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329"/>
  <workbookPr codeName="ThisWorkbook"/>
  <mc:AlternateContent xmlns:mc="http://schemas.openxmlformats.org/markup-compatibility/2006">
    <mc:Choice Requires="x15">
      <x15ac:absPath xmlns:x15ac="http://schemas.microsoft.com/office/spreadsheetml/2010/11/ac" url="C:\Users\michael.leyton\MiDjango_\tutorial_P3_4\"/>
    </mc:Choice>
  </mc:AlternateContent>
  <bookViews>
    <workbookView xWindow="0" yWindow="0" windowWidth="25605" windowHeight="11430" tabRatio="921" activeTab="4"/>
  </bookViews>
  <sheets>
    <sheet name="Contratos --&gt;" sheetId="17" r:id="rId1"/>
    <sheet name="19. ODC (Ctto)" sheetId="31" r:id="rId2"/>
    <sheet name="20. Aut. Commitment (Ctto)" sheetId="32" r:id="rId3"/>
    <sheet name="Datos" sheetId="35" r:id="rId4"/>
    <sheet name="range names" sheetId="36" r:id="rId5"/>
    <sheet name="Formatos -&gt;" sheetId="4" state="hidden" r:id="rId6"/>
    <sheet name="5. HistEDP" sheetId="22" state="hidden" r:id="rId7"/>
    <sheet name="Actualización --&gt;" sheetId="18" state="hidden" r:id="rId8"/>
    <sheet name="10. CA-Actualización" sheetId="3" state="hidden" r:id="rId9"/>
    <sheet name="11. Exención RAT" sheetId="21" state="hidden" r:id="rId10"/>
    <sheet name="12. Due Dilligence" sheetId="20" state="hidden" r:id="rId11"/>
    <sheet name="13. Base Datos" sheetId="15" state="hidden" r:id="rId12"/>
    <sheet name="14. C Contab" sheetId="6" state="hidden" r:id="rId13"/>
    <sheet name="15. Ceco y Dueños" sheetId="7" state="hidden" r:id="rId14"/>
    <sheet name="16. Finiquito OS" sheetId="26" state="hidden" r:id="rId15"/>
    <sheet name="17. Services Order" sheetId="29" state="hidden" r:id="rId16"/>
    <sheet name="18. ACT. Services Order " sheetId="30" state="hidden" r:id="rId17"/>
  </sheets>
  <externalReferences>
    <externalReference r:id="rId18"/>
  </externalReferences>
  <definedNames>
    <definedName name="_xlnm.Print_Area" localSheetId="8">'10. CA-Actualización'!$B$2:$R$74</definedName>
    <definedName name="_xlnm.Print_Area" localSheetId="9">'11. Exención RAT'!$A$1:$K$42</definedName>
    <definedName name="_xlnm.Print_Area" localSheetId="10">'12. Due Dilligence'!$B$1:$D$47</definedName>
    <definedName name="_xlnm.Print_Area" localSheetId="14">'16. Finiquito OS'!$C$3:$J$38</definedName>
    <definedName name="_xlnm.Print_Area" localSheetId="15">'17. Services Order'!$B$2:$M$122</definedName>
    <definedName name="_xlnm.Print_Area" localSheetId="16">'18. ACT. Services Order '!$B$2:$M$95</definedName>
    <definedName name="_xlnm.Print_Area" localSheetId="1">'19. ODC (Ctto)'!$B$2:$N$64</definedName>
    <definedName name="_xlnm.Print_Area" localSheetId="2">'20. Aut. Commitment (Ctto)'!$B$2:$R$63</definedName>
    <definedName name="CaratulaEDP">'[1]SC214 C.Toro'!$F$54</definedName>
    <definedName name="CodCtto_214" localSheetId="14">#REF!</definedName>
    <definedName name="CodCtto_214" localSheetId="15">#REF!</definedName>
    <definedName name="CodCtto_214" localSheetId="16">#REF!</definedName>
    <definedName name="CodCtto_214" localSheetId="2">#REF!</definedName>
    <definedName name="CodCtto_214">#REF!</definedName>
    <definedName name="CodCtto_215" localSheetId="14">#REF!</definedName>
    <definedName name="CodCtto_215" localSheetId="15">#REF!</definedName>
    <definedName name="CodCtto_215" localSheetId="16">#REF!</definedName>
    <definedName name="CodCtto_215" localSheetId="2">#REF!</definedName>
    <definedName name="CodCtto_215">#REF!</definedName>
    <definedName name="CodCtto_221" localSheetId="14">#REF!</definedName>
    <definedName name="CodCtto_221" localSheetId="15">#REF!</definedName>
    <definedName name="CodCtto_221" localSheetId="16">#REF!</definedName>
    <definedName name="CodCtto_221" localSheetId="2">#REF!</definedName>
    <definedName name="CodCtto_221">#REF!</definedName>
    <definedName name="CodCtto_222" localSheetId="14">#REF!</definedName>
    <definedName name="CodCtto_222" localSheetId="15">#REF!</definedName>
    <definedName name="CodCtto_222" localSheetId="16">#REF!</definedName>
    <definedName name="CodCtto_222" localSheetId="2">#REF!</definedName>
    <definedName name="CodCtto_222">#REF!</definedName>
    <definedName name="CordTecCtta_214" localSheetId="14">#REF!</definedName>
    <definedName name="CordTecCtta_214" localSheetId="15">#REF!</definedName>
    <definedName name="CordTecCtta_214" localSheetId="16">#REF!</definedName>
    <definedName name="CordTecCtta_214" localSheetId="2">#REF!</definedName>
    <definedName name="CordTecCtta_214">#REF!</definedName>
    <definedName name="CordTecCtta_215" localSheetId="14">#REF!</definedName>
    <definedName name="CordTecCtta_215" localSheetId="15">#REF!</definedName>
    <definedName name="CordTecCtta_215" localSheetId="16">#REF!</definedName>
    <definedName name="CordTecCtta_215" localSheetId="2">#REF!</definedName>
    <definedName name="CordTecCtta_215">#REF!</definedName>
    <definedName name="CordTecCtta_221" localSheetId="14">#REF!</definedName>
    <definedName name="CordTecCtta_221" localSheetId="15">#REF!</definedName>
    <definedName name="CordTecCtta_221" localSheetId="16">#REF!</definedName>
    <definedName name="CordTecCtta_221" localSheetId="2">#REF!</definedName>
    <definedName name="CordTecCtta_221">#REF!</definedName>
    <definedName name="FchIniCtto_214" localSheetId="14">#REF!</definedName>
    <definedName name="FchIniCtto_214" localSheetId="15">#REF!</definedName>
    <definedName name="FchIniCtto_214" localSheetId="16">#REF!</definedName>
    <definedName name="FchIniCtto_214" localSheetId="2">#REF!</definedName>
    <definedName name="FchIniCtto_214">#REF!</definedName>
    <definedName name="FchIniCtto_221" localSheetId="14">#REF!</definedName>
    <definedName name="FchIniCtto_221" localSheetId="15">#REF!</definedName>
    <definedName name="FchIniCtto_221" localSheetId="16">#REF!</definedName>
    <definedName name="FchIniCtto_221" localSheetId="2">#REF!</definedName>
    <definedName name="FchIniCtto_221">#REF!</definedName>
    <definedName name="FchTermCtto_214" localSheetId="14">#REF!</definedName>
    <definedName name="FchTermCtto_214" localSheetId="15">#REF!</definedName>
    <definedName name="FchTermCtto_214" localSheetId="16">#REF!</definedName>
    <definedName name="FchTermCtto_214" localSheetId="2">#REF!</definedName>
    <definedName name="FchTermCtto_214">#REF!</definedName>
    <definedName name="FchTermCtto_221" localSheetId="14">#REF!</definedName>
    <definedName name="FchTermCtto_221" localSheetId="15">#REF!</definedName>
    <definedName name="FchTermCtto_221" localSheetId="16">#REF!</definedName>
    <definedName name="FchTermCtto_221" localSheetId="2">#REF!</definedName>
    <definedName name="FchTermCtto_221">#REF!</definedName>
    <definedName name="fghfhf" localSheetId="2" hidden="1">#N/A</definedName>
    <definedName name="fghfhf" hidden="1">REPT(LOCAL_YEAR_FORMAT,4)&amp;[0]!LOCAL_DATE_SEPARATOR&amp;REPT(LOCAL_MONTH_FORMAT,2)&amp;[0]!LOCAL_DATE_SEPARATOR&amp;REPT(LOCAL_DAY_FORMAT,2)&amp;" "&amp;REPT(LOCAL_HOUR_FORMAT,2)&amp;[0]!LOCAL_TIME_SEPARATOR&amp;REPT(LOCAL_MINUTE_FORMAT,2)&amp;[0]!LOCAL_TIME_SEPARATOR&amp;REPT(LOCAL_SECOND_FORMAT,2)</definedName>
    <definedName name="LOCAL_DATE_SEPARATOR" hidden="1">" "</definedName>
    <definedName name="LOCAL_MINUTE_FORMAT" localSheetId="12" hidden="1">" "</definedName>
    <definedName name="LOCAL_MYSQL_DATE_FORMAT" localSheetId="8" hidden="1">REPT(LOCAL_YEAR_FORMAT,4)&amp;LOCAL_DATE_SEPARATOR&amp;REPT(LOCAL_MONTH_FORMAT,2)&amp;LOCAL_DATE_SEPARATOR&amp;REPT(LOCAL_DAY_FORMAT,2)&amp;" "&amp;REPT(LOCAL_HOUR_FORMAT,2)&amp;LOCAL_TIME_SEPARATOR&amp;REPT('14. C Contab'!LOCAL_MINUTE_FORMAT,2)&amp;LOCAL_TIME_SEPARATOR&amp;REPT(LOCAL_SECOND_FORMAT,2)</definedName>
    <definedName name="LOCAL_MYSQL_DATE_FORMAT" localSheetId="12" hidden="1">REPT(LOCAL_YEAR_FORMAT,4)&amp;[0]!LOCAL_DATE_SEPARATOR&amp;REPT(LOCAL_MONTH_FORMAT,2)&amp;[0]!LOCAL_DATE_SEPARATOR&amp;REPT(LOCAL_DAY_FORMAT,2)&amp;" "&amp;REPT(LOCAL_HOUR_FORMAT,2)&amp;[0]!LOCAL_TIME_SEPARATOR&amp;REPT('14. C Contab'!LOCAL_MINUTE_FORMAT,2)&amp;[0]!LOCAL_TIME_SEPARATOR&amp;REPT('14. C Contab'!LOCAL_SECOND_FORMAT,2)</definedName>
    <definedName name="LOCAL_MYSQL_DATE_FORMAT" localSheetId="14" hidden="1">#N/A</definedName>
    <definedName name="LOCAL_MYSQL_DATE_FORMAT" localSheetId="15" hidden="1">#N/A</definedName>
    <definedName name="LOCAL_MYSQL_DATE_FORMAT" localSheetId="16" hidden="1">#N/A</definedName>
    <definedName name="LOCAL_MYSQL_DATE_FORMAT" localSheetId="1" hidden="1">REPT(LOCAL_YEAR_FORMAT,4)&amp;[0]!LOCAL_DATE_SEPARATOR&amp;REPT(LOCAL_MONTH_FORMAT,2)&amp;[0]!LOCAL_DATE_SEPARATOR&amp;REPT(LOCAL_DAY_FORMAT,2)&amp;" "&amp;REPT(LOCAL_HOUR_FORMAT,2)&amp;[0]!LOCAL_TIME_SEPARATOR&amp;REPT('14. C Contab'!LOCAL_MINUTE_FORMAT,2)&amp;[0]!LOCAL_TIME_SEPARATOR&amp;REPT(LOCAL_SECOND_FORMAT,2)</definedName>
    <definedName name="LOCAL_MYSQL_DATE_FORMAT" localSheetId="2" hidden="1">#N/A</definedName>
    <definedName name="LOCAL_MYSQL_DATE_FORMAT" hidden="1">REPT(LOCAL_YEAR_FORMAT,4)&amp;LOCAL_DATE_SEPARATOR&amp;REPT(LOCAL_MONTH_FORMAT,2)&amp;LOCAL_DATE_SEPARATOR&amp;REPT(LOCAL_DAY_FORMAT,2)&amp;" "&amp;REPT(LOCAL_HOUR_FORMAT,2)&amp;LOCAL_TIME_SEPARATOR&amp;REPT('14. C Contab'!LOCAL_MINUTE_FORMAT,2)&amp;LOCAL_TIME_SEPARATOR&amp;REPT(LOCAL_SECOND_FORMAT,2)</definedName>
    <definedName name="LOCAL_SECOND_FORMAT" localSheetId="12" hidden="1">" "</definedName>
    <definedName name="LOCAL_TIME_SEPARATOR" hidden="1">" "</definedName>
    <definedName name="MonedCtto_214" localSheetId="14">#REF!</definedName>
    <definedName name="MonedCtto_214" localSheetId="15">#REF!</definedName>
    <definedName name="MonedCtto_214" localSheetId="16">#REF!</definedName>
    <definedName name="MonedCtto_214" localSheetId="2">#REF!</definedName>
    <definedName name="MonedCtto_214">#REF!</definedName>
    <definedName name="MonedCtto_221" localSheetId="14">#REF!</definedName>
    <definedName name="MonedCtto_221" localSheetId="15">#REF!</definedName>
    <definedName name="MonedCtto_221" localSheetId="16">#REF!</definedName>
    <definedName name="MonedCtto_221" localSheetId="2">#REF!</definedName>
    <definedName name="MonedCtto_221">#REF!</definedName>
    <definedName name="NEdpPpagCtto_214" localSheetId="14">#REF!</definedName>
    <definedName name="NEdpPpagCtto_214" localSheetId="15">#REF!</definedName>
    <definedName name="NEdpPpagCtto_214" localSheetId="16">#REF!</definedName>
    <definedName name="NEdpPpagCtto_214" localSheetId="2">#REF!</definedName>
    <definedName name="NEdpPpagCtto_214">#REF!</definedName>
    <definedName name="NEdpPpagCtto_221" localSheetId="14">#REF!</definedName>
    <definedName name="NEdpPpagCtto_221" localSheetId="15">#REF!</definedName>
    <definedName name="NEdpPpagCtto_221" localSheetId="16">#REF!</definedName>
    <definedName name="NEdpPpagCtto_221" localSheetId="2">#REF!</definedName>
    <definedName name="NEdpPpagCtto_221">#REF!</definedName>
    <definedName name="NODC_214" localSheetId="14">#REF!</definedName>
    <definedName name="NODC_214" localSheetId="15">#REF!</definedName>
    <definedName name="NODC_214" localSheetId="16">#REF!</definedName>
    <definedName name="NODC_214" localSheetId="2">#REF!</definedName>
    <definedName name="NODC_214">#REF!</definedName>
    <definedName name="NODC_221" localSheetId="14">#REF!</definedName>
    <definedName name="NODC_221" localSheetId="15">#REF!</definedName>
    <definedName name="NODC_221" localSheetId="16">#REF!</definedName>
    <definedName name="NODC_221" localSheetId="2">#REF!</definedName>
    <definedName name="NODC_221">#REF!</definedName>
    <definedName name="NombCtta_214" localSheetId="14">#REF!</definedName>
    <definedName name="NombCtta_214" localSheetId="15">#REF!</definedName>
    <definedName name="NombCtta_214" localSheetId="16">#REF!</definedName>
    <definedName name="NombCtta_214" localSheetId="2">#REF!</definedName>
    <definedName name="NombCtta_214">#REF!</definedName>
    <definedName name="NombCtta_215" localSheetId="14">#REF!</definedName>
    <definedName name="NombCtta_215" localSheetId="15">#REF!</definedName>
    <definedName name="NombCtta_215" localSheetId="16">#REF!</definedName>
    <definedName name="NombCtta_215" localSheetId="2">#REF!</definedName>
    <definedName name="NombCtta_215">#REF!</definedName>
    <definedName name="NombCtta_221" localSheetId="14">#REF!</definedName>
    <definedName name="NombCtta_221" localSheetId="15">#REF!</definedName>
    <definedName name="NombCtta_221" localSheetId="16">#REF!</definedName>
    <definedName name="NombCtta_221" localSheetId="2">#REF!</definedName>
    <definedName name="NombCtta_221">#REF!</definedName>
    <definedName name="NombCtta_222" localSheetId="14">#REF!</definedName>
    <definedName name="NombCtta_222" localSheetId="15">#REF!</definedName>
    <definedName name="NombCtta_222" localSheetId="16">#REF!</definedName>
    <definedName name="NombCtta_222" localSheetId="2">#REF!</definedName>
    <definedName name="NombCtta_222">#REF!</definedName>
    <definedName name="NombCtto_214" localSheetId="14">#REF!</definedName>
    <definedName name="NombCtto_214" localSheetId="15">#REF!</definedName>
    <definedName name="NombCtto_214" localSheetId="16">#REF!</definedName>
    <definedName name="NombCtto_214" localSheetId="2">#REF!</definedName>
    <definedName name="NombCtto_214">#REF!</definedName>
    <definedName name="NombCtto_215" localSheetId="14">#REF!</definedName>
    <definedName name="NombCtto_215" localSheetId="15">#REF!</definedName>
    <definedName name="NombCtto_215" localSheetId="16">#REF!</definedName>
    <definedName name="NombCtto_215" localSheetId="2">#REF!</definedName>
    <definedName name="NombCtto_215">#REF!</definedName>
    <definedName name="NombCtto_221" localSheetId="14">#REF!</definedName>
    <definedName name="NombCtto_221" localSheetId="15">#REF!</definedName>
    <definedName name="NombCtto_221" localSheetId="16">#REF!</definedName>
    <definedName name="NombCtto_221" localSheetId="2">#REF!</definedName>
    <definedName name="NombCtto_221">#REF!</definedName>
    <definedName name="NombCtto_222" localSheetId="14">#REF!</definedName>
    <definedName name="NombCtto_222" localSheetId="15">#REF!</definedName>
    <definedName name="NombCtto_222" localSheetId="16">#REF!</definedName>
    <definedName name="NombCtto_222" localSheetId="2">#REF!</definedName>
    <definedName name="NombCtto_222">#REF!</definedName>
    <definedName name="ObsCtto_214" localSheetId="14">#REF!</definedName>
    <definedName name="ObsCtto_214" localSheetId="15">#REF!</definedName>
    <definedName name="ObsCtto_214" localSheetId="16">#REF!</definedName>
    <definedName name="ObsCtto_214" localSheetId="2">#REF!</definedName>
    <definedName name="ObsCtto_214">#REF!</definedName>
    <definedName name="ObsCtto_221" localSheetId="14">#REF!</definedName>
    <definedName name="ObsCtto_221" localSheetId="15">#REF!</definedName>
    <definedName name="ObsCtto_221" localSheetId="16">#REF!</definedName>
    <definedName name="ObsCtto_221" localSheetId="2">#REF!</definedName>
    <definedName name="ObsCtto_221">#REF!</definedName>
    <definedName name="Print_Area" localSheetId="8">'10. CA-Actualización'!$A$2:$S$75</definedName>
    <definedName name="Print_Area" localSheetId="15">'17. Services Order'!$B$2:$M$123</definedName>
    <definedName name="Print_Area" localSheetId="16">'18. ACT. Services Order '!$B$2:$M$96</definedName>
    <definedName name="Print_Area" localSheetId="1">'19. ODC (Ctto)'!$A$1:$O$65</definedName>
    <definedName name="Prueb5" localSheetId="14">#REF!</definedName>
    <definedName name="Prueb5" localSheetId="15">#REF!</definedName>
    <definedName name="Prueb5" localSheetId="16">#REF!</definedName>
    <definedName name="Prueb5" localSheetId="2">#REF!</definedName>
    <definedName name="Prueb5">#REF!</definedName>
    <definedName name="Prueba_1" localSheetId="14">#REF!</definedName>
    <definedName name="Prueba_1" localSheetId="15">#REF!</definedName>
    <definedName name="Prueba_1" localSheetId="16">#REF!</definedName>
    <definedName name="Prueba_1" localSheetId="2">#REF!</definedName>
    <definedName name="Prueba_1">#REF!</definedName>
    <definedName name="Prueba_221" localSheetId="14">#REF!</definedName>
    <definedName name="Prueba_221" localSheetId="15">#REF!</definedName>
    <definedName name="Prueba_221" localSheetId="16">#REF!</definedName>
    <definedName name="Prueba_221" localSheetId="2">#REF!</definedName>
    <definedName name="Prueba_221">#REF!</definedName>
    <definedName name="Prueba_222" localSheetId="14">#REF!</definedName>
    <definedName name="Prueba_222" localSheetId="15">#REF!</definedName>
    <definedName name="Prueba_222" localSheetId="16">#REF!</definedName>
    <definedName name="Prueba_222" localSheetId="2">#REF!</definedName>
    <definedName name="Prueba_222">#REF!</definedName>
    <definedName name="Prueba_225" localSheetId="14">#REF!</definedName>
    <definedName name="Prueba_225" localSheetId="15">#REF!</definedName>
    <definedName name="Prueba_225" localSheetId="16">#REF!</definedName>
    <definedName name="Prueba_225" localSheetId="2">#REF!</definedName>
    <definedName name="Prueba_225">#REF!</definedName>
    <definedName name="Prueba_250" localSheetId="14">#REF!</definedName>
    <definedName name="Prueba_250" localSheetId="15">#REF!</definedName>
    <definedName name="Prueba_250" localSheetId="16">#REF!</definedName>
    <definedName name="Prueba_250" localSheetId="2">#REF!</definedName>
    <definedName name="Prueba_250">#REF!</definedName>
    <definedName name="Prueba1" localSheetId="14">#REF!</definedName>
    <definedName name="Prueba1" localSheetId="15">#REF!</definedName>
    <definedName name="Prueba1" localSheetId="16">#REF!</definedName>
    <definedName name="Prueba1" localSheetId="2">#REF!</definedName>
    <definedName name="Prueba1">#REF!</definedName>
    <definedName name="Prueba1.SC221" localSheetId="14">#REF!</definedName>
    <definedName name="Prueba1.SC221" localSheetId="15">#REF!</definedName>
    <definedName name="Prueba1.SC221" localSheetId="16">#REF!</definedName>
    <definedName name="Prueba1.SC221" localSheetId="2">#REF!</definedName>
    <definedName name="Prueba1.SC221">#REF!</definedName>
    <definedName name="Prueba1_221" localSheetId="14">#REF!</definedName>
    <definedName name="Prueba1_221" localSheetId="15">#REF!</definedName>
    <definedName name="Prueba1_221" localSheetId="16">#REF!</definedName>
    <definedName name="Prueba1_221" localSheetId="2">#REF!</definedName>
    <definedName name="Prueba1_221">#REF!</definedName>
    <definedName name="RutCtta_214" localSheetId="14">#REF!</definedName>
    <definedName name="RutCtta_214" localSheetId="15">#REF!</definedName>
    <definedName name="RutCtta_214" localSheetId="16">#REF!</definedName>
    <definedName name="RutCtta_214" localSheetId="2">#REF!</definedName>
    <definedName name="RutCtta_214">#REF!</definedName>
    <definedName name="RutCtta_215" localSheetId="14">#REF!</definedName>
    <definedName name="RutCtta_215" localSheetId="15">#REF!</definedName>
    <definedName name="RutCtta_215" localSheetId="16">#REF!</definedName>
    <definedName name="RutCtta_215" localSheetId="2">#REF!</definedName>
    <definedName name="RutCtta_215">#REF!</definedName>
    <definedName name="RutCtta_221" localSheetId="14">#REF!</definedName>
    <definedName name="RutCtta_221" localSheetId="15">#REF!</definedName>
    <definedName name="RutCtta_221" localSheetId="16">#REF!</definedName>
    <definedName name="RutCtta_221" localSheetId="2">#REF!</definedName>
    <definedName name="RutCtta_221">#REF!</definedName>
    <definedName name="sdadsa" localSheetId="12" hidden="1">REPT(LOCAL_YEAR_FORMAT,4)&amp;LOCAL_DATE_SEPARATOR&amp;REPT(LOCAL_MONTH_FORMAT,2)&amp;LOCAL_DATE_SEPARATOR&amp;REPT(LOCAL_DAY_FORMAT,2)&amp;" "&amp;REPT(LOCAL_HOUR_FORMAT,2)&amp;LOCAL_TIME_SEPARATOR&amp;REPT('14. C Contab'!LOCAL_MINUTE_FORMAT,2)&amp;LOCAL_TIME_SEPARATOR&amp;REPT('14. C Contab'!LOCAL_SECOND_FORMAT,2)</definedName>
    <definedName name="sdadsa" localSheetId="14" hidden="1">#N/A</definedName>
    <definedName name="sdadsa" localSheetId="15" hidden="1">#N/A</definedName>
    <definedName name="sdadsa" localSheetId="16" hidden="1">#N/A</definedName>
    <definedName name="sdadsa" localSheetId="1" hidden="1">REPT(LOCAL_YEAR_FORMAT,4)&amp;[0]!LOCAL_DATE_SEPARATOR&amp;REPT(LOCAL_MONTH_FORMAT,2)&amp;[0]!LOCAL_DATE_SEPARATOR&amp;REPT(LOCAL_DAY_FORMAT,2)&amp;" "&amp;REPT(LOCAL_HOUR_FORMAT,2)&amp;[0]!LOCAL_TIME_SEPARATOR&amp;REPT('14. C Contab'!LOCAL_MINUTE_FORMAT,2)&amp;[0]!LOCAL_TIME_SEPARATOR&amp;REPT('14. C Contab'!LOCAL_SECOND_FORMAT,2)</definedName>
    <definedName name="sdadsa" localSheetId="2" hidden="1">#N/A</definedName>
    <definedName name="sdadsa" hidden="1">REPT(LOCAL_YEAR_FORMAT,4)&amp;LOCAL_DATE_SEPARATOR&amp;REPT(LOCAL_MONTH_FORMAT,2)&amp;LOCAL_DATE_SEPARATOR&amp;REPT(LOCAL_DAY_FORMAT,2)&amp;" "&amp;REPT(LOCAL_HOUR_FORMAT,2)&amp;LOCAL_TIME_SEPARATOR&amp;REPT('14. C Contab'!LOCAL_MINUTE_FORMAT,2)&amp;LOCAL_TIME_SEPARATOR&amp;REPT('14. C Contab'!LOCAL_SECOND_FORMAT,2)</definedName>
    <definedName name="ValAdicCtto_214" localSheetId="14">#REF!</definedName>
    <definedName name="ValAdicCtto_214" localSheetId="15">#REF!</definedName>
    <definedName name="ValAdicCtto_214" localSheetId="16">#REF!</definedName>
    <definedName name="ValAdicCtto_214" localSheetId="2">#REF!</definedName>
    <definedName name="ValAdicCtto_214">#REF!</definedName>
    <definedName name="ValAdicCtto_221" localSheetId="14">#REF!</definedName>
    <definedName name="ValAdicCtto_221" localSheetId="15">#REF!</definedName>
    <definedName name="ValAdicCtto_221" localSheetId="16">#REF!</definedName>
    <definedName name="ValAdicCtto_221" localSheetId="2">#REF!</definedName>
    <definedName name="ValAdicCtto_221">#REF!</definedName>
    <definedName name="ValAdjCtto_214" localSheetId="14">#REF!</definedName>
    <definedName name="ValAdjCtto_214" localSheetId="15">#REF!</definedName>
    <definedName name="ValAdjCtto_214" localSheetId="16">#REF!</definedName>
    <definedName name="ValAdjCtto_214" localSheetId="2">#REF!</definedName>
    <definedName name="ValAdjCtto_214">#REF!</definedName>
    <definedName name="ValAdjCtto_221" localSheetId="14">#REF!</definedName>
    <definedName name="ValAdjCtto_221" localSheetId="15">#REF!</definedName>
    <definedName name="ValAdjCtto_221" localSheetId="16">#REF!</definedName>
    <definedName name="ValAdjCtto_221" localSheetId="2">#REF!</definedName>
    <definedName name="ValAdjCtto_221">#REF!</definedName>
    <definedName name="ValCttoBase_214" localSheetId="14">#REF!</definedName>
    <definedName name="ValCttoBase_214" localSheetId="15">#REF!</definedName>
    <definedName name="ValCttoBase_214" localSheetId="16">#REF!</definedName>
    <definedName name="ValCttoBase_214" localSheetId="2">#REF!</definedName>
    <definedName name="ValCttoBase_214">#REF!</definedName>
    <definedName name="ValCttoBase_221" localSheetId="14">#REF!</definedName>
    <definedName name="ValCttoBase_221" localSheetId="15">#REF!</definedName>
    <definedName name="ValCttoBase_221" localSheetId="16">#REF!</definedName>
    <definedName name="ValCttoBase_221" localSheetId="2">#REF!</definedName>
    <definedName name="ValCttoBase_221">#REF!</definedName>
    <definedName name="ValEdpApCtto_214" localSheetId="14">#REF!</definedName>
    <definedName name="ValEdpApCtto_214" localSheetId="15">#REF!</definedName>
    <definedName name="ValEdpApCtto_214" localSheetId="16">#REF!</definedName>
    <definedName name="ValEdpApCtto_214" localSheetId="2">#REF!</definedName>
    <definedName name="ValEdpApCtto_214">#REF!</definedName>
    <definedName name="ValEdpApCtto_221" localSheetId="14">#REF!</definedName>
    <definedName name="ValEdpApCtto_221" localSheetId="15">#REF!</definedName>
    <definedName name="ValEdpApCtto_221" localSheetId="16">#REF!</definedName>
    <definedName name="ValEdpApCtto_221" localSheetId="2">#REF!</definedName>
    <definedName name="ValEdpApCtto_221">#REF!</definedName>
    <definedName name="ValRestPpagCtto_214" localSheetId="14">#REF!</definedName>
    <definedName name="ValRestPpagCtto_214" localSheetId="15">#REF!</definedName>
    <definedName name="ValRestPpagCtto_214" localSheetId="16">#REF!</definedName>
    <definedName name="ValRestPpagCtto_214" localSheetId="2">#REF!</definedName>
    <definedName name="ValRestPpagCtto_214">#REF!</definedName>
    <definedName name="ValRestPpagCtto_221" localSheetId="14">#REF!</definedName>
    <definedName name="ValRestPpagCtto_221" localSheetId="15">#REF!</definedName>
    <definedName name="ValRestPpagCtto_221" localSheetId="16">#REF!</definedName>
    <definedName name="ValRestPpagCtto_221" localSheetId="2">#REF!</definedName>
    <definedName name="ValRestPpagCtto_221">#REF!</definedName>
    <definedName name="ValRetPPagCtto_214" localSheetId="14">#REF!</definedName>
    <definedName name="ValRetPPagCtto_214" localSheetId="15">#REF!</definedName>
    <definedName name="ValRetPPagCtto_214" localSheetId="16">#REF!</definedName>
    <definedName name="ValRetPPagCtto_214" localSheetId="2">#REF!</definedName>
    <definedName name="ValRetPPagCtto_214">#REF!</definedName>
    <definedName name="ValRetPPagCtto_221" localSheetId="14">#REF!</definedName>
    <definedName name="ValRetPPagCtto_221" localSheetId="15">#REF!</definedName>
    <definedName name="ValRetPPagCtto_221" localSheetId="16">#REF!</definedName>
    <definedName name="ValRetPPagCtto_221" localSheetId="2">#REF!</definedName>
    <definedName name="ValRetPPagCtto_221">#REF!</definedName>
    <definedName name="ValtotApCtto_214" localSheetId="14">#REF!</definedName>
    <definedName name="ValtotApCtto_214" localSheetId="15">#REF!</definedName>
    <definedName name="ValtotApCtto_214" localSheetId="16">#REF!</definedName>
    <definedName name="ValtotApCtto_214" localSheetId="2">#REF!</definedName>
    <definedName name="ValtotApCtto_214">#REF!</definedName>
    <definedName name="ValtotApCtto_221" localSheetId="14">#REF!</definedName>
    <definedName name="ValtotApCtto_221" localSheetId="15">#REF!</definedName>
    <definedName name="ValtotApCtto_221" localSheetId="16">#REF!</definedName>
    <definedName name="ValtotApCtto_221" localSheetId="2">#REF!</definedName>
    <definedName name="ValtotApCtto_221">#REF!</definedName>
  </definedNames>
  <calcPr calcId="171027" concurrentCalc="0"/>
</workbook>
</file>

<file path=xl/calcChain.xml><?xml version="1.0" encoding="utf-8"?>
<calcChain xmlns="http://schemas.openxmlformats.org/spreadsheetml/2006/main">
  <c r="P40" i="32" l="1"/>
  <c r="P39" i="32"/>
  <c r="J39" i="31"/>
  <c r="L22" i="31"/>
  <c r="L28" i="31"/>
  <c r="E37" i="31"/>
  <c r="E39" i="31"/>
  <c r="P31" i="32"/>
  <c r="C44" i="31"/>
  <c r="D21" i="31"/>
  <c r="D22" i="31"/>
  <c r="D9" i="32"/>
  <c r="D10" i="32"/>
  <c r="M19" i="31"/>
  <c r="O27" i="32"/>
  <c r="N13" i="32"/>
  <c r="E49" i="31"/>
  <c r="C22" i="31"/>
  <c r="K22" i="31"/>
  <c r="J22" i="31"/>
  <c r="I22" i="31"/>
  <c r="E5" i="31"/>
  <c r="C14" i="31"/>
  <c r="C15" i="31"/>
  <c r="K7" i="31"/>
  <c r="E7" i="31"/>
  <c r="J10" i="31"/>
  <c r="J9" i="31"/>
  <c r="C59" i="31"/>
  <c r="E6" i="31"/>
  <c r="E57" i="32"/>
  <c r="E56" i="32"/>
  <c r="E33" i="32"/>
  <c r="O32" i="32"/>
  <c r="F28" i="32"/>
  <c r="L26" i="32"/>
  <c r="C26" i="32"/>
  <c r="C24" i="32"/>
  <c r="P24" i="32"/>
  <c r="L24" i="32"/>
  <c r="D18" i="32"/>
  <c r="I57" i="32"/>
  <c r="D12" i="32"/>
  <c r="O11" i="32"/>
  <c r="D11" i="32"/>
  <c r="O10" i="32"/>
  <c r="O9" i="32"/>
  <c r="O34" i="32"/>
  <c r="M39" i="31"/>
  <c r="L20" i="31"/>
  <c r="K20" i="31"/>
  <c r="E39" i="32"/>
  <c r="I5" i="22"/>
  <c r="G5" i="22"/>
  <c r="B5" i="22"/>
  <c r="C5" i="22"/>
  <c r="I52" i="30"/>
  <c r="D65" i="30"/>
  <c r="L55" i="30"/>
  <c r="C76" i="30"/>
  <c r="C75" i="30"/>
  <c r="C65" i="30"/>
  <c r="B56" i="30"/>
  <c r="F54" i="30"/>
  <c r="D54" i="30"/>
  <c r="J37" i="30"/>
  <c r="K37" i="30"/>
  <c r="L37" i="30"/>
  <c r="J38" i="30"/>
  <c r="K38" i="30"/>
  <c r="L38" i="30"/>
  <c r="J39" i="30"/>
  <c r="K39" i="30"/>
  <c r="L39" i="30"/>
  <c r="J40" i="30"/>
  <c r="K40" i="30"/>
  <c r="L40" i="30"/>
  <c r="J41" i="30"/>
  <c r="K41" i="30"/>
  <c r="L41" i="30"/>
  <c r="J42" i="30"/>
  <c r="K42" i="30"/>
  <c r="L42" i="30"/>
  <c r="J43" i="30"/>
  <c r="K43" i="30"/>
  <c r="L43" i="30"/>
  <c r="L49" i="30"/>
  <c r="K46" i="30"/>
  <c r="J46" i="30"/>
  <c r="I46" i="30"/>
  <c r="C46" i="30"/>
  <c r="B46" i="30"/>
  <c r="K45" i="30"/>
  <c r="J45" i="30"/>
  <c r="L45" i="30"/>
  <c r="I45" i="30"/>
  <c r="C45" i="30"/>
  <c r="B45" i="30"/>
  <c r="K44" i="30"/>
  <c r="J44" i="30"/>
  <c r="L44" i="30"/>
  <c r="I44" i="30"/>
  <c r="C44" i="30"/>
  <c r="B44" i="30"/>
  <c r="I43" i="30"/>
  <c r="C43" i="30"/>
  <c r="B43" i="30"/>
  <c r="I42" i="30"/>
  <c r="C42" i="30"/>
  <c r="B42" i="30"/>
  <c r="I41" i="30"/>
  <c r="C41" i="30"/>
  <c r="B41" i="30"/>
  <c r="I40" i="30"/>
  <c r="C40" i="30"/>
  <c r="B40" i="30"/>
  <c r="I39" i="30"/>
  <c r="C39" i="30"/>
  <c r="B39" i="30"/>
  <c r="I38" i="30"/>
  <c r="C38" i="30"/>
  <c r="B38" i="30"/>
  <c r="I37" i="30"/>
  <c r="C37" i="30"/>
  <c r="B37" i="30"/>
  <c r="K36" i="30"/>
  <c r="J36" i="30"/>
  <c r="I36" i="30"/>
  <c r="B36" i="30"/>
  <c r="C23" i="30"/>
  <c r="C22" i="30"/>
  <c r="C35" i="30"/>
  <c r="C20" i="30"/>
  <c r="C19" i="30"/>
  <c r="C18" i="30"/>
  <c r="C17" i="30"/>
  <c r="C16" i="30"/>
  <c r="C15" i="30"/>
  <c r="C14" i="30"/>
  <c r="C13" i="30"/>
  <c r="C12" i="30"/>
  <c r="C11" i="30"/>
  <c r="J10" i="30"/>
  <c r="C6" i="30"/>
  <c r="I55" i="30"/>
  <c r="L36" i="30"/>
  <c r="L48" i="30"/>
  <c r="L50" i="30"/>
  <c r="L46" i="30"/>
  <c r="B88" i="30"/>
  <c r="C92" i="29"/>
  <c r="B51" i="29"/>
  <c r="C103" i="29"/>
  <c r="C102" i="29"/>
  <c r="F50" i="29"/>
  <c r="D50" i="29"/>
  <c r="J37" i="29"/>
  <c r="K37" i="29"/>
  <c r="L37" i="29"/>
  <c r="J38" i="29"/>
  <c r="K38" i="29"/>
  <c r="L38" i="29"/>
  <c r="J39" i="29"/>
  <c r="K39" i="29"/>
  <c r="L39" i="29"/>
  <c r="J40" i="29"/>
  <c r="K40" i="29"/>
  <c r="L40" i="29"/>
  <c r="J41" i="29"/>
  <c r="K41" i="29"/>
  <c r="L41" i="29"/>
  <c r="J42" i="29"/>
  <c r="K42" i="29"/>
  <c r="L42" i="29"/>
  <c r="J43" i="29"/>
  <c r="K43" i="29"/>
  <c r="L43" i="29"/>
  <c r="L49" i="29"/>
  <c r="K46" i="29"/>
  <c r="J46" i="29"/>
  <c r="I46" i="29"/>
  <c r="C46" i="29"/>
  <c r="B46" i="29"/>
  <c r="K45" i="29"/>
  <c r="J45" i="29"/>
  <c r="I45" i="29"/>
  <c r="C45" i="29"/>
  <c r="B45" i="29"/>
  <c r="K44" i="29"/>
  <c r="J44" i="29"/>
  <c r="L44" i="29"/>
  <c r="I44" i="29"/>
  <c r="C44" i="29"/>
  <c r="B44" i="29"/>
  <c r="I43" i="29"/>
  <c r="C43" i="29"/>
  <c r="B43" i="29"/>
  <c r="I42" i="29"/>
  <c r="C42" i="29"/>
  <c r="B42" i="29"/>
  <c r="I41" i="29"/>
  <c r="C41" i="29"/>
  <c r="B41" i="29"/>
  <c r="I40" i="29"/>
  <c r="C40" i="29"/>
  <c r="B40" i="29"/>
  <c r="I39" i="29"/>
  <c r="C39" i="29"/>
  <c r="B39" i="29"/>
  <c r="I38" i="29"/>
  <c r="C38" i="29"/>
  <c r="B38" i="29"/>
  <c r="I37" i="29"/>
  <c r="C37" i="29"/>
  <c r="B37" i="29"/>
  <c r="K36" i="29"/>
  <c r="J36" i="29"/>
  <c r="I36" i="29"/>
  <c r="B36" i="29"/>
  <c r="C23" i="29"/>
  <c r="C22" i="29"/>
  <c r="C35" i="29"/>
  <c r="C20" i="29"/>
  <c r="C19" i="29"/>
  <c r="C18" i="29"/>
  <c r="C17" i="29"/>
  <c r="C16" i="29"/>
  <c r="C15" i="29"/>
  <c r="C14" i="29"/>
  <c r="C13" i="29"/>
  <c r="C12" i="29"/>
  <c r="C11" i="29"/>
  <c r="J10" i="29"/>
  <c r="C6" i="29"/>
  <c r="B115" i="29"/>
  <c r="C36" i="29"/>
  <c r="C36" i="30"/>
  <c r="L45" i="29"/>
  <c r="L36" i="29"/>
  <c r="L46" i="29"/>
  <c r="AC43" i="3"/>
  <c r="O39" i="3"/>
  <c r="O41" i="3"/>
  <c r="O9" i="3"/>
  <c r="O35" i="3"/>
  <c r="F9" i="26"/>
  <c r="D37" i="26"/>
  <c r="F10" i="26"/>
  <c r="F7" i="26"/>
  <c r="D12" i="26"/>
  <c r="F8" i="26"/>
  <c r="D9" i="3"/>
  <c r="N4" i="3"/>
  <c r="J33" i="22"/>
  <c r="J34" i="22"/>
  <c r="J32" i="22"/>
  <c r="E6" i="22"/>
  <c r="F6" i="22"/>
  <c r="E7" i="22"/>
  <c r="F7" i="22"/>
  <c r="Z7" i="22"/>
  <c r="E8" i="22"/>
  <c r="F8" i="22"/>
  <c r="E9" i="22"/>
  <c r="F9" i="22"/>
  <c r="E10" i="22"/>
  <c r="F10" i="22"/>
  <c r="AH10" i="22"/>
  <c r="E11" i="22"/>
  <c r="F11" i="22"/>
  <c r="N11" i="22"/>
  <c r="E12" i="22"/>
  <c r="F12" i="22"/>
  <c r="AJ12" i="22"/>
  <c r="E13" i="22"/>
  <c r="F13" i="22"/>
  <c r="G13" i="22"/>
  <c r="L13" i="22"/>
  <c r="E14" i="22"/>
  <c r="F14" i="22"/>
  <c r="AH14" i="22"/>
  <c r="E15" i="22"/>
  <c r="F15" i="22"/>
  <c r="G15" i="22"/>
  <c r="N15" i="22"/>
  <c r="E16" i="22"/>
  <c r="F16" i="22"/>
  <c r="AH16" i="22"/>
  <c r="E17" i="22"/>
  <c r="F17" i="22"/>
  <c r="Z17" i="22"/>
  <c r="E18" i="22"/>
  <c r="F18" i="22"/>
  <c r="E19" i="22"/>
  <c r="F19" i="22"/>
  <c r="C6" i="22"/>
  <c r="AH7" i="22"/>
  <c r="C7" i="22"/>
  <c r="C8" i="22"/>
  <c r="C9" i="22"/>
  <c r="C10" i="22"/>
  <c r="R10" i="22"/>
  <c r="AH11" i="22"/>
  <c r="C11" i="22"/>
  <c r="C12" i="22"/>
  <c r="R13" i="22"/>
  <c r="Z13" i="22"/>
  <c r="AH13" i="22"/>
  <c r="C13" i="22"/>
  <c r="R14" i="22"/>
  <c r="C14" i="22"/>
  <c r="R15" i="22"/>
  <c r="Z15" i="22"/>
  <c r="AH15" i="22"/>
  <c r="C15" i="22"/>
  <c r="R16" i="22"/>
  <c r="C16" i="22"/>
  <c r="R17" i="22"/>
  <c r="AH17" i="22"/>
  <c r="C17" i="22"/>
  <c r="C18" i="22"/>
  <c r="N19" i="22"/>
  <c r="L19" i="22"/>
  <c r="R19" i="22"/>
  <c r="Z19" i="22"/>
  <c r="AB19" i="22"/>
  <c r="AD19" i="22"/>
  <c r="AH19" i="22"/>
  <c r="C19" i="22"/>
  <c r="N5" i="22"/>
  <c r="R5" i="22"/>
  <c r="AJ5" i="22"/>
  <c r="AL5" i="22"/>
  <c r="I6" i="22"/>
  <c r="I7" i="22"/>
  <c r="I8" i="22"/>
  <c r="I9" i="22"/>
  <c r="I10" i="22"/>
  <c r="I11" i="22"/>
  <c r="I12" i="22"/>
  <c r="I13" i="22"/>
  <c r="I14" i="22"/>
  <c r="I15" i="22"/>
  <c r="I16" i="22"/>
  <c r="I17" i="22"/>
  <c r="I18" i="22"/>
  <c r="I19" i="22"/>
  <c r="B6" i="22"/>
  <c r="D6" i="22"/>
  <c r="B7" i="22"/>
  <c r="D7" i="22"/>
  <c r="B8" i="22"/>
  <c r="D8" i="22"/>
  <c r="B9" i="22"/>
  <c r="D9" i="22"/>
  <c r="B10" i="22"/>
  <c r="D10" i="22"/>
  <c r="B11" i="22"/>
  <c r="D11" i="22"/>
  <c r="B12" i="22"/>
  <c r="D12" i="22"/>
  <c r="B13" i="22"/>
  <c r="D13" i="22"/>
  <c r="B14" i="22"/>
  <c r="D14" i="22"/>
  <c r="B15" i="22"/>
  <c r="D15" i="22"/>
  <c r="B16" i="22"/>
  <c r="D16" i="22"/>
  <c r="B17" i="22"/>
  <c r="D17" i="22"/>
  <c r="B18" i="22"/>
  <c r="D18" i="22"/>
  <c r="B19" i="22"/>
  <c r="D19" i="22"/>
  <c r="AL20" i="22"/>
  <c r="AL21" i="22"/>
  <c r="AL22" i="22"/>
  <c r="AL23" i="22"/>
  <c r="AL24" i="22"/>
  <c r="AL25" i="22"/>
  <c r="AL26" i="22"/>
  <c r="AL27" i="22"/>
  <c r="AL28" i="22"/>
  <c r="AL29" i="22"/>
  <c r="AJ20" i="22"/>
  <c r="AJ21" i="22"/>
  <c r="AJ22" i="22"/>
  <c r="AJ23" i="22"/>
  <c r="AJ24" i="22"/>
  <c r="AJ25" i="22"/>
  <c r="AJ26" i="22"/>
  <c r="AJ27" i="22"/>
  <c r="AJ28" i="22"/>
  <c r="AJ29" i="22"/>
  <c r="AH20" i="22"/>
  <c r="AH21" i="22"/>
  <c r="AH22" i="22"/>
  <c r="AH23" i="22"/>
  <c r="AH24" i="22"/>
  <c r="AH25" i="22"/>
  <c r="AH26" i="22"/>
  <c r="AH27" i="22"/>
  <c r="AH28" i="22"/>
  <c r="AH29" i="22"/>
  <c r="AF20" i="22"/>
  <c r="AF21" i="22"/>
  <c r="AF22" i="22"/>
  <c r="AF23" i="22"/>
  <c r="AF24" i="22"/>
  <c r="AF25" i="22"/>
  <c r="AF26" i="22"/>
  <c r="AF27" i="22"/>
  <c r="AF28" i="22"/>
  <c r="AF29" i="22"/>
  <c r="AD20" i="22"/>
  <c r="AD21" i="22"/>
  <c r="AD22" i="22"/>
  <c r="AD23" i="22"/>
  <c r="AD24" i="22"/>
  <c r="AD25" i="22"/>
  <c r="AD26" i="22"/>
  <c r="AD27" i="22"/>
  <c r="AD28" i="22"/>
  <c r="AD29" i="22"/>
  <c r="AB20" i="22"/>
  <c r="AB21" i="22"/>
  <c r="AB22" i="22"/>
  <c r="AB23" i="22"/>
  <c r="AB24" i="22"/>
  <c r="AB25" i="22"/>
  <c r="AB26" i="22"/>
  <c r="AB27" i="22"/>
  <c r="AB28" i="22"/>
  <c r="AB29" i="22"/>
  <c r="Z20" i="22"/>
  <c r="Z21" i="22"/>
  <c r="Z22" i="22"/>
  <c r="Z23" i="22"/>
  <c r="Z24" i="22"/>
  <c r="Z25" i="22"/>
  <c r="Z26" i="22"/>
  <c r="Z27" i="22"/>
  <c r="Z28" i="22"/>
  <c r="Z29" i="22"/>
  <c r="X20" i="22"/>
  <c r="X21" i="22"/>
  <c r="X22" i="22"/>
  <c r="X23" i="22"/>
  <c r="X24" i="22"/>
  <c r="X25" i="22"/>
  <c r="X26" i="22"/>
  <c r="X27" i="22"/>
  <c r="X28" i="22"/>
  <c r="X29" i="22"/>
  <c r="V20" i="22"/>
  <c r="V21" i="22"/>
  <c r="V22" i="22"/>
  <c r="V23" i="22"/>
  <c r="V24" i="22"/>
  <c r="V25" i="22"/>
  <c r="V26" i="22"/>
  <c r="V27" i="22"/>
  <c r="V28" i="22"/>
  <c r="V29" i="22"/>
  <c r="T20" i="22"/>
  <c r="T21" i="22"/>
  <c r="T22" i="22"/>
  <c r="T23" i="22"/>
  <c r="T24" i="22"/>
  <c r="T25" i="22"/>
  <c r="T26" i="22"/>
  <c r="T27" i="22"/>
  <c r="T28" i="22"/>
  <c r="T29" i="22"/>
  <c r="J29" i="22"/>
  <c r="H29" i="22"/>
  <c r="R20" i="22"/>
  <c r="R21" i="22"/>
  <c r="R22" i="22"/>
  <c r="R23" i="22"/>
  <c r="J23" i="22"/>
  <c r="H23" i="22"/>
  <c r="R24" i="22"/>
  <c r="R25" i="22"/>
  <c r="R26" i="22"/>
  <c r="R27" i="22"/>
  <c r="R28" i="22"/>
  <c r="R29" i="22"/>
  <c r="P20" i="22"/>
  <c r="P21" i="22"/>
  <c r="J21" i="22"/>
  <c r="H21" i="22"/>
  <c r="P22" i="22"/>
  <c r="P23" i="22"/>
  <c r="P24" i="22"/>
  <c r="J24" i="22"/>
  <c r="H24" i="22"/>
  <c r="P25" i="22"/>
  <c r="P26" i="22"/>
  <c r="P27" i="22"/>
  <c r="P28" i="22"/>
  <c r="P29" i="22"/>
  <c r="N20" i="22"/>
  <c r="J20" i="22"/>
  <c r="H20" i="22"/>
  <c r="N21" i="22"/>
  <c r="N22" i="22"/>
  <c r="N23" i="22"/>
  <c r="N24" i="22"/>
  <c r="N25" i="22"/>
  <c r="N26" i="22"/>
  <c r="N27" i="22"/>
  <c r="N28" i="22"/>
  <c r="N29" i="22"/>
  <c r="L20" i="22"/>
  <c r="L21" i="22"/>
  <c r="L22" i="22"/>
  <c r="J22" i="22"/>
  <c r="H22" i="22"/>
  <c r="L23" i="22"/>
  <c r="L24" i="22"/>
  <c r="L25" i="22"/>
  <c r="L26" i="22"/>
  <c r="J26" i="22"/>
  <c r="H26" i="22"/>
  <c r="L27" i="22"/>
  <c r="L28" i="22"/>
  <c r="J28" i="22"/>
  <c r="H28" i="22"/>
  <c r="L29" i="22"/>
  <c r="I20" i="22"/>
  <c r="I21" i="22"/>
  <c r="I22" i="22"/>
  <c r="I23" i="22"/>
  <c r="I24" i="22"/>
  <c r="I25" i="22"/>
  <c r="I26" i="22"/>
  <c r="I27" i="22"/>
  <c r="I28" i="22"/>
  <c r="I29" i="22"/>
  <c r="C34" i="21"/>
  <c r="H34" i="21"/>
  <c r="B46" i="20"/>
  <c r="E5" i="21"/>
  <c r="E4" i="21"/>
  <c r="C11" i="20"/>
  <c r="C8" i="20"/>
  <c r="C7" i="20"/>
  <c r="F34" i="20"/>
  <c r="F33" i="20"/>
  <c r="F32" i="20"/>
  <c r="F31" i="20"/>
  <c r="F30" i="20"/>
  <c r="D39" i="20"/>
  <c r="D40" i="20"/>
  <c r="F29" i="20"/>
  <c r="F28" i="20"/>
  <c r="F27" i="20"/>
  <c r="F26" i="20"/>
  <c r="F25" i="20"/>
  <c r="F24" i="20"/>
  <c r="E6" i="21"/>
  <c r="F12" i="15"/>
  <c r="O10" i="3"/>
  <c r="O11" i="3"/>
  <c r="L39" i="3"/>
  <c r="E9" i="31"/>
  <c r="N2" i="15"/>
  <c r="I2" i="15"/>
  <c r="M2" i="15"/>
  <c r="L2" i="15"/>
  <c r="O2" i="15"/>
  <c r="K2" i="15"/>
  <c r="G2" i="15"/>
  <c r="F2" i="15"/>
  <c r="E2" i="15"/>
  <c r="D2" i="15"/>
  <c r="C2" i="15"/>
  <c r="B2" i="15"/>
  <c r="F26" i="3"/>
  <c r="M26" i="3"/>
  <c r="C26" i="3"/>
  <c r="C24" i="3"/>
  <c r="F28" i="3"/>
  <c r="M24" i="3"/>
  <c r="P24" i="3"/>
  <c r="E69" i="3"/>
  <c r="E68" i="3"/>
  <c r="D12" i="3"/>
  <c r="D9" i="7"/>
  <c r="N13" i="3"/>
  <c r="I69" i="3"/>
  <c r="E48" i="3"/>
  <c r="H48" i="3"/>
  <c r="D18" i="3"/>
  <c r="E33" i="3"/>
  <c r="D11" i="3"/>
  <c r="AC42" i="3"/>
  <c r="AC39" i="3"/>
  <c r="AC40" i="3"/>
  <c r="P34" i="3"/>
  <c r="AH18" i="22"/>
  <c r="AJ6" i="22"/>
  <c r="T16" i="22"/>
  <c r="AJ16" i="22"/>
  <c r="V16" i="22"/>
  <c r="AL16" i="22"/>
  <c r="X16" i="22"/>
  <c r="Z16" i="22"/>
  <c r="N16" i="22"/>
  <c r="AB16" i="22"/>
  <c r="L16" i="22"/>
  <c r="AD16" i="22"/>
  <c r="P16" i="22"/>
  <c r="AF16" i="22"/>
  <c r="Z12" i="22"/>
  <c r="AB12" i="22"/>
  <c r="AF12" i="22"/>
  <c r="G8" i="22"/>
  <c r="V8" i="22"/>
  <c r="AL8" i="22"/>
  <c r="N8" i="22"/>
  <c r="AD8" i="22"/>
  <c r="P8" i="22"/>
  <c r="G18" i="22"/>
  <c r="T18" i="22"/>
  <c r="AJ18" i="22"/>
  <c r="V18" i="22"/>
  <c r="AL18" i="22"/>
  <c r="X18" i="22"/>
  <c r="Z18" i="22"/>
  <c r="N18" i="22"/>
  <c r="L18" i="22"/>
  <c r="P18" i="22"/>
  <c r="R18" i="22"/>
  <c r="AB18" i="22"/>
  <c r="AD18" i="22"/>
  <c r="AF18" i="22"/>
  <c r="J18" i="22"/>
  <c r="H18" i="22"/>
  <c r="G14" i="22"/>
  <c r="T14" i="22"/>
  <c r="AJ14" i="22"/>
  <c r="V14" i="22"/>
  <c r="AL14" i="22"/>
  <c r="X14" i="22"/>
  <c r="Z14" i="22"/>
  <c r="N14" i="22"/>
  <c r="AB14" i="22"/>
  <c r="L14" i="22"/>
  <c r="AD14" i="22"/>
  <c r="P14" i="22"/>
  <c r="AF14" i="22"/>
  <c r="G10" i="22"/>
  <c r="T10" i="22"/>
  <c r="AJ10" i="22"/>
  <c r="V10" i="22"/>
  <c r="AL10" i="22"/>
  <c r="X10" i="22"/>
  <c r="Z10" i="22"/>
  <c r="N10" i="22"/>
  <c r="L10" i="22"/>
  <c r="P10" i="22"/>
  <c r="AB10" i="22"/>
  <c r="AD10" i="22"/>
  <c r="AF10" i="22"/>
  <c r="J10" i="22"/>
  <c r="H10" i="22"/>
  <c r="V6" i="22"/>
  <c r="AL6" i="22"/>
  <c r="X6" i="22"/>
  <c r="Z6" i="22"/>
  <c r="N6" i="22"/>
  <c r="L6" i="22"/>
  <c r="P6" i="22"/>
  <c r="R6" i="22"/>
  <c r="T6" i="22"/>
  <c r="AB6" i="22"/>
  <c r="AD6" i="22"/>
  <c r="AF6" i="22"/>
  <c r="AH6" i="22"/>
  <c r="J6" i="22"/>
  <c r="G6" i="22"/>
  <c r="H6" i="22"/>
  <c r="X19" i="22"/>
  <c r="X17" i="22"/>
  <c r="X15" i="22"/>
  <c r="X13" i="22"/>
  <c r="X11" i="22"/>
  <c r="X7" i="22"/>
  <c r="AL19" i="22"/>
  <c r="V19" i="22"/>
  <c r="AL17" i="22"/>
  <c r="V17" i="22"/>
  <c r="AL15" i="22"/>
  <c r="V15" i="22"/>
  <c r="AL13" i="22"/>
  <c r="V13" i="22"/>
  <c r="AL11" i="22"/>
  <c r="V11" i="22"/>
  <c r="AL7" i="22"/>
  <c r="V7" i="22"/>
  <c r="AJ19" i="22"/>
  <c r="T19" i="22"/>
  <c r="AJ17" i="22"/>
  <c r="T17" i="22"/>
  <c r="AJ15" i="22"/>
  <c r="T15" i="22"/>
  <c r="AJ13" i="22"/>
  <c r="T13" i="22"/>
  <c r="AJ11" i="22"/>
  <c r="T11" i="22"/>
  <c r="AJ9" i="22"/>
  <c r="AJ7" i="22"/>
  <c r="T7" i="22"/>
  <c r="G7" i="22"/>
  <c r="AF19" i="22"/>
  <c r="P19" i="22"/>
  <c r="AF17" i="22"/>
  <c r="P17" i="22"/>
  <c r="AF15" i="22"/>
  <c r="P15" i="22"/>
  <c r="AF13" i="22"/>
  <c r="P13" i="22"/>
  <c r="AF11" i="22"/>
  <c r="P11" i="22"/>
  <c r="AF9" i="22"/>
  <c r="AF30" i="22"/>
  <c r="AF7" i="22"/>
  <c r="P7" i="22"/>
  <c r="L17" i="22"/>
  <c r="AD15" i="22"/>
  <c r="L15" i="22"/>
  <c r="AD13" i="22"/>
  <c r="N13" i="22"/>
  <c r="AD11" i="22"/>
  <c r="L11" i="22"/>
  <c r="AB11" i="22"/>
  <c r="AB17" i="22"/>
  <c r="AB15" i="22"/>
  <c r="AB13" i="22"/>
  <c r="L7" i="22"/>
  <c r="AD7" i="22"/>
  <c r="R7" i="22"/>
  <c r="AB7" i="22"/>
  <c r="L42" i="3"/>
  <c r="L8" i="22"/>
  <c r="AJ8" i="22"/>
  <c r="AH5" i="22"/>
  <c r="AB8" i="22"/>
  <c r="T8" i="22"/>
  <c r="AB5" i="22"/>
  <c r="N7" i="22"/>
  <c r="Z5" i="22"/>
  <c r="Z8" i="22"/>
  <c r="X5" i="22"/>
  <c r="X8" i="22"/>
  <c r="AH8" i="22"/>
  <c r="V5" i="22"/>
  <c r="R8" i="22"/>
  <c r="N17" i="22"/>
  <c r="G9" i="22"/>
  <c r="AF8" i="22"/>
  <c r="T5" i="22"/>
  <c r="G11" i="22"/>
  <c r="C7" i="30"/>
  <c r="M33" i="30"/>
  <c r="L34" i="30"/>
  <c r="C67" i="30"/>
  <c r="M33" i="29"/>
  <c r="C94" i="29"/>
  <c r="I68" i="3"/>
  <c r="H109" i="29"/>
  <c r="H110" i="29"/>
  <c r="H82" i="30"/>
  <c r="H83" i="30"/>
  <c r="D10" i="3"/>
  <c r="D17" i="3"/>
  <c r="AF5" i="22"/>
  <c r="P5" i="22"/>
  <c r="AD5" i="22"/>
  <c r="L5" i="22"/>
  <c r="C9" i="20"/>
  <c r="H26" i="26"/>
  <c r="C7" i="29"/>
  <c r="A2" i="15"/>
  <c r="J8" i="22"/>
  <c r="H8" i="22"/>
  <c r="I50" i="29"/>
  <c r="L34" i="29"/>
  <c r="I48" i="29"/>
  <c r="P31" i="3"/>
  <c r="P48" i="3"/>
  <c r="L38" i="3"/>
  <c r="O32" i="3"/>
  <c r="V30" i="22"/>
  <c r="AD17" i="22"/>
  <c r="J17" i="22"/>
  <c r="N33" i="3"/>
  <c r="O33" i="3"/>
  <c r="O36" i="3"/>
  <c r="O37" i="3"/>
  <c r="J13" i="22"/>
  <c r="H13" i="22"/>
  <c r="I50" i="30"/>
  <c r="J7" i="22"/>
  <c r="J15" i="22"/>
  <c r="H15" i="22"/>
  <c r="J27" i="22"/>
  <c r="H27" i="22"/>
  <c r="G16" i="22"/>
  <c r="J14" i="22"/>
  <c r="H14" i="22"/>
  <c r="J19" i="22"/>
  <c r="E40" i="32"/>
  <c r="I56" i="32"/>
  <c r="G17" i="22"/>
  <c r="I48" i="30"/>
  <c r="R30" i="22"/>
  <c r="J16" i="22"/>
  <c r="G19" i="22"/>
  <c r="R9" i="22"/>
  <c r="T9" i="22"/>
  <c r="T30" i="22"/>
  <c r="P9" i="22"/>
  <c r="P30" i="22"/>
  <c r="AD9" i="22"/>
  <c r="N9" i="22"/>
  <c r="Z9" i="22"/>
  <c r="Z30" i="22"/>
  <c r="AB9" i="22"/>
  <c r="AB30" i="22"/>
  <c r="X9" i="22"/>
  <c r="AL9" i="22"/>
  <c r="AL30" i="22"/>
  <c r="L9" i="22"/>
  <c r="AH9" i="22"/>
  <c r="AH30" i="22"/>
  <c r="V9" i="22"/>
  <c r="AJ30" i="22"/>
  <c r="J5" i="22"/>
  <c r="J25" i="22"/>
  <c r="H25" i="22"/>
  <c r="V12" i="22"/>
  <c r="L12" i="22"/>
  <c r="R12" i="22"/>
  <c r="G12" i="22"/>
  <c r="AL12" i="22"/>
  <c r="AD12" i="22"/>
  <c r="AH12" i="22"/>
  <c r="T12" i="22"/>
  <c r="X12" i="22"/>
  <c r="X30" i="22"/>
  <c r="N12" i="22"/>
  <c r="P12" i="22"/>
  <c r="L48" i="29"/>
  <c r="L50" i="29"/>
  <c r="D17" i="32"/>
  <c r="N4" i="32"/>
  <c r="Z11" i="22"/>
  <c r="I51" i="30"/>
  <c r="R11" i="22"/>
  <c r="J9" i="22"/>
  <c r="H9" i="22"/>
  <c r="L30" i="22"/>
  <c r="H2" i="15"/>
  <c r="N33" i="32"/>
  <c r="O33" i="32"/>
  <c r="O35" i="32"/>
  <c r="O36" i="32"/>
  <c r="H7" i="22"/>
  <c r="O40" i="3"/>
  <c r="O42" i="3"/>
  <c r="O43" i="3"/>
  <c r="J12" i="22"/>
  <c r="H12" i="22"/>
  <c r="N30" i="22"/>
  <c r="J11" i="22"/>
  <c r="H11" i="22"/>
  <c r="J30" i="22"/>
  <c r="H5" i="22"/>
  <c r="AD30" i="22"/>
  <c r="H17" i="22"/>
  <c r="H19" i="22"/>
  <c r="H16" i="22"/>
  <c r="P50" i="3"/>
  <c r="P51" i="3"/>
  <c r="P12" i="3"/>
  <c r="P41" i="32"/>
  <c r="P42" i="32"/>
  <c r="P12" i="32"/>
  <c r="J2" i="15"/>
  <c r="F24" i="32"/>
  <c r="F24" i="3"/>
</calcChain>
</file>

<file path=xl/sharedStrings.xml><?xml version="1.0" encoding="utf-8"?>
<sst xmlns="http://schemas.openxmlformats.org/spreadsheetml/2006/main" count="1081" uniqueCount="629">
  <si>
    <t xml:space="preserve">Empresa: </t>
  </si>
  <si>
    <t xml:space="preserve">RUT: </t>
  </si>
  <si>
    <t>RUT: 99.589.930-2</t>
  </si>
  <si>
    <t>Dirección: Isidora Goyenechea 2800 of. 802</t>
  </si>
  <si>
    <t>Las Condes - Santiago</t>
  </si>
  <si>
    <t xml:space="preserve">Giro: Exploración, Explotación, Compra y Arriendo de  </t>
  </si>
  <si>
    <t>Concesiones Mineras.</t>
  </si>
  <si>
    <t xml:space="preserve">Email: </t>
  </si>
  <si>
    <t>Ítems</t>
  </si>
  <si>
    <t>- Formato Presentación EDP.</t>
  </si>
  <si>
    <t>- Manual de Política Anti-Corrupción.</t>
  </si>
  <si>
    <t>- Código de Etica.</t>
  </si>
  <si>
    <t>Nombre:</t>
  </si>
  <si>
    <t>Cargo:</t>
  </si>
  <si>
    <t>Gerente de Control de Proyectos</t>
  </si>
  <si>
    <t>Firma:</t>
  </si>
  <si>
    <t>Walter Droppelmann</t>
  </si>
  <si>
    <t>Representante Legal.</t>
  </si>
  <si>
    <t>- Recommended Protocols for Suppliers.</t>
  </si>
  <si>
    <t>- Estándares de Gestión del Medio Ambiente, Salud, Seguridad y Comunidad (versión Julio 2012).</t>
  </si>
  <si>
    <t>- Adjunto H "Comunidad".</t>
  </si>
  <si>
    <t>- Adjunto I "Requerimientos Ambientales".</t>
  </si>
  <si>
    <t>4.- Pago de facturas: 30 días corridos una vez emitida la factura Previamente Aprobada.</t>
  </si>
  <si>
    <t>- Antes de iniciar el servicio debe entregar la siguiente documentación:</t>
  </si>
  <si>
    <t>a.- Certificado de Adherencia a una Mutualidad o bien que la Empresa cuente con un seguro que cubra al trabajador ante un incidente con lesión   (En su totalidad).</t>
  </si>
  <si>
    <t>b.- Carta de Presentación con los antecedentes de la empresa. Nombre, Rut, Dirección, teléfonos, correo electrónico, nombre ejecutivos y sus contactos.</t>
  </si>
  <si>
    <t>c.- Copia de los exámenes Psicosensotécnicos del o los conductores de vehículos, junto con hoja de vida del conductor, foto del conductor. (puede ser entregada en digital con formato jpge). Esto para la obtención de licencia interna.</t>
  </si>
  <si>
    <t>d.- Procedimientos o instructivos de trabajo. En caso de no contar con ellos, deberán utilizar los procedimiento interno de ART de MRCSA, el cual deberán efectuar ante cada nueva actividad. Por ello uno de los integrantes del equipo debe tener la categoría de supervisor, que autorizará el ART.</t>
  </si>
  <si>
    <t>e.- Matriz de Riesgos con sus medidas de control para la actividad a desarrollar.</t>
  </si>
  <si>
    <t>f.- Copia de los contratos de trabajo del personal.</t>
  </si>
  <si>
    <t xml:space="preserve">g.- Copia de la Obligación de Informar de su empresa a sus trabajadores. Los riesgos de la actividad deben ser informados a los trabajadores y ellos tomar conocimiento de lo expuesto, mediante su firma en una hoja de charla. </t>
  </si>
  <si>
    <t>h.- Copia de entrega e instrucción de uso de los Equipos de Protección Personal.</t>
  </si>
  <si>
    <t>- Plan de Operación Invierno, ajustado a Enero-2014.</t>
  </si>
  <si>
    <t>- Reglamento Interno de Conducción, ajustado a Enero-2014.</t>
  </si>
  <si>
    <t>Cantidad</t>
  </si>
  <si>
    <t>Michael Leyton</t>
  </si>
  <si>
    <t>RESUMEN GENERAL</t>
  </si>
  <si>
    <t>N° OS/Ctto:</t>
  </si>
  <si>
    <t>Servicio</t>
  </si>
  <si>
    <t>Fecha de Inicio</t>
  </si>
  <si>
    <t>Fecha de Término</t>
  </si>
  <si>
    <t>Commitment a Aprobar (USD):</t>
  </si>
  <si>
    <t>C.Costo</t>
  </si>
  <si>
    <t>BREVE DESCRIPCIÓN DEL SERVICIO</t>
  </si>
  <si>
    <t>MODALIDAD DE ADJUDICCACIÓN</t>
  </si>
  <si>
    <t>Tipo de Proceso</t>
  </si>
  <si>
    <t>Antecedentes Entregado por Usuario</t>
  </si>
  <si>
    <t>Proceso de Licitación</t>
  </si>
  <si>
    <t>Oferta Contratista :</t>
  </si>
  <si>
    <t>No</t>
  </si>
  <si>
    <t>Asignación Directa</t>
  </si>
  <si>
    <t>SOLE SOURCE</t>
  </si>
  <si>
    <t>VALOR COMMITMENT</t>
  </si>
  <si>
    <t>Descripción</t>
  </si>
  <si>
    <t xml:space="preserve">Unidad </t>
  </si>
  <si>
    <t>Precio Unidad</t>
  </si>
  <si>
    <t>CENTRO DE COSTO</t>
  </si>
  <si>
    <t>C.Costo :</t>
  </si>
  <si>
    <t>Servicio en Budget</t>
  </si>
  <si>
    <t>Commitment Original (USD):</t>
  </si>
  <si>
    <t>Commitment Adicionales Previos (USD) :</t>
  </si>
  <si>
    <t>Actual Commitment (USD)</t>
  </si>
  <si>
    <t>Total Commitment  (USD):</t>
  </si>
  <si>
    <t>SOLICITUD Y REVISIÓN</t>
  </si>
  <si>
    <t>Revisión Contratos</t>
  </si>
  <si>
    <t>Administrador Contratos</t>
  </si>
  <si>
    <t>ESTRATEGIA DE APROBACIÓN DE ACUERDO A DFA</t>
  </si>
  <si>
    <t xml:space="preserve">Dentro de las obligaciones de Radio Taxis "El Ibertador"  se encuentra lo siguiente: </t>
  </si>
  <si>
    <t xml:space="preserve">De los Seguros:  El Propietario proveerá y mantendrá, asumiendo el costo hasta la finalización de los Servicios, las siguientes pólizas de seguro con aseguradoras debidamente autorizadas, según se detalla en el documento adjunto "Seguros Provistos por el Propietario". Más el Contratista debe proveer los seguros indicados en el Punto 2 "Seguros Provistos por el Contratista", del mismo adjunto. </t>
  </si>
  <si>
    <t>El Contratista declara expresamente que en la preparación de su propuesta del Trabajo, que fue aceptada para la formación de esta Orden de Servicio, ha tomado conocimiento y conoce y acepta las condiciones del sitio, climáticas, de suelo y sísmicas, y de emplazamiento físico del área en el cual se ejecutará el Trabajo.</t>
  </si>
  <si>
    <t>Gasto Rechazado</t>
  </si>
  <si>
    <t>GL</t>
  </si>
  <si>
    <t>Gastos Rechazados (35%) :</t>
  </si>
  <si>
    <t>Antonio Marambio/César Ortiz</t>
  </si>
  <si>
    <t>Revisión Project Control/Finanzas</t>
  </si>
  <si>
    <t>Moneda</t>
  </si>
  <si>
    <t>CLP</t>
  </si>
  <si>
    <t>UF</t>
  </si>
  <si>
    <t>USD</t>
  </si>
  <si>
    <t>Valor Neto Total $</t>
  </si>
  <si>
    <t xml:space="preserve">Valor Neto Total   USD$ </t>
  </si>
  <si>
    <t>EUR</t>
  </si>
  <si>
    <t>Taxes Estimates</t>
  </si>
  <si>
    <t>Camps care &amp; maintenance</t>
  </si>
  <si>
    <t>En Budget</t>
  </si>
  <si>
    <t>51-11-3314</t>
  </si>
  <si>
    <t>Solicitante</t>
  </si>
  <si>
    <t>Ccosto:</t>
  </si>
  <si>
    <t>51-11-3301</t>
  </si>
  <si>
    <t>51-11-3302</t>
  </si>
  <si>
    <t>General administration expenses</t>
  </si>
  <si>
    <t>51-11-3303</t>
  </si>
  <si>
    <t>Travel international</t>
  </si>
  <si>
    <t>51-11-3304</t>
  </si>
  <si>
    <t>Domestic Flights</t>
  </si>
  <si>
    <t>51-11-3305</t>
  </si>
  <si>
    <t>51-11-3306</t>
  </si>
  <si>
    <t>Office Rental</t>
  </si>
  <si>
    <t>51-11-3308</t>
  </si>
  <si>
    <t>Workshops</t>
  </si>
  <si>
    <t>51-11-3309</t>
  </si>
  <si>
    <t>Corporate charges</t>
  </si>
  <si>
    <t>51-11-3315</t>
  </si>
  <si>
    <t>Oficinas Vallenar</t>
  </si>
  <si>
    <t>51-11-3316</t>
  </si>
  <si>
    <t>Ing conceptual camino Ruta 5 a Huasco</t>
  </si>
  <si>
    <t>51-11-3317</t>
  </si>
  <si>
    <t>Ing conceptual cruce rio Huasco</t>
  </si>
  <si>
    <t>51-11-3321</t>
  </si>
  <si>
    <t>Topografía 1:1000 zona Ruta 5 a costa</t>
  </si>
  <si>
    <t>51-11-3322</t>
  </si>
  <si>
    <t>Revisión ing correas</t>
  </si>
  <si>
    <t>51-11-3323</t>
  </si>
  <si>
    <t>Ing transporte agua construcción</t>
  </si>
  <si>
    <t>51-11-3324</t>
  </si>
  <si>
    <t>Compendio información metalúrgica</t>
  </si>
  <si>
    <t>51-11-3328</t>
  </si>
  <si>
    <t>51-11-3329</t>
  </si>
  <si>
    <t>51-11-3331</t>
  </si>
  <si>
    <t>51-11-3332</t>
  </si>
  <si>
    <t>Mine Planning external design</t>
  </si>
  <si>
    <t>51-11-3333</t>
  </si>
  <si>
    <t>Fragmentation studies (EM +RE)</t>
  </si>
  <si>
    <t>51-11-3334</t>
  </si>
  <si>
    <t>Other Softwares</t>
  </si>
  <si>
    <t>51-11-3335</t>
  </si>
  <si>
    <t>External consultant</t>
  </si>
  <si>
    <t>51-11-3336</t>
  </si>
  <si>
    <t>EMorro core shed</t>
  </si>
  <si>
    <t>51-11-3337</t>
  </si>
  <si>
    <t>RE Mine property</t>
  </si>
  <si>
    <t>51-11-3338</t>
  </si>
  <si>
    <t>51-11-3339</t>
  </si>
  <si>
    <t>Legal</t>
  </si>
  <si>
    <t>51-11-3340</t>
  </si>
  <si>
    <t>CSR</t>
  </si>
  <si>
    <t>51-11-3341</t>
  </si>
  <si>
    <t>51-11-3342</t>
  </si>
  <si>
    <t>51-11-3343</t>
  </si>
  <si>
    <t>51-11-3344</t>
  </si>
  <si>
    <t>51-11-3346</t>
  </si>
  <si>
    <t>51-11-3347</t>
  </si>
  <si>
    <t>51-11-3348</t>
  </si>
  <si>
    <t>Sondajes geo met</t>
  </si>
  <si>
    <t>51-11-3349</t>
  </si>
  <si>
    <t>Geo tecnica</t>
  </si>
  <si>
    <t>Budget</t>
  </si>
  <si>
    <t>Staffing</t>
  </si>
  <si>
    <t>Project Team</t>
  </si>
  <si>
    <t>Labor Cost Project Team</t>
  </si>
  <si>
    <t xml:space="preserve">General Expenses &amp; Other  </t>
  </si>
  <si>
    <t>General Expenses</t>
  </si>
  <si>
    <t>Travel International</t>
  </si>
  <si>
    <t>Travel Domestic</t>
  </si>
  <si>
    <t>IT Licensing, services</t>
  </si>
  <si>
    <t xml:space="preserve">IT Licensing, services </t>
  </si>
  <si>
    <t>Santiago Office</t>
  </si>
  <si>
    <t xml:space="preserve">Corporate Charges </t>
  </si>
  <si>
    <t>Site</t>
  </si>
  <si>
    <t>Camp</t>
  </si>
  <si>
    <t xml:space="preserve">Vallenar </t>
  </si>
  <si>
    <t>Engineering</t>
  </si>
  <si>
    <t>Roads</t>
  </si>
  <si>
    <t>Pipelines</t>
  </si>
  <si>
    <t>Topo</t>
  </si>
  <si>
    <t>Conveyance</t>
  </si>
  <si>
    <t>Construction</t>
  </si>
  <si>
    <t>Process</t>
  </si>
  <si>
    <t>Revisión y optimización planta concentradora</t>
  </si>
  <si>
    <t>Power</t>
  </si>
  <si>
    <t xml:space="preserve">Ing pre-factibilidad LAT Las Losas a Rel a EM </t>
  </si>
  <si>
    <t>-</t>
  </si>
  <si>
    <t>Tailings</t>
  </si>
  <si>
    <t>Ing pre-factibilidad tranques</t>
  </si>
  <si>
    <t>Apoyo Fluor a Medio Ambiente</t>
  </si>
  <si>
    <t xml:space="preserve">Mine  </t>
  </si>
  <si>
    <t>Mine planning external support</t>
  </si>
  <si>
    <t>Pit slope study</t>
  </si>
  <si>
    <t>Metallurgy</t>
  </si>
  <si>
    <t>Metallurgical test</t>
  </si>
  <si>
    <t>51-11-3052</t>
  </si>
  <si>
    <t>Geology</t>
  </si>
  <si>
    <t>EM Mine property</t>
  </si>
  <si>
    <t>Legal / Consulting /easements</t>
  </si>
  <si>
    <t>Land Purchases</t>
  </si>
  <si>
    <t>Easement &amp; Right of Way</t>
  </si>
  <si>
    <t>Permits &amp; Licences</t>
  </si>
  <si>
    <t>Communication</t>
  </si>
  <si>
    <t>Community Development</t>
  </si>
  <si>
    <t>Community Engagement</t>
  </si>
  <si>
    <t>Environmental</t>
  </si>
  <si>
    <t>Environmental Studies</t>
  </si>
  <si>
    <t>Environmental Monitoring Air &amp; Water</t>
  </si>
  <si>
    <t>Environmental Permitting</t>
  </si>
  <si>
    <t>Drilling Program</t>
  </si>
  <si>
    <t>Sondajes - pit slope</t>
  </si>
  <si>
    <t>DN 1</t>
  </si>
  <si>
    <t>683 Geology</t>
  </si>
  <si>
    <t>Additional geologic mapping including Titan IP @ El Morro resulting from MIRA rec</t>
  </si>
  <si>
    <t>DN 2</t>
  </si>
  <si>
    <t>685 Drilling</t>
  </si>
  <si>
    <t>Additional exploration drilling at Quirquincho</t>
  </si>
  <si>
    <t>DN 3</t>
  </si>
  <si>
    <t>683 Legal</t>
  </si>
  <si>
    <t>Mining Rights @ Culebra/Nauches</t>
  </si>
  <si>
    <t>DN 4</t>
  </si>
  <si>
    <t>682 Gen Exp</t>
  </si>
  <si>
    <t xml:space="preserve">OFW session in Vanc Jan 18-20 – allow for travel and hotels 10 people @ $7K </t>
  </si>
  <si>
    <t>DN 5</t>
  </si>
  <si>
    <t>Reduction in corporate charges Gc Transfer Prices</t>
  </si>
  <si>
    <t>DN 6</t>
  </si>
  <si>
    <t>Mining Rights abandonment (129 concesiones en el corredor a totoral)</t>
  </si>
  <si>
    <t>DN 7</t>
  </si>
  <si>
    <t>Jarilla Easement  reduction</t>
  </si>
  <si>
    <t>DN 8</t>
  </si>
  <si>
    <t>Abandonment Totoral land easements</t>
  </si>
  <si>
    <t>DN 9</t>
  </si>
  <si>
    <t>682 Site</t>
  </si>
  <si>
    <t>Vallenar office/camp consolidations</t>
  </si>
  <si>
    <t>DN 10</t>
  </si>
  <si>
    <t xml:space="preserve">19% VAT/Services Tax </t>
  </si>
  <si>
    <t>DN 11</t>
  </si>
  <si>
    <t>Chargeout Rate - Long Term Incentives, OH</t>
  </si>
  <si>
    <t>DN 12</t>
  </si>
  <si>
    <t>681 Staffing</t>
  </si>
  <si>
    <t>Consultant External support Safety procedures and training</t>
  </si>
  <si>
    <t>DN 13</t>
  </si>
  <si>
    <t>Los Quijos Geotec and geologic Drilling scope reduction</t>
  </si>
  <si>
    <t>DN 14</t>
  </si>
  <si>
    <t>Selling of mining rights to valleland solar project</t>
  </si>
  <si>
    <t>DN 15</t>
  </si>
  <si>
    <t>684 CSR</t>
  </si>
  <si>
    <t>Deffer Community  development plan</t>
  </si>
  <si>
    <t>DN 16</t>
  </si>
  <si>
    <t>Corporate IT Charges</t>
  </si>
  <si>
    <t>DN 17</t>
  </si>
  <si>
    <t>Cambio de nombres por propiedad minera dado new Branding</t>
  </si>
  <si>
    <t>DN 18</t>
  </si>
  <si>
    <t>Eliminate Algarrobal land easements</t>
  </si>
  <si>
    <t>DN 19</t>
  </si>
  <si>
    <t>683 Engineering</t>
  </si>
  <si>
    <t>Consulting</t>
  </si>
  <si>
    <t>Stroud/PIP</t>
  </si>
  <si>
    <t>DN 20</t>
  </si>
  <si>
    <t>Stuart Saich</t>
  </si>
  <si>
    <t>DN 21</t>
  </si>
  <si>
    <t>Doppelmeyr</t>
  </si>
  <si>
    <t>DN 22</t>
  </si>
  <si>
    <t>Metalurgy</t>
  </si>
  <si>
    <t>Woodgrove</t>
  </si>
  <si>
    <t>DN 23</t>
  </si>
  <si>
    <t xml:space="preserve">Fluor value engineering study </t>
  </si>
  <si>
    <t>DN 24</t>
  </si>
  <si>
    <t>683 Mine</t>
  </si>
  <si>
    <t>Strategic Mine Plan Development (Vancouver Jan - May) Jason Sanga</t>
  </si>
  <si>
    <t>DN 25</t>
  </si>
  <si>
    <t>consulting</t>
  </si>
  <si>
    <t>Staffing  Forecast potential temporary PFS Support</t>
  </si>
  <si>
    <t>DN 26</t>
  </si>
  <si>
    <t>New Branding develop</t>
  </si>
  <si>
    <t>DN 27</t>
  </si>
  <si>
    <t>Resource Model for the PFS - Update la Fortuna model in preparation for PFS MP</t>
  </si>
  <si>
    <t>DN 28</t>
  </si>
  <si>
    <t>Mine Planning for PFS Total (2016  2017 600 KUSD)</t>
  </si>
  <si>
    <t>DN 29</t>
  </si>
  <si>
    <t>Tails Working Group</t>
  </si>
  <si>
    <t>DN 30</t>
  </si>
  <si>
    <t>PFS Contract, Early works Contracts and General Contractual support Andrea Leroux</t>
  </si>
  <si>
    <t>DN 31</t>
  </si>
  <si>
    <t>Legal and CSR support for El Morro Drilling permitting in case of DIA</t>
  </si>
  <si>
    <t>DN 32</t>
  </si>
  <si>
    <t>683 Metallurgy</t>
  </si>
  <si>
    <t>Metallurgical test work</t>
  </si>
  <si>
    <t>DN 33</t>
  </si>
  <si>
    <t>MGM support for ops phylosophy</t>
  </si>
  <si>
    <t>DN 34</t>
  </si>
  <si>
    <t>MIRA workshop  preparation only charge (Claire Chamberlain and Martin Lapoint)</t>
  </si>
  <si>
    <t>DN 35</t>
  </si>
  <si>
    <t>Corporate Charges (HR finance accounting tax)</t>
  </si>
  <si>
    <t>DN 36</t>
  </si>
  <si>
    <t>Culebra Nauches  move to Jan Feb 2017)</t>
  </si>
  <si>
    <t>PDN 55</t>
  </si>
  <si>
    <t>Concesion maritima totoral (garantia y derechos 2016)</t>
  </si>
  <si>
    <t>PDN 56</t>
  </si>
  <si>
    <t>Standards dev Procedures</t>
  </si>
  <si>
    <t>PDN 57</t>
  </si>
  <si>
    <t xml:space="preserve">Spill </t>
  </si>
  <si>
    <t>PDN 58</t>
  </si>
  <si>
    <t>Brass Change order 1</t>
  </si>
  <si>
    <t>PDN 59</t>
  </si>
  <si>
    <t>Drilling prepration, road &amp; camp</t>
  </si>
  <si>
    <t>PDN 60</t>
  </si>
  <si>
    <t>Phantom stocks</t>
  </si>
  <si>
    <t>PDN 61</t>
  </si>
  <si>
    <t>Topo Brass Corridor</t>
  </si>
  <si>
    <t>DN37</t>
  </si>
  <si>
    <t>684 Environmental</t>
  </si>
  <si>
    <t xml:space="preserve">FLUOR support EIA, Carlos Esguerra </t>
  </si>
  <si>
    <t>3302 - General administration expenses</t>
  </si>
  <si>
    <t>3303 - Travel international</t>
  </si>
  <si>
    <t>3304 - Domestic Flights</t>
  </si>
  <si>
    <t>3305 - IT Licensing , IT Services</t>
  </si>
  <si>
    <t xml:space="preserve">3306 - Santiago Office </t>
  </si>
  <si>
    <t>3308 - Workshops</t>
  </si>
  <si>
    <t xml:space="preserve">3309 - Corporate charges </t>
  </si>
  <si>
    <t>3315 - Oficinas Vallenar</t>
  </si>
  <si>
    <t>3316 - Ing conceptual camino Ruta 5 a Huasco</t>
  </si>
  <si>
    <t>3322 - Revisión ing correas</t>
  </si>
  <si>
    <t>3323 - Ing transporte agua construcción</t>
  </si>
  <si>
    <t>3324 - Compendio información metalúrgica</t>
  </si>
  <si>
    <t xml:space="preserve">3328 - Ing pre-factibilidad LAT Las Losas a Rel a EM </t>
  </si>
  <si>
    <t>3329 - Revisión y optimización planta concentradora - Fluor</t>
  </si>
  <si>
    <t>3331 - Apoyo Fluor a Medio Ambiente - Fluor</t>
  </si>
  <si>
    <t>3332 - Mine Planning external design</t>
  </si>
  <si>
    <t>3333 - Fragmentation studies (EM +RE)</t>
  </si>
  <si>
    <t>3334 - Other Softwares</t>
  </si>
  <si>
    <t>3335 - External consultant</t>
  </si>
  <si>
    <t>3052 - External consultant</t>
  </si>
  <si>
    <t>3336 - EMorro core shed</t>
  </si>
  <si>
    <t>3337 - RE Mine property</t>
  </si>
  <si>
    <t xml:space="preserve">3338 - EM Mine property </t>
  </si>
  <si>
    <t>3339 - Legal/ consulting/easements</t>
  </si>
  <si>
    <t>3340 - Permits&amp;Licences</t>
  </si>
  <si>
    <t>3341 - Communication and Government</t>
  </si>
  <si>
    <t>3344 - EIA consultant, studies</t>
  </si>
  <si>
    <t>3346 - Enviromental monitoring Air &amp;Water</t>
  </si>
  <si>
    <t>3347 - Enviromental Permitting</t>
  </si>
  <si>
    <t>3348 - Sondajes geo met</t>
  </si>
  <si>
    <t>3349 - Geo tecnica</t>
  </si>
  <si>
    <t xml:space="preserve"> Autorización de Commitment</t>
  </si>
  <si>
    <t>Sergio Molina</t>
  </si>
  <si>
    <t>Fecha</t>
  </si>
  <si>
    <t>Julio Retamal</t>
  </si>
  <si>
    <t>Carlos Ochoa</t>
  </si>
  <si>
    <t>Petri Salopera</t>
  </si>
  <si>
    <t>Usuario</t>
  </si>
  <si>
    <t>Contratista :</t>
  </si>
  <si>
    <t>Item</t>
  </si>
  <si>
    <t>Según  contrato</t>
  </si>
  <si>
    <t>UN</t>
  </si>
  <si>
    <t>CANT</t>
  </si>
  <si>
    <t>P.UNITARIO</t>
  </si>
  <si>
    <t xml:space="preserve">Valor total </t>
  </si>
  <si>
    <t>Entrega de anticipo</t>
  </si>
  <si>
    <t>Devolución de anticipo</t>
  </si>
  <si>
    <t>Retención por Contrato</t>
  </si>
  <si>
    <t>3314 - Site Camps</t>
  </si>
  <si>
    <t>Dueño del Centro de Costo</t>
  </si>
  <si>
    <t>Gerente RRHH</t>
  </si>
  <si>
    <t>Gerente Proyecto</t>
  </si>
  <si>
    <t>Gerente Legal</t>
  </si>
  <si>
    <t>Director del Proyecto</t>
  </si>
  <si>
    <t>Mike Hubbard</t>
  </si>
  <si>
    <t xml:space="preserve">Firma: </t>
  </si>
  <si>
    <t>(Solo si corresponde Según DFA)</t>
  </si>
  <si>
    <t>Rut</t>
  </si>
  <si>
    <t>Fecha de término</t>
  </si>
  <si>
    <t>Anticipo</t>
  </si>
  <si>
    <t xml:space="preserve"> </t>
  </si>
  <si>
    <t>Documentos Requeridos</t>
  </si>
  <si>
    <t xml:space="preserve">Cotizaciones:  </t>
  </si>
  <si>
    <t>CeCo</t>
  </si>
  <si>
    <t>Proveedor</t>
  </si>
  <si>
    <t>Monto</t>
  </si>
  <si>
    <t>Area</t>
  </si>
  <si>
    <t>Sole Source</t>
  </si>
  <si>
    <t>Impuesto</t>
  </si>
  <si>
    <t>MONTO ACTUALIZACIÓN 01 :</t>
  </si>
  <si>
    <t>MONTO ACTUALIZACIÓN 02 :</t>
  </si>
  <si>
    <t>CAD</t>
  </si>
  <si>
    <t xml:space="preserve">Notas: </t>
  </si>
  <si>
    <t>Licitación / Cotizaciones</t>
  </si>
  <si>
    <t>USD (Proyecto) :</t>
  </si>
  <si>
    <t>Teléfono: 2 464 57 00</t>
  </si>
  <si>
    <t>Fax: 2 464 57 35</t>
  </si>
  <si>
    <t>Gerente de Sustentabilidad</t>
  </si>
  <si>
    <t>Proyecto NuevaUnión</t>
  </si>
  <si>
    <t>Nombre del Contrato :</t>
  </si>
  <si>
    <t>Fecha de inicio</t>
  </si>
  <si>
    <t>Fecha:</t>
  </si>
  <si>
    <t>Nuevaunion SpA</t>
  </si>
  <si>
    <t>Antonio Marambio</t>
  </si>
  <si>
    <t>Gerente Servicios</t>
  </si>
  <si>
    <t>Justificación Anticipo:</t>
  </si>
  <si>
    <t>Anticipo % :</t>
  </si>
  <si>
    <t>3301 - Staffing</t>
  </si>
  <si>
    <t>3317 - Pipelines</t>
  </si>
  <si>
    <t>3321 - Topografia</t>
  </si>
  <si>
    <t>Cristian Garcia</t>
  </si>
  <si>
    <t>Yes</t>
  </si>
  <si>
    <t>Barbados</t>
  </si>
  <si>
    <t>Reno</t>
  </si>
  <si>
    <t xml:space="preserve">Toronto </t>
  </si>
  <si>
    <t>Vancouver</t>
  </si>
  <si>
    <t>PROVEEDORES DUE DILIGENCE FORMULARIO</t>
  </si>
  <si>
    <t>Instrucciones:</t>
  </si>
  <si>
    <t>Información Básica</t>
  </si>
  <si>
    <t>¿Quién (nombre y cargo) solicita al Proveedor?</t>
  </si>
  <si>
    <t>¿Quién es el gerente responsable de esta solicitud?</t>
  </si>
  <si>
    <t>Cuál es su ubicación?</t>
  </si>
  <si>
    <t>Por favor, explique por qué se está añadiendo este Proveedor. ¿Cuál es la naturaleza de los bienes y servicios que se ofrecen? Por favor sea especifico.</t>
  </si>
  <si>
    <t>Referencias del Proveedor - ¿Usted conoce a este tercero?</t>
  </si>
  <si>
    <t xml:space="preserve">"Por favor, explique por qué seleccionó este Proveedor, documentando brevemente los pasos que siguió para comprobar las referencias de esta tercera parte.
Por ejemplo, puede indicar que usted trabajó con ellos en un trabajo anterior, o que fueron recomendados por John Smith, de la empresa ABC, o que usted contactó sus referencias comerciales y obtuvo una retroalimentación positiva.
Este es un ejemplo de una buena manera de responder a esta pregunta: "" Hemos seleccionado XYZ como resultado de un proceso de licitación. A continuación, se estableció contacto con las compañías 123 Inc. y 456 Inc., clientes actuales de XYZ, quienes proporcionaron una opinión positiva sobre XYZ"".                             
</t>
  </si>
  <si>
    <t>Los bienes y/o servicios se consideran criticos para la continuidada de las operaciones</t>
  </si>
  <si>
    <t>A su mejor entender ‚ el tercero tendrá interacciones con funcionarios de gobierno a nombre de El Proyecto o el tercero fue recomendado por un funcionario del gobierno?</t>
  </si>
  <si>
    <t>A su mejor entender, ¿ se trata de un tercero de costos bajos en dólares (menos de 10.000 en los siguientes 12 meses ?</t>
  </si>
  <si>
    <t>¿Ha identificado alguna alerta relacionada con el tercero que esta siendo evaluado?</t>
  </si>
  <si>
    <t>Ha solicitado el tercero un anticipo en efctivo igual o superior al 50% del valor del contrato o USD 100.000?</t>
  </si>
  <si>
    <t>A su mejor entender, ¿Se trata de un proveedor de servicios de costos alto en dólares (espera gastar más de 500.000 en los siguientes 12 meses)?</t>
  </si>
  <si>
    <t>El tercero está siendo contratdo como resultado de una compra de emergencia o de fuente única?</t>
  </si>
  <si>
    <t>¿Esta diligencia debida está siendo realizad para una donación o contribución?</t>
  </si>
  <si>
    <t>¿El tercero va interactuar con la comunidad a nombre del Proyecto?</t>
  </si>
  <si>
    <t>¿El tercero tiene alguna afiliación con algún funcionario del gobierno y/o entidad gubernamental?</t>
  </si>
  <si>
    <t>¿El tercero involucrará a subcontratistas para llevar acabo el trabajo?</t>
  </si>
  <si>
    <t>Favor proveer detalle si su respuesta es "Si" para cualquiera de las consulta:</t>
  </si>
  <si>
    <t>Nivel de Riego Proveedor</t>
  </si>
  <si>
    <t>Firma Contratos:    _____________________________________</t>
  </si>
  <si>
    <t>Firma Área Legal:    _____________________________________</t>
  </si>
  <si>
    <t>¿Cuál es el nombre del Proveedor que quiere agregar?</t>
  </si>
  <si>
    <r>
      <rPr>
        <b/>
        <sz val="16"/>
        <color theme="1"/>
        <rFont val="Century Gothic"/>
        <family val="2"/>
      </rPr>
      <t>Instrucciones</t>
    </r>
    <r>
      <rPr>
        <sz val="16"/>
        <color theme="1"/>
        <rFont val="Century Gothic"/>
        <family val="2"/>
      </rPr>
      <t xml:space="preserve">
</t>
    </r>
  </si>
  <si>
    <t>Preguntas de Perfil de Riesgo</t>
  </si>
  <si>
    <t xml:space="preserve">Esta sección es MUY importante. Por favor responda estas preguntas con la mejor información que tenga y/o contacte al proveedor si tiene dudas. Sus respuestas nos diran el nivel de riesgo del proveedor para con Nuevaunión. </t>
  </si>
  <si>
    <t>Ha solicitado el tercero un anticipo en efectivo igual o superior al 50% del valor del contrato o USD 100.000?</t>
  </si>
  <si>
    <r>
      <t>Formulario de exención</t>
    </r>
    <r>
      <rPr>
        <sz val="11"/>
        <color theme="1"/>
        <rFont val="Calibri"/>
        <family val="2"/>
        <scheme val="minor"/>
      </rPr>
      <t xml:space="preserve"> </t>
    </r>
    <r>
      <rPr>
        <b/>
        <sz val="12"/>
        <color theme="1"/>
        <rFont val="Century Gothic"/>
        <family val="2"/>
      </rPr>
      <t>para la Revisión de Antecedentes de Terceros de NuevaUnión</t>
    </r>
  </si>
  <si>
    <t>Tercero evaluado</t>
  </si>
  <si>
    <t>Nivel de riesgo inherente del tercero</t>
  </si>
  <si>
    <t>Bajo mi responsabilidad se decidió modificar u omitir algunos requisitos de los Estándares para la Revisión de</t>
  </si>
  <si>
    <t>Antecedentes de Terceros de NuevaUnión, como se describe a continuación:</t>
  </si>
  <si>
    <t>Seleccione todo aquello que corresponda</t>
  </si>
  <si>
    <t>Pasos omitidos</t>
  </si>
  <si>
    <t>Se determinó que la revisión de antecedentes no es necesaria para este tercero por los motivos indicados debajo.</t>
  </si>
  <si>
    <r>
      <t>Los motivos para omitir los pasos indicados anteriormente son</t>
    </r>
    <r>
      <rPr>
        <sz val="9"/>
        <color theme="1"/>
        <rFont val="Century Gothic"/>
        <family val="2"/>
      </rPr>
      <t>:</t>
    </r>
  </si>
  <si>
    <t>Iniciales</t>
  </si>
  <si>
    <t>Confirmo estar de acuerdo con el nivel de riesgo que este tercero representa para NuevaUnión</t>
  </si>
  <si>
    <t>Confirmo la idoneidad del alcance de la revisión de antecedentes realizada para este tercero</t>
  </si>
  <si>
    <t xml:space="preserve">
Se determinó que los pasos mínimos necesarios, conforme al nivel de riesgo identificado, no corresponden por los motivos indicados debajo.
</t>
  </si>
  <si>
    <t xml:space="preserve">Estándares para la Revisión de Antecedentes de Terceros </t>
  </si>
  <si>
    <t>Nombre :</t>
  </si>
  <si>
    <t>Fecha :</t>
  </si>
  <si>
    <t>Firma :</t>
  </si>
  <si>
    <t xml:space="preserve"> - </t>
  </si>
  <si>
    <t>instrucciones:</t>
  </si>
  <si>
    <t>no</t>
  </si>
  <si>
    <t>yes</t>
  </si>
  <si>
    <t>El tercero está siendo contratado como resultado de una compra de emergencia o de fuente única?</t>
  </si>
  <si>
    <t>¿Este Due Dilligence está siendo realizado para una donación o contribución?</t>
  </si>
  <si>
    <t>Tiempo estimado de Alta de Proveedor</t>
  </si>
  <si>
    <t>Descripción breve de la naturaleza de los bienes, servicios o interacción con NuevaUnión</t>
  </si>
  <si>
    <t>Klaus Heppe</t>
  </si>
  <si>
    <t>Gerente Geologia</t>
  </si>
  <si>
    <t>Rubén Abán</t>
  </si>
  <si>
    <t>3342 - Community Development plan</t>
  </si>
  <si>
    <t>3343 - Community Engagement</t>
  </si>
  <si>
    <t xml:space="preserve">Para nuestras oficinas corporativas, nos hemos asociado con el equipo de Servicios Compartidos para que ellos apoyen el cumplimiento de la mayor parte de los requisitos de revisión de terceros. Sin embargo, usted debe proporcionar la información a continuación para que esto sea posible.
Por favor asegúrese de proporcionar información clara y detallada a continuación para garantizar un procesamiento oportuno y exacto del Due Dilligence
</t>
  </si>
  <si>
    <t>Pasos omitidos: El nivel de riesgo del proveedor según el Due Dilligence es 0.</t>
  </si>
  <si>
    <t xml:space="preserve"> Carlos Ochoa</t>
  </si>
  <si>
    <t>ML</t>
  </si>
  <si>
    <t>Se prevé que los costos asociados a este proveedor serán inferiores a USD$10.000- en el periodo de 1 año.</t>
  </si>
  <si>
    <t>Cuenta Con Sole Source, adjudicación directa.</t>
  </si>
  <si>
    <t>Cant Acumulada</t>
  </si>
  <si>
    <t>Total Acululado</t>
  </si>
  <si>
    <t>%</t>
  </si>
  <si>
    <t>Cant EDP 01</t>
  </si>
  <si>
    <t>Total EDP 01</t>
  </si>
  <si>
    <t>Cant EDP 02</t>
  </si>
  <si>
    <t>Total EDP 02</t>
  </si>
  <si>
    <t>Cant EDP 03</t>
  </si>
  <si>
    <t>Total EDP 03</t>
  </si>
  <si>
    <t>Cant EDP 04</t>
  </si>
  <si>
    <t>Total EDP 04</t>
  </si>
  <si>
    <t>Cant EDP 05</t>
  </si>
  <si>
    <t>Total EDP 05</t>
  </si>
  <si>
    <t>Cant EDP 06</t>
  </si>
  <si>
    <t>Total EDP 06</t>
  </si>
  <si>
    <t>Cant EDP 07</t>
  </si>
  <si>
    <t>Total EDP 07</t>
  </si>
  <si>
    <t>Cant EDP 08</t>
  </si>
  <si>
    <t>Total EDP 08</t>
  </si>
  <si>
    <t>Cant EDP 09</t>
  </si>
  <si>
    <t>Total EDP 09</t>
  </si>
  <si>
    <t>Cant EDP 10</t>
  </si>
  <si>
    <t>Total EDP 10</t>
  </si>
  <si>
    <t>Cant EDP 11</t>
  </si>
  <si>
    <t>Total EDP 11</t>
  </si>
  <si>
    <t>Cant EDP 12</t>
  </si>
  <si>
    <t>Total EDP 12</t>
  </si>
  <si>
    <t>Cant EDP 13</t>
  </si>
  <si>
    <t>Total EDP 13</t>
  </si>
  <si>
    <t>Cant EDP 14</t>
  </si>
  <si>
    <t>Total EDP 14</t>
  </si>
  <si>
    <t xml:space="preserve">      </t>
  </si>
  <si>
    <t>EDP 01</t>
  </si>
  <si>
    <t>EDP 02</t>
  </si>
  <si>
    <t>EDP 03</t>
  </si>
  <si>
    <t>EDP 04</t>
  </si>
  <si>
    <t>EDP 05</t>
  </si>
  <si>
    <t>EDP 06</t>
  </si>
  <si>
    <t>EDP 07</t>
  </si>
  <si>
    <t>EDP 08</t>
  </si>
  <si>
    <t>EDP 09</t>
  </si>
  <si>
    <t>EDP 10</t>
  </si>
  <si>
    <t>EDP 11</t>
  </si>
  <si>
    <t>EDP 12</t>
  </si>
  <si>
    <t>EDP 13</t>
  </si>
  <si>
    <t>EDP 14</t>
  </si>
  <si>
    <t>Precio Unitario</t>
  </si>
  <si>
    <t>MODALIDAD DE ADJUDICACIÓN</t>
  </si>
  <si>
    <t>Dueño Centro de Costo</t>
  </si>
  <si>
    <t>Finiquito Orden de Servicio</t>
  </si>
  <si>
    <t xml:space="preserve"> El firmante, para y en consideración del Pago Final por los Servicios realizados para el Proyecto NuevaUnión, certifica lo siguiente: </t>
  </si>
  <si>
    <t>2.   El Contratista además declara que todos sus empleados, sus Subcontratistas y proveedores, contratados por el Contratista en relación con el Proyecto y todas las facturas incurridas hasta la Fecha Actual por los Servicios e impuestos presentadas por dichas partes a el Contratista en relación con la ejecución de los Servicios del Proyecto y que estén correctamente emitidas en relación con los acuerdos del empleado, Subcontratistas y proveedores,  han sido pagadas en su totalidad.</t>
  </si>
  <si>
    <t>3.   Esta Renuncia Final de Derechos es dada en forma libre y voluntaria y el Contratista reconoce y declara que ha revisado los términos y condiciones en su totalidad, que está completamente informado con respecto al efecto legal de esta Renuncia Final de Derechos, y que ha decidido voluntariamente aceptar los términos y condiciones de esta Renuncia Final de Derechos a cambio del Pago Final.</t>
  </si>
  <si>
    <t>4.   El Contratista además está de acuerdo que la aceptación y recibo del Pago Final y el otorgamiento de esta Renuncia Final de Derechos de ninguna manera libera al firmante de continuar sus obligaciones con respecto a la completa realización de cualquiera de los Servicios que quedan pendientes en el Proyecto.</t>
  </si>
  <si>
    <t>Orden de Servicio :</t>
  </si>
  <si>
    <t>Representante 1</t>
  </si>
  <si>
    <r>
      <t>EN TESTIMONIO DE LO CUAL,</t>
    </r>
    <r>
      <rPr>
        <sz val="9"/>
        <color theme="1"/>
        <rFont val="Arial"/>
        <family val="2"/>
      </rPr>
      <t xml:space="preserve"> esta Renuncia Final de Derechos ha sido ejecutada con fecha</t>
    </r>
  </si>
  <si>
    <t>Rut :</t>
  </si>
  <si>
    <t>Lider IT</t>
  </si>
  <si>
    <t>Gerente Comunidades</t>
  </si>
  <si>
    <t>Dueño CeCo</t>
  </si>
  <si>
    <t>Representante B</t>
  </si>
  <si>
    <t>Representante A</t>
  </si>
  <si>
    <t>NuevaUnión SpA</t>
  </si>
  <si>
    <r>
      <t>1.   Al recibir la suma de CLP$17.213.750-  (el “</t>
    </r>
    <r>
      <rPr>
        <b/>
        <sz val="9"/>
        <color theme="1"/>
        <rFont val="Arial"/>
        <family val="2"/>
      </rPr>
      <t>Pago Final</t>
    </r>
    <r>
      <rPr>
        <sz val="9"/>
        <color theme="1"/>
        <rFont val="Arial"/>
        <family val="2"/>
      </rPr>
      <t xml:space="preserve">”), el Contratista renuncia y alza todos y cualesquiera derechos de retención, gravamen,  derechos preferentes o privilegios y otros embargos, prohibiciones o restricciones en el Proyecto o la Propiedad. </t>
    </r>
  </si>
  <si>
    <t>Valor neto inicial / valor acumulado actual (%)</t>
  </si>
  <si>
    <t>Justificación aumento de la orden de servicio:</t>
  </si>
  <si>
    <t xml:space="preserve">S.O. N° : </t>
  </si>
  <si>
    <t>Currency</t>
  </si>
  <si>
    <t>Items</t>
  </si>
  <si>
    <t>Unit</t>
  </si>
  <si>
    <t>Quantity</t>
  </si>
  <si>
    <t>Total Compensation of Services, for the works established and described in the Scope of Service, by accomplishing all the terms and conditions of this Service Order, and the Contractor payment of all obligations incurred, or applied to execute the Work, in this document is the "Total Net Value".</t>
  </si>
  <si>
    <t>At any case, the Owner shall have any labor or social security responsibility, obligation or of other nature with respect to Contractor’s personnel. The Contractor shall comply timely and fully with all contractual and legal obligations held with workers hired to render Services under this Contract, they must present receipts and payments that apply when they are requested.</t>
  </si>
  <si>
    <t>The Contractor is obliged in this act to maintain the Owner free and unscathed, at all times, of any responsibility or existing or subsequent obligation regarding the Contractor staff, subcontracts or third parties that provide Services here hired.</t>
  </si>
  <si>
    <t>Confidentiality Agreement, the document must be signed by the Contractor Legal Representative prior to start with the services.</t>
  </si>
  <si>
    <t>Commercial Terms</t>
  </si>
  <si>
    <t>Signature:</t>
  </si>
  <si>
    <t>Date :</t>
  </si>
  <si>
    <t xml:space="preserve">Requested to: </t>
  </si>
  <si>
    <t xml:space="preserve">Company Name : </t>
  </si>
  <si>
    <t xml:space="preserve">Address : </t>
  </si>
  <si>
    <t xml:space="preserve">District : </t>
  </si>
  <si>
    <t xml:space="preserve">City : </t>
  </si>
  <si>
    <t xml:space="preserve">Country : </t>
  </si>
  <si>
    <t xml:space="preserve">Business : </t>
  </si>
  <si>
    <t xml:space="preserve">Telephone : </t>
  </si>
  <si>
    <t xml:space="preserve">Contact : </t>
  </si>
  <si>
    <t>Tax ID / VAT Number :</t>
  </si>
  <si>
    <t xml:space="preserve">Description : </t>
  </si>
  <si>
    <t xml:space="preserve">Scope : </t>
  </si>
  <si>
    <t>Descriptions - Services to unit price</t>
  </si>
  <si>
    <t>Unit Price</t>
  </si>
  <si>
    <t>Services Order</t>
  </si>
  <si>
    <t>TAXES :</t>
  </si>
  <si>
    <t>S.O. Terms and Notes:</t>
  </si>
  <si>
    <t>Services start date :</t>
  </si>
  <si>
    <t>Termination Date :</t>
  </si>
  <si>
    <t xml:space="preserve">1.- Down Payment: </t>
  </si>
  <si>
    <t>2.- Type of Contract:</t>
  </si>
  <si>
    <t xml:space="preserve">3.- Currency: </t>
  </si>
  <si>
    <t>5.- For contractual closure and along with Final Payment Statement invoice the Company must submit a "Service Termination Notice" letter, signed by the Legal Representative.</t>
  </si>
  <si>
    <t>6.- The Company must submit the Payment Statement (EDP) formally to the Owner for review and approval, within a period of 15 calendar days. Once approved, a formal statement is released to authorize the issuance of the invoice. The EDP must be submitted in the format established by the Owner. Each EDP must present a "Pending Notification Form" signed by the Company Legal Representative.</t>
  </si>
  <si>
    <t xml:space="preserve">Requested by :  </t>
  </si>
  <si>
    <t>Name :</t>
  </si>
  <si>
    <t>Position :</t>
  </si>
  <si>
    <t xml:space="preserve">NuevaUnión Representative </t>
  </si>
  <si>
    <t xml:space="preserve">NuevaUnión  Representative </t>
  </si>
  <si>
    <t xml:space="preserve">Name : </t>
  </si>
  <si>
    <t xml:space="preserve">Position : </t>
  </si>
  <si>
    <t>Bill to :</t>
  </si>
  <si>
    <t xml:space="preserve"> NuevaUnión Approvals</t>
  </si>
  <si>
    <r>
      <rPr>
        <b/>
        <sz val="9"/>
        <rFont val="Arial"/>
        <family val="2"/>
      </rPr>
      <t>(1)</t>
    </r>
    <r>
      <rPr>
        <sz val="9"/>
        <rFont val="Arial"/>
        <family val="2"/>
      </rPr>
      <t xml:space="preserve"> This Services order represents the final adjustment for any and all amounts owed, or owed to the Contractor for the changes identified in this document, including any effect they may have on the contractor's planning, scheduling, obligations or commitments .</t>
    </r>
  </si>
  <si>
    <r>
      <rPr>
        <b/>
        <sz val="10"/>
        <rFont val="Arial"/>
        <family val="2"/>
      </rPr>
      <t xml:space="preserve">(2) </t>
    </r>
    <r>
      <rPr>
        <sz val="10"/>
        <rFont val="Arial"/>
        <family val="2"/>
      </rPr>
      <t>All other conditions of the contract remain unchanged.</t>
    </r>
  </si>
  <si>
    <t>Actualization 01, Total Amount :</t>
  </si>
  <si>
    <t>Actualization 02, Total Amount :</t>
  </si>
  <si>
    <t>Unit price</t>
  </si>
  <si>
    <t>Proveedor requirió de más horas para poder completar el servicio.</t>
  </si>
  <si>
    <t>HH</t>
  </si>
  <si>
    <t>N° de Contrato</t>
  </si>
  <si>
    <t>Nombre del Contrato</t>
  </si>
  <si>
    <t>Contratista</t>
  </si>
  <si>
    <t>RUT :</t>
  </si>
  <si>
    <t>O/C:</t>
  </si>
  <si>
    <t>Solicitado por:</t>
  </si>
  <si>
    <t>1. Descripción de la Orden de Cambio</t>
  </si>
  <si>
    <t>2. Precio Orden de Cambio</t>
  </si>
  <si>
    <t>Id</t>
  </si>
  <si>
    <t>Un.</t>
  </si>
  <si>
    <t>Total $</t>
  </si>
  <si>
    <t>Nota: Estos valores no incluyen IVA</t>
  </si>
  <si>
    <t>3. Resumen del Contrato</t>
  </si>
  <si>
    <t>Precio del Contrato:</t>
  </si>
  <si>
    <t>Plazo del Contrato:</t>
  </si>
  <si>
    <t>Precio original del Ctto.</t>
  </si>
  <si>
    <t>Plazo original del Ctto</t>
  </si>
  <si>
    <t>días corridos</t>
  </si>
  <si>
    <t>Orden de cambio N°1</t>
  </si>
  <si>
    <t>Orden de cambio N°2</t>
  </si>
  <si>
    <t>Total Contrato</t>
  </si>
  <si>
    <t>Total plazo del Contrato</t>
  </si>
  <si>
    <t>4. Documentos y/o planos adjuntos a la Orden de Cambio</t>
  </si>
  <si>
    <t>5. Control de Costos</t>
  </si>
  <si>
    <t>Origen de los fondos:</t>
  </si>
  <si>
    <t xml:space="preserve">         Ppto. 2016 _______</t>
  </si>
  <si>
    <t>Ppto. 2017 __X_______</t>
  </si>
  <si>
    <t>Item:</t>
  </si>
  <si>
    <t>6. Aprobación Orden de Cambio</t>
  </si>
  <si>
    <t>Michael Hubbard</t>
  </si>
  <si>
    <t>pp. Nuevaunión SpA</t>
  </si>
  <si>
    <r>
      <rPr>
        <b/>
        <u/>
        <sz val="10"/>
        <color theme="1"/>
        <rFont val="Arial"/>
        <family val="2"/>
      </rPr>
      <t>Notas:</t>
    </r>
    <r>
      <rPr>
        <sz val="10"/>
        <color theme="1"/>
        <rFont val="Arial"/>
        <family val="2"/>
      </rPr>
      <t xml:space="preserve">
(1) Esta orden de cambio representa el ajuste final para todos y cada uno de los montos adeudados o que se adeudaren al Contratista por los cambios identificados en este documento, incluyendo cualquier efecto que ellos pudieran tener en la planificación, programación, obligaciones o compromisos del Contratista.
(2) Todas las demas condiciones del Contrato, permanecen inalterables.</t>
    </r>
  </si>
  <si>
    <t>Contrato</t>
  </si>
  <si>
    <t>Orden de cambio N°3</t>
  </si>
  <si>
    <t>Si</t>
  </si>
  <si>
    <t>Orden de Cambio N° 3</t>
  </si>
  <si>
    <t>Aumentos:
1.- Servicio de Consultoría Comunitaria, extensión período 2017, desde Enero del año 2017 a Diciembre del año 2017.
Disminuciones:
No hay disminuciones.
Plazo:
Se modifica el plazo del Contrato hasta el 31-12-2017.</t>
  </si>
  <si>
    <t>RUT</t>
  </si>
  <si>
    <t>Solicitado por</t>
  </si>
  <si>
    <t>Solicitado Cargo:</t>
  </si>
  <si>
    <t>Descripción OC</t>
  </si>
  <si>
    <t>Valor Original</t>
  </si>
  <si>
    <t>Valor OC Anteriores</t>
  </si>
  <si>
    <t>Valor OC Actual</t>
  </si>
  <si>
    <t>Fecha Inicio Ctto</t>
  </si>
  <si>
    <t>Fecha OC Anteriores</t>
  </si>
  <si>
    <t>Fecha OC Actual</t>
  </si>
  <si>
    <t>CentroCosto OC</t>
  </si>
  <si>
    <t>Desc Cambio Alcance</t>
  </si>
  <si>
    <t>Desc Cambio en Plazo</t>
  </si>
  <si>
    <t>Dueño Ccostos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</si>
</sst>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06">
    <numFmt numFmtId="41" formatCode="_ * #,##0_ ;_ * \-#,##0_ ;_ * &quot;-&quot;_ ;_ @_ "/>
    <numFmt numFmtId="164" formatCode="&quot;$&quot;\ #,##0;\-&quot;$&quot;\ #,##0"/>
    <numFmt numFmtId="165" formatCode="&quot;$&quot;\ #,##0;[Red]\-&quot;$&quot;\ #,##0"/>
    <numFmt numFmtId="166" formatCode="&quot;$&quot;\ #,##0.00;\-&quot;$&quot;\ #,##0.00"/>
    <numFmt numFmtId="167" formatCode="&quot;$&quot;\ #,##0.00;[Red]\-&quot;$&quot;\ #,##0.00"/>
    <numFmt numFmtId="168" formatCode="_-&quot;$&quot;\ * #,##0_-;\-&quot;$&quot;\ * #,##0_-;_-&quot;$&quot;\ * &quot;-&quot;_-;_-@_-"/>
    <numFmt numFmtId="169" formatCode="_-* #,##0_-;\-* #,##0_-;_-* &quot;-&quot;_-;_-@_-"/>
    <numFmt numFmtId="170" formatCode="_-&quot;$&quot;\ * #,##0.00_-;\-&quot;$&quot;\ * #,##0.00_-;_-&quot;$&quot;\ * &quot;-&quot;??_-;_-@_-"/>
    <numFmt numFmtId="171" formatCode="_-* #,##0.00_-;\-* #,##0.00_-;_-* &quot;-&quot;??_-;_-@_-"/>
    <numFmt numFmtId="172" formatCode="&quot;$&quot;#,##0;\-&quot;$&quot;#,##0"/>
    <numFmt numFmtId="173" formatCode="&quot;$&quot;#,##0;[Red]\-&quot;$&quot;#,##0"/>
    <numFmt numFmtId="174" formatCode="&quot;$&quot;#,##0.00;\-&quot;$&quot;#,##0.00"/>
    <numFmt numFmtId="175" formatCode="&quot;$&quot;#,##0.00;[Red]\-&quot;$&quot;#,##0.00"/>
    <numFmt numFmtId="176" formatCode="_-&quot;$&quot;* #,##0_-;\-&quot;$&quot;* #,##0_-;_-&quot;$&quot;* &quot;-&quot;_-;_-@_-"/>
    <numFmt numFmtId="177" formatCode="_-&quot;$&quot;* #,##0.00_-;\-&quot;$&quot;* #,##0.00_-;_-&quot;$&quot;* &quot;-&quot;??_-;_-@_-"/>
    <numFmt numFmtId="178" formatCode="_-[$USD]\ * #,##0.00_-;\-[$USD]\ * #,##0.00_-;_-[$USD]\ * &quot;-&quot;??_-;_-@_-"/>
    <numFmt numFmtId="179" formatCode="0.000"/>
    <numFmt numFmtId="180" formatCode="_-* #,##0_-;\-* #,##0_-;_-* &quot;-&quot;??_-;_-@_-"/>
    <numFmt numFmtId="181" formatCode="_(* #,##0.00_);_(* \(#,##0.00\);_(* &quot;-&quot;??_);_(@_)"/>
    <numFmt numFmtId="182" formatCode="_(* #,##0_);_(* \(#,##0\);_(* &quot;-&quot;??_);_(@_)"/>
    <numFmt numFmtId="183" formatCode="_(&quot;$&quot;* #,##0.00_);_(&quot;$&quot;* \(#,##0.00\);_(&quot;$&quot;* &quot;-&quot;??_);_(@_)"/>
    <numFmt numFmtId="184" formatCode="#,##0.0"/>
    <numFmt numFmtId="185" formatCode="_(* #,##0_);_(* \(#,##0\);_(* &quot;&quot;??_);_(@_)"/>
    <numFmt numFmtId="186" formatCode="#,##0.0000"/>
    <numFmt numFmtId="187" formatCode="[$-C0A]d/mmm/yy;@"/>
    <numFmt numFmtId="188" formatCode="[$US$]\ #,##0.00"/>
    <numFmt numFmtId="189" formatCode="_-[$€-2]* #,##0.00_-;\-[$€-2]* #,##0.00_-;_-[$€-2]* &quot;-&quot;??_-"/>
    <numFmt numFmtId="190" formatCode="&quot;$&quot;#,##0.0,_);[Red]\(&quot;$&quot;#,##0.0,\)"/>
    <numFmt numFmtId="191" formatCode="&quot;$&quot;#,##0.0,,_);[Red]\(&quot;$&quot;#,##0.0,,\)"/>
    <numFmt numFmtId="192" formatCode="#,##0.00,,_);[Red]\(#,##0.00,,\)"/>
    <numFmt numFmtId="193" formatCode="_-[$€-2]\ * #,##0.00_-;\-[$€-2]\ * #,##0.00_-;_-[$€-2]\ * &quot;-&quot;??_-"/>
    <numFmt numFmtId="194" formatCode="#,##0.0_);[Red]\(#,##0.0\)"/>
    <numFmt numFmtId="195" formatCode="#,##0.000_);[Red]\(#,##0.000\)"/>
    <numFmt numFmtId="196" formatCode="0.000000"/>
    <numFmt numFmtId="197" formatCode="#,##0.0;\(#,##0.0\);\-"/>
    <numFmt numFmtId="198" formatCode="0000"/>
    <numFmt numFmtId="199" formatCode="\ @"/>
    <numFmt numFmtId="200" formatCode="\ \ \ \ 0000"/>
    <numFmt numFmtId="201" formatCode="\ \ \ \ \ \ \ \ 0000"/>
    <numFmt numFmtId="202" formatCode="#,##0.0,_);[Red]\(#,##0.0,\)"/>
    <numFmt numFmtId="203" formatCode="#,##0.0,,_);[Red]\(#,##0.0,,\)"/>
    <numFmt numFmtId="204" formatCode="0.0000000"/>
    <numFmt numFmtId="205" formatCode="0.00\ ;\(0.00\)"/>
    <numFmt numFmtId="206" formatCode="_(&quot;$&quot;* #,##0.0_);_(&quot;$&quot;* \(#,##0.0\);_(&quot;$&quot;* &quot;-&quot;??_);_(@_)"/>
    <numFmt numFmtId="207" formatCode="_(* #,##0_);_(* \(#,##0\);_(* &quot;-&quot;?_);_(@_)"/>
    <numFmt numFmtId="208" formatCode="#,##0_);\(#,##0\);&quot;-&quot;_)"/>
    <numFmt numFmtId="209" formatCode="_ &quot;R&quot;\ * #,##0_ ;_ &quot;R&quot;\ * \(#,##0\)_ ;_ &quot;R&quot;\ * &quot;-&quot;??_ ;_ @_ "/>
    <numFmt numFmtId="210" formatCode="#0.0\ &quot;Alim&quot;"/>
    <numFmt numFmtId="211" formatCode="yyyy"/>
    <numFmt numFmtId="212" formatCode="#,##0_);[Red]\(#,##0\);&quot;-  &quot;"/>
    <numFmt numFmtId="213" formatCode="&quot;incl. below&quot;\ \:"/>
    <numFmt numFmtId="214" formatCode="0.0000%"/>
    <numFmt numFmtId="215" formatCode="#,###,_);\(#,###,\);\-_);@\ "/>
    <numFmt numFmtId="216" formatCode="#,##0_);\(#,##0\);\-_);@\ "/>
    <numFmt numFmtId="217" formatCode="#,##0.0_);\(#,##0.0\);\-_);@\ "/>
    <numFmt numFmtId="218" formatCode="#,##0.00_);\(#,##0.00\);\-_);@\ "/>
    <numFmt numFmtId="219" formatCode="#,##0;[Red]\(#,##0\)"/>
    <numFmt numFmtId="220" formatCode="#,##0_)\ \ ;[Red]\(#,##0\)\ \ "/>
    <numFmt numFmtId="221" formatCode="&quot;c/u&quot;* #,##0.00"/>
    <numFmt numFmtId="222" formatCode="General_)"/>
    <numFmt numFmtId="223" formatCode="_(* #,##0.0_);_(* \(#,##0.0\);_(* &quot;-&quot;?_);_(@_)"/>
    <numFmt numFmtId="224" formatCode="_(* #,##0.00000_);_(* \(#,##0.00000\);_(* &quot;-&quot;??_);_(@_)"/>
    <numFmt numFmtId="225" formatCode="0.0"/>
    <numFmt numFmtId="226" formatCode="#,##0.000;\(#,##0.000\)"/>
    <numFmt numFmtId="227" formatCode="0.0%"/>
    <numFmt numFmtId="228" formatCode="#,##0.00_)&quot;Cents/lb&quot;;\-&quot;$&quot;#,##0.00"/>
    <numFmt numFmtId="229" formatCode="&quot;cm3&quot;* #,##0.00"/>
    <numFmt numFmtId="230" formatCode="&quot;US&quot;&quot;$&quot;#,##0_);[Red]\(&quot;US&quot;&quot;$&quot;#,##0\)"/>
    <numFmt numFmtId="231" formatCode="&quot;US&quot;&quot;$&quot;#,##0.00&quot;/oz&quot;;\(&quot;$&quot;#,##0.00\)"/>
    <numFmt numFmtId="232" formatCode="&quot;US&quot;&quot;$&quot;#,##0.00_)&quot;/oz&quot;;\(&quot;$&quot;#,##0.00\)"/>
    <numFmt numFmtId="233" formatCode="[$-409]mmm\ d\,\ yyyy;@"/>
    <numFmt numFmtId="234" formatCode="#,##0.00_%_);\(#,##0.00\)_%;**;@_%_)"/>
    <numFmt numFmtId="235" formatCode="&quot;US&quot;&quot;$&quot;#,##0.00_);[Red]\(&quot;US&quot;&quot;$&quot;#,##0.00\)"/>
    <numFmt numFmtId="236" formatCode="&quot;US&quot;&quot;$&quot;#,##0&quot;/oz&quot;;\(&quot;$&quot;#,##0\)"/>
    <numFmt numFmtId="237" formatCode="#,##0.0_);\(#,##0.0\)"/>
    <numFmt numFmtId="238" formatCode="&quot;$&quot;#,##0.000_);\(&quot;$&quot;#,##0.000\)"/>
    <numFmt numFmtId="239" formatCode="&quot;$&quot;#,##0.000_);[Red]\(&quot;$&quot;#,##0.000\)"/>
    <numFmt numFmtId="240" formatCode="&quot;$&quot;#,##0&quot; / oz&quot;"/>
    <numFmt numFmtId="241" formatCode="&quot;$&quot;#,##0.000_%_);\(&quot;$&quot;#,##0.000\)_%;**;@_%_)"/>
    <numFmt numFmtId="242" formatCode="&quot;£&quot;#,##0;\-&quot;£&quot;#,##0"/>
    <numFmt numFmtId="243" formatCode="&quot;$&quot;#,##0\ ;\(&quot;$&quot;#,##0\)"/>
    <numFmt numFmtId="244" formatCode="_(\€\ #,##0.0_);[Red]_(\€\ \(#,##0.0\);_(\ &quot;-&quot;??_);_(@_)"/>
    <numFmt numFmtId="245" formatCode="\ #,##0.0\x\ ;\(\ #,##0.0\x\ \)"/>
    <numFmt numFmtId="246" formatCode="0.0&quot;%&quot;"/>
    <numFmt numFmtId="247" formatCode="#,##0;\(#,##0\)"/>
    <numFmt numFmtId="248" formatCode="#,##0.00;[Red]\(#,##0.00\);\-"/>
    <numFmt numFmtId="249" formatCode="0.00,,;[Red]\(0.00,,\);\-"/>
    <numFmt numFmtId="250" formatCode="#,##0.000_);\(#,##0.000\)"/>
    <numFmt numFmtId="251" formatCode="&quot;DM&quot;#,##0,_)_ ;&quot;DM&quot;\(#,##0,\)_ ;&quot;DM&quot;\-_)_ \ "/>
    <numFmt numFmtId="252" formatCode="\$#,##0,_)_ ;\$\(#,##0,\)_ ;\$\-_)_ \ "/>
    <numFmt numFmtId="253" formatCode="&quot;$&quot;#,##0.00"/>
    <numFmt numFmtId="254" formatCode="&quot;$&quot;#,##0.0"/>
    <numFmt numFmtId="255" formatCode="\$#,##0_);[Red]\(\$#,##0\);\$\-_)"/>
    <numFmt numFmtId="256" formatCode="#,##0.0\ ;\(#,##0.0\);&quot;-&quot;??"/>
    <numFmt numFmtId="257" formatCode="&quot;$&quot;\ #.##&quot;/KWh&quot;"/>
    <numFmt numFmtId="258" formatCode="&quot;$&quot;#,##0.00_)&quot;/lb&quot;;\-&quot;$&quot;#,##0.00"/>
    <numFmt numFmtId="259" formatCode="&quot;$&quot;#,##0.0000_)&quot;/lb&quot;;\(&quot;$&quot;#,##0.0000\)"/>
    <numFmt numFmtId="260" formatCode="&quot;$&quot;#,##0.000_)&quot;/m3&quot;;\(&quot;$&quot;#,##0.00\)"/>
    <numFmt numFmtId="261" formatCode="&quot;$&quot;\ #.##&quot;/MWh&quot;"/>
    <numFmt numFmtId="262" formatCode="&quot;$&quot;#,##0.00_)&quot;/t&quot;;\-&quot;$&quot;#,##0"/>
    <numFmt numFmtId="263" formatCode="&quot;$&quot;#,##0_)&quot; /year&quot;;[Red]\(#,##0\)"/>
    <numFmt numFmtId="264" formatCode="&quot;C&quot;&quot;$&quot;#,##0_);[Red]\(&quot;C&quot;&quot;$&quot;#,##0\)"/>
    <numFmt numFmtId="265" formatCode="_([$€-2]* #,##0.00_);_([$€-2]* \(#,##0.00\);_([$€-2]* &quot;-&quot;??_)"/>
    <numFmt numFmtId="266" formatCode="#,##0_);[Red]\(#,##0\);\-_)"/>
    <numFmt numFmtId="267" formatCode="[$-409]mmm\-yy;@"/>
    <numFmt numFmtId="268" formatCode="#.00"/>
    <numFmt numFmtId="269" formatCode="###0"/>
    <numFmt numFmtId="270" formatCode="m/d/yy\ h:mm\ AM/PM"/>
    <numFmt numFmtId="271" formatCode="\«#,##0;_(* #,##0;_(* &quot;-&quot;??_);_(@_)"/>
    <numFmt numFmtId="272" formatCode="[Black][&gt;10]&quot;$&quot;#,##0_);[Red][&lt;0]\(#,##0\);[Blue]0.0%"/>
    <numFmt numFmtId="273" formatCode="#,##0\ \ ;\(#,##0\)\ ;\—\ \ \ \ "/>
    <numFmt numFmtId="274" formatCode="#,##0.0000000000"/>
    <numFmt numFmtId="275" formatCode="_(&quot;$&quot;* #,##0_);_(&quot;$&quot;* \(#,##0\);_(&quot;$&quot;* &quot;-&quot;??_);_(@_)"/>
    <numFmt numFmtId="276" formatCode="&quot;$&quot;#,##0.0000_);\(&quot;$&quot;#,##0.0000\)"/>
    <numFmt numFmtId="277" formatCode=";;;"/>
    <numFmt numFmtId="278" formatCode="_-* #,##0.0_-;\-* #,##0.0_-;_-* &quot;-&quot;??_-;_-@_-"/>
    <numFmt numFmtId="279" formatCode="#,##0.000000"/>
    <numFmt numFmtId="280" formatCode="&quot;0&quot;##0"/>
    <numFmt numFmtId="281" formatCode="#,##0;\(#,##0\);\-"/>
    <numFmt numFmtId="282" formatCode="_(* #,##0.00_);[Red]_(* \(#,##0.00\);_(* &quot;-&quot;_);_(@_)"/>
    <numFmt numFmtId="283" formatCode="_(* #,##0_);[Red]_(* \(#,##0\);_(* &quot;-&quot;_);_(@_)"/>
    <numFmt numFmtId="284" formatCode="&quot;kg&quot;* #,##0.00"/>
    <numFmt numFmtId="285" formatCode="&quot;Km&quot;* #,##0.00"/>
    <numFmt numFmtId="286" formatCode="#,##0.00000;\(#,##0.00000\);\-"/>
    <numFmt numFmtId="287" formatCode="#,##0.00000;\(#,##0.00000\)"/>
    <numFmt numFmtId="288" formatCode="#,##0.000;\(#,##0.000\);\-"/>
    <numFmt numFmtId="289" formatCode="#0.0\ &quot;Lt/hr&quot;"/>
    <numFmt numFmtId="290" formatCode="&quot;m2&quot;* #,##0.00"/>
    <numFmt numFmtId="291" formatCode="&quot;m3&quot;* #,##0.00"/>
    <numFmt numFmtId="292" formatCode="#,##0&quot; Mi&quot;"/>
    <numFmt numFmtId="293" formatCode="_-* #,##0\ _p_t_a_-;\-* #,##0\ _p_t_a_-;_-* &quot;-&quot;\ _p_t_a_-;_-@_-"/>
    <numFmt numFmtId="294" formatCode="_-* #,##0\ _P_t_s_-;\-* #,##0\ _P_t_s_-;_-* &quot;-&quot;\ _P_t_s_-;_-@_-"/>
    <numFmt numFmtId="295" formatCode="_(* #,##0_);_(* \(#,##0\);_(* &quot;-&quot;_);_(@_)"/>
    <numFmt numFmtId="296" formatCode="_-* #,##0\ _D_M_-;\-* #,##0\ _D_M_-;_-* &quot;-&quot;\ _D_M_-;_-@_-"/>
    <numFmt numFmtId="297" formatCode="_-* #,##0.00\ _p_t_a_-;\-* #,##0.00\ _p_t_a_-;_-* &quot;-&quot;??\ _p_t_a_-;_-@_-"/>
    <numFmt numFmtId="298" formatCode="_(* #,##0.0_);_(* \(#,##0.0\);_(* &quot;-&quot;_);_(@_)"/>
    <numFmt numFmtId="299" formatCode="_-* #,##0\ &quot;$&quot;_-;\-* #,##0\ &quot;$&quot;_-;_-* &quot;-&quot;\ &quot;$&quot;_-;_-@_-"/>
    <numFmt numFmtId="300" formatCode="_-* #,##0.00\ _D_M_-;\-* #,##0.00\ _D_M_-;_-* &quot;-&quot;??\ _D_M_-;_-@_-"/>
    <numFmt numFmtId="301" formatCode="_-* #,##0.00\ _P_t_s_-;\-* #,##0.00\ _P_t_s_-;_-* &quot;-&quot;??\ _P_t_s_-;_-@_-"/>
    <numFmt numFmtId="302" formatCode="_-* #,##0.00\ _€_-;\-* #,##0.00\ _€_-;_-* &quot;-&quot;??\ _€_-;_-@_-"/>
    <numFmt numFmtId="303" formatCode="0%_);[Red]\(0%\)"/>
    <numFmt numFmtId="304" formatCode="#,##0.0;\-#,##0.0"/>
    <numFmt numFmtId="305" formatCode="[$$-409]#,##0.00"/>
    <numFmt numFmtId="306" formatCode="00000"/>
    <numFmt numFmtId="307" formatCode="_(* #,##0,,_);_(* \(#,##0,,\);_(* &quot;-&quot;_);_(@_)"/>
    <numFmt numFmtId="308" formatCode="#,##0.00_)&quot; mills&quot;;[Red]\(#,##0.00\)&quot; mills&quot;"/>
    <numFmt numFmtId="309" formatCode="&quot;ml&quot;* #,##0.00"/>
    <numFmt numFmtId="310" formatCode="#,##0_)&quot;mo&quot;;[Red]\(#,##0\)&quot; mo&quot;"/>
    <numFmt numFmtId="311" formatCode="#,##0_)&quot;mo. end&quot;;[Red]\(#,##0\)"/>
    <numFmt numFmtId="312" formatCode="_(&quot;$&quot;* #,##0_);_(&quot;$&quot;* \(#,##0\);_(&quot;$&quot;* &quot;-&quot;_);_(@_)"/>
    <numFmt numFmtId="313" formatCode="_-* #,##0.00\ &quot;€&quot;_-;\-* #,##0.00\ &quot;€&quot;_-;_-* &quot;-&quot;??\ &quot;€&quot;_-;_-@_-"/>
    <numFmt numFmtId="314" formatCode="#,##0\ &quot;Pts&quot;;\-#,##0\ &quot;Pts&quot;"/>
    <numFmt numFmtId="315" formatCode="&quot;$&quot;#.00"/>
    <numFmt numFmtId="316" formatCode="&quot;N$&quot;#,##0.00_);\(&quot;N$&quot;#,##0.00\)"/>
    <numFmt numFmtId="317" formatCode="&quot;$&quot;#."/>
    <numFmt numFmtId="318" formatCode="#0&quot; months&quot;"/>
    <numFmt numFmtId="319" formatCode="&quot;C&quot;&quot;$&quot;#,##0.0_);\(&quot;C&quot;&quot;$&quot;#,##0.0\)"/>
    <numFmt numFmtId="320" formatCode="mmmm\-yy"/>
    <numFmt numFmtId="321" formatCode="#,##0.0_x_)_);&quot;NM&quot;_x_)_);#,##0.0_x_)_);@_x_)_)"/>
    <numFmt numFmtId="322" formatCode="0\c"/>
    <numFmt numFmtId="323" formatCode="0\ \ "/>
    <numFmt numFmtId="324" formatCode="0.000%"/>
    <numFmt numFmtId="325" formatCode="0.00_)"/>
    <numFmt numFmtId="326" formatCode="#,##0.0;\(#,##0.0\);\-\ "/>
    <numFmt numFmtId="327" formatCode="#,##0.0_)_%;\(#,##0.0\)_%;#,##0.0_)_%;@_)_%"/>
    <numFmt numFmtId="328" formatCode="_ #,###_-;\-\(#,##0\)\-;_-* &quot;0,000&quot;?;_-@_-"/>
    <numFmt numFmtId="329" formatCode="&quot;&quot;"/>
    <numFmt numFmtId="330" formatCode="&quot;¥&quot;#,##0.00;&quot;¥&quot;&quot;¥&quot;&quot;¥&quot;&quot;¥&quot;&quot;¥&quot;\-#,##0.00"/>
    <numFmt numFmtId="331" formatCode="0.0\ \ \ "/>
    <numFmt numFmtId="332" formatCode="&quot;US&quot;&quot;$&quot;#,##0.0&quot;/oz&quot;;\(&quot;$&quot;#,##0.0\)"/>
    <numFmt numFmtId="333" formatCode="&quot;US&quot;&quot;$&quot;#,##0.00_);\(&quot;$&quot;#,##0.00\)"/>
    <numFmt numFmtId="334" formatCode="&quot;US&quot;&quot;$&quot;#,##0_)&quot;/oz&quot;;\(&quot;$&quot;#,##0\)"/>
    <numFmt numFmtId="335" formatCode="&quot;US&quot;&quot;$&quot;#,##0.0_)&quot;/oz&quot;;\(&quot;$&quot;#,##0.0\)"/>
    <numFmt numFmtId="336" formatCode="#,##0.0%_);[Red]\(#,##0.0%\)"/>
    <numFmt numFmtId="337" formatCode="0.0%;\(0.0%\)"/>
    <numFmt numFmtId="338" formatCode="&quot;$&quot;#,##0_);\(&quot;$&quot;#,##0.0\)"/>
    <numFmt numFmtId="339" formatCode="#,##0.00%_);[Red]\(#,##0.00%\)"/>
    <numFmt numFmtId="340" formatCode="0.00%;[Red]\(0.00%\);\-"/>
    <numFmt numFmtId="341" formatCode="0.0%_);\(0.0%\);**;@_%_)"/>
    <numFmt numFmtId="342" formatCode="0.0%;\(0.0%\);\-"/>
    <numFmt numFmtId="343" formatCode="_(* #,##0.000_);_(* \(#,##0.000\);_(* &quot;-&quot;??_);_(@_)"/>
    <numFmt numFmtId="344" formatCode="0.0%_);[Red]\(0.0%\)"/>
    <numFmt numFmtId="345" formatCode="0.00%_);[Red]\(0.00%\)"/>
    <numFmt numFmtId="346" formatCode="_(#,##0.0_)%;\(#,##0.0\)%"/>
    <numFmt numFmtId="347" formatCode="_(* #,##0%_);_(* \(#,##0%\);_(* &quot;-&quot;_);_(@_)"/>
    <numFmt numFmtId="348" formatCode="0%\ &quot;Grade A&quot;"/>
    <numFmt numFmtId="349" formatCode="#,##0_)&quot; %&quot;;[Red]\(#,##0\)&quot; %&quot;"/>
    <numFmt numFmtId="350" formatCode="#,##0."/>
    <numFmt numFmtId="351" formatCode="m/d/yy\ h:mm:ss"/>
    <numFmt numFmtId="352" formatCode="#,###.00;\(#,###.00\);\-"/>
    <numFmt numFmtId="353" formatCode="_-* #,##0\ _$_-;\-* #,##0\ _$_-;_-* &quot;-&quot;\ _$_-;_-@_-"/>
    <numFmt numFmtId="354" formatCode="#,##0.00;\(#,##0.00\);_(* &quot;-&quot;_)"/>
    <numFmt numFmtId="355" formatCode="#,##0.0\x"/>
    <numFmt numFmtId="356" formatCode="#,##0.0_);\(#,##0.0\);_(* &quot;-&quot;_)"/>
    <numFmt numFmtId="357" formatCode="mm/dd/yyyy\ hh:mm:ss\ AM/PM"/>
    <numFmt numFmtId="358" formatCode="mm/yyyy"/>
    <numFmt numFmtId="359" formatCode="m/d/yyyy\ h:mm\ AM/PM"/>
    <numFmt numFmtId="360" formatCode="mmmm\,\ yyyy"/>
    <numFmt numFmtId="361" formatCode="0.0000"/>
    <numFmt numFmtId="362" formatCode="_(* #,##0.0000_);_(* \(#,##0.0000\);_(* &quot;-&quot;????_);_(@_)"/>
    <numFmt numFmtId="363" formatCode="#,##0&quot; Dys&quot;"/>
    <numFmt numFmtId="364" formatCode="#,##0.0&quot; Dys&quot;"/>
    <numFmt numFmtId="365" formatCode="#,##0&quot; Yrs&quot;"/>
    <numFmt numFmtId="366" formatCode="#,##0.0&quot; Yrs&quot;"/>
    <numFmt numFmtId="367" formatCode="_(* #,##0\ &quot;pta&quot;_);_(* \(#,##0\ &quot;pta&quot;\);_(* &quot;-&quot;??\ &quot;pta&quot;_);_(@_)"/>
    <numFmt numFmtId="368" formatCode="_(* #,##0_);_(* \(#,##0\);_(* &quot;&quot;?_);_(@_)"/>
  </numFmts>
  <fonts count="324">
    <font>
      <sz val="11"/>
      <color theme="1"/>
      <name val="Calibri"/>
      <family val="2"/>
      <scheme val="minor"/>
    </font>
    <font>
      <sz val="10"/>
      <name val="Arial"/>
      <family val="2"/>
    </font>
    <font>
      <b/>
      <sz val="7.5"/>
      <name val="Arial"/>
      <family val="2"/>
    </font>
    <font>
      <b/>
      <sz val="14"/>
      <name val="Arial"/>
      <family val="2"/>
    </font>
    <font>
      <b/>
      <sz val="12"/>
      <name val="Arial"/>
      <family val="2"/>
    </font>
    <font>
      <sz val="7.5"/>
      <name val="Arial"/>
      <family val="2"/>
    </font>
    <font>
      <b/>
      <sz val="10"/>
      <name val="Arial"/>
      <family val="2"/>
    </font>
    <font>
      <b/>
      <sz val="10"/>
      <color indexed="8"/>
      <name val="Arial"/>
      <family val="2"/>
    </font>
    <font>
      <sz val="10"/>
      <color indexed="8"/>
      <name val="Arial"/>
      <family val="2"/>
    </font>
    <font>
      <u/>
      <sz val="10"/>
      <color theme="10"/>
      <name val="Arial"/>
      <family val="2"/>
    </font>
    <font>
      <b/>
      <sz val="9"/>
      <name val="Arial"/>
      <family val="2"/>
    </font>
    <font>
      <sz val="9"/>
      <name val="Arial"/>
      <family val="2"/>
    </font>
    <font>
      <sz val="8"/>
      <name val="Arial"/>
      <family val="2"/>
    </font>
    <font>
      <b/>
      <sz val="8"/>
      <color indexed="8"/>
      <name val="Arial"/>
      <family val="2"/>
    </font>
    <font>
      <sz val="8"/>
      <color indexed="8"/>
      <name val="Arial"/>
      <family val="2"/>
    </font>
    <font>
      <sz val="8"/>
      <color indexed="62"/>
      <name val="Arial"/>
      <family val="2"/>
    </font>
    <font>
      <u/>
      <sz val="12"/>
      <name val="Arial"/>
      <family val="2"/>
    </font>
    <font>
      <sz val="12"/>
      <name val="Arial"/>
      <family val="2"/>
    </font>
    <font>
      <sz val="9"/>
      <color theme="1"/>
      <name val="Calibri"/>
      <family val="2"/>
      <scheme val="minor"/>
    </font>
    <font>
      <sz val="11"/>
      <color theme="1"/>
      <name val="Calibri"/>
      <family val="2"/>
      <scheme val="minor"/>
    </font>
    <font>
      <b/>
      <sz val="8"/>
      <name val="Arial"/>
      <family val="2"/>
    </font>
    <font>
      <b/>
      <sz val="11"/>
      <color theme="1"/>
      <name val="Calibri"/>
      <family val="2"/>
      <scheme val="minor"/>
    </font>
    <font>
      <sz val="10"/>
      <color rgb="FF000000"/>
      <name val="Arial"/>
      <family val="2"/>
    </font>
    <font>
      <sz val="11"/>
      <name val="Calibri"/>
      <family val="2"/>
    </font>
    <font>
      <sz val="10"/>
      <name val="Times New Roman"/>
      <family val="1"/>
    </font>
    <font>
      <sz val="11"/>
      <name val="Arial"/>
      <family val="2"/>
    </font>
    <font>
      <b/>
      <sz val="8"/>
      <color rgb="FF000000"/>
      <name val="Arial"/>
      <family val="2"/>
    </font>
    <font>
      <sz val="8"/>
      <color rgb="FF000000"/>
      <name val="Arial"/>
      <family val="2"/>
    </font>
    <font>
      <sz val="10"/>
      <color theme="1"/>
      <name val="Arial"/>
      <family val="2"/>
    </font>
    <font>
      <sz val="11"/>
      <name val="Times New Roman"/>
      <family val="1"/>
    </font>
    <font>
      <sz val="11"/>
      <color rgb="FF000000"/>
      <name val="Arial"/>
      <family val="2"/>
    </font>
    <font>
      <b/>
      <sz val="11"/>
      <name val="Arial"/>
      <family val="2"/>
    </font>
    <font>
      <sz val="10"/>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i/>
      <sz val="11"/>
      <color rgb="FF7F7F7F"/>
      <name val="Calibri"/>
      <family val="2"/>
      <scheme val="minor"/>
    </font>
    <font>
      <sz val="11"/>
      <color theme="0"/>
      <name val="Calibri"/>
      <family val="2"/>
      <scheme val="minor"/>
    </font>
    <font>
      <sz val="8"/>
      <color theme="1"/>
      <name val="Calibri"/>
      <family val="2"/>
      <scheme val="minor"/>
    </font>
    <font>
      <sz val="10"/>
      <name val="Palatino"/>
      <family val="1"/>
    </font>
    <font>
      <b/>
      <sz val="8"/>
      <name val="Helv"/>
    </font>
    <font>
      <b/>
      <sz val="8"/>
      <name val="Helvetica"/>
      <family val="2"/>
    </font>
    <font>
      <sz val="10"/>
      <color indexed="8"/>
      <name val="MS Sans Serif"/>
      <family val="2"/>
    </font>
    <font>
      <sz val="10"/>
      <name val="Courier"/>
      <family val="3"/>
    </font>
    <font>
      <sz val="10"/>
      <name val="MS Sans Serif"/>
      <family val="2"/>
    </font>
    <font>
      <sz val="10"/>
      <name val="Helv"/>
    </font>
    <font>
      <sz val="8"/>
      <name val="Trebuchet MS"/>
      <family val="2"/>
    </font>
    <font>
      <sz val="10"/>
      <name val="Helv"/>
      <charset val="204"/>
    </font>
    <font>
      <b/>
      <sz val="10"/>
      <name val="Garamond"/>
      <family val="1"/>
    </font>
    <font>
      <sz val="10"/>
      <color indexed="54"/>
      <name val="Arial Narrow"/>
      <family val="2"/>
    </font>
    <font>
      <b/>
      <sz val="10"/>
      <color indexed="18"/>
      <name val="Arial"/>
      <family val="2"/>
    </font>
    <font>
      <b/>
      <u val="singleAccounting"/>
      <sz val="10"/>
      <color indexed="18"/>
      <name val="Arial"/>
      <family val="2"/>
    </font>
    <font>
      <sz val="1"/>
      <color indexed="8"/>
      <name val="Courier"/>
      <family val="3"/>
    </font>
    <font>
      <sz val="10"/>
      <color indexed="12"/>
      <name val="Times"/>
      <family val="1"/>
    </font>
    <font>
      <sz val="10"/>
      <color indexed="12"/>
      <name val="Tms Rmn"/>
    </font>
    <font>
      <b/>
      <sz val="1"/>
      <color indexed="8"/>
      <name val="Courier"/>
      <family val="3"/>
    </font>
    <font>
      <b/>
      <sz val="5"/>
      <name val="Arial"/>
      <family val="2"/>
    </font>
    <font>
      <sz val="5"/>
      <name val="Arial"/>
      <family val="2"/>
    </font>
    <font>
      <b/>
      <sz val="10"/>
      <color indexed="12"/>
      <name val="Times"/>
      <family val="1"/>
    </font>
    <font>
      <b/>
      <sz val="10"/>
      <color indexed="12"/>
      <name val="Tms Rmn"/>
    </font>
    <font>
      <sz val="10"/>
      <name val="Times"/>
      <family val="1"/>
    </font>
    <font>
      <sz val="10"/>
      <name val="Tms Rmn"/>
    </font>
    <font>
      <sz val="14"/>
      <name val="Times"/>
      <family val="1"/>
    </font>
    <font>
      <sz val="11"/>
      <color indexed="8"/>
      <name val="Calibri"/>
      <family val="2"/>
    </font>
    <font>
      <sz val="11"/>
      <color indexed="8"/>
      <name val="ＭＳ Ｐゴシック"/>
      <family val="3"/>
      <charset val="128"/>
    </font>
    <font>
      <sz val="11"/>
      <color indexed="8"/>
      <name val="宋体"/>
      <charset val="134"/>
    </font>
    <font>
      <sz val="8"/>
      <color theme="1"/>
      <name val="Arial Narrow"/>
      <family val="2"/>
    </font>
    <font>
      <sz val="11"/>
      <color indexed="9"/>
      <name val="Calibri"/>
      <family val="2"/>
    </font>
    <font>
      <sz val="11"/>
      <color indexed="8"/>
      <name val="Calibri"/>
      <family val="2"/>
      <scheme val="minor"/>
    </font>
    <font>
      <sz val="10"/>
      <color indexed="47"/>
      <name val="Arial"/>
      <family val="2"/>
    </font>
    <font>
      <sz val="8"/>
      <name val="Helv"/>
    </font>
    <font>
      <sz val="12"/>
      <name val="Helv"/>
    </font>
    <font>
      <sz val="10"/>
      <name val="Book Antiqua"/>
      <family val="1"/>
    </font>
    <font>
      <sz val="12"/>
      <name val="Times New Roman"/>
      <family val="1"/>
    </font>
    <font>
      <b/>
      <u/>
      <sz val="12"/>
      <name val="Arial"/>
      <family val="2"/>
    </font>
    <font>
      <sz val="8"/>
      <name val="Times New Roman"/>
      <family val="1"/>
    </font>
    <font>
      <sz val="12"/>
      <color indexed="8"/>
      <name val="Arial"/>
      <family val="2"/>
    </font>
    <font>
      <sz val="14"/>
      <color indexed="8"/>
      <name val="Arial"/>
      <family val="2"/>
    </font>
    <font>
      <sz val="10"/>
      <name val="Geneva"/>
      <family val="2"/>
    </font>
    <font>
      <sz val="10"/>
      <name val="Geneva"/>
    </font>
    <font>
      <sz val="10"/>
      <color indexed="8"/>
      <name val="Geneva"/>
      <family val="2"/>
    </font>
    <font>
      <sz val="10"/>
      <color indexed="8"/>
      <name val="Geneva"/>
    </font>
    <font>
      <sz val="10"/>
      <color indexed="12"/>
      <name val="Geneva"/>
      <family val="2"/>
    </font>
    <font>
      <sz val="10"/>
      <color indexed="12"/>
      <name val="Geneva"/>
    </font>
    <font>
      <sz val="10"/>
      <color indexed="12"/>
      <name val="Arial"/>
      <family val="2"/>
    </font>
    <font>
      <sz val="11"/>
      <color indexed="17"/>
      <name val="Calibri"/>
      <family val="2"/>
    </font>
    <font>
      <sz val="10"/>
      <color indexed="17"/>
      <name val="Arial"/>
      <family val="2"/>
    </font>
    <font>
      <i/>
      <sz val="8"/>
      <name val="Calibri"/>
      <family val="2"/>
    </font>
    <font>
      <i/>
      <sz val="8"/>
      <name val="Calibri"/>
      <family val="2"/>
      <scheme val="minor"/>
    </font>
    <font>
      <sz val="10"/>
      <name val="Frutiger 55 Roman"/>
    </font>
    <font>
      <sz val="9"/>
      <name val="Times New Roman"/>
      <family val="1"/>
    </font>
    <font>
      <b/>
      <i/>
      <sz val="10"/>
      <name val="Calibri"/>
      <family val="2"/>
      <scheme val="minor"/>
    </font>
    <font>
      <sz val="10"/>
      <name val="Anglo Sans Medium"/>
    </font>
    <font>
      <sz val="10"/>
      <name val="Futura Md BT"/>
      <family val="2"/>
    </font>
    <font>
      <sz val="10"/>
      <name val="Anglo Sans Light"/>
    </font>
    <font>
      <b/>
      <sz val="11"/>
      <color indexed="52"/>
      <name val="Calibri"/>
      <family val="2"/>
    </font>
    <font>
      <b/>
      <sz val="11"/>
      <color indexed="10"/>
      <name val="Calibri"/>
      <family val="2"/>
      <scheme val="minor"/>
    </font>
    <font>
      <b/>
      <sz val="10"/>
      <color indexed="52"/>
      <name val="Arial"/>
      <family val="2"/>
    </font>
    <font>
      <sz val="9"/>
      <color indexed="10"/>
      <name val="Geneva"/>
      <family val="2"/>
    </font>
    <font>
      <sz val="8"/>
      <color rgb="FFFA7D00"/>
      <name val="Calibri"/>
      <family val="2"/>
      <scheme val="minor"/>
    </font>
    <font>
      <b/>
      <sz val="11"/>
      <color indexed="9"/>
      <name val="Calibri"/>
      <family val="2"/>
    </font>
    <font>
      <b/>
      <sz val="10"/>
      <color indexed="47"/>
      <name val="Arial"/>
      <family val="2"/>
    </font>
    <font>
      <sz val="11"/>
      <color indexed="10"/>
      <name val="Calibri"/>
      <family val="2"/>
    </font>
    <font>
      <sz val="11"/>
      <color indexed="10"/>
      <name val="Calibri"/>
      <family val="2"/>
      <scheme val="minor"/>
    </font>
    <font>
      <sz val="11"/>
      <color indexed="52"/>
      <name val="Calibri"/>
      <family val="2"/>
    </font>
    <font>
      <sz val="10"/>
      <color indexed="52"/>
      <name val="Arial"/>
      <family val="2"/>
    </font>
    <font>
      <sz val="9"/>
      <color rgb="FF663300"/>
      <name val="Arial"/>
      <family val="2"/>
    </font>
    <font>
      <sz val="10"/>
      <color indexed="11"/>
      <name val="Courier New"/>
      <family val="3"/>
    </font>
    <font>
      <sz val="6"/>
      <color indexed="10"/>
      <name val="Trebuchet MS"/>
      <family val="2"/>
    </font>
    <font>
      <sz val="7"/>
      <name val="TarzanaNarrow"/>
    </font>
    <font>
      <b/>
      <u/>
      <sz val="10"/>
      <name val="Arial"/>
      <family val="2"/>
    </font>
    <font>
      <i/>
      <sz val="9"/>
      <color theme="9" tint="-0.499984740745262"/>
      <name val="Arial"/>
      <family val="2"/>
    </font>
    <font>
      <sz val="10"/>
      <name val="Verdana"/>
      <family val="2"/>
    </font>
    <font>
      <sz val="8"/>
      <name val="Palatino"/>
      <family val="1"/>
    </font>
    <font>
      <sz val="10"/>
      <color theme="1"/>
      <name val="Calibri"/>
      <family val="2"/>
    </font>
    <font>
      <sz val="10"/>
      <name val="Trebuchet MS"/>
      <family val="2"/>
    </font>
    <font>
      <b/>
      <sz val="10"/>
      <color indexed="24"/>
      <name val="Arial"/>
      <family val="2"/>
    </font>
    <font>
      <sz val="10"/>
      <name val="BERNHARD"/>
    </font>
    <font>
      <sz val="12"/>
      <color indexed="24"/>
      <name val="Arial"/>
      <family val="2"/>
    </font>
    <font>
      <sz val="8"/>
      <color indexed="16"/>
      <name val="MS Sans Serif"/>
      <family val="2"/>
    </font>
    <font>
      <sz val="10"/>
      <name val="MS Serif"/>
      <family val="1"/>
    </font>
    <font>
      <sz val="11"/>
      <color indexed="12"/>
      <name val="Book Antiqua"/>
      <family val="1"/>
    </font>
    <font>
      <sz val="10"/>
      <name val="Courier New"/>
      <family val="3"/>
    </font>
    <font>
      <sz val="8"/>
      <color indexed="16"/>
      <name val="Palatino"/>
      <family val="1"/>
    </font>
    <font>
      <sz val="8"/>
      <color indexed="24"/>
      <name val="Arial"/>
      <family val="2"/>
    </font>
    <font>
      <sz val="12"/>
      <color indexed="14"/>
      <name val="Arial"/>
      <family val="2"/>
    </font>
    <font>
      <b/>
      <sz val="10"/>
      <color indexed="12"/>
      <name val="Arial"/>
      <family val="2"/>
    </font>
    <font>
      <b/>
      <sz val="7"/>
      <color indexed="12"/>
      <name val="Helvetica"/>
      <family val="2"/>
    </font>
    <font>
      <sz val="8"/>
      <name val="CG Times (E1)"/>
    </font>
    <font>
      <i/>
      <sz val="8"/>
      <name val="Arial"/>
      <family val="2"/>
    </font>
    <font>
      <b/>
      <sz val="8"/>
      <color indexed="9"/>
      <name val="Arial"/>
      <family val="2"/>
    </font>
    <font>
      <sz val="8"/>
      <name val="CG Times"/>
      <family val="1"/>
    </font>
    <font>
      <b/>
      <sz val="18"/>
      <name val="Arial"/>
      <family val="2"/>
    </font>
    <font>
      <b/>
      <sz val="11"/>
      <color indexed="62"/>
      <name val="Calibri"/>
      <family val="2"/>
    </font>
    <font>
      <b/>
      <sz val="11"/>
      <color indexed="62"/>
      <name val="Calibri"/>
      <family val="2"/>
      <scheme val="minor"/>
    </font>
    <font>
      <b/>
      <sz val="11"/>
      <color indexed="56"/>
      <name val="Calibri"/>
      <family val="2"/>
    </font>
    <font>
      <b/>
      <sz val="11"/>
      <color indexed="62"/>
      <name val="Arial"/>
      <family val="2"/>
    </font>
    <font>
      <sz val="10"/>
      <color indexed="16"/>
      <name val="MS Serif"/>
      <family val="1"/>
    </font>
    <font>
      <sz val="11"/>
      <color indexed="62"/>
      <name val="Calibri"/>
      <family val="2"/>
    </font>
    <font>
      <sz val="10"/>
      <color indexed="62"/>
      <name val="Arial"/>
      <family val="2"/>
    </font>
    <font>
      <sz val="8"/>
      <color indexed="12"/>
      <name val="Arial"/>
      <family val="2"/>
    </font>
    <font>
      <sz val="10"/>
      <name val="Century Gothic"/>
      <family val="2"/>
    </font>
    <font>
      <i/>
      <sz val="1"/>
      <color indexed="8"/>
      <name val="Courier"/>
      <family val="3"/>
    </font>
    <font>
      <i/>
      <sz val="12"/>
      <name val="Helv"/>
    </font>
    <font>
      <u/>
      <sz val="10"/>
      <color indexed="20"/>
      <name val="Arial"/>
      <family val="2"/>
    </font>
    <font>
      <u/>
      <sz val="11"/>
      <color indexed="20"/>
      <name val="Calibri"/>
      <family val="2"/>
    </font>
    <font>
      <sz val="7"/>
      <name val="Palatino"/>
      <family val="1"/>
    </font>
    <font>
      <sz val="8"/>
      <color indexed="8"/>
      <name val="Helvetica"/>
      <family val="2"/>
    </font>
    <font>
      <i/>
      <sz val="8"/>
      <color rgb="FFC00000"/>
      <name val="Calibri"/>
      <family val="2"/>
      <scheme val="minor"/>
    </font>
    <font>
      <sz val="10"/>
      <color indexed="9"/>
      <name val="Anglo Sans Bold"/>
    </font>
    <font>
      <i/>
      <sz val="8"/>
      <name val="Penguin-Light-Normal"/>
    </font>
    <font>
      <b/>
      <u/>
      <sz val="11"/>
      <color indexed="37"/>
      <name val="Arial"/>
      <family val="2"/>
    </font>
    <font>
      <sz val="6"/>
      <color indexed="16"/>
      <name val="Palatino"/>
      <family val="1"/>
    </font>
    <font>
      <b/>
      <i/>
      <sz val="9"/>
      <name val="Arial"/>
      <family val="2"/>
    </font>
    <font>
      <sz val="10"/>
      <color indexed="0"/>
      <name val="MS Sans Serif"/>
      <family val="2"/>
    </font>
    <font>
      <b/>
      <sz val="15"/>
      <color indexed="62"/>
      <name val="Arial"/>
      <family val="2"/>
    </font>
    <font>
      <b/>
      <sz val="15"/>
      <color indexed="56"/>
      <name val="Calibri"/>
      <family val="2"/>
    </font>
    <font>
      <u/>
      <sz val="11"/>
      <name val="Anglo Sans Bold"/>
    </font>
    <font>
      <sz val="18"/>
      <name val="Helvetica-Black"/>
    </font>
    <font>
      <b/>
      <sz val="13"/>
      <color indexed="62"/>
      <name val="Arial"/>
      <family val="2"/>
    </font>
    <font>
      <b/>
      <sz val="13"/>
      <color indexed="56"/>
      <name val="Calibri"/>
      <family val="2"/>
    </font>
    <font>
      <i/>
      <sz val="14"/>
      <name val="Palatino"/>
      <family val="1"/>
    </font>
    <font>
      <b/>
      <sz val="8"/>
      <color indexed="9"/>
      <name val="Tahoma"/>
      <family val="2"/>
    </font>
    <font>
      <b/>
      <u/>
      <sz val="10"/>
      <name val="Geneva"/>
      <family val="2"/>
    </font>
    <font>
      <b/>
      <u/>
      <sz val="10"/>
      <name val="Geneva"/>
    </font>
    <font>
      <b/>
      <sz val="18"/>
      <color indexed="24"/>
      <name val="Arial"/>
      <family val="2"/>
    </font>
    <font>
      <b/>
      <sz val="12"/>
      <color indexed="24"/>
      <name val="Arial"/>
      <family val="2"/>
    </font>
    <font>
      <sz val="14"/>
      <color indexed="9"/>
      <name val="Univers Condensed"/>
      <family val="2"/>
    </font>
    <font>
      <b/>
      <sz val="8"/>
      <name val="MS Sans Serif"/>
      <family val="2"/>
    </font>
    <font>
      <b/>
      <sz val="18"/>
      <name val="Times New Roman"/>
      <family val="1"/>
    </font>
    <font>
      <b/>
      <sz val="14"/>
      <name val="Times New Roman"/>
      <family val="1"/>
    </font>
    <font>
      <sz val="14"/>
      <name val="Times New Roman"/>
      <family val="1"/>
    </font>
    <font>
      <sz val="10"/>
      <color indexed="9"/>
      <name val="MS Sans Serif"/>
      <family val="2"/>
    </font>
    <font>
      <u/>
      <sz val="10"/>
      <color indexed="12"/>
      <name val="Arial"/>
      <family val="2"/>
    </font>
    <font>
      <u/>
      <sz val="8.9"/>
      <color indexed="12"/>
      <name val="Arial"/>
      <family val="2"/>
    </font>
    <font>
      <u/>
      <sz val="11"/>
      <color indexed="12"/>
      <name val="Calibri"/>
      <family val="2"/>
    </font>
    <font>
      <b/>
      <sz val="10"/>
      <color theme="3"/>
      <name val="Arial"/>
      <family val="2"/>
    </font>
    <font>
      <sz val="10"/>
      <color indexed="20"/>
      <name val="Arial"/>
      <family val="2"/>
    </font>
    <font>
      <sz val="10"/>
      <color indexed="12"/>
      <name val="Anglo Sans Light"/>
    </font>
    <font>
      <shadow/>
      <sz val="8"/>
      <color indexed="12"/>
      <name val="Times New Roman"/>
      <family val="1"/>
    </font>
    <font>
      <sz val="8"/>
      <color rgb="FF006100"/>
      <name val="Calibri"/>
      <family val="2"/>
      <scheme val="minor"/>
    </font>
    <font>
      <sz val="11"/>
      <color indexed="10"/>
      <name val="Arial"/>
      <family val="2"/>
    </font>
    <font>
      <b/>
      <i/>
      <sz val="8"/>
      <color theme="9" tint="-0.499984740745262"/>
      <name val="Calibri"/>
      <family val="2"/>
      <scheme val="minor"/>
    </font>
    <font>
      <b/>
      <sz val="14"/>
      <name val="Helv"/>
    </font>
    <font>
      <sz val="6"/>
      <name val="Anglo Sans Light"/>
    </font>
    <font>
      <sz val="8"/>
      <color indexed="60"/>
      <name val="Trebuchet MS"/>
      <family val="2"/>
    </font>
    <font>
      <sz val="10"/>
      <color indexed="11"/>
      <name val="Arial"/>
      <family val="2"/>
    </font>
    <font>
      <sz val="8"/>
      <color theme="0"/>
      <name val="Arial"/>
      <family val="2"/>
    </font>
    <font>
      <b/>
      <i/>
      <sz val="8"/>
      <color theme="1"/>
      <name val="Arial"/>
      <family val="2"/>
    </font>
    <font>
      <b/>
      <sz val="8"/>
      <color theme="5" tint="-0.24994659260841701"/>
      <name val="Calibri"/>
      <family val="2"/>
      <scheme val="minor"/>
    </font>
    <font>
      <sz val="8"/>
      <color theme="6" tint="-0.24994659260841701"/>
      <name val="Calibri"/>
      <family val="2"/>
      <scheme val="minor"/>
    </font>
    <font>
      <sz val="10"/>
      <color indexed="14"/>
      <name val="Anglo Sans Light"/>
    </font>
    <font>
      <sz val="10"/>
      <color indexed="14"/>
      <name val="Anglo Sans Medium"/>
    </font>
    <font>
      <sz val="10"/>
      <color indexed="12"/>
      <name val="Palatino"/>
      <family val="1"/>
    </font>
    <font>
      <sz val="11"/>
      <color theme="1"/>
      <name val="Times New Roman"/>
      <family val="2"/>
    </font>
    <font>
      <sz val="9"/>
      <color indexed="9"/>
      <name val="Helv"/>
    </font>
    <font>
      <sz val="11"/>
      <color indexed="8"/>
      <name val="Times New Roman"/>
      <family val="2"/>
    </font>
    <font>
      <sz val="11"/>
      <color indexed="19"/>
      <name val="Calibri"/>
      <family val="2"/>
      <scheme val="minor"/>
    </font>
    <font>
      <sz val="11"/>
      <color indexed="60"/>
      <name val="Calibri"/>
      <family val="2"/>
    </font>
    <font>
      <sz val="11"/>
      <color theme="0"/>
      <name val="Arial"/>
      <family val="2"/>
    </font>
    <font>
      <sz val="7"/>
      <name val="Small Fonts"/>
      <family val="2"/>
    </font>
    <font>
      <b/>
      <u/>
      <sz val="10"/>
      <name val="Anglo Sans Light"/>
    </font>
    <font>
      <sz val="10"/>
      <name val="Anglo Sans Bold"/>
    </font>
    <font>
      <b/>
      <i/>
      <sz val="16"/>
      <name val="Helv"/>
    </font>
    <font>
      <sz val="11"/>
      <color theme="1"/>
      <name val="Univers"/>
      <family val="2"/>
    </font>
    <font>
      <b/>
      <sz val="10"/>
      <color indexed="8"/>
      <name val="Futura Md BT"/>
      <family val="2"/>
    </font>
    <font>
      <sz val="10"/>
      <name val="Frutiger 45 Light"/>
    </font>
    <font>
      <i/>
      <sz val="10"/>
      <name val="Helv"/>
    </font>
    <font>
      <sz val="8"/>
      <color indexed="12"/>
      <name val="CG Times"/>
      <family val="1"/>
    </font>
    <font>
      <sz val="9"/>
      <name val="Futura Md BT"/>
      <family val="2"/>
    </font>
    <font>
      <sz val="10"/>
      <name val="Frutiger 55 Roman"/>
      <family val="2"/>
    </font>
    <font>
      <sz val="10"/>
      <name val="Aldine401 BT"/>
    </font>
    <font>
      <b/>
      <sz val="10"/>
      <name val="TarzanaNarrow"/>
    </font>
    <font>
      <sz val="11"/>
      <name val="‚l‚r ‚oe"/>
      <family val="3"/>
    </font>
    <font>
      <b/>
      <sz val="10"/>
      <name val="Helv"/>
    </font>
    <font>
      <b/>
      <i/>
      <sz val="10"/>
      <name val="Arial"/>
      <family val="2"/>
    </font>
    <font>
      <b/>
      <sz val="11"/>
      <color indexed="63"/>
      <name val="Calibri"/>
      <family val="2"/>
    </font>
    <font>
      <sz val="11"/>
      <color indexed="8"/>
      <name val="Times New Roman"/>
      <family val="1"/>
    </font>
    <font>
      <b/>
      <i/>
      <sz val="11"/>
      <color indexed="8"/>
      <name val="Times New Roman"/>
      <family val="1"/>
    </font>
    <font>
      <b/>
      <sz val="11"/>
      <color indexed="16"/>
      <name val="Times New Roman"/>
      <family val="1"/>
    </font>
    <font>
      <b/>
      <sz val="22"/>
      <color indexed="8"/>
      <name val="Times New Roman"/>
      <family val="1"/>
    </font>
    <font>
      <sz val="10"/>
      <color indexed="16"/>
      <name val="Helvetica-Black"/>
    </font>
    <font>
      <sz val="6"/>
      <color indexed="0"/>
      <name val="Arial"/>
      <family val="2"/>
    </font>
    <font>
      <sz val="9"/>
      <color indexed="12"/>
      <name val="Arial"/>
      <family val="2"/>
    </font>
    <font>
      <b/>
      <sz val="10"/>
      <name val="MS Sans Serif"/>
      <family val="2"/>
    </font>
    <font>
      <sz val="8"/>
      <name val="Courier New"/>
      <family val="3"/>
    </font>
    <font>
      <sz val="10"/>
      <color indexed="18"/>
      <name val="Arial"/>
      <family val="2"/>
    </font>
    <font>
      <sz val="14"/>
      <name val="Arial"/>
      <family val="2"/>
    </font>
    <font>
      <i/>
      <sz val="10"/>
      <name val="Arial"/>
      <family val="2"/>
    </font>
    <font>
      <sz val="18"/>
      <name val="Arial"/>
      <family val="2"/>
    </font>
    <font>
      <b/>
      <sz val="10"/>
      <color indexed="63"/>
      <name val="Arial"/>
      <family val="2"/>
    </font>
    <font>
      <b/>
      <i/>
      <sz val="12"/>
      <color indexed="9"/>
      <name val="Arial"/>
      <family val="2"/>
    </font>
    <font>
      <strike/>
      <sz val="10"/>
      <name val="Arial"/>
      <family val="2"/>
    </font>
    <font>
      <b/>
      <sz val="10"/>
      <color indexed="9"/>
      <name val="Arial"/>
      <family val="2"/>
    </font>
    <font>
      <sz val="10"/>
      <color indexed="9"/>
      <name val="Arial"/>
      <family val="2"/>
    </font>
    <font>
      <sz val="10"/>
      <color indexed="63"/>
      <name val="Arial"/>
      <family val="2"/>
    </font>
    <font>
      <b/>
      <sz val="18"/>
      <color indexed="52"/>
      <name val="Arial"/>
      <family val="2"/>
    </font>
    <font>
      <b/>
      <sz val="14"/>
      <color indexed="62"/>
      <name val="Arial"/>
      <family val="2"/>
    </font>
    <font>
      <sz val="8"/>
      <color indexed="39"/>
      <name val="Arial"/>
      <family val="2"/>
    </font>
    <font>
      <b/>
      <sz val="11"/>
      <color indexed="8"/>
      <name val="Arial"/>
      <family val="2"/>
    </font>
    <font>
      <sz val="12"/>
      <name val="Arial MT"/>
    </font>
    <font>
      <b/>
      <i/>
      <sz val="12"/>
      <color indexed="12"/>
      <name val="Arial"/>
      <family val="2"/>
    </font>
    <font>
      <b/>
      <sz val="12"/>
      <color indexed="8"/>
      <name val="Times New Roman"/>
      <family val="1"/>
    </font>
    <font>
      <sz val="12"/>
      <color indexed="8"/>
      <name val="Times New Roman"/>
      <family val="1"/>
    </font>
    <font>
      <sz val="10"/>
      <color indexed="8"/>
      <name val="Times New Roman"/>
      <family val="1"/>
    </font>
    <font>
      <b/>
      <sz val="12"/>
      <color indexed="8"/>
      <name val="Arial"/>
      <family val="2"/>
    </font>
    <font>
      <b/>
      <sz val="12"/>
      <color indexed="12"/>
      <name val="Arial"/>
      <family val="2"/>
    </font>
    <font>
      <b/>
      <sz val="10"/>
      <color indexed="8"/>
      <name val="Times New Roman"/>
      <family val="1"/>
    </font>
    <font>
      <b/>
      <sz val="8"/>
      <color indexed="12"/>
      <name val="Arial"/>
      <family val="2"/>
    </font>
    <font>
      <b/>
      <sz val="8"/>
      <color indexed="17"/>
      <name val="Arial"/>
      <family val="2"/>
    </font>
    <font>
      <b/>
      <sz val="12"/>
      <name val="Univers (WN)"/>
    </font>
    <font>
      <b/>
      <sz val="9"/>
      <name val="Palatino"/>
      <family val="1"/>
    </font>
    <font>
      <sz val="9"/>
      <color indexed="21"/>
      <name val="Helvetica-Black"/>
    </font>
    <font>
      <sz val="9"/>
      <name val="Helvetica-Black"/>
    </font>
    <font>
      <b/>
      <sz val="12"/>
      <name val="MS Sans Serif"/>
      <family val="2"/>
    </font>
    <font>
      <sz val="10"/>
      <name val="Frutiger 45 Light"/>
      <family val="2"/>
    </font>
    <font>
      <sz val="10"/>
      <name val="TarzanaNarrow"/>
    </font>
    <font>
      <sz val="10"/>
      <color indexed="10"/>
      <name val="Arial"/>
      <family val="2"/>
    </font>
    <font>
      <i/>
      <sz val="10"/>
      <color indexed="23"/>
      <name val="Arial"/>
      <family val="2"/>
    </font>
    <font>
      <sz val="24"/>
      <color indexed="13"/>
      <name val="Helv"/>
    </font>
    <font>
      <b/>
      <sz val="14"/>
      <color indexed="18"/>
      <name val="Arial"/>
      <family val="2"/>
    </font>
    <font>
      <b/>
      <i/>
      <sz val="12"/>
      <color indexed="32"/>
      <name val="Arial"/>
      <family val="2"/>
    </font>
    <font>
      <b/>
      <sz val="16"/>
      <name val="Arial"/>
      <family val="2"/>
    </font>
    <font>
      <b/>
      <sz val="18"/>
      <color indexed="18"/>
      <name val="Arial"/>
      <family val="2"/>
    </font>
    <font>
      <b/>
      <sz val="18"/>
      <color indexed="62"/>
      <name val="Cambria"/>
      <family val="2"/>
    </font>
    <font>
      <b/>
      <sz val="15"/>
      <color indexed="62"/>
      <name val="Calibri"/>
      <family val="2"/>
    </font>
    <font>
      <b/>
      <sz val="15"/>
      <color indexed="62"/>
      <name val="Calibri"/>
      <family val="2"/>
      <scheme val="minor"/>
    </font>
    <font>
      <b/>
      <sz val="18"/>
      <color indexed="62"/>
      <name val="Cambria"/>
      <family val="2"/>
      <scheme val="major"/>
    </font>
    <font>
      <b/>
      <sz val="13"/>
      <color indexed="62"/>
      <name val="Calibri"/>
      <family val="2"/>
    </font>
    <font>
      <b/>
      <sz val="13"/>
      <color indexed="62"/>
      <name val="Calibri"/>
      <family val="2"/>
      <scheme val="minor"/>
    </font>
    <font>
      <b/>
      <sz val="16"/>
      <name val="Calibri"/>
      <family val="2"/>
      <scheme val="minor"/>
    </font>
    <font>
      <b/>
      <sz val="11"/>
      <name val="Calibri"/>
      <family val="2"/>
      <scheme val="minor"/>
    </font>
    <font>
      <b/>
      <sz val="11"/>
      <color indexed="8"/>
      <name val="Calibri"/>
      <family val="2"/>
    </font>
    <font>
      <sz val="10"/>
      <name val="Univers (E1)"/>
    </font>
    <font>
      <u/>
      <sz val="8"/>
      <name val="Arial"/>
      <family val="2"/>
    </font>
    <font>
      <sz val="6"/>
      <name val="Anglo Sans Medium"/>
    </font>
    <font>
      <sz val="12"/>
      <color indexed="12"/>
      <name val="Times New Roman"/>
      <family val="1"/>
    </font>
    <font>
      <sz val="8"/>
      <color indexed="47"/>
      <name val="Arial"/>
      <family val="2"/>
    </font>
    <font>
      <b/>
      <sz val="10"/>
      <color rgb="FF000000"/>
      <name val="Arial"/>
      <family val="2"/>
    </font>
    <font>
      <b/>
      <sz val="12"/>
      <color theme="1"/>
      <name val="Calibri"/>
      <family val="2"/>
      <scheme val="minor"/>
    </font>
    <font>
      <sz val="10"/>
      <name val="Arial"/>
      <family val="2"/>
    </font>
    <font>
      <sz val="12"/>
      <color theme="1"/>
      <name val="Calibri"/>
      <family val="2"/>
      <scheme val="minor"/>
    </font>
    <font>
      <b/>
      <sz val="12"/>
      <color theme="1"/>
      <name val="Arial"/>
      <family val="2"/>
    </font>
    <font>
      <b/>
      <sz val="9"/>
      <color theme="1"/>
      <name val="Arial"/>
      <family val="2"/>
    </font>
    <font>
      <u/>
      <sz val="11"/>
      <name val="Arial"/>
      <family val="2"/>
    </font>
    <font>
      <sz val="10"/>
      <color theme="0"/>
      <name val="Arial"/>
      <family val="2"/>
    </font>
    <font>
      <sz val="11"/>
      <color theme="1"/>
      <name val="Century Gothic"/>
      <family val="2"/>
    </font>
    <font>
      <b/>
      <sz val="24"/>
      <color theme="1"/>
      <name val="Century Gothic"/>
      <family val="2"/>
    </font>
    <font>
      <b/>
      <sz val="18"/>
      <color theme="1"/>
      <name val="Century Gothic"/>
      <family val="2"/>
    </font>
    <font>
      <b/>
      <sz val="16"/>
      <color theme="1"/>
      <name val="Century Gothic"/>
      <family val="2"/>
    </font>
    <font>
      <sz val="14"/>
      <color theme="1"/>
      <name val="Century Gothic"/>
      <family val="2"/>
    </font>
    <font>
      <b/>
      <sz val="18"/>
      <color theme="0"/>
      <name val="Century Gothic"/>
      <family val="2"/>
    </font>
    <font>
      <sz val="16"/>
      <color theme="1"/>
      <name val="Century Gothic"/>
      <family val="2"/>
    </font>
    <font>
      <b/>
      <sz val="12"/>
      <color theme="1"/>
      <name val="Century Gothic"/>
      <family val="2"/>
    </font>
    <font>
      <i/>
      <sz val="14"/>
      <color theme="1"/>
      <name val="Century Gothic"/>
      <family val="2"/>
    </font>
    <font>
      <sz val="14"/>
      <color theme="4" tint="0.39997558519241921"/>
      <name val="Century Gothic"/>
      <family val="2"/>
    </font>
    <font>
      <b/>
      <sz val="12"/>
      <name val="Century Gothic"/>
      <family val="2"/>
    </font>
    <font>
      <sz val="12"/>
      <color theme="1"/>
      <name val="Century Gothic"/>
      <family val="2"/>
    </font>
    <font>
      <b/>
      <sz val="16"/>
      <name val="Century Gothic"/>
      <family val="2"/>
    </font>
    <font>
      <sz val="5"/>
      <color theme="1"/>
      <name val="Calibri"/>
      <family val="2"/>
      <scheme val="minor"/>
    </font>
    <font>
      <sz val="9"/>
      <color theme="1"/>
      <name val="Century Gothic"/>
      <family val="2"/>
    </font>
    <font>
      <sz val="9.5"/>
      <color theme="1"/>
      <name val="Calibri"/>
      <family val="2"/>
      <scheme val="minor"/>
    </font>
    <font>
      <sz val="5.5"/>
      <color theme="1"/>
      <name val="Calibri"/>
      <family val="2"/>
      <scheme val="minor"/>
    </font>
    <font>
      <b/>
      <sz val="9"/>
      <color theme="1"/>
      <name val="Century Gothic"/>
      <family val="2"/>
    </font>
    <font>
      <sz val="10"/>
      <color theme="1"/>
      <name val="Century Gothic"/>
      <family val="2"/>
    </font>
    <font>
      <u/>
      <sz val="11"/>
      <color theme="1"/>
      <name val="Century Gothic"/>
      <family val="2"/>
    </font>
    <font>
      <b/>
      <sz val="9"/>
      <color rgb="FFFFFFFF"/>
      <name val="Century Gothic"/>
      <family val="2"/>
    </font>
    <font>
      <b/>
      <sz val="7"/>
      <color rgb="FFFFFFFF"/>
      <name val="Century Gothic"/>
      <family val="2"/>
    </font>
    <font>
      <b/>
      <sz val="11"/>
      <color theme="1"/>
      <name val="Century Gothic"/>
      <family val="2"/>
    </font>
    <font>
      <sz val="8"/>
      <color theme="1"/>
      <name val="Arial"/>
      <family val="2"/>
    </font>
    <font>
      <sz val="9"/>
      <color theme="1"/>
      <name val="Arial"/>
      <family val="2"/>
    </font>
    <font>
      <b/>
      <sz val="9"/>
      <color indexed="8"/>
      <name val="Arial"/>
      <family val="2"/>
    </font>
    <font>
      <b/>
      <sz val="10"/>
      <color theme="1"/>
      <name val="Arial"/>
      <family val="2"/>
    </font>
    <font>
      <sz val="10"/>
      <color rgb="FF0000CC"/>
      <name val="Arial"/>
      <family val="2"/>
    </font>
    <font>
      <b/>
      <sz val="11"/>
      <color rgb="FF1F497D"/>
      <name val="Calibri"/>
      <family val="2"/>
      <scheme val="minor"/>
    </font>
    <font>
      <b/>
      <u/>
      <sz val="10"/>
      <color theme="1"/>
      <name val="Arial"/>
      <family val="2"/>
    </font>
  </fonts>
  <fills count="120">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44"/>
      </patternFill>
    </fill>
    <fill>
      <patternFill patternType="solid">
        <fgColor indexed="29"/>
      </patternFill>
    </fill>
    <fill>
      <patternFill patternType="solid">
        <fgColor indexed="26"/>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53"/>
      </patternFill>
    </fill>
    <fill>
      <patternFill patternType="solid">
        <fgColor indexed="62"/>
      </patternFill>
    </fill>
    <fill>
      <patternFill patternType="solid">
        <fgColor indexed="10"/>
      </patternFill>
    </fill>
    <fill>
      <patternFill patternType="solid">
        <fgColor indexed="57"/>
      </patternFill>
    </fill>
    <fill>
      <patternFill patternType="solid">
        <fgColor indexed="22"/>
        <bgColor indexed="64"/>
      </patternFill>
    </fill>
    <fill>
      <patternFill patternType="solid">
        <fgColor indexed="44"/>
        <bgColor indexed="64"/>
      </patternFill>
    </fill>
    <fill>
      <patternFill patternType="lightGray">
        <fgColor indexed="15"/>
        <bgColor indexed="9"/>
      </patternFill>
    </fill>
    <fill>
      <patternFill patternType="solid">
        <fgColor indexed="55"/>
      </patternFill>
    </fill>
    <fill>
      <patternFill patternType="solid">
        <fgColor rgb="FFFFFFCC"/>
        <bgColor indexed="64"/>
      </patternFill>
    </fill>
    <fill>
      <patternFill patternType="solid">
        <fgColor indexed="15"/>
        <bgColor indexed="64"/>
      </patternFill>
    </fill>
    <fill>
      <patternFill patternType="darkGray">
        <fgColor indexed="22"/>
      </patternFill>
    </fill>
    <fill>
      <patternFill patternType="solid">
        <fgColor indexed="10"/>
        <bgColor indexed="64"/>
      </patternFill>
    </fill>
    <fill>
      <patternFill patternType="solid">
        <fgColor indexed="55"/>
        <bgColor indexed="64"/>
      </patternFill>
    </fill>
    <fill>
      <patternFill patternType="solid">
        <fgColor indexed="43"/>
        <bgColor indexed="64"/>
      </patternFill>
    </fill>
    <fill>
      <patternFill patternType="solid">
        <fgColor indexed="56"/>
      </patternFill>
    </fill>
    <fill>
      <patternFill patternType="solid">
        <fgColor indexed="54"/>
      </patternFill>
    </fill>
    <fill>
      <patternFill patternType="gray0625">
        <fgColor indexed="12"/>
        <bgColor indexed="9"/>
      </patternFill>
    </fill>
    <fill>
      <patternFill patternType="solid">
        <fgColor indexed="9"/>
        <bgColor indexed="9"/>
      </patternFill>
    </fill>
    <fill>
      <patternFill patternType="solid">
        <fgColor indexed="48"/>
        <bgColor indexed="64"/>
      </patternFill>
    </fill>
    <fill>
      <patternFill patternType="solid">
        <fgColor indexed="65"/>
        <bgColor indexed="64"/>
      </patternFill>
    </fill>
    <fill>
      <patternFill patternType="solid">
        <fgColor indexed="23"/>
        <bgColor indexed="64"/>
      </patternFill>
    </fill>
    <fill>
      <patternFill patternType="solid">
        <fgColor indexed="62"/>
        <bgColor indexed="64"/>
      </patternFill>
    </fill>
    <fill>
      <patternFill patternType="lightGray"/>
    </fill>
    <fill>
      <patternFill patternType="gray0625"/>
    </fill>
    <fill>
      <patternFill patternType="solid">
        <fgColor theme="1" tint="0.79998168889431442"/>
        <bgColor indexed="64"/>
      </patternFill>
    </fill>
    <fill>
      <patternFill patternType="solid">
        <fgColor indexed="26"/>
        <bgColor indexed="64"/>
      </patternFill>
    </fill>
    <fill>
      <patternFill patternType="solid">
        <fgColor rgb="FFCCFFCC"/>
        <bgColor indexed="64"/>
      </patternFill>
    </fill>
    <fill>
      <patternFill patternType="solid">
        <fgColor indexed="13"/>
      </patternFill>
    </fill>
    <fill>
      <patternFill patternType="solid">
        <fgColor rgb="FF7030A0"/>
        <bgColor indexed="64"/>
      </patternFill>
    </fill>
    <fill>
      <patternFill patternType="solid">
        <fgColor rgb="FFFF0000"/>
        <bgColor indexed="64"/>
      </patternFill>
    </fill>
    <fill>
      <patternFill patternType="solid">
        <fgColor indexed="50"/>
        <bgColor indexed="64"/>
      </patternFill>
    </fill>
    <fill>
      <patternFill patternType="solid">
        <fgColor indexed="33"/>
        <bgColor indexed="64"/>
      </patternFill>
    </fill>
    <fill>
      <patternFill patternType="mediumGray">
        <fgColor indexed="22"/>
      </patternFill>
    </fill>
    <fill>
      <patternFill patternType="darkVertical"/>
    </fill>
    <fill>
      <patternFill patternType="solid">
        <fgColor indexed="40"/>
        <bgColor indexed="64"/>
      </patternFill>
    </fill>
    <fill>
      <patternFill patternType="solid">
        <fgColor indexed="41"/>
      </patternFill>
    </fill>
    <fill>
      <patternFill patternType="solid">
        <fgColor indexed="31"/>
        <bgColor indexed="64"/>
      </patternFill>
    </fill>
    <fill>
      <patternFill patternType="solid">
        <fgColor indexed="61"/>
        <bgColor indexed="9"/>
      </patternFill>
    </fill>
    <fill>
      <patternFill patternType="solid">
        <fgColor indexed="61"/>
        <bgColor indexed="8"/>
      </patternFill>
    </fill>
    <fill>
      <patternFill patternType="solid">
        <fgColor indexed="60"/>
        <bgColor indexed="9"/>
      </patternFill>
    </fill>
    <fill>
      <patternFill patternType="solid">
        <fgColor indexed="59"/>
        <bgColor indexed="63"/>
      </patternFill>
    </fill>
    <fill>
      <patternFill patternType="solid">
        <fgColor indexed="57"/>
        <bgColor indexed="52"/>
      </patternFill>
    </fill>
    <fill>
      <patternFill patternType="solid">
        <fgColor indexed="56"/>
        <bgColor indexed="63"/>
      </patternFill>
    </fill>
    <fill>
      <patternFill patternType="solid">
        <fgColor indexed="55"/>
        <bgColor indexed="9"/>
      </patternFill>
    </fill>
    <fill>
      <patternFill patternType="solid">
        <fgColor indexed="9"/>
        <bgColor indexed="52"/>
      </patternFill>
    </fill>
    <fill>
      <patternFill patternType="solid">
        <fgColor indexed="9"/>
        <bgColor indexed="62"/>
      </patternFill>
    </fill>
    <fill>
      <patternFill patternType="solid">
        <fgColor indexed="54"/>
        <bgColor indexed="9"/>
      </patternFill>
    </fill>
    <fill>
      <patternFill patternType="solid">
        <fgColor indexed="53"/>
        <bgColor indexed="9"/>
      </patternFill>
    </fill>
    <fill>
      <patternFill patternType="solid">
        <fgColor indexed="51"/>
        <bgColor indexed="64"/>
      </patternFill>
    </fill>
    <fill>
      <patternFill patternType="solid">
        <fgColor indexed="16"/>
        <bgColor indexed="64"/>
      </patternFill>
    </fill>
    <fill>
      <patternFill patternType="solid">
        <fgColor indexed="8"/>
        <bgColor indexed="64"/>
      </patternFill>
    </fill>
    <fill>
      <patternFill patternType="solid">
        <fgColor indexed="12"/>
      </patternFill>
    </fill>
    <fill>
      <patternFill patternType="solid">
        <fgColor theme="4" tint="0.79998168889431442"/>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rgb="FFFFFF00"/>
        <bgColor indexed="64"/>
      </patternFill>
    </fill>
    <fill>
      <patternFill patternType="solid">
        <fgColor theme="3"/>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rgb="FFF79546"/>
        <bgColor indexed="64"/>
      </patternFill>
    </fill>
    <fill>
      <patternFill patternType="solid">
        <fgColor rgb="FFF9FAA8"/>
        <bgColor indexed="64"/>
      </patternFill>
    </fill>
    <fill>
      <patternFill patternType="solid">
        <fgColor theme="0" tint="-0.14996795556505021"/>
        <bgColor indexed="64"/>
      </patternFill>
    </fill>
  </fills>
  <borders count="216">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hair">
        <color auto="1"/>
      </left>
      <right/>
      <top style="hair">
        <color auto="1"/>
      </top>
      <bottom style="hair">
        <color auto="1"/>
      </bottom>
      <diagonal/>
    </border>
    <border>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top/>
      <bottom/>
      <diagonal/>
    </border>
    <border>
      <left/>
      <right/>
      <top style="thin">
        <color auto="1"/>
      </top>
      <bottom/>
      <diagonal/>
    </border>
    <border>
      <left/>
      <right/>
      <top style="hair">
        <color auto="1"/>
      </top>
      <bottom style="hair">
        <color auto="1"/>
      </bottom>
      <diagonal/>
    </border>
    <border>
      <left/>
      <right/>
      <top/>
      <bottom style="thin">
        <color auto="1"/>
      </bottom>
      <diagonal/>
    </border>
    <border>
      <left style="medium">
        <color auto="1"/>
      </left>
      <right/>
      <top/>
      <bottom/>
      <diagonal/>
    </border>
    <border>
      <left/>
      <right style="medium">
        <color auto="1"/>
      </right>
      <top/>
      <bottom/>
      <diagonal/>
    </border>
    <border>
      <left/>
      <right style="hair">
        <color auto="1"/>
      </right>
      <top/>
      <bottom/>
      <diagonal/>
    </border>
    <border>
      <left/>
      <right/>
      <top style="medium">
        <color auto="1"/>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style="hair">
        <color auto="1"/>
      </top>
      <bottom style="medium">
        <color auto="1"/>
      </bottom>
      <diagonal/>
    </border>
    <border>
      <left/>
      <right/>
      <top style="hair">
        <color auto="1"/>
      </top>
      <bottom style="medium">
        <color auto="1"/>
      </bottom>
      <diagonal/>
    </border>
    <border>
      <left/>
      <right style="medium">
        <color auto="1"/>
      </right>
      <top style="hair">
        <color auto="1"/>
      </top>
      <bottom style="hair">
        <color auto="1"/>
      </bottom>
      <diagonal/>
    </border>
    <border>
      <left style="medium">
        <color auto="1"/>
      </left>
      <right/>
      <top style="hair">
        <color auto="1"/>
      </top>
      <bottom style="hair">
        <color auto="1"/>
      </bottom>
      <diagonal/>
    </border>
    <border>
      <left style="hair">
        <color auto="1"/>
      </left>
      <right style="hair">
        <color auto="1"/>
      </right>
      <top style="thin">
        <color auto="1"/>
      </top>
      <bottom style="hair">
        <color auto="1"/>
      </bottom>
      <diagonal/>
    </border>
    <border>
      <left style="thin">
        <color auto="1"/>
      </left>
      <right style="thin">
        <color auto="1"/>
      </right>
      <top style="thin">
        <color auto="1"/>
      </top>
      <bottom style="thin">
        <color auto="1"/>
      </bottom>
      <diagonal/>
    </border>
    <border>
      <left style="hair">
        <color auto="1"/>
      </left>
      <right/>
      <top style="hair">
        <color auto="1"/>
      </top>
      <bottom style="medium">
        <color auto="1"/>
      </bottom>
      <diagonal/>
    </border>
    <border>
      <left/>
      <right style="hair">
        <color auto="1"/>
      </right>
      <top style="hair">
        <color auto="1"/>
      </top>
      <bottom style="medium">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style="medium">
        <color auto="1"/>
      </left>
      <right style="thin">
        <color auto="1"/>
      </right>
      <top/>
      <bottom/>
      <diagonal/>
    </border>
    <border>
      <left/>
      <right style="thin">
        <color auto="1"/>
      </right>
      <top/>
      <bottom/>
      <diagonal/>
    </border>
    <border>
      <left style="thin">
        <color auto="1"/>
      </left>
      <right/>
      <top style="thin">
        <color auto="1"/>
      </top>
      <bottom style="hair">
        <color auto="1"/>
      </bottom>
      <diagonal/>
    </border>
    <border>
      <left/>
      <right/>
      <top style="thin">
        <color auto="1"/>
      </top>
      <bottom style="hair">
        <color auto="1"/>
      </bottom>
      <diagonal/>
    </border>
    <border>
      <left style="thin">
        <color auto="1"/>
      </left>
      <right/>
      <top style="hair">
        <color auto="1"/>
      </top>
      <bottom style="hair">
        <color auto="1"/>
      </bottom>
      <diagonal/>
    </border>
    <border>
      <left/>
      <right style="thin">
        <color auto="1"/>
      </right>
      <top style="hair">
        <color auto="1"/>
      </top>
      <bottom style="hair">
        <color auto="1"/>
      </bottom>
      <diagonal/>
    </border>
    <border>
      <left style="thin">
        <color auto="1"/>
      </left>
      <right/>
      <top style="hair">
        <color auto="1"/>
      </top>
      <bottom style="medium">
        <color auto="1"/>
      </bottom>
      <diagonal/>
    </border>
    <border>
      <left/>
      <right style="thin">
        <color auto="1"/>
      </right>
      <top style="hair">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thin">
        <color auto="1"/>
      </left>
      <right/>
      <top/>
      <bottom style="thin">
        <color auto="1"/>
      </bottom>
      <diagonal/>
    </border>
    <border>
      <left/>
      <right style="thin">
        <color auto="1"/>
      </right>
      <top/>
      <bottom style="thin">
        <color auto="1"/>
      </bottom>
      <diagonal/>
    </border>
    <border>
      <left style="medium">
        <color auto="1"/>
      </left>
      <right/>
      <top style="medium">
        <color auto="1"/>
      </top>
      <bottom style="medium">
        <color auto="1"/>
      </bottom>
      <diagonal/>
    </border>
    <border>
      <left style="hair">
        <color auto="1"/>
      </left>
      <right style="medium">
        <color auto="1"/>
      </right>
      <top/>
      <bottom style="hair">
        <color auto="1"/>
      </bottom>
      <diagonal/>
    </border>
    <border>
      <left style="hair">
        <color auto="1"/>
      </left>
      <right/>
      <top style="thin">
        <color auto="1"/>
      </top>
      <bottom style="hair">
        <color auto="1"/>
      </bottom>
      <diagonal/>
    </border>
    <border>
      <left/>
      <right style="hair">
        <color auto="1"/>
      </right>
      <top style="thin">
        <color auto="1"/>
      </top>
      <bottom style="hair">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0"/>
      </left>
      <right style="thin">
        <color theme="0"/>
      </right>
      <top style="thin">
        <color theme="0"/>
      </top>
      <bottom style="thin">
        <color theme="0"/>
      </bottom>
      <diagonal/>
    </border>
    <border>
      <left/>
      <right/>
      <top style="thin">
        <color indexed="55"/>
      </top>
      <bottom style="thin">
        <color indexed="55"/>
      </bottom>
      <diagonal/>
    </border>
    <border>
      <left/>
      <right/>
      <top/>
      <bottom style="medium">
        <color indexed="18"/>
      </bottom>
      <diagonal/>
    </border>
    <border>
      <left/>
      <right/>
      <top style="thin">
        <color auto="1"/>
      </top>
      <bottom style="double">
        <color auto="1"/>
      </bottom>
      <diagonal/>
    </border>
    <border>
      <left style="hair">
        <color indexed="55"/>
      </left>
      <right style="hair">
        <color indexed="55"/>
      </right>
      <top style="hair">
        <color indexed="55"/>
      </top>
      <bottom style="hair">
        <color indexed="55"/>
      </bottom>
      <diagonal/>
    </border>
    <border>
      <left style="thin">
        <color auto="1"/>
      </left>
      <right style="hair">
        <color auto="1"/>
      </right>
      <top/>
      <bottom style="hair">
        <color auto="1"/>
      </bottom>
      <diagonal/>
    </border>
    <border>
      <left style="medium">
        <color indexed="23"/>
      </left>
      <right style="hair">
        <color auto="1"/>
      </right>
      <top/>
      <bottom style="hair">
        <color auto="1"/>
      </bottom>
      <diagonal/>
    </border>
    <border>
      <left style="double">
        <color auto="1"/>
      </left>
      <right/>
      <top/>
      <bottom style="hair">
        <color auto="1"/>
      </bottom>
      <diagonal/>
    </border>
    <border>
      <left/>
      <right/>
      <top style="hair">
        <color auto="1"/>
      </top>
      <bottom style="hair">
        <color auto="1"/>
      </bottom>
      <diagonal/>
    </border>
    <border>
      <left style="thin">
        <color auto="1"/>
      </left>
      <right style="thin">
        <color auto="1"/>
      </right>
      <top/>
      <bottom/>
      <diagonal/>
    </border>
    <border>
      <left style="medium">
        <color indexed="38"/>
      </left>
      <right style="thin">
        <color indexed="21"/>
      </right>
      <top/>
      <bottom style="hair">
        <color indexed="2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10"/>
      </bottom>
      <diagonal/>
    </border>
    <border>
      <left/>
      <right/>
      <top/>
      <bottom style="double">
        <color indexed="52"/>
      </bottom>
      <diagonal/>
    </border>
    <border>
      <left style="thin">
        <color auto="1"/>
      </left>
      <right style="thin">
        <color auto="1"/>
      </right>
      <top style="thin">
        <color auto="1"/>
      </top>
      <bottom style="thin">
        <color auto="1"/>
      </bottom>
      <diagonal/>
    </border>
    <border>
      <left/>
      <right/>
      <top style="medium">
        <color auto="1"/>
      </top>
      <bottom style="thin">
        <color auto="1"/>
      </bottom>
      <diagonal/>
    </border>
    <border>
      <left/>
      <right style="thin">
        <color indexed="8"/>
      </right>
      <top style="thin">
        <color indexed="8"/>
      </top>
      <bottom/>
      <diagonal/>
    </border>
    <border>
      <left style="thin">
        <color indexed="8"/>
      </left>
      <right style="thin">
        <color indexed="8"/>
      </right>
      <top style="thin">
        <color indexed="8"/>
      </top>
      <bottom style="thin">
        <color indexed="8"/>
      </bottom>
      <diagonal/>
    </border>
    <border>
      <left/>
      <right/>
      <top style="double">
        <color auto="1"/>
      </top>
      <bottom style="double">
        <color auto="1"/>
      </bottom>
      <diagonal/>
    </border>
    <border>
      <left/>
      <right/>
      <top/>
      <bottom style="dotted">
        <color auto="1"/>
      </bottom>
      <diagonal/>
    </border>
    <border>
      <left/>
      <right/>
      <top/>
      <bottom style="double">
        <color auto="1"/>
      </bottom>
      <diagonal/>
    </border>
    <border>
      <left style="medium">
        <color indexed="10"/>
      </left>
      <right style="medium">
        <color indexed="10"/>
      </right>
      <top style="hair">
        <color indexed="10"/>
      </top>
      <bottom style="hair">
        <color indexed="10"/>
      </bottom>
      <diagonal/>
    </border>
    <border>
      <left style="thin">
        <color auto="1"/>
      </left>
      <right/>
      <top style="thin">
        <color auto="1"/>
      </top>
      <bottom/>
      <diagonal/>
    </border>
    <border>
      <left/>
      <right/>
      <top style="thin">
        <color auto="1"/>
      </top>
      <bottom style="hair">
        <color auto="1"/>
      </bottom>
      <diagonal/>
    </border>
    <border>
      <left/>
      <right/>
      <top style="thin">
        <color auto="1"/>
      </top>
      <bottom style="thin">
        <color auto="1"/>
      </bottom>
      <diagonal/>
    </border>
    <border>
      <left/>
      <right/>
      <top/>
      <bottom style="thick">
        <color indexed="49"/>
      </bottom>
      <diagonal/>
    </border>
    <border>
      <left/>
      <right/>
      <top/>
      <bottom style="thick">
        <color indexed="62"/>
      </bottom>
      <diagonal/>
    </border>
    <border>
      <left style="thin">
        <color auto="1"/>
      </left>
      <right style="thin">
        <color auto="1"/>
      </right>
      <top style="thin">
        <color auto="1"/>
      </top>
      <bottom/>
      <diagonal/>
    </border>
    <border>
      <left/>
      <right/>
      <top/>
      <bottom style="thick">
        <color indexed="22"/>
      </bottom>
      <diagonal/>
    </border>
    <border>
      <left/>
      <right/>
      <top/>
      <bottom style="medium">
        <color indexed="49"/>
      </bottom>
      <diagonal/>
    </border>
    <border>
      <left/>
      <right/>
      <top/>
      <bottom style="medium">
        <color auto="1"/>
      </bottom>
      <diagonal/>
    </border>
    <border>
      <left style="double">
        <color auto="1"/>
      </left>
      <right style="double">
        <color auto="1"/>
      </right>
      <top style="double">
        <color auto="1"/>
      </top>
      <bottom style="double">
        <color auto="1"/>
      </bottom>
      <diagonal/>
    </border>
    <border>
      <left/>
      <right/>
      <top style="double">
        <color auto="1"/>
      </top>
      <bottom/>
      <diagonal/>
    </border>
    <border>
      <left/>
      <right/>
      <top style="thin">
        <color auto="1"/>
      </top>
      <bottom/>
      <diagonal/>
    </border>
    <border>
      <left style="thin">
        <color indexed="12"/>
      </left>
      <right style="thin">
        <color indexed="12"/>
      </right>
      <top style="thin">
        <color indexed="12"/>
      </top>
      <bottom style="thin">
        <color indexed="12"/>
      </bottom>
      <diagonal/>
    </border>
    <border>
      <left style="thin">
        <color auto="1"/>
      </left>
      <right style="thin">
        <color auto="1"/>
      </right>
      <top/>
      <bottom style="hair">
        <color auto="1"/>
      </bottom>
      <diagonal/>
    </border>
    <border>
      <left/>
      <right/>
      <top/>
      <bottom style="hair">
        <color auto="1"/>
      </bottom>
      <diagonal/>
    </border>
    <border>
      <left style="thick">
        <color auto="1"/>
      </left>
      <right style="thin">
        <color auto="1"/>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indexed="8"/>
      </bottom>
      <diagonal/>
    </border>
    <border>
      <left/>
      <right style="thick">
        <color indexed="8"/>
      </right>
      <top/>
      <bottom/>
      <diagonal/>
    </border>
    <border>
      <left style="thin">
        <color indexed="8"/>
      </left>
      <right style="thin">
        <color indexed="8"/>
      </right>
      <top/>
      <bottom/>
      <diagonal/>
    </border>
    <border>
      <left style="thin">
        <color indexed="8"/>
      </left>
      <right/>
      <top/>
      <bottom/>
      <diagonal/>
    </border>
    <border>
      <left style="thin">
        <color indexed="8"/>
      </left>
      <right/>
      <top style="thin">
        <color indexed="8"/>
      </top>
      <bottom style="thin">
        <color indexed="8"/>
      </bottom>
      <diagonal/>
    </border>
    <border>
      <left/>
      <right style="thin">
        <color indexed="8"/>
      </right>
      <top/>
      <bottom/>
      <diagonal/>
    </border>
    <border>
      <left/>
      <right style="thin">
        <color indexed="8"/>
      </right>
      <top style="thin">
        <color indexed="8"/>
      </top>
      <bottom style="thin">
        <color indexed="8"/>
      </bottom>
      <diagonal/>
    </border>
    <border>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style="thin">
        <color indexed="48"/>
      </left>
      <right style="thin">
        <color indexed="48"/>
      </right>
      <top style="thin">
        <color indexed="48"/>
      </top>
      <bottom style="thin">
        <color indexed="48"/>
      </bottom>
      <diagonal/>
    </border>
    <border>
      <left style="double">
        <color auto="1"/>
      </left>
      <right/>
      <top style="double">
        <color auto="1"/>
      </top>
      <bottom/>
      <diagonal/>
    </border>
    <border>
      <left style="medium">
        <color indexed="58"/>
      </left>
      <right/>
      <top style="medium">
        <color indexed="58"/>
      </top>
      <bottom style="medium">
        <color indexed="58"/>
      </bottom>
      <diagonal/>
    </border>
    <border>
      <left/>
      <right/>
      <top style="thin">
        <color auto="1"/>
      </top>
      <bottom style="thin">
        <color indexed="8"/>
      </bottom>
      <diagonal/>
    </border>
    <border>
      <left style="thin">
        <color indexed="8"/>
      </left>
      <right style="thin">
        <color indexed="8"/>
      </right>
      <top style="medium">
        <color indexed="8"/>
      </top>
      <bottom style="medium">
        <color indexed="8"/>
      </bottom>
      <diagonal/>
    </border>
    <border>
      <left/>
      <right/>
      <top/>
      <bottom style="medium">
        <color indexed="8"/>
      </bottom>
      <diagonal/>
    </border>
    <border>
      <left/>
      <right/>
      <top/>
      <bottom style="thick">
        <color auto="1"/>
      </bottom>
      <diagonal/>
    </border>
    <border>
      <left style="thin">
        <color auto="1"/>
      </left>
      <right style="thin">
        <color auto="1"/>
      </right>
      <top/>
      <bottom/>
      <diagonal/>
    </border>
    <border>
      <left/>
      <right/>
      <top/>
      <bottom style="thin">
        <color auto="1"/>
      </bottom>
      <diagonal/>
    </border>
    <border>
      <left style="thin">
        <color auto="1"/>
      </left>
      <right/>
      <top/>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style="thin">
        <color indexed="56"/>
      </top>
      <bottom style="double">
        <color indexed="56"/>
      </bottom>
      <diagonal/>
    </border>
    <border>
      <left/>
      <right/>
      <top style="thin">
        <color indexed="62"/>
      </top>
      <bottom style="double">
        <color indexed="62"/>
      </bottom>
      <diagonal/>
    </border>
    <border>
      <left style="thin">
        <color indexed="8"/>
      </left>
      <right style="thin">
        <color indexed="8"/>
      </right>
      <top style="double">
        <color indexed="8"/>
      </top>
      <bottom style="thin">
        <color indexed="8"/>
      </bottom>
      <diagonal/>
    </border>
    <border>
      <left/>
      <right style="thin">
        <color auto="1"/>
      </right>
      <top/>
      <bottom/>
      <diagonal/>
    </border>
    <border>
      <left style="thin">
        <color indexed="55"/>
      </left>
      <right/>
      <top/>
      <bottom style="thin">
        <color indexed="55"/>
      </bottom>
      <diagonal/>
    </border>
    <border>
      <left style="thin">
        <color auto="1"/>
      </left>
      <right style="thin">
        <color auto="1"/>
      </right>
      <top style="thin">
        <color auto="1"/>
      </top>
      <bottom style="thin">
        <color auto="1"/>
      </bottom>
      <diagonal/>
    </border>
    <border>
      <left/>
      <right/>
      <top style="thin">
        <color auto="1"/>
      </top>
      <bottom style="hair">
        <color auto="1"/>
      </bottom>
      <diagonal/>
    </border>
    <border>
      <left style="medium">
        <color auto="1"/>
      </left>
      <right style="medium">
        <color auto="1"/>
      </right>
      <top style="medium">
        <color auto="1"/>
      </top>
      <bottom style="medium">
        <color auto="1"/>
      </bottom>
      <diagonal/>
    </border>
    <border>
      <left style="hair">
        <color auto="1"/>
      </left>
      <right/>
      <top/>
      <bottom style="hair">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medium">
        <color auto="1"/>
      </top>
      <bottom style="thin">
        <color auto="1"/>
      </bottom>
      <diagonal/>
    </border>
    <border>
      <left style="thin">
        <color auto="1"/>
      </left>
      <right/>
      <top style="medium">
        <color auto="1"/>
      </top>
      <bottom style="thin">
        <color auto="1"/>
      </bottom>
      <diagonal/>
    </border>
    <border>
      <left/>
      <right style="thin">
        <color auto="1"/>
      </right>
      <top style="medium">
        <color auto="1"/>
      </top>
      <bottom style="thin">
        <color auto="1"/>
      </bottom>
      <diagonal/>
    </border>
    <border>
      <left/>
      <right style="medium">
        <color auto="1"/>
      </right>
      <top style="medium">
        <color auto="1"/>
      </top>
      <bottom style="thin">
        <color auto="1"/>
      </bottom>
      <diagonal/>
    </border>
    <border>
      <left/>
      <right/>
      <top style="medium">
        <color auto="1"/>
      </top>
      <bottom style="hair">
        <color auto="1"/>
      </bottom>
      <diagonal/>
    </border>
    <border>
      <left/>
      <right style="medium">
        <color auto="1"/>
      </right>
      <top style="medium">
        <color auto="1"/>
      </top>
      <bottom style="hair">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thin">
        <color auto="1"/>
      </left>
      <right style="thin">
        <color auto="1"/>
      </right>
      <top style="medium">
        <color auto="1"/>
      </top>
      <bottom style="thin">
        <color auto="1"/>
      </bottom>
      <diagonal/>
    </border>
    <border>
      <left/>
      <right/>
      <top style="medium">
        <color auto="1"/>
      </top>
      <bottom style="thin">
        <color auto="1"/>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medium">
        <color auto="1"/>
      </right>
      <top style="thin">
        <color auto="1"/>
      </top>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diagonal/>
    </border>
    <border>
      <left style="thin">
        <color auto="1"/>
      </left>
      <right style="medium">
        <color auto="1"/>
      </right>
      <top style="medium">
        <color auto="1"/>
      </top>
      <bottom/>
      <diagonal/>
    </border>
    <border>
      <left style="thin">
        <color auto="1"/>
      </left>
      <right style="medium">
        <color auto="1"/>
      </right>
      <top/>
      <bottom style="thin">
        <color auto="1"/>
      </bottom>
      <diagonal/>
    </border>
    <border>
      <left/>
      <right style="thin">
        <color auto="1"/>
      </right>
      <top style="thin">
        <color auto="1"/>
      </top>
      <bottom/>
      <diagonal/>
    </border>
    <border>
      <left style="medium">
        <color auto="1"/>
      </left>
      <right style="medium">
        <color auto="1"/>
      </right>
      <top/>
      <bottom/>
      <diagonal/>
    </border>
    <border>
      <left style="medium">
        <color auto="1"/>
      </left>
      <right/>
      <top style="thin">
        <color auto="1"/>
      </top>
      <bottom/>
      <diagonal/>
    </border>
    <border>
      <left/>
      <right/>
      <top style="thin">
        <color auto="1"/>
      </top>
      <bottom/>
      <diagonal/>
    </border>
    <border>
      <left/>
      <right style="medium">
        <color auto="1"/>
      </right>
      <top style="thin">
        <color auto="1"/>
      </top>
      <bottom/>
      <diagonal/>
    </border>
    <border>
      <left style="thin">
        <color auto="1"/>
      </left>
      <right/>
      <top/>
      <bottom/>
      <diagonal/>
    </border>
    <border>
      <left style="medium">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hair">
        <color auto="1"/>
      </left>
      <right/>
      <top style="thin">
        <color auto="1"/>
      </top>
      <bottom/>
      <diagonal/>
    </border>
    <border>
      <left style="hair">
        <color auto="1"/>
      </left>
      <right/>
      <top style="hair">
        <color auto="1"/>
      </top>
      <bottom style="medium">
        <color auto="1"/>
      </bottom>
      <diagonal/>
    </border>
    <border>
      <left/>
      <right/>
      <top style="hair">
        <color auto="1"/>
      </top>
      <bottom/>
      <diagonal/>
    </border>
    <border>
      <left style="medium">
        <color auto="1"/>
      </left>
      <right/>
      <top style="hair">
        <color auto="1"/>
      </top>
      <bottom style="medium">
        <color auto="1"/>
      </bottom>
      <diagonal/>
    </border>
    <border>
      <left/>
      <right/>
      <top style="hair">
        <color auto="1"/>
      </top>
      <bottom style="medium">
        <color auto="1"/>
      </bottom>
      <diagonal/>
    </border>
    <border>
      <left/>
      <right style="medium">
        <color auto="1"/>
      </right>
      <top style="hair">
        <color auto="1"/>
      </top>
      <bottom style="medium">
        <color auto="1"/>
      </bottom>
      <diagonal/>
    </border>
    <border>
      <left style="medium">
        <color auto="1"/>
      </left>
      <right/>
      <top style="medium">
        <color auto="1"/>
      </top>
      <bottom style="hair">
        <color auto="1"/>
      </bottom>
      <diagonal/>
    </border>
    <border>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right style="medium">
        <color auto="1"/>
      </right>
      <top style="hair">
        <color auto="1"/>
      </top>
      <bottom style="medium">
        <color auto="1"/>
      </bottom>
      <diagonal/>
    </border>
    <border>
      <left/>
      <right/>
      <top style="hair">
        <color auto="1"/>
      </top>
      <bottom style="medium">
        <color auto="1"/>
      </bottom>
      <diagonal/>
    </border>
    <border>
      <left/>
      <right style="thin">
        <color auto="1"/>
      </right>
      <top style="hair">
        <color auto="1"/>
      </top>
      <bottom style="medium">
        <color auto="1"/>
      </bottom>
      <diagonal/>
    </border>
    <border>
      <left/>
      <right style="hair">
        <color auto="1"/>
      </right>
      <top style="hair">
        <color auto="1"/>
      </top>
      <bottom style="medium">
        <color auto="1"/>
      </bottom>
      <diagonal/>
    </border>
    <border>
      <left style="hair">
        <color auto="1"/>
      </left>
      <right/>
      <top style="hair">
        <color auto="1"/>
      </top>
      <bottom style="medium">
        <color auto="1"/>
      </bottom>
      <diagonal/>
    </border>
    <border>
      <left style="medium">
        <color auto="1"/>
      </left>
      <right/>
      <top style="hair">
        <color auto="1"/>
      </top>
      <bottom style="medium">
        <color auto="1"/>
      </bottom>
      <diagonal/>
    </border>
    <border>
      <left style="medium">
        <color auto="1"/>
      </left>
      <right/>
      <top/>
      <bottom style="hair">
        <color auto="1"/>
      </bottom>
      <diagonal/>
    </border>
    <border>
      <left/>
      <right style="hair">
        <color auto="1"/>
      </right>
      <top/>
      <bottom style="hair">
        <color auto="1"/>
      </bottom>
      <diagonal/>
    </border>
    <border>
      <left/>
      <right style="thin">
        <color auto="1"/>
      </right>
      <top/>
      <bottom style="hair">
        <color auto="1"/>
      </bottom>
      <diagonal/>
    </border>
    <border>
      <left style="medium">
        <color auto="1"/>
      </left>
      <right/>
      <top style="medium">
        <color auto="1"/>
      </top>
      <bottom style="thin">
        <color auto="1"/>
      </bottom>
      <diagonal/>
    </border>
    <border>
      <left/>
      <right/>
      <top/>
      <bottom style="medium">
        <color rgb="FFD9D9D9"/>
      </bottom>
      <diagonal/>
    </border>
    <border>
      <left/>
      <right/>
      <top style="thin">
        <color auto="1"/>
      </top>
      <bottom style="double">
        <color auto="1"/>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thin">
        <color auto="1"/>
      </right>
      <top/>
      <bottom style="thin">
        <color auto="1"/>
      </bottom>
      <diagonal/>
    </border>
    <border>
      <left style="thin">
        <color auto="1"/>
      </left>
      <right style="thin">
        <color auto="1"/>
      </right>
      <top/>
      <bottom style="thin">
        <color auto="1"/>
      </bottom>
      <diagonal/>
    </border>
    <border>
      <left style="thin">
        <color auto="1"/>
      </left>
      <right style="medium">
        <color indexed="64"/>
      </right>
      <top/>
      <bottom style="thin">
        <color auto="1"/>
      </bottom>
      <diagonal/>
    </border>
    <border>
      <left style="hair">
        <color indexed="64"/>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bottom style="hair">
        <color indexed="64"/>
      </bottom>
      <diagonal/>
    </border>
    <border>
      <left style="medium">
        <color indexed="64"/>
      </left>
      <right/>
      <top style="hair">
        <color indexed="64"/>
      </top>
      <bottom style="hair">
        <color indexed="64"/>
      </bottom>
      <diagonal/>
    </border>
    <border>
      <left/>
      <right style="hair">
        <color indexed="64"/>
      </right>
      <top style="hair">
        <color indexed="64"/>
      </top>
      <bottom style="hair">
        <color indexed="64"/>
      </bottom>
      <diagonal/>
    </border>
    <border>
      <left/>
      <right style="hair">
        <color indexed="64"/>
      </right>
      <top/>
      <bottom style="thin">
        <color indexed="64"/>
      </bottom>
      <diagonal/>
    </border>
    <border>
      <left style="hair">
        <color indexed="64"/>
      </left>
      <right/>
      <top/>
      <bottom style="thin">
        <color indexed="64"/>
      </bottom>
      <diagonal/>
    </border>
    <border>
      <left style="medium">
        <color indexed="64"/>
      </left>
      <right style="hair">
        <color auto="1"/>
      </right>
      <top style="thin">
        <color auto="1"/>
      </top>
      <bottom style="hair">
        <color auto="1"/>
      </bottom>
      <diagonal/>
    </border>
    <border>
      <left style="hair">
        <color auto="1"/>
      </left>
      <right style="medium">
        <color indexed="64"/>
      </right>
      <top style="thin">
        <color auto="1"/>
      </top>
      <bottom style="hair">
        <color auto="1"/>
      </bottom>
      <diagonal/>
    </border>
    <border>
      <left style="medium">
        <color indexed="64"/>
      </left>
      <right style="hair">
        <color auto="1"/>
      </right>
      <top style="hair">
        <color auto="1"/>
      </top>
      <bottom style="hair">
        <color auto="1"/>
      </bottom>
      <diagonal/>
    </border>
    <border>
      <left/>
      <right style="medium">
        <color indexed="64"/>
      </right>
      <top style="hair">
        <color auto="1"/>
      </top>
      <bottom/>
      <diagonal/>
    </border>
    <border>
      <left/>
      <right style="medium">
        <color indexed="64"/>
      </right>
      <top style="hair">
        <color auto="1"/>
      </top>
      <bottom style="hair">
        <color auto="1"/>
      </bottom>
      <diagonal/>
    </border>
    <border>
      <left style="medium">
        <color indexed="64"/>
      </left>
      <right/>
      <top/>
      <bottom style="thin">
        <color indexed="64"/>
      </bottom>
      <diagonal/>
    </border>
    <border>
      <left/>
      <right style="medium">
        <color indexed="64"/>
      </right>
      <top/>
      <bottom style="thin">
        <color indexed="64"/>
      </bottom>
      <diagonal/>
    </border>
  </borders>
  <cellStyleXfs count="53363">
    <xf numFmtId="0" fontId="0" fillId="0" borderId="0"/>
    <xf numFmtId="0" fontId="1" fillId="0" borderId="0"/>
    <xf numFmtId="0" fontId="9" fillId="0" borderId="0" applyNumberFormat="0" applyFill="0" applyBorder="0" applyAlignment="0" applyProtection="0">
      <alignment vertical="top"/>
      <protection locked="0"/>
    </xf>
    <xf numFmtId="9" fontId="1" fillId="0" borderId="0" applyFont="0" applyFill="0" applyBorder="0" applyAlignment="0" applyProtection="0"/>
    <xf numFmtId="171" fontId="19" fillId="0" borderId="0" applyFont="0" applyFill="0" applyBorder="0" applyAlignment="0" applyProtection="0"/>
    <xf numFmtId="0" fontId="1" fillId="0" borderId="0"/>
    <xf numFmtId="0" fontId="1" fillId="0" borderId="0"/>
    <xf numFmtId="181" fontId="1" fillId="0" borderId="0" applyFont="0" applyFill="0" applyBorder="0" applyAlignment="0" applyProtection="0"/>
    <xf numFmtId="171" fontId="1" fillId="0" borderId="0" applyFont="0" applyFill="0" applyBorder="0" applyAlignment="0" applyProtection="0"/>
    <xf numFmtId="183" fontId="1" fillId="0" borderId="0" applyFont="0" applyFill="0" applyBorder="0" applyAlignment="0" applyProtection="0"/>
    <xf numFmtId="0" fontId="24" fillId="0" borderId="0"/>
    <xf numFmtId="0" fontId="19" fillId="0" borderId="0"/>
    <xf numFmtId="0" fontId="19" fillId="0" borderId="0"/>
    <xf numFmtId="9" fontId="1" fillId="0" borderId="0" applyFont="0" applyFill="0" applyBorder="0" applyAlignment="0" applyProtection="0"/>
    <xf numFmtId="187" fontId="19" fillId="0" borderId="0"/>
    <xf numFmtId="0" fontId="47" fillId="0" borderId="0"/>
    <xf numFmtId="0" fontId="47" fillId="0" borderId="0"/>
    <xf numFmtId="0" fontId="47" fillId="0" borderId="0"/>
    <xf numFmtId="0" fontId="47" fillId="0" borderId="0"/>
    <xf numFmtId="188" fontId="47" fillId="0" borderId="0"/>
    <xf numFmtId="188" fontId="47" fillId="0" borderId="0"/>
    <xf numFmtId="188" fontId="47" fillId="0" borderId="0"/>
    <xf numFmtId="188" fontId="47" fillId="0" borderId="0"/>
    <xf numFmtId="0" fontId="47" fillId="0" borderId="0"/>
    <xf numFmtId="0" fontId="47" fillId="0" borderId="0"/>
    <xf numFmtId="0" fontId="47" fillId="0" borderId="0"/>
    <xf numFmtId="0" fontId="47" fillId="0" borderId="0"/>
    <xf numFmtId="0" fontId="47" fillId="0" borderId="0"/>
    <xf numFmtId="188" fontId="47" fillId="0" borderId="0"/>
    <xf numFmtId="188"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189" fontId="47" fillId="0" borderId="0"/>
    <xf numFmtId="189"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188" fontId="47" fillId="0" borderId="0"/>
    <xf numFmtId="188" fontId="47" fillId="0" borderId="0"/>
    <xf numFmtId="188" fontId="47" fillId="0" borderId="0"/>
    <xf numFmtId="188" fontId="47" fillId="0" borderId="0"/>
    <xf numFmtId="188" fontId="47" fillId="0" borderId="0"/>
    <xf numFmtId="188" fontId="47" fillId="0" borderId="0"/>
    <xf numFmtId="188" fontId="47" fillId="0" borderId="0"/>
    <xf numFmtId="188"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189" fontId="47" fillId="0" borderId="0"/>
    <xf numFmtId="189" fontId="47" fillId="0" borderId="0"/>
    <xf numFmtId="0" fontId="47" fillId="0" borderId="0"/>
    <xf numFmtId="0" fontId="47" fillId="0" borderId="0"/>
    <xf numFmtId="0" fontId="47" fillId="0" borderId="0"/>
    <xf numFmtId="0" fontId="47" fillId="0" borderId="0"/>
    <xf numFmtId="188"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189" fontId="47" fillId="0" borderId="0"/>
    <xf numFmtId="189"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189" fontId="47" fillId="0" borderId="0"/>
    <xf numFmtId="189"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189" fontId="47" fillId="0" borderId="0"/>
    <xf numFmtId="189" fontId="47" fillId="0" borderId="0"/>
    <xf numFmtId="0" fontId="47" fillId="0" borderId="0"/>
    <xf numFmtId="0" fontId="47" fillId="0" borderId="0"/>
    <xf numFmtId="0" fontId="47" fillId="0" borderId="0"/>
    <xf numFmtId="0" fontId="47" fillId="0" borderId="0"/>
    <xf numFmtId="0" fontId="47" fillId="0" borderId="0"/>
    <xf numFmtId="0" fontId="47" fillId="0" borderId="0"/>
    <xf numFmtId="189" fontId="47" fillId="0" borderId="0"/>
    <xf numFmtId="189" fontId="47" fillId="0" borderId="0"/>
    <xf numFmtId="189" fontId="47" fillId="0" borderId="0"/>
    <xf numFmtId="189"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189" fontId="47" fillId="0" borderId="0"/>
    <xf numFmtId="189"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188" fontId="47" fillId="0" borderId="0"/>
    <xf numFmtId="0" fontId="47" fillId="0" borderId="0"/>
    <xf numFmtId="0" fontId="47" fillId="0" borderId="0"/>
    <xf numFmtId="188" fontId="47" fillId="0" borderId="0"/>
    <xf numFmtId="188" fontId="47" fillId="0" borderId="0"/>
    <xf numFmtId="188" fontId="47" fillId="0" borderId="0"/>
    <xf numFmtId="188" fontId="47" fillId="0" borderId="0"/>
    <xf numFmtId="188" fontId="47" fillId="0" borderId="0"/>
    <xf numFmtId="188" fontId="47" fillId="0" borderId="0"/>
    <xf numFmtId="188" fontId="47" fillId="0" borderId="0"/>
    <xf numFmtId="188" fontId="47" fillId="0" borderId="0"/>
    <xf numFmtId="188" fontId="47" fillId="0" borderId="0"/>
    <xf numFmtId="188" fontId="47" fillId="0" borderId="0"/>
    <xf numFmtId="188" fontId="47" fillId="0" borderId="0"/>
    <xf numFmtId="188" fontId="47" fillId="0" borderId="0"/>
    <xf numFmtId="188"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189" fontId="47" fillId="0" borderId="0"/>
    <xf numFmtId="189"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189" fontId="47" fillId="0" borderId="0"/>
    <xf numFmtId="189"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1" fillId="0" borderId="0"/>
    <xf numFmtId="0" fontId="48" fillId="0" borderId="0" applyFont="0" applyFill="0" applyBorder="0" applyAlignment="0" applyProtection="0"/>
    <xf numFmtId="0" fontId="48" fillId="0" borderId="0" applyFont="0" applyFill="0" applyBorder="0" applyAlignment="0" applyProtection="0"/>
    <xf numFmtId="190" fontId="48" fillId="0" borderId="0" applyFont="0" applyFill="0" applyBorder="0" applyAlignment="0" applyProtection="0"/>
    <xf numFmtId="191" fontId="49" fillId="0" borderId="0"/>
    <xf numFmtId="191" fontId="49" fillId="0" borderId="0"/>
    <xf numFmtId="191" fontId="49" fillId="0" borderId="0"/>
    <xf numFmtId="191" fontId="49" fillId="0" borderId="0"/>
    <xf numFmtId="191" fontId="49" fillId="0" borderId="0"/>
    <xf numFmtId="192" fontId="48" fillId="0" borderId="0" applyFont="0" applyFill="0" applyBorder="0" applyAlignment="0" applyProtection="0"/>
    <xf numFmtId="188" fontId="1" fillId="0" borderId="0"/>
    <xf numFmtId="188" fontId="1" fillId="0" borderId="0"/>
    <xf numFmtId="188" fontId="1" fillId="0" borderId="0"/>
    <xf numFmtId="188" fontId="1" fillId="0" borderId="0"/>
    <xf numFmtId="188" fontId="1" fillId="0" borderId="0"/>
    <xf numFmtId="188" fontId="1" fillId="0" borderId="0"/>
    <xf numFmtId="188" fontId="1" fillId="0" borderId="0"/>
    <xf numFmtId="188" fontId="1" fillId="0" borderId="0"/>
    <xf numFmtId="188" fontId="1" fillId="0" borderId="0"/>
    <xf numFmtId="188" fontId="1" fillId="0" borderId="0"/>
    <xf numFmtId="188" fontId="1" fillId="0" borderId="0"/>
    <xf numFmtId="0" fontId="1" fillId="0" borderId="0"/>
    <xf numFmtId="0" fontId="1" fillId="0" borderId="0"/>
    <xf numFmtId="0" fontId="1" fillId="0" borderId="0"/>
    <xf numFmtId="0" fontId="1" fillId="0" borderId="0"/>
    <xf numFmtId="188" fontId="1" fillId="0" borderId="0"/>
    <xf numFmtId="188" fontId="1" fillId="0" borderId="0"/>
    <xf numFmtId="188" fontId="1" fillId="0" borderId="0"/>
    <xf numFmtId="188" fontId="1" fillId="0" borderId="0"/>
    <xf numFmtId="188" fontId="1" fillId="0" borderId="0"/>
    <xf numFmtId="188" fontId="1" fillId="0" borderId="0"/>
    <xf numFmtId="188" fontId="1" fillId="0" borderId="0"/>
    <xf numFmtId="188" fontId="1" fillId="0" borderId="0"/>
    <xf numFmtId="188" fontId="1" fillId="0" borderId="0"/>
    <xf numFmtId="188" fontId="1" fillId="0" borderId="0"/>
    <xf numFmtId="0" fontId="1" fillId="0" borderId="0"/>
    <xf numFmtId="188" fontId="1" fillId="0" borderId="0"/>
    <xf numFmtId="188" fontId="1" fillId="0" borderId="0"/>
    <xf numFmtId="188" fontId="1" fillId="0" borderId="0"/>
    <xf numFmtId="188" fontId="1" fillId="0" borderId="0"/>
    <xf numFmtId="188" fontId="1" fillId="0" borderId="0"/>
    <xf numFmtId="188" fontId="1" fillId="0" borderId="0"/>
    <xf numFmtId="188" fontId="1" fillId="0" borderId="0"/>
    <xf numFmtId="188" fontId="1" fillId="0" borderId="0"/>
    <xf numFmtId="188" fontId="1" fillId="0" borderId="0"/>
    <xf numFmtId="188" fontId="1" fillId="0" borderId="0"/>
    <xf numFmtId="188" fontId="1" fillId="0" borderId="0"/>
    <xf numFmtId="188" fontId="1" fillId="0" borderId="0"/>
    <xf numFmtId="188" fontId="1" fillId="0" borderId="0"/>
    <xf numFmtId="188" fontId="1" fillId="0" borderId="0"/>
    <xf numFmtId="188" fontId="1" fillId="0" borderId="0"/>
    <xf numFmtId="188" fontId="1" fillId="0" borderId="0"/>
    <xf numFmtId="188" fontId="1" fillId="0" borderId="0"/>
    <xf numFmtId="188" fontId="1" fillId="0" borderId="0"/>
    <xf numFmtId="188" fontId="1" fillId="0" borderId="0"/>
    <xf numFmtId="188" fontId="1" fillId="0" borderId="0"/>
    <xf numFmtId="188" fontId="1" fillId="0" borderId="0"/>
    <xf numFmtId="188" fontId="1" fillId="0" borderId="0"/>
    <xf numFmtId="188" fontId="1" fillId="0" borderId="0"/>
    <xf numFmtId="188" fontId="1" fillId="0" borderId="0"/>
    <xf numFmtId="188" fontId="1" fillId="0" borderId="0"/>
    <xf numFmtId="188" fontId="1" fillId="0" borderId="0"/>
    <xf numFmtId="0" fontId="1" fillId="0" borderId="0"/>
    <xf numFmtId="188"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9" fontId="1" fillId="0" borderId="0"/>
    <xf numFmtId="188" fontId="1" fillId="0" borderId="0"/>
    <xf numFmtId="0" fontId="1" fillId="0" borderId="0"/>
    <xf numFmtId="188"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9" fontId="1" fillId="0" borderId="0"/>
    <xf numFmtId="0" fontId="1" fillId="0" borderId="0"/>
    <xf numFmtId="0" fontId="1" fillId="0" borderId="0"/>
    <xf numFmtId="0" fontId="1" fillId="0" borderId="0"/>
    <xf numFmtId="189" fontId="1" fillId="0" borderId="0"/>
    <xf numFmtId="0" fontId="1" fillId="0" borderId="0"/>
    <xf numFmtId="0" fontId="1" fillId="0" borderId="0"/>
    <xf numFmtId="0" fontId="1" fillId="0" borderId="0"/>
    <xf numFmtId="189" fontId="1" fillId="0" borderId="0"/>
    <xf numFmtId="189" fontId="1" fillId="0" borderId="0"/>
    <xf numFmtId="0" fontId="1" fillId="0" borderId="0"/>
    <xf numFmtId="0" fontId="1" fillId="0" borderId="0"/>
    <xf numFmtId="0" fontId="1" fillId="0" borderId="0"/>
    <xf numFmtId="0" fontId="1" fillId="0" borderId="0"/>
    <xf numFmtId="0" fontId="1" fillId="0" borderId="0"/>
    <xf numFmtId="0" fontId="1" fillId="0" borderId="0"/>
    <xf numFmtId="18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9" fontId="1" fillId="0" borderId="0"/>
    <xf numFmtId="0" fontId="1" fillId="0" borderId="0"/>
    <xf numFmtId="0" fontId="1" fillId="0" borderId="0"/>
    <xf numFmtId="0" fontId="1" fillId="0" borderId="0"/>
    <xf numFmtId="189" fontId="1" fillId="0" borderId="0"/>
    <xf numFmtId="189" fontId="1" fillId="0" borderId="0"/>
    <xf numFmtId="0" fontId="1" fillId="0" borderId="0"/>
    <xf numFmtId="0" fontId="1" fillId="0" borderId="0"/>
    <xf numFmtId="0" fontId="1" fillId="0" borderId="0"/>
    <xf numFmtId="0" fontId="1" fillId="0" borderId="0"/>
    <xf numFmtId="0" fontId="1" fillId="0" borderId="0"/>
    <xf numFmtId="0" fontId="1" fillId="0" borderId="0"/>
    <xf numFmtId="189" fontId="1" fillId="0" borderId="0"/>
    <xf numFmtId="0" fontId="1" fillId="0" borderId="0" applyNumberFormat="0" applyFont="0" applyFill="0" applyBorder="0" applyAlignment="0" applyProtection="0"/>
    <xf numFmtId="188" fontId="50" fillId="0" borderId="0" applyNumberFormat="0" applyFont="0" applyFill="0" applyBorder="0" applyAlignment="0" applyProtection="0"/>
    <xf numFmtId="188" fontId="50" fillId="0" borderId="0" applyNumberFormat="0" applyFont="0" applyFill="0" applyBorder="0" applyAlignment="0" applyProtection="0"/>
    <xf numFmtId="188" fontId="50" fillId="0" borderId="0" applyNumberFormat="0" applyFont="0" applyFill="0" applyBorder="0" applyAlignment="0" applyProtection="0"/>
    <xf numFmtId="188" fontId="50" fillId="0" borderId="0" applyNumberFormat="0" applyFont="0" applyFill="0" applyBorder="0" applyAlignment="0" applyProtection="0"/>
    <xf numFmtId="188" fontId="50" fillId="0" borderId="0" applyNumberFormat="0" applyFont="0" applyFill="0" applyBorder="0" applyAlignment="0" applyProtection="0"/>
    <xf numFmtId="188" fontId="50" fillId="0" borderId="0" applyNumberFormat="0" applyFont="0" applyFill="0" applyBorder="0" applyAlignment="0" applyProtection="0"/>
    <xf numFmtId="188" fontId="50" fillId="0" borderId="0" applyNumberFormat="0" applyFont="0" applyFill="0" applyBorder="0" applyAlignment="0" applyProtection="0"/>
    <xf numFmtId="188" fontId="50" fillId="0" borderId="0" applyNumberFormat="0" applyFont="0" applyFill="0" applyBorder="0" applyAlignment="0" applyProtection="0"/>
    <xf numFmtId="188" fontId="50" fillId="0" borderId="0" applyNumberFormat="0" applyFont="0" applyFill="0" applyBorder="0" applyAlignment="0" applyProtection="0"/>
    <xf numFmtId="188" fontId="50" fillId="0" borderId="0" applyNumberFormat="0" applyFont="0" applyFill="0" applyBorder="0" applyAlignment="0" applyProtection="0"/>
    <xf numFmtId="0" fontId="1" fillId="0" borderId="0" applyNumberFormat="0" applyFont="0" applyFill="0" applyBorder="0" applyAlignment="0" applyProtection="0"/>
    <xf numFmtId="0" fontId="50" fillId="0" borderId="0" applyNumberFormat="0" applyFont="0" applyFill="0" applyBorder="0" applyAlignment="0" applyProtection="0"/>
    <xf numFmtId="193" fontId="50" fillId="0" borderId="0" applyNumberFormat="0" applyFont="0" applyFill="0" applyBorder="0" applyAlignment="0" applyProtection="0"/>
    <xf numFmtId="188" fontId="50" fillId="0" borderId="0" applyNumberFormat="0" applyFont="0" applyFill="0" applyBorder="0" applyAlignment="0" applyProtection="0"/>
    <xf numFmtId="188" fontId="50" fillId="0" borderId="0" applyNumberFormat="0" applyFont="0" applyFill="0" applyBorder="0" applyAlignment="0" applyProtection="0"/>
    <xf numFmtId="188" fontId="50" fillId="0" borderId="0" applyNumberFormat="0" applyFont="0" applyFill="0" applyBorder="0" applyAlignment="0" applyProtection="0"/>
    <xf numFmtId="188" fontId="50" fillId="0" borderId="0" applyNumberFormat="0" applyFont="0" applyFill="0" applyBorder="0" applyAlignment="0" applyProtection="0"/>
    <xf numFmtId="188" fontId="50" fillId="0" borderId="0" applyNumberFormat="0" applyFont="0" applyFill="0" applyBorder="0" applyAlignment="0" applyProtection="0"/>
    <xf numFmtId="188" fontId="50" fillId="0" borderId="0" applyNumberFormat="0" applyFont="0" applyFill="0" applyBorder="0" applyAlignment="0" applyProtection="0"/>
    <xf numFmtId="188" fontId="50" fillId="0" borderId="0" applyNumberFormat="0" applyFont="0" applyFill="0" applyBorder="0" applyAlignment="0" applyProtection="0"/>
    <xf numFmtId="188" fontId="50" fillId="0" borderId="0" applyNumberFormat="0" applyFont="0" applyFill="0" applyBorder="0" applyAlignment="0" applyProtection="0"/>
    <xf numFmtId="188" fontId="50" fillId="0" borderId="0" applyNumberFormat="0" applyFont="0" applyFill="0" applyBorder="0" applyAlignment="0" applyProtection="0"/>
    <xf numFmtId="188" fontId="50" fillId="0" borderId="0" applyNumberFormat="0" applyFont="0" applyFill="0" applyBorder="0" applyAlignment="0" applyProtection="0"/>
    <xf numFmtId="0" fontId="1" fillId="0" borderId="0" applyNumberFormat="0" applyFont="0" applyFill="0" applyBorder="0" applyAlignment="0" applyProtection="0"/>
    <xf numFmtId="0" fontId="50" fillId="0" borderId="0" applyNumberFormat="0" applyFont="0" applyFill="0" applyBorder="0" applyAlignment="0" applyProtection="0"/>
    <xf numFmtId="188" fontId="50" fillId="0" borderId="0" applyNumberFormat="0" applyFont="0" applyFill="0" applyBorder="0" applyAlignment="0" applyProtection="0"/>
    <xf numFmtId="188" fontId="50" fillId="0" borderId="0" applyNumberFormat="0" applyFont="0" applyFill="0" applyBorder="0" applyAlignment="0" applyProtection="0"/>
    <xf numFmtId="188" fontId="50" fillId="0" borderId="0" applyNumberFormat="0" applyFont="0" applyFill="0" applyBorder="0" applyAlignment="0" applyProtection="0"/>
    <xf numFmtId="188" fontId="50" fillId="0" borderId="0" applyNumberFormat="0" applyFont="0" applyFill="0" applyBorder="0" applyAlignment="0" applyProtection="0"/>
    <xf numFmtId="188" fontId="50" fillId="0" borderId="0" applyNumberFormat="0" applyFont="0" applyFill="0" applyBorder="0" applyAlignment="0" applyProtection="0"/>
    <xf numFmtId="188" fontId="50" fillId="0" borderId="0" applyNumberFormat="0" applyFont="0" applyFill="0" applyBorder="0" applyAlignment="0" applyProtection="0"/>
    <xf numFmtId="188" fontId="50" fillId="0" borderId="0" applyNumberFormat="0" applyFont="0" applyFill="0" applyBorder="0" applyAlignment="0" applyProtection="0"/>
    <xf numFmtId="188" fontId="50" fillId="0" borderId="0" applyNumberFormat="0" applyFont="0" applyFill="0" applyBorder="0" applyAlignment="0" applyProtection="0"/>
    <xf numFmtId="188" fontId="50" fillId="0" borderId="0" applyNumberFormat="0" applyFont="0" applyFill="0" applyBorder="0" applyAlignment="0" applyProtection="0"/>
    <xf numFmtId="188" fontId="50" fillId="0" borderId="0" applyNumberFormat="0" applyFont="0" applyFill="0" applyBorder="0" applyAlignment="0" applyProtection="0"/>
    <xf numFmtId="0" fontId="1" fillId="0" borderId="0" applyNumberFormat="0" applyFont="0" applyFill="0" applyBorder="0" applyAlignment="0" applyProtection="0"/>
    <xf numFmtId="188" fontId="50" fillId="0" borderId="0" applyNumberFormat="0" applyFont="0" applyFill="0" applyBorder="0" applyAlignment="0" applyProtection="0"/>
    <xf numFmtId="188" fontId="50" fillId="0" borderId="0" applyNumberFormat="0" applyFont="0" applyFill="0" applyBorder="0" applyAlignment="0" applyProtection="0"/>
    <xf numFmtId="188" fontId="50" fillId="0" borderId="0" applyNumberFormat="0" applyFont="0" applyFill="0" applyBorder="0" applyAlignment="0" applyProtection="0"/>
    <xf numFmtId="188" fontId="50" fillId="0" borderId="0" applyNumberFormat="0" applyFont="0" applyFill="0" applyBorder="0" applyAlignment="0" applyProtection="0"/>
    <xf numFmtId="188" fontId="50" fillId="0" borderId="0" applyNumberFormat="0" applyFont="0" applyFill="0" applyBorder="0" applyAlignment="0" applyProtection="0"/>
    <xf numFmtId="188" fontId="50" fillId="0" borderId="0" applyNumberFormat="0" applyFont="0" applyFill="0" applyBorder="0" applyAlignment="0" applyProtection="0"/>
    <xf numFmtId="188" fontId="50" fillId="0" borderId="0" applyNumberFormat="0" applyFont="0" applyFill="0" applyBorder="0" applyAlignment="0" applyProtection="0"/>
    <xf numFmtId="188" fontId="50" fillId="0" borderId="0" applyNumberFormat="0" applyFont="0" applyFill="0" applyBorder="0" applyAlignment="0" applyProtection="0"/>
    <xf numFmtId="188" fontId="50" fillId="0" borderId="0" applyNumberFormat="0" applyFont="0" applyFill="0" applyBorder="0" applyAlignment="0" applyProtection="0"/>
    <xf numFmtId="188" fontId="50" fillId="0" borderId="0" applyNumberFormat="0" applyFont="0" applyFill="0" applyBorder="0" applyAlignment="0" applyProtection="0"/>
    <xf numFmtId="188" fontId="50" fillId="0" borderId="0" applyNumberFormat="0" applyFont="0" applyFill="0" applyBorder="0" applyAlignment="0" applyProtection="0"/>
    <xf numFmtId="0" fontId="1" fillId="0" borderId="0" applyNumberFormat="0" applyFont="0" applyFill="0" applyBorder="0" applyAlignment="0" applyProtection="0"/>
    <xf numFmtId="188" fontId="50" fillId="0" borderId="0" applyNumberFormat="0" applyFont="0" applyFill="0" applyBorder="0" applyAlignment="0" applyProtection="0"/>
    <xf numFmtId="0" fontId="50" fillId="0" borderId="0" applyNumberFormat="0" applyFont="0" applyFill="0" applyBorder="0" applyAlignment="0" applyProtection="0"/>
    <xf numFmtId="0" fontId="1" fillId="0" borderId="0" applyNumberFormat="0" applyFont="0" applyFill="0" applyBorder="0" applyAlignment="0" applyProtection="0"/>
    <xf numFmtId="188" fontId="50" fillId="0" borderId="0" applyNumberFormat="0" applyFont="0" applyFill="0" applyBorder="0" applyAlignment="0" applyProtection="0"/>
    <xf numFmtId="188" fontId="50" fillId="0" borderId="0" applyNumberFormat="0" applyFont="0" applyFill="0" applyBorder="0" applyAlignment="0" applyProtection="0"/>
    <xf numFmtId="188" fontId="50" fillId="0" borderId="0" applyNumberFormat="0" applyFont="0" applyFill="0" applyBorder="0" applyAlignment="0" applyProtection="0"/>
    <xf numFmtId="188" fontId="50" fillId="0" borderId="0" applyNumberFormat="0" applyFont="0" applyFill="0" applyBorder="0" applyAlignment="0" applyProtection="0"/>
    <xf numFmtId="176" fontId="1" fillId="0" borderId="0" applyFont="0" applyFill="0" applyBorder="0" applyAlignment="0" applyProtection="0"/>
    <xf numFmtId="177" fontId="1" fillId="0" borderId="0" applyFont="0" applyFill="0" applyBorder="0" applyAlignment="0" applyProtection="0"/>
    <xf numFmtId="194" fontId="1"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68"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95" fontId="1" fillId="0" borderId="0" applyFont="0" applyFill="0" applyBorder="0" applyAlignment="0" applyProtection="0"/>
    <xf numFmtId="9" fontId="1" fillId="0" borderId="0" applyFont="0" applyFill="0" applyBorder="0" applyAlignment="0" applyProtection="0"/>
    <xf numFmtId="0" fontId="1" fillId="0" borderId="0" applyFont="0" applyFill="0" applyBorder="0" applyAlignment="0" applyProtection="0"/>
    <xf numFmtId="0" fontId="51" fillId="0" borderId="0">
      <alignment vertical="center"/>
    </xf>
    <xf numFmtId="38" fontId="52" fillId="0" borderId="0" applyFont="0" applyFill="0" applyBorder="0" applyAlignment="0" applyProtection="0"/>
    <xf numFmtId="0" fontId="1" fillId="0" borderId="0" applyFont="0" applyFill="0" applyBorder="0" applyAlignment="0" applyProtection="0"/>
    <xf numFmtId="0" fontId="53" fillId="0" borderId="0"/>
    <xf numFmtId="0" fontId="53" fillId="0" borderId="0"/>
    <xf numFmtId="0" fontId="53" fillId="0" borderId="0"/>
    <xf numFmtId="189" fontId="53" fillId="0" borderId="0"/>
    <xf numFmtId="0" fontId="1" fillId="0" borderId="0" applyFont="0" applyFill="0" applyBorder="0" applyAlignment="0" applyProtection="0"/>
    <xf numFmtId="0" fontId="1" fillId="0" borderId="0" applyFont="0" applyFill="0" applyBorder="0" applyAlignment="0" applyProtection="0"/>
    <xf numFmtId="38" fontId="52" fillId="0" borderId="0" applyFont="0" applyFill="0" applyBorder="0" applyAlignment="0" applyProtection="0"/>
    <xf numFmtId="0" fontId="51" fillId="0" borderId="0">
      <alignment vertical="center"/>
    </xf>
    <xf numFmtId="0" fontId="1" fillId="0" borderId="0"/>
    <xf numFmtId="0" fontId="1" fillId="0" borderId="0"/>
    <xf numFmtId="0" fontId="1" fillId="0" borderId="0"/>
    <xf numFmtId="0" fontId="1" fillId="0" borderId="0"/>
    <xf numFmtId="189" fontId="1" fillId="0" borderId="0"/>
    <xf numFmtId="0" fontId="1" fillId="0" borderId="0"/>
    <xf numFmtId="0" fontId="1" fillId="0" borderId="0"/>
    <xf numFmtId="0" fontId="1" fillId="0" borderId="0"/>
    <xf numFmtId="189" fontId="1" fillId="0" borderId="0"/>
    <xf numFmtId="0" fontId="1" fillId="0" borderId="0"/>
    <xf numFmtId="0" fontId="1" fillId="0" borderId="0"/>
    <xf numFmtId="18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9" fontId="1" fillId="0" borderId="0"/>
    <xf numFmtId="0" fontId="1" fillId="0" borderId="0"/>
    <xf numFmtId="0" fontId="1" fillId="0" borderId="0"/>
    <xf numFmtId="0" fontId="1" fillId="0" borderId="0"/>
    <xf numFmtId="189" fontId="1" fillId="0" borderId="0"/>
    <xf numFmtId="0" fontId="1" fillId="0" borderId="0"/>
    <xf numFmtId="0" fontId="1" fillId="0" borderId="0"/>
    <xf numFmtId="0" fontId="1" fillId="0" borderId="0"/>
    <xf numFmtId="189" fontId="1" fillId="0" borderId="0"/>
    <xf numFmtId="189" fontId="1" fillId="0" borderId="0"/>
    <xf numFmtId="0" fontId="1" fillId="0" borderId="0"/>
    <xf numFmtId="0" fontId="1" fillId="0" borderId="0"/>
    <xf numFmtId="0" fontId="1" fillId="0" borderId="0"/>
    <xf numFmtId="0" fontId="1" fillId="0" borderId="0"/>
    <xf numFmtId="0" fontId="1" fillId="0" borderId="0"/>
    <xf numFmtId="0" fontId="1" fillId="0" borderId="0"/>
    <xf numFmtId="18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9" fontId="1" fillId="0" borderId="0"/>
    <xf numFmtId="0" fontId="1" fillId="0" borderId="0"/>
    <xf numFmtId="0" fontId="1" fillId="0" borderId="0"/>
    <xf numFmtId="0" fontId="1" fillId="0" borderId="0"/>
    <xf numFmtId="189" fontId="1" fillId="0" borderId="0"/>
    <xf numFmtId="189" fontId="1" fillId="0" borderId="0"/>
    <xf numFmtId="0" fontId="1" fillId="0" borderId="0"/>
    <xf numFmtId="0" fontId="1" fillId="0" borderId="0"/>
    <xf numFmtId="0" fontId="1" fillId="0" borderId="0"/>
    <xf numFmtId="0" fontId="1" fillId="0" borderId="0"/>
    <xf numFmtId="0" fontId="1" fillId="0" borderId="0"/>
    <xf numFmtId="0" fontId="1" fillId="0" borderId="0"/>
    <xf numFmtId="189" fontId="1" fillId="0" borderId="0"/>
    <xf numFmtId="0" fontId="1" fillId="0" borderId="0" applyFont="0" applyFill="0" applyBorder="0" applyAlignment="0" applyProtection="0"/>
    <xf numFmtId="0" fontId="1" fillId="0" borderId="0" applyFont="0" applyFill="0" applyBorder="0" applyAlignment="0" applyProtection="0"/>
    <xf numFmtId="0" fontId="53" fillId="0" borderId="0"/>
    <xf numFmtId="196" fontId="1" fillId="0" borderId="0">
      <alignment horizontal="left" wrapText="1"/>
    </xf>
    <xf numFmtId="0" fontId="1" fillId="0" borderId="0">
      <alignment vertical="center"/>
    </xf>
    <xf numFmtId="38" fontId="54" fillId="0" borderId="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8" fillId="0" borderId="0">
      <alignment vertical="top"/>
    </xf>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93"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9"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9"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0" fontId="1" fillId="0" borderId="0" applyFont="0" applyFill="0" applyBorder="0" applyAlignment="0" applyProtection="0"/>
    <xf numFmtId="188"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9" fontId="1" fillId="0" borderId="0" applyFont="0" applyFill="0" applyBorder="0" applyAlignment="0" applyProtection="0"/>
    <xf numFmtId="188" fontId="1" fillId="0" borderId="0" applyFont="0" applyFill="0" applyBorder="0" applyAlignment="0" applyProtection="0"/>
    <xf numFmtId="0" fontId="53" fillId="0" borderId="0"/>
    <xf numFmtId="0" fontId="55" fillId="0" borderId="0"/>
    <xf numFmtId="0" fontId="53" fillId="0" borderId="0"/>
    <xf numFmtId="0" fontId="53" fillId="0" borderId="0"/>
    <xf numFmtId="0" fontId="55" fillId="0" borderId="0"/>
    <xf numFmtId="0" fontId="55" fillId="0" borderId="0"/>
    <xf numFmtId="0" fontId="56" fillId="0" borderId="0" applyNumberFormat="0" applyFill="0" applyBorder="0" applyAlignment="0" applyProtection="0"/>
    <xf numFmtId="0" fontId="56" fillId="0" borderId="0" applyNumberForma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9"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9"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9" fontId="1" fillId="0" borderId="0" applyFont="0" applyFill="0" applyBorder="0" applyAlignment="0" applyProtection="0"/>
    <xf numFmtId="0" fontId="1" fillId="0" borderId="0" applyFont="0" applyFill="0" applyBorder="0" applyAlignment="0" applyProtection="0"/>
    <xf numFmtId="0" fontId="1" fillId="0" borderId="0"/>
    <xf numFmtId="0" fontId="1" fillId="0" borderId="0"/>
    <xf numFmtId="0" fontId="53" fillId="0" borderId="0"/>
    <xf numFmtId="0" fontId="53" fillId="0" borderId="0"/>
    <xf numFmtId="0" fontId="53" fillId="0" borderId="0"/>
    <xf numFmtId="189" fontId="53" fillId="0" borderId="0"/>
    <xf numFmtId="0" fontId="1" fillId="0" borderId="0" applyNumberForma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xf numFmtId="0" fontId="1" fillId="0" borderId="0"/>
    <xf numFmtId="0" fontId="56" fillId="0" borderId="0" applyNumberFormat="0" applyFill="0" applyBorder="0" applyAlignment="0" applyProtection="0"/>
    <xf numFmtId="0" fontId="56" fillId="0" borderId="0" applyNumberForma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93"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9"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9"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0" fontId="1" fillId="0" borderId="0" applyFont="0" applyFill="0" applyBorder="0" applyAlignment="0" applyProtection="0"/>
    <xf numFmtId="188"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9" fontId="1" fillId="0" borderId="0" applyFont="0" applyFill="0" applyBorder="0" applyAlignment="0" applyProtection="0"/>
    <xf numFmtId="188" fontId="1" fillId="0" borderId="0" applyFont="0" applyFill="0" applyBorder="0" applyAlignment="0" applyProtection="0"/>
    <xf numFmtId="39"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39" fontId="1" fillId="0" borderId="0" applyFont="0" applyFill="0" applyBorder="0" applyAlignment="0" applyProtection="0"/>
    <xf numFmtId="39"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9"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9"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9"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9"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9"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9"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9"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9"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9" fontId="1" fillId="0" borderId="0" applyFont="0" applyFill="0" applyBorder="0" applyAlignment="0" applyProtection="0"/>
    <xf numFmtId="0" fontId="53" fillId="0" borderId="0"/>
    <xf numFmtId="0" fontId="55" fillId="0" borderId="0"/>
    <xf numFmtId="0" fontId="53" fillId="0" borderId="0"/>
    <xf numFmtId="0" fontId="53" fillId="0" borderId="0"/>
    <xf numFmtId="0" fontId="55" fillId="0" borderId="0"/>
    <xf numFmtId="0" fontId="55" fillId="0" borderId="0"/>
    <xf numFmtId="0" fontId="8" fillId="0" borderId="0">
      <alignment vertical="top"/>
    </xf>
    <xf numFmtId="0" fontId="1" fillId="0" borderId="0"/>
    <xf numFmtId="0" fontId="1" fillId="0" borderId="0"/>
    <xf numFmtId="0" fontId="8" fillId="0" borderId="0">
      <alignment vertical="top"/>
    </xf>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55" fillId="0" borderId="0"/>
    <xf numFmtId="0" fontId="53" fillId="0" borderId="0"/>
    <xf numFmtId="0" fontId="53" fillId="0" borderId="0"/>
    <xf numFmtId="0" fontId="55" fillId="0" borderId="0"/>
    <xf numFmtId="0" fontId="55" fillId="0" borderId="0"/>
    <xf numFmtId="0" fontId="53" fillId="0" borderId="0"/>
    <xf numFmtId="0" fontId="55" fillId="0" borderId="0"/>
    <xf numFmtId="0" fontId="53" fillId="0" borderId="0"/>
    <xf numFmtId="0" fontId="53" fillId="0" borderId="0"/>
    <xf numFmtId="0" fontId="55" fillId="0" borderId="0"/>
    <xf numFmtId="0" fontId="55" fillId="0" borderId="0"/>
    <xf numFmtId="0" fontId="1" fillId="0" borderId="0"/>
    <xf numFmtId="0" fontId="1" fillId="0" borderId="0"/>
    <xf numFmtId="0" fontId="1" fillId="0" borderId="0" applyFont="0" applyFill="0" applyBorder="0" applyAlignment="0" applyProtection="0"/>
    <xf numFmtId="0" fontId="1" fillId="0" borderId="0" applyFont="0" applyFill="0" applyBorder="0" applyAlignment="0" applyProtection="0"/>
    <xf numFmtId="0" fontId="53" fillId="0" borderId="0"/>
    <xf numFmtId="0" fontId="55" fillId="0" borderId="0"/>
    <xf numFmtId="0" fontId="53" fillId="0" borderId="0"/>
    <xf numFmtId="0" fontId="53" fillId="0" borderId="0"/>
    <xf numFmtId="0" fontId="55" fillId="0" borderId="0"/>
    <xf numFmtId="0" fontId="55" fillId="0" borderId="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88"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193"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0"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0" fontId="53" fillId="0" borderId="0"/>
    <xf numFmtId="188" fontId="53" fillId="0" borderId="0"/>
    <xf numFmtId="0" fontId="53" fillId="0" borderId="0"/>
    <xf numFmtId="0" fontId="53" fillId="0" borderId="0"/>
    <xf numFmtId="189" fontId="53" fillId="0" borderId="0"/>
    <xf numFmtId="188" fontId="53" fillId="0" borderId="0"/>
    <xf numFmtId="0" fontId="1" fillId="0" borderId="0" applyFont="0" applyFill="0" applyBorder="0" applyAlignment="0" applyProtection="0"/>
    <xf numFmtId="0" fontId="1" fillId="0" borderId="0"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93"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9"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9"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0" fontId="1" fillId="0" borderId="0" applyFont="0" applyFill="0" applyBorder="0" applyAlignment="0" applyProtection="0"/>
    <xf numFmtId="188"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9"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93"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9"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9"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0" fontId="1" fillId="0" borderId="0" applyFont="0" applyFill="0" applyBorder="0" applyAlignment="0" applyProtection="0"/>
    <xf numFmtId="188"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9" fontId="1" fillId="0" borderId="0" applyFont="0" applyFill="0" applyBorder="0" applyAlignment="0" applyProtection="0"/>
    <xf numFmtId="188"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6" fillId="0" borderId="0" applyNumberFormat="0" applyFill="0" applyBorder="0" applyAlignment="0" applyProtection="0"/>
    <xf numFmtId="0" fontId="56" fillId="0" borderId="0" applyNumberFormat="0" applyFill="0" applyBorder="0" applyAlignment="0" applyProtection="0"/>
    <xf numFmtId="0" fontId="8" fillId="0" borderId="0">
      <alignment vertical="top"/>
    </xf>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1" fillId="0" borderId="0"/>
    <xf numFmtId="0" fontId="1" fillId="0" borderId="0"/>
    <xf numFmtId="0" fontId="1" fillId="0" borderId="0"/>
    <xf numFmtId="0" fontId="1" fillId="0" borderId="0"/>
    <xf numFmtId="189" fontId="1" fillId="0" borderId="0"/>
    <xf numFmtId="0" fontId="1" fillId="0" borderId="0"/>
    <xf numFmtId="0" fontId="1" fillId="0" borderId="0"/>
    <xf numFmtId="0" fontId="1" fillId="0" borderId="0"/>
    <xf numFmtId="189" fontId="1" fillId="0" borderId="0"/>
    <xf numFmtId="0" fontId="1" fillId="0" borderId="0"/>
    <xf numFmtId="0" fontId="1" fillId="0" borderId="0"/>
    <xf numFmtId="18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9" fontId="1" fillId="0" borderId="0"/>
    <xf numFmtId="0" fontId="1" fillId="0" borderId="0"/>
    <xf numFmtId="0" fontId="1" fillId="0" borderId="0"/>
    <xf numFmtId="0" fontId="1" fillId="0" borderId="0"/>
    <xf numFmtId="189" fontId="1" fillId="0" borderId="0"/>
    <xf numFmtId="0" fontId="1" fillId="0" borderId="0"/>
    <xf numFmtId="0" fontId="1" fillId="0" borderId="0"/>
    <xf numFmtId="0" fontId="1" fillId="0" borderId="0"/>
    <xf numFmtId="189" fontId="1" fillId="0" borderId="0"/>
    <xf numFmtId="189" fontId="1" fillId="0" borderId="0"/>
    <xf numFmtId="0" fontId="1" fillId="0" borderId="0"/>
    <xf numFmtId="0" fontId="1" fillId="0" borderId="0"/>
    <xf numFmtId="0" fontId="1" fillId="0" borderId="0"/>
    <xf numFmtId="0" fontId="1" fillId="0" borderId="0"/>
    <xf numFmtId="0" fontId="1" fillId="0" borderId="0"/>
    <xf numFmtId="0" fontId="1" fillId="0" borderId="0"/>
    <xf numFmtId="18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9" fontId="1" fillId="0" borderId="0"/>
    <xf numFmtId="0" fontId="1" fillId="0" borderId="0"/>
    <xf numFmtId="0" fontId="1" fillId="0" borderId="0"/>
    <xf numFmtId="0" fontId="1" fillId="0" borderId="0"/>
    <xf numFmtId="189" fontId="1" fillId="0" borderId="0"/>
    <xf numFmtId="189" fontId="1" fillId="0" borderId="0"/>
    <xf numFmtId="0" fontId="1" fillId="0" borderId="0"/>
    <xf numFmtId="0" fontId="1" fillId="0" borderId="0"/>
    <xf numFmtId="0" fontId="1" fillId="0" borderId="0"/>
    <xf numFmtId="0" fontId="1" fillId="0" borderId="0"/>
    <xf numFmtId="0" fontId="1" fillId="0" borderId="0"/>
    <xf numFmtId="0" fontId="1" fillId="0" borderId="0"/>
    <xf numFmtId="189" fontId="1" fillId="0" borderId="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93"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9"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9"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0" fontId="1" fillId="0" borderId="0" applyFont="0" applyFill="0" applyBorder="0" applyAlignment="0" applyProtection="0"/>
    <xf numFmtId="188"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9"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93"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9"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9"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0" fontId="1" fillId="0" borderId="0" applyFont="0" applyFill="0" applyBorder="0" applyAlignment="0" applyProtection="0"/>
    <xf numFmtId="188" fontId="1" fillId="0" borderId="0"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189" fontId="1" fillId="0" borderId="0" applyFont="0" applyFill="0" applyBorder="0" applyAlignment="0" applyProtection="0"/>
    <xf numFmtId="188" fontId="1" fillId="0" borderId="0" applyFont="0" applyFill="0" applyBorder="0" applyAlignment="0" applyProtection="0"/>
    <xf numFmtId="0" fontId="53" fillId="0" borderId="0"/>
    <xf numFmtId="0"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193"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0" fontId="53" fillId="0" borderId="0"/>
    <xf numFmtId="188" fontId="53" fillId="0" borderId="0"/>
    <xf numFmtId="188" fontId="53" fillId="0" borderId="0"/>
    <xf numFmtId="188" fontId="53" fillId="0" borderId="0"/>
    <xf numFmtId="188" fontId="53" fillId="0" borderId="0"/>
    <xf numFmtId="188" fontId="53" fillId="0" borderId="0"/>
    <xf numFmtId="188" fontId="53" fillId="0" borderId="0"/>
    <xf numFmtId="0" fontId="53" fillId="0" borderId="0"/>
    <xf numFmtId="188" fontId="53" fillId="0" borderId="0"/>
    <xf numFmtId="0" fontId="53" fillId="0" borderId="0"/>
    <xf numFmtId="0" fontId="53" fillId="0" borderId="0"/>
    <xf numFmtId="189" fontId="53" fillId="0" borderId="0"/>
    <xf numFmtId="188" fontId="53" fillId="0" borderId="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8" fontId="1" fillId="0" borderId="0"/>
    <xf numFmtId="188" fontId="1" fillId="0" borderId="0"/>
    <xf numFmtId="188" fontId="1" fillId="0" borderId="0"/>
    <xf numFmtId="188" fontId="1" fillId="0" borderId="0"/>
    <xf numFmtId="188" fontId="1" fillId="0" borderId="0"/>
    <xf numFmtId="188" fontId="1" fillId="0" borderId="0"/>
    <xf numFmtId="188" fontId="1" fillId="0" borderId="0"/>
    <xf numFmtId="188" fontId="1" fillId="0" borderId="0"/>
    <xf numFmtId="188" fontId="1" fillId="0" borderId="0"/>
    <xf numFmtId="188" fontId="1" fillId="0" borderId="0"/>
    <xf numFmtId="188" fontId="1" fillId="0" borderId="0"/>
    <xf numFmtId="193" fontId="1" fillId="0" borderId="0"/>
    <xf numFmtId="188" fontId="1" fillId="0" borderId="0"/>
    <xf numFmtId="188" fontId="1" fillId="0" borderId="0"/>
    <xf numFmtId="188" fontId="1" fillId="0" borderId="0"/>
    <xf numFmtId="188" fontId="1" fillId="0" borderId="0"/>
    <xf numFmtId="188" fontId="1" fillId="0" borderId="0"/>
    <xf numFmtId="188" fontId="1" fillId="0" borderId="0"/>
    <xf numFmtId="188" fontId="1" fillId="0" borderId="0"/>
    <xf numFmtId="188" fontId="1" fillId="0" borderId="0"/>
    <xf numFmtId="188" fontId="1" fillId="0" borderId="0"/>
    <xf numFmtId="188" fontId="1" fillId="0" borderId="0"/>
    <xf numFmtId="188" fontId="1" fillId="0" borderId="0"/>
    <xf numFmtId="188" fontId="1" fillId="0" borderId="0"/>
    <xf numFmtId="188" fontId="1" fillId="0" borderId="0"/>
    <xf numFmtId="188" fontId="1" fillId="0" borderId="0"/>
    <xf numFmtId="188" fontId="1" fillId="0" borderId="0"/>
    <xf numFmtId="188" fontId="1" fillId="0" borderId="0"/>
    <xf numFmtId="188" fontId="1" fillId="0" borderId="0"/>
    <xf numFmtId="188" fontId="1" fillId="0" borderId="0"/>
    <xf numFmtId="188" fontId="1" fillId="0" borderId="0"/>
    <xf numFmtId="188" fontId="1" fillId="0" borderId="0"/>
    <xf numFmtId="188" fontId="1" fillId="0" borderId="0"/>
    <xf numFmtId="188" fontId="1" fillId="0" borderId="0"/>
    <xf numFmtId="188" fontId="1" fillId="0" borderId="0"/>
    <xf numFmtId="188" fontId="1" fillId="0" borderId="0"/>
    <xf numFmtId="188" fontId="1" fillId="0" borderId="0"/>
    <xf numFmtId="188" fontId="1" fillId="0" borderId="0"/>
    <xf numFmtId="188" fontId="1" fillId="0" borderId="0"/>
    <xf numFmtId="188" fontId="1" fillId="0" borderId="0"/>
    <xf numFmtId="188" fontId="1" fillId="0" borderId="0"/>
    <xf numFmtId="188" fontId="1" fillId="0" borderId="0"/>
    <xf numFmtId="0" fontId="1" fillId="0" borderId="0"/>
    <xf numFmtId="188" fontId="1" fillId="0" borderId="0"/>
    <xf numFmtId="188" fontId="1" fillId="0" borderId="0"/>
    <xf numFmtId="188" fontId="1" fillId="0" borderId="0"/>
    <xf numFmtId="188" fontId="1" fillId="0" borderId="0"/>
    <xf numFmtId="188" fontId="1" fillId="0" borderId="0"/>
    <xf numFmtId="0" fontId="1" fillId="0" borderId="0"/>
    <xf numFmtId="0" fontId="1" fillId="0" borderId="0"/>
    <xf numFmtId="0" fontId="1" fillId="0" borderId="0"/>
    <xf numFmtId="189" fontId="1" fillId="0" borderId="0"/>
    <xf numFmtId="0" fontId="1" fillId="0" borderId="0"/>
    <xf numFmtId="0" fontId="1" fillId="0" borderId="0"/>
    <xf numFmtId="0" fontId="1" fillId="0" borderId="0"/>
    <xf numFmtId="189" fontId="1" fillId="0" borderId="0"/>
    <xf numFmtId="188" fontId="1" fillId="0" borderId="0"/>
    <xf numFmtId="0" fontId="1" fillId="0" borderId="0"/>
    <xf numFmtId="0" fontId="1" fillId="0" borderId="0"/>
    <xf numFmtId="0" fontId="1" fillId="0" borderId="0"/>
    <xf numFmtId="188" fontId="1" fillId="0" borderId="0"/>
    <xf numFmtId="0" fontId="1" fillId="0" borderId="0"/>
    <xf numFmtId="0" fontId="1" fillId="0" borderId="0"/>
    <xf numFmtId="189" fontId="1" fillId="0" borderId="0"/>
    <xf numFmtId="0" fontId="1" fillId="0" borderId="0"/>
    <xf numFmtId="0" fontId="1" fillId="0" borderId="0"/>
    <xf numFmtId="189" fontId="1" fillId="0" borderId="0"/>
    <xf numFmtId="0" fontId="1" fillId="0" borderId="0"/>
    <xf numFmtId="0" fontId="1" fillId="0" borderId="0"/>
    <xf numFmtId="0" fontId="1" fillId="0" borderId="0"/>
    <xf numFmtId="18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9" fontId="1" fillId="0" borderId="0"/>
    <xf numFmtId="189" fontId="1" fillId="0" borderId="0"/>
    <xf numFmtId="0" fontId="1" fillId="0" borderId="0"/>
    <xf numFmtId="0" fontId="1" fillId="0" borderId="0"/>
    <xf numFmtId="188" fontId="1" fillId="0" borderId="0"/>
    <xf numFmtId="0" fontId="1" fillId="0" borderId="0"/>
    <xf numFmtId="0" fontId="1" fillId="0" borderId="0" applyFont="0" applyFill="0" applyBorder="0" applyAlignment="0" applyProtection="0"/>
    <xf numFmtId="0" fontId="1" fillId="0" borderId="0" applyFont="0" applyFill="0" applyBorder="0" applyAlignment="0" applyProtection="0"/>
    <xf numFmtId="0" fontId="1" fillId="0" borderId="0"/>
    <xf numFmtId="0" fontId="1" fillId="0" borderId="0"/>
    <xf numFmtId="0" fontId="56" fillId="0" borderId="0" applyNumberFormat="0" applyFill="0" applyBorder="0" applyAlignment="0" applyProtection="0"/>
    <xf numFmtId="0" fontId="56" fillId="0" borderId="0" applyNumberFormat="0" applyFill="0" applyBorder="0" applyAlignment="0" applyProtection="0"/>
    <xf numFmtId="188" fontId="58" fillId="0" borderId="55" applyNumberFormat="0" applyFill="0" applyProtection="0">
      <alignment horizontal="center"/>
    </xf>
    <xf numFmtId="188" fontId="58" fillId="0" borderId="55" applyNumberFormat="0" applyFill="0" applyProtection="0">
      <alignment horizontal="center"/>
    </xf>
    <xf numFmtId="188" fontId="58" fillId="0" borderId="55" applyNumberFormat="0" applyFill="0" applyProtection="0">
      <alignment horizontal="center"/>
    </xf>
    <xf numFmtId="188" fontId="58" fillId="0" borderId="55" applyNumberFormat="0" applyFill="0" applyProtection="0">
      <alignment horizontal="center"/>
    </xf>
    <xf numFmtId="188" fontId="58" fillId="0" borderId="55" applyNumberFormat="0" applyFill="0" applyProtection="0">
      <alignment horizontal="center"/>
    </xf>
    <xf numFmtId="188" fontId="58" fillId="0" borderId="55" applyNumberFormat="0" applyFill="0" applyProtection="0">
      <alignment horizontal="center"/>
    </xf>
    <xf numFmtId="188" fontId="58" fillId="0" borderId="55" applyNumberFormat="0" applyFill="0" applyProtection="0">
      <alignment horizontal="center"/>
    </xf>
    <xf numFmtId="188" fontId="58" fillId="0" borderId="55" applyNumberFormat="0" applyFill="0" applyProtection="0">
      <alignment horizontal="center"/>
    </xf>
    <xf numFmtId="188" fontId="58" fillId="0" borderId="55" applyNumberFormat="0" applyFill="0" applyProtection="0">
      <alignment horizontal="center"/>
    </xf>
    <xf numFmtId="188" fontId="58" fillId="0" borderId="55" applyNumberFormat="0" applyFill="0" applyProtection="0">
      <alignment horizontal="center"/>
    </xf>
    <xf numFmtId="188" fontId="58" fillId="0" borderId="55" applyNumberFormat="0" applyFill="0" applyProtection="0">
      <alignment horizontal="center"/>
    </xf>
    <xf numFmtId="193" fontId="58" fillId="0" borderId="55" applyNumberFormat="0" applyFill="0" applyProtection="0">
      <alignment horizontal="center"/>
    </xf>
    <xf numFmtId="0" fontId="58" fillId="0" borderId="55" applyNumberFormat="0" applyFill="0" applyProtection="0">
      <alignment horizontal="center"/>
    </xf>
    <xf numFmtId="188" fontId="58" fillId="0" borderId="55" applyNumberFormat="0" applyFill="0" applyProtection="0">
      <alignment horizontal="center"/>
    </xf>
    <xf numFmtId="188" fontId="58" fillId="0" borderId="55" applyNumberFormat="0" applyFill="0" applyProtection="0">
      <alignment horizontal="center"/>
    </xf>
    <xf numFmtId="188" fontId="58" fillId="0" borderId="55" applyNumberFormat="0" applyFill="0" applyProtection="0">
      <alignment horizontal="center"/>
    </xf>
    <xf numFmtId="188" fontId="58" fillId="0" borderId="55" applyNumberFormat="0" applyFill="0" applyProtection="0">
      <alignment horizontal="center"/>
    </xf>
    <xf numFmtId="188" fontId="58" fillId="0" borderId="55" applyNumberFormat="0" applyFill="0" applyProtection="0">
      <alignment horizontal="center"/>
    </xf>
    <xf numFmtId="188" fontId="58" fillId="0" borderId="55" applyNumberFormat="0" applyFill="0" applyProtection="0">
      <alignment horizontal="center"/>
    </xf>
    <xf numFmtId="188" fontId="58" fillId="0" borderId="55" applyNumberFormat="0" applyFill="0" applyProtection="0">
      <alignment horizontal="center"/>
    </xf>
    <xf numFmtId="188" fontId="58" fillId="0" borderId="55" applyNumberFormat="0" applyFill="0" applyProtection="0">
      <alignment horizontal="center"/>
    </xf>
    <xf numFmtId="188" fontId="58" fillId="0" borderId="55" applyNumberFormat="0" applyFill="0" applyProtection="0">
      <alignment horizontal="center"/>
    </xf>
    <xf numFmtId="188" fontId="58" fillId="0" borderId="55" applyNumberFormat="0" applyFill="0" applyProtection="0">
      <alignment horizontal="center"/>
    </xf>
    <xf numFmtId="0" fontId="58" fillId="0" borderId="55" applyNumberFormat="0" applyFill="0" applyProtection="0">
      <alignment horizontal="center"/>
    </xf>
    <xf numFmtId="188" fontId="58" fillId="0" borderId="55" applyNumberFormat="0" applyFill="0" applyProtection="0">
      <alignment horizontal="center"/>
    </xf>
    <xf numFmtId="188" fontId="58" fillId="0" borderId="55" applyNumberFormat="0" applyFill="0" applyProtection="0">
      <alignment horizontal="center"/>
    </xf>
    <xf numFmtId="188" fontId="58" fillId="0" borderId="55" applyNumberFormat="0" applyFill="0" applyProtection="0">
      <alignment horizontal="center"/>
    </xf>
    <xf numFmtId="188" fontId="58" fillId="0" borderId="55" applyNumberFormat="0" applyFill="0" applyProtection="0">
      <alignment horizontal="center"/>
    </xf>
    <xf numFmtId="188" fontId="58" fillId="0" borderId="55" applyNumberFormat="0" applyFill="0" applyProtection="0">
      <alignment horizontal="center"/>
    </xf>
    <xf numFmtId="188" fontId="58" fillId="0" borderId="55" applyNumberFormat="0" applyFill="0" applyProtection="0">
      <alignment horizontal="center"/>
    </xf>
    <xf numFmtId="188" fontId="58" fillId="0" borderId="55" applyNumberFormat="0" applyFill="0" applyProtection="0">
      <alignment horizontal="center"/>
    </xf>
    <xf numFmtId="188" fontId="58" fillId="0" borderId="55" applyNumberFormat="0" applyFill="0" applyProtection="0">
      <alignment horizontal="center"/>
    </xf>
    <xf numFmtId="188" fontId="58" fillId="0" borderId="55" applyNumberFormat="0" applyFill="0" applyProtection="0">
      <alignment horizontal="center"/>
    </xf>
    <xf numFmtId="188" fontId="58" fillId="0" borderId="55" applyNumberFormat="0" applyFill="0" applyProtection="0">
      <alignment horizontal="center"/>
    </xf>
    <xf numFmtId="188" fontId="58" fillId="0" borderId="55" applyNumberFormat="0" applyFill="0" applyProtection="0">
      <alignment horizontal="center"/>
    </xf>
    <xf numFmtId="188" fontId="58" fillId="0" borderId="55" applyNumberFormat="0" applyFill="0" applyProtection="0">
      <alignment horizontal="center"/>
    </xf>
    <xf numFmtId="188" fontId="58" fillId="0" borderId="55" applyNumberFormat="0" applyFill="0" applyProtection="0">
      <alignment horizontal="center"/>
    </xf>
    <xf numFmtId="188" fontId="58" fillId="0" borderId="55" applyNumberFormat="0" applyFill="0" applyProtection="0">
      <alignment horizontal="center"/>
    </xf>
    <xf numFmtId="188" fontId="58" fillId="0" borderId="55" applyNumberFormat="0" applyFill="0" applyProtection="0">
      <alignment horizontal="center"/>
    </xf>
    <xf numFmtId="188" fontId="58" fillId="0" borderId="55" applyNumberFormat="0" applyFill="0" applyProtection="0">
      <alignment horizontal="center"/>
    </xf>
    <xf numFmtId="188" fontId="58" fillId="0" borderId="55" applyNumberFormat="0" applyFill="0" applyProtection="0">
      <alignment horizontal="center"/>
    </xf>
    <xf numFmtId="188" fontId="58" fillId="0" borderId="55" applyNumberFormat="0" applyFill="0" applyProtection="0">
      <alignment horizontal="center"/>
    </xf>
    <xf numFmtId="188" fontId="58" fillId="0" borderId="55" applyNumberFormat="0" applyFill="0" applyProtection="0">
      <alignment horizontal="center"/>
    </xf>
    <xf numFmtId="188" fontId="58" fillId="0" borderId="55" applyNumberFormat="0" applyFill="0" applyProtection="0">
      <alignment horizontal="center"/>
    </xf>
    <xf numFmtId="188" fontId="58" fillId="0" borderId="55" applyNumberFormat="0" applyFill="0" applyProtection="0">
      <alignment horizontal="center"/>
    </xf>
    <xf numFmtId="188" fontId="58" fillId="0" borderId="55" applyNumberFormat="0" applyFill="0" applyProtection="0">
      <alignment horizontal="center"/>
    </xf>
    <xf numFmtId="188" fontId="58" fillId="0" borderId="55" applyNumberFormat="0" applyFill="0" applyProtection="0">
      <alignment horizontal="center"/>
    </xf>
    <xf numFmtId="188" fontId="58" fillId="0" borderId="55" applyNumberFormat="0" applyFill="0" applyProtection="0">
      <alignment horizontal="center"/>
    </xf>
    <xf numFmtId="188" fontId="58" fillId="0" borderId="55" applyNumberFormat="0" applyFill="0" applyProtection="0">
      <alignment horizontal="center"/>
    </xf>
    <xf numFmtId="188" fontId="58" fillId="0" borderId="55" applyNumberFormat="0" applyFill="0" applyProtection="0">
      <alignment horizontal="center"/>
    </xf>
    <xf numFmtId="0" fontId="58" fillId="0" borderId="55" applyNumberFormat="0" applyFill="0" applyProtection="0">
      <alignment horizontal="center"/>
    </xf>
    <xf numFmtId="0" fontId="58" fillId="0" borderId="55" applyNumberFormat="0" applyFill="0" applyProtection="0">
      <alignment horizontal="center"/>
    </xf>
    <xf numFmtId="0" fontId="58" fillId="0" borderId="55" applyNumberFormat="0" applyFill="0" applyProtection="0">
      <alignment horizontal="center"/>
    </xf>
    <xf numFmtId="0" fontId="58" fillId="0" borderId="55" applyNumberFormat="0" applyFill="0" applyProtection="0">
      <alignment horizontal="center"/>
    </xf>
    <xf numFmtId="0" fontId="58" fillId="0" borderId="55" applyNumberFormat="0" applyFill="0" applyProtection="0">
      <alignment horizontal="center"/>
    </xf>
    <xf numFmtId="0" fontId="58" fillId="0" borderId="55" applyNumberFormat="0" applyFill="0" applyProtection="0">
      <alignment horizontal="center"/>
    </xf>
    <xf numFmtId="0" fontId="58" fillId="0" borderId="55" applyNumberFormat="0" applyFill="0" applyProtection="0">
      <alignment horizontal="center"/>
    </xf>
    <xf numFmtId="0" fontId="58" fillId="0" borderId="55" applyNumberFormat="0" applyFill="0" applyProtection="0">
      <alignment horizontal="center"/>
    </xf>
    <xf numFmtId="0" fontId="58" fillId="0" borderId="55" applyNumberFormat="0" applyFill="0" applyProtection="0">
      <alignment horizontal="center"/>
    </xf>
    <xf numFmtId="0" fontId="58" fillId="0" borderId="55" applyNumberFormat="0" applyFill="0" applyProtection="0">
      <alignment horizontal="center"/>
    </xf>
    <xf numFmtId="0" fontId="58" fillId="0" borderId="55" applyNumberFormat="0" applyFill="0" applyProtection="0">
      <alignment horizontal="center"/>
    </xf>
    <xf numFmtId="0" fontId="58" fillId="0" borderId="55" applyNumberFormat="0" applyFill="0" applyProtection="0">
      <alignment horizontal="center"/>
    </xf>
    <xf numFmtId="0" fontId="58" fillId="0" borderId="55" applyNumberFormat="0" applyFill="0" applyProtection="0">
      <alignment horizontal="center"/>
    </xf>
    <xf numFmtId="0" fontId="58" fillId="0" borderId="55" applyNumberFormat="0" applyFill="0" applyProtection="0">
      <alignment horizontal="center"/>
    </xf>
    <xf numFmtId="0" fontId="58" fillId="0" borderId="55" applyNumberFormat="0" applyFill="0" applyProtection="0">
      <alignment horizontal="center"/>
    </xf>
    <xf numFmtId="0" fontId="58" fillId="0" borderId="55" applyNumberFormat="0" applyFill="0" applyProtection="0">
      <alignment horizontal="center"/>
    </xf>
    <xf numFmtId="0" fontId="58" fillId="0" borderId="55" applyNumberFormat="0" applyFill="0" applyProtection="0">
      <alignment horizontal="center"/>
    </xf>
    <xf numFmtId="0" fontId="58" fillId="0" borderId="55" applyNumberFormat="0" applyFill="0" applyProtection="0">
      <alignment horizontal="center"/>
    </xf>
    <xf numFmtId="0" fontId="58" fillId="0" borderId="55" applyNumberFormat="0" applyFill="0" applyProtection="0">
      <alignment horizontal="center"/>
    </xf>
    <xf numFmtId="0" fontId="58" fillId="0" borderId="55" applyNumberFormat="0" applyFill="0" applyProtection="0">
      <alignment horizontal="center"/>
    </xf>
    <xf numFmtId="0" fontId="58" fillId="0" borderId="55" applyNumberFormat="0" applyFill="0" applyProtection="0">
      <alignment horizontal="center"/>
    </xf>
    <xf numFmtId="0" fontId="58" fillId="0" borderId="55" applyNumberFormat="0" applyFill="0" applyProtection="0">
      <alignment horizontal="center"/>
    </xf>
    <xf numFmtId="0" fontId="58" fillId="0" borderId="55" applyNumberFormat="0" applyFill="0" applyProtection="0">
      <alignment horizontal="center"/>
    </xf>
    <xf numFmtId="0" fontId="58" fillId="0" borderId="55" applyNumberFormat="0" applyFill="0" applyProtection="0">
      <alignment horizontal="center"/>
    </xf>
    <xf numFmtId="0" fontId="58" fillId="0" borderId="55" applyNumberFormat="0" applyFill="0" applyProtection="0">
      <alignment horizontal="center"/>
    </xf>
    <xf numFmtId="188" fontId="59" fillId="0" borderId="0" applyNumberFormat="0" applyFill="0" applyBorder="0" applyProtection="0">
      <alignment horizontal="centerContinuous"/>
    </xf>
    <xf numFmtId="188" fontId="59" fillId="0" borderId="0" applyNumberFormat="0" applyFill="0" applyBorder="0" applyProtection="0">
      <alignment horizontal="centerContinuous"/>
    </xf>
    <xf numFmtId="188" fontId="59" fillId="0" borderId="0" applyNumberFormat="0" applyFill="0" applyBorder="0" applyProtection="0">
      <alignment horizontal="centerContinuous"/>
    </xf>
    <xf numFmtId="188" fontId="59" fillId="0" borderId="0" applyNumberFormat="0" applyFill="0" applyBorder="0" applyProtection="0">
      <alignment horizontal="centerContinuous"/>
    </xf>
    <xf numFmtId="188" fontId="59" fillId="0" borderId="0" applyNumberFormat="0" applyFill="0" applyBorder="0" applyProtection="0">
      <alignment horizontal="centerContinuous"/>
    </xf>
    <xf numFmtId="188" fontId="59" fillId="0" borderId="0" applyNumberFormat="0" applyFill="0" applyBorder="0" applyProtection="0">
      <alignment horizontal="centerContinuous"/>
    </xf>
    <xf numFmtId="188" fontId="59" fillId="0" borderId="0" applyNumberFormat="0" applyFill="0" applyBorder="0" applyProtection="0">
      <alignment horizontal="centerContinuous"/>
    </xf>
    <xf numFmtId="188" fontId="59" fillId="0" borderId="0" applyNumberFormat="0" applyFill="0" applyBorder="0" applyProtection="0">
      <alignment horizontal="centerContinuous"/>
    </xf>
    <xf numFmtId="188" fontId="59" fillId="0" borderId="0" applyNumberFormat="0" applyFill="0" applyBorder="0" applyProtection="0">
      <alignment horizontal="centerContinuous"/>
    </xf>
    <xf numFmtId="188" fontId="59" fillId="0" borderId="0" applyNumberFormat="0" applyFill="0" applyBorder="0" applyProtection="0">
      <alignment horizontal="centerContinuous"/>
    </xf>
    <xf numFmtId="188" fontId="59" fillId="0" borderId="0" applyNumberFormat="0" applyFill="0" applyBorder="0" applyProtection="0">
      <alignment horizontal="centerContinuous"/>
    </xf>
    <xf numFmtId="193" fontId="59" fillId="0" borderId="0" applyNumberFormat="0" applyFill="0" applyBorder="0" applyProtection="0">
      <alignment horizontal="centerContinuous"/>
    </xf>
    <xf numFmtId="0" fontId="59" fillId="0" borderId="0" applyNumberFormat="0" applyFill="0" applyBorder="0" applyProtection="0">
      <alignment horizontal="centerContinuous"/>
    </xf>
    <xf numFmtId="188" fontId="59" fillId="0" borderId="0" applyNumberFormat="0" applyFill="0" applyBorder="0" applyProtection="0">
      <alignment horizontal="centerContinuous"/>
    </xf>
    <xf numFmtId="188" fontId="59" fillId="0" borderId="0" applyNumberFormat="0" applyFill="0" applyBorder="0" applyProtection="0">
      <alignment horizontal="centerContinuous"/>
    </xf>
    <xf numFmtId="188" fontId="59" fillId="0" borderId="0" applyNumberFormat="0" applyFill="0" applyBorder="0" applyProtection="0">
      <alignment horizontal="centerContinuous"/>
    </xf>
    <xf numFmtId="188" fontId="59" fillId="0" borderId="0" applyNumberFormat="0" applyFill="0" applyBorder="0" applyProtection="0">
      <alignment horizontal="centerContinuous"/>
    </xf>
    <xf numFmtId="188" fontId="59" fillId="0" borderId="0" applyNumberFormat="0" applyFill="0" applyBorder="0" applyProtection="0">
      <alignment horizontal="centerContinuous"/>
    </xf>
    <xf numFmtId="188" fontId="59" fillId="0" borderId="0" applyNumberFormat="0" applyFill="0" applyBorder="0" applyProtection="0">
      <alignment horizontal="centerContinuous"/>
    </xf>
    <xf numFmtId="188" fontId="59" fillId="0" borderId="0" applyNumberFormat="0" applyFill="0" applyBorder="0" applyProtection="0">
      <alignment horizontal="centerContinuous"/>
    </xf>
    <xf numFmtId="188" fontId="59" fillId="0" borderId="0" applyNumberFormat="0" applyFill="0" applyBorder="0" applyProtection="0">
      <alignment horizontal="centerContinuous"/>
    </xf>
    <xf numFmtId="188" fontId="59" fillId="0" borderId="0" applyNumberFormat="0" applyFill="0" applyBorder="0" applyProtection="0">
      <alignment horizontal="centerContinuous"/>
    </xf>
    <xf numFmtId="188" fontId="59" fillId="0" borderId="0" applyNumberFormat="0" applyFill="0" applyBorder="0" applyProtection="0">
      <alignment horizontal="centerContinuous"/>
    </xf>
    <xf numFmtId="0" fontId="59" fillId="0" borderId="0" applyNumberFormat="0" applyFill="0" applyBorder="0" applyProtection="0">
      <alignment horizontal="centerContinuous"/>
    </xf>
    <xf numFmtId="188" fontId="59" fillId="0" borderId="0" applyNumberFormat="0" applyFill="0" applyBorder="0" applyProtection="0">
      <alignment horizontal="centerContinuous"/>
    </xf>
    <xf numFmtId="188" fontId="59" fillId="0" borderId="0" applyNumberFormat="0" applyFill="0" applyBorder="0" applyProtection="0">
      <alignment horizontal="centerContinuous"/>
    </xf>
    <xf numFmtId="188" fontId="59" fillId="0" borderId="0" applyNumberFormat="0" applyFill="0" applyBorder="0" applyProtection="0">
      <alignment horizontal="centerContinuous"/>
    </xf>
    <xf numFmtId="188" fontId="59" fillId="0" borderId="0" applyNumberFormat="0" applyFill="0" applyBorder="0" applyProtection="0">
      <alignment horizontal="centerContinuous"/>
    </xf>
    <xf numFmtId="188" fontId="59" fillId="0" borderId="0" applyNumberFormat="0" applyFill="0" applyBorder="0" applyProtection="0">
      <alignment horizontal="centerContinuous"/>
    </xf>
    <xf numFmtId="188" fontId="59" fillId="0" borderId="0" applyNumberFormat="0" applyFill="0" applyBorder="0" applyProtection="0">
      <alignment horizontal="centerContinuous"/>
    </xf>
    <xf numFmtId="188" fontId="59" fillId="0" borderId="0" applyNumberFormat="0" applyFill="0" applyBorder="0" applyProtection="0">
      <alignment horizontal="centerContinuous"/>
    </xf>
    <xf numFmtId="188" fontId="59" fillId="0" borderId="0" applyNumberFormat="0" applyFill="0" applyBorder="0" applyProtection="0">
      <alignment horizontal="centerContinuous"/>
    </xf>
    <xf numFmtId="188" fontId="59" fillId="0" borderId="0" applyNumberFormat="0" applyFill="0" applyBorder="0" applyProtection="0">
      <alignment horizontal="centerContinuous"/>
    </xf>
    <xf numFmtId="188" fontId="59" fillId="0" borderId="0" applyNumberFormat="0" applyFill="0" applyBorder="0" applyProtection="0">
      <alignment horizontal="centerContinuous"/>
    </xf>
    <xf numFmtId="188" fontId="59" fillId="0" borderId="0" applyNumberFormat="0" applyFill="0" applyBorder="0" applyProtection="0">
      <alignment horizontal="centerContinuous"/>
    </xf>
    <xf numFmtId="188" fontId="59" fillId="0" borderId="0" applyNumberFormat="0" applyFill="0" applyBorder="0" applyProtection="0">
      <alignment horizontal="centerContinuous"/>
    </xf>
    <xf numFmtId="188" fontId="59" fillId="0" borderId="0" applyNumberFormat="0" applyFill="0" applyBorder="0" applyProtection="0">
      <alignment horizontal="centerContinuous"/>
    </xf>
    <xf numFmtId="188" fontId="59" fillId="0" borderId="0" applyNumberFormat="0" applyFill="0" applyBorder="0" applyProtection="0">
      <alignment horizontal="centerContinuous"/>
    </xf>
    <xf numFmtId="188" fontId="59" fillId="0" borderId="0" applyNumberFormat="0" applyFill="0" applyBorder="0" applyProtection="0">
      <alignment horizontal="centerContinuous"/>
    </xf>
    <xf numFmtId="188" fontId="59" fillId="0" borderId="0" applyNumberFormat="0" applyFill="0" applyBorder="0" applyProtection="0">
      <alignment horizontal="centerContinuous"/>
    </xf>
    <xf numFmtId="188" fontId="59" fillId="0" borderId="0" applyNumberFormat="0" applyFill="0" applyBorder="0" applyProtection="0">
      <alignment horizontal="centerContinuous"/>
    </xf>
    <xf numFmtId="188" fontId="59" fillId="0" borderId="0" applyNumberFormat="0" applyFill="0" applyBorder="0" applyProtection="0">
      <alignment horizontal="centerContinuous"/>
    </xf>
    <xf numFmtId="188" fontId="59" fillId="0" borderId="0" applyNumberFormat="0" applyFill="0" applyBorder="0" applyProtection="0">
      <alignment horizontal="centerContinuous"/>
    </xf>
    <xf numFmtId="188" fontId="59" fillId="0" borderId="0" applyNumberFormat="0" applyFill="0" applyBorder="0" applyProtection="0">
      <alignment horizontal="centerContinuous"/>
    </xf>
    <xf numFmtId="188" fontId="59" fillId="0" borderId="0" applyNumberFormat="0" applyFill="0" applyBorder="0" applyProtection="0">
      <alignment horizontal="centerContinuous"/>
    </xf>
    <xf numFmtId="188" fontId="59" fillId="0" borderId="0" applyNumberFormat="0" applyFill="0" applyBorder="0" applyProtection="0">
      <alignment horizontal="centerContinuous"/>
    </xf>
    <xf numFmtId="188" fontId="59" fillId="0" borderId="0" applyNumberFormat="0" applyFill="0" applyBorder="0" applyProtection="0">
      <alignment horizontal="centerContinuous"/>
    </xf>
    <xf numFmtId="188" fontId="59" fillId="0" borderId="0" applyNumberFormat="0" applyFill="0" applyBorder="0" applyProtection="0">
      <alignment horizontal="centerContinuous"/>
    </xf>
    <xf numFmtId="188" fontId="59" fillId="0" borderId="0" applyNumberFormat="0" applyFill="0" applyBorder="0" applyProtection="0">
      <alignment horizontal="centerContinuous"/>
    </xf>
    <xf numFmtId="188" fontId="59" fillId="0" borderId="0" applyNumberFormat="0" applyFill="0" applyBorder="0" applyProtection="0">
      <alignment horizontal="centerContinuous"/>
    </xf>
    <xf numFmtId="0" fontId="59" fillId="0" borderId="0" applyNumberFormat="0" applyFill="0" applyBorder="0" applyProtection="0">
      <alignment horizontal="centerContinuous"/>
    </xf>
    <xf numFmtId="0" fontId="59" fillId="0" borderId="0" applyNumberFormat="0" applyFill="0" applyBorder="0" applyProtection="0">
      <alignment horizontal="centerContinuous"/>
    </xf>
    <xf numFmtId="0" fontId="59" fillId="0" borderId="0" applyNumberFormat="0" applyFill="0" applyBorder="0" applyProtection="0">
      <alignment horizontal="centerContinuous"/>
    </xf>
    <xf numFmtId="0" fontId="59" fillId="0" borderId="0" applyNumberFormat="0" applyFill="0" applyBorder="0" applyProtection="0">
      <alignment horizontal="centerContinuous"/>
    </xf>
    <xf numFmtId="0" fontId="59" fillId="0" borderId="0" applyNumberFormat="0" applyFill="0" applyBorder="0" applyProtection="0">
      <alignment horizontal="centerContinuous"/>
    </xf>
    <xf numFmtId="0" fontId="59" fillId="0" borderId="0" applyNumberFormat="0" applyFill="0" applyBorder="0" applyProtection="0">
      <alignment horizontal="centerContinuous"/>
    </xf>
    <xf numFmtId="0" fontId="59" fillId="0" borderId="0" applyNumberFormat="0" applyFill="0" applyBorder="0" applyProtection="0">
      <alignment horizontal="centerContinuous"/>
    </xf>
    <xf numFmtId="0" fontId="59" fillId="0" borderId="0" applyNumberFormat="0" applyFill="0" applyBorder="0" applyProtection="0">
      <alignment horizontal="centerContinuous"/>
    </xf>
    <xf numFmtId="0" fontId="59" fillId="0" borderId="0" applyNumberFormat="0" applyFill="0" applyBorder="0" applyProtection="0">
      <alignment horizontal="centerContinuous"/>
    </xf>
    <xf numFmtId="0" fontId="59" fillId="0" borderId="0" applyNumberFormat="0" applyFill="0" applyBorder="0" applyProtection="0">
      <alignment horizontal="centerContinuous"/>
    </xf>
    <xf numFmtId="0" fontId="59" fillId="0" borderId="0" applyNumberFormat="0" applyFill="0" applyBorder="0" applyProtection="0">
      <alignment horizontal="centerContinuous"/>
    </xf>
    <xf numFmtId="0" fontId="59" fillId="0" borderId="0" applyNumberFormat="0" applyFill="0" applyBorder="0" applyProtection="0">
      <alignment horizontal="centerContinuous"/>
    </xf>
    <xf numFmtId="0" fontId="59" fillId="0" borderId="0" applyNumberFormat="0" applyFill="0" applyBorder="0" applyProtection="0">
      <alignment horizontal="centerContinuous"/>
    </xf>
    <xf numFmtId="0" fontId="59" fillId="0" borderId="0" applyNumberFormat="0" applyFill="0" applyBorder="0" applyProtection="0">
      <alignment horizontal="centerContinuous"/>
    </xf>
    <xf numFmtId="0" fontId="59" fillId="0" borderId="0" applyNumberFormat="0" applyFill="0" applyBorder="0" applyProtection="0">
      <alignment horizontal="centerContinuous"/>
    </xf>
    <xf numFmtId="0" fontId="59" fillId="0" borderId="0" applyNumberFormat="0" applyFill="0" applyBorder="0" applyProtection="0">
      <alignment horizontal="centerContinuous"/>
    </xf>
    <xf numFmtId="0" fontId="59" fillId="0" borderId="0" applyNumberFormat="0" applyFill="0" applyBorder="0" applyProtection="0">
      <alignment horizontal="centerContinuous"/>
    </xf>
    <xf numFmtId="0" fontId="59" fillId="0" borderId="0" applyNumberFormat="0" applyFill="0" applyBorder="0" applyProtection="0">
      <alignment horizontal="centerContinuous"/>
    </xf>
    <xf numFmtId="0" fontId="59" fillId="0" borderId="0" applyNumberFormat="0" applyFill="0" applyBorder="0" applyProtection="0">
      <alignment horizontal="centerContinuous"/>
    </xf>
    <xf numFmtId="0" fontId="59" fillId="0" borderId="0" applyNumberFormat="0" applyFill="0" applyBorder="0" applyProtection="0">
      <alignment horizontal="centerContinuous"/>
    </xf>
    <xf numFmtId="0" fontId="59" fillId="0" borderId="0" applyNumberFormat="0" applyFill="0" applyBorder="0" applyProtection="0">
      <alignment horizontal="centerContinuous"/>
    </xf>
    <xf numFmtId="0" fontId="59" fillId="0" borderId="0" applyNumberFormat="0" applyFill="0" applyBorder="0" applyProtection="0">
      <alignment horizontal="centerContinuous"/>
    </xf>
    <xf numFmtId="0" fontId="59" fillId="0" borderId="0" applyNumberFormat="0" applyFill="0" applyBorder="0" applyProtection="0">
      <alignment horizontal="centerContinuous"/>
    </xf>
    <xf numFmtId="0" fontId="59" fillId="0" borderId="0" applyNumberFormat="0" applyFill="0" applyBorder="0" applyProtection="0">
      <alignment horizontal="centerContinuous"/>
    </xf>
    <xf numFmtId="0" fontId="59" fillId="0" borderId="0" applyNumberFormat="0" applyFill="0" applyBorder="0" applyProtection="0">
      <alignment horizontal="centerContinuous"/>
    </xf>
    <xf numFmtId="0" fontId="1" fillId="0" borderId="0" applyFont="0" applyFill="0" applyBorder="0" applyAlignment="0" applyProtection="0"/>
    <xf numFmtId="0" fontId="8" fillId="0" borderId="0">
      <alignment vertical="top"/>
    </xf>
    <xf numFmtId="0" fontId="1" fillId="0" borderId="0" applyFont="0" applyFill="0" applyBorder="0" applyAlignment="0" applyProtection="0"/>
    <xf numFmtId="0" fontId="1" fillId="0" borderId="0" applyFont="0" applyFill="0" applyBorder="0" applyAlignment="0" applyProtection="0"/>
    <xf numFmtId="0" fontId="53" fillId="0" borderId="0"/>
    <xf numFmtId="0" fontId="1" fillId="0" borderId="0" applyFont="0" applyFill="0" applyBorder="0" applyAlignment="0" applyProtection="0"/>
    <xf numFmtId="0" fontId="1" fillId="0" borderId="0" applyFont="0" applyFill="0" applyBorder="0" applyAlignment="0" applyProtection="0"/>
    <xf numFmtId="0" fontId="1" fillId="0" borderId="0">
      <alignment vertical="center"/>
    </xf>
    <xf numFmtId="0" fontId="1" fillId="0" borderId="0"/>
    <xf numFmtId="0" fontId="1" fillId="0" borderId="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197" fontId="57" fillId="0" borderId="54" applyFont="0" applyFill="0" applyBorder="0" applyAlignment="0" applyProtection="0"/>
    <xf numFmtId="0" fontId="1" fillId="0" borderId="0" applyFont="0" applyFill="0" applyBorder="0" applyAlignment="0" applyProtection="0"/>
    <xf numFmtId="0" fontId="1" fillId="0" borderId="0" applyFon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93" fontId="60" fillId="0" borderId="0">
      <protection locked="0"/>
    </xf>
    <xf numFmtId="0"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0"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93" fontId="60" fillId="0" borderId="0">
      <protection locked="0"/>
    </xf>
    <xf numFmtId="0"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0"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93" fontId="60" fillId="0" borderId="0">
      <protection locked="0"/>
    </xf>
    <xf numFmtId="0"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0"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93" fontId="60" fillId="0" borderId="0">
      <protection locked="0"/>
    </xf>
    <xf numFmtId="0"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0"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93" fontId="60" fillId="0" borderId="0">
      <protection locked="0"/>
    </xf>
    <xf numFmtId="0"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0"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188" fontId="60" fillId="0" borderId="0">
      <protection locked="0"/>
    </xf>
    <xf numFmtId="0" fontId="61" fillId="0" borderId="0"/>
    <xf numFmtId="0" fontId="62" fillId="0" borderId="0"/>
    <xf numFmtId="0" fontId="61" fillId="0" borderId="0"/>
    <xf numFmtId="0" fontId="1" fillId="0" borderId="0"/>
    <xf numFmtId="0" fontId="1" fillId="0" borderId="0"/>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0"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0"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0"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0" fontId="1" fillId="0" borderId="0"/>
    <xf numFmtId="0" fontId="1" fillId="0" borderId="0"/>
    <xf numFmtId="0" fontId="1" fillId="0" borderId="0"/>
    <xf numFmtId="0" fontId="1" fillId="0" borderId="0"/>
    <xf numFmtId="0" fontId="1" fillId="0" borderId="0"/>
    <xf numFmtId="0" fontId="1" fillId="0" borderId="0"/>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93" fontId="63" fillId="0" borderId="0">
      <protection locked="0"/>
    </xf>
    <xf numFmtId="0"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0"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93" fontId="63" fillId="0" borderId="0">
      <protection locked="0"/>
    </xf>
    <xf numFmtId="0"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0"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3" fillId="0" borderId="0">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0"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0"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0"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88" fontId="60" fillId="0" borderId="56">
      <protection locked="0"/>
    </xf>
    <xf numFmtId="198" fontId="4" fillId="0" borderId="0">
      <alignment horizontal="left" vertical="top" indent="1"/>
    </xf>
    <xf numFmtId="198" fontId="4" fillId="0" borderId="0">
      <alignment horizontal="left" vertical="top"/>
    </xf>
    <xf numFmtId="0" fontId="4" fillId="0" borderId="0">
      <alignmen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9" fontId="64" fillId="0" borderId="57">
      <alignment horizontal="left" vertical="top" wrapText="1"/>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198" fontId="64" fillId="0" borderId="57">
      <alignment horizontal="center" vertical="top"/>
    </xf>
    <xf numFmtId="200" fontId="17" fillId="0" borderId="0">
      <alignment horizontal="left" vertical="top" indent="1"/>
    </xf>
    <xf numFmtId="200" fontId="17" fillId="0" borderId="0">
      <alignment horizontal="left" vertical="top"/>
    </xf>
    <xf numFmtId="49" fontId="17" fillId="0" borderId="0">
      <alignment horizontal="left" vertical="top" indent="1"/>
    </xf>
    <xf numFmtId="49" fontId="17" fillId="0" borderId="0">
      <alignment horizontal="left" vertical="top"/>
    </xf>
    <xf numFmtId="49" fontId="65" fillId="0" borderId="57">
      <alignment horizontal="left" vertical="top" wrapText="1" indent="1"/>
    </xf>
    <xf numFmtId="49" fontId="65" fillId="0" borderId="57">
      <alignment horizontal="left" vertical="top" wrapText="1" indent="1"/>
    </xf>
    <xf numFmtId="49" fontId="65" fillId="0" borderId="57">
      <alignment horizontal="left" vertical="top" wrapText="1" indent="1"/>
    </xf>
    <xf numFmtId="49" fontId="65" fillId="0" borderId="57">
      <alignment horizontal="left" vertical="top" wrapText="1" indent="1"/>
    </xf>
    <xf numFmtId="49" fontId="65" fillId="0" borderId="57">
      <alignment horizontal="left" vertical="top" wrapText="1" indent="1"/>
    </xf>
    <xf numFmtId="49" fontId="65" fillId="0" borderId="57">
      <alignment horizontal="left" vertical="top" wrapText="1" indent="1"/>
    </xf>
    <xf numFmtId="49" fontId="65" fillId="0" borderId="57">
      <alignment horizontal="left" vertical="top" wrapText="1" indent="1"/>
    </xf>
    <xf numFmtId="49" fontId="65" fillId="0" borderId="57">
      <alignment horizontal="left" vertical="top" wrapText="1" indent="1"/>
    </xf>
    <xf numFmtId="49" fontId="65" fillId="0" borderId="57">
      <alignment horizontal="left" vertical="top" wrapText="1" indent="1"/>
    </xf>
    <xf numFmtId="49" fontId="65" fillId="0" borderId="57">
      <alignment horizontal="left" vertical="top" wrapText="1" indent="1"/>
    </xf>
    <xf numFmtId="49" fontId="65" fillId="0" borderId="57">
      <alignment horizontal="left" vertical="top" wrapText="1" indent="1"/>
    </xf>
    <xf numFmtId="49" fontId="65" fillId="0" borderId="57">
      <alignment horizontal="left" vertical="top" wrapText="1" indent="1"/>
    </xf>
    <xf numFmtId="49" fontId="65" fillId="0" borderId="57">
      <alignment horizontal="left" vertical="top" wrapText="1" indent="1"/>
    </xf>
    <xf numFmtId="49" fontId="65" fillId="0" borderId="57">
      <alignment horizontal="left" vertical="top" wrapText="1" indent="1"/>
    </xf>
    <xf numFmtId="49" fontId="65" fillId="0" borderId="57">
      <alignment horizontal="left" vertical="top" wrapText="1" indent="1"/>
    </xf>
    <xf numFmtId="49" fontId="65" fillId="0" borderId="57">
      <alignment horizontal="left" vertical="top" wrapText="1" indent="1"/>
    </xf>
    <xf numFmtId="49" fontId="65" fillId="0" borderId="57">
      <alignment horizontal="left" vertical="top" wrapText="1" indent="1"/>
    </xf>
    <xf numFmtId="49" fontId="65" fillId="0" borderId="57">
      <alignment horizontal="left" vertical="top" wrapText="1" indent="1"/>
    </xf>
    <xf numFmtId="49" fontId="65" fillId="0" borderId="57">
      <alignment horizontal="left" vertical="top" wrapText="1" indent="1"/>
    </xf>
    <xf numFmtId="49" fontId="65" fillId="0" borderId="57">
      <alignment horizontal="left" vertical="top" wrapText="1" indent="1"/>
    </xf>
    <xf numFmtId="49" fontId="65" fillId="0" borderId="57">
      <alignment horizontal="left" vertical="top" wrapText="1" indent="1"/>
    </xf>
    <xf numFmtId="49" fontId="65" fillId="0" borderId="57">
      <alignment horizontal="left" vertical="top" wrapText="1" indent="1"/>
    </xf>
    <xf numFmtId="49" fontId="65" fillId="0" borderId="57">
      <alignment horizontal="left" vertical="top" wrapText="1" inden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indent="1"/>
    </xf>
    <xf numFmtId="49" fontId="65" fillId="0" borderId="57">
      <alignment horizontal="left" vertical="top" wrapText="1"/>
    </xf>
    <xf numFmtId="49" fontId="65" fillId="0" borderId="57">
      <alignment horizontal="left" vertical="top" wrapText="1"/>
    </xf>
    <xf numFmtId="49" fontId="65" fillId="0" borderId="57">
      <alignment horizontal="left" vertical="top" wrapText="1" indent="1"/>
    </xf>
    <xf numFmtId="49" fontId="65" fillId="0" borderId="57">
      <alignment horizontal="left" vertical="top" wrapText="1"/>
    </xf>
    <xf numFmtId="49" fontId="65" fillId="0" borderId="57">
      <alignment horizontal="left" vertical="top" wrapText="1" indent="1"/>
    </xf>
    <xf numFmtId="49" fontId="65" fillId="0" borderId="57">
      <alignment horizontal="left" vertical="top" wrapText="1" indent="1"/>
    </xf>
    <xf numFmtId="49" fontId="65" fillId="0" borderId="57">
      <alignment horizontal="left" vertical="top" wrapText="1" indent="1"/>
    </xf>
    <xf numFmtId="49" fontId="65" fillId="0" borderId="57">
      <alignment horizontal="left" vertical="top" wrapText="1" indent="1"/>
    </xf>
    <xf numFmtId="49" fontId="65" fillId="0" borderId="57">
      <alignment horizontal="left" vertical="top" wrapText="1" indent="1"/>
    </xf>
    <xf numFmtId="49" fontId="65" fillId="0" borderId="57">
      <alignment horizontal="left" vertical="top" wrapText="1" indent="1"/>
    </xf>
    <xf numFmtId="49" fontId="65" fillId="0" borderId="57">
      <alignment horizontal="left" vertical="top" wrapText="1"/>
    </xf>
    <xf numFmtId="49" fontId="65" fillId="0" borderId="57">
      <alignment horizontal="left" vertical="top" wrapText="1" inden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inden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inden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inden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inden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indent="1"/>
    </xf>
    <xf numFmtId="49" fontId="65" fillId="0" borderId="57">
      <alignment horizontal="left" vertical="top" wrapText="1"/>
    </xf>
    <xf numFmtId="49" fontId="65" fillId="0" borderId="57">
      <alignment horizontal="left" vertical="top" wrapText="1"/>
    </xf>
    <xf numFmtId="49" fontId="65" fillId="0" borderId="57">
      <alignment horizontal="left" vertical="top" wrapText="1" indent="1"/>
    </xf>
    <xf numFmtId="49" fontId="65" fillId="0" borderId="57">
      <alignment horizontal="left" vertical="top" wrapText="1"/>
    </xf>
    <xf numFmtId="198" fontId="65" fillId="0" borderId="57">
      <alignment horizontal="left" vertical="top" wrapText="1" indent="1"/>
    </xf>
    <xf numFmtId="198" fontId="65" fillId="0" borderId="57">
      <alignment horizontal="left" vertical="top" wrapText="1" indent="1"/>
    </xf>
    <xf numFmtId="198" fontId="65" fillId="0" borderId="57">
      <alignment horizontal="left" vertical="top" wrapText="1" indent="1"/>
    </xf>
    <xf numFmtId="198" fontId="65" fillId="0" borderId="57">
      <alignment horizontal="left" vertical="top" wrapText="1" indent="1"/>
    </xf>
    <xf numFmtId="198" fontId="65" fillId="0" borderId="57">
      <alignment horizontal="left" vertical="top" wrapText="1" indent="1"/>
    </xf>
    <xf numFmtId="198" fontId="65" fillId="0" borderId="57">
      <alignment horizontal="left" vertical="top" wrapText="1" indent="1"/>
    </xf>
    <xf numFmtId="198" fontId="65" fillId="0" borderId="57">
      <alignment horizontal="left" vertical="top" wrapText="1" indent="1"/>
    </xf>
    <xf numFmtId="198" fontId="65" fillId="0" borderId="57">
      <alignment horizontal="left" vertical="top" wrapText="1" indent="1"/>
    </xf>
    <xf numFmtId="198" fontId="65" fillId="0" borderId="57">
      <alignment horizontal="left" vertical="top" wrapText="1" indent="1"/>
    </xf>
    <xf numFmtId="198" fontId="65" fillId="0" borderId="57">
      <alignment horizontal="left" vertical="top" wrapText="1" indent="1"/>
    </xf>
    <xf numFmtId="198" fontId="65" fillId="0" borderId="57">
      <alignment horizontal="left" vertical="top" wrapText="1" indent="1"/>
    </xf>
    <xf numFmtId="198" fontId="65" fillId="0" borderId="57">
      <alignment horizontal="left" vertical="top" wrapText="1" indent="1"/>
    </xf>
    <xf numFmtId="198" fontId="65" fillId="0" borderId="57">
      <alignment horizontal="left" vertical="top" wrapText="1" indent="1"/>
    </xf>
    <xf numFmtId="198" fontId="65" fillId="0" borderId="57">
      <alignment horizontal="left" vertical="top" wrapText="1" indent="1"/>
    </xf>
    <xf numFmtId="198" fontId="65" fillId="0" borderId="57">
      <alignment horizontal="left" vertical="top" wrapText="1" indent="1"/>
    </xf>
    <xf numFmtId="198" fontId="65" fillId="0" borderId="57">
      <alignment horizontal="left" vertical="top" wrapText="1" indent="1"/>
    </xf>
    <xf numFmtId="198" fontId="65" fillId="0" borderId="57">
      <alignment horizontal="left" vertical="top" wrapText="1" indent="1"/>
    </xf>
    <xf numFmtId="198" fontId="65" fillId="0" borderId="57">
      <alignment horizontal="left" vertical="top" wrapText="1" indent="1"/>
    </xf>
    <xf numFmtId="198" fontId="65" fillId="0" borderId="57">
      <alignment horizontal="left" vertical="top" wrapText="1" indent="1"/>
    </xf>
    <xf numFmtId="198" fontId="65" fillId="0" borderId="57">
      <alignment horizontal="left" vertical="top" wrapText="1" indent="1"/>
    </xf>
    <xf numFmtId="198" fontId="65" fillId="0" borderId="57">
      <alignment horizontal="left" vertical="top" wrapText="1" indent="1"/>
    </xf>
    <xf numFmtId="198" fontId="65" fillId="0" borderId="57">
      <alignment horizontal="left" vertical="top" wrapText="1" indent="1"/>
    </xf>
    <xf numFmtId="198" fontId="65" fillId="0" borderId="57">
      <alignment horizontal="left" vertical="top" wrapText="1" indent="1"/>
    </xf>
    <xf numFmtId="198" fontId="65" fillId="0" borderId="57">
      <alignment horizontal="left" vertical="top" wrapText="1"/>
    </xf>
    <xf numFmtId="198" fontId="65" fillId="0" borderId="57">
      <alignment horizontal="left" vertical="top" wrapText="1"/>
    </xf>
    <xf numFmtId="198" fontId="65" fillId="0" borderId="57">
      <alignment horizontal="left" vertical="top" wrapText="1"/>
    </xf>
    <xf numFmtId="198" fontId="65" fillId="0" borderId="57">
      <alignment horizontal="left" vertical="top" wrapText="1"/>
    </xf>
    <xf numFmtId="198" fontId="65" fillId="0" borderId="57">
      <alignment horizontal="left" vertical="top" wrapText="1"/>
    </xf>
    <xf numFmtId="198" fontId="65" fillId="0" borderId="57">
      <alignment horizontal="left" vertical="top" wrapText="1" indent="1"/>
    </xf>
    <xf numFmtId="198" fontId="65" fillId="0" borderId="57">
      <alignment horizontal="left" vertical="top" wrapText="1"/>
    </xf>
    <xf numFmtId="198" fontId="65" fillId="0" borderId="57">
      <alignment horizontal="left" vertical="top" wrapText="1"/>
    </xf>
    <xf numFmtId="198" fontId="65" fillId="0" borderId="57">
      <alignment horizontal="left" vertical="top" wrapText="1" indent="1"/>
    </xf>
    <xf numFmtId="198" fontId="65" fillId="0" borderId="57">
      <alignment horizontal="left" vertical="top" wrapText="1"/>
    </xf>
    <xf numFmtId="198" fontId="65" fillId="0" borderId="57">
      <alignment horizontal="left" vertical="top" wrapText="1" indent="1"/>
    </xf>
    <xf numFmtId="198" fontId="65" fillId="0" borderId="57">
      <alignment horizontal="left" vertical="top" wrapText="1" indent="1"/>
    </xf>
    <xf numFmtId="198" fontId="65" fillId="0" borderId="57">
      <alignment horizontal="left" vertical="top" wrapText="1" indent="1"/>
    </xf>
    <xf numFmtId="198" fontId="65" fillId="0" borderId="57">
      <alignment horizontal="left" vertical="top" wrapText="1" indent="1"/>
    </xf>
    <xf numFmtId="198" fontId="65" fillId="0" borderId="57">
      <alignment horizontal="left" vertical="top" wrapText="1" indent="1"/>
    </xf>
    <xf numFmtId="198" fontId="65" fillId="0" borderId="57">
      <alignment horizontal="left" vertical="top" wrapText="1" indent="1"/>
    </xf>
    <xf numFmtId="198" fontId="65" fillId="0" borderId="57">
      <alignment horizontal="left" vertical="top" wrapText="1"/>
    </xf>
    <xf numFmtId="198" fontId="65" fillId="0" borderId="57">
      <alignment horizontal="left" vertical="top" wrapText="1" indent="1"/>
    </xf>
    <xf numFmtId="198" fontId="65" fillId="0" borderId="57">
      <alignment horizontal="left" vertical="top" wrapText="1"/>
    </xf>
    <xf numFmtId="198" fontId="65" fillId="0" borderId="57">
      <alignment horizontal="left" vertical="top" wrapText="1"/>
    </xf>
    <xf numFmtId="198" fontId="65" fillId="0" borderId="57">
      <alignment horizontal="left" vertical="top" wrapText="1"/>
    </xf>
    <xf numFmtId="198" fontId="65" fillId="0" borderId="57">
      <alignment horizontal="left" vertical="top" wrapText="1"/>
    </xf>
    <xf numFmtId="198" fontId="65" fillId="0" borderId="57">
      <alignment horizontal="left" vertical="top" wrapText="1"/>
    </xf>
    <xf numFmtId="198" fontId="65" fillId="0" borderId="57">
      <alignment horizontal="left" vertical="top" wrapText="1"/>
    </xf>
    <xf numFmtId="198" fontId="65" fillId="0" borderId="57">
      <alignment horizontal="left" vertical="top" wrapText="1"/>
    </xf>
    <xf numFmtId="198" fontId="65" fillId="0" borderId="57">
      <alignment horizontal="left" vertical="top" wrapText="1"/>
    </xf>
    <xf numFmtId="198" fontId="65" fillId="0" borderId="57">
      <alignment horizontal="left" vertical="top" wrapText="1" indent="1"/>
    </xf>
    <xf numFmtId="198" fontId="65" fillId="0" borderId="57">
      <alignment horizontal="left" vertical="top" wrapText="1"/>
    </xf>
    <xf numFmtId="198" fontId="65" fillId="0" borderId="57">
      <alignment horizontal="left" vertical="top" wrapText="1"/>
    </xf>
    <xf numFmtId="198" fontId="65" fillId="0" borderId="57">
      <alignment horizontal="left" vertical="top" wrapText="1"/>
    </xf>
    <xf numFmtId="198" fontId="65" fillId="0" borderId="57">
      <alignment horizontal="left" vertical="top" wrapText="1"/>
    </xf>
    <xf numFmtId="198" fontId="65" fillId="0" borderId="57">
      <alignment horizontal="left" vertical="top" wrapText="1"/>
    </xf>
    <xf numFmtId="198" fontId="65" fillId="0" borderId="57">
      <alignment horizontal="left" vertical="top" wrapText="1"/>
    </xf>
    <xf numFmtId="198" fontId="65" fillId="0" borderId="57">
      <alignment horizontal="left" vertical="top" wrapText="1"/>
    </xf>
    <xf numFmtId="198" fontId="65" fillId="0" borderId="57">
      <alignment horizontal="left" vertical="top" wrapText="1"/>
    </xf>
    <xf numFmtId="198" fontId="65" fillId="0" borderId="57">
      <alignment horizontal="left" vertical="top" wrapText="1" indent="1"/>
    </xf>
    <xf numFmtId="198" fontId="65" fillId="0" borderId="57">
      <alignment horizontal="left" vertical="top" wrapText="1"/>
    </xf>
    <xf numFmtId="198" fontId="65" fillId="0" borderId="57">
      <alignment horizontal="left" vertical="top" wrapText="1"/>
    </xf>
    <xf numFmtId="198" fontId="65" fillId="0" borderId="57">
      <alignment horizontal="left" vertical="top" wrapText="1"/>
    </xf>
    <xf numFmtId="198" fontId="65" fillId="0" borderId="57">
      <alignment horizontal="left" vertical="top" wrapText="1"/>
    </xf>
    <xf numFmtId="198" fontId="65" fillId="0" borderId="57">
      <alignment horizontal="left" vertical="top" wrapText="1"/>
    </xf>
    <xf numFmtId="198" fontId="65" fillId="0" borderId="57">
      <alignment horizontal="left" vertical="top" wrapText="1"/>
    </xf>
    <xf numFmtId="198" fontId="65" fillId="0" borderId="57">
      <alignment horizontal="left" vertical="top" wrapText="1"/>
    </xf>
    <xf numFmtId="198" fontId="65" fillId="0" borderId="57">
      <alignment horizontal="left" vertical="top" wrapText="1"/>
    </xf>
    <xf numFmtId="198" fontId="65" fillId="0" borderId="57">
      <alignment horizontal="left" vertical="top" wrapText="1" indent="1"/>
    </xf>
    <xf numFmtId="198" fontId="65" fillId="0" borderId="57">
      <alignment horizontal="left" vertical="top" wrapText="1"/>
    </xf>
    <xf numFmtId="198" fontId="65" fillId="0" borderId="57">
      <alignment horizontal="left" vertical="top" wrapText="1"/>
    </xf>
    <xf numFmtId="198" fontId="65" fillId="0" borderId="57">
      <alignment horizontal="left" vertical="top" wrapText="1"/>
    </xf>
    <xf numFmtId="198" fontId="65" fillId="0" borderId="57">
      <alignment horizontal="left" vertical="top" wrapText="1"/>
    </xf>
    <xf numFmtId="198" fontId="65" fillId="0" borderId="57">
      <alignment horizontal="left" vertical="top" wrapText="1"/>
    </xf>
    <xf numFmtId="198" fontId="65" fillId="0" borderId="57">
      <alignment horizontal="left" vertical="top" wrapText="1"/>
    </xf>
    <xf numFmtId="198" fontId="65" fillId="0" borderId="57">
      <alignment horizontal="left" vertical="top" wrapText="1"/>
    </xf>
    <xf numFmtId="198" fontId="65" fillId="0" borderId="57">
      <alignment horizontal="left" vertical="top" wrapText="1"/>
    </xf>
    <xf numFmtId="198" fontId="65" fillId="0" borderId="57">
      <alignment horizontal="left" vertical="top" wrapText="1" indent="1"/>
    </xf>
    <xf numFmtId="198" fontId="65" fillId="0" borderId="57">
      <alignment horizontal="left" vertical="top" wrapText="1"/>
    </xf>
    <xf numFmtId="198" fontId="65" fillId="0" borderId="57">
      <alignment horizontal="left" vertical="top" wrapText="1"/>
    </xf>
    <xf numFmtId="198" fontId="65" fillId="0" borderId="57">
      <alignment horizontal="left" vertical="top" wrapText="1"/>
    </xf>
    <xf numFmtId="198" fontId="65" fillId="0" borderId="57">
      <alignment horizontal="left" vertical="top" wrapText="1"/>
    </xf>
    <xf numFmtId="198" fontId="65" fillId="0" borderId="57">
      <alignment horizontal="left" vertical="top" wrapText="1" indent="1"/>
    </xf>
    <xf numFmtId="198" fontId="65" fillId="0" borderId="57">
      <alignment horizontal="left" vertical="top" wrapText="1"/>
    </xf>
    <xf numFmtId="198" fontId="65" fillId="0" borderId="57">
      <alignment horizontal="left" vertical="top" wrapText="1"/>
    </xf>
    <xf numFmtId="198" fontId="65" fillId="0" borderId="57">
      <alignment horizontal="left" vertical="top" wrapText="1" indent="1"/>
    </xf>
    <xf numFmtId="198" fontId="65" fillId="0" borderId="57">
      <alignment horizontal="left" vertical="top" wrapText="1"/>
    </xf>
    <xf numFmtId="201" fontId="17" fillId="0" borderId="0">
      <alignment horizontal="left" vertical="top" indent="2"/>
    </xf>
    <xf numFmtId="201" fontId="17" fillId="0" borderId="0">
      <alignment horizontal="left" vertical="top"/>
    </xf>
    <xf numFmtId="49" fontId="17" fillId="0" borderId="0">
      <alignment horizontal="left" vertical="top" indent="4"/>
    </xf>
    <xf numFmtId="49" fontId="17" fillId="0" borderId="0">
      <alignment horizontal="left" vertical="top"/>
    </xf>
    <xf numFmtId="49" fontId="65" fillId="0" borderId="57">
      <alignment horizontal="left" vertical="top" wrapText="1" indent="2"/>
    </xf>
    <xf numFmtId="49" fontId="65" fillId="0" borderId="57">
      <alignment horizontal="left" vertical="top" wrapText="1" indent="2"/>
    </xf>
    <xf numFmtId="49" fontId="65" fillId="0" borderId="57">
      <alignment horizontal="left" vertical="top" wrapText="1" indent="2"/>
    </xf>
    <xf numFmtId="49" fontId="65" fillId="0" borderId="57">
      <alignment horizontal="left" vertical="top" wrapText="1" indent="2"/>
    </xf>
    <xf numFmtId="49" fontId="65" fillId="0" borderId="57">
      <alignment horizontal="left" vertical="top" wrapText="1" indent="2"/>
    </xf>
    <xf numFmtId="49" fontId="65" fillId="0" borderId="57">
      <alignment horizontal="left" vertical="top" wrapText="1" indent="2"/>
    </xf>
    <xf numFmtId="49" fontId="65" fillId="0" borderId="57">
      <alignment horizontal="left" vertical="top" wrapText="1" indent="2"/>
    </xf>
    <xf numFmtId="49" fontId="65" fillId="0" borderId="57">
      <alignment horizontal="left" vertical="top" wrapText="1" indent="2"/>
    </xf>
    <xf numFmtId="49" fontId="65" fillId="0" borderId="57">
      <alignment horizontal="left" vertical="top" wrapText="1" indent="2"/>
    </xf>
    <xf numFmtId="49" fontId="65" fillId="0" borderId="57">
      <alignment horizontal="left" vertical="top" wrapText="1" indent="2"/>
    </xf>
    <xf numFmtId="49" fontId="65" fillId="0" borderId="57">
      <alignment horizontal="left" vertical="top" wrapText="1" indent="2"/>
    </xf>
    <xf numFmtId="49" fontId="65" fillId="0" borderId="57">
      <alignment horizontal="left" vertical="top" wrapText="1" indent="2"/>
    </xf>
    <xf numFmtId="49" fontId="65" fillId="0" borderId="57">
      <alignment horizontal="left" vertical="top" wrapText="1" indent="2"/>
    </xf>
    <xf numFmtId="49" fontId="65" fillId="0" borderId="57">
      <alignment horizontal="left" vertical="top" wrapText="1" indent="2"/>
    </xf>
    <xf numFmtId="49" fontId="65" fillId="0" borderId="57">
      <alignment horizontal="left" vertical="top" wrapText="1" indent="2"/>
    </xf>
    <xf numFmtId="49" fontId="65" fillId="0" borderId="57">
      <alignment horizontal="left" vertical="top" wrapText="1" indent="2"/>
    </xf>
    <xf numFmtId="49" fontId="65" fillId="0" borderId="57">
      <alignment horizontal="left" vertical="top" wrapText="1" indent="2"/>
    </xf>
    <xf numFmtId="49" fontId="65" fillId="0" borderId="57">
      <alignment horizontal="left" vertical="top" wrapText="1" indent="2"/>
    </xf>
    <xf numFmtId="49" fontId="65" fillId="0" borderId="57">
      <alignment horizontal="left" vertical="top" wrapText="1" indent="2"/>
    </xf>
    <xf numFmtId="49" fontId="65" fillId="0" borderId="57">
      <alignment horizontal="left" vertical="top" wrapText="1" indent="2"/>
    </xf>
    <xf numFmtId="49" fontId="65" fillId="0" borderId="57">
      <alignment horizontal="left" vertical="top" wrapText="1" indent="2"/>
    </xf>
    <xf numFmtId="49" fontId="65" fillId="0" borderId="57">
      <alignment horizontal="left" vertical="top" wrapText="1" indent="2"/>
    </xf>
    <xf numFmtId="49" fontId="65" fillId="0" borderId="57">
      <alignment horizontal="left" vertical="top" wrapText="1" indent="2"/>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indent="2"/>
    </xf>
    <xf numFmtId="49" fontId="65" fillId="0" borderId="57">
      <alignment horizontal="left" vertical="top" wrapText="1"/>
    </xf>
    <xf numFmtId="49" fontId="65" fillId="0" borderId="57">
      <alignment horizontal="left" vertical="top" wrapText="1"/>
    </xf>
    <xf numFmtId="49" fontId="65" fillId="0" borderId="57">
      <alignment horizontal="left" vertical="top" wrapText="1" indent="2"/>
    </xf>
    <xf numFmtId="49" fontId="65" fillId="0" borderId="57">
      <alignment horizontal="left" vertical="top" wrapText="1"/>
    </xf>
    <xf numFmtId="49" fontId="65" fillId="0" borderId="57">
      <alignment horizontal="left" vertical="top" wrapText="1" indent="2"/>
    </xf>
    <xf numFmtId="49" fontId="65" fillId="0" borderId="57">
      <alignment horizontal="left" vertical="top" wrapText="1" indent="2"/>
    </xf>
    <xf numFmtId="49" fontId="65" fillId="0" borderId="57">
      <alignment horizontal="left" vertical="top" wrapText="1" indent="2"/>
    </xf>
    <xf numFmtId="49" fontId="65" fillId="0" borderId="57">
      <alignment horizontal="left" vertical="top" wrapText="1" indent="2"/>
    </xf>
    <xf numFmtId="49" fontId="65" fillId="0" borderId="57">
      <alignment horizontal="left" vertical="top" wrapText="1" indent="2"/>
    </xf>
    <xf numFmtId="49" fontId="65" fillId="0" borderId="57">
      <alignment horizontal="left" vertical="top" wrapText="1" indent="2"/>
    </xf>
    <xf numFmtId="49" fontId="65" fillId="0" borderId="57">
      <alignment horizontal="left" vertical="top" wrapText="1"/>
    </xf>
    <xf numFmtId="49" fontId="65" fillId="0" borderId="57">
      <alignment horizontal="left" vertical="top" wrapText="1" indent="2"/>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indent="2"/>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indent="2"/>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indent="2"/>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indent="2"/>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xf>
    <xf numFmtId="49" fontId="65" fillId="0" borderId="57">
      <alignment horizontal="left" vertical="top" wrapText="1" indent="2"/>
    </xf>
    <xf numFmtId="49" fontId="65" fillId="0" borderId="57">
      <alignment horizontal="left" vertical="top" wrapText="1"/>
    </xf>
    <xf numFmtId="49" fontId="65" fillId="0" borderId="57">
      <alignment horizontal="left" vertical="top" wrapText="1"/>
    </xf>
    <xf numFmtId="49" fontId="65" fillId="0" borderId="57">
      <alignment horizontal="left" vertical="top" wrapText="1" indent="2"/>
    </xf>
    <xf numFmtId="49" fontId="65" fillId="0" borderId="57">
      <alignment horizontal="lef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198" fontId="65" fillId="0" borderId="57">
      <alignment horizontal="right" vertical="top" wrapText="1"/>
    </xf>
    <xf numFmtId="0" fontId="61" fillId="0" borderId="0"/>
    <xf numFmtId="0" fontId="62" fillId="0" borderId="0"/>
    <xf numFmtId="0" fontId="61" fillId="0" borderId="0"/>
    <xf numFmtId="0" fontId="66" fillId="0" borderId="0"/>
    <xf numFmtId="0" fontId="67" fillId="0" borderId="0"/>
    <xf numFmtId="0" fontId="66" fillId="0" borderId="0"/>
    <xf numFmtId="0" fontId="62" fillId="0" borderId="0"/>
    <xf numFmtId="202" fontId="48" fillId="0" borderId="0" applyFont="0" applyFill="0" applyBorder="0" applyAlignment="0" applyProtection="0"/>
    <xf numFmtId="0" fontId="68" fillId="0" borderId="0"/>
    <xf numFmtId="0" fontId="69" fillId="0" borderId="0"/>
    <xf numFmtId="0" fontId="68" fillId="0" borderId="0"/>
    <xf numFmtId="0" fontId="66" fillId="0" borderId="0"/>
    <xf numFmtId="0" fontId="67" fillId="0" borderId="0"/>
    <xf numFmtId="0" fontId="66" fillId="0" borderId="0"/>
    <xf numFmtId="0" fontId="69" fillId="0" borderId="0"/>
    <xf numFmtId="203" fontId="48" fillId="0" borderId="0" applyFont="0" applyFill="0" applyBorder="0" applyAlignment="0" applyProtection="0"/>
    <xf numFmtId="192" fontId="48" fillId="0" borderId="0" applyFont="0" applyFill="0" applyBorder="0" applyAlignment="0" applyProtection="0"/>
    <xf numFmtId="204" fontId="24" fillId="0" borderId="58"/>
    <xf numFmtId="205" fontId="70" fillId="0" borderId="0"/>
    <xf numFmtId="0" fontId="19" fillId="17"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19" fillId="17" borderId="0" applyNumberFormat="0" applyBorder="0" applyAlignment="0" applyProtection="0"/>
    <xf numFmtId="0" fontId="19" fillId="17"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71" fillId="40" borderId="0" applyNumberFormat="0" applyBorder="0" applyAlignment="0" applyProtection="0"/>
    <xf numFmtId="0" fontId="19" fillId="2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19" fillId="21" borderId="0" applyNumberFormat="0" applyBorder="0" applyAlignment="0" applyProtection="0"/>
    <xf numFmtId="0" fontId="19" fillId="2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71" fillId="41" borderId="0" applyNumberFormat="0" applyBorder="0" applyAlignment="0" applyProtection="0"/>
    <xf numFmtId="0" fontId="19" fillId="25"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19" fillId="29"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19" fillId="29" borderId="0" applyNumberFormat="0" applyBorder="0" applyAlignment="0" applyProtection="0"/>
    <xf numFmtId="0" fontId="19" fillId="29"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19" fillId="33"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19" fillId="33" borderId="0" applyNumberFormat="0" applyBorder="0" applyAlignment="0" applyProtection="0"/>
    <xf numFmtId="0" fontId="19" fillId="33"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71" fillId="44" borderId="0" applyNumberFormat="0" applyBorder="0" applyAlignment="0" applyProtection="0"/>
    <xf numFmtId="0" fontId="19" fillId="37"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19" fillId="37" borderId="0" applyNumberFormat="0" applyBorder="0" applyAlignment="0" applyProtection="0"/>
    <xf numFmtId="0" fontId="19" fillId="37"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71" fillId="45" borderId="0" applyNumberFormat="0" applyBorder="0" applyAlignment="0" applyProtection="0"/>
    <xf numFmtId="0" fontId="8" fillId="46" borderId="0" applyNumberFormat="0" applyBorder="0" applyAlignment="0" applyProtection="0"/>
    <xf numFmtId="0" fontId="19" fillId="47" borderId="0" applyNumberFormat="0" applyBorder="0" applyAlignment="0" applyProtection="0"/>
    <xf numFmtId="0" fontId="19" fillId="47" borderId="0" applyNumberFormat="0" applyBorder="0" applyAlignment="0" applyProtection="0"/>
    <xf numFmtId="0" fontId="19" fillId="47" borderId="0" applyNumberFormat="0" applyBorder="0" applyAlignment="0" applyProtection="0"/>
    <xf numFmtId="0" fontId="19" fillId="47" borderId="0" applyNumberFormat="0" applyBorder="0" applyAlignment="0" applyProtection="0"/>
    <xf numFmtId="0" fontId="8" fillId="46" borderId="0" applyNumberFormat="0" applyBorder="0" applyAlignment="0" applyProtection="0"/>
    <xf numFmtId="0" fontId="19" fillId="17"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19" fillId="17" borderId="0" applyNumberFormat="0" applyBorder="0" applyAlignment="0" applyProtection="0"/>
    <xf numFmtId="0" fontId="19" fillId="47" borderId="0" applyNumberFormat="0" applyBorder="0" applyAlignment="0" applyProtection="0"/>
    <xf numFmtId="0" fontId="19" fillId="17" borderId="0" applyNumberFormat="0" applyBorder="0" applyAlignment="0" applyProtection="0"/>
    <xf numFmtId="0" fontId="19" fillId="17" borderId="0" applyNumberFormat="0" applyBorder="0" applyAlignment="0" applyProtection="0"/>
    <xf numFmtId="0" fontId="19" fillId="47" borderId="0" applyNumberFormat="0" applyBorder="0" applyAlignment="0" applyProtection="0"/>
    <xf numFmtId="0" fontId="19" fillId="17" borderId="0" applyNumberFormat="0" applyBorder="0" applyAlignment="0" applyProtection="0"/>
    <xf numFmtId="0" fontId="19" fillId="47" borderId="0" applyNumberFormat="0" applyBorder="0" applyAlignment="0" applyProtection="0"/>
    <xf numFmtId="0" fontId="8" fillId="46" borderId="0" applyNumberFormat="0" applyBorder="0" applyAlignment="0" applyProtection="0"/>
    <xf numFmtId="0" fontId="19" fillId="47" borderId="0" applyNumberFormat="0" applyBorder="0" applyAlignment="0" applyProtection="0"/>
    <xf numFmtId="0" fontId="19" fillId="47" borderId="0" applyNumberFormat="0" applyBorder="0" applyAlignment="0" applyProtection="0"/>
    <xf numFmtId="0" fontId="19" fillId="47" borderId="0" applyNumberFormat="0" applyBorder="0" applyAlignment="0" applyProtection="0"/>
    <xf numFmtId="0" fontId="19" fillId="47" borderId="0" applyNumberFormat="0" applyBorder="0" applyAlignment="0" applyProtection="0"/>
    <xf numFmtId="0" fontId="19" fillId="47"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19" fillId="47" borderId="0" applyNumberFormat="0" applyBorder="0" applyAlignment="0" applyProtection="0"/>
    <xf numFmtId="0" fontId="19" fillId="17" borderId="0" applyNumberFormat="0" applyBorder="0" applyAlignment="0" applyProtection="0"/>
    <xf numFmtId="0" fontId="19" fillId="17"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19" fillId="47" borderId="0" applyNumberFormat="0" applyBorder="0" applyAlignment="0" applyProtection="0"/>
    <xf numFmtId="0" fontId="19" fillId="17" borderId="0" applyNumberFormat="0" applyBorder="0" applyAlignment="0" applyProtection="0"/>
    <xf numFmtId="0" fontId="19" fillId="17"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19" fillId="47" borderId="0" applyNumberFormat="0" applyBorder="0" applyAlignment="0" applyProtection="0"/>
    <xf numFmtId="0" fontId="19" fillId="17" borderId="0" applyNumberFormat="0" applyBorder="0" applyAlignment="0" applyProtection="0"/>
    <xf numFmtId="0" fontId="8" fillId="46" borderId="0" applyNumberFormat="0" applyBorder="0" applyAlignment="0" applyProtection="0"/>
    <xf numFmtId="0" fontId="19" fillId="47" borderId="0" applyNumberFormat="0" applyBorder="0" applyAlignment="0" applyProtection="0"/>
    <xf numFmtId="0" fontId="19" fillId="47" borderId="0" applyNumberFormat="0" applyBorder="0" applyAlignment="0" applyProtection="0"/>
    <xf numFmtId="0" fontId="8" fillId="46" borderId="0" applyNumberFormat="0" applyBorder="0" applyAlignment="0" applyProtection="0"/>
    <xf numFmtId="0" fontId="19" fillId="47" borderId="0" applyNumberFormat="0" applyBorder="0" applyAlignment="0" applyProtection="0"/>
    <xf numFmtId="0" fontId="19" fillId="47" borderId="0" applyNumberFormat="0" applyBorder="0" applyAlignment="0" applyProtection="0"/>
    <xf numFmtId="0" fontId="8" fillId="46" borderId="0" applyNumberFormat="0" applyBorder="0" applyAlignment="0" applyProtection="0"/>
    <xf numFmtId="0" fontId="19" fillId="47" borderId="0" applyNumberFormat="0" applyBorder="0" applyAlignment="0" applyProtection="0"/>
    <xf numFmtId="0" fontId="19" fillId="47" borderId="0" applyNumberFormat="0" applyBorder="0" applyAlignment="0" applyProtection="0"/>
    <xf numFmtId="0" fontId="8" fillId="46" borderId="0" applyNumberFormat="0" applyBorder="0" applyAlignment="0" applyProtection="0"/>
    <xf numFmtId="0" fontId="19" fillId="47" borderId="0" applyNumberFormat="0" applyBorder="0" applyAlignment="0" applyProtection="0"/>
    <xf numFmtId="0" fontId="19" fillId="47" borderId="0" applyNumberFormat="0" applyBorder="0" applyAlignment="0" applyProtection="0"/>
    <xf numFmtId="0" fontId="8" fillId="45" borderId="0" applyNumberFormat="0" applyBorder="0" applyAlignment="0" applyProtection="0"/>
    <xf numFmtId="0" fontId="19" fillId="48" borderId="0" applyNumberFormat="0" applyBorder="0" applyAlignment="0" applyProtection="0"/>
    <xf numFmtId="0" fontId="19" fillId="48" borderId="0" applyNumberFormat="0" applyBorder="0" applyAlignment="0" applyProtection="0"/>
    <xf numFmtId="0" fontId="19" fillId="48" borderId="0" applyNumberFormat="0" applyBorder="0" applyAlignment="0" applyProtection="0"/>
    <xf numFmtId="0" fontId="19" fillId="48" borderId="0" applyNumberFormat="0" applyBorder="0" applyAlignment="0" applyProtection="0"/>
    <xf numFmtId="0" fontId="8" fillId="45" borderId="0" applyNumberFormat="0" applyBorder="0" applyAlignment="0" applyProtection="0"/>
    <xf numFmtId="0" fontId="19" fillId="21"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19" fillId="21" borderId="0" applyNumberFormat="0" applyBorder="0" applyAlignment="0" applyProtection="0"/>
    <xf numFmtId="0" fontId="19" fillId="48" borderId="0" applyNumberFormat="0" applyBorder="0" applyAlignment="0" applyProtection="0"/>
    <xf numFmtId="0" fontId="19" fillId="21" borderId="0" applyNumberFormat="0" applyBorder="0" applyAlignment="0" applyProtection="0"/>
    <xf numFmtId="0" fontId="19" fillId="21" borderId="0" applyNumberFormat="0" applyBorder="0" applyAlignment="0" applyProtection="0"/>
    <xf numFmtId="0" fontId="19" fillId="48" borderId="0" applyNumberFormat="0" applyBorder="0" applyAlignment="0" applyProtection="0"/>
    <xf numFmtId="0" fontId="19" fillId="21" borderId="0" applyNumberFormat="0" applyBorder="0" applyAlignment="0" applyProtection="0"/>
    <xf numFmtId="0" fontId="19" fillId="48" borderId="0" applyNumberFormat="0" applyBorder="0" applyAlignment="0" applyProtection="0"/>
    <xf numFmtId="0" fontId="8" fillId="45" borderId="0" applyNumberFormat="0" applyBorder="0" applyAlignment="0" applyProtection="0"/>
    <xf numFmtId="0" fontId="19" fillId="48" borderId="0" applyNumberFormat="0" applyBorder="0" applyAlignment="0" applyProtection="0"/>
    <xf numFmtId="0" fontId="19" fillId="48" borderId="0" applyNumberFormat="0" applyBorder="0" applyAlignment="0" applyProtection="0"/>
    <xf numFmtId="0" fontId="19" fillId="48" borderId="0" applyNumberFormat="0" applyBorder="0" applyAlignment="0" applyProtection="0"/>
    <xf numFmtId="0" fontId="19" fillId="48" borderId="0" applyNumberFormat="0" applyBorder="0" applyAlignment="0" applyProtection="0"/>
    <xf numFmtId="0" fontId="19" fillId="48"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19" fillId="48" borderId="0" applyNumberFormat="0" applyBorder="0" applyAlignment="0" applyProtection="0"/>
    <xf numFmtId="0" fontId="19" fillId="21" borderId="0" applyNumberFormat="0" applyBorder="0" applyAlignment="0" applyProtection="0"/>
    <xf numFmtId="0" fontId="19" fillId="21"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19" fillId="48" borderId="0" applyNumberFormat="0" applyBorder="0" applyAlignment="0" applyProtection="0"/>
    <xf numFmtId="0" fontId="19" fillId="21" borderId="0" applyNumberFormat="0" applyBorder="0" applyAlignment="0" applyProtection="0"/>
    <xf numFmtId="0" fontId="19" fillId="21"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19" fillId="48" borderId="0" applyNumberFormat="0" applyBorder="0" applyAlignment="0" applyProtection="0"/>
    <xf numFmtId="0" fontId="19" fillId="21" borderId="0" applyNumberFormat="0" applyBorder="0" applyAlignment="0" applyProtection="0"/>
    <xf numFmtId="0" fontId="8" fillId="45" borderId="0" applyNumberFormat="0" applyBorder="0" applyAlignment="0" applyProtection="0"/>
    <xf numFmtId="0" fontId="19" fillId="48" borderId="0" applyNumberFormat="0" applyBorder="0" applyAlignment="0" applyProtection="0"/>
    <xf numFmtId="0" fontId="19" fillId="48" borderId="0" applyNumberFormat="0" applyBorder="0" applyAlignment="0" applyProtection="0"/>
    <xf numFmtId="0" fontId="8" fillId="45" borderId="0" applyNumberFormat="0" applyBorder="0" applyAlignment="0" applyProtection="0"/>
    <xf numFmtId="0" fontId="19" fillId="48" borderId="0" applyNumberFormat="0" applyBorder="0" applyAlignment="0" applyProtection="0"/>
    <xf numFmtId="0" fontId="19" fillId="48" borderId="0" applyNumberFormat="0" applyBorder="0" applyAlignment="0" applyProtection="0"/>
    <xf numFmtId="0" fontId="8" fillId="45" borderId="0" applyNumberFormat="0" applyBorder="0" applyAlignment="0" applyProtection="0"/>
    <xf numFmtId="0" fontId="19" fillId="48" borderId="0" applyNumberFormat="0" applyBorder="0" applyAlignment="0" applyProtection="0"/>
    <xf numFmtId="0" fontId="19" fillId="48" borderId="0" applyNumberFormat="0" applyBorder="0" applyAlignment="0" applyProtection="0"/>
    <xf numFmtId="0" fontId="8" fillId="45" borderId="0" applyNumberFormat="0" applyBorder="0" applyAlignment="0" applyProtection="0"/>
    <xf numFmtId="0" fontId="19" fillId="48" borderId="0" applyNumberFormat="0" applyBorder="0" applyAlignment="0" applyProtection="0"/>
    <xf numFmtId="0" fontId="19" fillId="48"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19" fillId="49"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8" fillId="49" borderId="0" applyNumberFormat="0" applyBorder="0" applyAlignment="0" applyProtection="0"/>
    <xf numFmtId="0" fontId="19" fillId="25"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19" fillId="25"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6" borderId="0" applyNumberFormat="0" applyBorder="0" applyAlignment="0" applyProtection="0"/>
    <xf numFmtId="0" fontId="19" fillId="45" borderId="0" applyNumberFormat="0" applyBorder="0" applyAlignment="0" applyProtection="0"/>
    <xf numFmtId="0" fontId="19" fillId="45" borderId="0" applyNumberFormat="0" applyBorder="0" applyAlignment="0" applyProtection="0"/>
    <xf numFmtId="0" fontId="19" fillId="45" borderId="0" applyNumberFormat="0" applyBorder="0" applyAlignment="0" applyProtection="0"/>
    <xf numFmtId="0" fontId="19" fillId="45" borderId="0" applyNumberFormat="0" applyBorder="0" applyAlignment="0" applyProtection="0"/>
    <xf numFmtId="0" fontId="8" fillId="46" borderId="0" applyNumberFormat="0" applyBorder="0" applyAlignment="0" applyProtection="0"/>
    <xf numFmtId="0" fontId="19" fillId="29"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19" fillId="29" borderId="0" applyNumberFormat="0" applyBorder="0" applyAlignment="0" applyProtection="0"/>
    <xf numFmtId="0" fontId="19" fillId="45" borderId="0" applyNumberFormat="0" applyBorder="0" applyAlignment="0" applyProtection="0"/>
    <xf numFmtId="0" fontId="19" fillId="29" borderId="0" applyNumberFormat="0" applyBorder="0" applyAlignment="0" applyProtection="0"/>
    <xf numFmtId="0" fontId="19" fillId="29" borderId="0" applyNumberFormat="0" applyBorder="0" applyAlignment="0" applyProtection="0"/>
    <xf numFmtId="0" fontId="19" fillId="45" borderId="0" applyNumberFormat="0" applyBorder="0" applyAlignment="0" applyProtection="0"/>
    <xf numFmtId="0" fontId="19" fillId="29" borderId="0" applyNumberFormat="0" applyBorder="0" applyAlignment="0" applyProtection="0"/>
    <xf numFmtId="0" fontId="19" fillId="45" borderId="0" applyNumberFormat="0" applyBorder="0" applyAlignment="0" applyProtection="0"/>
    <xf numFmtId="0" fontId="8" fillId="46" borderId="0" applyNumberFormat="0" applyBorder="0" applyAlignment="0" applyProtection="0"/>
    <xf numFmtId="0" fontId="19" fillId="45" borderId="0" applyNumberFormat="0" applyBorder="0" applyAlignment="0" applyProtection="0"/>
    <xf numFmtId="0" fontId="19" fillId="45" borderId="0" applyNumberFormat="0" applyBorder="0" applyAlignment="0" applyProtection="0"/>
    <xf numFmtId="0" fontId="19" fillId="45" borderId="0" applyNumberFormat="0" applyBorder="0" applyAlignment="0" applyProtection="0"/>
    <xf numFmtId="0" fontId="19" fillId="45" borderId="0" applyNumberFormat="0" applyBorder="0" applyAlignment="0" applyProtection="0"/>
    <xf numFmtId="0" fontId="19" fillId="45"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19" fillId="45" borderId="0" applyNumberFormat="0" applyBorder="0" applyAlignment="0" applyProtection="0"/>
    <xf numFmtId="0" fontId="19" fillId="29" borderId="0" applyNumberFormat="0" applyBorder="0" applyAlignment="0" applyProtection="0"/>
    <xf numFmtId="0" fontId="19" fillId="29"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19" fillId="45" borderId="0" applyNumberFormat="0" applyBorder="0" applyAlignment="0" applyProtection="0"/>
    <xf numFmtId="0" fontId="19" fillId="29" borderId="0" applyNumberFormat="0" applyBorder="0" applyAlignment="0" applyProtection="0"/>
    <xf numFmtId="0" fontId="19" fillId="29"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19" fillId="45" borderId="0" applyNumberFormat="0" applyBorder="0" applyAlignment="0" applyProtection="0"/>
    <xf numFmtId="0" fontId="19" fillId="29" borderId="0" applyNumberFormat="0" applyBorder="0" applyAlignment="0" applyProtection="0"/>
    <xf numFmtId="0" fontId="8" fillId="46" borderId="0" applyNumberFormat="0" applyBorder="0" applyAlignment="0" applyProtection="0"/>
    <xf numFmtId="0" fontId="19" fillId="45" borderId="0" applyNumberFormat="0" applyBorder="0" applyAlignment="0" applyProtection="0"/>
    <xf numFmtId="0" fontId="19" fillId="45" borderId="0" applyNumberFormat="0" applyBorder="0" applyAlignment="0" applyProtection="0"/>
    <xf numFmtId="0" fontId="8" fillId="46" borderId="0" applyNumberFormat="0" applyBorder="0" applyAlignment="0" applyProtection="0"/>
    <xf numFmtId="0" fontId="19" fillId="45" borderId="0" applyNumberFormat="0" applyBorder="0" applyAlignment="0" applyProtection="0"/>
    <xf numFmtId="0" fontId="19" fillId="45" borderId="0" applyNumberFormat="0" applyBorder="0" applyAlignment="0" applyProtection="0"/>
    <xf numFmtId="0" fontId="8" fillId="46" borderId="0" applyNumberFormat="0" applyBorder="0" applyAlignment="0" applyProtection="0"/>
    <xf numFmtId="0" fontId="19" fillId="45" borderId="0" applyNumberFormat="0" applyBorder="0" applyAlignment="0" applyProtection="0"/>
    <xf numFmtId="0" fontId="19" fillId="45" borderId="0" applyNumberFormat="0" applyBorder="0" applyAlignment="0" applyProtection="0"/>
    <xf numFmtId="0" fontId="8" fillId="46" borderId="0" applyNumberFormat="0" applyBorder="0" applyAlignment="0" applyProtection="0"/>
    <xf numFmtId="0" fontId="19" fillId="45" borderId="0" applyNumberFormat="0" applyBorder="0" applyAlignment="0" applyProtection="0"/>
    <xf numFmtId="0" fontId="19" fillId="45"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19" fillId="33" borderId="0" applyNumberFormat="0" applyBorder="0" applyAlignment="0" applyProtection="0"/>
    <xf numFmtId="0" fontId="19" fillId="33" borderId="0" applyNumberFormat="0" applyBorder="0" applyAlignment="0" applyProtection="0"/>
    <xf numFmtId="0" fontId="19" fillId="33" borderId="0" applyNumberFormat="0" applyBorder="0" applyAlignment="0" applyProtection="0"/>
    <xf numFmtId="0" fontId="19" fillId="33"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19" fillId="33" borderId="0" applyNumberFormat="0" applyBorder="0" applyAlignment="0" applyProtection="0"/>
    <xf numFmtId="0" fontId="19" fillId="33"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19" fillId="33" borderId="0" applyNumberFormat="0" applyBorder="0" applyAlignment="0" applyProtection="0"/>
    <xf numFmtId="0" fontId="19" fillId="33"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19" fillId="33"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4" borderId="0" applyNumberFormat="0" applyBorder="0" applyAlignment="0" applyProtection="0"/>
    <xf numFmtId="0" fontId="8" fillId="45" borderId="0" applyNumberFormat="0" applyBorder="0" applyAlignment="0" applyProtection="0"/>
    <xf numFmtId="0" fontId="19" fillId="49" borderId="0" applyNumberFormat="0" applyBorder="0" applyAlignment="0" applyProtection="0"/>
    <xf numFmtId="0" fontId="19" fillId="49" borderId="0" applyNumberFormat="0" applyBorder="0" applyAlignment="0" applyProtection="0"/>
    <xf numFmtId="0" fontId="19" fillId="49" borderId="0" applyNumberFormat="0" applyBorder="0" applyAlignment="0" applyProtection="0"/>
    <xf numFmtId="0" fontId="19" fillId="49" borderId="0" applyNumberFormat="0" applyBorder="0" applyAlignment="0" applyProtection="0"/>
    <xf numFmtId="0" fontId="8" fillId="45" borderId="0" applyNumberFormat="0" applyBorder="0" applyAlignment="0" applyProtection="0"/>
    <xf numFmtId="0" fontId="19" fillId="37"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19" fillId="37" borderId="0" applyNumberFormat="0" applyBorder="0" applyAlignment="0" applyProtection="0"/>
    <xf numFmtId="0" fontId="19" fillId="49" borderId="0" applyNumberFormat="0" applyBorder="0" applyAlignment="0" applyProtection="0"/>
    <xf numFmtId="0" fontId="19" fillId="37" borderId="0" applyNumberFormat="0" applyBorder="0" applyAlignment="0" applyProtection="0"/>
    <xf numFmtId="0" fontId="19" fillId="37" borderId="0" applyNumberFormat="0" applyBorder="0" applyAlignment="0" applyProtection="0"/>
    <xf numFmtId="0" fontId="19" fillId="49" borderId="0" applyNumberFormat="0" applyBorder="0" applyAlignment="0" applyProtection="0"/>
    <xf numFmtId="0" fontId="19" fillId="37" borderId="0" applyNumberFormat="0" applyBorder="0" applyAlignment="0" applyProtection="0"/>
    <xf numFmtId="0" fontId="19" fillId="49" borderId="0" applyNumberFormat="0" applyBorder="0" applyAlignment="0" applyProtection="0"/>
    <xf numFmtId="0" fontId="8" fillId="45" borderId="0" applyNumberFormat="0" applyBorder="0" applyAlignment="0" applyProtection="0"/>
    <xf numFmtId="0" fontId="19" fillId="49" borderId="0" applyNumberFormat="0" applyBorder="0" applyAlignment="0" applyProtection="0"/>
    <xf numFmtId="0" fontId="19" fillId="49" borderId="0" applyNumberFormat="0" applyBorder="0" applyAlignment="0" applyProtection="0"/>
    <xf numFmtId="0" fontId="19" fillId="49" borderId="0" applyNumberFormat="0" applyBorder="0" applyAlignment="0" applyProtection="0"/>
    <xf numFmtId="0" fontId="19" fillId="49" borderId="0" applyNumberFormat="0" applyBorder="0" applyAlignment="0" applyProtection="0"/>
    <xf numFmtId="0" fontId="19" fillId="49"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19" fillId="49" borderId="0" applyNumberFormat="0" applyBorder="0" applyAlignment="0" applyProtection="0"/>
    <xf numFmtId="0" fontId="19" fillId="37" borderId="0" applyNumberFormat="0" applyBorder="0" applyAlignment="0" applyProtection="0"/>
    <xf numFmtId="0" fontId="19" fillId="37"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19" fillId="49" borderId="0" applyNumberFormat="0" applyBorder="0" applyAlignment="0" applyProtection="0"/>
    <xf numFmtId="0" fontId="19" fillId="37" borderId="0" applyNumberFormat="0" applyBorder="0" applyAlignment="0" applyProtection="0"/>
    <xf numFmtId="0" fontId="19" fillId="37"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19" fillId="49" borderId="0" applyNumberFormat="0" applyBorder="0" applyAlignment="0" applyProtection="0"/>
    <xf numFmtId="0" fontId="19" fillId="37" borderId="0" applyNumberFormat="0" applyBorder="0" applyAlignment="0" applyProtection="0"/>
    <xf numFmtId="0" fontId="8" fillId="45" borderId="0" applyNumberFormat="0" applyBorder="0" applyAlignment="0" applyProtection="0"/>
    <xf numFmtId="0" fontId="19" fillId="49" borderId="0" applyNumberFormat="0" applyBorder="0" applyAlignment="0" applyProtection="0"/>
    <xf numFmtId="0" fontId="19" fillId="49" borderId="0" applyNumberFormat="0" applyBorder="0" applyAlignment="0" applyProtection="0"/>
    <xf numFmtId="0" fontId="8" fillId="45" borderId="0" applyNumberFormat="0" applyBorder="0" applyAlignment="0" applyProtection="0"/>
    <xf numFmtId="0" fontId="19" fillId="49" borderId="0" applyNumberFormat="0" applyBorder="0" applyAlignment="0" applyProtection="0"/>
    <xf numFmtId="0" fontId="19" fillId="49" borderId="0" applyNumberFormat="0" applyBorder="0" applyAlignment="0" applyProtection="0"/>
    <xf numFmtId="0" fontId="8" fillId="45" borderId="0" applyNumberFormat="0" applyBorder="0" applyAlignment="0" applyProtection="0"/>
    <xf numFmtId="0" fontId="19" fillId="49" borderId="0" applyNumberFormat="0" applyBorder="0" applyAlignment="0" applyProtection="0"/>
    <xf numFmtId="0" fontId="19" fillId="49" borderId="0" applyNumberFormat="0" applyBorder="0" applyAlignment="0" applyProtection="0"/>
    <xf numFmtId="0" fontId="8" fillId="45" borderId="0" applyNumberFormat="0" applyBorder="0" applyAlignment="0" applyProtection="0"/>
    <xf numFmtId="0" fontId="19" fillId="49" borderId="0" applyNumberFormat="0" applyBorder="0" applyAlignment="0" applyProtection="0"/>
    <xf numFmtId="0" fontId="19" fillId="49" borderId="0" applyNumberFormat="0" applyBorder="0" applyAlignment="0" applyProtection="0"/>
    <xf numFmtId="0" fontId="72" fillId="45" borderId="0" applyNumberFormat="0" applyBorder="0" applyAlignment="0" applyProtection="0">
      <alignment vertical="center"/>
    </xf>
    <xf numFmtId="0" fontId="72" fillId="48" borderId="0" applyNumberFormat="0" applyBorder="0" applyAlignment="0" applyProtection="0">
      <alignment vertical="center"/>
    </xf>
    <xf numFmtId="0" fontId="72" fillId="49" borderId="0" applyNumberFormat="0" applyBorder="0" applyAlignment="0" applyProtection="0">
      <alignment vertical="center"/>
    </xf>
    <xf numFmtId="0" fontId="72" fillId="45" borderId="0" applyNumberFormat="0" applyBorder="0" applyAlignment="0" applyProtection="0">
      <alignment vertical="center"/>
    </xf>
    <xf numFmtId="0" fontId="72" fillId="44" borderId="0" applyNumberFormat="0" applyBorder="0" applyAlignment="0" applyProtection="0">
      <alignment vertical="center"/>
    </xf>
    <xf numFmtId="0" fontId="72" fillId="49" borderId="0" applyNumberFormat="0" applyBorder="0" applyAlignment="0" applyProtection="0">
      <alignment vertical="center"/>
    </xf>
    <xf numFmtId="0" fontId="73" fillId="40" borderId="0" applyNumberFormat="0" applyBorder="0" applyAlignment="0" applyProtection="0">
      <alignment vertical="center"/>
    </xf>
    <xf numFmtId="0" fontId="73" fillId="41" borderId="0" applyNumberFormat="0" applyBorder="0" applyAlignment="0" applyProtection="0">
      <alignment vertical="center"/>
    </xf>
    <xf numFmtId="0" fontId="73" fillId="42" borderId="0" applyNumberFormat="0" applyBorder="0" applyAlignment="0" applyProtection="0">
      <alignment vertical="center"/>
    </xf>
    <xf numFmtId="0" fontId="73" fillId="43" borderId="0" applyNumberFormat="0" applyBorder="0" applyAlignment="0" applyProtection="0">
      <alignment vertical="center"/>
    </xf>
    <xf numFmtId="0" fontId="73" fillId="44" borderId="0" applyNumberFormat="0" applyBorder="0" applyAlignment="0" applyProtection="0">
      <alignment vertical="center"/>
    </xf>
    <xf numFmtId="0" fontId="73" fillId="45" borderId="0" applyNumberFormat="0" applyBorder="0" applyAlignment="0" applyProtection="0">
      <alignment vertical="center"/>
    </xf>
    <xf numFmtId="0" fontId="61" fillId="0" borderId="0"/>
    <xf numFmtId="0" fontId="62" fillId="0" borderId="0"/>
    <xf numFmtId="0" fontId="61" fillId="0" borderId="0"/>
    <xf numFmtId="0" fontId="66" fillId="0" borderId="0"/>
    <xf numFmtId="0" fontId="67" fillId="0" borderId="0"/>
    <xf numFmtId="0" fontId="66" fillId="0" borderId="0"/>
    <xf numFmtId="0" fontId="62" fillId="0" borderId="0"/>
    <xf numFmtId="206" fontId="24" fillId="0" borderId="59"/>
    <xf numFmtId="0" fontId="61" fillId="0" borderId="0"/>
    <xf numFmtId="0" fontId="62" fillId="0" borderId="0"/>
    <xf numFmtId="0" fontId="61" fillId="0" borderId="0"/>
    <xf numFmtId="0" fontId="19" fillId="18"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19" fillId="18" borderId="0" applyNumberFormat="0" applyBorder="0" applyAlignment="0" applyProtection="0"/>
    <xf numFmtId="0" fontId="19" fillId="18"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19" fillId="22"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19" fillId="26"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19" fillId="30"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19" fillId="30" borderId="0" applyNumberFormat="0" applyBorder="0" applyAlignment="0" applyProtection="0"/>
    <xf numFmtId="0" fontId="19" fillId="30"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71" fillId="43" borderId="0" applyNumberFormat="0" applyBorder="0" applyAlignment="0" applyProtection="0"/>
    <xf numFmtId="0" fontId="19" fillId="34"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19" fillId="34" borderId="0" applyNumberFormat="0" applyBorder="0" applyAlignment="0" applyProtection="0"/>
    <xf numFmtId="0" fontId="19" fillId="34"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71" fillId="47" borderId="0" applyNumberFormat="0" applyBorder="0" applyAlignment="0" applyProtection="0"/>
    <xf numFmtId="0" fontId="19" fillId="38"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19" fillId="38" borderId="0" applyNumberFormat="0" applyBorder="0" applyAlignment="0" applyProtection="0"/>
    <xf numFmtId="0" fontId="19" fillId="38"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8" fillId="52" borderId="0" applyNumberFormat="0" applyBorder="0" applyAlignment="0" applyProtection="0"/>
    <xf numFmtId="0" fontId="19" fillId="44" borderId="0" applyNumberFormat="0" applyBorder="0" applyAlignment="0" applyProtection="0"/>
    <xf numFmtId="0" fontId="19" fillId="44" borderId="0" applyNumberFormat="0" applyBorder="0" applyAlignment="0" applyProtection="0"/>
    <xf numFmtId="0" fontId="19" fillId="44" borderId="0" applyNumberFormat="0" applyBorder="0" applyAlignment="0" applyProtection="0"/>
    <xf numFmtId="0" fontId="19" fillId="44" borderId="0" applyNumberFormat="0" applyBorder="0" applyAlignment="0" applyProtection="0"/>
    <xf numFmtId="0" fontId="8" fillId="52" borderId="0" applyNumberFormat="0" applyBorder="0" applyAlignment="0" applyProtection="0"/>
    <xf numFmtId="0" fontId="19" fillId="18"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19" fillId="18" borderId="0" applyNumberFormat="0" applyBorder="0" applyAlignment="0" applyProtection="0"/>
    <xf numFmtId="0" fontId="19" fillId="44" borderId="0" applyNumberFormat="0" applyBorder="0" applyAlignment="0" applyProtection="0"/>
    <xf numFmtId="0" fontId="19" fillId="18" borderId="0" applyNumberFormat="0" applyBorder="0" applyAlignment="0" applyProtection="0"/>
    <xf numFmtId="0" fontId="19" fillId="18" borderId="0" applyNumberFormat="0" applyBorder="0" applyAlignment="0" applyProtection="0"/>
    <xf numFmtId="0" fontId="19" fillId="44" borderId="0" applyNumberFormat="0" applyBorder="0" applyAlignment="0" applyProtection="0"/>
    <xf numFmtId="0" fontId="19" fillId="18" borderId="0" applyNumberFormat="0" applyBorder="0" applyAlignment="0" applyProtection="0"/>
    <xf numFmtId="0" fontId="19" fillId="44" borderId="0" applyNumberFormat="0" applyBorder="0" applyAlignment="0" applyProtection="0"/>
    <xf numFmtId="0" fontId="8" fillId="52" borderId="0" applyNumberFormat="0" applyBorder="0" applyAlignment="0" applyProtection="0"/>
    <xf numFmtId="0" fontId="19" fillId="44" borderId="0" applyNumberFormat="0" applyBorder="0" applyAlignment="0" applyProtection="0"/>
    <xf numFmtId="0" fontId="19" fillId="44" borderId="0" applyNumberFormat="0" applyBorder="0" applyAlignment="0" applyProtection="0"/>
    <xf numFmtId="0" fontId="19" fillId="44" borderId="0" applyNumberFormat="0" applyBorder="0" applyAlignment="0" applyProtection="0"/>
    <xf numFmtId="0" fontId="19" fillId="44" borderId="0" applyNumberFormat="0" applyBorder="0" applyAlignment="0" applyProtection="0"/>
    <xf numFmtId="0" fontId="19" fillId="44"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19" fillId="44" borderId="0" applyNumberFormat="0" applyBorder="0" applyAlignment="0" applyProtection="0"/>
    <xf numFmtId="0" fontId="19" fillId="18" borderId="0" applyNumberFormat="0" applyBorder="0" applyAlignment="0" applyProtection="0"/>
    <xf numFmtId="0" fontId="19" fillId="18"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19" fillId="44" borderId="0" applyNumberFormat="0" applyBorder="0" applyAlignment="0" applyProtection="0"/>
    <xf numFmtId="0" fontId="19" fillId="18" borderId="0" applyNumberFormat="0" applyBorder="0" applyAlignment="0" applyProtection="0"/>
    <xf numFmtId="0" fontId="19" fillId="18"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19" fillId="44" borderId="0" applyNumberFormat="0" applyBorder="0" applyAlignment="0" applyProtection="0"/>
    <xf numFmtId="0" fontId="19" fillId="18" borderId="0" applyNumberFormat="0" applyBorder="0" applyAlignment="0" applyProtection="0"/>
    <xf numFmtId="0" fontId="8" fillId="52" borderId="0" applyNumberFormat="0" applyBorder="0" applyAlignment="0" applyProtection="0"/>
    <xf numFmtId="0" fontId="19" fillId="44" borderId="0" applyNumberFormat="0" applyBorder="0" applyAlignment="0" applyProtection="0"/>
    <xf numFmtId="0" fontId="19" fillId="44" borderId="0" applyNumberFormat="0" applyBorder="0" applyAlignment="0" applyProtection="0"/>
    <xf numFmtId="0" fontId="8" fillId="52" borderId="0" applyNumberFormat="0" applyBorder="0" applyAlignment="0" applyProtection="0"/>
    <xf numFmtId="0" fontId="19" fillId="44" borderId="0" applyNumberFormat="0" applyBorder="0" applyAlignment="0" applyProtection="0"/>
    <xf numFmtId="0" fontId="19" fillId="44" borderId="0" applyNumberFormat="0" applyBorder="0" applyAlignment="0" applyProtection="0"/>
    <xf numFmtId="0" fontId="8" fillId="52" borderId="0" applyNumberFormat="0" applyBorder="0" applyAlignment="0" applyProtection="0"/>
    <xf numFmtId="0" fontId="19" fillId="44" borderId="0" applyNumberFormat="0" applyBorder="0" applyAlignment="0" applyProtection="0"/>
    <xf numFmtId="0" fontId="19" fillId="44" borderId="0" applyNumberFormat="0" applyBorder="0" applyAlignment="0" applyProtection="0"/>
    <xf numFmtId="0" fontId="8" fillId="52" borderId="0" applyNumberFormat="0" applyBorder="0" applyAlignment="0" applyProtection="0"/>
    <xf numFmtId="0" fontId="19" fillId="44" borderId="0" applyNumberFormat="0" applyBorder="0" applyAlignment="0" applyProtection="0"/>
    <xf numFmtId="0" fontId="19" fillId="44"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19" fillId="22"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19" fillId="53"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8" fillId="53" borderId="0" applyNumberFormat="0" applyBorder="0" applyAlignment="0" applyProtection="0"/>
    <xf numFmtId="0" fontId="19" fillId="26"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19" fillId="26" borderId="0" applyNumberFormat="0" applyBorder="0" applyAlignment="0" applyProtection="0"/>
    <xf numFmtId="0" fontId="19" fillId="26"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19" fillId="26"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2" borderId="0" applyNumberFormat="0" applyBorder="0" applyAlignment="0" applyProtection="0"/>
    <xf numFmtId="0" fontId="19" fillId="41" borderId="0" applyNumberFormat="0" applyBorder="0" applyAlignment="0" applyProtection="0"/>
    <xf numFmtId="0" fontId="19" fillId="41" borderId="0" applyNumberFormat="0" applyBorder="0" applyAlignment="0" applyProtection="0"/>
    <xf numFmtId="0" fontId="19" fillId="41" borderId="0" applyNumberFormat="0" applyBorder="0" applyAlignment="0" applyProtection="0"/>
    <xf numFmtId="0" fontId="19" fillId="41" borderId="0" applyNumberFormat="0" applyBorder="0" applyAlignment="0" applyProtection="0"/>
    <xf numFmtId="0" fontId="8" fillId="52" borderId="0" applyNumberFormat="0" applyBorder="0" applyAlignment="0" applyProtection="0"/>
    <xf numFmtId="0" fontId="19" fillId="30"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19" fillId="30" borderId="0" applyNumberFormat="0" applyBorder="0" applyAlignment="0" applyProtection="0"/>
    <xf numFmtId="0" fontId="19" fillId="41" borderId="0" applyNumberFormat="0" applyBorder="0" applyAlignment="0" applyProtection="0"/>
    <xf numFmtId="0" fontId="19" fillId="30" borderId="0" applyNumberFormat="0" applyBorder="0" applyAlignment="0" applyProtection="0"/>
    <xf numFmtId="0" fontId="19" fillId="30" borderId="0" applyNumberFormat="0" applyBorder="0" applyAlignment="0" applyProtection="0"/>
    <xf numFmtId="0" fontId="19" fillId="41" borderId="0" applyNumberFormat="0" applyBorder="0" applyAlignment="0" applyProtection="0"/>
    <xf numFmtId="0" fontId="19" fillId="30" borderId="0" applyNumberFormat="0" applyBorder="0" applyAlignment="0" applyProtection="0"/>
    <xf numFmtId="0" fontId="19" fillId="41" borderId="0" applyNumberFormat="0" applyBorder="0" applyAlignment="0" applyProtection="0"/>
    <xf numFmtId="0" fontId="8" fillId="52" borderId="0" applyNumberFormat="0" applyBorder="0" applyAlignment="0" applyProtection="0"/>
    <xf numFmtId="0" fontId="19" fillId="41" borderId="0" applyNumberFormat="0" applyBorder="0" applyAlignment="0" applyProtection="0"/>
    <xf numFmtId="0" fontId="19" fillId="41" borderId="0" applyNumberFormat="0" applyBorder="0" applyAlignment="0" applyProtection="0"/>
    <xf numFmtId="0" fontId="19" fillId="41" borderId="0" applyNumberFormat="0" applyBorder="0" applyAlignment="0" applyProtection="0"/>
    <xf numFmtId="0" fontId="19" fillId="41" borderId="0" applyNumberFormat="0" applyBorder="0" applyAlignment="0" applyProtection="0"/>
    <xf numFmtId="0" fontId="19" fillId="41"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19" fillId="41" borderId="0" applyNumberFormat="0" applyBorder="0" applyAlignment="0" applyProtection="0"/>
    <xf numFmtId="0" fontId="19" fillId="30" borderId="0" applyNumberFormat="0" applyBorder="0" applyAlignment="0" applyProtection="0"/>
    <xf numFmtId="0" fontId="19" fillId="30"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19" fillId="41" borderId="0" applyNumberFormat="0" applyBorder="0" applyAlignment="0" applyProtection="0"/>
    <xf numFmtId="0" fontId="19" fillId="30" borderId="0" applyNumberFormat="0" applyBorder="0" applyAlignment="0" applyProtection="0"/>
    <xf numFmtId="0" fontId="19" fillId="30"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19" fillId="41" borderId="0" applyNumberFormat="0" applyBorder="0" applyAlignment="0" applyProtection="0"/>
    <xf numFmtId="0" fontId="19" fillId="30" borderId="0" applyNumberFormat="0" applyBorder="0" applyAlignment="0" applyProtection="0"/>
    <xf numFmtId="0" fontId="8" fillId="52" borderId="0" applyNumberFormat="0" applyBorder="0" applyAlignment="0" applyProtection="0"/>
    <xf numFmtId="0" fontId="19" fillId="41" borderId="0" applyNumberFormat="0" applyBorder="0" applyAlignment="0" applyProtection="0"/>
    <xf numFmtId="0" fontId="19" fillId="41" borderId="0" applyNumberFormat="0" applyBorder="0" applyAlignment="0" applyProtection="0"/>
    <xf numFmtId="0" fontId="8" fillId="52" borderId="0" applyNumberFormat="0" applyBorder="0" applyAlignment="0" applyProtection="0"/>
    <xf numFmtId="0" fontId="19" fillId="41" borderId="0" applyNumberFormat="0" applyBorder="0" applyAlignment="0" applyProtection="0"/>
    <xf numFmtId="0" fontId="19" fillId="41" borderId="0" applyNumberFormat="0" applyBorder="0" applyAlignment="0" applyProtection="0"/>
    <xf numFmtId="0" fontId="8" fillId="52" borderId="0" applyNumberFormat="0" applyBorder="0" applyAlignment="0" applyProtection="0"/>
    <xf numFmtId="0" fontId="19" fillId="41" borderId="0" applyNumberFormat="0" applyBorder="0" applyAlignment="0" applyProtection="0"/>
    <xf numFmtId="0" fontId="19" fillId="41" borderId="0" applyNumberFormat="0" applyBorder="0" applyAlignment="0" applyProtection="0"/>
    <xf numFmtId="0" fontId="8" fillId="52" borderId="0" applyNumberFormat="0" applyBorder="0" applyAlignment="0" applyProtection="0"/>
    <xf numFmtId="0" fontId="19" fillId="41" borderId="0" applyNumberFormat="0" applyBorder="0" applyAlignment="0" applyProtection="0"/>
    <xf numFmtId="0" fontId="19" fillId="41" borderId="0" applyNumberFormat="0" applyBorder="0" applyAlignment="0" applyProtection="0"/>
    <xf numFmtId="0" fontId="8" fillId="47" borderId="0" applyNumberFormat="0" applyBorder="0" applyAlignment="0" applyProtection="0"/>
    <xf numFmtId="0" fontId="19" fillId="44" borderId="0" applyNumberFormat="0" applyBorder="0" applyAlignment="0" applyProtection="0"/>
    <xf numFmtId="0" fontId="19" fillId="44" borderId="0" applyNumberFormat="0" applyBorder="0" applyAlignment="0" applyProtection="0"/>
    <xf numFmtId="0" fontId="19" fillId="44" borderId="0" applyNumberFormat="0" applyBorder="0" applyAlignment="0" applyProtection="0"/>
    <xf numFmtId="0" fontId="19" fillId="44" borderId="0" applyNumberFormat="0" applyBorder="0" applyAlignment="0" applyProtection="0"/>
    <xf numFmtId="0" fontId="8" fillId="47" borderId="0" applyNumberFormat="0" applyBorder="0" applyAlignment="0" applyProtection="0"/>
    <xf numFmtId="0" fontId="19" fillId="34"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19" fillId="34" borderId="0" applyNumberFormat="0" applyBorder="0" applyAlignment="0" applyProtection="0"/>
    <xf numFmtId="0" fontId="19" fillId="44" borderId="0" applyNumberFormat="0" applyBorder="0" applyAlignment="0" applyProtection="0"/>
    <xf numFmtId="0" fontId="19" fillId="34" borderId="0" applyNumberFormat="0" applyBorder="0" applyAlignment="0" applyProtection="0"/>
    <xf numFmtId="0" fontId="19" fillId="34" borderId="0" applyNumberFormat="0" applyBorder="0" applyAlignment="0" applyProtection="0"/>
    <xf numFmtId="0" fontId="19" fillId="44" borderId="0" applyNumberFormat="0" applyBorder="0" applyAlignment="0" applyProtection="0"/>
    <xf numFmtId="0" fontId="19" fillId="34" borderId="0" applyNumberFormat="0" applyBorder="0" applyAlignment="0" applyProtection="0"/>
    <xf numFmtId="0" fontId="19" fillId="44" borderId="0" applyNumberFormat="0" applyBorder="0" applyAlignment="0" applyProtection="0"/>
    <xf numFmtId="0" fontId="8" fillId="47" borderId="0" applyNumberFormat="0" applyBorder="0" applyAlignment="0" applyProtection="0"/>
    <xf numFmtId="0" fontId="19" fillId="44" borderId="0" applyNumberFormat="0" applyBorder="0" applyAlignment="0" applyProtection="0"/>
    <xf numFmtId="0" fontId="19" fillId="44" borderId="0" applyNumberFormat="0" applyBorder="0" applyAlignment="0" applyProtection="0"/>
    <xf numFmtId="0" fontId="19" fillId="44" borderId="0" applyNumberFormat="0" applyBorder="0" applyAlignment="0" applyProtection="0"/>
    <xf numFmtId="0" fontId="19" fillId="44" borderId="0" applyNumberFormat="0" applyBorder="0" applyAlignment="0" applyProtection="0"/>
    <xf numFmtId="0" fontId="19" fillId="44"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19" fillId="44" borderId="0" applyNumberFormat="0" applyBorder="0" applyAlignment="0" applyProtection="0"/>
    <xf numFmtId="0" fontId="19" fillId="34" borderId="0" applyNumberFormat="0" applyBorder="0" applyAlignment="0" applyProtection="0"/>
    <xf numFmtId="0" fontId="19" fillId="34"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19" fillId="44" borderId="0" applyNumberFormat="0" applyBorder="0" applyAlignment="0" applyProtection="0"/>
    <xf numFmtId="0" fontId="19" fillId="34" borderId="0" applyNumberFormat="0" applyBorder="0" applyAlignment="0" applyProtection="0"/>
    <xf numFmtId="0" fontId="19" fillId="34"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19" fillId="44" borderId="0" applyNumberFormat="0" applyBorder="0" applyAlignment="0" applyProtection="0"/>
    <xf numFmtId="0" fontId="19" fillId="34" borderId="0" applyNumberFormat="0" applyBorder="0" applyAlignment="0" applyProtection="0"/>
    <xf numFmtId="0" fontId="8" fillId="47" borderId="0" applyNumberFormat="0" applyBorder="0" applyAlignment="0" applyProtection="0"/>
    <xf numFmtId="0" fontId="19" fillId="44" borderId="0" applyNumberFormat="0" applyBorder="0" applyAlignment="0" applyProtection="0"/>
    <xf numFmtId="0" fontId="19" fillId="44" borderId="0" applyNumberFormat="0" applyBorder="0" applyAlignment="0" applyProtection="0"/>
    <xf numFmtId="0" fontId="8" fillId="47" borderId="0" applyNumberFormat="0" applyBorder="0" applyAlignment="0" applyProtection="0"/>
    <xf numFmtId="0" fontId="19" fillId="44" borderId="0" applyNumberFormat="0" applyBorder="0" applyAlignment="0" applyProtection="0"/>
    <xf numFmtId="0" fontId="19" fillId="44" borderId="0" applyNumberFormat="0" applyBorder="0" applyAlignment="0" applyProtection="0"/>
    <xf numFmtId="0" fontId="8" fillId="47" borderId="0" applyNumberFormat="0" applyBorder="0" applyAlignment="0" applyProtection="0"/>
    <xf numFmtId="0" fontId="19" fillId="44" borderId="0" applyNumberFormat="0" applyBorder="0" applyAlignment="0" applyProtection="0"/>
    <xf numFmtId="0" fontId="19" fillId="44" borderId="0" applyNumberFormat="0" applyBorder="0" applyAlignment="0" applyProtection="0"/>
    <xf numFmtId="0" fontId="8" fillId="47" borderId="0" applyNumberFormat="0" applyBorder="0" applyAlignment="0" applyProtection="0"/>
    <xf numFmtId="0" fontId="19" fillId="44" borderId="0" applyNumberFormat="0" applyBorder="0" applyAlignment="0" applyProtection="0"/>
    <xf numFmtId="0" fontId="19" fillId="44" borderId="0" applyNumberFormat="0" applyBorder="0" applyAlignment="0" applyProtection="0"/>
    <xf numFmtId="0" fontId="8" fillId="45" borderId="0" applyNumberFormat="0" applyBorder="0" applyAlignment="0" applyProtection="0"/>
    <xf numFmtId="0" fontId="19" fillId="49" borderId="0" applyNumberFormat="0" applyBorder="0" applyAlignment="0" applyProtection="0"/>
    <xf numFmtId="0" fontId="19" fillId="49" borderId="0" applyNumberFormat="0" applyBorder="0" applyAlignment="0" applyProtection="0"/>
    <xf numFmtId="0" fontId="19" fillId="49" borderId="0" applyNumberFormat="0" applyBorder="0" applyAlignment="0" applyProtection="0"/>
    <xf numFmtId="0" fontId="19" fillId="49" borderId="0" applyNumberFormat="0" applyBorder="0" applyAlignment="0" applyProtection="0"/>
    <xf numFmtId="0" fontId="8" fillId="45" borderId="0" applyNumberFormat="0" applyBorder="0" applyAlignment="0" applyProtection="0"/>
    <xf numFmtId="0" fontId="19" fillId="38"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74" fillId="38" borderId="0" applyNumberFormat="0" applyBorder="0" applyAlignment="0" applyProtection="0"/>
    <xf numFmtId="0" fontId="19" fillId="38" borderId="0" applyNumberFormat="0" applyBorder="0" applyAlignment="0" applyProtection="0"/>
    <xf numFmtId="0" fontId="19" fillId="49" borderId="0" applyNumberFormat="0" applyBorder="0" applyAlignment="0" applyProtection="0"/>
    <xf numFmtId="0" fontId="19" fillId="38" borderId="0" applyNumberFormat="0" applyBorder="0" applyAlignment="0" applyProtection="0"/>
    <xf numFmtId="0" fontId="19" fillId="38" borderId="0" applyNumberFormat="0" applyBorder="0" applyAlignment="0" applyProtection="0"/>
    <xf numFmtId="0" fontId="19" fillId="49" borderId="0" applyNumberFormat="0" applyBorder="0" applyAlignment="0" applyProtection="0"/>
    <xf numFmtId="0" fontId="19" fillId="38" borderId="0" applyNumberFormat="0" applyBorder="0" applyAlignment="0" applyProtection="0"/>
    <xf numFmtId="0" fontId="19" fillId="49" borderId="0" applyNumberFormat="0" applyBorder="0" applyAlignment="0" applyProtection="0"/>
    <xf numFmtId="0" fontId="8" fillId="45" borderId="0" applyNumberFormat="0" applyBorder="0" applyAlignment="0" applyProtection="0"/>
    <xf numFmtId="0" fontId="19" fillId="49" borderId="0" applyNumberFormat="0" applyBorder="0" applyAlignment="0" applyProtection="0"/>
    <xf numFmtId="0" fontId="19" fillId="49" borderId="0" applyNumberFormat="0" applyBorder="0" applyAlignment="0" applyProtection="0"/>
    <xf numFmtId="0" fontId="19" fillId="49" borderId="0" applyNumberFormat="0" applyBorder="0" applyAlignment="0" applyProtection="0"/>
    <xf numFmtId="0" fontId="19" fillId="49" borderId="0" applyNumberFormat="0" applyBorder="0" applyAlignment="0" applyProtection="0"/>
    <xf numFmtId="0" fontId="19" fillId="49" borderId="0" applyNumberFormat="0" applyBorder="0" applyAlignment="0" applyProtection="0"/>
    <xf numFmtId="0" fontId="8" fillId="45" borderId="0" applyNumberFormat="0" applyBorder="0" applyAlignment="0" applyProtection="0"/>
    <xf numFmtId="0" fontId="71" fillId="0" borderId="0"/>
    <xf numFmtId="0" fontId="71" fillId="0" borderId="0"/>
    <xf numFmtId="0" fontId="8" fillId="45" borderId="0" applyNumberFormat="0" applyBorder="0" applyAlignment="0" applyProtection="0"/>
    <xf numFmtId="0" fontId="71" fillId="0" borderId="0"/>
    <xf numFmtId="0" fontId="71" fillId="0" borderId="0"/>
    <xf numFmtId="0" fontId="8" fillId="45" borderId="0" applyNumberFormat="0" applyBorder="0" applyAlignment="0" applyProtection="0"/>
    <xf numFmtId="0" fontId="71" fillId="0" borderId="0"/>
    <xf numFmtId="0" fontId="71" fillId="0" borderId="0"/>
    <xf numFmtId="0" fontId="8" fillId="45" borderId="0" applyNumberFormat="0" applyBorder="0" applyAlignment="0" applyProtection="0"/>
    <xf numFmtId="0" fontId="71" fillId="0" borderId="0"/>
    <xf numFmtId="0" fontId="71" fillId="0" borderId="0"/>
    <xf numFmtId="0" fontId="8" fillId="45" borderId="0" applyNumberFormat="0" applyBorder="0" applyAlignment="0" applyProtection="0"/>
    <xf numFmtId="0" fontId="71" fillId="0" borderId="0"/>
    <xf numFmtId="0" fontId="71" fillId="0" borderId="0"/>
    <xf numFmtId="0" fontId="8" fillId="45" borderId="0" applyNumberFormat="0" applyBorder="0" applyAlignment="0" applyProtection="0"/>
    <xf numFmtId="0" fontId="71" fillId="0" borderId="0"/>
    <xf numFmtId="0" fontId="71" fillId="0" borderId="0"/>
    <xf numFmtId="0" fontId="8" fillId="45" borderId="0" applyNumberFormat="0" applyBorder="0" applyAlignment="0" applyProtection="0"/>
    <xf numFmtId="0" fontId="71" fillId="0" borderId="0"/>
    <xf numFmtId="0" fontId="71" fillId="0" borderId="0"/>
    <xf numFmtId="0" fontId="8" fillId="45" borderId="0" applyNumberFormat="0" applyBorder="0" applyAlignment="0" applyProtection="0"/>
    <xf numFmtId="0" fontId="71" fillId="0" borderId="0"/>
    <xf numFmtId="0" fontId="71" fillId="0" borderId="0"/>
    <xf numFmtId="0" fontId="8" fillId="45" borderId="0" applyNumberFormat="0" applyBorder="0" applyAlignment="0" applyProtection="0"/>
    <xf numFmtId="0" fontId="71" fillId="0" borderId="0"/>
    <xf numFmtId="0" fontId="71" fillId="0" borderId="0"/>
    <xf numFmtId="0" fontId="8" fillId="45" borderId="0" applyNumberFormat="0" applyBorder="0" applyAlignment="0" applyProtection="0"/>
    <xf numFmtId="0" fontId="19" fillId="49" borderId="0" applyNumberFormat="0" applyBorder="0" applyAlignment="0" applyProtection="0"/>
    <xf numFmtId="0" fontId="19" fillId="38" borderId="0" applyNumberFormat="0" applyBorder="0" applyAlignment="0" applyProtection="0"/>
    <xf numFmtId="0" fontId="19" fillId="38" borderId="0" applyNumberFormat="0" applyBorder="0" applyAlignment="0" applyProtection="0"/>
    <xf numFmtId="0" fontId="71" fillId="0" borderId="0"/>
    <xf numFmtId="0" fontId="71" fillId="0" borderId="0"/>
    <xf numFmtId="0" fontId="8" fillId="45" borderId="0" applyNumberFormat="0" applyBorder="0" applyAlignment="0" applyProtection="0"/>
    <xf numFmtId="0" fontId="71" fillId="0" borderId="0"/>
    <xf numFmtId="0" fontId="71" fillId="0" borderId="0"/>
    <xf numFmtId="0" fontId="8" fillId="45" borderId="0" applyNumberFormat="0" applyBorder="0" applyAlignment="0" applyProtection="0"/>
    <xf numFmtId="0" fontId="71" fillId="0" borderId="0"/>
    <xf numFmtId="0" fontId="71" fillId="0" borderId="0"/>
    <xf numFmtId="0" fontId="8" fillId="45" borderId="0" applyNumberFormat="0" applyBorder="0" applyAlignment="0" applyProtection="0"/>
    <xf numFmtId="0" fontId="71" fillId="0" borderId="0"/>
    <xf numFmtId="0" fontId="71" fillId="0" borderId="0"/>
    <xf numFmtId="0" fontId="8" fillId="45" borderId="0" applyNumberFormat="0" applyBorder="0" applyAlignment="0" applyProtection="0"/>
    <xf numFmtId="0" fontId="71" fillId="0" borderId="0"/>
    <xf numFmtId="0" fontId="71" fillId="0" borderId="0"/>
    <xf numFmtId="0" fontId="8" fillId="45" borderId="0" applyNumberFormat="0" applyBorder="0" applyAlignment="0" applyProtection="0"/>
    <xf numFmtId="0" fontId="71" fillId="0" borderId="0"/>
    <xf numFmtId="0" fontId="71" fillId="0" borderId="0"/>
    <xf numFmtId="0" fontId="8" fillId="45" borderId="0" applyNumberFormat="0" applyBorder="0" applyAlignment="0" applyProtection="0"/>
    <xf numFmtId="0" fontId="71" fillId="0" borderId="0"/>
    <xf numFmtId="0" fontId="71" fillId="0" borderId="0"/>
    <xf numFmtId="0" fontId="8" fillId="45" borderId="0" applyNumberFormat="0" applyBorder="0" applyAlignment="0" applyProtection="0"/>
    <xf numFmtId="0" fontId="71" fillId="0" borderId="0"/>
    <xf numFmtId="0" fontId="71" fillId="0" borderId="0"/>
    <xf numFmtId="0" fontId="8" fillId="45" borderId="0" applyNumberFormat="0" applyBorder="0" applyAlignment="0" applyProtection="0"/>
    <xf numFmtId="0" fontId="71" fillId="0" borderId="0"/>
    <xf numFmtId="0" fontId="71" fillId="0" borderId="0"/>
    <xf numFmtId="0" fontId="8" fillId="45" borderId="0" applyNumberFormat="0" applyBorder="0" applyAlignment="0" applyProtection="0"/>
    <xf numFmtId="0" fontId="71" fillId="0" borderId="0"/>
    <xf numFmtId="0" fontId="71" fillId="0" borderId="0"/>
    <xf numFmtId="0" fontId="8" fillId="45" borderId="0" applyNumberFormat="0" applyBorder="0" applyAlignment="0" applyProtection="0"/>
    <xf numFmtId="0" fontId="19" fillId="49" borderId="0" applyNumberFormat="0" applyBorder="0" applyAlignment="0" applyProtection="0"/>
    <xf numFmtId="0" fontId="19" fillId="38" borderId="0" applyNumberFormat="0" applyBorder="0" applyAlignment="0" applyProtection="0"/>
    <xf numFmtId="0" fontId="19" fillId="38" borderId="0" applyNumberFormat="0" applyBorder="0" applyAlignment="0" applyProtection="0"/>
    <xf numFmtId="0" fontId="71" fillId="0" borderId="0"/>
    <xf numFmtId="0" fontId="71" fillId="0" borderId="0"/>
    <xf numFmtId="0" fontId="8" fillId="45" borderId="0" applyNumberFormat="0" applyBorder="0" applyAlignment="0" applyProtection="0"/>
    <xf numFmtId="0" fontId="71" fillId="0" borderId="0"/>
    <xf numFmtId="0" fontId="71" fillId="0" borderId="0"/>
    <xf numFmtId="0" fontId="8" fillId="45" borderId="0" applyNumberFormat="0" applyBorder="0" applyAlignment="0" applyProtection="0"/>
    <xf numFmtId="0" fontId="71" fillId="0" borderId="0"/>
    <xf numFmtId="0" fontId="71" fillId="0" borderId="0"/>
    <xf numFmtId="0" fontId="8" fillId="45" borderId="0" applyNumberFormat="0" applyBorder="0" applyAlignment="0" applyProtection="0"/>
    <xf numFmtId="0" fontId="71" fillId="0" borderId="0"/>
    <xf numFmtId="0" fontId="71" fillId="0" borderId="0"/>
    <xf numFmtId="0" fontId="8" fillId="45" borderId="0" applyNumberFormat="0" applyBorder="0" applyAlignment="0" applyProtection="0"/>
    <xf numFmtId="0" fontId="71" fillId="0" borderId="0"/>
    <xf numFmtId="0" fontId="71" fillId="0" borderId="0"/>
    <xf numFmtId="0" fontId="8" fillId="45" borderId="0" applyNumberFormat="0" applyBorder="0" applyAlignment="0" applyProtection="0"/>
    <xf numFmtId="0" fontId="71" fillId="0" borderId="0"/>
    <xf numFmtId="0" fontId="71" fillId="0" borderId="0"/>
    <xf numFmtId="0" fontId="8" fillId="45" borderId="0" applyNumberFormat="0" applyBorder="0" applyAlignment="0" applyProtection="0"/>
    <xf numFmtId="0" fontId="71" fillId="0" borderId="0"/>
    <xf numFmtId="0" fontId="71" fillId="0" borderId="0"/>
    <xf numFmtId="0" fontId="8" fillId="45" borderId="0" applyNumberFormat="0" applyBorder="0" applyAlignment="0" applyProtection="0"/>
    <xf numFmtId="0" fontId="71" fillId="0" borderId="0"/>
    <xf numFmtId="0" fontId="71" fillId="0" borderId="0"/>
    <xf numFmtId="0" fontId="8" fillId="45" borderId="0" applyNumberFormat="0" applyBorder="0" applyAlignment="0" applyProtection="0"/>
    <xf numFmtId="0" fontId="8" fillId="45" borderId="0" applyNumberFormat="0" applyBorder="0" applyAlignment="0" applyProtection="0"/>
    <xf numFmtId="0" fontId="19" fillId="49" borderId="0" applyNumberFormat="0" applyBorder="0" applyAlignment="0" applyProtection="0"/>
    <xf numFmtId="0" fontId="19" fillId="0" borderId="0"/>
    <xf numFmtId="0" fontId="19" fillId="38" borderId="0" applyNumberFormat="0" applyBorder="0" applyAlignment="0" applyProtection="0"/>
    <xf numFmtId="0" fontId="19" fillId="0" borderId="0"/>
    <xf numFmtId="0" fontId="71" fillId="0" borderId="0"/>
    <xf numFmtId="0" fontId="19" fillId="49" borderId="0" applyNumberFormat="0" applyBorder="0" applyAlignment="0" applyProtection="0"/>
    <xf numFmtId="0" fontId="71" fillId="0" borderId="0"/>
    <xf numFmtId="0" fontId="19" fillId="49" borderId="0" applyNumberFormat="0" applyBorder="0" applyAlignment="0" applyProtection="0"/>
    <xf numFmtId="0" fontId="8" fillId="45" borderId="0" applyNumberFormat="0" applyBorder="0" applyAlignment="0" applyProtection="0"/>
    <xf numFmtId="0" fontId="71" fillId="0" borderId="0"/>
    <xf numFmtId="0" fontId="19" fillId="49" borderId="0" applyNumberFormat="0" applyBorder="0" applyAlignment="0" applyProtection="0"/>
    <xf numFmtId="0" fontId="71" fillId="0" borderId="0"/>
    <xf numFmtId="0" fontId="19" fillId="49" borderId="0" applyNumberFormat="0" applyBorder="0" applyAlignment="0" applyProtection="0"/>
    <xf numFmtId="0" fontId="8" fillId="45" borderId="0" applyNumberFormat="0" applyBorder="0" applyAlignment="0" applyProtection="0"/>
    <xf numFmtId="0" fontId="71" fillId="0" borderId="0"/>
    <xf numFmtId="0" fontId="19" fillId="49" borderId="0" applyNumberFormat="0" applyBorder="0" applyAlignment="0" applyProtection="0"/>
    <xf numFmtId="0" fontId="71" fillId="0" borderId="0"/>
    <xf numFmtId="0" fontId="19" fillId="49" borderId="0" applyNumberFormat="0" applyBorder="0" applyAlignment="0" applyProtection="0"/>
    <xf numFmtId="0" fontId="8" fillId="45" borderId="0" applyNumberFormat="0" applyBorder="0" applyAlignment="0" applyProtection="0"/>
    <xf numFmtId="0" fontId="71" fillId="0" borderId="0"/>
    <xf numFmtId="0" fontId="19" fillId="49" borderId="0" applyNumberFormat="0" applyBorder="0" applyAlignment="0" applyProtection="0"/>
    <xf numFmtId="0" fontId="71" fillId="0" borderId="0"/>
    <xf numFmtId="0" fontId="19" fillId="49" borderId="0" applyNumberFormat="0" applyBorder="0" applyAlignment="0" applyProtection="0"/>
    <xf numFmtId="0" fontId="8" fillId="45" borderId="0" applyNumberFormat="0" applyBorder="0" applyAlignment="0" applyProtection="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188" fontId="51" fillId="0" borderId="0"/>
    <xf numFmtId="0" fontId="71" fillId="0" borderId="0"/>
    <xf numFmtId="0" fontId="71" fillId="0" borderId="0"/>
    <xf numFmtId="188" fontId="51" fillId="0" borderId="0"/>
    <xf numFmtId="0" fontId="71" fillId="0" borderId="0"/>
    <xf numFmtId="0" fontId="71" fillId="0" borderId="0"/>
    <xf numFmtId="188" fontId="51" fillId="0" borderId="0"/>
    <xf numFmtId="0" fontId="71" fillId="0" borderId="0"/>
    <xf numFmtId="0" fontId="71" fillId="0" borderId="0"/>
    <xf numFmtId="188" fontId="51" fillId="0" borderId="0"/>
    <xf numFmtId="0" fontId="71" fillId="0" borderId="0"/>
    <xf numFmtId="0" fontId="71" fillId="0" borderId="0"/>
    <xf numFmtId="188" fontId="51" fillId="0" borderId="0"/>
    <xf numFmtId="0" fontId="71" fillId="0" borderId="0"/>
    <xf numFmtId="0" fontId="71" fillId="0" borderId="0"/>
    <xf numFmtId="188" fontId="51" fillId="0" borderId="0"/>
    <xf numFmtId="0" fontId="71" fillId="0" borderId="0"/>
    <xf numFmtId="0" fontId="71" fillId="0" borderId="0"/>
    <xf numFmtId="188" fontId="51" fillId="0" borderId="0"/>
    <xf numFmtId="0" fontId="71" fillId="0" borderId="0"/>
    <xf numFmtId="0" fontId="71" fillId="0" borderId="0"/>
    <xf numFmtId="188" fontId="51" fillId="0" borderId="0"/>
    <xf numFmtId="0" fontId="71" fillId="0" borderId="0"/>
    <xf numFmtId="0" fontId="71" fillId="0" borderId="0"/>
    <xf numFmtId="188" fontId="51" fillId="0" borderId="0"/>
    <xf numFmtId="0" fontId="71" fillId="0" borderId="0"/>
    <xf numFmtId="0" fontId="71" fillId="0" borderId="0"/>
    <xf numFmtId="188" fontId="51" fillId="0" borderId="0"/>
    <xf numFmtId="0" fontId="71" fillId="0" borderId="0"/>
    <xf numFmtId="0" fontId="71" fillId="0" borderId="0"/>
    <xf numFmtId="0" fontId="71" fillId="0" borderId="0"/>
    <xf numFmtId="0" fontId="51" fillId="0" borderId="0"/>
    <xf numFmtId="0" fontId="71" fillId="0" borderId="0"/>
    <xf numFmtId="0" fontId="51" fillId="0" borderId="0"/>
    <xf numFmtId="193" fontId="51" fillId="0" borderId="0"/>
    <xf numFmtId="0" fontId="71" fillId="0" borderId="0"/>
    <xf numFmtId="0" fontId="71" fillId="0" borderId="0"/>
    <xf numFmtId="188" fontId="51" fillId="0" borderId="0"/>
    <xf numFmtId="0" fontId="71" fillId="0" borderId="0"/>
    <xf numFmtId="0" fontId="71" fillId="0" borderId="0"/>
    <xf numFmtId="188" fontId="51" fillId="0" borderId="0"/>
    <xf numFmtId="0" fontId="71" fillId="0" borderId="0"/>
    <xf numFmtId="0" fontId="71" fillId="0" borderId="0"/>
    <xf numFmtId="188" fontId="51" fillId="0" borderId="0"/>
    <xf numFmtId="0" fontId="71" fillId="0" borderId="0"/>
    <xf numFmtId="0" fontId="71" fillId="0" borderId="0"/>
    <xf numFmtId="188" fontId="51" fillId="0" borderId="0"/>
    <xf numFmtId="0" fontId="71" fillId="0" borderId="0"/>
    <xf numFmtId="0" fontId="71" fillId="0" borderId="0"/>
    <xf numFmtId="188" fontId="51" fillId="0" borderId="0"/>
    <xf numFmtId="0" fontId="71" fillId="0" borderId="0"/>
    <xf numFmtId="0" fontId="71" fillId="0" borderId="0"/>
    <xf numFmtId="188" fontId="51" fillId="0" borderId="0"/>
    <xf numFmtId="0" fontId="71" fillId="0" borderId="0"/>
    <xf numFmtId="0" fontId="71" fillId="0" borderId="0"/>
    <xf numFmtId="188" fontId="51" fillId="0" borderId="0"/>
    <xf numFmtId="0" fontId="71" fillId="0" borderId="0"/>
    <xf numFmtId="0" fontId="71" fillId="0" borderId="0"/>
    <xf numFmtId="188" fontId="51" fillId="0" borderId="0"/>
    <xf numFmtId="0" fontId="71" fillId="0" borderId="0"/>
    <xf numFmtId="0" fontId="71" fillId="0" borderId="0"/>
    <xf numFmtId="188" fontId="51" fillId="0" borderId="0"/>
    <xf numFmtId="0" fontId="71" fillId="0" borderId="0"/>
    <xf numFmtId="0" fontId="71" fillId="0" borderId="0"/>
    <xf numFmtId="188" fontId="51" fillId="0" borderId="0"/>
    <xf numFmtId="0" fontId="71" fillId="0" borderId="0"/>
    <xf numFmtId="0" fontId="71" fillId="0" borderId="0"/>
    <xf numFmtId="0" fontId="51" fillId="0" borderId="0"/>
    <xf numFmtId="0" fontId="71" fillId="0" borderId="0"/>
    <xf numFmtId="0" fontId="71" fillId="0" borderId="0"/>
    <xf numFmtId="188" fontId="51" fillId="0" borderId="0"/>
    <xf numFmtId="0" fontId="71" fillId="0" borderId="0"/>
    <xf numFmtId="0" fontId="71" fillId="0" borderId="0"/>
    <xf numFmtId="188" fontId="51" fillId="0" borderId="0"/>
    <xf numFmtId="0" fontId="71" fillId="0" borderId="0"/>
    <xf numFmtId="0" fontId="71" fillId="0" borderId="0"/>
    <xf numFmtId="188" fontId="51" fillId="0" borderId="0"/>
    <xf numFmtId="0" fontId="71" fillId="0" borderId="0"/>
    <xf numFmtId="0" fontId="71" fillId="0" borderId="0"/>
    <xf numFmtId="188" fontId="51" fillId="0" borderId="0"/>
    <xf numFmtId="0" fontId="71" fillId="0" borderId="0"/>
    <xf numFmtId="0" fontId="71" fillId="0" borderId="0"/>
    <xf numFmtId="188" fontId="51" fillId="0" borderId="0"/>
    <xf numFmtId="0" fontId="71" fillId="0" borderId="0"/>
    <xf numFmtId="0" fontId="71" fillId="0" borderId="0"/>
    <xf numFmtId="188" fontId="51" fillId="0" borderId="0"/>
    <xf numFmtId="0" fontId="71" fillId="0" borderId="0"/>
    <xf numFmtId="0" fontId="71" fillId="0" borderId="0"/>
    <xf numFmtId="188" fontId="51" fillId="0" borderId="0"/>
    <xf numFmtId="0" fontId="71" fillId="0" borderId="0"/>
    <xf numFmtId="0" fontId="71" fillId="0" borderId="0"/>
    <xf numFmtId="188" fontId="51" fillId="0" borderId="0"/>
    <xf numFmtId="0" fontId="71" fillId="0" borderId="0"/>
    <xf numFmtId="0" fontId="71" fillId="0" borderId="0"/>
    <xf numFmtId="188" fontId="51" fillId="0" borderId="0"/>
    <xf numFmtId="0" fontId="71" fillId="0" borderId="0"/>
    <xf numFmtId="0" fontId="71" fillId="0" borderId="0"/>
    <xf numFmtId="188" fontId="51" fillId="0" borderId="0"/>
    <xf numFmtId="0" fontId="71" fillId="0" borderId="0"/>
    <xf numFmtId="0" fontId="71" fillId="0" borderId="0"/>
    <xf numFmtId="188" fontId="51" fillId="0" borderId="0"/>
    <xf numFmtId="0" fontId="71" fillId="0" borderId="0"/>
    <xf numFmtId="0" fontId="71" fillId="0" borderId="0"/>
    <xf numFmtId="188" fontId="51" fillId="0" borderId="0"/>
    <xf numFmtId="0" fontId="71" fillId="0" borderId="0"/>
    <xf numFmtId="0" fontId="71" fillId="0" borderId="0"/>
    <xf numFmtId="188" fontId="51" fillId="0" borderId="0"/>
    <xf numFmtId="0" fontId="71" fillId="0" borderId="0"/>
    <xf numFmtId="0" fontId="71" fillId="0" borderId="0"/>
    <xf numFmtId="188" fontId="51" fillId="0" borderId="0"/>
    <xf numFmtId="0" fontId="71" fillId="0" borderId="0"/>
    <xf numFmtId="0" fontId="71" fillId="0" borderId="0"/>
    <xf numFmtId="188" fontId="51" fillId="0" borderId="0"/>
    <xf numFmtId="0" fontId="71" fillId="0" borderId="0"/>
    <xf numFmtId="0" fontId="71" fillId="0" borderId="0"/>
    <xf numFmtId="188" fontId="51" fillId="0" borderId="0"/>
    <xf numFmtId="0" fontId="71" fillId="0" borderId="0"/>
    <xf numFmtId="0" fontId="71" fillId="0" borderId="0"/>
    <xf numFmtId="188" fontId="51" fillId="0" borderId="0"/>
    <xf numFmtId="0" fontId="71" fillId="0" borderId="0"/>
    <xf numFmtId="0" fontId="71" fillId="0" borderId="0"/>
    <xf numFmtId="188" fontId="51" fillId="0" borderId="0"/>
    <xf numFmtId="0" fontId="71" fillId="0" borderId="0"/>
    <xf numFmtId="0" fontId="71" fillId="0" borderId="0"/>
    <xf numFmtId="188" fontId="51" fillId="0" borderId="0"/>
    <xf numFmtId="0" fontId="71" fillId="0" borderId="0"/>
    <xf numFmtId="0" fontId="71" fillId="0" borderId="0"/>
    <xf numFmtId="188" fontId="51" fillId="0" borderId="0"/>
    <xf numFmtId="0" fontId="71" fillId="0" borderId="0"/>
    <xf numFmtId="0" fontId="71" fillId="0" borderId="0"/>
    <xf numFmtId="188" fontId="51" fillId="0" borderId="0"/>
    <xf numFmtId="0" fontId="71" fillId="0" borderId="0"/>
    <xf numFmtId="0" fontId="71" fillId="0" borderId="0"/>
    <xf numFmtId="188" fontId="51" fillId="0" borderId="0"/>
    <xf numFmtId="0" fontId="71" fillId="0" borderId="0"/>
    <xf numFmtId="0" fontId="51" fillId="0" borderId="0"/>
    <xf numFmtId="188" fontId="51" fillId="0" borderId="0"/>
    <xf numFmtId="0" fontId="71" fillId="0" borderId="0"/>
    <xf numFmtId="0" fontId="71" fillId="0" borderId="0"/>
    <xf numFmtId="188" fontId="51" fillId="0" borderId="0"/>
    <xf numFmtId="0" fontId="71" fillId="0" borderId="0"/>
    <xf numFmtId="0" fontId="71" fillId="0" borderId="0"/>
    <xf numFmtId="188" fontId="51" fillId="0" borderId="0"/>
    <xf numFmtId="0" fontId="71" fillId="0" borderId="0"/>
    <xf numFmtId="0" fontId="71" fillId="0" borderId="0"/>
    <xf numFmtId="188" fontId="51" fillId="0" borderId="0"/>
    <xf numFmtId="0" fontId="71" fillId="0" borderId="0"/>
    <xf numFmtId="0" fontId="71" fillId="0" borderId="0"/>
    <xf numFmtId="188" fontId="51" fillId="0" borderId="0"/>
    <xf numFmtId="0" fontId="71" fillId="0" borderId="0"/>
    <xf numFmtId="0" fontId="71" fillId="0" borderId="0"/>
    <xf numFmtId="188" fontId="51" fillId="0" borderId="0"/>
    <xf numFmtId="0" fontId="71" fillId="0" borderId="0"/>
    <xf numFmtId="0" fontId="71" fillId="0" borderId="0"/>
    <xf numFmtId="0" fontId="51" fillId="0" borderId="0"/>
    <xf numFmtId="0" fontId="71" fillId="0" borderId="0"/>
    <xf numFmtId="0" fontId="71" fillId="0" borderId="0"/>
    <xf numFmtId="188" fontId="5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189" fontId="51" fillId="0" borderId="0"/>
    <xf numFmtId="0" fontId="71" fillId="0" borderId="0"/>
    <xf numFmtId="0" fontId="71" fillId="0" borderId="0"/>
    <xf numFmtId="188" fontId="51" fillId="0" borderId="0"/>
    <xf numFmtId="0" fontId="7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189" fontId="5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189" fontId="5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189" fontId="51" fillId="0" borderId="0"/>
    <xf numFmtId="0" fontId="71" fillId="0" borderId="0"/>
    <xf numFmtId="0" fontId="71" fillId="0" borderId="0"/>
    <xf numFmtId="189" fontId="5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189" fontId="51" fillId="0" borderId="0"/>
    <xf numFmtId="0" fontId="7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189" fontId="5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189" fontId="51" fillId="0" borderId="0"/>
    <xf numFmtId="0" fontId="71" fillId="0" borderId="0"/>
    <xf numFmtId="0" fontId="71" fillId="0" borderId="0"/>
    <xf numFmtId="189" fontId="5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0" fontId="51" fillId="0" borderId="0"/>
    <xf numFmtId="0" fontId="71" fillId="0" borderId="0"/>
    <xf numFmtId="0" fontId="71" fillId="0" borderId="0"/>
    <xf numFmtId="189" fontId="51" fillId="0" borderId="0"/>
    <xf numFmtId="0" fontId="45" fillId="19"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6" fillId="0" borderId="0"/>
    <xf numFmtId="0" fontId="76"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71" fillId="0" borderId="0"/>
    <xf numFmtId="0" fontId="71" fillId="0" borderId="0"/>
    <xf numFmtId="0" fontId="75" fillId="54" borderId="0" applyNumberFormat="0" applyBorder="0" applyAlignment="0" applyProtection="0"/>
    <xf numFmtId="0" fontId="45" fillId="23"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6" fillId="0" borderId="0"/>
    <xf numFmtId="0" fontId="76"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71" fillId="0" borderId="0"/>
    <xf numFmtId="0" fontId="71" fillId="0" borderId="0"/>
    <xf numFmtId="0" fontId="75" fillId="48" borderId="0" applyNumberFormat="0" applyBorder="0" applyAlignment="0" applyProtection="0"/>
    <xf numFmtId="0" fontId="45" fillId="27"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6" fillId="0" borderId="0"/>
    <xf numFmtId="0" fontId="76"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71" fillId="0" borderId="0"/>
    <xf numFmtId="0" fontId="71" fillId="0" borderId="0"/>
    <xf numFmtId="0" fontId="75" fillId="50" borderId="0" applyNumberFormat="0" applyBorder="0" applyAlignment="0" applyProtection="0"/>
    <xf numFmtId="0" fontId="45" fillId="31"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6" fillId="0" borderId="0"/>
    <xf numFmtId="0" fontId="76"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45" fillId="35"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6" fillId="0" borderId="0"/>
    <xf numFmtId="0" fontId="76"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45" fillId="39"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6" fillId="0" borderId="0"/>
    <xf numFmtId="0" fontId="76"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71" fillId="0" borderId="0"/>
    <xf numFmtId="0" fontId="75" fillId="57" borderId="0" applyNumberFormat="0" applyBorder="0" applyAlignment="0" applyProtection="0"/>
    <xf numFmtId="0" fontId="71" fillId="0" borderId="0"/>
    <xf numFmtId="0" fontId="45" fillId="44" borderId="0" applyNumberFormat="0" applyBorder="0" applyAlignment="0" applyProtection="0"/>
    <xf numFmtId="0" fontId="71" fillId="0" borderId="0"/>
    <xf numFmtId="0" fontId="45" fillId="44" borderId="0" applyNumberFormat="0" applyBorder="0" applyAlignment="0" applyProtection="0"/>
    <xf numFmtId="0" fontId="77" fillId="56"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71" fillId="0" borderId="0"/>
    <xf numFmtId="0" fontId="77" fillId="56" borderId="0" applyNumberFormat="0" applyBorder="0" applyAlignment="0" applyProtection="0"/>
    <xf numFmtId="0" fontId="71" fillId="0" borderId="0"/>
    <xf numFmtId="0" fontId="45" fillId="19" borderId="0" applyNumberFormat="0" applyBorder="0" applyAlignment="0" applyProtection="0"/>
    <xf numFmtId="0" fontId="71" fillId="0" borderId="0"/>
    <xf numFmtId="0" fontId="77" fillId="56" borderId="0" applyNumberFormat="0" applyBorder="0" applyAlignment="0" applyProtection="0"/>
    <xf numFmtId="0" fontId="71" fillId="0" borderId="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45" fillId="44" borderId="0" applyNumberFormat="0" applyBorder="0" applyAlignment="0" applyProtection="0"/>
    <xf numFmtId="0" fontId="71" fillId="0" borderId="0"/>
    <xf numFmtId="0" fontId="45" fillId="44" borderId="0" applyNumberFormat="0" applyBorder="0" applyAlignment="0" applyProtection="0"/>
    <xf numFmtId="0" fontId="77" fillId="56"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45" fillId="44" borderId="0" applyNumberFormat="0" applyBorder="0" applyAlignment="0" applyProtection="0"/>
    <xf numFmtId="0" fontId="71" fillId="0" borderId="0"/>
    <xf numFmtId="0" fontId="77" fillId="56" borderId="0" applyNumberFormat="0" applyBorder="0" applyAlignment="0" applyProtection="0"/>
    <xf numFmtId="0" fontId="71" fillId="0" borderId="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45" fillId="44" borderId="0" applyNumberFormat="0" applyBorder="0" applyAlignment="0" applyProtection="0"/>
    <xf numFmtId="0" fontId="71" fillId="0" borderId="0"/>
    <xf numFmtId="0" fontId="77" fillId="56" borderId="0" applyNumberFormat="0" applyBorder="0" applyAlignment="0" applyProtection="0"/>
    <xf numFmtId="0" fontId="71" fillId="0" borderId="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7" fillId="56" borderId="0" applyNumberFormat="0" applyBorder="0" applyAlignment="0" applyProtection="0"/>
    <xf numFmtId="0" fontId="45" fillId="44" borderId="0" applyNumberFormat="0" applyBorder="0" applyAlignment="0" applyProtection="0"/>
    <xf numFmtId="0" fontId="71" fillId="0" borderId="0"/>
    <xf numFmtId="0" fontId="77" fillId="56" borderId="0" applyNumberFormat="0" applyBorder="0" applyAlignment="0" applyProtection="0"/>
    <xf numFmtId="0" fontId="71" fillId="0" borderId="0"/>
    <xf numFmtId="0" fontId="71" fillId="0" borderId="0"/>
    <xf numFmtId="0" fontId="45" fillId="44" borderId="0" applyNumberFormat="0" applyBorder="0" applyAlignment="0" applyProtection="0"/>
    <xf numFmtId="0" fontId="71" fillId="0" borderId="0"/>
    <xf numFmtId="0" fontId="45" fillId="44" borderId="0" applyNumberFormat="0" applyBorder="0" applyAlignment="0" applyProtection="0"/>
    <xf numFmtId="0" fontId="77" fillId="56" borderId="0" applyNumberFormat="0" applyBorder="0" applyAlignment="0" applyProtection="0"/>
    <xf numFmtId="0" fontId="71" fillId="0" borderId="0"/>
    <xf numFmtId="0" fontId="45" fillId="44" borderId="0" applyNumberFormat="0" applyBorder="0" applyAlignment="0" applyProtection="0"/>
    <xf numFmtId="0" fontId="71" fillId="0" borderId="0"/>
    <xf numFmtId="0" fontId="45" fillId="44" borderId="0" applyNumberFormat="0" applyBorder="0" applyAlignment="0" applyProtection="0"/>
    <xf numFmtId="0" fontId="77" fillId="56" borderId="0" applyNumberFormat="0" applyBorder="0" applyAlignment="0" applyProtection="0"/>
    <xf numFmtId="0" fontId="71" fillId="0" borderId="0"/>
    <xf numFmtId="0" fontId="45" fillId="44" borderId="0" applyNumberFormat="0" applyBorder="0" applyAlignment="0" applyProtection="0"/>
    <xf numFmtId="0" fontId="71" fillId="0" borderId="0"/>
    <xf numFmtId="0" fontId="45" fillId="44" borderId="0" applyNumberFormat="0" applyBorder="0" applyAlignment="0" applyProtection="0"/>
    <xf numFmtId="0" fontId="77" fillId="56" borderId="0" applyNumberFormat="0" applyBorder="0" applyAlignment="0" applyProtection="0"/>
    <xf numFmtId="0" fontId="71" fillId="0" borderId="0"/>
    <xf numFmtId="0" fontId="45" fillId="44" borderId="0" applyNumberFormat="0" applyBorder="0" applyAlignment="0" applyProtection="0"/>
    <xf numFmtId="0" fontId="71" fillId="0" borderId="0"/>
    <xf numFmtId="0" fontId="45" fillId="44" borderId="0" applyNumberFormat="0" applyBorder="0" applyAlignment="0" applyProtection="0"/>
    <xf numFmtId="0" fontId="77" fillId="56" borderId="0" applyNumberFormat="0" applyBorder="0" applyAlignment="0" applyProtection="0"/>
    <xf numFmtId="0" fontId="71" fillId="0" borderId="0"/>
    <xf numFmtId="0" fontId="45" fillId="58" borderId="0" applyNumberFormat="0" applyBorder="0" applyAlignment="0" applyProtection="0"/>
    <xf numFmtId="0" fontId="71" fillId="0" borderId="0"/>
    <xf numFmtId="0" fontId="45" fillId="58" borderId="0" applyNumberFormat="0" applyBorder="0" applyAlignment="0" applyProtection="0"/>
    <xf numFmtId="0" fontId="77" fillId="48" borderId="0" applyNumberFormat="0" applyBorder="0" applyAlignment="0" applyProtection="0"/>
    <xf numFmtId="0" fontId="45" fillId="58" borderId="0" applyNumberFormat="0" applyBorder="0" applyAlignment="0" applyProtection="0"/>
    <xf numFmtId="0" fontId="45" fillId="58" borderId="0" applyNumberFormat="0" applyBorder="0" applyAlignment="0" applyProtection="0"/>
    <xf numFmtId="0" fontId="71" fillId="0" borderId="0"/>
    <xf numFmtId="0" fontId="77" fillId="48" borderId="0" applyNumberFormat="0" applyBorder="0" applyAlignment="0" applyProtection="0"/>
    <xf numFmtId="0" fontId="71" fillId="0" borderId="0"/>
    <xf numFmtId="0" fontId="45" fillId="23" borderId="0" applyNumberFormat="0" applyBorder="0" applyAlignment="0" applyProtection="0"/>
    <xf numFmtId="0" fontId="71" fillId="0" borderId="0"/>
    <xf numFmtId="0" fontId="77" fillId="48" borderId="0" applyNumberFormat="0" applyBorder="0" applyAlignment="0" applyProtection="0"/>
    <xf numFmtId="0" fontId="71" fillId="0" borderId="0"/>
    <xf numFmtId="0" fontId="71" fillId="0" borderId="0"/>
    <xf numFmtId="0" fontId="71" fillId="0" borderId="0"/>
    <xf numFmtId="0" fontId="77" fillId="4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71" fillId="0" borderId="0"/>
    <xf numFmtId="0" fontId="45" fillId="58" borderId="0" applyNumberFormat="0" applyBorder="0" applyAlignment="0" applyProtection="0"/>
    <xf numFmtId="0" fontId="71" fillId="0" borderId="0"/>
    <xf numFmtId="0" fontId="45" fillId="58" borderId="0" applyNumberFormat="0" applyBorder="0" applyAlignment="0" applyProtection="0"/>
    <xf numFmtId="0" fontId="77" fillId="48" borderId="0" applyNumberFormat="0" applyBorder="0" applyAlignment="0" applyProtection="0"/>
    <xf numFmtId="0" fontId="45" fillId="58" borderId="0" applyNumberFormat="0" applyBorder="0" applyAlignment="0" applyProtection="0"/>
    <xf numFmtId="0" fontId="45" fillId="58" borderId="0" applyNumberFormat="0" applyBorder="0" applyAlignment="0" applyProtection="0"/>
    <xf numFmtId="0" fontId="45" fillId="58" borderId="0" applyNumberFormat="0" applyBorder="0" applyAlignment="0" applyProtection="0"/>
    <xf numFmtId="0" fontId="45" fillId="58" borderId="0" applyNumberFormat="0" applyBorder="0" applyAlignment="0" applyProtection="0"/>
    <xf numFmtId="0" fontId="45" fillId="58" borderId="0" applyNumberFormat="0" applyBorder="0" applyAlignment="0" applyProtection="0"/>
    <xf numFmtId="0" fontId="45" fillId="5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45" fillId="58" borderId="0" applyNumberFormat="0" applyBorder="0" applyAlignment="0" applyProtection="0"/>
    <xf numFmtId="0" fontId="71" fillId="0" borderId="0"/>
    <xf numFmtId="0" fontId="77" fillId="48" borderId="0" applyNumberFormat="0" applyBorder="0" applyAlignment="0" applyProtection="0"/>
    <xf numFmtId="0" fontId="71" fillId="0" borderId="0"/>
    <xf numFmtId="0" fontId="71" fillId="0" borderId="0"/>
    <xf numFmtId="0" fontId="71" fillId="0" borderId="0"/>
    <xf numFmtId="0" fontId="77" fillId="4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45" fillId="58" borderId="0" applyNumberFormat="0" applyBorder="0" applyAlignment="0" applyProtection="0"/>
    <xf numFmtId="0" fontId="71" fillId="0" borderId="0"/>
    <xf numFmtId="0" fontId="77" fillId="48" borderId="0" applyNumberFormat="0" applyBorder="0" applyAlignment="0" applyProtection="0"/>
    <xf numFmtId="0" fontId="71" fillId="0" borderId="0"/>
    <xf numFmtId="0" fontId="71" fillId="0" borderId="0"/>
    <xf numFmtId="0" fontId="71" fillId="0" borderId="0"/>
    <xf numFmtId="0" fontId="77" fillId="4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71" fillId="0" borderId="0"/>
    <xf numFmtId="0" fontId="71" fillId="0" borderId="0"/>
    <xf numFmtId="0" fontId="77" fillId="48" borderId="0" applyNumberFormat="0" applyBorder="0" applyAlignment="0" applyProtection="0"/>
    <xf numFmtId="0" fontId="77" fillId="48" borderId="0" applyNumberFormat="0" applyBorder="0" applyAlignment="0" applyProtection="0"/>
    <xf numFmtId="0" fontId="45" fillId="58" borderId="0" applyNumberFormat="0" applyBorder="0" applyAlignment="0" applyProtection="0"/>
    <xf numFmtId="0" fontId="71" fillId="0" borderId="0"/>
    <xf numFmtId="0" fontId="77" fillId="48" borderId="0" applyNumberFormat="0" applyBorder="0" applyAlignment="0" applyProtection="0"/>
    <xf numFmtId="0" fontId="71" fillId="0" borderId="0"/>
    <xf numFmtId="0" fontId="71" fillId="0" borderId="0"/>
    <xf numFmtId="0" fontId="45" fillId="58" borderId="0" applyNumberFormat="0" applyBorder="0" applyAlignment="0" applyProtection="0"/>
    <xf numFmtId="0" fontId="71" fillId="0" borderId="0"/>
    <xf numFmtId="0" fontId="45" fillId="58" borderId="0" applyNumberFormat="0" applyBorder="0" applyAlignment="0" applyProtection="0"/>
    <xf numFmtId="0" fontId="77" fillId="48" borderId="0" applyNumberFormat="0" applyBorder="0" applyAlignment="0" applyProtection="0"/>
    <xf numFmtId="0" fontId="71" fillId="0" borderId="0"/>
    <xf numFmtId="0" fontId="45" fillId="58" borderId="0" applyNumberFormat="0" applyBorder="0" applyAlignment="0" applyProtection="0"/>
    <xf numFmtId="0" fontId="71" fillId="0" borderId="0"/>
    <xf numFmtId="0" fontId="45" fillId="58" borderId="0" applyNumberFormat="0" applyBorder="0" applyAlignment="0" applyProtection="0"/>
    <xf numFmtId="0" fontId="77" fillId="48" borderId="0" applyNumberFormat="0" applyBorder="0" applyAlignment="0" applyProtection="0"/>
    <xf numFmtId="0" fontId="71" fillId="0" borderId="0"/>
    <xf numFmtId="0" fontId="45" fillId="58" borderId="0" applyNumberFormat="0" applyBorder="0" applyAlignment="0" applyProtection="0"/>
    <xf numFmtId="0" fontId="71" fillId="0" borderId="0"/>
    <xf numFmtId="0" fontId="45" fillId="58" borderId="0" applyNumberFormat="0" applyBorder="0" applyAlignment="0" applyProtection="0"/>
    <xf numFmtId="0" fontId="77" fillId="48" borderId="0" applyNumberFormat="0" applyBorder="0" applyAlignment="0" applyProtection="0"/>
    <xf numFmtId="0" fontId="71" fillId="0" borderId="0"/>
    <xf numFmtId="0" fontId="45" fillId="58" borderId="0" applyNumberFormat="0" applyBorder="0" applyAlignment="0" applyProtection="0"/>
    <xf numFmtId="0" fontId="71" fillId="0" borderId="0"/>
    <xf numFmtId="0" fontId="45" fillId="58" borderId="0" applyNumberFormat="0" applyBorder="0" applyAlignment="0" applyProtection="0"/>
    <xf numFmtId="0" fontId="77" fillId="48" borderId="0" applyNumberFormat="0" applyBorder="0" applyAlignment="0" applyProtection="0"/>
    <xf numFmtId="0" fontId="71" fillId="0" borderId="0"/>
    <xf numFmtId="0" fontId="45" fillId="51" borderId="0" applyNumberFormat="0" applyBorder="0" applyAlignment="0" applyProtection="0"/>
    <xf numFmtId="0" fontId="71" fillId="0" borderId="0"/>
    <xf numFmtId="0" fontId="45" fillId="51" borderId="0" applyNumberFormat="0" applyBorder="0" applyAlignment="0" applyProtection="0"/>
    <xf numFmtId="0" fontId="77" fillId="53"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71" fillId="0" borderId="0"/>
    <xf numFmtId="0" fontId="77" fillId="53" borderId="0" applyNumberFormat="0" applyBorder="0" applyAlignment="0" applyProtection="0"/>
    <xf numFmtId="0" fontId="71" fillId="0" borderId="0"/>
    <xf numFmtId="0" fontId="45" fillId="27" borderId="0" applyNumberFormat="0" applyBorder="0" applyAlignment="0" applyProtection="0"/>
    <xf numFmtId="0" fontId="71" fillId="0" borderId="0"/>
    <xf numFmtId="0" fontId="77" fillId="53" borderId="0" applyNumberFormat="0" applyBorder="0" applyAlignment="0" applyProtection="0"/>
    <xf numFmtId="0" fontId="71" fillId="0" borderId="0"/>
    <xf numFmtId="0" fontId="71" fillId="0" borderId="0"/>
    <xf numFmtId="0" fontId="71" fillId="0" borderId="0"/>
    <xf numFmtId="0" fontId="77" fillId="53"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71" fillId="0" borderId="0"/>
    <xf numFmtId="0" fontId="45" fillId="51" borderId="0" applyNumberFormat="0" applyBorder="0" applyAlignment="0" applyProtection="0"/>
    <xf numFmtId="0" fontId="71" fillId="0" borderId="0"/>
    <xf numFmtId="0" fontId="45" fillId="51" borderId="0" applyNumberFormat="0" applyBorder="0" applyAlignment="0" applyProtection="0"/>
    <xf numFmtId="0" fontId="77" fillId="53"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45" fillId="51" borderId="0" applyNumberFormat="0" applyBorder="0" applyAlignment="0" applyProtection="0"/>
    <xf numFmtId="0" fontId="71" fillId="0" borderId="0"/>
    <xf numFmtId="0" fontId="77" fillId="53" borderId="0" applyNumberFormat="0" applyBorder="0" applyAlignment="0" applyProtection="0"/>
    <xf numFmtId="0" fontId="71" fillId="0" borderId="0"/>
    <xf numFmtId="0" fontId="71" fillId="0" borderId="0"/>
    <xf numFmtId="0" fontId="71" fillId="0" borderId="0"/>
    <xf numFmtId="0" fontId="77" fillId="53"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45" fillId="51" borderId="0" applyNumberFormat="0" applyBorder="0" applyAlignment="0" applyProtection="0"/>
    <xf numFmtId="0" fontId="71" fillId="0" borderId="0"/>
    <xf numFmtId="0" fontId="77" fillId="53" borderId="0" applyNumberFormat="0" applyBorder="0" applyAlignment="0" applyProtection="0"/>
    <xf numFmtId="0" fontId="71" fillId="0" borderId="0"/>
    <xf numFmtId="0" fontId="71" fillId="0" borderId="0"/>
    <xf numFmtId="0" fontId="71" fillId="0" borderId="0"/>
    <xf numFmtId="0" fontId="77" fillId="53"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71" fillId="0" borderId="0"/>
    <xf numFmtId="0" fontId="71" fillId="0" borderId="0"/>
    <xf numFmtId="0" fontId="77" fillId="53" borderId="0" applyNumberFormat="0" applyBorder="0" applyAlignment="0" applyProtection="0"/>
    <xf numFmtId="0" fontId="77" fillId="53" borderId="0" applyNumberFormat="0" applyBorder="0" applyAlignment="0" applyProtection="0"/>
    <xf numFmtId="0" fontId="45" fillId="51" borderId="0" applyNumberFormat="0" applyBorder="0" applyAlignment="0" applyProtection="0"/>
    <xf numFmtId="0" fontId="71" fillId="0" borderId="0"/>
    <xf numFmtId="0" fontId="77" fillId="53" borderId="0" applyNumberFormat="0" applyBorder="0" applyAlignment="0" applyProtection="0"/>
    <xf numFmtId="0" fontId="71" fillId="0" borderId="0"/>
    <xf numFmtId="0" fontId="71" fillId="0" borderId="0"/>
    <xf numFmtId="0" fontId="45" fillId="51" borderId="0" applyNumberFormat="0" applyBorder="0" applyAlignment="0" applyProtection="0"/>
    <xf numFmtId="0" fontId="71" fillId="0" borderId="0"/>
    <xf numFmtId="0" fontId="45" fillId="51" borderId="0" applyNumberFormat="0" applyBorder="0" applyAlignment="0" applyProtection="0"/>
    <xf numFmtId="0" fontId="77" fillId="53" borderId="0" applyNumberFormat="0" applyBorder="0" applyAlignment="0" applyProtection="0"/>
    <xf numFmtId="0" fontId="71" fillId="0" borderId="0"/>
    <xf numFmtId="0" fontId="45" fillId="51" borderId="0" applyNumberFormat="0" applyBorder="0" applyAlignment="0" applyProtection="0"/>
    <xf numFmtId="0" fontId="71" fillId="0" borderId="0"/>
    <xf numFmtId="0" fontId="45" fillId="51" borderId="0" applyNumberFormat="0" applyBorder="0" applyAlignment="0" applyProtection="0"/>
    <xf numFmtId="0" fontId="77" fillId="53" borderId="0" applyNumberFormat="0" applyBorder="0" applyAlignment="0" applyProtection="0"/>
    <xf numFmtId="0" fontId="71" fillId="0" borderId="0"/>
    <xf numFmtId="0" fontId="45" fillId="51" borderId="0" applyNumberFormat="0" applyBorder="0" applyAlignment="0" applyProtection="0"/>
    <xf numFmtId="0" fontId="71" fillId="0" borderId="0"/>
    <xf numFmtId="0" fontId="45" fillId="51" borderId="0" applyNumberFormat="0" applyBorder="0" applyAlignment="0" applyProtection="0"/>
    <xf numFmtId="0" fontId="77" fillId="53" borderId="0" applyNumberFormat="0" applyBorder="0" applyAlignment="0" applyProtection="0"/>
    <xf numFmtId="0" fontId="71" fillId="0" borderId="0"/>
    <xf numFmtId="0" fontId="45" fillId="51" borderId="0" applyNumberFormat="0" applyBorder="0" applyAlignment="0" applyProtection="0"/>
    <xf numFmtId="0" fontId="71" fillId="0" borderId="0"/>
    <xf numFmtId="0" fontId="45" fillId="51" borderId="0" applyNumberFormat="0" applyBorder="0" applyAlignment="0" applyProtection="0"/>
    <xf numFmtId="0" fontId="77" fillId="53" borderId="0" applyNumberFormat="0" applyBorder="0" applyAlignment="0" applyProtection="0"/>
    <xf numFmtId="0" fontId="71" fillId="0" borderId="0"/>
    <xf numFmtId="0" fontId="45" fillId="41" borderId="0" applyNumberFormat="0" applyBorder="0" applyAlignment="0" applyProtection="0"/>
    <xf numFmtId="0" fontId="71" fillId="0" borderId="0"/>
    <xf numFmtId="0" fontId="45" fillId="41" borderId="0" applyNumberFormat="0" applyBorder="0" applyAlignment="0" applyProtection="0"/>
    <xf numFmtId="0" fontId="77" fillId="52" borderId="0" applyNumberFormat="0" applyBorder="0" applyAlignment="0" applyProtection="0"/>
    <xf numFmtId="0" fontId="45" fillId="41" borderId="0" applyNumberFormat="0" applyBorder="0" applyAlignment="0" applyProtection="0"/>
    <xf numFmtId="0" fontId="45" fillId="41" borderId="0" applyNumberFormat="0" applyBorder="0" applyAlignment="0" applyProtection="0"/>
    <xf numFmtId="0" fontId="71" fillId="0" borderId="0"/>
    <xf numFmtId="0" fontId="77" fillId="52" borderId="0" applyNumberFormat="0" applyBorder="0" applyAlignment="0" applyProtection="0"/>
    <xf numFmtId="0" fontId="71" fillId="0" borderId="0"/>
    <xf numFmtId="0" fontId="45" fillId="31" borderId="0" applyNumberFormat="0" applyBorder="0" applyAlignment="0" applyProtection="0"/>
    <xf numFmtId="0" fontId="71" fillId="0" borderId="0"/>
    <xf numFmtId="0" fontId="77" fillId="52" borderId="0" applyNumberFormat="0" applyBorder="0" applyAlignment="0" applyProtection="0"/>
    <xf numFmtId="0" fontId="71" fillId="0" borderId="0"/>
    <xf numFmtId="0" fontId="71" fillId="0" borderId="0"/>
    <xf numFmtId="0" fontId="71" fillId="0" borderId="0"/>
    <xf numFmtId="0" fontId="77" fillId="52"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71" fillId="0" borderId="0"/>
    <xf numFmtId="0" fontId="45" fillId="41" borderId="0" applyNumberFormat="0" applyBorder="0" applyAlignment="0" applyProtection="0"/>
    <xf numFmtId="0" fontId="71" fillId="0" borderId="0"/>
    <xf numFmtId="0" fontId="45" fillId="41" borderId="0" applyNumberFormat="0" applyBorder="0" applyAlignment="0" applyProtection="0"/>
    <xf numFmtId="0" fontId="77" fillId="52" borderId="0" applyNumberFormat="0" applyBorder="0" applyAlignment="0" applyProtection="0"/>
    <xf numFmtId="0" fontId="45" fillId="41" borderId="0" applyNumberFormat="0" applyBorder="0" applyAlignment="0" applyProtection="0"/>
    <xf numFmtId="0" fontId="45" fillId="41" borderId="0" applyNumberFormat="0" applyBorder="0" applyAlignment="0" applyProtection="0"/>
    <xf numFmtId="0" fontId="45" fillId="41" borderId="0" applyNumberFormat="0" applyBorder="0" applyAlignment="0" applyProtection="0"/>
    <xf numFmtId="0" fontId="45" fillId="41" borderId="0" applyNumberFormat="0" applyBorder="0" applyAlignment="0" applyProtection="0"/>
    <xf numFmtId="0" fontId="45" fillId="41" borderId="0" applyNumberFormat="0" applyBorder="0" applyAlignment="0" applyProtection="0"/>
    <xf numFmtId="0" fontId="45" fillId="41"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45" fillId="41" borderId="0" applyNumberFormat="0" applyBorder="0" applyAlignment="0" applyProtection="0"/>
    <xf numFmtId="0" fontId="71" fillId="0" borderId="0"/>
    <xf numFmtId="0" fontId="77" fillId="52" borderId="0" applyNumberFormat="0" applyBorder="0" applyAlignment="0" applyProtection="0"/>
    <xf numFmtId="0" fontId="71" fillId="0" borderId="0"/>
    <xf numFmtId="0" fontId="71" fillId="0" borderId="0"/>
    <xf numFmtId="0" fontId="71" fillId="0" borderId="0"/>
    <xf numFmtId="0" fontId="77" fillId="52"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45" fillId="41" borderId="0" applyNumberFormat="0" applyBorder="0" applyAlignment="0" applyProtection="0"/>
    <xf numFmtId="0" fontId="71" fillId="0" borderId="0"/>
    <xf numFmtId="0" fontId="77" fillId="52" borderId="0" applyNumberFormat="0" applyBorder="0" applyAlignment="0" applyProtection="0"/>
    <xf numFmtId="0" fontId="71" fillId="0" borderId="0"/>
    <xf numFmtId="0" fontId="71" fillId="0" borderId="0"/>
    <xf numFmtId="0" fontId="71" fillId="0" borderId="0"/>
    <xf numFmtId="0" fontId="77" fillId="52"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71" fillId="0" borderId="0"/>
    <xf numFmtId="0" fontId="71" fillId="0" borderId="0"/>
    <xf numFmtId="0" fontId="77" fillId="52" borderId="0" applyNumberFormat="0" applyBorder="0" applyAlignment="0" applyProtection="0"/>
    <xf numFmtId="0" fontId="77" fillId="52" borderId="0" applyNumberFormat="0" applyBorder="0" applyAlignment="0" applyProtection="0"/>
    <xf numFmtId="0" fontId="45" fillId="41" borderId="0" applyNumberFormat="0" applyBorder="0" applyAlignment="0" applyProtection="0"/>
    <xf numFmtId="0" fontId="71" fillId="0" borderId="0"/>
    <xf numFmtId="0" fontId="77" fillId="52" borderId="0" applyNumberFormat="0" applyBorder="0" applyAlignment="0" applyProtection="0"/>
    <xf numFmtId="0" fontId="71" fillId="0" borderId="0"/>
    <xf numFmtId="0" fontId="71" fillId="0" borderId="0"/>
    <xf numFmtId="0" fontId="45" fillId="41" borderId="0" applyNumberFormat="0" applyBorder="0" applyAlignment="0" applyProtection="0"/>
    <xf numFmtId="0" fontId="71" fillId="0" borderId="0"/>
    <xf numFmtId="0" fontId="45" fillId="41" borderId="0" applyNumberFormat="0" applyBorder="0" applyAlignment="0" applyProtection="0"/>
    <xf numFmtId="0" fontId="77" fillId="52" borderId="0" applyNumberFormat="0" applyBorder="0" applyAlignment="0" applyProtection="0"/>
    <xf numFmtId="0" fontId="71" fillId="0" borderId="0"/>
    <xf numFmtId="0" fontId="45" fillId="41" borderId="0" applyNumberFormat="0" applyBorder="0" applyAlignment="0" applyProtection="0"/>
    <xf numFmtId="0" fontId="71" fillId="0" borderId="0"/>
    <xf numFmtId="0" fontId="45" fillId="41" borderId="0" applyNumberFormat="0" applyBorder="0" applyAlignment="0" applyProtection="0"/>
    <xf numFmtId="0" fontId="77" fillId="52" borderId="0" applyNumberFormat="0" applyBorder="0" applyAlignment="0" applyProtection="0"/>
    <xf numFmtId="0" fontId="71" fillId="0" borderId="0"/>
    <xf numFmtId="0" fontId="45" fillId="41" borderId="0" applyNumberFormat="0" applyBorder="0" applyAlignment="0" applyProtection="0"/>
    <xf numFmtId="0" fontId="71" fillId="0" borderId="0"/>
    <xf numFmtId="0" fontId="45" fillId="41" borderId="0" applyNumberFormat="0" applyBorder="0" applyAlignment="0" applyProtection="0"/>
    <xf numFmtId="0" fontId="77" fillId="52" borderId="0" applyNumberFormat="0" applyBorder="0" applyAlignment="0" applyProtection="0"/>
    <xf numFmtId="0" fontId="71" fillId="0" borderId="0"/>
    <xf numFmtId="0" fontId="45" fillId="41" borderId="0" applyNumberFormat="0" applyBorder="0" applyAlignment="0" applyProtection="0"/>
    <xf numFmtId="0" fontId="71" fillId="0" borderId="0"/>
    <xf numFmtId="0" fontId="45" fillId="41" borderId="0" applyNumberFormat="0" applyBorder="0" applyAlignment="0" applyProtection="0"/>
    <xf numFmtId="0" fontId="77" fillId="52" borderId="0" applyNumberFormat="0" applyBorder="0" applyAlignment="0" applyProtection="0"/>
    <xf numFmtId="0" fontId="71" fillId="0" borderId="0"/>
    <xf numFmtId="0" fontId="45" fillId="44" borderId="0" applyNumberFormat="0" applyBorder="0" applyAlignment="0" applyProtection="0"/>
    <xf numFmtId="0" fontId="71" fillId="0" borderId="0"/>
    <xf numFmtId="0" fontId="45" fillId="44" borderId="0" applyNumberFormat="0" applyBorder="0" applyAlignment="0" applyProtection="0"/>
    <xf numFmtId="0" fontId="77" fillId="56"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71" fillId="0" borderId="0"/>
    <xf numFmtId="0" fontId="77" fillId="56" borderId="0" applyNumberFormat="0" applyBorder="0" applyAlignment="0" applyProtection="0"/>
    <xf numFmtId="0" fontId="71" fillId="0" borderId="0"/>
    <xf numFmtId="0" fontId="45" fillId="35" borderId="0" applyNumberFormat="0" applyBorder="0" applyAlignment="0" applyProtection="0"/>
    <xf numFmtId="0" fontId="71" fillId="0" borderId="0"/>
    <xf numFmtId="0" fontId="77" fillId="56" borderId="0" applyNumberFormat="0" applyBorder="0" applyAlignment="0" applyProtection="0"/>
    <xf numFmtId="0" fontId="71" fillId="0" borderId="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45" fillId="44" borderId="0" applyNumberFormat="0" applyBorder="0" applyAlignment="0" applyProtection="0"/>
    <xf numFmtId="0" fontId="71" fillId="0" borderId="0"/>
    <xf numFmtId="0" fontId="45" fillId="44" borderId="0" applyNumberFormat="0" applyBorder="0" applyAlignment="0" applyProtection="0"/>
    <xf numFmtId="0" fontId="77" fillId="56"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45" fillId="44" borderId="0" applyNumberFormat="0" applyBorder="0" applyAlignment="0" applyProtection="0"/>
    <xf numFmtId="0" fontId="71" fillId="0" borderId="0"/>
    <xf numFmtId="0" fontId="77" fillId="56" borderId="0" applyNumberFormat="0" applyBorder="0" applyAlignment="0" applyProtection="0"/>
    <xf numFmtId="0" fontId="71" fillId="0" borderId="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45" fillId="44" borderId="0" applyNumberFormat="0" applyBorder="0" applyAlignment="0" applyProtection="0"/>
    <xf numFmtId="0" fontId="71" fillId="0" borderId="0"/>
    <xf numFmtId="0" fontId="77" fillId="56" borderId="0" applyNumberFormat="0" applyBorder="0" applyAlignment="0" applyProtection="0"/>
    <xf numFmtId="0" fontId="71" fillId="0" borderId="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77" fillId="56" borderId="0" applyNumberFormat="0" applyBorder="0" applyAlignment="0" applyProtection="0"/>
    <xf numFmtId="0" fontId="77" fillId="56" borderId="0" applyNumberFormat="0" applyBorder="0" applyAlignment="0" applyProtection="0"/>
    <xf numFmtId="0" fontId="45" fillId="44" borderId="0" applyNumberFormat="0" applyBorder="0" applyAlignment="0" applyProtection="0"/>
    <xf numFmtId="0" fontId="71" fillId="0" borderId="0"/>
    <xf numFmtId="0" fontId="77" fillId="56" borderId="0" applyNumberFormat="0" applyBorder="0" applyAlignment="0" applyProtection="0"/>
    <xf numFmtId="0" fontId="71" fillId="0" borderId="0"/>
    <xf numFmtId="0" fontId="71" fillId="0" borderId="0"/>
    <xf numFmtId="0" fontId="45" fillId="44" borderId="0" applyNumberFormat="0" applyBorder="0" applyAlignment="0" applyProtection="0"/>
    <xf numFmtId="0" fontId="71" fillId="0" borderId="0"/>
    <xf numFmtId="0" fontId="45" fillId="44" borderId="0" applyNumberFormat="0" applyBorder="0" applyAlignment="0" applyProtection="0"/>
    <xf numFmtId="0" fontId="77" fillId="56" borderId="0" applyNumberFormat="0" applyBorder="0" applyAlignment="0" applyProtection="0"/>
    <xf numFmtId="0" fontId="71" fillId="0" borderId="0"/>
    <xf numFmtId="0" fontId="45" fillId="44" borderId="0" applyNumberFormat="0" applyBorder="0" applyAlignment="0" applyProtection="0"/>
    <xf numFmtId="0" fontId="71" fillId="0" borderId="0"/>
    <xf numFmtId="0" fontId="45" fillId="44" borderId="0" applyNumberFormat="0" applyBorder="0" applyAlignment="0" applyProtection="0"/>
    <xf numFmtId="0" fontId="77" fillId="56" borderId="0" applyNumberFormat="0" applyBorder="0" applyAlignment="0" applyProtection="0"/>
    <xf numFmtId="0" fontId="71" fillId="0" borderId="0"/>
    <xf numFmtId="0" fontId="45" fillId="44" borderId="0" applyNumberFormat="0" applyBorder="0" applyAlignment="0" applyProtection="0"/>
    <xf numFmtId="0" fontId="71" fillId="0" borderId="0"/>
    <xf numFmtId="0" fontId="45" fillId="44" borderId="0" applyNumberFormat="0" applyBorder="0" applyAlignment="0" applyProtection="0"/>
    <xf numFmtId="0" fontId="77" fillId="56" borderId="0" applyNumberFormat="0" applyBorder="0" applyAlignment="0" applyProtection="0"/>
    <xf numFmtId="0" fontId="71" fillId="0" borderId="0"/>
    <xf numFmtId="0" fontId="45" fillId="44" borderId="0" applyNumberFormat="0" applyBorder="0" applyAlignment="0" applyProtection="0"/>
    <xf numFmtId="0" fontId="71" fillId="0" borderId="0"/>
    <xf numFmtId="0" fontId="45" fillId="44" borderId="0" applyNumberFormat="0" applyBorder="0" applyAlignment="0" applyProtection="0"/>
    <xf numFmtId="0" fontId="77" fillId="56" borderId="0" applyNumberFormat="0" applyBorder="0" applyAlignment="0" applyProtection="0"/>
    <xf numFmtId="0" fontId="71" fillId="0" borderId="0"/>
    <xf numFmtId="0" fontId="45" fillId="48" borderId="0" applyNumberFormat="0" applyBorder="0" applyAlignment="0" applyProtection="0"/>
    <xf numFmtId="0" fontId="71" fillId="0" borderId="0"/>
    <xf numFmtId="0" fontId="45" fillId="48" borderId="0" applyNumberFormat="0" applyBorder="0" applyAlignment="0" applyProtection="0"/>
    <xf numFmtId="0" fontId="77" fillId="45"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71" fillId="0" borderId="0"/>
    <xf numFmtId="0" fontId="77" fillId="45" borderId="0" applyNumberFormat="0" applyBorder="0" applyAlignment="0" applyProtection="0"/>
    <xf numFmtId="0" fontId="71" fillId="0" borderId="0"/>
    <xf numFmtId="0" fontId="45" fillId="39" borderId="0" applyNumberFormat="0" applyBorder="0" applyAlignment="0" applyProtection="0"/>
    <xf numFmtId="0" fontId="71" fillId="0" borderId="0"/>
    <xf numFmtId="0" fontId="77" fillId="45" borderId="0" applyNumberFormat="0" applyBorder="0" applyAlignment="0" applyProtection="0"/>
    <xf numFmtId="0" fontId="71" fillId="0" borderId="0"/>
    <xf numFmtId="0" fontId="71" fillId="0" borderId="0"/>
    <xf numFmtId="0" fontId="71" fillId="0" borderId="0"/>
    <xf numFmtId="0" fontId="77" fillId="45"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71" fillId="0" borderId="0"/>
    <xf numFmtId="0" fontId="45" fillId="48" borderId="0" applyNumberFormat="0" applyBorder="0" applyAlignment="0" applyProtection="0"/>
    <xf numFmtId="0" fontId="71" fillId="0" borderId="0"/>
    <xf numFmtId="0" fontId="45" fillId="48" borderId="0" applyNumberFormat="0" applyBorder="0" applyAlignment="0" applyProtection="0"/>
    <xf numFmtId="0" fontId="77" fillId="45"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45" fillId="48" borderId="0" applyNumberFormat="0" applyBorder="0" applyAlignment="0" applyProtection="0"/>
    <xf numFmtId="0" fontId="71" fillId="0" borderId="0"/>
    <xf numFmtId="0" fontId="77" fillId="45" borderId="0" applyNumberFormat="0" applyBorder="0" applyAlignment="0" applyProtection="0"/>
    <xf numFmtId="0" fontId="71" fillId="0" borderId="0"/>
    <xf numFmtId="0" fontId="71" fillId="0" borderId="0"/>
    <xf numFmtId="0" fontId="71" fillId="0" borderId="0"/>
    <xf numFmtId="0" fontId="77" fillId="45"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45" fillId="48" borderId="0" applyNumberFormat="0" applyBorder="0" applyAlignment="0" applyProtection="0"/>
    <xf numFmtId="0" fontId="71" fillId="0" borderId="0"/>
    <xf numFmtId="0" fontId="77" fillId="45" borderId="0" applyNumberFormat="0" applyBorder="0" applyAlignment="0" applyProtection="0"/>
    <xf numFmtId="0" fontId="71" fillId="0" borderId="0"/>
    <xf numFmtId="0" fontId="71" fillId="0" borderId="0"/>
    <xf numFmtId="0" fontId="71" fillId="0" borderId="0"/>
    <xf numFmtId="0" fontId="77" fillId="45"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71" fillId="0" borderId="0"/>
    <xf numFmtId="0" fontId="71" fillId="0" borderId="0"/>
    <xf numFmtId="0" fontId="77" fillId="45" borderId="0" applyNumberFormat="0" applyBorder="0" applyAlignment="0" applyProtection="0"/>
    <xf numFmtId="0" fontId="77" fillId="45" borderId="0" applyNumberFormat="0" applyBorder="0" applyAlignment="0" applyProtection="0"/>
    <xf numFmtId="0" fontId="45" fillId="48" borderId="0" applyNumberFormat="0" applyBorder="0" applyAlignment="0" applyProtection="0"/>
    <xf numFmtId="0" fontId="71" fillId="0" borderId="0"/>
    <xf numFmtId="0" fontId="77" fillId="45" borderId="0" applyNumberFormat="0" applyBorder="0" applyAlignment="0" applyProtection="0"/>
    <xf numFmtId="0" fontId="71" fillId="0" borderId="0"/>
    <xf numFmtId="0" fontId="71" fillId="0" borderId="0"/>
    <xf numFmtId="0" fontId="45" fillId="48" borderId="0" applyNumberFormat="0" applyBorder="0" applyAlignment="0" applyProtection="0"/>
    <xf numFmtId="0" fontId="71" fillId="0" borderId="0"/>
    <xf numFmtId="0" fontId="45" fillId="48" borderId="0" applyNumberFormat="0" applyBorder="0" applyAlignment="0" applyProtection="0"/>
    <xf numFmtId="0" fontId="77" fillId="45" borderId="0" applyNumberFormat="0" applyBorder="0" applyAlignment="0" applyProtection="0"/>
    <xf numFmtId="0" fontId="71" fillId="0" borderId="0"/>
    <xf numFmtId="0" fontId="45" fillId="48" borderId="0" applyNumberFormat="0" applyBorder="0" applyAlignment="0" applyProtection="0"/>
    <xf numFmtId="0" fontId="71" fillId="0" borderId="0"/>
    <xf numFmtId="0" fontId="45" fillId="48" borderId="0" applyNumberFormat="0" applyBorder="0" applyAlignment="0" applyProtection="0"/>
    <xf numFmtId="0" fontId="77" fillId="45" borderId="0" applyNumberFormat="0" applyBorder="0" applyAlignment="0" applyProtection="0"/>
    <xf numFmtId="0" fontId="71" fillId="0" borderId="0"/>
    <xf numFmtId="0" fontId="45" fillId="48" borderId="0" applyNumberFormat="0" applyBorder="0" applyAlignment="0" applyProtection="0"/>
    <xf numFmtId="0" fontId="71" fillId="0" borderId="0"/>
    <xf numFmtId="0" fontId="45" fillId="48" borderId="0" applyNumberFormat="0" applyBorder="0" applyAlignment="0" applyProtection="0"/>
    <xf numFmtId="0" fontId="77" fillId="45" borderId="0" applyNumberFormat="0" applyBorder="0" applyAlignment="0" applyProtection="0"/>
    <xf numFmtId="0" fontId="71" fillId="0" borderId="0"/>
    <xf numFmtId="0" fontId="45" fillId="48" borderId="0" applyNumberFormat="0" applyBorder="0" applyAlignment="0" applyProtection="0"/>
    <xf numFmtId="0" fontId="71" fillId="0" borderId="0"/>
    <xf numFmtId="0" fontId="45" fillId="48" borderId="0" applyNumberFormat="0" applyBorder="0" applyAlignment="0" applyProtection="0"/>
    <xf numFmtId="0" fontId="77" fillId="45" borderId="0" applyNumberFormat="0" applyBorder="0" applyAlignment="0" applyProtection="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8" fillId="0" borderId="0" applyNumberFormat="0" applyFill="0" applyProtection="0">
      <alignment horizontal="left"/>
    </xf>
    <xf numFmtId="0" fontId="79" fillId="0" borderId="10" applyBorder="0"/>
    <xf numFmtId="0" fontId="71" fillId="0" borderId="0"/>
    <xf numFmtId="0" fontId="71" fillId="0" borderId="0"/>
    <xf numFmtId="0" fontId="79" fillId="0" borderId="10" applyBorder="0"/>
    <xf numFmtId="0" fontId="79" fillId="0" borderId="10" applyBorder="0"/>
    <xf numFmtId="0" fontId="45" fillId="16"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6" fillId="0" borderId="0"/>
    <xf numFmtId="0" fontId="76"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71" fillId="0" borderId="0"/>
    <xf numFmtId="0" fontId="71" fillId="0" borderId="0"/>
    <xf numFmtId="0" fontId="75" fillId="59" borderId="0" applyNumberFormat="0" applyBorder="0" applyAlignment="0" applyProtection="0"/>
    <xf numFmtId="0" fontId="45" fillId="2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6" fillId="0" borderId="0"/>
    <xf numFmtId="0" fontId="76"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71" fillId="0" borderId="0"/>
    <xf numFmtId="0" fontId="71" fillId="0" borderId="0"/>
    <xf numFmtId="0" fontId="75" fillId="60" borderId="0" applyNumberFormat="0" applyBorder="0" applyAlignment="0" applyProtection="0"/>
    <xf numFmtId="0" fontId="45" fillId="24"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6" fillId="0" borderId="0"/>
    <xf numFmtId="0" fontId="76"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71" fillId="0" borderId="0"/>
    <xf numFmtId="0" fontId="71" fillId="0" borderId="0"/>
    <xf numFmtId="0" fontId="75" fillId="61" borderId="0" applyNumberFormat="0" applyBorder="0" applyAlignment="0" applyProtection="0"/>
    <xf numFmtId="0" fontId="45" fillId="28"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6" fillId="0" borderId="0"/>
    <xf numFmtId="0" fontId="76"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71" fillId="0" borderId="0"/>
    <xf numFmtId="0" fontId="71" fillId="0" borderId="0"/>
    <xf numFmtId="0" fontId="75" fillId="55" borderId="0" applyNumberFormat="0" applyBorder="0" applyAlignment="0" applyProtection="0"/>
    <xf numFmtId="0" fontId="45" fillId="32"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6" fillId="0" borderId="0"/>
    <xf numFmtId="0" fontId="76"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75" fillId="56" borderId="0" applyNumberFormat="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45" fillId="36" borderId="0" applyNumberFormat="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6" fillId="0" borderId="0"/>
    <xf numFmtId="0" fontId="76"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49" fontId="31" fillId="62"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169" fontId="17" fillId="0" borderId="0" applyFont="0"/>
    <xf numFmtId="0" fontId="71" fillId="0" borderId="0"/>
    <xf numFmtId="0" fontId="71" fillId="0" borderId="0"/>
    <xf numFmtId="0" fontId="71" fillId="0" borderId="0"/>
    <xf numFmtId="207" fontId="4" fillId="0" borderId="0" applyFill="0" applyBorder="0"/>
    <xf numFmtId="0" fontId="71" fillId="0" borderId="0"/>
    <xf numFmtId="0" fontId="71" fillId="0" borderId="0"/>
    <xf numFmtId="207" fontId="4" fillId="0" borderId="0"/>
    <xf numFmtId="208" fontId="1" fillId="0" borderId="0" applyFill="0" applyBorder="0"/>
    <xf numFmtId="0" fontId="71" fillId="0" borderId="0"/>
    <xf numFmtId="0" fontId="71" fillId="0" borderId="0"/>
    <xf numFmtId="0" fontId="71" fillId="0" borderId="0"/>
    <xf numFmtId="207" fontId="17" fillId="0" borderId="30" applyFont="0" applyBorder="0"/>
    <xf numFmtId="0" fontId="71" fillId="0" borderId="0"/>
    <xf numFmtId="207" fontId="17" fillId="0" borderId="30" applyFont="0" applyBorder="0"/>
    <xf numFmtId="0" fontId="71" fillId="0" borderId="0"/>
    <xf numFmtId="0" fontId="71" fillId="0" borderId="0"/>
    <xf numFmtId="0" fontId="71" fillId="0" borderId="0"/>
    <xf numFmtId="207" fontId="17" fillId="0" borderId="30" applyFont="0" applyBorder="0"/>
    <xf numFmtId="0" fontId="71" fillId="0" borderId="0"/>
    <xf numFmtId="207" fontId="17" fillId="0" borderId="30" applyFont="0" applyBorder="0"/>
    <xf numFmtId="0" fontId="71" fillId="0" borderId="0"/>
    <xf numFmtId="0" fontId="71" fillId="0" borderId="0"/>
    <xf numFmtId="0" fontId="71" fillId="0" borderId="0"/>
    <xf numFmtId="207" fontId="17" fillId="0" borderId="30" applyFont="0" applyBorder="0"/>
    <xf numFmtId="0" fontId="71" fillId="0" borderId="0"/>
    <xf numFmtId="207" fontId="17" fillId="0" borderId="30" applyFont="0" applyBorder="0"/>
    <xf numFmtId="0" fontId="71" fillId="0" borderId="0"/>
    <xf numFmtId="0" fontId="71" fillId="0" borderId="0"/>
    <xf numFmtId="0" fontId="71" fillId="0" borderId="0"/>
    <xf numFmtId="207" fontId="17" fillId="0" borderId="30" applyFont="0" applyBorder="0"/>
    <xf numFmtId="0" fontId="71" fillId="0" borderId="0"/>
    <xf numFmtId="207" fontId="17" fillId="0" borderId="30" applyFont="0" applyBorder="0"/>
    <xf numFmtId="0" fontId="71" fillId="0" borderId="0"/>
    <xf numFmtId="0" fontId="71" fillId="0" borderId="0"/>
    <xf numFmtId="0" fontId="71" fillId="0" borderId="0"/>
    <xf numFmtId="207" fontId="17" fillId="0" borderId="30" applyFont="0" applyBorder="0"/>
    <xf numFmtId="0" fontId="71" fillId="0" borderId="0"/>
    <xf numFmtId="207" fontId="17" fillId="0" borderId="30" applyFont="0" applyBorder="0"/>
    <xf numFmtId="0" fontId="71" fillId="0" borderId="0"/>
    <xf numFmtId="0" fontId="71" fillId="0" borderId="0"/>
    <xf numFmtId="0" fontId="71" fillId="0" borderId="0"/>
    <xf numFmtId="207" fontId="17" fillId="0" borderId="30" applyFont="0" applyBorder="0"/>
    <xf numFmtId="0" fontId="71" fillId="0" borderId="0"/>
    <xf numFmtId="207" fontId="17" fillId="0" borderId="30" applyFont="0" applyBorder="0"/>
    <xf numFmtId="0" fontId="71" fillId="0" borderId="0"/>
    <xf numFmtId="0" fontId="71" fillId="0" borderId="0"/>
    <xf numFmtId="0" fontId="71" fillId="0" borderId="0"/>
    <xf numFmtId="207" fontId="17" fillId="0" borderId="30" applyFont="0" applyBorder="0"/>
    <xf numFmtId="0" fontId="71" fillId="0" borderId="0"/>
    <xf numFmtId="207" fontId="17" fillId="0" borderId="30" applyFont="0" applyBorder="0"/>
    <xf numFmtId="0" fontId="71" fillId="0" borderId="0"/>
    <xf numFmtId="0" fontId="71" fillId="0" borderId="0"/>
    <xf numFmtId="0" fontId="71" fillId="0" borderId="0"/>
    <xf numFmtId="207" fontId="17" fillId="0" borderId="30" applyFont="0" applyBorder="0"/>
    <xf numFmtId="0" fontId="71" fillId="0" borderId="0"/>
    <xf numFmtId="207" fontId="17" fillId="0" borderId="30" applyFont="0" applyBorder="0"/>
    <xf numFmtId="0" fontId="71" fillId="0" borderId="0"/>
    <xf numFmtId="0" fontId="71" fillId="0" borderId="0"/>
    <xf numFmtId="0" fontId="71" fillId="0" borderId="0"/>
    <xf numFmtId="207" fontId="17" fillId="0" borderId="30" applyFont="0" applyBorder="0"/>
    <xf numFmtId="0" fontId="71" fillId="0" borderId="0"/>
    <xf numFmtId="207" fontId="17" fillId="0" borderId="30" applyFont="0" applyBorder="0"/>
    <xf numFmtId="0" fontId="71" fillId="0" borderId="0"/>
    <xf numFmtId="0" fontId="71" fillId="0" borderId="0"/>
    <xf numFmtId="0" fontId="71" fillId="0" borderId="0"/>
    <xf numFmtId="207" fontId="17" fillId="0" borderId="30" applyFont="0" applyBorder="0"/>
    <xf numFmtId="0" fontId="71" fillId="0" borderId="0"/>
    <xf numFmtId="207" fontId="17" fillId="0" borderId="30" applyFont="0" applyBorder="0"/>
    <xf numFmtId="0" fontId="71" fillId="0" borderId="0"/>
    <xf numFmtId="0" fontId="71" fillId="0" borderId="0"/>
    <xf numFmtId="0" fontId="71" fillId="0" borderId="0"/>
    <xf numFmtId="0" fontId="71" fillId="0" borderId="0"/>
    <xf numFmtId="0" fontId="71" fillId="0" borderId="0"/>
    <xf numFmtId="207" fontId="17" fillId="0" borderId="30" applyFont="0" applyBorder="0"/>
    <xf numFmtId="0" fontId="71" fillId="0" borderId="0"/>
    <xf numFmtId="207" fontId="17" fillId="0" borderId="30" applyFont="0" applyBorder="0"/>
    <xf numFmtId="0" fontId="71" fillId="0" borderId="0"/>
    <xf numFmtId="0" fontId="71" fillId="0" borderId="0"/>
    <xf numFmtId="207" fontId="17" fillId="0" borderId="30" applyFont="0" applyBorder="0"/>
    <xf numFmtId="0" fontId="71" fillId="0" borderId="0"/>
    <xf numFmtId="207" fontId="17" fillId="0" borderId="30" applyFont="0" applyBorder="0"/>
    <xf numFmtId="0" fontId="71" fillId="0" borderId="0"/>
    <xf numFmtId="0" fontId="71" fillId="0" borderId="0"/>
    <xf numFmtId="0" fontId="71" fillId="0" borderId="0"/>
    <xf numFmtId="207" fontId="17" fillId="0" borderId="30" applyFont="0" applyBorder="0"/>
    <xf numFmtId="0" fontId="71" fillId="0" borderId="0"/>
    <xf numFmtId="207" fontId="17" fillId="0" borderId="30" applyFont="0" applyBorder="0"/>
    <xf numFmtId="0" fontId="71" fillId="0" borderId="0"/>
    <xf numFmtId="0" fontId="71" fillId="0" borderId="0"/>
    <xf numFmtId="207" fontId="17" fillId="0" borderId="30" applyFont="0" applyBorder="0"/>
    <xf numFmtId="0" fontId="71" fillId="0" borderId="0"/>
    <xf numFmtId="207" fontId="17" fillId="0" borderId="30" applyFont="0" applyBorder="0"/>
    <xf numFmtId="0" fontId="71" fillId="0" borderId="0"/>
    <xf numFmtId="0" fontId="71" fillId="0" borderId="0"/>
    <xf numFmtId="0" fontId="71" fillId="0" borderId="0"/>
    <xf numFmtId="207" fontId="17" fillId="0" borderId="30" applyFont="0" applyBorder="0"/>
    <xf numFmtId="0" fontId="71" fillId="0" borderId="0"/>
    <xf numFmtId="207" fontId="17" fillId="0" borderId="30" applyFont="0" applyBorder="0"/>
    <xf numFmtId="0" fontId="71" fillId="0" borderId="0"/>
    <xf numFmtId="0" fontId="71" fillId="0" borderId="0"/>
    <xf numFmtId="0" fontId="71" fillId="0" borderId="0"/>
    <xf numFmtId="207" fontId="17" fillId="0" borderId="30" applyFont="0" applyBorder="0"/>
    <xf numFmtId="0" fontId="71" fillId="0" borderId="0"/>
    <xf numFmtId="207" fontId="17" fillId="0" borderId="30" applyFont="0" applyBorder="0"/>
    <xf numFmtId="0" fontId="71" fillId="0" borderId="0"/>
    <xf numFmtId="0" fontId="71" fillId="0" borderId="0"/>
    <xf numFmtId="0" fontId="71" fillId="0" borderId="0"/>
    <xf numFmtId="207" fontId="17" fillId="0" borderId="30" applyFont="0" applyBorder="0"/>
    <xf numFmtId="0" fontId="71" fillId="0" borderId="0"/>
    <xf numFmtId="207" fontId="17" fillId="0" borderId="30" applyFont="0" applyBorder="0"/>
    <xf numFmtId="0" fontId="71" fillId="0" borderId="0"/>
    <xf numFmtId="0" fontId="71" fillId="0" borderId="0"/>
    <xf numFmtId="207" fontId="17" fillId="0" borderId="30" applyFont="0" applyBorder="0"/>
    <xf numFmtId="0" fontId="71" fillId="0" borderId="0"/>
    <xf numFmtId="0" fontId="71" fillId="0" borderId="0"/>
    <xf numFmtId="0" fontId="71" fillId="0" borderId="0"/>
    <xf numFmtId="207" fontId="17" fillId="0" borderId="30" applyFont="0" applyBorder="0"/>
    <xf numFmtId="0" fontId="71" fillId="0" borderId="0"/>
    <xf numFmtId="0" fontId="71" fillId="0" borderId="0"/>
    <xf numFmtId="0" fontId="71" fillId="0" borderId="0"/>
    <xf numFmtId="0" fontId="71" fillId="0" borderId="0"/>
    <xf numFmtId="207" fontId="17" fillId="0" borderId="30" applyFont="0" applyBorder="0"/>
    <xf numFmtId="0" fontId="71" fillId="0" borderId="0"/>
    <xf numFmtId="207" fontId="17" fillId="0" borderId="30" applyFont="0" applyBorder="0"/>
    <xf numFmtId="0" fontId="71" fillId="0" borderId="0"/>
    <xf numFmtId="0" fontId="71" fillId="0" borderId="0"/>
    <xf numFmtId="207" fontId="17" fillId="0" borderId="30" applyFont="0" applyBorder="0"/>
    <xf numFmtId="0" fontId="71" fillId="0" borderId="0"/>
    <xf numFmtId="207" fontId="17" fillId="0" borderId="30" applyFont="0" applyBorder="0"/>
    <xf numFmtId="0" fontId="71" fillId="0" borderId="0"/>
    <xf numFmtId="0" fontId="71" fillId="0" borderId="0"/>
    <xf numFmtId="0" fontId="71" fillId="0" borderId="0"/>
    <xf numFmtId="207" fontId="17" fillId="0" borderId="30" applyFont="0" applyBorder="0"/>
    <xf numFmtId="0" fontId="71" fillId="0" borderId="0"/>
    <xf numFmtId="207" fontId="17" fillId="0" borderId="30" applyFont="0" applyBorder="0"/>
    <xf numFmtId="0" fontId="71" fillId="0" borderId="0"/>
    <xf numFmtId="0" fontId="71" fillId="0" borderId="0"/>
    <xf numFmtId="0" fontId="71" fillId="0" borderId="0"/>
    <xf numFmtId="207" fontId="17" fillId="0" borderId="30" applyFont="0" applyBorder="0"/>
    <xf numFmtId="0" fontId="71" fillId="0" borderId="0"/>
    <xf numFmtId="207" fontId="17" fillId="0" borderId="30" applyFont="0" applyBorder="0"/>
    <xf numFmtId="0" fontId="71" fillId="0" borderId="0"/>
    <xf numFmtId="0" fontId="71" fillId="0" borderId="0"/>
    <xf numFmtId="0" fontId="71" fillId="0" borderId="0"/>
    <xf numFmtId="207" fontId="17" fillId="0" borderId="30" applyFont="0" applyBorder="0"/>
    <xf numFmtId="0" fontId="71" fillId="0" borderId="0"/>
    <xf numFmtId="207" fontId="17" fillId="0" borderId="30" applyFont="0" applyBorder="0"/>
    <xf numFmtId="0" fontId="71" fillId="0" borderId="0"/>
    <xf numFmtId="0" fontId="71" fillId="0" borderId="0"/>
    <xf numFmtId="0" fontId="71" fillId="0" borderId="0"/>
    <xf numFmtId="207" fontId="17" fillId="0" borderId="30" applyFont="0" applyBorder="0"/>
    <xf numFmtId="0" fontId="71" fillId="0" borderId="0"/>
    <xf numFmtId="207" fontId="17" fillId="0" borderId="30" applyFont="0" applyBorder="0"/>
    <xf numFmtId="0" fontId="71" fillId="0" borderId="0"/>
    <xf numFmtId="0" fontId="71" fillId="0" borderId="0"/>
    <xf numFmtId="0" fontId="71" fillId="0" borderId="0"/>
    <xf numFmtId="207" fontId="17" fillId="0" borderId="30" applyFont="0" applyBorder="0"/>
    <xf numFmtId="0" fontId="71" fillId="0" borderId="0"/>
    <xf numFmtId="207" fontId="17" fillId="0" borderId="30" applyFont="0" applyBorder="0"/>
    <xf numFmtId="0" fontId="71" fillId="0" borderId="0"/>
    <xf numFmtId="0" fontId="71" fillId="0" borderId="0"/>
    <xf numFmtId="0" fontId="71" fillId="0" borderId="0"/>
    <xf numFmtId="207" fontId="17" fillId="0" borderId="30" applyFont="0" applyBorder="0"/>
    <xf numFmtId="0" fontId="71" fillId="0" borderId="0"/>
    <xf numFmtId="207" fontId="17" fillId="0" borderId="30" applyFont="0" applyBorder="0"/>
    <xf numFmtId="0" fontId="71" fillId="0" borderId="0"/>
    <xf numFmtId="0" fontId="71" fillId="0" borderId="0"/>
    <xf numFmtId="209" fontId="17"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80" fillId="0" borderId="0" applyNumberFormat="0" applyFont="0" applyFill="0" applyBorder="0" applyProtection="0">
      <alignment horizontal="centerContinuous"/>
    </xf>
    <xf numFmtId="193" fontId="80" fillId="0" borderId="0" applyNumberFormat="0" applyFont="0" applyFill="0" applyBorder="0" applyProtection="0">
      <alignment horizontal="centerContinuous"/>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80" fillId="0" borderId="0" applyNumberFormat="0" applyFont="0" applyFill="0" applyBorder="0" applyProtection="0">
      <alignment horizontal="centerContinuous"/>
    </xf>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8" fontId="80" fillId="0" borderId="0" applyNumberFormat="0" applyFont="0" applyFill="0" applyBorder="0" applyProtection="0">
      <alignment horizontal="centerContinuous"/>
    </xf>
    <xf numFmtId="0" fontId="71" fillId="0" borderId="0"/>
    <xf numFmtId="0" fontId="71" fillId="0" borderId="0"/>
    <xf numFmtId="0" fontId="1" fillId="0" borderId="0"/>
    <xf numFmtId="0" fontId="71" fillId="0" borderId="0"/>
    <xf numFmtId="0" fontId="80" fillId="0" borderId="0" applyNumberFormat="0" applyFont="0" applyFill="0" applyBorder="0" applyProtection="0">
      <alignment horizontal="centerContinuous"/>
    </xf>
    <xf numFmtId="188" fontId="80" fillId="0" borderId="0" applyNumberFormat="0" applyFont="0" applyFill="0" applyBorder="0" applyProtection="0">
      <alignment horizontal="centerContinuous"/>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12" fillId="0" borderId="0" applyNumberFormat="0" applyAlignment="0"/>
    <xf numFmtId="0" fontId="1" fillId="63" borderId="60">
      <alignment horizontal="center" vertical="center"/>
    </xf>
    <xf numFmtId="0" fontId="71" fillId="0" borderId="0"/>
    <xf numFmtId="0" fontId="71" fillId="0" borderId="0"/>
    <xf numFmtId="0" fontId="20" fillId="2" borderId="0" applyNumberFormat="0" applyBorder="0" applyAlignment="0" applyProtection="0"/>
    <xf numFmtId="0" fontId="71" fillId="0" borderId="0"/>
    <xf numFmtId="0" fontId="71" fillId="0" borderId="0"/>
    <xf numFmtId="0" fontId="71" fillId="0" borderId="0"/>
    <xf numFmtId="0" fontId="71" fillId="0" borderId="0"/>
    <xf numFmtId="0" fontId="71" fillId="0" borderId="0"/>
    <xf numFmtId="210" fontId="81" fillId="62" borderId="61" applyFont="0" applyFill="0" applyBorder="0" applyAlignment="0" applyProtection="0">
      <alignment horizontal="left"/>
    </xf>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211" fontId="24" fillId="0" borderId="0" applyNumberFormat="0" applyFont="0" applyFill="0" applyBorder="0" applyProtection="0">
      <alignment horizontal="center"/>
    </xf>
    <xf numFmtId="0" fontId="71" fillId="0" borderId="0"/>
    <xf numFmtId="212" fontId="24" fillId="0" borderId="0"/>
    <xf numFmtId="0" fontId="71" fillId="0" borderId="0"/>
    <xf numFmtId="0" fontId="71" fillId="0" borderId="0"/>
    <xf numFmtId="212" fontId="24" fillId="0" borderId="0"/>
    <xf numFmtId="0" fontId="1" fillId="0" borderId="0"/>
    <xf numFmtId="0" fontId="71" fillId="0" borderId="0"/>
    <xf numFmtId="0" fontId="71" fillId="0" borderId="0"/>
    <xf numFmtId="212" fontId="24"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193" fontId="82" fillId="0" borderId="0" applyNumberForma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8" fontId="82" fillId="0" borderId="0" applyNumberFormat="0" applyProtection="0"/>
    <xf numFmtId="0" fontId="71" fillId="0" borderId="0"/>
    <xf numFmtId="0" fontId="82" fillId="0" borderId="0" applyNumberFormat="0" applyProtection="0"/>
    <xf numFmtId="0" fontId="71" fillId="0" borderId="0"/>
    <xf numFmtId="0" fontId="71" fillId="0" borderId="0"/>
    <xf numFmtId="0" fontId="1" fillId="0" borderId="0"/>
    <xf numFmtId="188" fontId="82" fillId="0" borderId="0" applyNumberForma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83" fillId="0" borderId="0">
      <alignment horizontal="center" wrapText="1"/>
      <protection locked="0"/>
    </xf>
    <xf numFmtId="193" fontId="83" fillId="0" borderId="0">
      <alignment horizontal="center" wrapText="1"/>
      <protection locked="0"/>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83" fillId="0" borderId="0">
      <alignment horizontal="center" wrapText="1"/>
      <protection locked="0"/>
    </xf>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8" fontId="83" fillId="0" borderId="0">
      <alignment horizontal="center" wrapText="1"/>
      <protection locked="0"/>
    </xf>
    <xf numFmtId="0" fontId="71" fillId="0" borderId="0"/>
    <xf numFmtId="0" fontId="71" fillId="0" borderId="0"/>
    <xf numFmtId="0" fontId="1" fillId="0" borderId="0"/>
    <xf numFmtId="0" fontId="71" fillId="0" borderId="0"/>
    <xf numFmtId="0" fontId="83" fillId="0" borderId="0">
      <alignment horizontal="center" wrapText="1"/>
      <protection locked="0"/>
    </xf>
    <xf numFmtId="188" fontId="83" fillId="0" borderId="0">
      <alignment horizontal="center" wrapText="1"/>
      <protection locked="0"/>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37" fontId="12" fillId="0" borderId="0" applyNumberFormat="0" applyBorder="0" applyAlignment="0" applyProtection="0">
      <alignment horizontal="center"/>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3" fontId="84" fillId="0" borderId="0" applyNumberFormat="0" applyFill="0" applyBorder="0" applyAlignment="0" applyProtection="0"/>
    <xf numFmtId="3" fontId="85" fillId="0" borderId="0" applyNumberFormat="0" applyFill="0" applyBorder="0" applyAlignment="0" applyProtection="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188" fontId="86" fillId="52" borderId="62" applyNumberFormat="0" applyFont="0" applyBorder="0" applyAlignment="0" applyProtection="0">
      <protection hidden="1"/>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8" fontId="86" fillId="52" borderId="62" applyNumberFormat="0" applyFont="0" applyBorder="0" applyAlignment="0" applyProtection="0">
      <protection hidden="1"/>
    </xf>
    <xf numFmtId="0" fontId="71" fillId="0" borderId="0"/>
    <xf numFmtId="0" fontId="87" fillId="52" borderId="62" applyNumberFormat="0" applyFont="0" applyBorder="0" applyAlignment="0" applyProtection="0">
      <protection hidden="1"/>
    </xf>
    <xf numFmtId="0" fontId="71" fillId="0" borderId="0"/>
    <xf numFmtId="0" fontId="71" fillId="0" borderId="0"/>
    <xf numFmtId="0" fontId="1" fillId="0" borderId="0"/>
    <xf numFmtId="188" fontId="87" fillId="52" borderId="62" applyNumberFormat="0" applyFont="0" applyBorder="0" applyAlignment="0" applyProtection="0">
      <protection hidden="1"/>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71" fillId="0" borderId="0"/>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71" fillId="0" borderId="0"/>
    <xf numFmtId="0" fontId="71" fillId="0" borderId="0"/>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71" fillId="0" borderId="0"/>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3" fontId="3" fillId="64" borderId="26" applyNumberFormat="0" applyBorder="0" applyAlignment="0">
      <alignment vertical="center"/>
    </xf>
    <xf numFmtId="0" fontId="71" fillId="0" borderId="0"/>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71" fillId="0" borderId="0"/>
    <xf numFmtId="0" fontId="71" fillId="0" borderId="0"/>
    <xf numFmtId="0" fontId="71" fillId="0" borderId="0"/>
    <xf numFmtId="0" fontId="1" fillId="0" borderId="0"/>
    <xf numFmtId="0" fontId="71" fillId="0" borderId="0"/>
    <xf numFmtId="3" fontId="3" fillId="64" borderId="26" applyNumberFormat="0" applyBorder="0" applyAlignment="0">
      <alignment vertical="center"/>
    </xf>
    <xf numFmtId="0" fontId="71" fillId="0" borderId="0"/>
    <xf numFmtId="0" fontId="71" fillId="0" borderId="0"/>
    <xf numFmtId="3" fontId="3" fillId="64" borderId="26" applyNumberFormat="0" applyBorder="0" applyAlignment="0">
      <alignment vertical="center"/>
    </xf>
    <xf numFmtId="0" fontId="71" fillId="0" borderId="0"/>
    <xf numFmtId="3" fontId="3" fillId="64" borderId="26" applyNumberFormat="0" applyBorder="0" applyAlignment="0">
      <alignment vertical="center"/>
    </xf>
    <xf numFmtId="0" fontId="71" fillId="0" borderId="0"/>
    <xf numFmtId="0" fontId="38" fillId="11" borderId="0" applyNumberFormat="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6" fillId="0" borderId="0"/>
    <xf numFmtId="0" fontId="76"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3" fontId="88" fillId="0" borderId="0" applyNumberFormat="0" applyFill="0" applyBorder="0" applyAlignment="0" applyProtection="0"/>
    <xf numFmtId="0" fontId="71" fillId="0" borderId="0"/>
    <xf numFmtId="3" fontId="89" fillId="0" borderId="0" applyNumberFormat="0" applyFill="0" applyBorder="0" applyAlignment="0" applyProtection="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213" fontId="24" fillId="0" borderId="63">
      <alignment vertical="center"/>
    </xf>
    <xf numFmtId="214" fontId="24" fillId="0" borderId="63">
      <alignment vertical="center"/>
    </xf>
    <xf numFmtId="214" fontId="24" fillId="0" borderId="63">
      <alignment vertical="center"/>
    </xf>
    <xf numFmtId="3" fontId="90" fillId="0" borderId="0" applyNumberFormat="0" applyFill="0" applyBorder="0" applyAlignment="0" applyProtection="0"/>
    <xf numFmtId="0" fontId="71" fillId="0" borderId="0"/>
    <xf numFmtId="3" fontId="91" fillId="0" borderId="0" applyNumberFormat="0" applyFill="0" applyBorder="0" applyAlignment="0" applyProtection="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24" fillId="0" borderId="0" applyFill="0" applyBorder="0" applyAlignment="0" applyProtection="0"/>
    <xf numFmtId="0" fontId="71" fillId="0" borderId="0"/>
    <xf numFmtId="0" fontId="24" fillId="0" borderId="0" applyFill="0" applyBorder="0" applyAlignment="0" applyProtection="0"/>
    <xf numFmtId="0" fontId="7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193" fontId="1" fillId="62" borderId="0">
      <alignment vertical="top"/>
    </xf>
    <xf numFmtId="0" fontId="71" fillId="0" borderId="0"/>
    <xf numFmtId="188" fontId="1" fillId="62" borderId="0">
      <alignment vertical="top"/>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193" fontId="1" fillId="62" borderId="0">
      <alignment vertical="top"/>
    </xf>
    <xf numFmtId="0" fontId="71" fillId="0" borderId="0"/>
    <xf numFmtId="188" fontId="1" fillId="62" borderId="0">
      <alignment vertical="top"/>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188" fontId="1" fillId="62" borderId="0">
      <alignment vertical="top"/>
    </xf>
    <xf numFmtId="0" fontId="71" fillId="0" borderId="0"/>
    <xf numFmtId="0" fontId="71" fillId="0" borderId="0"/>
    <xf numFmtId="0" fontId="1" fillId="0" borderId="0"/>
    <xf numFmtId="0" fontId="71" fillId="0" borderId="0"/>
    <xf numFmtId="188" fontId="1" fillId="62" borderId="0">
      <alignment vertical="top"/>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188" fontId="1" fillId="62" borderId="0">
      <alignment vertical="top"/>
    </xf>
    <xf numFmtId="0" fontId="71" fillId="0" borderId="0"/>
    <xf numFmtId="0" fontId="71" fillId="0" borderId="0"/>
    <xf numFmtId="0" fontId="1" fillId="0" borderId="0"/>
    <xf numFmtId="0" fontId="71" fillId="0" borderId="0"/>
    <xf numFmtId="188" fontId="1" fillId="62" borderId="0">
      <alignment vertical="top"/>
    </xf>
    <xf numFmtId="0" fontId="1" fillId="62" borderId="0">
      <alignment vertical="top"/>
    </xf>
    <xf numFmtId="188" fontId="1" fillId="62" borderId="0">
      <alignment vertical="top"/>
    </xf>
    <xf numFmtId="0" fontId="71" fillId="0" borderId="0"/>
    <xf numFmtId="0" fontId="71" fillId="0" borderId="0"/>
    <xf numFmtId="0" fontId="71" fillId="0" borderId="0"/>
    <xf numFmtId="0" fontId="1" fillId="0" borderId="0"/>
    <xf numFmtId="0" fontId="71" fillId="0" borderId="0"/>
    <xf numFmtId="0" fontId="1" fillId="62" borderId="0">
      <alignment vertical="top"/>
    </xf>
    <xf numFmtId="0" fontId="71" fillId="0" borderId="0"/>
    <xf numFmtId="0" fontId="71" fillId="0" borderId="0"/>
    <xf numFmtId="0" fontId="71" fillId="0" borderId="0"/>
    <xf numFmtId="0" fontId="1" fillId="0" borderId="0"/>
    <xf numFmtId="0" fontId="71" fillId="0" borderId="0"/>
    <xf numFmtId="0" fontId="1" fillId="62" borderId="0">
      <alignment vertical="top"/>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94" fontId="31" fillId="0" borderId="0" applyNumberFormat="0" applyFill="0" applyBorder="0" applyAlignment="0"/>
    <xf numFmtId="0" fontId="71" fillId="0" borderId="0"/>
    <xf numFmtId="169" fontId="20" fillId="0" borderId="0" applyNumberFormat="0" applyFill="0" applyBorder="0" applyAlignment="0" applyProtection="0"/>
    <xf numFmtId="0" fontId="71" fillId="0" borderId="0"/>
    <xf numFmtId="0" fontId="71" fillId="0" borderId="0"/>
    <xf numFmtId="0" fontId="71" fillId="0" borderId="0"/>
    <xf numFmtId="0" fontId="71" fillId="0" borderId="0"/>
    <xf numFmtId="0" fontId="62" fillId="0" borderId="0"/>
    <xf numFmtId="0" fontId="71" fillId="0" borderId="0"/>
    <xf numFmtId="0" fontId="62"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3" fontId="20" fillId="62" borderId="0" applyNumberFormat="0" applyBorder="0" applyAlignment="0" applyProtection="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188" fontId="80" fillId="0" borderId="10" applyNumberFormat="0" applyFont="0" applyFill="0" applyAlignment="0" applyProtection="0"/>
    <xf numFmtId="0" fontId="71" fillId="0" borderId="0"/>
    <xf numFmtId="0" fontId="71" fillId="0" borderId="0"/>
    <xf numFmtId="188" fontId="80" fillId="0" borderId="10" applyNumberFormat="0" applyFont="0" applyFill="0" applyAlignment="0" applyProtection="0"/>
    <xf numFmtId="0" fontId="71" fillId="0" borderId="0"/>
    <xf numFmtId="0" fontId="71" fillId="0" borderId="0"/>
    <xf numFmtId="188" fontId="80" fillId="0" borderId="10" applyNumberFormat="0" applyFont="0" applyFill="0" applyAlignment="0" applyProtection="0"/>
    <xf numFmtId="0" fontId="71" fillId="0" borderId="0"/>
    <xf numFmtId="0" fontId="71" fillId="0" borderId="0"/>
    <xf numFmtId="188" fontId="80" fillId="0" borderId="10" applyNumberFormat="0" applyFont="0" applyFill="0" applyAlignment="0" applyProtection="0"/>
    <xf numFmtId="0" fontId="71" fillId="0" borderId="0"/>
    <xf numFmtId="0" fontId="80" fillId="0" borderId="10" applyNumberFormat="0" applyFont="0" applyFill="0" applyAlignment="0" applyProtection="0"/>
    <xf numFmtId="188" fontId="80" fillId="0" borderId="10" applyNumberFormat="0" applyFont="0" applyFill="0" applyAlignment="0" applyProtection="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188" fontId="80" fillId="0" borderId="10" applyNumberFormat="0" applyFont="0" applyFill="0" applyAlignment="0" applyProtection="0"/>
    <xf numFmtId="0" fontId="71" fillId="0" borderId="0"/>
    <xf numFmtId="0" fontId="71" fillId="0" borderId="0"/>
    <xf numFmtId="188" fontId="80" fillId="0" borderId="10" applyNumberFormat="0" applyFont="0" applyFill="0" applyAlignment="0" applyProtection="0"/>
    <xf numFmtId="0" fontId="71" fillId="0" borderId="0"/>
    <xf numFmtId="0" fontId="71" fillId="0" borderId="0"/>
    <xf numFmtId="188" fontId="80" fillId="0" borderId="10" applyNumberFormat="0" applyFont="0" applyFill="0" applyAlignment="0" applyProtection="0"/>
    <xf numFmtId="0" fontId="71" fillId="0" borderId="0"/>
    <xf numFmtId="0" fontId="80" fillId="0" borderId="10" applyNumberFormat="0" applyFont="0" applyFill="0" applyAlignment="0" applyProtection="0"/>
    <xf numFmtId="188" fontId="80" fillId="0" borderId="10" applyNumberFormat="0" applyFont="0" applyFill="0" applyAlignment="0" applyProtection="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8" fontId="80" fillId="0" borderId="10" applyNumberFormat="0" applyFont="0" applyFill="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8" fontId="80" fillId="0" borderId="10" applyNumberFormat="0" applyFont="0" applyFill="0" applyAlignment="0" applyProtection="0"/>
    <xf numFmtId="0" fontId="71" fillId="0" borderId="0"/>
    <xf numFmtId="0" fontId="71" fillId="0" borderId="0"/>
    <xf numFmtId="188" fontId="80" fillId="0" borderId="10" applyNumberFormat="0" applyFont="0" applyFill="0" applyAlignment="0" applyProtection="0"/>
    <xf numFmtId="0" fontId="71" fillId="0" borderId="0"/>
    <xf numFmtId="0" fontId="71" fillId="0" borderId="0"/>
    <xf numFmtId="188" fontId="80" fillId="0" borderId="10" applyNumberFormat="0" applyFont="0" applyFill="0" applyAlignment="0" applyProtection="0"/>
    <xf numFmtId="0" fontId="71" fillId="0" borderId="0"/>
    <xf numFmtId="0" fontId="80" fillId="0" borderId="10" applyNumberFormat="0" applyFont="0" applyFill="0" applyAlignment="0" applyProtection="0"/>
    <xf numFmtId="188" fontId="80" fillId="0" borderId="10" applyNumberFormat="0" applyFont="0" applyFill="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4" fillId="0" borderId="0" applyFont="0" applyBorder="0">
      <alignment horizontal="center"/>
    </xf>
    <xf numFmtId="0" fontId="71" fillId="0" borderId="0"/>
    <xf numFmtId="0" fontId="4" fillId="0" borderId="0" applyFont="0" applyBorder="0">
      <alignment horizontal="center"/>
    </xf>
    <xf numFmtId="0" fontId="71" fillId="0" borderId="0"/>
    <xf numFmtId="0" fontId="71" fillId="0" borderId="0"/>
    <xf numFmtId="0" fontId="71" fillId="0" borderId="0"/>
    <xf numFmtId="0" fontId="71" fillId="0" borderId="0"/>
    <xf numFmtId="0" fontId="71" fillId="0" borderId="0"/>
    <xf numFmtId="215" fontId="6" fillId="0" borderId="2"/>
    <xf numFmtId="0" fontId="71" fillId="0" borderId="0"/>
    <xf numFmtId="215" fontId="6" fillId="0" borderId="2"/>
    <xf numFmtId="0" fontId="71" fillId="0" borderId="0"/>
    <xf numFmtId="0" fontId="71" fillId="0" borderId="0"/>
    <xf numFmtId="0" fontId="71" fillId="0" borderId="0"/>
    <xf numFmtId="215" fontId="6" fillId="0" borderId="2"/>
    <xf numFmtId="0" fontId="71" fillId="0" borderId="0"/>
    <xf numFmtId="215" fontId="6" fillId="0" borderId="2"/>
    <xf numFmtId="0" fontId="71" fillId="0" borderId="0"/>
    <xf numFmtId="0" fontId="71" fillId="0" borderId="0"/>
    <xf numFmtId="0" fontId="71" fillId="0" borderId="0"/>
    <xf numFmtId="215" fontId="6" fillId="0" borderId="2"/>
    <xf numFmtId="0" fontId="71" fillId="0" borderId="0"/>
    <xf numFmtId="215" fontId="6" fillId="0" borderId="2"/>
    <xf numFmtId="0" fontId="71" fillId="0" borderId="0"/>
    <xf numFmtId="0" fontId="71" fillId="0" borderId="0"/>
    <xf numFmtId="0" fontId="71" fillId="0" borderId="0"/>
    <xf numFmtId="215" fontId="6" fillId="0" borderId="2"/>
    <xf numFmtId="0" fontId="71" fillId="0" borderId="0"/>
    <xf numFmtId="215" fontId="6" fillId="0" borderId="2"/>
    <xf numFmtId="0" fontId="71" fillId="0" borderId="0"/>
    <xf numFmtId="0" fontId="71" fillId="0" borderId="0"/>
    <xf numFmtId="0" fontId="71" fillId="0" borderId="0"/>
    <xf numFmtId="215" fontId="6" fillId="0" borderId="2"/>
    <xf numFmtId="0" fontId="71" fillId="0" borderId="0"/>
    <xf numFmtId="215" fontId="6" fillId="0" borderId="2"/>
    <xf numFmtId="0" fontId="71" fillId="0" borderId="0"/>
    <xf numFmtId="0" fontId="71" fillId="0" borderId="0"/>
    <xf numFmtId="0" fontId="71" fillId="0" borderId="0"/>
    <xf numFmtId="215" fontId="6" fillId="0" borderId="2"/>
    <xf numFmtId="0" fontId="71" fillId="0" borderId="0"/>
    <xf numFmtId="215" fontId="6" fillId="0" borderId="2"/>
    <xf numFmtId="0" fontId="71" fillId="0" borderId="0"/>
    <xf numFmtId="0" fontId="71" fillId="0" borderId="0"/>
    <xf numFmtId="215" fontId="6" fillId="0" borderId="2"/>
    <xf numFmtId="0" fontId="71" fillId="0" borderId="0"/>
    <xf numFmtId="215" fontId="6" fillId="0" borderId="2"/>
    <xf numFmtId="0" fontId="71" fillId="0" borderId="0"/>
    <xf numFmtId="0" fontId="71" fillId="0" borderId="0"/>
    <xf numFmtId="0" fontId="71" fillId="0" borderId="0"/>
    <xf numFmtId="215" fontId="6" fillId="0" borderId="2"/>
    <xf numFmtId="0" fontId="71" fillId="0" borderId="0"/>
    <xf numFmtId="215" fontId="6" fillId="0" borderId="2"/>
    <xf numFmtId="0" fontId="71" fillId="0" borderId="0"/>
    <xf numFmtId="0" fontId="71" fillId="0" borderId="0"/>
    <xf numFmtId="0" fontId="71" fillId="0" borderId="0"/>
    <xf numFmtId="215" fontId="6" fillId="0" borderId="2"/>
    <xf numFmtId="0" fontId="71" fillId="0" borderId="0"/>
    <xf numFmtId="215" fontId="6" fillId="0" borderId="2"/>
    <xf numFmtId="0" fontId="71" fillId="0" borderId="0"/>
    <xf numFmtId="0" fontId="71" fillId="0" borderId="0"/>
    <xf numFmtId="0" fontId="71" fillId="0" borderId="0"/>
    <xf numFmtId="215" fontId="6" fillId="0" borderId="2"/>
    <xf numFmtId="0" fontId="71" fillId="0" borderId="0"/>
    <xf numFmtId="215" fontId="6" fillId="0" borderId="2"/>
    <xf numFmtId="0" fontId="71" fillId="0" borderId="0"/>
    <xf numFmtId="0" fontId="71" fillId="0" borderId="0"/>
    <xf numFmtId="0" fontId="71" fillId="0" borderId="0"/>
    <xf numFmtId="215" fontId="6" fillId="0" borderId="2"/>
    <xf numFmtId="0" fontId="71" fillId="0" borderId="0"/>
    <xf numFmtId="215" fontId="6" fillId="0" borderId="2"/>
    <xf numFmtId="0" fontId="71" fillId="0" borderId="0"/>
    <xf numFmtId="0" fontId="71" fillId="0" borderId="0"/>
    <xf numFmtId="0" fontId="71" fillId="0" borderId="0"/>
    <xf numFmtId="215" fontId="6" fillId="0" borderId="2"/>
    <xf numFmtId="0" fontId="71" fillId="0" borderId="0"/>
    <xf numFmtId="215" fontId="6" fillId="0" borderId="2"/>
    <xf numFmtId="0" fontId="71" fillId="0" borderId="0"/>
    <xf numFmtId="0" fontId="71" fillId="0" borderId="0"/>
    <xf numFmtId="0" fontId="71" fillId="0" borderId="0"/>
    <xf numFmtId="215" fontId="6" fillId="0" borderId="2"/>
    <xf numFmtId="0" fontId="71" fillId="0" borderId="0"/>
    <xf numFmtId="215" fontId="6" fillId="0" borderId="2"/>
    <xf numFmtId="0" fontId="71" fillId="0" borderId="0"/>
    <xf numFmtId="0" fontId="71" fillId="0" borderId="0"/>
    <xf numFmtId="0" fontId="71" fillId="0" borderId="0"/>
    <xf numFmtId="215" fontId="6" fillId="0" borderId="2"/>
    <xf numFmtId="0" fontId="71" fillId="0" borderId="0"/>
    <xf numFmtId="215" fontId="6" fillId="0" borderId="2"/>
    <xf numFmtId="0" fontId="71" fillId="0" borderId="0"/>
    <xf numFmtId="0" fontId="71" fillId="0" borderId="0"/>
    <xf numFmtId="0" fontId="71" fillId="0" borderId="0"/>
    <xf numFmtId="215" fontId="6" fillId="0" borderId="2"/>
    <xf numFmtId="0" fontId="71" fillId="0" borderId="0"/>
    <xf numFmtId="215" fontId="6" fillId="0" borderId="2"/>
    <xf numFmtId="0" fontId="71" fillId="0" borderId="0"/>
    <xf numFmtId="0" fontId="71" fillId="0" borderId="0"/>
    <xf numFmtId="0" fontId="71" fillId="0" borderId="0"/>
    <xf numFmtId="0" fontId="71" fillId="0" borderId="0"/>
    <xf numFmtId="215" fontId="6" fillId="0" borderId="2"/>
    <xf numFmtId="0" fontId="71" fillId="0" borderId="0"/>
    <xf numFmtId="215" fontId="6" fillId="0" borderId="2"/>
    <xf numFmtId="0" fontId="71" fillId="0" borderId="0"/>
    <xf numFmtId="0" fontId="71" fillId="0" borderId="0"/>
    <xf numFmtId="0" fontId="71" fillId="0" borderId="0"/>
    <xf numFmtId="215" fontId="6" fillId="0" borderId="2"/>
    <xf numFmtId="0" fontId="71" fillId="0" borderId="0"/>
    <xf numFmtId="215" fontId="6" fillId="0" borderId="2"/>
    <xf numFmtId="0" fontId="71" fillId="0" borderId="0"/>
    <xf numFmtId="0" fontId="71" fillId="0" borderId="0"/>
    <xf numFmtId="0" fontId="71" fillId="0" borderId="0"/>
    <xf numFmtId="215" fontId="6" fillId="0" borderId="2"/>
    <xf numFmtId="0" fontId="71" fillId="0" borderId="0"/>
    <xf numFmtId="215" fontId="6" fillId="0" borderId="2"/>
    <xf numFmtId="0" fontId="71" fillId="0" borderId="0"/>
    <xf numFmtId="0" fontId="71" fillId="0" borderId="0"/>
    <xf numFmtId="0" fontId="71" fillId="0" borderId="0"/>
    <xf numFmtId="215" fontId="6" fillId="0" borderId="2"/>
    <xf numFmtId="0" fontId="71" fillId="0" borderId="0"/>
    <xf numFmtId="215" fontId="6" fillId="0" borderId="2"/>
    <xf numFmtId="0" fontId="71" fillId="0" borderId="0"/>
    <xf numFmtId="0" fontId="71" fillId="0" borderId="0"/>
    <xf numFmtId="0" fontId="71" fillId="0" borderId="0"/>
    <xf numFmtId="215" fontId="6" fillId="0" borderId="2"/>
    <xf numFmtId="0" fontId="71" fillId="0" borderId="0"/>
    <xf numFmtId="215" fontId="6" fillId="0" borderId="2"/>
    <xf numFmtId="0" fontId="71" fillId="0" borderId="0"/>
    <xf numFmtId="0" fontId="71" fillId="0" borderId="0"/>
    <xf numFmtId="0" fontId="71" fillId="0" borderId="0"/>
    <xf numFmtId="215" fontId="6" fillId="0" borderId="2"/>
    <xf numFmtId="0" fontId="71" fillId="0" borderId="0"/>
    <xf numFmtId="215" fontId="6" fillId="0" borderId="2"/>
    <xf numFmtId="0" fontId="71" fillId="0" borderId="0"/>
    <xf numFmtId="0" fontId="71" fillId="0" borderId="0"/>
    <xf numFmtId="0" fontId="71" fillId="0" borderId="0"/>
    <xf numFmtId="215" fontId="6" fillId="0" borderId="2"/>
    <xf numFmtId="0" fontId="71" fillId="0" borderId="0"/>
    <xf numFmtId="215" fontId="6" fillId="0" borderId="2"/>
    <xf numFmtId="0" fontId="71" fillId="0" borderId="0"/>
    <xf numFmtId="0" fontId="71" fillId="0" borderId="0"/>
    <xf numFmtId="0" fontId="71" fillId="0" borderId="0"/>
    <xf numFmtId="215" fontId="6" fillId="0" borderId="2"/>
    <xf numFmtId="0" fontId="71" fillId="0" borderId="0"/>
    <xf numFmtId="215" fontId="6" fillId="0" borderId="2"/>
    <xf numFmtId="0" fontId="71" fillId="0" borderId="0"/>
    <xf numFmtId="0" fontId="71" fillId="0" borderId="0"/>
    <xf numFmtId="0" fontId="71" fillId="0" borderId="0"/>
    <xf numFmtId="215" fontId="6" fillId="0" borderId="2"/>
    <xf numFmtId="0" fontId="71" fillId="0" borderId="0"/>
    <xf numFmtId="215" fontId="6" fillId="0" borderId="2"/>
    <xf numFmtId="0" fontId="71" fillId="0" borderId="0"/>
    <xf numFmtId="0" fontId="71" fillId="0" borderId="0"/>
    <xf numFmtId="0" fontId="71" fillId="0" borderId="0"/>
    <xf numFmtId="0" fontId="71" fillId="0" borderId="0"/>
    <xf numFmtId="215" fontId="6" fillId="0" borderId="2"/>
    <xf numFmtId="0" fontId="71" fillId="0" borderId="0"/>
    <xf numFmtId="215" fontId="6" fillId="0" borderId="2"/>
    <xf numFmtId="215" fontId="6" fillId="0" borderId="2"/>
    <xf numFmtId="0" fontId="71" fillId="0" borderId="0"/>
    <xf numFmtId="0" fontId="71" fillId="0" borderId="0"/>
    <xf numFmtId="0" fontId="71" fillId="0" borderId="0"/>
    <xf numFmtId="215" fontId="6" fillId="0" borderId="2"/>
    <xf numFmtId="0" fontId="71" fillId="0" borderId="0"/>
    <xf numFmtId="215" fontId="6" fillId="0" borderId="2"/>
    <xf numFmtId="0" fontId="71" fillId="0" borderId="0"/>
    <xf numFmtId="0" fontId="71" fillId="0" borderId="0"/>
    <xf numFmtId="0" fontId="71" fillId="0" borderId="0"/>
    <xf numFmtId="215" fontId="6" fillId="0" borderId="2"/>
    <xf numFmtId="0" fontId="71" fillId="0" borderId="0"/>
    <xf numFmtId="215" fontId="6" fillId="0" borderId="2"/>
    <xf numFmtId="0" fontId="71" fillId="0" borderId="0"/>
    <xf numFmtId="0" fontId="71" fillId="0" borderId="0"/>
    <xf numFmtId="0" fontId="71" fillId="0" borderId="0"/>
    <xf numFmtId="215" fontId="6" fillId="0" borderId="2"/>
    <xf numFmtId="0" fontId="71" fillId="0" borderId="0"/>
    <xf numFmtId="215" fontId="6" fillId="0" borderId="2"/>
    <xf numFmtId="0" fontId="71" fillId="0" borderId="0"/>
    <xf numFmtId="0" fontId="71" fillId="0" borderId="0"/>
    <xf numFmtId="0" fontId="71" fillId="0" borderId="0"/>
    <xf numFmtId="215" fontId="6" fillId="0" borderId="2"/>
    <xf numFmtId="0" fontId="71" fillId="0" borderId="0"/>
    <xf numFmtId="215" fontId="6" fillId="0" borderId="2"/>
    <xf numFmtId="0" fontId="71" fillId="0" borderId="0"/>
    <xf numFmtId="0" fontId="71" fillId="0" borderId="0"/>
    <xf numFmtId="0" fontId="71" fillId="0" borderId="0"/>
    <xf numFmtId="215" fontId="6" fillId="0" borderId="2"/>
    <xf numFmtId="0" fontId="71" fillId="0" borderId="0"/>
    <xf numFmtId="215" fontId="6" fillId="0" borderId="2"/>
    <xf numFmtId="0" fontId="71" fillId="0" borderId="0"/>
    <xf numFmtId="0" fontId="71" fillId="0" borderId="0"/>
    <xf numFmtId="0" fontId="71" fillId="0" borderId="0"/>
    <xf numFmtId="215" fontId="6" fillId="0" borderId="2"/>
    <xf numFmtId="0" fontId="71" fillId="0" borderId="0"/>
    <xf numFmtId="215" fontId="6" fillId="0" borderId="2"/>
    <xf numFmtId="0" fontId="71" fillId="0" borderId="0"/>
    <xf numFmtId="0" fontId="71" fillId="0" borderId="0"/>
    <xf numFmtId="0" fontId="71" fillId="0" borderId="0"/>
    <xf numFmtId="215" fontId="6" fillId="0" borderId="2"/>
    <xf numFmtId="0" fontId="71" fillId="0" borderId="0"/>
    <xf numFmtId="215" fontId="6" fillId="0" borderId="2"/>
    <xf numFmtId="0" fontId="71" fillId="0" borderId="0"/>
    <xf numFmtId="0" fontId="71" fillId="0" borderId="0"/>
    <xf numFmtId="215" fontId="6" fillId="0" borderId="2"/>
    <xf numFmtId="0" fontId="71" fillId="0" borderId="0"/>
    <xf numFmtId="0" fontId="71" fillId="0" borderId="0"/>
    <xf numFmtId="215" fontId="6" fillId="0" borderId="2"/>
    <xf numFmtId="0" fontId="71" fillId="0" borderId="0"/>
    <xf numFmtId="215" fontId="6" fillId="0" borderId="2"/>
    <xf numFmtId="0" fontId="71" fillId="0" borderId="0"/>
    <xf numFmtId="216" fontId="1" fillId="0" borderId="0"/>
    <xf numFmtId="0" fontId="71" fillId="0" borderId="0"/>
    <xf numFmtId="0" fontId="71" fillId="0" borderId="0"/>
    <xf numFmtId="216" fontId="1" fillId="0" borderId="0"/>
    <xf numFmtId="0" fontId="71" fillId="0" borderId="0"/>
    <xf numFmtId="0" fontId="71" fillId="0" borderId="0"/>
    <xf numFmtId="216" fontId="1" fillId="0" borderId="0"/>
    <xf numFmtId="0" fontId="71" fillId="0" borderId="0"/>
    <xf numFmtId="0" fontId="71" fillId="0" borderId="0"/>
    <xf numFmtId="216" fontId="1" fillId="0" borderId="0"/>
    <xf numFmtId="0" fontId="71" fillId="0" borderId="0"/>
    <xf numFmtId="0" fontId="71" fillId="0" borderId="0"/>
    <xf numFmtId="216" fontId="1" fillId="0" borderId="0"/>
    <xf numFmtId="0" fontId="71" fillId="0" borderId="0"/>
    <xf numFmtId="0" fontId="71" fillId="0" borderId="0"/>
    <xf numFmtId="216" fontId="1" fillId="0" borderId="0"/>
    <xf numFmtId="0" fontId="71" fillId="0" borderId="0"/>
    <xf numFmtId="0" fontId="71" fillId="0" borderId="0"/>
    <xf numFmtId="216" fontId="1" fillId="0" borderId="0"/>
    <xf numFmtId="0" fontId="71" fillId="0" borderId="0"/>
    <xf numFmtId="216" fontId="92" fillId="0" borderId="0"/>
    <xf numFmtId="216" fontId="6" fillId="0" borderId="0"/>
    <xf numFmtId="217" fontId="92" fillId="0" borderId="0"/>
    <xf numFmtId="0" fontId="71" fillId="0" borderId="0"/>
    <xf numFmtId="0" fontId="71" fillId="0" borderId="0"/>
    <xf numFmtId="0" fontId="1" fillId="0" borderId="0"/>
    <xf numFmtId="218" fontId="1" fillId="0" borderId="0"/>
    <xf numFmtId="0" fontId="71" fillId="0" borderId="0"/>
    <xf numFmtId="0" fontId="71" fillId="0" borderId="0"/>
    <xf numFmtId="218" fontId="1" fillId="0" borderId="0"/>
    <xf numFmtId="0" fontId="71" fillId="0" borderId="0"/>
    <xf numFmtId="0" fontId="71" fillId="0" borderId="0"/>
    <xf numFmtId="218" fontId="1" fillId="0" borderId="0"/>
    <xf numFmtId="0" fontId="71" fillId="0" borderId="0"/>
    <xf numFmtId="0" fontId="71" fillId="0" borderId="0"/>
    <xf numFmtId="218" fontId="1" fillId="0" borderId="0"/>
    <xf numFmtId="0" fontId="71" fillId="0" borderId="0"/>
    <xf numFmtId="0" fontId="71" fillId="0" borderId="0"/>
    <xf numFmtId="218" fontId="1" fillId="0" borderId="0"/>
    <xf numFmtId="0" fontId="71" fillId="0" borderId="0"/>
    <xf numFmtId="0" fontId="71" fillId="0" borderId="0"/>
    <xf numFmtId="218" fontId="1" fillId="0" borderId="0"/>
    <xf numFmtId="0" fontId="71" fillId="0" borderId="0"/>
    <xf numFmtId="0" fontId="71" fillId="0" borderId="0"/>
    <xf numFmtId="218" fontId="1" fillId="0" borderId="0"/>
    <xf numFmtId="0" fontId="71" fillId="0" borderId="0"/>
    <xf numFmtId="218" fontId="92" fillId="0" borderId="0"/>
    <xf numFmtId="181" fontId="6" fillId="0" borderId="0"/>
    <xf numFmtId="181" fontId="6" fillId="0" borderId="0"/>
    <xf numFmtId="171" fontId="6"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219" fontId="17" fillId="0" borderId="0" applyNumberFormat="0" applyBorder="0">
      <alignment horizontal="center"/>
    </xf>
    <xf numFmtId="0" fontId="71" fillId="0" borderId="0"/>
    <xf numFmtId="0" fontId="1" fillId="0" borderId="0"/>
    <xf numFmtId="220" fontId="81" fillId="0" borderId="0"/>
    <xf numFmtId="0" fontId="71" fillId="0" borderId="0"/>
    <xf numFmtId="0" fontId="71" fillId="0" borderId="0"/>
    <xf numFmtId="0" fontId="71" fillId="0" borderId="0"/>
    <xf numFmtId="0" fontId="71" fillId="0" borderId="0"/>
    <xf numFmtId="182" fontId="1" fillId="0" borderId="0">
      <alignment horizontal="center"/>
    </xf>
    <xf numFmtId="0" fontId="71" fillId="0" borderId="0"/>
    <xf numFmtId="0" fontId="71" fillId="0" borderId="0"/>
    <xf numFmtId="182" fontId="1" fillId="0" borderId="0">
      <alignment horizontal="center"/>
    </xf>
    <xf numFmtId="0" fontId="71" fillId="0" borderId="0"/>
    <xf numFmtId="0" fontId="71" fillId="0" borderId="0"/>
    <xf numFmtId="182" fontId="1" fillId="0" borderId="0">
      <alignment horizontal="center"/>
    </xf>
    <xf numFmtId="0" fontId="71" fillId="0" borderId="0"/>
    <xf numFmtId="0" fontId="71" fillId="0" borderId="0"/>
    <xf numFmtId="182" fontId="1" fillId="0" borderId="0">
      <alignment horizontal="center"/>
    </xf>
    <xf numFmtId="0" fontId="71" fillId="0" borderId="0"/>
    <xf numFmtId="0" fontId="71" fillId="0" borderId="0"/>
    <xf numFmtId="182" fontId="1" fillId="0" borderId="0">
      <alignment horizontal="center"/>
    </xf>
    <xf numFmtId="0" fontId="71" fillId="0" borderId="0"/>
    <xf numFmtId="0" fontId="71" fillId="0" borderId="0"/>
    <xf numFmtId="182" fontId="1" fillId="0" borderId="0">
      <alignment horizontal="center"/>
    </xf>
    <xf numFmtId="0" fontId="71" fillId="0" borderId="0"/>
    <xf numFmtId="182" fontId="1" fillId="0" borderId="0">
      <alignment horizontal="center"/>
    </xf>
    <xf numFmtId="0" fontId="71" fillId="0" borderId="0"/>
    <xf numFmtId="0" fontId="71" fillId="0" borderId="0"/>
    <xf numFmtId="0" fontId="37" fillId="44" borderId="0" applyNumberFormat="0" applyBorder="0" applyAlignment="0" applyProtection="0"/>
    <xf numFmtId="0" fontId="71" fillId="0" borderId="0"/>
    <xf numFmtId="0" fontId="37" fillId="44" borderId="0" applyNumberFormat="0" applyBorder="0" applyAlignment="0" applyProtection="0"/>
    <xf numFmtId="0" fontId="1" fillId="0" borderId="0"/>
    <xf numFmtId="0" fontId="37" fillId="44" borderId="0" applyNumberFormat="0" applyBorder="0" applyAlignment="0" applyProtection="0"/>
    <xf numFmtId="0" fontId="37" fillId="44" borderId="0" applyNumberFormat="0" applyBorder="0" applyAlignment="0" applyProtection="0"/>
    <xf numFmtId="0" fontId="71" fillId="0" borderId="0"/>
    <xf numFmtId="0" fontId="1" fillId="0" borderId="0"/>
    <xf numFmtId="0" fontId="71" fillId="0" borderId="0"/>
    <xf numFmtId="0" fontId="37" fillId="10" borderId="0" applyNumberFormat="0" applyBorder="0" applyAlignment="0" applyProtection="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93" fillId="42" borderId="0" applyNumberFormat="0" applyBorder="0" applyAlignment="0" applyProtection="0"/>
    <xf numFmtId="0" fontId="71" fillId="0" borderId="0"/>
    <xf numFmtId="0" fontId="37" fillId="44" borderId="0" applyNumberFormat="0" applyBorder="0" applyAlignment="0" applyProtection="0"/>
    <xf numFmtId="0" fontId="71" fillId="0" borderId="0"/>
    <xf numFmtId="0" fontId="37" fillId="44" borderId="0" applyNumberFormat="0" applyBorder="0" applyAlignment="0" applyProtection="0"/>
    <xf numFmtId="0" fontId="94" fillId="42"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37" fillId="44" borderId="0" applyNumberFormat="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37" fillId="44" borderId="0" applyNumberFormat="0" applyBorder="0" applyAlignment="0" applyProtection="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37" fillId="44" borderId="0" applyNumberFormat="0" applyBorder="0" applyAlignment="0" applyProtection="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94" fillId="42" borderId="0" applyNumberFormat="0" applyBorder="0" applyAlignment="0" applyProtection="0"/>
    <xf numFmtId="0" fontId="94" fillId="42" borderId="0" applyNumberFormat="0" applyBorder="0" applyAlignment="0" applyProtection="0"/>
    <xf numFmtId="0" fontId="93" fillId="42" borderId="0" applyNumberFormat="0" applyBorder="0" applyAlignment="0" applyProtection="0"/>
    <xf numFmtId="0" fontId="37" fillId="44" borderId="0" applyNumberFormat="0" applyBorder="0" applyAlignment="0" applyProtection="0"/>
    <xf numFmtId="0" fontId="71" fillId="0" borderId="0"/>
    <xf numFmtId="0" fontId="1" fillId="0" borderId="0"/>
    <xf numFmtId="0" fontId="71" fillId="0" borderId="0"/>
    <xf numFmtId="0" fontId="71" fillId="0" borderId="0"/>
    <xf numFmtId="0" fontId="37" fillId="44" borderId="0" applyNumberFormat="0" applyBorder="0" applyAlignment="0" applyProtection="0"/>
    <xf numFmtId="0" fontId="71" fillId="0" borderId="0"/>
    <xf numFmtId="0" fontId="37" fillId="44" borderId="0" applyNumberFormat="0" applyBorder="0" applyAlignment="0" applyProtection="0"/>
    <xf numFmtId="0" fontId="1" fillId="0" borderId="0"/>
    <xf numFmtId="0" fontId="71" fillId="0" borderId="0"/>
    <xf numFmtId="0" fontId="37" fillId="44" borderId="0" applyNumberFormat="0" applyBorder="0" applyAlignment="0" applyProtection="0"/>
    <xf numFmtId="0" fontId="71" fillId="0" borderId="0"/>
    <xf numFmtId="0" fontId="37" fillId="44" borderId="0" applyNumberFormat="0" applyBorder="0" applyAlignment="0" applyProtection="0"/>
    <xf numFmtId="0" fontId="1" fillId="0" borderId="0"/>
    <xf numFmtId="0" fontId="71" fillId="0" borderId="0"/>
    <xf numFmtId="0" fontId="37" fillId="44" borderId="0" applyNumberFormat="0" applyBorder="0" applyAlignment="0" applyProtection="0"/>
    <xf numFmtId="0" fontId="71" fillId="0" borderId="0"/>
    <xf numFmtId="0" fontId="37" fillId="44" borderId="0" applyNumberFormat="0" applyBorder="0" applyAlignment="0" applyProtection="0"/>
    <xf numFmtId="0" fontId="1" fillId="0" borderId="0"/>
    <xf numFmtId="0" fontId="71" fillId="0" borderId="0"/>
    <xf numFmtId="0" fontId="37" fillId="44" borderId="0" applyNumberFormat="0" applyBorder="0" applyAlignment="0" applyProtection="0"/>
    <xf numFmtId="0" fontId="71" fillId="0" borderId="0"/>
    <xf numFmtId="0" fontId="37" fillId="44" borderId="0" applyNumberFormat="0" applyBorder="0" applyAlignment="0" applyProtection="0"/>
    <xf numFmtId="0" fontId="1" fillId="0" borderId="0"/>
    <xf numFmtId="0" fontId="71" fillId="0" borderId="0"/>
    <xf numFmtId="221"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51" fillId="0" borderId="0"/>
    <xf numFmtId="193" fontId="5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5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8" fontId="51" fillId="0" borderId="0"/>
    <xf numFmtId="0" fontId="71" fillId="0" borderId="0"/>
    <xf numFmtId="0" fontId="71" fillId="0" borderId="0"/>
    <xf numFmtId="0" fontId="1" fillId="0" borderId="0"/>
    <xf numFmtId="0" fontId="71" fillId="0" borderId="0"/>
    <xf numFmtId="0" fontId="51" fillId="0" borderId="0"/>
    <xf numFmtId="188" fontId="5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63" fillId="0" borderId="0">
      <protection locked="0"/>
    </xf>
    <xf numFmtId="0" fontId="71" fillId="0" borderId="0"/>
    <xf numFmtId="0" fontId="71" fillId="0" borderId="0"/>
    <xf numFmtId="0" fontId="1" fillId="0" borderId="0" applyNumberFormat="0" applyFill="0" applyBorder="0" applyAlignment="0" applyProtection="0"/>
    <xf numFmtId="0" fontId="1" fillId="0" borderId="0"/>
    <xf numFmtId="0" fontId="71" fillId="0" borderId="0"/>
    <xf numFmtId="0" fontId="71" fillId="0" borderId="0"/>
    <xf numFmtId="0" fontId="1" fillId="0" borderId="0" applyNumberFormat="0" applyFill="0" applyBorder="0" applyAlignment="0" applyProtection="0"/>
    <xf numFmtId="0" fontId="1" fillId="0" borderId="0"/>
    <xf numFmtId="0" fontId="71" fillId="0" borderId="0"/>
    <xf numFmtId="0" fontId="71" fillId="0" borderId="0"/>
    <xf numFmtId="0" fontId="1" fillId="0" borderId="0" applyNumberFormat="0" applyFill="0" applyBorder="0" applyAlignment="0" applyProtection="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applyNumberFormat="0" applyFill="0" applyBorder="0" applyAlignment="0" applyProtection="0"/>
    <xf numFmtId="0" fontId="1" fillId="0" borderId="0"/>
    <xf numFmtId="0" fontId="71" fillId="0" borderId="0"/>
    <xf numFmtId="0" fontId="71" fillId="0" borderId="0"/>
    <xf numFmtId="0" fontId="1" fillId="0" borderId="0" applyNumberFormat="0" applyFill="0" applyBorder="0" applyAlignment="0" applyProtection="0"/>
    <xf numFmtId="0" fontId="71" fillId="0" borderId="0"/>
    <xf numFmtId="0" fontId="1" fillId="0" borderId="0" applyNumberFormat="0" applyFill="0" applyBorder="0" applyAlignment="0" applyProtection="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applyNumberFormat="0" applyFill="0" applyBorder="0" applyAlignment="0" applyProtection="0"/>
    <xf numFmtId="0" fontId="1" fillId="0" borderId="0"/>
    <xf numFmtId="0" fontId="71" fillId="0" borderId="0"/>
    <xf numFmtId="0" fontId="1" fillId="0" borderId="0" applyNumberFormat="0" applyFill="0" applyBorder="0" applyAlignment="0" applyProtection="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applyNumberFormat="0" applyFill="0" applyBorder="0" applyAlignment="0" applyProtection="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applyNumberFormat="0" applyFill="0" applyBorder="0" applyAlignment="0" applyProtection="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63" fillId="0" borderId="0">
      <protection locked="0"/>
    </xf>
    <xf numFmtId="0" fontId="63" fillId="0" borderId="0">
      <protection locked="0"/>
    </xf>
    <xf numFmtId="0" fontId="71" fillId="0" borderId="0"/>
    <xf numFmtId="0" fontId="71" fillId="0" borderId="0"/>
    <xf numFmtId="0" fontId="1" fillId="0" borderId="0" applyNumberFormat="0" applyFill="0" applyBorder="0" applyAlignment="0" applyProtection="0"/>
    <xf numFmtId="0" fontId="1" fillId="0" borderId="0"/>
    <xf numFmtId="0" fontId="63" fillId="0" borderId="0">
      <protection locked="0"/>
    </xf>
    <xf numFmtId="188" fontId="1" fillId="0" borderId="0" applyNumberFormat="0" applyFill="0" applyBorder="0" applyAlignment="0" applyProtection="0"/>
    <xf numFmtId="0" fontId="1" fillId="0" borderId="0" applyNumberFormat="0" applyFill="0" applyBorder="0" applyAlignment="0" applyProtection="0"/>
    <xf numFmtId="188" fontId="1" fillId="0" borderId="0" applyNumberFormat="0" applyFill="0" applyBorder="0" applyAlignment="0" applyProtection="0"/>
    <xf numFmtId="0" fontId="71" fillId="0" borderId="0"/>
    <xf numFmtId="0" fontId="71" fillId="0" borderId="0"/>
    <xf numFmtId="0" fontId="1" fillId="0" borderId="0" applyNumberFormat="0" applyFill="0" applyBorder="0" applyAlignment="0" applyProtection="0"/>
    <xf numFmtId="0" fontId="1" fillId="0" borderId="0"/>
    <xf numFmtId="0" fontId="71" fillId="0" borderId="0"/>
    <xf numFmtId="0" fontId="71" fillId="0" borderId="0"/>
    <xf numFmtId="0" fontId="1" fillId="0" borderId="0" applyNumberFormat="0" applyFill="0" applyBorder="0" applyAlignment="0" applyProtection="0"/>
    <xf numFmtId="0" fontId="1" fillId="0" borderId="0"/>
    <xf numFmtId="0" fontId="71" fillId="0" borderId="0"/>
    <xf numFmtId="0" fontId="71" fillId="0" borderId="0"/>
    <xf numFmtId="0" fontId="1" fillId="0" borderId="0" applyNumberFormat="0" applyFill="0" applyBorder="0" applyAlignment="0" applyProtection="0"/>
    <xf numFmtId="0" fontId="1" fillId="0" borderId="0"/>
    <xf numFmtId="0" fontId="71" fillId="0" borderId="0"/>
    <xf numFmtId="0" fontId="63" fillId="0" borderId="0">
      <protection locked="0"/>
    </xf>
    <xf numFmtId="0" fontId="71" fillId="0" borderId="0"/>
    <xf numFmtId="0" fontId="71" fillId="0" borderId="0"/>
    <xf numFmtId="0" fontId="1" fillId="0" borderId="0" applyNumberFormat="0" applyFill="0" applyBorder="0" applyAlignment="0" applyProtection="0"/>
    <xf numFmtId="0" fontId="1" fillId="0" borderId="0"/>
    <xf numFmtId="0" fontId="71" fillId="0" borderId="0"/>
    <xf numFmtId="0" fontId="71" fillId="0" borderId="0"/>
    <xf numFmtId="0" fontId="1" fillId="0" borderId="0" applyNumberFormat="0" applyFill="0" applyBorder="0" applyAlignment="0" applyProtection="0"/>
    <xf numFmtId="0" fontId="1" fillId="0" borderId="0"/>
    <xf numFmtId="0" fontId="71" fillId="0" borderId="0"/>
    <xf numFmtId="0" fontId="71" fillId="0" borderId="0"/>
    <xf numFmtId="0" fontId="1" fillId="0" borderId="0" applyNumberFormat="0" applyFill="0" applyBorder="0" applyAlignment="0" applyProtection="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applyNumberFormat="0" applyFill="0" applyBorder="0" applyAlignment="0" applyProtection="0"/>
    <xf numFmtId="0" fontId="1" fillId="0" borderId="0"/>
    <xf numFmtId="0" fontId="71" fillId="0" borderId="0"/>
    <xf numFmtId="0" fontId="71" fillId="0" borderId="0"/>
    <xf numFmtId="0" fontId="1" fillId="0" borderId="0" applyNumberFormat="0" applyFill="0" applyBorder="0" applyAlignment="0" applyProtection="0"/>
    <xf numFmtId="0" fontId="71" fillId="0" borderId="0"/>
    <xf numFmtId="0" fontId="1" fillId="0" borderId="0" applyNumberFormat="0" applyFill="0" applyBorder="0" applyAlignment="0" applyProtection="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applyNumberFormat="0" applyFill="0" applyBorder="0" applyAlignment="0" applyProtection="0"/>
    <xf numFmtId="0" fontId="1" fillId="0" borderId="0"/>
    <xf numFmtId="0" fontId="71" fillId="0" borderId="0"/>
    <xf numFmtId="0" fontId="1" fillId="0" borderId="0" applyNumberFormat="0" applyFill="0" applyBorder="0" applyAlignment="0" applyProtection="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applyNumberFormat="0" applyFill="0" applyBorder="0" applyAlignment="0" applyProtection="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applyNumberFormat="0" applyFill="0" applyBorder="0" applyAlignment="0" applyProtection="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63" fillId="0" borderId="0">
      <protection locked="0"/>
    </xf>
    <xf numFmtId="0" fontId="63" fillId="0" borderId="0">
      <protection locked="0"/>
    </xf>
    <xf numFmtId="0" fontId="71" fillId="0" borderId="0"/>
    <xf numFmtId="0" fontId="71" fillId="0" borderId="0"/>
    <xf numFmtId="0" fontId="1" fillId="0" borderId="0" applyNumberFormat="0" applyFill="0" applyBorder="0" applyAlignment="0" applyProtection="0"/>
    <xf numFmtId="0" fontId="1" fillId="0" borderId="0"/>
    <xf numFmtId="0" fontId="63" fillId="0" borderId="0">
      <protection locked="0"/>
    </xf>
    <xf numFmtId="188" fontId="1" fillId="0" borderId="0" applyNumberFormat="0" applyFill="0" applyBorder="0" applyAlignment="0" applyProtection="0"/>
    <xf numFmtId="0" fontId="1" fillId="0" borderId="0" applyNumberFormat="0" applyFill="0" applyBorder="0" applyAlignment="0" applyProtection="0"/>
    <xf numFmtId="188" fontId="1" fillId="0" borderId="0" applyNumberFormat="0" applyFill="0" applyBorder="0" applyAlignment="0" applyProtection="0"/>
    <xf numFmtId="0" fontId="71" fillId="0" borderId="0"/>
    <xf numFmtId="0" fontId="71" fillId="0" borderId="0"/>
    <xf numFmtId="0" fontId="1" fillId="0" borderId="0" applyNumberFormat="0" applyFill="0" applyBorder="0" applyAlignment="0" applyProtection="0"/>
    <xf numFmtId="0" fontId="1" fillId="0" borderId="0"/>
    <xf numFmtId="0" fontId="71" fillId="0" borderId="0"/>
    <xf numFmtId="0" fontId="71" fillId="0" borderId="0"/>
    <xf numFmtId="0" fontId="1" fillId="0" borderId="0" applyNumberFormat="0" applyFill="0" applyBorder="0" applyAlignment="0" applyProtection="0"/>
    <xf numFmtId="0" fontId="1" fillId="0" borderId="0"/>
    <xf numFmtId="0" fontId="71" fillId="0" borderId="0"/>
    <xf numFmtId="0" fontId="71" fillId="0" borderId="0"/>
    <xf numFmtId="0" fontId="1" fillId="0" borderId="0" applyNumberFormat="0" applyFill="0" applyBorder="0" applyAlignment="0" applyProtection="0"/>
    <xf numFmtId="0" fontId="1" fillId="0" borderId="0"/>
    <xf numFmtId="0" fontId="71" fillId="0" borderId="0"/>
    <xf numFmtId="3" fontId="95" fillId="46" borderId="0" applyProtection="0">
      <alignment horizontal="center" vertical="center"/>
    </xf>
    <xf numFmtId="3" fontId="95" fillId="46" borderId="0" applyProtection="0">
      <alignment horizontal="center" vertical="center"/>
    </xf>
    <xf numFmtId="3" fontId="96" fillId="46" borderId="0" applyProtection="0">
      <alignment horizontal="center" vertical="center"/>
    </xf>
    <xf numFmtId="3" fontId="96" fillId="14" borderId="0" applyProtection="0">
      <alignment horizontal="center" vertical="center"/>
    </xf>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193" fontId="52" fillId="0" borderId="0" applyFill="0" applyBorder="0" applyAlignment="0"/>
    <xf numFmtId="0" fontId="71" fillId="0" borderId="0"/>
    <xf numFmtId="0" fontId="71" fillId="0" borderId="0"/>
    <xf numFmtId="0" fontId="52" fillId="0" borderId="0" applyFill="0" applyBorder="0" applyAlignment="0"/>
    <xf numFmtId="0" fontId="71" fillId="0" borderId="0"/>
    <xf numFmtId="179" fontId="1" fillId="0" borderId="0" applyFill="0" applyBorder="0" applyAlignment="0"/>
    <xf numFmtId="0" fontId="52" fillId="0" borderId="0" applyFill="0" applyBorder="0" applyAlignment="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79" fontId="1" fillId="0" borderId="0" applyFill="0" applyBorder="0" applyAlignment="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8" fontId="97" fillId="0" borderId="0" applyFill="0" applyBorder="0" applyAlignment="0"/>
    <xf numFmtId="0" fontId="71" fillId="0" borderId="0"/>
    <xf numFmtId="0" fontId="71" fillId="0" borderId="0"/>
    <xf numFmtId="0" fontId="1" fillId="0" borderId="0"/>
    <xf numFmtId="0" fontId="71" fillId="0" borderId="0"/>
    <xf numFmtId="0" fontId="97" fillId="0" borderId="0" applyFill="0" applyBorder="0" applyAlignment="0"/>
    <xf numFmtId="0" fontId="97" fillId="0" borderId="0" applyFill="0" applyBorder="0" applyAlignment="0"/>
    <xf numFmtId="0" fontId="97" fillId="0" borderId="0" applyFill="0" applyBorder="0" applyAlignment="0"/>
    <xf numFmtId="188" fontId="97" fillId="0" borderId="0" applyFill="0" applyBorder="0" applyAlignment="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179" fontId="1" fillId="0" borderId="0" applyFill="0" applyBorder="0" applyAlignment="0"/>
    <xf numFmtId="222" fontId="98" fillId="0" borderId="0" applyFill="0" applyBorder="0" applyAlignment="0"/>
    <xf numFmtId="0" fontId="71" fillId="0" borderId="0"/>
    <xf numFmtId="0" fontId="71" fillId="0" borderId="0"/>
    <xf numFmtId="179" fontId="1" fillId="0" borderId="0" applyFill="0" applyBorder="0" applyAlignment="0"/>
    <xf numFmtId="0" fontId="1" fillId="0" borderId="0"/>
    <xf numFmtId="0" fontId="71" fillId="0" borderId="0"/>
    <xf numFmtId="179" fontId="1" fillId="0" borderId="0" applyFill="0" applyBorder="0" applyAlignment="0"/>
    <xf numFmtId="0" fontId="71" fillId="0" borderId="0"/>
    <xf numFmtId="0" fontId="71" fillId="0" borderId="0"/>
    <xf numFmtId="0" fontId="71" fillId="0" borderId="0"/>
    <xf numFmtId="0" fontId="71" fillId="0" borderId="0"/>
    <xf numFmtId="223" fontId="1" fillId="0" borderId="0" applyFill="0" applyBorder="0" applyAlignment="0"/>
    <xf numFmtId="179" fontId="98" fillId="0" borderId="0" applyFill="0" applyBorder="0" applyAlignment="0"/>
    <xf numFmtId="0" fontId="71" fillId="0" borderId="0"/>
    <xf numFmtId="0" fontId="71" fillId="0" borderId="0"/>
    <xf numFmtId="223" fontId="1" fillId="0" borderId="0" applyFill="0" applyBorder="0" applyAlignment="0"/>
    <xf numFmtId="0" fontId="1" fillId="0" borderId="0"/>
    <xf numFmtId="0" fontId="71" fillId="0" borderId="0"/>
    <xf numFmtId="223" fontId="1" fillId="0" borderId="0" applyFill="0" applyBorder="0" applyAlignment="0"/>
    <xf numFmtId="0" fontId="71" fillId="0" borderId="0"/>
    <xf numFmtId="0" fontId="71" fillId="0" borderId="0"/>
    <xf numFmtId="0" fontId="71" fillId="0" borderId="0"/>
    <xf numFmtId="0" fontId="71" fillId="0" borderId="0"/>
    <xf numFmtId="0" fontId="71" fillId="0" borderId="0"/>
    <xf numFmtId="0" fontId="52" fillId="0" borderId="0" applyFill="0" applyBorder="0" applyAlignment="0"/>
    <xf numFmtId="0" fontId="71" fillId="0" borderId="0"/>
    <xf numFmtId="204" fontId="1" fillId="0" borderId="0" applyFill="0" applyBorder="0" applyAlignment="0"/>
    <xf numFmtId="0" fontId="52" fillId="0" borderId="0" applyFill="0" applyBorder="0" applyAlignment="0"/>
    <xf numFmtId="0" fontId="71" fillId="0" borderId="0"/>
    <xf numFmtId="0" fontId="71" fillId="0" borderId="0"/>
    <xf numFmtId="204" fontId="1" fillId="0" borderId="0" applyFill="0" applyBorder="0" applyAlignment="0"/>
    <xf numFmtId="0" fontId="1" fillId="0" borderId="0"/>
    <xf numFmtId="0" fontId="71" fillId="0" borderId="0"/>
    <xf numFmtId="204" fontId="1" fillId="0" borderId="0" applyFill="0" applyBorder="0" applyAlignment="0"/>
    <xf numFmtId="0" fontId="71" fillId="0" borderId="0"/>
    <xf numFmtId="0" fontId="71" fillId="0" borderId="0"/>
    <xf numFmtId="0" fontId="71" fillId="0" borderId="0"/>
    <xf numFmtId="0" fontId="71" fillId="0" borderId="0"/>
    <xf numFmtId="0" fontId="71" fillId="0" borderId="0"/>
    <xf numFmtId="0" fontId="52" fillId="0" borderId="0" applyFill="0" applyBorder="0" applyAlignment="0"/>
    <xf numFmtId="0" fontId="71" fillId="0" borderId="0"/>
    <xf numFmtId="196" fontId="1" fillId="0" borderId="0" applyFill="0" applyBorder="0" applyAlignment="0"/>
    <xf numFmtId="0" fontId="52" fillId="0" borderId="0" applyFill="0" applyBorder="0" applyAlignment="0"/>
    <xf numFmtId="0" fontId="71" fillId="0" borderId="0"/>
    <xf numFmtId="0" fontId="71" fillId="0" borderId="0"/>
    <xf numFmtId="196" fontId="1" fillId="0" borderId="0" applyFill="0" applyBorder="0" applyAlignment="0"/>
    <xf numFmtId="0" fontId="1" fillId="0" borderId="0"/>
    <xf numFmtId="0" fontId="71" fillId="0" borderId="0"/>
    <xf numFmtId="196" fontId="1" fillId="0" borderId="0" applyFill="0" applyBorder="0" applyAlignment="0"/>
    <xf numFmtId="0" fontId="71" fillId="0" borderId="0"/>
    <xf numFmtId="3" fontId="96" fillId="14" borderId="2" applyProtection="0">
      <alignment horizontal="center" vertical="center"/>
    </xf>
    <xf numFmtId="3" fontId="99" fillId="14" borderId="37" applyProtection="0">
      <alignment horizontal="center" vertical="center"/>
    </xf>
    <xf numFmtId="3" fontId="99" fillId="14" borderId="37" applyProtection="0">
      <alignment horizontal="center" vertical="center"/>
    </xf>
    <xf numFmtId="3" fontId="99" fillId="14" borderId="37" applyProtection="0">
      <alignment horizontal="center" vertical="center"/>
    </xf>
    <xf numFmtId="3" fontId="99" fillId="14" borderId="37" applyProtection="0">
      <alignment horizontal="center" vertical="center"/>
    </xf>
    <xf numFmtId="3" fontId="99" fillId="14" borderId="37" applyProtection="0">
      <alignment horizontal="center" vertical="center"/>
    </xf>
    <xf numFmtId="0" fontId="71" fillId="0" borderId="0"/>
    <xf numFmtId="0" fontId="71" fillId="0" borderId="0"/>
    <xf numFmtId="0" fontId="71" fillId="0" borderId="0"/>
    <xf numFmtId="0" fontId="71" fillId="0" borderId="0"/>
    <xf numFmtId="0" fontId="52" fillId="0" borderId="0" applyFill="0" applyBorder="0" applyAlignment="0"/>
    <xf numFmtId="0" fontId="71" fillId="0" borderId="0"/>
    <xf numFmtId="179" fontId="1" fillId="0" borderId="0" applyFill="0" applyBorder="0" applyAlignment="0"/>
    <xf numFmtId="0" fontId="52" fillId="0" borderId="0" applyFill="0" applyBorder="0" applyAlignment="0"/>
    <xf numFmtId="0" fontId="71" fillId="0" borderId="0"/>
    <xf numFmtId="0" fontId="71" fillId="0" borderId="0"/>
    <xf numFmtId="179" fontId="1" fillId="0" borderId="0" applyFill="0" applyBorder="0" applyAlignment="0"/>
    <xf numFmtId="0" fontId="1" fillId="0" borderId="0"/>
    <xf numFmtId="0" fontId="71" fillId="0" borderId="0"/>
    <xf numFmtId="179" fontId="1" fillId="0" borderId="0" applyFill="0" applyBorder="0" applyAlignment="0"/>
    <xf numFmtId="0" fontId="71" fillId="0" borderId="0"/>
    <xf numFmtId="0" fontId="71" fillId="0" borderId="0"/>
    <xf numFmtId="0" fontId="71" fillId="0" borderId="0"/>
    <xf numFmtId="0" fontId="71" fillId="0" borderId="0"/>
    <xf numFmtId="0" fontId="71" fillId="0" borderId="0"/>
    <xf numFmtId="0" fontId="1" fillId="0" borderId="0" applyFill="0" applyBorder="0" applyAlignment="0"/>
    <xf numFmtId="0" fontId="71" fillId="0" borderId="0"/>
    <xf numFmtId="224" fontId="1" fillId="0" borderId="0" applyFill="0" applyBorder="0" applyAlignment="0"/>
    <xf numFmtId="0" fontId="1" fillId="0" borderId="0" applyFill="0" applyBorder="0" applyAlignment="0"/>
    <xf numFmtId="0" fontId="71" fillId="0" borderId="0"/>
    <xf numFmtId="0" fontId="71" fillId="0" borderId="0"/>
    <xf numFmtId="224" fontId="1" fillId="0" borderId="0" applyFill="0" applyBorder="0" applyAlignment="0"/>
    <xf numFmtId="0" fontId="1" fillId="0" borderId="0"/>
    <xf numFmtId="0" fontId="71" fillId="0" borderId="0"/>
    <xf numFmtId="224" fontId="1" fillId="0" borderId="0" applyFill="0" applyBorder="0" applyAlignment="0"/>
    <xf numFmtId="0" fontId="71" fillId="0" borderId="0"/>
    <xf numFmtId="0" fontId="71" fillId="0" borderId="0"/>
    <xf numFmtId="0" fontId="71" fillId="0" borderId="0"/>
    <xf numFmtId="0" fontId="71" fillId="0" borderId="0"/>
    <xf numFmtId="179" fontId="1" fillId="0" borderId="0" applyFill="0" applyBorder="0" applyAlignment="0"/>
    <xf numFmtId="222" fontId="98" fillId="0" borderId="0" applyFill="0" applyBorder="0" applyAlignment="0"/>
    <xf numFmtId="0" fontId="71" fillId="0" borderId="0"/>
    <xf numFmtId="0" fontId="71" fillId="0" borderId="0"/>
    <xf numFmtId="179" fontId="1" fillId="0" borderId="0" applyFill="0" applyBorder="0" applyAlignment="0"/>
    <xf numFmtId="0" fontId="1" fillId="0" borderId="0"/>
    <xf numFmtId="0" fontId="71" fillId="0" borderId="0"/>
    <xf numFmtId="179" fontId="1" fillId="0" borderId="0" applyFill="0" applyBorder="0" applyAlignment="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225" fontId="100" fillId="0" borderId="0" applyFill="0" applyBorder="0" applyAlignment="0" applyProtection="0">
      <protection locked="0"/>
    </xf>
    <xf numFmtId="0" fontId="71" fillId="0" borderId="0"/>
    <xf numFmtId="0" fontId="71" fillId="0" borderId="0"/>
    <xf numFmtId="2" fontId="101" fillId="0" borderId="0">
      <alignment horizontal="right"/>
      <protection locked="0"/>
    </xf>
    <xf numFmtId="0" fontId="71" fillId="0" borderId="0"/>
    <xf numFmtId="0" fontId="71" fillId="0" borderId="0"/>
    <xf numFmtId="226" fontId="102" fillId="0" borderId="0" applyFill="0" applyBorder="0" applyAlignment="0" applyProtection="0">
      <protection locked="0"/>
    </xf>
    <xf numFmtId="0" fontId="71" fillId="0" borderId="0"/>
    <xf numFmtId="0" fontId="71" fillId="0" borderId="0"/>
    <xf numFmtId="3" fontId="101" fillId="0" borderId="0" applyFill="0" applyBorder="0" applyAlignment="0" applyProtection="0"/>
    <xf numFmtId="0" fontId="71" fillId="0" borderId="0"/>
    <xf numFmtId="0" fontId="71" fillId="0" borderId="0"/>
    <xf numFmtId="169" fontId="1" fillId="62" borderId="0" applyBorder="0"/>
    <xf numFmtId="0" fontId="42" fillId="14" borderId="48" applyNumberFormat="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103" fillId="52" borderId="64" applyNumberFormat="0" applyAlignment="0" applyProtection="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103" fillId="52" borderId="64" applyNumberFormat="0" applyAlignment="0" applyProtection="0"/>
    <xf numFmtId="0" fontId="103" fillId="52" borderId="64" applyNumberFormat="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104" fillId="46" borderId="48" applyNumberFormat="0" applyAlignment="0" applyProtection="0"/>
    <xf numFmtId="0" fontId="71" fillId="0" borderId="0"/>
    <xf numFmtId="0" fontId="104" fillId="46" borderId="48" applyNumberFormat="0" applyAlignment="0" applyProtection="0"/>
    <xf numFmtId="0" fontId="1" fillId="0" borderId="0"/>
    <xf numFmtId="0" fontId="104" fillId="46" borderId="48" applyNumberFormat="0" applyAlignment="0" applyProtection="0"/>
    <xf numFmtId="0" fontId="104" fillId="46" borderId="48" applyNumberFormat="0" applyAlignment="0" applyProtection="0"/>
    <xf numFmtId="0" fontId="71" fillId="0" borderId="0"/>
    <xf numFmtId="0" fontId="1" fillId="0" borderId="0"/>
    <xf numFmtId="0" fontId="71" fillId="0" borderId="0"/>
    <xf numFmtId="0" fontId="42" fillId="14" borderId="48" applyNumberFormat="0" applyAlignment="0" applyProtection="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104" fillId="46" borderId="48"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104" fillId="46" borderId="48" applyNumberFormat="0" applyAlignment="0" applyProtection="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104" fillId="46" borderId="48" applyNumberFormat="0" applyAlignment="0" applyProtection="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104" fillId="46" borderId="48" applyNumberFormat="0" applyAlignment="0" applyProtection="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104" fillId="46" borderId="48" applyNumberFormat="0" applyAlignment="0" applyProtection="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104" fillId="46" borderId="48" applyNumberFormat="0" applyAlignment="0" applyProtection="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104" fillId="46" borderId="48" applyNumberFormat="0" applyAlignment="0" applyProtection="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104" fillId="46" borderId="48" applyNumberFormat="0" applyAlignment="0" applyProtection="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104" fillId="46" borderId="48"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104" fillId="46" borderId="48" applyNumberFormat="0" applyAlignment="0" applyProtection="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05" fillId="46" borderId="64" applyNumberFormat="0" applyAlignment="0" applyProtection="0"/>
    <xf numFmtId="0" fontId="105" fillId="46" borderId="64" applyNumberFormat="0" applyAlignment="0" applyProtection="0"/>
    <xf numFmtId="0" fontId="104" fillId="46" borderId="48" applyNumberFormat="0" applyAlignment="0" applyProtection="0"/>
    <xf numFmtId="0" fontId="71" fillId="0" borderId="0"/>
    <xf numFmtId="0" fontId="71" fillId="0" borderId="0"/>
    <xf numFmtId="0" fontId="105" fillId="46" borderId="64" applyNumberFormat="0" applyAlignment="0" applyProtection="0"/>
    <xf numFmtId="0" fontId="71" fillId="0" borderId="0"/>
    <xf numFmtId="0" fontId="105" fillId="46" borderId="64" applyNumberFormat="0" applyAlignment="0" applyProtection="0"/>
    <xf numFmtId="0" fontId="71" fillId="0" borderId="0"/>
    <xf numFmtId="0" fontId="71" fillId="0" borderId="0"/>
    <xf numFmtId="0" fontId="104" fillId="46" borderId="48" applyNumberFormat="0" applyAlignment="0" applyProtection="0"/>
    <xf numFmtId="0" fontId="71" fillId="0" borderId="0"/>
    <xf numFmtId="0" fontId="105" fillId="46" borderId="64" applyNumberFormat="0" applyAlignment="0" applyProtection="0"/>
    <xf numFmtId="0" fontId="71" fillId="0" borderId="0"/>
    <xf numFmtId="0" fontId="104" fillId="46" borderId="48" applyNumberFormat="0" applyAlignment="0" applyProtection="0"/>
    <xf numFmtId="0" fontId="71" fillId="0" borderId="0"/>
    <xf numFmtId="0" fontId="105" fillId="46" borderId="64" applyNumberFormat="0" applyAlignment="0" applyProtection="0"/>
    <xf numFmtId="0" fontId="71" fillId="0" borderId="0"/>
    <xf numFmtId="0" fontId="104" fillId="46" borderId="48" applyNumberFormat="0" applyAlignment="0" applyProtection="0"/>
    <xf numFmtId="0" fontId="71" fillId="0" borderId="0"/>
    <xf numFmtId="0" fontId="104" fillId="46" borderId="48" applyNumberFormat="0" applyAlignment="0" applyProtection="0"/>
    <xf numFmtId="0" fontId="1" fillId="0" borderId="0"/>
    <xf numFmtId="0" fontId="71" fillId="0" borderId="0"/>
    <xf numFmtId="0" fontId="104" fillId="46" borderId="48" applyNumberFormat="0" applyAlignment="0" applyProtection="0"/>
    <xf numFmtId="0" fontId="71" fillId="0" borderId="0"/>
    <xf numFmtId="0" fontId="104" fillId="46" borderId="48" applyNumberFormat="0" applyAlignment="0" applyProtection="0"/>
    <xf numFmtId="0" fontId="1" fillId="0" borderId="0"/>
    <xf numFmtId="0" fontId="71" fillId="0" borderId="0"/>
    <xf numFmtId="0" fontId="104" fillId="46" borderId="48" applyNumberFormat="0" applyAlignment="0" applyProtection="0"/>
    <xf numFmtId="0" fontId="71" fillId="0" borderId="0"/>
    <xf numFmtId="0" fontId="104" fillId="46" borderId="48" applyNumberFormat="0" applyAlignment="0" applyProtection="0"/>
    <xf numFmtId="0" fontId="1" fillId="0" borderId="0"/>
    <xf numFmtId="0" fontId="71" fillId="0" borderId="0"/>
    <xf numFmtId="0" fontId="106" fillId="0" borderId="0"/>
    <xf numFmtId="0" fontId="71" fillId="0" borderId="0"/>
    <xf numFmtId="3" fontId="107" fillId="14" borderId="0" applyAlignment="0" applyProtection="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108" fillId="65" borderId="65" applyNumberFormat="0" applyAlignment="0" applyProtection="0"/>
    <xf numFmtId="0" fontId="71" fillId="0" borderId="0"/>
    <xf numFmtId="0" fontId="71" fillId="0" borderId="0"/>
    <xf numFmtId="0" fontId="71" fillId="0" borderId="0"/>
    <xf numFmtId="0" fontId="71" fillId="0" borderId="0"/>
    <xf numFmtId="0" fontId="71" fillId="0" borderId="0"/>
    <xf numFmtId="0" fontId="109" fillId="65" borderId="65" applyNumberFormat="0" applyAlignment="0" applyProtection="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09" fillId="65" borderId="65" applyNumberFormat="0" applyAlignment="0" applyProtection="0"/>
    <xf numFmtId="0" fontId="109" fillId="65" borderId="65" applyNumberFormat="0" applyAlignment="0" applyProtection="0"/>
    <xf numFmtId="0" fontId="108" fillId="65" borderId="65" applyNumberFormat="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110" fillId="0" borderId="66" applyNumberFormat="0" applyFill="0" applyAlignment="0" applyProtection="0"/>
    <xf numFmtId="0" fontId="71" fillId="0" borderId="0"/>
    <xf numFmtId="0" fontId="111" fillId="0" borderId="66" applyNumberFormat="0" applyFill="0" applyAlignment="0" applyProtection="0"/>
    <xf numFmtId="0" fontId="1" fillId="0" borderId="0"/>
    <xf numFmtId="0" fontId="110" fillId="0" borderId="66" applyNumberFormat="0" applyFill="0" applyAlignment="0" applyProtection="0"/>
    <xf numFmtId="0" fontId="111" fillId="0" borderId="66" applyNumberFormat="0" applyFill="0" applyAlignment="0" applyProtection="0"/>
    <xf numFmtId="0" fontId="71" fillId="0" borderId="0"/>
    <xf numFmtId="0" fontId="1" fillId="0" borderId="0"/>
    <xf numFmtId="0" fontId="71" fillId="0" borderId="0"/>
    <xf numFmtId="0" fontId="43" fillId="0" borderId="50" applyNumberFormat="0" applyFill="0" applyAlignment="0" applyProtection="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112" fillId="0" borderId="67" applyNumberFormat="0" applyFill="0" applyAlignment="0" applyProtection="0"/>
    <xf numFmtId="0" fontId="71" fillId="0" borderId="0"/>
    <xf numFmtId="0" fontId="110" fillId="0" borderId="66" applyNumberFormat="0" applyFill="0" applyAlignment="0" applyProtection="0"/>
    <xf numFmtId="0" fontId="110" fillId="0" borderId="66" applyNumberFormat="0" applyFill="0" applyAlignment="0" applyProtection="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110" fillId="0" borderId="66" applyNumberFormat="0" applyFill="0" applyAlignment="0" applyProtection="0"/>
    <xf numFmtId="0" fontId="110" fillId="0" borderId="66" applyNumberFormat="0" applyFill="0" applyAlignment="0" applyProtection="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110" fillId="0" borderId="66" applyNumberFormat="0" applyFill="0" applyAlignment="0" applyProtection="0"/>
    <xf numFmtId="0" fontId="110" fillId="0" borderId="66" applyNumberFormat="0" applyFill="0" applyAlignment="0" applyProtection="0"/>
    <xf numFmtId="0" fontId="71" fillId="0" borderId="0"/>
    <xf numFmtId="0" fontId="110" fillId="0" borderId="66" applyNumberFormat="0" applyFill="0" applyAlignment="0" applyProtection="0"/>
    <xf numFmtId="0" fontId="110" fillId="0" borderId="66" applyNumberFormat="0" applyFill="0" applyAlignment="0" applyProtection="0"/>
    <xf numFmtId="0" fontId="113" fillId="0" borderId="67" applyNumberFormat="0" applyFill="0" applyAlignment="0" applyProtection="0"/>
    <xf numFmtId="0" fontId="110" fillId="0" borderId="66" applyNumberFormat="0" applyFill="0" applyAlignment="0" applyProtection="0"/>
    <xf numFmtId="0" fontId="110" fillId="0" borderId="66" applyNumberFormat="0" applyFill="0" applyAlignment="0" applyProtection="0"/>
    <xf numFmtId="0" fontId="110" fillId="0" borderId="66" applyNumberFormat="0" applyFill="0" applyAlignment="0" applyProtection="0"/>
    <xf numFmtId="0" fontId="110" fillId="0" borderId="66" applyNumberFormat="0" applyFill="0" applyAlignment="0" applyProtection="0"/>
    <xf numFmtId="0" fontId="110" fillId="0" borderId="66" applyNumberFormat="0" applyFill="0" applyAlignment="0" applyProtection="0"/>
    <xf numFmtId="0" fontId="111" fillId="0" borderId="66" applyNumberFormat="0" applyFill="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110" fillId="0" borderId="66" applyNumberFormat="0" applyFill="0" applyAlignment="0" applyProtection="0"/>
    <xf numFmtId="0" fontId="71" fillId="0" borderId="0"/>
    <xf numFmtId="0" fontId="110" fillId="0" borderId="66" applyNumberFormat="0" applyFill="0" applyAlignment="0" applyProtection="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110" fillId="0" borderId="66" applyNumberFormat="0" applyFill="0" applyAlignment="0" applyProtection="0"/>
    <xf numFmtId="0" fontId="110" fillId="0" borderId="66" applyNumberFormat="0" applyFill="0" applyAlignment="0" applyProtection="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13" fillId="0" borderId="67" applyNumberFormat="0" applyFill="0" applyAlignment="0" applyProtection="0"/>
    <xf numFmtId="0" fontId="113" fillId="0" borderId="67" applyNumberFormat="0" applyFill="0" applyAlignment="0" applyProtection="0"/>
    <xf numFmtId="0" fontId="112" fillId="0" borderId="67" applyNumberFormat="0" applyFill="0" applyAlignment="0" applyProtection="0"/>
    <xf numFmtId="0" fontId="110" fillId="0" borderId="66" applyNumberFormat="0" applyFill="0" applyAlignment="0" applyProtection="0"/>
    <xf numFmtId="0" fontId="110" fillId="0" borderId="66" applyNumberFormat="0" applyFill="0" applyAlignment="0" applyProtection="0"/>
    <xf numFmtId="0" fontId="71" fillId="0" borderId="0"/>
    <xf numFmtId="0" fontId="1" fillId="0" borderId="0"/>
    <xf numFmtId="0" fontId="71" fillId="0" borderId="0"/>
    <xf numFmtId="0" fontId="71" fillId="0" borderId="0"/>
    <xf numFmtId="0" fontId="110" fillId="0" borderId="66" applyNumberFormat="0" applyFill="0" applyAlignment="0" applyProtection="0"/>
    <xf numFmtId="0" fontId="71" fillId="0" borderId="0"/>
    <xf numFmtId="0" fontId="111" fillId="0" borderId="66" applyNumberFormat="0" applyFill="0" applyAlignment="0" applyProtection="0"/>
    <xf numFmtId="0" fontId="1" fillId="0" borderId="0"/>
    <xf numFmtId="0" fontId="71" fillId="0" borderId="0"/>
    <xf numFmtId="0" fontId="110" fillId="0" borderId="66" applyNumberFormat="0" applyFill="0" applyAlignment="0" applyProtection="0"/>
    <xf numFmtId="0" fontId="71" fillId="0" borderId="0"/>
    <xf numFmtId="0" fontId="111" fillId="0" borderId="66" applyNumberFormat="0" applyFill="0" applyAlignment="0" applyProtection="0"/>
    <xf numFmtId="0" fontId="1" fillId="0" borderId="0"/>
    <xf numFmtId="0" fontId="71" fillId="0" borderId="0"/>
    <xf numFmtId="0" fontId="110" fillId="0" borderId="66" applyNumberFormat="0" applyFill="0" applyAlignment="0" applyProtection="0"/>
    <xf numFmtId="0" fontId="71" fillId="0" borderId="0"/>
    <xf numFmtId="0" fontId="111" fillId="0" borderId="66" applyNumberFormat="0" applyFill="0" applyAlignment="0" applyProtection="0"/>
    <xf numFmtId="0" fontId="1" fillId="0" borderId="0"/>
    <xf numFmtId="0" fontId="71" fillId="0" borderId="0"/>
    <xf numFmtId="0" fontId="110" fillId="0" borderId="66" applyNumberFormat="0" applyFill="0" applyAlignment="0" applyProtection="0"/>
    <xf numFmtId="0" fontId="71" fillId="0" borderId="0"/>
    <xf numFmtId="0" fontId="111" fillId="0" borderId="66" applyNumberFormat="0" applyFill="0" applyAlignment="0" applyProtection="0"/>
    <xf numFmtId="0" fontId="1" fillId="0" borderId="0"/>
    <xf numFmtId="227" fontId="114" fillId="66" borderId="0">
      <alignment horizontal="center"/>
    </xf>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80" fillId="0" borderId="0" applyNumberFormat="0" applyFont="0" applyFill="0" applyBorder="0" applyProtection="0">
      <alignment horizontal="center"/>
    </xf>
    <xf numFmtId="193" fontId="80" fillId="0" borderId="0" applyNumberFormat="0" applyFont="0" applyFill="0" applyBorder="0" applyProtection="0">
      <alignment horizontal="center"/>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80" fillId="0" borderId="0" applyNumberFormat="0" applyFont="0" applyFill="0" applyBorder="0" applyProtection="0">
      <alignment horizontal="center"/>
    </xf>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8" fontId="80" fillId="0" borderId="0" applyNumberFormat="0" applyFont="0" applyFill="0" applyBorder="0" applyProtection="0">
      <alignment horizontal="center"/>
    </xf>
    <xf numFmtId="0" fontId="71" fillId="0" borderId="0"/>
    <xf numFmtId="0" fontId="71" fillId="0" borderId="0"/>
    <xf numFmtId="0" fontId="1" fillId="0" borderId="0"/>
    <xf numFmtId="0" fontId="71" fillId="0" borderId="0"/>
    <xf numFmtId="0" fontId="80" fillId="0" borderId="0" applyNumberFormat="0" applyFont="0" applyFill="0" applyBorder="0" applyProtection="0">
      <alignment horizontal="center"/>
    </xf>
    <xf numFmtId="188" fontId="80" fillId="0" borderId="0" applyNumberFormat="0" applyFont="0" applyFill="0" applyBorder="0" applyProtection="0">
      <alignment horizontal="center"/>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12" fillId="0" borderId="0" applyFont="0" applyFill="0" applyBorder="0" applyAlignment="0" applyProtection="0"/>
    <xf numFmtId="0" fontId="71" fillId="0" borderId="0"/>
    <xf numFmtId="0" fontId="71" fillId="0" borderId="0"/>
    <xf numFmtId="0" fontId="71" fillId="0" borderId="0"/>
    <xf numFmtId="0" fontId="71" fillId="0" borderId="0"/>
    <xf numFmtId="0" fontId="12" fillId="0" borderId="0" applyFont="0" applyFill="0" applyBorder="0" applyAlignment="0" applyProtection="0"/>
    <xf numFmtId="228" fontId="115" fillId="0" borderId="68">
      <alignment horizontal="center"/>
      <protection locked="0"/>
    </xf>
    <xf numFmtId="228" fontId="115" fillId="0" borderId="68">
      <alignment horizontal="center"/>
      <protection locked="0"/>
    </xf>
    <xf numFmtId="228" fontId="115" fillId="0" borderId="68">
      <alignment horizontal="center"/>
      <protection locked="0"/>
    </xf>
    <xf numFmtId="0" fontId="7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38" fontId="116" fillId="0" borderId="0" applyNumberForma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229"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49" fontId="117" fillId="0" borderId="0">
      <alignment horizontal="right" vertical="center"/>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2" fillId="0" borderId="0" applyNumberFormat="0" applyFill="0" applyBorder="0" applyProtection="0">
      <alignment horizontal="center" wrapText="1"/>
    </xf>
    <xf numFmtId="0" fontId="71" fillId="0" borderId="0"/>
    <xf numFmtId="0" fontId="71" fillId="0" borderId="0"/>
    <xf numFmtId="4" fontId="20" fillId="67" borderId="69" applyNumberFormat="0" applyProtection="0">
      <alignment horizontal="right" wrapText="1"/>
    </xf>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1" fontId="118" fillId="0" borderId="0" applyFill="0" applyBorder="0">
      <alignment horizontal="center"/>
    </xf>
    <xf numFmtId="0" fontId="71" fillId="0" borderId="0"/>
    <xf numFmtId="0" fontId="71" fillId="0" borderId="0"/>
    <xf numFmtId="0" fontId="71" fillId="0" borderId="0"/>
    <xf numFmtId="0" fontId="119" fillId="3" borderId="0">
      <alignment horizontal="left" vertical="center"/>
    </xf>
    <xf numFmtId="0" fontId="71" fillId="0" borderId="0"/>
    <xf numFmtId="0" fontId="71" fillId="0" borderId="0"/>
    <xf numFmtId="0" fontId="71" fillId="0" borderId="0"/>
    <xf numFmtId="0" fontId="71" fillId="0" borderId="0"/>
    <xf numFmtId="0" fontId="71" fillId="0" borderId="0"/>
    <xf numFmtId="0" fontId="24" fillId="0" borderId="0" applyFont="0" applyFill="0" applyBorder="0" applyAlignment="0" applyProtection="0"/>
    <xf numFmtId="0" fontId="71" fillId="0" borderId="0"/>
    <xf numFmtId="179" fontId="1" fillId="0" borderId="0" applyFont="0" applyFill="0" applyBorder="0" applyAlignment="0" applyProtection="0"/>
    <xf numFmtId="0" fontId="24" fillId="0" borderId="0" applyFont="0" applyFill="0" applyBorder="0" applyAlignment="0" applyProtection="0"/>
    <xf numFmtId="0" fontId="71" fillId="0" borderId="0"/>
    <xf numFmtId="0" fontId="71" fillId="0" borderId="0"/>
    <xf numFmtId="179" fontId="1" fillId="0" borderId="0" applyFont="0" applyFill="0" applyBorder="0" applyAlignment="0" applyProtection="0"/>
    <xf numFmtId="0" fontId="1" fillId="0" borderId="0"/>
    <xf numFmtId="0" fontId="71" fillId="0" borderId="0"/>
    <xf numFmtId="0" fontId="71" fillId="0" borderId="0"/>
    <xf numFmtId="0" fontId="1" fillId="0" borderId="0"/>
    <xf numFmtId="0" fontId="71" fillId="0" borderId="0"/>
    <xf numFmtId="179" fontId="1" fillId="0" borderId="0" applyFont="0" applyFill="0" applyBorder="0" applyAlignment="0" applyProtection="0"/>
    <xf numFmtId="0" fontId="71" fillId="0" borderId="0"/>
    <xf numFmtId="194" fontId="1" fillId="0" borderId="0" applyFont="0" applyFill="0" applyBorder="0" applyAlignment="0" applyProtection="0"/>
    <xf numFmtId="0" fontId="71" fillId="0" borderId="0"/>
    <xf numFmtId="0" fontId="71" fillId="0" borderId="0"/>
    <xf numFmtId="0" fontId="71" fillId="0" borderId="0"/>
    <xf numFmtId="0" fontId="69" fillId="0" borderId="0"/>
    <xf numFmtId="0" fontId="71" fillId="0" borderId="0"/>
    <xf numFmtId="194" fontId="1" fillId="0" borderId="0" applyFont="0" applyFill="0" applyBorder="0" applyAlignment="0" applyProtection="0"/>
    <xf numFmtId="0" fontId="69" fillId="0" borderId="0"/>
    <xf numFmtId="0" fontId="71" fillId="0" borderId="0"/>
    <xf numFmtId="0" fontId="71" fillId="0" borderId="0"/>
    <xf numFmtId="194" fontId="1" fillId="0" borderId="0" applyFont="0" applyFill="0" applyBorder="0" applyAlignment="0" applyProtection="0"/>
    <xf numFmtId="0" fontId="1" fillId="0" borderId="0"/>
    <xf numFmtId="0" fontId="71" fillId="0" borderId="0"/>
    <xf numFmtId="40" fontId="1" fillId="0" borderId="0" applyFon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62" fillId="0" borderId="0"/>
    <xf numFmtId="0" fontId="71" fillId="0" borderId="0"/>
    <xf numFmtId="40" fontId="1" fillId="0" borderId="0" applyFont="0" applyFill="0" applyBorder="0" applyAlignment="0" applyProtection="0"/>
    <xf numFmtId="0" fontId="62" fillId="0" borderId="0"/>
    <xf numFmtId="0" fontId="71" fillId="0" borderId="0"/>
    <xf numFmtId="0" fontId="71" fillId="0" borderId="0"/>
    <xf numFmtId="40" fontId="1" fillId="0" borderId="0" applyFont="0" applyFill="0" applyBorder="0" applyAlignment="0" applyProtection="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195" fontId="1" fillId="0" borderId="0" applyFon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95" fontId="1" fillId="0" borderId="0" applyFont="0" applyFill="0" applyBorder="0" applyAlignment="0" applyProtection="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95" fontId="1" fillId="0" borderId="0" applyFont="0" applyFill="0" applyBorder="0" applyAlignment="0" applyProtection="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69" fillId="0" borderId="0"/>
    <xf numFmtId="0" fontId="71" fillId="0" borderId="0"/>
    <xf numFmtId="0" fontId="71" fillId="0" borderId="0"/>
    <xf numFmtId="0" fontId="1" fillId="0" borderId="0"/>
    <xf numFmtId="195" fontId="1" fillId="0" borderId="0" applyFont="0" applyFill="0" applyBorder="0" applyAlignment="0" applyProtection="0"/>
    <xf numFmtId="0" fontId="69"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230" fontId="1" fillId="0" borderId="0" applyFont="0" applyFill="0" applyBorder="0" applyAlignment="0" applyProtection="0"/>
    <xf numFmtId="0" fontId="1" fillId="0" borderId="0"/>
    <xf numFmtId="0" fontId="71" fillId="0" borderId="0"/>
    <xf numFmtId="0" fontId="71" fillId="0" borderId="0"/>
    <xf numFmtId="230" fontId="1" fillId="0" borderId="0" applyFont="0" applyFill="0" applyBorder="0" applyAlignment="0" applyProtection="0"/>
    <xf numFmtId="0" fontId="1" fillId="0" borderId="0"/>
    <xf numFmtId="0" fontId="71" fillId="0" borderId="0"/>
    <xf numFmtId="230" fontId="1" fillId="0" borderId="0" applyFont="0" applyFill="0" applyBorder="0" applyAlignment="0" applyProtection="0"/>
    <xf numFmtId="0" fontId="71" fillId="0" borderId="0"/>
    <xf numFmtId="0" fontId="71" fillId="0" borderId="0"/>
    <xf numFmtId="0" fontId="71" fillId="0" borderId="0"/>
    <xf numFmtId="0" fontId="71" fillId="0" borderId="0"/>
    <xf numFmtId="231" fontId="1" fillId="0" borderId="0" applyFont="0" applyFill="0" applyBorder="0" applyAlignment="0" applyProtection="0"/>
    <xf numFmtId="0" fontId="1" fillId="0" borderId="0"/>
    <xf numFmtId="0" fontId="71" fillId="0" borderId="0"/>
    <xf numFmtId="0" fontId="71" fillId="0" borderId="0"/>
    <xf numFmtId="231" fontId="1" fillId="0" borderId="0" applyFont="0" applyFill="0" applyBorder="0" applyAlignment="0" applyProtection="0"/>
    <xf numFmtId="0" fontId="1" fillId="0" borderId="0"/>
    <xf numFmtId="0" fontId="71" fillId="0" borderId="0"/>
    <xf numFmtId="231" fontId="1" fillId="0" borderId="0" applyFont="0" applyFill="0" applyBorder="0" applyAlignment="0" applyProtection="0"/>
    <xf numFmtId="0" fontId="71" fillId="0" borderId="0"/>
    <xf numFmtId="181" fontId="19" fillId="0" borderId="0" applyFont="0" applyFill="0" applyBorder="0" applyAlignment="0" applyProtection="0"/>
    <xf numFmtId="181" fontId="19" fillId="0" borderId="0" applyFont="0" applyFill="0" applyBorder="0" applyAlignment="0" applyProtection="0"/>
    <xf numFmtId="171" fontId="19" fillId="0" borderId="0" applyFont="0" applyFill="0" applyBorder="0" applyAlignment="0" applyProtection="0"/>
    <xf numFmtId="171" fontId="1" fillId="0" borderId="0" applyFont="0" applyFill="0" applyBorder="0" applyAlignment="0" applyProtection="0"/>
    <xf numFmtId="181" fontId="19" fillId="0" borderId="0" applyFont="0" applyFill="0" applyBorder="0" applyAlignment="0" applyProtection="0"/>
    <xf numFmtId="0" fontId="71" fillId="0" borderId="0"/>
    <xf numFmtId="0" fontId="71" fillId="0" borderId="0"/>
    <xf numFmtId="171" fontId="19" fillId="0" borderId="0" applyFont="0" applyFill="0" applyBorder="0" applyAlignment="0" applyProtection="0"/>
    <xf numFmtId="181" fontId="19" fillId="0" borderId="0" applyFont="0" applyFill="0" applyBorder="0" applyAlignment="0" applyProtection="0"/>
    <xf numFmtId="171" fontId="120" fillId="0" borderId="0" applyFont="0" applyFill="0" applyBorder="0" applyAlignment="0" applyProtection="0"/>
    <xf numFmtId="171" fontId="1" fillId="0" borderId="0" applyFont="0" applyFill="0" applyBorder="0" applyAlignment="0" applyProtection="0"/>
    <xf numFmtId="181" fontId="19" fillId="0" borderId="0" applyFont="0" applyFill="0" applyBorder="0" applyAlignment="0" applyProtection="0"/>
    <xf numFmtId="181" fontId="19" fillId="0" borderId="0" applyFont="0" applyFill="0" applyBorder="0" applyAlignment="0" applyProtection="0"/>
    <xf numFmtId="0" fontId="1" fillId="0" borderId="0"/>
    <xf numFmtId="171" fontId="1" fillId="0" borderId="0" applyFont="0" applyFill="0" applyBorder="0" applyAlignment="0" applyProtection="0"/>
    <xf numFmtId="181" fontId="19" fillId="0" borderId="0" applyFont="0" applyFill="0" applyBorder="0" applyAlignment="0" applyProtection="0"/>
    <xf numFmtId="181" fontId="19" fillId="0" borderId="0" applyFont="0" applyFill="0" applyBorder="0" applyAlignment="0" applyProtection="0"/>
    <xf numFmtId="0" fontId="1" fillId="0" borderId="0"/>
    <xf numFmtId="171" fontId="1" fillId="0" borderId="0" applyFont="0" applyFill="0" applyBorder="0" applyAlignment="0" applyProtection="0"/>
    <xf numFmtId="181" fontId="19" fillId="0" borderId="0" applyFont="0" applyFill="0" applyBorder="0" applyAlignment="0" applyProtection="0"/>
    <xf numFmtId="181" fontId="19" fillId="0" borderId="0" applyFont="0" applyFill="0" applyBorder="0" applyAlignment="0" applyProtection="0"/>
    <xf numFmtId="0" fontId="1" fillId="0" borderId="0"/>
    <xf numFmtId="171" fontId="1" fillId="0" borderId="0" applyFont="0" applyFill="0" applyBorder="0" applyAlignment="0" applyProtection="0"/>
    <xf numFmtId="181" fontId="19" fillId="0" borderId="0" applyFont="0" applyFill="0" applyBorder="0" applyAlignment="0" applyProtection="0"/>
    <xf numFmtId="181" fontId="19" fillId="0" borderId="0" applyFont="0" applyFill="0" applyBorder="0" applyAlignment="0" applyProtection="0"/>
    <xf numFmtId="0" fontId="1" fillId="0" borderId="0"/>
    <xf numFmtId="171" fontId="1" fillId="0" borderId="0" applyFont="0" applyFill="0" applyBorder="0" applyAlignment="0" applyProtection="0"/>
    <xf numFmtId="181" fontId="19" fillId="0" borderId="0" applyFont="0" applyFill="0" applyBorder="0" applyAlignment="0" applyProtection="0"/>
    <xf numFmtId="181" fontId="19" fillId="0" borderId="0" applyFont="0" applyFill="0" applyBorder="0" applyAlignment="0" applyProtection="0"/>
    <xf numFmtId="0" fontId="1" fillId="0" borderId="0"/>
    <xf numFmtId="171" fontId="1" fillId="0" borderId="0" applyFont="0" applyFill="0" applyBorder="0" applyAlignment="0" applyProtection="0"/>
    <xf numFmtId="181" fontId="19" fillId="0" borderId="0" applyFont="0" applyFill="0" applyBorder="0" applyAlignment="0" applyProtection="0"/>
    <xf numFmtId="181" fontId="19" fillId="0" borderId="0" applyFont="0" applyFill="0" applyBorder="0" applyAlignment="0" applyProtection="0"/>
    <xf numFmtId="0" fontId="1" fillId="0" borderId="0"/>
    <xf numFmtId="171" fontId="1" fillId="0" borderId="0" applyFont="0" applyFill="0" applyBorder="0" applyAlignment="0" applyProtection="0"/>
    <xf numFmtId="0" fontId="71" fillId="0" borderId="0"/>
    <xf numFmtId="0" fontId="71" fillId="0" borderId="0"/>
    <xf numFmtId="171" fontId="1" fillId="0" borderId="0" applyFont="0" applyFill="0" applyBorder="0" applyAlignment="0" applyProtection="0"/>
    <xf numFmtId="0" fontId="1" fillId="0" borderId="0"/>
    <xf numFmtId="0" fontId="71" fillId="0" borderId="0"/>
    <xf numFmtId="0" fontId="71" fillId="0" borderId="0"/>
    <xf numFmtId="171" fontId="1" fillId="0" borderId="0" applyFont="0" applyFill="0" applyBorder="0" applyAlignment="0" applyProtection="0"/>
    <xf numFmtId="0" fontId="1" fillId="0" borderId="0"/>
    <xf numFmtId="181" fontId="1" fillId="0" borderId="0" applyFon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232" fontId="1" fillId="0" borderId="0" applyFont="0" applyFill="0" applyBorder="0" applyAlignment="0" applyProtection="0"/>
    <xf numFmtId="181" fontId="28" fillId="0" borderId="0" applyFont="0" applyFill="0" applyBorder="0" applyAlignment="0" applyProtection="0"/>
    <xf numFmtId="0" fontId="71" fillId="0" borderId="0"/>
    <xf numFmtId="0" fontId="71" fillId="0" borderId="0"/>
    <xf numFmtId="0" fontId="71" fillId="0" borderId="0"/>
    <xf numFmtId="171" fontId="1" fillId="0" borderId="0" applyFont="0" applyFill="0" applyBorder="0" applyAlignment="0" applyProtection="0"/>
    <xf numFmtId="0" fontId="71" fillId="0" borderId="0"/>
    <xf numFmtId="0" fontId="71" fillId="0" borderId="0"/>
    <xf numFmtId="0" fontId="1" fillId="0" borderId="0"/>
    <xf numFmtId="0" fontId="71" fillId="0" borderId="0"/>
    <xf numFmtId="232" fontId="1" fillId="0" borderId="0" applyFont="0" applyFill="0" applyBorder="0" applyAlignment="0" applyProtection="0"/>
    <xf numFmtId="171" fontId="1" fillId="0" borderId="0" applyFont="0" applyFill="0" applyBorder="0" applyAlignment="0" applyProtection="0"/>
    <xf numFmtId="181" fontId="28" fillId="0" borderId="0" applyFont="0" applyFill="0" applyBorder="0" applyAlignment="0" applyProtection="0"/>
    <xf numFmtId="232" fontId="1" fillId="0" borderId="0" applyFont="0" applyFill="0" applyBorder="0" applyAlignment="0" applyProtection="0"/>
    <xf numFmtId="171" fontId="1" fillId="0" borderId="0" applyFont="0" applyFill="0" applyBorder="0" applyAlignment="0" applyProtection="0"/>
    <xf numFmtId="171" fontId="32" fillId="0" borderId="0" applyFont="0" applyFill="0" applyBorder="0" applyAlignment="0" applyProtection="0"/>
    <xf numFmtId="0" fontId="71" fillId="0" borderId="0"/>
    <xf numFmtId="171" fontId="28" fillId="0" borderId="0" applyFont="0" applyFill="0" applyBorder="0" applyAlignment="0" applyProtection="0"/>
    <xf numFmtId="233" fontId="1" fillId="0" borderId="0" applyFont="0" applyFill="0" applyBorder="0" applyAlignment="0" applyProtection="0"/>
    <xf numFmtId="233" fontId="1" fillId="0" borderId="0" applyFont="0" applyFill="0" applyBorder="0" applyAlignment="0" applyProtection="0"/>
    <xf numFmtId="233" fontId="1" fillId="0" borderId="0" applyFont="0" applyFill="0" applyBorder="0" applyAlignment="0" applyProtection="0"/>
    <xf numFmtId="171" fontId="28" fillId="0" borderId="0" applyFont="0" applyFill="0" applyBorder="0" applyAlignment="0" applyProtection="0"/>
    <xf numFmtId="171" fontId="32" fillId="0" borderId="0" applyFont="0" applyFill="0" applyBorder="0" applyAlignment="0" applyProtection="0"/>
    <xf numFmtId="171" fontId="28" fillId="0" borderId="0" applyFont="0" applyFill="0" applyBorder="0" applyAlignment="0" applyProtection="0"/>
    <xf numFmtId="171" fontId="28" fillId="0" borderId="0" applyFont="0" applyFill="0" applyBorder="0" applyAlignment="0" applyProtection="0"/>
    <xf numFmtId="171" fontId="28" fillId="0" borderId="0" applyFont="0" applyFill="0" applyBorder="0" applyAlignment="0" applyProtection="0"/>
    <xf numFmtId="233" fontId="1" fillId="0" borderId="0" applyFont="0" applyFill="0" applyBorder="0" applyAlignment="0" applyProtection="0"/>
    <xf numFmtId="0" fontId="71" fillId="0" borderId="0"/>
    <xf numFmtId="0" fontId="71" fillId="0" borderId="0"/>
    <xf numFmtId="0" fontId="71" fillId="0" borderId="0"/>
    <xf numFmtId="171" fontId="120" fillId="0" borderId="0" applyFont="0" applyFill="0" applyBorder="0" applyAlignment="0" applyProtection="0"/>
    <xf numFmtId="0" fontId="71" fillId="0" borderId="0"/>
    <xf numFmtId="232" fontId="1" fillId="0" borderId="0" applyFont="0" applyFill="0" applyBorder="0" applyAlignment="0" applyProtection="0"/>
    <xf numFmtId="171" fontId="120" fillId="0" borderId="0" applyFont="0" applyFill="0" applyBorder="0" applyAlignment="0" applyProtection="0"/>
    <xf numFmtId="0" fontId="71" fillId="0" borderId="0"/>
    <xf numFmtId="0" fontId="71" fillId="0" borderId="0"/>
    <xf numFmtId="232" fontId="1" fillId="0" borderId="0" applyFont="0" applyFill="0" applyBorder="0" applyAlignment="0" applyProtection="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234" fontId="121" fillId="0" borderId="0" applyFont="0" applyFill="0" applyBorder="0" applyAlignment="0" applyProtection="0"/>
    <xf numFmtId="0" fontId="71" fillId="0" borderId="0"/>
    <xf numFmtId="0" fontId="71" fillId="0" borderId="0"/>
    <xf numFmtId="0" fontId="71" fillId="0" borderId="0"/>
    <xf numFmtId="171" fontId="19" fillId="0" borderId="0" applyFont="0" applyFill="0" applyBorder="0" applyAlignment="0" applyProtection="0"/>
    <xf numFmtId="0" fontId="1" fillId="0" borderId="0"/>
    <xf numFmtId="0" fontId="71" fillId="0" borderId="0"/>
    <xf numFmtId="0" fontId="71" fillId="0" borderId="0"/>
    <xf numFmtId="171" fontId="19" fillId="0" borderId="0" applyFont="0" applyFill="0" applyBorder="0" applyAlignment="0" applyProtection="0"/>
    <xf numFmtId="171" fontId="120"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 fillId="0" borderId="0" applyFont="0" applyFill="0" applyBorder="0" applyAlignment="0" applyProtection="0"/>
    <xf numFmtId="0" fontId="71" fillId="0" borderId="0"/>
    <xf numFmtId="0" fontId="71" fillId="0" borderId="0"/>
    <xf numFmtId="235" fontId="1" fillId="0" borderId="0" applyFont="0" applyFill="0" applyBorder="0" applyAlignment="0" applyProtection="0"/>
    <xf numFmtId="0" fontId="1" fillId="0" borderId="0"/>
    <xf numFmtId="0" fontId="71" fillId="0" borderId="0"/>
    <xf numFmtId="0" fontId="71" fillId="0" borderId="0"/>
    <xf numFmtId="235" fontId="1" fillId="0" borderId="0" applyFont="0" applyFill="0" applyBorder="0" applyAlignment="0" applyProtection="0"/>
    <xf numFmtId="0" fontId="1" fillId="0" borderId="0"/>
    <xf numFmtId="181" fontId="19" fillId="0" borderId="0" applyFont="0" applyFill="0" applyBorder="0" applyAlignment="0" applyProtection="0"/>
    <xf numFmtId="235" fontId="1" fillId="0" borderId="0" applyFont="0" applyFill="0" applyBorder="0" applyAlignment="0" applyProtection="0"/>
    <xf numFmtId="235" fontId="1" fillId="0" borderId="0" applyFont="0" applyFill="0" applyBorder="0" applyAlignment="0" applyProtection="0"/>
    <xf numFmtId="171" fontId="122" fillId="0" borderId="0" applyFont="0" applyFill="0" applyBorder="0" applyAlignment="0" applyProtection="0"/>
    <xf numFmtId="181" fontId="19" fillId="0" borderId="0" applyFont="0" applyFill="0" applyBorder="0" applyAlignment="0" applyProtection="0"/>
    <xf numFmtId="0" fontId="71" fillId="0" borderId="0"/>
    <xf numFmtId="171" fontId="1" fillId="0" borderId="0" applyFont="0" applyFill="0" applyBorder="0" applyAlignment="0" applyProtection="0"/>
    <xf numFmtId="0" fontId="71" fillId="0" borderId="0"/>
    <xf numFmtId="0" fontId="71" fillId="0" borderId="0"/>
    <xf numFmtId="236" fontId="1" fillId="0" borderId="0" applyFont="0" applyFill="0" applyBorder="0" applyAlignment="0" applyProtection="0"/>
    <xf numFmtId="171" fontId="19" fillId="0" borderId="0" applyFont="0" applyFill="0" applyBorder="0" applyAlignment="0" applyProtection="0"/>
    <xf numFmtId="0" fontId="1" fillId="0" borderId="0"/>
    <xf numFmtId="0" fontId="71" fillId="0" borderId="0"/>
    <xf numFmtId="0" fontId="71" fillId="0" borderId="0"/>
    <xf numFmtId="236" fontId="1" fillId="0" borderId="0" applyFont="0" applyFill="0" applyBorder="0" applyAlignment="0" applyProtection="0"/>
    <xf numFmtId="171" fontId="19" fillId="0" borderId="0" applyFont="0" applyFill="0" applyBorder="0" applyAlignment="0" applyProtection="0"/>
    <xf numFmtId="0" fontId="1" fillId="0" borderId="0"/>
    <xf numFmtId="181" fontId="19" fillId="0" borderId="0" applyFont="0" applyFill="0" applyBorder="0" applyAlignment="0" applyProtection="0"/>
    <xf numFmtId="236" fontId="1" fillId="0" borderId="0" applyFont="0" applyFill="0" applyBorder="0" applyAlignment="0" applyProtection="0"/>
    <xf numFmtId="236" fontId="1" fillId="0" borderId="0" applyFont="0" applyFill="0" applyBorder="0" applyAlignment="0" applyProtection="0"/>
    <xf numFmtId="171" fontId="19" fillId="0" borderId="0" applyFont="0" applyFill="0" applyBorder="0" applyAlignment="0" applyProtection="0"/>
    <xf numFmtId="181" fontId="19" fillId="0" borderId="0" applyFont="0" applyFill="0" applyBorder="0" applyAlignment="0" applyProtection="0"/>
    <xf numFmtId="0" fontId="71" fillId="0" borderId="0"/>
    <xf numFmtId="181" fontId="19" fillId="0" borderId="0" applyFon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171" fontId="120" fillId="0" borderId="0" applyFont="0" applyFill="0" applyBorder="0" applyAlignment="0" applyProtection="0"/>
    <xf numFmtId="0" fontId="71" fillId="0" borderId="0"/>
    <xf numFmtId="0" fontId="71" fillId="0" borderId="0"/>
    <xf numFmtId="0" fontId="1" fillId="0" borderId="0"/>
    <xf numFmtId="0" fontId="71" fillId="0" borderId="0"/>
    <xf numFmtId="171" fontId="19" fillId="0" borderId="0" applyFont="0" applyFill="0" applyBorder="0" applyAlignment="0" applyProtection="0"/>
    <xf numFmtId="171" fontId="120" fillId="0" borderId="0" applyFon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171" fontId="120" fillId="0" borderId="0" applyFont="0" applyFill="0" applyBorder="0" applyAlignment="0" applyProtection="0"/>
    <xf numFmtId="0" fontId="71" fillId="0" borderId="0"/>
    <xf numFmtId="0" fontId="71" fillId="0" borderId="0"/>
    <xf numFmtId="0" fontId="1" fillId="0" borderId="0"/>
    <xf numFmtId="0" fontId="71" fillId="0" borderId="0"/>
    <xf numFmtId="171" fontId="19" fillId="0" borderId="0" applyFont="0" applyFill="0" applyBorder="0" applyAlignment="0" applyProtection="0"/>
    <xf numFmtId="171" fontId="120" fillId="0" borderId="0" applyFon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182" fontId="120" fillId="0" borderId="0" applyFon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182" fontId="120" fillId="0" borderId="0" applyFon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181" fontId="19" fillId="0" borderId="0" applyFont="0" applyFill="0" applyBorder="0" applyAlignment="0" applyProtection="0"/>
    <xf numFmtId="171" fontId="120" fillId="0" borderId="0" applyFont="0" applyFill="0" applyBorder="0" applyAlignment="0" applyProtection="0"/>
    <xf numFmtId="171" fontId="1" fillId="0" borderId="0" applyFont="0" applyFill="0" applyBorder="0" applyAlignment="0" applyProtection="0"/>
    <xf numFmtId="0" fontId="71" fillId="0" borderId="0"/>
    <xf numFmtId="0" fontId="71" fillId="0" borderId="0"/>
    <xf numFmtId="0" fontId="71" fillId="0" borderId="0"/>
    <xf numFmtId="0" fontId="1" fillId="0" borderId="0"/>
    <xf numFmtId="0" fontId="71" fillId="0" borderId="0"/>
    <xf numFmtId="182" fontId="120" fillId="0" borderId="0" applyFon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181" fontId="19" fillId="0" borderId="0" applyFont="0" applyFill="0" applyBorder="0" applyAlignment="0" applyProtection="0"/>
    <xf numFmtId="0" fontId="71" fillId="0" borderId="0"/>
    <xf numFmtId="0" fontId="71" fillId="0" borderId="0"/>
    <xf numFmtId="171" fontId="19" fillId="0" borderId="0" applyFont="0" applyFill="0" applyBorder="0" applyAlignment="0" applyProtection="0"/>
    <xf numFmtId="171" fontId="123" fillId="0" borderId="0" applyFont="0" applyFill="0" applyBorder="0" applyAlignment="0" applyProtection="0"/>
    <xf numFmtId="0" fontId="71" fillId="0" borderId="0"/>
    <xf numFmtId="0" fontId="71" fillId="0" borderId="0"/>
    <xf numFmtId="164" fontId="19" fillId="0" borderId="0" applyFont="0" applyFill="0" applyBorder="0" applyAlignment="0" applyProtection="0"/>
    <xf numFmtId="0" fontId="71" fillId="0" borderId="0"/>
    <xf numFmtId="0" fontId="71" fillId="0" borderId="0"/>
    <xf numFmtId="164" fontId="19" fillId="0" borderId="0" applyFont="0" applyFill="0" applyBorder="0" applyAlignment="0" applyProtection="0"/>
    <xf numFmtId="0" fontId="71" fillId="0" borderId="0"/>
    <xf numFmtId="0" fontId="71" fillId="0" borderId="0"/>
    <xf numFmtId="164" fontId="19" fillId="0" borderId="0" applyFont="0" applyFill="0" applyBorder="0" applyAlignment="0" applyProtection="0"/>
    <xf numFmtId="181" fontId="19" fillId="0" borderId="0" applyFont="0" applyFill="0" applyBorder="0" applyAlignment="0" applyProtection="0"/>
    <xf numFmtId="171" fontId="123" fillId="0" borderId="0" applyFont="0" applyFill="0" applyBorder="0" applyAlignment="0" applyProtection="0"/>
    <xf numFmtId="171" fontId="1" fillId="0" borderId="0" applyFont="0" applyFill="0" applyBorder="0" applyAlignment="0" applyProtection="0"/>
    <xf numFmtId="181" fontId="19" fillId="0" borderId="0" applyFont="0" applyFill="0" applyBorder="0" applyAlignment="0" applyProtection="0"/>
    <xf numFmtId="181" fontId="19" fillId="0" borderId="0" applyFont="0" applyFill="0" applyBorder="0" applyAlignment="0" applyProtection="0"/>
    <xf numFmtId="171" fontId="1" fillId="0" borderId="0" applyFont="0" applyFill="0" applyBorder="0" applyAlignment="0" applyProtection="0"/>
    <xf numFmtId="181" fontId="19" fillId="0" borderId="0" applyFont="0" applyFill="0" applyBorder="0" applyAlignment="0" applyProtection="0"/>
    <xf numFmtId="171" fontId="1" fillId="0" borderId="0" applyFont="0" applyFill="0" applyBorder="0" applyAlignment="0" applyProtection="0"/>
    <xf numFmtId="0" fontId="71" fillId="0" borderId="0"/>
    <xf numFmtId="0" fontId="71" fillId="0" borderId="0"/>
    <xf numFmtId="0" fontId="71" fillId="0" borderId="0"/>
    <xf numFmtId="0" fontId="71" fillId="0" borderId="0"/>
    <xf numFmtId="171" fontId="123" fillId="0" borderId="0" applyFont="0" applyFill="0" applyBorder="0" applyAlignment="0" applyProtection="0"/>
    <xf numFmtId="0" fontId="71" fillId="0" borderId="0"/>
    <xf numFmtId="166" fontId="19" fillId="0" borderId="0" applyFont="0" applyFill="0" applyBorder="0" applyAlignment="0" applyProtection="0"/>
    <xf numFmtId="0" fontId="71" fillId="0" borderId="0"/>
    <xf numFmtId="0" fontId="71" fillId="0" borderId="0"/>
    <xf numFmtId="166" fontId="19" fillId="0" borderId="0" applyFont="0" applyFill="0" applyBorder="0" applyAlignment="0" applyProtection="0"/>
    <xf numFmtId="0" fontId="71" fillId="0" borderId="0"/>
    <xf numFmtId="0" fontId="71" fillId="0" borderId="0"/>
    <xf numFmtId="166" fontId="19" fillId="0" borderId="0" applyFont="0" applyFill="0" applyBorder="0" applyAlignment="0" applyProtection="0"/>
    <xf numFmtId="0" fontId="71" fillId="0" borderId="0"/>
    <xf numFmtId="0" fontId="71" fillId="0" borderId="0"/>
    <xf numFmtId="0" fontId="1" fillId="0" borderId="0"/>
    <xf numFmtId="0" fontId="71" fillId="0" borderId="0"/>
    <xf numFmtId="171" fontId="123" fillId="0" borderId="0" applyFont="0" applyFill="0" applyBorder="0" applyAlignment="0" applyProtection="0"/>
    <xf numFmtId="0" fontId="71" fillId="0" borderId="0"/>
    <xf numFmtId="0" fontId="71" fillId="0" borderId="0"/>
    <xf numFmtId="0" fontId="71" fillId="0" borderId="0"/>
    <xf numFmtId="0" fontId="71" fillId="0" borderId="0"/>
    <xf numFmtId="171" fontId="123" fillId="0" borderId="0" applyFont="0" applyFill="0" applyBorder="0" applyAlignment="0" applyProtection="0"/>
    <xf numFmtId="0" fontId="71" fillId="0" borderId="0"/>
    <xf numFmtId="171" fontId="19" fillId="0" borderId="0" applyFont="0" applyFill="0" applyBorder="0" applyAlignment="0" applyProtection="0"/>
    <xf numFmtId="0" fontId="71" fillId="0" borderId="0"/>
    <xf numFmtId="0" fontId="71" fillId="0" borderId="0"/>
    <xf numFmtId="171" fontId="19" fillId="0" borderId="0" applyFont="0" applyFill="0" applyBorder="0" applyAlignment="0" applyProtection="0"/>
    <xf numFmtId="0" fontId="71" fillId="0" borderId="0"/>
    <xf numFmtId="0" fontId="71" fillId="0" borderId="0"/>
    <xf numFmtId="171" fontId="19" fillId="0" borderId="0" applyFont="0" applyFill="0" applyBorder="0" applyAlignment="0" applyProtection="0"/>
    <xf numFmtId="0" fontId="71" fillId="0" borderId="0"/>
    <xf numFmtId="0" fontId="71" fillId="0" borderId="0"/>
    <xf numFmtId="0" fontId="1" fillId="0" borderId="0"/>
    <xf numFmtId="0" fontId="71" fillId="0" borderId="0"/>
    <xf numFmtId="171" fontId="123" fillId="0" borderId="0" applyFont="0" applyFill="0" applyBorder="0" applyAlignment="0" applyProtection="0"/>
    <xf numFmtId="0" fontId="71" fillId="0" borderId="0"/>
    <xf numFmtId="0" fontId="71" fillId="0" borderId="0"/>
    <xf numFmtId="0" fontId="71" fillId="0" borderId="0"/>
    <xf numFmtId="0" fontId="1" fillId="0" borderId="0"/>
    <xf numFmtId="0" fontId="71" fillId="0" borderId="0"/>
    <xf numFmtId="171" fontId="123" fillId="0" borderId="0" applyFont="0" applyFill="0" applyBorder="0" applyAlignment="0" applyProtection="0"/>
    <xf numFmtId="0" fontId="71" fillId="0" borderId="0"/>
    <xf numFmtId="0" fontId="71" fillId="0" borderId="0"/>
    <xf numFmtId="171" fontId="19" fillId="0" borderId="0" applyFont="0" applyFill="0" applyBorder="0" applyAlignment="0" applyProtection="0"/>
    <xf numFmtId="0" fontId="71" fillId="0" borderId="0"/>
    <xf numFmtId="0" fontId="71" fillId="0" borderId="0"/>
    <xf numFmtId="171" fontId="19" fillId="0" borderId="0" applyFont="0" applyFill="0" applyBorder="0" applyAlignment="0" applyProtection="0"/>
    <xf numFmtId="0" fontId="71" fillId="0" borderId="0"/>
    <xf numFmtId="0" fontId="71" fillId="0" borderId="0"/>
    <xf numFmtId="171" fontId="19" fillId="0" borderId="0" applyFont="0" applyFill="0" applyBorder="0" applyAlignment="0" applyProtection="0"/>
    <xf numFmtId="181" fontId="19" fillId="0" borderId="0" applyFont="0" applyFill="0" applyBorder="0" applyAlignment="0" applyProtection="0"/>
    <xf numFmtId="171" fontId="123" fillId="0" borderId="0" applyFont="0" applyFill="0" applyBorder="0" applyAlignment="0" applyProtection="0"/>
    <xf numFmtId="0" fontId="71" fillId="0" borderId="0"/>
    <xf numFmtId="181" fontId="19" fillId="0" borderId="0" applyFont="0" applyFill="0" applyBorder="0" applyAlignment="0" applyProtection="0"/>
    <xf numFmtId="181" fontId="19" fillId="0" borderId="0" applyFont="0" applyFill="0" applyBorder="0" applyAlignment="0" applyProtection="0"/>
    <xf numFmtId="171" fontId="71" fillId="0" borderId="0" applyFont="0" applyFill="0" applyBorder="0" applyAlignment="0" applyProtection="0"/>
    <xf numFmtId="171" fontId="1" fillId="0" borderId="0" applyFont="0" applyFill="0" applyBorder="0" applyAlignment="0" applyProtection="0"/>
    <xf numFmtId="0" fontId="71" fillId="0" borderId="0"/>
    <xf numFmtId="171" fontId="19" fillId="0" borderId="0" applyFont="0" applyFill="0" applyBorder="0" applyAlignment="0" applyProtection="0"/>
    <xf numFmtId="0" fontId="7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71" fontId="19" fillId="0" borderId="0" applyFont="0" applyFill="0" applyBorder="0" applyAlignment="0" applyProtection="0"/>
    <xf numFmtId="0" fontId="71" fillId="0" borderId="0"/>
    <xf numFmtId="0" fontId="71" fillId="0" borderId="0"/>
    <xf numFmtId="0" fontId="71" fillId="0" borderId="0"/>
    <xf numFmtId="0" fontId="71" fillId="0" borderId="0"/>
    <xf numFmtId="0" fontId="71" fillId="0" borderId="0"/>
    <xf numFmtId="0" fontId="1" fillId="0" borderId="0"/>
    <xf numFmtId="0" fontId="71" fillId="0" borderId="0"/>
    <xf numFmtId="171" fontId="19" fillId="0" borderId="0" applyFont="0" applyFill="0" applyBorder="0" applyAlignment="0" applyProtection="0"/>
    <xf numFmtId="0" fontId="71" fillId="0" borderId="0"/>
    <xf numFmtId="0" fontId="71" fillId="0" borderId="0"/>
    <xf numFmtId="0" fontId="71" fillId="0" borderId="0"/>
    <xf numFmtId="0" fontId="71" fillId="0" borderId="0"/>
    <xf numFmtId="0" fontId="1" fillId="0" borderId="0"/>
    <xf numFmtId="0" fontId="71" fillId="0" borderId="0"/>
    <xf numFmtId="171" fontId="19" fillId="0" borderId="0" applyFont="0" applyFill="0" applyBorder="0" applyAlignment="0" applyProtection="0"/>
    <xf numFmtId="0" fontId="71" fillId="0" borderId="0"/>
    <xf numFmtId="0" fontId="7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71" fontId="71" fillId="0" borderId="0" applyFont="0" applyFill="0" applyBorder="0" applyAlignment="0" applyProtection="0"/>
    <xf numFmtId="0" fontId="71" fillId="0" borderId="0"/>
    <xf numFmtId="0" fontId="71" fillId="0" borderId="0"/>
    <xf numFmtId="3" fontId="124" fillId="0" borderId="0" applyFont="0" applyFill="0" applyBorder="0" applyAlignment="0" applyProtection="0"/>
    <xf numFmtId="0" fontId="53" fillId="0" borderId="0"/>
    <xf numFmtId="0" fontId="71" fillId="0" borderId="0"/>
    <xf numFmtId="0" fontId="71" fillId="0" borderId="0"/>
    <xf numFmtId="0" fontId="71" fillId="0" borderId="0"/>
    <xf numFmtId="0" fontId="125" fillId="0" borderId="0"/>
    <xf numFmtId="0" fontId="71" fillId="0" borderId="0"/>
    <xf numFmtId="0" fontId="125" fillId="0" borderId="0"/>
    <xf numFmtId="0" fontId="71" fillId="0" borderId="0"/>
    <xf numFmtId="0" fontId="71" fillId="0" borderId="0"/>
    <xf numFmtId="0" fontId="71" fillId="0" borderId="0"/>
    <xf numFmtId="0" fontId="53" fillId="0" borderId="0"/>
    <xf numFmtId="0" fontId="71" fillId="0" borderId="0"/>
    <xf numFmtId="0" fontId="53" fillId="0" borderId="0"/>
    <xf numFmtId="0" fontId="71" fillId="0" borderId="0"/>
    <xf numFmtId="0" fontId="71" fillId="0" borderId="0"/>
    <xf numFmtId="0" fontId="71" fillId="0" borderId="0"/>
    <xf numFmtId="0" fontId="53" fillId="0" borderId="0"/>
    <xf numFmtId="0" fontId="71" fillId="0" borderId="0"/>
    <xf numFmtId="0" fontId="53"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38" fontId="48" fillId="0" borderId="0" applyFont="0" applyFill="0" applyBorder="0" applyAlignment="0" applyProtection="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3" fontId="126" fillId="0" borderId="0" applyFont="0" applyFill="0" applyBorder="0" applyAlignment="0" applyProtection="0"/>
    <xf numFmtId="3" fontId="126" fillId="0" borderId="0" applyFont="0" applyFill="0" applyBorder="0" applyAlignment="0" applyProtection="0"/>
    <xf numFmtId="0" fontId="71" fillId="0" borderId="0"/>
    <xf numFmtId="0" fontId="71" fillId="0" borderId="0"/>
    <xf numFmtId="0" fontId="1" fillId="0" borderId="0"/>
    <xf numFmtId="3" fontId="126" fillId="0" borderId="0" applyFont="0" applyFill="0" applyBorder="0" applyAlignment="0" applyProtection="0"/>
    <xf numFmtId="3" fontId="1" fillId="0" borderId="0" applyFont="0" applyFill="0" applyBorder="0" applyAlignment="0" applyProtection="0"/>
    <xf numFmtId="3" fontId="1" fillId="0" borderId="0" applyFont="0" applyFill="0" applyBorder="0" applyAlignment="0" applyProtection="0"/>
    <xf numFmtId="3" fontId="1" fillId="0" borderId="0" applyFont="0" applyFill="0" applyBorder="0" applyAlignment="0" applyProtection="0"/>
    <xf numFmtId="3" fontId="1" fillId="0" borderId="0" applyFont="0" applyFill="0" applyBorder="0" applyAlignment="0" applyProtection="0"/>
    <xf numFmtId="3" fontId="1" fillId="0" borderId="0" applyFont="0" applyFill="0" applyBorder="0" applyAlignment="0" applyProtection="0"/>
    <xf numFmtId="3" fontId="126" fillId="0" borderId="0" applyFon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53" fillId="0" borderId="0"/>
    <xf numFmtId="0" fontId="71" fillId="0" borderId="0"/>
    <xf numFmtId="0" fontId="71" fillId="0" borderId="0"/>
    <xf numFmtId="0" fontId="71" fillId="0" borderId="0"/>
    <xf numFmtId="0" fontId="125" fillId="0" borderId="0"/>
    <xf numFmtId="0" fontId="71" fillId="0" borderId="0"/>
    <xf numFmtId="0" fontId="125" fillId="0" borderId="0"/>
    <xf numFmtId="0" fontId="71" fillId="0" borderId="0"/>
    <xf numFmtId="0" fontId="71" fillId="0" borderId="0"/>
    <xf numFmtId="0" fontId="71" fillId="0" borderId="0"/>
    <xf numFmtId="0" fontId="53" fillId="0" borderId="0"/>
    <xf numFmtId="0" fontId="71" fillId="0" borderId="0"/>
    <xf numFmtId="0" fontId="53" fillId="0" borderId="0"/>
    <xf numFmtId="0" fontId="71" fillId="0" borderId="0"/>
    <xf numFmtId="0" fontId="71" fillId="0" borderId="0"/>
    <xf numFmtId="0" fontId="71" fillId="0" borderId="0"/>
    <xf numFmtId="237" fontId="48" fillId="0" borderId="0" applyFont="0" applyFill="0" applyBorder="0" applyAlignment="0" applyProtection="0"/>
    <xf numFmtId="237" fontId="48" fillId="0" borderId="0" applyFont="0" applyFill="0" applyBorder="0" applyAlignment="0" applyProtection="0"/>
    <xf numFmtId="237" fontId="48" fillId="0" borderId="0" applyFont="0" applyFill="0" applyBorder="0" applyAlignment="0" applyProtection="0"/>
    <xf numFmtId="237" fontId="48" fillId="0" borderId="0" applyFont="0" applyFill="0" applyBorder="0" applyAlignment="0" applyProtection="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39" fontId="48" fillId="0" borderId="0" applyFon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27" fillId="0" borderId="62" applyBorder="0" applyProtection="0"/>
    <xf numFmtId="0" fontId="71" fillId="0" borderId="0"/>
    <xf numFmtId="0" fontId="6" fillId="0" borderId="16">
      <alignment horizontal="center"/>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193" fontId="6" fillId="0" borderId="16">
      <alignment horizontal="center"/>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6" fillId="0" borderId="16">
      <alignment horizontal="center"/>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8" fontId="6" fillId="0" borderId="16">
      <alignment horizontal="center"/>
    </xf>
    <xf numFmtId="188" fontId="6" fillId="0" borderId="16">
      <alignment horizontal="center"/>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28" fillId="0" borderId="0" applyNumberFormat="0" applyAlignment="0">
      <alignment horizontal="left"/>
    </xf>
    <xf numFmtId="193" fontId="128" fillId="0" borderId="0" applyNumberFormat="0" applyAlignment="0">
      <alignment horizontal="left"/>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28" fillId="0" borderId="0" applyNumberFormat="0" applyAlignment="0">
      <alignment horizontal="left"/>
    </xf>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8" fontId="128" fillId="0" borderId="0" applyNumberFormat="0" applyAlignment="0">
      <alignment horizontal="left"/>
    </xf>
    <xf numFmtId="0" fontId="71" fillId="0" borderId="0"/>
    <xf numFmtId="0" fontId="71" fillId="0" borderId="0"/>
    <xf numFmtId="0" fontId="1" fillId="0" borderId="0"/>
    <xf numFmtId="0" fontId="71" fillId="0" borderId="0"/>
    <xf numFmtId="0" fontId="128" fillId="0" borderId="0" applyNumberFormat="0" applyAlignment="0">
      <alignment horizontal="left"/>
    </xf>
    <xf numFmtId="188" fontId="128" fillId="0" borderId="0" applyNumberFormat="0" applyAlignment="0">
      <alignment horizontal="left"/>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193" fontId="125"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8" fontId="125" fillId="0" borderId="0"/>
    <xf numFmtId="0" fontId="71" fillId="0" borderId="0"/>
    <xf numFmtId="0" fontId="125" fillId="0" borderId="0"/>
    <xf numFmtId="0" fontId="71" fillId="0" borderId="0"/>
    <xf numFmtId="0" fontId="71" fillId="0" borderId="0"/>
    <xf numFmtId="0" fontId="1" fillId="0" borderId="0"/>
    <xf numFmtId="188" fontId="125"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73" fontId="52" fillId="0" borderId="0" applyFont="0" applyFill="0" applyBorder="0" applyAlignment="0" applyProtection="0"/>
    <xf numFmtId="175" fontId="52" fillId="0" borderId="0" applyFont="0" applyFill="0" applyBorder="0" applyAlignment="0" applyProtection="0"/>
    <xf numFmtId="0" fontId="71" fillId="0" borderId="0"/>
    <xf numFmtId="0" fontId="71" fillId="0" borderId="0"/>
    <xf numFmtId="0" fontId="71" fillId="0" borderId="0"/>
    <xf numFmtId="0" fontId="71" fillId="0" borderId="0"/>
    <xf numFmtId="0" fontId="71" fillId="0" borderId="0"/>
    <xf numFmtId="0" fontId="98" fillId="0" borderId="0" applyFont="0" applyFill="0" applyBorder="0" applyAlignment="0" applyProtection="0"/>
    <xf numFmtId="0" fontId="71" fillId="0" borderId="0"/>
    <xf numFmtId="179" fontId="1" fillId="0" borderId="0" applyFont="0" applyFill="0" applyBorder="0" applyAlignment="0" applyProtection="0"/>
    <xf numFmtId="0" fontId="98" fillId="0" borderId="0" applyFont="0" applyFill="0" applyBorder="0" applyAlignment="0" applyProtection="0"/>
    <xf numFmtId="0" fontId="71" fillId="0" borderId="0"/>
    <xf numFmtId="0" fontId="71" fillId="0" borderId="0"/>
    <xf numFmtId="179" fontId="1" fillId="0" borderId="0" applyFont="0" applyFill="0" applyBorder="0" applyAlignment="0" applyProtection="0"/>
    <xf numFmtId="0" fontId="1" fillId="0" borderId="0"/>
    <xf numFmtId="0" fontId="71" fillId="0" borderId="0"/>
    <xf numFmtId="179" fontId="1" fillId="0" borderId="0" applyFont="0" applyFill="0" applyBorder="0" applyAlignment="0" applyProtection="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0" fontId="71" fillId="0" borderId="0"/>
    <xf numFmtId="0" fontId="71" fillId="0" borderId="0"/>
    <xf numFmtId="167" fontId="129" fillId="0" borderId="70">
      <protection locked="0"/>
    </xf>
    <xf numFmtId="0" fontId="71" fillId="0" borderId="0"/>
    <xf numFmtId="167" fontId="129" fillId="0" borderId="70">
      <protection locked="0"/>
    </xf>
    <xf numFmtId="0" fontId="71" fillId="0" borderId="0"/>
    <xf numFmtId="167" fontId="129" fillId="0" borderId="70">
      <protection locked="0"/>
    </xf>
    <xf numFmtId="0" fontId="71" fillId="0" borderId="0"/>
    <xf numFmtId="238" fontId="130" fillId="0" borderId="0"/>
    <xf numFmtId="0" fontId="71" fillId="0" borderId="0"/>
    <xf numFmtId="0" fontId="71" fillId="0" borderId="0"/>
    <xf numFmtId="0" fontId="71" fillId="0" borderId="0"/>
    <xf numFmtId="0" fontId="71" fillId="0" borderId="0"/>
    <xf numFmtId="239" fontId="1" fillId="0" borderId="0" applyFont="0" applyFill="0" applyBorder="0" applyAlignment="0" applyProtection="0">
      <alignment horizontal="right"/>
    </xf>
    <xf numFmtId="0" fontId="1" fillId="0" borderId="0"/>
    <xf numFmtId="0" fontId="71" fillId="0" borderId="0"/>
    <xf numFmtId="0" fontId="71" fillId="0" borderId="0"/>
    <xf numFmtId="239" fontId="1" fillId="0" borderId="0" applyFont="0" applyFill="0" applyBorder="0" applyAlignment="0" applyProtection="0">
      <alignment horizontal="right"/>
    </xf>
    <xf numFmtId="0" fontId="1" fillId="0" borderId="0"/>
    <xf numFmtId="0" fontId="71" fillId="0" borderId="0"/>
    <xf numFmtId="239" fontId="1" fillId="0" borderId="0" applyFont="0" applyFill="0" applyBorder="0" applyAlignment="0" applyProtection="0">
      <alignment horizontal="right"/>
    </xf>
    <xf numFmtId="0" fontId="71" fillId="0" borderId="0"/>
    <xf numFmtId="183" fontId="1" fillId="0" borderId="0" applyFon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71" fillId="0" borderId="0"/>
    <xf numFmtId="170" fontId="1" fillId="0" borderId="0" applyFont="0" applyFill="0" applyBorder="0" applyAlignment="0" applyProtection="0"/>
    <xf numFmtId="0" fontId="71" fillId="0" borderId="0"/>
    <xf numFmtId="0" fontId="71" fillId="0" borderId="0"/>
    <xf numFmtId="0" fontId="1" fillId="0" borderId="0"/>
    <xf numFmtId="0" fontId="71" fillId="0" borderId="0"/>
    <xf numFmtId="240" fontId="1" fillId="0" borderId="0" applyFont="0" applyFill="0" applyBorder="0" applyAlignment="0" applyProtection="0">
      <alignment horizontal="right"/>
    </xf>
    <xf numFmtId="170" fontId="1" fillId="0" borderId="0" applyFont="0" applyFill="0" applyBorder="0" applyAlignment="0" applyProtection="0"/>
    <xf numFmtId="0" fontId="71" fillId="0" borderId="0"/>
    <xf numFmtId="240" fontId="1" fillId="0" borderId="0" applyFont="0" applyFill="0" applyBorder="0" applyAlignment="0" applyProtection="0">
      <alignment horizontal="right"/>
    </xf>
    <xf numFmtId="170" fontId="1" fillId="0" borderId="0" applyFont="0" applyFill="0" applyBorder="0" applyAlignment="0" applyProtection="0"/>
    <xf numFmtId="0" fontId="71" fillId="0" borderId="0"/>
    <xf numFmtId="177" fontId="122" fillId="0" borderId="0" applyFont="0" applyFill="0" applyBorder="0" applyAlignment="0" applyProtection="0"/>
    <xf numFmtId="177" fontId="122" fillId="0" borderId="0" applyFont="0" applyFill="0" applyBorder="0" applyAlignment="0" applyProtection="0"/>
    <xf numFmtId="177" fontId="122" fillId="0" borderId="0" applyFont="0" applyFill="0" applyBorder="0" applyAlignment="0" applyProtection="0"/>
    <xf numFmtId="0" fontId="71" fillId="0" borderId="0"/>
    <xf numFmtId="0" fontId="71" fillId="0" borderId="0"/>
    <xf numFmtId="0" fontId="71" fillId="0" borderId="0"/>
    <xf numFmtId="0" fontId="71" fillId="0" borderId="0"/>
    <xf numFmtId="170" fontId="120" fillId="0" borderId="0" applyFont="0" applyFill="0" applyBorder="0" applyAlignment="0" applyProtection="0"/>
    <xf numFmtId="0" fontId="71" fillId="0" borderId="0"/>
    <xf numFmtId="240" fontId="1" fillId="0" borderId="0" applyFont="0" applyFill="0" applyBorder="0" applyAlignment="0" applyProtection="0">
      <alignment horizontal="right"/>
    </xf>
    <xf numFmtId="170" fontId="120" fillId="0" borderId="0" applyFont="0" applyFill="0" applyBorder="0" applyAlignment="0" applyProtection="0"/>
    <xf numFmtId="0" fontId="71" fillId="0" borderId="0"/>
    <xf numFmtId="0" fontId="71" fillId="0" borderId="0"/>
    <xf numFmtId="240" fontId="1" fillId="0" borderId="0" applyFont="0" applyFill="0" applyBorder="0" applyAlignment="0" applyProtection="0">
      <alignment horizontal="right"/>
    </xf>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170" fontId="120" fillId="0" borderId="0" applyFont="0" applyFill="0" applyBorder="0" applyAlignment="0" applyProtection="0"/>
    <xf numFmtId="0" fontId="71" fillId="0" borderId="0"/>
    <xf numFmtId="0" fontId="71" fillId="0" borderId="0"/>
    <xf numFmtId="0" fontId="1" fillId="0" borderId="0"/>
    <xf numFmtId="0" fontId="71" fillId="0" borderId="0"/>
    <xf numFmtId="170" fontId="120" fillId="0" borderId="0" applyFon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170" fontId="120" fillId="0" borderId="0" applyFont="0" applyFill="0" applyBorder="0" applyAlignment="0" applyProtection="0"/>
    <xf numFmtId="0" fontId="71" fillId="0" borderId="0"/>
    <xf numFmtId="0" fontId="71" fillId="0" borderId="0"/>
    <xf numFmtId="0" fontId="1" fillId="0" borderId="0"/>
    <xf numFmtId="0" fontId="71" fillId="0" borderId="0"/>
    <xf numFmtId="170" fontId="120" fillId="0" borderId="0" applyFon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171" fontId="120" fillId="0" borderId="0" applyFon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170" fontId="120" fillId="0" borderId="0" applyFont="0" applyFill="0" applyBorder="0" applyAlignment="0" applyProtection="0"/>
    <xf numFmtId="0" fontId="71" fillId="0" borderId="0"/>
    <xf numFmtId="0" fontId="71" fillId="0" borderId="0"/>
    <xf numFmtId="0" fontId="71" fillId="0" borderId="0"/>
    <xf numFmtId="0" fontId="1" fillId="0" borderId="0"/>
    <xf numFmtId="0" fontId="71" fillId="0" borderId="0"/>
    <xf numFmtId="171" fontId="120" fillId="0" borderId="0" applyFont="0" applyFill="0" applyBorder="0" applyAlignment="0" applyProtection="0"/>
    <xf numFmtId="0" fontId="71" fillId="0" borderId="0"/>
    <xf numFmtId="0" fontId="71" fillId="0" borderId="0"/>
    <xf numFmtId="0" fontId="71" fillId="0" borderId="0"/>
    <xf numFmtId="0" fontId="1" fillId="0" borderId="0"/>
    <xf numFmtId="0" fontId="71" fillId="0" borderId="0"/>
    <xf numFmtId="171" fontId="120" fillId="0" borderId="0" applyFon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241" fontId="131" fillId="0" borderId="0" applyFont="0" applyFill="0" applyBorder="0" applyAlignment="0" applyProtection="0"/>
    <xf numFmtId="0" fontId="71" fillId="0" borderId="0"/>
    <xf numFmtId="0" fontId="71" fillId="0" borderId="0"/>
    <xf numFmtId="0" fontId="71" fillId="0" borderId="0"/>
    <xf numFmtId="170" fontId="19" fillId="0" borderId="0" applyFont="0" applyFill="0" applyBorder="0" applyAlignment="0" applyProtection="0"/>
    <xf numFmtId="0" fontId="71" fillId="0" borderId="0"/>
    <xf numFmtId="170" fontId="19" fillId="0" borderId="0" applyFont="0" applyFill="0" applyBorder="0" applyAlignment="0" applyProtection="0"/>
    <xf numFmtId="0" fontId="7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70" fontId="19" fillId="0" borderId="0" applyFont="0" applyFill="0" applyBorder="0" applyAlignment="0" applyProtection="0"/>
    <xf numFmtId="0" fontId="7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170" fontId="19" fillId="0" borderId="0" applyFont="0" applyFill="0" applyBorder="0" applyAlignment="0" applyProtection="0"/>
    <xf numFmtId="0" fontId="71" fillId="0" borderId="0"/>
    <xf numFmtId="170" fontId="19" fillId="0" borderId="0" applyFont="0" applyFill="0" applyBorder="0" applyAlignment="0" applyProtection="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170" fontId="19" fillId="0" borderId="0" applyFont="0" applyFill="0" applyBorder="0" applyAlignment="0" applyProtection="0"/>
    <xf numFmtId="0" fontId="71" fillId="0" borderId="0"/>
    <xf numFmtId="170" fontId="19" fillId="0" borderId="0" applyFont="0" applyFill="0" applyBorder="0" applyAlignment="0" applyProtection="0"/>
    <xf numFmtId="0" fontId="71" fillId="0" borderId="0"/>
    <xf numFmtId="0" fontId="7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70" fontId="19" fillId="0" borderId="0" applyFont="0" applyFill="0" applyBorder="0" applyAlignment="0" applyProtection="0"/>
    <xf numFmtId="0" fontId="71" fillId="0" borderId="0"/>
    <xf numFmtId="0" fontId="71" fillId="0" borderId="0"/>
    <xf numFmtId="0" fontId="71" fillId="0" borderId="0"/>
    <xf numFmtId="170" fontId="1" fillId="0" borderId="0" applyFont="0" applyFill="0" applyBorder="0" applyAlignment="0" applyProtection="0"/>
    <xf numFmtId="0" fontId="71" fillId="0" borderId="0"/>
    <xf numFmtId="0" fontId="71" fillId="0" borderId="0"/>
    <xf numFmtId="0" fontId="1" fillId="0" borderId="0"/>
    <xf numFmtId="0" fontId="71" fillId="0" borderId="0"/>
    <xf numFmtId="0" fontId="71" fillId="0" borderId="0"/>
    <xf numFmtId="0" fontId="71" fillId="0" borderId="0"/>
    <xf numFmtId="170" fontId="19" fillId="0" borderId="0" applyFont="0" applyFill="0" applyBorder="0" applyAlignment="0" applyProtection="0"/>
    <xf numFmtId="0" fontId="71" fillId="0" borderId="0"/>
    <xf numFmtId="0" fontId="1" fillId="0" borderId="0"/>
    <xf numFmtId="0" fontId="71" fillId="0" borderId="0"/>
    <xf numFmtId="0" fontId="71" fillId="0" borderId="0"/>
    <xf numFmtId="170" fontId="120" fillId="0" borderId="0" applyFont="0" applyFill="0" applyBorder="0" applyAlignment="0" applyProtection="0"/>
    <xf numFmtId="0" fontId="71" fillId="0" borderId="0"/>
    <xf numFmtId="0" fontId="71" fillId="0" borderId="0"/>
    <xf numFmtId="170" fontId="120" fillId="0" borderId="0" applyFont="0" applyFill="0" applyBorder="0" applyAlignment="0" applyProtection="0"/>
    <xf numFmtId="22" fontId="1" fillId="0" borderId="0" applyFon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65" fontId="48" fillId="0" borderId="0" applyFont="0" applyFill="0" applyBorder="0" applyAlignment="0" applyProtection="0"/>
    <xf numFmtId="242" fontId="1" fillId="0" borderId="0" applyFon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243" fontId="132" fillId="0" borderId="0" applyFont="0" applyFill="0" applyBorder="0" applyAlignment="0" applyProtection="0"/>
    <xf numFmtId="243" fontId="132" fillId="0" borderId="0" applyFont="0" applyFill="0" applyBorder="0" applyAlignment="0" applyProtection="0"/>
    <xf numFmtId="0" fontId="71" fillId="0" borderId="0"/>
    <xf numFmtId="0" fontId="71" fillId="0" borderId="0"/>
    <xf numFmtId="0" fontId="1" fillId="0" borderId="0"/>
    <xf numFmtId="243" fontId="132"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43" fontId="132" fillId="0" borderId="0" applyFon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244" fontId="11" fillId="0" borderId="0"/>
    <xf numFmtId="0" fontId="53" fillId="0" borderId="0"/>
    <xf numFmtId="0" fontId="78" fillId="0" borderId="37" applyNumberFormat="0" applyAlignment="0" applyProtection="0"/>
    <xf numFmtId="0" fontId="71" fillId="0" borderId="0"/>
    <xf numFmtId="0" fontId="71" fillId="0" borderId="0"/>
    <xf numFmtId="0" fontId="71" fillId="0" borderId="0"/>
    <xf numFmtId="0" fontId="53" fillId="0" borderId="71"/>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53" fillId="0" borderId="71"/>
    <xf numFmtId="0" fontId="53" fillId="0" borderId="71"/>
    <xf numFmtId="0" fontId="71" fillId="0" borderId="0"/>
    <xf numFmtId="0" fontId="71" fillId="0" borderId="0"/>
    <xf numFmtId="0" fontId="71" fillId="0" borderId="0"/>
    <xf numFmtId="227" fontId="133" fillId="0" borderId="0" applyNumberFormat="0" applyFill="0" applyBorder="0" applyAlignment="0" applyProtection="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34" fillId="0" borderId="0" applyNumberFormat="0" applyBorder="0" applyAlignment="0">
      <alignment horizontal="center"/>
    </xf>
    <xf numFmtId="0" fontId="71" fillId="0" borderId="0"/>
    <xf numFmtId="0" fontId="134" fillId="0" borderId="0" applyNumberFormat="0" applyBorder="0" applyAlignment="0">
      <alignment horizontal="center"/>
    </xf>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34" fillId="68" borderId="0" applyNumberFormat="0" applyBorder="0" applyAlignment="0">
      <alignment horizontal="center"/>
    </xf>
    <xf numFmtId="0" fontId="71" fillId="0" borderId="0"/>
    <xf numFmtId="0" fontId="134" fillId="68" borderId="0" applyNumberFormat="0" applyBorder="0" applyAlignment="0">
      <alignment horizontal="center"/>
    </xf>
    <xf numFmtId="0" fontId="71" fillId="0" borderId="0"/>
    <xf numFmtId="0" fontId="71" fillId="0" borderId="0"/>
    <xf numFmtId="0" fontId="124" fillId="0" borderId="0" applyFont="0" applyFill="0" applyBorder="0" applyAlignment="0" applyProtection="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26" fillId="0" borderId="0" applyFill="0" applyBorder="0" applyAlignment="0" applyProtection="0"/>
    <xf numFmtId="0" fontId="1" fillId="0" borderId="0"/>
    <xf numFmtId="0" fontId="71" fillId="0" borderId="0"/>
    <xf numFmtId="0" fontId="71" fillId="0" borderId="0"/>
    <xf numFmtId="0" fontId="126" fillId="0" borderId="0" applyFill="0" applyBorder="0" applyAlignment="0" applyProtection="0"/>
    <xf numFmtId="0" fontId="71" fillId="0" borderId="0"/>
    <xf numFmtId="0" fontId="126" fillId="0" borderId="0" applyFill="0" applyBorder="0" applyAlignment="0" applyProtection="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26" fillId="0" borderId="0" applyFill="0" applyBorder="0" applyAlignment="0" applyProtection="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8" fontId="126" fillId="0" borderId="0" applyFill="0" applyBorder="0" applyAlignment="0" applyProtection="0"/>
    <xf numFmtId="0" fontId="60" fillId="0" borderId="0">
      <protection locked="0"/>
    </xf>
    <xf numFmtId="0" fontId="60" fillId="0" borderId="0">
      <protection locked="0"/>
    </xf>
    <xf numFmtId="0" fontId="60" fillId="0" borderId="0">
      <protection locked="0"/>
    </xf>
    <xf numFmtId="188" fontId="126" fillId="0" borderId="0" applyFill="0" applyBorder="0" applyAlignment="0" applyProtection="0"/>
    <xf numFmtId="0" fontId="126" fillId="0" borderId="0" applyFill="0" applyBorder="0" applyAlignment="0" applyProtection="0"/>
    <xf numFmtId="0" fontId="126" fillId="0" borderId="0" applyFill="0" applyBorder="0" applyAlignment="0" applyProtection="0"/>
    <xf numFmtId="0" fontId="126" fillId="0" borderId="0" applyFill="0" applyBorder="0" applyAlignment="0" applyProtection="0"/>
    <xf numFmtId="188" fontId="126" fillId="0" borderId="0" applyFill="0" applyBorder="0" applyAlignment="0" applyProtection="0"/>
    <xf numFmtId="0" fontId="71" fillId="0" borderId="0"/>
    <xf numFmtId="0" fontId="71" fillId="0" borderId="0"/>
    <xf numFmtId="0" fontId="1" fillId="0" borderId="0"/>
    <xf numFmtId="0" fontId="60" fillId="0" borderId="0">
      <protection locked="0"/>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245" fontId="1" fillId="0" borderId="0" applyFont="0" applyFill="0" applyBorder="0" applyAlignment="0" applyProtection="0"/>
    <xf numFmtId="0" fontId="1" fillId="0" borderId="0"/>
    <xf numFmtId="0" fontId="71" fillId="0" borderId="0"/>
    <xf numFmtId="0" fontId="71" fillId="0" borderId="0"/>
    <xf numFmtId="245" fontId="1" fillId="0" borderId="0" applyFont="0" applyFill="0" applyBorder="0" applyAlignment="0" applyProtection="0"/>
    <xf numFmtId="0" fontId="1" fillId="0" borderId="0"/>
    <xf numFmtId="0" fontId="71" fillId="0" borderId="0"/>
    <xf numFmtId="245" fontId="1" fillId="0" borderId="0" applyFont="0" applyFill="0" applyBorder="0" applyAlignment="0" applyProtection="0"/>
    <xf numFmtId="0" fontId="71" fillId="0" borderId="0"/>
    <xf numFmtId="0" fontId="7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14" fontId="8" fillId="0" borderId="0" applyFill="0" applyBorder="0" applyAlignment="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211" fontId="12" fillId="0" borderId="0" applyFont="0" applyFill="0" applyBorder="0" applyAlignment="0" applyProtection="0">
      <alignment horizontal="center"/>
    </xf>
    <xf numFmtId="0" fontId="1" fillId="0" borderId="0"/>
    <xf numFmtId="0" fontId="71" fillId="0" borderId="0"/>
    <xf numFmtId="0" fontId="71" fillId="0" borderId="0"/>
    <xf numFmtId="211" fontId="12" fillId="0" borderId="0" applyFont="0" applyFill="0" applyBorder="0" applyAlignment="0" applyProtection="0">
      <alignment horizontal="center"/>
    </xf>
    <xf numFmtId="0" fontId="1" fillId="0" borderId="0"/>
    <xf numFmtId="0" fontId="71" fillId="0" borderId="0"/>
    <xf numFmtId="211" fontId="12" fillId="0" borderId="0" applyFont="0" applyFill="0" applyBorder="0" applyAlignment="0" applyProtection="0">
      <alignment horizontal="center"/>
    </xf>
    <xf numFmtId="0" fontId="71" fillId="0" borderId="0"/>
    <xf numFmtId="14" fontId="1" fillId="0" borderId="0" applyFont="0" applyFill="0" applyBorder="0" applyAlignment="0" applyProtection="0"/>
    <xf numFmtId="0" fontId="71" fillId="0" borderId="0"/>
    <xf numFmtId="0" fontId="71" fillId="0" borderId="0"/>
    <xf numFmtId="0" fontId="71" fillId="0" borderId="0"/>
    <xf numFmtId="0" fontId="71" fillId="0" borderId="0"/>
    <xf numFmtId="246" fontId="1" fillId="0" borderId="0" applyFont="0" applyFill="0" applyBorder="0" applyProtection="0">
      <alignment horizontal="left"/>
    </xf>
    <xf numFmtId="0" fontId="7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14" fontId="135" fillId="0" borderId="0" applyFont="0" applyFill="0" applyBorder="0"/>
    <xf numFmtId="0" fontId="71" fillId="0" borderId="0"/>
    <xf numFmtId="0" fontId="71" fillId="0" borderId="0"/>
    <xf numFmtId="0" fontId="71" fillId="0" borderId="0"/>
    <xf numFmtId="14" fontId="135" fillId="0" borderId="0" applyFont="0" applyFill="0" applyBorder="0"/>
    <xf numFmtId="0" fontId="71" fillId="0" borderId="0"/>
    <xf numFmtId="0" fontId="71" fillId="0" borderId="0"/>
    <xf numFmtId="0" fontId="1" fillId="0" borderId="0"/>
    <xf numFmtId="0" fontId="71" fillId="0" borderId="0"/>
    <xf numFmtId="14" fontId="135" fillId="0" borderId="0" applyFont="0" applyFill="0" applyBorder="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247" fontId="1" fillId="0" borderId="0" applyFont="0" applyFill="0" applyBorder="0" applyAlignment="0"/>
    <xf numFmtId="0" fontId="71" fillId="0" borderId="0"/>
    <xf numFmtId="0" fontId="71" fillId="0" borderId="0"/>
    <xf numFmtId="0" fontId="71" fillId="0" borderId="0"/>
    <xf numFmtId="0" fontId="69" fillId="0" borderId="0">
      <alignment horizontal="right"/>
    </xf>
    <xf numFmtId="0" fontId="71" fillId="0" borderId="0"/>
    <xf numFmtId="0" fontId="69" fillId="0" borderId="0">
      <alignment horizontal="right"/>
    </xf>
    <xf numFmtId="0" fontId="71" fillId="0" borderId="0"/>
    <xf numFmtId="0" fontId="71" fillId="0" borderId="0"/>
    <xf numFmtId="0" fontId="71" fillId="0" borderId="0"/>
    <xf numFmtId="0" fontId="69" fillId="0" borderId="0">
      <alignment horizontal="right"/>
      <protection locked="0"/>
    </xf>
    <xf numFmtId="0" fontId="71" fillId="0" borderId="0"/>
    <xf numFmtId="0" fontId="69" fillId="0" borderId="0">
      <alignment horizontal="right"/>
      <protection locked="0"/>
    </xf>
    <xf numFmtId="0" fontId="71" fillId="0" borderId="0"/>
    <xf numFmtId="0" fontId="71" fillId="0" borderId="0"/>
    <xf numFmtId="0" fontId="71" fillId="0" borderId="0"/>
    <xf numFmtId="0" fontId="71" fillId="0" borderId="0"/>
    <xf numFmtId="0" fontId="69" fillId="0" borderId="0"/>
    <xf numFmtId="0" fontId="71" fillId="0" borderId="0"/>
    <xf numFmtId="0" fontId="69" fillId="0" borderId="0"/>
    <xf numFmtId="0" fontId="71" fillId="0" borderId="0"/>
    <xf numFmtId="248" fontId="69" fillId="0" borderId="0"/>
    <xf numFmtId="0" fontId="71" fillId="0" borderId="0"/>
    <xf numFmtId="0" fontId="71" fillId="0" borderId="0"/>
    <xf numFmtId="0" fontId="71" fillId="0" borderId="0"/>
    <xf numFmtId="0" fontId="71" fillId="0" borderId="0"/>
    <xf numFmtId="0" fontId="69" fillId="0" borderId="0">
      <alignment horizontal="right"/>
      <protection locked="0"/>
    </xf>
    <xf numFmtId="0" fontId="71" fillId="0" borderId="0"/>
    <xf numFmtId="0" fontId="69" fillId="0" borderId="0">
      <alignment horizontal="right"/>
      <protection locked="0"/>
    </xf>
    <xf numFmtId="0" fontId="71" fillId="0" borderId="0"/>
    <xf numFmtId="249" fontId="69" fillId="0" borderId="0">
      <alignment horizontal="right"/>
      <protection locked="0"/>
    </xf>
    <xf numFmtId="0" fontId="71" fillId="0" borderId="0"/>
    <xf numFmtId="0" fontId="71" fillId="0" borderId="0"/>
    <xf numFmtId="237" fontId="136" fillId="0" borderId="0" applyFont="0" applyFill="0" applyBorder="0" applyAlignment="0" applyProtection="0">
      <protection locked="0"/>
    </xf>
    <xf numFmtId="39" fontId="53" fillId="0" borderId="0" applyFont="0" applyFill="0" applyBorder="0" applyAlignment="0" applyProtection="0"/>
    <xf numFmtId="250" fontId="83" fillId="0" borderId="0" applyFont="0" applyFill="0" applyBorder="0" applyAlignment="0"/>
    <xf numFmtId="0" fontId="71" fillId="0" borderId="0"/>
    <xf numFmtId="0" fontId="71" fillId="0" borderId="0"/>
    <xf numFmtId="0" fontId="137" fillId="2" borderId="0" applyNumberFormat="0" applyBorder="0" applyAlignment="0" applyProtection="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38" fontId="52" fillId="0" borderId="72">
      <alignment vertical="center"/>
    </xf>
    <xf numFmtId="0" fontId="71" fillId="0" borderId="0"/>
    <xf numFmtId="0" fontId="71" fillId="0" borderId="0"/>
    <xf numFmtId="38" fontId="52" fillId="0" borderId="72">
      <alignment vertical="center"/>
    </xf>
    <xf numFmtId="0" fontId="1" fillId="0" borderId="0"/>
    <xf numFmtId="0" fontId="71" fillId="0" borderId="0"/>
    <xf numFmtId="0" fontId="71" fillId="0" borderId="0"/>
    <xf numFmtId="38" fontId="52" fillId="0" borderId="72">
      <alignment vertical="center"/>
    </xf>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138" fillId="69" borderId="0"/>
    <xf numFmtId="0" fontId="71" fillId="0" borderId="0"/>
    <xf numFmtId="0" fontId="138" fillId="69" borderId="0"/>
    <xf numFmtId="0" fontId="71" fillId="0" borderId="0"/>
    <xf numFmtId="0" fontId="71" fillId="0" borderId="0"/>
    <xf numFmtId="9" fontId="138" fillId="70" borderId="0" applyNumberFormat="0"/>
    <xf numFmtId="0" fontId="71" fillId="0" borderId="0"/>
    <xf numFmtId="0" fontId="71" fillId="0" borderId="0"/>
    <xf numFmtId="0" fontId="60" fillId="0" borderId="0">
      <protection locked="0"/>
    </xf>
    <xf numFmtId="0" fontId="71" fillId="0" borderId="0"/>
    <xf numFmtId="0" fontId="71" fillId="0" borderId="0"/>
    <xf numFmtId="0" fontId="60" fillId="0" borderId="0">
      <protection locked="0"/>
    </xf>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211" fontId="24" fillId="62" borderId="0" applyNumberFormat="0" applyFont="0" applyBorder="0" applyAlignment="0" applyProtection="0"/>
    <xf numFmtId="0" fontId="71" fillId="0" borderId="0"/>
    <xf numFmtId="0" fontId="71" fillId="0" borderId="0"/>
    <xf numFmtId="0" fontId="71" fillId="0" borderId="0"/>
    <xf numFmtId="251" fontId="12" fillId="0" borderId="28" applyFont="0" applyFill="0" applyBorder="0" applyAlignment="0" applyProtection="0"/>
    <xf numFmtId="0" fontId="7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71" fillId="0" borderId="0"/>
    <xf numFmtId="0" fontId="71" fillId="0" borderId="0"/>
    <xf numFmtId="164" fontId="139" fillId="0" borderId="0"/>
    <xf numFmtId="0" fontId="71" fillId="0" borderId="0"/>
    <xf numFmtId="164" fontId="139" fillId="0" borderId="0"/>
    <xf numFmtId="0" fontId="71" fillId="0" borderId="0"/>
    <xf numFmtId="164" fontId="139" fillId="0" borderId="0"/>
    <xf numFmtId="0" fontId="71" fillId="0" borderId="0"/>
    <xf numFmtId="0" fontId="71" fillId="0" borderId="0"/>
    <xf numFmtId="252" fontId="12" fillId="0" borderId="28" applyFont="0" applyFill="0" applyBorder="0" applyAlignment="0" applyProtection="0"/>
    <xf numFmtId="0" fontId="7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253" fontId="17"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254" fontId="17" fillId="0" borderId="0" applyFont="0" applyFill="0" applyBorder="0"/>
    <xf numFmtId="0" fontId="71" fillId="0" borderId="0"/>
    <xf numFmtId="0" fontId="71" fillId="0" borderId="0"/>
    <xf numFmtId="0" fontId="71" fillId="0" borderId="0"/>
    <xf numFmtId="0" fontId="71" fillId="0" borderId="0"/>
    <xf numFmtId="0" fontId="71" fillId="0" borderId="0"/>
    <xf numFmtId="255" fontId="1" fillId="0" borderId="0" applyFont="0" applyFill="0" applyBorder="0" applyAlignment="0" applyProtection="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256" fontId="81" fillId="0" borderId="0" applyFont="0" applyFill="0" applyBorder="0" applyAlignment="0" applyProtection="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253" fontId="17" fillId="71" borderId="14" applyFont="0" applyFill="0" applyBorder="0" applyAlignment="0"/>
    <xf numFmtId="0" fontId="71" fillId="0" borderId="0"/>
    <xf numFmtId="257" fontId="1" fillId="0" borderId="0">
      <alignment horizontal="center"/>
    </xf>
    <xf numFmtId="258" fontId="1" fillId="0" borderId="0">
      <alignment horizontal="center"/>
    </xf>
    <xf numFmtId="259" fontId="1" fillId="0" borderId="0">
      <alignment horizontal="right"/>
    </xf>
    <xf numFmtId="260" fontId="130" fillId="0" borderId="10">
      <alignment horizontal="center"/>
    </xf>
    <xf numFmtId="0" fontId="71" fillId="0" borderId="0"/>
    <xf numFmtId="0" fontId="71" fillId="0" borderId="0"/>
    <xf numFmtId="260" fontId="130" fillId="0" borderId="10">
      <alignment horizontal="center"/>
    </xf>
    <xf numFmtId="260" fontId="130" fillId="0" borderId="10">
      <alignment horizontal="center"/>
    </xf>
    <xf numFmtId="261" fontId="1" fillId="0" borderId="0">
      <alignment horizontal="center"/>
    </xf>
    <xf numFmtId="262" fontId="1" fillId="0" borderId="0">
      <alignment horizontal="center"/>
    </xf>
    <xf numFmtId="263" fontId="130" fillId="0" borderId="30">
      <alignment horizontal="center"/>
    </xf>
    <xf numFmtId="0" fontId="71" fillId="0" borderId="0"/>
    <xf numFmtId="0" fontId="71" fillId="0" borderId="0"/>
    <xf numFmtId="0" fontId="71" fillId="0" borderId="0"/>
    <xf numFmtId="0" fontId="71" fillId="0" borderId="0"/>
    <xf numFmtId="264" fontId="1" fillId="0" borderId="73" applyNumberFormat="0" applyFont="0" applyFill="0" applyAlignment="0" applyProtection="0"/>
    <xf numFmtId="0" fontId="1" fillId="0" borderId="0"/>
    <xf numFmtId="0" fontId="71" fillId="0" borderId="0"/>
    <xf numFmtId="0" fontId="71" fillId="0" borderId="0"/>
    <xf numFmtId="264" fontId="1" fillId="0" borderId="73" applyNumberFormat="0" applyFont="0" applyFill="0" applyAlignment="0" applyProtection="0"/>
    <xf numFmtId="0" fontId="1" fillId="0" borderId="0"/>
    <xf numFmtId="0" fontId="71" fillId="0" borderId="0"/>
    <xf numFmtId="264" fontId="1" fillId="0" borderId="73" applyNumberFormat="0" applyFont="0" applyFill="0" applyAlignment="0" applyProtection="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193" fontId="80" fillId="0" borderId="74" applyNumberFormat="0" applyFont="0" applyFill="0" applyAlignment="0" applyProtection="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80" fillId="0" borderId="74" applyNumberFormat="0" applyFont="0" applyFill="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80" fillId="0" borderId="74" applyNumberFormat="0" applyFont="0" applyFill="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8" fontId="80" fillId="0" borderId="74" applyNumberFormat="0" applyFont="0" applyFill="0" applyAlignment="0" applyProtection="0"/>
    <xf numFmtId="0" fontId="71" fillId="0" borderId="0"/>
    <xf numFmtId="0" fontId="71" fillId="0" borderId="0"/>
    <xf numFmtId="0" fontId="1" fillId="0" borderId="0"/>
    <xf numFmtId="0" fontId="71" fillId="0" borderId="0"/>
    <xf numFmtId="0" fontId="80" fillId="0" borderId="74" applyNumberFormat="0" applyFont="0" applyFill="0" applyAlignment="0" applyProtection="0"/>
    <xf numFmtId="188" fontId="80" fillId="0" borderId="74" applyNumberFormat="0" applyFont="0" applyFill="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71" fillId="0" borderId="0"/>
    <xf numFmtId="0" fontId="69" fillId="0" borderId="0"/>
    <xf numFmtId="0" fontId="71" fillId="0" borderId="0"/>
    <xf numFmtId="0" fontId="69" fillId="0" borderId="0"/>
    <xf numFmtId="0" fontId="71" fillId="0" borderId="0"/>
    <xf numFmtId="0" fontId="71" fillId="0" borderId="0"/>
    <xf numFmtId="0" fontId="65" fillId="0" borderId="0" applyNumberFormat="0" applyFill="0" applyBorder="0" applyAlignment="0" applyProtection="0"/>
    <xf numFmtId="0" fontId="71" fillId="0" borderId="0"/>
    <xf numFmtId="0" fontId="71" fillId="0" borderId="0"/>
    <xf numFmtId="0" fontId="63" fillId="0" borderId="0">
      <protection locked="0"/>
    </xf>
    <xf numFmtId="0" fontId="71" fillId="0" borderId="0"/>
    <xf numFmtId="0" fontId="71" fillId="0" borderId="0"/>
    <xf numFmtId="0" fontId="63" fillId="0" borderId="0">
      <protection locked="0"/>
    </xf>
    <xf numFmtId="0" fontId="71" fillId="0" borderId="0"/>
    <xf numFmtId="0" fontId="63" fillId="0" borderId="0">
      <protection locked="0"/>
    </xf>
    <xf numFmtId="0" fontId="71" fillId="0" borderId="0"/>
    <xf numFmtId="0" fontId="71" fillId="0" borderId="0"/>
    <xf numFmtId="0" fontId="63" fillId="0" borderId="0">
      <protection locked="0"/>
    </xf>
    <xf numFmtId="0" fontId="71" fillId="0" borderId="0"/>
    <xf numFmtId="0" fontId="140" fillId="0" borderId="0" applyNumberForma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40" fillId="0" borderId="0" applyNumberFormat="0" applyFill="0" applyBorder="0" applyAlignment="0" applyProtection="0"/>
    <xf numFmtId="0" fontId="71" fillId="0" borderId="0"/>
    <xf numFmtId="0" fontId="140" fillId="0" borderId="0" applyNumberForma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40" fillId="0" borderId="0" applyNumberFormat="0" applyFill="0" applyBorder="0" applyAlignment="0" applyProtection="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40" fillId="0" borderId="0" applyNumberFormat="0" applyFill="0" applyBorder="0" applyAlignment="0" applyProtection="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40" fillId="0" borderId="0" applyNumberFormat="0" applyFill="0" applyBorder="0" applyAlignment="0" applyProtection="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188" fontId="140" fillId="0" borderId="0" applyNumberFormat="0" applyFill="0" applyBorder="0" applyAlignment="0" applyProtection="0"/>
    <xf numFmtId="0" fontId="71" fillId="0" borderId="0"/>
    <xf numFmtId="0" fontId="71" fillId="0" borderId="0"/>
    <xf numFmtId="0" fontId="140" fillId="0" borderId="0" applyNumberFormat="0" applyFill="0" applyBorder="0" applyAlignment="0" applyProtection="0"/>
    <xf numFmtId="0" fontId="1" fillId="0" borderId="0"/>
    <xf numFmtId="0" fontId="71" fillId="0" borderId="0"/>
    <xf numFmtId="0" fontId="71" fillId="0" borderId="0"/>
    <xf numFmtId="0" fontId="140" fillId="0" borderId="0" applyNumberFormat="0" applyFill="0" applyBorder="0" applyAlignment="0" applyProtection="0"/>
    <xf numFmtId="0" fontId="1" fillId="0" borderId="0"/>
    <xf numFmtId="0" fontId="71" fillId="0" borderId="0"/>
    <xf numFmtId="0" fontId="71" fillId="0" borderId="0"/>
    <xf numFmtId="0" fontId="140" fillId="0" borderId="0" applyNumberFormat="0" applyFill="0" applyBorder="0" applyAlignment="0" applyProtection="0"/>
    <xf numFmtId="0" fontId="1" fillId="0" borderId="0"/>
    <xf numFmtId="0" fontId="71" fillId="0" borderId="0"/>
    <xf numFmtId="0" fontId="71" fillId="0" borderId="0"/>
    <xf numFmtId="0" fontId="1" fillId="0" borderId="0"/>
    <xf numFmtId="0" fontId="71" fillId="0" borderId="0"/>
    <xf numFmtId="0" fontId="4" fillId="0" borderId="0" applyNumberForma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193" fontId="4" fillId="0" borderId="0" applyNumberForma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4" fillId="0" borderId="0" applyNumberFormat="0" applyFill="0" applyBorder="0" applyAlignment="0" applyProtection="0"/>
    <xf numFmtId="188" fontId="4" fillId="0" borderId="0" applyNumberForma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193" fontId="4" fillId="0" borderId="0" applyNumberForma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4" fillId="0" borderId="0" applyNumberFormat="0" applyFill="0" applyBorder="0" applyAlignment="0" applyProtection="0"/>
    <xf numFmtId="188" fontId="4" fillId="0" borderId="0" applyNumberForma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4" fillId="0" borderId="0" applyNumberFormat="0" applyFill="0" applyBorder="0" applyAlignment="0" applyProtection="0"/>
    <xf numFmtId="0" fontId="71" fillId="0" borderId="0"/>
    <xf numFmtId="0" fontId="4" fillId="0" borderId="0" applyNumberForma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188" fontId="4" fillId="0" borderId="0" applyNumberFormat="0" applyFill="0" applyBorder="0" applyAlignment="0" applyProtection="0"/>
    <xf numFmtId="0" fontId="71" fillId="0" borderId="0"/>
    <xf numFmtId="0" fontId="4" fillId="0" borderId="0" applyNumberFormat="0" applyFill="0" applyBorder="0" applyAlignment="0" applyProtection="0"/>
    <xf numFmtId="188" fontId="4" fillId="0" borderId="0" applyNumberForma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188" fontId="4" fillId="0" borderId="0" applyNumberFormat="0" applyFill="0" applyBorder="0" applyAlignment="0" applyProtection="0"/>
    <xf numFmtId="188" fontId="4" fillId="0" borderId="0" applyNumberFormat="0" applyFill="0" applyBorder="0" applyAlignment="0" applyProtection="0"/>
    <xf numFmtId="0" fontId="71" fillId="0" borderId="0"/>
    <xf numFmtId="0" fontId="71" fillId="0" borderId="0"/>
    <xf numFmtId="0" fontId="71" fillId="0" borderId="0"/>
    <xf numFmtId="188" fontId="4" fillId="0" borderId="0" applyNumberFormat="0" applyFill="0" applyBorder="0" applyAlignment="0" applyProtection="0"/>
    <xf numFmtId="0" fontId="71" fillId="0" borderId="0"/>
    <xf numFmtId="0" fontId="4" fillId="0" borderId="0" applyNumberFormat="0" applyFill="0" applyBorder="0" applyAlignment="0" applyProtection="0"/>
    <xf numFmtId="188" fontId="4" fillId="0" borderId="0" applyNumberFormat="0" applyFill="0" applyBorder="0" applyAlignment="0" applyProtection="0"/>
    <xf numFmtId="0" fontId="71" fillId="0" borderId="0"/>
    <xf numFmtId="0" fontId="71" fillId="0" borderId="0"/>
    <xf numFmtId="0" fontId="4" fillId="0" borderId="0" applyNumberFormat="0" applyFill="0" applyBorder="0" applyAlignment="0" applyProtection="0"/>
    <xf numFmtId="0" fontId="1" fillId="0" borderId="0"/>
    <xf numFmtId="0" fontId="71" fillId="0" borderId="0"/>
    <xf numFmtId="0" fontId="71" fillId="0" borderId="0"/>
    <xf numFmtId="0" fontId="4" fillId="0" borderId="0" applyNumberFormat="0" applyFill="0" applyBorder="0" applyAlignment="0" applyProtection="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41" fillId="0" borderId="0" applyNumberFormat="0" applyFill="0" applyBorder="0" applyAlignment="0" applyProtection="0"/>
    <xf numFmtId="0" fontId="71" fillId="0" borderId="0"/>
    <xf numFmtId="0" fontId="142" fillId="0" borderId="0" applyNumberFormat="0" applyFill="0" applyBorder="0" applyAlignment="0" applyProtection="0"/>
    <xf numFmtId="0" fontId="1" fillId="0" borderId="0"/>
    <xf numFmtId="0" fontId="141" fillId="0" borderId="0" applyNumberFormat="0" applyFill="0" applyBorder="0" applyAlignment="0" applyProtection="0"/>
    <xf numFmtId="0" fontId="142" fillId="0" borderId="0" applyNumberFormat="0" applyFill="0" applyBorder="0" applyAlignment="0" applyProtection="0"/>
    <xf numFmtId="0" fontId="71" fillId="0" borderId="0"/>
    <xf numFmtId="0" fontId="1" fillId="0" borderId="0"/>
    <xf numFmtId="0" fontId="71" fillId="0" borderId="0"/>
    <xf numFmtId="0" fontId="36" fillId="0" borderId="0" applyNumberFormat="0" applyFill="0" applyBorder="0" applyAlignment="0" applyProtection="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143" fillId="0" borderId="0" applyNumberFormat="0" applyFill="0" applyBorder="0" applyAlignment="0" applyProtection="0"/>
    <xf numFmtId="0" fontId="71" fillId="0" borderId="0"/>
    <xf numFmtId="0" fontId="141" fillId="0" borderId="0" applyNumberFormat="0" applyFill="0" applyBorder="0" applyAlignment="0" applyProtection="0"/>
    <xf numFmtId="0" fontId="141" fillId="0" borderId="0" applyNumberFormat="0" applyFill="0" applyBorder="0" applyAlignment="0" applyProtection="0"/>
    <xf numFmtId="0" fontId="71" fillId="0" borderId="0"/>
    <xf numFmtId="0" fontId="141" fillId="0" borderId="0" applyNumberFormat="0" applyFill="0" applyBorder="0" applyAlignment="0" applyProtection="0"/>
    <xf numFmtId="0" fontId="141" fillId="0" borderId="0" applyNumberFormat="0" applyFill="0" applyBorder="0" applyAlignment="0" applyProtection="0"/>
    <xf numFmtId="0" fontId="144" fillId="0" borderId="0" applyNumberFormat="0" applyFill="0" applyBorder="0" applyAlignment="0" applyProtection="0"/>
    <xf numFmtId="0" fontId="141" fillId="0" borderId="0" applyNumberFormat="0" applyFill="0" applyBorder="0" applyAlignment="0" applyProtection="0"/>
    <xf numFmtId="0" fontId="141" fillId="0" borderId="0" applyNumberFormat="0" applyFill="0" applyBorder="0" applyAlignment="0" applyProtection="0"/>
    <xf numFmtId="0" fontId="141" fillId="0" borderId="0" applyNumberFormat="0" applyFill="0" applyBorder="0" applyAlignment="0" applyProtection="0"/>
    <xf numFmtId="0" fontId="141" fillId="0" borderId="0" applyNumberFormat="0" applyFill="0" applyBorder="0" applyAlignment="0" applyProtection="0"/>
    <xf numFmtId="0" fontId="141" fillId="0" borderId="0" applyNumberFormat="0" applyFill="0" applyBorder="0" applyAlignment="0" applyProtection="0"/>
    <xf numFmtId="0" fontId="141" fillId="0" borderId="0" applyNumberFormat="0" applyFill="0" applyBorder="0" applyAlignment="0" applyProtection="0"/>
    <xf numFmtId="0" fontId="141" fillId="0" borderId="0" applyNumberFormat="0" applyFill="0" applyBorder="0" applyAlignment="0" applyProtection="0"/>
    <xf numFmtId="0" fontId="141" fillId="0" borderId="0" applyNumberFormat="0" applyFill="0" applyBorder="0" applyAlignment="0" applyProtection="0"/>
    <xf numFmtId="0" fontId="141" fillId="0" borderId="0" applyNumberFormat="0" applyFill="0" applyBorder="0" applyAlignment="0" applyProtection="0"/>
    <xf numFmtId="0" fontId="142" fillId="0" borderId="0" applyNumberForma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141" fillId="0" borderId="0" applyNumberFormat="0" applyFill="0" applyBorder="0" applyAlignment="0" applyProtection="0"/>
    <xf numFmtId="0" fontId="141" fillId="0" borderId="0" applyNumberFormat="0" applyFill="0" applyBorder="0" applyAlignment="0" applyProtection="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141" fillId="0" borderId="0" applyNumberFormat="0" applyFill="0" applyBorder="0" applyAlignment="0" applyProtection="0"/>
    <xf numFmtId="0" fontId="141" fillId="0" borderId="0" applyNumberFormat="0" applyFill="0" applyBorder="0" applyAlignment="0" applyProtection="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44" fillId="0" borderId="0" applyNumberFormat="0" applyFill="0" applyBorder="0" applyAlignment="0" applyProtection="0"/>
    <xf numFmtId="0" fontId="144" fillId="0" borderId="0" applyNumberFormat="0" applyFill="0" applyBorder="0" applyAlignment="0" applyProtection="0"/>
    <xf numFmtId="0" fontId="143" fillId="0" borderId="0" applyNumberFormat="0" applyFill="0" applyBorder="0" applyAlignment="0" applyProtection="0"/>
    <xf numFmtId="0" fontId="141" fillId="0" borderId="0" applyNumberFormat="0" applyFill="0" applyBorder="0" applyAlignment="0" applyProtection="0"/>
    <xf numFmtId="0" fontId="141" fillId="0" borderId="0" applyNumberFormat="0" applyFill="0" applyBorder="0" applyAlignment="0" applyProtection="0"/>
    <xf numFmtId="0" fontId="71" fillId="0" borderId="0"/>
    <xf numFmtId="0" fontId="1" fillId="0" borderId="0"/>
    <xf numFmtId="0" fontId="71" fillId="0" borderId="0"/>
    <xf numFmtId="0" fontId="71" fillId="0" borderId="0"/>
    <xf numFmtId="0" fontId="141" fillId="0" borderId="0" applyNumberFormat="0" applyFill="0" applyBorder="0" applyAlignment="0" applyProtection="0"/>
    <xf numFmtId="0" fontId="71" fillId="0" borderId="0"/>
    <xf numFmtId="0" fontId="142" fillId="0" borderId="0" applyNumberFormat="0" applyFill="0" applyBorder="0" applyAlignment="0" applyProtection="0"/>
    <xf numFmtId="0" fontId="1" fillId="0" borderId="0"/>
    <xf numFmtId="0" fontId="71" fillId="0" borderId="0"/>
    <xf numFmtId="0" fontId="141" fillId="0" borderId="0" applyNumberFormat="0" applyFill="0" applyBorder="0" applyAlignment="0" applyProtection="0"/>
    <xf numFmtId="0" fontId="71" fillId="0" borderId="0"/>
    <xf numFmtId="0" fontId="142" fillId="0" borderId="0" applyNumberFormat="0" applyFill="0" applyBorder="0" applyAlignment="0" applyProtection="0"/>
    <xf numFmtId="0" fontId="1" fillId="0" borderId="0"/>
    <xf numFmtId="0" fontId="71" fillId="0" borderId="0"/>
    <xf numFmtId="0" fontId="141" fillId="0" borderId="0" applyNumberFormat="0" applyFill="0" applyBorder="0" applyAlignment="0" applyProtection="0"/>
    <xf numFmtId="0" fontId="71" fillId="0" borderId="0"/>
    <xf numFmtId="0" fontId="142" fillId="0" borderId="0" applyNumberFormat="0" applyFill="0" applyBorder="0" applyAlignment="0" applyProtection="0"/>
    <xf numFmtId="0" fontId="1" fillId="0" borderId="0"/>
    <xf numFmtId="0" fontId="71" fillId="0" borderId="0"/>
    <xf numFmtId="0" fontId="141" fillId="0" borderId="0" applyNumberFormat="0" applyFill="0" applyBorder="0" applyAlignment="0" applyProtection="0"/>
    <xf numFmtId="0" fontId="71" fillId="0" borderId="0"/>
    <xf numFmtId="0" fontId="142" fillId="0" borderId="0" applyNumberFormat="0" applyFill="0" applyBorder="0" applyAlignment="0" applyProtection="0"/>
    <xf numFmtId="0" fontId="1" fillId="0" borderId="0"/>
    <xf numFmtId="0" fontId="71" fillId="0" borderId="0"/>
    <xf numFmtId="0" fontId="45" fillId="72" borderId="0" applyNumberFormat="0" applyBorder="0" applyAlignment="0" applyProtection="0"/>
    <xf numFmtId="0" fontId="71" fillId="0" borderId="0"/>
    <xf numFmtId="0" fontId="45" fillId="72" borderId="0" applyNumberFormat="0" applyBorder="0" applyAlignment="0" applyProtection="0"/>
    <xf numFmtId="0" fontId="1" fillId="0" borderId="0"/>
    <xf numFmtId="0" fontId="45" fillId="72" borderId="0" applyNumberFormat="0" applyBorder="0" applyAlignment="0" applyProtection="0"/>
    <xf numFmtId="0" fontId="45" fillId="72" borderId="0" applyNumberFormat="0" applyBorder="0" applyAlignment="0" applyProtection="0"/>
    <xf numFmtId="0" fontId="71" fillId="0" borderId="0"/>
    <xf numFmtId="0" fontId="1" fillId="0" borderId="0"/>
    <xf numFmtId="0" fontId="71" fillId="0" borderId="0"/>
    <xf numFmtId="0" fontId="45" fillId="16" borderId="0" applyNumberFormat="0" applyBorder="0" applyAlignment="0" applyProtection="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45" fillId="72" borderId="0" applyNumberFormat="0" applyBorder="0" applyAlignment="0" applyProtection="0"/>
    <xf numFmtId="0" fontId="71" fillId="0" borderId="0"/>
    <xf numFmtId="0" fontId="45" fillId="72" borderId="0" applyNumberFormat="0" applyBorder="0" applyAlignment="0" applyProtection="0"/>
    <xf numFmtId="0" fontId="77" fillId="56" borderId="0" applyNumberFormat="0" applyBorder="0" applyAlignment="0" applyProtection="0"/>
    <xf numFmtId="0" fontId="45" fillId="72" borderId="0" applyNumberFormat="0" applyBorder="0" applyAlignment="0" applyProtection="0"/>
    <xf numFmtId="0" fontId="45" fillId="72" borderId="0" applyNumberFormat="0" applyBorder="0" applyAlignment="0" applyProtection="0"/>
    <xf numFmtId="0" fontId="45" fillId="72" borderId="0" applyNumberFormat="0" applyBorder="0" applyAlignment="0" applyProtection="0"/>
    <xf numFmtId="0" fontId="45" fillId="72" borderId="0" applyNumberFormat="0" applyBorder="0" applyAlignment="0" applyProtection="0"/>
    <xf numFmtId="0" fontId="45" fillId="72" borderId="0" applyNumberFormat="0" applyBorder="0" applyAlignment="0" applyProtection="0"/>
    <xf numFmtId="0" fontId="45" fillId="72" borderId="0" applyNumberFormat="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45" fillId="72" borderId="0" applyNumberFormat="0" applyBorder="0" applyAlignment="0" applyProtection="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45" fillId="72" borderId="0" applyNumberFormat="0" applyBorder="0" applyAlignment="0" applyProtection="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7" fillId="56" borderId="0" applyNumberFormat="0" applyBorder="0" applyAlignment="0" applyProtection="0"/>
    <xf numFmtId="0" fontId="77" fillId="56" borderId="0" applyNumberFormat="0" applyBorder="0" applyAlignment="0" applyProtection="0"/>
    <xf numFmtId="0" fontId="45" fillId="72" borderId="0" applyNumberFormat="0" applyBorder="0" applyAlignment="0" applyProtection="0"/>
    <xf numFmtId="0" fontId="71" fillId="0" borderId="0"/>
    <xf numFmtId="0" fontId="1" fillId="0" borderId="0"/>
    <xf numFmtId="0" fontId="71" fillId="0" borderId="0"/>
    <xf numFmtId="0" fontId="71" fillId="0" borderId="0"/>
    <xf numFmtId="0" fontId="45" fillId="72" borderId="0" applyNumberFormat="0" applyBorder="0" applyAlignment="0" applyProtection="0"/>
    <xf numFmtId="0" fontId="71" fillId="0" borderId="0"/>
    <xf numFmtId="0" fontId="45" fillId="72" borderId="0" applyNumberFormat="0" applyBorder="0" applyAlignment="0" applyProtection="0"/>
    <xf numFmtId="0" fontId="1" fillId="0" borderId="0"/>
    <xf numFmtId="0" fontId="71" fillId="0" borderId="0"/>
    <xf numFmtId="0" fontId="45" fillId="72" borderId="0" applyNumberFormat="0" applyBorder="0" applyAlignment="0" applyProtection="0"/>
    <xf numFmtId="0" fontId="71" fillId="0" borderId="0"/>
    <xf numFmtId="0" fontId="45" fillId="72" borderId="0" applyNumberFormat="0" applyBorder="0" applyAlignment="0" applyProtection="0"/>
    <xf numFmtId="0" fontId="1" fillId="0" borderId="0"/>
    <xf numFmtId="0" fontId="71" fillId="0" borderId="0"/>
    <xf numFmtId="0" fontId="45" fillId="72" borderId="0" applyNumberFormat="0" applyBorder="0" applyAlignment="0" applyProtection="0"/>
    <xf numFmtId="0" fontId="71" fillId="0" borderId="0"/>
    <xf numFmtId="0" fontId="45" fillId="72" borderId="0" applyNumberFormat="0" applyBorder="0" applyAlignment="0" applyProtection="0"/>
    <xf numFmtId="0" fontId="1" fillId="0" borderId="0"/>
    <xf numFmtId="0" fontId="71" fillId="0" borderId="0"/>
    <xf numFmtId="0" fontId="45" fillId="72" borderId="0" applyNumberFormat="0" applyBorder="0" applyAlignment="0" applyProtection="0"/>
    <xf numFmtId="0" fontId="71" fillId="0" borderId="0"/>
    <xf numFmtId="0" fontId="45" fillId="72" borderId="0" applyNumberFormat="0" applyBorder="0" applyAlignment="0" applyProtection="0"/>
    <xf numFmtId="0" fontId="1" fillId="0" borderId="0"/>
    <xf numFmtId="0" fontId="71" fillId="0" borderId="0"/>
    <xf numFmtId="0" fontId="45" fillId="58" borderId="0" applyNumberFormat="0" applyBorder="0" applyAlignment="0" applyProtection="0"/>
    <xf numFmtId="0" fontId="71" fillId="0" borderId="0"/>
    <xf numFmtId="0" fontId="45" fillId="58" borderId="0" applyNumberFormat="0" applyBorder="0" applyAlignment="0" applyProtection="0"/>
    <xf numFmtId="0" fontId="1" fillId="0" borderId="0"/>
    <xf numFmtId="0" fontId="45" fillId="58" borderId="0" applyNumberFormat="0" applyBorder="0" applyAlignment="0" applyProtection="0"/>
    <xf numFmtId="0" fontId="45" fillId="58" borderId="0" applyNumberFormat="0" applyBorder="0" applyAlignment="0" applyProtection="0"/>
    <xf numFmtId="0" fontId="71" fillId="0" borderId="0"/>
    <xf numFmtId="0" fontId="1" fillId="0" borderId="0"/>
    <xf numFmtId="0" fontId="71" fillId="0" borderId="0"/>
    <xf numFmtId="0" fontId="45" fillId="20" borderId="0" applyNumberFormat="0" applyBorder="0" applyAlignment="0" applyProtection="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45" fillId="58" borderId="0" applyNumberFormat="0" applyBorder="0" applyAlignment="0" applyProtection="0"/>
    <xf numFmtId="0" fontId="71" fillId="0" borderId="0"/>
    <xf numFmtId="0" fontId="45" fillId="58" borderId="0" applyNumberFormat="0" applyBorder="0" applyAlignment="0" applyProtection="0"/>
    <xf numFmtId="0" fontId="77" fillId="60" borderId="0" applyNumberFormat="0" applyBorder="0" applyAlignment="0" applyProtection="0"/>
    <xf numFmtId="0" fontId="45" fillId="58" borderId="0" applyNumberFormat="0" applyBorder="0" applyAlignment="0" applyProtection="0"/>
    <xf numFmtId="0" fontId="45" fillId="58" borderId="0" applyNumberFormat="0" applyBorder="0" applyAlignment="0" applyProtection="0"/>
    <xf numFmtId="0" fontId="45" fillId="58" borderId="0" applyNumberFormat="0" applyBorder="0" applyAlignment="0" applyProtection="0"/>
    <xf numFmtId="0" fontId="45" fillId="58" borderId="0" applyNumberFormat="0" applyBorder="0" applyAlignment="0" applyProtection="0"/>
    <xf numFmtId="0" fontId="45" fillId="58" borderId="0" applyNumberFormat="0" applyBorder="0" applyAlignment="0" applyProtection="0"/>
    <xf numFmtId="0" fontId="45" fillId="58" borderId="0" applyNumberFormat="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45" fillId="58" borderId="0" applyNumberFormat="0" applyBorder="0" applyAlignment="0" applyProtection="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45" fillId="58" borderId="0" applyNumberFormat="0" applyBorder="0" applyAlignment="0" applyProtection="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7" fillId="60" borderId="0" applyNumberFormat="0" applyBorder="0" applyAlignment="0" applyProtection="0"/>
    <xf numFmtId="0" fontId="77" fillId="60" borderId="0" applyNumberFormat="0" applyBorder="0" applyAlignment="0" applyProtection="0"/>
    <xf numFmtId="0" fontId="45" fillId="58" borderId="0" applyNumberFormat="0" applyBorder="0" applyAlignment="0" applyProtection="0"/>
    <xf numFmtId="0" fontId="71" fillId="0" borderId="0"/>
    <xf numFmtId="0" fontId="1" fillId="0" borderId="0"/>
    <xf numFmtId="0" fontId="71" fillId="0" borderId="0"/>
    <xf numFmtId="0" fontId="71" fillId="0" borderId="0"/>
    <xf numFmtId="0" fontId="45" fillId="58" borderId="0" applyNumberFormat="0" applyBorder="0" applyAlignment="0" applyProtection="0"/>
    <xf numFmtId="0" fontId="71" fillId="0" borderId="0"/>
    <xf numFmtId="0" fontId="45" fillId="58" borderId="0" applyNumberFormat="0" applyBorder="0" applyAlignment="0" applyProtection="0"/>
    <xf numFmtId="0" fontId="1" fillId="0" borderId="0"/>
    <xf numFmtId="0" fontId="71" fillId="0" borderId="0"/>
    <xf numFmtId="0" fontId="45" fillId="58" borderId="0" applyNumberFormat="0" applyBorder="0" applyAlignment="0" applyProtection="0"/>
    <xf numFmtId="0" fontId="71" fillId="0" borderId="0"/>
    <xf numFmtId="0" fontId="45" fillId="58" borderId="0" applyNumberFormat="0" applyBorder="0" applyAlignment="0" applyProtection="0"/>
    <xf numFmtId="0" fontId="1" fillId="0" borderId="0"/>
    <xf numFmtId="0" fontId="71" fillId="0" borderId="0"/>
    <xf numFmtId="0" fontId="45" fillId="58" borderId="0" applyNumberFormat="0" applyBorder="0" applyAlignment="0" applyProtection="0"/>
    <xf numFmtId="0" fontId="71" fillId="0" borderId="0"/>
    <xf numFmtId="0" fontId="45" fillId="58" borderId="0" applyNumberFormat="0" applyBorder="0" applyAlignment="0" applyProtection="0"/>
    <xf numFmtId="0" fontId="1" fillId="0" borderId="0"/>
    <xf numFmtId="0" fontId="71" fillId="0" borderId="0"/>
    <xf numFmtId="0" fontId="45" fillId="58" borderId="0" applyNumberFormat="0" applyBorder="0" applyAlignment="0" applyProtection="0"/>
    <xf numFmtId="0" fontId="71" fillId="0" borderId="0"/>
    <xf numFmtId="0" fontId="45" fillId="58" borderId="0" applyNumberFormat="0" applyBorder="0" applyAlignment="0" applyProtection="0"/>
    <xf numFmtId="0" fontId="1" fillId="0" borderId="0"/>
    <xf numFmtId="0" fontId="71" fillId="0" borderId="0"/>
    <xf numFmtId="0" fontId="45" fillId="51" borderId="0" applyNumberFormat="0" applyBorder="0" applyAlignment="0" applyProtection="0"/>
    <xf numFmtId="0" fontId="71" fillId="0" borderId="0"/>
    <xf numFmtId="0" fontId="45" fillId="51" borderId="0" applyNumberFormat="0" applyBorder="0" applyAlignment="0" applyProtection="0"/>
    <xf numFmtId="0" fontId="1" fillId="0" borderId="0"/>
    <xf numFmtId="0" fontId="45" fillId="51" borderId="0" applyNumberFormat="0" applyBorder="0" applyAlignment="0" applyProtection="0"/>
    <xf numFmtId="0" fontId="45" fillId="51" borderId="0" applyNumberFormat="0" applyBorder="0" applyAlignment="0" applyProtection="0"/>
    <xf numFmtId="0" fontId="71" fillId="0" borderId="0"/>
    <xf numFmtId="0" fontId="1" fillId="0" borderId="0"/>
    <xf numFmtId="0" fontId="71" fillId="0" borderId="0"/>
    <xf numFmtId="0" fontId="45" fillId="24" borderId="0" applyNumberFormat="0" applyBorder="0" applyAlignment="0" applyProtection="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45" fillId="51" borderId="0" applyNumberFormat="0" applyBorder="0" applyAlignment="0" applyProtection="0"/>
    <xf numFmtId="0" fontId="71" fillId="0" borderId="0"/>
    <xf numFmtId="0" fontId="45" fillId="51" borderId="0" applyNumberFormat="0" applyBorder="0" applyAlignment="0" applyProtection="0"/>
    <xf numFmtId="0" fontId="77" fillId="6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45" fillId="51" borderId="0" applyNumberFormat="0" applyBorder="0" applyAlignment="0" applyProtection="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45" fillId="51" borderId="0" applyNumberFormat="0" applyBorder="0" applyAlignment="0" applyProtection="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7" fillId="61" borderId="0" applyNumberFormat="0" applyBorder="0" applyAlignment="0" applyProtection="0"/>
    <xf numFmtId="0" fontId="77" fillId="61" borderId="0" applyNumberFormat="0" applyBorder="0" applyAlignment="0" applyProtection="0"/>
    <xf numFmtId="0" fontId="45" fillId="51" borderId="0" applyNumberFormat="0" applyBorder="0" applyAlignment="0" applyProtection="0"/>
    <xf numFmtId="0" fontId="71" fillId="0" borderId="0"/>
    <xf numFmtId="0" fontId="1" fillId="0" borderId="0"/>
    <xf numFmtId="0" fontId="71" fillId="0" borderId="0"/>
    <xf numFmtId="0" fontId="71" fillId="0" borderId="0"/>
    <xf numFmtId="0" fontId="45" fillId="51" borderId="0" applyNumberFormat="0" applyBorder="0" applyAlignment="0" applyProtection="0"/>
    <xf numFmtId="0" fontId="71" fillId="0" borderId="0"/>
    <xf numFmtId="0" fontId="45" fillId="51" borderId="0" applyNumberFormat="0" applyBorder="0" applyAlignment="0" applyProtection="0"/>
    <xf numFmtId="0" fontId="1" fillId="0" borderId="0"/>
    <xf numFmtId="0" fontId="71" fillId="0" borderId="0"/>
    <xf numFmtId="0" fontId="45" fillId="51" borderId="0" applyNumberFormat="0" applyBorder="0" applyAlignment="0" applyProtection="0"/>
    <xf numFmtId="0" fontId="71" fillId="0" borderId="0"/>
    <xf numFmtId="0" fontId="45" fillId="51" borderId="0" applyNumberFormat="0" applyBorder="0" applyAlignment="0" applyProtection="0"/>
    <xf numFmtId="0" fontId="1" fillId="0" borderId="0"/>
    <xf numFmtId="0" fontId="71" fillId="0" borderId="0"/>
    <xf numFmtId="0" fontId="45" fillId="51" borderId="0" applyNumberFormat="0" applyBorder="0" applyAlignment="0" applyProtection="0"/>
    <xf numFmtId="0" fontId="71" fillId="0" borderId="0"/>
    <xf numFmtId="0" fontId="45" fillId="51" borderId="0" applyNumberFormat="0" applyBorder="0" applyAlignment="0" applyProtection="0"/>
    <xf numFmtId="0" fontId="1" fillId="0" borderId="0"/>
    <xf numFmtId="0" fontId="71" fillId="0" borderId="0"/>
    <xf numFmtId="0" fontId="45" fillId="51" borderId="0" applyNumberFormat="0" applyBorder="0" applyAlignment="0" applyProtection="0"/>
    <xf numFmtId="0" fontId="71" fillId="0" borderId="0"/>
    <xf numFmtId="0" fontId="45" fillId="51" borderId="0" applyNumberFormat="0" applyBorder="0" applyAlignment="0" applyProtection="0"/>
    <xf numFmtId="0" fontId="1" fillId="0" borderId="0"/>
    <xf numFmtId="0" fontId="71" fillId="0" borderId="0"/>
    <xf numFmtId="0" fontId="45" fillId="73" borderId="0" applyNumberFormat="0" applyBorder="0" applyAlignment="0" applyProtection="0"/>
    <xf numFmtId="0" fontId="71" fillId="0" borderId="0"/>
    <xf numFmtId="0" fontId="45" fillId="73" borderId="0" applyNumberFormat="0" applyBorder="0" applyAlignment="0" applyProtection="0"/>
    <xf numFmtId="0" fontId="1" fillId="0" borderId="0"/>
    <xf numFmtId="0" fontId="45" fillId="73" borderId="0" applyNumberFormat="0" applyBorder="0" applyAlignment="0" applyProtection="0"/>
    <xf numFmtId="0" fontId="45" fillId="73" borderId="0" applyNumberFormat="0" applyBorder="0" applyAlignment="0" applyProtection="0"/>
    <xf numFmtId="0" fontId="71" fillId="0" borderId="0"/>
    <xf numFmtId="0" fontId="1" fillId="0" borderId="0"/>
    <xf numFmtId="0" fontId="71" fillId="0" borderId="0"/>
    <xf numFmtId="0" fontId="45" fillId="28" borderId="0" applyNumberFormat="0" applyBorder="0" applyAlignment="0" applyProtection="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45" fillId="73" borderId="0" applyNumberFormat="0" applyBorder="0" applyAlignment="0" applyProtection="0"/>
    <xf numFmtId="0" fontId="71" fillId="0" borderId="0"/>
    <xf numFmtId="0" fontId="45" fillId="73" borderId="0" applyNumberFormat="0" applyBorder="0" applyAlignment="0" applyProtection="0"/>
    <xf numFmtId="0" fontId="77" fillId="73" borderId="0" applyNumberFormat="0" applyBorder="0" applyAlignment="0" applyProtection="0"/>
    <xf numFmtId="0" fontId="45" fillId="73" borderId="0" applyNumberFormat="0" applyBorder="0" applyAlignment="0" applyProtection="0"/>
    <xf numFmtId="0" fontId="45" fillId="73" borderId="0" applyNumberFormat="0" applyBorder="0" applyAlignment="0" applyProtection="0"/>
    <xf numFmtId="0" fontId="45" fillId="73" borderId="0" applyNumberFormat="0" applyBorder="0" applyAlignment="0" applyProtection="0"/>
    <xf numFmtId="0" fontId="45" fillId="73" borderId="0" applyNumberFormat="0" applyBorder="0" applyAlignment="0" applyProtection="0"/>
    <xf numFmtId="0" fontId="45" fillId="73" borderId="0" applyNumberFormat="0" applyBorder="0" applyAlignment="0" applyProtection="0"/>
    <xf numFmtId="0" fontId="45" fillId="73" borderId="0" applyNumberFormat="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45" fillId="73" borderId="0" applyNumberFormat="0" applyBorder="0" applyAlignment="0" applyProtection="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45" fillId="73" borderId="0" applyNumberFormat="0" applyBorder="0" applyAlignment="0" applyProtection="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7" fillId="73" borderId="0" applyNumberFormat="0" applyBorder="0" applyAlignment="0" applyProtection="0"/>
    <xf numFmtId="0" fontId="77" fillId="73" borderId="0" applyNumberFormat="0" applyBorder="0" applyAlignment="0" applyProtection="0"/>
    <xf numFmtId="0" fontId="45" fillId="73" borderId="0" applyNumberFormat="0" applyBorder="0" applyAlignment="0" applyProtection="0"/>
    <xf numFmtId="0" fontId="71" fillId="0" borderId="0"/>
    <xf numFmtId="0" fontId="1" fillId="0" borderId="0"/>
    <xf numFmtId="0" fontId="71" fillId="0" borderId="0"/>
    <xf numFmtId="0" fontId="71" fillId="0" borderId="0"/>
    <xf numFmtId="0" fontId="45" fillId="73" borderId="0" applyNumberFormat="0" applyBorder="0" applyAlignment="0" applyProtection="0"/>
    <xf numFmtId="0" fontId="71" fillId="0" borderId="0"/>
    <xf numFmtId="0" fontId="45" fillId="73" borderId="0" applyNumberFormat="0" applyBorder="0" applyAlignment="0" applyProtection="0"/>
    <xf numFmtId="0" fontId="1" fillId="0" borderId="0"/>
    <xf numFmtId="0" fontId="71" fillId="0" borderId="0"/>
    <xf numFmtId="0" fontId="45" fillId="73" borderId="0" applyNumberFormat="0" applyBorder="0" applyAlignment="0" applyProtection="0"/>
    <xf numFmtId="0" fontId="71" fillId="0" borderId="0"/>
    <xf numFmtId="0" fontId="45" fillId="73" borderId="0" applyNumberFormat="0" applyBorder="0" applyAlignment="0" applyProtection="0"/>
    <xf numFmtId="0" fontId="1" fillId="0" borderId="0"/>
    <xf numFmtId="0" fontId="71" fillId="0" borderId="0"/>
    <xf numFmtId="0" fontId="45" fillId="73" borderId="0" applyNumberFormat="0" applyBorder="0" applyAlignment="0" applyProtection="0"/>
    <xf numFmtId="0" fontId="71" fillId="0" borderId="0"/>
    <xf numFmtId="0" fontId="45" fillId="73" borderId="0" applyNumberFormat="0" applyBorder="0" applyAlignment="0" applyProtection="0"/>
    <xf numFmtId="0" fontId="1" fillId="0" borderId="0"/>
    <xf numFmtId="0" fontId="71" fillId="0" borderId="0"/>
    <xf numFmtId="0" fontId="45" fillId="73" borderId="0" applyNumberFormat="0" applyBorder="0" applyAlignment="0" applyProtection="0"/>
    <xf numFmtId="0" fontId="71" fillId="0" borderId="0"/>
    <xf numFmtId="0" fontId="45" fillId="73" borderId="0" applyNumberFormat="0" applyBorder="0" applyAlignment="0" applyProtection="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7" fillId="56" borderId="0" applyNumberFormat="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7" fillId="56" borderId="0" applyNumberFormat="0" applyBorder="0" applyAlignment="0" applyProtection="0"/>
    <xf numFmtId="0" fontId="77" fillId="56" borderId="0" applyNumberFormat="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45" fillId="60" borderId="0" applyNumberFormat="0" applyBorder="0" applyAlignment="0" applyProtection="0"/>
    <xf numFmtId="0" fontId="71" fillId="0" borderId="0"/>
    <xf numFmtId="0" fontId="45" fillId="60" borderId="0" applyNumberFormat="0" applyBorder="0" applyAlignment="0" applyProtection="0"/>
    <xf numFmtId="0" fontId="1" fillId="0" borderId="0"/>
    <xf numFmtId="0" fontId="45" fillId="60" borderId="0" applyNumberFormat="0" applyBorder="0" applyAlignment="0" applyProtection="0"/>
    <xf numFmtId="0" fontId="45" fillId="60" borderId="0" applyNumberFormat="0" applyBorder="0" applyAlignment="0" applyProtection="0"/>
    <xf numFmtId="0" fontId="71" fillId="0" borderId="0"/>
    <xf numFmtId="0" fontId="1" fillId="0" borderId="0"/>
    <xf numFmtId="0" fontId="71" fillId="0" borderId="0"/>
    <xf numFmtId="0" fontId="45" fillId="36" borderId="0" applyNumberFormat="0" applyBorder="0" applyAlignment="0" applyProtection="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45" fillId="60" borderId="0" applyNumberFormat="0" applyBorder="0" applyAlignment="0" applyProtection="0"/>
    <xf numFmtId="0" fontId="71" fillId="0" borderId="0"/>
    <xf numFmtId="0" fontId="45" fillId="60" borderId="0" applyNumberFormat="0" applyBorder="0" applyAlignment="0" applyProtection="0"/>
    <xf numFmtId="0" fontId="77" fillId="58" borderId="0" applyNumberFormat="0" applyBorder="0" applyAlignment="0" applyProtection="0"/>
    <xf numFmtId="0" fontId="45" fillId="60" borderId="0" applyNumberFormat="0" applyBorder="0" applyAlignment="0" applyProtection="0"/>
    <xf numFmtId="0" fontId="45" fillId="60" borderId="0" applyNumberFormat="0" applyBorder="0" applyAlignment="0" applyProtection="0"/>
    <xf numFmtId="0" fontId="45" fillId="60" borderId="0" applyNumberFormat="0" applyBorder="0" applyAlignment="0" applyProtection="0"/>
    <xf numFmtId="0" fontId="45" fillId="60" borderId="0" applyNumberFormat="0" applyBorder="0" applyAlignment="0" applyProtection="0"/>
    <xf numFmtId="0" fontId="45" fillId="60" borderId="0" applyNumberFormat="0" applyBorder="0" applyAlignment="0" applyProtection="0"/>
    <xf numFmtId="0" fontId="45" fillId="60" borderId="0" applyNumberFormat="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45" fillId="60" borderId="0" applyNumberFormat="0" applyBorder="0" applyAlignment="0" applyProtection="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45" fillId="60" borderId="0" applyNumberFormat="0" applyBorder="0" applyAlignment="0" applyProtection="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7" fillId="58" borderId="0" applyNumberFormat="0" applyBorder="0" applyAlignment="0" applyProtection="0"/>
    <xf numFmtId="0" fontId="77" fillId="58" borderId="0" applyNumberFormat="0" applyBorder="0" applyAlignment="0" applyProtection="0"/>
    <xf numFmtId="0" fontId="45" fillId="60" borderId="0" applyNumberFormat="0" applyBorder="0" applyAlignment="0" applyProtection="0"/>
    <xf numFmtId="0" fontId="71" fillId="0" borderId="0"/>
    <xf numFmtId="0" fontId="1" fillId="0" borderId="0"/>
    <xf numFmtId="0" fontId="71" fillId="0" borderId="0"/>
    <xf numFmtId="0" fontId="71" fillId="0" borderId="0"/>
    <xf numFmtId="0" fontId="45" fillId="60" borderId="0" applyNumberFormat="0" applyBorder="0" applyAlignment="0" applyProtection="0"/>
    <xf numFmtId="0" fontId="71" fillId="0" borderId="0"/>
    <xf numFmtId="0" fontId="45" fillId="60" borderId="0" applyNumberFormat="0" applyBorder="0" applyAlignment="0" applyProtection="0"/>
    <xf numFmtId="0" fontId="1" fillId="0" borderId="0"/>
    <xf numFmtId="0" fontId="71" fillId="0" borderId="0"/>
    <xf numFmtId="0" fontId="45" fillId="60" borderId="0" applyNumberFormat="0" applyBorder="0" applyAlignment="0" applyProtection="0"/>
    <xf numFmtId="0" fontId="71" fillId="0" borderId="0"/>
    <xf numFmtId="0" fontId="45" fillId="60" borderId="0" applyNumberFormat="0" applyBorder="0" applyAlignment="0" applyProtection="0"/>
    <xf numFmtId="0" fontId="1" fillId="0" borderId="0"/>
    <xf numFmtId="0" fontId="71" fillId="0" borderId="0"/>
    <xf numFmtId="0" fontId="45" fillId="60" borderId="0" applyNumberFormat="0" applyBorder="0" applyAlignment="0" applyProtection="0"/>
    <xf numFmtId="0" fontId="71" fillId="0" borderId="0"/>
    <xf numFmtId="0" fontId="45" fillId="60" borderId="0" applyNumberFormat="0" applyBorder="0" applyAlignment="0" applyProtection="0"/>
    <xf numFmtId="0" fontId="1" fillId="0" borderId="0"/>
    <xf numFmtId="0" fontId="71" fillId="0" borderId="0"/>
    <xf numFmtId="0" fontId="45" fillId="60" borderId="0" applyNumberFormat="0" applyBorder="0" applyAlignment="0" applyProtection="0"/>
    <xf numFmtId="0" fontId="71" fillId="0" borderId="0"/>
    <xf numFmtId="0" fontId="45" fillId="60" borderId="0" applyNumberFormat="0" applyBorder="0" applyAlignment="0" applyProtection="0"/>
    <xf numFmtId="0" fontId="1" fillId="0" borderId="0"/>
    <xf numFmtId="0" fontId="71" fillId="0" borderId="0"/>
    <xf numFmtId="0" fontId="71" fillId="0" borderId="0"/>
    <xf numFmtId="0" fontId="71" fillId="0" borderId="0"/>
    <xf numFmtId="0" fontId="71" fillId="0" borderId="0"/>
    <xf numFmtId="0" fontId="24" fillId="0" borderId="0" applyFill="0" applyBorder="0" applyAlignment="0"/>
    <xf numFmtId="0" fontId="71" fillId="0" borderId="0"/>
    <xf numFmtId="179" fontId="1" fillId="0" borderId="0" applyFill="0" applyBorder="0" applyAlignment="0"/>
    <xf numFmtId="0" fontId="24" fillId="0" borderId="0" applyFill="0" applyBorder="0" applyAlignment="0"/>
    <xf numFmtId="0" fontId="71" fillId="0" borderId="0"/>
    <xf numFmtId="0" fontId="71" fillId="0" borderId="0"/>
    <xf numFmtId="179" fontId="1" fillId="0" borderId="0" applyFill="0" applyBorder="0" applyAlignment="0"/>
    <xf numFmtId="0" fontId="1" fillId="0" borderId="0"/>
    <xf numFmtId="0" fontId="71" fillId="0" borderId="0"/>
    <xf numFmtId="0" fontId="71" fillId="0" borderId="0"/>
    <xf numFmtId="0" fontId="1" fillId="0" borderId="0"/>
    <xf numFmtId="0" fontId="71" fillId="0" borderId="0"/>
    <xf numFmtId="179" fontId="1" fillId="0" borderId="0" applyFill="0" applyBorder="0" applyAlignment="0"/>
    <xf numFmtId="0" fontId="71" fillId="0" borderId="0"/>
    <xf numFmtId="0" fontId="71" fillId="0" borderId="0"/>
    <xf numFmtId="0" fontId="71" fillId="0" borderId="0"/>
    <xf numFmtId="0" fontId="71" fillId="0" borderId="0"/>
    <xf numFmtId="0" fontId="71" fillId="0" borderId="0"/>
    <xf numFmtId="0" fontId="98" fillId="0" borderId="0" applyFill="0" applyBorder="0" applyAlignment="0"/>
    <xf numFmtId="0" fontId="71" fillId="0" borderId="0"/>
    <xf numFmtId="179" fontId="1" fillId="0" borderId="0" applyFill="0" applyBorder="0" applyAlignment="0"/>
    <xf numFmtId="0" fontId="98" fillId="0" borderId="0" applyFill="0" applyBorder="0" applyAlignment="0"/>
    <xf numFmtId="0" fontId="71" fillId="0" borderId="0"/>
    <xf numFmtId="0" fontId="71" fillId="0" borderId="0"/>
    <xf numFmtId="179" fontId="1" fillId="0" borderId="0" applyFill="0" applyBorder="0" applyAlignment="0"/>
    <xf numFmtId="0" fontId="1" fillId="0" borderId="0"/>
    <xf numFmtId="0" fontId="71" fillId="0" borderId="0"/>
    <xf numFmtId="179" fontId="1" fillId="0" borderId="0" applyFill="0" applyBorder="0" applyAlignment="0"/>
    <xf numFmtId="0" fontId="71" fillId="0" borderId="0"/>
    <xf numFmtId="0" fontId="71" fillId="0" borderId="0"/>
    <xf numFmtId="0" fontId="71" fillId="0" borderId="0"/>
    <xf numFmtId="0" fontId="71" fillId="0" borderId="0"/>
    <xf numFmtId="0" fontId="71" fillId="0" borderId="0"/>
    <xf numFmtId="0" fontId="24" fillId="0" borderId="0" applyFill="0" applyBorder="0" applyAlignment="0"/>
    <xf numFmtId="0" fontId="71" fillId="0" borderId="0"/>
    <xf numFmtId="179" fontId="1" fillId="0" borderId="0" applyFill="0" applyBorder="0" applyAlignment="0"/>
    <xf numFmtId="0" fontId="24" fillId="0" borderId="0" applyFill="0" applyBorder="0" applyAlignment="0"/>
    <xf numFmtId="0" fontId="71" fillId="0" borderId="0"/>
    <xf numFmtId="0" fontId="71" fillId="0" borderId="0"/>
    <xf numFmtId="179" fontId="1" fillId="0" borderId="0" applyFill="0" applyBorder="0" applyAlignment="0"/>
    <xf numFmtId="0" fontId="1" fillId="0" borderId="0"/>
    <xf numFmtId="0" fontId="71" fillId="0" borderId="0"/>
    <xf numFmtId="0" fontId="71" fillId="0" borderId="0"/>
    <xf numFmtId="0" fontId="1" fillId="0" borderId="0"/>
    <xf numFmtId="0" fontId="71" fillId="0" borderId="0"/>
    <xf numFmtId="179" fontId="1" fillId="0" borderId="0" applyFill="0" applyBorder="0" applyAlignment="0"/>
    <xf numFmtId="0" fontId="71" fillId="0" borderId="0"/>
    <xf numFmtId="0" fontId="71" fillId="0" borderId="0"/>
    <xf numFmtId="0" fontId="71" fillId="0" borderId="0"/>
    <xf numFmtId="0" fontId="71" fillId="0" borderId="0"/>
    <xf numFmtId="0" fontId="71" fillId="0" borderId="0"/>
    <xf numFmtId="0" fontId="24" fillId="0" borderId="0" applyFill="0" applyBorder="0" applyAlignment="0"/>
    <xf numFmtId="0" fontId="71" fillId="0" borderId="0"/>
    <xf numFmtId="224" fontId="1" fillId="0" borderId="0" applyFill="0" applyBorder="0" applyAlignment="0"/>
    <xf numFmtId="0" fontId="24" fillId="0" borderId="0" applyFill="0" applyBorder="0" applyAlignment="0"/>
    <xf numFmtId="0" fontId="71" fillId="0" borderId="0"/>
    <xf numFmtId="0" fontId="71" fillId="0" borderId="0"/>
    <xf numFmtId="224" fontId="1" fillId="0" borderId="0" applyFill="0" applyBorder="0" applyAlignment="0"/>
    <xf numFmtId="0" fontId="1" fillId="0" borderId="0"/>
    <xf numFmtId="0" fontId="71" fillId="0" borderId="0"/>
    <xf numFmtId="0" fontId="71" fillId="0" borderId="0"/>
    <xf numFmtId="0" fontId="1" fillId="0" borderId="0"/>
    <xf numFmtId="0" fontId="71" fillId="0" borderId="0"/>
    <xf numFmtId="224" fontId="1" fillId="0" borderId="0" applyFill="0" applyBorder="0" applyAlignment="0"/>
    <xf numFmtId="0" fontId="71" fillId="0" borderId="0"/>
    <xf numFmtId="0" fontId="71" fillId="0" borderId="0"/>
    <xf numFmtId="0" fontId="71" fillId="0" borderId="0"/>
    <xf numFmtId="0" fontId="71" fillId="0" borderId="0"/>
    <xf numFmtId="0" fontId="71" fillId="0" borderId="0"/>
    <xf numFmtId="0" fontId="98" fillId="0" borderId="0" applyFill="0" applyBorder="0" applyAlignment="0"/>
    <xf numFmtId="0" fontId="71" fillId="0" borderId="0"/>
    <xf numFmtId="179" fontId="1" fillId="0" borderId="0" applyFill="0" applyBorder="0" applyAlignment="0"/>
    <xf numFmtId="0" fontId="98" fillId="0" borderId="0" applyFill="0" applyBorder="0" applyAlignment="0"/>
    <xf numFmtId="0" fontId="71" fillId="0" borderId="0"/>
    <xf numFmtId="0" fontId="71" fillId="0" borderId="0"/>
    <xf numFmtId="179" fontId="1" fillId="0" borderId="0" applyFill="0" applyBorder="0" applyAlignment="0"/>
    <xf numFmtId="0" fontId="1" fillId="0" borderId="0"/>
    <xf numFmtId="0" fontId="71" fillId="0" borderId="0"/>
    <xf numFmtId="179" fontId="1" fillId="0" borderId="0" applyFill="0" applyBorder="0" applyAlignment="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45" fillId="0" borderId="0" applyNumberFormat="0" applyAlignment="0">
      <alignment horizontal="left"/>
    </xf>
    <xf numFmtId="193" fontId="145" fillId="0" borderId="0" applyNumberFormat="0" applyAlignment="0">
      <alignment horizontal="left"/>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45" fillId="0" borderId="0" applyNumberFormat="0" applyAlignment="0">
      <alignment horizontal="left"/>
    </xf>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8" fontId="145" fillId="0" borderId="0" applyNumberFormat="0" applyAlignment="0">
      <alignment horizontal="left"/>
    </xf>
    <xf numFmtId="0" fontId="71" fillId="0" borderId="0"/>
    <xf numFmtId="0" fontId="71" fillId="0" borderId="0"/>
    <xf numFmtId="0" fontId="1" fillId="0" borderId="0"/>
    <xf numFmtId="0" fontId="71" fillId="0" borderId="0"/>
    <xf numFmtId="0" fontId="145" fillId="0" borderId="0" applyNumberFormat="0" applyAlignment="0">
      <alignment horizontal="left"/>
    </xf>
    <xf numFmtId="188" fontId="145" fillId="0" borderId="0" applyNumberFormat="0" applyAlignment="0">
      <alignment horizontal="left"/>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40" fillId="53" borderId="48" applyNumberFormat="0" applyAlignment="0" applyProtection="0"/>
    <xf numFmtId="0" fontId="71" fillId="0" borderId="0"/>
    <xf numFmtId="0" fontId="40" fillId="53" borderId="48" applyNumberFormat="0" applyAlignment="0" applyProtection="0"/>
    <xf numFmtId="0" fontId="1" fillId="0" borderId="0"/>
    <xf numFmtId="0" fontId="40" fillId="53" borderId="48" applyNumberFormat="0" applyAlignment="0" applyProtection="0"/>
    <xf numFmtId="0" fontId="40" fillId="53" borderId="48" applyNumberFormat="0" applyAlignment="0" applyProtection="0"/>
    <xf numFmtId="0" fontId="71" fillId="0" borderId="0"/>
    <xf numFmtId="0" fontId="1" fillId="0" borderId="0"/>
    <xf numFmtId="0" fontId="71" fillId="0" borderId="0"/>
    <xf numFmtId="0" fontId="40" fillId="13" borderId="48" applyNumberFormat="0" applyAlignment="0" applyProtection="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147" fillId="45" borderId="64" applyNumberFormat="0" applyAlignment="0" applyProtection="0"/>
    <xf numFmtId="0" fontId="71" fillId="0" borderId="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146" fillId="45" borderId="64" applyNumberFormat="0" applyAlignment="0" applyProtection="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40" fillId="53" borderId="48" applyNumberFormat="0" applyAlignment="0" applyProtection="0"/>
    <xf numFmtId="0" fontId="71" fillId="0" borderId="0"/>
    <xf numFmtId="0" fontId="71" fillId="0" borderId="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71" fillId="0" borderId="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71" fillId="0" borderId="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71" fillId="0" borderId="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71" fillId="0" borderId="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71" fillId="0" borderId="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71" fillId="0" borderId="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71" fillId="0" borderId="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71" fillId="0" borderId="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71" fillId="0" borderId="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71" fillId="0" borderId="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71" fillId="0" borderId="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71" fillId="0" borderId="0"/>
    <xf numFmtId="0" fontId="71" fillId="0" borderId="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71" fillId="0" borderId="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71" fillId="0" borderId="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71" fillId="0" borderId="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71" fillId="0" borderId="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71" fillId="0" borderId="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71" fillId="0" borderId="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40" fillId="53" borderId="48" applyNumberFormat="0" applyAlignment="0" applyProtection="0"/>
    <xf numFmtId="0" fontId="71" fillId="0" borderId="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47" fillId="45" borderId="64" applyNumberFormat="0" applyAlignment="0" applyProtection="0"/>
    <xf numFmtId="0" fontId="147" fillId="45" borderId="64" applyNumberFormat="0" applyAlignment="0" applyProtection="0"/>
    <xf numFmtId="0" fontId="146" fillId="52" borderId="64" applyNumberFormat="0" applyAlignment="0" applyProtection="0"/>
    <xf numFmtId="0" fontId="40" fillId="53" borderId="48" applyNumberFormat="0" applyAlignment="0" applyProtection="0"/>
    <xf numFmtId="0" fontId="71" fillId="0" borderId="0"/>
    <xf numFmtId="0" fontId="71" fillId="0" borderId="0"/>
    <xf numFmtId="0" fontId="147" fillId="45" borderId="64" applyNumberFormat="0" applyAlignment="0" applyProtection="0"/>
    <xf numFmtId="0" fontId="71" fillId="0" borderId="0"/>
    <xf numFmtId="0" fontId="147" fillId="45" borderId="64" applyNumberFormat="0" applyAlignment="0" applyProtection="0"/>
    <xf numFmtId="0" fontId="71" fillId="0" borderId="0"/>
    <xf numFmtId="0" fontId="71" fillId="0" borderId="0"/>
    <xf numFmtId="0" fontId="40" fillId="53" borderId="48" applyNumberFormat="0" applyAlignment="0" applyProtection="0"/>
    <xf numFmtId="0" fontId="71" fillId="0" borderId="0"/>
    <xf numFmtId="0" fontId="147" fillId="45" borderId="64" applyNumberFormat="0" applyAlignment="0" applyProtection="0"/>
    <xf numFmtId="0" fontId="71" fillId="0" borderId="0"/>
    <xf numFmtId="0" fontId="40" fillId="53" borderId="48" applyNumberFormat="0" applyAlignment="0" applyProtection="0"/>
    <xf numFmtId="0" fontId="71" fillId="0" borderId="0"/>
    <xf numFmtId="0" fontId="147" fillId="45" borderId="64" applyNumberFormat="0" applyAlignment="0" applyProtection="0"/>
    <xf numFmtId="0" fontId="71" fillId="0" borderId="0"/>
    <xf numFmtId="0" fontId="40" fillId="53" borderId="48" applyNumberFormat="0" applyAlignment="0" applyProtection="0"/>
    <xf numFmtId="0" fontId="71" fillId="0" borderId="0"/>
    <xf numFmtId="0" fontId="40" fillId="53" borderId="48" applyNumberFormat="0" applyAlignment="0" applyProtection="0"/>
    <xf numFmtId="37" fontId="148" fillId="0" borderId="62" applyFill="0">
      <alignment vertical="top"/>
      <protection locked="0"/>
    </xf>
    <xf numFmtId="0" fontId="71" fillId="0" borderId="0"/>
    <xf numFmtId="0" fontId="40" fillId="53" borderId="48" applyNumberFormat="0" applyAlignment="0" applyProtection="0"/>
    <xf numFmtId="0" fontId="71" fillId="0" borderId="0"/>
    <xf numFmtId="0" fontId="40" fillId="53" borderId="48" applyNumberFormat="0" applyAlignment="0" applyProtection="0"/>
    <xf numFmtId="0" fontId="1" fillId="0" borderId="0"/>
    <xf numFmtId="0" fontId="71" fillId="0" borderId="0"/>
    <xf numFmtId="0" fontId="40" fillId="53" borderId="48" applyNumberFormat="0" applyAlignment="0" applyProtection="0"/>
    <xf numFmtId="0" fontId="71" fillId="0" borderId="0"/>
    <xf numFmtId="0" fontId="40" fillId="53" borderId="48" applyNumberFormat="0" applyAlignment="0" applyProtection="0"/>
    <xf numFmtId="0" fontId="1" fillId="0" borderId="0"/>
    <xf numFmtId="0" fontId="71" fillId="0" borderId="0"/>
    <xf numFmtId="0" fontId="71" fillId="0" borderId="0"/>
    <xf numFmtId="0" fontId="71" fillId="0" borderId="0"/>
    <xf numFmtId="0" fontId="6" fillId="71" borderId="0">
      <alignment horizontal="left"/>
    </xf>
    <xf numFmtId="0" fontId="71" fillId="0" borderId="0"/>
    <xf numFmtId="0" fontId="6" fillId="71" borderId="0">
      <alignment horizontal="left"/>
    </xf>
    <xf numFmtId="0" fontId="53"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53" fillId="0" borderId="0"/>
    <xf numFmtId="0" fontId="1" fillId="0" borderId="0"/>
    <xf numFmtId="0" fontId="71" fillId="0" borderId="0"/>
    <xf numFmtId="0" fontId="71" fillId="0" borderId="0"/>
    <xf numFmtId="193" fontId="1" fillId="0" borderId="0" applyFont="0" applyFill="0" applyBorder="0" applyAlignment="0" applyProtection="0"/>
    <xf numFmtId="0" fontId="71" fillId="0" borderId="0"/>
    <xf numFmtId="0" fontId="71" fillId="0" borderId="0"/>
    <xf numFmtId="189" fontId="1" fillId="0" borderId="0" applyFont="0" applyFill="0" applyBorder="0" applyAlignment="0" applyProtection="0"/>
    <xf numFmtId="0" fontId="1" fillId="0" borderId="0"/>
    <xf numFmtId="0" fontId="71" fillId="0" borderId="0"/>
    <xf numFmtId="0" fontId="71" fillId="0" borderId="0"/>
    <xf numFmtId="189" fontId="1" fillId="0" borderId="0" applyFont="0" applyFill="0" applyBorder="0" applyAlignment="0" applyProtection="0"/>
    <xf numFmtId="0" fontId="1" fillId="0" borderId="0"/>
    <xf numFmtId="0" fontId="71" fillId="0" borderId="0"/>
    <xf numFmtId="0" fontId="71" fillId="0" borderId="0"/>
    <xf numFmtId="189" fontId="1" fillId="0" borderId="0" applyFont="0" applyFill="0" applyBorder="0" applyAlignment="0" applyProtection="0"/>
    <xf numFmtId="0" fontId="1" fillId="0" borderId="0"/>
    <xf numFmtId="0" fontId="71" fillId="0" borderId="0"/>
    <xf numFmtId="0" fontId="71" fillId="0" borderId="0"/>
    <xf numFmtId="189" fontId="1" fillId="0" borderId="0" applyFont="0" applyFill="0" applyBorder="0" applyAlignment="0" applyProtection="0"/>
    <xf numFmtId="0" fontId="1" fillId="0" borderId="0"/>
    <xf numFmtId="0" fontId="71" fillId="0" borderId="0"/>
    <xf numFmtId="0" fontId="71" fillId="0" borderId="0"/>
    <xf numFmtId="189" fontId="1" fillId="0" borderId="0" applyFont="0" applyFill="0" applyBorder="0" applyAlignment="0" applyProtection="0"/>
    <xf numFmtId="0" fontId="1" fillId="0" borderId="0"/>
    <xf numFmtId="0" fontId="71" fillId="0" borderId="0"/>
    <xf numFmtId="0" fontId="71" fillId="0" borderId="0"/>
    <xf numFmtId="189" fontId="1" fillId="0" borderId="0" applyFont="0" applyFill="0" applyBorder="0" applyAlignment="0" applyProtection="0"/>
    <xf numFmtId="0" fontId="1" fillId="0" borderId="0"/>
    <xf numFmtId="0" fontId="71" fillId="0" borderId="0"/>
    <xf numFmtId="0" fontId="71" fillId="0" borderId="0"/>
    <xf numFmtId="189" fontId="1" fillId="0" borderId="0" applyFont="0" applyFill="0" applyBorder="0" applyAlignment="0" applyProtection="0"/>
    <xf numFmtId="0" fontId="1" fillId="0" borderId="0"/>
    <xf numFmtId="0" fontId="71" fillId="0" borderId="0"/>
    <xf numFmtId="0" fontId="71" fillId="0" borderId="0"/>
    <xf numFmtId="189" fontId="1" fillId="0" borderId="0" applyFont="0" applyFill="0" applyBorder="0" applyAlignment="0" applyProtection="0"/>
    <xf numFmtId="0" fontId="1" fillId="0" borderId="0"/>
    <xf numFmtId="0" fontId="71" fillId="0" borderId="0"/>
    <xf numFmtId="0" fontId="71" fillId="0" borderId="0"/>
    <xf numFmtId="189" fontId="1" fillId="0" borderId="0" applyFont="0" applyFill="0" applyBorder="0" applyAlignment="0" applyProtection="0"/>
    <xf numFmtId="0" fontId="1" fillId="0" borderId="0"/>
    <xf numFmtId="0" fontId="71" fillId="0" borderId="0"/>
    <xf numFmtId="0" fontId="71" fillId="0" borderId="0"/>
    <xf numFmtId="265" fontId="1" fillId="0" borderId="0" applyFont="0" applyFill="0" applyBorder="0" applyAlignment="0" applyProtection="0"/>
    <xf numFmtId="0" fontId="1" fillId="0" borderId="0"/>
    <xf numFmtId="193" fontId="1" fillId="0" borderId="0" applyFon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189" fontId="1" fillId="0" borderId="0" applyFont="0" applyFill="0" applyBorder="0" applyAlignment="0" applyProtection="0"/>
    <xf numFmtId="193" fontId="1" fillId="0" borderId="0" applyFont="0" applyFill="0" applyBorder="0" applyAlignment="0" applyProtection="0"/>
    <xf numFmtId="0" fontId="71" fillId="0" borderId="0"/>
    <xf numFmtId="265" fontId="149" fillId="0" borderId="0" applyFont="0" applyFill="0" applyBorder="0" applyAlignment="0" applyProtection="0"/>
    <xf numFmtId="0" fontId="1" fillId="0" borderId="0"/>
    <xf numFmtId="0" fontId="71" fillId="0" borderId="0"/>
    <xf numFmtId="193" fontId="1" fillId="0" borderId="0" applyFont="0" applyFill="0" applyBorder="0" applyAlignment="0" applyProtection="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265" fontId="1" fillId="0" borderId="0" applyFont="0" applyFill="0" applyBorder="0" applyAlignment="0" applyProtection="0"/>
    <xf numFmtId="0" fontId="1" fillId="0" borderId="0"/>
    <xf numFmtId="0" fontId="71" fillId="0" borderId="0"/>
    <xf numFmtId="0" fontId="71" fillId="0" borderId="0"/>
    <xf numFmtId="265" fontId="1" fillId="0" borderId="0" applyFont="0" applyFill="0" applyBorder="0" applyAlignment="0" applyProtection="0"/>
    <xf numFmtId="0" fontId="1" fillId="0" borderId="0"/>
    <xf numFmtId="0" fontId="71" fillId="0" borderId="0"/>
    <xf numFmtId="0" fontId="71" fillId="0" borderId="0"/>
    <xf numFmtId="265" fontId="1" fillId="0" borderId="0" applyFont="0" applyFill="0" applyBorder="0" applyAlignment="0" applyProtection="0"/>
    <xf numFmtId="0" fontId="1" fillId="0" borderId="0"/>
    <xf numFmtId="0" fontId="71" fillId="0" borderId="0"/>
    <xf numFmtId="0" fontId="71" fillId="0" borderId="0"/>
    <xf numFmtId="265" fontId="1" fillId="0" borderId="0" applyFont="0" applyFill="0" applyBorder="0" applyAlignment="0" applyProtection="0"/>
    <xf numFmtId="0" fontId="1" fillId="0" borderId="0"/>
    <xf numFmtId="0" fontId="71" fillId="0" borderId="0"/>
    <xf numFmtId="0" fontId="71" fillId="0" borderId="0"/>
    <xf numFmtId="189" fontId="1" fillId="0" borderId="0" applyFont="0" applyFill="0" applyBorder="0" applyAlignment="0" applyProtection="0"/>
    <xf numFmtId="0" fontId="1" fillId="0" borderId="0"/>
    <xf numFmtId="0" fontId="71" fillId="0" borderId="0"/>
    <xf numFmtId="0" fontId="71" fillId="0" borderId="0"/>
    <xf numFmtId="189" fontId="1" fillId="0" borderId="0" applyFont="0" applyFill="0" applyBorder="0" applyAlignment="0" applyProtection="0"/>
    <xf numFmtId="0" fontId="1" fillId="0" borderId="0"/>
    <xf numFmtId="0" fontId="71" fillId="0" borderId="0"/>
    <xf numFmtId="0" fontId="71" fillId="0" borderId="0"/>
    <xf numFmtId="189" fontId="1" fillId="0" borderId="0" applyFont="0" applyFill="0" applyBorder="0" applyAlignment="0" applyProtection="0"/>
    <xf numFmtId="0" fontId="1" fillId="0" borderId="0"/>
    <xf numFmtId="0" fontId="71" fillId="0" borderId="0"/>
    <xf numFmtId="0" fontId="71" fillId="0" borderId="0"/>
    <xf numFmtId="189" fontId="1" fillId="0" borderId="0" applyFont="0" applyFill="0" applyBorder="0" applyAlignment="0" applyProtection="0"/>
    <xf numFmtId="0" fontId="1" fillId="0" borderId="0"/>
    <xf numFmtId="0" fontId="71" fillId="0" borderId="0"/>
    <xf numFmtId="0" fontId="71" fillId="0" borderId="0"/>
    <xf numFmtId="265" fontId="149" fillId="0" borderId="0" applyFont="0" applyFill="0" applyBorder="0" applyAlignment="0" applyProtection="0"/>
    <xf numFmtId="0" fontId="1" fillId="0" borderId="0"/>
    <xf numFmtId="0" fontId="71" fillId="0" borderId="0"/>
    <xf numFmtId="0" fontId="71" fillId="0" borderId="0"/>
    <xf numFmtId="193" fontId="1" fillId="0" borderId="0" applyFont="0" applyFill="0" applyBorder="0" applyAlignment="0" applyProtection="0"/>
    <xf numFmtId="0" fontId="1" fillId="0" borderId="0"/>
    <xf numFmtId="193" fontId="1" fillId="0" borderId="0" applyFon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189" fontId="1" fillId="0" borderId="0" applyFont="0" applyFill="0" applyBorder="0" applyAlignment="0" applyProtection="0"/>
    <xf numFmtId="193" fontId="1" fillId="0" borderId="0" applyFont="0" applyFill="0" applyBorder="0" applyAlignment="0" applyProtection="0"/>
    <xf numFmtId="0" fontId="71" fillId="0" borderId="0"/>
    <xf numFmtId="265" fontId="149" fillId="0" borderId="0" applyFont="0" applyFill="0" applyBorder="0" applyAlignment="0" applyProtection="0"/>
    <xf numFmtId="0" fontId="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193" fontId="1" fillId="0" borderId="0" applyFont="0" applyFill="0" applyBorder="0" applyAlignment="0" applyProtection="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189" fontId="1" fillId="0" borderId="0" applyFont="0" applyFill="0" applyBorder="0" applyAlignment="0" applyProtection="0"/>
    <xf numFmtId="0" fontId="71" fillId="0" borderId="0"/>
    <xf numFmtId="0" fontId="71" fillId="0" borderId="0"/>
    <xf numFmtId="265" fontId="149" fillId="0" borderId="0" applyFont="0" applyFill="0" applyBorder="0" applyAlignment="0" applyProtection="0"/>
    <xf numFmtId="0" fontId="1" fillId="0" borderId="0"/>
    <xf numFmtId="0" fontId="71" fillId="0" borderId="0"/>
    <xf numFmtId="189" fontId="1" fillId="0" borderId="0" applyFont="0" applyFill="0" applyBorder="0" applyAlignment="0" applyProtection="0"/>
    <xf numFmtId="0" fontId="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193" fontId="1" fillId="0" borderId="0" applyFont="0" applyFill="0" applyBorder="0" applyAlignment="0" applyProtection="0"/>
    <xf numFmtId="0" fontId="71" fillId="0" borderId="0"/>
    <xf numFmtId="0" fontId="71" fillId="0" borderId="0"/>
    <xf numFmtId="265" fontId="149" fillId="0" borderId="0" applyFont="0" applyFill="0" applyBorder="0" applyAlignment="0" applyProtection="0"/>
    <xf numFmtId="0" fontId="1" fillId="0" borderId="0"/>
    <xf numFmtId="0" fontId="71" fillId="0" borderId="0"/>
    <xf numFmtId="189" fontId="1" fillId="0" borderId="0" applyFont="0" applyFill="0" applyBorder="0" applyAlignment="0" applyProtection="0"/>
    <xf numFmtId="0" fontId="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193" fontId="1" fillId="0" borderId="0" applyFont="0" applyFill="0" applyBorder="0" applyAlignment="0" applyProtection="0"/>
    <xf numFmtId="0" fontId="71" fillId="0" borderId="0"/>
    <xf numFmtId="189" fontId="1" fillId="0" borderId="0" applyFont="0" applyFill="0" applyBorder="0" applyAlignment="0" applyProtection="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193" fontId="1" fillId="0" borderId="0" applyFont="0" applyFill="0" applyBorder="0" applyAlignment="0" applyProtection="0"/>
    <xf numFmtId="0" fontId="71" fillId="0" borderId="0"/>
    <xf numFmtId="189" fontId="1" fillId="0" borderId="0" applyFont="0" applyFill="0" applyBorder="0" applyAlignment="0" applyProtection="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93" fontId="1" fillId="0" borderId="0" applyFont="0" applyFill="0" applyBorder="0" applyAlignment="0" applyProtection="0"/>
    <xf numFmtId="0" fontId="71" fillId="0" borderId="0"/>
    <xf numFmtId="189" fontId="1" fillId="0" borderId="0" applyFont="0" applyFill="0" applyBorder="0" applyAlignment="0" applyProtection="0"/>
    <xf numFmtId="0" fontId="1" fillId="0" borderId="0"/>
    <xf numFmtId="0" fontId="71" fillId="0" borderId="0"/>
    <xf numFmtId="193" fontId="1" fillId="0" borderId="0" applyFont="0" applyFill="0" applyBorder="0" applyAlignment="0" applyProtection="0"/>
    <xf numFmtId="0" fontId="71" fillId="0" borderId="0"/>
    <xf numFmtId="189" fontId="1" fillId="0" borderId="0" applyFont="0" applyFill="0" applyBorder="0" applyAlignment="0" applyProtection="0"/>
    <xf numFmtId="0" fontId="1" fillId="0" borderId="0"/>
    <xf numFmtId="0" fontId="71" fillId="0" borderId="0"/>
    <xf numFmtId="0" fontId="71" fillId="0" borderId="0"/>
    <xf numFmtId="0" fontId="44" fillId="0" borderId="0" applyNumberForma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6" fillId="0" borderId="0"/>
    <xf numFmtId="0" fontId="76"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4" fontId="4" fillId="63" borderId="0"/>
    <xf numFmtId="0" fontId="71" fillId="0" borderId="0"/>
    <xf numFmtId="0" fontId="71" fillId="0" borderId="0"/>
    <xf numFmtId="0" fontId="71" fillId="0" borderId="0"/>
    <xf numFmtId="0" fontId="81" fillId="0" borderId="0" applyNumberFormat="0" applyFill="0" applyBorder="0" applyAlignment="0" applyProtection="0"/>
    <xf numFmtId="0" fontId="71" fillId="0" borderId="0"/>
    <xf numFmtId="0" fontId="81" fillId="0" borderId="0" applyNumberFormat="0" applyFill="0" applyBorder="0" applyAlignment="0" applyProtection="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266" fontId="1" fillId="0" borderId="0" applyFill="0" applyBorder="0" applyAlignment="0" applyProtection="0"/>
    <xf numFmtId="0" fontId="71" fillId="0" borderId="0"/>
    <xf numFmtId="0" fontId="60" fillId="0" borderId="0">
      <protection locked="0"/>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60" fillId="0" borderId="0">
      <protection locked="0"/>
    </xf>
    <xf numFmtId="0" fontId="71" fillId="0" borderId="0"/>
    <xf numFmtId="0" fontId="60" fillId="0" borderId="0">
      <protection locked="0"/>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60" fillId="0" borderId="0">
      <protection locked="0"/>
    </xf>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8" fontId="60" fillId="0" borderId="0">
      <protection locked="0"/>
    </xf>
    <xf numFmtId="0" fontId="71" fillId="0" borderId="0"/>
    <xf numFmtId="0" fontId="71" fillId="0" borderId="0"/>
    <xf numFmtId="0" fontId="1" fillId="0" borderId="0"/>
    <xf numFmtId="188" fontId="60" fillId="0" borderId="0">
      <protection locked="0"/>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60" fillId="0" borderId="0">
      <protection locked="0"/>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60" fillId="0" borderId="0">
      <protection locked="0"/>
    </xf>
    <xf numFmtId="0" fontId="71" fillId="0" borderId="0"/>
    <xf numFmtId="0" fontId="60" fillId="0" borderId="0">
      <protection locked="0"/>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60" fillId="0" borderId="0">
      <protection locked="0"/>
    </xf>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8" fontId="60" fillId="0" borderId="0">
      <protection locked="0"/>
    </xf>
    <xf numFmtId="0" fontId="71" fillId="0" borderId="0"/>
    <xf numFmtId="0" fontId="71" fillId="0" borderId="0"/>
    <xf numFmtId="0" fontId="1" fillId="0" borderId="0"/>
    <xf numFmtId="188" fontId="60" fillId="0" borderId="0">
      <protection locked="0"/>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150" fillId="0" borderId="0">
      <protection locked="0"/>
    </xf>
    <xf numFmtId="0" fontId="71" fillId="0" borderId="0"/>
    <xf numFmtId="0" fontId="71" fillId="0" borderId="0"/>
    <xf numFmtId="0" fontId="71" fillId="0" borderId="0"/>
    <xf numFmtId="0" fontId="151" fillId="0" borderId="0"/>
    <xf numFmtId="0" fontId="71" fillId="0" borderId="0"/>
    <xf numFmtId="0" fontId="15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193" fontId="60" fillId="0" borderId="0">
      <protection locked="0"/>
    </xf>
    <xf numFmtId="0" fontId="71" fillId="0" borderId="0"/>
    <xf numFmtId="0" fontId="71" fillId="0" borderId="0"/>
    <xf numFmtId="0" fontId="60" fillId="0" borderId="0">
      <protection locked="0"/>
    </xf>
    <xf numFmtId="0" fontId="71" fillId="0" borderId="0"/>
    <xf numFmtId="0" fontId="150" fillId="0" borderId="0">
      <protection locked="0"/>
    </xf>
    <xf numFmtId="0" fontId="60" fillId="0" borderId="0">
      <protection locked="0"/>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50" fillId="0" borderId="0">
      <protection locked="0"/>
    </xf>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8" fontId="150" fillId="0" borderId="0">
      <protection locked="0"/>
    </xf>
    <xf numFmtId="0" fontId="71" fillId="0" borderId="0"/>
    <xf numFmtId="0" fontId="71" fillId="0" borderId="0"/>
    <xf numFmtId="0" fontId="1" fillId="0" borderId="0"/>
    <xf numFmtId="0" fontId="150" fillId="0" borderId="0">
      <protection locked="0"/>
    </xf>
    <xf numFmtId="0" fontId="150" fillId="0" borderId="0">
      <protection locked="0"/>
    </xf>
    <xf numFmtId="0" fontId="150" fillId="0" borderId="0">
      <protection locked="0"/>
    </xf>
    <xf numFmtId="188" fontId="150" fillId="0" borderId="0">
      <protection locked="0"/>
    </xf>
    <xf numFmtId="188" fontId="150" fillId="0" borderId="0">
      <protection locked="0"/>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60" fillId="0" borderId="0">
      <protection locked="0"/>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60" fillId="0" borderId="0">
      <protection locked="0"/>
    </xf>
    <xf numFmtId="0" fontId="71" fillId="0" borderId="0"/>
    <xf numFmtId="0" fontId="60" fillId="0" borderId="0">
      <protection locked="0"/>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60" fillId="0" borderId="0">
      <protection locked="0"/>
    </xf>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8" fontId="60" fillId="0" borderId="0">
      <protection locked="0"/>
    </xf>
    <xf numFmtId="0" fontId="71" fillId="0" borderId="0"/>
    <xf numFmtId="0" fontId="71" fillId="0" borderId="0"/>
    <xf numFmtId="0" fontId="1" fillId="0" borderId="0"/>
    <xf numFmtId="188" fontId="60" fillId="0" borderId="0">
      <protection locked="0"/>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60" fillId="0" borderId="0">
      <protection locked="0"/>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60" fillId="0" borderId="0">
      <protection locked="0"/>
    </xf>
    <xf numFmtId="0" fontId="71" fillId="0" borderId="0"/>
    <xf numFmtId="0" fontId="60" fillId="0" borderId="0">
      <protection locked="0"/>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60" fillId="0" borderId="0">
      <protection locked="0"/>
    </xf>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8" fontId="60" fillId="0" borderId="0">
      <protection locked="0"/>
    </xf>
    <xf numFmtId="0" fontId="71" fillId="0" borderId="0"/>
    <xf numFmtId="0" fontId="71" fillId="0" borderId="0"/>
    <xf numFmtId="0" fontId="1" fillId="0" borderId="0"/>
    <xf numFmtId="188" fontId="60" fillId="0" borderId="0">
      <protection locked="0"/>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60" fillId="0" borderId="0">
      <protection locked="0"/>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60" fillId="0" borderId="0">
      <protection locked="0"/>
    </xf>
    <xf numFmtId="0" fontId="71" fillId="0" borderId="0"/>
    <xf numFmtId="0" fontId="60" fillId="0" borderId="0">
      <protection locked="0"/>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60" fillId="0" borderId="0">
      <protection locked="0"/>
    </xf>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8" fontId="60" fillId="0" borderId="0">
      <protection locked="0"/>
    </xf>
    <xf numFmtId="0" fontId="71" fillId="0" borderId="0"/>
    <xf numFmtId="0" fontId="71" fillId="0" borderId="0"/>
    <xf numFmtId="0" fontId="1" fillId="0" borderId="0"/>
    <xf numFmtId="188" fontId="60" fillId="0" borderId="0">
      <protection locked="0"/>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150" fillId="0" borderId="0">
      <protection locked="0"/>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193" fontId="60" fillId="0" borderId="0">
      <protection locked="0"/>
    </xf>
    <xf numFmtId="0" fontId="71" fillId="0" borderId="0"/>
    <xf numFmtId="0" fontId="71" fillId="0" borderId="0"/>
    <xf numFmtId="0" fontId="60" fillId="0" borderId="0">
      <protection locked="0"/>
    </xf>
    <xf numFmtId="0" fontId="71" fillId="0" borderId="0"/>
    <xf numFmtId="0" fontId="150" fillId="0" borderId="0">
      <protection locked="0"/>
    </xf>
    <xf numFmtId="0" fontId="60" fillId="0" borderId="0">
      <protection locked="0"/>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50" fillId="0" borderId="0">
      <protection locked="0"/>
    </xf>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8" fontId="150" fillId="0" borderId="0">
      <protection locked="0"/>
    </xf>
    <xf numFmtId="0" fontId="71" fillId="0" borderId="0"/>
    <xf numFmtId="0" fontId="71" fillId="0" borderId="0"/>
    <xf numFmtId="0" fontId="1" fillId="0" borderId="0"/>
    <xf numFmtId="0" fontId="150" fillId="0" borderId="0">
      <protection locked="0"/>
    </xf>
    <xf numFmtId="188" fontId="150" fillId="0" borderId="0">
      <protection locked="0"/>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60" fillId="0" borderId="0">
      <protection locked="0"/>
    </xf>
    <xf numFmtId="0" fontId="71" fillId="0" borderId="0"/>
    <xf numFmtId="0" fontId="71" fillId="0" borderId="0"/>
    <xf numFmtId="0" fontId="1" fillId="0" borderId="0" applyFont="0" applyFill="0" applyBorder="0" applyAlignment="0" applyProtection="0"/>
    <xf numFmtId="0" fontId="1" fillId="0" borderId="0"/>
    <xf numFmtId="0" fontId="71" fillId="0" borderId="0"/>
    <xf numFmtId="0" fontId="71" fillId="0" borderId="0"/>
    <xf numFmtId="0" fontId="1" fillId="0" borderId="0" applyFont="0" applyFill="0" applyBorder="0" applyAlignment="0" applyProtection="0"/>
    <xf numFmtId="0" fontId="1" fillId="0" borderId="0"/>
    <xf numFmtId="0" fontId="71" fillId="0" borderId="0"/>
    <xf numFmtId="0" fontId="71" fillId="0" borderId="0"/>
    <xf numFmtId="0" fontId="1" fillId="0" borderId="0" applyFont="0" applyFill="0" applyBorder="0" applyAlignment="0" applyProtection="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applyFont="0" applyFill="0" applyBorder="0" applyAlignment="0" applyProtection="0"/>
    <xf numFmtId="0" fontId="1" fillId="0" borderId="0"/>
    <xf numFmtId="0" fontId="71" fillId="0" borderId="0"/>
    <xf numFmtId="0" fontId="71" fillId="0" borderId="0"/>
    <xf numFmtId="0" fontId="1" fillId="0" borderId="0" applyFont="0" applyFill="0" applyBorder="0" applyAlignment="0" applyProtection="0"/>
    <xf numFmtId="0" fontId="71" fillId="0" borderId="0"/>
    <xf numFmtId="0" fontId="1" fillId="0" borderId="0" applyFont="0" applyFill="0" applyBorder="0" applyAlignment="0" applyProtection="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applyFont="0" applyFill="0" applyBorder="0" applyAlignment="0" applyProtection="0"/>
    <xf numFmtId="0" fontId="1" fillId="0" borderId="0"/>
    <xf numFmtId="0" fontId="71" fillId="0" borderId="0"/>
    <xf numFmtId="0" fontId="1" fillId="0" borderId="0" applyFont="0" applyFill="0" applyBorder="0" applyAlignment="0" applyProtection="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applyFont="0" applyFill="0" applyBorder="0" applyAlignment="0" applyProtection="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applyFont="0" applyFill="0" applyBorder="0" applyAlignment="0" applyProtection="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60" fillId="0" borderId="0">
      <protection locked="0"/>
    </xf>
    <xf numFmtId="0" fontId="60" fillId="0" borderId="0">
      <protection locked="0"/>
    </xf>
    <xf numFmtId="0" fontId="71" fillId="0" borderId="0"/>
    <xf numFmtId="0" fontId="71" fillId="0" borderId="0"/>
    <xf numFmtId="0" fontId="1" fillId="0" borderId="0" applyFont="0" applyFill="0" applyBorder="0" applyAlignment="0" applyProtection="0"/>
    <xf numFmtId="0" fontId="1" fillId="0" borderId="0"/>
    <xf numFmtId="0" fontId="60" fillId="0" borderId="0">
      <protection locked="0"/>
    </xf>
    <xf numFmtId="188" fontId="1" fillId="0" borderId="0" applyFont="0" applyFill="0" applyBorder="0" applyAlignment="0" applyProtection="0"/>
    <xf numFmtId="0" fontId="1" fillId="0" borderId="0" applyFont="0" applyFill="0" applyBorder="0" applyAlignment="0" applyProtection="0"/>
    <xf numFmtId="188" fontId="1" fillId="0" borderId="0" applyFont="0" applyFill="0" applyBorder="0" applyAlignment="0" applyProtection="0"/>
    <xf numFmtId="0" fontId="71" fillId="0" borderId="0"/>
    <xf numFmtId="0" fontId="71" fillId="0" borderId="0"/>
    <xf numFmtId="0" fontId="1" fillId="0" borderId="0" applyFont="0" applyFill="0" applyBorder="0" applyAlignment="0" applyProtection="0"/>
    <xf numFmtId="0" fontId="1" fillId="0" borderId="0"/>
    <xf numFmtId="0" fontId="71" fillId="0" borderId="0"/>
    <xf numFmtId="0" fontId="71" fillId="0" borderId="0"/>
    <xf numFmtId="0" fontId="1" fillId="0" borderId="0" applyFont="0" applyFill="0" applyBorder="0" applyAlignment="0" applyProtection="0"/>
    <xf numFmtId="0" fontId="1" fillId="0" borderId="0"/>
    <xf numFmtId="0" fontId="71" fillId="0" borderId="0"/>
    <xf numFmtId="0" fontId="71" fillId="0" borderId="0"/>
    <xf numFmtId="0" fontId="1" fillId="0" borderId="0" applyFont="0" applyFill="0" applyBorder="0" applyAlignment="0" applyProtection="0"/>
    <xf numFmtId="0" fontId="1" fillId="0" borderId="0"/>
    <xf numFmtId="0" fontId="71" fillId="0" borderId="0"/>
    <xf numFmtId="0" fontId="53" fillId="0" borderId="0"/>
    <xf numFmtId="267" fontId="10" fillId="0" borderId="10">
      <alignment horizontal="center"/>
    </xf>
    <xf numFmtId="197" fontId="10" fillId="0" borderId="10">
      <alignment horizontal="center"/>
    </xf>
    <xf numFmtId="0" fontId="10" fillId="0" borderId="10">
      <alignment horizontal="center"/>
    </xf>
    <xf numFmtId="268" fontId="60" fillId="0" borderId="0">
      <protection locked="0"/>
    </xf>
    <xf numFmtId="0" fontId="71" fillId="0" borderId="0"/>
    <xf numFmtId="0" fontId="71" fillId="0" borderId="0"/>
    <xf numFmtId="2" fontId="1" fillId="0" borderId="0" applyFont="0" applyFill="0" applyBorder="0" applyAlignment="0" applyProtection="0"/>
    <xf numFmtId="0" fontId="1" fillId="0" borderId="0"/>
    <xf numFmtId="0" fontId="71" fillId="0" borderId="0"/>
    <xf numFmtId="0" fontId="71" fillId="0" borderId="0"/>
    <xf numFmtId="2" fontId="1" fillId="0" borderId="0" applyFont="0" applyFill="0" applyBorder="0" applyAlignment="0" applyProtection="0"/>
    <xf numFmtId="0" fontId="1" fillId="0" borderId="0"/>
    <xf numFmtId="0" fontId="71" fillId="0" borderId="0"/>
    <xf numFmtId="0" fontId="71" fillId="0" borderId="0"/>
    <xf numFmtId="2" fontId="1" fillId="0" borderId="0" applyFont="0" applyFill="0" applyBorder="0" applyAlignment="0" applyProtection="0"/>
    <xf numFmtId="0" fontId="1" fillId="0" borderId="0"/>
    <xf numFmtId="268" fontId="60" fillId="0" borderId="0">
      <protection locked="0"/>
    </xf>
    <xf numFmtId="2" fontId="1" fillId="0" borderId="0" applyFont="0" applyFill="0" applyBorder="0" applyAlignment="0" applyProtection="0"/>
    <xf numFmtId="0" fontId="71" fillId="0" borderId="0"/>
    <xf numFmtId="0" fontId="71" fillId="0" borderId="0"/>
    <xf numFmtId="0" fontId="71" fillId="0" borderId="0"/>
    <xf numFmtId="2" fontId="1" fillId="0" borderId="0" applyFont="0" applyFill="0" applyBorder="0" applyAlignment="0" applyProtection="0"/>
    <xf numFmtId="0" fontId="1" fillId="0" borderId="0"/>
    <xf numFmtId="0" fontId="71" fillId="0" borderId="0"/>
    <xf numFmtId="2" fontId="1" fillId="0" borderId="0" applyFont="0" applyFill="0" applyBorder="0" applyAlignment="0" applyProtection="0"/>
    <xf numFmtId="0" fontId="1" fillId="0" borderId="0"/>
    <xf numFmtId="0" fontId="71" fillId="0" borderId="0"/>
    <xf numFmtId="0" fontId="71" fillId="0" borderId="0"/>
    <xf numFmtId="0" fontId="71" fillId="0" borderId="0"/>
    <xf numFmtId="0" fontId="71" fillId="0" borderId="0"/>
    <xf numFmtId="2" fontId="1" fillId="0" borderId="0" applyFont="0" applyFill="0" applyBorder="0" applyAlignment="0" applyProtection="0"/>
    <xf numFmtId="0" fontId="1" fillId="0" borderId="0"/>
    <xf numFmtId="0" fontId="71" fillId="0" borderId="0"/>
    <xf numFmtId="2" fontId="1" fillId="0" borderId="0" applyFont="0" applyFill="0" applyBorder="0" applyAlignment="0" applyProtection="0"/>
    <xf numFmtId="0" fontId="1" fillId="0" borderId="0"/>
    <xf numFmtId="0" fontId="71" fillId="0" borderId="0"/>
    <xf numFmtId="0" fontId="71" fillId="0" borderId="0"/>
    <xf numFmtId="0" fontId="71" fillId="0" borderId="0"/>
    <xf numFmtId="2" fontId="1" fillId="0" borderId="0" applyFont="0" applyFill="0" applyBorder="0" applyAlignment="0" applyProtection="0"/>
    <xf numFmtId="0" fontId="1" fillId="0" borderId="0"/>
    <xf numFmtId="0" fontId="71" fillId="0" borderId="0"/>
    <xf numFmtId="0" fontId="71" fillId="0" borderId="0"/>
    <xf numFmtId="2" fontId="1" fillId="0" borderId="0" applyFont="0" applyFill="0" applyBorder="0" applyAlignment="0" applyProtection="0"/>
    <xf numFmtId="0" fontId="1" fillId="0" borderId="0"/>
    <xf numFmtId="0" fontId="71" fillId="0" borderId="0"/>
    <xf numFmtId="0" fontId="71" fillId="0" borderId="0"/>
    <xf numFmtId="2" fontId="1" fillId="0" borderId="0" applyFont="0" applyFill="0" applyBorder="0" applyAlignment="0" applyProtection="0"/>
    <xf numFmtId="0" fontId="1" fillId="0" borderId="0"/>
    <xf numFmtId="0" fontId="71" fillId="0" borderId="0"/>
    <xf numFmtId="0" fontId="71" fillId="0" borderId="0"/>
    <xf numFmtId="2" fontId="1" fillId="0" borderId="0" applyFont="0" applyFill="0" applyBorder="0" applyAlignment="0" applyProtection="0"/>
    <xf numFmtId="0" fontId="1" fillId="0" borderId="0"/>
    <xf numFmtId="0" fontId="71" fillId="0" borderId="0"/>
    <xf numFmtId="0" fontId="71" fillId="0" borderId="0"/>
    <xf numFmtId="2" fontId="1" fillId="0" borderId="0" applyFont="0" applyFill="0" applyBorder="0" applyAlignment="0" applyProtection="0"/>
    <xf numFmtId="0" fontId="1" fillId="0" borderId="0"/>
    <xf numFmtId="0" fontId="71" fillId="0" borderId="0"/>
    <xf numFmtId="0" fontId="71" fillId="0" borderId="0"/>
    <xf numFmtId="2" fontId="1" fillId="0" borderId="0" applyFont="0" applyFill="0" applyBorder="0" applyAlignment="0" applyProtection="0"/>
    <xf numFmtId="0" fontId="1" fillId="0" borderId="0"/>
    <xf numFmtId="0" fontId="71" fillId="0" borderId="0"/>
    <xf numFmtId="4" fontId="60" fillId="0" borderId="0">
      <protection locked="0"/>
    </xf>
    <xf numFmtId="0" fontId="71" fillId="0" borderId="0"/>
    <xf numFmtId="0" fontId="71" fillId="0" borderId="0"/>
    <xf numFmtId="0" fontId="60" fillId="0" borderId="0">
      <protection locked="0"/>
    </xf>
    <xf numFmtId="0" fontId="71" fillId="0" borderId="0"/>
    <xf numFmtId="4" fontId="60" fillId="0" borderId="0">
      <protection locked="0"/>
    </xf>
    <xf numFmtId="0" fontId="60" fillId="0" borderId="0">
      <protection locked="0"/>
    </xf>
    <xf numFmtId="2" fontId="124" fillId="0" borderId="0" applyFont="0" applyFill="0" applyBorder="0" applyAlignment="0" applyProtection="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268" fontId="60" fillId="0" borderId="0">
      <protection locked="0"/>
    </xf>
    <xf numFmtId="0" fontId="71" fillId="0" borderId="0"/>
    <xf numFmtId="0" fontId="71" fillId="0" borderId="0"/>
    <xf numFmtId="0" fontId="71" fillId="0" borderId="0"/>
    <xf numFmtId="2" fontId="126" fillId="0" borderId="0" applyFill="0" applyBorder="0" applyAlignment="0" applyProtection="0"/>
    <xf numFmtId="0" fontId="1" fillId="0" borderId="0"/>
    <xf numFmtId="0" fontId="71" fillId="0" borderId="0"/>
    <xf numFmtId="2" fontId="126" fillId="0" borderId="0" applyFill="0" applyBorder="0" applyAlignment="0" applyProtection="0"/>
    <xf numFmtId="2" fontId="1" fillId="0" borderId="0" applyFill="0" applyBorder="0" applyAlignment="0" applyProtection="0"/>
    <xf numFmtId="0" fontId="71" fillId="0" borderId="0"/>
    <xf numFmtId="268" fontId="60" fillId="0" borderId="0">
      <protection locked="0"/>
    </xf>
    <xf numFmtId="268" fontId="60" fillId="0" borderId="0">
      <protection locked="0"/>
    </xf>
    <xf numFmtId="2" fontId="126" fillId="0" borderId="0" applyFill="0" applyBorder="0" applyAlignment="0" applyProtection="0"/>
    <xf numFmtId="2" fontId="126" fillId="0" borderId="0" applyFill="0" applyBorder="0" applyAlignment="0" applyProtection="0"/>
    <xf numFmtId="2" fontId="126" fillId="0" borderId="0" applyFill="0" applyBorder="0" applyAlignment="0" applyProtection="0"/>
    <xf numFmtId="2" fontId="126" fillId="0" borderId="0" applyFill="0" applyBorder="0" applyAlignment="0" applyProtection="0"/>
    <xf numFmtId="2" fontId="126" fillId="0" borderId="0" applyFill="0" applyBorder="0" applyAlignment="0" applyProtection="0"/>
    <xf numFmtId="268" fontId="60" fillId="0" borderId="0">
      <protection locked="0"/>
    </xf>
    <xf numFmtId="0" fontId="71" fillId="0" borderId="0"/>
    <xf numFmtId="0" fontId="71" fillId="0" borderId="0"/>
    <xf numFmtId="2" fontId="126" fillId="0" borderId="0" applyFill="0" applyBorder="0" applyAlignment="0" applyProtection="0"/>
    <xf numFmtId="0" fontId="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4" fontId="17" fillId="2" borderId="0" applyNumberFormat="0" applyFont="0" applyBorder="0" applyAlignment="0" applyProtection="0"/>
    <xf numFmtId="0" fontId="71" fillId="0" borderId="0"/>
    <xf numFmtId="0" fontId="71" fillId="0" borderId="0"/>
    <xf numFmtId="0" fontId="71" fillId="0" borderId="0"/>
    <xf numFmtId="0" fontId="71" fillId="0" borderId="0"/>
    <xf numFmtId="269" fontId="12" fillId="0" borderId="0" applyFont="0" applyFill="0" applyBorder="0" applyAlignment="0"/>
    <xf numFmtId="0" fontId="1" fillId="0" borderId="0"/>
    <xf numFmtId="0" fontId="71" fillId="0" borderId="0"/>
    <xf numFmtId="0" fontId="71" fillId="0" borderId="0"/>
    <xf numFmtId="269" fontId="12" fillId="0" borderId="0" applyFont="0" applyFill="0" applyBorder="0" applyAlignment="0"/>
    <xf numFmtId="0" fontId="1" fillId="0" borderId="0"/>
    <xf numFmtId="0" fontId="71" fillId="0" borderId="0"/>
    <xf numFmtId="269" fontId="12" fillId="0" borderId="0" applyFont="0" applyFill="0" applyBorder="0" applyAlignment="0"/>
    <xf numFmtId="0" fontId="71" fillId="0" borderId="0"/>
    <xf numFmtId="0" fontId="71" fillId="0" borderId="0"/>
    <xf numFmtId="0" fontId="71" fillId="0" borderId="0"/>
    <xf numFmtId="0" fontId="71" fillId="0" borderId="0"/>
    <xf numFmtId="0" fontId="53" fillId="0" borderId="0"/>
    <xf numFmtId="0" fontId="71" fillId="0" borderId="0"/>
    <xf numFmtId="0" fontId="53" fillId="0" borderId="0"/>
    <xf numFmtId="0" fontId="152" fillId="0" borderId="0" applyNumberFormat="0" applyFill="0" applyBorder="0" applyAlignment="0" applyProtection="0">
      <alignment vertical="top"/>
      <protection locked="0"/>
    </xf>
    <xf numFmtId="0" fontId="153" fillId="0" borderId="0" applyNumberFormat="0" applyFill="0" applyBorder="0" applyAlignment="0" applyProtection="0"/>
    <xf numFmtId="0" fontId="71" fillId="0" borderId="0"/>
    <xf numFmtId="0" fontId="71" fillId="0" borderId="0"/>
    <xf numFmtId="0" fontId="71" fillId="0" borderId="0"/>
    <xf numFmtId="270" fontId="12" fillId="0" borderId="0"/>
    <xf numFmtId="0" fontId="71" fillId="0" borderId="0"/>
    <xf numFmtId="0" fontId="71" fillId="0" borderId="0"/>
    <xf numFmtId="270" fontId="12" fillId="0" borderId="0"/>
    <xf numFmtId="0" fontId="71" fillId="0" borderId="0"/>
    <xf numFmtId="0" fontId="71" fillId="0" borderId="0"/>
    <xf numFmtId="270" fontId="12" fillId="0" borderId="0"/>
    <xf numFmtId="0" fontId="71" fillId="0" borderId="0"/>
    <xf numFmtId="0" fontId="71" fillId="0" borderId="0"/>
    <xf numFmtId="270" fontId="12" fillId="0" borderId="0"/>
    <xf numFmtId="0" fontId="71" fillId="0" borderId="0"/>
    <xf numFmtId="0" fontId="71" fillId="0" borderId="0"/>
    <xf numFmtId="270" fontId="12" fillId="0" borderId="0"/>
    <xf numFmtId="0" fontId="71" fillId="0" borderId="0"/>
    <xf numFmtId="0" fontId="71" fillId="0" borderId="0"/>
    <xf numFmtId="270" fontId="12" fillId="0" borderId="0"/>
    <xf numFmtId="0" fontId="71" fillId="0" borderId="0"/>
    <xf numFmtId="270" fontId="12"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271" fontId="12" fillId="0" borderId="0">
      <alignment horizontal="left"/>
    </xf>
    <xf numFmtId="193" fontId="154" fillId="0" borderId="0" applyFill="0" applyBorder="0" applyProtection="0">
      <alignment horizontal="left"/>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8" fontId="154" fillId="0" borderId="0" applyFill="0" applyBorder="0" applyProtection="0">
      <alignment horizontal="left"/>
    </xf>
    <xf numFmtId="0" fontId="71" fillId="0" borderId="0"/>
    <xf numFmtId="0" fontId="71" fillId="0" borderId="0"/>
    <xf numFmtId="0" fontId="71" fillId="0" borderId="0"/>
    <xf numFmtId="0" fontId="1" fillId="0" borderId="0"/>
    <xf numFmtId="0" fontId="154" fillId="0" borderId="0" applyFill="0" applyBorder="0" applyProtection="0">
      <alignment horizontal="left"/>
    </xf>
    <xf numFmtId="0" fontId="154" fillId="0" borderId="0" applyFill="0" applyBorder="0" applyProtection="0">
      <alignment horizontal="left"/>
    </xf>
    <xf numFmtId="0" fontId="154" fillId="0" borderId="0" applyFill="0" applyBorder="0" applyProtection="0">
      <alignment horizontal="left"/>
    </xf>
    <xf numFmtId="188" fontId="154" fillId="0" borderId="0" applyFill="0" applyBorder="0" applyProtection="0">
      <alignment horizontal="left"/>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71" fillId="0" borderId="0"/>
    <xf numFmtId="272" fontId="135" fillId="74" borderId="0">
      <alignment horizontal="center"/>
      <protection locked="0"/>
    </xf>
    <xf numFmtId="0" fontId="71" fillId="0" borderId="0"/>
    <xf numFmtId="272" fontId="135" fillId="74" borderId="0">
      <alignment horizontal="center"/>
      <protection locked="0"/>
    </xf>
    <xf numFmtId="0" fontId="71" fillId="0" borderId="0"/>
    <xf numFmtId="272" fontId="135" fillId="74" borderId="0">
      <alignment horizontal="center"/>
      <protection locked="0"/>
    </xf>
    <xf numFmtId="0" fontId="71" fillId="0" borderId="0"/>
    <xf numFmtId="273" fontId="29" fillId="0" borderId="0">
      <alignment horizontal="right"/>
    </xf>
    <xf numFmtId="0" fontId="71" fillId="0" borderId="0"/>
    <xf numFmtId="0" fontId="71" fillId="0" borderId="0"/>
    <xf numFmtId="273" fontId="29" fillId="0" borderId="0">
      <alignment horizontal="right"/>
    </xf>
    <xf numFmtId="0" fontId="1" fillId="0" borderId="0"/>
    <xf numFmtId="0" fontId="71" fillId="0" borderId="0"/>
    <xf numFmtId="0" fontId="71" fillId="0" borderId="0"/>
    <xf numFmtId="273" fontId="29" fillId="0" borderId="0">
      <alignment horizontal="right"/>
    </xf>
    <xf numFmtId="0" fontId="1" fillId="0" borderId="0"/>
    <xf numFmtId="0" fontId="71" fillId="0" borderId="0"/>
    <xf numFmtId="9" fontId="1" fillId="0" borderId="0" applyNumberFormat="0" applyFont="0" applyFill="0" applyBorder="0"/>
    <xf numFmtId="0" fontId="71" fillId="0" borderId="0"/>
    <xf numFmtId="0" fontId="71" fillId="0" borderId="0"/>
    <xf numFmtId="0" fontId="155" fillId="75" borderId="75" applyNumberFormat="0" applyAlignment="0">
      <protection locked="0"/>
    </xf>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155" fillId="75" borderId="75" applyNumberFormat="0" applyAlignment="0">
      <protection locked="0"/>
    </xf>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2" fontId="86" fillId="0" borderId="0">
      <alignment horizontal="left"/>
    </xf>
    <xf numFmtId="0" fontId="71" fillId="0" borderId="0"/>
    <xf numFmtId="2" fontId="87" fillId="0" borderId="0">
      <alignment horizontal="left"/>
    </xf>
    <xf numFmtId="0" fontId="130" fillId="0" borderId="68" applyNumberFormat="0">
      <alignment horizontal="right"/>
    </xf>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3" fontId="156" fillId="14" borderId="0" applyProtection="0">
      <alignment horizontal="center" vertical="center"/>
    </xf>
    <xf numFmtId="0" fontId="71" fillId="0" borderId="0"/>
    <xf numFmtId="0" fontId="71" fillId="0" borderId="0"/>
    <xf numFmtId="0" fontId="71" fillId="0" borderId="0"/>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0" fontId="71" fillId="0" borderId="0"/>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0" fontId="71" fillId="0" borderId="0"/>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157" fillId="76" borderId="76" applyFill="0" applyBorder="0" applyAlignment="0" applyProtection="0">
      <alignment horizontal="left"/>
    </xf>
    <xf numFmtId="0" fontId="71" fillId="0" borderId="0"/>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0" fontId="71" fillId="0" borderId="0"/>
    <xf numFmtId="0" fontId="157" fillId="76" borderId="76" applyFill="0" applyBorder="0" applyAlignment="0" applyProtection="0">
      <alignment horizontal="left"/>
    </xf>
    <xf numFmtId="0" fontId="71" fillId="0" borderId="0"/>
    <xf numFmtId="0" fontId="157" fillId="76" borderId="76" applyFill="0" applyBorder="0" applyAlignment="0" applyProtection="0">
      <alignment horizontal="left"/>
    </xf>
    <xf numFmtId="0" fontId="71" fillId="0" borderId="0"/>
    <xf numFmtId="38" fontId="12" fillId="62" borderId="0" applyNumberFormat="0" applyBorder="0" applyAlignment="0" applyProtection="0"/>
    <xf numFmtId="274" fontId="24" fillId="0" borderId="59"/>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275" fontId="24" fillId="0" borderId="59"/>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275" fontId="24" fillId="0" borderId="59"/>
    <xf numFmtId="38" fontId="12" fillId="62" borderId="0" applyNumberFormat="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38" fontId="12" fillId="62" borderId="0" applyNumberFormat="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38" fontId="12" fillId="62" borderId="0" applyNumberFormat="0" applyBorder="0" applyAlignment="0" applyProtection="0"/>
    <xf numFmtId="0" fontId="71" fillId="0" borderId="0"/>
    <xf numFmtId="0" fontId="71" fillId="0" borderId="0"/>
    <xf numFmtId="0" fontId="1" fillId="0" borderId="0"/>
    <xf numFmtId="0" fontId="71" fillId="0" borderId="0"/>
    <xf numFmtId="38" fontId="12" fillId="62" borderId="0" applyNumberFormat="0" applyBorder="0" applyAlignment="0" applyProtection="0"/>
    <xf numFmtId="0" fontId="71" fillId="0" borderId="0"/>
    <xf numFmtId="0" fontId="71" fillId="0" borderId="0"/>
    <xf numFmtId="0" fontId="71" fillId="0" borderId="0"/>
    <xf numFmtId="38" fontId="12" fillId="62" borderId="0" applyNumberFormat="0" applyBorder="0" applyAlignment="0" applyProtection="0"/>
    <xf numFmtId="0" fontId="71" fillId="0" borderId="0"/>
    <xf numFmtId="0" fontId="71" fillId="0" borderId="0"/>
    <xf numFmtId="0" fontId="1" fillId="0" borderId="0"/>
    <xf numFmtId="0" fontId="71" fillId="0" borderId="0"/>
    <xf numFmtId="38" fontId="12" fillId="62" borderId="0" applyNumberFormat="0" applyBorder="0" applyAlignment="0" applyProtection="0"/>
    <xf numFmtId="0" fontId="71" fillId="0" borderId="0"/>
    <xf numFmtId="0" fontId="71" fillId="0" borderId="0"/>
    <xf numFmtId="0" fontId="71" fillId="0" borderId="0"/>
    <xf numFmtId="0" fontId="1" fillId="0" borderId="0"/>
    <xf numFmtId="0" fontId="71" fillId="0" borderId="0"/>
    <xf numFmtId="38" fontId="12" fillId="62" borderId="0" applyNumberFormat="0" applyBorder="0" applyAlignment="0" applyProtection="0"/>
    <xf numFmtId="0" fontId="71" fillId="0" borderId="0"/>
    <xf numFmtId="0" fontId="71" fillId="0" borderId="0"/>
    <xf numFmtId="0" fontId="71" fillId="0" borderId="0"/>
    <xf numFmtId="0" fontId="1" fillId="0" borderId="0"/>
    <xf numFmtId="0" fontId="71" fillId="0" borderId="0"/>
    <xf numFmtId="38" fontId="12" fillId="62" borderId="0" applyNumberFormat="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58" fillId="0" borderId="77" applyNumberFormat="0" applyFill="0" applyBorder="0" applyAlignment="0">
      <alignment horizontal="centerContinuous"/>
    </xf>
    <xf numFmtId="0" fontId="71" fillId="0" borderId="0"/>
    <xf numFmtId="0" fontId="71" fillId="0" borderId="0"/>
    <xf numFmtId="0" fontId="71" fillId="0" borderId="0"/>
    <xf numFmtId="0" fontId="71" fillId="0" borderId="0"/>
    <xf numFmtId="276" fontId="1" fillId="0" borderId="0" applyFont="0" applyFill="0" applyBorder="0" applyAlignment="0" applyProtection="0">
      <alignment horizontal="right"/>
    </xf>
    <xf numFmtId="0" fontId="1" fillId="0" borderId="0"/>
    <xf numFmtId="0" fontId="71" fillId="0" borderId="0"/>
    <xf numFmtId="0" fontId="71" fillId="0" borderId="0"/>
    <xf numFmtId="276" fontId="1" fillId="0" borderId="0" applyFont="0" applyFill="0" applyBorder="0" applyAlignment="0" applyProtection="0">
      <alignment horizontal="right"/>
    </xf>
    <xf numFmtId="0" fontId="1" fillId="0" borderId="0"/>
    <xf numFmtId="0" fontId="71" fillId="0" borderId="0"/>
    <xf numFmtId="276" fontId="1" fillId="0" borderId="0" applyFont="0" applyFill="0" applyBorder="0" applyAlignment="0" applyProtection="0">
      <alignment horizontal="right"/>
    </xf>
    <xf numFmtId="0" fontId="71" fillId="0" borderId="0"/>
    <xf numFmtId="0" fontId="159" fillId="0" borderId="0" applyNumberForma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193" fontId="160" fillId="0" borderId="0" applyProtection="0">
      <alignment horizontal="right"/>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8" fontId="160" fillId="0" borderId="0" applyProtection="0">
      <alignment horizontal="right"/>
    </xf>
    <xf numFmtId="0" fontId="159" fillId="0" borderId="0" applyNumberFormat="0" applyFill="0" applyBorder="0" applyAlignment="0" applyProtection="0"/>
    <xf numFmtId="0" fontId="159" fillId="0" borderId="0" applyNumberFormat="0" applyFill="0" applyBorder="0" applyAlignment="0" applyProtection="0"/>
    <xf numFmtId="0" fontId="71" fillId="0" borderId="0"/>
    <xf numFmtId="0" fontId="71" fillId="0" borderId="0"/>
    <xf numFmtId="0" fontId="1" fillId="0" borderId="0"/>
    <xf numFmtId="0" fontId="159" fillId="0" borderId="0" applyNumberFormat="0" applyFill="0" applyBorder="0" applyAlignment="0" applyProtection="0"/>
    <xf numFmtId="188" fontId="160" fillId="0" borderId="0" applyProtection="0">
      <alignment horizontal="right"/>
    </xf>
    <xf numFmtId="0" fontId="160" fillId="0" borderId="0" applyProtection="0">
      <alignment horizontal="right"/>
    </xf>
    <xf numFmtId="0" fontId="160" fillId="0" borderId="0" applyProtection="0">
      <alignment horizontal="right"/>
    </xf>
    <xf numFmtId="0" fontId="160" fillId="0" borderId="0" applyProtection="0">
      <alignment horizontal="right"/>
    </xf>
    <xf numFmtId="188" fontId="160" fillId="0" borderId="0" applyProtection="0">
      <alignment horizontal="right"/>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4" fillId="0" borderId="37" applyNumberFormat="0" applyAlignment="0" applyProtection="0">
      <alignment horizontal="left" vertical="center"/>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4" fillId="0" borderId="37" applyNumberFormat="0" applyAlignment="0" applyProtection="0">
      <alignment horizontal="left" vertical="center"/>
    </xf>
    <xf numFmtId="0" fontId="71" fillId="0" borderId="0"/>
    <xf numFmtId="0" fontId="4" fillId="0" borderId="37" applyNumberFormat="0" applyAlignment="0" applyProtection="0">
      <alignment horizontal="left" vertical="center"/>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8" fontId="4" fillId="0" borderId="37" applyNumberFormat="0" applyAlignment="0" applyProtection="0">
      <alignment horizontal="left" vertical="center"/>
    </xf>
    <xf numFmtId="188" fontId="4" fillId="0" borderId="37" applyNumberFormat="0" applyAlignment="0" applyProtection="0">
      <alignment horizontal="left" vertical="center"/>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4" fillId="0" borderId="78">
      <alignment horizontal="left" vertical="center"/>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71" fillId="0" borderId="0"/>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71" fillId="0" borderId="0"/>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71" fillId="0" borderId="0"/>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71" fillId="0" borderId="0"/>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71" fillId="0" borderId="0"/>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71" fillId="0" borderId="0"/>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71" fillId="0" borderId="0"/>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71" fillId="0" borderId="0"/>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71" fillId="0" borderId="0"/>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71" fillId="0" borderId="0"/>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71" fillId="0" borderId="0"/>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71" fillId="0" borderId="0"/>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71" fillId="0" borderId="0"/>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71" fillId="0" borderId="0"/>
    <xf numFmtId="0" fontId="71" fillId="0" borderId="0"/>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71" fillId="0" borderId="0"/>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71" fillId="0" borderId="0"/>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71" fillId="0" borderId="0"/>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71" fillId="0" borderId="0"/>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71" fillId="0" borderId="0"/>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71" fillId="0" borderId="0"/>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71" fillId="0" borderId="0"/>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71" fillId="0" borderId="0"/>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71" fillId="0" borderId="0"/>
    <xf numFmtId="0" fontId="71" fillId="0" borderId="0"/>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4" fillId="0" borderId="78">
      <alignment horizontal="left" vertical="center"/>
    </xf>
    <xf numFmtId="0" fontId="71" fillId="0" borderId="0"/>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71" fillId="0" borderId="0"/>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71" fillId="0" borderId="0"/>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71" fillId="0" borderId="0"/>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71" fillId="0" borderId="0"/>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71" fillId="0" borderId="0"/>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71" fillId="0" borderId="0"/>
    <xf numFmtId="0" fontId="71" fillId="0" borderId="0"/>
    <xf numFmtId="0" fontId="71" fillId="0" borderId="0"/>
    <xf numFmtId="0" fontId="4" fillId="0" borderId="78">
      <alignment horizontal="left" vertical="center"/>
    </xf>
    <xf numFmtId="0" fontId="71" fillId="0" borderId="0"/>
    <xf numFmtId="0" fontId="4" fillId="0" borderId="78">
      <alignment horizontal="left" vertical="center"/>
    </xf>
    <xf numFmtId="0" fontId="71" fillId="0" borderId="0"/>
    <xf numFmtId="0" fontId="71" fillId="0" borderId="0"/>
    <xf numFmtId="0" fontId="4" fillId="0" borderId="78">
      <alignment horizontal="left" vertical="center"/>
    </xf>
    <xf numFmtId="0" fontId="71" fillId="0" borderId="0"/>
    <xf numFmtId="0" fontId="71" fillId="0" borderId="0"/>
    <xf numFmtId="0" fontId="4" fillId="0" borderId="78">
      <alignment horizontal="left" vertical="center"/>
    </xf>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188" fontId="4" fillId="0" borderId="78">
      <alignment horizontal="left" vertical="center"/>
    </xf>
    <xf numFmtId="0" fontId="71" fillId="0" borderId="0"/>
    <xf numFmtId="188" fontId="4" fillId="0" borderId="78">
      <alignment horizontal="left" vertical="center"/>
    </xf>
    <xf numFmtId="0" fontId="71" fillId="0" borderId="0"/>
    <xf numFmtId="0" fontId="71" fillId="0" borderId="0"/>
    <xf numFmtId="0" fontId="71" fillId="0" borderId="0"/>
    <xf numFmtId="188" fontId="4" fillId="0" borderId="78">
      <alignment horizontal="left" vertical="center"/>
    </xf>
    <xf numFmtId="0" fontId="71" fillId="0" borderId="0"/>
    <xf numFmtId="188" fontId="4" fillId="0" borderId="78">
      <alignment horizontal="left" vertical="center"/>
    </xf>
    <xf numFmtId="0" fontId="71" fillId="0" borderId="0"/>
    <xf numFmtId="0" fontId="71" fillId="0" borderId="0"/>
    <xf numFmtId="0" fontId="71" fillId="0" borderId="0"/>
    <xf numFmtId="188" fontId="4" fillId="0" borderId="78">
      <alignment horizontal="left" vertical="center"/>
    </xf>
    <xf numFmtId="0" fontId="71" fillId="0" borderId="0"/>
    <xf numFmtId="188" fontId="4" fillId="0" borderId="78">
      <alignment horizontal="left" vertical="center"/>
    </xf>
    <xf numFmtId="0" fontId="71" fillId="0" borderId="0"/>
    <xf numFmtId="0" fontId="71" fillId="0" borderId="0"/>
    <xf numFmtId="0" fontId="71" fillId="0" borderId="0"/>
    <xf numFmtId="188" fontId="4" fillId="0" borderId="78">
      <alignment horizontal="left" vertical="center"/>
    </xf>
    <xf numFmtId="0" fontId="71" fillId="0" borderId="0"/>
    <xf numFmtId="188" fontId="4" fillId="0" borderId="78">
      <alignment horizontal="left" vertical="center"/>
    </xf>
    <xf numFmtId="0" fontId="71" fillId="0" borderId="0"/>
    <xf numFmtId="0" fontId="71" fillId="0" borderId="0"/>
    <xf numFmtId="0" fontId="71" fillId="0" borderId="0"/>
    <xf numFmtId="188" fontId="4" fillId="0" borderId="78">
      <alignment horizontal="left" vertical="center"/>
    </xf>
    <xf numFmtId="0" fontId="71" fillId="0" borderId="0"/>
    <xf numFmtId="188" fontId="4" fillId="0" borderId="78">
      <alignment horizontal="left" vertical="center"/>
    </xf>
    <xf numFmtId="0" fontId="71" fillId="0" borderId="0"/>
    <xf numFmtId="0" fontId="71" fillId="0" borderId="0"/>
    <xf numFmtId="0" fontId="71" fillId="0" borderId="0"/>
    <xf numFmtId="188" fontId="4" fillId="0" borderId="78">
      <alignment horizontal="left" vertical="center"/>
    </xf>
    <xf numFmtId="0" fontId="71" fillId="0" borderId="0"/>
    <xf numFmtId="188" fontId="4" fillId="0" borderId="78">
      <alignment horizontal="left" vertical="center"/>
    </xf>
    <xf numFmtId="0" fontId="71" fillId="0" borderId="0"/>
    <xf numFmtId="0" fontId="71" fillId="0" borderId="0"/>
    <xf numFmtId="188" fontId="4" fillId="0" borderId="78">
      <alignment horizontal="left" vertical="center"/>
    </xf>
    <xf numFmtId="0" fontId="71" fillId="0" borderId="0"/>
    <xf numFmtId="188" fontId="4" fillId="0" borderId="78">
      <alignment horizontal="left" vertical="center"/>
    </xf>
    <xf numFmtId="0" fontId="71" fillId="0" borderId="0"/>
    <xf numFmtId="0" fontId="71" fillId="0" borderId="0"/>
    <xf numFmtId="0" fontId="71" fillId="0" borderId="0"/>
    <xf numFmtId="188" fontId="4" fillId="0" borderId="78">
      <alignment horizontal="left" vertical="center"/>
    </xf>
    <xf numFmtId="0" fontId="71" fillId="0" borderId="0"/>
    <xf numFmtId="188" fontId="4" fillId="0" borderId="78">
      <alignment horizontal="left" vertical="center"/>
    </xf>
    <xf numFmtId="0" fontId="71" fillId="0" borderId="0"/>
    <xf numFmtId="0" fontId="71" fillId="0" borderId="0"/>
    <xf numFmtId="0" fontId="71" fillId="0" borderId="0"/>
    <xf numFmtId="188" fontId="4" fillId="0" borderId="78">
      <alignment horizontal="left" vertical="center"/>
    </xf>
    <xf numFmtId="0" fontId="71" fillId="0" borderId="0"/>
    <xf numFmtId="188" fontId="4" fillId="0" borderId="78">
      <alignment horizontal="left" vertical="center"/>
    </xf>
    <xf numFmtId="0" fontId="71" fillId="0" borderId="0"/>
    <xf numFmtId="0" fontId="71" fillId="0" borderId="0"/>
    <xf numFmtId="0" fontId="71" fillId="0" borderId="0"/>
    <xf numFmtId="188" fontId="4" fillId="0" borderId="78">
      <alignment horizontal="left" vertical="center"/>
    </xf>
    <xf numFmtId="0" fontId="71" fillId="0" borderId="0"/>
    <xf numFmtId="188" fontId="4" fillId="0" borderId="78">
      <alignment horizontal="left" vertical="center"/>
    </xf>
    <xf numFmtId="0" fontId="71" fillId="0" borderId="0"/>
    <xf numFmtId="0" fontId="71" fillId="0" borderId="0"/>
    <xf numFmtId="0" fontId="71" fillId="0" borderId="0"/>
    <xf numFmtId="188" fontId="4" fillId="0" borderId="78">
      <alignment horizontal="left" vertical="center"/>
    </xf>
    <xf numFmtId="0" fontId="71" fillId="0" borderId="0"/>
    <xf numFmtId="188" fontId="4" fillId="0" borderId="78">
      <alignment horizontal="left" vertical="center"/>
    </xf>
    <xf numFmtId="0" fontId="71" fillId="0" borderId="0"/>
    <xf numFmtId="0" fontId="71" fillId="0" borderId="0"/>
    <xf numFmtId="0" fontId="71" fillId="0" borderId="0"/>
    <xf numFmtId="188" fontId="4" fillId="0" borderId="78">
      <alignment horizontal="left" vertical="center"/>
    </xf>
    <xf numFmtId="0" fontId="71" fillId="0" borderId="0"/>
    <xf numFmtId="188" fontId="4" fillId="0" borderId="78">
      <alignment horizontal="left" vertical="center"/>
    </xf>
    <xf numFmtId="0" fontId="71" fillId="0" borderId="0"/>
    <xf numFmtId="0" fontId="71" fillId="0" borderId="0"/>
    <xf numFmtId="0" fontId="71" fillId="0" borderId="0"/>
    <xf numFmtId="188" fontId="4" fillId="0" borderId="78">
      <alignment horizontal="left" vertical="center"/>
    </xf>
    <xf numFmtId="0" fontId="71" fillId="0" borderId="0"/>
    <xf numFmtId="188" fontId="4" fillId="0" borderId="78">
      <alignment horizontal="left" vertical="center"/>
    </xf>
    <xf numFmtId="0" fontId="71" fillId="0" borderId="0"/>
    <xf numFmtId="0" fontId="71" fillId="0" borderId="0"/>
    <xf numFmtId="0" fontId="71" fillId="0" borderId="0"/>
    <xf numFmtId="188" fontId="4" fillId="0" borderId="78">
      <alignment horizontal="left" vertical="center"/>
    </xf>
    <xf numFmtId="0" fontId="71" fillId="0" borderId="0"/>
    <xf numFmtId="188" fontId="4" fillId="0" borderId="78">
      <alignment horizontal="left" vertical="center"/>
    </xf>
    <xf numFmtId="0" fontId="71" fillId="0" borderId="0"/>
    <xf numFmtId="0" fontId="71" fillId="0" borderId="0"/>
    <xf numFmtId="0" fontId="71" fillId="0" borderId="0"/>
    <xf numFmtId="188" fontId="4" fillId="0" borderId="78">
      <alignment horizontal="left" vertical="center"/>
    </xf>
    <xf numFmtId="0" fontId="71" fillId="0" borderId="0"/>
    <xf numFmtId="188" fontId="4" fillId="0" borderId="78">
      <alignment horizontal="left" vertical="center"/>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188" fontId="4" fillId="0" borderId="78">
      <alignment horizontal="left" vertical="center"/>
    </xf>
    <xf numFmtId="0" fontId="71" fillId="0" borderId="0"/>
    <xf numFmtId="188" fontId="4" fillId="0" borderId="78">
      <alignment horizontal="left" vertical="center"/>
    </xf>
    <xf numFmtId="0" fontId="71" fillId="0" borderId="0"/>
    <xf numFmtId="0" fontId="71" fillId="0" borderId="0"/>
    <xf numFmtId="0" fontId="71" fillId="0" borderId="0"/>
    <xf numFmtId="188" fontId="4" fillId="0" borderId="78">
      <alignment horizontal="left" vertical="center"/>
    </xf>
    <xf numFmtId="0" fontId="71" fillId="0" borderId="0"/>
    <xf numFmtId="188" fontId="4" fillId="0" borderId="78">
      <alignment horizontal="left" vertical="center"/>
    </xf>
    <xf numFmtId="0" fontId="71" fillId="0" borderId="0"/>
    <xf numFmtId="0" fontId="71" fillId="0" borderId="0"/>
    <xf numFmtId="0" fontId="71" fillId="0" borderId="0"/>
    <xf numFmtId="188" fontId="4" fillId="0" borderId="78">
      <alignment horizontal="left" vertical="center"/>
    </xf>
    <xf numFmtId="0" fontId="71" fillId="0" borderId="0"/>
    <xf numFmtId="188" fontId="4" fillId="0" borderId="78">
      <alignment horizontal="left" vertical="center"/>
    </xf>
    <xf numFmtId="0" fontId="71" fillId="0" borderId="0"/>
    <xf numFmtId="0" fontId="71" fillId="0" borderId="0"/>
    <xf numFmtId="0" fontId="71" fillId="0" borderId="0"/>
    <xf numFmtId="188" fontId="4" fillId="0" borderId="78">
      <alignment horizontal="left" vertical="center"/>
    </xf>
    <xf numFmtId="0" fontId="71" fillId="0" borderId="0"/>
    <xf numFmtId="188" fontId="4" fillId="0" borderId="78">
      <alignment horizontal="left" vertical="center"/>
    </xf>
    <xf numFmtId="0" fontId="71" fillId="0" borderId="0"/>
    <xf numFmtId="0" fontId="71" fillId="0" borderId="0"/>
    <xf numFmtId="0" fontId="71" fillId="0" borderId="0"/>
    <xf numFmtId="188" fontId="4" fillId="0" borderId="78">
      <alignment horizontal="left" vertical="center"/>
    </xf>
    <xf numFmtId="0" fontId="71" fillId="0" borderId="0"/>
    <xf numFmtId="188" fontId="4" fillId="0" borderId="78">
      <alignment horizontal="left" vertical="center"/>
    </xf>
    <xf numFmtId="0" fontId="71" fillId="0" borderId="0"/>
    <xf numFmtId="0" fontId="71" fillId="0" borderId="0"/>
    <xf numFmtId="0" fontId="71" fillId="0" borderId="0"/>
    <xf numFmtId="188" fontId="4" fillId="0" borderId="78">
      <alignment horizontal="left" vertical="center"/>
    </xf>
    <xf numFmtId="0" fontId="71" fillId="0" borderId="0"/>
    <xf numFmtId="188" fontId="4" fillId="0" borderId="78">
      <alignment horizontal="left" vertical="center"/>
    </xf>
    <xf numFmtId="0" fontId="71" fillId="0" borderId="0"/>
    <xf numFmtId="0" fontId="71" fillId="0" borderId="0"/>
    <xf numFmtId="0" fontId="71" fillId="0" borderId="0"/>
    <xf numFmtId="188" fontId="4" fillId="0" borderId="78">
      <alignment horizontal="left" vertical="center"/>
    </xf>
    <xf numFmtId="0" fontId="71" fillId="0" borderId="0"/>
    <xf numFmtId="188" fontId="4" fillId="0" borderId="78">
      <alignment horizontal="left" vertical="center"/>
    </xf>
    <xf numFmtId="0" fontId="71" fillId="0" borderId="0"/>
    <xf numFmtId="0" fontId="71" fillId="0" borderId="0"/>
    <xf numFmtId="0" fontId="71" fillId="0" borderId="0"/>
    <xf numFmtId="188" fontId="4" fillId="0" borderId="78">
      <alignment horizontal="left" vertical="center"/>
    </xf>
    <xf numFmtId="0" fontId="71" fillId="0" borderId="0"/>
    <xf numFmtId="188" fontId="4" fillId="0" borderId="78">
      <alignment horizontal="left" vertical="center"/>
    </xf>
    <xf numFmtId="0" fontId="71" fillId="0" borderId="0"/>
    <xf numFmtId="0" fontId="71" fillId="0" borderId="0"/>
    <xf numFmtId="0" fontId="71" fillId="0" borderId="0"/>
    <xf numFmtId="188" fontId="4" fillId="0" borderId="78">
      <alignment horizontal="left" vertical="center"/>
    </xf>
    <xf numFmtId="0" fontId="71" fillId="0" borderId="0"/>
    <xf numFmtId="188" fontId="4" fillId="0" borderId="78">
      <alignment horizontal="left" vertical="center"/>
    </xf>
    <xf numFmtId="0" fontId="71" fillId="0" borderId="0"/>
    <xf numFmtId="0" fontId="71" fillId="0" borderId="0"/>
    <xf numFmtId="0" fontId="71" fillId="0" borderId="0"/>
    <xf numFmtId="0" fontId="71" fillId="0" borderId="0"/>
    <xf numFmtId="188" fontId="4" fillId="0" borderId="78">
      <alignment horizontal="left" vertical="center"/>
    </xf>
    <xf numFmtId="0" fontId="71" fillId="0" borderId="0"/>
    <xf numFmtId="188" fontId="4" fillId="0" borderId="78">
      <alignment horizontal="left" vertical="center"/>
    </xf>
    <xf numFmtId="188" fontId="4" fillId="0" borderId="78">
      <alignment horizontal="left" vertical="center"/>
    </xf>
    <xf numFmtId="0" fontId="71" fillId="0" borderId="0"/>
    <xf numFmtId="0" fontId="71" fillId="0" borderId="0"/>
    <xf numFmtId="0" fontId="71" fillId="0" borderId="0"/>
    <xf numFmtId="188" fontId="4" fillId="0" borderId="78">
      <alignment horizontal="left" vertical="center"/>
    </xf>
    <xf numFmtId="0" fontId="71" fillId="0" borderId="0"/>
    <xf numFmtId="188" fontId="4" fillId="0" borderId="78">
      <alignment horizontal="left" vertical="center"/>
    </xf>
    <xf numFmtId="0" fontId="71" fillId="0" borderId="0"/>
    <xf numFmtId="0" fontId="71" fillId="0" borderId="0"/>
    <xf numFmtId="0" fontId="71" fillId="0" borderId="0"/>
    <xf numFmtId="188" fontId="4" fillId="0" borderId="78">
      <alignment horizontal="left" vertical="center"/>
    </xf>
    <xf numFmtId="0" fontId="71" fillId="0" borderId="0"/>
    <xf numFmtId="188" fontId="4" fillId="0" borderId="78">
      <alignment horizontal="left" vertical="center"/>
    </xf>
    <xf numFmtId="0" fontId="71" fillId="0" borderId="0"/>
    <xf numFmtId="0" fontId="71" fillId="0" borderId="0"/>
    <xf numFmtId="0" fontId="71" fillId="0" borderId="0"/>
    <xf numFmtId="188" fontId="4" fillId="0" borderId="78">
      <alignment horizontal="left" vertical="center"/>
    </xf>
    <xf numFmtId="0" fontId="71" fillId="0" borderId="0"/>
    <xf numFmtId="188" fontId="4" fillId="0" borderId="78">
      <alignment horizontal="left" vertical="center"/>
    </xf>
    <xf numFmtId="0" fontId="71" fillId="0" borderId="0"/>
    <xf numFmtId="0" fontId="71" fillId="0" borderId="0"/>
    <xf numFmtId="0" fontId="71" fillId="0" borderId="0"/>
    <xf numFmtId="188" fontId="4" fillId="0" borderId="78">
      <alignment horizontal="left" vertical="center"/>
    </xf>
    <xf numFmtId="0" fontId="71" fillId="0" borderId="0"/>
    <xf numFmtId="188" fontId="4" fillId="0" borderId="78">
      <alignment horizontal="left" vertical="center"/>
    </xf>
    <xf numFmtId="0" fontId="71" fillId="0" borderId="0"/>
    <xf numFmtId="0" fontId="71" fillId="0" borderId="0"/>
    <xf numFmtId="0" fontId="71" fillId="0" borderId="0"/>
    <xf numFmtId="188" fontId="4" fillId="0" borderId="78">
      <alignment horizontal="left" vertical="center"/>
    </xf>
    <xf numFmtId="0" fontId="71" fillId="0" borderId="0"/>
    <xf numFmtId="188" fontId="4" fillId="0" borderId="78">
      <alignment horizontal="left" vertical="center"/>
    </xf>
    <xf numFmtId="0" fontId="71" fillId="0" borderId="0"/>
    <xf numFmtId="0" fontId="71" fillId="0" borderId="0"/>
    <xf numFmtId="0" fontId="71" fillId="0" borderId="0"/>
    <xf numFmtId="188" fontId="4" fillId="0" borderId="78">
      <alignment horizontal="left" vertical="center"/>
    </xf>
    <xf numFmtId="0" fontId="71" fillId="0" borderId="0"/>
    <xf numFmtId="188" fontId="4" fillId="0" borderId="78">
      <alignment horizontal="left" vertical="center"/>
    </xf>
    <xf numFmtId="0" fontId="71" fillId="0" borderId="0"/>
    <xf numFmtId="0" fontId="71" fillId="0" borderId="0"/>
    <xf numFmtId="0" fontId="71" fillId="0" borderId="0"/>
    <xf numFmtId="188" fontId="4" fillId="0" borderId="78">
      <alignment horizontal="left" vertical="center"/>
    </xf>
    <xf numFmtId="0" fontId="71" fillId="0" borderId="0"/>
    <xf numFmtId="188" fontId="4" fillId="0" borderId="78">
      <alignment horizontal="left" vertical="center"/>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8" fontId="4" fillId="0" borderId="78">
      <alignment horizontal="left" vertical="center"/>
    </xf>
    <xf numFmtId="0" fontId="4" fillId="0" borderId="78">
      <alignment horizontal="left" vertical="center"/>
    </xf>
    <xf numFmtId="0" fontId="4" fillId="0" borderId="78">
      <alignment horizontal="left" vertical="center"/>
    </xf>
    <xf numFmtId="0" fontId="71" fillId="0" borderId="0"/>
    <xf numFmtId="0" fontId="71" fillId="0" borderId="0"/>
    <xf numFmtId="0" fontId="71" fillId="0" borderId="0"/>
    <xf numFmtId="0" fontId="1" fillId="0" borderId="0"/>
    <xf numFmtId="0" fontId="71" fillId="0" borderId="0"/>
    <xf numFmtId="0" fontId="4" fillId="0" borderId="78">
      <alignment horizontal="left" vertical="center"/>
    </xf>
    <xf numFmtId="188" fontId="4" fillId="0" borderId="78">
      <alignment horizontal="left" vertical="center"/>
    </xf>
    <xf numFmtId="188" fontId="4" fillId="0" borderId="78">
      <alignment horizontal="left" vertical="center"/>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4" fontId="161" fillId="62" borderId="0" applyNumberFormat="0" applyFill="0" applyBorder="0" applyAlignment="0" applyProtection="0"/>
    <xf numFmtId="0" fontId="71" fillId="0" borderId="0"/>
    <xf numFmtId="0" fontId="34" fillId="0" borderId="45" applyNumberFormat="0" applyFill="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6" fillId="0" borderId="0"/>
    <xf numFmtId="0" fontId="71" fillId="0" borderId="0"/>
    <xf numFmtId="0" fontId="71" fillId="0" borderId="0"/>
    <xf numFmtId="0" fontId="162" fillId="0" borderId="0" applyNumberFormat="0" applyFill="0" applyBorder="0" applyAlignment="0" applyProtection="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6" fillId="0" borderId="0"/>
    <xf numFmtId="0" fontId="140" fillId="0" borderId="0" applyNumberFormat="0" applyFill="0" applyBorder="0" applyAlignment="0" applyProtection="0"/>
    <xf numFmtId="0" fontId="163" fillId="0" borderId="79" applyNumberFormat="0" applyFill="0" applyAlignment="0" applyProtection="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62" fillId="0" borderId="0" applyNumberFormat="0" applyFill="0" applyBorder="0" applyAlignment="0" applyProtection="0"/>
    <xf numFmtId="0" fontId="1" fillId="0" borderId="0"/>
    <xf numFmtId="0" fontId="162" fillId="0" borderId="0" applyNumberFormat="0" applyFill="0" applyBorder="0" applyAlignment="0" applyProtection="0"/>
    <xf numFmtId="193" fontId="140" fillId="0" borderId="0" applyNumberForma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8" fontId="140" fillId="0" borderId="0" applyNumberFormat="0" applyFill="0" applyBorder="0" applyAlignment="0" applyProtection="0"/>
    <xf numFmtId="0" fontId="71" fillId="0" borderId="0"/>
    <xf numFmtId="0" fontId="71" fillId="0" borderId="0"/>
    <xf numFmtId="0" fontId="1" fillId="0" borderId="0"/>
    <xf numFmtId="0" fontId="71" fillId="0" borderId="0"/>
    <xf numFmtId="0" fontId="71" fillId="0" borderId="0"/>
    <xf numFmtId="188" fontId="140" fillId="0" borderId="0" applyNumberFormat="0" applyFill="0" applyBorder="0" applyAlignment="0" applyProtection="0"/>
    <xf numFmtId="0" fontId="164" fillId="0" borderId="80" applyNumberFormat="0" applyFill="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165" fillId="77" borderId="81" applyNumberFormat="0" applyFill="0" applyBorder="0" applyAlignment="0" applyProtection="0"/>
    <xf numFmtId="0" fontId="71" fillId="0" borderId="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165" fillId="77" borderId="81" applyNumberFormat="0" applyFill="0" applyBorder="0" applyAlignment="0" applyProtection="0"/>
    <xf numFmtId="0" fontId="71" fillId="0" borderId="0"/>
    <xf numFmtId="0" fontId="165" fillId="77" borderId="81" applyNumberFormat="0" applyFill="0" applyBorder="0" applyAlignment="0" applyProtection="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35" fillId="0" borderId="46" applyNumberFormat="0" applyFill="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6" fillId="0" borderId="0"/>
    <xf numFmtId="0" fontId="71" fillId="0" borderId="0"/>
    <xf numFmtId="0" fontId="71" fillId="0" borderId="0"/>
    <xf numFmtId="0" fontId="162" fillId="0" borderId="0" applyNumberFormat="0" applyFill="0" applyBorder="0" applyAlignment="0" applyProtection="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6" fillId="0" borderId="0"/>
    <xf numFmtId="0" fontId="166" fillId="0" borderId="0" applyProtection="0">
      <alignment horizontal="left"/>
    </xf>
    <xf numFmtId="0" fontId="167" fillId="0" borderId="82" applyNumberFormat="0" applyFill="0" applyAlignment="0" applyProtection="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62" fillId="0" borderId="0" applyNumberFormat="0" applyFill="0" applyBorder="0" applyAlignment="0" applyProtection="0"/>
    <xf numFmtId="0" fontId="1" fillId="0" borderId="0"/>
    <xf numFmtId="0" fontId="162" fillId="0" borderId="0" applyNumberFormat="0" applyFill="0" applyBorder="0" applyAlignment="0" applyProtection="0"/>
    <xf numFmtId="193" fontId="166" fillId="0" borderId="0" applyProtection="0">
      <alignment horizontal="left"/>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8" fontId="166" fillId="0" borderId="0" applyProtection="0">
      <alignment horizontal="left"/>
    </xf>
    <xf numFmtId="0" fontId="71" fillId="0" borderId="0"/>
    <xf numFmtId="0" fontId="71" fillId="0" borderId="0"/>
    <xf numFmtId="0" fontId="1" fillId="0" borderId="0"/>
    <xf numFmtId="0" fontId="71" fillId="0" borderId="0"/>
    <xf numFmtId="0" fontId="71" fillId="0" borderId="0"/>
    <xf numFmtId="188" fontId="166" fillId="0" borderId="0" applyProtection="0">
      <alignment horizontal="left"/>
    </xf>
    <xf numFmtId="0" fontId="168" fillId="0" borderId="82" applyNumberFormat="0" applyFill="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36" fillId="0" borderId="47" applyNumberFormat="0" applyFill="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6" fillId="0" borderId="0"/>
    <xf numFmtId="0" fontId="71" fillId="0" borderId="0"/>
    <xf numFmtId="0" fontId="71" fillId="0" borderId="0"/>
    <xf numFmtId="0" fontId="1" fillId="0" borderId="0"/>
    <xf numFmtId="0" fontId="76" fillId="0" borderId="0"/>
    <xf numFmtId="0" fontId="169" fillId="0" borderId="0" applyProtection="0">
      <alignment horizontal="left"/>
    </xf>
    <xf numFmtId="0" fontId="144" fillId="0" borderId="83" applyNumberFormat="0" applyFill="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69" fillId="0" borderId="0" applyProtection="0">
      <alignment horizontal="left"/>
    </xf>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8" fontId="169" fillId="0" borderId="0" applyProtection="0">
      <alignment horizontal="left"/>
    </xf>
    <xf numFmtId="0" fontId="71" fillId="0" borderId="0"/>
    <xf numFmtId="0" fontId="71" fillId="0" borderId="0"/>
    <xf numFmtId="0" fontId="1" fillId="0" borderId="0"/>
    <xf numFmtId="0" fontId="71" fillId="0" borderId="0"/>
    <xf numFmtId="0" fontId="71" fillId="0" borderId="0"/>
    <xf numFmtId="188" fontId="169" fillId="0" borderId="0" applyProtection="0">
      <alignment horizontal="left"/>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37" fontId="170" fillId="78" borderId="0">
      <alignment vertical="center"/>
    </xf>
    <xf numFmtId="3" fontId="171" fillId="0" borderId="0" applyNumberFormat="0" applyFill="0" applyBorder="0" applyAlignment="0" applyProtection="0">
      <alignment horizontal="left"/>
    </xf>
    <xf numFmtId="0" fontId="71" fillId="0" borderId="0"/>
    <xf numFmtId="0" fontId="71" fillId="0" borderId="0"/>
    <xf numFmtId="0" fontId="1" fillId="0" borderId="0"/>
    <xf numFmtId="0" fontId="71" fillId="0" borderId="0"/>
    <xf numFmtId="0" fontId="71" fillId="0" borderId="0"/>
    <xf numFmtId="3" fontId="171" fillId="0" borderId="0" applyNumberFormat="0" applyFill="0" applyBorder="0" applyAlignment="0" applyProtection="0">
      <alignment horizontal="left"/>
    </xf>
    <xf numFmtId="0" fontId="71" fillId="0" borderId="0"/>
    <xf numFmtId="3" fontId="172" fillId="0" borderId="0" applyNumberFormat="0" applyFill="0" applyBorder="0" applyAlignment="0" applyProtection="0">
      <alignment horizontal="left"/>
    </xf>
    <xf numFmtId="3" fontId="172" fillId="0" borderId="0" applyNumberFormat="0" applyFill="0" applyBorder="0" applyAlignment="0" applyProtection="0">
      <alignment horizontal="left"/>
    </xf>
    <xf numFmtId="3" fontId="172" fillId="0" borderId="0" applyNumberFormat="0" applyFill="0" applyBorder="0" applyAlignment="0" applyProtection="0">
      <alignment horizontal="left"/>
    </xf>
    <xf numFmtId="3" fontId="172" fillId="0" borderId="0" applyNumberFormat="0" applyFill="0" applyBorder="0" applyAlignment="0" applyProtection="0">
      <alignment horizontal="left"/>
    </xf>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63" fillId="0" borderId="0">
      <protection locked="0"/>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1" fillId="0" borderId="0"/>
    <xf numFmtId="0" fontId="71" fillId="0" borderId="0"/>
    <xf numFmtId="0" fontId="173" fillId="0" borderId="0" applyNumberFormat="0" applyFill="0" applyBorder="0" applyAlignment="0" applyProtection="0"/>
    <xf numFmtId="193" fontId="1" fillId="0" borderId="0" applyNumberFormat="0" applyFill="0" applyBorder="0" applyAlignment="0" applyProtection="0"/>
    <xf numFmtId="0" fontId="71" fillId="0" borderId="0"/>
    <xf numFmtId="0" fontId="71" fillId="0" borderId="0"/>
    <xf numFmtId="0" fontId="1" fillId="0" borderId="0" applyNumberFormat="0" applyFill="0" applyBorder="0" applyAlignment="0" applyProtection="0"/>
    <xf numFmtId="0" fontId="71" fillId="0" borderId="0"/>
    <xf numFmtId="0" fontId="173" fillId="0" borderId="0" applyNumberFormat="0" applyFill="0" applyBorder="0" applyAlignment="0" applyProtection="0"/>
    <xf numFmtId="0" fontId="1" fillId="0" borderId="0" applyNumberFormat="0" applyFill="0" applyBorder="0" applyAlignment="0" applyProtection="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73" fillId="0" borderId="0" applyNumberFormat="0" applyFill="0" applyBorder="0" applyAlignment="0" applyProtection="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8" fontId="173" fillId="0" borderId="0" applyNumberFormat="0" applyFill="0" applyBorder="0" applyAlignment="0" applyProtection="0"/>
    <xf numFmtId="0" fontId="63" fillId="0" borderId="0">
      <protection locked="0"/>
    </xf>
    <xf numFmtId="0" fontId="63" fillId="0" borderId="0">
      <protection locked="0"/>
    </xf>
    <xf numFmtId="0" fontId="63" fillId="0" borderId="0">
      <protection locked="0"/>
    </xf>
    <xf numFmtId="188" fontId="173" fillId="0" borderId="0" applyNumberFormat="0" applyFill="0" applyBorder="0" applyAlignment="0" applyProtection="0"/>
    <xf numFmtId="0" fontId="173" fillId="0" borderId="0" applyNumberFormat="0" applyFill="0" applyBorder="0" applyAlignment="0" applyProtection="0"/>
    <xf numFmtId="188" fontId="173" fillId="0" borderId="0" applyNumberForma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63" fillId="0" borderId="0">
      <protection locked="0"/>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1" fillId="0" borderId="0"/>
    <xf numFmtId="0" fontId="71" fillId="0" borderId="0"/>
    <xf numFmtId="0" fontId="174" fillId="0" borderId="0" applyNumberFormat="0" applyFill="0" applyBorder="0" applyAlignment="0" applyProtection="0"/>
    <xf numFmtId="193" fontId="1" fillId="0" borderId="0" applyNumberFormat="0" applyFill="0" applyBorder="0" applyAlignment="0" applyProtection="0"/>
    <xf numFmtId="0" fontId="71" fillId="0" borderId="0"/>
    <xf numFmtId="0" fontId="71" fillId="0" borderId="0"/>
    <xf numFmtId="0" fontId="1" fillId="0" borderId="0" applyNumberFormat="0" applyFill="0" applyBorder="0" applyAlignment="0" applyProtection="0"/>
    <xf numFmtId="0" fontId="71" fillId="0" borderId="0"/>
    <xf numFmtId="0" fontId="174" fillId="0" borderId="0" applyNumberFormat="0" applyFill="0" applyBorder="0" applyAlignment="0" applyProtection="0"/>
    <xf numFmtId="0" fontId="1" fillId="0" borderId="0" applyNumberFormat="0" applyFill="0" applyBorder="0" applyAlignment="0" applyProtection="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74" fillId="0" borderId="0" applyNumberFormat="0" applyFill="0" applyBorder="0" applyAlignment="0" applyProtection="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8" fontId="174" fillId="0" borderId="0" applyNumberFormat="0" applyFill="0" applyBorder="0" applyAlignment="0" applyProtection="0"/>
    <xf numFmtId="0" fontId="63" fillId="0" borderId="0">
      <protection locked="0"/>
    </xf>
    <xf numFmtId="0" fontId="63" fillId="0" borderId="0">
      <protection locked="0"/>
    </xf>
    <xf numFmtId="0" fontId="63" fillId="0" borderId="0">
      <protection locked="0"/>
    </xf>
    <xf numFmtId="188" fontId="174" fillId="0" borderId="0" applyNumberFormat="0" applyFill="0" applyBorder="0" applyAlignment="0" applyProtection="0"/>
    <xf numFmtId="0" fontId="174" fillId="0" borderId="0" applyNumberFormat="0" applyFill="0" applyBorder="0" applyAlignment="0" applyProtection="0"/>
    <xf numFmtId="188" fontId="174" fillId="0" borderId="0" applyNumberFormat="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 fillId="62" borderId="0">
      <alignment vertical="top"/>
    </xf>
    <xf numFmtId="193" fontId="1" fillId="62" borderId="0">
      <alignment vertical="top"/>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62" borderId="0">
      <alignment vertical="top"/>
    </xf>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8" fontId="1" fillId="62" borderId="0">
      <alignment vertical="top"/>
    </xf>
    <xf numFmtId="0" fontId="71" fillId="0" borderId="0"/>
    <xf numFmtId="0" fontId="71" fillId="0" borderId="0"/>
    <xf numFmtId="0" fontId="1" fillId="0" borderId="0"/>
    <xf numFmtId="0" fontId="71" fillId="0" borderId="0"/>
    <xf numFmtId="0" fontId="1" fillId="62" borderId="0">
      <alignment vertical="top"/>
    </xf>
    <xf numFmtId="188" fontId="1" fillId="62" borderId="0">
      <alignment vertical="top"/>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193" fontId="11" fillId="62" borderId="0">
      <alignment vertical="top"/>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8" fontId="11" fillId="62" borderId="0">
      <alignment vertical="top"/>
    </xf>
    <xf numFmtId="0" fontId="71" fillId="0" borderId="0"/>
    <xf numFmtId="0" fontId="11" fillId="62" borderId="0">
      <alignment vertical="top"/>
    </xf>
    <xf numFmtId="0" fontId="71" fillId="0" borderId="0"/>
    <xf numFmtId="0" fontId="71" fillId="0" borderId="0"/>
    <xf numFmtId="0" fontId="1" fillId="0" borderId="0"/>
    <xf numFmtId="188" fontId="11" fillId="62" borderId="0">
      <alignment vertical="top"/>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175" fillId="79" borderId="0">
      <alignment horizontal="center"/>
    </xf>
    <xf numFmtId="0" fontId="71" fillId="0" borderId="0"/>
    <xf numFmtId="0" fontId="175" fillId="79" borderId="0">
      <alignment horizontal="center"/>
    </xf>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176" fillId="0" borderId="84">
      <alignment horizontal="center"/>
    </xf>
    <xf numFmtId="193" fontId="176" fillId="0" borderId="84">
      <alignment horizontal="center"/>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76" fillId="0" borderId="84">
      <alignment horizontal="center"/>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8" fontId="176" fillId="0" borderId="84">
      <alignment horizontal="center"/>
    </xf>
    <xf numFmtId="0" fontId="71" fillId="0" borderId="0"/>
    <xf numFmtId="0" fontId="176" fillId="0" borderId="84">
      <alignment horizontal="center"/>
    </xf>
    <xf numFmtId="188" fontId="176" fillId="0" borderId="84">
      <alignment horizontal="center"/>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76" fillId="0" borderId="0">
      <alignment horizontal="center"/>
    </xf>
    <xf numFmtId="193" fontId="176" fillId="0" borderId="0">
      <alignment horizontal="center"/>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76" fillId="0" borderId="0">
      <alignment horizontal="center"/>
    </xf>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8" fontId="176" fillId="0" borderId="0">
      <alignment horizontal="center"/>
    </xf>
    <xf numFmtId="0" fontId="71" fillId="0" borderId="0"/>
    <xf numFmtId="0" fontId="71" fillId="0" borderId="0"/>
    <xf numFmtId="0" fontId="1" fillId="0" borderId="0"/>
    <xf numFmtId="0" fontId="71" fillId="0" borderId="0"/>
    <xf numFmtId="0" fontId="176" fillId="0" borderId="0">
      <alignment horizontal="center"/>
    </xf>
    <xf numFmtId="188" fontId="176" fillId="0" borderId="0">
      <alignment horizontal="center"/>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77" fillId="80" borderId="0"/>
    <xf numFmtId="193" fontId="177" fillId="8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77" fillId="8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8" fontId="177" fillId="80" borderId="0"/>
    <xf numFmtId="0" fontId="71" fillId="0" borderId="0"/>
    <xf numFmtId="0" fontId="71" fillId="0" borderId="0"/>
    <xf numFmtId="0" fontId="1" fillId="0" borderId="0"/>
    <xf numFmtId="0" fontId="71" fillId="0" borderId="0"/>
    <xf numFmtId="0" fontId="177" fillId="80" borderId="0"/>
    <xf numFmtId="188" fontId="177" fillId="8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78" fillId="81" borderId="0"/>
    <xf numFmtId="193" fontId="178" fillId="81"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78" fillId="81"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8" fontId="178" fillId="81" borderId="0"/>
    <xf numFmtId="0" fontId="71" fillId="0" borderId="0"/>
    <xf numFmtId="0" fontId="71" fillId="0" borderId="0"/>
    <xf numFmtId="0" fontId="1" fillId="0" borderId="0"/>
    <xf numFmtId="0" fontId="71" fillId="0" borderId="0"/>
    <xf numFmtId="0" fontId="178" fillId="81" borderId="0"/>
    <xf numFmtId="188" fontId="178" fillId="81"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79" fillId="0" borderId="0"/>
    <xf numFmtId="193" fontId="179"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79"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8" fontId="179" fillId="0" borderId="0"/>
    <xf numFmtId="0" fontId="71" fillId="0" borderId="0"/>
    <xf numFmtId="0" fontId="71" fillId="0" borderId="0"/>
    <xf numFmtId="0" fontId="1" fillId="0" borderId="0"/>
    <xf numFmtId="0" fontId="71" fillId="0" borderId="0"/>
    <xf numFmtId="0" fontId="179" fillId="0" borderId="0"/>
    <xf numFmtId="188" fontId="179"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277" fontId="92" fillId="0" borderId="0" applyFont="0" applyFill="0" applyBorder="0" applyAlignment="0" applyProtection="0">
      <protection locked="0"/>
    </xf>
    <xf numFmtId="0" fontId="71" fillId="0" borderId="0"/>
    <xf numFmtId="0" fontId="71" fillId="0" borderId="0"/>
    <xf numFmtId="278" fontId="1" fillId="0" borderId="0"/>
    <xf numFmtId="0" fontId="71" fillId="0" borderId="0"/>
    <xf numFmtId="37" fontId="180" fillId="0" borderId="0"/>
    <xf numFmtId="0" fontId="71" fillId="0" borderId="0"/>
    <xf numFmtId="0" fontId="71" fillId="0" borderId="0"/>
    <xf numFmtId="230" fontId="1" fillId="0" borderId="0" applyNumberFormat="0" applyFill="0" applyBorder="0" applyAlignment="0" applyProtection="0"/>
    <xf numFmtId="0" fontId="1" fillId="0" borderId="0"/>
    <xf numFmtId="0" fontId="71" fillId="0" borderId="0"/>
    <xf numFmtId="0" fontId="71" fillId="0" borderId="0"/>
    <xf numFmtId="230" fontId="1" fillId="0" borderId="0" applyNumberFormat="0" applyFill="0" applyBorder="0" applyAlignment="0" applyProtection="0"/>
    <xf numFmtId="0" fontId="1" fillId="0" borderId="0"/>
    <xf numFmtId="37" fontId="180" fillId="0" borderId="0"/>
    <xf numFmtId="230" fontId="1" fillId="0" borderId="0" applyNumberFormat="0" applyFill="0" applyBorder="0" applyAlignment="0" applyProtection="0"/>
    <xf numFmtId="0" fontId="71" fillId="0" borderId="0"/>
    <xf numFmtId="0" fontId="92" fillId="0" borderId="85" applyNumberFormat="0" applyFill="0" applyAlignment="0" applyProtection="0"/>
    <xf numFmtId="0" fontId="71" fillId="0" borderId="0"/>
    <xf numFmtId="0" fontId="181" fillId="0" borderId="0" applyNumberFormat="0" applyFill="0" applyBorder="0" applyAlignment="0" applyProtection="0">
      <alignment vertical="top"/>
      <protection locked="0"/>
    </xf>
    <xf numFmtId="0" fontId="181" fillId="0" borderId="0" applyNumberFormat="0" applyFill="0" applyBorder="0" applyAlignment="0" applyProtection="0">
      <alignment vertical="top"/>
      <protection locked="0"/>
    </xf>
    <xf numFmtId="0" fontId="182" fillId="0" borderId="0" applyNumberFormat="0" applyFill="0" applyBorder="0" applyAlignment="0" applyProtection="0">
      <alignment vertical="top"/>
      <protection locked="0"/>
    </xf>
    <xf numFmtId="0" fontId="181" fillId="0" borderId="0" applyNumberFormat="0" applyFill="0" applyBorder="0" applyAlignment="0" applyProtection="0">
      <alignment vertical="top"/>
      <protection locked="0"/>
    </xf>
    <xf numFmtId="0" fontId="71" fillId="0" borderId="0"/>
    <xf numFmtId="0" fontId="183" fillId="0" borderId="0" applyNumberFormat="0" applyFill="0" applyBorder="0" applyAlignment="0" applyProtection="0">
      <alignment vertical="top"/>
      <protection locked="0"/>
    </xf>
    <xf numFmtId="0" fontId="71" fillId="0" borderId="0"/>
    <xf numFmtId="0" fontId="9" fillId="0" borderId="0" applyNumberFormat="0" applyFill="0" applyBorder="0" applyAlignment="0" applyProtection="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211" fontId="24" fillId="62" borderId="0" applyNumberFormat="0" applyFont="0" applyBorder="0" applyAlignment="0" applyProtection="0"/>
    <xf numFmtId="0" fontId="71" fillId="0" borderId="0"/>
    <xf numFmtId="0" fontId="71" fillId="0" borderId="0"/>
    <xf numFmtId="0" fontId="184" fillId="82" borderId="0">
      <alignment horizontal="center" vertical="center"/>
    </xf>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 fillId="0" borderId="0">
      <alignment horizontal="center"/>
    </xf>
    <xf numFmtId="193" fontId="1" fillId="0" borderId="0">
      <alignment horizontal="center"/>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alignment horizontal="center"/>
    </xf>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8" fontId="1" fillId="0" borderId="0">
      <alignment horizontal="center"/>
    </xf>
    <xf numFmtId="0" fontId="71" fillId="0" borderId="0"/>
    <xf numFmtId="0" fontId="71" fillId="0" borderId="0"/>
    <xf numFmtId="0" fontId="1" fillId="0" borderId="0"/>
    <xf numFmtId="0" fontId="71" fillId="0" borderId="0"/>
    <xf numFmtId="0" fontId="1" fillId="0" borderId="0">
      <alignment horizontal="center"/>
    </xf>
    <xf numFmtId="188" fontId="1" fillId="0" borderId="0">
      <alignment horizontal="center"/>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181" fillId="0" borderId="0" applyNumberFormat="0" applyFill="0" applyBorder="0" applyAlignment="0" applyProtection="0">
      <alignment vertical="top"/>
      <protection locked="0"/>
    </xf>
    <xf numFmtId="0" fontId="71" fillId="0" borderId="0"/>
    <xf numFmtId="0" fontId="71" fillId="0" borderId="0"/>
    <xf numFmtId="0" fontId="9" fillId="0" borderId="0" applyNumberFormat="0" applyFill="0" applyBorder="0" applyAlignment="0" applyProtection="0">
      <alignment vertical="top"/>
      <protection locked="0"/>
    </xf>
    <xf numFmtId="0" fontId="183" fillId="0" borderId="0" applyNumberFormat="0" applyFill="0" applyBorder="0" applyAlignment="0" applyProtection="0"/>
    <xf numFmtId="0" fontId="71" fillId="0" borderId="0"/>
    <xf numFmtId="0" fontId="71" fillId="0" borderId="0"/>
    <xf numFmtId="0" fontId="71" fillId="0" borderId="0"/>
    <xf numFmtId="0" fontId="38" fillId="43" borderId="0" applyNumberFormat="0" applyBorder="0" applyAlignment="0" applyProtection="0"/>
    <xf numFmtId="0" fontId="71" fillId="0" borderId="0"/>
    <xf numFmtId="0" fontId="38" fillId="43" borderId="0" applyNumberFormat="0" applyBorder="0" applyAlignment="0" applyProtection="0"/>
    <xf numFmtId="0" fontId="1" fillId="0" borderId="0"/>
    <xf numFmtId="0" fontId="38" fillId="43" borderId="0" applyNumberFormat="0" applyBorder="0" applyAlignment="0" applyProtection="0"/>
    <xf numFmtId="0" fontId="38" fillId="43" borderId="0" applyNumberFormat="0" applyBorder="0" applyAlignment="0" applyProtection="0"/>
    <xf numFmtId="0" fontId="71" fillId="0" borderId="0"/>
    <xf numFmtId="0" fontId="1" fillId="0" borderId="0"/>
    <xf numFmtId="0" fontId="71" fillId="0" borderId="0"/>
    <xf numFmtId="0" fontId="38" fillId="11" borderId="0" applyNumberFormat="0" applyBorder="0" applyAlignment="0" applyProtection="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38" fillId="43" borderId="0" applyNumberFormat="0" applyBorder="0" applyAlignment="0" applyProtection="0"/>
    <xf numFmtId="0" fontId="71" fillId="0" borderId="0"/>
    <xf numFmtId="0" fontId="38" fillId="43" borderId="0" applyNumberFormat="0" applyBorder="0" applyAlignment="0" applyProtection="0"/>
    <xf numFmtId="0" fontId="185" fillId="41"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38" fillId="43" borderId="0" applyNumberFormat="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38" fillId="43" borderId="0" applyNumberFormat="0" applyBorder="0" applyAlignment="0" applyProtection="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38" fillId="43" borderId="0" applyNumberFormat="0" applyBorder="0" applyAlignment="0" applyProtection="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85" fillId="41" borderId="0" applyNumberFormat="0" applyBorder="0" applyAlignment="0" applyProtection="0"/>
    <xf numFmtId="0" fontId="185" fillId="41" borderId="0" applyNumberFormat="0" applyBorder="0" applyAlignment="0" applyProtection="0"/>
    <xf numFmtId="0" fontId="38" fillId="43" borderId="0" applyNumberFormat="0" applyBorder="0" applyAlignment="0" applyProtection="0"/>
    <xf numFmtId="0" fontId="71" fillId="0" borderId="0"/>
    <xf numFmtId="0" fontId="1" fillId="0" borderId="0"/>
    <xf numFmtId="0" fontId="71" fillId="0" borderId="0"/>
    <xf numFmtId="0" fontId="71" fillId="0" borderId="0"/>
    <xf numFmtId="0" fontId="38" fillId="43" borderId="0" applyNumberFormat="0" applyBorder="0" applyAlignment="0" applyProtection="0"/>
    <xf numFmtId="0" fontId="71" fillId="0" borderId="0"/>
    <xf numFmtId="0" fontId="38" fillId="43" borderId="0" applyNumberFormat="0" applyBorder="0" applyAlignment="0" applyProtection="0"/>
    <xf numFmtId="0" fontId="1" fillId="0" borderId="0"/>
    <xf numFmtId="0" fontId="71" fillId="0" borderId="0"/>
    <xf numFmtId="0" fontId="38" fillId="43" borderId="0" applyNumberFormat="0" applyBorder="0" applyAlignment="0" applyProtection="0"/>
    <xf numFmtId="0" fontId="71" fillId="0" borderId="0"/>
    <xf numFmtId="0" fontId="38" fillId="43" borderId="0" applyNumberFormat="0" applyBorder="0" applyAlignment="0" applyProtection="0"/>
    <xf numFmtId="0" fontId="1" fillId="0" borderId="0"/>
    <xf numFmtId="0" fontId="71" fillId="0" borderId="0"/>
    <xf numFmtId="0" fontId="38" fillId="43" borderId="0" applyNumberFormat="0" applyBorder="0" applyAlignment="0" applyProtection="0"/>
    <xf numFmtId="0" fontId="71" fillId="0" borderId="0"/>
    <xf numFmtId="0" fontId="38" fillId="43" borderId="0" applyNumberFormat="0" applyBorder="0" applyAlignment="0" applyProtection="0"/>
    <xf numFmtId="0" fontId="1" fillId="0" borderId="0"/>
    <xf numFmtId="0" fontId="71" fillId="0" borderId="0"/>
    <xf numFmtId="0" fontId="38" fillId="43" borderId="0" applyNumberFormat="0" applyBorder="0" applyAlignment="0" applyProtection="0"/>
    <xf numFmtId="0" fontId="71" fillId="0" borderId="0"/>
    <xf numFmtId="0" fontId="38" fillId="43" borderId="0" applyNumberFormat="0" applyBorder="0" applyAlignment="0" applyProtection="0"/>
    <xf numFmtId="0" fontId="1" fillId="0" borderId="0"/>
    <xf numFmtId="0" fontId="71" fillId="0" borderId="0"/>
    <xf numFmtId="0" fontId="71" fillId="0" borderId="0"/>
    <xf numFmtId="0" fontId="71" fillId="0" borderId="0"/>
    <xf numFmtId="0" fontId="1" fillId="0" borderId="0" applyFill="0"/>
    <xf numFmtId="0" fontId="71" fillId="0" borderId="0"/>
    <xf numFmtId="0" fontId="1" fillId="0" borderId="0" applyFill="0"/>
    <xf numFmtId="0" fontId="71" fillId="0" borderId="0"/>
    <xf numFmtId="0" fontId="71" fillId="0" borderId="0"/>
    <xf numFmtId="0" fontId="71" fillId="0" borderId="0"/>
    <xf numFmtId="0" fontId="71" fillId="0" borderId="0"/>
    <xf numFmtId="0" fontId="71" fillId="0" borderId="0"/>
    <xf numFmtId="0" fontId="186" fillId="0" borderId="86" applyFill="0" applyBorder="0" applyProtection="0">
      <protection locked="0"/>
    </xf>
    <xf numFmtId="0" fontId="71" fillId="0" borderId="0"/>
    <xf numFmtId="0" fontId="71" fillId="0" borderId="0"/>
    <xf numFmtId="0" fontId="71" fillId="0" borderId="0"/>
    <xf numFmtId="0" fontId="71" fillId="0" borderId="0"/>
    <xf numFmtId="0" fontId="186" fillId="0" borderId="86" applyFill="0" applyBorder="0" applyProtection="0">
      <protection locked="0"/>
    </xf>
    <xf numFmtId="227" fontId="187" fillId="0" borderId="28" applyFill="0" applyBorder="0" applyAlignment="0">
      <alignment horizontal="center"/>
      <protection locked="0"/>
    </xf>
    <xf numFmtId="227" fontId="187" fillId="0" borderId="28" applyFill="0" applyBorder="0" applyAlignment="0">
      <alignment horizontal="center"/>
      <protection locked="0"/>
    </xf>
    <xf numFmtId="227" fontId="187" fillId="0" borderId="28" applyFill="0" applyBorder="0" applyAlignment="0">
      <alignment horizontal="center"/>
      <protection locked="0"/>
    </xf>
    <xf numFmtId="10" fontId="12" fillId="83" borderId="68" applyNumberFormat="0" applyBorder="0" applyAlignment="0" applyProtection="0"/>
    <xf numFmtId="10" fontId="12" fillId="83" borderId="68" applyNumberFormat="0" applyBorder="0" applyAlignment="0" applyProtection="0"/>
    <xf numFmtId="0" fontId="71" fillId="0" borderId="0"/>
    <xf numFmtId="0" fontId="71" fillId="0" borderId="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10" fontId="12" fillId="83" borderId="68" applyNumberFormat="0" applyBorder="0" applyAlignment="0" applyProtection="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10" fontId="12" fillId="83" borderId="68" applyNumberFormat="0" applyBorder="0" applyAlignment="0" applyProtection="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0" fontId="71" fillId="0" borderId="0"/>
    <xf numFmtId="10" fontId="12" fillId="83" borderId="68" applyNumberFormat="0" applyBorder="0" applyAlignment="0" applyProtection="0"/>
    <xf numFmtId="0" fontId="71" fillId="0" borderId="0"/>
    <xf numFmtId="10" fontId="12" fillId="83" borderId="68" applyNumberFormat="0" applyBorder="0" applyAlignment="0" applyProtection="0"/>
    <xf numFmtId="0" fontId="71" fillId="0" borderId="0"/>
    <xf numFmtId="0" fontId="71" fillId="0" borderId="0"/>
    <xf numFmtId="10" fontId="12" fillId="83" borderId="68" applyNumberFormat="0" applyBorder="0" applyAlignment="0" applyProtection="0"/>
    <xf numFmtId="0" fontId="71" fillId="0" borderId="0"/>
    <xf numFmtId="0" fontId="71" fillId="0" borderId="0"/>
    <xf numFmtId="10" fontId="12" fillId="83" borderId="68" applyNumberFormat="0" applyBorder="0" applyAlignment="0" applyProtection="0"/>
    <xf numFmtId="10" fontId="12" fillId="83" borderId="68" applyNumberFormat="0" applyBorder="0" applyAlignment="0" applyProtection="0"/>
    <xf numFmtId="10" fontId="12" fillId="83" borderId="68" applyNumberFormat="0" applyBorder="0" applyAlignment="0" applyProtection="0"/>
    <xf numFmtId="0" fontId="71" fillId="0" borderId="0"/>
    <xf numFmtId="237" fontId="187" fillId="0" borderId="0" applyFill="0" applyBorder="0" applyAlignment="0">
      <protection locked="0"/>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146" fillId="52" borderId="64" applyNumberFormat="0" applyAlignment="0" applyProtection="0"/>
    <xf numFmtId="0" fontId="71" fillId="0" borderId="0"/>
    <xf numFmtId="37" fontId="148" fillId="0" borderId="62" applyFill="0">
      <alignment vertical="top"/>
      <protection locked="0"/>
    </xf>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250" fontId="187" fillId="0" borderId="0" applyFill="0" applyBorder="0" applyAlignment="0" applyProtection="0">
      <protection locked="0"/>
    </xf>
    <xf numFmtId="250" fontId="187" fillId="0" borderId="0" applyFill="0" applyBorder="0" applyAlignment="0" applyProtection="0">
      <protection locked="0"/>
    </xf>
    <xf numFmtId="0" fontId="1" fillId="0" borderId="0"/>
    <xf numFmtId="37" fontId="148" fillId="0" borderId="62" applyFill="0">
      <alignment vertical="top"/>
      <protection locked="0"/>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37" fontId="148" fillId="0" borderId="62" applyFill="0">
      <alignment vertical="top"/>
      <protection locked="0"/>
    </xf>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37" fontId="148" fillId="0" borderId="62" applyFill="0">
      <alignment vertical="top"/>
      <protection locked="0"/>
    </xf>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37" fontId="148" fillId="0" borderId="62" applyFill="0">
      <alignment vertical="top"/>
      <protection locked="0"/>
    </xf>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37" fontId="148" fillId="0" borderId="62" applyFill="0">
      <alignment vertical="top"/>
      <protection locked="0"/>
    </xf>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37" fontId="148" fillId="0" borderId="62" applyFill="0">
      <alignment vertical="top"/>
      <protection locked="0"/>
    </xf>
    <xf numFmtId="0" fontId="71" fillId="0" borderId="0"/>
    <xf numFmtId="0" fontId="71" fillId="0" borderId="0"/>
    <xf numFmtId="37" fontId="148" fillId="0" borderId="62" applyFill="0">
      <alignment vertical="top"/>
      <protection locked="0"/>
    </xf>
    <xf numFmtId="0" fontId="146" fillId="52" borderId="64" applyNumberFormat="0" applyAlignment="0" applyProtection="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279" fontId="188" fillId="84" borderId="0" applyBorder="0" applyAlignment="0">
      <alignment horizontal="center" vertical="center"/>
    </xf>
    <xf numFmtId="279" fontId="188" fillId="84" borderId="0" applyBorder="0" applyAlignment="0">
      <alignment horizontal="center" vertical="center"/>
    </xf>
    <xf numFmtId="0" fontId="71" fillId="0" borderId="0"/>
    <xf numFmtId="169" fontId="134" fillId="2" borderId="0" applyBorder="0" applyAlignment="0">
      <alignment horizontal="center" wrapText="1"/>
      <protection locked="0"/>
    </xf>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189"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1" fillId="0" borderId="68" applyNumberFormat="0">
      <alignment horizontal="left" wrapText="1"/>
      <protection locked="0"/>
    </xf>
    <xf numFmtId="0" fontId="71" fillId="0" borderId="0"/>
    <xf numFmtId="0" fontId="71" fillId="0" borderId="0"/>
    <xf numFmtId="0" fontId="71" fillId="0" borderId="0"/>
    <xf numFmtId="280" fontId="148" fillId="0" borderId="0" applyFill="0" applyBorder="0" applyAlignment="0">
      <protection locked="0"/>
    </xf>
    <xf numFmtId="281" fontId="190" fillId="84" borderId="0">
      <alignment horizontal="left" vertical="center"/>
    </xf>
    <xf numFmtId="0" fontId="71" fillId="0" borderId="0"/>
    <xf numFmtId="0" fontId="7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282"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282"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282"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282" fontId="1" fillId="0" borderId="0"/>
    <xf numFmtId="0" fontId="71" fillId="0" borderId="0"/>
    <xf numFmtId="0" fontId="71" fillId="0" borderId="0"/>
    <xf numFmtId="0" fontId="1" fillId="0" borderId="0"/>
    <xf numFmtId="0" fontId="71" fillId="0" borderId="0"/>
    <xf numFmtId="282"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282" fontId="1" fillId="0" borderId="0"/>
    <xf numFmtId="0" fontId="71" fillId="0" borderId="0"/>
    <xf numFmtId="0" fontId="71" fillId="0" borderId="0"/>
    <xf numFmtId="0" fontId="1" fillId="0" borderId="0"/>
    <xf numFmtId="0" fontId="71" fillId="0" borderId="0"/>
    <xf numFmtId="282"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282" fontId="1" fillId="0" borderId="0"/>
    <xf numFmtId="282" fontId="1" fillId="0" borderId="0"/>
    <xf numFmtId="282" fontId="1" fillId="0" borderId="0"/>
    <xf numFmtId="282" fontId="1" fillId="0" borderId="0"/>
    <xf numFmtId="0" fontId="71" fillId="0" borderId="0"/>
    <xf numFmtId="0" fontId="71" fillId="0" borderId="0"/>
    <xf numFmtId="0" fontId="71" fillId="0" borderId="0"/>
    <xf numFmtId="0" fontId="1" fillId="0" borderId="0"/>
    <xf numFmtId="0" fontId="71" fillId="0" borderId="0"/>
    <xf numFmtId="282"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283"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283"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283"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283" fontId="1" fillId="0" borderId="0"/>
    <xf numFmtId="0" fontId="71" fillId="0" borderId="0"/>
    <xf numFmtId="0" fontId="71" fillId="0" borderId="0"/>
    <xf numFmtId="0" fontId="1" fillId="0" borderId="0"/>
    <xf numFmtId="0" fontId="71" fillId="0" borderId="0"/>
    <xf numFmtId="283"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283" fontId="1" fillId="0" borderId="0"/>
    <xf numFmtId="0" fontId="71" fillId="0" borderId="0"/>
    <xf numFmtId="0" fontId="71" fillId="0" borderId="0"/>
    <xf numFmtId="0" fontId="1" fillId="0" borderId="0"/>
    <xf numFmtId="0" fontId="71" fillId="0" borderId="0"/>
    <xf numFmtId="283"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283" fontId="1" fillId="0" borderId="0"/>
    <xf numFmtId="283" fontId="1" fillId="0" borderId="0"/>
    <xf numFmtId="283" fontId="1" fillId="0" borderId="0"/>
    <xf numFmtId="283" fontId="1" fillId="0" borderId="0"/>
    <xf numFmtId="0" fontId="71" fillId="0" borderId="0"/>
    <xf numFmtId="0" fontId="71" fillId="0" borderId="0"/>
    <xf numFmtId="0" fontId="71" fillId="0" borderId="0"/>
    <xf numFmtId="0" fontId="1" fillId="0" borderId="0"/>
    <xf numFmtId="0" fontId="71" fillId="0" borderId="0"/>
    <xf numFmtId="283"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284" fontId="1" fillId="0" borderId="0"/>
    <xf numFmtId="0" fontId="71" fillId="0" borderId="0"/>
    <xf numFmtId="0" fontId="71" fillId="0" borderId="0"/>
    <xf numFmtId="285" fontId="1" fillId="0" borderId="0"/>
    <xf numFmtId="0" fontId="71" fillId="0" borderId="0"/>
    <xf numFmtId="0" fontId="7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83" borderId="68" applyNumberFormat="0" applyProtection="0">
      <alignment vertical="center" wrapText="1"/>
    </xf>
    <xf numFmtId="0" fontId="191" fillId="85" borderId="71"/>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191" fillId="85" borderId="71"/>
    <xf numFmtId="0" fontId="71" fillId="0" borderId="0"/>
    <xf numFmtId="0" fontId="71" fillId="0" borderId="0"/>
    <xf numFmtId="0" fontId="71" fillId="0" borderId="0"/>
    <xf numFmtId="0" fontId="192" fillId="0" borderId="0" applyFill="0" applyBorder="0" applyProtection="0">
      <alignment horizontal="left" vertical="center"/>
    </xf>
    <xf numFmtId="0" fontId="71" fillId="0" borderId="0"/>
    <xf numFmtId="0" fontId="192" fillId="0" borderId="0" applyFill="0" applyBorder="0" applyProtection="0">
      <alignment horizontal="left" vertical="center"/>
    </xf>
    <xf numFmtId="0" fontId="71" fillId="0" borderId="0"/>
    <xf numFmtId="0" fontId="71" fillId="0" borderId="0"/>
    <xf numFmtId="1" fontId="12" fillId="0" borderId="10" applyNumberFormat="0" applyFont="0" applyFill="0" applyAlignment="0" applyProtection="0">
      <alignment horizontal="center"/>
    </xf>
    <xf numFmtId="0" fontId="71" fillId="0" borderId="0"/>
    <xf numFmtId="0" fontId="71" fillId="0" borderId="0"/>
    <xf numFmtId="0" fontId="71" fillId="0" borderId="0"/>
    <xf numFmtId="0" fontId="71" fillId="0" borderId="0"/>
    <xf numFmtId="1" fontId="12" fillId="0" borderId="10" applyNumberFormat="0" applyFont="0" applyFill="0" applyAlignment="0" applyProtection="0">
      <alignment horizontal="center"/>
    </xf>
    <xf numFmtId="0" fontId="71" fillId="0" borderId="0"/>
    <xf numFmtId="0" fontId="71" fillId="0" borderId="0"/>
    <xf numFmtId="1" fontId="12" fillId="0" borderId="10" applyNumberFormat="0" applyFont="0" applyFill="0" applyAlignment="0" applyProtection="0">
      <alignment horizontal="center"/>
    </xf>
    <xf numFmtId="0" fontId="71" fillId="0" borderId="0"/>
    <xf numFmtId="0" fontId="71" fillId="0" borderId="0"/>
    <xf numFmtId="1" fontId="12" fillId="0" borderId="10" applyNumberFormat="0" applyFont="0" applyFill="0" applyAlignment="0" applyProtection="0">
      <alignment horizontal="center"/>
    </xf>
    <xf numFmtId="0" fontId="71" fillId="0" borderId="0"/>
    <xf numFmtId="1" fontId="12" fillId="0" borderId="10" applyNumberFormat="0" applyFont="0" applyFill="0" applyAlignment="0" applyProtection="0">
      <alignment horizontal="center"/>
    </xf>
    <xf numFmtId="0" fontId="71" fillId="0" borderId="0"/>
    <xf numFmtId="0" fontId="71" fillId="0" borderId="0"/>
    <xf numFmtId="0" fontId="71" fillId="0" borderId="0"/>
    <xf numFmtId="0" fontId="71" fillId="0" borderId="0"/>
    <xf numFmtId="1" fontId="12" fillId="0" borderId="10" applyNumberFormat="0" applyFont="0" applyFill="0" applyAlignment="0" applyProtection="0">
      <alignment horizontal="center"/>
    </xf>
    <xf numFmtId="0" fontId="71" fillId="0" borderId="0"/>
    <xf numFmtId="0" fontId="71" fillId="0" borderId="0"/>
    <xf numFmtId="1" fontId="12" fillId="0" borderId="10" applyNumberFormat="0" applyFont="0" applyFill="0" applyAlignment="0" applyProtection="0">
      <alignment horizontal="center"/>
    </xf>
    <xf numFmtId="0" fontId="71" fillId="0" borderId="0"/>
    <xf numFmtId="0" fontId="71" fillId="0" borderId="0"/>
    <xf numFmtId="1" fontId="12" fillId="0" borderId="10" applyNumberFormat="0" applyFont="0" applyFill="0" applyAlignment="0" applyProtection="0">
      <alignment horizontal="center"/>
    </xf>
    <xf numFmtId="0" fontId="71" fillId="0" borderId="0"/>
    <xf numFmtId="1" fontId="12" fillId="0" borderId="10" applyNumberFormat="0" applyFont="0" applyFill="0" applyAlignment="0" applyProtection="0">
      <alignment horizontal="center"/>
    </xf>
    <xf numFmtId="0" fontId="71" fillId="0" borderId="0"/>
    <xf numFmtId="0" fontId="71" fillId="0" borderId="0"/>
    <xf numFmtId="0" fontId="71" fillId="0" borderId="0"/>
    <xf numFmtId="1" fontId="12" fillId="0" borderId="10" applyNumberFormat="0" applyFont="0" applyFill="0" applyAlignment="0" applyProtection="0">
      <alignment horizontal="center"/>
    </xf>
    <xf numFmtId="0" fontId="71" fillId="0" borderId="0"/>
    <xf numFmtId="0" fontId="71" fillId="0" borderId="0"/>
    <xf numFmtId="1" fontId="12" fillId="0" borderId="10" applyNumberFormat="0" applyFont="0" applyFill="0" applyAlignment="0" applyProtection="0">
      <alignment horizontal="center"/>
    </xf>
    <xf numFmtId="0" fontId="71" fillId="0" borderId="0"/>
    <xf numFmtId="0" fontId="71" fillId="0" borderId="0"/>
    <xf numFmtId="1" fontId="12" fillId="0" borderId="10" applyNumberFormat="0" applyFont="0" applyFill="0" applyAlignment="0" applyProtection="0">
      <alignment horizontal="center"/>
    </xf>
    <xf numFmtId="0" fontId="71" fillId="0" borderId="0"/>
    <xf numFmtId="1" fontId="12" fillId="0" borderId="10" applyNumberFormat="0" applyFont="0" applyFill="0" applyAlignment="0" applyProtection="0">
      <alignment horizontal="center"/>
    </xf>
    <xf numFmtId="0" fontId="71" fillId="0" borderId="0"/>
    <xf numFmtId="0" fontId="71" fillId="0" borderId="0"/>
    <xf numFmtId="0" fontId="71" fillId="0" borderId="0"/>
    <xf numFmtId="0" fontId="71" fillId="0" borderId="0"/>
    <xf numFmtId="0" fontId="71" fillId="0" borderId="0"/>
    <xf numFmtId="1" fontId="12" fillId="0" borderId="10" applyNumberFormat="0" applyFont="0" applyFill="0" applyAlignment="0" applyProtection="0">
      <alignment horizontal="center"/>
    </xf>
    <xf numFmtId="0" fontId="71" fillId="0" borderId="0"/>
    <xf numFmtId="0" fontId="71" fillId="0" borderId="0"/>
    <xf numFmtId="1" fontId="12" fillId="0" borderId="10" applyNumberFormat="0" applyFont="0" applyFill="0" applyAlignment="0" applyProtection="0">
      <alignment horizontal="center"/>
    </xf>
    <xf numFmtId="0" fontId="71" fillId="0" borderId="0"/>
    <xf numFmtId="0" fontId="71" fillId="0" borderId="0"/>
    <xf numFmtId="1" fontId="12" fillId="0" borderId="10" applyNumberFormat="0" applyFont="0" applyFill="0" applyAlignment="0" applyProtection="0">
      <alignment horizontal="center"/>
    </xf>
    <xf numFmtId="0" fontId="71" fillId="0" borderId="0"/>
    <xf numFmtId="1" fontId="12" fillId="0" borderId="10" applyNumberFormat="0" applyFont="0" applyFill="0" applyAlignment="0" applyProtection="0">
      <alignment horizontal="center"/>
    </xf>
    <xf numFmtId="0" fontId="71" fillId="0" borderId="0"/>
    <xf numFmtId="0" fontId="71" fillId="0" borderId="0"/>
    <xf numFmtId="0" fontId="71" fillId="0" borderId="0"/>
    <xf numFmtId="0" fontId="71" fillId="0" borderId="0"/>
    <xf numFmtId="1" fontId="12" fillId="0" borderId="10" applyNumberFormat="0" applyFont="0" applyFill="0" applyAlignment="0" applyProtection="0">
      <alignment horizontal="center"/>
    </xf>
    <xf numFmtId="0" fontId="71" fillId="0" borderId="0"/>
    <xf numFmtId="0" fontId="71" fillId="0" borderId="0"/>
    <xf numFmtId="1" fontId="12" fillId="0" borderId="10" applyNumberFormat="0" applyFont="0" applyFill="0" applyAlignment="0" applyProtection="0">
      <alignment horizontal="center"/>
    </xf>
    <xf numFmtId="0" fontId="71" fillId="0" borderId="0"/>
    <xf numFmtId="0" fontId="71" fillId="0" borderId="0"/>
    <xf numFmtId="1" fontId="12" fillId="0" borderId="10" applyNumberFormat="0" applyFont="0" applyFill="0" applyAlignment="0" applyProtection="0">
      <alignment horizontal="center"/>
    </xf>
    <xf numFmtId="0" fontId="71" fillId="0" borderId="0"/>
    <xf numFmtId="1" fontId="12" fillId="0" borderId="10" applyNumberFormat="0" applyFont="0" applyFill="0" applyAlignment="0" applyProtection="0">
      <alignment horizontal="center"/>
    </xf>
    <xf numFmtId="0" fontId="71" fillId="0" borderId="0"/>
    <xf numFmtId="0" fontId="71" fillId="0" borderId="0"/>
    <xf numFmtId="0" fontId="71" fillId="0" borderId="0"/>
    <xf numFmtId="1" fontId="12" fillId="0" borderId="10" applyNumberFormat="0" applyFont="0" applyFill="0" applyAlignment="0" applyProtection="0">
      <alignment horizontal="center"/>
    </xf>
    <xf numFmtId="0" fontId="71" fillId="0" borderId="0"/>
    <xf numFmtId="0" fontId="71" fillId="0" borderId="0"/>
    <xf numFmtId="1" fontId="12" fillId="0" borderId="10" applyNumberFormat="0" applyFont="0" applyFill="0" applyAlignment="0" applyProtection="0">
      <alignment horizontal="center"/>
    </xf>
    <xf numFmtId="0" fontId="71" fillId="0" borderId="0"/>
    <xf numFmtId="0" fontId="71" fillId="0" borderId="0"/>
    <xf numFmtId="1" fontId="12" fillId="0" borderId="10" applyNumberFormat="0" applyFont="0" applyFill="0" applyAlignment="0" applyProtection="0">
      <alignment horizontal="center"/>
    </xf>
    <xf numFmtId="0" fontId="71" fillId="0" borderId="0"/>
    <xf numFmtId="1" fontId="12" fillId="0" borderId="10" applyNumberFormat="0" applyFont="0" applyFill="0" applyAlignment="0" applyProtection="0">
      <alignment horizontal="center"/>
    </xf>
    <xf numFmtId="0" fontId="71" fillId="0" borderId="0"/>
    <xf numFmtId="0" fontId="71" fillId="0" borderId="0"/>
    <xf numFmtId="0" fontId="71" fillId="0" borderId="0"/>
    <xf numFmtId="0" fontId="71" fillId="0" borderId="0"/>
    <xf numFmtId="1" fontId="12" fillId="0" borderId="10" applyNumberFormat="0" applyFont="0" applyFill="0" applyAlignment="0" applyProtection="0">
      <alignment horizontal="center"/>
    </xf>
    <xf numFmtId="0" fontId="71" fillId="0" borderId="0"/>
    <xf numFmtId="0" fontId="71" fillId="0" borderId="0"/>
    <xf numFmtId="1" fontId="12" fillId="0" borderId="10" applyNumberFormat="0" applyFont="0" applyFill="0" applyAlignment="0" applyProtection="0">
      <alignment horizontal="center"/>
    </xf>
    <xf numFmtId="0" fontId="71" fillId="0" borderId="0"/>
    <xf numFmtId="0" fontId="71" fillId="0" borderId="0"/>
    <xf numFmtId="1" fontId="12" fillId="0" borderId="10" applyNumberFormat="0" applyFont="0" applyFill="0" applyAlignment="0" applyProtection="0">
      <alignment horizontal="center"/>
    </xf>
    <xf numFmtId="0" fontId="71" fillId="0" borderId="0"/>
    <xf numFmtId="1" fontId="12" fillId="0" borderId="10" applyNumberFormat="0" applyFont="0" applyFill="0" applyAlignment="0" applyProtection="0">
      <alignment horizontal="center"/>
    </xf>
    <xf numFmtId="0" fontId="71" fillId="0" borderId="0"/>
    <xf numFmtId="0" fontId="71" fillId="0" borderId="0"/>
    <xf numFmtId="0" fontId="71" fillId="0" borderId="0"/>
    <xf numFmtId="0" fontId="71" fillId="0" borderId="0"/>
    <xf numFmtId="1" fontId="12" fillId="0" borderId="10" applyNumberFormat="0" applyFont="0" applyFill="0" applyAlignment="0" applyProtection="0">
      <alignment horizontal="center"/>
    </xf>
    <xf numFmtId="0" fontId="71" fillId="0" borderId="0"/>
    <xf numFmtId="0" fontId="71" fillId="0" borderId="0"/>
    <xf numFmtId="1" fontId="12" fillId="0" borderId="10" applyNumberFormat="0" applyFont="0" applyFill="0" applyAlignment="0" applyProtection="0">
      <alignment horizontal="center"/>
    </xf>
    <xf numFmtId="0" fontId="71" fillId="0" borderId="0"/>
    <xf numFmtId="0" fontId="71" fillId="0" borderId="0"/>
    <xf numFmtId="1" fontId="12" fillId="0" borderId="10" applyNumberFormat="0" applyFont="0" applyFill="0" applyAlignment="0" applyProtection="0">
      <alignment horizontal="center"/>
    </xf>
    <xf numFmtId="0" fontId="71" fillId="0" borderId="0"/>
    <xf numFmtId="1" fontId="12" fillId="0" borderId="10" applyNumberFormat="0" applyFont="0" applyFill="0" applyAlignment="0" applyProtection="0">
      <alignment horizontal="center"/>
    </xf>
    <xf numFmtId="0" fontId="71" fillId="0" borderId="0"/>
    <xf numFmtId="0" fontId="71" fillId="0" borderId="0"/>
    <xf numFmtId="0" fontId="71" fillId="0" borderId="0"/>
    <xf numFmtId="1" fontId="12" fillId="0" borderId="10" applyNumberFormat="0" applyFont="0" applyFill="0" applyAlignment="0" applyProtection="0">
      <alignment horizontal="center"/>
    </xf>
    <xf numFmtId="0" fontId="71" fillId="0" borderId="0"/>
    <xf numFmtId="0" fontId="71" fillId="0" borderId="0"/>
    <xf numFmtId="1" fontId="12" fillId="0" borderId="10" applyNumberFormat="0" applyFont="0" applyFill="0" applyAlignment="0" applyProtection="0">
      <alignment horizontal="center"/>
    </xf>
    <xf numFmtId="0" fontId="71" fillId="0" borderId="0"/>
    <xf numFmtId="0" fontId="71" fillId="0" borderId="0"/>
    <xf numFmtId="1" fontId="12" fillId="0" borderId="10" applyNumberFormat="0" applyFont="0" applyFill="0" applyAlignment="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1" fontId="12" fillId="0" borderId="87" applyNumberFormat="0" applyFont="0" applyFill="0" applyProtection="0">
      <alignment horizontal="center"/>
    </xf>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1" fontId="12" fillId="0" borderId="87" applyNumberFormat="0" applyFont="0" applyFill="0" applyProtection="0">
      <alignment horizontal="center"/>
    </xf>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1" fontId="12" fillId="0" borderId="87" applyNumberFormat="0" applyFont="0" applyFill="0" applyProtection="0">
      <alignment horizontal="center"/>
    </xf>
    <xf numFmtId="0" fontId="71" fillId="0" borderId="0"/>
    <xf numFmtId="0" fontId="71" fillId="0" borderId="0"/>
    <xf numFmtId="1" fontId="12" fillId="0" borderId="87" applyNumberFormat="0" applyFont="0" applyFill="0" applyProtection="0">
      <alignment horizontal="center"/>
    </xf>
    <xf numFmtId="0" fontId="71" fillId="0" borderId="0"/>
    <xf numFmtId="1" fontId="12" fillId="0" borderId="87" applyNumberFormat="0" applyFont="0" applyFill="0" applyProtection="0">
      <alignment horizontal="center"/>
    </xf>
    <xf numFmtId="0" fontId="71" fillId="0" borderId="0"/>
    <xf numFmtId="0" fontId="71" fillId="0" borderId="0"/>
    <xf numFmtId="0" fontId="71" fillId="0" borderId="0"/>
    <xf numFmtId="0" fontId="71" fillId="0" borderId="0"/>
    <xf numFmtId="38" fontId="193" fillId="0" borderId="0" applyNumberFormat="0" applyFill="0" applyBorder="0" applyAlignment="0" applyProtection="0"/>
    <xf numFmtId="0" fontId="71" fillId="0" borderId="0"/>
    <xf numFmtId="237" fontId="194" fillId="0" borderId="0" applyNumberFormat="0" applyFill="0" applyBorder="0" applyAlignment="0" applyProtection="0"/>
    <xf numFmtId="237" fontId="194" fillId="0" borderId="0" applyNumberFormat="0" applyFill="0" applyBorder="0" applyAlignment="0" applyProtection="0"/>
    <xf numFmtId="237" fontId="194" fillId="0" borderId="0" applyNumberFormat="0" applyFill="0" applyBorder="0" applyAlignment="0" applyProtection="0"/>
    <xf numFmtId="237" fontId="194" fillId="0" borderId="0" applyNumberFormat="0" applyFill="0" applyBorder="0" applyAlignment="0" applyProtection="0"/>
    <xf numFmtId="286" fontId="195" fillId="86" borderId="28">
      <alignment horizontal="center" vertical="center"/>
    </xf>
    <xf numFmtId="287" fontId="195" fillId="86" borderId="28">
      <alignment horizontal="center" vertical="center"/>
    </xf>
    <xf numFmtId="287" fontId="195" fillId="86" borderId="28">
      <alignment horizontal="center" vertical="center"/>
    </xf>
    <xf numFmtId="287" fontId="195" fillId="86" borderId="28">
      <alignment horizontal="center" vertical="center"/>
    </xf>
    <xf numFmtId="0" fontId="71" fillId="0" borderId="0"/>
    <xf numFmtId="0" fontId="71" fillId="0" borderId="0"/>
    <xf numFmtId="0" fontId="71" fillId="0" borderId="0"/>
    <xf numFmtId="0" fontId="71" fillId="0" borderId="0"/>
    <xf numFmtId="0" fontId="24" fillId="0" borderId="0" applyFill="0" applyBorder="0" applyAlignment="0"/>
    <xf numFmtId="0" fontId="71" fillId="0" borderId="0"/>
    <xf numFmtId="179" fontId="1" fillId="0" borderId="0" applyFill="0" applyBorder="0" applyAlignment="0"/>
    <xf numFmtId="0" fontId="24" fillId="0" borderId="0" applyFill="0" applyBorder="0" applyAlignment="0"/>
    <xf numFmtId="0" fontId="71" fillId="0" borderId="0"/>
    <xf numFmtId="0" fontId="71" fillId="0" borderId="0"/>
    <xf numFmtId="179" fontId="1" fillId="0" borderId="0" applyFill="0" applyBorder="0" applyAlignment="0"/>
    <xf numFmtId="0" fontId="1" fillId="0" borderId="0"/>
    <xf numFmtId="0" fontId="71" fillId="0" borderId="0"/>
    <xf numFmtId="0" fontId="71" fillId="0" borderId="0"/>
    <xf numFmtId="0" fontId="1" fillId="0" borderId="0"/>
    <xf numFmtId="0" fontId="71" fillId="0" borderId="0"/>
    <xf numFmtId="179" fontId="1" fillId="0" borderId="0" applyFill="0" applyBorder="0" applyAlignment="0"/>
    <xf numFmtId="0" fontId="71" fillId="0" borderId="0"/>
    <xf numFmtId="0" fontId="71" fillId="0" borderId="0"/>
    <xf numFmtId="0" fontId="71" fillId="0" borderId="0"/>
    <xf numFmtId="0" fontId="71" fillId="0" borderId="0"/>
    <xf numFmtId="0" fontId="71" fillId="0" borderId="0"/>
    <xf numFmtId="0" fontId="98" fillId="0" borderId="0" applyFill="0" applyBorder="0" applyAlignment="0"/>
    <xf numFmtId="0" fontId="71" fillId="0" borderId="0"/>
    <xf numFmtId="179" fontId="1" fillId="0" borderId="0" applyFill="0" applyBorder="0" applyAlignment="0"/>
    <xf numFmtId="0" fontId="98" fillId="0" borderId="0" applyFill="0" applyBorder="0" applyAlignment="0"/>
    <xf numFmtId="0" fontId="71" fillId="0" borderId="0"/>
    <xf numFmtId="0" fontId="71" fillId="0" borderId="0"/>
    <xf numFmtId="179" fontId="1" fillId="0" borderId="0" applyFill="0" applyBorder="0" applyAlignment="0"/>
    <xf numFmtId="0" fontId="1" fillId="0" borderId="0"/>
    <xf numFmtId="0" fontId="71" fillId="0" borderId="0"/>
    <xf numFmtId="179" fontId="1" fillId="0" borderId="0" applyFill="0" applyBorder="0" applyAlignment="0"/>
    <xf numFmtId="0" fontId="71" fillId="0" borderId="0"/>
    <xf numFmtId="0" fontId="196" fillId="0" borderId="10">
      <alignment horizontal="center" vertical="center"/>
    </xf>
    <xf numFmtId="171" fontId="196" fillId="0" borderId="10">
      <alignment horizontal="center" vertical="center"/>
    </xf>
    <xf numFmtId="281" fontId="197" fillId="12" borderId="0">
      <alignment horizontal="center" vertical="center"/>
    </xf>
    <xf numFmtId="0" fontId="71" fillId="0" borderId="0"/>
    <xf numFmtId="0" fontId="71" fillId="0" borderId="0"/>
    <xf numFmtId="0" fontId="71" fillId="0" borderId="0"/>
    <xf numFmtId="0" fontId="71" fillId="0" borderId="0"/>
    <xf numFmtId="0" fontId="24" fillId="0" borderId="0" applyFill="0" applyBorder="0" applyAlignment="0"/>
    <xf numFmtId="0" fontId="71" fillId="0" borderId="0"/>
    <xf numFmtId="179" fontId="1" fillId="0" borderId="0" applyFill="0" applyBorder="0" applyAlignment="0"/>
    <xf numFmtId="0" fontId="24" fillId="0" borderId="0" applyFill="0" applyBorder="0" applyAlignment="0"/>
    <xf numFmtId="0" fontId="71" fillId="0" borderId="0"/>
    <xf numFmtId="0" fontId="71" fillId="0" borderId="0"/>
    <xf numFmtId="179" fontId="1" fillId="0" borderId="0" applyFill="0" applyBorder="0" applyAlignment="0"/>
    <xf numFmtId="0" fontId="1" fillId="0" borderId="0"/>
    <xf numFmtId="0" fontId="71" fillId="0" borderId="0"/>
    <xf numFmtId="0" fontId="71" fillId="0" borderId="0"/>
    <xf numFmtId="0" fontId="1" fillId="0" borderId="0"/>
    <xf numFmtId="0" fontId="71" fillId="0" borderId="0"/>
    <xf numFmtId="179" fontId="1" fillId="0" borderId="0" applyFill="0" applyBorder="0" applyAlignment="0"/>
    <xf numFmtId="0" fontId="71" fillId="0" borderId="0"/>
    <xf numFmtId="0" fontId="71" fillId="0" borderId="0"/>
    <xf numFmtId="0" fontId="71" fillId="0" borderId="0"/>
    <xf numFmtId="0" fontId="71" fillId="0" borderId="0"/>
    <xf numFmtId="0" fontId="71" fillId="0" borderId="0"/>
    <xf numFmtId="0" fontId="24" fillId="0" borderId="0" applyFill="0" applyBorder="0" applyAlignment="0"/>
    <xf numFmtId="0" fontId="71" fillId="0" borderId="0"/>
    <xf numFmtId="224" fontId="1" fillId="0" borderId="0" applyFill="0" applyBorder="0" applyAlignment="0"/>
    <xf numFmtId="0" fontId="24" fillId="0" borderId="0" applyFill="0" applyBorder="0" applyAlignment="0"/>
    <xf numFmtId="0" fontId="71" fillId="0" borderId="0"/>
    <xf numFmtId="0" fontId="71" fillId="0" borderId="0"/>
    <xf numFmtId="224" fontId="1" fillId="0" borderId="0" applyFill="0" applyBorder="0" applyAlignment="0"/>
    <xf numFmtId="0" fontId="1" fillId="0" borderId="0"/>
    <xf numFmtId="0" fontId="71" fillId="0" borderId="0"/>
    <xf numFmtId="0" fontId="71" fillId="0" borderId="0"/>
    <xf numFmtId="0" fontId="1" fillId="0" borderId="0"/>
    <xf numFmtId="0" fontId="71" fillId="0" borderId="0"/>
    <xf numFmtId="224" fontId="1" fillId="0" borderId="0" applyFill="0" applyBorder="0" applyAlignment="0"/>
    <xf numFmtId="0" fontId="71" fillId="0" borderId="0"/>
    <xf numFmtId="0" fontId="71" fillId="0" borderId="0"/>
    <xf numFmtId="0" fontId="71" fillId="0" borderId="0"/>
    <xf numFmtId="0" fontId="71" fillId="0" borderId="0"/>
    <xf numFmtId="0" fontId="71" fillId="0" borderId="0"/>
    <xf numFmtId="0" fontId="98" fillId="0" borderId="0" applyFill="0" applyBorder="0" applyAlignment="0"/>
    <xf numFmtId="0" fontId="71" fillId="0" borderId="0"/>
    <xf numFmtId="179" fontId="1" fillId="0" borderId="0" applyFill="0" applyBorder="0" applyAlignment="0"/>
    <xf numFmtId="0" fontId="98" fillId="0" borderId="0" applyFill="0" applyBorder="0" applyAlignment="0"/>
    <xf numFmtId="0" fontId="71" fillId="0" borderId="0"/>
    <xf numFmtId="0" fontId="71" fillId="0" borderId="0"/>
    <xf numFmtId="179" fontId="1" fillId="0" borderId="0" applyFill="0" applyBorder="0" applyAlignment="0"/>
    <xf numFmtId="0" fontId="1" fillId="0" borderId="0"/>
    <xf numFmtId="0" fontId="71" fillId="0" borderId="0"/>
    <xf numFmtId="179" fontId="1" fillId="0" borderId="0" applyFill="0" applyBorder="0" applyAlignment="0"/>
    <xf numFmtId="0" fontId="71" fillId="0" borderId="0"/>
    <xf numFmtId="0" fontId="71" fillId="0" borderId="0"/>
    <xf numFmtId="281" fontId="198" fillId="12" borderId="0">
      <alignment horizontal="center" vertical="center"/>
    </xf>
    <xf numFmtId="0" fontId="71" fillId="0" borderId="0"/>
    <xf numFmtId="0" fontId="71" fillId="0" borderId="0"/>
    <xf numFmtId="288" fontId="199" fillId="0" borderId="0" applyProtection="0">
      <protection locked="0"/>
    </xf>
    <xf numFmtId="0" fontId="71" fillId="0" borderId="0"/>
    <xf numFmtId="0" fontId="71" fillId="0" borderId="0"/>
    <xf numFmtId="281" fontId="200" fillId="0" borderId="0" applyFill="0" applyBorder="0" applyAlignment="0" applyProtection="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4" fontId="133" fillId="63" borderId="0" applyNumberFormat="0" applyBorder="0" applyAlignment="0" applyProtection="0"/>
    <xf numFmtId="0" fontId="71" fillId="0" borderId="0"/>
    <xf numFmtId="289" fontId="81" fillId="0" borderId="61" applyFont="0" applyFill="0" applyBorder="0" applyAlignment="0" applyProtection="0">
      <alignment horizontal="left"/>
      <protection locked="0"/>
    </xf>
    <xf numFmtId="0" fontId="7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37" fontId="12" fillId="0" borderId="0" applyFill="0" applyBorder="0">
      <alignment vertical="top"/>
    </xf>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37" fontId="12" fillId="0" borderId="0" applyFill="0" applyBorder="0">
      <alignment vertical="top"/>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37" fontId="12" fillId="0" borderId="0" applyFill="0" applyBorder="0">
      <alignment vertical="top"/>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37" fontId="12" fillId="0" borderId="0" applyFill="0" applyBorder="0">
      <alignment vertical="top"/>
    </xf>
    <xf numFmtId="0" fontId="71" fillId="0" borderId="0"/>
    <xf numFmtId="0" fontId="71" fillId="0" borderId="0"/>
    <xf numFmtId="0" fontId="71" fillId="0" borderId="0"/>
    <xf numFmtId="37" fontId="12" fillId="0" borderId="0" applyFill="0" applyBorder="0">
      <alignment vertical="top"/>
    </xf>
    <xf numFmtId="0" fontId="71" fillId="0" borderId="0"/>
    <xf numFmtId="0" fontId="71" fillId="0" borderId="0"/>
    <xf numFmtId="0" fontId="1" fillId="0" borderId="0"/>
    <xf numFmtId="0" fontId="71" fillId="0" borderId="0"/>
    <xf numFmtId="37" fontId="12" fillId="0" borderId="0" applyFill="0" applyBorder="0">
      <alignment vertical="top"/>
    </xf>
    <xf numFmtId="0" fontId="71" fillId="0" borderId="0"/>
    <xf numFmtId="0" fontId="71" fillId="0" borderId="0"/>
    <xf numFmtId="0" fontId="71" fillId="0" borderId="0"/>
    <xf numFmtId="37" fontId="12" fillId="0" borderId="0" applyFill="0" applyBorder="0">
      <alignment vertical="top"/>
    </xf>
    <xf numFmtId="0" fontId="71" fillId="0" borderId="0"/>
    <xf numFmtId="0" fontId="71" fillId="0" borderId="0"/>
    <xf numFmtId="0" fontId="1" fillId="0" borderId="0"/>
    <xf numFmtId="0" fontId="71" fillId="0" borderId="0"/>
    <xf numFmtId="37" fontId="12" fillId="0" borderId="0" applyFill="0" applyBorder="0">
      <alignment vertical="top"/>
    </xf>
    <xf numFmtId="0" fontId="71" fillId="0" borderId="0"/>
    <xf numFmtId="0" fontId="71" fillId="0" borderId="0"/>
    <xf numFmtId="0" fontId="71" fillId="0" borderId="0"/>
    <xf numFmtId="0" fontId="1" fillId="0" borderId="0"/>
    <xf numFmtId="0" fontId="71" fillId="0" borderId="0"/>
    <xf numFmtId="37" fontId="12" fillId="0" borderId="0" applyFill="0" applyBorder="0">
      <alignment vertical="top"/>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290" fontId="1" fillId="0" borderId="0"/>
    <xf numFmtId="0" fontId="71" fillId="0" borderId="0"/>
    <xf numFmtId="0" fontId="71" fillId="0" borderId="0"/>
    <xf numFmtId="291" fontId="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184" fontId="78" fillId="0" borderId="0" applyFill="0" applyBorder="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 fillId="0" borderId="0">
      <alignment horizontal="center"/>
    </xf>
    <xf numFmtId="193" fontId="1" fillId="0" borderId="0">
      <alignment horizontal="center"/>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alignment horizontal="center"/>
    </xf>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8" fontId="1" fillId="0" borderId="0">
      <alignment horizontal="center"/>
    </xf>
    <xf numFmtId="0" fontId="71" fillId="0" borderId="0"/>
    <xf numFmtId="0" fontId="71" fillId="0" borderId="0"/>
    <xf numFmtId="0" fontId="1" fillId="0" borderId="0"/>
    <xf numFmtId="0" fontId="71" fillId="0" borderId="0"/>
    <xf numFmtId="0" fontId="1" fillId="0" borderId="0">
      <alignment horizontal="center"/>
    </xf>
    <xf numFmtId="188" fontId="1" fillId="0" borderId="0">
      <alignment horizontal="center"/>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201" fillId="0" borderId="88" applyFont="0" applyBorder="0"/>
    <xf numFmtId="0" fontId="71" fillId="0" borderId="0"/>
    <xf numFmtId="0" fontId="201" fillId="0" borderId="88" applyFont="0" applyBorder="0"/>
    <xf numFmtId="0" fontId="71" fillId="0" borderId="0"/>
    <xf numFmtId="0" fontId="71" fillId="0" borderId="0"/>
    <xf numFmtId="0" fontId="71" fillId="0" borderId="0"/>
    <xf numFmtId="0" fontId="71" fillId="0" borderId="0"/>
    <xf numFmtId="0" fontId="71" fillId="0" borderId="0"/>
    <xf numFmtId="292" fontId="12" fillId="0" borderId="0" applyFont="0" applyFill="0" applyBorder="0" applyAlignment="0" applyProtection="0"/>
    <xf numFmtId="0" fontId="1" fillId="0" borderId="0"/>
    <xf numFmtId="0" fontId="71" fillId="0" borderId="0"/>
    <xf numFmtId="0" fontId="71" fillId="0" borderId="0"/>
    <xf numFmtId="292" fontId="12" fillId="0" borderId="0" applyFont="0" applyFill="0" applyBorder="0" applyAlignment="0" applyProtection="0"/>
    <xf numFmtId="0" fontId="1" fillId="0" borderId="0"/>
    <xf numFmtId="0" fontId="71" fillId="0" borderId="0"/>
    <xf numFmtId="292" fontId="12" fillId="0" borderId="0" applyFont="0" applyFill="0" applyBorder="0" applyAlignment="0" applyProtection="0"/>
    <xf numFmtId="0" fontId="71" fillId="0" borderId="0"/>
    <xf numFmtId="169" fontId="1" fillId="0" borderId="0" applyFont="0" applyFill="0" applyBorder="0" applyAlignment="0" applyProtection="0"/>
    <xf numFmtId="293" fontId="1" fillId="0" borderId="0" applyFont="0" applyFill="0" applyBorder="0" applyAlignment="0" applyProtection="0"/>
    <xf numFmtId="293" fontId="1" fillId="0" borderId="0" applyFont="0" applyFill="0" applyBorder="0" applyAlignment="0" applyProtection="0"/>
    <xf numFmtId="294"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295" fontId="120" fillId="0" borderId="0" applyFont="0" applyFill="0" applyBorder="0" applyAlignment="0" applyProtection="0"/>
    <xf numFmtId="29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95" fontId="12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4" fontId="1" fillId="0" borderId="0" applyFont="0" applyFill="0" applyBorder="0" applyAlignment="0" applyProtection="0"/>
    <xf numFmtId="169"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4" fontId="1" fillId="0" borderId="0" applyFont="0" applyFill="0" applyBorder="0" applyAlignment="0" applyProtection="0"/>
    <xf numFmtId="169"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4"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4" fontId="1" fillId="0" borderId="0" applyFont="0" applyFill="0" applyBorder="0" applyAlignment="0" applyProtection="0"/>
    <xf numFmtId="0" fontId="1" fillId="0" borderId="0" applyFont="0" applyFill="0" applyBorder="0" applyAlignment="0" applyProtection="0"/>
    <xf numFmtId="169" fontId="1" fillId="0" borderId="0" applyFont="0" applyFill="0" applyBorder="0" applyAlignment="0" applyProtection="0"/>
    <xf numFmtId="164"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4"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9" fontId="1" fillId="0" borderId="0" applyFont="0" applyFill="0" applyBorder="0" applyAlignment="0" applyProtection="0"/>
    <xf numFmtId="164" fontId="1" fillId="0" borderId="0" applyFont="0" applyFill="0" applyBorder="0" applyAlignment="0" applyProtection="0"/>
    <xf numFmtId="294" fontId="1" fillId="0" borderId="0" applyFont="0" applyFill="0" applyBorder="0" applyAlignment="0" applyProtection="0"/>
    <xf numFmtId="169" fontId="202" fillId="0" borderId="0" applyFont="0" applyFill="0" applyBorder="0" applyAlignment="0" applyProtection="0"/>
    <xf numFmtId="294"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293" fontId="1" fillId="0" borderId="0" applyFont="0" applyFill="0" applyBorder="0" applyAlignment="0" applyProtection="0"/>
    <xf numFmtId="294" fontId="1" fillId="0" borderId="0" applyFont="0" applyFill="0" applyBorder="0" applyAlignment="0" applyProtection="0"/>
    <xf numFmtId="294" fontId="1" fillId="0" borderId="0" applyFont="0" applyFill="0" applyBorder="0" applyAlignment="0" applyProtection="0"/>
    <xf numFmtId="0" fontId="71" fillId="0" borderId="0"/>
    <xf numFmtId="294" fontId="1" fillId="0" borderId="0" applyFont="0" applyFill="0" applyBorder="0" applyAlignment="0" applyProtection="0"/>
    <xf numFmtId="293" fontId="1" fillId="0" borderId="0" applyFont="0" applyFill="0" applyBorder="0" applyAlignment="0" applyProtection="0"/>
    <xf numFmtId="293" fontId="1" fillId="0" borderId="0" applyFont="0" applyFill="0" applyBorder="0" applyAlignment="0" applyProtection="0"/>
    <xf numFmtId="293" fontId="1" fillId="0" borderId="0" applyFont="0" applyFill="0" applyBorder="0" applyAlignment="0" applyProtection="0"/>
    <xf numFmtId="294" fontId="1" fillId="0" borderId="0" applyFont="0" applyFill="0" applyBorder="0" applyAlignment="0" applyProtection="0"/>
    <xf numFmtId="294" fontId="1" fillId="0" borderId="0" applyFont="0" applyFill="0" applyBorder="0" applyAlignment="0" applyProtection="0"/>
    <xf numFmtId="294" fontId="1" fillId="0" borderId="0" applyFont="0" applyFill="0" applyBorder="0" applyAlignment="0" applyProtection="0"/>
    <xf numFmtId="294" fontId="1" fillId="0" borderId="0" applyFont="0" applyFill="0" applyBorder="0" applyAlignment="0" applyProtection="0"/>
    <xf numFmtId="294" fontId="1" fillId="0" borderId="0" applyFont="0" applyFill="0" applyBorder="0" applyAlignment="0" applyProtection="0"/>
    <xf numFmtId="294" fontId="1" fillId="0" borderId="0" applyFont="0" applyFill="0" applyBorder="0" applyAlignment="0" applyProtection="0"/>
    <xf numFmtId="294" fontId="1" fillId="0" borderId="0" applyFont="0" applyFill="0" applyBorder="0" applyAlignment="0" applyProtection="0"/>
    <xf numFmtId="294" fontId="1" fillId="0" borderId="0" applyFont="0" applyFill="0" applyBorder="0" applyAlignment="0" applyProtection="0"/>
    <xf numFmtId="294" fontId="1" fillId="0" borderId="0" applyFont="0" applyFill="0" applyBorder="0" applyAlignment="0" applyProtection="0"/>
    <xf numFmtId="294" fontId="1" fillId="0" borderId="0" applyFont="0" applyFill="0" applyBorder="0" applyAlignment="0" applyProtection="0"/>
    <xf numFmtId="293" fontId="1" fillId="0" borderId="0" applyFont="0" applyFill="0" applyBorder="0" applyAlignment="0" applyProtection="0"/>
    <xf numFmtId="293" fontId="1" fillId="0" borderId="0" applyFont="0" applyFill="0" applyBorder="0" applyAlignment="0" applyProtection="0"/>
    <xf numFmtId="293" fontId="1" fillId="0" borderId="0" applyFont="0" applyFill="0" applyBorder="0" applyAlignment="0" applyProtection="0"/>
    <xf numFmtId="293" fontId="1" fillId="0" borderId="0" applyFont="0" applyFill="0" applyBorder="0" applyAlignment="0" applyProtection="0"/>
    <xf numFmtId="294" fontId="1" fillId="0" borderId="0" applyFont="0" applyFill="0" applyBorder="0" applyAlignment="0" applyProtection="0"/>
    <xf numFmtId="293" fontId="1" fillId="0" borderId="0" applyFont="0" applyFill="0" applyBorder="0" applyAlignment="0" applyProtection="0"/>
    <xf numFmtId="293" fontId="1" fillId="0" borderId="0" applyFont="0" applyFill="0" applyBorder="0" applyAlignment="0" applyProtection="0"/>
    <xf numFmtId="293" fontId="1" fillId="0" borderId="0" applyFont="0" applyFill="0" applyBorder="0" applyAlignment="0" applyProtection="0"/>
    <xf numFmtId="293" fontId="1" fillId="0" borderId="0" applyFont="0" applyFill="0" applyBorder="0" applyAlignment="0" applyProtection="0"/>
    <xf numFmtId="293" fontId="1" fillId="0" borderId="0" applyFont="0" applyFill="0" applyBorder="0" applyAlignment="0" applyProtection="0"/>
    <xf numFmtId="293" fontId="1" fillId="0" borderId="0" applyFont="0" applyFill="0" applyBorder="0" applyAlignment="0" applyProtection="0"/>
    <xf numFmtId="293" fontId="1" fillId="0" borderId="0" applyFont="0" applyFill="0" applyBorder="0" applyAlignment="0" applyProtection="0"/>
    <xf numFmtId="293" fontId="1" fillId="0" borderId="0" applyFont="0" applyFill="0" applyBorder="0" applyAlignment="0" applyProtection="0"/>
    <xf numFmtId="294" fontId="1" fillId="0" borderId="0" applyFont="0" applyFill="0" applyBorder="0" applyAlignment="0" applyProtection="0"/>
    <xf numFmtId="294" fontId="1" fillId="0" borderId="0" applyFont="0" applyFill="0" applyBorder="0" applyAlignment="0" applyProtection="0"/>
    <xf numFmtId="294" fontId="1" fillId="0" borderId="0" applyFont="0" applyFill="0" applyBorder="0" applyAlignment="0" applyProtection="0"/>
    <xf numFmtId="296" fontId="1" fillId="0" borderId="0" applyFont="0" applyFill="0" applyBorder="0" applyAlignment="0" applyProtection="0"/>
    <xf numFmtId="296" fontId="1" fillId="0" borderId="0" applyFont="0" applyFill="0" applyBorder="0" applyAlignment="0" applyProtection="0"/>
    <xf numFmtId="296" fontId="1" fillId="0" borderId="0" applyFont="0" applyFill="0" applyBorder="0" applyAlignment="0" applyProtection="0"/>
    <xf numFmtId="296" fontId="1" fillId="0" borderId="0" applyFont="0" applyFill="0" applyBorder="0" applyAlignment="0" applyProtection="0"/>
    <xf numFmtId="296" fontId="1" fillId="0" borderId="0" applyFont="0" applyFill="0" applyBorder="0" applyAlignment="0" applyProtection="0"/>
    <xf numFmtId="296" fontId="1" fillId="0" borderId="0" applyFont="0" applyFill="0" applyBorder="0" applyAlignment="0" applyProtection="0"/>
    <xf numFmtId="294" fontId="1" fillId="0" borderId="0" applyFont="0" applyFill="0" applyBorder="0" applyAlignment="0" applyProtection="0"/>
    <xf numFmtId="294" fontId="1" fillId="0" borderId="0" applyFont="0" applyFill="0" applyBorder="0" applyAlignment="0" applyProtection="0"/>
    <xf numFmtId="294" fontId="1" fillId="0" borderId="0" applyFont="0" applyFill="0" applyBorder="0" applyAlignment="0" applyProtection="0"/>
    <xf numFmtId="294" fontId="1" fillId="0" borderId="0" applyFont="0" applyFill="0" applyBorder="0" applyAlignment="0" applyProtection="0"/>
    <xf numFmtId="294" fontId="1" fillId="0" borderId="0" applyFont="0" applyFill="0" applyBorder="0" applyAlignment="0" applyProtection="0"/>
    <xf numFmtId="294" fontId="1" fillId="0" borderId="0" applyFont="0" applyFill="0" applyBorder="0" applyAlignment="0" applyProtection="0"/>
    <xf numFmtId="294" fontId="1" fillId="0" borderId="0" applyFont="0" applyFill="0" applyBorder="0" applyAlignment="0" applyProtection="0"/>
    <xf numFmtId="294" fontId="1" fillId="0" borderId="0" applyFont="0" applyFill="0" applyBorder="0" applyAlignment="0" applyProtection="0"/>
    <xf numFmtId="296" fontId="1" fillId="0" borderId="0" applyFont="0" applyFill="0" applyBorder="0" applyAlignment="0" applyProtection="0"/>
    <xf numFmtId="296" fontId="1" fillId="0" borderId="0" applyFont="0" applyFill="0" applyBorder="0" applyAlignment="0" applyProtection="0"/>
    <xf numFmtId="296" fontId="1" fillId="0" borderId="0" applyFont="0" applyFill="0" applyBorder="0" applyAlignment="0" applyProtection="0"/>
    <xf numFmtId="293" fontId="1" fillId="0" borderId="0" applyFont="0" applyFill="0" applyBorder="0" applyAlignment="0" applyProtection="0"/>
    <xf numFmtId="293" fontId="1" fillId="0" borderId="0" applyFont="0" applyFill="0" applyBorder="0" applyAlignment="0" applyProtection="0"/>
    <xf numFmtId="293" fontId="1" fillId="0" borderId="0" applyFont="0" applyFill="0" applyBorder="0" applyAlignment="0" applyProtection="0"/>
    <xf numFmtId="293" fontId="1" fillId="0" borderId="0" applyFont="0" applyFill="0" applyBorder="0" applyAlignment="0" applyProtection="0"/>
    <xf numFmtId="293" fontId="1" fillId="0" borderId="0" applyFont="0" applyFill="0" applyBorder="0" applyAlignment="0" applyProtection="0"/>
    <xf numFmtId="293" fontId="1" fillId="0" borderId="0" applyFont="0" applyFill="0" applyBorder="0" applyAlignment="0" applyProtection="0"/>
    <xf numFmtId="293" fontId="1" fillId="0" borderId="0" applyFont="0" applyFill="0" applyBorder="0" applyAlignment="0" applyProtection="0"/>
    <xf numFmtId="293" fontId="1" fillId="0" borderId="0" applyFont="0" applyFill="0" applyBorder="0" applyAlignment="0" applyProtection="0"/>
    <xf numFmtId="293" fontId="1" fillId="0" borderId="0" applyFont="0" applyFill="0" applyBorder="0" applyAlignment="0" applyProtection="0"/>
    <xf numFmtId="171" fontId="19"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19" fillId="0" borderId="0" applyFont="0" applyFill="0" applyBorder="0" applyAlignment="0" applyProtection="0"/>
    <xf numFmtId="0" fontId="71" fillId="0" borderId="0"/>
    <xf numFmtId="181" fontId="1" fillId="0" borderId="0" applyFont="0" applyFill="0" applyBorder="0" applyAlignment="0" applyProtection="0"/>
    <xf numFmtId="181" fontId="1" fillId="0" borderId="0" applyFont="0" applyFill="0" applyBorder="0" applyAlignment="0" applyProtection="0"/>
    <xf numFmtId="0" fontId="71" fillId="0" borderId="0"/>
    <xf numFmtId="0" fontId="1" fillId="0" borderId="0"/>
    <xf numFmtId="0" fontId="71" fillId="0" borderId="0"/>
    <xf numFmtId="171" fontId="71" fillId="0" borderId="0" applyFont="0" applyFill="0" applyBorder="0" applyAlignment="0" applyProtection="0"/>
    <xf numFmtId="0" fontId="71" fillId="0" borderId="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0" fontId="1" fillId="0" borderId="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0" fontId="71" fillId="0" borderId="0"/>
    <xf numFmtId="297" fontId="1" fillId="0" borderId="0" applyFont="0" applyFill="0" applyBorder="0" applyAlignment="0" applyProtection="0"/>
    <xf numFmtId="297" fontId="1" fillId="0" borderId="0" applyFont="0" applyFill="0" applyBorder="0" applyAlignment="0" applyProtection="0"/>
    <xf numFmtId="297" fontId="1" fillId="0" borderId="0" applyFont="0" applyFill="0" applyBorder="0" applyAlignment="0" applyProtection="0"/>
    <xf numFmtId="297" fontId="1" fillId="0" borderId="0" applyFont="0" applyFill="0" applyBorder="0" applyAlignment="0" applyProtection="0"/>
    <xf numFmtId="297" fontId="1" fillId="0" borderId="0" applyFont="0" applyFill="0" applyBorder="0" applyAlignment="0" applyProtection="0"/>
    <xf numFmtId="297" fontId="1" fillId="0" borderId="0" applyFont="0" applyFill="0" applyBorder="0" applyAlignment="0" applyProtection="0"/>
    <xf numFmtId="297" fontId="1" fillId="0" borderId="0" applyFont="0" applyFill="0" applyBorder="0" applyAlignment="0" applyProtection="0"/>
    <xf numFmtId="297" fontId="1" fillId="0" borderId="0" applyFont="0" applyFill="0" applyBorder="0" applyAlignment="0" applyProtection="0"/>
    <xf numFmtId="297" fontId="1" fillId="0" borderId="0" applyFont="0" applyFill="0" applyBorder="0" applyAlignment="0" applyProtection="0"/>
    <xf numFmtId="297" fontId="1" fillId="0" borderId="0" applyFont="0" applyFill="0" applyBorder="0" applyAlignment="0" applyProtection="0"/>
    <xf numFmtId="298"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0" fontId="71" fillId="0" borderId="0"/>
    <xf numFmtId="181" fontId="1" fillId="0" borderId="0" applyFont="0" applyFill="0" applyBorder="0" applyAlignment="0" applyProtection="0"/>
    <xf numFmtId="0" fontId="1" fillId="0" borderId="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0" fontId="71" fillId="0" borderId="0"/>
    <xf numFmtId="297" fontId="1" fillId="0" borderId="0" applyFont="0" applyFill="0" applyBorder="0" applyAlignment="0" applyProtection="0"/>
    <xf numFmtId="297" fontId="1" fillId="0" borderId="0" applyFont="0" applyFill="0" applyBorder="0" applyAlignment="0" applyProtection="0"/>
    <xf numFmtId="297" fontId="1" fillId="0" borderId="0" applyFont="0" applyFill="0" applyBorder="0" applyAlignment="0" applyProtection="0"/>
    <xf numFmtId="297" fontId="1" fillId="0" borderId="0" applyFont="0" applyFill="0" applyBorder="0" applyAlignment="0" applyProtection="0"/>
    <xf numFmtId="297" fontId="1" fillId="0" borderId="0" applyFont="0" applyFill="0" applyBorder="0" applyAlignment="0" applyProtection="0"/>
    <xf numFmtId="297" fontId="1" fillId="0" borderId="0" applyFont="0" applyFill="0" applyBorder="0" applyAlignment="0" applyProtection="0"/>
    <xf numFmtId="297" fontId="1" fillId="0" borderId="0" applyFont="0" applyFill="0" applyBorder="0" applyAlignment="0" applyProtection="0"/>
    <xf numFmtId="297" fontId="1" fillId="0" borderId="0" applyFont="0" applyFill="0" applyBorder="0" applyAlignment="0" applyProtection="0"/>
    <xf numFmtId="297" fontId="1" fillId="0" borderId="0" applyFont="0" applyFill="0" applyBorder="0" applyAlignment="0" applyProtection="0"/>
    <xf numFmtId="297" fontId="1" fillId="0" borderId="0" applyFont="0" applyFill="0" applyBorder="0" applyAlignment="0" applyProtection="0"/>
    <xf numFmtId="299"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0" fontId="71" fillId="0" borderId="0"/>
    <xf numFmtId="181" fontId="1" fillId="0" borderId="0" applyFont="0" applyFill="0" applyBorder="0" applyAlignment="0" applyProtection="0"/>
    <xf numFmtId="0" fontId="1" fillId="0" borderId="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0" fontId="71" fillId="0" borderId="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297" fontId="1" fillId="0" borderId="0" applyFont="0" applyFill="0" applyBorder="0" applyAlignment="0" applyProtection="0"/>
    <xf numFmtId="299"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0" fontId="71" fillId="0" borderId="0"/>
    <xf numFmtId="181" fontId="1" fillId="0" borderId="0" applyFont="0" applyFill="0" applyBorder="0" applyAlignment="0" applyProtection="0"/>
    <xf numFmtId="0" fontId="1" fillId="0" borderId="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0" fontId="71" fillId="0" borderId="0"/>
    <xf numFmtId="297" fontId="1" fillId="0" borderId="0" applyFont="0" applyFill="0" applyBorder="0" applyAlignment="0" applyProtection="0"/>
    <xf numFmtId="297" fontId="1" fillId="0" borderId="0" applyFont="0" applyFill="0" applyBorder="0" applyAlignment="0" applyProtection="0"/>
    <xf numFmtId="0" fontId="71" fillId="0" borderId="0"/>
    <xf numFmtId="297" fontId="1" fillId="0" borderId="0" applyFont="0" applyFill="0" applyBorder="0" applyAlignment="0" applyProtection="0"/>
    <xf numFmtId="0" fontId="1" fillId="0" borderId="0"/>
    <xf numFmtId="297" fontId="1" fillId="0" borderId="0" applyFont="0" applyFill="0" applyBorder="0" applyAlignment="0" applyProtection="0"/>
    <xf numFmtId="297" fontId="1" fillId="0" borderId="0" applyFont="0" applyFill="0" applyBorder="0" applyAlignment="0" applyProtection="0"/>
    <xf numFmtId="297" fontId="1" fillId="0" borderId="0" applyFont="0" applyFill="0" applyBorder="0" applyAlignment="0" applyProtection="0"/>
    <xf numFmtId="297" fontId="1" fillId="0" borderId="0" applyFont="0" applyFill="0" applyBorder="0" applyAlignment="0" applyProtection="0"/>
    <xf numFmtId="297" fontId="1" fillId="0" borderId="0" applyFont="0" applyFill="0" applyBorder="0" applyAlignment="0" applyProtection="0"/>
    <xf numFmtId="0" fontId="71" fillId="0" borderId="0"/>
    <xf numFmtId="300" fontId="1" fillId="0" borderId="0" applyFont="0" applyFill="0" applyBorder="0" applyAlignment="0" applyProtection="0"/>
    <xf numFmtId="300" fontId="1" fillId="0" borderId="0" applyFont="0" applyFill="0" applyBorder="0" applyAlignment="0" applyProtection="0"/>
    <xf numFmtId="0" fontId="71" fillId="0" borderId="0"/>
    <xf numFmtId="300" fontId="1" fillId="0" borderId="0" applyFont="0" applyFill="0" applyBorder="0" applyAlignment="0" applyProtection="0"/>
    <xf numFmtId="0" fontId="1" fillId="0" borderId="0"/>
    <xf numFmtId="300" fontId="1" fillId="0" borderId="0" applyFont="0" applyFill="0" applyBorder="0" applyAlignment="0" applyProtection="0"/>
    <xf numFmtId="300" fontId="1" fillId="0" borderId="0" applyFont="0" applyFill="0" applyBorder="0" applyAlignment="0" applyProtection="0"/>
    <xf numFmtId="300" fontId="1" fillId="0" borderId="0" applyFont="0" applyFill="0" applyBorder="0" applyAlignment="0" applyProtection="0"/>
    <xf numFmtId="300" fontId="1" fillId="0" borderId="0" applyFont="0" applyFill="0" applyBorder="0" applyAlignment="0" applyProtection="0"/>
    <xf numFmtId="300" fontId="1" fillId="0" borderId="0" applyFont="0" applyFill="0" applyBorder="0" applyAlignment="0" applyProtection="0"/>
    <xf numFmtId="0" fontId="71" fillId="0" borderId="0"/>
    <xf numFmtId="301" fontId="1" fillId="0" borderId="0" applyFont="0" applyFill="0" applyBorder="0" applyAlignment="0" applyProtection="0"/>
    <xf numFmtId="301" fontId="1" fillId="0" borderId="0" applyFont="0" applyFill="0" applyBorder="0" applyAlignment="0" applyProtection="0"/>
    <xf numFmtId="0" fontId="71" fillId="0" borderId="0"/>
    <xf numFmtId="301" fontId="1" fillId="0" borderId="0" applyFont="0" applyFill="0" applyBorder="0" applyAlignment="0" applyProtection="0"/>
    <xf numFmtId="0" fontId="1" fillId="0" borderId="0"/>
    <xf numFmtId="301" fontId="1" fillId="0" borderId="0" applyFont="0" applyFill="0" applyBorder="0" applyAlignment="0" applyProtection="0"/>
    <xf numFmtId="301" fontId="1" fillId="0" borderId="0" applyFont="0" applyFill="0" applyBorder="0" applyAlignment="0" applyProtection="0"/>
    <xf numFmtId="301" fontId="1" fillId="0" borderId="0" applyFont="0" applyFill="0" applyBorder="0" applyAlignment="0" applyProtection="0"/>
    <xf numFmtId="301" fontId="1" fillId="0" borderId="0" applyFont="0" applyFill="0" applyBorder="0" applyAlignment="0" applyProtection="0"/>
    <xf numFmtId="301" fontId="1" fillId="0" borderId="0" applyFont="0" applyFill="0" applyBorder="0" applyAlignment="0" applyProtection="0"/>
    <xf numFmtId="0" fontId="71" fillId="0" borderId="0"/>
    <xf numFmtId="300" fontId="1" fillId="0" borderId="0" applyFont="0" applyFill="0" applyBorder="0" applyAlignment="0" applyProtection="0"/>
    <xf numFmtId="300" fontId="1" fillId="0" borderId="0" applyFont="0" applyFill="0" applyBorder="0" applyAlignment="0" applyProtection="0"/>
    <xf numFmtId="0" fontId="71" fillId="0" borderId="0"/>
    <xf numFmtId="300" fontId="1" fillId="0" borderId="0" applyFont="0" applyFill="0" applyBorder="0" applyAlignment="0" applyProtection="0"/>
    <xf numFmtId="0" fontId="1" fillId="0" borderId="0"/>
    <xf numFmtId="0" fontId="71" fillId="0" borderId="0"/>
    <xf numFmtId="297" fontId="1" fillId="0" borderId="0" applyFont="0" applyFill="0" applyBorder="0" applyAlignment="0" applyProtection="0"/>
    <xf numFmtId="297" fontId="1" fillId="0" borderId="0" applyFont="0" applyFill="0" applyBorder="0" applyAlignment="0" applyProtection="0"/>
    <xf numFmtId="0" fontId="71" fillId="0" borderId="0"/>
    <xf numFmtId="297" fontId="1" fillId="0" borderId="0" applyFont="0" applyFill="0" applyBorder="0" applyAlignment="0" applyProtection="0"/>
    <xf numFmtId="302" fontId="1" fillId="0" borderId="0" applyFont="0" applyFill="0" applyBorder="0" applyAlignment="0" applyProtection="0"/>
    <xf numFmtId="297" fontId="1" fillId="0" borderId="0" applyFont="0" applyFill="0" applyBorder="0" applyAlignment="0" applyProtection="0"/>
    <xf numFmtId="297" fontId="1" fillId="0" borderId="0" applyFont="0" applyFill="0" applyBorder="0" applyAlignment="0" applyProtection="0"/>
    <xf numFmtId="297" fontId="1" fillId="0" borderId="0" applyFont="0" applyFill="0" applyBorder="0" applyAlignment="0" applyProtection="0"/>
    <xf numFmtId="297" fontId="1" fillId="0" borderId="0" applyFont="0" applyFill="0" applyBorder="0" applyAlignment="0" applyProtection="0"/>
    <xf numFmtId="297" fontId="1" fillId="0" borderId="0" applyFont="0" applyFill="0" applyBorder="0" applyAlignment="0" applyProtection="0"/>
    <xf numFmtId="0" fontId="71" fillId="0" borderId="0"/>
    <xf numFmtId="171" fontId="19" fillId="0" borderId="0" applyFont="0" applyFill="0" applyBorder="0" applyAlignment="0" applyProtection="0"/>
    <xf numFmtId="171" fontId="19"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19"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19"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19"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19"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19"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19"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297" fontId="1" fillId="0" borderId="0" applyFont="0" applyFill="0" applyBorder="0" applyAlignment="0" applyProtection="0"/>
    <xf numFmtId="171" fontId="71" fillId="0" borderId="0" applyFont="0" applyFill="0" applyBorder="0" applyAlignment="0" applyProtection="0"/>
    <xf numFmtId="181" fontId="1" fillId="0" borderId="0" applyFont="0" applyFill="0" applyBorder="0" applyAlignment="0" applyProtection="0"/>
    <xf numFmtId="297"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81" fontId="1" fillId="0" borderId="0" applyFont="0" applyFill="0" applyBorder="0" applyAlignment="0" applyProtection="0"/>
    <xf numFmtId="302" fontId="1" fillId="0" borderId="0" applyFont="0" applyFill="0" applyBorder="0" applyAlignment="0" applyProtection="0"/>
    <xf numFmtId="0" fontId="71" fillId="0" borderId="0"/>
    <xf numFmtId="171" fontId="1" fillId="0" borderId="0" applyFont="0" applyFill="0" applyBorder="0" applyAlignment="0" applyProtection="0"/>
    <xf numFmtId="0" fontId="71" fillId="0" borderId="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1" fillId="0" borderId="0" applyFont="0" applyFill="0" applyBorder="0" applyAlignment="0" applyProtection="0"/>
    <xf numFmtId="171" fontId="19"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0" fontId="71" fillId="0" borderId="0"/>
    <xf numFmtId="181" fontId="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19" fillId="0" borderId="0" applyFont="0" applyFill="0" applyBorder="0" applyAlignment="0" applyProtection="0"/>
    <xf numFmtId="0" fontId="71" fillId="0" borderId="0"/>
    <xf numFmtId="171" fontId="7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0" fontId="1" fillId="0" borderId="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19"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81" fontId="120" fillId="0" borderId="0" applyFont="0" applyFill="0" applyBorder="0" applyAlignment="0" applyProtection="0"/>
    <xf numFmtId="181" fontId="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19" fillId="0" borderId="0" applyFont="0" applyFill="0" applyBorder="0" applyAlignment="0" applyProtection="0"/>
    <xf numFmtId="171" fontId="7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19"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0" fontId="71" fillId="0" borderId="0"/>
    <xf numFmtId="181" fontId="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19" fillId="0" borderId="0" applyFont="0" applyFill="0" applyBorder="0" applyAlignment="0" applyProtection="0"/>
    <xf numFmtId="171" fontId="7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19"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19" fillId="0" borderId="0" applyFont="0" applyFill="0" applyBorder="0" applyAlignment="0" applyProtection="0"/>
    <xf numFmtId="171" fontId="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19"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19" fillId="0" borderId="0" applyFont="0" applyFill="0" applyBorder="0" applyAlignment="0" applyProtection="0"/>
    <xf numFmtId="303" fontId="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19"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19"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19"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19"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0" fontId="71" fillId="0" borderId="0"/>
    <xf numFmtId="181" fontId="19" fillId="0" borderId="0" applyFont="0" applyFill="0" applyBorder="0" applyAlignment="0" applyProtection="0"/>
    <xf numFmtId="171" fontId="19" fillId="0" borderId="0" applyFont="0" applyFill="0" applyBorder="0" applyAlignment="0" applyProtection="0"/>
    <xf numFmtId="171" fontId="1" fillId="0" borderId="0" applyFont="0" applyFill="0" applyBorder="0" applyAlignment="0" applyProtection="0"/>
    <xf numFmtId="171" fontId="122" fillId="0" borderId="0" applyFont="0" applyFill="0" applyBorder="0" applyAlignment="0" applyProtection="0"/>
    <xf numFmtId="171" fontId="71" fillId="0" borderId="0" applyFont="0" applyFill="0" applyBorder="0" applyAlignment="0" applyProtection="0"/>
    <xf numFmtId="171" fontId="19" fillId="0" borderId="0" applyFont="0" applyFill="0" applyBorder="0" applyAlignment="0" applyProtection="0"/>
    <xf numFmtId="171" fontId="122"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19" fillId="0" borderId="0" applyFont="0" applyFill="0" applyBorder="0" applyAlignment="0" applyProtection="0"/>
    <xf numFmtId="171" fontId="122"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19"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19"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9"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19" fillId="0" borderId="0" applyFont="0" applyFill="0" applyBorder="0" applyAlignment="0" applyProtection="0"/>
    <xf numFmtId="0" fontId="71" fillId="0" borderId="0"/>
    <xf numFmtId="171" fontId="71" fillId="0" borderId="0" applyFont="0" applyFill="0" applyBorder="0" applyAlignment="0" applyProtection="0"/>
    <xf numFmtId="0" fontId="71" fillId="0" borderId="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0" fontId="1" fillId="0" borderId="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297" fontId="1" fillId="0" borderId="0" applyFont="0" applyFill="0" applyBorder="0" applyAlignment="0" applyProtection="0"/>
    <xf numFmtId="0" fontId="71" fillId="0" borderId="0"/>
    <xf numFmtId="171" fontId="71" fillId="0" borderId="0" applyFont="0" applyFill="0" applyBorder="0" applyAlignment="0" applyProtection="0"/>
    <xf numFmtId="0" fontId="71" fillId="0" borderId="0"/>
    <xf numFmtId="0" fontId="1" fillId="0" borderId="0"/>
    <xf numFmtId="0" fontId="71" fillId="0" borderId="0"/>
    <xf numFmtId="171" fontId="71" fillId="0" borderId="0" applyFont="0" applyFill="0" applyBorder="0" applyAlignment="0" applyProtection="0"/>
    <xf numFmtId="171" fontId="71" fillId="0" borderId="0" applyFont="0" applyFill="0" applyBorder="0" applyAlignment="0" applyProtection="0"/>
    <xf numFmtId="0" fontId="71" fillId="0" borderId="0"/>
    <xf numFmtId="0" fontId="1" fillId="0" borderId="0"/>
    <xf numFmtId="0" fontId="71" fillId="0" borderId="0"/>
    <xf numFmtId="171" fontId="71" fillId="0" borderId="0" applyFont="0" applyFill="0" applyBorder="0" applyAlignment="0" applyProtection="0"/>
    <xf numFmtId="171" fontId="71" fillId="0" borderId="0" applyFont="0" applyFill="0" applyBorder="0" applyAlignment="0" applyProtection="0"/>
    <xf numFmtId="171" fontId="19"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120"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1" fillId="0" borderId="0" applyFont="0" applyFill="0" applyBorder="0" applyAlignment="0" applyProtection="0"/>
    <xf numFmtId="0" fontId="71" fillId="0" borderId="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304" fontId="1" fillId="0" borderId="0" applyFont="0" applyFill="0" applyBorder="0" applyAlignment="0" applyProtection="0"/>
    <xf numFmtId="171" fontId="19"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19" fillId="0" borderId="0" applyFont="0" applyFill="0" applyBorder="0" applyAlignment="0" applyProtection="0"/>
    <xf numFmtId="0" fontId="71" fillId="0" borderId="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305" fontId="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0" fontId="71" fillId="0" borderId="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299" fontId="1" fillId="0" borderId="0" applyFont="0" applyFill="0" applyBorder="0" applyAlignment="0" applyProtection="0"/>
    <xf numFmtId="301" fontId="1" fillId="0" borderId="0" applyFont="0" applyFill="0" applyBorder="0" applyAlignment="0" applyProtection="0"/>
    <xf numFmtId="301" fontId="1" fillId="0" borderId="0" applyFont="0" applyFill="0" applyBorder="0" applyAlignment="0" applyProtection="0"/>
    <xf numFmtId="0" fontId="71" fillId="0" borderId="0"/>
    <xf numFmtId="301" fontId="1" fillId="0" borderId="0" applyFont="0" applyFill="0" applyBorder="0" applyAlignment="0" applyProtection="0"/>
    <xf numFmtId="0" fontId="1" fillId="0" borderId="0"/>
    <xf numFmtId="301" fontId="1" fillId="0" borderId="0" applyFont="0" applyFill="0" applyBorder="0" applyAlignment="0" applyProtection="0"/>
    <xf numFmtId="301" fontId="1" fillId="0" borderId="0" applyFont="0" applyFill="0" applyBorder="0" applyAlignment="0" applyProtection="0"/>
    <xf numFmtId="301" fontId="1" fillId="0" borderId="0" applyFont="0" applyFill="0" applyBorder="0" applyAlignment="0" applyProtection="0"/>
    <xf numFmtId="301" fontId="1" fillId="0" borderId="0" applyFont="0" applyFill="0" applyBorder="0" applyAlignment="0" applyProtection="0"/>
    <xf numFmtId="301" fontId="1" fillId="0" borderId="0" applyFont="0" applyFill="0" applyBorder="0" applyAlignment="0" applyProtection="0"/>
    <xf numFmtId="0" fontId="71" fillId="0" borderId="0"/>
    <xf numFmtId="171" fontId="1" fillId="0" borderId="0" applyFont="0" applyFill="0" applyBorder="0" applyAlignment="0" applyProtection="0"/>
    <xf numFmtId="171" fontId="1" fillId="0" borderId="0" applyFont="0" applyFill="0" applyBorder="0" applyAlignment="0" applyProtection="0"/>
    <xf numFmtId="297" fontId="1" fillId="0" borderId="0" applyFont="0" applyFill="0" applyBorder="0" applyAlignment="0" applyProtection="0"/>
    <xf numFmtId="297" fontId="1" fillId="0" borderId="0" applyFont="0" applyFill="0" applyBorder="0" applyAlignment="0" applyProtection="0"/>
    <xf numFmtId="297" fontId="1" fillId="0" borderId="0" applyFont="0" applyFill="0" applyBorder="0" applyAlignment="0" applyProtection="0"/>
    <xf numFmtId="306"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0" fontId="71" fillId="0" borderId="0"/>
    <xf numFmtId="181" fontId="1" fillId="0" borderId="0" applyFont="0" applyFill="0" applyBorder="0" applyAlignment="0" applyProtection="0"/>
    <xf numFmtId="0" fontId="1" fillId="0" borderId="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0" fontId="71" fillId="0" borderId="0"/>
    <xf numFmtId="297" fontId="1" fillId="0" borderId="0" applyFont="0" applyFill="0" applyBorder="0" applyAlignment="0" applyProtection="0"/>
    <xf numFmtId="297" fontId="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302"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306"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9" fillId="0" borderId="0" applyFont="0" applyFill="0" applyBorder="0" applyAlignment="0" applyProtection="0"/>
    <xf numFmtId="181" fontId="1" fillId="0" borderId="0" applyFont="0" applyFill="0" applyBorder="0" applyAlignment="0" applyProtection="0"/>
    <xf numFmtId="0" fontId="1" fillId="0" borderId="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9"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298"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0" fontId="71" fillId="0" borderId="0"/>
    <xf numFmtId="181" fontId="1" fillId="0" borderId="0" applyFont="0" applyFill="0" applyBorder="0" applyAlignment="0" applyProtection="0"/>
    <xf numFmtId="0" fontId="1" fillId="0" borderId="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181" fontId="1" fillId="0" borderId="0" applyFont="0" applyFill="0" applyBorder="0" applyAlignment="0" applyProtection="0"/>
    <xf numFmtId="0" fontId="71" fillId="0" borderId="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171" fontId="71" fillId="0" borderId="0" applyFont="0" applyFill="0" applyBorder="0" applyAlignment="0" applyProtection="0"/>
    <xf numFmtId="298" fontId="1" fillId="0" borderId="0" applyFont="0" applyFill="0" applyBorder="0" applyAlignment="0" applyProtection="0"/>
    <xf numFmtId="0" fontId="71" fillId="0" borderId="0"/>
    <xf numFmtId="0" fontId="1" fillId="0" borderId="0"/>
    <xf numFmtId="0" fontId="71" fillId="0" borderId="0"/>
    <xf numFmtId="297" fontId="1" fillId="0" borderId="0" applyFont="0" applyFill="0" applyBorder="0" applyAlignment="0" applyProtection="0"/>
    <xf numFmtId="297" fontId="1" fillId="0" borderId="0" applyFont="0" applyFill="0" applyBorder="0" applyAlignment="0" applyProtection="0"/>
    <xf numFmtId="297" fontId="1" fillId="0" borderId="0" applyFont="0" applyFill="0" applyBorder="0" applyAlignment="0" applyProtection="0"/>
    <xf numFmtId="297" fontId="1" fillId="0" borderId="0" applyFont="0" applyFill="0" applyBorder="0" applyAlignment="0" applyProtection="0"/>
    <xf numFmtId="297" fontId="1" fillId="0" borderId="0" applyFont="0" applyFill="0" applyBorder="0" applyAlignment="0" applyProtection="0"/>
    <xf numFmtId="297" fontId="1" fillId="0" borderId="0" applyFont="0" applyFill="0" applyBorder="0" applyAlignment="0" applyProtection="0"/>
    <xf numFmtId="297" fontId="1" fillId="0" borderId="0" applyFont="0" applyFill="0" applyBorder="0" applyAlignment="0" applyProtection="0"/>
    <xf numFmtId="297" fontId="1" fillId="0" borderId="0" applyFont="0" applyFill="0" applyBorder="0" applyAlignment="0" applyProtection="0"/>
    <xf numFmtId="297" fontId="1" fillId="0" borderId="0" applyFont="0" applyFill="0" applyBorder="0" applyAlignment="0" applyProtection="0"/>
    <xf numFmtId="297" fontId="1" fillId="0" borderId="0" applyFont="0" applyFill="0" applyBorder="0" applyAlignment="0" applyProtection="0"/>
    <xf numFmtId="0" fontId="71" fillId="0" borderId="0"/>
    <xf numFmtId="0" fontId="71" fillId="0" borderId="0"/>
    <xf numFmtId="0" fontId="71" fillId="0" borderId="0"/>
    <xf numFmtId="0" fontId="71" fillId="0" borderId="0"/>
    <xf numFmtId="307" fontId="12" fillId="0" borderId="0" applyFont="0" applyFill="0" applyBorder="0" applyAlignment="0" applyProtection="0"/>
    <xf numFmtId="0" fontId="71" fillId="0" borderId="0"/>
    <xf numFmtId="308" fontId="148" fillId="0" borderId="10" applyFont="0" applyFill="0" applyBorder="0" applyAlignment="0" applyProtection="0">
      <protection locked="0"/>
    </xf>
    <xf numFmtId="0" fontId="71" fillId="0" borderId="0"/>
    <xf numFmtId="0" fontId="71" fillId="0" borderId="0"/>
    <xf numFmtId="0" fontId="71" fillId="0" borderId="0"/>
    <xf numFmtId="308" fontId="148" fillId="0" borderId="10" applyFont="0" applyFill="0" applyBorder="0" applyAlignment="0" applyProtection="0">
      <protection locked="0"/>
    </xf>
    <xf numFmtId="0" fontId="71" fillId="0" borderId="0"/>
    <xf numFmtId="0" fontId="71" fillId="0" borderId="0"/>
    <xf numFmtId="308" fontId="148" fillId="0" borderId="10" applyFont="0" applyFill="0" applyBorder="0" applyAlignment="0" applyProtection="0">
      <protection locked="0"/>
    </xf>
    <xf numFmtId="0" fontId="71" fillId="0" borderId="0"/>
    <xf numFmtId="0" fontId="71" fillId="0" borderId="0"/>
    <xf numFmtId="308" fontId="148" fillId="0" borderId="10" applyFont="0" applyFill="0" applyBorder="0" applyAlignment="0" applyProtection="0">
      <protection locked="0"/>
    </xf>
    <xf numFmtId="0" fontId="71" fillId="0" borderId="0"/>
    <xf numFmtId="308" fontId="148" fillId="0" borderId="10" applyFont="0" applyFill="0" applyBorder="0" applyAlignment="0" applyProtection="0">
      <protection locked="0"/>
    </xf>
    <xf numFmtId="0" fontId="71" fillId="0" borderId="0"/>
    <xf numFmtId="0" fontId="71" fillId="0" borderId="0"/>
    <xf numFmtId="0" fontId="71" fillId="0" borderId="0"/>
    <xf numFmtId="0" fontId="71" fillId="0" borderId="0"/>
    <xf numFmtId="308" fontId="148" fillId="0" borderId="10" applyFont="0" applyFill="0" applyBorder="0" applyAlignment="0" applyProtection="0">
      <protection locked="0"/>
    </xf>
    <xf numFmtId="0" fontId="71" fillId="0" borderId="0"/>
    <xf numFmtId="0" fontId="71" fillId="0" borderId="0"/>
    <xf numFmtId="308" fontId="148" fillId="0" borderId="10" applyFont="0" applyFill="0" applyBorder="0" applyAlignment="0" applyProtection="0">
      <protection locked="0"/>
    </xf>
    <xf numFmtId="0" fontId="71" fillId="0" borderId="0"/>
    <xf numFmtId="0" fontId="71" fillId="0" borderId="0"/>
    <xf numFmtId="308" fontId="148" fillId="0" borderId="10" applyFont="0" applyFill="0" applyBorder="0" applyAlignment="0" applyProtection="0">
      <protection locked="0"/>
    </xf>
    <xf numFmtId="0" fontId="71" fillId="0" borderId="0"/>
    <xf numFmtId="308" fontId="148" fillId="0" borderId="10" applyFont="0" applyFill="0" applyBorder="0" applyAlignment="0" applyProtection="0">
      <protection locked="0"/>
    </xf>
    <xf numFmtId="0" fontId="71" fillId="0" borderId="0"/>
    <xf numFmtId="0" fontId="71" fillId="0" borderId="0"/>
    <xf numFmtId="0" fontId="71" fillId="0" borderId="0"/>
    <xf numFmtId="308" fontId="148" fillId="0" borderId="10" applyFont="0" applyFill="0" applyBorder="0" applyAlignment="0" applyProtection="0">
      <protection locked="0"/>
    </xf>
    <xf numFmtId="0" fontId="71" fillId="0" borderId="0"/>
    <xf numFmtId="0" fontId="71" fillId="0" borderId="0"/>
    <xf numFmtId="308" fontId="148" fillId="0" borderId="10" applyFont="0" applyFill="0" applyBorder="0" applyAlignment="0" applyProtection="0">
      <protection locked="0"/>
    </xf>
    <xf numFmtId="0" fontId="71" fillId="0" borderId="0"/>
    <xf numFmtId="0" fontId="71" fillId="0" borderId="0"/>
    <xf numFmtId="308" fontId="148" fillId="0" borderId="10" applyFont="0" applyFill="0" applyBorder="0" applyAlignment="0" applyProtection="0">
      <protection locked="0"/>
    </xf>
    <xf numFmtId="0" fontId="71" fillId="0" borderId="0"/>
    <xf numFmtId="308" fontId="148" fillId="0" borderId="10" applyFont="0" applyFill="0" applyBorder="0" applyAlignment="0" applyProtection="0">
      <protection locked="0"/>
    </xf>
    <xf numFmtId="308" fontId="148" fillId="0" borderId="10" applyFont="0" applyFill="0" applyBorder="0" applyAlignment="0" applyProtection="0">
      <protection locked="0"/>
    </xf>
    <xf numFmtId="0" fontId="71" fillId="0" borderId="0"/>
    <xf numFmtId="309" fontId="1" fillId="0" borderId="0"/>
    <xf numFmtId="0" fontId="71" fillId="0" borderId="0"/>
    <xf numFmtId="0" fontId="71" fillId="0" borderId="0"/>
    <xf numFmtId="0" fontId="71" fillId="0" borderId="0"/>
    <xf numFmtId="0" fontId="71" fillId="0" borderId="0"/>
    <xf numFmtId="0" fontId="71" fillId="0" borderId="0"/>
    <xf numFmtId="0" fontId="71" fillId="0" borderId="0"/>
    <xf numFmtId="203" fontId="48" fillId="0" borderId="0" applyFont="0" applyFill="0" applyBorder="0" applyAlignment="0" applyProtection="0"/>
    <xf numFmtId="0" fontId="71" fillId="0" borderId="0"/>
    <xf numFmtId="0" fontId="71" fillId="0" borderId="0"/>
    <xf numFmtId="203" fontId="48" fillId="0" borderId="0" applyFont="0" applyFill="0" applyBorder="0" applyAlignment="0" applyProtection="0"/>
    <xf numFmtId="0" fontId="71" fillId="0" borderId="0"/>
    <xf numFmtId="0" fontId="71" fillId="0" borderId="0"/>
    <xf numFmtId="310" fontId="11" fillId="0" borderId="0" applyFont="0" applyFill="0" applyBorder="0" applyAlignment="0" applyProtection="0"/>
    <xf numFmtId="0" fontId="71" fillId="0" borderId="0"/>
    <xf numFmtId="0" fontId="71" fillId="0" borderId="0"/>
    <xf numFmtId="311" fontId="11" fillId="0" borderId="0" applyFont="0" applyFill="0" applyBorder="0" applyAlignment="0" applyProtection="0"/>
    <xf numFmtId="0" fontId="71" fillId="0" borderId="0"/>
    <xf numFmtId="0" fontId="203" fillId="0" borderId="0" applyFont="0" applyProtection="0">
      <protection hidden="1"/>
    </xf>
    <xf numFmtId="0" fontId="71" fillId="0" borderId="0"/>
    <xf numFmtId="0" fontId="71" fillId="0" borderId="0"/>
    <xf numFmtId="312" fontId="1" fillId="0" borderId="0" applyFont="0" applyFill="0" applyBorder="0" applyAlignment="0" applyProtection="0"/>
    <xf numFmtId="0" fontId="71" fillId="0" borderId="0"/>
    <xf numFmtId="168" fontId="1" fillId="0" borderId="0" applyFont="0" applyFill="0" applyBorder="0" applyAlignment="0" applyProtection="0"/>
    <xf numFmtId="170" fontId="1" fillId="0" borderId="0" applyFont="0" applyFill="0" applyBorder="0" applyAlignment="0" applyProtection="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183" fontId="1" fillId="0" borderId="0" applyFont="0" applyFill="0" applyBorder="0" applyAlignment="0" applyProtection="0"/>
    <xf numFmtId="170" fontId="120" fillId="0" borderId="0" applyFont="0" applyFill="0" applyBorder="0" applyAlignment="0" applyProtection="0"/>
    <xf numFmtId="183" fontId="1" fillId="0" borderId="0" applyFont="0" applyFill="0" applyBorder="0" applyAlignment="0" applyProtection="0"/>
    <xf numFmtId="0" fontId="71" fillId="0" borderId="0"/>
    <xf numFmtId="170" fontId="6" fillId="0" borderId="0" applyFont="0" applyFill="0" applyBorder="0" applyAlignment="0" applyProtection="0"/>
    <xf numFmtId="0" fontId="71" fillId="0" borderId="0"/>
    <xf numFmtId="0" fontId="1" fillId="0" borderId="0"/>
    <xf numFmtId="0" fontId="71" fillId="0" borderId="0"/>
    <xf numFmtId="177" fontId="19" fillId="0" borderId="0" applyFont="0" applyFill="0" applyBorder="0" applyAlignment="0" applyProtection="0"/>
    <xf numFmtId="0" fontId="71" fillId="0" borderId="0"/>
    <xf numFmtId="313" fontId="1" fillId="0" borderId="0" applyFont="0" applyFill="0" applyBorder="0" applyAlignment="0" applyProtection="0"/>
    <xf numFmtId="0" fontId="71" fillId="0" borderId="0"/>
    <xf numFmtId="0" fontId="71" fillId="0" borderId="0"/>
    <xf numFmtId="0" fontId="71" fillId="0" borderId="0"/>
    <xf numFmtId="170" fontId="204" fillId="0" borderId="0" applyFont="0" applyFill="0" applyBorder="0" applyAlignment="0" applyProtection="0"/>
    <xf numFmtId="0" fontId="71" fillId="0" borderId="0"/>
    <xf numFmtId="0" fontId="71" fillId="0" borderId="0"/>
    <xf numFmtId="170" fontId="1" fillId="0" borderId="0" applyFont="0" applyFill="0" applyBorder="0" applyAlignment="0" applyProtection="0"/>
    <xf numFmtId="0" fontId="71" fillId="0" borderId="0"/>
    <xf numFmtId="0" fontId="71" fillId="0" borderId="0"/>
    <xf numFmtId="170" fontId="71" fillId="0" borderId="0" applyFont="0" applyFill="0" applyBorder="0" applyAlignment="0" applyProtection="0"/>
    <xf numFmtId="0" fontId="71" fillId="0" borderId="0"/>
    <xf numFmtId="0" fontId="71" fillId="0" borderId="0"/>
    <xf numFmtId="170" fontId="1" fillId="0" borderId="0" applyFont="0" applyFill="0" applyBorder="0" applyAlignment="0" applyProtection="0"/>
    <xf numFmtId="314" fontId="1" fillId="0" borderId="0" applyFill="0" applyBorder="0" applyAlignment="0" applyProtection="0"/>
    <xf numFmtId="0" fontId="71" fillId="0" borderId="0"/>
    <xf numFmtId="0" fontId="71" fillId="0" borderId="0"/>
    <xf numFmtId="0" fontId="53" fillId="0" borderId="0"/>
    <xf numFmtId="0" fontId="71" fillId="0" borderId="0"/>
    <xf numFmtId="0" fontId="71" fillId="0" borderId="0"/>
    <xf numFmtId="0" fontId="71" fillId="0" borderId="0"/>
    <xf numFmtId="0" fontId="71" fillId="0" borderId="0"/>
    <xf numFmtId="315" fontId="60" fillId="0" borderId="0">
      <protection locked="0"/>
    </xf>
    <xf numFmtId="0" fontId="71" fillId="0" borderId="0"/>
    <xf numFmtId="0" fontId="71" fillId="0" borderId="0"/>
    <xf numFmtId="316" fontId="1" fillId="0" borderId="0" applyFill="0" applyBorder="0" applyAlignment="0" applyProtection="0"/>
    <xf numFmtId="0" fontId="1" fillId="0" borderId="0"/>
    <xf numFmtId="0" fontId="71" fillId="0" borderId="0"/>
    <xf numFmtId="0" fontId="71" fillId="0" borderId="0"/>
    <xf numFmtId="316" fontId="1" fillId="0" borderId="0" applyFill="0" applyBorder="0" applyAlignment="0" applyProtection="0"/>
    <xf numFmtId="0" fontId="1" fillId="0" borderId="0"/>
    <xf numFmtId="0" fontId="71" fillId="0" borderId="0"/>
    <xf numFmtId="0" fontId="71" fillId="0" borderId="0"/>
    <xf numFmtId="316" fontId="1" fillId="0" borderId="0" applyFill="0" applyBorder="0" applyAlignment="0" applyProtection="0"/>
    <xf numFmtId="0" fontId="1" fillId="0" borderId="0"/>
    <xf numFmtId="315" fontId="60" fillId="0" borderId="0">
      <protection locked="0"/>
    </xf>
    <xf numFmtId="316" fontId="1" fillId="0" borderId="0" applyFill="0" applyBorder="0" applyAlignment="0" applyProtection="0"/>
    <xf numFmtId="0" fontId="71" fillId="0" borderId="0"/>
    <xf numFmtId="0" fontId="71" fillId="0" borderId="0"/>
    <xf numFmtId="316" fontId="1" fillId="0" borderId="0" applyFill="0" applyBorder="0" applyAlignment="0" applyProtection="0"/>
    <xf numFmtId="0" fontId="1" fillId="0" borderId="0"/>
    <xf numFmtId="0" fontId="71" fillId="0" borderId="0"/>
    <xf numFmtId="0" fontId="71" fillId="0" borderId="0"/>
    <xf numFmtId="316" fontId="1" fillId="0" borderId="0" applyFill="0" applyBorder="0" applyAlignment="0" applyProtection="0"/>
    <xf numFmtId="0" fontId="1" fillId="0" borderId="0"/>
    <xf numFmtId="0" fontId="71" fillId="0" borderId="0"/>
    <xf numFmtId="0" fontId="71" fillId="0" borderId="0"/>
    <xf numFmtId="316" fontId="1" fillId="0" borderId="0" applyFill="0" applyBorder="0" applyAlignment="0" applyProtection="0"/>
    <xf numFmtId="0" fontId="1" fillId="0" borderId="0"/>
    <xf numFmtId="0" fontId="71" fillId="0" borderId="0"/>
    <xf numFmtId="0" fontId="71" fillId="0" borderId="0"/>
    <xf numFmtId="316" fontId="1" fillId="0" borderId="0" applyFill="0" applyBorder="0" applyAlignment="0" applyProtection="0"/>
    <xf numFmtId="0" fontId="1" fillId="0" borderId="0"/>
    <xf numFmtId="0" fontId="71" fillId="0" borderId="0"/>
    <xf numFmtId="0" fontId="71" fillId="0" borderId="0"/>
    <xf numFmtId="316" fontId="1" fillId="0" borderId="0" applyFill="0" applyBorder="0" applyAlignment="0" applyProtection="0"/>
    <xf numFmtId="0" fontId="1" fillId="0" borderId="0"/>
    <xf numFmtId="0" fontId="71" fillId="0" borderId="0"/>
    <xf numFmtId="0" fontId="71" fillId="0" borderId="0"/>
    <xf numFmtId="316" fontId="1" fillId="0" borderId="0" applyFill="0" applyBorder="0" applyAlignment="0" applyProtection="0"/>
    <xf numFmtId="0" fontId="1" fillId="0" borderId="0"/>
    <xf numFmtId="0" fontId="71" fillId="0" borderId="0"/>
    <xf numFmtId="0" fontId="71" fillId="0" borderId="0"/>
    <xf numFmtId="316" fontId="1" fillId="0" borderId="0" applyFill="0" applyBorder="0" applyAlignment="0" applyProtection="0"/>
    <xf numFmtId="0" fontId="1" fillId="0" borderId="0"/>
    <xf numFmtId="0" fontId="71" fillId="0" borderId="0"/>
    <xf numFmtId="0" fontId="71" fillId="0" borderId="0"/>
    <xf numFmtId="316" fontId="1" fillId="0" borderId="0" applyFill="0" applyBorder="0" applyAlignment="0" applyProtection="0"/>
    <xf numFmtId="0" fontId="1" fillId="0" borderId="0"/>
    <xf numFmtId="0" fontId="71" fillId="0" borderId="0"/>
    <xf numFmtId="317" fontId="60" fillId="0" borderId="0">
      <protection locked="0"/>
    </xf>
    <xf numFmtId="0" fontId="71" fillId="0" borderId="0"/>
    <xf numFmtId="0" fontId="71" fillId="0" borderId="0"/>
    <xf numFmtId="243" fontId="1" fillId="0" borderId="0" applyFont="0" applyFill="0" applyBorder="0" applyAlignment="0" applyProtection="0"/>
    <xf numFmtId="0" fontId="1" fillId="0" borderId="0"/>
    <xf numFmtId="0" fontId="71" fillId="0" borderId="0"/>
    <xf numFmtId="0" fontId="71" fillId="0" borderId="0"/>
    <xf numFmtId="243" fontId="1" fillId="0" borderId="0" applyFont="0" applyFill="0" applyBorder="0" applyAlignment="0" applyProtection="0"/>
    <xf numFmtId="0" fontId="1" fillId="0" borderId="0"/>
    <xf numFmtId="0" fontId="71" fillId="0" borderId="0"/>
    <xf numFmtId="0" fontId="71" fillId="0" borderId="0"/>
    <xf numFmtId="243" fontId="1" fillId="0" borderId="0" applyFont="0" applyFill="0" applyBorder="0" applyAlignment="0" applyProtection="0"/>
    <xf numFmtId="0" fontId="1" fillId="0" borderId="0"/>
    <xf numFmtId="317" fontId="60" fillId="0" borderId="0">
      <protection locked="0"/>
    </xf>
    <xf numFmtId="243" fontId="1" fillId="0" borderId="0" applyFont="0" applyFill="0" applyBorder="0" applyAlignment="0" applyProtection="0"/>
    <xf numFmtId="0" fontId="71" fillId="0" borderId="0"/>
    <xf numFmtId="0" fontId="71" fillId="0" borderId="0"/>
    <xf numFmtId="0" fontId="71" fillId="0" borderId="0"/>
    <xf numFmtId="243" fontId="1" fillId="0" borderId="0" applyFont="0" applyFill="0" applyBorder="0" applyAlignment="0" applyProtection="0"/>
    <xf numFmtId="0" fontId="1" fillId="0" borderId="0"/>
    <xf numFmtId="0" fontId="71" fillId="0" borderId="0"/>
    <xf numFmtId="243" fontId="1" fillId="0" borderId="0" applyFont="0" applyFill="0" applyBorder="0" applyAlignment="0" applyProtection="0"/>
    <xf numFmtId="0" fontId="1" fillId="0" borderId="0"/>
    <xf numFmtId="0" fontId="71" fillId="0" borderId="0"/>
    <xf numFmtId="0" fontId="71" fillId="0" borderId="0"/>
    <xf numFmtId="0" fontId="71" fillId="0" borderId="0"/>
    <xf numFmtId="0" fontId="71" fillId="0" borderId="0"/>
    <xf numFmtId="243" fontId="1" fillId="0" borderId="0" applyFont="0" applyFill="0" applyBorder="0" applyAlignment="0" applyProtection="0"/>
    <xf numFmtId="0" fontId="1" fillId="0" borderId="0"/>
    <xf numFmtId="0" fontId="71" fillId="0" borderId="0"/>
    <xf numFmtId="243" fontId="1" fillId="0" borderId="0" applyFont="0" applyFill="0" applyBorder="0" applyAlignment="0" applyProtection="0"/>
    <xf numFmtId="0" fontId="1" fillId="0" borderId="0"/>
    <xf numFmtId="0" fontId="71" fillId="0" borderId="0"/>
    <xf numFmtId="0" fontId="71" fillId="0" borderId="0"/>
    <xf numFmtId="0" fontId="71" fillId="0" borderId="0"/>
    <xf numFmtId="243" fontId="1" fillId="0" borderId="0" applyFont="0" applyFill="0" applyBorder="0" applyAlignment="0" applyProtection="0"/>
    <xf numFmtId="0" fontId="1" fillId="0" borderId="0"/>
    <xf numFmtId="0" fontId="71" fillId="0" borderId="0"/>
    <xf numFmtId="0" fontId="71" fillId="0" borderId="0"/>
    <xf numFmtId="243" fontId="1" fillId="0" borderId="0" applyFont="0" applyFill="0" applyBorder="0" applyAlignment="0" applyProtection="0"/>
    <xf numFmtId="0" fontId="1" fillId="0" borderId="0"/>
    <xf numFmtId="0" fontId="71" fillId="0" borderId="0"/>
    <xf numFmtId="0" fontId="71" fillId="0" borderId="0"/>
    <xf numFmtId="243" fontId="1" fillId="0" borderId="0" applyFont="0" applyFill="0" applyBorder="0" applyAlignment="0" applyProtection="0"/>
    <xf numFmtId="0" fontId="1" fillId="0" borderId="0"/>
    <xf numFmtId="0" fontId="71" fillId="0" borderId="0"/>
    <xf numFmtId="0" fontId="71" fillId="0" borderId="0"/>
    <xf numFmtId="243" fontId="1" fillId="0" borderId="0" applyFont="0" applyFill="0" applyBorder="0" applyAlignment="0" applyProtection="0"/>
    <xf numFmtId="0" fontId="1" fillId="0" borderId="0"/>
    <xf numFmtId="0" fontId="71" fillId="0" borderId="0"/>
    <xf numFmtId="0" fontId="71" fillId="0" borderId="0"/>
    <xf numFmtId="243" fontId="1" fillId="0" borderId="0" applyFont="0" applyFill="0" applyBorder="0" applyAlignment="0" applyProtection="0"/>
    <xf numFmtId="0" fontId="1" fillId="0" borderId="0"/>
    <xf numFmtId="0" fontId="71" fillId="0" borderId="0"/>
    <xf numFmtId="0" fontId="71" fillId="0" borderId="0"/>
    <xf numFmtId="243" fontId="1" fillId="0" borderId="0" applyFont="0" applyFill="0" applyBorder="0" applyAlignment="0" applyProtection="0"/>
    <xf numFmtId="0" fontId="1" fillId="0" borderId="0"/>
    <xf numFmtId="0" fontId="71" fillId="0" borderId="0"/>
    <xf numFmtId="0" fontId="1" fillId="0" borderId="0" applyFont="0" applyFill="0" applyBorder="0" applyAlignment="0" applyProtection="0"/>
    <xf numFmtId="0" fontId="71" fillId="0" borderId="0"/>
    <xf numFmtId="318" fontId="52" fillId="0" borderId="0">
      <alignment horizontal="center"/>
    </xf>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17" fontId="135" fillId="0" borderId="0" applyFont="0" applyFill="0" applyBorder="0">
      <alignment horizontal="right"/>
    </xf>
    <xf numFmtId="0" fontId="71" fillId="0" borderId="0"/>
    <xf numFmtId="0" fontId="71" fillId="0" borderId="0"/>
    <xf numFmtId="0" fontId="71" fillId="0" borderId="0"/>
    <xf numFmtId="17" fontId="135" fillId="0" borderId="0" applyFont="0" applyFill="0" applyBorder="0">
      <alignment horizontal="right"/>
    </xf>
    <xf numFmtId="0" fontId="71" fillId="0" borderId="0"/>
    <xf numFmtId="0" fontId="71" fillId="0" borderId="0"/>
    <xf numFmtId="0" fontId="1" fillId="0" borderId="0"/>
    <xf numFmtId="0" fontId="71" fillId="0" borderId="0"/>
    <xf numFmtId="17" fontId="135" fillId="0" borderId="0" applyFont="0" applyFill="0" applyBorder="0">
      <alignment horizontal="right"/>
    </xf>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222" fontId="4" fillId="0" borderId="0">
      <alignment horizontal="center"/>
    </xf>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319" fontId="1" fillId="0" borderId="0" applyFont="0" applyFill="0" applyBorder="0" applyAlignment="0" applyProtection="0">
      <alignment horizontal="right"/>
    </xf>
    <xf numFmtId="319" fontId="1" fillId="0" borderId="0" applyFont="0" applyFill="0" applyBorder="0" applyAlignment="0" applyProtection="0">
      <alignment horizontal="right"/>
    </xf>
    <xf numFmtId="0" fontId="71" fillId="0" borderId="0"/>
    <xf numFmtId="0" fontId="71" fillId="0" borderId="0"/>
    <xf numFmtId="319" fontId="1" fillId="0" borderId="0" applyFont="0" applyFill="0" applyBorder="0" applyAlignment="0" applyProtection="0">
      <alignment horizontal="right"/>
    </xf>
    <xf numFmtId="320" fontId="24" fillId="71" borderId="0" applyFont="0" applyFill="0" applyBorder="0" applyAlignment="0" applyProtection="0"/>
    <xf numFmtId="0" fontId="71" fillId="0" borderId="0"/>
    <xf numFmtId="0" fontId="71" fillId="0" borderId="0"/>
    <xf numFmtId="319" fontId="1" fillId="0" borderId="0" applyFont="0" applyFill="0" applyBorder="0" applyAlignment="0" applyProtection="0">
      <alignment horizontal="right"/>
    </xf>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319" fontId="1" fillId="0" borderId="0" applyFont="0" applyFill="0" applyBorder="0" applyAlignment="0" applyProtection="0">
      <alignment horizontal="right"/>
    </xf>
    <xf numFmtId="319" fontId="1" fillId="0" borderId="0" applyFont="0" applyFill="0" applyBorder="0" applyAlignment="0" applyProtection="0">
      <alignment horizontal="right"/>
    </xf>
    <xf numFmtId="0" fontId="71" fillId="0" borderId="0"/>
    <xf numFmtId="0" fontId="71" fillId="0" borderId="0"/>
    <xf numFmtId="0" fontId="71" fillId="0" borderId="0"/>
    <xf numFmtId="321" fontId="121" fillId="0" borderId="0" applyFont="0" applyFill="0" applyBorder="0" applyAlignment="0" applyProtection="0">
      <alignment horizontal="right"/>
    </xf>
    <xf numFmtId="0" fontId="71" fillId="0" borderId="0"/>
    <xf numFmtId="0" fontId="71" fillId="0" borderId="0"/>
    <xf numFmtId="0" fontId="71" fillId="0" borderId="0"/>
    <xf numFmtId="0" fontId="205" fillId="12" borderId="0" applyNumberFormat="0" applyBorder="0" applyAlignment="0" applyProtection="0"/>
    <xf numFmtId="0" fontId="71" fillId="0" borderId="0"/>
    <xf numFmtId="0" fontId="205" fillId="12" borderId="0" applyNumberFormat="0" applyBorder="0" applyAlignment="0" applyProtection="0"/>
    <xf numFmtId="0" fontId="206" fillId="53" borderId="0" applyNumberFormat="0" applyBorder="0" applyAlignment="0" applyProtection="0"/>
    <xf numFmtId="0" fontId="1" fillId="0" borderId="0"/>
    <xf numFmtId="0" fontId="205" fillId="12" borderId="0" applyNumberFormat="0" applyBorder="0" applyAlignment="0" applyProtection="0"/>
    <xf numFmtId="0" fontId="205" fillId="12" borderId="0" applyNumberFormat="0" applyBorder="0" applyAlignment="0" applyProtection="0"/>
    <xf numFmtId="0" fontId="71" fillId="0" borderId="0"/>
    <xf numFmtId="0" fontId="206" fillId="53" borderId="0" applyNumberFormat="0" applyBorder="0" applyAlignment="0" applyProtection="0"/>
    <xf numFmtId="0" fontId="1" fillId="0" borderId="0"/>
    <xf numFmtId="0" fontId="71" fillId="0" borderId="0"/>
    <xf numFmtId="0" fontId="39" fillId="12" borderId="0" applyNumberFormat="0" applyBorder="0" applyAlignment="0" applyProtection="0"/>
    <xf numFmtId="0" fontId="71" fillId="0" borderId="0"/>
    <xf numFmtId="0" fontId="206" fillId="53" borderId="0" applyNumberFormat="0" applyBorder="0" applyAlignment="0" applyProtection="0"/>
    <xf numFmtId="0" fontId="1" fillId="0" borderId="0"/>
    <xf numFmtId="0" fontId="71" fillId="0" borderId="0"/>
    <xf numFmtId="0" fontId="71" fillId="0" borderId="0"/>
    <xf numFmtId="0" fontId="71" fillId="0" borderId="0"/>
    <xf numFmtId="0" fontId="206" fillId="53" borderId="0" applyNumberFormat="0" applyBorder="0" applyAlignment="0" applyProtection="0"/>
    <xf numFmtId="0" fontId="1" fillId="0" borderId="0"/>
    <xf numFmtId="0" fontId="71" fillId="0" borderId="0"/>
    <xf numFmtId="0" fontId="71" fillId="0" borderId="0"/>
    <xf numFmtId="0" fontId="206" fillId="53" borderId="0" applyNumberFormat="0" applyBorder="0" applyAlignment="0" applyProtection="0"/>
    <xf numFmtId="0" fontId="1" fillId="0" borderId="0"/>
    <xf numFmtId="0" fontId="71" fillId="0" borderId="0"/>
    <xf numFmtId="0" fontId="71" fillId="0" borderId="0"/>
    <xf numFmtId="0" fontId="206" fillId="53" borderId="0" applyNumberFormat="0" applyBorder="0" applyAlignment="0" applyProtection="0"/>
    <xf numFmtId="0" fontId="1" fillId="0" borderId="0"/>
    <xf numFmtId="0" fontId="71" fillId="0" borderId="0"/>
    <xf numFmtId="0" fontId="71" fillId="0" borderId="0"/>
    <xf numFmtId="0" fontId="206" fillId="53" borderId="0" applyNumberFormat="0" applyBorder="0" applyAlignment="0" applyProtection="0"/>
    <xf numFmtId="0" fontId="1" fillId="0" borderId="0"/>
    <xf numFmtId="0" fontId="71" fillId="0" borderId="0"/>
    <xf numFmtId="0" fontId="71" fillId="0" borderId="0"/>
    <xf numFmtId="0" fontId="206" fillId="53" borderId="0" applyNumberFormat="0" applyBorder="0" applyAlignment="0" applyProtection="0"/>
    <xf numFmtId="0" fontId="1" fillId="0" borderId="0"/>
    <xf numFmtId="0" fontId="71" fillId="0" borderId="0"/>
    <xf numFmtId="0" fontId="71" fillId="0" borderId="0"/>
    <xf numFmtId="0" fontId="206" fillId="53" borderId="0" applyNumberFormat="0" applyBorder="0" applyAlignment="0" applyProtection="0"/>
    <xf numFmtId="0" fontId="1" fillId="0" borderId="0"/>
    <xf numFmtId="0" fontId="71" fillId="0" borderId="0"/>
    <xf numFmtId="0" fontId="71" fillId="0" borderId="0"/>
    <xf numFmtId="0" fontId="206" fillId="53" borderId="0" applyNumberFormat="0" applyBorder="0" applyAlignment="0" applyProtection="0"/>
    <xf numFmtId="0" fontId="1" fillId="0" borderId="0"/>
    <xf numFmtId="0" fontId="206" fillId="53" borderId="0" applyNumberFormat="0" applyBorder="0" applyAlignment="0" applyProtection="0"/>
    <xf numFmtId="0" fontId="71" fillId="0" borderId="0"/>
    <xf numFmtId="0" fontId="205" fillId="12" borderId="0" applyNumberFormat="0" applyBorder="0" applyAlignment="0" applyProtection="0"/>
    <xf numFmtId="0" fontId="71" fillId="0" borderId="0"/>
    <xf numFmtId="0" fontId="205" fillId="12" borderId="0" applyNumberFormat="0" applyBorder="0" applyAlignment="0" applyProtection="0"/>
    <xf numFmtId="0" fontId="206" fillId="53" borderId="0" applyNumberFormat="0" applyBorder="0" applyAlignment="0" applyProtection="0"/>
    <xf numFmtId="0" fontId="205" fillId="12" borderId="0" applyNumberFormat="0" applyBorder="0" applyAlignment="0" applyProtection="0"/>
    <xf numFmtId="0" fontId="1" fillId="0" borderId="0"/>
    <xf numFmtId="0" fontId="205" fillId="12" borderId="0" applyNumberFormat="0" applyBorder="0" applyAlignment="0" applyProtection="0"/>
    <xf numFmtId="0" fontId="205" fillId="12" borderId="0" applyNumberFormat="0" applyBorder="0" applyAlignment="0" applyProtection="0"/>
    <xf numFmtId="0" fontId="205" fillId="12" borderId="0" applyNumberFormat="0" applyBorder="0" applyAlignment="0" applyProtection="0"/>
    <xf numFmtId="0" fontId="205" fillId="12" borderId="0" applyNumberFormat="0" applyBorder="0" applyAlignment="0" applyProtection="0"/>
    <xf numFmtId="0" fontId="205" fillId="12" borderId="0" applyNumberFormat="0" applyBorder="0" applyAlignment="0" applyProtection="0"/>
    <xf numFmtId="0" fontId="71" fillId="0" borderId="0"/>
    <xf numFmtId="0" fontId="71" fillId="0" borderId="0"/>
    <xf numFmtId="0" fontId="206" fillId="53" borderId="0" applyNumberFormat="0" applyBorder="0" applyAlignment="0" applyProtection="0"/>
    <xf numFmtId="0" fontId="1" fillId="0" borderId="0"/>
    <xf numFmtId="0" fontId="71" fillId="0" borderId="0"/>
    <xf numFmtId="0" fontId="71" fillId="0" borderId="0"/>
    <xf numFmtId="0" fontId="206" fillId="53" borderId="0" applyNumberFormat="0" applyBorder="0" applyAlignment="0" applyProtection="0"/>
    <xf numFmtId="0" fontId="1" fillId="0" borderId="0"/>
    <xf numFmtId="0" fontId="71" fillId="0" borderId="0"/>
    <xf numFmtId="0" fontId="71" fillId="0" borderId="0"/>
    <xf numFmtId="0" fontId="206" fillId="53" borderId="0" applyNumberFormat="0" applyBorder="0" applyAlignment="0" applyProtection="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205" fillId="12" borderId="0" applyNumberFormat="0" applyBorder="0" applyAlignment="0" applyProtection="0"/>
    <xf numFmtId="0" fontId="71" fillId="0" borderId="0"/>
    <xf numFmtId="0" fontId="206" fillId="53" borderId="0" applyNumberFormat="0" applyBorder="0" applyAlignment="0" applyProtection="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205" fillId="12" borderId="0" applyNumberFormat="0" applyBorder="0" applyAlignment="0" applyProtection="0"/>
    <xf numFmtId="0" fontId="71" fillId="0" borderId="0"/>
    <xf numFmtId="0" fontId="206" fillId="53" borderId="0" applyNumberFormat="0" applyBorder="0" applyAlignment="0" applyProtection="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205" fillId="12" borderId="0" applyNumberFormat="0" applyBorder="0" applyAlignment="0" applyProtection="0"/>
    <xf numFmtId="0" fontId="71" fillId="0" borderId="0"/>
    <xf numFmtId="0" fontId="206" fillId="53" borderId="0" applyNumberFormat="0" applyBorder="0" applyAlignment="0" applyProtection="0"/>
    <xf numFmtId="0" fontId="1" fillId="0" borderId="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205" fillId="12" borderId="0" applyNumberFormat="0" applyBorder="0" applyAlignment="0" applyProtection="0"/>
    <xf numFmtId="0" fontId="71" fillId="0" borderId="0"/>
    <xf numFmtId="0" fontId="205" fillId="12" borderId="0" applyNumberFormat="0" applyBorder="0" applyAlignment="0" applyProtection="0"/>
    <xf numFmtId="0" fontId="206" fillId="53" borderId="0" applyNumberFormat="0" applyBorder="0" applyAlignment="0" applyProtection="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205" fillId="12" borderId="0" applyNumberFormat="0" applyBorder="0" applyAlignment="0" applyProtection="0"/>
    <xf numFmtId="0" fontId="71" fillId="0" borderId="0"/>
    <xf numFmtId="0" fontId="205" fillId="12" borderId="0" applyNumberFormat="0" applyBorder="0" applyAlignment="0" applyProtection="0"/>
    <xf numFmtId="0" fontId="206" fillId="53" borderId="0" applyNumberFormat="0" applyBorder="0" applyAlignment="0" applyProtection="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205" fillId="12" borderId="0" applyNumberFormat="0" applyBorder="0" applyAlignment="0" applyProtection="0"/>
    <xf numFmtId="0" fontId="71" fillId="0" borderId="0"/>
    <xf numFmtId="0" fontId="205" fillId="12" borderId="0" applyNumberFormat="0" applyBorder="0" applyAlignment="0" applyProtection="0"/>
    <xf numFmtId="0" fontId="206" fillId="53" borderId="0" applyNumberFormat="0" applyBorder="0" applyAlignment="0" applyProtection="0"/>
    <xf numFmtId="0" fontId="1" fillId="0" borderId="0"/>
    <xf numFmtId="0" fontId="71" fillId="0" borderId="0"/>
    <xf numFmtId="0" fontId="205" fillId="12" borderId="0" applyNumberFormat="0" applyBorder="0" applyAlignment="0" applyProtection="0"/>
    <xf numFmtId="0" fontId="71" fillId="0" borderId="0"/>
    <xf numFmtId="0" fontId="205" fillId="12" borderId="0" applyNumberFormat="0" applyBorder="0" applyAlignment="0" applyProtection="0"/>
    <xf numFmtId="0" fontId="206" fillId="53" borderId="0" applyNumberFormat="0" applyBorder="0" applyAlignment="0" applyProtection="0"/>
    <xf numFmtId="0" fontId="1" fillId="0" borderId="0"/>
    <xf numFmtId="0" fontId="71" fillId="0" borderId="0"/>
    <xf numFmtId="0" fontId="71" fillId="0" borderId="0"/>
    <xf numFmtId="322" fontId="1" fillId="0" borderId="0">
      <alignment horizontal="center"/>
    </xf>
    <xf numFmtId="286" fontId="207" fillId="87" borderId="28">
      <alignment horizontal="center" vertical="center"/>
    </xf>
    <xf numFmtId="287" fontId="207" fillId="87" borderId="28">
      <alignment horizontal="center" vertical="center"/>
    </xf>
    <xf numFmtId="287" fontId="207" fillId="87" borderId="28">
      <alignment horizontal="center" vertical="center"/>
    </xf>
    <xf numFmtId="287" fontId="207" fillId="87" borderId="28">
      <alignment horizontal="center" vertical="center"/>
    </xf>
    <xf numFmtId="37" fontId="208"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37" fontId="208" fillId="0" borderId="0"/>
    <xf numFmtId="0" fontId="1" fillId="0" borderId="0"/>
    <xf numFmtId="0" fontId="71" fillId="0" borderId="0"/>
    <xf numFmtId="0" fontId="71" fillId="0" borderId="0"/>
    <xf numFmtId="37" fontId="208"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71" fillId="0" borderId="0"/>
    <xf numFmtId="323" fontId="1" fillId="0" borderId="0" applyFill="0" applyBorder="0" applyProtection="0">
      <alignment horizontal="right"/>
    </xf>
    <xf numFmtId="0" fontId="1" fillId="0" borderId="0"/>
    <xf numFmtId="0" fontId="71" fillId="0" borderId="0"/>
    <xf numFmtId="0" fontId="71" fillId="0" borderId="0"/>
    <xf numFmtId="323" fontId="1" fillId="0" borderId="0" applyFill="0" applyBorder="0" applyProtection="0">
      <alignment horizontal="right"/>
    </xf>
    <xf numFmtId="0" fontId="1" fillId="0" borderId="0"/>
    <xf numFmtId="0" fontId="71" fillId="0" borderId="0"/>
    <xf numFmtId="323" fontId="1" fillId="0" borderId="0" applyFill="0" applyBorder="0" applyProtection="0">
      <alignment horizontal="right"/>
    </xf>
    <xf numFmtId="0" fontId="71" fillId="0" borderId="0"/>
    <xf numFmtId="0" fontId="71" fillId="0" borderId="0"/>
    <xf numFmtId="0" fontId="71" fillId="0" borderId="0"/>
    <xf numFmtId="0" fontId="1" fillId="0" borderId="89">
      <alignment horizontal="center"/>
    </xf>
    <xf numFmtId="0" fontId="71" fillId="0" borderId="0"/>
    <xf numFmtId="0" fontId="51" fillId="0" borderId="0"/>
    <xf numFmtId="0" fontId="71" fillId="0" borderId="0"/>
    <xf numFmtId="0" fontId="71" fillId="0" borderId="0"/>
    <xf numFmtId="0" fontId="51" fillId="0" borderId="0"/>
    <xf numFmtId="0" fontId="71" fillId="0" borderId="0"/>
    <xf numFmtId="0" fontId="1" fillId="0" borderId="0"/>
    <xf numFmtId="0" fontId="51" fillId="0" borderId="0"/>
    <xf numFmtId="0" fontId="1" fillId="0" borderId="0"/>
    <xf numFmtId="0" fontId="71" fillId="0" borderId="0"/>
    <xf numFmtId="0" fontId="71" fillId="0" borderId="0"/>
    <xf numFmtId="0" fontId="1" fillId="62" borderId="68" applyNumberFormat="0" applyAlignment="0"/>
    <xf numFmtId="0" fontId="71" fillId="0" borderId="0"/>
    <xf numFmtId="0" fontId="71" fillId="0" borderId="0"/>
    <xf numFmtId="4" fontId="17" fillId="88" borderId="0" applyNumberFormat="0" applyFont="0" applyBorder="0" applyAlignment="0" applyProtection="0"/>
    <xf numFmtId="0" fontId="7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51" fillId="0" borderId="0"/>
    <xf numFmtId="193" fontId="5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5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188" fontId="51" fillId="0" borderId="0"/>
    <xf numFmtId="0" fontId="71" fillId="0" borderId="0"/>
    <xf numFmtId="0" fontId="71" fillId="0" borderId="0"/>
    <xf numFmtId="0" fontId="1" fillId="0" borderId="0"/>
    <xf numFmtId="0" fontId="71" fillId="0" borderId="0"/>
    <xf numFmtId="0" fontId="51" fillId="0" borderId="0"/>
    <xf numFmtId="188" fontId="5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1" fillId="0" borderId="0"/>
    <xf numFmtId="0" fontId="71" fillId="0" borderId="0"/>
    <xf numFmtId="0" fontId="71" fillId="0" borderId="0"/>
    <xf numFmtId="0" fontId="71" fillId="0" borderId="0"/>
    <xf numFmtId="0" fontId="1" fillId="0" borderId="0"/>
    <xf numFmtId="0" fontId="71" fillId="0" borderId="0"/>
    <xf numFmtId="0" fontId="19" fillId="0" borderId="0"/>
    <xf numFmtId="0" fontId="19" fillId="0" borderId="0"/>
    <xf numFmtId="0" fontId="19" fillId="0" borderId="0"/>
    <xf numFmtId="0" fontId="19" fillId="0" borderId="0"/>
    <xf numFmtId="0" fontId="209" fillId="77" borderId="62" applyNumberFormat="0" applyFill="0" applyBorder="0" applyAlignment="0" applyProtection="0"/>
    <xf numFmtId="0" fontId="19" fillId="0" borderId="0"/>
    <xf numFmtId="0" fontId="209" fillId="77" borderId="62" applyNumberFormat="0" applyFill="0" applyBorder="0" applyAlignment="0" applyProtection="0"/>
    <xf numFmtId="0" fontId="19" fillId="0" borderId="0"/>
    <xf numFmtId="0" fontId="19" fillId="0" borderId="0"/>
    <xf numFmtId="0" fontId="19" fillId="0" borderId="0"/>
    <xf numFmtId="0" fontId="210" fillId="0" borderId="62" applyNumberFormat="0" applyFill="0" applyBorder="0" applyAlignment="0" applyProtection="0"/>
    <xf numFmtId="0" fontId="19" fillId="0" borderId="0"/>
    <xf numFmtId="0" fontId="210" fillId="0" borderId="62" applyNumberForma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79" fillId="0" borderId="0"/>
    <xf numFmtId="0" fontId="19" fillId="0" borderId="0"/>
    <xf numFmtId="0" fontId="79" fillId="0" borderId="0"/>
    <xf numFmtId="0" fontId="19" fillId="0" borderId="0"/>
    <xf numFmtId="0" fontId="79" fillId="0" borderId="0"/>
    <xf numFmtId="0" fontId="19" fillId="0" borderId="0"/>
    <xf numFmtId="0" fontId="79" fillId="0" borderId="0"/>
    <xf numFmtId="0" fontId="19" fillId="0" borderId="0"/>
    <xf numFmtId="0" fontId="79" fillId="0" borderId="0"/>
    <xf numFmtId="0" fontId="19" fillId="0" borderId="0"/>
    <xf numFmtId="0" fontId="79" fillId="0" borderId="0"/>
    <xf numFmtId="0" fontId="19" fillId="0" borderId="0"/>
    <xf numFmtId="0" fontId="79" fillId="0" borderId="0"/>
    <xf numFmtId="0" fontId="19" fillId="0" borderId="0"/>
    <xf numFmtId="0" fontId="79" fillId="0" borderId="0"/>
    <xf numFmtId="0" fontId="19" fillId="0" borderId="0"/>
    <xf numFmtId="14"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211" fillId="0" borderId="0"/>
    <xf numFmtId="0" fontId="19" fillId="0" borderId="0"/>
    <xf numFmtId="324" fontId="128" fillId="0" borderId="0"/>
    <xf numFmtId="0" fontId="21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324" fontId="128"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14" fontId="1" fillId="0" borderId="0"/>
    <xf numFmtId="0" fontId="19" fillId="0" borderId="0"/>
    <xf numFmtId="0" fontId="19" fillId="0" borderId="0"/>
    <xf numFmtId="0" fontId="1" fillId="0" borderId="0"/>
    <xf numFmtId="14" fontId="1" fillId="0" borderId="0"/>
    <xf numFmtId="14" fontId="1" fillId="0" borderId="0"/>
    <xf numFmtId="325" fontId="211" fillId="0" borderId="0"/>
    <xf numFmtId="325" fontId="211" fillId="0" borderId="0"/>
    <xf numFmtId="325" fontId="211" fillId="0" borderId="0"/>
    <xf numFmtId="325" fontId="211" fillId="0" borderId="0"/>
    <xf numFmtId="325" fontId="21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193" fontId="125"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8" fontId="125" fillId="0" borderId="0"/>
    <xf numFmtId="0" fontId="19" fillId="0" borderId="0"/>
    <xf numFmtId="0" fontId="125" fillId="0" borderId="0"/>
    <xf numFmtId="0" fontId="19" fillId="0" borderId="0"/>
    <xf numFmtId="0" fontId="19" fillId="0" borderId="0"/>
    <xf numFmtId="0" fontId="1" fillId="0" borderId="0"/>
    <xf numFmtId="188" fontId="125"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188" fontId="120" fillId="0" borderId="0"/>
    <xf numFmtId="0" fontId="19"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 fillId="0" borderId="0"/>
    <xf numFmtId="0" fontId="19" fillId="0" borderId="0"/>
    <xf numFmtId="0" fontId="14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194" fontId="25" fillId="0" borderId="0" applyFill="0" applyBorder="0" applyAlignment="0"/>
    <xf numFmtId="188" fontId="120" fillId="0" borderId="0"/>
    <xf numFmtId="0" fontId="1" fillId="0" borderId="0"/>
    <xf numFmtId="194" fontId="25" fillId="0" borderId="0" applyFill="0" applyBorder="0" applyAlignment="0"/>
    <xf numFmtId="0" fontId="19" fillId="0" borderId="0"/>
    <xf numFmtId="0" fontId="19" fillId="0" borderId="0"/>
    <xf numFmtId="0" fontId="19" fillId="0" borderId="0"/>
    <xf numFmtId="0" fontId="19" fillId="0" borderId="0"/>
    <xf numFmtId="0" fontId="1" fillId="0" borderId="0"/>
    <xf numFmtId="0" fontId="19" fillId="0" borderId="0"/>
    <xf numFmtId="188" fontId="120" fillId="0" borderId="0"/>
    <xf numFmtId="0" fontId="149" fillId="0" borderId="0"/>
    <xf numFmtId="37" fontId="17" fillId="0" borderId="0"/>
    <xf numFmtId="37" fontId="17" fillId="0" borderId="0"/>
    <xf numFmtId="0" fontId="19" fillId="0" borderId="0"/>
    <xf numFmtId="0" fontId="19" fillId="0" borderId="0"/>
    <xf numFmtId="0" fontId="19" fillId="0" borderId="0"/>
    <xf numFmtId="0" fontId="19" fillId="0" borderId="0"/>
    <xf numFmtId="0" fontId="1" fillId="0" borderId="0"/>
    <xf numFmtId="0" fontId="19" fillId="0" borderId="0"/>
    <xf numFmtId="37" fontId="17" fillId="0" borderId="0"/>
    <xf numFmtId="0" fontId="19" fillId="0" borderId="0"/>
    <xf numFmtId="37" fontId="17" fillId="0" borderId="0"/>
    <xf numFmtId="0" fontId="19" fillId="0" borderId="0"/>
    <xf numFmtId="37" fontId="17" fillId="0" borderId="0"/>
    <xf numFmtId="0" fontId="19" fillId="0" borderId="0"/>
    <xf numFmtId="37" fontId="17" fillId="0" borderId="0"/>
    <xf numFmtId="0" fontId="149" fillId="0" borderId="0"/>
    <xf numFmtId="37" fontId="17" fillId="0" borderId="0"/>
    <xf numFmtId="188" fontId="120" fillId="0" borderId="0"/>
    <xf numFmtId="37" fontId="17" fillId="0" borderId="0"/>
    <xf numFmtId="0" fontId="19" fillId="0" borderId="0"/>
    <xf numFmtId="0" fontId="19" fillId="0" borderId="0"/>
    <xf numFmtId="37" fontId="17" fillId="0" borderId="0"/>
    <xf numFmtId="0" fontId="19" fillId="0" borderId="0"/>
    <xf numFmtId="0" fontId="1" fillId="0" borderId="0"/>
    <xf numFmtId="0" fontId="19" fillId="0" borderId="0"/>
    <xf numFmtId="0" fontId="19" fillId="0" borderId="0"/>
    <xf numFmtId="0" fontId="1" fillId="0" borderId="0"/>
    <xf numFmtId="188" fontId="120" fillId="0" borderId="0"/>
    <xf numFmtId="37" fontId="17" fillId="0" borderId="0"/>
    <xf numFmtId="0" fontId="19" fillId="0" borderId="0"/>
    <xf numFmtId="0" fontId="19" fillId="0" borderId="0"/>
    <xf numFmtId="0" fontId="1" fillId="0" borderId="0"/>
    <xf numFmtId="0" fontId="1" fillId="0" borderId="0"/>
    <xf numFmtId="188" fontId="120" fillId="0" borderId="0"/>
    <xf numFmtId="0" fontId="19" fillId="0" borderId="0"/>
    <xf numFmtId="37" fontId="17" fillId="0" borderId="0"/>
    <xf numFmtId="0" fontId="19" fillId="0" borderId="0"/>
    <xf numFmtId="0" fontId="19" fillId="0" borderId="0"/>
    <xf numFmtId="0" fontId="1" fillId="0" borderId="0"/>
    <xf numFmtId="0" fontId="1" fillId="0" borderId="0"/>
    <xf numFmtId="188" fontId="120" fillId="0" borderId="0"/>
    <xf numFmtId="0" fontId="19" fillId="0" borderId="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 fillId="0" borderId="0"/>
    <xf numFmtId="0" fontId="1" fillId="0" borderId="0"/>
    <xf numFmtId="0" fontId="1" fillId="0" borderId="0"/>
    <xf numFmtId="0" fontId="1" fillId="0" borderId="0"/>
    <xf numFmtId="0" fontId="19" fillId="0" borderId="0"/>
    <xf numFmtId="0" fontId="19" fillId="0" borderId="0"/>
    <xf numFmtId="0" fontId="1" fillId="0" borderId="0"/>
    <xf numFmtId="0" fontId="1" fillId="0" borderId="0"/>
    <xf numFmtId="0" fontId="1" fillId="0" borderId="0"/>
    <xf numFmtId="188" fontId="120" fillId="0" borderId="0"/>
    <xf numFmtId="0" fontId="19" fillId="0" borderId="0"/>
    <xf numFmtId="0" fontId="19" fillId="0" borderId="0"/>
    <xf numFmtId="0" fontId="1" fillId="0" borderId="0"/>
    <xf numFmtId="0" fontId="19" fillId="0" borderId="0"/>
    <xf numFmtId="0" fontId="1" fillId="0" borderId="0"/>
    <xf numFmtId="188" fontId="120"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0" borderId="0"/>
    <xf numFmtId="188" fontId="120"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 fillId="0" borderId="0"/>
    <xf numFmtId="0" fontId="1" fillId="0" borderId="0"/>
    <xf numFmtId="0" fontId="19" fillId="0" borderId="0"/>
    <xf numFmtId="0" fontId="1" fillId="0" borderId="0"/>
    <xf numFmtId="0" fontId="19"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 fillId="0" borderId="0"/>
    <xf numFmtId="0" fontId="28" fillId="0" borderId="0"/>
    <xf numFmtId="0" fontId="1" fillId="0" borderId="0"/>
    <xf numFmtId="0" fontId="19" fillId="0" borderId="0"/>
    <xf numFmtId="0" fontId="19" fillId="0" borderId="0"/>
    <xf numFmtId="0" fontId="1" fillId="0" borderId="0"/>
    <xf numFmtId="0" fontId="19" fillId="0" borderId="0"/>
    <xf numFmtId="0" fontId="19" fillId="0" borderId="0"/>
    <xf numFmtId="0" fontId="120" fillId="0" borderId="0"/>
    <xf numFmtId="0" fontId="120"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 fillId="0" borderId="0"/>
    <xf numFmtId="0" fontId="19" fillId="0" borderId="0"/>
    <xf numFmtId="0" fontId="120" fillId="0" borderId="0"/>
    <xf numFmtId="0" fontId="19" fillId="0" borderId="0"/>
    <xf numFmtId="0" fontId="1" fillId="0" borderId="0"/>
    <xf numFmtId="0" fontId="19" fillId="0" borderId="0"/>
    <xf numFmtId="188" fontId="120" fillId="0" borderId="0"/>
    <xf numFmtId="0" fontId="19" fillId="0" borderId="0"/>
    <xf numFmtId="0" fontId="1" fillId="0" borderId="0"/>
    <xf numFmtId="0" fontId="28" fillId="0" borderId="0"/>
    <xf numFmtId="0" fontId="1" fillId="0" borderId="0"/>
    <xf numFmtId="0" fontId="1"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 fillId="0" borderId="0"/>
    <xf numFmtId="0" fontId="19" fillId="0" borderId="0"/>
    <xf numFmtId="0" fontId="19" fillId="0" borderId="0"/>
    <xf numFmtId="0" fontId="1" fillId="0" borderId="0"/>
    <xf numFmtId="0" fontId="19" fillId="0" borderId="0"/>
    <xf numFmtId="193" fontId="1"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0" borderId="0"/>
    <xf numFmtId="0" fontId="19" fillId="0" borderId="0"/>
    <xf numFmtId="0" fontId="1" fillId="0" borderId="0"/>
    <xf numFmtId="0" fontId="1" fillId="0" borderId="0"/>
    <xf numFmtId="0" fontId="1" fillId="0" borderId="0"/>
    <xf numFmtId="37" fontId="17" fillId="0" borderId="0"/>
    <xf numFmtId="0" fontId="1" fillId="0" borderId="0"/>
    <xf numFmtId="0" fontId="1" fillId="0" borderId="0"/>
    <xf numFmtId="0" fontId="1" fillId="0" borderId="0"/>
    <xf numFmtId="37" fontId="17" fillId="0" borderId="0"/>
    <xf numFmtId="37" fontId="17"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8" fontId="120" fillId="0" borderId="0"/>
    <xf numFmtId="0" fontId="19" fillId="0" borderId="0"/>
    <xf numFmtId="0" fontId="19" fillId="0" borderId="0"/>
    <xf numFmtId="188" fontId="120" fillId="0" borderId="0"/>
    <xf numFmtId="0" fontId="19" fillId="0" borderId="0"/>
    <xf numFmtId="0" fontId="19" fillId="0" borderId="0"/>
    <xf numFmtId="0" fontId="1" fillId="0" borderId="0"/>
    <xf numFmtId="0" fontId="32" fillId="0" borderId="0"/>
    <xf numFmtId="0" fontId="32" fillId="0" borderId="0"/>
    <xf numFmtId="0" fontId="32" fillId="0" borderId="0"/>
    <xf numFmtId="0" fontId="19" fillId="0" borderId="0"/>
    <xf numFmtId="0" fontId="1" fillId="0" borderId="0"/>
    <xf numFmtId="37" fontId="17" fillId="0" borderId="0"/>
    <xf numFmtId="37" fontId="17" fillId="0" borderId="0"/>
    <xf numFmtId="0" fontId="19" fillId="0" borderId="0"/>
    <xf numFmtId="37" fontId="17" fillId="0" borderId="0"/>
    <xf numFmtId="0" fontId="1" fillId="0" borderId="0"/>
    <xf numFmtId="0" fontId="1" fillId="0" borderId="0"/>
    <xf numFmtId="0" fontId="19"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0" borderId="0"/>
    <xf numFmtId="188" fontId="120" fillId="0" borderId="0"/>
    <xf numFmtId="0" fontId="19" fillId="0" borderId="0"/>
    <xf numFmtId="0" fontId="19" fillId="0" borderId="0"/>
    <xf numFmtId="0" fontId="1" fillId="0" borderId="0"/>
    <xf numFmtId="0" fontId="19" fillId="0" borderId="0"/>
    <xf numFmtId="0" fontId="1" fillId="0" borderId="0"/>
    <xf numFmtId="188" fontId="120" fillId="0" borderId="0"/>
    <xf numFmtId="0" fontId="19" fillId="0" borderId="0"/>
    <xf numFmtId="0" fontId="1" fillId="0" borderId="0"/>
    <xf numFmtId="0" fontId="19" fillId="0" borderId="0"/>
    <xf numFmtId="0" fontId="19" fillId="0" borderId="0"/>
    <xf numFmtId="0" fontId="19" fillId="0" borderId="0"/>
    <xf numFmtId="0" fontId="1" fillId="0" borderId="0"/>
    <xf numFmtId="193" fontId="19" fillId="0" borderId="0"/>
    <xf numFmtId="188" fontId="120" fillId="0" borderId="0"/>
    <xf numFmtId="0" fontId="19" fillId="0" borderId="0"/>
    <xf numFmtId="0" fontId="1" fillId="0" borderId="0"/>
    <xf numFmtId="0" fontId="19" fillId="0" borderId="0"/>
    <xf numFmtId="0" fontId="1" fillId="0" borderId="0" applyFill="0" applyBorder="0"/>
    <xf numFmtId="188" fontId="120" fillId="0" borderId="0"/>
    <xf numFmtId="0" fontId="1" fillId="0" borderId="0"/>
    <xf numFmtId="0" fontId="1" fillId="0" borderId="0" applyFill="0" applyBorder="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88" fontId="120" fillId="0" borderId="0"/>
    <xf numFmtId="0" fontId="1" fillId="0" borderId="0"/>
    <xf numFmtId="0" fontId="19" fillId="0" borderId="0"/>
    <xf numFmtId="0" fontId="19" fillId="0" borderId="0"/>
    <xf numFmtId="188" fontId="120" fillId="0" borderId="0"/>
    <xf numFmtId="0" fontId="19" fillId="0" borderId="0"/>
    <xf numFmtId="0" fontId="1" fillId="0" borderId="0"/>
    <xf numFmtId="0" fontId="19" fillId="0" borderId="0"/>
    <xf numFmtId="188" fontId="120"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20" fillId="0" borderId="0"/>
    <xf numFmtId="0" fontId="19"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20"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20"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8" fontId="123" fillId="0" borderId="0"/>
    <xf numFmtId="0" fontId="1" fillId="0" borderId="0">
      <alignment vertical="top"/>
    </xf>
    <xf numFmtId="0" fontId="1" fillId="0" borderId="0">
      <alignment vertical="top"/>
    </xf>
    <xf numFmtId="0" fontId="1" fillId="0" borderId="0">
      <alignment vertical="top"/>
    </xf>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88" fontId="123" fillId="0" borderId="0"/>
    <xf numFmtId="0" fontId="212" fillId="0" borderId="0"/>
    <xf numFmtId="0" fontId="212" fillId="0" borderId="0"/>
    <xf numFmtId="0" fontId="212" fillId="0" borderId="0"/>
    <xf numFmtId="188" fontId="123" fillId="0" borderId="0"/>
    <xf numFmtId="0" fontId="1" fillId="0" borderId="0">
      <alignment vertical="top"/>
    </xf>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37" fontId="17"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28" fillId="0" borderId="0"/>
    <xf numFmtId="0" fontId="17" fillId="46" borderId="0"/>
    <xf numFmtId="0" fontId="19" fillId="0" borderId="0"/>
    <xf numFmtId="0" fontId="17" fillId="46" borderId="0"/>
    <xf numFmtId="0" fontId="19" fillId="0" borderId="0"/>
    <xf numFmtId="0" fontId="17" fillId="46" borderId="0"/>
    <xf numFmtId="188" fontId="123" fillId="0" borderId="0"/>
    <xf numFmtId="0" fontId="17" fillId="46" borderId="0"/>
    <xf numFmtId="0" fontId="1" fillId="0" borderId="0"/>
    <xf numFmtId="0" fontId="19" fillId="0" borderId="0"/>
    <xf numFmtId="0" fontId="17" fillId="46" borderId="0"/>
    <xf numFmtId="0" fontId="19" fillId="0" borderId="0"/>
    <xf numFmtId="0" fontId="17" fillId="46" borderId="0"/>
    <xf numFmtId="0" fontId="19" fillId="0" borderId="0"/>
    <xf numFmtId="0" fontId="17" fillId="46" borderId="0"/>
    <xf numFmtId="0" fontId="19" fillId="0" borderId="0"/>
    <xf numFmtId="0" fontId="19" fillId="0" borderId="0"/>
    <xf numFmtId="0" fontId="17" fillId="46" borderId="0"/>
    <xf numFmtId="0" fontId="19" fillId="0" borderId="0"/>
    <xf numFmtId="0" fontId="1" fillId="0" borderId="0"/>
    <xf numFmtId="0" fontId="19" fillId="0" borderId="0"/>
    <xf numFmtId="188" fontId="123" fillId="0" borderId="0"/>
    <xf numFmtId="0" fontId="19" fillId="0" borderId="0"/>
    <xf numFmtId="0" fontId="19" fillId="0" borderId="0"/>
    <xf numFmtId="0" fontId="19" fillId="0" borderId="0"/>
    <xf numFmtId="188" fontId="123" fillId="0" borderId="0"/>
    <xf numFmtId="0" fontId="19" fillId="0" borderId="0"/>
    <xf numFmtId="188" fontId="123" fillId="0" borderId="0"/>
    <xf numFmtId="0" fontId="19" fillId="0" borderId="0"/>
    <xf numFmtId="0" fontId="1" fillId="0" borderId="0"/>
    <xf numFmtId="0" fontId="19" fillId="0" borderId="0"/>
    <xf numFmtId="0" fontId="19" fillId="0" borderId="0"/>
    <xf numFmtId="0" fontId="19" fillId="0" borderId="0"/>
    <xf numFmtId="0" fontId="19" fillId="0" borderId="0"/>
    <xf numFmtId="188" fontId="123" fillId="0" borderId="0"/>
    <xf numFmtId="188" fontId="123"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71" fillId="0" borderId="0"/>
    <xf numFmtId="0" fontId="19" fillId="0" borderId="0"/>
    <xf numFmtId="0" fontId="1" fillId="0" borderId="0"/>
    <xf numFmtId="0" fontId="71" fillId="0" borderId="0"/>
    <xf numFmtId="0" fontId="1" fillId="0" borderId="0"/>
    <xf numFmtId="0" fontId="19" fillId="0" borderId="0"/>
    <xf numFmtId="0" fontId="19" fillId="0" borderId="0"/>
    <xf numFmtId="0" fontId="1" fillId="0" borderId="0"/>
    <xf numFmtId="0" fontId="71" fillId="0" borderId="0"/>
    <xf numFmtId="0" fontId="19" fillId="0" borderId="0"/>
    <xf numFmtId="0" fontId="1" fillId="0" borderId="0"/>
    <xf numFmtId="0" fontId="1"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1" fillId="0" borderId="0"/>
    <xf numFmtId="0" fontId="19"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71" fillId="0" borderId="0"/>
    <xf numFmtId="0" fontId="19" fillId="0" borderId="0"/>
    <xf numFmtId="0" fontId="19" fillId="0" borderId="0"/>
    <xf numFmtId="0" fontId="1" fillId="0" borderId="0"/>
    <xf numFmtId="0" fontId="1"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1" fillId="0" borderId="0"/>
    <xf numFmtId="0" fontId="19" fillId="0" borderId="0"/>
    <xf numFmtId="0" fontId="19" fillId="0" borderId="0"/>
    <xf numFmtId="0" fontId="1" fillId="0" borderId="0"/>
    <xf numFmtId="0" fontId="19" fillId="0" borderId="0"/>
    <xf numFmtId="0" fontId="1" fillId="0" borderId="0"/>
    <xf numFmtId="0" fontId="19" fillId="0" borderId="0"/>
    <xf numFmtId="0" fontId="1" fillId="0" borderId="0"/>
    <xf numFmtId="0" fontId="1" fillId="0" borderId="0"/>
    <xf numFmtId="0" fontId="1" fillId="0" borderId="0"/>
    <xf numFmtId="0" fontId="1"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 fillId="0" borderId="0"/>
    <xf numFmtId="0" fontId="122" fillId="0" borderId="0"/>
    <xf numFmtId="0" fontId="1" fillId="0" borderId="0"/>
    <xf numFmtId="0" fontId="122" fillId="0" borderId="0"/>
    <xf numFmtId="0" fontId="1" fillId="0" borderId="0"/>
    <xf numFmtId="0" fontId="122"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9" fillId="0" borderId="0"/>
    <xf numFmtId="0" fontId="19" fillId="0" borderId="0"/>
    <xf numFmtId="188" fontId="120"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37" fontId="17" fillId="0" borderId="0"/>
    <xf numFmtId="0" fontId="19" fillId="0" borderId="0"/>
    <xf numFmtId="37" fontId="17" fillId="0" borderId="0"/>
    <xf numFmtId="0" fontId="19" fillId="0" borderId="0"/>
    <xf numFmtId="37" fontId="17" fillId="0" borderId="0"/>
    <xf numFmtId="0" fontId="19" fillId="0" borderId="0"/>
    <xf numFmtId="0" fontId="1" fillId="0" borderId="0"/>
    <xf numFmtId="0" fontId="19" fillId="0" borderId="0"/>
    <xf numFmtId="37" fontId="17" fillId="0" borderId="0"/>
    <xf numFmtId="188" fontId="120" fillId="0" borderId="0"/>
    <xf numFmtId="0" fontId="149" fillId="0" borderId="0"/>
    <xf numFmtId="0" fontId="1" fillId="0" borderId="0"/>
    <xf numFmtId="0" fontId="1" fillId="0" borderId="0"/>
    <xf numFmtId="187"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88" fontId="120" fillId="0" borderId="0"/>
    <xf numFmtId="0" fontId="149" fillId="0" borderId="0"/>
    <xf numFmtId="188" fontId="120" fillId="0" borderId="0"/>
    <xf numFmtId="0" fontId="19" fillId="0" borderId="0"/>
    <xf numFmtId="0" fontId="19" fillId="0" borderId="0"/>
    <xf numFmtId="0" fontId="19" fillId="0" borderId="0"/>
    <xf numFmtId="0" fontId="1"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188" fontId="120" fillId="0" borderId="0"/>
    <xf numFmtId="0" fontId="19" fillId="0" borderId="0"/>
    <xf numFmtId="0" fontId="1" fillId="0" borderId="0"/>
    <xf numFmtId="0" fontId="149" fillId="0" borderId="0"/>
    <xf numFmtId="0" fontId="1" fillId="0" borderId="0"/>
    <xf numFmtId="188" fontId="120" fillId="0" borderId="0"/>
    <xf numFmtId="0" fontId="1" fillId="0" borderId="0"/>
    <xf numFmtId="0" fontId="19" fillId="0" borderId="0"/>
    <xf numFmtId="0" fontId="19" fillId="0" borderId="0"/>
    <xf numFmtId="0" fontId="19" fillId="0" borderId="0"/>
    <xf numFmtId="0" fontId="19" fillId="0" borderId="0"/>
    <xf numFmtId="0" fontId="19" fillId="0" borderId="0"/>
    <xf numFmtId="0" fontId="62" fillId="0" borderId="90"/>
    <xf numFmtId="0" fontId="19" fillId="0" borderId="0"/>
    <xf numFmtId="0" fontId="62" fillId="0" borderId="90"/>
    <xf numFmtId="0" fontId="19" fillId="0" borderId="0"/>
    <xf numFmtId="0" fontId="19" fillId="0" borderId="0"/>
    <xf numFmtId="0" fontId="19" fillId="0" borderId="0"/>
    <xf numFmtId="0" fontId="19" fillId="0" borderId="0"/>
    <xf numFmtId="326" fontId="100" fillId="0" borderId="91" applyFill="0" applyBorder="0">
      <alignment horizontal="center"/>
    </xf>
    <xf numFmtId="0" fontId="19" fillId="0" borderId="0"/>
    <xf numFmtId="0" fontId="19" fillId="0" borderId="0"/>
    <xf numFmtId="326" fontId="213" fillId="0" borderId="62" applyFill="0" applyBorder="0" applyProtection="0">
      <alignment horizontal="center"/>
    </xf>
    <xf numFmtId="0" fontId="1" fillId="0" borderId="0"/>
    <xf numFmtId="0" fontId="19" fillId="0" borderId="0"/>
    <xf numFmtId="0" fontId="19" fillId="0" borderId="0"/>
    <xf numFmtId="0" fontId="19" fillId="0" borderId="0"/>
    <xf numFmtId="194" fontId="12" fillId="0" borderId="0"/>
    <xf numFmtId="0" fontId="19" fillId="0" borderId="0"/>
    <xf numFmtId="0" fontId="19" fillId="0" borderId="0"/>
    <xf numFmtId="194" fontId="12" fillId="0" borderId="0"/>
    <xf numFmtId="0" fontId="19" fillId="0" borderId="0"/>
    <xf numFmtId="0" fontId="19" fillId="0" borderId="0"/>
    <xf numFmtId="194" fontId="12" fillId="0" borderId="0"/>
    <xf numFmtId="0" fontId="19" fillId="0" borderId="0"/>
    <xf numFmtId="0" fontId="19" fillId="0" borderId="0"/>
    <xf numFmtId="194" fontId="12" fillId="0" borderId="0"/>
    <xf numFmtId="0" fontId="19" fillId="0" borderId="0"/>
    <xf numFmtId="0" fontId="19" fillId="0" borderId="0"/>
    <xf numFmtId="194" fontId="12" fillId="0" borderId="0"/>
    <xf numFmtId="0" fontId="19" fillId="0" borderId="0"/>
    <xf numFmtId="0" fontId="19" fillId="0" borderId="0"/>
    <xf numFmtId="194" fontId="12" fillId="0" borderId="0"/>
    <xf numFmtId="0" fontId="19" fillId="0" borderId="0"/>
    <xf numFmtId="194" fontId="12"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40" fontId="12"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40" fontId="12"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40" fontId="12"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40" fontId="12" fillId="0" borderId="0"/>
    <xf numFmtId="0" fontId="19" fillId="0" borderId="0"/>
    <xf numFmtId="0" fontId="19" fillId="0" borderId="0"/>
    <xf numFmtId="0" fontId="1" fillId="0" borderId="0"/>
    <xf numFmtId="0" fontId="19" fillId="0" borderId="0"/>
    <xf numFmtId="40" fontId="12" fillId="0" borderId="0"/>
    <xf numFmtId="0" fontId="19" fillId="0" borderId="0"/>
    <xf numFmtId="0" fontId="19" fillId="0" borderId="0"/>
    <xf numFmtId="0" fontId="19" fillId="0" borderId="0"/>
    <xf numFmtId="40" fontId="12" fillId="0" borderId="0"/>
    <xf numFmtId="0" fontId="19" fillId="0" borderId="0"/>
    <xf numFmtId="0" fontId="19" fillId="0" borderId="0"/>
    <xf numFmtId="0" fontId="1" fillId="0" borderId="0"/>
    <xf numFmtId="0" fontId="19" fillId="0" borderId="0"/>
    <xf numFmtId="40" fontId="12" fillId="0" borderId="0"/>
    <xf numFmtId="0" fontId="19" fillId="0" borderId="0"/>
    <xf numFmtId="0" fontId="19" fillId="0" borderId="0"/>
    <xf numFmtId="0" fontId="19" fillId="0" borderId="0"/>
    <xf numFmtId="0" fontId="1" fillId="0" borderId="0"/>
    <xf numFmtId="0" fontId="19" fillId="0" borderId="0"/>
    <xf numFmtId="40" fontId="12" fillId="0" borderId="0"/>
    <xf numFmtId="0" fontId="19" fillId="0" borderId="0"/>
    <xf numFmtId="0" fontId="19" fillId="0" borderId="0"/>
    <xf numFmtId="0" fontId="19" fillId="0" borderId="0"/>
    <xf numFmtId="0" fontId="1" fillId="0" borderId="0"/>
    <xf numFmtId="0" fontId="19" fillId="0" borderId="0"/>
    <xf numFmtId="40" fontId="12"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195" fontId="12" fillId="0" borderId="0"/>
    <xf numFmtId="0" fontId="19" fillId="0" borderId="0"/>
    <xf numFmtId="0" fontId="19" fillId="0" borderId="0"/>
    <xf numFmtId="195" fontId="12" fillId="0" borderId="0"/>
    <xf numFmtId="0" fontId="19" fillId="0" borderId="0"/>
    <xf numFmtId="0" fontId="19" fillId="0" borderId="0"/>
    <xf numFmtId="195" fontId="12" fillId="0" borderId="0"/>
    <xf numFmtId="0" fontId="19" fillId="0" borderId="0"/>
    <xf numFmtId="0" fontId="19" fillId="0" borderId="0"/>
    <xf numFmtId="195" fontId="12" fillId="0" borderId="0"/>
    <xf numFmtId="0" fontId="19" fillId="0" borderId="0"/>
    <xf numFmtId="0" fontId="19" fillId="0" borderId="0"/>
    <xf numFmtId="195" fontId="12" fillId="0" borderId="0"/>
    <xf numFmtId="0" fontId="19" fillId="0" borderId="0"/>
    <xf numFmtId="0" fontId="19" fillId="0" borderId="0"/>
    <xf numFmtId="195" fontId="12" fillId="0" borderId="0"/>
    <xf numFmtId="0" fontId="19" fillId="0" borderId="0"/>
    <xf numFmtId="195" fontId="12" fillId="0" borderId="0"/>
    <xf numFmtId="0" fontId="19" fillId="0" borderId="0"/>
    <xf numFmtId="0" fontId="19" fillId="0" borderId="0"/>
    <xf numFmtId="0" fontId="19" fillId="0" borderId="0"/>
    <xf numFmtId="0" fontId="19" fillId="0" borderId="0"/>
    <xf numFmtId="172" fontId="20" fillId="75" borderId="0"/>
    <xf numFmtId="0" fontId="1" fillId="0" borderId="0"/>
    <xf numFmtId="0" fontId="19" fillId="0" borderId="0"/>
    <xf numFmtId="0" fontId="19" fillId="0" borderId="0"/>
    <xf numFmtId="172" fontId="20" fillId="75" borderId="0"/>
    <xf numFmtId="0" fontId="1" fillId="0" borderId="0"/>
    <xf numFmtId="0" fontId="19" fillId="0" borderId="0"/>
    <xf numFmtId="172" fontId="20" fillId="75" borderId="0"/>
    <xf numFmtId="164" fontId="20" fillId="75"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3" fontId="12" fillId="75" borderId="0"/>
    <xf numFmtId="0" fontId="1" fillId="0" borderId="0"/>
    <xf numFmtId="0" fontId="19" fillId="0" borderId="0"/>
    <xf numFmtId="0" fontId="19" fillId="0" borderId="0"/>
    <xf numFmtId="3" fontId="12" fillId="75" borderId="0"/>
    <xf numFmtId="0" fontId="1" fillId="0" borderId="0"/>
    <xf numFmtId="0" fontId="19" fillId="0" borderId="0"/>
    <xf numFmtId="3" fontId="12" fillId="75"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72" fontId="12" fillId="75" borderId="0"/>
    <xf numFmtId="0" fontId="1" fillId="0" borderId="0"/>
    <xf numFmtId="0" fontId="19" fillId="0" borderId="0"/>
    <xf numFmtId="0" fontId="19" fillId="0" borderId="0"/>
    <xf numFmtId="172" fontId="12" fillId="75" borderId="0"/>
    <xf numFmtId="0" fontId="1" fillId="0" borderId="0"/>
    <xf numFmtId="0" fontId="19" fillId="0" borderId="0"/>
    <xf numFmtId="172" fontId="12" fillId="75" borderId="0"/>
    <xf numFmtId="164" fontId="12" fillId="75" borderId="0"/>
    <xf numFmtId="0" fontId="19" fillId="0" borderId="0"/>
    <xf numFmtId="0" fontId="19" fillId="0" borderId="0"/>
    <xf numFmtId="0" fontId="19" fillId="0" borderId="0"/>
    <xf numFmtId="0" fontId="19" fillId="0" borderId="0"/>
    <xf numFmtId="0" fontId="19" fillId="0" borderId="0"/>
    <xf numFmtId="0" fontId="19" fillId="0" borderId="0"/>
    <xf numFmtId="0" fontId="1" fillId="89" borderId="68" applyNumberFormat="0" applyFont="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71" fillId="15" borderId="51" applyNumberFormat="0" applyFont="0" applyAlignment="0" applyProtection="0"/>
    <xf numFmtId="0" fontId="71" fillId="15" borderId="51" applyNumberFormat="0" applyFont="0" applyAlignment="0" applyProtection="0"/>
    <xf numFmtId="0" fontId="19" fillId="0" borderId="0"/>
    <xf numFmtId="0" fontId="19" fillId="15" borderId="51" applyNumberFormat="0" applyFont="0" applyAlignment="0" applyProtection="0"/>
    <xf numFmtId="0" fontId="1" fillId="0" borderId="0"/>
    <xf numFmtId="0" fontId="19" fillId="0" borderId="0"/>
    <xf numFmtId="0" fontId="71" fillId="15" borderId="51" applyNumberFormat="0" applyFont="0" applyAlignment="0" applyProtection="0"/>
    <xf numFmtId="0" fontId="71" fillId="15" borderId="51" applyNumberFormat="0" applyFont="0" applyAlignment="0" applyProtection="0"/>
    <xf numFmtId="0" fontId="19" fillId="0" borderId="0"/>
    <xf numFmtId="0" fontId="19" fillId="15" borderId="51" applyNumberFormat="0" applyFont="0" applyAlignment="0" applyProtection="0"/>
    <xf numFmtId="0" fontId="1" fillId="0" borderId="0"/>
    <xf numFmtId="0" fontId="19" fillId="0" borderId="0"/>
    <xf numFmtId="0" fontId="71" fillId="15" borderId="51" applyNumberFormat="0" applyFont="0" applyAlignment="0" applyProtection="0"/>
    <xf numFmtId="0" fontId="71" fillId="15" borderId="51" applyNumberFormat="0" applyFont="0" applyAlignment="0" applyProtection="0"/>
    <xf numFmtId="0" fontId="19" fillId="0" borderId="0"/>
    <xf numFmtId="0" fontId="19" fillId="15" borderId="51" applyNumberFormat="0" applyFont="0" applyAlignment="0" applyProtection="0"/>
    <xf numFmtId="0" fontId="1" fillId="0" borderId="0"/>
    <xf numFmtId="0" fontId="19" fillId="0" borderId="0"/>
    <xf numFmtId="0" fontId="71" fillId="15" borderId="51" applyNumberFormat="0" applyFont="0" applyAlignment="0" applyProtection="0"/>
    <xf numFmtId="0" fontId="71" fillId="15" borderId="51" applyNumberFormat="0" applyFont="0" applyAlignment="0" applyProtection="0"/>
    <xf numFmtId="0" fontId="19" fillId="0" borderId="0"/>
    <xf numFmtId="0" fontId="19" fillId="15" borderId="51" applyNumberFormat="0" applyFont="0" applyAlignment="0" applyProtection="0"/>
    <xf numFmtId="0" fontId="1" fillId="0" borderId="0"/>
    <xf numFmtId="0" fontId="19" fillId="0" borderId="0"/>
    <xf numFmtId="0" fontId="71" fillId="15" borderId="51" applyNumberFormat="0" applyFont="0" applyAlignment="0" applyProtection="0"/>
    <xf numFmtId="0" fontId="71" fillId="15" borderId="51" applyNumberFormat="0" applyFont="0" applyAlignment="0" applyProtection="0"/>
    <xf numFmtId="0" fontId="19" fillId="0" borderId="0"/>
    <xf numFmtId="0" fontId="19" fillId="15" borderId="51" applyNumberFormat="0" applyFont="0" applyAlignment="0" applyProtection="0"/>
    <xf numFmtId="0" fontId="1" fillId="0" borderId="0"/>
    <xf numFmtId="0" fontId="19" fillId="0" borderId="0"/>
    <xf numFmtId="0" fontId="71" fillId="15" borderId="51" applyNumberFormat="0" applyFont="0" applyAlignment="0" applyProtection="0"/>
    <xf numFmtId="0" fontId="71" fillId="15" borderId="51" applyNumberFormat="0" applyFont="0" applyAlignment="0" applyProtection="0"/>
    <xf numFmtId="0" fontId="19" fillId="0" borderId="0"/>
    <xf numFmtId="0" fontId="19" fillId="15" borderId="51" applyNumberFormat="0" applyFont="0" applyAlignment="0" applyProtection="0"/>
    <xf numFmtId="0" fontId="1" fillId="0" borderId="0"/>
    <xf numFmtId="0" fontId="19" fillId="0" borderId="0"/>
    <xf numFmtId="0" fontId="71" fillId="15" borderId="51" applyNumberFormat="0" applyFont="0" applyAlignment="0" applyProtection="0"/>
    <xf numFmtId="0" fontId="71" fillId="15" borderId="51" applyNumberFormat="0" applyFont="0" applyAlignment="0" applyProtection="0"/>
    <xf numFmtId="0" fontId="19" fillId="0" borderId="0"/>
    <xf numFmtId="0" fontId="19" fillId="15" borderId="51" applyNumberFormat="0" applyFont="0" applyAlignment="0" applyProtection="0"/>
    <xf numFmtId="0" fontId="1" fillId="0" borderId="0"/>
    <xf numFmtId="0" fontId="19" fillId="0" borderId="0"/>
    <xf numFmtId="0" fontId="71" fillId="15" borderId="51" applyNumberFormat="0" applyFont="0" applyAlignment="0" applyProtection="0"/>
    <xf numFmtId="0" fontId="71" fillId="15" borderId="51" applyNumberFormat="0" applyFont="0" applyAlignment="0" applyProtection="0"/>
    <xf numFmtId="0" fontId="19" fillId="0" borderId="0"/>
    <xf numFmtId="0" fontId="19" fillId="15" borderId="51" applyNumberFormat="0" applyFont="0" applyAlignment="0" applyProtection="0"/>
    <xf numFmtId="0" fontId="1" fillId="0" borderId="0"/>
    <xf numFmtId="0" fontId="19" fillId="0" borderId="0"/>
    <xf numFmtId="0" fontId="71" fillId="15" borderId="51" applyNumberFormat="0" applyFont="0" applyAlignment="0" applyProtection="0"/>
    <xf numFmtId="0" fontId="71" fillId="15" borderId="51" applyNumberFormat="0" applyFont="0" applyAlignment="0" applyProtection="0"/>
    <xf numFmtId="0" fontId="19" fillId="0" borderId="0"/>
    <xf numFmtId="0" fontId="19" fillId="15" borderId="51" applyNumberFormat="0" applyFont="0" applyAlignment="0" applyProtection="0"/>
    <xf numFmtId="0" fontId="1" fillId="0" borderId="0"/>
    <xf numFmtId="0" fontId="19" fillId="0" borderId="0"/>
    <xf numFmtId="0" fontId="71" fillId="15" borderId="51" applyNumberFormat="0" applyFont="0" applyAlignment="0" applyProtection="0"/>
    <xf numFmtId="0" fontId="71" fillId="15" borderId="51" applyNumberFormat="0" applyFont="0" applyAlignment="0" applyProtection="0"/>
    <xf numFmtId="0" fontId="19" fillId="0" borderId="0"/>
    <xf numFmtId="0" fontId="19" fillId="15" borderId="51" applyNumberFormat="0" applyFont="0" applyAlignment="0" applyProtection="0"/>
    <xf numFmtId="0" fontId="1" fillId="0" borderId="0"/>
    <xf numFmtId="0" fontId="19" fillId="0" borderId="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214" fillId="49" borderId="92" applyNumberFormat="0" applyFont="0" applyAlignment="0" applyProtection="0"/>
    <xf numFmtId="0" fontId="19" fillId="0" borderId="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 fillId="49" borderId="92" applyNumberFormat="0" applyFont="0" applyAlignment="0" applyProtection="0"/>
    <xf numFmtId="0" fontId="19" fillId="0" borderId="0"/>
    <xf numFmtId="0" fontId="71" fillId="15" borderId="51" applyNumberFormat="0" applyFont="0" applyAlignment="0" applyProtection="0"/>
    <xf numFmtId="0" fontId="71" fillId="15" borderId="51" applyNumberFormat="0" applyFont="0" applyAlignment="0" applyProtection="0"/>
    <xf numFmtId="0" fontId="19" fillId="0" borderId="0"/>
    <xf numFmtId="0" fontId="19" fillId="15" borderId="51" applyNumberFormat="0" applyFont="0" applyAlignment="0" applyProtection="0"/>
    <xf numFmtId="0" fontId="1" fillId="0" borderId="0"/>
    <xf numFmtId="0" fontId="19" fillId="0" borderId="0"/>
    <xf numFmtId="0" fontId="71" fillId="15" borderId="51" applyNumberFormat="0" applyFont="0" applyAlignment="0" applyProtection="0"/>
    <xf numFmtId="0" fontId="71" fillId="15" borderId="51" applyNumberFormat="0" applyFont="0" applyAlignment="0" applyProtection="0"/>
    <xf numFmtId="0" fontId="19" fillId="0" borderId="0"/>
    <xf numFmtId="0" fontId="19" fillId="15" borderId="51" applyNumberFormat="0" applyFont="0" applyAlignment="0" applyProtection="0"/>
    <xf numFmtId="0" fontId="1" fillId="0" borderId="0"/>
    <xf numFmtId="0" fontId="19" fillId="0" borderId="0"/>
    <xf numFmtId="0" fontId="71" fillId="15" borderId="51" applyNumberFormat="0" applyFont="0" applyAlignment="0" applyProtection="0"/>
    <xf numFmtId="0" fontId="71" fillId="15" borderId="51" applyNumberFormat="0" applyFont="0" applyAlignment="0" applyProtection="0"/>
    <xf numFmtId="0" fontId="19" fillId="0" borderId="0"/>
    <xf numFmtId="0" fontId="19" fillId="15" borderId="51" applyNumberFormat="0" applyFont="0" applyAlignment="0" applyProtection="0"/>
    <xf numFmtId="0" fontId="1" fillId="0" borderId="0"/>
    <xf numFmtId="0" fontId="19" fillId="0" borderId="0"/>
    <xf numFmtId="0" fontId="71" fillId="15" borderId="51" applyNumberFormat="0" applyFont="0" applyAlignment="0" applyProtection="0"/>
    <xf numFmtId="0" fontId="71" fillId="15" borderId="51" applyNumberFormat="0" applyFont="0" applyAlignment="0" applyProtection="0"/>
    <xf numFmtId="0" fontId="19" fillId="0" borderId="0"/>
    <xf numFmtId="0" fontId="19" fillId="15" borderId="51" applyNumberFormat="0" applyFont="0" applyAlignment="0" applyProtection="0"/>
    <xf numFmtId="0" fontId="1" fillId="0" borderId="0"/>
    <xf numFmtId="0" fontId="19" fillId="0" borderId="0"/>
    <xf numFmtId="0" fontId="71" fillId="15" borderId="51" applyNumberFormat="0" applyFont="0" applyAlignment="0" applyProtection="0"/>
    <xf numFmtId="0" fontId="71" fillId="15" borderId="51" applyNumberFormat="0" applyFont="0" applyAlignment="0" applyProtection="0"/>
    <xf numFmtId="0" fontId="19" fillId="0" borderId="0"/>
    <xf numFmtId="0" fontId="19" fillId="15" borderId="51" applyNumberFormat="0" applyFont="0" applyAlignment="0" applyProtection="0"/>
    <xf numFmtId="0" fontId="1" fillId="0" borderId="0"/>
    <xf numFmtId="0" fontId="19" fillId="0" borderId="0"/>
    <xf numFmtId="0" fontId="71" fillId="15" borderId="51" applyNumberFormat="0" applyFont="0" applyAlignment="0" applyProtection="0"/>
    <xf numFmtId="0" fontId="71" fillId="15" borderId="51" applyNumberFormat="0" applyFont="0" applyAlignment="0" applyProtection="0"/>
    <xf numFmtId="0" fontId="19" fillId="0" borderId="0"/>
    <xf numFmtId="0" fontId="19" fillId="15" borderId="51" applyNumberFormat="0" applyFont="0" applyAlignment="0" applyProtection="0"/>
    <xf numFmtId="0" fontId="1" fillId="0" borderId="0"/>
    <xf numFmtId="0" fontId="19" fillId="0" borderId="0"/>
    <xf numFmtId="0" fontId="71" fillId="15" borderId="51" applyNumberFormat="0" applyFont="0" applyAlignment="0" applyProtection="0"/>
    <xf numFmtId="0" fontId="71" fillId="15" borderId="51" applyNumberFormat="0" applyFont="0" applyAlignment="0" applyProtection="0"/>
    <xf numFmtId="0" fontId="19" fillId="0" borderId="0"/>
    <xf numFmtId="0" fontId="19" fillId="15" borderId="51" applyNumberFormat="0" applyFont="0" applyAlignment="0" applyProtection="0"/>
    <xf numFmtId="0" fontId="1" fillId="0" borderId="0"/>
    <xf numFmtId="0" fontId="19" fillId="0" borderId="0"/>
    <xf numFmtId="0" fontId="71" fillId="15" borderId="51" applyNumberFormat="0" applyFont="0" applyAlignment="0" applyProtection="0"/>
    <xf numFmtId="0" fontId="71" fillId="15" borderId="51" applyNumberFormat="0" applyFont="0" applyAlignment="0" applyProtection="0"/>
    <xf numFmtId="0" fontId="19" fillId="0" borderId="0"/>
    <xf numFmtId="0" fontId="19" fillId="15" borderId="51" applyNumberFormat="0" applyFont="0" applyAlignment="0" applyProtection="0"/>
    <xf numFmtId="0" fontId="1" fillId="0" borderId="0"/>
    <xf numFmtId="0" fontId="19" fillId="0" borderId="0"/>
    <xf numFmtId="0" fontId="71" fillId="15" borderId="51" applyNumberFormat="0" applyFont="0" applyAlignment="0" applyProtection="0"/>
    <xf numFmtId="0" fontId="71" fillId="15" borderId="51" applyNumberFormat="0" applyFont="0" applyAlignment="0" applyProtection="0"/>
    <xf numFmtId="0" fontId="19" fillId="0" borderId="0"/>
    <xf numFmtId="0" fontId="19" fillId="15" borderId="51" applyNumberFormat="0" applyFont="0" applyAlignment="0" applyProtection="0"/>
    <xf numFmtId="0" fontId="1" fillId="0" borderId="0"/>
    <xf numFmtId="0" fontId="19" fillId="0" borderId="0"/>
    <xf numFmtId="0" fontId="71" fillId="15" borderId="51" applyNumberFormat="0" applyFont="0" applyAlignment="0" applyProtection="0"/>
    <xf numFmtId="0" fontId="71" fillId="15" borderId="51" applyNumberFormat="0" applyFont="0" applyAlignment="0" applyProtection="0"/>
    <xf numFmtId="0" fontId="19" fillId="0" borderId="0"/>
    <xf numFmtId="0" fontId="19" fillId="15" borderId="51" applyNumberFormat="0" applyFont="0" applyAlignment="0" applyProtection="0"/>
    <xf numFmtId="0" fontId="1" fillId="0" borderId="0"/>
    <xf numFmtId="0" fontId="19" fillId="0" borderId="0"/>
    <xf numFmtId="0" fontId="71" fillId="15" borderId="51" applyNumberFormat="0" applyFont="0" applyAlignment="0" applyProtection="0"/>
    <xf numFmtId="0" fontId="19" fillId="0" borderId="0"/>
    <xf numFmtId="0" fontId="19" fillId="0" borderId="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9" fillId="0" borderId="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9" fillId="0" borderId="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9" fillId="0" borderId="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9" fillId="0" borderId="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9" fillId="0" borderId="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9" fillId="0" borderId="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9" fillId="0" borderId="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9" fillId="0" borderId="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9" fillId="0" borderId="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71" fillId="15" borderId="51" applyNumberFormat="0" applyFont="0" applyAlignment="0" applyProtection="0"/>
    <xf numFmtId="0" fontId="19" fillId="0" borderId="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9" fillId="0" borderId="0"/>
    <xf numFmtId="0" fontId="19" fillId="0" borderId="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9" fillId="0" borderId="0"/>
    <xf numFmtId="0" fontId="214" fillId="49" borderId="92" applyNumberFormat="0" applyFont="0" applyAlignment="0" applyProtection="0"/>
    <xf numFmtId="0" fontId="19" fillId="15" borderId="51" applyNumberFormat="0" applyFont="0" applyAlignment="0" applyProtection="0"/>
    <xf numFmtId="0" fontId="214" fillId="49" borderId="92" applyNumberFormat="0" applyFont="0" applyAlignment="0" applyProtection="0"/>
    <xf numFmtId="0" fontId="19" fillId="15" borderId="51" applyNumberFormat="0" applyFont="0" applyAlignment="0" applyProtection="0"/>
    <xf numFmtId="0" fontId="19" fillId="0" borderId="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9" fillId="0" borderId="0"/>
    <xf numFmtId="0" fontId="19" fillId="0" borderId="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9" fillId="0" borderId="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9" fillId="0" borderId="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9" fillId="0" borderId="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9" fillId="0" borderId="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19" fillId="0" borderId="0"/>
    <xf numFmtId="0" fontId="19" fillId="0" borderId="0"/>
    <xf numFmtId="0" fontId="214" fillId="49" borderId="92" applyNumberFormat="0" applyFont="0" applyAlignment="0" applyProtection="0"/>
    <xf numFmtId="0" fontId="19" fillId="0" borderId="0"/>
    <xf numFmtId="0" fontId="214" fillId="49" borderId="92" applyNumberFormat="0" applyFont="0" applyAlignment="0" applyProtection="0"/>
    <xf numFmtId="0" fontId="19" fillId="0" borderId="0"/>
    <xf numFmtId="0" fontId="71" fillId="15" borderId="51" applyNumberFormat="0" applyFont="0" applyAlignment="0" applyProtection="0"/>
    <xf numFmtId="0" fontId="71" fillId="15" borderId="51" applyNumberFormat="0" applyFont="0" applyAlignment="0" applyProtection="0"/>
    <xf numFmtId="0" fontId="19" fillId="0" borderId="0"/>
    <xf numFmtId="0" fontId="19" fillId="15" borderId="51" applyNumberFormat="0" applyFont="0" applyAlignment="0" applyProtection="0"/>
    <xf numFmtId="0" fontId="1" fillId="0" borderId="0"/>
    <xf numFmtId="0" fontId="19" fillId="0" borderId="0"/>
    <xf numFmtId="0" fontId="71" fillId="15" borderId="51" applyNumberFormat="0" applyFont="0" applyAlignment="0" applyProtection="0"/>
    <xf numFmtId="0" fontId="71" fillId="15" borderId="51" applyNumberFormat="0" applyFont="0" applyAlignment="0" applyProtection="0"/>
    <xf numFmtId="0" fontId="19" fillId="0" borderId="0"/>
    <xf numFmtId="0" fontId="19" fillId="15" borderId="51" applyNumberFormat="0" applyFont="0" applyAlignment="0" applyProtection="0"/>
    <xf numFmtId="0" fontId="1" fillId="0" borderId="0"/>
    <xf numFmtId="0" fontId="19" fillId="0" borderId="0"/>
    <xf numFmtId="0" fontId="71" fillId="15" borderId="51" applyNumberFormat="0" applyFont="0" applyAlignment="0" applyProtection="0"/>
    <xf numFmtId="0" fontId="71" fillId="15" borderId="51" applyNumberFormat="0" applyFont="0" applyAlignment="0" applyProtection="0"/>
    <xf numFmtId="0" fontId="19" fillId="0" borderId="0"/>
    <xf numFmtId="0" fontId="19" fillId="15" borderId="51" applyNumberFormat="0" applyFont="0" applyAlignment="0" applyProtection="0"/>
    <xf numFmtId="0" fontId="1" fillId="0" borderId="0"/>
    <xf numFmtId="0" fontId="19" fillId="0" borderId="0"/>
    <xf numFmtId="0" fontId="71" fillId="15" borderId="51" applyNumberFormat="0" applyFont="0" applyAlignment="0" applyProtection="0"/>
    <xf numFmtId="0" fontId="71" fillId="15" borderId="51" applyNumberFormat="0" applyFont="0" applyAlignment="0" applyProtection="0"/>
    <xf numFmtId="0" fontId="19" fillId="0" borderId="0"/>
    <xf numFmtId="0" fontId="19" fillId="15" borderId="51" applyNumberFormat="0" applyFont="0" applyAlignment="0" applyProtection="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71" fillId="15" borderId="51" applyNumberFormat="0" applyFont="0" applyAlignment="0" applyProtection="0"/>
    <xf numFmtId="0" fontId="71" fillId="15" borderId="51" applyNumberFormat="0" applyFont="0" applyAlignment="0" applyProtection="0"/>
    <xf numFmtId="0" fontId="19" fillId="0" borderId="0"/>
    <xf numFmtId="0" fontId="214" fillId="49" borderId="92" applyNumberFormat="0" applyFont="0" applyAlignment="0" applyProtection="0"/>
    <xf numFmtId="0" fontId="19" fillId="0" borderId="0"/>
    <xf numFmtId="0" fontId="19" fillId="15" borderId="51" applyNumberFormat="0" applyFont="0" applyAlignment="0" applyProtection="0"/>
    <xf numFmtId="0" fontId="214" fillId="49" borderId="92" applyNumberFormat="0" applyFont="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214" fillId="49" borderId="92" applyNumberFormat="0" applyFont="0" applyAlignment="0" applyProtection="0"/>
    <xf numFmtId="0" fontId="214" fillId="49" borderId="92" applyNumberFormat="0" applyFont="0" applyAlignment="0" applyProtection="0"/>
    <xf numFmtId="0" fontId="1" fillId="49" borderId="92" applyNumberFormat="0" applyFont="0" applyAlignment="0" applyProtection="0"/>
    <xf numFmtId="0" fontId="71" fillId="15" borderId="51" applyNumberFormat="0" applyFont="0" applyAlignment="0" applyProtection="0"/>
    <xf numFmtId="0" fontId="71" fillId="15" borderId="51" applyNumberFormat="0" applyFont="0" applyAlignment="0" applyProtection="0"/>
    <xf numFmtId="0" fontId="19" fillId="0" borderId="0"/>
    <xf numFmtId="0" fontId="214" fillId="49" borderId="92" applyNumberFormat="0" applyFont="0" applyAlignment="0" applyProtection="0"/>
    <xf numFmtId="0" fontId="19" fillId="0" borderId="0"/>
    <xf numFmtId="0" fontId="19" fillId="15" borderId="51" applyNumberFormat="0" applyFont="0" applyAlignment="0" applyProtection="0"/>
    <xf numFmtId="0" fontId="19" fillId="0" borderId="0"/>
    <xf numFmtId="0" fontId="214" fillId="49" borderId="92" applyNumberFormat="0" applyFont="0" applyAlignment="0" applyProtection="0"/>
    <xf numFmtId="0" fontId="19" fillId="0" borderId="0"/>
    <xf numFmtId="0" fontId="71" fillId="15" borderId="51" applyNumberFormat="0" applyFont="0" applyAlignment="0" applyProtection="0"/>
    <xf numFmtId="0" fontId="71" fillId="15" borderId="51" applyNumberFormat="0" applyFont="0" applyAlignment="0" applyProtection="0"/>
    <xf numFmtId="0" fontId="19" fillId="0" borderId="0"/>
    <xf numFmtId="0" fontId="214" fillId="49" borderId="92" applyNumberFormat="0" applyFont="0" applyAlignment="0" applyProtection="0"/>
    <xf numFmtId="0" fontId="19" fillId="0" borderId="0"/>
    <xf numFmtId="0" fontId="19" fillId="15" borderId="51" applyNumberFormat="0" applyFont="0" applyAlignment="0" applyProtection="0"/>
    <xf numFmtId="0" fontId="19" fillId="0" borderId="0"/>
    <xf numFmtId="0" fontId="214" fillId="49" borderId="92" applyNumberFormat="0" applyFont="0" applyAlignment="0" applyProtection="0"/>
    <xf numFmtId="0" fontId="19" fillId="0" borderId="0"/>
    <xf numFmtId="0" fontId="71" fillId="15" borderId="51" applyNumberFormat="0" applyFont="0" applyAlignment="0" applyProtection="0"/>
    <xf numFmtId="0" fontId="71" fillId="15" borderId="51" applyNumberFormat="0" applyFont="0" applyAlignment="0" applyProtection="0"/>
    <xf numFmtId="0" fontId="19" fillId="0" borderId="0"/>
    <xf numFmtId="0" fontId="19" fillId="15" borderId="51" applyNumberFormat="0" applyFont="0" applyAlignment="0" applyProtection="0"/>
    <xf numFmtId="0" fontId="1" fillId="0" borderId="0"/>
    <xf numFmtId="0" fontId="19" fillId="0" borderId="0"/>
    <xf numFmtId="0" fontId="71" fillId="15" borderId="51" applyNumberFormat="0" applyFont="0" applyAlignment="0" applyProtection="0"/>
    <xf numFmtId="0" fontId="71" fillId="15" borderId="51" applyNumberFormat="0" applyFont="0" applyAlignment="0" applyProtection="0"/>
    <xf numFmtId="0" fontId="19" fillId="0" borderId="0"/>
    <xf numFmtId="0" fontId="19" fillId="15" borderId="51" applyNumberFormat="0" applyFont="0" applyAlignment="0" applyProtection="0"/>
    <xf numFmtId="0" fontId="1" fillId="0" borderId="0"/>
    <xf numFmtId="0" fontId="19" fillId="0" borderId="0"/>
    <xf numFmtId="0" fontId="71" fillId="15" borderId="51" applyNumberFormat="0" applyFont="0" applyAlignment="0" applyProtection="0"/>
    <xf numFmtId="0" fontId="71" fillId="15" borderId="51" applyNumberFormat="0" applyFont="0" applyAlignment="0" applyProtection="0"/>
    <xf numFmtId="0" fontId="19" fillId="0" borderId="0"/>
    <xf numFmtId="0" fontId="19" fillId="15" borderId="51" applyNumberFormat="0" applyFont="0" applyAlignment="0" applyProtection="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 fillId="49" borderId="92" applyNumberFormat="0" applyFont="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71" fillId="49" borderId="92" applyNumberFormat="0" applyFont="0" applyAlignment="0" applyProtection="0"/>
    <xf numFmtId="0" fontId="71" fillId="49" borderId="92" applyNumberFormat="0" applyFont="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215" fillId="0" borderId="62"/>
    <xf numFmtId="0" fontId="19" fillId="0" borderId="0"/>
    <xf numFmtId="0" fontId="215" fillId="0" borderId="62"/>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225" fontId="216" fillId="0" borderId="0"/>
    <xf numFmtId="0" fontId="19" fillId="0" borderId="0"/>
    <xf numFmtId="225" fontId="216" fillId="0" borderId="0"/>
    <xf numFmtId="0" fontId="19" fillId="0" borderId="0"/>
    <xf numFmtId="225" fontId="216" fillId="0" borderId="0"/>
    <xf numFmtId="0" fontId="19" fillId="0" borderId="0"/>
    <xf numFmtId="0" fontId="19" fillId="0" borderId="0"/>
    <xf numFmtId="0" fontId="19" fillId="0" borderId="0"/>
    <xf numFmtId="0" fontId="19" fillId="0" borderId="0"/>
    <xf numFmtId="197" fontId="217" fillId="0" borderId="91" applyBorder="0">
      <alignment horizontal="center"/>
    </xf>
    <xf numFmtId="0" fontId="19" fillId="0" borderId="0"/>
    <xf numFmtId="0" fontId="19" fillId="0" borderId="0"/>
    <xf numFmtId="0" fontId="19" fillId="0" borderId="0"/>
    <xf numFmtId="327" fontId="218" fillId="0" borderId="0"/>
    <xf numFmtId="327" fontId="218" fillId="0" borderId="0"/>
    <xf numFmtId="327" fontId="218" fillId="0" borderId="0"/>
    <xf numFmtId="327" fontId="218"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193" fontId="219" fillId="0" borderId="0" applyNumberFormat="0" applyFill="0" applyBorder="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8" fontId="219" fillId="0" borderId="0" applyNumberFormat="0" applyFill="0" applyBorder="0" applyAlignment="0" applyProtection="0"/>
    <xf numFmtId="0" fontId="19" fillId="0" borderId="0"/>
    <xf numFmtId="0" fontId="219" fillId="0" borderId="0" applyNumberFormat="0" applyFill="0" applyBorder="0" applyAlignment="0" applyProtection="0"/>
    <xf numFmtId="0" fontId="19" fillId="0" borderId="0"/>
    <xf numFmtId="0" fontId="19" fillId="0" borderId="0"/>
    <xf numFmtId="0" fontId="1" fillId="0" borderId="0"/>
    <xf numFmtId="188" fontId="219" fillId="0" borderId="0" applyNumberFormat="0" applyFill="0" applyBorder="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2" fillId="0" borderId="0" applyNumberFormat="0" applyFill="0" applyBorder="0" applyAlignment="0" applyProtection="0"/>
    <xf numFmtId="193" fontId="12" fillId="0" borderId="0" applyNumberFormat="0" applyFill="0" applyBorder="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2" fillId="0" borderId="0" applyNumberFormat="0" applyFill="0" applyBorder="0" applyAlignment="0" applyProtection="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8" fontId="12" fillId="0" borderId="0" applyNumberFormat="0" applyFill="0" applyBorder="0" applyAlignment="0" applyProtection="0"/>
    <xf numFmtId="0" fontId="19" fillId="0" borderId="0"/>
    <xf numFmtId="0" fontId="19" fillId="0" borderId="0"/>
    <xf numFmtId="0" fontId="1" fillId="0" borderId="0"/>
    <xf numFmtId="0" fontId="19" fillId="0" borderId="0"/>
    <xf numFmtId="0" fontId="19" fillId="0" borderId="0"/>
    <xf numFmtId="0" fontId="19" fillId="0" borderId="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8" fontId="12" fillId="0" borderId="0" applyNumberFormat="0" applyFill="0" applyBorder="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328" fontId="220" fillId="0" borderId="0">
      <alignment horizontal="right"/>
    </xf>
    <xf numFmtId="0" fontId="19" fillId="0" borderId="0"/>
    <xf numFmtId="0" fontId="19" fillId="0" borderId="0"/>
    <xf numFmtId="0" fontId="19" fillId="0" borderId="0"/>
    <xf numFmtId="0" fontId="19" fillId="0" borderId="0"/>
    <xf numFmtId="0" fontId="19" fillId="0" borderId="0"/>
    <xf numFmtId="276" fontId="1" fillId="0" borderId="0"/>
    <xf numFmtId="0" fontId="1" fillId="0" borderId="0"/>
    <xf numFmtId="0" fontId="19" fillId="0" borderId="0"/>
    <xf numFmtId="0" fontId="19" fillId="0" borderId="0"/>
    <xf numFmtId="276" fontId="1" fillId="0" borderId="0"/>
    <xf numFmtId="0" fontId="1" fillId="0" borderId="0"/>
    <xf numFmtId="0" fontId="19" fillId="0" borderId="0"/>
    <xf numFmtId="276" fontId="1" fillId="0" borderId="0"/>
    <xf numFmtId="0" fontId="19" fillId="0" borderId="0"/>
    <xf numFmtId="329" fontId="1" fillId="0" borderId="68" applyBorder="0">
      <alignment horizontal="right" vertical="center"/>
    </xf>
    <xf numFmtId="0" fontId="19" fillId="0" borderId="0"/>
    <xf numFmtId="0" fontId="19" fillId="0" borderId="0"/>
    <xf numFmtId="329" fontId="1" fillId="0" borderId="68" applyBorder="0">
      <alignment horizontal="right" vertical="center"/>
    </xf>
    <xf numFmtId="329" fontId="1" fillId="0" borderId="68" applyBorder="0">
      <alignment horizontal="right" vertical="center"/>
    </xf>
    <xf numFmtId="0" fontId="19" fillId="0" borderId="0"/>
    <xf numFmtId="40" fontId="221" fillId="0" borderId="0" applyFont="0" applyFill="0" applyBorder="0" applyAlignment="0" applyProtection="0"/>
    <xf numFmtId="330" fontId="1" fillId="0" borderId="0" applyFont="0" applyFill="0" applyBorder="0" applyAlignment="0" applyProtection="0"/>
    <xf numFmtId="0" fontId="222" fillId="0" borderId="0" applyNumberFormat="0" applyFill="0" applyBorder="0" applyAlignment="0" applyProtection="0"/>
    <xf numFmtId="0" fontId="215" fillId="0" borderId="0" applyNumberFormat="0" applyFill="0" applyBorder="0" applyAlignment="0" applyProtection="0"/>
    <xf numFmtId="0" fontId="19" fillId="0" borderId="0"/>
    <xf numFmtId="0" fontId="19" fillId="0" borderId="0"/>
    <xf numFmtId="0" fontId="19" fillId="0" borderId="0"/>
    <xf numFmtId="0" fontId="19" fillId="0" borderId="0"/>
    <xf numFmtId="0" fontId="19" fillId="0" borderId="0"/>
    <xf numFmtId="331" fontId="1" fillId="0" borderId="0" applyFont="0" applyFill="0" applyBorder="0" applyProtection="0">
      <alignment horizontal="center" wrapText="1"/>
    </xf>
    <xf numFmtId="0" fontId="19" fillId="0" borderId="0"/>
    <xf numFmtId="0" fontId="19" fillId="0" borderId="0"/>
    <xf numFmtId="331" fontId="1" fillId="0" borderId="0" applyFont="0" applyFill="0" applyBorder="0" applyProtection="0">
      <alignment horizontal="center" wrapText="1"/>
    </xf>
    <xf numFmtId="0" fontId="19" fillId="0" borderId="0"/>
    <xf numFmtId="0" fontId="19" fillId="0" borderId="0"/>
    <xf numFmtId="331" fontId="1" fillId="0" borderId="0" applyFont="0" applyFill="0" applyBorder="0" applyProtection="0">
      <alignment horizontal="center" wrapText="1"/>
    </xf>
    <xf numFmtId="0" fontId="19" fillId="0" borderId="0"/>
    <xf numFmtId="0" fontId="19" fillId="0" borderId="0"/>
    <xf numFmtId="331" fontId="1" fillId="0" borderId="0" applyFont="0" applyFill="0" applyBorder="0" applyProtection="0">
      <alignment horizontal="center" wrapText="1"/>
    </xf>
    <xf numFmtId="0" fontId="19" fillId="0" borderId="0"/>
    <xf numFmtId="0" fontId="19" fillId="0" borderId="0"/>
    <xf numFmtId="331" fontId="1" fillId="0" borderId="0" applyFont="0" applyFill="0" applyBorder="0" applyProtection="0">
      <alignment horizontal="center" wrapText="1"/>
    </xf>
    <xf numFmtId="0" fontId="19" fillId="0" borderId="0"/>
    <xf numFmtId="0" fontId="19" fillId="0" borderId="0"/>
    <xf numFmtId="331" fontId="1" fillId="0" borderId="0" applyFont="0" applyFill="0" applyBorder="0" applyProtection="0">
      <alignment horizontal="center" wrapText="1"/>
    </xf>
    <xf numFmtId="0" fontId="19" fillId="0" borderId="0"/>
    <xf numFmtId="331" fontId="1" fillId="0" borderId="0" applyFont="0" applyFill="0" applyBorder="0" applyProtection="0">
      <alignment horizontal="center" wrapText="1"/>
    </xf>
    <xf numFmtId="0" fontId="19" fillId="0" borderId="0"/>
    <xf numFmtId="0" fontId="19" fillId="0" borderId="0"/>
    <xf numFmtId="0" fontId="19" fillId="0" borderId="0"/>
    <xf numFmtId="4" fontId="17" fillId="83" borderId="0" applyNumberFormat="0" applyFont="0" applyBorder="0" applyAlignment="0" applyProtection="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193"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8" fontId="1" fillId="0" borderId="0"/>
    <xf numFmtId="0" fontId="19" fillId="0" borderId="0"/>
    <xf numFmtId="0" fontId="19" fillId="0" borderId="0"/>
    <xf numFmtId="0" fontId="1" fillId="0" borderId="0"/>
    <xf numFmtId="0" fontId="19" fillId="0" borderId="0"/>
    <xf numFmtId="0" fontId="1" fillId="0" borderId="0"/>
    <xf numFmtId="188"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223" fillId="0" borderId="0"/>
    <xf numFmtId="193" fontId="223"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223"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8" fontId="223" fillId="0" borderId="0"/>
    <xf numFmtId="0" fontId="19" fillId="0" borderId="0"/>
    <xf numFmtId="0" fontId="19" fillId="0" borderId="0"/>
    <xf numFmtId="0" fontId="1" fillId="0" borderId="0"/>
    <xf numFmtId="0" fontId="19" fillId="0" borderId="0"/>
    <xf numFmtId="0" fontId="223" fillId="0" borderId="0"/>
    <xf numFmtId="188" fontId="223"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188" fontId="80" fillId="0" borderId="68" applyNumberFormat="0" applyFont="0" applyFill="0" applyAlignment="0" applyProtection="0"/>
    <xf numFmtId="0" fontId="19" fillId="0" borderId="0"/>
    <xf numFmtId="188" fontId="80" fillId="0" borderId="68" applyNumberFormat="0" applyFont="0" applyFill="0" applyAlignment="0" applyProtection="0"/>
    <xf numFmtId="0" fontId="19" fillId="0" borderId="0"/>
    <xf numFmtId="0" fontId="19" fillId="0" borderId="0"/>
    <xf numFmtId="0" fontId="19" fillId="0" borderId="0"/>
    <xf numFmtId="188" fontId="80" fillId="0" borderId="68" applyNumberFormat="0" applyFont="0" applyFill="0" applyAlignment="0" applyProtection="0"/>
    <xf numFmtId="0" fontId="19" fillId="0" borderId="0"/>
    <xf numFmtId="188" fontId="80" fillId="0" borderId="68" applyNumberFormat="0" applyFont="0" applyFill="0" applyAlignment="0" applyProtection="0"/>
    <xf numFmtId="0" fontId="19" fillId="0" borderId="0"/>
    <xf numFmtId="0" fontId="19" fillId="0" borderId="0"/>
    <xf numFmtId="0" fontId="19" fillId="0" borderId="0"/>
    <xf numFmtId="188" fontId="80" fillId="0" borderId="68" applyNumberFormat="0" applyFont="0" applyFill="0" applyAlignment="0" applyProtection="0"/>
    <xf numFmtId="0" fontId="19" fillId="0" borderId="0"/>
    <xf numFmtId="188" fontId="80" fillId="0" borderId="68" applyNumberFormat="0" applyFont="0" applyFill="0" applyAlignment="0" applyProtection="0"/>
    <xf numFmtId="0" fontId="19" fillId="0" borderId="0"/>
    <xf numFmtId="0" fontId="19" fillId="0" borderId="0"/>
    <xf numFmtId="0" fontId="19" fillId="0" borderId="0"/>
    <xf numFmtId="188" fontId="80" fillId="0" borderId="68" applyNumberFormat="0" applyFont="0" applyFill="0" applyAlignment="0" applyProtection="0"/>
    <xf numFmtId="0" fontId="19" fillId="0" borderId="0"/>
    <xf numFmtId="188" fontId="80" fillId="0" borderId="68" applyNumberFormat="0" applyFont="0" applyFill="0" applyAlignment="0" applyProtection="0"/>
    <xf numFmtId="0" fontId="19" fillId="0" borderId="0"/>
    <xf numFmtId="0" fontId="19" fillId="0" borderId="0"/>
    <xf numFmtId="0" fontId="19" fillId="0" borderId="0"/>
    <xf numFmtId="188" fontId="80" fillId="0" borderId="68" applyNumberFormat="0" applyFont="0" applyFill="0" applyAlignment="0" applyProtection="0"/>
    <xf numFmtId="0" fontId="19" fillId="0" borderId="0"/>
    <xf numFmtId="188" fontId="80" fillId="0" borderId="68" applyNumberFormat="0" applyFont="0" applyFill="0" applyAlignment="0" applyProtection="0"/>
    <xf numFmtId="0" fontId="19" fillId="0" borderId="0"/>
    <xf numFmtId="0" fontId="19" fillId="0" borderId="0"/>
    <xf numFmtId="0" fontId="19" fillId="0" borderId="0"/>
    <xf numFmtId="188" fontId="80" fillId="0" borderId="68" applyNumberFormat="0" applyFont="0" applyFill="0" applyAlignment="0" applyProtection="0"/>
    <xf numFmtId="0" fontId="19" fillId="0" borderId="0"/>
    <xf numFmtId="188" fontId="80" fillId="0" borderId="68" applyNumberFormat="0" applyFont="0" applyFill="0" applyAlignment="0" applyProtection="0"/>
    <xf numFmtId="0" fontId="19" fillId="0" borderId="0"/>
    <xf numFmtId="0" fontId="19" fillId="0" borderId="0"/>
    <xf numFmtId="188" fontId="80" fillId="0" borderId="68" applyNumberFormat="0" applyFont="0" applyFill="0" applyAlignment="0" applyProtection="0"/>
    <xf numFmtId="0" fontId="19" fillId="0" borderId="0"/>
    <xf numFmtId="0" fontId="80" fillId="0" borderId="68" applyNumberFormat="0" applyFont="0" applyFill="0" applyAlignment="0" applyProtection="0"/>
    <xf numFmtId="188" fontId="80" fillId="0" borderId="68" applyNumberFormat="0" applyFont="0" applyFill="0" applyAlignment="0" applyProtection="0"/>
    <xf numFmtId="0" fontId="19" fillId="0" borderId="0"/>
    <xf numFmtId="0" fontId="19" fillId="0" borderId="0"/>
    <xf numFmtId="0" fontId="19" fillId="0" borderId="0"/>
    <xf numFmtId="188" fontId="80" fillId="0" borderId="68" applyNumberFormat="0" applyFont="0" applyFill="0" applyAlignment="0" applyProtection="0"/>
    <xf numFmtId="0" fontId="19" fillId="0" borderId="0"/>
    <xf numFmtId="188" fontId="80" fillId="0" borderId="68" applyNumberFormat="0" applyFont="0" applyFill="0" applyAlignment="0" applyProtection="0"/>
    <xf numFmtId="0" fontId="19" fillId="0" borderId="0"/>
    <xf numFmtId="0" fontId="19" fillId="0" borderId="0"/>
    <xf numFmtId="0" fontId="19" fillId="0" borderId="0"/>
    <xf numFmtId="188" fontId="80" fillId="0" borderId="68" applyNumberFormat="0" applyFont="0" applyFill="0" applyAlignment="0" applyProtection="0"/>
    <xf numFmtId="0" fontId="19" fillId="0" borderId="0"/>
    <xf numFmtId="188" fontId="80" fillId="0" borderId="68" applyNumberFormat="0" applyFont="0" applyFill="0" applyAlignment="0" applyProtection="0"/>
    <xf numFmtId="0" fontId="19" fillId="0" borderId="0"/>
    <xf numFmtId="0" fontId="19" fillId="0" borderId="0"/>
    <xf numFmtId="0" fontId="19" fillId="0" borderId="0"/>
    <xf numFmtId="188" fontId="80" fillId="0" borderId="68" applyNumberFormat="0" applyFont="0" applyFill="0" applyAlignment="0" applyProtection="0"/>
    <xf numFmtId="0" fontId="19" fillId="0" borderId="0"/>
    <xf numFmtId="188" fontId="80" fillId="0" borderId="68" applyNumberFormat="0" applyFont="0" applyFill="0" applyAlignment="0" applyProtection="0"/>
    <xf numFmtId="0" fontId="19" fillId="0" borderId="0"/>
    <xf numFmtId="0" fontId="19" fillId="0" borderId="0"/>
    <xf numFmtId="0" fontId="19" fillId="0" borderId="0"/>
    <xf numFmtId="188" fontId="80" fillId="0" borderId="68" applyNumberFormat="0" applyFont="0" applyFill="0" applyAlignment="0" applyProtection="0"/>
    <xf numFmtId="0" fontId="19" fillId="0" borderId="0"/>
    <xf numFmtId="188" fontId="80" fillId="0" borderId="68" applyNumberFormat="0" applyFont="0" applyFill="0" applyAlignment="0" applyProtection="0"/>
    <xf numFmtId="0" fontId="19" fillId="0" borderId="0"/>
    <xf numFmtId="0" fontId="19" fillId="0" borderId="0"/>
    <xf numFmtId="0" fontId="19" fillId="0" borderId="0"/>
    <xf numFmtId="188" fontId="80" fillId="0" borderId="68" applyNumberFormat="0" applyFont="0" applyFill="0" applyAlignment="0" applyProtection="0"/>
    <xf numFmtId="0" fontId="19" fillId="0" borderId="0"/>
    <xf numFmtId="188" fontId="80" fillId="0" borderId="68" applyNumberFormat="0" applyFont="0" applyFill="0" applyAlignment="0" applyProtection="0"/>
    <xf numFmtId="0" fontId="19" fillId="0" borderId="0"/>
    <xf numFmtId="0" fontId="19" fillId="0" borderId="0"/>
    <xf numFmtId="0" fontId="19" fillId="0" borderId="0"/>
    <xf numFmtId="188" fontId="80" fillId="0" borderId="68" applyNumberFormat="0" applyFont="0" applyFill="0" applyAlignment="0" applyProtection="0"/>
    <xf numFmtId="0" fontId="19" fillId="0" borderId="0"/>
    <xf numFmtId="188" fontId="80" fillId="0" borderId="68" applyNumberFormat="0" applyFont="0" applyFill="0" applyAlignment="0" applyProtection="0"/>
    <xf numFmtId="0" fontId="19" fillId="0" borderId="0"/>
    <xf numFmtId="0" fontId="19" fillId="0" borderId="0"/>
    <xf numFmtId="0" fontId="19" fillId="0" borderId="0"/>
    <xf numFmtId="188" fontId="80" fillId="0" borderId="68" applyNumberFormat="0" applyFont="0" applyFill="0" applyAlignment="0" applyProtection="0"/>
    <xf numFmtId="0" fontId="19" fillId="0" borderId="0"/>
    <xf numFmtId="188" fontId="80" fillId="0" borderId="68" applyNumberFormat="0" applyFont="0" applyFill="0" applyAlignment="0" applyProtection="0"/>
    <xf numFmtId="0" fontId="19" fillId="0" borderId="0"/>
    <xf numFmtId="0" fontId="19" fillId="0" borderId="0"/>
    <xf numFmtId="0" fontId="19" fillId="0" borderId="0"/>
    <xf numFmtId="188" fontId="80" fillId="0" borderId="68" applyNumberFormat="0" applyFont="0" applyFill="0" applyAlignment="0" applyProtection="0"/>
    <xf numFmtId="0" fontId="19" fillId="0" borderId="0"/>
    <xf numFmtId="188" fontId="80" fillId="0" borderId="68" applyNumberFormat="0" applyFont="0" applyFill="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188" fontId="80" fillId="0" borderId="68" applyNumberFormat="0" applyFont="0" applyFill="0" applyAlignment="0" applyProtection="0"/>
    <xf numFmtId="0" fontId="19" fillId="0" borderId="0"/>
    <xf numFmtId="188" fontId="80" fillId="0" borderId="68" applyNumberFormat="0" applyFont="0" applyFill="0" applyAlignment="0" applyProtection="0"/>
    <xf numFmtId="0" fontId="19" fillId="0" borderId="0"/>
    <xf numFmtId="0" fontId="19" fillId="0" borderId="0"/>
    <xf numFmtId="0" fontId="19" fillId="0" borderId="0"/>
    <xf numFmtId="188" fontId="80" fillId="0" borderId="68" applyNumberFormat="0" applyFont="0" applyFill="0" applyAlignment="0" applyProtection="0"/>
    <xf numFmtId="0" fontId="19" fillId="0" borderId="0"/>
    <xf numFmtId="188" fontId="80" fillId="0" borderId="68" applyNumberFormat="0" applyFont="0" applyFill="0" applyAlignment="0" applyProtection="0"/>
    <xf numFmtId="0" fontId="19" fillId="0" borderId="0"/>
    <xf numFmtId="0" fontId="19" fillId="0" borderId="0"/>
    <xf numFmtId="0" fontId="19" fillId="0" borderId="0"/>
    <xf numFmtId="188" fontId="80" fillId="0" borderId="68" applyNumberFormat="0" applyFont="0" applyFill="0" applyAlignment="0" applyProtection="0"/>
    <xf numFmtId="0" fontId="19" fillId="0" borderId="0"/>
    <xf numFmtId="188" fontId="80" fillId="0" borderId="68" applyNumberFormat="0" applyFont="0" applyFill="0" applyAlignment="0" applyProtection="0"/>
    <xf numFmtId="0" fontId="19" fillId="0" borderId="0"/>
    <xf numFmtId="0" fontId="19" fillId="0" borderId="0"/>
    <xf numFmtId="0" fontId="19" fillId="0" borderId="0"/>
    <xf numFmtId="188" fontId="80" fillId="0" borderId="68" applyNumberFormat="0" applyFont="0" applyFill="0" applyAlignment="0" applyProtection="0"/>
    <xf numFmtId="0" fontId="19" fillId="0" borderId="0"/>
    <xf numFmtId="188" fontId="80" fillId="0" borderId="68" applyNumberFormat="0" applyFont="0" applyFill="0" applyAlignment="0" applyProtection="0"/>
    <xf numFmtId="0" fontId="19" fillId="0" borderId="0"/>
    <xf numFmtId="0" fontId="19" fillId="0" borderId="0"/>
    <xf numFmtId="0" fontId="19" fillId="0" borderId="0"/>
    <xf numFmtId="188" fontId="80" fillId="0" borderId="68" applyNumberFormat="0" applyFont="0" applyFill="0" applyAlignment="0" applyProtection="0"/>
    <xf numFmtId="0" fontId="19" fillId="0" borderId="0"/>
    <xf numFmtId="188" fontId="80" fillId="0" borderId="68" applyNumberFormat="0" applyFont="0" applyFill="0" applyAlignment="0" applyProtection="0"/>
    <xf numFmtId="0" fontId="19" fillId="0" borderId="0"/>
    <xf numFmtId="0" fontId="19" fillId="0" borderId="0"/>
    <xf numFmtId="0" fontId="19" fillId="0" borderId="0"/>
    <xf numFmtId="188" fontId="80" fillId="0" borderId="68" applyNumberFormat="0" applyFont="0" applyFill="0" applyAlignment="0" applyProtection="0"/>
    <xf numFmtId="0" fontId="19" fillId="0" borderId="0"/>
    <xf numFmtId="188" fontId="80" fillId="0" borderId="68" applyNumberFormat="0" applyFont="0" applyFill="0" applyAlignment="0" applyProtection="0"/>
    <xf numFmtId="0" fontId="19" fillId="0" borderId="0"/>
    <xf numFmtId="0" fontId="19" fillId="0" borderId="0"/>
    <xf numFmtId="0" fontId="19" fillId="0" borderId="0"/>
    <xf numFmtId="188" fontId="80" fillId="0" borderId="68" applyNumberFormat="0" applyFont="0" applyFill="0" applyAlignment="0" applyProtection="0"/>
    <xf numFmtId="0" fontId="19" fillId="0" borderId="0"/>
    <xf numFmtId="188" fontId="80" fillId="0" borderId="68" applyNumberFormat="0" applyFont="0" applyFill="0" applyAlignment="0" applyProtection="0"/>
    <xf numFmtId="0" fontId="19" fillId="0" borderId="0"/>
    <xf numFmtId="0" fontId="19" fillId="0" borderId="0"/>
    <xf numFmtId="0" fontId="19" fillId="0" borderId="0"/>
    <xf numFmtId="188" fontId="80" fillId="0" borderId="68" applyNumberFormat="0" applyFont="0" applyFill="0" applyAlignment="0" applyProtection="0"/>
    <xf numFmtId="0" fontId="19" fillId="0" borderId="0"/>
    <xf numFmtId="188" fontId="80" fillId="0" borderId="68" applyNumberFormat="0" applyFont="0" applyFill="0" applyAlignment="0" applyProtection="0"/>
    <xf numFmtId="0" fontId="19" fillId="0" borderId="0"/>
    <xf numFmtId="0" fontId="19" fillId="0" borderId="0"/>
    <xf numFmtId="0" fontId="19" fillId="0" borderId="0"/>
    <xf numFmtId="188" fontId="80" fillId="0" borderId="68" applyNumberFormat="0" applyFont="0" applyFill="0" applyAlignment="0" applyProtection="0"/>
    <xf numFmtId="0" fontId="19" fillId="0" borderId="0"/>
    <xf numFmtId="188" fontId="80" fillId="0" borderId="68" applyNumberFormat="0" applyFont="0" applyFill="0" applyAlignment="0" applyProtection="0"/>
    <xf numFmtId="0" fontId="19" fillId="0" borderId="0"/>
    <xf numFmtId="0" fontId="19" fillId="0" borderId="0"/>
    <xf numFmtId="0" fontId="19" fillId="0" borderId="0"/>
    <xf numFmtId="0" fontId="19" fillId="0" borderId="0"/>
    <xf numFmtId="188" fontId="80" fillId="0" borderId="68" applyNumberFormat="0" applyFont="0" applyFill="0" applyAlignment="0" applyProtection="0"/>
    <xf numFmtId="0" fontId="19" fillId="0" borderId="0"/>
    <xf numFmtId="188" fontId="80" fillId="0" borderId="68" applyNumberFormat="0" applyFont="0" applyFill="0" applyAlignment="0" applyProtection="0"/>
    <xf numFmtId="0" fontId="80" fillId="0" borderId="68" applyNumberFormat="0" applyFont="0" applyFill="0" applyAlignment="0" applyProtection="0"/>
    <xf numFmtId="188" fontId="80" fillId="0" borderId="68" applyNumberFormat="0" applyFont="0" applyFill="0" applyAlignment="0" applyProtection="0"/>
    <xf numFmtId="0" fontId="19" fillId="0" borderId="0"/>
    <xf numFmtId="0" fontId="19" fillId="0" borderId="0"/>
    <xf numFmtId="0" fontId="19" fillId="0" borderId="0"/>
    <xf numFmtId="188" fontId="80" fillId="0" borderId="68" applyNumberFormat="0" applyFont="0" applyFill="0" applyAlignment="0" applyProtection="0"/>
    <xf numFmtId="0" fontId="19" fillId="0" borderId="0"/>
    <xf numFmtId="188" fontId="80" fillId="0" borderId="68" applyNumberFormat="0" applyFont="0" applyFill="0" applyAlignment="0" applyProtection="0"/>
    <xf numFmtId="0" fontId="19" fillId="0" borderId="0"/>
    <xf numFmtId="0" fontId="19" fillId="0" borderId="0"/>
    <xf numFmtId="0" fontId="19" fillId="0" borderId="0"/>
    <xf numFmtId="188" fontId="80" fillId="0" borderId="68" applyNumberFormat="0" applyFont="0" applyFill="0" applyAlignment="0" applyProtection="0"/>
    <xf numFmtId="0" fontId="19" fillId="0" borderId="0"/>
    <xf numFmtId="188" fontId="80" fillId="0" borderId="68" applyNumberFormat="0" applyFont="0" applyFill="0" applyAlignment="0" applyProtection="0"/>
    <xf numFmtId="0" fontId="19" fillId="0" borderId="0"/>
    <xf numFmtId="0" fontId="19" fillId="0" borderId="0"/>
    <xf numFmtId="0" fontId="19" fillId="0" borderId="0"/>
    <xf numFmtId="188" fontId="80" fillId="0" borderId="68" applyNumberFormat="0" applyFont="0" applyFill="0" applyAlignment="0" applyProtection="0"/>
    <xf numFmtId="0" fontId="19" fillId="0" borderId="0"/>
    <xf numFmtId="188" fontId="80" fillId="0" borderId="68" applyNumberFormat="0" applyFont="0" applyFill="0" applyAlignment="0" applyProtection="0"/>
    <xf numFmtId="0" fontId="19" fillId="0" borderId="0"/>
    <xf numFmtId="0" fontId="19" fillId="0" borderId="0"/>
    <xf numFmtId="0" fontId="19" fillId="0" borderId="0"/>
    <xf numFmtId="188" fontId="80" fillId="0" borderId="68" applyNumberFormat="0" applyFont="0" applyFill="0" applyAlignment="0" applyProtection="0"/>
    <xf numFmtId="0" fontId="19" fillId="0" borderId="0"/>
    <xf numFmtId="188" fontId="80" fillId="0" borderId="68" applyNumberFormat="0" applyFont="0" applyFill="0" applyAlignment="0" applyProtection="0"/>
    <xf numFmtId="0" fontId="19" fillId="0" borderId="0"/>
    <xf numFmtId="0" fontId="19" fillId="0" borderId="0"/>
    <xf numFmtId="0" fontId="19" fillId="0" borderId="0"/>
    <xf numFmtId="188" fontId="80" fillId="0" borderId="68" applyNumberFormat="0" applyFont="0" applyFill="0" applyAlignment="0" applyProtection="0"/>
    <xf numFmtId="0" fontId="19" fillId="0" borderId="0"/>
    <xf numFmtId="188" fontId="80" fillId="0" borderId="68" applyNumberFormat="0" applyFont="0" applyFill="0" applyAlignment="0" applyProtection="0"/>
    <xf numFmtId="0" fontId="19" fillId="0" borderId="0"/>
    <xf numFmtId="0" fontId="19" fillId="0" borderId="0"/>
    <xf numFmtId="0" fontId="19" fillId="0" borderId="0"/>
    <xf numFmtId="188" fontId="80" fillId="0" borderId="68" applyNumberFormat="0" applyFont="0" applyFill="0" applyAlignment="0" applyProtection="0"/>
    <xf numFmtId="0" fontId="19" fillId="0" borderId="0"/>
    <xf numFmtId="188" fontId="80" fillId="0" borderId="68" applyNumberFormat="0" applyFont="0" applyFill="0" applyAlignment="0" applyProtection="0"/>
    <xf numFmtId="0" fontId="19" fillId="0" borderId="0"/>
    <xf numFmtId="0" fontId="19" fillId="0" borderId="0"/>
    <xf numFmtId="0" fontId="19" fillId="0" borderId="0"/>
    <xf numFmtId="188" fontId="80" fillId="0" borderId="68" applyNumberFormat="0" applyFont="0" applyFill="0" applyAlignment="0" applyProtection="0"/>
    <xf numFmtId="0" fontId="19" fillId="0" borderId="0"/>
    <xf numFmtId="188" fontId="80" fillId="0" borderId="68" applyNumberFormat="0" applyFont="0" applyFill="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80" fillId="0" borderId="68" applyNumberFormat="0" applyFont="0" applyFill="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8" fontId="80" fillId="0" borderId="68" applyNumberFormat="0" applyFont="0" applyFill="0" applyAlignment="0" applyProtection="0"/>
    <xf numFmtId="0" fontId="19" fillId="0" borderId="0"/>
    <xf numFmtId="0" fontId="19" fillId="0" borderId="0"/>
    <xf numFmtId="0" fontId="19" fillId="0" borderId="0"/>
    <xf numFmtId="0" fontId="1" fillId="0" borderId="0"/>
    <xf numFmtId="0" fontId="19" fillId="0" borderId="0"/>
    <xf numFmtId="0" fontId="80" fillId="0" borderId="68" applyNumberFormat="0" applyFont="0" applyFill="0" applyAlignment="0" applyProtection="0"/>
    <xf numFmtId="0" fontId="19" fillId="0" borderId="0"/>
    <xf numFmtId="0" fontId="80" fillId="0" borderId="68" applyNumberFormat="0" applyFont="0" applyFill="0" applyAlignment="0" applyProtection="0"/>
    <xf numFmtId="188" fontId="80" fillId="0" borderId="68" applyNumberFormat="0" applyFont="0" applyFill="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41" fillId="14" borderId="49" applyNumberFormat="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224" fillId="52" borderId="93" applyNumberFormat="0" applyAlignment="0" applyProtection="0"/>
    <xf numFmtId="0" fontId="224" fillId="52" borderId="93" applyNumberFormat="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40" fontId="225" fillId="2" borderId="0">
      <alignment horizontal="right"/>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40" fontId="225" fillId="2" borderId="0">
      <alignment horizontal="right"/>
    </xf>
    <xf numFmtId="40" fontId="225" fillId="2" borderId="0" applyBorder="0">
      <alignment horizontal="right"/>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226" fillId="2" borderId="0">
      <alignment horizontal="right"/>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193" fontId="226" fillId="2" borderId="0" applyBorder="0">
      <alignment horizontal="right"/>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8" fontId="226" fillId="2" borderId="0" applyBorder="0">
      <alignment horizontal="right"/>
    </xf>
    <xf numFmtId="0" fontId="226" fillId="2" borderId="0">
      <alignment horizontal="right"/>
    </xf>
    <xf numFmtId="188" fontId="226" fillId="2" borderId="0" applyBorder="0">
      <alignment horizontal="right"/>
    </xf>
    <xf numFmtId="0" fontId="19" fillId="0" borderId="0"/>
    <xf numFmtId="0" fontId="19" fillId="0" borderId="0"/>
    <xf numFmtId="0" fontId="1" fillId="0" borderId="0"/>
    <xf numFmtId="0" fontId="226" fillId="2" borderId="0" applyBorder="0">
      <alignment horizontal="right"/>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227" fillId="2" borderId="3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193" fontId="227" fillId="2" borderId="0" applyBorder="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8" fontId="227" fillId="2" borderId="0" applyBorder="0"/>
    <xf numFmtId="0" fontId="227" fillId="2" borderId="30"/>
    <xf numFmtId="188" fontId="227" fillId="2" borderId="0" applyBorder="0"/>
    <xf numFmtId="0" fontId="19" fillId="0" borderId="0"/>
    <xf numFmtId="0" fontId="19" fillId="0" borderId="0"/>
    <xf numFmtId="0" fontId="1" fillId="0" borderId="0"/>
    <xf numFmtId="0" fontId="227" fillId="2" borderId="0" applyBorder="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227" fillId="0" borderId="0" applyBorder="0">
      <alignment horizontal="centerContinuous"/>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193" fontId="227" fillId="0" borderId="0" applyBorder="0">
      <alignment horizontal="centerContinuous"/>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8" fontId="227" fillId="0" borderId="0" applyBorder="0">
      <alignment horizontal="centerContinuous"/>
    </xf>
    <xf numFmtId="0" fontId="227" fillId="0" borderId="0" applyBorder="0">
      <alignment horizontal="centerContinuous"/>
    </xf>
    <xf numFmtId="188" fontId="227" fillId="0" borderId="0" applyBorder="0">
      <alignment horizontal="centerContinuous"/>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228" fillId="0" borderId="0" applyBorder="0">
      <alignment horizontal="centerContinuous"/>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193" fontId="228" fillId="0" borderId="0" applyBorder="0">
      <alignment horizontal="centerContinuous"/>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8" fontId="228" fillId="0" borderId="0" applyBorder="0">
      <alignment horizontal="centerContinuous"/>
    </xf>
    <xf numFmtId="0" fontId="228" fillId="0" borderId="0" applyBorder="0">
      <alignment horizontal="centerContinuous"/>
    </xf>
    <xf numFmtId="188" fontId="228" fillId="0" borderId="0" applyBorder="0">
      <alignment horizontal="centerContinuous"/>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 fontId="229" fillId="0" borderId="0" applyProtection="0">
      <alignment horizontal="right" vertical="center"/>
    </xf>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14" fontId="83" fillId="0" borderId="0">
      <alignment horizontal="center" wrapText="1"/>
      <protection locked="0"/>
    </xf>
    <xf numFmtId="0" fontId="19" fillId="0" borderId="0"/>
    <xf numFmtId="0" fontId="19" fillId="0" borderId="0"/>
    <xf numFmtId="14" fontId="83" fillId="0" borderId="0">
      <alignment horizontal="center" wrapText="1"/>
      <protection locked="0"/>
    </xf>
    <xf numFmtId="0" fontId="1" fillId="0" borderId="0"/>
    <xf numFmtId="0" fontId="19" fillId="0" borderId="0"/>
    <xf numFmtId="0" fontId="19" fillId="0" borderId="0"/>
    <xf numFmtId="14" fontId="83" fillId="0" borderId="0">
      <alignment horizontal="center" wrapText="1"/>
      <protection locked="0"/>
    </xf>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332" fontId="1" fillId="0" borderId="0" applyFont="0" applyFill="0" applyBorder="0" applyAlignment="0" applyProtection="0"/>
    <xf numFmtId="0" fontId="1" fillId="0" borderId="0"/>
    <xf numFmtId="0" fontId="19" fillId="0" borderId="0"/>
    <xf numFmtId="0" fontId="19" fillId="0" borderId="0"/>
    <xf numFmtId="332" fontId="1" fillId="0" borderId="0" applyFont="0" applyFill="0" applyBorder="0" applyAlignment="0" applyProtection="0"/>
    <xf numFmtId="0" fontId="1" fillId="0" borderId="0"/>
    <xf numFmtId="0" fontId="19" fillId="0" borderId="0"/>
    <xf numFmtId="332" fontId="1" fillId="0" borderId="0" applyFont="0" applyFill="0" applyBorder="0" applyAlignment="0" applyProtection="0"/>
    <xf numFmtId="0" fontId="19" fillId="0" borderId="0"/>
    <xf numFmtId="0" fontId="19" fillId="0" borderId="0"/>
    <xf numFmtId="0" fontId="19" fillId="0" borderId="0"/>
    <xf numFmtId="0" fontId="19" fillId="0" borderId="0"/>
    <xf numFmtId="333" fontId="1" fillId="0" borderId="0" applyFont="0" applyFill="0" applyBorder="0" applyAlignment="0" applyProtection="0"/>
    <xf numFmtId="0" fontId="1" fillId="0" borderId="0"/>
    <xf numFmtId="0" fontId="19" fillId="0" borderId="0"/>
    <xf numFmtId="0" fontId="19" fillId="0" borderId="0"/>
    <xf numFmtId="333" fontId="1" fillId="0" borderId="0" applyFont="0" applyFill="0" applyBorder="0" applyAlignment="0" applyProtection="0"/>
    <xf numFmtId="0" fontId="1" fillId="0" borderId="0"/>
    <xf numFmtId="0" fontId="19" fillId="0" borderId="0"/>
    <xf numFmtId="333" fontId="1" fillId="0" borderId="0" applyFont="0" applyFill="0" applyBorder="0" applyAlignment="0" applyProtection="0"/>
    <xf numFmtId="0" fontId="19" fillId="0" borderId="0"/>
    <xf numFmtId="0" fontId="19" fillId="0" borderId="0"/>
    <xf numFmtId="0" fontId="19" fillId="0" borderId="0"/>
    <xf numFmtId="0" fontId="19" fillId="0" borderId="0"/>
    <xf numFmtId="334" fontId="1" fillId="0" borderId="0" applyFont="0" applyFill="0" applyBorder="0" applyAlignment="0" applyProtection="0"/>
    <xf numFmtId="0" fontId="1" fillId="0" borderId="0"/>
    <xf numFmtId="0" fontId="19" fillId="0" borderId="0"/>
    <xf numFmtId="0" fontId="19" fillId="0" borderId="0"/>
    <xf numFmtId="334" fontId="1" fillId="0" borderId="0" applyFont="0" applyFill="0" applyBorder="0" applyAlignment="0" applyProtection="0"/>
    <xf numFmtId="0" fontId="1" fillId="0" borderId="0"/>
    <xf numFmtId="0" fontId="19" fillId="0" borderId="0"/>
    <xf numFmtId="334" fontId="1" fillId="0" borderId="0" applyFont="0" applyFill="0" applyBorder="0" applyAlignment="0" applyProtection="0"/>
    <xf numFmtId="0" fontId="19" fillId="0" borderId="0"/>
    <xf numFmtId="0" fontId="19" fillId="0" borderId="0"/>
    <xf numFmtId="0" fontId="19" fillId="0" borderId="0"/>
    <xf numFmtId="0" fontId="19" fillId="0" borderId="0"/>
    <xf numFmtId="335" fontId="1" fillId="0" borderId="0" applyFont="0" applyFill="0" applyBorder="0" applyAlignment="0" applyProtection="0"/>
    <xf numFmtId="0" fontId="1" fillId="0" borderId="0"/>
    <xf numFmtId="0" fontId="19" fillId="0" borderId="0"/>
    <xf numFmtId="0" fontId="19" fillId="0" borderId="0"/>
    <xf numFmtId="335" fontId="1" fillId="0" borderId="0" applyFont="0" applyFill="0" applyBorder="0" applyAlignment="0" applyProtection="0"/>
    <xf numFmtId="0" fontId="1" fillId="0" borderId="0"/>
    <xf numFmtId="0" fontId="19" fillId="0" borderId="0"/>
    <xf numFmtId="335" fontId="1" fillId="0" borderId="0" applyFont="0" applyFill="0" applyBorder="0" applyAlignment="0" applyProtection="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193" fontId="125"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8" fontId="125" fillId="0" borderId="0"/>
    <xf numFmtId="0" fontId="19" fillId="0" borderId="0"/>
    <xf numFmtId="0" fontId="125" fillId="0" borderId="0"/>
    <xf numFmtId="0" fontId="19" fillId="0" borderId="0"/>
    <xf numFmtId="0" fontId="19" fillId="0" borderId="0"/>
    <xf numFmtId="0" fontId="1" fillId="0" borderId="0"/>
    <xf numFmtId="188" fontId="125"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336" fontId="4" fillId="0" borderId="30" applyFont="0"/>
    <xf numFmtId="0" fontId="19" fillId="0" borderId="0"/>
    <xf numFmtId="336" fontId="4" fillId="0" borderId="30" applyFont="0"/>
    <xf numFmtId="0" fontId="19" fillId="0" borderId="0"/>
    <xf numFmtId="0" fontId="19" fillId="0" borderId="0"/>
    <xf numFmtId="336" fontId="4" fillId="0" borderId="30" applyFont="0"/>
    <xf numFmtId="0" fontId="19" fillId="0" borderId="0"/>
    <xf numFmtId="336" fontId="4" fillId="0" borderId="30" applyFont="0"/>
    <xf numFmtId="0" fontId="19" fillId="0" borderId="0"/>
    <xf numFmtId="0" fontId="19" fillId="0" borderId="0"/>
    <xf numFmtId="0" fontId="19" fillId="0" borderId="0"/>
    <xf numFmtId="336" fontId="4" fillId="0" borderId="30" applyFont="0"/>
    <xf numFmtId="0" fontId="19" fillId="0" borderId="0"/>
    <xf numFmtId="336" fontId="4" fillId="0" borderId="30" applyFont="0"/>
    <xf numFmtId="0" fontId="19" fillId="0" borderId="0"/>
    <xf numFmtId="0" fontId="19" fillId="0" borderId="0"/>
    <xf numFmtId="336" fontId="4" fillId="0" borderId="30" applyFont="0"/>
    <xf numFmtId="0" fontId="19" fillId="0" borderId="0"/>
    <xf numFmtId="336" fontId="4" fillId="0" borderId="30" applyFont="0"/>
    <xf numFmtId="0" fontId="19" fillId="0" borderId="0"/>
    <xf numFmtId="0" fontId="19" fillId="0" borderId="0"/>
    <xf numFmtId="0" fontId="19" fillId="0" borderId="0"/>
    <xf numFmtId="0" fontId="19" fillId="0" borderId="0"/>
    <xf numFmtId="336" fontId="4" fillId="0" borderId="30" applyFont="0"/>
    <xf numFmtId="0" fontId="19" fillId="0" borderId="0"/>
    <xf numFmtId="336" fontId="4" fillId="0" borderId="30" applyFont="0"/>
    <xf numFmtId="0" fontId="19" fillId="0" borderId="0"/>
    <xf numFmtId="0" fontId="19" fillId="0" borderId="0"/>
    <xf numFmtId="336" fontId="4" fillId="0" borderId="30" applyFont="0"/>
    <xf numFmtId="0" fontId="19" fillId="0" borderId="0"/>
    <xf numFmtId="336" fontId="4" fillId="0" borderId="30" applyFont="0"/>
    <xf numFmtId="0" fontId="19" fillId="0" borderId="0"/>
    <xf numFmtId="0" fontId="19" fillId="0" borderId="0"/>
    <xf numFmtId="0" fontId="19" fillId="0" borderId="0"/>
    <xf numFmtId="336" fontId="4" fillId="0" borderId="30" applyFont="0"/>
    <xf numFmtId="0" fontId="19" fillId="0" borderId="0"/>
    <xf numFmtId="336" fontId="4" fillId="0" borderId="30" applyFont="0"/>
    <xf numFmtId="0" fontId="19" fillId="0" borderId="0"/>
    <xf numFmtId="0" fontId="19" fillId="0" borderId="0"/>
    <xf numFmtId="336" fontId="4" fillId="0" borderId="30" applyFont="0"/>
    <xf numFmtId="0" fontId="19" fillId="0" borderId="0"/>
    <xf numFmtId="336" fontId="4" fillId="0" borderId="30" applyFont="0"/>
    <xf numFmtId="0" fontId="19" fillId="0" borderId="0"/>
    <xf numFmtId="337" fontId="83" fillId="0" borderId="40" applyFont="0" applyFill="0" applyBorder="0" applyAlignment="0" applyProtection="0">
      <alignment horizontal="right"/>
    </xf>
    <xf numFmtId="337" fontId="83" fillId="0" borderId="40" applyFont="0" applyFill="0" applyBorder="0" applyAlignment="0" applyProtection="0">
      <alignment horizontal="right"/>
    </xf>
    <xf numFmtId="337" fontId="83" fillId="0" borderId="40" applyFont="0" applyFill="0" applyBorder="0" applyAlignment="0" applyProtection="0">
      <alignment horizontal="right"/>
    </xf>
    <xf numFmtId="246" fontId="1" fillId="0" borderId="0" applyFont="0" applyFill="0" applyBorder="0" applyAlignment="0" applyProtection="0"/>
    <xf numFmtId="0" fontId="19" fillId="0" borderId="0"/>
    <xf numFmtId="0" fontId="19" fillId="0" borderId="0"/>
    <xf numFmtId="0" fontId="12" fillId="0" borderId="0"/>
    <xf numFmtId="338" fontId="1" fillId="0" borderId="0" applyFont="0" applyFill="0" applyBorder="0" applyAlignment="0" applyProtection="0"/>
    <xf numFmtId="0" fontId="19" fillId="0" borderId="0"/>
    <xf numFmtId="0" fontId="19" fillId="0" borderId="0"/>
    <xf numFmtId="0" fontId="19" fillId="0" borderId="0"/>
    <xf numFmtId="196" fontId="1" fillId="0" borderId="0" applyFont="0" applyFill="0" applyBorder="0" applyAlignment="0" applyProtection="0"/>
    <xf numFmtId="0" fontId="1" fillId="0" borderId="0"/>
    <xf numFmtId="0" fontId="19" fillId="0" borderId="0"/>
    <xf numFmtId="0" fontId="19" fillId="0" borderId="0"/>
    <xf numFmtId="196" fontId="1" fillId="0" borderId="0" applyFont="0" applyFill="0" applyBorder="0" applyAlignment="0" applyProtection="0"/>
    <xf numFmtId="0" fontId="1" fillId="0" borderId="0"/>
    <xf numFmtId="0" fontId="19" fillId="0" borderId="0"/>
    <xf numFmtId="196" fontId="1" fillId="0" borderId="0" applyFont="0" applyFill="0" applyBorder="0" applyAlignment="0" applyProtection="0"/>
    <xf numFmtId="0" fontId="19" fillId="0" borderId="0"/>
    <xf numFmtId="0" fontId="19" fillId="0" borderId="0"/>
    <xf numFmtId="0" fontId="19" fillId="0" borderId="0"/>
    <xf numFmtId="0" fontId="19" fillId="0" borderId="0"/>
    <xf numFmtId="278" fontId="1" fillId="0" borderId="0" applyFont="0" applyFill="0" applyBorder="0" applyAlignment="0" applyProtection="0"/>
    <xf numFmtId="0" fontId="1" fillId="0" borderId="0"/>
    <xf numFmtId="0" fontId="19" fillId="0" borderId="0"/>
    <xf numFmtId="0" fontId="19" fillId="0" borderId="0"/>
    <xf numFmtId="278" fontId="1" fillId="0" borderId="0" applyFont="0" applyFill="0" applyBorder="0" applyAlignment="0" applyProtection="0"/>
    <xf numFmtId="0" fontId="1" fillId="0" borderId="0"/>
    <xf numFmtId="0" fontId="19" fillId="0" borderId="0"/>
    <xf numFmtId="278" fontId="1" fillId="0" borderId="0" applyFont="0" applyFill="0" applyBorder="0" applyAlignment="0" applyProtection="0"/>
    <xf numFmtId="0" fontId="19" fillId="0" borderId="0"/>
    <xf numFmtId="0" fontId="19" fillId="0" borderId="0"/>
    <xf numFmtId="0" fontId="19" fillId="0" borderId="0"/>
    <xf numFmtId="0" fontId="19" fillId="0" borderId="0"/>
    <xf numFmtId="10" fontId="1" fillId="0" borderId="0" applyFont="0" applyFill="0" applyBorder="0" applyAlignment="0" applyProtection="0"/>
    <xf numFmtId="0" fontId="19" fillId="0" borderId="0"/>
    <xf numFmtId="0" fontId="19" fillId="0" borderId="0"/>
    <xf numFmtId="10" fontId="1" fillId="0" borderId="0" applyFont="0" applyFill="0" applyBorder="0" applyAlignment="0" applyProtection="0"/>
    <xf numFmtId="0" fontId="1" fillId="0" borderId="0"/>
    <xf numFmtId="0" fontId="19" fillId="0" borderId="0"/>
    <xf numFmtId="0" fontId="19" fillId="0" borderId="0"/>
    <xf numFmtId="10" fontId="1" fillId="0" borderId="0" applyFont="0" applyFill="0" applyBorder="0" applyAlignment="0" applyProtection="0"/>
    <xf numFmtId="0" fontId="1" fillId="0" borderId="0"/>
    <xf numFmtId="339" fontId="1" fillId="0" borderId="0" applyFont="0" applyFill="0" applyBorder="0" applyAlignment="0" applyProtection="0"/>
    <xf numFmtId="0" fontId="19" fillId="0" borderId="0"/>
    <xf numFmtId="0" fontId="19" fillId="0" borderId="0"/>
    <xf numFmtId="339" fontId="1" fillId="0" borderId="0" applyFont="0" applyFill="0" applyBorder="0" applyAlignment="0" applyProtection="0"/>
    <xf numFmtId="0" fontId="1" fillId="0" borderId="0"/>
    <xf numFmtId="0" fontId="19" fillId="0" borderId="0"/>
    <xf numFmtId="0" fontId="19" fillId="0" borderId="0"/>
    <xf numFmtId="339" fontId="1" fillId="0" borderId="0" applyFont="0" applyFill="0" applyBorder="0" applyAlignment="0" applyProtection="0"/>
    <xf numFmtId="0" fontId="1" fillId="0" borderId="0"/>
    <xf numFmtId="0" fontId="19" fillId="0" borderId="0"/>
    <xf numFmtId="0" fontId="19" fillId="0" borderId="0"/>
    <xf numFmtId="0" fontId="19" fillId="0" borderId="0"/>
    <xf numFmtId="0" fontId="19" fillId="0" borderId="0"/>
    <xf numFmtId="338" fontId="1" fillId="0" borderId="0" applyFont="0" applyFill="0" applyBorder="0" applyAlignment="0" applyProtection="0"/>
    <xf numFmtId="0" fontId="19" fillId="0" borderId="0"/>
    <xf numFmtId="0" fontId="19" fillId="0" borderId="0"/>
    <xf numFmtId="9" fontId="1" fillId="0" borderId="0" applyFont="0" applyFill="0" applyBorder="0" applyAlignment="0" applyProtection="0"/>
    <xf numFmtId="0" fontId="1" fillId="0" borderId="0"/>
    <xf numFmtId="0" fontId="19" fillId="0" borderId="0"/>
    <xf numFmtId="0" fontId="19" fillId="0" borderId="0"/>
    <xf numFmtId="9" fontId="1" fillId="0" borderId="0" applyFont="0" applyFill="0" applyBorder="0" applyAlignment="0" applyProtection="0"/>
    <xf numFmtId="0" fontId="1" fillId="0" borderId="0"/>
    <xf numFmtId="0" fontId="19" fillId="0" borderId="0"/>
    <xf numFmtId="0" fontId="19" fillId="0" borderId="0"/>
    <xf numFmtId="9" fontId="1" fillId="0" borderId="0" applyFont="0" applyFill="0" applyBorder="0" applyAlignment="0" applyProtection="0"/>
    <xf numFmtId="0" fontId="1" fillId="0" borderId="0"/>
    <xf numFmtId="0" fontId="19" fillId="0" borderId="0"/>
    <xf numFmtId="0" fontId="19" fillId="0" borderId="0"/>
    <xf numFmtId="9" fontId="1" fillId="0" borderId="0" applyFont="0" applyFill="0" applyBorder="0" applyAlignment="0" applyProtection="0"/>
    <xf numFmtId="0" fontId="1" fillId="0" borderId="0"/>
    <xf numFmtId="0" fontId="19" fillId="0" borderId="0"/>
    <xf numFmtId="0" fontId="19" fillId="0" borderId="0"/>
    <xf numFmtId="9" fontId="1" fillId="0" borderId="0" applyFont="0" applyFill="0" applyBorder="0" applyAlignment="0" applyProtection="0"/>
    <xf numFmtId="0" fontId="1" fillId="0" borderId="0"/>
    <xf numFmtId="9" fontId="1" fillId="0" borderId="0" applyNumberFormat="0" applyFill="0" applyBorder="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9" fontId="19" fillId="0" borderId="0" applyFont="0" applyFill="0" applyBorder="0" applyAlignment="0" applyProtection="0"/>
    <xf numFmtId="9" fontId="1" fillId="0" borderId="0" applyFont="0" applyFill="0" applyBorder="0" applyAlignment="0" applyProtection="0"/>
    <xf numFmtId="0" fontId="19" fillId="0" borderId="0"/>
    <xf numFmtId="9" fontId="19" fillId="0" borderId="0" applyFont="0" applyFill="0" applyBorder="0" applyAlignment="0" applyProtection="0"/>
    <xf numFmtId="9" fontId="1" fillId="0" borderId="0" applyFont="0" applyFill="0" applyBorder="0" applyAlignment="0" applyProtection="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9" fontId="120" fillId="0" borderId="0" applyFont="0" applyFill="0" applyBorder="0" applyAlignment="0" applyProtection="0"/>
    <xf numFmtId="0" fontId="19" fillId="0" borderId="0"/>
    <xf numFmtId="0" fontId="19" fillId="0" borderId="0"/>
    <xf numFmtId="0" fontId="1" fillId="0" borderId="0"/>
    <xf numFmtId="0" fontId="19" fillId="0" borderId="0"/>
    <xf numFmtId="9" fontId="19" fillId="0" borderId="0" applyFont="0" applyFill="0" applyBorder="0" applyAlignment="0" applyProtection="0"/>
    <xf numFmtId="9" fontId="120" fillId="0" borderId="0" applyFont="0" applyFill="0" applyBorder="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9" fontId="120" fillId="0" borderId="0" applyFont="0" applyFill="0" applyBorder="0" applyAlignment="0" applyProtection="0"/>
    <xf numFmtId="0" fontId="19" fillId="0" borderId="0"/>
    <xf numFmtId="0" fontId="19" fillId="0" borderId="0"/>
    <xf numFmtId="0" fontId="1" fillId="0" borderId="0"/>
    <xf numFmtId="0" fontId="19" fillId="0" borderId="0"/>
    <xf numFmtId="9" fontId="19" fillId="0" borderId="0" applyFont="0" applyFill="0" applyBorder="0" applyAlignment="0" applyProtection="0"/>
    <xf numFmtId="9" fontId="120" fillId="0" borderId="0" applyFont="0" applyFill="0" applyBorder="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9" fontId="120" fillId="0" borderId="0" applyFont="0" applyFill="0" applyBorder="0" applyAlignment="0" applyProtection="0"/>
    <xf numFmtId="9" fontId="19" fillId="0" borderId="0" applyFont="0" applyFill="0" applyBorder="0" applyAlignment="0" applyProtection="0"/>
    <xf numFmtId="9" fontId="120" fillId="0" borderId="0" applyFont="0" applyFill="0" applyBorder="0" applyAlignment="0" applyProtection="0"/>
    <xf numFmtId="0" fontId="19" fillId="0" borderId="0"/>
    <xf numFmtId="0" fontId="19" fillId="0" borderId="0"/>
    <xf numFmtId="0" fontId="19" fillId="0" borderId="0"/>
    <xf numFmtId="9" fontId="120" fillId="0" borderId="0" applyFont="0" applyFill="0" applyBorder="0" applyAlignment="0" applyProtection="0"/>
    <xf numFmtId="0" fontId="19" fillId="0" borderId="0"/>
    <xf numFmtId="0" fontId="19" fillId="0" borderId="0"/>
    <xf numFmtId="0" fontId="1" fillId="0" borderId="0"/>
    <xf numFmtId="0" fontId="19" fillId="0" borderId="0"/>
    <xf numFmtId="9" fontId="120" fillId="0" borderId="0" applyFont="0" applyFill="0" applyBorder="0" applyAlignment="0" applyProtection="0"/>
    <xf numFmtId="9" fontId="1" fillId="0" borderId="0" applyFont="0" applyFill="0" applyBorder="0" applyAlignment="0" applyProtection="0"/>
    <xf numFmtId="0" fontId="19" fillId="0" borderId="0"/>
    <xf numFmtId="0" fontId="19" fillId="0" borderId="0"/>
    <xf numFmtId="0" fontId="19" fillId="0" borderId="0"/>
    <xf numFmtId="0" fontId="1" fillId="0" borderId="0"/>
    <xf numFmtId="0" fontId="19" fillId="0" borderId="0"/>
    <xf numFmtId="9" fontId="120" fillId="0" borderId="0" applyFont="0" applyFill="0" applyBorder="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0" fontId="92" fillId="0" borderId="0"/>
    <xf numFmtId="0" fontId="19" fillId="0" borderId="0"/>
    <xf numFmtId="0" fontId="19" fillId="0" borderId="0"/>
    <xf numFmtId="0" fontId="19" fillId="0" borderId="0"/>
    <xf numFmtId="0" fontId="19" fillId="0" borderId="0"/>
    <xf numFmtId="0" fontId="69" fillId="0" borderId="0"/>
    <xf numFmtId="0" fontId="19" fillId="0" borderId="0"/>
    <xf numFmtId="0" fontId="69" fillId="0" borderId="0"/>
    <xf numFmtId="0" fontId="19" fillId="0" borderId="0"/>
    <xf numFmtId="340" fontId="6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9"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9"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9" fontId="1" fillId="0" borderId="0" applyFont="0" applyFill="0" applyBorder="0" applyAlignment="0" applyProtection="0"/>
    <xf numFmtId="0" fontId="19" fillId="0" borderId="0"/>
    <xf numFmtId="0" fontId="19" fillId="0" borderId="0"/>
    <xf numFmtId="9" fontId="1" fillId="0" borderId="0" applyFont="0" applyFill="0" applyBorder="0" applyAlignment="0" applyProtection="0"/>
    <xf numFmtId="0" fontId="19" fillId="0" borderId="0"/>
    <xf numFmtId="0" fontId="19" fillId="0" borderId="0"/>
    <xf numFmtId="9" fontId="1"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0" fontId="1" fillId="0" borderId="0"/>
    <xf numFmtId="0" fontId="19" fillId="0" borderId="0"/>
    <xf numFmtId="9" fontId="1"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0" fontId="1" fillId="0" borderId="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 fillId="0" borderId="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9" fontId="120"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341" fontId="131" fillId="0" borderId="0" applyFont="0" applyFill="0" applyBorder="0" applyAlignment="0" applyProtection="0"/>
    <xf numFmtId="0" fontId="19" fillId="0" borderId="0"/>
    <xf numFmtId="0" fontId="19" fillId="0" borderId="0"/>
    <xf numFmtId="0" fontId="19" fillId="0" borderId="0"/>
    <xf numFmtId="0" fontId="62" fillId="0" borderId="0"/>
    <xf numFmtId="0" fontId="19" fillId="0" borderId="0"/>
    <xf numFmtId="0" fontId="62" fillId="0" borderId="0"/>
    <xf numFmtId="0" fontId="19" fillId="0" borderId="0"/>
    <xf numFmtId="0" fontId="19" fillId="0" borderId="0"/>
    <xf numFmtId="342" fontId="69" fillId="0" borderId="0"/>
    <xf numFmtId="0" fontId="19" fillId="0" borderId="0"/>
    <xf numFmtId="0" fontId="19" fillId="0" borderId="0"/>
    <xf numFmtId="0" fontId="19" fillId="0" borderId="0"/>
    <xf numFmtId="0" fontId="62" fillId="0" borderId="0"/>
    <xf numFmtId="0" fontId="19" fillId="0" borderId="0"/>
    <xf numFmtId="0" fontId="62" fillId="0" borderId="0"/>
    <xf numFmtId="0" fontId="19" fillId="0" borderId="0"/>
    <xf numFmtId="0" fontId="19" fillId="0" borderId="0"/>
    <xf numFmtId="343"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227" fontId="216" fillId="0" borderId="0"/>
    <xf numFmtId="0" fontId="19" fillId="0" borderId="0"/>
    <xf numFmtId="0" fontId="19" fillId="0" borderId="0"/>
    <xf numFmtId="0" fontId="1" fillId="0" borderId="0"/>
    <xf numFmtId="0" fontId="19" fillId="0" borderId="0"/>
    <xf numFmtId="344" fontId="230" fillId="0" borderId="0" applyFont="0" applyFill="0" applyBorder="0" applyAlignment="0" applyProtection="0"/>
    <xf numFmtId="227" fontId="216"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344" fontId="230" fillId="0" borderId="0" applyFont="0" applyFill="0" applyBorder="0" applyAlignment="0" applyProtection="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227" fontId="216"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227" fontId="216" fillId="0" borderId="0"/>
    <xf numFmtId="0" fontId="19" fillId="0" borderId="0"/>
    <xf numFmtId="0" fontId="19" fillId="0" borderId="0"/>
    <xf numFmtId="0" fontId="1" fillId="0" borderId="0"/>
    <xf numFmtId="0" fontId="19" fillId="0" borderId="0"/>
    <xf numFmtId="227" fontId="216" fillId="0" borderId="0"/>
    <xf numFmtId="227" fontId="216" fillId="0" borderId="0"/>
    <xf numFmtId="227" fontId="216" fillId="0" borderId="0"/>
    <xf numFmtId="227" fontId="216"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345" fontId="48" fillId="0" borderId="0" applyFont="0" applyFill="0" applyBorder="0" applyAlignment="0" applyProtection="0"/>
    <xf numFmtId="0" fontId="19" fillId="0" borderId="0"/>
    <xf numFmtId="0" fontId="19" fillId="0" borderId="0"/>
    <xf numFmtId="0" fontId="19" fillId="0" borderId="0"/>
    <xf numFmtId="346" fontId="1" fillId="0" borderId="0" applyFill="0" applyBorder="0" applyProtection="0"/>
    <xf numFmtId="0" fontId="19" fillId="0" borderId="0"/>
    <xf numFmtId="0" fontId="19" fillId="0" borderId="0"/>
    <xf numFmtId="346" fontId="1" fillId="0" borderId="0" applyFill="0" applyBorder="0" applyProtection="0"/>
    <xf numFmtId="0" fontId="19" fillId="0" borderId="0"/>
    <xf numFmtId="0" fontId="19" fillId="0" borderId="0"/>
    <xf numFmtId="346" fontId="1" fillId="0" borderId="0" applyFill="0" applyBorder="0" applyProtection="0"/>
    <xf numFmtId="0" fontId="19" fillId="0" borderId="0"/>
    <xf numFmtId="0" fontId="19" fillId="0" borderId="0"/>
    <xf numFmtId="346" fontId="1" fillId="0" borderId="0" applyFill="0" applyBorder="0" applyProtection="0"/>
    <xf numFmtId="0" fontId="19" fillId="0" borderId="0"/>
    <xf numFmtId="0" fontId="19" fillId="0" borderId="0"/>
    <xf numFmtId="346" fontId="1" fillId="0" borderId="0" applyFill="0" applyBorder="0" applyProtection="0"/>
    <xf numFmtId="0" fontId="19" fillId="0" borderId="0"/>
    <xf numFmtId="0" fontId="19" fillId="0" borderId="0"/>
    <xf numFmtId="346" fontId="1" fillId="0" borderId="0" applyFill="0" applyBorder="0" applyProtection="0"/>
    <xf numFmtId="0" fontId="19" fillId="0" borderId="0"/>
    <xf numFmtId="346" fontId="1" fillId="0" borderId="0" applyFill="0" applyBorder="0" applyProtection="0"/>
    <xf numFmtId="0" fontId="19" fillId="0" borderId="0"/>
    <xf numFmtId="0" fontId="19" fillId="0" borderId="0"/>
    <xf numFmtId="0" fontId="19" fillId="0" borderId="0"/>
    <xf numFmtId="347" fontId="231" fillId="0" borderId="0" applyFont="0" applyFill="0" applyBorder="0" applyAlignment="0" applyProtection="0">
      <protection locked="0"/>
    </xf>
    <xf numFmtId="348" fontId="130" fillId="0" borderId="30">
      <alignment horizontal="center"/>
    </xf>
    <xf numFmtId="0" fontId="19" fillId="0" borderId="0"/>
    <xf numFmtId="0" fontId="19" fillId="0" borderId="0"/>
    <xf numFmtId="0" fontId="19" fillId="0" borderId="0"/>
    <xf numFmtId="0" fontId="19" fillId="0" borderId="0"/>
    <xf numFmtId="0" fontId="19" fillId="0" borderId="0"/>
    <xf numFmtId="0" fontId="19" fillId="0" borderId="0"/>
    <xf numFmtId="349" fontId="12" fillId="0" borderId="0" applyFont="0" applyFill="0" applyBorder="0" applyAlignment="0" applyProtection="0"/>
    <xf numFmtId="0" fontId="1" fillId="0" borderId="0"/>
    <xf numFmtId="0" fontId="19" fillId="0" borderId="0"/>
    <xf numFmtId="0" fontId="19" fillId="0" borderId="0"/>
    <xf numFmtId="349" fontId="12" fillId="0" borderId="0" applyFont="0" applyFill="0" applyBorder="0" applyAlignment="0" applyProtection="0"/>
    <xf numFmtId="0" fontId="1" fillId="0" borderId="0"/>
    <xf numFmtId="0" fontId="19" fillId="0" borderId="0"/>
    <xf numFmtId="349" fontId="12" fillId="0" borderId="0" applyFont="0" applyFill="0" applyBorder="0" applyAlignment="0" applyProtection="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193" fontId="1" fillId="0" borderId="0">
      <protection locked="0"/>
    </xf>
    <xf numFmtId="0" fontId="19" fillId="0" borderId="0"/>
    <xf numFmtId="188" fontId="1" fillId="0" borderId="0">
      <protection locked="0"/>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193" fontId="1" fillId="0" borderId="0">
      <protection locked="0"/>
    </xf>
    <xf numFmtId="0" fontId="19" fillId="0" borderId="0"/>
    <xf numFmtId="188" fontId="1" fillId="0" borderId="0">
      <protection locked="0"/>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188" fontId="1" fillId="0" borderId="0">
      <protection locked="0"/>
    </xf>
    <xf numFmtId="0" fontId="19" fillId="0" borderId="0"/>
    <xf numFmtId="0" fontId="19" fillId="0" borderId="0"/>
    <xf numFmtId="0" fontId="1" fillId="0" borderId="0"/>
    <xf numFmtId="0" fontId="19" fillId="0" borderId="0"/>
    <xf numFmtId="188" fontId="1" fillId="0" borderId="0">
      <protection locked="0"/>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188" fontId="1" fillId="0" borderId="0">
      <protection locked="0"/>
    </xf>
    <xf numFmtId="0" fontId="19" fillId="0" borderId="0"/>
    <xf numFmtId="0" fontId="19" fillId="0" borderId="0"/>
    <xf numFmtId="0" fontId="1" fillId="0" borderId="0"/>
    <xf numFmtId="0" fontId="19" fillId="0" borderId="0"/>
    <xf numFmtId="188" fontId="1" fillId="0" borderId="0">
      <protection locked="0"/>
    </xf>
    <xf numFmtId="0" fontId="1" fillId="0" borderId="0">
      <protection locked="0"/>
    </xf>
    <xf numFmtId="188" fontId="1" fillId="0" borderId="0">
      <protection locked="0"/>
    </xf>
    <xf numFmtId="0" fontId="19" fillId="0" borderId="0"/>
    <xf numFmtId="0" fontId="19" fillId="0" borderId="0"/>
    <xf numFmtId="0" fontId="19" fillId="0" borderId="0"/>
    <xf numFmtId="0" fontId="1" fillId="0" borderId="0"/>
    <xf numFmtId="0" fontId="19" fillId="0" borderId="0"/>
    <xf numFmtId="0" fontId="1" fillId="0" borderId="0">
      <protection locked="0"/>
    </xf>
    <xf numFmtId="0" fontId="19" fillId="0" borderId="0"/>
    <xf numFmtId="0" fontId="19" fillId="0" borderId="0"/>
    <xf numFmtId="0" fontId="19" fillId="0" borderId="0"/>
    <xf numFmtId="0" fontId="1" fillId="0" borderId="0"/>
    <xf numFmtId="0" fontId="19" fillId="0" borderId="0"/>
    <xf numFmtId="0" fontId="1" fillId="0" borderId="0">
      <protection locked="0"/>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193" fontId="118" fillId="0" borderId="0">
      <protection locked="0"/>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8" fontId="118" fillId="0" borderId="0">
      <protection locked="0"/>
    </xf>
    <xf numFmtId="0" fontId="19" fillId="0" borderId="0"/>
    <xf numFmtId="0" fontId="118" fillId="0" borderId="0">
      <protection locked="0"/>
    </xf>
    <xf numFmtId="0" fontId="19" fillId="0" borderId="0"/>
    <xf numFmtId="0" fontId="19" fillId="0" borderId="0"/>
    <xf numFmtId="0" fontId="1" fillId="0" borderId="0"/>
    <xf numFmtId="188" fontId="118" fillId="0" borderId="0">
      <protection locked="0"/>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193" fontId="1" fillId="0" borderId="0">
      <protection locked="0"/>
    </xf>
    <xf numFmtId="0" fontId="19" fillId="0" borderId="0"/>
    <xf numFmtId="188" fontId="1" fillId="0" borderId="0">
      <protection locked="0"/>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193" fontId="1" fillId="0" borderId="0">
      <protection locked="0"/>
    </xf>
    <xf numFmtId="0" fontId="19" fillId="0" borderId="0"/>
    <xf numFmtId="188" fontId="1" fillId="0" borderId="0">
      <protection locked="0"/>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protection locked="0"/>
    </xf>
    <xf numFmtId="0" fontId="19" fillId="0" borderId="0"/>
    <xf numFmtId="0" fontId="1" fillId="0" borderId="0">
      <protection locked="0"/>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188" fontId="1" fillId="0" borderId="0">
      <protection locked="0"/>
    </xf>
    <xf numFmtId="0" fontId="19" fillId="0" borderId="0"/>
    <xf numFmtId="0" fontId="19" fillId="0" borderId="0"/>
    <xf numFmtId="0" fontId="1" fillId="0" borderId="0"/>
    <xf numFmtId="0" fontId="19" fillId="0" borderId="0"/>
    <xf numFmtId="188" fontId="1" fillId="0" borderId="0">
      <protection locked="0"/>
    </xf>
    <xf numFmtId="0" fontId="1" fillId="0" borderId="0">
      <protection locked="0"/>
    </xf>
    <xf numFmtId="188" fontId="1" fillId="0" borderId="0">
      <protection locked="0"/>
    </xf>
    <xf numFmtId="0" fontId="19" fillId="0" borderId="0"/>
    <xf numFmtId="0" fontId="19" fillId="0" borderId="0"/>
    <xf numFmtId="0" fontId="19" fillId="0" borderId="0"/>
    <xf numFmtId="188" fontId="1" fillId="0" borderId="0">
      <protection locked="0"/>
    </xf>
    <xf numFmtId="0" fontId="19" fillId="0" borderId="0"/>
    <xf numFmtId="0" fontId="19" fillId="0" borderId="0"/>
    <xf numFmtId="0" fontId="1" fillId="0" borderId="0"/>
    <xf numFmtId="0" fontId="19" fillId="0" borderId="0"/>
    <xf numFmtId="188" fontId="1" fillId="0" borderId="0">
      <protection locked="0"/>
    </xf>
    <xf numFmtId="0" fontId="19" fillId="0" borderId="0"/>
    <xf numFmtId="0" fontId="19" fillId="0" borderId="0"/>
    <xf numFmtId="0" fontId="19" fillId="0" borderId="0"/>
    <xf numFmtId="0" fontId="1" fillId="0" borderId="0"/>
    <xf numFmtId="0" fontId="19" fillId="0" borderId="0"/>
    <xf numFmtId="0" fontId="1" fillId="0" borderId="0">
      <protection locked="0"/>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78" fillId="0" borderId="0"/>
    <xf numFmtId="9" fontId="1" fillId="0" borderId="0" applyFont="0" applyFill="0" applyBorder="0" applyAlignment="0" applyProtection="0"/>
    <xf numFmtId="0" fontId="19" fillId="0" borderId="0"/>
    <xf numFmtId="0" fontId="19" fillId="0" borderId="0"/>
    <xf numFmtId="9" fontId="1" fillId="0" borderId="0"/>
    <xf numFmtId="0" fontId="1" fillId="0" borderId="0"/>
    <xf numFmtId="0" fontId="19" fillId="0" borderId="0"/>
    <xf numFmtId="0" fontId="19" fillId="0" borderId="0"/>
    <xf numFmtId="9" fontId="1" fillId="0" borderId="0"/>
    <xf numFmtId="0" fontId="1" fillId="0" borderId="0"/>
    <xf numFmtId="0" fontId="19" fillId="0" borderId="0"/>
    <xf numFmtId="0" fontId="19" fillId="0" borderId="0"/>
    <xf numFmtId="9" fontId="1" fillId="0" borderId="0"/>
    <xf numFmtId="0" fontId="1" fillId="0" borderId="0"/>
    <xf numFmtId="0" fontId="19" fillId="0" borderId="0"/>
    <xf numFmtId="0" fontId="19" fillId="0" borderId="0"/>
    <xf numFmtId="9" fontId="1" fillId="0" borderId="0"/>
    <xf numFmtId="0" fontId="1" fillId="0" borderId="0"/>
    <xf numFmtId="0" fontId="19" fillId="0" borderId="0"/>
    <xf numFmtId="0" fontId="19" fillId="0" borderId="0"/>
    <xf numFmtId="9" fontId="1" fillId="0" borderId="0"/>
    <xf numFmtId="0" fontId="1" fillId="0" borderId="0"/>
    <xf numFmtId="0" fontId="19" fillId="0" borderId="0"/>
    <xf numFmtId="0" fontId="19" fillId="0" borderId="0"/>
    <xf numFmtId="9" fontId="1" fillId="0" borderId="0"/>
    <xf numFmtId="0" fontId="1" fillId="0" borderId="0"/>
    <xf numFmtId="0" fontId="19" fillId="0" borderId="0"/>
    <xf numFmtId="0" fontId="19" fillId="0" borderId="0"/>
    <xf numFmtId="9" fontId="1" fillId="0" borderId="0"/>
    <xf numFmtId="0" fontId="1" fillId="0" borderId="0"/>
    <xf numFmtId="0" fontId="19" fillId="0" borderId="0"/>
    <xf numFmtId="0" fontId="19" fillId="0" borderId="0"/>
    <xf numFmtId="9" fontId="1" fillId="0" borderId="0"/>
    <xf numFmtId="0" fontId="1" fillId="0" borderId="0"/>
    <xf numFmtId="0" fontId="19" fillId="0" borderId="0"/>
    <xf numFmtId="0" fontId="19" fillId="0" borderId="0"/>
    <xf numFmtId="9" fontId="1" fillId="0" borderId="0"/>
    <xf numFmtId="0" fontId="1" fillId="0" borderId="0"/>
    <xf numFmtId="0" fontId="19" fillId="0" borderId="0"/>
    <xf numFmtId="0" fontId="19" fillId="0" borderId="0"/>
    <xf numFmtId="10" fontId="1" fillId="0" borderId="0" applyFill="0" applyBorder="0" applyAlignment="0" applyProtection="0"/>
    <xf numFmtId="0" fontId="1" fillId="0" borderId="0"/>
    <xf numFmtId="9" fontId="28" fillId="0" borderId="0" applyFont="0" applyFill="0" applyBorder="0" applyAlignment="0" applyProtection="0"/>
    <xf numFmtId="0" fontId="1" fillId="0" borderId="0"/>
    <xf numFmtId="9" fontId="1" fillId="0" borderId="0"/>
    <xf numFmtId="9" fontId="28" fillId="0" borderId="0" applyFont="0" applyFill="0" applyBorder="0" applyAlignment="0" applyProtection="0"/>
    <xf numFmtId="0" fontId="19" fillId="0" borderId="0"/>
    <xf numFmtId="0" fontId="19" fillId="0" borderId="0"/>
    <xf numFmtId="10" fontId="1" fillId="0" borderId="0" applyFill="0" applyBorder="0" applyAlignment="0" applyProtection="0"/>
    <xf numFmtId="0" fontId="1" fillId="0" borderId="0"/>
    <xf numFmtId="0" fontId="19" fillId="0" borderId="0"/>
    <xf numFmtId="0" fontId="19" fillId="0" borderId="0"/>
    <xf numFmtId="10" fontId="1" fillId="0" borderId="0" applyFill="0" applyBorder="0" applyAlignment="0" applyProtection="0"/>
    <xf numFmtId="0" fontId="1" fillId="0" borderId="0"/>
    <xf numFmtId="0" fontId="19" fillId="0" borderId="0"/>
    <xf numFmtId="0" fontId="19" fillId="0" borderId="0"/>
    <xf numFmtId="10" fontId="1" fillId="0" borderId="0" applyFill="0" applyBorder="0" applyAlignment="0" applyProtection="0"/>
    <xf numFmtId="0" fontId="1" fillId="0" borderId="0"/>
    <xf numFmtId="0" fontId="19" fillId="0" borderId="0"/>
    <xf numFmtId="0" fontId="19" fillId="0" borderId="0"/>
    <xf numFmtId="10" fontId="1" fillId="0" borderId="0" applyFill="0" applyBorder="0" applyAlignment="0" applyProtection="0"/>
    <xf numFmtId="0" fontId="1" fillId="0" borderId="0"/>
    <xf numFmtId="0" fontId="19" fillId="0" borderId="0"/>
    <xf numFmtId="0" fontId="19" fillId="0" borderId="0"/>
    <xf numFmtId="9" fontId="1" fillId="0" borderId="0"/>
    <xf numFmtId="0" fontId="1" fillId="0" borderId="0"/>
    <xf numFmtId="0" fontId="19" fillId="0" borderId="0"/>
    <xf numFmtId="0" fontId="19" fillId="0" borderId="0"/>
    <xf numFmtId="9" fontId="1" fillId="0" borderId="0"/>
    <xf numFmtId="0" fontId="1" fillId="0" borderId="0"/>
    <xf numFmtId="0" fontId="19" fillId="0" borderId="0"/>
    <xf numFmtId="0" fontId="19" fillId="0" borderId="0"/>
    <xf numFmtId="9" fontId="1" fillId="0" borderId="0"/>
    <xf numFmtId="0" fontId="1" fillId="0" borderId="0"/>
    <xf numFmtId="0" fontId="19" fillId="0" borderId="0"/>
    <xf numFmtId="0" fontId="19" fillId="0" borderId="0"/>
    <xf numFmtId="9" fontId="1" fillId="0" borderId="0"/>
    <xf numFmtId="0" fontId="1" fillId="0" borderId="0"/>
    <xf numFmtId="0" fontId="19" fillId="0" borderId="0"/>
    <xf numFmtId="0" fontId="19" fillId="0" borderId="0"/>
    <xf numFmtId="10" fontId="1" fillId="0" borderId="0" applyFill="0" applyBorder="0" applyAlignment="0" applyProtection="0"/>
    <xf numFmtId="0" fontId="1" fillId="0" borderId="0"/>
    <xf numFmtId="0" fontId="19" fillId="0" borderId="0"/>
    <xf numFmtId="0" fontId="19" fillId="0" borderId="0"/>
    <xf numFmtId="10" fontId="1" fillId="0" borderId="0" applyFill="0" applyBorder="0" applyAlignment="0" applyProtection="0"/>
    <xf numFmtId="0" fontId="1" fillId="0" borderId="0"/>
    <xf numFmtId="0" fontId="19" fillId="0" borderId="0"/>
    <xf numFmtId="9" fontId="1" fillId="0" borderId="0"/>
    <xf numFmtId="0" fontId="1" fillId="0" borderId="0"/>
    <xf numFmtId="0" fontId="19" fillId="0" borderId="0"/>
    <xf numFmtId="9" fontId="19" fillId="0" borderId="0" applyFont="0" applyFill="0" applyBorder="0" applyAlignment="0" applyProtection="0"/>
    <xf numFmtId="10" fontId="1" fillId="0" borderId="0" applyFill="0" applyBorder="0" applyAlignment="0" applyProtection="0"/>
    <xf numFmtId="9" fontId="19" fillId="0" borderId="0" applyFont="0" applyFill="0" applyBorder="0" applyAlignment="0" applyProtection="0"/>
    <xf numFmtId="9" fontId="1" fillId="0" borderId="0" applyFont="0" applyFill="0" applyBorder="0" applyAlignment="0" applyProtection="0"/>
    <xf numFmtId="0" fontId="19" fillId="0" borderId="0"/>
    <xf numFmtId="9" fontId="1" fillId="0" borderId="0"/>
    <xf numFmtId="0" fontId="1" fillId="0" borderId="0"/>
    <xf numFmtId="0" fontId="19" fillId="0" borderId="0"/>
    <xf numFmtId="0" fontId="19" fillId="0" borderId="0"/>
    <xf numFmtId="0" fontId="19" fillId="0" borderId="0"/>
    <xf numFmtId="9" fontId="1" fillId="0" borderId="0"/>
    <xf numFmtId="0" fontId="1" fillId="0" borderId="0"/>
    <xf numFmtId="0" fontId="19" fillId="0" borderId="0"/>
    <xf numFmtId="0" fontId="19" fillId="0" borderId="0"/>
    <xf numFmtId="9" fontId="1" fillId="0" borderId="0"/>
    <xf numFmtId="0" fontId="1" fillId="0" borderId="0"/>
    <xf numFmtId="0" fontId="19" fillId="0" borderId="0"/>
    <xf numFmtId="0" fontId="19" fillId="0" borderId="0"/>
    <xf numFmtId="9" fontId="1" fillId="0" borderId="0"/>
    <xf numFmtId="0" fontId="1" fillId="0" borderId="0"/>
    <xf numFmtId="0" fontId="19" fillId="0" borderId="0"/>
    <xf numFmtId="0" fontId="19" fillId="0" borderId="0"/>
    <xf numFmtId="9" fontId="1" fillId="0" borderId="0"/>
    <xf numFmtId="0" fontId="1" fillId="0" borderId="0"/>
    <xf numFmtId="0" fontId="19" fillId="0" borderId="0"/>
    <xf numFmtId="0" fontId="19" fillId="0" borderId="0"/>
    <xf numFmtId="9" fontId="1" fillId="0" borderId="0"/>
    <xf numFmtId="0" fontId="1" fillId="0" borderId="0"/>
    <xf numFmtId="9" fontId="19" fillId="0" borderId="0" applyFont="0" applyFill="0" applyBorder="0" applyAlignment="0" applyProtection="0"/>
    <xf numFmtId="9" fontId="120"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20"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1" fillId="0" borderId="0" applyFont="0" applyFill="0" applyBorder="0" applyAlignment="0" applyProtection="0"/>
    <xf numFmtId="9" fontId="19" fillId="0" borderId="0" applyFont="0" applyFill="0" applyBorder="0" applyAlignment="0" applyProtection="0"/>
    <xf numFmtId="9" fontId="71" fillId="0" borderId="0" applyFont="0" applyFill="0" applyBorder="0" applyAlignment="0" applyProtection="0"/>
    <xf numFmtId="9" fontId="71" fillId="0" borderId="0" applyFont="0" applyFill="0" applyBorder="0" applyAlignment="0" applyProtection="0"/>
    <xf numFmtId="9" fontId="71" fillId="0" borderId="0" applyFont="0" applyFill="0" applyBorder="0" applyAlignment="0" applyProtection="0"/>
    <xf numFmtId="9" fontId="71" fillId="0" borderId="0" applyFont="0" applyFill="0" applyBorder="0" applyAlignment="0" applyProtection="0"/>
    <xf numFmtId="9" fontId="71" fillId="0" borderId="0" applyFont="0" applyFill="0" applyBorder="0" applyAlignment="0" applyProtection="0"/>
    <xf numFmtId="9" fontId="71" fillId="0" borderId="0" applyFont="0" applyFill="0" applyBorder="0" applyAlignment="0" applyProtection="0"/>
    <xf numFmtId="9" fontId="71" fillId="0" borderId="0" applyFont="0" applyFill="0" applyBorder="0" applyAlignment="0" applyProtection="0"/>
    <xf numFmtId="9" fontId="71" fillId="0" borderId="0" applyFont="0" applyFill="0" applyBorder="0" applyAlignment="0" applyProtection="0"/>
    <xf numFmtId="9" fontId="71" fillId="0" borderId="0" applyFont="0" applyFill="0" applyBorder="0" applyAlignment="0" applyProtection="0"/>
    <xf numFmtId="9" fontId="1" fillId="0" borderId="0" applyFont="0" applyFill="0" applyBorder="0" applyAlignment="0" applyProtection="0"/>
    <xf numFmtId="0" fontId="19" fillId="0" borderId="0"/>
    <xf numFmtId="0" fontId="19" fillId="0" borderId="0"/>
    <xf numFmtId="9" fontId="71" fillId="0" borderId="0" applyFont="0" applyFill="0" applyBorder="0" applyAlignment="0" applyProtection="0"/>
    <xf numFmtId="0" fontId="1" fillId="0" borderId="0"/>
    <xf numFmtId="9" fontId="7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0" fontId="19" fillId="0" borderId="0"/>
    <xf numFmtId="9" fontId="71" fillId="0" borderId="0" applyFont="0" applyFill="0" applyBorder="0" applyAlignment="0" applyProtection="0"/>
    <xf numFmtId="0" fontId="19" fillId="0" borderId="0"/>
    <xf numFmtId="9" fontId="1" fillId="0" borderId="0" applyFont="0" applyFill="0" applyBorder="0" applyAlignment="0" applyProtection="0"/>
    <xf numFmtId="0" fontId="19" fillId="0" borderId="0"/>
    <xf numFmtId="9" fontId="71" fillId="0" borderId="0" applyFont="0" applyFill="0" applyBorder="0" applyAlignment="0" applyProtection="0"/>
    <xf numFmtId="0" fontId="19" fillId="0" borderId="0"/>
    <xf numFmtId="9" fontId="71" fillId="0" borderId="0" applyFont="0" applyFill="0" applyBorder="0" applyAlignment="0" applyProtection="0"/>
    <xf numFmtId="0" fontId="19" fillId="0" borderId="0"/>
    <xf numFmtId="9" fontId="202" fillId="0" borderId="0" applyFont="0" applyFill="0" applyBorder="0" applyAlignment="0" applyProtection="0"/>
    <xf numFmtId="0" fontId="19" fillId="0" borderId="0"/>
    <xf numFmtId="9" fontId="1" fillId="0" borderId="0" applyFont="0" applyFill="0" applyBorder="0" applyAlignment="0" applyProtection="0"/>
    <xf numFmtId="9" fontId="19" fillId="0" borderId="0" applyFont="0" applyFill="0" applyBorder="0" applyAlignment="0" applyProtection="0"/>
    <xf numFmtId="0" fontId="19" fillId="0" borderId="0"/>
    <xf numFmtId="9" fontId="14"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179" fontId="1" fillId="0" borderId="0" applyFill="0" applyBorder="0" applyAlignment="0"/>
    <xf numFmtId="0" fontId="1" fillId="0" borderId="0"/>
    <xf numFmtId="0" fontId="19" fillId="0" borderId="0"/>
    <xf numFmtId="0" fontId="19" fillId="0" borderId="0"/>
    <xf numFmtId="179" fontId="1" fillId="0" borderId="0" applyFill="0" applyBorder="0" applyAlignment="0"/>
    <xf numFmtId="0" fontId="1" fillId="0" borderId="0"/>
    <xf numFmtId="0" fontId="19" fillId="0" borderId="0"/>
    <xf numFmtId="179" fontId="1" fillId="0" borderId="0" applyFill="0" applyBorder="0" applyAlignment="0"/>
    <xf numFmtId="0" fontId="19" fillId="0" borderId="0"/>
    <xf numFmtId="0" fontId="19" fillId="0" borderId="0"/>
    <xf numFmtId="0" fontId="19" fillId="0" borderId="0"/>
    <xf numFmtId="0" fontId="19" fillId="0" borderId="0"/>
    <xf numFmtId="179" fontId="1" fillId="0" borderId="0" applyFill="0" applyBorder="0" applyAlignment="0"/>
    <xf numFmtId="0" fontId="1" fillId="0" borderId="0"/>
    <xf numFmtId="0" fontId="19" fillId="0" borderId="0"/>
    <xf numFmtId="0" fontId="19" fillId="0" borderId="0"/>
    <xf numFmtId="179" fontId="1" fillId="0" borderId="0" applyFill="0" applyBorder="0" applyAlignment="0"/>
    <xf numFmtId="0" fontId="1" fillId="0" borderId="0"/>
    <xf numFmtId="0" fontId="19" fillId="0" borderId="0"/>
    <xf numFmtId="179" fontId="1" fillId="0" borderId="0" applyFill="0" applyBorder="0" applyAlignment="0"/>
    <xf numFmtId="0" fontId="19" fillId="0" borderId="0"/>
    <xf numFmtId="0" fontId="19" fillId="0" borderId="0"/>
    <xf numFmtId="0" fontId="19" fillId="0" borderId="0"/>
    <xf numFmtId="0" fontId="19" fillId="0" borderId="0"/>
    <xf numFmtId="179" fontId="1" fillId="0" borderId="0" applyFill="0" applyBorder="0" applyAlignment="0"/>
    <xf numFmtId="0" fontId="1" fillId="0" borderId="0"/>
    <xf numFmtId="0" fontId="19" fillId="0" borderId="0"/>
    <xf numFmtId="0" fontId="19" fillId="0" borderId="0"/>
    <xf numFmtId="179" fontId="1" fillId="0" borderId="0" applyFill="0" applyBorder="0" applyAlignment="0"/>
    <xf numFmtId="0" fontId="1" fillId="0" borderId="0"/>
    <xf numFmtId="0" fontId="19" fillId="0" borderId="0"/>
    <xf numFmtId="179" fontId="1" fillId="0" borderId="0" applyFill="0" applyBorder="0" applyAlignment="0"/>
    <xf numFmtId="0" fontId="19" fillId="0" borderId="0"/>
    <xf numFmtId="0" fontId="19" fillId="0" borderId="0"/>
    <xf numFmtId="0" fontId="19" fillId="0" borderId="0"/>
    <xf numFmtId="0" fontId="19" fillId="0" borderId="0"/>
    <xf numFmtId="224" fontId="1" fillId="0" borderId="0" applyFill="0" applyBorder="0" applyAlignment="0"/>
    <xf numFmtId="0" fontId="1" fillId="0" borderId="0"/>
    <xf numFmtId="0" fontId="19" fillId="0" borderId="0"/>
    <xf numFmtId="0" fontId="19" fillId="0" borderId="0"/>
    <xf numFmtId="224" fontId="1" fillId="0" borderId="0" applyFill="0" applyBorder="0" applyAlignment="0"/>
    <xf numFmtId="0" fontId="1" fillId="0" borderId="0"/>
    <xf numFmtId="0" fontId="19" fillId="0" borderId="0"/>
    <xf numFmtId="224" fontId="1" fillId="0" borderId="0" applyFill="0" applyBorder="0" applyAlignment="0"/>
    <xf numFmtId="0" fontId="19" fillId="0" borderId="0"/>
    <xf numFmtId="0" fontId="19" fillId="0" borderId="0"/>
    <xf numFmtId="0" fontId="19" fillId="0" borderId="0"/>
    <xf numFmtId="0" fontId="19" fillId="0" borderId="0"/>
    <xf numFmtId="179" fontId="1" fillId="0" borderId="0" applyFill="0" applyBorder="0" applyAlignment="0"/>
    <xf numFmtId="0" fontId="1" fillId="0" borderId="0"/>
    <xf numFmtId="0" fontId="19" fillId="0" borderId="0"/>
    <xf numFmtId="0" fontId="19" fillId="0" borderId="0"/>
    <xf numFmtId="179" fontId="1" fillId="0" borderId="0" applyFill="0" applyBorder="0" applyAlignment="0"/>
    <xf numFmtId="0" fontId="1" fillId="0" borderId="0"/>
    <xf numFmtId="0" fontId="19" fillId="0" borderId="0"/>
    <xf numFmtId="179" fontId="1" fillId="0" borderId="0" applyFill="0" applyBorder="0" applyAlignment="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37" fontId="1" fillId="0" borderId="0" applyNumberFormat="0" applyFill="0" applyBorder="0" applyAlignment="0"/>
    <xf numFmtId="37" fontId="1" fillId="0" borderId="0" applyNumberFormat="0" applyFill="0" applyBorder="0" applyAlignment="0"/>
    <xf numFmtId="37" fontId="1" fillId="0" borderId="0" applyNumberFormat="0" applyFill="0" applyBorder="0" applyAlignment="0"/>
    <xf numFmtId="193" fontId="12" fillId="75"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8" fontId="12" fillId="75" borderId="0"/>
    <xf numFmtId="0" fontId="19" fillId="0" borderId="0"/>
    <xf numFmtId="0" fontId="19" fillId="0" borderId="0"/>
    <xf numFmtId="0" fontId="19" fillId="0" borderId="0"/>
    <xf numFmtId="0" fontId="1" fillId="0" borderId="0"/>
    <xf numFmtId="0" fontId="12" fillId="75" borderId="0"/>
    <xf numFmtId="0" fontId="12" fillId="75" borderId="0"/>
    <xf numFmtId="0" fontId="12" fillId="75" borderId="0"/>
    <xf numFmtId="188" fontId="12" fillId="75"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52" fillId="0" borderId="0" applyNumberFormat="0" applyFont="0" applyFill="0" applyBorder="0" applyAlignment="0" applyProtection="0">
      <alignment horizontal="left"/>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52" fillId="0" borderId="0" applyNumberFormat="0" applyFont="0" applyFill="0" applyBorder="0" applyAlignment="0" applyProtection="0">
      <alignment horizontal="left"/>
    </xf>
    <xf numFmtId="0" fontId="19" fillId="0" borderId="0"/>
    <xf numFmtId="0" fontId="52" fillId="0" borderId="0" applyNumberFormat="0" applyFont="0" applyFill="0" applyBorder="0" applyAlignment="0" applyProtection="0">
      <alignment horizontal="left"/>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52" fillId="0" borderId="0" applyNumberFormat="0" applyFont="0" applyFill="0" applyBorder="0" applyAlignment="0" applyProtection="0">
      <alignment horizontal="left"/>
    </xf>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8" fontId="52" fillId="0" borderId="0" applyNumberFormat="0" applyFont="0" applyFill="0" applyBorder="0" applyAlignment="0" applyProtection="0">
      <alignment horizontal="left"/>
    </xf>
    <xf numFmtId="0" fontId="19" fillId="0" borderId="0"/>
    <xf numFmtId="0" fontId="19" fillId="0" borderId="0"/>
    <xf numFmtId="0" fontId="1" fillId="0" borderId="0"/>
    <xf numFmtId="188" fontId="52" fillId="0" borderId="0" applyNumberFormat="0" applyFont="0" applyFill="0" applyBorder="0" applyAlignment="0" applyProtection="0">
      <alignment horizontal="left"/>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15" fontId="52" fillId="0" borderId="0" applyFont="0" applyFill="0" applyBorder="0" applyAlignment="0" applyProtection="0"/>
    <xf numFmtId="0" fontId="19" fillId="0" borderId="0"/>
    <xf numFmtId="0" fontId="19" fillId="0" borderId="0"/>
    <xf numFmtId="15" fontId="52" fillId="0" borderId="0" applyFont="0" applyFill="0" applyBorder="0" applyAlignment="0" applyProtection="0"/>
    <xf numFmtId="0" fontId="1" fillId="0" borderId="0"/>
    <xf numFmtId="0" fontId="19" fillId="0" borderId="0"/>
    <xf numFmtId="0" fontId="19" fillId="0" borderId="0"/>
    <xf numFmtId="15" fontId="52" fillId="0" borderId="0" applyFont="0" applyFill="0" applyBorder="0" applyAlignment="0" applyProtection="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4" fontId="52" fillId="0" borderId="0" applyFont="0" applyFill="0" applyBorder="0" applyAlignment="0" applyProtection="0"/>
    <xf numFmtId="0" fontId="1" fillId="0" borderId="0"/>
    <xf numFmtId="0" fontId="19" fillId="0" borderId="0"/>
    <xf numFmtId="0" fontId="19" fillId="0" borderId="0"/>
    <xf numFmtId="4" fontId="52" fillId="0" borderId="0" applyFont="0" applyFill="0" applyBorder="0" applyAlignment="0" applyProtection="0"/>
    <xf numFmtId="0" fontId="1" fillId="0" borderId="0"/>
    <xf numFmtId="0" fontId="19" fillId="0" borderId="0"/>
    <xf numFmtId="4" fontId="52" fillId="0" borderId="0" applyFont="0" applyFill="0" applyBorder="0" applyAlignment="0" applyProtection="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232" fillId="0" borderId="84">
      <alignment horizontal="center"/>
    </xf>
    <xf numFmtId="193" fontId="232" fillId="0" borderId="84">
      <alignment horizont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232" fillId="0" borderId="84">
      <alignment horizont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8" fontId="232" fillId="0" borderId="84">
      <alignment horizontal="center"/>
    </xf>
    <xf numFmtId="0" fontId="19" fillId="0" borderId="0"/>
    <xf numFmtId="0" fontId="232" fillId="0" borderId="84">
      <alignment horizontal="center"/>
    </xf>
    <xf numFmtId="188" fontId="232" fillId="0" borderId="84">
      <alignment horizont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3" fontId="52" fillId="0" borderId="0" applyFont="0" applyFill="0" applyBorder="0" applyAlignment="0" applyProtection="0"/>
    <xf numFmtId="0" fontId="1" fillId="0" borderId="0"/>
    <xf numFmtId="0" fontId="19" fillId="0" borderId="0"/>
    <xf numFmtId="0" fontId="19" fillId="0" borderId="0"/>
    <xf numFmtId="3" fontId="52" fillId="0" borderId="0" applyFont="0" applyFill="0" applyBorder="0" applyAlignment="0" applyProtection="0"/>
    <xf numFmtId="0" fontId="1" fillId="0" borderId="0"/>
    <xf numFmtId="0" fontId="19" fillId="0" borderId="0"/>
    <xf numFmtId="3" fontId="52" fillId="0" borderId="0" applyFont="0" applyFill="0" applyBorder="0" applyAlignment="0" applyProtection="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52" fillId="90" borderId="0" applyNumberFormat="0" applyFont="0" applyBorder="0" applyAlignment="0" applyProtection="0"/>
    <xf numFmtId="193" fontId="52" fillId="90" borderId="0" applyNumberFormat="0" applyFont="0" applyBorder="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52" fillId="90" borderId="0" applyNumberFormat="0" applyFont="0" applyBorder="0" applyAlignment="0" applyProtection="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8" fontId="52" fillId="90" borderId="0" applyNumberFormat="0" applyFont="0" applyBorder="0" applyAlignment="0" applyProtection="0"/>
    <xf numFmtId="0" fontId="19" fillId="0" borderId="0"/>
    <xf numFmtId="0" fontId="19" fillId="0" borderId="0"/>
    <xf numFmtId="0" fontId="1" fillId="0" borderId="0"/>
    <xf numFmtId="0" fontId="19" fillId="0" borderId="0"/>
    <xf numFmtId="0" fontId="52" fillId="90" borderId="0" applyNumberFormat="0" applyFont="0" applyBorder="0" applyAlignment="0" applyProtection="0"/>
    <xf numFmtId="188" fontId="52" fillId="90" borderId="0" applyNumberFormat="0" applyFont="0" applyBorder="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4" fontId="60" fillId="0" borderId="0">
      <protection locked="0"/>
    </xf>
    <xf numFmtId="0" fontId="19" fillId="0" borderId="0"/>
    <xf numFmtId="0" fontId="19" fillId="0" borderId="0"/>
    <xf numFmtId="184" fontId="1" fillId="0" borderId="0" applyFill="0" applyBorder="0" applyAlignment="0" applyProtection="0"/>
    <xf numFmtId="0" fontId="1" fillId="0" borderId="0"/>
    <xf numFmtId="0" fontId="19" fillId="0" borderId="0"/>
    <xf numFmtId="0" fontId="19" fillId="0" borderId="0"/>
    <xf numFmtId="184" fontId="1" fillId="0" borderId="0" applyFill="0" applyBorder="0" applyAlignment="0" applyProtection="0"/>
    <xf numFmtId="0" fontId="1" fillId="0" borderId="0"/>
    <xf numFmtId="0" fontId="19" fillId="0" borderId="0"/>
    <xf numFmtId="0" fontId="19" fillId="0" borderId="0"/>
    <xf numFmtId="184" fontId="1" fillId="0" borderId="0" applyFill="0" applyBorder="0" applyAlignment="0" applyProtection="0"/>
    <xf numFmtId="0" fontId="1" fillId="0" borderId="0"/>
    <xf numFmtId="4" fontId="60" fillId="0" borderId="0">
      <protection locked="0"/>
    </xf>
    <xf numFmtId="184" fontId="1" fillId="0" borderId="0" applyFill="0" applyBorder="0" applyAlignment="0" applyProtection="0"/>
    <xf numFmtId="0" fontId="19" fillId="0" borderId="0"/>
    <xf numFmtId="0" fontId="19" fillId="0" borderId="0"/>
    <xf numFmtId="184" fontId="1" fillId="0" borderId="0" applyFill="0" applyBorder="0" applyAlignment="0" applyProtection="0"/>
    <xf numFmtId="0" fontId="1" fillId="0" borderId="0"/>
    <xf numFmtId="0" fontId="19" fillId="0" borderId="0"/>
    <xf numFmtId="0" fontId="19" fillId="0" borderId="0"/>
    <xf numFmtId="184" fontId="1" fillId="0" borderId="0" applyFill="0" applyBorder="0" applyAlignment="0" applyProtection="0"/>
    <xf numFmtId="0" fontId="1" fillId="0" borderId="0"/>
    <xf numFmtId="0" fontId="19" fillId="0" borderId="0"/>
    <xf numFmtId="0" fontId="19" fillId="0" borderId="0"/>
    <xf numFmtId="184" fontId="1" fillId="0" borderId="0" applyFill="0" applyBorder="0" applyAlignment="0" applyProtection="0"/>
    <xf numFmtId="0" fontId="1" fillId="0" borderId="0"/>
    <xf numFmtId="0" fontId="19" fillId="0" borderId="0"/>
    <xf numFmtId="0" fontId="19" fillId="0" borderId="0"/>
    <xf numFmtId="184" fontId="1" fillId="0" borderId="0" applyFill="0" applyBorder="0" applyAlignment="0" applyProtection="0"/>
    <xf numFmtId="0" fontId="1" fillId="0" borderId="0"/>
    <xf numFmtId="0" fontId="19" fillId="0" borderId="0"/>
    <xf numFmtId="0" fontId="19" fillId="0" borderId="0"/>
    <xf numFmtId="184" fontId="1" fillId="0" borderId="0" applyFill="0" applyBorder="0" applyAlignment="0" applyProtection="0"/>
    <xf numFmtId="0" fontId="1" fillId="0" borderId="0"/>
    <xf numFmtId="0" fontId="19" fillId="0" borderId="0"/>
    <xf numFmtId="0" fontId="19" fillId="0" borderId="0"/>
    <xf numFmtId="184" fontId="1" fillId="0" borderId="0" applyFill="0" applyBorder="0" applyAlignment="0" applyProtection="0"/>
    <xf numFmtId="0" fontId="1" fillId="0" borderId="0"/>
    <xf numFmtId="0" fontId="19" fillId="0" borderId="0"/>
    <xf numFmtId="0" fontId="19" fillId="0" borderId="0"/>
    <xf numFmtId="184" fontId="1" fillId="0" borderId="0" applyFill="0" applyBorder="0" applyAlignment="0" applyProtection="0"/>
    <xf numFmtId="0" fontId="1" fillId="0" borderId="0"/>
    <xf numFmtId="0" fontId="19" fillId="0" borderId="0"/>
    <xf numFmtId="0" fontId="19" fillId="0" borderId="0"/>
    <xf numFmtId="184" fontId="1" fillId="0" borderId="0" applyFill="0" applyBorder="0" applyAlignment="0" applyProtection="0"/>
    <xf numFmtId="0" fontId="1" fillId="0" borderId="0"/>
    <xf numFmtId="0" fontId="19" fillId="0" borderId="0"/>
    <xf numFmtId="350" fontId="60" fillId="0" borderId="0">
      <protection locked="0"/>
    </xf>
    <xf numFmtId="0" fontId="78" fillId="0" borderId="0"/>
    <xf numFmtId="0" fontId="19" fillId="0" borderId="0"/>
    <xf numFmtId="0" fontId="53" fillId="0" borderId="0"/>
    <xf numFmtId="0" fontId="19" fillId="0" borderId="0"/>
    <xf numFmtId="0" fontId="19" fillId="0" borderId="0"/>
    <xf numFmtId="3" fontId="1" fillId="0" borderId="0" applyFont="0" applyFill="0" applyBorder="0" applyAlignment="0" applyProtection="0"/>
    <xf numFmtId="0" fontId="1" fillId="0" borderId="0"/>
    <xf numFmtId="0" fontId="19" fillId="0" borderId="0"/>
    <xf numFmtId="0" fontId="19" fillId="0" borderId="0"/>
    <xf numFmtId="3" fontId="1" fillId="0" borderId="0" applyFont="0" applyFill="0" applyBorder="0" applyAlignment="0" applyProtection="0"/>
    <xf numFmtId="0" fontId="1" fillId="0" borderId="0"/>
    <xf numFmtId="0" fontId="19" fillId="0" borderId="0"/>
    <xf numFmtId="0" fontId="19" fillId="0" borderId="0"/>
    <xf numFmtId="3" fontId="1" fillId="0" borderId="0" applyFont="0" applyFill="0" applyBorder="0" applyAlignment="0" applyProtection="0"/>
    <xf numFmtId="0" fontId="1" fillId="0" borderId="0"/>
    <xf numFmtId="0" fontId="19" fillId="0" borderId="0"/>
    <xf numFmtId="0" fontId="19" fillId="0" borderId="0"/>
    <xf numFmtId="0" fontId="19" fillId="0" borderId="0"/>
    <xf numFmtId="0" fontId="19" fillId="0" borderId="0"/>
    <xf numFmtId="0" fontId="19" fillId="0" borderId="0"/>
    <xf numFmtId="350" fontId="60" fillId="0" borderId="0">
      <protection locked="0"/>
    </xf>
    <xf numFmtId="350" fontId="60" fillId="0" borderId="0">
      <protection locked="0"/>
    </xf>
    <xf numFmtId="0" fontId="19" fillId="0" borderId="0"/>
    <xf numFmtId="0" fontId="19" fillId="0" borderId="0"/>
    <xf numFmtId="0" fontId="19" fillId="0" borderId="0"/>
    <xf numFmtId="3" fontId="1" fillId="0" borderId="0" applyFont="0" applyFill="0" applyBorder="0" applyAlignment="0" applyProtection="0"/>
    <xf numFmtId="0" fontId="1" fillId="0" borderId="0"/>
    <xf numFmtId="0" fontId="19" fillId="0" borderId="0"/>
    <xf numFmtId="3" fontId="1" fillId="0" borderId="0" applyFont="0" applyFill="0" applyBorder="0" applyAlignment="0" applyProtection="0"/>
    <xf numFmtId="0" fontId="1" fillId="0" borderId="0"/>
    <xf numFmtId="0" fontId="19" fillId="0" borderId="0"/>
    <xf numFmtId="350" fontId="60" fillId="0" borderId="0">
      <protection locked="0"/>
    </xf>
    <xf numFmtId="3" fontId="1" fillId="0" borderId="0" applyFont="0" applyFill="0" applyBorder="0" applyAlignment="0" applyProtection="0"/>
    <xf numFmtId="3" fontId="1" fillId="0" borderId="0" applyFont="0" applyFill="0" applyBorder="0" applyAlignment="0" applyProtection="0"/>
    <xf numFmtId="3" fontId="1" fillId="0" borderId="0" applyFont="0" applyFill="0" applyBorder="0" applyAlignment="0" applyProtection="0"/>
    <xf numFmtId="3" fontId="1" fillId="0" borderId="0" applyFont="0" applyFill="0" applyBorder="0" applyAlignment="0" applyProtection="0"/>
    <xf numFmtId="3" fontId="1" fillId="0" borderId="0" applyFont="0" applyFill="0" applyBorder="0" applyAlignment="0" applyProtection="0"/>
    <xf numFmtId="0" fontId="19" fillId="0" borderId="0"/>
    <xf numFmtId="0" fontId="19" fillId="0" borderId="0"/>
    <xf numFmtId="0" fontId="19" fillId="0" borderId="0"/>
    <xf numFmtId="3" fontId="1" fillId="0" borderId="0" applyFont="0" applyFill="0" applyBorder="0" applyAlignment="0" applyProtection="0"/>
    <xf numFmtId="0" fontId="1" fillId="0" borderId="0"/>
    <xf numFmtId="0" fontId="19" fillId="0" borderId="0"/>
    <xf numFmtId="0" fontId="19" fillId="0" borderId="0"/>
    <xf numFmtId="3" fontId="1" fillId="0" borderId="0" applyFont="0" applyFill="0" applyBorder="0" applyAlignment="0" applyProtection="0"/>
    <xf numFmtId="0" fontId="1" fillId="0" borderId="0"/>
    <xf numFmtId="0" fontId="19" fillId="0" borderId="0"/>
    <xf numFmtId="0" fontId="19" fillId="0" borderId="0"/>
    <xf numFmtId="0" fontId="19" fillId="0" borderId="0"/>
    <xf numFmtId="3" fontId="1" fillId="0" borderId="0" applyFont="0" applyFill="0" applyBorder="0" applyAlignment="0" applyProtection="0"/>
    <xf numFmtId="0" fontId="1" fillId="0" borderId="0"/>
    <xf numFmtId="0" fontId="19" fillId="0" borderId="0"/>
    <xf numFmtId="0" fontId="19" fillId="0" borderId="0"/>
    <xf numFmtId="3" fontId="1" fillId="0" borderId="0" applyFont="0" applyFill="0" applyBorder="0" applyAlignment="0" applyProtection="0"/>
    <xf numFmtId="0" fontId="1" fillId="0" borderId="0"/>
    <xf numFmtId="0" fontId="19" fillId="0" borderId="0"/>
    <xf numFmtId="0" fontId="19" fillId="0" borderId="0"/>
    <xf numFmtId="3" fontId="1" fillId="0" borderId="0" applyFont="0" applyFill="0" applyBorder="0" applyAlignment="0" applyProtection="0"/>
    <xf numFmtId="0" fontId="1" fillId="0" borderId="0"/>
    <xf numFmtId="0" fontId="19" fillId="0" borderId="0"/>
    <xf numFmtId="0" fontId="19" fillId="0" borderId="0"/>
    <xf numFmtId="3" fontId="1" fillId="0" borderId="0" applyFont="0" applyFill="0" applyBorder="0" applyAlignment="0" applyProtection="0"/>
    <xf numFmtId="0" fontId="1" fillId="0" borderId="0"/>
    <xf numFmtId="0" fontId="19" fillId="0" borderId="0"/>
    <xf numFmtId="0" fontId="19" fillId="0" borderId="0"/>
    <xf numFmtId="3" fontId="1" fillId="0" borderId="0" applyFont="0" applyFill="0" applyBorder="0" applyAlignment="0" applyProtection="0"/>
    <xf numFmtId="0" fontId="1" fillId="0" borderId="0"/>
    <xf numFmtId="0" fontId="19" fillId="0" borderId="0"/>
    <xf numFmtId="0" fontId="19" fillId="0" borderId="0"/>
    <xf numFmtId="3" fontId="1" fillId="0" borderId="0" applyFont="0" applyFill="0" applyBorder="0" applyAlignment="0" applyProtection="0"/>
    <xf numFmtId="0" fontId="1" fillId="0" borderId="0"/>
    <xf numFmtId="3" fontId="233" fillId="0" borderId="0" applyFill="0" applyBorder="0" applyAlignment="0" applyProtection="0"/>
    <xf numFmtId="0" fontId="78"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40" fontId="12" fillId="62" borderId="0" applyFill="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40" fontId="10" fillId="0" borderId="10" applyFill="0"/>
    <xf numFmtId="0" fontId="19" fillId="0" borderId="0"/>
    <xf numFmtId="40" fontId="10" fillId="0" borderId="10" applyFill="0"/>
    <xf numFmtId="0" fontId="19" fillId="0" borderId="0"/>
    <xf numFmtId="0" fontId="19" fillId="0" borderId="0"/>
    <xf numFmtId="0" fontId="19" fillId="0" borderId="0"/>
    <xf numFmtId="40" fontId="10" fillId="0" borderId="10" applyFill="0"/>
    <xf numFmtId="0" fontId="19" fillId="0" borderId="0"/>
    <xf numFmtId="0" fontId="19" fillId="0" borderId="0"/>
    <xf numFmtId="40" fontId="10" fillId="0" borderId="10" applyFill="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40" fontId="10" fillId="0" borderId="10" applyFill="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234" fillId="0" borderId="0" applyFill="0">
      <alignment horizontal="left" indent="5"/>
    </xf>
    <xf numFmtId="0" fontId="19" fillId="0" borderId="0"/>
    <xf numFmtId="0" fontId="234" fillId="0" borderId="0" applyFill="0">
      <alignment horizontal="left" indent="5"/>
    </xf>
    <xf numFmtId="3" fontId="11" fillId="0" borderId="0" applyFill="0" applyBorder="0" applyAlignment="0" applyProtection="0"/>
    <xf numFmtId="3" fontId="17" fillId="0" borderId="0" applyFill="0" applyBorder="0" applyAlignment="0" applyProtection="0"/>
    <xf numFmtId="3" fontId="11" fillId="0" borderId="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193" fontId="97" fillId="91" borderId="0" applyNumberFormat="0" applyFont="0" applyBorder="0" applyAlignment="0">
      <alignment horizont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8" fontId="97" fillId="91" borderId="0" applyNumberFormat="0" applyFont="0" applyBorder="0" applyAlignment="0">
      <alignment horizontal="center"/>
    </xf>
    <xf numFmtId="0" fontId="19" fillId="0" borderId="0"/>
    <xf numFmtId="0" fontId="97" fillId="91" borderId="0" applyNumberFormat="0" applyFont="0" applyBorder="0" applyAlignment="0">
      <alignment horizontal="center"/>
    </xf>
    <xf numFmtId="0" fontId="19" fillId="0" borderId="0"/>
    <xf numFmtId="0" fontId="19" fillId="0" borderId="0"/>
    <xf numFmtId="0" fontId="1" fillId="0" borderId="0"/>
    <xf numFmtId="188" fontId="97" fillId="91" borderId="0" applyNumberFormat="0" applyFont="0" applyBorder="0" applyAlignment="0">
      <alignment horizont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53"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14" fontId="78" fillId="0" borderId="0" applyNumberFormat="0" applyFill="0" applyBorder="0" applyAlignment="0" applyProtection="0">
      <alignment horizontal="left"/>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3" fontId="86" fillId="0" borderId="30" applyNumberFormat="0" applyFont="0" applyFill="0" applyAlignment="0" applyProtection="0">
      <alignment horizontal="left"/>
    </xf>
    <xf numFmtId="0" fontId="19" fillId="0" borderId="0"/>
    <xf numFmtId="3" fontId="87" fillId="0" borderId="30" applyNumberFormat="0" applyFont="0" applyFill="0" applyAlignment="0" applyProtection="0">
      <alignment horizontal="left"/>
    </xf>
    <xf numFmtId="0" fontId="19" fillId="0" borderId="0"/>
    <xf numFmtId="0" fontId="19" fillId="0" borderId="0"/>
    <xf numFmtId="3" fontId="86" fillId="0" borderId="30" applyNumberFormat="0" applyFont="0" applyFill="0" applyAlignment="0" applyProtection="0">
      <alignment horizontal="left"/>
    </xf>
    <xf numFmtId="0" fontId="19" fillId="0" borderId="0"/>
    <xf numFmtId="3" fontId="87" fillId="0" borderId="30" applyNumberFormat="0" applyFont="0" applyFill="0" applyAlignment="0" applyProtection="0">
      <alignment horizontal="left"/>
    </xf>
    <xf numFmtId="0" fontId="19" fillId="0" borderId="0"/>
    <xf numFmtId="0" fontId="19" fillId="0" borderId="0"/>
    <xf numFmtId="0" fontId="19" fillId="0" borderId="0"/>
    <xf numFmtId="3" fontId="86" fillId="0" borderId="30" applyNumberFormat="0" applyFont="0" applyFill="0" applyAlignment="0" applyProtection="0">
      <alignment horizontal="left"/>
    </xf>
    <xf numFmtId="0" fontId="19" fillId="0" borderId="0"/>
    <xf numFmtId="3" fontId="87" fillId="0" borderId="30" applyNumberFormat="0" applyFont="0" applyFill="0" applyAlignment="0" applyProtection="0">
      <alignment horizontal="left"/>
    </xf>
    <xf numFmtId="0" fontId="19" fillId="0" borderId="0"/>
    <xf numFmtId="0" fontId="19" fillId="0" borderId="0"/>
    <xf numFmtId="3" fontId="86" fillId="0" borderId="30" applyNumberFormat="0" applyFont="0" applyFill="0" applyAlignment="0" applyProtection="0">
      <alignment horizontal="left"/>
    </xf>
    <xf numFmtId="0" fontId="19" fillId="0" borderId="0"/>
    <xf numFmtId="3" fontId="87" fillId="0" borderId="30" applyNumberFormat="0" applyFont="0" applyFill="0" applyAlignment="0" applyProtection="0">
      <alignment horizontal="left"/>
    </xf>
    <xf numFmtId="0" fontId="19" fillId="0" borderId="0"/>
    <xf numFmtId="0" fontId="19" fillId="0" borderId="0"/>
    <xf numFmtId="0" fontId="19" fillId="0" borderId="0"/>
    <xf numFmtId="0" fontId="19" fillId="0" borderId="0"/>
    <xf numFmtId="3" fontId="86" fillId="0" borderId="30" applyNumberFormat="0" applyFont="0" applyFill="0" applyAlignment="0" applyProtection="0">
      <alignment horizontal="left"/>
    </xf>
    <xf numFmtId="0" fontId="19" fillId="0" borderId="0"/>
    <xf numFmtId="3" fontId="87" fillId="0" borderId="30" applyNumberFormat="0" applyFont="0" applyFill="0" applyAlignment="0" applyProtection="0">
      <alignment horizontal="left"/>
    </xf>
    <xf numFmtId="0" fontId="19" fillId="0" borderId="0"/>
    <xf numFmtId="0" fontId="19" fillId="0" borderId="0"/>
    <xf numFmtId="3" fontId="86" fillId="0" borderId="30" applyNumberFormat="0" applyFont="0" applyFill="0" applyAlignment="0" applyProtection="0">
      <alignment horizontal="left"/>
    </xf>
    <xf numFmtId="0" fontId="19" fillId="0" borderId="0"/>
    <xf numFmtId="3" fontId="87" fillId="0" borderId="30" applyNumberFormat="0" applyFont="0" applyFill="0" applyAlignment="0" applyProtection="0">
      <alignment horizontal="left"/>
    </xf>
    <xf numFmtId="0" fontId="19" fillId="0" borderId="0"/>
    <xf numFmtId="0" fontId="19" fillId="0" borderId="0"/>
    <xf numFmtId="0" fontId="19" fillId="0" borderId="0"/>
    <xf numFmtId="3" fontId="86" fillId="0" borderId="30" applyNumberFormat="0" applyFont="0" applyFill="0" applyAlignment="0" applyProtection="0">
      <alignment horizontal="left"/>
    </xf>
    <xf numFmtId="0" fontId="19" fillId="0" borderId="0"/>
    <xf numFmtId="3" fontId="87" fillId="0" borderId="30" applyNumberFormat="0" applyFont="0" applyFill="0" applyAlignment="0" applyProtection="0">
      <alignment horizontal="left"/>
    </xf>
    <xf numFmtId="0" fontId="19" fillId="0" borderId="0"/>
    <xf numFmtId="0" fontId="19" fillId="0" borderId="0"/>
    <xf numFmtId="3" fontId="86" fillId="0" borderId="30" applyNumberFormat="0" applyFont="0" applyFill="0" applyAlignment="0" applyProtection="0">
      <alignment horizontal="left"/>
    </xf>
    <xf numFmtId="0" fontId="19" fillId="0" borderId="0"/>
    <xf numFmtId="0" fontId="19" fillId="0" borderId="0"/>
    <xf numFmtId="3" fontId="86" fillId="0" borderId="30" applyNumberFormat="0" applyFont="0" applyFill="0" applyAlignment="0" applyProtection="0">
      <alignment horizontal="left"/>
    </xf>
    <xf numFmtId="0" fontId="19" fillId="0" borderId="0"/>
    <xf numFmtId="3" fontId="87" fillId="0" borderId="30" applyNumberFormat="0" applyFont="0" applyFill="0" applyAlignment="0" applyProtection="0">
      <alignment horizontal="left"/>
    </xf>
    <xf numFmtId="0" fontId="19" fillId="0" borderId="0"/>
    <xf numFmtId="214" fontId="1" fillId="0" borderId="0" applyFont="0" applyFill="0" applyBorder="0" applyAlignment="0" applyProtection="0"/>
    <xf numFmtId="187" fontId="1" fillId="0" borderId="94" applyNumberFormat="0" applyFont="0" applyFill="0" applyAlignment="0" applyProtection="0"/>
    <xf numFmtId="0" fontId="1" fillId="0" borderId="94" applyNumberFormat="0" applyFont="0" applyFill="0" applyAlignment="0" applyProtection="0"/>
    <xf numFmtId="187" fontId="1" fillId="0" borderId="95" applyNumberFormat="0" applyFont="0" applyFill="0" applyAlignment="0" applyProtection="0"/>
    <xf numFmtId="0" fontId="1" fillId="0" borderId="95" applyNumberFormat="0" applyFont="0" applyFill="0" applyAlignment="0" applyProtection="0"/>
    <xf numFmtId="187" fontId="1" fillId="0" borderId="96" applyNumberFormat="0" applyFont="0" applyFill="0" applyAlignment="0" applyProtection="0"/>
    <xf numFmtId="0" fontId="19" fillId="0" borderId="0"/>
    <xf numFmtId="0" fontId="1" fillId="0" borderId="96" applyNumberFormat="0" applyFont="0" applyFill="0" applyAlignment="0" applyProtection="0"/>
    <xf numFmtId="187" fontId="1" fillId="0" borderId="97" applyNumberFormat="0" applyFont="0" applyFill="0" applyAlignment="0" applyProtection="0"/>
    <xf numFmtId="0" fontId="1" fillId="0" borderId="97" applyNumberFormat="0" applyFont="0" applyFill="0" applyAlignment="0" applyProtection="0"/>
    <xf numFmtId="187" fontId="1" fillId="0" borderId="71" applyNumberFormat="0" applyFont="0" applyFill="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71" applyNumberFormat="0" applyFont="0" applyFill="0" applyAlignment="0" applyProtection="0"/>
    <xf numFmtId="187" fontId="1" fillId="46" borderId="0" applyNumberFormat="0" applyFont="0" applyBorder="0" applyAlignment="0" applyProtection="0"/>
    <xf numFmtId="187" fontId="1" fillId="0" borderId="98" applyNumberFormat="0" applyFont="0" applyFill="0" applyAlignment="0" applyProtection="0"/>
    <xf numFmtId="187" fontId="1" fillId="0" borderId="99" applyNumberFormat="0" applyFont="0" applyFill="0" applyAlignment="0" applyProtection="0"/>
    <xf numFmtId="46" fontId="1" fillId="0" borderId="0" applyFont="0" applyFill="0" applyBorder="0" applyAlignment="0" applyProtection="0"/>
    <xf numFmtId="187" fontId="8" fillId="0" borderId="0" applyNumberFormat="0" applyFill="0" applyBorder="0" applyAlignment="0" applyProtection="0"/>
    <xf numFmtId="187" fontId="1" fillId="0" borderId="100" applyNumberFormat="0" applyFont="0" applyFill="0" applyAlignment="0" applyProtection="0"/>
    <xf numFmtId="0" fontId="1" fillId="0" borderId="100" applyNumberFormat="0" applyFont="0" applyFill="0" applyAlignment="0" applyProtection="0"/>
    <xf numFmtId="187" fontId="1" fillId="0" borderId="101" applyNumberFormat="0" applyFont="0" applyFill="0" applyAlignment="0" applyProtection="0"/>
    <xf numFmtId="0" fontId="1" fillId="0" borderId="101" applyNumberFormat="0" applyFont="0" applyFill="0" applyAlignment="0" applyProtection="0"/>
    <xf numFmtId="187" fontId="1" fillId="0" borderId="92" applyNumberFormat="0" applyFont="0" applyFill="0" applyAlignment="0" applyProtection="0"/>
    <xf numFmtId="0" fontId="19" fillId="0" borderId="0"/>
    <xf numFmtId="0" fontId="19" fillId="0" borderId="0"/>
    <xf numFmtId="0" fontId="19" fillId="0" borderId="0"/>
    <xf numFmtId="0" fontId="19" fillId="0" borderId="0"/>
    <xf numFmtId="0" fontId="19" fillId="0" borderId="0"/>
    <xf numFmtId="0" fontId="1" fillId="0" borderId="92" applyNumberFormat="0" applyFont="0" applyFill="0" applyAlignment="0" applyProtection="0"/>
    <xf numFmtId="187" fontId="1" fillId="0" borderId="102" applyNumberFormat="0" applyFont="0" applyFill="0" applyAlignment="0" applyProtection="0"/>
    <xf numFmtId="0" fontId="19" fillId="0" borderId="0"/>
    <xf numFmtId="0" fontId="19" fillId="0" borderId="0"/>
    <xf numFmtId="0" fontId="19" fillId="0" borderId="0"/>
    <xf numFmtId="0" fontId="19" fillId="0" borderId="0"/>
    <xf numFmtId="0" fontId="19" fillId="0" borderId="0"/>
    <xf numFmtId="0" fontId="1" fillId="0" borderId="102" applyNumberFormat="0" applyFont="0" applyFill="0" applyAlignment="0" applyProtection="0"/>
    <xf numFmtId="187" fontId="1" fillId="0" borderId="92" applyNumberFormat="0" applyFont="0" applyFill="0" applyAlignment="0" applyProtection="0"/>
    <xf numFmtId="0" fontId="19" fillId="0" borderId="0"/>
    <xf numFmtId="0" fontId="19" fillId="0" borderId="0"/>
    <xf numFmtId="0" fontId="19" fillId="0" borderId="0"/>
    <xf numFmtId="0" fontId="19" fillId="0" borderId="0"/>
    <xf numFmtId="0" fontId="19" fillId="0" borderId="0"/>
    <xf numFmtId="0" fontId="1" fillId="0" borderId="92" applyNumberFormat="0" applyFont="0" applyFill="0" applyAlignment="0" applyProtection="0"/>
    <xf numFmtId="187" fontId="1" fillId="0" borderId="0" applyNumberFormat="0" applyFont="0" applyFill="0" applyBorder="0" applyProtection="0">
      <alignment horizontal="center"/>
    </xf>
    <xf numFmtId="187" fontId="235" fillId="0" borderId="0" applyNumberFormat="0" applyFill="0" applyBorder="0" applyAlignment="0" applyProtection="0"/>
    <xf numFmtId="187" fontId="236" fillId="0" borderId="0" applyNumberFormat="0" applyFill="0" applyBorder="0" applyAlignment="0" applyProtection="0"/>
    <xf numFmtId="187" fontId="10" fillId="0" borderId="0" applyNumberFormat="0" applyFill="0" applyBorder="0" applyProtection="0">
      <alignment horizontal="left"/>
    </xf>
    <xf numFmtId="187" fontId="1" fillId="46" borderId="0" applyNumberFormat="0" applyFont="0" applyBorder="0" applyAlignment="0" applyProtection="0"/>
    <xf numFmtId="187" fontId="237" fillId="0" borderId="0" applyNumberFormat="0" applyFill="0" applyBorder="0" applyAlignment="0" applyProtection="0"/>
    <xf numFmtId="187" fontId="8" fillId="0" borderId="0" applyNumberFormat="0" applyFill="0" applyBorder="0" applyAlignment="0" applyProtection="0"/>
    <xf numFmtId="187" fontId="1" fillId="0" borderId="103" applyNumberFormat="0" applyFont="0" applyFill="0" applyAlignment="0" applyProtection="0"/>
    <xf numFmtId="187" fontId="1" fillId="0" borderId="104" applyNumberFormat="0" applyFont="0" applyFill="0" applyAlignment="0" applyProtection="0"/>
    <xf numFmtId="0" fontId="19" fillId="0" borderId="0"/>
    <xf numFmtId="0" fontId="19" fillId="0" borderId="0"/>
    <xf numFmtId="0" fontId="19" fillId="0" borderId="0"/>
    <xf numFmtId="0" fontId="19" fillId="0" borderId="0"/>
    <xf numFmtId="0" fontId="19" fillId="0" borderId="0"/>
    <xf numFmtId="0" fontId="1" fillId="0" borderId="104" applyNumberFormat="0" applyFont="0" applyFill="0" applyAlignment="0" applyProtection="0"/>
    <xf numFmtId="351" fontId="1" fillId="0" borderId="0" applyFont="0" applyFill="0" applyBorder="0" applyAlignment="0" applyProtection="0"/>
    <xf numFmtId="187" fontId="1" fillId="0" borderId="105" applyNumberFormat="0" applyFont="0" applyFill="0" applyAlignment="0" applyProtection="0"/>
    <xf numFmtId="0" fontId="19" fillId="0" borderId="0"/>
    <xf numFmtId="0" fontId="19" fillId="0" borderId="0"/>
    <xf numFmtId="0" fontId="19" fillId="0" borderId="0"/>
    <xf numFmtId="0" fontId="19" fillId="0" borderId="0"/>
    <xf numFmtId="0" fontId="19" fillId="0" borderId="0"/>
    <xf numFmtId="0" fontId="1" fillId="0" borderId="105" applyNumberFormat="0" applyFont="0" applyFill="0" applyAlignment="0" applyProtection="0"/>
    <xf numFmtId="187" fontId="1" fillId="0" borderId="106" applyNumberFormat="0" applyFont="0" applyFill="0" applyAlignment="0" applyProtection="0"/>
    <xf numFmtId="0" fontId="19" fillId="0" borderId="0"/>
    <xf numFmtId="0" fontId="19" fillId="0" borderId="0"/>
    <xf numFmtId="0" fontId="19" fillId="0" borderId="0"/>
    <xf numFmtId="0" fontId="19" fillId="0" borderId="0"/>
    <xf numFmtId="0" fontId="19" fillId="0" borderId="0"/>
    <xf numFmtId="0" fontId="1" fillId="0" borderId="106" applyNumberFormat="0" applyFont="0" applyFill="0" applyAlignment="0" applyProtection="0"/>
    <xf numFmtId="187" fontId="1" fillId="0" borderId="107" applyNumberFormat="0" applyFont="0" applyFill="0" applyAlignment="0" applyProtection="0"/>
    <xf numFmtId="0" fontId="19" fillId="0" borderId="0"/>
    <xf numFmtId="0" fontId="19" fillId="0" borderId="0"/>
    <xf numFmtId="0" fontId="19" fillId="0" borderId="0"/>
    <xf numFmtId="0" fontId="19" fillId="0" borderId="0"/>
    <xf numFmtId="0" fontId="19" fillId="0" borderId="0"/>
    <xf numFmtId="0" fontId="1" fillId="0" borderId="107" applyNumberFormat="0" applyFont="0" applyFill="0" applyAlignment="0" applyProtection="0"/>
    <xf numFmtId="187" fontId="1" fillId="0" borderId="108" applyNumberFormat="0" applyFont="0" applyFill="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108" applyNumberFormat="0" applyFont="0" applyFill="0" applyAlignment="0" applyProtection="0"/>
    <xf numFmtId="187" fontId="1" fillId="0" borderId="70" applyNumberFormat="0" applyFont="0" applyFill="0" applyAlignment="0" applyProtection="0"/>
    <xf numFmtId="0" fontId="19" fillId="0" borderId="0"/>
    <xf numFmtId="0" fontId="19" fillId="0" borderId="0"/>
    <xf numFmtId="0" fontId="19" fillId="0" borderId="0"/>
    <xf numFmtId="0" fontId="19" fillId="0" borderId="0"/>
    <xf numFmtId="0" fontId="19" fillId="0" borderId="0"/>
    <xf numFmtId="0" fontId="1" fillId="0" borderId="70" applyNumberFormat="0" applyFont="0" applyFill="0" applyAlignment="0" applyProtection="0"/>
    <xf numFmtId="0" fontId="19" fillId="0" borderId="0"/>
    <xf numFmtId="0" fontId="19" fillId="0" borderId="0"/>
    <xf numFmtId="352" fontId="69" fillId="0" borderId="0"/>
    <xf numFmtId="0" fontId="1" fillId="0" borderId="0"/>
    <xf numFmtId="0" fontId="19" fillId="0" borderId="0"/>
    <xf numFmtId="0" fontId="19" fillId="0" borderId="0"/>
    <xf numFmtId="3" fontId="20" fillId="67" borderId="69" applyNumberFormat="0" applyFill="0" applyBorder="0" applyProtection="0">
      <alignment horizontal="left"/>
    </xf>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188" fontId="51" fillId="0" borderId="103"/>
    <xf numFmtId="0" fontId="19" fillId="0" borderId="0"/>
    <xf numFmtId="188" fontId="51" fillId="0" borderId="103"/>
    <xf numFmtId="0" fontId="19" fillId="0" borderId="0"/>
    <xf numFmtId="0" fontId="19" fillId="0" borderId="0"/>
    <xf numFmtId="188" fontId="51" fillId="0" borderId="103"/>
    <xf numFmtId="0" fontId="19" fillId="0" borderId="0"/>
    <xf numFmtId="0" fontId="19" fillId="0" borderId="0"/>
    <xf numFmtId="0" fontId="1" fillId="0" borderId="0"/>
    <xf numFmtId="0" fontId="19" fillId="0" borderId="0"/>
    <xf numFmtId="0" fontId="51" fillId="0" borderId="103"/>
    <xf numFmtId="188" fontId="51" fillId="0" borderId="103"/>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188" fontId="51" fillId="0" borderId="103"/>
    <xf numFmtId="0" fontId="19" fillId="0" borderId="0"/>
    <xf numFmtId="188" fontId="51" fillId="0" borderId="103"/>
    <xf numFmtId="0" fontId="19" fillId="0" borderId="0"/>
    <xf numFmtId="0" fontId="19" fillId="0" borderId="0"/>
    <xf numFmtId="188" fontId="51" fillId="0" borderId="103"/>
    <xf numFmtId="0" fontId="19" fillId="0" borderId="0"/>
    <xf numFmtId="0" fontId="19" fillId="0" borderId="0"/>
    <xf numFmtId="0" fontId="1" fillId="0" borderId="0"/>
    <xf numFmtId="0" fontId="19" fillId="0" borderId="0"/>
    <xf numFmtId="0" fontId="51" fillId="0" borderId="103"/>
    <xf numFmtId="188" fontId="51" fillId="0" borderId="103"/>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188" fontId="51" fillId="0" borderId="103"/>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188" fontId="51" fillId="0" borderId="103"/>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8" fontId="51" fillId="0" borderId="103"/>
    <xf numFmtId="0" fontId="19" fillId="0" borderId="0"/>
    <xf numFmtId="0" fontId="19" fillId="0" borderId="0"/>
    <xf numFmtId="0" fontId="19" fillId="0" borderId="0"/>
    <xf numFmtId="0" fontId="1" fillId="0" borderId="0"/>
    <xf numFmtId="0" fontId="19" fillId="0" borderId="0"/>
    <xf numFmtId="188" fontId="51" fillId="0" borderId="103"/>
    <xf numFmtId="0" fontId="19" fillId="0" borderId="0"/>
    <xf numFmtId="0" fontId="51" fillId="0" borderId="103"/>
    <xf numFmtId="188" fontId="51" fillId="0" borderId="103"/>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40" fontId="1" fillId="0" borderId="0"/>
    <xf numFmtId="0" fontId="1" fillId="0" borderId="0"/>
    <xf numFmtId="0" fontId="19" fillId="0" borderId="0"/>
    <xf numFmtId="0" fontId="19" fillId="0" borderId="0"/>
    <xf numFmtId="40" fontId="1" fillId="0" borderId="0"/>
    <xf numFmtId="0" fontId="1" fillId="0" borderId="0"/>
    <xf numFmtId="0" fontId="19" fillId="0" borderId="0"/>
    <xf numFmtId="0" fontId="19" fillId="0" borderId="0"/>
    <xf numFmtId="40" fontId="1" fillId="0" borderId="0"/>
    <xf numFmtId="0" fontId="1" fillId="0" borderId="0"/>
    <xf numFmtId="0" fontId="19" fillId="0" borderId="0"/>
    <xf numFmtId="0" fontId="19" fillId="0" borderId="0"/>
    <xf numFmtId="40" fontId="1" fillId="0" borderId="0"/>
    <xf numFmtId="0" fontId="1" fillId="0" borderId="0"/>
    <xf numFmtId="0" fontId="19" fillId="0" borderId="0"/>
    <xf numFmtId="40" fontId="1" fillId="0" borderId="0"/>
    <xf numFmtId="0" fontId="1" fillId="0" borderId="0"/>
    <xf numFmtId="0" fontId="19" fillId="0" borderId="0"/>
    <xf numFmtId="0" fontId="19" fillId="0" borderId="0"/>
    <xf numFmtId="0" fontId="41" fillId="46" borderId="49" applyNumberFormat="0" applyAlignment="0" applyProtection="0"/>
    <xf numFmtId="0" fontId="19" fillId="0" borderId="0"/>
    <xf numFmtId="0" fontId="41" fillId="46" borderId="49" applyNumberFormat="0" applyAlignment="0" applyProtection="0"/>
    <xf numFmtId="0" fontId="1" fillId="0" borderId="0"/>
    <xf numFmtId="0" fontId="41" fillId="46" borderId="49" applyNumberFormat="0" applyAlignment="0" applyProtection="0"/>
    <xf numFmtId="0" fontId="41" fillId="46" borderId="49" applyNumberFormat="0" applyAlignment="0" applyProtection="0"/>
    <xf numFmtId="0" fontId="19" fillId="0" borderId="0"/>
    <xf numFmtId="0" fontId="1" fillId="0" borderId="0"/>
    <xf numFmtId="0" fontId="19" fillId="0" borderId="0"/>
    <xf numFmtId="0" fontId="41" fillId="14" borderId="49" applyNumberFormat="0" applyAlignment="0" applyProtection="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41" fillId="46" borderId="49"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41" fillId="46" borderId="49" applyNumberFormat="0" applyAlignment="0" applyProtection="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41" fillId="46" borderId="49" applyNumberFormat="0" applyAlignment="0" applyProtection="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41" fillId="46" borderId="49" applyNumberFormat="0" applyAlignment="0" applyProtection="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41" fillId="46" borderId="49" applyNumberFormat="0" applyAlignment="0" applyProtection="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41" fillId="46" borderId="49" applyNumberFormat="0" applyAlignment="0" applyProtection="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41" fillId="46" borderId="49" applyNumberFormat="0" applyAlignment="0" applyProtection="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41" fillId="46" borderId="49" applyNumberFormat="0" applyAlignment="0" applyProtection="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41" fillId="46" borderId="49"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41" fillId="46" borderId="49" applyNumberFormat="0" applyAlignment="0" applyProtection="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238" fillId="46" borderId="93" applyNumberFormat="0" applyAlignment="0" applyProtection="0"/>
    <xf numFmtId="0" fontId="238" fillId="46" borderId="93" applyNumberFormat="0" applyAlignment="0" applyProtection="0"/>
    <xf numFmtId="0" fontId="41" fillId="46" borderId="49" applyNumberFormat="0" applyAlignment="0" applyProtection="0"/>
    <xf numFmtId="0" fontId="19" fillId="0" borderId="0"/>
    <xf numFmtId="0" fontId="19" fillId="0" borderId="0"/>
    <xf numFmtId="0" fontId="238" fillId="46" borderId="93" applyNumberFormat="0" applyAlignment="0" applyProtection="0"/>
    <xf numFmtId="0" fontId="19" fillId="0" borderId="0"/>
    <xf numFmtId="0" fontId="238" fillId="46" borderId="93" applyNumberFormat="0" applyAlignment="0" applyProtection="0"/>
    <xf numFmtId="0" fontId="19" fillId="0" borderId="0"/>
    <xf numFmtId="0" fontId="19" fillId="0" borderId="0"/>
    <xf numFmtId="0" fontId="41" fillId="46" borderId="49" applyNumberFormat="0" applyAlignment="0" applyProtection="0"/>
    <xf numFmtId="0" fontId="19" fillId="0" borderId="0"/>
    <xf numFmtId="0" fontId="238" fillId="46" borderId="93" applyNumberFormat="0" applyAlignment="0" applyProtection="0"/>
    <xf numFmtId="0" fontId="19" fillId="0" borderId="0"/>
    <xf numFmtId="0" fontId="41" fillId="46" borderId="49" applyNumberFormat="0" applyAlignment="0" applyProtection="0"/>
    <xf numFmtId="0" fontId="19" fillId="0" borderId="0"/>
    <xf numFmtId="0" fontId="238" fillId="46" borderId="93" applyNumberFormat="0" applyAlignment="0" applyProtection="0"/>
    <xf numFmtId="0" fontId="19" fillId="0" borderId="0"/>
    <xf numFmtId="0" fontId="41" fillId="46" borderId="49" applyNumberFormat="0" applyAlignment="0" applyProtection="0"/>
    <xf numFmtId="0" fontId="19" fillId="0" borderId="0"/>
    <xf numFmtId="0" fontId="41" fillId="46" borderId="49" applyNumberFormat="0" applyAlignment="0" applyProtection="0"/>
    <xf numFmtId="0" fontId="1" fillId="0" borderId="0"/>
    <xf numFmtId="0" fontId="19" fillId="0" borderId="0"/>
    <xf numFmtId="0" fontId="41" fillId="46" borderId="49" applyNumberFormat="0" applyAlignment="0" applyProtection="0"/>
    <xf numFmtId="0" fontId="19" fillId="0" borderId="0"/>
    <xf numFmtId="0" fontId="41" fillId="46" borderId="49" applyNumberFormat="0" applyAlignment="0" applyProtection="0"/>
    <xf numFmtId="0" fontId="1" fillId="0" borderId="0"/>
    <xf numFmtId="0" fontId="19" fillId="0" borderId="0"/>
    <xf numFmtId="0" fontId="41" fillId="46" borderId="49" applyNumberFormat="0" applyAlignment="0" applyProtection="0"/>
    <xf numFmtId="0" fontId="19" fillId="0" borderId="0"/>
    <xf numFmtId="0" fontId="41" fillId="46" borderId="49" applyNumberFormat="0" applyAlignment="0" applyProtection="0"/>
    <xf numFmtId="0" fontId="1" fillId="0" borderId="0"/>
    <xf numFmtId="4" fontId="7" fillId="53" borderId="109" applyNumberFormat="0" applyProtection="0">
      <alignment vertical="center"/>
    </xf>
    <xf numFmtId="0" fontId="19" fillId="0" borderId="0"/>
    <xf numFmtId="0" fontId="19" fillId="0" borderId="0"/>
    <xf numFmtId="0" fontId="19" fillId="0" borderId="0"/>
    <xf numFmtId="0" fontId="19" fillId="0" borderId="0"/>
    <xf numFmtId="0" fontId="19" fillId="0" borderId="0"/>
    <xf numFmtId="0" fontId="19" fillId="0" borderId="0"/>
    <xf numFmtId="4" fontId="7" fillId="53" borderId="109" applyNumberFormat="0" applyProtection="0">
      <alignment vertical="center"/>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92" borderId="109" applyNumberFormat="0" applyProtection="0">
      <alignment horizontal="left" vertical="center" indent="1"/>
    </xf>
    <xf numFmtId="0" fontId="19" fillId="0" borderId="0"/>
    <xf numFmtId="0" fontId="19" fillId="0" borderId="0"/>
    <xf numFmtId="0" fontId="19" fillId="0" borderId="0"/>
    <xf numFmtId="0" fontId="19" fillId="0" borderId="0"/>
    <xf numFmtId="0" fontId="19" fillId="0" borderId="0"/>
    <xf numFmtId="0" fontId="19" fillId="0" borderId="0"/>
    <xf numFmtId="0" fontId="1" fillId="92" borderId="109" applyNumberFormat="0" applyProtection="0">
      <alignment horizontal="left" vertical="center" indent="1"/>
    </xf>
    <xf numFmtId="0" fontId="1" fillId="63" borderId="109" applyNumberFormat="0" applyProtection="0">
      <alignment horizontal="left" vertical="center" indent="1"/>
    </xf>
    <xf numFmtId="0" fontId="19" fillId="0" borderId="0"/>
    <xf numFmtId="0" fontId="19" fillId="0" borderId="0"/>
    <xf numFmtId="0" fontId="19" fillId="0" borderId="0"/>
    <xf numFmtId="0" fontId="19" fillId="0" borderId="0"/>
    <xf numFmtId="0" fontId="19" fillId="0" borderId="0"/>
    <xf numFmtId="0" fontId="19" fillId="0" borderId="0"/>
    <xf numFmtId="0" fontId="1" fillId="63" borderId="109" applyNumberFormat="0" applyProtection="0">
      <alignment horizontal="left" vertical="center" indent="1"/>
    </xf>
    <xf numFmtId="4" fontId="8" fillId="93" borderId="109" applyNumberFormat="0" applyProtection="0">
      <alignment horizontal="right" vertical="center"/>
    </xf>
    <xf numFmtId="0" fontId="19" fillId="0" borderId="0"/>
    <xf numFmtId="0" fontId="19" fillId="0" borderId="0"/>
    <xf numFmtId="0" fontId="19" fillId="0" borderId="0"/>
    <xf numFmtId="0" fontId="19" fillId="0" borderId="0"/>
    <xf numFmtId="0" fontId="19" fillId="0" borderId="0"/>
    <xf numFmtId="0" fontId="19" fillId="0" borderId="0"/>
    <xf numFmtId="4" fontId="8" fillId="93" borderId="109" applyNumberFormat="0" applyProtection="0">
      <alignment horizontal="right" vertical="center"/>
    </xf>
    <xf numFmtId="0" fontId="1" fillId="94" borderId="93" applyNumberFormat="0" applyProtection="0">
      <alignment horizontal="left" vertical="center" indent="1"/>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94" borderId="93" applyNumberFormat="0" applyProtection="0">
      <alignment horizontal="left" vertical="center" indent="1"/>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1" fillId="0" borderId="0"/>
    <xf numFmtId="0" fontId="19" fillId="0" borderId="0"/>
    <xf numFmtId="0" fontId="11" fillId="0" borderId="0"/>
    <xf numFmtId="0" fontId="19" fillId="0" borderId="0"/>
    <xf numFmtId="0" fontId="19" fillId="0" borderId="0"/>
    <xf numFmtId="295" fontId="1" fillId="0" borderId="0" applyFont="0" applyFill="0" applyBorder="0" applyAlignment="0" applyProtection="0"/>
    <xf numFmtId="40" fontId="52" fillId="0" borderId="0" applyFont="0" applyFill="0" applyBorder="0" applyAlignment="0" applyProtection="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193" fontId="6" fillId="62" borderId="0" applyFont="0">
      <alignment vertical="top"/>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6" fillId="62" borderId="0" applyFont="0">
      <alignment vertical="top"/>
    </xf>
    <xf numFmtId="188" fontId="6" fillId="62" borderId="0" applyFont="0">
      <alignment vertical="top"/>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193" fontId="6" fillId="62" borderId="0" applyFont="0">
      <alignment vertical="top"/>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6" fillId="62" borderId="0" applyFont="0">
      <alignment vertical="top"/>
    </xf>
    <xf numFmtId="188" fontId="6" fillId="62" borderId="0" applyFont="0">
      <alignment vertical="top"/>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188" fontId="6" fillId="62" borderId="0" applyFont="0">
      <alignment vertical="top"/>
    </xf>
    <xf numFmtId="0" fontId="19" fillId="0" borderId="0"/>
    <xf numFmtId="0" fontId="19" fillId="0" borderId="0"/>
    <xf numFmtId="0" fontId="1" fillId="0" borderId="0"/>
    <xf numFmtId="0" fontId="19" fillId="0" borderId="0"/>
    <xf numFmtId="188" fontId="6" fillId="62" borderId="0" applyFont="0">
      <alignment vertical="top"/>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188" fontId="6" fillId="62" borderId="0" applyFont="0">
      <alignment vertical="top"/>
    </xf>
    <xf numFmtId="0" fontId="19" fillId="0" borderId="0"/>
    <xf numFmtId="0" fontId="19" fillId="0" borderId="0"/>
    <xf numFmtId="0" fontId="1" fillId="0" borderId="0"/>
    <xf numFmtId="0" fontId="19" fillId="0" borderId="0"/>
    <xf numFmtId="188" fontId="6" fillId="62" borderId="0" applyFont="0">
      <alignment vertical="top"/>
    </xf>
    <xf numFmtId="0" fontId="6" fillId="62" borderId="0" applyFont="0">
      <alignment vertical="top"/>
    </xf>
    <xf numFmtId="188" fontId="6" fillId="62" borderId="0" applyFont="0">
      <alignment vertical="top"/>
    </xf>
    <xf numFmtId="0" fontId="19" fillId="0" borderId="0"/>
    <xf numFmtId="0" fontId="19" fillId="0" borderId="0"/>
    <xf numFmtId="0" fontId="19" fillId="0" borderId="0"/>
    <xf numFmtId="0" fontId="1" fillId="0" borderId="0"/>
    <xf numFmtId="0" fontId="19" fillId="0" borderId="0"/>
    <xf numFmtId="0" fontId="6" fillId="62" borderId="0" applyFont="0">
      <alignment vertical="top"/>
    </xf>
    <xf numFmtId="0" fontId="19" fillId="0" borderId="0"/>
    <xf numFmtId="0" fontId="19" fillId="0" borderId="0"/>
    <xf numFmtId="0" fontId="19" fillId="0" borderId="0"/>
    <xf numFmtId="0" fontId="1" fillId="0" borderId="0"/>
    <xf numFmtId="0" fontId="19" fillId="0" borderId="0"/>
    <xf numFmtId="0" fontId="6" fillId="62" borderId="0" applyFont="0">
      <alignment vertical="top"/>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38" fontId="52" fillId="81" borderId="0" applyNumberFormat="0" applyFont="0" applyBorder="0" applyAlignment="0" applyProtection="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188" fontId="97" fillId="1" borderId="78" applyNumberFormat="0" applyFont="0" applyAlignment="0">
      <alignment horizontal="center"/>
    </xf>
    <xf numFmtId="0" fontId="19" fillId="0" borderId="0"/>
    <xf numFmtId="188" fontId="97" fillId="1" borderId="78" applyNumberFormat="0" applyFont="0" applyAlignment="0">
      <alignment horizontal="center"/>
    </xf>
    <xf numFmtId="0" fontId="19" fillId="0" borderId="0"/>
    <xf numFmtId="0" fontId="19" fillId="0" borderId="0"/>
    <xf numFmtId="0" fontId="19" fillId="0" borderId="0"/>
    <xf numFmtId="188" fontId="97" fillId="1" borderId="78" applyNumberFormat="0" applyFont="0" applyAlignment="0">
      <alignment horizontal="center"/>
    </xf>
    <xf numFmtId="0" fontId="19" fillId="0" borderId="0"/>
    <xf numFmtId="188" fontId="97" fillId="1" borderId="78" applyNumberFormat="0" applyFont="0" applyAlignment="0">
      <alignment horizontal="center"/>
    </xf>
    <xf numFmtId="0" fontId="19" fillId="0" borderId="0"/>
    <xf numFmtId="0" fontId="19" fillId="0" borderId="0"/>
    <xf numFmtId="0" fontId="19" fillId="0" borderId="0"/>
    <xf numFmtId="188" fontId="97" fillId="1" borderId="78" applyNumberFormat="0" applyFont="0" applyAlignment="0">
      <alignment horizontal="center"/>
    </xf>
    <xf numFmtId="0" fontId="19" fillId="0" borderId="0"/>
    <xf numFmtId="188" fontId="97" fillId="1" borderId="78" applyNumberFormat="0" applyFont="0" applyAlignment="0">
      <alignment horizontal="center"/>
    </xf>
    <xf numFmtId="0" fontId="19" fillId="0" borderId="0"/>
    <xf numFmtId="0" fontId="19" fillId="0" borderId="0"/>
    <xf numFmtId="0" fontId="19" fillId="0" borderId="0"/>
    <xf numFmtId="188" fontId="97" fillId="1" borderId="78" applyNumberFormat="0" applyFont="0" applyAlignment="0">
      <alignment horizontal="center"/>
    </xf>
    <xf numFmtId="0" fontId="19" fillId="0" borderId="0"/>
    <xf numFmtId="188" fontId="97" fillId="1" borderId="78" applyNumberFormat="0" applyFont="0" applyAlignment="0">
      <alignment horizontal="center"/>
    </xf>
    <xf numFmtId="0" fontId="19" fillId="0" borderId="0"/>
    <xf numFmtId="0" fontId="19" fillId="0" borderId="0"/>
    <xf numFmtId="0" fontId="19" fillId="0" borderId="0"/>
    <xf numFmtId="188" fontId="97" fillId="1" borderId="78" applyNumberFormat="0" applyFont="0" applyAlignment="0">
      <alignment horizontal="center"/>
    </xf>
    <xf numFmtId="0" fontId="19" fillId="0" borderId="0"/>
    <xf numFmtId="188" fontId="97" fillId="1" borderId="78" applyNumberFormat="0" applyFont="0" applyAlignment="0">
      <alignment horizontal="center"/>
    </xf>
    <xf numFmtId="0" fontId="19" fillId="0" borderId="0"/>
    <xf numFmtId="0" fontId="19" fillId="0" borderId="0"/>
    <xf numFmtId="0" fontId="19" fillId="0" borderId="0"/>
    <xf numFmtId="188" fontId="97" fillId="1" borderId="78" applyNumberFormat="0" applyFont="0" applyAlignment="0">
      <alignment horizontal="center"/>
    </xf>
    <xf numFmtId="0" fontId="19" fillId="0" borderId="0"/>
    <xf numFmtId="188" fontId="97" fillId="1" borderId="78" applyNumberFormat="0" applyFont="0" applyAlignment="0">
      <alignment horizontal="center"/>
    </xf>
    <xf numFmtId="0" fontId="19" fillId="0" borderId="0"/>
    <xf numFmtId="0" fontId="19" fillId="0" borderId="0"/>
    <xf numFmtId="188" fontId="97" fillId="1" borderId="78" applyNumberFormat="0" applyFont="0" applyAlignment="0">
      <alignment horizontal="center"/>
    </xf>
    <xf numFmtId="0" fontId="19" fillId="0" borderId="0"/>
    <xf numFmtId="188" fontId="97" fillId="1" borderId="78" applyNumberFormat="0" applyFont="0" applyAlignment="0">
      <alignment horizontal="center"/>
    </xf>
    <xf numFmtId="0" fontId="19" fillId="0" borderId="0"/>
    <xf numFmtId="0" fontId="19" fillId="0" borderId="0"/>
    <xf numFmtId="0" fontId="19" fillId="0" borderId="0"/>
    <xf numFmtId="188" fontId="97" fillId="1" borderId="78" applyNumberFormat="0" applyFont="0" applyAlignment="0">
      <alignment horizontal="center"/>
    </xf>
    <xf numFmtId="0" fontId="19" fillId="0" borderId="0"/>
    <xf numFmtId="188" fontId="97" fillId="1" borderId="78" applyNumberFormat="0" applyFont="0" applyAlignment="0">
      <alignment horizontal="center"/>
    </xf>
    <xf numFmtId="0" fontId="19" fillId="0" borderId="0"/>
    <xf numFmtId="0" fontId="19" fillId="0" borderId="0"/>
    <xf numFmtId="0" fontId="19" fillId="0" borderId="0"/>
    <xf numFmtId="188" fontId="97" fillId="1" borderId="78" applyNumberFormat="0" applyFont="0" applyAlignment="0">
      <alignment horizontal="center"/>
    </xf>
    <xf numFmtId="0" fontId="19" fillId="0" borderId="0"/>
    <xf numFmtId="188" fontId="97" fillId="1" borderId="78" applyNumberFormat="0" applyFont="0" applyAlignment="0">
      <alignment horizontal="center"/>
    </xf>
    <xf numFmtId="0" fontId="19" fillId="0" borderId="0"/>
    <xf numFmtId="0" fontId="19" fillId="0" borderId="0"/>
    <xf numFmtId="0" fontId="19" fillId="0" borderId="0"/>
    <xf numFmtId="188" fontId="97" fillId="1" borderId="78" applyNumberFormat="0" applyFont="0" applyAlignment="0">
      <alignment horizontal="center"/>
    </xf>
    <xf numFmtId="0" fontId="19" fillId="0" borderId="0"/>
    <xf numFmtId="188" fontId="97" fillId="1" borderId="78" applyNumberFormat="0" applyFont="0" applyAlignment="0">
      <alignment horizontal="center"/>
    </xf>
    <xf numFmtId="0" fontId="19" fillId="0" borderId="0"/>
    <xf numFmtId="0" fontId="19" fillId="0" borderId="0"/>
    <xf numFmtId="0" fontId="19" fillId="0" borderId="0"/>
    <xf numFmtId="188" fontId="97" fillId="1" borderId="78" applyNumberFormat="0" applyFont="0" applyAlignment="0">
      <alignment horizontal="center"/>
    </xf>
    <xf numFmtId="0" fontId="19" fillId="0" borderId="0"/>
    <xf numFmtId="188" fontId="97" fillId="1" borderId="78" applyNumberFormat="0" applyFont="0" applyAlignment="0">
      <alignment horizontal="center"/>
    </xf>
    <xf numFmtId="0" fontId="19" fillId="0" borderId="0"/>
    <xf numFmtId="0" fontId="19" fillId="0" borderId="0"/>
    <xf numFmtId="0" fontId="19" fillId="0" borderId="0"/>
    <xf numFmtId="188" fontId="97" fillId="1" borderId="78" applyNumberFormat="0" applyFont="0" applyAlignment="0">
      <alignment horizontal="center"/>
    </xf>
    <xf numFmtId="0" fontId="19" fillId="0" borderId="0"/>
    <xf numFmtId="188" fontId="97" fillId="1" borderId="78" applyNumberFormat="0" applyFont="0" applyAlignment="0">
      <alignment horizontal="center"/>
    </xf>
    <xf numFmtId="0" fontId="19" fillId="0" borderId="0"/>
    <xf numFmtId="0" fontId="19" fillId="0" borderId="0"/>
    <xf numFmtId="0" fontId="19" fillId="0" borderId="0"/>
    <xf numFmtId="188" fontId="97" fillId="1" borderId="78" applyNumberFormat="0" applyFont="0" applyAlignment="0">
      <alignment horizontal="center"/>
    </xf>
    <xf numFmtId="0" fontId="19" fillId="0" borderId="0"/>
    <xf numFmtId="188" fontId="97" fillId="1" borderId="78" applyNumberFormat="0" applyFont="0" applyAlignment="0">
      <alignment horizontal="center"/>
    </xf>
    <xf numFmtId="0" fontId="19" fillId="0" borderId="0"/>
    <xf numFmtId="0" fontId="19" fillId="0" borderId="0"/>
    <xf numFmtId="0" fontId="19" fillId="0" borderId="0"/>
    <xf numFmtId="188" fontId="97" fillId="1" borderId="78" applyNumberFormat="0" applyFont="0" applyAlignment="0">
      <alignment horizontal="center"/>
    </xf>
    <xf numFmtId="0" fontId="19" fillId="0" borderId="0"/>
    <xf numFmtId="188" fontId="97" fillId="1" borderId="78" applyNumberFormat="0" applyFont="0" applyAlignment="0">
      <alignment horizontal="center"/>
    </xf>
    <xf numFmtId="0" fontId="19" fillId="0" borderId="0"/>
    <xf numFmtId="0" fontId="19" fillId="0" borderId="0"/>
    <xf numFmtId="0" fontId="19" fillId="0" borderId="0"/>
    <xf numFmtId="188" fontId="97" fillId="1" borderId="78" applyNumberFormat="0" applyFont="0" applyAlignment="0">
      <alignment horizontal="center"/>
    </xf>
    <xf numFmtId="0" fontId="19" fillId="0" borderId="0"/>
    <xf numFmtId="188" fontId="97" fillId="1" borderId="78" applyNumberFormat="0" applyFont="0" applyAlignment="0">
      <alignment horizont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188" fontId="97" fillId="1" borderId="78" applyNumberFormat="0" applyFont="0" applyAlignment="0">
      <alignment horizontal="center"/>
    </xf>
    <xf numFmtId="0" fontId="19" fillId="0" borderId="0"/>
    <xf numFmtId="188" fontId="97" fillId="1" borderId="78" applyNumberFormat="0" applyFont="0" applyAlignment="0">
      <alignment horizontal="center"/>
    </xf>
    <xf numFmtId="0" fontId="19" fillId="0" borderId="0"/>
    <xf numFmtId="0" fontId="19" fillId="0" borderId="0"/>
    <xf numFmtId="0" fontId="19" fillId="0" borderId="0"/>
    <xf numFmtId="188" fontId="97" fillId="1" borderId="78" applyNumberFormat="0" applyFont="0" applyAlignment="0">
      <alignment horizontal="center"/>
    </xf>
    <xf numFmtId="0" fontId="19" fillId="0" borderId="0"/>
    <xf numFmtId="188" fontId="97" fillId="1" borderId="78" applyNumberFormat="0" applyFont="0" applyAlignment="0">
      <alignment horizontal="center"/>
    </xf>
    <xf numFmtId="0" fontId="19" fillId="0" borderId="0"/>
    <xf numFmtId="0" fontId="19" fillId="0" borderId="0"/>
    <xf numFmtId="0" fontId="19" fillId="0" borderId="0"/>
    <xf numFmtId="188" fontId="97" fillId="1" borderId="78" applyNumberFormat="0" applyFont="0" applyAlignment="0">
      <alignment horizontal="center"/>
    </xf>
    <xf numFmtId="0" fontId="19" fillId="0" borderId="0"/>
    <xf numFmtId="188" fontId="97" fillId="1" borderId="78" applyNumberFormat="0" applyFont="0" applyAlignment="0">
      <alignment horizontal="center"/>
    </xf>
    <xf numFmtId="0" fontId="19" fillId="0" borderId="0"/>
    <xf numFmtId="0" fontId="19" fillId="0" borderId="0"/>
    <xf numFmtId="0" fontId="19" fillId="0" borderId="0"/>
    <xf numFmtId="188" fontId="97" fillId="1" borderId="78" applyNumberFormat="0" applyFont="0" applyAlignment="0">
      <alignment horizontal="center"/>
    </xf>
    <xf numFmtId="0" fontId="19" fillId="0" borderId="0"/>
    <xf numFmtId="188" fontId="97" fillId="1" borderId="78" applyNumberFormat="0" applyFont="0" applyAlignment="0">
      <alignment horizontal="center"/>
    </xf>
    <xf numFmtId="0" fontId="19" fillId="0" borderId="0"/>
    <xf numFmtId="0" fontId="19" fillId="0" borderId="0"/>
    <xf numFmtId="0" fontId="19" fillId="0" borderId="0"/>
    <xf numFmtId="188" fontId="97" fillId="1" borderId="78" applyNumberFormat="0" applyFont="0" applyAlignment="0">
      <alignment horizontal="center"/>
    </xf>
    <xf numFmtId="0" fontId="19" fillId="0" borderId="0"/>
    <xf numFmtId="188" fontId="97" fillId="1" borderId="78" applyNumberFormat="0" applyFont="0" applyAlignment="0">
      <alignment horizontal="center"/>
    </xf>
    <xf numFmtId="0" fontId="19" fillId="0" borderId="0"/>
    <xf numFmtId="0" fontId="19" fillId="0" borderId="0"/>
    <xf numFmtId="0" fontId="19" fillId="0" borderId="0"/>
    <xf numFmtId="188" fontId="97" fillId="1" borderId="78" applyNumberFormat="0" applyFont="0" applyAlignment="0">
      <alignment horizontal="center"/>
    </xf>
    <xf numFmtId="0" fontId="19" fillId="0" borderId="0"/>
    <xf numFmtId="188" fontId="97" fillId="1" borderId="78" applyNumberFormat="0" applyFont="0" applyAlignment="0">
      <alignment horizontal="center"/>
    </xf>
    <xf numFmtId="0" fontId="19" fillId="0" borderId="0"/>
    <xf numFmtId="0" fontId="19" fillId="0" borderId="0"/>
    <xf numFmtId="0" fontId="19" fillId="0" borderId="0"/>
    <xf numFmtId="188" fontId="97" fillId="1" borderId="78" applyNumberFormat="0" applyFont="0" applyAlignment="0">
      <alignment horizontal="center"/>
    </xf>
    <xf numFmtId="0" fontId="19" fillId="0" borderId="0"/>
    <xf numFmtId="188" fontId="97" fillId="1" borderId="78" applyNumberFormat="0" applyFont="0" applyAlignment="0">
      <alignment horizontal="center"/>
    </xf>
    <xf numFmtId="0" fontId="19" fillId="0" borderId="0"/>
    <xf numFmtId="0" fontId="19" fillId="0" borderId="0"/>
    <xf numFmtId="0" fontId="19" fillId="0" borderId="0"/>
    <xf numFmtId="188" fontId="97" fillId="1" borderId="78" applyNumberFormat="0" applyFont="0" applyAlignment="0">
      <alignment horizontal="center"/>
    </xf>
    <xf numFmtId="0" fontId="19" fillId="0" borderId="0"/>
    <xf numFmtId="188" fontId="97" fillId="1" borderId="78" applyNumberFormat="0" applyFont="0" applyAlignment="0">
      <alignment horizontal="center"/>
    </xf>
    <xf numFmtId="0" fontId="19" fillId="0" borderId="0"/>
    <xf numFmtId="0" fontId="19" fillId="0" borderId="0"/>
    <xf numFmtId="0" fontId="19" fillId="0" borderId="0"/>
    <xf numFmtId="188" fontId="97" fillId="1" borderId="78" applyNumberFormat="0" applyFont="0" applyAlignment="0">
      <alignment horizontal="center"/>
    </xf>
    <xf numFmtId="0" fontId="19" fillId="0" borderId="0"/>
    <xf numFmtId="188" fontId="97" fillId="1" borderId="78" applyNumberFormat="0" applyFont="0" applyAlignment="0">
      <alignment horizontal="center"/>
    </xf>
    <xf numFmtId="0" fontId="19" fillId="0" borderId="0"/>
    <xf numFmtId="0" fontId="19" fillId="0" borderId="0"/>
    <xf numFmtId="0" fontId="19" fillId="0" borderId="0"/>
    <xf numFmtId="0" fontId="19" fillId="0" borderId="0"/>
    <xf numFmtId="188" fontId="97" fillId="1" borderId="78" applyNumberFormat="0" applyFont="0" applyAlignment="0">
      <alignment horizontal="center"/>
    </xf>
    <xf numFmtId="0" fontId="19" fillId="0" borderId="0"/>
    <xf numFmtId="188" fontId="97" fillId="1" borderId="78" applyNumberFormat="0" applyFont="0" applyAlignment="0">
      <alignment horizontal="center"/>
    </xf>
    <xf numFmtId="188" fontId="97" fillId="1" borderId="78" applyNumberFormat="0" applyFont="0" applyAlignment="0">
      <alignment horizontal="center"/>
    </xf>
    <xf numFmtId="0" fontId="19" fillId="0" borderId="0"/>
    <xf numFmtId="0" fontId="19" fillId="0" borderId="0"/>
    <xf numFmtId="0" fontId="19" fillId="0" borderId="0"/>
    <xf numFmtId="188" fontId="97" fillId="1" borderId="78" applyNumberFormat="0" applyFont="0" applyAlignment="0">
      <alignment horizontal="center"/>
    </xf>
    <xf numFmtId="0" fontId="19" fillId="0" borderId="0"/>
    <xf numFmtId="188" fontId="97" fillId="1" borderId="78" applyNumberFormat="0" applyFont="0" applyAlignment="0">
      <alignment horizontal="center"/>
    </xf>
    <xf numFmtId="0" fontId="19" fillId="0" borderId="0"/>
    <xf numFmtId="0" fontId="19" fillId="0" borderId="0"/>
    <xf numFmtId="0" fontId="19" fillId="0" borderId="0"/>
    <xf numFmtId="188" fontId="97" fillId="1" borderId="78" applyNumberFormat="0" applyFont="0" applyAlignment="0">
      <alignment horizontal="center"/>
    </xf>
    <xf numFmtId="0" fontId="19" fillId="0" borderId="0"/>
    <xf numFmtId="188" fontId="97" fillId="1" borderId="78" applyNumberFormat="0" applyFont="0" applyAlignment="0">
      <alignment horizontal="center"/>
    </xf>
    <xf numFmtId="0" fontId="19" fillId="0" borderId="0"/>
    <xf numFmtId="0" fontId="19" fillId="0" borderId="0"/>
    <xf numFmtId="0" fontId="19" fillId="0" borderId="0"/>
    <xf numFmtId="188" fontId="97" fillId="1" borderId="78" applyNumberFormat="0" applyFont="0" applyAlignment="0">
      <alignment horizontal="center"/>
    </xf>
    <xf numFmtId="0" fontId="19" fillId="0" borderId="0"/>
    <xf numFmtId="188" fontId="97" fillId="1" borderId="78" applyNumberFormat="0" applyFont="0" applyAlignment="0">
      <alignment horizontal="center"/>
    </xf>
    <xf numFmtId="0" fontId="19" fillId="0" borderId="0"/>
    <xf numFmtId="0" fontId="19" fillId="0" borderId="0"/>
    <xf numFmtId="0" fontId="19" fillId="0" borderId="0"/>
    <xf numFmtId="188" fontId="97" fillId="1" borderId="78" applyNumberFormat="0" applyFont="0" applyAlignment="0">
      <alignment horizontal="center"/>
    </xf>
    <xf numFmtId="0" fontId="19" fillId="0" borderId="0"/>
    <xf numFmtId="188" fontId="97" fillId="1" borderId="78" applyNumberFormat="0" applyFont="0" applyAlignment="0">
      <alignment horizontal="center"/>
    </xf>
    <xf numFmtId="0" fontId="19" fillId="0" borderId="0"/>
    <xf numFmtId="0" fontId="19" fillId="0" borderId="0"/>
    <xf numFmtId="0" fontId="19" fillId="0" borderId="0"/>
    <xf numFmtId="188" fontId="97" fillId="1" borderId="78" applyNumberFormat="0" applyFont="0" applyAlignment="0">
      <alignment horizontal="center"/>
    </xf>
    <xf numFmtId="0" fontId="19" fillId="0" borderId="0"/>
    <xf numFmtId="188" fontId="97" fillId="1" borderId="78" applyNumberFormat="0" applyFont="0" applyAlignment="0">
      <alignment horizontal="center"/>
    </xf>
    <xf numFmtId="0" fontId="19" fillId="0" borderId="0"/>
    <xf numFmtId="0" fontId="19" fillId="0" borderId="0"/>
    <xf numFmtId="0" fontId="19" fillId="0" borderId="0"/>
    <xf numFmtId="188" fontId="97" fillId="1" borderId="78" applyNumberFormat="0" applyFont="0" applyAlignment="0">
      <alignment horizontal="center"/>
    </xf>
    <xf numFmtId="0" fontId="19" fillId="0" borderId="0"/>
    <xf numFmtId="188" fontId="97" fillId="1" borderId="78" applyNumberFormat="0" applyFont="0" applyAlignment="0">
      <alignment horizontal="center"/>
    </xf>
    <xf numFmtId="0" fontId="19" fillId="0" borderId="0"/>
    <xf numFmtId="0" fontId="19" fillId="0" borderId="0"/>
    <xf numFmtId="0" fontId="19" fillId="0" borderId="0"/>
    <xf numFmtId="188" fontId="97" fillId="1" borderId="78" applyNumberFormat="0" applyFont="0" applyAlignment="0">
      <alignment horizontal="center"/>
    </xf>
    <xf numFmtId="0" fontId="19" fillId="0" borderId="0"/>
    <xf numFmtId="188" fontId="97" fillId="1" borderId="78" applyNumberFormat="0" applyFont="0" applyAlignment="0">
      <alignment horizont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97" fillId="1" borderId="78" applyNumberFormat="0" applyFont="0" applyAlignment="0">
      <alignment horizont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8" fontId="97" fillId="1" borderId="78" applyNumberFormat="0" applyFont="0" applyAlignment="0">
      <alignment horizontal="center"/>
    </xf>
    <xf numFmtId="0" fontId="19" fillId="0" borderId="0"/>
    <xf numFmtId="0" fontId="97" fillId="1" borderId="78" applyNumberFormat="0" applyFont="0" applyAlignment="0">
      <alignment horizontal="center"/>
    </xf>
    <xf numFmtId="0" fontId="19" fillId="0" borderId="0"/>
    <xf numFmtId="0" fontId="19" fillId="0" borderId="0"/>
    <xf numFmtId="0" fontId="19" fillId="0" borderId="0"/>
    <xf numFmtId="0" fontId="1" fillId="0" borderId="0"/>
    <xf numFmtId="0" fontId="19" fillId="0" borderId="0"/>
    <xf numFmtId="0" fontId="97" fillId="1" borderId="78" applyNumberFormat="0" applyFont="0" applyAlignment="0">
      <alignment horizontal="center"/>
    </xf>
    <xf numFmtId="188" fontId="97" fillId="1" borderId="78" applyNumberFormat="0" applyFont="0" applyAlignment="0">
      <alignment horizont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62" fillId="80" borderId="0" applyFont="0"/>
    <xf numFmtId="0" fontId="19" fillId="0" borderId="0"/>
    <xf numFmtId="0" fontId="62" fillId="80" borderId="0" applyFont="0"/>
    <xf numFmtId="0" fontId="19" fillId="0" borderId="0"/>
    <xf numFmtId="0" fontId="19" fillId="0" borderId="0"/>
    <xf numFmtId="3" fontId="86" fillId="81" borderId="0" applyNumberFormat="0" applyFont="0" applyBorder="0" applyAlignment="0" applyProtection="0"/>
    <xf numFmtId="0" fontId="19" fillId="0" borderId="0"/>
    <xf numFmtId="3" fontId="87" fillId="81" borderId="0" applyNumberFormat="0" applyFont="0" applyBorder="0" applyAlignment="0" applyProtection="0"/>
    <xf numFmtId="0" fontId="19" fillId="0" borderId="0"/>
    <xf numFmtId="0" fontId="19" fillId="0" borderId="0"/>
    <xf numFmtId="0" fontId="19" fillId="0" borderId="0"/>
    <xf numFmtId="0" fontId="19" fillId="0" borderId="0"/>
    <xf numFmtId="0" fontId="239" fillId="78" borderId="0" applyAlignment="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193" fontId="6" fillId="0" borderId="0" applyNumberFormat="0" applyFill="0" applyBorder="0" applyAlignment="0">
      <alignment horizontal="centerContinuous"/>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8" fontId="6" fillId="0" borderId="0" applyNumberFormat="0" applyFill="0" applyBorder="0" applyAlignment="0">
      <alignment horizontal="centerContinuous"/>
    </xf>
    <xf numFmtId="0" fontId="19" fillId="0" borderId="0"/>
    <xf numFmtId="0" fontId="6" fillId="0" borderId="0" applyNumberFormat="0" applyFill="0" applyBorder="0" applyAlignment="0">
      <alignment horizontal="centerContinuous"/>
    </xf>
    <xf numFmtId="0" fontId="19" fillId="0" borderId="0"/>
    <xf numFmtId="0" fontId="19" fillId="0" borderId="0"/>
    <xf numFmtId="0" fontId="1" fillId="0" borderId="0"/>
    <xf numFmtId="188" fontId="6" fillId="0" borderId="0" applyNumberFormat="0" applyFill="0" applyBorder="0" applyAlignment="0">
      <alignment horizontal="centerContinuous"/>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1" fontId="1" fillId="0" borderId="0" applyNumberFormat="0" applyFill="0" applyBorder="0" applyAlignment="0" applyProtection="0">
      <alignment horizontal="center"/>
    </xf>
    <xf numFmtId="0" fontId="19" fillId="0" borderId="0"/>
    <xf numFmtId="0" fontId="19" fillId="0" borderId="0"/>
    <xf numFmtId="1" fontId="1" fillId="0" borderId="0" applyNumberFormat="0" applyFill="0" applyBorder="0" applyAlignment="0" applyProtection="0">
      <alignment horizontal="center"/>
    </xf>
    <xf numFmtId="0" fontId="19" fillId="0" borderId="0"/>
    <xf numFmtId="0" fontId="19" fillId="0" borderId="0"/>
    <xf numFmtId="1" fontId="1" fillId="0" borderId="0" applyNumberFormat="0" applyFill="0" applyBorder="0" applyAlignment="0" applyProtection="0">
      <alignment horizontal="center"/>
    </xf>
    <xf numFmtId="0" fontId="19" fillId="0" borderId="0"/>
    <xf numFmtId="0" fontId="19" fillId="0" borderId="0"/>
    <xf numFmtId="1" fontId="1" fillId="0" borderId="0" applyNumberFormat="0" applyFill="0" applyBorder="0" applyAlignment="0" applyProtection="0">
      <alignment horizontal="center"/>
    </xf>
    <xf numFmtId="0" fontId="19" fillId="0" borderId="0"/>
    <xf numFmtId="0" fontId="19" fillId="0" borderId="0"/>
    <xf numFmtId="1" fontId="1" fillId="0" borderId="0" applyNumberFormat="0" applyFill="0" applyBorder="0" applyAlignment="0" applyProtection="0">
      <alignment horizontal="center"/>
    </xf>
    <xf numFmtId="0" fontId="19" fillId="0" borderId="0"/>
    <xf numFmtId="0" fontId="19" fillId="0" borderId="0"/>
    <xf numFmtId="1" fontId="1" fillId="0" borderId="0" applyNumberFormat="0" applyFill="0" applyBorder="0" applyAlignment="0" applyProtection="0">
      <alignment horizontal="center"/>
    </xf>
    <xf numFmtId="0" fontId="19" fillId="0" borderId="0"/>
    <xf numFmtId="1" fontId="1" fillId="0" borderId="0" applyNumberFormat="0" applyFill="0" applyBorder="0" applyAlignment="0" applyProtection="0">
      <alignment horizontal="center"/>
    </xf>
    <xf numFmtId="0" fontId="19" fillId="0" borderId="0"/>
    <xf numFmtId="0" fontId="19" fillId="0" borderId="0"/>
    <xf numFmtId="0" fontId="19" fillId="0" borderId="0"/>
    <xf numFmtId="1" fontId="17" fillId="0" borderId="0" applyNumberFormat="0" applyFill="0" applyBorder="0" applyAlignment="0" applyProtection="0">
      <alignment horizontal="center"/>
    </xf>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2" fillId="0" borderId="0"/>
    <xf numFmtId="193" fontId="12"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2"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8" fontId="12" fillId="0" borderId="0"/>
    <xf numFmtId="0" fontId="19" fillId="0" borderId="0"/>
    <xf numFmtId="0" fontId="19" fillId="0" borderId="0"/>
    <xf numFmtId="0" fontId="1" fillId="0" borderId="0"/>
    <xf numFmtId="0" fontId="19" fillId="0" borderId="0"/>
    <xf numFmtId="0" fontId="12" fillId="0" borderId="0"/>
    <xf numFmtId="188" fontId="12"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193" fontId="97" fillId="0" borderId="0" applyNumberFormat="0" applyFill="0" applyBorder="0" applyAlignment="0">
      <alignment horizont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8" fontId="97" fillId="0" borderId="0" applyNumberFormat="0" applyFill="0" applyBorder="0" applyAlignment="0">
      <alignment horizontal="center"/>
    </xf>
    <xf numFmtId="0" fontId="19" fillId="0" borderId="0"/>
    <xf numFmtId="0" fontId="97" fillId="0" borderId="0" applyNumberFormat="0" applyFill="0" applyBorder="0" applyAlignment="0">
      <alignment horizontal="center"/>
    </xf>
    <xf numFmtId="0" fontId="19" fillId="0" borderId="0"/>
    <xf numFmtId="0" fontId="19" fillId="0" borderId="0"/>
    <xf numFmtId="0" fontId="1" fillId="0" borderId="0"/>
    <xf numFmtId="188" fontId="97" fillId="0" borderId="0" applyNumberFormat="0" applyFill="0" applyBorder="0" applyAlignment="0">
      <alignment horizont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 fillId="0" borderId="110"/>
    <xf numFmtId="0" fontId="19" fillId="0" borderId="0"/>
    <xf numFmtId="0" fontId="19" fillId="0" borderId="0"/>
    <xf numFmtId="0" fontId="19" fillId="0" borderId="0"/>
    <xf numFmtId="0" fontId="1" fillId="0" borderId="11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193" fontId="240"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8" fontId="240" fillId="0" borderId="0"/>
    <xf numFmtId="0" fontId="19" fillId="0" borderId="0"/>
    <xf numFmtId="0" fontId="240" fillId="0" borderId="0"/>
    <xf numFmtId="0" fontId="19" fillId="0" borderId="0"/>
    <xf numFmtId="0" fontId="19" fillId="0" borderId="0"/>
    <xf numFmtId="0" fontId="1" fillId="0" borderId="0"/>
    <xf numFmtId="188" fontId="240"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193" fontId="1"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0" fontId="19" fillId="0" borderId="0"/>
    <xf numFmtId="0" fontId="19" fillId="0" borderId="0"/>
    <xf numFmtId="0" fontId="1" fillId="0" borderId="0" applyFont="0" applyFill="0" applyBorder="0" applyAlignment="0" applyProtection="0"/>
    <xf numFmtId="0" fontId="1" fillId="0" borderId="0"/>
    <xf numFmtId="0" fontId="19" fillId="0" borderId="0"/>
    <xf numFmtId="0" fontId="19" fillId="0" borderId="0"/>
    <xf numFmtId="0" fontId="53"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353" fontId="1" fillId="0" borderId="0" applyFont="0" applyFill="0" applyBorder="0" applyAlignment="0" applyProtection="0"/>
    <xf numFmtId="0" fontId="19" fillId="0" borderId="0"/>
    <xf numFmtId="0" fontId="19" fillId="0" borderId="0"/>
    <xf numFmtId="0" fontId="19" fillId="0" borderId="0"/>
    <xf numFmtId="193" fontId="53" fillId="0" borderId="0"/>
    <xf numFmtId="0" fontId="19" fillId="0" borderId="0"/>
    <xf numFmtId="0" fontId="19" fillId="0" borderId="0"/>
    <xf numFmtId="0" fontId="53" fillId="0" borderId="0"/>
    <xf numFmtId="0" fontId="19" fillId="0" borderId="0"/>
    <xf numFmtId="0" fontId="53" fillId="0" borderId="0"/>
    <xf numFmtId="353" fontId="1" fillId="0" borderId="0" applyFont="0" applyFill="0" applyBorder="0" applyAlignment="0" applyProtection="0"/>
    <xf numFmtId="188" fontId="52" fillId="0" borderId="0"/>
    <xf numFmtId="0" fontId="19" fillId="0" borderId="0"/>
    <xf numFmtId="0" fontId="241" fillId="95" borderId="41" applyNumberFormat="0" applyProtection="0">
      <alignment horizontal="center"/>
    </xf>
    <xf numFmtId="0" fontId="241" fillId="95" borderId="41" applyNumberFormat="0" applyProtection="0">
      <alignment horizontal="center"/>
    </xf>
    <xf numFmtId="0" fontId="19" fillId="0" borderId="0"/>
    <xf numFmtId="354" fontId="12" fillId="0" borderId="0" applyFill="0" applyBorder="0" applyProtection="0">
      <alignment horizontal="right" wrapText="1"/>
    </xf>
    <xf numFmtId="0" fontId="1" fillId="0" borderId="0"/>
    <xf numFmtId="0" fontId="19" fillId="0" borderId="0"/>
    <xf numFmtId="0" fontId="241" fillId="95" borderId="41" applyNumberFormat="0" applyProtection="0">
      <alignment horizontal="center"/>
    </xf>
    <xf numFmtId="0" fontId="19" fillId="0" borderId="0"/>
    <xf numFmtId="354" fontId="12" fillId="0" borderId="0" applyFill="0" applyBorder="0" applyProtection="0">
      <alignment horizontal="right" wrapText="1"/>
    </xf>
    <xf numFmtId="0" fontId="1" fillId="0" borderId="0"/>
    <xf numFmtId="0" fontId="19" fillId="0" borderId="0"/>
    <xf numFmtId="0" fontId="241" fillId="95" borderId="41" applyNumberFormat="0" applyProtection="0">
      <alignment horizontal="center"/>
    </xf>
    <xf numFmtId="0" fontId="19" fillId="0" borderId="0"/>
    <xf numFmtId="354" fontId="12" fillId="0" borderId="0" applyFill="0" applyBorder="0" applyProtection="0">
      <alignment horizontal="right" wrapText="1"/>
    </xf>
    <xf numFmtId="0" fontId="1" fillId="0" borderId="0"/>
    <xf numFmtId="0" fontId="19" fillId="0" borderId="0"/>
    <xf numFmtId="0" fontId="19" fillId="0" borderId="0"/>
    <xf numFmtId="0" fontId="7" fillId="96" borderId="41" applyNumberFormat="0" applyProtection="0">
      <alignment horizontal="center"/>
    </xf>
    <xf numFmtId="0" fontId="7" fillId="96" borderId="41" applyNumberFormat="0" applyProtection="0">
      <alignment horizontal="center"/>
    </xf>
    <xf numFmtId="0" fontId="19" fillId="0" borderId="0"/>
    <xf numFmtId="0" fontId="7" fillId="96" borderId="41" applyNumberFormat="0" applyProtection="0">
      <alignment horizontal="center"/>
    </xf>
    <xf numFmtId="49" fontId="1" fillId="0" borderId="71" applyFill="0" applyProtection="0">
      <alignment horizontal="left" vertical="top" wrapText="1"/>
    </xf>
    <xf numFmtId="0" fontId="7" fillId="96" borderId="41" applyNumberFormat="0" applyProtection="0">
      <alignment horizontal="center"/>
    </xf>
    <xf numFmtId="0" fontId="19" fillId="0" borderId="0"/>
    <xf numFmtId="0" fontId="242" fillId="97" borderId="41" applyNumberFormat="0" applyProtection="0">
      <alignment horizontal="center"/>
    </xf>
    <xf numFmtId="0" fontId="242" fillId="97" borderId="41" applyNumberFormat="0" applyProtection="0">
      <alignment horizontal="center"/>
    </xf>
    <xf numFmtId="0" fontId="19" fillId="0" borderId="0"/>
    <xf numFmtId="0" fontId="242" fillId="97" borderId="41" applyNumberFormat="0" applyProtection="0">
      <alignment horizontal="center"/>
    </xf>
    <xf numFmtId="49" fontId="1" fillId="0" borderId="71" applyFill="0" applyProtection="0">
      <alignment horizontal="center" vertical="top" wrapText="1"/>
    </xf>
    <xf numFmtId="0" fontId="242" fillId="97" borderId="41" applyNumberFormat="0" applyProtection="0">
      <alignment horizontal="center"/>
    </xf>
    <xf numFmtId="0" fontId="19" fillId="0" borderId="0"/>
    <xf numFmtId="0" fontId="1" fillId="98" borderId="111" applyNumberFormat="0" applyProtection="0">
      <alignment horizontal="center"/>
    </xf>
    <xf numFmtId="0" fontId="1" fillId="98" borderId="111" applyNumberFormat="0" applyProtection="0">
      <alignment horizontal="center"/>
    </xf>
    <xf numFmtId="0" fontId="19" fillId="0" borderId="0"/>
    <xf numFmtId="0" fontId="1" fillId="98" borderId="111" applyNumberFormat="0" applyProtection="0">
      <alignment horizontal="center"/>
    </xf>
    <xf numFmtId="49" fontId="1" fillId="0" borderId="71" applyFill="0" applyProtection="0">
      <alignment horizontal="right" vertical="top" wrapText="1"/>
    </xf>
    <xf numFmtId="0" fontId="1" fillId="98" borderId="111" applyNumberFormat="0" applyProtection="0">
      <alignment horizontal="center"/>
    </xf>
    <xf numFmtId="0" fontId="1" fillId="98" borderId="111" applyNumberFormat="0" applyProtection="0">
      <alignment horizontal="center"/>
    </xf>
    <xf numFmtId="0" fontId="19" fillId="0" borderId="0"/>
    <xf numFmtId="0" fontId="8" fillId="99" borderId="111" applyNumberFormat="0" applyProtection="0">
      <alignment horizontal="center"/>
    </xf>
    <xf numFmtId="0" fontId="8" fillId="99" borderId="111" applyNumberFormat="0" applyProtection="0">
      <alignment horizontal="center"/>
    </xf>
    <xf numFmtId="0" fontId="19" fillId="0" borderId="0"/>
    <xf numFmtId="0" fontId="8" fillId="99" borderId="111" applyNumberFormat="0" applyProtection="0">
      <alignment horizontal="center"/>
    </xf>
    <xf numFmtId="49" fontId="1" fillId="0" borderId="112" applyFill="0" applyProtection="0">
      <alignment horizontal="centerContinuous" vertical="top" wrapText="1"/>
    </xf>
    <xf numFmtId="0" fontId="8" fillId="99" borderId="111" applyNumberFormat="0" applyProtection="0">
      <alignment horizontal="center"/>
    </xf>
    <xf numFmtId="0" fontId="8" fillId="99" borderId="111" applyNumberFormat="0" applyProtection="0">
      <alignment horizontal="center"/>
    </xf>
    <xf numFmtId="0" fontId="19" fillId="0" borderId="0"/>
    <xf numFmtId="0" fontId="243" fillId="100" borderId="111" applyNumberFormat="0" applyProtection="0">
      <alignment horizontal="center"/>
    </xf>
    <xf numFmtId="0" fontId="243" fillId="100" borderId="111" applyNumberFormat="0" applyProtection="0">
      <alignment horizontal="center"/>
    </xf>
    <xf numFmtId="0" fontId="19" fillId="0" borderId="0"/>
    <xf numFmtId="0" fontId="243" fillId="100" borderId="111" applyNumberFormat="0" applyProtection="0">
      <alignment horizontal="center"/>
    </xf>
    <xf numFmtId="49" fontId="6" fillId="0" borderId="71" applyFill="0" applyProtection="0">
      <alignment horizontal="left" vertical="top" wrapText="1"/>
    </xf>
    <xf numFmtId="0" fontId="243" fillId="100" borderId="111" applyNumberFormat="0" applyProtection="0">
      <alignment horizontal="center"/>
    </xf>
    <xf numFmtId="0" fontId="243" fillId="100" borderId="111" applyNumberFormat="0" applyProtection="0">
      <alignment horizontal="center"/>
    </xf>
    <xf numFmtId="0" fontId="19" fillId="0" borderId="0"/>
    <xf numFmtId="0" fontId="1" fillId="101" borderId="111" applyNumberFormat="0" applyProtection="0">
      <alignment horizontal="center"/>
    </xf>
    <xf numFmtId="0" fontId="1" fillId="101" borderId="111" applyNumberFormat="0" applyProtection="0">
      <alignment horizontal="center"/>
    </xf>
    <xf numFmtId="0" fontId="19" fillId="0" borderId="0"/>
    <xf numFmtId="0" fontId="1" fillId="101" borderId="111" applyNumberFormat="0" applyProtection="0">
      <alignment horizontal="center"/>
    </xf>
    <xf numFmtId="49" fontId="1" fillId="0" borderId="71" applyFill="0" applyProtection="0">
      <alignment horizontal="left" vertical="top" wrapText="1"/>
    </xf>
    <xf numFmtId="0" fontId="1" fillId="101" borderId="111" applyNumberFormat="0" applyProtection="0">
      <alignment horizontal="center"/>
    </xf>
    <xf numFmtId="0" fontId="1" fillId="101" borderId="111" applyNumberFormat="0" applyProtection="0">
      <alignment horizontal="center"/>
    </xf>
    <xf numFmtId="0" fontId="19" fillId="0" borderId="0"/>
    <xf numFmtId="0" fontId="7" fillId="0" borderId="0" applyNumberFormat="0" applyFill="0" applyBorder="0" applyProtection="0"/>
    <xf numFmtId="0" fontId="19" fillId="0" borderId="0"/>
    <xf numFmtId="0" fontId="19" fillId="0" borderId="0"/>
    <xf numFmtId="355" fontId="12" fillId="0" borderId="0" applyFill="0" applyBorder="0" applyProtection="0">
      <alignment horizontal="right" wrapText="1"/>
    </xf>
    <xf numFmtId="0" fontId="1" fillId="0" borderId="0"/>
    <xf numFmtId="0" fontId="19" fillId="0" borderId="0"/>
    <xf numFmtId="0" fontId="19" fillId="0" borderId="0"/>
    <xf numFmtId="355" fontId="12" fillId="0" borderId="0" applyFill="0" applyBorder="0" applyProtection="0">
      <alignment horizontal="right" wrapText="1"/>
    </xf>
    <xf numFmtId="0" fontId="1" fillId="0" borderId="0"/>
    <xf numFmtId="0" fontId="19" fillId="0" borderId="0"/>
    <xf numFmtId="355" fontId="12" fillId="0" borderId="0" applyFill="0" applyBorder="0" applyProtection="0">
      <alignment horizontal="right" wrapText="1"/>
    </xf>
    <xf numFmtId="0" fontId="1" fillId="0" borderId="0"/>
    <xf numFmtId="0" fontId="19" fillId="0" borderId="0"/>
    <xf numFmtId="0" fontId="19" fillId="0" borderId="0"/>
    <xf numFmtId="0" fontId="244" fillId="102" borderId="0" applyNumberFormat="0" applyBorder="0" applyProtection="0"/>
    <xf numFmtId="0" fontId="19" fillId="0" borderId="0"/>
    <xf numFmtId="49" fontId="1" fillId="0" borderId="112" applyFill="0" applyProtection="0">
      <alignment horizontal="left" vertical="top" textRotation="90" wrapText="1"/>
    </xf>
    <xf numFmtId="0" fontId="19" fillId="0" borderId="0"/>
    <xf numFmtId="0" fontId="245" fillId="103" borderId="0" applyNumberFormat="0" applyBorder="0" applyProtection="0"/>
    <xf numFmtId="0" fontId="19" fillId="0" borderId="0"/>
    <xf numFmtId="49" fontId="1" fillId="0" borderId="0" applyFill="0" applyBorder="0" applyProtection="0">
      <alignment horizontal="left" vertical="top"/>
    </xf>
    <xf numFmtId="0" fontId="19" fillId="0" borderId="0"/>
    <xf numFmtId="0" fontId="1" fillId="104" borderId="111" applyNumberFormat="0" applyProtection="0">
      <alignment horizont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 fillId="104" borderId="111" applyNumberFormat="0" applyProtection="0">
      <alignment horizontal="center"/>
    </xf>
    <xf numFmtId="0" fontId="19" fillId="0" borderId="0"/>
    <xf numFmtId="0" fontId="19" fillId="0" borderId="0"/>
    <xf numFmtId="0" fontId="1" fillId="0" borderId="0"/>
    <xf numFmtId="0" fontId="19" fillId="0" borderId="0"/>
    <xf numFmtId="0" fontId="12" fillId="0" borderId="0" applyNumberFormat="0" applyFill="0" applyBorder="0" applyProtection="0">
      <alignment horizontal="left" vertical="top" wrapText="1"/>
    </xf>
    <xf numFmtId="193" fontId="12" fillId="0" borderId="0" applyNumberFormat="0" applyFill="0" applyBorder="0" applyProtection="0">
      <alignment horizontal="left" vertical="top" wrapText="1"/>
    </xf>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 fillId="104" borderId="111" applyNumberFormat="0" applyProtection="0">
      <alignment horizontal="center"/>
    </xf>
    <xf numFmtId="0" fontId="19" fillId="0" borderId="0"/>
    <xf numFmtId="0" fontId="12" fillId="0" borderId="0" applyNumberFormat="0" applyFill="0" applyBorder="0" applyProtection="0">
      <alignment horizontal="left" vertical="top" wrapText="1"/>
    </xf>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 fillId="104" borderId="111" applyNumberFormat="0" applyProtection="0">
      <alignment horizontal="center"/>
    </xf>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8" fontId="12" fillId="0" borderId="0" applyNumberFormat="0" applyFill="0" applyBorder="0" applyProtection="0">
      <alignment horizontal="left" vertical="top" wrapText="1"/>
    </xf>
    <xf numFmtId="0" fontId="1" fillId="104" borderId="111" applyNumberFormat="0" applyProtection="0">
      <alignment horizontal="center"/>
    </xf>
    <xf numFmtId="0" fontId="19" fillId="0" borderId="0"/>
    <xf numFmtId="0" fontId="1" fillId="0" borderId="0"/>
    <xf numFmtId="0" fontId="19" fillId="0" borderId="0"/>
    <xf numFmtId="0" fontId="19" fillId="0" borderId="0"/>
    <xf numFmtId="0" fontId="12" fillId="0" borderId="0" applyNumberFormat="0" applyFill="0" applyBorder="0" applyProtection="0">
      <alignment horizontal="left" vertical="top" wrapText="1"/>
    </xf>
    <xf numFmtId="188" fontId="12" fillId="0" borderId="0" applyNumberFormat="0" applyFill="0" applyBorder="0" applyProtection="0">
      <alignment horizontal="left" vertical="top" wrapText="1"/>
    </xf>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105" borderId="111" applyNumberFormat="0" applyProtection="0">
      <alignment horizontal="center"/>
    </xf>
    <xf numFmtId="0" fontId="1" fillId="105" borderId="111" applyNumberFormat="0" applyProtection="0">
      <alignment horizontal="center"/>
    </xf>
    <xf numFmtId="0" fontId="19" fillId="0" borderId="0"/>
    <xf numFmtId="0" fontId="1" fillId="105" borderId="111" applyNumberFormat="0" applyProtection="0">
      <alignment horizontal="center"/>
    </xf>
    <xf numFmtId="49" fontId="6" fillId="0" borderId="0" applyFill="0" applyBorder="0" applyProtection="0">
      <alignment horizontal="left" vertical="top"/>
    </xf>
    <xf numFmtId="0" fontId="1" fillId="105" borderId="111" applyNumberFormat="0" applyProtection="0">
      <alignment horizontal="center"/>
    </xf>
    <xf numFmtId="0" fontId="1" fillId="105" borderId="111" applyNumberFormat="0" applyProtection="0">
      <alignment horizontal="center"/>
    </xf>
    <xf numFmtId="0" fontId="19" fillId="0" borderId="0"/>
    <xf numFmtId="0" fontId="19" fillId="0" borderId="0"/>
    <xf numFmtId="0" fontId="19" fillId="0" borderId="0"/>
    <xf numFmtId="0" fontId="1" fillId="0" borderId="71" applyNumberFormat="0" applyFill="0" applyProtection="0">
      <alignment horizontal="left" vertical="top" wrapText="1"/>
    </xf>
    <xf numFmtId="0" fontId="19" fillId="0" borderId="0"/>
    <xf numFmtId="0" fontId="19" fillId="0" borderId="0"/>
    <xf numFmtId="0" fontId="6" fillId="62" borderId="113" applyNumberFormat="0" applyProtection="0">
      <alignment horizontal="center" wrapText="1"/>
    </xf>
    <xf numFmtId="0" fontId="19" fillId="0" borderId="0"/>
    <xf numFmtId="0" fontId="19" fillId="0" borderId="0"/>
    <xf numFmtId="0" fontId="19" fillId="0" borderId="0"/>
    <xf numFmtId="356" fontId="246" fillId="0" borderId="0" applyFill="0" applyBorder="0" applyProtection="0">
      <alignment horizontal="right" wrapText="1"/>
    </xf>
    <xf numFmtId="0" fontId="1" fillId="0" borderId="0"/>
    <xf numFmtId="0" fontId="19" fillId="0" borderId="0"/>
    <xf numFmtId="0" fontId="19" fillId="0" borderId="0"/>
    <xf numFmtId="356" fontId="246" fillId="0" borderId="0" applyFill="0" applyBorder="0" applyProtection="0">
      <alignment horizontal="right" wrapText="1"/>
    </xf>
    <xf numFmtId="0" fontId="1" fillId="0" borderId="0"/>
    <xf numFmtId="0" fontId="19" fillId="0" borderId="0"/>
    <xf numFmtId="356" fontId="246" fillId="0" borderId="0" applyFill="0" applyBorder="0" applyProtection="0">
      <alignment horizontal="right" wrapText="1"/>
    </xf>
    <xf numFmtId="0" fontId="19" fillId="0" borderId="0"/>
    <xf numFmtId="0" fontId="19" fillId="0" borderId="0"/>
    <xf numFmtId="0" fontId="19" fillId="0" borderId="0"/>
    <xf numFmtId="0" fontId="247" fillId="0" borderId="0" applyNumberFormat="0" applyFill="0" applyBorder="0" applyProtection="0">
      <alignment horizontal="left"/>
    </xf>
    <xf numFmtId="0" fontId="19" fillId="0" borderId="0"/>
    <xf numFmtId="0" fontId="19" fillId="0" borderId="0"/>
    <xf numFmtId="0" fontId="6" fillId="106" borderId="113" applyNumberFormat="0" applyProtection="0">
      <alignment horizontal="center" wrapText="1"/>
    </xf>
    <xf numFmtId="0" fontId="19" fillId="0" borderId="0"/>
    <xf numFmtId="0" fontId="19" fillId="0" borderId="0"/>
    <xf numFmtId="0" fontId="6" fillId="106" borderId="113" applyNumberFormat="0" applyProtection="0">
      <alignment horizontal="centerContinuous" vertical="center" wrapText="1"/>
    </xf>
    <xf numFmtId="0" fontId="19" fillId="0" borderId="0"/>
    <xf numFmtId="0" fontId="19" fillId="0" borderId="0"/>
    <xf numFmtId="0" fontId="6" fillId="106" borderId="71" applyNumberFormat="0" applyProtection="0">
      <alignment horizontal="center" vertical="center" wrapText="1"/>
    </xf>
    <xf numFmtId="0" fontId="19" fillId="0" borderId="0"/>
    <xf numFmtId="0" fontId="19" fillId="0" borderId="0"/>
    <xf numFmtId="0" fontId="6" fillId="106" borderId="71" applyNumberFormat="0" applyProtection="0">
      <alignment horizontal="centerContinuous" vertical="center" wrapText="1"/>
    </xf>
    <xf numFmtId="0" fontId="19" fillId="0" borderId="0"/>
    <xf numFmtId="0" fontId="19" fillId="0" borderId="0"/>
    <xf numFmtId="0" fontId="6" fillId="0" borderId="114" applyNumberFormat="0" applyFill="0" applyProtection="0">
      <alignment horizontal="left"/>
    </xf>
    <xf numFmtId="0" fontId="19" fillId="0" borderId="0"/>
    <xf numFmtId="0" fontId="19" fillId="0" borderId="0"/>
    <xf numFmtId="0" fontId="4" fillId="0" borderId="0" applyNumberFormat="0" applyFill="0" applyBorder="0" applyProtection="0">
      <alignment vertical="center"/>
    </xf>
    <xf numFmtId="0" fontId="19" fillId="0" borderId="0"/>
    <xf numFmtId="0" fontId="19" fillId="0" borderId="0"/>
    <xf numFmtId="0" fontId="4" fillId="0" borderId="0" applyNumberFormat="0" applyFill="0" applyBorder="0" applyProtection="0">
      <alignment horizontal="center" vertical="top"/>
    </xf>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20" fillId="0" borderId="115" applyNumberFormat="0" applyFill="0" applyProtection="0">
      <alignment horizontal="center" wrapText="1"/>
    </xf>
    <xf numFmtId="193" fontId="20" fillId="0" borderId="115" applyNumberFormat="0" applyFill="0" applyProtection="0">
      <alignment horizontal="center" wrapText="1"/>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20" fillId="0" borderId="115" applyNumberFormat="0" applyFill="0" applyProtection="0">
      <alignment horizontal="center" wrapText="1"/>
    </xf>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8" fontId="20" fillId="0" borderId="115" applyNumberFormat="0" applyFill="0" applyProtection="0">
      <alignment horizontal="center" wrapText="1"/>
    </xf>
    <xf numFmtId="0" fontId="19" fillId="0" borderId="0"/>
    <xf numFmtId="0" fontId="19" fillId="0" borderId="0"/>
    <xf numFmtId="0" fontId="1" fillId="0" borderId="0"/>
    <xf numFmtId="0" fontId="19" fillId="0" borderId="0"/>
    <xf numFmtId="0" fontId="20" fillId="0" borderId="115" applyNumberFormat="0" applyFill="0" applyProtection="0">
      <alignment horizontal="center" wrapText="1"/>
    </xf>
    <xf numFmtId="188" fontId="20" fillId="0" borderId="115" applyNumberFormat="0" applyFill="0" applyProtection="0">
      <alignment horizontal="center" wrapText="1"/>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2" borderId="0" applyNumberFormat="0" applyFont="0" applyBorder="0" applyAlignment="0" applyProtection="0"/>
    <xf numFmtId="0" fontId="19" fillId="0" borderId="0"/>
    <xf numFmtId="0" fontId="19" fillId="0" borderId="0"/>
    <xf numFmtId="1" fontId="1" fillId="0" borderId="71" applyFill="0" applyProtection="0">
      <alignment vertical="top" wrapText="1"/>
    </xf>
    <xf numFmtId="0" fontId="19" fillId="0" borderId="0"/>
    <xf numFmtId="0" fontId="19" fillId="0" borderId="0"/>
    <xf numFmtId="1" fontId="6" fillId="0" borderId="71" applyFill="0" applyProtection="0">
      <alignment vertical="top" wrapText="1"/>
    </xf>
    <xf numFmtId="0" fontId="19" fillId="0" borderId="0"/>
    <xf numFmtId="0" fontId="19" fillId="0" borderId="0"/>
    <xf numFmtId="4" fontId="1" fillId="0" borderId="71" applyFill="0" applyProtection="0">
      <alignment vertical="top" wrapText="1"/>
    </xf>
    <xf numFmtId="0" fontId="19" fillId="0" borderId="0"/>
    <xf numFmtId="0" fontId="19" fillId="0" borderId="0"/>
    <xf numFmtId="4" fontId="6" fillId="0" borderId="71" applyFill="0" applyProtection="0">
      <alignment vertical="top" wrapText="1"/>
    </xf>
    <xf numFmtId="0" fontId="19" fillId="0" borderId="0"/>
    <xf numFmtId="0" fontId="19" fillId="0" borderId="0"/>
    <xf numFmtId="167" fontId="1" fillId="0" borderId="71" applyFill="0" applyProtection="0">
      <alignment vertical="top" wrapText="1"/>
    </xf>
    <xf numFmtId="0" fontId="19" fillId="0" borderId="0"/>
    <xf numFmtId="0" fontId="19" fillId="0" borderId="0"/>
    <xf numFmtId="9" fontId="1" fillId="0" borderId="71" applyFill="0" applyProtection="0">
      <alignment vertical="top" wrapText="1"/>
    </xf>
    <xf numFmtId="0" fontId="19" fillId="0" borderId="0"/>
    <xf numFmtId="0" fontId="19" fillId="0" borderId="0"/>
    <xf numFmtId="10" fontId="1" fillId="0" borderId="71" applyFill="0" applyProtection="0">
      <alignment vertical="top" wrapText="1"/>
    </xf>
    <xf numFmtId="0" fontId="19" fillId="0" borderId="0"/>
    <xf numFmtId="0" fontId="19" fillId="0" borderId="0"/>
    <xf numFmtId="14" fontId="1" fillId="0" borderId="71" applyFill="0" applyProtection="0">
      <alignment horizontal="right" vertical="top" wrapText="1"/>
    </xf>
    <xf numFmtId="0" fontId="19" fillId="0" borderId="0"/>
    <xf numFmtId="0" fontId="19" fillId="0" borderId="0"/>
    <xf numFmtId="14" fontId="1" fillId="0" borderId="71" applyFill="0" applyProtection="0">
      <alignment horizontal="center" vertical="top" wrapText="1"/>
    </xf>
    <xf numFmtId="0" fontId="19" fillId="0" borderId="0"/>
    <xf numFmtId="0" fontId="19" fillId="0" borderId="0"/>
    <xf numFmtId="357" fontId="1" fillId="0" borderId="71" applyFill="0" applyProtection="0">
      <alignment horizontal="right" vertical="top" wrapText="1"/>
    </xf>
    <xf numFmtId="0" fontId="19" fillId="0" borderId="0"/>
    <xf numFmtId="0" fontId="19" fillId="0" borderId="0"/>
    <xf numFmtId="18" fontId="1" fillId="0" borderId="71" applyFill="0" applyProtection="0">
      <alignment horizontal="center" vertical="top" wrapText="1"/>
    </xf>
    <xf numFmtId="0" fontId="19" fillId="0" borderId="0"/>
    <xf numFmtId="0" fontId="19" fillId="0" borderId="0"/>
    <xf numFmtId="211" fontId="1" fillId="0" borderId="71" applyFill="0" applyProtection="0">
      <alignment horizontal="right" vertical="top" wrapText="1"/>
    </xf>
    <xf numFmtId="0" fontId="19" fillId="0" borderId="0"/>
    <xf numFmtId="0" fontId="19" fillId="0" borderId="0"/>
    <xf numFmtId="358" fontId="1" fillId="0" borderId="71" applyFill="0" applyProtection="0">
      <alignment horizontal="right" vertical="top" wrapText="1"/>
    </xf>
    <xf numFmtId="0" fontId="19" fillId="0" borderId="0"/>
    <xf numFmtId="0" fontId="19" fillId="0" borderId="0"/>
    <xf numFmtId="0" fontId="3" fillId="106" borderId="0" applyNumberFormat="0" applyBorder="0" applyProtection="0">
      <alignment horizontal="centerContinuous" vertical="center"/>
    </xf>
    <xf numFmtId="0" fontId="19" fillId="0" borderId="0"/>
    <xf numFmtId="0" fontId="19" fillId="0" borderId="0"/>
    <xf numFmtId="0" fontId="3" fillId="106" borderId="71" applyNumberFormat="0" applyProtection="0">
      <alignment horizontal="centerContinuous" vertical="center"/>
    </xf>
    <xf numFmtId="0" fontId="19" fillId="0" borderId="0"/>
    <xf numFmtId="0" fontId="19" fillId="0" borderId="0"/>
    <xf numFmtId="0" fontId="6" fillId="62" borderId="71" applyNumberFormat="0" applyProtection="0">
      <alignment horizontal="center" vertical="center" wrapText="1"/>
    </xf>
    <xf numFmtId="0" fontId="19" fillId="0" borderId="0"/>
    <xf numFmtId="0" fontId="19" fillId="0" borderId="0"/>
    <xf numFmtId="0" fontId="6" fillId="62" borderId="71" applyNumberFormat="0" applyProtection="0">
      <alignment horizontal="centerContinuous" vertical="center" wrapText="1"/>
    </xf>
    <xf numFmtId="0" fontId="19" fillId="0" borderId="0"/>
    <xf numFmtId="0" fontId="19" fillId="0" borderId="0"/>
    <xf numFmtId="0" fontId="118" fillId="0" borderId="0" applyNumberFormat="0" applyFill="0" applyBorder="0" applyProtection="0">
      <alignment horizontal="centerContinuous"/>
    </xf>
    <xf numFmtId="0" fontId="19" fillId="0" borderId="0"/>
    <xf numFmtId="0" fontId="19" fillId="0" borderId="0"/>
    <xf numFmtId="0" fontId="6" fillId="0" borderId="0" applyNumberFormat="0" applyFill="0" applyBorder="0" applyProtection="0">
      <alignment horizontal="centerContinuous"/>
    </xf>
    <xf numFmtId="0" fontId="19" fillId="0" borderId="0"/>
    <xf numFmtId="0" fontId="19" fillId="0" borderId="0"/>
    <xf numFmtId="0" fontId="6" fillId="0" borderId="0" applyNumberFormat="0" applyFill="0" applyBorder="0" applyAlignment="0" applyProtection="0"/>
    <xf numFmtId="0" fontId="19" fillId="0" borderId="0"/>
    <xf numFmtId="0" fontId="19" fillId="0" borderId="0"/>
    <xf numFmtId="0" fontId="1" fillId="0" borderId="96" applyNumberFormat="0" applyFont="0" applyFill="0" applyAlignment="0" applyProtection="0"/>
    <xf numFmtId="0" fontId="19" fillId="0" borderId="0"/>
    <xf numFmtId="0" fontId="19" fillId="0" borderId="0"/>
    <xf numFmtId="0" fontId="1" fillId="0" borderId="108" applyNumberFormat="0" applyFont="0" applyFill="0" applyProtection="0">
      <alignment vertical="top"/>
    </xf>
    <xf numFmtId="0" fontId="19" fillId="0" borderId="0"/>
    <xf numFmtId="0" fontId="19" fillId="0" borderId="0"/>
    <xf numFmtId="0" fontId="1" fillId="0" borderId="107" applyNumberFormat="0" applyFont="0" applyFill="0" applyAlignment="0" applyProtection="0"/>
    <xf numFmtId="0" fontId="19" fillId="0" borderId="0"/>
    <xf numFmtId="0" fontId="19" fillId="0" borderId="0"/>
    <xf numFmtId="0" fontId="1" fillId="0" borderId="70" applyNumberFormat="0" applyFont="0" applyFill="0" applyAlignment="0" applyProtection="0"/>
    <xf numFmtId="0" fontId="19" fillId="0" borderId="0"/>
    <xf numFmtId="0" fontId="19" fillId="0" borderId="0"/>
    <xf numFmtId="0" fontId="1" fillId="0" borderId="101" applyNumberFormat="0" applyFont="0" applyFill="0" applyProtection="0">
      <alignment vertical="top"/>
    </xf>
    <xf numFmtId="0" fontId="19" fillId="0" borderId="0"/>
    <xf numFmtId="0" fontId="19" fillId="0" borderId="0"/>
    <xf numFmtId="0" fontId="1" fillId="0" borderId="103" applyNumberFormat="0" applyFont="0" applyFill="0" applyAlignment="0" applyProtection="0"/>
    <xf numFmtId="0" fontId="19" fillId="0" borderId="0"/>
    <xf numFmtId="0" fontId="19" fillId="0" borderId="0"/>
    <xf numFmtId="0" fontId="1" fillId="0" borderId="95" applyNumberFormat="0" applyFont="0" applyFill="0" applyAlignment="0" applyProtection="0"/>
    <xf numFmtId="0" fontId="19" fillId="0" borderId="0"/>
    <xf numFmtId="0" fontId="19" fillId="0" borderId="0"/>
    <xf numFmtId="0" fontId="1" fillId="0" borderId="97" applyNumberFormat="0" applyFont="0" applyFill="0" applyAlignment="0" applyProtection="0"/>
    <xf numFmtId="0" fontId="19" fillId="0" borderId="0"/>
    <xf numFmtId="0" fontId="19" fillId="0" borderId="0"/>
    <xf numFmtId="0" fontId="1" fillId="0" borderId="96" applyNumberFormat="0" applyFont="0" applyFill="0" applyAlignment="0" applyProtection="0"/>
    <xf numFmtId="0" fontId="19" fillId="0" borderId="0"/>
    <xf numFmtId="0" fontId="19" fillId="0" borderId="0"/>
    <xf numFmtId="0" fontId="1" fillId="0" borderId="103" applyNumberFormat="0" applyFont="0" applyFill="0" applyAlignment="0" applyProtection="0"/>
    <xf numFmtId="0" fontId="19" fillId="0" borderId="0"/>
    <xf numFmtId="0" fontId="19" fillId="0" borderId="0"/>
    <xf numFmtId="0" fontId="1" fillId="0" borderId="95" applyNumberFormat="0" applyFont="0" applyFill="0" applyAlignment="0" applyProtection="0"/>
    <xf numFmtId="0" fontId="19" fillId="0" borderId="0"/>
    <xf numFmtId="0" fontId="19" fillId="0" borderId="0"/>
    <xf numFmtId="0" fontId="1" fillId="0" borderId="97" applyNumberFormat="0" applyFont="0" applyFill="0" applyAlignment="0" applyProtection="0"/>
    <xf numFmtId="0" fontId="19" fillId="0" borderId="0"/>
    <xf numFmtId="0" fontId="19" fillId="0" borderId="0"/>
    <xf numFmtId="0" fontId="1" fillId="0" borderId="96" applyNumberFormat="0" applyFont="0" applyFill="0" applyAlignment="0" applyProtection="0"/>
    <xf numFmtId="0" fontId="19" fillId="0" borderId="0"/>
    <xf numFmtId="0" fontId="19" fillId="0" borderId="0"/>
    <xf numFmtId="0" fontId="1" fillId="0" borderId="114" applyNumberFormat="0" applyFont="0" applyFill="0" applyAlignment="0" applyProtection="0"/>
    <xf numFmtId="0" fontId="19" fillId="0" borderId="0"/>
    <xf numFmtId="0" fontId="19" fillId="0" borderId="0"/>
    <xf numFmtId="14" fontId="1" fillId="0" borderId="71" applyFill="0" applyProtection="0">
      <alignment horizontal="right" vertical="top" wrapText="1"/>
    </xf>
    <xf numFmtId="0" fontId="19" fillId="0" borderId="0"/>
    <xf numFmtId="0" fontId="19" fillId="0" borderId="0"/>
    <xf numFmtId="14" fontId="1" fillId="0" borderId="71" applyFill="0" applyProtection="0">
      <alignment horizontal="center" vertical="top" wrapText="1"/>
    </xf>
    <xf numFmtId="0" fontId="19" fillId="0" borderId="0"/>
    <xf numFmtId="0" fontId="19" fillId="0" borderId="0"/>
    <xf numFmtId="359" fontId="1" fillId="0" borderId="71" applyFill="0" applyProtection="0">
      <alignment horizontal="right" vertical="top" wrapText="1"/>
    </xf>
    <xf numFmtId="0" fontId="19" fillId="0" borderId="0"/>
    <xf numFmtId="0" fontId="19" fillId="0" borderId="0"/>
    <xf numFmtId="18" fontId="1" fillId="0" borderId="71" applyFill="0" applyProtection="0">
      <alignment horizontal="center" vertical="top" wrapText="1"/>
    </xf>
    <xf numFmtId="0" fontId="19" fillId="0" borderId="0"/>
    <xf numFmtId="0" fontId="19" fillId="0" borderId="0"/>
    <xf numFmtId="211" fontId="1" fillId="0" borderId="71" applyFill="0" applyProtection="0">
      <alignment horizontal="right" vertical="top" wrapText="1"/>
    </xf>
    <xf numFmtId="0" fontId="19" fillId="0" borderId="0"/>
    <xf numFmtId="0" fontId="19" fillId="0" borderId="0"/>
    <xf numFmtId="360" fontId="1" fillId="0" borderId="71" applyFill="0" applyProtection="0">
      <alignment horizontal="right" vertical="top" wrapText="1"/>
    </xf>
    <xf numFmtId="0" fontId="19" fillId="0" borderId="0"/>
    <xf numFmtId="0" fontId="19" fillId="0" borderId="0"/>
    <xf numFmtId="0" fontId="19" fillId="0" borderId="0"/>
    <xf numFmtId="0" fontId="19" fillId="0" borderId="0"/>
    <xf numFmtId="0" fontId="248" fillId="0" borderId="0"/>
    <xf numFmtId="0" fontId="19" fillId="0" borderId="0"/>
    <xf numFmtId="0" fontId="248" fillId="0" borderId="0"/>
    <xf numFmtId="0" fontId="8" fillId="0" borderId="0" applyNumberFormat="0" applyBorder="0" applyAlignment="0"/>
    <xf numFmtId="0" fontId="8" fillId="0" borderId="0" applyNumberFormat="0" applyBorder="0" applyAlignment="0"/>
    <xf numFmtId="0" fontId="1" fillId="0" borderId="0"/>
    <xf numFmtId="0" fontId="19" fillId="0" borderId="0"/>
    <xf numFmtId="0" fontId="19" fillId="0" borderId="0"/>
    <xf numFmtId="0" fontId="8" fillId="0" borderId="0" applyNumberFormat="0" applyBorder="0" applyAlignment="0"/>
    <xf numFmtId="0" fontId="1" fillId="0" borderId="0"/>
    <xf numFmtId="0" fontId="19" fillId="0" borderId="0"/>
    <xf numFmtId="0" fontId="19" fillId="0" borderId="0"/>
    <xf numFmtId="0" fontId="8" fillId="0" borderId="0" applyNumberFormat="0" applyBorder="0" applyAlignment="0"/>
    <xf numFmtId="0" fontId="1" fillId="0" borderId="0"/>
    <xf numFmtId="0" fontId="19" fillId="0" borderId="0"/>
    <xf numFmtId="0" fontId="19" fillId="0" borderId="0"/>
    <xf numFmtId="0" fontId="8" fillId="0" borderId="0" applyNumberFormat="0" applyBorder="0" applyAlignment="0"/>
    <xf numFmtId="0" fontId="1" fillId="0" borderId="0"/>
    <xf numFmtId="0" fontId="19" fillId="0" borderId="0"/>
    <xf numFmtId="0" fontId="19" fillId="0" borderId="0"/>
    <xf numFmtId="0" fontId="8" fillId="0" borderId="0" applyNumberFormat="0" applyBorder="0" applyAlignment="0"/>
    <xf numFmtId="0" fontId="1" fillId="0" borderId="0"/>
    <xf numFmtId="0" fontId="19" fillId="0" borderId="0"/>
    <xf numFmtId="0" fontId="19" fillId="0" borderId="0"/>
    <xf numFmtId="0" fontId="19" fillId="0" borderId="0"/>
    <xf numFmtId="0" fontId="8" fillId="0" borderId="0" applyNumberFormat="0" applyBorder="0" applyAlignment="0"/>
    <xf numFmtId="0" fontId="19" fillId="0" borderId="0"/>
    <xf numFmtId="0" fontId="19" fillId="0" borderId="0"/>
    <xf numFmtId="0" fontId="19" fillId="0" borderId="0"/>
    <xf numFmtId="0" fontId="19" fillId="0" borderId="0"/>
    <xf numFmtId="0" fontId="19" fillId="0" borderId="0"/>
    <xf numFmtId="0" fontId="248" fillId="0" borderId="0"/>
    <xf numFmtId="0" fontId="19" fillId="0" borderId="0"/>
    <xf numFmtId="0" fontId="248" fillId="0" borderId="0"/>
    <xf numFmtId="0" fontId="19" fillId="0" borderId="0"/>
    <xf numFmtId="0" fontId="249" fillId="0" borderId="0" applyNumberFormat="0" applyBorder="0" applyAlignment="0"/>
    <xf numFmtId="0" fontId="249" fillId="0" borderId="0" applyNumberFormat="0" applyBorder="0" applyAlignment="0"/>
    <xf numFmtId="0" fontId="249" fillId="0" borderId="0" applyNumberFormat="0" applyBorder="0" applyAlignment="0"/>
    <xf numFmtId="0" fontId="1" fillId="0" borderId="0"/>
    <xf numFmtId="0" fontId="19" fillId="0" borderId="0"/>
    <xf numFmtId="0" fontId="19" fillId="0" borderId="0"/>
    <xf numFmtId="0" fontId="250" fillId="0" borderId="0" applyNumberFormat="0" applyBorder="0" applyAlignment="0"/>
    <xf numFmtId="0" fontId="1" fillId="0" borderId="0"/>
    <xf numFmtId="0" fontId="19" fillId="0" borderId="0"/>
    <xf numFmtId="0" fontId="19" fillId="0" borderId="0"/>
    <xf numFmtId="0" fontId="250" fillId="0" borderId="0" applyNumberFormat="0" applyBorder="0" applyAlignment="0"/>
    <xf numFmtId="0" fontId="1" fillId="0" borderId="0"/>
    <xf numFmtId="0" fontId="19" fillId="0" borderId="0"/>
    <xf numFmtId="0" fontId="19" fillId="0" borderId="0"/>
    <xf numFmtId="0" fontId="249" fillId="0" borderId="0" applyNumberFormat="0" applyBorder="0" applyAlignment="0"/>
    <xf numFmtId="0" fontId="1" fillId="0" borderId="0"/>
    <xf numFmtId="0" fontId="19" fillId="0" borderId="0"/>
    <xf numFmtId="0" fontId="19" fillId="0" borderId="0"/>
    <xf numFmtId="0" fontId="249" fillId="0" borderId="0" applyNumberFormat="0" applyBorder="0" applyAlignment="0"/>
    <xf numFmtId="0" fontId="1" fillId="0" borderId="0"/>
    <xf numFmtId="0" fontId="19" fillId="0" borderId="0"/>
    <xf numFmtId="0" fontId="19" fillId="0" borderId="0"/>
    <xf numFmtId="0" fontId="249" fillId="0" borderId="0" applyNumberFormat="0" applyBorder="0" applyAlignment="0"/>
    <xf numFmtId="0" fontId="1" fillId="0" borderId="0"/>
    <xf numFmtId="0" fontId="19" fillId="0" borderId="0"/>
    <xf numFmtId="0" fontId="19" fillId="0" borderId="0"/>
    <xf numFmtId="0" fontId="249" fillId="0" borderId="0" applyNumberFormat="0" applyBorder="0" applyAlignment="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8" fillId="0" borderId="0"/>
    <xf numFmtId="0" fontId="19" fillId="0" borderId="0"/>
    <xf numFmtId="0" fontId="248" fillId="0" borderId="0"/>
    <xf numFmtId="0" fontId="19" fillId="0" borderId="0"/>
    <xf numFmtId="0" fontId="8" fillId="0" borderId="0" applyNumberFormat="0" applyBorder="0" applyAlignment="0"/>
    <xf numFmtId="0" fontId="8" fillId="0" borderId="0" applyNumberFormat="0" applyBorder="0" applyAlignment="0"/>
    <xf numFmtId="0" fontId="8" fillId="0" borderId="0" applyNumberFormat="0" applyBorder="0" applyAlignment="0"/>
    <xf numFmtId="0" fontId="1" fillId="0" borderId="0"/>
    <xf numFmtId="0" fontId="19" fillId="0" borderId="0"/>
    <xf numFmtId="0" fontId="19" fillId="0" borderId="0"/>
    <xf numFmtId="0" fontId="251" fillId="0" borderId="0" applyNumberFormat="0" applyBorder="0" applyAlignment="0"/>
    <xf numFmtId="0" fontId="1" fillId="0" borderId="0"/>
    <xf numFmtId="0" fontId="19" fillId="0" borderId="0"/>
    <xf numFmtId="0" fontId="19" fillId="0" borderId="0"/>
    <xf numFmtId="0" fontId="251" fillId="0" borderId="0" applyNumberFormat="0" applyBorder="0" applyAlignment="0"/>
    <xf numFmtId="0" fontId="1" fillId="0" borderId="0"/>
    <xf numFmtId="0" fontId="19" fillId="0" borderId="0"/>
    <xf numFmtId="0" fontId="19" fillId="0" borderId="0"/>
    <xf numFmtId="0" fontId="8" fillId="0" borderId="0" applyNumberFormat="0" applyBorder="0" applyAlignment="0"/>
    <xf numFmtId="0" fontId="1" fillId="0" borderId="0"/>
    <xf numFmtId="0" fontId="19" fillId="0" borderId="0"/>
    <xf numFmtId="0" fontId="19" fillId="0" borderId="0"/>
    <xf numFmtId="0" fontId="8" fillId="0" borderId="0" applyNumberFormat="0" applyBorder="0" applyAlignment="0"/>
    <xf numFmtId="0" fontId="1" fillId="0" borderId="0"/>
    <xf numFmtId="0" fontId="19" fillId="0" borderId="0"/>
    <xf numFmtId="0" fontId="19" fillId="0" borderId="0"/>
    <xf numFmtId="0" fontId="8" fillId="0" borderId="0" applyNumberFormat="0" applyBorder="0" applyAlignment="0"/>
    <xf numFmtId="0" fontId="1" fillId="0" borderId="0"/>
    <xf numFmtId="0" fontId="19" fillId="0" borderId="0"/>
    <xf numFmtId="0" fontId="19" fillId="0" borderId="0"/>
    <xf numFmtId="0" fontId="8" fillId="0" borderId="0" applyNumberFormat="0" applyBorder="0" applyAlignment="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8" fillId="0" borderId="0"/>
    <xf numFmtId="0" fontId="19" fillId="0" borderId="0"/>
    <xf numFmtId="0" fontId="248" fillId="0" borderId="0"/>
    <xf numFmtId="0" fontId="19" fillId="0" borderId="0"/>
    <xf numFmtId="0" fontId="7" fillId="0" borderId="0" applyNumberFormat="0" applyBorder="0" applyAlignment="0"/>
    <xf numFmtId="0" fontId="7" fillId="0" borderId="0" applyNumberFormat="0" applyBorder="0" applyAlignment="0"/>
    <xf numFmtId="0" fontId="7" fillId="0" borderId="0" applyNumberFormat="0" applyBorder="0" applyAlignment="0"/>
    <xf numFmtId="0" fontId="1" fillId="0" borderId="0"/>
    <xf numFmtId="0" fontId="19" fillId="0" borderId="0"/>
    <xf numFmtId="0" fontId="19" fillId="0" borderId="0"/>
    <xf numFmtId="0" fontId="252" fillId="0" borderId="0" applyNumberFormat="0" applyBorder="0" applyAlignment="0"/>
    <xf numFmtId="0" fontId="1" fillId="0" borderId="0"/>
    <xf numFmtId="0" fontId="19" fillId="0" borderId="0"/>
    <xf numFmtId="0" fontId="19" fillId="0" borderId="0"/>
    <xf numFmtId="0" fontId="252" fillId="0" borderId="0" applyNumberFormat="0" applyBorder="0" applyAlignment="0"/>
    <xf numFmtId="0" fontId="1" fillId="0" borderId="0"/>
    <xf numFmtId="0" fontId="19" fillId="0" borderId="0"/>
    <xf numFmtId="0" fontId="19" fillId="0" borderId="0"/>
    <xf numFmtId="0" fontId="7" fillId="0" borderId="0" applyNumberFormat="0" applyBorder="0" applyAlignment="0"/>
    <xf numFmtId="0" fontId="1" fillId="0" borderId="0"/>
    <xf numFmtId="0" fontId="19" fillId="0" borderId="0"/>
    <xf numFmtId="0" fontId="19" fillId="0" borderId="0"/>
    <xf numFmtId="0" fontId="7" fillId="0" borderId="0" applyNumberFormat="0" applyBorder="0" applyAlignment="0"/>
    <xf numFmtId="0" fontId="1" fillId="0" borderId="0"/>
    <xf numFmtId="0" fontId="19" fillId="0" borderId="0"/>
    <xf numFmtId="0" fontId="19" fillId="0" borderId="0"/>
    <xf numFmtId="0" fontId="7" fillId="0" borderId="0" applyNumberFormat="0" applyBorder="0" applyAlignment="0"/>
    <xf numFmtId="0" fontId="1" fillId="0" borderId="0"/>
    <xf numFmtId="0" fontId="19" fillId="0" borderId="0"/>
    <xf numFmtId="0" fontId="19" fillId="0" borderId="0"/>
    <xf numFmtId="0" fontId="7" fillId="0" borderId="0" applyNumberFormat="0" applyBorder="0" applyAlignment="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253" fillId="0" borderId="0" applyNumberFormat="0" applyBorder="0" applyAlignment="0"/>
    <xf numFmtId="0" fontId="1" fillId="0" borderId="0"/>
    <xf numFmtId="0" fontId="19" fillId="0" borderId="0"/>
    <xf numFmtId="0" fontId="19" fillId="0" borderId="0"/>
    <xf numFmtId="0" fontId="253" fillId="0" borderId="0" applyNumberFormat="0" applyBorder="0" applyAlignment="0"/>
    <xf numFmtId="0" fontId="1" fillId="0" borderId="0"/>
    <xf numFmtId="0" fontId="19" fillId="0" borderId="0"/>
    <xf numFmtId="0" fontId="19" fillId="0" borderId="0"/>
    <xf numFmtId="0" fontId="253" fillId="0" borderId="0" applyNumberFormat="0" applyBorder="0" applyAlignment="0"/>
    <xf numFmtId="0" fontId="1" fillId="0" borderId="0"/>
    <xf numFmtId="0" fontId="19" fillId="0" borderId="0"/>
    <xf numFmtId="0" fontId="19" fillId="0" borderId="0"/>
    <xf numFmtId="0" fontId="253" fillId="0" borderId="0" applyNumberFormat="0" applyBorder="0" applyAlignment="0"/>
    <xf numFmtId="0" fontId="1" fillId="0" borderId="0"/>
    <xf numFmtId="0" fontId="19" fillId="0" borderId="0"/>
    <xf numFmtId="0" fontId="253" fillId="0" borderId="0" applyNumberFormat="0" applyBorder="0" applyAlignment="0"/>
    <xf numFmtId="0" fontId="1" fillId="0" borderId="0"/>
    <xf numFmtId="0" fontId="19" fillId="0" borderId="0"/>
    <xf numFmtId="0" fontId="19" fillId="0" borderId="0"/>
    <xf numFmtId="0" fontId="19" fillId="0" borderId="0"/>
    <xf numFmtId="0" fontId="19" fillId="0" borderId="0"/>
    <xf numFmtId="0" fontId="254" fillId="0" borderId="0" applyNumberFormat="0" applyBorder="0" applyAlignment="0"/>
    <xf numFmtId="0" fontId="1" fillId="0" borderId="0"/>
    <xf numFmtId="0" fontId="19" fillId="0" borderId="0"/>
    <xf numFmtId="0" fontId="19" fillId="0" borderId="0"/>
    <xf numFmtId="0" fontId="254" fillId="0" borderId="0" applyNumberFormat="0" applyBorder="0" applyAlignment="0"/>
    <xf numFmtId="0" fontId="1" fillId="0" borderId="0"/>
    <xf numFmtId="0" fontId="19" fillId="0" borderId="0"/>
    <xf numFmtId="0" fontId="19" fillId="0" borderId="0"/>
    <xf numFmtId="0" fontId="254" fillId="0" borderId="0" applyNumberFormat="0" applyBorder="0" applyAlignment="0"/>
    <xf numFmtId="0" fontId="1" fillId="0" borderId="0"/>
    <xf numFmtId="0" fontId="19" fillId="0" borderId="0"/>
    <xf numFmtId="0" fontId="19" fillId="0" borderId="0"/>
    <xf numFmtId="0" fontId="254" fillId="0" borderId="0" applyNumberFormat="0" applyBorder="0" applyAlignment="0"/>
    <xf numFmtId="0" fontId="1" fillId="0" borderId="0"/>
    <xf numFmtId="0" fontId="19" fillId="0" borderId="0"/>
    <xf numFmtId="0" fontId="254" fillId="0" borderId="0" applyNumberFormat="0" applyBorder="0" applyAlignment="0"/>
    <xf numFmtId="0" fontId="1" fillId="0" borderId="0"/>
    <xf numFmtId="0" fontId="19" fillId="0" borderId="0"/>
    <xf numFmtId="0" fontId="19" fillId="0" borderId="0"/>
    <xf numFmtId="0" fontId="19" fillId="0" borderId="0"/>
    <xf numFmtId="0" fontId="250" fillId="0" borderId="0" applyNumberFormat="0" applyBorder="0" applyAlignment="0"/>
    <xf numFmtId="0" fontId="1" fillId="0" borderId="0"/>
    <xf numFmtId="0" fontId="19" fillId="0" borderId="0"/>
    <xf numFmtId="0" fontId="19" fillId="0" borderId="0"/>
    <xf numFmtId="0" fontId="255" fillId="0" borderId="0" applyNumberFormat="0" applyBorder="0" applyAlignment="0"/>
    <xf numFmtId="0" fontId="1" fillId="0" borderId="0"/>
    <xf numFmtId="0" fontId="19" fillId="0" borderId="0"/>
    <xf numFmtId="0" fontId="19" fillId="0" borderId="0"/>
    <xf numFmtId="0" fontId="19" fillId="0" borderId="0"/>
    <xf numFmtId="0" fontId="256" fillId="83" borderId="0"/>
    <xf numFmtId="0" fontId="19" fillId="0" borderId="0"/>
    <xf numFmtId="0" fontId="256" fillId="83" borderId="0"/>
    <xf numFmtId="0" fontId="19" fillId="0" borderId="0"/>
    <xf numFmtId="0" fontId="19" fillId="0" borderId="0"/>
    <xf numFmtId="0" fontId="257" fillId="0" borderId="116"/>
    <xf numFmtId="0" fontId="78" fillId="0" borderId="78" applyNumberFormat="0" applyFill="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78" fillId="0" borderId="78" applyNumberFormat="0" applyFill="0" applyAlignment="0" applyProtection="0"/>
    <xf numFmtId="0" fontId="78" fillId="0" borderId="78" applyNumberFormat="0" applyFill="0" applyAlignment="0" applyProtection="0"/>
    <xf numFmtId="0" fontId="78" fillId="0" borderId="78" applyNumberFormat="0" applyFill="0" applyAlignment="0" applyProtection="0"/>
    <xf numFmtId="40" fontId="97" fillId="0" borderId="0" applyBorder="0">
      <alignment horizontal="right"/>
    </xf>
    <xf numFmtId="40" fontId="97" fillId="0" borderId="0" applyBorder="0">
      <alignment horizontal="right"/>
    </xf>
    <xf numFmtId="40" fontId="97" fillId="0" borderId="0" applyBorder="0">
      <alignment horizontal="right"/>
    </xf>
    <xf numFmtId="40" fontId="97" fillId="0" borderId="0" applyBorder="0">
      <alignment horizontal="right"/>
    </xf>
    <xf numFmtId="0" fontId="19" fillId="0" borderId="0"/>
    <xf numFmtId="0" fontId="19" fillId="0" borderId="0"/>
    <xf numFmtId="0" fontId="19" fillId="0" borderId="0"/>
    <xf numFmtId="0" fontId="19" fillId="0" borderId="0"/>
    <xf numFmtId="0" fontId="1" fillId="0" borderId="0"/>
    <xf numFmtId="40" fontId="97" fillId="0" borderId="0" applyBorder="0">
      <alignment horizontal="right"/>
    </xf>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38" fontId="258" fillId="0" borderId="0" applyFill="0" applyBorder="0" applyAlignment="0" applyProtection="0"/>
    <xf numFmtId="338" fontId="1" fillId="0" borderId="0" applyFill="0" applyBorder="0" applyAlignment="0" applyProtection="0"/>
    <xf numFmtId="0" fontId="19" fillId="0" borderId="0"/>
    <xf numFmtId="0" fontId="222" fillId="0" borderId="0" applyNumberFormat="0" applyFill="0" applyBorder="0" applyAlignment="0" applyProtection="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51" fillId="0" borderId="0"/>
    <xf numFmtId="193" fontId="5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51"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8" fontId="51" fillId="0" borderId="0"/>
    <xf numFmtId="0" fontId="19" fillId="0" borderId="0"/>
    <xf numFmtId="0" fontId="19" fillId="0" borderId="0"/>
    <xf numFmtId="0" fontId="1" fillId="0" borderId="0"/>
    <xf numFmtId="0" fontId="19" fillId="0" borderId="0"/>
    <xf numFmtId="0" fontId="51" fillId="0" borderId="0"/>
    <xf numFmtId="188" fontId="5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53" fillId="0" borderId="71"/>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53" fillId="0" borderId="71"/>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193" fontId="259" fillId="0" borderId="0" applyBorder="0" applyProtection="0">
      <alignment vertic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8" fontId="259" fillId="0" borderId="0" applyBorder="0" applyProtection="0">
      <alignment vertical="center"/>
    </xf>
    <xf numFmtId="0" fontId="19" fillId="0" borderId="0"/>
    <xf numFmtId="0" fontId="259" fillId="0" borderId="0" applyBorder="0" applyProtection="0">
      <alignment vertical="center"/>
    </xf>
    <xf numFmtId="0" fontId="19" fillId="0" borderId="0"/>
    <xf numFmtId="0" fontId="19" fillId="0" borderId="0"/>
    <xf numFmtId="0" fontId="1" fillId="0" borderId="0"/>
    <xf numFmtId="188" fontId="259" fillId="0" borderId="0" applyBorder="0" applyProtection="0">
      <alignment vertic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264" fontId="1" fillId="0" borderId="117" applyBorder="0" applyProtection="0">
      <alignment horizontal="right" vertical="center"/>
    </xf>
    <xf numFmtId="0" fontId="19" fillId="0" borderId="0"/>
    <xf numFmtId="0" fontId="19" fillId="0" borderId="0"/>
    <xf numFmtId="0" fontId="19" fillId="0" borderId="0"/>
    <xf numFmtId="264" fontId="1" fillId="0" borderId="117" applyBorder="0" applyProtection="0">
      <alignment horizontal="right" vertical="center"/>
    </xf>
    <xf numFmtId="0" fontId="19" fillId="0" borderId="0"/>
    <xf numFmtId="0" fontId="19" fillId="0" borderId="0"/>
    <xf numFmtId="264" fontId="1" fillId="0" borderId="117" applyBorder="0" applyProtection="0">
      <alignment horizontal="right" vertic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264" fontId="1" fillId="0" borderId="117" applyBorder="0" applyProtection="0">
      <alignment horizontal="right" vertical="center"/>
    </xf>
    <xf numFmtId="0" fontId="19" fillId="0" borderId="0"/>
    <xf numFmtId="264" fontId="1" fillId="0" borderId="117" applyBorder="0" applyProtection="0">
      <alignment horizontal="right" vertical="center"/>
    </xf>
    <xf numFmtId="0" fontId="19" fillId="0" borderId="0"/>
    <xf numFmtId="0" fontId="19" fillId="0" borderId="0"/>
    <xf numFmtId="0" fontId="19" fillId="0" borderId="0"/>
    <xf numFmtId="0" fontId="19" fillId="0" borderId="0"/>
    <xf numFmtId="264" fontId="1" fillId="0" borderId="117" applyBorder="0" applyProtection="0">
      <alignment horizontal="right" vertical="center"/>
    </xf>
    <xf numFmtId="0" fontId="19" fillId="0" borderId="0"/>
    <xf numFmtId="0" fontId="19" fillId="0" borderId="0"/>
    <xf numFmtId="264" fontId="1" fillId="0" borderId="117" applyBorder="0" applyProtection="0">
      <alignment horizontal="right" vertic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264" fontId="1" fillId="0" borderId="117" applyBorder="0" applyProtection="0">
      <alignment horizontal="right" vertical="center"/>
    </xf>
    <xf numFmtId="0" fontId="19" fillId="0" borderId="0"/>
    <xf numFmtId="264" fontId="1" fillId="0" borderId="117" applyBorder="0" applyProtection="0">
      <alignment horizontal="right" vertical="center"/>
    </xf>
    <xf numFmtId="0" fontId="19" fillId="0" borderId="0"/>
    <xf numFmtId="0" fontId="19" fillId="0" borderId="0"/>
    <xf numFmtId="0" fontId="19" fillId="0" borderId="0"/>
    <xf numFmtId="264" fontId="1" fillId="0" borderId="117" applyBorder="0" applyProtection="0">
      <alignment horizontal="right" vertical="center"/>
    </xf>
    <xf numFmtId="0" fontId="19" fillId="0" borderId="0"/>
    <xf numFmtId="0" fontId="19" fillId="0" borderId="0"/>
    <xf numFmtId="264" fontId="1" fillId="0" borderId="117" applyBorder="0" applyProtection="0">
      <alignment horizontal="right" vertic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264" fontId="1" fillId="0" borderId="117" applyBorder="0" applyProtection="0">
      <alignment horizontal="right" vertical="center"/>
    </xf>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193" fontId="260" fillId="107" borderId="0" applyBorder="0" applyProtection="0">
      <alignment horizontal="centerContinuous" vertic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8" fontId="260" fillId="107" borderId="0" applyBorder="0" applyProtection="0">
      <alignment horizontal="centerContinuous" vertical="center"/>
    </xf>
    <xf numFmtId="0" fontId="19" fillId="0" borderId="0"/>
    <xf numFmtId="0" fontId="260" fillId="107" borderId="0" applyBorder="0" applyProtection="0">
      <alignment horizontal="centerContinuous" vertical="center"/>
    </xf>
    <xf numFmtId="0" fontId="19" fillId="0" borderId="0"/>
    <xf numFmtId="0" fontId="19" fillId="0" borderId="0"/>
    <xf numFmtId="0" fontId="1" fillId="0" borderId="0"/>
    <xf numFmtId="188" fontId="260" fillId="107" borderId="0" applyBorder="0" applyProtection="0">
      <alignment horizontal="centerContinuous" vertic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188" fontId="260" fillId="108" borderId="117" applyBorder="0" applyProtection="0">
      <alignment horizontal="centerContinuous" vertical="center"/>
    </xf>
    <xf numFmtId="0" fontId="19" fillId="0" borderId="0"/>
    <xf numFmtId="0" fontId="19" fillId="0" borderId="0"/>
    <xf numFmtId="188" fontId="260" fillId="108" borderId="117" applyBorder="0" applyProtection="0">
      <alignment horizontal="centerContinuous" vertical="center"/>
    </xf>
    <xf numFmtId="0" fontId="19" fillId="0" borderId="0"/>
    <xf numFmtId="0" fontId="19" fillId="0" borderId="0"/>
    <xf numFmtId="188" fontId="260" fillId="108" borderId="117" applyBorder="0" applyProtection="0">
      <alignment horizontal="centerContinuous" vertic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8" fontId="260" fillId="108" borderId="117" applyBorder="0" applyProtection="0">
      <alignment horizontal="centerContinuous" vertical="center"/>
    </xf>
    <xf numFmtId="0" fontId="19" fillId="0" borderId="0"/>
    <xf numFmtId="0" fontId="19" fillId="0" borderId="0"/>
    <xf numFmtId="188" fontId="260" fillId="108" borderId="117" applyBorder="0" applyProtection="0">
      <alignment horizontal="centerContinuous" vertical="center"/>
    </xf>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188" fontId="260" fillId="108" borderId="117" applyBorder="0" applyProtection="0">
      <alignment horizontal="centerContinuous" vertical="center"/>
    </xf>
    <xf numFmtId="0" fontId="19" fillId="0" borderId="0"/>
    <xf numFmtId="0" fontId="19" fillId="0" borderId="0"/>
    <xf numFmtId="188" fontId="260" fillId="108" borderId="117" applyBorder="0" applyProtection="0">
      <alignment horizontal="centerContinuous" vertic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8" fontId="260" fillId="108" borderId="117" applyBorder="0" applyProtection="0">
      <alignment horizontal="centerContinuous" vertical="center"/>
    </xf>
    <xf numFmtId="0" fontId="19" fillId="0" borderId="0"/>
    <xf numFmtId="188" fontId="260" fillId="108" borderId="117" applyBorder="0" applyProtection="0">
      <alignment horizontal="centerContinuous" vertical="center"/>
    </xf>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188" fontId="260" fillId="108" borderId="117" applyBorder="0" applyProtection="0">
      <alignment horizontal="centerContinuous" vertical="center"/>
    </xf>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8" fontId="260" fillId="108" borderId="117" applyBorder="0" applyProtection="0">
      <alignment horizontal="centerContinuous" vertical="center"/>
    </xf>
    <xf numFmtId="0" fontId="19" fillId="0" borderId="0"/>
    <xf numFmtId="0" fontId="19" fillId="0" borderId="0"/>
    <xf numFmtId="188" fontId="260" fillId="108" borderId="117" applyBorder="0" applyProtection="0">
      <alignment horizontal="centerContinuous" vertical="center"/>
    </xf>
    <xf numFmtId="0" fontId="19" fillId="0" borderId="0"/>
    <xf numFmtId="0" fontId="19" fillId="0" borderId="0"/>
    <xf numFmtId="0" fontId="19" fillId="0" borderId="0"/>
    <xf numFmtId="0" fontId="1" fillId="0" borderId="0"/>
    <xf numFmtId="0" fontId="19" fillId="0" borderId="0"/>
    <xf numFmtId="188" fontId="260" fillId="108" borderId="117" applyBorder="0" applyProtection="0">
      <alignment horizontal="centerContinuous" vertical="center"/>
    </xf>
    <xf numFmtId="0" fontId="19" fillId="0" borderId="0"/>
    <xf numFmtId="0" fontId="19" fillId="0" borderId="0"/>
    <xf numFmtId="0" fontId="260" fillId="108" borderId="117" applyBorder="0" applyProtection="0">
      <alignment horizontal="centerContinuous" vertical="center"/>
    </xf>
    <xf numFmtId="0" fontId="260" fillId="108" borderId="117" applyBorder="0" applyProtection="0">
      <alignment horizontal="centerContinuous" vertical="center"/>
    </xf>
    <xf numFmtId="0" fontId="260" fillId="108" borderId="117" applyBorder="0" applyProtection="0">
      <alignment horizontal="centerContinuous" vertical="center"/>
    </xf>
    <xf numFmtId="188" fontId="260" fillId="108" borderId="117" applyBorder="0" applyProtection="0">
      <alignment horizontal="centerContinuous" vertical="center"/>
    </xf>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193" fontId="20" fillId="0" borderId="0" applyBorder="0" applyAlignment="0">
      <alignment wrapText="1"/>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20" fillId="0" borderId="0" applyBorder="0" applyAlignment="0">
      <alignment wrapText="1"/>
    </xf>
    <xf numFmtId="188" fontId="20" fillId="0" borderId="0" applyBorder="0" applyAlignment="0">
      <alignment wrapText="1"/>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193" fontId="20" fillId="0" borderId="0" applyBorder="0" applyAlignment="0">
      <alignment wrapText="1"/>
    </xf>
    <xf numFmtId="0" fontId="19" fillId="0" borderId="0"/>
    <xf numFmtId="188" fontId="20" fillId="0" borderId="0" applyBorder="0" applyAlignment="0">
      <alignment wrapText="1"/>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188" fontId="20" fillId="0" borderId="0" applyBorder="0" applyAlignment="0">
      <alignment wrapText="1"/>
    </xf>
    <xf numFmtId="0" fontId="19" fillId="0" borderId="0"/>
    <xf numFmtId="0" fontId="19" fillId="0" borderId="0"/>
    <xf numFmtId="0" fontId="1" fillId="0" borderId="0"/>
    <xf numFmtId="0" fontId="19" fillId="0" borderId="0"/>
    <xf numFmtId="188" fontId="20" fillId="0" borderId="0" applyBorder="0" applyAlignment="0">
      <alignment wrapText="1"/>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188" fontId="20" fillId="0" borderId="0" applyBorder="0" applyAlignment="0">
      <alignment wrapText="1"/>
    </xf>
    <xf numFmtId="0" fontId="19" fillId="0" borderId="0"/>
    <xf numFmtId="0" fontId="19" fillId="0" borderId="0"/>
    <xf numFmtId="0" fontId="1" fillId="0" borderId="0"/>
    <xf numFmtId="0" fontId="19" fillId="0" borderId="0"/>
    <xf numFmtId="188" fontId="20" fillId="0" borderId="0" applyBorder="0" applyAlignment="0">
      <alignment wrapText="1"/>
    </xf>
    <xf numFmtId="0" fontId="20" fillId="0" borderId="0" applyBorder="0" applyAlignment="0">
      <alignment wrapText="1"/>
    </xf>
    <xf numFmtId="188" fontId="20" fillId="0" borderId="0" applyBorder="0" applyAlignment="0">
      <alignment wrapText="1"/>
    </xf>
    <xf numFmtId="0" fontId="19" fillId="0" borderId="0"/>
    <xf numFmtId="0" fontId="19" fillId="0" borderId="0"/>
    <xf numFmtId="0" fontId="19" fillId="0" borderId="0"/>
    <xf numFmtId="0" fontId="1" fillId="0" borderId="0"/>
    <xf numFmtId="0" fontId="19" fillId="0" borderId="0"/>
    <xf numFmtId="0" fontId="20" fillId="0" borderId="0" applyBorder="0" applyAlignment="0">
      <alignment wrapText="1"/>
    </xf>
    <xf numFmtId="0" fontId="19" fillId="0" borderId="0"/>
    <xf numFmtId="0" fontId="19" fillId="0" borderId="0"/>
    <xf numFmtId="0" fontId="19" fillId="0" borderId="0"/>
    <xf numFmtId="0" fontId="1" fillId="0" borderId="0"/>
    <xf numFmtId="0" fontId="19" fillId="0" borderId="0"/>
    <xf numFmtId="0" fontId="20" fillId="0" borderId="0" applyBorder="0" applyAlignment="0">
      <alignment wrapText="1"/>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193" fontId="1" fillId="0" borderId="0" applyBorder="0">
      <alignment wrapText="1"/>
    </xf>
    <xf numFmtId="0" fontId="19" fillId="0" borderId="0"/>
    <xf numFmtId="188" fontId="1" fillId="0" borderId="0" applyBorder="0">
      <alignment wrapText="1"/>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193" fontId="1" fillId="0" borderId="0" applyBorder="0">
      <alignment wrapText="1"/>
    </xf>
    <xf numFmtId="0" fontId="19" fillId="0" borderId="0"/>
    <xf numFmtId="188" fontId="1" fillId="0" borderId="0" applyBorder="0">
      <alignment wrapText="1"/>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188" fontId="1" fillId="0" borderId="0" applyBorder="0">
      <alignment wrapText="1"/>
    </xf>
    <xf numFmtId="0" fontId="19" fillId="0" borderId="0"/>
    <xf numFmtId="0" fontId="19" fillId="0" borderId="0"/>
    <xf numFmtId="0" fontId="1" fillId="0" borderId="0"/>
    <xf numFmtId="0" fontId="19" fillId="0" borderId="0"/>
    <xf numFmtId="188" fontId="1" fillId="0" borderId="0" applyBorder="0">
      <alignment wrapText="1"/>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188" fontId="1" fillId="0" borderId="0" applyBorder="0">
      <alignment wrapText="1"/>
    </xf>
    <xf numFmtId="0" fontId="19" fillId="0" borderId="0"/>
    <xf numFmtId="0" fontId="19" fillId="0" borderId="0"/>
    <xf numFmtId="0" fontId="1" fillId="0" borderId="0"/>
    <xf numFmtId="0" fontId="19" fillId="0" borderId="0"/>
    <xf numFmtId="188" fontId="1" fillId="0" borderId="0" applyBorder="0">
      <alignment wrapText="1"/>
    </xf>
    <xf numFmtId="0" fontId="1" fillId="0" borderId="0" applyBorder="0">
      <alignment wrapText="1"/>
    </xf>
    <xf numFmtId="188" fontId="1" fillId="0" borderId="0" applyBorder="0">
      <alignment wrapText="1"/>
    </xf>
    <xf numFmtId="0" fontId="19" fillId="0" borderId="0"/>
    <xf numFmtId="0" fontId="19" fillId="0" borderId="0"/>
    <xf numFmtId="0" fontId="19" fillId="0" borderId="0"/>
    <xf numFmtId="0" fontId="1" fillId="0" borderId="0"/>
    <xf numFmtId="0" fontId="19" fillId="0" borderId="0"/>
    <xf numFmtId="0" fontId="1" fillId="0" borderId="0" applyBorder="0">
      <alignment wrapText="1"/>
    </xf>
    <xf numFmtId="0" fontId="19" fillId="0" borderId="0"/>
    <xf numFmtId="0" fontId="19" fillId="0" borderId="0"/>
    <xf numFmtId="0" fontId="19" fillId="0" borderId="0"/>
    <xf numFmtId="0" fontId="1" fillId="0" borderId="0"/>
    <xf numFmtId="0" fontId="19" fillId="0" borderId="0"/>
    <xf numFmtId="0" fontId="1" fillId="0" borderId="0" applyBorder="0">
      <alignment wrapText="1"/>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193" fontId="261" fillId="0" borderId="0" applyFill="0" applyBorder="0" applyProtection="0">
      <alignment horizontal="left"/>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8" fontId="261" fillId="0" borderId="0" applyFill="0" applyBorder="0" applyProtection="0">
      <alignment horizontal="left"/>
    </xf>
    <xf numFmtId="0" fontId="19" fillId="0" borderId="0"/>
    <xf numFmtId="0" fontId="261" fillId="0" borderId="0" applyFill="0" applyBorder="0" applyProtection="0">
      <alignment horizontal="left"/>
    </xf>
    <xf numFmtId="0" fontId="19" fillId="0" borderId="0"/>
    <xf numFmtId="0" fontId="19" fillId="0" borderId="0"/>
    <xf numFmtId="0" fontId="1" fillId="0" borderId="0"/>
    <xf numFmtId="188" fontId="261" fillId="0" borderId="0" applyFill="0" applyBorder="0" applyProtection="0">
      <alignment horizontal="left"/>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262" fillId="0" borderId="0" applyNumberFormat="0" applyBorder="0">
      <alignment horizontal="centerContinuous"/>
    </xf>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193" fontId="154" fillId="0" borderId="118" applyFill="0" applyBorder="0" applyProtection="0">
      <alignment horizontal="left" vertical="top"/>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8" fontId="154" fillId="0" borderId="118" applyFill="0" applyBorder="0" applyProtection="0">
      <alignment horizontal="left" vertical="top"/>
    </xf>
    <xf numFmtId="0" fontId="19" fillId="0" borderId="0"/>
    <xf numFmtId="0" fontId="154" fillId="0" borderId="118" applyFill="0" applyBorder="0" applyProtection="0">
      <alignment horizontal="left" vertical="top"/>
    </xf>
    <xf numFmtId="0" fontId="19" fillId="0" borderId="0"/>
    <xf numFmtId="0" fontId="19" fillId="0" borderId="0"/>
    <xf numFmtId="0" fontId="1" fillId="0" borderId="0"/>
    <xf numFmtId="188" fontId="154" fillId="0" borderId="118" applyFill="0" applyBorder="0" applyProtection="0">
      <alignment horizontal="left" vertical="top"/>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6" fillId="83" borderId="68" applyNumberFormat="0" applyAlignment="0">
      <alignment horizontal="center"/>
    </xf>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49" fontId="263" fillId="0" borderId="117">
      <alignment vertical="center"/>
    </xf>
    <xf numFmtId="0" fontId="19" fillId="0" borderId="0"/>
    <xf numFmtId="49" fontId="263" fillId="0" borderId="117">
      <alignment vertical="center"/>
    </xf>
    <xf numFmtId="0" fontId="19" fillId="0" borderId="0"/>
    <xf numFmtId="0" fontId="19" fillId="0" borderId="0"/>
    <xf numFmtId="0" fontId="19" fillId="0" borderId="0"/>
    <xf numFmtId="49" fontId="263" fillId="0" borderId="117">
      <alignment vertical="center"/>
    </xf>
    <xf numFmtId="0" fontId="19" fillId="0" borderId="0"/>
    <xf numFmtId="0" fontId="19" fillId="0" borderId="0"/>
    <xf numFmtId="49" fontId="263" fillId="0" borderId="117">
      <alignment vertical="center"/>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49" fontId="263" fillId="0" borderId="117">
      <alignment vertical="center"/>
    </xf>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20" fillId="0" borderId="0" applyFill="0" applyBorder="0">
      <alignment vertical="center"/>
    </xf>
    <xf numFmtId="0" fontId="19" fillId="0" borderId="0"/>
    <xf numFmtId="0" fontId="220" fillId="0" borderId="0" applyFill="0" applyBorder="0">
      <alignment vertical="center"/>
    </xf>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49" fontId="8" fillId="0" borderId="0" applyFill="0" applyBorder="0" applyAlignment="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361" fontId="1" fillId="0" borderId="0" applyFill="0" applyBorder="0" applyAlignment="0"/>
    <xf numFmtId="0" fontId="1" fillId="0" borderId="0"/>
    <xf numFmtId="0" fontId="19" fillId="0" borderId="0"/>
    <xf numFmtId="0" fontId="19" fillId="0" borderId="0"/>
    <xf numFmtId="361" fontId="1" fillId="0" borderId="0" applyFill="0" applyBorder="0" applyAlignment="0"/>
    <xf numFmtId="0" fontId="1" fillId="0" borderId="0"/>
    <xf numFmtId="0" fontId="19" fillId="0" borderId="0"/>
    <xf numFmtId="361" fontId="1" fillId="0" borderId="0" applyFill="0" applyBorder="0" applyAlignment="0"/>
    <xf numFmtId="0" fontId="19" fillId="0" borderId="0"/>
    <xf numFmtId="0" fontId="19" fillId="0" borderId="0"/>
    <xf numFmtId="0" fontId="19" fillId="0" borderId="0"/>
    <xf numFmtId="0" fontId="19" fillId="0" borderId="0"/>
    <xf numFmtId="362" fontId="1" fillId="0" borderId="0" applyFill="0" applyBorder="0" applyAlignment="0"/>
    <xf numFmtId="0" fontId="1" fillId="0" borderId="0"/>
    <xf numFmtId="0" fontId="19" fillId="0" borderId="0"/>
    <xf numFmtId="0" fontId="19" fillId="0" borderId="0"/>
    <xf numFmtId="362" fontId="1" fillId="0" borderId="0" applyFill="0" applyBorder="0" applyAlignment="0"/>
    <xf numFmtId="0" fontId="1" fillId="0" borderId="0"/>
    <xf numFmtId="0" fontId="19" fillId="0" borderId="0"/>
    <xf numFmtId="362" fontId="1" fillId="0" borderId="0" applyFill="0" applyBorder="0" applyAlignment="0"/>
    <xf numFmtId="0" fontId="19" fillId="0" borderId="0"/>
    <xf numFmtId="0" fontId="19" fillId="0" borderId="0"/>
    <xf numFmtId="0" fontId="19" fillId="0" borderId="0"/>
    <xf numFmtId="0" fontId="19" fillId="0" borderId="0"/>
    <xf numFmtId="0" fontId="264" fillId="0" borderId="0">
      <alignment vertical="center"/>
    </xf>
    <xf numFmtId="0" fontId="19" fillId="0" borderId="0"/>
    <xf numFmtId="0" fontId="264" fillId="0" borderId="0">
      <alignment vertical="center"/>
    </xf>
    <xf numFmtId="0" fontId="19" fillId="0" borderId="0"/>
    <xf numFmtId="0" fontId="19" fillId="0" borderId="0"/>
    <xf numFmtId="0" fontId="19" fillId="0" borderId="0"/>
    <xf numFmtId="363" fontId="12" fillId="0" borderId="0" applyFont="0" applyFill="0" applyBorder="0" applyAlignment="0" applyProtection="0">
      <alignment horizontal="center"/>
    </xf>
    <xf numFmtId="0" fontId="19" fillId="0" borderId="0"/>
    <xf numFmtId="0" fontId="19" fillId="0" borderId="0"/>
    <xf numFmtId="363" fontId="12" fillId="0" borderId="0" applyFont="0" applyFill="0" applyBorder="0" applyAlignment="0" applyProtection="0">
      <alignment horizontal="center"/>
    </xf>
    <xf numFmtId="0" fontId="19" fillId="0" borderId="0"/>
    <xf numFmtId="0" fontId="19" fillId="0" borderId="0"/>
    <xf numFmtId="363" fontId="12" fillId="0" borderId="0" applyFont="0" applyFill="0" applyBorder="0" applyAlignment="0" applyProtection="0">
      <alignment horizontal="center"/>
    </xf>
    <xf numFmtId="0" fontId="19" fillId="0" borderId="0"/>
    <xf numFmtId="0" fontId="19" fillId="0" borderId="0"/>
    <xf numFmtId="363" fontId="12" fillId="0" borderId="0" applyFont="0" applyFill="0" applyBorder="0" applyAlignment="0" applyProtection="0">
      <alignment horizontal="center"/>
    </xf>
    <xf numFmtId="0" fontId="19" fillId="0" borderId="0"/>
    <xf numFmtId="0" fontId="19" fillId="0" borderId="0"/>
    <xf numFmtId="363" fontId="12" fillId="0" borderId="0" applyFont="0" applyFill="0" applyBorder="0" applyAlignment="0" applyProtection="0">
      <alignment horizontal="center"/>
    </xf>
    <xf numFmtId="0" fontId="19" fillId="0" borderId="0"/>
    <xf numFmtId="0" fontId="19" fillId="0" borderId="0"/>
    <xf numFmtId="363" fontId="12" fillId="0" borderId="0" applyFont="0" applyFill="0" applyBorder="0" applyAlignment="0" applyProtection="0">
      <alignment horizontal="center"/>
    </xf>
    <xf numFmtId="0" fontId="19" fillId="0" borderId="0"/>
    <xf numFmtId="363" fontId="12" fillId="0" borderId="0" applyFont="0" applyFill="0" applyBorder="0" applyAlignment="0" applyProtection="0">
      <alignment horizontal="center"/>
    </xf>
    <xf numFmtId="0" fontId="19" fillId="0" borderId="0"/>
    <xf numFmtId="0" fontId="19" fillId="0" borderId="0"/>
    <xf numFmtId="0" fontId="19" fillId="0" borderId="0"/>
    <xf numFmtId="0" fontId="19" fillId="0" borderId="0"/>
    <xf numFmtId="364" fontId="12" fillId="0" borderId="0" applyFont="0" applyFill="0" applyBorder="0" applyAlignment="0" applyProtection="0">
      <alignment horizontal="center"/>
    </xf>
    <xf numFmtId="0" fontId="19" fillId="0" borderId="0"/>
    <xf numFmtId="0" fontId="19" fillId="0" borderId="0"/>
    <xf numFmtId="364" fontId="12" fillId="0" borderId="0" applyFont="0" applyFill="0" applyBorder="0" applyAlignment="0" applyProtection="0">
      <alignment horizontal="center"/>
    </xf>
    <xf numFmtId="0" fontId="19" fillId="0" borderId="0"/>
    <xf numFmtId="0" fontId="19" fillId="0" borderId="0"/>
    <xf numFmtId="364" fontId="12" fillId="0" borderId="0" applyFont="0" applyFill="0" applyBorder="0" applyAlignment="0" applyProtection="0">
      <alignment horizontal="center"/>
    </xf>
    <xf numFmtId="0" fontId="19" fillId="0" borderId="0"/>
    <xf numFmtId="0" fontId="19" fillId="0" borderId="0"/>
    <xf numFmtId="364" fontId="12" fillId="0" borderId="0" applyFont="0" applyFill="0" applyBorder="0" applyAlignment="0" applyProtection="0">
      <alignment horizontal="center"/>
    </xf>
    <xf numFmtId="0" fontId="19" fillId="0" borderId="0"/>
    <xf numFmtId="0" fontId="19" fillId="0" borderId="0"/>
    <xf numFmtId="364" fontId="12" fillId="0" borderId="0" applyFont="0" applyFill="0" applyBorder="0" applyAlignment="0" applyProtection="0">
      <alignment horizontal="center"/>
    </xf>
    <xf numFmtId="0" fontId="19" fillId="0" borderId="0"/>
    <xf numFmtId="0" fontId="19" fillId="0" borderId="0"/>
    <xf numFmtId="364" fontId="12" fillId="0" borderId="0" applyFont="0" applyFill="0" applyBorder="0" applyAlignment="0" applyProtection="0">
      <alignment horizontal="center"/>
    </xf>
    <xf numFmtId="0" fontId="19" fillId="0" borderId="0"/>
    <xf numFmtId="364" fontId="12" fillId="0" borderId="0" applyFont="0" applyFill="0" applyBorder="0" applyAlignment="0" applyProtection="0">
      <alignment horizontal="center"/>
    </xf>
    <xf numFmtId="0" fontId="19" fillId="0" borderId="0"/>
    <xf numFmtId="49" fontId="1" fillId="0" borderId="0" applyFont="0" applyFill="0" applyBorder="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10" fillId="0" borderId="0" applyNumberFormat="0" applyFill="0" applyBorder="0" applyAlignment="0" applyProtection="0"/>
    <xf numFmtId="0" fontId="19" fillId="0" borderId="0"/>
    <xf numFmtId="0" fontId="265" fillId="0" borderId="0" applyNumberFormat="0" applyFill="0" applyBorder="0" applyAlignment="0" applyProtection="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265" fillId="0" borderId="0" applyNumberFormat="0" applyFill="0" applyBorder="0" applyAlignment="0" applyProtection="0"/>
    <xf numFmtId="0" fontId="265" fillId="0" borderId="0" applyNumberFormat="0" applyFill="0" applyBorder="0" applyAlignment="0" applyProtection="0"/>
    <xf numFmtId="0" fontId="110" fillId="0" borderId="0" applyNumberFormat="0" applyFill="0" applyBorder="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266" fillId="0" borderId="0" applyNumberFormat="0" applyFill="0" applyBorder="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266" fillId="0" borderId="0" applyNumberFormat="0" applyFill="0" applyBorder="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365" fontId="12" fillId="0" borderId="0" applyFont="0" applyFill="0" applyBorder="0" applyAlignment="0" applyProtection="0">
      <alignment horizontal="center"/>
    </xf>
    <xf numFmtId="0" fontId="19" fillId="0" borderId="0"/>
    <xf numFmtId="0" fontId="19" fillId="0" borderId="0"/>
    <xf numFmtId="365" fontId="12" fillId="0" borderId="0" applyFont="0" applyFill="0" applyBorder="0" applyAlignment="0" applyProtection="0">
      <alignment horizontal="center"/>
    </xf>
    <xf numFmtId="0" fontId="19" fillId="0" borderId="0"/>
    <xf numFmtId="0" fontId="19" fillId="0" borderId="0"/>
    <xf numFmtId="365" fontId="12" fillId="0" borderId="0" applyFont="0" applyFill="0" applyBorder="0" applyAlignment="0" applyProtection="0">
      <alignment horizontal="center"/>
    </xf>
    <xf numFmtId="0" fontId="19" fillId="0" borderId="0"/>
    <xf numFmtId="0" fontId="19" fillId="0" borderId="0"/>
    <xf numFmtId="365" fontId="12" fillId="0" borderId="0" applyFont="0" applyFill="0" applyBorder="0" applyAlignment="0" applyProtection="0">
      <alignment horizontal="center"/>
    </xf>
    <xf numFmtId="0" fontId="19" fillId="0" borderId="0"/>
    <xf numFmtId="0" fontId="19" fillId="0" borderId="0"/>
    <xf numFmtId="365" fontId="12" fillId="0" borderId="0" applyFont="0" applyFill="0" applyBorder="0" applyAlignment="0" applyProtection="0">
      <alignment horizontal="center"/>
    </xf>
    <xf numFmtId="0" fontId="19" fillId="0" borderId="0"/>
    <xf numFmtId="0" fontId="19" fillId="0" borderId="0"/>
    <xf numFmtId="365" fontId="12" fillId="0" borderId="0" applyFont="0" applyFill="0" applyBorder="0" applyAlignment="0" applyProtection="0">
      <alignment horizontal="center"/>
    </xf>
    <xf numFmtId="0" fontId="19" fillId="0" borderId="0"/>
    <xf numFmtId="365" fontId="12" fillId="0" borderId="0" applyFont="0" applyFill="0" applyBorder="0" applyAlignment="0" applyProtection="0">
      <alignment horizontal="center"/>
    </xf>
    <xf numFmtId="0" fontId="19" fillId="0" borderId="0"/>
    <xf numFmtId="0" fontId="19" fillId="0" borderId="0"/>
    <xf numFmtId="0" fontId="19" fillId="0" borderId="0"/>
    <xf numFmtId="0" fontId="19" fillId="0" borderId="0"/>
    <xf numFmtId="366" fontId="12" fillId="0" borderId="0" applyFont="0" applyFill="0" applyBorder="0" applyAlignment="0" applyProtection="0">
      <alignment horizontal="center"/>
    </xf>
    <xf numFmtId="0" fontId="19" fillId="0" borderId="0"/>
    <xf numFmtId="0" fontId="19" fillId="0" borderId="0"/>
    <xf numFmtId="366" fontId="12" fillId="0" borderId="0" applyFont="0" applyFill="0" applyBorder="0" applyAlignment="0" applyProtection="0">
      <alignment horizontal="center"/>
    </xf>
    <xf numFmtId="0" fontId="19" fillId="0" borderId="0"/>
    <xf numFmtId="0" fontId="19" fillId="0" borderId="0"/>
    <xf numFmtId="366" fontId="12" fillId="0" borderId="0" applyFont="0" applyFill="0" applyBorder="0" applyAlignment="0" applyProtection="0">
      <alignment horizontal="center"/>
    </xf>
    <xf numFmtId="0" fontId="19" fillId="0" borderId="0"/>
    <xf numFmtId="0" fontId="19" fillId="0" borderId="0"/>
    <xf numFmtId="366" fontId="12" fillId="0" borderId="0" applyFont="0" applyFill="0" applyBorder="0" applyAlignment="0" applyProtection="0">
      <alignment horizontal="center"/>
    </xf>
    <xf numFmtId="0" fontId="19" fillId="0" borderId="0"/>
    <xf numFmtId="0" fontId="19" fillId="0" borderId="0"/>
    <xf numFmtId="366" fontId="12" fillId="0" borderId="0" applyFont="0" applyFill="0" applyBorder="0" applyAlignment="0" applyProtection="0">
      <alignment horizontal="center"/>
    </xf>
    <xf numFmtId="0" fontId="19" fillId="0" borderId="0"/>
    <xf numFmtId="0" fontId="19" fillId="0" borderId="0"/>
    <xf numFmtId="366" fontId="12" fillId="0" borderId="0" applyFont="0" applyFill="0" applyBorder="0" applyAlignment="0" applyProtection="0">
      <alignment horizontal="center"/>
    </xf>
    <xf numFmtId="0" fontId="19" fillId="0" borderId="0"/>
    <xf numFmtId="366" fontId="12" fillId="0" borderId="0" applyFont="0" applyFill="0" applyBorder="0" applyAlignment="0" applyProtection="0">
      <alignment horizontal="center"/>
    </xf>
    <xf numFmtId="0" fontId="19" fillId="0" borderId="0"/>
    <xf numFmtId="0" fontId="19" fillId="0" borderId="0"/>
    <xf numFmtId="0" fontId="222" fillId="0" borderId="0" applyNumberFormat="0" applyFill="0" applyBorder="0" applyAlignment="0" applyProtection="0"/>
    <xf numFmtId="0" fontId="19" fillId="0" borderId="0"/>
    <xf numFmtId="0" fontId="19" fillId="0" borderId="0"/>
    <xf numFmtId="0" fontId="19" fillId="0" borderId="0"/>
    <xf numFmtId="0" fontId="264" fillId="0" borderId="90" applyAlignment="0"/>
    <xf numFmtId="0" fontId="19" fillId="0" borderId="0"/>
    <xf numFmtId="0" fontId="264" fillId="0" borderId="90" applyAlignment="0"/>
    <xf numFmtId="0" fontId="1" fillId="0" borderId="0" applyFont="0" applyFill="0" applyBorder="0" applyAlignment="0" applyProtection="0"/>
    <xf numFmtId="0" fontId="1" fillId="0" borderId="0" applyFont="0" applyFill="0" applyBorder="0" applyAlignment="0" applyProtection="0"/>
    <xf numFmtId="18" fontId="136" fillId="0" borderId="0" applyFont="0" applyFill="0" applyBorder="0" applyAlignment="0" applyProtection="0">
      <alignment horizontal="left"/>
    </xf>
    <xf numFmtId="0" fontId="19" fillId="0" borderId="0"/>
    <xf numFmtId="0" fontId="12" fillId="0" borderId="0"/>
    <xf numFmtId="0" fontId="33" fillId="0" borderId="0" applyNumberFormat="0" applyFill="0" applyBorder="0" applyAlignment="0" applyProtection="0"/>
    <xf numFmtId="0" fontId="267" fillId="109" borderId="0"/>
    <xf numFmtId="0" fontId="19" fillId="0" borderId="0"/>
    <xf numFmtId="0" fontId="19" fillId="0" borderId="0"/>
    <xf numFmtId="0" fontId="19" fillId="0" borderId="0"/>
    <xf numFmtId="0" fontId="268" fillId="0" borderId="0" applyNumberFormat="0" applyFill="0" applyBorder="0" applyAlignment="0" applyProtection="0"/>
    <xf numFmtId="0" fontId="19" fillId="0" borderId="0"/>
    <xf numFmtId="0" fontId="268" fillId="0" borderId="0" applyNumberFormat="0" applyFill="0" applyBorder="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269" fillId="0" borderId="0" applyNumberFormat="0" applyFill="0" applyBorder="0" applyAlignment="0" applyProtection="0"/>
    <xf numFmtId="0" fontId="19" fillId="0" borderId="0"/>
    <xf numFmtId="0" fontId="19" fillId="0" borderId="0"/>
    <xf numFmtId="0" fontId="1" fillId="0" borderId="0"/>
    <xf numFmtId="0" fontId="19" fillId="0" borderId="0"/>
    <xf numFmtId="0" fontId="269" fillId="0" borderId="0" applyNumberFormat="0" applyFill="0" applyBorder="0" applyAlignment="0" applyProtection="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269" fillId="0" borderId="0" applyNumberFormat="0" applyFill="0" applyBorder="0" applyAlignment="0" applyProtection="0"/>
    <xf numFmtId="0" fontId="19" fillId="0" borderId="0"/>
    <xf numFmtId="0" fontId="270" fillId="75" borderId="0"/>
    <xf numFmtId="0" fontId="19" fillId="0" borderId="0"/>
    <xf numFmtId="0" fontId="19" fillId="0" borderId="0"/>
    <xf numFmtId="0" fontId="1" fillId="0" borderId="0"/>
    <xf numFmtId="0" fontId="270" fillId="75" borderId="0"/>
    <xf numFmtId="0" fontId="270" fillId="75" borderId="0"/>
    <xf numFmtId="0" fontId="269" fillId="0" borderId="0" applyNumberFormat="0" applyFill="0" applyBorder="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271" fillId="62" borderId="0">
      <alignment vertical="top"/>
    </xf>
    <xf numFmtId="0" fontId="272" fillId="0" borderId="0" applyNumberFormat="0" applyFill="0" applyBorder="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8" fontId="270" fillId="75" borderId="0"/>
    <xf numFmtId="0" fontId="19" fillId="0" borderId="0"/>
    <xf numFmtId="0" fontId="19" fillId="0" borderId="0"/>
    <xf numFmtId="0" fontId="1" fillId="0" borderId="0"/>
    <xf numFmtId="0" fontId="19" fillId="0" borderId="0"/>
    <xf numFmtId="0" fontId="19" fillId="0" borderId="0"/>
    <xf numFmtId="188" fontId="270" fillId="75"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20" fillId="2" borderId="0" applyNumberFormat="0" applyBorder="0"/>
    <xf numFmtId="0" fontId="19" fillId="0" borderId="0"/>
    <xf numFmtId="174" fontId="12" fillId="75" borderId="0"/>
    <xf numFmtId="174" fontId="12" fillId="75" borderId="0"/>
    <xf numFmtId="174" fontId="12" fillId="75" borderId="0"/>
    <xf numFmtId="0" fontId="20" fillId="2" borderId="0" applyNumberFormat="0" applyBorder="0"/>
    <xf numFmtId="0" fontId="19" fillId="0" borderId="0"/>
    <xf numFmtId="0" fontId="19" fillId="0" borderId="0"/>
    <xf numFmtId="174" fontId="12" fillId="75" borderId="0"/>
    <xf numFmtId="0" fontId="1" fillId="0" borderId="0"/>
    <xf numFmtId="0" fontId="19" fillId="0" borderId="0"/>
    <xf numFmtId="174" fontId="12" fillId="75" borderId="0"/>
    <xf numFmtId="174" fontId="12" fillId="75" borderId="0"/>
    <xf numFmtId="174" fontId="12" fillId="75" borderId="0"/>
    <xf numFmtId="166" fontId="12" fillId="75" borderId="0"/>
    <xf numFmtId="0" fontId="19" fillId="0" borderId="0"/>
    <xf numFmtId="0" fontId="19" fillId="0" borderId="0"/>
    <xf numFmtId="0" fontId="19" fillId="0" borderId="0"/>
    <xf numFmtId="0" fontId="273" fillId="0" borderId="119" applyNumberFormat="0" applyFill="0" applyAlignment="0" applyProtection="0"/>
    <xf numFmtId="0" fontId="19" fillId="0" borderId="0"/>
    <xf numFmtId="0" fontId="274" fillId="0" borderId="119" applyNumberFormat="0" applyFill="0" applyAlignment="0" applyProtection="0"/>
    <xf numFmtId="0" fontId="1" fillId="0" borderId="0"/>
    <xf numFmtId="0" fontId="273" fillId="0" borderId="119" applyNumberFormat="0" applyFill="0" applyAlignment="0" applyProtection="0"/>
    <xf numFmtId="0" fontId="274" fillId="0" borderId="119" applyNumberFormat="0" applyFill="0" applyAlignment="0" applyProtection="0"/>
    <xf numFmtId="0" fontId="19" fillId="0" borderId="0"/>
    <xf numFmtId="0" fontId="1" fillId="0" borderId="0"/>
    <xf numFmtId="0" fontId="19" fillId="0" borderId="0"/>
    <xf numFmtId="0" fontId="34" fillId="0" borderId="45" applyNumberFormat="0" applyFill="0" applyAlignment="0" applyProtection="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273" fillId="0" borderId="119" applyNumberFormat="0" applyFill="0" applyAlignment="0" applyProtection="0"/>
    <xf numFmtId="0" fontId="273" fillId="0" borderId="119" applyNumberFormat="0" applyFill="0" applyAlignment="0" applyProtection="0"/>
    <xf numFmtId="0" fontId="19" fillId="0" borderId="0"/>
    <xf numFmtId="0" fontId="273" fillId="0" borderId="119" applyNumberFormat="0" applyFill="0" applyAlignment="0" applyProtection="0"/>
    <xf numFmtId="0" fontId="273" fillId="0" borderId="119" applyNumberFormat="0" applyFill="0" applyAlignment="0" applyProtection="0"/>
    <xf numFmtId="0" fontId="163" fillId="0" borderId="79" applyNumberFormat="0" applyFill="0" applyAlignment="0" applyProtection="0"/>
    <xf numFmtId="0" fontId="273" fillId="0" borderId="119" applyNumberFormat="0" applyFill="0" applyAlignment="0" applyProtection="0"/>
    <xf numFmtId="0" fontId="273" fillId="0" borderId="119" applyNumberFormat="0" applyFill="0" applyAlignment="0" applyProtection="0"/>
    <xf numFmtId="0" fontId="273" fillId="0" borderId="119" applyNumberFormat="0" applyFill="0" applyAlignment="0" applyProtection="0"/>
    <xf numFmtId="0" fontId="273" fillId="0" borderId="119" applyNumberFormat="0" applyFill="0" applyAlignment="0" applyProtection="0"/>
    <xf numFmtId="0" fontId="273" fillId="0" borderId="119" applyNumberFormat="0" applyFill="0" applyAlignment="0" applyProtection="0"/>
    <xf numFmtId="0" fontId="273" fillId="0" borderId="119" applyNumberFormat="0" applyFill="0" applyAlignment="0" applyProtection="0"/>
    <xf numFmtId="0" fontId="273" fillId="0" borderId="119" applyNumberFormat="0" applyFill="0" applyAlignment="0" applyProtection="0"/>
    <xf numFmtId="0" fontId="273" fillId="0" borderId="119" applyNumberFormat="0" applyFill="0" applyAlignment="0" applyProtection="0"/>
    <xf numFmtId="0" fontId="273" fillId="0" borderId="119" applyNumberFormat="0" applyFill="0" applyAlignment="0" applyProtection="0"/>
    <xf numFmtId="0" fontId="274" fillId="0" borderId="119" applyNumberFormat="0" applyFill="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273" fillId="0" borderId="119" applyNumberFormat="0" applyFill="0" applyAlignment="0" applyProtection="0"/>
    <xf numFmtId="0" fontId="273" fillId="0" borderId="119" applyNumberFormat="0" applyFill="0" applyAlignment="0" applyProtection="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273" fillId="0" borderId="119" applyNumberFormat="0" applyFill="0" applyAlignment="0" applyProtection="0"/>
    <xf numFmtId="0" fontId="273" fillId="0" borderId="119" applyNumberFormat="0" applyFill="0" applyAlignment="0" applyProtection="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63" fillId="0" borderId="79" applyNumberFormat="0" applyFill="0" applyAlignment="0" applyProtection="0"/>
    <xf numFmtId="0" fontId="273" fillId="0" borderId="119" applyNumberFormat="0" applyFill="0" applyAlignment="0" applyProtection="0"/>
    <xf numFmtId="0" fontId="273" fillId="0" borderId="119" applyNumberFormat="0" applyFill="0" applyAlignment="0" applyProtection="0"/>
    <xf numFmtId="0" fontId="19" fillId="0" borderId="0"/>
    <xf numFmtId="0" fontId="1" fillId="0" borderId="0"/>
    <xf numFmtId="0" fontId="19" fillId="0" borderId="0"/>
    <xf numFmtId="0" fontId="19" fillId="0" borderId="0"/>
    <xf numFmtId="0" fontId="273" fillId="0" borderId="119" applyNumberFormat="0" applyFill="0" applyAlignment="0" applyProtection="0"/>
    <xf numFmtId="0" fontId="19" fillId="0" borderId="0"/>
    <xf numFmtId="0" fontId="274" fillId="0" borderId="119" applyNumberFormat="0" applyFill="0" applyAlignment="0" applyProtection="0"/>
    <xf numFmtId="0" fontId="1" fillId="0" borderId="0"/>
    <xf numFmtId="0" fontId="19" fillId="0" borderId="0"/>
    <xf numFmtId="0" fontId="273" fillId="0" borderId="119" applyNumberFormat="0" applyFill="0" applyAlignment="0" applyProtection="0"/>
    <xf numFmtId="0" fontId="19" fillId="0" borderId="0"/>
    <xf numFmtId="0" fontId="274" fillId="0" borderId="119" applyNumberFormat="0" applyFill="0" applyAlignment="0" applyProtection="0"/>
    <xf numFmtId="0" fontId="1" fillId="0" borderId="0"/>
    <xf numFmtId="0" fontId="19" fillId="0" borderId="0"/>
    <xf numFmtId="0" fontId="273" fillId="0" borderId="119" applyNumberFormat="0" applyFill="0" applyAlignment="0" applyProtection="0"/>
    <xf numFmtId="0" fontId="19" fillId="0" borderId="0"/>
    <xf numFmtId="0" fontId="274" fillId="0" borderId="119" applyNumberFormat="0" applyFill="0" applyAlignment="0" applyProtection="0"/>
    <xf numFmtId="0" fontId="1" fillId="0" borderId="0"/>
    <xf numFmtId="0" fontId="19" fillId="0" borderId="0"/>
    <xf numFmtId="0" fontId="273" fillId="0" borderId="119" applyNumberFormat="0" applyFill="0" applyAlignment="0" applyProtection="0"/>
    <xf numFmtId="0" fontId="19" fillId="0" borderId="0"/>
    <xf numFmtId="0" fontId="274" fillId="0" borderId="119" applyNumberFormat="0" applyFill="0" applyAlignment="0" applyProtection="0"/>
    <xf numFmtId="0" fontId="1" fillId="0" borderId="0"/>
    <xf numFmtId="0" fontId="19" fillId="0" borderId="0"/>
    <xf numFmtId="0" fontId="272" fillId="0" borderId="0" applyNumberFormat="0" applyFill="0" applyBorder="0" applyAlignment="0" applyProtection="0"/>
    <xf numFmtId="0" fontId="19" fillId="0" borderId="0"/>
    <xf numFmtId="0" fontId="275" fillId="0" borderId="0" applyNumberFormat="0" applyFill="0" applyBorder="0" applyAlignment="0" applyProtection="0"/>
    <xf numFmtId="0" fontId="1" fillId="0" borderId="0"/>
    <xf numFmtId="0" fontId="19" fillId="0" borderId="0"/>
    <xf numFmtId="0" fontId="272" fillId="0" borderId="0" applyNumberFormat="0" applyFill="0" applyBorder="0" applyAlignment="0" applyProtection="0"/>
    <xf numFmtId="0" fontId="19" fillId="0" borderId="0"/>
    <xf numFmtId="0" fontId="275" fillId="0" borderId="0" applyNumberFormat="0" applyFill="0" applyBorder="0" applyAlignment="0" applyProtection="0"/>
    <xf numFmtId="0" fontId="1" fillId="0" borderId="0"/>
    <xf numFmtId="0" fontId="19" fillId="0" borderId="0"/>
    <xf numFmtId="0" fontId="272" fillId="0" borderId="0" applyNumberFormat="0" applyFill="0" applyBorder="0" applyAlignment="0" applyProtection="0"/>
    <xf numFmtId="0" fontId="19" fillId="0" borderId="0"/>
    <xf numFmtId="0" fontId="275" fillId="0" borderId="0" applyNumberFormat="0" applyFill="0" applyBorder="0" applyAlignment="0" applyProtection="0"/>
    <xf numFmtId="0" fontId="1" fillId="0" borderId="0"/>
    <xf numFmtId="0" fontId="272" fillId="0" borderId="0" applyNumberFormat="0" applyFill="0" applyBorder="0" applyAlignment="0" applyProtection="0"/>
    <xf numFmtId="0" fontId="275" fillId="0" borderId="0" applyNumberFormat="0" applyFill="0" applyBorder="0" applyAlignment="0" applyProtection="0"/>
    <xf numFmtId="0" fontId="19" fillId="0" borderId="0"/>
    <xf numFmtId="0" fontId="1" fillId="0" borderId="0"/>
    <xf numFmtId="0" fontId="19" fillId="0" borderId="0"/>
    <xf numFmtId="0" fontId="33" fillId="0" borderId="0" applyNumberFormat="0" applyFill="0" applyBorder="0" applyAlignment="0" applyProtection="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276" fillId="0" borderId="120" applyNumberFormat="0" applyFill="0" applyAlignment="0" applyProtection="0"/>
    <xf numFmtId="0" fontId="19" fillId="0" borderId="0"/>
    <xf numFmtId="0" fontId="277" fillId="0" borderId="120" applyNumberFormat="0" applyFill="0" applyAlignment="0" applyProtection="0"/>
    <xf numFmtId="0" fontId="1" fillId="0" borderId="0"/>
    <xf numFmtId="0" fontId="276" fillId="0" borderId="120" applyNumberFormat="0" applyFill="0" applyAlignment="0" applyProtection="0"/>
    <xf numFmtId="0" fontId="277" fillId="0" borderId="120" applyNumberFormat="0" applyFill="0" applyAlignment="0" applyProtection="0"/>
    <xf numFmtId="0" fontId="19" fillId="0" borderId="0"/>
    <xf numFmtId="0" fontId="1" fillId="0" borderId="0"/>
    <xf numFmtId="0" fontId="19" fillId="0" borderId="0"/>
    <xf numFmtId="0" fontId="35" fillId="0" borderId="46" applyNumberFormat="0" applyFill="0" applyAlignment="0" applyProtection="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276" fillId="0" borderId="120" applyNumberFormat="0" applyFill="0" applyAlignment="0" applyProtection="0"/>
    <xf numFmtId="0" fontId="276" fillId="0" borderId="120" applyNumberFormat="0" applyFill="0" applyAlignment="0" applyProtection="0"/>
    <xf numFmtId="0" fontId="19" fillId="0" borderId="0"/>
    <xf numFmtId="0" fontId="276" fillId="0" borderId="120" applyNumberFormat="0" applyFill="0" applyAlignment="0" applyProtection="0"/>
    <xf numFmtId="0" fontId="276" fillId="0" borderId="120" applyNumberFormat="0" applyFill="0" applyAlignment="0" applyProtection="0"/>
    <xf numFmtId="0" fontId="167" fillId="0" borderId="82" applyNumberFormat="0" applyFill="0" applyAlignment="0" applyProtection="0"/>
    <xf numFmtId="0" fontId="276" fillId="0" borderId="120" applyNumberFormat="0" applyFill="0" applyAlignment="0" applyProtection="0"/>
    <xf numFmtId="0" fontId="276" fillId="0" borderId="120" applyNumberFormat="0" applyFill="0" applyAlignment="0" applyProtection="0"/>
    <xf numFmtId="0" fontId="276" fillId="0" borderId="120" applyNumberFormat="0" applyFill="0" applyAlignment="0" applyProtection="0"/>
    <xf numFmtId="0" fontId="276" fillId="0" borderId="120" applyNumberFormat="0" applyFill="0" applyAlignment="0" applyProtection="0"/>
    <xf numFmtId="0" fontId="276" fillId="0" borderId="120" applyNumberFormat="0" applyFill="0" applyAlignment="0" applyProtection="0"/>
    <xf numFmtId="0" fontId="276" fillId="0" borderId="120" applyNumberFormat="0" applyFill="0" applyAlignment="0" applyProtection="0"/>
    <xf numFmtId="0" fontId="276" fillId="0" borderId="120" applyNumberFormat="0" applyFill="0" applyAlignment="0" applyProtection="0"/>
    <xf numFmtId="0" fontId="276" fillId="0" borderId="120" applyNumberFormat="0" applyFill="0" applyAlignment="0" applyProtection="0"/>
    <xf numFmtId="0" fontId="276" fillId="0" borderId="120" applyNumberFormat="0" applyFill="0" applyAlignment="0" applyProtection="0"/>
    <xf numFmtId="0" fontId="277" fillId="0" borderId="120" applyNumberFormat="0" applyFill="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276" fillId="0" borderId="120" applyNumberFormat="0" applyFill="0" applyAlignment="0" applyProtection="0"/>
    <xf numFmtId="0" fontId="276" fillId="0" borderId="120" applyNumberFormat="0" applyFill="0" applyAlignment="0" applyProtection="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276" fillId="0" borderId="120" applyNumberFormat="0" applyFill="0" applyAlignment="0" applyProtection="0"/>
    <xf numFmtId="0" fontId="276" fillId="0" borderId="120" applyNumberFormat="0" applyFill="0" applyAlignment="0" applyProtection="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67" fillId="0" borderId="82" applyNumberFormat="0" applyFill="0" applyAlignment="0" applyProtection="0"/>
    <xf numFmtId="0" fontId="276" fillId="0" borderId="120" applyNumberFormat="0" applyFill="0" applyAlignment="0" applyProtection="0"/>
    <xf numFmtId="0" fontId="276" fillId="0" borderId="120" applyNumberFormat="0" applyFill="0" applyAlignment="0" applyProtection="0"/>
    <xf numFmtId="0" fontId="19" fillId="0" borderId="0"/>
    <xf numFmtId="0" fontId="1" fillId="0" borderId="0"/>
    <xf numFmtId="0" fontId="19" fillId="0" borderId="0"/>
    <xf numFmtId="0" fontId="19" fillId="0" borderId="0"/>
    <xf numFmtId="0" fontId="276" fillId="0" borderId="120" applyNumberFormat="0" applyFill="0" applyAlignment="0" applyProtection="0"/>
    <xf numFmtId="0" fontId="19" fillId="0" borderId="0"/>
    <xf numFmtId="0" fontId="277" fillId="0" borderId="120" applyNumberFormat="0" applyFill="0" applyAlignment="0" applyProtection="0"/>
    <xf numFmtId="0" fontId="1" fillId="0" borderId="0"/>
    <xf numFmtId="0" fontId="19" fillId="0" borderId="0"/>
    <xf numFmtId="0" fontId="276" fillId="0" borderId="120" applyNumberFormat="0" applyFill="0" applyAlignment="0" applyProtection="0"/>
    <xf numFmtId="0" fontId="19" fillId="0" borderId="0"/>
    <xf numFmtId="0" fontId="277" fillId="0" borderId="120" applyNumberFormat="0" applyFill="0" applyAlignment="0" applyProtection="0"/>
    <xf numFmtId="0" fontId="1" fillId="0" borderId="0"/>
    <xf numFmtId="0" fontId="19" fillId="0" borderId="0"/>
    <xf numFmtId="0" fontId="276" fillId="0" borderId="120" applyNumberFormat="0" applyFill="0" applyAlignment="0" applyProtection="0"/>
    <xf numFmtId="0" fontId="19" fillId="0" borderId="0"/>
    <xf numFmtId="0" fontId="277" fillId="0" borderId="120" applyNumberFormat="0" applyFill="0" applyAlignment="0" applyProtection="0"/>
    <xf numFmtId="0" fontId="1" fillId="0" borderId="0"/>
    <xf numFmtId="0" fontId="19" fillId="0" borderId="0"/>
    <xf numFmtId="0" fontId="276" fillId="0" borderId="120" applyNumberFormat="0" applyFill="0" applyAlignment="0" applyProtection="0"/>
    <xf numFmtId="0" fontId="19" fillId="0" borderId="0"/>
    <xf numFmtId="0" fontId="277" fillId="0" borderId="120" applyNumberFormat="0" applyFill="0" applyAlignment="0" applyProtection="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41" fillId="0" borderId="121" applyNumberFormat="0" applyFill="0" applyAlignment="0" applyProtection="0"/>
    <xf numFmtId="0" fontId="19" fillId="0" borderId="0"/>
    <xf numFmtId="0" fontId="142" fillId="0" borderId="121" applyNumberFormat="0" applyFill="0" applyAlignment="0" applyProtection="0"/>
    <xf numFmtId="0" fontId="1" fillId="0" borderId="0"/>
    <xf numFmtId="0" fontId="141" fillId="0" borderId="121" applyNumberFormat="0" applyFill="0" applyAlignment="0" applyProtection="0"/>
    <xf numFmtId="0" fontId="142" fillId="0" borderId="121" applyNumberFormat="0" applyFill="0" applyAlignment="0" applyProtection="0"/>
    <xf numFmtId="0" fontId="19" fillId="0" borderId="0"/>
    <xf numFmtId="0" fontId="1" fillId="0" borderId="0"/>
    <xf numFmtId="0" fontId="19" fillId="0" borderId="0"/>
    <xf numFmtId="0" fontId="36" fillId="0" borderId="47" applyNumberFormat="0" applyFill="0" applyAlignment="0" applyProtection="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41" fillId="0" borderId="121" applyNumberFormat="0" applyFill="0" applyAlignment="0" applyProtection="0"/>
    <xf numFmtId="0" fontId="141" fillId="0" borderId="121" applyNumberFormat="0" applyFill="0" applyAlignment="0" applyProtection="0"/>
    <xf numFmtId="0" fontId="19" fillId="0" borderId="0"/>
    <xf numFmtId="0" fontId="141" fillId="0" borderId="121" applyNumberFormat="0" applyFill="0" applyAlignment="0" applyProtection="0"/>
    <xf numFmtId="0" fontId="141" fillId="0" borderId="121" applyNumberFormat="0" applyFill="0" applyAlignment="0" applyProtection="0"/>
    <xf numFmtId="0" fontId="144" fillId="0" borderId="83" applyNumberFormat="0" applyFill="0" applyAlignment="0" applyProtection="0"/>
    <xf numFmtId="0" fontId="141" fillId="0" borderId="121" applyNumberFormat="0" applyFill="0" applyAlignment="0" applyProtection="0"/>
    <xf numFmtId="0" fontId="141" fillId="0" borderId="121" applyNumberFormat="0" applyFill="0" applyAlignment="0" applyProtection="0"/>
    <xf numFmtId="0" fontId="141" fillId="0" borderId="121" applyNumberFormat="0" applyFill="0" applyAlignment="0" applyProtection="0"/>
    <xf numFmtId="0" fontId="141" fillId="0" borderId="121" applyNumberFormat="0" applyFill="0" applyAlignment="0" applyProtection="0"/>
    <xf numFmtId="0" fontId="141" fillId="0" borderId="121" applyNumberFormat="0" applyFill="0" applyAlignment="0" applyProtection="0"/>
    <xf numFmtId="0" fontId="141" fillId="0" borderId="121" applyNumberFormat="0" applyFill="0" applyAlignment="0" applyProtection="0"/>
    <xf numFmtId="0" fontId="141" fillId="0" borderId="121" applyNumberFormat="0" applyFill="0" applyAlignment="0" applyProtection="0"/>
    <xf numFmtId="0" fontId="141" fillId="0" borderId="121" applyNumberFormat="0" applyFill="0" applyAlignment="0" applyProtection="0"/>
    <xf numFmtId="0" fontId="141" fillId="0" borderId="121" applyNumberFormat="0" applyFill="0" applyAlignment="0" applyProtection="0"/>
    <xf numFmtId="0" fontId="142" fillId="0" borderId="121" applyNumberFormat="0" applyFill="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41" fillId="0" borderId="121" applyNumberFormat="0" applyFill="0" applyAlignment="0" applyProtection="0"/>
    <xf numFmtId="0" fontId="141" fillId="0" borderId="121" applyNumberFormat="0" applyFill="0" applyAlignment="0" applyProtection="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41" fillId="0" borderId="121" applyNumberFormat="0" applyFill="0" applyAlignment="0" applyProtection="0"/>
    <xf numFmtId="0" fontId="141" fillId="0" borderId="121" applyNumberFormat="0" applyFill="0" applyAlignment="0" applyProtection="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44" fillId="0" borderId="83" applyNumberFormat="0" applyFill="0" applyAlignment="0" applyProtection="0"/>
    <xf numFmtId="0" fontId="141" fillId="0" borderId="121" applyNumberFormat="0" applyFill="0" applyAlignment="0" applyProtection="0"/>
    <xf numFmtId="0" fontId="141" fillId="0" borderId="121" applyNumberFormat="0" applyFill="0" applyAlignment="0" applyProtection="0"/>
    <xf numFmtId="0" fontId="19" fillId="0" borderId="0"/>
    <xf numFmtId="0" fontId="1" fillId="0" borderId="0"/>
    <xf numFmtId="0" fontId="19" fillId="0" borderId="0"/>
    <xf numFmtId="0" fontId="19" fillId="0" borderId="0"/>
    <xf numFmtId="0" fontId="141" fillId="0" borderId="121" applyNumberFormat="0" applyFill="0" applyAlignment="0" applyProtection="0"/>
    <xf numFmtId="0" fontId="19" fillId="0" borderId="0"/>
    <xf numFmtId="0" fontId="142" fillId="0" borderId="121" applyNumberFormat="0" applyFill="0" applyAlignment="0" applyProtection="0"/>
    <xf numFmtId="0" fontId="1" fillId="0" borderId="0"/>
    <xf numFmtId="0" fontId="19" fillId="0" borderId="0"/>
    <xf numFmtId="0" fontId="141" fillId="0" borderId="121" applyNumberFormat="0" applyFill="0" applyAlignment="0" applyProtection="0"/>
    <xf numFmtId="0" fontId="19" fillId="0" borderId="0"/>
    <xf numFmtId="0" fontId="142" fillId="0" borderId="121" applyNumberFormat="0" applyFill="0" applyAlignment="0" applyProtection="0"/>
    <xf numFmtId="0" fontId="1" fillId="0" borderId="0"/>
    <xf numFmtId="0" fontId="19" fillId="0" borderId="0"/>
    <xf numFmtId="0" fontId="141" fillId="0" borderId="121" applyNumberFormat="0" applyFill="0" applyAlignment="0" applyProtection="0"/>
    <xf numFmtId="0" fontId="19" fillId="0" borderId="0"/>
    <xf numFmtId="0" fontId="142" fillId="0" borderId="121" applyNumberFormat="0" applyFill="0" applyAlignment="0" applyProtection="0"/>
    <xf numFmtId="0" fontId="1" fillId="0" borderId="0"/>
    <xf numFmtId="0" fontId="19" fillId="0" borderId="0"/>
    <xf numFmtId="0" fontId="141" fillId="0" borderId="121" applyNumberFormat="0" applyFill="0" applyAlignment="0" applyProtection="0"/>
    <xf numFmtId="0" fontId="19" fillId="0" borderId="0"/>
    <xf numFmtId="0" fontId="142" fillId="0" borderId="121" applyNumberFormat="0" applyFill="0" applyAlignment="0" applyProtection="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272" fillId="0" borderId="0" applyNumberFormat="0" applyFill="0" applyBorder="0" applyAlignment="0" applyProtection="0"/>
    <xf numFmtId="0" fontId="272" fillId="0" borderId="0" applyNumberFormat="0" applyFill="0" applyBorder="0" applyAlignment="0" applyProtection="0"/>
    <xf numFmtId="0" fontId="19" fillId="0" borderId="0"/>
    <xf numFmtId="0" fontId="272" fillId="0" borderId="0" applyNumberFormat="0" applyFill="0" applyBorder="0" applyAlignment="0" applyProtection="0"/>
    <xf numFmtId="0" fontId="272" fillId="0" borderId="0" applyNumberFormat="0" applyFill="0" applyBorder="0" applyAlignment="0" applyProtection="0"/>
    <xf numFmtId="0" fontId="272" fillId="0" borderId="0" applyNumberFormat="0" applyFill="0" applyBorder="0" applyAlignment="0" applyProtection="0"/>
    <xf numFmtId="0" fontId="272" fillId="0" borderId="0" applyNumberFormat="0" applyFill="0" applyBorder="0" applyAlignment="0" applyProtection="0"/>
    <xf numFmtId="0" fontId="272" fillId="0" borderId="0" applyNumberFormat="0" applyFill="0" applyBorder="0" applyAlignment="0" applyProtection="0"/>
    <xf numFmtId="0" fontId="272" fillId="0" borderId="0" applyNumberFormat="0" applyFill="0" applyBorder="0" applyAlignment="0" applyProtection="0"/>
    <xf numFmtId="0" fontId="272" fillId="0" borderId="0" applyNumberFormat="0" applyFill="0" applyBorder="0" applyAlignment="0" applyProtection="0"/>
    <xf numFmtId="0" fontId="272" fillId="0" borderId="0" applyNumberFormat="0" applyFill="0" applyBorder="0" applyAlignment="0" applyProtection="0"/>
    <xf numFmtId="0" fontId="272" fillId="0" borderId="0" applyNumberFormat="0" applyFill="0" applyBorder="0" applyAlignment="0" applyProtection="0"/>
    <xf numFmtId="0" fontId="272" fillId="0" borderId="0" applyNumberFormat="0" applyFill="0" applyBorder="0" applyAlignment="0" applyProtection="0"/>
    <xf numFmtId="0" fontId="272" fillId="0" borderId="0" applyNumberFormat="0" applyFill="0" applyBorder="0" applyAlignment="0" applyProtection="0"/>
    <xf numFmtId="0" fontId="275" fillId="0" borderId="0" applyNumberFormat="0" applyFill="0" applyBorder="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272" fillId="0" borderId="0" applyNumberFormat="0" applyFill="0" applyBorder="0" applyAlignment="0" applyProtection="0"/>
    <xf numFmtId="0" fontId="272" fillId="0" borderId="0" applyNumberFormat="0" applyFill="0" applyBorder="0" applyAlignment="0" applyProtection="0"/>
    <xf numFmtId="0" fontId="272" fillId="0" borderId="0" applyNumberFormat="0" applyFill="0" applyBorder="0" applyAlignment="0" applyProtection="0"/>
    <xf numFmtId="0" fontId="19" fillId="0" borderId="0"/>
    <xf numFmtId="0" fontId="1" fillId="0" borderId="0"/>
    <xf numFmtId="0" fontId="19" fillId="0" borderId="0"/>
    <xf numFmtId="0" fontId="272" fillId="0" borderId="0" applyNumberFormat="0" applyFill="0" applyBorder="0" applyAlignment="0" applyProtection="0"/>
    <xf numFmtId="0" fontId="272" fillId="0" borderId="0" applyNumberFormat="0" applyFill="0" applyBorder="0" applyAlignment="0" applyProtection="0"/>
    <xf numFmtId="0" fontId="19" fillId="0" borderId="0"/>
    <xf numFmtId="0" fontId="1" fillId="0" borderId="0"/>
    <xf numFmtId="0" fontId="19" fillId="0" borderId="0"/>
    <xf numFmtId="0" fontId="272" fillId="0" borderId="0" applyNumberFormat="0" applyFill="0" applyBorder="0" applyAlignment="0" applyProtection="0"/>
    <xf numFmtId="0" fontId="272" fillId="0" borderId="0" applyNumberFormat="0" applyFill="0" applyBorder="0" applyAlignment="0" applyProtection="0"/>
    <xf numFmtId="0" fontId="19" fillId="0" borderId="0"/>
    <xf numFmtId="0" fontId="1" fillId="0" borderId="0"/>
    <xf numFmtId="0" fontId="19" fillId="0" borderId="0"/>
    <xf numFmtId="0" fontId="19" fillId="0" borderId="0"/>
    <xf numFmtId="0" fontId="272" fillId="0" borderId="0" applyNumberFormat="0" applyFill="0" applyBorder="0" applyAlignment="0" applyProtection="0"/>
    <xf numFmtId="0" fontId="19" fillId="0" borderId="0"/>
    <xf numFmtId="0" fontId="275" fillId="0" borderId="0" applyNumberFormat="0" applyFill="0" applyBorder="0" applyAlignment="0" applyProtection="0"/>
    <xf numFmtId="0" fontId="1" fillId="0" borderId="0"/>
    <xf numFmtId="0" fontId="19" fillId="0" borderId="0"/>
    <xf numFmtId="0" fontId="272" fillId="0" borderId="0" applyNumberFormat="0" applyFill="0" applyBorder="0" applyAlignment="0" applyProtection="0"/>
    <xf numFmtId="0" fontId="19" fillId="0" borderId="0"/>
    <xf numFmtId="0" fontId="275" fillId="0" borderId="0" applyNumberFormat="0" applyFill="0" applyBorder="0" applyAlignment="0" applyProtection="0"/>
    <xf numFmtId="0" fontId="1" fillId="0" borderId="0"/>
    <xf numFmtId="0" fontId="278" fillId="3" borderId="0">
      <alignment horizontal="left" vertical="center"/>
    </xf>
    <xf numFmtId="0" fontId="279" fillId="3" borderId="0">
      <alignment horizontal="left" vertical="center"/>
    </xf>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3" fontId="86" fillId="0" borderId="56" applyNumberFormat="0" applyFont="0" applyFill="0" applyAlignment="0" applyProtection="0"/>
    <xf numFmtId="0" fontId="19" fillId="0" borderId="0"/>
    <xf numFmtId="3" fontId="87" fillId="0" borderId="56" applyNumberFormat="0" applyFont="0" applyFill="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3" fontId="86" fillId="0" borderId="87" applyNumberFormat="0" applyFont="0" applyFill="0" applyAlignment="0" applyProtection="0">
      <alignment horizontal="left"/>
    </xf>
    <xf numFmtId="0" fontId="19" fillId="0" borderId="0"/>
    <xf numFmtId="0" fontId="19" fillId="0" borderId="0"/>
    <xf numFmtId="3" fontId="87" fillId="0" borderId="87" applyNumberFormat="0" applyFont="0" applyFill="0" applyAlignment="0" applyProtection="0">
      <alignment horizontal="left"/>
    </xf>
    <xf numFmtId="0" fontId="19" fillId="0" borderId="0"/>
    <xf numFmtId="0" fontId="19" fillId="0" borderId="0"/>
    <xf numFmtId="3" fontId="86" fillId="0" borderId="87" applyNumberFormat="0" applyFont="0" applyFill="0" applyAlignment="0" applyProtection="0">
      <alignment horizontal="left"/>
    </xf>
    <xf numFmtId="0" fontId="19" fillId="0" borderId="0"/>
    <xf numFmtId="3" fontId="87" fillId="0" borderId="87" applyNumberFormat="0" applyFont="0" applyFill="0" applyAlignment="0" applyProtection="0">
      <alignment horizontal="left"/>
    </xf>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1" fontId="6" fillId="0" borderId="0" applyFill="0" applyBorder="0" applyAlignment="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122" applyNumberFormat="0" applyFill="0" applyAlignment="0" applyProtection="0"/>
    <xf numFmtId="0" fontId="21" fillId="0" borderId="122" applyNumberFormat="0" applyFill="0" applyAlignment="0" applyProtection="0"/>
    <xf numFmtId="0" fontId="1" fillId="0" borderId="0"/>
    <xf numFmtId="0" fontId="19" fillId="0" borderId="0"/>
    <xf numFmtId="0" fontId="21" fillId="0" borderId="122" applyNumberFormat="0" applyFill="0" applyAlignment="0" applyProtection="0"/>
    <xf numFmtId="0" fontId="21" fillId="0" borderId="122" applyNumberFormat="0" applyFill="0" applyAlignment="0" applyProtection="0"/>
    <xf numFmtId="0" fontId="1" fillId="0" borderId="0"/>
    <xf numFmtId="0" fontId="19" fillId="0" borderId="0"/>
    <xf numFmtId="0" fontId="19" fillId="0" borderId="0"/>
    <xf numFmtId="0" fontId="1" fillId="0" borderId="86" applyNumberFormat="0" applyFont="0" applyFill="0" applyAlignment="0" applyProtection="0"/>
    <xf numFmtId="0" fontId="1" fillId="0" borderId="0"/>
    <xf numFmtId="0" fontId="19" fillId="0" borderId="0"/>
    <xf numFmtId="0" fontId="21" fillId="0" borderId="122" applyNumberFormat="0" applyFill="0" applyAlignment="0" applyProtection="0"/>
    <xf numFmtId="0" fontId="21" fillId="0" borderId="122" applyNumberFormat="0" applyFill="0" applyAlignment="0" applyProtection="0"/>
    <xf numFmtId="0" fontId="21" fillId="0" borderId="122" applyNumberFormat="0" applyFill="0" applyAlignment="0" applyProtection="0"/>
    <xf numFmtId="0" fontId="1" fillId="0" borderId="0"/>
    <xf numFmtId="0" fontId="19" fillId="0" borderId="0"/>
    <xf numFmtId="0" fontId="21" fillId="0" borderId="122" applyNumberFormat="0" applyFill="0" applyAlignment="0" applyProtection="0"/>
    <xf numFmtId="0" fontId="19" fillId="0" borderId="0"/>
    <xf numFmtId="0" fontId="1" fillId="0" borderId="0"/>
    <xf numFmtId="0" fontId="19" fillId="0" borderId="0"/>
    <xf numFmtId="0" fontId="1" fillId="0" borderId="86" applyNumberFormat="0" applyFont="0" applyFill="0" applyAlignment="0" applyProtection="0"/>
    <xf numFmtId="0" fontId="1" fillId="0" borderId="0"/>
    <xf numFmtId="0" fontId="19" fillId="0" borderId="0"/>
    <xf numFmtId="0" fontId="19" fillId="0" borderId="0"/>
    <xf numFmtId="0" fontId="21" fillId="0" borderId="52" applyNumberFormat="0" applyFill="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0" borderId="86" applyNumberFormat="0" applyFont="0" applyFill="0" applyAlignment="0" applyProtection="0"/>
    <xf numFmtId="0" fontId="1"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0" borderId="86" applyNumberFormat="0" applyFont="0" applyFill="0" applyAlignment="0" applyProtection="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0" borderId="86" applyNumberFormat="0" applyFont="0" applyFill="0" applyAlignment="0" applyProtection="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0" borderId="86" applyNumberFormat="0" applyFont="0" applyFill="0" applyAlignment="0" applyProtection="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0" borderId="86" applyNumberFormat="0" applyFont="0" applyFill="0" applyAlignment="0" applyProtection="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0" borderId="86" applyNumberFormat="0" applyFont="0" applyFill="0" applyAlignment="0" applyProtection="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0" borderId="86" applyNumberFormat="0" applyFont="0" applyFill="0" applyAlignment="0" applyProtection="0"/>
    <xf numFmtId="0" fontId="1" fillId="0" borderId="0"/>
    <xf numFmtId="0" fontId="19" fillId="0" borderId="0"/>
    <xf numFmtId="0" fontId="19" fillId="0" borderId="0"/>
    <xf numFmtId="0" fontId="19" fillId="0" borderId="0"/>
    <xf numFmtId="0" fontId="126" fillId="0" borderId="56" applyNumberFormat="0" applyFill="0" applyAlignment="0" applyProtection="0"/>
    <xf numFmtId="0" fontId="1" fillId="0" borderId="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1" fillId="0" borderId="0"/>
    <xf numFmtId="0" fontId="19" fillId="0" borderId="0"/>
    <xf numFmtId="0" fontId="280" fillId="0" borderId="123" applyNumberFormat="0" applyFill="0" applyAlignment="0" applyProtection="0"/>
    <xf numFmtId="0" fontId="280" fillId="0" borderId="123" applyNumberFormat="0" applyFill="0" applyAlignment="0" applyProtection="0"/>
    <xf numFmtId="0" fontId="1" fillId="0" borderId="0"/>
    <xf numFmtId="0" fontId="19" fillId="0" borderId="0"/>
    <xf numFmtId="0" fontId="280" fillId="0" borderId="123" applyNumberFormat="0" applyFill="0" applyAlignment="0" applyProtection="0"/>
    <xf numFmtId="0" fontId="280" fillId="0" borderId="123" applyNumberFormat="0" applyFill="0" applyAlignment="0" applyProtection="0"/>
    <xf numFmtId="0" fontId="1" fillId="0" borderId="0"/>
    <xf numFmtId="0" fontId="19" fillId="0" borderId="0"/>
    <xf numFmtId="0" fontId="280" fillId="0" borderId="123" applyNumberFormat="0" applyFill="0" applyAlignment="0" applyProtection="0"/>
    <xf numFmtId="0" fontId="280" fillId="0" borderId="123" applyNumberFormat="0" applyFill="0" applyAlignment="0" applyProtection="0"/>
    <xf numFmtId="0" fontId="1" fillId="0" borderId="0"/>
    <xf numFmtId="0" fontId="19" fillId="0" borderId="0"/>
    <xf numFmtId="0" fontId="280" fillId="0" borderId="123" applyNumberFormat="0" applyFill="0" applyAlignment="0" applyProtection="0"/>
    <xf numFmtId="0" fontId="280" fillId="0" borderId="123" applyNumberFormat="0" applyFill="0" applyAlignment="0" applyProtection="0"/>
    <xf numFmtId="0" fontId="1" fillId="0" borderId="0"/>
    <xf numFmtId="0" fontId="19" fillId="0" borderId="0"/>
    <xf numFmtId="0" fontId="280" fillId="0" borderId="123" applyNumberFormat="0" applyFill="0" applyAlignment="0" applyProtection="0"/>
    <xf numFmtId="0" fontId="280" fillId="0" borderId="123" applyNumberFormat="0" applyFill="0" applyAlignment="0" applyProtection="0"/>
    <xf numFmtId="0" fontId="1" fillId="0" borderId="0"/>
    <xf numFmtId="0" fontId="19" fillId="0" borderId="0"/>
    <xf numFmtId="0" fontId="280" fillId="0" borderId="123" applyNumberFormat="0" applyFill="0" applyAlignment="0" applyProtection="0"/>
    <xf numFmtId="0" fontId="280" fillId="0" borderId="123" applyNumberFormat="0" applyFill="0" applyAlignment="0" applyProtection="0"/>
    <xf numFmtId="0" fontId="1" fillId="0" borderId="0"/>
    <xf numFmtId="0" fontId="19" fillId="0" borderId="0"/>
    <xf numFmtId="0" fontId="280" fillId="0" borderId="123" applyNumberFormat="0" applyFill="0" applyAlignment="0" applyProtection="0"/>
    <xf numFmtId="0" fontId="280" fillId="0" borderId="123" applyNumberFormat="0" applyFill="0" applyAlignment="0" applyProtection="0"/>
    <xf numFmtId="0" fontId="1" fillId="0" borderId="86" applyNumberFormat="0" applyFont="0" applyFill="0" applyAlignment="0" applyProtection="0"/>
    <xf numFmtId="0" fontId="19" fillId="0" borderId="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280" fillId="0" borderId="123" applyNumberFormat="0" applyFill="0" applyAlignment="0" applyProtection="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0" borderId="86" applyNumberFormat="0" applyFont="0" applyFill="0" applyAlignment="0" applyProtection="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 fillId="0" borderId="86" applyNumberFormat="0" applyFont="0" applyFill="0" applyAlignment="0" applyProtection="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21" fillId="0" borderId="122" applyNumberFormat="0" applyFill="0" applyAlignment="0" applyProtection="0"/>
    <xf numFmtId="0" fontId="19" fillId="0" borderId="0"/>
    <xf numFmtId="0" fontId="19" fillId="0" borderId="0"/>
    <xf numFmtId="0" fontId="19" fillId="0" borderId="0"/>
    <xf numFmtId="188" fontId="126" fillId="0" borderId="56" applyNumberFormat="0" applyFill="0" applyAlignment="0" applyProtection="0"/>
    <xf numFmtId="0" fontId="19" fillId="0" borderId="0"/>
    <xf numFmtId="188" fontId="126" fillId="0" borderId="56" applyNumberFormat="0" applyFill="0" applyAlignment="0" applyProtection="0"/>
    <xf numFmtId="0" fontId="19" fillId="0" borderId="0"/>
    <xf numFmtId="0" fontId="19" fillId="0" borderId="0"/>
    <xf numFmtId="0" fontId="19" fillId="0" borderId="0"/>
    <xf numFmtId="188" fontId="126" fillId="0" borderId="56" applyNumberFormat="0" applyFill="0" applyAlignment="0" applyProtection="0"/>
    <xf numFmtId="0" fontId="19" fillId="0" borderId="0"/>
    <xf numFmtId="188" fontId="126" fillId="0" borderId="56" applyNumberFormat="0" applyFill="0" applyAlignment="0" applyProtection="0"/>
    <xf numFmtId="0" fontId="19" fillId="0" borderId="0"/>
    <xf numFmtId="0" fontId="19" fillId="0" borderId="0"/>
    <xf numFmtId="0" fontId="19" fillId="0" borderId="0"/>
    <xf numFmtId="188" fontId="126" fillId="0" borderId="56" applyNumberFormat="0" applyFill="0" applyAlignment="0" applyProtection="0"/>
    <xf numFmtId="0" fontId="19" fillId="0" borderId="0"/>
    <xf numFmtId="188" fontId="126" fillId="0" borderId="56" applyNumberFormat="0" applyFill="0" applyAlignment="0" applyProtection="0"/>
    <xf numFmtId="0" fontId="19" fillId="0" borderId="0"/>
    <xf numFmtId="0" fontId="19" fillId="0" borderId="0"/>
    <xf numFmtId="0" fontId="19" fillId="0" borderId="0"/>
    <xf numFmtId="188" fontId="126" fillId="0" borderId="56" applyNumberFormat="0" applyFill="0" applyAlignment="0" applyProtection="0"/>
    <xf numFmtId="0" fontId="19" fillId="0" borderId="0"/>
    <xf numFmtId="188" fontId="126" fillId="0" borderId="56" applyNumberFormat="0" applyFill="0" applyAlignment="0" applyProtection="0"/>
    <xf numFmtId="0" fontId="19" fillId="0" borderId="0"/>
    <xf numFmtId="0" fontId="19" fillId="0" borderId="0"/>
    <xf numFmtId="0" fontId="19" fillId="0" borderId="0"/>
    <xf numFmtId="188" fontId="126" fillId="0" borderId="56" applyNumberFormat="0" applyFill="0" applyAlignment="0" applyProtection="0"/>
    <xf numFmtId="0" fontId="19" fillId="0" borderId="0"/>
    <xf numFmtId="188" fontId="126" fillId="0" borderId="56" applyNumberFormat="0" applyFill="0" applyAlignment="0" applyProtection="0"/>
    <xf numFmtId="0" fontId="19" fillId="0" borderId="0"/>
    <xf numFmtId="0" fontId="19" fillId="0" borderId="0"/>
    <xf numFmtId="0" fontId="19" fillId="0" borderId="0"/>
    <xf numFmtId="188" fontId="126" fillId="0" borderId="56" applyNumberFormat="0" applyFill="0" applyAlignment="0" applyProtection="0"/>
    <xf numFmtId="0" fontId="19" fillId="0" borderId="0"/>
    <xf numFmtId="188" fontId="126" fillId="0" borderId="56" applyNumberFormat="0" applyFill="0" applyAlignment="0" applyProtection="0"/>
    <xf numFmtId="0" fontId="19" fillId="0" borderId="0"/>
    <xf numFmtId="0" fontId="19" fillId="0" borderId="0"/>
    <xf numFmtId="188" fontId="126" fillId="0" borderId="56" applyNumberFormat="0" applyFill="0" applyAlignment="0" applyProtection="0"/>
    <xf numFmtId="0" fontId="19" fillId="0" borderId="0"/>
    <xf numFmtId="0" fontId="19" fillId="0" borderId="0"/>
    <xf numFmtId="0" fontId="1" fillId="0" borderId="0"/>
    <xf numFmtId="0" fontId="19" fillId="0" borderId="0"/>
    <xf numFmtId="0" fontId="19" fillId="0" borderId="0"/>
    <xf numFmtId="188" fontId="126" fillId="0" borderId="56" applyNumberFormat="0" applyFill="0" applyAlignment="0" applyProtection="0"/>
    <xf numFmtId="0" fontId="19" fillId="0" borderId="0"/>
    <xf numFmtId="0" fontId="21" fillId="0" borderId="122" applyNumberFormat="0" applyFill="0" applyAlignment="0" applyProtection="0"/>
    <xf numFmtId="0" fontId="19" fillId="0" borderId="0"/>
    <xf numFmtId="0" fontId="19" fillId="0" borderId="0"/>
    <xf numFmtId="188" fontId="126" fillId="0" borderId="56" applyNumberFormat="0" applyFill="0" applyAlignment="0" applyProtection="0"/>
    <xf numFmtId="0" fontId="19" fillId="0" borderId="0"/>
    <xf numFmtId="0" fontId="19" fillId="0" borderId="0"/>
    <xf numFmtId="188" fontId="126" fillId="0" borderId="56" applyNumberFormat="0" applyFill="0" applyAlignment="0" applyProtection="0"/>
    <xf numFmtId="0" fontId="126" fillId="0" borderId="56" applyNumberFormat="0" applyFill="0" applyAlignment="0" applyProtection="0"/>
    <xf numFmtId="188" fontId="126" fillId="0" borderId="56" applyNumberFormat="0" applyFill="0" applyAlignment="0" applyProtection="0"/>
    <xf numFmtId="0" fontId="19" fillId="0" borderId="0"/>
    <xf numFmtId="0" fontId="19" fillId="0" borderId="0"/>
    <xf numFmtId="0" fontId="19" fillId="0" borderId="0"/>
    <xf numFmtId="0" fontId="19" fillId="0" borderId="0"/>
    <xf numFmtId="188" fontId="126" fillId="0" borderId="56" applyNumberFormat="0" applyFill="0" applyAlignment="0" applyProtection="0"/>
    <xf numFmtId="0" fontId="19" fillId="0" borderId="0"/>
    <xf numFmtId="188" fontId="126" fillId="0" borderId="56" applyNumberFormat="0" applyFill="0" applyAlignment="0" applyProtection="0"/>
    <xf numFmtId="0" fontId="19" fillId="0" borderId="0"/>
    <xf numFmtId="0" fontId="19" fillId="0" borderId="0"/>
    <xf numFmtId="0" fontId="19" fillId="0" borderId="0"/>
    <xf numFmtId="188" fontId="126" fillId="0" borderId="56" applyNumberFormat="0" applyFill="0" applyAlignment="0" applyProtection="0"/>
    <xf numFmtId="0" fontId="19" fillId="0" borderId="0"/>
    <xf numFmtId="188" fontId="126" fillId="0" borderId="56" applyNumberFormat="0" applyFill="0" applyAlignment="0" applyProtection="0"/>
    <xf numFmtId="0" fontId="19" fillId="0" borderId="0"/>
    <xf numFmtId="0" fontId="19" fillId="0" borderId="0"/>
    <xf numFmtId="0" fontId="19" fillId="0" borderId="0"/>
    <xf numFmtId="188" fontId="126" fillId="0" borderId="56" applyNumberFormat="0" applyFill="0" applyAlignment="0" applyProtection="0"/>
    <xf numFmtId="0" fontId="19" fillId="0" borderId="0"/>
    <xf numFmtId="188" fontId="126" fillId="0" borderId="56" applyNumberFormat="0" applyFill="0" applyAlignment="0" applyProtection="0"/>
    <xf numFmtId="0" fontId="19" fillId="0" borderId="0"/>
    <xf numFmtId="0" fontId="19" fillId="0" borderId="0"/>
    <xf numFmtId="0" fontId="19" fillId="0" borderId="0"/>
    <xf numFmtId="188" fontId="126" fillId="0" borderId="56" applyNumberFormat="0" applyFill="0" applyAlignment="0" applyProtection="0"/>
    <xf numFmtId="0" fontId="19" fillId="0" borderId="0"/>
    <xf numFmtId="188" fontId="126" fillId="0" borderId="56" applyNumberFormat="0" applyFill="0" applyAlignment="0" applyProtection="0"/>
    <xf numFmtId="0" fontId="19" fillId="0" borderId="0"/>
    <xf numFmtId="0" fontId="19" fillId="0" borderId="0"/>
    <xf numFmtId="0" fontId="19" fillId="0" borderId="0"/>
    <xf numFmtId="188" fontId="126" fillId="0" borderId="56" applyNumberFormat="0" applyFill="0" applyAlignment="0" applyProtection="0"/>
    <xf numFmtId="0" fontId="19" fillId="0" borderId="0"/>
    <xf numFmtId="188" fontId="126" fillId="0" borderId="56" applyNumberFormat="0" applyFill="0" applyAlignment="0" applyProtection="0"/>
    <xf numFmtId="0" fontId="19" fillId="0" borderId="0"/>
    <xf numFmtId="0" fontId="19" fillId="0" borderId="0"/>
    <xf numFmtId="0" fontId="19" fillId="0" borderId="0"/>
    <xf numFmtId="188" fontId="126" fillId="0" borderId="56" applyNumberFormat="0" applyFill="0" applyAlignment="0" applyProtection="0"/>
    <xf numFmtId="0" fontId="19" fillId="0" borderId="0"/>
    <xf numFmtId="188" fontId="126" fillId="0" borderId="56" applyNumberFormat="0" applyFill="0" applyAlignment="0" applyProtection="0"/>
    <xf numFmtId="0" fontId="19" fillId="0" borderId="0"/>
    <xf numFmtId="0" fontId="19" fillId="0" borderId="0"/>
    <xf numFmtId="0" fontId="19" fillId="0" borderId="0"/>
    <xf numFmtId="188" fontId="126" fillId="0" borderId="56" applyNumberFormat="0" applyFill="0" applyAlignment="0" applyProtection="0"/>
    <xf numFmtId="0" fontId="19" fillId="0" borderId="0"/>
    <xf numFmtId="188" fontId="126" fillId="0" borderId="56" applyNumberFormat="0" applyFill="0" applyAlignment="0" applyProtection="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21" fillId="0" borderId="122" applyNumberFormat="0" applyFill="0" applyAlignment="0" applyProtection="0"/>
    <xf numFmtId="0" fontId="19" fillId="0" borderId="0"/>
    <xf numFmtId="0" fontId="19" fillId="0" borderId="0"/>
    <xf numFmtId="0" fontId="19" fillId="0" borderId="0"/>
    <xf numFmtId="188" fontId="126" fillId="0" borderId="56" applyNumberFormat="0" applyFill="0" applyAlignment="0" applyProtection="0"/>
    <xf numFmtId="0" fontId="19" fillId="0" borderId="0"/>
    <xf numFmtId="188" fontId="126" fillId="0" borderId="56" applyNumberFormat="0" applyFill="0" applyAlignment="0" applyProtection="0"/>
    <xf numFmtId="0" fontId="19" fillId="0" borderId="0"/>
    <xf numFmtId="0" fontId="19" fillId="0" borderId="0"/>
    <xf numFmtId="0" fontId="19" fillId="0" borderId="0"/>
    <xf numFmtId="188" fontId="126" fillId="0" borderId="56" applyNumberFormat="0" applyFill="0" applyAlignment="0" applyProtection="0"/>
    <xf numFmtId="0" fontId="19" fillId="0" borderId="0"/>
    <xf numFmtId="188" fontId="126" fillId="0" borderId="56" applyNumberFormat="0" applyFill="0" applyAlignment="0" applyProtection="0"/>
    <xf numFmtId="0" fontId="19" fillId="0" borderId="0"/>
    <xf numFmtId="0" fontId="19" fillId="0" borderId="0"/>
    <xf numFmtId="0" fontId="19" fillId="0" borderId="0"/>
    <xf numFmtId="188" fontId="126" fillId="0" borderId="56" applyNumberFormat="0" applyFill="0" applyAlignment="0" applyProtection="0"/>
    <xf numFmtId="0" fontId="19" fillId="0" borderId="0"/>
    <xf numFmtId="188" fontId="126" fillId="0" borderId="56" applyNumberFormat="0" applyFill="0" applyAlignment="0" applyProtection="0"/>
    <xf numFmtId="0" fontId="19" fillId="0" borderId="0"/>
    <xf numFmtId="0" fontId="19" fillId="0" borderId="0"/>
    <xf numFmtId="0" fontId="19" fillId="0" borderId="0"/>
    <xf numFmtId="188" fontId="126" fillId="0" borderId="56" applyNumberFormat="0" applyFill="0" applyAlignment="0" applyProtection="0"/>
    <xf numFmtId="0" fontId="19" fillId="0" borderId="0"/>
    <xf numFmtId="188" fontId="126" fillId="0" borderId="56" applyNumberFormat="0" applyFill="0" applyAlignment="0" applyProtection="0"/>
    <xf numFmtId="0" fontId="19" fillId="0" borderId="0"/>
    <xf numFmtId="0" fontId="19" fillId="0" borderId="0"/>
    <xf numFmtId="0" fontId="19" fillId="0" borderId="0"/>
    <xf numFmtId="188" fontId="126" fillId="0" borderId="56" applyNumberFormat="0" applyFill="0" applyAlignment="0" applyProtection="0"/>
    <xf numFmtId="0" fontId="19" fillId="0" borderId="0"/>
    <xf numFmtId="188" fontId="126" fillId="0" borderId="56" applyNumberFormat="0" applyFill="0" applyAlignment="0" applyProtection="0"/>
    <xf numFmtId="0" fontId="19" fillId="0" borderId="0"/>
    <xf numFmtId="0" fontId="19" fillId="0" borderId="0"/>
    <xf numFmtId="0" fontId="19" fillId="0" borderId="0"/>
    <xf numFmtId="188" fontId="126" fillId="0" borderId="56" applyNumberFormat="0" applyFill="0" applyAlignment="0" applyProtection="0"/>
    <xf numFmtId="0" fontId="19" fillId="0" borderId="0"/>
    <xf numFmtId="188" fontId="126" fillId="0" borderId="56" applyNumberFormat="0" applyFill="0" applyAlignment="0" applyProtection="0"/>
    <xf numFmtId="0" fontId="19" fillId="0" borderId="0"/>
    <xf numFmtId="0" fontId="19" fillId="0" borderId="0"/>
    <xf numFmtId="0" fontId="19" fillId="0" borderId="0"/>
    <xf numFmtId="188" fontId="126" fillId="0" borderId="56" applyNumberFormat="0" applyFill="0" applyAlignment="0" applyProtection="0"/>
    <xf numFmtId="0" fontId="19" fillId="0" borderId="0"/>
    <xf numFmtId="188" fontId="126" fillId="0" borderId="56" applyNumberFormat="0" applyFill="0" applyAlignment="0" applyProtection="0"/>
    <xf numFmtId="0" fontId="19" fillId="0" borderId="0"/>
    <xf numFmtId="0" fontId="126" fillId="0" borderId="56" applyNumberFormat="0" applyFill="0" applyAlignment="0" applyProtection="0"/>
    <xf numFmtId="188" fontId="126" fillId="0" borderId="56" applyNumberFormat="0" applyFill="0" applyAlignment="0" applyProtection="0"/>
    <xf numFmtId="0" fontId="21" fillId="0" borderId="122" applyNumberFormat="0" applyFill="0" applyAlignment="0" applyProtection="0"/>
    <xf numFmtId="0" fontId="19" fillId="0" borderId="0"/>
    <xf numFmtId="0" fontId="19" fillId="0" borderId="0"/>
    <xf numFmtId="188" fontId="126" fillId="0" borderId="56" applyNumberFormat="0" applyFill="0" applyAlignment="0" applyProtection="0"/>
    <xf numFmtId="0" fontId="19" fillId="0" borderId="0"/>
    <xf numFmtId="0" fontId="19" fillId="0" borderId="0"/>
    <xf numFmtId="188" fontId="126" fillId="0" borderId="56" applyNumberFormat="0" applyFill="0" applyAlignment="0" applyProtection="0"/>
    <xf numFmtId="0" fontId="19" fillId="0" borderId="0"/>
    <xf numFmtId="0" fontId="19" fillId="0" borderId="0"/>
    <xf numFmtId="0" fontId="19" fillId="0" borderId="0"/>
    <xf numFmtId="0" fontId="19" fillId="0" borderId="0"/>
    <xf numFmtId="188" fontId="126" fillId="0" borderId="56" applyNumberFormat="0" applyFill="0" applyAlignment="0" applyProtection="0"/>
    <xf numFmtId="0" fontId="19" fillId="0" borderId="0"/>
    <xf numFmtId="188" fontId="126" fillId="0" borderId="56" applyNumberFormat="0" applyFill="0" applyAlignment="0" applyProtection="0"/>
    <xf numFmtId="0" fontId="19" fillId="0" borderId="0"/>
    <xf numFmtId="0" fontId="19" fillId="0" borderId="0"/>
    <xf numFmtId="0" fontId="19" fillId="0" borderId="0"/>
    <xf numFmtId="188" fontId="126" fillId="0" borderId="56" applyNumberFormat="0" applyFill="0" applyAlignment="0" applyProtection="0"/>
    <xf numFmtId="0" fontId="19" fillId="0" borderId="0"/>
    <xf numFmtId="188" fontId="126" fillId="0" borderId="56" applyNumberFormat="0" applyFill="0" applyAlignment="0" applyProtection="0"/>
    <xf numFmtId="0" fontId="19" fillId="0" borderId="0"/>
    <xf numFmtId="0" fontId="19" fillId="0" borderId="0"/>
    <xf numFmtId="0" fontId="19" fillId="0" borderId="0"/>
    <xf numFmtId="188" fontId="126" fillId="0" borderId="56" applyNumberFormat="0" applyFill="0" applyAlignment="0" applyProtection="0"/>
    <xf numFmtId="0" fontId="19" fillId="0" borderId="0"/>
    <xf numFmtId="188" fontId="126" fillId="0" borderId="56" applyNumberFormat="0" applyFill="0" applyAlignment="0" applyProtection="0"/>
    <xf numFmtId="0" fontId="19" fillId="0" borderId="0"/>
    <xf numFmtId="0" fontId="19" fillId="0" borderId="0"/>
    <xf numFmtId="0" fontId="19" fillId="0" borderId="0"/>
    <xf numFmtId="188" fontId="126" fillId="0" borderId="56" applyNumberFormat="0" applyFill="0" applyAlignment="0" applyProtection="0"/>
    <xf numFmtId="0" fontId="19" fillId="0" borderId="0"/>
    <xf numFmtId="188" fontId="126" fillId="0" borderId="56" applyNumberFormat="0" applyFill="0" applyAlignment="0" applyProtection="0"/>
    <xf numFmtId="0" fontId="19" fillId="0" borderId="0"/>
    <xf numFmtId="0" fontId="19" fillId="0" borderId="0"/>
    <xf numFmtId="0" fontId="19" fillId="0" borderId="0"/>
    <xf numFmtId="188" fontId="126" fillId="0" borderId="56" applyNumberFormat="0" applyFill="0" applyAlignment="0" applyProtection="0"/>
    <xf numFmtId="0" fontId="19" fillId="0" borderId="0"/>
    <xf numFmtId="188" fontId="126" fillId="0" borderId="56" applyNumberFormat="0" applyFill="0" applyAlignment="0" applyProtection="0"/>
    <xf numFmtId="0" fontId="19" fillId="0" borderId="0"/>
    <xf numFmtId="0" fontId="19" fillId="0" borderId="0"/>
    <xf numFmtId="0" fontId="19" fillId="0" borderId="0"/>
    <xf numFmtId="188" fontId="126" fillId="0" borderId="56" applyNumberFormat="0" applyFill="0" applyAlignment="0" applyProtection="0"/>
    <xf numFmtId="0" fontId="19" fillId="0" borderId="0"/>
    <xf numFmtId="188" fontId="126" fillId="0" borderId="56" applyNumberFormat="0" applyFill="0" applyAlignment="0" applyProtection="0"/>
    <xf numFmtId="0" fontId="19" fillId="0" borderId="0"/>
    <xf numFmtId="0" fontId="19" fillId="0" borderId="0"/>
    <xf numFmtId="0" fontId="19" fillId="0" borderId="0"/>
    <xf numFmtId="188" fontId="126" fillId="0" borderId="56" applyNumberFormat="0" applyFill="0" applyAlignment="0" applyProtection="0"/>
    <xf numFmtId="0" fontId="19" fillId="0" borderId="0"/>
    <xf numFmtId="188" fontId="126" fillId="0" borderId="56" applyNumberFormat="0" applyFill="0" applyAlignment="0"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21" fillId="0" borderId="122" applyNumberFormat="0" applyFill="0" applyAlignment="0" applyProtection="0"/>
    <xf numFmtId="0" fontId="21" fillId="0" borderId="122" applyNumberFormat="0" applyFill="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26" fillId="0" borderId="56" applyNumberFormat="0" applyFill="0" applyAlignment="0" applyProtection="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21" fillId="0" borderId="122" applyNumberFormat="0" applyFill="0" applyAlignment="0" applyProtection="0"/>
    <xf numFmtId="0" fontId="21" fillId="0" borderId="122" applyNumberFormat="0" applyFill="0" applyAlignment="0" applyProtection="0"/>
    <xf numFmtId="0" fontId="19" fillId="0" borderId="0"/>
    <xf numFmtId="0" fontId="19" fillId="0" borderId="0"/>
    <xf numFmtId="0" fontId="1" fillId="0" borderId="0"/>
    <xf numFmtId="0" fontId="19" fillId="0" borderId="0"/>
    <xf numFmtId="0" fontId="21" fillId="0" borderId="122" applyNumberFormat="0" applyFill="0" applyAlignment="0" applyProtection="0"/>
    <xf numFmtId="0" fontId="21" fillId="0" borderId="122" applyNumberFormat="0" applyFill="0" applyAlignment="0" applyProtection="0"/>
    <xf numFmtId="0" fontId="1" fillId="0" borderId="0"/>
    <xf numFmtId="0" fontId="19" fillId="0" borderId="0"/>
    <xf numFmtId="0" fontId="19" fillId="0" borderId="0"/>
    <xf numFmtId="0" fontId="19" fillId="0" borderId="0"/>
    <xf numFmtId="0" fontId="19" fillId="0" borderId="0"/>
    <xf numFmtId="0" fontId="1" fillId="0" borderId="86" applyNumberFormat="0" applyFont="0" applyFill="0" applyAlignment="0" applyProtection="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21" fillId="0" borderId="122" applyNumberFormat="0" applyFill="0" applyAlignment="0" applyProtection="0"/>
    <xf numFmtId="0" fontId="21" fillId="0" borderId="122" applyNumberFormat="0" applyFill="0" applyAlignment="0" applyProtection="0"/>
    <xf numFmtId="0" fontId="19" fillId="0" borderId="0"/>
    <xf numFmtId="0" fontId="19" fillId="0" borderId="0"/>
    <xf numFmtId="0" fontId="21" fillId="0" borderId="122" applyNumberFormat="0" applyFill="0" applyAlignment="0" applyProtection="0"/>
    <xf numFmtId="0" fontId="21" fillId="0" borderId="122" applyNumberFormat="0" applyFill="0" applyAlignment="0" applyProtection="0"/>
    <xf numFmtId="0" fontId="19" fillId="0" borderId="0"/>
    <xf numFmtId="0" fontId="19" fillId="0" borderId="0"/>
    <xf numFmtId="0" fontId="19" fillId="0" borderId="0"/>
    <xf numFmtId="0" fontId="126" fillId="0" borderId="56" applyNumberFormat="0" applyFill="0" applyAlignment="0" applyProtection="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21" fillId="0" borderId="122" applyNumberFormat="0" applyFill="0" applyAlignment="0" applyProtection="0"/>
    <xf numFmtId="0" fontId="21" fillId="0" borderId="122" applyNumberFormat="0" applyFill="0" applyAlignment="0" applyProtection="0"/>
    <xf numFmtId="0" fontId="1" fillId="0" borderId="0"/>
    <xf numFmtId="0" fontId="19" fillId="0" borderId="0"/>
    <xf numFmtId="0" fontId="21" fillId="0" borderId="122" applyNumberFormat="0" applyFill="0" applyAlignment="0" applyProtection="0"/>
    <xf numFmtId="0" fontId="21" fillId="0" borderId="122" applyNumberFormat="0" applyFill="0" applyAlignment="0" applyProtection="0"/>
    <xf numFmtId="0" fontId="1" fillId="0" borderId="0"/>
    <xf numFmtId="0" fontId="19" fillId="0" borderId="0"/>
    <xf numFmtId="0" fontId="19" fillId="0" borderId="0"/>
    <xf numFmtId="0" fontId="1" fillId="0" borderId="86" applyNumberFormat="0" applyFont="0" applyFill="0" applyAlignment="0" applyProtection="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21" fillId="0" borderId="122" applyNumberFormat="0" applyFill="0" applyAlignment="0" applyProtection="0"/>
    <xf numFmtId="0" fontId="21" fillId="0" borderId="122" applyNumberFormat="0" applyFill="0" applyAlignment="0" applyProtection="0"/>
    <xf numFmtId="0" fontId="1" fillId="0" borderId="0"/>
    <xf numFmtId="0" fontId="19" fillId="0" borderId="0"/>
    <xf numFmtId="0" fontId="21" fillId="0" borderId="122" applyNumberFormat="0" applyFill="0" applyAlignment="0" applyProtection="0"/>
    <xf numFmtId="0" fontId="21" fillId="0" borderId="122" applyNumberFormat="0" applyFill="0" applyAlignment="0" applyProtection="0"/>
    <xf numFmtId="0" fontId="1" fillId="0" borderId="0"/>
    <xf numFmtId="0" fontId="19" fillId="0" borderId="0"/>
    <xf numFmtId="0" fontId="19" fillId="0" borderId="0"/>
    <xf numFmtId="0" fontId="1" fillId="0" borderId="86" applyNumberFormat="0" applyFont="0" applyFill="0" applyAlignment="0" applyProtection="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188" fontId="126" fillId="0" borderId="56" applyNumberFormat="0" applyFill="0" applyAlignment="0" applyProtection="0"/>
    <xf numFmtId="0" fontId="19" fillId="0" borderId="0"/>
    <xf numFmtId="0" fontId="19" fillId="0" borderId="0"/>
    <xf numFmtId="188" fontId="126" fillId="0" borderId="56" applyNumberFormat="0" applyFill="0" applyAlignment="0" applyProtection="0"/>
    <xf numFmtId="0" fontId="19" fillId="0" borderId="0"/>
    <xf numFmtId="0" fontId="19" fillId="0" borderId="0"/>
    <xf numFmtId="0" fontId="19" fillId="0" borderId="0"/>
    <xf numFmtId="0" fontId="191" fillId="0" borderId="124"/>
    <xf numFmtId="0" fontId="19" fillId="0" borderId="0"/>
    <xf numFmtId="0" fontId="19" fillId="0" borderId="0"/>
    <xf numFmtId="0" fontId="19" fillId="0" borderId="0"/>
    <xf numFmtId="0" fontId="19" fillId="0" borderId="0"/>
    <xf numFmtId="0" fontId="191" fillId="0" borderId="71"/>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1" fillId="0" borderId="71"/>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38" fontId="24" fillId="0" borderId="0">
      <alignment horizontal="left"/>
    </xf>
    <xf numFmtId="0" fontId="19" fillId="0" borderId="0"/>
    <xf numFmtId="0" fontId="19" fillId="0" borderId="0"/>
    <xf numFmtId="38" fontId="24" fillId="0" borderId="0">
      <alignment horizontal="left"/>
    </xf>
    <xf numFmtId="0" fontId="1" fillId="0" borderId="0"/>
    <xf numFmtId="0" fontId="19" fillId="0" borderId="0"/>
    <xf numFmtId="0" fontId="19" fillId="0" borderId="0"/>
    <xf numFmtId="38" fontId="24" fillId="0" borderId="0">
      <alignment horizontal="left"/>
    </xf>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2" fontId="1" fillId="0" borderId="0" applyFill="0" applyBorder="0">
      <alignment horizontal="center" wrapText="1"/>
    </xf>
    <xf numFmtId="0" fontId="19" fillId="0" borderId="0"/>
    <xf numFmtId="0" fontId="19" fillId="0" borderId="0"/>
    <xf numFmtId="2" fontId="1" fillId="0" borderId="0" applyFill="0" applyBorder="0">
      <alignment horizontal="center" wrapText="1"/>
    </xf>
    <xf numFmtId="0" fontId="19" fillId="0" borderId="0"/>
    <xf numFmtId="0" fontId="19" fillId="0" borderId="0"/>
    <xf numFmtId="2" fontId="1" fillId="0" borderId="0" applyFill="0" applyBorder="0">
      <alignment horizontal="center" wrapText="1"/>
    </xf>
    <xf numFmtId="0" fontId="19" fillId="0" borderId="0"/>
    <xf numFmtId="0" fontId="19" fillId="0" borderId="0"/>
    <xf numFmtId="2" fontId="1" fillId="0" borderId="0" applyFill="0" applyBorder="0">
      <alignment horizontal="center" wrapText="1"/>
    </xf>
    <xf numFmtId="0" fontId="19" fillId="0" borderId="0"/>
    <xf numFmtId="0" fontId="19" fillId="0" borderId="0"/>
    <xf numFmtId="2" fontId="1" fillId="0" borderId="0" applyFill="0" applyBorder="0">
      <alignment horizontal="center" wrapText="1"/>
    </xf>
    <xf numFmtId="0" fontId="19" fillId="0" borderId="0"/>
    <xf numFmtId="0" fontId="19" fillId="0" borderId="0"/>
    <xf numFmtId="2" fontId="1" fillId="0" borderId="0" applyFill="0" applyBorder="0">
      <alignment horizontal="center" wrapText="1"/>
    </xf>
    <xf numFmtId="0" fontId="19" fillId="0" borderId="0"/>
    <xf numFmtId="2" fontId="1" fillId="0" borderId="0" applyFill="0" applyBorder="0">
      <alignment horizontal="center" wrapText="1"/>
    </xf>
    <xf numFmtId="0" fontId="19" fillId="0" borderId="0"/>
    <xf numFmtId="0" fontId="19" fillId="0" borderId="0"/>
    <xf numFmtId="0" fontId="51" fillId="0" borderId="0"/>
    <xf numFmtId="0" fontId="19" fillId="0" borderId="0"/>
    <xf numFmtId="10" fontId="281" fillId="0" borderId="74" applyNumberFormat="0" applyFont="0" applyFill="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9" fontId="282" fillId="0" borderId="0" applyNumberForma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0" fontId="281" fillId="0" borderId="74" applyNumberFormat="0" applyFont="0" applyFill="0" applyAlignment="0" applyProtection="0"/>
    <xf numFmtId="169" fontId="282" fillId="0" borderId="0" applyNumberFormat="0" applyFill="0" applyBorder="0" applyAlignment="0" applyProtection="0"/>
    <xf numFmtId="0" fontId="19" fillId="0" borderId="0"/>
    <xf numFmtId="0" fontId="19" fillId="0" borderId="0"/>
    <xf numFmtId="0" fontId="19" fillId="0" borderId="0"/>
    <xf numFmtId="0" fontId="19" fillId="0" borderId="0"/>
    <xf numFmtId="0" fontId="19" fillId="0" borderId="0"/>
    <xf numFmtId="3" fontId="171" fillId="0" borderId="125" applyNumberFormat="0" applyFill="0" applyBorder="0" applyAlignment="0" applyProtection="0">
      <alignment horizontal="left"/>
    </xf>
    <xf numFmtId="0" fontId="19" fillId="0" borderId="0"/>
    <xf numFmtId="3" fontId="172" fillId="0" borderId="125" applyNumberFormat="0" applyFill="0" applyBorder="0" applyAlignment="0" applyProtection="0">
      <alignment horizontal="left"/>
    </xf>
    <xf numFmtId="0" fontId="19" fillId="0" borderId="0"/>
    <xf numFmtId="0" fontId="19" fillId="0" borderId="0"/>
    <xf numFmtId="3" fontId="171" fillId="0" borderId="125" applyNumberFormat="0" applyFill="0" applyBorder="0" applyAlignment="0" applyProtection="0">
      <alignment horizontal="left"/>
    </xf>
    <xf numFmtId="0" fontId="19" fillId="0" borderId="0"/>
    <xf numFmtId="3" fontId="172" fillId="0" borderId="125" applyNumberFormat="0" applyFill="0" applyBorder="0" applyAlignment="0" applyProtection="0">
      <alignment horizontal="left"/>
    </xf>
    <xf numFmtId="0" fontId="19" fillId="0" borderId="0"/>
    <xf numFmtId="0" fontId="19" fillId="0" borderId="0"/>
    <xf numFmtId="0" fontId="19" fillId="0" borderId="0"/>
    <xf numFmtId="3" fontId="171" fillId="0" borderId="125" applyNumberFormat="0" applyFill="0" applyBorder="0" applyAlignment="0" applyProtection="0">
      <alignment horizontal="left"/>
    </xf>
    <xf numFmtId="0" fontId="19" fillId="0" borderId="0"/>
    <xf numFmtId="3" fontId="172" fillId="0" borderId="125" applyNumberFormat="0" applyFill="0" applyBorder="0" applyAlignment="0" applyProtection="0">
      <alignment horizontal="left"/>
    </xf>
    <xf numFmtId="0" fontId="19" fillId="0" borderId="0"/>
    <xf numFmtId="0" fontId="19" fillId="0" borderId="0"/>
    <xf numFmtId="3" fontId="171" fillId="0" borderId="125" applyNumberFormat="0" applyFill="0" applyBorder="0" applyAlignment="0" applyProtection="0">
      <alignment horizontal="left"/>
    </xf>
    <xf numFmtId="0" fontId="19" fillId="0" borderId="0"/>
    <xf numFmtId="3" fontId="172" fillId="0" borderId="125" applyNumberFormat="0" applyFill="0" applyBorder="0" applyAlignment="0" applyProtection="0">
      <alignment horizontal="left"/>
    </xf>
    <xf numFmtId="0" fontId="19" fillId="0" borderId="0"/>
    <xf numFmtId="0" fontId="19" fillId="0" borderId="0"/>
    <xf numFmtId="0" fontId="19" fillId="0" borderId="0"/>
    <xf numFmtId="0" fontId="19" fillId="0" borderId="0"/>
    <xf numFmtId="3" fontId="171" fillId="0" borderId="125" applyNumberFormat="0" applyFill="0" applyBorder="0" applyAlignment="0" applyProtection="0">
      <alignment horizontal="left"/>
    </xf>
    <xf numFmtId="0" fontId="19" fillId="0" borderId="0"/>
    <xf numFmtId="3" fontId="172" fillId="0" borderId="125" applyNumberFormat="0" applyFill="0" applyBorder="0" applyAlignment="0" applyProtection="0">
      <alignment horizontal="left"/>
    </xf>
    <xf numFmtId="0" fontId="19" fillId="0" borderId="0"/>
    <xf numFmtId="0" fontId="19" fillId="0" borderId="0"/>
    <xf numFmtId="3" fontId="171" fillId="0" borderId="125" applyNumberFormat="0" applyFill="0" applyBorder="0" applyAlignment="0" applyProtection="0">
      <alignment horizontal="left"/>
    </xf>
    <xf numFmtId="0" fontId="19" fillId="0" borderId="0"/>
    <xf numFmtId="3" fontId="172" fillId="0" borderId="125" applyNumberFormat="0" applyFill="0" applyBorder="0" applyAlignment="0" applyProtection="0">
      <alignment horizontal="left"/>
    </xf>
    <xf numFmtId="0" fontId="19" fillId="0" borderId="0"/>
    <xf numFmtId="0" fontId="19" fillId="0" borderId="0"/>
    <xf numFmtId="0" fontId="19" fillId="0" borderId="0"/>
    <xf numFmtId="3" fontId="171" fillId="0" borderId="125" applyNumberFormat="0" applyFill="0" applyBorder="0" applyAlignment="0" applyProtection="0">
      <alignment horizontal="left"/>
    </xf>
    <xf numFmtId="0" fontId="19" fillId="0" borderId="0"/>
    <xf numFmtId="3" fontId="172" fillId="0" borderId="125" applyNumberFormat="0" applyFill="0" applyBorder="0" applyAlignment="0" applyProtection="0">
      <alignment horizontal="left"/>
    </xf>
    <xf numFmtId="0" fontId="19" fillId="0" borderId="0"/>
    <xf numFmtId="0" fontId="19" fillId="0" borderId="0"/>
    <xf numFmtId="3" fontId="171" fillId="0" borderId="125" applyNumberFormat="0" applyFill="0" applyBorder="0" applyAlignment="0" applyProtection="0">
      <alignment horizontal="left"/>
    </xf>
    <xf numFmtId="0" fontId="19" fillId="0" borderId="0"/>
    <xf numFmtId="3" fontId="172" fillId="0" borderId="125" applyNumberFormat="0" applyFill="0" applyBorder="0" applyAlignment="0" applyProtection="0">
      <alignment horizontal="left"/>
    </xf>
    <xf numFmtId="0" fontId="19" fillId="0" borderId="0"/>
    <xf numFmtId="0" fontId="19" fillId="0" borderId="0"/>
    <xf numFmtId="0" fontId="19" fillId="0" borderId="0"/>
    <xf numFmtId="0" fontId="19" fillId="0" borderId="0"/>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0" fontId="19" fillId="0" borderId="0"/>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0" fontId="19" fillId="0" borderId="0"/>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283" fillId="0" borderId="81" applyNumberFormat="0" applyFill="0" applyBorder="0" applyProtection="0">
      <alignment horizontal="center"/>
    </xf>
    <xf numFmtId="0" fontId="19" fillId="0" borderId="0"/>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0" fontId="19" fillId="0" borderId="0"/>
    <xf numFmtId="0" fontId="283" fillId="0" borderId="81" applyNumberFormat="0" applyFill="0" applyBorder="0" applyProtection="0">
      <alignment horizontal="center"/>
    </xf>
    <xf numFmtId="0" fontId="19" fillId="0" borderId="0"/>
    <xf numFmtId="0" fontId="283" fillId="0" borderId="81" applyNumberFormat="0" applyFill="0" applyBorder="0" applyProtection="0">
      <alignment horizontal="center"/>
    </xf>
    <xf numFmtId="0" fontId="19" fillId="0" borderId="0"/>
    <xf numFmtId="37" fontId="12" fillId="71" borderId="0" applyNumberFormat="0" applyBorder="0" applyAlignment="0" applyProtection="0"/>
    <xf numFmtId="37" fontId="12" fillId="0" borderId="0"/>
    <xf numFmtId="3" fontId="148" fillId="0" borderId="85" applyProtection="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37" fontId="92" fillId="0" borderId="0" applyNumberFormat="0" applyFill="0" applyBorder="0" applyAlignment="0">
      <protection locked="0"/>
    </xf>
    <xf numFmtId="37" fontId="92" fillId="0" borderId="0" applyNumberFormat="0" applyFill="0" applyBorder="0" applyAlignment="0">
      <protection locked="0"/>
    </xf>
    <xf numFmtId="37" fontId="92" fillId="0" borderId="0" applyNumberFormat="0" applyFill="0" applyBorder="0" applyAlignment="0">
      <protection locked="0"/>
    </xf>
    <xf numFmtId="193" fontId="12" fillId="75"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8" fontId="12" fillId="75" borderId="0"/>
    <xf numFmtId="3" fontId="148" fillId="0" borderId="85" applyProtection="0"/>
    <xf numFmtId="0" fontId="19" fillId="0" borderId="0"/>
    <xf numFmtId="0" fontId="19" fillId="0" borderId="0"/>
    <xf numFmtId="0" fontId="1" fillId="0" borderId="0"/>
    <xf numFmtId="3" fontId="148" fillId="0" borderId="85" applyProtection="0"/>
    <xf numFmtId="3" fontId="148" fillId="0" borderId="85" applyProtection="0"/>
    <xf numFmtId="188" fontId="12" fillId="75" borderId="0"/>
    <xf numFmtId="0" fontId="12" fillId="75" borderId="0"/>
    <xf numFmtId="0" fontId="12" fillId="75" borderId="0"/>
    <xf numFmtId="0" fontId="12" fillId="75" borderId="0"/>
    <xf numFmtId="188" fontId="12" fillId="75"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40" fontId="284" fillId="0" borderId="0" applyNumberFormat="0" applyFill="0" applyBorder="0" applyAlignment="0">
      <protection locked="0"/>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alignment horizontal="center" textRotation="180"/>
    </xf>
    <xf numFmtId="193" fontId="1" fillId="0" borderId="0">
      <alignment horizontal="center" textRotation="180"/>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alignment horizontal="center" textRotation="180"/>
    </xf>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188" fontId="1" fillId="0" borderId="0">
      <alignment horizontal="center" textRotation="180"/>
    </xf>
    <xf numFmtId="0" fontId="19" fillId="0" borderId="0"/>
    <xf numFmtId="0" fontId="19" fillId="0" borderId="0"/>
    <xf numFmtId="0" fontId="1" fillId="0" borderId="0"/>
    <xf numFmtId="0" fontId="19" fillId="0" borderId="0"/>
    <xf numFmtId="0" fontId="1" fillId="0" borderId="0">
      <alignment horizontal="center" textRotation="180"/>
    </xf>
    <xf numFmtId="188" fontId="1" fillId="0" borderId="0">
      <alignment horizontal="center" textRotation="180"/>
    </xf>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367" fontId="1" fillId="0" borderId="0" applyFont="0" applyFill="0" applyBorder="0" applyAlignment="0" applyProtection="0"/>
    <xf numFmtId="0" fontId="19" fillId="0" borderId="0"/>
    <xf numFmtId="0" fontId="19" fillId="0" borderId="0"/>
    <xf numFmtId="0" fontId="19" fillId="0" borderId="0"/>
    <xf numFmtId="0" fontId="19" fillId="0" borderId="0"/>
    <xf numFmtId="367" fontId="1"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52"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38" fontId="11" fillId="0" borderId="0" applyNumberFormat="0" applyFont="0" applyFill="0" applyBorder="0" applyProtection="0">
      <alignment horizontal="center" vertical="center" wrapText="1"/>
    </xf>
    <xf numFmtId="0" fontId="19" fillId="0" borderId="0"/>
    <xf numFmtId="0" fontId="19" fillId="0" borderId="0"/>
    <xf numFmtId="0" fontId="19" fillId="0" borderId="0"/>
    <xf numFmtId="169" fontId="285" fillId="0" borderId="126" applyNumberFormat="0" applyFont="0" applyFill="0" applyBorder="0" applyProtection="0">
      <alignment horizontal="center" wrapText="1"/>
    </xf>
    <xf numFmtId="0" fontId="19" fillId="0" borderId="0"/>
    <xf numFmtId="0" fontId="19" fillId="0" borderId="0"/>
    <xf numFmtId="169" fontId="285" fillId="0" borderId="126" applyNumberFormat="0" applyFont="0" applyFill="0" applyBorder="0" applyProtection="0">
      <alignment horizontal="center" wrapText="1"/>
    </xf>
    <xf numFmtId="0" fontId="19" fillId="0" borderId="0"/>
    <xf numFmtId="0" fontId="19" fillId="0" borderId="0"/>
    <xf numFmtId="169" fontId="285" fillId="0" borderId="126" applyNumberFormat="0" applyFont="0" applyFill="0" applyBorder="0" applyProtection="0">
      <alignment horizontal="center" wrapText="1"/>
    </xf>
    <xf numFmtId="0" fontId="19" fillId="0" borderId="0"/>
    <xf numFmtId="169" fontId="285" fillId="0" borderId="126" applyNumberFormat="0" applyFont="0" applyFill="0" applyBorder="0" applyProtection="0">
      <alignment horizontal="center" wrapText="1"/>
    </xf>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78"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78" applyFont="0" applyFill="0" applyBorder="0" applyAlignment="0" applyProtection="0"/>
    <xf numFmtId="0" fontId="1" fillId="0" borderId="78" applyFont="0" applyFill="0" applyBorder="0" applyAlignment="0" applyProtection="0"/>
    <xf numFmtId="211" fontId="1" fillId="0" borderId="0" applyFont="0" applyFill="0" applyBorder="0" applyAlignment="0" applyProtection="0"/>
    <xf numFmtId="211" fontId="1" fillId="0" borderId="0" applyFont="0" applyFill="0" applyBorder="0" applyAlignment="0" applyProtection="0"/>
    <xf numFmtId="211" fontId="1" fillId="0" borderId="0" applyFont="0" applyFill="0" applyBorder="0" applyAlignment="0" applyProtection="0"/>
    <xf numFmtId="211" fontId="1" fillId="0" borderId="0" applyFont="0" applyFill="0" applyBorder="0" applyAlignment="0" applyProtection="0"/>
    <xf numFmtId="211" fontId="1" fillId="0" borderId="0" applyFont="0" applyFill="0" applyBorder="0" applyAlignment="0" applyProtection="0"/>
    <xf numFmtId="0" fontId="19" fillId="0" borderId="0"/>
    <xf numFmtId="0" fontId="19" fillId="0" borderId="0"/>
    <xf numFmtId="211" fontId="1" fillId="0" borderId="0" applyFont="0" applyFill="0" applyBorder="0" applyAlignment="0" applyProtection="0"/>
    <xf numFmtId="0" fontId="1"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211" fontId="1" fillId="0" borderId="0" applyFont="0" applyFill="0" applyBorder="0" applyAlignment="0" applyProtection="0"/>
    <xf numFmtId="211" fontId="1" fillId="0" borderId="0" applyFont="0" applyFill="0" applyBorder="0" applyAlignment="0" applyProtection="0"/>
    <xf numFmtId="211" fontId="1"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288" fillId="0" borderId="0"/>
    <xf numFmtId="170" fontId="19" fillId="0" borderId="0" applyFont="0" applyFill="0" applyBorder="0" applyAlignment="0" applyProtection="0"/>
    <xf numFmtId="41" fontId="19" fillId="0" borderId="0" applyFont="0" applyFill="0" applyBorder="0" applyAlignment="0" applyProtection="0"/>
  </cellStyleXfs>
  <cellXfs count="1101">
    <xf numFmtId="0" fontId="0" fillId="0" borderId="0" xfId="0"/>
    <xf numFmtId="0" fontId="1" fillId="0" borderId="0" xfId="1"/>
    <xf numFmtId="2" fontId="1" fillId="0" borderId="0" xfId="1" applyNumberFormat="1" applyFont="1" applyFill="1" applyBorder="1" applyAlignment="1">
      <alignment horizontal="left"/>
    </xf>
    <xf numFmtId="2" fontId="1" fillId="0" borderId="0" xfId="1" applyNumberFormat="1" applyAlignment="1">
      <alignment horizontal="center"/>
    </xf>
    <xf numFmtId="2" fontId="1" fillId="0" borderId="0" xfId="1" applyNumberFormat="1"/>
    <xf numFmtId="0" fontId="1" fillId="0" borderId="0" xfId="1" applyAlignment="1">
      <alignment horizontal="right"/>
    </xf>
    <xf numFmtId="2" fontId="1" fillId="0" borderId="0" xfId="1" applyNumberFormat="1" applyFont="1" applyFill="1" applyBorder="1"/>
    <xf numFmtId="0" fontId="1" fillId="0" borderId="0" xfId="1" applyFill="1" applyBorder="1" applyAlignment="1">
      <alignment vertical="center"/>
    </xf>
    <xf numFmtId="0" fontId="1" fillId="0" borderId="0" xfId="1" applyFill="1" applyBorder="1"/>
    <xf numFmtId="0" fontId="1" fillId="0" borderId="0" xfId="1" applyFont="1" applyFill="1" applyBorder="1" applyAlignment="1">
      <alignment horizontal="left"/>
    </xf>
    <xf numFmtId="0" fontId="1" fillId="0" borderId="0" xfId="1" applyFill="1" applyBorder="1" applyAlignment="1">
      <alignment horizontal="left"/>
    </xf>
    <xf numFmtId="0" fontId="1" fillId="0" borderId="0" xfId="1" applyAlignment="1">
      <alignment horizontal="center"/>
    </xf>
    <xf numFmtId="0" fontId="1" fillId="0" borderId="0" xfId="1" applyFill="1" applyBorder="1" applyAlignment="1">
      <alignment horizontal="center"/>
    </xf>
    <xf numFmtId="0" fontId="1" fillId="0" borderId="0" xfId="1" applyFont="1" applyFill="1" applyBorder="1" applyAlignment="1"/>
    <xf numFmtId="0" fontId="1" fillId="0" borderId="0" xfId="1" applyFill="1" applyBorder="1" applyAlignment="1">
      <alignment horizontal="right"/>
    </xf>
    <xf numFmtId="2" fontId="1" fillId="0" borderId="0" xfId="1" applyNumberFormat="1" applyFill="1" applyBorder="1" applyAlignment="1">
      <alignment horizontal="center"/>
    </xf>
    <xf numFmtId="2" fontId="1" fillId="0" borderId="0" xfId="1" applyNumberFormat="1" applyFill="1" applyBorder="1"/>
    <xf numFmtId="0" fontId="14" fillId="0" borderId="0" xfId="1" applyFont="1" applyFill="1" applyBorder="1" applyAlignment="1"/>
    <xf numFmtId="0" fontId="13" fillId="0" borderId="0" xfId="1" applyFont="1" applyFill="1" applyBorder="1" applyAlignment="1"/>
    <xf numFmtId="0" fontId="14" fillId="0" borderId="0" xfId="1" applyFont="1" applyFill="1" applyBorder="1" applyAlignment="1">
      <alignment horizontal="left"/>
    </xf>
    <xf numFmtId="0" fontId="12" fillId="0" borderId="0" xfId="1" applyFont="1" applyFill="1" applyBorder="1" applyAlignment="1">
      <alignment vertical="justify"/>
    </xf>
    <xf numFmtId="0" fontId="8" fillId="0" borderId="0" xfId="1" applyFont="1" applyBorder="1" applyAlignment="1"/>
    <xf numFmtId="0" fontId="16" fillId="0" borderId="0" xfId="1" applyFont="1" applyFill="1" applyBorder="1"/>
    <xf numFmtId="0" fontId="17" fillId="0" borderId="0" xfId="1" applyFont="1" applyFill="1" applyBorder="1"/>
    <xf numFmtId="0" fontId="1" fillId="0" borderId="0" xfId="1" applyFill="1" applyBorder="1" applyAlignment="1"/>
    <xf numFmtId="0" fontId="6" fillId="0" borderId="0" xfId="1" applyFont="1" applyFill="1" applyBorder="1" applyAlignment="1">
      <alignment vertical="center"/>
    </xf>
    <xf numFmtId="0" fontId="16" fillId="0" borderId="0" xfId="1" applyFont="1" applyFill="1" applyBorder="1" applyAlignment="1">
      <alignment vertical="center"/>
    </xf>
    <xf numFmtId="2" fontId="1" fillId="0" borderId="0" xfId="1" applyNumberFormat="1" applyBorder="1" applyAlignment="1">
      <alignment horizontal="center" vertical="center"/>
    </xf>
    <xf numFmtId="2" fontId="1" fillId="0" borderId="0" xfId="1" applyNumberFormat="1" applyBorder="1" applyAlignment="1">
      <alignment vertical="center"/>
    </xf>
    <xf numFmtId="0" fontId="1" fillId="0" borderId="0" xfId="1" applyFont="1" applyFill="1" applyBorder="1" applyAlignment="1">
      <alignment vertical="center"/>
    </xf>
    <xf numFmtId="0" fontId="17" fillId="0" borderId="0" xfId="1" applyFont="1" applyFill="1" applyBorder="1" applyAlignment="1">
      <alignment vertical="center"/>
    </xf>
    <xf numFmtId="0" fontId="1" fillId="0" borderId="0" xfId="1" applyAlignment="1">
      <alignment vertical="center"/>
    </xf>
    <xf numFmtId="0" fontId="1" fillId="0" borderId="0" xfId="1" applyBorder="1"/>
    <xf numFmtId="0" fontId="1" fillId="0" borderId="0" xfId="1" applyBorder="1" applyAlignment="1">
      <alignment vertical="center"/>
    </xf>
    <xf numFmtId="0" fontId="1" fillId="0" borderId="0" xfId="1" applyBorder="1" applyAlignment="1">
      <alignment horizontal="center" vertical="center"/>
    </xf>
    <xf numFmtId="0" fontId="1" fillId="0" borderId="0" xfId="1" applyAlignment="1">
      <alignment horizontal="center" vertical="center"/>
    </xf>
    <xf numFmtId="2" fontId="1" fillId="0" borderId="0" xfId="1" applyNumberFormat="1" applyAlignment="1">
      <alignment horizontal="center" vertical="center"/>
    </xf>
    <xf numFmtId="2" fontId="1" fillId="0" borderId="0" xfId="1" applyNumberFormat="1" applyAlignment="1">
      <alignment vertical="center"/>
    </xf>
    <xf numFmtId="0" fontId="1" fillId="0" borderId="0" xfId="1" applyAlignment="1">
      <alignment horizontal="right" vertical="center"/>
    </xf>
    <xf numFmtId="0" fontId="11" fillId="2" borderId="0" xfId="0" applyFont="1" applyFill="1" applyBorder="1" applyAlignment="1">
      <alignment horizontal="left" vertical="center" wrapText="1" indent="2"/>
    </xf>
    <xf numFmtId="0" fontId="11" fillId="2" borderId="0" xfId="0" applyFont="1" applyFill="1" applyBorder="1" applyAlignment="1">
      <alignment vertical="justify" wrapText="1"/>
    </xf>
    <xf numFmtId="0" fontId="4" fillId="0" borderId="0" xfId="1" applyFont="1" applyFill="1" applyBorder="1" applyAlignment="1">
      <alignment horizontal="left"/>
    </xf>
    <xf numFmtId="0" fontId="5" fillId="0" borderId="0" xfId="1" applyFont="1" applyBorder="1"/>
    <xf numFmtId="0" fontId="1" fillId="0" borderId="12" xfId="1" applyBorder="1"/>
    <xf numFmtId="2" fontId="1" fillId="0" borderId="0" xfId="1" applyNumberFormat="1" applyBorder="1" applyAlignment="1">
      <alignment horizontal="center"/>
    </xf>
    <xf numFmtId="2" fontId="1" fillId="0" borderId="0" xfId="1" applyNumberFormat="1" applyBorder="1"/>
    <xf numFmtId="0" fontId="1" fillId="0" borderId="0" xfId="1" applyFont="1" applyFill="1" applyBorder="1"/>
    <xf numFmtId="0" fontId="1" fillId="0" borderId="0" xfId="1" applyBorder="1" applyAlignment="1">
      <alignment horizontal="right"/>
    </xf>
    <xf numFmtId="0" fontId="4" fillId="0" borderId="0" xfId="1" applyFont="1" applyFill="1" applyBorder="1" applyAlignment="1">
      <alignment horizontal="center"/>
    </xf>
    <xf numFmtId="0" fontId="6" fillId="0" borderId="0" xfId="1" applyFont="1" applyBorder="1" applyAlignment="1">
      <alignment horizontal="left"/>
    </xf>
    <xf numFmtId="2" fontId="1" fillId="0" borderId="0" xfId="1" applyNumberFormat="1" applyBorder="1" applyAlignment="1">
      <alignment horizontal="left"/>
    </xf>
    <xf numFmtId="0" fontId="1" fillId="0" borderId="0" xfId="1" applyFont="1" applyBorder="1" applyAlignment="1">
      <alignment horizontal="left"/>
    </xf>
    <xf numFmtId="0" fontId="1" fillId="0" borderId="0" xfId="1" applyBorder="1" applyAlignment="1">
      <alignment horizontal="center"/>
    </xf>
    <xf numFmtId="0" fontId="6" fillId="0" borderId="0" xfId="1" applyFont="1" applyFill="1" applyBorder="1" applyAlignment="1"/>
    <xf numFmtId="14" fontId="1" fillId="0" borderId="0" xfId="1" applyNumberFormat="1" applyFill="1" applyBorder="1" applyAlignment="1"/>
    <xf numFmtId="179" fontId="1" fillId="0" borderId="0" xfId="1" applyNumberFormat="1"/>
    <xf numFmtId="0" fontId="6" fillId="0" borderId="0" xfId="1" applyFont="1" applyBorder="1" applyAlignment="1">
      <alignment horizontal="right"/>
    </xf>
    <xf numFmtId="0" fontId="1" fillId="3" borderId="26" xfId="5" applyFill="1" applyBorder="1" applyAlignment="1">
      <alignment horizontal="center"/>
    </xf>
    <xf numFmtId="0" fontId="1" fillId="3" borderId="8" xfId="5" applyFill="1" applyBorder="1" applyAlignment="1">
      <alignment horizontal="center"/>
    </xf>
    <xf numFmtId="0" fontId="1" fillId="3" borderId="8" xfId="5" applyFill="1" applyBorder="1"/>
    <xf numFmtId="0" fontId="2" fillId="3" borderId="8" xfId="5" applyFont="1" applyFill="1" applyBorder="1"/>
    <xf numFmtId="2" fontId="1" fillId="3" borderId="8" xfId="5" applyNumberFormat="1" applyFill="1" applyBorder="1" applyAlignment="1">
      <alignment horizontal="center"/>
    </xf>
    <xf numFmtId="2" fontId="1" fillId="3" borderId="27" xfId="5" applyNumberFormat="1" applyFill="1" applyBorder="1"/>
    <xf numFmtId="0" fontId="1" fillId="0" borderId="0" xfId="5" applyBorder="1"/>
    <xf numFmtId="0" fontId="3" fillId="3" borderId="28" xfId="5" applyFont="1" applyFill="1" applyBorder="1" applyAlignment="1">
      <alignment horizontal="left"/>
    </xf>
    <xf numFmtId="0" fontId="3" fillId="3" borderId="0" xfId="5" applyFont="1" applyFill="1" applyBorder="1" applyAlignment="1">
      <alignment horizontal="left"/>
    </xf>
    <xf numFmtId="0" fontId="4" fillId="3" borderId="0" xfId="5" applyFont="1" applyFill="1" applyBorder="1" applyAlignment="1">
      <alignment horizontal="left"/>
    </xf>
    <xf numFmtId="0" fontId="5" fillId="3" borderId="0" xfId="5" applyFont="1" applyFill="1" applyBorder="1"/>
    <xf numFmtId="2" fontId="1" fillId="3" borderId="0" xfId="5" applyNumberFormat="1" applyFill="1" applyBorder="1" applyAlignment="1">
      <alignment horizontal="center"/>
    </xf>
    <xf numFmtId="0" fontId="3" fillId="3" borderId="29" xfId="5" applyFont="1" applyFill="1" applyBorder="1" applyAlignment="1">
      <alignment horizontal="right" indent="1"/>
    </xf>
    <xf numFmtId="0" fontId="1" fillId="3" borderId="28" xfId="5" applyFill="1" applyBorder="1" applyAlignment="1">
      <alignment horizontal="center"/>
    </xf>
    <xf numFmtId="0" fontId="1" fillId="3" borderId="0" xfId="5" applyFill="1" applyBorder="1" applyAlignment="1">
      <alignment horizontal="center"/>
    </xf>
    <xf numFmtId="0" fontId="1" fillId="3" borderId="0" xfId="5" applyFill="1" applyBorder="1"/>
    <xf numFmtId="0" fontId="1" fillId="3" borderId="0" xfId="5" applyFill="1" applyBorder="1" applyAlignment="1">
      <alignment horizontal="right"/>
    </xf>
    <xf numFmtId="2" fontId="1" fillId="3" borderId="30" xfId="5" applyNumberFormat="1" applyFill="1" applyBorder="1"/>
    <xf numFmtId="2" fontId="6" fillId="3" borderId="28" xfId="6" applyNumberFormat="1" applyFont="1" applyFill="1" applyBorder="1" applyAlignment="1">
      <alignment horizontal="left"/>
    </xf>
    <xf numFmtId="2" fontId="6" fillId="3" borderId="0" xfId="6" applyNumberFormat="1" applyFont="1" applyFill="1" applyBorder="1" applyAlignment="1">
      <alignment horizontal="left"/>
    </xf>
    <xf numFmtId="2" fontId="1" fillId="3" borderId="0" xfId="6" applyNumberFormat="1" applyFont="1" applyFill="1" applyBorder="1" applyAlignment="1">
      <alignment horizontal="left"/>
    </xf>
    <xf numFmtId="0" fontId="1" fillId="3" borderId="0" xfId="6" applyFill="1" applyBorder="1"/>
    <xf numFmtId="2" fontId="1" fillId="3" borderId="0" xfId="6" applyNumberFormat="1" applyFont="1" applyFill="1" applyBorder="1"/>
    <xf numFmtId="2" fontId="1" fillId="3" borderId="0" xfId="6" applyNumberFormat="1" applyFill="1" applyBorder="1" applyAlignment="1">
      <alignment horizontal="center"/>
    </xf>
    <xf numFmtId="2" fontId="4" fillId="3" borderId="0" xfId="6" applyNumberFormat="1" applyFont="1" applyFill="1" applyBorder="1" applyAlignment="1">
      <alignment horizontal="right"/>
    </xf>
    <xf numFmtId="2" fontId="1" fillId="0" borderId="30" xfId="5" applyNumberFormat="1" applyBorder="1"/>
    <xf numFmtId="0" fontId="7" fillId="2" borderId="28" xfId="6" applyFont="1" applyFill="1" applyBorder="1"/>
    <xf numFmtId="0" fontId="7" fillId="2" borderId="0" xfId="6" applyFont="1" applyFill="1" applyBorder="1"/>
    <xf numFmtId="0" fontId="1" fillId="3" borderId="0" xfId="6" applyFill="1" applyBorder="1" applyAlignment="1">
      <alignment vertical="center"/>
    </xf>
    <xf numFmtId="0" fontId="6" fillId="3" borderId="0" xfId="6" applyFont="1" applyFill="1" applyBorder="1" applyAlignment="1">
      <alignment horizontal="left"/>
    </xf>
    <xf numFmtId="0" fontId="1" fillId="3" borderId="0" xfId="6" applyFont="1" applyFill="1" applyBorder="1" applyAlignment="1">
      <alignment horizontal="left"/>
    </xf>
    <xf numFmtId="2" fontId="1" fillId="0" borderId="0" xfId="5" applyNumberFormat="1" applyBorder="1" applyAlignment="1">
      <alignment horizontal="center"/>
    </xf>
    <xf numFmtId="2" fontId="1" fillId="3" borderId="30" xfId="6" applyNumberFormat="1" applyFont="1" applyFill="1" applyBorder="1" applyAlignment="1">
      <alignment horizontal="left"/>
    </xf>
    <xf numFmtId="0" fontId="1" fillId="0" borderId="0" xfId="5" applyAlignment="1">
      <alignment horizontal="center"/>
    </xf>
    <xf numFmtId="0" fontId="1" fillId="0" borderId="0" xfId="5" applyBorder="1" applyAlignment="1">
      <alignment horizontal="center"/>
    </xf>
    <xf numFmtId="0" fontId="1" fillId="3" borderId="0" xfId="5" applyFont="1" applyFill="1" applyBorder="1" applyAlignment="1">
      <alignment horizontal="left"/>
    </xf>
    <xf numFmtId="0" fontId="1" fillId="3" borderId="30" xfId="6" applyFont="1" applyFill="1" applyBorder="1" applyAlignment="1">
      <alignment horizontal="left"/>
    </xf>
    <xf numFmtId="0" fontId="22" fillId="3" borderId="28" xfId="5" applyFont="1" applyFill="1" applyBorder="1"/>
    <xf numFmtId="0" fontId="23" fillId="0" borderId="0" xfId="5" applyFont="1" applyBorder="1" applyAlignment="1">
      <alignment horizontal="left" indent="1"/>
    </xf>
    <xf numFmtId="0" fontId="1" fillId="0" borderId="0" xfId="5" applyBorder="1" applyAlignment="1">
      <alignment horizontal="right"/>
    </xf>
    <xf numFmtId="0" fontId="1" fillId="3" borderId="28" xfId="5" applyFont="1" applyFill="1" applyBorder="1" applyAlignment="1">
      <alignment horizontal="left"/>
    </xf>
    <xf numFmtId="0" fontId="6" fillId="0" borderId="0" xfId="5" applyFont="1" applyFill="1" applyBorder="1" applyAlignment="1">
      <alignment horizontal="left"/>
    </xf>
    <xf numFmtId="0" fontId="6" fillId="3" borderId="0" xfId="5" applyFont="1" applyFill="1" applyBorder="1" applyAlignment="1">
      <alignment horizontal="left"/>
    </xf>
    <xf numFmtId="2" fontId="6" fillId="0" borderId="0" xfId="5" applyNumberFormat="1" applyFont="1" applyBorder="1" applyAlignment="1">
      <alignment horizontal="center"/>
    </xf>
    <xf numFmtId="0" fontId="23" fillId="0" borderId="0" xfId="5" applyFont="1" applyFill="1" applyBorder="1" applyAlignment="1">
      <alignment horizontal="left" indent="1"/>
    </xf>
    <xf numFmtId="0" fontId="6" fillId="3" borderId="0" xfId="5" applyFont="1" applyFill="1" applyBorder="1" applyAlignment="1">
      <alignment horizontal="left" vertical="top"/>
    </xf>
    <xf numFmtId="0" fontId="1" fillId="0" borderId="28" xfId="5" applyBorder="1" applyAlignment="1">
      <alignment horizontal="center"/>
    </xf>
    <xf numFmtId="0" fontId="6" fillId="3" borderId="28" xfId="5" applyFont="1" applyFill="1" applyBorder="1" applyAlignment="1">
      <alignment horizontal="left"/>
    </xf>
    <xf numFmtId="0" fontId="1" fillId="0" borderId="0" xfId="2" applyFont="1" applyBorder="1" applyAlignment="1" applyProtection="1"/>
    <xf numFmtId="0" fontId="6" fillId="0" borderId="0" xfId="2" applyFont="1" applyBorder="1" applyAlignment="1" applyProtection="1"/>
    <xf numFmtId="0" fontId="6" fillId="3" borderId="0" xfId="5" applyFont="1" applyFill="1" applyBorder="1"/>
    <xf numFmtId="0" fontId="1" fillId="3" borderId="0" xfId="5" applyFont="1" applyFill="1" applyBorder="1"/>
    <xf numFmtId="0" fontId="1" fillId="3" borderId="0" xfId="5" applyFont="1" applyFill="1" applyBorder="1" applyAlignment="1">
      <alignment horizontal="left" indent="1"/>
    </xf>
    <xf numFmtId="0" fontId="1" fillId="3" borderId="0" xfId="5" applyFont="1" applyFill="1" applyBorder="1" applyAlignment="1">
      <alignment horizontal="right"/>
    </xf>
    <xf numFmtId="0" fontId="1" fillId="3" borderId="0" xfId="5" applyFont="1" applyFill="1" applyBorder="1" applyAlignment="1">
      <alignment horizontal="center" vertical="center"/>
    </xf>
    <xf numFmtId="0" fontId="1" fillId="3" borderId="0" xfId="6" applyFont="1" applyFill="1" applyBorder="1" applyAlignment="1"/>
    <xf numFmtId="0" fontId="23" fillId="0" borderId="0" xfId="5" applyFont="1" applyBorder="1" applyAlignment="1">
      <alignment horizontal="left"/>
    </xf>
    <xf numFmtId="0" fontId="1" fillId="3" borderId="0" xfId="5" applyFont="1" applyFill="1" applyBorder="1" applyAlignment="1">
      <alignment horizontal="center"/>
    </xf>
    <xf numFmtId="2" fontId="1" fillId="0" borderId="23" xfId="5" applyNumberFormat="1" applyBorder="1" applyAlignment="1">
      <alignment horizontal="center"/>
    </xf>
    <xf numFmtId="2" fontId="1" fillId="0" borderId="0" xfId="5" applyNumberFormat="1" applyBorder="1" applyAlignment="1">
      <alignment horizontal="left" indent="1"/>
    </xf>
    <xf numFmtId="0" fontId="1" fillId="3" borderId="30" xfId="6" applyFont="1" applyFill="1" applyBorder="1" applyAlignment="1"/>
    <xf numFmtId="0" fontId="1" fillId="3" borderId="28" xfId="6" applyFont="1" applyFill="1" applyBorder="1" applyAlignment="1">
      <alignment horizontal="left"/>
    </xf>
    <xf numFmtId="0" fontId="1" fillId="3" borderId="0" xfId="6" applyFill="1" applyBorder="1" applyAlignment="1">
      <alignment horizontal="right"/>
    </xf>
    <xf numFmtId="2" fontId="1" fillId="3" borderId="30" xfId="6" applyNumberFormat="1" applyFill="1" applyBorder="1"/>
    <xf numFmtId="0" fontId="6" fillId="4" borderId="32" xfId="5" applyFont="1" applyFill="1" applyBorder="1" applyAlignment="1">
      <alignment horizontal="left" vertical="center"/>
    </xf>
    <xf numFmtId="0" fontId="6" fillId="4" borderId="8" xfId="5" applyFont="1" applyFill="1" applyBorder="1" applyAlignment="1">
      <alignment horizontal="center" vertical="center" wrapText="1"/>
    </xf>
    <xf numFmtId="0" fontId="6" fillId="4" borderId="8" xfId="5" applyFont="1" applyFill="1" applyBorder="1" applyAlignment="1">
      <alignment horizontal="center" vertical="center"/>
    </xf>
    <xf numFmtId="2" fontId="10" fillId="0" borderId="0" xfId="5" applyNumberFormat="1" applyFont="1" applyFill="1" applyBorder="1" applyAlignment="1">
      <alignment horizontal="center" vertical="center"/>
    </xf>
    <xf numFmtId="0" fontId="24" fillId="0" borderId="6" xfId="5" applyFont="1" applyBorder="1" applyAlignment="1">
      <alignment horizontal="center" wrapText="1"/>
    </xf>
    <xf numFmtId="182" fontId="24" fillId="0" borderId="6" xfId="7" applyNumberFormat="1" applyFont="1" applyBorder="1" applyAlignment="1">
      <alignment horizontal="center" wrapText="1"/>
    </xf>
    <xf numFmtId="3" fontId="1" fillId="0" borderId="0" xfId="6" applyNumberFormat="1" applyFill="1" applyBorder="1" applyAlignment="1">
      <alignment horizontal="center"/>
    </xf>
    <xf numFmtId="0" fontId="1" fillId="0" borderId="0" xfId="5"/>
    <xf numFmtId="0" fontId="1" fillId="0" borderId="6" xfId="5" applyFont="1" applyBorder="1" applyAlignment="1">
      <alignment horizontal="center" vertical="center" wrapText="1"/>
    </xf>
    <xf numFmtId="182" fontId="1" fillId="0" borderId="6" xfId="7" applyNumberFormat="1" applyFont="1" applyBorder="1" applyAlignment="1">
      <alignment horizontal="right" vertical="center" wrapText="1"/>
    </xf>
    <xf numFmtId="0" fontId="1" fillId="0" borderId="0" xfId="6" applyFont="1" applyFill="1" applyBorder="1" applyAlignment="1">
      <alignment horizontal="left"/>
    </xf>
    <xf numFmtId="0" fontId="11" fillId="0" borderId="0" xfId="6" applyFont="1" applyFill="1" applyBorder="1" applyAlignment="1">
      <alignment horizontal="left"/>
    </xf>
    <xf numFmtId="0" fontId="1" fillId="0" borderId="0" xfId="6" applyBorder="1"/>
    <xf numFmtId="0" fontId="6" fillId="0" borderId="0" xfId="6" applyFont="1" applyFill="1" applyBorder="1" applyAlignment="1">
      <alignment horizontal="left"/>
    </xf>
    <xf numFmtId="0" fontId="1" fillId="0" borderId="0" xfId="6"/>
    <xf numFmtId="14" fontId="12" fillId="0" borderId="0" xfId="6" applyNumberFormat="1" applyFont="1" applyBorder="1" applyAlignment="1">
      <alignment horizontal="left"/>
    </xf>
    <xf numFmtId="14" fontId="12" fillId="0" borderId="0" xfId="6" applyNumberFormat="1" applyFont="1" applyFill="1" applyBorder="1" applyAlignment="1">
      <alignment horizontal="left"/>
    </xf>
    <xf numFmtId="0" fontId="11" fillId="2" borderId="0" xfId="6" applyFont="1" applyFill="1" applyBorder="1" applyAlignment="1">
      <alignment horizontal="left" vertical="justify" wrapText="1"/>
    </xf>
    <xf numFmtId="0" fontId="10" fillId="0" borderId="0" xfId="6" applyFont="1" applyFill="1" applyBorder="1" applyAlignment="1">
      <alignment vertical="justify" wrapText="1"/>
    </xf>
    <xf numFmtId="0" fontId="11" fillId="2" borderId="0" xfId="6" quotePrefix="1" applyFont="1" applyFill="1" applyBorder="1" applyAlignment="1">
      <alignment vertical="justify" wrapText="1"/>
    </xf>
    <xf numFmtId="0" fontId="10" fillId="0" borderId="28" xfId="6" applyFont="1" applyFill="1" applyBorder="1" applyAlignment="1">
      <alignment horizontal="left" vertical="justify"/>
    </xf>
    <xf numFmtId="0" fontId="10" fillId="0" borderId="0" xfId="6" applyFont="1" applyFill="1" applyBorder="1" applyAlignment="1">
      <alignment horizontal="left" vertical="justify"/>
    </xf>
    <xf numFmtId="0" fontId="10" fillId="0" borderId="0" xfId="6" applyFont="1" applyFill="1" applyBorder="1" applyAlignment="1">
      <alignment horizontal="center" vertical="justify"/>
    </xf>
    <xf numFmtId="0" fontId="11" fillId="2" borderId="0" xfId="6" quotePrefix="1" applyFont="1" applyFill="1" applyBorder="1" applyAlignment="1">
      <alignment horizontal="left" vertical="justify" wrapText="1"/>
    </xf>
    <xf numFmtId="0" fontId="11" fillId="0" borderId="0" xfId="6" applyFont="1" applyFill="1" applyBorder="1" applyAlignment="1">
      <alignment horizontal="left" vertical="justify" wrapText="1"/>
    </xf>
    <xf numFmtId="2" fontId="11" fillId="0" borderId="0" xfId="6" applyNumberFormat="1" applyFont="1" applyFill="1" applyBorder="1" applyAlignment="1">
      <alignment horizontal="center" vertical="justify" wrapText="1"/>
    </xf>
    <xf numFmtId="0" fontId="1" fillId="0" borderId="0" xfId="5" applyFont="1" applyFill="1" applyBorder="1" applyAlignment="1">
      <alignment horizontal="left"/>
    </xf>
    <xf numFmtId="2" fontId="1" fillId="0" borderId="0" xfId="5" applyNumberFormat="1" applyFont="1" applyFill="1" applyBorder="1" applyAlignment="1">
      <alignment horizontal="center"/>
    </xf>
    <xf numFmtId="0" fontId="0" fillId="0" borderId="0" xfId="6" applyFont="1" applyFill="1" applyBorder="1" applyAlignment="1">
      <alignment horizontal="right" vertical="justify" wrapText="1"/>
    </xf>
    <xf numFmtId="0" fontId="26" fillId="5" borderId="26" xfId="6" applyFont="1" applyFill="1" applyBorder="1" applyAlignment="1">
      <alignment vertical="center"/>
    </xf>
    <xf numFmtId="0" fontId="26" fillId="5" borderId="8" xfId="6" applyFont="1" applyFill="1" applyBorder="1" applyAlignment="1">
      <alignment vertical="center"/>
    </xf>
    <xf numFmtId="1" fontId="26" fillId="5" borderId="8" xfId="6" applyNumberFormat="1" applyFont="1" applyFill="1" applyBorder="1" applyAlignment="1">
      <alignment vertical="center"/>
    </xf>
    <xf numFmtId="0" fontId="26" fillId="5" borderId="8" xfId="6" applyFont="1" applyFill="1" applyBorder="1" applyAlignment="1">
      <alignment horizontal="left" vertical="center"/>
    </xf>
    <xf numFmtId="0" fontId="27" fillId="5" borderId="39" xfId="6" applyFont="1" applyFill="1" applyBorder="1" applyAlignment="1"/>
    <xf numFmtId="0" fontId="27" fillId="5" borderId="10" xfId="6" applyFont="1" applyFill="1" applyBorder="1" applyAlignment="1"/>
    <xf numFmtId="0" fontId="26" fillId="5" borderId="10" xfId="6" applyFont="1" applyFill="1" applyBorder="1" applyAlignment="1"/>
    <xf numFmtId="0" fontId="27" fillId="5" borderId="10" xfId="6" applyFont="1" applyFill="1" applyBorder="1" applyAlignment="1">
      <alignment horizontal="left"/>
    </xf>
    <xf numFmtId="0" fontId="12" fillId="5" borderId="10" xfId="6" applyFont="1" applyFill="1" applyBorder="1" applyAlignment="1">
      <alignment horizontal="right"/>
    </xf>
    <xf numFmtId="2" fontId="12" fillId="5" borderId="10" xfId="6" applyNumberFormat="1" applyFont="1" applyFill="1" applyBorder="1" applyAlignment="1">
      <alignment horizontal="center"/>
    </xf>
    <xf numFmtId="2" fontId="12" fillId="5" borderId="40" xfId="6" applyNumberFormat="1" applyFont="1" applyFill="1" applyBorder="1"/>
    <xf numFmtId="0" fontId="14" fillId="0" borderId="28" xfId="6" applyFont="1" applyFill="1" applyBorder="1" applyAlignment="1"/>
    <xf numFmtId="0" fontId="14" fillId="0" borderId="0" xfId="6" applyFont="1" applyFill="1" applyBorder="1" applyAlignment="1"/>
    <xf numFmtId="0" fontId="13" fillId="0" borderId="0" xfId="6" applyFont="1" applyFill="1" applyBorder="1" applyAlignment="1"/>
    <xf numFmtId="0" fontId="14" fillId="0" borderId="0" xfId="6" applyFont="1" applyFill="1" applyBorder="1" applyAlignment="1">
      <alignment horizontal="left"/>
    </xf>
    <xf numFmtId="0" fontId="12" fillId="0" borderId="0" xfId="6" applyFont="1" applyFill="1" applyBorder="1" applyAlignment="1">
      <alignment vertical="justify"/>
    </xf>
    <xf numFmtId="0" fontId="12" fillId="0" borderId="8" xfId="6" applyFont="1" applyFill="1" applyBorder="1" applyAlignment="1">
      <alignment vertical="justify"/>
    </xf>
    <xf numFmtId="0" fontId="12" fillId="0" borderId="30" xfId="6" applyFont="1" applyFill="1" applyBorder="1" applyAlignment="1">
      <alignment vertical="justify"/>
    </xf>
    <xf numFmtId="0" fontId="12" fillId="0" borderId="12" xfId="6" applyFont="1" applyFill="1" applyBorder="1" applyAlignment="1">
      <alignment vertical="justify"/>
    </xf>
    <xf numFmtId="0" fontId="7" fillId="0" borderId="26" xfId="6" applyFont="1" applyFill="1" applyBorder="1" applyAlignment="1"/>
    <xf numFmtId="0" fontId="13" fillId="0" borderId="8" xfId="6" applyFont="1" applyFill="1" applyBorder="1" applyAlignment="1"/>
    <xf numFmtId="0" fontId="14" fillId="0" borderId="8" xfId="6" applyFont="1" applyFill="1" applyBorder="1" applyAlignment="1"/>
    <xf numFmtId="0" fontId="14" fillId="0" borderId="8" xfId="6" applyFont="1" applyFill="1" applyBorder="1" applyAlignment="1">
      <alignment horizontal="left"/>
    </xf>
    <xf numFmtId="0" fontId="12" fillId="0" borderId="27" xfId="6" applyFont="1" applyFill="1" applyBorder="1" applyAlignment="1">
      <alignment vertical="justify"/>
    </xf>
    <xf numFmtId="0" fontId="6" fillId="0" borderId="28" xfId="6" applyFont="1" applyFill="1" applyBorder="1" applyAlignment="1">
      <alignment vertical="center"/>
    </xf>
    <xf numFmtId="0" fontId="6" fillId="0" borderId="0" xfId="6" applyFont="1" applyFill="1" applyBorder="1" applyAlignment="1">
      <alignment vertical="center"/>
    </xf>
    <xf numFmtId="0" fontId="1" fillId="0" borderId="0" xfId="6" applyFont="1" applyFill="1" applyBorder="1" applyAlignment="1">
      <alignment vertical="center"/>
    </xf>
    <xf numFmtId="0" fontId="1" fillId="0" borderId="0" xfId="6" applyBorder="1" applyAlignment="1">
      <alignment horizontal="center"/>
    </xf>
    <xf numFmtId="0" fontId="1" fillId="0" borderId="0" xfId="6" applyBorder="1" applyAlignment="1">
      <alignment horizontal="right"/>
    </xf>
    <xf numFmtId="0" fontId="6" fillId="0" borderId="0" xfId="6" applyFont="1" applyFill="1" applyBorder="1" applyAlignment="1"/>
    <xf numFmtId="0" fontId="6" fillId="0" borderId="30" xfId="6" applyFont="1" applyFill="1" applyBorder="1" applyAlignment="1"/>
    <xf numFmtId="0" fontId="1" fillId="0" borderId="28" xfId="6" applyFill="1" applyBorder="1" applyAlignment="1">
      <alignment vertical="center"/>
    </xf>
    <xf numFmtId="0" fontId="1" fillId="0" borderId="0" xfId="6" applyFill="1" applyBorder="1" applyAlignment="1">
      <alignment vertical="center"/>
    </xf>
    <xf numFmtId="0" fontId="1" fillId="0" borderId="0" xfId="6" applyFont="1" applyFill="1" applyBorder="1" applyAlignment="1"/>
    <xf numFmtId="0" fontId="1" fillId="0" borderId="30" xfId="6" applyFont="1" applyFill="1" applyBorder="1" applyAlignment="1"/>
    <xf numFmtId="0" fontId="1" fillId="0" borderId="0" xfId="6" applyFill="1" applyBorder="1" applyAlignment="1"/>
    <xf numFmtId="0" fontId="1" fillId="0" borderId="30" xfId="6" applyFill="1" applyBorder="1" applyAlignment="1"/>
    <xf numFmtId="0" fontId="1" fillId="0" borderId="10" xfId="6" applyFont="1" applyFill="1" applyBorder="1" applyAlignment="1"/>
    <xf numFmtId="2" fontId="1" fillId="0" borderId="10" xfId="5" applyNumberFormat="1" applyBorder="1" applyAlignment="1">
      <alignment horizontal="center"/>
    </xf>
    <xf numFmtId="0" fontId="1" fillId="0" borderId="30" xfId="6" applyBorder="1"/>
    <xf numFmtId="0" fontId="7" fillId="0" borderId="28" xfId="6" applyFont="1" applyFill="1" applyBorder="1" applyAlignment="1"/>
    <xf numFmtId="0" fontId="13" fillId="0" borderId="28" xfId="6" applyFont="1" applyFill="1" applyBorder="1" applyAlignment="1"/>
    <xf numFmtId="2" fontId="1" fillId="0" borderId="0" xfId="6" applyNumberFormat="1" applyBorder="1" applyAlignment="1">
      <alignment horizontal="center" vertical="center"/>
    </xf>
    <xf numFmtId="2" fontId="1" fillId="0" borderId="30" xfId="6" applyNumberFormat="1" applyBorder="1" applyAlignment="1">
      <alignment horizontal="center" vertical="center"/>
    </xf>
    <xf numFmtId="0" fontId="16" fillId="0" borderId="0" xfId="6" applyFont="1" applyFill="1" applyBorder="1" applyAlignment="1">
      <alignment vertical="center"/>
    </xf>
    <xf numFmtId="0" fontId="16" fillId="0" borderId="30" xfId="6" applyFont="1" applyFill="1" applyBorder="1" applyAlignment="1">
      <alignment vertical="center"/>
    </xf>
    <xf numFmtId="0" fontId="1" fillId="0" borderId="0" xfId="6" applyBorder="1" applyAlignment="1">
      <alignment vertical="center"/>
    </xf>
    <xf numFmtId="0" fontId="1" fillId="0" borderId="10" xfId="6" applyFont="1" applyFill="1" applyBorder="1" applyAlignment="1">
      <alignment vertical="center"/>
    </xf>
    <xf numFmtId="2" fontId="1" fillId="0" borderId="10" xfId="6" applyNumberFormat="1" applyBorder="1" applyAlignment="1">
      <alignment horizontal="center" vertical="center"/>
    </xf>
    <xf numFmtId="0" fontId="1" fillId="0" borderId="0" xfId="6" applyFill="1" applyBorder="1" applyAlignment="1">
      <alignment horizontal="right" vertical="center"/>
    </xf>
    <xf numFmtId="0" fontId="1" fillId="0" borderId="28" xfId="6" applyBorder="1" applyAlignment="1">
      <alignment horizontal="center" vertical="center"/>
    </xf>
    <xf numFmtId="0" fontId="1" fillId="0" borderId="0" xfId="6" applyBorder="1" applyAlignment="1">
      <alignment horizontal="center" vertical="center"/>
    </xf>
    <xf numFmtId="0" fontId="1" fillId="0" borderId="0" xfId="6" applyBorder="1" applyAlignment="1">
      <alignment horizontal="right" vertical="center"/>
    </xf>
    <xf numFmtId="0" fontId="1" fillId="0" borderId="1" xfId="6" applyBorder="1" applyAlignment="1">
      <alignment horizontal="center" vertical="center"/>
    </xf>
    <xf numFmtId="0" fontId="1" fillId="0" borderId="2" xfId="6" applyBorder="1" applyAlignment="1">
      <alignment horizontal="center" vertical="center"/>
    </xf>
    <xf numFmtId="0" fontId="1" fillId="0" borderId="2" xfId="6" applyBorder="1" applyAlignment="1">
      <alignment vertical="center"/>
    </xf>
    <xf numFmtId="0" fontId="1" fillId="0" borderId="2" xfId="5" applyBorder="1"/>
    <xf numFmtId="0" fontId="1" fillId="0" borderId="2" xfId="5" applyBorder="1" applyAlignment="1">
      <alignment horizontal="right"/>
    </xf>
    <xf numFmtId="2" fontId="1" fillId="0" borderId="2" xfId="5" applyNumberFormat="1" applyBorder="1" applyAlignment="1">
      <alignment horizontal="center"/>
    </xf>
    <xf numFmtId="2" fontId="1" fillId="0" borderId="3" xfId="5" applyNumberFormat="1" applyBorder="1"/>
    <xf numFmtId="2" fontId="1" fillId="0" borderId="0" xfId="5" applyNumberFormat="1" applyBorder="1"/>
    <xf numFmtId="0" fontId="1" fillId="0" borderId="0" xfId="5" applyAlignment="1">
      <alignment horizontal="right"/>
    </xf>
    <xf numFmtId="2" fontId="1" fillId="0" borderId="0" xfId="5" applyNumberFormat="1" applyAlignment="1">
      <alignment horizontal="center"/>
    </xf>
    <xf numFmtId="2" fontId="1" fillId="0" borderId="0" xfId="5" applyNumberFormat="1"/>
    <xf numFmtId="0" fontId="22" fillId="3" borderId="28" xfId="5" applyFont="1" applyFill="1" applyBorder="1" applyAlignment="1">
      <alignment horizontal="left" vertical="top"/>
    </xf>
    <xf numFmtId="0" fontId="22" fillId="3" borderId="0" xfId="5" applyFont="1" applyFill="1" applyBorder="1" applyAlignment="1">
      <alignment horizontal="left" vertical="top"/>
    </xf>
    <xf numFmtId="0" fontId="3" fillId="3" borderId="30" xfId="5" applyFont="1" applyFill="1" applyBorder="1" applyAlignment="1">
      <alignment horizontal="right" indent="1"/>
    </xf>
    <xf numFmtId="0" fontId="0" fillId="0" borderId="0" xfId="6" applyFont="1" applyFill="1" applyBorder="1" applyAlignment="1">
      <alignment horizontal="center" vertical="justify" wrapText="1"/>
    </xf>
    <xf numFmtId="1" fontId="13" fillId="5" borderId="0" xfId="1" applyNumberFormat="1" applyFont="1" applyFill="1" applyBorder="1" applyAlignment="1">
      <alignment vertical="center"/>
    </xf>
    <xf numFmtId="0" fontId="6" fillId="0" borderId="0" xfId="5" applyFont="1" applyFill="1" applyBorder="1" applyAlignment="1"/>
    <xf numFmtId="0" fontId="1" fillId="0" borderId="0" xfId="5" applyFill="1" applyAlignment="1">
      <alignment horizontal="center"/>
    </xf>
    <xf numFmtId="0" fontId="11" fillId="2" borderId="0" xfId="1" applyFont="1" applyFill="1" applyBorder="1" applyAlignment="1">
      <alignment vertical="center" wrapText="1"/>
    </xf>
    <xf numFmtId="0" fontId="25" fillId="0" borderId="28" xfId="5" applyFont="1" applyBorder="1" applyAlignment="1">
      <alignment horizontal="left" vertical="center"/>
    </xf>
    <xf numFmtId="0" fontId="30" fillId="3" borderId="0" xfId="5" applyFont="1" applyFill="1" applyBorder="1" applyAlignment="1">
      <alignment vertical="center"/>
    </xf>
    <xf numFmtId="2" fontId="31" fillId="0" borderId="0" xfId="5" applyNumberFormat="1" applyFont="1" applyBorder="1" applyAlignment="1">
      <alignment horizontal="left" vertical="center"/>
    </xf>
    <xf numFmtId="0" fontId="1" fillId="0" borderId="28" xfId="6" applyFill="1" applyBorder="1" applyAlignment="1">
      <alignment horizontal="left" vertical="center"/>
    </xf>
    <xf numFmtId="0" fontId="1" fillId="0" borderId="28" xfId="6" applyFont="1" applyFill="1" applyBorder="1" applyAlignment="1">
      <alignment horizontal="left" vertical="center"/>
    </xf>
    <xf numFmtId="0" fontId="1" fillId="0" borderId="0" xfId="5" applyFont="1" applyBorder="1" applyAlignment="1">
      <alignment horizontal="left" vertical="center" wrapText="1"/>
    </xf>
    <xf numFmtId="0" fontId="10" fillId="2" borderId="0" xfId="6" applyFont="1" applyFill="1" applyBorder="1" applyAlignment="1"/>
    <xf numFmtId="0" fontId="6" fillId="0" borderId="0" xfId="1" applyFont="1" applyBorder="1" applyAlignment="1">
      <alignment vertical="center"/>
    </xf>
    <xf numFmtId="184" fontId="25" fillId="3" borderId="4" xfId="6" applyNumberFormat="1" applyFont="1" applyFill="1" applyBorder="1" applyAlignment="1">
      <alignment horizontal="right"/>
    </xf>
    <xf numFmtId="184" fontId="25" fillId="3" borderId="34" xfId="6" applyNumberFormat="1" applyFont="1" applyFill="1" applyBorder="1" applyAlignment="1">
      <alignment horizontal="right"/>
    </xf>
    <xf numFmtId="2" fontId="6" fillId="4" borderId="8" xfId="5" applyNumberFormat="1" applyFont="1" applyFill="1" applyBorder="1" applyAlignment="1">
      <alignment horizontal="center" vertical="center"/>
    </xf>
    <xf numFmtId="2" fontId="1" fillId="3" borderId="0" xfId="6" applyNumberFormat="1" applyFill="1" applyBorder="1" applyAlignment="1">
      <alignment horizontal="center" vertical="center"/>
    </xf>
    <xf numFmtId="0" fontId="1" fillId="6" borderId="0" xfId="5" applyFill="1"/>
    <xf numFmtId="186" fontId="1" fillId="6" borderId="0" xfId="5" applyNumberFormat="1" applyFill="1"/>
    <xf numFmtId="0" fontId="1" fillId="0" borderId="0" xfId="5" applyFont="1"/>
    <xf numFmtId="0" fontId="1" fillId="3" borderId="0" xfId="6" applyFont="1" applyFill="1" applyBorder="1"/>
    <xf numFmtId="2" fontId="1" fillId="3" borderId="0" xfId="6" applyNumberFormat="1" applyFont="1" applyFill="1" applyBorder="1" applyAlignment="1">
      <alignment horizontal="center"/>
    </xf>
    <xf numFmtId="2" fontId="1" fillId="0" borderId="30" xfId="5" applyNumberFormat="1" applyFont="1" applyBorder="1"/>
    <xf numFmtId="0" fontId="1" fillId="0" borderId="0" xfId="5" applyFont="1" applyBorder="1"/>
    <xf numFmtId="0" fontId="3" fillId="0" borderId="0" xfId="1" applyFont="1" applyFill="1" applyBorder="1" applyAlignment="1">
      <alignment horizontal="left" vertical="center" wrapText="1"/>
    </xf>
    <xf numFmtId="0" fontId="6" fillId="0" borderId="0" xfId="1" applyFont="1" applyFill="1" applyBorder="1" applyAlignment="1">
      <alignment horizontal="left" vertical="center" wrapText="1"/>
    </xf>
    <xf numFmtId="14" fontId="1" fillId="0" borderId="0" xfId="6" applyNumberFormat="1" applyFont="1" applyFill="1" applyBorder="1" applyAlignment="1">
      <alignment vertical="center"/>
    </xf>
    <xf numFmtId="0" fontId="11" fillId="0" borderId="0" xfId="1" applyFont="1" applyFill="1" applyBorder="1" applyAlignment="1">
      <alignment vertical="justify" wrapText="1"/>
    </xf>
    <xf numFmtId="0" fontId="11" fillId="0" borderId="12" xfId="1" applyFont="1" applyFill="1" applyBorder="1" applyAlignment="1">
      <alignment vertical="justify" wrapText="1"/>
    </xf>
    <xf numFmtId="0" fontId="18" fillId="0" borderId="12" xfId="0" applyFont="1" applyBorder="1" applyAlignment="1">
      <alignment vertical="justify" wrapText="1"/>
    </xf>
    <xf numFmtId="14" fontId="1" fillId="0" borderId="0" xfId="1" applyNumberFormat="1"/>
    <xf numFmtId="4" fontId="0" fillId="0" borderId="0" xfId="6" applyNumberFormat="1" applyFont="1" applyFill="1" applyBorder="1" applyAlignment="1">
      <alignment horizontal="left" vertical="justify" wrapText="1"/>
    </xf>
    <xf numFmtId="0" fontId="0" fillId="0" borderId="0" xfId="0" applyBorder="1"/>
    <xf numFmtId="2" fontId="1" fillId="0" borderId="0" xfId="1" applyNumberFormat="1" applyBorder="1" applyAlignment="1">
      <alignment horizontal="right" vertical="center"/>
    </xf>
    <xf numFmtId="187" fontId="46" fillId="3" borderId="0" xfId="14" applyFont="1" applyFill="1"/>
    <xf numFmtId="187" fontId="32" fillId="3" borderId="0" xfId="14" applyFont="1" applyFill="1"/>
    <xf numFmtId="187" fontId="46" fillId="7" borderId="53" xfId="14" applyFont="1" applyFill="1" applyBorder="1"/>
    <xf numFmtId="180" fontId="46" fillId="7" borderId="53" xfId="4" applyNumberFormat="1" applyFont="1" applyFill="1" applyBorder="1"/>
    <xf numFmtId="3" fontId="46" fillId="3" borderId="0" xfId="14" applyNumberFormat="1" applyFont="1" applyFill="1"/>
    <xf numFmtId="368" fontId="1" fillId="9" borderId="23" xfId="5" applyNumberFormat="1" applyFont="1" applyFill="1" applyBorder="1" applyAlignment="1">
      <alignment horizontal="center" vertical="center"/>
    </xf>
    <xf numFmtId="368" fontId="1" fillId="0" borderId="23" xfId="5" applyNumberFormat="1" applyFont="1" applyFill="1" applyBorder="1" applyAlignment="1">
      <alignment horizontal="center"/>
    </xf>
    <xf numFmtId="0" fontId="1" fillId="4" borderId="22" xfId="1" quotePrefix="1" applyFont="1" applyFill="1" applyBorder="1" applyAlignment="1">
      <alignment vertical="center"/>
    </xf>
    <xf numFmtId="180" fontId="1" fillId="4" borderId="22" xfId="4" quotePrefix="1" applyNumberFormat="1" applyFont="1" applyFill="1" applyBorder="1" applyAlignment="1">
      <alignment horizontal="center" vertical="center"/>
    </xf>
    <xf numFmtId="0" fontId="1" fillId="4" borderId="22" xfId="1" quotePrefix="1" applyFont="1" applyFill="1" applyBorder="1" applyAlignment="1">
      <alignment horizontal="center" vertical="center"/>
    </xf>
    <xf numFmtId="0" fontId="8" fillId="0" borderId="0" xfId="1" applyFont="1" applyFill="1" applyBorder="1"/>
    <xf numFmtId="0" fontId="7" fillId="0" borderId="0" xfId="1" applyFont="1" applyFill="1" applyBorder="1"/>
    <xf numFmtId="0" fontId="9" fillId="0" borderId="0" xfId="2" applyFill="1" applyBorder="1" applyAlignment="1" applyProtection="1"/>
    <xf numFmtId="0" fontId="1" fillId="0" borderId="0" xfId="1" applyNumberFormat="1" applyFont="1" applyFill="1" applyBorder="1" applyAlignment="1">
      <alignment horizontal="left"/>
    </xf>
    <xf numFmtId="0" fontId="8" fillId="0" borderId="0" xfId="1" applyFont="1" applyFill="1" applyBorder="1" applyAlignment="1"/>
    <xf numFmtId="14" fontId="1" fillId="0" borderId="0" xfId="1" applyNumberFormat="1" applyFont="1" applyFill="1" applyBorder="1" applyAlignment="1"/>
    <xf numFmtId="14" fontId="10" fillId="7" borderId="0" xfId="1" applyNumberFormat="1" applyFont="1" applyFill="1" applyBorder="1" applyAlignment="1">
      <alignment vertical="center" wrapText="1"/>
    </xf>
    <xf numFmtId="3" fontId="21" fillId="6" borderId="0" xfId="6" quotePrefix="1" applyNumberFormat="1" applyFont="1" applyFill="1" applyBorder="1" applyAlignment="1">
      <alignment horizontal="left" vertical="justify" wrapText="1"/>
    </xf>
    <xf numFmtId="2" fontId="10" fillId="6" borderId="0" xfId="6" applyNumberFormat="1" applyFont="1" applyFill="1" applyBorder="1" applyAlignment="1">
      <alignment horizontal="center" vertical="justify" wrapText="1"/>
    </xf>
    <xf numFmtId="0" fontId="1" fillId="0" borderId="0" xfId="53360" applyFont="1"/>
    <xf numFmtId="0" fontId="6" fillId="71" borderId="161" xfId="53360" applyFont="1" applyFill="1" applyBorder="1" applyAlignment="1">
      <alignment horizontal="center" vertical="center" wrapText="1"/>
    </xf>
    <xf numFmtId="0" fontId="6" fillId="71" borderId="159" xfId="53360" applyFont="1" applyFill="1" applyBorder="1" applyAlignment="1">
      <alignment horizontal="center" vertical="center" wrapText="1"/>
    </xf>
    <xf numFmtId="0" fontId="6" fillId="71" borderId="162" xfId="53360" applyFont="1" applyFill="1" applyBorder="1" applyAlignment="1">
      <alignment horizontal="center" vertical="center" wrapText="1"/>
    </xf>
    <xf numFmtId="0" fontId="4" fillId="3" borderId="0" xfId="1" applyFont="1" applyFill="1" applyBorder="1" applyAlignment="1">
      <alignment vertical="center"/>
    </xf>
    <xf numFmtId="0" fontId="4" fillId="0" borderId="0" xfId="1" applyFont="1" applyFill="1" applyBorder="1" applyAlignment="1">
      <alignment vertical="center"/>
    </xf>
    <xf numFmtId="0" fontId="4" fillId="0" borderId="0" xfId="1" applyFont="1" applyBorder="1" applyAlignment="1">
      <alignment horizontal="right"/>
    </xf>
    <xf numFmtId="2" fontId="4" fillId="0" borderId="0" xfId="1" applyNumberFormat="1" applyFont="1" applyBorder="1" applyAlignment="1">
      <alignment horizontal="center" vertical="center"/>
    </xf>
    <xf numFmtId="2" fontId="4" fillId="0" borderId="0" xfId="1" applyNumberFormat="1" applyFont="1" applyBorder="1" applyAlignment="1">
      <alignment vertical="center"/>
    </xf>
    <xf numFmtId="0" fontId="4" fillId="0" borderId="0" xfId="1" applyFont="1"/>
    <xf numFmtId="0" fontId="82" fillId="0" borderId="0" xfId="1" applyFont="1" applyFill="1" applyBorder="1" applyAlignment="1">
      <alignment vertical="center"/>
    </xf>
    <xf numFmtId="0" fontId="1" fillId="0" borderId="10" xfId="5" applyBorder="1" applyAlignment="1">
      <alignment horizontal="right"/>
    </xf>
    <xf numFmtId="2" fontId="6" fillId="0" borderId="0" xfId="5" applyNumberFormat="1" applyFont="1" applyAlignment="1">
      <alignment horizontal="left"/>
    </xf>
    <xf numFmtId="2" fontId="1" fillId="0" borderId="0" xfId="5" applyNumberFormat="1" applyBorder="1" applyAlignment="1"/>
    <xf numFmtId="0" fontId="17" fillId="3" borderId="0" xfId="5" applyFont="1" applyFill="1" applyBorder="1" applyAlignment="1">
      <alignment vertical="top" wrapText="1"/>
    </xf>
    <xf numFmtId="0" fontId="0" fillId="0" borderId="10" xfId="0" applyBorder="1"/>
    <xf numFmtId="14" fontId="1" fillId="0" borderId="0" xfId="5" applyNumberFormat="1" applyBorder="1" applyAlignment="1">
      <alignment horizontal="right"/>
    </xf>
    <xf numFmtId="185" fontId="6" fillId="0" borderId="0" xfId="5" applyNumberFormat="1" applyFont="1" applyFill="1" applyBorder="1" applyAlignment="1">
      <alignment horizontal="center" vertical="center"/>
    </xf>
    <xf numFmtId="185" fontId="6" fillId="3" borderId="0" xfId="5" applyNumberFormat="1" applyFont="1" applyFill="1" applyBorder="1" applyAlignment="1">
      <alignment horizontal="center" vertical="center"/>
    </xf>
    <xf numFmtId="0" fontId="31" fillId="0" borderId="0" xfId="5" applyFont="1" applyBorder="1" applyAlignment="1">
      <alignment vertical="center"/>
    </xf>
    <xf numFmtId="0" fontId="31" fillId="0" borderId="0" xfId="5" applyFont="1" applyBorder="1"/>
    <xf numFmtId="0" fontId="25" fillId="3" borderId="0" xfId="5" applyFont="1" applyFill="1" applyBorder="1" applyAlignment="1">
      <alignment horizontal="left"/>
    </xf>
    <xf numFmtId="0" fontId="25" fillId="0" borderId="0" xfId="5" applyFont="1" applyBorder="1"/>
    <xf numFmtId="14" fontId="25" fillId="0" borderId="0" xfId="5" applyNumberFormat="1" applyFont="1" applyBorder="1" applyAlignment="1">
      <alignment horizontal="right"/>
    </xf>
    <xf numFmtId="170" fontId="6" fillId="4" borderId="0" xfId="53361" applyFont="1" applyFill="1" applyBorder="1" applyAlignment="1">
      <alignment horizontal="right"/>
    </xf>
    <xf numFmtId="0" fontId="1" fillId="6" borderId="23" xfId="5" applyFont="1" applyFill="1" applyBorder="1" applyAlignment="1">
      <alignment horizontal="center" vertical="center"/>
    </xf>
    <xf numFmtId="171" fontId="6" fillId="4" borderId="0" xfId="4" applyFont="1" applyFill="1" applyBorder="1" applyAlignment="1"/>
    <xf numFmtId="0" fontId="20" fillId="4" borderId="154" xfId="1" applyFont="1" applyFill="1" applyBorder="1" applyAlignment="1">
      <alignment horizontal="center" vertical="center"/>
    </xf>
    <xf numFmtId="0" fontId="20" fillId="4" borderId="127" xfId="1" applyFont="1" applyFill="1" applyBorder="1" applyAlignment="1">
      <alignment horizontal="center" vertical="center"/>
    </xf>
    <xf numFmtId="0" fontId="20" fillId="4" borderId="152" xfId="1" applyFont="1" applyFill="1" applyBorder="1" applyAlignment="1">
      <alignment horizontal="center" vertical="center"/>
    </xf>
    <xf numFmtId="0" fontId="1" fillId="0" borderId="140" xfId="1" applyFont="1" applyFill="1" applyBorder="1" applyAlignment="1">
      <alignment horizontal="left"/>
    </xf>
    <xf numFmtId="0" fontId="11" fillId="0" borderId="140" xfId="1" applyFont="1" applyFill="1" applyBorder="1" applyAlignment="1">
      <alignment horizontal="left"/>
    </xf>
    <xf numFmtId="0" fontId="1" fillId="0" borderId="141" xfId="1" applyFill="1" applyBorder="1" applyAlignment="1">
      <alignment horizontal="center"/>
    </xf>
    <xf numFmtId="0" fontId="13" fillId="5" borderId="169" xfId="1" applyFont="1" applyFill="1" applyBorder="1" applyAlignment="1">
      <alignment vertical="center"/>
    </xf>
    <xf numFmtId="1" fontId="13" fillId="5" borderId="169" xfId="1" applyNumberFormat="1" applyFont="1" applyFill="1" applyBorder="1" applyAlignment="1">
      <alignment vertical="center"/>
    </xf>
    <xf numFmtId="0" fontId="13" fillId="5" borderId="169" xfId="1" applyFont="1" applyFill="1" applyBorder="1" applyAlignment="1">
      <alignment horizontal="left" vertical="center"/>
    </xf>
    <xf numFmtId="0" fontId="21" fillId="0" borderId="127" xfId="0" applyFont="1" applyBorder="1" applyAlignment="1">
      <alignment horizontal="center"/>
    </xf>
    <xf numFmtId="0" fontId="0" fillId="0" borderId="127" xfId="0" applyBorder="1"/>
    <xf numFmtId="14" fontId="0" fillId="0" borderId="127" xfId="0" applyNumberFormat="1" applyBorder="1"/>
    <xf numFmtId="2" fontId="0" fillId="0" borderId="127" xfId="0" applyNumberFormat="1" applyBorder="1"/>
    <xf numFmtId="171" fontId="0" fillId="0" borderId="127" xfId="0" applyNumberFormat="1" applyBorder="1"/>
    <xf numFmtId="0" fontId="21" fillId="0" borderId="0" xfId="0" applyFont="1" applyAlignment="1">
      <alignment horizontal="center"/>
    </xf>
    <xf numFmtId="0" fontId="1" fillId="111" borderId="127" xfId="5" applyFill="1" applyBorder="1" applyAlignment="1">
      <alignment horizontal="center"/>
    </xf>
    <xf numFmtId="2" fontId="1" fillId="111" borderId="127" xfId="5" applyNumberFormat="1" applyFill="1" applyBorder="1" applyAlignment="1">
      <alignment horizontal="center"/>
    </xf>
    <xf numFmtId="0" fontId="18" fillId="0" borderId="0" xfId="0" applyFont="1" applyBorder="1" applyAlignment="1">
      <alignment vertical="justify" wrapText="1"/>
    </xf>
    <xf numFmtId="0" fontId="292" fillId="2" borderId="139" xfId="1" applyFont="1" applyFill="1" applyBorder="1" applyAlignment="1">
      <alignment vertical="top" wrapText="1"/>
    </xf>
    <xf numFmtId="0" fontId="31" fillId="2" borderId="140" xfId="1" applyFont="1" applyFill="1" applyBorder="1" applyAlignment="1">
      <alignment vertical="top" wrapText="1"/>
    </xf>
    <xf numFmtId="0" fontId="31" fillId="2" borderId="141" xfId="1" applyFont="1" applyFill="1" applyBorder="1" applyAlignment="1">
      <alignment vertical="top" wrapText="1"/>
    </xf>
    <xf numFmtId="0" fontId="1" fillId="0" borderId="15" xfId="1" applyBorder="1"/>
    <xf numFmtId="0" fontId="11" fillId="0" borderId="16" xfId="1" applyFont="1" applyBorder="1" applyAlignment="1">
      <alignment wrapText="1"/>
    </xf>
    <xf numFmtId="0" fontId="11" fillId="0" borderId="17" xfId="1" applyFont="1" applyBorder="1" applyAlignment="1">
      <alignment wrapText="1"/>
    </xf>
    <xf numFmtId="0" fontId="6" fillId="3" borderId="171" xfId="5" applyFont="1" applyFill="1" applyBorder="1" applyAlignment="1">
      <alignment horizontal="left"/>
    </xf>
    <xf numFmtId="0" fontId="1" fillId="6" borderId="127" xfId="5" applyFont="1" applyFill="1" applyBorder="1" applyAlignment="1">
      <alignment horizontal="center" vertical="center"/>
    </xf>
    <xf numFmtId="368" fontId="1" fillId="0" borderId="127" xfId="5" applyNumberFormat="1" applyFont="1" applyFill="1" applyBorder="1" applyAlignment="1">
      <alignment horizontal="center"/>
    </xf>
    <xf numFmtId="2" fontId="1" fillId="0" borderId="127" xfId="5" applyNumberFormat="1" applyBorder="1" applyAlignment="1">
      <alignment horizontal="center"/>
    </xf>
    <xf numFmtId="0" fontId="293" fillId="0" borderId="0" xfId="6" applyFont="1" applyBorder="1" applyAlignment="1">
      <alignment horizontal="right"/>
    </xf>
    <xf numFmtId="4" fontId="293" fillId="0" borderId="0" xfId="6" applyNumberFormat="1" applyFont="1" applyBorder="1" applyAlignment="1">
      <alignment horizontal="left"/>
    </xf>
    <xf numFmtId="14" fontId="293" fillId="0" borderId="0" xfId="6" applyNumberFormat="1" applyFont="1" applyBorder="1" applyAlignment="1">
      <alignment horizontal="left"/>
    </xf>
    <xf numFmtId="0" fontId="12" fillId="0" borderId="169" xfId="6" applyFont="1" applyFill="1" applyBorder="1" applyAlignment="1">
      <alignment vertical="justify"/>
    </xf>
    <xf numFmtId="0" fontId="13" fillId="0" borderId="169" xfId="6" applyFont="1" applyFill="1" applyBorder="1" applyAlignment="1"/>
    <xf numFmtId="0" fontId="14" fillId="0" borderId="169" xfId="6" applyFont="1" applyFill="1" applyBorder="1" applyAlignment="1"/>
    <xf numFmtId="0" fontId="14" fillId="0" borderId="169" xfId="6" applyFont="1" applyFill="1" applyBorder="1" applyAlignment="1">
      <alignment horizontal="left"/>
    </xf>
    <xf numFmtId="0" fontId="30" fillId="0" borderId="0" xfId="5" applyFont="1" applyFill="1" applyBorder="1" applyAlignment="1">
      <alignment vertical="center"/>
    </xf>
    <xf numFmtId="2" fontId="31" fillId="0" borderId="0" xfId="5" applyNumberFormat="1" applyFont="1" applyFill="1" applyBorder="1" applyAlignment="1">
      <alignment horizontal="left" vertical="center"/>
    </xf>
    <xf numFmtId="0" fontId="1" fillId="0" borderId="0" xfId="5" applyFill="1" applyBorder="1" applyAlignment="1">
      <alignment horizontal="center"/>
    </xf>
    <xf numFmtId="0" fontId="22" fillId="0" borderId="0" xfId="5" applyFont="1" applyFill="1" applyBorder="1" applyAlignment="1">
      <alignment horizontal="left" vertical="top"/>
    </xf>
    <xf numFmtId="0" fontId="1" fillId="0" borderId="0" xfId="5" applyFill="1" applyBorder="1" applyAlignment="1">
      <alignment horizontal="right"/>
    </xf>
    <xf numFmtId="2" fontId="1" fillId="0" borderId="0" xfId="5" applyNumberFormat="1" applyFill="1" applyBorder="1" applyAlignment="1">
      <alignment horizontal="center"/>
    </xf>
    <xf numFmtId="0" fontId="1" fillId="0" borderId="0" xfId="5" applyFill="1" applyBorder="1"/>
    <xf numFmtId="171" fontId="0" fillId="0" borderId="0" xfId="0" applyNumberFormat="1"/>
    <xf numFmtId="9" fontId="0" fillId="0" borderId="0" xfId="53359" applyFont="1"/>
    <xf numFmtId="0" fontId="6" fillId="4" borderId="137" xfId="5" applyFont="1" applyFill="1" applyBorder="1" applyAlignment="1">
      <alignment horizontal="left" vertical="center"/>
    </xf>
    <xf numFmtId="0" fontId="6" fillId="4" borderId="140" xfId="5" applyFont="1" applyFill="1" applyBorder="1" applyAlignment="1">
      <alignment horizontal="center" vertical="center" wrapText="1"/>
    </xf>
    <xf numFmtId="0" fontId="6" fillId="4" borderId="140" xfId="5" applyFont="1" applyFill="1" applyBorder="1" applyAlignment="1">
      <alignment horizontal="center" vertical="center"/>
    </xf>
    <xf numFmtId="0" fontId="1" fillId="0" borderId="0" xfId="53360" applyFont="1" applyBorder="1"/>
    <xf numFmtId="0" fontId="1" fillId="0" borderId="0" xfId="53360" applyFont="1" applyBorder="1" applyAlignment="1">
      <alignment horizontal="right"/>
    </xf>
    <xf numFmtId="0" fontId="270" fillId="0" borderId="0" xfId="53360" applyFont="1" applyBorder="1" applyAlignment="1">
      <alignment horizontal="center"/>
    </xf>
    <xf numFmtId="0" fontId="6" fillId="0" borderId="0" xfId="53360" applyFont="1" applyBorder="1"/>
    <xf numFmtId="0" fontId="6" fillId="0" borderId="0" xfId="53360" applyFont="1" applyBorder="1" applyAlignment="1">
      <alignment horizontal="right"/>
    </xf>
    <xf numFmtId="0" fontId="6" fillId="3" borderId="0" xfId="5" applyFont="1" applyFill="1" applyBorder="1" applyAlignment="1">
      <alignment horizontal="center"/>
    </xf>
    <xf numFmtId="0" fontId="6" fillId="3" borderId="0" xfId="5" applyFont="1" applyFill="1" applyBorder="1" applyAlignment="1">
      <alignment horizontal="right"/>
    </xf>
    <xf numFmtId="2" fontId="1" fillId="0" borderId="0" xfId="5" applyNumberFormat="1" applyFont="1" applyBorder="1" applyAlignment="1">
      <alignment horizontal="right"/>
    </xf>
    <xf numFmtId="0" fontId="0" fillId="0" borderId="0" xfId="0" applyAlignment="1">
      <alignment horizontal="right"/>
    </xf>
    <xf numFmtId="0" fontId="294" fillId="3" borderId="0" xfId="0" applyFont="1" applyFill="1" applyAlignment="1">
      <alignment vertical="center"/>
    </xf>
    <xf numFmtId="0" fontId="294" fillId="0" borderId="0" xfId="0" applyFont="1" applyAlignment="1">
      <alignment vertical="center"/>
    </xf>
    <xf numFmtId="0" fontId="296" fillId="0" borderId="0" xfId="0" applyFont="1" applyFill="1" applyBorder="1" applyAlignment="1">
      <alignment vertical="center"/>
    </xf>
    <xf numFmtId="0" fontId="300" fillId="115" borderId="133" xfId="0" applyFont="1" applyFill="1" applyBorder="1" applyAlignment="1">
      <alignment vertical="center" wrapText="1"/>
    </xf>
    <xf numFmtId="0" fontId="300" fillId="115" borderId="150" xfId="0" applyFont="1" applyFill="1" applyBorder="1" applyAlignment="1">
      <alignment vertical="center" wrapText="1"/>
    </xf>
    <xf numFmtId="0" fontId="300" fillId="115" borderId="148" xfId="0" applyFont="1" applyFill="1" applyBorder="1" applyAlignment="1">
      <alignment vertical="center" wrapText="1"/>
    </xf>
    <xf numFmtId="0" fontId="300" fillId="115" borderId="158" xfId="0" applyFont="1" applyFill="1" applyBorder="1" applyAlignment="1">
      <alignment vertical="center" wrapText="1"/>
    </xf>
    <xf numFmtId="0" fontId="305" fillId="3" borderId="165" xfId="0" applyFont="1" applyFill="1" applyBorder="1" applyAlignment="1" applyProtection="1">
      <alignment horizontal="center" vertical="center"/>
      <protection locked="0"/>
    </xf>
    <xf numFmtId="0" fontId="294" fillId="0" borderId="0" xfId="0" applyFont="1" applyFill="1" applyAlignment="1">
      <alignment vertical="center"/>
    </xf>
    <xf numFmtId="0" fontId="294" fillId="0" borderId="0" xfId="0" applyFont="1" applyFill="1" applyBorder="1" applyAlignment="1">
      <alignment horizontal="left" vertical="center"/>
    </xf>
    <xf numFmtId="0" fontId="294" fillId="0" borderId="0" xfId="0" applyFont="1" applyFill="1" applyBorder="1" applyAlignment="1">
      <alignment horizontal="center" vertical="center"/>
    </xf>
    <xf numFmtId="0" fontId="294" fillId="0" borderId="0" xfId="0" applyFont="1" applyFill="1" applyBorder="1" applyAlignment="1">
      <alignment vertical="center"/>
    </xf>
    <xf numFmtId="0" fontId="306" fillId="112" borderId="127" xfId="0" applyFont="1" applyFill="1" applyBorder="1" applyAlignment="1">
      <alignment horizontal="center" vertical="center"/>
    </xf>
    <xf numFmtId="0" fontId="306" fillId="3" borderId="0" xfId="0" applyFont="1" applyFill="1" applyBorder="1" applyAlignment="1">
      <alignment horizontal="center" vertical="center"/>
    </xf>
    <xf numFmtId="0" fontId="0" fillId="0" borderId="0" xfId="0" applyAlignment="1">
      <alignment vertical="center"/>
    </xf>
    <xf numFmtId="0" fontId="0" fillId="0" borderId="0" xfId="0" applyAlignment="1">
      <alignment vertical="center" wrapText="1"/>
    </xf>
    <xf numFmtId="0" fontId="309" fillId="0" borderId="0" xfId="0" applyFont="1" applyAlignment="1">
      <alignment vertical="center"/>
    </xf>
    <xf numFmtId="0" fontId="310" fillId="0" borderId="0" xfId="0" applyFont="1" applyAlignment="1">
      <alignment vertical="center" wrapText="1"/>
    </xf>
    <xf numFmtId="0" fontId="32" fillId="0" borderId="0" xfId="0" applyFont="1" applyAlignment="1">
      <alignment vertical="center"/>
    </xf>
    <xf numFmtId="0" fontId="307" fillId="0" borderId="0" xfId="0" applyFont="1" applyAlignment="1">
      <alignment vertical="center" wrapText="1"/>
    </xf>
    <xf numFmtId="0" fontId="32" fillId="0" borderId="0" xfId="0" applyFont="1" applyAlignment="1">
      <alignment vertical="center" wrapText="1"/>
    </xf>
    <xf numFmtId="0" fontId="294" fillId="0" borderId="0" xfId="0" applyFont="1" applyAlignment="1">
      <alignment horizontal="left" vertical="center" wrapText="1" indent="1"/>
    </xf>
    <xf numFmtId="0" fontId="313" fillId="0" borderId="0" xfId="0" applyFont="1" applyAlignment="1">
      <alignment horizontal="left" vertical="center" wrapText="1" indent="1"/>
    </xf>
    <xf numFmtId="0" fontId="294" fillId="0" borderId="194" xfId="0" applyFont="1" applyBorder="1" applyAlignment="1">
      <alignment horizontal="left" vertical="center" wrapText="1" indent="1"/>
    </xf>
    <xf numFmtId="0" fontId="313" fillId="0" borderId="194" xfId="0" applyFont="1" applyBorder="1" applyAlignment="1">
      <alignment horizontal="left" vertical="center" wrapText="1" indent="1"/>
    </xf>
    <xf numFmtId="0" fontId="301" fillId="0" borderId="0" xfId="0" applyFont="1" applyAlignment="1">
      <alignment vertical="center"/>
    </xf>
    <xf numFmtId="0" fontId="312" fillId="0" borderId="127" xfId="0" applyFont="1" applyBorder="1" applyAlignment="1">
      <alignment horizontal="center" vertical="center"/>
    </xf>
    <xf numFmtId="0" fontId="0" fillId="0" borderId="0" xfId="0" applyBorder="1" applyAlignment="1">
      <alignment vertical="center" wrapText="1"/>
    </xf>
    <xf numFmtId="0" fontId="0" fillId="0" borderId="145" xfId="0" applyBorder="1" applyAlignment="1">
      <alignment vertical="center" wrapText="1"/>
    </xf>
    <xf numFmtId="0" fontId="312" fillId="0" borderId="0" xfId="0" applyFont="1" applyAlignment="1">
      <alignment horizontal="right" vertical="center"/>
    </xf>
    <xf numFmtId="0" fontId="312" fillId="0" borderId="0" xfId="0" applyFont="1" applyBorder="1" applyAlignment="1">
      <alignment horizontal="right" vertical="center"/>
    </xf>
    <xf numFmtId="0" fontId="0" fillId="0" borderId="0" xfId="0" applyBorder="1" applyAlignment="1">
      <alignment horizontal="left" vertical="top"/>
    </xf>
    <xf numFmtId="0" fontId="308" fillId="0" borderId="0" xfId="0" applyFont="1" applyAlignment="1">
      <alignment horizontal="left" vertical="center"/>
    </xf>
    <xf numFmtId="0" fontId="301" fillId="0" borderId="0" xfId="0" applyFont="1" applyBorder="1" applyAlignment="1">
      <alignment horizontal="center" vertical="center"/>
    </xf>
    <xf numFmtId="0" fontId="301" fillId="0" borderId="195" xfId="0" applyFont="1" applyBorder="1" applyAlignment="1">
      <alignment vertical="center"/>
    </xf>
    <xf numFmtId="0" fontId="247" fillId="2" borderId="28" xfId="6" applyFont="1" applyFill="1" applyBorder="1"/>
    <xf numFmtId="0" fontId="31" fillId="0" borderId="129" xfId="5" applyFont="1" applyBorder="1" applyAlignment="1">
      <alignment horizontal="center" vertical="center"/>
    </xf>
    <xf numFmtId="0" fontId="31" fillId="0" borderId="0" xfId="5" applyFont="1" applyBorder="1" applyAlignment="1">
      <alignment horizontal="left" vertical="center"/>
    </xf>
    <xf numFmtId="0" fontId="316" fillId="3" borderId="0" xfId="0" applyFont="1" applyFill="1" applyAlignment="1"/>
    <xf numFmtId="0" fontId="297" fillId="3" borderId="0" xfId="0" applyFont="1" applyFill="1" applyAlignment="1"/>
    <xf numFmtId="0" fontId="316" fillId="0" borderId="0" xfId="0" applyFont="1" applyAlignment="1"/>
    <xf numFmtId="0" fontId="297" fillId="3" borderId="0" xfId="0" applyFont="1" applyFill="1" applyAlignment="1">
      <alignment horizontal="right"/>
    </xf>
    <xf numFmtId="0" fontId="289" fillId="0" borderId="127" xfId="0" applyFont="1" applyBorder="1" applyAlignment="1">
      <alignment horizontal="center" vertical="center"/>
    </xf>
    <xf numFmtId="0" fontId="0" fillId="0" borderId="127" xfId="0" applyBorder="1" applyAlignment="1">
      <alignment horizontal="center" vertical="center"/>
    </xf>
    <xf numFmtId="180" fontId="0" fillId="0" borderId="0" xfId="0" applyNumberFormat="1"/>
    <xf numFmtId="0" fontId="0" fillId="0" borderId="140" xfId="0" applyBorder="1"/>
    <xf numFmtId="0" fontId="0" fillId="0" borderId="141" xfId="0" applyBorder="1"/>
    <xf numFmtId="180" fontId="0" fillId="0" borderId="0" xfId="0" applyNumberFormat="1" applyBorder="1"/>
    <xf numFmtId="180" fontId="0" fillId="0" borderId="12" xfId="0" applyNumberFormat="1" applyBorder="1"/>
    <xf numFmtId="171" fontId="1" fillId="0" borderId="116" xfId="31629" applyNumberFormat="1" applyFont="1" applyFill="1" applyBorder="1" applyAlignment="1">
      <alignment horizontal="center" vertical="center" wrapText="1"/>
    </xf>
    <xf numFmtId="180" fontId="1" fillId="0" borderId="116" xfId="31629" applyNumberFormat="1" applyFont="1" applyFill="1" applyBorder="1" applyAlignment="1">
      <alignment vertical="center" wrapText="1"/>
    </xf>
    <xf numFmtId="180" fontId="1" fillId="0" borderId="149" xfId="31629" applyNumberFormat="1" applyFont="1" applyFill="1" applyBorder="1" applyAlignment="1">
      <alignment horizontal="center"/>
    </xf>
    <xf numFmtId="0" fontId="6" fillId="71" borderId="0" xfId="53360" applyFont="1" applyFill="1" applyBorder="1" applyAlignment="1">
      <alignment horizontal="center" vertical="center" wrapText="1"/>
    </xf>
    <xf numFmtId="0" fontId="0" fillId="0" borderId="0" xfId="0" applyBorder="1" applyAlignment="1">
      <alignment wrapText="1"/>
    </xf>
    <xf numFmtId="9" fontId="0" fillId="0" borderId="0" xfId="53359" applyFont="1" applyBorder="1"/>
    <xf numFmtId="9" fontId="0" fillId="0" borderId="0" xfId="53359" applyFont="1" applyFill="1" applyBorder="1"/>
    <xf numFmtId="0" fontId="0" fillId="0" borderId="12" xfId="0" applyBorder="1" applyAlignment="1">
      <alignment wrapText="1"/>
    </xf>
    <xf numFmtId="0" fontId="0" fillId="9" borderId="140" xfId="0" applyFill="1" applyBorder="1"/>
    <xf numFmtId="0" fontId="0" fillId="8" borderId="0" xfId="0" applyFill="1" applyBorder="1" applyProtection="1">
      <protection locked="0"/>
    </xf>
    <xf numFmtId="171" fontId="1" fillId="0" borderId="127" xfId="31629" applyNumberFormat="1" applyFont="1" applyFill="1" applyBorder="1" applyAlignment="1">
      <alignment horizontal="center" vertical="center" wrapText="1"/>
    </xf>
    <xf numFmtId="180" fontId="1" fillId="0" borderId="127" xfId="31629" applyNumberFormat="1" applyFont="1" applyFill="1" applyBorder="1" applyAlignment="1">
      <alignment vertical="center" wrapText="1"/>
    </xf>
    <xf numFmtId="0" fontId="0" fillId="0" borderId="0" xfId="0" applyAlignment="1">
      <alignment horizontal="center"/>
    </xf>
    <xf numFmtId="0" fontId="0" fillId="118" borderId="0" xfId="0" applyFill="1" applyBorder="1"/>
    <xf numFmtId="180" fontId="0" fillId="118" borderId="0" xfId="0" applyNumberFormat="1" applyFill="1" applyBorder="1"/>
    <xf numFmtId="0" fontId="0" fillId="4" borderId="0" xfId="0" applyFill="1" applyBorder="1" applyProtection="1">
      <protection locked="0"/>
    </xf>
    <xf numFmtId="0" fontId="11" fillId="0" borderId="0" xfId="6" applyFont="1" applyFill="1" applyBorder="1" applyAlignment="1">
      <alignment horizontal="left" vertical="justify" wrapText="1"/>
    </xf>
    <xf numFmtId="0" fontId="10" fillId="0" borderId="0" xfId="6" applyFont="1" applyFill="1" applyBorder="1" applyAlignment="1">
      <alignment horizontal="center" vertical="justify" wrapText="1"/>
    </xf>
    <xf numFmtId="2" fontId="11" fillId="0" borderId="0" xfId="6" applyNumberFormat="1" applyFont="1" applyFill="1" applyBorder="1" applyAlignment="1">
      <alignment horizontal="center" vertical="justify" wrapText="1"/>
    </xf>
    <xf numFmtId="14" fontId="13" fillId="8" borderId="0" xfId="1" applyNumberFormat="1" applyFont="1" applyFill="1" applyBorder="1" applyAlignment="1">
      <alignment vertical="center"/>
    </xf>
    <xf numFmtId="0" fontId="13" fillId="5" borderId="0" xfId="1" applyFont="1" applyFill="1" applyBorder="1" applyAlignment="1">
      <alignment vertical="center"/>
    </xf>
    <xf numFmtId="0" fontId="13" fillId="8" borderId="0" xfId="1" applyFont="1" applyFill="1" applyBorder="1" applyAlignment="1">
      <alignment vertical="center"/>
    </xf>
    <xf numFmtId="0" fontId="14" fillId="5" borderId="0" xfId="1" applyFont="1" applyFill="1" applyBorder="1" applyAlignment="1"/>
    <xf numFmtId="0" fontId="15" fillId="5" borderId="0" xfId="1" applyFont="1" applyFill="1" applyBorder="1" applyAlignment="1"/>
    <xf numFmtId="9" fontId="13" fillId="5" borderId="0" xfId="1" applyNumberFormat="1" applyFont="1" applyFill="1" applyBorder="1" applyAlignment="1"/>
    <xf numFmtId="0" fontId="0" fillId="0" borderId="0" xfId="6" applyFont="1" applyFill="1" applyBorder="1" applyAlignment="1">
      <alignment vertical="justify" wrapText="1"/>
    </xf>
    <xf numFmtId="0" fontId="1" fillId="0" borderId="0" xfId="6" applyFill="1" applyBorder="1"/>
    <xf numFmtId="0" fontId="1" fillId="0" borderId="0" xfId="6" applyFont="1" applyFill="1" applyBorder="1"/>
    <xf numFmtId="0" fontId="1" fillId="0" borderId="0" xfId="6" applyFont="1" applyFill="1" applyBorder="1" applyAlignment="1">
      <alignment horizontal="left" vertical="justify" wrapText="1"/>
    </xf>
    <xf numFmtId="0" fontId="1" fillId="9" borderId="0" xfId="53360" applyFont="1" applyFill="1" applyBorder="1" applyAlignment="1" applyProtection="1">
      <alignment horizontal="left"/>
      <protection locked="0"/>
    </xf>
    <xf numFmtId="0" fontId="3" fillId="0" borderId="0" xfId="53360" applyFont="1" applyBorder="1" applyAlignment="1">
      <alignment horizontal="center"/>
    </xf>
    <xf numFmtId="0" fontId="1" fillId="0" borderId="0" xfId="53360" applyFont="1" applyBorder="1" applyAlignment="1">
      <alignment horizontal="left" vertical="top" wrapText="1"/>
    </xf>
    <xf numFmtId="0" fontId="317" fillId="0" borderId="0" xfId="0" applyFont="1" applyAlignment="1">
      <alignment horizontal="justify" vertical="center"/>
    </xf>
    <xf numFmtId="0" fontId="11" fillId="0" borderId="0" xfId="53360" applyFont="1" applyBorder="1" applyAlignment="1">
      <alignment vertical="top" wrapText="1"/>
    </xf>
    <xf numFmtId="0" fontId="11" fillId="0" borderId="0" xfId="53360" applyFont="1" applyBorder="1" applyAlignment="1">
      <alignment horizontal="left" vertical="top" wrapText="1"/>
    </xf>
    <xf numFmtId="0" fontId="318" fillId="0" borderId="0" xfId="53360" applyFont="1" applyBorder="1" applyAlignment="1">
      <alignment horizontal="left" vertical="top" wrapText="1"/>
    </xf>
    <xf numFmtId="0" fontId="318" fillId="0" borderId="0" xfId="0" applyFont="1" applyBorder="1" applyAlignment="1">
      <alignment vertical="center" wrapText="1"/>
    </xf>
    <xf numFmtId="0" fontId="1" fillId="0" borderId="0" xfId="53360" applyFont="1" applyBorder="1" applyAlignment="1">
      <alignment vertical="center"/>
    </xf>
    <xf numFmtId="14" fontId="10" fillId="9" borderId="0" xfId="53360" applyNumberFormat="1" applyFont="1" applyFill="1" applyBorder="1" applyAlignment="1">
      <alignment horizontal="center" vertical="center" wrapText="1"/>
    </xf>
    <xf numFmtId="0" fontId="1" fillId="0" borderId="0" xfId="53360" applyFont="1" applyAlignment="1">
      <alignment vertical="center"/>
    </xf>
    <xf numFmtId="171" fontId="1" fillId="0" borderId="133" xfId="31629" applyNumberFormat="1" applyFont="1" applyFill="1" applyBorder="1" applyAlignment="1">
      <alignment horizontal="center" vertical="center" wrapText="1"/>
    </xf>
    <xf numFmtId="171" fontId="1" fillId="0" borderId="142" xfId="31629" applyNumberFormat="1" applyFont="1" applyFill="1" applyBorder="1" applyAlignment="1">
      <alignment horizontal="left" vertical="center" wrapText="1"/>
    </xf>
    <xf numFmtId="171" fontId="1" fillId="0" borderId="199" xfId="31629" applyNumberFormat="1" applyFont="1" applyFill="1" applyBorder="1" applyAlignment="1">
      <alignment horizontal="center" vertical="center" wrapText="1"/>
    </xf>
    <xf numFmtId="171" fontId="1" fillId="0" borderId="200" xfId="31629" applyNumberFormat="1" applyFont="1" applyFill="1" applyBorder="1" applyAlignment="1">
      <alignment horizontal="left" vertical="center" wrapText="1"/>
    </xf>
    <xf numFmtId="171" fontId="1" fillId="0" borderId="200" xfId="31629" applyNumberFormat="1" applyFont="1" applyFill="1" applyBorder="1" applyAlignment="1">
      <alignment horizontal="center" vertical="center" wrapText="1"/>
    </xf>
    <xf numFmtId="180" fontId="1" fillId="0" borderId="200" xfId="31629" applyNumberFormat="1" applyFont="1" applyFill="1" applyBorder="1" applyAlignment="1">
      <alignment vertical="center" wrapText="1"/>
    </xf>
    <xf numFmtId="180" fontId="1" fillId="0" borderId="201" xfId="31629" applyNumberFormat="1" applyFont="1" applyFill="1" applyBorder="1" applyAlignment="1">
      <alignment horizontal="center"/>
    </xf>
    <xf numFmtId="180" fontId="1" fillId="0" borderId="156" xfId="31629" applyNumberFormat="1" applyFont="1" applyFill="1" applyBorder="1" applyAlignment="1">
      <alignment horizontal="center"/>
    </xf>
    <xf numFmtId="0" fontId="1" fillId="0" borderId="0" xfId="53360" applyFont="1" applyBorder="1" applyAlignment="1">
      <alignment horizontal="left" vertical="top" wrapText="1"/>
    </xf>
    <xf numFmtId="0" fontId="11" fillId="0" borderId="0" xfId="53360" applyFont="1" applyBorder="1" applyAlignment="1">
      <alignment horizontal="left" vertical="top" wrapText="1"/>
    </xf>
    <xf numFmtId="0" fontId="11" fillId="0" borderId="0" xfId="53360" applyFont="1" applyFill="1" applyBorder="1" applyAlignment="1">
      <alignment horizontal="left" vertical="top" wrapText="1"/>
    </xf>
    <xf numFmtId="0" fontId="1" fillId="0" borderId="0" xfId="53360" applyFont="1" applyFill="1" applyBorder="1" applyAlignment="1" applyProtection="1">
      <alignment horizontal="left"/>
      <protection locked="0"/>
    </xf>
    <xf numFmtId="0" fontId="6" fillId="0" borderId="0" xfId="6" applyFont="1"/>
    <xf numFmtId="0" fontId="6" fillId="0" borderId="0" xfId="6" applyFont="1" applyFill="1" applyBorder="1" applyAlignment="1">
      <alignment horizontal="center" vertical="justify"/>
    </xf>
    <xf numFmtId="0" fontId="6" fillId="0" borderId="0" xfId="6" applyFont="1" applyFill="1" applyBorder="1" applyAlignment="1">
      <alignment horizontal="center" vertical="justify" wrapText="1"/>
    </xf>
    <xf numFmtId="0" fontId="6" fillId="0" borderId="0" xfId="6" applyFont="1" applyFill="1" applyBorder="1" applyAlignment="1">
      <alignment vertical="justify" wrapText="1"/>
    </xf>
    <xf numFmtId="0" fontId="6" fillId="3" borderId="125" xfId="6" applyFont="1" applyFill="1" applyBorder="1" applyAlignment="1">
      <alignment horizontal="left"/>
    </xf>
    <xf numFmtId="0" fontId="6" fillId="2" borderId="0" xfId="6" quotePrefix="1" applyFont="1" applyFill="1" applyBorder="1" applyAlignment="1">
      <alignment vertical="justify" wrapText="1"/>
    </xf>
    <xf numFmtId="0" fontId="6" fillId="6" borderId="0" xfId="5" applyFont="1" applyFill="1"/>
    <xf numFmtId="9" fontId="1" fillId="111" borderId="127" xfId="53359" applyNumberFormat="1" applyFont="1" applyFill="1" applyBorder="1" applyAlignment="1">
      <alignment horizontal="center"/>
    </xf>
    <xf numFmtId="0" fontId="11" fillId="2" borderId="0" xfId="1" quotePrefix="1" applyFont="1" applyFill="1" applyBorder="1" applyAlignment="1">
      <alignment horizontal="left" vertical="justify" wrapText="1" indent="1"/>
    </xf>
    <xf numFmtId="0" fontId="11" fillId="2" borderId="0" xfId="0" applyFont="1" applyFill="1" applyBorder="1" applyAlignment="1">
      <alignment horizontal="left" vertical="center" wrapText="1" indent="3"/>
    </xf>
    <xf numFmtId="0" fontId="11" fillId="2" borderId="0" xfId="1" applyFont="1" applyFill="1" applyBorder="1" applyAlignment="1">
      <alignment horizontal="left" vertical="justify" wrapText="1" indent="1"/>
    </xf>
    <xf numFmtId="0" fontId="11" fillId="2" borderId="0" xfId="0" applyFont="1" applyFill="1" applyBorder="1" applyAlignment="1">
      <alignment horizontal="left" vertical="center" wrapText="1" indent="1"/>
    </xf>
    <xf numFmtId="0" fontId="11" fillId="2" borderId="0" xfId="1" applyFont="1" applyFill="1" applyBorder="1" applyAlignment="1">
      <alignment horizontal="left" vertical="center" wrapText="1"/>
    </xf>
    <xf numFmtId="0" fontId="14" fillId="5" borderId="0" xfId="1" applyFont="1" applyFill="1" applyBorder="1" applyAlignment="1">
      <alignment vertical="center" wrapText="1"/>
    </xf>
    <xf numFmtId="0" fontId="6" fillId="0" borderId="0" xfId="1" applyFont="1" applyBorder="1" applyAlignment="1">
      <alignment horizontal="center" vertical="center"/>
    </xf>
    <xf numFmtId="368" fontId="1" fillId="4" borderId="203" xfId="1" applyNumberFormat="1" applyFont="1" applyFill="1" applyBorder="1" applyAlignment="1">
      <alignment horizontal="right" vertical="center"/>
    </xf>
    <xf numFmtId="171" fontId="1" fillId="4" borderId="203" xfId="4" applyFont="1" applyFill="1" applyBorder="1" applyAlignment="1">
      <alignment horizontal="right" vertical="center"/>
    </xf>
    <xf numFmtId="0" fontId="4" fillId="0" borderId="196" xfId="1" applyFont="1" applyFill="1" applyBorder="1" applyAlignment="1">
      <alignment vertical="center"/>
    </xf>
    <xf numFmtId="0" fontId="82" fillId="0" borderId="196" xfId="1" applyFont="1" applyFill="1" applyBorder="1" applyAlignment="1">
      <alignment vertical="center"/>
    </xf>
    <xf numFmtId="2" fontId="4" fillId="0" borderId="196" xfId="1" applyNumberFormat="1" applyFont="1" applyBorder="1" applyAlignment="1">
      <alignment horizontal="center" vertical="center"/>
    </xf>
    <xf numFmtId="2" fontId="4" fillId="0" borderId="196" xfId="1" applyNumberFormat="1" applyFont="1" applyBorder="1" applyAlignment="1">
      <alignment vertical="center"/>
    </xf>
    <xf numFmtId="0" fontId="1" fillId="0" borderId="196" xfId="1" applyBorder="1" applyAlignment="1">
      <alignment horizontal="center" vertical="center"/>
    </xf>
    <xf numFmtId="0" fontId="1" fillId="0" borderId="196" xfId="1" applyBorder="1" applyAlignment="1">
      <alignment vertical="center"/>
    </xf>
    <xf numFmtId="2" fontId="1" fillId="0" borderId="196" xfId="1" applyNumberFormat="1" applyBorder="1" applyAlignment="1">
      <alignment vertical="center"/>
    </xf>
    <xf numFmtId="0" fontId="1" fillId="0" borderId="196" xfId="1" applyFont="1" applyFill="1" applyBorder="1" applyAlignment="1">
      <alignment vertical="center"/>
    </xf>
    <xf numFmtId="0" fontId="1" fillId="0" borderId="196" xfId="1" applyFill="1" applyBorder="1" applyAlignment="1">
      <alignment vertical="center"/>
    </xf>
    <xf numFmtId="0" fontId="1" fillId="0" borderId="139" xfId="1" applyFill="1" applyBorder="1" applyAlignment="1">
      <alignment horizontal="center"/>
    </xf>
    <xf numFmtId="0" fontId="1" fillId="0" borderId="140" xfId="1" applyFill="1" applyBorder="1" applyAlignment="1">
      <alignment horizontal="center"/>
    </xf>
    <xf numFmtId="0" fontId="1" fillId="0" borderId="140" xfId="1" applyFill="1" applyBorder="1"/>
    <xf numFmtId="0" fontId="2" fillId="0" borderId="140" xfId="1" applyFont="1" applyBorder="1"/>
    <xf numFmtId="2" fontId="1" fillId="0" borderId="140" xfId="1" applyNumberFormat="1" applyFill="1" applyBorder="1" applyAlignment="1">
      <alignment horizontal="center"/>
    </xf>
    <xf numFmtId="2" fontId="1" fillId="0" borderId="140" xfId="1" applyNumberFormat="1" applyFill="1" applyBorder="1"/>
    <xf numFmtId="0" fontId="1" fillId="0" borderId="140" xfId="1" applyBorder="1"/>
    <xf numFmtId="0" fontId="1" fillId="0" borderId="141" xfId="1" applyBorder="1"/>
    <xf numFmtId="0" fontId="1" fillId="0" borderId="11" xfId="1" applyFill="1" applyBorder="1" applyAlignment="1">
      <alignment horizontal="center"/>
    </xf>
    <xf numFmtId="2" fontId="6" fillId="0" borderId="11" xfId="1" applyNumberFormat="1" applyFont="1" applyFill="1" applyBorder="1" applyAlignment="1">
      <alignment horizontal="left"/>
    </xf>
    <xf numFmtId="2" fontId="3" fillId="0" borderId="12" xfId="1" applyNumberFormat="1" applyFont="1" applyFill="1" applyBorder="1" applyAlignment="1">
      <alignment horizontal="right"/>
    </xf>
    <xf numFmtId="2" fontId="1" fillId="0" borderId="11" xfId="1" applyNumberFormat="1" applyFont="1" applyFill="1" applyBorder="1" applyAlignment="1">
      <alignment horizontal="left"/>
    </xf>
    <xf numFmtId="0" fontId="7" fillId="0" borderId="11" xfId="1" applyFont="1" applyBorder="1"/>
    <xf numFmtId="0" fontId="8" fillId="0" borderId="11" xfId="1" applyFont="1" applyBorder="1"/>
    <xf numFmtId="0" fontId="1" fillId="0" borderId="11" xfId="1" applyFont="1" applyFill="1" applyBorder="1" applyAlignment="1">
      <alignment horizontal="left"/>
    </xf>
    <xf numFmtId="0" fontId="1" fillId="0" borderId="11" xfId="1" applyFont="1" applyBorder="1" applyAlignment="1">
      <alignment horizontal="left"/>
    </xf>
    <xf numFmtId="0" fontId="6" fillId="0" borderId="139" xfId="1" applyFont="1" applyFill="1" applyBorder="1" applyAlignment="1">
      <alignment horizontal="left" vertical="center"/>
    </xf>
    <xf numFmtId="0" fontId="6" fillId="0" borderId="11" xfId="1" applyFont="1" applyFill="1" applyBorder="1" applyAlignment="1">
      <alignment horizontal="left" vertical="top"/>
    </xf>
    <xf numFmtId="0" fontId="6" fillId="0" borderId="11" xfId="1" applyFont="1" applyFill="1" applyBorder="1" applyAlignment="1">
      <alignment horizontal="left" vertical="center"/>
    </xf>
    <xf numFmtId="0" fontId="6" fillId="0" borderId="12" xfId="1" applyFont="1" applyFill="1" applyBorder="1" applyAlignment="1">
      <alignment horizontal="left" vertical="center" wrapText="1"/>
    </xf>
    <xf numFmtId="2" fontId="1" fillId="3" borderId="12" xfId="6" applyNumberFormat="1" applyFill="1" applyBorder="1" applyAlignment="1">
      <alignment horizontal="center" vertical="center"/>
    </xf>
    <xf numFmtId="0" fontId="10" fillId="4" borderId="148" xfId="1" applyFont="1" applyFill="1" applyBorder="1" applyAlignment="1">
      <alignment horizontal="center" vertical="center"/>
    </xf>
    <xf numFmtId="0" fontId="6" fillId="4" borderId="209" xfId="1" applyFont="1" applyFill="1" applyBorder="1" applyAlignment="1">
      <alignment horizontal="center" vertical="center"/>
    </xf>
    <xf numFmtId="368" fontId="1" fillId="4" borderId="211" xfId="1" applyNumberFormat="1" applyFont="1" applyFill="1" applyBorder="1" applyAlignment="1">
      <alignment horizontal="right" vertical="center"/>
    </xf>
    <xf numFmtId="0" fontId="10" fillId="2" borderId="139" xfId="1" applyFont="1" applyFill="1" applyBorder="1" applyAlignment="1"/>
    <xf numFmtId="0" fontId="10" fillId="2" borderId="11" xfId="1" applyFont="1" applyFill="1" applyBorder="1" applyAlignment="1"/>
    <xf numFmtId="0" fontId="11" fillId="2" borderId="12" xfId="1" applyFont="1" applyFill="1" applyBorder="1" applyAlignment="1">
      <alignment horizontal="left" vertical="justify" wrapText="1" indent="1"/>
    </xf>
    <xf numFmtId="0" fontId="11" fillId="2" borderId="12" xfId="0" applyFont="1" applyFill="1" applyBorder="1" applyAlignment="1">
      <alignment horizontal="left" vertical="center" wrapText="1" indent="2"/>
    </xf>
    <xf numFmtId="0" fontId="13" fillId="5" borderId="168" xfId="1" applyFont="1" applyFill="1" applyBorder="1" applyAlignment="1">
      <alignment vertical="center"/>
    </xf>
    <xf numFmtId="0" fontId="14" fillId="5" borderId="11" xfId="1" applyFont="1" applyFill="1" applyBorder="1" applyAlignment="1">
      <alignment vertical="center"/>
    </xf>
    <xf numFmtId="0" fontId="14" fillId="0" borderId="11" xfId="1" applyFont="1" applyFill="1" applyBorder="1" applyAlignment="1"/>
    <xf numFmtId="0" fontId="12" fillId="0" borderId="12" xfId="1" applyFont="1" applyFill="1" applyBorder="1" applyAlignment="1">
      <alignment vertical="justify"/>
    </xf>
    <xf numFmtId="0" fontId="7" fillId="0" borderId="11" xfId="1" applyFont="1" applyBorder="1" applyAlignment="1"/>
    <xf numFmtId="0" fontId="1" fillId="0" borderId="11" xfId="1" applyBorder="1" applyAlignment="1">
      <alignment horizontal="left" vertical="center"/>
    </xf>
    <xf numFmtId="0" fontId="1" fillId="0" borderId="11" xfId="1" applyFill="1" applyBorder="1" applyAlignment="1"/>
    <xf numFmtId="0" fontId="1" fillId="0" borderId="11" xfId="1" applyBorder="1" applyAlignment="1">
      <alignment horizontal="center"/>
    </xf>
    <xf numFmtId="0" fontId="6" fillId="0" borderId="11" xfId="1" applyFont="1" applyFill="1" applyBorder="1" applyAlignment="1">
      <alignment vertical="center"/>
    </xf>
    <xf numFmtId="0" fontId="4" fillId="0" borderId="11" xfId="1" applyFont="1" applyFill="1" applyBorder="1" applyAlignment="1">
      <alignment vertical="center"/>
    </xf>
    <xf numFmtId="0" fontId="4" fillId="0" borderId="12" xfId="1" applyFont="1" applyBorder="1"/>
    <xf numFmtId="0" fontId="1" fillId="0" borderId="11" xfId="1" applyFill="1" applyBorder="1" applyAlignment="1">
      <alignment vertical="center"/>
    </xf>
    <xf numFmtId="0" fontId="1" fillId="0" borderId="11" xfId="1" applyFont="1" applyFill="1" applyBorder="1" applyAlignment="1">
      <alignment vertical="center"/>
    </xf>
    <xf numFmtId="0" fontId="1" fillId="0" borderId="11" xfId="1" applyBorder="1" applyAlignment="1">
      <alignment horizontal="center" vertical="center"/>
    </xf>
    <xf numFmtId="0" fontId="1" fillId="0" borderId="15" xfId="1" applyBorder="1" applyAlignment="1">
      <alignment horizontal="center" vertical="center"/>
    </xf>
    <xf numFmtId="0" fontId="1" fillId="0" borderId="84" xfId="1" applyBorder="1" applyAlignment="1">
      <alignment horizontal="center" vertical="center"/>
    </xf>
    <xf numFmtId="0" fontId="1" fillId="0" borderId="84" xfId="1" applyBorder="1" applyAlignment="1">
      <alignment vertical="center"/>
    </xf>
    <xf numFmtId="0" fontId="1" fillId="0" borderId="84" xfId="1" applyBorder="1" applyAlignment="1">
      <alignment horizontal="right" vertical="center"/>
    </xf>
    <xf numFmtId="2" fontId="1" fillId="0" borderId="84" xfId="1" applyNumberFormat="1" applyBorder="1" applyAlignment="1">
      <alignment horizontal="center" vertical="center"/>
    </xf>
    <xf numFmtId="2" fontId="1" fillId="0" borderId="84" xfId="1" applyNumberFormat="1" applyBorder="1" applyAlignment="1">
      <alignment vertical="center"/>
    </xf>
    <xf numFmtId="0" fontId="1" fillId="0" borderId="17" xfId="1" applyBorder="1"/>
    <xf numFmtId="0" fontId="1" fillId="0" borderId="0" xfId="1" applyBorder="1" applyAlignment="1">
      <alignment horizontal="right" vertical="center"/>
    </xf>
    <xf numFmtId="0" fontId="11" fillId="2" borderId="11" xfId="1" applyFont="1" applyFill="1" applyBorder="1" applyAlignment="1">
      <alignment horizontal="left" vertical="center" wrapText="1"/>
    </xf>
    <xf numFmtId="14" fontId="10" fillId="0" borderId="0" xfId="1" applyNumberFormat="1" applyFont="1" applyFill="1" applyBorder="1" applyAlignment="1">
      <alignment vertical="center" wrapText="1"/>
    </xf>
    <xf numFmtId="0" fontId="11" fillId="0" borderId="0" xfId="1" applyFont="1" applyFill="1" applyBorder="1" applyAlignment="1">
      <alignment vertical="center" wrapText="1"/>
    </xf>
    <xf numFmtId="14" fontId="10" fillId="0" borderId="0" xfId="1" applyNumberFormat="1" applyFont="1" applyFill="1" applyBorder="1" applyAlignment="1">
      <alignment horizontal="center" vertical="center" wrapText="1"/>
    </xf>
    <xf numFmtId="0" fontId="14" fillId="5" borderId="11" xfId="1" applyFont="1" applyFill="1" applyBorder="1" applyAlignment="1">
      <alignment vertical="center" wrapText="1"/>
    </xf>
    <xf numFmtId="9" fontId="319" fillId="9" borderId="0" xfId="1" applyNumberFormat="1" applyFont="1" applyFill="1" applyBorder="1" applyAlignment="1">
      <alignment vertical="center"/>
    </xf>
    <xf numFmtId="1" fontId="13" fillId="9" borderId="0" xfId="1" applyNumberFormat="1" applyFont="1" applyFill="1" applyBorder="1" applyAlignment="1">
      <alignment vertical="center"/>
    </xf>
    <xf numFmtId="14" fontId="13" fillId="9" borderId="0" xfId="1" applyNumberFormat="1" applyFont="1" applyFill="1" applyBorder="1" applyAlignment="1">
      <alignment vertical="center"/>
    </xf>
    <xf numFmtId="0" fontId="1" fillId="9" borderId="0" xfId="1" applyFill="1" applyAlignment="1">
      <alignment horizontal="center"/>
    </xf>
    <xf numFmtId="0" fontId="13" fillId="9" borderId="0" xfId="1" applyFont="1" applyFill="1" applyBorder="1" applyAlignment="1">
      <alignment vertical="center"/>
    </xf>
    <xf numFmtId="2" fontId="13" fillId="9" borderId="0" xfId="1" applyNumberFormat="1" applyFont="1" applyFill="1" applyBorder="1" applyAlignment="1">
      <alignment vertical="center"/>
    </xf>
    <xf numFmtId="180" fontId="1" fillId="0" borderId="200" xfId="31629" applyNumberFormat="1" applyFont="1" applyFill="1" applyBorder="1" applyAlignment="1">
      <alignment horizontal="left" vertical="center" wrapText="1"/>
    </xf>
    <xf numFmtId="0" fontId="1" fillId="0" borderId="0" xfId="5" applyAlignment="1">
      <alignment vertical="center"/>
    </xf>
    <xf numFmtId="171" fontId="24" fillId="0" borderId="187" xfId="5" applyNumberFormat="1" applyFont="1" applyBorder="1" applyAlignment="1">
      <alignment horizontal="center" vertical="center" wrapText="1"/>
    </xf>
    <xf numFmtId="182" fontId="24" fillId="0" borderId="183" xfId="7" applyNumberFormat="1" applyFont="1" applyBorder="1" applyAlignment="1">
      <alignment horizontal="center" vertical="center" wrapText="1"/>
    </xf>
    <xf numFmtId="3" fontId="1" fillId="0" borderId="0" xfId="6" applyNumberFormat="1" applyFill="1" applyBorder="1" applyAlignment="1">
      <alignment horizontal="center" vertical="center"/>
    </xf>
    <xf numFmtId="0" fontId="1" fillId="0" borderId="0" xfId="5" applyBorder="1" applyAlignment="1">
      <alignment vertical="center"/>
    </xf>
    <xf numFmtId="0" fontId="11" fillId="2" borderId="0" xfId="6" quotePrefix="1" applyFont="1" applyFill="1" applyBorder="1" applyAlignment="1">
      <alignment horizontal="left" vertical="justify" wrapText="1"/>
    </xf>
    <xf numFmtId="0" fontId="0" fillId="0" borderId="0" xfId="6" applyFont="1" applyFill="1" applyBorder="1" applyAlignment="1">
      <alignment horizontal="center" vertical="justify" wrapText="1"/>
    </xf>
    <xf numFmtId="0" fontId="11" fillId="0" borderId="0" xfId="6" applyFont="1" applyFill="1" applyBorder="1" applyAlignment="1">
      <alignment horizontal="left" vertical="justify" wrapText="1"/>
    </xf>
    <xf numFmtId="2" fontId="6" fillId="4" borderId="140" xfId="5" applyNumberFormat="1" applyFont="1" applyFill="1" applyBorder="1" applyAlignment="1">
      <alignment horizontal="center" vertical="center"/>
    </xf>
    <xf numFmtId="0" fontId="6" fillId="0" borderId="0" xfId="6" applyFont="1" applyFill="1" applyBorder="1" applyAlignment="1">
      <alignment horizontal="left"/>
    </xf>
    <xf numFmtId="0" fontId="6" fillId="3" borderId="0" xfId="6" applyFont="1" applyFill="1" applyBorder="1" applyAlignment="1">
      <alignment horizontal="left"/>
    </xf>
    <xf numFmtId="2" fontId="11" fillId="0" borderId="0" xfId="6" applyNumberFormat="1" applyFont="1" applyFill="1" applyBorder="1" applyAlignment="1">
      <alignment horizontal="center" vertical="justify" wrapText="1"/>
    </xf>
    <xf numFmtId="0" fontId="28" fillId="0" borderId="0" xfId="0" applyFont="1"/>
    <xf numFmtId="0" fontId="28" fillId="0" borderId="0" xfId="0" applyFont="1" applyBorder="1"/>
    <xf numFmtId="0" fontId="28" fillId="0" borderId="139" xfId="0" applyFont="1" applyBorder="1"/>
    <xf numFmtId="0" fontId="28" fillId="0" borderId="140" xfId="0" applyFont="1" applyBorder="1"/>
    <xf numFmtId="0" fontId="28" fillId="0" borderId="141" xfId="0" applyFont="1" applyBorder="1"/>
    <xf numFmtId="0" fontId="28" fillId="0" borderId="11" xfId="0" applyFont="1" applyBorder="1"/>
    <xf numFmtId="0" fontId="320" fillId="0" borderId="0" xfId="0" applyFont="1" applyBorder="1" applyAlignment="1"/>
    <xf numFmtId="0" fontId="290" fillId="0" borderId="0" xfId="0" applyFont="1" applyBorder="1" applyAlignment="1"/>
    <xf numFmtId="0" fontId="28" fillId="0" borderId="12" xfId="0" applyFont="1" applyBorder="1"/>
    <xf numFmtId="0" fontId="22" fillId="0" borderId="196" xfId="0" applyFont="1" applyBorder="1"/>
    <xf numFmtId="0" fontId="28" fillId="0" borderId="196" xfId="0" applyFont="1" applyBorder="1"/>
    <xf numFmtId="0" fontId="0" fillId="0" borderId="196" xfId="0" applyFill="1" applyBorder="1" applyAlignment="1">
      <alignment vertical="center"/>
    </xf>
    <xf numFmtId="0" fontId="28" fillId="0" borderId="152" xfId="0" applyFont="1" applyFill="1" applyBorder="1"/>
    <xf numFmtId="0" fontId="28" fillId="0" borderId="152" xfId="0" applyFont="1" applyBorder="1"/>
    <xf numFmtId="0" fontId="28" fillId="0" borderId="0" xfId="0" applyFont="1" applyBorder="1" applyAlignment="1">
      <alignment horizontal="right"/>
    </xf>
    <xf numFmtId="14" fontId="28" fillId="0" borderId="0" xfId="0" applyNumberFormat="1" applyFont="1" applyBorder="1"/>
    <xf numFmtId="0" fontId="28" fillId="0" borderId="0" xfId="0" applyFont="1" applyBorder="1" applyAlignment="1">
      <alignment horizontal="left"/>
    </xf>
    <xf numFmtId="0" fontId="28" fillId="0" borderId="169" xfId="0" applyFont="1" applyBorder="1" applyAlignment="1">
      <alignment horizontal="center"/>
    </xf>
    <xf numFmtId="0" fontId="28" fillId="0" borderId="0" xfId="0" applyFont="1" applyBorder="1" applyAlignment="1">
      <alignment horizontal="center"/>
    </xf>
    <xf numFmtId="0" fontId="28" fillId="0" borderId="196" xfId="0" applyFont="1" applyBorder="1" applyAlignment="1"/>
    <xf numFmtId="0" fontId="28" fillId="0" borderId="196" xfId="0" applyFont="1" applyBorder="1" applyAlignment="1">
      <alignment horizontal="center"/>
    </xf>
    <xf numFmtId="0" fontId="28" fillId="0" borderId="0" xfId="0" applyFont="1" applyBorder="1" applyAlignment="1"/>
    <xf numFmtId="0" fontId="28" fillId="0" borderId="214" xfId="0" applyFont="1" applyBorder="1"/>
    <xf numFmtId="0" fontId="28" fillId="0" borderId="215" xfId="0" applyFont="1" applyBorder="1"/>
    <xf numFmtId="0" fontId="320" fillId="0" borderId="0" xfId="0" applyFont="1" applyBorder="1"/>
    <xf numFmtId="0" fontId="6" fillId="119" borderId="127" xfId="10" applyFont="1" applyFill="1" applyBorder="1" applyAlignment="1" applyProtection="1">
      <alignment horizontal="center"/>
      <protection locked="0"/>
    </xf>
    <xf numFmtId="0" fontId="6" fillId="119" borderId="152" xfId="10" applyFont="1" applyFill="1" applyBorder="1" applyAlignment="1" applyProtection="1">
      <alignment horizontal="center"/>
      <protection locked="0"/>
    </xf>
    <xf numFmtId="0" fontId="6" fillId="119" borderId="155" xfId="10" applyFont="1" applyFill="1" applyBorder="1" applyAlignment="1" applyProtection="1">
      <alignment horizontal="center"/>
      <protection locked="0"/>
    </xf>
    <xf numFmtId="0" fontId="28" fillId="0" borderId="116" xfId="0" applyFont="1" applyBorder="1" applyAlignment="1">
      <alignment horizontal="left"/>
    </xf>
    <xf numFmtId="0" fontId="1" fillId="0" borderId="116" xfId="10" applyFont="1" applyFill="1" applyBorder="1" applyAlignment="1" applyProtection="1">
      <alignment horizontal="center"/>
      <protection locked="0"/>
    </xf>
    <xf numFmtId="0" fontId="28" fillId="0" borderId="125" xfId="0" applyFont="1" applyBorder="1" applyAlignment="1">
      <alignment horizontal="center"/>
    </xf>
    <xf numFmtId="164" fontId="1" fillId="0" borderId="116" xfId="0" applyNumberFormat="1" applyFont="1" applyBorder="1" applyAlignment="1">
      <alignment vertical="center" wrapText="1"/>
    </xf>
    <xf numFmtId="0" fontId="28" fillId="0" borderId="116" xfId="0" applyFont="1" applyBorder="1" applyAlignment="1">
      <alignment horizontal="center"/>
    </xf>
    <xf numFmtId="0" fontId="28" fillId="0" borderId="125" xfId="0" applyFont="1" applyFill="1" applyBorder="1" applyAlignment="1">
      <alignment horizontal="center"/>
    </xf>
    <xf numFmtId="164" fontId="1" fillId="0" borderId="116" xfId="0" applyNumberFormat="1" applyFont="1" applyFill="1" applyBorder="1" applyAlignment="1">
      <alignment vertical="center" wrapText="1"/>
    </xf>
    <xf numFmtId="0" fontId="28" fillId="0" borderId="154" xfId="0" applyFont="1" applyBorder="1"/>
    <xf numFmtId="165" fontId="320" fillId="0" borderId="152" xfId="0" applyNumberFormat="1" applyFont="1" applyBorder="1"/>
    <xf numFmtId="164" fontId="6" fillId="0" borderId="152" xfId="0" applyNumberFormat="1" applyFont="1" applyFill="1" applyBorder="1"/>
    <xf numFmtId="0" fontId="28" fillId="0" borderId="169" xfId="0" applyFont="1" applyBorder="1"/>
    <xf numFmtId="0" fontId="320" fillId="0" borderId="169" xfId="0" applyFont="1" applyBorder="1"/>
    <xf numFmtId="180" fontId="28" fillId="0" borderId="169" xfId="0" applyNumberFormat="1" applyFont="1" applyBorder="1"/>
    <xf numFmtId="180" fontId="28" fillId="0" borderId="0" xfId="0" applyNumberFormat="1" applyFont="1" applyBorder="1"/>
    <xf numFmtId="0" fontId="28" fillId="0" borderId="168" xfId="0" applyFont="1" applyBorder="1"/>
    <xf numFmtId="0" fontId="6" fillId="0" borderId="169" xfId="10" applyFont="1" applyBorder="1" applyProtection="1">
      <protection locked="0"/>
    </xf>
    <xf numFmtId="0" fontId="28" fillId="0" borderId="170" xfId="0" applyFont="1" applyBorder="1"/>
    <xf numFmtId="0" fontId="6" fillId="5" borderId="154" xfId="10" applyFont="1" applyFill="1" applyBorder="1" applyProtection="1">
      <protection locked="0"/>
    </xf>
    <xf numFmtId="0" fontId="28" fillId="5" borderId="152" xfId="0" applyFont="1" applyFill="1" applyBorder="1"/>
    <xf numFmtId="0" fontId="28" fillId="5" borderId="155" xfId="0" applyFont="1" applyFill="1" applyBorder="1"/>
    <xf numFmtId="0" fontId="320" fillId="5" borderId="152" xfId="0" applyFont="1" applyFill="1" applyBorder="1"/>
    <xf numFmtId="165" fontId="28" fillId="0" borderId="0" xfId="0" applyNumberFormat="1" applyFont="1"/>
    <xf numFmtId="0" fontId="1" fillId="0" borderId="171" xfId="10" applyFont="1" applyBorder="1" applyProtection="1">
      <protection locked="0"/>
    </xf>
    <xf numFmtId="0" fontId="28" fillId="0" borderId="125" xfId="0" applyFont="1" applyBorder="1"/>
    <xf numFmtId="41" fontId="28" fillId="0" borderId="196" xfId="53362" applyFont="1" applyBorder="1"/>
    <xf numFmtId="0" fontId="1" fillId="0" borderId="169" xfId="10" applyFont="1" applyBorder="1" applyProtection="1">
      <protection locked="0"/>
    </xf>
    <xf numFmtId="14" fontId="28" fillId="0" borderId="125" xfId="0" applyNumberFormat="1" applyFont="1" applyBorder="1"/>
    <xf numFmtId="41" fontId="28" fillId="0" borderId="0" xfId="53362" applyFont="1" applyBorder="1"/>
    <xf numFmtId="0" fontId="1" fillId="0" borderId="0" xfId="10" applyFont="1" applyBorder="1" applyProtection="1">
      <protection locked="0"/>
    </xf>
    <xf numFmtId="0" fontId="6" fillId="0" borderId="171" xfId="10" applyFont="1" applyBorder="1" applyProtection="1">
      <protection locked="0"/>
    </xf>
    <xf numFmtId="180" fontId="320" fillId="0" borderId="0" xfId="0" applyNumberFormat="1" applyFont="1" applyBorder="1"/>
    <xf numFmtId="0" fontId="320" fillId="0" borderId="125" xfId="0" applyFont="1" applyBorder="1"/>
    <xf numFmtId="41" fontId="320" fillId="0" borderId="0" xfId="53362" applyFont="1" applyBorder="1"/>
    <xf numFmtId="14" fontId="28" fillId="0" borderId="125" xfId="0" applyNumberFormat="1" applyFont="1" applyFill="1" applyBorder="1"/>
    <xf numFmtId="0" fontId="6" fillId="0" borderId="197" xfId="10" applyFont="1" applyBorder="1" applyProtection="1">
      <protection locked="0"/>
    </xf>
    <xf numFmtId="180" fontId="28" fillId="0" borderId="196" xfId="0" applyNumberFormat="1" applyFont="1" applyBorder="1"/>
    <xf numFmtId="0" fontId="28" fillId="0" borderId="198" xfId="0" applyFont="1" applyBorder="1"/>
    <xf numFmtId="0" fontId="1" fillId="0" borderId="196" xfId="0" applyFont="1" applyBorder="1" applyAlignment="1">
      <alignment vertical="top"/>
    </xf>
    <xf numFmtId="0" fontId="6" fillId="0" borderId="0" xfId="10" applyFont="1" applyFill="1" applyBorder="1" applyProtection="1">
      <protection locked="0"/>
    </xf>
    <xf numFmtId="0" fontId="28" fillId="0" borderId="0" xfId="0" applyFont="1" applyFill="1" applyBorder="1"/>
    <xf numFmtId="0" fontId="321" fillId="0" borderId="196" xfId="0" applyFont="1" applyBorder="1"/>
    <xf numFmtId="0" fontId="321" fillId="0" borderId="0" xfId="0" applyFont="1" applyBorder="1"/>
    <xf numFmtId="0" fontId="322" fillId="0" borderId="0" xfId="0" applyFont="1" applyFill="1" applyBorder="1"/>
    <xf numFmtId="0" fontId="320" fillId="0" borderId="196" xfId="0" applyFont="1" applyFill="1" applyBorder="1"/>
    <xf numFmtId="0" fontId="320" fillId="0" borderId="196" xfId="0" applyFont="1" applyBorder="1"/>
    <xf numFmtId="0" fontId="1" fillId="0" borderId="196" xfId="0" applyFont="1" applyBorder="1"/>
    <xf numFmtId="0" fontId="28" fillId="0" borderId="152" xfId="0" applyNumberFormat="1" applyFont="1" applyBorder="1"/>
    <xf numFmtId="14" fontId="28" fillId="0" borderId="0" xfId="0" applyNumberFormat="1" applyFont="1"/>
    <xf numFmtId="0" fontId="28" fillId="0" borderId="116" xfId="0" applyNumberFormat="1" applyFont="1" applyBorder="1" applyAlignment="1">
      <alignment horizontal="center" vertical="center"/>
    </xf>
    <xf numFmtId="0" fontId="28" fillId="0" borderId="196" xfId="0" applyFont="1" applyBorder="1" applyAlignment="1" applyProtection="1"/>
    <xf numFmtId="0" fontId="1" fillId="3" borderId="139" xfId="5" applyFill="1" applyBorder="1" applyAlignment="1">
      <alignment horizontal="center"/>
    </xf>
    <xf numFmtId="0" fontId="1" fillId="3" borderId="140" xfId="5" applyFill="1" applyBorder="1" applyAlignment="1">
      <alignment horizontal="center"/>
    </xf>
    <xf numFmtId="0" fontId="1" fillId="3" borderId="140" xfId="5" applyFill="1" applyBorder="1"/>
    <xf numFmtId="0" fontId="2" fillId="3" borderId="140" xfId="5" applyFont="1" applyFill="1" applyBorder="1"/>
    <xf numFmtId="2" fontId="1" fillId="3" borderId="140" xfId="5" applyNumberFormat="1" applyFill="1" applyBorder="1" applyAlignment="1">
      <alignment horizontal="center"/>
    </xf>
    <xf numFmtId="2" fontId="1" fillId="3" borderId="141" xfId="5" applyNumberFormat="1" applyFill="1" applyBorder="1"/>
    <xf numFmtId="0" fontId="3" fillId="3" borderId="11" xfId="5" applyFont="1" applyFill="1" applyBorder="1" applyAlignment="1">
      <alignment horizontal="left"/>
    </xf>
    <xf numFmtId="0" fontId="3" fillId="3" borderId="167" xfId="5" applyFont="1" applyFill="1" applyBorder="1" applyAlignment="1">
      <alignment horizontal="right" indent="1"/>
    </xf>
    <xf numFmtId="0" fontId="3" fillId="3" borderId="12" xfId="5" applyFont="1" applyFill="1" applyBorder="1" applyAlignment="1">
      <alignment horizontal="right" indent="1"/>
    </xf>
    <xf numFmtId="0" fontId="1" fillId="3" borderId="11" xfId="5" applyFill="1" applyBorder="1" applyAlignment="1">
      <alignment horizontal="center"/>
    </xf>
    <xf numFmtId="2" fontId="1" fillId="3" borderId="12" xfId="5" applyNumberFormat="1" applyFill="1" applyBorder="1"/>
    <xf numFmtId="2" fontId="6" fillId="3" borderId="11" xfId="6" applyNumberFormat="1" applyFont="1" applyFill="1" applyBorder="1" applyAlignment="1">
      <alignment horizontal="left"/>
    </xf>
    <xf numFmtId="2" fontId="1" fillId="0" borderId="12" xfId="5" applyNumberFormat="1" applyFont="1" applyBorder="1"/>
    <xf numFmtId="0" fontId="247" fillId="2" borderId="11" xfId="6" applyFont="1" applyFill="1" applyBorder="1"/>
    <xf numFmtId="2" fontId="1" fillId="3" borderId="12" xfId="6" applyNumberFormat="1" applyFont="1" applyFill="1" applyBorder="1" applyAlignment="1">
      <alignment horizontal="left"/>
    </xf>
    <xf numFmtId="0" fontId="7" fillId="2" borderId="11" xfId="6" applyFont="1" applyFill="1" applyBorder="1"/>
    <xf numFmtId="0" fontId="25" fillId="0" borderId="11" xfId="5" applyFont="1" applyFill="1" applyBorder="1" applyAlignment="1">
      <alignment horizontal="left" vertical="center"/>
    </xf>
    <xf numFmtId="0" fontId="1" fillId="3" borderId="12" xfId="6" applyFont="1" applyFill="1" applyBorder="1" applyAlignment="1">
      <alignment horizontal="left"/>
    </xf>
    <xf numFmtId="0" fontId="22" fillId="0" borderId="11" xfId="5" applyFont="1" applyFill="1" applyBorder="1" applyAlignment="1">
      <alignment horizontal="left" vertical="top"/>
    </xf>
    <xf numFmtId="0" fontId="22" fillId="0" borderId="11" xfId="5" applyFont="1" applyFill="1" applyBorder="1"/>
    <xf numFmtId="0" fontId="1" fillId="0" borderId="11" xfId="5" applyFont="1" applyFill="1" applyBorder="1" applyAlignment="1">
      <alignment horizontal="left"/>
    </xf>
    <xf numFmtId="0" fontId="7" fillId="0" borderId="11" xfId="6" applyFont="1" applyFill="1" applyBorder="1"/>
    <xf numFmtId="0" fontId="1" fillId="0" borderId="11" xfId="5" applyBorder="1" applyAlignment="1">
      <alignment horizontal="center"/>
    </xf>
    <xf numFmtId="0" fontId="1" fillId="3" borderId="11" xfId="5" applyFont="1" applyFill="1" applyBorder="1" applyAlignment="1">
      <alignment horizontal="left"/>
    </xf>
    <xf numFmtId="0" fontId="6" fillId="3" borderId="11" xfId="5" applyFont="1" applyFill="1" applyBorder="1" applyAlignment="1">
      <alignment horizontal="left"/>
    </xf>
    <xf numFmtId="0" fontId="1" fillId="0" borderId="11" xfId="5" applyBorder="1"/>
    <xf numFmtId="2" fontId="1" fillId="0" borderId="12" xfId="5" applyNumberFormat="1" applyBorder="1"/>
    <xf numFmtId="0" fontId="1" fillId="3" borderId="12" xfId="6" applyFont="1" applyFill="1" applyBorder="1" applyAlignment="1"/>
    <xf numFmtId="0" fontId="1" fillId="3" borderId="11" xfId="6" applyFont="1" applyFill="1" applyBorder="1" applyAlignment="1">
      <alignment horizontal="left"/>
    </xf>
    <xf numFmtId="2" fontId="1" fillId="3" borderId="12" xfId="6" applyNumberFormat="1" applyFill="1" applyBorder="1"/>
    <xf numFmtId="0" fontId="1" fillId="0" borderId="11" xfId="5" applyBorder="1" applyAlignment="1">
      <alignment horizontal="center" vertical="center"/>
    </xf>
    <xf numFmtId="2" fontId="1" fillId="3" borderId="12" xfId="6" applyNumberFormat="1" applyFill="1" applyBorder="1" applyAlignment="1">
      <alignment vertical="center"/>
    </xf>
    <xf numFmtId="0" fontId="27" fillId="5" borderId="214" xfId="6" applyFont="1" applyFill="1" applyBorder="1" applyAlignment="1"/>
    <xf numFmtId="0" fontId="27" fillId="5" borderId="196" xfId="6" applyFont="1" applyFill="1" applyBorder="1" applyAlignment="1"/>
    <xf numFmtId="0" fontId="26" fillId="5" borderId="196" xfId="6" applyFont="1" applyFill="1" applyBorder="1" applyAlignment="1"/>
    <xf numFmtId="0" fontId="27" fillId="5" borderId="196" xfId="6" applyFont="1" applyFill="1" applyBorder="1" applyAlignment="1">
      <alignment horizontal="left"/>
    </xf>
    <xf numFmtId="0" fontId="12" fillId="5" borderId="196" xfId="6" applyFont="1" applyFill="1" applyBorder="1" applyAlignment="1">
      <alignment horizontal="right"/>
    </xf>
    <xf numFmtId="2" fontId="12" fillId="5" borderId="196" xfId="6" applyNumberFormat="1" applyFont="1" applyFill="1" applyBorder="1" applyAlignment="1">
      <alignment horizontal="center"/>
    </xf>
    <xf numFmtId="2" fontId="12" fillId="5" borderId="215" xfId="6" applyNumberFormat="1" applyFont="1" applyFill="1" applyBorder="1"/>
    <xf numFmtId="0" fontId="7" fillId="0" borderId="168" xfId="6" applyFont="1" applyFill="1" applyBorder="1" applyAlignment="1"/>
    <xf numFmtId="0" fontId="12" fillId="0" borderId="170" xfId="6" applyFont="1" applyFill="1" applyBorder="1" applyAlignment="1">
      <alignment vertical="justify"/>
    </xf>
    <xf numFmtId="0" fontId="6" fillId="0" borderId="11" xfId="6" applyFont="1" applyFill="1" applyBorder="1" applyAlignment="1">
      <alignment vertical="center"/>
    </xf>
    <xf numFmtId="0" fontId="6" fillId="0" borderId="12" xfId="6" applyFont="1" applyFill="1" applyBorder="1" applyAlignment="1"/>
    <xf numFmtId="0" fontId="1" fillId="0" borderId="11" xfId="6" applyFill="1" applyBorder="1" applyAlignment="1">
      <alignment horizontal="left" vertical="center"/>
    </xf>
    <xf numFmtId="0" fontId="1" fillId="0" borderId="12" xfId="6" applyFont="1" applyFill="1" applyBorder="1" applyAlignment="1"/>
    <xf numFmtId="0" fontId="1" fillId="0" borderId="12" xfId="6" applyFill="1" applyBorder="1" applyAlignment="1"/>
    <xf numFmtId="0" fontId="1" fillId="0" borderId="11" xfId="6" applyFont="1" applyFill="1" applyBorder="1" applyAlignment="1">
      <alignment horizontal="left" vertical="center"/>
    </xf>
    <xf numFmtId="0" fontId="1" fillId="0" borderId="196" xfId="6" applyFont="1" applyFill="1" applyBorder="1" applyAlignment="1"/>
    <xf numFmtId="2" fontId="1" fillId="0" borderId="196" xfId="5" applyNumberFormat="1" applyBorder="1" applyAlignment="1">
      <alignment horizontal="center"/>
    </xf>
    <xf numFmtId="2" fontId="1" fillId="0" borderId="196" xfId="6" applyNumberFormat="1" applyBorder="1" applyAlignment="1">
      <alignment horizontal="center" vertical="center"/>
    </xf>
    <xf numFmtId="0" fontId="1" fillId="0" borderId="12" xfId="6" applyBorder="1"/>
    <xf numFmtId="0" fontId="7" fillId="0" borderId="11" xfId="6" applyFont="1" applyFill="1" applyBorder="1" applyAlignment="1"/>
    <xf numFmtId="0" fontId="13" fillId="0" borderId="11" xfId="6" applyFont="1" applyFill="1" applyBorder="1" applyAlignment="1"/>
    <xf numFmtId="0" fontId="1" fillId="0" borderId="11" xfId="6" applyBorder="1" applyAlignment="1">
      <alignment horizontal="center" vertical="center"/>
    </xf>
    <xf numFmtId="2" fontId="6" fillId="0" borderId="0" xfId="5" applyNumberFormat="1" applyFont="1" applyBorder="1" applyAlignment="1">
      <alignment horizontal="left"/>
    </xf>
    <xf numFmtId="2" fontId="1" fillId="0" borderId="12" xfId="6" applyNumberFormat="1" applyBorder="1" applyAlignment="1">
      <alignment horizontal="center" vertical="center"/>
    </xf>
    <xf numFmtId="0" fontId="16" fillId="0" borderId="12" xfId="6" applyFont="1" applyFill="1" applyBorder="1" applyAlignment="1">
      <alignment vertical="center"/>
    </xf>
    <xf numFmtId="0" fontId="1" fillId="0" borderId="196" xfId="6" applyFont="1" applyFill="1" applyBorder="1" applyAlignment="1">
      <alignment vertical="center"/>
    </xf>
    <xf numFmtId="0" fontId="1" fillId="0" borderId="196" xfId="5" applyBorder="1" applyAlignment="1">
      <alignment horizontal="right"/>
    </xf>
    <xf numFmtId="0" fontId="1" fillId="0" borderId="11" xfId="6" applyFill="1" applyBorder="1" applyAlignment="1">
      <alignment vertical="center"/>
    </xf>
    <xf numFmtId="0" fontId="1" fillId="0" borderId="172" xfId="6" applyBorder="1" applyAlignment="1">
      <alignment horizontal="center" vertical="center"/>
    </xf>
    <xf numFmtId="0" fontId="1" fillId="0" borderId="173" xfId="6" applyBorder="1" applyAlignment="1">
      <alignment horizontal="center" vertical="center"/>
    </xf>
    <xf numFmtId="0" fontId="1" fillId="0" borderId="173" xfId="6" applyBorder="1" applyAlignment="1">
      <alignment vertical="center"/>
    </xf>
    <xf numFmtId="0" fontId="1" fillId="0" borderId="173" xfId="5" applyBorder="1"/>
    <xf numFmtId="0" fontId="1" fillId="0" borderId="173" xfId="5" applyBorder="1" applyAlignment="1">
      <alignment horizontal="right"/>
    </xf>
    <xf numFmtId="2" fontId="1" fillId="0" borderId="173" xfId="5" applyNumberFormat="1" applyBorder="1" applyAlignment="1">
      <alignment horizontal="center"/>
    </xf>
    <xf numFmtId="2" fontId="1" fillId="0" borderId="174" xfId="5" applyNumberFormat="1" applyBorder="1"/>
    <xf numFmtId="171" fontId="1" fillId="0" borderId="116" xfId="4" applyNumberFormat="1" applyFont="1" applyFill="1" applyBorder="1" applyAlignment="1">
      <alignment vertical="center" wrapText="1"/>
    </xf>
    <xf numFmtId="2" fontId="28" fillId="0" borderId="0" xfId="0" applyNumberFormat="1" applyFont="1" applyBorder="1"/>
    <xf numFmtId="180" fontId="28" fillId="0" borderId="196" xfId="4" applyNumberFormat="1" applyFont="1" applyBorder="1"/>
    <xf numFmtId="180" fontId="28" fillId="0" borderId="0" xfId="4" applyNumberFormat="1" applyFont="1" applyBorder="1"/>
    <xf numFmtId="180" fontId="320" fillId="0" borderId="0" xfId="4" applyNumberFormat="1" applyFont="1" applyBorder="1"/>
    <xf numFmtId="0" fontId="1" fillId="0" borderId="171" xfId="0" applyFont="1" applyBorder="1" applyAlignment="1">
      <alignment horizontal="left" vertical="top" wrapText="1"/>
    </xf>
    <xf numFmtId="0" fontId="1" fillId="0" borderId="0" xfId="0" applyFont="1" applyBorder="1" applyAlignment="1">
      <alignment horizontal="left" vertical="top" wrapText="1"/>
    </xf>
    <xf numFmtId="0" fontId="1" fillId="0" borderId="125" xfId="0" applyFont="1" applyBorder="1" applyAlignment="1">
      <alignment horizontal="left" vertical="top" wrapText="1"/>
    </xf>
    <xf numFmtId="171" fontId="1" fillId="0" borderId="171" xfId="4" applyNumberFormat="1" applyFont="1" applyFill="1" applyBorder="1" applyAlignment="1">
      <alignment horizontal="center" vertical="center" wrapText="1"/>
    </xf>
    <xf numFmtId="171" fontId="1" fillId="0" borderId="125" xfId="4" applyNumberFormat="1" applyFont="1" applyFill="1" applyBorder="1" applyAlignment="1">
      <alignment horizontal="center" vertical="center" wrapText="1"/>
    </xf>
    <xf numFmtId="0" fontId="28" fillId="0" borderId="0" xfId="0" applyFont="1" applyFill="1" applyBorder="1" applyAlignment="1">
      <alignment horizontal="left" vertical="top" wrapText="1"/>
    </xf>
    <xf numFmtId="0" fontId="28" fillId="0" borderId="12" xfId="0" applyFont="1" applyFill="1" applyBorder="1" applyAlignment="1">
      <alignment horizontal="left" vertical="top" wrapText="1"/>
    </xf>
    <xf numFmtId="0" fontId="286" fillId="0" borderId="157" xfId="0" applyFont="1" applyBorder="1" applyAlignment="1">
      <alignment horizontal="left" vertical="center"/>
    </xf>
    <xf numFmtId="0" fontId="286" fillId="0" borderId="169" xfId="0" applyFont="1" applyBorder="1" applyAlignment="1">
      <alignment horizontal="left" vertical="center"/>
    </xf>
    <xf numFmtId="0" fontId="286" fillId="0" borderId="166" xfId="0" applyFont="1" applyBorder="1" applyAlignment="1">
      <alignment horizontal="left" vertical="center"/>
    </xf>
    <xf numFmtId="164" fontId="1" fillId="0" borderId="157" xfId="0" applyNumberFormat="1" applyFont="1" applyBorder="1" applyAlignment="1">
      <alignment horizontal="center" vertical="center" wrapText="1"/>
    </xf>
    <xf numFmtId="164" fontId="1" fillId="0" borderId="166" xfId="0" applyNumberFormat="1" applyFont="1" applyBorder="1" applyAlignment="1">
      <alignment horizontal="center" vertical="center" wrapText="1"/>
    </xf>
    <xf numFmtId="14" fontId="28" fillId="0" borderId="196" xfId="0" applyNumberFormat="1" applyFont="1" applyFill="1" applyBorder="1" applyAlignment="1">
      <alignment horizontal="left"/>
    </xf>
    <xf numFmtId="0" fontId="28" fillId="0" borderId="0" xfId="0" applyFont="1" applyBorder="1" applyAlignment="1">
      <alignment horizontal="right"/>
    </xf>
    <xf numFmtId="0" fontId="6" fillId="119" borderId="154" xfId="10" applyFont="1" applyFill="1" applyBorder="1" applyAlignment="1" applyProtection="1">
      <alignment horizontal="center"/>
      <protection locked="0"/>
    </xf>
    <xf numFmtId="0" fontId="6" fillId="119" borderId="155" xfId="10" applyFont="1" applyFill="1" applyBorder="1" applyAlignment="1" applyProtection="1">
      <alignment horizontal="center"/>
      <protection locked="0"/>
    </xf>
    <xf numFmtId="0" fontId="22" fillId="0" borderId="197" xfId="0" applyFont="1" applyBorder="1" applyAlignment="1">
      <alignment horizontal="left" vertical="center"/>
    </xf>
    <xf numFmtId="0" fontId="22" fillId="0" borderId="196" xfId="0" applyFont="1" applyBorder="1" applyAlignment="1">
      <alignment horizontal="left" vertical="center"/>
    </xf>
    <xf numFmtId="0" fontId="22" fillId="0" borderId="198" xfId="0" applyFont="1" applyBorder="1" applyAlignment="1">
      <alignment horizontal="left" vertical="center"/>
    </xf>
    <xf numFmtId="164" fontId="1" fillId="0" borderId="197" xfId="0" applyNumberFormat="1" applyFont="1" applyFill="1" applyBorder="1" applyAlignment="1">
      <alignment horizontal="center" vertical="center" wrapText="1"/>
    </xf>
    <xf numFmtId="164" fontId="1" fillId="0" borderId="198" xfId="0" applyNumberFormat="1" applyFont="1" applyFill="1" applyBorder="1" applyAlignment="1">
      <alignment horizontal="center" vertical="center" wrapText="1"/>
    </xf>
    <xf numFmtId="171" fontId="6" fillId="0" borderId="152" xfId="4" applyNumberFormat="1" applyFont="1" applyFill="1" applyBorder="1" applyAlignment="1">
      <alignment horizontal="center"/>
    </xf>
    <xf numFmtId="171" fontId="6" fillId="0" borderId="155" xfId="4" applyNumberFormat="1" applyFont="1" applyFill="1" applyBorder="1" applyAlignment="1">
      <alignment horizontal="center"/>
    </xf>
    <xf numFmtId="0" fontId="6" fillId="0" borderId="196" xfId="0" applyFont="1" applyBorder="1" applyAlignment="1">
      <alignment horizontal="center"/>
    </xf>
    <xf numFmtId="0" fontId="320" fillId="0" borderId="196" xfId="0" applyFont="1" applyBorder="1" applyAlignment="1">
      <alignment horizontal="center"/>
    </xf>
    <xf numFmtId="0" fontId="28" fillId="0" borderId="168" xfId="0" applyFont="1" applyBorder="1" applyAlignment="1">
      <alignment horizontal="left" vertical="center" wrapText="1"/>
    </xf>
    <xf numFmtId="0" fontId="28" fillId="0" borderId="169" xfId="0" applyFont="1" applyBorder="1" applyAlignment="1">
      <alignment horizontal="left" vertical="center" wrapText="1"/>
    </xf>
    <xf numFmtId="0" fontId="28" fillId="0" borderId="170" xfId="0" applyFont="1" applyBorder="1" applyAlignment="1">
      <alignment horizontal="left" vertical="center" wrapText="1"/>
    </xf>
    <xf numFmtId="0" fontId="28" fillId="0" borderId="11" xfId="0" applyFont="1" applyBorder="1" applyAlignment="1">
      <alignment horizontal="left" vertical="center" wrapText="1"/>
    </xf>
    <xf numFmtId="0" fontId="28" fillId="0" borderId="0" xfId="0" applyFont="1" applyBorder="1" applyAlignment="1">
      <alignment horizontal="left" vertical="center" wrapText="1"/>
    </xf>
    <xf numFmtId="0" fontId="28" fillId="0" borderId="12" xfId="0" applyFont="1" applyBorder="1" applyAlignment="1">
      <alignment horizontal="left" vertical="center" wrapText="1"/>
    </xf>
    <xf numFmtId="0" fontId="28" fillId="0" borderId="15" xfId="0" applyFont="1" applyBorder="1" applyAlignment="1">
      <alignment horizontal="left" vertical="center" wrapText="1"/>
    </xf>
    <xf numFmtId="0" fontId="28" fillId="0" borderId="84" xfId="0" applyFont="1" applyBorder="1" applyAlignment="1">
      <alignment horizontal="left" vertical="center" wrapText="1"/>
    </xf>
    <xf numFmtId="0" fontId="28" fillId="0" borderId="17" xfId="0" applyFont="1" applyBorder="1" applyAlignment="1">
      <alignment horizontal="left" vertical="center" wrapText="1"/>
    </xf>
    <xf numFmtId="0" fontId="28" fillId="0" borderId="169" xfId="0" applyFont="1" applyBorder="1" applyAlignment="1">
      <alignment horizontal="center"/>
    </xf>
    <xf numFmtId="0" fontId="320" fillId="0" borderId="0" xfId="0" applyFont="1" applyBorder="1" applyAlignment="1">
      <alignment horizontal="center"/>
    </xf>
    <xf numFmtId="49" fontId="320" fillId="0" borderId="0" xfId="0" applyNumberFormat="1" applyFont="1" applyBorder="1" applyAlignment="1">
      <alignment horizontal="left"/>
    </xf>
    <xf numFmtId="0" fontId="28" fillId="0" borderId="0" xfId="0" applyFont="1" applyBorder="1" applyAlignment="1">
      <alignment horizontal="center"/>
    </xf>
    <xf numFmtId="0" fontId="1" fillId="3" borderId="189" xfId="6" applyFont="1" applyFill="1" applyBorder="1" applyAlignment="1">
      <alignment horizontal="center" vertical="center"/>
    </xf>
    <xf numFmtId="0" fontId="1" fillId="3" borderId="187" xfId="6" applyFont="1" applyFill="1" applyBorder="1" applyAlignment="1">
      <alignment horizontal="center" vertical="center"/>
    </xf>
    <xf numFmtId="0" fontId="6" fillId="0" borderId="188" xfId="5" applyFont="1" applyBorder="1" applyAlignment="1">
      <alignment horizontal="left" vertical="center" wrapText="1"/>
    </xf>
    <xf numFmtId="0" fontId="6" fillId="0" borderId="185" xfId="5" applyFont="1" applyBorder="1" applyAlignment="1">
      <alignment horizontal="left" vertical="center" wrapText="1"/>
    </xf>
    <xf numFmtId="184" fontId="29" fillId="0" borderId="188" xfId="7" applyNumberFormat="1" applyFont="1" applyBorder="1" applyAlignment="1">
      <alignment horizontal="right" vertical="center" wrapText="1"/>
    </xf>
    <xf numFmtId="184" fontId="29" fillId="0" borderId="184" xfId="7" applyNumberFormat="1" applyFont="1" applyBorder="1" applyAlignment="1">
      <alignment horizontal="right" vertical="center" wrapText="1"/>
    </xf>
    <xf numFmtId="2" fontId="31" fillId="6" borderId="0" xfId="5" applyNumberFormat="1" applyFont="1" applyFill="1" applyBorder="1" applyAlignment="1">
      <alignment horizontal="center"/>
    </xf>
    <xf numFmtId="14" fontId="17" fillId="0" borderId="0" xfId="5" applyNumberFormat="1" applyFont="1" applyBorder="1" applyAlignment="1">
      <alignment horizontal="right"/>
    </xf>
    <xf numFmtId="0" fontId="6" fillId="0" borderId="0" xfId="5" applyFont="1" applyFill="1" applyBorder="1" applyAlignment="1">
      <alignment horizontal="left" vertical="top" wrapText="1"/>
    </xf>
    <xf numFmtId="0" fontId="6" fillId="0" borderId="0" xfId="6" applyFont="1" applyFill="1" applyBorder="1" applyAlignment="1">
      <alignment horizontal="left"/>
    </xf>
    <xf numFmtId="3" fontId="6" fillId="4" borderId="0" xfId="5" applyNumberFormat="1" applyFont="1" applyFill="1" applyBorder="1" applyAlignment="1">
      <alignment horizontal="center" vertical="top" wrapText="1"/>
    </xf>
    <xf numFmtId="0" fontId="17" fillId="0" borderId="0" xfId="5" applyFont="1" applyBorder="1" applyAlignment="1">
      <alignment horizontal="left" vertical="center" wrapText="1"/>
    </xf>
    <xf numFmtId="0" fontId="17" fillId="3" borderId="154" xfId="5" applyFont="1" applyFill="1" applyBorder="1" applyAlignment="1">
      <alignment horizontal="left" vertical="top" wrapText="1"/>
    </xf>
    <xf numFmtId="0" fontId="17" fillId="3" borderId="152" xfId="5" applyFont="1" applyFill="1" applyBorder="1" applyAlignment="1">
      <alignment horizontal="left" vertical="top" wrapText="1"/>
    </xf>
    <xf numFmtId="0" fontId="17" fillId="3" borderId="155" xfId="5" applyFont="1" applyFill="1" applyBorder="1" applyAlignment="1">
      <alignment horizontal="left" vertical="top" wrapText="1"/>
    </xf>
    <xf numFmtId="0" fontId="11" fillId="111" borderId="154" xfId="5" applyFont="1" applyFill="1" applyBorder="1" applyAlignment="1">
      <alignment horizontal="center"/>
    </xf>
    <xf numFmtId="0" fontId="11" fillId="111" borderId="152" xfId="5" applyFont="1" applyFill="1" applyBorder="1" applyAlignment="1">
      <alignment horizontal="center"/>
    </xf>
    <xf numFmtId="0" fontId="11" fillId="111" borderId="155" xfId="5" applyFont="1" applyFill="1" applyBorder="1" applyAlignment="1">
      <alignment horizontal="center"/>
    </xf>
    <xf numFmtId="2" fontId="1" fillId="111" borderId="157" xfId="5" applyNumberFormat="1" applyFill="1" applyBorder="1" applyAlignment="1">
      <alignment horizontal="left" vertical="center" wrapText="1"/>
    </xf>
    <xf numFmtId="2" fontId="1" fillId="111" borderId="166" xfId="5" applyNumberFormat="1" applyFill="1" applyBorder="1" applyAlignment="1">
      <alignment horizontal="left" vertical="center" wrapText="1"/>
    </xf>
    <xf numFmtId="2" fontId="1" fillId="111" borderId="171" xfId="5" applyNumberFormat="1" applyFill="1" applyBorder="1" applyAlignment="1">
      <alignment horizontal="left" vertical="center" wrapText="1"/>
    </xf>
    <xf numFmtId="2" fontId="1" fillId="111" borderId="125" xfId="5" applyNumberFormat="1" applyFill="1" applyBorder="1" applyAlignment="1">
      <alignment horizontal="left" vertical="center" wrapText="1"/>
    </xf>
    <xf numFmtId="2" fontId="1" fillId="111" borderId="197" xfId="5" applyNumberFormat="1" applyFill="1" applyBorder="1" applyAlignment="1">
      <alignment horizontal="left" vertical="center" wrapText="1"/>
    </xf>
    <xf numFmtId="2" fontId="1" fillId="111" borderId="198" xfId="5" applyNumberFormat="1" applyFill="1" applyBorder="1" applyAlignment="1">
      <alignment horizontal="left" vertical="center" wrapText="1"/>
    </xf>
    <xf numFmtId="0" fontId="6" fillId="4" borderId="181" xfId="5" applyFont="1" applyFill="1" applyBorder="1" applyAlignment="1">
      <alignment horizontal="center" vertical="center"/>
    </xf>
    <xf numFmtId="0" fontId="6" fillId="4" borderId="137" xfId="5" applyFont="1" applyFill="1" applyBorder="1" applyAlignment="1">
      <alignment horizontal="center" vertical="center"/>
    </xf>
    <xf numFmtId="2" fontId="6" fillId="4" borderId="140" xfId="5" applyNumberFormat="1" applyFont="1" applyFill="1" applyBorder="1" applyAlignment="1">
      <alignment horizontal="center" vertical="center"/>
    </xf>
    <xf numFmtId="2" fontId="6" fillId="4" borderId="141" xfId="5" applyNumberFormat="1" applyFont="1" applyFill="1" applyBorder="1" applyAlignment="1">
      <alignment horizontal="center" vertical="center"/>
    </xf>
    <xf numFmtId="0" fontId="6" fillId="3" borderId="190" xfId="6" applyFont="1" applyFill="1" applyBorder="1" applyAlignment="1">
      <alignment horizontal="right"/>
    </xf>
    <xf numFmtId="0" fontId="6" fillId="3" borderId="90" xfId="6" applyFont="1" applyFill="1" applyBorder="1" applyAlignment="1">
      <alignment horizontal="right"/>
    </xf>
    <xf numFmtId="0" fontId="6" fillId="3" borderId="191" xfId="6" applyFont="1" applyFill="1" applyBorder="1" applyAlignment="1">
      <alignment horizontal="right"/>
    </xf>
    <xf numFmtId="184" fontId="25" fillId="3" borderId="130" xfId="6" applyNumberFormat="1" applyFont="1" applyFill="1" applyBorder="1" applyAlignment="1">
      <alignment horizontal="right"/>
    </xf>
    <xf numFmtId="184" fontId="25" fillId="3" borderId="192" xfId="6" applyNumberFormat="1" applyFont="1" applyFill="1" applyBorder="1" applyAlignment="1">
      <alignment horizontal="right"/>
    </xf>
    <xf numFmtId="0" fontId="6" fillId="3" borderId="189" xfId="6" applyFont="1" applyFill="1" applyBorder="1" applyAlignment="1">
      <alignment horizontal="right"/>
    </xf>
    <xf numFmtId="0" fontId="6" fillId="3" borderId="185" xfId="6" applyFont="1" applyFill="1" applyBorder="1" applyAlignment="1">
      <alignment horizontal="right"/>
    </xf>
    <xf numFmtId="0" fontId="6" fillId="3" borderId="187" xfId="6" applyFont="1" applyFill="1" applyBorder="1" applyAlignment="1">
      <alignment horizontal="right"/>
    </xf>
    <xf numFmtId="184" fontId="25" fillId="3" borderId="188" xfId="6" applyNumberFormat="1" applyFont="1" applyFill="1" applyBorder="1" applyAlignment="1">
      <alignment horizontal="right"/>
    </xf>
    <xf numFmtId="184" fontId="25" fillId="3" borderId="186" xfId="6" applyNumberFormat="1" applyFont="1" applyFill="1" applyBorder="1" applyAlignment="1">
      <alignment horizontal="right"/>
    </xf>
    <xf numFmtId="0" fontId="11" fillId="0" borderId="11" xfId="6" applyFont="1" applyFill="1" applyBorder="1" applyAlignment="1">
      <alignment horizontal="left" vertical="justify" wrapText="1"/>
    </xf>
    <xf numFmtId="0" fontId="11" fillId="0" borderId="0" xfId="6" applyFont="1" applyFill="1" applyBorder="1" applyAlignment="1">
      <alignment horizontal="left" vertical="justify" wrapText="1"/>
    </xf>
    <xf numFmtId="0" fontId="6" fillId="3" borderId="41" xfId="6" applyFont="1" applyFill="1" applyBorder="1" applyAlignment="1">
      <alignment horizontal="right"/>
    </xf>
    <xf numFmtId="0" fontId="6" fillId="3" borderId="37" xfId="6" applyFont="1" applyFill="1" applyBorder="1" applyAlignment="1">
      <alignment horizontal="right"/>
    </xf>
    <xf numFmtId="4" fontId="6" fillId="4" borderId="37" xfId="5" applyNumberFormat="1" applyFont="1" applyFill="1" applyBorder="1" applyAlignment="1">
      <alignment horizontal="right"/>
    </xf>
    <xf numFmtId="4" fontId="6" fillId="4" borderId="38" xfId="5" applyNumberFormat="1" applyFont="1" applyFill="1" applyBorder="1" applyAlignment="1">
      <alignment horizontal="right"/>
    </xf>
    <xf numFmtId="0" fontId="1" fillId="0" borderId="11" xfId="6" applyFont="1" applyBorder="1" applyAlignment="1">
      <alignment horizontal="right" vertical="top"/>
    </xf>
    <xf numFmtId="0" fontId="1" fillId="0" borderId="0" xfId="6" applyFont="1" applyBorder="1" applyAlignment="1">
      <alignment horizontal="right" vertical="top"/>
    </xf>
    <xf numFmtId="0" fontId="0" fillId="0" borderId="0" xfId="6" applyFont="1" applyFill="1" applyBorder="1" applyAlignment="1">
      <alignment horizontal="center" vertical="justify" wrapText="1"/>
    </xf>
    <xf numFmtId="0" fontId="11" fillId="2" borderId="214" xfId="6" quotePrefix="1" applyFont="1" applyFill="1" applyBorder="1" applyAlignment="1">
      <alignment horizontal="left" vertical="justify" wrapText="1"/>
    </xf>
    <xf numFmtId="0" fontId="11" fillId="2" borderId="196" xfId="6" quotePrefix="1" applyFont="1" applyFill="1" applyBorder="1" applyAlignment="1">
      <alignment horizontal="left" vertical="justify" wrapText="1"/>
    </xf>
    <xf numFmtId="0" fontId="11" fillId="2" borderId="215" xfId="6" quotePrefix="1" applyFont="1" applyFill="1" applyBorder="1" applyAlignment="1">
      <alignment horizontal="left" vertical="justify" wrapText="1"/>
    </xf>
    <xf numFmtId="0" fontId="11" fillId="2" borderId="11" xfId="6" quotePrefix="1" applyFont="1" applyFill="1" applyBorder="1" applyAlignment="1">
      <alignment horizontal="left" vertical="justify" wrapText="1"/>
    </xf>
    <xf numFmtId="0" fontId="11" fillId="2" borderId="0" xfId="6" quotePrefix="1" applyFont="1" applyFill="1" applyBorder="1" applyAlignment="1">
      <alignment horizontal="left" vertical="justify" wrapText="1"/>
    </xf>
    <xf numFmtId="0" fontId="25" fillId="3" borderId="11" xfId="5" applyFont="1" applyFill="1" applyBorder="1" applyAlignment="1">
      <alignment horizontal="right" vertical="top"/>
    </xf>
    <xf numFmtId="0" fontId="25" fillId="3" borderId="0" xfId="5" applyFont="1" applyFill="1" applyBorder="1" applyAlignment="1">
      <alignment horizontal="right" vertical="top"/>
    </xf>
    <xf numFmtId="3" fontId="6" fillId="9" borderId="0" xfId="5" applyNumberFormat="1" applyFont="1" applyFill="1" applyBorder="1" applyAlignment="1">
      <alignment horizontal="left" vertical="top" wrapText="1"/>
    </xf>
    <xf numFmtId="0" fontId="0" fillId="0" borderId="11" xfId="6" applyFont="1" applyFill="1" applyBorder="1" applyAlignment="1">
      <alignment horizontal="right" vertical="justify" wrapText="1"/>
    </xf>
    <xf numFmtId="0" fontId="1" fillId="0" borderId="0" xfId="6" applyFont="1" applyFill="1" applyBorder="1" applyAlignment="1">
      <alignment horizontal="right" vertical="justify" wrapText="1"/>
    </xf>
    <xf numFmtId="3" fontId="287" fillId="6" borderId="0" xfId="6" quotePrefix="1" applyNumberFormat="1" applyFont="1" applyFill="1" applyBorder="1" applyAlignment="1">
      <alignment horizontal="center" vertical="justify" wrapText="1"/>
    </xf>
    <xf numFmtId="0" fontId="0" fillId="0" borderId="0" xfId="6" applyFont="1" applyFill="1" applyBorder="1" applyAlignment="1">
      <alignment horizontal="right" vertical="justify" wrapText="1"/>
    </xf>
    <xf numFmtId="0" fontId="6" fillId="0" borderId="0" xfId="53360" applyFont="1" applyBorder="1" applyAlignment="1">
      <alignment horizontal="right" vertical="center" wrapText="1"/>
    </xf>
    <xf numFmtId="0" fontId="6" fillId="71" borderId="163" xfId="53360" applyFont="1" applyFill="1" applyBorder="1" applyAlignment="1">
      <alignment horizontal="center" vertical="center" wrapText="1"/>
    </xf>
    <xf numFmtId="0" fontId="6" fillId="71" borderId="131" xfId="53360" applyFont="1" applyFill="1" applyBorder="1" applyAlignment="1">
      <alignment horizontal="center" vertical="center" wrapText="1"/>
    </xf>
    <xf numFmtId="0" fontId="6" fillId="71" borderId="164" xfId="53360" applyFont="1" applyFill="1" applyBorder="1" applyAlignment="1">
      <alignment horizontal="center" vertical="center" wrapText="1"/>
    </xf>
    <xf numFmtId="0" fontId="6" fillId="71" borderId="132" xfId="53360" applyFont="1" applyFill="1" applyBorder="1" applyAlignment="1">
      <alignment horizontal="center" vertical="center" wrapText="1"/>
    </xf>
    <xf numFmtId="0" fontId="6" fillId="71" borderId="143" xfId="53360" applyFont="1" applyFill="1" applyBorder="1" applyAlignment="1">
      <alignment horizontal="center" vertical="center" wrapText="1"/>
    </xf>
    <xf numFmtId="0" fontId="6" fillId="71" borderId="136" xfId="53360" applyFont="1" applyFill="1" applyBorder="1" applyAlignment="1">
      <alignment horizontal="center" vertical="center" wrapText="1"/>
    </xf>
    <xf numFmtId="184" fontId="29" fillId="0" borderId="4" xfId="7" applyNumberFormat="1" applyFont="1" applyBorder="1" applyAlignment="1">
      <alignment horizontal="right" wrapText="1"/>
    </xf>
    <xf numFmtId="184" fontId="29" fillId="0" borderId="34" xfId="7" applyNumberFormat="1" applyFont="1" applyBorder="1" applyAlignment="1">
      <alignment horizontal="right" wrapText="1"/>
    </xf>
    <xf numFmtId="171" fontId="3" fillId="2" borderId="159" xfId="4" applyFont="1" applyFill="1" applyBorder="1" applyAlignment="1">
      <alignment horizontal="center" vertical="center"/>
    </xf>
    <xf numFmtId="171" fontId="3" fillId="2" borderId="162" xfId="4" applyFont="1" applyFill="1" applyBorder="1" applyAlignment="1">
      <alignment horizontal="center" vertical="center"/>
    </xf>
    <xf numFmtId="178" fontId="3" fillId="2" borderId="158" xfId="1" applyNumberFormat="1" applyFont="1" applyFill="1" applyBorder="1" applyAlignment="1">
      <alignment horizontal="right"/>
    </xf>
    <xf numFmtId="178" fontId="3" fillId="2" borderId="159" xfId="1" applyNumberFormat="1" applyFont="1" applyFill="1" applyBorder="1" applyAlignment="1">
      <alignment horizontal="right"/>
    </xf>
    <xf numFmtId="178" fontId="25" fillId="2" borderId="148" xfId="1" applyNumberFormat="1" applyFont="1" applyFill="1" applyBorder="1" applyAlignment="1">
      <alignment horizontal="right"/>
    </xf>
    <xf numFmtId="178" fontId="25" fillId="2" borderId="127" xfId="1" applyNumberFormat="1" applyFont="1" applyFill="1" applyBorder="1" applyAlignment="1">
      <alignment horizontal="right"/>
    </xf>
    <xf numFmtId="171" fontId="31" fillId="2" borderId="127" xfId="4" applyFont="1" applyFill="1" applyBorder="1" applyAlignment="1">
      <alignment horizontal="center" vertical="center"/>
    </xf>
    <xf numFmtId="171" fontId="31" fillId="2" borderId="156" xfId="4" applyFont="1" applyFill="1" applyBorder="1" applyAlignment="1">
      <alignment horizontal="center" vertical="center"/>
    </xf>
    <xf numFmtId="178" fontId="25" fillId="2" borderId="133" xfId="1" applyNumberFormat="1" applyFont="1" applyFill="1" applyBorder="1" applyAlignment="1">
      <alignment horizontal="right"/>
    </xf>
    <xf numFmtId="178" fontId="25" fillId="2" borderId="142" xfId="1" applyNumberFormat="1" applyFont="1" applyFill="1" applyBorder="1" applyAlignment="1">
      <alignment horizontal="right"/>
    </xf>
    <xf numFmtId="171" fontId="31" fillId="2" borderId="142" xfId="4" applyFont="1" applyFill="1" applyBorder="1" applyAlignment="1">
      <alignment horizontal="center" vertical="center"/>
    </xf>
    <xf numFmtId="171" fontId="31" fillId="2" borderId="147" xfId="4" applyFont="1" applyFill="1" applyBorder="1" applyAlignment="1">
      <alignment horizontal="center" vertical="center"/>
    </xf>
    <xf numFmtId="2" fontId="31" fillId="113" borderId="139" xfId="1" applyNumberFormat="1" applyFont="1" applyFill="1" applyBorder="1" applyAlignment="1">
      <alignment horizontal="center"/>
    </xf>
    <xf numFmtId="2" fontId="31" fillId="113" borderId="140" xfId="1" applyNumberFormat="1" applyFont="1" applyFill="1" applyBorder="1" applyAlignment="1">
      <alignment horizontal="center"/>
    </xf>
    <xf numFmtId="2" fontId="31" fillId="113" borderId="141" xfId="1" applyNumberFormat="1" applyFont="1" applyFill="1" applyBorder="1" applyAlignment="1">
      <alignment horizontal="center"/>
    </xf>
    <xf numFmtId="184" fontId="25" fillId="3" borderId="24" xfId="6" applyNumberFormat="1" applyFont="1" applyFill="1" applyBorder="1" applyAlignment="1">
      <alignment horizontal="right"/>
    </xf>
    <xf numFmtId="184" fontId="25" fillId="3" borderId="36" xfId="6" applyNumberFormat="1" applyFont="1" applyFill="1" applyBorder="1" applyAlignment="1">
      <alignment horizontal="right"/>
    </xf>
    <xf numFmtId="4" fontId="3" fillId="4" borderId="37" xfId="5" applyNumberFormat="1" applyFont="1" applyFill="1" applyBorder="1" applyAlignment="1">
      <alignment horizontal="right"/>
    </xf>
    <xf numFmtId="4" fontId="3" fillId="4" borderId="38" xfId="5" applyNumberFormat="1" applyFont="1" applyFill="1" applyBorder="1" applyAlignment="1">
      <alignment horizontal="right"/>
    </xf>
    <xf numFmtId="0" fontId="6" fillId="3" borderId="21" xfId="6" applyFont="1" applyFill="1" applyBorder="1" applyAlignment="1">
      <alignment horizontal="right"/>
    </xf>
    <xf numFmtId="0" fontId="6" fillId="3" borderId="9" xfId="6" applyFont="1" applyFill="1" applyBorder="1" applyAlignment="1">
      <alignment horizontal="right"/>
    </xf>
    <xf numFmtId="0" fontId="6" fillId="3" borderId="5" xfId="6" applyFont="1" applyFill="1" applyBorder="1" applyAlignment="1">
      <alignment horizontal="right"/>
    </xf>
    <xf numFmtId="0" fontId="6" fillId="3" borderId="18" xfId="6" applyFont="1" applyFill="1" applyBorder="1" applyAlignment="1">
      <alignment horizontal="right"/>
    </xf>
    <xf numFmtId="0" fontId="6" fillId="3" borderId="19" xfId="6" applyFont="1" applyFill="1" applyBorder="1" applyAlignment="1">
      <alignment horizontal="right"/>
    </xf>
    <xf numFmtId="0" fontId="6" fillId="3" borderId="25" xfId="6" applyFont="1" applyFill="1" applyBorder="1" applyAlignment="1">
      <alignment horizontal="right"/>
    </xf>
    <xf numFmtId="0" fontId="3" fillId="3" borderId="41" xfId="6" applyFont="1" applyFill="1" applyBorder="1" applyAlignment="1">
      <alignment horizontal="right"/>
    </xf>
    <xf numFmtId="0" fontId="3" fillId="3" borderId="37" xfId="6" applyFont="1" applyFill="1" applyBorder="1" applyAlignment="1">
      <alignment horizontal="right"/>
    </xf>
    <xf numFmtId="184" fontId="25" fillId="3" borderId="4" xfId="6" applyNumberFormat="1" applyFont="1" applyFill="1" applyBorder="1" applyAlignment="1">
      <alignment horizontal="right"/>
    </xf>
    <xf numFmtId="184" fontId="25" fillId="3" borderId="34" xfId="6" applyNumberFormat="1" applyFont="1" applyFill="1" applyBorder="1" applyAlignment="1">
      <alignment horizontal="right"/>
    </xf>
    <xf numFmtId="2" fontId="31" fillId="113" borderId="0" xfId="5" applyNumberFormat="1" applyFont="1" applyFill="1" applyBorder="1" applyAlignment="1">
      <alignment horizontal="center"/>
    </xf>
    <xf numFmtId="0" fontId="6" fillId="3" borderId="0" xfId="6" applyFont="1" applyFill="1" applyBorder="1" applyAlignment="1">
      <alignment horizontal="left"/>
    </xf>
    <xf numFmtId="2" fontId="6" fillId="4" borderId="8" xfId="5" applyNumberFormat="1" applyFont="1" applyFill="1" applyBorder="1" applyAlignment="1">
      <alignment horizontal="center" vertical="center"/>
    </xf>
    <xf numFmtId="2" fontId="6" fillId="4" borderId="27" xfId="5" applyNumberFormat="1" applyFont="1" applyFill="1" applyBorder="1" applyAlignment="1">
      <alignment horizontal="center" vertical="center"/>
    </xf>
    <xf numFmtId="0" fontId="6" fillId="4" borderId="31" xfId="5" applyFont="1" applyFill="1" applyBorder="1" applyAlignment="1">
      <alignment horizontal="center" vertical="center"/>
    </xf>
    <xf numFmtId="0" fontId="6" fillId="4" borderId="32" xfId="5" applyFont="1" applyFill="1" applyBorder="1" applyAlignment="1">
      <alignment horizontal="center" vertical="center"/>
    </xf>
    <xf numFmtId="0" fontId="11" fillId="111" borderId="171" xfId="5" applyFont="1" applyFill="1" applyBorder="1" applyAlignment="1">
      <alignment horizontal="center"/>
    </xf>
    <xf numFmtId="0" fontId="11" fillId="111" borderId="0" xfId="5" applyFont="1" applyFill="1" applyBorder="1" applyAlignment="1">
      <alignment horizontal="center"/>
    </xf>
    <xf numFmtId="0" fontId="27" fillId="5" borderId="8" xfId="6" applyFont="1" applyFill="1" applyBorder="1" applyAlignment="1">
      <alignment horizontal="left" vertical="top" wrapText="1"/>
    </xf>
    <xf numFmtId="0" fontId="27" fillId="5" borderId="27" xfId="6" applyFont="1" applyFill="1" applyBorder="1" applyAlignment="1">
      <alignment horizontal="left" vertical="top" wrapText="1"/>
    </xf>
    <xf numFmtId="0" fontId="1" fillId="0" borderId="0" xfId="6" applyFill="1" applyBorder="1" applyAlignment="1">
      <alignment horizontal="center"/>
    </xf>
    <xf numFmtId="0" fontId="1" fillId="0" borderId="0" xfId="6" applyFont="1" applyFill="1" applyBorder="1" applyAlignment="1">
      <alignment horizontal="right" vertical="top"/>
    </xf>
    <xf numFmtId="0" fontId="11" fillId="2" borderId="28" xfId="6" quotePrefix="1" applyFont="1" applyFill="1" applyBorder="1" applyAlignment="1">
      <alignment horizontal="left" vertical="justify" wrapText="1"/>
    </xf>
    <xf numFmtId="0" fontId="11" fillId="2" borderId="30" xfId="6" quotePrefix="1" applyFont="1" applyFill="1" applyBorder="1" applyAlignment="1">
      <alignment horizontal="left" vertical="justify" wrapText="1"/>
    </xf>
    <xf numFmtId="0" fontId="25" fillId="3" borderId="28" xfId="5" applyFont="1" applyFill="1" applyBorder="1" applyAlignment="1">
      <alignment horizontal="right" vertical="top"/>
    </xf>
    <xf numFmtId="3" fontId="6" fillId="9" borderId="30" xfId="5" applyNumberFormat="1" applyFont="1" applyFill="1" applyBorder="1" applyAlignment="1">
      <alignment horizontal="left" vertical="top" wrapText="1"/>
    </xf>
    <xf numFmtId="0" fontId="0" fillId="0" borderId="0" xfId="6" applyFont="1" applyFill="1" applyBorder="1" applyAlignment="1">
      <alignment horizontal="left" vertical="justify" wrapText="1"/>
    </xf>
    <xf numFmtId="0" fontId="0" fillId="0" borderId="28" xfId="6" applyFont="1" applyFill="1" applyBorder="1" applyAlignment="1">
      <alignment horizontal="right" vertical="justify" wrapText="1"/>
    </xf>
    <xf numFmtId="0" fontId="6" fillId="0" borderId="0" xfId="6" applyFont="1" applyFill="1" applyBorder="1" applyAlignment="1">
      <alignment horizontal="left" vertical="justify"/>
    </xf>
    <xf numFmtId="0" fontId="10" fillId="0" borderId="0" xfId="6" applyFont="1" applyFill="1" applyBorder="1" applyAlignment="1">
      <alignment horizontal="center" vertical="justify" wrapText="1"/>
    </xf>
    <xf numFmtId="0" fontId="6" fillId="0" borderId="0" xfId="6" applyFont="1" applyFill="1" applyBorder="1" applyAlignment="1">
      <alignment horizontal="center" vertical="justify" wrapText="1"/>
    </xf>
    <xf numFmtId="0" fontId="1" fillId="3" borderId="33" xfId="6" applyFont="1" applyFill="1" applyBorder="1" applyAlignment="1">
      <alignment horizontal="center"/>
    </xf>
    <xf numFmtId="0" fontId="1" fillId="3" borderId="5" xfId="6" applyFont="1" applyFill="1" applyBorder="1" applyAlignment="1">
      <alignment horizontal="center"/>
    </xf>
    <xf numFmtId="0" fontId="6" fillId="0" borderId="4" xfId="5" applyFont="1" applyBorder="1" applyAlignment="1">
      <alignment horizontal="left" vertical="center" wrapText="1"/>
    </xf>
    <xf numFmtId="0" fontId="6" fillId="0" borderId="9" xfId="5" applyFont="1" applyBorder="1" applyAlignment="1">
      <alignment horizontal="left" vertical="center" wrapText="1"/>
    </xf>
    <xf numFmtId="0" fontId="1" fillId="3" borderId="35" xfId="6" applyFont="1" applyFill="1" applyBorder="1" applyAlignment="1">
      <alignment horizontal="center"/>
    </xf>
    <xf numFmtId="0" fontId="1" fillId="3" borderId="25" xfId="6" applyFont="1" applyFill="1" applyBorder="1" applyAlignment="1">
      <alignment horizontal="center"/>
    </xf>
    <xf numFmtId="0" fontId="1" fillId="0" borderId="24" xfId="5" applyFont="1" applyBorder="1" applyAlignment="1">
      <alignment horizontal="left" vertical="center" wrapText="1"/>
    </xf>
    <xf numFmtId="0" fontId="1" fillId="0" borderId="19" xfId="5" applyFont="1" applyBorder="1" applyAlignment="1">
      <alignment horizontal="left" vertical="center" wrapText="1"/>
    </xf>
    <xf numFmtId="0" fontId="1" fillId="0" borderId="25" xfId="5" applyFont="1" applyBorder="1" applyAlignment="1">
      <alignment horizontal="left" vertical="center" wrapText="1"/>
    </xf>
    <xf numFmtId="0" fontId="11" fillId="0" borderId="28" xfId="6" applyFont="1" applyFill="1" applyBorder="1" applyAlignment="1">
      <alignment horizontal="left" vertical="justify" wrapText="1"/>
    </xf>
    <xf numFmtId="178" fontId="31" fillId="2" borderId="144" xfId="1" applyNumberFormat="1" applyFont="1" applyFill="1" applyBorder="1" applyAlignment="1">
      <alignment horizontal="right"/>
    </xf>
    <xf numFmtId="178" fontId="31" fillId="2" borderId="145" xfId="1" applyNumberFormat="1" applyFont="1" applyFill="1" applyBorder="1" applyAlignment="1">
      <alignment horizontal="right"/>
    </xf>
    <xf numFmtId="10" fontId="31" fillId="2" borderId="145" xfId="53359" applyNumberFormat="1" applyFont="1" applyFill="1" applyBorder="1" applyAlignment="1">
      <alignment horizontal="center" vertical="center"/>
    </xf>
    <xf numFmtId="10" fontId="31" fillId="2" borderId="146" xfId="53359" applyNumberFormat="1" applyFont="1" applyFill="1" applyBorder="1" applyAlignment="1">
      <alignment horizontal="center" vertical="center"/>
    </xf>
    <xf numFmtId="0" fontId="6" fillId="0" borderId="0" xfId="6" applyFont="1" applyFill="1" applyBorder="1" applyAlignment="1">
      <alignment horizontal="right" vertical="justify"/>
    </xf>
    <xf numFmtId="0" fontId="1" fillId="9" borderId="41" xfId="6" applyFont="1" applyFill="1" applyBorder="1" applyAlignment="1" applyProtection="1">
      <alignment horizontal="left" wrapText="1"/>
      <protection locked="0"/>
    </xf>
    <xf numFmtId="0" fontId="1" fillId="9" borderId="37" xfId="6" applyFont="1" applyFill="1" applyBorder="1" applyAlignment="1" applyProtection="1">
      <alignment horizontal="left" wrapText="1"/>
      <protection locked="0"/>
    </xf>
    <xf numFmtId="0" fontId="1" fillId="9" borderId="38" xfId="6" applyFont="1" applyFill="1" applyBorder="1" applyAlignment="1" applyProtection="1">
      <alignment horizontal="left" wrapText="1"/>
      <protection locked="0"/>
    </xf>
    <xf numFmtId="0" fontId="11" fillId="0" borderId="0" xfId="6" applyFont="1" applyFill="1" applyBorder="1" applyAlignment="1">
      <alignment horizontal="right" vertical="justify" wrapText="1"/>
    </xf>
    <xf numFmtId="2" fontId="11" fillId="0" borderId="0" xfId="6" applyNumberFormat="1" applyFont="1" applyFill="1" applyBorder="1" applyAlignment="1">
      <alignment horizontal="center" vertical="justify" wrapText="1"/>
    </xf>
    <xf numFmtId="0" fontId="301" fillId="0" borderId="195" xfId="0" applyFont="1" applyBorder="1" applyAlignment="1">
      <alignment horizontal="center" vertical="center"/>
    </xf>
    <xf numFmtId="0" fontId="308" fillId="0" borderId="127" xfId="0" applyFont="1" applyBorder="1" applyAlignment="1">
      <alignment horizontal="left" vertical="top" wrapText="1"/>
    </xf>
    <xf numFmtId="0" fontId="311" fillId="0" borderId="0" xfId="0" applyFont="1" applyAlignment="1">
      <alignment horizontal="left" vertical="center"/>
    </xf>
    <xf numFmtId="0" fontId="0" fillId="0" borderId="139" xfId="0" applyBorder="1" applyAlignment="1">
      <alignment horizontal="center" vertical="center"/>
    </xf>
    <xf numFmtId="0" fontId="0" fillId="0" borderId="14" xfId="0" applyBorder="1" applyAlignment="1">
      <alignment horizontal="center" vertical="center"/>
    </xf>
    <xf numFmtId="0" fontId="0" fillId="0" borderId="11" xfId="0" applyBorder="1" applyAlignment="1">
      <alignment horizontal="center" vertical="center"/>
    </xf>
    <xf numFmtId="0" fontId="0" fillId="0" borderId="0" xfId="0" applyBorder="1" applyAlignment="1">
      <alignment horizontal="center" vertical="center"/>
    </xf>
    <xf numFmtId="0" fontId="0" fillId="0" borderId="15" xfId="0" applyBorder="1" applyAlignment="1">
      <alignment horizontal="center" vertical="center"/>
    </xf>
    <xf numFmtId="0" fontId="0" fillId="0" borderId="84" xfId="0" applyBorder="1" applyAlignment="1">
      <alignment horizontal="center" vertical="center"/>
    </xf>
    <xf numFmtId="0" fontId="0" fillId="0" borderId="0" xfId="0" applyAlignment="1">
      <alignment horizontal="left" vertical="top"/>
    </xf>
    <xf numFmtId="0" fontId="311" fillId="0" borderId="154" xfId="0" applyFont="1" applyFill="1" applyBorder="1" applyAlignment="1">
      <alignment horizontal="left" vertical="top" wrapText="1"/>
    </xf>
    <xf numFmtId="0" fontId="311" fillId="0" borderId="152" xfId="0" applyFont="1" applyFill="1" applyBorder="1" applyAlignment="1">
      <alignment horizontal="left" vertical="top" wrapText="1"/>
    </xf>
    <xf numFmtId="0" fontId="311" fillId="0" borderId="155" xfId="0" applyFont="1" applyFill="1" applyBorder="1" applyAlignment="1">
      <alignment horizontal="left" vertical="top" wrapText="1"/>
    </xf>
    <xf numFmtId="0" fontId="301" fillId="0" borderId="154" xfId="0" applyFont="1" applyFill="1" applyBorder="1" applyAlignment="1">
      <alignment horizontal="center" vertical="top" wrapText="1"/>
    </xf>
    <xf numFmtId="0" fontId="301" fillId="0" borderId="152" xfId="0" applyFont="1" applyFill="1" applyBorder="1" applyAlignment="1">
      <alignment horizontal="center" vertical="top" wrapText="1"/>
    </xf>
    <xf numFmtId="0" fontId="301" fillId="0" borderId="155" xfId="0" applyFont="1" applyFill="1" applyBorder="1" applyAlignment="1">
      <alignment horizontal="center" vertical="top" wrapText="1"/>
    </xf>
    <xf numFmtId="0" fontId="308" fillId="0" borderId="39" xfId="0" applyFont="1" applyBorder="1" applyAlignment="1">
      <alignment horizontal="left" vertical="top" wrapText="1"/>
    </xf>
    <xf numFmtId="0" fontId="308" fillId="0" borderId="10" xfId="0" applyFont="1" applyBorder="1" applyAlignment="1">
      <alignment horizontal="left" vertical="top" wrapText="1"/>
    </xf>
    <xf numFmtId="0" fontId="308" fillId="0" borderId="40" xfId="0" applyFont="1" applyBorder="1" applyAlignment="1">
      <alignment horizontal="left" vertical="top" wrapText="1"/>
    </xf>
    <xf numFmtId="0" fontId="314" fillId="117" borderId="127" xfId="0" applyFont="1" applyFill="1" applyBorder="1" applyAlignment="1">
      <alignment horizontal="left" vertical="center" wrapText="1"/>
    </xf>
    <xf numFmtId="0" fontId="315" fillId="117" borderId="127" xfId="0" applyFont="1" applyFill="1" applyBorder="1" applyAlignment="1">
      <alignment horizontal="center" vertical="center" wrapText="1"/>
    </xf>
    <xf numFmtId="0" fontId="0" fillId="0" borderId="145" xfId="0" applyBorder="1" applyAlignment="1">
      <alignment horizontal="center" vertical="center" wrapText="1"/>
    </xf>
    <xf numFmtId="0" fontId="0" fillId="0" borderId="151" xfId="0" applyBorder="1" applyAlignment="1">
      <alignment horizontal="center" vertical="center" wrapText="1"/>
    </xf>
    <xf numFmtId="0" fontId="0" fillId="0" borderId="0" xfId="0" applyAlignment="1">
      <alignment vertical="center" wrapText="1"/>
    </xf>
    <xf numFmtId="0" fontId="0" fillId="0" borderId="194" xfId="0" applyBorder="1" applyAlignment="1">
      <alignment vertical="center" wrapText="1"/>
    </xf>
    <xf numFmtId="0" fontId="308" fillId="0" borderId="0" xfId="0" applyFont="1" applyAlignment="1">
      <alignment horizontal="left" vertical="center"/>
    </xf>
    <xf numFmtId="0" fontId="314" fillId="117" borderId="127" xfId="0" applyFont="1" applyFill="1" applyBorder="1" applyAlignment="1">
      <alignment horizontal="center" vertical="center" wrapText="1"/>
    </xf>
    <xf numFmtId="0" fontId="308" fillId="0" borderId="145" xfId="0" applyFont="1" applyBorder="1" applyAlignment="1">
      <alignment horizontal="left" vertical="top" wrapText="1"/>
    </xf>
    <xf numFmtId="0" fontId="0" fillId="0" borderId="10" xfId="0" applyBorder="1" applyAlignment="1">
      <alignment horizontal="center"/>
    </xf>
    <xf numFmtId="14" fontId="0" fillId="0" borderId="152" xfId="0" applyNumberFormat="1" applyBorder="1" applyAlignment="1">
      <alignment horizontal="center"/>
    </xf>
    <xf numFmtId="0" fontId="32" fillId="0" borderId="0" xfId="0" applyFont="1" applyAlignment="1">
      <alignment horizontal="center" vertical="center" wrapText="1"/>
    </xf>
    <xf numFmtId="14" fontId="297" fillId="3" borderId="0" xfId="0" applyNumberFormat="1" applyFont="1" applyFill="1" applyAlignment="1">
      <alignment horizontal="center" vertical="center"/>
    </xf>
    <xf numFmtId="0" fontId="300" fillId="116" borderId="127" xfId="0" applyFont="1" applyFill="1" applyBorder="1" applyAlignment="1">
      <alignment horizontal="left" vertical="center"/>
    </xf>
    <xf numFmtId="0" fontId="304" fillId="3" borderId="11" xfId="0" applyFont="1" applyFill="1" applyBorder="1" applyAlignment="1" applyProtection="1">
      <alignment horizontal="left" vertical="top" wrapText="1"/>
      <protection locked="0"/>
    </xf>
    <xf numFmtId="0" fontId="304" fillId="3" borderId="0" xfId="0" applyFont="1" applyFill="1" applyBorder="1" applyAlignment="1" applyProtection="1">
      <alignment horizontal="left" vertical="top" wrapText="1"/>
      <protection locked="0"/>
    </xf>
    <xf numFmtId="0" fontId="304" fillId="3" borderId="12" xfId="0" applyFont="1" applyFill="1" applyBorder="1" applyAlignment="1" applyProtection="1">
      <alignment horizontal="left" vertical="top" wrapText="1"/>
      <protection locked="0"/>
    </xf>
    <xf numFmtId="0" fontId="304" fillId="3" borderId="15" xfId="0" applyFont="1" applyFill="1" applyBorder="1" applyAlignment="1" applyProtection="1">
      <alignment horizontal="left" vertical="top" wrapText="1"/>
      <protection locked="0"/>
    </xf>
    <xf numFmtId="0" fontId="304" fillId="3" borderId="84" xfId="0" applyFont="1" applyFill="1" applyBorder="1" applyAlignment="1" applyProtection="1">
      <alignment horizontal="left" vertical="top" wrapText="1"/>
      <protection locked="0"/>
    </xf>
    <xf numFmtId="0" fontId="304" fillId="3" borderId="17" xfId="0" applyFont="1" applyFill="1" applyBorder="1" applyAlignment="1" applyProtection="1">
      <alignment horizontal="left" vertical="top" wrapText="1"/>
      <protection locked="0"/>
    </xf>
    <xf numFmtId="0" fontId="299" fillId="114" borderId="41" xfId="0" applyFont="1" applyFill="1" applyBorder="1" applyAlignment="1">
      <alignment wrapText="1"/>
    </xf>
    <xf numFmtId="0" fontId="299" fillId="114" borderId="37" xfId="0" applyFont="1" applyFill="1" applyBorder="1" applyAlignment="1">
      <alignment wrapText="1"/>
    </xf>
    <xf numFmtId="0" fontId="299" fillId="114" borderId="38" xfId="0" applyFont="1" applyFill="1" applyBorder="1" applyAlignment="1">
      <alignment wrapText="1"/>
    </xf>
    <xf numFmtId="0" fontId="300" fillId="115" borderId="193" xfId="0" applyFont="1" applyFill="1" applyBorder="1" applyAlignment="1">
      <alignment horizontal="left" vertical="center" wrapText="1"/>
    </xf>
    <xf numFmtId="0" fontId="300" fillId="115" borderId="135" xfId="0" applyFont="1" applyFill="1" applyBorder="1" applyAlignment="1">
      <alignment horizontal="left" vertical="center" wrapText="1"/>
    </xf>
    <xf numFmtId="0" fontId="303" fillId="3" borderId="139" xfId="0" applyFont="1" applyFill="1" applyBorder="1" applyAlignment="1">
      <alignment horizontal="left" vertical="center" wrapText="1"/>
    </xf>
    <xf numFmtId="0" fontId="303" fillId="3" borderId="14" xfId="0" applyFont="1" applyFill="1" applyBorder="1" applyAlignment="1">
      <alignment horizontal="left" vertical="center" wrapText="1"/>
    </xf>
    <xf numFmtId="0" fontId="303" fillId="3" borderId="141" xfId="0" applyFont="1" applyFill="1" applyBorder="1" applyAlignment="1">
      <alignment horizontal="left" vertical="center" wrapText="1"/>
    </xf>
    <xf numFmtId="0" fontId="300" fillId="110" borderId="139" xfId="0" applyFont="1" applyFill="1" applyBorder="1" applyAlignment="1">
      <alignment horizontal="left" vertical="top" wrapText="1"/>
    </xf>
    <xf numFmtId="0" fontId="300" fillId="110" borderId="14" xfId="0" applyFont="1" applyFill="1" applyBorder="1" applyAlignment="1">
      <alignment horizontal="left" vertical="top"/>
    </xf>
    <xf numFmtId="0" fontId="300" fillId="110" borderId="141" xfId="0" applyFont="1" applyFill="1" applyBorder="1" applyAlignment="1">
      <alignment horizontal="left" vertical="top"/>
    </xf>
    <xf numFmtId="0" fontId="298" fillId="110" borderId="15" xfId="0" applyFont="1" applyFill="1" applyBorder="1" applyAlignment="1">
      <alignment horizontal="left" vertical="center" wrapText="1"/>
    </xf>
    <xf numFmtId="0" fontId="298" fillId="110" borderId="84" xfId="0" applyFont="1" applyFill="1" applyBorder="1" applyAlignment="1">
      <alignment horizontal="left" vertical="center" wrapText="1"/>
    </xf>
    <xf numFmtId="0" fontId="298" fillId="110" borderId="17" xfId="0" applyFont="1" applyFill="1" applyBorder="1" applyAlignment="1">
      <alignment horizontal="left" vertical="center" wrapText="1"/>
    </xf>
    <xf numFmtId="0" fontId="298" fillId="110" borderId="11" xfId="0" applyFont="1" applyFill="1" applyBorder="1" applyAlignment="1">
      <alignment horizontal="left" vertical="center" wrapText="1"/>
    </xf>
    <xf numFmtId="0" fontId="302" fillId="110" borderId="0" xfId="0" applyFont="1" applyFill="1" applyBorder="1" applyAlignment="1">
      <alignment horizontal="left" vertical="center" wrapText="1"/>
    </xf>
    <xf numFmtId="0" fontId="302" fillId="110" borderId="12" xfId="0" applyFont="1" applyFill="1" applyBorder="1" applyAlignment="1">
      <alignment horizontal="left" vertical="center" wrapText="1"/>
    </xf>
    <xf numFmtId="0" fontId="302" fillId="110" borderId="11" xfId="0" applyFont="1" applyFill="1" applyBorder="1" applyAlignment="1">
      <alignment horizontal="left" vertical="center" wrapText="1"/>
    </xf>
    <xf numFmtId="0" fontId="295" fillId="0" borderId="139" xfId="0" applyFont="1" applyFill="1" applyBorder="1" applyAlignment="1">
      <alignment horizontal="left" vertical="center"/>
    </xf>
    <xf numFmtId="0" fontId="295" fillId="0" borderId="14" xfId="0" applyFont="1" applyFill="1" applyBorder="1" applyAlignment="1">
      <alignment horizontal="left" vertical="center"/>
    </xf>
    <xf numFmtId="0" fontId="295" fillId="0" borderId="141" xfId="0" applyFont="1" applyFill="1" applyBorder="1" applyAlignment="1">
      <alignment horizontal="left" vertical="center"/>
    </xf>
    <xf numFmtId="0" fontId="297" fillId="110" borderId="139" xfId="0" applyFont="1" applyFill="1" applyBorder="1" applyAlignment="1">
      <alignment horizontal="left" vertical="center"/>
    </xf>
    <xf numFmtId="0" fontId="297" fillId="110" borderId="14" xfId="0" applyFont="1" applyFill="1" applyBorder="1" applyAlignment="1">
      <alignment horizontal="left" vertical="center"/>
    </xf>
    <xf numFmtId="0" fontId="297" fillId="110" borderId="141" xfId="0" applyFont="1" applyFill="1" applyBorder="1" applyAlignment="1">
      <alignment horizontal="left" vertical="center"/>
    </xf>
    <xf numFmtId="0" fontId="298" fillId="110" borderId="11" xfId="0" applyFont="1" applyFill="1" applyBorder="1" applyAlignment="1">
      <alignment horizontal="left" vertical="top" wrapText="1"/>
    </xf>
    <xf numFmtId="0" fontId="298" fillId="110" borderId="0" xfId="0" applyFont="1" applyFill="1" applyBorder="1" applyAlignment="1">
      <alignment horizontal="left" vertical="top" wrapText="1"/>
    </xf>
    <xf numFmtId="0" fontId="298" fillId="110" borderId="12" xfId="0" applyFont="1" applyFill="1" applyBorder="1" applyAlignment="1">
      <alignment horizontal="left" vertical="top" wrapText="1"/>
    </xf>
    <xf numFmtId="0" fontId="298" fillId="110" borderId="15" xfId="0" applyFont="1" applyFill="1" applyBorder="1" applyAlignment="1">
      <alignment horizontal="left" vertical="top" wrapText="1"/>
    </xf>
    <xf numFmtId="0" fontId="298" fillId="110" borderId="84" xfId="0" applyFont="1" applyFill="1" applyBorder="1" applyAlignment="1">
      <alignment horizontal="left" vertical="top" wrapText="1"/>
    </xf>
    <xf numFmtId="0" fontId="298" fillId="110" borderId="17" xfId="0" applyFont="1" applyFill="1" applyBorder="1" applyAlignment="1">
      <alignment horizontal="left" vertical="top" wrapText="1"/>
    </xf>
    <xf numFmtId="0" fontId="301" fillId="3" borderId="134" xfId="0" quotePrefix="1" applyFont="1" applyFill="1" applyBorder="1" applyAlignment="1" applyProtection="1">
      <alignment horizontal="left" vertical="top" wrapText="1"/>
      <protection locked="0"/>
    </xf>
    <xf numFmtId="0" fontId="301" fillId="3" borderId="136" xfId="0" applyFont="1" applyFill="1" applyBorder="1" applyAlignment="1" applyProtection="1">
      <alignment horizontal="left" vertical="top" wrapText="1"/>
      <protection locked="0"/>
    </xf>
    <xf numFmtId="0" fontId="301" fillId="3" borderId="154" xfId="0" applyFont="1" applyFill="1" applyBorder="1" applyAlignment="1" applyProtection="1">
      <alignment horizontal="left" vertical="top" wrapText="1"/>
      <protection locked="0"/>
    </xf>
    <xf numFmtId="0" fontId="301" fillId="3" borderId="153" xfId="0" applyFont="1" applyFill="1" applyBorder="1" applyAlignment="1" applyProtection="1">
      <alignment horizontal="left" vertical="top" wrapText="1"/>
      <protection locked="0"/>
    </xf>
    <xf numFmtId="0" fontId="301" fillId="0" borderId="154" xfId="0" quotePrefix="1" applyFont="1" applyBorder="1" applyAlignment="1" applyProtection="1">
      <alignment horizontal="left" vertical="top"/>
      <protection locked="0"/>
    </xf>
    <xf numFmtId="0" fontId="301" fillId="0" borderId="153" xfId="0" applyFont="1" applyBorder="1" applyAlignment="1" applyProtection="1">
      <alignment horizontal="left" vertical="top"/>
      <protection locked="0"/>
    </xf>
    <xf numFmtId="0" fontId="301" fillId="3" borderId="154" xfId="0" quotePrefix="1" applyFont="1" applyFill="1" applyBorder="1" applyAlignment="1" applyProtection="1">
      <alignment horizontal="left" vertical="top" wrapText="1"/>
      <protection locked="0"/>
    </xf>
    <xf numFmtId="0" fontId="301" fillId="3" borderId="160" xfId="0" applyFont="1" applyFill="1" applyBorder="1" applyAlignment="1" applyProtection="1">
      <alignment horizontal="left" vertical="top" wrapText="1"/>
      <protection locked="0"/>
    </xf>
    <xf numFmtId="0" fontId="301" fillId="3" borderId="174" xfId="0" applyFont="1" applyFill="1" applyBorder="1" applyAlignment="1" applyProtection="1">
      <alignment horizontal="left" vertical="top" wrapText="1"/>
      <protection locked="0"/>
    </xf>
    <xf numFmtId="0" fontId="1" fillId="0" borderId="169" xfId="53360" applyFont="1" applyBorder="1" applyAlignment="1">
      <alignment horizontal="center"/>
    </xf>
    <xf numFmtId="0" fontId="11" fillId="0" borderId="0" xfId="53360" applyFont="1" applyBorder="1" applyAlignment="1">
      <alignment horizontal="center" vertical="top" wrapText="1"/>
    </xf>
    <xf numFmtId="0" fontId="1" fillId="0" borderId="0" xfId="53360" applyFont="1" applyBorder="1" applyAlignment="1">
      <alignment horizontal="center" vertical="top" wrapText="1"/>
    </xf>
    <xf numFmtId="0" fontId="11" fillId="0" borderId="0" xfId="53360" applyFont="1" applyBorder="1" applyAlignment="1">
      <alignment horizontal="center" vertical="center" wrapText="1"/>
    </xf>
    <xf numFmtId="0" fontId="1" fillId="0" borderId="196" xfId="53360" applyFont="1" applyBorder="1" applyAlignment="1">
      <alignment horizontal="left"/>
    </xf>
    <xf numFmtId="0" fontId="11" fillId="0" borderId="0" xfId="53360" applyFont="1" applyBorder="1" applyAlignment="1">
      <alignment horizontal="left" vertical="top" wrapText="1"/>
    </xf>
    <xf numFmtId="0" fontId="6" fillId="0" borderId="0" xfId="53360" applyFont="1" applyBorder="1" applyAlignment="1">
      <alignment horizontal="center"/>
    </xf>
    <xf numFmtId="0" fontId="1" fillId="9" borderId="0" xfId="53360" applyFont="1" applyFill="1" applyBorder="1" applyAlignment="1" applyProtection="1">
      <alignment horizontal="left"/>
      <protection locked="0"/>
    </xf>
    <xf numFmtId="0" fontId="6" fillId="0" borderId="0" xfId="53360" applyFont="1" applyFill="1" applyBorder="1" applyAlignment="1">
      <alignment horizontal="center"/>
    </xf>
    <xf numFmtId="0" fontId="1" fillId="0" borderId="0" xfId="53360" applyFont="1" applyFill="1" applyBorder="1" applyAlignment="1" applyProtection="1">
      <alignment horizontal="left"/>
      <protection locked="0"/>
    </xf>
    <xf numFmtId="0" fontId="1" fillId="0" borderId="0" xfId="53360" applyFont="1" applyBorder="1" applyAlignment="1">
      <alignment horizontal="left" vertical="top" wrapText="1"/>
    </xf>
    <xf numFmtId="0" fontId="318" fillId="0" borderId="0" xfId="53360" applyFont="1" applyBorder="1" applyAlignment="1">
      <alignment horizontal="left" vertical="top" wrapText="1"/>
    </xf>
    <xf numFmtId="0" fontId="1" fillId="0" borderId="0" xfId="53360" applyFont="1" applyFill="1" applyBorder="1" applyAlignment="1">
      <alignment horizontal="center"/>
    </xf>
    <xf numFmtId="0" fontId="318" fillId="0" borderId="0" xfId="0" applyFont="1" applyAlignment="1">
      <alignment horizontal="left" vertical="center" wrapText="1"/>
    </xf>
    <xf numFmtId="0" fontId="3" fillId="0" borderId="0" xfId="53360" applyFont="1" applyBorder="1" applyAlignment="1">
      <alignment horizontal="center"/>
    </xf>
    <xf numFmtId="2" fontId="1" fillId="0" borderId="196" xfId="53360" applyNumberFormat="1" applyFont="1" applyBorder="1" applyAlignment="1">
      <alignment horizontal="left"/>
    </xf>
    <xf numFmtId="0" fontId="12" fillId="5" borderId="11" xfId="1" applyFont="1" applyFill="1" applyBorder="1" applyAlignment="1">
      <alignment horizontal="justify" vertical="top" wrapText="1"/>
    </xf>
    <xf numFmtId="0" fontId="12" fillId="5" borderId="0" xfId="1" applyFont="1" applyFill="1" applyBorder="1" applyAlignment="1">
      <alignment horizontal="justify" vertical="top" wrapText="1"/>
    </xf>
    <xf numFmtId="0" fontId="12" fillId="5" borderId="13" xfId="1" applyFont="1" applyFill="1" applyBorder="1" applyAlignment="1">
      <alignment horizontal="justify" vertical="top" wrapText="1"/>
    </xf>
    <xf numFmtId="0" fontId="12" fillId="5" borderId="214" xfId="1" applyFont="1" applyFill="1" applyBorder="1" applyAlignment="1">
      <alignment horizontal="justify" vertical="top" wrapText="1"/>
    </xf>
    <xf numFmtId="0" fontId="12" fillId="5" borderId="196" xfId="1" applyFont="1" applyFill="1" applyBorder="1" applyAlignment="1">
      <alignment horizontal="justify" vertical="top" wrapText="1"/>
    </xf>
    <xf numFmtId="0" fontId="12" fillId="5" borderId="207" xfId="1" applyFont="1" applyFill="1" applyBorder="1" applyAlignment="1">
      <alignment horizontal="justify" vertical="top" wrapText="1"/>
    </xf>
    <xf numFmtId="0" fontId="12" fillId="5" borderId="7" xfId="1" applyFont="1" applyFill="1" applyBorder="1" applyAlignment="1">
      <alignment horizontal="justify" vertical="justify" wrapText="1"/>
    </xf>
    <xf numFmtId="0" fontId="12" fillId="5" borderId="0" xfId="1" applyFont="1" applyFill="1" applyBorder="1" applyAlignment="1">
      <alignment horizontal="justify" vertical="justify" wrapText="1"/>
    </xf>
    <xf numFmtId="0" fontId="12" fillId="5" borderId="12" xfId="1" applyFont="1" applyFill="1" applyBorder="1" applyAlignment="1">
      <alignment horizontal="justify" vertical="justify" wrapText="1"/>
    </xf>
    <xf numFmtId="0" fontId="12" fillId="5" borderId="208" xfId="1" applyFont="1" applyFill="1" applyBorder="1" applyAlignment="1">
      <alignment horizontal="justify" vertical="justify" wrapText="1"/>
    </xf>
    <xf numFmtId="0" fontId="12" fillId="5" borderId="196" xfId="1" applyFont="1" applyFill="1" applyBorder="1" applyAlignment="1">
      <alignment horizontal="justify" vertical="justify" wrapText="1"/>
    </xf>
    <xf numFmtId="0" fontId="12" fillId="5" borderId="215" xfId="1" applyFont="1" applyFill="1" applyBorder="1" applyAlignment="1">
      <alignment horizontal="justify" vertical="justify" wrapText="1"/>
    </xf>
    <xf numFmtId="0" fontId="4" fillId="0" borderId="41" xfId="1" applyFont="1" applyFill="1" applyBorder="1" applyAlignment="1">
      <alignment horizontal="center"/>
    </xf>
    <xf numFmtId="0" fontId="4" fillId="0" borderId="37" xfId="1" applyFont="1" applyFill="1" applyBorder="1" applyAlignment="1">
      <alignment horizontal="center"/>
    </xf>
    <xf numFmtId="0" fontId="4" fillId="0" borderId="38" xfId="1" applyFont="1" applyFill="1" applyBorder="1" applyAlignment="1">
      <alignment horizontal="center"/>
    </xf>
    <xf numFmtId="0" fontId="6" fillId="0" borderId="139" xfId="1" applyFont="1" applyFill="1" applyBorder="1" applyAlignment="1">
      <alignment horizontal="center" vertical="center"/>
    </xf>
    <xf numFmtId="0" fontId="6" fillId="0" borderId="140" xfId="1" applyFont="1" applyFill="1" applyBorder="1" applyAlignment="1">
      <alignment horizontal="center" vertical="center"/>
    </xf>
    <xf numFmtId="0" fontId="6" fillId="0" borderId="141" xfId="1" applyFont="1" applyFill="1" applyBorder="1" applyAlignment="1">
      <alignment horizontal="center" vertical="center"/>
    </xf>
    <xf numFmtId="0" fontId="6" fillId="0" borderId="0" xfId="1" applyFont="1" applyBorder="1" applyAlignment="1">
      <alignment horizontal="center" vertical="center"/>
    </xf>
    <xf numFmtId="14" fontId="1" fillId="0" borderId="0" xfId="1" applyNumberFormat="1" applyFont="1" applyFill="1" applyBorder="1" applyAlignment="1">
      <alignment horizontal="left"/>
    </xf>
    <xf numFmtId="0" fontId="11" fillId="2" borderId="11" xfId="1" applyFont="1" applyFill="1" applyBorder="1" applyAlignment="1">
      <alignment horizontal="justify" vertical="center" wrapText="1"/>
    </xf>
    <xf numFmtId="0" fontId="11" fillId="2" borderId="0" xfId="1" applyFont="1" applyFill="1" applyBorder="1" applyAlignment="1">
      <alignment horizontal="justify" vertical="center" wrapText="1"/>
    </xf>
    <xf numFmtId="0" fontId="11" fillId="2" borderId="12" xfId="1" applyFont="1" applyFill="1" applyBorder="1" applyAlignment="1">
      <alignment horizontal="justify" vertical="center" wrapText="1"/>
    </xf>
    <xf numFmtId="0" fontId="0" fillId="0" borderId="11" xfId="0" applyBorder="1" applyAlignment="1">
      <alignment horizontal="justify" vertical="center" wrapText="1"/>
    </xf>
    <xf numFmtId="0" fontId="0" fillId="0" borderId="0" xfId="0" applyBorder="1" applyAlignment="1">
      <alignment horizontal="justify" vertical="center" wrapText="1"/>
    </xf>
    <xf numFmtId="0" fontId="0" fillId="0" borderId="12" xfId="0" applyBorder="1" applyAlignment="1">
      <alignment horizontal="justify" vertical="center" wrapText="1"/>
    </xf>
    <xf numFmtId="0" fontId="12" fillId="5" borderId="175" xfId="1" applyFont="1" applyFill="1" applyBorder="1" applyAlignment="1">
      <alignment horizontal="justify" vertical="justify" wrapText="1"/>
    </xf>
    <xf numFmtId="0" fontId="12" fillId="5" borderId="169" xfId="1" applyFont="1" applyFill="1" applyBorder="1" applyAlignment="1">
      <alignment horizontal="justify" vertical="justify" wrapText="1"/>
    </xf>
    <xf numFmtId="0" fontId="12" fillId="5" borderId="170" xfId="1" applyFont="1" applyFill="1" applyBorder="1" applyAlignment="1">
      <alignment horizontal="justify" vertical="justify" wrapText="1"/>
    </xf>
    <xf numFmtId="9" fontId="319" fillId="8" borderId="0" xfId="1" applyNumberFormat="1" applyFont="1" applyFill="1" applyBorder="1" applyAlignment="1">
      <alignment horizontal="center" vertical="center"/>
    </xf>
    <xf numFmtId="0" fontId="14" fillId="5" borderId="11" xfId="1" applyFont="1" applyFill="1" applyBorder="1" applyAlignment="1">
      <alignment vertical="center" wrapText="1"/>
    </xf>
    <xf numFmtId="0" fontId="14" fillId="5" borderId="0" xfId="1" applyFont="1" applyFill="1" applyBorder="1" applyAlignment="1">
      <alignment vertical="center" wrapText="1"/>
    </xf>
    <xf numFmtId="0" fontId="14" fillId="5" borderId="11" xfId="1" applyFont="1" applyFill="1" applyBorder="1" applyAlignment="1">
      <alignment vertical="justify" wrapText="1"/>
    </xf>
    <xf numFmtId="0" fontId="14" fillId="5" borderId="0" xfId="1" applyFont="1" applyFill="1" applyBorder="1" applyAlignment="1">
      <alignment vertical="justify" wrapText="1"/>
    </xf>
    <xf numFmtId="0" fontId="14" fillId="5" borderId="13" xfId="1" applyFont="1" applyFill="1" applyBorder="1" applyAlignment="1">
      <alignment vertical="justify" wrapText="1"/>
    </xf>
    <xf numFmtId="0" fontId="11" fillId="2" borderId="11" xfId="0" applyFont="1" applyFill="1" applyBorder="1" applyAlignment="1">
      <alignment horizontal="left" vertical="center" wrapText="1" indent="3"/>
    </xf>
    <xf numFmtId="0" fontId="18" fillId="0" borderId="0" xfId="0" applyFont="1" applyBorder="1" applyAlignment="1">
      <alignment horizontal="left" vertical="center" wrapText="1" indent="3"/>
    </xf>
    <xf numFmtId="0" fontId="18" fillId="0" borderId="12" xfId="0" applyFont="1" applyBorder="1" applyAlignment="1">
      <alignment horizontal="left" vertical="center" wrapText="1" indent="3"/>
    </xf>
    <xf numFmtId="0" fontId="18" fillId="0" borderId="11" xfId="0" applyFont="1" applyBorder="1" applyAlignment="1">
      <alignment horizontal="left" vertical="center" wrapText="1" indent="3"/>
    </xf>
    <xf numFmtId="0" fontId="11" fillId="0" borderId="11" xfId="1" applyFont="1" applyFill="1" applyBorder="1" applyAlignment="1">
      <alignment horizontal="justify" vertical="center" wrapText="1"/>
    </xf>
    <xf numFmtId="0" fontId="11" fillId="0" borderId="0" xfId="1" applyFont="1" applyFill="1" applyBorder="1" applyAlignment="1">
      <alignment horizontal="justify" vertical="center" wrapText="1"/>
    </xf>
    <xf numFmtId="0" fontId="11" fillId="0" borderId="12" xfId="1" applyFont="1" applyFill="1" applyBorder="1" applyAlignment="1">
      <alignment horizontal="justify" vertical="center" wrapText="1"/>
    </xf>
    <xf numFmtId="0" fontId="11" fillId="0" borderId="15" xfId="1" applyFont="1" applyFill="1" applyBorder="1" applyAlignment="1">
      <alignment horizontal="justify" vertical="center" wrapText="1"/>
    </xf>
    <xf numFmtId="0" fontId="11" fillId="0" borderId="84" xfId="1" applyFont="1" applyFill="1" applyBorder="1" applyAlignment="1">
      <alignment horizontal="justify" vertical="center" wrapText="1"/>
    </xf>
    <xf numFmtId="0" fontId="11" fillId="0" borderId="17" xfId="1" applyFont="1" applyFill="1" applyBorder="1" applyAlignment="1">
      <alignment horizontal="justify" vertical="center" wrapText="1"/>
    </xf>
    <xf numFmtId="0" fontId="11" fillId="0" borderId="139" xfId="1" applyFont="1" applyBorder="1" applyAlignment="1">
      <alignment horizontal="justify" vertical="center" wrapText="1"/>
    </xf>
    <xf numFmtId="0" fontId="11" fillId="0" borderId="140" xfId="1" applyFont="1" applyBorder="1" applyAlignment="1">
      <alignment horizontal="justify" vertical="center" wrapText="1"/>
    </xf>
    <xf numFmtId="0" fontId="11" fillId="0" borderId="141" xfId="1" applyFont="1" applyBorder="1" applyAlignment="1">
      <alignment horizontal="justify" vertical="center" wrapText="1"/>
    </xf>
    <xf numFmtId="0" fontId="11" fillId="0" borderId="11" xfId="1" applyFont="1" applyBorder="1" applyAlignment="1">
      <alignment horizontal="justify" vertical="center" wrapText="1"/>
    </xf>
    <xf numFmtId="0" fontId="11" fillId="0" borderId="0" xfId="1" applyFont="1" applyBorder="1" applyAlignment="1">
      <alignment horizontal="justify" vertical="center" wrapText="1"/>
    </xf>
    <xf numFmtId="0" fontId="11" fillId="0" borderId="12" xfId="1" applyFont="1" applyBorder="1" applyAlignment="1">
      <alignment horizontal="justify" vertical="center" wrapText="1"/>
    </xf>
    <xf numFmtId="0" fontId="11" fillId="2" borderId="11" xfId="0" quotePrefix="1" applyFont="1" applyFill="1" applyBorder="1" applyAlignment="1">
      <alignment horizontal="left" vertical="center" wrapText="1" indent="1"/>
    </xf>
    <xf numFmtId="0" fontId="11" fillId="2" borderId="0" xfId="0" applyFont="1" applyFill="1" applyBorder="1" applyAlignment="1">
      <alignment horizontal="left" vertical="center" wrapText="1" indent="1"/>
    </xf>
    <xf numFmtId="0" fontId="11" fillId="0" borderId="11" xfId="1" applyFont="1" applyBorder="1" applyAlignment="1">
      <alignment horizontal="left" vertical="justify" wrapText="1"/>
    </xf>
    <xf numFmtId="0" fontId="11" fillId="0" borderId="0" xfId="1" applyFont="1" applyBorder="1" applyAlignment="1">
      <alignment horizontal="left" vertical="justify" wrapText="1"/>
    </xf>
    <xf numFmtId="0" fontId="11" fillId="0" borderId="12" xfId="1" applyFont="1" applyBorder="1" applyAlignment="1">
      <alignment horizontal="left" vertical="justify" wrapText="1"/>
    </xf>
    <xf numFmtId="0" fontId="11" fillId="2" borderId="11" xfId="1" applyFont="1" applyFill="1" applyBorder="1" applyAlignment="1">
      <alignment horizontal="left" vertical="justify" wrapText="1"/>
    </xf>
    <xf numFmtId="0" fontId="11" fillId="2" borderId="0" xfId="1" applyFont="1" applyFill="1" applyBorder="1" applyAlignment="1">
      <alignment horizontal="left" vertical="justify" wrapText="1"/>
    </xf>
    <xf numFmtId="0" fontId="11" fillId="2" borderId="12" xfId="1" applyFont="1" applyFill="1" applyBorder="1" applyAlignment="1">
      <alignment horizontal="left" vertical="justify" wrapText="1"/>
    </xf>
    <xf numFmtId="0" fontId="11" fillId="2" borderId="11" xfId="1" quotePrefix="1" applyFont="1" applyFill="1" applyBorder="1" applyAlignment="1">
      <alignment horizontal="left" vertical="justify" wrapText="1" indent="1"/>
    </xf>
    <xf numFmtId="0" fontId="11" fillId="2" borderId="0" xfId="1" quotePrefix="1" applyFont="1" applyFill="1" applyBorder="1" applyAlignment="1">
      <alignment horizontal="left" vertical="justify" wrapText="1" indent="1"/>
    </xf>
    <xf numFmtId="0" fontId="11" fillId="2" borderId="11" xfId="1" applyFont="1" applyFill="1" applyBorder="1" applyAlignment="1">
      <alignment horizontal="left" vertical="justify" wrapText="1" indent="1"/>
    </xf>
    <xf numFmtId="0" fontId="11" fillId="2" borderId="0" xfId="1" applyFont="1" applyFill="1" applyBorder="1" applyAlignment="1">
      <alignment horizontal="left" vertical="justify" wrapText="1" indent="1"/>
    </xf>
    <xf numFmtId="0" fontId="11" fillId="2" borderId="12" xfId="1" applyFont="1" applyFill="1" applyBorder="1" applyAlignment="1">
      <alignment horizontal="left" vertical="justify" wrapText="1" indent="1"/>
    </xf>
    <xf numFmtId="0" fontId="10" fillId="0" borderId="11" xfId="1" applyFont="1" applyFill="1" applyBorder="1" applyAlignment="1">
      <alignment horizontal="left" vertical="justify" wrapText="1"/>
    </xf>
    <xf numFmtId="0" fontId="10" fillId="0" borderId="0" xfId="1" applyFont="1" applyFill="1" applyBorder="1" applyAlignment="1">
      <alignment horizontal="left" vertical="justify" wrapText="1"/>
    </xf>
    <xf numFmtId="0" fontId="10" fillId="0" borderId="12" xfId="1" applyFont="1" applyFill="1" applyBorder="1" applyAlignment="1">
      <alignment horizontal="left" vertical="justify" wrapText="1"/>
    </xf>
    <xf numFmtId="178" fontId="6" fillId="2" borderId="189" xfId="1" applyNumberFormat="1" applyFont="1" applyFill="1" applyBorder="1" applyAlignment="1">
      <alignment horizontal="right"/>
    </xf>
    <xf numFmtId="178" fontId="6" fillId="2" borderId="185" xfId="1" applyNumberFormat="1" applyFont="1" applyFill="1" applyBorder="1" applyAlignment="1">
      <alignment horizontal="right"/>
    </xf>
    <xf numFmtId="178" fontId="6" fillId="2" borderId="187" xfId="1" applyNumberFormat="1" applyFont="1" applyFill="1" applyBorder="1" applyAlignment="1">
      <alignment horizontal="right"/>
    </xf>
    <xf numFmtId="368" fontId="1" fillId="4" borderId="203" xfId="1" quotePrefix="1" applyNumberFormat="1" applyFont="1" applyFill="1" applyBorder="1" applyAlignment="1">
      <alignment horizontal="left" vertical="center"/>
    </xf>
    <xf numFmtId="368" fontId="1" fillId="4" borderId="202" xfId="1" quotePrefix="1" applyNumberFormat="1" applyFont="1" applyFill="1" applyBorder="1" applyAlignment="1">
      <alignment horizontal="left" vertical="center"/>
    </xf>
    <xf numFmtId="171" fontId="1" fillId="4" borderId="204" xfId="4" applyFont="1" applyFill="1" applyBorder="1" applyAlignment="1">
      <alignment horizontal="right" vertical="center"/>
    </xf>
    <xf numFmtId="171" fontId="1" fillId="4" borderId="42" xfId="4" applyFont="1" applyFill="1" applyBorder="1" applyAlignment="1">
      <alignment horizontal="right" vertical="center"/>
    </xf>
    <xf numFmtId="0" fontId="1" fillId="0" borderId="11" xfId="1" applyFont="1" applyFill="1" applyBorder="1" applyAlignment="1">
      <alignment horizontal="center" vertical="center"/>
    </xf>
    <xf numFmtId="0" fontId="1" fillId="0" borderId="177" xfId="1" applyFont="1" applyFill="1" applyBorder="1" applyAlignment="1">
      <alignment horizontal="center" vertical="center"/>
    </xf>
    <xf numFmtId="0" fontId="1" fillId="0" borderId="212" xfId="1" applyFont="1" applyFill="1" applyBorder="1" applyAlignment="1">
      <alignment horizontal="center" vertical="center"/>
    </xf>
    <xf numFmtId="178" fontId="6" fillId="2" borderId="205" xfId="1" applyNumberFormat="1" applyFont="1" applyFill="1" applyBorder="1" applyAlignment="1">
      <alignment horizontal="right"/>
    </xf>
    <xf numFmtId="178" fontId="6" fillId="2" borderId="61" xfId="1" applyNumberFormat="1" applyFont="1" applyFill="1" applyBorder="1" applyAlignment="1">
      <alignment horizontal="right"/>
    </xf>
    <xf numFmtId="178" fontId="6" fillId="2" borderId="206" xfId="1" applyNumberFormat="1" applyFont="1" applyFill="1" applyBorder="1" applyAlignment="1">
      <alignment horizontal="right"/>
    </xf>
    <xf numFmtId="171" fontId="6" fillId="2" borderId="202" xfId="4" applyFont="1" applyFill="1" applyBorder="1" applyAlignment="1">
      <alignment horizontal="center" vertical="center"/>
    </xf>
    <xf numFmtId="171" fontId="6" fillId="2" borderId="213" xfId="4" applyFont="1" applyFill="1" applyBorder="1" applyAlignment="1">
      <alignment horizontal="center" vertical="center"/>
    </xf>
    <xf numFmtId="0" fontId="11" fillId="2" borderId="11" xfId="1" applyFont="1" applyFill="1" applyBorder="1" applyAlignment="1">
      <alignment horizontal="left" vertical="center" wrapText="1"/>
    </xf>
    <xf numFmtId="0" fontId="11" fillId="2" borderId="0" xfId="1" applyFont="1" applyFill="1" applyBorder="1" applyAlignment="1">
      <alignment horizontal="left" vertical="center" wrapText="1"/>
    </xf>
    <xf numFmtId="14" fontId="10" fillId="7" borderId="0" xfId="1" applyNumberFormat="1" applyFont="1" applyFill="1" applyBorder="1" applyAlignment="1">
      <alignment horizontal="center" vertical="center" wrapText="1"/>
    </xf>
    <xf numFmtId="171" fontId="6" fillId="2" borderId="188" xfId="4" applyFont="1" applyFill="1" applyBorder="1" applyAlignment="1">
      <alignment horizontal="center" vertical="center"/>
    </xf>
    <xf numFmtId="171" fontId="6" fillId="2" borderId="184" xfId="4" applyFont="1" applyFill="1" applyBorder="1" applyAlignment="1">
      <alignment horizontal="center" vertical="center"/>
    </xf>
    <xf numFmtId="0" fontId="10" fillId="4" borderId="154" xfId="1" applyFont="1" applyFill="1" applyBorder="1" applyAlignment="1">
      <alignment horizontal="center" vertical="center"/>
    </xf>
    <xf numFmtId="0" fontId="10" fillId="4" borderId="152" xfId="1" applyFont="1" applyFill="1" applyBorder="1" applyAlignment="1">
      <alignment horizontal="center" vertical="center"/>
    </xf>
    <xf numFmtId="0" fontId="10" fillId="4" borderId="155" xfId="1" applyFont="1" applyFill="1" applyBorder="1" applyAlignment="1">
      <alignment horizontal="center" vertical="center"/>
    </xf>
    <xf numFmtId="0" fontId="20" fillId="4" borderId="154" xfId="1" applyFont="1" applyFill="1" applyBorder="1" applyAlignment="1">
      <alignment horizontal="center" vertical="center" wrapText="1"/>
    </xf>
    <xf numFmtId="0" fontId="20" fillId="4" borderId="153" xfId="1" applyFont="1" applyFill="1" applyBorder="1" applyAlignment="1">
      <alignment horizontal="center" vertical="center" wrapText="1"/>
    </xf>
    <xf numFmtId="0" fontId="6" fillId="4" borderId="43" xfId="1" quotePrefix="1" applyFont="1" applyFill="1" applyBorder="1" applyAlignment="1">
      <alignment horizontal="left" vertical="center" wrapText="1"/>
    </xf>
    <xf numFmtId="0" fontId="6" fillId="4" borderId="128" xfId="1" quotePrefix="1" applyFont="1" applyFill="1" applyBorder="1" applyAlignment="1">
      <alignment horizontal="left" vertical="center" wrapText="1"/>
    </xf>
    <xf numFmtId="0" fontId="6" fillId="4" borderId="44" xfId="1" quotePrefix="1" applyFont="1" applyFill="1" applyBorder="1" applyAlignment="1">
      <alignment horizontal="left" vertical="center" wrapText="1"/>
    </xf>
    <xf numFmtId="3" fontId="1" fillId="4" borderId="22" xfId="1" applyNumberFormat="1" applyFill="1" applyBorder="1" applyAlignment="1">
      <alignment horizontal="right" vertical="center"/>
    </xf>
    <xf numFmtId="3" fontId="1" fillId="4" borderId="210" xfId="1" applyNumberFormat="1" applyFill="1" applyBorder="1" applyAlignment="1">
      <alignment horizontal="right" vertical="center"/>
    </xf>
    <xf numFmtId="368" fontId="1" fillId="4" borderId="61" xfId="1" quotePrefix="1" applyNumberFormat="1" applyFont="1" applyFill="1" applyBorder="1" applyAlignment="1">
      <alignment horizontal="left" vertical="center"/>
    </xf>
    <xf numFmtId="0" fontId="1" fillId="0" borderId="0" xfId="1" applyFont="1" applyFill="1" applyBorder="1" applyAlignment="1">
      <alignment horizontal="left" vertical="top" wrapText="1"/>
    </xf>
    <xf numFmtId="0" fontId="1" fillId="0" borderId="12" xfId="1" applyFont="1" applyFill="1" applyBorder="1" applyAlignment="1">
      <alignment horizontal="left" vertical="top" wrapText="1"/>
    </xf>
    <xf numFmtId="0" fontId="3" fillId="0" borderId="11" xfId="1" applyFont="1" applyFill="1" applyBorder="1" applyAlignment="1">
      <alignment horizontal="left"/>
    </xf>
    <xf numFmtId="0" fontId="3" fillId="0" borderId="0" xfId="1" applyFont="1" applyFill="1" applyBorder="1" applyAlignment="1">
      <alignment horizontal="left"/>
    </xf>
    <xf numFmtId="2" fontId="6" fillId="6" borderId="0" xfId="1" applyNumberFormat="1" applyFont="1" applyFill="1" applyBorder="1" applyAlignment="1">
      <alignment horizontal="center"/>
    </xf>
    <xf numFmtId="0" fontId="1" fillId="4" borderId="0" xfId="1" applyNumberFormat="1" applyFill="1" applyBorder="1" applyAlignment="1">
      <alignment horizontal="center"/>
    </xf>
    <xf numFmtId="0" fontId="3" fillId="0" borderId="140" xfId="1" applyFont="1" applyFill="1" applyBorder="1" applyAlignment="1">
      <alignment horizontal="left" vertical="center" wrapText="1"/>
    </xf>
    <xf numFmtId="0" fontId="6" fillId="0" borderId="140" xfId="1" applyFont="1" applyFill="1" applyBorder="1" applyAlignment="1">
      <alignment horizontal="left" vertical="center" wrapText="1"/>
    </xf>
    <xf numFmtId="0" fontId="6" fillId="0" borderId="141" xfId="1" applyFont="1" applyFill="1" applyBorder="1" applyAlignment="1">
      <alignment horizontal="left" vertical="center" wrapText="1"/>
    </xf>
    <xf numFmtId="2" fontId="31" fillId="113" borderId="181" xfId="1" applyNumberFormat="1" applyFont="1" applyFill="1" applyBorder="1" applyAlignment="1">
      <alignment horizontal="center"/>
    </xf>
    <xf numFmtId="2" fontId="31" fillId="113" borderId="137" xfId="1" applyNumberFormat="1" applyFont="1" applyFill="1" applyBorder="1" applyAlignment="1">
      <alignment horizontal="center"/>
    </xf>
    <xf numFmtId="2" fontId="31" fillId="113" borderId="138" xfId="1" applyNumberFormat="1" applyFont="1" applyFill="1" applyBorder="1" applyAlignment="1">
      <alignment horizontal="center"/>
    </xf>
    <xf numFmtId="178" fontId="25" fillId="2" borderId="21" xfId="1" applyNumberFormat="1" applyFont="1" applyFill="1" applyBorder="1" applyAlignment="1">
      <alignment horizontal="right"/>
    </xf>
    <xf numFmtId="178" fontId="25" fillId="2" borderId="61" xfId="1" applyNumberFormat="1" applyFont="1" applyFill="1" applyBorder="1" applyAlignment="1">
      <alignment horizontal="right"/>
    </xf>
    <xf numFmtId="178" fontId="25" fillId="2" borderId="5" xfId="1" applyNumberFormat="1" applyFont="1" applyFill="1" applyBorder="1" applyAlignment="1">
      <alignment horizontal="right"/>
    </xf>
    <xf numFmtId="180" fontId="25" fillId="9" borderId="4" xfId="4" applyNumberFormat="1" applyFont="1" applyFill="1" applyBorder="1" applyAlignment="1" applyProtection="1">
      <alignment horizontal="center" vertical="center"/>
      <protection locked="0"/>
    </xf>
    <xf numFmtId="180" fontId="25" fillId="9" borderId="20" xfId="4" applyNumberFormat="1" applyFont="1" applyFill="1" applyBorder="1" applyAlignment="1" applyProtection="1">
      <alignment horizontal="center" vertical="center"/>
      <protection locked="0"/>
    </xf>
    <xf numFmtId="178" fontId="31" fillId="2" borderId="178" xfId="1" applyNumberFormat="1" applyFont="1" applyFill="1" applyBorder="1" applyAlignment="1">
      <alignment horizontal="right"/>
    </xf>
    <xf numFmtId="178" fontId="31" fillId="2" borderId="179" xfId="1" applyNumberFormat="1" applyFont="1" applyFill="1" applyBorder="1" applyAlignment="1">
      <alignment horizontal="right"/>
    </xf>
    <xf numFmtId="178" fontId="31" fillId="2" borderId="182" xfId="1" applyNumberFormat="1" applyFont="1" applyFill="1" applyBorder="1" applyAlignment="1">
      <alignment horizontal="right"/>
    </xf>
    <xf numFmtId="180" fontId="31" fillId="9" borderId="176" xfId="4" applyNumberFormat="1" applyFont="1" applyFill="1" applyBorder="1" applyAlignment="1">
      <alignment horizontal="center" vertical="center"/>
    </xf>
    <xf numFmtId="180" fontId="31" fillId="9" borderId="180" xfId="4" applyNumberFormat="1" applyFont="1" applyFill="1" applyBorder="1" applyAlignment="1">
      <alignment horizontal="center" vertical="center"/>
    </xf>
    <xf numFmtId="0" fontId="10" fillId="0" borderId="15" xfId="1" applyFont="1" applyFill="1" applyBorder="1" applyAlignment="1">
      <alignment horizontal="left" wrapText="1"/>
    </xf>
    <xf numFmtId="0" fontId="10" fillId="0" borderId="84" xfId="1" applyFont="1" applyFill="1" applyBorder="1" applyAlignment="1">
      <alignment horizontal="left" wrapText="1"/>
    </xf>
    <xf numFmtId="0" fontId="10" fillId="0" borderId="17" xfId="1" applyFont="1" applyFill="1" applyBorder="1" applyAlignment="1">
      <alignment horizontal="left" wrapText="1"/>
    </xf>
    <xf numFmtId="49" fontId="319" fillId="9" borderId="0" xfId="1" applyNumberFormat="1" applyFont="1" applyFill="1" applyBorder="1" applyAlignment="1">
      <alignment horizontal="left" vertical="center"/>
    </xf>
    <xf numFmtId="0" fontId="11" fillId="0" borderId="11" xfId="1" applyFont="1" applyBorder="1" applyAlignment="1">
      <alignment horizontal="left" vertical="top" wrapText="1"/>
    </xf>
    <xf numFmtId="0" fontId="11" fillId="0" borderId="0" xfId="1" applyFont="1" applyBorder="1" applyAlignment="1">
      <alignment horizontal="left" vertical="top" wrapText="1"/>
    </xf>
    <xf numFmtId="0" fontId="11" fillId="0" borderId="12" xfId="1" applyFont="1" applyBorder="1" applyAlignment="1">
      <alignment horizontal="left" vertical="top" wrapText="1"/>
    </xf>
  </cellXfs>
  <cellStyles count="53363">
    <cellStyle name=" " xfId="15"/>
    <cellStyle name="  2" xfId="16"/>
    <cellStyle name="  2 2" xfId="17"/>
    <cellStyle name="  2 2 2" xfId="18"/>
    <cellStyle name="  3" xfId="19"/>
    <cellStyle name="  3 2" xfId="20"/>
    <cellStyle name="  3 2 2" xfId="21"/>
    <cellStyle name="  3 3" xfId="22"/>
    <cellStyle name="  3 4" xfId="23"/>
    <cellStyle name="  4" xfId="24"/>
    <cellStyle name="  4 2" xfId="25"/>
    <cellStyle name="  5" xfId="26"/>
    <cellStyle name="  5 2" xfId="27"/>
    <cellStyle name="  6" xfId="28"/>
    <cellStyle name="  6 2" xfId="29"/>
    <cellStyle name=" _Alumbrera" xfId="30"/>
    <cellStyle name=" _Alumbrera 100%" xfId="31"/>
    <cellStyle name=" _Alumbrera 100% 2" xfId="32"/>
    <cellStyle name=" _Alumbrera 100%_Cash Cost Real vrs. Budget" xfId="33"/>
    <cellStyle name=" _Alumbrera 100%_Cash Cost Real vrs. Budget 2" xfId="34"/>
    <cellStyle name=" _Alumbrera 100%_income statment Q." xfId="35"/>
    <cellStyle name=" _Alumbrera 100%_income statment Q. 2" xfId="36"/>
    <cellStyle name=" _Alumbrera 100%_MARLIN" xfId="37"/>
    <cellStyle name=" _Alumbrera 100%_MARLIN 2" xfId="38"/>
    <cellStyle name=" _Alumbrera 2" xfId="39"/>
    <cellStyle name=" _Alumbrera 3" xfId="40"/>
    <cellStyle name=" _Alumbrera 4" xfId="41"/>
    <cellStyle name=" _Book1" xfId="42"/>
    <cellStyle name=" _Book1 2" xfId="43"/>
    <cellStyle name=" _Book1_DIMAS" xfId="44"/>
    <cellStyle name=" _Book1_DIMAS 2" xfId="45"/>
    <cellStyle name=" _Book1_FILOS" xfId="46"/>
    <cellStyle name=" _Book1_FILOS 2" xfId="47"/>
    <cellStyle name=" _Book1_NUKAY" xfId="48"/>
    <cellStyle name=" _Book1_NUKAY 2" xfId="49"/>
    <cellStyle name=" _Cash Cost Real vrs. Budget" xfId="50"/>
    <cellStyle name=" _Cash Cost Real vrs. Budget 2" xfId="51"/>
    <cellStyle name=" _Consol Capital" xfId="52"/>
    <cellStyle name=" _Consol Capital 2" xfId="53"/>
    <cellStyle name=" _Consol Capital_DIMAS" xfId="54"/>
    <cellStyle name=" _Consol Capital_DIMAS 2" xfId="55"/>
    <cellStyle name=" _Consol Capital_FILOS" xfId="56"/>
    <cellStyle name=" _Consol Capital_FILOS 2" xfId="57"/>
    <cellStyle name=" _Consol Capital_NUKAY" xfId="58"/>
    <cellStyle name=" _Consol Capital_NUKAY 2" xfId="59"/>
    <cellStyle name=" _DIMAS" xfId="60"/>
    <cellStyle name=" _DIMAS 2" xfId="61"/>
    <cellStyle name=" _DIMAS_Cash Cost Real vrs. Budget" xfId="62"/>
    <cellStyle name=" _DIMAS_Cash Cost Real vrs. Budget 2" xfId="63"/>
    <cellStyle name=" _DIMAS_DIMAS" xfId="64"/>
    <cellStyle name=" _DIMAS_DIMAS 2" xfId="65"/>
    <cellStyle name=" _DIMAS_FILOS" xfId="66"/>
    <cellStyle name=" _DIMAS_FILOS 2" xfId="67"/>
    <cellStyle name=" _DIMAS_income statment Q." xfId="68"/>
    <cellStyle name=" _DIMAS_income statment Q. 2" xfId="69"/>
    <cellStyle name=" _DIMAS_MARLIN" xfId="70"/>
    <cellStyle name=" _DIMAS_MARLIN 2" xfId="71"/>
    <cellStyle name=" _DIMAS_MARLIN_1" xfId="72"/>
    <cellStyle name=" _DIMAS_MARLIN_1 2" xfId="73"/>
    <cellStyle name=" _DIMAS_MARLIN_2" xfId="74"/>
    <cellStyle name=" _DIMAS_MARLIN_2 2" xfId="75"/>
    <cellStyle name=" _DIMAS_MARLIN_MARLIN" xfId="76"/>
    <cellStyle name=" _DIMAS_MARLIN_MARLIN 2" xfId="77"/>
    <cellStyle name=" _DIMAS_NUKAY" xfId="78"/>
    <cellStyle name=" _DIMAS_NUKAY 2" xfId="79"/>
    <cellStyle name=" _El Morro rev 1" xfId="80"/>
    <cellStyle name=" _ELSAUZAL" xfId="81"/>
    <cellStyle name=" _ELSAUZAL 2" xfId="82"/>
    <cellStyle name=" _ELSAUZAL_DIMAS" xfId="83"/>
    <cellStyle name=" _ELSAUZAL_DIMAS 2" xfId="84"/>
    <cellStyle name=" _ELSAUZAL_FILOS" xfId="85"/>
    <cellStyle name=" _ELSAUZAL_FILOS 2" xfId="86"/>
    <cellStyle name=" _ELSAUZAL_NUKAY" xfId="87"/>
    <cellStyle name=" _ELSAUZAL_NUKAY 2" xfId="88"/>
    <cellStyle name=" _GINCVAN" xfId="89"/>
    <cellStyle name=" _GINCVAN 2" xfId="90"/>
    <cellStyle name=" _income statment Q." xfId="91"/>
    <cellStyle name=" _income statment Q. 2" xfId="92"/>
    <cellStyle name=" _Los Filos" xfId="93"/>
    <cellStyle name=" _Los Filos 2" xfId="94"/>
    <cellStyle name=" _MAA100 100%" xfId="95"/>
    <cellStyle name=" _MAA100 100% 2" xfId="96"/>
    <cellStyle name=" _MAA100 100%_Cash Cost Real vrs. Budget" xfId="97"/>
    <cellStyle name=" _MAA100 100%_Cash Cost Real vrs. Budget 2" xfId="98"/>
    <cellStyle name=" _MAA100 100%_DIMAS" xfId="99"/>
    <cellStyle name=" _MAA100 100%_DIMAS 2" xfId="100"/>
    <cellStyle name=" _MAA100 100%_Exec CSA" xfId="101"/>
    <cellStyle name=" _MAA100 100%_Exec CSA 2" xfId="102"/>
    <cellStyle name=" _MAA100 100%_Exec Mex" xfId="103"/>
    <cellStyle name=" _MAA100 100%_Exec Mex 2" xfId="104"/>
    <cellStyle name=" _MAA100 100%_Exec Summary Canada Region" xfId="105"/>
    <cellStyle name=" _MAA100 100%_Exec Summary Canada Region 2" xfId="106"/>
    <cellStyle name=" _MAA100 100%_Exec Summary Canada Region_DIMAS" xfId="107"/>
    <cellStyle name=" _MAA100 100%_Exec Summary Canada Region_DIMAS 2" xfId="108"/>
    <cellStyle name=" _MAA100 100%_Exec Summary Canada Region_FILOS" xfId="109"/>
    <cellStyle name=" _MAA100 100%_Exec Summary Canada Region_FILOS 2" xfId="110"/>
    <cellStyle name=" _MAA100 100%_Exec Summary Canada Region_NUKAY" xfId="111"/>
    <cellStyle name=" _MAA100 100%_Exec Summary Canada Region_NUKAY 2" xfId="112"/>
    <cellStyle name=" _MAA100 100%_Exec Summary Central-SA Region" xfId="113"/>
    <cellStyle name=" _MAA100 100%_Exec Summary Central-SA Region 2" xfId="114"/>
    <cellStyle name=" _MAA100 100%_Exec Summary Central-SA Region_DIMAS" xfId="115"/>
    <cellStyle name=" _MAA100 100%_Exec Summary Central-SA Region_DIMAS 2" xfId="116"/>
    <cellStyle name=" _MAA100 100%_Exec Summary Central-SA Region_FILOS" xfId="117"/>
    <cellStyle name=" _MAA100 100%_Exec Summary Central-SA Region_FILOS 2" xfId="118"/>
    <cellStyle name=" _MAA100 100%_Exec Summary Central-SA Region_NUKAY" xfId="119"/>
    <cellStyle name=" _MAA100 100%_Exec Summary Central-SA Region_NUKAY 2" xfId="120"/>
    <cellStyle name=" _MAA100 100%_Exec Summary Mexico Region" xfId="121"/>
    <cellStyle name=" _MAA100 100%_Exec Summary Mexico Region 2" xfId="122"/>
    <cellStyle name=" _MAA100 100%_Exec Summary Mexico Region_DIMAS" xfId="123"/>
    <cellStyle name=" _MAA100 100%_Exec Summary Mexico Region_DIMAS 2" xfId="124"/>
    <cellStyle name=" _MAA100 100%_Exec Summary Mexico Region_FILOS" xfId="125"/>
    <cellStyle name=" _MAA100 100%_Exec Summary Mexico Region_FILOS 2" xfId="126"/>
    <cellStyle name=" _MAA100 100%_Exec Summary Mexico Region_NUKAY" xfId="127"/>
    <cellStyle name=" _MAA100 100%_Exec Summary Mexico Region_NUKAY 2" xfId="128"/>
    <cellStyle name=" _MAA100 100%_Exec Summary Projects" xfId="129"/>
    <cellStyle name=" _MAA100 100%_Exec Summary Projects 2" xfId="130"/>
    <cellStyle name=" _MAA100 100%_Exec Summary Projects_DIMAS" xfId="131"/>
    <cellStyle name=" _MAA100 100%_Exec Summary Projects_DIMAS 2" xfId="132"/>
    <cellStyle name=" _MAA100 100%_Exec Summary Projects_FILOS" xfId="133"/>
    <cellStyle name=" _MAA100 100%_Exec Summary Projects_FILOS 2" xfId="134"/>
    <cellStyle name=" _MAA100 100%_Exec Summary Projects_NUKAY" xfId="135"/>
    <cellStyle name=" _MAA100 100%_Exec Summary Projects_NUKAY 2" xfId="136"/>
    <cellStyle name=" _MAA100 100%_FILOS" xfId="137"/>
    <cellStyle name=" _MAA100 100%_FILOS 2" xfId="138"/>
    <cellStyle name=" _MAA100 100%_FILOS_1" xfId="139"/>
    <cellStyle name=" _MAA100 100%_FILOS_1 2" xfId="140"/>
    <cellStyle name=" _MAA100 100%_FILOS_DIMAS" xfId="141"/>
    <cellStyle name=" _MAA100 100%_FILOS_DIMAS 2" xfId="142"/>
    <cellStyle name=" _MAA100 100%_FILOS_FILOS" xfId="143"/>
    <cellStyle name=" _MAA100 100%_FILOS_FILOS 2" xfId="144"/>
    <cellStyle name=" _MAA100 100%_FILOS_NUKAY" xfId="145"/>
    <cellStyle name=" _MAA100 100%_FILOS_NUKAY 2" xfId="146"/>
    <cellStyle name=" _MAA100 100%_income statment Q." xfId="147"/>
    <cellStyle name=" _MAA100 100%_income statment Q. 2" xfId="148"/>
    <cellStyle name=" _MAA100 100%_MARLIN" xfId="149"/>
    <cellStyle name=" _MAA100 100%_MARLIN 2" xfId="150"/>
    <cellStyle name=" _MAA100 100%_MARLIN_1" xfId="151"/>
    <cellStyle name=" _MAA100 100%_MARLIN_1 2" xfId="152"/>
    <cellStyle name=" _MAA100 100%_MARLIN_2" xfId="153"/>
    <cellStyle name=" _MAA100 100%_MARLIN_2 2" xfId="154"/>
    <cellStyle name=" _MAA100 100%_MARLIN_Cash Cost Real vrs. Budget" xfId="155"/>
    <cellStyle name=" _MAA100 100%_MARLIN_Cash Cost Real vrs. Budget 2" xfId="156"/>
    <cellStyle name=" _MAA100 100%_MARLIN_DIMAS" xfId="157"/>
    <cellStyle name=" _MAA100 100%_MARLIN_DIMAS 2" xfId="158"/>
    <cellStyle name=" _MAA100 100%_MARLIN_FILOS" xfId="159"/>
    <cellStyle name=" _MAA100 100%_MARLIN_FILOS 2" xfId="160"/>
    <cellStyle name=" _MAA100 100%_MARLIN_MARLIN" xfId="161"/>
    <cellStyle name=" _MAA100 100%_MARLIN_MARLIN 2" xfId="162"/>
    <cellStyle name=" _MAA100 100%_MARLIN_NUKAY" xfId="163"/>
    <cellStyle name=" _MAA100 100%_MARLIN_NUKAY 2" xfId="164"/>
    <cellStyle name=" _MAA100 100%_NUKAY" xfId="165"/>
    <cellStyle name=" _MAA100 100%_NUKAY 2" xfId="166"/>
    <cellStyle name=" _MAA100 100%_Penasquito" xfId="167"/>
    <cellStyle name=" _MAA100 100%_Penasquito 2" xfId="168"/>
    <cellStyle name=" _MAA100 100%_RLGM" xfId="169"/>
    <cellStyle name=" _MAA100 100%_RLGM 2" xfId="170"/>
    <cellStyle name=" _MAA100 100%_RLGM_DIMAS" xfId="171"/>
    <cellStyle name=" _MAA100 100%_RLGM_DIMAS 2" xfId="172"/>
    <cellStyle name=" _MAA100 100%_RLGM_FILOS" xfId="173"/>
    <cellStyle name=" _MAA100 100%_RLGM_FILOS 2" xfId="174"/>
    <cellStyle name=" _MAA100 100%_RLGM_NUKAY" xfId="175"/>
    <cellStyle name=" _MAA100 100%_RLGM_NUKAY 2" xfId="176"/>
    <cellStyle name=" _MAA100 37.5%" xfId="177"/>
    <cellStyle name=" _MAA100 37.5% 2" xfId="178"/>
    <cellStyle name=" _MAA100 37.5%_Cash Cost Real vrs. Budget" xfId="179"/>
    <cellStyle name=" _MAA100 37.5%_Cash Cost Real vrs. Budget 2" xfId="180"/>
    <cellStyle name=" _MAA100 37.5%_DIMAS" xfId="181"/>
    <cellStyle name=" _MAA100 37.5%_DIMAS 2" xfId="182"/>
    <cellStyle name=" _MAA100 37.5%_FILOS" xfId="183"/>
    <cellStyle name=" _MAA100 37.5%_FILOS 2" xfId="184"/>
    <cellStyle name=" _MAA100 37.5%_income statment Q." xfId="185"/>
    <cellStyle name=" _MAA100 37.5%_income statment Q. 2" xfId="186"/>
    <cellStyle name=" _MAA100 37.5%_MARLIN" xfId="187"/>
    <cellStyle name=" _MAA100 37.5%_MARLIN 2" xfId="188"/>
    <cellStyle name=" _MAA100 37.5%_MARLIN_1" xfId="189"/>
    <cellStyle name=" _MAA100 37.5%_MARLIN_1 2" xfId="190"/>
    <cellStyle name=" _MAA100 37.5%_MARLIN_2" xfId="191"/>
    <cellStyle name=" _MAA100 37.5%_MARLIN_2 2" xfId="192"/>
    <cellStyle name=" _MAA100 37.5%_MARLIN_MARLIN" xfId="193"/>
    <cellStyle name=" _MAA100 37.5%_MARLIN_MARLIN 2" xfId="194"/>
    <cellStyle name=" _MAA100 37.5%_NUKAY" xfId="195"/>
    <cellStyle name=" _MAA100 37.5%_NUKAY 2" xfId="196"/>
    <cellStyle name=" _MARIGOLD 100%" xfId="197"/>
    <cellStyle name=" _MARIGOLD 100% 2" xfId="198"/>
    <cellStyle name=" _MARIGOLD 100%_Cash Cost Real vrs. Budget" xfId="199"/>
    <cellStyle name=" _MARIGOLD 100%_Cash Cost Real vrs. Budget 2" xfId="200"/>
    <cellStyle name=" _MARIGOLD 100%_DIMAS" xfId="201"/>
    <cellStyle name=" _MARIGOLD 100%_DIMAS 2" xfId="202"/>
    <cellStyle name=" _MARIGOLD 100%_FILOS" xfId="203"/>
    <cellStyle name=" _MARIGOLD 100%_FILOS 2" xfId="204"/>
    <cellStyle name=" _MARIGOLD 100%_income statment Q." xfId="205"/>
    <cellStyle name=" _MARIGOLD 100%_income statment Q. 2" xfId="206"/>
    <cellStyle name=" _MARIGOLD 100%_MARLIN" xfId="207"/>
    <cellStyle name=" _MARIGOLD 100%_MARLIN 2" xfId="208"/>
    <cellStyle name=" _MARIGOLD 100%_MARLIN_1" xfId="209"/>
    <cellStyle name=" _MARIGOLD 100%_MARLIN_1 2" xfId="210"/>
    <cellStyle name=" _MARIGOLD 100%_MARLIN_2" xfId="211"/>
    <cellStyle name=" _MARIGOLD 100%_MARLIN_2 2" xfId="212"/>
    <cellStyle name=" _MARIGOLD 100%_MARLIN_MARLIN" xfId="213"/>
    <cellStyle name=" _MARIGOLD 100%_MARLIN_MARLIN 2" xfId="214"/>
    <cellStyle name=" _MARIGOLD 100%_NUKAY" xfId="215"/>
    <cellStyle name=" _MARIGOLD 100%_NUKAY 2" xfId="216"/>
    <cellStyle name=" _Marlin" xfId="217"/>
    <cellStyle name=" _Marlin 2" xfId="218"/>
    <cellStyle name=" _Marlin_1" xfId="219"/>
    <cellStyle name=" _Marlin_1 2" xfId="220"/>
    <cellStyle name=" _MARLIN_Cash Cost Real vrs. Budget" xfId="221"/>
    <cellStyle name=" _MARLIN_Cash Cost Real vrs. Budget 2" xfId="222"/>
    <cellStyle name=" _MARLIN_DIMAS" xfId="223"/>
    <cellStyle name=" _MARLIN_DIMAS 2" xfId="224"/>
    <cellStyle name=" _MARLIN_FILOS" xfId="225"/>
    <cellStyle name=" _MARLIN_FILOS 2" xfId="226"/>
    <cellStyle name=" _MARLIN_NUKAY" xfId="227"/>
    <cellStyle name=" _MARLIN_NUKAY 2" xfId="228"/>
    <cellStyle name=" _NUKAY" xfId="229"/>
    <cellStyle name=" _NUKAY 2" xfId="230"/>
    <cellStyle name=" _NUKAY_Cash Cost Real vrs. Budget" xfId="231"/>
    <cellStyle name=" _NUKAY_Cash Cost Real vrs. Budget 2" xfId="232"/>
    <cellStyle name=" _NUKAY_DIMAS" xfId="233"/>
    <cellStyle name=" _NUKAY_DIMAS 2" xfId="234"/>
    <cellStyle name=" _NUKAY_Exec CSA" xfId="235"/>
    <cellStyle name=" _NUKAY_Exec CSA 2" xfId="236"/>
    <cellStyle name=" _NUKAY_Exec Mex" xfId="237"/>
    <cellStyle name=" _NUKAY_Exec Mex 2" xfId="238"/>
    <cellStyle name=" _NUKAY_Exec Summary Canada Region" xfId="239"/>
    <cellStyle name=" _NUKAY_Exec Summary Canada Region 2" xfId="240"/>
    <cellStyle name=" _NUKAY_Exec Summary Canada Region_DIMAS" xfId="241"/>
    <cellStyle name=" _NUKAY_Exec Summary Canada Region_DIMAS 2" xfId="242"/>
    <cellStyle name=" _NUKAY_Exec Summary Canada Region_FILOS" xfId="243"/>
    <cellStyle name=" _NUKAY_Exec Summary Canada Region_FILOS 2" xfId="244"/>
    <cellStyle name=" _NUKAY_Exec Summary Canada Region_NUKAY" xfId="245"/>
    <cellStyle name=" _NUKAY_Exec Summary Canada Region_NUKAY 2" xfId="246"/>
    <cellStyle name=" _NUKAY_Exec Summary Central-SA Region" xfId="247"/>
    <cellStyle name=" _NUKAY_Exec Summary Central-SA Region 2" xfId="248"/>
    <cellStyle name=" _NUKAY_Exec Summary Central-SA Region_DIMAS" xfId="249"/>
    <cellStyle name=" _NUKAY_Exec Summary Central-SA Region_DIMAS 2" xfId="250"/>
    <cellStyle name=" _NUKAY_Exec Summary Central-SA Region_FILOS" xfId="251"/>
    <cellStyle name=" _NUKAY_Exec Summary Central-SA Region_FILOS 2" xfId="252"/>
    <cellStyle name=" _NUKAY_Exec Summary Central-SA Region_NUKAY" xfId="253"/>
    <cellStyle name=" _NUKAY_Exec Summary Central-SA Region_NUKAY 2" xfId="254"/>
    <cellStyle name=" _NUKAY_Exec Summary Mexico Region" xfId="255"/>
    <cellStyle name=" _NUKAY_Exec Summary Mexico Region 2" xfId="256"/>
    <cellStyle name=" _NUKAY_Exec Summary Mexico Region_DIMAS" xfId="257"/>
    <cellStyle name=" _NUKAY_Exec Summary Mexico Region_DIMAS 2" xfId="258"/>
    <cellStyle name=" _NUKAY_Exec Summary Mexico Region_FILOS" xfId="259"/>
    <cellStyle name=" _NUKAY_Exec Summary Mexico Region_FILOS 2" xfId="260"/>
    <cellStyle name=" _NUKAY_Exec Summary Mexico Region_NUKAY" xfId="261"/>
    <cellStyle name=" _NUKAY_Exec Summary Mexico Region_NUKAY 2" xfId="262"/>
    <cellStyle name=" _NUKAY_Exec Summary Projects" xfId="263"/>
    <cellStyle name=" _NUKAY_Exec Summary Projects 2" xfId="264"/>
    <cellStyle name=" _NUKAY_Exec Summary Projects_DIMAS" xfId="265"/>
    <cellStyle name=" _NUKAY_Exec Summary Projects_DIMAS 2" xfId="266"/>
    <cellStyle name=" _NUKAY_Exec Summary Projects_FILOS" xfId="267"/>
    <cellStyle name=" _NUKAY_Exec Summary Projects_FILOS 2" xfId="268"/>
    <cellStyle name=" _NUKAY_Exec Summary Projects_NUKAY" xfId="269"/>
    <cellStyle name=" _NUKAY_Exec Summary Projects_NUKAY 2" xfId="270"/>
    <cellStyle name=" _NUKAY_FILOS" xfId="271"/>
    <cellStyle name=" _NUKAY_FILOS 2" xfId="272"/>
    <cellStyle name=" _NUKAY_FILOS_1" xfId="273"/>
    <cellStyle name=" _NUKAY_FILOS_1 2" xfId="274"/>
    <cellStyle name=" _NUKAY_FILOS_DIMAS" xfId="275"/>
    <cellStyle name=" _NUKAY_FILOS_DIMAS 2" xfId="276"/>
    <cellStyle name=" _NUKAY_FILOS_FILOS" xfId="277"/>
    <cellStyle name=" _NUKAY_FILOS_FILOS 2" xfId="278"/>
    <cellStyle name=" _NUKAY_FILOS_NUKAY" xfId="279"/>
    <cellStyle name=" _NUKAY_FILOS_NUKAY 2" xfId="280"/>
    <cellStyle name=" _NUKAY_income statment Q." xfId="281"/>
    <cellStyle name=" _NUKAY_income statment Q. 2" xfId="282"/>
    <cellStyle name=" _NUKAY_MARLIN" xfId="283"/>
    <cellStyle name=" _NUKAY_MARLIN 2" xfId="284"/>
    <cellStyle name=" _NUKAY_MARLIN_1" xfId="285"/>
    <cellStyle name=" _NUKAY_MARLIN_1 2" xfId="286"/>
    <cellStyle name=" _NUKAY_MARLIN_2" xfId="287"/>
    <cellStyle name=" _NUKAY_MARLIN_2 2" xfId="288"/>
    <cellStyle name=" _NUKAY_MARLIN_Cash Cost Real vrs. Budget" xfId="289"/>
    <cellStyle name=" _NUKAY_MARLIN_Cash Cost Real vrs. Budget 2" xfId="290"/>
    <cellStyle name=" _NUKAY_MARLIN_DIMAS" xfId="291"/>
    <cellStyle name=" _NUKAY_MARLIN_DIMAS 2" xfId="292"/>
    <cellStyle name=" _NUKAY_MARLIN_FILOS" xfId="293"/>
    <cellStyle name=" _NUKAY_MARLIN_FILOS 2" xfId="294"/>
    <cellStyle name=" _NUKAY_MARLIN_MARLIN" xfId="295"/>
    <cellStyle name=" _NUKAY_MARLIN_MARLIN 2" xfId="296"/>
    <cellStyle name=" _NUKAY_MARLIN_NUKAY" xfId="297"/>
    <cellStyle name=" _NUKAY_MARLIN_NUKAY 2" xfId="298"/>
    <cellStyle name=" _NUKAY_NUKAY" xfId="299"/>
    <cellStyle name=" _NUKAY_NUKAY 2" xfId="300"/>
    <cellStyle name=" _NUKAY_Penasquito" xfId="301"/>
    <cellStyle name=" _NUKAY_Penasquito 2" xfId="302"/>
    <cellStyle name=" _NUKAY_RLGM" xfId="303"/>
    <cellStyle name=" _NUKAY_RLGM 2" xfId="304"/>
    <cellStyle name=" _NUKAY_RLGM_DIMAS" xfId="305"/>
    <cellStyle name=" _NUKAY_RLGM_DIMAS 2" xfId="306"/>
    <cellStyle name=" _NUKAY_RLGM_FILOS" xfId="307"/>
    <cellStyle name=" _NUKAY_RLGM_FILOS 2" xfId="308"/>
    <cellStyle name=" _NUKAY_RLGM_NUKAY" xfId="309"/>
    <cellStyle name=" _NUKAY_RLGM_NUKAY 2" xfId="310"/>
    <cellStyle name=" _Penasquito" xfId="311"/>
    <cellStyle name=" _Penasquito - Sulphide" xfId="312"/>
    <cellStyle name=" _Penasquito - Sulphide 2" xfId="313"/>
    <cellStyle name=" _Penasquito 2" xfId="314"/>
    <cellStyle name=" _Penasquito 3" xfId="315"/>
    <cellStyle name=" _Penasquito 4" xfId="316"/>
    <cellStyle name=" _Penasquito_DIMAS" xfId="317"/>
    <cellStyle name=" _Penasquito_DIMAS 2" xfId="318"/>
    <cellStyle name=" _Penasquito_FILOS" xfId="319"/>
    <cellStyle name=" _Penasquito_FILOS 2" xfId="320"/>
    <cellStyle name=" _Penasquito_NUKAY" xfId="321"/>
    <cellStyle name=" _Penasquito_NUKAY 2" xfId="322"/>
    <cellStyle name=" _Q4E" xfId="323"/>
    <cellStyle name=" _Q4E 2" xfId="324"/>
    <cellStyle name=" _Q4E_Los Filos" xfId="325"/>
    <cellStyle name=" _Q4E_Los Filos 2" xfId="326"/>
    <cellStyle name=" _Reconciliation" xfId="327"/>
    <cellStyle name=" _Reconciliation 2" xfId="328"/>
    <cellStyle name=" _Reconciliation_Cash Cost Real vrs. Budget" xfId="329"/>
    <cellStyle name=" _Reconciliation_Cash Cost Real vrs. Budget 2" xfId="330"/>
    <cellStyle name=" _Reconciliation_DIMAS" xfId="331"/>
    <cellStyle name=" _Reconciliation_DIMAS 2" xfId="332"/>
    <cellStyle name=" _Reconciliation_Exec CSA" xfId="333"/>
    <cellStyle name=" _Reconciliation_Exec CSA 2" xfId="334"/>
    <cellStyle name=" _Reconciliation_Exec Mex" xfId="335"/>
    <cellStyle name=" _Reconciliation_Exec Mex 2" xfId="336"/>
    <cellStyle name=" _Reconciliation_Exec Summary Canada Region" xfId="337"/>
    <cellStyle name=" _Reconciliation_Exec Summary Canada Region 2" xfId="338"/>
    <cellStyle name=" _Reconciliation_Exec Summary Canada Region_DIMAS" xfId="339"/>
    <cellStyle name=" _Reconciliation_Exec Summary Canada Region_DIMAS 2" xfId="340"/>
    <cellStyle name=" _Reconciliation_Exec Summary Canada Region_FILOS" xfId="341"/>
    <cellStyle name=" _Reconciliation_Exec Summary Canada Region_FILOS 2" xfId="342"/>
    <cellStyle name=" _Reconciliation_Exec Summary Canada Region_NUKAY" xfId="343"/>
    <cellStyle name=" _Reconciliation_Exec Summary Canada Region_NUKAY 2" xfId="344"/>
    <cellStyle name=" _Reconciliation_Exec Summary Central-SA Region" xfId="345"/>
    <cellStyle name=" _Reconciliation_Exec Summary Central-SA Region 2" xfId="346"/>
    <cellStyle name=" _Reconciliation_Exec Summary Central-SA Region_DIMAS" xfId="347"/>
    <cellStyle name=" _Reconciliation_Exec Summary Central-SA Region_DIMAS 2" xfId="348"/>
    <cellStyle name=" _Reconciliation_Exec Summary Central-SA Region_FILOS" xfId="349"/>
    <cellStyle name=" _Reconciliation_Exec Summary Central-SA Region_FILOS 2" xfId="350"/>
    <cellStyle name=" _Reconciliation_Exec Summary Central-SA Region_NUKAY" xfId="351"/>
    <cellStyle name=" _Reconciliation_Exec Summary Central-SA Region_NUKAY 2" xfId="352"/>
    <cellStyle name=" _Reconciliation_Exec Summary Mexico Region" xfId="353"/>
    <cellStyle name=" _Reconciliation_Exec Summary Mexico Region 2" xfId="354"/>
    <cellStyle name=" _Reconciliation_Exec Summary Mexico Region_DIMAS" xfId="355"/>
    <cellStyle name=" _Reconciliation_Exec Summary Mexico Region_DIMAS 2" xfId="356"/>
    <cellStyle name=" _Reconciliation_Exec Summary Mexico Region_FILOS" xfId="357"/>
    <cellStyle name=" _Reconciliation_Exec Summary Mexico Region_FILOS 2" xfId="358"/>
    <cellStyle name=" _Reconciliation_Exec Summary Mexico Region_NUKAY" xfId="359"/>
    <cellStyle name=" _Reconciliation_Exec Summary Mexico Region_NUKAY 2" xfId="360"/>
    <cellStyle name=" _Reconciliation_Exec Summary Projects" xfId="361"/>
    <cellStyle name=" _Reconciliation_Exec Summary Projects 2" xfId="362"/>
    <cellStyle name=" _Reconciliation_Exec Summary Projects_DIMAS" xfId="363"/>
    <cellStyle name=" _Reconciliation_Exec Summary Projects_DIMAS 2" xfId="364"/>
    <cellStyle name=" _Reconciliation_Exec Summary Projects_FILOS" xfId="365"/>
    <cellStyle name=" _Reconciliation_Exec Summary Projects_FILOS 2" xfId="366"/>
    <cellStyle name=" _Reconciliation_Exec Summary Projects_NUKAY" xfId="367"/>
    <cellStyle name=" _Reconciliation_Exec Summary Projects_NUKAY 2" xfId="368"/>
    <cellStyle name=" _Reconciliation_FILOS" xfId="369"/>
    <cellStyle name=" _Reconciliation_FILOS 2" xfId="370"/>
    <cellStyle name=" _Reconciliation_FILOS_1" xfId="371"/>
    <cellStyle name=" _Reconciliation_FILOS_1 2" xfId="372"/>
    <cellStyle name=" _Reconciliation_FILOS_DIMAS" xfId="373"/>
    <cellStyle name=" _Reconciliation_FILOS_DIMAS 2" xfId="374"/>
    <cellStyle name=" _Reconciliation_FILOS_FILOS" xfId="375"/>
    <cellStyle name=" _Reconciliation_FILOS_FILOS 2" xfId="376"/>
    <cellStyle name=" _Reconciliation_FILOS_NUKAY" xfId="377"/>
    <cellStyle name=" _Reconciliation_FILOS_NUKAY 2" xfId="378"/>
    <cellStyle name=" _Reconciliation_income statment Q." xfId="379"/>
    <cellStyle name=" _Reconciliation_income statment Q. 2" xfId="380"/>
    <cellStyle name=" _Reconciliation_MARLIN" xfId="381"/>
    <cellStyle name=" _Reconciliation_MARLIN 2" xfId="382"/>
    <cellStyle name=" _Reconciliation_MARLIN_1" xfId="383"/>
    <cellStyle name=" _Reconciliation_MARLIN_1 2" xfId="384"/>
    <cellStyle name=" _Reconciliation_MARLIN_2" xfId="385"/>
    <cellStyle name=" _Reconciliation_MARLIN_2 2" xfId="386"/>
    <cellStyle name=" _Reconciliation_MARLIN_Cash Cost Real vrs. Budget" xfId="387"/>
    <cellStyle name=" _Reconciliation_MARLIN_Cash Cost Real vrs. Budget 2" xfId="388"/>
    <cellStyle name=" _Reconciliation_MARLIN_DIMAS" xfId="389"/>
    <cellStyle name=" _Reconciliation_MARLIN_DIMAS 2" xfId="390"/>
    <cellStyle name=" _Reconciliation_MARLIN_FILOS" xfId="391"/>
    <cellStyle name=" _Reconciliation_MARLIN_FILOS 2" xfId="392"/>
    <cellStyle name=" _Reconciliation_MARLIN_MARLIN" xfId="393"/>
    <cellStyle name=" _Reconciliation_MARLIN_MARLIN 2" xfId="394"/>
    <cellStyle name=" _Reconciliation_MARLIN_NUKAY" xfId="395"/>
    <cellStyle name=" _Reconciliation_MARLIN_NUKAY 2" xfId="396"/>
    <cellStyle name=" _Reconciliation_NUKAY" xfId="397"/>
    <cellStyle name=" _Reconciliation_NUKAY 2" xfId="398"/>
    <cellStyle name=" _Reconciliation_Penasquito" xfId="399"/>
    <cellStyle name=" _Reconciliation_Penasquito 2" xfId="400"/>
    <cellStyle name=" _Reconciliation_RLGM" xfId="401"/>
    <cellStyle name=" _Reconciliation_RLGM 2" xfId="402"/>
    <cellStyle name=" _Reconciliation_RLGM_DIMAS" xfId="403"/>
    <cellStyle name=" _Reconciliation_RLGM_DIMAS 2" xfId="404"/>
    <cellStyle name=" _Reconciliation_RLGM_FILOS" xfId="405"/>
    <cellStyle name=" _Reconciliation_RLGM_FILOS 2" xfId="406"/>
    <cellStyle name=" _Reconciliation_RLGM_NUKAY" xfId="407"/>
    <cellStyle name=" _Reconciliation_RLGM_NUKAY 2" xfId="408"/>
    <cellStyle name=" _SANMARTIN" xfId="409"/>
    <cellStyle name=" _SANMARTIN 2" xfId="410"/>
    <cellStyle name=" _SANMARTIN_Cash Cost Real vrs. Budget" xfId="411"/>
    <cellStyle name=" _SANMARTIN_Cash Cost Real vrs. Budget 2" xfId="412"/>
    <cellStyle name=" _SANMARTIN_DIMAS" xfId="413"/>
    <cellStyle name=" _SANMARTIN_DIMAS 2" xfId="414"/>
    <cellStyle name=" _SANMARTIN_DIMAS_1" xfId="415"/>
    <cellStyle name=" _SANMARTIN_DIMAS_1 2" xfId="416"/>
    <cellStyle name=" _SANMARTIN_DIMAS_DIMAS" xfId="417"/>
    <cellStyle name=" _SANMARTIN_DIMAS_DIMAS 2" xfId="418"/>
    <cellStyle name=" _SANMARTIN_DIMAS_FILOS" xfId="419"/>
    <cellStyle name=" _SANMARTIN_DIMAS_FILOS 2" xfId="420"/>
    <cellStyle name=" _SANMARTIN_DIMAS_NUKAY" xfId="421"/>
    <cellStyle name=" _SANMARTIN_DIMAS_NUKAY 2" xfId="422"/>
    <cellStyle name=" _SANMARTIN_Exec CSA" xfId="423"/>
    <cellStyle name=" _SANMARTIN_Exec CSA 2" xfId="424"/>
    <cellStyle name=" _SANMARTIN_Exec Mex" xfId="425"/>
    <cellStyle name=" _SANMARTIN_Exec Mex 2" xfId="426"/>
    <cellStyle name=" _SANMARTIN_Exec Summary Canada Region" xfId="427"/>
    <cellStyle name=" _SANMARTIN_Exec Summary Canada Region 2" xfId="428"/>
    <cellStyle name=" _SANMARTIN_Exec Summary Canada Region_DIMAS" xfId="429"/>
    <cellStyle name=" _SANMARTIN_Exec Summary Canada Region_DIMAS 2" xfId="430"/>
    <cellStyle name=" _SANMARTIN_Exec Summary Canada Region_FILOS" xfId="431"/>
    <cellStyle name=" _SANMARTIN_Exec Summary Canada Region_FILOS 2" xfId="432"/>
    <cellStyle name=" _SANMARTIN_Exec Summary Canada Region_NUKAY" xfId="433"/>
    <cellStyle name=" _SANMARTIN_Exec Summary Canada Region_NUKAY 2" xfId="434"/>
    <cellStyle name=" _SANMARTIN_Exec Summary Central-SA Region" xfId="435"/>
    <cellStyle name=" _SANMARTIN_Exec Summary Central-SA Region 2" xfId="436"/>
    <cellStyle name=" _SANMARTIN_Exec Summary Central-SA Region_DIMAS" xfId="437"/>
    <cellStyle name=" _SANMARTIN_Exec Summary Central-SA Region_DIMAS 2" xfId="438"/>
    <cellStyle name=" _SANMARTIN_Exec Summary Central-SA Region_FILOS" xfId="439"/>
    <cellStyle name=" _SANMARTIN_Exec Summary Central-SA Region_FILOS 2" xfId="440"/>
    <cellStyle name=" _SANMARTIN_Exec Summary Central-SA Region_NUKAY" xfId="441"/>
    <cellStyle name=" _SANMARTIN_Exec Summary Central-SA Region_NUKAY 2" xfId="442"/>
    <cellStyle name=" _SANMARTIN_Exec Summary Mexico Region" xfId="443"/>
    <cellStyle name=" _SANMARTIN_Exec Summary Mexico Region 2" xfId="444"/>
    <cellStyle name=" _SANMARTIN_Exec Summary Mexico Region_DIMAS" xfId="445"/>
    <cellStyle name=" _SANMARTIN_Exec Summary Mexico Region_DIMAS 2" xfId="446"/>
    <cellStyle name=" _SANMARTIN_Exec Summary Mexico Region_FILOS" xfId="447"/>
    <cellStyle name=" _SANMARTIN_Exec Summary Mexico Region_FILOS 2" xfId="448"/>
    <cellStyle name=" _SANMARTIN_Exec Summary Mexico Region_NUKAY" xfId="449"/>
    <cellStyle name=" _SANMARTIN_Exec Summary Mexico Region_NUKAY 2" xfId="450"/>
    <cellStyle name=" _SANMARTIN_Exec Summary Projects" xfId="451"/>
    <cellStyle name=" _SANMARTIN_Exec Summary Projects 2" xfId="452"/>
    <cellStyle name=" _SANMARTIN_Exec Summary Projects_DIMAS" xfId="453"/>
    <cellStyle name=" _SANMARTIN_Exec Summary Projects_DIMAS 2" xfId="454"/>
    <cellStyle name=" _SANMARTIN_Exec Summary Projects_FILOS" xfId="455"/>
    <cellStyle name=" _SANMARTIN_Exec Summary Projects_FILOS 2" xfId="456"/>
    <cellStyle name=" _SANMARTIN_Exec Summary Projects_NUKAY" xfId="457"/>
    <cellStyle name=" _SANMARTIN_Exec Summary Projects_NUKAY 2" xfId="458"/>
    <cellStyle name=" _SANMARTIN_FILOS" xfId="459"/>
    <cellStyle name=" _SANMARTIN_FILOS 2" xfId="460"/>
    <cellStyle name=" _SANMARTIN_FILOS_1" xfId="461"/>
    <cellStyle name=" _SANMARTIN_FILOS_1 2" xfId="462"/>
    <cellStyle name=" _SANMARTIN_FILOS_DIMAS" xfId="463"/>
    <cellStyle name=" _SANMARTIN_FILOS_DIMAS 2" xfId="464"/>
    <cellStyle name=" _SANMARTIN_FILOS_FILOS" xfId="465"/>
    <cellStyle name=" _SANMARTIN_FILOS_FILOS 2" xfId="466"/>
    <cellStyle name=" _SANMARTIN_FILOS_NUKAY" xfId="467"/>
    <cellStyle name=" _SANMARTIN_FILOS_NUKAY 2" xfId="468"/>
    <cellStyle name=" _SANMARTIN_income statment Q." xfId="469"/>
    <cellStyle name=" _SANMARTIN_income statment Q. 2" xfId="470"/>
    <cellStyle name=" _SANMARTIN_MARLIN" xfId="471"/>
    <cellStyle name=" _SANMARTIN_MARLIN 2" xfId="472"/>
    <cellStyle name=" _SANMARTIN_MARLIN_1" xfId="473"/>
    <cellStyle name=" _SANMARTIN_MARLIN_1 2" xfId="474"/>
    <cellStyle name=" _SANMARTIN_MARLIN_2" xfId="475"/>
    <cellStyle name=" _SANMARTIN_MARLIN_2 2" xfId="476"/>
    <cellStyle name=" _SANMARTIN_MARLIN_Cash Cost Real vrs. Budget" xfId="477"/>
    <cellStyle name=" _SANMARTIN_MARLIN_Cash Cost Real vrs. Budget 2" xfId="478"/>
    <cellStyle name=" _SANMARTIN_MARLIN_DIMAS" xfId="479"/>
    <cellStyle name=" _SANMARTIN_MARLIN_DIMAS 2" xfId="480"/>
    <cellStyle name=" _SANMARTIN_MARLIN_FILOS" xfId="481"/>
    <cellStyle name=" _SANMARTIN_MARLIN_FILOS 2" xfId="482"/>
    <cellStyle name=" _SANMARTIN_MARLIN_MARLIN" xfId="483"/>
    <cellStyle name=" _SANMARTIN_MARLIN_MARLIN 2" xfId="484"/>
    <cellStyle name=" _SANMARTIN_MARLIN_NUKAY" xfId="485"/>
    <cellStyle name=" _SANMARTIN_MARLIN_NUKAY 2" xfId="486"/>
    <cellStyle name=" _SANMARTIN_NUKAY" xfId="487"/>
    <cellStyle name=" _SANMARTIN_NUKAY 2" xfId="488"/>
    <cellStyle name=" _SANMARTIN_NUKAY_1" xfId="489"/>
    <cellStyle name=" _SANMARTIN_NUKAY_1 2" xfId="490"/>
    <cellStyle name=" _SANMARTIN_NUKAY_DIMAS" xfId="491"/>
    <cellStyle name=" _SANMARTIN_NUKAY_DIMAS 2" xfId="492"/>
    <cellStyle name=" _SANMARTIN_NUKAY_FILOS" xfId="493"/>
    <cellStyle name=" _SANMARTIN_NUKAY_FILOS 2" xfId="494"/>
    <cellStyle name=" _SANMARTIN_NUKAY_NUKAY" xfId="495"/>
    <cellStyle name=" _SANMARTIN_NUKAY_NUKAY 2" xfId="496"/>
    <cellStyle name=" _SANMARTIN_Penasquito" xfId="497"/>
    <cellStyle name=" _SANMARTIN_Penasquito 2" xfId="498"/>
    <cellStyle name=" _SANMARTIN_RLGM" xfId="499"/>
    <cellStyle name=" _SANMARTIN_RLGM 2" xfId="500"/>
    <cellStyle name=" _SANMARTIN_RLGM_DIMAS" xfId="501"/>
    <cellStyle name=" _SANMARTIN_RLGM_DIMAS 2" xfId="502"/>
    <cellStyle name=" _SANMARTIN_RLGM_FILOS" xfId="503"/>
    <cellStyle name=" _SANMARTIN_RLGM_FILOS 2" xfId="504"/>
    <cellStyle name=" _SANMARTIN_RLGM_NUKAY" xfId="505"/>
    <cellStyle name=" _SANMARTIN_RLGM_NUKAY 2" xfId="506"/>
    <cellStyle name=" 1" xfId="507"/>
    <cellStyle name="$000s1Place" xfId="508"/>
    <cellStyle name="$000s1Place 2" xfId="509"/>
    <cellStyle name="$000s1Place 3" xfId="510"/>
    <cellStyle name="$MMs1Place" xfId="511"/>
    <cellStyle name="$MMs1Place 2" xfId="512"/>
    <cellStyle name="$MMs1Place 2 2" xfId="513"/>
    <cellStyle name="$MMs1Place 2 2 2" xfId="514"/>
    <cellStyle name="$MMs1Place 2 3" xfId="515"/>
    <cellStyle name="$MMs2Places" xfId="516"/>
    <cellStyle name="%" xfId="517"/>
    <cellStyle name="% 10" xfId="518"/>
    <cellStyle name="% 11" xfId="519"/>
    <cellStyle name="% 12" xfId="520"/>
    <cellStyle name="% 13" xfId="521"/>
    <cellStyle name="% 14" xfId="522"/>
    <cellStyle name="% 15" xfId="523"/>
    <cellStyle name="% 16" xfId="524"/>
    <cellStyle name="% 17" xfId="525"/>
    <cellStyle name="% 18" xfId="526"/>
    <cellStyle name="% 19" xfId="527"/>
    <cellStyle name="% 2" xfId="528"/>
    <cellStyle name="% 2 2" xfId="529"/>
    <cellStyle name="% 2 3" xfId="530"/>
    <cellStyle name="% 2_08-07 Consolidated Monthly Operational Report - Office 2003" xfId="531"/>
    <cellStyle name="% 20" xfId="532"/>
    <cellStyle name="% 21" xfId="533"/>
    <cellStyle name="% 22" xfId="534"/>
    <cellStyle name="% 23" xfId="535"/>
    <cellStyle name="% 24" xfId="536"/>
    <cellStyle name="% 25" xfId="537"/>
    <cellStyle name="% 26" xfId="538"/>
    <cellStyle name="% 27" xfId="539"/>
    <cellStyle name="% 28" xfId="540"/>
    <cellStyle name="% 29" xfId="541"/>
    <cellStyle name="% 3" xfId="542"/>
    <cellStyle name="% 30" xfId="543"/>
    <cellStyle name="% 31" xfId="544"/>
    <cellStyle name="% 32" xfId="545"/>
    <cellStyle name="% 33" xfId="546"/>
    <cellStyle name="% 34" xfId="547"/>
    <cellStyle name="% 35" xfId="548"/>
    <cellStyle name="% 36" xfId="549"/>
    <cellStyle name="% 37" xfId="550"/>
    <cellStyle name="% 38" xfId="551"/>
    <cellStyle name="% 39" xfId="552"/>
    <cellStyle name="% 4" xfId="553"/>
    <cellStyle name="% 40" xfId="554"/>
    <cellStyle name="% 41" xfId="555"/>
    <cellStyle name="% 42" xfId="556"/>
    <cellStyle name="% 43" xfId="557"/>
    <cellStyle name="% 44" xfId="558"/>
    <cellStyle name="% 45" xfId="559"/>
    <cellStyle name="% 46" xfId="560"/>
    <cellStyle name="% 47" xfId="561"/>
    <cellStyle name="% 48" xfId="562"/>
    <cellStyle name="% 5" xfId="563"/>
    <cellStyle name="% 6" xfId="564"/>
    <cellStyle name="% 7" xfId="565"/>
    <cellStyle name="% 8" xfId="566"/>
    <cellStyle name="% 9" xfId="567"/>
    <cellStyle name="%_2009 MAA 100%" xfId="568"/>
    <cellStyle name="%_Cash Cost Real vrs. Budget" xfId="569"/>
    <cellStyle name="%_Consol Capital" xfId="570"/>
    <cellStyle name="%_ELSAUZAL" xfId="571"/>
    <cellStyle name="%_ELSAUZAL_DIMAS" xfId="572"/>
    <cellStyle name="%_ELSAUZAL_ELSAUZAL" xfId="573"/>
    <cellStyle name="%_ELSAUZAL_FILOS" xfId="574"/>
    <cellStyle name="%_ELSAUZAL_NUKAY" xfId="575"/>
    <cellStyle name="%_ELSAUZAL_PSQUITO" xfId="576"/>
    <cellStyle name="%_income statment Q." xfId="577"/>
    <cellStyle name="%_MARLIN" xfId="578"/>
    <cellStyle name="%_Penasquito" xfId="579"/>
    <cellStyle name="%_Penasquito - Sulphide" xfId="580"/>
    <cellStyle name="%_Q4E" xfId="581"/>
    <cellStyle name="%_Reconciliation" xfId="582"/>
    <cellStyle name="%_Reconciliation 2" xfId="583"/>
    <cellStyle name="%_Reconciliation 3" xfId="584"/>
    <cellStyle name="%_Reconciliation_Cash Cost Real vrs. Budget" xfId="585"/>
    <cellStyle name="%_Reconciliation_DIMAS" xfId="586"/>
    <cellStyle name="%_Reconciliation_ELSAUZAL" xfId="587"/>
    <cellStyle name="%_Reconciliation_FILOS" xfId="588"/>
    <cellStyle name="%_Reconciliation_income statment Q." xfId="589"/>
    <cellStyle name="%_Reconciliation_MAA100 100%" xfId="590"/>
    <cellStyle name="%_Reconciliation_MAA100 100%_Cash Cost Real vrs. Budget" xfId="591"/>
    <cellStyle name="%_Reconciliation_MAA100 100%_income statment Q." xfId="592"/>
    <cellStyle name="%_Reconciliation_MAA100 100%_MARLIN" xfId="593"/>
    <cellStyle name="%_Reconciliation_MAA100 37.5%" xfId="594"/>
    <cellStyle name="%_Reconciliation_MAA100 37.5%_Cash Cost Real vrs. Budget" xfId="595"/>
    <cellStyle name="%_Reconciliation_MAA100 37.5%_income statment Q." xfId="596"/>
    <cellStyle name="%_Reconciliation_MAA100 37.5%_MARLIN" xfId="597"/>
    <cellStyle name="%_Reconciliation_MARIGOLD 100%" xfId="598"/>
    <cellStyle name="%_Reconciliation_MARIGOLD 100%_Cash Cost Real vrs. Budget" xfId="599"/>
    <cellStyle name="%_Reconciliation_MARIGOLD 100%_income statment Q." xfId="600"/>
    <cellStyle name="%_Reconciliation_MARIGOLD 100%_MARLIN" xfId="601"/>
    <cellStyle name="%_Reconciliation_MARLIN" xfId="602"/>
    <cellStyle name="%_Reconciliation_MARLIN Manual" xfId="603"/>
    <cellStyle name="%_Reconciliation_NUKAY" xfId="604"/>
    <cellStyle name="%_Reconciliation_PSQUITO" xfId="605"/>
    <cellStyle name="%_Reconciliation_Reconciliation" xfId="606"/>
    <cellStyle name="%_Reconciliation_Reconciliation_Cash Cost Real vrs. Budget" xfId="607"/>
    <cellStyle name="%_Reconciliation_Reconciliation_income statment Q." xfId="608"/>
    <cellStyle name="%_Reconciliation_Reconciliation_MARLIN" xfId="609"/>
    <cellStyle name="%_SANMARTIN" xfId="610"/>
    <cellStyle name="%_SANMARTIN 2" xfId="611"/>
    <cellStyle name="%_SANMARTIN 3" xfId="612"/>
    <cellStyle name="%_SANMARTIN_Cash Cost Real vrs. Budget" xfId="613"/>
    <cellStyle name="%_SANMARTIN_DIMAS" xfId="614"/>
    <cellStyle name="%_SANMARTIN_ELSAUZAL" xfId="615"/>
    <cellStyle name="%_SANMARTIN_FILOS" xfId="616"/>
    <cellStyle name="%_SANMARTIN_income statment Q." xfId="617"/>
    <cellStyle name="%_SANMARTIN_MAA100 100%" xfId="618"/>
    <cellStyle name="%_SANMARTIN_MAA100 100%_Cash Cost Real vrs. Budget" xfId="619"/>
    <cellStyle name="%_SANMARTIN_MAA100 100%_income statment Q." xfId="620"/>
    <cellStyle name="%_SANMARTIN_MAA100 100%_MARLIN" xfId="621"/>
    <cellStyle name="%_SANMARTIN_MAA100 37.5%" xfId="622"/>
    <cellStyle name="%_SANMARTIN_MAA100 37.5%_Cash Cost Real vrs. Budget" xfId="623"/>
    <cellStyle name="%_SANMARTIN_MAA100 37.5%_income statment Q." xfId="624"/>
    <cellStyle name="%_SANMARTIN_MAA100 37.5%_MARLIN" xfId="625"/>
    <cellStyle name="%_SANMARTIN_MARLIN" xfId="626"/>
    <cellStyle name="%_SANMARTIN_MARLIN Manual" xfId="627"/>
    <cellStyle name="%_SANMARTIN_NUKAY" xfId="628"/>
    <cellStyle name="%_SANMARTIN_PSQUITO" xfId="629"/>
    <cellStyle name="%_SANMARTIN_Reconciliation" xfId="630"/>
    <cellStyle name="%_SANMARTIN_Reconciliation_Cash Cost Real vrs. Budget" xfId="631"/>
    <cellStyle name="%_SANMARTIN_Reconciliation_income statment Q." xfId="632"/>
    <cellStyle name="%_SANMARTIN_Reconciliation_MARLIN" xfId="633"/>
    <cellStyle name="******************************************" xfId="634"/>
    <cellStyle name="****************************************** 10" xfId="635"/>
    <cellStyle name="****************************************** 11" xfId="636"/>
    <cellStyle name="****************************************** 12" xfId="637"/>
    <cellStyle name="****************************************** 13" xfId="638"/>
    <cellStyle name="****************************************** 14" xfId="639"/>
    <cellStyle name="****************************************** 15" xfId="640"/>
    <cellStyle name="****************************************** 16" xfId="641"/>
    <cellStyle name="****************************************** 17" xfId="642"/>
    <cellStyle name="****************************************** 18" xfId="643"/>
    <cellStyle name="****************************************** 19" xfId="644"/>
    <cellStyle name="****************************************** 2" xfId="645"/>
    <cellStyle name="****************************************** 2 2" xfId="646"/>
    <cellStyle name="****************************************** 2 3" xfId="647"/>
    <cellStyle name="****************************************** 20" xfId="648"/>
    <cellStyle name="****************************************** 21" xfId="649"/>
    <cellStyle name="****************************************** 22" xfId="650"/>
    <cellStyle name="****************************************** 23" xfId="651"/>
    <cellStyle name="****************************************** 24" xfId="652"/>
    <cellStyle name="****************************************** 25" xfId="653"/>
    <cellStyle name="****************************************** 26" xfId="654"/>
    <cellStyle name="****************************************** 27" xfId="655"/>
    <cellStyle name="****************************************** 28" xfId="656"/>
    <cellStyle name="****************************************** 29" xfId="657"/>
    <cellStyle name="****************************************** 3" xfId="658"/>
    <cellStyle name="****************************************** 3 2" xfId="659"/>
    <cellStyle name="****************************************** 30" xfId="660"/>
    <cellStyle name="****************************************** 31" xfId="661"/>
    <cellStyle name="****************************************** 32" xfId="662"/>
    <cellStyle name="****************************************** 33" xfId="663"/>
    <cellStyle name="****************************************** 34" xfId="664"/>
    <cellStyle name="****************************************** 35" xfId="665"/>
    <cellStyle name="****************************************** 36" xfId="666"/>
    <cellStyle name="****************************************** 37" xfId="667"/>
    <cellStyle name="****************************************** 38" xfId="668"/>
    <cellStyle name="****************************************** 39" xfId="669"/>
    <cellStyle name="****************************************** 4" xfId="670"/>
    <cellStyle name="****************************************** 4 2" xfId="671"/>
    <cellStyle name="****************************************** 40" xfId="672"/>
    <cellStyle name="****************************************** 41" xfId="673"/>
    <cellStyle name="****************************************** 42" xfId="674"/>
    <cellStyle name="****************************************** 43" xfId="675"/>
    <cellStyle name="****************************************** 44" xfId="676"/>
    <cellStyle name="****************************************** 45" xfId="677"/>
    <cellStyle name="****************************************** 46" xfId="678"/>
    <cellStyle name="****************************************** 47" xfId="679"/>
    <cellStyle name="****************************************** 48" xfId="680"/>
    <cellStyle name="****************************************** 49" xfId="681"/>
    <cellStyle name="****************************************** 5" xfId="682"/>
    <cellStyle name="****************************************** 5 2" xfId="683"/>
    <cellStyle name="****************************************** 50" xfId="684"/>
    <cellStyle name="****************************************** 6" xfId="685"/>
    <cellStyle name="****************************************** 6 2" xfId="686"/>
    <cellStyle name="****************************************** 7" xfId="687"/>
    <cellStyle name="****************************************** 8" xfId="688"/>
    <cellStyle name="****************************************** 9" xfId="689"/>
    <cellStyle name="??" xfId="690"/>
    <cellStyle name="?? [0.00]_PERSONAL" xfId="691"/>
    <cellStyle name="?? [0]_RESULTS" xfId="692"/>
    <cellStyle name="?? 2" xfId="693"/>
    <cellStyle name="?? 3" xfId="694"/>
    <cellStyle name="?? 4" xfId="695"/>
    <cellStyle name="?? 5" xfId="696"/>
    <cellStyle name="???? [0.00]_PERSONAL" xfId="697"/>
    <cellStyle name="????_PERSONAL" xfId="698"/>
    <cellStyle name="???[0]_RESULTS" xfId="699"/>
    <cellStyle name="???_RESULTS" xfId="700"/>
    <cellStyle name="??_Delta NPV Waterfal Template 06-07 Rev" xfId="701"/>
    <cellStyle name="_(80) Domestic DDM" xfId="702"/>
    <cellStyle name="_20061120 Holland_template v0.16" xfId="703"/>
    <cellStyle name="_20070109 Holland_Consolidated_v40" xfId="704"/>
    <cellStyle name="_4Q-2006 Price Curves Updated" xfId="705"/>
    <cellStyle name="_4Q-2006 Price Curves Updated_Cash Cost Real vrs. Budget" xfId="706"/>
    <cellStyle name="_4Q-2006 Price Curves Updated_income statment Q." xfId="707"/>
    <cellStyle name="_4Q-2006 Price Curves Updated_MARLIN" xfId="708"/>
    <cellStyle name="_Additions" xfId="709"/>
    <cellStyle name="_Additions 2" xfId="710"/>
    <cellStyle name="_Assump" xfId="711"/>
    <cellStyle name="_Assump_1" xfId="712"/>
    <cellStyle name="_Australia" xfId="713"/>
    <cellStyle name="_Australia 2" xfId="714"/>
    <cellStyle name="_Australia 2_Cash Cost Real vrs. Budget" xfId="715"/>
    <cellStyle name="_Australia 2_income statment Q." xfId="716"/>
    <cellStyle name="_Australia 2_MARLIN" xfId="717"/>
    <cellStyle name="_Australia 3" xfId="718"/>
    <cellStyle name="_Australia 3_Cash Cost Real vrs. Budget" xfId="719"/>
    <cellStyle name="_Australia 3_income statment Q." xfId="720"/>
    <cellStyle name="_Australia 3_MARLIN" xfId="721"/>
    <cellStyle name="_Australia_Cash Cost Real vrs. Budget" xfId="722"/>
    <cellStyle name="_Australia_income statment Q." xfId="723"/>
    <cellStyle name="_Australia_MARLIN" xfId="724"/>
    <cellStyle name="_Australia_Reconciliation" xfId="725"/>
    <cellStyle name="_Australia_Reconciliation 2" xfId="726"/>
    <cellStyle name="_Australia_Reconciliation 3" xfId="727"/>
    <cellStyle name="_Australia_Reconciliation_Cash Cost Real vrs. Budget" xfId="728"/>
    <cellStyle name="_Australia_Reconciliation_DIMAS" xfId="729"/>
    <cellStyle name="_Australia_Reconciliation_ELSAUZAL" xfId="730"/>
    <cellStyle name="_Australia_Reconciliation_FILOS" xfId="731"/>
    <cellStyle name="_Australia_Reconciliation_income statment Q." xfId="732"/>
    <cellStyle name="_Australia_Reconciliation_MAA100 100%" xfId="733"/>
    <cellStyle name="_Australia_Reconciliation_MAA100 100%_Cash Cost Real vrs. Budget" xfId="734"/>
    <cellStyle name="_Australia_Reconciliation_MAA100 100%_income statment Q." xfId="735"/>
    <cellStyle name="_Australia_Reconciliation_MAA100 100%_MARLIN" xfId="736"/>
    <cellStyle name="_Australia_Reconciliation_MAA100 37.5%" xfId="737"/>
    <cellStyle name="_Australia_Reconciliation_MAA100 37.5%_Cash Cost Real vrs. Budget" xfId="738"/>
    <cellStyle name="_Australia_Reconciliation_MAA100 37.5%_income statment Q." xfId="739"/>
    <cellStyle name="_Australia_Reconciliation_MAA100 37.5%_MARLIN" xfId="740"/>
    <cellStyle name="_Australia_Reconciliation_MARIGOLD 100%" xfId="741"/>
    <cellStyle name="_Australia_Reconciliation_MARIGOLD 100%_Cash Cost Real vrs. Budget" xfId="742"/>
    <cellStyle name="_Australia_Reconciliation_MARIGOLD 100%_income statment Q." xfId="743"/>
    <cellStyle name="_Australia_Reconciliation_MARIGOLD 100%_MARLIN" xfId="744"/>
    <cellStyle name="_Australia_Reconciliation_MARLIN" xfId="745"/>
    <cellStyle name="_Australia_Reconciliation_MARLIN Manual" xfId="746"/>
    <cellStyle name="_Australia_Reconciliation_NUKAY" xfId="747"/>
    <cellStyle name="_Australia_Reconciliation_PSQUITO" xfId="748"/>
    <cellStyle name="_Australia_Reconciliation_Reconciliation" xfId="749"/>
    <cellStyle name="_Australia_Reconciliation_Reconciliation_Cash Cost Real vrs. Budget" xfId="750"/>
    <cellStyle name="_Australia_Reconciliation_Reconciliation_income statment Q." xfId="751"/>
    <cellStyle name="_Australia_Reconciliation_Reconciliation_MARLIN" xfId="752"/>
    <cellStyle name="_Australia_SANMARTIN" xfId="753"/>
    <cellStyle name="_Australia_SANMARTIN 2" xfId="754"/>
    <cellStyle name="_Australia_SANMARTIN 3" xfId="755"/>
    <cellStyle name="_Australia_SANMARTIN_Cash Cost Real vrs. Budget" xfId="756"/>
    <cellStyle name="_Australia_SANMARTIN_DIMAS" xfId="757"/>
    <cellStyle name="_Australia_SANMARTIN_ELSAUZAL" xfId="758"/>
    <cellStyle name="_Australia_SANMARTIN_FILOS" xfId="759"/>
    <cellStyle name="_Australia_SANMARTIN_income statment Q." xfId="760"/>
    <cellStyle name="_Australia_SANMARTIN_MAA100 100%" xfId="761"/>
    <cellStyle name="_Australia_SANMARTIN_MAA100 100%_Cash Cost Real vrs. Budget" xfId="762"/>
    <cellStyle name="_Australia_SANMARTIN_MAA100 100%_income statment Q." xfId="763"/>
    <cellStyle name="_Australia_SANMARTIN_MAA100 100%_MARLIN" xfId="764"/>
    <cellStyle name="_Australia_SANMARTIN_MAA100 37.5%" xfId="765"/>
    <cellStyle name="_Australia_SANMARTIN_MAA100 37.5%_Cash Cost Real vrs. Budget" xfId="766"/>
    <cellStyle name="_Australia_SANMARTIN_MAA100 37.5%_income statment Q." xfId="767"/>
    <cellStyle name="_Australia_SANMARTIN_MAA100 37.5%_MARLIN" xfId="768"/>
    <cellStyle name="_Australia_SANMARTIN_MARLIN" xfId="769"/>
    <cellStyle name="_Australia_SANMARTIN_MARLIN Manual" xfId="770"/>
    <cellStyle name="_Australia_SANMARTIN_NUKAY" xfId="771"/>
    <cellStyle name="_Australia_SANMARTIN_PSQUITO" xfId="772"/>
    <cellStyle name="_Australia_SANMARTIN_Reconciliation" xfId="773"/>
    <cellStyle name="_Australia_SANMARTIN_Reconciliation_Cash Cost Real vrs. Budget" xfId="774"/>
    <cellStyle name="_Australia_SANMARTIN_Reconciliation_income statment Q." xfId="775"/>
    <cellStyle name="_Australia_SANMARTIN_Reconciliation_MARLIN" xfId="776"/>
    <cellStyle name="_B)  Ebit_Var" xfId="777"/>
    <cellStyle name="_B)  Ebit_Var 2" xfId="778"/>
    <cellStyle name="_BA3KV-0845-X-RP-152-RR1 655 ls" xfId="779"/>
    <cellStyle name="_Book1" xfId="780"/>
    <cellStyle name="_broker recomm page" xfId="781"/>
    <cellStyle name="_Brokers overview" xfId="782"/>
    <cellStyle name="_Budget 2009-2011 Template_v2" xfId="783"/>
    <cellStyle name="_Budget 2009-2011 Template_v2 2" xfId="784"/>
    <cellStyle name="_Budget_Template_for_Data_Capture_Working_Version" xfId="785"/>
    <cellStyle name="_Budget_Template_for_Data_Capture_Working_Version 2" xfId="786"/>
    <cellStyle name="_C1 costs Template for Canada" xfId="787"/>
    <cellStyle name="_C1 costs Template for Canada 2" xfId="788"/>
    <cellStyle name="_Capex - Depn - Closure" xfId="789"/>
    <cellStyle name="_Comma" xfId="790"/>
    <cellStyle name="_Comma 10" xfId="791"/>
    <cellStyle name="_Comma 11" xfId="792"/>
    <cellStyle name="_Comma 12" xfId="793"/>
    <cellStyle name="_Comma 13" xfId="794"/>
    <cellStyle name="_Comma 14" xfId="795"/>
    <cellStyle name="_Comma 15" xfId="796"/>
    <cellStyle name="_Comma 16" xfId="797"/>
    <cellStyle name="_Comma 17" xfId="798"/>
    <cellStyle name="_Comma 18" xfId="799"/>
    <cellStyle name="_Comma 19" xfId="800"/>
    <cellStyle name="_Comma 2" xfId="801"/>
    <cellStyle name="_Comma 2 2" xfId="802"/>
    <cellStyle name="_Comma 2_Cash Cost Real vrs. Budget" xfId="803"/>
    <cellStyle name="_Comma 2_income statment Q." xfId="804"/>
    <cellStyle name="_Comma 2_MARLIN" xfId="805"/>
    <cellStyle name="_Comma 20" xfId="806"/>
    <cellStyle name="_Comma 21" xfId="807"/>
    <cellStyle name="_Comma 22" xfId="808"/>
    <cellStyle name="_Comma 23" xfId="809"/>
    <cellStyle name="_Comma 24" xfId="810"/>
    <cellStyle name="_Comma 25" xfId="811"/>
    <cellStyle name="_Comma 26" xfId="812"/>
    <cellStyle name="_Comma 27" xfId="813"/>
    <cellStyle name="_Comma 28" xfId="814"/>
    <cellStyle name="_Comma 29" xfId="815"/>
    <cellStyle name="_Comma 3" xfId="816"/>
    <cellStyle name="_Comma 3_Cash Cost Real vrs. Budget" xfId="817"/>
    <cellStyle name="_Comma 3_income statment Q." xfId="818"/>
    <cellStyle name="_Comma 3_MARLIN" xfId="819"/>
    <cellStyle name="_Comma 30" xfId="820"/>
    <cellStyle name="_Comma 31" xfId="821"/>
    <cellStyle name="_Comma 32" xfId="822"/>
    <cellStyle name="_Comma 33" xfId="823"/>
    <cellStyle name="_Comma 34" xfId="824"/>
    <cellStyle name="_Comma 35" xfId="825"/>
    <cellStyle name="_Comma 36" xfId="826"/>
    <cellStyle name="_Comma 37" xfId="827"/>
    <cellStyle name="_Comma 38" xfId="828"/>
    <cellStyle name="_Comma 39" xfId="829"/>
    <cellStyle name="_Comma 4" xfId="830"/>
    <cellStyle name="_Comma 40" xfId="831"/>
    <cellStyle name="_Comma 41" xfId="832"/>
    <cellStyle name="_Comma 42" xfId="833"/>
    <cellStyle name="_Comma 43" xfId="834"/>
    <cellStyle name="_Comma 44" xfId="835"/>
    <cellStyle name="_Comma 45" xfId="836"/>
    <cellStyle name="_Comma 46" xfId="837"/>
    <cellStyle name="_Comma 47" xfId="838"/>
    <cellStyle name="_Comma 48" xfId="839"/>
    <cellStyle name="_Comma 49" xfId="840"/>
    <cellStyle name="_Comma 5" xfId="841"/>
    <cellStyle name="_Comma 6" xfId="842"/>
    <cellStyle name="_Comma 7" xfId="843"/>
    <cellStyle name="_Comma 8" xfId="844"/>
    <cellStyle name="_Comma 9" xfId="845"/>
    <cellStyle name="_Comma_2009 MAA 100%" xfId="846"/>
    <cellStyle name="_Comma_Cash Cost Real vrs. Budget" xfId="847"/>
    <cellStyle name="_Comma_Consol Capital" xfId="848"/>
    <cellStyle name="_Comma_income statment Q." xfId="849"/>
    <cellStyle name="_Comma_Marlin" xfId="850"/>
    <cellStyle name="_Comma_Marlin_1" xfId="851"/>
    <cellStyle name="_Comma_Penasquito" xfId="852"/>
    <cellStyle name="_Contratos Final Gaby_adm Fluor" xfId="853"/>
    <cellStyle name="_Contratos Final Gaby_adm Fluor 2" xfId="854"/>
    <cellStyle name="_Contratos Final Gaby_adm Fluor 3" xfId="855"/>
    <cellStyle name="_Contratos Final Gaby_adm Fluor_Input Hatch v2" xfId="856"/>
    <cellStyle name="_Contratos Final Gaby_adm Fluor_Labor VF_ago2011" xfId="857"/>
    <cellStyle name="_Contratos Final Gaby_adm Fluor_Labor VF_ago2011_OWC" xfId="858"/>
    <cellStyle name="_Copper P&amp;L" xfId="859"/>
    <cellStyle name="_Copper P&amp;L 2" xfId="860"/>
    <cellStyle name="_Copy of 2007 SBP Model (Current)" xfId="861"/>
    <cellStyle name="_Copy of 2007 SBP Model (Current) 2" xfId="862"/>
    <cellStyle name="_Copy of 2007 SBP Model (Current) 2_Cash Cost Real vrs. Budget" xfId="863"/>
    <cellStyle name="_Copy of 2007 SBP Model (Current) 2_income statment Q." xfId="864"/>
    <cellStyle name="_Copy of 2007 SBP Model (Current) 2_MARLIN" xfId="865"/>
    <cellStyle name="_Copy of 2007 SBP Model (Current) 3" xfId="866"/>
    <cellStyle name="_Copy of 2007 SBP Model (Current) 3_Cash Cost Real vrs. Budget" xfId="867"/>
    <cellStyle name="_Copy of 2007 SBP Model (Current) 3_income statment Q." xfId="868"/>
    <cellStyle name="_Copy of 2007 SBP Model (Current) 3_MARLIN" xfId="869"/>
    <cellStyle name="_Copy of 2007 SBP Model (Current)_Cash Cost Real vrs. Budget" xfId="870"/>
    <cellStyle name="_Copy of 2007 SBP Model (Current)_income statment Q." xfId="871"/>
    <cellStyle name="_Copy of 2007 SBP Model (Current)_MARLIN" xfId="872"/>
    <cellStyle name="_Copy of APCalcs_v1_04Dec06" xfId="873"/>
    <cellStyle name="_Copy of Budget_Template_2008-2010 KCUSoct31" xfId="874"/>
    <cellStyle name="_Copy of Budget_Template_2008-2010 KCUSoct31 2" xfId="875"/>
    <cellStyle name="_Copy of GoldcorpValuationModelFeb 14AC V1" xfId="876"/>
    <cellStyle name="_Copy of GoldcorpValuationModelFeb 14AC V1_Cash Cost Real vrs. Budget" xfId="877"/>
    <cellStyle name="_Copy of GoldcorpValuationModelFeb 14AC V1_income statment Q." xfId="878"/>
    <cellStyle name="_Copy of GoldcorpValuationModelFeb 14AC V1_MARLIN" xfId="879"/>
    <cellStyle name="_Cost metric benchmarking" xfId="880"/>
    <cellStyle name="_Cu Exco" xfId="881"/>
    <cellStyle name="_Cu Exco 2" xfId="882"/>
    <cellStyle name="_Cu Inventory Analyis Apr07" xfId="883"/>
    <cellStyle name="_Cu Inventory Analyis Apr07 2" xfId="884"/>
    <cellStyle name="_cu P &amp;L" xfId="885"/>
    <cellStyle name="_cu P &amp;L 2" xfId="886"/>
    <cellStyle name="_Currency" xfId="887"/>
    <cellStyle name="_Currency 10" xfId="888"/>
    <cellStyle name="_Currency 11" xfId="889"/>
    <cellStyle name="_Currency 12" xfId="890"/>
    <cellStyle name="_Currency 13" xfId="891"/>
    <cellStyle name="_Currency 14" xfId="892"/>
    <cellStyle name="_Currency 15" xfId="893"/>
    <cellStyle name="_Currency 16" xfId="894"/>
    <cellStyle name="_Currency 17" xfId="895"/>
    <cellStyle name="_Currency 18" xfId="896"/>
    <cellStyle name="_Currency 19" xfId="897"/>
    <cellStyle name="_Currency 2" xfId="898"/>
    <cellStyle name="_Currency 2 2" xfId="899"/>
    <cellStyle name="_Currency 2_Cash Cost Real vrs. Budget" xfId="900"/>
    <cellStyle name="_Currency 2_income statment Q." xfId="901"/>
    <cellStyle name="_Currency 2_MARLIN" xfId="902"/>
    <cellStyle name="_Currency 20" xfId="903"/>
    <cellStyle name="_Currency 21" xfId="904"/>
    <cellStyle name="_Currency 22" xfId="905"/>
    <cellStyle name="_Currency 23" xfId="906"/>
    <cellStyle name="_Currency 24" xfId="907"/>
    <cellStyle name="_Currency 25" xfId="908"/>
    <cellStyle name="_Currency 26" xfId="909"/>
    <cellStyle name="_Currency 27" xfId="910"/>
    <cellStyle name="_Currency 28" xfId="911"/>
    <cellStyle name="_Currency 29" xfId="912"/>
    <cellStyle name="_Currency 3" xfId="913"/>
    <cellStyle name="_Currency 3_Cash Cost Real vrs. Budget" xfId="914"/>
    <cellStyle name="_Currency 3_income statment Q." xfId="915"/>
    <cellStyle name="_Currency 3_MARLIN" xfId="916"/>
    <cellStyle name="_Currency 30" xfId="917"/>
    <cellStyle name="_Currency 31" xfId="918"/>
    <cellStyle name="_Currency 32" xfId="919"/>
    <cellStyle name="_Currency 33" xfId="920"/>
    <cellStyle name="_Currency 34" xfId="921"/>
    <cellStyle name="_Currency 35" xfId="922"/>
    <cellStyle name="_Currency 36" xfId="923"/>
    <cellStyle name="_Currency 37" xfId="924"/>
    <cellStyle name="_Currency 38" xfId="925"/>
    <cellStyle name="_Currency 39" xfId="926"/>
    <cellStyle name="_Currency 4" xfId="927"/>
    <cellStyle name="_Currency 40" xfId="928"/>
    <cellStyle name="_Currency 41" xfId="929"/>
    <cellStyle name="_Currency 42" xfId="930"/>
    <cellStyle name="_Currency 43" xfId="931"/>
    <cellStyle name="_Currency 44" xfId="932"/>
    <cellStyle name="_Currency 45" xfId="933"/>
    <cellStyle name="_Currency 46" xfId="934"/>
    <cellStyle name="_Currency 47" xfId="935"/>
    <cellStyle name="_Currency 48" xfId="936"/>
    <cellStyle name="_Currency 49" xfId="937"/>
    <cellStyle name="_Currency 5" xfId="938"/>
    <cellStyle name="_Currency 6" xfId="939"/>
    <cellStyle name="_Currency 7" xfId="940"/>
    <cellStyle name="_Currency 8" xfId="941"/>
    <cellStyle name="_Currency 9" xfId="942"/>
    <cellStyle name="_Currency_2009 MAA 100%" xfId="943"/>
    <cellStyle name="_Currency_Cash Cost Real vrs. Budget" xfId="944"/>
    <cellStyle name="_Currency_Consol Capital" xfId="945"/>
    <cellStyle name="_Currency_income statment Q." xfId="946"/>
    <cellStyle name="_Currency_Marlin" xfId="947"/>
    <cellStyle name="_Currency_Marlin_1" xfId="948"/>
    <cellStyle name="_Currency_Penasquito" xfId="949"/>
    <cellStyle name="_CurrencySpace" xfId="950"/>
    <cellStyle name="_CurrencySpace 10" xfId="951"/>
    <cellStyle name="_CurrencySpace 11" xfId="952"/>
    <cellStyle name="_CurrencySpace 12" xfId="953"/>
    <cellStyle name="_CurrencySpace 13" xfId="954"/>
    <cellStyle name="_CurrencySpace 14" xfId="955"/>
    <cellStyle name="_CurrencySpace 2" xfId="956"/>
    <cellStyle name="_CurrencySpace 3" xfId="957"/>
    <cellStyle name="_CurrencySpace 4" xfId="958"/>
    <cellStyle name="_CurrencySpace 5" xfId="959"/>
    <cellStyle name="_CurrencySpace 6" xfId="960"/>
    <cellStyle name="_CurrencySpace 7" xfId="961"/>
    <cellStyle name="_CurrencySpace 8" xfId="962"/>
    <cellStyle name="_CurrencySpace 9" xfId="963"/>
    <cellStyle name="_D&amp;P El Sauzal_2007" xfId="964"/>
    <cellStyle name="_D&amp;P El Sauzal_2007 2" xfId="965"/>
    <cellStyle name="_D&amp;P El Sauzal_2007 2_Cash Cost Real vrs. Budget" xfId="966"/>
    <cellStyle name="_D&amp;P El Sauzal_2007 2_income statment Q." xfId="967"/>
    <cellStyle name="_D&amp;P El Sauzal_2007 2_MARLIN" xfId="968"/>
    <cellStyle name="_D&amp;P El Sauzal_2007 3" xfId="969"/>
    <cellStyle name="_D&amp;P El Sauzal_2007 3_Cash Cost Real vrs. Budget" xfId="970"/>
    <cellStyle name="_D&amp;P El Sauzal_2007 3_income statment Q." xfId="971"/>
    <cellStyle name="_D&amp;P El Sauzal_2007 3_MARLIN" xfId="972"/>
    <cellStyle name="_D&amp;P El Sauzal_2007_Cash Cost Real vrs. Budget" xfId="973"/>
    <cellStyle name="_D&amp;P El Sauzal_2007_income statment Q." xfId="974"/>
    <cellStyle name="_D&amp;P El Sauzal_2007_MARLIN" xfId="975"/>
    <cellStyle name="_D&amp;P Martin_2007" xfId="976"/>
    <cellStyle name="_D&amp;P Martin_2007 2" xfId="977"/>
    <cellStyle name="_D&amp;P Martin_2007 2_Cash Cost Real vrs. Budget" xfId="978"/>
    <cellStyle name="_D&amp;P Martin_2007 2_income statment Q." xfId="979"/>
    <cellStyle name="_D&amp;P Martin_2007 2_MARLIN" xfId="980"/>
    <cellStyle name="_D&amp;P Martin_2007 3" xfId="981"/>
    <cellStyle name="_D&amp;P Martin_2007 3_Cash Cost Real vrs. Budget" xfId="982"/>
    <cellStyle name="_D&amp;P Martin_2007 3_income statment Q." xfId="983"/>
    <cellStyle name="_D&amp;P Martin_2007 3_MARLIN" xfId="984"/>
    <cellStyle name="_D&amp;P Martin_2007_Cash Cost Real vrs. Budget" xfId="985"/>
    <cellStyle name="_D&amp;P Martin_2007_income statment Q." xfId="986"/>
    <cellStyle name="_D&amp;P Martin_2007_MARLIN" xfId="987"/>
    <cellStyle name="_D&amp;P Penasquito_2007" xfId="988"/>
    <cellStyle name="_D&amp;P Penasquito_2007 2" xfId="989"/>
    <cellStyle name="_D&amp;P Penasquito_2007 2_Cash Cost Real vrs. Budget" xfId="990"/>
    <cellStyle name="_D&amp;P Penasquito_2007 2_income statment Q." xfId="991"/>
    <cellStyle name="_D&amp;P Penasquito_2007 2_MARLIN" xfId="992"/>
    <cellStyle name="_D&amp;P Penasquito_2007 3" xfId="993"/>
    <cellStyle name="_D&amp;P Penasquito_2007 3_Cash Cost Real vrs. Budget" xfId="994"/>
    <cellStyle name="_D&amp;P Penasquito_2007 3_income statment Q." xfId="995"/>
    <cellStyle name="_D&amp;P Penasquito_2007 3_MARLIN" xfId="996"/>
    <cellStyle name="_D&amp;P Penasquito_2007_Cash Cost Real vrs. Budget" xfId="997"/>
    <cellStyle name="_D&amp;P Penasquito_2007_income statment Q." xfId="998"/>
    <cellStyle name="_D&amp;P Penasquito_2007_MARLIN" xfId="999"/>
    <cellStyle name="_Depreciation" xfId="1000"/>
    <cellStyle name="_Depreciation 2" xfId="1001"/>
    <cellStyle name="_Depreciation 3" xfId="1002"/>
    <cellStyle name="_Depreciation_Input Hatch v2" xfId="1003"/>
    <cellStyle name="_Depreciation_Labor VF_ago2011" xfId="1004"/>
    <cellStyle name="_Depreciation_Labor VF_ago2011_OWC" xfId="1005"/>
    <cellStyle name="_Eficiencia energetica_RevB" xfId="1006"/>
    <cellStyle name="_EHM Upload" xfId="1007"/>
    <cellStyle name="_EHM Upload 2" xfId="1008"/>
    <cellStyle name="_Ejemplo delta opex" xfId="1009"/>
    <cellStyle name="_El Morro OPEX 31 oct." xfId="1010"/>
    <cellStyle name="_El Morro Project - Indirect Costs 1" xfId="1011"/>
    <cellStyle name="_El Morro Project - Indirect Costs 1_1) Waterfall Graph OPEX Plant" xfId="1012"/>
    <cellStyle name="_El Morro Project - Indirect Costs 1_Capex Cashflow with Plant Comm Aug2014V1 1 - BJH" xfId="1013"/>
    <cellStyle name="_El Morro Project - Indirect Costs 1_Input Hatch v2" xfId="1014"/>
    <cellStyle name="_El Morro Project - Indirect Costs 1_Labor VF_ago2011" xfId="1015"/>
    <cellStyle name="_El Morro Project - Indirect Costs 1_Labor VF_ago2011_OWC" xfId="1016"/>
    <cellStyle name="_El Morro Project - Indirect Costs 1_Trade-Off - Filter Plant Location rev 9" xfId="1017"/>
    <cellStyle name="_ESCONDIDA C135  Pullout &amp; Summaries Rev C" xfId="1018"/>
    <cellStyle name="_ESCONDIDA C135  Pullout &amp; Summaries Rev C_1) Waterfall Graph OPEX Plant" xfId="1019"/>
    <cellStyle name="_ESCONDIDA C135  Pullout &amp; Summaries Rev C_Capex Cashflow with Plant Comm Aug2014V1 1 - BJH" xfId="1020"/>
    <cellStyle name="_ESCONDIDA C135  Pullout &amp; Summaries Rev C_CAPEX F1 Base rev P- Cliente (2)" xfId="1021"/>
    <cellStyle name="_ESCONDIDA C135  Pullout &amp; Summaries Rev C_CAPEX F1 Base rev P- Cliente (2)_OPEX-Alternate CASE A- PHASE IV-90KTPD-Ramp up starting June 2015 - (Caso Base - Contrato Mina a 1,25 + Delta OPEX + 106 US$xMW-h)" xfId="1022"/>
    <cellStyle name="_ESCONDIDA C135  Pullout &amp; Summaries Rev C_CAPEX F1 Base rev P- Cliente (4)" xfId="1023"/>
    <cellStyle name="_ESCONDIDA C135  Pullout &amp; Summaries Rev C_CAPEX F1 Base rev P- Cliente (4)_OPEX-Alternate CASE A- PHASE IV-90KTPD-Ramp up starting June 2015 - (Caso Base - Contrato Mina a 1,25 + Delta OPEX + 106 US$xMW-h)" xfId="1024"/>
    <cellStyle name="_ESCONDIDA C135  Pullout &amp; Summaries Rev C_Eficiencia energetica_RevB" xfId="1025"/>
    <cellStyle name="_ESCONDIDA C135  Pullout &amp; Summaries Rev C_Ejemplo delta opex" xfId="1026"/>
    <cellStyle name="_ESCONDIDA C135  Pullout &amp; Summaries Rev C_Input Hatch v2" xfId="1027"/>
    <cellStyle name="_ESCONDIDA C135  Pullout &amp; Summaries Rev C_Labor VF_ago2011" xfId="1028"/>
    <cellStyle name="_ESCONDIDA C135  Pullout &amp; Summaries Rev C_Labor VF_ago2011_OWC" xfId="1029"/>
    <cellStyle name="_ESCONDIDA C135  Pullout &amp; Summaries Rev C_Trade-Off - Filter Plant Location rev 9" xfId="1030"/>
    <cellStyle name="_ESCONDIDA C135  Pullout &amp; Summaries Rev C_TRADE-OFF V4" xfId="1031"/>
    <cellStyle name="_EWR Opcion 2 Rev P1" xfId="1032"/>
    <cellStyle name="_EWR Opcion 2 Rev P1 2" xfId="1033"/>
    <cellStyle name="_EWR Opcion 2 Rev P1 3" xfId="1034"/>
    <cellStyle name="_EWR Opcion 2 Rev P1_Input Hatch v2" xfId="1035"/>
    <cellStyle name="_EWR Opcion 2 Rev P1_Labor VF_ago2011" xfId="1036"/>
    <cellStyle name="_EWR Opcion 2 Rev P1_Labor VF_ago2011_OWC" xfId="1037"/>
    <cellStyle name="_EWR Opcion 2 Rev P2" xfId="1038"/>
    <cellStyle name="_EWR Opcion 2 Rev P2 2" xfId="1039"/>
    <cellStyle name="_EWR Opcion 2 Rev P2 3" xfId="1040"/>
    <cellStyle name="_EWR Opcion 2 Rev P2_Input Hatch v2" xfId="1041"/>
    <cellStyle name="_EWR Opcion 2 Rev P2_Labor VF_ago2011" xfId="1042"/>
    <cellStyle name="_EWR Opcion 2 Rev P2_Labor VF_ago2011_OWC" xfId="1043"/>
    <cellStyle name="_Exco Cu Mar 07" xfId="1044"/>
    <cellStyle name="_Exco Cu Mar 07 2" xfId="1045"/>
    <cellStyle name="_EXCO Kidd Mine May07" xfId="1046"/>
    <cellStyle name="_EXCO Kidd Mine May07 2" xfId="1047"/>
    <cellStyle name="_FEL 3 PULLOUT Toquepala Capex Rev 0" xfId="1048"/>
    <cellStyle name="_FEL 3 PULLOUT Toquepala Capex Rev 0 2" xfId="1049"/>
    <cellStyle name="_FEL 3 PULLOUT Toquepala Capex Rev 0 3" xfId="1050"/>
    <cellStyle name="_FEL 3 PULLOUT Toquepala Capex Rev 0_Input Hatch v2" xfId="1051"/>
    <cellStyle name="_FEL 3 PULLOUT Toquepala Capex Rev 0_Labor VF_ago2011" xfId="1052"/>
    <cellStyle name="_FEL 3 PULLOUT Toquepala Capex Rev 0_Labor VF_ago2011_OWC" xfId="1053"/>
    <cellStyle name="_Financing" xfId="1054"/>
    <cellStyle name="_Financing 2" xfId="1055"/>
    <cellStyle name="_Financing 2 2" xfId="1056"/>
    <cellStyle name="_Financing 2 2 2" xfId="1057"/>
    <cellStyle name="_Financing 2 3" xfId="1058"/>
    <cellStyle name="_Financing 3" xfId="1059"/>
    <cellStyle name="_Financing 3 2" xfId="1060"/>
    <cellStyle name="_Financing 4" xfId="1061"/>
    <cellStyle name="_Goldcorp Valuation Model Q2 final" xfId="1062"/>
    <cellStyle name="_Goldcorp Valuation Model Q2 final 10" xfId="1063"/>
    <cellStyle name="_Goldcorp Valuation Model Q2 final 11" xfId="1064"/>
    <cellStyle name="_Goldcorp Valuation Model Q2 final 12" xfId="1065"/>
    <cellStyle name="_Goldcorp Valuation Model Q2 final 13" xfId="1066"/>
    <cellStyle name="_Goldcorp Valuation Model Q2 final 14" xfId="1067"/>
    <cellStyle name="_Goldcorp Valuation Model Q2 final 15" xfId="1068"/>
    <cellStyle name="_Goldcorp Valuation Model Q2 final 16" xfId="1069"/>
    <cellStyle name="_Goldcorp Valuation Model Q2 final 17" xfId="1070"/>
    <cellStyle name="_Goldcorp Valuation Model Q2 final 18" xfId="1071"/>
    <cellStyle name="_Goldcorp Valuation Model Q2 final 19" xfId="1072"/>
    <cellStyle name="_Goldcorp Valuation Model Q2 final 2" xfId="1073"/>
    <cellStyle name="_Goldcorp Valuation Model Q2 final 2 2" xfId="1074"/>
    <cellStyle name="_Goldcorp Valuation Model Q2 final 20" xfId="1075"/>
    <cellStyle name="_Goldcorp Valuation Model Q2 final 21" xfId="1076"/>
    <cellStyle name="_Goldcorp Valuation Model Q2 final 22" xfId="1077"/>
    <cellStyle name="_Goldcorp Valuation Model Q2 final 23" xfId="1078"/>
    <cellStyle name="_Goldcorp Valuation Model Q2 final 24" xfId="1079"/>
    <cellStyle name="_Goldcorp Valuation Model Q2 final 25" xfId="1080"/>
    <cellStyle name="_Goldcorp Valuation Model Q2 final 26" xfId="1081"/>
    <cellStyle name="_Goldcorp Valuation Model Q2 final 27" xfId="1082"/>
    <cellStyle name="_Goldcorp Valuation Model Q2 final 28" xfId="1083"/>
    <cellStyle name="_Goldcorp Valuation Model Q2 final 29" xfId="1084"/>
    <cellStyle name="_Goldcorp Valuation Model Q2 final 3" xfId="1085"/>
    <cellStyle name="_Goldcorp Valuation Model Q2 final 30" xfId="1086"/>
    <cellStyle name="_Goldcorp Valuation Model Q2 final 31" xfId="1087"/>
    <cellStyle name="_Goldcorp Valuation Model Q2 final 32" xfId="1088"/>
    <cellStyle name="_Goldcorp Valuation Model Q2 final 33" xfId="1089"/>
    <cellStyle name="_Goldcorp Valuation Model Q2 final 34" xfId="1090"/>
    <cellStyle name="_Goldcorp Valuation Model Q2 final 35" xfId="1091"/>
    <cellStyle name="_Goldcorp Valuation Model Q2 final 36" xfId="1092"/>
    <cellStyle name="_Goldcorp Valuation Model Q2 final 37" xfId="1093"/>
    <cellStyle name="_Goldcorp Valuation Model Q2 final 38" xfId="1094"/>
    <cellStyle name="_Goldcorp Valuation Model Q2 final 39" xfId="1095"/>
    <cellStyle name="_Goldcorp Valuation Model Q2 final 4" xfId="1096"/>
    <cellStyle name="_Goldcorp Valuation Model Q2 final 40" xfId="1097"/>
    <cellStyle name="_Goldcorp Valuation Model Q2 final 41" xfId="1098"/>
    <cellStyle name="_Goldcorp Valuation Model Q2 final 42" xfId="1099"/>
    <cellStyle name="_Goldcorp Valuation Model Q2 final 43" xfId="1100"/>
    <cellStyle name="_Goldcorp Valuation Model Q2 final 44" xfId="1101"/>
    <cellStyle name="_Goldcorp Valuation Model Q2 final 45" xfId="1102"/>
    <cellStyle name="_Goldcorp Valuation Model Q2 final 46" xfId="1103"/>
    <cellStyle name="_Goldcorp Valuation Model Q2 final 47" xfId="1104"/>
    <cellStyle name="_Goldcorp Valuation Model Q2 final 48" xfId="1105"/>
    <cellStyle name="_Goldcorp Valuation Model Q2 final 5" xfId="1106"/>
    <cellStyle name="_Goldcorp Valuation Model Q2 final 6" xfId="1107"/>
    <cellStyle name="_Goldcorp Valuation Model Q2 final 7" xfId="1108"/>
    <cellStyle name="_Goldcorp Valuation Model Q2 final 8" xfId="1109"/>
    <cellStyle name="_Goldcorp Valuation Model Q2 final 9" xfId="1110"/>
    <cellStyle name="_Goldcorp Valuation Model Q2 final_2009 MAA 100%" xfId="1111"/>
    <cellStyle name="_Goldcorp Valuation Model Q2 final_Cash Cost Real vrs. Budget" xfId="1112"/>
    <cellStyle name="_Goldcorp Valuation Model Q2 final_Consol Capital" xfId="1113"/>
    <cellStyle name="_Goldcorp Valuation Model Q2 final_income statment Q." xfId="1114"/>
    <cellStyle name="_Goldcorp Valuation Model Q2 final_Marlin" xfId="1115"/>
    <cellStyle name="_Goldcorp Valuation Model Q2 final_Marlin_1" xfId="1116"/>
    <cellStyle name="_Goldcorp Valuation Model Q2 final_Penasquito" xfId="1117"/>
    <cellStyle name="_HFM Non-Financial EST7 08" xfId="1118"/>
    <cellStyle name="_HFM Non-Financial EST7 08 2" xfId="1119"/>
    <cellStyle name="_Jan07 K$" xfId="1120"/>
    <cellStyle name="_Jan07 K$ 2" xfId="1121"/>
    <cellStyle name="_Jan07 K$ 2 10" xfId="1122"/>
    <cellStyle name="_Jan07 K$ 2 10 2" xfId="1123"/>
    <cellStyle name="_Jan07 K$ 2 10 2 2" xfId="1124"/>
    <cellStyle name="_Jan07 K$ 2 10 3" xfId="1125"/>
    <cellStyle name="_Jan07 K$ 2 11" xfId="1126"/>
    <cellStyle name="_Jan07 K$ 2 11 2" xfId="1127"/>
    <cellStyle name="_Jan07 K$ 2 11 2 2" xfId="1128"/>
    <cellStyle name="_Jan07 K$ 2 11 3" xfId="1129"/>
    <cellStyle name="_Jan07 K$ 2 12" xfId="1130"/>
    <cellStyle name="_Jan07 K$ 2 12 2" xfId="1131"/>
    <cellStyle name="_Jan07 K$ 2 12 2 2" xfId="1132"/>
    <cellStyle name="_Jan07 K$ 2 12 3" xfId="1133"/>
    <cellStyle name="_Jan07 K$ 2 13" xfId="1134"/>
    <cellStyle name="_Jan07 K$ 2 13 2" xfId="1135"/>
    <cellStyle name="_Jan07 K$ 2 13 2 2" xfId="1136"/>
    <cellStyle name="_Jan07 K$ 2 13 3" xfId="1137"/>
    <cellStyle name="_Jan07 K$ 2 14" xfId="1138"/>
    <cellStyle name="_Jan07 K$ 2 14 2" xfId="1139"/>
    <cellStyle name="_Jan07 K$ 2 14 2 2" xfId="1140"/>
    <cellStyle name="_Jan07 K$ 2 14 3" xfId="1141"/>
    <cellStyle name="_Jan07 K$ 2 15" xfId="1142"/>
    <cellStyle name="_Jan07 K$ 2 15 2" xfId="1143"/>
    <cellStyle name="_Jan07 K$ 2 15 2 2" xfId="1144"/>
    <cellStyle name="_Jan07 K$ 2 15 3" xfId="1145"/>
    <cellStyle name="_Jan07 K$ 2 16" xfId="1146"/>
    <cellStyle name="_Jan07 K$ 2 16 2" xfId="1147"/>
    <cellStyle name="_Jan07 K$ 2 16 2 2" xfId="1148"/>
    <cellStyle name="_Jan07 K$ 2 16 3" xfId="1149"/>
    <cellStyle name="_Jan07 K$ 2 17" xfId="1150"/>
    <cellStyle name="_Jan07 K$ 2 17 2" xfId="1151"/>
    <cellStyle name="_Jan07 K$ 2 17 2 2" xfId="1152"/>
    <cellStyle name="_Jan07 K$ 2 17 3" xfId="1153"/>
    <cellStyle name="_Jan07 K$ 2 18" xfId="1154"/>
    <cellStyle name="_Jan07 K$ 2 18 2" xfId="1155"/>
    <cellStyle name="_Jan07 K$ 2 18 2 2" xfId="1156"/>
    <cellStyle name="_Jan07 K$ 2 18 3" xfId="1157"/>
    <cellStyle name="_Jan07 K$ 2 19" xfId="1158"/>
    <cellStyle name="_Jan07 K$ 2 19 2" xfId="1159"/>
    <cellStyle name="_Jan07 K$ 2 19 2 2" xfId="1160"/>
    <cellStyle name="_Jan07 K$ 2 19 3" xfId="1161"/>
    <cellStyle name="_Jan07 K$ 2 2" xfId="1162"/>
    <cellStyle name="_Jan07 K$ 2 2 10" xfId="1163"/>
    <cellStyle name="_Jan07 K$ 2 2 10 2" xfId="1164"/>
    <cellStyle name="_Jan07 K$ 2 2 10 2 2" xfId="1165"/>
    <cellStyle name="_Jan07 K$ 2 2 10 3" xfId="1166"/>
    <cellStyle name="_Jan07 K$ 2 2 11" xfId="1167"/>
    <cellStyle name="_Jan07 K$ 2 2 11 2" xfId="1168"/>
    <cellStyle name="_Jan07 K$ 2 2 11 2 2" xfId="1169"/>
    <cellStyle name="_Jan07 K$ 2 2 11 3" xfId="1170"/>
    <cellStyle name="_Jan07 K$ 2 2 12" xfId="1171"/>
    <cellStyle name="_Jan07 K$ 2 2 12 2" xfId="1172"/>
    <cellStyle name="_Jan07 K$ 2 2 12 2 2" xfId="1173"/>
    <cellStyle name="_Jan07 K$ 2 2 12 3" xfId="1174"/>
    <cellStyle name="_Jan07 K$ 2 2 13" xfId="1175"/>
    <cellStyle name="_Jan07 K$ 2 2 13 2" xfId="1176"/>
    <cellStyle name="_Jan07 K$ 2 2 13 2 2" xfId="1177"/>
    <cellStyle name="_Jan07 K$ 2 2 13 3" xfId="1178"/>
    <cellStyle name="_Jan07 K$ 2 2 14" xfId="1179"/>
    <cellStyle name="_Jan07 K$ 2 2 14 2" xfId="1180"/>
    <cellStyle name="_Jan07 K$ 2 2 14 2 2" xfId="1181"/>
    <cellStyle name="_Jan07 K$ 2 2 14 3" xfId="1182"/>
    <cellStyle name="_Jan07 K$ 2 2 15" xfId="1183"/>
    <cellStyle name="_Jan07 K$ 2 2 15 2" xfId="1184"/>
    <cellStyle name="_Jan07 K$ 2 2 15 2 2" xfId="1185"/>
    <cellStyle name="_Jan07 K$ 2 2 15 3" xfId="1186"/>
    <cellStyle name="_Jan07 K$ 2 2 16" xfId="1187"/>
    <cellStyle name="_Jan07 K$ 2 2 16 2" xfId="1188"/>
    <cellStyle name="_Jan07 K$ 2 2 16 2 2" xfId="1189"/>
    <cellStyle name="_Jan07 K$ 2 2 16 3" xfId="1190"/>
    <cellStyle name="_Jan07 K$ 2 2 17" xfId="1191"/>
    <cellStyle name="_Jan07 K$ 2 2 17 2" xfId="1192"/>
    <cellStyle name="_Jan07 K$ 2 2 17 2 2" xfId="1193"/>
    <cellStyle name="_Jan07 K$ 2 2 17 3" xfId="1194"/>
    <cellStyle name="_Jan07 K$ 2 2 18" xfId="1195"/>
    <cellStyle name="_Jan07 K$ 2 2 18 2" xfId="1196"/>
    <cellStyle name="_Jan07 K$ 2 2 18 2 2" xfId="1197"/>
    <cellStyle name="_Jan07 K$ 2 2 18 3" xfId="1198"/>
    <cellStyle name="_Jan07 K$ 2 2 19" xfId="1199"/>
    <cellStyle name="_Jan07 K$ 2 2 19 2" xfId="1200"/>
    <cellStyle name="_Jan07 K$ 2 2 19 2 2" xfId="1201"/>
    <cellStyle name="_Jan07 K$ 2 2 19 3" xfId="1202"/>
    <cellStyle name="_Jan07 K$ 2 2 2" xfId="1203"/>
    <cellStyle name="_Jan07 K$ 2 2 2 2" xfId="1204"/>
    <cellStyle name="_Jan07 K$ 2 2 2 2 2" xfId="1205"/>
    <cellStyle name="_Jan07 K$ 2 2 2 3" xfId="1206"/>
    <cellStyle name="_Jan07 K$ 2 2 20" xfId="1207"/>
    <cellStyle name="_Jan07 K$ 2 2 20 2" xfId="1208"/>
    <cellStyle name="_Jan07 K$ 2 2 20 2 2" xfId="1209"/>
    <cellStyle name="_Jan07 K$ 2 2 20 3" xfId="1210"/>
    <cellStyle name="_Jan07 K$ 2 2 21" xfId="1211"/>
    <cellStyle name="_Jan07 K$ 2 2 21 2" xfId="1212"/>
    <cellStyle name="_Jan07 K$ 2 2 22" xfId="1213"/>
    <cellStyle name="_Jan07 K$ 2 2 3" xfId="1214"/>
    <cellStyle name="_Jan07 K$ 2 2 3 2" xfId="1215"/>
    <cellStyle name="_Jan07 K$ 2 2 3 2 2" xfId="1216"/>
    <cellStyle name="_Jan07 K$ 2 2 3 3" xfId="1217"/>
    <cellStyle name="_Jan07 K$ 2 2 4" xfId="1218"/>
    <cellStyle name="_Jan07 K$ 2 2 4 2" xfId="1219"/>
    <cellStyle name="_Jan07 K$ 2 2 4 2 2" xfId="1220"/>
    <cellStyle name="_Jan07 K$ 2 2 4 3" xfId="1221"/>
    <cellStyle name="_Jan07 K$ 2 2 5" xfId="1222"/>
    <cellStyle name="_Jan07 K$ 2 2 5 2" xfId="1223"/>
    <cellStyle name="_Jan07 K$ 2 2 5 2 2" xfId="1224"/>
    <cellStyle name="_Jan07 K$ 2 2 5 3" xfId="1225"/>
    <cellStyle name="_Jan07 K$ 2 2 6" xfId="1226"/>
    <cellStyle name="_Jan07 K$ 2 2 6 2" xfId="1227"/>
    <cellStyle name="_Jan07 K$ 2 2 6 2 2" xfId="1228"/>
    <cellStyle name="_Jan07 K$ 2 2 6 3" xfId="1229"/>
    <cellStyle name="_Jan07 K$ 2 2 7" xfId="1230"/>
    <cellStyle name="_Jan07 K$ 2 2 7 2" xfId="1231"/>
    <cellStyle name="_Jan07 K$ 2 2 7 2 2" xfId="1232"/>
    <cellStyle name="_Jan07 K$ 2 2 7 3" xfId="1233"/>
    <cellStyle name="_Jan07 K$ 2 2 8" xfId="1234"/>
    <cellStyle name="_Jan07 K$ 2 2 8 2" xfId="1235"/>
    <cellStyle name="_Jan07 K$ 2 2 8 2 2" xfId="1236"/>
    <cellStyle name="_Jan07 K$ 2 2 8 3" xfId="1237"/>
    <cellStyle name="_Jan07 K$ 2 2 9" xfId="1238"/>
    <cellStyle name="_Jan07 K$ 2 2 9 2" xfId="1239"/>
    <cellStyle name="_Jan07 K$ 2 2 9 2 2" xfId="1240"/>
    <cellStyle name="_Jan07 K$ 2 2 9 3" xfId="1241"/>
    <cellStyle name="_Jan07 K$ 2 20" xfId="1242"/>
    <cellStyle name="_Jan07 K$ 2 20 2" xfId="1243"/>
    <cellStyle name="_Jan07 K$ 2 20 2 2" xfId="1244"/>
    <cellStyle name="_Jan07 K$ 2 20 3" xfId="1245"/>
    <cellStyle name="_Jan07 K$ 2 21" xfId="1246"/>
    <cellStyle name="_Jan07 K$ 2 21 2" xfId="1247"/>
    <cellStyle name="_Jan07 K$ 2 21 2 2" xfId="1248"/>
    <cellStyle name="_Jan07 K$ 2 21 3" xfId="1249"/>
    <cellStyle name="_Jan07 K$ 2 22" xfId="1250"/>
    <cellStyle name="_Jan07 K$ 2 22 2" xfId="1251"/>
    <cellStyle name="_Jan07 K$ 2 23" xfId="1252"/>
    <cellStyle name="_Jan07 K$ 2 3" xfId="1253"/>
    <cellStyle name="_Jan07 K$ 2 3 2" xfId="1254"/>
    <cellStyle name="_Jan07 K$ 2 3 2 2" xfId="1255"/>
    <cellStyle name="_Jan07 K$ 2 3 3" xfId="1256"/>
    <cellStyle name="_Jan07 K$ 2 4" xfId="1257"/>
    <cellStyle name="_Jan07 K$ 2 4 2" xfId="1258"/>
    <cellStyle name="_Jan07 K$ 2 4 2 2" xfId="1259"/>
    <cellStyle name="_Jan07 K$ 2 4 3" xfId="1260"/>
    <cellStyle name="_Jan07 K$ 2 5" xfId="1261"/>
    <cellStyle name="_Jan07 K$ 2 5 2" xfId="1262"/>
    <cellStyle name="_Jan07 K$ 2 5 2 2" xfId="1263"/>
    <cellStyle name="_Jan07 K$ 2 5 3" xfId="1264"/>
    <cellStyle name="_Jan07 K$ 2 6" xfId="1265"/>
    <cellStyle name="_Jan07 K$ 2 6 2" xfId="1266"/>
    <cellStyle name="_Jan07 K$ 2 6 2 2" xfId="1267"/>
    <cellStyle name="_Jan07 K$ 2 6 3" xfId="1268"/>
    <cellStyle name="_Jan07 K$ 2 7" xfId="1269"/>
    <cellStyle name="_Jan07 K$ 2 7 2" xfId="1270"/>
    <cellStyle name="_Jan07 K$ 2 7 2 2" xfId="1271"/>
    <cellStyle name="_Jan07 K$ 2 7 3" xfId="1272"/>
    <cellStyle name="_Jan07 K$ 2 8" xfId="1273"/>
    <cellStyle name="_Jan07 K$ 2 8 2" xfId="1274"/>
    <cellStyle name="_Jan07 K$ 2 8 2 2" xfId="1275"/>
    <cellStyle name="_Jan07 K$ 2 8 3" xfId="1276"/>
    <cellStyle name="_Jan07 K$ 2 9" xfId="1277"/>
    <cellStyle name="_Jan07 K$ 2 9 2" xfId="1278"/>
    <cellStyle name="_Jan07 K$ 2 9 2 2" xfId="1279"/>
    <cellStyle name="_Jan07 K$ 2 9 3" xfId="1280"/>
    <cellStyle name="_Jan07 K$ 3" xfId="1281"/>
    <cellStyle name="_Jan07 K$ 3 10" xfId="1282"/>
    <cellStyle name="_Jan07 K$ 3 10 2" xfId="1283"/>
    <cellStyle name="_Jan07 K$ 3 10 2 2" xfId="1284"/>
    <cellStyle name="_Jan07 K$ 3 10 3" xfId="1285"/>
    <cellStyle name="_Jan07 K$ 3 11" xfId="1286"/>
    <cellStyle name="_Jan07 K$ 3 11 2" xfId="1287"/>
    <cellStyle name="_Jan07 K$ 3 11 2 2" xfId="1288"/>
    <cellStyle name="_Jan07 K$ 3 11 3" xfId="1289"/>
    <cellStyle name="_Jan07 K$ 3 12" xfId="1290"/>
    <cellStyle name="_Jan07 K$ 3 12 2" xfId="1291"/>
    <cellStyle name="_Jan07 K$ 3 12 2 2" xfId="1292"/>
    <cellStyle name="_Jan07 K$ 3 12 3" xfId="1293"/>
    <cellStyle name="_Jan07 K$ 3 13" xfId="1294"/>
    <cellStyle name="_Jan07 K$ 3 13 2" xfId="1295"/>
    <cellStyle name="_Jan07 K$ 3 13 2 2" xfId="1296"/>
    <cellStyle name="_Jan07 K$ 3 13 3" xfId="1297"/>
    <cellStyle name="_Jan07 K$ 3 14" xfId="1298"/>
    <cellStyle name="_Jan07 K$ 3 14 2" xfId="1299"/>
    <cellStyle name="_Jan07 K$ 3 14 2 2" xfId="1300"/>
    <cellStyle name="_Jan07 K$ 3 14 3" xfId="1301"/>
    <cellStyle name="_Jan07 K$ 3 15" xfId="1302"/>
    <cellStyle name="_Jan07 K$ 3 15 2" xfId="1303"/>
    <cellStyle name="_Jan07 K$ 3 15 2 2" xfId="1304"/>
    <cellStyle name="_Jan07 K$ 3 15 3" xfId="1305"/>
    <cellStyle name="_Jan07 K$ 3 16" xfId="1306"/>
    <cellStyle name="_Jan07 K$ 3 16 2" xfId="1307"/>
    <cellStyle name="_Jan07 K$ 3 16 2 2" xfId="1308"/>
    <cellStyle name="_Jan07 K$ 3 16 3" xfId="1309"/>
    <cellStyle name="_Jan07 K$ 3 17" xfId="1310"/>
    <cellStyle name="_Jan07 K$ 3 17 2" xfId="1311"/>
    <cellStyle name="_Jan07 K$ 3 17 2 2" xfId="1312"/>
    <cellStyle name="_Jan07 K$ 3 17 3" xfId="1313"/>
    <cellStyle name="_Jan07 K$ 3 18" xfId="1314"/>
    <cellStyle name="_Jan07 K$ 3 18 2" xfId="1315"/>
    <cellStyle name="_Jan07 K$ 3 18 2 2" xfId="1316"/>
    <cellStyle name="_Jan07 K$ 3 18 3" xfId="1317"/>
    <cellStyle name="_Jan07 K$ 3 19" xfId="1318"/>
    <cellStyle name="_Jan07 K$ 3 19 2" xfId="1319"/>
    <cellStyle name="_Jan07 K$ 3 19 2 2" xfId="1320"/>
    <cellStyle name="_Jan07 K$ 3 19 3" xfId="1321"/>
    <cellStyle name="_Jan07 K$ 3 2" xfId="1322"/>
    <cellStyle name="_Jan07 K$ 3 2 2" xfId="1323"/>
    <cellStyle name="_Jan07 K$ 3 2 2 2" xfId="1324"/>
    <cellStyle name="_Jan07 K$ 3 2 3" xfId="1325"/>
    <cellStyle name="_Jan07 K$ 3 20" xfId="1326"/>
    <cellStyle name="_Jan07 K$ 3 20 2" xfId="1327"/>
    <cellStyle name="_Jan07 K$ 3 20 2 2" xfId="1328"/>
    <cellStyle name="_Jan07 K$ 3 20 3" xfId="1329"/>
    <cellStyle name="_Jan07 K$ 3 21" xfId="1330"/>
    <cellStyle name="_Jan07 K$ 3 21 2" xfId="1331"/>
    <cellStyle name="_Jan07 K$ 3 22" xfId="1332"/>
    <cellStyle name="_Jan07 K$ 3 3" xfId="1333"/>
    <cellStyle name="_Jan07 K$ 3 3 2" xfId="1334"/>
    <cellStyle name="_Jan07 K$ 3 3 2 2" xfId="1335"/>
    <cellStyle name="_Jan07 K$ 3 3 3" xfId="1336"/>
    <cellStyle name="_Jan07 K$ 3 4" xfId="1337"/>
    <cellStyle name="_Jan07 K$ 3 4 2" xfId="1338"/>
    <cellStyle name="_Jan07 K$ 3 4 2 2" xfId="1339"/>
    <cellStyle name="_Jan07 K$ 3 4 3" xfId="1340"/>
    <cellStyle name="_Jan07 K$ 3 5" xfId="1341"/>
    <cellStyle name="_Jan07 K$ 3 5 2" xfId="1342"/>
    <cellStyle name="_Jan07 K$ 3 5 2 2" xfId="1343"/>
    <cellStyle name="_Jan07 K$ 3 5 3" xfId="1344"/>
    <cellStyle name="_Jan07 K$ 3 6" xfId="1345"/>
    <cellStyle name="_Jan07 K$ 3 6 2" xfId="1346"/>
    <cellStyle name="_Jan07 K$ 3 6 2 2" xfId="1347"/>
    <cellStyle name="_Jan07 K$ 3 6 3" xfId="1348"/>
    <cellStyle name="_Jan07 K$ 3 7" xfId="1349"/>
    <cellStyle name="_Jan07 K$ 3 7 2" xfId="1350"/>
    <cellStyle name="_Jan07 K$ 3 7 2 2" xfId="1351"/>
    <cellStyle name="_Jan07 K$ 3 7 3" xfId="1352"/>
    <cellStyle name="_Jan07 K$ 3 8" xfId="1353"/>
    <cellStyle name="_Jan07 K$ 3 8 2" xfId="1354"/>
    <cellStyle name="_Jan07 K$ 3 8 2 2" xfId="1355"/>
    <cellStyle name="_Jan07 K$ 3 8 3" xfId="1356"/>
    <cellStyle name="_Jan07 K$ 3 9" xfId="1357"/>
    <cellStyle name="_Jan07 K$ 3 9 2" xfId="1358"/>
    <cellStyle name="_Jan07 K$ 3 9 2 2" xfId="1359"/>
    <cellStyle name="_Jan07 K$ 3 9 3" xfId="1360"/>
    <cellStyle name="_Jan07 K$ 4" xfId="1361"/>
    <cellStyle name="_Jan07 K$ 4 2" xfId="1362"/>
    <cellStyle name="_Jan07 K$ 4 2 2" xfId="1363"/>
    <cellStyle name="_Jan07 K$ 4 3" xfId="1364"/>
    <cellStyle name="_Jan07 K$ 5" xfId="1365"/>
    <cellStyle name="_Jan07 K$ 5 2" xfId="1366"/>
    <cellStyle name="_Jan07 K$ 5 2 2" xfId="1367"/>
    <cellStyle name="_Jan07 K$ 5 3" xfId="1368"/>
    <cellStyle name="_Jan07 K$ 6" xfId="1369"/>
    <cellStyle name="_Jan07 K$ 6 2" xfId="1370"/>
    <cellStyle name="_Jan07 K$ 6 2 2" xfId="1371"/>
    <cellStyle name="_Jan07 K$ 6 3" xfId="1372"/>
    <cellStyle name="_Jan07 K$ 7" xfId="1373"/>
    <cellStyle name="_LIM Model_17.03.06" xfId="1374"/>
    <cellStyle name="_LOM 2009 HFM Non-Financial Empleados" xfId="1375"/>
    <cellStyle name="_LOM 2009 HFM Non-Financial Empleados 2" xfId="1376"/>
    <cellStyle name="_MAA Monthly Report 2008" xfId="1377"/>
    <cellStyle name="_MAA Monthly Report 2008 2" xfId="1378"/>
    <cellStyle name="_MET Upload" xfId="1379"/>
    <cellStyle name="_MET Upload 2" xfId="1380"/>
    <cellStyle name="_MIC Upload" xfId="1381"/>
    <cellStyle name="_MIC Upload 2" xfId="1382"/>
    <cellStyle name="_Modelo predicción precios vs04" xfId="1383"/>
    <cellStyle name="_montcalm" xfId="1384"/>
    <cellStyle name="_montcalm 2" xfId="1385"/>
    <cellStyle name="_Monthly Financial Measures" xfId="1386"/>
    <cellStyle name="_Monthly Financial Measures 2" xfId="1387"/>
    <cellStyle name="_Monthly FOR C1 Cash Cost" xfId="1388"/>
    <cellStyle name="_Monthly FOR C1 Cash Cost 2" xfId="1389"/>
    <cellStyle name="_Monthly Oper Financ &amp; Maning Est_Nov08" xfId="1390"/>
    <cellStyle name="_Monthly Oper Financ &amp; Maning Est_Nov08 2" xfId="1391"/>
    <cellStyle name="_Monthly Production Graphicals revised" xfId="1392"/>
    <cellStyle name="_Monthly Production Graphicals revised 2" xfId="1393"/>
    <cellStyle name="_Monthly Report Summary" xfId="1394"/>
    <cellStyle name="_Monthly Report Summary 2" xfId="1395"/>
    <cellStyle name="_MonthlyPhysical" xfId="1396"/>
    <cellStyle name="_MontlhyParcial" xfId="1397"/>
    <cellStyle name="_MontlhyParcial (2)" xfId="1398"/>
    <cellStyle name="_MontlhyParcial (2) 2" xfId="1399"/>
    <cellStyle name="_MontlhyParcial 2" xfId="1400"/>
    <cellStyle name="_Multiple" xfId="1401"/>
    <cellStyle name="_Multiple 10" xfId="1402"/>
    <cellStyle name="_Multiple 11" xfId="1403"/>
    <cellStyle name="_Multiple 12" xfId="1404"/>
    <cellStyle name="_Multiple 13" xfId="1405"/>
    <cellStyle name="_Multiple 14" xfId="1406"/>
    <cellStyle name="_Multiple 15" xfId="1407"/>
    <cellStyle name="_Multiple 16" xfId="1408"/>
    <cellStyle name="_Multiple 17" xfId="1409"/>
    <cellStyle name="_Multiple 18" xfId="1410"/>
    <cellStyle name="_Multiple 19" xfId="1411"/>
    <cellStyle name="_Multiple 2" xfId="1412"/>
    <cellStyle name="_Multiple 2 2" xfId="1413"/>
    <cellStyle name="_Multiple 2_Cash Cost Real vrs. Budget" xfId="1414"/>
    <cellStyle name="_Multiple 2_income statment Q." xfId="1415"/>
    <cellStyle name="_Multiple 2_MARLIN" xfId="1416"/>
    <cellStyle name="_Multiple 20" xfId="1417"/>
    <cellStyle name="_Multiple 21" xfId="1418"/>
    <cellStyle name="_Multiple 22" xfId="1419"/>
    <cellStyle name="_Multiple 23" xfId="1420"/>
    <cellStyle name="_Multiple 24" xfId="1421"/>
    <cellStyle name="_Multiple 25" xfId="1422"/>
    <cellStyle name="_Multiple 26" xfId="1423"/>
    <cellStyle name="_Multiple 27" xfId="1424"/>
    <cellStyle name="_Multiple 28" xfId="1425"/>
    <cellStyle name="_Multiple 29" xfId="1426"/>
    <cellStyle name="_Multiple 3" xfId="1427"/>
    <cellStyle name="_Multiple 3_Cash Cost Real vrs. Budget" xfId="1428"/>
    <cellStyle name="_Multiple 3_income statment Q." xfId="1429"/>
    <cellStyle name="_Multiple 3_MARLIN" xfId="1430"/>
    <cellStyle name="_Multiple 30" xfId="1431"/>
    <cellStyle name="_Multiple 31" xfId="1432"/>
    <cellStyle name="_Multiple 32" xfId="1433"/>
    <cellStyle name="_Multiple 33" xfId="1434"/>
    <cellStyle name="_Multiple 34" xfId="1435"/>
    <cellStyle name="_Multiple 35" xfId="1436"/>
    <cellStyle name="_Multiple 36" xfId="1437"/>
    <cellStyle name="_Multiple 37" xfId="1438"/>
    <cellStyle name="_Multiple 38" xfId="1439"/>
    <cellStyle name="_Multiple 39" xfId="1440"/>
    <cellStyle name="_Multiple 4" xfId="1441"/>
    <cellStyle name="_Multiple 40" xfId="1442"/>
    <cellStyle name="_Multiple 41" xfId="1443"/>
    <cellStyle name="_Multiple 42" xfId="1444"/>
    <cellStyle name="_Multiple 43" xfId="1445"/>
    <cellStyle name="_Multiple 44" xfId="1446"/>
    <cellStyle name="_Multiple 45" xfId="1447"/>
    <cellStyle name="_Multiple 46" xfId="1448"/>
    <cellStyle name="_Multiple 47" xfId="1449"/>
    <cellStyle name="_Multiple 48" xfId="1450"/>
    <cellStyle name="_Multiple 49" xfId="1451"/>
    <cellStyle name="_Multiple 5" xfId="1452"/>
    <cellStyle name="_Multiple 6" xfId="1453"/>
    <cellStyle name="_Multiple 7" xfId="1454"/>
    <cellStyle name="_Multiple 8" xfId="1455"/>
    <cellStyle name="_Multiple 9" xfId="1456"/>
    <cellStyle name="_Multiple_2009 MAA 100%" xfId="1457"/>
    <cellStyle name="_Multiple_Cash Cost Real vrs. Budget" xfId="1458"/>
    <cellStyle name="_Multiple_Consol Capital" xfId="1459"/>
    <cellStyle name="_Multiple_income statment Q." xfId="1460"/>
    <cellStyle name="_Multiple_Marlin" xfId="1461"/>
    <cellStyle name="_Multiple_Marlin_1" xfId="1462"/>
    <cellStyle name="_Multiple_Penasquito" xfId="1463"/>
    <cellStyle name="_MultipleSpace" xfId="1464"/>
    <cellStyle name="_MultipleSpace 10" xfId="1465"/>
    <cellStyle name="_MultipleSpace 11" xfId="1466"/>
    <cellStyle name="_MultipleSpace 12" xfId="1467"/>
    <cellStyle name="_MultipleSpace 13" xfId="1468"/>
    <cellStyle name="_MultipleSpace 14" xfId="1469"/>
    <cellStyle name="_MultipleSpace 15" xfId="1470"/>
    <cellStyle name="_MultipleSpace 16" xfId="1471"/>
    <cellStyle name="_MultipleSpace 17" xfId="1472"/>
    <cellStyle name="_MultipleSpace 18" xfId="1473"/>
    <cellStyle name="_MultipleSpace 19" xfId="1474"/>
    <cellStyle name="_MultipleSpace 2" xfId="1475"/>
    <cellStyle name="_MultipleSpace 2 2" xfId="1476"/>
    <cellStyle name="_MultipleSpace 2_Cash Cost Real vrs. Budget" xfId="1477"/>
    <cellStyle name="_MultipleSpace 2_income statment Q." xfId="1478"/>
    <cellStyle name="_MultipleSpace 2_MARLIN" xfId="1479"/>
    <cellStyle name="_MultipleSpace 20" xfId="1480"/>
    <cellStyle name="_MultipleSpace 21" xfId="1481"/>
    <cellStyle name="_MultipleSpace 22" xfId="1482"/>
    <cellStyle name="_MultipleSpace 23" xfId="1483"/>
    <cellStyle name="_MultipleSpace 24" xfId="1484"/>
    <cellStyle name="_MultipleSpace 25" xfId="1485"/>
    <cellStyle name="_MultipleSpace 26" xfId="1486"/>
    <cellStyle name="_MultipleSpace 27" xfId="1487"/>
    <cellStyle name="_MultipleSpace 28" xfId="1488"/>
    <cellStyle name="_MultipleSpace 29" xfId="1489"/>
    <cellStyle name="_MultipleSpace 3" xfId="1490"/>
    <cellStyle name="_MultipleSpace 3_Cash Cost Real vrs. Budget" xfId="1491"/>
    <cellStyle name="_MultipleSpace 3_income statment Q." xfId="1492"/>
    <cellStyle name="_MultipleSpace 3_MARLIN" xfId="1493"/>
    <cellStyle name="_MultipleSpace 30" xfId="1494"/>
    <cellStyle name="_MultipleSpace 31" xfId="1495"/>
    <cellStyle name="_MultipleSpace 32" xfId="1496"/>
    <cellStyle name="_MultipleSpace 33" xfId="1497"/>
    <cellStyle name="_MultipleSpace 34" xfId="1498"/>
    <cellStyle name="_MultipleSpace 35" xfId="1499"/>
    <cellStyle name="_MultipleSpace 36" xfId="1500"/>
    <cellStyle name="_MultipleSpace 37" xfId="1501"/>
    <cellStyle name="_MultipleSpace 38" xfId="1502"/>
    <cellStyle name="_MultipleSpace 39" xfId="1503"/>
    <cellStyle name="_MultipleSpace 4" xfId="1504"/>
    <cellStyle name="_MultipleSpace 40" xfId="1505"/>
    <cellStyle name="_MultipleSpace 41" xfId="1506"/>
    <cellStyle name="_MultipleSpace 42" xfId="1507"/>
    <cellStyle name="_MultipleSpace 43" xfId="1508"/>
    <cellStyle name="_MultipleSpace 44" xfId="1509"/>
    <cellStyle name="_MultipleSpace 45" xfId="1510"/>
    <cellStyle name="_MultipleSpace 46" xfId="1511"/>
    <cellStyle name="_MultipleSpace 47" xfId="1512"/>
    <cellStyle name="_MultipleSpace 48" xfId="1513"/>
    <cellStyle name="_MultipleSpace 49" xfId="1514"/>
    <cellStyle name="_MultipleSpace 5" xfId="1515"/>
    <cellStyle name="_MultipleSpace 6" xfId="1516"/>
    <cellStyle name="_MultipleSpace 7" xfId="1517"/>
    <cellStyle name="_MultipleSpace 8" xfId="1518"/>
    <cellStyle name="_MultipleSpace 9" xfId="1519"/>
    <cellStyle name="_MultipleSpace_2009 MAA 100%" xfId="1520"/>
    <cellStyle name="_MultipleSpace_Cash Cost Real vrs. Budget" xfId="1521"/>
    <cellStyle name="_MultipleSpace_Consol Capital" xfId="1522"/>
    <cellStyle name="_MultipleSpace_income statment Q." xfId="1523"/>
    <cellStyle name="_MultipleSpace_Marlin" xfId="1524"/>
    <cellStyle name="_MultipleSpace_Marlin_1" xfId="1525"/>
    <cellStyle name="_MultipleSpace_Penasquito" xfId="1526"/>
    <cellStyle name="_NDP Pullout &amp; Summaries Rev R 2008" xfId="1527"/>
    <cellStyle name="_NDP Pullout &amp; Summaries Rev R 2008_1) Waterfall Graph OPEX Plant" xfId="1528"/>
    <cellStyle name="_NDP Pullout &amp; Summaries Rev R 2008_Capex Cashflow with Plant Comm Aug2014V1 1 - BJH" xfId="1529"/>
    <cellStyle name="_NDP Pullout &amp; Summaries Rev R 2008_CAPEX F1 Base rev P- Cliente (2)" xfId="1530"/>
    <cellStyle name="_NDP Pullout &amp; Summaries Rev R 2008_CAPEX F1 Base rev P- Cliente (2)_OPEX-Alternate CASE A- PHASE IV-90KTPD-Ramp up starting June 2015 - (Caso Base - Contrato Mina a 1,25 + Delta OPEX + 106 US$xMW-h)" xfId="1531"/>
    <cellStyle name="_NDP Pullout &amp; Summaries Rev R 2008_CAPEX F1 Base rev P- Cliente (4)" xfId="1532"/>
    <cellStyle name="_NDP Pullout &amp; Summaries Rev R 2008_CAPEX F1 Base rev P- Cliente (4)_OPEX-Alternate CASE A- PHASE IV-90KTPD-Ramp up starting June 2015 - (Caso Base - Contrato Mina a 1,25 + Delta OPEX + 106 US$xMW-h)" xfId="1533"/>
    <cellStyle name="_NDP Pullout &amp; Summaries Rev R 2008_Eficiencia energetica_RevB" xfId="1534"/>
    <cellStyle name="_NDP Pullout &amp; Summaries Rev R 2008_Ejemplo delta opex" xfId="1535"/>
    <cellStyle name="_NDP Pullout &amp; Summaries Rev R 2008_Input Hatch v2" xfId="1536"/>
    <cellStyle name="_NDP Pullout &amp; Summaries Rev R 2008_Labor VF_ago2011" xfId="1537"/>
    <cellStyle name="_NDP Pullout &amp; Summaries Rev R 2008_Labor VF_ago2011_OWC" xfId="1538"/>
    <cellStyle name="_NDP Pullout &amp; Summaries Rev R 2008_Trade-Off - Filter Plant Location rev 9" xfId="1539"/>
    <cellStyle name="_NDP Pullout &amp; Summaries Rev R 2008_TRADE-OFF V4" xfId="1540"/>
    <cellStyle name="_Non-financials (Entity1)" xfId="1541"/>
    <cellStyle name="_Non-financials (Entity1) 2" xfId="1542"/>
    <cellStyle name="_OPEX MINA_1" xfId="1543"/>
    <cellStyle name="_other" xfId="1544"/>
    <cellStyle name="_other 2" xfId="1545"/>
    <cellStyle name="_other P &amp; L" xfId="1546"/>
    <cellStyle name="_other P &amp; L 2" xfId="1547"/>
    <cellStyle name="_Peñasquito - Adj Target" xfId="1548"/>
    <cellStyle name="_Peñasquito - Adj Target 2" xfId="1549"/>
    <cellStyle name="_Peñasquito - Adj Target 2_Cash Cost Real vrs. Budget" xfId="1550"/>
    <cellStyle name="_Peñasquito - Adj Target 2_income statment Q." xfId="1551"/>
    <cellStyle name="_Peñasquito - Adj Target 2_MARLIN" xfId="1552"/>
    <cellStyle name="_Peñasquito - Adj Target 3" xfId="1553"/>
    <cellStyle name="_Peñasquito - Adj Target 3_Cash Cost Real vrs. Budget" xfId="1554"/>
    <cellStyle name="_Peñasquito - Adj Target 3_income statment Q." xfId="1555"/>
    <cellStyle name="_Peñasquito - Adj Target 3_MARLIN" xfId="1556"/>
    <cellStyle name="_Peñasquito - Adj Target_Cash Cost Real vrs. Budget" xfId="1557"/>
    <cellStyle name="_Peñasquito - Adj Target_income statment Q." xfId="1558"/>
    <cellStyle name="_Peñasquito - Adj Target_MARLIN" xfId="1559"/>
    <cellStyle name="_Peñasquito - Adj Target_Reconciliation" xfId="1560"/>
    <cellStyle name="_Peñasquito - Adj Target_Reconciliation 2" xfId="1561"/>
    <cellStyle name="_Peñasquito - Adj Target_Reconciliation 3" xfId="1562"/>
    <cellStyle name="_Peñasquito - Adj Target_Reconciliation_Cash Cost Real vrs. Budget" xfId="1563"/>
    <cellStyle name="_Peñasquito - Adj Target_Reconciliation_DIMAS" xfId="1564"/>
    <cellStyle name="_Peñasquito - Adj Target_Reconciliation_ELSAUZAL" xfId="1565"/>
    <cellStyle name="_Peñasquito - Adj Target_Reconciliation_FILOS" xfId="1566"/>
    <cellStyle name="_Peñasquito - Adj Target_Reconciliation_income statment Q." xfId="1567"/>
    <cellStyle name="_Peñasquito - Adj Target_Reconciliation_MAA100 100%" xfId="1568"/>
    <cellStyle name="_Peñasquito - Adj Target_Reconciliation_MAA100 100%_Cash Cost Real vrs. Budget" xfId="1569"/>
    <cellStyle name="_Peñasquito - Adj Target_Reconciliation_MAA100 100%_income statment Q." xfId="1570"/>
    <cellStyle name="_Peñasquito - Adj Target_Reconciliation_MAA100 100%_MARLIN" xfId="1571"/>
    <cellStyle name="_Peñasquito - Adj Target_Reconciliation_MAA100 37.5%" xfId="1572"/>
    <cellStyle name="_Peñasquito - Adj Target_Reconciliation_MAA100 37.5%_Cash Cost Real vrs. Budget" xfId="1573"/>
    <cellStyle name="_Peñasquito - Adj Target_Reconciliation_MAA100 37.5%_income statment Q." xfId="1574"/>
    <cellStyle name="_Peñasquito - Adj Target_Reconciliation_MAA100 37.5%_MARLIN" xfId="1575"/>
    <cellStyle name="_Peñasquito - Adj Target_Reconciliation_MARIGOLD 100%" xfId="1576"/>
    <cellStyle name="_Peñasquito - Adj Target_Reconciliation_MARIGOLD 100%_Cash Cost Real vrs. Budget" xfId="1577"/>
    <cellStyle name="_Peñasquito - Adj Target_Reconciliation_MARIGOLD 100%_income statment Q." xfId="1578"/>
    <cellStyle name="_Peñasquito - Adj Target_Reconciliation_MARIGOLD 100%_MARLIN" xfId="1579"/>
    <cellStyle name="_Peñasquito - Adj Target_Reconciliation_MARLIN" xfId="1580"/>
    <cellStyle name="_Peñasquito - Adj Target_Reconciliation_MARLIN Manual" xfId="1581"/>
    <cellStyle name="_Peñasquito - Adj Target_Reconciliation_NUKAY" xfId="1582"/>
    <cellStyle name="_Peñasquito - Adj Target_Reconciliation_PSQUITO" xfId="1583"/>
    <cellStyle name="_Peñasquito - Adj Target_Reconciliation_Reconciliation" xfId="1584"/>
    <cellStyle name="_Peñasquito - Adj Target_Reconciliation_Reconciliation_Cash Cost Real vrs. Budget" xfId="1585"/>
    <cellStyle name="_Peñasquito - Adj Target_Reconciliation_Reconciliation_income statment Q." xfId="1586"/>
    <cellStyle name="_Peñasquito - Adj Target_Reconciliation_Reconciliation_MARLIN" xfId="1587"/>
    <cellStyle name="_Peñasquito - Adj Target_SANMARTIN" xfId="1588"/>
    <cellStyle name="_Peñasquito - Adj Target_SANMARTIN 2" xfId="1589"/>
    <cellStyle name="_Peñasquito - Adj Target_SANMARTIN 3" xfId="1590"/>
    <cellStyle name="_Peñasquito - Adj Target_SANMARTIN_Cash Cost Real vrs. Budget" xfId="1591"/>
    <cellStyle name="_Peñasquito - Adj Target_SANMARTIN_DIMAS" xfId="1592"/>
    <cellStyle name="_Peñasquito - Adj Target_SANMARTIN_ELSAUZAL" xfId="1593"/>
    <cellStyle name="_Peñasquito - Adj Target_SANMARTIN_FILOS" xfId="1594"/>
    <cellStyle name="_Peñasquito - Adj Target_SANMARTIN_income statment Q." xfId="1595"/>
    <cellStyle name="_Peñasquito - Adj Target_SANMARTIN_MAA100 100%" xfId="1596"/>
    <cellStyle name="_Peñasquito - Adj Target_SANMARTIN_MAA100 100%_Cash Cost Real vrs. Budget" xfId="1597"/>
    <cellStyle name="_Peñasquito - Adj Target_SANMARTIN_MAA100 100%_income statment Q." xfId="1598"/>
    <cellStyle name="_Peñasquito - Adj Target_SANMARTIN_MAA100 100%_MARLIN" xfId="1599"/>
    <cellStyle name="_Peñasquito - Adj Target_SANMARTIN_MAA100 37.5%" xfId="1600"/>
    <cellStyle name="_Peñasquito - Adj Target_SANMARTIN_MAA100 37.5%_Cash Cost Real vrs. Budget" xfId="1601"/>
    <cellStyle name="_Peñasquito - Adj Target_SANMARTIN_MAA100 37.5%_income statment Q." xfId="1602"/>
    <cellStyle name="_Peñasquito - Adj Target_SANMARTIN_MAA100 37.5%_MARLIN" xfId="1603"/>
    <cellStyle name="_Peñasquito - Adj Target_SANMARTIN_MARLIN" xfId="1604"/>
    <cellStyle name="_Peñasquito - Adj Target_SANMARTIN_MARLIN Manual" xfId="1605"/>
    <cellStyle name="_Peñasquito - Adj Target_SANMARTIN_NUKAY" xfId="1606"/>
    <cellStyle name="_Peñasquito - Adj Target_SANMARTIN_PSQUITO" xfId="1607"/>
    <cellStyle name="_Peñasquito - Adj Target_SANMARTIN_Reconciliation" xfId="1608"/>
    <cellStyle name="_Peñasquito - Adj Target_SANMARTIN_Reconciliation_Cash Cost Real vrs. Budget" xfId="1609"/>
    <cellStyle name="_Peñasquito - Adj Target_SANMARTIN_Reconciliation_income statment Q." xfId="1610"/>
    <cellStyle name="_Peñasquito - Adj Target_SANMARTIN_Reconciliation_MARLIN" xfId="1611"/>
    <cellStyle name="_Percent" xfId="1612"/>
    <cellStyle name="_Percent 10" xfId="1613"/>
    <cellStyle name="_Percent 11" xfId="1614"/>
    <cellStyle name="_Percent 12" xfId="1615"/>
    <cellStyle name="_Percent 13" xfId="1616"/>
    <cellStyle name="_Percent 14" xfId="1617"/>
    <cellStyle name="_Percent 15" xfId="1618"/>
    <cellStyle name="_Percent 16" xfId="1619"/>
    <cellStyle name="_Percent 17" xfId="1620"/>
    <cellStyle name="_Percent 18" xfId="1621"/>
    <cellStyle name="_Percent 19" xfId="1622"/>
    <cellStyle name="_Percent 2" xfId="1623"/>
    <cellStyle name="_Percent 2 2" xfId="1624"/>
    <cellStyle name="_Percent 2_Cash Cost Real vrs. Budget" xfId="1625"/>
    <cellStyle name="_Percent 2_income statment Q." xfId="1626"/>
    <cellStyle name="_Percent 2_MARLIN" xfId="1627"/>
    <cellStyle name="_Percent 20" xfId="1628"/>
    <cellStyle name="_Percent 21" xfId="1629"/>
    <cellStyle name="_Percent 22" xfId="1630"/>
    <cellStyle name="_Percent 23" xfId="1631"/>
    <cellStyle name="_Percent 24" xfId="1632"/>
    <cellStyle name="_Percent 25" xfId="1633"/>
    <cellStyle name="_Percent 26" xfId="1634"/>
    <cellStyle name="_Percent 27" xfId="1635"/>
    <cellStyle name="_Percent 28" xfId="1636"/>
    <cellStyle name="_Percent 29" xfId="1637"/>
    <cellStyle name="_Percent 3" xfId="1638"/>
    <cellStyle name="_Percent 3_Cash Cost Real vrs. Budget" xfId="1639"/>
    <cellStyle name="_Percent 3_income statment Q." xfId="1640"/>
    <cellStyle name="_Percent 3_MARLIN" xfId="1641"/>
    <cellStyle name="_Percent 30" xfId="1642"/>
    <cellStyle name="_Percent 31" xfId="1643"/>
    <cellStyle name="_Percent 32" xfId="1644"/>
    <cellStyle name="_Percent 33" xfId="1645"/>
    <cellStyle name="_Percent 34" xfId="1646"/>
    <cellStyle name="_Percent 35" xfId="1647"/>
    <cellStyle name="_Percent 36" xfId="1648"/>
    <cellStyle name="_Percent 37" xfId="1649"/>
    <cellStyle name="_Percent 38" xfId="1650"/>
    <cellStyle name="_Percent 39" xfId="1651"/>
    <cellStyle name="_Percent 4" xfId="1652"/>
    <cellStyle name="_Percent 40" xfId="1653"/>
    <cellStyle name="_Percent 41" xfId="1654"/>
    <cellStyle name="_Percent 42" xfId="1655"/>
    <cellStyle name="_Percent 43" xfId="1656"/>
    <cellStyle name="_Percent 44" xfId="1657"/>
    <cellStyle name="_Percent 45" xfId="1658"/>
    <cellStyle name="_Percent 46" xfId="1659"/>
    <cellStyle name="_Percent 47" xfId="1660"/>
    <cellStyle name="_Percent 48" xfId="1661"/>
    <cellStyle name="_Percent 49" xfId="1662"/>
    <cellStyle name="_Percent 5" xfId="1663"/>
    <cellStyle name="_Percent 6" xfId="1664"/>
    <cellStyle name="_Percent 7" xfId="1665"/>
    <cellStyle name="_Percent 8" xfId="1666"/>
    <cellStyle name="_Percent 9" xfId="1667"/>
    <cellStyle name="_Percent_2009 MAA 100%" xfId="1668"/>
    <cellStyle name="_Percent_Cash Cost Real vrs. Budget" xfId="1669"/>
    <cellStyle name="_Percent_Consol Capital" xfId="1670"/>
    <cellStyle name="_Percent_income statment Q." xfId="1671"/>
    <cellStyle name="_Percent_Marlin" xfId="1672"/>
    <cellStyle name="_Percent_Marlin_1" xfId="1673"/>
    <cellStyle name="_Percent_Penasquito" xfId="1674"/>
    <cellStyle name="_PercentSpace" xfId="1675"/>
    <cellStyle name="_PercentSpace 10" xfId="1676"/>
    <cellStyle name="_PercentSpace 11" xfId="1677"/>
    <cellStyle name="_PercentSpace 12" xfId="1678"/>
    <cellStyle name="_PercentSpace 13" xfId="1679"/>
    <cellStyle name="_PercentSpace 14" xfId="1680"/>
    <cellStyle name="_PercentSpace 15" xfId="1681"/>
    <cellStyle name="_PercentSpace 16" xfId="1682"/>
    <cellStyle name="_PercentSpace 17" xfId="1683"/>
    <cellStyle name="_PercentSpace 18" xfId="1684"/>
    <cellStyle name="_PercentSpace 19" xfId="1685"/>
    <cellStyle name="_PercentSpace 2" xfId="1686"/>
    <cellStyle name="_PercentSpace 2 2" xfId="1687"/>
    <cellStyle name="_PercentSpace 2_Cash Cost Real vrs. Budget" xfId="1688"/>
    <cellStyle name="_PercentSpace 2_income statment Q." xfId="1689"/>
    <cellStyle name="_PercentSpace 2_MARLIN" xfId="1690"/>
    <cellStyle name="_PercentSpace 20" xfId="1691"/>
    <cellStyle name="_PercentSpace 21" xfId="1692"/>
    <cellStyle name="_PercentSpace 22" xfId="1693"/>
    <cellStyle name="_PercentSpace 23" xfId="1694"/>
    <cellStyle name="_PercentSpace 24" xfId="1695"/>
    <cellStyle name="_PercentSpace 25" xfId="1696"/>
    <cellStyle name="_PercentSpace 26" xfId="1697"/>
    <cellStyle name="_PercentSpace 27" xfId="1698"/>
    <cellStyle name="_PercentSpace 28" xfId="1699"/>
    <cellStyle name="_PercentSpace 29" xfId="1700"/>
    <cellStyle name="_PercentSpace 3" xfId="1701"/>
    <cellStyle name="_PercentSpace 3_Cash Cost Real vrs. Budget" xfId="1702"/>
    <cellStyle name="_PercentSpace 3_income statment Q." xfId="1703"/>
    <cellStyle name="_PercentSpace 3_MARLIN" xfId="1704"/>
    <cellStyle name="_PercentSpace 30" xfId="1705"/>
    <cellStyle name="_PercentSpace 31" xfId="1706"/>
    <cellStyle name="_PercentSpace 32" xfId="1707"/>
    <cellStyle name="_PercentSpace 33" xfId="1708"/>
    <cellStyle name="_PercentSpace 34" xfId="1709"/>
    <cellStyle name="_PercentSpace 35" xfId="1710"/>
    <cellStyle name="_PercentSpace 36" xfId="1711"/>
    <cellStyle name="_PercentSpace 37" xfId="1712"/>
    <cellStyle name="_PercentSpace 38" xfId="1713"/>
    <cellStyle name="_PercentSpace 39" xfId="1714"/>
    <cellStyle name="_PercentSpace 4" xfId="1715"/>
    <cellStyle name="_PercentSpace 40" xfId="1716"/>
    <cellStyle name="_PercentSpace 41" xfId="1717"/>
    <cellStyle name="_PercentSpace 42" xfId="1718"/>
    <cellStyle name="_PercentSpace 43" xfId="1719"/>
    <cellStyle name="_PercentSpace 44" xfId="1720"/>
    <cellStyle name="_PercentSpace 45" xfId="1721"/>
    <cellStyle name="_PercentSpace 46" xfId="1722"/>
    <cellStyle name="_PercentSpace 47" xfId="1723"/>
    <cellStyle name="_PercentSpace 48" xfId="1724"/>
    <cellStyle name="_PercentSpace 49" xfId="1725"/>
    <cellStyle name="_PercentSpace 5" xfId="1726"/>
    <cellStyle name="_PercentSpace 6" xfId="1727"/>
    <cellStyle name="_PercentSpace 7" xfId="1728"/>
    <cellStyle name="_PercentSpace 8" xfId="1729"/>
    <cellStyle name="_PercentSpace 9" xfId="1730"/>
    <cellStyle name="_PercentSpace_2009 MAA 100%" xfId="1731"/>
    <cellStyle name="_PercentSpace_Cash Cost Real vrs. Budget" xfId="1732"/>
    <cellStyle name="_PercentSpace_Consol Capital" xfId="1733"/>
    <cellStyle name="_PercentSpace_income statment Q." xfId="1734"/>
    <cellStyle name="_PercentSpace_Marlin" xfId="1735"/>
    <cellStyle name="_PercentSpace_Marlin_1" xfId="1736"/>
    <cellStyle name="_PercentSpace_Penasquito" xfId="1737"/>
    <cellStyle name="_PERSONAL" xfId="1738"/>
    <cellStyle name="_PERSONAL_1" xfId="1739"/>
    <cellStyle name="_Polymetal NB Model" xfId="1740"/>
    <cellStyle name="_Polymetal NB Model 10" xfId="1741"/>
    <cellStyle name="_Polymetal NB Model 11" xfId="1742"/>
    <cellStyle name="_Polymetal NB Model 12" xfId="1743"/>
    <cellStyle name="_Polymetal NB Model 13" xfId="1744"/>
    <cellStyle name="_Polymetal NB Model 14" xfId="1745"/>
    <cellStyle name="_Polymetal NB Model 15" xfId="1746"/>
    <cellStyle name="_Polymetal NB Model 16" xfId="1747"/>
    <cellStyle name="_Polymetal NB Model 17" xfId="1748"/>
    <cellStyle name="_Polymetal NB Model 18" xfId="1749"/>
    <cellStyle name="_Polymetal NB Model 19" xfId="1750"/>
    <cellStyle name="_Polymetal NB Model 2" xfId="1751"/>
    <cellStyle name="_Polymetal NB Model 2 2" xfId="1752"/>
    <cellStyle name="_Polymetal NB Model 20" xfId="1753"/>
    <cellStyle name="_Polymetal NB Model 21" xfId="1754"/>
    <cellStyle name="_Polymetal NB Model 22" xfId="1755"/>
    <cellStyle name="_Polymetal NB Model 23" xfId="1756"/>
    <cellStyle name="_Polymetal NB Model 24" xfId="1757"/>
    <cellStyle name="_Polymetal NB Model 25" xfId="1758"/>
    <cellStyle name="_Polymetal NB Model 26" xfId="1759"/>
    <cellStyle name="_Polymetal NB Model 27" xfId="1760"/>
    <cellStyle name="_Polymetal NB Model 28" xfId="1761"/>
    <cellStyle name="_Polymetal NB Model 29" xfId="1762"/>
    <cellStyle name="_Polymetal NB Model 3" xfId="1763"/>
    <cellStyle name="_Polymetal NB Model 30" xfId="1764"/>
    <cellStyle name="_Polymetal NB Model 31" xfId="1765"/>
    <cellStyle name="_Polymetal NB Model 32" xfId="1766"/>
    <cellStyle name="_Polymetal NB Model 33" xfId="1767"/>
    <cellStyle name="_Polymetal NB Model 34" xfId="1768"/>
    <cellStyle name="_Polymetal NB Model 35" xfId="1769"/>
    <cellStyle name="_Polymetal NB Model 36" xfId="1770"/>
    <cellStyle name="_Polymetal NB Model 37" xfId="1771"/>
    <cellStyle name="_Polymetal NB Model 38" xfId="1772"/>
    <cellStyle name="_Polymetal NB Model 39" xfId="1773"/>
    <cellStyle name="_Polymetal NB Model 4" xfId="1774"/>
    <cellStyle name="_Polymetal NB Model 40" xfId="1775"/>
    <cellStyle name="_Polymetal NB Model 41" xfId="1776"/>
    <cellStyle name="_Polymetal NB Model 42" xfId="1777"/>
    <cellStyle name="_Polymetal NB Model 43" xfId="1778"/>
    <cellStyle name="_Polymetal NB Model 44" xfId="1779"/>
    <cellStyle name="_Polymetal NB Model 45" xfId="1780"/>
    <cellStyle name="_Polymetal NB Model 46" xfId="1781"/>
    <cellStyle name="_Polymetal NB Model 47" xfId="1782"/>
    <cellStyle name="_Polymetal NB Model 48" xfId="1783"/>
    <cellStyle name="_Polymetal NB Model 5" xfId="1784"/>
    <cellStyle name="_Polymetal NB Model 6" xfId="1785"/>
    <cellStyle name="_Polymetal NB Model 7" xfId="1786"/>
    <cellStyle name="_Polymetal NB Model 8" xfId="1787"/>
    <cellStyle name="_Polymetal NB Model 9" xfId="1788"/>
    <cellStyle name="_Polymetal NB Model_2009 MAA 100%" xfId="1789"/>
    <cellStyle name="_Polymetal NB Model_Cash Cost Real vrs. Budget" xfId="1790"/>
    <cellStyle name="_Polymetal NB Model_Consol Capital" xfId="1791"/>
    <cellStyle name="_Polymetal NB Model_income statment Q." xfId="1792"/>
    <cellStyle name="_Polymetal NB Model_Marlin" xfId="1793"/>
    <cellStyle name="_Polymetal NB Model_Marlin_1" xfId="1794"/>
    <cellStyle name="_Polymetal NB Model_Penasquito" xfId="1795"/>
    <cellStyle name="_PROD_1" xfId="1796"/>
    <cellStyle name="_PROD_1 2" xfId="1797"/>
    <cellStyle name="_PROD_1 2 10" xfId="1798"/>
    <cellStyle name="_PROD_1 2 10 2" xfId="1799"/>
    <cellStyle name="_PROD_1 2 10 2 2" xfId="1800"/>
    <cellStyle name="_PROD_1 2 10 3" xfId="1801"/>
    <cellStyle name="_PROD_1 2 11" xfId="1802"/>
    <cellStyle name="_PROD_1 2 11 2" xfId="1803"/>
    <cellStyle name="_PROD_1 2 11 2 2" xfId="1804"/>
    <cellStyle name="_PROD_1 2 11 3" xfId="1805"/>
    <cellStyle name="_PROD_1 2 12" xfId="1806"/>
    <cellStyle name="_PROD_1 2 12 2" xfId="1807"/>
    <cellStyle name="_PROD_1 2 12 2 2" xfId="1808"/>
    <cellStyle name="_PROD_1 2 12 3" xfId="1809"/>
    <cellStyle name="_PROD_1 2 13" xfId="1810"/>
    <cellStyle name="_PROD_1 2 13 2" xfId="1811"/>
    <cellStyle name="_PROD_1 2 13 2 2" xfId="1812"/>
    <cellStyle name="_PROD_1 2 13 3" xfId="1813"/>
    <cellStyle name="_PROD_1 2 14" xfId="1814"/>
    <cellStyle name="_PROD_1 2 14 2" xfId="1815"/>
    <cellStyle name="_PROD_1 2 14 2 2" xfId="1816"/>
    <cellStyle name="_PROD_1 2 14 3" xfId="1817"/>
    <cellStyle name="_PROD_1 2 15" xfId="1818"/>
    <cellStyle name="_PROD_1 2 15 2" xfId="1819"/>
    <cellStyle name="_PROD_1 2 15 2 2" xfId="1820"/>
    <cellStyle name="_PROD_1 2 15 3" xfId="1821"/>
    <cellStyle name="_PROD_1 2 16" xfId="1822"/>
    <cellStyle name="_PROD_1 2 16 2" xfId="1823"/>
    <cellStyle name="_PROD_1 2 16 2 2" xfId="1824"/>
    <cellStyle name="_PROD_1 2 16 3" xfId="1825"/>
    <cellStyle name="_PROD_1 2 17" xfId="1826"/>
    <cellStyle name="_PROD_1 2 17 2" xfId="1827"/>
    <cellStyle name="_PROD_1 2 17 2 2" xfId="1828"/>
    <cellStyle name="_PROD_1 2 17 3" xfId="1829"/>
    <cellStyle name="_PROD_1 2 18" xfId="1830"/>
    <cellStyle name="_PROD_1 2 18 2" xfId="1831"/>
    <cellStyle name="_PROD_1 2 18 2 2" xfId="1832"/>
    <cellStyle name="_PROD_1 2 18 3" xfId="1833"/>
    <cellStyle name="_PROD_1 2 19" xfId="1834"/>
    <cellStyle name="_PROD_1 2 19 2" xfId="1835"/>
    <cellStyle name="_PROD_1 2 19 2 2" xfId="1836"/>
    <cellStyle name="_PROD_1 2 19 3" xfId="1837"/>
    <cellStyle name="_PROD_1 2 2" xfId="1838"/>
    <cellStyle name="_PROD_1 2 2 10" xfId="1839"/>
    <cellStyle name="_PROD_1 2 2 10 2" xfId="1840"/>
    <cellStyle name="_PROD_1 2 2 10 2 2" xfId="1841"/>
    <cellStyle name="_PROD_1 2 2 10 3" xfId="1842"/>
    <cellStyle name="_PROD_1 2 2 11" xfId="1843"/>
    <cellStyle name="_PROD_1 2 2 11 2" xfId="1844"/>
    <cellStyle name="_PROD_1 2 2 11 2 2" xfId="1845"/>
    <cellStyle name="_PROD_1 2 2 11 3" xfId="1846"/>
    <cellStyle name="_PROD_1 2 2 12" xfId="1847"/>
    <cellStyle name="_PROD_1 2 2 12 2" xfId="1848"/>
    <cellStyle name="_PROD_1 2 2 12 2 2" xfId="1849"/>
    <cellStyle name="_PROD_1 2 2 12 3" xfId="1850"/>
    <cellStyle name="_PROD_1 2 2 13" xfId="1851"/>
    <cellStyle name="_PROD_1 2 2 13 2" xfId="1852"/>
    <cellStyle name="_PROD_1 2 2 13 2 2" xfId="1853"/>
    <cellStyle name="_PROD_1 2 2 13 3" xfId="1854"/>
    <cellStyle name="_PROD_1 2 2 14" xfId="1855"/>
    <cellStyle name="_PROD_1 2 2 14 2" xfId="1856"/>
    <cellStyle name="_PROD_1 2 2 14 2 2" xfId="1857"/>
    <cellStyle name="_PROD_1 2 2 14 3" xfId="1858"/>
    <cellStyle name="_PROD_1 2 2 15" xfId="1859"/>
    <cellStyle name="_PROD_1 2 2 15 2" xfId="1860"/>
    <cellStyle name="_PROD_1 2 2 15 2 2" xfId="1861"/>
    <cellStyle name="_PROD_1 2 2 15 3" xfId="1862"/>
    <cellStyle name="_PROD_1 2 2 16" xfId="1863"/>
    <cellStyle name="_PROD_1 2 2 16 2" xfId="1864"/>
    <cellStyle name="_PROD_1 2 2 16 2 2" xfId="1865"/>
    <cellStyle name="_PROD_1 2 2 16 3" xfId="1866"/>
    <cellStyle name="_PROD_1 2 2 17" xfId="1867"/>
    <cellStyle name="_PROD_1 2 2 17 2" xfId="1868"/>
    <cellStyle name="_PROD_1 2 2 17 2 2" xfId="1869"/>
    <cellStyle name="_PROD_1 2 2 17 3" xfId="1870"/>
    <cellStyle name="_PROD_1 2 2 18" xfId="1871"/>
    <cellStyle name="_PROD_1 2 2 18 2" xfId="1872"/>
    <cellStyle name="_PROD_1 2 2 18 2 2" xfId="1873"/>
    <cellStyle name="_PROD_1 2 2 18 3" xfId="1874"/>
    <cellStyle name="_PROD_1 2 2 19" xfId="1875"/>
    <cellStyle name="_PROD_1 2 2 19 2" xfId="1876"/>
    <cellStyle name="_PROD_1 2 2 19 2 2" xfId="1877"/>
    <cellStyle name="_PROD_1 2 2 19 3" xfId="1878"/>
    <cellStyle name="_PROD_1 2 2 2" xfId="1879"/>
    <cellStyle name="_PROD_1 2 2 2 2" xfId="1880"/>
    <cellStyle name="_PROD_1 2 2 2 2 2" xfId="1881"/>
    <cellStyle name="_PROD_1 2 2 2 3" xfId="1882"/>
    <cellStyle name="_PROD_1 2 2 20" xfId="1883"/>
    <cellStyle name="_PROD_1 2 2 20 2" xfId="1884"/>
    <cellStyle name="_PROD_1 2 2 20 2 2" xfId="1885"/>
    <cellStyle name="_PROD_1 2 2 20 3" xfId="1886"/>
    <cellStyle name="_PROD_1 2 2 21" xfId="1887"/>
    <cellStyle name="_PROD_1 2 2 21 2" xfId="1888"/>
    <cellStyle name="_PROD_1 2 2 22" xfId="1889"/>
    <cellStyle name="_PROD_1 2 2 3" xfId="1890"/>
    <cellStyle name="_PROD_1 2 2 3 2" xfId="1891"/>
    <cellStyle name="_PROD_1 2 2 3 2 2" xfId="1892"/>
    <cellStyle name="_PROD_1 2 2 3 3" xfId="1893"/>
    <cellStyle name="_PROD_1 2 2 4" xfId="1894"/>
    <cellStyle name="_PROD_1 2 2 4 2" xfId="1895"/>
    <cellStyle name="_PROD_1 2 2 4 2 2" xfId="1896"/>
    <cellStyle name="_PROD_1 2 2 4 3" xfId="1897"/>
    <cellStyle name="_PROD_1 2 2 5" xfId="1898"/>
    <cellStyle name="_PROD_1 2 2 5 2" xfId="1899"/>
    <cellStyle name="_PROD_1 2 2 5 2 2" xfId="1900"/>
    <cellStyle name="_PROD_1 2 2 5 3" xfId="1901"/>
    <cellStyle name="_PROD_1 2 2 6" xfId="1902"/>
    <cellStyle name="_PROD_1 2 2 6 2" xfId="1903"/>
    <cellStyle name="_PROD_1 2 2 6 2 2" xfId="1904"/>
    <cellStyle name="_PROD_1 2 2 6 3" xfId="1905"/>
    <cellStyle name="_PROD_1 2 2 7" xfId="1906"/>
    <cellStyle name="_PROD_1 2 2 7 2" xfId="1907"/>
    <cellStyle name="_PROD_1 2 2 7 2 2" xfId="1908"/>
    <cellStyle name="_PROD_1 2 2 7 3" xfId="1909"/>
    <cellStyle name="_PROD_1 2 2 8" xfId="1910"/>
    <cellStyle name="_PROD_1 2 2 8 2" xfId="1911"/>
    <cellStyle name="_PROD_1 2 2 8 2 2" xfId="1912"/>
    <cellStyle name="_PROD_1 2 2 8 3" xfId="1913"/>
    <cellStyle name="_PROD_1 2 2 9" xfId="1914"/>
    <cellStyle name="_PROD_1 2 2 9 2" xfId="1915"/>
    <cellStyle name="_PROD_1 2 2 9 2 2" xfId="1916"/>
    <cellStyle name="_PROD_1 2 2 9 3" xfId="1917"/>
    <cellStyle name="_PROD_1 2 20" xfId="1918"/>
    <cellStyle name="_PROD_1 2 20 2" xfId="1919"/>
    <cellStyle name="_PROD_1 2 20 2 2" xfId="1920"/>
    <cellStyle name="_PROD_1 2 20 3" xfId="1921"/>
    <cellStyle name="_PROD_1 2 21" xfId="1922"/>
    <cellStyle name="_PROD_1 2 21 2" xfId="1923"/>
    <cellStyle name="_PROD_1 2 21 2 2" xfId="1924"/>
    <cellStyle name="_PROD_1 2 21 3" xfId="1925"/>
    <cellStyle name="_PROD_1 2 22" xfId="1926"/>
    <cellStyle name="_PROD_1 2 22 2" xfId="1927"/>
    <cellStyle name="_PROD_1 2 23" xfId="1928"/>
    <cellStyle name="_PROD_1 2 3" xfId="1929"/>
    <cellStyle name="_PROD_1 2 3 2" xfId="1930"/>
    <cellStyle name="_PROD_1 2 3 2 2" xfId="1931"/>
    <cellStyle name="_PROD_1 2 3 3" xfId="1932"/>
    <cellStyle name="_PROD_1 2 4" xfId="1933"/>
    <cellStyle name="_PROD_1 2 4 2" xfId="1934"/>
    <cellStyle name="_PROD_1 2 4 2 2" xfId="1935"/>
    <cellStyle name="_PROD_1 2 4 3" xfId="1936"/>
    <cellStyle name="_PROD_1 2 5" xfId="1937"/>
    <cellStyle name="_PROD_1 2 5 2" xfId="1938"/>
    <cellStyle name="_PROD_1 2 5 2 2" xfId="1939"/>
    <cellStyle name="_PROD_1 2 5 3" xfId="1940"/>
    <cellStyle name="_PROD_1 2 6" xfId="1941"/>
    <cellStyle name="_PROD_1 2 6 2" xfId="1942"/>
    <cellStyle name="_PROD_1 2 6 2 2" xfId="1943"/>
    <cellStyle name="_PROD_1 2 6 3" xfId="1944"/>
    <cellStyle name="_PROD_1 2 7" xfId="1945"/>
    <cellStyle name="_PROD_1 2 7 2" xfId="1946"/>
    <cellStyle name="_PROD_1 2 7 2 2" xfId="1947"/>
    <cellStyle name="_PROD_1 2 7 3" xfId="1948"/>
    <cellStyle name="_PROD_1 2 8" xfId="1949"/>
    <cellStyle name="_PROD_1 2 8 2" xfId="1950"/>
    <cellStyle name="_PROD_1 2 8 2 2" xfId="1951"/>
    <cellStyle name="_PROD_1 2 8 3" xfId="1952"/>
    <cellStyle name="_PROD_1 2 9" xfId="1953"/>
    <cellStyle name="_PROD_1 2 9 2" xfId="1954"/>
    <cellStyle name="_PROD_1 2 9 2 2" xfId="1955"/>
    <cellStyle name="_PROD_1 2 9 3" xfId="1956"/>
    <cellStyle name="_PROD_1 3" xfId="1957"/>
    <cellStyle name="_PROD_1 3 10" xfId="1958"/>
    <cellStyle name="_PROD_1 3 10 2" xfId="1959"/>
    <cellStyle name="_PROD_1 3 10 2 2" xfId="1960"/>
    <cellStyle name="_PROD_1 3 10 3" xfId="1961"/>
    <cellStyle name="_PROD_1 3 11" xfId="1962"/>
    <cellStyle name="_PROD_1 3 11 2" xfId="1963"/>
    <cellStyle name="_PROD_1 3 11 2 2" xfId="1964"/>
    <cellStyle name="_PROD_1 3 11 3" xfId="1965"/>
    <cellStyle name="_PROD_1 3 12" xfId="1966"/>
    <cellStyle name="_PROD_1 3 12 2" xfId="1967"/>
    <cellStyle name="_PROD_1 3 12 2 2" xfId="1968"/>
    <cellStyle name="_PROD_1 3 12 3" xfId="1969"/>
    <cellStyle name="_PROD_1 3 13" xfId="1970"/>
    <cellStyle name="_PROD_1 3 13 2" xfId="1971"/>
    <cellStyle name="_PROD_1 3 13 2 2" xfId="1972"/>
    <cellStyle name="_PROD_1 3 13 3" xfId="1973"/>
    <cellStyle name="_PROD_1 3 14" xfId="1974"/>
    <cellStyle name="_PROD_1 3 14 2" xfId="1975"/>
    <cellStyle name="_PROD_1 3 14 2 2" xfId="1976"/>
    <cellStyle name="_PROD_1 3 14 3" xfId="1977"/>
    <cellStyle name="_PROD_1 3 15" xfId="1978"/>
    <cellStyle name="_PROD_1 3 15 2" xfId="1979"/>
    <cellStyle name="_PROD_1 3 15 2 2" xfId="1980"/>
    <cellStyle name="_PROD_1 3 15 3" xfId="1981"/>
    <cellStyle name="_PROD_1 3 16" xfId="1982"/>
    <cellStyle name="_PROD_1 3 16 2" xfId="1983"/>
    <cellStyle name="_PROD_1 3 16 2 2" xfId="1984"/>
    <cellStyle name="_PROD_1 3 16 3" xfId="1985"/>
    <cellStyle name="_PROD_1 3 17" xfId="1986"/>
    <cellStyle name="_PROD_1 3 17 2" xfId="1987"/>
    <cellStyle name="_PROD_1 3 17 2 2" xfId="1988"/>
    <cellStyle name="_PROD_1 3 17 3" xfId="1989"/>
    <cellStyle name="_PROD_1 3 18" xfId="1990"/>
    <cellStyle name="_PROD_1 3 18 2" xfId="1991"/>
    <cellStyle name="_PROD_1 3 18 2 2" xfId="1992"/>
    <cellStyle name="_PROD_1 3 18 3" xfId="1993"/>
    <cellStyle name="_PROD_1 3 19" xfId="1994"/>
    <cellStyle name="_PROD_1 3 19 2" xfId="1995"/>
    <cellStyle name="_PROD_1 3 19 2 2" xfId="1996"/>
    <cellStyle name="_PROD_1 3 19 3" xfId="1997"/>
    <cellStyle name="_PROD_1 3 2" xfId="1998"/>
    <cellStyle name="_PROD_1 3 2 2" xfId="1999"/>
    <cellStyle name="_PROD_1 3 2 2 2" xfId="2000"/>
    <cellStyle name="_PROD_1 3 2 3" xfId="2001"/>
    <cellStyle name="_PROD_1 3 20" xfId="2002"/>
    <cellStyle name="_PROD_1 3 20 2" xfId="2003"/>
    <cellStyle name="_PROD_1 3 20 2 2" xfId="2004"/>
    <cellStyle name="_PROD_1 3 20 3" xfId="2005"/>
    <cellStyle name="_PROD_1 3 21" xfId="2006"/>
    <cellStyle name="_PROD_1 3 21 2" xfId="2007"/>
    <cellStyle name="_PROD_1 3 22" xfId="2008"/>
    <cellStyle name="_PROD_1 3 3" xfId="2009"/>
    <cellStyle name="_PROD_1 3 3 2" xfId="2010"/>
    <cellStyle name="_PROD_1 3 3 2 2" xfId="2011"/>
    <cellStyle name="_PROD_1 3 3 3" xfId="2012"/>
    <cellStyle name="_PROD_1 3 4" xfId="2013"/>
    <cellStyle name="_PROD_1 3 4 2" xfId="2014"/>
    <cellStyle name="_PROD_1 3 4 2 2" xfId="2015"/>
    <cellStyle name="_PROD_1 3 4 3" xfId="2016"/>
    <cellStyle name="_PROD_1 3 5" xfId="2017"/>
    <cellStyle name="_PROD_1 3 5 2" xfId="2018"/>
    <cellStyle name="_PROD_1 3 5 2 2" xfId="2019"/>
    <cellStyle name="_PROD_1 3 5 3" xfId="2020"/>
    <cellStyle name="_PROD_1 3 6" xfId="2021"/>
    <cellStyle name="_PROD_1 3 6 2" xfId="2022"/>
    <cellStyle name="_PROD_1 3 6 2 2" xfId="2023"/>
    <cellStyle name="_PROD_1 3 6 3" xfId="2024"/>
    <cellStyle name="_PROD_1 3 7" xfId="2025"/>
    <cellStyle name="_PROD_1 3 7 2" xfId="2026"/>
    <cellStyle name="_PROD_1 3 7 2 2" xfId="2027"/>
    <cellStyle name="_PROD_1 3 7 3" xfId="2028"/>
    <cellStyle name="_PROD_1 3 8" xfId="2029"/>
    <cellStyle name="_PROD_1 3 8 2" xfId="2030"/>
    <cellStyle name="_PROD_1 3 8 2 2" xfId="2031"/>
    <cellStyle name="_PROD_1 3 8 3" xfId="2032"/>
    <cellStyle name="_PROD_1 3 9" xfId="2033"/>
    <cellStyle name="_PROD_1 3 9 2" xfId="2034"/>
    <cellStyle name="_PROD_1 3 9 2 2" xfId="2035"/>
    <cellStyle name="_PROD_1 3 9 3" xfId="2036"/>
    <cellStyle name="_PROD_1 4" xfId="2037"/>
    <cellStyle name="_PROD_1 4 2" xfId="2038"/>
    <cellStyle name="_PROD_1 4 2 2" xfId="2039"/>
    <cellStyle name="_PROD_1 4 3" xfId="2040"/>
    <cellStyle name="_PROD_1 5" xfId="2041"/>
    <cellStyle name="_PROD_1 5 2" xfId="2042"/>
    <cellStyle name="_PROD_1 5 2 2" xfId="2043"/>
    <cellStyle name="_PROD_1 5 3" xfId="2044"/>
    <cellStyle name="_PROD_1 6" xfId="2045"/>
    <cellStyle name="_PROD_1 6 2" xfId="2046"/>
    <cellStyle name="_PROD_1 6 2 2" xfId="2047"/>
    <cellStyle name="_PROD_1 6 3" xfId="2048"/>
    <cellStyle name="_PROD_1 7" xfId="2049"/>
    <cellStyle name="_Pullout &amp; Summaries ECOMETALES REV P2" xfId="2050"/>
    <cellStyle name="_Pullout &amp; Summaries ECOMETALES REV P2_1) Waterfall Graph OPEX Plant" xfId="2051"/>
    <cellStyle name="_Pullout &amp; Summaries ECOMETALES REV P2_Capex Cashflow with Plant Comm Aug2014V1 1 - BJH" xfId="2052"/>
    <cellStyle name="_Pullout &amp; Summaries ECOMETALES REV P2_CAPEX F1 Base rev P- Cliente (2)" xfId="2053"/>
    <cellStyle name="_Pullout &amp; Summaries ECOMETALES REV P2_CAPEX F1 Base rev P- Cliente (2)_OPEX-Alternate CASE A- PHASE IV-90KTPD-Ramp up starting June 2015 - (Caso Base - Contrato Mina a 1,25 + Delta OPEX + 106 US$xMW-h)" xfId="2054"/>
    <cellStyle name="_Pullout &amp; Summaries ECOMETALES REV P2_CAPEX F1 Base rev P- Cliente (4)" xfId="2055"/>
    <cellStyle name="_Pullout &amp; Summaries ECOMETALES REV P2_CAPEX F1 Base rev P- Cliente (4)_OPEX-Alternate CASE A- PHASE IV-90KTPD-Ramp up starting June 2015 - (Caso Base - Contrato Mina a 1,25 + Delta OPEX + 106 US$xMW-h)" xfId="2056"/>
    <cellStyle name="_Pullout &amp; Summaries ECOMETALES REV P2_Eficiencia energetica_RevB" xfId="2057"/>
    <cellStyle name="_Pullout &amp; Summaries ECOMETALES REV P2_Ejemplo delta opex" xfId="2058"/>
    <cellStyle name="_Pullout &amp; Summaries ECOMETALES REV P2_Input Hatch v2" xfId="2059"/>
    <cellStyle name="_Pullout &amp; Summaries ECOMETALES REV P2_Labor VF_ago2011" xfId="2060"/>
    <cellStyle name="_Pullout &amp; Summaries ECOMETALES REV P2_Labor VF_ago2011_OWC" xfId="2061"/>
    <cellStyle name="_Pullout &amp; Summaries ECOMETALES REV P2_Trade-Off - Filter Plant Location rev 9" xfId="2062"/>
    <cellStyle name="_Pullout &amp; Summaries ECOMETALES REV P2_TRADE-OFF V4" xfId="2063"/>
    <cellStyle name="_Pullout H335555 MMH Rev R 100% Calcina OP 350-90 " xfId="2064"/>
    <cellStyle name="_Pullout H335555 MMH Rev R 100% Calcina OP 350-90 _1) Waterfall Graph OPEX Plant" xfId="2065"/>
    <cellStyle name="_Pullout H335555 MMH Rev R 100% Calcina OP 350-90 _Capex Cashflow with Plant Comm Aug2014V1 1 - BJH" xfId="2066"/>
    <cellStyle name="_Pullout H335555 MMH Rev R 100% Calcina OP 350-90 _Input Hatch v2" xfId="2067"/>
    <cellStyle name="_Pullout H335555 MMH Rev R 100% Calcina OP 350-90 _Labor VF_ago2011" xfId="2068"/>
    <cellStyle name="_Pullout H335555 MMH Rev R 100% Calcina OP 350-90 _Labor VF_ago2011_OWC" xfId="2069"/>
    <cellStyle name="_Pullout H335555 MMH Rev R 100% Calcina OP 350-90 _Trade-Off - Filter Plant Location rev 9" xfId="2070"/>
    <cellStyle name="_Q2-07 Estimate" xfId="2071"/>
    <cellStyle name="_Q2-07 Estimate 10" xfId="2072"/>
    <cellStyle name="_Q2-07 Estimate 11" xfId="2073"/>
    <cellStyle name="_Q2-07 Estimate 12" xfId="2074"/>
    <cellStyle name="_Q2-07 Estimate 13" xfId="2075"/>
    <cellStyle name="_Q2-07 Estimate 14" xfId="2076"/>
    <cellStyle name="_Q2-07 Estimate 15" xfId="2077"/>
    <cellStyle name="_Q2-07 Estimate 16" xfId="2078"/>
    <cellStyle name="_Q2-07 Estimate 17" xfId="2079"/>
    <cellStyle name="_Q2-07 Estimate 18" xfId="2080"/>
    <cellStyle name="_Q2-07 Estimate 19" xfId="2081"/>
    <cellStyle name="_Q2-07 Estimate 2" xfId="2082"/>
    <cellStyle name="_Q2-07 Estimate 2 2" xfId="2083"/>
    <cellStyle name="_Q2-07 Estimate 20" xfId="2084"/>
    <cellStyle name="_Q2-07 Estimate 21" xfId="2085"/>
    <cellStyle name="_Q2-07 Estimate 22" xfId="2086"/>
    <cellStyle name="_Q2-07 Estimate 23" xfId="2087"/>
    <cellStyle name="_Q2-07 Estimate 24" xfId="2088"/>
    <cellStyle name="_Q2-07 Estimate 25" xfId="2089"/>
    <cellStyle name="_Q2-07 Estimate 26" xfId="2090"/>
    <cellStyle name="_Q2-07 Estimate 27" xfId="2091"/>
    <cellStyle name="_Q2-07 Estimate 28" xfId="2092"/>
    <cellStyle name="_Q2-07 Estimate 29" xfId="2093"/>
    <cellStyle name="_Q2-07 Estimate 3" xfId="2094"/>
    <cellStyle name="_Q2-07 Estimate 30" xfId="2095"/>
    <cellStyle name="_Q2-07 Estimate 31" xfId="2096"/>
    <cellStyle name="_Q2-07 Estimate 32" xfId="2097"/>
    <cellStyle name="_Q2-07 Estimate 33" xfId="2098"/>
    <cellStyle name="_Q2-07 Estimate 34" xfId="2099"/>
    <cellStyle name="_Q2-07 Estimate 35" xfId="2100"/>
    <cellStyle name="_Q2-07 Estimate 36" xfId="2101"/>
    <cellStyle name="_Q2-07 Estimate 37" xfId="2102"/>
    <cellStyle name="_Q2-07 Estimate 38" xfId="2103"/>
    <cellStyle name="_Q2-07 Estimate 39" xfId="2104"/>
    <cellStyle name="_Q2-07 Estimate 4" xfId="2105"/>
    <cellStyle name="_Q2-07 Estimate 40" xfId="2106"/>
    <cellStyle name="_Q2-07 Estimate 41" xfId="2107"/>
    <cellStyle name="_Q2-07 Estimate 42" xfId="2108"/>
    <cellStyle name="_Q2-07 Estimate 43" xfId="2109"/>
    <cellStyle name="_Q2-07 Estimate 44" xfId="2110"/>
    <cellStyle name="_Q2-07 Estimate 45" xfId="2111"/>
    <cellStyle name="_Q2-07 Estimate 46" xfId="2112"/>
    <cellStyle name="_Q2-07 Estimate 47" xfId="2113"/>
    <cellStyle name="_Q2-07 Estimate 5" xfId="2114"/>
    <cellStyle name="_Q2-07 Estimate 6" xfId="2115"/>
    <cellStyle name="_Q2-07 Estimate 7" xfId="2116"/>
    <cellStyle name="_Q2-07 Estimate 8" xfId="2117"/>
    <cellStyle name="_Q2-07 Estimate 9" xfId="2118"/>
    <cellStyle name="_Q2-07 Estimate_08-07 Consolidated Monthly Operational Report - Office 2003" xfId="2119"/>
    <cellStyle name="_Q2-07 Estimate_08-07 Consolidated Monthly Operational Report - Office 2003_Cash Cost Real vrs. Budget" xfId="2120"/>
    <cellStyle name="_Q2-07 Estimate_08-07 Consolidated Monthly Operational Report - Office 2003_income statment Q." xfId="2121"/>
    <cellStyle name="_Q2-07 Estimate_08-07 Consolidated Monthly Operational Report - Office 2003_MARLIN" xfId="2122"/>
    <cellStyle name="_Q2-07 Estimate_08-08 Consolidated Monthly Operational Report Khalix - Office 2003" xfId="2123"/>
    <cellStyle name="_Q2-07 Estimate_08-08 Consolidated Monthly Operational Report Khalix - Office 2003_Cash Cost Real vrs. Budget" xfId="2124"/>
    <cellStyle name="_Q2-07 Estimate_08-08 Consolidated Monthly Operational Report Khalix - Office 2003_income statment Q." xfId="2125"/>
    <cellStyle name="_Q2-07 Estimate_08-08 Consolidated Monthly Operational Report Khalix - Office 2003_MARLIN" xfId="2126"/>
    <cellStyle name="_Q2-07 Estimate_2009 MAA 100%" xfId="2127"/>
    <cellStyle name="_Q2-07 Estimate_Cash Cost Real vrs. Budget" xfId="2128"/>
    <cellStyle name="_Q2-07 Estimate_CONSOL" xfId="2129"/>
    <cellStyle name="_Q2-07 Estimate_Consol Capital" xfId="2130"/>
    <cellStyle name="_Q2-07 Estimate_Consol Capital_1" xfId="2131"/>
    <cellStyle name="_Q2-07 Estimate_Consol Capital_Cash Cost Real vrs. Budget" xfId="2132"/>
    <cellStyle name="_Q2-07 Estimate_Consol Capital_income statment Q." xfId="2133"/>
    <cellStyle name="_Q2-07 Estimate_Consol Capital_MARLIN" xfId="2134"/>
    <cellStyle name="_Q2-07 Estimate_CONSOL_Cash Cost Real vrs. Budget" xfId="2135"/>
    <cellStyle name="_Q2-07 Estimate_CONSOL_income statment Q." xfId="2136"/>
    <cellStyle name="_Q2-07 Estimate_CONSOL_MARLIN" xfId="2137"/>
    <cellStyle name="_Q2-07 Estimate_Corporate" xfId="2138"/>
    <cellStyle name="_Q2-07 Estimate_Corporate_Cash Cost Real vrs. Budget" xfId="2139"/>
    <cellStyle name="_Q2-07 Estimate_Corporate_income statment Q." xfId="2140"/>
    <cellStyle name="_Q2-07 Estimate_Corporate_MARLIN" xfId="2141"/>
    <cellStyle name="_Q2-07 Estimate_DIMAS" xfId="2142"/>
    <cellStyle name="_Q2-07 Estimate_Exec CSA" xfId="2143"/>
    <cellStyle name="_Q2-07 Estimate_Exec Mex" xfId="2144"/>
    <cellStyle name="_Q2-07 Estimate_Exec Summary Canada Region" xfId="2145"/>
    <cellStyle name="_Q2-07 Estimate_Exec Summary Central-SA Region" xfId="2146"/>
    <cellStyle name="_Q2-07 Estimate_Exec Summary Mexico Region" xfId="2147"/>
    <cellStyle name="_Q2-07 Estimate_Exec Summary Projects" xfId="2148"/>
    <cellStyle name="_Q2-07 Estimate_FILOS" xfId="2149"/>
    <cellStyle name="_Q2-07 Estimate_income statment Q." xfId="2150"/>
    <cellStyle name="_Q2-07 Estimate_Marlin" xfId="2151"/>
    <cellStyle name="_Q2-07 Estimate_Marlin_1" xfId="2152"/>
    <cellStyle name="_Q2-07 Estimate_MARLIN_Cash Cost Real vrs. Budget" xfId="2153"/>
    <cellStyle name="_Q2-07 Estimate_NUKAY" xfId="2154"/>
    <cellStyle name="_Q2-07 Estimate_Other" xfId="2155"/>
    <cellStyle name="_Q2-07 Estimate_Penasquito" xfId="2156"/>
    <cellStyle name="_Q2-07 Estimate_RLGM" xfId="2157"/>
    <cellStyle name="_Rep_Exco" xfId="2158"/>
    <cellStyle name="_Rep_Exco 2" xfId="2159"/>
    <cellStyle name="_Report" xfId="2160"/>
    <cellStyle name="_Report 2" xfId="2161"/>
    <cellStyle name="_Sheet1" xfId="2162"/>
    <cellStyle name="_Sheet1 2" xfId="2163"/>
    <cellStyle name="_TableHead" xfId="2164"/>
    <cellStyle name="_TableHead 10" xfId="2165"/>
    <cellStyle name="_TableHead 11" xfId="2166"/>
    <cellStyle name="_TableHead 12" xfId="2167"/>
    <cellStyle name="_TableHead 13" xfId="2168"/>
    <cellStyle name="_TableHead 14" xfId="2169"/>
    <cellStyle name="_TableHead 15" xfId="2170"/>
    <cellStyle name="_TableHead 16" xfId="2171"/>
    <cellStyle name="_TableHead 17" xfId="2172"/>
    <cellStyle name="_TableHead 18" xfId="2173"/>
    <cellStyle name="_TableHead 19" xfId="2174"/>
    <cellStyle name="_TableHead 2" xfId="2175"/>
    <cellStyle name="_TableHead 2 2" xfId="2176"/>
    <cellStyle name="_TableHead 20" xfId="2177"/>
    <cellStyle name="_TableHead 21" xfId="2178"/>
    <cellStyle name="_TableHead 22" xfId="2179"/>
    <cellStyle name="_TableHead 23" xfId="2180"/>
    <cellStyle name="_TableHead 24" xfId="2181"/>
    <cellStyle name="_TableHead 25" xfId="2182"/>
    <cellStyle name="_TableHead 26" xfId="2183"/>
    <cellStyle name="_TableHead 27" xfId="2184"/>
    <cellStyle name="_TableHead 28" xfId="2185"/>
    <cellStyle name="_TableHead 29" xfId="2186"/>
    <cellStyle name="_TableHead 3" xfId="2187"/>
    <cellStyle name="_TableHead 30" xfId="2188"/>
    <cellStyle name="_TableHead 31" xfId="2189"/>
    <cellStyle name="_TableHead 32" xfId="2190"/>
    <cellStyle name="_TableHead 33" xfId="2191"/>
    <cellStyle name="_TableHead 34" xfId="2192"/>
    <cellStyle name="_TableHead 35" xfId="2193"/>
    <cellStyle name="_TableHead 36" xfId="2194"/>
    <cellStyle name="_TableHead 37" xfId="2195"/>
    <cellStyle name="_TableHead 38" xfId="2196"/>
    <cellStyle name="_TableHead 39" xfId="2197"/>
    <cellStyle name="_TableHead 4" xfId="2198"/>
    <cellStyle name="_TableHead 40" xfId="2199"/>
    <cellStyle name="_TableHead 41" xfId="2200"/>
    <cellStyle name="_TableHead 42" xfId="2201"/>
    <cellStyle name="_TableHead 43" xfId="2202"/>
    <cellStyle name="_TableHead 44" xfId="2203"/>
    <cellStyle name="_TableHead 45" xfId="2204"/>
    <cellStyle name="_TableHead 46" xfId="2205"/>
    <cellStyle name="_TableHead 47" xfId="2206"/>
    <cellStyle name="_TableHead 48" xfId="2207"/>
    <cellStyle name="_TableHead 49" xfId="2208"/>
    <cellStyle name="_TableHead 5" xfId="2209"/>
    <cellStyle name="_TableHead 6" xfId="2210"/>
    <cellStyle name="_TableHead 7" xfId="2211"/>
    <cellStyle name="_TableHead 8" xfId="2212"/>
    <cellStyle name="_TableHead 9" xfId="2213"/>
    <cellStyle name="_TableHead_Reconciliation" xfId="2214"/>
    <cellStyle name="_TableHead_Reconciliation 2" xfId="2215"/>
    <cellStyle name="_TableHead_Reconciliation 3" xfId="2216"/>
    <cellStyle name="_TableHead_Reconciliation_DIMAS" xfId="2217"/>
    <cellStyle name="_TableHead_Reconciliation_ELSAUZAL" xfId="2218"/>
    <cellStyle name="_TableHead_Reconciliation_FILOS" xfId="2219"/>
    <cellStyle name="_TableHead_Reconciliation_MAA100 100%" xfId="2220"/>
    <cellStyle name="_TableHead_Reconciliation_MAA100 37.5%" xfId="2221"/>
    <cellStyle name="_TableHead_Reconciliation_MARIGOLD 100%" xfId="2222"/>
    <cellStyle name="_TableHead_Reconciliation_MARLIN Manual" xfId="2223"/>
    <cellStyle name="_TableHead_Reconciliation_NUKAY" xfId="2224"/>
    <cellStyle name="_TableHead_Reconciliation_PSQUITO" xfId="2225"/>
    <cellStyle name="_TableHead_Reconciliation_Reconciliation" xfId="2226"/>
    <cellStyle name="_TableHead_SANMARTIN" xfId="2227"/>
    <cellStyle name="_TableHead_SANMARTIN 2" xfId="2228"/>
    <cellStyle name="_TableHead_SANMARTIN 3" xfId="2229"/>
    <cellStyle name="_TableHead_SANMARTIN_DIMAS" xfId="2230"/>
    <cellStyle name="_TableHead_SANMARTIN_ELSAUZAL" xfId="2231"/>
    <cellStyle name="_TableHead_SANMARTIN_FILOS" xfId="2232"/>
    <cellStyle name="_TableHead_SANMARTIN_MAA100 100%" xfId="2233"/>
    <cellStyle name="_TableHead_SANMARTIN_MAA100 37.5%" xfId="2234"/>
    <cellStyle name="_TableHead_SANMARTIN_MARLIN Manual" xfId="2235"/>
    <cellStyle name="_TableHead_SANMARTIN_NUKAY" xfId="2236"/>
    <cellStyle name="_TableHead_SANMARTIN_PSQUITO" xfId="2237"/>
    <cellStyle name="_TableHead_SANMARTIN_Reconciliation" xfId="2238"/>
    <cellStyle name="_TableSuperHead" xfId="2239"/>
    <cellStyle name="_TableSuperHead 10" xfId="2240"/>
    <cellStyle name="_TableSuperHead 11" xfId="2241"/>
    <cellStyle name="_TableSuperHead 12" xfId="2242"/>
    <cellStyle name="_TableSuperHead 13" xfId="2243"/>
    <cellStyle name="_TableSuperHead 14" xfId="2244"/>
    <cellStyle name="_TableSuperHead 15" xfId="2245"/>
    <cellStyle name="_TableSuperHead 16" xfId="2246"/>
    <cellStyle name="_TableSuperHead 17" xfId="2247"/>
    <cellStyle name="_TableSuperHead 18" xfId="2248"/>
    <cellStyle name="_TableSuperHead 19" xfId="2249"/>
    <cellStyle name="_TableSuperHead 2" xfId="2250"/>
    <cellStyle name="_TableSuperHead 2 2" xfId="2251"/>
    <cellStyle name="_TableSuperHead 20" xfId="2252"/>
    <cellStyle name="_TableSuperHead 21" xfId="2253"/>
    <cellStyle name="_TableSuperHead 22" xfId="2254"/>
    <cellStyle name="_TableSuperHead 23" xfId="2255"/>
    <cellStyle name="_TableSuperHead 24" xfId="2256"/>
    <cellStyle name="_TableSuperHead 25" xfId="2257"/>
    <cellStyle name="_TableSuperHead 26" xfId="2258"/>
    <cellStyle name="_TableSuperHead 27" xfId="2259"/>
    <cellStyle name="_TableSuperHead 28" xfId="2260"/>
    <cellStyle name="_TableSuperHead 29" xfId="2261"/>
    <cellStyle name="_TableSuperHead 3" xfId="2262"/>
    <cellStyle name="_TableSuperHead 30" xfId="2263"/>
    <cellStyle name="_TableSuperHead 31" xfId="2264"/>
    <cellStyle name="_TableSuperHead 32" xfId="2265"/>
    <cellStyle name="_TableSuperHead 33" xfId="2266"/>
    <cellStyle name="_TableSuperHead 34" xfId="2267"/>
    <cellStyle name="_TableSuperHead 35" xfId="2268"/>
    <cellStyle name="_TableSuperHead 36" xfId="2269"/>
    <cellStyle name="_TableSuperHead 37" xfId="2270"/>
    <cellStyle name="_TableSuperHead 38" xfId="2271"/>
    <cellStyle name="_TableSuperHead 39" xfId="2272"/>
    <cellStyle name="_TableSuperHead 4" xfId="2273"/>
    <cellStyle name="_TableSuperHead 40" xfId="2274"/>
    <cellStyle name="_TableSuperHead 41" xfId="2275"/>
    <cellStyle name="_TableSuperHead 42" xfId="2276"/>
    <cellStyle name="_TableSuperHead 43" xfId="2277"/>
    <cellStyle name="_TableSuperHead 44" xfId="2278"/>
    <cellStyle name="_TableSuperHead 45" xfId="2279"/>
    <cellStyle name="_TableSuperHead 46" xfId="2280"/>
    <cellStyle name="_TableSuperHead 47" xfId="2281"/>
    <cellStyle name="_TableSuperHead 48" xfId="2282"/>
    <cellStyle name="_TableSuperHead 49" xfId="2283"/>
    <cellStyle name="_TableSuperHead 5" xfId="2284"/>
    <cellStyle name="_TableSuperHead 6" xfId="2285"/>
    <cellStyle name="_TableSuperHead 7" xfId="2286"/>
    <cellStyle name="_TableSuperHead 8" xfId="2287"/>
    <cellStyle name="_TableSuperHead 9" xfId="2288"/>
    <cellStyle name="_TableSuperHead_Reconciliation" xfId="2289"/>
    <cellStyle name="_TableSuperHead_Reconciliation 2" xfId="2290"/>
    <cellStyle name="_TableSuperHead_Reconciliation 3" xfId="2291"/>
    <cellStyle name="_TableSuperHead_Reconciliation_DIMAS" xfId="2292"/>
    <cellStyle name="_TableSuperHead_Reconciliation_ELSAUZAL" xfId="2293"/>
    <cellStyle name="_TableSuperHead_Reconciliation_FILOS" xfId="2294"/>
    <cellStyle name="_TableSuperHead_Reconciliation_MAA100 100%" xfId="2295"/>
    <cellStyle name="_TableSuperHead_Reconciliation_MAA100 37.5%" xfId="2296"/>
    <cellStyle name="_TableSuperHead_Reconciliation_MARIGOLD 100%" xfId="2297"/>
    <cellStyle name="_TableSuperHead_Reconciliation_MARLIN Manual" xfId="2298"/>
    <cellStyle name="_TableSuperHead_Reconciliation_NUKAY" xfId="2299"/>
    <cellStyle name="_TableSuperHead_Reconciliation_PSQUITO" xfId="2300"/>
    <cellStyle name="_TableSuperHead_Reconciliation_Reconciliation" xfId="2301"/>
    <cellStyle name="_TableSuperHead_SANMARTIN" xfId="2302"/>
    <cellStyle name="_TableSuperHead_SANMARTIN 2" xfId="2303"/>
    <cellStyle name="_TableSuperHead_SANMARTIN 3" xfId="2304"/>
    <cellStyle name="_TableSuperHead_SANMARTIN_DIMAS" xfId="2305"/>
    <cellStyle name="_TableSuperHead_SANMARTIN_ELSAUZAL" xfId="2306"/>
    <cellStyle name="_TableSuperHead_SANMARTIN_FILOS" xfId="2307"/>
    <cellStyle name="_TableSuperHead_SANMARTIN_MAA100 100%" xfId="2308"/>
    <cellStyle name="_TableSuperHead_SANMARTIN_MAA100 37.5%" xfId="2309"/>
    <cellStyle name="_TableSuperHead_SANMARTIN_MARLIN Manual" xfId="2310"/>
    <cellStyle name="_TableSuperHead_SANMARTIN_NUKAY" xfId="2311"/>
    <cellStyle name="_TableSuperHead_SANMARTIN_PSQUITO" xfId="2312"/>
    <cellStyle name="_TableSuperHead_SANMARTIN_Reconciliation" xfId="2313"/>
    <cellStyle name="_Tintaya Base Case v24" xfId="2314"/>
    <cellStyle name="_TRADE-OFF V4" xfId="2315"/>
    <cellStyle name="_Variance analysis-Canada 20070907" xfId="2316"/>
    <cellStyle name="_Variance analysis-Canada 20070907 2" xfId="2317"/>
    <cellStyle name="_WAR_HEDGE_model 23-03-06" xfId="2318"/>
    <cellStyle name="_Working file Multiple valuation 20.12.04" xfId="2319"/>
    <cellStyle name="_Working file WACC 07.02.05" xfId="2320"/>
    <cellStyle name="_Working file_BOL_INM_31.03.06" xfId="2321"/>
    <cellStyle name="_XCu Quarterly Performance Measures Q3 2008 - Divisions_V3Sep08" xfId="2322"/>
    <cellStyle name="_XCu Quarterly Performance Measures Q3 2008 - Divisions_V3Sep08 2" xfId="2323"/>
    <cellStyle name="_YTD C1" xfId="2324"/>
    <cellStyle name="_YTD C1 2" xfId="2325"/>
    <cellStyle name="_YTD C1 2 10" xfId="2326"/>
    <cellStyle name="_YTD C1 2 10 2" xfId="2327"/>
    <cellStyle name="_YTD C1 2 10 2 2" xfId="2328"/>
    <cellStyle name="_YTD C1 2 10 3" xfId="2329"/>
    <cellStyle name="_YTD C1 2 11" xfId="2330"/>
    <cellStyle name="_YTD C1 2 11 2" xfId="2331"/>
    <cellStyle name="_YTD C1 2 11 2 2" xfId="2332"/>
    <cellStyle name="_YTD C1 2 11 3" xfId="2333"/>
    <cellStyle name="_YTD C1 2 12" xfId="2334"/>
    <cellStyle name="_YTD C1 2 12 2" xfId="2335"/>
    <cellStyle name="_YTD C1 2 12 2 2" xfId="2336"/>
    <cellStyle name="_YTD C1 2 12 3" xfId="2337"/>
    <cellStyle name="_YTD C1 2 13" xfId="2338"/>
    <cellStyle name="_YTD C1 2 13 2" xfId="2339"/>
    <cellStyle name="_YTD C1 2 13 2 2" xfId="2340"/>
    <cellStyle name="_YTD C1 2 13 3" xfId="2341"/>
    <cellStyle name="_YTD C1 2 14" xfId="2342"/>
    <cellStyle name="_YTD C1 2 14 2" xfId="2343"/>
    <cellStyle name="_YTD C1 2 14 2 2" xfId="2344"/>
    <cellStyle name="_YTD C1 2 14 3" xfId="2345"/>
    <cellStyle name="_YTD C1 2 15" xfId="2346"/>
    <cellStyle name="_YTD C1 2 15 2" xfId="2347"/>
    <cellStyle name="_YTD C1 2 15 2 2" xfId="2348"/>
    <cellStyle name="_YTD C1 2 15 3" xfId="2349"/>
    <cellStyle name="_YTD C1 2 16" xfId="2350"/>
    <cellStyle name="_YTD C1 2 16 2" xfId="2351"/>
    <cellStyle name="_YTD C1 2 16 2 2" xfId="2352"/>
    <cellStyle name="_YTD C1 2 16 3" xfId="2353"/>
    <cellStyle name="_YTD C1 2 17" xfId="2354"/>
    <cellStyle name="_YTD C1 2 17 2" xfId="2355"/>
    <cellStyle name="_YTD C1 2 17 2 2" xfId="2356"/>
    <cellStyle name="_YTD C1 2 17 3" xfId="2357"/>
    <cellStyle name="_YTD C1 2 18" xfId="2358"/>
    <cellStyle name="_YTD C1 2 18 2" xfId="2359"/>
    <cellStyle name="_YTD C1 2 18 2 2" xfId="2360"/>
    <cellStyle name="_YTD C1 2 18 3" xfId="2361"/>
    <cellStyle name="_YTD C1 2 19" xfId="2362"/>
    <cellStyle name="_YTD C1 2 19 2" xfId="2363"/>
    <cellStyle name="_YTD C1 2 19 2 2" xfId="2364"/>
    <cellStyle name="_YTD C1 2 19 3" xfId="2365"/>
    <cellStyle name="_YTD C1 2 2" xfId="2366"/>
    <cellStyle name="_YTD C1 2 2 10" xfId="2367"/>
    <cellStyle name="_YTD C1 2 2 10 2" xfId="2368"/>
    <cellStyle name="_YTD C1 2 2 10 2 2" xfId="2369"/>
    <cellStyle name="_YTD C1 2 2 10 3" xfId="2370"/>
    <cellStyle name="_YTD C1 2 2 11" xfId="2371"/>
    <cellStyle name="_YTD C1 2 2 11 2" xfId="2372"/>
    <cellStyle name="_YTD C1 2 2 11 2 2" xfId="2373"/>
    <cellStyle name="_YTD C1 2 2 11 3" xfId="2374"/>
    <cellStyle name="_YTD C1 2 2 12" xfId="2375"/>
    <cellStyle name="_YTD C1 2 2 12 2" xfId="2376"/>
    <cellStyle name="_YTD C1 2 2 12 2 2" xfId="2377"/>
    <cellStyle name="_YTD C1 2 2 12 3" xfId="2378"/>
    <cellStyle name="_YTD C1 2 2 13" xfId="2379"/>
    <cellStyle name="_YTD C1 2 2 13 2" xfId="2380"/>
    <cellStyle name="_YTD C1 2 2 13 2 2" xfId="2381"/>
    <cellStyle name="_YTD C1 2 2 13 3" xfId="2382"/>
    <cellStyle name="_YTD C1 2 2 14" xfId="2383"/>
    <cellStyle name="_YTD C1 2 2 14 2" xfId="2384"/>
    <cellStyle name="_YTD C1 2 2 14 2 2" xfId="2385"/>
    <cellStyle name="_YTD C1 2 2 14 3" xfId="2386"/>
    <cellStyle name="_YTD C1 2 2 15" xfId="2387"/>
    <cellStyle name="_YTD C1 2 2 15 2" xfId="2388"/>
    <cellStyle name="_YTD C1 2 2 15 2 2" xfId="2389"/>
    <cellStyle name="_YTD C1 2 2 15 3" xfId="2390"/>
    <cellStyle name="_YTD C1 2 2 16" xfId="2391"/>
    <cellStyle name="_YTD C1 2 2 16 2" xfId="2392"/>
    <cellStyle name="_YTD C1 2 2 16 2 2" xfId="2393"/>
    <cellStyle name="_YTD C1 2 2 16 3" xfId="2394"/>
    <cellStyle name="_YTD C1 2 2 17" xfId="2395"/>
    <cellStyle name="_YTD C1 2 2 17 2" xfId="2396"/>
    <cellStyle name="_YTD C1 2 2 17 2 2" xfId="2397"/>
    <cellStyle name="_YTD C1 2 2 17 3" xfId="2398"/>
    <cellStyle name="_YTD C1 2 2 18" xfId="2399"/>
    <cellStyle name="_YTD C1 2 2 18 2" xfId="2400"/>
    <cellStyle name="_YTD C1 2 2 18 2 2" xfId="2401"/>
    <cellStyle name="_YTD C1 2 2 18 3" xfId="2402"/>
    <cellStyle name="_YTD C1 2 2 19" xfId="2403"/>
    <cellStyle name="_YTD C1 2 2 19 2" xfId="2404"/>
    <cellStyle name="_YTD C1 2 2 19 2 2" xfId="2405"/>
    <cellStyle name="_YTD C1 2 2 19 3" xfId="2406"/>
    <cellStyle name="_YTD C1 2 2 2" xfId="2407"/>
    <cellStyle name="_YTD C1 2 2 2 2" xfId="2408"/>
    <cellStyle name="_YTD C1 2 2 2 2 2" xfId="2409"/>
    <cellStyle name="_YTD C1 2 2 2 3" xfId="2410"/>
    <cellStyle name="_YTD C1 2 2 20" xfId="2411"/>
    <cellStyle name="_YTD C1 2 2 20 2" xfId="2412"/>
    <cellStyle name="_YTD C1 2 2 20 2 2" xfId="2413"/>
    <cellStyle name="_YTD C1 2 2 20 3" xfId="2414"/>
    <cellStyle name="_YTD C1 2 2 21" xfId="2415"/>
    <cellStyle name="_YTD C1 2 2 21 2" xfId="2416"/>
    <cellStyle name="_YTD C1 2 2 22" xfId="2417"/>
    <cellStyle name="_YTD C1 2 2 3" xfId="2418"/>
    <cellStyle name="_YTD C1 2 2 3 2" xfId="2419"/>
    <cellStyle name="_YTD C1 2 2 3 2 2" xfId="2420"/>
    <cellStyle name="_YTD C1 2 2 3 3" xfId="2421"/>
    <cellStyle name="_YTD C1 2 2 4" xfId="2422"/>
    <cellStyle name="_YTD C1 2 2 4 2" xfId="2423"/>
    <cellStyle name="_YTD C1 2 2 4 2 2" xfId="2424"/>
    <cellStyle name="_YTD C1 2 2 4 3" xfId="2425"/>
    <cellStyle name="_YTD C1 2 2 5" xfId="2426"/>
    <cellStyle name="_YTD C1 2 2 5 2" xfId="2427"/>
    <cellStyle name="_YTD C1 2 2 5 2 2" xfId="2428"/>
    <cellStyle name="_YTD C1 2 2 5 3" xfId="2429"/>
    <cellStyle name="_YTD C1 2 2 6" xfId="2430"/>
    <cellStyle name="_YTD C1 2 2 6 2" xfId="2431"/>
    <cellStyle name="_YTD C1 2 2 6 2 2" xfId="2432"/>
    <cellStyle name="_YTD C1 2 2 6 3" xfId="2433"/>
    <cellStyle name="_YTD C1 2 2 7" xfId="2434"/>
    <cellStyle name="_YTD C1 2 2 7 2" xfId="2435"/>
    <cellStyle name="_YTD C1 2 2 7 2 2" xfId="2436"/>
    <cellStyle name="_YTD C1 2 2 7 3" xfId="2437"/>
    <cellStyle name="_YTD C1 2 2 8" xfId="2438"/>
    <cellStyle name="_YTD C1 2 2 8 2" xfId="2439"/>
    <cellStyle name="_YTD C1 2 2 8 2 2" xfId="2440"/>
    <cellStyle name="_YTD C1 2 2 8 3" xfId="2441"/>
    <cellStyle name="_YTD C1 2 2 9" xfId="2442"/>
    <cellStyle name="_YTD C1 2 2 9 2" xfId="2443"/>
    <cellStyle name="_YTD C1 2 2 9 2 2" xfId="2444"/>
    <cellStyle name="_YTD C1 2 2 9 3" xfId="2445"/>
    <cellStyle name="_YTD C1 2 20" xfId="2446"/>
    <cellStyle name="_YTD C1 2 20 2" xfId="2447"/>
    <cellStyle name="_YTD C1 2 20 2 2" xfId="2448"/>
    <cellStyle name="_YTD C1 2 20 3" xfId="2449"/>
    <cellStyle name="_YTD C1 2 21" xfId="2450"/>
    <cellStyle name="_YTD C1 2 21 2" xfId="2451"/>
    <cellStyle name="_YTD C1 2 21 2 2" xfId="2452"/>
    <cellStyle name="_YTD C1 2 21 3" xfId="2453"/>
    <cellStyle name="_YTD C1 2 22" xfId="2454"/>
    <cellStyle name="_YTD C1 2 22 2" xfId="2455"/>
    <cellStyle name="_YTD C1 2 23" xfId="2456"/>
    <cellStyle name="_YTD C1 2 3" xfId="2457"/>
    <cellStyle name="_YTD C1 2 3 2" xfId="2458"/>
    <cellStyle name="_YTD C1 2 3 2 2" xfId="2459"/>
    <cellStyle name="_YTD C1 2 3 3" xfId="2460"/>
    <cellStyle name="_YTD C1 2 4" xfId="2461"/>
    <cellStyle name="_YTD C1 2 4 2" xfId="2462"/>
    <cellStyle name="_YTD C1 2 4 2 2" xfId="2463"/>
    <cellStyle name="_YTD C1 2 4 3" xfId="2464"/>
    <cellStyle name="_YTD C1 2 5" xfId="2465"/>
    <cellStyle name="_YTD C1 2 5 2" xfId="2466"/>
    <cellStyle name="_YTD C1 2 5 2 2" xfId="2467"/>
    <cellStyle name="_YTD C1 2 5 3" xfId="2468"/>
    <cellStyle name="_YTD C1 2 6" xfId="2469"/>
    <cellStyle name="_YTD C1 2 6 2" xfId="2470"/>
    <cellStyle name="_YTD C1 2 6 2 2" xfId="2471"/>
    <cellStyle name="_YTD C1 2 6 3" xfId="2472"/>
    <cellStyle name="_YTD C1 2 7" xfId="2473"/>
    <cellStyle name="_YTD C1 2 7 2" xfId="2474"/>
    <cellStyle name="_YTD C1 2 7 2 2" xfId="2475"/>
    <cellStyle name="_YTD C1 2 7 3" xfId="2476"/>
    <cellStyle name="_YTD C1 2 8" xfId="2477"/>
    <cellStyle name="_YTD C1 2 8 2" xfId="2478"/>
    <cellStyle name="_YTD C1 2 8 2 2" xfId="2479"/>
    <cellStyle name="_YTD C1 2 8 3" xfId="2480"/>
    <cellStyle name="_YTD C1 2 9" xfId="2481"/>
    <cellStyle name="_YTD C1 2 9 2" xfId="2482"/>
    <cellStyle name="_YTD C1 2 9 2 2" xfId="2483"/>
    <cellStyle name="_YTD C1 2 9 3" xfId="2484"/>
    <cellStyle name="_YTD C1 3" xfId="2485"/>
    <cellStyle name="_YTD C1 3 10" xfId="2486"/>
    <cellStyle name="_YTD C1 3 10 2" xfId="2487"/>
    <cellStyle name="_YTD C1 3 10 2 2" xfId="2488"/>
    <cellStyle name="_YTD C1 3 10 3" xfId="2489"/>
    <cellStyle name="_YTD C1 3 11" xfId="2490"/>
    <cellStyle name="_YTD C1 3 11 2" xfId="2491"/>
    <cellStyle name="_YTD C1 3 11 2 2" xfId="2492"/>
    <cellStyle name="_YTD C1 3 11 3" xfId="2493"/>
    <cellStyle name="_YTD C1 3 12" xfId="2494"/>
    <cellStyle name="_YTD C1 3 12 2" xfId="2495"/>
    <cellStyle name="_YTD C1 3 12 2 2" xfId="2496"/>
    <cellStyle name="_YTD C1 3 12 3" xfId="2497"/>
    <cellStyle name="_YTD C1 3 13" xfId="2498"/>
    <cellStyle name="_YTD C1 3 13 2" xfId="2499"/>
    <cellStyle name="_YTD C1 3 13 2 2" xfId="2500"/>
    <cellStyle name="_YTD C1 3 13 3" xfId="2501"/>
    <cellStyle name="_YTD C1 3 14" xfId="2502"/>
    <cellStyle name="_YTD C1 3 14 2" xfId="2503"/>
    <cellStyle name="_YTD C1 3 14 2 2" xfId="2504"/>
    <cellStyle name="_YTD C1 3 14 3" xfId="2505"/>
    <cellStyle name="_YTD C1 3 15" xfId="2506"/>
    <cellStyle name="_YTD C1 3 15 2" xfId="2507"/>
    <cellStyle name="_YTD C1 3 15 2 2" xfId="2508"/>
    <cellStyle name="_YTD C1 3 15 3" xfId="2509"/>
    <cellStyle name="_YTD C1 3 16" xfId="2510"/>
    <cellStyle name="_YTD C1 3 16 2" xfId="2511"/>
    <cellStyle name="_YTD C1 3 16 2 2" xfId="2512"/>
    <cellStyle name="_YTD C1 3 16 3" xfId="2513"/>
    <cellStyle name="_YTD C1 3 17" xfId="2514"/>
    <cellStyle name="_YTD C1 3 17 2" xfId="2515"/>
    <cellStyle name="_YTD C1 3 17 2 2" xfId="2516"/>
    <cellStyle name="_YTD C1 3 17 3" xfId="2517"/>
    <cellStyle name="_YTD C1 3 18" xfId="2518"/>
    <cellStyle name="_YTD C1 3 18 2" xfId="2519"/>
    <cellStyle name="_YTD C1 3 18 2 2" xfId="2520"/>
    <cellStyle name="_YTD C1 3 18 3" xfId="2521"/>
    <cellStyle name="_YTD C1 3 19" xfId="2522"/>
    <cellStyle name="_YTD C1 3 19 2" xfId="2523"/>
    <cellStyle name="_YTD C1 3 19 2 2" xfId="2524"/>
    <cellStyle name="_YTD C1 3 19 3" xfId="2525"/>
    <cellStyle name="_YTD C1 3 2" xfId="2526"/>
    <cellStyle name="_YTD C1 3 2 2" xfId="2527"/>
    <cellStyle name="_YTD C1 3 2 2 2" xfId="2528"/>
    <cellStyle name="_YTD C1 3 2 3" xfId="2529"/>
    <cellStyle name="_YTD C1 3 20" xfId="2530"/>
    <cellStyle name="_YTD C1 3 20 2" xfId="2531"/>
    <cellStyle name="_YTD C1 3 20 2 2" xfId="2532"/>
    <cellStyle name="_YTD C1 3 20 3" xfId="2533"/>
    <cellStyle name="_YTD C1 3 21" xfId="2534"/>
    <cellStyle name="_YTD C1 3 21 2" xfId="2535"/>
    <cellStyle name="_YTD C1 3 22" xfId="2536"/>
    <cellStyle name="_YTD C1 3 3" xfId="2537"/>
    <cellStyle name="_YTD C1 3 3 2" xfId="2538"/>
    <cellStyle name="_YTD C1 3 3 2 2" xfId="2539"/>
    <cellStyle name="_YTD C1 3 3 3" xfId="2540"/>
    <cellStyle name="_YTD C1 3 4" xfId="2541"/>
    <cellStyle name="_YTD C1 3 4 2" xfId="2542"/>
    <cellStyle name="_YTD C1 3 4 2 2" xfId="2543"/>
    <cellStyle name="_YTD C1 3 4 3" xfId="2544"/>
    <cellStyle name="_YTD C1 3 5" xfId="2545"/>
    <cellStyle name="_YTD C1 3 5 2" xfId="2546"/>
    <cellStyle name="_YTD C1 3 5 2 2" xfId="2547"/>
    <cellStyle name="_YTD C1 3 5 3" xfId="2548"/>
    <cellStyle name="_YTD C1 3 6" xfId="2549"/>
    <cellStyle name="_YTD C1 3 6 2" xfId="2550"/>
    <cellStyle name="_YTD C1 3 6 2 2" xfId="2551"/>
    <cellStyle name="_YTD C1 3 6 3" xfId="2552"/>
    <cellStyle name="_YTD C1 3 7" xfId="2553"/>
    <cellStyle name="_YTD C1 3 7 2" xfId="2554"/>
    <cellStyle name="_YTD C1 3 7 2 2" xfId="2555"/>
    <cellStyle name="_YTD C1 3 7 3" xfId="2556"/>
    <cellStyle name="_YTD C1 3 8" xfId="2557"/>
    <cellStyle name="_YTD C1 3 8 2" xfId="2558"/>
    <cellStyle name="_YTD C1 3 8 2 2" xfId="2559"/>
    <cellStyle name="_YTD C1 3 8 3" xfId="2560"/>
    <cellStyle name="_YTD C1 3 9" xfId="2561"/>
    <cellStyle name="_YTD C1 3 9 2" xfId="2562"/>
    <cellStyle name="_YTD C1 3 9 2 2" xfId="2563"/>
    <cellStyle name="_YTD C1 3 9 3" xfId="2564"/>
    <cellStyle name="_YTD C1 4" xfId="2565"/>
    <cellStyle name="_YTD C1 4 2" xfId="2566"/>
    <cellStyle name="_YTD C1 4 2 2" xfId="2567"/>
    <cellStyle name="_YTD C1 4 3" xfId="2568"/>
    <cellStyle name="_YTD C1 5" xfId="2569"/>
    <cellStyle name="_YTD C1 5 2" xfId="2570"/>
    <cellStyle name="_YTD C1 5 2 2" xfId="2571"/>
    <cellStyle name="_YTD C1 5 3" xfId="2572"/>
    <cellStyle name="_YTD C1 6" xfId="2573"/>
    <cellStyle name="_YTD C1 6 2" xfId="2574"/>
    <cellStyle name="_YTD C1 6 2 2" xfId="2575"/>
    <cellStyle name="_YTD C1 6 3" xfId="2576"/>
    <cellStyle name="_YTD C1 7" xfId="2577"/>
    <cellStyle name="_YTD C1_1" xfId="2578"/>
    <cellStyle name="_YTD C1_1 2" xfId="2579"/>
    <cellStyle name="_zinc P&amp;L" xfId="2580"/>
    <cellStyle name="_zinc P&amp;L 2" xfId="2581"/>
    <cellStyle name="”€ќђќ‘ћ‚›‰" xfId="2582"/>
    <cellStyle name="”€ќђќ‘ћ‚›‰ 10" xfId="2583"/>
    <cellStyle name="”€ќђќ‘ћ‚›‰ 11" xfId="2584"/>
    <cellStyle name="”€ќђќ‘ћ‚›‰ 12" xfId="2585"/>
    <cellStyle name="”€ќђќ‘ћ‚›‰ 13" xfId="2586"/>
    <cellStyle name="”€ќђќ‘ћ‚›‰ 14" xfId="2587"/>
    <cellStyle name="”€ќђќ‘ћ‚›‰ 15" xfId="2588"/>
    <cellStyle name="”€ќђќ‘ћ‚›‰ 16" xfId="2589"/>
    <cellStyle name="”€ќђќ‘ћ‚›‰ 17" xfId="2590"/>
    <cellStyle name="”€ќђќ‘ћ‚›‰ 18" xfId="2591"/>
    <cellStyle name="”€ќђќ‘ћ‚›‰ 19" xfId="2592"/>
    <cellStyle name="”€ќђќ‘ћ‚›‰ 2" xfId="2593"/>
    <cellStyle name="”€ќђќ‘ћ‚›‰ 2 2" xfId="2594"/>
    <cellStyle name="”€ќђќ‘ћ‚›‰ 20" xfId="2595"/>
    <cellStyle name="”€ќђќ‘ћ‚›‰ 21" xfId="2596"/>
    <cellStyle name="”€ќђќ‘ћ‚›‰ 22" xfId="2597"/>
    <cellStyle name="”€ќђќ‘ћ‚›‰ 23" xfId="2598"/>
    <cellStyle name="”€ќђќ‘ћ‚›‰ 24" xfId="2599"/>
    <cellStyle name="”€ќђќ‘ћ‚›‰ 25" xfId="2600"/>
    <cellStyle name="”€ќђќ‘ћ‚›‰ 26" xfId="2601"/>
    <cellStyle name="”€ќђќ‘ћ‚›‰ 27" xfId="2602"/>
    <cellStyle name="”€ќђќ‘ћ‚›‰ 28" xfId="2603"/>
    <cellStyle name="”€ќђќ‘ћ‚›‰ 29" xfId="2604"/>
    <cellStyle name="”€ќђќ‘ћ‚›‰ 3" xfId="2605"/>
    <cellStyle name="”€ќђќ‘ћ‚›‰ 30" xfId="2606"/>
    <cellStyle name="”€ќђќ‘ћ‚›‰ 31" xfId="2607"/>
    <cellStyle name="”€ќђќ‘ћ‚›‰ 32" xfId="2608"/>
    <cellStyle name="”€ќђќ‘ћ‚›‰ 33" xfId="2609"/>
    <cellStyle name="”€ќђќ‘ћ‚›‰ 34" xfId="2610"/>
    <cellStyle name="”€ќђќ‘ћ‚›‰ 35" xfId="2611"/>
    <cellStyle name="”€ќђќ‘ћ‚›‰ 36" xfId="2612"/>
    <cellStyle name="”€ќђќ‘ћ‚›‰ 37" xfId="2613"/>
    <cellStyle name="”€ќђќ‘ћ‚›‰ 38" xfId="2614"/>
    <cellStyle name="”€ќђќ‘ћ‚›‰ 39" xfId="2615"/>
    <cellStyle name="”€ќђќ‘ћ‚›‰ 4" xfId="2616"/>
    <cellStyle name="”€ќђќ‘ћ‚›‰ 40" xfId="2617"/>
    <cellStyle name="”€ќђќ‘ћ‚›‰ 41" xfId="2618"/>
    <cellStyle name="”€ќђќ‘ћ‚›‰ 42" xfId="2619"/>
    <cellStyle name="”€ќђќ‘ћ‚›‰ 43" xfId="2620"/>
    <cellStyle name="”€ќђќ‘ћ‚›‰ 44" xfId="2621"/>
    <cellStyle name="”€ќђќ‘ћ‚›‰ 45" xfId="2622"/>
    <cellStyle name="”€ќђќ‘ћ‚›‰ 46" xfId="2623"/>
    <cellStyle name="”€ќђќ‘ћ‚›‰ 47" xfId="2624"/>
    <cellStyle name="”€ќђќ‘ћ‚›‰ 48" xfId="2625"/>
    <cellStyle name="”€ќђќ‘ћ‚›‰ 49" xfId="2626"/>
    <cellStyle name="”€ќђќ‘ћ‚›‰ 5" xfId="2627"/>
    <cellStyle name="”€ќђќ‘ћ‚›‰ 6" xfId="2628"/>
    <cellStyle name="”€ќђќ‘ћ‚›‰ 7" xfId="2629"/>
    <cellStyle name="”€ќђќ‘ћ‚›‰ 8" xfId="2630"/>
    <cellStyle name="”€ќђќ‘ћ‚›‰ 9" xfId="2631"/>
    <cellStyle name="”€ќђќ‘ћ‚›‰_2009 MAA 100%" xfId="2632"/>
    <cellStyle name="”€љ‘€ђћ‚ђќќ›‰" xfId="2633"/>
    <cellStyle name="”€љ‘€ђћ‚ђќќ›‰ 10" xfId="2634"/>
    <cellStyle name="”€љ‘€ђћ‚ђќќ›‰ 11" xfId="2635"/>
    <cellStyle name="”€љ‘€ђћ‚ђќќ›‰ 12" xfId="2636"/>
    <cellStyle name="”€љ‘€ђћ‚ђќќ›‰ 13" xfId="2637"/>
    <cellStyle name="”€љ‘€ђћ‚ђќќ›‰ 14" xfId="2638"/>
    <cellStyle name="”€љ‘€ђћ‚ђќќ›‰ 15" xfId="2639"/>
    <cellStyle name="”€љ‘€ђћ‚ђќќ›‰ 16" xfId="2640"/>
    <cellStyle name="”€љ‘€ђћ‚ђќќ›‰ 17" xfId="2641"/>
    <cellStyle name="”€љ‘€ђћ‚ђќќ›‰ 18" xfId="2642"/>
    <cellStyle name="”€љ‘€ђћ‚ђќќ›‰ 19" xfId="2643"/>
    <cellStyle name="”€љ‘€ђћ‚ђќќ›‰ 2" xfId="2644"/>
    <cellStyle name="”€љ‘€ђћ‚ђќќ›‰ 2 2" xfId="2645"/>
    <cellStyle name="”€љ‘€ђћ‚ђќќ›‰ 20" xfId="2646"/>
    <cellStyle name="”€љ‘€ђћ‚ђќќ›‰ 21" xfId="2647"/>
    <cellStyle name="”€љ‘€ђћ‚ђќќ›‰ 22" xfId="2648"/>
    <cellStyle name="”€љ‘€ђћ‚ђќќ›‰ 23" xfId="2649"/>
    <cellStyle name="”€љ‘€ђћ‚ђќќ›‰ 24" xfId="2650"/>
    <cellStyle name="”€љ‘€ђћ‚ђќќ›‰ 25" xfId="2651"/>
    <cellStyle name="”€љ‘€ђћ‚ђќќ›‰ 26" xfId="2652"/>
    <cellStyle name="”€љ‘€ђћ‚ђќќ›‰ 27" xfId="2653"/>
    <cellStyle name="”€љ‘€ђћ‚ђќќ›‰ 28" xfId="2654"/>
    <cellStyle name="”€љ‘€ђћ‚ђќќ›‰ 29" xfId="2655"/>
    <cellStyle name="”€љ‘€ђћ‚ђќќ›‰ 3" xfId="2656"/>
    <cellStyle name="”€љ‘€ђћ‚ђќќ›‰ 30" xfId="2657"/>
    <cellStyle name="”€љ‘€ђћ‚ђќќ›‰ 31" xfId="2658"/>
    <cellStyle name="”€љ‘€ђћ‚ђќќ›‰ 32" xfId="2659"/>
    <cellStyle name="”€љ‘€ђћ‚ђќќ›‰ 33" xfId="2660"/>
    <cellStyle name="”€љ‘€ђћ‚ђќќ›‰ 34" xfId="2661"/>
    <cellStyle name="”€љ‘€ђћ‚ђќќ›‰ 35" xfId="2662"/>
    <cellStyle name="”€љ‘€ђћ‚ђќќ›‰ 36" xfId="2663"/>
    <cellStyle name="”€љ‘€ђћ‚ђќќ›‰ 37" xfId="2664"/>
    <cellStyle name="”€љ‘€ђћ‚ђќќ›‰ 38" xfId="2665"/>
    <cellStyle name="”€љ‘€ђћ‚ђќќ›‰ 39" xfId="2666"/>
    <cellStyle name="”€љ‘€ђћ‚ђќќ›‰ 4" xfId="2667"/>
    <cellStyle name="”€љ‘€ђћ‚ђќќ›‰ 40" xfId="2668"/>
    <cellStyle name="”€љ‘€ђћ‚ђќќ›‰ 41" xfId="2669"/>
    <cellStyle name="”€љ‘€ђћ‚ђќќ›‰ 42" xfId="2670"/>
    <cellStyle name="”€љ‘€ђћ‚ђќќ›‰ 43" xfId="2671"/>
    <cellStyle name="”€љ‘€ђћ‚ђќќ›‰ 44" xfId="2672"/>
    <cellStyle name="”€љ‘€ђћ‚ђќќ›‰ 45" xfId="2673"/>
    <cellStyle name="”€љ‘€ђћ‚ђќќ›‰ 46" xfId="2674"/>
    <cellStyle name="”€љ‘€ђћ‚ђќќ›‰ 47" xfId="2675"/>
    <cellStyle name="”€љ‘€ђћ‚ђќќ›‰ 48" xfId="2676"/>
    <cellStyle name="”€љ‘€ђћ‚ђќќ›‰ 49" xfId="2677"/>
    <cellStyle name="”€љ‘€ђћ‚ђќќ›‰ 5" xfId="2678"/>
    <cellStyle name="”€љ‘€ђћ‚ђќќ›‰ 6" xfId="2679"/>
    <cellStyle name="”€љ‘€ђћ‚ђќќ›‰ 7" xfId="2680"/>
    <cellStyle name="”€љ‘€ђћ‚ђќќ›‰ 8" xfId="2681"/>
    <cellStyle name="”€љ‘€ђћ‚ђќќ›‰ 9" xfId="2682"/>
    <cellStyle name="”€љ‘€ђћ‚ђќќ›‰_2009 MAA 100%" xfId="2683"/>
    <cellStyle name="”ќђќ‘ћ‚›‰" xfId="2684"/>
    <cellStyle name="”ќђќ‘ћ‚›‰ 10" xfId="2685"/>
    <cellStyle name="”ќђќ‘ћ‚›‰ 11" xfId="2686"/>
    <cellStyle name="”ќђќ‘ћ‚›‰ 12" xfId="2687"/>
    <cellStyle name="”ќђќ‘ћ‚›‰ 13" xfId="2688"/>
    <cellStyle name="”ќђќ‘ћ‚›‰ 14" xfId="2689"/>
    <cellStyle name="”ќђќ‘ћ‚›‰ 15" xfId="2690"/>
    <cellStyle name="”ќђќ‘ћ‚›‰ 16" xfId="2691"/>
    <cellStyle name="”ќђќ‘ћ‚›‰ 17" xfId="2692"/>
    <cellStyle name="”ќђќ‘ћ‚›‰ 18" xfId="2693"/>
    <cellStyle name="”ќђќ‘ћ‚›‰ 19" xfId="2694"/>
    <cellStyle name="”ќђќ‘ћ‚›‰ 2" xfId="2695"/>
    <cellStyle name="”ќђќ‘ћ‚›‰ 2 2" xfId="2696"/>
    <cellStyle name="”ќђќ‘ћ‚›‰ 20" xfId="2697"/>
    <cellStyle name="”ќђќ‘ћ‚›‰ 21" xfId="2698"/>
    <cellStyle name="”ќђќ‘ћ‚›‰ 22" xfId="2699"/>
    <cellStyle name="”ќђќ‘ћ‚›‰ 23" xfId="2700"/>
    <cellStyle name="”ќђќ‘ћ‚›‰ 24" xfId="2701"/>
    <cellStyle name="”ќђќ‘ћ‚›‰ 25" xfId="2702"/>
    <cellStyle name="”ќђќ‘ћ‚›‰ 26" xfId="2703"/>
    <cellStyle name="”ќђќ‘ћ‚›‰ 27" xfId="2704"/>
    <cellStyle name="”ќђќ‘ћ‚›‰ 28" xfId="2705"/>
    <cellStyle name="”ќђќ‘ћ‚›‰ 29" xfId="2706"/>
    <cellStyle name="”ќђќ‘ћ‚›‰ 3" xfId="2707"/>
    <cellStyle name="”ќђќ‘ћ‚›‰ 30" xfId="2708"/>
    <cellStyle name="”ќђќ‘ћ‚›‰ 31" xfId="2709"/>
    <cellStyle name="”ќђќ‘ћ‚›‰ 32" xfId="2710"/>
    <cellStyle name="”ќђќ‘ћ‚›‰ 33" xfId="2711"/>
    <cellStyle name="”ќђќ‘ћ‚›‰ 34" xfId="2712"/>
    <cellStyle name="”ќђќ‘ћ‚›‰ 35" xfId="2713"/>
    <cellStyle name="”ќђќ‘ћ‚›‰ 36" xfId="2714"/>
    <cellStyle name="”ќђќ‘ћ‚›‰ 37" xfId="2715"/>
    <cellStyle name="”ќђќ‘ћ‚›‰ 38" xfId="2716"/>
    <cellStyle name="”ќђќ‘ћ‚›‰ 39" xfId="2717"/>
    <cellStyle name="”ќђќ‘ћ‚›‰ 4" xfId="2718"/>
    <cellStyle name="”ќђќ‘ћ‚›‰ 40" xfId="2719"/>
    <cellStyle name="”ќђќ‘ћ‚›‰ 41" xfId="2720"/>
    <cellStyle name="”ќђќ‘ћ‚›‰ 42" xfId="2721"/>
    <cellStyle name="”ќђќ‘ћ‚›‰ 43" xfId="2722"/>
    <cellStyle name="”ќђќ‘ћ‚›‰ 44" xfId="2723"/>
    <cellStyle name="”ќђќ‘ћ‚›‰ 45" xfId="2724"/>
    <cellStyle name="”ќђќ‘ћ‚›‰ 46" xfId="2725"/>
    <cellStyle name="”ќђќ‘ћ‚›‰ 47" xfId="2726"/>
    <cellStyle name="”ќђќ‘ћ‚›‰ 48" xfId="2727"/>
    <cellStyle name="”ќђќ‘ћ‚›‰ 49" xfId="2728"/>
    <cellStyle name="”ќђќ‘ћ‚›‰ 5" xfId="2729"/>
    <cellStyle name="”ќђќ‘ћ‚›‰ 6" xfId="2730"/>
    <cellStyle name="”ќђќ‘ћ‚›‰ 7" xfId="2731"/>
    <cellStyle name="”ќђќ‘ћ‚›‰ 8" xfId="2732"/>
    <cellStyle name="”ќђќ‘ћ‚›‰ 9" xfId="2733"/>
    <cellStyle name="”ќђќ‘ћ‚›‰_2009 MAA 100%" xfId="2734"/>
    <cellStyle name="”љ‘ђћ‚ђќќ›‰" xfId="2735"/>
    <cellStyle name="”љ‘ђћ‚ђќќ›‰ 10" xfId="2736"/>
    <cellStyle name="”љ‘ђћ‚ђќќ›‰ 11" xfId="2737"/>
    <cellStyle name="”љ‘ђћ‚ђќќ›‰ 12" xfId="2738"/>
    <cellStyle name="”љ‘ђћ‚ђќќ›‰ 13" xfId="2739"/>
    <cellStyle name="”љ‘ђћ‚ђќќ›‰ 14" xfId="2740"/>
    <cellStyle name="”љ‘ђћ‚ђќќ›‰ 15" xfId="2741"/>
    <cellStyle name="”љ‘ђћ‚ђќќ›‰ 16" xfId="2742"/>
    <cellStyle name="”љ‘ђћ‚ђќќ›‰ 17" xfId="2743"/>
    <cellStyle name="”љ‘ђћ‚ђќќ›‰ 18" xfId="2744"/>
    <cellStyle name="”љ‘ђћ‚ђќќ›‰ 19" xfId="2745"/>
    <cellStyle name="”љ‘ђћ‚ђќќ›‰ 2" xfId="2746"/>
    <cellStyle name="”љ‘ђћ‚ђќќ›‰ 2 2" xfId="2747"/>
    <cellStyle name="”љ‘ђћ‚ђќќ›‰ 20" xfId="2748"/>
    <cellStyle name="”љ‘ђћ‚ђќќ›‰ 21" xfId="2749"/>
    <cellStyle name="”љ‘ђћ‚ђќќ›‰ 22" xfId="2750"/>
    <cellStyle name="”љ‘ђћ‚ђќќ›‰ 23" xfId="2751"/>
    <cellStyle name="”љ‘ђћ‚ђќќ›‰ 24" xfId="2752"/>
    <cellStyle name="”љ‘ђћ‚ђќќ›‰ 25" xfId="2753"/>
    <cellStyle name="”љ‘ђћ‚ђќќ›‰ 26" xfId="2754"/>
    <cellStyle name="”љ‘ђћ‚ђќќ›‰ 27" xfId="2755"/>
    <cellStyle name="”љ‘ђћ‚ђќќ›‰ 28" xfId="2756"/>
    <cellStyle name="”љ‘ђћ‚ђќќ›‰ 29" xfId="2757"/>
    <cellStyle name="”љ‘ђћ‚ђќќ›‰ 3" xfId="2758"/>
    <cellStyle name="”љ‘ђћ‚ђќќ›‰ 30" xfId="2759"/>
    <cellStyle name="”љ‘ђћ‚ђќќ›‰ 31" xfId="2760"/>
    <cellStyle name="”љ‘ђћ‚ђќќ›‰ 32" xfId="2761"/>
    <cellStyle name="”љ‘ђћ‚ђќќ›‰ 33" xfId="2762"/>
    <cellStyle name="”љ‘ђћ‚ђќќ›‰ 34" xfId="2763"/>
    <cellStyle name="”љ‘ђћ‚ђќќ›‰ 35" xfId="2764"/>
    <cellStyle name="”љ‘ђћ‚ђќќ›‰ 36" xfId="2765"/>
    <cellStyle name="”љ‘ђћ‚ђќќ›‰ 37" xfId="2766"/>
    <cellStyle name="”љ‘ђћ‚ђќќ›‰ 38" xfId="2767"/>
    <cellStyle name="”љ‘ђћ‚ђќќ›‰ 39" xfId="2768"/>
    <cellStyle name="”љ‘ђћ‚ђќќ›‰ 4" xfId="2769"/>
    <cellStyle name="”љ‘ђћ‚ђќќ›‰ 40" xfId="2770"/>
    <cellStyle name="”љ‘ђћ‚ђќќ›‰ 41" xfId="2771"/>
    <cellStyle name="”љ‘ђћ‚ђќќ›‰ 42" xfId="2772"/>
    <cellStyle name="”љ‘ђћ‚ђќќ›‰ 43" xfId="2773"/>
    <cellStyle name="”љ‘ђћ‚ђќќ›‰ 44" xfId="2774"/>
    <cellStyle name="”љ‘ђћ‚ђќќ›‰ 45" xfId="2775"/>
    <cellStyle name="”љ‘ђћ‚ђќќ›‰ 46" xfId="2776"/>
    <cellStyle name="”љ‘ђћ‚ђќќ›‰ 47" xfId="2777"/>
    <cellStyle name="”љ‘ђћ‚ђќќ›‰ 48" xfId="2778"/>
    <cellStyle name="”љ‘ђћ‚ђќќ›‰ 49" xfId="2779"/>
    <cellStyle name="”љ‘ђћ‚ђќќ›‰ 5" xfId="2780"/>
    <cellStyle name="”љ‘ђћ‚ђќќ›‰ 6" xfId="2781"/>
    <cellStyle name="”љ‘ђћ‚ђќќ›‰ 7" xfId="2782"/>
    <cellStyle name="”љ‘ђћ‚ђќќ›‰ 8" xfId="2783"/>
    <cellStyle name="”љ‘ђћ‚ђќќ›‰ 9" xfId="2784"/>
    <cellStyle name="”љ‘ђћ‚ђќќ›‰_2009 MAA 100%" xfId="2785"/>
    <cellStyle name="„…ќ…†ќ›‰" xfId="2786"/>
    <cellStyle name="„…ќ…†ќ›‰ 10" xfId="2787"/>
    <cellStyle name="„…ќ…†ќ›‰ 11" xfId="2788"/>
    <cellStyle name="„…ќ…†ќ›‰ 12" xfId="2789"/>
    <cellStyle name="„…ќ…†ќ›‰ 13" xfId="2790"/>
    <cellStyle name="„…ќ…†ќ›‰ 14" xfId="2791"/>
    <cellStyle name="„…ќ…†ќ›‰ 15" xfId="2792"/>
    <cellStyle name="„…ќ…†ќ›‰ 16" xfId="2793"/>
    <cellStyle name="„…ќ…†ќ›‰ 17" xfId="2794"/>
    <cellStyle name="„…ќ…†ќ›‰ 18" xfId="2795"/>
    <cellStyle name="„…ќ…†ќ›‰ 19" xfId="2796"/>
    <cellStyle name="„…ќ…†ќ›‰ 2" xfId="2797"/>
    <cellStyle name="„…ќ…†ќ›‰ 2 2" xfId="2798"/>
    <cellStyle name="„…ќ…†ќ›‰ 20" xfId="2799"/>
    <cellStyle name="„…ќ…†ќ›‰ 21" xfId="2800"/>
    <cellStyle name="„…ќ…†ќ›‰ 22" xfId="2801"/>
    <cellStyle name="„…ќ…†ќ›‰ 23" xfId="2802"/>
    <cellStyle name="„…ќ…†ќ›‰ 24" xfId="2803"/>
    <cellStyle name="„…ќ…†ќ›‰ 25" xfId="2804"/>
    <cellStyle name="„…ќ…†ќ›‰ 26" xfId="2805"/>
    <cellStyle name="„…ќ…†ќ›‰ 27" xfId="2806"/>
    <cellStyle name="„…ќ…†ќ›‰ 28" xfId="2807"/>
    <cellStyle name="„…ќ…†ќ›‰ 29" xfId="2808"/>
    <cellStyle name="„…ќ…†ќ›‰ 3" xfId="2809"/>
    <cellStyle name="„…ќ…†ќ›‰ 30" xfId="2810"/>
    <cellStyle name="„…ќ…†ќ›‰ 31" xfId="2811"/>
    <cellStyle name="„…ќ…†ќ›‰ 32" xfId="2812"/>
    <cellStyle name="„…ќ…†ќ›‰ 33" xfId="2813"/>
    <cellStyle name="„…ќ…†ќ›‰ 34" xfId="2814"/>
    <cellStyle name="„…ќ…†ќ›‰ 35" xfId="2815"/>
    <cellStyle name="„…ќ…†ќ›‰ 36" xfId="2816"/>
    <cellStyle name="„…ќ…†ќ›‰ 37" xfId="2817"/>
    <cellStyle name="„…ќ…†ќ›‰ 38" xfId="2818"/>
    <cellStyle name="„…ќ…†ќ›‰ 39" xfId="2819"/>
    <cellStyle name="„…ќ…†ќ›‰ 4" xfId="2820"/>
    <cellStyle name="„…ќ…†ќ›‰ 40" xfId="2821"/>
    <cellStyle name="„…ќ…†ќ›‰ 41" xfId="2822"/>
    <cellStyle name="„…ќ…†ќ›‰ 42" xfId="2823"/>
    <cellStyle name="„…ќ…†ќ›‰ 43" xfId="2824"/>
    <cellStyle name="„…ќ…†ќ›‰ 44" xfId="2825"/>
    <cellStyle name="„…ќ…†ќ›‰ 45" xfId="2826"/>
    <cellStyle name="„…ќ…†ќ›‰ 46" xfId="2827"/>
    <cellStyle name="„…ќ…†ќ›‰ 47" xfId="2828"/>
    <cellStyle name="„…ќ…†ќ›‰ 48" xfId="2829"/>
    <cellStyle name="„…ќ…†ќ›‰ 49" xfId="2830"/>
    <cellStyle name="„…ќ…†ќ›‰ 5" xfId="2831"/>
    <cellStyle name="„…ќ…†ќ›‰ 6" xfId="2832"/>
    <cellStyle name="„…ќ…†ќ›‰ 7" xfId="2833"/>
    <cellStyle name="„…ќ…†ќ›‰ 8" xfId="2834"/>
    <cellStyle name="„…ќ…†ќ›‰ 9" xfId="2835"/>
    <cellStyle name="„…ќ…†ќ›‰_2009 MAA 100%" xfId="2836"/>
    <cellStyle name="£[2]" xfId="2837"/>
    <cellStyle name="£[2] 2" xfId="2838"/>
    <cellStyle name="£[2] 3" xfId="2839"/>
    <cellStyle name="_x0004_¥" xfId="2840"/>
    <cellStyle name="_x0004_¥ 2" xfId="2841"/>
    <cellStyle name="€’ћѓћ‚›‰" xfId="2842"/>
    <cellStyle name="€’ћѓћ‚›‰ 10" xfId="2843"/>
    <cellStyle name="€’ћѓћ‚›‰ 10 2" xfId="2844"/>
    <cellStyle name="€’ћѓћ‚›‰ 10 3" xfId="2845"/>
    <cellStyle name="€’ћѓћ‚›‰ 10 4" xfId="2846"/>
    <cellStyle name="€’ћѓћ‚›‰ 11" xfId="2847"/>
    <cellStyle name="€’ћѓћ‚›‰ 11 2" xfId="2848"/>
    <cellStyle name="€’ћѓћ‚›‰ 11 3" xfId="2849"/>
    <cellStyle name="€’ћѓћ‚›‰ 11 4" xfId="2850"/>
    <cellStyle name="€’ћѓћ‚›‰ 12" xfId="2851"/>
    <cellStyle name="€’ћѓћ‚›‰ 12 2" xfId="2852"/>
    <cellStyle name="€’ћѓћ‚›‰ 12 3" xfId="2853"/>
    <cellStyle name="€’ћѓћ‚›‰ 12 4" xfId="2854"/>
    <cellStyle name="€’ћѓћ‚›‰ 13" xfId="2855"/>
    <cellStyle name="€’ћѓћ‚›‰ 13 2" xfId="2856"/>
    <cellStyle name="€’ћѓћ‚›‰ 13 3" xfId="2857"/>
    <cellStyle name="€’ћѓћ‚›‰ 13 4" xfId="2858"/>
    <cellStyle name="€’ћѓћ‚›‰ 14" xfId="2859"/>
    <cellStyle name="€’ћѓћ‚›‰ 14 2" xfId="2860"/>
    <cellStyle name="€’ћѓћ‚›‰ 14 3" xfId="2861"/>
    <cellStyle name="€’ћѓћ‚›‰ 14 4" xfId="2862"/>
    <cellStyle name="€’ћѓћ‚›‰ 15" xfId="2863"/>
    <cellStyle name="€’ћѓћ‚›‰ 15 2" xfId="2864"/>
    <cellStyle name="€’ћѓћ‚›‰ 15 3" xfId="2865"/>
    <cellStyle name="€’ћѓћ‚›‰ 15 4" xfId="2866"/>
    <cellStyle name="€’ћѓћ‚›‰ 16" xfId="2867"/>
    <cellStyle name="€’ћѓћ‚›‰ 16 2" xfId="2868"/>
    <cellStyle name="€’ћѓћ‚›‰ 16 3" xfId="2869"/>
    <cellStyle name="€’ћѓћ‚›‰ 16 4" xfId="2870"/>
    <cellStyle name="€’ћѓћ‚›‰ 17" xfId="2871"/>
    <cellStyle name="€’ћѓћ‚›‰ 17 2" xfId="2872"/>
    <cellStyle name="€’ћѓћ‚›‰ 17 3" xfId="2873"/>
    <cellStyle name="€’ћѓћ‚›‰ 17 4" xfId="2874"/>
    <cellStyle name="€’ћѓћ‚›‰ 18" xfId="2875"/>
    <cellStyle name="€’ћѓћ‚›‰ 18 2" xfId="2876"/>
    <cellStyle name="€’ћѓћ‚›‰ 18 3" xfId="2877"/>
    <cellStyle name="€’ћѓћ‚›‰ 18 4" xfId="2878"/>
    <cellStyle name="€’ћѓћ‚›‰ 19" xfId="2879"/>
    <cellStyle name="€’ћѓћ‚›‰ 19 2" xfId="2880"/>
    <cellStyle name="€’ћѓћ‚›‰ 19 3" xfId="2881"/>
    <cellStyle name="€’ћѓћ‚›‰ 19 4" xfId="2882"/>
    <cellStyle name="€’ћѓћ‚›‰ 2" xfId="2883"/>
    <cellStyle name="€’ћѓћ‚›‰ 2 10" xfId="2884"/>
    <cellStyle name="€’ћѓћ‚›‰ 2 10 2" xfId="2885"/>
    <cellStyle name="€’ћѓћ‚›‰ 2 10 2 2" xfId="2886"/>
    <cellStyle name="€’ћѓћ‚›‰ 2 10 2 3" xfId="2887"/>
    <cellStyle name="€’ћѓћ‚›‰ 2 10 2 4" xfId="2888"/>
    <cellStyle name="€’ћѓћ‚›‰ 2 10 3" xfId="2889"/>
    <cellStyle name="€’ћѓћ‚›‰ 2 10 4" xfId="2890"/>
    <cellStyle name="€’ћѓћ‚›‰ 2 10 5" xfId="2891"/>
    <cellStyle name="€’ћѓћ‚›‰ 2 11" xfId="2892"/>
    <cellStyle name="€’ћѓћ‚›‰ 2 11 2" xfId="2893"/>
    <cellStyle name="€’ћѓћ‚›‰ 2 11 2 2" xfId="2894"/>
    <cellStyle name="€’ћѓћ‚›‰ 2 11 2 3" xfId="2895"/>
    <cellStyle name="€’ћѓћ‚›‰ 2 11 2 4" xfId="2896"/>
    <cellStyle name="€’ћѓћ‚›‰ 2 11 3" xfId="2897"/>
    <cellStyle name="€’ћѓћ‚›‰ 2 11 4" xfId="2898"/>
    <cellStyle name="€’ћѓћ‚›‰ 2 11 5" xfId="2899"/>
    <cellStyle name="€’ћѓћ‚›‰ 2 12" xfId="2900"/>
    <cellStyle name="€’ћѓћ‚›‰ 2 12 2" xfId="2901"/>
    <cellStyle name="€’ћѓћ‚›‰ 2 12 2 2" xfId="2902"/>
    <cellStyle name="€’ћѓћ‚›‰ 2 12 2 3" xfId="2903"/>
    <cellStyle name="€’ћѓћ‚›‰ 2 12 2 4" xfId="2904"/>
    <cellStyle name="€’ћѓћ‚›‰ 2 12 3" xfId="2905"/>
    <cellStyle name="€’ћѓћ‚›‰ 2 12 4" xfId="2906"/>
    <cellStyle name="€’ћѓћ‚›‰ 2 12 5" xfId="2907"/>
    <cellStyle name="€’ћѓћ‚›‰ 2 13" xfId="2908"/>
    <cellStyle name="€’ћѓћ‚›‰ 2 13 2" xfId="2909"/>
    <cellStyle name="€’ћѓћ‚›‰ 2 13 2 2" xfId="2910"/>
    <cellStyle name="€’ћѓћ‚›‰ 2 13 2 3" xfId="2911"/>
    <cellStyle name="€’ћѓћ‚›‰ 2 13 2 4" xfId="2912"/>
    <cellStyle name="€’ћѓћ‚›‰ 2 13 3" xfId="2913"/>
    <cellStyle name="€’ћѓћ‚›‰ 2 13 4" xfId="2914"/>
    <cellStyle name="€’ћѓћ‚›‰ 2 13 5" xfId="2915"/>
    <cellStyle name="€’ћѓћ‚›‰ 2 14" xfId="2916"/>
    <cellStyle name="€’ћѓћ‚›‰ 2 14 2" xfId="2917"/>
    <cellStyle name="€’ћѓћ‚›‰ 2 14 2 2" xfId="2918"/>
    <cellStyle name="€’ћѓћ‚›‰ 2 14 2 3" xfId="2919"/>
    <cellStyle name="€’ћѓћ‚›‰ 2 14 2 4" xfId="2920"/>
    <cellStyle name="€’ћѓћ‚›‰ 2 14 3" xfId="2921"/>
    <cellStyle name="€’ћѓћ‚›‰ 2 14 4" xfId="2922"/>
    <cellStyle name="€’ћѓћ‚›‰ 2 14 5" xfId="2923"/>
    <cellStyle name="€’ћѓћ‚›‰ 2 15" xfId="2924"/>
    <cellStyle name="€’ћѓћ‚›‰ 2 15 2" xfId="2925"/>
    <cellStyle name="€’ћѓћ‚›‰ 2 15 2 2" xfId="2926"/>
    <cellStyle name="€’ћѓћ‚›‰ 2 15 2 3" xfId="2927"/>
    <cellStyle name="€’ћѓћ‚›‰ 2 15 2 4" xfId="2928"/>
    <cellStyle name="€’ћѓћ‚›‰ 2 15 3" xfId="2929"/>
    <cellStyle name="€’ћѓћ‚›‰ 2 15 4" xfId="2930"/>
    <cellStyle name="€’ћѓћ‚›‰ 2 15 5" xfId="2931"/>
    <cellStyle name="€’ћѓћ‚›‰ 2 16" xfId="2932"/>
    <cellStyle name="€’ћѓћ‚›‰ 2 16 2" xfId="2933"/>
    <cellStyle name="€’ћѓћ‚›‰ 2 16 3" xfId="2934"/>
    <cellStyle name="€’ћѓћ‚›‰ 2 16 4" xfId="2935"/>
    <cellStyle name="€’ћѓћ‚›‰ 2 17" xfId="2936"/>
    <cellStyle name="€’ћѓћ‚›‰ 2 18" xfId="2937"/>
    <cellStyle name="€’ћѓћ‚›‰ 2 19" xfId="2938"/>
    <cellStyle name="€’ћѓћ‚›‰ 2 2" xfId="2939"/>
    <cellStyle name="€’ћѓћ‚›‰ 2 2 2" xfId="2940"/>
    <cellStyle name="€’ћѓћ‚›‰ 2 2 2 2" xfId="2941"/>
    <cellStyle name="€’ћѓћ‚›‰ 2 2 2 3" xfId="2942"/>
    <cellStyle name="€’ћѓћ‚›‰ 2 2 2 4" xfId="2943"/>
    <cellStyle name="€’ћѓћ‚›‰ 2 2 3" xfId="2944"/>
    <cellStyle name="€’ћѓћ‚›‰ 2 2 4" xfId="2945"/>
    <cellStyle name="€’ћѓћ‚›‰ 2 2 5" xfId="2946"/>
    <cellStyle name="€’ћѓћ‚›‰ 2 20" xfId="2947"/>
    <cellStyle name="€’ћѓћ‚›‰ 2 3" xfId="2948"/>
    <cellStyle name="€’ћѓћ‚›‰ 2 3 2" xfId="2949"/>
    <cellStyle name="€’ћѓћ‚›‰ 2 3 2 2" xfId="2950"/>
    <cellStyle name="€’ћѓћ‚›‰ 2 3 2 3" xfId="2951"/>
    <cellStyle name="€’ћѓћ‚›‰ 2 3 2 4" xfId="2952"/>
    <cellStyle name="€’ћѓћ‚›‰ 2 3 3" xfId="2953"/>
    <cellStyle name="€’ћѓћ‚›‰ 2 3 4" xfId="2954"/>
    <cellStyle name="€’ћѓћ‚›‰ 2 3 5" xfId="2955"/>
    <cellStyle name="€’ћѓћ‚›‰ 2 4" xfId="2956"/>
    <cellStyle name="€’ћѓћ‚›‰ 2 4 2" xfId="2957"/>
    <cellStyle name="€’ћѓћ‚›‰ 2 4 2 2" xfId="2958"/>
    <cellStyle name="€’ћѓћ‚›‰ 2 4 2 3" xfId="2959"/>
    <cellStyle name="€’ћѓћ‚›‰ 2 4 2 4" xfId="2960"/>
    <cellStyle name="€’ћѓћ‚›‰ 2 4 3" xfId="2961"/>
    <cellStyle name="€’ћѓћ‚›‰ 2 4 4" xfId="2962"/>
    <cellStyle name="€’ћѓћ‚›‰ 2 4 5" xfId="2963"/>
    <cellStyle name="€’ћѓћ‚›‰ 2 5" xfId="2964"/>
    <cellStyle name="€’ћѓћ‚›‰ 2 5 2" xfId="2965"/>
    <cellStyle name="€’ћѓћ‚›‰ 2 5 2 2" xfId="2966"/>
    <cellStyle name="€’ћѓћ‚›‰ 2 5 2 3" xfId="2967"/>
    <cellStyle name="€’ћѓћ‚›‰ 2 5 2 4" xfId="2968"/>
    <cellStyle name="€’ћѓћ‚›‰ 2 5 3" xfId="2969"/>
    <cellStyle name="€’ћѓћ‚›‰ 2 5 4" xfId="2970"/>
    <cellStyle name="€’ћѓћ‚›‰ 2 5 5" xfId="2971"/>
    <cellStyle name="€’ћѓћ‚›‰ 2 6" xfId="2972"/>
    <cellStyle name="€’ћѓћ‚›‰ 2 6 2" xfId="2973"/>
    <cellStyle name="€’ћѓћ‚›‰ 2 6 2 2" xfId="2974"/>
    <cellStyle name="€’ћѓћ‚›‰ 2 6 2 3" xfId="2975"/>
    <cellStyle name="€’ћѓћ‚›‰ 2 6 2 4" xfId="2976"/>
    <cellStyle name="€’ћѓћ‚›‰ 2 6 3" xfId="2977"/>
    <cellStyle name="€’ћѓћ‚›‰ 2 6 4" xfId="2978"/>
    <cellStyle name="€’ћѓћ‚›‰ 2 6 5" xfId="2979"/>
    <cellStyle name="€’ћѓћ‚›‰ 2 7" xfId="2980"/>
    <cellStyle name="€’ћѓћ‚›‰ 2 7 2" xfId="2981"/>
    <cellStyle name="€’ћѓћ‚›‰ 2 7 2 2" xfId="2982"/>
    <cellStyle name="€’ћѓћ‚›‰ 2 7 2 3" xfId="2983"/>
    <cellStyle name="€’ћѓћ‚›‰ 2 7 2 4" xfId="2984"/>
    <cellStyle name="€’ћѓћ‚›‰ 2 7 3" xfId="2985"/>
    <cellStyle name="€’ћѓћ‚›‰ 2 7 4" xfId="2986"/>
    <cellStyle name="€’ћѓћ‚›‰ 2 7 5" xfId="2987"/>
    <cellStyle name="€’ћѓћ‚›‰ 2 8" xfId="2988"/>
    <cellStyle name="€’ћѓћ‚›‰ 2 8 2" xfId="2989"/>
    <cellStyle name="€’ћѓћ‚›‰ 2 8 2 2" xfId="2990"/>
    <cellStyle name="€’ћѓћ‚›‰ 2 8 2 3" xfId="2991"/>
    <cellStyle name="€’ћѓћ‚›‰ 2 8 2 4" xfId="2992"/>
    <cellStyle name="€’ћѓћ‚›‰ 2 8 3" xfId="2993"/>
    <cellStyle name="€’ћѓћ‚›‰ 2 8 4" xfId="2994"/>
    <cellStyle name="€’ћѓћ‚›‰ 2 8 5" xfId="2995"/>
    <cellStyle name="€’ћѓћ‚›‰ 2 9" xfId="2996"/>
    <cellStyle name="€’ћѓћ‚›‰ 2 9 2" xfId="2997"/>
    <cellStyle name="€’ћѓћ‚›‰ 2 9 2 2" xfId="2998"/>
    <cellStyle name="€’ћѓћ‚›‰ 2 9 2 3" xfId="2999"/>
    <cellStyle name="€’ћѓћ‚›‰ 2 9 2 4" xfId="3000"/>
    <cellStyle name="€’ћѓћ‚›‰ 2 9 3" xfId="3001"/>
    <cellStyle name="€’ћѓћ‚›‰ 2 9 4" xfId="3002"/>
    <cellStyle name="€’ћѓћ‚›‰ 2 9 5" xfId="3003"/>
    <cellStyle name="€’ћѓћ‚›‰ 20" xfId="3004"/>
    <cellStyle name="€’ћѓћ‚›‰ 20 2" xfId="3005"/>
    <cellStyle name="€’ћѓћ‚›‰ 20 3" xfId="3006"/>
    <cellStyle name="€’ћѓћ‚›‰ 20 4" xfId="3007"/>
    <cellStyle name="€’ћѓћ‚›‰ 21" xfId="3008"/>
    <cellStyle name="€’ћѓћ‚›‰ 21 2" xfId="3009"/>
    <cellStyle name="€’ћѓћ‚›‰ 21 3" xfId="3010"/>
    <cellStyle name="€’ћѓћ‚›‰ 21 4" xfId="3011"/>
    <cellStyle name="€’ћѓћ‚›‰ 22" xfId="3012"/>
    <cellStyle name="€’ћѓћ‚›‰ 22 2" xfId="3013"/>
    <cellStyle name="€’ћѓћ‚›‰ 22 3" xfId="3014"/>
    <cellStyle name="€’ћѓћ‚›‰ 22 4" xfId="3015"/>
    <cellStyle name="€’ћѓћ‚›‰ 23" xfId="3016"/>
    <cellStyle name="€’ћѓћ‚›‰ 23 2" xfId="3017"/>
    <cellStyle name="€’ћѓћ‚›‰ 23 3" xfId="3018"/>
    <cellStyle name="€’ћѓћ‚›‰ 23 4" xfId="3019"/>
    <cellStyle name="€’ћѓћ‚›‰ 24" xfId="3020"/>
    <cellStyle name="€’ћѓћ‚›‰ 24 2" xfId="3021"/>
    <cellStyle name="€’ћѓћ‚›‰ 24 3" xfId="3022"/>
    <cellStyle name="€’ћѓћ‚›‰ 24 4" xfId="3023"/>
    <cellStyle name="€’ћѓћ‚›‰ 25" xfId="3024"/>
    <cellStyle name="€’ћѓћ‚›‰ 25 2" xfId="3025"/>
    <cellStyle name="€’ћѓћ‚›‰ 25 3" xfId="3026"/>
    <cellStyle name="€’ћѓћ‚›‰ 25 4" xfId="3027"/>
    <cellStyle name="€’ћѓћ‚›‰ 26" xfId="3028"/>
    <cellStyle name="€’ћѓћ‚›‰ 26 2" xfId="3029"/>
    <cellStyle name="€’ћѓћ‚›‰ 26 3" xfId="3030"/>
    <cellStyle name="€’ћѓћ‚›‰ 26 4" xfId="3031"/>
    <cellStyle name="€’ћѓћ‚›‰ 27" xfId="3032"/>
    <cellStyle name="€’ћѓћ‚›‰ 27 2" xfId="3033"/>
    <cellStyle name="€’ћѓћ‚›‰ 27 3" xfId="3034"/>
    <cellStyle name="€’ћѓћ‚›‰ 27 4" xfId="3035"/>
    <cellStyle name="€’ћѓћ‚›‰ 28" xfId="3036"/>
    <cellStyle name="€’ћѓћ‚›‰ 28 2" xfId="3037"/>
    <cellStyle name="€’ћѓћ‚›‰ 28 3" xfId="3038"/>
    <cellStyle name="€’ћѓћ‚›‰ 28 4" xfId="3039"/>
    <cellStyle name="€’ћѓћ‚›‰ 29" xfId="3040"/>
    <cellStyle name="€’ћѓћ‚›‰ 29 2" xfId="3041"/>
    <cellStyle name="€’ћѓћ‚›‰ 29 3" xfId="3042"/>
    <cellStyle name="€’ћѓћ‚›‰ 29 4" xfId="3043"/>
    <cellStyle name="€’ћѓћ‚›‰ 3" xfId="3044"/>
    <cellStyle name="€’ћѓћ‚›‰ 3 10" xfId="3045"/>
    <cellStyle name="€’ћѓћ‚›‰ 3 10 2" xfId="3046"/>
    <cellStyle name="€’ћѓћ‚›‰ 3 10 2 2" xfId="3047"/>
    <cellStyle name="€’ћѓћ‚›‰ 3 10 2 3" xfId="3048"/>
    <cellStyle name="€’ћѓћ‚›‰ 3 10 2 4" xfId="3049"/>
    <cellStyle name="€’ћѓћ‚›‰ 3 10 3" xfId="3050"/>
    <cellStyle name="€’ћѓћ‚›‰ 3 10 4" xfId="3051"/>
    <cellStyle name="€’ћѓћ‚›‰ 3 10 5" xfId="3052"/>
    <cellStyle name="€’ћѓћ‚›‰ 3 11" xfId="3053"/>
    <cellStyle name="€’ћѓћ‚›‰ 3 11 2" xfId="3054"/>
    <cellStyle name="€’ћѓћ‚›‰ 3 11 2 2" xfId="3055"/>
    <cellStyle name="€’ћѓћ‚›‰ 3 11 2 3" xfId="3056"/>
    <cellStyle name="€’ћѓћ‚›‰ 3 11 2 4" xfId="3057"/>
    <cellStyle name="€’ћѓћ‚›‰ 3 11 3" xfId="3058"/>
    <cellStyle name="€’ћѓћ‚›‰ 3 11 4" xfId="3059"/>
    <cellStyle name="€’ћѓћ‚›‰ 3 11 5" xfId="3060"/>
    <cellStyle name="€’ћѓћ‚›‰ 3 12" xfId="3061"/>
    <cellStyle name="€’ћѓћ‚›‰ 3 12 2" xfId="3062"/>
    <cellStyle name="€’ћѓћ‚›‰ 3 12 2 2" xfId="3063"/>
    <cellStyle name="€’ћѓћ‚›‰ 3 12 2 3" xfId="3064"/>
    <cellStyle name="€’ћѓћ‚›‰ 3 12 2 4" xfId="3065"/>
    <cellStyle name="€’ћѓћ‚›‰ 3 12 3" xfId="3066"/>
    <cellStyle name="€’ћѓћ‚›‰ 3 12 4" xfId="3067"/>
    <cellStyle name="€’ћѓћ‚›‰ 3 12 5" xfId="3068"/>
    <cellStyle name="€’ћѓћ‚›‰ 3 13" xfId="3069"/>
    <cellStyle name="€’ћѓћ‚›‰ 3 13 2" xfId="3070"/>
    <cellStyle name="€’ћѓћ‚›‰ 3 13 2 2" xfId="3071"/>
    <cellStyle name="€’ћѓћ‚›‰ 3 13 2 3" xfId="3072"/>
    <cellStyle name="€’ћѓћ‚›‰ 3 13 2 4" xfId="3073"/>
    <cellStyle name="€’ћѓћ‚›‰ 3 13 3" xfId="3074"/>
    <cellStyle name="€’ћѓћ‚›‰ 3 13 4" xfId="3075"/>
    <cellStyle name="€’ћѓћ‚›‰ 3 13 5" xfId="3076"/>
    <cellStyle name="€’ћѓћ‚›‰ 3 14" xfId="3077"/>
    <cellStyle name="€’ћѓћ‚›‰ 3 14 2" xfId="3078"/>
    <cellStyle name="€’ћѓћ‚›‰ 3 14 2 2" xfId="3079"/>
    <cellStyle name="€’ћѓћ‚›‰ 3 14 2 3" xfId="3080"/>
    <cellStyle name="€’ћѓћ‚›‰ 3 14 2 4" xfId="3081"/>
    <cellStyle name="€’ћѓћ‚›‰ 3 14 3" xfId="3082"/>
    <cellStyle name="€’ћѓћ‚›‰ 3 14 4" xfId="3083"/>
    <cellStyle name="€’ћѓћ‚›‰ 3 14 5" xfId="3084"/>
    <cellStyle name="€’ћѓћ‚›‰ 3 15" xfId="3085"/>
    <cellStyle name="€’ћѓћ‚›‰ 3 15 2" xfId="3086"/>
    <cellStyle name="€’ћѓћ‚›‰ 3 15 2 2" xfId="3087"/>
    <cellStyle name="€’ћѓћ‚›‰ 3 15 2 3" xfId="3088"/>
    <cellStyle name="€’ћѓћ‚›‰ 3 15 2 4" xfId="3089"/>
    <cellStyle name="€’ћѓћ‚›‰ 3 15 3" xfId="3090"/>
    <cellStyle name="€’ћѓћ‚›‰ 3 15 4" xfId="3091"/>
    <cellStyle name="€’ћѓћ‚›‰ 3 15 5" xfId="3092"/>
    <cellStyle name="€’ћѓћ‚›‰ 3 16" xfId="3093"/>
    <cellStyle name="€’ћѓћ‚›‰ 3 16 2" xfId="3094"/>
    <cellStyle name="€’ћѓћ‚›‰ 3 16 2 2" xfId="3095"/>
    <cellStyle name="€’ћѓћ‚›‰ 3 16 2 3" xfId="3096"/>
    <cellStyle name="€’ћѓћ‚›‰ 3 16 2 4" xfId="3097"/>
    <cellStyle name="€’ћѓћ‚›‰ 3 16 3" xfId="3098"/>
    <cellStyle name="€’ћѓћ‚›‰ 3 16 4" xfId="3099"/>
    <cellStyle name="€’ћѓћ‚›‰ 3 16 5" xfId="3100"/>
    <cellStyle name="€’ћѓћ‚›‰ 3 17" xfId="3101"/>
    <cellStyle name="€’ћѓћ‚›‰ 3 18" xfId="3102"/>
    <cellStyle name="€’ћѓћ‚›‰ 3 19" xfId="3103"/>
    <cellStyle name="€’ћѓћ‚›‰ 3 2" xfId="3104"/>
    <cellStyle name="€’ћѓћ‚›‰ 3 2 2" xfId="3105"/>
    <cellStyle name="€’ћѓћ‚›‰ 3 2 2 2" xfId="3106"/>
    <cellStyle name="€’ћѓћ‚›‰ 3 2 2 3" xfId="3107"/>
    <cellStyle name="€’ћѓћ‚›‰ 3 2 2 4" xfId="3108"/>
    <cellStyle name="€’ћѓћ‚›‰ 3 2 3" xfId="3109"/>
    <cellStyle name="€’ћѓћ‚›‰ 3 2 4" xfId="3110"/>
    <cellStyle name="€’ћѓћ‚›‰ 3 2 5" xfId="3111"/>
    <cellStyle name="€’ћѓћ‚›‰ 3 20" xfId="3112"/>
    <cellStyle name="€’ћѓћ‚›‰ 3 3" xfId="3113"/>
    <cellStyle name="€’ћѓћ‚›‰ 3 3 2" xfId="3114"/>
    <cellStyle name="€’ћѓћ‚›‰ 3 3 2 2" xfId="3115"/>
    <cellStyle name="€’ћѓћ‚›‰ 3 3 2 3" xfId="3116"/>
    <cellStyle name="€’ћѓћ‚›‰ 3 3 2 4" xfId="3117"/>
    <cellStyle name="€’ћѓћ‚›‰ 3 3 3" xfId="3118"/>
    <cellStyle name="€’ћѓћ‚›‰ 3 3 4" xfId="3119"/>
    <cellStyle name="€’ћѓћ‚›‰ 3 3 5" xfId="3120"/>
    <cellStyle name="€’ћѓћ‚›‰ 3 4" xfId="3121"/>
    <cellStyle name="€’ћѓћ‚›‰ 3 4 2" xfId="3122"/>
    <cellStyle name="€’ћѓћ‚›‰ 3 4 2 2" xfId="3123"/>
    <cellStyle name="€’ћѓћ‚›‰ 3 4 2 3" xfId="3124"/>
    <cellStyle name="€’ћѓћ‚›‰ 3 4 2 4" xfId="3125"/>
    <cellStyle name="€’ћѓћ‚›‰ 3 4 3" xfId="3126"/>
    <cellStyle name="€’ћѓћ‚›‰ 3 4 4" xfId="3127"/>
    <cellStyle name="€’ћѓћ‚›‰ 3 4 5" xfId="3128"/>
    <cellStyle name="€’ћѓћ‚›‰ 3 5" xfId="3129"/>
    <cellStyle name="€’ћѓћ‚›‰ 3 5 2" xfId="3130"/>
    <cellStyle name="€’ћѓћ‚›‰ 3 5 2 2" xfId="3131"/>
    <cellStyle name="€’ћѓћ‚›‰ 3 5 2 3" xfId="3132"/>
    <cellStyle name="€’ћѓћ‚›‰ 3 5 2 4" xfId="3133"/>
    <cellStyle name="€’ћѓћ‚›‰ 3 5 3" xfId="3134"/>
    <cellStyle name="€’ћѓћ‚›‰ 3 5 4" xfId="3135"/>
    <cellStyle name="€’ћѓћ‚›‰ 3 5 5" xfId="3136"/>
    <cellStyle name="€’ћѓћ‚›‰ 3 6" xfId="3137"/>
    <cellStyle name="€’ћѓћ‚›‰ 3 6 2" xfId="3138"/>
    <cellStyle name="€’ћѓћ‚›‰ 3 6 2 2" xfId="3139"/>
    <cellStyle name="€’ћѓћ‚›‰ 3 6 2 3" xfId="3140"/>
    <cellStyle name="€’ћѓћ‚›‰ 3 6 2 4" xfId="3141"/>
    <cellStyle name="€’ћѓћ‚›‰ 3 6 3" xfId="3142"/>
    <cellStyle name="€’ћѓћ‚›‰ 3 6 4" xfId="3143"/>
    <cellStyle name="€’ћѓћ‚›‰ 3 6 5" xfId="3144"/>
    <cellStyle name="€’ћѓћ‚›‰ 3 7" xfId="3145"/>
    <cellStyle name="€’ћѓћ‚›‰ 3 7 2" xfId="3146"/>
    <cellStyle name="€’ћѓћ‚›‰ 3 7 2 2" xfId="3147"/>
    <cellStyle name="€’ћѓћ‚›‰ 3 7 2 3" xfId="3148"/>
    <cellStyle name="€’ћѓћ‚›‰ 3 7 2 4" xfId="3149"/>
    <cellStyle name="€’ћѓћ‚›‰ 3 7 3" xfId="3150"/>
    <cellStyle name="€’ћѓћ‚›‰ 3 7 4" xfId="3151"/>
    <cellStyle name="€’ћѓћ‚›‰ 3 7 5" xfId="3152"/>
    <cellStyle name="€’ћѓћ‚›‰ 3 8" xfId="3153"/>
    <cellStyle name="€’ћѓћ‚›‰ 3 8 2" xfId="3154"/>
    <cellStyle name="€’ћѓћ‚›‰ 3 8 2 2" xfId="3155"/>
    <cellStyle name="€’ћѓћ‚›‰ 3 8 2 3" xfId="3156"/>
    <cellStyle name="€’ћѓћ‚›‰ 3 8 2 4" xfId="3157"/>
    <cellStyle name="€’ћѓћ‚›‰ 3 8 3" xfId="3158"/>
    <cellStyle name="€’ћѓћ‚›‰ 3 8 4" xfId="3159"/>
    <cellStyle name="€’ћѓћ‚›‰ 3 8 5" xfId="3160"/>
    <cellStyle name="€’ћѓћ‚›‰ 3 9" xfId="3161"/>
    <cellStyle name="€’ћѓћ‚›‰ 3 9 2" xfId="3162"/>
    <cellStyle name="€’ћѓћ‚›‰ 3 9 2 2" xfId="3163"/>
    <cellStyle name="€’ћѓћ‚›‰ 3 9 2 3" xfId="3164"/>
    <cellStyle name="€’ћѓћ‚›‰ 3 9 2 4" xfId="3165"/>
    <cellStyle name="€’ћѓћ‚›‰ 3 9 3" xfId="3166"/>
    <cellStyle name="€’ћѓћ‚›‰ 3 9 4" xfId="3167"/>
    <cellStyle name="€’ћѓћ‚›‰ 3 9 5" xfId="3168"/>
    <cellStyle name="€’ћѓћ‚›‰ 30" xfId="3169"/>
    <cellStyle name="€’ћѓћ‚›‰ 30 2" xfId="3170"/>
    <cellStyle name="€’ћѓћ‚›‰ 30 3" xfId="3171"/>
    <cellStyle name="€’ћѓћ‚›‰ 30 4" xfId="3172"/>
    <cellStyle name="€’ћѓћ‚›‰ 31" xfId="3173"/>
    <cellStyle name="€’ћѓћ‚›‰ 31 2" xfId="3174"/>
    <cellStyle name="€’ћѓћ‚›‰ 31 3" xfId="3175"/>
    <cellStyle name="€’ћѓћ‚›‰ 31 4" xfId="3176"/>
    <cellStyle name="€’ћѓћ‚›‰ 32" xfId="3177"/>
    <cellStyle name="€’ћѓћ‚›‰ 32 2" xfId="3178"/>
    <cellStyle name="€’ћѓћ‚›‰ 32 3" xfId="3179"/>
    <cellStyle name="€’ћѓћ‚›‰ 32 4" xfId="3180"/>
    <cellStyle name="€’ћѓћ‚›‰ 33" xfId="3181"/>
    <cellStyle name="€’ћѓћ‚›‰ 33 2" xfId="3182"/>
    <cellStyle name="€’ћѓћ‚›‰ 33 3" xfId="3183"/>
    <cellStyle name="€’ћѓћ‚›‰ 33 4" xfId="3184"/>
    <cellStyle name="€’ћѓћ‚›‰ 34" xfId="3185"/>
    <cellStyle name="€’ћѓћ‚›‰ 34 2" xfId="3186"/>
    <cellStyle name="€’ћѓћ‚›‰ 34 3" xfId="3187"/>
    <cellStyle name="€’ћѓћ‚›‰ 34 4" xfId="3188"/>
    <cellStyle name="€’ћѓћ‚›‰ 35" xfId="3189"/>
    <cellStyle name="€’ћѓћ‚›‰ 35 2" xfId="3190"/>
    <cellStyle name="€’ћѓћ‚›‰ 35 3" xfId="3191"/>
    <cellStyle name="€’ћѓћ‚›‰ 35 4" xfId="3192"/>
    <cellStyle name="€’ћѓћ‚›‰ 36" xfId="3193"/>
    <cellStyle name="€’ћѓћ‚›‰ 36 2" xfId="3194"/>
    <cellStyle name="€’ћѓћ‚›‰ 36 3" xfId="3195"/>
    <cellStyle name="€’ћѓћ‚›‰ 36 4" xfId="3196"/>
    <cellStyle name="€’ћѓћ‚›‰ 37" xfId="3197"/>
    <cellStyle name="€’ћѓћ‚›‰ 37 2" xfId="3198"/>
    <cellStyle name="€’ћѓћ‚›‰ 37 3" xfId="3199"/>
    <cellStyle name="€’ћѓћ‚›‰ 37 4" xfId="3200"/>
    <cellStyle name="€’ћѓћ‚›‰ 38" xfId="3201"/>
    <cellStyle name="€’ћѓћ‚›‰ 38 2" xfId="3202"/>
    <cellStyle name="€’ћѓћ‚›‰ 38 3" xfId="3203"/>
    <cellStyle name="€’ћѓћ‚›‰ 38 4" xfId="3204"/>
    <cellStyle name="€’ћѓћ‚›‰ 39" xfId="3205"/>
    <cellStyle name="€’ћѓћ‚›‰ 39 2" xfId="3206"/>
    <cellStyle name="€’ћѓћ‚›‰ 39 3" xfId="3207"/>
    <cellStyle name="€’ћѓћ‚›‰ 39 4" xfId="3208"/>
    <cellStyle name="€’ћѓћ‚›‰ 4" xfId="3209"/>
    <cellStyle name="€’ћѓћ‚›‰ 4 2" xfId="3210"/>
    <cellStyle name="€’ћѓћ‚›‰ 4 3" xfId="3211"/>
    <cellStyle name="€’ћѓћ‚›‰ 4 4" xfId="3212"/>
    <cellStyle name="€’ћѓћ‚›‰ 40" xfId="3213"/>
    <cellStyle name="€’ћѓћ‚›‰ 40 2" xfId="3214"/>
    <cellStyle name="€’ћѓћ‚›‰ 40 3" xfId="3215"/>
    <cellStyle name="€’ћѓћ‚›‰ 40 4" xfId="3216"/>
    <cellStyle name="€’ћѓћ‚›‰ 41" xfId="3217"/>
    <cellStyle name="€’ћѓћ‚›‰ 41 2" xfId="3218"/>
    <cellStyle name="€’ћѓћ‚›‰ 41 3" xfId="3219"/>
    <cellStyle name="€’ћѓћ‚›‰ 41 4" xfId="3220"/>
    <cellStyle name="€’ћѓћ‚›‰ 42" xfId="3221"/>
    <cellStyle name="€’ћѓћ‚›‰ 42 2" xfId="3222"/>
    <cellStyle name="€’ћѓћ‚›‰ 42 3" xfId="3223"/>
    <cellStyle name="€’ћѓћ‚›‰ 42 4" xfId="3224"/>
    <cellStyle name="€’ћѓћ‚›‰ 43" xfId="3225"/>
    <cellStyle name="€’ћѓћ‚›‰ 43 2" xfId="3226"/>
    <cellStyle name="€’ћѓћ‚›‰ 43 3" xfId="3227"/>
    <cellStyle name="€’ћѓћ‚›‰ 43 4" xfId="3228"/>
    <cellStyle name="€’ћѓћ‚›‰ 44" xfId="3229"/>
    <cellStyle name="€’ћѓћ‚›‰ 44 2" xfId="3230"/>
    <cellStyle name="€’ћѓћ‚›‰ 44 3" xfId="3231"/>
    <cellStyle name="€’ћѓћ‚›‰ 44 4" xfId="3232"/>
    <cellStyle name="€’ћѓћ‚›‰ 45" xfId="3233"/>
    <cellStyle name="€’ћѓћ‚›‰ 45 2" xfId="3234"/>
    <cellStyle name="€’ћѓћ‚›‰ 45 3" xfId="3235"/>
    <cellStyle name="€’ћѓћ‚›‰ 45 4" xfId="3236"/>
    <cellStyle name="€’ћѓћ‚›‰ 46" xfId="3237"/>
    <cellStyle name="€’ћѓћ‚›‰ 46 2" xfId="3238"/>
    <cellStyle name="€’ћѓћ‚›‰ 46 3" xfId="3239"/>
    <cellStyle name="€’ћѓћ‚›‰ 46 4" xfId="3240"/>
    <cellStyle name="€’ћѓћ‚›‰ 47" xfId="3241"/>
    <cellStyle name="€’ћѓћ‚›‰ 47 2" xfId="3242"/>
    <cellStyle name="€’ћѓћ‚›‰ 47 3" xfId="3243"/>
    <cellStyle name="€’ћѓћ‚›‰ 47 4" xfId="3244"/>
    <cellStyle name="€’ћѓћ‚›‰ 48" xfId="3245"/>
    <cellStyle name="€’ћѓћ‚›‰ 48 2" xfId="3246"/>
    <cellStyle name="€’ћѓћ‚›‰ 48 3" xfId="3247"/>
    <cellStyle name="€’ћѓћ‚›‰ 48 4" xfId="3248"/>
    <cellStyle name="€’ћѓћ‚›‰ 49" xfId="3249"/>
    <cellStyle name="€’ћѓћ‚›‰ 49 2" xfId="3250"/>
    <cellStyle name="€’ћѓћ‚›‰ 49 3" xfId="3251"/>
    <cellStyle name="€’ћѓћ‚›‰ 49 4" xfId="3252"/>
    <cellStyle name="€’ћѓћ‚›‰ 5" xfId="3253"/>
    <cellStyle name="€’ћѓћ‚›‰ 5 2" xfId="3254"/>
    <cellStyle name="€’ћѓћ‚›‰ 5 3" xfId="3255"/>
    <cellStyle name="€’ћѓћ‚›‰ 5 4" xfId="3256"/>
    <cellStyle name="€’ћѓћ‚›‰ 50" xfId="3257"/>
    <cellStyle name="€’ћѓћ‚›‰ 51" xfId="3258"/>
    <cellStyle name="€’ћѓћ‚›‰ 52" xfId="3259"/>
    <cellStyle name="€’ћѓћ‚›‰ 53" xfId="3260"/>
    <cellStyle name="€’ћѓћ‚›‰ 6" xfId="3261"/>
    <cellStyle name="€’ћѓћ‚›‰ 6 2" xfId="3262"/>
    <cellStyle name="€’ћѓћ‚›‰ 6 3" xfId="3263"/>
    <cellStyle name="€’ћѓћ‚›‰ 6 4" xfId="3264"/>
    <cellStyle name="€’ћѓћ‚›‰ 7" xfId="3265"/>
    <cellStyle name="€’ћѓћ‚›‰ 7 2" xfId="3266"/>
    <cellStyle name="€’ћѓћ‚›‰ 7 3" xfId="3267"/>
    <cellStyle name="€’ћѓћ‚›‰ 7 4" xfId="3268"/>
    <cellStyle name="€’ћѓћ‚›‰ 8" xfId="3269"/>
    <cellStyle name="€’ћѓћ‚›‰ 8 2" xfId="3270"/>
    <cellStyle name="€’ћѓћ‚›‰ 8 3" xfId="3271"/>
    <cellStyle name="€’ћѓћ‚›‰ 8 4" xfId="3272"/>
    <cellStyle name="€’ћѓћ‚›‰ 9" xfId="3273"/>
    <cellStyle name="€’ћѓћ‚›‰ 9 2" xfId="3274"/>
    <cellStyle name="€’ћѓћ‚›‰ 9 3" xfId="3275"/>
    <cellStyle name="€’ћѓћ‚›‰ 9 4" xfId="3276"/>
    <cellStyle name="€’ћѓћ‚›‰_2009 MAA 100%" xfId="3277"/>
    <cellStyle name="&lt;Default Style&gt;" xfId="3278"/>
    <cellStyle name="=C:\WINNT35\SYSTEM32\COMMAND.COM" xfId="3279"/>
    <cellStyle name="=C:\WINNT35\SYSTEM32\COMMAND.COM 2" xfId="3280"/>
    <cellStyle name="=C:\WINNT35\SYSTEM32\COMMAND.COM 3" xfId="3281"/>
    <cellStyle name="=C:\WINNT35\SYSTEM32\COMMAND.COM 4" xfId="3282"/>
    <cellStyle name="=C:\WINNT35\SYSTEM32\COMMAND.COM 5" xfId="3283"/>
    <cellStyle name="‡ђѓћ‹ћ‚ћљ1" xfId="3284"/>
    <cellStyle name="‡ђѓћ‹ћ‚ћљ1 10" xfId="3285"/>
    <cellStyle name="‡ђѓћ‹ћ‚ћљ1 11" xfId="3286"/>
    <cellStyle name="‡ђѓћ‹ћ‚ћљ1 12" xfId="3287"/>
    <cellStyle name="‡ђѓћ‹ћ‚ћљ1 13" xfId="3288"/>
    <cellStyle name="‡ђѓћ‹ћ‚ћљ1 14" xfId="3289"/>
    <cellStyle name="‡ђѓћ‹ћ‚ћљ1 15" xfId="3290"/>
    <cellStyle name="‡ђѓћ‹ћ‚ћљ1 16" xfId="3291"/>
    <cellStyle name="‡ђѓћ‹ћ‚ћљ1 17" xfId="3292"/>
    <cellStyle name="‡ђѓћ‹ћ‚ћљ1 18" xfId="3293"/>
    <cellStyle name="‡ђѓћ‹ћ‚ћљ1 19" xfId="3294"/>
    <cellStyle name="‡ђѓћ‹ћ‚ћљ1 2" xfId="3295"/>
    <cellStyle name="‡ђѓћ‹ћ‚ћљ1 2 2" xfId="3296"/>
    <cellStyle name="‡ђѓћ‹ћ‚ћљ1 20" xfId="3297"/>
    <cellStyle name="‡ђѓћ‹ћ‚ћљ1 21" xfId="3298"/>
    <cellStyle name="‡ђѓћ‹ћ‚ћљ1 22" xfId="3299"/>
    <cellStyle name="‡ђѓћ‹ћ‚ћљ1 23" xfId="3300"/>
    <cellStyle name="‡ђѓћ‹ћ‚ћљ1 24" xfId="3301"/>
    <cellStyle name="‡ђѓћ‹ћ‚ћљ1 25" xfId="3302"/>
    <cellStyle name="‡ђѓћ‹ћ‚ћљ1 26" xfId="3303"/>
    <cellStyle name="‡ђѓћ‹ћ‚ћљ1 27" xfId="3304"/>
    <cellStyle name="‡ђѓћ‹ћ‚ћљ1 28" xfId="3305"/>
    <cellStyle name="‡ђѓћ‹ћ‚ћљ1 29" xfId="3306"/>
    <cellStyle name="‡ђѓћ‹ћ‚ћљ1 3" xfId="3307"/>
    <cellStyle name="‡ђѓћ‹ћ‚ћљ1 30" xfId="3308"/>
    <cellStyle name="‡ђѓћ‹ћ‚ћљ1 31" xfId="3309"/>
    <cellStyle name="‡ђѓћ‹ћ‚ћљ1 32" xfId="3310"/>
    <cellStyle name="‡ђѓћ‹ћ‚ћљ1 33" xfId="3311"/>
    <cellStyle name="‡ђѓћ‹ћ‚ћљ1 34" xfId="3312"/>
    <cellStyle name="‡ђѓћ‹ћ‚ћљ1 35" xfId="3313"/>
    <cellStyle name="‡ђѓћ‹ћ‚ћљ1 36" xfId="3314"/>
    <cellStyle name="‡ђѓћ‹ћ‚ћљ1 37" xfId="3315"/>
    <cellStyle name="‡ђѓћ‹ћ‚ћљ1 38" xfId="3316"/>
    <cellStyle name="‡ђѓћ‹ћ‚ћљ1 39" xfId="3317"/>
    <cellStyle name="‡ђѓћ‹ћ‚ћљ1 4" xfId="3318"/>
    <cellStyle name="‡ђѓћ‹ћ‚ћљ1 40" xfId="3319"/>
    <cellStyle name="‡ђѓћ‹ћ‚ћљ1 41" xfId="3320"/>
    <cellStyle name="‡ђѓћ‹ћ‚ћљ1 42" xfId="3321"/>
    <cellStyle name="‡ђѓћ‹ћ‚ћљ1 43" xfId="3322"/>
    <cellStyle name="‡ђѓћ‹ћ‚ћљ1 44" xfId="3323"/>
    <cellStyle name="‡ђѓћ‹ћ‚ћљ1 45" xfId="3324"/>
    <cellStyle name="‡ђѓћ‹ћ‚ћљ1 46" xfId="3325"/>
    <cellStyle name="‡ђѓћ‹ћ‚ћљ1 47" xfId="3326"/>
    <cellStyle name="‡ђѓћ‹ћ‚ћљ1 48" xfId="3327"/>
    <cellStyle name="‡ђѓћ‹ћ‚ћљ1 49" xfId="3328"/>
    <cellStyle name="‡ђѓћ‹ћ‚ћљ1 5" xfId="3329"/>
    <cellStyle name="‡ђѓћ‹ћ‚ћљ1 6" xfId="3330"/>
    <cellStyle name="‡ђѓћ‹ћ‚ћљ1 7" xfId="3331"/>
    <cellStyle name="‡ђѓћ‹ћ‚ћљ1 8" xfId="3332"/>
    <cellStyle name="‡ђѓћ‹ћ‚ћљ1 9" xfId="3333"/>
    <cellStyle name="‡ђѓћ‹ћ‚ћљ1_2009 MAA 100%" xfId="3334"/>
    <cellStyle name="‡ђѓћ‹ћ‚ћљ2" xfId="3335"/>
    <cellStyle name="‡ђѓћ‹ћ‚ћљ2 10" xfId="3336"/>
    <cellStyle name="‡ђѓћ‹ћ‚ћљ2 11" xfId="3337"/>
    <cellStyle name="‡ђѓћ‹ћ‚ћљ2 12" xfId="3338"/>
    <cellStyle name="‡ђѓћ‹ћ‚ћљ2 13" xfId="3339"/>
    <cellStyle name="‡ђѓћ‹ћ‚ћљ2 14" xfId="3340"/>
    <cellStyle name="‡ђѓћ‹ћ‚ћљ2 15" xfId="3341"/>
    <cellStyle name="‡ђѓћ‹ћ‚ћљ2 16" xfId="3342"/>
    <cellStyle name="‡ђѓћ‹ћ‚ћљ2 17" xfId="3343"/>
    <cellStyle name="‡ђѓћ‹ћ‚ћљ2 18" xfId="3344"/>
    <cellStyle name="‡ђѓћ‹ћ‚ћљ2 19" xfId="3345"/>
    <cellStyle name="‡ђѓћ‹ћ‚ћљ2 2" xfId="3346"/>
    <cellStyle name="‡ђѓћ‹ћ‚ћљ2 2 2" xfId="3347"/>
    <cellStyle name="‡ђѓћ‹ћ‚ћљ2 20" xfId="3348"/>
    <cellStyle name="‡ђѓћ‹ћ‚ћљ2 21" xfId="3349"/>
    <cellStyle name="‡ђѓћ‹ћ‚ћљ2 22" xfId="3350"/>
    <cellStyle name="‡ђѓћ‹ћ‚ћљ2 23" xfId="3351"/>
    <cellStyle name="‡ђѓћ‹ћ‚ћљ2 24" xfId="3352"/>
    <cellStyle name="‡ђѓћ‹ћ‚ћљ2 25" xfId="3353"/>
    <cellStyle name="‡ђѓћ‹ћ‚ћљ2 26" xfId="3354"/>
    <cellStyle name="‡ђѓћ‹ћ‚ћљ2 27" xfId="3355"/>
    <cellStyle name="‡ђѓћ‹ћ‚ћљ2 28" xfId="3356"/>
    <cellStyle name="‡ђѓћ‹ћ‚ћљ2 29" xfId="3357"/>
    <cellStyle name="‡ђѓћ‹ћ‚ћљ2 3" xfId="3358"/>
    <cellStyle name="‡ђѓћ‹ћ‚ћљ2 30" xfId="3359"/>
    <cellStyle name="‡ђѓћ‹ћ‚ћљ2 31" xfId="3360"/>
    <cellStyle name="‡ђѓћ‹ћ‚ћљ2 32" xfId="3361"/>
    <cellStyle name="‡ђѓћ‹ћ‚ћљ2 33" xfId="3362"/>
    <cellStyle name="‡ђѓћ‹ћ‚ћљ2 34" xfId="3363"/>
    <cellStyle name="‡ђѓћ‹ћ‚ћљ2 35" xfId="3364"/>
    <cellStyle name="‡ђѓћ‹ћ‚ћљ2 36" xfId="3365"/>
    <cellStyle name="‡ђѓћ‹ћ‚ћљ2 37" xfId="3366"/>
    <cellStyle name="‡ђѓћ‹ћ‚ћљ2 38" xfId="3367"/>
    <cellStyle name="‡ђѓћ‹ћ‚ћљ2 39" xfId="3368"/>
    <cellStyle name="‡ђѓћ‹ћ‚ћљ2 4" xfId="3369"/>
    <cellStyle name="‡ђѓћ‹ћ‚ћљ2 40" xfId="3370"/>
    <cellStyle name="‡ђѓћ‹ћ‚ћљ2 41" xfId="3371"/>
    <cellStyle name="‡ђѓћ‹ћ‚ћљ2 42" xfId="3372"/>
    <cellStyle name="‡ђѓћ‹ћ‚ћљ2 43" xfId="3373"/>
    <cellStyle name="‡ђѓћ‹ћ‚ћљ2 44" xfId="3374"/>
    <cellStyle name="‡ђѓћ‹ћ‚ћљ2 45" xfId="3375"/>
    <cellStyle name="‡ђѓћ‹ћ‚ћљ2 46" xfId="3376"/>
    <cellStyle name="‡ђѓћ‹ћ‚ћљ2 47" xfId="3377"/>
    <cellStyle name="‡ђѓћ‹ћ‚ћљ2 48" xfId="3378"/>
    <cellStyle name="‡ђѓћ‹ћ‚ћљ2 49" xfId="3379"/>
    <cellStyle name="‡ђѓћ‹ћ‚ћљ2 5" xfId="3380"/>
    <cellStyle name="‡ђѓћ‹ћ‚ћљ2 6" xfId="3381"/>
    <cellStyle name="‡ђѓћ‹ћ‚ћљ2 7" xfId="3382"/>
    <cellStyle name="‡ђѓћ‹ћ‚ћљ2 8" xfId="3383"/>
    <cellStyle name="‡ђѓћ‹ћ‚ћљ2 9" xfId="3384"/>
    <cellStyle name="‡ђѓћ‹ћ‚ћљ2_2009 MAA 100%" xfId="3385"/>
    <cellStyle name="’ћѓћ‚›‰" xfId="3386"/>
    <cellStyle name="’ћѓћ‚›‰ 10" xfId="3387"/>
    <cellStyle name="’ћѓћ‚›‰ 10 2" xfId="3388"/>
    <cellStyle name="’ћѓћ‚›‰ 10 3" xfId="3389"/>
    <cellStyle name="’ћѓћ‚›‰ 10 4" xfId="3390"/>
    <cellStyle name="’ћѓћ‚›‰ 11" xfId="3391"/>
    <cellStyle name="’ћѓћ‚›‰ 11 2" xfId="3392"/>
    <cellStyle name="’ћѓћ‚›‰ 11 3" xfId="3393"/>
    <cellStyle name="’ћѓћ‚›‰ 11 4" xfId="3394"/>
    <cellStyle name="’ћѓћ‚›‰ 12" xfId="3395"/>
    <cellStyle name="’ћѓћ‚›‰ 12 2" xfId="3396"/>
    <cellStyle name="’ћѓћ‚›‰ 12 3" xfId="3397"/>
    <cellStyle name="’ћѓћ‚›‰ 12 4" xfId="3398"/>
    <cellStyle name="’ћѓћ‚›‰ 13" xfId="3399"/>
    <cellStyle name="’ћѓћ‚›‰ 13 2" xfId="3400"/>
    <cellStyle name="’ћѓћ‚›‰ 13 3" xfId="3401"/>
    <cellStyle name="’ћѓћ‚›‰ 13 4" xfId="3402"/>
    <cellStyle name="’ћѓћ‚›‰ 14" xfId="3403"/>
    <cellStyle name="’ћѓћ‚›‰ 14 2" xfId="3404"/>
    <cellStyle name="’ћѓћ‚›‰ 14 3" xfId="3405"/>
    <cellStyle name="’ћѓћ‚›‰ 14 4" xfId="3406"/>
    <cellStyle name="’ћѓћ‚›‰ 15" xfId="3407"/>
    <cellStyle name="’ћѓћ‚›‰ 15 2" xfId="3408"/>
    <cellStyle name="’ћѓћ‚›‰ 15 3" xfId="3409"/>
    <cellStyle name="’ћѓћ‚›‰ 15 4" xfId="3410"/>
    <cellStyle name="’ћѓћ‚›‰ 16" xfId="3411"/>
    <cellStyle name="’ћѓћ‚›‰ 16 2" xfId="3412"/>
    <cellStyle name="’ћѓћ‚›‰ 16 3" xfId="3413"/>
    <cellStyle name="’ћѓћ‚›‰ 16 4" xfId="3414"/>
    <cellStyle name="’ћѓћ‚›‰ 17" xfId="3415"/>
    <cellStyle name="’ћѓћ‚›‰ 17 2" xfId="3416"/>
    <cellStyle name="’ћѓћ‚›‰ 17 3" xfId="3417"/>
    <cellStyle name="’ћѓћ‚›‰ 17 4" xfId="3418"/>
    <cellStyle name="’ћѓћ‚›‰ 18" xfId="3419"/>
    <cellStyle name="’ћѓћ‚›‰ 18 2" xfId="3420"/>
    <cellStyle name="’ћѓћ‚›‰ 18 3" xfId="3421"/>
    <cellStyle name="’ћѓћ‚›‰ 18 4" xfId="3422"/>
    <cellStyle name="’ћѓћ‚›‰ 19" xfId="3423"/>
    <cellStyle name="’ћѓћ‚›‰ 19 2" xfId="3424"/>
    <cellStyle name="’ћѓћ‚›‰ 19 3" xfId="3425"/>
    <cellStyle name="’ћѓћ‚›‰ 19 4" xfId="3426"/>
    <cellStyle name="’ћѓћ‚›‰ 2" xfId="3427"/>
    <cellStyle name="’ћѓћ‚›‰ 2 10" xfId="3428"/>
    <cellStyle name="’ћѓћ‚›‰ 2 10 2" xfId="3429"/>
    <cellStyle name="’ћѓћ‚›‰ 2 10 2 2" xfId="3430"/>
    <cellStyle name="’ћѓћ‚›‰ 2 10 2 3" xfId="3431"/>
    <cellStyle name="’ћѓћ‚›‰ 2 10 2 4" xfId="3432"/>
    <cellStyle name="’ћѓћ‚›‰ 2 10 3" xfId="3433"/>
    <cellStyle name="’ћѓћ‚›‰ 2 10 4" xfId="3434"/>
    <cellStyle name="’ћѓћ‚›‰ 2 10 5" xfId="3435"/>
    <cellStyle name="’ћѓћ‚›‰ 2 11" xfId="3436"/>
    <cellStyle name="’ћѓћ‚›‰ 2 11 2" xfId="3437"/>
    <cellStyle name="’ћѓћ‚›‰ 2 11 2 2" xfId="3438"/>
    <cellStyle name="’ћѓћ‚›‰ 2 11 2 3" xfId="3439"/>
    <cellStyle name="’ћѓћ‚›‰ 2 11 2 4" xfId="3440"/>
    <cellStyle name="’ћѓћ‚›‰ 2 11 3" xfId="3441"/>
    <cellStyle name="’ћѓћ‚›‰ 2 11 4" xfId="3442"/>
    <cellStyle name="’ћѓћ‚›‰ 2 11 5" xfId="3443"/>
    <cellStyle name="’ћѓћ‚›‰ 2 12" xfId="3444"/>
    <cellStyle name="’ћѓћ‚›‰ 2 12 2" xfId="3445"/>
    <cellStyle name="’ћѓћ‚›‰ 2 12 2 2" xfId="3446"/>
    <cellStyle name="’ћѓћ‚›‰ 2 12 2 3" xfId="3447"/>
    <cellStyle name="’ћѓћ‚›‰ 2 12 2 4" xfId="3448"/>
    <cellStyle name="’ћѓћ‚›‰ 2 12 3" xfId="3449"/>
    <cellStyle name="’ћѓћ‚›‰ 2 12 4" xfId="3450"/>
    <cellStyle name="’ћѓћ‚›‰ 2 12 5" xfId="3451"/>
    <cellStyle name="’ћѓћ‚›‰ 2 13" xfId="3452"/>
    <cellStyle name="’ћѓћ‚›‰ 2 13 2" xfId="3453"/>
    <cellStyle name="’ћѓћ‚›‰ 2 13 2 2" xfId="3454"/>
    <cellStyle name="’ћѓћ‚›‰ 2 13 2 3" xfId="3455"/>
    <cellStyle name="’ћѓћ‚›‰ 2 13 2 4" xfId="3456"/>
    <cellStyle name="’ћѓћ‚›‰ 2 13 3" xfId="3457"/>
    <cellStyle name="’ћѓћ‚›‰ 2 13 4" xfId="3458"/>
    <cellStyle name="’ћѓћ‚›‰ 2 13 5" xfId="3459"/>
    <cellStyle name="’ћѓћ‚›‰ 2 14" xfId="3460"/>
    <cellStyle name="’ћѓћ‚›‰ 2 14 2" xfId="3461"/>
    <cellStyle name="’ћѓћ‚›‰ 2 14 2 2" xfId="3462"/>
    <cellStyle name="’ћѓћ‚›‰ 2 14 2 3" xfId="3463"/>
    <cellStyle name="’ћѓћ‚›‰ 2 14 2 4" xfId="3464"/>
    <cellStyle name="’ћѓћ‚›‰ 2 14 3" xfId="3465"/>
    <cellStyle name="’ћѓћ‚›‰ 2 14 4" xfId="3466"/>
    <cellStyle name="’ћѓћ‚›‰ 2 14 5" xfId="3467"/>
    <cellStyle name="’ћѓћ‚›‰ 2 15" xfId="3468"/>
    <cellStyle name="’ћѓћ‚›‰ 2 15 2" xfId="3469"/>
    <cellStyle name="’ћѓћ‚›‰ 2 15 2 2" xfId="3470"/>
    <cellStyle name="’ћѓћ‚›‰ 2 15 2 3" xfId="3471"/>
    <cellStyle name="’ћѓћ‚›‰ 2 15 2 4" xfId="3472"/>
    <cellStyle name="’ћѓћ‚›‰ 2 15 3" xfId="3473"/>
    <cellStyle name="’ћѓћ‚›‰ 2 15 4" xfId="3474"/>
    <cellStyle name="’ћѓћ‚›‰ 2 15 5" xfId="3475"/>
    <cellStyle name="’ћѓћ‚›‰ 2 16" xfId="3476"/>
    <cellStyle name="’ћѓћ‚›‰ 2 16 2" xfId="3477"/>
    <cellStyle name="’ћѓћ‚›‰ 2 16 3" xfId="3478"/>
    <cellStyle name="’ћѓћ‚›‰ 2 16 4" xfId="3479"/>
    <cellStyle name="’ћѓћ‚›‰ 2 17" xfId="3480"/>
    <cellStyle name="’ћѓћ‚›‰ 2 18" xfId="3481"/>
    <cellStyle name="’ћѓћ‚›‰ 2 19" xfId="3482"/>
    <cellStyle name="’ћѓћ‚›‰ 2 2" xfId="3483"/>
    <cellStyle name="’ћѓћ‚›‰ 2 2 2" xfId="3484"/>
    <cellStyle name="’ћѓћ‚›‰ 2 2 2 2" xfId="3485"/>
    <cellStyle name="’ћѓћ‚›‰ 2 2 2 3" xfId="3486"/>
    <cellStyle name="’ћѓћ‚›‰ 2 2 2 4" xfId="3487"/>
    <cellStyle name="’ћѓћ‚›‰ 2 2 3" xfId="3488"/>
    <cellStyle name="’ћѓћ‚›‰ 2 2 4" xfId="3489"/>
    <cellStyle name="’ћѓћ‚›‰ 2 2 5" xfId="3490"/>
    <cellStyle name="’ћѓћ‚›‰ 2 20" xfId="3491"/>
    <cellStyle name="’ћѓћ‚›‰ 2 3" xfId="3492"/>
    <cellStyle name="’ћѓћ‚›‰ 2 3 2" xfId="3493"/>
    <cellStyle name="’ћѓћ‚›‰ 2 3 2 2" xfId="3494"/>
    <cellStyle name="’ћѓћ‚›‰ 2 3 2 3" xfId="3495"/>
    <cellStyle name="’ћѓћ‚›‰ 2 3 2 4" xfId="3496"/>
    <cellStyle name="’ћѓћ‚›‰ 2 3 3" xfId="3497"/>
    <cellStyle name="’ћѓћ‚›‰ 2 3 4" xfId="3498"/>
    <cellStyle name="’ћѓћ‚›‰ 2 3 5" xfId="3499"/>
    <cellStyle name="’ћѓћ‚›‰ 2 4" xfId="3500"/>
    <cellStyle name="’ћѓћ‚›‰ 2 4 2" xfId="3501"/>
    <cellStyle name="’ћѓћ‚›‰ 2 4 2 2" xfId="3502"/>
    <cellStyle name="’ћѓћ‚›‰ 2 4 2 3" xfId="3503"/>
    <cellStyle name="’ћѓћ‚›‰ 2 4 2 4" xfId="3504"/>
    <cellStyle name="’ћѓћ‚›‰ 2 4 3" xfId="3505"/>
    <cellStyle name="’ћѓћ‚›‰ 2 4 4" xfId="3506"/>
    <cellStyle name="’ћѓћ‚›‰ 2 4 5" xfId="3507"/>
    <cellStyle name="’ћѓћ‚›‰ 2 5" xfId="3508"/>
    <cellStyle name="’ћѓћ‚›‰ 2 5 2" xfId="3509"/>
    <cellStyle name="’ћѓћ‚›‰ 2 5 2 2" xfId="3510"/>
    <cellStyle name="’ћѓћ‚›‰ 2 5 2 3" xfId="3511"/>
    <cellStyle name="’ћѓћ‚›‰ 2 5 2 4" xfId="3512"/>
    <cellStyle name="’ћѓћ‚›‰ 2 5 3" xfId="3513"/>
    <cellStyle name="’ћѓћ‚›‰ 2 5 4" xfId="3514"/>
    <cellStyle name="’ћѓћ‚›‰ 2 5 5" xfId="3515"/>
    <cellStyle name="’ћѓћ‚›‰ 2 6" xfId="3516"/>
    <cellStyle name="’ћѓћ‚›‰ 2 6 2" xfId="3517"/>
    <cellStyle name="’ћѓћ‚›‰ 2 6 2 2" xfId="3518"/>
    <cellStyle name="’ћѓћ‚›‰ 2 6 2 3" xfId="3519"/>
    <cellStyle name="’ћѓћ‚›‰ 2 6 2 4" xfId="3520"/>
    <cellStyle name="’ћѓћ‚›‰ 2 6 3" xfId="3521"/>
    <cellStyle name="’ћѓћ‚›‰ 2 6 4" xfId="3522"/>
    <cellStyle name="’ћѓћ‚›‰ 2 6 5" xfId="3523"/>
    <cellStyle name="’ћѓћ‚›‰ 2 7" xfId="3524"/>
    <cellStyle name="’ћѓћ‚›‰ 2 7 2" xfId="3525"/>
    <cellStyle name="’ћѓћ‚›‰ 2 7 2 2" xfId="3526"/>
    <cellStyle name="’ћѓћ‚›‰ 2 7 2 3" xfId="3527"/>
    <cellStyle name="’ћѓћ‚›‰ 2 7 2 4" xfId="3528"/>
    <cellStyle name="’ћѓћ‚›‰ 2 7 3" xfId="3529"/>
    <cellStyle name="’ћѓћ‚›‰ 2 7 4" xfId="3530"/>
    <cellStyle name="’ћѓћ‚›‰ 2 7 5" xfId="3531"/>
    <cellStyle name="’ћѓћ‚›‰ 2 8" xfId="3532"/>
    <cellStyle name="’ћѓћ‚›‰ 2 8 2" xfId="3533"/>
    <cellStyle name="’ћѓћ‚›‰ 2 8 2 2" xfId="3534"/>
    <cellStyle name="’ћѓћ‚›‰ 2 8 2 3" xfId="3535"/>
    <cellStyle name="’ћѓћ‚›‰ 2 8 2 4" xfId="3536"/>
    <cellStyle name="’ћѓћ‚›‰ 2 8 3" xfId="3537"/>
    <cellStyle name="’ћѓћ‚›‰ 2 8 4" xfId="3538"/>
    <cellStyle name="’ћѓћ‚›‰ 2 8 5" xfId="3539"/>
    <cellStyle name="’ћѓћ‚›‰ 2 9" xfId="3540"/>
    <cellStyle name="’ћѓћ‚›‰ 2 9 2" xfId="3541"/>
    <cellStyle name="’ћѓћ‚›‰ 2 9 2 2" xfId="3542"/>
    <cellStyle name="’ћѓћ‚›‰ 2 9 2 3" xfId="3543"/>
    <cellStyle name="’ћѓћ‚›‰ 2 9 2 4" xfId="3544"/>
    <cellStyle name="’ћѓћ‚›‰ 2 9 3" xfId="3545"/>
    <cellStyle name="’ћѓћ‚›‰ 2 9 4" xfId="3546"/>
    <cellStyle name="’ћѓћ‚›‰ 2 9 5" xfId="3547"/>
    <cellStyle name="’ћѓћ‚›‰ 20" xfId="3548"/>
    <cellStyle name="’ћѓћ‚›‰ 20 2" xfId="3549"/>
    <cellStyle name="’ћѓћ‚›‰ 20 3" xfId="3550"/>
    <cellStyle name="’ћѓћ‚›‰ 20 4" xfId="3551"/>
    <cellStyle name="’ћѓћ‚›‰ 21" xfId="3552"/>
    <cellStyle name="’ћѓћ‚›‰ 21 2" xfId="3553"/>
    <cellStyle name="’ћѓћ‚›‰ 21 3" xfId="3554"/>
    <cellStyle name="’ћѓћ‚›‰ 21 4" xfId="3555"/>
    <cellStyle name="’ћѓћ‚›‰ 22" xfId="3556"/>
    <cellStyle name="’ћѓћ‚›‰ 22 2" xfId="3557"/>
    <cellStyle name="’ћѓћ‚›‰ 22 3" xfId="3558"/>
    <cellStyle name="’ћѓћ‚›‰ 22 4" xfId="3559"/>
    <cellStyle name="’ћѓћ‚›‰ 23" xfId="3560"/>
    <cellStyle name="’ћѓћ‚›‰ 23 2" xfId="3561"/>
    <cellStyle name="’ћѓћ‚›‰ 23 3" xfId="3562"/>
    <cellStyle name="’ћѓћ‚›‰ 23 4" xfId="3563"/>
    <cellStyle name="’ћѓћ‚›‰ 24" xfId="3564"/>
    <cellStyle name="’ћѓћ‚›‰ 24 2" xfId="3565"/>
    <cellStyle name="’ћѓћ‚›‰ 24 3" xfId="3566"/>
    <cellStyle name="’ћѓћ‚›‰ 24 4" xfId="3567"/>
    <cellStyle name="’ћѓћ‚›‰ 25" xfId="3568"/>
    <cellStyle name="’ћѓћ‚›‰ 25 2" xfId="3569"/>
    <cellStyle name="’ћѓћ‚›‰ 25 3" xfId="3570"/>
    <cellStyle name="’ћѓћ‚›‰ 25 4" xfId="3571"/>
    <cellStyle name="’ћѓћ‚›‰ 26" xfId="3572"/>
    <cellStyle name="’ћѓћ‚›‰ 26 2" xfId="3573"/>
    <cellStyle name="’ћѓћ‚›‰ 26 3" xfId="3574"/>
    <cellStyle name="’ћѓћ‚›‰ 26 4" xfId="3575"/>
    <cellStyle name="’ћѓћ‚›‰ 27" xfId="3576"/>
    <cellStyle name="’ћѓћ‚›‰ 27 2" xfId="3577"/>
    <cellStyle name="’ћѓћ‚›‰ 27 3" xfId="3578"/>
    <cellStyle name="’ћѓћ‚›‰ 27 4" xfId="3579"/>
    <cellStyle name="’ћѓћ‚›‰ 28" xfId="3580"/>
    <cellStyle name="’ћѓћ‚›‰ 28 2" xfId="3581"/>
    <cellStyle name="’ћѓћ‚›‰ 28 3" xfId="3582"/>
    <cellStyle name="’ћѓћ‚›‰ 28 4" xfId="3583"/>
    <cellStyle name="’ћѓћ‚›‰ 29" xfId="3584"/>
    <cellStyle name="’ћѓћ‚›‰ 29 2" xfId="3585"/>
    <cellStyle name="’ћѓћ‚›‰ 29 3" xfId="3586"/>
    <cellStyle name="’ћѓћ‚›‰ 29 4" xfId="3587"/>
    <cellStyle name="’ћѓћ‚›‰ 3" xfId="3588"/>
    <cellStyle name="’ћѓћ‚›‰ 3 10" xfId="3589"/>
    <cellStyle name="’ћѓћ‚›‰ 3 10 2" xfId="3590"/>
    <cellStyle name="’ћѓћ‚›‰ 3 10 2 2" xfId="3591"/>
    <cellStyle name="’ћѓћ‚›‰ 3 10 2 3" xfId="3592"/>
    <cellStyle name="’ћѓћ‚›‰ 3 10 2 4" xfId="3593"/>
    <cellStyle name="’ћѓћ‚›‰ 3 10 3" xfId="3594"/>
    <cellStyle name="’ћѓћ‚›‰ 3 10 4" xfId="3595"/>
    <cellStyle name="’ћѓћ‚›‰ 3 10 5" xfId="3596"/>
    <cellStyle name="’ћѓћ‚›‰ 3 11" xfId="3597"/>
    <cellStyle name="’ћѓћ‚›‰ 3 11 2" xfId="3598"/>
    <cellStyle name="’ћѓћ‚›‰ 3 11 2 2" xfId="3599"/>
    <cellStyle name="’ћѓћ‚›‰ 3 11 2 3" xfId="3600"/>
    <cellStyle name="’ћѓћ‚›‰ 3 11 2 4" xfId="3601"/>
    <cellStyle name="’ћѓћ‚›‰ 3 11 3" xfId="3602"/>
    <cellStyle name="’ћѓћ‚›‰ 3 11 4" xfId="3603"/>
    <cellStyle name="’ћѓћ‚›‰ 3 11 5" xfId="3604"/>
    <cellStyle name="’ћѓћ‚›‰ 3 12" xfId="3605"/>
    <cellStyle name="’ћѓћ‚›‰ 3 12 2" xfId="3606"/>
    <cellStyle name="’ћѓћ‚›‰ 3 12 2 2" xfId="3607"/>
    <cellStyle name="’ћѓћ‚›‰ 3 12 2 3" xfId="3608"/>
    <cellStyle name="’ћѓћ‚›‰ 3 12 2 4" xfId="3609"/>
    <cellStyle name="’ћѓћ‚›‰ 3 12 3" xfId="3610"/>
    <cellStyle name="’ћѓћ‚›‰ 3 12 4" xfId="3611"/>
    <cellStyle name="’ћѓћ‚›‰ 3 12 5" xfId="3612"/>
    <cellStyle name="’ћѓћ‚›‰ 3 13" xfId="3613"/>
    <cellStyle name="’ћѓћ‚›‰ 3 13 2" xfId="3614"/>
    <cellStyle name="’ћѓћ‚›‰ 3 13 2 2" xfId="3615"/>
    <cellStyle name="’ћѓћ‚›‰ 3 13 2 3" xfId="3616"/>
    <cellStyle name="’ћѓћ‚›‰ 3 13 2 4" xfId="3617"/>
    <cellStyle name="’ћѓћ‚›‰ 3 13 3" xfId="3618"/>
    <cellStyle name="’ћѓћ‚›‰ 3 13 4" xfId="3619"/>
    <cellStyle name="’ћѓћ‚›‰ 3 13 5" xfId="3620"/>
    <cellStyle name="’ћѓћ‚›‰ 3 14" xfId="3621"/>
    <cellStyle name="’ћѓћ‚›‰ 3 14 2" xfId="3622"/>
    <cellStyle name="’ћѓћ‚›‰ 3 14 2 2" xfId="3623"/>
    <cellStyle name="’ћѓћ‚›‰ 3 14 2 3" xfId="3624"/>
    <cellStyle name="’ћѓћ‚›‰ 3 14 2 4" xfId="3625"/>
    <cellStyle name="’ћѓћ‚›‰ 3 14 3" xfId="3626"/>
    <cellStyle name="’ћѓћ‚›‰ 3 14 4" xfId="3627"/>
    <cellStyle name="’ћѓћ‚›‰ 3 14 5" xfId="3628"/>
    <cellStyle name="’ћѓћ‚›‰ 3 15" xfId="3629"/>
    <cellStyle name="’ћѓћ‚›‰ 3 15 2" xfId="3630"/>
    <cellStyle name="’ћѓћ‚›‰ 3 15 2 2" xfId="3631"/>
    <cellStyle name="’ћѓћ‚›‰ 3 15 2 3" xfId="3632"/>
    <cellStyle name="’ћѓћ‚›‰ 3 15 2 4" xfId="3633"/>
    <cellStyle name="’ћѓћ‚›‰ 3 15 3" xfId="3634"/>
    <cellStyle name="’ћѓћ‚›‰ 3 15 4" xfId="3635"/>
    <cellStyle name="’ћѓћ‚›‰ 3 15 5" xfId="3636"/>
    <cellStyle name="’ћѓћ‚›‰ 3 16" xfId="3637"/>
    <cellStyle name="’ћѓћ‚›‰ 3 16 2" xfId="3638"/>
    <cellStyle name="’ћѓћ‚›‰ 3 16 2 2" xfId="3639"/>
    <cellStyle name="’ћѓћ‚›‰ 3 16 2 3" xfId="3640"/>
    <cellStyle name="’ћѓћ‚›‰ 3 16 2 4" xfId="3641"/>
    <cellStyle name="’ћѓћ‚›‰ 3 16 3" xfId="3642"/>
    <cellStyle name="’ћѓћ‚›‰ 3 16 4" xfId="3643"/>
    <cellStyle name="’ћѓћ‚›‰ 3 16 5" xfId="3644"/>
    <cellStyle name="’ћѓћ‚›‰ 3 17" xfId="3645"/>
    <cellStyle name="’ћѓћ‚›‰ 3 18" xfId="3646"/>
    <cellStyle name="’ћѓћ‚›‰ 3 19" xfId="3647"/>
    <cellStyle name="’ћѓћ‚›‰ 3 2" xfId="3648"/>
    <cellStyle name="’ћѓћ‚›‰ 3 2 2" xfId="3649"/>
    <cellStyle name="’ћѓћ‚›‰ 3 2 2 2" xfId="3650"/>
    <cellStyle name="’ћѓћ‚›‰ 3 2 2 3" xfId="3651"/>
    <cellStyle name="’ћѓћ‚›‰ 3 2 2 4" xfId="3652"/>
    <cellStyle name="’ћѓћ‚›‰ 3 2 3" xfId="3653"/>
    <cellStyle name="’ћѓћ‚›‰ 3 2 4" xfId="3654"/>
    <cellStyle name="’ћѓћ‚›‰ 3 2 5" xfId="3655"/>
    <cellStyle name="’ћѓћ‚›‰ 3 20" xfId="3656"/>
    <cellStyle name="’ћѓћ‚›‰ 3 3" xfId="3657"/>
    <cellStyle name="’ћѓћ‚›‰ 3 3 2" xfId="3658"/>
    <cellStyle name="’ћѓћ‚›‰ 3 3 2 2" xfId="3659"/>
    <cellStyle name="’ћѓћ‚›‰ 3 3 2 3" xfId="3660"/>
    <cellStyle name="’ћѓћ‚›‰ 3 3 2 4" xfId="3661"/>
    <cellStyle name="’ћѓћ‚›‰ 3 3 3" xfId="3662"/>
    <cellStyle name="’ћѓћ‚›‰ 3 3 4" xfId="3663"/>
    <cellStyle name="’ћѓћ‚›‰ 3 3 5" xfId="3664"/>
    <cellStyle name="’ћѓћ‚›‰ 3 4" xfId="3665"/>
    <cellStyle name="’ћѓћ‚›‰ 3 4 2" xfId="3666"/>
    <cellStyle name="’ћѓћ‚›‰ 3 4 2 2" xfId="3667"/>
    <cellStyle name="’ћѓћ‚›‰ 3 4 2 3" xfId="3668"/>
    <cellStyle name="’ћѓћ‚›‰ 3 4 2 4" xfId="3669"/>
    <cellStyle name="’ћѓћ‚›‰ 3 4 3" xfId="3670"/>
    <cellStyle name="’ћѓћ‚›‰ 3 4 4" xfId="3671"/>
    <cellStyle name="’ћѓћ‚›‰ 3 4 5" xfId="3672"/>
    <cellStyle name="’ћѓћ‚›‰ 3 5" xfId="3673"/>
    <cellStyle name="’ћѓћ‚›‰ 3 5 2" xfId="3674"/>
    <cellStyle name="’ћѓћ‚›‰ 3 5 2 2" xfId="3675"/>
    <cellStyle name="’ћѓћ‚›‰ 3 5 2 3" xfId="3676"/>
    <cellStyle name="’ћѓћ‚›‰ 3 5 2 4" xfId="3677"/>
    <cellStyle name="’ћѓћ‚›‰ 3 5 3" xfId="3678"/>
    <cellStyle name="’ћѓћ‚›‰ 3 5 4" xfId="3679"/>
    <cellStyle name="’ћѓћ‚›‰ 3 5 5" xfId="3680"/>
    <cellStyle name="’ћѓћ‚›‰ 3 6" xfId="3681"/>
    <cellStyle name="’ћѓћ‚›‰ 3 6 2" xfId="3682"/>
    <cellStyle name="’ћѓћ‚›‰ 3 6 2 2" xfId="3683"/>
    <cellStyle name="’ћѓћ‚›‰ 3 6 2 3" xfId="3684"/>
    <cellStyle name="’ћѓћ‚›‰ 3 6 2 4" xfId="3685"/>
    <cellStyle name="’ћѓћ‚›‰ 3 6 3" xfId="3686"/>
    <cellStyle name="’ћѓћ‚›‰ 3 6 4" xfId="3687"/>
    <cellStyle name="’ћѓћ‚›‰ 3 6 5" xfId="3688"/>
    <cellStyle name="’ћѓћ‚›‰ 3 7" xfId="3689"/>
    <cellStyle name="’ћѓћ‚›‰ 3 7 2" xfId="3690"/>
    <cellStyle name="’ћѓћ‚›‰ 3 7 2 2" xfId="3691"/>
    <cellStyle name="’ћѓћ‚›‰ 3 7 2 3" xfId="3692"/>
    <cellStyle name="’ћѓћ‚›‰ 3 7 2 4" xfId="3693"/>
    <cellStyle name="’ћѓћ‚›‰ 3 7 3" xfId="3694"/>
    <cellStyle name="’ћѓћ‚›‰ 3 7 4" xfId="3695"/>
    <cellStyle name="’ћѓћ‚›‰ 3 7 5" xfId="3696"/>
    <cellStyle name="’ћѓћ‚›‰ 3 8" xfId="3697"/>
    <cellStyle name="’ћѓћ‚›‰ 3 8 2" xfId="3698"/>
    <cellStyle name="’ћѓћ‚›‰ 3 8 2 2" xfId="3699"/>
    <cellStyle name="’ћѓћ‚›‰ 3 8 2 3" xfId="3700"/>
    <cellStyle name="’ћѓћ‚›‰ 3 8 2 4" xfId="3701"/>
    <cellStyle name="’ћѓћ‚›‰ 3 8 3" xfId="3702"/>
    <cellStyle name="’ћѓћ‚›‰ 3 8 4" xfId="3703"/>
    <cellStyle name="’ћѓћ‚›‰ 3 8 5" xfId="3704"/>
    <cellStyle name="’ћѓћ‚›‰ 3 9" xfId="3705"/>
    <cellStyle name="’ћѓћ‚›‰ 3 9 2" xfId="3706"/>
    <cellStyle name="’ћѓћ‚›‰ 3 9 2 2" xfId="3707"/>
    <cellStyle name="’ћѓћ‚›‰ 3 9 2 3" xfId="3708"/>
    <cellStyle name="’ћѓћ‚›‰ 3 9 2 4" xfId="3709"/>
    <cellStyle name="’ћѓћ‚›‰ 3 9 3" xfId="3710"/>
    <cellStyle name="’ћѓћ‚›‰ 3 9 4" xfId="3711"/>
    <cellStyle name="’ћѓћ‚›‰ 3 9 5" xfId="3712"/>
    <cellStyle name="’ћѓћ‚›‰ 30" xfId="3713"/>
    <cellStyle name="’ћѓћ‚›‰ 30 2" xfId="3714"/>
    <cellStyle name="’ћѓћ‚›‰ 30 3" xfId="3715"/>
    <cellStyle name="’ћѓћ‚›‰ 30 4" xfId="3716"/>
    <cellStyle name="’ћѓћ‚›‰ 31" xfId="3717"/>
    <cellStyle name="’ћѓћ‚›‰ 31 2" xfId="3718"/>
    <cellStyle name="’ћѓћ‚›‰ 31 3" xfId="3719"/>
    <cellStyle name="’ћѓћ‚›‰ 31 4" xfId="3720"/>
    <cellStyle name="’ћѓћ‚›‰ 32" xfId="3721"/>
    <cellStyle name="’ћѓћ‚›‰ 32 2" xfId="3722"/>
    <cellStyle name="’ћѓћ‚›‰ 32 3" xfId="3723"/>
    <cellStyle name="’ћѓћ‚›‰ 32 4" xfId="3724"/>
    <cellStyle name="’ћѓћ‚›‰ 33" xfId="3725"/>
    <cellStyle name="’ћѓћ‚›‰ 33 2" xfId="3726"/>
    <cellStyle name="’ћѓћ‚›‰ 33 3" xfId="3727"/>
    <cellStyle name="’ћѓћ‚›‰ 33 4" xfId="3728"/>
    <cellStyle name="’ћѓћ‚›‰ 34" xfId="3729"/>
    <cellStyle name="’ћѓћ‚›‰ 34 2" xfId="3730"/>
    <cellStyle name="’ћѓћ‚›‰ 34 3" xfId="3731"/>
    <cellStyle name="’ћѓћ‚›‰ 34 4" xfId="3732"/>
    <cellStyle name="’ћѓћ‚›‰ 35" xfId="3733"/>
    <cellStyle name="’ћѓћ‚›‰ 35 2" xfId="3734"/>
    <cellStyle name="’ћѓћ‚›‰ 35 3" xfId="3735"/>
    <cellStyle name="’ћѓћ‚›‰ 35 4" xfId="3736"/>
    <cellStyle name="’ћѓћ‚›‰ 36" xfId="3737"/>
    <cellStyle name="’ћѓћ‚›‰ 36 2" xfId="3738"/>
    <cellStyle name="’ћѓћ‚›‰ 36 3" xfId="3739"/>
    <cellStyle name="’ћѓћ‚›‰ 36 4" xfId="3740"/>
    <cellStyle name="’ћѓћ‚›‰ 37" xfId="3741"/>
    <cellStyle name="’ћѓћ‚›‰ 37 2" xfId="3742"/>
    <cellStyle name="’ћѓћ‚›‰ 37 3" xfId="3743"/>
    <cellStyle name="’ћѓћ‚›‰ 37 4" xfId="3744"/>
    <cellStyle name="’ћѓћ‚›‰ 38" xfId="3745"/>
    <cellStyle name="’ћѓћ‚›‰ 38 2" xfId="3746"/>
    <cellStyle name="’ћѓћ‚›‰ 38 3" xfId="3747"/>
    <cellStyle name="’ћѓћ‚›‰ 38 4" xfId="3748"/>
    <cellStyle name="’ћѓћ‚›‰ 39" xfId="3749"/>
    <cellStyle name="’ћѓћ‚›‰ 39 2" xfId="3750"/>
    <cellStyle name="’ћѓћ‚›‰ 39 3" xfId="3751"/>
    <cellStyle name="’ћѓћ‚›‰ 39 4" xfId="3752"/>
    <cellStyle name="’ћѓћ‚›‰ 4" xfId="3753"/>
    <cellStyle name="’ћѓћ‚›‰ 4 2" xfId="3754"/>
    <cellStyle name="’ћѓћ‚›‰ 4 3" xfId="3755"/>
    <cellStyle name="’ћѓћ‚›‰ 4 4" xfId="3756"/>
    <cellStyle name="’ћѓћ‚›‰ 40" xfId="3757"/>
    <cellStyle name="’ћѓћ‚›‰ 40 2" xfId="3758"/>
    <cellStyle name="’ћѓћ‚›‰ 40 3" xfId="3759"/>
    <cellStyle name="’ћѓћ‚›‰ 40 4" xfId="3760"/>
    <cellStyle name="’ћѓћ‚›‰ 41" xfId="3761"/>
    <cellStyle name="’ћѓћ‚›‰ 41 2" xfId="3762"/>
    <cellStyle name="’ћѓћ‚›‰ 41 3" xfId="3763"/>
    <cellStyle name="’ћѓћ‚›‰ 41 4" xfId="3764"/>
    <cellStyle name="’ћѓћ‚›‰ 42" xfId="3765"/>
    <cellStyle name="’ћѓћ‚›‰ 42 2" xfId="3766"/>
    <cellStyle name="’ћѓћ‚›‰ 42 3" xfId="3767"/>
    <cellStyle name="’ћѓћ‚›‰ 42 4" xfId="3768"/>
    <cellStyle name="’ћѓћ‚›‰ 43" xfId="3769"/>
    <cellStyle name="’ћѓћ‚›‰ 43 2" xfId="3770"/>
    <cellStyle name="’ћѓћ‚›‰ 43 3" xfId="3771"/>
    <cellStyle name="’ћѓћ‚›‰ 43 4" xfId="3772"/>
    <cellStyle name="’ћѓћ‚›‰ 44" xfId="3773"/>
    <cellStyle name="’ћѓћ‚›‰ 44 2" xfId="3774"/>
    <cellStyle name="’ћѓћ‚›‰ 44 3" xfId="3775"/>
    <cellStyle name="’ћѓћ‚›‰ 44 4" xfId="3776"/>
    <cellStyle name="’ћѓћ‚›‰ 45" xfId="3777"/>
    <cellStyle name="’ћѓћ‚›‰ 45 2" xfId="3778"/>
    <cellStyle name="’ћѓћ‚›‰ 45 3" xfId="3779"/>
    <cellStyle name="’ћѓћ‚›‰ 45 4" xfId="3780"/>
    <cellStyle name="’ћѓћ‚›‰ 46" xfId="3781"/>
    <cellStyle name="’ћѓћ‚›‰ 46 2" xfId="3782"/>
    <cellStyle name="’ћѓћ‚›‰ 46 3" xfId="3783"/>
    <cellStyle name="’ћѓћ‚›‰ 46 4" xfId="3784"/>
    <cellStyle name="’ћѓћ‚›‰ 47" xfId="3785"/>
    <cellStyle name="’ћѓћ‚›‰ 47 2" xfId="3786"/>
    <cellStyle name="’ћѓћ‚›‰ 47 3" xfId="3787"/>
    <cellStyle name="’ћѓћ‚›‰ 47 4" xfId="3788"/>
    <cellStyle name="’ћѓћ‚›‰ 48" xfId="3789"/>
    <cellStyle name="’ћѓћ‚›‰ 48 2" xfId="3790"/>
    <cellStyle name="’ћѓћ‚›‰ 48 3" xfId="3791"/>
    <cellStyle name="’ћѓћ‚›‰ 48 4" xfId="3792"/>
    <cellStyle name="’ћѓћ‚›‰ 49" xfId="3793"/>
    <cellStyle name="’ћѓћ‚›‰ 49 2" xfId="3794"/>
    <cellStyle name="’ћѓћ‚›‰ 49 3" xfId="3795"/>
    <cellStyle name="’ћѓћ‚›‰ 49 4" xfId="3796"/>
    <cellStyle name="’ћѓћ‚›‰ 5" xfId="3797"/>
    <cellStyle name="’ћѓћ‚›‰ 5 2" xfId="3798"/>
    <cellStyle name="’ћѓћ‚›‰ 5 3" xfId="3799"/>
    <cellStyle name="’ћѓћ‚›‰ 5 4" xfId="3800"/>
    <cellStyle name="’ћѓћ‚›‰ 50" xfId="3801"/>
    <cellStyle name="’ћѓћ‚›‰ 51" xfId="3802"/>
    <cellStyle name="’ћѓћ‚›‰ 52" xfId="3803"/>
    <cellStyle name="’ћѓћ‚›‰ 53" xfId="3804"/>
    <cellStyle name="’ћѓћ‚›‰ 6" xfId="3805"/>
    <cellStyle name="’ћѓћ‚›‰ 6 2" xfId="3806"/>
    <cellStyle name="’ћѓћ‚›‰ 6 3" xfId="3807"/>
    <cellStyle name="’ћѓћ‚›‰ 6 4" xfId="3808"/>
    <cellStyle name="’ћѓћ‚›‰ 7" xfId="3809"/>
    <cellStyle name="’ћѓћ‚›‰ 7 2" xfId="3810"/>
    <cellStyle name="’ћѓћ‚›‰ 7 3" xfId="3811"/>
    <cellStyle name="’ћѓћ‚›‰ 7 4" xfId="3812"/>
    <cellStyle name="’ћѓћ‚›‰ 8" xfId="3813"/>
    <cellStyle name="’ћѓћ‚›‰ 8 2" xfId="3814"/>
    <cellStyle name="’ћѓћ‚›‰ 8 3" xfId="3815"/>
    <cellStyle name="’ћѓћ‚›‰ 8 4" xfId="3816"/>
    <cellStyle name="’ћѓћ‚›‰ 9" xfId="3817"/>
    <cellStyle name="’ћѓћ‚›‰ 9 2" xfId="3818"/>
    <cellStyle name="’ћѓћ‚›‰ 9 3" xfId="3819"/>
    <cellStyle name="’ћѓћ‚›‰ 9 4" xfId="3820"/>
    <cellStyle name="’ћѓћ‚›‰_2009 MAA 100%" xfId="3821"/>
    <cellStyle name="0100" xfId="3822"/>
    <cellStyle name="0100 2" xfId="3823"/>
    <cellStyle name="0100@" xfId="3824"/>
    <cellStyle name="0100@SMALL" xfId="3825"/>
    <cellStyle name="0100@SMALL 10" xfId="3826"/>
    <cellStyle name="0100@SMALL 11" xfId="3827"/>
    <cellStyle name="0100@SMALL 12" xfId="3828"/>
    <cellStyle name="0100@SMALL 13" xfId="3829"/>
    <cellStyle name="0100@SMALL 14" xfId="3830"/>
    <cellStyle name="0100@SMALL 15" xfId="3831"/>
    <cellStyle name="0100@SMALL 16" xfId="3832"/>
    <cellStyle name="0100@SMALL 17" xfId="3833"/>
    <cellStyle name="0100@SMALL 18" xfId="3834"/>
    <cellStyle name="0100@SMALL 19" xfId="3835"/>
    <cellStyle name="0100@SMALL 2" xfId="3836"/>
    <cellStyle name="0100@SMALL 2 10" xfId="3837"/>
    <cellStyle name="0100@SMALL 2 11" xfId="3838"/>
    <cellStyle name="0100@SMALL 2 12" xfId="3839"/>
    <cellStyle name="0100@SMALL 2 13" xfId="3840"/>
    <cellStyle name="0100@SMALL 2 14" xfId="3841"/>
    <cellStyle name="0100@SMALL 2 15" xfId="3842"/>
    <cellStyle name="0100@SMALL 2 16" xfId="3843"/>
    <cellStyle name="0100@SMALL 2 17" xfId="3844"/>
    <cellStyle name="0100@SMALL 2 18" xfId="3845"/>
    <cellStyle name="0100@SMALL 2 19" xfId="3846"/>
    <cellStyle name="0100@SMALL 2 2" xfId="3847"/>
    <cellStyle name="0100@SMALL 2 2 2" xfId="3848"/>
    <cellStyle name="0100@SMALL 2 2 2 2" xfId="3849"/>
    <cellStyle name="0100@SMALL 2 2 3" xfId="3850"/>
    <cellStyle name="0100@SMALL 2 3" xfId="3851"/>
    <cellStyle name="0100@SMALL 2 3 2" xfId="3852"/>
    <cellStyle name="0100@SMALL 2 4" xfId="3853"/>
    <cellStyle name="0100@SMALL 2 5" xfId="3854"/>
    <cellStyle name="0100@SMALL 2 6" xfId="3855"/>
    <cellStyle name="0100@SMALL 2 7" xfId="3856"/>
    <cellStyle name="0100@SMALL 2 8" xfId="3857"/>
    <cellStyle name="0100@SMALL 2 9" xfId="3858"/>
    <cellStyle name="0100@SMALL 20" xfId="3859"/>
    <cellStyle name="0100@SMALL 3" xfId="3860"/>
    <cellStyle name="0100@SMALL 3 2" xfId="3861"/>
    <cellStyle name="0100@SMALL 3 2 2" xfId="3862"/>
    <cellStyle name="0100@SMALL 3 2 2 2" xfId="3863"/>
    <cellStyle name="0100@SMALL 3 2 3" xfId="3864"/>
    <cellStyle name="0100@SMALL 3 3" xfId="3865"/>
    <cellStyle name="0100@SMALL 3 3 2" xfId="3866"/>
    <cellStyle name="0100@SMALL 3 4" xfId="3867"/>
    <cellStyle name="0100@SMALL 4" xfId="3868"/>
    <cellStyle name="0100@SMALL 4 2" xfId="3869"/>
    <cellStyle name="0100@SMALL 4 2 2" xfId="3870"/>
    <cellStyle name="0100@SMALL 4 2 2 2" xfId="3871"/>
    <cellStyle name="0100@SMALL 4 2 3" xfId="3872"/>
    <cellStyle name="0100@SMALL 4 3" xfId="3873"/>
    <cellStyle name="0100@SMALL 4 3 2" xfId="3874"/>
    <cellStyle name="0100@SMALL 4 4" xfId="3875"/>
    <cellStyle name="0100@SMALL 5" xfId="3876"/>
    <cellStyle name="0100@SMALL 5 2" xfId="3877"/>
    <cellStyle name="0100@SMALL 5 2 2" xfId="3878"/>
    <cellStyle name="0100@SMALL 5 2 2 2" xfId="3879"/>
    <cellStyle name="0100@SMALL 5 2 3" xfId="3880"/>
    <cellStyle name="0100@SMALL 5 3" xfId="3881"/>
    <cellStyle name="0100@SMALL 5 3 2" xfId="3882"/>
    <cellStyle name="0100@SMALL 5 4" xfId="3883"/>
    <cellStyle name="0100@SMALL 6" xfId="3884"/>
    <cellStyle name="0100@SMALL 6 2" xfId="3885"/>
    <cellStyle name="0100@SMALL 6 2 2" xfId="3886"/>
    <cellStyle name="0100@SMALL 6 2 2 2" xfId="3887"/>
    <cellStyle name="0100@SMALL 6 2 3" xfId="3888"/>
    <cellStyle name="0100@SMALL 6 3" xfId="3889"/>
    <cellStyle name="0100@SMALL 6 3 2" xfId="3890"/>
    <cellStyle name="0100@SMALL 6 4" xfId="3891"/>
    <cellStyle name="0100@SMALL 7" xfId="3892"/>
    <cellStyle name="0100@SMALL 7 2" xfId="3893"/>
    <cellStyle name="0100@SMALL 7 2 2" xfId="3894"/>
    <cellStyle name="0100@SMALL 7 3" xfId="3895"/>
    <cellStyle name="0100@SMALL 8" xfId="3896"/>
    <cellStyle name="0100@SMALL 8 2" xfId="3897"/>
    <cellStyle name="0100@SMALL 9" xfId="3898"/>
    <cellStyle name="0100small" xfId="3899"/>
    <cellStyle name="0100small 10" xfId="3900"/>
    <cellStyle name="0100small 11" xfId="3901"/>
    <cellStyle name="0100small 12" xfId="3902"/>
    <cellStyle name="0100small 13" xfId="3903"/>
    <cellStyle name="0100small 14" xfId="3904"/>
    <cellStyle name="0100small 15" xfId="3905"/>
    <cellStyle name="0100small 16" xfId="3906"/>
    <cellStyle name="0100small 17" xfId="3907"/>
    <cellStyle name="0100small 18" xfId="3908"/>
    <cellStyle name="0100small 19" xfId="3909"/>
    <cellStyle name="0100small 2" xfId="3910"/>
    <cellStyle name="0100small 2 10" xfId="3911"/>
    <cellStyle name="0100small 2 11" xfId="3912"/>
    <cellStyle name="0100small 2 12" xfId="3913"/>
    <cellStyle name="0100small 2 13" xfId="3914"/>
    <cellStyle name="0100small 2 14" xfId="3915"/>
    <cellStyle name="0100small 2 15" xfId="3916"/>
    <cellStyle name="0100small 2 16" xfId="3917"/>
    <cellStyle name="0100small 2 17" xfId="3918"/>
    <cellStyle name="0100small 2 18" xfId="3919"/>
    <cellStyle name="0100small 2 19" xfId="3920"/>
    <cellStyle name="0100small 2 2" xfId="3921"/>
    <cellStyle name="0100small 2 2 2" xfId="3922"/>
    <cellStyle name="0100small 2 2 2 2" xfId="3923"/>
    <cellStyle name="0100small 2 2 3" xfId="3924"/>
    <cellStyle name="0100small 2 3" xfId="3925"/>
    <cellStyle name="0100small 2 3 2" xfId="3926"/>
    <cellStyle name="0100small 2 4" xfId="3927"/>
    <cellStyle name="0100small 2 5" xfId="3928"/>
    <cellStyle name="0100small 2 6" xfId="3929"/>
    <cellStyle name="0100small 2 7" xfId="3930"/>
    <cellStyle name="0100small 2 8" xfId="3931"/>
    <cellStyle name="0100small 2 9" xfId="3932"/>
    <cellStyle name="0100small 20" xfId="3933"/>
    <cellStyle name="0100small 3" xfId="3934"/>
    <cellStyle name="0100small 3 2" xfId="3935"/>
    <cellStyle name="0100small 3 2 2" xfId="3936"/>
    <cellStyle name="0100small 3 2 2 2" xfId="3937"/>
    <cellStyle name="0100small 3 2 3" xfId="3938"/>
    <cellStyle name="0100small 3 3" xfId="3939"/>
    <cellStyle name="0100small 3 3 2" xfId="3940"/>
    <cellStyle name="0100small 3 4" xfId="3941"/>
    <cellStyle name="0100small 4" xfId="3942"/>
    <cellStyle name="0100small 4 2" xfId="3943"/>
    <cellStyle name="0100small 4 2 2" xfId="3944"/>
    <cellStyle name="0100small 4 2 2 2" xfId="3945"/>
    <cellStyle name="0100small 4 2 3" xfId="3946"/>
    <cellStyle name="0100small 4 3" xfId="3947"/>
    <cellStyle name="0100small 4 3 2" xfId="3948"/>
    <cellStyle name="0100small 4 4" xfId="3949"/>
    <cellStyle name="0100small 5" xfId="3950"/>
    <cellStyle name="0100small 5 2" xfId="3951"/>
    <cellStyle name="0100small 5 2 2" xfId="3952"/>
    <cellStyle name="0100small 5 2 2 2" xfId="3953"/>
    <cellStyle name="0100small 5 2 3" xfId="3954"/>
    <cellStyle name="0100small 5 3" xfId="3955"/>
    <cellStyle name="0100small 5 3 2" xfId="3956"/>
    <cellStyle name="0100small 5 4" xfId="3957"/>
    <cellStyle name="0100small 6" xfId="3958"/>
    <cellStyle name="0100small 6 2" xfId="3959"/>
    <cellStyle name="0100small 6 2 2" xfId="3960"/>
    <cellStyle name="0100small 6 2 2 2" xfId="3961"/>
    <cellStyle name="0100small 6 2 3" xfId="3962"/>
    <cellStyle name="0100small 6 3" xfId="3963"/>
    <cellStyle name="0100small 6 3 2" xfId="3964"/>
    <cellStyle name="0100small 6 4" xfId="3965"/>
    <cellStyle name="0100small 7" xfId="3966"/>
    <cellStyle name="0100small 7 2" xfId="3967"/>
    <cellStyle name="0100small 7 2 2" xfId="3968"/>
    <cellStyle name="0100small 7 3" xfId="3969"/>
    <cellStyle name="0100small 8" xfId="3970"/>
    <cellStyle name="0100small 8 2" xfId="3971"/>
    <cellStyle name="0100small 9" xfId="3972"/>
    <cellStyle name="0110" xfId="3973"/>
    <cellStyle name="0110 2" xfId="3974"/>
    <cellStyle name="0110@" xfId="3975"/>
    <cellStyle name="0110@ 2" xfId="3976"/>
    <cellStyle name="0110@small" xfId="3977"/>
    <cellStyle name="0110@small 10" xfId="3978"/>
    <cellStyle name="0110@small 11" xfId="3979"/>
    <cellStyle name="0110@small 12" xfId="3980"/>
    <cellStyle name="0110@small 13" xfId="3981"/>
    <cellStyle name="0110@small 14" xfId="3982"/>
    <cellStyle name="0110@small 15" xfId="3983"/>
    <cellStyle name="0110@small 16" xfId="3984"/>
    <cellStyle name="0110@small 17" xfId="3985"/>
    <cellStyle name="0110@small 18" xfId="3986"/>
    <cellStyle name="0110@small 19" xfId="3987"/>
    <cellStyle name="0110@small 2" xfId="3988"/>
    <cellStyle name="0110@small 2 10" xfId="3989"/>
    <cellStyle name="0110@small 2 11" xfId="3990"/>
    <cellStyle name="0110@small 2 12" xfId="3991"/>
    <cellStyle name="0110@small 2 13" xfId="3992"/>
    <cellStyle name="0110@small 2 14" xfId="3993"/>
    <cellStyle name="0110@small 2 15" xfId="3994"/>
    <cellStyle name="0110@small 2 16" xfId="3995"/>
    <cellStyle name="0110@small 2 17" xfId="3996"/>
    <cellStyle name="0110@small 2 18" xfId="3997"/>
    <cellStyle name="0110@small 2 19" xfId="3998"/>
    <cellStyle name="0110@small 2 2" xfId="3999"/>
    <cellStyle name="0110@small 2 2 2" xfId="4000"/>
    <cellStyle name="0110@small 2 2 2 2" xfId="4001"/>
    <cellStyle name="0110@small 2 2 3" xfId="4002"/>
    <cellStyle name="0110@small 2 2 4" xfId="4003"/>
    <cellStyle name="0110@small 2 20" xfId="4004"/>
    <cellStyle name="0110@small 2 3" xfId="4005"/>
    <cellStyle name="0110@small 2 3 2" xfId="4006"/>
    <cellStyle name="0110@small 2 3 3" xfId="4007"/>
    <cellStyle name="0110@small 2 4" xfId="4008"/>
    <cellStyle name="0110@small 2 4 2" xfId="4009"/>
    <cellStyle name="0110@small 2 5" xfId="4010"/>
    <cellStyle name="0110@small 2 6" xfId="4011"/>
    <cellStyle name="0110@small 2 7" xfId="4012"/>
    <cellStyle name="0110@small 2 8" xfId="4013"/>
    <cellStyle name="0110@small 2 9" xfId="4014"/>
    <cellStyle name="0110@small 20" xfId="4015"/>
    <cellStyle name="0110@small 21" xfId="4016"/>
    <cellStyle name="0110@small 3" xfId="4017"/>
    <cellStyle name="0110@small 3 2" xfId="4018"/>
    <cellStyle name="0110@small 3 2 2" xfId="4019"/>
    <cellStyle name="0110@small 3 2 2 2" xfId="4020"/>
    <cellStyle name="0110@small 3 2 3" xfId="4021"/>
    <cellStyle name="0110@small 3 3" xfId="4022"/>
    <cellStyle name="0110@small 3 3 2" xfId="4023"/>
    <cellStyle name="0110@small 3 4" xfId="4024"/>
    <cellStyle name="0110@small 3 5" xfId="4025"/>
    <cellStyle name="0110@small 4" xfId="4026"/>
    <cellStyle name="0110@small 4 2" xfId="4027"/>
    <cellStyle name="0110@small 4 2 2" xfId="4028"/>
    <cellStyle name="0110@small 4 2 2 2" xfId="4029"/>
    <cellStyle name="0110@small 4 2 3" xfId="4030"/>
    <cellStyle name="0110@small 4 3" xfId="4031"/>
    <cellStyle name="0110@small 4 3 2" xfId="4032"/>
    <cellStyle name="0110@small 4 4" xfId="4033"/>
    <cellStyle name="0110@small 4 5" xfId="4034"/>
    <cellStyle name="0110@small 5" xfId="4035"/>
    <cellStyle name="0110@small 5 2" xfId="4036"/>
    <cellStyle name="0110@small 5 2 2" xfId="4037"/>
    <cellStyle name="0110@small 5 2 2 2" xfId="4038"/>
    <cellStyle name="0110@small 5 2 3" xfId="4039"/>
    <cellStyle name="0110@small 5 3" xfId="4040"/>
    <cellStyle name="0110@small 5 3 2" xfId="4041"/>
    <cellStyle name="0110@small 5 4" xfId="4042"/>
    <cellStyle name="0110@small 5 5" xfId="4043"/>
    <cellStyle name="0110@small 6" xfId="4044"/>
    <cellStyle name="0110@small 6 2" xfId="4045"/>
    <cellStyle name="0110@small 6 2 2" xfId="4046"/>
    <cellStyle name="0110@small 6 2 2 2" xfId="4047"/>
    <cellStyle name="0110@small 6 2 3" xfId="4048"/>
    <cellStyle name="0110@small 6 3" xfId="4049"/>
    <cellStyle name="0110@small 6 3 2" xfId="4050"/>
    <cellStyle name="0110@small 6 4" xfId="4051"/>
    <cellStyle name="0110@small 6 5" xfId="4052"/>
    <cellStyle name="0110@small 7" xfId="4053"/>
    <cellStyle name="0110@small 7 2" xfId="4054"/>
    <cellStyle name="0110@small 7 2 2" xfId="4055"/>
    <cellStyle name="0110@small 7 3" xfId="4056"/>
    <cellStyle name="0110@small 7 4" xfId="4057"/>
    <cellStyle name="0110@small 8" xfId="4058"/>
    <cellStyle name="0110@small 8 2" xfId="4059"/>
    <cellStyle name="0110@small 8 3" xfId="4060"/>
    <cellStyle name="0110@small 9" xfId="4061"/>
    <cellStyle name="0110@small 9 2" xfId="4062"/>
    <cellStyle name="0110small" xfId="4063"/>
    <cellStyle name="0110small 10" xfId="4064"/>
    <cellStyle name="0110small 11" xfId="4065"/>
    <cellStyle name="0110small 12" xfId="4066"/>
    <cellStyle name="0110small 13" xfId="4067"/>
    <cellStyle name="0110small 14" xfId="4068"/>
    <cellStyle name="0110small 15" xfId="4069"/>
    <cellStyle name="0110small 16" xfId="4070"/>
    <cellStyle name="0110small 17" xfId="4071"/>
    <cellStyle name="0110small 18" xfId="4072"/>
    <cellStyle name="0110small 19" xfId="4073"/>
    <cellStyle name="0110small 2" xfId="4074"/>
    <cellStyle name="0110small 2 10" xfId="4075"/>
    <cellStyle name="0110small 2 11" xfId="4076"/>
    <cellStyle name="0110small 2 12" xfId="4077"/>
    <cellStyle name="0110small 2 13" xfId="4078"/>
    <cellStyle name="0110small 2 14" xfId="4079"/>
    <cellStyle name="0110small 2 15" xfId="4080"/>
    <cellStyle name="0110small 2 16" xfId="4081"/>
    <cellStyle name="0110small 2 17" xfId="4082"/>
    <cellStyle name="0110small 2 18" xfId="4083"/>
    <cellStyle name="0110small 2 19" xfId="4084"/>
    <cellStyle name="0110small 2 2" xfId="4085"/>
    <cellStyle name="0110small 2 2 2" xfId="4086"/>
    <cellStyle name="0110small 2 2 2 2" xfId="4087"/>
    <cellStyle name="0110small 2 2 3" xfId="4088"/>
    <cellStyle name="0110small 2 2 4" xfId="4089"/>
    <cellStyle name="0110small 2 20" xfId="4090"/>
    <cellStyle name="0110small 2 3" xfId="4091"/>
    <cellStyle name="0110small 2 3 2" xfId="4092"/>
    <cellStyle name="0110small 2 3 3" xfId="4093"/>
    <cellStyle name="0110small 2 4" xfId="4094"/>
    <cellStyle name="0110small 2 4 2" xfId="4095"/>
    <cellStyle name="0110small 2 5" xfId="4096"/>
    <cellStyle name="0110small 2 6" xfId="4097"/>
    <cellStyle name="0110small 2 7" xfId="4098"/>
    <cellStyle name="0110small 2 8" xfId="4099"/>
    <cellStyle name="0110small 2 9" xfId="4100"/>
    <cellStyle name="0110small 20" xfId="4101"/>
    <cellStyle name="0110small 21" xfId="4102"/>
    <cellStyle name="0110small 3" xfId="4103"/>
    <cellStyle name="0110small 3 2" xfId="4104"/>
    <cellStyle name="0110small 3 2 2" xfId="4105"/>
    <cellStyle name="0110small 3 2 2 2" xfId="4106"/>
    <cellStyle name="0110small 3 2 3" xfId="4107"/>
    <cellStyle name="0110small 3 3" xfId="4108"/>
    <cellStyle name="0110small 3 3 2" xfId="4109"/>
    <cellStyle name="0110small 3 4" xfId="4110"/>
    <cellStyle name="0110small 3 5" xfId="4111"/>
    <cellStyle name="0110small 4" xfId="4112"/>
    <cellStyle name="0110small 4 2" xfId="4113"/>
    <cellStyle name="0110small 4 2 2" xfId="4114"/>
    <cellStyle name="0110small 4 2 2 2" xfId="4115"/>
    <cellStyle name="0110small 4 2 3" xfId="4116"/>
    <cellStyle name="0110small 4 3" xfId="4117"/>
    <cellStyle name="0110small 4 3 2" xfId="4118"/>
    <cellStyle name="0110small 4 4" xfId="4119"/>
    <cellStyle name="0110small 4 5" xfId="4120"/>
    <cellStyle name="0110small 5" xfId="4121"/>
    <cellStyle name="0110small 5 2" xfId="4122"/>
    <cellStyle name="0110small 5 2 2" xfId="4123"/>
    <cellStyle name="0110small 5 2 2 2" xfId="4124"/>
    <cellStyle name="0110small 5 2 3" xfId="4125"/>
    <cellStyle name="0110small 5 3" xfId="4126"/>
    <cellStyle name="0110small 5 3 2" xfId="4127"/>
    <cellStyle name="0110small 5 4" xfId="4128"/>
    <cellStyle name="0110small 5 5" xfId="4129"/>
    <cellStyle name="0110small 6" xfId="4130"/>
    <cellStyle name="0110small 6 2" xfId="4131"/>
    <cellStyle name="0110small 6 2 2" xfId="4132"/>
    <cellStyle name="0110small 6 2 2 2" xfId="4133"/>
    <cellStyle name="0110small 6 2 3" xfId="4134"/>
    <cellStyle name="0110small 6 3" xfId="4135"/>
    <cellStyle name="0110small 6 3 2" xfId="4136"/>
    <cellStyle name="0110small 6 4" xfId="4137"/>
    <cellStyle name="0110small 6 5" xfId="4138"/>
    <cellStyle name="0110small 7" xfId="4139"/>
    <cellStyle name="0110small 7 2" xfId="4140"/>
    <cellStyle name="0110small 7 2 2" xfId="4141"/>
    <cellStyle name="0110small 7 3" xfId="4142"/>
    <cellStyle name="0110small 7 4" xfId="4143"/>
    <cellStyle name="0110small 8" xfId="4144"/>
    <cellStyle name="0110small 8 2" xfId="4145"/>
    <cellStyle name="0110small 8 3" xfId="4146"/>
    <cellStyle name="0110small 9" xfId="4147"/>
    <cellStyle name="0110small 9 2" xfId="4148"/>
    <cellStyle name="0111" xfId="4149"/>
    <cellStyle name="0111 2" xfId="4150"/>
    <cellStyle name="0111@" xfId="4151"/>
    <cellStyle name="0111@ 2" xfId="4152"/>
    <cellStyle name="0111@small" xfId="4153"/>
    <cellStyle name="0111@small 10" xfId="4154"/>
    <cellStyle name="0111@small 11" xfId="4155"/>
    <cellStyle name="0111@small 12" xfId="4156"/>
    <cellStyle name="0111@small 13" xfId="4157"/>
    <cellStyle name="0111@small 14" xfId="4158"/>
    <cellStyle name="0111@small 15" xfId="4159"/>
    <cellStyle name="0111@small 16" xfId="4160"/>
    <cellStyle name="0111@small 17" xfId="4161"/>
    <cellStyle name="0111@small 18" xfId="4162"/>
    <cellStyle name="0111@small 19" xfId="4163"/>
    <cellStyle name="0111@small 2" xfId="4164"/>
    <cellStyle name="0111@small 2 10" xfId="4165"/>
    <cellStyle name="0111@small 2 11" xfId="4166"/>
    <cellStyle name="0111@small 2 12" xfId="4167"/>
    <cellStyle name="0111@small 2 13" xfId="4168"/>
    <cellStyle name="0111@small 2 14" xfId="4169"/>
    <cellStyle name="0111@small 2 15" xfId="4170"/>
    <cellStyle name="0111@small 2 16" xfId="4171"/>
    <cellStyle name="0111@small 2 17" xfId="4172"/>
    <cellStyle name="0111@small 2 18" xfId="4173"/>
    <cellStyle name="0111@small 2 19" xfId="4174"/>
    <cellStyle name="0111@small 2 2" xfId="4175"/>
    <cellStyle name="0111@small 2 2 2" xfId="4176"/>
    <cellStyle name="0111@small 2 2 2 2" xfId="4177"/>
    <cellStyle name="0111@small 2 2 3" xfId="4178"/>
    <cellStyle name="0111@small 2 2 4" xfId="4179"/>
    <cellStyle name="0111@small 2 20" xfId="4180"/>
    <cellStyle name="0111@small 2 3" xfId="4181"/>
    <cellStyle name="0111@small 2 3 2" xfId="4182"/>
    <cellStyle name="0111@small 2 3 3" xfId="4183"/>
    <cellStyle name="0111@small 2 4" xfId="4184"/>
    <cellStyle name="0111@small 2 4 2" xfId="4185"/>
    <cellStyle name="0111@small 2 5" xfId="4186"/>
    <cellStyle name="0111@small 2 6" xfId="4187"/>
    <cellStyle name="0111@small 2 7" xfId="4188"/>
    <cellStyle name="0111@small 2 8" xfId="4189"/>
    <cellStyle name="0111@small 2 9" xfId="4190"/>
    <cellStyle name="0111@small 20" xfId="4191"/>
    <cellStyle name="0111@small 21" xfId="4192"/>
    <cellStyle name="0111@small 3" xfId="4193"/>
    <cellStyle name="0111@small 3 2" xfId="4194"/>
    <cellStyle name="0111@small 3 2 2" xfId="4195"/>
    <cellStyle name="0111@small 3 2 2 2" xfId="4196"/>
    <cellStyle name="0111@small 3 2 3" xfId="4197"/>
    <cellStyle name="0111@small 3 3" xfId="4198"/>
    <cellStyle name="0111@small 3 3 2" xfId="4199"/>
    <cellStyle name="0111@small 3 4" xfId="4200"/>
    <cellStyle name="0111@small 3 5" xfId="4201"/>
    <cellStyle name="0111@small 4" xfId="4202"/>
    <cellStyle name="0111@small 4 2" xfId="4203"/>
    <cellStyle name="0111@small 4 2 2" xfId="4204"/>
    <cellStyle name="0111@small 4 2 2 2" xfId="4205"/>
    <cellStyle name="0111@small 4 2 3" xfId="4206"/>
    <cellStyle name="0111@small 4 3" xfId="4207"/>
    <cellStyle name="0111@small 4 3 2" xfId="4208"/>
    <cellStyle name="0111@small 4 4" xfId="4209"/>
    <cellStyle name="0111@small 4 5" xfId="4210"/>
    <cellStyle name="0111@small 5" xfId="4211"/>
    <cellStyle name="0111@small 5 2" xfId="4212"/>
    <cellStyle name="0111@small 5 2 2" xfId="4213"/>
    <cellStyle name="0111@small 5 2 2 2" xfId="4214"/>
    <cellStyle name="0111@small 5 2 3" xfId="4215"/>
    <cellStyle name="0111@small 5 3" xfId="4216"/>
    <cellStyle name="0111@small 5 3 2" xfId="4217"/>
    <cellStyle name="0111@small 5 4" xfId="4218"/>
    <cellStyle name="0111@small 5 5" xfId="4219"/>
    <cellStyle name="0111@small 6" xfId="4220"/>
    <cellStyle name="0111@small 6 2" xfId="4221"/>
    <cellStyle name="0111@small 6 2 2" xfId="4222"/>
    <cellStyle name="0111@small 6 2 2 2" xfId="4223"/>
    <cellStyle name="0111@small 6 2 3" xfId="4224"/>
    <cellStyle name="0111@small 6 3" xfId="4225"/>
    <cellStyle name="0111@small 6 3 2" xfId="4226"/>
    <cellStyle name="0111@small 6 4" xfId="4227"/>
    <cellStyle name="0111@small 6 5" xfId="4228"/>
    <cellStyle name="0111@small 7" xfId="4229"/>
    <cellStyle name="0111@small 7 2" xfId="4230"/>
    <cellStyle name="0111@small 7 2 2" xfId="4231"/>
    <cellStyle name="0111@small 7 3" xfId="4232"/>
    <cellStyle name="0111@small 7 4" xfId="4233"/>
    <cellStyle name="0111@small 8" xfId="4234"/>
    <cellStyle name="0111@small 8 2" xfId="4235"/>
    <cellStyle name="0111@small 8 3" xfId="4236"/>
    <cellStyle name="0111@small 9" xfId="4237"/>
    <cellStyle name="0111@small 9 2" xfId="4238"/>
    <cellStyle name="0111SMALL" xfId="4239"/>
    <cellStyle name="0111SMALL 10" xfId="4240"/>
    <cellStyle name="0111SMALL 11" xfId="4241"/>
    <cellStyle name="0111SMALL 12" xfId="4242"/>
    <cellStyle name="0111SMALL 13" xfId="4243"/>
    <cellStyle name="0111SMALL 14" xfId="4244"/>
    <cellStyle name="0111SMALL 15" xfId="4245"/>
    <cellStyle name="0111SMALL 16" xfId="4246"/>
    <cellStyle name="0111SMALL 17" xfId="4247"/>
    <cellStyle name="0111SMALL 18" xfId="4248"/>
    <cellStyle name="0111SMALL 19" xfId="4249"/>
    <cellStyle name="0111SMALL 2" xfId="4250"/>
    <cellStyle name="0111SMALL 2 10" xfId="4251"/>
    <cellStyle name="0111SMALL 2 11" xfId="4252"/>
    <cellStyle name="0111SMALL 2 12" xfId="4253"/>
    <cellStyle name="0111SMALL 2 13" xfId="4254"/>
    <cellStyle name="0111SMALL 2 14" xfId="4255"/>
    <cellStyle name="0111SMALL 2 15" xfId="4256"/>
    <cellStyle name="0111SMALL 2 16" xfId="4257"/>
    <cellStyle name="0111SMALL 2 17" xfId="4258"/>
    <cellStyle name="0111SMALL 2 18" xfId="4259"/>
    <cellStyle name="0111SMALL 2 19" xfId="4260"/>
    <cellStyle name="0111SMALL 2 2" xfId="4261"/>
    <cellStyle name="0111SMALL 2 2 2" xfId="4262"/>
    <cellStyle name="0111SMALL 2 2 2 2" xfId="4263"/>
    <cellStyle name="0111SMALL 2 2 3" xfId="4264"/>
    <cellStyle name="0111SMALL 2 3" xfId="4265"/>
    <cellStyle name="0111SMALL 2 3 2" xfId="4266"/>
    <cellStyle name="0111SMALL 2 4" xfId="4267"/>
    <cellStyle name="0111SMALL 2 5" xfId="4268"/>
    <cellStyle name="0111SMALL 2 6" xfId="4269"/>
    <cellStyle name="0111SMALL 2 7" xfId="4270"/>
    <cellStyle name="0111SMALL 2 8" xfId="4271"/>
    <cellStyle name="0111SMALL 2 9" xfId="4272"/>
    <cellStyle name="0111SMALL 20" xfId="4273"/>
    <cellStyle name="0111SMALL 3" xfId="4274"/>
    <cellStyle name="0111SMALL 3 2" xfId="4275"/>
    <cellStyle name="0111SMALL 3 2 2" xfId="4276"/>
    <cellStyle name="0111SMALL 3 2 2 2" xfId="4277"/>
    <cellStyle name="0111SMALL 3 2 3" xfId="4278"/>
    <cellStyle name="0111SMALL 3 3" xfId="4279"/>
    <cellStyle name="0111SMALL 3 3 2" xfId="4280"/>
    <cellStyle name="0111SMALL 3 4" xfId="4281"/>
    <cellStyle name="0111SMALL 4" xfId="4282"/>
    <cellStyle name="0111SMALL 4 2" xfId="4283"/>
    <cellStyle name="0111SMALL 4 2 2" xfId="4284"/>
    <cellStyle name="0111SMALL 4 2 2 2" xfId="4285"/>
    <cellStyle name="0111SMALL 4 2 3" xfId="4286"/>
    <cellStyle name="0111SMALL 4 3" xfId="4287"/>
    <cellStyle name="0111SMALL 4 3 2" xfId="4288"/>
    <cellStyle name="0111SMALL 4 4" xfId="4289"/>
    <cellStyle name="0111SMALL 5" xfId="4290"/>
    <cellStyle name="0111SMALL 5 2" xfId="4291"/>
    <cellStyle name="0111SMALL 5 2 2" xfId="4292"/>
    <cellStyle name="0111SMALL 5 2 2 2" xfId="4293"/>
    <cellStyle name="0111SMALL 5 2 3" xfId="4294"/>
    <cellStyle name="0111SMALL 5 3" xfId="4295"/>
    <cellStyle name="0111SMALL 5 3 2" xfId="4296"/>
    <cellStyle name="0111SMALL 5 4" xfId="4297"/>
    <cellStyle name="0111SMALL 6" xfId="4298"/>
    <cellStyle name="0111SMALL 6 2" xfId="4299"/>
    <cellStyle name="0111SMALL 6 2 2" xfId="4300"/>
    <cellStyle name="0111SMALL 6 2 2 2" xfId="4301"/>
    <cellStyle name="0111SMALL 6 2 3" xfId="4302"/>
    <cellStyle name="0111SMALL 6 3" xfId="4303"/>
    <cellStyle name="0111SMALL 6 3 2" xfId="4304"/>
    <cellStyle name="0111SMALL 6 4" xfId="4305"/>
    <cellStyle name="0111SMALL 7" xfId="4306"/>
    <cellStyle name="0111SMALL 7 2" xfId="4307"/>
    <cellStyle name="0111SMALL 7 2 2" xfId="4308"/>
    <cellStyle name="0111SMALL 7 3" xfId="4309"/>
    <cellStyle name="0111SMALL 8" xfId="4310"/>
    <cellStyle name="0111SMALL 8 2" xfId="4311"/>
    <cellStyle name="0111SMALL 9" xfId="4312"/>
    <cellStyle name="0DP" xfId="4313"/>
    <cellStyle name="0DP 2" xfId="4314"/>
    <cellStyle name="0DP 3" xfId="4315"/>
    <cellStyle name="0DP bold" xfId="4316"/>
    <cellStyle name="0DP bold 2" xfId="4317"/>
    <cellStyle name="0DP bold 3" xfId="4318"/>
    <cellStyle name="0DP_El Morro rev 1" xfId="4319"/>
    <cellStyle name="1000s1Place" xfId="4320"/>
    <cellStyle name="1DP" xfId="4321"/>
    <cellStyle name="1DP 2" xfId="4322"/>
    <cellStyle name="1DP 3" xfId="4323"/>
    <cellStyle name="1DP bold" xfId="4324"/>
    <cellStyle name="1DP bold 2" xfId="4325"/>
    <cellStyle name="1DP bold 3" xfId="4326"/>
    <cellStyle name="1DP_El Morro rev 1" xfId="4327"/>
    <cellStyle name="1MMs1Place" xfId="4328"/>
    <cellStyle name="1MMs2Places" xfId="4329"/>
    <cellStyle name="1rst" xfId="4330"/>
    <cellStyle name="2 Decimal Places" xfId="4331"/>
    <cellStyle name="20% - Accent1" xfId="4332"/>
    <cellStyle name="20% - Accent1 10" xfId="4333"/>
    <cellStyle name="20% - Accent1 11" xfId="4334"/>
    <cellStyle name="20% - Accent1 12" xfId="4335"/>
    <cellStyle name="20% - Accent1 13" xfId="4336"/>
    <cellStyle name="20% - Accent1 14" xfId="4337"/>
    <cellStyle name="20% - Accent1 15" xfId="4338"/>
    <cellStyle name="20% - Accent1 16" xfId="4339"/>
    <cellStyle name="20% - Accent1 17" xfId="4340"/>
    <cellStyle name="20% - Accent1 18" xfId="4341"/>
    <cellStyle name="20% - Accent1 19" xfId="4342"/>
    <cellStyle name="20% - Accent1 2" xfId="4343"/>
    <cellStyle name="20% - Accent1 2 2" xfId="4344"/>
    <cellStyle name="20% - Accent1 2 3" xfId="4345"/>
    <cellStyle name="20% - Accent1 20" xfId="4346"/>
    <cellStyle name="20% - Accent1 21" xfId="4347"/>
    <cellStyle name="20% - Accent1 22" xfId="4348"/>
    <cellStyle name="20% - Accent1 23" xfId="4349"/>
    <cellStyle name="20% - Accent1 24" xfId="4350"/>
    <cellStyle name="20% - Accent1 25" xfId="4351"/>
    <cellStyle name="20% - Accent1 26" xfId="4352"/>
    <cellStyle name="20% - Accent1 27" xfId="4353"/>
    <cellStyle name="20% - Accent1 28" xfId="4354"/>
    <cellStyle name="20% - Accent1 29" xfId="4355"/>
    <cellStyle name="20% - Accent1 3" xfId="4356"/>
    <cellStyle name="20% - Accent1 30" xfId="4357"/>
    <cellStyle name="20% - Accent1 31" xfId="4358"/>
    <cellStyle name="20% - Accent1 32" xfId="4359"/>
    <cellStyle name="20% - Accent1 33" xfId="4360"/>
    <cellStyle name="20% - Accent1 34" xfId="4361"/>
    <cellStyle name="20% - Accent1 35" xfId="4362"/>
    <cellStyle name="20% - Accent1 36" xfId="4363"/>
    <cellStyle name="20% - Accent1 37" xfId="4364"/>
    <cellStyle name="20% - Accent1 38" xfId="4365"/>
    <cellStyle name="20% - Accent1 39" xfId="4366"/>
    <cellStyle name="20% - Accent1 4" xfId="4367"/>
    <cellStyle name="20% - Accent1 40" xfId="4368"/>
    <cellStyle name="20% - Accent1 41" xfId="4369"/>
    <cellStyle name="20% - Accent1 42" xfId="4370"/>
    <cellStyle name="20% - Accent1 43" xfId="4371"/>
    <cellStyle name="20% - Accent1 44" xfId="4372"/>
    <cellStyle name="20% - Accent1 45" xfId="4373"/>
    <cellStyle name="20% - Accent1 46" xfId="4374"/>
    <cellStyle name="20% - Accent1 47" xfId="4375"/>
    <cellStyle name="20% - Accent1 48" xfId="4376"/>
    <cellStyle name="20% - Accent1 49" xfId="4377"/>
    <cellStyle name="20% - Accent1 5" xfId="4378"/>
    <cellStyle name="20% - Accent1 50" xfId="4379"/>
    <cellStyle name="20% - Accent1 51" xfId="4380"/>
    <cellStyle name="20% - Accent1 52" xfId="4381"/>
    <cellStyle name="20% - Accent1 53" xfId="4382"/>
    <cellStyle name="20% - Accent1 54" xfId="4383"/>
    <cellStyle name="20% - Accent1 55" xfId="4384"/>
    <cellStyle name="20% - Accent1 56" xfId="4385"/>
    <cellStyle name="20% - Accent1 6" xfId="4386"/>
    <cellStyle name="20% - Accent1 7" xfId="4387"/>
    <cellStyle name="20% - Accent1 8" xfId="4388"/>
    <cellStyle name="20% - Accent1 9" xfId="4389"/>
    <cellStyle name="20% - Accent2" xfId="4390"/>
    <cellStyle name="20% - Accent2 10" xfId="4391"/>
    <cellStyle name="20% - Accent2 11" xfId="4392"/>
    <cellStyle name="20% - Accent2 12" xfId="4393"/>
    <cellStyle name="20% - Accent2 13" xfId="4394"/>
    <cellStyle name="20% - Accent2 14" xfId="4395"/>
    <cellStyle name="20% - Accent2 15" xfId="4396"/>
    <cellStyle name="20% - Accent2 16" xfId="4397"/>
    <cellStyle name="20% - Accent2 17" xfId="4398"/>
    <cellStyle name="20% - Accent2 18" xfId="4399"/>
    <cellStyle name="20% - Accent2 19" xfId="4400"/>
    <cellStyle name="20% - Accent2 2" xfId="4401"/>
    <cellStyle name="20% - Accent2 2 2" xfId="4402"/>
    <cellStyle name="20% - Accent2 2 3" xfId="4403"/>
    <cellStyle name="20% - Accent2 20" xfId="4404"/>
    <cellStyle name="20% - Accent2 21" xfId="4405"/>
    <cellStyle name="20% - Accent2 22" xfId="4406"/>
    <cellStyle name="20% - Accent2 23" xfId="4407"/>
    <cellStyle name="20% - Accent2 24" xfId="4408"/>
    <cellStyle name="20% - Accent2 25" xfId="4409"/>
    <cellStyle name="20% - Accent2 26" xfId="4410"/>
    <cellStyle name="20% - Accent2 27" xfId="4411"/>
    <cellStyle name="20% - Accent2 28" xfId="4412"/>
    <cellStyle name="20% - Accent2 29" xfId="4413"/>
    <cellStyle name="20% - Accent2 3" xfId="4414"/>
    <cellStyle name="20% - Accent2 30" xfId="4415"/>
    <cellStyle name="20% - Accent2 31" xfId="4416"/>
    <cellStyle name="20% - Accent2 32" xfId="4417"/>
    <cellStyle name="20% - Accent2 33" xfId="4418"/>
    <cellStyle name="20% - Accent2 34" xfId="4419"/>
    <cellStyle name="20% - Accent2 35" xfId="4420"/>
    <cellStyle name="20% - Accent2 36" xfId="4421"/>
    <cellStyle name="20% - Accent2 37" xfId="4422"/>
    <cellStyle name="20% - Accent2 38" xfId="4423"/>
    <cellStyle name="20% - Accent2 39" xfId="4424"/>
    <cellStyle name="20% - Accent2 4" xfId="4425"/>
    <cellStyle name="20% - Accent2 40" xfId="4426"/>
    <cellStyle name="20% - Accent2 41" xfId="4427"/>
    <cellStyle name="20% - Accent2 42" xfId="4428"/>
    <cellStyle name="20% - Accent2 43" xfId="4429"/>
    <cellStyle name="20% - Accent2 44" xfId="4430"/>
    <cellStyle name="20% - Accent2 45" xfId="4431"/>
    <cellStyle name="20% - Accent2 46" xfId="4432"/>
    <cellStyle name="20% - Accent2 47" xfId="4433"/>
    <cellStyle name="20% - Accent2 48" xfId="4434"/>
    <cellStyle name="20% - Accent2 49" xfId="4435"/>
    <cellStyle name="20% - Accent2 5" xfId="4436"/>
    <cellStyle name="20% - Accent2 50" xfId="4437"/>
    <cellStyle name="20% - Accent2 51" xfId="4438"/>
    <cellStyle name="20% - Accent2 52" xfId="4439"/>
    <cellStyle name="20% - Accent2 53" xfId="4440"/>
    <cellStyle name="20% - Accent2 54" xfId="4441"/>
    <cellStyle name="20% - Accent2 55" xfId="4442"/>
    <cellStyle name="20% - Accent2 56" xfId="4443"/>
    <cellStyle name="20% - Accent2 6" xfId="4444"/>
    <cellStyle name="20% - Accent2 7" xfId="4445"/>
    <cellStyle name="20% - Accent2 8" xfId="4446"/>
    <cellStyle name="20% - Accent2 9" xfId="4447"/>
    <cellStyle name="20% - Accent3" xfId="4448"/>
    <cellStyle name="20% - Accent3 10" xfId="4449"/>
    <cellStyle name="20% - Accent3 11" xfId="4450"/>
    <cellStyle name="20% - Accent3 12" xfId="4451"/>
    <cellStyle name="20% - Accent3 13" xfId="4452"/>
    <cellStyle name="20% - Accent3 14" xfId="4453"/>
    <cellStyle name="20% - Accent3 15" xfId="4454"/>
    <cellStyle name="20% - Accent3 16" xfId="4455"/>
    <cellStyle name="20% - Accent3 17" xfId="4456"/>
    <cellStyle name="20% - Accent3 18" xfId="4457"/>
    <cellStyle name="20% - Accent3 19" xfId="4458"/>
    <cellStyle name="20% - Accent3 2" xfId="4459"/>
    <cellStyle name="20% - Accent3 2 2" xfId="4460"/>
    <cellStyle name="20% - Accent3 2 3" xfId="4461"/>
    <cellStyle name="20% - Accent3 20" xfId="4462"/>
    <cellStyle name="20% - Accent3 21" xfId="4463"/>
    <cellStyle name="20% - Accent3 22" xfId="4464"/>
    <cellStyle name="20% - Accent3 23" xfId="4465"/>
    <cellStyle name="20% - Accent3 24" xfId="4466"/>
    <cellStyle name="20% - Accent3 25" xfId="4467"/>
    <cellStyle name="20% - Accent3 26" xfId="4468"/>
    <cellStyle name="20% - Accent3 27" xfId="4469"/>
    <cellStyle name="20% - Accent3 28" xfId="4470"/>
    <cellStyle name="20% - Accent3 29" xfId="4471"/>
    <cellStyle name="20% - Accent3 3" xfId="4472"/>
    <cellStyle name="20% - Accent3 30" xfId="4473"/>
    <cellStyle name="20% - Accent3 31" xfId="4474"/>
    <cellStyle name="20% - Accent3 32" xfId="4475"/>
    <cellStyle name="20% - Accent3 33" xfId="4476"/>
    <cellStyle name="20% - Accent3 34" xfId="4477"/>
    <cellStyle name="20% - Accent3 35" xfId="4478"/>
    <cellStyle name="20% - Accent3 36" xfId="4479"/>
    <cellStyle name="20% - Accent3 37" xfId="4480"/>
    <cellStyle name="20% - Accent3 38" xfId="4481"/>
    <cellStyle name="20% - Accent3 39" xfId="4482"/>
    <cellStyle name="20% - Accent3 4" xfId="4483"/>
    <cellStyle name="20% - Accent3 40" xfId="4484"/>
    <cellStyle name="20% - Accent3 41" xfId="4485"/>
    <cellStyle name="20% - Accent3 42" xfId="4486"/>
    <cellStyle name="20% - Accent3 43" xfId="4487"/>
    <cellStyle name="20% - Accent3 44" xfId="4488"/>
    <cellStyle name="20% - Accent3 45" xfId="4489"/>
    <cellStyle name="20% - Accent3 46" xfId="4490"/>
    <cellStyle name="20% - Accent3 47" xfId="4491"/>
    <cellStyle name="20% - Accent3 48" xfId="4492"/>
    <cellStyle name="20% - Accent3 49" xfId="4493"/>
    <cellStyle name="20% - Accent3 5" xfId="4494"/>
    <cellStyle name="20% - Accent3 50" xfId="4495"/>
    <cellStyle name="20% - Accent3 51" xfId="4496"/>
    <cellStyle name="20% - Accent3 52" xfId="4497"/>
    <cellStyle name="20% - Accent3 53" xfId="4498"/>
    <cellStyle name="20% - Accent3 54" xfId="4499"/>
    <cellStyle name="20% - Accent3 55" xfId="4500"/>
    <cellStyle name="20% - Accent3 56" xfId="4501"/>
    <cellStyle name="20% - Accent3 6" xfId="4502"/>
    <cellStyle name="20% - Accent3 7" xfId="4503"/>
    <cellStyle name="20% - Accent3 8" xfId="4504"/>
    <cellStyle name="20% - Accent3 9" xfId="4505"/>
    <cellStyle name="20% - Accent4" xfId="4506"/>
    <cellStyle name="20% - Accent4 10" xfId="4507"/>
    <cellStyle name="20% - Accent4 11" xfId="4508"/>
    <cellStyle name="20% - Accent4 12" xfId="4509"/>
    <cellStyle name="20% - Accent4 13" xfId="4510"/>
    <cellStyle name="20% - Accent4 14" xfId="4511"/>
    <cellStyle name="20% - Accent4 15" xfId="4512"/>
    <cellStyle name="20% - Accent4 16" xfId="4513"/>
    <cellStyle name="20% - Accent4 17" xfId="4514"/>
    <cellStyle name="20% - Accent4 18" xfId="4515"/>
    <cellStyle name="20% - Accent4 19" xfId="4516"/>
    <cellStyle name="20% - Accent4 2" xfId="4517"/>
    <cellStyle name="20% - Accent4 2 2" xfId="4518"/>
    <cellStyle name="20% - Accent4 2 3" xfId="4519"/>
    <cellStyle name="20% - Accent4 20" xfId="4520"/>
    <cellStyle name="20% - Accent4 21" xfId="4521"/>
    <cellStyle name="20% - Accent4 22" xfId="4522"/>
    <cellStyle name="20% - Accent4 23" xfId="4523"/>
    <cellStyle name="20% - Accent4 24" xfId="4524"/>
    <cellStyle name="20% - Accent4 25" xfId="4525"/>
    <cellStyle name="20% - Accent4 26" xfId="4526"/>
    <cellStyle name="20% - Accent4 27" xfId="4527"/>
    <cellStyle name="20% - Accent4 28" xfId="4528"/>
    <cellStyle name="20% - Accent4 29" xfId="4529"/>
    <cellStyle name="20% - Accent4 3" xfId="4530"/>
    <cellStyle name="20% - Accent4 30" xfId="4531"/>
    <cellStyle name="20% - Accent4 31" xfId="4532"/>
    <cellStyle name="20% - Accent4 32" xfId="4533"/>
    <cellStyle name="20% - Accent4 33" xfId="4534"/>
    <cellStyle name="20% - Accent4 34" xfId="4535"/>
    <cellStyle name="20% - Accent4 35" xfId="4536"/>
    <cellStyle name="20% - Accent4 36" xfId="4537"/>
    <cellStyle name="20% - Accent4 37" xfId="4538"/>
    <cellStyle name="20% - Accent4 38" xfId="4539"/>
    <cellStyle name="20% - Accent4 39" xfId="4540"/>
    <cellStyle name="20% - Accent4 4" xfId="4541"/>
    <cellStyle name="20% - Accent4 40" xfId="4542"/>
    <cellStyle name="20% - Accent4 41" xfId="4543"/>
    <cellStyle name="20% - Accent4 42" xfId="4544"/>
    <cellStyle name="20% - Accent4 43" xfId="4545"/>
    <cellStyle name="20% - Accent4 44" xfId="4546"/>
    <cellStyle name="20% - Accent4 45" xfId="4547"/>
    <cellStyle name="20% - Accent4 46" xfId="4548"/>
    <cellStyle name="20% - Accent4 47" xfId="4549"/>
    <cellStyle name="20% - Accent4 48" xfId="4550"/>
    <cellStyle name="20% - Accent4 49" xfId="4551"/>
    <cellStyle name="20% - Accent4 5" xfId="4552"/>
    <cellStyle name="20% - Accent4 50" xfId="4553"/>
    <cellStyle name="20% - Accent4 51" xfId="4554"/>
    <cellStyle name="20% - Accent4 52" xfId="4555"/>
    <cellStyle name="20% - Accent4 53" xfId="4556"/>
    <cellStyle name="20% - Accent4 54" xfId="4557"/>
    <cellStyle name="20% - Accent4 55" xfId="4558"/>
    <cellStyle name="20% - Accent4 56" xfId="4559"/>
    <cellStyle name="20% - Accent4 6" xfId="4560"/>
    <cellStyle name="20% - Accent4 7" xfId="4561"/>
    <cellStyle name="20% - Accent4 8" xfId="4562"/>
    <cellStyle name="20% - Accent4 9" xfId="4563"/>
    <cellStyle name="20% - Accent5" xfId="4564"/>
    <cellStyle name="20% - Accent5 10" xfId="4565"/>
    <cellStyle name="20% - Accent5 11" xfId="4566"/>
    <cellStyle name="20% - Accent5 12" xfId="4567"/>
    <cellStyle name="20% - Accent5 13" xfId="4568"/>
    <cellStyle name="20% - Accent5 14" xfId="4569"/>
    <cellStyle name="20% - Accent5 15" xfId="4570"/>
    <cellStyle name="20% - Accent5 16" xfId="4571"/>
    <cellStyle name="20% - Accent5 17" xfId="4572"/>
    <cellStyle name="20% - Accent5 18" xfId="4573"/>
    <cellStyle name="20% - Accent5 19" xfId="4574"/>
    <cellStyle name="20% - Accent5 2" xfId="4575"/>
    <cellStyle name="20% - Accent5 2 2" xfId="4576"/>
    <cellStyle name="20% - Accent5 2 3" xfId="4577"/>
    <cellStyle name="20% - Accent5 20" xfId="4578"/>
    <cellStyle name="20% - Accent5 21" xfId="4579"/>
    <cellStyle name="20% - Accent5 22" xfId="4580"/>
    <cellStyle name="20% - Accent5 23" xfId="4581"/>
    <cellStyle name="20% - Accent5 24" xfId="4582"/>
    <cellStyle name="20% - Accent5 25" xfId="4583"/>
    <cellStyle name="20% - Accent5 26" xfId="4584"/>
    <cellStyle name="20% - Accent5 27" xfId="4585"/>
    <cellStyle name="20% - Accent5 28" xfId="4586"/>
    <cellStyle name="20% - Accent5 29" xfId="4587"/>
    <cellStyle name="20% - Accent5 3" xfId="4588"/>
    <cellStyle name="20% - Accent5 30" xfId="4589"/>
    <cellStyle name="20% - Accent5 31" xfId="4590"/>
    <cellStyle name="20% - Accent5 32" xfId="4591"/>
    <cellStyle name="20% - Accent5 33" xfId="4592"/>
    <cellStyle name="20% - Accent5 34" xfId="4593"/>
    <cellStyle name="20% - Accent5 35" xfId="4594"/>
    <cellStyle name="20% - Accent5 36" xfId="4595"/>
    <cellStyle name="20% - Accent5 37" xfId="4596"/>
    <cellStyle name="20% - Accent5 38" xfId="4597"/>
    <cellStyle name="20% - Accent5 39" xfId="4598"/>
    <cellStyle name="20% - Accent5 4" xfId="4599"/>
    <cellStyle name="20% - Accent5 40" xfId="4600"/>
    <cellStyle name="20% - Accent5 41" xfId="4601"/>
    <cellStyle name="20% - Accent5 42" xfId="4602"/>
    <cellStyle name="20% - Accent5 43" xfId="4603"/>
    <cellStyle name="20% - Accent5 44" xfId="4604"/>
    <cellStyle name="20% - Accent5 45" xfId="4605"/>
    <cellStyle name="20% - Accent5 46" xfId="4606"/>
    <cellStyle name="20% - Accent5 47" xfId="4607"/>
    <cellStyle name="20% - Accent5 48" xfId="4608"/>
    <cellStyle name="20% - Accent5 49" xfId="4609"/>
    <cellStyle name="20% - Accent5 5" xfId="4610"/>
    <cellStyle name="20% - Accent5 50" xfId="4611"/>
    <cellStyle name="20% - Accent5 51" xfId="4612"/>
    <cellStyle name="20% - Accent5 52" xfId="4613"/>
    <cellStyle name="20% - Accent5 53" xfId="4614"/>
    <cellStyle name="20% - Accent5 54" xfId="4615"/>
    <cellStyle name="20% - Accent5 55" xfId="4616"/>
    <cellStyle name="20% - Accent5 56" xfId="4617"/>
    <cellStyle name="20% - Accent5 6" xfId="4618"/>
    <cellStyle name="20% - Accent5 7" xfId="4619"/>
    <cellStyle name="20% - Accent5 8" xfId="4620"/>
    <cellStyle name="20% - Accent5 9" xfId="4621"/>
    <cellStyle name="20% - Accent6" xfId="4622"/>
    <cellStyle name="20% - Accent6 10" xfId="4623"/>
    <cellStyle name="20% - Accent6 11" xfId="4624"/>
    <cellStyle name="20% - Accent6 12" xfId="4625"/>
    <cellStyle name="20% - Accent6 13" xfId="4626"/>
    <cellStyle name="20% - Accent6 14" xfId="4627"/>
    <cellStyle name="20% - Accent6 15" xfId="4628"/>
    <cellStyle name="20% - Accent6 16" xfId="4629"/>
    <cellStyle name="20% - Accent6 17" xfId="4630"/>
    <cellStyle name="20% - Accent6 18" xfId="4631"/>
    <cellStyle name="20% - Accent6 19" xfId="4632"/>
    <cellStyle name="20% - Accent6 2" xfId="4633"/>
    <cellStyle name="20% - Accent6 2 2" xfId="4634"/>
    <cellStyle name="20% - Accent6 2 3" xfId="4635"/>
    <cellStyle name="20% - Accent6 20" xfId="4636"/>
    <cellStyle name="20% - Accent6 21" xfId="4637"/>
    <cellStyle name="20% - Accent6 22" xfId="4638"/>
    <cellStyle name="20% - Accent6 23" xfId="4639"/>
    <cellStyle name="20% - Accent6 24" xfId="4640"/>
    <cellStyle name="20% - Accent6 25" xfId="4641"/>
    <cellStyle name="20% - Accent6 26" xfId="4642"/>
    <cellStyle name="20% - Accent6 27" xfId="4643"/>
    <cellStyle name="20% - Accent6 28" xfId="4644"/>
    <cellStyle name="20% - Accent6 29" xfId="4645"/>
    <cellStyle name="20% - Accent6 3" xfId="4646"/>
    <cellStyle name="20% - Accent6 30" xfId="4647"/>
    <cellStyle name="20% - Accent6 31" xfId="4648"/>
    <cellStyle name="20% - Accent6 32" xfId="4649"/>
    <cellStyle name="20% - Accent6 33" xfId="4650"/>
    <cellStyle name="20% - Accent6 34" xfId="4651"/>
    <cellStyle name="20% - Accent6 35" xfId="4652"/>
    <cellStyle name="20% - Accent6 36" xfId="4653"/>
    <cellStyle name="20% - Accent6 37" xfId="4654"/>
    <cellStyle name="20% - Accent6 38" xfId="4655"/>
    <cellStyle name="20% - Accent6 39" xfId="4656"/>
    <cellStyle name="20% - Accent6 4" xfId="4657"/>
    <cellStyle name="20% - Accent6 40" xfId="4658"/>
    <cellStyle name="20% - Accent6 41" xfId="4659"/>
    <cellStyle name="20% - Accent6 42" xfId="4660"/>
    <cellStyle name="20% - Accent6 43" xfId="4661"/>
    <cellStyle name="20% - Accent6 44" xfId="4662"/>
    <cellStyle name="20% - Accent6 45" xfId="4663"/>
    <cellStyle name="20% - Accent6 46" xfId="4664"/>
    <cellStyle name="20% - Accent6 47" xfId="4665"/>
    <cellStyle name="20% - Accent6 48" xfId="4666"/>
    <cellStyle name="20% - Accent6 49" xfId="4667"/>
    <cellStyle name="20% - Accent6 5" xfId="4668"/>
    <cellStyle name="20% - Accent6 50" xfId="4669"/>
    <cellStyle name="20% - Accent6 51" xfId="4670"/>
    <cellStyle name="20% - Accent6 52" xfId="4671"/>
    <cellStyle name="20% - Accent6 53" xfId="4672"/>
    <cellStyle name="20% - Accent6 54" xfId="4673"/>
    <cellStyle name="20% - Accent6 55" xfId="4674"/>
    <cellStyle name="20% - Accent6 56" xfId="4675"/>
    <cellStyle name="20% - Accent6 6" xfId="4676"/>
    <cellStyle name="20% - Accent6 7" xfId="4677"/>
    <cellStyle name="20% - Accent6 8" xfId="4678"/>
    <cellStyle name="20% - Accent6 9" xfId="4679"/>
    <cellStyle name="20% - Énfasis1 10" xfId="4680"/>
    <cellStyle name="20% - Énfasis1 10 2" xfId="4681"/>
    <cellStyle name="20% - Énfasis1 10 3" xfId="4682"/>
    <cellStyle name="20% - Énfasis1 11" xfId="4683"/>
    <cellStyle name="20% - Énfasis1 11 2" xfId="4684"/>
    <cellStyle name="20% - Énfasis1 11 3" xfId="4685"/>
    <cellStyle name="20% - Énfasis1 12" xfId="4686"/>
    <cellStyle name="20% - Énfasis1 12 2" xfId="4687"/>
    <cellStyle name="20% - Énfasis1 13" xfId="4688"/>
    <cellStyle name="20% - Énfasis1 14" xfId="4689"/>
    <cellStyle name="20% - Énfasis1 15" xfId="4690"/>
    <cellStyle name="20% - Énfasis1 16" xfId="4691"/>
    <cellStyle name="20% - Énfasis1 17" xfId="4692"/>
    <cellStyle name="20% - Énfasis1 18" xfId="4693"/>
    <cellStyle name="20% - Énfasis1 19" xfId="4694"/>
    <cellStyle name="20% - Énfasis1 2" xfId="4695"/>
    <cellStyle name="20% - Énfasis1 2 2" xfId="4696"/>
    <cellStyle name="20% - Énfasis1 2 2 2" xfId="4697"/>
    <cellStyle name="20% - Énfasis1 2 2 3" xfId="4698"/>
    <cellStyle name="20% - Énfasis1 2 3" xfId="4699"/>
    <cellStyle name="20% - Énfasis1 2 3 2" xfId="4700"/>
    <cellStyle name="20% - Énfasis1 2 4" xfId="4701"/>
    <cellStyle name="20% - Énfasis1 2 4 2" xfId="4702"/>
    <cellStyle name="20% - Énfasis1 2 5" xfId="4703"/>
    <cellStyle name="20% - Énfasis1 2 6" xfId="4704"/>
    <cellStyle name="20% - Énfasis1 2 7" xfId="4705"/>
    <cellStyle name="20% - Énfasis1 2 8" xfId="4706"/>
    <cellStyle name="20% - Énfasis1 2 9" xfId="4707"/>
    <cellStyle name="20% - Énfasis1 20" xfId="4708"/>
    <cellStyle name="20% - Énfasis1 21" xfId="4709"/>
    <cellStyle name="20% - Énfasis1 22" xfId="4710"/>
    <cellStyle name="20% - Énfasis1 23" xfId="4711"/>
    <cellStyle name="20% - Énfasis1 24" xfId="4712"/>
    <cellStyle name="20% - Énfasis1 25" xfId="4713"/>
    <cellStyle name="20% - Énfasis1 26" xfId="4714"/>
    <cellStyle name="20% - Énfasis1 27" xfId="4715"/>
    <cellStyle name="20% - Énfasis1 28" xfId="4716"/>
    <cellStyle name="20% - Énfasis1 29" xfId="4717"/>
    <cellStyle name="20% - Énfasis1 3" xfId="4718"/>
    <cellStyle name="20% - Énfasis1 3 2" xfId="4719"/>
    <cellStyle name="20% - Énfasis1 3 3" xfId="4720"/>
    <cellStyle name="20% - Énfasis1 30" xfId="4721"/>
    <cellStyle name="20% - Énfasis1 31" xfId="4722"/>
    <cellStyle name="20% - Énfasis1 32" xfId="4723"/>
    <cellStyle name="20% - Énfasis1 33" xfId="4724"/>
    <cellStyle name="20% - Énfasis1 34" xfId="4725"/>
    <cellStyle name="20% - Énfasis1 35" xfId="4726"/>
    <cellStyle name="20% - Énfasis1 36" xfId="4727"/>
    <cellStyle name="20% - Énfasis1 37" xfId="4728"/>
    <cellStyle name="20% - Énfasis1 38" xfId="4729"/>
    <cellStyle name="20% - Énfasis1 39" xfId="4730"/>
    <cellStyle name="20% - Énfasis1 4" xfId="4731"/>
    <cellStyle name="20% - Énfasis1 4 2" xfId="4732"/>
    <cellStyle name="20% - Énfasis1 4 3" xfId="4733"/>
    <cellStyle name="20% - Énfasis1 40" xfId="4734"/>
    <cellStyle name="20% - Énfasis1 41" xfId="4735"/>
    <cellStyle name="20% - Énfasis1 42" xfId="4736"/>
    <cellStyle name="20% - Énfasis1 43" xfId="4737"/>
    <cellStyle name="20% - Énfasis1 44" xfId="4738"/>
    <cellStyle name="20% - Énfasis1 45" xfId="4739"/>
    <cellStyle name="20% - Énfasis1 46" xfId="4740"/>
    <cellStyle name="20% - Énfasis1 47" xfId="4741"/>
    <cellStyle name="20% - Énfasis1 48" xfId="4742"/>
    <cellStyle name="20% - Énfasis1 5" xfId="4743"/>
    <cellStyle name="20% - Énfasis1 5 2" xfId="4744"/>
    <cellStyle name="20% - Énfasis1 6" xfId="4745"/>
    <cellStyle name="20% - Énfasis1 6 2" xfId="4746"/>
    <cellStyle name="20% - Énfasis1 6 3" xfId="4747"/>
    <cellStyle name="20% - Énfasis1 7" xfId="4748"/>
    <cellStyle name="20% - Énfasis1 7 2" xfId="4749"/>
    <cellStyle name="20% - Énfasis1 7 3" xfId="4750"/>
    <cellStyle name="20% - Énfasis1 8" xfId="4751"/>
    <cellStyle name="20% - Énfasis1 8 2" xfId="4752"/>
    <cellStyle name="20% - Énfasis1 8 3" xfId="4753"/>
    <cellStyle name="20% - Énfasis1 9" xfId="4754"/>
    <cellStyle name="20% - Énfasis1 9 2" xfId="4755"/>
    <cellStyle name="20% - Énfasis1 9 3" xfId="4756"/>
    <cellStyle name="20% - Énfasis2 10" xfId="4757"/>
    <cellStyle name="20% - Énfasis2 10 2" xfId="4758"/>
    <cellStyle name="20% - Énfasis2 10 3" xfId="4759"/>
    <cellStyle name="20% - Énfasis2 11" xfId="4760"/>
    <cellStyle name="20% - Énfasis2 11 2" xfId="4761"/>
    <cellStyle name="20% - Énfasis2 11 3" xfId="4762"/>
    <cellStyle name="20% - Énfasis2 12" xfId="4763"/>
    <cellStyle name="20% - Énfasis2 12 2" xfId="4764"/>
    <cellStyle name="20% - Énfasis2 13" xfId="4765"/>
    <cellStyle name="20% - Énfasis2 14" xfId="4766"/>
    <cellStyle name="20% - Énfasis2 15" xfId="4767"/>
    <cellStyle name="20% - Énfasis2 16" xfId="4768"/>
    <cellStyle name="20% - Énfasis2 17" xfId="4769"/>
    <cellStyle name="20% - Énfasis2 18" xfId="4770"/>
    <cellStyle name="20% - Énfasis2 19" xfId="4771"/>
    <cellStyle name="20% - Énfasis2 2" xfId="4772"/>
    <cellStyle name="20% - Énfasis2 2 2" xfId="4773"/>
    <cellStyle name="20% - Énfasis2 2 2 2" xfId="4774"/>
    <cellStyle name="20% - Énfasis2 2 2 3" xfId="4775"/>
    <cellStyle name="20% - Énfasis2 2 3" xfId="4776"/>
    <cellStyle name="20% - Énfasis2 2 3 2" xfId="4777"/>
    <cellStyle name="20% - Énfasis2 2 4" xfId="4778"/>
    <cellStyle name="20% - Énfasis2 2 4 2" xfId="4779"/>
    <cellStyle name="20% - Énfasis2 2 5" xfId="4780"/>
    <cellStyle name="20% - Énfasis2 2 6" xfId="4781"/>
    <cellStyle name="20% - Énfasis2 2 7" xfId="4782"/>
    <cellStyle name="20% - Énfasis2 2 8" xfId="4783"/>
    <cellStyle name="20% - Énfasis2 2 9" xfId="4784"/>
    <cellStyle name="20% - Énfasis2 20" xfId="4785"/>
    <cellStyle name="20% - Énfasis2 21" xfId="4786"/>
    <cellStyle name="20% - Énfasis2 22" xfId="4787"/>
    <cellStyle name="20% - Énfasis2 23" xfId="4788"/>
    <cellStyle name="20% - Énfasis2 24" xfId="4789"/>
    <cellStyle name="20% - Énfasis2 25" xfId="4790"/>
    <cellStyle name="20% - Énfasis2 26" xfId="4791"/>
    <cellStyle name="20% - Énfasis2 27" xfId="4792"/>
    <cellStyle name="20% - Énfasis2 28" xfId="4793"/>
    <cellStyle name="20% - Énfasis2 29" xfId="4794"/>
    <cellStyle name="20% - Énfasis2 3" xfId="4795"/>
    <cellStyle name="20% - Énfasis2 3 2" xfId="4796"/>
    <cellStyle name="20% - Énfasis2 3 3" xfId="4797"/>
    <cellStyle name="20% - Énfasis2 30" xfId="4798"/>
    <cellStyle name="20% - Énfasis2 31" xfId="4799"/>
    <cellStyle name="20% - Énfasis2 32" xfId="4800"/>
    <cellStyle name="20% - Énfasis2 33" xfId="4801"/>
    <cellStyle name="20% - Énfasis2 34" xfId="4802"/>
    <cellStyle name="20% - Énfasis2 35" xfId="4803"/>
    <cellStyle name="20% - Énfasis2 36" xfId="4804"/>
    <cellStyle name="20% - Énfasis2 37" xfId="4805"/>
    <cellStyle name="20% - Énfasis2 38" xfId="4806"/>
    <cellStyle name="20% - Énfasis2 39" xfId="4807"/>
    <cellStyle name="20% - Énfasis2 4" xfId="4808"/>
    <cellStyle name="20% - Énfasis2 4 2" xfId="4809"/>
    <cellStyle name="20% - Énfasis2 4 3" xfId="4810"/>
    <cellStyle name="20% - Énfasis2 40" xfId="4811"/>
    <cellStyle name="20% - Énfasis2 41" xfId="4812"/>
    <cellStyle name="20% - Énfasis2 42" xfId="4813"/>
    <cellStyle name="20% - Énfasis2 43" xfId="4814"/>
    <cellStyle name="20% - Énfasis2 44" xfId="4815"/>
    <cellStyle name="20% - Énfasis2 45" xfId="4816"/>
    <cellStyle name="20% - Énfasis2 46" xfId="4817"/>
    <cellStyle name="20% - Énfasis2 47" xfId="4818"/>
    <cellStyle name="20% - Énfasis2 48" xfId="4819"/>
    <cellStyle name="20% - Énfasis2 5" xfId="4820"/>
    <cellStyle name="20% - Énfasis2 5 2" xfId="4821"/>
    <cellStyle name="20% - Énfasis2 6" xfId="4822"/>
    <cellStyle name="20% - Énfasis2 6 2" xfId="4823"/>
    <cellStyle name="20% - Énfasis2 6 3" xfId="4824"/>
    <cellStyle name="20% - Énfasis2 7" xfId="4825"/>
    <cellStyle name="20% - Énfasis2 7 2" xfId="4826"/>
    <cellStyle name="20% - Énfasis2 7 3" xfId="4827"/>
    <cellStyle name="20% - Énfasis2 8" xfId="4828"/>
    <cellStyle name="20% - Énfasis2 8 2" xfId="4829"/>
    <cellStyle name="20% - Énfasis2 8 3" xfId="4830"/>
    <cellStyle name="20% - Énfasis2 9" xfId="4831"/>
    <cellStyle name="20% - Énfasis2 9 2" xfId="4832"/>
    <cellStyle name="20% - Énfasis2 9 3" xfId="4833"/>
    <cellStyle name="20% - Énfasis3 10" xfId="4834"/>
    <cellStyle name="20% - Énfasis3 11" xfId="4835"/>
    <cellStyle name="20% - Énfasis3 12" xfId="4836"/>
    <cellStyle name="20% - Énfasis3 13" xfId="4837"/>
    <cellStyle name="20% - Énfasis3 14" xfId="4838"/>
    <cellStyle name="20% - Énfasis3 15" xfId="4839"/>
    <cellStyle name="20% - Énfasis3 16" xfId="4840"/>
    <cellStyle name="20% - Énfasis3 17" xfId="4841"/>
    <cellStyle name="20% - Énfasis3 18" xfId="4842"/>
    <cellStyle name="20% - Énfasis3 19" xfId="4843"/>
    <cellStyle name="20% - Énfasis3 2" xfId="4844"/>
    <cellStyle name="20% - Énfasis3 2 2" xfId="4845"/>
    <cellStyle name="20% - Énfasis3 2 2 2" xfId="4846"/>
    <cellStyle name="20% - Énfasis3 2 3" xfId="4847"/>
    <cellStyle name="20% - Énfasis3 2 4" xfId="4848"/>
    <cellStyle name="20% - Énfasis3 2 5" xfId="4849"/>
    <cellStyle name="20% - Énfasis3 20" xfId="4850"/>
    <cellStyle name="20% - Énfasis3 21" xfId="4851"/>
    <cellStyle name="20% - Énfasis3 22" xfId="4852"/>
    <cellStyle name="20% - Énfasis3 23" xfId="4853"/>
    <cellStyle name="20% - Énfasis3 24" xfId="4854"/>
    <cellStyle name="20% - Énfasis3 25" xfId="4855"/>
    <cellStyle name="20% - Énfasis3 26" xfId="4856"/>
    <cellStyle name="20% - Énfasis3 27" xfId="4857"/>
    <cellStyle name="20% - Énfasis3 28" xfId="4858"/>
    <cellStyle name="20% - Énfasis3 29" xfId="4859"/>
    <cellStyle name="20% - Énfasis3 3" xfId="4860"/>
    <cellStyle name="20% - Énfasis3 3 2" xfId="4861"/>
    <cellStyle name="20% - Énfasis3 30" xfId="4862"/>
    <cellStyle name="20% - Énfasis3 31" xfId="4863"/>
    <cellStyle name="20% - Énfasis3 32" xfId="4864"/>
    <cellStyle name="20% - Énfasis3 33" xfId="4865"/>
    <cellStyle name="20% - Énfasis3 34" xfId="4866"/>
    <cellStyle name="20% - Énfasis3 35" xfId="4867"/>
    <cellStyle name="20% - Énfasis3 36" xfId="4868"/>
    <cellStyle name="20% - Énfasis3 37" xfId="4869"/>
    <cellStyle name="20% - Énfasis3 38" xfId="4870"/>
    <cellStyle name="20% - Énfasis3 39" xfId="4871"/>
    <cellStyle name="20% - Énfasis3 4" xfId="4872"/>
    <cellStyle name="20% - Énfasis3 4 2" xfId="4873"/>
    <cellStyle name="20% - Énfasis3 40" xfId="4874"/>
    <cellStyle name="20% - Énfasis3 41" xfId="4875"/>
    <cellStyle name="20% - Énfasis3 42" xfId="4876"/>
    <cellStyle name="20% - Énfasis3 43" xfId="4877"/>
    <cellStyle name="20% - Énfasis3 44" xfId="4878"/>
    <cellStyle name="20% - Énfasis3 45" xfId="4879"/>
    <cellStyle name="20% - Énfasis3 46" xfId="4880"/>
    <cellStyle name="20% - Énfasis3 47" xfId="4881"/>
    <cellStyle name="20% - Énfasis3 48" xfId="4882"/>
    <cellStyle name="20% - Énfasis3 5" xfId="4883"/>
    <cellStyle name="20% - Énfasis3 6" xfId="4884"/>
    <cellStyle name="20% - Énfasis3 7" xfId="4885"/>
    <cellStyle name="20% - Énfasis3 8" xfId="4886"/>
    <cellStyle name="20% - Énfasis3 9" xfId="4887"/>
    <cellStyle name="20% - Énfasis4 10" xfId="4888"/>
    <cellStyle name="20% - Énfasis4 10 2" xfId="4889"/>
    <cellStyle name="20% - Énfasis4 10 3" xfId="4890"/>
    <cellStyle name="20% - Énfasis4 11" xfId="4891"/>
    <cellStyle name="20% - Énfasis4 11 2" xfId="4892"/>
    <cellStyle name="20% - Énfasis4 11 3" xfId="4893"/>
    <cellStyle name="20% - Énfasis4 12" xfId="4894"/>
    <cellStyle name="20% - Énfasis4 12 2" xfId="4895"/>
    <cellStyle name="20% - Énfasis4 13" xfId="4896"/>
    <cellStyle name="20% - Énfasis4 14" xfId="4897"/>
    <cellStyle name="20% - Énfasis4 15" xfId="4898"/>
    <cellStyle name="20% - Énfasis4 16" xfId="4899"/>
    <cellStyle name="20% - Énfasis4 17" xfId="4900"/>
    <cellStyle name="20% - Énfasis4 18" xfId="4901"/>
    <cellStyle name="20% - Énfasis4 19" xfId="4902"/>
    <cellStyle name="20% - Énfasis4 2" xfId="4903"/>
    <cellStyle name="20% - Énfasis4 2 2" xfId="4904"/>
    <cellStyle name="20% - Énfasis4 2 2 2" xfId="4905"/>
    <cellStyle name="20% - Énfasis4 2 2 3" xfId="4906"/>
    <cellStyle name="20% - Énfasis4 2 3" xfId="4907"/>
    <cellStyle name="20% - Énfasis4 2 3 2" xfId="4908"/>
    <cellStyle name="20% - Énfasis4 2 4" xfId="4909"/>
    <cellStyle name="20% - Énfasis4 2 4 2" xfId="4910"/>
    <cellStyle name="20% - Énfasis4 2 5" xfId="4911"/>
    <cellStyle name="20% - Énfasis4 2 6" xfId="4912"/>
    <cellStyle name="20% - Énfasis4 2 7" xfId="4913"/>
    <cellStyle name="20% - Énfasis4 2 8" xfId="4914"/>
    <cellStyle name="20% - Énfasis4 2 9" xfId="4915"/>
    <cellStyle name="20% - Énfasis4 20" xfId="4916"/>
    <cellStyle name="20% - Énfasis4 21" xfId="4917"/>
    <cellStyle name="20% - Énfasis4 22" xfId="4918"/>
    <cellStyle name="20% - Énfasis4 23" xfId="4919"/>
    <cellStyle name="20% - Énfasis4 24" xfId="4920"/>
    <cellStyle name="20% - Énfasis4 25" xfId="4921"/>
    <cellStyle name="20% - Énfasis4 26" xfId="4922"/>
    <cellStyle name="20% - Énfasis4 27" xfId="4923"/>
    <cellStyle name="20% - Énfasis4 28" xfId="4924"/>
    <cellStyle name="20% - Énfasis4 29" xfId="4925"/>
    <cellStyle name="20% - Énfasis4 3" xfId="4926"/>
    <cellStyle name="20% - Énfasis4 3 2" xfId="4927"/>
    <cellStyle name="20% - Énfasis4 3 3" xfId="4928"/>
    <cellStyle name="20% - Énfasis4 30" xfId="4929"/>
    <cellStyle name="20% - Énfasis4 31" xfId="4930"/>
    <cellStyle name="20% - Énfasis4 32" xfId="4931"/>
    <cellStyle name="20% - Énfasis4 33" xfId="4932"/>
    <cellStyle name="20% - Énfasis4 34" xfId="4933"/>
    <cellStyle name="20% - Énfasis4 35" xfId="4934"/>
    <cellStyle name="20% - Énfasis4 36" xfId="4935"/>
    <cellStyle name="20% - Énfasis4 37" xfId="4936"/>
    <cellStyle name="20% - Énfasis4 38" xfId="4937"/>
    <cellStyle name="20% - Énfasis4 39" xfId="4938"/>
    <cellStyle name="20% - Énfasis4 4" xfId="4939"/>
    <cellStyle name="20% - Énfasis4 4 2" xfId="4940"/>
    <cellStyle name="20% - Énfasis4 4 3" xfId="4941"/>
    <cellStyle name="20% - Énfasis4 40" xfId="4942"/>
    <cellStyle name="20% - Énfasis4 41" xfId="4943"/>
    <cellStyle name="20% - Énfasis4 42" xfId="4944"/>
    <cellStyle name="20% - Énfasis4 43" xfId="4945"/>
    <cellStyle name="20% - Énfasis4 44" xfId="4946"/>
    <cellStyle name="20% - Énfasis4 45" xfId="4947"/>
    <cellStyle name="20% - Énfasis4 46" xfId="4948"/>
    <cellStyle name="20% - Énfasis4 47" xfId="4949"/>
    <cellStyle name="20% - Énfasis4 48" xfId="4950"/>
    <cellStyle name="20% - Énfasis4 5" xfId="4951"/>
    <cellStyle name="20% - Énfasis4 5 2" xfId="4952"/>
    <cellStyle name="20% - Énfasis4 6" xfId="4953"/>
    <cellStyle name="20% - Énfasis4 6 2" xfId="4954"/>
    <cellStyle name="20% - Énfasis4 6 3" xfId="4955"/>
    <cellStyle name="20% - Énfasis4 7" xfId="4956"/>
    <cellStyle name="20% - Énfasis4 7 2" xfId="4957"/>
    <cellStyle name="20% - Énfasis4 7 3" xfId="4958"/>
    <cellStyle name="20% - Énfasis4 8" xfId="4959"/>
    <cellStyle name="20% - Énfasis4 8 2" xfId="4960"/>
    <cellStyle name="20% - Énfasis4 8 3" xfId="4961"/>
    <cellStyle name="20% - Énfasis4 9" xfId="4962"/>
    <cellStyle name="20% - Énfasis4 9 2" xfId="4963"/>
    <cellStyle name="20% - Énfasis4 9 3" xfId="4964"/>
    <cellStyle name="20% - Énfasis5 10" xfId="4965"/>
    <cellStyle name="20% - Énfasis5 11" xfId="4966"/>
    <cellStyle name="20% - Énfasis5 12" xfId="4967"/>
    <cellStyle name="20% - Énfasis5 13" xfId="4968"/>
    <cellStyle name="20% - Énfasis5 14" xfId="4969"/>
    <cellStyle name="20% - Énfasis5 15" xfId="4970"/>
    <cellStyle name="20% - Énfasis5 16" xfId="4971"/>
    <cellStyle name="20% - Énfasis5 17" xfId="4972"/>
    <cellStyle name="20% - Énfasis5 18" xfId="4973"/>
    <cellStyle name="20% - Énfasis5 19" xfId="4974"/>
    <cellStyle name="20% - Énfasis5 2" xfId="4975"/>
    <cellStyle name="20% - Énfasis5 2 2" xfId="4976"/>
    <cellStyle name="20% - Énfasis5 2 2 2" xfId="4977"/>
    <cellStyle name="20% - Énfasis5 2 3" xfId="4978"/>
    <cellStyle name="20% - Énfasis5 2 4" xfId="4979"/>
    <cellStyle name="20% - Énfasis5 20" xfId="4980"/>
    <cellStyle name="20% - Énfasis5 21" xfId="4981"/>
    <cellStyle name="20% - Énfasis5 22" xfId="4982"/>
    <cellStyle name="20% - Énfasis5 23" xfId="4983"/>
    <cellStyle name="20% - Énfasis5 24" xfId="4984"/>
    <cellStyle name="20% - Énfasis5 25" xfId="4985"/>
    <cellStyle name="20% - Énfasis5 26" xfId="4986"/>
    <cellStyle name="20% - Énfasis5 27" xfId="4987"/>
    <cellStyle name="20% - Énfasis5 28" xfId="4988"/>
    <cellStyle name="20% - Énfasis5 29" xfId="4989"/>
    <cellStyle name="20% - Énfasis5 3" xfId="4990"/>
    <cellStyle name="20% - Énfasis5 3 2" xfId="4991"/>
    <cellStyle name="20% - Énfasis5 30" xfId="4992"/>
    <cellStyle name="20% - Énfasis5 31" xfId="4993"/>
    <cellStyle name="20% - Énfasis5 32" xfId="4994"/>
    <cellStyle name="20% - Énfasis5 33" xfId="4995"/>
    <cellStyle name="20% - Énfasis5 34" xfId="4996"/>
    <cellStyle name="20% - Énfasis5 35" xfId="4997"/>
    <cellStyle name="20% - Énfasis5 36" xfId="4998"/>
    <cellStyle name="20% - Énfasis5 37" xfId="4999"/>
    <cellStyle name="20% - Énfasis5 38" xfId="5000"/>
    <cellStyle name="20% - Énfasis5 39" xfId="5001"/>
    <cellStyle name="20% - Énfasis5 4" xfId="5002"/>
    <cellStyle name="20% - Énfasis5 4 2" xfId="5003"/>
    <cellStyle name="20% - Énfasis5 40" xfId="5004"/>
    <cellStyle name="20% - Énfasis5 41" xfId="5005"/>
    <cellStyle name="20% - Énfasis5 42" xfId="5006"/>
    <cellStyle name="20% - Énfasis5 43" xfId="5007"/>
    <cellStyle name="20% - Énfasis5 44" xfId="5008"/>
    <cellStyle name="20% - Énfasis5 45" xfId="5009"/>
    <cellStyle name="20% - Énfasis5 46" xfId="5010"/>
    <cellStyle name="20% - Énfasis5 47" xfId="5011"/>
    <cellStyle name="20% - Énfasis5 48" xfId="5012"/>
    <cellStyle name="20% - Énfasis5 5" xfId="5013"/>
    <cellStyle name="20% - Énfasis5 6" xfId="5014"/>
    <cellStyle name="20% - Énfasis5 7" xfId="5015"/>
    <cellStyle name="20% - Énfasis5 8" xfId="5016"/>
    <cellStyle name="20% - Énfasis5 9" xfId="5017"/>
    <cellStyle name="20% - Énfasis6 10" xfId="5018"/>
    <cellStyle name="20% - Énfasis6 10 2" xfId="5019"/>
    <cellStyle name="20% - Énfasis6 10 3" xfId="5020"/>
    <cellStyle name="20% - Énfasis6 11" xfId="5021"/>
    <cellStyle name="20% - Énfasis6 11 2" xfId="5022"/>
    <cellStyle name="20% - Énfasis6 11 3" xfId="5023"/>
    <cellStyle name="20% - Énfasis6 12" xfId="5024"/>
    <cellStyle name="20% - Énfasis6 12 2" xfId="5025"/>
    <cellStyle name="20% - Énfasis6 13" xfId="5026"/>
    <cellStyle name="20% - Énfasis6 14" xfId="5027"/>
    <cellStyle name="20% - Énfasis6 15" xfId="5028"/>
    <cellStyle name="20% - Énfasis6 16" xfId="5029"/>
    <cellStyle name="20% - Énfasis6 17" xfId="5030"/>
    <cellStyle name="20% - Énfasis6 18" xfId="5031"/>
    <cellStyle name="20% - Énfasis6 19" xfId="5032"/>
    <cellStyle name="20% - Énfasis6 2" xfId="5033"/>
    <cellStyle name="20% - Énfasis6 2 2" xfId="5034"/>
    <cellStyle name="20% - Énfasis6 2 2 2" xfId="5035"/>
    <cellStyle name="20% - Énfasis6 2 2 3" xfId="5036"/>
    <cellStyle name="20% - Énfasis6 2 3" xfId="5037"/>
    <cellStyle name="20% - Énfasis6 2 3 2" xfId="5038"/>
    <cellStyle name="20% - Énfasis6 2 4" xfId="5039"/>
    <cellStyle name="20% - Énfasis6 2 4 2" xfId="5040"/>
    <cellStyle name="20% - Énfasis6 2 5" xfId="5041"/>
    <cellStyle name="20% - Énfasis6 2 6" xfId="5042"/>
    <cellStyle name="20% - Énfasis6 2 7" xfId="5043"/>
    <cellStyle name="20% - Énfasis6 2 8" xfId="5044"/>
    <cellStyle name="20% - Énfasis6 2 9" xfId="5045"/>
    <cellStyle name="20% - Énfasis6 20" xfId="5046"/>
    <cellStyle name="20% - Énfasis6 21" xfId="5047"/>
    <cellStyle name="20% - Énfasis6 22" xfId="5048"/>
    <cellStyle name="20% - Énfasis6 23" xfId="5049"/>
    <cellStyle name="20% - Énfasis6 24" xfId="5050"/>
    <cellStyle name="20% - Énfasis6 25" xfId="5051"/>
    <cellStyle name="20% - Énfasis6 26" xfId="5052"/>
    <cellStyle name="20% - Énfasis6 27" xfId="5053"/>
    <cellStyle name="20% - Énfasis6 28" xfId="5054"/>
    <cellStyle name="20% - Énfasis6 29" xfId="5055"/>
    <cellStyle name="20% - Énfasis6 3" xfId="5056"/>
    <cellStyle name="20% - Énfasis6 3 2" xfId="5057"/>
    <cellStyle name="20% - Énfasis6 3 3" xfId="5058"/>
    <cellStyle name="20% - Énfasis6 30" xfId="5059"/>
    <cellStyle name="20% - Énfasis6 31" xfId="5060"/>
    <cellStyle name="20% - Énfasis6 32" xfId="5061"/>
    <cellStyle name="20% - Énfasis6 33" xfId="5062"/>
    <cellStyle name="20% - Énfasis6 34" xfId="5063"/>
    <cellStyle name="20% - Énfasis6 35" xfId="5064"/>
    <cellStyle name="20% - Énfasis6 36" xfId="5065"/>
    <cellStyle name="20% - Énfasis6 37" xfId="5066"/>
    <cellStyle name="20% - Énfasis6 38" xfId="5067"/>
    <cellStyle name="20% - Énfasis6 39" xfId="5068"/>
    <cellStyle name="20% - Énfasis6 4" xfId="5069"/>
    <cellStyle name="20% - Énfasis6 4 2" xfId="5070"/>
    <cellStyle name="20% - Énfasis6 4 3" xfId="5071"/>
    <cellStyle name="20% - Énfasis6 40" xfId="5072"/>
    <cellStyle name="20% - Énfasis6 41" xfId="5073"/>
    <cellStyle name="20% - Énfasis6 42" xfId="5074"/>
    <cellStyle name="20% - Énfasis6 43" xfId="5075"/>
    <cellStyle name="20% - Énfasis6 44" xfId="5076"/>
    <cellStyle name="20% - Énfasis6 45" xfId="5077"/>
    <cellStyle name="20% - Énfasis6 46" xfId="5078"/>
    <cellStyle name="20% - Énfasis6 47" xfId="5079"/>
    <cellStyle name="20% - Énfasis6 48" xfId="5080"/>
    <cellStyle name="20% - Énfasis6 5" xfId="5081"/>
    <cellStyle name="20% - Énfasis6 5 2" xfId="5082"/>
    <cellStyle name="20% - Énfasis6 6" xfId="5083"/>
    <cellStyle name="20% - Énfasis6 6 2" xfId="5084"/>
    <cellStyle name="20% - Énfasis6 6 3" xfId="5085"/>
    <cellStyle name="20% - Énfasis6 7" xfId="5086"/>
    <cellStyle name="20% - Énfasis6 7 2" xfId="5087"/>
    <cellStyle name="20% - Énfasis6 7 3" xfId="5088"/>
    <cellStyle name="20% - Énfasis6 8" xfId="5089"/>
    <cellStyle name="20% - Énfasis6 8 2" xfId="5090"/>
    <cellStyle name="20% - Énfasis6 8 3" xfId="5091"/>
    <cellStyle name="20% - Énfasis6 9" xfId="5092"/>
    <cellStyle name="20% - Énfasis6 9 2" xfId="5093"/>
    <cellStyle name="20% - Énfasis6 9 3" xfId="5094"/>
    <cellStyle name="20% - アクセント 1" xfId="5095"/>
    <cellStyle name="20% - アクセント 2" xfId="5096"/>
    <cellStyle name="20% - アクセント 3" xfId="5097"/>
    <cellStyle name="20% - アクセント 4" xfId="5098"/>
    <cellStyle name="20% - アクセント 5" xfId="5099"/>
    <cellStyle name="20% - アクセント 6" xfId="5100"/>
    <cellStyle name="20% - 强调文字颜色 1" xfId="5101"/>
    <cellStyle name="20% - 强调文字颜色 2" xfId="5102"/>
    <cellStyle name="20% - 强调文字颜色 3" xfId="5103"/>
    <cellStyle name="20% - 强调文字颜色 4" xfId="5104"/>
    <cellStyle name="20% - 强调文字颜色 5" xfId="5105"/>
    <cellStyle name="20% - 强调文字颜色 6" xfId="5106"/>
    <cellStyle name="2DP" xfId="5107"/>
    <cellStyle name="2DP 2" xfId="5108"/>
    <cellStyle name="2DP 3" xfId="5109"/>
    <cellStyle name="2DP bold" xfId="5110"/>
    <cellStyle name="2DP bold 2" xfId="5111"/>
    <cellStyle name="2DP bold 3" xfId="5112"/>
    <cellStyle name="2DP_El Morro rev 1" xfId="5113"/>
    <cellStyle name="2nd" xfId="5114"/>
    <cellStyle name="3DP" xfId="5115"/>
    <cellStyle name="3DP 2" xfId="5116"/>
    <cellStyle name="3DP 3" xfId="5117"/>
    <cellStyle name="40% - Accent1" xfId="5118"/>
    <cellStyle name="40% - Accent1 10" xfId="5119"/>
    <cellStyle name="40% - Accent1 11" xfId="5120"/>
    <cellStyle name="40% - Accent1 12" xfId="5121"/>
    <cellStyle name="40% - Accent1 13" xfId="5122"/>
    <cellStyle name="40% - Accent1 14" xfId="5123"/>
    <cellStyle name="40% - Accent1 15" xfId="5124"/>
    <cellStyle name="40% - Accent1 16" xfId="5125"/>
    <cellStyle name="40% - Accent1 17" xfId="5126"/>
    <cellStyle name="40% - Accent1 18" xfId="5127"/>
    <cellStyle name="40% - Accent1 19" xfId="5128"/>
    <cellStyle name="40% - Accent1 2" xfId="5129"/>
    <cellStyle name="40% - Accent1 2 2" xfId="5130"/>
    <cellStyle name="40% - Accent1 2 3" xfId="5131"/>
    <cellStyle name="40% - Accent1 20" xfId="5132"/>
    <cellStyle name="40% - Accent1 21" xfId="5133"/>
    <cellStyle name="40% - Accent1 22" xfId="5134"/>
    <cellStyle name="40% - Accent1 23" xfId="5135"/>
    <cellStyle name="40% - Accent1 24" xfId="5136"/>
    <cellStyle name="40% - Accent1 25" xfId="5137"/>
    <cellStyle name="40% - Accent1 26" xfId="5138"/>
    <cellStyle name="40% - Accent1 27" xfId="5139"/>
    <cellStyle name="40% - Accent1 28" xfId="5140"/>
    <cellStyle name="40% - Accent1 29" xfId="5141"/>
    <cellStyle name="40% - Accent1 3" xfId="5142"/>
    <cellStyle name="40% - Accent1 30" xfId="5143"/>
    <cellStyle name="40% - Accent1 31" xfId="5144"/>
    <cellStyle name="40% - Accent1 32" xfId="5145"/>
    <cellStyle name="40% - Accent1 33" xfId="5146"/>
    <cellStyle name="40% - Accent1 34" xfId="5147"/>
    <cellStyle name="40% - Accent1 35" xfId="5148"/>
    <cellStyle name="40% - Accent1 36" xfId="5149"/>
    <cellStyle name="40% - Accent1 37" xfId="5150"/>
    <cellStyle name="40% - Accent1 38" xfId="5151"/>
    <cellStyle name="40% - Accent1 39" xfId="5152"/>
    <cellStyle name="40% - Accent1 4" xfId="5153"/>
    <cellStyle name="40% - Accent1 40" xfId="5154"/>
    <cellStyle name="40% - Accent1 41" xfId="5155"/>
    <cellStyle name="40% - Accent1 42" xfId="5156"/>
    <cellStyle name="40% - Accent1 43" xfId="5157"/>
    <cellStyle name="40% - Accent1 44" xfId="5158"/>
    <cellStyle name="40% - Accent1 45" xfId="5159"/>
    <cellStyle name="40% - Accent1 46" xfId="5160"/>
    <cellStyle name="40% - Accent1 47" xfId="5161"/>
    <cellStyle name="40% - Accent1 48" xfId="5162"/>
    <cellStyle name="40% - Accent1 49" xfId="5163"/>
    <cellStyle name="40% - Accent1 5" xfId="5164"/>
    <cellStyle name="40% - Accent1 50" xfId="5165"/>
    <cellStyle name="40% - Accent1 51" xfId="5166"/>
    <cellStyle name="40% - Accent1 52" xfId="5167"/>
    <cellStyle name="40% - Accent1 53" xfId="5168"/>
    <cellStyle name="40% - Accent1 54" xfId="5169"/>
    <cellStyle name="40% - Accent1 55" xfId="5170"/>
    <cellStyle name="40% - Accent1 56" xfId="5171"/>
    <cellStyle name="40% - Accent1 6" xfId="5172"/>
    <cellStyle name="40% - Accent1 7" xfId="5173"/>
    <cellStyle name="40% - Accent1 8" xfId="5174"/>
    <cellStyle name="40% - Accent1 9" xfId="5175"/>
    <cellStyle name="40% - Accent2" xfId="5176"/>
    <cellStyle name="40% - Accent2 10" xfId="5177"/>
    <cellStyle name="40% - Accent2 11" xfId="5178"/>
    <cellStyle name="40% - Accent2 12" xfId="5179"/>
    <cellStyle name="40% - Accent2 13" xfId="5180"/>
    <cellStyle name="40% - Accent2 14" xfId="5181"/>
    <cellStyle name="40% - Accent2 15" xfId="5182"/>
    <cellStyle name="40% - Accent2 16" xfId="5183"/>
    <cellStyle name="40% - Accent2 17" xfId="5184"/>
    <cellStyle name="40% - Accent2 18" xfId="5185"/>
    <cellStyle name="40% - Accent2 19" xfId="5186"/>
    <cellStyle name="40% - Accent2 2" xfId="5187"/>
    <cellStyle name="40% - Accent2 2 2" xfId="5188"/>
    <cellStyle name="40% - Accent2 2 3" xfId="5189"/>
    <cellStyle name="40% - Accent2 20" xfId="5190"/>
    <cellStyle name="40% - Accent2 21" xfId="5191"/>
    <cellStyle name="40% - Accent2 22" xfId="5192"/>
    <cellStyle name="40% - Accent2 23" xfId="5193"/>
    <cellStyle name="40% - Accent2 24" xfId="5194"/>
    <cellStyle name="40% - Accent2 25" xfId="5195"/>
    <cellStyle name="40% - Accent2 26" xfId="5196"/>
    <cellStyle name="40% - Accent2 27" xfId="5197"/>
    <cellStyle name="40% - Accent2 28" xfId="5198"/>
    <cellStyle name="40% - Accent2 29" xfId="5199"/>
    <cellStyle name="40% - Accent2 3" xfId="5200"/>
    <cellStyle name="40% - Accent2 30" xfId="5201"/>
    <cellStyle name="40% - Accent2 31" xfId="5202"/>
    <cellStyle name="40% - Accent2 32" xfId="5203"/>
    <cellStyle name="40% - Accent2 33" xfId="5204"/>
    <cellStyle name="40% - Accent2 34" xfId="5205"/>
    <cellStyle name="40% - Accent2 35" xfId="5206"/>
    <cellStyle name="40% - Accent2 36" xfId="5207"/>
    <cellStyle name="40% - Accent2 37" xfId="5208"/>
    <cellStyle name="40% - Accent2 38" xfId="5209"/>
    <cellStyle name="40% - Accent2 39" xfId="5210"/>
    <cellStyle name="40% - Accent2 4" xfId="5211"/>
    <cellStyle name="40% - Accent2 40" xfId="5212"/>
    <cellStyle name="40% - Accent2 41" xfId="5213"/>
    <cellStyle name="40% - Accent2 42" xfId="5214"/>
    <cellStyle name="40% - Accent2 43" xfId="5215"/>
    <cellStyle name="40% - Accent2 44" xfId="5216"/>
    <cellStyle name="40% - Accent2 45" xfId="5217"/>
    <cellStyle name="40% - Accent2 46" xfId="5218"/>
    <cellStyle name="40% - Accent2 47" xfId="5219"/>
    <cellStyle name="40% - Accent2 48" xfId="5220"/>
    <cellStyle name="40% - Accent2 49" xfId="5221"/>
    <cellStyle name="40% - Accent2 5" xfId="5222"/>
    <cellStyle name="40% - Accent2 50" xfId="5223"/>
    <cellStyle name="40% - Accent2 51" xfId="5224"/>
    <cellStyle name="40% - Accent2 52" xfId="5225"/>
    <cellStyle name="40% - Accent2 53" xfId="5226"/>
    <cellStyle name="40% - Accent2 54" xfId="5227"/>
    <cellStyle name="40% - Accent2 55" xfId="5228"/>
    <cellStyle name="40% - Accent2 56" xfId="5229"/>
    <cellStyle name="40% - Accent2 6" xfId="5230"/>
    <cellStyle name="40% - Accent2 7" xfId="5231"/>
    <cellStyle name="40% - Accent2 8" xfId="5232"/>
    <cellStyle name="40% - Accent2 9" xfId="5233"/>
    <cellStyle name="40% - Accent3" xfId="5234"/>
    <cellStyle name="40% - Accent3 10" xfId="5235"/>
    <cellStyle name="40% - Accent3 11" xfId="5236"/>
    <cellStyle name="40% - Accent3 12" xfId="5237"/>
    <cellStyle name="40% - Accent3 13" xfId="5238"/>
    <cellStyle name="40% - Accent3 14" xfId="5239"/>
    <cellStyle name="40% - Accent3 15" xfId="5240"/>
    <cellStyle name="40% - Accent3 16" xfId="5241"/>
    <cellStyle name="40% - Accent3 17" xfId="5242"/>
    <cellStyle name="40% - Accent3 18" xfId="5243"/>
    <cellStyle name="40% - Accent3 19" xfId="5244"/>
    <cellStyle name="40% - Accent3 2" xfId="5245"/>
    <cellStyle name="40% - Accent3 2 2" xfId="5246"/>
    <cellStyle name="40% - Accent3 2 3" xfId="5247"/>
    <cellStyle name="40% - Accent3 20" xfId="5248"/>
    <cellStyle name="40% - Accent3 21" xfId="5249"/>
    <cellStyle name="40% - Accent3 22" xfId="5250"/>
    <cellStyle name="40% - Accent3 23" xfId="5251"/>
    <cellStyle name="40% - Accent3 24" xfId="5252"/>
    <cellStyle name="40% - Accent3 25" xfId="5253"/>
    <cellStyle name="40% - Accent3 26" xfId="5254"/>
    <cellStyle name="40% - Accent3 27" xfId="5255"/>
    <cellStyle name="40% - Accent3 28" xfId="5256"/>
    <cellStyle name="40% - Accent3 29" xfId="5257"/>
    <cellStyle name="40% - Accent3 3" xfId="5258"/>
    <cellStyle name="40% - Accent3 30" xfId="5259"/>
    <cellStyle name="40% - Accent3 31" xfId="5260"/>
    <cellStyle name="40% - Accent3 32" xfId="5261"/>
    <cellStyle name="40% - Accent3 33" xfId="5262"/>
    <cellStyle name="40% - Accent3 34" xfId="5263"/>
    <cellStyle name="40% - Accent3 35" xfId="5264"/>
    <cellStyle name="40% - Accent3 36" xfId="5265"/>
    <cellStyle name="40% - Accent3 37" xfId="5266"/>
    <cellStyle name="40% - Accent3 38" xfId="5267"/>
    <cellStyle name="40% - Accent3 39" xfId="5268"/>
    <cellStyle name="40% - Accent3 4" xfId="5269"/>
    <cellStyle name="40% - Accent3 40" xfId="5270"/>
    <cellStyle name="40% - Accent3 41" xfId="5271"/>
    <cellStyle name="40% - Accent3 42" xfId="5272"/>
    <cellStyle name="40% - Accent3 43" xfId="5273"/>
    <cellStyle name="40% - Accent3 44" xfId="5274"/>
    <cellStyle name="40% - Accent3 45" xfId="5275"/>
    <cellStyle name="40% - Accent3 46" xfId="5276"/>
    <cellStyle name="40% - Accent3 47" xfId="5277"/>
    <cellStyle name="40% - Accent3 48" xfId="5278"/>
    <cellStyle name="40% - Accent3 49" xfId="5279"/>
    <cellStyle name="40% - Accent3 5" xfId="5280"/>
    <cellStyle name="40% - Accent3 50" xfId="5281"/>
    <cellStyle name="40% - Accent3 51" xfId="5282"/>
    <cellStyle name="40% - Accent3 52" xfId="5283"/>
    <cellStyle name="40% - Accent3 53" xfId="5284"/>
    <cellStyle name="40% - Accent3 54" xfId="5285"/>
    <cellStyle name="40% - Accent3 55" xfId="5286"/>
    <cellStyle name="40% - Accent3 56" xfId="5287"/>
    <cellStyle name="40% - Accent3 6" xfId="5288"/>
    <cellStyle name="40% - Accent3 7" xfId="5289"/>
    <cellStyle name="40% - Accent3 8" xfId="5290"/>
    <cellStyle name="40% - Accent3 9" xfId="5291"/>
    <cellStyle name="40% - Accent4" xfId="5292"/>
    <cellStyle name="40% - Accent4 10" xfId="5293"/>
    <cellStyle name="40% - Accent4 11" xfId="5294"/>
    <cellStyle name="40% - Accent4 12" xfId="5295"/>
    <cellStyle name="40% - Accent4 13" xfId="5296"/>
    <cellStyle name="40% - Accent4 14" xfId="5297"/>
    <cellStyle name="40% - Accent4 15" xfId="5298"/>
    <cellStyle name="40% - Accent4 16" xfId="5299"/>
    <cellStyle name="40% - Accent4 17" xfId="5300"/>
    <cellStyle name="40% - Accent4 18" xfId="5301"/>
    <cellStyle name="40% - Accent4 19" xfId="5302"/>
    <cellStyle name="40% - Accent4 2" xfId="5303"/>
    <cellStyle name="40% - Accent4 2 2" xfId="5304"/>
    <cellStyle name="40% - Accent4 2 3" xfId="5305"/>
    <cellStyle name="40% - Accent4 20" xfId="5306"/>
    <cellStyle name="40% - Accent4 21" xfId="5307"/>
    <cellStyle name="40% - Accent4 22" xfId="5308"/>
    <cellStyle name="40% - Accent4 23" xfId="5309"/>
    <cellStyle name="40% - Accent4 24" xfId="5310"/>
    <cellStyle name="40% - Accent4 25" xfId="5311"/>
    <cellStyle name="40% - Accent4 26" xfId="5312"/>
    <cellStyle name="40% - Accent4 27" xfId="5313"/>
    <cellStyle name="40% - Accent4 28" xfId="5314"/>
    <cellStyle name="40% - Accent4 29" xfId="5315"/>
    <cellStyle name="40% - Accent4 3" xfId="5316"/>
    <cellStyle name="40% - Accent4 30" xfId="5317"/>
    <cellStyle name="40% - Accent4 31" xfId="5318"/>
    <cellStyle name="40% - Accent4 32" xfId="5319"/>
    <cellStyle name="40% - Accent4 33" xfId="5320"/>
    <cellStyle name="40% - Accent4 34" xfId="5321"/>
    <cellStyle name="40% - Accent4 35" xfId="5322"/>
    <cellStyle name="40% - Accent4 36" xfId="5323"/>
    <cellStyle name="40% - Accent4 37" xfId="5324"/>
    <cellStyle name="40% - Accent4 38" xfId="5325"/>
    <cellStyle name="40% - Accent4 39" xfId="5326"/>
    <cellStyle name="40% - Accent4 4" xfId="5327"/>
    <cellStyle name="40% - Accent4 40" xfId="5328"/>
    <cellStyle name="40% - Accent4 41" xfId="5329"/>
    <cellStyle name="40% - Accent4 42" xfId="5330"/>
    <cellStyle name="40% - Accent4 43" xfId="5331"/>
    <cellStyle name="40% - Accent4 44" xfId="5332"/>
    <cellStyle name="40% - Accent4 45" xfId="5333"/>
    <cellStyle name="40% - Accent4 46" xfId="5334"/>
    <cellStyle name="40% - Accent4 47" xfId="5335"/>
    <cellStyle name="40% - Accent4 48" xfId="5336"/>
    <cellStyle name="40% - Accent4 49" xfId="5337"/>
    <cellStyle name="40% - Accent4 5" xfId="5338"/>
    <cellStyle name="40% - Accent4 50" xfId="5339"/>
    <cellStyle name="40% - Accent4 51" xfId="5340"/>
    <cellStyle name="40% - Accent4 52" xfId="5341"/>
    <cellStyle name="40% - Accent4 53" xfId="5342"/>
    <cellStyle name="40% - Accent4 54" xfId="5343"/>
    <cellStyle name="40% - Accent4 55" xfId="5344"/>
    <cellStyle name="40% - Accent4 56" xfId="5345"/>
    <cellStyle name="40% - Accent4 6" xfId="5346"/>
    <cellStyle name="40% - Accent4 7" xfId="5347"/>
    <cellStyle name="40% - Accent4 8" xfId="5348"/>
    <cellStyle name="40% - Accent4 9" xfId="5349"/>
    <cellStyle name="40% - Accent5" xfId="5350"/>
    <cellStyle name="40% - Accent5 10" xfId="5351"/>
    <cellStyle name="40% - Accent5 11" xfId="5352"/>
    <cellStyle name="40% - Accent5 12" xfId="5353"/>
    <cellStyle name="40% - Accent5 13" xfId="5354"/>
    <cellStyle name="40% - Accent5 14" xfId="5355"/>
    <cellStyle name="40% - Accent5 15" xfId="5356"/>
    <cellStyle name="40% - Accent5 16" xfId="5357"/>
    <cellStyle name="40% - Accent5 17" xfId="5358"/>
    <cellStyle name="40% - Accent5 18" xfId="5359"/>
    <cellStyle name="40% - Accent5 19" xfId="5360"/>
    <cellStyle name="40% - Accent5 2" xfId="5361"/>
    <cellStyle name="40% - Accent5 2 2" xfId="5362"/>
    <cellStyle name="40% - Accent5 2 3" xfId="5363"/>
    <cellStyle name="40% - Accent5 20" xfId="5364"/>
    <cellStyle name="40% - Accent5 21" xfId="5365"/>
    <cellStyle name="40% - Accent5 22" xfId="5366"/>
    <cellStyle name="40% - Accent5 23" xfId="5367"/>
    <cellStyle name="40% - Accent5 24" xfId="5368"/>
    <cellStyle name="40% - Accent5 25" xfId="5369"/>
    <cellStyle name="40% - Accent5 26" xfId="5370"/>
    <cellStyle name="40% - Accent5 27" xfId="5371"/>
    <cellStyle name="40% - Accent5 28" xfId="5372"/>
    <cellStyle name="40% - Accent5 29" xfId="5373"/>
    <cellStyle name="40% - Accent5 3" xfId="5374"/>
    <cellStyle name="40% - Accent5 30" xfId="5375"/>
    <cellStyle name="40% - Accent5 31" xfId="5376"/>
    <cellStyle name="40% - Accent5 32" xfId="5377"/>
    <cellStyle name="40% - Accent5 33" xfId="5378"/>
    <cellStyle name="40% - Accent5 34" xfId="5379"/>
    <cellStyle name="40% - Accent5 35" xfId="5380"/>
    <cellStyle name="40% - Accent5 36" xfId="5381"/>
    <cellStyle name="40% - Accent5 37" xfId="5382"/>
    <cellStyle name="40% - Accent5 38" xfId="5383"/>
    <cellStyle name="40% - Accent5 39" xfId="5384"/>
    <cellStyle name="40% - Accent5 4" xfId="5385"/>
    <cellStyle name="40% - Accent5 40" xfId="5386"/>
    <cellStyle name="40% - Accent5 41" xfId="5387"/>
    <cellStyle name="40% - Accent5 42" xfId="5388"/>
    <cellStyle name="40% - Accent5 43" xfId="5389"/>
    <cellStyle name="40% - Accent5 44" xfId="5390"/>
    <cellStyle name="40% - Accent5 45" xfId="5391"/>
    <cellStyle name="40% - Accent5 46" xfId="5392"/>
    <cellStyle name="40% - Accent5 47" xfId="5393"/>
    <cellStyle name="40% - Accent5 48" xfId="5394"/>
    <cellStyle name="40% - Accent5 49" xfId="5395"/>
    <cellStyle name="40% - Accent5 5" xfId="5396"/>
    <cellStyle name="40% - Accent5 50" xfId="5397"/>
    <cellStyle name="40% - Accent5 51" xfId="5398"/>
    <cellStyle name="40% - Accent5 52" xfId="5399"/>
    <cellStyle name="40% - Accent5 53" xfId="5400"/>
    <cellStyle name="40% - Accent5 54" xfId="5401"/>
    <cellStyle name="40% - Accent5 55" xfId="5402"/>
    <cellStyle name="40% - Accent5 56" xfId="5403"/>
    <cellStyle name="40% - Accent5 6" xfId="5404"/>
    <cellStyle name="40% - Accent5 7" xfId="5405"/>
    <cellStyle name="40% - Accent5 8" xfId="5406"/>
    <cellStyle name="40% - Accent5 9" xfId="5407"/>
    <cellStyle name="40% - Accent6" xfId="5408"/>
    <cellStyle name="40% - Accent6 10" xfId="5409"/>
    <cellStyle name="40% - Accent6 11" xfId="5410"/>
    <cellStyle name="40% - Accent6 12" xfId="5411"/>
    <cellStyle name="40% - Accent6 13" xfId="5412"/>
    <cellStyle name="40% - Accent6 14" xfId="5413"/>
    <cellStyle name="40% - Accent6 15" xfId="5414"/>
    <cellStyle name="40% - Accent6 16" xfId="5415"/>
    <cellStyle name="40% - Accent6 17" xfId="5416"/>
    <cellStyle name="40% - Accent6 18" xfId="5417"/>
    <cellStyle name="40% - Accent6 19" xfId="5418"/>
    <cellStyle name="40% - Accent6 2" xfId="5419"/>
    <cellStyle name="40% - Accent6 2 2" xfId="5420"/>
    <cellStyle name="40% - Accent6 2 3" xfId="5421"/>
    <cellStyle name="40% - Accent6 20" xfId="5422"/>
    <cellStyle name="40% - Accent6 21" xfId="5423"/>
    <cellStyle name="40% - Accent6 22" xfId="5424"/>
    <cellStyle name="40% - Accent6 23" xfId="5425"/>
    <cellStyle name="40% - Accent6 24" xfId="5426"/>
    <cellStyle name="40% - Accent6 25" xfId="5427"/>
    <cellStyle name="40% - Accent6 26" xfId="5428"/>
    <cellStyle name="40% - Accent6 27" xfId="5429"/>
    <cellStyle name="40% - Accent6 28" xfId="5430"/>
    <cellStyle name="40% - Accent6 29" xfId="5431"/>
    <cellStyle name="40% - Accent6 3" xfId="5432"/>
    <cellStyle name="40% - Accent6 30" xfId="5433"/>
    <cellStyle name="40% - Accent6 31" xfId="5434"/>
    <cellStyle name="40% - Accent6 32" xfId="5435"/>
    <cellStyle name="40% - Accent6 33" xfId="5436"/>
    <cellStyle name="40% - Accent6 34" xfId="5437"/>
    <cellStyle name="40% - Accent6 35" xfId="5438"/>
    <cellStyle name="40% - Accent6 36" xfId="5439"/>
    <cellStyle name="40% - Accent6 37" xfId="5440"/>
    <cellStyle name="40% - Accent6 38" xfId="5441"/>
    <cellStyle name="40% - Accent6 39" xfId="5442"/>
    <cellStyle name="40% - Accent6 4" xfId="5443"/>
    <cellStyle name="40% - Accent6 40" xfId="5444"/>
    <cellStyle name="40% - Accent6 41" xfId="5445"/>
    <cellStyle name="40% - Accent6 42" xfId="5446"/>
    <cellStyle name="40% - Accent6 43" xfId="5447"/>
    <cellStyle name="40% - Accent6 44" xfId="5448"/>
    <cellStyle name="40% - Accent6 45" xfId="5449"/>
    <cellStyle name="40% - Accent6 46" xfId="5450"/>
    <cellStyle name="40% - Accent6 47" xfId="5451"/>
    <cellStyle name="40% - Accent6 48" xfId="5452"/>
    <cellStyle name="40% - Accent6 49" xfId="5453"/>
    <cellStyle name="40% - Accent6 5" xfId="5454"/>
    <cellStyle name="40% - Accent6 50" xfId="5455"/>
    <cellStyle name="40% - Accent6 51" xfId="5456"/>
    <cellStyle name="40% - Accent6 52" xfId="5457"/>
    <cellStyle name="40% - Accent6 53" xfId="5458"/>
    <cellStyle name="40% - Accent6 54" xfId="5459"/>
    <cellStyle name="40% - Accent6 55" xfId="5460"/>
    <cellStyle name="40% - Accent6 56" xfId="5461"/>
    <cellStyle name="40% - Accent6 6" xfId="5462"/>
    <cellStyle name="40% - Accent6 7" xfId="5463"/>
    <cellStyle name="40% - Accent6 8" xfId="5464"/>
    <cellStyle name="40% - Accent6 9" xfId="5465"/>
    <cellStyle name="40% - Énfasis1 10" xfId="5466"/>
    <cellStyle name="40% - Énfasis1 10 2" xfId="5467"/>
    <cellStyle name="40% - Énfasis1 10 3" xfId="5468"/>
    <cellStyle name="40% - Énfasis1 11" xfId="5469"/>
    <cellStyle name="40% - Énfasis1 11 2" xfId="5470"/>
    <cellStyle name="40% - Énfasis1 11 3" xfId="5471"/>
    <cellStyle name="40% - Énfasis1 12" xfId="5472"/>
    <cellStyle name="40% - Énfasis1 12 2" xfId="5473"/>
    <cellStyle name="40% - Énfasis1 13" xfId="5474"/>
    <cellStyle name="40% - Énfasis1 14" xfId="5475"/>
    <cellStyle name="40% - Énfasis1 15" xfId="5476"/>
    <cellStyle name="40% - Énfasis1 16" xfId="5477"/>
    <cellStyle name="40% - Énfasis1 17" xfId="5478"/>
    <cellStyle name="40% - Énfasis1 18" xfId="5479"/>
    <cellStyle name="40% - Énfasis1 19" xfId="5480"/>
    <cellStyle name="40% - Énfasis1 2" xfId="5481"/>
    <cellStyle name="40% - Énfasis1 2 2" xfId="5482"/>
    <cellStyle name="40% - Énfasis1 2 2 2" xfId="5483"/>
    <cellStyle name="40% - Énfasis1 2 2 3" xfId="5484"/>
    <cellStyle name="40% - Énfasis1 2 3" xfId="5485"/>
    <cellStyle name="40% - Énfasis1 2 3 2" xfId="5486"/>
    <cellStyle name="40% - Énfasis1 2 4" xfId="5487"/>
    <cellStyle name="40% - Énfasis1 2 4 2" xfId="5488"/>
    <cellStyle name="40% - Énfasis1 2 5" xfId="5489"/>
    <cellStyle name="40% - Énfasis1 2 6" xfId="5490"/>
    <cellStyle name="40% - Énfasis1 2 7" xfId="5491"/>
    <cellStyle name="40% - Énfasis1 2 8" xfId="5492"/>
    <cellStyle name="40% - Énfasis1 2 9" xfId="5493"/>
    <cellStyle name="40% - Énfasis1 20" xfId="5494"/>
    <cellStyle name="40% - Énfasis1 21" xfId="5495"/>
    <cellStyle name="40% - Énfasis1 22" xfId="5496"/>
    <cellStyle name="40% - Énfasis1 23" xfId="5497"/>
    <cellStyle name="40% - Énfasis1 24" xfId="5498"/>
    <cellStyle name="40% - Énfasis1 25" xfId="5499"/>
    <cellStyle name="40% - Énfasis1 26" xfId="5500"/>
    <cellStyle name="40% - Énfasis1 27" xfId="5501"/>
    <cellStyle name="40% - Énfasis1 28" xfId="5502"/>
    <cellStyle name="40% - Énfasis1 29" xfId="5503"/>
    <cellStyle name="40% - Énfasis1 3" xfId="5504"/>
    <cellStyle name="40% - Énfasis1 3 2" xfId="5505"/>
    <cellStyle name="40% - Énfasis1 3 3" xfId="5506"/>
    <cellStyle name="40% - Énfasis1 30" xfId="5507"/>
    <cellStyle name="40% - Énfasis1 31" xfId="5508"/>
    <cellStyle name="40% - Énfasis1 32" xfId="5509"/>
    <cellStyle name="40% - Énfasis1 33" xfId="5510"/>
    <cellStyle name="40% - Énfasis1 34" xfId="5511"/>
    <cellStyle name="40% - Énfasis1 35" xfId="5512"/>
    <cellStyle name="40% - Énfasis1 36" xfId="5513"/>
    <cellStyle name="40% - Énfasis1 37" xfId="5514"/>
    <cellStyle name="40% - Énfasis1 38" xfId="5515"/>
    <cellStyle name="40% - Énfasis1 39" xfId="5516"/>
    <cellStyle name="40% - Énfasis1 4" xfId="5517"/>
    <cellStyle name="40% - Énfasis1 4 2" xfId="5518"/>
    <cellStyle name="40% - Énfasis1 4 3" xfId="5519"/>
    <cellStyle name="40% - Énfasis1 40" xfId="5520"/>
    <cellStyle name="40% - Énfasis1 41" xfId="5521"/>
    <cellStyle name="40% - Énfasis1 42" xfId="5522"/>
    <cellStyle name="40% - Énfasis1 43" xfId="5523"/>
    <cellStyle name="40% - Énfasis1 44" xfId="5524"/>
    <cellStyle name="40% - Énfasis1 45" xfId="5525"/>
    <cellStyle name="40% - Énfasis1 46" xfId="5526"/>
    <cellStyle name="40% - Énfasis1 47" xfId="5527"/>
    <cellStyle name="40% - Énfasis1 48" xfId="5528"/>
    <cellStyle name="40% - Énfasis1 5" xfId="5529"/>
    <cellStyle name="40% - Énfasis1 5 2" xfId="5530"/>
    <cellStyle name="40% - Énfasis1 6" xfId="5531"/>
    <cellStyle name="40% - Énfasis1 6 2" xfId="5532"/>
    <cellStyle name="40% - Énfasis1 6 3" xfId="5533"/>
    <cellStyle name="40% - Énfasis1 7" xfId="5534"/>
    <cellStyle name="40% - Énfasis1 7 2" xfId="5535"/>
    <cellStyle name="40% - Énfasis1 7 3" xfId="5536"/>
    <cellStyle name="40% - Énfasis1 8" xfId="5537"/>
    <cellStyle name="40% - Énfasis1 8 2" xfId="5538"/>
    <cellStyle name="40% - Énfasis1 8 3" xfId="5539"/>
    <cellStyle name="40% - Énfasis1 9" xfId="5540"/>
    <cellStyle name="40% - Énfasis1 9 2" xfId="5541"/>
    <cellStyle name="40% - Énfasis1 9 3" xfId="5542"/>
    <cellStyle name="40% - Énfasis2 10" xfId="5543"/>
    <cellStyle name="40% - Énfasis2 11" xfId="5544"/>
    <cellStyle name="40% - Énfasis2 12" xfId="5545"/>
    <cellStyle name="40% - Énfasis2 13" xfId="5546"/>
    <cellStyle name="40% - Énfasis2 14" xfId="5547"/>
    <cellStyle name="40% - Énfasis2 15" xfId="5548"/>
    <cellStyle name="40% - Énfasis2 16" xfId="5549"/>
    <cellStyle name="40% - Énfasis2 17" xfId="5550"/>
    <cellStyle name="40% - Énfasis2 18" xfId="5551"/>
    <cellStyle name="40% - Énfasis2 19" xfId="5552"/>
    <cellStyle name="40% - Énfasis2 2" xfId="5553"/>
    <cellStyle name="40% - Énfasis2 2 2" xfId="5554"/>
    <cellStyle name="40% - Énfasis2 2 2 2" xfId="5555"/>
    <cellStyle name="40% - Énfasis2 2 3" xfId="5556"/>
    <cellStyle name="40% - Énfasis2 2 4" xfId="5557"/>
    <cellStyle name="40% - Énfasis2 20" xfId="5558"/>
    <cellStyle name="40% - Énfasis2 21" xfId="5559"/>
    <cellStyle name="40% - Énfasis2 22" xfId="5560"/>
    <cellStyle name="40% - Énfasis2 23" xfId="5561"/>
    <cellStyle name="40% - Énfasis2 24" xfId="5562"/>
    <cellStyle name="40% - Énfasis2 25" xfId="5563"/>
    <cellStyle name="40% - Énfasis2 26" xfId="5564"/>
    <cellStyle name="40% - Énfasis2 27" xfId="5565"/>
    <cellStyle name="40% - Énfasis2 28" xfId="5566"/>
    <cellStyle name="40% - Énfasis2 29" xfId="5567"/>
    <cellStyle name="40% - Énfasis2 3" xfId="5568"/>
    <cellStyle name="40% - Énfasis2 3 2" xfId="5569"/>
    <cellStyle name="40% - Énfasis2 30" xfId="5570"/>
    <cellStyle name="40% - Énfasis2 31" xfId="5571"/>
    <cellStyle name="40% - Énfasis2 32" xfId="5572"/>
    <cellStyle name="40% - Énfasis2 33" xfId="5573"/>
    <cellStyle name="40% - Énfasis2 34" xfId="5574"/>
    <cellStyle name="40% - Énfasis2 35" xfId="5575"/>
    <cellStyle name="40% - Énfasis2 36" xfId="5576"/>
    <cellStyle name="40% - Énfasis2 37" xfId="5577"/>
    <cellStyle name="40% - Énfasis2 38" xfId="5578"/>
    <cellStyle name="40% - Énfasis2 39" xfId="5579"/>
    <cellStyle name="40% - Énfasis2 4" xfId="5580"/>
    <cellStyle name="40% - Énfasis2 4 2" xfId="5581"/>
    <cellStyle name="40% - Énfasis2 40" xfId="5582"/>
    <cellStyle name="40% - Énfasis2 41" xfId="5583"/>
    <cellStyle name="40% - Énfasis2 42" xfId="5584"/>
    <cellStyle name="40% - Énfasis2 43" xfId="5585"/>
    <cellStyle name="40% - Énfasis2 44" xfId="5586"/>
    <cellStyle name="40% - Énfasis2 45" xfId="5587"/>
    <cellStyle name="40% - Énfasis2 46" xfId="5588"/>
    <cellStyle name="40% - Énfasis2 47" xfId="5589"/>
    <cellStyle name="40% - Énfasis2 48" xfId="5590"/>
    <cellStyle name="40% - Énfasis2 5" xfId="5591"/>
    <cellStyle name="40% - Énfasis2 6" xfId="5592"/>
    <cellStyle name="40% - Énfasis2 7" xfId="5593"/>
    <cellStyle name="40% - Énfasis2 8" xfId="5594"/>
    <cellStyle name="40% - Énfasis2 9" xfId="5595"/>
    <cellStyle name="40% - Énfasis3 10" xfId="5596"/>
    <cellStyle name="40% - Énfasis3 11" xfId="5597"/>
    <cellStyle name="40% - Énfasis3 12" xfId="5598"/>
    <cellStyle name="40% - Énfasis3 13" xfId="5599"/>
    <cellStyle name="40% - Énfasis3 14" xfId="5600"/>
    <cellStyle name="40% - Énfasis3 15" xfId="5601"/>
    <cellStyle name="40% - Énfasis3 16" xfId="5602"/>
    <cellStyle name="40% - Énfasis3 17" xfId="5603"/>
    <cellStyle name="40% - Énfasis3 18" xfId="5604"/>
    <cellStyle name="40% - Énfasis3 19" xfId="5605"/>
    <cellStyle name="40% - Énfasis3 2" xfId="5606"/>
    <cellStyle name="40% - Énfasis3 2 2" xfId="5607"/>
    <cellStyle name="40% - Énfasis3 2 2 2" xfId="5608"/>
    <cellStyle name="40% - Énfasis3 2 3" xfId="5609"/>
    <cellStyle name="40% - Énfasis3 2 4" xfId="5610"/>
    <cellStyle name="40% - Énfasis3 2 5" xfId="5611"/>
    <cellStyle name="40% - Énfasis3 20" xfId="5612"/>
    <cellStyle name="40% - Énfasis3 21" xfId="5613"/>
    <cellStyle name="40% - Énfasis3 22" xfId="5614"/>
    <cellStyle name="40% - Énfasis3 23" xfId="5615"/>
    <cellStyle name="40% - Énfasis3 24" xfId="5616"/>
    <cellStyle name="40% - Énfasis3 25" xfId="5617"/>
    <cellStyle name="40% - Énfasis3 26" xfId="5618"/>
    <cellStyle name="40% - Énfasis3 27" xfId="5619"/>
    <cellStyle name="40% - Énfasis3 28" xfId="5620"/>
    <cellStyle name="40% - Énfasis3 29" xfId="5621"/>
    <cellStyle name="40% - Énfasis3 3" xfId="5622"/>
    <cellStyle name="40% - Énfasis3 3 2" xfId="5623"/>
    <cellStyle name="40% - Énfasis3 30" xfId="5624"/>
    <cellStyle name="40% - Énfasis3 31" xfId="5625"/>
    <cellStyle name="40% - Énfasis3 32" xfId="5626"/>
    <cellStyle name="40% - Énfasis3 33" xfId="5627"/>
    <cellStyle name="40% - Énfasis3 34" xfId="5628"/>
    <cellStyle name="40% - Énfasis3 35" xfId="5629"/>
    <cellStyle name="40% - Énfasis3 36" xfId="5630"/>
    <cellStyle name="40% - Énfasis3 37" xfId="5631"/>
    <cellStyle name="40% - Énfasis3 38" xfId="5632"/>
    <cellStyle name="40% - Énfasis3 39" xfId="5633"/>
    <cellStyle name="40% - Énfasis3 4" xfId="5634"/>
    <cellStyle name="40% - Énfasis3 4 2" xfId="5635"/>
    <cellStyle name="40% - Énfasis3 40" xfId="5636"/>
    <cellStyle name="40% - Énfasis3 41" xfId="5637"/>
    <cellStyle name="40% - Énfasis3 42" xfId="5638"/>
    <cellStyle name="40% - Énfasis3 43" xfId="5639"/>
    <cellStyle name="40% - Énfasis3 44" xfId="5640"/>
    <cellStyle name="40% - Énfasis3 45" xfId="5641"/>
    <cellStyle name="40% - Énfasis3 46" xfId="5642"/>
    <cellStyle name="40% - Énfasis3 47" xfId="5643"/>
    <cellStyle name="40% - Énfasis3 48" xfId="5644"/>
    <cellStyle name="40% - Énfasis3 5" xfId="5645"/>
    <cellStyle name="40% - Énfasis3 6" xfId="5646"/>
    <cellStyle name="40% - Énfasis3 7" xfId="5647"/>
    <cellStyle name="40% - Énfasis3 8" xfId="5648"/>
    <cellStyle name="40% - Énfasis3 9" xfId="5649"/>
    <cellStyle name="40% - Énfasis4 10" xfId="5650"/>
    <cellStyle name="40% - Énfasis4 10 2" xfId="5651"/>
    <cellStyle name="40% - Énfasis4 10 3" xfId="5652"/>
    <cellStyle name="40% - Énfasis4 11" xfId="5653"/>
    <cellStyle name="40% - Énfasis4 11 2" xfId="5654"/>
    <cellStyle name="40% - Énfasis4 11 3" xfId="5655"/>
    <cellStyle name="40% - Énfasis4 12" xfId="5656"/>
    <cellStyle name="40% - Énfasis4 12 2" xfId="5657"/>
    <cellStyle name="40% - Énfasis4 13" xfId="5658"/>
    <cellStyle name="40% - Énfasis4 14" xfId="5659"/>
    <cellStyle name="40% - Énfasis4 15" xfId="5660"/>
    <cellStyle name="40% - Énfasis4 16" xfId="5661"/>
    <cellStyle name="40% - Énfasis4 17" xfId="5662"/>
    <cellStyle name="40% - Énfasis4 18" xfId="5663"/>
    <cellStyle name="40% - Énfasis4 19" xfId="5664"/>
    <cellStyle name="40% - Énfasis4 2" xfId="5665"/>
    <cellStyle name="40% - Énfasis4 2 2" xfId="5666"/>
    <cellStyle name="40% - Énfasis4 2 2 2" xfId="5667"/>
    <cellStyle name="40% - Énfasis4 2 2 3" xfId="5668"/>
    <cellStyle name="40% - Énfasis4 2 3" xfId="5669"/>
    <cellStyle name="40% - Énfasis4 2 3 2" xfId="5670"/>
    <cellStyle name="40% - Énfasis4 2 4" xfId="5671"/>
    <cellStyle name="40% - Énfasis4 2 4 2" xfId="5672"/>
    <cellStyle name="40% - Énfasis4 2 5" xfId="5673"/>
    <cellStyle name="40% - Énfasis4 2 6" xfId="5674"/>
    <cellStyle name="40% - Énfasis4 2 7" xfId="5675"/>
    <cellStyle name="40% - Énfasis4 2 8" xfId="5676"/>
    <cellStyle name="40% - Énfasis4 2 9" xfId="5677"/>
    <cellStyle name="40% - Énfasis4 20" xfId="5678"/>
    <cellStyle name="40% - Énfasis4 21" xfId="5679"/>
    <cellStyle name="40% - Énfasis4 22" xfId="5680"/>
    <cellStyle name="40% - Énfasis4 23" xfId="5681"/>
    <cellStyle name="40% - Énfasis4 24" xfId="5682"/>
    <cellStyle name="40% - Énfasis4 25" xfId="5683"/>
    <cellStyle name="40% - Énfasis4 26" xfId="5684"/>
    <cellStyle name="40% - Énfasis4 27" xfId="5685"/>
    <cellStyle name="40% - Énfasis4 28" xfId="5686"/>
    <cellStyle name="40% - Énfasis4 29" xfId="5687"/>
    <cellStyle name="40% - Énfasis4 3" xfId="5688"/>
    <cellStyle name="40% - Énfasis4 3 2" xfId="5689"/>
    <cellStyle name="40% - Énfasis4 3 3" xfId="5690"/>
    <cellStyle name="40% - Énfasis4 30" xfId="5691"/>
    <cellStyle name="40% - Énfasis4 31" xfId="5692"/>
    <cellStyle name="40% - Énfasis4 32" xfId="5693"/>
    <cellStyle name="40% - Énfasis4 33" xfId="5694"/>
    <cellStyle name="40% - Énfasis4 34" xfId="5695"/>
    <cellStyle name="40% - Énfasis4 35" xfId="5696"/>
    <cellStyle name="40% - Énfasis4 36" xfId="5697"/>
    <cellStyle name="40% - Énfasis4 37" xfId="5698"/>
    <cellStyle name="40% - Énfasis4 38" xfId="5699"/>
    <cellStyle name="40% - Énfasis4 39" xfId="5700"/>
    <cellStyle name="40% - Énfasis4 4" xfId="5701"/>
    <cellStyle name="40% - Énfasis4 4 2" xfId="5702"/>
    <cellStyle name="40% - Énfasis4 4 3" xfId="5703"/>
    <cellStyle name="40% - Énfasis4 40" xfId="5704"/>
    <cellStyle name="40% - Énfasis4 41" xfId="5705"/>
    <cellStyle name="40% - Énfasis4 42" xfId="5706"/>
    <cellStyle name="40% - Énfasis4 43" xfId="5707"/>
    <cellStyle name="40% - Énfasis4 44" xfId="5708"/>
    <cellStyle name="40% - Énfasis4 45" xfId="5709"/>
    <cellStyle name="40% - Énfasis4 46" xfId="5710"/>
    <cellStyle name="40% - Énfasis4 47" xfId="5711"/>
    <cellStyle name="40% - Énfasis4 48" xfId="5712"/>
    <cellStyle name="40% - Énfasis4 5" xfId="5713"/>
    <cellStyle name="40% - Énfasis4 5 2" xfId="5714"/>
    <cellStyle name="40% - Énfasis4 6" xfId="5715"/>
    <cellStyle name="40% - Énfasis4 6 2" xfId="5716"/>
    <cellStyle name="40% - Énfasis4 6 3" xfId="5717"/>
    <cellStyle name="40% - Énfasis4 7" xfId="5718"/>
    <cellStyle name="40% - Énfasis4 7 2" xfId="5719"/>
    <cellStyle name="40% - Énfasis4 7 3" xfId="5720"/>
    <cellStyle name="40% - Énfasis4 8" xfId="5721"/>
    <cellStyle name="40% - Énfasis4 8 2" xfId="5722"/>
    <cellStyle name="40% - Énfasis4 8 3" xfId="5723"/>
    <cellStyle name="40% - Énfasis4 9" xfId="5724"/>
    <cellStyle name="40% - Énfasis4 9 2" xfId="5725"/>
    <cellStyle name="40% - Énfasis4 9 3" xfId="5726"/>
    <cellStyle name="40% - Énfasis5 10" xfId="5727"/>
    <cellStyle name="40% - Énfasis5 10 2" xfId="5728"/>
    <cellStyle name="40% - Énfasis5 10 3" xfId="5729"/>
    <cellStyle name="40% - Énfasis5 11" xfId="5730"/>
    <cellStyle name="40% - Énfasis5 11 2" xfId="5731"/>
    <cellStyle name="40% - Énfasis5 11 3" xfId="5732"/>
    <cellStyle name="40% - Énfasis5 12" xfId="5733"/>
    <cellStyle name="40% - Énfasis5 12 2" xfId="5734"/>
    <cellStyle name="40% - Énfasis5 13" xfId="5735"/>
    <cellStyle name="40% - Énfasis5 14" xfId="5736"/>
    <cellStyle name="40% - Énfasis5 15" xfId="5737"/>
    <cellStyle name="40% - Énfasis5 16" xfId="5738"/>
    <cellStyle name="40% - Énfasis5 17" xfId="5739"/>
    <cellStyle name="40% - Énfasis5 18" xfId="5740"/>
    <cellStyle name="40% - Énfasis5 19" xfId="5741"/>
    <cellStyle name="40% - Énfasis5 2" xfId="5742"/>
    <cellStyle name="40% - Énfasis5 2 2" xfId="5743"/>
    <cellStyle name="40% - Énfasis5 2 2 2" xfId="5744"/>
    <cellStyle name="40% - Énfasis5 2 2 3" xfId="5745"/>
    <cellStyle name="40% - Énfasis5 2 3" xfId="5746"/>
    <cellStyle name="40% - Énfasis5 2 3 2" xfId="5747"/>
    <cellStyle name="40% - Énfasis5 2 4" xfId="5748"/>
    <cellStyle name="40% - Énfasis5 2 4 2" xfId="5749"/>
    <cellStyle name="40% - Énfasis5 2 5" xfId="5750"/>
    <cellStyle name="40% - Énfasis5 2 6" xfId="5751"/>
    <cellStyle name="40% - Énfasis5 2 7" xfId="5752"/>
    <cellStyle name="40% - Énfasis5 2 8" xfId="5753"/>
    <cellStyle name="40% - Énfasis5 2 9" xfId="5754"/>
    <cellStyle name="40% - Énfasis5 20" xfId="5755"/>
    <cellStyle name="40% - Énfasis5 21" xfId="5756"/>
    <cellStyle name="40% - Énfasis5 22" xfId="5757"/>
    <cellStyle name="40% - Énfasis5 23" xfId="5758"/>
    <cellStyle name="40% - Énfasis5 24" xfId="5759"/>
    <cellStyle name="40% - Énfasis5 25" xfId="5760"/>
    <cellStyle name="40% - Énfasis5 26" xfId="5761"/>
    <cellStyle name="40% - Énfasis5 27" xfId="5762"/>
    <cellStyle name="40% - Énfasis5 28" xfId="5763"/>
    <cellStyle name="40% - Énfasis5 29" xfId="5764"/>
    <cellStyle name="40% - Énfasis5 3" xfId="5765"/>
    <cellStyle name="40% - Énfasis5 3 2" xfId="5766"/>
    <cellStyle name="40% - Énfasis5 3 3" xfId="5767"/>
    <cellStyle name="40% - Énfasis5 30" xfId="5768"/>
    <cellStyle name="40% - Énfasis5 31" xfId="5769"/>
    <cellStyle name="40% - Énfasis5 32" xfId="5770"/>
    <cellStyle name="40% - Énfasis5 33" xfId="5771"/>
    <cellStyle name="40% - Énfasis5 34" xfId="5772"/>
    <cellStyle name="40% - Énfasis5 35" xfId="5773"/>
    <cellStyle name="40% - Énfasis5 36" xfId="5774"/>
    <cellStyle name="40% - Énfasis5 37" xfId="5775"/>
    <cellStyle name="40% - Énfasis5 38" xfId="5776"/>
    <cellStyle name="40% - Énfasis5 39" xfId="5777"/>
    <cellStyle name="40% - Énfasis5 4" xfId="5778"/>
    <cellStyle name="40% - Énfasis5 4 2" xfId="5779"/>
    <cellStyle name="40% - Énfasis5 4 3" xfId="5780"/>
    <cellStyle name="40% - Énfasis5 40" xfId="5781"/>
    <cellStyle name="40% - Énfasis5 41" xfId="5782"/>
    <cellStyle name="40% - Énfasis5 42" xfId="5783"/>
    <cellStyle name="40% - Énfasis5 43" xfId="5784"/>
    <cellStyle name="40% - Énfasis5 44" xfId="5785"/>
    <cellStyle name="40% - Énfasis5 45" xfId="5786"/>
    <cellStyle name="40% - Énfasis5 46" xfId="5787"/>
    <cellStyle name="40% - Énfasis5 47" xfId="5788"/>
    <cellStyle name="40% - Énfasis5 48" xfId="5789"/>
    <cellStyle name="40% - Énfasis5 5" xfId="5790"/>
    <cellStyle name="40% - Énfasis5 5 2" xfId="5791"/>
    <cellStyle name="40% - Énfasis5 6" xfId="5792"/>
    <cellStyle name="40% - Énfasis5 6 2" xfId="5793"/>
    <cellStyle name="40% - Énfasis5 6 3" xfId="5794"/>
    <cellStyle name="40% - Énfasis5 7" xfId="5795"/>
    <cellStyle name="40% - Énfasis5 7 2" xfId="5796"/>
    <cellStyle name="40% - Énfasis5 7 3" xfId="5797"/>
    <cellStyle name="40% - Énfasis5 8" xfId="5798"/>
    <cellStyle name="40% - Énfasis5 8 2" xfId="5799"/>
    <cellStyle name="40% - Énfasis5 8 3" xfId="5800"/>
    <cellStyle name="40% - Énfasis5 9" xfId="5801"/>
    <cellStyle name="40% - Énfasis5 9 2" xfId="5802"/>
    <cellStyle name="40% - Énfasis5 9 3" xfId="5803"/>
    <cellStyle name="40% - Énfasis6 10" xfId="5804"/>
    <cellStyle name="40% - Énfasis6 10 2" xfId="5805"/>
    <cellStyle name="40% - Énfasis6 10 3" xfId="5806"/>
    <cellStyle name="40% - Énfasis6 11" xfId="5807"/>
    <cellStyle name="40% - Énfasis6 11 2" xfId="5808"/>
    <cellStyle name="40% - Énfasis6 11 3" xfId="5809"/>
    <cellStyle name="40% - Énfasis6 12" xfId="5810"/>
    <cellStyle name="40% - Énfasis6 12 2" xfId="5811"/>
    <cellStyle name="40% - Énfasis6 13" xfId="5812"/>
    <cellStyle name="40% - Énfasis6 14" xfId="5813"/>
    <cellStyle name="40% - Énfasis6 15" xfId="5814"/>
    <cellStyle name="40% - Énfasis6 16" xfId="5815"/>
    <cellStyle name="40% - Énfasis6 17" xfId="5816"/>
    <cellStyle name="40% - Énfasis6 18" xfId="5817"/>
    <cellStyle name="40% - Énfasis6 19" xfId="5818"/>
    <cellStyle name="40% - Énfasis6 2" xfId="5819"/>
    <cellStyle name="40% - Énfasis6 2 10" xfId="5820"/>
    <cellStyle name="40% - Énfasis6 2 2" xfId="5821"/>
    <cellStyle name="40% - Énfasis6 2 2 2" xfId="5822"/>
    <cellStyle name="40% - Énfasis6 2 2 3" xfId="5823"/>
    <cellStyle name="40% - Énfasis6 2 3" xfId="5824"/>
    <cellStyle name="40% - Énfasis6 2 3 2" xfId="5825"/>
    <cellStyle name="40% - Énfasis6 2 4" xfId="5826"/>
    <cellStyle name="40% - Énfasis6 2 4 2" xfId="5827"/>
    <cellStyle name="40% - Énfasis6 2 5" xfId="5828"/>
    <cellStyle name="40% - Énfasis6 2 6" xfId="5829"/>
    <cellStyle name="40% - Énfasis6 2 7" xfId="5830"/>
    <cellStyle name="40% - Énfasis6 2 8" xfId="5831"/>
    <cellStyle name="40% - Énfasis6 2 9" xfId="5832"/>
    <cellStyle name="40% - Énfasis6 20" xfId="5833"/>
    <cellStyle name="40% - Énfasis6 21" xfId="5834"/>
    <cellStyle name="40% - Énfasis6 21 2" xfId="5835"/>
    <cellStyle name="40% - Énfasis6 21 3" xfId="5836"/>
    <cellStyle name="40% - Énfasis6 22" xfId="5837"/>
    <cellStyle name="40% - Énfasis6 22 2" xfId="5838"/>
    <cellStyle name="40% - Énfasis6 22 3" xfId="5839"/>
    <cellStyle name="40% - Énfasis6 23" xfId="5840"/>
    <cellStyle name="40% - Énfasis6 23 2" xfId="5841"/>
    <cellStyle name="40% - Énfasis6 23 3" xfId="5842"/>
    <cellStyle name="40% - Énfasis6 24" xfId="5843"/>
    <cellStyle name="40% - Énfasis6 24 2" xfId="5844"/>
    <cellStyle name="40% - Énfasis6 24 3" xfId="5845"/>
    <cellStyle name="40% - Énfasis6 25" xfId="5846"/>
    <cellStyle name="40% - Énfasis6 25 2" xfId="5847"/>
    <cellStyle name="40% - Énfasis6 25 3" xfId="5848"/>
    <cellStyle name="40% - Énfasis6 26" xfId="5849"/>
    <cellStyle name="40% - Énfasis6 26 2" xfId="5850"/>
    <cellStyle name="40% - Énfasis6 26 3" xfId="5851"/>
    <cellStyle name="40% - Énfasis6 27" xfId="5852"/>
    <cellStyle name="40% - Énfasis6 27 2" xfId="5853"/>
    <cellStyle name="40% - Énfasis6 27 3" xfId="5854"/>
    <cellStyle name="40% - Énfasis6 28" xfId="5855"/>
    <cellStyle name="40% - Énfasis6 28 2" xfId="5856"/>
    <cellStyle name="40% - Énfasis6 28 3" xfId="5857"/>
    <cellStyle name="40% - Énfasis6 29" xfId="5858"/>
    <cellStyle name="40% - Énfasis6 29 2" xfId="5859"/>
    <cellStyle name="40% - Énfasis6 29 3" xfId="5860"/>
    <cellStyle name="40% - Énfasis6 3" xfId="5861"/>
    <cellStyle name="40% - Énfasis6 3 2" xfId="5862"/>
    <cellStyle name="40% - Énfasis6 3 3" xfId="5863"/>
    <cellStyle name="40% - Énfasis6 30" xfId="5864"/>
    <cellStyle name="40% - Énfasis6 30 2" xfId="5865"/>
    <cellStyle name="40% - Énfasis6 30 3" xfId="5866"/>
    <cellStyle name="40% - Énfasis6 31" xfId="5867"/>
    <cellStyle name="40% - Énfasis6 31 2" xfId="5868"/>
    <cellStyle name="40% - Énfasis6 31 3" xfId="5869"/>
    <cellStyle name="40% - Énfasis6 32" xfId="5870"/>
    <cellStyle name="40% - Énfasis6 32 2" xfId="5871"/>
    <cellStyle name="40% - Énfasis6 32 3" xfId="5872"/>
    <cellStyle name="40% - Énfasis6 33" xfId="5873"/>
    <cellStyle name="40% - Énfasis6 33 2" xfId="5874"/>
    <cellStyle name="40% - Énfasis6 33 3" xfId="5875"/>
    <cellStyle name="40% - Énfasis6 34" xfId="5876"/>
    <cellStyle name="40% - Énfasis6 34 2" xfId="5877"/>
    <cellStyle name="40% - Énfasis6 34 3" xfId="5878"/>
    <cellStyle name="40% - Énfasis6 35" xfId="5879"/>
    <cellStyle name="40% - Énfasis6 35 2" xfId="5880"/>
    <cellStyle name="40% - Énfasis6 35 3" xfId="5881"/>
    <cellStyle name="40% - Énfasis6 36" xfId="5882"/>
    <cellStyle name="40% - Énfasis6 36 2" xfId="5883"/>
    <cellStyle name="40% - Énfasis6 36 3" xfId="5884"/>
    <cellStyle name="40% - Énfasis6 37" xfId="5885"/>
    <cellStyle name="40% - Énfasis6 37 2" xfId="5886"/>
    <cellStyle name="40% - Énfasis6 37 3" xfId="5887"/>
    <cellStyle name="40% - Énfasis6 38" xfId="5888"/>
    <cellStyle name="40% - Énfasis6 38 2" xfId="5889"/>
    <cellStyle name="40% - Énfasis6 38 3" xfId="5890"/>
    <cellStyle name="40% - Énfasis6 39" xfId="5891"/>
    <cellStyle name="40% - Énfasis6 39 2" xfId="5892"/>
    <cellStyle name="40% - Énfasis6 39 3" xfId="5893"/>
    <cellStyle name="40% - Énfasis6 4" xfId="5894"/>
    <cellStyle name="40% - Énfasis6 4 2" xfId="5895"/>
    <cellStyle name="40% - Énfasis6 4 3" xfId="5896"/>
    <cellStyle name="40% - Énfasis6 40" xfId="5897"/>
    <cellStyle name="40% - Énfasis6 40 2" xfId="5898"/>
    <cellStyle name="40% - Énfasis6 40 3" xfId="5899"/>
    <cellStyle name="40% - Énfasis6 41" xfId="5900"/>
    <cellStyle name="40% - Énfasis6 41 2" xfId="5901"/>
    <cellStyle name="40% - Énfasis6 41 3" xfId="5902"/>
    <cellStyle name="40% - Énfasis6 42" xfId="5903"/>
    <cellStyle name="40% - Énfasis6 42 2" xfId="5904"/>
    <cellStyle name="40% - Énfasis6 42 3" xfId="5905"/>
    <cellStyle name="40% - Énfasis6 43" xfId="5906"/>
    <cellStyle name="40% - Énfasis6 43 2" xfId="5907"/>
    <cellStyle name="40% - Énfasis6 43 3" xfId="5908"/>
    <cellStyle name="40% - Énfasis6 44" xfId="5909"/>
    <cellStyle name="40% - Énfasis6 44 2" xfId="5910"/>
    <cellStyle name="40% - Énfasis6 44 3" xfId="5911"/>
    <cellStyle name="40% - Énfasis6 45" xfId="5912"/>
    <cellStyle name="40% - Énfasis6 45 2" xfId="5913"/>
    <cellStyle name="40% - Énfasis6 45 3" xfId="5914"/>
    <cellStyle name="40% - Énfasis6 46" xfId="5915"/>
    <cellStyle name="40% - Énfasis6 46 2" xfId="5916"/>
    <cellStyle name="40% - Énfasis6 46 3" xfId="5917"/>
    <cellStyle name="40% - Énfasis6 47" xfId="5918"/>
    <cellStyle name="40% - Énfasis6 47 2" xfId="5919"/>
    <cellStyle name="40% - Énfasis6 47 3" xfId="5920"/>
    <cellStyle name="40% - Énfasis6 48" xfId="5921"/>
    <cellStyle name="40% - Énfasis6 5" xfId="5922"/>
    <cellStyle name="40% - Énfasis6 5 2" xfId="5923"/>
    <cellStyle name="40% - Énfasis6 5 3" xfId="5924"/>
    <cellStyle name="40% - Énfasis6 5 4" xfId="5925"/>
    <cellStyle name="40% - Énfasis6 6" xfId="5926"/>
    <cellStyle name="40% - Énfasis6 6 2" xfId="5927"/>
    <cellStyle name="40% - Énfasis6 6 2 2" xfId="5928"/>
    <cellStyle name="40% - Énfasis6 6 3" xfId="5929"/>
    <cellStyle name="40% - Énfasis6 6 3 2" xfId="5930"/>
    <cellStyle name="40% - Énfasis6 7" xfId="5931"/>
    <cellStyle name="40% - Énfasis6 7 2" xfId="5932"/>
    <cellStyle name="40% - Énfasis6 7 2 2" xfId="5933"/>
    <cellStyle name="40% - Énfasis6 7 3" xfId="5934"/>
    <cellStyle name="40% - Énfasis6 7 3 2" xfId="5935"/>
    <cellStyle name="40% - Énfasis6 8" xfId="5936"/>
    <cellStyle name="40% - Énfasis6 8 2" xfId="5937"/>
    <cellStyle name="40% - Énfasis6 8 2 2" xfId="5938"/>
    <cellStyle name="40% - Énfasis6 8 3" xfId="5939"/>
    <cellStyle name="40% - Énfasis6 8 3 2" xfId="5940"/>
    <cellStyle name="40% - Énfasis6 9" xfId="5941"/>
    <cellStyle name="40% - Énfasis6 9 2" xfId="5942"/>
    <cellStyle name="40% - Énfasis6 9 2 2" xfId="5943"/>
    <cellStyle name="40% - Énfasis6 9 3" xfId="5944"/>
    <cellStyle name="40% - Énfasis6 9 3 2" xfId="5945"/>
    <cellStyle name="40% - アクセント 1" xfId="5946"/>
    <cellStyle name="40% - アクセント 2" xfId="5947"/>
    <cellStyle name="40% - アクセント 3" xfId="5948"/>
    <cellStyle name="40% - アクセント 4" xfId="5949"/>
    <cellStyle name="40% - アクセント 5" xfId="5950"/>
    <cellStyle name="40% - アクセント 6" xfId="5951"/>
    <cellStyle name="40% - 强调文字颜色 1" xfId="5952"/>
    <cellStyle name="40% - 强调文字颜色 2" xfId="5953"/>
    <cellStyle name="40% - 强调文字颜色 3" xfId="5954"/>
    <cellStyle name="40% - 强调文字颜色 4" xfId="5955"/>
    <cellStyle name="40% - 强调文字颜色 5" xfId="5956"/>
    <cellStyle name="40% - 强调文字颜色 6" xfId="5957"/>
    <cellStyle name="6" xfId="5958"/>
    <cellStyle name="6 10" xfId="5959"/>
    <cellStyle name="6 10 2" xfId="5960"/>
    <cellStyle name="6 10 3" xfId="5961"/>
    <cellStyle name="6 11" xfId="5962"/>
    <cellStyle name="6 11 2" xfId="5963"/>
    <cellStyle name="6 11 3" xfId="5964"/>
    <cellStyle name="6 12" xfId="5965"/>
    <cellStyle name="6 12 2" xfId="5966"/>
    <cellStyle name="6 12 3" xfId="5967"/>
    <cellStyle name="6 13" xfId="5968"/>
    <cellStyle name="6 13 2" xfId="5969"/>
    <cellStyle name="6 13 3" xfId="5970"/>
    <cellStyle name="6 14" xfId="5971"/>
    <cellStyle name="6 14 2" xfId="5972"/>
    <cellStyle name="6 14 3" xfId="5973"/>
    <cellStyle name="6 15" xfId="5974"/>
    <cellStyle name="6 15 2" xfId="5975"/>
    <cellStyle name="6 15 3" xfId="5976"/>
    <cellStyle name="6 16" xfId="5977"/>
    <cellStyle name="6 16 2" xfId="5978"/>
    <cellStyle name="6 16 3" xfId="5979"/>
    <cellStyle name="6 17" xfId="5980"/>
    <cellStyle name="6 17 2" xfId="5981"/>
    <cellStyle name="6 17 3" xfId="5982"/>
    <cellStyle name="6 18" xfId="5983"/>
    <cellStyle name="6 18 2" xfId="5984"/>
    <cellStyle name="6 18 3" xfId="5985"/>
    <cellStyle name="6 19" xfId="5986"/>
    <cellStyle name="6 19 2" xfId="5987"/>
    <cellStyle name="6 19 3" xfId="5988"/>
    <cellStyle name="6 2" xfId="5989"/>
    <cellStyle name="6 2 2" xfId="5990"/>
    <cellStyle name="6 2 2 2" xfId="5991"/>
    <cellStyle name="6 2 2 3" xfId="5992"/>
    <cellStyle name="6 2 3" xfId="5993"/>
    <cellStyle name="6 2 4" xfId="5994"/>
    <cellStyle name="6 2 5" xfId="5995"/>
    <cellStyle name="6 20" xfId="5996"/>
    <cellStyle name="6 20 2" xfId="5997"/>
    <cellStyle name="6 20 3" xfId="5998"/>
    <cellStyle name="6 21" xfId="5999"/>
    <cellStyle name="6 21 2" xfId="6000"/>
    <cellStyle name="6 21 3" xfId="6001"/>
    <cellStyle name="6 22" xfId="6002"/>
    <cellStyle name="6 22 2" xfId="6003"/>
    <cellStyle name="6 22 3" xfId="6004"/>
    <cellStyle name="6 23" xfId="6005"/>
    <cellStyle name="6 23 2" xfId="6006"/>
    <cellStyle name="6 23 3" xfId="6007"/>
    <cellStyle name="6 24" xfId="6008"/>
    <cellStyle name="6 24 2" xfId="6009"/>
    <cellStyle name="6 24 3" xfId="6010"/>
    <cellStyle name="6 25" xfId="6011"/>
    <cellStyle name="6 25 2" xfId="6012"/>
    <cellStyle name="6 25 3" xfId="6013"/>
    <cellStyle name="6 26" xfId="6014"/>
    <cellStyle name="6 26 2" xfId="6015"/>
    <cellStyle name="6 26 3" xfId="6016"/>
    <cellStyle name="6 27" xfId="6017"/>
    <cellStyle name="6 27 2" xfId="6018"/>
    <cellStyle name="6 27 3" xfId="6019"/>
    <cellStyle name="6 28" xfId="6020"/>
    <cellStyle name="6 28 2" xfId="6021"/>
    <cellStyle name="6 28 3" xfId="6022"/>
    <cellStyle name="6 29" xfId="6023"/>
    <cellStyle name="6 29 2" xfId="6024"/>
    <cellStyle name="6 29 3" xfId="6025"/>
    <cellStyle name="6 3" xfId="6026"/>
    <cellStyle name="6 3 2" xfId="6027"/>
    <cellStyle name="6 3 3" xfId="6028"/>
    <cellStyle name="6 30" xfId="6029"/>
    <cellStyle name="6 30 2" xfId="6030"/>
    <cellStyle name="6 30 3" xfId="6031"/>
    <cellStyle name="6 31" xfId="6032"/>
    <cellStyle name="6 31 2" xfId="6033"/>
    <cellStyle name="6 31 3" xfId="6034"/>
    <cellStyle name="6 32" xfId="6035"/>
    <cellStyle name="6 32 2" xfId="6036"/>
    <cellStyle name="6 32 3" xfId="6037"/>
    <cellStyle name="6 33" xfId="6038"/>
    <cellStyle name="6 33 2" xfId="6039"/>
    <cellStyle name="6 33 3" xfId="6040"/>
    <cellStyle name="6 34" xfId="6041"/>
    <cellStyle name="6 34 2" xfId="6042"/>
    <cellStyle name="6 34 3" xfId="6043"/>
    <cellStyle name="6 35" xfId="6044"/>
    <cellStyle name="6 35 2" xfId="6045"/>
    <cellStyle name="6 35 3" xfId="6046"/>
    <cellStyle name="6 36" xfId="6047"/>
    <cellStyle name="6 36 2" xfId="6048"/>
    <cellStyle name="6 36 3" xfId="6049"/>
    <cellStyle name="6 37" xfId="6050"/>
    <cellStyle name="6 37 2" xfId="6051"/>
    <cellStyle name="6 37 3" xfId="6052"/>
    <cellStyle name="6 38" xfId="6053"/>
    <cellStyle name="6 38 2" xfId="6054"/>
    <cellStyle name="6 38 3" xfId="6055"/>
    <cellStyle name="6 39" xfId="6056"/>
    <cellStyle name="6 39 2" xfId="6057"/>
    <cellStyle name="6 39 3" xfId="6058"/>
    <cellStyle name="6 4" xfId="6059"/>
    <cellStyle name="6 4 2" xfId="6060"/>
    <cellStyle name="6 4 3" xfId="6061"/>
    <cellStyle name="6 40" xfId="6062"/>
    <cellStyle name="6 40 2" xfId="6063"/>
    <cellStyle name="6 40 3" xfId="6064"/>
    <cellStyle name="6 41" xfId="6065"/>
    <cellStyle name="6 41 2" xfId="6066"/>
    <cellStyle name="6 41 3" xfId="6067"/>
    <cellStyle name="6 42" xfId="6068"/>
    <cellStyle name="6 42 2" xfId="6069"/>
    <cellStyle name="6 42 3" xfId="6070"/>
    <cellStyle name="6 43" xfId="6071"/>
    <cellStyle name="6 43 2" xfId="6072"/>
    <cellStyle name="6 43 3" xfId="6073"/>
    <cellStyle name="6 44" xfId="6074"/>
    <cellStyle name="6 44 2" xfId="6075"/>
    <cellStyle name="6 44 3" xfId="6076"/>
    <cellStyle name="6 45" xfId="6077"/>
    <cellStyle name="6 45 2" xfId="6078"/>
    <cellStyle name="6 45 3" xfId="6079"/>
    <cellStyle name="6 46" xfId="6080"/>
    <cellStyle name="6 46 2" xfId="6081"/>
    <cellStyle name="6 46 3" xfId="6082"/>
    <cellStyle name="6 47" xfId="6083"/>
    <cellStyle name="6 47 2" xfId="6084"/>
    <cellStyle name="6 47 3" xfId="6085"/>
    <cellStyle name="6 48" xfId="6086"/>
    <cellStyle name="6 48 2" xfId="6087"/>
    <cellStyle name="6 48 3" xfId="6088"/>
    <cellStyle name="6 49" xfId="6089"/>
    <cellStyle name="6 49 2" xfId="6090"/>
    <cellStyle name="6 49 3" xfId="6091"/>
    <cellStyle name="6 5" xfId="6092"/>
    <cellStyle name="6 5 2" xfId="6093"/>
    <cellStyle name="6 5 3" xfId="6094"/>
    <cellStyle name="6 50" xfId="6095"/>
    <cellStyle name="6 51" xfId="6096"/>
    <cellStyle name="6 52" xfId="6097"/>
    <cellStyle name="6 6" xfId="6098"/>
    <cellStyle name="6 6 2" xfId="6099"/>
    <cellStyle name="6 6 3" xfId="6100"/>
    <cellStyle name="6 7" xfId="6101"/>
    <cellStyle name="6 7 2" xfId="6102"/>
    <cellStyle name="6 7 3" xfId="6103"/>
    <cellStyle name="6 8" xfId="6104"/>
    <cellStyle name="6 8 2" xfId="6105"/>
    <cellStyle name="6 8 3" xfId="6106"/>
    <cellStyle name="6 9" xfId="6107"/>
    <cellStyle name="6 9 2" xfId="6108"/>
    <cellStyle name="6 9 3" xfId="6109"/>
    <cellStyle name="6_2009 MAA 100%" xfId="6110"/>
    <cellStyle name="6_2009 MAA 100% 2" xfId="6111"/>
    <cellStyle name="6_2009 MAA 100% 3" xfId="6112"/>
    <cellStyle name="6_Cash Cost Real vrs. Budget" xfId="6113"/>
    <cellStyle name="6_Cash Cost Real vrs. Budget 2" xfId="6114"/>
    <cellStyle name="6_Cash Cost Real vrs. Budget 3" xfId="6115"/>
    <cellStyle name="6_Consol Capital" xfId="6116"/>
    <cellStyle name="6_Consol Capital 2" xfId="6117"/>
    <cellStyle name="6_Consol Capital 3" xfId="6118"/>
    <cellStyle name="6_income statment Q." xfId="6119"/>
    <cellStyle name="6_income statment Q. 2" xfId="6120"/>
    <cellStyle name="6_income statment Q. 3" xfId="6121"/>
    <cellStyle name="6_Marlin" xfId="6122"/>
    <cellStyle name="6_Marlin 2" xfId="6123"/>
    <cellStyle name="6_Marlin 3" xfId="6124"/>
    <cellStyle name="6_Marlin_1" xfId="6125"/>
    <cellStyle name="6_Marlin_1 2" xfId="6126"/>
    <cellStyle name="6_Marlin_1 3" xfId="6127"/>
    <cellStyle name="6_Penasquito" xfId="6128"/>
    <cellStyle name="6_Penasquito 2" xfId="6129"/>
    <cellStyle name="6_Penasquito 3" xfId="6130"/>
    <cellStyle name="6_Reconciliation" xfId="6131"/>
    <cellStyle name="6_Reconciliation 2" xfId="6132"/>
    <cellStyle name="6_Reconciliation 2 2" xfId="6133"/>
    <cellStyle name="6_Reconciliation 2 3" xfId="6134"/>
    <cellStyle name="6_Reconciliation 3" xfId="6135"/>
    <cellStyle name="6_Reconciliation 3 2" xfId="6136"/>
    <cellStyle name="6_Reconciliation 3 3" xfId="6137"/>
    <cellStyle name="6_Reconciliation 4" xfId="6138"/>
    <cellStyle name="6_Reconciliation 5" xfId="6139"/>
    <cellStyle name="6_Reconciliation_Cash Cost Real vrs. Budget" xfId="6140"/>
    <cellStyle name="6_Reconciliation_Cash Cost Real vrs. Budget 2" xfId="6141"/>
    <cellStyle name="6_Reconciliation_Cash Cost Real vrs. Budget 3" xfId="6142"/>
    <cellStyle name="6_Reconciliation_DIMAS" xfId="6143"/>
    <cellStyle name="6_Reconciliation_DIMAS 2" xfId="6144"/>
    <cellStyle name="6_Reconciliation_DIMAS 3" xfId="6145"/>
    <cellStyle name="6_Reconciliation_ELSAUZAL" xfId="6146"/>
    <cellStyle name="6_Reconciliation_ELSAUZAL 2" xfId="6147"/>
    <cellStyle name="6_Reconciliation_ELSAUZAL 3" xfId="6148"/>
    <cellStyle name="6_Reconciliation_FILOS" xfId="6149"/>
    <cellStyle name="6_Reconciliation_FILOS 2" xfId="6150"/>
    <cellStyle name="6_Reconciliation_FILOS 3" xfId="6151"/>
    <cellStyle name="6_Reconciliation_income statment Q." xfId="6152"/>
    <cellStyle name="6_Reconciliation_income statment Q. 2" xfId="6153"/>
    <cellStyle name="6_Reconciliation_income statment Q. 3" xfId="6154"/>
    <cellStyle name="6_Reconciliation_MAA100 100%" xfId="6155"/>
    <cellStyle name="6_Reconciliation_MAA100 100% 2" xfId="6156"/>
    <cellStyle name="6_Reconciliation_MAA100 100% 3" xfId="6157"/>
    <cellStyle name="6_Reconciliation_MAA100 100%_Cash Cost Real vrs. Budget" xfId="6158"/>
    <cellStyle name="6_Reconciliation_MAA100 100%_Cash Cost Real vrs. Budget 2" xfId="6159"/>
    <cellStyle name="6_Reconciliation_MAA100 100%_Cash Cost Real vrs. Budget 3" xfId="6160"/>
    <cellStyle name="6_Reconciliation_MAA100 100%_income statment Q." xfId="6161"/>
    <cellStyle name="6_Reconciliation_MAA100 100%_income statment Q. 2" xfId="6162"/>
    <cellStyle name="6_Reconciliation_MAA100 100%_income statment Q. 3" xfId="6163"/>
    <cellStyle name="6_Reconciliation_MAA100 100%_MARLIN" xfId="6164"/>
    <cellStyle name="6_Reconciliation_MAA100 100%_MARLIN 2" xfId="6165"/>
    <cellStyle name="6_Reconciliation_MAA100 100%_MARLIN 3" xfId="6166"/>
    <cellStyle name="6_Reconciliation_MAA100 37.5%" xfId="6167"/>
    <cellStyle name="6_Reconciliation_MAA100 37.5% 2" xfId="6168"/>
    <cellStyle name="6_Reconciliation_MAA100 37.5% 3" xfId="6169"/>
    <cellStyle name="6_Reconciliation_MAA100 37.5%_Cash Cost Real vrs. Budget" xfId="6170"/>
    <cellStyle name="6_Reconciliation_MAA100 37.5%_Cash Cost Real vrs. Budget 2" xfId="6171"/>
    <cellStyle name="6_Reconciliation_MAA100 37.5%_Cash Cost Real vrs. Budget 3" xfId="6172"/>
    <cellStyle name="6_Reconciliation_MAA100 37.5%_income statment Q." xfId="6173"/>
    <cellStyle name="6_Reconciliation_MAA100 37.5%_income statment Q. 2" xfId="6174"/>
    <cellStyle name="6_Reconciliation_MAA100 37.5%_income statment Q. 3" xfId="6175"/>
    <cellStyle name="6_Reconciliation_MAA100 37.5%_MARLIN" xfId="6176"/>
    <cellStyle name="6_Reconciliation_MAA100 37.5%_MARLIN 2" xfId="6177"/>
    <cellStyle name="6_Reconciliation_MAA100 37.5%_MARLIN 3" xfId="6178"/>
    <cellStyle name="6_Reconciliation_MARIGOLD 100%" xfId="6179"/>
    <cellStyle name="6_Reconciliation_MARIGOLD 100% 2" xfId="6180"/>
    <cellStyle name="6_Reconciliation_MARIGOLD 100% 3" xfId="6181"/>
    <cellStyle name="6_Reconciliation_MARIGOLD 100%_Cash Cost Real vrs. Budget" xfId="6182"/>
    <cellStyle name="6_Reconciliation_MARIGOLD 100%_Cash Cost Real vrs. Budget 2" xfId="6183"/>
    <cellStyle name="6_Reconciliation_MARIGOLD 100%_Cash Cost Real vrs. Budget 3" xfId="6184"/>
    <cellStyle name="6_Reconciliation_MARIGOLD 100%_income statment Q." xfId="6185"/>
    <cellStyle name="6_Reconciliation_MARIGOLD 100%_income statment Q. 2" xfId="6186"/>
    <cellStyle name="6_Reconciliation_MARIGOLD 100%_income statment Q. 3" xfId="6187"/>
    <cellStyle name="6_Reconciliation_MARIGOLD 100%_MARLIN" xfId="6188"/>
    <cellStyle name="6_Reconciliation_MARIGOLD 100%_MARLIN 2" xfId="6189"/>
    <cellStyle name="6_Reconciliation_MARIGOLD 100%_MARLIN 3" xfId="6190"/>
    <cellStyle name="6_Reconciliation_MARLIN" xfId="6191"/>
    <cellStyle name="6_Reconciliation_MARLIN 2" xfId="6192"/>
    <cellStyle name="6_Reconciliation_MARLIN 3" xfId="6193"/>
    <cellStyle name="6_Reconciliation_MARLIN Manual" xfId="6194"/>
    <cellStyle name="6_Reconciliation_MARLIN Manual 2" xfId="6195"/>
    <cellStyle name="6_Reconciliation_MARLIN Manual 3" xfId="6196"/>
    <cellStyle name="6_Reconciliation_NUKAY" xfId="6197"/>
    <cellStyle name="6_Reconciliation_NUKAY 2" xfId="6198"/>
    <cellStyle name="6_Reconciliation_NUKAY 3" xfId="6199"/>
    <cellStyle name="6_Reconciliation_PSQUITO" xfId="6200"/>
    <cellStyle name="6_Reconciliation_PSQUITO 2" xfId="6201"/>
    <cellStyle name="6_Reconciliation_PSQUITO 3" xfId="6202"/>
    <cellStyle name="6_Reconciliation_Reconciliation" xfId="6203"/>
    <cellStyle name="6_Reconciliation_Reconciliation 2" xfId="6204"/>
    <cellStyle name="6_Reconciliation_Reconciliation 3" xfId="6205"/>
    <cellStyle name="6_Reconciliation_Reconciliation_Cash Cost Real vrs. Budget" xfId="6206"/>
    <cellStyle name="6_Reconciliation_Reconciliation_Cash Cost Real vrs. Budget 2" xfId="6207"/>
    <cellStyle name="6_Reconciliation_Reconciliation_Cash Cost Real vrs. Budget 3" xfId="6208"/>
    <cellStyle name="6_Reconciliation_Reconciliation_income statment Q." xfId="6209"/>
    <cellStyle name="6_Reconciliation_Reconciliation_income statment Q. 2" xfId="6210"/>
    <cellStyle name="6_Reconciliation_Reconciliation_income statment Q. 3" xfId="6211"/>
    <cellStyle name="6_Reconciliation_Reconciliation_MARLIN" xfId="6212"/>
    <cellStyle name="6_Reconciliation_Reconciliation_MARLIN 2" xfId="6213"/>
    <cellStyle name="6_Reconciliation_Reconciliation_MARLIN 3" xfId="6214"/>
    <cellStyle name="6_SANMARTIN" xfId="6215"/>
    <cellStyle name="6_SANMARTIN 2" xfId="6216"/>
    <cellStyle name="6_SANMARTIN 2 2" xfId="6217"/>
    <cellStyle name="6_SANMARTIN 2 3" xfId="6218"/>
    <cellStyle name="6_SANMARTIN 3" xfId="6219"/>
    <cellStyle name="6_SANMARTIN 3 2" xfId="6220"/>
    <cellStyle name="6_SANMARTIN 3 3" xfId="6221"/>
    <cellStyle name="6_SANMARTIN 4" xfId="6222"/>
    <cellStyle name="6_SANMARTIN 5" xfId="6223"/>
    <cellStyle name="6_SANMARTIN_Cash Cost Real vrs. Budget" xfId="6224"/>
    <cellStyle name="6_SANMARTIN_Cash Cost Real vrs. Budget 2" xfId="6225"/>
    <cellStyle name="6_SANMARTIN_Cash Cost Real vrs. Budget 3" xfId="6226"/>
    <cellStyle name="6_SANMARTIN_DIMAS" xfId="6227"/>
    <cellStyle name="6_SANMARTIN_DIMAS 2" xfId="6228"/>
    <cellStyle name="6_SANMARTIN_DIMAS 3" xfId="6229"/>
    <cellStyle name="6_SANMARTIN_ELSAUZAL" xfId="6230"/>
    <cellStyle name="6_SANMARTIN_ELSAUZAL 2" xfId="6231"/>
    <cellStyle name="6_SANMARTIN_ELSAUZAL 3" xfId="6232"/>
    <cellStyle name="6_SANMARTIN_FILOS" xfId="6233"/>
    <cellStyle name="6_SANMARTIN_FILOS 2" xfId="6234"/>
    <cellStyle name="6_SANMARTIN_FILOS 3" xfId="6235"/>
    <cellStyle name="6_SANMARTIN_income statment Q." xfId="6236"/>
    <cellStyle name="6_SANMARTIN_income statment Q. 2" xfId="6237"/>
    <cellStyle name="6_SANMARTIN_income statment Q. 3" xfId="6238"/>
    <cellStyle name="6_SANMARTIN_MAA100 100%" xfId="6239"/>
    <cellStyle name="6_SANMARTIN_MAA100 100% 2" xfId="6240"/>
    <cellStyle name="6_SANMARTIN_MAA100 100% 3" xfId="6241"/>
    <cellStyle name="6_SANMARTIN_MAA100 100%_Cash Cost Real vrs. Budget" xfId="6242"/>
    <cellStyle name="6_SANMARTIN_MAA100 100%_Cash Cost Real vrs. Budget 2" xfId="6243"/>
    <cellStyle name="6_SANMARTIN_MAA100 100%_Cash Cost Real vrs. Budget 3" xfId="6244"/>
    <cellStyle name="6_SANMARTIN_MAA100 100%_income statment Q." xfId="6245"/>
    <cellStyle name="6_SANMARTIN_MAA100 100%_income statment Q. 2" xfId="6246"/>
    <cellStyle name="6_SANMARTIN_MAA100 100%_income statment Q. 3" xfId="6247"/>
    <cellStyle name="6_SANMARTIN_MAA100 100%_MARLIN" xfId="6248"/>
    <cellStyle name="6_SANMARTIN_MAA100 100%_MARLIN 2" xfId="6249"/>
    <cellStyle name="6_SANMARTIN_MAA100 100%_MARLIN 3" xfId="6250"/>
    <cellStyle name="6_SANMARTIN_MAA100 37.5%" xfId="6251"/>
    <cellStyle name="6_SANMARTIN_MAA100 37.5% 2" xfId="6252"/>
    <cellStyle name="6_SANMARTIN_MAA100 37.5% 3" xfId="6253"/>
    <cellStyle name="6_SANMARTIN_MAA100 37.5%_Cash Cost Real vrs. Budget" xfId="6254"/>
    <cellStyle name="6_SANMARTIN_MAA100 37.5%_Cash Cost Real vrs. Budget 2" xfId="6255"/>
    <cellStyle name="6_SANMARTIN_MAA100 37.5%_Cash Cost Real vrs. Budget 3" xfId="6256"/>
    <cellStyle name="6_SANMARTIN_MAA100 37.5%_income statment Q." xfId="6257"/>
    <cellStyle name="6_SANMARTIN_MAA100 37.5%_income statment Q. 2" xfId="6258"/>
    <cellStyle name="6_SANMARTIN_MAA100 37.5%_income statment Q. 3" xfId="6259"/>
    <cellStyle name="6_SANMARTIN_MAA100 37.5%_MARLIN" xfId="6260"/>
    <cellStyle name="6_SANMARTIN_MAA100 37.5%_MARLIN 2" xfId="6261"/>
    <cellStyle name="6_SANMARTIN_MAA100 37.5%_MARLIN 3" xfId="6262"/>
    <cellStyle name="6_SANMARTIN_MARLIN" xfId="6263"/>
    <cellStyle name="6_SANMARTIN_MARLIN 2" xfId="6264"/>
    <cellStyle name="6_SANMARTIN_MARLIN 3" xfId="6265"/>
    <cellStyle name="6_SANMARTIN_MARLIN Manual" xfId="6266"/>
    <cellStyle name="6_SANMARTIN_MARLIN Manual 2" xfId="6267"/>
    <cellStyle name="6_SANMARTIN_MARLIN Manual 3" xfId="6268"/>
    <cellStyle name="6_SANMARTIN_NUKAY" xfId="6269"/>
    <cellStyle name="6_SANMARTIN_NUKAY 2" xfId="6270"/>
    <cellStyle name="6_SANMARTIN_NUKAY 3" xfId="6271"/>
    <cellStyle name="6_SANMARTIN_PSQUITO" xfId="6272"/>
    <cellStyle name="6_SANMARTIN_PSQUITO 2" xfId="6273"/>
    <cellStyle name="6_SANMARTIN_PSQUITO 3" xfId="6274"/>
    <cellStyle name="6_SANMARTIN_Reconciliation" xfId="6275"/>
    <cellStyle name="6_SANMARTIN_Reconciliation 2" xfId="6276"/>
    <cellStyle name="6_SANMARTIN_Reconciliation 3" xfId="6277"/>
    <cellStyle name="6_SANMARTIN_Reconciliation_Cash Cost Real vrs. Budget" xfId="6278"/>
    <cellStyle name="6_SANMARTIN_Reconciliation_Cash Cost Real vrs. Budget 2" xfId="6279"/>
    <cellStyle name="6_SANMARTIN_Reconciliation_Cash Cost Real vrs. Budget 3" xfId="6280"/>
    <cellStyle name="6_SANMARTIN_Reconciliation_income statment Q." xfId="6281"/>
    <cellStyle name="6_SANMARTIN_Reconciliation_income statment Q. 2" xfId="6282"/>
    <cellStyle name="6_SANMARTIN_Reconciliation_income statment Q. 3" xfId="6283"/>
    <cellStyle name="6_SANMARTIN_Reconciliation_MARLIN" xfId="6284"/>
    <cellStyle name="6_SANMARTIN_Reconciliation_MARLIN 2" xfId="6285"/>
    <cellStyle name="6_SANMARTIN_Reconciliation_MARLIN 3" xfId="6286"/>
    <cellStyle name="60% - Accent1" xfId="6287"/>
    <cellStyle name="60% - Accent1 10" xfId="6288"/>
    <cellStyle name="60% - Accent1 10 2" xfId="6289"/>
    <cellStyle name="60% - Accent1 10 3" xfId="6290"/>
    <cellStyle name="60% - Accent1 11" xfId="6291"/>
    <cellStyle name="60% - Accent1 11 2" xfId="6292"/>
    <cellStyle name="60% - Accent1 11 3" xfId="6293"/>
    <cellStyle name="60% - Accent1 12" xfId="6294"/>
    <cellStyle name="60% - Accent1 12 2" xfId="6295"/>
    <cellStyle name="60% - Accent1 12 3" xfId="6296"/>
    <cellStyle name="60% - Accent1 13" xfId="6297"/>
    <cellStyle name="60% - Accent1 13 2" xfId="6298"/>
    <cellStyle name="60% - Accent1 13 3" xfId="6299"/>
    <cellStyle name="60% - Accent1 14" xfId="6300"/>
    <cellStyle name="60% - Accent1 14 2" xfId="6301"/>
    <cellStyle name="60% - Accent1 14 3" xfId="6302"/>
    <cellStyle name="60% - Accent1 15" xfId="6303"/>
    <cellStyle name="60% - Accent1 15 2" xfId="6304"/>
    <cellStyle name="60% - Accent1 15 3" xfId="6305"/>
    <cellStyle name="60% - Accent1 16" xfId="6306"/>
    <cellStyle name="60% - Accent1 16 2" xfId="6307"/>
    <cellStyle name="60% - Accent1 16 3" xfId="6308"/>
    <cellStyle name="60% - Accent1 17" xfId="6309"/>
    <cellStyle name="60% - Accent1 17 2" xfId="6310"/>
    <cellStyle name="60% - Accent1 17 3" xfId="6311"/>
    <cellStyle name="60% - Accent1 18" xfId="6312"/>
    <cellStyle name="60% - Accent1 18 2" xfId="6313"/>
    <cellStyle name="60% - Accent1 18 3" xfId="6314"/>
    <cellStyle name="60% - Accent1 19" xfId="6315"/>
    <cellStyle name="60% - Accent1 19 2" xfId="6316"/>
    <cellStyle name="60% - Accent1 19 3" xfId="6317"/>
    <cellStyle name="60% - Accent1 2" xfId="6318"/>
    <cellStyle name="60% - Accent1 2 2" xfId="6319"/>
    <cellStyle name="60% - Accent1 2 3" xfId="6320"/>
    <cellStyle name="60% - Accent1 20" xfId="6321"/>
    <cellStyle name="60% - Accent1 20 2" xfId="6322"/>
    <cellStyle name="60% - Accent1 20 3" xfId="6323"/>
    <cellStyle name="60% - Accent1 21" xfId="6324"/>
    <cellStyle name="60% - Accent1 21 2" xfId="6325"/>
    <cellStyle name="60% - Accent1 21 3" xfId="6326"/>
    <cellStyle name="60% - Accent1 22" xfId="6327"/>
    <cellStyle name="60% - Accent1 22 2" xfId="6328"/>
    <cellStyle name="60% - Accent1 22 3" xfId="6329"/>
    <cellStyle name="60% - Accent1 23" xfId="6330"/>
    <cellStyle name="60% - Accent1 23 2" xfId="6331"/>
    <cellStyle name="60% - Accent1 23 3" xfId="6332"/>
    <cellStyle name="60% - Accent1 24" xfId="6333"/>
    <cellStyle name="60% - Accent1 24 2" xfId="6334"/>
    <cellStyle name="60% - Accent1 24 3" xfId="6335"/>
    <cellStyle name="60% - Accent1 25" xfId="6336"/>
    <cellStyle name="60% - Accent1 25 2" xfId="6337"/>
    <cellStyle name="60% - Accent1 25 3" xfId="6338"/>
    <cellStyle name="60% - Accent1 26" xfId="6339"/>
    <cellStyle name="60% - Accent1 26 2" xfId="6340"/>
    <cellStyle name="60% - Accent1 26 3" xfId="6341"/>
    <cellStyle name="60% - Accent1 27" xfId="6342"/>
    <cellStyle name="60% - Accent1 27 2" xfId="6343"/>
    <cellStyle name="60% - Accent1 27 3" xfId="6344"/>
    <cellStyle name="60% - Accent1 28" xfId="6345"/>
    <cellStyle name="60% - Accent1 28 2" xfId="6346"/>
    <cellStyle name="60% - Accent1 28 3" xfId="6347"/>
    <cellStyle name="60% - Accent1 29" xfId="6348"/>
    <cellStyle name="60% - Accent1 29 2" xfId="6349"/>
    <cellStyle name="60% - Accent1 29 3" xfId="6350"/>
    <cellStyle name="60% - Accent1 3" xfId="6351"/>
    <cellStyle name="60% - Accent1 3 2" xfId="6352"/>
    <cellStyle name="60% - Accent1 3 3" xfId="6353"/>
    <cellStyle name="60% - Accent1 30" xfId="6354"/>
    <cellStyle name="60% - Accent1 30 2" xfId="6355"/>
    <cellStyle name="60% - Accent1 30 3" xfId="6356"/>
    <cellStyle name="60% - Accent1 31" xfId="6357"/>
    <cellStyle name="60% - Accent1 31 2" xfId="6358"/>
    <cellStyle name="60% - Accent1 31 3" xfId="6359"/>
    <cellStyle name="60% - Accent1 32" xfId="6360"/>
    <cellStyle name="60% - Accent1 32 2" xfId="6361"/>
    <cellStyle name="60% - Accent1 32 3" xfId="6362"/>
    <cellStyle name="60% - Accent1 33" xfId="6363"/>
    <cellStyle name="60% - Accent1 33 2" xfId="6364"/>
    <cellStyle name="60% - Accent1 33 3" xfId="6365"/>
    <cellStyle name="60% - Accent1 34" xfId="6366"/>
    <cellStyle name="60% - Accent1 34 2" xfId="6367"/>
    <cellStyle name="60% - Accent1 34 3" xfId="6368"/>
    <cellStyle name="60% - Accent1 35" xfId="6369"/>
    <cellStyle name="60% - Accent1 35 2" xfId="6370"/>
    <cellStyle name="60% - Accent1 35 3" xfId="6371"/>
    <cellStyle name="60% - Accent1 36" xfId="6372"/>
    <cellStyle name="60% - Accent1 36 2" xfId="6373"/>
    <cellStyle name="60% - Accent1 36 3" xfId="6374"/>
    <cellStyle name="60% - Accent1 37" xfId="6375"/>
    <cellStyle name="60% - Accent1 37 2" xfId="6376"/>
    <cellStyle name="60% - Accent1 37 3" xfId="6377"/>
    <cellStyle name="60% - Accent1 38" xfId="6378"/>
    <cellStyle name="60% - Accent1 38 2" xfId="6379"/>
    <cellStyle name="60% - Accent1 38 3" xfId="6380"/>
    <cellStyle name="60% - Accent1 39" xfId="6381"/>
    <cellStyle name="60% - Accent1 39 2" xfId="6382"/>
    <cellStyle name="60% - Accent1 39 3" xfId="6383"/>
    <cellStyle name="60% - Accent1 4" xfId="6384"/>
    <cellStyle name="60% - Accent1 4 2" xfId="6385"/>
    <cellStyle name="60% - Accent1 4 3" xfId="6386"/>
    <cellStyle name="60% - Accent1 40" xfId="6387"/>
    <cellStyle name="60% - Accent1 40 2" xfId="6388"/>
    <cellStyle name="60% - Accent1 40 3" xfId="6389"/>
    <cellStyle name="60% - Accent1 41" xfId="6390"/>
    <cellStyle name="60% - Accent1 41 2" xfId="6391"/>
    <cellStyle name="60% - Accent1 41 3" xfId="6392"/>
    <cellStyle name="60% - Accent1 42" xfId="6393"/>
    <cellStyle name="60% - Accent1 42 2" xfId="6394"/>
    <cellStyle name="60% - Accent1 42 3" xfId="6395"/>
    <cellStyle name="60% - Accent1 43" xfId="6396"/>
    <cellStyle name="60% - Accent1 43 2" xfId="6397"/>
    <cellStyle name="60% - Accent1 43 3" xfId="6398"/>
    <cellStyle name="60% - Accent1 44" xfId="6399"/>
    <cellStyle name="60% - Accent1 44 2" xfId="6400"/>
    <cellStyle name="60% - Accent1 44 3" xfId="6401"/>
    <cellStyle name="60% - Accent1 45" xfId="6402"/>
    <cellStyle name="60% - Accent1 45 2" xfId="6403"/>
    <cellStyle name="60% - Accent1 45 3" xfId="6404"/>
    <cellStyle name="60% - Accent1 46" xfId="6405"/>
    <cellStyle name="60% - Accent1 46 2" xfId="6406"/>
    <cellStyle name="60% - Accent1 46 3" xfId="6407"/>
    <cellStyle name="60% - Accent1 47" xfId="6408"/>
    <cellStyle name="60% - Accent1 47 2" xfId="6409"/>
    <cellStyle name="60% - Accent1 47 3" xfId="6410"/>
    <cellStyle name="60% - Accent1 48" xfId="6411"/>
    <cellStyle name="60% - Accent1 48 2" xfId="6412"/>
    <cellStyle name="60% - Accent1 48 3" xfId="6413"/>
    <cellStyle name="60% - Accent1 49" xfId="6414"/>
    <cellStyle name="60% - Accent1 49 2" xfId="6415"/>
    <cellStyle name="60% - Accent1 49 3" xfId="6416"/>
    <cellStyle name="60% - Accent1 5" xfId="6417"/>
    <cellStyle name="60% - Accent1 5 2" xfId="6418"/>
    <cellStyle name="60% - Accent1 5 3" xfId="6419"/>
    <cellStyle name="60% - Accent1 50" xfId="6420"/>
    <cellStyle name="60% - Accent1 50 2" xfId="6421"/>
    <cellStyle name="60% - Accent1 50 3" xfId="6422"/>
    <cellStyle name="60% - Accent1 51" xfId="6423"/>
    <cellStyle name="60% - Accent1 51 2" xfId="6424"/>
    <cellStyle name="60% - Accent1 51 3" xfId="6425"/>
    <cellStyle name="60% - Accent1 52" xfId="6426"/>
    <cellStyle name="60% - Accent1 52 2" xfId="6427"/>
    <cellStyle name="60% - Accent1 52 3" xfId="6428"/>
    <cellStyle name="60% - Accent1 53" xfId="6429"/>
    <cellStyle name="60% - Accent1 53 2" xfId="6430"/>
    <cellStyle name="60% - Accent1 53 3" xfId="6431"/>
    <cellStyle name="60% - Accent1 54" xfId="6432"/>
    <cellStyle name="60% - Accent1 54 2" xfId="6433"/>
    <cellStyle name="60% - Accent1 54 3" xfId="6434"/>
    <cellStyle name="60% - Accent1 55" xfId="6435"/>
    <cellStyle name="60% - Accent1 55 2" xfId="6436"/>
    <cellStyle name="60% - Accent1 55 3" xfId="6437"/>
    <cellStyle name="60% - Accent1 56" xfId="6438"/>
    <cellStyle name="60% - Accent1 56 2" xfId="6439"/>
    <cellStyle name="60% - Accent1 56 3" xfId="6440"/>
    <cellStyle name="60% - Accent1 6" xfId="6441"/>
    <cellStyle name="60% - Accent1 6 2" xfId="6442"/>
    <cellStyle name="60% - Accent1 6 3" xfId="6443"/>
    <cellStyle name="60% - Accent1 7" xfId="6444"/>
    <cellStyle name="60% - Accent1 7 2" xfId="6445"/>
    <cellStyle name="60% - Accent1 7 3" xfId="6446"/>
    <cellStyle name="60% - Accent1 8" xfId="6447"/>
    <cellStyle name="60% - Accent1 8 2" xfId="6448"/>
    <cellStyle name="60% - Accent1 8 3" xfId="6449"/>
    <cellStyle name="60% - Accent1 9" xfId="6450"/>
    <cellStyle name="60% - Accent1 9 2" xfId="6451"/>
    <cellStyle name="60% - Accent1 9 3" xfId="6452"/>
    <cellStyle name="60% - Accent2" xfId="6453"/>
    <cellStyle name="60% - Accent2 10" xfId="6454"/>
    <cellStyle name="60% - Accent2 10 2" xfId="6455"/>
    <cellStyle name="60% - Accent2 10 3" xfId="6456"/>
    <cellStyle name="60% - Accent2 11" xfId="6457"/>
    <cellStyle name="60% - Accent2 11 2" xfId="6458"/>
    <cellStyle name="60% - Accent2 11 3" xfId="6459"/>
    <cellStyle name="60% - Accent2 12" xfId="6460"/>
    <cellStyle name="60% - Accent2 12 2" xfId="6461"/>
    <cellStyle name="60% - Accent2 12 3" xfId="6462"/>
    <cellStyle name="60% - Accent2 13" xfId="6463"/>
    <cellStyle name="60% - Accent2 13 2" xfId="6464"/>
    <cellStyle name="60% - Accent2 13 3" xfId="6465"/>
    <cellStyle name="60% - Accent2 14" xfId="6466"/>
    <cellStyle name="60% - Accent2 14 2" xfId="6467"/>
    <cellStyle name="60% - Accent2 14 3" xfId="6468"/>
    <cellStyle name="60% - Accent2 15" xfId="6469"/>
    <cellStyle name="60% - Accent2 15 2" xfId="6470"/>
    <cellStyle name="60% - Accent2 15 3" xfId="6471"/>
    <cellStyle name="60% - Accent2 16" xfId="6472"/>
    <cellStyle name="60% - Accent2 16 2" xfId="6473"/>
    <cellStyle name="60% - Accent2 16 3" xfId="6474"/>
    <cellStyle name="60% - Accent2 17" xfId="6475"/>
    <cellStyle name="60% - Accent2 17 2" xfId="6476"/>
    <cellStyle name="60% - Accent2 17 3" xfId="6477"/>
    <cellStyle name="60% - Accent2 18" xfId="6478"/>
    <cellStyle name="60% - Accent2 18 2" xfId="6479"/>
    <cellStyle name="60% - Accent2 18 3" xfId="6480"/>
    <cellStyle name="60% - Accent2 19" xfId="6481"/>
    <cellStyle name="60% - Accent2 19 2" xfId="6482"/>
    <cellStyle name="60% - Accent2 19 3" xfId="6483"/>
    <cellStyle name="60% - Accent2 2" xfId="6484"/>
    <cellStyle name="60% - Accent2 2 2" xfId="6485"/>
    <cellStyle name="60% - Accent2 2 3" xfId="6486"/>
    <cellStyle name="60% - Accent2 20" xfId="6487"/>
    <cellStyle name="60% - Accent2 20 2" xfId="6488"/>
    <cellStyle name="60% - Accent2 20 3" xfId="6489"/>
    <cellStyle name="60% - Accent2 21" xfId="6490"/>
    <cellStyle name="60% - Accent2 21 2" xfId="6491"/>
    <cellStyle name="60% - Accent2 21 3" xfId="6492"/>
    <cellStyle name="60% - Accent2 22" xfId="6493"/>
    <cellStyle name="60% - Accent2 22 2" xfId="6494"/>
    <cellStyle name="60% - Accent2 22 3" xfId="6495"/>
    <cellStyle name="60% - Accent2 23" xfId="6496"/>
    <cellStyle name="60% - Accent2 23 2" xfId="6497"/>
    <cellStyle name="60% - Accent2 23 3" xfId="6498"/>
    <cellStyle name="60% - Accent2 24" xfId="6499"/>
    <cellStyle name="60% - Accent2 24 2" xfId="6500"/>
    <cellStyle name="60% - Accent2 24 3" xfId="6501"/>
    <cellStyle name="60% - Accent2 25" xfId="6502"/>
    <cellStyle name="60% - Accent2 25 2" xfId="6503"/>
    <cellStyle name="60% - Accent2 25 3" xfId="6504"/>
    <cellStyle name="60% - Accent2 26" xfId="6505"/>
    <cellStyle name="60% - Accent2 26 2" xfId="6506"/>
    <cellStyle name="60% - Accent2 26 3" xfId="6507"/>
    <cellStyle name="60% - Accent2 27" xfId="6508"/>
    <cellStyle name="60% - Accent2 27 2" xfId="6509"/>
    <cellStyle name="60% - Accent2 27 3" xfId="6510"/>
    <cellStyle name="60% - Accent2 28" xfId="6511"/>
    <cellStyle name="60% - Accent2 28 2" xfId="6512"/>
    <cellStyle name="60% - Accent2 28 3" xfId="6513"/>
    <cellStyle name="60% - Accent2 29" xfId="6514"/>
    <cellStyle name="60% - Accent2 29 2" xfId="6515"/>
    <cellStyle name="60% - Accent2 29 3" xfId="6516"/>
    <cellStyle name="60% - Accent2 3" xfId="6517"/>
    <cellStyle name="60% - Accent2 3 2" xfId="6518"/>
    <cellStyle name="60% - Accent2 3 3" xfId="6519"/>
    <cellStyle name="60% - Accent2 30" xfId="6520"/>
    <cellStyle name="60% - Accent2 30 2" xfId="6521"/>
    <cellStyle name="60% - Accent2 30 3" xfId="6522"/>
    <cellStyle name="60% - Accent2 31" xfId="6523"/>
    <cellStyle name="60% - Accent2 31 2" xfId="6524"/>
    <cellStyle name="60% - Accent2 31 3" xfId="6525"/>
    <cellStyle name="60% - Accent2 32" xfId="6526"/>
    <cellStyle name="60% - Accent2 32 2" xfId="6527"/>
    <cellStyle name="60% - Accent2 32 3" xfId="6528"/>
    <cellStyle name="60% - Accent2 33" xfId="6529"/>
    <cellStyle name="60% - Accent2 33 2" xfId="6530"/>
    <cellStyle name="60% - Accent2 33 3" xfId="6531"/>
    <cellStyle name="60% - Accent2 34" xfId="6532"/>
    <cellStyle name="60% - Accent2 34 2" xfId="6533"/>
    <cellStyle name="60% - Accent2 34 3" xfId="6534"/>
    <cellStyle name="60% - Accent2 35" xfId="6535"/>
    <cellStyle name="60% - Accent2 35 2" xfId="6536"/>
    <cellStyle name="60% - Accent2 35 3" xfId="6537"/>
    <cellStyle name="60% - Accent2 36" xfId="6538"/>
    <cellStyle name="60% - Accent2 36 2" xfId="6539"/>
    <cellStyle name="60% - Accent2 36 3" xfId="6540"/>
    <cellStyle name="60% - Accent2 37" xfId="6541"/>
    <cellStyle name="60% - Accent2 37 2" xfId="6542"/>
    <cellStyle name="60% - Accent2 37 3" xfId="6543"/>
    <cellStyle name="60% - Accent2 38" xfId="6544"/>
    <cellStyle name="60% - Accent2 38 2" xfId="6545"/>
    <cellStyle name="60% - Accent2 38 3" xfId="6546"/>
    <cellStyle name="60% - Accent2 39" xfId="6547"/>
    <cellStyle name="60% - Accent2 39 2" xfId="6548"/>
    <cellStyle name="60% - Accent2 39 3" xfId="6549"/>
    <cellStyle name="60% - Accent2 4" xfId="6550"/>
    <cellStyle name="60% - Accent2 4 2" xfId="6551"/>
    <cellStyle name="60% - Accent2 4 3" xfId="6552"/>
    <cellStyle name="60% - Accent2 40" xfId="6553"/>
    <cellStyle name="60% - Accent2 40 2" xfId="6554"/>
    <cellStyle name="60% - Accent2 40 3" xfId="6555"/>
    <cellStyle name="60% - Accent2 41" xfId="6556"/>
    <cellStyle name="60% - Accent2 41 2" xfId="6557"/>
    <cellStyle name="60% - Accent2 41 3" xfId="6558"/>
    <cellStyle name="60% - Accent2 42" xfId="6559"/>
    <cellStyle name="60% - Accent2 42 2" xfId="6560"/>
    <cellStyle name="60% - Accent2 42 3" xfId="6561"/>
    <cellStyle name="60% - Accent2 43" xfId="6562"/>
    <cellStyle name="60% - Accent2 43 2" xfId="6563"/>
    <cellStyle name="60% - Accent2 43 3" xfId="6564"/>
    <cellStyle name="60% - Accent2 44" xfId="6565"/>
    <cellStyle name="60% - Accent2 44 2" xfId="6566"/>
    <cellStyle name="60% - Accent2 44 3" xfId="6567"/>
    <cellStyle name="60% - Accent2 45" xfId="6568"/>
    <cellStyle name="60% - Accent2 45 2" xfId="6569"/>
    <cellStyle name="60% - Accent2 45 3" xfId="6570"/>
    <cellStyle name="60% - Accent2 46" xfId="6571"/>
    <cellStyle name="60% - Accent2 46 2" xfId="6572"/>
    <cellStyle name="60% - Accent2 46 3" xfId="6573"/>
    <cellStyle name="60% - Accent2 47" xfId="6574"/>
    <cellStyle name="60% - Accent2 47 2" xfId="6575"/>
    <cellStyle name="60% - Accent2 47 3" xfId="6576"/>
    <cellStyle name="60% - Accent2 48" xfId="6577"/>
    <cellStyle name="60% - Accent2 48 2" xfId="6578"/>
    <cellStyle name="60% - Accent2 48 3" xfId="6579"/>
    <cellStyle name="60% - Accent2 49" xfId="6580"/>
    <cellStyle name="60% - Accent2 49 2" xfId="6581"/>
    <cellStyle name="60% - Accent2 49 3" xfId="6582"/>
    <cellStyle name="60% - Accent2 5" xfId="6583"/>
    <cellStyle name="60% - Accent2 5 2" xfId="6584"/>
    <cellStyle name="60% - Accent2 5 3" xfId="6585"/>
    <cellStyle name="60% - Accent2 50" xfId="6586"/>
    <cellStyle name="60% - Accent2 50 2" xfId="6587"/>
    <cellStyle name="60% - Accent2 50 3" xfId="6588"/>
    <cellStyle name="60% - Accent2 51" xfId="6589"/>
    <cellStyle name="60% - Accent2 51 2" xfId="6590"/>
    <cellStyle name="60% - Accent2 51 3" xfId="6591"/>
    <cellStyle name="60% - Accent2 52" xfId="6592"/>
    <cellStyle name="60% - Accent2 52 2" xfId="6593"/>
    <cellStyle name="60% - Accent2 52 3" xfId="6594"/>
    <cellStyle name="60% - Accent2 53" xfId="6595"/>
    <cellStyle name="60% - Accent2 53 2" xfId="6596"/>
    <cellStyle name="60% - Accent2 53 3" xfId="6597"/>
    <cellStyle name="60% - Accent2 54" xfId="6598"/>
    <cellStyle name="60% - Accent2 54 2" xfId="6599"/>
    <cellStyle name="60% - Accent2 54 3" xfId="6600"/>
    <cellStyle name="60% - Accent2 55" xfId="6601"/>
    <cellStyle name="60% - Accent2 55 2" xfId="6602"/>
    <cellStyle name="60% - Accent2 55 3" xfId="6603"/>
    <cellStyle name="60% - Accent2 56" xfId="6604"/>
    <cellStyle name="60% - Accent2 56 2" xfId="6605"/>
    <cellStyle name="60% - Accent2 56 3" xfId="6606"/>
    <cellStyle name="60% - Accent2 6" xfId="6607"/>
    <cellStyle name="60% - Accent2 6 2" xfId="6608"/>
    <cellStyle name="60% - Accent2 6 3" xfId="6609"/>
    <cellStyle name="60% - Accent2 7" xfId="6610"/>
    <cellStyle name="60% - Accent2 7 2" xfId="6611"/>
    <cellStyle name="60% - Accent2 7 3" xfId="6612"/>
    <cellStyle name="60% - Accent2 8" xfId="6613"/>
    <cellStyle name="60% - Accent2 8 2" xfId="6614"/>
    <cellStyle name="60% - Accent2 8 3" xfId="6615"/>
    <cellStyle name="60% - Accent2 9" xfId="6616"/>
    <cellStyle name="60% - Accent2 9 2" xfId="6617"/>
    <cellStyle name="60% - Accent2 9 3" xfId="6618"/>
    <cellStyle name="60% - Accent3" xfId="6619"/>
    <cellStyle name="60% - Accent3 10" xfId="6620"/>
    <cellStyle name="60% - Accent3 10 2" xfId="6621"/>
    <cellStyle name="60% - Accent3 10 3" xfId="6622"/>
    <cellStyle name="60% - Accent3 11" xfId="6623"/>
    <cellStyle name="60% - Accent3 11 2" xfId="6624"/>
    <cellStyle name="60% - Accent3 11 3" xfId="6625"/>
    <cellStyle name="60% - Accent3 12" xfId="6626"/>
    <cellStyle name="60% - Accent3 12 2" xfId="6627"/>
    <cellStyle name="60% - Accent3 12 3" xfId="6628"/>
    <cellStyle name="60% - Accent3 13" xfId="6629"/>
    <cellStyle name="60% - Accent3 13 2" xfId="6630"/>
    <cellStyle name="60% - Accent3 13 3" xfId="6631"/>
    <cellStyle name="60% - Accent3 14" xfId="6632"/>
    <cellStyle name="60% - Accent3 14 2" xfId="6633"/>
    <cellStyle name="60% - Accent3 14 3" xfId="6634"/>
    <cellStyle name="60% - Accent3 15" xfId="6635"/>
    <cellStyle name="60% - Accent3 15 2" xfId="6636"/>
    <cellStyle name="60% - Accent3 15 3" xfId="6637"/>
    <cellStyle name="60% - Accent3 16" xfId="6638"/>
    <cellStyle name="60% - Accent3 16 2" xfId="6639"/>
    <cellStyle name="60% - Accent3 16 3" xfId="6640"/>
    <cellStyle name="60% - Accent3 17" xfId="6641"/>
    <cellStyle name="60% - Accent3 17 2" xfId="6642"/>
    <cellStyle name="60% - Accent3 17 3" xfId="6643"/>
    <cellStyle name="60% - Accent3 18" xfId="6644"/>
    <cellStyle name="60% - Accent3 18 2" xfId="6645"/>
    <cellStyle name="60% - Accent3 18 3" xfId="6646"/>
    <cellStyle name="60% - Accent3 19" xfId="6647"/>
    <cellStyle name="60% - Accent3 19 2" xfId="6648"/>
    <cellStyle name="60% - Accent3 19 3" xfId="6649"/>
    <cellStyle name="60% - Accent3 2" xfId="6650"/>
    <cellStyle name="60% - Accent3 2 2" xfId="6651"/>
    <cellStyle name="60% - Accent3 2 3" xfId="6652"/>
    <cellStyle name="60% - Accent3 20" xfId="6653"/>
    <cellStyle name="60% - Accent3 20 2" xfId="6654"/>
    <cellStyle name="60% - Accent3 20 3" xfId="6655"/>
    <cellStyle name="60% - Accent3 21" xfId="6656"/>
    <cellStyle name="60% - Accent3 21 2" xfId="6657"/>
    <cellStyle name="60% - Accent3 21 3" xfId="6658"/>
    <cellStyle name="60% - Accent3 22" xfId="6659"/>
    <cellStyle name="60% - Accent3 22 2" xfId="6660"/>
    <cellStyle name="60% - Accent3 22 3" xfId="6661"/>
    <cellStyle name="60% - Accent3 23" xfId="6662"/>
    <cellStyle name="60% - Accent3 23 2" xfId="6663"/>
    <cellStyle name="60% - Accent3 23 3" xfId="6664"/>
    <cellStyle name="60% - Accent3 24" xfId="6665"/>
    <cellStyle name="60% - Accent3 24 2" xfId="6666"/>
    <cellStyle name="60% - Accent3 24 3" xfId="6667"/>
    <cellStyle name="60% - Accent3 25" xfId="6668"/>
    <cellStyle name="60% - Accent3 25 2" xfId="6669"/>
    <cellStyle name="60% - Accent3 25 3" xfId="6670"/>
    <cellStyle name="60% - Accent3 26" xfId="6671"/>
    <cellStyle name="60% - Accent3 26 2" xfId="6672"/>
    <cellStyle name="60% - Accent3 26 3" xfId="6673"/>
    <cellStyle name="60% - Accent3 27" xfId="6674"/>
    <cellStyle name="60% - Accent3 27 2" xfId="6675"/>
    <cellStyle name="60% - Accent3 27 3" xfId="6676"/>
    <cellStyle name="60% - Accent3 28" xfId="6677"/>
    <cellStyle name="60% - Accent3 28 2" xfId="6678"/>
    <cellStyle name="60% - Accent3 28 3" xfId="6679"/>
    <cellStyle name="60% - Accent3 29" xfId="6680"/>
    <cellStyle name="60% - Accent3 29 2" xfId="6681"/>
    <cellStyle name="60% - Accent3 29 3" xfId="6682"/>
    <cellStyle name="60% - Accent3 3" xfId="6683"/>
    <cellStyle name="60% - Accent3 3 2" xfId="6684"/>
    <cellStyle name="60% - Accent3 3 3" xfId="6685"/>
    <cellStyle name="60% - Accent3 30" xfId="6686"/>
    <cellStyle name="60% - Accent3 30 2" xfId="6687"/>
    <cellStyle name="60% - Accent3 30 3" xfId="6688"/>
    <cellStyle name="60% - Accent3 31" xfId="6689"/>
    <cellStyle name="60% - Accent3 31 2" xfId="6690"/>
    <cellStyle name="60% - Accent3 31 3" xfId="6691"/>
    <cellStyle name="60% - Accent3 32" xfId="6692"/>
    <cellStyle name="60% - Accent3 32 2" xfId="6693"/>
    <cellStyle name="60% - Accent3 32 3" xfId="6694"/>
    <cellStyle name="60% - Accent3 33" xfId="6695"/>
    <cellStyle name="60% - Accent3 33 2" xfId="6696"/>
    <cellStyle name="60% - Accent3 33 3" xfId="6697"/>
    <cellStyle name="60% - Accent3 34" xfId="6698"/>
    <cellStyle name="60% - Accent3 34 2" xfId="6699"/>
    <cellStyle name="60% - Accent3 34 3" xfId="6700"/>
    <cellStyle name="60% - Accent3 35" xfId="6701"/>
    <cellStyle name="60% - Accent3 35 2" xfId="6702"/>
    <cellStyle name="60% - Accent3 35 3" xfId="6703"/>
    <cellStyle name="60% - Accent3 36" xfId="6704"/>
    <cellStyle name="60% - Accent3 36 2" xfId="6705"/>
    <cellStyle name="60% - Accent3 36 3" xfId="6706"/>
    <cellStyle name="60% - Accent3 37" xfId="6707"/>
    <cellStyle name="60% - Accent3 37 2" xfId="6708"/>
    <cellStyle name="60% - Accent3 37 3" xfId="6709"/>
    <cellStyle name="60% - Accent3 38" xfId="6710"/>
    <cellStyle name="60% - Accent3 38 2" xfId="6711"/>
    <cellStyle name="60% - Accent3 38 3" xfId="6712"/>
    <cellStyle name="60% - Accent3 39" xfId="6713"/>
    <cellStyle name="60% - Accent3 39 2" xfId="6714"/>
    <cellStyle name="60% - Accent3 39 3" xfId="6715"/>
    <cellStyle name="60% - Accent3 4" xfId="6716"/>
    <cellStyle name="60% - Accent3 4 2" xfId="6717"/>
    <cellStyle name="60% - Accent3 4 3" xfId="6718"/>
    <cellStyle name="60% - Accent3 40" xfId="6719"/>
    <cellStyle name="60% - Accent3 40 2" xfId="6720"/>
    <cellStyle name="60% - Accent3 40 3" xfId="6721"/>
    <cellStyle name="60% - Accent3 41" xfId="6722"/>
    <cellStyle name="60% - Accent3 41 2" xfId="6723"/>
    <cellStyle name="60% - Accent3 41 3" xfId="6724"/>
    <cellStyle name="60% - Accent3 42" xfId="6725"/>
    <cellStyle name="60% - Accent3 42 2" xfId="6726"/>
    <cellStyle name="60% - Accent3 42 3" xfId="6727"/>
    <cellStyle name="60% - Accent3 43" xfId="6728"/>
    <cellStyle name="60% - Accent3 43 2" xfId="6729"/>
    <cellStyle name="60% - Accent3 43 3" xfId="6730"/>
    <cellStyle name="60% - Accent3 44" xfId="6731"/>
    <cellStyle name="60% - Accent3 44 2" xfId="6732"/>
    <cellStyle name="60% - Accent3 44 3" xfId="6733"/>
    <cellStyle name="60% - Accent3 45" xfId="6734"/>
    <cellStyle name="60% - Accent3 45 2" xfId="6735"/>
    <cellStyle name="60% - Accent3 45 3" xfId="6736"/>
    <cellStyle name="60% - Accent3 46" xfId="6737"/>
    <cellStyle name="60% - Accent3 46 2" xfId="6738"/>
    <cellStyle name="60% - Accent3 46 3" xfId="6739"/>
    <cellStyle name="60% - Accent3 47" xfId="6740"/>
    <cellStyle name="60% - Accent3 47 2" xfId="6741"/>
    <cellStyle name="60% - Accent3 47 3" xfId="6742"/>
    <cellStyle name="60% - Accent3 48" xfId="6743"/>
    <cellStyle name="60% - Accent3 48 2" xfId="6744"/>
    <cellStyle name="60% - Accent3 48 3" xfId="6745"/>
    <cellStyle name="60% - Accent3 49" xfId="6746"/>
    <cellStyle name="60% - Accent3 49 2" xfId="6747"/>
    <cellStyle name="60% - Accent3 49 3" xfId="6748"/>
    <cellStyle name="60% - Accent3 5" xfId="6749"/>
    <cellStyle name="60% - Accent3 5 2" xfId="6750"/>
    <cellStyle name="60% - Accent3 5 3" xfId="6751"/>
    <cellStyle name="60% - Accent3 50" xfId="6752"/>
    <cellStyle name="60% - Accent3 50 2" xfId="6753"/>
    <cellStyle name="60% - Accent3 50 3" xfId="6754"/>
    <cellStyle name="60% - Accent3 51" xfId="6755"/>
    <cellStyle name="60% - Accent3 51 2" xfId="6756"/>
    <cellStyle name="60% - Accent3 51 3" xfId="6757"/>
    <cellStyle name="60% - Accent3 52" xfId="6758"/>
    <cellStyle name="60% - Accent3 52 2" xfId="6759"/>
    <cellStyle name="60% - Accent3 52 3" xfId="6760"/>
    <cellStyle name="60% - Accent3 53" xfId="6761"/>
    <cellStyle name="60% - Accent3 53 2" xfId="6762"/>
    <cellStyle name="60% - Accent3 53 3" xfId="6763"/>
    <cellStyle name="60% - Accent3 54" xfId="6764"/>
    <cellStyle name="60% - Accent3 54 2" xfId="6765"/>
    <cellStyle name="60% - Accent3 54 3" xfId="6766"/>
    <cellStyle name="60% - Accent3 55" xfId="6767"/>
    <cellStyle name="60% - Accent3 55 2" xfId="6768"/>
    <cellStyle name="60% - Accent3 55 3" xfId="6769"/>
    <cellStyle name="60% - Accent3 56" xfId="6770"/>
    <cellStyle name="60% - Accent3 56 2" xfId="6771"/>
    <cellStyle name="60% - Accent3 56 3" xfId="6772"/>
    <cellStyle name="60% - Accent3 6" xfId="6773"/>
    <cellStyle name="60% - Accent3 6 2" xfId="6774"/>
    <cellStyle name="60% - Accent3 6 3" xfId="6775"/>
    <cellStyle name="60% - Accent3 7" xfId="6776"/>
    <cellStyle name="60% - Accent3 7 2" xfId="6777"/>
    <cellStyle name="60% - Accent3 7 3" xfId="6778"/>
    <cellStyle name="60% - Accent3 8" xfId="6779"/>
    <cellStyle name="60% - Accent3 8 2" xfId="6780"/>
    <cellStyle name="60% - Accent3 8 3" xfId="6781"/>
    <cellStyle name="60% - Accent3 9" xfId="6782"/>
    <cellStyle name="60% - Accent3 9 2" xfId="6783"/>
    <cellStyle name="60% - Accent3 9 3" xfId="6784"/>
    <cellStyle name="60% - Accent4" xfId="6785"/>
    <cellStyle name="60% - Accent4 10" xfId="6786"/>
    <cellStyle name="60% - Accent4 10 2" xfId="6787"/>
    <cellStyle name="60% - Accent4 10 3" xfId="6788"/>
    <cellStyle name="60% - Accent4 11" xfId="6789"/>
    <cellStyle name="60% - Accent4 11 2" xfId="6790"/>
    <cellStyle name="60% - Accent4 11 3" xfId="6791"/>
    <cellStyle name="60% - Accent4 12" xfId="6792"/>
    <cellStyle name="60% - Accent4 12 2" xfId="6793"/>
    <cellStyle name="60% - Accent4 12 3" xfId="6794"/>
    <cellStyle name="60% - Accent4 13" xfId="6795"/>
    <cellStyle name="60% - Accent4 13 2" xfId="6796"/>
    <cellStyle name="60% - Accent4 13 3" xfId="6797"/>
    <cellStyle name="60% - Accent4 14" xfId="6798"/>
    <cellStyle name="60% - Accent4 14 2" xfId="6799"/>
    <cellStyle name="60% - Accent4 14 3" xfId="6800"/>
    <cellStyle name="60% - Accent4 15" xfId="6801"/>
    <cellStyle name="60% - Accent4 15 2" xfId="6802"/>
    <cellStyle name="60% - Accent4 15 3" xfId="6803"/>
    <cellStyle name="60% - Accent4 16" xfId="6804"/>
    <cellStyle name="60% - Accent4 16 2" xfId="6805"/>
    <cellStyle name="60% - Accent4 16 3" xfId="6806"/>
    <cellStyle name="60% - Accent4 17" xfId="6807"/>
    <cellStyle name="60% - Accent4 17 2" xfId="6808"/>
    <cellStyle name="60% - Accent4 17 3" xfId="6809"/>
    <cellStyle name="60% - Accent4 18" xfId="6810"/>
    <cellStyle name="60% - Accent4 18 2" xfId="6811"/>
    <cellStyle name="60% - Accent4 18 3" xfId="6812"/>
    <cellStyle name="60% - Accent4 19" xfId="6813"/>
    <cellStyle name="60% - Accent4 19 2" xfId="6814"/>
    <cellStyle name="60% - Accent4 19 3" xfId="6815"/>
    <cellStyle name="60% - Accent4 2" xfId="6816"/>
    <cellStyle name="60% - Accent4 2 2" xfId="6817"/>
    <cellStyle name="60% - Accent4 2 3" xfId="6818"/>
    <cellStyle name="60% - Accent4 20" xfId="6819"/>
    <cellStyle name="60% - Accent4 20 2" xfId="6820"/>
    <cellStyle name="60% - Accent4 20 3" xfId="6821"/>
    <cellStyle name="60% - Accent4 21" xfId="6822"/>
    <cellStyle name="60% - Accent4 21 2" xfId="6823"/>
    <cellStyle name="60% - Accent4 21 3" xfId="6824"/>
    <cellStyle name="60% - Accent4 22" xfId="6825"/>
    <cellStyle name="60% - Accent4 22 2" xfId="6826"/>
    <cellStyle name="60% - Accent4 22 3" xfId="6827"/>
    <cellStyle name="60% - Accent4 23" xfId="6828"/>
    <cellStyle name="60% - Accent4 23 2" xfId="6829"/>
    <cellStyle name="60% - Accent4 23 3" xfId="6830"/>
    <cellStyle name="60% - Accent4 24" xfId="6831"/>
    <cellStyle name="60% - Accent4 24 2" xfId="6832"/>
    <cellStyle name="60% - Accent4 24 3" xfId="6833"/>
    <cellStyle name="60% - Accent4 25" xfId="6834"/>
    <cellStyle name="60% - Accent4 25 2" xfId="6835"/>
    <cellStyle name="60% - Accent4 25 3" xfId="6836"/>
    <cellStyle name="60% - Accent4 26" xfId="6837"/>
    <cellStyle name="60% - Accent4 26 2" xfId="6838"/>
    <cellStyle name="60% - Accent4 26 3" xfId="6839"/>
    <cellStyle name="60% - Accent4 27" xfId="6840"/>
    <cellStyle name="60% - Accent4 27 2" xfId="6841"/>
    <cellStyle name="60% - Accent4 27 3" xfId="6842"/>
    <cellStyle name="60% - Accent4 28" xfId="6843"/>
    <cellStyle name="60% - Accent4 28 2" xfId="6844"/>
    <cellStyle name="60% - Accent4 28 3" xfId="6845"/>
    <cellStyle name="60% - Accent4 29" xfId="6846"/>
    <cellStyle name="60% - Accent4 29 2" xfId="6847"/>
    <cellStyle name="60% - Accent4 29 3" xfId="6848"/>
    <cellStyle name="60% - Accent4 3" xfId="6849"/>
    <cellStyle name="60% - Accent4 3 2" xfId="6850"/>
    <cellStyle name="60% - Accent4 3 3" xfId="6851"/>
    <cellStyle name="60% - Accent4 30" xfId="6852"/>
    <cellStyle name="60% - Accent4 30 2" xfId="6853"/>
    <cellStyle name="60% - Accent4 30 3" xfId="6854"/>
    <cellStyle name="60% - Accent4 31" xfId="6855"/>
    <cellStyle name="60% - Accent4 31 2" xfId="6856"/>
    <cellStyle name="60% - Accent4 31 3" xfId="6857"/>
    <cellStyle name="60% - Accent4 32" xfId="6858"/>
    <cellStyle name="60% - Accent4 32 2" xfId="6859"/>
    <cellStyle name="60% - Accent4 32 3" xfId="6860"/>
    <cellStyle name="60% - Accent4 33" xfId="6861"/>
    <cellStyle name="60% - Accent4 33 2" xfId="6862"/>
    <cellStyle name="60% - Accent4 33 3" xfId="6863"/>
    <cellStyle name="60% - Accent4 34" xfId="6864"/>
    <cellStyle name="60% - Accent4 34 2" xfId="6865"/>
    <cellStyle name="60% - Accent4 34 3" xfId="6866"/>
    <cellStyle name="60% - Accent4 35" xfId="6867"/>
    <cellStyle name="60% - Accent4 35 2" xfId="6868"/>
    <cellStyle name="60% - Accent4 35 3" xfId="6869"/>
    <cellStyle name="60% - Accent4 36" xfId="6870"/>
    <cellStyle name="60% - Accent4 36 2" xfId="6871"/>
    <cellStyle name="60% - Accent4 36 3" xfId="6872"/>
    <cellStyle name="60% - Accent4 37" xfId="6873"/>
    <cellStyle name="60% - Accent4 37 2" xfId="6874"/>
    <cellStyle name="60% - Accent4 37 3" xfId="6875"/>
    <cellStyle name="60% - Accent4 38" xfId="6876"/>
    <cellStyle name="60% - Accent4 38 2" xfId="6877"/>
    <cellStyle name="60% - Accent4 38 3" xfId="6878"/>
    <cellStyle name="60% - Accent4 39" xfId="6879"/>
    <cellStyle name="60% - Accent4 39 2" xfId="6880"/>
    <cellStyle name="60% - Accent4 39 3" xfId="6881"/>
    <cellStyle name="60% - Accent4 4" xfId="6882"/>
    <cellStyle name="60% - Accent4 4 2" xfId="6883"/>
    <cellStyle name="60% - Accent4 4 3" xfId="6884"/>
    <cellStyle name="60% - Accent4 40" xfId="6885"/>
    <cellStyle name="60% - Accent4 40 2" xfId="6886"/>
    <cellStyle name="60% - Accent4 40 3" xfId="6887"/>
    <cellStyle name="60% - Accent4 41" xfId="6888"/>
    <cellStyle name="60% - Accent4 41 2" xfId="6889"/>
    <cellStyle name="60% - Accent4 41 3" xfId="6890"/>
    <cellStyle name="60% - Accent4 42" xfId="6891"/>
    <cellStyle name="60% - Accent4 42 2" xfId="6892"/>
    <cellStyle name="60% - Accent4 42 3" xfId="6893"/>
    <cellStyle name="60% - Accent4 43" xfId="6894"/>
    <cellStyle name="60% - Accent4 43 2" xfId="6895"/>
    <cellStyle name="60% - Accent4 43 3" xfId="6896"/>
    <cellStyle name="60% - Accent4 44" xfId="6897"/>
    <cellStyle name="60% - Accent4 44 2" xfId="6898"/>
    <cellStyle name="60% - Accent4 44 3" xfId="6899"/>
    <cellStyle name="60% - Accent4 45" xfId="6900"/>
    <cellStyle name="60% - Accent4 45 2" xfId="6901"/>
    <cellStyle name="60% - Accent4 45 3" xfId="6902"/>
    <cellStyle name="60% - Accent4 46" xfId="6903"/>
    <cellStyle name="60% - Accent4 46 2" xfId="6904"/>
    <cellStyle name="60% - Accent4 46 3" xfId="6905"/>
    <cellStyle name="60% - Accent4 47" xfId="6906"/>
    <cellStyle name="60% - Accent4 47 2" xfId="6907"/>
    <cellStyle name="60% - Accent4 47 3" xfId="6908"/>
    <cellStyle name="60% - Accent4 48" xfId="6909"/>
    <cellStyle name="60% - Accent4 48 2" xfId="6910"/>
    <cellStyle name="60% - Accent4 48 3" xfId="6911"/>
    <cellStyle name="60% - Accent4 49" xfId="6912"/>
    <cellStyle name="60% - Accent4 49 2" xfId="6913"/>
    <cellStyle name="60% - Accent4 49 3" xfId="6914"/>
    <cellStyle name="60% - Accent4 5" xfId="6915"/>
    <cellStyle name="60% - Accent4 5 2" xfId="6916"/>
    <cellStyle name="60% - Accent4 5 3" xfId="6917"/>
    <cellStyle name="60% - Accent4 50" xfId="6918"/>
    <cellStyle name="60% - Accent4 50 2" xfId="6919"/>
    <cellStyle name="60% - Accent4 50 3" xfId="6920"/>
    <cellStyle name="60% - Accent4 51" xfId="6921"/>
    <cellStyle name="60% - Accent4 51 2" xfId="6922"/>
    <cellStyle name="60% - Accent4 51 3" xfId="6923"/>
    <cellStyle name="60% - Accent4 52" xfId="6924"/>
    <cellStyle name="60% - Accent4 52 2" xfId="6925"/>
    <cellStyle name="60% - Accent4 52 3" xfId="6926"/>
    <cellStyle name="60% - Accent4 53" xfId="6927"/>
    <cellStyle name="60% - Accent4 53 2" xfId="6928"/>
    <cellStyle name="60% - Accent4 53 3" xfId="6929"/>
    <cellStyle name="60% - Accent4 54" xfId="6930"/>
    <cellStyle name="60% - Accent4 54 2" xfId="6931"/>
    <cellStyle name="60% - Accent4 54 3" xfId="6932"/>
    <cellStyle name="60% - Accent4 55" xfId="6933"/>
    <cellStyle name="60% - Accent4 55 2" xfId="6934"/>
    <cellStyle name="60% - Accent4 55 3" xfId="6935"/>
    <cellStyle name="60% - Accent4 56" xfId="6936"/>
    <cellStyle name="60% - Accent4 56 2" xfId="6937"/>
    <cellStyle name="60% - Accent4 56 3" xfId="6938"/>
    <cellStyle name="60% - Accent4 6" xfId="6939"/>
    <cellStyle name="60% - Accent4 6 2" xfId="6940"/>
    <cellStyle name="60% - Accent4 6 3" xfId="6941"/>
    <cellStyle name="60% - Accent4 7" xfId="6942"/>
    <cellStyle name="60% - Accent4 7 2" xfId="6943"/>
    <cellStyle name="60% - Accent4 7 3" xfId="6944"/>
    <cellStyle name="60% - Accent4 8" xfId="6945"/>
    <cellStyle name="60% - Accent4 8 2" xfId="6946"/>
    <cellStyle name="60% - Accent4 8 3" xfId="6947"/>
    <cellStyle name="60% - Accent4 9" xfId="6948"/>
    <cellStyle name="60% - Accent4 9 2" xfId="6949"/>
    <cellStyle name="60% - Accent4 9 3" xfId="6950"/>
    <cellStyle name="60% - Accent5" xfId="6951"/>
    <cellStyle name="60% - Accent5 10" xfId="6952"/>
    <cellStyle name="60% - Accent5 10 2" xfId="6953"/>
    <cellStyle name="60% - Accent5 10 3" xfId="6954"/>
    <cellStyle name="60% - Accent5 11" xfId="6955"/>
    <cellStyle name="60% - Accent5 11 2" xfId="6956"/>
    <cellStyle name="60% - Accent5 11 3" xfId="6957"/>
    <cellStyle name="60% - Accent5 12" xfId="6958"/>
    <cellStyle name="60% - Accent5 12 2" xfId="6959"/>
    <cellStyle name="60% - Accent5 12 3" xfId="6960"/>
    <cellStyle name="60% - Accent5 13" xfId="6961"/>
    <cellStyle name="60% - Accent5 13 2" xfId="6962"/>
    <cellStyle name="60% - Accent5 13 3" xfId="6963"/>
    <cellStyle name="60% - Accent5 14" xfId="6964"/>
    <cellStyle name="60% - Accent5 14 2" xfId="6965"/>
    <cellStyle name="60% - Accent5 14 3" xfId="6966"/>
    <cellStyle name="60% - Accent5 15" xfId="6967"/>
    <cellStyle name="60% - Accent5 15 2" xfId="6968"/>
    <cellStyle name="60% - Accent5 15 3" xfId="6969"/>
    <cellStyle name="60% - Accent5 16" xfId="6970"/>
    <cellStyle name="60% - Accent5 16 2" xfId="6971"/>
    <cellStyle name="60% - Accent5 16 3" xfId="6972"/>
    <cellStyle name="60% - Accent5 17" xfId="6973"/>
    <cellStyle name="60% - Accent5 17 2" xfId="6974"/>
    <cellStyle name="60% - Accent5 17 3" xfId="6975"/>
    <cellStyle name="60% - Accent5 18" xfId="6976"/>
    <cellStyle name="60% - Accent5 18 2" xfId="6977"/>
    <cellStyle name="60% - Accent5 18 3" xfId="6978"/>
    <cellStyle name="60% - Accent5 19" xfId="6979"/>
    <cellStyle name="60% - Accent5 19 2" xfId="6980"/>
    <cellStyle name="60% - Accent5 19 3" xfId="6981"/>
    <cellStyle name="60% - Accent5 2" xfId="6982"/>
    <cellStyle name="60% - Accent5 2 2" xfId="6983"/>
    <cellStyle name="60% - Accent5 2 3" xfId="6984"/>
    <cellStyle name="60% - Accent5 20" xfId="6985"/>
    <cellStyle name="60% - Accent5 20 2" xfId="6986"/>
    <cellStyle name="60% - Accent5 20 3" xfId="6987"/>
    <cellStyle name="60% - Accent5 21" xfId="6988"/>
    <cellStyle name="60% - Accent5 21 2" xfId="6989"/>
    <cellStyle name="60% - Accent5 21 3" xfId="6990"/>
    <cellStyle name="60% - Accent5 22" xfId="6991"/>
    <cellStyle name="60% - Accent5 22 2" xfId="6992"/>
    <cellStyle name="60% - Accent5 22 3" xfId="6993"/>
    <cellStyle name="60% - Accent5 23" xfId="6994"/>
    <cellStyle name="60% - Accent5 23 2" xfId="6995"/>
    <cellStyle name="60% - Accent5 23 3" xfId="6996"/>
    <cellStyle name="60% - Accent5 24" xfId="6997"/>
    <cellStyle name="60% - Accent5 24 2" xfId="6998"/>
    <cellStyle name="60% - Accent5 24 3" xfId="6999"/>
    <cellStyle name="60% - Accent5 25" xfId="7000"/>
    <cellStyle name="60% - Accent5 25 2" xfId="7001"/>
    <cellStyle name="60% - Accent5 25 3" xfId="7002"/>
    <cellStyle name="60% - Accent5 26" xfId="7003"/>
    <cellStyle name="60% - Accent5 26 2" xfId="7004"/>
    <cellStyle name="60% - Accent5 26 3" xfId="7005"/>
    <cellStyle name="60% - Accent5 27" xfId="7006"/>
    <cellStyle name="60% - Accent5 27 2" xfId="7007"/>
    <cellStyle name="60% - Accent5 27 3" xfId="7008"/>
    <cellStyle name="60% - Accent5 28" xfId="7009"/>
    <cellStyle name="60% - Accent5 28 2" xfId="7010"/>
    <cellStyle name="60% - Accent5 28 3" xfId="7011"/>
    <cellStyle name="60% - Accent5 29" xfId="7012"/>
    <cellStyle name="60% - Accent5 29 2" xfId="7013"/>
    <cellStyle name="60% - Accent5 29 3" xfId="7014"/>
    <cellStyle name="60% - Accent5 3" xfId="7015"/>
    <cellStyle name="60% - Accent5 3 2" xfId="7016"/>
    <cellStyle name="60% - Accent5 3 3" xfId="7017"/>
    <cellStyle name="60% - Accent5 30" xfId="7018"/>
    <cellStyle name="60% - Accent5 30 2" xfId="7019"/>
    <cellStyle name="60% - Accent5 30 3" xfId="7020"/>
    <cellStyle name="60% - Accent5 31" xfId="7021"/>
    <cellStyle name="60% - Accent5 31 2" xfId="7022"/>
    <cellStyle name="60% - Accent5 31 3" xfId="7023"/>
    <cellStyle name="60% - Accent5 32" xfId="7024"/>
    <cellStyle name="60% - Accent5 32 2" xfId="7025"/>
    <cellStyle name="60% - Accent5 32 3" xfId="7026"/>
    <cellStyle name="60% - Accent5 33" xfId="7027"/>
    <cellStyle name="60% - Accent5 33 2" xfId="7028"/>
    <cellStyle name="60% - Accent5 33 3" xfId="7029"/>
    <cellStyle name="60% - Accent5 34" xfId="7030"/>
    <cellStyle name="60% - Accent5 34 2" xfId="7031"/>
    <cellStyle name="60% - Accent5 34 3" xfId="7032"/>
    <cellStyle name="60% - Accent5 35" xfId="7033"/>
    <cellStyle name="60% - Accent5 35 2" xfId="7034"/>
    <cellStyle name="60% - Accent5 35 3" xfId="7035"/>
    <cellStyle name="60% - Accent5 36" xfId="7036"/>
    <cellStyle name="60% - Accent5 36 2" xfId="7037"/>
    <cellStyle name="60% - Accent5 36 3" xfId="7038"/>
    <cellStyle name="60% - Accent5 37" xfId="7039"/>
    <cellStyle name="60% - Accent5 37 2" xfId="7040"/>
    <cellStyle name="60% - Accent5 37 3" xfId="7041"/>
    <cellStyle name="60% - Accent5 38" xfId="7042"/>
    <cellStyle name="60% - Accent5 38 2" xfId="7043"/>
    <cellStyle name="60% - Accent5 38 3" xfId="7044"/>
    <cellStyle name="60% - Accent5 39" xfId="7045"/>
    <cellStyle name="60% - Accent5 39 2" xfId="7046"/>
    <cellStyle name="60% - Accent5 39 3" xfId="7047"/>
    <cellStyle name="60% - Accent5 4" xfId="7048"/>
    <cellStyle name="60% - Accent5 4 2" xfId="7049"/>
    <cellStyle name="60% - Accent5 4 3" xfId="7050"/>
    <cellStyle name="60% - Accent5 40" xfId="7051"/>
    <cellStyle name="60% - Accent5 40 2" xfId="7052"/>
    <cellStyle name="60% - Accent5 40 3" xfId="7053"/>
    <cellStyle name="60% - Accent5 41" xfId="7054"/>
    <cellStyle name="60% - Accent5 41 2" xfId="7055"/>
    <cellStyle name="60% - Accent5 41 3" xfId="7056"/>
    <cellStyle name="60% - Accent5 42" xfId="7057"/>
    <cellStyle name="60% - Accent5 42 2" xfId="7058"/>
    <cellStyle name="60% - Accent5 42 3" xfId="7059"/>
    <cellStyle name="60% - Accent5 43" xfId="7060"/>
    <cellStyle name="60% - Accent5 43 2" xfId="7061"/>
    <cellStyle name="60% - Accent5 43 3" xfId="7062"/>
    <cellStyle name="60% - Accent5 44" xfId="7063"/>
    <cellStyle name="60% - Accent5 44 2" xfId="7064"/>
    <cellStyle name="60% - Accent5 44 3" xfId="7065"/>
    <cellStyle name="60% - Accent5 45" xfId="7066"/>
    <cellStyle name="60% - Accent5 45 2" xfId="7067"/>
    <cellStyle name="60% - Accent5 45 3" xfId="7068"/>
    <cellStyle name="60% - Accent5 46" xfId="7069"/>
    <cellStyle name="60% - Accent5 46 2" xfId="7070"/>
    <cellStyle name="60% - Accent5 46 3" xfId="7071"/>
    <cellStyle name="60% - Accent5 47" xfId="7072"/>
    <cellStyle name="60% - Accent5 47 2" xfId="7073"/>
    <cellStyle name="60% - Accent5 47 3" xfId="7074"/>
    <cellStyle name="60% - Accent5 48" xfId="7075"/>
    <cellStyle name="60% - Accent5 48 2" xfId="7076"/>
    <cellStyle name="60% - Accent5 48 3" xfId="7077"/>
    <cellStyle name="60% - Accent5 49" xfId="7078"/>
    <cellStyle name="60% - Accent5 49 2" xfId="7079"/>
    <cellStyle name="60% - Accent5 49 3" xfId="7080"/>
    <cellStyle name="60% - Accent5 5" xfId="7081"/>
    <cellStyle name="60% - Accent5 5 2" xfId="7082"/>
    <cellStyle name="60% - Accent5 5 3" xfId="7083"/>
    <cellStyle name="60% - Accent5 50" xfId="7084"/>
    <cellStyle name="60% - Accent5 50 2" xfId="7085"/>
    <cellStyle name="60% - Accent5 50 3" xfId="7086"/>
    <cellStyle name="60% - Accent5 51" xfId="7087"/>
    <cellStyle name="60% - Accent5 51 2" xfId="7088"/>
    <cellStyle name="60% - Accent5 51 3" xfId="7089"/>
    <cellStyle name="60% - Accent5 52" xfId="7090"/>
    <cellStyle name="60% - Accent5 52 2" xfId="7091"/>
    <cellStyle name="60% - Accent5 52 3" xfId="7092"/>
    <cellStyle name="60% - Accent5 53" xfId="7093"/>
    <cellStyle name="60% - Accent5 53 2" xfId="7094"/>
    <cellStyle name="60% - Accent5 53 3" xfId="7095"/>
    <cellStyle name="60% - Accent5 54" xfId="7096"/>
    <cellStyle name="60% - Accent5 54 2" xfId="7097"/>
    <cellStyle name="60% - Accent5 54 3" xfId="7098"/>
    <cellStyle name="60% - Accent5 55" xfId="7099"/>
    <cellStyle name="60% - Accent5 55 2" xfId="7100"/>
    <cellStyle name="60% - Accent5 55 3" xfId="7101"/>
    <cellStyle name="60% - Accent5 56" xfId="7102"/>
    <cellStyle name="60% - Accent5 56 2" xfId="7103"/>
    <cellStyle name="60% - Accent5 56 3" xfId="7104"/>
    <cellStyle name="60% - Accent5 6" xfId="7105"/>
    <cellStyle name="60% - Accent5 6 2" xfId="7106"/>
    <cellStyle name="60% - Accent5 6 3" xfId="7107"/>
    <cellStyle name="60% - Accent5 7" xfId="7108"/>
    <cellStyle name="60% - Accent5 7 2" xfId="7109"/>
    <cellStyle name="60% - Accent5 7 3" xfId="7110"/>
    <cellStyle name="60% - Accent5 8" xfId="7111"/>
    <cellStyle name="60% - Accent5 8 2" xfId="7112"/>
    <cellStyle name="60% - Accent5 8 3" xfId="7113"/>
    <cellStyle name="60% - Accent5 9" xfId="7114"/>
    <cellStyle name="60% - Accent5 9 2" xfId="7115"/>
    <cellStyle name="60% - Accent5 9 3" xfId="7116"/>
    <cellStyle name="60% - Accent6" xfId="7117"/>
    <cellStyle name="60% - Accent6 10" xfId="7118"/>
    <cellStyle name="60% - Accent6 10 2" xfId="7119"/>
    <cellStyle name="60% - Accent6 10 3" xfId="7120"/>
    <cellStyle name="60% - Accent6 11" xfId="7121"/>
    <cellStyle name="60% - Accent6 11 2" xfId="7122"/>
    <cellStyle name="60% - Accent6 11 3" xfId="7123"/>
    <cellStyle name="60% - Accent6 12" xfId="7124"/>
    <cellStyle name="60% - Accent6 12 2" xfId="7125"/>
    <cellStyle name="60% - Accent6 12 3" xfId="7126"/>
    <cellStyle name="60% - Accent6 13" xfId="7127"/>
    <cellStyle name="60% - Accent6 13 2" xfId="7128"/>
    <cellStyle name="60% - Accent6 13 3" xfId="7129"/>
    <cellStyle name="60% - Accent6 14" xfId="7130"/>
    <cellStyle name="60% - Accent6 14 2" xfId="7131"/>
    <cellStyle name="60% - Accent6 14 3" xfId="7132"/>
    <cellStyle name="60% - Accent6 15" xfId="7133"/>
    <cellStyle name="60% - Accent6 15 2" xfId="7134"/>
    <cellStyle name="60% - Accent6 15 3" xfId="7135"/>
    <cellStyle name="60% - Accent6 16" xfId="7136"/>
    <cellStyle name="60% - Accent6 16 2" xfId="7137"/>
    <cellStyle name="60% - Accent6 16 3" xfId="7138"/>
    <cellStyle name="60% - Accent6 17" xfId="7139"/>
    <cellStyle name="60% - Accent6 17 2" xfId="7140"/>
    <cellStyle name="60% - Accent6 17 3" xfId="7141"/>
    <cellStyle name="60% - Accent6 18" xfId="7142"/>
    <cellStyle name="60% - Accent6 18 2" xfId="7143"/>
    <cellStyle name="60% - Accent6 18 3" xfId="7144"/>
    <cellStyle name="60% - Accent6 19" xfId="7145"/>
    <cellStyle name="60% - Accent6 19 2" xfId="7146"/>
    <cellStyle name="60% - Accent6 19 3" xfId="7147"/>
    <cellStyle name="60% - Accent6 2" xfId="7148"/>
    <cellStyle name="60% - Accent6 2 2" xfId="7149"/>
    <cellStyle name="60% - Accent6 2 3" xfId="7150"/>
    <cellStyle name="60% - Accent6 20" xfId="7151"/>
    <cellStyle name="60% - Accent6 20 2" xfId="7152"/>
    <cellStyle name="60% - Accent6 20 3" xfId="7153"/>
    <cellStyle name="60% - Accent6 21" xfId="7154"/>
    <cellStyle name="60% - Accent6 21 2" xfId="7155"/>
    <cellStyle name="60% - Accent6 21 3" xfId="7156"/>
    <cellStyle name="60% - Accent6 22" xfId="7157"/>
    <cellStyle name="60% - Accent6 22 2" xfId="7158"/>
    <cellStyle name="60% - Accent6 22 3" xfId="7159"/>
    <cellStyle name="60% - Accent6 23" xfId="7160"/>
    <cellStyle name="60% - Accent6 23 2" xfId="7161"/>
    <cellStyle name="60% - Accent6 23 3" xfId="7162"/>
    <cellStyle name="60% - Accent6 24" xfId="7163"/>
    <cellStyle name="60% - Accent6 24 2" xfId="7164"/>
    <cellStyle name="60% - Accent6 24 3" xfId="7165"/>
    <cellStyle name="60% - Accent6 25" xfId="7166"/>
    <cellStyle name="60% - Accent6 25 2" xfId="7167"/>
    <cellStyle name="60% - Accent6 25 3" xfId="7168"/>
    <cellStyle name="60% - Accent6 26" xfId="7169"/>
    <cellStyle name="60% - Accent6 26 2" xfId="7170"/>
    <cellStyle name="60% - Accent6 26 3" xfId="7171"/>
    <cellStyle name="60% - Accent6 27" xfId="7172"/>
    <cellStyle name="60% - Accent6 27 2" xfId="7173"/>
    <cellStyle name="60% - Accent6 27 3" xfId="7174"/>
    <cellStyle name="60% - Accent6 28" xfId="7175"/>
    <cellStyle name="60% - Accent6 28 2" xfId="7176"/>
    <cellStyle name="60% - Accent6 28 3" xfId="7177"/>
    <cellStyle name="60% - Accent6 29" xfId="7178"/>
    <cellStyle name="60% - Accent6 29 2" xfId="7179"/>
    <cellStyle name="60% - Accent6 29 3" xfId="7180"/>
    <cellStyle name="60% - Accent6 3" xfId="7181"/>
    <cellStyle name="60% - Accent6 3 2" xfId="7182"/>
    <cellStyle name="60% - Accent6 3 3" xfId="7183"/>
    <cellStyle name="60% - Accent6 30" xfId="7184"/>
    <cellStyle name="60% - Accent6 30 2" xfId="7185"/>
    <cellStyle name="60% - Accent6 30 3" xfId="7186"/>
    <cellStyle name="60% - Accent6 31" xfId="7187"/>
    <cellStyle name="60% - Accent6 31 2" xfId="7188"/>
    <cellStyle name="60% - Accent6 31 3" xfId="7189"/>
    <cellStyle name="60% - Accent6 32" xfId="7190"/>
    <cellStyle name="60% - Accent6 32 2" xfId="7191"/>
    <cellStyle name="60% - Accent6 32 3" xfId="7192"/>
    <cellStyle name="60% - Accent6 33" xfId="7193"/>
    <cellStyle name="60% - Accent6 33 2" xfId="7194"/>
    <cellStyle name="60% - Accent6 33 3" xfId="7195"/>
    <cellStyle name="60% - Accent6 34" xfId="7196"/>
    <cellStyle name="60% - Accent6 34 2" xfId="7197"/>
    <cellStyle name="60% - Accent6 34 3" xfId="7198"/>
    <cellStyle name="60% - Accent6 35" xfId="7199"/>
    <cellStyle name="60% - Accent6 35 2" xfId="7200"/>
    <cellStyle name="60% - Accent6 35 3" xfId="7201"/>
    <cellStyle name="60% - Accent6 36" xfId="7202"/>
    <cellStyle name="60% - Accent6 36 2" xfId="7203"/>
    <cellStyle name="60% - Accent6 36 3" xfId="7204"/>
    <cellStyle name="60% - Accent6 37" xfId="7205"/>
    <cellStyle name="60% - Accent6 37 2" xfId="7206"/>
    <cellStyle name="60% - Accent6 37 3" xfId="7207"/>
    <cellStyle name="60% - Accent6 38" xfId="7208"/>
    <cellStyle name="60% - Accent6 38 2" xfId="7209"/>
    <cellStyle name="60% - Accent6 38 3" xfId="7210"/>
    <cellStyle name="60% - Accent6 39" xfId="7211"/>
    <cellStyle name="60% - Accent6 39 2" xfId="7212"/>
    <cellStyle name="60% - Accent6 39 3" xfId="7213"/>
    <cellStyle name="60% - Accent6 4" xfId="7214"/>
    <cellStyle name="60% - Accent6 4 2" xfId="7215"/>
    <cellStyle name="60% - Accent6 4 3" xfId="7216"/>
    <cellStyle name="60% - Accent6 40" xfId="7217"/>
    <cellStyle name="60% - Accent6 40 2" xfId="7218"/>
    <cellStyle name="60% - Accent6 40 3" xfId="7219"/>
    <cellStyle name="60% - Accent6 41" xfId="7220"/>
    <cellStyle name="60% - Accent6 41 2" xfId="7221"/>
    <cellStyle name="60% - Accent6 41 3" xfId="7222"/>
    <cellStyle name="60% - Accent6 42" xfId="7223"/>
    <cellStyle name="60% - Accent6 42 2" xfId="7224"/>
    <cellStyle name="60% - Accent6 42 3" xfId="7225"/>
    <cellStyle name="60% - Accent6 43" xfId="7226"/>
    <cellStyle name="60% - Accent6 43 2" xfId="7227"/>
    <cellStyle name="60% - Accent6 43 3" xfId="7228"/>
    <cellStyle name="60% - Accent6 44" xfId="7229"/>
    <cellStyle name="60% - Accent6 44 2" xfId="7230"/>
    <cellStyle name="60% - Accent6 44 3" xfId="7231"/>
    <cellStyle name="60% - Accent6 45" xfId="7232"/>
    <cellStyle name="60% - Accent6 45 2" xfId="7233"/>
    <cellStyle name="60% - Accent6 45 3" xfId="7234"/>
    <cellStyle name="60% - Accent6 46" xfId="7235"/>
    <cellStyle name="60% - Accent6 46 2" xfId="7236"/>
    <cellStyle name="60% - Accent6 46 3" xfId="7237"/>
    <cellStyle name="60% - Accent6 47" xfId="7238"/>
    <cellStyle name="60% - Accent6 47 2" xfId="7239"/>
    <cellStyle name="60% - Accent6 47 3" xfId="7240"/>
    <cellStyle name="60% - Accent6 48" xfId="7241"/>
    <cellStyle name="60% - Accent6 48 2" xfId="7242"/>
    <cellStyle name="60% - Accent6 48 3" xfId="7243"/>
    <cellStyle name="60% - Accent6 49" xfId="7244"/>
    <cellStyle name="60% - Accent6 49 2" xfId="7245"/>
    <cellStyle name="60% - Accent6 49 3" xfId="7246"/>
    <cellStyle name="60% - Accent6 5" xfId="7247"/>
    <cellStyle name="60% - Accent6 5 2" xfId="7248"/>
    <cellStyle name="60% - Accent6 5 3" xfId="7249"/>
    <cellStyle name="60% - Accent6 50" xfId="7250"/>
    <cellStyle name="60% - Accent6 50 2" xfId="7251"/>
    <cellStyle name="60% - Accent6 50 3" xfId="7252"/>
    <cellStyle name="60% - Accent6 51" xfId="7253"/>
    <cellStyle name="60% - Accent6 51 2" xfId="7254"/>
    <cellStyle name="60% - Accent6 51 3" xfId="7255"/>
    <cellStyle name="60% - Accent6 52" xfId="7256"/>
    <cellStyle name="60% - Accent6 52 2" xfId="7257"/>
    <cellStyle name="60% - Accent6 52 3" xfId="7258"/>
    <cellStyle name="60% - Accent6 53" xfId="7259"/>
    <cellStyle name="60% - Accent6 53 2" xfId="7260"/>
    <cellStyle name="60% - Accent6 53 3" xfId="7261"/>
    <cellStyle name="60% - Accent6 54" xfId="7262"/>
    <cellStyle name="60% - Accent6 54 2" xfId="7263"/>
    <cellStyle name="60% - Accent6 54 3" xfId="7264"/>
    <cellStyle name="60% - Accent6 55" xfId="7265"/>
    <cellStyle name="60% - Accent6 55 2" xfId="7266"/>
    <cellStyle name="60% - Accent6 55 3" xfId="7267"/>
    <cellStyle name="60% - Accent6 56" xfId="7268"/>
    <cellStyle name="60% - Accent6 56 2" xfId="7269"/>
    <cellStyle name="60% - Accent6 56 3" xfId="7270"/>
    <cellStyle name="60% - Accent6 6" xfId="7271"/>
    <cellStyle name="60% - Accent6 6 2" xfId="7272"/>
    <cellStyle name="60% - Accent6 6 3" xfId="7273"/>
    <cellStyle name="60% - Accent6 7" xfId="7274"/>
    <cellStyle name="60% - Accent6 7 2" xfId="7275"/>
    <cellStyle name="60% - Accent6 7 3" xfId="7276"/>
    <cellStyle name="60% - Accent6 8" xfId="7277"/>
    <cellStyle name="60% - Accent6 8 2" xfId="7278"/>
    <cellStyle name="60% - Accent6 8 3" xfId="7279"/>
    <cellStyle name="60% - Accent6 9" xfId="7280"/>
    <cellStyle name="60% - Accent6 9 2" xfId="7281"/>
    <cellStyle name="60% - Accent6 9 3" xfId="7282"/>
    <cellStyle name="60% - Énfasis1 10" xfId="7283"/>
    <cellStyle name="60% - Énfasis1 10 2" xfId="7284"/>
    <cellStyle name="60% - Énfasis1 10 2 2" xfId="7285"/>
    <cellStyle name="60% - Énfasis1 10 3" xfId="7286"/>
    <cellStyle name="60% - Énfasis1 10 3 2" xfId="7287"/>
    <cellStyle name="60% - Énfasis1 11" xfId="7288"/>
    <cellStyle name="60% - Énfasis1 11 2" xfId="7289"/>
    <cellStyle name="60% - Énfasis1 11 2 2" xfId="7290"/>
    <cellStyle name="60% - Énfasis1 11 3" xfId="7291"/>
    <cellStyle name="60% - Énfasis1 11 4" xfId="7292"/>
    <cellStyle name="60% - Énfasis1 12" xfId="7293"/>
    <cellStyle name="60% - Énfasis1 12 2" xfId="7294"/>
    <cellStyle name="60% - Énfasis1 12 3" xfId="7295"/>
    <cellStyle name="60% - Énfasis1 12 4" xfId="7296"/>
    <cellStyle name="60% - Énfasis1 13" xfId="7297"/>
    <cellStyle name="60% - Énfasis1 13 2" xfId="7298"/>
    <cellStyle name="60% - Énfasis1 13 3" xfId="7299"/>
    <cellStyle name="60% - Énfasis1 14" xfId="7300"/>
    <cellStyle name="60% - Énfasis1 14 2" xfId="7301"/>
    <cellStyle name="60% - Énfasis1 14 3" xfId="7302"/>
    <cellStyle name="60% - Énfasis1 15" xfId="7303"/>
    <cellStyle name="60% - Énfasis1 15 2" xfId="7304"/>
    <cellStyle name="60% - Énfasis1 15 3" xfId="7305"/>
    <cellStyle name="60% - Énfasis1 16" xfId="7306"/>
    <cellStyle name="60% - Énfasis1 16 2" xfId="7307"/>
    <cellStyle name="60% - Énfasis1 16 3" xfId="7308"/>
    <cellStyle name="60% - Énfasis1 17" xfId="7309"/>
    <cellStyle name="60% - Énfasis1 17 2" xfId="7310"/>
    <cellStyle name="60% - Énfasis1 17 3" xfId="7311"/>
    <cellStyle name="60% - Énfasis1 18" xfId="7312"/>
    <cellStyle name="60% - Énfasis1 18 2" xfId="7313"/>
    <cellStyle name="60% - Énfasis1 18 3" xfId="7314"/>
    <cellStyle name="60% - Énfasis1 19" xfId="7315"/>
    <cellStyle name="60% - Énfasis1 19 2" xfId="7316"/>
    <cellStyle name="60% - Énfasis1 19 3" xfId="7317"/>
    <cellStyle name="60% - Énfasis1 2" xfId="7318"/>
    <cellStyle name="60% - Énfasis1 2 2" xfId="7319"/>
    <cellStyle name="60% - Énfasis1 2 2 2" xfId="7320"/>
    <cellStyle name="60% - Énfasis1 2 3" xfId="7321"/>
    <cellStyle name="60% - Énfasis1 2 3 2" xfId="7322"/>
    <cellStyle name="60% - Énfasis1 2 4" xfId="7323"/>
    <cellStyle name="60% - Énfasis1 2 5" xfId="7324"/>
    <cellStyle name="60% - Énfasis1 2 6" xfId="7325"/>
    <cellStyle name="60% - Énfasis1 2 7" xfId="7326"/>
    <cellStyle name="60% - Énfasis1 2 8" xfId="7327"/>
    <cellStyle name="60% - Énfasis1 2 9" xfId="7328"/>
    <cellStyle name="60% - Énfasis1 20" xfId="7329"/>
    <cellStyle name="60% - Énfasis1 20 2" xfId="7330"/>
    <cellStyle name="60% - Énfasis1 20 3" xfId="7331"/>
    <cellStyle name="60% - Énfasis1 21" xfId="7332"/>
    <cellStyle name="60% - Énfasis1 21 2" xfId="7333"/>
    <cellStyle name="60% - Énfasis1 21 3" xfId="7334"/>
    <cellStyle name="60% - Énfasis1 22" xfId="7335"/>
    <cellStyle name="60% - Énfasis1 22 2" xfId="7336"/>
    <cellStyle name="60% - Énfasis1 22 3" xfId="7337"/>
    <cellStyle name="60% - Énfasis1 23" xfId="7338"/>
    <cellStyle name="60% - Énfasis1 23 2" xfId="7339"/>
    <cellStyle name="60% - Énfasis1 23 3" xfId="7340"/>
    <cellStyle name="60% - Énfasis1 24" xfId="7341"/>
    <cellStyle name="60% - Énfasis1 24 2" xfId="7342"/>
    <cellStyle name="60% - Énfasis1 24 3" xfId="7343"/>
    <cellStyle name="60% - Énfasis1 25" xfId="7344"/>
    <cellStyle name="60% - Énfasis1 25 2" xfId="7345"/>
    <cellStyle name="60% - Énfasis1 25 3" xfId="7346"/>
    <cellStyle name="60% - Énfasis1 26" xfId="7347"/>
    <cellStyle name="60% - Énfasis1 26 2" xfId="7348"/>
    <cellStyle name="60% - Énfasis1 26 3" xfId="7349"/>
    <cellStyle name="60% - Énfasis1 27" xfId="7350"/>
    <cellStyle name="60% - Énfasis1 27 2" xfId="7351"/>
    <cellStyle name="60% - Énfasis1 27 3" xfId="7352"/>
    <cellStyle name="60% - Énfasis1 28" xfId="7353"/>
    <cellStyle name="60% - Énfasis1 28 2" xfId="7354"/>
    <cellStyle name="60% - Énfasis1 28 3" xfId="7355"/>
    <cellStyle name="60% - Énfasis1 29" xfId="7356"/>
    <cellStyle name="60% - Énfasis1 29 2" xfId="7357"/>
    <cellStyle name="60% - Énfasis1 29 3" xfId="7358"/>
    <cellStyle name="60% - Énfasis1 3" xfId="7359"/>
    <cellStyle name="60% - Énfasis1 3 2" xfId="7360"/>
    <cellStyle name="60% - Énfasis1 3 3" xfId="7361"/>
    <cellStyle name="60% - Énfasis1 3 4" xfId="7362"/>
    <cellStyle name="60% - Énfasis1 30" xfId="7363"/>
    <cellStyle name="60% - Énfasis1 30 2" xfId="7364"/>
    <cellStyle name="60% - Énfasis1 30 3" xfId="7365"/>
    <cellStyle name="60% - Énfasis1 31" xfId="7366"/>
    <cellStyle name="60% - Énfasis1 31 2" xfId="7367"/>
    <cellStyle name="60% - Énfasis1 31 3" xfId="7368"/>
    <cellStyle name="60% - Énfasis1 32" xfId="7369"/>
    <cellStyle name="60% - Énfasis1 32 2" xfId="7370"/>
    <cellStyle name="60% - Énfasis1 32 3" xfId="7371"/>
    <cellStyle name="60% - Énfasis1 33" xfId="7372"/>
    <cellStyle name="60% - Énfasis1 33 2" xfId="7373"/>
    <cellStyle name="60% - Énfasis1 33 3" xfId="7374"/>
    <cellStyle name="60% - Énfasis1 34" xfId="7375"/>
    <cellStyle name="60% - Énfasis1 34 2" xfId="7376"/>
    <cellStyle name="60% - Énfasis1 34 3" xfId="7377"/>
    <cellStyle name="60% - Énfasis1 35" xfId="7378"/>
    <cellStyle name="60% - Énfasis1 35 2" xfId="7379"/>
    <cellStyle name="60% - Énfasis1 35 3" xfId="7380"/>
    <cellStyle name="60% - Énfasis1 36" xfId="7381"/>
    <cellStyle name="60% - Énfasis1 36 2" xfId="7382"/>
    <cellStyle name="60% - Énfasis1 36 3" xfId="7383"/>
    <cellStyle name="60% - Énfasis1 37" xfId="7384"/>
    <cellStyle name="60% - Énfasis1 37 2" xfId="7385"/>
    <cellStyle name="60% - Énfasis1 37 3" xfId="7386"/>
    <cellStyle name="60% - Énfasis1 38" xfId="7387"/>
    <cellStyle name="60% - Énfasis1 38 2" xfId="7388"/>
    <cellStyle name="60% - Énfasis1 38 3" xfId="7389"/>
    <cellStyle name="60% - Énfasis1 39" xfId="7390"/>
    <cellStyle name="60% - Énfasis1 39 2" xfId="7391"/>
    <cellStyle name="60% - Énfasis1 39 3" xfId="7392"/>
    <cellStyle name="60% - Énfasis1 4" xfId="7393"/>
    <cellStyle name="60% - Énfasis1 4 2" xfId="7394"/>
    <cellStyle name="60% - Énfasis1 4 3" xfId="7395"/>
    <cellStyle name="60% - Énfasis1 4 4" xfId="7396"/>
    <cellStyle name="60% - Énfasis1 40" xfId="7397"/>
    <cellStyle name="60% - Énfasis1 40 2" xfId="7398"/>
    <cellStyle name="60% - Énfasis1 40 3" xfId="7399"/>
    <cellStyle name="60% - Énfasis1 41" xfId="7400"/>
    <cellStyle name="60% - Énfasis1 41 2" xfId="7401"/>
    <cellStyle name="60% - Énfasis1 41 3" xfId="7402"/>
    <cellStyle name="60% - Énfasis1 42" xfId="7403"/>
    <cellStyle name="60% - Énfasis1 42 2" xfId="7404"/>
    <cellStyle name="60% - Énfasis1 42 3" xfId="7405"/>
    <cellStyle name="60% - Énfasis1 43" xfId="7406"/>
    <cellStyle name="60% - Énfasis1 43 2" xfId="7407"/>
    <cellStyle name="60% - Énfasis1 43 3" xfId="7408"/>
    <cellStyle name="60% - Énfasis1 44" xfId="7409"/>
    <cellStyle name="60% - Énfasis1 44 2" xfId="7410"/>
    <cellStyle name="60% - Énfasis1 44 3" xfId="7411"/>
    <cellStyle name="60% - Énfasis1 45" xfId="7412"/>
    <cellStyle name="60% - Énfasis1 45 2" xfId="7413"/>
    <cellStyle name="60% - Énfasis1 45 3" xfId="7414"/>
    <cellStyle name="60% - Énfasis1 46" xfId="7415"/>
    <cellStyle name="60% - Énfasis1 46 2" xfId="7416"/>
    <cellStyle name="60% - Énfasis1 46 3" xfId="7417"/>
    <cellStyle name="60% - Énfasis1 47" xfId="7418"/>
    <cellStyle name="60% - Énfasis1 47 2" xfId="7419"/>
    <cellStyle name="60% - Énfasis1 47 3" xfId="7420"/>
    <cellStyle name="60% - Énfasis1 48" xfId="7421"/>
    <cellStyle name="60% - Énfasis1 5" xfId="7422"/>
    <cellStyle name="60% - Énfasis1 5 2" xfId="7423"/>
    <cellStyle name="60% - Énfasis1 5 3" xfId="7424"/>
    <cellStyle name="60% - Énfasis1 5 4" xfId="7425"/>
    <cellStyle name="60% - Énfasis1 6" xfId="7426"/>
    <cellStyle name="60% - Énfasis1 6 2" xfId="7427"/>
    <cellStyle name="60% - Énfasis1 6 2 2" xfId="7428"/>
    <cellStyle name="60% - Énfasis1 6 3" xfId="7429"/>
    <cellStyle name="60% - Énfasis1 6 3 2" xfId="7430"/>
    <cellStyle name="60% - Énfasis1 7" xfId="7431"/>
    <cellStyle name="60% - Énfasis1 7 2" xfId="7432"/>
    <cellStyle name="60% - Énfasis1 7 2 2" xfId="7433"/>
    <cellStyle name="60% - Énfasis1 7 3" xfId="7434"/>
    <cellStyle name="60% - Énfasis1 7 3 2" xfId="7435"/>
    <cellStyle name="60% - Énfasis1 8" xfId="7436"/>
    <cellStyle name="60% - Énfasis1 8 2" xfId="7437"/>
    <cellStyle name="60% - Énfasis1 8 2 2" xfId="7438"/>
    <cellStyle name="60% - Énfasis1 8 3" xfId="7439"/>
    <cellStyle name="60% - Énfasis1 8 3 2" xfId="7440"/>
    <cellStyle name="60% - Énfasis1 9" xfId="7441"/>
    <cellStyle name="60% - Énfasis1 9 2" xfId="7442"/>
    <cellStyle name="60% - Énfasis1 9 2 2" xfId="7443"/>
    <cellStyle name="60% - Énfasis1 9 3" xfId="7444"/>
    <cellStyle name="60% - Énfasis1 9 3 2" xfId="7445"/>
    <cellStyle name="60% - Énfasis2 10" xfId="7446"/>
    <cellStyle name="60% - Énfasis2 10 2" xfId="7447"/>
    <cellStyle name="60% - Énfasis2 10 2 2" xfId="7448"/>
    <cellStyle name="60% - Énfasis2 10 3" xfId="7449"/>
    <cellStyle name="60% - Énfasis2 10 3 2" xfId="7450"/>
    <cellStyle name="60% - Énfasis2 11" xfId="7451"/>
    <cellStyle name="60% - Énfasis2 11 2" xfId="7452"/>
    <cellStyle name="60% - Énfasis2 11 2 2" xfId="7453"/>
    <cellStyle name="60% - Énfasis2 11 3" xfId="7454"/>
    <cellStyle name="60% - Énfasis2 11 4" xfId="7455"/>
    <cellStyle name="60% - Énfasis2 12" xfId="7456"/>
    <cellStyle name="60% - Énfasis2 12 2" xfId="7457"/>
    <cellStyle name="60% - Énfasis2 12 3" xfId="7458"/>
    <cellStyle name="60% - Énfasis2 12 4" xfId="7459"/>
    <cellStyle name="60% - Énfasis2 13" xfId="7460"/>
    <cellStyle name="60% - Énfasis2 13 2" xfId="7461"/>
    <cellStyle name="60% - Énfasis2 13 3" xfId="7462"/>
    <cellStyle name="60% - Énfasis2 14" xfId="7463"/>
    <cellStyle name="60% - Énfasis2 14 2" xfId="7464"/>
    <cellStyle name="60% - Énfasis2 14 3" xfId="7465"/>
    <cellStyle name="60% - Énfasis2 15" xfId="7466"/>
    <cellStyle name="60% - Énfasis2 15 2" xfId="7467"/>
    <cellStyle name="60% - Énfasis2 15 3" xfId="7468"/>
    <cellStyle name="60% - Énfasis2 16" xfId="7469"/>
    <cellStyle name="60% - Énfasis2 16 2" xfId="7470"/>
    <cellStyle name="60% - Énfasis2 16 3" xfId="7471"/>
    <cellStyle name="60% - Énfasis2 17" xfId="7472"/>
    <cellStyle name="60% - Énfasis2 17 2" xfId="7473"/>
    <cellStyle name="60% - Énfasis2 17 3" xfId="7474"/>
    <cellStyle name="60% - Énfasis2 18" xfId="7475"/>
    <cellStyle name="60% - Énfasis2 18 2" xfId="7476"/>
    <cellStyle name="60% - Énfasis2 18 3" xfId="7477"/>
    <cellStyle name="60% - Énfasis2 19" xfId="7478"/>
    <cellStyle name="60% - Énfasis2 19 2" xfId="7479"/>
    <cellStyle name="60% - Énfasis2 19 3" xfId="7480"/>
    <cellStyle name="60% - Énfasis2 2" xfId="7481"/>
    <cellStyle name="60% - Énfasis2 2 2" xfId="7482"/>
    <cellStyle name="60% - Énfasis2 2 2 2" xfId="7483"/>
    <cellStyle name="60% - Énfasis2 2 3" xfId="7484"/>
    <cellStyle name="60% - Énfasis2 2 3 2" xfId="7485"/>
    <cellStyle name="60% - Énfasis2 2 4" xfId="7486"/>
    <cellStyle name="60% - Énfasis2 2 5" xfId="7487"/>
    <cellStyle name="60% - Énfasis2 2 6" xfId="7488"/>
    <cellStyle name="60% - Énfasis2 2 7" xfId="7489"/>
    <cellStyle name="60% - Énfasis2 2 8" xfId="7490"/>
    <cellStyle name="60% - Énfasis2 2 9" xfId="7491"/>
    <cellStyle name="60% - Énfasis2 20" xfId="7492"/>
    <cellStyle name="60% - Énfasis2 20 2" xfId="7493"/>
    <cellStyle name="60% - Énfasis2 20 3" xfId="7494"/>
    <cellStyle name="60% - Énfasis2 21" xfId="7495"/>
    <cellStyle name="60% - Énfasis2 21 2" xfId="7496"/>
    <cellStyle name="60% - Énfasis2 21 3" xfId="7497"/>
    <cellStyle name="60% - Énfasis2 22" xfId="7498"/>
    <cellStyle name="60% - Énfasis2 22 2" xfId="7499"/>
    <cellStyle name="60% - Énfasis2 22 3" xfId="7500"/>
    <cellStyle name="60% - Énfasis2 23" xfId="7501"/>
    <cellStyle name="60% - Énfasis2 23 2" xfId="7502"/>
    <cellStyle name="60% - Énfasis2 23 3" xfId="7503"/>
    <cellStyle name="60% - Énfasis2 24" xfId="7504"/>
    <cellStyle name="60% - Énfasis2 24 2" xfId="7505"/>
    <cellStyle name="60% - Énfasis2 24 3" xfId="7506"/>
    <cellStyle name="60% - Énfasis2 25" xfId="7507"/>
    <cellStyle name="60% - Énfasis2 25 2" xfId="7508"/>
    <cellStyle name="60% - Énfasis2 25 3" xfId="7509"/>
    <cellStyle name="60% - Énfasis2 26" xfId="7510"/>
    <cellStyle name="60% - Énfasis2 26 2" xfId="7511"/>
    <cellStyle name="60% - Énfasis2 26 3" xfId="7512"/>
    <cellStyle name="60% - Énfasis2 27" xfId="7513"/>
    <cellStyle name="60% - Énfasis2 27 2" xfId="7514"/>
    <cellStyle name="60% - Énfasis2 27 3" xfId="7515"/>
    <cellStyle name="60% - Énfasis2 28" xfId="7516"/>
    <cellStyle name="60% - Énfasis2 28 2" xfId="7517"/>
    <cellStyle name="60% - Énfasis2 28 3" xfId="7518"/>
    <cellStyle name="60% - Énfasis2 29" xfId="7519"/>
    <cellStyle name="60% - Énfasis2 29 2" xfId="7520"/>
    <cellStyle name="60% - Énfasis2 29 3" xfId="7521"/>
    <cellStyle name="60% - Énfasis2 3" xfId="7522"/>
    <cellStyle name="60% - Énfasis2 3 2" xfId="7523"/>
    <cellStyle name="60% - Énfasis2 3 3" xfId="7524"/>
    <cellStyle name="60% - Énfasis2 3 4" xfId="7525"/>
    <cellStyle name="60% - Énfasis2 30" xfId="7526"/>
    <cellStyle name="60% - Énfasis2 30 2" xfId="7527"/>
    <cellStyle name="60% - Énfasis2 30 3" xfId="7528"/>
    <cellStyle name="60% - Énfasis2 31" xfId="7529"/>
    <cellStyle name="60% - Énfasis2 31 2" xfId="7530"/>
    <cellStyle name="60% - Énfasis2 31 3" xfId="7531"/>
    <cellStyle name="60% - Énfasis2 32" xfId="7532"/>
    <cellStyle name="60% - Énfasis2 32 2" xfId="7533"/>
    <cellStyle name="60% - Énfasis2 32 3" xfId="7534"/>
    <cellStyle name="60% - Énfasis2 33" xfId="7535"/>
    <cellStyle name="60% - Énfasis2 33 2" xfId="7536"/>
    <cellStyle name="60% - Énfasis2 33 3" xfId="7537"/>
    <cellStyle name="60% - Énfasis2 34" xfId="7538"/>
    <cellStyle name="60% - Énfasis2 34 2" xfId="7539"/>
    <cellStyle name="60% - Énfasis2 34 3" xfId="7540"/>
    <cellStyle name="60% - Énfasis2 35" xfId="7541"/>
    <cellStyle name="60% - Énfasis2 35 2" xfId="7542"/>
    <cellStyle name="60% - Énfasis2 35 3" xfId="7543"/>
    <cellStyle name="60% - Énfasis2 36" xfId="7544"/>
    <cellStyle name="60% - Énfasis2 36 2" xfId="7545"/>
    <cellStyle name="60% - Énfasis2 36 3" xfId="7546"/>
    <cellStyle name="60% - Énfasis2 37" xfId="7547"/>
    <cellStyle name="60% - Énfasis2 37 2" xfId="7548"/>
    <cellStyle name="60% - Énfasis2 37 3" xfId="7549"/>
    <cellStyle name="60% - Énfasis2 38" xfId="7550"/>
    <cellStyle name="60% - Énfasis2 38 2" xfId="7551"/>
    <cellStyle name="60% - Énfasis2 38 3" xfId="7552"/>
    <cellStyle name="60% - Énfasis2 39" xfId="7553"/>
    <cellStyle name="60% - Énfasis2 39 2" xfId="7554"/>
    <cellStyle name="60% - Énfasis2 39 3" xfId="7555"/>
    <cellStyle name="60% - Énfasis2 4" xfId="7556"/>
    <cellStyle name="60% - Énfasis2 4 2" xfId="7557"/>
    <cellStyle name="60% - Énfasis2 4 3" xfId="7558"/>
    <cellStyle name="60% - Énfasis2 4 4" xfId="7559"/>
    <cellStyle name="60% - Énfasis2 40" xfId="7560"/>
    <cellStyle name="60% - Énfasis2 40 2" xfId="7561"/>
    <cellStyle name="60% - Énfasis2 40 3" xfId="7562"/>
    <cellStyle name="60% - Énfasis2 41" xfId="7563"/>
    <cellStyle name="60% - Énfasis2 41 2" xfId="7564"/>
    <cellStyle name="60% - Énfasis2 41 3" xfId="7565"/>
    <cellStyle name="60% - Énfasis2 42" xfId="7566"/>
    <cellStyle name="60% - Énfasis2 42 2" xfId="7567"/>
    <cellStyle name="60% - Énfasis2 42 3" xfId="7568"/>
    <cellStyle name="60% - Énfasis2 43" xfId="7569"/>
    <cellStyle name="60% - Énfasis2 43 2" xfId="7570"/>
    <cellStyle name="60% - Énfasis2 43 3" xfId="7571"/>
    <cellStyle name="60% - Énfasis2 44" xfId="7572"/>
    <cellStyle name="60% - Énfasis2 44 2" xfId="7573"/>
    <cellStyle name="60% - Énfasis2 44 3" xfId="7574"/>
    <cellStyle name="60% - Énfasis2 45" xfId="7575"/>
    <cellStyle name="60% - Énfasis2 45 2" xfId="7576"/>
    <cellStyle name="60% - Énfasis2 45 3" xfId="7577"/>
    <cellStyle name="60% - Énfasis2 46" xfId="7578"/>
    <cellStyle name="60% - Énfasis2 46 2" xfId="7579"/>
    <cellStyle name="60% - Énfasis2 46 3" xfId="7580"/>
    <cellStyle name="60% - Énfasis2 47" xfId="7581"/>
    <cellStyle name="60% - Énfasis2 47 2" xfId="7582"/>
    <cellStyle name="60% - Énfasis2 47 3" xfId="7583"/>
    <cellStyle name="60% - Énfasis2 48" xfId="7584"/>
    <cellStyle name="60% - Énfasis2 5" xfId="7585"/>
    <cellStyle name="60% - Énfasis2 5 2" xfId="7586"/>
    <cellStyle name="60% - Énfasis2 5 3" xfId="7587"/>
    <cellStyle name="60% - Énfasis2 5 4" xfId="7588"/>
    <cellStyle name="60% - Énfasis2 6" xfId="7589"/>
    <cellStyle name="60% - Énfasis2 6 2" xfId="7590"/>
    <cellStyle name="60% - Énfasis2 6 2 2" xfId="7591"/>
    <cellStyle name="60% - Énfasis2 6 3" xfId="7592"/>
    <cellStyle name="60% - Énfasis2 6 3 2" xfId="7593"/>
    <cellStyle name="60% - Énfasis2 7" xfId="7594"/>
    <cellStyle name="60% - Énfasis2 7 2" xfId="7595"/>
    <cellStyle name="60% - Énfasis2 7 2 2" xfId="7596"/>
    <cellStyle name="60% - Énfasis2 7 3" xfId="7597"/>
    <cellStyle name="60% - Énfasis2 7 3 2" xfId="7598"/>
    <cellStyle name="60% - Énfasis2 8" xfId="7599"/>
    <cellStyle name="60% - Énfasis2 8 2" xfId="7600"/>
    <cellStyle name="60% - Énfasis2 8 2 2" xfId="7601"/>
    <cellStyle name="60% - Énfasis2 8 3" xfId="7602"/>
    <cellStyle name="60% - Énfasis2 8 3 2" xfId="7603"/>
    <cellStyle name="60% - Énfasis2 9" xfId="7604"/>
    <cellStyle name="60% - Énfasis2 9 2" xfId="7605"/>
    <cellStyle name="60% - Énfasis2 9 2 2" xfId="7606"/>
    <cellStyle name="60% - Énfasis2 9 3" xfId="7607"/>
    <cellStyle name="60% - Énfasis2 9 3 2" xfId="7608"/>
    <cellStyle name="60% - Énfasis3 10" xfId="7609"/>
    <cellStyle name="60% - Énfasis3 10 2" xfId="7610"/>
    <cellStyle name="60% - Énfasis3 10 2 2" xfId="7611"/>
    <cellStyle name="60% - Énfasis3 10 3" xfId="7612"/>
    <cellStyle name="60% - Énfasis3 10 3 2" xfId="7613"/>
    <cellStyle name="60% - Énfasis3 11" xfId="7614"/>
    <cellStyle name="60% - Énfasis3 11 2" xfId="7615"/>
    <cellStyle name="60% - Énfasis3 11 2 2" xfId="7616"/>
    <cellStyle name="60% - Énfasis3 11 3" xfId="7617"/>
    <cellStyle name="60% - Énfasis3 11 4" xfId="7618"/>
    <cellStyle name="60% - Énfasis3 12" xfId="7619"/>
    <cellStyle name="60% - Énfasis3 12 2" xfId="7620"/>
    <cellStyle name="60% - Énfasis3 12 3" xfId="7621"/>
    <cellStyle name="60% - Énfasis3 12 4" xfId="7622"/>
    <cellStyle name="60% - Énfasis3 13" xfId="7623"/>
    <cellStyle name="60% - Énfasis3 13 2" xfId="7624"/>
    <cellStyle name="60% - Énfasis3 13 3" xfId="7625"/>
    <cellStyle name="60% - Énfasis3 14" xfId="7626"/>
    <cellStyle name="60% - Énfasis3 14 2" xfId="7627"/>
    <cellStyle name="60% - Énfasis3 14 3" xfId="7628"/>
    <cellStyle name="60% - Énfasis3 15" xfId="7629"/>
    <cellStyle name="60% - Énfasis3 15 2" xfId="7630"/>
    <cellStyle name="60% - Énfasis3 15 3" xfId="7631"/>
    <cellStyle name="60% - Énfasis3 16" xfId="7632"/>
    <cellStyle name="60% - Énfasis3 16 2" xfId="7633"/>
    <cellStyle name="60% - Énfasis3 16 3" xfId="7634"/>
    <cellStyle name="60% - Énfasis3 17" xfId="7635"/>
    <cellStyle name="60% - Énfasis3 17 2" xfId="7636"/>
    <cellStyle name="60% - Énfasis3 17 3" xfId="7637"/>
    <cellStyle name="60% - Énfasis3 18" xfId="7638"/>
    <cellStyle name="60% - Énfasis3 18 2" xfId="7639"/>
    <cellStyle name="60% - Énfasis3 18 3" xfId="7640"/>
    <cellStyle name="60% - Énfasis3 19" xfId="7641"/>
    <cellStyle name="60% - Énfasis3 19 2" xfId="7642"/>
    <cellStyle name="60% - Énfasis3 19 3" xfId="7643"/>
    <cellStyle name="60% - Énfasis3 2" xfId="7644"/>
    <cellStyle name="60% - Énfasis3 2 2" xfId="7645"/>
    <cellStyle name="60% - Énfasis3 2 2 2" xfId="7646"/>
    <cellStyle name="60% - Énfasis3 2 3" xfId="7647"/>
    <cellStyle name="60% - Énfasis3 2 3 2" xfId="7648"/>
    <cellStyle name="60% - Énfasis3 2 4" xfId="7649"/>
    <cellStyle name="60% - Énfasis3 2 5" xfId="7650"/>
    <cellStyle name="60% - Énfasis3 2 6" xfId="7651"/>
    <cellStyle name="60% - Énfasis3 2 7" xfId="7652"/>
    <cellStyle name="60% - Énfasis3 2 8" xfId="7653"/>
    <cellStyle name="60% - Énfasis3 2 9" xfId="7654"/>
    <cellStyle name="60% - Énfasis3 20" xfId="7655"/>
    <cellStyle name="60% - Énfasis3 20 2" xfId="7656"/>
    <cellStyle name="60% - Énfasis3 20 3" xfId="7657"/>
    <cellStyle name="60% - Énfasis3 21" xfId="7658"/>
    <cellStyle name="60% - Énfasis3 21 2" xfId="7659"/>
    <cellStyle name="60% - Énfasis3 21 3" xfId="7660"/>
    <cellStyle name="60% - Énfasis3 22" xfId="7661"/>
    <cellStyle name="60% - Énfasis3 22 2" xfId="7662"/>
    <cellStyle name="60% - Énfasis3 22 3" xfId="7663"/>
    <cellStyle name="60% - Énfasis3 23" xfId="7664"/>
    <cellStyle name="60% - Énfasis3 23 2" xfId="7665"/>
    <cellStyle name="60% - Énfasis3 23 3" xfId="7666"/>
    <cellStyle name="60% - Énfasis3 24" xfId="7667"/>
    <cellStyle name="60% - Énfasis3 24 2" xfId="7668"/>
    <cellStyle name="60% - Énfasis3 24 3" xfId="7669"/>
    <cellStyle name="60% - Énfasis3 25" xfId="7670"/>
    <cellStyle name="60% - Énfasis3 25 2" xfId="7671"/>
    <cellStyle name="60% - Énfasis3 25 3" xfId="7672"/>
    <cellStyle name="60% - Énfasis3 26" xfId="7673"/>
    <cellStyle name="60% - Énfasis3 26 2" xfId="7674"/>
    <cellStyle name="60% - Énfasis3 26 3" xfId="7675"/>
    <cellStyle name="60% - Énfasis3 27" xfId="7676"/>
    <cellStyle name="60% - Énfasis3 27 2" xfId="7677"/>
    <cellStyle name="60% - Énfasis3 27 3" xfId="7678"/>
    <cellStyle name="60% - Énfasis3 28" xfId="7679"/>
    <cellStyle name="60% - Énfasis3 28 2" xfId="7680"/>
    <cellStyle name="60% - Énfasis3 28 3" xfId="7681"/>
    <cellStyle name="60% - Énfasis3 29" xfId="7682"/>
    <cellStyle name="60% - Énfasis3 29 2" xfId="7683"/>
    <cellStyle name="60% - Énfasis3 29 3" xfId="7684"/>
    <cellStyle name="60% - Énfasis3 3" xfId="7685"/>
    <cellStyle name="60% - Énfasis3 3 2" xfId="7686"/>
    <cellStyle name="60% - Énfasis3 3 3" xfId="7687"/>
    <cellStyle name="60% - Énfasis3 3 4" xfId="7688"/>
    <cellStyle name="60% - Énfasis3 30" xfId="7689"/>
    <cellStyle name="60% - Énfasis3 30 2" xfId="7690"/>
    <cellStyle name="60% - Énfasis3 30 3" xfId="7691"/>
    <cellStyle name="60% - Énfasis3 31" xfId="7692"/>
    <cellStyle name="60% - Énfasis3 31 2" xfId="7693"/>
    <cellStyle name="60% - Énfasis3 31 3" xfId="7694"/>
    <cellStyle name="60% - Énfasis3 32" xfId="7695"/>
    <cellStyle name="60% - Énfasis3 32 2" xfId="7696"/>
    <cellStyle name="60% - Énfasis3 32 3" xfId="7697"/>
    <cellStyle name="60% - Énfasis3 33" xfId="7698"/>
    <cellStyle name="60% - Énfasis3 33 2" xfId="7699"/>
    <cellStyle name="60% - Énfasis3 33 3" xfId="7700"/>
    <cellStyle name="60% - Énfasis3 34" xfId="7701"/>
    <cellStyle name="60% - Énfasis3 34 2" xfId="7702"/>
    <cellStyle name="60% - Énfasis3 34 3" xfId="7703"/>
    <cellStyle name="60% - Énfasis3 35" xfId="7704"/>
    <cellStyle name="60% - Énfasis3 35 2" xfId="7705"/>
    <cellStyle name="60% - Énfasis3 35 3" xfId="7706"/>
    <cellStyle name="60% - Énfasis3 36" xfId="7707"/>
    <cellStyle name="60% - Énfasis3 36 2" xfId="7708"/>
    <cellStyle name="60% - Énfasis3 36 3" xfId="7709"/>
    <cellStyle name="60% - Énfasis3 37" xfId="7710"/>
    <cellStyle name="60% - Énfasis3 37 2" xfId="7711"/>
    <cellStyle name="60% - Énfasis3 37 3" xfId="7712"/>
    <cellStyle name="60% - Énfasis3 38" xfId="7713"/>
    <cellStyle name="60% - Énfasis3 38 2" xfId="7714"/>
    <cellStyle name="60% - Énfasis3 38 3" xfId="7715"/>
    <cellStyle name="60% - Énfasis3 39" xfId="7716"/>
    <cellStyle name="60% - Énfasis3 39 2" xfId="7717"/>
    <cellStyle name="60% - Énfasis3 39 3" xfId="7718"/>
    <cellStyle name="60% - Énfasis3 4" xfId="7719"/>
    <cellStyle name="60% - Énfasis3 4 2" xfId="7720"/>
    <cellStyle name="60% - Énfasis3 4 3" xfId="7721"/>
    <cellStyle name="60% - Énfasis3 4 4" xfId="7722"/>
    <cellStyle name="60% - Énfasis3 40" xfId="7723"/>
    <cellStyle name="60% - Énfasis3 40 2" xfId="7724"/>
    <cellStyle name="60% - Énfasis3 40 3" xfId="7725"/>
    <cellStyle name="60% - Énfasis3 41" xfId="7726"/>
    <cellStyle name="60% - Énfasis3 41 2" xfId="7727"/>
    <cellStyle name="60% - Énfasis3 41 3" xfId="7728"/>
    <cellStyle name="60% - Énfasis3 42" xfId="7729"/>
    <cellStyle name="60% - Énfasis3 42 2" xfId="7730"/>
    <cellStyle name="60% - Énfasis3 42 3" xfId="7731"/>
    <cellStyle name="60% - Énfasis3 43" xfId="7732"/>
    <cellStyle name="60% - Énfasis3 43 2" xfId="7733"/>
    <cellStyle name="60% - Énfasis3 43 3" xfId="7734"/>
    <cellStyle name="60% - Énfasis3 44" xfId="7735"/>
    <cellStyle name="60% - Énfasis3 44 2" xfId="7736"/>
    <cellStyle name="60% - Énfasis3 44 3" xfId="7737"/>
    <cellStyle name="60% - Énfasis3 45" xfId="7738"/>
    <cellStyle name="60% - Énfasis3 45 2" xfId="7739"/>
    <cellStyle name="60% - Énfasis3 45 3" xfId="7740"/>
    <cellStyle name="60% - Énfasis3 46" xfId="7741"/>
    <cellStyle name="60% - Énfasis3 46 2" xfId="7742"/>
    <cellStyle name="60% - Énfasis3 46 3" xfId="7743"/>
    <cellStyle name="60% - Énfasis3 47" xfId="7744"/>
    <cellStyle name="60% - Énfasis3 47 2" xfId="7745"/>
    <cellStyle name="60% - Énfasis3 47 3" xfId="7746"/>
    <cellStyle name="60% - Énfasis3 48" xfId="7747"/>
    <cellStyle name="60% - Énfasis3 5" xfId="7748"/>
    <cellStyle name="60% - Énfasis3 5 2" xfId="7749"/>
    <cellStyle name="60% - Énfasis3 5 3" xfId="7750"/>
    <cellStyle name="60% - Énfasis3 5 4" xfId="7751"/>
    <cellStyle name="60% - Énfasis3 6" xfId="7752"/>
    <cellStyle name="60% - Énfasis3 6 2" xfId="7753"/>
    <cellStyle name="60% - Énfasis3 6 2 2" xfId="7754"/>
    <cellStyle name="60% - Énfasis3 6 3" xfId="7755"/>
    <cellStyle name="60% - Énfasis3 6 3 2" xfId="7756"/>
    <cellStyle name="60% - Énfasis3 7" xfId="7757"/>
    <cellStyle name="60% - Énfasis3 7 2" xfId="7758"/>
    <cellStyle name="60% - Énfasis3 7 2 2" xfId="7759"/>
    <cellStyle name="60% - Énfasis3 7 3" xfId="7760"/>
    <cellStyle name="60% - Énfasis3 7 3 2" xfId="7761"/>
    <cellStyle name="60% - Énfasis3 8" xfId="7762"/>
    <cellStyle name="60% - Énfasis3 8 2" xfId="7763"/>
    <cellStyle name="60% - Énfasis3 8 2 2" xfId="7764"/>
    <cellStyle name="60% - Énfasis3 8 3" xfId="7765"/>
    <cellStyle name="60% - Énfasis3 8 3 2" xfId="7766"/>
    <cellStyle name="60% - Énfasis3 9" xfId="7767"/>
    <cellStyle name="60% - Énfasis3 9 2" xfId="7768"/>
    <cellStyle name="60% - Énfasis3 9 2 2" xfId="7769"/>
    <cellStyle name="60% - Énfasis3 9 3" xfId="7770"/>
    <cellStyle name="60% - Énfasis3 9 3 2" xfId="7771"/>
    <cellStyle name="60% - Énfasis4 10" xfId="7772"/>
    <cellStyle name="60% - Énfasis4 10 2" xfId="7773"/>
    <cellStyle name="60% - Énfasis4 10 2 2" xfId="7774"/>
    <cellStyle name="60% - Énfasis4 10 3" xfId="7775"/>
    <cellStyle name="60% - Énfasis4 10 3 2" xfId="7776"/>
    <cellStyle name="60% - Énfasis4 11" xfId="7777"/>
    <cellStyle name="60% - Énfasis4 11 2" xfId="7778"/>
    <cellStyle name="60% - Énfasis4 11 2 2" xfId="7779"/>
    <cellStyle name="60% - Énfasis4 11 3" xfId="7780"/>
    <cellStyle name="60% - Énfasis4 11 4" xfId="7781"/>
    <cellStyle name="60% - Énfasis4 12" xfId="7782"/>
    <cellStyle name="60% - Énfasis4 12 2" xfId="7783"/>
    <cellStyle name="60% - Énfasis4 12 3" xfId="7784"/>
    <cellStyle name="60% - Énfasis4 12 4" xfId="7785"/>
    <cellStyle name="60% - Énfasis4 13" xfId="7786"/>
    <cellStyle name="60% - Énfasis4 13 2" xfId="7787"/>
    <cellStyle name="60% - Énfasis4 13 3" xfId="7788"/>
    <cellStyle name="60% - Énfasis4 14" xfId="7789"/>
    <cellStyle name="60% - Énfasis4 14 2" xfId="7790"/>
    <cellStyle name="60% - Énfasis4 14 3" xfId="7791"/>
    <cellStyle name="60% - Énfasis4 15" xfId="7792"/>
    <cellStyle name="60% - Énfasis4 15 2" xfId="7793"/>
    <cellStyle name="60% - Énfasis4 15 3" xfId="7794"/>
    <cellStyle name="60% - Énfasis4 16" xfId="7795"/>
    <cellStyle name="60% - Énfasis4 16 2" xfId="7796"/>
    <cellStyle name="60% - Énfasis4 16 3" xfId="7797"/>
    <cellStyle name="60% - Énfasis4 17" xfId="7798"/>
    <cellStyle name="60% - Énfasis4 17 2" xfId="7799"/>
    <cellStyle name="60% - Énfasis4 17 3" xfId="7800"/>
    <cellStyle name="60% - Énfasis4 18" xfId="7801"/>
    <cellStyle name="60% - Énfasis4 18 2" xfId="7802"/>
    <cellStyle name="60% - Énfasis4 18 3" xfId="7803"/>
    <cellStyle name="60% - Énfasis4 19" xfId="7804"/>
    <cellStyle name="60% - Énfasis4 19 2" xfId="7805"/>
    <cellStyle name="60% - Énfasis4 19 3" xfId="7806"/>
    <cellStyle name="60% - Énfasis4 2" xfId="7807"/>
    <cellStyle name="60% - Énfasis4 2 2" xfId="7808"/>
    <cellStyle name="60% - Énfasis4 2 2 2" xfId="7809"/>
    <cellStyle name="60% - Énfasis4 2 3" xfId="7810"/>
    <cellStyle name="60% - Énfasis4 2 3 2" xfId="7811"/>
    <cellStyle name="60% - Énfasis4 2 4" xfId="7812"/>
    <cellStyle name="60% - Énfasis4 2 5" xfId="7813"/>
    <cellStyle name="60% - Énfasis4 2 6" xfId="7814"/>
    <cellStyle name="60% - Énfasis4 2 7" xfId="7815"/>
    <cellStyle name="60% - Énfasis4 2 8" xfId="7816"/>
    <cellStyle name="60% - Énfasis4 2 9" xfId="7817"/>
    <cellStyle name="60% - Énfasis4 20" xfId="7818"/>
    <cellStyle name="60% - Énfasis4 20 2" xfId="7819"/>
    <cellStyle name="60% - Énfasis4 20 3" xfId="7820"/>
    <cellStyle name="60% - Énfasis4 21" xfId="7821"/>
    <cellStyle name="60% - Énfasis4 21 2" xfId="7822"/>
    <cellStyle name="60% - Énfasis4 21 3" xfId="7823"/>
    <cellStyle name="60% - Énfasis4 22" xfId="7824"/>
    <cellStyle name="60% - Énfasis4 22 2" xfId="7825"/>
    <cellStyle name="60% - Énfasis4 22 3" xfId="7826"/>
    <cellStyle name="60% - Énfasis4 23" xfId="7827"/>
    <cellStyle name="60% - Énfasis4 23 2" xfId="7828"/>
    <cellStyle name="60% - Énfasis4 23 3" xfId="7829"/>
    <cellStyle name="60% - Énfasis4 24" xfId="7830"/>
    <cellStyle name="60% - Énfasis4 24 2" xfId="7831"/>
    <cellStyle name="60% - Énfasis4 24 3" xfId="7832"/>
    <cellStyle name="60% - Énfasis4 25" xfId="7833"/>
    <cellStyle name="60% - Énfasis4 25 2" xfId="7834"/>
    <cellStyle name="60% - Énfasis4 25 3" xfId="7835"/>
    <cellStyle name="60% - Énfasis4 26" xfId="7836"/>
    <cellStyle name="60% - Énfasis4 26 2" xfId="7837"/>
    <cellStyle name="60% - Énfasis4 26 3" xfId="7838"/>
    <cellStyle name="60% - Énfasis4 27" xfId="7839"/>
    <cellStyle name="60% - Énfasis4 27 2" xfId="7840"/>
    <cellStyle name="60% - Énfasis4 27 3" xfId="7841"/>
    <cellStyle name="60% - Énfasis4 28" xfId="7842"/>
    <cellStyle name="60% - Énfasis4 28 2" xfId="7843"/>
    <cellStyle name="60% - Énfasis4 28 3" xfId="7844"/>
    <cellStyle name="60% - Énfasis4 29" xfId="7845"/>
    <cellStyle name="60% - Énfasis4 29 2" xfId="7846"/>
    <cellStyle name="60% - Énfasis4 29 3" xfId="7847"/>
    <cellStyle name="60% - Énfasis4 3" xfId="7848"/>
    <cellStyle name="60% - Énfasis4 3 2" xfId="7849"/>
    <cellStyle name="60% - Énfasis4 3 3" xfId="7850"/>
    <cellStyle name="60% - Énfasis4 3 4" xfId="7851"/>
    <cellStyle name="60% - Énfasis4 30" xfId="7852"/>
    <cellStyle name="60% - Énfasis4 30 2" xfId="7853"/>
    <cellStyle name="60% - Énfasis4 30 3" xfId="7854"/>
    <cellStyle name="60% - Énfasis4 31" xfId="7855"/>
    <cellStyle name="60% - Énfasis4 31 2" xfId="7856"/>
    <cellStyle name="60% - Énfasis4 31 3" xfId="7857"/>
    <cellStyle name="60% - Énfasis4 32" xfId="7858"/>
    <cellStyle name="60% - Énfasis4 32 2" xfId="7859"/>
    <cellStyle name="60% - Énfasis4 32 3" xfId="7860"/>
    <cellStyle name="60% - Énfasis4 33" xfId="7861"/>
    <cellStyle name="60% - Énfasis4 33 2" xfId="7862"/>
    <cellStyle name="60% - Énfasis4 33 3" xfId="7863"/>
    <cellStyle name="60% - Énfasis4 34" xfId="7864"/>
    <cellStyle name="60% - Énfasis4 34 2" xfId="7865"/>
    <cellStyle name="60% - Énfasis4 34 3" xfId="7866"/>
    <cellStyle name="60% - Énfasis4 35" xfId="7867"/>
    <cellStyle name="60% - Énfasis4 35 2" xfId="7868"/>
    <cellStyle name="60% - Énfasis4 35 3" xfId="7869"/>
    <cellStyle name="60% - Énfasis4 36" xfId="7870"/>
    <cellStyle name="60% - Énfasis4 36 2" xfId="7871"/>
    <cellStyle name="60% - Énfasis4 36 3" xfId="7872"/>
    <cellStyle name="60% - Énfasis4 37" xfId="7873"/>
    <cellStyle name="60% - Énfasis4 37 2" xfId="7874"/>
    <cellStyle name="60% - Énfasis4 37 3" xfId="7875"/>
    <cellStyle name="60% - Énfasis4 38" xfId="7876"/>
    <cellStyle name="60% - Énfasis4 38 2" xfId="7877"/>
    <cellStyle name="60% - Énfasis4 38 3" xfId="7878"/>
    <cellStyle name="60% - Énfasis4 39" xfId="7879"/>
    <cellStyle name="60% - Énfasis4 39 2" xfId="7880"/>
    <cellStyle name="60% - Énfasis4 39 3" xfId="7881"/>
    <cellStyle name="60% - Énfasis4 4" xfId="7882"/>
    <cellStyle name="60% - Énfasis4 4 2" xfId="7883"/>
    <cellStyle name="60% - Énfasis4 4 3" xfId="7884"/>
    <cellStyle name="60% - Énfasis4 4 4" xfId="7885"/>
    <cellStyle name="60% - Énfasis4 40" xfId="7886"/>
    <cellStyle name="60% - Énfasis4 40 2" xfId="7887"/>
    <cellStyle name="60% - Énfasis4 40 3" xfId="7888"/>
    <cellStyle name="60% - Énfasis4 41" xfId="7889"/>
    <cellStyle name="60% - Énfasis4 41 2" xfId="7890"/>
    <cellStyle name="60% - Énfasis4 41 3" xfId="7891"/>
    <cellStyle name="60% - Énfasis4 42" xfId="7892"/>
    <cellStyle name="60% - Énfasis4 42 2" xfId="7893"/>
    <cellStyle name="60% - Énfasis4 42 3" xfId="7894"/>
    <cellStyle name="60% - Énfasis4 43" xfId="7895"/>
    <cellStyle name="60% - Énfasis4 43 2" xfId="7896"/>
    <cellStyle name="60% - Énfasis4 43 3" xfId="7897"/>
    <cellStyle name="60% - Énfasis4 44" xfId="7898"/>
    <cellStyle name="60% - Énfasis4 44 2" xfId="7899"/>
    <cellStyle name="60% - Énfasis4 44 3" xfId="7900"/>
    <cellStyle name="60% - Énfasis4 45" xfId="7901"/>
    <cellStyle name="60% - Énfasis4 45 2" xfId="7902"/>
    <cellStyle name="60% - Énfasis4 45 3" xfId="7903"/>
    <cellStyle name="60% - Énfasis4 46" xfId="7904"/>
    <cellStyle name="60% - Énfasis4 46 2" xfId="7905"/>
    <cellStyle name="60% - Énfasis4 46 3" xfId="7906"/>
    <cellStyle name="60% - Énfasis4 47" xfId="7907"/>
    <cellStyle name="60% - Énfasis4 47 2" xfId="7908"/>
    <cellStyle name="60% - Énfasis4 47 3" xfId="7909"/>
    <cellStyle name="60% - Énfasis4 48" xfId="7910"/>
    <cellStyle name="60% - Énfasis4 5" xfId="7911"/>
    <cellStyle name="60% - Énfasis4 5 2" xfId="7912"/>
    <cellStyle name="60% - Énfasis4 5 3" xfId="7913"/>
    <cellStyle name="60% - Énfasis4 5 4" xfId="7914"/>
    <cellStyle name="60% - Énfasis4 6" xfId="7915"/>
    <cellStyle name="60% - Énfasis4 6 2" xfId="7916"/>
    <cellStyle name="60% - Énfasis4 6 2 2" xfId="7917"/>
    <cellStyle name="60% - Énfasis4 6 3" xfId="7918"/>
    <cellStyle name="60% - Énfasis4 6 3 2" xfId="7919"/>
    <cellStyle name="60% - Énfasis4 7" xfId="7920"/>
    <cellStyle name="60% - Énfasis4 7 2" xfId="7921"/>
    <cellStyle name="60% - Énfasis4 7 2 2" xfId="7922"/>
    <cellStyle name="60% - Énfasis4 7 3" xfId="7923"/>
    <cellStyle name="60% - Énfasis4 7 3 2" xfId="7924"/>
    <cellStyle name="60% - Énfasis4 8" xfId="7925"/>
    <cellStyle name="60% - Énfasis4 8 2" xfId="7926"/>
    <cellStyle name="60% - Énfasis4 8 2 2" xfId="7927"/>
    <cellStyle name="60% - Énfasis4 8 3" xfId="7928"/>
    <cellStyle name="60% - Énfasis4 8 3 2" xfId="7929"/>
    <cellStyle name="60% - Énfasis4 9" xfId="7930"/>
    <cellStyle name="60% - Énfasis4 9 2" xfId="7931"/>
    <cellStyle name="60% - Énfasis4 9 2 2" xfId="7932"/>
    <cellStyle name="60% - Énfasis4 9 3" xfId="7933"/>
    <cellStyle name="60% - Énfasis4 9 3 2" xfId="7934"/>
    <cellStyle name="60% - Énfasis5 10" xfId="7935"/>
    <cellStyle name="60% - Énfasis5 10 2" xfId="7936"/>
    <cellStyle name="60% - Énfasis5 10 2 2" xfId="7937"/>
    <cellStyle name="60% - Énfasis5 10 3" xfId="7938"/>
    <cellStyle name="60% - Énfasis5 10 3 2" xfId="7939"/>
    <cellStyle name="60% - Énfasis5 11" xfId="7940"/>
    <cellStyle name="60% - Énfasis5 11 2" xfId="7941"/>
    <cellStyle name="60% - Énfasis5 11 2 2" xfId="7942"/>
    <cellStyle name="60% - Énfasis5 11 3" xfId="7943"/>
    <cellStyle name="60% - Énfasis5 11 4" xfId="7944"/>
    <cellStyle name="60% - Énfasis5 12" xfId="7945"/>
    <cellStyle name="60% - Énfasis5 12 2" xfId="7946"/>
    <cellStyle name="60% - Énfasis5 12 3" xfId="7947"/>
    <cellStyle name="60% - Énfasis5 12 4" xfId="7948"/>
    <cellStyle name="60% - Énfasis5 13" xfId="7949"/>
    <cellStyle name="60% - Énfasis5 13 2" xfId="7950"/>
    <cellStyle name="60% - Énfasis5 13 3" xfId="7951"/>
    <cellStyle name="60% - Énfasis5 14" xfId="7952"/>
    <cellStyle name="60% - Énfasis5 14 2" xfId="7953"/>
    <cellStyle name="60% - Énfasis5 14 3" xfId="7954"/>
    <cellStyle name="60% - Énfasis5 15" xfId="7955"/>
    <cellStyle name="60% - Énfasis5 15 2" xfId="7956"/>
    <cellStyle name="60% - Énfasis5 15 3" xfId="7957"/>
    <cellStyle name="60% - Énfasis5 16" xfId="7958"/>
    <cellStyle name="60% - Énfasis5 16 2" xfId="7959"/>
    <cellStyle name="60% - Énfasis5 16 3" xfId="7960"/>
    <cellStyle name="60% - Énfasis5 17" xfId="7961"/>
    <cellStyle name="60% - Énfasis5 17 2" xfId="7962"/>
    <cellStyle name="60% - Énfasis5 17 3" xfId="7963"/>
    <cellStyle name="60% - Énfasis5 18" xfId="7964"/>
    <cellStyle name="60% - Énfasis5 18 2" xfId="7965"/>
    <cellStyle name="60% - Énfasis5 18 3" xfId="7966"/>
    <cellStyle name="60% - Énfasis5 19" xfId="7967"/>
    <cellStyle name="60% - Énfasis5 19 2" xfId="7968"/>
    <cellStyle name="60% - Énfasis5 19 3" xfId="7969"/>
    <cellStyle name="60% - Énfasis5 2" xfId="7970"/>
    <cellStyle name="60% - Énfasis5 2 2" xfId="7971"/>
    <cellStyle name="60% - Énfasis5 2 2 2" xfId="7972"/>
    <cellStyle name="60% - Énfasis5 2 3" xfId="7973"/>
    <cellStyle name="60% - Énfasis5 2 3 2" xfId="7974"/>
    <cellStyle name="60% - Énfasis5 2 4" xfId="7975"/>
    <cellStyle name="60% - Énfasis5 2 5" xfId="7976"/>
    <cellStyle name="60% - Énfasis5 2 6" xfId="7977"/>
    <cellStyle name="60% - Énfasis5 2 7" xfId="7978"/>
    <cellStyle name="60% - Énfasis5 2 8" xfId="7979"/>
    <cellStyle name="60% - Énfasis5 2 9" xfId="7980"/>
    <cellStyle name="60% - Énfasis5 20" xfId="7981"/>
    <cellStyle name="60% - Énfasis5 20 2" xfId="7982"/>
    <cellStyle name="60% - Énfasis5 20 3" xfId="7983"/>
    <cellStyle name="60% - Énfasis5 21" xfId="7984"/>
    <cellStyle name="60% - Énfasis5 21 2" xfId="7985"/>
    <cellStyle name="60% - Énfasis5 21 3" xfId="7986"/>
    <cellStyle name="60% - Énfasis5 22" xfId="7987"/>
    <cellStyle name="60% - Énfasis5 22 2" xfId="7988"/>
    <cellStyle name="60% - Énfasis5 22 3" xfId="7989"/>
    <cellStyle name="60% - Énfasis5 23" xfId="7990"/>
    <cellStyle name="60% - Énfasis5 23 2" xfId="7991"/>
    <cellStyle name="60% - Énfasis5 23 3" xfId="7992"/>
    <cellStyle name="60% - Énfasis5 24" xfId="7993"/>
    <cellStyle name="60% - Énfasis5 24 2" xfId="7994"/>
    <cellStyle name="60% - Énfasis5 24 3" xfId="7995"/>
    <cellStyle name="60% - Énfasis5 25" xfId="7996"/>
    <cellStyle name="60% - Énfasis5 25 2" xfId="7997"/>
    <cellStyle name="60% - Énfasis5 25 3" xfId="7998"/>
    <cellStyle name="60% - Énfasis5 26" xfId="7999"/>
    <cellStyle name="60% - Énfasis5 26 2" xfId="8000"/>
    <cellStyle name="60% - Énfasis5 26 3" xfId="8001"/>
    <cellStyle name="60% - Énfasis5 27" xfId="8002"/>
    <cellStyle name="60% - Énfasis5 27 2" xfId="8003"/>
    <cellStyle name="60% - Énfasis5 27 3" xfId="8004"/>
    <cellStyle name="60% - Énfasis5 28" xfId="8005"/>
    <cellStyle name="60% - Énfasis5 28 2" xfId="8006"/>
    <cellStyle name="60% - Énfasis5 28 3" xfId="8007"/>
    <cellStyle name="60% - Énfasis5 29" xfId="8008"/>
    <cellStyle name="60% - Énfasis5 29 2" xfId="8009"/>
    <cellStyle name="60% - Énfasis5 29 3" xfId="8010"/>
    <cellStyle name="60% - Énfasis5 3" xfId="8011"/>
    <cellStyle name="60% - Énfasis5 3 2" xfId="8012"/>
    <cellStyle name="60% - Énfasis5 3 3" xfId="8013"/>
    <cellStyle name="60% - Énfasis5 3 4" xfId="8014"/>
    <cellStyle name="60% - Énfasis5 30" xfId="8015"/>
    <cellStyle name="60% - Énfasis5 30 2" xfId="8016"/>
    <cellStyle name="60% - Énfasis5 30 3" xfId="8017"/>
    <cellStyle name="60% - Énfasis5 31" xfId="8018"/>
    <cellStyle name="60% - Énfasis5 31 2" xfId="8019"/>
    <cellStyle name="60% - Énfasis5 31 3" xfId="8020"/>
    <cellStyle name="60% - Énfasis5 32" xfId="8021"/>
    <cellStyle name="60% - Énfasis5 32 2" xfId="8022"/>
    <cellStyle name="60% - Énfasis5 32 3" xfId="8023"/>
    <cellStyle name="60% - Énfasis5 33" xfId="8024"/>
    <cellStyle name="60% - Énfasis5 33 2" xfId="8025"/>
    <cellStyle name="60% - Énfasis5 33 3" xfId="8026"/>
    <cellStyle name="60% - Énfasis5 34" xfId="8027"/>
    <cellStyle name="60% - Énfasis5 34 2" xfId="8028"/>
    <cellStyle name="60% - Énfasis5 34 3" xfId="8029"/>
    <cellStyle name="60% - Énfasis5 35" xfId="8030"/>
    <cellStyle name="60% - Énfasis5 35 2" xfId="8031"/>
    <cellStyle name="60% - Énfasis5 35 3" xfId="8032"/>
    <cellStyle name="60% - Énfasis5 36" xfId="8033"/>
    <cellStyle name="60% - Énfasis5 36 2" xfId="8034"/>
    <cellStyle name="60% - Énfasis5 36 3" xfId="8035"/>
    <cellStyle name="60% - Énfasis5 37" xfId="8036"/>
    <cellStyle name="60% - Énfasis5 37 2" xfId="8037"/>
    <cellStyle name="60% - Énfasis5 37 3" xfId="8038"/>
    <cellStyle name="60% - Énfasis5 38" xfId="8039"/>
    <cellStyle name="60% - Énfasis5 38 2" xfId="8040"/>
    <cellStyle name="60% - Énfasis5 38 3" xfId="8041"/>
    <cellStyle name="60% - Énfasis5 39" xfId="8042"/>
    <cellStyle name="60% - Énfasis5 39 2" xfId="8043"/>
    <cellStyle name="60% - Énfasis5 39 3" xfId="8044"/>
    <cellStyle name="60% - Énfasis5 4" xfId="8045"/>
    <cellStyle name="60% - Énfasis5 4 2" xfId="8046"/>
    <cellStyle name="60% - Énfasis5 4 3" xfId="8047"/>
    <cellStyle name="60% - Énfasis5 4 4" xfId="8048"/>
    <cellStyle name="60% - Énfasis5 40" xfId="8049"/>
    <cellStyle name="60% - Énfasis5 40 2" xfId="8050"/>
    <cellStyle name="60% - Énfasis5 40 3" xfId="8051"/>
    <cellStyle name="60% - Énfasis5 41" xfId="8052"/>
    <cellStyle name="60% - Énfasis5 41 2" xfId="8053"/>
    <cellStyle name="60% - Énfasis5 41 3" xfId="8054"/>
    <cellStyle name="60% - Énfasis5 42" xfId="8055"/>
    <cellStyle name="60% - Énfasis5 42 2" xfId="8056"/>
    <cellStyle name="60% - Énfasis5 42 3" xfId="8057"/>
    <cellStyle name="60% - Énfasis5 43" xfId="8058"/>
    <cellStyle name="60% - Énfasis5 43 2" xfId="8059"/>
    <cellStyle name="60% - Énfasis5 43 3" xfId="8060"/>
    <cellStyle name="60% - Énfasis5 44" xfId="8061"/>
    <cellStyle name="60% - Énfasis5 44 2" xfId="8062"/>
    <cellStyle name="60% - Énfasis5 44 3" xfId="8063"/>
    <cellStyle name="60% - Énfasis5 45" xfId="8064"/>
    <cellStyle name="60% - Énfasis5 45 2" xfId="8065"/>
    <cellStyle name="60% - Énfasis5 45 3" xfId="8066"/>
    <cellStyle name="60% - Énfasis5 46" xfId="8067"/>
    <cellStyle name="60% - Énfasis5 46 2" xfId="8068"/>
    <cellStyle name="60% - Énfasis5 46 3" xfId="8069"/>
    <cellStyle name="60% - Énfasis5 47" xfId="8070"/>
    <cellStyle name="60% - Énfasis5 47 2" xfId="8071"/>
    <cellStyle name="60% - Énfasis5 47 3" xfId="8072"/>
    <cellStyle name="60% - Énfasis5 48" xfId="8073"/>
    <cellStyle name="60% - Énfasis5 5" xfId="8074"/>
    <cellStyle name="60% - Énfasis5 5 2" xfId="8075"/>
    <cellStyle name="60% - Énfasis5 5 3" xfId="8076"/>
    <cellStyle name="60% - Énfasis5 5 4" xfId="8077"/>
    <cellStyle name="60% - Énfasis5 6" xfId="8078"/>
    <cellStyle name="60% - Énfasis5 6 2" xfId="8079"/>
    <cellStyle name="60% - Énfasis5 6 2 2" xfId="8080"/>
    <cellStyle name="60% - Énfasis5 6 3" xfId="8081"/>
    <cellStyle name="60% - Énfasis5 6 3 2" xfId="8082"/>
    <cellStyle name="60% - Énfasis5 7" xfId="8083"/>
    <cellStyle name="60% - Énfasis5 7 2" xfId="8084"/>
    <cellStyle name="60% - Énfasis5 7 2 2" xfId="8085"/>
    <cellStyle name="60% - Énfasis5 7 3" xfId="8086"/>
    <cellStyle name="60% - Énfasis5 7 3 2" xfId="8087"/>
    <cellStyle name="60% - Énfasis5 8" xfId="8088"/>
    <cellStyle name="60% - Énfasis5 8 2" xfId="8089"/>
    <cellStyle name="60% - Énfasis5 8 2 2" xfId="8090"/>
    <cellStyle name="60% - Énfasis5 8 3" xfId="8091"/>
    <cellStyle name="60% - Énfasis5 8 3 2" xfId="8092"/>
    <cellStyle name="60% - Énfasis5 9" xfId="8093"/>
    <cellStyle name="60% - Énfasis5 9 2" xfId="8094"/>
    <cellStyle name="60% - Énfasis5 9 2 2" xfId="8095"/>
    <cellStyle name="60% - Énfasis5 9 3" xfId="8096"/>
    <cellStyle name="60% - Énfasis5 9 3 2" xfId="8097"/>
    <cellStyle name="60% - Énfasis6 10" xfId="8098"/>
    <cellStyle name="60% - Énfasis6 10 2" xfId="8099"/>
    <cellStyle name="60% - Énfasis6 10 2 2" xfId="8100"/>
    <cellStyle name="60% - Énfasis6 10 3" xfId="8101"/>
    <cellStyle name="60% - Énfasis6 10 3 2" xfId="8102"/>
    <cellStyle name="60% - Énfasis6 11" xfId="8103"/>
    <cellStyle name="60% - Énfasis6 11 2" xfId="8104"/>
    <cellStyle name="60% - Énfasis6 11 2 2" xfId="8105"/>
    <cellStyle name="60% - Énfasis6 11 3" xfId="8106"/>
    <cellStyle name="60% - Énfasis6 11 4" xfId="8107"/>
    <cellStyle name="60% - Énfasis6 12" xfId="8108"/>
    <cellStyle name="60% - Énfasis6 12 2" xfId="8109"/>
    <cellStyle name="60% - Énfasis6 12 3" xfId="8110"/>
    <cellStyle name="60% - Énfasis6 12 4" xfId="8111"/>
    <cellStyle name="60% - Énfasis6 13" xfId="8112"/>
    <cellStyle name="60% - Énfasis6 13 2" xfId="8113"/>
    <cellStyle name="60% - Énfasis6 13 3" xfId="8114"/>
    <cellStyle name="60% - Énfasis6 14" xfId="8115"/>
    <cellStyle name="60% - Énfasis6 14 2" xfId="8116"/>
    <cellStyle name="60% - Énfasis6 14 3" xfId="8117"/>
    <cellStyle name="60% - Énfasis6 15" xfId="8118"/>
    <cellStyle name="60% - Énfasis6 15 2" xfId="8119"/>
    <cellStyle name="60% - Énfasis6 15 3" xfId="8120"/>
    <cellStyle name="60% - Énfasis6 16" xfId="8121"/>
    <cellStyle name="60% - Énfasis6 16 2" xfId="8122"/>
    <cellStyle name="60% - Énfasis6 16 3" xfId="8123"/>
    <cellStyle name="60% - Énfasis6 17" xfId="8124"/>
    <cellStyle name="60% - Énfasis6 17 2" xfId="8125"/>
    <cellStyle name="60% - Énfasis6 17 3" xfId="8126"/>
    <cellStyle name="60% - Énfasis6 18" xfId="8127"/>
    <cellStyle name="60% - Énfasis6 18 2" xfId="8128"/>
    <cellStyle name="60% - Énfasis6 18 3" xfId="8129"/>
    <cellStyle name="60% - Énfasis6 19" xfId="8130"/>
    <cellStyle name="60% - Énfasis6 19 2" xfId="8131"/>
    <cellStyle name="60% - Énfasis6 19 3" xfId="8132"/>
    <cellStyle name="60% - Énfasis6 2" xfId="8133"/>
    <cellStyle name="60% - Énfasis6 2 2" xfId="8134"/>
    <cellStyle name="60% - Énfasis6 2 2 2" xfId="8135"/>
    <cellStyle name="60% - Énfasis6 2 3" xfId="8136"/>
    <cellStyle name="60% - Énfasis6 2 3 2" xfId="8137"/>
    <cellStyle name="60% - Énfasis6 2 4" xfId="8138"/>
    <cellStyle name="60% - Énfasis6 2 5" xfId="8139"/>
    <cellStyle name="60% - Énfasis6 2 6" xfId="8140"/>
    <cellStyle name="60% - Énfasis6 2 7" xfId="8141"/>
    <cellStyle name="60% - Énfasis6 2 8" xfId="8142"/>
    <cellStyle name="60% - Énfasis6 2 9" xfId="8143"/>
    <cellStyle name="60% - Énfasis6 20" xfId="8144"/>
    <cellStyle name="60% - Énfasis6 20 2" xfId="8145"/>
    <cellStyle name="60% - Énfasis6 20 3" xfId="8146"/>
    <cellStyle name="60% - Énfasis6 21" xfId="8147"/>
    <cellStyle name="60% - Énfasis6 21 2" xfId="8148"/>
    <cellStyle name="60% - Énfasis6 21 3" xfId="8149"/>
    <cellStyle name="60% - Énfasis6 22" xfId="8150"/>
    <cellStyle name="60% - Énfasis6 22 2" xfId="8151"/>
    <cellStyle name="60% - Énfasis6 22 3" xfId="8152"/>
    <cellStyle name="60% - Énfasis6 23" xfId="8153"/>
    <cellStyle name="60% - Énfasis6 23 2" xfId="8154"/>
    <cellStyle name="60% - Énfasis6 23 3" xfId="8155"/>
    <cellStyle name="60% - Énfasis6 24" xfId="8156"/>
    <cellStyle name="60% - Énfasis6 24 2" xfId="8157"/>
    <cellStyle name="60% - Énfasis6 24 3" xfId="8158"/>
    <cellStyle name="60% - Énfasis6 25" xfId="8159"/>
    <cellStyle name="60% - Énfasis6 25 2" xfId="8160"/>
    <cellStyle name="60% - Énfasis6 25 3" xfId="8161"/>
    <cellStyle name="60% - Énfasis6 26" xfId="8162"/>
    <cellStyle name="60% - Énfasis6 26 2" xfId="8163"/>
    <cellStyle name="60% - Énfasis6 26 3" xfId="8164"/>
    <cellStyle name="60% - Énfasis6 27" xfId="8165"/>
    <cellStyle name="60% - Énfasis6 27 2" xfId="8166"/>
    <cellStyle name="60% - Énfasis6 27 3" xfId="8167"/>
    <cellStyle name="60% - Énfasis6 28" xfId="8168"/>
    <cellStyle name="60% - Énfasis6 28 2" xfId="8169"/>
    <cellStyle name="60% - Énfasis6 28 3" xfId="8170"/>
    <cellStyle name="60% - Énfasis6 29" xfId="8171"/>
    <cellStyle name="60% - Énfasis6 29 2" xfId="8172"/>
    <cellStyle name="60% - Énfasis6 29 3" xfId="8173"/>
    <cellStyle name="60% - Énfasis6 3" xfId="8174"/>
    <cellStyle name="60% - Énfasis6 3 2" xfId="8175"/>
    <cellStyle name="60% - Énfasis6 3 3" xfId="8176"/>
    <cellStyle name="60% - Énfasis6 3 4" xfId="8177"/>
    <cellStyle name="60% - Énfasis6 30" xfId="8178"/>
    <cellStyle name="60% - Énfasis6 30 2" xfId="8179"/>
    <cellStyle name="60% - Énfasis6 30 3" xfId="8180"/>
    <cellStyle name="60% - Énfasis6 31" xfId="8181"/>
    <cellStyle name="60% - Énfasis6 31 2" xfId="8182"/>
    <cellStyle name="60% - Énfasis6 31 3" xfId="8183"/>
    <cellStyle name="60% - Énfasis6 32" xfId="8184"/>
    <cellStyle name="60% - Énfasis6 32 2" xfId="8185"/>
    <cellStyle name="60% - Énfasis6 32 3" xfId="8186"/>
    <cellStyle name="60% - Énfasis6 33" xfId="8187"/>
    <cellStyle name="60% - Énfasis6 33 2" xfId="8188"/>
    <cellStyle name="60% - Énfasis6 33 3" xfId="8189"/>
    <cellStyle name="60% - Énfasis6 34" xfId="8190"/>
    <cellStyle name="60% - Énfasis6 34 2" xfId="8191"/>
    <cellStyle name="60% - Énfasis6 34 3" xfId="8192"/>
    <cellStyle name="60% - Énfasis6 35" xfId="8193"/>
    <cellStyle name="60% - Énfasis6 35 2" xfId="8194"/>
    <cellStyle name="60% - Énfasis6 35 3" xfId="8195"/>
    <cellStyle name="60% - Énfasis6 36" xfId="8196"/>
    <cellStyle name="60% - Énfasis6 36 2" xfId="8197"/>
    <cellStyle name="60% - Énfasis6 36 3" xfId="8198"/>
    <cellStyle name="60% - Énfasis6 37" xfId="8199"/>
    <cellStyle name="60% - Énfasis6 37 2" xfId="8200"/>
    <cellStyle name="60% - Énfasis6 37 3" xfId="8201"/>
    <cellStyle name="60% - Énfasis6 38" xfId="8202"/>
    <cellStyle name="60% - Énfasis6 38 2" xfId="8203"/>
    <cellStyle name="60% - Énfasis6 38 3" xfId="8204"/>
    <cellStyle name="60% - Énfasis6 39" xfId="8205"/>
    <cellStyle name="60% - Énfasis6 39 2" xfId="8206"/>
    <cellStyle name="60% - Énfasis6 39 3" xfId="8207"/>
    <cellStyle name="60% - Énfasis6 4" xfId="8208"/>
    <cellStyle name="60% - Énfasis6 4 2" xfId="8209"/>
    <cellStyle name="60% - Énfasis6 4 3" xfId="8210"/>
    <cellStyle name="60% - Énfasis6 4 4" xfId="8211"/>
    <cellStyle name="60% - Énfasis6 40" xfId="8212"/>
    <cellStyle name="60% - Énfasis6 40 2" xfId="8213"/>
    <cellStyle name="60% - Énfasis6 40 3" xfId="8214"/>
    <cellStyle name="60% - Énfasis6 41" xfId="8215"/>
    <cellStyle name="60% - Énfasis6 41 2" xfId="8216"/>
    <cellStyle name="60% - Énfasis6 41 3" xfId="8217"/>
    <cellStyle name="60% - Énfasis6 42" xfId="8218"/>
    <cellStyle name="60% - Énfasis6 42 2" xfId="8219"/>
    <cellStyle name="60% - Énfasis6 42 3" xfId="8220"/>
    <cellStyle name="60% - Énfasis6 43" xfId="8221"/>
    <cellStyle name="60% - Énfasis6 43 2" xfId="8222"/>
    <cellStyle name="60% - Énfasis6 43 3" xfId="8223"/>
    <cellStyle name="60% - Énfasis6 44" xfId="8224"/>
    <cellStyle name="60% - Énfasis6 44 2" xfId="8225"/>
    <cellStyle name="60% - Énfasis6 44 3" xfId="8226"/>
    <cellStyle name="60% - Énfasis6 45" xfId="8227"/>
    <cellStyle name="60% - Énfasis6 45 2" xfId="8228"/>
    <cellStyle name="60% - Énfasis6 45 3" xfId="8229"/>
    <cellStyle name="60% - Énfasis6 46" xfId="8230"/>
    <cellStyle name="60% - Énfasis6 46 2" xfId="8231"/>
    <cellStyle name="60% - Énfasis6 46 3" xfId="8232"/>
    <cellStyle name="60% - Énfasis6 47" xfId="8233"/>
    <cellStyle name="60% - Énfasis6 47 2" xfId="8234"/>
    <cellStyle name="60% - Énfasis6 47 3" xfId="8235"/>
    <cellStyle name="60% - Énfasis6 48" xfId="8236"/>
    <cellStyle name="60% - Énfasis6 5" xfId="8237"/>
    <cellStyle name="60% - Énfasis6 5 2" xfId="8238"/>
    <cellStyle name="60% - Énfasis6 5 3" xfId="8239"/>
    <cellStyle name="60% - Énfasis6 5 4" xfId="8240"/>
    <cellStyle name="60% - Énfasis6 6" xfId="8241"/>
    <cellStyle name="60% - Énfasis6 6 2" xfId="8242"/>
    <cellStyle name="60% - Énfasis6 6 2 2" xfId="8243"/>
    <cellStyle name="60% - Énfasis6 6 3" xfId="8244"/>
    <cellStyle name="60% - Énfasis6 6 3 2" xfId="8245"/>
    <cellStyle name="60% - Énfasis6 7" xfId="8246"/>
    <cellStyle name="60% - Énfasis6 7 2" xfId="8247"/>
    <cellStyle name="60% - Énfasis6 7 2 2" xfId="8248"/>
    <cellStyle name="60% - Énfasis6 7 3" xfId="8249"/>
    <cellStyle name="60% - Énfasis6 7 3 2" xfId="8250"/>
    <cellStyle name="60% - Énfasis6 8" xfId="8251"/>
    <cellStyle name="60% - Énfasis6 8 2" xfId="8252"/>
    <cellStyle name="60% - Énfasis6 8 2 2" xfId="8253"/>
    <cellStyle name="60% - Énfasis6 8 3" xfId="8254"/>
    <cellStyle name="60% - Énfasis6 8 3 2" xfId="8255"/>
    <cellStyle name="60% - Énfasis6 9" xfId="8256"/>
    <cellStyle name="60% - Énfasis6 9 2" xfId="8257"/>
    <cellStyle name="60% - Énfasis6 9 2 2" xfId="8258"/>
    <cellStyle name="60% - Énfasis6 9 3" xfId="8259"/>
    <cellStyle name="60% - Énfasis6 9 3 2" xfId="8260"/>
    <cellStyle name="60% - アクセント 1" xfId="8261"/>
    <cellStyle name="60% - アクセント 2" xfId="8262"/>
    <cellStyle name="60% - アクセント 3" xfId="8263"/>
    <cellStyle name="60% - アクセント 4" xfId="8264"/>
    <cellStyle name="60% - アクセント 5" xfId="8265"/>
    <cellStyle name="60% - アクセント 6" xfId="8266"/>
    <cellStyle name="60% - 强调文字颜色 1" xfId="8267"/>
    <cellStyle name="60% - 强调文字颜色 2" xfId="8268"/>
    <cellStyle name="60% - 强调文字颜色 3" xfId="8269"/>
    <cellStyle name="60% - 强调文字颜色 4" xfId="8270"/>
    <cellStyle name="60% - 强调文字颜色 5" xfId="8271"/>
    <cellStyle name="60% - 强调文字颜色 6" xfId="8272"/>
    <cellStyle name="8" xfId="8273"/>
    <cellStyle name="A" xfId="8274"/>
    <cellStyle name="ac" xfId="8275"/>
    <cellStyle name="ac 2" xfId="8276"/>
    <cellStyle name="ac 2 2" xfId="8277"/>
    <cellStyle name="ac 3" xfId="8278"/>
    <cellStyle name="ac 4" xfId="8279"/>
    <cellStyle name="Accent1" xfId="8280"/>
    <cellStyle name="Accent1 10" xfId="8281"/>
    <cellStyle name="Accent1 10 2" xfId="8282"/>
    <cellStyle name="Accent1 10 3" xfId="8283"/>
    <cellStyle name="Accent1 11" xfId="8284"/>
    <cellStyle name="Accent1 11 2" xfId="8285"/>
    <cellStyle name="Accent1 11 3" xfId="8286"/>
    <cellStyle name="Accent1 12" xfId="8287"/>
    <cellStyle name="Accent1 12 2" xfId="8288"/>
    <cellStyle name="Accent1 12 3" xfId="8289"/>
    <cellStyle name="Accent1 13" xfId="8290"/>
    <cellStyle name="Accent1 13 2" xfId="8291"/>
    <cellStyle name="Accent1 13 3" xfId="8292"/>
    <cellStyle name="Accent1 14" xfId="8293"/>
    <cellStyle name="Accent1 14 2" xfId="8294"/>
    <cellStyle name="Accent1 14 3" xfId="8295"/>
    <cellStyle name="Accent1 15" xfId="8296"/>
    <cellStyle name="Accent1 15 2" xfId="8297"/>
    <cellStyle name="Accent1 15 3" xfId="8298"/>
    <cellStyle name="Accent1 16" xfId="8299"/>
    <cellStyle name="Accent1 16 2" xfId="8300"/>
    <cellStyle name="Accent1 16 3" xfId="8301"/>
    <cellStyle name="Accent1 17" xfId="8302"/>
    <cellStyle name="Accent1 17 2" xfId="8303"/>
    <cellStyle name="Accent1 17 3" xfId="8304"/>
    <cellStyle name="Accent1 18" xfId="8305"/>
    <cellStyle name="Accent1 18 2" xfId="8306"/>
    <cellStyle name="Accent1 18 3" xfId="8307"/>
    <cellStyle name="Accent1 19" xfId="8308"/>
    <cellStyle name="Accent1 19 2" xfId="8309"/>
    <cellStyle name="Accent1 19 3" xfId="8310"/>
    <cellStyle name="Accent1 2" xfId="8311"/>
    <cellStyle name="Accent1 2 2" xfId="8312"/>
    <cellStyle name="Accent1 2 3" xfId="8313"/>
    <cellStyle name="Accent1 20" xfId="8314"/>
    <cellStyle name="Accent1 20 2" xfId="8315"/>
    <cellStyle name="Accent1 20 3" xfId="8316"/>
    <cellStyle name="Accent1 21" xfId="8317"/>
    <cellStyle name="Accent1 21 2" xfId="8318"/>
    <cellStyle name="Accent1 21 3" xfId="8319"/>
    <cellStyle name="Accent1 22" xfId="8320"/>
    <cellStyle name="Accent1 22 2" xfId="8321"/>
    <cellStyle name="Accent1 22 3" xfId="8322"/>
    <cellStyle name="Accent1 23" xfId="8323"/>
    <cellStyle name="Accent1 23 2" xfId="8324"/>
    <cellStyle name="Accent1 23 3" xfId="8325"/>
    <cellStyle name="Accent1 24" xfId="8326"/>
    <cellStyle name="Accent1 24 2" xfId="8327"/>
    <cellStyle name="Accent1 24 3" xfId="8328"/>
    <cellStyle name="Accent1 25" xfId="8329"/>
    <cellStyle name="Accent1 25 2" xfId="8330"/>
    <cellStyle name="Accent1 25 3" xfId="8331"/>
    <cellStyle name="Accent1 26" xfId="8332"/>
    <cellStyle name="Accent1 26 2" xfId="8333"/>
    <cellStyle name="Accent1 26 3" xfId="8334"/>
    <cellStyle name="Accent1 27" xfId="8335"/>
    <cellStyle name="Accent1 27 2" xfId="8336"/>
    <cellStyle name="Accent1 27 3" xfId="8337"/>
    <cellStyle name="Accent1 28" xfId="8338"/>
    <cellStyle name="Accent1 28 2" xfId="8339"/>
    <cellStyle name="Accent1 28 3" xfId="8340"/>
    <cellStyle name="Accent1 29" xfId="8341"/>
    <cellStyle name="Accent1 29 2" xfId="8342"/>
    <cellStyle name="Accent1 29 3" xfId="8343"/>
    <cellStyle name="Accent1 3" xfId="8344"/>
    <cellStyle name="Accent1 3 2" xfId="8345"/>
    <cellStyle name="Accent1 3 3" xfId="8346"/>
    <cellStyle name="Accent1 30" xfId="8347"/>
    <cellStyle name="Accent1 30 2" xfId="8348"/>
    <cellStyle name="Accent1 30 3" xfId="8349"/>
    <cellStyle name="Accent1 31" xfId="8350"/>
    <cellStyle name="Accent1 31 2" xfId="8351"/>
    <cellStyle name="Accent1 31 3" xfId="8352"/>
    <cellStyle name="Accent1 32" xfId="8353"/>
    <cellStyle name="Accent1 32 2" xfId="8354"/>
    <cellStyle name="Accent1 32 3" xfId="8355"/>
    <cellStyle name="Accent1 33" xfId="8356"/>
    <cellStyle name="Accent1 33 2" xfId="8357"/>
    <cellStyle name="Accent1 33 3" xfId="8358"/>
    <cellStyle name="Accent1 34" xfId="8359"/>
    <cellStyle name="Accent1 34 2" xfId="8360"/>
    <cellStyle name="Accent1 34 3" xfId="8361"/>
    <cellStyle name="Accent1 35" xfId="8362"/>
    <cellStyle name="Accent1 35 2" xfId="8363"/>
    <cellStyle name="Accent1 35 3" xfId="8364"/>
    <cellStyle name="Accent1 36" xfId="8365"/>
    <cellStyle name="Accent1 36 2" xfId="8366"/>
    <cellStyle name="Accent1 36 3" xfId="8367"/>
    <cellStyle name="Accent1 37" xfId="8368"/>
    <cellStyle name="Accent1 37 2" xfId="8369"/>
    <cellStyle name="Accent1 37 3" xfId="8370"/>
    <cellStyle name="Accent1 38" xfId="8371"/>
    <cellStyle name="Accent1 38 2" xfId="8372"/>
    <cellStyle name="Accent1 38 3" xfId="8373"/>
    <cellStyle name="Accent1 39" xfId="8374"/>
    <cellStyle name="Accent1 39 2" xfId="8375"/>
    <cellStyle name="Accent1 39 3" xfId="8376"/>
    <cellStyle name="Accent1 4" xfId="8377"/>
    <cellStyle name="Accent1 4 2" xfId="8378"/>
    <cellStyle name="Accent1 4 3" xfId="8379"/>
    <cellStyle name="Accent1 40" xfId="8380"/>
    <cellStyle name="Accent1 40 2" xfId="8381"/>
    <cellStyle name="Accent1 40 3" xfId="8382"/>
    <cellStyle name="Accent1 41" xfId="8383"/>
    <cellStyle name="Accent1 41 2" xfId="8384"/>
    <cellStyle name="Accent1 41 3" xfId="8385"/>
    <cellStyle name="Accent1 42" xfId="8386"/>
    <cellStyle name="Accent1 42 2" xfId="8387"/>
    <cellStyle name="Accent1 42 3" xfId="8388"/>
    <cellStyle name="Accent1 43" xfId="8389"/>
    <cellStyle name="Accent1 43 2" xfId="8390"/>
    <cellStyle name="Accent1 43 3" xfId="8391"/>
    <cellStyle name="Accent1 44" xfId="8392"/>
    <cellStyle name="Accent1 44 2" xfId="8393"/>
    <cellStyle name="Accent1 44 3" xfId="8394"/>
    <cellStyle name="Accent1 45" xfId="8395"/>
    <cellStyle name="Accent1 45 2" xfId="8396"/>
    <cellStyle name="Accent1 45 3" xfId="8397"/>
    <cellStyle name="Accent1 46" xfId="8398"/>
    <cellStyle name="Accent1 46 2" xfId="8399"/>
    <cellStyle name="Accent1 46 3" xfId="8400"/>
    <cellStyle name="Accent1 47" xfId="8401"/>
    <cellStyle name="Accent1 47 2" xfId="8402"/>
    <cellStyle name="Accent1 47 3" xfId="8403"/>
    <cellStyle name="Accent1 48" xfId="8404"/>
    <cellStyle name="Accent1 48 2" xfId="8405"/>
    <cellStyle name="Accent1 48 3" xfId="8406"/>
    <cellStyle name="Accent1 49" xfId="8407"/>
    <cellStyle name="Accent1 49 2" xfId="8408"/>
    <cellStyle name="Accent1 49 3" xfId="8409"/>
    <cellStyle name="Accent1 5" xfId="8410"/>
    <cellStyle name="Accent1 5 2" xfId="8411"/>
    <cellStyle name="Accent1 5 3" xfId="8412"/>
    <cellStyle name="Accent1 50" xfId="8413"/>
    <cellStyle name="Accent1 50 2" xfId="8414"/>
    <cellStyle name="Accent1 50 3" xfId="8415"/>
    <cellStyle name="Accent1 51" xfId="8416"/>
    <cellStyle name="Accent1 51 2" xfId="8417"/>
    <cellStyle name="Accent1 51 3" xfId="8418"/>
    <cellStyle name="Accent1 52" xfId="8419"/>
    <cellStyle name="Accent1 52 2" xfId="8420"/>
    <cellStyle name="Accent1 52 3" xfId="8421"/>
    <cellStyle name="Accent1 53" xfId="8422"/>
    <cellStyle name="Accent1 53 2" xfId="8423"/>
    <cellStyle name="Accent1 53 3" xfId="8424"/>
    <cellStyle name="Accent1 54" xfId="8425"/>
    <cellStyle name="Accent1 54 2" xfId="8426"/>
    <cellStyle name="Accent1 54 3" xfId="8427"/>
    <cellStyle name="Accent1 55" xfId="8428"/>
    <cellStyle name="Accent1 55 2" xfId="8429"/>
    <cellStyle name="Accent1 55 3" xfId="8430"/>
    <cellStyle name="Accent1 56" xfId="8431"/>
    <cellStyle name="Accent1 56 2" xfId="8432"/>
    <cellStyle name="Accent1 56 3" xfId="8433"/>
    <cellStyle name="Accent1 6" xfId="8434"/>
    <cellStyle name="Accent1 6 2" xfId="8435"/>
    <cellStyle name="Accent1 6 3" xfId="8436"/>
    <cellStyle name="Accent1 7" xfId="8437"/>
    <cellStyle name="Accent1 7 2" xfId="8438"/>
    <cellStyle name="Accent1 7 3" xfId="8439"/>
    <cellStyle name="Accent1 8" xfId="8440"/>
    <cellStyle name="Accent1 8 2" xfId="8441"/>
    <cellStyle name="Accent1 8 3" xfId="8442"/>
    <cellStyle name="Accent1 9" xfId="8443"/>
    <cellStyle name="Accent1 9 2" xfId="8444"/>
    <cellStyle name="Accent1 9 3" xfId="8445"/>
    <cellStyle name="Accent2" xfId="8446"/>
    <cellStyle name="Accent2 10" xfId="8447"/>
    <cellStyle name="Accent2 10 2" xfId="8448"/>
    <cellStyle name="Accent2 10 3" xfId="8449"/>
    <cellStyle name="Accent2 11" xfId="8450"/>
    <cellStyle name="Accent2 11 2" xfId="8451"/>
    <cellStyle name="Accent2 11 3" xfId="8452"/>
    <cellStyle name="Accent2 12" xfId="8453"/>
    <cellStyle name="Accent2 12 2" xfId="8454"/>
    <cellStyle name="Accent2 12 3" xfId="8455"/>
    <cellStyle name="Accent2 13" xfId="8456"/>
    <cellStyle name="Accent2 13 2" xfId="8457"/>
    <cellStyle name="Accent2 13 3" xfId="8458"/>
    <cellStyle name="Accent2 14" xfId="8459"/>
    <cellStyle name="Accent2 14 2" xfId="8460"/>
    <cellStyle name="Accent2 14 3" xfId="8461"/>
    <cellStyle name="Accent2 15" xfId="8462"/>
    <cellStyle name="Accent2 15 2" xfId="8463"/>
    <cellStyle name="Accent2 15 3" xfId="8464"/>
    <cellStyle name="Accent2 16" xfId="8465"/>
    <cellStyle name="Accent2 16 2" xfId="8466"/>
    <cellStyle name="Accent2 16 3" xfId="8467"/>
    <cellStyle name="Accent2 17" xfId="8468"/>
    <cellStyle name="Accent2 17 2" xfId="8469"/>
    <cellStyle name="Accent2 17 3" xfId="8470"/>
    <cellStyle name="Accent2 18" xfId="8471"/>
    <cellStyle name="Accent2 18 2" xfId="8472"/>
    <cellStyle name="Accent2 18 3" xfId="8473"/>
    <cellStyle name="Accent2 19" xfId="8474"/>
    <cellStyle name="Accent2 19 2" xfId="8475"/>
    <cellStyle name="Accent2 19 3" xfId="8476"/>
    <cellStyle name="Accent2 2" xfId="8477"/>
    <cellStyle name="Accent2 2 2" xfId="8478"/>
    <cellStyle name="Accent2 2 3" xfId="8479"/>
    <cellStyle name="Accent2 20" xfId="8480"/>
    <cellStyle name="Accent2 20 2" xfId="8481"/>
    <cellStyle name="Accent2 20 3" xfId="8482"/>
    <cellStyle name="Accent2 21" xfId="8483"/>
    <cellStyle name="Accent2 21 2" xfId="8484"/>
    <cellStyle name="Accent2 21 3" xfId="8485"/>
    <cellStyle name="Accent2 22" xfId="8486"/>
    <cellStyle name="Accent2 22 2" xfId="8487"/>
    <cellStyle name="Accent2 22 3" xfId="8488"/>
    <cellStyle name="Accent2 23" xfId="8489"/>
    <cellStyle name="Accent2 23 2" xfId="8490"/>
    <cellStyle name="Accent2 23 3" xfId="8491"/>
    <cellStyle name="Accent2 24" xfId="8492"/>
    <cellStyle name="Accent2 24 2" xfId="8493"/>
    <cellStyle name="Accent2 24 3" xfId="8494"/>
    <cellStyle name="Accent2 25" xfId="8495"/>
    <cellStyle name="Accent2 25 2" xfId="8496"/>
    <cellStyle name="Accent2 25 3" xfId="8497"/>
    <cellStyle name="Accent2 26" xfId="8498"/>
    <cellStyle name="Accent2 26 2" xfId="8499"/>
    <cellStyle name="Accent2 26 3" xfId="8500"/>
    <cellStyle name="Accent2 27" xfId="8501"/>
    <cellStyle name="Accent2 27 2" xfId="8502"/>
    <cellStyle name="Accent2 27 3" xfId="8503"/>
    <cellStyle name="Accent2 28" xfId="8504"/>
    <cellStyle name="Accent2 28 2" xfId="8505"/>
    <cellStyle name="Accent2 28 3" xfId="8506"/>
    <cellStyle name="Accent2 29" xfId="8507"/>
    <cellStyle name="Accent2 29 2" xfId="8508"/>
    <cellStyle name="Accent2 29 3" xfId="8509"/>
    <cellStyle name="Accent2 3" xfId="8510"/>
    <cellStyle name="Accent2 3 2" xfId="8511"/>
    <cellStyle name="Accent2 3 3" xfId="8512"/>
    <cellStyle name="Accent2 30" xfId="8513"/>
    <cellStyle name="Accent2 30 2" xfId="8514"/>
    <cellStyle name="Accent2 30 3" xfId="8515"/>
    <cellStyle name="Accent2 31" xfId="8516"/>
    <cellStyle name="Accent2 31 2" xfId="8517"/>
    <cellStyle name="Accent2 31 3" xfId="8518"/>
    <cellStyle name="Accent2 32" xfId="8519"/>
    <cellStyle name="Accent2 32 2" xfId="8520"/>
    <cellStyle name="Accent2 32 3" xfId="8521"/>
    <cellStyle name="Accent2 33" xfId="8522"/>
    <cellStyle name="Accent2 33 2" xfId="8523"/>
    <cellStyle name="Accent2 33 3" xfId="8524"/>
    <cellStyle name="Accent2 34" xfId="8525"/>
    <cellStyle name="Accent2 34 2" xfId="8526"/>
    <cellStyle name="Accent2 34 3" xfId="8527"/>
    <cellStyle name="Accent2 35" xfId="8528"/>
    <cellStyle name="Accent2 35 2" xfId="8529"/>
    <cellStyle name="Accent2 35 3" xfId="8530"/>
    <cellStyle name="Accent2 36" xfId="8531"/>
    <cellStyle name="Accent2 36 2" xfId="8532"/>
    <cellStyle name="Accent2 36 3" xfId="8533"/>
    <cellStyle name="Accent2 37" xfId="8534"/>
    <cellStyle name="Accent2 37 2" xfId="8535"/>
    <cellStyle name="Accent2 37 3" xfId="8536"/>
    <cellStyle name="Accent2 38" xfId="8537"/>
    <cellStyle name="Accent2 38 2" xfId="8538"/>
    <cellStyle name="Accent2 38 3" xfId="8539"/>
    <cellStyle name="Accent2 39" xfId="8540"/>
    <cellStyle name="Accent2 39 2" xfId="8541"/>
    <cellStyle name="Accent2 39 3" xfId="8542"/>
    <cellStyle name="Accent2 4" xfId="8543"/>
    <cellStyle name="Accent2 4 2" xfId="8544"/>
    <cellStyle name="Accent2 4 3" xfId="8545"/>
    <cellStyle name="Accent2 40" xfId="8546"/>
    <cellStyle name="Accent2 40 2" xfId="8547"/>
    <cellStyle name="Accent2 40 3" xfId="8548"/>
    <cellStyle name="Accent2 41" xfId="8549"/>
    <cellStyle name="Accent2 41 2" xfId="8550"/>
    <cellStyle name="Accent2 41 3" xfId="8551"/>
    <cellStyle name="Accent2 42" xfId="8552"/>
    <cellStyle name="Accent2 42 2" xfId="8553"/>
    <cellStyle name="Accent2 42 3" xfId="8554"/>
    <cellStyle name="Accent2 43" xfId="8555"/>
    <cellStyle name="Accent2 43 2" xfId="8556"/>
    <cellStyle name="Accent2 43 3" xfId="8557"/>
    <cellStyle name="Accent2 44" xfId="8558"/>
    <cellStyle name="Accent2 44 2" xfId="8559"/>
    <cellStyle name="Accent2 44 3" xfId="8560"/>
    <cellStyle name="Accent2 45" xfId="8561"/>
    <cellStyle name="Accent2 45 2" xfId="8562"/>
    <cellStyle name="Accent2 45 3" xfId="8563"/>
    <cellStyle name="Accent2 46" xfId="8564"/>
    <cellStyle name="Accent2 46 2" xfId="8565"/>
    <cellStyle name="Accent2 46 3" xfId="8566"/>
    <cellStyle name="Accent2 47" xfId="8567"/>
    <cellStyle name="Accent2 47 2" xfId="8568"/>
    <cellStyle name="Accent2 47 3" xfId="8569"/>
    <cellStyle name="Accent2 48" xfId="8570"/>
    <cellStyle name="Accent2 48 2" xfId="8571"/>
    <cellStyle name="Accent2 48 3" xfId="8572"/>
    <cellStyle name="Accent2 49" xfId="8573"/>
    <cellStyle name="Accent2 49 2" xfId="8574"/>
    <cellStyle name="Accent2 49 3" xfId="8575"/>
    <cellStyle name="Accent2 5" xfId="8576"/>
    <cellStyle name="Accent2 5 2" xfId="8577"/>
    <cellStyle name="Accent2 5 3" xfId="8578"/>
    <cellStyle name="Accent2 50" xfId="8579"/>
    <cellStyle name="Accent2 50 2" xfId="8580"/>
    <cellStyle name="Accent2 50 3" xfId="8581"/>
    <cellStyle name="Accent2 51" xfId="8582"/>
    <cellStyle name="Accent2 51 2" xfId="8583"/>
    <cellStyle name="Accent2 51 3" xfId="8584"/>
    <cellStyle name="Accent2 52" xfId="8585"/>
    <cellStyle name="Accent2 52 2" xfId="8586"/>
    <cellStyle name="Accent2 52 3" xfId="8587"/>
    <cellStyle name="Accent2 53" xfId="8588"/>
    <cellStyle name="Accent2 53 2" xfId="8589"/>
    <cellStyle name="Accent2 53 3" xfId="8590"/>
    <cellStyle name="Accent2 54" xfId="8591"/>
    <cellStyle name="Accent2 54 2" xfId="8592"/>
    <cellStyle name="Accent2 54 3" xfId="8593"/>
    <cellStyle name="Accent2 55" xfId="8594"/>
    <cellStyle name="Accent2 55 2" xfId="8595"/>
    <cellStyle name="Accent2 55 3" xfId="8596"/>
    <cellStyle name="Accent2 56" xfId="8597"/>
    <cellStyle name="Accent2 56 2" xfId="8598"/>
    <cellStyle name="Accent2 56 3" xfId="8599"/>
    <cellStyle name="Accent2 6" xfId="8600"/>
    <cellStyle name="Accent2 6 2" xfId="8601"/>
    <cellStyle name="Accent2 6 3" xfId="8602"/>
    <cellStyle name="Accent2 7" xfId="8603"/>
    <cellStyle name="Accent2 7 2" xfId="8604"/>
    <cellStyle name="Accent2 7 3" xfId="8605"/>
    <cellStyle name="Accent2 8" xfId="8606"/>
    <cellStyle name="Accent2 8 2" xfId="8607"/>
    <cellStyle name="Accent2 8 3" xfId="8608"/>
    <cellStyle name="Accent2 9" xfId="8609"/>
    <cellStyle name="Accent2 9 2" xfId="8610"/>
    <cellStyle name="Accent2 9 3" xfId="8611"/>
    <cellStyle name="Accent3" xfId="8612"/>
    <cellStyle name="Accent3 10" xfId="8613"/>
    <cellStyle name="Accent3 10 2" xfId="8614"/>
    <cellStyle name="Accent3 10 3" xfId="8615"/>
    <cellStyle name="Accent3 11" xfId="8616"/>
    <cellStyle name="Accent3 11 2" xfId="8617"/>
    <cellStyle name="Accent3 11 3" xfId="8618"/>
    <cellStyle name="Accent3 12" xfId="8619"/>
    <cellStyle name="Accent3 12 2" xfId="8620"/>
    <cellStyle name="Accent3 12 3" xfId="8621"/>
    <cellStyle name="Accent3 13" xfId="8622"/>
    <cellStyle name="Accent3 13 2" xfId="8623"/>
    <cellStyle name="Accent3 13 3" xfId="8624"/>
    <cellStyle name="Accent3 14" xfId="8625"/>
    <cellStyle name="Accent3 14 2" xfId="8626"/>
    <cellStyle name="Accent3 14 3" xfId="8627"/>
    <cellStyle name="Accent3 15" xfId="8628"/>
    <cellStyle name="Accent3 15 2" xfId="8629"/>
    <cellStyle name="Accent3 15 3" xfId="8630"/>
    <cellStyle name="Accent3 16" xfId="8631"/>
    <cellStyle name="Accent3 16 2" xfId="8632"/>
    <cellStyle name="Accent3 16 3" xfId="8633"/>
    <cellStyle name="Accent3 17" xfId="8634"/>
    <cellStyle name="Accent3 17 2" xfId="8635"/>
    <cellStyle name="Accent3 17 3" xfId="8636"/>
    <cellStyle name="Accent3 18" xfId="8637"/>
    <cellStyle name="Accent3 18 2" xfId="8638"/>
    <cellStyle name="Accent3 18 3" xfId="8639"/>
    <cellStyle name="Accent3 19" xfId="8640"/>
    <cellStyle name="Accent3 19 2" xfId="8641"/>
    <cellStyle name="Accent3 19 3" xfId="8642"/>
    <cellStyle name="Accent3 2" xfId="8643"/>
    <cellStyle name="Accent3 2 2" xfId="8644"/>
    <cellStyle name="Accent3 2 3" xfId="8645"/>
    <cellStyle name="Accent3 20" xfId="8646"/>
    <cellStyle name="Accent3 20 2" xfId="8647"/>
    <cellStyle name="Accent3 20 3" xfId="8648"/>
    <cellStyle name="Accent3 21" xfId="8649"/>
    <cellStyle name="Accent3 21 2" xfId="8650"/>
    <cellStyle name="Accent3 21 3" xfId="8651"/>
    <cellStyle name="Accent3 22" xfId="8652"/>
    <cellStyle name="Accent3 22 2" xfId="8653"/>
    <cellStyle name="Accent3 22 3" xfId="8654"/>
    <cellStyle name="Accent3 23" xfId="8655"/>
    <cellStyle name="Accent3 23 2" xfId="8656"/>
    <cellStyle name="Accent3 23 3" xfId="8657"/>
    <cellStyle name="Accent3 24" xfId="8658"/>
    <cellStyle name="Accent3 24 2" xfId="8659"/>
    <cellStyle name="Accent3 24 3" xfId="8660"/>
    <cellStyle name="Accent3 25" xfId="8661"/>
    <cellStyle name="Accent3 25 2" xfId="8662"/>
    <cellStyle name="Accent3 25 3" xfId="8663"/>
    <cellStyle name="Accent3 26" xfId="8664"/>
    <cellStyle name="Accent3 26 2" xfId="8665"/>
    <cellStyle name="Accent3 26 3" xfId="8666"/>
    <cellStyle name="Accent3 27" xfId="8667"/>
    <cellStyle name="Accent3 27 2" xfId="8668"/>
    <cellStyle name="Accent3 27 3" xfId="8669"/>
    <cellStyle name="Accent3 28" xfId="8670"/>
    <cellStyle name="Accent3 28 2" xfId="8671"/>
    <cellStyle name="Accent3 28 3" xfId="8672"/>
    <cellStyle name="Accent3 29" xfId="8673"/>
    <cellStyle name="Accent3 29 2" xfId="8674"/>
    <cellStyle name="Accent3 29 3" xfId="8675"/>
    <cellStyle name="Accent3 3" xfId="8676"/>
    <cellStyle name="Accent3 3 2" xfId="8677"/>
    <cellStyle name="Accent3 3 3" xfId="8678"/>
    <cellStyle name="Accent3 30" xfId="8679"/>
    <cellStyle name="Accent3 30 2" xfId="8680"/>
    <cellStyle name="Accent3 30 3" xfId="8681"/>
    <cellStyle name="Accent3 31" xfId="8682"/>
    <cellStyle name="Accent3 31 2" xfId="8683"/>
    <cellStyle name="Accent3 31 3" xfId="8684"/>
    <cellStyle name="Accent3 32" xfId="8685"/>
    <cellStyle name="Accent3 32 2" xfId="8686"/>
    <cellStyle name="Accent3 32 3" xfId="8687"/>
    <cellStyle name="Accent3 33" xfId="8688"/>
    <cellStyle name="Accent3 33 2" xfId="8689"/>
    <cellStyle name="Accent3 33 3" xfId="8690"/>
    <cellStyle name="Accent3 34" xfId="8691"/>
    <cellStyle name="Accent3 34 2" xfId="8692"/>
    <cellStyle name="Accent3 34 3" xfId="8693"/>
    <cellStyle name="Accent3 35" xfId="8694"/>
    <cellStyle name="Accent3 35 2" xfId="8695"/>
    <cellStyle name="Accent3 35 3" xfId="8696"/>
    <cellStyle name="Accent3 36" xfId="8697"/>
    <cellStyle name="Accent3 36 2" xfId="8698"/>
    <cellStyle name="Accent3 36 3" xfId="8699"/>
    <cellStyle name="Accent3 37" xfId="8700"/>
    <cellStyle name="Accent3 37 2" xfId="8701"/>
    <cellStyle name="Accent3 37 3" xfId="8702"/>
    <cellStyle name="Accent3 38" xfId="8703"/>
    <cellStyle name="Accent3 38 2" xfId="8704"/>
    <cellStyle name="Accent3 38 3" xfId="8705"/>
    <cellStyle name="Accent3 39" xfId="8706"/>
    <cellStyle name="Accent3 39 2" xfId="8707"/>
    <cellStyle name="Accent3 39 3" xfId="8708"/>
    <cellStyle name="Accent3 4" xfId="8709"/>
    <cellStyle name="Accent3 4 2" xfId="8710"/>
    <cellStyle name="Accent3 4 3" xfId="8711"/>
    <cellStyle name="Accent3 40" xfId="8712"/>
    <cellStyle name="Accent3 40 2" xfId="8713"/>
    <cellStyle name="Accent3 40 3" xfId="8714"/>
    <cellStyle name="Accent3 41" xfId="8715"/>
    <cellStyle name="Accent3 41 2" xfId="8716"/>
    <cellStyle name="Accent3 41 3" xfId="8717"/>
    <cellStyle name="Accent3 42" xfId="8718"/>
    <cellStyle name="Accent3 42 2" xfId="8719"/>
    <cellStyle name="Accent3 42 3" xfId="8720"/>
    <cellStyle name="Accent3 43" xfId="8721"/>
    <cellStyle name="Accent3 43 2" xfId="8722"/>
    <cellStyle name="Accent3 43 3" xfId="8723"/>
    <cellStyle name="Accent3 44" xfId="8724"/>
    <cellStyle name="Accent3 44 2" xfId="8725"/>
    <cellStyle name="Accent3 44 3" xfId="8726"/>
    <cellStyle name="Accent3 45" xfId="8727"/>
    <cellStyle name="Accent3 45 2" xfId="8728"/>
    <cellStyle name="Accent3 45 3" xfId="8729"/>
    <cellStyle name="Accent3 46" xfId="8730"/>
    <cellStyle name="Accent3 46 2" xfId="8731"/>
    <cellStyle name="Accent3 46 3" xfId="8732"/>
    <cellStyle name="Accent3 47" xfId="8733"/>
    <cellStyle name="Accent3 47 2" xfId="8734"/>
    <cellStyle name="Accent3 47 3" xfId="8735"/>
    <cellStyle name="Accent3 48" xfId="8736"/>
    <cellStyle name="Accent3 48 2" xfId="8737"/>
    <cellStyle name="Accent3 48 3" xfId="8738"/>
    <cellStyle name="Accent3 49" xfId="8739"/>
    <cellStyle name="Accent3 49 2" xfId="8740"/>
    <cellStyle name="Accent3 49 3" xfId="8741"/>
    <cellStyle name="Accent3 5" xfId="8742"/>
    <cellStyle name="Accent3 5 2" xfId="8743"/>
    <cellStyle name="Accent3 5 3" xfId="8744"/>
    <cellStyle name="Accent3 50" xfId="8745"/>
    <cellStyle name="Accent3 50 2" xfId="8746"/>
    <cellStyle name="Accent3 50 3" xfId="8747"/>
    <cellStyle name="Accent3 51" xfId="8748"/>
    <cellStyle name="Accent3 51 2" xfId="8749"/>
    <cellStyle name="Accent3 51 3" xfId="8750"/>
    <cellStyle name="Accent3 52" xfId="8751"/>
    <cellStyle name="Accent3 52 2" xfId="8752"/>
    <cellStyle name="Accent3 52 3" xfId="8753"/>
    <cellStyle name="Accent3 53" xfId="8754"/>
    <cellStyle name="Accent3 53 2" xfId="8755"/>
    <cellStyle name="Accent3 53 3" xfId="8756"/>
    <cellStyle name="Accent3 54" xfId="8757"/>
    <cellStyle name="Accent3 54 2" xfId="8758"/>
    <cellStyle name="Accent3 54 3" xfId="8759"/>
    <cellStyle name="Accent3 55" xfId="8760"/>
    <cellStyle name="Accent3 55 2" xfId="8761"/>
    <cellStyle name="Accent3 55 3" xfId="8762"/>
    <cellStyle name="Accent3 56" xfId="8763"/>
    <cellStyle name="Accent3 56 2" xfId="8764"/>
    <cellStyle name="Accent3 56 3" xfId="8765"/>
    <cellStyle name="Accent3 6" xfId="8766"/>
    <cellStyle name="Accent3 6 2" xfId="8767"/>
    <cellStyle name="Accent3 6 3" xfId="8768"/>
    <cellStyle name="Accent3 7" xfId="8769"/>
    <cellStyle name="Accent3 7 2" xfId="8770"/>
    <cellStyle name="Accent3 7 3" xfId="8771"/>
    <cellStyle name="Accent3 8" xfId="8772"/>
    <cellStyle name="Accent3 8 2" xfId="8773"/>
    <cellStyle name="Accent3 8 3" xfId="8774"/>
    <cellStyle name="Accent3 9" xfId="8775"/>
    <cellStyle name="Accent3 9 2" xfId="8776"/>
    <cellStyle name="Accent3 9 3" xfId="8777"/>
    <cellStyle name="Accent4" xfId="8778"/>
    <cellStyle name="Accent4 10" xfId="8779"/>
    <cellStyle name="Accent4 10 2" xfId="8780"/>
    <cellStyle name="Accent4 10 3" xfId="8781"/>
    <cellStyle name="Accent4 11" xfId="8782"/>
    <cellStyle name="Accent4 11 2" xfId="8783"/>
    <cellStyle name="Accent4 11 3" xfId="8784"/>
    <cellStyle name="Accent4 12" xfId="8785"/>
    <cellStyle name="Accent4 12 2" xfId="8786"/>
    <cellStyle name="Accent4 12 3" xfId="8787"/>
    <cellStyle name="Accent4 13" xfId="8788"/>
    <cellStyle name="Accent4 13 2" xfId="8789"/>
    <cellStyle name="Accent4 13 3" xfId="8790"/>
    <cellStyle name="Accent4 14" xfId="8791"/>
    <cellStyle name="Accent4 14 2" xfId="8792"/>
    <cellStyle name="Accent4 14 3" xfId="8793"/>
    <cellStyle name="Accent4 15" xfId="8794"/>
    <cellStyle name="Accent4 15 2" xfId="8795"/>
    <cellStyle name="Accent4 15 3" xfId="8796"/>
    <cellStyle name="Accent4 16" xfId="8797"/>
    <cellStyle name="Accent4 16 2" xfId="8798"/>
    <cellStyle name="Accent4 16 3" xfId="8799"/>
    <cellStyle name="Accent4 17" xfId="8800"/>
    <cellStyle name="Accent4 17 2" xfId="8801"/>
    <cellStyle name="Accent4 17 3" xfId="8802"/>
    <cellStyle name="Accent4 18" xfId="8803"/>
    <cellStyle name="Accent4 18 2" xfId="8804"/>
    <cellStyle name="Accent4 18 3" xfId="8805"/>
    <cellStyle name="Accent4 19" xfId="8806"/>
    <cellStyle name="Accent4 19 2" xfId="8807"/>
    <cellStyle name="Accent4 19 3" xfId="8808"/>
    <cellStyle name="Accent4 2" xfId="8809"/>
    <cellStyle name="Accent4 2 2" xfId="8810"/>
    <cellStyle name="Accent4 2 3" xfId="8811"/>
    <cellStyle name="Accent4 20" xfId="8812"/>
    <cellStyle name="Accent4 20 2" xfId="8813"/>
    <cellStyle name="Accent4 20 3" xfId="8814"/>
    <cellStyle name="Accent4 21" xfId="8815"/>
    <cellStyle name="Accent4 21 2" xfId="8816"/>
    <cellStyle name="Accent4 21 3" xfId="8817"/>
    <cellStyle name="Accent4 22" xfId="8818"/>
    <cellStyle name="Accent4 22 2" xfId="8819"/>
    <cellStyle name="Accent4 22 3" xfId="8820"/>
    <cellStyle name="Accent4 23" xfId="8821"/>
    <cellStyle name="Accent4 23 2" xfId="8822"/>
    <cellStyle name="Accent4 23 3" xfId="8823"/>
    <cellStyle name="Accent4 24" xfId="8824"/>
    <cellStyle name="Accent4 24 2" xfId="8825"/>
    <cellStyle name="Accent4 24 3" xfId="8826"/>
    <cellStyle name="Accent4 25" xfId="8827"/>
    <cellStyle name="Accent4 25 2" xfId="8828"/>
    <cellStyle name="Accent4 25 3" xfId="8829"/>
    <cellStyle name="Accent4 26" xfId="8830"/>
    <cellStyle name="Accent4 26 2" xfId="8831"/>
    <cellStyle name="Accent4 26 3" xfId="8832"/>
    <cellStyle name="Accent4 27" xfId="8833"/>
    <cellStyle name="Accent4 27 2" xfId="8834"/>
    <cellStyle name="Accent4 27 3" xfId="8835"/>
    <cellStyle name="Accent4 28" xfId="8836"/>
    <cellStyle name="Accent4 28 2" xfId="8837"/>
    <cellStyle name="Accent4 28 3" xfId="8838"/>
    <cellStyle name="Accent4 29" xfId="8839"/>
    <cellStyle name="Accent4 29 2" xfId="8840"/>
    <cellStyle name="Accent4 29 3" xfId="8841"/>
    <cellStyle name="Accent4 3" xfId="8842"/>
    <cellStyle name="Accent4 3 2" xfId="8843"/>
    <cellStyle name="Accent4 3 3" xfId="8844"/>
    <cellStyle name="Accent4 30" xfId="8845"/>
    <cellStyle name="Accent4 30 2" xfId="8846"/>
    <cellStyle name="Accent4 30 3" xfId="8847"/>
    <cellStyle name="Accent4 31" xfId="8848"/>
    <cellStyle name="Accent4 31 2" xfId="8849"/>
    <cellStyle name="Accent4 31 3" xfId="8850"/>
    <cellStyle name="Accent4 32" xfId="8851"/>
    <cellStyle name="Accent4 32 2" xfId="8852"/>
    <cellStyle name="Accent4 32 3" xfId="8853"/>
    <cellStyle name="Accent4 33" xfId="8854"/>
    <cellStyle name="Accent4 33 2" xfId="8855"/>
    <cellStyle name="Accent4 33 3" xfId="8856"/>
    <cellStyle name="Accent4 34" xfId="8857"/>
    <cellStyle name="Accent4 34 2" xfId="8858"/>
    <cellStyle name="Accent4 34 3" xfId="8859"/>
    <cellStyle name="Accent4 35" xfId="8860"/>
    <cellStyle name="Accent4 35 2" xfId="8861"/>
    <cellStyle name="Accent4 35 3" xfId="8862"/>
    <cellStyle name="Accent4 36" xfId="8863"/>
    <cellStyle name="Accent4 36 2" xfId="8864"/>
    <cellStyle name="Accent4 36 3" xfId="8865"/>
    <cellStyle name="Accent4 37" xfId="8866"/>
    <cellStyle name="Accent4 37 2" xfId="8867"/>
    <cellStyle name="Accent4 37 3" xfId="8868"/>
    <cellStyle name="Accent4 38" xfId="8869"/>
    <cellStyle name="Accent4 38 2" xfId="8870"/>
    <cellStyle name="Accent4 38 3" xfId="8871"/>
    <cellStyle name="Accent4 39" xfId="8872"/>
    <cellStyle name="Accent4 39 2" xfId="8873"/>
    <cellStyle name="Accent4 39 3" xfId="8874"/>
    <cellStyle name="Accent4 4" xfId="8875"/>
    <cellStyle name="Accent4 4 2" xfId="8876"/>
    <cellStyle name="Accent4 4 3" xfId="8877"/>
    <cellStyle name="Accent4 40" xfId="8878"/>
    <cellStyle name="Accent4 40 2" xfId="8879"/>
    <cellStyle name="Accent4 40 3" xfId="8880"/>
    <cellStyle name="Accent4 41" xfId="8881"/>
    <cellStyle name="Accent4 41 2" xfId="8882"/>
    <cellStyle name="Accent4 41 3" xfId="8883"/>
    <cellStyle name="Accent4 42" xfId="8884"/>
    <cellStyle name="Accent4 42 2" xfId="8885"/>
    <cellStyle name="Accent4 42 3" xfId="8886"/>
    <cellStyle name="Accent4 43" xfId="8887"/>
    <cellStyle name="Accent4 43 2" xfId="8888"/>
    <cellStyle name="Accent4 43 3" xfId="8889"/>
    <cellStyle name="Accent4 44" xfId="8890"/>
    <cellStyle name="Accent4 44 2" xfId="8891"/>
    <cellStyle name="Accent4 44 3" xfId="8892"/>
    <cellStyle name="Accent4 45" xfId="8893"/>
    <cellStyle name="Accent4 45 2" xfId="8894"/>
    <cellStyle name="Accent4 45 3" xfId="8895"/>
    <cellStyle name="Accent4 46" xfId="8896"/>
    <cellStyle name="Accent4 46 2" xfId="8897"/>
    <cellStyle name="Accent4 46 3" xfId="8898"/>
    <cellStyle name="Accent4 47" xfId="8899"/>
    <cellStyle name="Accent4 47 2" xfId="8900"/>
    <cellStyle name="Accent4 47 3" xfId="8901"/>
    <cellStyle name="Accent4 48" xfId="8902"/>
    <cellStyle name="Accent4 48 2" xfId="8903"/>
    <cellStyle name="Accent4 48 3" xfId="8904"/>
    <cellStyle name="Accent4 49" xfId="8905"/>
    <cellStyle name="Accent4 49 2" xfId="8906"/>
    <cellStyle name="Accent4 49 3" xfId="8907"/>
    <cellStyle name="Accent4 5" xfId="8908"/>
    <cellStyle name="Accent4 5 2" xfId="8909"/>
    <cellStyle name="Accent4 5 3" xfId="8910"/>
    <cellStyle name="Accent4 50" xfId="8911"/>
    <cellStyle name="Accent4 50 2" xfId="8912"/>
    <cellStyle name="Accent4 50 3" xfId="8913"/>
    <cellStyle name="Accent4 51" xfId="8914"/>
    <cellStyle name="Accent4 51 2" xfId="8915"/>
    <cellStyle name="Accent4 51 3" xfId="8916"/>
    <cellStyle name="Accent4 52" xfId="8917"/>
    <cellStyle name="Accent4 52 2" xfId="8918"/>
    <cellStyle name="Accent4 52 3" xfId="8919"/>
    <cellStyle name="Accent4 53" xfId="8920"/>
    <cellStyle name="Accent4 53 2" xfId="8921"/>
    <cellStyle name="Accent4 53 3" xfId="8922"/>
    <cellStyle name="Accent4 54" xfId="8923"/>
    <cellStyle name="Accent4 54 2" xfId="8924"/>
    <cellStyle name="Accent4 54 3" xfId="8925"/>
    <cellStyle name="Accent4 55" xfId="8926"/>
    <cellStyle name="Accent4 55 2" xfId="8927"/>
    <cellStyle name="Accent4 55 3" xfId="8928"/>
    <cellStyle name="Accent4 56" xfId="8929"/>
    <cellStyle name="Accent4 56 2" xfId="8930"/>
    <cellStyle name="Accent4 56 3" xfId="8931"/>
    <cellStyle name="Accent4 6" xfId="8932"/>
    <cellStyle name="Accent4 6 2" xfId="8933"/>
    <cellStyle name="Accent4 6 3" xfId="8934"/>
    <cellStyle name="Accent4 7" xfId="8935"/>
    <cellStyle name="Accent4 7 2" xfId="8936"/>
    <cellStyle name="Accent4 7 3" xfId="8937"/>
    <cellStyle name="Accent4 8" xfId="8938"/>
    <cellStyle name="Accent4 8 2" xfId="8939"/>
    <cellStyle name="Accent4 8 3" xfId="8940"/>
    <cellStyle name="Accent4 9" xfId="8941"/>
    <cellStyle name="Accent4 9 2" xfId="8942"/>
    <cellStyle name="Accent4 9 3" xfId="8943"/>
    <cellStyle name="Accent5" xfId="8944"/>
    <cellStyle name="Accent5 10" xfId="8945"/>
    <cellStyle name="Accent5 10 2" xfId="8946"/>
    <cellStyle name="Accent5 10 3" xfId="8947"/>
    <cellStyle name="Accent5 11" xfId="8948"/>
    <cellStyle name="Accent5 11 2" xfId="8949"/>
    <cellStyle name="Accent5 11 3" xfId="8950"/>
    <cellStyle name="Accent5 12" xfId="8951"/>
    <cellStyle name="Accent5 12 2" xfId="8952"/>
    <cellStyle name="Accent5 12 3" xfId="8953"/>
    <cellStyle name="Accent5 13" xfId="8954"/>
    <cellStyle name="Accent5 13 2" xfId="8955"/>
    <cellStyle name="Accent5 13 3" xfId="8956"/>
    <cellStyle name="Accent5 14" xfId="8957"/>
    <cellStyle name="Accent5 14 2" xfId="8958"/>
    <cellStyle name="Accent5 14 3" xfId="8959"/>
    <cellStyle name="Accent5 15" xfId="8960"/>
    <cellStyle name="Accent5 15 2" xfId="8961"/>
    <cellStyle name="Accent5 15 3" xfId="8962"/>
    <cellStyle name="Accent5 16" xfId="8963"/>
    <cellStyle name="Accent5 16 2" xfId="8964"/>
    <cellStyle name="Accent5 16 3" xfId="8965"/>
    <cellStyle name="Accent5 17" xfId="8966"/>
    <cellStyle name="Accent5 17 2" xfId="8967"/>
    <cellStyle name="Accent5 17 3" xfId="8968"/>
    <cellStyle name="Accent5 18" xfId="8969"/>
    <cellStyle name="Accent5 18 2" xfId="8970"/>
    <cellStyle name="Accent5 18 3" xfId="8971"/>
    <cellStyle name="Accent5 19" xfId="8972"/>
    <cellStyle name="Accent5 19 2" xfId="8973"/>
    <cellStyle name="Accent5 19 3" xfId="8974"/>
    <cellStyle name="Accent5 2" xfId="8975"/>
    <cellStyle name="Accent5 2 2" xfId="8976"/>
    <cellStyle name="Accent5 2 3" xfId="8977"/>
    <cellStyle name="Accent5 20" xfId="8978"/>
    <cellStyle name="Accent5 20 2" xfId="8979"/>
    <cellStyle name="Accent5 20 3" xfId="8980"/>
    <cellStyle name="Accent5 21" xfId="8981"/>
    <cellStyle name="Accent5 21 2" xfId="8982"/>
    <cellStyle name="Accent5 21 3" xfId="8983"/>
    <cellStyle name="Accent5 22" xfId="8984"/>
    <cellStyle name="Accent5 22 2" xfId="8985"/>
    <cellStyle name="Accent5 22 3" xfId="8986"/>
    <cellStyle name="Accent5 23" xfId="8987"/>
    <cellStyle name="Accent5 23 2" xfId="8988"/>
    <cellStyle name="Accent5 23 3" xfId="8989"/>
    <cellStyle name="Accent5 24" xfId="8990"/>
    <cellStyle name="Accent5 24 2" xfId="8991"/>
    <cellStyle name="Accent5 24 3" xfId="8992"/>
    <cellStyle name="Accent5 25" xfId="8993"/>
    <cellStyle name="Accent5 25 2" xfId="8994"/>
    <cellStyle name="Accent5 25 3" xfId="8995"/>
    <cellStyle name="Accent5 26" xfId="8996"/>
    <cellStyle name="Accent5 26 2" xfId="8997"/>
    <cellStyle name="Accent5 26 3" xfId="8998"/>
    <cellStyle name="Accent5 27" xfId="8999"/>
    <cellStyle name="Accent5 27 2" xfId="9000"/>
    <cellStyle name="Accent5 27 3" xfId="9001"/>
    <cellStyle name="Accent5 28" xfId="9002"/>
    <cellStyle name="Accent5 28 2" xfId="9003"/>
    <cellStyle name="Accent5 28 3" xfId="9004"/>
    <cellStyle name="Accent5 29" xfId="9005"/>
    <cellStyle name="Accent5 29 2" xfId="9006"/>
    <cellStyle name="Accent5 29 3" xfId="9007"/>
    <cellStyle name="Accent5 3" xfId="9008"/>
    <cellStyle name="Accent5 3 2" xfId="9009"/>
    <cellStyle name="Accent5 3 3" xfId="9010"/>
    <cellStyle name="Accent5 30" xfId="9011"/>
    <cellStyle name="Accent5 30 2" xfId="9012"/>
    <cellStyle name="Accent5 30 3" xfId="9013"/>
    <cellStyle name="Accent5 31" xfId="9014"/>
    <cellStyle name="Accent5 31 2" xfId="9015"/>
    <cellStyle name="Accent5 31 3" xfId="9016"/>
    <cellStyle name="Accent5 32" xfId="9017"/>
    <cellStyle name="Accent5 32 2" xfId="9018"/>
    <cellStyle name="Accent5 32 3" xfId="9019"/>
    <cellStyle name="Accent5 33" xfId="9020"/>
    <cellStyle name="Accent5 33 2" xfId="9021"/>
    <cellStyle name="Accent5 33 3" xfId="9022"/>
    <cellStyle name="Accent5 34" xfId="9023"/>
    <cellStyle name="Accent5 34 2" xfId="9024"/>
    <cellStyle name="Accent5 34 3" xfId="9025"/>
    <cellStyle name="Accent5 35" xfId="9026"/>
    <cellStyle name="Accent5 35 2" xfId="9027"/>
    <cellStyle name="Accent5 35 3" xfId="9028"/>
    <cellStyle name="Accent5 36" xfId="9029"/>
    <cellStyle name="Accent5 36 2" xfId="9030"/>
    <cellStyle name="Accent5 36 3" xfId="9031"/>
    <cellStyle name="Accent5 37" xfId="9032"/>
    <cellStyle name="Accent5 37 2" xfId="9033"/>
    <cellStyle name="Accent5 37 3" xfId="9034"/>
    <cellStyle name="Accent5 38" xfId="9035"/>
    <cellStyle name="Accent5 38 2" xfId="9036"/>
    <cellStyle name="Accent5 38 3" xfId="9037"/>
    <cellStyle name="Accent5 39" xfId="9038"/>
    <cellStyle name="Accent5 39 2" xfId="9039"/>
    <cellStyle name="Accent5 39 3" xfId="9040"/>
    <cellStyle name="Accent5 4" xfId="9041"/>
    <cellStyle name="Accent5 4 2" xfId="9042"/>
    <cellStyle name="Accent5 4 3" xfId="9043"/>
    <cellStyle name="Accent5 40" xfId="9044"/>
    <cellStyle name="Accent5 40 2" xfId="9045"/>
    <cellStyle name="Accent5 40 3" xfId="9046"/>
    <cellStyle name="Accent5 41" xfId="9047"/>
    <cellStyle name="Accent5 41 2" xfId="9048"/>
    <cellStyle name="Accent5 41 3" xfId="9049"/>
    <cellStyle name="Accent5 42" xfId="9050"/>
    <cellStyle name="Accent5 42 2" xfId="9051"/>
    <cellStyle name="Accent5 42 3" xfId="9052"/>
    <cellStyle name="Accent5 43" xfId="9053"/>
    <cellStyle name="Accent5 43 2" xfId="9054"/>
    <cellStyle name="Accent5 43 3" xfId="9055"/>
    <cellStyle name="Accent5 44" xfId="9056"/>
    <cellStyle name="Accent5 44 2" xfId="9057"/>
    <cellStyle name="Accent5 44 3" xfId="9058"/>
    <cellStyle name="Accent5 45" xfId="9059"/>
    <cellStyle name="Accent5 45 2" xfId="9060"/>
    <cellStyle name="Accent5 45 3" xfId="9061"/>
    <cellStyle name="Accent5 46" xfId="9062"/>
    <cellStyle name="Accent5 46 2" xfId="9063"/>
    <cellStyle name="Accent5 46 3" xfId="9064"/>
    <cellStyle name="Accent5 47" xfId="9065"/>
    <cellStyle name="Accent5 47 2" xfId="9066"/>
    <cellStyle name="Accent5 47 3" xfId="9067"/>
    <cellStyle name="Accent5 48" xfId="9068"/>
    <cellStyle name="Accent5 48 2" xfId="9069"/>
    <cellStyle name="Accent5 48 3" xfId="9070"/>
    <cellStyle name="Accent5 49" xfId="9071"/>
    <cellStyle name="Accent5 49 2" xfId="9072"/>
    <cellStyle name="Accent5 49 3" xfId="9073"/>
    <cellStyle name="Accent5 5" xfId="9074"/>
    <cellStyle name="Accent5 5 2" xfId="9075"/>
    <cellStyle name="Accent5 5 3" xfId="9076"/>
    <cellStyle name="Accent5 50" xfId="9077"/>
    <cellStyle name="Accent5 50 2" xfId="9078"/>
    <cellStyle name="Accent5 50 3" xfId="9079"/>
    <cellStyle name="Accent5 51" xfId="9080"/>
    <cellStyle name="Accent5 51 2" xfId="9081"/>
    <cellStyle name="Accent5 51 3" xfId="9082"/>
    <cellStyle name="Accent5 52" xfId="9083"/>
    <cellStyle name="Accent5 52 2" xfId="9084"/>
    <cellStyle name="Accent5 52 3" xfId="9085"/>
    <cellStyle name="Accent5 53" xfId="9086"/>
    <cellStyle name="Accent5 53 2" xfId="9087"/>
    <cellStyle name="Accent5 53 3" xfId="9088"/>
    <cellStyle name="Accent5 54" xfId="9089"/>
    <cellStyle name="Accent5 54 2" xfId="9090"/>
    <cellStyle name="Accent5 54 3" xfId="9091"/>
    <cellStyle name="Accent5 55" xfId="9092"/>
    <cellStyle name="Accent5 55 2" xfId="9093"/>
    <cellStyle name="Accent5 55 3" xfId="9094"/>
    <cellStyle name="Accent5 56" xfId="9095"/>
    <cellStyle name="Accent5 56 2" xfId="9096"/>
    <cellStyle name="Accent5 56 3" xfId="9097"/>
    <cellStyle name="Accent5 6" xfId="9098"/>
    <cellStyle name="Accent5 6 2" xfId="9099"/>
    <cellStyle name="Accent5 6 3" xfId="9100"/>
    <cellStyle name="Accent5 7" xfId="9101"/>
    <cellStyle name="Accent5 7 2" xfId="9102"/>
    <cellStyle name="Accent5 7 3" xfId="9103"/>
    <cellStyle name="Accent5 8" xfId="9104"/>
    <cellStyle name="Accent5 8 2" xfId="9105"/>
    <cellStyle name="Accent5 8 3" xfId="9106"/>
    <cellStyle name="Accent5 9" xfId="9107"/>
    <cellStyle name="Accent5 9 2" xfId="9108"/>
    <cellStyle name="Accent5 9 3" xfId="9109"/>
    <cellStyle name="Accent6" xfId="9110"/>
    <cellStyle name="Accent6 10" xfId="9111"/>
    <cellStyle name="Accent6 10 2" xfId="9112"/>
    <cellStyle name="Accent6 10 3" xfId="9113"/>
    <cellStyle name="Accent6 11" xfId="9114"/>
    <cellStyle name="Accent6 11 2" xfId="9115"/>
    <cellStyle name="Accent6 11 3" xfId="9116"/>
    <cellStyle name="Accent6 12" xfId="9117"/>
    <cellStyle name="Accent6 12 2" xfId="9118"/>
    <cellStyle name="Accent6 12 3" xfId="9119"/>
    <cellStyle name="Accent6 13" xfId="9120"/>
    <cellStyle name="Accent6 13 2" xfId="9121"/>
    <cellStyle name="Accent6 13 3" xfId="9122"/>
    <cellStyle name="Accent6 14" xfId="9123"/>
    <cellStyle name="Accent6 14 2" xfId="9124"/>
    <cellStyle name="Accent6 14 3" xfId="9125"/>
    <cellStyle name="Accent6 15" xfId="9126"/>
    <cellStyle name="Accent6 15 2" xfId="9127"/>
    <cellStyle name="Accent6 15 3" xfId="9128"/>
    <cellStyle name="Accent6 16" xfId="9129"/>
    <cellStyle name="Accent6 16 2" xfId="9130"/>
    <cellStyle name="Accent6 16 3" xfId="9131"/>
    <cellStyle name="Accent6 17" xfId="9132"/>
    <cellStyle name="Accent6 17 2" xfId="9133"/>
    <cellStyle name="Accent6 17 3" xfId="9134"/>
    <cellStyle name="Accent6 18" xfId="9135"/>
    <cellStyle name="Accent6 18 2" xfId="9136"/>
    <cellStyle name="Accent6 18 3" xfId="9137"/>
    <cellStyle name="Accent6 19" xfId="9138"/>
    <cellStyle name="Accent6 19 2" xfId="9139"/>
    <cellStyle name="Accent6 19 3" xfId="9140"/>
    <cellStyle name="Accent6 2" xfId="9141"/>
    <cellStyle name="Accent6 2 2" xfId="9142"/>
    <cellStyle name="Accent6 2 3" xfId="9143"/>
    <cellStyle name="Accent6 20" xfId="9144"/>
    <cellStyle name="Accent6 20 2" xfId="9145"/>
    <cellStyle name="Accent6 20 3" xfId="9146"/>
    <cellStyle name="Accent6 21" xfId="9147"/>
    <cellStyle name="Accent6 21 2" xfId="9148"/>
    <cellStyle name="Accent6 21 3" xfId="9149"/>
    <cellStyle name="Accent6 22" xfId="9150"/>
    <cellStyle name="Accent6 22 2" xfId="9151"/>
    <cellStyle name="Accent6 22 3" xfId="9152"/>
    <cellStyle name="Accent6 23" xfId="9153"/>
    <cellStyle name="Accent6 23 2" xfId="9154"/>
    <cellStyle name="Accent6 23 3" xfId="9155"/>
    <cellStyle name="Accent6 24" xfId="9156"/>
    <cellStyle name="Accent6 24 2" xfId="9157"/>
    <cellStyle name="Accent6 24 3" xfId="9158"/>
    <cellStyle name="Accent6 25" xfId="9159"/>
    <cellStyle name="Accent6 25 2" xfId="9160"/>
    <cellStyle name="Accent6 25 3" xfId="9161"/>
    <cellStyle name="Accent6 26" xfId="9162"/>
    <cellStyle name="Accent6 26 2" xfId="9163"/>
    <cellStyle name="Accent6 26 3" xfId="9164"/>
    <cellStyle name="Accent6 27" xfId="9165"/>
    <cellStyle name="Accent6 27 2" xfId="9166"/>
    <cellStyle name="Accent6 27 3" xfId="9167"/>
    <cellStyle name="Accent6 28" xfId="9168"/>
    <cellStyle name="Accent6 28 2" xfId="9169"/>
    <cellStyle name="Accent6 28 3" xfId="9170"/>
    <cellStyle name="Accent6 29" xfId="9171"/>
    <cellStyle name="Accent6 29 2" xfId="9172"/>
    <cellStyle name="Accent6 29 3" xfId="9173"/>
    <cellStyle name="Accent6 3" xfId="9174"/>
    <cellStyle name="Accent6 3 2" xfId="9175"/>
    <cellStyle name="Accent6 3 3" xfId="9176"/>
    <cellStyle name="Accent6 30" xfId="9177"/>
    <cellStyle name="Accent6 30 2" xfId="9178"/>
    <cellStyle name="Accent6 30 3" xfId="9179"/>
    <cellStyle name="Accent6 31" xfId="9180"/>
    <cellStyle name="Accent6 31 2" xfId="9181"/>
    <cellStyle name="Accent6 31 3" xfId="9182"/>
    <cellStyle name="Accent6 32" xfId="9183"/>
    <cellStyle name="Accent6 32 2" xfId="9184"/>
    <cellStyle name="Accent6 32 3" xfId="9185"/>
    <cellStyle name="Accent6 33" xfId="9186"/>
    <cellStyle name="Accent6 33 2" xfId="9187"/>
    <cellStyle name="Accent6 33 3" xfId="9188"/>
    <cellStyle name="Accent6 34" xfId="9189"/>
    <cellStyle name="Accent6 34 2" xfId="9190"/>
    <cellStyle name="Accent6 34 3" xfId="9191"/>
    <cellStyle name="Accent6 35" xfId="9192"/>
    <cellStyle name="Accent6 35 2" xfId="9193"/>
    <cellStyle name="Accent6 35 3" xfId="9194"/>
    <cellStyle name="Accent6 36" xfId="9195"/>
    <cellStyle name="Accent6 36 2" xfId="9196"/>
    <cellStyle name="Accent6 36 3" xfId="9197"/>
    <cellStyle name="Accent6 37" xfId="9198"/>
    <cellStyle name="Accent6 37 2" xfId="9199"/>
    <cellStyle name="Accent6 37 3" xfId="9200"/>
    <cellStyle name="Accent6 38" xfId="9201"/>
    <cellStyle name="Accent6 38 2" xfId="9202"/>
    <cellStyle name="Accent6 38 3" xfId="9203"/>
    <cellStyle name="Accent6 39" xfId="9204"/>
    <cellStyle name="Accent6 39 2" xfId="9205"/>
    <cellStyle name="Accent6 39 3" xfId="9206"/>
    <cellStyle name="Accent6 4" xfId="9207"/>
    <cellStyle name="Accent6 4 2" xfId="9208"/>
    <cellStyle name="Accent6 4 3" xfId="9209"/>
    <cellStyle name="Accent6 40" xfId="9210"/>
    <cellStyle name="Accent6 40 2" xfId="9211"/>
    <cellStyle name="Accent6 40 3" xfId="9212"/>
    <cellStyle name="Accent6 41" xfId="9213"/>
    <cellStyle name="Accent6 41 2" xfId="9214"/>
    <cellStyle name="Accent6 41 3" xfId="9215"/>
    <cellStyle name="Accent6 42" xfId="9216"/>
    <cellStyle name="Accent6 42 2" xfId="9217"/>
    <cellStyle name="Accent6 42 3" xfId="9218"/>
    <cellStyle name="Accent6 43" xfId="9219"/>
    <cellStyle name="Accent6 43 2" xfId="9220"/>
    <cellStyle name="Accent6 43 3" xfId="9221"/>
    <cellStyle name="Accent6 44" xfId="9222"/>
    <cellStyle name="Accent6 44 2" xfId="9223"/>
    <cellStyle name="Accent6 44 3" xfId="9224"/>
    <cellStyle name="Accent6 45" xfId="9225"/>
    <cellStyle name="Accent6 45 2" xfId="9226"/>
    <cellStyle name="Accent6 45 3" xfId="9227"/>
    <cellStyle name="Accent6 46" xfId="9228"/>
    <cellStyle name="Accent6 46 2" xfId="9229"/>
    <cellStyle name="Accent6 46 3" xfId="9230"/>
    <cellStyle name="Accent6 47" xfId="9231"/>
    <cellStyle name="Accent6 47 2" xfId="9232"/>
    <cellStyle name="Accent6 47 3" xfId="9233"/>
    <cellStyle name="Accent6 48" xfId="9234"/>
    <cellStyle name="Accent6 48 2" xfId="9235"/>
    <cellStyle name="Accent6 48 3" xfId="9236"/>
    <cellStyle name="Accent6 49" xfId="9237"/>
    <cellStyle name="Accent6 49 2" xfId="9238"/>
    <cellStyle name="Accent6 49 3" xfId="9239"/>
    <cellStyle name="Accent6 5" xfId="9240"/>
    <cellStyle name="Accent6 5 2" xfId="9241"/>
    <cellStyle name="Accent6 5 3" xfId="9242"/>
    <cellStyle name="Accent6 50" xfId="9243"/>
    <cellStyle name="Accent6 50 2" xfId="9244"/>
    <cellStyle name="Accent6 50 3" xfId="9245"/>
    <cellStyle name="Accent6 51" xfId="9246"/>
    <cellStyle name="Accent6 51 2" xfId="9247"/>
    <cellStyle name="Accent6 51 3" xfId="9248"/>
    <cellStyle name="Accent6 52" xfId="9249"/>
    <cellStyle name="Accent6 52 2" xfId="9250"/>
    <cellStyle name="Accent6 52 3" xfId="9251"/>
    <cellStyle name="Accent6 53" xfId="9252"/>
    <cellStyle name="Accent6 53 2" xfId="9253"/>
    <cellStyle name="Accent6 53 3" xfId="9254"/>
    <cellStyle name="Accent6 54" xfId="9255"/>
    <cellStyle name="Accent6 54 2" xfId="9256"/>
    <cellStyle name="Accent6 54 3" xfId="9257"/>
    <cellStyle name="Accent6 55" xfId="9258"/>
    <cellStyle name="Accent6 55 2" xfId="9259"/>
    <cellStyle name="Accent6 55 3" xfId="9260"/>
    <cellStyle name="Accent6 56" xfId="9261"/>
    <cellStyle name="Accent6 56 2" xfId="9262"/>
    <cellStyle name="Accent6 56 3" xfId="9263"/>
    <cellStyle name="Accent6 6" xfId="9264"/>
    <cellStyle name="Accent6 6 2" xfId="9265"/>
    <cellStyle name="Accent6 6 3" xfId="9266"/>
    <cellStyle name="Accent6 7" xfId="9267"/>
    <cellStyle name="Accent6 7 2" xfId="9268"/>
    <cellStyle name="Accent6 7 3" xfId="9269"/>
    <cellStyle name="Accent6 8" xfId="9270"/>
    <cellStyle name="Accent6 8 2" xfId="9271"/>
    <cellStyle name="Accent6 8 3" xfId="9272"/>
    <cellStyle name="Accent6 9" xfId="9273"/>
    <cellStyle name="Accent6 9 2" xfId="9274"/>
    <cellStyle name="Accent6 9 3" xfId="9275"/>
    <cellStyle name="Account Heading" xfId="9276"/>
    <cellStyle name="Account Heading 10" xfId="9277"/>
    <cellStyle name="Account Heading 10 2" xfId="9278"/>
    <cellStyle name="Account Heading 10 3" xfId="9279"/>
    <cellStyle name="Account Heading 11" xfId="9280"/>
    <cellStyle name="Account Heading 11 2" xfId="9281"/>
    <cellStyle name="Account Heading 11 3" xfId="9282"/>
    <cellStyle name="Account Heading 12" xfId="9283"/>
    <cellStyle name="Account Heading 12 2" xfId="9284"/>
    <cellStyle name="Account Heading 12 3" xfId="9285"/>
    <cellStyle name="Account Heading 13" xfId="9286"/>
    <cellStyle name="Account Heading 14" xfId="9287"/>
    <cellStyle name="Account Heading 2" xfId="9288"/>
    <cellStyle name="Account Heading 2 2" xfId="9289"/>
    <cellStyle name="Account Heading 2 3" xfId="9290"/>
    <cellStyle name="Account Heading 3" xfId="9291"/>
    <cellStyle name="Account Heading 3 2" xfId="9292"/>
    <cellStyle name="Account Heading 3 3" xfId="9293"/>
    <cellStyle name="Account Heading 4" xfId="9294"/>
    <cellStyle name="Account Heading 4 2" xfId="9295"/>
    <cellStyle name="Account Heading 4 3" xfId="9296"/>
    <cellStyle name="Account Heading 5" xfId="9297"/>
    <cellStyle name="Account Heading 5 2" xfId="9298"/>
    <cellStyle name="Account Heading 5 3" xfId="9299"/>
    <cellStyle name="Account Heading 6" xfId="9300"/>
    <cellStyle name="Account Heading 6 2" xfId="9301"/>
    <cellStyle name="Account Heading 6 3" xfId="9302"/>
    <cellStyle name="Account Heading 7" xfId="9303"/>
    <cellStyle name="Account Heading 7 2" xfId="9304"/>
    <cellStyle name="Account Heading 7 3" xfId="9305"/>
    <cellStyle name="Account Heading 8" xfId="9306"/>
    <cellStyle name="Account Heading 8 2" xfId="9307"/>
    <cellStyle name="Account Heading 8 3" xfId="9308"/>
    <cellStyle name="Account Heading 9" xfId="9309"/>
    <cellStyle name="Account Heading 9 2" xfId="9310"/>
    <cellStyle name="Account Heading 9 3" xfId="9311"/>
    <cellStyle name="Account Heading_Marlin" xfId="9312"/>
    <cellStyle name="accounting" xfId="9313"/>
    <cellStyle name="accounting - (0)" xfId="9314"/>
    <cellStyle name="accounting - (0) 2" xfId="9315"/>
    <cellStyle name="accounting - (0) 2 2" xfId="9316"/>
    <cellStyle name="accounting - (0) 2 3" xfId="9317"/>
    <cellStyle name="accounting - (0) 3" xfId="9318"/>
    <cellStyle name="accounting - (0) 3 2" xfId="9319"/>
    <cellStyle name="accounting - (0) 3 3" xfId="9320"/>
    <cellStyle name="accounting - (0) 4" xfId="9321"/>
    <cellStyle name="accounting - (0) 4 2" xfId="9322"/>
    <cellStyle name="accounting - (0) 4 3" xfId="9323"/>
    <cellStyle name="accounting - (0) 5" xfId="9324"/>
    <cellStyle name="accounting - (0) 6" xfId="9325"/>
    <cellStyle name="accounting - (0)_Marlin" xfId="9326"/>
    <cellStyle name="accounting - bold" xfId="9327"/>
    <cellStyle name="accounting - bold 2" xfId="9328"/>
    <cellStyle name="accounting - bold 3" xfId="9329"/>
    <cellStyle name="accounting - bold(0)" xfId="9330"/>
    <cellStyle name="accounting - bold(0) 2" xfId="9331"/>
    <cellStyle name="accounting - bold(0) 3" xfId="9332"/>
    <cellStyle name="accounting - bold_Cashflow variance" xfId="9333"/>
    <cellStyle name="accounting 10" xfId="9334"/>
    <cellStyle name="accounting 10 2" xfId="9335"/>
    <cellStyle name="accounting 10 2 2" xfId="9336"/>
    <cellStyle name="accounting 10 2 3" xfId="9337"/>
    <cellStyle name="accounting 10 3" xfId="9338"/>
    <cellStyle name="accounting 10 4" xfId="9339"/>
    <cellStyle name="accounting 11" xfId="9340"/>
    <cellStyle name="accounting 11 2" xfId="9341"/>
    <cellStyle name="accounting 11 2 2" xfId="9342"/>
    <cellStyle name="accounting 11 2 3" xfId="9343"/>
    <cellStyle name="accounting 11 3" xfId="9344"/>
    <cellStyle name="accounting 11 4" xfId="9345"/>
    <cellStyle name="accounting 12" xfId="9346"/>
    <cellStyle name="accounting 12 2" xfId="9347"/>
    <cellStyle name="accounting 12 2 2" xfId="9348"/>
    <cellStyle name="accounting 12 2 3" xfId="9349"/>
    <cellStyle name="accounting 12 3" xfId="9350"/>
    <cellStyle name="accounting 12 4" xfId="9351"/>
    <cellStyle name="accounting 13" xfId="9352"/>
    <cellStyle name="accounting 13 2" xfId="9353"/>
    <cellStyle name="accounting 13 2 2" xfId="9354"/>
    <cellStyle name="accounting 13 2 3" xfId="9355"/>
    <cellStyle name="accounting 13 3" xfId="9356"/>
    <cellStyle name="accounting 13 4" xfId="9357"/>
    <cellStyle name="accounting 14" xfId="9358"/>
    <cellStyle name="accounting 14 2" xfId="9359"/>
    <cellStyle name="accounting 14 2 2" xfId="9360"/>
    <cellStyle name="accounting 14 2 3" xfId="9361"/>
    <cellStyle name="accounting 14 3" xfId="9362"/>
    <cellStyle name="accounting 14 4" xfId="9363"/>
    <cellStyle name="accounting 15" xfId="9364"/>
    <cellStyle name="accounting 15 2" xfId="9365"/>
    <cellStyle name="accounting 15 2 2" xfId="9366"/>
    <cellStyle name="accounting 15 2 3" xfId="9367"/>
    <cellStyle name="accounting 15 3" xfId="9368"/>
    <cellStyle name="accounting 15 4" xfId="9369"/>
    <cellStyle name="accounting 16" xfId="9370"/>
    <cellStyle name="accounting 16 2" xfId="9371"/>
    <cellStyle name="accounting 16 2 2" xfId="9372"/>
    <cellStyle name="accounting 16 2 3" xfId="9373"/>
    <cellStyle name="accounting 16 3" xfId="9374"/>
    <cellStyle name="accounting 16 4" xfId="9375"/>
    <cellStyle name="accounting 17" xfId="9376"/>
    <cellStyle name="accounting 17 2" xfId="9377"/>
    <cellStyle name="accounting 17 2 2" xfId="9378"/>
    <cellStyle name="accounting 17 2 3" xfId="9379"/>
    <cellStyle name="accounting 17 3" xfId="9380"/>
    <cellStyle name="accounting 17 4" xfId="9381"/>
    <cellStyle name="accounting 18" xfId="9382"/>
    <cellStyle name="accounting 18 2" xfId="9383"/>
    <cellStyle name="accounting 18 2 2" xfId="9384"/>
    <cellStyle name="accounting 18 2 3" xfId="9385"/>
    <cellStyle name="accounting 18 3" xfId="9386"/>
    <cellStyle name="accounting 18 4" xfId="9387"/>
    <cellStyle name="accounting 19" xfId="9388"/>
    <cellStyle name="accounting 19 2" xfId="9389"/>
    <cellStyle name="accounting 19 2 2" xfId="9390"/>
    <cellStyle name="accounting 19 2 3" xfId="9391"/>
    <cellStyle name="accounting 19 3" xfId="9392"/>
    <cellStyle name="accounting 19 4" xfId="9393"/>
    <cellStyle name="accounting 2" xfId="9394"/>
    <cellStyle name="accounting 2 2" xfId="9395"/>
    <cellStyle name="accounting 2 2 2" xfId="9396"/>
    <cellStyle name="accounting 2 2 2 2" xfId="9397"/>
    <cellStyle name="accounting 2 2 2 2 2" xfId="9398"/>
    <cellStyle name="accounting 2 2 2 2 3" xfId="9399"/>
    <cellStyle name="accounting 2 2 2 3" xfId="9400"/>
    <cellStyle name="accounting 2 2 2 4" xfId="9401"/>
    <cellStyle name="accounting 2 2 3" xfId="9402"/>
    <cellStyle name="accounting 2 2 3 2" xfId="9403"/>
    <cellStyle name="accounting 2 2 3 3" xfId="9404"/>
    <cellStyle name="accounting 2 2 4" xfId="9405"/>
    <cellStyle name="accounting 2 2 5" xfId="9406"/>
    <cellStyle name="accounting 2 3" xfId="9407"/>
    <cellStyle name="accounting 2 3 2" xfId="9408"/>
    <cellStyle name="accounting 2 3 2 2" xfId="9409"/>
    <cellStyle name="accounting 2 3 2 3" xfId="9410"/>
    <cellStyle name="accounting 2 3 3" xfId="9411"/>
    <cellStyle name="accounting 2 3 4" xfId="9412"/>
    <cellStyle name="accounting 2 4" xfId="9413"/>
    <cellStyle name="accounting 2 4 2" xfId="9414"/>
    <cellStyle name="accounting 2 4 3" xfId="9415"/>
    <cellStyle name="accounting 2 5" xfId="9416"/>
    <cellStyle name="accounting 2 6" xfId="9417"/>
    <cellStyle name="accounting 20" xfId="9418"/>
    <cellStyle name="accounting 20 2" xfId="9419"/>
    <cellStyle name="accounting 20 2 2" xfId="9420"/>
    <cellStyle name="accounting 20 2 3" xfId="9421"/>
    <cellStyle name="accounting 20 3" xfId="9422"/>
    <cellStyle name="accounting 20 4" xfId="9423"/>
    <cellStyle name="accounting 21" xfId="9424"/>
    <cellStyle name="accounting 21 2" xfId="9425"/>
    <cellStyle name="accounting 21 2 2" xfId="9426"/>
    <cellStyle name="accounting 21 2 3" xfId="9427"/>
    <cellStyle name="accounting 21 3" xfId="9428"/>
    <cellStyle name="accounting 21 4" xfId="9429"/>
    <cellStyle name="accounting 22" xfId="9430"/>
    <cellStyle name="accounting 22 2" xfId="9431"/>
    <cellStyle name="accounting 22 2 2" xfId="9432"/>
    <cellStyle name="accounting 22 2 3" xfId="9433"/>
    <cellStyle name="accounting 22 3" xfId="9434"/>
    <cellStyle name="accounting 22 4" xfId="9435"/>
    <cellStyle name="accounting 23" xfId="9436"/>
    <cellStyle name="accounting 23 2" xfId="9437"/>
    <cellStyle name="accounting 23 3" xfId="9438"/>
    <cellStyle name="accounting 24" xfId="9439"/>
    <cellStyle name="accounting 25" xfId="9440"/>
    <cellStyle name="accounting 26" xfId="9441"/>
    <cellStyle name="accounting 27" xfId="9442"/>
    <cellStyle name="accounting 3" xfId="9443"/>
    <cellStyle name="accounting 3 2" xfId="9444"/>
    <cellStyle name="accounting 3 2 2" xfId="9445"/>
    <cellStyle name="accounting 3 2 2 2" xfId="9446"/>
    <cellStyle name="accounting 3 2 2 3" xfId="9447"/>
    <cellStyle name="accounting 3 2 3" xfId="9448"/>
    <cellStyle name="accounting 3 2 4" xfId="9449"/>
    <cellStyle name="accounting 3 3" xfId="9450"/>
    <cellStyle name="accounting 3 3 2" xfId="9451"/>
    <cellStyle name="accounting 3 3 3" xfId="9452"/>
    <cellStyle name="accounting 3 4" xfId="9453"/>
    <cellStyle name="accounting 3 5" xfId="9454"/>
    <cellStyle name="accounting 4" xfId="9455"/>
    <cellStyle name="accounting 4 2" xfId="9456"/>
    <cellStyle name="accounting 4 2 2" xfId="9457"/>
    <cellStyle name="accounting 4 2 3" xfId="9458"/>
    <cellStyle name="accounting 4 3" xfId="9459"/>
    <cellStyle name="accounting 4 4" xfId="9460"/>
    <cellStyle name="accounting 5" xfId="9461"/>
    <cellStyle name="accounting 5 2" xfId="9462"/>
    <cellStyle name="accounting 5 2 2" xfId="9463"/>
    <cellStyle name="accounting 5 2 3" xfId="9464"/>
    <cellStyle name="accounting 5 3" xfId="9465"/>
    <cellStyle name="accounting 5 4" xfId="9466"/>
    <cellStyle name="accounting 6" xfId="9467"/>
    <cellStyle name="accounting 6 2" xfId="9468"/>
    <cellStyle name="accounting 6 2 2" xfId="9469"/>
    <cellStyle name="accounting 6 2 3" xfId="9470"/>
    <cellStyle name="accounting 6 3" xfId="9471"/>
    <cellStyle name="accounting 6 4" xfId="9472"/>
    <cellStyle name="accounting 7" xfId="9473"/>
    <cellStyle name="accounting 7 2" xfId="9474"/>
    <cellStyle name="accounting 7 2 2" xfId="9475"/>
    <cellStyle name="accounting 7 2 3" xfId="9476"/>
    <cellStyle name="accounting 7 3" xfId="9477"/>
    <cellStyle name="accounting 7 4" xfId="9478"/>
    <cellStyle name="accounting 8" xfId="9479"/>
    <cellStyle name="accounting 8 2" xfId="9480"/>
    <cellStyle name="accounting 8 2 2" xfId="9481"/>
    <cellStyle name="accounting 8 2 3" xfId="9482"/>
    <cellStyle name="accounting 8 3" xfId="9483"/>
    <cellStyle name="accounting 8 4" xfId="9484"/>
    <cellStyle name="accounting 9" xfId="9485"/>
    <cellStyle name="accounting 9 2" xfId="9486"/>
    <cellStyle name="accounting 9 2 2" xfId="9487"/>
    <cellStyle name="accounting 9 2 3" xfId="9488"/>
    <cellStyle name="accounting 9 3" xfId="9489"/>
    <cellStyle name="accounting 9 4" xfId="9490"/>
    <cellStyle name="accounting(R)" xfId="9491"/>
    <cellStyle name="accounting(R) 2" xfId="9492"/>
    <cellStyle name="accounting(R) 3" xfId="9493"/>
    <cellStyle name="accounting_Cu Exco - CopCanMMR" xfId="9494"/>
    <cellStyle name="Across" xfId="9495"/>
    <cellStyle name="Across 10" xfId="9496"/>
    <cellStyle name="Across 10 2" xfId="9497"/>
    <cellStyle name="Across 10 3" xfId="9498"/>
    <cellStyle name="Across 11" xfId="9499"/>
    <cellStyle name="Across 11 2" xfId="9500"/>
    <cellStyle name="Across 11 3" xfId="9501"/>
    <cellStyle name="Across 12" xfId="9502"/>
    <cellStyle name="Across 12 2" xfId="9503"/>
    <cellStyle name="Across 12 3" xfId="9504"/>
    <cellStyle name="Across 13" xfId="9505"/>
    <cellStyle name="Across 13 2" xfId="9506"/>
    <cellStyle name="Across 13 3" xfId="9507"/>
    <cellStyle name="Across 14" xfId="9508"/>
    <cellStyle name="Across 14 2" xfId="9509"/>
    <cellStyle name="Across 14 3" xfId="9510"/>
    <cellStyle name="Across 15" xfId="9511"/>
    <cellStyle name="Across 15 2" xfId="9512"/>
    <cellStyle name="Across 15 3" xfId="9513"/>
    <cellStyle name="Across 16" xfId="9514"/>
    <cellStyle name="Across 16 2" xfId="9515"/>
    <cellStyle name="Across 16 3" xfId="9516"/>
    <cellStyle name="Across 17" xfId="9517"/>
    <cellStyle name="Across 17 2" xfId="9518"/>
    <cellStyle name="Across 17 3" xfId="9519"/>
    <cellStyle name="Across 18" xfId="9520"/>
    <cellStyle name="Across 18 2" xfId="9521"/>
    <cellStyle name="Across 18 3" xfId="9522"/>
    <cellStyle name="Across 19" xfId="9523"/>
    <cellStyle name="Across 19 2" xfId="9524"/>
    <cellStyle name="Across 19 3" xfId="9525"/>
    <cellStyle name="Across 2" xfId="9526"/>
    <cellStyle name="Across 2 2" xfId="9527"/>
    <cellStyle name="Across 2 2 2" xfId="9528"/>
    <cellStyle name="Across 2 2 3" xfId="9529"/>
    <cellStyle name="Across 2 3" xfId="9530"/>
    <cellStyle name="Across 2 4" xfId="9531"/>
    <cellStyle name="Across 2 5" xfId="9532"/>
    <cellStyle name="Across 20" xfId="9533"/>
    <cellStyle name="Across 20 2" xfId="9534"/>
    <cellStyle name="Across 20 3" xfId="9535"/>
    <cellStyle name="Across 21" xfId="9536"/>
    <cellStyle name="Across 21 2" xfId="9537"/>
    <cellStyle name="Across 21 3" xfId="9538"/>
    <cellStyle name="Across 22" xfId="9539"/>
    <cellStyle name="Across 22 2" xfId="9540"/>
    <cellStyle name="Across 22 3" xfId="9541"/>
    <cellStyle name="Across 23" xfId="9542"/>
    <cellStyle name="Across 23 2" xfId="9543"/>
    <cellStyle name="Across 23 3" xfId="9544"/>
    <cellStyle name="Across 24" xfId="9545"/>
    <cellStyle name="Across 24 2" xfId="9546"/>
    <cellStyle name="Across 24 3" xfId="9547"/>
    <cellStyle name="Across 25" xfId="9548"/>
    <cellStyle name="Across 25 2" xfId="9549"/>
    <cellStyle name="Across 25 3" xfId="9550"/>
    <cellStyle name="Across 26" xfId="9551"/>
    <cellStyle name="Across 26 2" xfId="9552"/>
    <cellStyle name="Across 26 3" xfId="9553"/>
    <cellStyle name="Across 27" xfId="9554"/>
    <cellStyle name="Across 27 2" xfId="9555"/>
    <cellStyle name="Across 27 3" xfId="9556"/>
    <cellStyle name="Across 28" xfId="9557"/>
    <cellStyle name="Across 28 2" xfId="9558"/>
    <cellStyle name="Across 28 3" xfId="9559"/>
    <cellStyle name="Across 29" xfId="9560"/>
    <cellStyle name="Across 29 2" xfId="9561"/>
    <cellStyle name="Across 29 3" xfId="9562"/>
    <cellStyle name="Across 3" xfId="9563"/>
    <cellStyle name="Across 3 2" xfId="9564"/>
    <cellStyle name="Across 3 3" xfId="9565"/>
    <cellStyle name="Across 3 4" xfId="9566"/>
    <cellStyle name="Across 30" xfId="9567"/>
    <cellStyle name="Across 30 2" xfId="9568"/>
    <cellStyle name="Across 30 3" xfId="9569"/>
    <cellStyle name="Across 31" xfId="9570"/>
    <cellStyle name="Across 31 2" xfId="9571"/>
    <cellStyle name="Across 31 3" xfId="9572"/>
    <cellStyle name="Across 32" xfId="9573"/>
    <cellStyle name="Across 32 2" xfId="9574"/>
    <cellStyle name="Across 32 3" xfId="9575"/>
    <cellStyle name="Across 33" xfId="9576"/>
    <cellStyle name="Across 33 2" xfId="9577"/>
    <cellStyle name="Across 33 3" xfId="9578"/>
    <cellStyle name="Across 34" xfId="9579"/>
    <cellStyle name="Across 34 2" xfId="9580"/>
    <cellStyle name="Across 34 3" xfId="9581"/>
    <cellStyle name="Across 35" xfId="9582"/>
    <cellStyle name="Across 35 2" xfId="9583"/>
    <cellStyle name="Across 35 3" xfId="9584"/>
    <cellStyle name="Across 36" xfId="9585"/>
    <cellStyle name="Across 36 2" xfId="9586"/>
    <cellStyle name="Across 36 3" xfId="9587"/>
    <cellStyle name="Across 37" xfId="9588"/>
    <cellStyle name="Across 37 2" xfId="9589"/>
    <cellStyle name="Across 37 3" xfId="9590"/>
    <cellStyle name="Across 38" xfId="9591"/>
    <cellStyle name="Across 38 2" xfId="9592"/>
    <cellStyle name="Across 38 3" xfId="9593"/>
    <cellStyle name="Across 39" xfId="9594"/>
    <cellStyle name="Across 39 2" xfId="9595"/>
    <cellStyle name="Across 39 3" xfId="9596"/>
    <cellStyle name="Across 4" xfId="9597"/>
    <cellStyle name="Across 4 2" xfId="9598"/>
    <cellStyle name="Across 4 3" xfId="9599"/>
    <cellStyle name="Across 40" xfId="9600"/>
    <cellStyle name="Across 40 2" xfId="9601"/>
    <cellStyle name="Across 40 3" xfId="9602"/>
    <cellStyle name="Across 41" xfId="9603"/>
    <cellStyle name="Across 41 2" xfId="9604"/>
    <cellStyle name="Across 41 3" xfId="9605"/>
    <cellStyle name="Across 42" xfId="9606"/>
    <cellStyle name="Across 42 2" xfId="9607"/>
    <cellStyle name="Across 42 3" xfId="9608"/>
    <cellStyle name="Across 43" xfId="9609"/>
    <cellStyle name="Across 43 2" xfId="9610"/>
    <cellStyle name="Across 43 3" xfId="9611"/>
    <cellStyle name="Across 44" xfId="9612"/>
    <cellStyle name="Across 44 2" xfId="9613"/>
    <cellStyle name="Across 44 3" xfId="9614"/>
    <cellStyle name="Across 45" xfId="9615"/>
    <cellStyle name="Across 45 2" xfId="9616"/>
    <cellStyle name="Across 45 3" xfId="9617"/>
    <cellStyle name="Across 46" xfId="9618"/>
    <cellStyle name="Across 46 2" xfId="9619"/>
    <cellStyle name="Across 46 3" xfId="9620"/>
    <cellStyle name="Across 47" xfId="9621"/>
    <cellStyle name="Across 47 2" xfId="9622"/>
    <cellStyle name="Across 47 3" xfId="9623"/>
    <cellStyle name="Across 48" xfId="9624"/>
    <cellStyle name="Across 48 2" xfId="9625"/>
    <cellStyle name="Across 48 3" xfId="9626"/>
    <cellStyle name="Across 49" xfId="9627"/>
    <cellStyle name="Across 49 2" xfId="9628"/>
    <cellStyle name="Across 49 3" xfId="9629"/>
    <cellStyle name="Across 5" xfId="9630"/>
    <cellStyle name="Across 5 2" xfId="9631"/>
    <cellStyle name="Across 5 3" xfId="9632"/>
    <cellStyle name="Across 50" xfId="9633"/>
    <cellStyle name="Across 51" xfId="9634"/>
    <cellStyle name="Across 52" xfId="9635"/>
    <cellStyle name="Across 6" xfId="9636"/>
    <cellStyle name="Across 6 2" xfId="9637"/>
    <cellStyle name="Across 6 3" xfId="9638"/>
    <cellStyle name="Across 7" xfId="9639"/>
    <cellStyle name="Across 7 2" xfId="9640"/>
    <cellStyle name="Across 7 3" xfId="9641"/>
    <cellStyle name="Across 8" xfId="9642"/>
    <cellStyle name="Across 8 2" xfId="9643"/>
    <cellStyle name="Across 8 3" xfId="9644"/>
    <cellStyle name="Across 9" xfId="9645"/>
    <cellStyle name="Across 9 2" xfId="9646"/>
    <cellStyle name="Across 9 3" xfId="9647"/>
    <cellStyle name="Across_Marlin" xfId="9648"/>
    <cellStyle name="active" xfId="9649"/>
    <cellStyle name="Actual Date" xfId="9650"/>
    <cellStyle name="Add" xfId="9651"/>
    <cellStyle name="Add 2" xfId="9652"/>
    <cellStyle name="Add 3" xfId="9653"/>
    <cellStyle name="Advertencia" xfId="9654"/>
    <cellStyle name="AFE" xfId="9655"/>
    <cellStyle name="AFE 2" xfId="9656"/>
    <cellStyle name="AFE 2 2" xfId="9657"/>
    <cellStyle name="AFE 3" xfId="9658"/>
    <cellStyle name="Alimentacion" xfId="9659"/>
    <cellStyle name="Allign center" xfId="9660"/>
    <cellStyle name="Allign center 2" xfId="9661"/>
    <cellStyle name="Allign center 2 2" xfId="9662"/>
    <cellStyle name="Allign center 2 3" xfId="9663"/>
    <cellStyle name="Allign center 3" xfId="9664"/>
    <cellStyle name="Allign center 3 2" xfId="9665"/>
    <cellStyle name="Allign center 3 3" xfId="9666"/>
    <cellStyle name="Allign center 4" xfId="9667"/>
    <cellStyle name="Allign center 4 2" xfId="9668"/>
    <cellStyle name="Allign center 4 3" xfId="9669"/>
    <cellStyle name="Allign center 5" xfId="9670"/>
    <cellStyle name="Allign center 6" xfId="9671"/>
    <cellStyle name="Allign center_Marlin" xfId="9672"/>
    <cellStyle name="AMN" xfId="9673"/>
    <cellStyle name="AMN 2" xfId="9674"/>
    <cellStyle name="AMN 2 2" xfId="9675"/>
    <cellStyle name="AMN 2 3" xfId="9676"/>
    <cellStyle name="AMN 2 4" xfId="9677"/>
    <cellStyle name="AMN 3" xfId="9678"/>
    <cellStyle name="AMN 3 2" xfId="9679"/>
    <cellStyle name="AMN 3 3" xfId="9680"/>
    <cellStyle name="AMN 3 4" xfId="9681"/>
    <cellStyle name="AMN 4" xfId="9682"/>
    <cellStyle name="AMN 4 2" xfId="9683"/>
    <cellStyle name="AMN 4 3" xfId="9684"/>
    <cellStyle name="AMN_Cash Cost Real vrs. Budget" xfId="9685"/>
    <cellStyle name="Ann'l_Incr" xfId="9686"/>
    <cellStyle name="AREATITLE" xfId="9687"/>
    <cellStyle name="AREATITLE 10" xfId="9688"/>
    <cellStyle name="AREATITLE 10 2" xfId="9689"/>
    <cellStyle name="AREATITLE 10 3" xfId="9690"/>
    <cellStyle name="AREATITLE 11" xfId="9691"/>
    <cellStyle name="AREATITLE 11 2" xfId="9692"/>
    <cellStyle name="AREATITLE 11 3" xfId="9693"/>
    <cellStyle name="AREATITLE 12" xfId="9694"/>
    <cellStyle name="AREATITLE 12 2" xfId="9695"/>
    <cellStyle name="AREATITLE 12 3" xfId="9696"/>
    <cellStyle name="AREATITLE 13" xfId="9697"/>
    <cellStyle name="AREATITLE 13 2" xfId="9698"/>
    <cellStyle name="AREATITLE 13 3" xfId="9699"/>
    <cellStyle name="AREATITLE 14" xfId="9700"/>
    <cellStyle name="AREATITLE 14 2" xfId="9701"/>
    <cellStyle name="AREATITLE 14 3" xfId="9702"/>
    <cellStyle name="AREATITLE 15" xfId="9703"/>
    <cellStyle name="AREATITLE 15 2" xfId="9704"/>
    <cellStyle name="AREATITLE 15 3" xfId="9705"/>
    <cellStyle name="AREATITLE 16" xfId="9706"/>
    <cellStyle name="AREATITLE 16 2" xfId="9707"/>
    <cellStyle name="AREATITLE 16 3" xfId="9708"/>
    <cellStyle name="AREATITLE 17" xfId="9709"/>
    <cellStyle name="AREATITLE 17 2" xfId="9710"/>
    <cellStyle name="AREATITLE 17 3" xfId="9711"/>
    <cellStyle name="AREATITLE 18" xfId="9712"/>
    <cellStyle name="AREATITLE 18 2" xfId="9713"/>
    <cellStyle name="AREATITLE 18 3" xfId="9714"/>
    <cellStyle name="AREATITLE 19" xfId="9715"/>
    <cellStyle name="AREATITLE 19 2" xfId="9716"/>
    <cellStyle name="AREATITLE 19 3" xfId="9717"/>
    <cellStyle name="AREATITLE 2" xfId="9718"/>
    <cellStyle name="AREATITLE 2 2" xfId="9719"/>
    <cellStyle name="AREATITLE 2 2 2" xfId="9720"/>
    <cellStyle name="AREATITLE 2 2 3" xfId="9721"/>
    <cellStyle name="AREATITLE 2 3" xfId="9722"/>
    <cellStyle name="AREATITLE 2 4" xfId="9723"/>
    <cellStyle name="AREATITLE 20" xfId="9724"/>
    <cellStyle name="AREATITLE 20 2" xfId="9725"/>
    <cellStyle name="AREATITLE 20 3" xfId="9726"/>
    <cellStyle name="AREATITLE 21" xfId="9727"/>
    <cellStyle name="AREATITLE 21 2" xfId="9728"/>
    <cellStyle name="AREATITLE 21 3" xfId="9729"/>
    <cellStyle name="AREATITLE 22" xfId="9730"/>
    <cellStyle name="AREATITLE 22 2" xfId="9731"/>
    <cellStyle name="AREATITLE 22 3" xfId="9732"/>
    <cellStyle name="AREATITLE 23" xfId="9733"/>
    <cellStyle name="AREATITLE 23 2" xfId="9734"/>
    <cellStyle name="AREATITLE 23 3" xfId="9735"/>
    <cellStyle name="AREATITLE 24" xfId="9736"/>
    <cellStyle name="AREATITLE 24 2" xfId="9737"/>
    <cellStyle name="AREATITLE 24 3" xfId="9738"/>
    <cellStyle name="AREATITLE 25" xfId="9739"/>
    <cellStyle name="AREATITLE 25 2" xfId="9740"/>
    <cellStyle name="AREATITLE 25 3" xfId="9741"/>
    <cellStyle name="AREATITLE 26" xfId="9742"/>
    <cellStyle name="AREATITLE 26 2" xfId="9743"/>
    <cellStyle name="AREATITLE 26 3" xfId="9744"/>
    <cellStyle name="AREATITLE 27" xfId="9745"/>
    <cellStyle name="AREATITLE 27 2" xfId="9746"/>
    <cellStyle name="AREATITLE 27 3" xfId="9747"/>
    <cellStyle name="AREATITLE 28" xfId="9748"/>
    <cellStyle name="AREATITLE 28 2" xfId="9749"/>
    <cellStyle name="AREATITLE 28 3" xfId="9750"/>
    <cellStyle name="AREATITLE 29" xfId="9751"/>
    <cellStyle name="AREATITLE 29 2" xfId="9752"/>
    <cellStyle name="AREATITLE 29 3" xfId="9753"/>
    <cellStyle name="AREATITLE 3" xfId="9754"/>
    <cellStyle name="AREATITLE 3 2" xfId="9755"/>
    <cellStyle name="AREATITLE 3 3" xfId="9756"/>
    <cellStyle name="AREATITLE 30" xfId="9757"/>
    <cellStyle name="AREATITLE 30 2" xfId="9758"/>
    <cellStyle name="AREATITLE 30 3" xfId="9759"/>
    <cellStyle name="AREATITLE 31" xfId="9760"/>
    <cellStyle name="AREATITLE 31 2" xfId="9761"/>
    <cellStyle name="AREATITLE 31 3" xfId="9762"/>
    <cellStyle name="AREATITLE 32" xfId="9763"/>
    <cellStyle name="AREATITLE 32 2" xfId="9764"/>
    <cellStyle name="AREATITLE 32 3" xfId="9765"/>
    <cellStyle name="AREATITLE 33" xfId="9766"/>
    <cellStyle name="AREATITLE 33 2" xfId="9767"/>
    <cellStyle name="AREATITLE 33 3" xfId="9768"/>
    <cellStyle name="AREATITLE 34" xfId="9769"/>
    <cellStyle name="AREATITLE 34 2" xfId="9770"/>
    <cellStyle name="AREATITLE 34 3" xfId="9771"/>
    <cellStyle name="AREATITLE 35" xfId="9772"/>
    <cellStyle name="AREATITLE 35 2" xfId="9773"/>
    <cellStyle name="AREATITLE 35 3" xfId="9774"/>
    <cellStyle name="AREATITLE 36" xfId="9775"/>
    <cellStyle name="AREATITLE 36 2" xfId="9776"/>
    <cellStyle name="AREATITLE 36 3" xfId="9777"/>
    <cellStyle name="AREATITLE 37" xfId="9778"/>
    <cellStyle name="AREATITLE 37 2" xfId="9779"/>
    <cellStyle name="AREATITLE 37 3" xfId="9780"/>
    <cellStyle name="AREATITLE 38" xfId="9781"/>
    <cellStyle name="AREATITLE 38 2" xfId="9782"/>
    <cellStyle name="AREATITLE 38 3" xfId="9783"/>
    <cellStyle name="AREATITLE 39" xfId="9784"/>
    <cellStyle name="AREATITLE 39 2" xfId="9785"/>
    <cellStyle name="AREATITLE 39 3" xfId="9786"/>
    <cellStyle name="AREATITLE 4" xfId="9787"/>
    <cellStyle name="AREATITLE 4 2" xfId="9788"/>
    <cellStyle name="AREATITLE 4 3" xfId="9789"/>
    <cellStyle name="AREATITLE 40" xfId="9790"/>
    <cellStyle name="AREATITLE 40 2" xfId="9791"/>
    <cellStyle name="AREATITLE 40 3" xfId="9792"/>
    <cellStyle name="AREATITLE 41" xfId="9793"/>
    <cellStyle name="AREATITLE 41 2" xfId="9794"/>
    <cellStyle name="AREATITLE 41 3" xfId="9795"/>
    <cellStyle name="AREATITLE 42" xfId="9796"/>
    <cellStyle name="AREATITLE 42 2" xfId="9797"/>
    <cellStyle name="AREATITLE 42 3" xfId="9798"/>
    <cellStyle name="AREATITLE 43" xfId="9799"/>
    <cellStyle name="AREATITLE 43 2" xfId="9800"/>
    <cellStyle name="AREATITLE 43 3" xfId="9801"/>
    <cellStyle name="AREATITLE 44" xfId="9802"/>
    <cellStyle name="AREATITLE 44 2" xfId="9803"/>
    <cellStyle name="AREATITLE 44 3" xfId="9804"/>
    <cellStyle name="AREATITLE 45" xfId="9805"/>
    <cellStyle name="AREATITLE 45 2" xfId="9806"/>
    <cellStyle name="AREATITLE 45 3" xfId="9807"/>
    <cellStyle name="AREATITLE 46" xfId="9808"/>
    <cellStyle name="AREATITLE 46 2" xfId="9809"/>
    <cellStyle name="AREATITLE 46 3" xfId="9810"/>
    <cellStyle name="AREATITLE 47" xfId="9811"/>
    <cellStyle name="AREATITLE 47 2" xfId="9812"/>
    <cellStyle name="AREATITLE 47 3" xfId="9813"/>
    <cellStyle name="AREATITLE 48" xfId="9814"/>
    <cellStyle name="AREATITLE 49" xfId="9815"/>
    <cellStyle name="AREATITLE 5" xfId="9816"/>
    <cellStyle name="AREATITLE 5 2" xfId="9817"/>
    <cellStyle name="AREATITLE 5 3" xfId="9818"/>
    <cellStyle name="AREATITLE 50" xfId="9819"/>
    <cellStyle name="AREATITLE 6" xfId="9820"/>
    <cellStyle name="AREATITLE 6 2" xfId="9821"/>
    <cellStyle name="AREATITLE 6 3" xfId="9822"/>
    <cellStyle name="AREATITLE 7" xfId="9823"/>
    <cellStyle name="AREATITLE 7 2" xfId="9824"/>
    <cellStyle name="AREATITLE 7 3" xfId="9825"/>
    <cellStyle name="AREATITLE 8" xfId="9826"/>
    <cellStyle name="AREATITLE 8 2" xfId="9827"/>
    <cellStyle name="AREATITLE 8 3" xfId="9828"/>
    <cellStyle name="AREATITLE 9" xfId="9829"/>
    <cellStyle name="AREATITLE 9 2" xfId="9830"/>
    <cellStyle name="AREATITLE 9 3" xfId="9831"/>
    <cellStyle name="AREATITLE_Cash Cost Real vrs. Budget" xfId="9832"/>
    <cellStyle name="args.style" xfId="9833"/>
    <cellStyle name="args.style 10" xfId="9834"/>
    <cellStyle name="args.style 10 2" xfId="9835"/>
    <cellStyle name="args.style 10 3" xfId="9836"/>
    <cellStyle name="args.style 11" xfId="9837"/>
    <cellStyle name="args.style 11 2" xfId="9838"/>
    <cellStyle name="args.style 11 3" xfId="9839"/>
    <cellStyle name="args.style 12" xfId="9840"/>
    <cellStyle name="args.style 12 2" xfId="9841"/>
    <cellStyle name="args.style 12 3" xfId="9842"/>
    <cellStyle name="args.style 13" xfId="9843"/>
    <cellStyle name="args.style 13 2" xfId="9844"/>
    <cellStyle name="args.style 13 3" xfId="9845"/>
    <cellStyle name="args.style 14" xfId="9846"/>
    <cellStyle name="args.style 14 2" xfId="9847"/>
    <cellStyle name="args.style 14 3" xfId="9848"/>
    <cellStyle name="args.style 15" xfId="9849"/>
    <cellStyle name="args.style 15 2" xfId="9850"/>
    <cellStyle name="args.style 15 3" xfId="9851"/>
    <cellStyle name="args.style 16" xfId="9852"/>
    <cellStyle name="args.style 16 2" xfId="9853"/>
    <cellStyle name="args.style 16 3" xfId="9854"/>
    <cellStyle name="args.style 17" xfId="9855"/>
    <cellStyle name="args.style 17 2" xfId="9856"/>
    <cellStyle name="args.style 17 3" xfId="9857"/>
    <cellStyle name="args.style 18" xfId="9858"/>
    <cellStyle name="args.style 18 2" xfId="9859"/>
    <cellStyle name="args.style 18 3" xfId="9860"/>
    <cellStyle name="args.style 19" xfId="9861"/>
    <cellStyle name="args.style 19 2" xfId="9862"/>
    <cellStyle name="args.style 19 3" xfId="9863"/>
    <cellStyle name="args.style 2" xfId="9864"/>
    <cellStyle name="args.style 2 2" xfId="9865"/>
    <cellStyle name="args.style 2 2 2" xfId="9866"/>
    <cellStyle name="args.style 2 2 3" xfId="9867"/>
    <cellStyle name="args.style 2 3" xfId="9868"/>
    <cellStyle name="args.style 2 4" xfId="9869"/>
    <cellStyle name="args.style 2 5" xfId="9870"/>
    <cellStyle name="args.style 20" xfId="9871"/>
    <cellStyle name="args.style 20 2" xfId="9872"/>
    <cellStyle name="args.style 20 3" xfId="9873"/>
    <cellStyle name="args.style 21" xfId="9874"/>
    <cellStyle name="args.style 21 2" xfId="9875"/>
    <cellStyle name="args.style 21 3" xfId="9876"/>
    <cellStyle name="args.style 22" xfId="9877"/>
    <cellStyle name="args.style 22 2" xfId="9878"/>
    <cellStyle name="args.style 22 3" xfId="9879"/>
    <cellStyle name="args.style 23" xfId="9880"/>
    <cellStyle name="args.style 23 2" xfId="9881"/>
    <cellStyle name="args.style 23 3" xfId="9882"/>
    <cellStyle name="args.style 24" xfId="9883"/>
    <cellStyle name="args.style 24 2" xfId="9884"/>
    <cellStyle name="args.style 24 3" xfId="9885"/>
    <cellStyle name="args.style 25" xfId="9886"/>
    <cellStyle name="args.style 25 2" xfId="9887"/>
    <cellStyle name="args.style 25 3" xfId="9888"/>
    <cellStyle name="args.style 26" xfId="9889"/>
    <cellStyle name="args.style 26 2" xfId="9890"/>
    <cellStyle name="args.style 26 3" xfId="9891"/>
    <cellStyle name="args.style 27" xfId="9892"/>
    <cellStyle name="args.style 27 2" xfId="9893"/>
    <cellStyle name="args.style 27 3" xfId="9894"/>
    <cellStyle name="args.style 28" xfId="9895"/>
    <cellStyle name="args.style 28 2" xfId="9896"/>
    <cellStyle name="args.style 28 3" xfId="9897"/>
    <cellStyle name="args.style 29" xfId="9898"/>
    <cellStyle name="args.style 29 2" xfId="9899"/>
    <cellStyle name="args.style 29 3" xfId="9900"/>
    <cellStyle name="args.style 3" xfId="9901"/>
    <cellStyle name="args.style 3 2" xfId="9902"/>
    <cellStyle name="args.style 3 3" xfId="9903"/>
    <cellStyle name="args.style 3 4" xfId="9904"/>
    <cellStyle name="args.style 30" xfId="9905"/>
    <cellStyle name="args.style 30 2" xfId="9906"/>
    <cellStyle name="args.style 30 3" xfId="9907"/>
    <cellStyle name="args.style 31" xfId="9908"/>
    <cellStyle name="args.style 31 2" xfId="9909"/>
    <cellStyle name="args.style 31 3" xfId="9910"/>
    <cellStyle name="args.style 32" xfId="9911"/>
    <cellStyle name="args.style 32 2" xfId="9912"/>
    <cellStyle name="args.style 32 3" xfId="9913"/>
    <cellStyle name="args.style 33" xfId="9914"/>
    <cellStyle name="args.style 33 2" xfId="9915"/>
    <cellStyle name="args.style 33 3" xfId="9916"/>
    <cellStyle name="args.style 34" xfId="9917"/>
    <cellStyle name="args.style 34 2" xfId="9918"/>
    <cellStyle name="args.style 34 3" xfId="9919"/>
    <cellStyle name="args.style 35" xfId="9920"/>
    <cellStyle name="args.style 35 2" xfId="9921"/>
    <cellStyle name="args.style 35 3" xfId="9922"/>
    <cellStyle name="args.style 36" xfId="9923"/>
    <cellStyle name="args.style 36 2" xfId="9924"/>
    <cellStyle name="args.style 36 3" xfId="9925"/>
    <cellStyle name="args.style 37" xfId="9926"/>
    <cellStyle name="args.style 37 2" xfId="9927"/>
    <cellStyle name="args.style 37 3" xfId="9928"/>
    <cellStyle name="args.style 38" xfId="9929"/>
    <cellStyle name="args.style 38 2" xfId="9930"/>
    <cellStyle name="args.style 38 3" xfId="9931"/>
    <cellStyle name="args.style 39" xfId="9932"/>
    <cellStyle name="args.style 39 2" xfId="9933"/>
    <cellStyle name="args.style 39 3" xfId="9934"/>
    <cellStyle name="args.style 4" xfId="9935"/>
    <cellStyle name="args.style 4 2" xfId="9936"/>
    <cellStyle name="args.style 4 3" xfId="9937"/>
    <cellStyle name="args.style 40" xfId="9938"/>
    <cellStyle name="args.style 40 2" xfId="9939"/>
    <cellStyle name="args.style 40 3" xfId="9940"/>
    <cellStyle name="args.style 41" xfId="9941"/>
    <cellStyle name="args.style 41 2" xfId="9942"/>
    <cellStyle name="args.style 41 3" xfId="9943"/>
    <cellStyle name="args.style 42" xfId="9944"/>
    <cellStyle name="args.style 42 2" xfId="9945"/>
    <cellStyle name="args.style 42 3" xfId="9946"/>
    <cellStyle name="args.style 43" xfId="9947"/>
    <cellStyle name="args.style 43 2" xfId="9948"/>
    <cellStyle name="args.style 43 3" xfId="9949"/>
    <cellStyle name="args.style 44" xfId="9950"/>
    <cellStyle name="args.style 44 2" xfId="9951"/>
    <cellStyle name="args.style 44 3" xfId="9952"/>
    <cellStyle name="args.style 45" xfId="9953"/>
    <cellStyle name="args.style 45 2" xfId="9954"/>
    <cellStyle name="args.style 45 3" xfId="9955"/>
    <cellStyle name="args.style 46" xfId="9956"/>
    <cellStyle name="args.style 46 2" xfId="9957"/>
    <cellStyle name="args.style 46 3" xfId="9958"/>
    <cellStyle name="args.style 47" xfId="9959"/>
    <cellStyle name="args.style 47 2" xfId="9960"/>
    <cellStyle name="args.style 47 3" xfId="9961"/>
    <cellStyle name="args.style 48" xfId="9962"/>
    <cellStyle name="args.style 48 2" xfId="9963"/>
    <cellStyle name="args.style 48 3" xfId="9964"/>
    <cellStyle name="args.style 49" xfId="9965"/>
    <cellStyle name="args.style 49 2" xfId="9966"/>
    <cellStyle name="args.style 49 3" xfId="9967"/>
    <cellStyle name="args.style 5" xfId="9968"/>
    <cellStyle name="args.style 5 2" xfId="9969"/>
    <cellStyle name="args.style 5 3" xfId="9970"/>
    <cellStyle name="args.style 50" xfId="9971"/>
    <cellStyle name="args.style 51" xfId="9972"/>
    <cellStyle name="args.style 52" xfId="9973"/>
    <cellStyle name="args.style 6" xfId="9974"/>
    <cellStyle name="args.style 6 2" xfId="9975"/>
    <cellStyle name="args.style 6 3" xfId="9976"/>
    <cellStyle name="args.style 7" xfId="9977"/>
    <cellStyle name="args.style 7 2" xfId="9978"/>
    <cellStyle name="args.style 7 3" xfId="9979"/>
    <cellStyle name="args.style 8" xfId="9980"/>
    <cellStyle name="args.style 8 2" xfId="9981"/>
    <cellStyle name="args.style 8 3" xfId="9982"/>
    <cellStyle name="args.style 9" xfId="9983"/>
    <cellStyle name="args.style 9 2" xfId="9984"/>
    <cellStyle name="args.style 9 3" xfId="9985"/>
    <cellStyle name="args.style_2009 MAA 100%" xfId="9986"/>
    <cellStyle name="Arial 8" xfId="9987"/>
    <cellStyle name="Arial 8 10" xfId="9988"/>
    <cellStyle name="Arial 8 10 2" xfId="9989"/>
    <cellStyle name="Arial 8 10 3" xfId="9990"/>
    <cellStyle name="Arial 8 11" xfId="9991"/>
    <cellStyle name="Arial 8 11 2" xfId="9992"/>
    <cellStyle name="Arial 8 11 3" xfId="9993"/>
    <cellStyle name="Arial 8 12" xfId="9994"/>
    <cellStyle name="Arial 8 12 2" xfId="9995"/>
    <cellStyle name="Arial 8 12 3" xfId="9996"/>
    <cellStyle name="Arial 8 13" xfId="9997"/>
    <cellStyle name="Arial 8 14" xfId="9998"/>
    <cellStyle name="Arial 8 2" xfId="9999"/>
    <cellStyle name="Arial 8 2 2" xfId="10000"/>
    <cellStyle name="Arial 8 2 3" xfId="10001"/>
    <cellStyle name="Arial 8 3" xfId="10002"/>
    <cellStyle name="Arial 8 3 2" xfId="10003"/>
    <cellStyle name="Arial 8 3 3" xfId="10004"/>
    <cellStyle name="Arial 8 4" xfId="10005"/>
    <cellStyle name="Arial 8 4 2" xfId="10006"/>
    <cellStyle name="Arial 8 4 3" xfId="10007"/>
    <cellStyle name="Arial 8 5" xfId="10008"/>
    <cellStyle name="Arial 8 5 2" xfId="10009"/>
    <cellStyle name="Arial 8 5 3" xfId="10010"/>
    <cellStyle name="Arial 8 6" xfId="10011"/>
    <cellStyle name="Arial 8 6 2" xfId="10012"/>
    <cellStyle name="Arial 8 6 3" xfId="10013"/>
    <cellStyle name="Arial 8 7" xfId="10014"/>
    <cellStyle name="Arial 8 7 2" xfId="10015"/>
    <cellStyle name="Arial 8 7 3" xfId="10016"/>
    <cellStyle name="Arial 8 8" xfId="10017"/>
    <cellStyle name="Arial 8 8 2" xfId="10018"/>
    <cellStyle name="Arial 8 8 3" xfId="10019"/>
    <cellStyle name="Arial 8 9" xfId="10020"/>
    <cellStyle name="Arial 8 9 2" xfId="10021"/>
    <cellStyle name="Arial 8 9 3" xfId="10022"/>
    <cellStyle name="Arial 8_Cash Cost Real vrs. Budget" xfId="10023"/>
    <cellStyle name="arial12" xfId="10024"/>
    <cellStyle name="arial14" xfId="10025"/>
    <cellStyle name="Array Enter" xfId="10026"/>
    <cellStyle name="Array Enter 10" xfId="10027"/>
    <cellStyle name="Array Enter 10 2" xfId="10028"/>
    <cellStyle name="Array Enter 10 3" xfId="10029"/>
    <cellStyle name="Array Enter 11" xfId="10030"/>
    <cellStyle name="Array Enter 11 2" xfId="10031"/>
    <cellStyle name="Array Enter 11 3" xfId="10032"/>
    <cellStyle name="Array Enter 12" xfId="10033"/>
    <cellStyle name="Array Enter 12 2" xfId="10034"/>
    <cellStyle name="Array Enter 12 3" xfId="10035"/>
    <cellStyle name="Array Enter 13" xfId="10036"/>
    <cellStyle name="Array Enter 13 2" xfId="10037"/>
    <cellStyle name="Array Enter 13 3" xfId="10038"/>
    <cellStyle name="Array Enter 14" xfId="10039"/>
    <cellStyle name="Array Enter 14 2" xfId="10040"/>
    <cellStyle name="Array Enter 14 3" xfId="10041"/>
    <cellStyle name="Array Enter 15" xfId="10042"/>
    <cellStyle name="Array Enter 15 2" xfId="10043"/>
    <cellStyle name="Array Enter 15 3" xfId="10044"/>
    <cellStyle name="Array Enter 16" xfId="10045"/>
    <cellStyle name="Array Enter 16 2" xfId="10046"/>
    <cellStyle name="Array Enter 16 3" xfId="10047"/>
    <cellStyle name="Array Enter 17" xfId="10048"/>
    <cellStyle name="Array Enter 17 2" xfId="10049"/>
    <cellStyle name="Array Enter 17 3" xfId="10050"/>
    <cellStyle name="Array Enter 18" xfId="10051"/>
    <cellStyle name="Array Enter 18 2" xfId="10052"/>
    <cellStyle name="Array Enter 18 3" xfId="10053"/>
    <cellStyle name="Array Enter 19" xfId="10054"/>
    <cellStyle name="Array Enter 19 2" xfId="10055"/>
    <cellStyle name="Array Enter 19 3" xfId="10056"/>
    <cellStyle name="Array Enter 2" xfId="10057"/>
    <cellStyle name="Array Enter 2 2" xfId="10058"/>
    <cellStyle name="Array Enter 2 2 2" xfId="10059"/>
    <cellStyle name="Array Enter 2 2 3" xfId="10060"/>
    <cellStyle name="Array Enter 2 3" xfId="10061"/>
    <cellStyle name="Array Enter 2 4" xfId="10062"/>
    <cellStyle name="Array Enter 20" xfId="10063"/>
    <cellStyle name="Array Enter 20 2" xfId="10064"/>
    <cellStyle name="Array Enter 20 3" xfId="10065"/>
    <cellStyle name="Array Enter 21" xfId="10066"/>
    <cellStyle name="Array Enter 21 2" xfId="10067"/>
    <cellStyle name="Array Enter 21 3" xfId="10068"/>
    <cellStyle name="Array Enter 22" xfId="10069"/>
    <cellStyle name="Array Enter 22 2" xfId="10070"/>
    <cellStyle name="Array Enter 22 3" xfId="10071"/>
    <cellStyle name="Array Enter 23" xfId="10072"/>
    <cellStyle name="Array Enter 23 2" xfId="10073"/>
    <cellStyle name="Array Enter 23 3" xfId="10074"/>
    <cellStyle name="Array Enter 24" xfId="10075"/>
    <cellStyle name="Array Enter 24 2" xfId="10076"/>
    <cellStyle name="Array Enter 24 3" xfId="10077"/>
    <cellStyle name="Array Enter 25" xfId="10078"/>
    <cellStyle name="Array Enter 25 2" xfId="10079"/>
    <cellStyle name="Array Enter 25 3" xfId="10080"/>
    <cellStyle name="Array Enter 26" xfId="10081"/>
    <cellStyle name="Array Enter 26 2" xfId="10082"/>
    <cellStyle name="Array Enter 26 3" xfId="10083"/>
    <cellStyle name="Array Enter 27" xfId="10084"/>
    <cellStyle name="Array Enter 27 2" xfId="10085"/>
    <cellStyle name="Array Enter 27 3" xfId="10086"/>
    <cellStyle name="Array Enter 28" xfId="10087"/>
    <cellStyle name="Array Enter 28 2" xfId="10088"/>
    <cellStyle name="Array Enter 28 3" xfId="10089"/>
    <cellStyle name="Array Enter 29" xfId="10090"/>
    <cellStyle name="Array Enter 29 2" xfId="10091"/>
    <cellStyle name="Array Enter 29 3" xfId="10092"/>
    <cellStyle name="Array Enter 3" xfId="10093"/>
    <cellStyle name="Array Enter 3 2" xfId="10094"/>
    <cellStyle name="Array Enter 3 3" xfId="10095"/>
    <cellStyle name="Array Enter 30" xfId="10096"/>
    <cellStyle name="Array Enter 30 2" xfId="10097"/>
    <cellStyle name="Array Enter 30 3" xfId="10098"/>
    <cellStyle name="Array Enter 31" xfId="10099"/>
    <cellStyle name="Array Enter 31 2" xfId="10100"/>
    <cellStyle name="Array Enter 31 3" xfId="10101"/>
    <cellStyle name="Array Enter 32" xfId="10102"/>
    <cellStyle name="Array Enter 32 2" xfId="10103"/>
    <cellStyle name="Array Enter 32 3" xfId="10104"/>
    <cellStyle name="Array Enter 33" xfId="10105"/>
    <cellStyle name="Array Enter 33 2" xfId="10106"/>
    <cellStyle name="Array Enter 33 3" xfId="10107"/>
    <cellStyle name="Array Enter 34" xfId="10108"/>
    <cellStyle name="Array Enter 34 2" xfId="10109"/>
    <cellStyle name="Array Enter 34 3" xfId="10110"/>
    <cellStyle name="Array Enter 35" xfId="10111"/>
    <cellStyle name="Array Enter 35 2" xfId="10112"/>
    <cellStyle name="Array Enter 35 3" xfId="10113"/>
    <cellStyle name="Array Enter 36" xfId="10114"/>
    <cellStyle name="Array Enter 36 2" xfId="10115"/>
    <cellStyle name="Array Enter 36 3" xfId="10116"/>
    <cellStyle name="Array Enter 37" xfId="10117"/>
    <cellStyle name="Array Enter 37 2" xfId="10118"/>
    <cellStyle name="Array Enter 37 3" xfId="10119"/>
    <cellStyle name="Array Enter 38" xfId="10120"/>
    <cellStyle name="Array Enter 38 2" xfId="10121"/>
    <cellStyle name="Array Enter 38 3" xfId="10122"/>
    <cellStyle name="Array Enter 39" xfId="10123"/>
    <cellStyle name="Array Enter 39 2" xfId="10124"/>
    <cellStyle name="Array Enter 39 3" xfId="10125"/>
    <cellStyle name="Array Enter 4" xfId="10126"/>
    <cellStyle name="Array Enter 4 2" xfId="10127"/>
    <cellStyle name="Array Enter 4 3" xfId="10128"/>
    <cellStyle name="Array Enter 40" xfId="10129"/>
    <cellStyle name="Array Enter 40 2" xfId="10130"/>
    <cellStyle name="Array Enter 40 3" xfId="10131"/>
    <cellStyle name="Array Enter 41" xfId="10132"/>
    <cellStyle name="Array Enter 41 2" xfId="10133"/>
    <cellStyle name="Array Enter 41 3" xfId="10134"/>
    <cellStyle name="Array Enter 42" xfId="10135"/>
    <cellStyle name="Array Enter 42 2" xfId="10136"/>
    <cellStyle name="Array Enter 42 3" xfId="10137"/>
    <cellStyle name="Array Enter 43" xfId="10138"/>
    <cellStyle name="Array Enter 43 2" xfId="10139"/>
    <cellStyle name="Array Enter 43 3" xfId="10140"/>
    <cellStyle name="Array Enter 44" xfId="10141"/>
    <cellStyle name="Array Enter 44 2" xfId="10142"/>
    <cellStyle name="Array Enter 44 3" xfId="10143"/>
    <cellStyle name="Array Enter 45" xfId="10144"/>
    <cellStyle name="Array Enter 45 2" xfId="10145"/>
    <cellStyle name="Array Enter 45 3" xfId="10146"/>
    <cellStyle name="Array Enter 46" xfId="10147"/>
    <cellStyle name="Array Enter 46 2" xfId="10148"/>
    <cellStyle name="Array Enter 46 3" xfId="10149"/>
    <cellStyle name="Array Enter 47" xfId="10150"/>
    <cellStyle name="Array Enter 47 2" xfId="10151"/>
    <cellStyle name="Array Enter 47 3" xfId="10152"/>
    <cellStyle name="Array Enter 48" xfId="10153"/>
    <cellStyle name="Array Enter 49" xfId="10154"/>
    <cellStyle name="Array Enter 5" xfId="10155"/>
    <cellStyle name="Array Enter 5 2" xfId="10156"/>
    <cellStyle name="Array Enter 5 3" xfId="10157"/>
    <cellStyle name="Array Enter 50" xfId="10158"/>
    <cellStyle name="Array Enter 6" xfId="10159"/>
    <cellStyle name="Array Enter 6 2" xfId="10160"/>
    <cellStyle name="Array Enter 6 3" xfId="10161"/>
    <cellStyle name="Array Enter 7" xfId="10162"/>
    <cellStyle name="Array Enter 7 2" xfId="10163"/>
    <cellStyle name="Array Enter 7 3" xfId="10164"/>
    <cellStyle name="Array Enter 8" xfId="10165"/>
    <cellStyle name="Array Enter 8 2" xfId="10166"/>
    <cellStyle name="Array Enter 8 3" xfId="10167"/>
    <cellStyle name="Array Enter 9" xfId="10168"/>
    <cellStyle name="Array Enter 9 2" xfId="10169"/>
    <cellStyle name="Array Enter 9 3" xfId="10170"/>
    <cellStyle name="Array Enter_Cash Cost Real vrs. Budget" xfId="10171"/>
    <cellStyle name="Assumption" xfId="10172"/>
    <cellStyle name="b" xfId="10173"/>
    <cellStyle name="B_IHI calcs v13" xfId="10174"/>
    <cellStyle name="Background" xfId="10175"/>
    <cellStyle name="Background 2" xfId="10176"/>
    <cellStyle name="Background 2 10" xfId="10177"/>
    <cellStyle name="Background 2 10 2" xfId="10178"/>
    <cellStyle name="Background 2 10 2 2" xfId="10179"/>
    <cellStyle name="Background 2 10 2 3" xfId="10180"/>
    <cellStyle name="Background 2 10 3" xfId="10181"/>
    <cellStyle name="Background 2 10 4" xfId="10182"/>
    <cellStyle name="Background 2 11" xfId="10183"/>
    <cellStyle name="Background 2 11 2" xfId="10184"/>
    <cellStyle name="Background 2 11 2 2" xfId="10185"/>
    <cellStyle name="Background 2 11 2 3" xfId="10186"/>
    <cellStyle name="Background 2 11 3" xfId="10187"/>
    <cellStyle name="Background 2 11 4" xfId="10188"/>
    <cellStyle name="Background 2 12" xfId="10189"/>
    <cellStyle name="Background 2 12 2" xfId="10190"/>
    <cellStyle name="Background 2 12 2 2" xfId="10191"/>
    <cellStyle name="Background 2 12 2 3" xfId="10192"/>
    <cellStyle name="Background 2 12 3" xfId="10193"/>
    <cellStyle name="Background 2 12 4" xfId="10194"/>
    <cellStyle name="Background 2 13" xfId="10195"/>
    <cellStyle name="Background 2 13 2" xfId="10196"/>
    <cellStyle name="Background 2 13 2 2" xfId="10197"/>
    <cellStyle name="Background 2 13 2 3" xfId="10198"/>
    <cellStyle name="Background 2 13 3" xfId="10199"/>
    <cellStyle name="Background 2 13 4" xfId="10200"/>
    <cellStyle name="Background 2 14" xfId="10201"/>
    <cellStyle name="Background 2 14 2" xfId="10202"/>
    <cellStyle name="Background 2 14 2 2" xfId="10203"/>
    <cellStyle name="Background 2 14 2 3" xfId="10204"/>
    <cellStyle name="Background 2 14 3" xfId="10205"/>
    <cellStyle name="Background 2 14 4" xfId="10206"/>
    <cellStyle name="Background 2 15" xfId="10207"/>
    <cellStyle name="Background 2 15 2" xfId="10208"/>
    <cellStyle name="Background 2 15 2 2" xfId="10209"/>
    <cellStyle name="Background 2 15 2 3" xfId="10210"/>
    <cellStyle name="Background 2 15 3" xfId="10211"/>
    <cellStyle name="Background 2 15 4" xfId="10212"/>
    <cellStyle name="Background 2 16" xfId="10213"/>
    <cellStyle name="Background 2 16 2" xfId="10214"/>
    <cellStyle name="Background 2 16 3" xfId="10215"/>
    <cellStyle name="Background 2 17" xfId="10216"/>
    <cellStyle name="Background 2 18" xfId="10217"/>
    <cellStyle name="Background 2 2" xfId="10218"/>
    <cellStyle name="Background 2 2 2" xfId="10219"/>
    <cellStyle name="Background 2 2 2 2" xfId="10220"/>
    <cellStyle name="Background 2 2 2 3" xfId="10221"/>
    <cellStyle name="Background 2 2 3" xfId="10222"/>
    <cellStyle name="Background 2 2 4" xfId="10223"/>
    <cellStyle name="Background 2 2_Cash Cost Real vrs. Budget" xfId="10224"/>
    <cellStyle name="Background 2 3" xfId="10225"/>
    <cellStyle name="Background 2 3 2" xfId="10226"/>
    <cellStyle name="Background 2 3 2 2" xfId="10227"/>
    <cellStyle name="Background 2 3 2 3" xfId="10228"/>
    <cellStyle name="Background 2 3 3" xfId="10229"/>
    <cellStyle name="Background 2 3 4" xfId="10230"/>
    <cellStyle name="Background 2 4" xfId="10231"/>
    <cellStyle name="Background 2 4 2" xfId="10232"/>
    <cellStyle name="Background 2 4 2 2" xfId="10233"/>
    <cellStyle name="Background 2 4 2 3" xfId="10234"/>
    <cellStyle name="Background 2 4 3" xfId="10235"/>
    <cellStyle name="Background 2 4 4" xfId="10236"/>
    <cellStyle name="Background 2 5" xfId="10237"/>
    <cellStyle name="Background 2 5 2" xfId="10238"/>
    <cellStyle name="Background 2 5 2 2" xfId="10239"/>
    <cellStyle name="Background 2 5 2 3" xfId="10240"/>
    <cellStyle name="Background 2 5 3" xfId="10241"/>
    <cellStyle name="Background 2 5 4" xfId="10242"/>
    <cellStyle name="Background 2 6" xfId="10243"/>
    <cellStyle name="Background 2 6 2" xfId="10244"/>
    <cellStyle name="Background 2 6 2 2" xfId="10245"/>
    <cellStyle name="Background 2 6 2 3" xfId="10246"/>
    <cellStyle name="Background 2 6 3" xfId="10247"/>
    <cellStyle name="Background 2 6 4" xfId="10248"/>
    <cellStyle name="Background 2 7" xfId="10249"/>
    <cellStyle name="Background 2 7 2" xfId="10250"/>
    <cellStyle name="Background 2 7 2 2" xfId="10251"/>
    <cellStyle name="Background 2 7 2 3" xfId="10252"/>
    <cellStyle name="Background 2 7 3" xfId="10253"/>
    <cellStyle name="Background 2 7 4" xfId="10254"/>
    <cellStyle name="Background 2 8" xfId="10255"/>
    <cellStyle name="Background 2 8 2" xfId="10256"/>
    <cellStyle name="Background 2 8 2 2" xfId="10257"/>
    <cellStyle name="Background 2 8 2 3" xfId="10258"/>
    <cellStyle name="Background 2 8 3" xfId="10259"/>
    <cellStyle name="Background 2 8 4" xfId="10260"/>
    <cellStyle name="Background 2 9" xfId="10261"/>
    <cellStyle name="Background 2 9 2" xfId="10262"/>
    <cellStyle name="Background 2 9 2 2" xfId="10263"/>
    <cellStyle name="Background 2 9 2 3" xfId="10264"/>
    <cellStyle name="Background 2 9 3" xfId="10265"/>
    <cellStyle name="Background 2 9 4" xfId="10266"/>
    <cellStyle name="Background 2_08-07 Consolidated Monthly Operational Report - Office 2003" xfId="10267"/>
    <cellStyle name="Background 3" xfId="10268"/>
    <cellStyle name="Background 3 10" xfId="10269"/>
    <cellStyle name="Background 3 10 2" xfId="10270"/>
    <cellStyle name="Background 3 10 2 2" xfId="10271"/>
    <cellStyle name="Background 3 10 2 3" xfId="10272"/>
    <cellStyle name="Background 3 10 3" xfId="10273"/>
    <cellStyle name="Background 3 10 4" xfId="10274"/>
    <cellStyle name="Background 3 11" xfId="10275"/>
    <cellStyle name="Background 3 11 2" xfId="10276"/>
    <cellStyle name="Background 3 11 2 2" xfId="10277"/>
    <cellStyle name="Background 3 11 2 3" xfId="10278"/>
    <cellStyle name="Background 3 11 3" xfId="10279"/>
    <cellStyle name="Background 3 11 4" xfId="10280"/>
    <cellStyle name="Background 3 12" xfId="10281"/>
    <cellStyle name="Background 3 12 2" xfId="10282"/>
    <cellStyle name="Background 3 12 2 2" xfId="10283"/>
    <cellStyle name="Background 3 12 2 3" xfId="10284"/>
    <cellStyle name="Background 3 12 3" xfId="10285"/>
    <cellStyle name="Background 3 12 4" xfId="10286"/>
    <cellStyle name="Background 3 13" xfId="10287"/>
    <cellStyle name="Background 3 13 2" xfId="10288"/>
    <cellStyle name="Background 3 13 2 2" xfId="10289"/>
    <cellStyle name="Background 3 13 2 3" xfId="10290"/>
    <cellStyle name="Background 3 13 3" xfId="10291"/>
    <cellStyle name="Background 3 13 4" xfId="10292"/>
    <cellStyle name="Background 3 14" xfId="10293"/>
    <cellStyle name="Background 3 14 2" xfId="10294"/>
    <cellStyle name="Background 3 14 2 2" xfId="10295"/>
    <cellStyle name="Background 3 14 2 3" xfId="10296"/>
    <cellStyle name="Background 3 14 3" xfId="10297"/>
    <cellStyle name="Background 3 14 4" xfId="10298"/>
    <cellStyle name="Background 3 15" xfId="10299"/>
    <cellStyle name="Background 3 15 2" xfId="10300"/>
    <cellStyle name="Background 3 15 2 2" xfId="10301"/>
    <cellStyle name="Background 3 15 2 3" xfId="10302"/>
    <cellStyle name="Background 3 15 3" xfId="10303"/>
    <cellStyle name="Background 3 15 4" xfId="10304"/>
    <cellStyle name="Background 3 16" xfId="10305"/>
    <cellStyle name="Background 3 16 2" xfId="10306"/>
    <cellStyle name="Background 3 16 2 2" xfId="10307"/>
    <cellStyle name="Background 3 16 2 3" xfId="10308"/>
    <cellStyle name="Background 3 16 3" xfId="10309"/>
    <cellStyle name="Background 3 16 4" xfId="10310"/>
    <cellStyle name="Background 3 17" xfId="10311"/>
    <cellStyle name="Background 3 17 2" xfId="10312"/>
    <cellStyle name="Background 3 17 2 2" xfId="10313"/>
    <cellStyle name="Background 3 17 2 3" xfId="10314"/>
    <cellStyle name="Background 3 17 3" xfId="10315"/>
    <cellStyle name="Background 3 17 4" xfId="10316"/>
    <cellStyle name="Background 3 18" xfId="10317"/>
    <cellStyle name="Background 3 18 2" xfId="10318"/>
    <cellStyle name="Background 3 18 2 2" xfId="10319"/>
    <cellStyle name="Background 3 18 2 3" xfId="10320"/>
    <cellStyle name="Background 3 18 3" xfId="10321"/>
    <cellStyle name="Background 3 18 4" xfId="10322"/>
    <cellStyle name="Background 3 19" xfId="10323"/>
    <cellStyle name="Background 3 2" xfId="10324"/>
    <cellStyle name="Background 3 2 2" xfId="10325"/>
    <cellStyle name="Background 3 2 2 2" xfId="10326"/>
    <cellStyle name="Background 3 2 2 3" xfId="10327"/>
    <cellStyle name="Background 3 2 3" xfId="10328"/>
    <cellStyle name="Background 3 2 4" xfId="10329"/>
    <cellStyle name="Background 3 20" xfId="10330"/>
    <cellStyle name="Background 3 3" xfId="10331"/>
    <cellStyle name="Background 3 3 2" xfId="10332"/>
    <cellStyle name="Background 3 3 2 2" xfId="10333"/>
    <cellStyle name="Background 3 3 2 3" xfId="10334"/>
    <cellStyle name="Background 3 3 3" xfId="10335"/>
    <cellStyle name="Background 3 3 4" xfId="10336"/>
    <cellStyle name="Background 3 4" xfId="10337"/>
    <cellStyle name="Background 3 4 2" xfId="10338"/>
    <cellStyle name="Background 3 4 2 2" xfId="10339"/>
    <cellStyle name="Background 3 4 2 3" xfId="10340"/>
    <cellStyle name="Background 3 4 3" xfId="10341"/>
    <cellStyle name="Background 3 4 4" xfId="10342"/>
    <cellStyle name="Background 3 5" xfId="10343"/>
    <cellStyle name="Background 3 5 2" xfId="10344"/>
    <cellStyle name="Background 3 5 2 2" xfId="10345"/>
    <cellStyle name="Background 3 5 2 3" xfId="10346"/>
    <cellStyle name="Background 3 5 3" xfId="10347"/>
    <cellStyle name="Background 3 5 4" xfId="10348"/>
    <cellStyle name="Background 3 6" xfId="10349"/>
    <cellStyle name="Background 3 6 2" xfId="10350"/>
    <cellStyle name="Background 3 6 2 2" xfId="10351"/>
    <cellStyle name="Background 3 6 2 3" xfId="10352"/>
    <cellStyle name="Background 3 6 3" xfId="10353"/>
    <cellStyle name="Background 3 6 4" xfId="10354"/>
    <cellStyle name="Background 3 7" xfId="10355"/>
    <cellStyle name="Background 3 7 2" xfId="10356"/>
    <cellStyle name="Background 3 7 2 2" xfId="10357"/>
    <cellStyle name="Background 3 7 2 3" xfId="10358"/>
    <cellStyle name="Background 3 7 3" xfId="10359"/>
    <cellStyle name="Background 3 7 4" xfId="10360"/>
    <cellStyle name="Background 3 8" xfId="10361"/>
    <cellStyle name="Background 3 8 2" xfId="10362"/>
    <cellStyle name="Background 3 8 2 2" xfId="10363"/>
    <cellStyle name="Background 3 8 2 3" xfId="10364"/>
    <cellStyle name="Background 3 8 3" xfId="10365"/>
    <cellStyle name="Background 3 8 4" xfId="10366"/>
    <cellStyle name="Background 3 9" xfId="10367"/>
    <cellStyle name="Background 3 9 2" xfId="10368"/>
    <cellStyle name="Background 3 9 2 2" xfId="10369"/>
    <cellStyle name="Background 3 9 2 3" xfId="10370"/>
    <cellStyle name="Background 3 9 3" xfId="10371"/>
    <cellStyle name="Background 3 9 4" xfId="10372"/>
    <cellStyle name="Background 3_Cash Cost Real vrs. Budget" xfId="10373"/>
    <cellStyle name="Background 4" xfId="10374"/>
    <cellStyle name="Background 4 2" xfId="10375"/>
    <cellStyle name="Background 4 2 2" xfId="10376"/>
    <cellStyle name="Background 4 2 3" xfId="10377"/>
    <cellStyle name="Background 4 3" xfId="10378"/>
    <cellStyle name="Background 4 4" xfId="10379"/>
    <cellStyle name="Background 5" xfId="10380"/>
    <cellStyle name="Background 5 2" xfId="10381"/>
    <cellStyle name="Background 5 3" xfId="10382"/>
    <cellStyle name="Background 6" xfId="10383"/>
    <cellStyle name="Background 7" xfId="10384"/>
    <cellStyle name="Background_Cash Cost Real vrs. Budget" xfId="10385"/>
    <cellStyle name="Bad" xfId="10386"/>
    <cellStyle name="Bad 10" xfId="10387"/>
    <cellStyle name="Bad 10 2" xfId="10388"/>
    <cellStyle name="Bad 10 3" xfId="10389"/>
    <cellStyle name="Bad 11" xfId="10390"/>
    <cellStyle name="Bad 11 2" xfId="10391"/>
    <cellStyle name="Bad 11 3" xfId="10392"/>
    <cellStyle name="Bad 12" xfId="10393"/>
    <cellStyle name="Bad 12 2" xfId="10394"/>
    <cellStyle name="Bad 12 3" xfId="10395"/>
    <cellStyle name="Bad 13" xfId="10396"/>
    <cellStyle name="Bad 13 2" xfId="10397"/>
    <cellStyle name="Bad 13 3" xfId="10398"/>
    <cellStyle name="Bad 14" xfId="10399"/>
    <cellStyle name="Bad 14 2" xfId="10400"/>
    <cellStyle name="Bad 14 3" xfId="10401"/>
    <cellStyle name="Bad 15" xfId="10402"/>
    <cellStyle name="Bad 15 2" xfId="10403"/>
    <cellStyle name="Bad 15 3" xfId="10404"/>
    <cellStyle name="Bad 16" xfId="10405"/>
    <cellStyle name="Bad 16 2" xfId="10406"/>
    <cellStyle name="Bad 16 3" xfId="10407"/>
    <cellStyle name="Bad 17" xfId="10408"/>
    <cellStyle name="Bad 17 2" xfId="10409"/>
    <cellStyle name="Bad 17 3" xfId="10410"/>
    <cellStyle name="Bad 18" xfId="10411"/>
    <cellStyle name="Bad 18 2" xfId="10412"/>
    <cellStyle name="Bad 18 3" xfId="10413"/>
    <cellStyle name="Bad 19" xfId="10414"/>
    <cellStyle name="Bad 19 2" xfId="10415"/>
    <cellStyle name="Bad 19 3" xfId="10416"/>
    <cellStyle name="Bad 2" xfId="10417"/>
    <cellStyle name="Bad 2 2" xfId="10418"/>
    <cellStyle name="Bad 2 3" xfId="10419"/>
    <cellStyle name="Bad 20" xfId="10420"/>
    <cellStyle name="Bad 20 2" xfId="10421"/>
    <cellStyle name="Bad 20 3" xfId="10422"/>
    <cellStyle name="Bad 21" xfId="10423"/>
    <cellStyle name="Bad 21 2" xfId="10424"/>
    <cellStyle name="Bad 21 3" xfId="10425"/>
    <cellStyle name="Bad 22" xfId="10426"/>
    <cellStyle name="Bad 22 2" xfId="10427"/>
    <cellStyle name="Bad 22 3" xfId="10428"/>
    <cellStyle name="Bad 23" xfId="10429"/>
    <cellStyle name="Bad 23 2" xfId="10430"/>
    <cellStyle name="Bad 23 3" xfId="10431"/>
    <cellStyle name="Bad 24" xfId="10432"/>
    <cellStyle name="Bad 24 2" xfId="10433"/>
    <cellStyle name="Bad 24 3" xfId="10434"/>
    <cellStyle name="Bad 25" xfId="10435"/>
    <cellStyle name="Bad 25 2" xfId="10436"/>
    <cellStyle name="Bad 25 3" xfId="10437"/>
    <cellStyle name="Bad 26" xfId="10438"/>
    <cellStyle name="Bad 26 2" xfId="10439"/>
    <cellStyle name="Bad 26 3" xfId="10440"/>
    <cellStyle name="Bad 27" xfId="10441"/>
    <cellStyle name="Bad 27 2" xfId="10442"/>
    <cellStyle name="Bad 27 3" xfId="10443"/>
    <cellStyle name="Bad 28" xfId="10444"/>
    <cellStyle name="Bad 28 2" xfId="10445"/>
    <cellStyle name="Bad 28 3" xfId="10446"/>
    <cellStyle name="Bad 29" xfId="10447"/>
    <cellStyle name="Bad 29 2" xfId="10448"/>
    <cellStyle name="Bad 29 3" xfId="10449"/>
    <cellStyle name="Bad 3" xfId="10450"/>
    <cellStyle name="Bad 3 2" xfId="10451"/>
    <cellStyle name="Bad 3 3" xfId="10452"/>
    <cellStyle name="Bad 30" xfId="10453"/>
    <cellStyle name="Bad 30 2" xfId="10454"/>
    <cellStyle name="Bad 30 3" xfId="10455"/>
    <cellStyle name="Bad 31" xfId="10456"/>
    <cellStyle name="Bad 31 2" xfId="10457"/>
    <cellStyle name="Bad 31 3" xfId="10458"/>
    <cellStyle name="Bad 32" xfId="10459"/>
    <cellStyle name="Bad 32 2" xfId="10460"/>
    <cellStyle name="Bad 32 3" xfId="10461"/>
    <cellStyle name="Bad 33" xfId="10462"/>
    <cellStyle name="Bad 33 2" xfId="10463"/>
    <cellStyle name="Bad 33 3" xfId="10464"/>
    <cellStyle name="Bad 34" xfId="10465"/>
    <cellStyle name="Bad 34 2" xfId="10466"/>
    <cellStyle name="Bad 34 3" xfId="10467"/>
    <cellStyle name="Bad 35" xfId="10468"/>
    <cellStyle name="Bad 35 2" xfId="10469"/>
    <cellStyle name="Bad 35 3" xfId="10470"/>
    <cellStyle name="Bad 36" xfId="10471"/>
    <cellStyle name="Bad 36 2" xfId="10472"/>
    <cellStyle name="Bad 36 3" xfId="10473"/>
    <cellStyle name="Bad 37" xfId="10474"/>
    <cellStyle name="Bad 37 2" xfId="10475"/>
    <cellStyle name="Bad 37 3" xfId="10476"/>
    <cellStyle name="Bad 38" xfId="10477"/>
    <cellStyle name="Bad 38 2" xfId="10478"/>
    <cellStyle name="Bad 38 3" xfId="10479"/>
    <cellStyle name="Bad 39" xfId="10480"/>
    <cellStyle name="Bad 39 2" xfId="10481"/>
    <cellStyle name="Bad 39 3" xfId="10482"/>
    <cellStyle name="Bad 4" xfId="10483"/>
    <cellStyle name="Bad 4 2" xfId="10484"/>
    <cellStyle name="Bad 4 3" xfId="10485"/>
    <cellStyle name="Bad 40" xfId="10486"/>
    <cellStyle name="Bad 40 2" xfId="10487"/>
    <cellStyle name="Bad 40 3" xfId="10488"/>
    <cellStyle name="Bad 41" xfId="10489"/>
    <cellStyle name="Bad 41 2" xfId="10490"/>
    <cellStyle name="Bad 41 3" xfId="10491"/>
    <cellStyle name="Bad 42" xfId="10492"/>
    <cellStyle name="Bad 42 2" xfId="10493"/>
    <cellStyle name="Bad 42 3" xfId="10494"/>
    <cellStyle name="Bad 43" xfId="10495"/>
    <cellStyle name="Bad 43 2" xfId="10496"/>
    <cellStyle name="Bad 43 3" xfId="10497"/>
    <cellStyle name="Bad 44" xfId="10498"/>
    <cellStyle name="Bad 44 2" xfId="10499"/>
    <cellStyle name="Bad 44 3" xfId="10500"/>
    <cellStyle name="Bad 45" xfId="10501"/>
    <cellStyle name="Bad 45 2" xfId="10502"/>
    <cellStyle name="Bad 45 3" xfId="10503"/>
    <cellStyle name="Bad 46" xfId="10504"/>
    <cellStyle name="Bad 46 2" xfId="10505"/>
    <cellStyle name="Bad 46 3" xfId="10506"/>
    <cellStyle name="Bad 47" xfId="10507"/>
    <cellStyle name="Bad 47 2" xfId="10508"/>
    <cellStyle name="Bad 47 3" xfId="10509"/>
    <cellStyle name="Bad 48" xfId="10510"/>
    <cellStyle name="Bad 48 2" xfId="10511"/>
    <cellStyle name="Bad 48 3" xfId="10512"/>
    <cellStyle name="Bad 49" xfId="10513"/>
    <cellStyle name="Bad 49 2" xfId="10514"/>
    <cellStyle name="Bad 49 3" xfId="10515"/>
    <cellStyle name="Bad 5" xfId="10516"/>
    <cellStyle name="Bad 5 2" xfId="10517"/>
    <cellStyle name="Bad 5 3" xfId="10518"/>
    <cellStyle name="Bad 50" xfId="10519"/>
    <cellStyle name="Bad 50 2" xfId="10520"/>
    <cellStyle name="Bad 50 3" xfId="10521"/>
    <cellStyle name="Bad 51" xfId="10522"/>
    <cellStyle name="Bad 51 2" xfId="10523"/>
    <cellStyle name="Bad 51 3" xfId="10524"/>
    <cellStyle name="Bad 52" xfId="10525"/>
    <cellStyle name="Bad 52 2" xfId="10526"/>
    <cellStyle name="Bad 52 3" xfId="10527"/>
    <cellStyle name="Bad 53" xfId="10528"/>
    <cellStyle name="Bad 53 2" xfId="10529"/>
    <cellStyle name="Bad 53 3" xfId="10530"/>
    <cellStyle name="Bad 54" xfId="10531"/>
    <cellStyle name="Bad 54 2" xfId="10532"/>
    <cellStyle name="Bad 54 3" xfId="10533"/>
    <cellStyle name="Bad 55" xfId="10534"/>
    <cellStyle name="Bad 55 2" xfId="10535"/>
    <cellStyle name="Bad 55 3" xfId="10536"/>
    <cellStyle name="Bad 56" xfId="10537"/>
    <cellStyle name="Bad 56 2" xfId="10538"/>
    <cellStyle name="Bad 56 3" xfId="10539"/>
    <cellStyle name="Bad 6" xfId="10540"/>
    <cellStyle name="Bad 6 2" xfId="10541"/>
    <cellStyle name="Bad 6 3" xfId="10542"/>
    <cellStyle name="Bad 7" xfId="10543"/>
    <cellStyle name="Bad 7 2" xfId="10544"/>
    <cellStyle name="Bad 7 3" xfId="10545"/>
    <cellStyle name="Bad 8" xfId="10546"/>
    <cellStyle name="Bad 8 2" xfId="10547"/>
    <cellStyle name="Bad 8 3" xfId="10548"/>
    <cellStyle name="Bad 9" xfId="10549"/>
    <cellStyle name="Bad 9 2" xfId="10550"/>
    <cellStyle name="Bad 9 3" xfId="10551"/>
    <cellStyle name="BalanceSheet" xfId="10552"/>
    <cellStyle name="Black" xfId="10553"/>
    <cellStyle name="Black 2" xfId="10554"/>
    <cellStyle name="Black 2 2" xfId="10555"/>
    <cellStyle name="Black 2 3" xfId="10556"/>
    <cellStyle name="Black 3" xfId="10557"/>
    <cellStyle name="Black 4" xfId="10558"/>
    <cellStyle name="blank" xfId="10559"/>
    <cellStyle name="blk" xfId="10560"/>
    <cellStyle name="blk 2" xfId="10561"/>
    <cellStyle name="blk 2 2" xfId="10562"/>
    <cellStyle name="blk 2 2 2" xfId="10563"/>
    <cellStyle name="blk 2 3" xfId="10564"/>
    <cellStyle name="blk 2 4" xfId="10565"/>
    <cellStyle name="blk 3" xfId="10566"/>
    <cellStyle name="Blue" xfId="10567"/>
    <cellStyle name="Blue 1" xfId="10568"/>
    <cellStyle name="Blue 2" xfId="10569"/>
    <cellStyle name="Blue 2 2" xfId="10570"/>
    <cellStyle name="Blue 2 3" xfId="10571"/>
    <cellStyle name="Blue 3" xfId="10572"/>
    <cellStyle name="Blue 4" xfId="10573"/>
    <cellStyle name="Blue Percent" xfId="10574"/>
    <cellStyle name="Blue Percent 2" xfId="10575"/>
    <cellStyle name="Blue Percent 2 2" xfId="10576"/>
    <cellStyle name="Blue Percent 2 3" xfId="10577"/>
    <cellStyle name="Blue Percent 3" xfId="10578"/>
    <cellStyle name="Blue Percent 3 2" xfId="10579"/>
    <cellStyle name="Blue Percent 3 3" xfId="10580"/>
    <cellStyle name="Blue Percent 4" xfId="10581"/>
    <cellStyle name="Blue Percent 4 2" xfId="10582"/>
    <cellStyle name="Blue Percent 4 3" xfId="10583"/>
    <cellStyle name="Blue Percent 5" xfId="10584"/>
    <cellStyle name="Blue Percent 5 2" xfId="10585"/>
    <cellStyle name="Blue Percent 5 3" xfId="10586"/>
    <cellStyle name="Blue Percent 6" xfId="10587"/>
    <cellStyle name="Blue Percent 7" xfId="10588"/>
    <cellStyle name="Blue Percent_Marlin" xfId="10589"/>
    <cellStyle name="Blue_20061120 Holland_template v0.16" xfId="10590"/>
    <cellStyle name="Body" xfId="10591"/>
    <cellStyle name="Body 10" xfId="10592"/>
    <cellStyle name="Body 10 2" xfId="10593"/>
    <cellStyle name="Body 10 3" xfId="10594"/>
    <cellStyle name="Body 11" xfId="10595"/>
    <cellStyle name="Body 11 2" xfId="10596"/>
    <cellStyle name="Body 11 3" xfId="10597"/>
    <cellStyle name="Body 12" xfId="10598"/>
    <cellStyle name="Body 12 2" xfId="10599"/>
    <cellStyle name="Body 12 3" xfId="10600"/>
    <cellStyle name="Body 13" xfId="10601"/>
    <cellStyle name="Body 13 2" xfId="10602"/>
    <cellStyle name="Body 13 3" xfId="10603"/>
    <cellStyle name="Body 14" xfId="10604"/>
    <cellStyle name="Body 14 2" xfId="10605"/>
    <cellStyle name="Body 14 3" xfId="10606"/>
    <cellStyle name="Body 15" xfId="10607"/>
    <cellStyle name="Body 15 2" xfId="10608"/>
    <cellStyle name="Body 15 3" xfId="10609"/>
    <cellStyle name="Body 16" xfId="10610"/>
    <cellStyle name="Body 16 2" xfId="10611"/>
    <cellStyle name="Body 16 3" xfId="10612"/>
    <cellStyle name="Body 17" xfId="10613"/>
    <cellStyle name="Body 17 2" xfId="10614"/>
    <cellStyle name="Body 17 3" xfId="10615"/>
    <cellStyle name="Body 18" xfId="10616"/>
    <cellStyle name="Body 18 2" xfId="10617"/>
    <cellStyle name="Body 18 3" xfId="10618"/>
    <cellStyle name="Body 19" xfId="10619"/>
    <cellStyle name="Body 19 2" xfId="10620"/>
    <cellStyle name="Body 19 3" xfId="10621"/>
    <cellStyle name="Body 2" xfId="10622"/>
    <cellStyle name="Body 2 2" xfId="10623"/>
    <cellStyle name="Body 2 2 2" xfId="10624"/>
    <cellStyle name="Body 2 2 3" xfId="10625"/>
    <cellStyle name="Body 2 3" xfId="10626"/>
    <cellStyle name="Body 2 4" xfId="10627"/>
    <cellStyle name="Body 20" xfId="10628"/>
    <cellStyle name="Body 20 2" xfId="10629"/>
    <cellStyle name="Body 20 3" xfId="10630"/>
    <cellStyle name="Body 21" xfId="10631"/>
    <cellStyle name="Body 21 2" xfId="10632"/>
    <cellStyle name="Body 21 3" xfId="10633"/>
    <cellStyle name="Body 22" xfId="10634"/>
    <cellStyle name="Body 22 2" xfId="10635"/>
    <cellStyle name="Body 22 3" xfId="10636"/>
    <cellStyle name="Body 23" xfId="10637"/>
    <cellStyle name="Body 23 2" xfId="10638"/>
    <cellStyle name="Body 23 3" xfId="10639"/>
    <cellStyle name="Body 24" xfId="10640"/>
    <cellStyle name="Body 24 2" xfId="10641"/>
    <cellStyle name="Body 24 3" xfId="10642"/>
    <cellStyle name="Body 25" xfId="10643"/>
    <cellStyle name="Body 25 2" xfId="10644"/>
    <cellStyle name="Body 25 3" xfId="10645"/>
    <cellStyle name="Body 26" xfId="10646"/>
    <cellStyle name="Body 26 2" xfId="10647"/>
    <cellStyle name="Body 26 3" xfId="10648"/>
    <cellStyle name="Body 27" xfId="10649"/>
    <cellStyle name="Body 27 2" xfId="10650"/>
    <cellStyle name="Body 27 3" xfId="10651"/>
    <cellStyle name="Body 28" xfId="10652"/>
    <cellStyle name="Body 28 2" xfId="10653"/>
    <cellStyle name="Body 28 3" xfId="10654"/>
    <cellStyle name="Body 29" xfId="10655"/>
    <cellStyle name="Body 29 2" xfId="10656"/>
    <cellStyle name="Body 29 3" xfId="10657"/>
    <cellStyle name="Body 3" xfId="10658"/>
    <cellStyle name="Body 3 2" xfId="10659"/>
    <cellStyle name="Body 3 2 2" xfId="10660"/>
    <cellStyle name="Body 3 2 3" xfId="10661"/>
    <cellStyle name="Body 3 3" xfId="10662"/>
    <cellStyle name="Body 3 4" xfId="10663"/>
    <cellStyle name="Body 30" xfId="10664"/>
    <cellStyle name="Body 30 2" xfId="10665"/>
    <cellStyle name="Body 30 3" xfId="10666"/>
    <cellStyle name="Body 31" xfId="10667"/>
    <cellStyle name="Body 31 2" xfId="10668"/>
    <cellStyle name="Body 31 3" xfId="10669"/>
    <cellStyle name="Body 32" xfId="10670"/>
    <cellStyle name="Body 32 2" xfId="10671"/>
    <cellStyle name="Body 32 3" xfId="10672"/>
    <cellStyle name="Body 33" xfId="10673"/>
    <cellStyle name="Body 33 2" xfId="10674"/>
    <cellStyle name="Body 33 3" xfId="10675"/>
    <cellStyle name="Body 34" xfId="10676"/>
    <cellStyle name="Body 34 2" xfId="10677"/>
    <cellStyle name="Body 34 3" xfId="10678"/>
    <cellStyle name="Body 35" xfId="10679"/>
    <cellStyle name="Body 35 2" xfId="10680"/>
    <cellStyle name="Body 35 3" xfId="10681"/>
    <cellStyle name="Body 36" xfId="10682"/>
    <cellStyle name="Body 36 2" xfId="10683"/>
    <cellStyle name="Body 36 3" xfId="10684"/>
    <cellStyle name="Body 37" xfId="10685"/>
    <cellStyle name="Body 37 2" xfId="10686"/>
    <cellStyle name="Body 37 3" xfId="10687"/>
    <cellStyle name="Body 38" xfId="10688"/>
    <cellStyle name="Body 38 2" xfId="10689"/>
    <cellStyle name="Body 38 3" xfId="10690"/>
    <cellStyle name="Body 39" xfId="10691"/>
    <cellStyle name="Body 39 2" xfId="10692"/>
    <cellStyle name="Body 39 3" xfId="10693"/>
    <cellStyle name="Body 4" xfId="10694"/>
    <cellStyle name="Body 4 2" xfId="10695"/>
    <cellStyle name="Body 4 2 2" xfId="10696"/>
    <cellStyle name="Body 4 2 3" xfId="10697"/>
    <cellStyle name="Body 4 3" xfId="10698"/>
    <cellStyle name="Body 4 3 2" xfId="10699"/>
    <cellStyle name="Body 4 3 3" xfId="10700"/>
    <cellStyle name="Body 4 4" xfId="10701"/>
    <cellStyle name="Body 4 5" xfId="10702"/>
    <cellStyle name="Body 40" xfId="10703"/>
    <cellStyle name="Body 40 2" xfId="10704"/>
    <cellStyle name="Body 40 3" xfId="10705"/>
    <cellStyle name="Body 41" xfId="10706"/>
    <cellStyle name="Body 41 2" xfId="10707"/>
    <cellStyle name="Body 41 3" xfId="10708"/>
    <cellStyle name="Body 42" xfId="10709"/>
    <cellStyle name="Body 42 2" xfId="10710"/>
    <cellStyle name="Body 42 3" xfId="10711"/>
    <cellStyle name="Body 43" xfId="10712"/>
    <cellStyle name="Body 43 2" xfId="10713"/>
    <cellStyle name="Body 43 3" xfId="10714"/>
    <cellStyle name="Body 44" xfId="10715"/>
    <cellStyle name="Body 44 2" xfId="10716"/>
    <cellStyle name="Body 44 3" xfId="10717"/>
    <cellStyle name="Body 45" xfId="10718"/>
    <cellStyle name="Body 45 2" xfId="10719"/>
    <cellStyle name="Body 45 3" xfId="10720"/>
    <cellStyle name="Body 46" xfId="10721"/>
    <cellStyle name="Body 46 2" xfId="10722"/>
    <cellStyle name="Body 46 3" xfId="10723"/>
    <cellStyle name="Body 47" xfId="10724"/>
    <cellStyle name="Body 47 2" xfId="10725"/>
    <cellStyle name="Body 47 3" xfId="10726"/>
    <cellStyle name="Body 48" xfId="10727"/>
    <cellStyle name="Body 48 2" xfId="10728"/>
    <cellStyle name="Body 48 3" xfId="10729"/>
    <cellStyle name="Body 49" xfId="10730"/>
    <cellStyle name="Body 5" xfId="10731"/>
    <cellStyle name="Body 5 2" xfId="10732"/>
    <cellStyle name="Body 5 2 2" xfId="10733"/>
    <cellStyle name="Body 5 2 3" xfId="10734"/>
    <cellStyle name="Body 5 3" xfId="10735"/>
    <cellStyle name="Body 5 3 2" xfId="10736"/>
    <cellStyle name="Body 5 3 3" xfId="10737"/>
    <cellStyle name="Body 5 4" xfId="10738"/>
    <cellStyle name="Body 5 5" xfId="10739"/>
    <cellStyle name="Body 50" xfId="10740"/>
    <cellStyle name="Body 51" xfId="10741"/>
    <cellStyle name="Body 6" xfId="10742"/>
    <cellStyle name="Body 6 2" xfId="10743"/>
    <cellStyle name="Body 6 2 2" xfId="10744"/>
    <cellStyle name="Body 6 2 3" xfId="10745"/>
    <cellStyle name="Body 6 3" xfId="10746"/>
    <cellStyle name="Body 6 4" xfId="10747"/>
    <cellStyle name="Body 7" xfId="10748"/>
    <cellStyle name="Body 7 2" xfId="10749"/>
    <cellStyle name="Body 7 2 2" xfId="10750"/>
    <cellStyle name="Body 7 2 3" xfId="10751"/>
    <cellStyle name="Body 7 3" xfId="10752"/>
    <cellStyle name="Body 7 4" xfId="10753"/>
    <cellStyle name="Body 8" xfId="10754"/>
    <cellStyle name="Body 8 2" xfId="10755"/>
    <cellStyle name="Body 8 3" xfId="10756"/>
    <cellStyle name="Body 9" xfId="10757"/>
    <cellStyle name="Body 9 2" xfId="10758"/>
    <cellStyle name="Body 9 3" xfId="10759"/>
    <cellStyle name="Body_2009 MAA 100%" xfId="10760"/>
    <cellStyle name="Bold" xfId="10761"/>
    <cellStyle name="Bold 11" xfId="10762"/>
    <cellStyle name="Bold 2" xfId="10763"/>
    <cellStyle name="Bold 3" xfId="10764"/>
    <cellStyle name="Bold Header" xfId="10765"/>
    <cellStyle name="BooleanYorN" xfId="10766"/>
    <cellStyle name="BooleanYorN 2" xfId="10767"/>
    <cellStyle name="BooleanYorN 2 2" xfId="10768"/>
    <cellStyle name="BooleanYorN 2 3" xfId="10769"/>
    <cellStyle name="BooleanYorN 3" xfId="10770"/>
    <cellStyle name="BooleanYorN 4" xfId="10771"/>
    <cellStyle name="Border" xfId="10772"/>
    <cellStyle name="Border 2" xfId="10773"/>
    <cellStyle name="Border 2 2" xfId="10774"/>
    <cellStyle name="Border 2 3" xfId="10775"/>
    <cellStyle name="Border 3" xfId="10776"/>
    <cellStyle name="Border 3 2" xfId="10777"/>
    <cellStyle name="Border 4" xfId="10778"/>
    <cellStyle name="Border Heavy" xfId="10779"/>
    <cellStyle name="Border Thin" xfId="10780"/>
    <cellStyle name="Border Thin 2" xfId="10781"/>
    <cellStyle name="BorderAreas" xfId="10782"/>
    <cellStyle name="BorderAreas 2" xfId="10783"/>
    <cellStyle name="BorderAreas 3" xfId="10784"/>
    <cellStyle name="Bottom" xfId="10785"/>
    <cellStyle name="Bottom 10" xfId="10786"/>
    <cellStyle name="Bottom 10 2" xfId="10787"/>
    <cellStyle name="Bottom 10 3" xfId="10788"/>
    <cellStyle name="Bottom 11" xfId="10789"/>
    <cellStyle name="Bottom 11 2" xfId="10790"/>
    <cellStyle name="Bottom 11 3" xfId="10791"/>
    <cellStyle name="Bottom 12" xfId="10792"/>
    <cellStyle name="Bottom 12 2" xfId="10793"/>
    <cellStyle name="Bottom 12 3" xfId="10794"/>
    <cellStyle name="Bottom 13" xfId="10795"/>
    <cellStyle name="Bottom 13 2" xfId="10796"/>
    <cellStyle name="Bottom 13 3" xfId="10797"/>
    <cellStyle name="Bottom 14" xfId="10798"/>
    <cellStyle name="Bottom 14 2" xfId="10799"/>
    <cellStyle name="Bottom 14 3" xfId="10800"/>
    <cellStyle name="Bottom 15" xfId="10801"/>
    <cellStyle name="Bottom 15 2" xfId="10802"/>
    <cellStyle name="Bottom 15 3" xfId="10803"/>
    <cellStyle name="Bottom 16" xfId="10804"/>
    <cellStyle name="Bottom 16 2" xfId="10805"/>
    <cellStyle name="Bottom 16 3" xfId="10806"/>
    <cellStyle name="Bottom 17" xfId="10807"/>
    <cellStyle name="Bottom 17 2" xfId="10808"/>
    <cellStyle name="Bottom 17 3" xfId="10809"/>
    <cellStyle name="Bottom 18" xfId="10810"/>
    <cellStyle name="Bottom 18 2" xfId="10811"/>
    <cellStyle name="Bottom 18 3" xfId="10812"/>
    <cellStyle name="Bottom 19" xfId="10813"/>
    <cellStyle name="Bottom 19 2" xfId="10814"/>
    <cellStyle name="Bottom 19 3" xfId="10815"/>
    <cellStyle name="Bottom 2" xfId="10816"/>
    <cellStyle name="Bottom 2 2" xfId="10817"/>
    <cellStyle name="Bottom 2 2 2" xfId="10818"/>
    <cellStyle name="Bottom 2 2 3" xfId="10819"/>
    <cellStyle name="Bottom 2 3" xfId="10820"/>
    <cellStyle name="Bottom 2 3 2" xfId="10821"/>
    <cellStyle name="Bottom 2 3 3" xfId="10822"/>
    <cellStyle name="Bottom 2 4" xfId="10823"/>
    <cellStyle name="Bottom 2 4 2" xfId="10824"/>
    <cellStyle name="Bottom 2 4 3" xfId="10825"/>
    <cellStyle name="Bottom 2 5" xfId="10826"/>
    <cellStyle name="Bottom 2 5 2" xfId="10827"/>
    <cellStyle name="Bottom 2 5 3" xfId="10828"/>
    <cellStyle name="Bottom 2 6" xfId="10829"/>
    <cellStyle name="Bottom 2 7" xfId="10830"/>
    <cellStyle name="Bottom 2 8" xfId="10831"/>
    <cellStyle name="Bottom 2_Penasquito - Sulphide" xfId="10832"/>
    <cellStyle name="Bottom 20" xfId="10833"/>
    <cellStyle name="Bottom 20 2" xfId="10834"/>
    <cellStyle name="Bottom 20 3" xfId="10835"/>
    <cellStyle name="Bottom 21" xfId="10836"/>
    <cellStyle name="Bottom 21 2" xfId="10837"/>
    <cellStyle name="Bottom 21 3" xfId="10838"/>
    <cellStyle name="Bottom 22" xfId="10839"/>
    <cellStyle name="Bottom 22 2" xfId="10840"/>
    <cellStyle name="Bottom 22 3" xfId="10841"/>
    <cellStyle name="Bottom 23" xfId="10842"/>
    <cellStyle name="Bottom 23 2" xfId="10843"/>
    <cellStyle name="Bottom 23 3" xfId="10844"/>
    <cellStyle name="Bottom 24" xfId="10845"/>
    <cellStyle name="Bottom 24 2" xfId="10846"/>
    <cellStyle name="Bottom 24 3" xfId="10847"/>
    <cellStyle name="Bottom 25" xfId="10848"/>
    <cellStyle name="Bottom 25 2" xfId="10849"/>
    <cellStyle name="Bottom 25 3" xfId="10850"/>
    <cellStyle name="Bottom 26" xfId="10851"/>
    <cellStyle name="Bottom 26 2" xfId="10852"/>
    <cellStyle name="Bottom 26 3" xfId="10853"/>
    <cellStyle name="Bottom 27" xfId="10854"/>
    <cellStyle name="Bottom 27 2" xfId="10855"/>
    <cellStyle name="Bottom 27 3" xfId="10856"/>
    <cellStyle name="Bottom 28" xfId="10857"/>
    <cellStyle name="Bottom 28 2" xfId="10858"/>
    <cellStyle name="Bottom 28 3" xfId="10859"/>
    <cellStyle name="Bottom 29" xfId="10860"/>
    <cellStyle name="Bottom 29 2" xfId="10861"/>
    <cellStyle name="Bottom 29 3" xfId="10862"/>
    <cellStyle name="Bottom 3" xfId="10863"/>
    <cellStyle name="Bottom 3 2" xfId="10864"/>
    <cellStyle name="Bottom 3 2 2" xfId="10865"/>
    <cellStyle name="Bottom 3 2 3" xfId="10866"/>
    <cellStyle name="Bottom 3 3" xfId="10867"/>
    <cellStyle name="Bottom 3 3 2" xfId="10868"/>
    <cellStyle name="Bottom 3 3 3" xfId="10869"/>
    <cellStyle name="Bottom 3 4" xfId="10870"/>
    <cellStyle name="Bottom 3 4 2" xfId="10871"/>
    <cellStyle name="Bottom 3 4 3" xfId="10872"/>
    <cellStyle name="Bottom 3 5" xfId="10873"/>
    <cellStyle name="Bottom 3 6" xfId="10874"/>
    <cellStyle name="Bottom 3 7" xfId="10875"/>
    <cellStyle name="Bottom 3_Penasquito - Sulphide" xfId="10876"/>
    <cellStyle name="Bottom 30" xfId="10877"/>
    <cellStyle name="Bottom 30 2" xfId="10878"/>
    <cellStyle name="Bottom 30 3" xfId="10879"/>
    <cellStyle name="Bottom 31" xfId="10880"/>
    <cellStyle name="Bottom 31 2" xfId="10881"/>
    <cellStyle name="Bottom 31 3" xfId="10882"/>
    <cellStyle name="Bottom 32" xfId="10883"/>
    <cellStyle name="Bottom 32 2" xfId="10884"/>
    <cellStyle name="Bottom 32 3" xfId="10885"/>
    <cellStyle name="Bottom 33" xfId="10886"/>
    <cellStyle name="Bottom 33 2" xfId="10887"/>
    <cellStyle name="Bottom 33 3" xfId="10888"/>
    <cellStyle name="Bottom 34" xfId="10889"/>
    <cellStyle name="Bottom 34 2" xfId="10890"/>
    <cellStyle name="Bottom 34 3" xfId="10891"/>
    <cellStyle name="Bottom 35" xfId="10892"/>
    <cellStyle name="Bottom 35 2" xfId="10893"/>
    <cellStyle name="Bottom 35 3" xfId="10894"/>
    <cellStyle name="Bottom 36" xfId="10895"/>
    <cellStyle name="Bottom 36 2" xfId="10896"/>
    <cellStyle name="Bottom 36 3" xfId="10897"/>
    <cellStyle name="Bottom 37" xfId="10898"/>
    <cellStyle name="Bottom 37 2" xfId="10899"/>
    <cellStyle name="Bottom 37 3" xfId="10900"/>
    <cellStyle name="Bottom 38" xfId="10901"/>
    <cellStyle name="Bottom 38 2" xfId="10902"/>
    <cellStyle name="Bottom 38 3" xfId="10903"/>
    <cellStyle name="Bottom 39" xfId="10904"/>
    <cellStyle name="Bottom 39 2" xfId="10905"/>
    <cellStyle name="Bottom 39 3" xfId="10906"/>
    <cellStyle name="Bottom 4" xfId="10907"/>
    <cellStyle name="Bottom 4 2" xfId="10908"/>
    <cellStyle name="Bottom 4 3" xfId="10909"/>
    <cellStyle name="Bottom 40" xfId="10910"/>
    <cellStyle name="Bottom 40 2" xfId="10911"/>
    <cellStyle name="Bottom 40 3" xfId="10912"/>
    <cellStyle name="Bottom 41" xfId="10913"/>
    <cellStyle name="Bottom 41 2" xfId="10914"/>
    <cellStyle name="Bottom 41 3" xfId="10915"/>
    <cellStyle name="Bottom 42" xfId="10916"/>
    <cellStyle name="Bottom 42 2" xfId="10917"/>
    <cellStyle name="Bottom 42 3" xfId="10918"/>
    <cellStyle name="Bottom 43" xfId="10919"/>
    <cellStyle name="Bottom 43 2" xfId="10920"/>
    <cellStyle name="Bottom 43 3" xfId="10921"/>
    <cellStyle name="Bottom 44" xfId="10922"/>
    <cellStyle name="Bottom 44 2" xfId="10923"/>
    <cellStyle name="Bottom 44 3" xfId="10924"/>
    <cellStyle name="Bottom 45" xfId="10925"/>
    <cellStyle name="Bottom 45 2" xfId="10926"/>
    <cellStyle name="Bottom 45 3" xfId="10927"/>
    <cellStyle name="Bottom 46" xfId="10928"/>
    <cellStyle name="Bottom 46 2" xfId="10929"/>
    <cellStyle name="Bottom 46 3" xfId="10930"/>
    <cellStyle name="Bottom 47" xfId="10931"/>
    <cellStyle name="Bottom 47 2" xfId="10932"/>
    <cellStyle name="Bottom 47 3" xfId="10933"/>
    <cellStyle name="Bottom 48" xfId="10934"/>
    <cellStyle name="Bottom 48 2" xfId="10935"/>
    <cellStyle name="Bottom 48 3" xfId="10936"/>
    <cellStyle name="Bottom 49" xfId="10937"/>
    <cellStyle name="Bottom 49 2" xfId="10938"/>
    <cellStyle name="Bottom 49 3" xfId="10939"/>
    <cellStyle name="Bottom 5" xfId="10940"/>
    <cellStyle name="Bottom 5 2" xfId="10941"/>
    <cellStyle name="Bottom 5 3" xfId="10942"/>
    <cellStyle name="Bottom 50" xfId="10943"/>
    <cellStyle name="Bottom 50 2" xfId="10944"/>
    <cellStyle name="Bottom 50 3" xfId="10945"/>
    <cellStyle name="Bottom 51" xfId="10946"/>
    <cellStyle name="Bottom 52" xfId="10947"/>
    <cellStyle name="Bottom 53" xfId="10948"/>
    <cellStyle name="Bottom 6" xfId="10949"/>
    <cellStyle name="Bottom 6 2" xfId="10950"/>
    <cellStyle name="Bottom 6 3" xfId="10951"/>
    <cellStyle name="Bottom 7" xfId="10952"/>
    <cellStyle name="Bottom 7 2" xfId="10953"/>
    <cellStyle name="Bottom 7 3" xfId="10954"/>
    <cellStyle name="Bottom 8" xfId="10955"/>
    <cellStyle name="Bottom 8 2" xfId="10956"/>
    <cellStyle name="Bottom 8 3" xfId="10957"/>
    <cellStyle name="Bottom 9" xfId="10958"/>
    <cellStyle name="Bottom 9 2" xfId="10959"/>
    <cellStyle name="Bottom 9 3" xfId="10960"/>
    <cellStyle name="Bottom Edge" xfId="10961"/>
    <cellStyle name="Bottom Edge 2" xfId="10962"/>
    <cellStyle name="Bottom Edge 2 2" xfId="10963"/>
    <cellStyle name="Bottom Edge 2 3" xfId="10964"/>
    <cellStyle name="Bottom Edge 3" xfId="10965"/>
    <cellStyle name="Bottom Edge 3 2" xfId="10966"/>
    <cellStyle name="Bottom Edge 3 2 2" xfId="10967"/>
    <cellStyle name="Bottom Edge 3 3" xfId="10968"/>
    <cellStyle name="Bottom Edge 4" xfId="10969"/>
    <cellStyle name="Bottom_Cash Cost Real vrs. Budget" xfId="10970"/>
    <cellStyle name="bp--" xfId="10971"/>
    <cellStyle name="bracket" xfId="10972"/>
    <cellStyle name="bracket - bold" xfId="10973"/>
    <cellStyle name="bracket - bold 2" xfId="10974"/>
    <cellStyle name="bracket - bold 2 2" xfId="10975"/>
    <cellStyle name="bracket - bold 2 3" xfId="10976"/>
    <cellStyle name="bracket - bold 3" xfId="10977"/>
    <cellStyle name="bracket - bold 4" xfId="10978"/>
    <cellStyle name="Bracket $'000 total" xfId="10979"/>
    <cellStyle name="Bracket $'000 total 2" xfId="10980"/>
    <cellStyle name="Bracket $'000 total 2 10" xfId="10981"/>
    <cellStyle name="Bracket $'000 total 2 10 2" xfId="10982"/>
    <cellStyle name="Bracket $'000 total 2 10 2 2" xfId="10983"/>
    <cellStyle name="Bracket $'000 total 2 10 2 3" xfId="10984"/>
    <cellStyle name="Bracket $'000 total 2 10 3" xfId="10985"/>
    <cellStyle name="Bracket $'000 total 2 10 4" xfId="10986"/>
    <cellStyle name="Bracket $'000 total 2 11" xfId="10987"/>
    <cellStyle name="Bracket $'000 total 2 11 2" xfId="10988"/>
    <cellStyle name="Bracket $'000 total 2 11 2 2" xfId="10989"/>
    <cellStyle name="Bracket $'000 total 2 11 2 3" xfId="10990"/>
    <cellStyle name="Bracket $'000 total 2 11 3" xfId="10991"/>
    <cellStyle name="Bracket $'000 total 2 11 4" xfId="10992"/>
    <cellStyle name="Bracket $'000 total 2 12" xfId="10993"/>
    <cellStyle name="Bracket $'000 total 2 12 2" xfId="10994"/>
    <cellStyle name="Bracket $'000 total 2 12 2 2" xfId="10995"/>
    <cellStyle name="Bracket $'000 total 2 12 2 3" xfId="10996"/>
    <cellStyle name="Bracket $'000 total 2 12 3" xfId="10997"/>
    <cellStyle name="Bracket $'000 total 2 12 4" xfId="10998"/>
    <cellStyle name="Bracket $'000 total 2 13" xfId="10999"/>
    <cellStyle name="Bracket $'000 total 2 13 2" xfId="11000"/>
    <cellStyle name="Bracket $'000 total 2 13 2 2" xfId="11001"/>
    <cellStyle name="Bracket $'000 total 2 13 2 3" xfId="11002"/>
    <cellStyle name="Bracket $'000 total 2 13 3" xfId="11003"/>
    <cellStyle name="Bracket $'000 total 2 13 4" xfId="11004"/>
    <cellStyle name="Bracket $'000 total 2 14" xfId="11005"/>
    <cellStyle name="Bracket $'000 total 2 14 2" xfId="11006"/>
    <cellStyle name="Bracket $'000 total 2 14 2 2" xfId="11007"/>
    <cellStyle name="Bracket $'000 total 2 14 2 3" xfId="11008"/>
    <cellStyle name="Bracket $'000 total 2 14 3" xfId="11009"/>
    <cellStyle name="Bracket $'000 total 2 14 4" xfId="11010"/>
    <cellStyle name="Bracket $'000 total 2 15" xfId="11011"/>
    <cellStyle name="Bracket $'000 total 2 15 2" xfId="11012"/>
    <cellStyle name="Bracket $'000 total 2 15 2 2" xfId="11013"/>
    <cellStyle name="Bracket $'000 total 2 15 2 3" xfId="11014"/>
    <cellStyle name="Bracket $'000 total 2 15 3" xfId="11015"/>
    <cellStyle name="Bracket $'000 total 2 15 4" xfId="11016"/>
    <cellStyle name="Bracket $'000 total 2 16" xfId="11017"/>
    <cellStyle name="Bracket $'000 total 2 16 2" xfId="11018"/>
    <cellStyle name="Bracket $'000 total 2 16 3" xfId="11019"/>
    <cellStyle name="Bracket $'000 total 2 17" xfId="11020"/>
    <cellStyle name="Bracket $'000 total 2 18" xfId="11021"/>
    <cellStyle name="Bracket $'000 total 2 2" xfId="11022"/>
    <cellStyle name="Bracket $'000 total 2 2 2" xfId="11023"/>
    <cellStyle name="Bracket $'000 total 2 2 2 2" xfId="11024"/>
    <cellStyle name="Bracket $'000 total 2 2 2 3" xfId="11025"/>
    <cellStyle name="Bracket $'000 total 2 2 3" xfId="11026"/>
    <cellStyle name="Bracket $'000 total 2 2 4" xfId="11027"/>
    <cellStyle name="Bracket $'000 total 2 3" xfId="11028"/>
    <cellStyle name="Bracket $'000 total 2 3 2" xfId="11029"/>
    <cellStyle name="Bracket $'000 total 2 3 2 2" xfId="11030"/>
    <cellStyle name="Bracket $'000 total 2 3 2 3" xfId="11031"/>
    <cellStyle name="Bracket $'000 total 2 3 3" xfId="11032"/>
    <cellStyle name="Bracket $'000 total 2 3 4" xfId="11033"/>
    <cellStyle name="Bracket $'000 total 2 4" xfId="11034"/>
    <cellStyle name="Bracket $'000 total 2 4 2" xfId="11035"/>
    <cellStyle name="Bracket $'000 total 2 4 2 2" xfId="11036"/>
    <cellStyle name="Bracket $'000 total 2 4 2 3" xfId="11037"/>
    <cellStyle name="Bracket $'000 total 2 4 3" xfId="11038"/>
    <cellStyle name="Bracket $'000 total 2 4 4" xfId="11039"/>
    <cellStyle name="Bracket $'000 total 2 5" xfId="11040"/>
    <cellStyle name="Bracket $'000 total 2 5 2" xfId="11041"/>
    <cellStyle name="Bracket $'000 total 2 5 2 2" xfId="11042"/>
    <cellStyle name="Bracket $'000 total 2 5 2 3" xfId="11043"/>
    <cellStyle name="Bracket $'000 total 2 5 3" xfId="11044"/>
    <cellStyle name="Bracket $'000 total 2 5 4" xfId="11045"/>
    <cellStyle name="Bracket $'000 total 2 6" xfId="11046"/>
    <cellStyle name="Bracket $'000 total 2 6 2" xfId="11047"/>
    <cellStyle name="Bracket $'000 total 2 6 2 2" xfId="11048"/>
    <cellStyle name="Bracket $'000 total 2 6 2 3" xfId="11049"/>
    <cellStyle name="Bracket $'000 total 2 6 3" xfId="11050"/>
    <cellStyle name="Bracket $'000 total 2 6 4" xfId="11051"/>
    <cellStyle name="Bracket $'000 total 2 7" xfId="11052"/>
    <cellStyle name="Bracket $'000 total 2 7 2" xfId="11053"/>
    <cellStyle name="Bracket $'000 total 2 7 2 2" xfId="11054"/>
    <cellStyle name="Bracket $'000 total 2 7 2 3" xfId="11055"/>
    <cellStyle name="Bracket $'000 total 2 7 3" xfId="11056"/>
    <cellStyle name="Bracket $'000 total 2 7 4" xfId="11057"/>
    <cellStyle name="Bracket $'000 total 2 8" xfId="11058"/>
    <cellStyle name="Bracket $'000 total 2 8 2" xfId="11059"/>
    <cellStyle name="Bracket $'000 total 2 8 2 2" xfId="11060"/>
    <cellStyle name="Bracket $'000 total 2 8 2 3" xfId="11061"/>
    <cellStyle name="Bracket $'000 total 2 8 3" xfId="11062"/>
    <cellStyle name="Bracket $'000 total 2 8 4" xfId="11063"/>
    <cellStyle name="Bracket $'000 total 2 9" xfId="11064"/>
    <cellStyle name="Bracket $'000 total 2 9 2" xfId="11065"/>
    <cellStyle name="Bracket $'000 total 2 9 2 2" xfId="11066"/>
    <cellStyle name="Bracket $'000 total 2 9 2 3" xfId="11067"/>
    <cellStyle name="Bracket $'000 total 2 9 3" xfId="11068"/>
    <cellStyle name="Bracket $'000 total 2 9 4" xfId="11069"/>
    <cellStyle name="Bracket $'000 total 3" xfId="11070"/>
    <cellStyle name="Bracket $'000 total 3 10" xfId="11071"/>
    <cellStyle name="Bracket $'000 total 3 10 2" xfId="11072"/>
    <cellStyle name="Bracket $'000 total 3 10 2 2" xfId="11073"/>
    <cellStyle name="Bracket $'000 total 3 10 2 3" xfId="11074"/>
    <cellStyle name="Bracket $'000 total 3 10 3" xfId="11075"/>
    <cellStyle name="Bracket $'000 total 3 10 4" xfId="11076"/>
    <cellStyle name="Bracket $'000 total 3 11" xfId="11077"/>
    <cellStyle name="Bracket $'000 total 3 11 2" xfId="11078"/>
    <cellStyle name="Bracket $'000 total 3 11 2 2" xfId="11079"/>
    <cellStyle name="Bracket $'000 total 3 11 2 3" xfId="11080"/>
    <cellStyle name="Bracket $'000 total 3 11 3" xfId="11081"/>
    <cellStyle name="Bracket $'000 total 3 11 4" xfId="11082"/>
    <cellStyle name="Bracket $'000 total 3 12" xfId="11083"/>
    <cellStyle name="Bracket $'000 total 3 12 2" xfId="11084"/>
    <cellStyle name="Bracket $'000 total 3 12 2 2" xfId="11085"/>
    <cellStyle name="Bracket $'000 total 3 12 2 3" xfId="11086"/>
    <cellStyle name="Bracket $'000 total 3 12 3" xfId="11087"/>
    <cellStyle name="Bracket $'000 total 3 12 4" xfId="11088"/>
    <cellStyle name="Bracket $'000 total 3 13" xfId="11089"/>
    <cellStyle name="Bracket $'000 total 3 13 2" xfId="11090"/>
    <cellStyle name="Bracket $'000 total 3 13 2 2" xfId="11091"/>
    <cellStyle name="Bracket $'000 total 3 13 2 3" xfId="11092"/>
    <cellStyle name="Bracket $'000 total 3 13 3" xfId="11093"/>
    <cellStyle name="Bracket $'000 total 3 13 4" xfId="11094"/>
    <cellStyle name="Bracket $'000 total 3 14" xfId="11095"/>
    <cellStyle name="Bracket $'000 total 3 14 2" xfId="11096"/>
    <cellStyle name="Bracket $'000 total 3 14 2 2" xfId="11097"/>
    <cellStyle name="Bracket $'000 total 3 14 2 3" xfId="11098"/>
    <cellStyle name="Bracket $'000 total 3 14 3" xfId="11099"/>
    <cellStyle name="Bracket $'000 total 3 14 4" xfId="11100"/>
    <cellStyle name="Bracket $'000 total 3 15" xfId="11101"/>
    <cellStyle name="Bracket $'000 total 3 15 2" xfId="11102"/>
    <cellStyle name="Bracket $'000 total 3 15 2 2" xfId="11103"/>
    <cellStyle name="Bracket $'000 total 3 15 2 3" xfId="11104"/>
    <cellStyle name="Bracket $'000 total 3 15 3" xfId="11105"/>
    <cellStyle name="Bracket $'000 total 3 15 4" xfId="11106"/>
    <cellStyle name="Bracket $'000 total 3 16" xfId="11107"/>
    <cellStyle name="Bracket $'000 total 3 16 2" xfId="11108"/>
    <cellStyle name="Bracket $'000 total 3 16 2 2" xfId="11109"/>
    <cellStyle name="Bracket $'000 total 3 16 2 3" xfId="11110"/>
    <cellStyle name="Bracket $'000 total 3 16 3" xfId="11111"/>
    <cellStyle name="Bracket $'000 total 3 16 4" xfId="11112"/>
    <cellStyle name="Bracket $'000 total 3 17" xfId="11113"/>
    <cellStyle name="Bracket $'000 total 3 17 2" xfId="11114"/>
    <cellStyle name="Bracket $'000 total 3 17 2 2" xfId="11115"/>
    <cellStyle name="Bracket $'000 total 3 17 2 3" xfId="11116"/>
    <cellStyle name="Bracket $'000 total 3 17 3" xfId="11117"/>
    <cellStyle name="Bracket $'000 total 3 17 4" xfId="11118"/>
    <cellStyle name="Bracket $'000 total 3 18" xfId="11119"/>
    <cellStyle name="Bracket $'000 total 3 18 2" xfId="11120"/>
    <cellStyle name="Bracket $'000 total 3 18 2 2" xfId="11121"/>
    <cellStyle name="Bracket $'000 total 3 18 2 3" xfId="11122"/>
    <cellStyle name="Bracket $'000 total 3 18 3" xfId="11123"/>
    <cellStyle name="Bracket $'000 total 3 18 4" xfId="11124"/>
    <cellStyle name="Bracket $'000 total 3 19" xfId="11125"/>
    <cellStyle name="Bracket $'000 total 3 2" xfId="11126"/>
    <cellStyle name="Bracket $'000 total 3 2 2" xfId="11127"/>
    <cellStyle name="Bracket $'000 total 3 2 2 2" xfId="11128"/>
    <cellStyle name="Bracket $'000 total 3 2 2 3" xfId="11129"/>
    <cellStyle name="Bracket $'000 total 3 2 3" xfId="11130"/>
    <cellStyle name="Bracket $'000 total 3 2 4" xfId="11131"/>
    <cellStyle name="Bracket $'000 total 3 20" xfId="11132"/>
    <cellStyle name="Bracket $'000 total 3 3" xfId="11133"/>
    <cellStyle name="Bracket $'000 total 3 3 2" xfId="11134"/>
    <cellStyle name="Bracket $'000 total 3 3 2 2" xfId="11135"/>
    <cellStyle name="Bracket $'000 total 3 3 2 3" xfId="11136"/>
    <cellStyle name="Bracket $'000 total 3 3 3" xfId="11137"/>
    <cellStyle name="Bracket $'000 total 3 3 4" xfId="11138"/>
    <cellStyle name="Bracket $'000 total 3 4" xfId="11139"/>
    <cellStyle name="Bracket $'000 total 3 4 2" xfId="11140"/>
    <cellStyle name="Bracket $'000 total 3 4 2 2" xfId="11141"/>
    <cellStyle name="Bracket $'000 total 3 4 2 3" xfId="11142"/>
    <cellStyle name="Bracket $'000 total 3 4 3" xfId="11143"/>
    <cellStyle name="Bracket $'000 total 3 4 4" xfId="11144"/>
    <cellStyle name="Bracket $'000 total 3 5" xfId="11145"/>
    <cellStyle name="Bracket $'000 total 3 5 2" xfId="11146"/>
    <cellStyle name="Bracket $'000 total 3 5 2 2" xfId="11147"/>
    <cellStyle name="Bracket $'000 total 3 5 2 3" xfId="11148"/>
    <cellStyle name="Bracket $'000 total 3 5 3" xfId="11149"/>
    <cellStyle name="Bracket $'000 total 3 5 4" xfId="11150"/>
    <cellStyle name="Bracket $'000 total 3 6" xfId="11151"/>
    <cellStyle name="Bracket $'000 total 3 6 2" xfId="11152"/>
    <cellStyle name="Bracket $'000 total 3 6 2 2" xfId="11153"/>
    <cellStyle name="Bracket $'000 total 3 6 2 3" xfId="11154"/>
    <cellStyle name="Bracket $'000 total 3 6 3" xfId="11155"/>
    <cellStyle name="Bracket $'000 total 3 6 4" xfId="11156"/>
    <cellStyle name="Bracket $'000 total 3 7" xfId="11157"/>
    <cellStyle name="Bracket $'000 total 3 7 2" xfId="11158"/>
    <cellStyle name="Bracket $'000 total 3 7 2 2" xfId="11159"/>
    <cellStyle name="Bracket $'000 total 3 7 2 3" xfId="11160"/>
    <cellStyle name="Bracket $'000 total 3 7 3" xfId="11161"/>
    <cellStyle name="Bracket $'000 total 3 7 4" xfId="11162"/>
    <cellStyle name="Bracket $'000 total 3 8" xfId="11163"/>
    <cellStyle name="Bracket $'000 total 3 8 2" xfId="11164"/>
    <cellStyle name="Bracket $'000 total 3 8 2 2" xfId="11165"/>
    <cellStyle name="Bracket $'000 total 3 8 2 3" xfId="11166"/>
    <cellStyle name="Bracket $'000 total 3 8 3" xfId="11167"/>
    <cellStyle name="Bracket $'000 total 3 8 4" xfId="11168"/>
    <cellStyle name="Bracket $'000 total 3 9" xfId="11169"/>
    <cellStyle name="Bracket $'000 total 3 9 2" xfId="11170"/>
    <cellStyle name="Bracket $'000 total 3 9 2 2" xfId="11171"/>
    <cellStyle name="Bracket $'000 total 3 9 2 3" xfId="11172"/>
    <cellStyle name="Bracket $'000 total 3 9 3" xfId="11173"/>
    <cellStyle name="Bracket $'000 total 3 9 4" xfId="11174"/>
    <cellStyle name="Bracket $'000 total 4" xfId="11175"/>
    <cellStyle name="Bracket $'000 total 4 2" xfId="11176"/>
    <cellStyle name="Bracket $'000 total 4 3" xfId="11177"/>
    <cellStyle name="Bracket $'000 total 5" xfId="11178"/>
    <cellStyle name="Bracket $'000 total 5 2" xfId="11179"/>
    <cellStyle name="Bracket $'000 total 5 3" xfId="11180"/>
    <cellStyle name="Bracket $'000 total 6" xfId="11181"/>
    <cellStyle name="Bracket $'000 total 7" xfId="11182"/>
    <cellStyle name="Bracket $'000 total_Penasquito - Sulphide" xfId="11183"/>
    <cellStyle name="Bracket 0 Decimal calc" xfId="11184"/>
    <cellStyle name="Bracket 0 Decimal calc 2" xfId="11185"/>
    <cellStyle name="Bracket 0 Decimal calc 2 2" xfId="11186"/>
    <cellStyle name="Bracket 0 Decimal calc 2 3" xfId="11187"/>
    <cellStyle name="Bracket 0 Decimal calc 3" xfId="11188"/>
    <cellStyle name="Bracket 0 Decimal calc 3 2" xfId="11189"/>
    <cellStyle name="Bracket 0 Decimal calc 3 3" xfId="11190"/>
    <cellStyle name="Bracket 0 Decimal calc 4" xfId="11191"/>
    <cellStyle name="Bracket 0 Decimal calc 4 2" xfId="11192"/>
    <cellStyle name="Bracket 0 Decimal calc 4 3" xfId="11193"/>
    <cellStyle name="Bracket 0 Decimal calc 5" xfId="11194"/>
    <cellStyle name="Bracket 0 Decimal calc 5 2" xfId="11195"/>
    <cellStyle name="Bracket 0 Decimal calc 5 3" xfId="11196"/>
    <cellStyle name="Bracket 0 Decimal calc 6" xfId="11197"/>
    <cellStyle name="Bracket 0 Decimal calc 6 2" xfId="11198"/>
    <cellStyle name="Bracket 0 Decimal calc 6 3" xfId="11199"/>
    <cellStyle name="Bracket 0 Decimal calc 7" xfId="11200"/>
    <cellStyle name="Bracket 0 Decimal calc 7 2" xfId="11201"/>
    <cellStyle name="Bracket 0 Decimal calc 7 3" xfId="11202"/>
    <cellStyle name="Bracket 0 Decimal calc_Cash Cost Real vrs. Budget" xfId="11203"/>
    <cellStyle name="Bracket 0 Decimal Input" xfId="11204"/>
    <cellStyle name="Bracket 0 Decimal Total" xfId="11205"/>
    <cellStyle name="Bracket 1 Decimal Input" xfId="11206"/>
    <cellStyle name="bracket 2" xfId="11207"/>
    <cellStyle name="bracket 2 2" xfId="11208"/>
    <cellStyle name="bracket 2 3" xfId="11209"/>
    <cellStyle name="Bracket 2 Decimal calc" xfId="11210"/>
    <cellStyle name="Bracket 2 Decimal calc 2" xfId="11211"/>
    <cellStyle name="Bracket 2 Decimal calc 2 2" xfId="11212"/>
    <cellStyle name="Bracket 2 Decimal calc 2 3" xfId="11213"/>
    <cellStyle name="Bracket 2 Decimal calc 3" xfId="11214"/>
    <cellStyle name="Bracket 2 Decimal calc 3 2" xfId="11215"/>
    <cellStyle name="Bracket 2 Decimal calc 3 3" xfId="11216"/>
    <cellStyle name="Bracket 2 Decimal calc 4" xfId="11217"/>
    <cellStyle name="Bracket 2 Decimal calc 4 2" xfId="11218"/>
    <cellStyle name="Bracket 2 Decimal calc 4 3" xfId="11219"/>
    <cellStyle name="Bracket 2 Decimal calc 5" xfId="11220"/>
    <cellStyle name="Bracket 2 Decimal calc 5 2" xfId="11221"/>
    <cellStyle name="Bracket 2 Decimal calc 5 3" xfId="11222"/>
    <cellStyle name="Bracket 2 Decimal calc 6" xfId="11223"/>
    <cellStyle name="Bracket 2 Decimal calc 6 2" xfId="11224"/>
    <cellStyle name="Bracket 2 Decimal calc 6 3" xfId="11225"/>
    <cellStyle name="Bracket 2 Decimal calc 7" xfId="11226"/>
    <cellStyle name="Bracket 2 Decimal calc 7 2" xfId="11227"/>
    <cellStyle name="Bracket 2 Decimal calc 7 3" xfId="11228"/>
    <cellStyle name="Bracket 2 Decimal calc_Cash Cost Real vrs. Budget" xfId="11229"/>
    <cellStyle name="Bracket 2 Decimal input" xfId="11230"/>
    <cellStyle name="Bracket 2 Decimal total" xfId="11231"/>
    <cellStyle name="Bracket 2 Decimal total 2" xfId="11232"/>
    <cellStyle name="Bracket 2 Decimal total 3" xfId="11233"/>
    <cellStyle name="bracket 3" xfId="11234"/>
    <cellStyle name="bracket 3 2" xfId="11235"/>
    <cellStyle name="bracket 3 3" xfId="11236"/>
    <cellStyle name="bracket 4" xfId="11237"/>
    <cellStyle name="bracket 4 2" xfId="11238"/>
    <cellStyle name="bracket 4 3" xfId="11239"/>
    <cellStyle name="bracket 5" xfId="11240"/>
    <cellStyle name="bracket 6" xfId="11241"/>
    <cellStyle name="bracket 7" xfId="11242"/>
    <cellStyle name="bracket 8" xfId="11243"/>
    <cellStyle name="bracket_Cash Cost Real vrs. Budget" xfId="11244"/>
    <cellStyle name="BRERO" xfId="11245"/>
    <cellStyle name="Bridget" xfId="11246"/>
    <cellStyle name="bstitutes]_x000d__x000a_; The following mappings take Word for MS-DOS names, PostScript names, and TrueType_x000d__x000a_; names into account" xfId="11247"/>
    <cellStyle name="budget" xfId="11248"/>
    <cellStyle name="budget 2" xfId="11249"/>
    <cellStyle name="budget 2 2" xfId="11250"/>
    <cellStyle name="budget 2 3" xfId="11251"/>
    <cellStyle name="budget 3" xfId="11252"/>
    <cellStyle name="budget 3 2" xfId="11253"/>
    <cellStyle name="budget 3 3" xfId="11254"/>
    <cellStyle name="budget 4" xfId="11255"/>
    <cellStyle name="budget 4 2" xfId="11256"/>
    <cellStyle name="budget 4 3" xfId="11257"/>
    <cellStyle name="budget 5" xfId="11258"/>
    <cellStyle name="budget 5 2" xfId="11259"/>
    <cellStyle name="budget 5 3" xfId="11260"/>
    <cellStyle name="budget 6" xfId="11261"/>
    <cellStyle name="budget 6 2" xfId="11262"/>
    <cellStyle name="budget 6 3" xfId="11263"/>
    <cellStyle name="budget 7" xfId="11264"/>
    <cellStyle name="budget 7 2" xfId="11265"/>
    <cellStyle name="budget 7 3" xfId="11266"/>
    <cellStyle name="budget 8" xfId="11267"/>
    <cellStyle name="budget 9" xfId="11268"/>
    <cellStyle name="budget_Cash Cost Real vrs. Budget" xfId="11269"/>
    <cellStyle name="Buena 10" xfId="11270"/>
    <cellStyle name="Buena 10 2" xfId="11271"/>
    <cellStyle name="Buena 10 2 2" xfId="11272"/>
    <cellStyle name="Buena 10 3" xfId="11273"/>
    <cellStyle name="Buena 10 3 2" xfId="11274"/>
    <cellStyle name="Buena 11" xfId="11275"/>
    <cellStyle name="Buena 11 2" xfId="11276"/>
    <cellStyle name="Buena 11 2 2" xfId="11277"/>
    <cellStyle name="Buena 11 3" xfId="11278"/>
    <cellStyle name="Buena 11 4" xfId="11279"/>
    <cellStyle name="Buena 12" xfId="11280"/>
    <cellStyle name="Buena 12 2" xfId="11281"/>
    <cellStyle name="Buena 12 3" xfId="11282"/>
    <cellStyle name="Buena 12 4" xfId="11283"/>
    <cellStyle name="Buena 13" xfId="11284"/>
    <cellStyle name="Buena 13 2" xfId="11285"/>
    <cellStyle name="Buena 13 3" xfId="11286"/>
    <cellStyle name="Buena 14" xfId="11287"/>
    <cellStyle name="Buena 14 2" xfId="11288"/>
    <cellStyle name="Buena 14 3" xfId="11289"/>
    <cellStyle name="Buena 15" xfId="11290"/>
    <cellStyle name="Buena 15 2" xfId="11291"/>
    <cellStyle name="Buena 15 3" xfId="11292"/>
    <cellStyle name="Buena 16" xfId="11293"/>
    <cellStyle name="Buena 16 2" xfId="11294"/>
    <cellStyle name="Buena 16 3" xfId="11295"/>
    <cellStyle name="Buena 17" xfId="11296"/>
    <cellStyle name="Buena 17 2" xfId="11297"/>
    <cellStyle name="Buena 17 3" xfId="11298"/>
    <cellStyle name="Buena 18" xfId="11299"/>
    <cellStyle name="Buena 18 2" xfId="11300"/>
    <cellStyle name="Buena 18 3" xfId="11301"/>
    <cellStyle name="Buena 19" xfId="11302"/>
    <cellStyle name="Buena 19 2" xfId="11303"/>
    <cellStyle name="Buena 19 3" xfId="11304"/>
    <cellStyle name="Buena 2" xfId="11305"/>
    <cellStyle name="Buena 2 10" xfId="11306"/>
    <cellStyle name="Buena 2 2" xfId="11307"/>
    <cellStyle name="Buena 2 2 2" xfId="11308"/>
    <cellStyle name="Buena 2 3" xfId="11309"/>
    <cellStyle name="Buena 2 3 2" xfId="11310"/>
    <cellStyle name="Buena 2 4" xfId="11311"/>
    <cellStyle name="Buena 2 5" xfId="11312"/>
    <cellStyle name="Buena 2 6" xfId="11313"/>
    <cellStyle name="Buena 2 7" xfId="11314"/>
    <cellStyle name="Buena 2 8" xfId="11315"/>
    <cellStyle name="Buena 2 9" xfId="11316"/>
    <cellStyle name="Buena 20" xfId="11317"/>
    <cellStyle name="Buena 20 2" xfId="11318"/>
    <cellStyle name="Buena 20 3" xfId="11319"/>
    <cellStyle name="Buena 21" xfId="11320"/>
    <cellStyle name="Buena 21 2" xfId="11321"/>
    <cellStyle name="Buena 21 3" xfId="11322"/>
    <cellStyle name="Buena 22" xfId="11323"/>
    <cellStyle name="Buena 22 2" xfId="11324"/>
    <cellStyle name="Buena 22 3" xfId="11325"/>
    <cellStyle name="Buena 23" xfId="11326"/>
    <cellStyle name="Buena 23 2" xfId="11327"/>
    <cellStyle name="Buena 23 3" xfId="11328"/>
    <cellStyle name="Buena 24" xfId="11329"/>
    <cellStyle name="Buena 24 2" xfId="11330"/>
    <cellStyle name="Buena 24 3" xfId="11331"/>
    <cellStyle name="Buena 25" xfId="11332"/>
    <cellStyle name="Buena 25 2" xfId="11333"/>
    <cellStyle name="Buena 25 3" xfId="11334"/>
    <cellStyle name="Buena 26" xfId="11335"/>
    <cellStyle name="Buena 26 2" xfId="11336"/>
    <cellStyle name="Buena 26 3" xfId="11337"/>
    <cellStyle name="Buena 27" xfId="11338"/>
    <cellStyle name="Buena 27 2" xfId="11339"/>
    <cellStyle name="Buena 27 3" xfId="11340"/>
    <cellStyle name="Buena 28" xfId="11341"/>
    <cellStyle name="Buena 28 2" xfId="11342"/>
    <cellStyle name="Buena 28 3" xfId="11343"/>
    <cellStyle name="Buena 29" xfId="11344"/>
    <cellStyle name="Buena 29 2" xfId="11345"/>
    <cellStyle name="Buena 29 3" xfId="11346"/>
    <cellStyle name="Buena 3" xfId="11347"/>
    <cellStyle name="Buena 3 2" xfId="11348"/>
    <cellStyle name="Buena 3 3" xfId="11349"/>
    <cellStyle name="Buena 3 4" xfId="11350"/>
    <cellStyle name="Buena 30" xfId="11351"/>
    <cellStyle name="Buena 30 2" xfId="11352"/>
    <cellStyle name="Buena 30 3" xfId="11353"/>
    <cellStyle name="Buena 31" xfId="11354"/>
    <cellStyle name="Buena 31 2" xfId="11355"/>
    <cellStyle name="Buena 31 3" xfId="11356"/>
    <cellStyle name="Buena 32" xfId="11357"/>
    <cellStyle name="Buena 32 2" xfId="11358"/>
    <cellStyle name="Buena 32 3" xfId="11359"/>
    <cellStyle name="Buena 33" xfId="11360"/>
    <cellStyle name="Buena 33 2" xfId="11361"/>
    <cellStyle name="Buena 33 3" xfId="11362"/>
    <cellStyle name="Buena 34" xfId="11363"/>
    <cellStyle name="Buena 34 2" xfId="11364"/>
    <cellStyle name="Buena 34 3" xfId="11365"/>
    <cellStyle name="Buena 35" xfId="11366"/>
    <cellStyle name="Buena 35 2" xfId="11367"/>
    <cellStyle name="Buena 35 3" xfId="11368"/>
    <cellStyle name="Buena 36" xfId="11369"/>
    <cellStyle name="Buena 36 2" xfId="11370"/>
    <cellStyle name="Buena 36 3" xfId="11371"/>
    <cellStyle name="Buena 37" xfId="11372"/>
    <cellStyle name="Buena 37 2" xfId="11373"/>
    <cellStyle name="Buena 37 3" xfId="11374"/>
    <cellStyle name="Buena 38" xfId="11375"/>
    <cellStyle name="Buena 38 2" xfId="11376"/>
    <cellStyle name="Buena 38 3" xfId="11377"/>
    <cellStyle name="Buena 39" xfId="11378"/>
    <cellStyle name="Buena 39 2" xfId="11379"/>
    <cellStyle name="Buena 39 3" xfId="11380"/>
    <cellStyle name="Buena 4" xfId="11381"/>
    <cellStyle name="Buena 4 2" xfId="11382"/>
    <cellStyle name="Buena 4 3" xfId="11383"/>
    <cellStyle name="Buena 4 4" xfId="11384"/>
    <cellStyle name="Buena 40" xfId="11385"/>
    <cellStyle name="Buena 40 2" xfId="11386"/>
    <cellStyle name="Buena 40 3" xfId="11387"/>
    <cellStyle name="Buena 41" xfId="11388"/>
    <cellStyle name="Buena 41 2" xfId="11389"/>
    <cellStyle name="Buena 41 3" xfId="11390"/>
    <cellStyle name="Buena 42" xfId="11391"/>
    <cellStyle name="Buena 42 2" xfId="11392"/>
    <cellStyle name="Buena 42 3" xfId="11393"/>
    <cellStyle name="Buena 43" xfId="11394"/>
    <cellStyle name="Buena 43 2" xfId="11395"/>
    <cellStyle name="Buena 43 3" xfId="11396"/>
    <cellStyle name="Buena 44" xfId="11397"/>
    <cellStyle name="Buena 44 2" xfId="11398"/>
    <cellStyle name="Buena 44 3" xfId="11399"/>
    <cellStyle name="Buena 45" xfId="11400"/>
    <cellStyle name="Buena 45 2" xfId="11401"/>
    <cellStyle name="Buena 45 3" xfId="11402"/>
    <cellStyle name="Buena 46" xfId="11403"/>
    <cellStyle name="Buena 46 2" xfId="11404"/>
    <cellStyle name="Buena 46 3" xfId="11405"/>
    <cellStyle name="Buena 47" xfId="11406"/>
    <cellStyle name="Buena 47 2" xfId="11407"/>
    <cellStyle name="Buena 47 3" xfId="11408"/>
    <cellStyle name="Buena 48" xfId="11409"/>
    <cellStyle name="Buena 49" xfId="11410"/>
    <cellStyle name="Buena 5" xfId="11411"/>
    <cellStyle name="Buena 5 2" xfId="11412"/>
    <cellStyle name="Buena 5 3" xfId="11413"/>
    <cellStyle name="Buena 5 4" xfId="11414"/>
    <cellStyle name="Buena 6" xfId="11415"/>
    <cellStyle name="Buena 6 2" xfId="11416"/>
    <cellStyle name="Buena 6 2 2" xfId="11417"/>
    <cellStyle name="Buena 6 3" xfId="11418"/>
    <cellStyle name="Buena 6 3 2" xfId="11419"/>
    <cellStyle name="Buena 7" xfId="11420"/>
    <cellStyle name="Buena 7 2" xfId="11421"/>
    <cellStyle name="Buena 7 2 2" xfId="11422"/>
    <cellStyle name="Buena 7 3" xfId="11423"/>
    <cellStyle name="Buena 7 3 2" xfId="11424"/>
    <cellStyle name="Buena 8" xfId="11425"/>
    <cellStyle name="Buena 8 2" xfId="11426"/>
    <cellStyle name="Buena 8 2 2" xfId="11427"/>
    <cellStyle name="Buena 8 3" xfId="11428"/>
    <cellStyle name="Buena 8 3 2" xfId="11429"/>
    <cellStyle name="Buena 9" xfId="11430"/>
    <cellStyle name="Buena 9 2" xfId="11431"/>
    <cellStyle name="Buena 9 2 2" xfId="11432"/>
    <cellStyle name="Buena 9 3" xfId="11433"/>
    <cellStyle name="Buena 9 3 2" xfId="11434"/>
    <cellStyle name="Bussiness 0" xfId="11435"/>
    <cellStyle name="c/u" xfId="11436"/>
    <cellStyle name="c2" xfId="11437"/>
    <cellStyle name="c2 10" xfId="11438"/>
    <cellStyle name="c2 10 2" xfId="11439"/>
    <cellStyle name="c2 10 3" xfId="11440"/>
    <cellStyle name="c2 11" xfId="11441"/>
    <cellStyle name="c2 11 2" xfId="11442"/>
    <cellStyle name="c2 11 3" xfId="11443"/>
    <cellStyle name="c2 12" xfId="11444"/>
    <cellStyle name="c2 12 2" xfId="11445"/>
    <cellStyle name="c2 12 3" xfId="11446"/>
    <cellStyle name="c2 13" xfId="11447"/>
    <cellStyle name="c2 13 2" xfId="11448"/>
    <cellStyle name="c2 13 3" xfId="11449"/>
    <cellStyle name="c2 14" xfId="11450"/>
    <cellStyle name="c2 14 2" xfId="11451"/>
    <cellStyle name="c2 14 3" xfId="11452"/>
    <cellStyle name="c2 15" xfId="11453"/>
    <cellStyle name="c2 15 2" xfId="11454"/>
    <cellStyle name="c2 15 3" xfId="11455"/>
    <cellStyle name="c2 16" xfId="11456"/>
    <cellStyle name="c2 16 2" xfId="11457"/>
    <cellStyle name="c2 16 3" xfId="11458"/>
    <cellStyle name="c2 17" xfId="11459"/>
    <cellStyle name="c2 17 2" xfId="11460"/>
    <cellStyle name="c2 17 3" xfId="11461"/>
    <cellStyle name="c2 18" xfId="11462"/>
    <cellStyle name="c2 18 2" xfId="11463"/>
    <cellStyle name="c2 18 3" xfId="11464"/>
    <cellStyle name="c2 19" xfId="11465"/>
    <cellStyle name="c2 19 2" xfId="11466"/>
    <cellStyle name="c2 19 3" xfId="11467"/>
    <cellStyle name="c2 2" xfId="11468"/>
    <cellStyle name="c2 2 2" xfId="11469"/>
    <cellStyle name="c2 2 2 2" xfId="11470"/>
    <cellStyle name="c2 2 2 3" xfId="11471"/>
    <cellStyle name="c2 2 3" xfId="11472"/>
    <cellStyle name="c2 2 4" xfId="11473"/>
    <cellStyle name="c2 2 5" xfId="11474"/>
    <cellStyle name="c2 20" xfId="11475"/>
    <cellStyle name="c2 20 2" xfId="11476"/>
    <cellStyle name="c2 20 3" xfId="11477"/>
    <cellStyle name="c2 21" xfId="11478"/>
    <cellStyle name="c2 21 2" xfId="11479"/>
    <cellStyle name="c2 21 3" xfId="11480"/>
    <cellStyle name="c2 22" xfId="11481"/>
    <cellStyle name="c2 22 2" xfId="11482"/>
    <cellStyle name="c2 22 3" xfId="11483"/>
    <cellStyle name="c2 23" xfId="11484"/>
    <cellStyle name="c2 23 2" xfId="11485"/>
    <cellStyle name="c2 23 3" xfId="11486"/>
    <cellStyle name="c2 24" xfId="11487"/>
    <cellStyle name="c2 24 2" xfId="11488"/>
    <cellStyle name="c2 24 3" xfId="11489"/>
    <cellStyle name="c2 25" xfId="11490"/>
    <cellStyle name="c2 25 2" xfId="11491"/>
    <cellStyle name="c2 25 3" xfId="11492"/>
    <cellStyle name="c2 26" xfId="11493"/>
    <cellStyle name="c2 26 2" xfId="11494"/>
    <cellStyle name="c2 26 3" xfId="11495"/>
    <cellStyle name="c2 27" xfId="11496"/>
    <cellStyle name="c2 27 2" xfId="11497"/>
    <cellStyle name="c2 27 3" xfId="11498"/>
    <cellStyle name="c2 28" xfId="11499"/>
    <cellStyle name="c2 28 2" xfId="11500"/>
    <cellStyle name="c2 28 3" xfId="11501"/>
    <cellStyle name="c2 29" xfId="11502"/>
    <cellStyle name="c2 29 2" xfId="11503"/>
    <cellStyle name="c2 29 3" xfId="11504"/>
    <cellStyle name="c2 3" xfId="11505"/>
    <cellStyle name="c2 3 2" xfId="11506"/>
    <cellStyle name="c2 3 3" xfId="11507"/>
    <cellStyle name="c2 3 4" xfId="11508"/>
    <cellStyle name="c2 30" xfId="11509"/>
    <cellStyle name="c2 30 2" xfId="11510"/>
    <cellStyle name="c2 30 3" xfId="11511"/>
    <cellStyle name="c2 31" xfId="11512"/>
    <cellStyle name="c2 31 2" xfId="11513"/>
    <cellStyle name="c2 31 3" xfId="11514"/>
    <cellStyle name="c2 32" xfId="11515"/>
    <cellStyle name="c2 32 2" xfId="11516"/>
    <cellStyle name="c2 32 3" xfId="11517"/>
    <cellStyle name="c2 33" xfId="11518"/>
    <cellStyle name="c2 33 2" xfId="11519"/>
    <cellStyle name="c2 33 3" xfId="11520"/>
    <cellStyle name="c2 34" xfId="11521"/>
    <cellStyle name="c2 34 2" xfId="11522"/>
    <cellStyle name="c2 34 3" xfId="11523"/>
    <cellStyle name="c2 35" xfId="11524"/>
    <cellStyle name="c2 35 2" xfId="11525"/>
    <cellStyle name="c2 35 3" xfId="11526"/>
    <cellStyle name="c2 36" xfId="11527"/>
    <cellStyle name="c2 36 2" xfId="11528"/>
    <cellStyle name="c2 36 3" xfId="11529"/>
    <cellStyle name="c2 37" xfId="11530"/>
    <cellStyle name="c2 37 2" xfId="11531"/>
    <cellStyle name="c2 37 3" xfId="11532"/>
    <cellStyle name="c2 38" xfId="11533"/>
    <cellStyle name="c2 38 2" xfId="11534"/>
    <cellStyle name="c2 38 3" xfId="11535"/>
    <cellStyle name="c2 39" xfId="11536"/>
    <cellStyle name="c2 39 2" xfId="11537"/>
    <cellStyle name="c2 39 3" xfId="11538"/>
    <cellStyle name="c2 4" xfId="11539"/>
    <cellStyle name="c2 4 2" xfId="11540"/>
    <cellStyle name="c2 4 3" xfId="11541"/>
    <cellStyle name="c2 40" xfId="11542"/>
    <cellStyle name="c2 40 2" xfId="11543"/>
    <cellStyle name="c2 40 3" xfId="11544"/>
    <cellStyle name="c2 41" xfId="11545"/>
    <cellStyle name="c2 41 2" xfId="11546"/>
    <cellStyle name="c2 41 3" xfId="11547"/>
    <cellStyle name="c2 42" xfId="11548"/>
    <cellStyle name="c2 42 2" xfId="11549"/>
    <cellStyle name="c2 42 3" xfId="11550"/>
    <cellStyle name="c2 43" xfId="11551"/>
    <cellStyle name="c2 43 2" xfId="11552"/>
    <cellStyle name="c2 43 3" xfId="11553"/>
    <cellStyle name="c2 44" xfId="11554"/>
    <cellStyle name="c2 44 2" xfId="11555"/>
    <cellStyle name="c2 44 3" xfId="11556"/>
    <cellStyle name="c2 45" xfId="11557"/>
    <cellStyle name="c2 45 2" xfId="11558"/>
    <cellStyle name="c2 45 3" xfId="11559"/>
    <cellStyle name="c2 46" xfId="11560"/>
    <cellStyle name="c2 46 2" xfId="11561"/>
    <cellStyle name="c2 46 3" xfId="11562"/>
    <cellStyle name="c2 47" xfId="11563"/>
    <cellStyle name="c2 47 2" xfId="11564"/>
    <cellStyle name="c2 47 3" xfId="11565"/>
    <cellStyle name="c2 48" xfId="11566"/>
    <cellStyle name="c2 48 2" xfId="11567"/>
    <cellStyle name="c2 48 3" xfId="11568"/>
    <cellStyle name="c2 49" xfId="11569"/>
    <cellStyle name="c2 49 2" xfId="11570"/>
    <cellStyle name="c2 49 3" xfId="11571"/>
    <cellStyle name="c2 5" xfId="11572"/>
    <cellStyle name="c2 5 2" xfId="11573"/>
    <cellStyle name="c2 5 3" xfId="11574"/>
    <cellStyle name="c2 50" xfId="11575"/>
    <cellStyle name="c2 51" xfId="11576"/>
    <cellStyle name="c2 52" xfId="11577"/>
    <cellStyle name="c2 6" xfId="11578"/>
    <cellStyle name="c2 6 2" xfId="11579"/>
    <cellStyle name="c2 6 3" xfId="11580"/>
    <cellStyle name="c2 7" xfId="11581"/>
    <cellStyle name="c2 7 2" xfId="11582"/>
    <cellStyle name="c2 7 3" xfId="11583"/>
    <cellStyle name="c2 8" xfId="11584"/>
    <cellStyle name="c2 8 2" xfId="11585"/>
    <cellStyle name="c2 8 3" xfId="11586"/>
    <cellStyle name="c2 9" xfId="11587"/>
    <cellStyle name="c2 9 2" xfId="11588"/>
    <cellStyle name="c2 9 3" xfId="11589"/>
    <cellStyle name="c2_2009 MAA 100%" xfId="11590"/>
    <cellStyle name="Cabecera 1" xfId="11591"/>
    <cellStyle name="Cabecera 1 10" xfId="11592"/>
    <cellStyle name="Cabecera 1 10 2" xfId="11593"/>
    <cellStyle name="Cabecera 1 10 3" xfId="11594"/>
    <cellStyle name="Cabecera 1 10 4" xfId="11595"/>
    <cellStyle name="Cabecera 1 11" xfId="11596"/>
    <cellStyle name="Cabecera 1 11 2" xfId="11597"/>
    <cellStyle name="Cabecera 1 11 3" xfId="11598"/>
    <cellStyle name="Cabecera 1 11 4" xfId="11599"/>
    <cellStyle name="Cabecera 1 12" xfId="11600"/>
    <cellStyle name="Cabecera 1 12 2" xfId="11601"/>
    <cellStyle name="Cabecera 1 12 3" xfId="11602"/>
    <cellStyle name="Cabecera 1 12 4" xfId="11603"/>
    <cellStyle name="Cabecera 1 13" xfId="11604"/>
    <cellStyle name="Cabecera 1 13 2" xfId="11605"/>
    <cellStyle name="Cabecera 1 13 3" xfId="11606"/>
    <cellStyle name="Cabecera 1 14" xfId="11607"/>
    <cellStyle name="Cabecera 1 14 2" xfId="11608"/>
    <cellStyle name="Cabecera 1 14 3" xfId="11609"/>
    <cellStyle name="Cabecera 1 15" xfId="11610"/>
    <cellStyle name="Cabecera 1 15 2" xfId="11611"/>
    <cellStyle name="Cabecera 1 15 3" xfId="11612"/>
    <cellStyle name="Cabecera 1 16" xfId="11613"/>
    <cellStyle name="Cabecera 1 16 2" xfId="11614"/>
    <cellStyle name="Cabecera 1 16 3" xfId="11615"/>
    <cellStyle name="Cabecera 1 17" xfId="11616"/>
    <cellStyle name="Cabecera 1 17 2" xfId="11617"/>
    <cellStyle name="Cabecera 1 17 3" xfId="11618"/>
    <cellStyle name="Cabecera 1 18" xfId="11619"/>
    <cellStyle name="Cabecera 1 18 2" xfId="11620"/>
    <cellStyle name="Cabecera 1 18 3" xfId="11621"/>
    <cellStyle name="Cabecera 1 19" xfId="11622"/>
    <cellStyle name="Cabecera 1 19 2" xfId="11623"/>
    <cellStyle name="Cabecera 1 19 3" xfId="11624"/>
    <cellStyle name="Cabecera 1 2" xfId="11625"/>
    <cellStyle name="Cabecera 1 2 2" xfId="11626"/>
    <cellStyle name="Cabecera 1 2 2 2" xfId="11627"/>
    <cellStyle name="Cabecera 1 2 2 3" xfId="11628"/>
    <cellStyle name="Cabecera 1 2 2 4" xfId="11629"/>
    <cellStyle name="Cabecera 1 2 3" xfId="11630"/>
    <cellStyle name="Cabecera 1 2 3 2" xfId="11631"/>
    <cellStyle name="Cabecera 1 2 3 3" xfId="11632"/>
    <cellStyle name="Cabecera 1 2 4" xfId="11633"/>
    <cellStyle name="Cabecera 1 2 5" xfId="11634"/>
    <cellStyle name="Cabecera 1 2_08-07 Consolidated Monthly Operational Report - Office 2003" xfId="11635"/>
    <cellStyle name="Cabecera 1 20" xfId="11636"/>
    <cellStyle name="Cabecera 1 20 2" xfId="11637"/>
    <cellStyle name="Cabecera 1 20 3" xfId="11638"/>
    <cellStyle name="Cabecera 1 21" xfId="11639"/>
    <cellStyle name="Cabecera 1 21 2" xfId="11640"/>
    <cellStyle name="Cabecera 1 21 3" xfId="11641"/>
    <cellStyle name="Cabecera 1 22" xfId="11642"/>
    <cellStyle name="Cabecera 1 22 2" xfId="11643"/>
    <cellStyle name="Cabecera 1 22 3" xfId="11644"/>
    <cellStyle name="Cabecera 1 23" xfId="11645"/>
    <cellStyle name="Cabecera 1 23 2" xfId="11646"/>
    <cellStyle name="Cabecera 1 23 3" xfId="11647"/>
    <cellStyle name="Cabecera 1 24" xfId="11648"/>
    <cellStyle name="Cabecera 1 24 2" xfId="11649"/>
    <cellStyle name="Cabecera 1 24 3" xfId="11650"/>
    <cellStyle name="Cabecera 1 25" xfId="11651"/>
    <cellStyle name="Cabecera 1 25 2" xfId="11652"/>
    <cellStyle name="Cabecera 1 25 3" xfId="11653"/>
    <cellStyle name="Cabecera 1 26" xfId="11654"/>
    <cellStyle name="Cabecera 1 26 2" xfId="11655"/>
    <cellStyle name="Cabecera 1 26 3" xfId="11656"/>
    <cellStyle name="Cabecera 1 27" xfId="11657"/>
    <cellStyle name="Cabecera 1 27 2" xfId="11658"/>
    <cellStyle name="Cabecera 1 27 3" xfId="11659"/>
    <cellStyle name="Cabecera 1 28" xfId="11660"/>
    <cellStyle name="Cabecera 1 28 2" xfId="11661"/>
    <cellStyle name="Cabecera 1 28 3" xfId="11662"/>
    <cellStyle name="Cabecera 1 29" xfId="11663"/>
    <cellStyle name="Cabecera 1 29 2" xfId="11664"/>
    <cellStyle name="Cabecera 1 29 3" xfId="11665"/>
    <cellStyle name="Cabecera 1 3" xfId="11666"/>
    <cellStyle name="Cabecera 1 3 2" xfId="11667"/>
    <cellStyle name="Cabecera 1 3 2 2" xfId="11668"/>
    <cellStyle name="Cabecera 1 3 2 3" xfId="11669"/>
    <cellStyle name="Cabecera 1 3 2 4" xfId="11670"/>
    <cellStyle name="Cabecera 1 3 3" xfId="11671"/>
    <cellStyle name="Cabecera 1 3 4" xfId="11672"/>
    <cellStyle name="Cabecera 1 3 5" xfId="11673"/>
    <cellStyle name="Cabecera 1 3_08-07 Consolidated Monthly Operational Report - Office 2003" xfId="11674"/>
    <cellStyle name="Cabecera 1 30" xfId="11675"/>
    <cellStyle name="Cabecera 1 30 2" xfId="11676"/>
    <cellStyle name="Cabecera 1 30 3" xfId="11677"/>
    <cellStyle name="Cabecera 1 31" xfId="11678"/>
    <cellStyle name="Cabecera 1 31 2" xfId="11679"/>
    <cellStyle name="Cabecera 1 31 3" xfId="11680"/>
    <cellStyle name="Cabecera 1 32" xfId="11681"/>
    <cellStyle name="Cabecera 1 32 2" xfId="11682"/>
    <cellStyle name="Cabecera 1 32 3" xfId="11683"/>
    <cellStyle name="Cabecera 1 33" xfId="11684"/>
    <cellStyle name="Cabecera 1 33 2" xfId="11685"/>
    <cellStyle name="Cabecera 1 33 3" xfId="11686"/>
    <cellStyle name="Cabecera 1 34" xfId="11687"/>
    <cellStyle name="Cabecera 1 34 2" xfId="11688"/>
    <cellStyle name="Cabecera 1 34 3" xfId="11689"/>
    <cellStyle name="Cabecera 1 35" xfId="11690"/>
    <cellStyle name="Cabecera 1 35 2" xfId="11691"/>
    <cellStyle name="Cabecera 1 35 3" xfId="11692"/>
    <cellStyle name="Cabecera 1 36" xfId="11693"/>
    <cellStyle name="Cabecera 1 36 2" xfId="11694"/>
    <cellStyle name="Cabecera 1 36 3" xfId="11695"/>
    <cellStyle name="Cabecera 1 37" xfId="11696"/>
    <cellStyle name="Cabecera 1 37 2" xfId="11697"/>
    <cellStyle name="Cabecera 1 37 3" xfId="11698"/>
    <cellStyle name="Cabecera 1 38" xfId="11699"/>
    <cellStyle name="Cabecera 1 38 2" xfId="11700"/>
    <cellStyle name="Cabecera 1 38 3" xfId="11701"/>
    <cellStyle name="Cabecera 1 39" xfId="11702"/>
    <cellStyle name="Cabecera 1 39 2" xfId="11703"/>
    <cellStyle name="Cabecera 1 39 3" xfId="11704"/>
    <cellStyle name="Cabecera 1 4" xfId="11705"/>
    <cellStyle name="Cabecera 1 4 2" xfId="11706"/>
    <cellStyle name="Cabecera 1 4 3" xfId="11707"/>
    <cellStyle name="Cabecera 1 4 4" xfId="11708"/>
    <cellStyle name="Cabecera 1 40" xfId="11709"/>
    <cellStyle name="Cabecera 1 40 2" xfId="11710"/>
    <cellStyle name="Cabecera 1 40 3" xfId="11711"/>
    <cellStyle name="Cabecera 1 41" xfId="11712"/>
    <cellStyle name="Cabecera 1 41 2" xfId="11713"/>
    <cellStyle name="Cabecera 1 41 3" xfId="11714"/>
    <cellStyle name="Cabecera 1 42" xfId="11715"/>
    <cellStyle name="Cabecera 1 42 2" xfId="11716"/>
    <cellStyle name="Cabecera 1 42 3" xfId="11717"/>
    <cellStyle name="Cabecera 1 43" xfId="11718"/>
    <cellStyle name="Cabecera 1 43 2" xfId="11719"/>
    <cellStyle name="Cabecera 1 43 3" xfId="11720"/>
    <cellStyle name="Cabecera 1 44" xfId="11721"/>
    <cellStyle name="Cabecera 1 44 2" xfId="11722"/>
    <cellStyle name="Cabecera 1 44 3" xfId="11723"/>
    <cellStyle name="Cabecera 1 45" xfId="11724"/>
    <cellStyle name="Cabecera 1 45 2" xfId="11725"/>
    <cellStyle name="Cabecera 1 45 3" xfId="11726"/>
    <cellStyle name="Cabecera 1 46" xfId="11727"/>
    <cellStyle name="Cabecera 1 46 2" xfId="11728"/>
    <cellStyle name="Cabecera 1 46 3" xfId="11729"/>
    <cellStyle name="Cabecera 1 47" xfId="11730"/>
    <cellStyle name="Cabecera 1 47 2" xfId="11731"/>
    <cellStyle name="Cabecera 1 47 3" xfId="11732"/>
    <cellStyle name="Cabecera 1 48" xfId="11733"/>
    <cellStyle name="Cabecera 1 48 2" xfId="11734"/>
    <cellStyle name="Cabecera 1 48 3" xfId="11735"/>
    <cellStyle name="Cabecera 1 49" xfId="11736"/>
    <cellStyle name="Cabecera 1 49 2" xfId="11737"/>
    <cellStyle name="Cabecera 1 49 3" xfId="11738"/>
    <cellStyle name="Cabecera 1 5" xfId="11739"/>
    <cellStyle name="Cabecera 1 5 2" xfId="11740"/>
    <cellStyle name="Cabecera 1 5 3" xfId="11741"/>
    <cellStyle name="Cabecera 1 5 4" xfId="11742"/>
    <cellStyle name="Cabecera 1 50" xfId="11743"/>
    <cellStyle name="Cabecera 1 50 2" xfId="11744"/>
    <cellStyle name="Cabecera 1 50 3" xfId="11745"/>
    <cellStyle name="Cabecera 1 51" xfId="11746"/>
    <cellStyle name="Cabecera 1 51 2" xfId="11747"/>
    <cellStyle name="Cabecera 1 51 3" xfId="11748"/>
    <cellStyle name="Cabecera 1 52" xfId="11749"/>
    <cellStyle name="Cabecera 1 52 2" xfId="11750"/>
    <cellStyle name="Cabecera 1 52 3" xfId="11751"/>
    <cellStyle name="Cabecera 1 53" xfId="11752"/>
    <cellStyle name="Cabecera 1 53 2" xfId="11753"/>
    <cellStyle name="Cabecera 1 53 3" xfId="11754"/>
    <cellStyle name="Cabecera 1 54" xfId="11755"/>
    <cellStyle name="Cabecera 1 54 2" xfId="11756"/>
    <cellStyle name="Cabecera 1 54 3" xfId="11757"/>
    <cellStyle name="Cabecera 1 55" xfId="11758"/>
    <cellStyle name="Cabecera 1 55 2" xfId="11759"/>
    <cellStyle name="Cabecera 1 55 3" xfId="11760"/>
    <cellStyle name="Cabecera 1 56" xfId="11761"/>
    <cellStyle name="Cabecera 1 56 2" xfId="11762"/>
    <cellStyle name="Cabecera 1 56 3" xfId="11763"/>
    <cellStyle name="Cabecera 1 57" xfId="11764"/>
    <cellStyle name="Cabecera 1 57 2" xfId="11765"/>
    <cellStyle name="Cabecera 1 57 3" xfId="11766"/>
    <cellStyle name="Cabecera 1 58" xfId="11767"/>
    <cellStyle name="Cabecera 1 59" xfId="11768"/>
    <cellStyle name="Cabecera 1 6" xfId="11769"/>
    <cellStyle name="Cabecera 1 6 2" xfId="11770"/>
    <cellStyle name="Cabecera 1 6 3" xfId="11771"/>
    <cellStyle name="Cabecera 1 6 4" xfId="11772"/>
    <cellStyle name="Cabecera 1 60" xfId="11773"/>
    <cellStyle name="Cabecera 1 61" xfId="11774"/>
    <cellStyle name="Cabecera 1 62" xfId="11775"/>
    <cellStyle name="Cabecera 1 63" xfId="11776"/>
    <cellStyle name="Cabecera 1 7" xfId="11777"/>
    <cellStyle name="Cabecera 1 7 2" xfId="11778"/>
    <cellStyle name="Cabecera 1 7 3" xfId="11779"/>
    <cellStyle name="Cabecera 1 7 4" xfId="11780"/>
    <cellStyle name="Cabecera 1 8" xfId="11781"/>
    <cellStyle name="Cabecera 1 8 2" xfId="11782"/>
    <cellStyle name="Cabecera 1 8 3" xfId="11783"/>
    <cellStyle name="Cabecera 1 8 4" xfId="11784"/>
    <cellStyle name="Cabecera 1 9" xfId="11785"/>
    <cellStyle name="Cabecera 1 9 2" xfId="11786"/>
    <cellStyle name="Cabecera 1 9 3" xfId="11787"/>
    <cellStyle name="Cabecera 1 9 4" xfId="11788"/>
    <cellStyle name="Cabecera 1_1) Waterfall Graph OPEX Plant" xfId="11789"/>
    <cellStyle name="Cabecera 2" xfId="11790"/>
    <cellStyle name="Cabecera 2 10" xfId="11791"/>
    <cellStyle name="Cabecera 2 10 2" xfId="11792"/>
    <cellStyle name="Cabecera 2 10 3" xfId="11793"/>
    <cellStyle name="Cabecera 2 10 4" xfId="11794"/>
    <cellStyle name="Cabecera 2 11" xfId="11795"/>
    <cellStyle name="Cabecera 2 11 2" xfId="11796"/>
    <cellStyle name="Cabecera 2 11 3" xfId="11797"/>
    <cellStyle name="Cabecera 2 11 4" xfId="11798"/>
    <cellStyle name="Cabecera 2 12" xfId="11799"/>
    <cellStyle name="Cabecera 2 12 2" xfId="11800"/>
    <cellStyle name="Cabecera 2 12 3" xfId="11801"/>
    <cellStyle name="Cabecera 2 12 4" xfId="11802"/>
    <cellStyle name="Cabecera 2 13" xfId="11803"/>
    <cellStyle name="Cabecera 2 13 2" xfId="11804"/>
    <cellStyle name="Cabecera 2 13 3" xfId="11805"/>
    <cellStyle name="Cabecera 2 14" xfId="11806"/>
    <cellStyle name="Cabecera 2 14 2" xfId="11807"/>
    <cellStyle name="Cabecera 2 14 3" xfId="11808"/>
    <cellStyle name="Cabecera 2 15" xfId="11809"/>
    <cellStyle name="Cabecera 2 15 2" xfId="11810"/>
    <cellStyle name="Cabecera 2 15 3" xfId="11811"/>
    <cellStyle name="Cabecera 2 16" xfId="11812"/>
    <cellStyle name="Cabecera 2 16 2" xfId="11813"/>
    <cellStyle name="Cabecera 2 16 3" xfId="11814"/>
    <cellStyle name="Cabecera 2 17" xfId="11815"/>
    <cellStyle name="Cabecera 2 17 2" xfId="11816"/>
    <cellStyle name="Cabecera 2 17 3" xfId="11817"/>
    <cellStyle name="Cabecera 2 18" xfId="11818"/>
    <cellStyle name="Cabecera 2 18 2" xfId="11819"/>
    <cellStyle name="Cabecera 2 18 3" xfId="11820"/>
    <cellStyle name="Cabecera 2 19" xfId="11821"/>
    <cellStyle name="Cabecera 2 19 2" xfId="11822"/>
    <cellStyle name="Cabecera 2 19 3" xfId="11823"/>
    <cellStyle name="Cabecera 2 2" xfId="11824"/>
    <cellStyle name="Cabecera 2 2 2" xfId="11825"/>
    <cellStyle name="Cabecera 2 2 2 2" xfId="11826"/>
    <cellStyle name="Cabecera 2 2 2 3" xfId="11827"/>
    <cellStyle name="Cabecera 2 2 2 4" xfId="11828"/>
    <cellStyle name="Cabecera 2 2 3" xfId="11829"/>
    <cellStyle name="Cabecera 2 2 3 2" xfId="11830"/>
    <cellStyle name="Cabecera 2 2 3 3" xfId="11831"/>
    <cellStyle name="Cabecera 2 2 4" xfId="11832"/>
    <cellStyle name="Cabecera 2 2 5" xfId="11833"/>
    <cellStyle name="Cabecera 2 2_08-07 Consolidated Monthly Operational Report - Office 2003" xfId="11834"/>
    <cellStyle name="Cabecera 2 20" xfId="11835"/>
    <cellStyle name="Cabecera 2 20 2" xfId="11836"/>
    <cellStyle name="Cabecera 2 20 3" xfId="11837"/>
    <cellStyle name="Cabecera 2 21" xfId="11838"/>
    <cellStyle name="Cabecera 2 21 2" xfId="11839"/>
    <cellStyle name="Cabecera 2 21 3" xfId="11840"/>
    <cellStyle name="Cabecera 2 22" xfId="11841"/>
    <cellStyle name="Cabecera 2 22 2" xfId="11842"/>
    <cellStyle name="Cabecera 2 22 3" xfId="11843"/>
    <cellStyle name="Cabecera 2 23" xfId="11844"/>
    <cellStyle name="Cabecera 2 23 2" xfId="11845"/>
    <cellStyle name="Cabecera 2 23 3" xfId="11846"/>
    <cellStyle name="Cabecera 2 24" xfId="11847"/>
    <cellStyle name="Cabecera 2 24 2" xfId="11848"/>
    <cellStyle name="Cabecera 2 24 3" xfId="11849"/>
    <cellStyle name="Cabecera 2 25" xfId="11850"/>
    <cellStyle name="Cabecera 2 25 2" xfId="11851"/>
    <cellStyle name="Cabecera 2 25 3" xfId="11852"/>
    <cellStyle name="Cabecera 2 26" xfId="11853"/>
    <cellStyle name="Cabecera 2 26 2" xfId="11854"/>
    <cellStyle name="Cabecera 2 26 3" xfId="11855"/>
    <cellStyle name="Cabecera 2 27" xfId="11856"/>
    <cellStyle name="Cabecera 2 27 2" xfId="11857"/>
    <cellStyle name="Cabecera 2 27 3" xfId="11858"/>
    <cellStyle name="Cabecera 2 28" xfId="11859"/>
    <cellStyle name="Cabecera 2 28 2" xfId="11860"/>
    <cellStyle name="Cabecera 2 28 3" xfId="11861"/>
    <cellStyle name="Cabecera 2 29" xfId="11862"/>
    <cellStyle name="Cabecera 2 29 2" xfId="11863"/>
    <cellStyle name="Cabecera 2 29 3" xfId="11864"/>
    <cellStyle name="Cabecera 2 3" xfId="11865"/>
    <cellStyle name="Cabecera 2 3 2" xfId="11866"/>
    <cellStyle name="Cabecera 2 3 2 2" xfId="11867"/>
    <cellStyle name="Cabecera 2 3 2 3" xfId="11868"/>
    <cellStyle name="Cabecera 2 3 2 4" xfId="11869"/>
    <cellStyle name="Cabecera 2 3 3" xfId="11870"/>
    <cellStyle name="Cabecera 2 3 4" xfId="11871"/>
    <cellStyle name="Cabecera 2 3 5" xfId="11872"/>
    <cellStyle name="Cabecera 2 3_08-07 Consolidated Monthly Operational Report - Office 2003" xfId="11873"/>
    <cellStyle name="Cabecera 2 30" xfId="11874"/>
    <cellStyle name="Cabecera 2 30 2" xfId="11875"/>
    <cellStyle name="Cabecera 2 30 3" xfId="11876"/>
    <cellStyle name="Cabecera 2 31" xfId="11877"/>
    <cellStyle name="Cabecera 2 31 2" xfId="11878"/>
    <cellStyle name="Cabecera 2 31 3" xfId="11879"/>
    <cellStyle name="Cabecera 2 32" xfId="11880"/>
    <cellStyle name="Cabecera 2 32 2" xfId="11881"/>
    <cellStyle name="Cabecera 2 32 3" xfId="11882"/>
    <cellStyle name="Cabecera 2 33" xfId="11883"/>
    <cellStyle name="Cabecera 2 33 2" xfId="11884"/>
    <cellStyle name="Cabecera 2 33 3" xfId="11885"/>
    <cellStyle name="Cabecera 2 34" xfId="11886"/>
    <cellStyle name="Cabecera 2 34 2" xfId="11887"/>
    <cellStyle name="Cabecera 2 34 3" xfId="11888"/>
    <cellStyle name="Cabecera 2 35" xfId="11889"/>
    <cellStyle name="Cabecera 2 35 2" xfId="11890"/>
    <cellStyle name="Cabecera 2 35 3" xfId="11891"/>
    <cellStyle name="Cabecera 2 36" xfId="11892"/>
    <cellStyle name="Cabecera 2 36 2" xfId="11893"/>
    <cellStyle name="Cabecera 2 36 3" xfId="11894"/>
    <cellStyle name="Cabecera 2 37" xfId="11895"/>
    <cellStyle name="Cabecera 2 37 2" xfId="11896"/>
    <cellStyle name="Cabecera 2 37 3" xfId="11897"/>
    <cellStyle name="Cabecera 2 38" xfId="11898"/>
    <cellStyle name="Cabecera 2 38 2" xfId="11899"/>
    <cellStyle name="Cabecera 2 38 3" xfId="11900"/>
    <cellStyle name="Cabecera 2 39" xfId="11901"/>
    <cellStyle name="Cabecera 2 39 2" xfId="11902"/>
    <cellStyle name="Cabecera 2 39 3" xfId="11903"/>
    <cellStyle name="Cabecera 2 4" xfId="11904"/>
    <cellStyle name="Cabecera 2 4 2" xfId="11905"/>
    <cellStyle name="Cabecera 2 4 3" xfId="11906"/>
    <cellStyle name="Cabecera 2 4 4" xfId="11907"/>
    <cellStyle name="Cabecera 2 40" xfId="11908"/>
    <cellStyle name="Cabecera 2 40 2" xfId="11909"/>
    <cellStyle name="Cabecera 2 40 3" xfId="11910"/>
    <cellStyle name="Cabecera 2 41" xfId="11911"/>
    <cellStyle name="Cabecera 2 41 2" xfId="11912"/>
    <cellStyle name="Cabecera 2 41 3" xfId="11913"/>
    <cellStyle name="Cabecera 2 42" xfId="11914"/>
    <cellStyle name="Cabecera 2 42 2" xfId="11915"/>
    <cellStyle name="Cabecera 2 42 3" xfId="11916"/>
    <cellStyle name="Cabecera 2 43" xfId="11917"/>
    <cellStyle name="Cabecera 2 43 2" xfId="11918"/>
    <cellStyle name="Cabecera 2 43 3" xfId="11919"/>
    <cellStyle name="Cabecera 2 44" xfId="11920"/>
    <cellStyle name="Cabecera 2 44 2" xfId="11921"/>
    <cellStyle name="Cabecera 2 44 3" xfId="11922"/>
    <cellStyle name="Cabecera 2 45" xfId="11923"/>
    <cellStyle name="Cabecera 2 45 2" xfId="11924"/>
    <cellStyle name="Cabecera 2 45 3" xfId="11925"/>
    <cellStyle name="Cabecera 2 46" xfId="11926"/>
    <cellStyle name="Cabecera 2 46 2" xfId="11927"/>
    <cellStyle name="Cabecera 2 46 3" xfId="11928"/>
    <cellStyle name="Cabecera 2 47" xfId="11929"/>
    <cellStyle name="Cabecera 2 47 2" xfId="11930"/>
    <cellStyle name="Cabecera 2 47 3" xfId="11931"/>
    <cellStyle name="Cabecera 2 48" xfId="11932"/>
    <cellStyle name="Cabecera 2 48 2" xfId="11933"/>
    <cellStyle name="Cabecera 2 48 3" xfId="11934"/>
    <cellStyle name="Cabecera 2 49" xfId="11935"/>
    <cellStyle name="Cabecera 2 49 2" xfId="11936"/>
    <cellStyle name="Cabecera 2 49 3" xfId="11937"/>
    <cellStyle name="Cabecera 2 5" xfId="11938"/>
    <cellStyle name="Cabecera 2 5 2" xfId="11939"/>
    <cellStyle name="Cabecera 2 5 3" xfId="11940"/>
    <cellStyle name="Cabecera 2 5 4" xfId="11941"/>
    <cellStyle name="Cabecera 2 50" xfId="11942"/>
    <cellStyle name="Cabecera 2 50 2" xfId="11943"/>
    <cellStyle name="Cabecera 2 50 3" xfId="11944"/>
    <cellStyle name="Cabecera 2 51" xfId="11945"/>
    <cellStyle name="Cabecera 2 51 2" xfId="11946"/>
    <cellStyle name="Cabecera 2 51 3" xfId="11947"/>
    <cellStyle name="Cabecera 2 52" xfId="11948"/>
    <cellStyle name="Cabecera 2 52 2" xfId="11949"/>
    <cellStyle name="Cabecera 2 52 3" xfId="11950"/>
    <cellStyle name="Cabecera 2 53" xfId="11951"/>
    <cellStyle name="Cabecera 2 53 2" xfId="11952"/>
    <cellStyle name="Cabecera 2 53 3" xfId="11953"/>
    <cellStyle name="Cabecera 2 54" xfId="11954"/>
    <cellStyle name="Cabecera 2 54 2" xfId="11955"/>
    <cellStyle name="Cabecera 2 54 3" xfId="11956"/>
    <cellStyle name="Cabecera 2 55" xfId="11957"/>
    <cellStyle name="Cabecera 2 55 2" xfId="11958"/>
    <cellStyle name="Cabecera 2 55 3" xfId="11959"/>
    <cellStyle name="Cabecera 2 56" xfId="11960"/>
    <cellStyle name="Cabecera 2 56 2" xfId="11961"/>
    <cellStyle name="Cabecera 2 56 3" xfId="11962"/>
    <cellStyle name="Cabecera 2 57" xfId="11963"/>
    <cellStyle name="Cabecera 2 57 2" xfId="11964"/>
    <cellStyle name="Cabecera 2 57 3" xfId="11965"/>
    <cellStyle name="Cabecera 2 58" xfId="11966"/>
    <cellStyle name="Cabecera 2 59" xfId="11967"/>
    <cellStyle name="Cabecera 2 6" xfId="11968"/>
    <cellStyle name="Cabecera 2 6 2" xfId="11969"/>
    <cellStyle name="Cabecera 2 6 3" xfId="11970"/>
    <cellStyle name="Cabecera 2 6 4" xfId="11971"/>
    <cellStyle name="Cabecera 2 60" xfId="11972"/>
    <cellStyle name="Cabecera 2 61" xfId="11973"/>
    <cellStyle name="Cabecera 2 62" xfId="11974"/>
    <cellStyle name="Cabecera 2 63" xfId="11975"/>
    <cellStyle name="Cabecera 2 7" xfId="11976"/>
    <cellStyle name="Cabecera 2 7 2" xfId="11977"/>
    <cellStyle name="Cabecera 2 7 3" xfId="11978"/>
    <cellStyle name="Cabecera 2 7 4" xfId="11979"/>
    <cellStyle name="Cabecera 2 8" xfId="11980"/>
    <cellStyle name="Cabecera 2 8 2" xfId="11981"/>
    <cellStyle name="Cabecera 2 8 3" xfId="11982"/>
    <cellStyle name="Cabecera 2 8 4" xfId="11983"/>
    <cellStyle name="Cabecera 2 9" xfId="11984"/>
    <cellStyle name="Cabecera 2 9 2" xfId="11985"/>
    <cellStyle name="Cabecera 2 9 3" xfId="11986"/>
    <cellStyle name="Cabecera 2 9 4" xfId="11987"/>
    <cellStyle name="Cabecera 2_1) Waterfall Graph OPEX Plant" xfId="11988"/>
    <cellStyle name="Calc" xfId="11989"/>
    <cellStyle name="Calc 2" xfId="11990"/>
    <cellStyle name="Calc 2 2" xfId="11991"/>
    <cellStyle name="Calc 3" xfId="11992"/>
    <cellStyle name="Calc Currency (0)" xfId="11993"/>
    <cellStyle name="Calc Currency (0) 10" xfId="11994"/>
    <cellStyle name="Calc Currency (0) 10 2" xfId="11995"/>
    <cellStyle name="Calc Currency (0) 10 3" xfId="11996"/>
    <cellStyle name="Calc Currency (0) 11" xfId="11997"/>
    <cellStyle name="Calc Currency (0) 11 2" xfId="11998"/>
    <cellStyle name="Calc Currency (0) 11 3" xfId="11999"/>
    <cellStyle name="Calc Currency (0) 12" xfId="12000"/>
    <cellStyle name="Calc Currency (0) 12 2" xfId="12001"/>
    <cellStyle name="Calc Currency (0) 12 3" xfId="12002"/>
    <cellStyle name="Calc Currency (0) 13" xfId="12003"/>
    <cellStyle name="Calc Currency (0) 13 2" xfId="12004"/>
    <cellStyle name="Calc Currency (0) 13 3" xfId="12005"/>
    <cellStyle name="Calc Currency (0) 14" xfId="12006"/>
    <cellStyle name="Calc Currency (0) 14 2" xfId="12007"/>
    <cellStyle name="Calc Currency (0) 14 3" xfId="12008"/>
    <cellStyle name="Calc Currency (0) 15" xfId="12009"/>
    <cellStyle name="Calc Currency (0) 15 2" xfId="12010"/>
    <cellStyle name="Calc Currency (0) 15 3" xfId="12011"/>
    <cellStyle name="Calc Currency (0) 16" xfId="12012"/>
    <cellStyle name="Calc Currency (0) 16 2" xfId="12013"/>
    <cellStyle name="Calc Currency (0) 16 3" xfId="12014"/>
    <cellStyle name="Calc Currency (0) 17" xfId="12015"/>
    <cellStyle name="Calc Currency (0) 17 2" xfId="12016"/>
    <cellStyle name="Calc Currency (0) 17 3" xfId="12017"/>
    <cellStyle name="Calc Currency (0) 18" xfId="12018"/>
    <cellStyle name="Calc Currency (0) 18 2" xfId="12019"/>
    <cellStyle name="Calc Currency (0) 18 3" xfId="12020"/>
    <cellStyle name="Calc Currency (0) 19" xfId="12021"/>
    <cellStyle name="Calc Currency (0) 19 2" xfId="12022"/>
    <cellStyle name="Calc Currency (0) 19 3" xfId="12023"/>
    <cellStyle name="Calc Currency (0) 2" xfId="12024"/>
    <cellStyle name="Calc Currency (0) 2 2" xfId="12025"/>
    <cellStyle name="Calc Currency (0) 2 2 2" xfId="12026"/>
    <cellStyle name="Calc Currency (0) 2 2 3" xfId="12027"/>
    <cellStyle name="Calc Currency (0) 2 3" xfId="12028"/>
    <cellStyle name="Calc Currency (0) 2 3 2" xfId="12029"/>
    <cellStyle name="Calc Currency (0) 2 3 3" xfId="12030"/>
    <cellStyle name="Calc Currency (0) 2 4" xfId="12031"/>
    <cellStyle name="Calc Currency (0) 2 5" xfId="12032"/>
    <cellStyle name="Calc Currency (0) 2 6" xfId="12033"/>
    <cellStyle name="Calc Currency (0) 20" xfId="12034"/>
    <cellStyle name="Calc Currency (0) 20 2" xfId="12035"/>
    <cellStyle name="Calc Currency (0) 20 3" xfId="12036"/>
    <cellStyle name="Calc Currency (0) 21" xfId="12037"/>
    <cellStyle name="Calc Currency (0) 21 2" xfId="12038"/>
    <cellStyle name="Calc Currency (0) 21 3" xfId="12039"/>
    <cellStyle name="Calc Currency (0) 22" xfId="12040"/>
    <cellStyle name="Calc Currency (0) 22 2" xfId="12041"/>
    <cellStyle name="Calc Currency (0) 22 3" xfId="12042"/>
    <cellStyle name="Calc Currency (0) 23" xfId="12043"/>
    <cellStyle name="Calc Currency (0) 23 2" xfId="12044"/>
    <cellStyle name="Calc Currency (0) 23 3" xfId="12045"/>
    <cellStyle name="Calc Currency (0) 24" xfId="12046"/>
    <cellStyle name="Calc Currency (0) 24 2" xfId="12047"/>
    <cellStyle name="Calc Currency (0) 24 3" xfId="12048"/>
    <cellStyle name="Calc Currency (0) 25" xfId="12049"/>
    <cellStyle name="Calc Currency (0) 25 2" xfId="12050"/>
    <cellStyle name="Calc Currency (0) 25 3" xfId="12051"/>
    <cellStyle name="Calc Currency (0) 26" xfId="12052"/>
    <cellStyle name="Calc Currency (0) 26 2" xfId="12053"/>
    <cellStyle name="Calc Currency (0) 26 3" xfId="12054"/>
    <cellStyle name="Calc Currency (0) 27" xfId="12055"/>
    <cellStyle name="Calc Currency (0) 27 2" xfId="12056"/>
    <cellStyle name="Calc Currency (0) 27 3" xfId="12057"/>
    <cellStyle name="Calc Currency (0) 28" xfId="12058"/>
    <cellStyle name="Calc Currency (0) 28 2" xfId="12059"/>
    <cellStyle name="Calc Currency (0) 28 3" xfId="12060"/>
    <cellStyle name="Calc Currency (0) 29" xfId="12061"/>
    <cellStyle name="Calc Currency (0) 29 2" xfId="12062"/>
    <cellStyle name="Calc Currency (0) 29 3" xfId="12063"/>
    <cellStyle name="Calc Currency (0) 3" xfId="12064"/>
    <cellStyle name="Calc Currency (0) 3 2" xfId="12065"/>
    <cellStyle name="Calc Currency (0) 3 3" xfId="12066"/>
    <cellStyle name="Calc Currency (0) 3 4" xfId="12067"/>
    <cellStyle name="Calc Currency (0) 30" xfId="12068"/>
    <cellStyle name="Calc Currency (0) 30 2" xfId="12069"/>
    <cellStyle name="Calc Currency (0) 30 3" xfId="12070"/>
    <cellStyle name="Calc Currency (0) 31" xfId="12071"/>
    <cellStyle name="Calc Currency (0) 31 2" xfId="12072"/>
    <cellStyle name="Calc Currency (0) 31 3" xfId="12073"/>
    <cellStyle name="Calc Currency (0) 32" xfId="12074"/>
    <cellStyle name="Calc Currency (0) 32 2" xfId="12075"/>
    <cellStyle name="Calc Currency (0) 32 3" xfId="12076"/>
    <cellStyle name="Calc Currency (0) 33" xfId="12077"/>
    <cellStyle name="Calc Currency (0) 33 2" xfId="12078"/>
    <cellStyle name="Calc Currency (0) 33 3" xfId="12079"/>
    <cellStyle name="Calc Currency (0) 34" xfId="12080"/>
    <cellStyle name="Calc Currency (0) 34 2" xfId="12081"/>
    <cellStyle name="Calc Currency (0) 34 3" xfId="12082"/>
    <cellStyle name="Calc Currency (0) 35" xfId="12083"/>
    <cellStyle name="Calc Currency (0) 35 2" xfId="12084"/>
    <cellStyle name="Calc Currency (0) 35 3" xfId="12085"/>
    <cellStyle name="Calc Currency (0) 36" xfId="12086"/>
    <cellStyle name="Calc Currency (0) 36 2" xfId="12087"/>
    <cellStyle name="Calc Currency (0) 36 3" xfId="12088"/>
    <cellStyle name="Calc Currency (0) 37" xfId="12089"/>
    <cellStyle name="Calc Currency (0) 37 2" xfId="12090"/>
    <cellStyle name="Calc Currency (0) 37 3" xfId="12091"/>
    <cellStyle name="Calc Currency (0) 38" xfId="12092"/>
    <cellStyle name="Calc Currency (0) 38 2" xfId="12093"/>
    <cellStyle name="Calc Currency (0) 38 2 2" xfId="12094"/>
    <cellStyle name="Calc Currency (0) 38 2 3" xfId="12095"/>
    <cellStyle name="Calc Currency (0) 38 3" xfId="12096"/>
    <cellStyle name="Calc Currency (0) 38 4" xfId="12097"/>
    <cellStyle name="Calc Currency (0) 38_Cash Cost Real vrs. Budget" xfId="12098"/>
    <cellStyle name="Calc Currency (0) 39" xfId="12099"/>
    <cellStyle name="Calc Currency (0) 39 2" xfId="12100"/>
    <cellStyle name="Calc Currency (0) 39 3" xfId="12101"/>
    <cellStyle name="Calc Currency (0) 4" xfId="12102"/>
    <cellStyle name="Calc Currency (0) 4 2" xfId="12103"/>
    <cellStyle name="Calc Currency (0) 4 2 2" xfId="12104"/>
    <cellStyle name="Calc Currency (0) 4 2 3" xfId="12105"/>
    <cellStyle name="Calc Currency (0) 4 3" xfId="12106"/>
    <cellStyle name="Calc Currency (0) 4 3 2" xfId="12107"/>
    <cellStyle name="Calc Currency (0) 4 3 3" xfId="12108"/>
    <cellStyle name="Calc Currency (0) 4 4" xfId="12109"/>
    <cellStyle name="Calc Currency (0) 4 5" xfId="12110"/>
    <cellStyle name="Calc Currency (0) 4_Cash Cost Real vrs. Budget" xfId="12111"/>
    <cellStyle name="Calc Currency (0) 40" xfId="12112"/>
    <cellStyle name="Calc Currency (0) 40 2" xfId="12113"/>
    <cellStyle name="Calc Currency (0) 40 3" xfId="12114"/>
    <cellStyle name="Calc Currency (0) 41" xfId="12115"/>
    <cellStyle name="Calc Currency (0) 41 2" xfId="12116"/>
    <cellStyle name="Calc Currency (0) 41 3" xfId="12117"/>
    <cellStyle name="Calc Currency (0) 42" xfId="12118"/>
    <cellStyle name="Calc Currency (0) 42 2" xfId="12119"/>
    <cellStyle name="Calc Currency (0) 42 3" xfId="12120"/>
    <cellStyle name="Calc Currency (0) 43" xfId="12121"/>
    <cellStyle name="Calc Currency (0) 43 2" xfId="12122"/>
    <cellStyle name="Calc Currency (0) 43 3" xfId="12123"/>
    <cellStyle name="Calc Currency (0) 44" xfId="12124"/>
    <cellStyle name="Calc Currency (0) 44 2" xfId="12125"/>
    <cellStyle name="Calc Currency (0) 44 3" xfId="12126"/>
    <cellStyle name="Calc Currency (0) 45" xfId="12127"/>
    <cellStyle name="Calc Currency (0) 45 2" xfId="12128"/>
    <cellStyle name="Calc Currency (0) 45 3" xfId="12129"/>
    <cellStyle name="Calc Currency (0) 46" xfId="12130"/>
    <cellStyle name="Calc Currency (0) 46 2" xfId="12131"/>
    <cellStyle name="Calc Currency (0) 46 3" xfId="12132"/>
    <cellStyle name="Calc Currency (0) 47" xfId="12133"/>
    <cellStyle name="Calc Currency (0) 47 2" xfId="12134"/>
    <cellStyle name="Calc Currency (0) 47 3" xfId="12135"/>
    <cellStyle name="Calc Currency (0) 48" xfId="12136"/>
    <cellStyle name="Calc Currency (0) 48 2" xfId="12137"/>
    <cellStyle name="Calc Currency (0) 48 3" xfId="12138"/>
    <cellStyle name="Calc Currency (0) 49" xfId="12139"/>
    <cellStyle name="Calc Currency (0) 49 2" xfId="12140"/>
    <cellStyle name="Calc Currency (0) 49 3" xfId="12141"/>
    <cellStyle name="Calc Currency (0) 5" xfId="12142"/>
    <cellStyle name="Calc Currency (0) 5 2" xfId="12143"/>
    <cellStyle name="Calc Currency (0) 5 3" xfId="12144"/>
    <cellStyle name="Calc Currency (0) 50" xfId="12145"/>
    <cellStyle name="Calc Currency (0) 51" xfId="12146"/>
    <cellStyle name="Calc Currency (0) 52" xfId="12147"/>
    <cellStyle name="Calc Currency (0) 53" xfId="12148"/>
    <cellStyle name="Calc Currency (0) 54" xfId="12149"/>
    <cellStyle name="Calc Currency (0) 6" xfId="12150"/>
    <cellStyle name="Calc Currency (0) 6 2" xfId="12151"/>
    <cellStyle name="Calc Currency (0) 6 3" xfId="12152"/>
    <cellStyle name="Calc Currency (0) 7" xfId="12153"/>
    <cellStyle name="Calc Currency (0) 7 2" xfId="12154"/>
    <cellStyle name="Calc Currency (0) 7 3" xfId="12155"/>
    <cellStyle name="Calc Currency (0) 8" xfId="12156"/>
    <cellStyle name="Calc Currency (0) 8 2" xfId="12157"/>
    <cellStyle name="Calc Currency (0) 8 3" xfId="12158"/>
    <cellStyle name="Calc Currency (0) 9" xfId="12159"/>
    <cellStyle name="Calc Currency (0) 9 2" xfId="12160"/>
    <cellStyle name="Calc Currency (0) 9 3" xfId="12161"/>
    <cellStyle name="Calc Currency (0)_1) Waterfall Graph OPEX Plant" xfId="12162"/>
    <cellStyle name="Calc Currency (2)" xfId="12163"/>
    <cellStyle name="Calc Currency (2) 2" xfId="12164"/>
    <cellStyle name="Calc Currency (2) 2 2" xfId="12165"/>
    <cellStyle name="Calc Currency (2) 2 3" xfId="12166"/>
    <cellStyle name="Calc Currency (2) 2 4" xfId="12167"/>
    <cellStyle name="Calc Currency (2) 3" xfId="12168"/>
    <cellStyle name="Calc Currency (2) 3 2" xfId="12169"/>
    <cellStyle name="Calc Currency (2) 3 3" xfId="12170"/>
    <cellStyle name="Calc Currency (2) 3 4" xfId="12171"/>
    <cellStyle name="Calc Currency (2) 4" xfId="12172"/>
    <cellStyle name="Calc Currency (2) 5" xfId="12173"/>
    <cellStyle name="Calc Currency (2)_08-07 Consolidated Monthly Operational Report - Office 2003" xfId="12174"/>
    <cellStyle name="Calc Percent (0)" xfId="12175"/>
    <cellStyle name="Calc Percent (0) 2" xfId="12176"/>
    <cellStyle name="Calc Percent (0) 2 2" xfId="12177"/>
    <cellStyle name="Calc Percent (0) 2 3" xfId="12178"/>
    <cellStyle name="Calc Percent (0) 2 4" xfId="12179"/>
    <cellStyle name="Calc Percent (0) 3" xfId="12180"/>
    <cellStyle name="Calc Percent (0) 3 2" xfId="12181"/>
    <cellStyle name="Calc Percent (0) 3 3" xfId="12182"/>
    <cellStyle name="Calc Percent (0) 3 4" xfId="12183"/>
    <cellStyle name="Calc Percent (0) 4" xfId="12184"/>
    <cellStyle name="Calc Percent (0) 5" xfId="12185"/>
    <cellStyle name="Calc Percent (0)_08-07 Consolidated Monthly Operational Report - Office 2003" xfId="12186"/>
    <cellStyle name="Calc Percent (1)" xfId="12187"/>
    <cellStyle name="Calc Percent (1) 2" xfId="12188"/>
    <cellStyle name="Calc Percent (1) 2 2" xfId="12189"/>
    <cellStyle name="Calc Percent (1) 2 2 2" xfId="12190"/>
    <cellStyle name="Calc Percent (1) 2 2 3" xfId="12191"/>
    <cellStyle name="Calc Percent (1) 2 3" xfId="12192"/>
    <cellStyle name="Calc Percent (1) 2 4" xfId="12193"/>
    <cellStyle name="Calc Percent (1) 2 5" xfId="12194"/>
    <cellStyle name="Calc Percent (1) 3" xfId="12195"/>
    <cellStyle name="Calc Percent (1) 3 2" xfId="12196"/>
    <cellStyle name="Calc Percent (1) 3 3" xfId="12197"/>
    <cellStyle name="Calc Percent (1) 3 4" xfId="12198"/>
    <cellStyle name="Calc Percent (1) 4" xfId="12199"/>
    <cellStyle name="Calc Percent (1) 5" xfId="12200"/>
    <cellStyle name="Calc Percent (1)_08-07 Consolidated Monthly Operational Report - Office 2003" xfId="12201"/>
    <cellStyle name="Calc Percent (2)" xfId="12202"/>
    <cellStyle name="Calc Percent (2) 2" xfId="12203"/>
    <cellStyle name="Calc Percent (2) 2 2" xfId="12204"/>
    <cellStyle name="Calc Percent (2) 2 2 2" xfId="12205"/>
    <cellStyle name="Calc Percent (2) 2 2 3" xfId="12206"/>
    <cellStyle name="Calc Percent (2) 2 3" xfId="12207"/>
    <cellStyle name="Calc Percent (2) 2 4" xfId="12208"/>
    <cellStyle name="Calc Percent (2) 2 5" xfId="12209"/>
    <cellStyle name="Calc Percent (2) 3" xfId="12210"/>
    <cellStyle name="Calc Percent (2) 3 2" xfId="12211"/>
    <cellStyle name="Calc Percent (2) 3 3" xfId="12212"/>
    <cellStyle name="Calc Percent (2) 3 4" xfId="12213"/>
    <cellStyle name="Calc Percent (2) 4" xfId="12214"/>
    <cellStyle name="Calc Percent (2) 5" xfId="12215"/>
    <cellStyle name="Calc Percent (2)_08-07 Consolidated Monthly Operational Report - Office 2003" xfId="12216"/>
    <cellStyle name="Calc Subtotal" xfId="12217"/>
    <cellStyle name="Calc Total" xfId="12218"/>
    <cellStyle name="Calc Total 2" xfId="12219"/>
    <cellStyle name="Calc Total 3" xfId="12220"/>
    <cellStyle name="Calc Total 4" xfId="12221"/>
    <cellStyle name="Calc Total 5" xfId="12222"/>
    <cellStyle name="Calc Units (0)" xfId="12223"/>
    <cellStyle name="Calc Units (0) 2" xfId="12224"/>
    <cellStyle name="Calc Units (0) 2 2" xfId="12225"/>
    <cellStyle name="Calc Units (0) 2 2 2" xfId="12226"/>
    <cellStyle name="Calc Units (0) 2 2 3" xfId="12227"/>
    <cellStyle name="Calc Units (0) 2 3" xfId="12228"/>
    <cellStyle name="Calc Units (0) 2 4" xfId="12229"/>
    <cellStyle name="Calc Units (0) 2 5" xfId="12230"/>
    <cellStyle name="Calc Units (0) 3" xfId="12231"/>
    <cellStyle name="Calc Units (0) 3 2" xfId="12232"/>
    <cellStyle name="Calc Units (0) 3 3" xfId="12233"/>
    <cellStyle name="Calc Units (0) 3 4" xfId="12234"/>
    <cellStyle name="Calc Units (0) 4" xfId="12235"/>
    <cellStyle name="Calc Units (0) 5" xfId="12236"/>
    <cellStyle name="Calc Units (0)_08-07 Consolidated Monthly Operational Report - Office 2003" xfId="12237"/>
    <cellStyle name="Calc Units (1)" xfId="12238"/>
    <cellStyle name="Calc Units (1) 2" xfId="12239"/>
    <cellStyle name="Calc Units (1) 2 2" xfId="12240"/>
    <cellStyle name="Calc Units (1) 2 2 2" xfId="12241"/>
    <cellStyle name="Calc Units (1) 2 2 3" xfId="12242"/>
    <cellStyle name="Calc Units (1) 2 3" xfId="12243"/>
    <cellStyle name="Calc Units (1) 2 4" xfId="12244"/>
    <cellStyle name="Calc Units (1) 2 5" xfId="12245"/>
    <cellStyle name="Calc Units (1) 3" xfId="12246"/>
    <cellStyle name="Calc Units (1) 3 2" xfId="12247"/>
    <cellStyle name="Calc Units (1) 3 3" xfId="12248"/>
    <cellStyle name="Calc Units (1) 3 4" xfId="12249"/>
    <cellStyle name="Calc Units (1) 4" xfId="12250"/>
    <cellStyle name="Calc Units (1) 5" xfId="12251"/>
    <cellStyle name="Calc Units (1)_08-07 Consolidated Monthly Operational Report - Office 2003" xfId="12252"/>
    <cellStyle name="Calc Units (2)" xfId="12253"/>
    <cellStyle name="Calc Units (2) 2" xfId="12254"/>
    <cellStyle name="Calc Units (2) 2 2" xfId="12255"/>
    <cellStyle name="Calc Units (2) 2 3" xfId="12256"/>
    <cellStyle name="Calc Units (2) 2 4" xfId="12257"/>
    <cellStyle name="Calc Units (2) 3" xfId="12258"/>
    <cellStyle name="Calc Units (2) 3 2" xfId="12259"/>
    <cellStyle name="Calc Units (2) 3 3" xfId="12260"/>
    <cellStyle name="Calc Units (2) 3 4" xfId="12261"/>
    <cellStyle name="Calc Units (2) 4" xfId="12262"/>
    <cellStyle name="Calc Units (2) 5" xfId="12263"/>
    <cellStyle name="Calc Units (2)_08-07 Consolidated Monthly Operational Report - Office 2003" xfId="12264"/>
    <cellStyle name="Calcular" xfId="12265"/>
    <cellStyle name="Calcular 2" xfId="12266"/>
    <cellStyle name="Calcular 2 2" xfId="12267"/>
    <cellStyle name="Calcular 2 3" xfId="12268"/>
    <cellStyle name="Calcular 3" xfId="12269"/>
    <cellStyle name="Calcular 3 2" xfId="12270"/>
    <cellStyle name="Calcular 3 2 2" xfId="12271"/>
    <cellStyle name="Calcular 3 3" xfId="12272"/>
    <cellStyle name="Calcular 4" xfId="12273"/>
    <cellStyle name="Calculated - 1 dec" xfId="12274"/>
    <cellStyle name="Calculated - 1 dec 2" xfId="12275"/>
    <cellStyle name="Calculated - 1 dec 3" xfId="12276"/>
    <cellStyle name="Calculated - 2 dec" xfId="12277"/>
    <cellStyle name="Calculated - 2 dec 2" xfId="12278"/>
    <cellStyle name="Calculated - 2 dec 3" xfId="12279"/>
    <cellStyle name="Calculated - 3 dec" xfId="12280"/>
    <cellStyle name="Calculated - 3 dec 2" xfId="12281"/>
    <cellStyle name="Calculated - 3 dec 3" xfId="12282"/>
    <cellStyle name="Calculated - no dec" xfId="12283"/>
    <cellStyle name="Calculated - no dec 2" xfId="12284"/>
    <cellStyle name="Calculated - no dec 3" xfId="12285"/>
    <cellStyle name="Calculated Subtotal" xfId="12286"/>
    <cellStyle name="Calculated Subtotal 2" xfId="12287"/>
    <cellStyle name="Calculated Subtotal 3" xfId="12288"/>
    <cellStyle name="Calculation" xfId="12289"/>
    <cellStyle name="Calculation 10" xfId="12290"/>
    <cellStyle name="Calculation 10 2" xfId="12291"/>
    <cellStyle name="Calculation 10 3" xfId="12292"/>
    <cellStyle name="Calculation 11" xfId="12293"/>
    <cellStyle name="Calculation 11 2" xfId="12294"/>
    <cellStyle name="Calculation 11 3" xfId="12295"/>
    <cellStyle name="Calculation 12" xfId="12296"/>
    <cellStyle name="Calculation 12 2" xfId="12297"/>
    <cellStyle name="Calculation 12 3" xfId="12298"/>
    <cellStyle name="Calculation 13" xfId="12299"/>
    <cellStyle name="Calculation 13 2" xfId="12300"/>
    <cellStyle name="Calculation 13 3" xfId="12301"/>
    <cellStyle name="Calculation 14" xfId="12302"/>
    <cellStyle name="Calculation 14 2" xfId="12303"/>
    <cellStyle name="Calculation 14 3" xfId="12304"/>
    <cellStyle name="Calculation 15" xfId="12305"/>
    <cellStyle name="Calculation 15 2" xfId="12306"/>
    <cellStyle name="Calculation 15 3" xfId="12307"/>
    <cellStyle name="Calculation 16" xfId="12308"/>
    <cellStyle name="Calculation 16 2" xfId="12309"/>
    <cellStyle name="Calculation 16 3" xfId="12310"/>
    <cellStyle name="Calculation 17" xfId="12311"/>
    <cellStyle name="Calculation 17 2" xfId="12312"/>
    <cellStyle name="Calculation 17 3" xfId="12313"/>
    <cellStyle name="Calculation 18" xfId="12314"/>
    <cellStyle name="Calculation 18 2" xfId="12315"/>
    <cellStyle name="Calculation 18 3" xfId="12316"/>
    <cellStyle name="Calculation 19" xfId="12317"/>
    <cellStyle name="Calculation 19 2" xfId="12318"/>
    <cellStyle name="Calculation 19 3" xfId="12319"/>
    <cellStyle name="Calculation 2" xfId="12320"/>
    <cellStyle name="Calculation 2 2" xfId="12321"/>
    <cellStyle name="Calculation 2 3" xfId="12322"/>
    <cellStyle name="Calculation 2 4" xfId="12323"/>
    <cellStyle name="Calculation 2 5" xfId="12324"/>
    <cellStyle name="Calculation 20" xfId="12325"/>
    <cellStyle name="Calculation 20 2" xfId="12326"/>
    <cellStyle name="Calculation 20 3" xfId="12327"/>
    <cellStyle name="Calculation 21" xfId="12328"/>
    <cellStyle name="Calculation 21 2" xfId="12329"/>
    <cellStyle name="Calculation 21 3" xfId="12330"/>
    <cellStyle name="Calculation 22" xfId="12331"/>
    <cellStyle name="Calculation 22 2" xfId="12332"/>
    <cellStyle name="Calculation 22 3" xfId="12333"/>
    <cellStyle name="Calculation 23" xfId="12334"/>
    <cellStyle name="Calculation 23 2" xfId="12335"/>
    <cellStyle name="Calculation 23 3" xfId="12336"/>
    <cellStyle name="Calculation 24" xfId="12337"/>
    <cellStyle name="Calculation 24 2" xfId="12338"/>
    <cellStyle name="Calculation 24 3" xfId="12339"/>
    <cellStyle name="Calculation 25" xfId="12340"/>
    <cellStyle name="Calculation 25 2" xfId="12341"/>
    <cellStyle name="Calculation 25 3" xfId="12342"/>
    <cellStyle name="Calculation 26" xfId="12343"/>
    <cellStyle name="Calculation 26 2" xfId="12344"/>
    <cellStyle name="Calculation 26 3" xfId="12345"/>
    <cellStyle name="Calculation 27" xfId="12346"/>
    <cellStyle name="Calculation 27 2" xfId="12347"/>
    <cellStyle name="Calculation 27 3" xfId="12348"/>
    <cellStyle name="Calculation 28" xfId="12349"/>
    <cellStyle name="Calculation 28 2" xfId="12350"/>
    <cellStyle name="Calculation 28 3" xfId="12351"/>
    <cellStyle name="Calculation 29" xfId="12352"/>
    <cellStyle name="Calculation 29 2" xfId="12353"/>
    <cellStyle name="Calculation 29 3" xfId="12354"/>
    <cellStyle name="Calculation 3" xfId="12355"/>
    <cellStyle name="Calculation 3 2" xfId="12356"/>
    <cellStyle name="Calculation 3 2 2" xfId="12357"/>
    <cellStyle name="Calculation 3 3" xfId="12358"/>
    <cellStyle name="Calculation 3 4" xfId="12359"/>
    <cellStyle name="Calculation 3 5" xfId="12360"/>
    <cellStyle name="Calculation 30" xfId="12361"/>
    <cellStyle name="Calculation 30 2" xfId="12362"/>
    <cellStyle name="Calculation 30 3" xfId="12363"/>
    <cellStyle name="Calculation 31" xfId="12364"/>
    <cellStyle name="Calculation 31 2" xfId="12365"/>
    <cellStyle name="Calculation 31 3" xfId="12366"/>
    <cellStyle name="Calculation 32" xfId="12367"/>
    <cellStyle name="Calculation 32 2" xfId="12368"/>
    <cellStyle name="Calculation 32 3" xfId="12369"/>
    <cellStyle name="Calculation 33" xfId="12370"/>
    <cellStyle name="Calculation 33 2" xfId="12371"/>
    <cellStyle name="Calculation 33 3" xfId="12372"/>
    <cellStyle name="Calculation 34" xfId="12373"/>
    <cellStyle name="Calculation 34 2" xfId="12374"/>
    <cellStyle name="Calculation 34 3" xfId="12375"/>
    <cellStyle name="Calculation 35" xfId="12376"/>
    <cellStyle name="Calculation 35 2" xfId="12377"/>
    <cellStyle name="Calculation 35 3" xfId="12378"/>
    <cellStyle name="Calculation 36" xfId="12379"/>
    <cellStyle name="Calculation 36 2" xfId="12380"/>
    <cellStyle name="Calculation 36 3" xfId="12381"/>
    <cellStyle name="Calculation 37" xfId="12382"/>
    <cellStyle name="Calculation 37 2" xfId="12383"/>
    <cellStyle name="Calculation 37 3" xfId="12384"/>
    <cellStyle name="Calculation 38" xfId="12385"/>
    <cellStyle name="Calculation 38 2" xfId="12386"/>
    <cellStyle name="Calculation 38 3" xfId="12387"/>
    <cellStyle name="Calculation 39" xfId="12388"/>
    <cellStyle name="Calculation 39 2" xfId="12389"/>
    <cellStyle name="Calculation 39 3" xfId="12390"/>
    <cellStyle name="Calculation 4" xfId="12391"/>
    <cellStyle name="Calculation 4 2" xfId="12392"/>
    <cellStyle name="Calculation 4 3" xfId="12393"/>
    <cellStyle name="Calculation 40" xfId="12394"/>
    <cellStyle name="Calculation 40 2" xfId="12395"/>
    <cellStyle name="Calculation 40 3" xfId="12396"/>
    <cellStyle name="Calculation 41" xfId="12397"/>
    <cellStyle name="Calculation 41 2" xfId="12398"/>
    <cellStyle name="Calculation 41 3" xfId="12399"/>
    <cellStyle name="Calculation 42" xfId="12400"/>
    <cellStyle name="Calculation 42 2" xfId="12401"/>
    <cellStyle name="Calculation 42 3" xfId="12402"/>
    <cellStyle name="Calculation 43" xfId="12403"/>
    <cellStyle name="Calculation 43 2" xfId="12404"/>
    <cellStyle name="Calculation 43 3" xfId="12405"/>
    <cellStyle name="Calculation 44" xfId="12406"/>
    <cellStyle name="Calculation 44 2" xfId="12407"/>
    <cellStyle name="Calculation 44 3" xfId="12408"/>
    <cellStyle name="Calculation 45" xfId="12409"/>
    <cellStyle name="Calculation 45 2" xfId="12410"/>
    <cellStyle name="Calculation 45 3" xfId="12411"/>
    <cellStyle name="Calculation 46" xfId="12412"/>
    <cellStyle name="Calculation 46 2" xfId="12413"/>
    <cellStyle name="Calculation 46 3" xfId="12414"/>
    <cellStyle name="Calculation 47" xfId="12415"/>
    <cellStyle name="Calculation 47 2" xfId="12416"/>
    <cellStyle name="Calculation 47 3" xfId="12417"/>
    <cellStyle name="Calculation 48" xfId="12418"/>
    <cellStyle name="Calculation 48 2" xfId="12419"/>
    <cellStyle name="Calculation 48 3" xfId="12420"/>
    <cellStyle name="Calculation 49" xfId="12421"/>
    <cellStyle name="Calculation 49 2" xfId="12422"/>
    <cellStyle name="Calculation 49 3" xfId="12423"/>
    <cellStyle name="Calculation 5" xfId="12424"/>
    <cellStyle name="Calculation 5 2" xfId="12425"/>
    <cellStyle name="Calculation 5 3" xfId="12426"/>
    <cellStyle name="Calculation 50" xfId="12427"/>
    <cellStyle name="Calculation 50 2" xfId="12428"/>
    <cellStyle name="Calculation 50 3" xfId="12429"/>
    <cellStyle name="Calculation 51" xfId="12430"/>
    <cellStyle name="Calculation 51 2" xfId="12431"/>
    <cellStyle name="Calculation 51 3" xfId="12432"/>
    <cellStyle name="Calculation 52" xfId="12433"/>
    <cellStyle name="Calculation 52 2" xfId="12434"/>
    <cellStyle name="Calculation 52 3" xfId="12435"/>
    <cellStyle name="Calculation 53" xfId="12436"/>
    <cellStyle name="Calculation 53 2" xfId="12437"/>
    <cellStyle name="Calculation 53 3" xfId="12438"/>
    <cellStyle name="Calculation 54" xfId="12439"/>
    <cellStyle name="Calculation 54 2" xfId="12440"/>
    <cellStyle name="Calculation 54 3" xfId="12441"/>
    <cellStyle name="Calculation 55" xfId="12442"/>
    <cellStyle name="Calculation 55 2" xfId="12443"/>
    <cellStyle name="Calculation 55 3" xfId="12444"/>
    <cellStyle name="Calculation 56" xfId="12445"/>
    <cellStyle name="Calculation 56 2" xfId="12446"/>
    <cellStyle name="Calculation 56 3" xfId="12447"/>
    <cellStyle name="Calculation 57" xfId="12448"/>
    <cellStyle name="Calculation 58" xfId="12449"/>
    <cellStyle name="Calculation 6" xfId="12450"/>
    <cellStyle name="Calculation 6 2" xfId="12451"/>
    <cellStyle name="Calculation 6 3" xfId="12452"/>
    <cellStyle name="Calculation 7" xfId="12453"/>
    <cellStyle name="Calculation 7 2" xfId="12454"/>
    <cellStyle name="Calculation 7 3" xfId="12455"/>
    <cellStyle name="Calculation 8" xfId="12456"/>
    <cellStyle name="Calculation 8 2" xfId="12457"/>
    <cellStyle name="Calculation 8 3" xfId="12458"/>
    <cellStyle name="Calculation 9" xfId="12459"/>
    <cellStyle name="Calculation 9 2" xfId="12460"/>
    <cellStyle name="Calculation 9 3" xfId="12461"/>
    <cellStyle name="Cálculo 10" xfId="12462"/>
    <cellStyle name="Cálculo 10 2" xfId="12463"/>
    <cellStyle name="Cálculo 10 2 2" xfId="12464"/>
    <cellStyle name="Cálculo 10 3" xfId="12465"/>
    <cellStyle name="Cálculo 10 3 2" xfId="12466"/>
    <cellStyle name="Cálculo 11" xfId="12467"/>
    <cellStyle name="Cálculo 11 2" xfId="12468"/>
    <cellStyle name="Cálculo 11 2 2" xfId="12469"/>
    <cellStyle name="Cálculo 11 3" xfId="12470"/>
    <cellStyle name="Cálculo 11 4" xfId="12471"/>
    <cellStyle name="Cálculo 12" xfId="12472"/>
    <cellStyle name="Cálculo 12 2" xfId="12473"/>
    <cellStyle name="Cálculo 12 3" xfId="12474"/>
    <cellStyle name="Cálculo 12 4" xfId="12475"/>
    <cellStyle name="Cálculo 13" xfId="12476"/>
    <cellStyle name="Cálculo 13 2" xfId="12477"/>
    <cellStyle name="Cálculo 13 3" xfId="12478"/>
    <cellStyle name="Cálculo 14" xfId="12479"/>
    <cellStyle name="Cálculo 14 2" xfId="12480"/>
    <cellStyle name="Cálculo 14 3" xfId="12481"/>
    <cellStyle name="Cálculo 15" xfId="12482"/>
    <cellStyle name="Cálculo 15 2" xfId="12483"/>
    <cellStyle name="Cálculo 15 3" xfId="12484"/>
    <cellStyle name="Cálculo 16" xfId="12485"/>
    <cellStyle name="Cálculo 16 2" xfId="12486"/>
    <cellStyle name="Cálculo 16 3" xfId="12487"/>
    <cellStyle name="Cálculo 17" xfId="12488"/>
    <cellStyle name="Cálculo 17 2" xfId="12489"/>
    <cellStyle name="Cálculo 17 3" xfId="12490"/>
    <cellStyle name="Cálculo 18" xfId="12491"/>
    <cellStyle name="Cálculo 18 2" xfId="12492"/>
    <cellStyle name="Cálculo 18 3" xfId="12493"/>
    <cellStyle name="Cálculo 19" xfId="12494"/>
    <cellStyle name="Cálculo 19 2" xfId="12495"/>
    <cellStyle name="Cálculo 19 3" xfId="12496"/>
    <cellStyle name="Cálculo 2" xfId="12497"/>
    <cellStyle name="Cálculo 2 10" xfId="12498"/>
    <cellStyle name="Cálculo 2 10 2" xfId="12499"/>
    <cellStyle name="Cálculo 2 10 2 2" xfId="12500"/>
    <cellStyle name="Cálculo 2 10 2 3" xfId="12501"/>
    <cellStyle name="Cálculo 2 10 3" xfId="12502"/>
    <cellStyle name="Cálculo 2 10 4" xfId="12503"/>
    <cellStyle name="Cálculo 2 11" xfId="12504"/>
    <cellStyle name="Cálculo 2 11 2" xfId="12505"/>
    <cellStyle name="Cálculo 2 11 2 2" xfId="12506"/>
    <cellStyle name="Cálculo 2 11 2 3" xfId="12507"/>
    <cellStyle name="Cálculo 2 11 3" xfId="12508"/>
    <cellStyle name="Cálculo 2 11 4" xfId="12509"/>
    <cellStyle name="Cálculo 2 12" xfId="12510"/>
    <cellStyle name="Cálculo 2 12 2" xfId="12511"/>
    <cellStyle name="Cálculo 2 12 2 2" xfId="12512"/>
    <cellStyle name="Cálculo 2 12 2 3" xfId="12513"/>
    <cellStyle name="Cálculo 2 12 3" xfId="12514"/>
    <cellStyle name="Cálculo 2 12 4" xfId="12515"/>
    <cellStyle name="Cálculo 2 13" xfId="12516"/>
    <cellStyle name="Cálculo 2 13 2" xfId="12517"/>
    <cellStyle name="Cálculo 2 13 2 2" xfId="12518"/>
    <cellStyle name="Cálculo 2 13 2 3" xfId="12519"/>
    <cellStyle name="Cálculo 2 13 3" xfId="12520"/>
    <cellStyle name="Cálculo 2 13 4" xfId="12521"/>
    <cellStyle name="Cálculo 2 14" xfId="12522"/>
    <cellStyle name="Cálculo 2 14 2" xfId="12523"/>
    <cellStyle name="Cálculo 2 14 2 2" xfId="12524"/>
    <cellStyle name="Cálculo 2 14 2 3" xfId="12525"/>
    <cellStyle name="Cálculo 2 14 3" xfId="12526"/>
    <cellStyle name="Cálculo 2 14 4" xfId="12527"/>
    <cellStyle name="Cálculo 2 15" xfId="12528"/>
    <cellStyle name="Cálculo 2 15 2" xfId="12529"/>
    <cellStyle name="Cálculo 2 15 2 2" xfId="12530"/>
    <cellStyle name="Cálculo 2 15 2 3" xfId="12531"/>
    <cellStyle name="Cálculo 2 15 3" xfId="12532"/>
    <cellStyle name="Cálculo 2 15 4" xfId="12533"/>
    <cellStyle name="Cálculo 2 16" xfId="12534"/>
    <cellStyle name="Cálculo 2 16 2" xfId="12535"/>
    <cellStyle name="Cálculo 2 16 2 2" xfId="12536"/>
    <cellStyle name="Cálculo 2 16 2 3" xfId="12537"/>
    <cellStyle name="Cálculo 2 16 3" xfId="12538"/>
    <cellStyle name="Cálculo 2 16 4" xfId="12539"/>
    <cellStyle name="Cálculo 2 17" xfId="12540"/>
    <cellStyle name="Cálculo 2 17 2" xfId="12541"/>
    <cellStyle name="Cálculo 2 17 2 2" xfId="12542"/>
    <cellStyle name="Cálculo 2 17 2 3" xfId="12543"/>
    <cellStyle name="Cálculo 2 17 3" xfId="12544"/>
    <cellStyle name="Cálculo 2 17 4" xfId="12545"/>
    <cellStyle name="Cálculo 2 18" xfId="12546"/>
    <cellStyle name="Cálculo 2 18 2" xfId="12547"/>
    <cellStyle name="Cálculo 2 18 2 2" xfId="12548"/>
    <cellStyle name="Cálculo 2 18 2 3" xfId="12549"/>
    <cellStyle name="Cálculo 2 18 3" xfId="12550"/>
    <cellStyle name="Cálculo 2 18 4" xfId="12551"/>
    <cellStyle name="Cálculo 2 19" xfId="12552"/>
    <cellStyle name="Cálculo 2 19 2" xfId="12553"/>
    <cellStyle name="Cálculo 2 19 2 2" xfId="12554"/>
    <cellStyle name="Cálculo 2 19 2 3" xfId="12555"/>
    <cellStyle name="Cálculo 2 19 3" xfId="12556"/>
    <cellStyle name="Cálculo 2 19 4" xfId="12557"/>
    <cellStyle name="Cálculo 2 2" xfId="12558"/>
    <cellStyle name="Cálculo 2 2 10" xfId="12559"/>
    <cellStyle name="Cálculo 2 2 10 2" xfId="12560"/>
    <cellStyle name="Cálculo 2 2 10 2 2" xfId="12561"/>
    <cellStyle name="Cálculo 2 2 10 2 3" xfId="12562"/>
    <cellStyle name="Cálculo 2 2 10 3" xfId="12563"/>
    <cellStyle name="Cálculo 2 2 10 4" xfId="12564"/>
    <cellStyle name="Cálculo 2 2 11" xfId="12565"/>
    <cellStyle name="Cálculo 2 2 11 2" xfId="12566"/>
    <cellStyle name="Cálculo 2 2 11 2 2" xfId="12567"/>
    <cellStyle name="Cálculo 2 2 11 2 3" xfId="12568"/>
    <cellStyle name="Cálculo 2 2 11 3" xfId="12569"/>
    <cellStyle name="Cálculo 2 2 11 4" xfId="12570"/>
    <cellStyle name="Cálculo 2 2 12" xfId="12571"/>
    <cellStyle name="Cálculo 2 2 12 2" xfId="12572"/>
    <cellStyle name="Cálculo 2 2 12 2 2" xfId="12573"/>
    <cellStyle name="Cálculo 2 2 12 2 3" xfId="12574"/>
    <cellStyle name="Cálculo 2 2 12 3" xfId="12575"/>
    <cellStyle name="Cálculo 2 2 12 4" xfId="12576"/>
    <cellStyle name="Cálculo 2 2 13" xfId="12577"/>
    <cellStyle name="Cálculo 2 2 13 2" xfId="12578"/>
    <cellStyle name="Cálculo 2 2 13 2 2" xfId="12579"/>
    <cellStyle name="Cálculo 2 2 13 2 3" xfId="12580"/>
    <cellStyle name="Cálculo 2 2 13 3" xfId="12581"/>
    <cellStyle name="Cálculo 2 2 13 4" xfId="12582"/>
    <cellStyle name="Cálculo 2 2 14" xfId="12583"/>
    <cellStyle name="Cálculo 2 2 14 2" xfId="12584"/>
    <cellStyle name="Cálculo 2 2 14 2 2" xfId="12585"/>
    <cellStyle name="Cálculo 2 2 14 2 3" xfId="12586"/>
    <cellStyle name="Cálculo 2 2 14 3" xfId="12587"/>
    <cellStyle name="Cálculo 2 2 14 4" xfId="12588"/>
    <cellStyle name="Cálculo 2 2 15" xfId="12589"/>
    <cellStyle name="Cálculo 2 2 15 2" xfId="12590"/>
    <cellStyle name="Cálculo 2 2 15 2 2" xfId="12591"/>
    <cellStyle name="Cálculo 2 2 15 2 3" xfId="12592"/>
    <cellStyle name="Cálculo 2 2 15 3" xfId="12593"/>
    <cellStyle name="Cálculo 2 2 15 4" xfId="12594"/>
    <cellStyle name="Cálculo 2 2 16" xfId="12595"/>
    <cellStyle name="Cálculo 2 2 16 2" xfId="12596"/>
    <cellStyle name="Cálculo 2 2 16 2 2" xfId="12597"/>
    <cellStyle name="Cálculo 2 2 16 2 3" xfId="12598"/>
    <cellStyle name="Cálculo 2 2 16 3" xfId="12599"/>
    <cellStyle name="Cálculo 2 2 16 4" xfId="12600"/>
    <cellStyle name="Cálculo 2 2 17" xfId="12601"/>
    <cellStyle name="Cálculo 2 2 17 2" xfId="12602"/>
    <cellStyle name="Cálculo 2 2 17 2 2" xfId="12603"/>
    <cellStyle name="Cálculo 2 2 17 2 3" xfId="12604"/>
    <cellStyle name="Cálculo 2 2 17 3" xfId="12605"/>
    <cellStyle name="Cálculo 2 2 17 4" xfId="12606"/>
    <cellStyle name="Cálculo 2 2 18" xfId="12607"/>
    <cellStyle name="Cálculo 2 2 18 2" xfId="12608"/>
    <cellStyle name="Cálculo 2 2 18 2 2" xfId="12609"/>
    <cellStyle name="Cálculo 2 2 18 2 3" xfId="12610"/>
    <cellStyle name="Cálculo 2 2 18 3" xfId="12611"/>
    <cellStyle name="Cálculo 2 2 18 4" xfId="12612"/>
    <cellStyle name="Cálculo 2 2 19" xfId="12613"/>
    <cellStyle name="Cálculo 2 2 19 2" xfId="12614"/>
    <cellStyle name="Cálculo 2 2 19 2 2" xfId="12615"/>
    <cellStyle name="Cálculo 2 2 19 2 3" xfId="12616"/>
    <cellStyle name="Cálculo 2 2 19 3" xfId="12617"/>
    <cellStyle name="Cálculo 2 2 19 4" xfId="12618"/>
    <cellStyle name="Cálculo 2 2 2" xfId="12619"/>
    <cellStyle name="Cálculo 2 2 2 2" xfId="12620"/>
    <cellStyle name="Cálculo 2 2 2 2 2" xfId="12621"/>
    <cellStyle name="Cálculo 2 2 2 2 3" xfId="12622"/>
    <cellStyle name="Cálculo 2 2 2 3" xfId="12623"/>
    <cellStyle name="Cálculo 2 2 2 4" xfId="12624"/>
    <cellStyle name="Cálculo 2 2 20" xfId="12625"/>
    <cellStyle name="Cálculo 2 2 20 2" xfId="12626"/>
    <cellStyle name="Cálculo 2 2 20 2 2" xfId="12627"/>
    <cellStyle name="Cálculo 2 2 20 2 3" xfId="12628"/>
    <cellStyle name="Cálculo 2 2 20 3" xfId="12629"/>
    <cellStyle name="Cálculo 2 2 20 4" xfId="12630"/>
    <cellStyle name="Cálculo 2 2 21" xfId="12631"/>
    <cellStyle name="Cálculo 2 2 21 2" xfId="12632"/>
    <cellStyle name="Cálculo 2 2 21 3" xfId="12633"/>
    <cellStyle name="Cálculo 2 2 22" xfId="12634"/>
    <cellStyle name="Cálculo 2 2 23" xfId="12635"/>
    <cellStyle name="Cálculo 2 2 24" xfId="12636"/>
    <cellStyle name="Cálculo 2 2 3" xfId="12637"/>
    <cellStyle name="Cálculo 2 2 3 2" xfId="12638"/>
    <cellStyle name="Cálculo 2 2 3 2 2" xfId="12639"/>
    <cellStyle name="Cálculo 2 2 3 2 3" xfId="12640"/>
    <cellStyle name="Cálculo 2 2 3 3" xfId="12641"/>
    <cellStyle name="Cálculo 2 2 3 4" xfId="12642"/>
    <cellStyle name="Cálculo 2 2 4" xfId="12643"/>
    <cellStyle name="Cálculo 2 2 4 2" xfId="12644"/>
    <cellStyle name="Cálculo 2 2 4 2 2" xfId="12645"/>
    <cellStyle name="Cálculo 2 2 4 2 3" xfId="12646"/>
    <cellStyle name="Cálculo 2 2 4 3" xfId="12647"/>
    <cellStyle name="Cálculo 2 2 4 4" xfId="12648"/>
    <cellStyle name="Cálculo 2 2 5" xfId="12649"/>
    <cellStyle name="Cálculo 2 2 5 2" xfId="12650"/>
    <cellStyle name="Cálculo 2 2 5 2 2" xfId="12651"/>
    <cellStyle name="Cálculo 2 2 5 2 3" xfId="12652"/>
    <cellStyle name="Cálculo 2 2 5 3" xfId="12653"/>
    <cellStyle name="Cálculo 2 2 5 4" xfId="12654"/>
    <cellStyle name="Cálculo 2 2 6" xfId="12655"/>
    <cellStyle name="Cálculo 2 2 6 2" xfId="12656"/>
    <cellStyle name="Cálculo 2 2 6 2 2" xfId="12657"/>
    <cellStyle name="Cálculo 2 2 6 2 3" xfId="12658"/>
    <cellStyle name="Cálculo 2 2 6 3" xfId="12659"/>
    <cellStyle name="Cálculo 2 2 6 4" xfId="12660"/>
    <cellStyle name="Cálculo 2 2 7" xfId="12661"/>
    <cellStyle name="Cálculo 2 2 7 2" xfId="12662"/>
    <cellStyle name="Cálculo 2 2 7 2 2" xfId="12663"/>
    <cellStyle name="Cálculo 2 2 7 2 3" xfId="12664"/>
    <cellStyle name="Cálculo 2 2 7 3" xfId="12665"/>
    <cellStyle name="Cálculo 2 2 7 4" xfId="12666"/>
    <cellStyle name="Cálculo 2 2 8" xfId="12667"/>
    <cellStyle name="Cálculo 2 2 8 2" xfId="12668"/>
    <cellStyle name="Cálculo 2 2 8 2 2" xfId="12669"/>
    <cellStyle name="Cálculo 2 2 8 2 3" xfId="12670"/>
    <cellStyle name="Cálculo 2 2 8 3" xfId="12671"/>
    <cellStyle name="Cálculo 2 2 8 4" xfId="12672"/>
    <cellStyle name="Cálculo 2 2 9" xfId="12673"/>
    <cellStyle name="Cálculo 2 2 9 2" xfId="12674"/>
    <cellStyle name="Cálculo 2 2 9 2 2" xfId="12675"/>
    <cellStyle name="Cálculo 2 2 9 2 3" xfId="12676"/>
    <cellStyle name="Cálculo 2 2 9 3" xfId="12677"/>
    <cellStyle name="Cálculo 2 2 9 4" xfId="12678"/>
    <cellStyle name="Cálculo 2 20" xfId="12679"/>
    <cellStyle name="Cálculo 2 20 2" xfId="12680"/>
    <cellStyle name="Cálculo 2 20 2 2" xfId="12681"/>
    <cellStyle name="Cálculo 2 20 2 3" xfId="12682"/>
    <cellStyle name="Cálculo 2 20 3" xfId="12683"/>
    <cellStyle name="Cálculo 2 20 4" xfId="12684"/>
    <cellStyle name="Cálculo 2 21" xfId="12685"/>
    <cellStyle name="Cálculo 2 21 2" xfId="12686"/>
    <cellStyle name="Cálculo 2 21 2 2" xfId="12687"/>
    <cellStyle name="Cálculo 2 21 2 3" xfId="12688"/>
    <cellStyle name="Cálculo 2 21 3" xfId="12689"/>
    <cellStyle name="Cálculo 2 21 4" xfId="12690"/>
    <cellStyle name="Cálculo 2 22" xfId="12691"/>
    <cellStyle name="Cálculo 2 22 2" xfId="12692"/>
    <cellStyle name="Cálculo 2 22 3" xfId="12693"/>
    <cellStyle name="Cálculo 2 23" xfId="12694"/>
    <cellStyle name="Cálculo 2 24" xfId="12695"/>
    <cellStyle name="Cálculo 2 3" xfId="12696"/>
    <cellStyle name="Cálculo 2 3 2" xfId="12697"/>
    <cellStyle name="Cálculo 2 3 2 2" xfId="12698"/>
    <cellStyle name="Cálculo 2 3 2 3" xfId="12699"/>
    <cellStyle name="Cálculo 2 3 3" xfId="12700"/>
    <cellStyle name="Cálculo 2 3 4" xfId="12701"/>
    <cellStyle name="Cálculo 2 3 5" xfId="12702"/>
    <cellStyle name="Cálculo 2 4" xfId="12703"/>
    <cellStyle name="Cálculo 2 4 2" xfId="12704"/>
    <cellStyle name="Cálculo 2 4 2 2" xfId="12705"/>
    <cellStyle name="Cálculo 2 4 2 3" xfId="12706"/>
    <cellStyle name="Cálculo 2 4 3" xfId="12707"/>
    <cellStyle name="Cálculo 2 4 4" xfId="12708"/>
    <cellStyle name="Cálculo 2 4 5" xfId="12709"/>
    <cellStyle name="Cálculo 2 5" xfId="12710"/>
    <cellStyle name="Cálculo 2 5 2" xfId="12711"/>
    <cellStyle name="Cálculo 2 5 2 2" xfId="12712"/>
    <cellStyle name="Cálculo 2 5 2 3" xfId="12713"/>
    <cellStyle name="Cálculo 2 5 3" xfId="12714"/>
    <cellStyle name="Cálculo 2 5 4" xfId="12715"/>
    <cellStyle name="Cálculo 2 5 5" xfId="12716"/>
    <cellStyle name="Cálculo 2 6" xfId="12717"/>
    <cellStyle name="Cálculo 2 6 2" xfId="12718"/>
    <cellStyle name="Cálculo 2 6 2 2" xfId="12719"/>
    <cellStyle name="Cálculo 2 6 2 3" xfId="12720"/>
    <cellStyle name="Cálculo 2 6 3" xfId="12721"/>
    <cellStyle name="Cálculo 2 6 4" xfId="12722"/>
    <cellStyle name="Cálculo 2 6 5" xfId="12723"/>
    <cellStyle name="Cálculo 2 7" xfId="12724"/>
    <cellStyle name="Cálculo 2 7 2" xfId="12725"/>
    <cellStyle name="Cálculo 2 7 2 2" xfId="12726"/>
    <cellStyle name="Cálculo 2 7 2 3" xfId="12727"/>
    <cellStyle name="Cálculo 2 7 3" xfId="12728"/>
    <cellStyle name="Cálculo 2 7 4" xfId="12729"/>
    <cellStyle name="Cálculo 2 7 5" xfId="12730"/>
    <cellStyle name="Cálculo 2 8" xfId="12731"/>
    <cellStyle name="Cálculo 2 8 2" xfId="12732"/>
    <cellStyle name="Cálculo 2 8 2 2" xfId="12733"/>
    <cellStyle name="Cálculo 2 8 2 3" xfId="12734"/>
    <cellStyle name="Cálculo 2 8 3" xfId="12735"/>
    <cellStyle name="Cálculo 2 8 4" xfId="12736"/>
    <cellStyle name="Cálculo 2 8 5" xfId="12737"/>
    <cellStyle name="Cálculo 2 9" xfId="12738"/>
    <cellStyle name="Cálculo 2 9 2" xfId="12739"/>
    <cellStyle name="Cálculo 2 9 2 2" xfId="12740"/>
    <cellStyle name="Cálculo 2 9 2 3" xfId="12741"/>
    <cellStyle name="Cálculo 2 9 3" xfId="12742"/>
    <cellStyle name="Cálculo 2 9 4" xfId="12743"/>
    <cellStyle name="Cálculo 2 9 5" xfId="12744"/>
    <cellStyle name="Cálculo 2_Penasquito - Sulphide" xfId="12745"/>
    <cellStyle name="Cálculo 20" xfId="12746"/>
    <cellStyle name="Cálculo 20 2" xfId="12747"/>
    <cellStyle name="Cálculo 20 3" xfId="12748"/>
    <cellStyle name="Cálculo 21" xfId="12749"/>
    <cellStyle name="Cálculo 21 2" xfId="12750"/>
    <cellStyle name="Cálculo 21 3" xfId="12751"/>
    <cellStyle name="Cálculo 22" xfId="12752"/>
    <cellStyle name="Cálculo 22 2" xfId="12753"/>
    <cellStyle name="Cálculo 22 3" xfId="12754"/>
    <cellStyle name="Cálculo 23" xfId="12755"/>
    <cellStyle name="Cálculo 23 2" xfId="12756"/>
    <cellStyle name="Cálculo 23 3" xfId="12757"/>
    <cellStyle name="Cálculo 24" xfId="12758"/>
    <cellStyle name="Cálculo 24 2" xfId="12759"/>
    <cellStyle name="Cálculo 24 3" xfId="12760"/>
    <cellStyle name="Cálculo 25" xfId="12761"/>
    <cellStyle name="Cálculo 25 2" xfId="12762"/>
    <cellStyle name="Cálculo 25 3" xfId="12763"/>
    <cellStyle name="Cálculo 26" xfId="12764"/>
    <cellStyle name="Cálculo 26 2" xfId="12765"/>
    <cellStyle name="Cálculo 26 3" xfId="12766"/>
    <cellStyle name="Cálculo 27" xfId="12767"/>
    <cellStyle name="Cálculo 27 2" xfId="12768"/>
    <cellStyle name="Cálculo 27 3" xfId="12769"/>
    <cellStyle name="Cálculo 28" xfId="12770"/>
    <cellStyle name="Cálculo 28 2" xfId="12771"/>
    <cellStyle name="Cálculo 28 3" xfId="12772"/>
    <cellStyle name="Cálculo 29" xfId="12773"/>
    <cellStyle name="Cálculo 29 2" xfId="12774"/>
    <cellStyle name="Cálculo 29 3" xfId="12775"/>
    <cellStyle name="Cálculo 3" xfId="12776"/>
    <cellStyle name="Cálculo 3 10" xfId="12777"/>
    <cellStyle name="Cálculo 3 10 2" xfId="12778"/>
    <cellStyle name="Cálculo 3 10 2 2" xfId="12779"/>
    <cellStyle name="Cálculo 3 10 2 3" xfId="12780"/>
    <cellStyle name="Cálculo 3 10 3" xfId="12781"/>
    <cellStyle name="Cálculo 3 10 4" xfId="12782"/>
    <cellStyle name="Cálculo 3 11" xfId="12783"/>
    <cellStyle name="Cálculo 3 11 2" xfId="12784"/>
    <cellStyle name="Cálculo 3 11 2 2" xfId="12785"/>
    <cellStyle name="Cálculo 3 11 2 3" xfId="12786"/>
    <cellStyle name="Cálculo 3 11 3" xfId="12787"/>
    <cellStyle name="Cálculo 3 11 4" xfId="12788"/>
    <cellStyle name="Cálculo 3 12" xfId="12789"/>
    <cellStyle name="Cálculo 3 12 2" xfId="12790"/>
    <cellStyle name="Cálculo 3 12 2 2" xfId="12791"/>
    <cellStyle name="Cálculo 3 12 2 3" xfId="12792"/>
    <cellStyle name="Cálculo 3 12 3" xfId="12793"/>
    <cellStyle name="Cálculo 3 12 4" xfId="12794"/>
    <cellStyle name="Cálculo 3 13" xfId="12795"/>
    <cellStyle name="Cálculo 3 13 2" xfId="12796"/>
    <cellStyle name="Cálculo 3 13 2 2" xfId="12797"/>
    <cellStyle name="Cálculo 3 13 2 3" xfId="12798"/>
    <cellStyle name="Cálculo 3 13 3" xfId="12799"/>
    <cellStyle name="Cálculo 3 13 4" xfId="12800"/>
    <cellStyle name="Cálculo 3 14" xfId="12801"/>
    <cellStyle name="Cálculo 3 14 2" xfId="12802"/>
    <cellStyle name="Cálculo 3 14 2 2" xfId="12803"/>
    <cellStyle name="Cálculo 3 14 2 3" xfId="12804"/>
    <cellStyle name="Cálculo 3 14 3" xfId="12805"/>
    <cellStyle name="Cálculo 3 14 4" xfId="12806"/>
    <cellStyle name="Cálculo 3 15" xfId="12807"/>
    <cellStyle name="Cálculo 3 15 2" xfId="12808"/>
    <cellStyle name="Cálculo 3 15 2 2" xfId="12809"/>
    <cellStyle name="Cálculo 3 15 2 3" xfId="12810"/>
    <cellStyle name="Cálculo 3 15 3" xfId="12811"/>
    <cellStyle name="Cálculo 3 15 4" xfId="12812"/>
    <cellStyle name="Cálculo 3 16" xfId="12813"/>
    <cellStyle name="Cálculo 3 16 2" xfId="12814"/>
    <cellStyle name="Cálculo 3 16 2 2" xfId="12815"/>
    <cellStyle name="Cálculo 3 16 2 3" xfId="12816"/>
    <cellStyle name="Cálculo 3 16 3" xfId="12817"/>
    <cellStyle name="Cálculo 3 16 4" xfId="12818"/>
    <cellStyle name="Cálculo 3 17" xfId="12819"/>
    <cellStyle name="Cálculo 3 17 2" xfId="12820"/>
    <cellStyle name="Cálculo 3 17 2 2" xfId="12821"/>
    <cellStyle name="Cálculo 3 17 2 3" xfId="12822"/>
    <cellStyle name="Cálculo 3 17 3" xfId="12823"/>
    <cellStyle name="Cálculo 3 17 4" xfId="12824"/>
    <cellStyle name="Cálculo 3 18" xfId="12825"/>
    <cellStyle name="Cálculo 3 18 2" xfId="12826"/>
    <cellStyle name="Cálculo 3 18 2 2" xfId="12827"/>
    <cellStyle name="Cálculo 3 18 2 3" xfId="12828"/>
    <cellStyle name="Cálculo 3 18 3" xfId="12829"/>
    <cellStyle name="Cálculo 3 18 4" xfId="12830"/>
    <cellStyle name="Cálculo 3 19" xfId="12831"/>
    <cellStyle name="Cálculo 3 19 2" xfId="12832"/>
    <cellStyle name="Cálculo 3 19 2 2" xfId="12833"/>
    <cellStyle name="Cálculo 3 19 2 3" xfId="12834"/>
    <cellStyle name="Cálculo 3 19 3" xfId="12835"/>
    <cellStyle name="Cálculo 3 19 4" xfId="12836"/>
    <cellStyle name="Cálculo 3 2" xfId="12837"/>
    <cellStyle name="Cálculo 3 2 2" xfId="12838"/>
    <cellStyle name="Cálculo 3 2 2 2" xfId="12839"/>
    <cellStyle name="Cálculo 3 2 2 3" xfId="12840"/>
    <cellStyle name="Cálculo 3 2 3" xfId="12841"/>
    <cellStyle name="Cálculo 3 2 4" xfId="12842"/>
    <cellStyle name="Cálculo 3 20" xfId="12843"/>
    <cellStyle name="Cálculo 3 20 2" xfId="12844"/>
    <cellStyle name="Cálculo 3 20 2 2" xfId="12845"/>
    <cellStyle name="Cálculo 3 20 2 3" xfId="12846"/>
    <cellStyle name="Cálculo 3 20 3" xfId="12847"/>
    <cellStyle name="Cálculo 3 20 4" xfId="12848"/>
    <cellStyle name="Cálculo 3 21" xfId="12849"/>
    <cellStyle name="Cálculo 3 21 2" xfId="12850"/>
    <cellStyle name="Cálculo 3 21 3" xfId="12851"/>
    <cellStyle name="Cálculo 3 22" xfId="12852"/>
    <cellStyle name="Cálculo 3 23" xfId="12853"/>
    <cellStyle name="Cálculo 3 24" xfId="12854"/>
    <cellStyle name="Cálculo 3 3" xfId="12855"/>
    <cellStyle name="Cálculo 3 3 2" xfId="12856"/>
    <cellStyle name="Cálculo 3 3 2 2" xfId="12857"/>
    <cellStyle name="Cálculo 3 3 2 3" xfId="12858"/>
    <cellStyle name="Cálculo 3 3 3" xfId="12859"/>
    <cellStyle name="Cálculo 3 3 4" xfId="12860"/>
    <cellStyle name="Cálculo 3 4" xfId="12861"/>
    <cellStyle name="Cálculo 3 4 2" xfId="12862"/>
    <cellStyle name="Cálculo 3 4 2 2" xfId="12863"/>
    <cellStyle name="Cálculo 3 4 2 3" xfId="12864"/>
    <cellStyle name="Cálculo 3 4 3" xfId="12865"/>
    <cellStyle name="Cálculo 3 4 4" xfId="12866"/>
    <cellStyle name="Cálculo 3 5" xfId="12867"/>
    <cellStyle name="Cálculo 3 5 2" xfId="12868"/>
    <cellStyle name="Cálculo 3 5 2 2" xfId="12869"/>
    <cellStyle name="Cálculo 3 5 2 3" xfId="12870"/>
    <cellStyle name="Cálculo 3 5 3" xfId="12871"/>
    <cellStyle name="Cálculo 3 5 4" xfId="12872"/>
    <cellStyle name="Cálculo 3 6" xfId="12873"/>
    <cellStyle name="Cálculo 3 6 2" xfId="12874"/>
    <cellStyle name="Cálculo 3 6 2 2" xfId="12875"/>
    <cellStyle name="Cálculo 3 6 2 3" xfId="12876"/>
    <cellStyle name="Cálculo 3 6 3" xfId="12877"/>
    <cellStyle name="Cálculo 3 6 4" xfId="12878"/>
    <cellStyle name="Cálculo 3 7" xfId="12879"/>
    <cellStyle name="Cálculo 3 7 2" xfId="12880"/>
    <cellStyle name="Cálculo 3 7 2 2" xfId="12881"/>
    <cellStyle name="Cálculo 3 7 2 3" xfId="12882"/>
    <cellStyle name="Cálculo 3 7 3" xfId="12883"/>
    <cellStyle name="Cálculo 3 7 4" xfId="12884"/>
    <cellStyle name="Cálculo 3 8" xfId="12885"/>
    <cellStyle name="Cálculo 3 8 2" xfId="12886"/>
    <cellStyle name="Cálculo 3 8 2 2" xfId="12887"/>
    <cellStyle name="Cálculo 3 8 2 3" xfId="12888"/>
    <cellStyle name="Cálculo 3 8 3" xfId="12889"/>
    <cellStyle name="Cálculo 3 8 4" xfId="12890"/>
    <cellStyle name="Cálculo 3 9" xfId="12891"/>
    <cellStyle name="Cálculo 3 9 2" xfId="12892"/>
    <cellStyle name="Cálculo 3 9 2 2" xfId="12893"/>
    <cellStyle name="Cálculo 3 9 2 3" xfId="12894"/>
    <cellStyle name="Cálculo 3 9 3" xfId="12895"/>
    <cellStyle name="Cálculo 3 9 4" xfId="12896"/>
    <cellStyle name="Cálculo 30" xfId="12897"/>
    <cellStyle name="Cálculo 30 2" xfId="12898"/>
    <cellStyle name="Cálculo 30 3" xfId="12899"/>
    <cellStyle name="Cálculo 31" xfId="12900"/>
    <cellStyle name="Cálculo 31 2" xfId="12901"/>
    <cellStyle name="Cálculo 31 3" xfId="12902"/>
    <cellStyle name="Cálculo 32" xfId="12903"/>
    <cellStyle name="Cálculo 32 2" xfId="12904"/>
    <cellStyle name="Cálculo 32 3" xfId="12905"/>
    <cellStyle name="Cálculo 33" xfId="12906"/>
    <cellStyle name="Cálculo 33 2" xfId="12907"/>
    <cellStyle name="Cálculo 33 3" xfId="12908"/>
    <cellStyle name="Cálculo 34" xfId="12909"/>
    <cellStyle name="Cálculo 34 2" xfId="12910"/>
    <cellStyle name="Cálculo 34 3" xfId="12911"/>
    <cellStyle name="Cálculo 35" xfId="12912"/>
    <cellStyle name="Cálculo 35 2" xfId="12913"/>
    <cellStyle name="Cálculo 35 3" xfId="12914"/>
    <cellStyle name="Cálculo 36" xfId="12915"/>
    <cellStyle name="Cálculo 36 2" xfId="12916"/>
    <cellStyle name="Cálculo 36 3" xfId="12917"/>
    <cellStyle name="Cálculo 37" xfId="12918"/>
    <cellStyle name="Cálculo 37 2" xfId="12919"/>
    <cellStyle name="Cálculo 37 3" xfId="12920"/>
    <cellStyle name="Cálculo 38" xfId="12921"/>
    <cellStyle name="Cálculo 38 2" xfId="12922"/>
    <cellStyle name="Cálculo 38 3" xfId="12923"/>
    <cellStyle name="Cálculo 39" xfId="12924"/>
    <cellStyle name="Cálculo 39 2" xfId="12925"/>
    <cellStyle name="Cálculo 39 3" xfId="12926"/>
    <cellStyle name="Cálculo 4" xfId="12927"/>
    <cellStyle name="Cálculo 4 2" xfId="12928"/>
    <cellStyle name="Cálculo 4 2 2" xfId="12929"/>
    <cellStyle name="Cálculo 4 2 3" xfId="12930"/>
    <cellStyle name="Cálculo 4 3" xfId="12931"/>
    <cellStyle name="Cálculo 4 4" xfId="12932"/>
    <cellStyle name="Cálculo 4 5" xfId="12933"/>
    <cellStyle name="Cálculo 40" xfId="12934"/>
    <cellStyle name="Cálculo 40 2" xfId="12935"/>
    <cellStyle name="Cálculo 40 3" xfId="12936"/>
    <cellStyle name="Cálculo 41" xfId="12937"/>
    <cellStyle name="Cálculo 41 2" xfId="12938"/>
    <cellStyle name="Cálculo 41 3" xfId="12939"/>
    <cellStyle name="Cálculo 42" xfId="12940"/>
    <cellStyle name="Cálculo 42 2" xfId="12941"/>
    <cellStyle name="Cálculo 42 3" xfId="12942"/>
    <cellStyle name="Cálculo 43" xfId="12943"/>
    <cellStyle name="Cálculo 43 2" xfId="12944"/>
    <cellStyle name="Cálculo 43 3" xfId="12945"/>
    <cellStyle name="Cálculo 44" xfId="12946"/>
    <cellStyle name="Cálculo 44 2" xfId="12947"/>
    <cellStyle name="Cálculo 44 3" xfId="12948"/>
    <cellStyle name="Cálculo 45" xfId="12949"/>
    <cellStyle name="Cálculo 45 2" xfId="12950"/>
    <cellStyle name="Cálculo 45 3" xfId="12951"/>
    <cellStyle name="Cálculo 46" xfId="12952"/>
    <cellStyle name="Cálculo 46 2" xfId="12953"/>
    <cellStyle name="Cálculo 46 3" xfId="12954"/>
    <cellStyle name="Cálculo 47" xfId="12955"/>
    <cellStyle name="Cálculo 47 2" xfId="12956"/>
    <cellStyle name="Cálculo 47 3" xfId="12957"/>
    <cellStyle name="Cálculo 48" xfId="12958"/>
    <cellStyle name="Cálculo 5" xfId="12959"/>
    <cellStyle name="Cálculo 5 2" xfId="12960"/>
    <cellStyle name="Cálculo 5 2 2" xfId="12961"/>
    <cellStyle name="Cálculo 5 2 3" xfId="12962"/>
    <cellStyle name="Cálculo 5 3" xfId="12963"/>
    <cellStyle name="Cálculo 5 4" xfId="12964"/>
    <cellStyle name="Cálculo 5 5" xfId="12965"/>
    <cellStyle name="Cálculo 6" xfId="12966"/>
    <cellStyle name="Cálculo 6 2" xfId="12967"/>
    <cellStyle name="Cálculo 6 2 2" xfId="12968"/>
    <cellStyle name="Cálculo 6 2 3" xfId="12969"/>
    <cellStyle name="Cálculo 6 2 4" xfId="12970"/>
    <cellStyle name="Cálculo 6 3" xfId="12971"/>
    <cellStyle name="Cálculo 6 3 2" xfId="12972"/>
    <cellStyle name="Cálculo 6 4" xfId="12973"/>
    <cellStyle name="Cálculo 7" xfId="12974"/>
    <cellStyle name="Cálculo 7 2" xfId="12975"/>
    <cellStyle name="Cálculo 7 2 2" xfId="12976"/>
    <cellStyle name="Cálculo 7 3" xfId="12977"/>
    <cellStyle name="Cálculo 7 3 2" xfId="12978"/>
    <cellStyle name="Cálculo 8" xfId="12979"/>
    <cellStyle name="Cálculo 8 2" xfId="12980"/>
    <cellStyle name="Cálculo 8 2 2" xfId="12981"/>
    <cellStyle name="Cálculo 8 3" xfId="12982"/>
    <cellStyle name="Cálculo 8 3 2" xfId="12983"/>
    <cellStyle name="Cálculo 9" xfId="12984"/>
    <cellStyle name="Cálculo 9 2" xfId="12985"/>
    <cellStyle name="Cálculo 9 2 2" xfId="12986"/>
    <cellStyle name="Cálculo 9 3" xfId="12987"/>
    <cellStyle name="Cálculo 9 3 2" xfId="12988"/>
    <cellStyle name="Callum" xfId="12989"/>
    <cellStyle name="Cancel" xfId="12990"/>
    <cellStyle name="CashFlow" xfId="12991"/>
    <cellStyle name="Celda Calculada" xfId="12992"/>
    <cellStyle name="Celda comprob." xfId="12993"/>
    <cellStyle name="Celda comprob. 2" xfId="12994"/>
    <cellStyle name="Celda comprob. 2 2" xfId="12995"/>
    <cellStyle name="Celda comprob. 2 3" xfId="12996"/>
    <cellStyle name="Celda comprob. 3" xfId="12997"/>
    <cellStyle name="Celda de comprobación 10" xfId="12998"/>
    <cellStyle name="Celda de comprobación 10 2" xfId="12999"/>
    <cellStyle name="Celda de comprobación 10 3" xfId="13000"/>
    <cellStyle name="Celda de comprobación 11" xfId="13001"/>
    <cellStyle name="Celda de comprobación 11 2" xfId="13002"/>
    <cellStyle name="Celda de comprobación 11 3" xfId="13003"/>
    <cellStyle name="Celda de comprobación 12" xfId="13004"/>
    <cellStyle name="Celda de comprobación 12 2" xfId="13005"/>
    <cellStyle name="Celda de comprobación 12 3" xfId="13006"/>
    <cellStyle name="Celda de comprobación 13" xfId="13007"/>
    <cellStyle name="Celda de comprobación 13 2" xfId="13008"/>
    <cellStyle name="Celda de comprobación 13 3" xfId="13009"/>
    <cellStyle name="Celda de comprobación 14" xfId="13010"/>
    <cellStyle name="Celda de comprobación 14 2" xfId="13011"/>
    <cellStyle name="Celda de comprobación 14 3" xfId="13012"/>
    <cellStyle name="Celda de comprobación 15" xfId="13013"/>
    <cellStyle name="Celda de comprobación 15 2" xfId="13014"/>
    <cellStyle name="Celda de comprobación 15 3" xfId="13015"/>
    <cellStyle name="Celda de comprobación 16" xfId="13016"/>
    <cellStyle name="Celda de comprobación 16 2" xfId="13017"/>
    <cellStyle name="Celda de comprobación 16 3" xfId="13018"/>
    <cellStyle name="Celda de comprobación 17" xfId="13019"/>
    <cellStyle name="Celda de comprobación 17 2" xfId="13020"/>
    <cellStyle name="Celda de comprobación 17 3" xfId="13021"/>
    <cellStyle name="Celda de comprobación 18" xfId="13022"/>
    <cellStyle name="Celda de comprobación 18 2" xfId="13023"/>
    <cellStyle name="Celda de comprobación 18 3" xfId="13024"/>
    <cellStyle name="Celda de comprobación 19" xfId="13025"/>
    <cellStyle name="Celda de comprobación 19 2" xfId="13026"/>
    <cellStyle name="Celda de comprobación 19 3" xfId="13027"/>
    <cellStyle name="Celda de comprobación 2" xfId="13028"/>
    <cellStyle name="Celda de comprobación 2 2" xfId="13029"/>
    <cellStyle name="Celda de comprobación 2 2 2" xfId="13030"/>
    <cellStyle name="Celda de comprobación 2 2 3" xfId="13031"/>
    <cellStyle name="Celda de comprobación 2 3" xfId="13032"/>
    <cellStyle name="Celda de comprobación 2 4" xfId="13033"/>
    <cellStyle name="Celda de comprobación 2 5" xfId="13034"/>
    <cellStyle name="Celda de comprobación 2 6" xfId="13035"/>
    <cellStyle name="Celda de comprobación 20" xfId="13036"/>
    <cellStyle name="Celda de comprobación 20 2" xfId="13037"/>
    <cellStyle name="Celda de comprobación 20 3" xfId="13038"/>
    <cellStyle name="Celda de comprobación 21" xfId="13039"/>
    <cellStyle name="Celda de comprobación 21 2" xfId="13040"/>
    <cellStyle name="Celda de comprobación 21 3" xfId="13041"/>
    <cellStyle name="Celda de comprobación 22" xfId="13042"/>
    <cellStyle name="Celda de comprobación 22 2" xfId="13043"/>
    <cellStyle name="Celda de comprobación 22 3" xfId="13044"/>
    <cellStyle name="Celda de comprobación 23" xfId="13045"/>
    <cellStyle name="Celda de comprobación 23 2" xfId="13046"/>
    <cellStyle name="Celda de comprobación 23 3" xfId="13047"/>
    <cellStyle name="Celda de comprobación 24" xfId="13048"/>
    <cellStyle name="Celda de comprobación 24 2" xfId="13049"/>
    <cellStyle name="Celda de comprobación 24 3" xfId="13050"/>
    <cellStyle name="Celda de comprobación 25" xfId="13051"/>
    <cellStyle name="Celda de comprobación 25 2" xfId="13052"/>
    <cellStyle name="Celda de comprobación 25 3" xfId="13053"/>
    <cellStyle name="Celda de comprobación 26" xfId="13054"/>
    <cellStyle name="Celda de comprobación 26 2" xfId="13055"/>
    <cellStyle name="Celda de comprobación 26 3" xfId="13056"/>
    <cellStyle name="Celda de comprobación 27" xfId="13057"/>
    <cellStyle name="Celda de comprobación 27 2" xfId="13058"/>
    <cellStyle name="Celda de comprobación 27 3" xfId="13059"/>
    <cellStyle name="Celda de comprobación 28" xfId="13060"/>
    <cellStyle name="Celda de comprobación 28 2" xfId="13061"/>
    <cellStyle name="Celda de comprobación 28 3" xfId="13062"/>
    <cellStyle name="Celda de comprobación 29" xfId="13063"/>
    <cellStyle name="Celda de comprobación 29 2" xfId="13064"/>
    <cellStyle name="Celda de comprobación 29 3" xfId="13065"/>
    <cellStyle name="Celda de comprobación 3" xfId="13066"/>
    <cellStyle name="Celda de comprobación 3 2" xfId="13067"/>
    <cellStyle name="Celda de comprobación 3 3" xfId="13068"/>
    <cellStyle name="Celda de comprobación 3 4" xfId="13069"/>
    <cellStyle name="Celda de comprobación 3 5" xfId="13070"/>
    <cellStyle name="Celda de comprobación 30" xfId="13071"/>
    <cellStyle name="Celda de comprobación 30 2" xfId="13072"/>
    <cellStyle name="Celda de comprobación 30 3" xfId="13073"/>
    <cellStyle name="Celda de comprobación 31" xfId="13074"/>
    <cellStyle name="Celda de comprobación 31 2" xfId="13075"/>
    <cellStyle name="Celda de comprobación 31 3" xfId="13076"/>
    <cellStyle name="Celda de comprobación 32" xfId="13077"/>
    <cellStyle name="Celda de comprobación 32 2" xfId="13078"/>
    <cellStyle name="Celda de comprobación 32 3" xfId="13079"/>
    <cellStyle name="Celda de comprobación 33" xfId="13080"/>
    <cellStyle name="Celda de comprobación 33 2" xfId="13081"/>
    <cellStyle name="Celda de comprobación 33 3" xfId="13082"/>
    <cellStyle name="Celda de comprobación 34" xfId="13083"/>
    <cellStyle name="Celda de comprobación 34 2" xfId="13084"/>
    <cellStyle name="Celda de comprobación 34 3" xfId="13085"/>
    <cellStyle name="Celda de comprobación 35" xfId="13086"/>
    <cellStyle name="Celda de comprobación 35 2" xfId="13087"/>
    <cellStyle name="Celda de comprobación 35 3" xfId="13088"/>
    <cellStyle name="Celda de comprobación 36" xfId="13089"/>
    <cellStyle name="Celda de comprobación 36 2" xfId="13090"/>
    <cellStyle name="Celda de comprobación 36 3" xfId="13091"/>
    <cellStyle name="Celda de comprobación 37" xfId="13092"/>
    <cellStyle name="Celda de comprobación 37 2" xfId="13093"/>
    <cellStyle name="Celda de comprobación 37 3" xfId="13094"/>
    <cellStyle name="Celda de comprobación 38" xfId="13095"/>
    <cellStyle name="Celda de comprobación 38 2" xfId="13096"/>
    <cellStyle name="Celda de comprobación 38 3" xfId="13097"/>
    <cellStyle name="Celda de comprobación 39" xfId="13098"/>
    <cellStyle name="Celda de comprobación 39 2" xfId="13099"/>
    <cellStyle name="Celda de comprobación 39 3" xfId="13100"/>
    <cellStyle name="Celda de comprobación 4" xfId="13101"/>
    <cellStyle name="Celda de comprobación 4 2" xfId="13102"/>
    <cellStyle name="Celda de comprobación 4 3" xfId="13103"/>
    <cellStyle name="Celda de comprobación 40" xfId="13104"/>
    <cellStyle name="Celda de comprobación 40 2" xfId="13105"/>
    <cellStyle name="Celda de comprobación 40 3" xfId="13106"/>
    <cellStyle name="Celda de comprobación 41" xfId="13107"/>
    <cellStyle name="Celda de comprobación 41 2" xfId="13108"/>
    <cellStyle name="Celda de comprobación 41 3" xfId="13109"/>
    <cellStyle name="Celda de comprobación 42" xfId="13110"/>
    <cellStyle name="Celda de comprobación 42 2" xfId="13111"/>
    <cellStyle name="Celda de comprobación 42 3" xfId="13112"/>
    <cellStyle name="Celda de comprobación 43" xfId="13113"/>
    <cellStyle name="Celda de comprobación 43 2" xfId="13114"/>
    <cellStyle name="Celda de comprobación 43 3" xfId="13115"/>
    <cellStyle name="Celda de comprobación 44" xfId="13116"/>
    <cellStyle name="Celda de comprobación 44 2" xfId="13117"/>
    <cellStyle name="Celda de comprobación 44 3" xfId="13118"/>
    <cellStyle name="Celda de comprobación 45" xfId="13119"/>
    <cellStyle name="Celda de comprobación 45 2" xfId="13120"/>
    <cellStyle name="Celda de comprobación 45 3" xfId="13121"/>
    <cellStyle name="Celda de comprobación 46" xfId="13122"/>
    <cellStyle name="Celda de comprobación 46 2" xfId="13123"/>
    <cellStyle name="Celda de comprobación 46 3" xfId="13124"/>
    <cellStyle name="Celda de comprobación 47" xfId="13125"/>
    <cellStyle name="Celda de comprobación 47 2" xfId="13126"/>
    <cellStyle name="Celda de comprobación 47 3" xfId="13127"/>
    <cellStyle name="Celda de comprobación 48" xfId="13128"/>
    <cellStyle name="Celda de comprobación 49" xfId="13129"/>
    <cellStyle name="Celda de comprobación 5" xfId="13130"/>
    <cellStyle name="Celda de comprobación 5 2" xfId="13131"/>
    <cellStyle name="Celda de comprobación 5 3" xfId="13132"/>
    <cellStyle name="Celda de comprobación 6" xfId="13133"/>
    <cellStyle name="Celda de comprobación 6 2" xfId="13134"/>
    <cellStyle name="Celda de comprobación 6 3" xfId="13135"/>
    <cellStyle name="Celda de comprobación 7" xfId="13136"/>
    <cellStyle name="Celda de comprobación 7 2" xfId="13137"/>
    <cellStyle name="Celda de comprobación 7 3" xfId="13138"/>
    <cellStyle name="Celda de comprobación 8" xfId="13139"/>
    <cellStyle name="Celda de comprobación 8 2" xfId="13140"/>
    <cellStyle name="Celda de comprobación 8 3" xfId="13141"/>
    <cellStyle name="Celda de comprobación 9" xfId="13142"/>
    <cellStyle name="Celda de comprobación 9 2" xfId="13143"/>
    <cellStyle name="Celda de comprobación 9 3" xfId="13144"/>
    <cellStyle name="Celda vinculada 10" xfId="13145"/>
    <cellStyle name="Celda vinculada 10 2" xfId="13146"/>
    <cellStyle name="Celda vinculada 10 2 2" xfId="13147"/>
    <cellStyle name="Celda vinculada 10 3" xfId="13148"/>
    <cellStyle name="Celda vinculada 10 3 2" xfId="13149"/>
    <cellStyle name="Celda vinculada 11" xfId="13150"/>
    <cellStyle name="Celda vinculada 11 2" xfId="13151"/>
    <cellStyle name="Celda vinculada 11 2 2" xfId="13152"/>
    <cellStyle name="Celda vinculada 11 3" xfId="13153"/>
    <cellStyle name="Celda vinculada 11 4" xfId="13154"/>
    <cellStyle name="Celda vinculada 12" xfId="13155"/>
    <cellStyle name="Celda vinculada 12 2" xfId="13156"/>
    <cellStyle name="Celda vinculada 12 3" xfId="13157"/>
    <cellStyle name="Celda vinculada 12 4" xfId="13158"/>
    <cellStyle name="Celda vinculada 13" xfId="13159"/>
    <cellStyle name="Celda vinculada 13 2" xfId="13160"/>
    <cellStyle name="Celda vinculada 13 3" xfId="13161"/>
    <cellStyle name="Celda vinculada 14" xfId="13162"/>
    <cellStyle name="Celda vinculada 14 2" xfId="13163"/>
    <cellStyle name="Celda vinculada 14 3" xfId="13164"/>
    <cellStyle name="Celda vinculada 15" xfId="13165"/>
    <cellStyle name="Celda vinculada 15 2" xfId="13166"/>
    <cellStyle name="Celda vinculada 15 3" xfId="13167"/>
    <cellStyle name="Celda vinculada 16" xfId="13168"/>
    <cellStyle name="Celda vinculada 16 2" xfId="13169"/>
    <cellStyle name="Celda vinculada 16 3" xfId="13170"/>
    <cellStyle name="Celda vinculada 17" xfId="13171"/>
    <cellStyle name="Celda vinculada 17 2" xfId="13172"/>
    <cellStyle name="Celda vinculada 17 3" xfId="13173"/>
    <cellStyle name="Celda vinculada 18" xfId="13174"/>
    <cellStyle name="Celda vinculada 18 2" xfId="13175"/>
    <cellStyle name="Celda vinculada 18 3" xfId="13176"/>
    <cellStyle name="Celda vinculada 19" xfId="13177"/>
    <cellStyle name="Celda vinculada 19 2" xfId="13178"/>
    <cellStyle name="Celda vinculada 19 3" xfId="13179"/>
    <cellStyle name="Celda vinculada 2" xfId="13180"/>
    <cellStyle name="Celda vinculada 2 10" xfId="13181"/>
    <cellStyle name="Celda vinculada 2 2" xfId="13182"/>
    <cellStyle name="Celda vinculada 2 2 2" xfId="13183"/>
    <cellStyle name="Celda vinculada 2 2 2 2" xfId="13184"/>
    <cellStyle name="Celda vinculada 2 2 2 3" xfId="13185"/>
    <cellStyle name="Celda vinculada 2 2 2 4" xfId="13186"/>
    <cellStyle name="Celda vinculada 2 2 3" xfId="13187"/>
    <cellStyle name="Celda vinculada 2 2 3 2" xfId="13188"/>
    <cellStyle name="Celda vinculada 2 2 3 3" xfId="13189"/>
    <cellStyle name="Celda vinculada 2 2 4" xfId="13190"/>
    <cellStyle name="Celda vinculada 2 2 4 2" xfId="13191"/>
    <cellStyle name="Celda vinculada 2 2 4 3" xfId="13192"/>
    <cellStyle name="Celda vinculada 2 2 5" xfId="13193"/>
    <cellStyle name="Celda vinculada 2 2 5 2" xfId="13194"/>
    <cellStyle name="Celda vinculada 2 2 6" xfId="13195"/>
    <cellStyle name="Celda vinculada 2 2 7" xfId="13196"/>
    <cellStyle name="Celda vinculada 2 2 8" xfId="13197"/>
    <cellStyle name="Celda vinculada 2 3" xfId="13198"/>
    <cellStyle name="Celda vinculada 2 3 2" xfId="13199"/>
    <cellStyle name="Celda vinculada 2 3 2 2" xfId="13200"/>
    <cellStyle name="Celda vinculada 2 3 2 3" xfId="13201"/>
    <cellStyle name="Celda vinculada 2 3 2 4" xfId="13202"/>
    <cellStyle name="Celda vinculada 2 3 3" xfId="13203"/>
    <cellStyle name="Celda vinculada 2 3 3 2" xfId="13204"/>
    <cellStyle name="Celda vinculada 2 3 3 3" xfId="13205"/>
    <cellStyle name="Celda vinculada 2 3 4" xfId="13206"/>
    <cellStyle name="Celda vinculada 2 3 4 2" xfId="13207"/>
    <cellStyle name="Celda vinculada 2 3 4 3" xfId="13208"/>
    <cellStyle name="Celda vinculada 2 3 5" xfId="13209"/>
    <cellStyle name="Celda vinculada 2 3 5 2" xfId="13210"/>
    <cellStyle name="Celda vinculada 2 3 6" xfId="13211"/>
    <cellStyle name="Celda vinculada 2 3 7" xfId="13212"/>
    <cellStyle name="Celda vinculada 2 3 8" xfId="13213"/>
    <cellStyle name="Celda vinculada 2 4" xfId="13214"/>
    <cellStyle name="Celda vinculada 2 4 2" xfId="13215"/>
    <cellStyle name="Celda vinculada 2 4 3" xfId="13216"/>
    <cellStyle name="Celda vinculada 2 5" xfId="13217"/>
    <cellStyle name="Celda vinculada 2 5 2" xfId="13218"/>
    <cellStyle name="Celda vinculada 2 5 3" xfId="13219"/>
    <cellStyle name="Celda vinculada 2 6" xfId="13220"/>
    <cellStyle name="Celda vinculada 2 6 2" xfId="13221"/>
    <cellStyle name="Celda vinculada 2 7" xfId="13222"/>
    <cellStyle name="Celda vinculada 2 7 2" xfId="13223"/>
    <cellStyle name="Celda vinculada 2 8" xfId="13224"/>
    <cellStyle name="Celda vinculada 2 9" xfId="13225"/>
    <cellStyle name="Celda vinculada 20" xfId="13226"/>
    <cellStyle name="Celda vinculada 20 2" xfId="13227"/>
    <cellStyle name="Celda vinculada 20 3" xfId="13228"/>
    <cellStyle name="Celda vinculada 21" xfId="13229"/>
    <cellStyle name="Celda vinculada 21 2" xfId="13230"/>
    <cellStyle name="Celda vinculada 21 3" xfId="13231"/>
    <cellStyle name="Celda vinculada 22" xfId="13232"/>
    <cellStyle name="Celda vinculada 22 2" xfId="13233"/>
    <cellStyle name="Celda vinculada 22 3" xfId="13234"/>
    <cellStyle name="Celda vinculada 23" xfId="13235"/>
    <cellStyle name="Celda vinculada 23 2" xfId="13236"/>
    <cellStyle name="Celda vinculada 23 3" xfId="13237"/>
    <cellStyle name="Celda vinculada 24" xfId="13238"/>
    <cellStyle name="Celda vinculada 24 2" xfId="13239"/>
    <cellStyle name="Celda vinculada 24 3" xfId="13240"/>
    <cellStyle name="Celda vinculada 25" xfId="13241"/>
    <cellStyle name="Celda vinculada 25 2" xfId="13242"/>
    <cellStyle name="Celda vinculada 25 3" xfId="13243"/>
    <cellStyle name="Celda vinculada 26" xfId="13244"/>
    <cellStyle name="Celda vinculada 26 2" xfId="13245"/>
    <cellStyle name="Celda vinculada 26 3" xfId="13246"/>
    <cellStyle name="Celda vinculada 27" xfId="13247"/>
    <cellStyle name="Celda vinculada 27 2" xfId="13248"/>
    <cellStyle name="Celda vinculada 27 3" xfId="13249"/>
    <cellStyle name="Celda vinculada 28" xfId="13250"/>
    <cellStyle name="Celda vinculada 28 2" xfId="13251"/>
    <cellStyle name="Celda vinculada 28 3" xfId="13252"/>
    <cellStyle name="Celda vinculada 29" xfId="13253"/>
    <cellStyle name="Celda vinculada 29 2" xfId="13254"/>
    <cellStyle name="Celda vinculada 29 3" xfId="13255"/>
    <cellStyle name="Celda vinculada 3" xfId="13256"/>
    <cellStyle name="Celda vinculada 3 10" xfId="13257"/>
    <cellStyle name="Celda vinculada 3 2" xfId="13258"/>
    <cellStyle name="Celda vinculada 3 2 2" xfId="13259"/>
    <cellStyle name="Celda vinculada 3 2 3" xfId="13260"/>
    <cellStyle name="Celda vinculada 3 2 4" xfId="13261"/>
    <cellStyle name="Celda vinculada 3 3" xfId="13262"/>
    <cellStyle name="Celda vinculada 3 3 2" xfId="13263"/>
    <cellStyle name="Celda vinculada 3 3 3" xfId="13264"/>
    <cellStyle name="Celda vinculada 3 4" xfId="13265"/>
    <cellStyle name="Celda vinculada 3 4 2" xfId="13266"/>
    <cellStyle name="Celda vinculada 3 4 3" xfId="13267"/>
    <cellStyle name="Celda vinculada 3 5" xfId="13268"/>
    <cellStyle name="Celda vinculada 3 5 2" xfId="13269"/>
    <cellStyle name="Celda vinculada 3 6" xfId="13270"/>
    <cellStyle name="Celda vinculada 3 7" xfId="13271"/>
    <cellStyle name="Celda vinculada 3 8" xfId="13272"/>
    <cellStyle name="Celda vinculada 3 9" xfId="13273"/>
    <cellStyle name="Celda vinculada 30" xfId="13274"/>
    <cellStyle name="Celda vinculada 30 2" xfId="13275"/>
    <cellStyle name="Celda vinculada 30 3" xfId="13276"/>
    <cellStyle name="Celda vinculada 31" xfId="13277"/>
    <cellStyle name="Celda vinculada 31 2" xfId="13278"/>
    <cellStyle name="Celda vinculada 31 3" xfId="13279"/>
    <cellStyle name="Celda vinculada 32" xfId="13280"/>
    <cellStyle name="Celda vinculada 32 2" xfId="13281"/>
    <cellStyle name="Celda vinculada 32 3" xfId="13282"/>
    <cellStyle name="Celda vinculada 33" xfId="13283"/>
    <cellStyle name="Celda vinculada 33 2" xfId="13284"/>
    <cellStyle name="Celda vinculada 33 3" xfId="13285"/>
    <cellStyle name="Celda vinculada 34" xfId="13286"/>
    <cellStyle name="Celda vinculada 34 2" xfId="13287"/>
    <cellStyle name="Celda vinculada 34 3" xfId="13288"/>
    <cellStyle name="Celda vinculada 35" xfId="13289"/>
    <cellStyle name="Celda vinculada 35 2" xfId="13290"/>
    <cellStyle name="Celda vinculada 35 3" xfId="13291"/>
    <cellStyle name="Celda vinculada 36" xfId="13292"/>
    <cellStyle name="Celda vinculada 36 2" xfId="13293"/>
    <cellStyle name="Celda vinculada 36 3" xfId="13294"/>
    <cellStyle name="Celda vinculada 37" xfId="13295"/>
    <cellStyle name="Celda vinculada 37 2" xfId="13296"/>
    <cellStyle name="Celda vinculada 37 3" xfId="13297"/>
    <cellStyle name="Celda vinculada 38" xfId="13298"/>
    <cellStyle name="Celda vinculada 38 2" xfId="13299"/>
    <cellStyle name="Celda vinculada 38 3" xfId="13300"/>
    <cellStyle name="Celda vinculada 39" xfId="13301"/>
    <cellStyle name="Celda vinculada 39 2" xfId="13302"/>
    <cellStyle name="Celda vinculada 39 3" xfId="13303"/>
    <cellStyle name="Celda vinculada 4" xfId="13304"/>
    <cellStyle name="Celda vinculada 4 2" xfId="13305"/>
    <cellStyle name="Celda vinculada 4 2 2" xfId="13306"/>
    <cellStyle name="Celda vinculada 4 3" xfId="13307"/>
    <cellStyle name="Celda vinculada 4 4" xfId="13308"/>
    <cellStyle name="Celda vinculada 40" xfId="13309"/>
    <cellStyle name="Celda vinculada 40 2" xfId="13310"/>
    <cellStyle name="Celda vinculada 40 3" xfId="13311"/>
    <cellStyle name="Celda vinculada 41" xfId="13312"/>
    <cellStyle name="Celda vinculada 41 2" xfId="13313"/>
    <cellStyle name="Celda vinculada 41 3" xfId="13314"/>
    <cellStyle name="Celda vinculada 42" xfId="13315"/>
    <cellStyle name="Celda vinculada 42 2" xfId="13316"/>
    <cellStyle name="Celda vinculada 42 3" xfId="13317"/>
    <cellStyle name="Celda vinculada 43" xfId="13318"/>
    <cellStyle name="Celda vinculada 43 2" xfId="13319"/>
    <cellStyle name="Celda vinculada 43 3" xfId="13320"/>
    <cellStyle name="Celda vinculada 44" xfId="13321"/>
    <cellStyle name="Celda vinculada 44 2" xfId="13322"/>
    <cellStyle name="Celda vinculada 44 3" xfId="13323"/>
    <cellStyle name="Celda vinculada 45" xfId="13324"/>
    <cellStyle name="Celda vinculada 45 2" xfId="13325"/>
    <cellStyle name="Celda vinculada 45 3" xfId="13326"/>
    <cellStyle name="Celda vinculada 46" xfId="13327"/>
    <cellStyle name="Celda vinculada 46 2" xfId="13328"/>
    <cellStyle name="Celda vinculada 46 3" xfId="13329"/>
    <cellStyle name="Celda vinculada 47" xfId="13330"/>
    <cellStyle name="Celda vinculada 47 2" xfId="13331"/>
    <cellStyle name="Celda vinculada 47 3" xfId="13332"/>
    <cellStyle name="Celda vinculada 48" xfId="13333"/>
    <cellStyle name="Celda vinculada 49" xfId="13334"/>
    <cellStyle name="Celda vinculada 5" xfId="13335"/>
    <cellStyle name="Celda vinculada 5 2" xfId="13336"/>
    <cellStyle name="Celda vinculada 5 2 2" xfId="13337"/>
    <cellStyle name="Celda vinculada 5 3" xfId="13338"/>
    <cellStyle name="Celda vinculada 5 4" xfId="13339"/>
    <cellStyle name="Celda vinculada 6" xfId="13340"/>
    <cellStyle name="Celda vinculada 6 2" xfId="13341"/>
    <cellStyle name="Celda vinculada 6 2 2" xfId="13342"/>
    <cellStyle name="Celda vinculada 6 3" xfId="13343"/>
    <cellStyle name="Celda vinculada 6 3 2" xfId="13344"/>
    <cellStyle name="Celda vinculada 7" xfId="13345"/>
    <cellStyle name="Celda vinculada 7 2" xfId="13346"/>
    <cellStyle name="Celda vinculada 7 2 2" xfId="13347"/>
    <cellStyle name="Celda vinculada 7 3" xfId="13348"/>
    <cellStyle name="Celda vinculada 7 3 2" xfId="13349"/>
    <cellStyle name="Celda vinculada 8" xfId="13350"/>
    <cellStyle name="Celda vinculada 8 2" xfId="13351"/>
    <cellStyle name="Celda vinculada 8 2 2" xfId="13352"/>
    <cellStyle name="Celda vinculada 8 3" xfId="13353"/>
    <cellStyle name="Celda vinculada 8 3 2" xfId="13354"/>
    <cellStyle name="Celda vinculada 9" xfId="13355"/>
    <cellStyle name="Celda vinculada 9 2" xfId="13356"/>
    <cellStyle name="Celda vinculada 9 2 2" xfId="13357"/>
    <cellStyle name="Celda vinculada 9 3" xfId="13358"/>
    <cellStyle name="Celda vinculada 9 3 2" xfId="13359"/>
    <cellStyle name="Celdas Vinculadas dentro del Mismo Spreadsheet" xfId="13360"/>
    <cellStyle name="Center" xfId="13361"/>
    <cellStyle name="Center 10" xfId="13362"/>
    <cellStyle name="Center 10 2" xfId="13363"/>
    <cellStyle name="Center 10 3" xfId="13364"/>
    <cellStyle name="Center 11" xfId="13365"/>
    <cellStyle name="Center 11 2" xfId="13366"/>
    <cellStyle name="Center 11 3" xfId="13367"/>
    <cellStyle name="Center 12" xfId="13368"/>
    <cellStyle name="Center 12 2" xfId="13369"/>
    <cellStyle name="Center 12 3" xfId="13370"/>
    <cellStyle name="Center 13" xfId="13371"/>
    <cellStyle name="Center 13 2" xfId="13372"/>
    <cellStyle name="Center 13 3" xfId="13373"/>
    <cellStyle name="Center 14" xfId="13374"/>
    <cellStyle name="Center 14 2" xfId="13375"/>
    <cellStyle name="Center 14 3" xfId="13376"/>
    <cellStyle name="Center 15" xfId="13377"/>
    <cellStyle name="Center 15 2" xfId="13378"/>
    <cellStyle name="Center 15 3" xfId="13379"/>
    <cellStyle name="Center 16" xfId="13380"/>
    <cellStyle name="Center 16 2" xfId="13381"/>
    <cellStyle name="Center 16 3" xfId="13382"/>
    <cellStyle name="Center 17" xfId="13383"/>
    <cellStyle name="Center 17 2" xfId="13384"/>
    <cellStyle name="Center 17 3" xfId="13385"/>
    <cellStyle name="Center 18" xfId="13386"/>
    <cellStyle name="Center 18 2" xfId="13387"/>
    <cellStyle name="Center 18 3" xfId="13388"/>
    <cellStyle name="Center 19" xfId="13389"/>
    <cellStyle name="Center 19 2" xfId="13390"/>
    <cellStyle name="Center 19 3" xfId="13391"/>
    <cellStyle name="Center 2" xfId="13392"/>
    <cellStyle name="Center 2 2" xfId="13393"/>
    <cellStyle name="Center 2 2 2" xfId="13394"/>
    <cellStyle name="Center 2 2 3" xfId="13395"/>
    <cellStyle name="Center 2 3" xfId="13396"/>
    <cellStyle name="Center 2 4" xfId="13397"/>
    <cellStyle name="Center 2 5" xfId="13398"/>
    <cellStyle name="Center 20" xfId="13399"/>
    <cellStyle name="Center 20 2" xfId="13400"/>
    <cellStyle name="Center 20 3" xfId="13401"/>
    <cellStyle name="Center 21" xfId="13402"/>
    <cellStyle name="Center 21 2" xfId="13403"/>
    <cellStyle name="Center 21 3" xfId="13404"/>
    <cellStyle name="Center 22" xfId="13405"/>
    <cellStyle name="Center 22 2" xfId="13406"/>
    <cellStyle name="Center 22 3" xfId="13407"/>
    <cellStyle name="Center 23" xfId="13408"/>
    <cellStyle name="Center 23 2" xfId="13409"/>
    <cellStyle name="Center 23 3" xfId="13410"/>
    <cellStyle name="Center 24" xfId="13411"/>
    <cellStyle name="Center 24 2" xfId="13412"/>
    <cellStyle name="Center 24 3" xfId="13413"/>
    <cellStyle name="Center 25" xfId="13414"/>
    <cellStyle name="Center 25 2" xfId="13415"/>
    <cellStyle name="Center 25 3" xfId="13416"/>
    <cellStyle name="Center 26" xfId="13417"/>
    <cellStyle name="Center 26 2" xfId="13418"/>
    <cellStyle name="Center 26 3" xfId="13419"/>
    <cellStyle name="Center 27" xfId="13420"/>
    <cellStyle name="Center 27 2" xfId="13421"/>
    <cellStyle name="Center 27 3" xfId="13422"/>
    <cellStyle name="Center 28" xfId="13423"/>
    <cellStyle name="Center 28 2" xfId="13424"/>
    <cellStyle name="Center 28 3" xfId="13425"/>
    <cellStyle name="Center 29" xfId="13426"/>
    <cellStyle name="Center 29 2" xfId="13427"/>
    <cellStyle name="Center 29 3" xfId="13428"/>
    <cellStyle name="Center 3" xfId="13429"/>
    <cellStyle name="Center 3 2" xfId="13430"/>
    <cellStyle name="Center 3 3" xfId="13431"/>
    <cellStyle name="Center 3 4" xfId="13432"/>
    <cellStyle name="Center 30" xfId="13433"/>
    <cellStyle name="Center 30 2" xfId="13434"/>
    <cellStyle name="Center 30 3" xfId="13435"/>
    <cellStyle name="Center 31" xfId="13436"/>
    <cellStyle name="Center 31 2" xfId="13437"/>
    <cellStyle name="Center 31 3" xfId="13438"/>
    <cellStyle name="Center 32" xfId="13439"/>
    <cellStyle name="Center 32 2" xfId="13440"/>
    <cellStyle name="Center 32 3" xfId="13441"/>
    <cellStyle name="Center 33" xfId="13442"/>
    <cellStyle name="Center 33 2" xfId="13443"/>
    <cellStyle name="Center 33 3" xfId="13444"/>
    <cellStyle name="Center 34" xfId="13445"/>
    <cellStyle name="Center 34 2" xfId="13446"/>
    <cellStyle name="Center 34 3" xfId="13447"/>
    <cellStyle name="Center 35" xfId="13448"/>
    <cellStyle name="Center 35 2" xfId="13449"/>
    <cellStyle name="Center 35 3" xfId="13450"/>
    <cellStyle name="Center 36" xfId="13451"/>
    <cellStyle name="Center 36 2" xfId="13452"/>
    <cellStyle name="Center 36 3" xfId="13453"/>
    <cellStyle name="Center 37" xfId="13454"/>
    <cellStyle name="Center 37 2" xfId="13455"/>
    <cellStyle name="Center 37 3" xfId="13456"/>
    <cellStyle name="Center 38" xfId="13457"/>
    <cellStyle name="Center 38 2" xfId="13458"/>
    <cellStyle name="Center 38 3" xfId="13459"/>
    <cellStyle name="Center 39" xfId="13460"/>
    <cellStyle name="Center 39 2" xfId="13461"/>
    <cellStyle name="Center 39 3" xfId="13462"/>
    <cellStyle name="Center 4" xfId="13463"/>
    <cellStyle name="Center 4 2" xfId="13464"/>
    <cellStyle name="Center 4 3" xfId="13465"/>
    <cellStyle name="Center 40" xfId="13466"/>
    <cellStyle name="Center 40 2" xfId="13467"/>
    <cellStyle name="Center 40 3" xfId="13468"/>
    <cellStyle name="Center 41" xfId="13469"/>
    <cellStyle name="Center 41 2" xfId="13470"/>
    <cellStyle name="Center 41 3" xfId="13471"/>
    <cellStyle name="Center 42" xfId="13472"/>
    <cellStyle name="Center 42 2" xfId="13473"/>
    <cellStyle name="Center 42 3" xfId="13474"/>
    <cellStyle name="Center 43" xfId="13475"/>
    <cellStyle name="Center 43 2" xfId="13476"/>
    <cellStyle name="Center 43 3" xfId="13477"/>
    <cellStyle name="Center 44" xfId="13478"/>
    <cellStyle name="Center 44 2" xfId="13479"/>
    <cellStyle name="Center 44 3" xfId="13480"/>
    <cellStyle name="Center 45" xfId="13481"/>
    <cellStyle name="Center 45 2" xfId="13482"/>
    <cellStyle name="Center 45 3" xfId="13483"/>
    <cellStyle name="Center 46" xfId="13484"/>
    <cellStyle name="Center 46 2" xfId="13485"/>
    <cellStyle name="Center 46 3" xfId="13486"/>
    <cellStyle name="Center 47" xfId="13487"/>
    <cellStyle name="Center 47 2" xfId="13488"/>
    <cellStyle name="Center 47 3" xfId="13489"/>
    <cellStyle name="Center 48" xfId="13490"/>
    <cellStyle name="Center 48 2" xfId="13491"/>
    <cellStyle name="Center 48 3" xfId="13492"/>
    <cellStyle name="Center 49" xfId="13493"/>
    <cellStyle name="Center 49 2" xfId="13494"/>
    <cellStyle name="Center 49 3" xfId="13495"/>
    <cellStyle name="Center 5" xfId="13496"/>
    <cellStyle name="Center 5 2" xfId="13497"/>
    <cellStyle name="Center 5 3" xfId="13498"/>
    <cellStyle name="Center 50" xfId="13499"/>
    <cellStyle name="Center 51" xfId="13500"/>
    <cellStyle name="Center 52" xfId="13501"/>
    <cellStyle name="Center 6" xfId="13502"/>
    <cellStyle name="Center 6 2" xfId="13503"/>
    <cellStyle name="Center 6 3" xfId="13504"/>
    <cellStyle name="Center 7" xfId="13505"/>
    <cellStyle name="Center 7 2" xfId="13506"/>
    <cellStyle name="Center 7 3" xfId="13507"/>
    <cellStyle name="Center 8" xfId="13508"/>
    <cellStyle name="Center 8 2" xfId="13509"/>
    <cellStyle name="Center 8 3" xfId="13510"/>
    <cellStyle name="Center 9" xfId="13511"/>
    <cellStyle name="Center 9 2" xfId="13512"/>
    <cellStyle name="Center 9 3" xfId="13513"/>
    <cellStyle name="Center_Cash Cost Real vrs. Budget" xfId="13514"/>
    <cellStyle name="Cents" xfId="13515"/>
    <cellStyle name="Cents (0.0)" xfId="13516"/>
    <cellStyle name="Cents (0.0) 2" xfId="13517"/>
    <cellStyle name="Cents (0.0) 3" xfId="13518"/>
    <cellStyle name="Cents 2" xfId="13519"/>
    <cellStyle name="Cents 3" xfId="13520"/>
    <cellStyle name="Cents 4" xfId="13521"/>
    <cellStyle name="Cents 5" xfId="13522"/>
    <cellStyle name="Cents 6" xfId="13523"/>
    <cellStyle name="centsperlb" xfId="13524"/>
    <cellStyle name="centsperlb 2" xfId="13525"/>
    <cellStyle name="centsperlb 3" xfId="13526"/>
    <cellStyle name="CHANGE" xfId="13527"/>
    <cellStyle name="char" xfId="13528"/>
    <cellStyle name="Check" xfId="13529"/>
    <cellStyle name="Check 10" xfId="13530"/>
    <cellStyle name="Check 10 2" xfId="13531"/>
    <cellStyle name="Check 10 3" xfId="13532"/>
    <cellStyle name="Check 11" xfId="13533"/>
    <cellStyle name="Check 11 2" xfId="13534"/>
    <cellStyle name="Check 11 3" xfId="13535"/>
    <cellStyle name="Check 12" xfId="13536"/>
    <cellStyle name="Check 12 2" xfId="13537"/>
    <cellStyle name="Check 12 3" xfId="13538"/>
    <cellStyle name="Check 13" xfId="13539"/>
    <cellStyle name="Check 14" xfId="13540"/>
    <cellStyle name="Check 2" xfId="13541"/>
    <cellStyle name="Check 2 2" xfId="13542"/>
    <cellStyle name="Check 2 3" xfId="13543"/>
    <cellStyle name="Check 3" xfId="13544"/>
    <cellStyle name="Check 3 2" xfId="13545"/>
    <cellStyle name="Check 3 3" xfId="13546"/>
    <cellStyle name="Check 4" xfId="13547"/>
    <cellStyle name="Check 4 2" xfId="13548"/>
    <cellStyle name="Check 4 3" xfId="13549"/>
    <cellStyle name="Check 5" xfId="13550"/>
    <cellStyle name="Check 5 2" xfId="13551"/>
    <cellStyle name="Check 5 3" xfId="13552"/>
    <cellStyle name="Check 6" xfId="13553"/>
    <cellStyle name="Check 6 2" xfId="13554"/>
    <cellStyle name="Check 6 3" xfId="13555"/>
    <cellStyle name="Check 7" xfId="13556"/>
    <cellStyle name="Check 7 2" xfId="13557"/>
    <cellStyle name="Check 7 3" xfId="13558"/>
    <cellStyle name="Check 8" xfId="13559"/>
    <cellStyle name="Check 8 2" xfId="13560"/>
    <cellStyle name="Check 8 3" xfId="13561"/>
    <cellStyle name="Check 9" xfId="13562"/>
    <cellStyle name="Check 9 2" xfId="13563"/>
    <cellStyle name="Check 9 3" xfId="13564"/>
    <cellStyle name="Check Cell 10" xfId="13565"/>
    <cellStyle name="Check Cell 10 2" xfId="13566"/>
    <cellStyle name="Check Cell 10 3" xfId="13567"/>
    <cellStyle name="Check Cell 11" xfId="13568"/>
    <cellStyle name="Check Cell 11 2" xfId="13569"/>
    <cellStyle name="Check Cell 11 3" xfId="13570"/>
    <cellStyle name="Check Cell 12" xfId="13571"/>
    <cellStyle name="Check Cell 12 2" xfId="13572"/>
    <cellStyle name="Check Cell 12 3" xfId="13573"/>
    <cellStyle name="Check Cell 13" xfId="13574"/>
    <cellStyle name="Check Cell 13 2" xfId="13575"/>
    <cellStyle name="Check Cell 13 3" xfId="13576"/>
    <cellStyle name="Check Cell 14" xfId="13577"/>
    <cellStyle name="Check Cell 14 2" xfId="13578"/>
    <cellStyle name="Check Cell 14 3" xfId="13579"/>
    <cellStyle name="Check Cell 15" xfId="13580"/>
    <cellStyle name="Check Cell 15 2" xfId="13581"/>
    <cellStyle name="Check Cell 15 3" xfId="13582"/>
    <cellStyle name="Check Cell 16" xfId="13583"/>
    <cellStyle name="Check Cell 16 2" xfId="13584"/>
    <cellStyle name="Check Cell 16 3" xfId="13585"/>
    <cellStyle name="Check Cell 17" xfId="13586"/>
    <cellStyle name="Check Cell 17 2" xfId="13587"/>
    <cellStyle name="Check Cell 17 3" xfId="13588"/>
    <cellStyle name="Check Cell 18" xfId="13589"/>
    <cellStyle name="Check Cell 18 2" xfId="13590"/>
    <cellStyle name="Check Cell 18 3" xfId="13591"/>
    <cellStyle name="Check Cell 19" xfId="13592"/>
    <cellStyle name="Check Cell 19 2" xfId="13593"/>
    <cellStyle name="Check Cell 19 3" xfId="13594"/>
    <cellStyle name="Check Cell 2" xfId="13595"/>
    <cellStyle name="Check Cell 2 2" xfId="13596"/>
    <cellStyle name="Check Cell 2 3" xfId="13597"/>
    <cellStyle name="Check Cell 2 4" xfId="13598"/>
    <cellStyle name="Check Cell 2 5" xfId="13599"/>
    <cellStyle name="Check Cell 20" xfId="13600"/>
    <cellStyle name="Check Cell 20 2" xfId="13601"/>
    <cellStyle name="Check Cell 20 3" xfId="13602"/>
    <cellStyle name="Check Cell 21" xfId="13603"/>
    <cellStyle name="Check Cell 21 2" xfId="13604"/>
    <cellStyle name="Check Cell 21 3" xfId="13605"/>
    <cellStyle name="Check Cell 22" xfId="13606"/>
    <cellStyle name="Check Cell 22 2" xfId="13607"/>
    <cellStyle name="Check Cell 22 3" xfId="13608"/>
    <cellStyle name="Check Cell 23" xfId="13609"/>
    <cellStyle name="Check Cell 23 2" xfId="13610"/>
    <cellStyle name="Check Cell 23 3" xfId="13611"/>
    <cellStyle name="Check Cell 24" xfId="13612"/>
    <cellStyle name="Check Cell 24 2" xfId="13613"/>
    <cellStyle name="Check Cell 24 3" xfId="13614"/>
    <cellStyle name="Check Cell 25" xfId="13615"/>
    <cellStyle name="Check Cell 25 2" xfId="13616"/>
    <cellStyle name="Check Cell 25 3" xfId="13617"/>
    <cellStyle name="Check Cell 26" xfId="13618"/>
    <cellStyle name="Check Cell 26 2" xfId="13619"/>
    <cellStyle name="Check Cell 26 3" xfId="13620"/>
    <cellStyle name="Check Cell 27" xfId="13621"/>
    <cellStyle name="Check Cell 27 2" xfId="13622"/>
    <cellStyle name="Check Cell 27 3" xfId="13623"/>
    <cellStyle name="Check Cell 28" xfId="13624"/>
    <cellStyle name="Check Cell 28 2" xfId="13625"/>
    <cellStyle name="Check Cell 28 3" xfId="13626"/>
    <cellStyle name="Check Cell 29" xfId="13627"/>
    <cellStyle name="Check Cell 29 2" xfId="13628"/>
    <cellStyle name="Check Cell 29 3" xfId="13629"/>
    <cellStyle name="Check Cell 3" xfId="13630"/>
    <cellStyle name="Check Cell 3 2" xfId="13631"/>
    <cellStyle name="Check Cell 3 3" xfId="13632"/>
    <cellStyle name="Check Cell 30" xfId="13633"/>
    <cellStyle name="Check Cell 30 2" xfId="13634"/>
    <cellStyle name="Check Cell 30 3" xfId="13635"/>
    <cellStyle name="Check Cell 31" xfId="13636"/>
    <cellStyle name="Check Cell 31 2" xfId="13637"/>
    <cellStyle name="Check Cell 31 3" xfId="13638"/>
    <cellStyle name="Check Cell 32" xfId="13639"/>
    <cellStyle name="Check Cell 32 2" xfId="13640"/>
    <cellStyle name="Check Cell 32 3" xfId="13641"/>
    <cellStyle name="Check Cell 33" xfId="13642"/>
    <cellStyle name="Check Cell 33 2" xfId="13643"/>
    <cellStyle name="Check Cell 33 3" xfId="13644"/>
    <cellStyle name="Check Cell 34" xfId="13645"/>
    <cellStyle name="Check Cell 34 2" xfId="13646"/>
    <cellStyle name="Check Cell 34 3" xfId="13647"/>
    <cellStyle name="Check Cell 35" xfId="13648"/>
    <cellStyle name="Check Cell 35 2" xfId="13649"/>
    <cellStyle name="Check Cell 35 3" xfId="13650"/>
    <cellStyle name="Check Cell 36" xfId="13651"/>
    <cellStyle name="Check Cell 36 2" xfId="13652"/>
    <cellStyle name="Check Cell 36 3" xfId="13653"/>
    <cellStyle name="Check Cell 37" xfId="13654"/>
    <cellStyle name="Check Cell 37 2" xfId="13655"/>
    <cellStyle name="Check Cell 37 3" xfId="13656"/>
    <cellStyle name="Check Cell 38" xfId="13657"/>
    <cellStyle name="Check Cell 38 2" xfId="13658"/>
    <cellStyle name="Check Cell 38 3" xfId="13659"/>
    <cellStyle name="Check Cell 39" xfId="13660"/>
    <cellStyle name="Check Cell 39 2" xfId="13661"/>
    <cellStyle name="Check Cell 39 3" xfId="13662"/>
    <cellStyle name="Check Cell 4" xfId="13663"/>
    <cellStyle name="Check Cell 4 2" xfId="13664"/>
    <cellStyle name="Check Cell 4 3" xfId="13665"/>
    <cellStyle name="Check Cell 40" xfId="13666"/>
    <cellStyle name="Check Cell 40 2" xfId="13667"/>
    <cellStyle name="Check Cell 40 3" xfId="13668"/>
    <cellStyle name="Check Cell 41" xfId="13669"/>
    <cellStyle name="Check Cell 41 2" xfId="13670"/>
    <cellStyle name="Check Cell 41 3" xfId="13671"/>
    <cellStyle name="Check Cell 42" xfId="13672"/>
    <cellStyle name="Check Cell 42 2" xfId="13673"/>
    <cellStyle name="Check Cell 42 3" xfId="13674"/>
    <cellStyle name="Check Cell 43" xfId="13675"/>
    <cellStyle name="Check Cell 43 2" xfId="13676"/>
    <cellStyle name="Check Cell 43 3" xfId="13677"/>
    <cellStyle name="Check Cell 44" xfId="13678"/>
    <cellStyle name="Check Cell 44 2" xfId="13679"/>
    <cellStyle name="Check Cell 44 3" xfId="13680"/>
    <cellStyle name="Check Cell 45" xfId="13681"/>
    <cellStyle name="Check Cell 45 2" xfId="13682"/>
    <cellStyle name="Check Cell 45 3" xfId="13683"/>
    <cellStyle name="Check Cell 46" xfId="13684"/>
    <cellStyle name="Check Cell 46 2" xfId="13685"/>
    <cellStyle name="Check Cell 46 3" xfId="13686"/>
    <cellStyle name="Check Cell 47" xfId="13687"/>
    <cellStyle name="Check Cell 47 2" xfId="13688"/>
    <cellStyle name="Check Cell 47 3" xfId="13689"/>
    <cellStyle name="Check Cell 48" xfId="13690"/>
    <cellStyle name="Check Cell 48 2" xfId="13691"/>
    <cellStyle name="Check Cell 48 3" xfId="13692"/>
    <cellStyle name="Check Cell 49" xfId="13693"/>
    <cellStyle name="Check Cell 49 2" xfId="13694"/>
    <cellStyle name="Check Cell 49 3" xfId="13695"/>
    <cellStyle name="Check Cell 5" xfId="13696"/>
    <cellStyle name="Check Cell 5 2" xfId="13697"/>
    <cellStyle name="Check Cell 5 3" xfId="13698"/>
    <cellStyle name="Check Cell 50" xfId="13699"/>
    <cellStyle name="Check Cell 50 2" xfId="13700"/>
    <cellStyle name="Check Cell 50 3" xfId="13701"/>
    <cellStyle name="Check Cell 51" xfId="13702"/>
    <cellStyle name="Check Cell 51 2" xfId="13703"/>
    <cellStyle name="Check Cell 51 3" xfId="13704"/>
    <cellStyle name="Check Cell 52" xfId="13705"/>
    <cellStyle name="Check Cell 52 2" xfId="13706"/>
    <cellStyle name="Check Cell 52 3" xfId="13707"/>
    <cellStyle name="Check Cell 53" xfId="13708"/>
    <cellStyle name="Check Cell 53 2" xfId="13709"/>
    <cellStyle name="Check Cell 53 3" xfId="13710"/>
    <cellStyle name="Check Cell 54" xfId="13711"/>
    <cellStyle name="Check Cell 54 2" xfId="13712"/>
    <cellStyle name="Check Cell 54 3" xfId="13713"/>
    <cellStyle name="Check Cell 55" xfId="13714"/>
    <cellStyle name="Check Cell 55 2" xfId="13715"/>
    <cellStyle name="Check Cell 55 3" xfId="13716"/>
    <cellStyle name="Check Cell 56" xfId="13717"/>
    <cellStyle name="Check Cell 56 2" xfId="13718"/>
    <cellStyle name="Check Cell 56 3" xfId="13719"/>
    <cellStyle name="Check Cell 6" xfId="13720"/>
    <cellStyle name="Check Cell 6 2" xfId="13721"/>
    <cellStyle name="Check Cell 6 3" xfId="13722"/>
    <cellStyle name="Check Cell 7" xfId="13723"/>
    <cellStyle name="Check Cell 7 2" xfId="13724"/>
    <cellStyle name="Check Cell 7 3" xfId="13725"/>
    <cellStyle name="Check Cell 8" xfId="13726"/>
    <cellStyle name="Check Cell 8 2" xfId="13727"/>
    <cellStyle name="Check Cell 8 3" xfId="13728"/>
    <cellStyle name="Check Cell 9" xfId="13729"/>
    <cellStyle name="Check Cell 9 2" xfId="13730"/>
    <cellStyle name="Check Cell 9 3" xfId="13731"/>
    <cellStyle name="Clear" xfId="13732"/>
    <cellStyle name="cm3" xfId="13733"/>
    <cellStyle name="Col head light" xfId="13734"/>
    <cellStyle name="Col head light 10" xfId="13735"/>
    <cellStyle name="Col head light 10 2" xfId="13736"/>
    <cellStyle name="Col head light 10 3" xfId="13737"/>
    <cellStyle name="Col head light 11" xfId="13738"/>
    <cellStyle name="Col head light 11 2" xfId="13739"/>
    <cellStyle name="Col head light 11 3" xfId="13740"/>
    <cellStyle name="Col head light 12" xfId="13741"/>
    <cellStyle name="Col head light 12 2" xfId="13742"/>
    <cellStyle name="Col head light 12 3" xfId="13743"/>
    <cellStyle name="Col head light 13" xfId="13744"/>
    <cellStyle name="Col head light 14" xfId="13745"/>
    <cellStyle name="Col head light 2" xfId="13746"/>
    <cellStyle name="Col head light 2 2" xfId="13747"/>
    <cellStyle name="Col head light 2 3" xfId="13748"/>
    <cellStyle name="Col head light 3" xfId="13749"/>
    <cellStyle name="Col head light 3 2" xfId="13750"/>
    <cellStyle name="Col head light 3 3" xfId="13751"/>
    <cellStyle name="Col head light 4" xfId="13752"/>
    <cellStyle name="Col head light 4 2" xfId="13753"/>
    <cellStyle name="Col head light 4 3" xfId="13754"/>
    <cellStyle name="Col head light 5" xfId="13755"/>
    <cellStyle name="Col head light 5 2" xfId="13756"/>
    <cellStyle name="Col head light 5 3" xfId="13757"/>
    <cellStyle name="Col head light 6" xfId="13758"/>
    <cellStyle name="Col head light 6 2" xfId="13759"/>
    <cellStyle name="Col head light 6 3" xfId="13760"/>
    <cellStyle name="Col head light 7" xfId="13761"/>
    <cellStyle name="Col head light 7 2" xfId="13762"/>
    <cellStyle name="Col head light 7 3" xfId="13763"/>
    <cellStyle name="Col head light 8" xfId="13764"/>
    <cellStyle name="Col head light 8 2" xfId="13765"/>
    <cellStyle name="Col head light 8 3" xfId="13766"/>
    <cellStyle name="Col head light 9" xfId="13767"/>
    <cellStyle name="Col head light 9 2" xfId="13768"/>
    <cellStyle name="Col head light 9 3" xfId="13769"/>
    <cellStyle name="Col head light_Cash Cost Real vrs. Budget" xfId="13770"/>
    <cellStyle name="ColHead" xfId="13771"/>
    <cellStyle name="ColHead 2" xfId="13772"/>
    <cellStyle name="ColHead 3" xfId="13773"/>
    <cellStyle name="Column Headers" xfId="13774"/>
    <cellStyle name="Column Headers 2" xfId="13775"/>
    <cellStyle name="Column Headers 3" xfId="13776"/>
    <cellStyle name="Column Heads" xfId="13777"/>
    <cellStyle name="Column Heads 2" xfId="13778"/>
    <cellStyle name="Column Heads 2 2" xfId="13779"/>
    <cellStyle name="Column Heads 2 3" xfId="13780"/>
    <cellStyle name="Column Heads 3" xfId="13781"/>
    <cellStyle name="Column Heads 3 2" xfId="13782"/>
    <cellStyle name="Column Heads 3 3" xfId="13783"/>
    <cellStyle name="Column Heads 4" xfId="13784"/>
    <cellStyle name="Column Heads 4 2" xfId="13785"/>
    <cellStyle name="Column Heads 4 3" xfId="13786"/>
    <cellStyle name="Column Heads 5" xfId="13787"/>
    <cellStyle name="Column Heads 6" xfId="13788"/>
    <cellStyle name="Column Heads_Marlin" xfId="13789"/>
    <cellStyle name="Column_Title" xfId="13790"/>
    <cellStyle name="Com⯭a_Chart1 (4)" xfId="13791"/>
    <cellStyle name="Comentario..." xfId="13792"/>
    <cellStyle name="Comma [0] 2" xfId="13793"/>
    <cellStyle name="Comma [00]" xfId="13794"/>
    <cellStyle name="Comma [00] 2" xfId="13795"/>
    <cellStyle name="Comma [00] 2 2" xfId="13796"/>
    <cellStyle name="Comma [00] 2 2 2" xfId="13797"/>
    <cellStyle name="Comma [00] 2 2 3" xfId="13798"/>
    <cellStyle name="Comma [00] 2 3" xfId="13799"/>
    <cellStyle name="Comma [00] 2 4" xfId="13800"/>
    <cellStyle name="Comma [00] 2 5" xfId="13801"/>
    <cellStyle name="Comma [00] 3" xfId="13802"/>
    <cellStyle name="Comma [00] 3 2" xfId="13803"/>
    <cellStyle name="Comma [00] 3 3" xfId="13804"/>
    <cellStyle name="Comma [00] 3 4" xfId="13805"/>
    <cellStyle name="Comma [00] 4" xfId="13806"/>
    <cellStyle name="Comma [00] 4 2" xfId="13807"/>
    <cellStyle name="Comma [00] 4 3" xfId="13808"/>
    <cellStyle name="Comma [00] 5" xfId="13809"/>
    <cellStyle name="Comma [00] 6" xfId="13810"/>
    <cellStyle name="Comma [00]_1) Waterfall Graph OPEX Plant" xfId="13811"/>
    <cellStyle name="Comma [1]" xfId="13812"/>
    <cellStyle name="Comma [1] 2" xfId="13813"/>
    <cellStyle name="Comma [1] 2 2" xfId="13814"/>
    <cellStyle name="Comma [1] 2 2 2" xfId="13815"/>
    <cellStyle name="Comma [1] 2 2 3" xfId="13816"/>
    <cellStyle name="Comma [1] 2 3" xfId="13817"/>
    <cellStyle name="Comma [1] 2 4" xfId="13818"/>
    <cellStyle name="Comma [1] 2 5" xfId="13819"/>
    <cellStyle name="Comma [1] 3" xfId="13820"/>
    <cellStyle name="Comma [1] 3 2" xfId="13821"/>
    <cellStyle name="Comma [1] 3 3" xfId="13822"/>
    <cellStyle name="Comma [1] 3 4" xfId="13823"/>
    <cellStyle name="Comma [1]_Cash Cost Real vrs. Budget" xfId="13824"/>
    <cellStyle name="Comma [2]" xfId="13825"/>
    <cellStyle name="Comma [2] 10" xfId="13826"/>
    <cellStyle name="Comma [2] 10 2" xfId="13827"/>
    <cellStyle name="Comma [2] 10 3" xfId="13828"/>
    <cellStyle name="Comma [2] 11" xfId="13829"/>
    <cellStyle name="Comma [2] 11 2" xfId="13830"/>
    <cellStyle name="Comma [2] 11 3" xfId="13831"/>
    <cellStyle name="Comma [2] 12" xfId="13832"/>
    <cellStyle name="Comma [2] 12 2" xfId="13833"/>
    <cellStyle name="Comma [2] 12 3" xfId="13834"/>
    <cellStyle name="Comma [2] 13" xfId="13835"/>
    <cellStyle name="Comma [2] 13 2" xfId="13836"/>
    <cellStyle name="Comma [2] 13 3" xfId="13837"/>
    <cellStyle name="Comma [2] 14" xfId="13838"/>
    <cellStyle name="Comma [2] 14 2" xfId="13839"/>
    <cellStyle name="Comma [2] 14 3" xfId="13840"/>
    <cellStyle name="Comma [2] 2" xfId="13841"/>
    <cellStyle name="Comma [2] 2 2" xfId="13842"/>
    <cellStyle name="Comma [2] 2 2 2" xfId="13843"/>
    <cellStyle name="Comma [2] 2 2 3" xfId="13844"/>
    <cellStyle name="Comma [2] 2 3" xfId="13845"/>
    <cellStyle name="Comma [2] 2 4" xfId="13846"/>
    <cellStyle name="Comma [2] 2 5" xfId="13847"/>
    <cellStyle name="Comma [2] 3" xfId="13848"/>
    <cellStyle name="Comma [2] 3 2" xfId="13849"/>
    <cellStyle name="Comma [2] 3 3" xfId="13850"/>
    <cellStyle name="Comma [2] 3 4" xfId="13851"/>
    <cellStyle name="Comma [2] 4" xfId="13852"/>
    <cellStyle name="Comma [2] 4 2" xfId="13853"/>
    <cellStyle name="Comma [2] 4 3" xfId="13854"/>
    <cellStyle name="Comma [2] 5" xfId="13855"/>
    <cellStyle name="Comma [2] 5 2" xfId="13856"/>
    <cellStyle name="Comma [2] 5 3" xfId="13857"/>
    <cellStyle name="Comma [2] 6" xfId="13858"/>
    <cellStyle name="Comma [2] 6 2" xfId="13859"/>
    <cellStyle name="Comma [2] 6 3" xfId="13860"/>
    <cellStyle name="Comma [2] 7" xfId="13861"/>
    <cellStyle name="Comma [2] 7 2" xfId="13862"/>
    <cellStyle name="Comma [2] 7 3" xfId="13863"/>
    <cellStyle name="Comma [2] 8" xfId="13864"/>
    <cellStyle name="Comma [2] 8 2" xfId="13865"/>
    <cellStyle name="Comma [2] 8 3" xfId="13866"/>
    <cellStyle name="Comma [2] 9" xfId="13867"/>
    <cellStyle name="Comma [2] 9 2" xfId="13868"/>
    <cellStyle name="Comma [2] 9 3" xfId="13869"/>
    <cellStyle name="Comma [2]_Cash Cost Real vrs. Budget" xfId="13870"/>
    <cellStyle name="Comma [3]" xfId="13871"/>
    <cellStyle name="Comma [3] 10" xfId="13872"/>
    <cellStyle name="Comma [3] 10 2" xfId="13873"/>
    <cellStyle name="Comma [3] 10 3" xfId="13874"/>
    <cellStyle name="Comma [3] 11" xfId="13875"/>
    <cellStyle name="Comma [3] 11 2" xfId="13876"/>
    <cellStyle name="Comma [3] 11 3" xfId="13877"/>
    <cellStyle name="Comma [3] 12" xfId="13878"/>
    <cellStyle name="Comma [3] 12 2" xfId="13879"/>
    <cellStyle name="Comma [3] 12 3" xfId="13880"/>
    <cellStyle name="Comma [3] 13" xfId="13881"/>
    <cellStyle name="Comma [3] 13 2" xfId="13882"/>
    <cellStyle name="Comma [3] 13 3" xfId="13883"/>
    <cellStyle name="Comma [3] 14" xfId="13884"/>
    <cellStyle name="Comma [3] 14 2" xfId="13885"/>
    <cellStyle name="Comma [3] 14 3" xfId="13886"/>
    <cellStyle name="Comma [3] 15" xfId="13887"/>
    <cellStyle name="Comma [3] 15 2" xfId="13888"/>
    <cellStyle name="Comma [3] 15 3" xfId="13889"/>
    <cellStyle name="Comma [3] 16" xfId="13890"/>
    <cellStyle name="Comma [3] 16 2" xfId="13891"/>
    <cellStyle name="Comma [3] 16 3" xfId="13892"/>
    <cellStyle name="Comma [3] 17" xfId="13893"/>
    <cellStyle name="Comma [3] 17 2" xfId="13894"/>
    <cellStyle name="Comma [3] 17 3" xfId="13895"/>
    <cellStyle name="Comma [3] 18" xfId="13896"/>
    <cellStyle name="Comma [3] 18 2" xfId="13897"/>
    <cellStyle name="Comma [3] 18 3" xfId="13898"/>
    <cellStyle name="Comma [3] 19" xfId="13899"/>
    <cellStyle name="Comma [3] 19 2" xfId="13900"/>
    <cellStyle name="Comma [3] 19 3" xfId="13901"/>
    <cellStyle name="Comma [3] 2" xfId="13902"/>
    <cellStyle name="Comma [3] 2 2" xfId="13903"/>
    <cellStyle name="Comma [3] 2 3" xfId="13904"/>
    <cellStyle name="Comma [3] 2 4" xfId="13905"/>
    <cellStyle name="Comma [3] 20" xfId="13906"/>
    <cellStyle name="Comma [3] 20 2" xfId="13907"/>
    <cellStyle name="Comma [3] 20 3" xfId="13908"/>
    <cellStyle name="Comma [3] 21" xfId="13909"/>
    <cellStyle name="Comma [3] 21 2" xfId="13910"/>
    <cellStyle name="Comma [3] 21 3" xfId="13911"/>
    <cellStyle name="Comma [3] 22" xfId="13912"/>
    <cellStyle name="Comma [3] 22 2" xfId="13913"/>
    <cellStyle name="Comma [3] 22 3" xfId="13914"/>
    <cellStyle name="Comma [3] 23" xfId="13915"/>
    <cellStyle name="Comma [3] 23 2" xfId="13916"/>
    <cellStyle name="Comma [3] 23 3" xfId="13917"/>
    <cellStyle name="Comma [3] 24" xfId="13918"/>
    <cellStyle name="Comma [3] 24 2" xfId="13919"/>
    <cellStyle name="Comma [3] 24 3" xfId="13920"/>
    <cellStyle name="Comma [3] 25" xfId="13921"/>
    <cellStyle name="Comma [3] 25 2" xfId="13922"/>
    <cellStyle name="Comma [3] 25 3" xfId="13923"/>
    <cellStyle name="Comma [3] 26" xfId="13924"/>
    <cellStyle name="Comma [3] 26 2" xfId="13925"/>
    <cellStyle name="Comma [3] 26 3" xfId="13926"/>
    <cellStyle name="Comma [3] 27" xfId="13927"/>
    <cellStyle name="Comma [3] 27 2" xfId="13928"/>
    <cellStyle name="Comma [3] 27 3" xfId="13929"/>
    <cellStyle name="Comma [3] 28" xfId="13930"/>
    <cellStyle name="Comma [3] 28 2" xfId="13931"/>
    <cellStyle name="Comma [3] 28 3" xfId="13932"/>
    <cellStyle name="Comma [3] 29" xfId="13933"/>
    <cellStyle name="Comma [3] 29 2" xfId="13934"/>
    <cellStyle name="Comma [3] 29 3" xfId="13935"/>
    <cellStyle name="Comma [3] 3" xfId="13936"/>
    <cellStyle name="Comma [3] 3 2" xfId="13937"/>
    <cellStyle name="Comma [3] 3 3" xfId="13938"/>
    <cellStyle name="Comma [3] 3 4" xfId="13939"/>
    <cellStyle name="Comma [3] 30" xfId="13940"/>
    <cellStyle name="Comma [3] 30 2" xfId="13941"/>
    <cellStyle name="Comma [3] 30 3" xfId="13942"/>
    <cellStyle name="Comma [3] 31" xfId="13943"/>
    <cellStyle name="Comma [3] 31 2" xfId="13944"/>
    <cellStyle name="Comma [3] 31 3" xfId="13945"/>
    <cellStyle name="Comma [3] 32" xfId="13946"/>
    <cellStyle name="Comma [3] 32 2" xfId="13947"/>
    <cellStyle name="Comma [3] 32 3" xfId="13948"/>
    <cellStyle name="Comma [3] 33" xfId="13949"/>
    <cellStyle name="Comma [3] 33 2" xfId="13950"/>
    <cellStyle name="Comma [3] 33 3" xfId="13951"/>
    <cellStyle name="Comma [3] 34" xfId="13952"/>
    <cellStyle name="Comma [3] 34 2" xfId="13953"/>
    <cellStyle name="Comma [3] 34 3" xfId="13954"/>
    <cellStyle name="Comma [3] 35" xfId="13955"/>
    <cellStyle name="Comma [3] 35 2" xfId="13956"/>
    <cellStyle name="Comma [3] 35 3" xfId="13957"/>
    <cellStyle name="Comma [3] 36" xfId="13958"/>
    <cellStyle name="Comma [3] 36 2" xfId="13959"/>
    <cellStyle name="Comma [3] 36 3" xfId="13960"/>
    <cellStyle name="Comma [3] 37" xfId="13961"/>
    <cellStyle name="Comma [3] 37 2" xfId="13962"/>
    <cellStyle name="Comma [3] 37 3" xfId="13963"/>
    <cellStyle name="Comma [3] 38" xfId="13964"/>
    <cellStyle name="Comma [3] 38 2" xfId="13965"/>
    <cellStyle name="Comma [3] 38 3" xfId="13966"/>
    <cellStyle name="Comma [3] 39" xfId="13967"/>
    <cellStyle name="Comma [3] 39 2" xfId="13968"/>
    <cellStyle name="Comma [3] 39 3" xfId="13969"/>
    <cellStyle name="Comma [3] 4" xfId="13970"/>
    <cellStyle name="Comma [3] 4 2" xfId="13971"/>
    <cellStyle name="Comma [3] 4 3" xfId="13972"/>
    <cellStyle name="Comma [3] 40" xfId="13973"/>
    <cellStyle name="Comma [3] 40 2" xfId="13974"/>
    <cellStyle name="Comma [3] 40 3" xfId="13975"/>
    <cellStyle name="Comma [3] 41" xfId="13976"/>
    <cellStyle name="Comma [3] 41 2" xfId="13977"/>
    <cellStyle name="Comma [3] 41 3" xfId="13978"/>
    <cellStyle name="Comma [3] 42" xfId="13979"/>
    <cellStyle name="Comma [3] 42 2" xfId="13980"/>
    <cellStyle name="Comma [3] 42 3" xfId="13981"/>
    <cellStyle name="Comma [3] 43" xfId="13982"/>
    <cellStyle name="Comma [3] 43 2" xfId="13983"/>
    <cellStyle name="Comma [3] 43 3" xfId="13984"/>
    <cellStyle name="Comma [3] 44" xfId="13985"/>
    <cellStyle name="Comma [3] 44 2" xfId="13986"/>
    <cellStyle name="Comma [3] 44 3" xfId="13987"/>
    <cellStyle name="Comma [3] 45" xfId="13988"/>
    <cellStyle name="Comma [3] 45 2" xfId="13989"/>
    <cellStyle name="Comma [3] 45 3" xfId="13990"/>
    <cellStyle name="Comma [3] 46" xfId="13991"/>
    <cellStyle name="Comma [3] 46 2" xfId="13992"/>
    <cellStyle name="Comma [3] 46 3" xfId="13993"/>
    <cellStyle name="Comma [3] 47" xfId="13994"/>
    <cellStyle name="Comma [3] 47 2" xfId="13995"/>
    <cellStyle name="Comma [3] 47 3" xfId="13996"/>
    <cellStyle name="Comma [3] 48" xfId="13997"/>
    <cellStyle name="Comma [3] 48 2" xfId="13998"/>
    <cellStyle name="Comma [3] 48 3" xfId="13999"/>
    <cellStyle name="Comma [3] 49" xfId="14000"/>
    <cellStyle name="Comma [3] 49 2" xfId="14001"/>
    <cellStyle name="Comma [3] 49 3" xfId="14002"/>
    <cellStyle name="Comma [3] 5" xfId="14003"/>
    <cellStyle name="Comma [3] 5 2" xfId="14004"/>
    <cellStyle name="Comma [3] 5 3" xfId="14005"/>
    <cellStyle name="Comma [3] 50" xfId="14006"/>
    <cellStyle name="Comma [3] 51" xfId="14007"/>
    <cellStyle name="Comma [3] 6" xfId="14008"/>
    <cellStyle name="Comma [3] 6 2" xfId="14009"/>
    <cellStyle name="Comma [3] 6 3" xfId="14010"/>
    <cellStyle name="Comma [3] 7" xfId="14011"/>
    <cellStyle name="Comma [3] 7 2" xfId="14012"/>
    <cellStyle name="Comma [3] 7 3" xfId="14013"/>
    <cellStyle name="Comma [3] 8" xfId="14014"/>
    <cellStyle name="Comma [3] 8 2" xfId="14015"/>
    <cellStyle name="Comma [3] 8 3" xfId="14016"/>
    <cellStyle name="Comma [3] 9" xfId="14017"/>
    <cellStyle name="Comma [3] 9 2" xfId="14018"/>
    <cellStyle name="Comma [3] 9 3" xfId="14019"/>
    <cellStyle name="Comma [3]_2009 MAA 100%" xfId="14020"/>
    <cellStyle name="Comma 0" xfId="14021"/>
    <cellStyle name="Comma 0 2" xfId="14022"/>
    <cellStyle name="Comma 0 2 2" xfId="14023"/>
    <cellStyle name="Comma 0 2 3" xfId="14024"/>
    <cellStyle name="Comma 0 2 4" xfId="14025"/>
    <cellStyle name="Comma 0 3" xfId="14026"/>
    <cellStyle name="Comma 0 3 2" xfId="14027"/>
    <cellStyle name="Comma 0 3 3" xfId="14028"/>
    <cellStyle name="Comma 0 3 4" xfId="14029"/>
    <cellStyle name="Comma 0 4" xfId="14030"/>
    <cellStyle name="Comma 0 5" xfId="14031"/>
    <cellStyle name="Comma 0_Cash Cost Real vrs. Budget" xfId="14032"/>
    <cellStyle name="Comma 1" xfId="14033"/>
    <cellStyle name="Comma 1 2" xfId="14034"/>
    <cellStyle name="Comma 1 2 2" xfId="14035"/>
    <cellStyle name="Comma 1 2 3" xfId="14036"/>
    <cellStyle name="Comma 1 2 4" xfId="14037"/>
    <cellStyle name="Comma 1 3" xfId="14038"/>
    <cellStyle name="Comma 1 3 2" xfId="14039"/>
    <cellStyle name="Comma 1 3 3" xfId="14040"/>
    <cellStyle name="Comma 1 3 4" xfId="14041"/>
    <cellStyle name="Comma 1 4" xfId="14042"/>
    <cellStyle name="Comma 1 5" xfId="14043"/>
    <cellStyle name="Comma 1_Cash Cost Real vrs. Budget" xfId="14044"/>
    <cellStyle name="Comma 10" xfId="14045"/>
    <cellStyle name="Comma 10 2" xfId="14046"/>
    <cellStyle name="Comma 10 3" xfId="14047"/>
    <cellStyle name="Comma 10 4" xfId="14048"/>
    <cellStyle name="Comma 11" xfId="14049"/>
    <cellStyle name="Comma 11 2" xfId="14050"/>
    <cellStyle name="Comma 11 2 2" xfId="14051"/>
    <cellStyle name="Comma 11 2 3" xfId="14052"/>
    <cellStyle name="Comma 11 3" xfId="14053"/>
    <cellStyle name="Comma 11 4" xfId="14054"/>
    <cellStyle name="Comma 11 5" xfId="14055"/>
    <cellStyle name="Comma 12" xfId="14056"/>
    <cellStyle name="Comma 12 2" xfId="14057"/>
    <cellStyle name="Comma 12 3" xfId="14058"/>
    <cellStyle name="Comma 12 4" xfId="14059"/>
    <cellStyle name="Comma 13" xfId="14060"/>
    <cellStyle name="Comma 13 2" xfId="14061"/>
    <cellStyle name="Comma 13 3" xfId="14062"/>
    <cellStyle name="Comma 13 4" xfId="14063"/>
    <cellStyle name="Comma 14" xfId="14064"/>
    <cellStyle name="Comma 14 2" xfId="14065"/>
    <cellStyle name="Comma 14 3" xfId="14066"/>
    <cellStyle name="Comma 14 4" xfId="14067"/>
    <cellStyle name="Comma 15" xfId="14068"/>
    <cellStyle name="Comma 15 2" xfId="14069"/>
    <cellStyle name="Comma 15 3" xfId="14070"/>
    <cellStyle name="Comma 15 4" xfId="14071"/>
    <cellStyle name="Comma 16" xfId="14072"/>
    <cellStyle name="Comma 16 2" xfId="14073"/>
    <cellStyle name="Comma 16 3" xfId="14074"/>
    <cellStyle name="Comma 16 4" xfId="14075"/>
    <cellStyle name="Comma 17" xfId="14076"/>
    <cellStyle name="Comma 17 2" xfId="14077"/>
    <cellStyle name="Comma 17 3" xfId="14078"/>
    <cellStyle name="Comma 17 4" xfId="14079"/>
    <cellStyle name="Comma 18" xfId="14080"/>
    <cellStyle name="Comma 18 2" xfId="14081"/>
    <cellStyle name="Comma 18 3" xfId="14082"/>
    <cellStyle name="Comma 18 4" xfId="14083"/>
    <cellStyle name="Comma 19" xfId="14084"/>
    <cellStyle name="Comma 19 2" xfId="14085"/>
    <cellStyle name="Comma 19 3" xfId="14086"/>
    <cellStyle name="Comma 19 4" xfId="14087"/>
    <cellStyle name="Comma 2" xfId="14088"/>
    <cellStyle name="Comma 2 10" xfId="14089"/>
    <cellStyle name="Comma 2 10 2" xfId="14090"/>
    <cellStyle name="Comma 2 10 3" xfId="14091"/>
    <cellStyle name="Comma 2 11" xfId="14092"/>
    <cellStyle name="Comma 2 11 2" xfId="14093"/>
    <cellStyle name="Comma 2 11 3" xfId="14094"/>
    <cellStyle name="Comma 2 12" xfId="14095"/>
    <cellStyle name="Comma 2 12 2" xfId="14096"/>
    <cellStyle name="Comma 2 12 3" xfId="14097"/>
    <cellStyle name="Comma 2 13" xfId="14098"/>
    <cellStyle name="Comma 2 13 2" xfId="14099"/>
    <cellStyle name="Comma 2 13 3" xfId="14100"/>
    <cellStyle name="Comma 2 14" xfId="14101"/>
    <cellStyle name="Comma 2 14 2" xfId="14102"/>
    <cellStyle name="Comma 2 14 3" xfId="14103"/>
    <cellStyle name="Comma 2 15" xfId="14104"/>
    <cellStyle name="Comma 2 15 2" xfId="14105"/>
    <cellStyle name="Comma 2 15 3" xfId="14106"/>
    <cellStyle name="Comma 2 16" xfId="14107"/>
    <cellStyle name="Comma 2 16 2" xfId="14108"/>
    <cellStyle name="Comma 2 16 3" xfId="14109"/>
    <cellStyle name="Comma 2 17" xfId="14110"/>
    <cellStyle name="Comma 2 17 2" xfId="14111"/>
    <cellStyle name="Comma 2 17 3" xfId="14112"/>
    <cellStyle name="Comma 2 18" xfId="14113"/>
    <cellStyle name="Comma 2 18 2" xfId="14114"/>
    <cellStyle name="Comma 2 18 3" xfId="14115"/>
    <cellStyle name="Comma 2 19" xfId="14116"/>
    <cellStyle name="Comma 2 19 2" xfId="14117"/>
    <cellStyle name="Comma 2 19 3" xfId="14118"/>
    <cellStyle name="Comma 2 2" xfId="14119"/>
    <cellStyle name="Comma 2 2 2" xfId="14120"/>
    <cellStyle name="Comma 2 2 2 2" xfId="14121"/>
    <cellStyle name="Comma 2 2 2 2 2" xfId="14122"/>
    <cellStyle name="Comma 2 2 2 2 3" xfId="14123"/>
    <cellStyle name="Comma 2 2 2 3" xfId="14124"/>
    <cellStyle name="Comma 2 2 2 3 2" xfId="14125"/>
    <cellStyle name="Comma 2 2 2 3 3" xfId="14126"/>
    <cellStyle name="Comma 2 2 2 4" xfId="14127"/>
    <cellStyle name="Comma 2 2 2 5" xfId="14128"/>
    <cellStyle name="Comma 2 2 2 6" xfId="14129"/>
    <cellStyle name="Comma 2 2 3" xfId="14130"/>
    <cellStyle name="Comma 2 2 3 2" xfId="14131"/>
    <cellStyle name="Comma 2 2 4" xfId="14132"/>
    <cellStyle name="Comma 2 2 5" xfId="14133"/>
    <cellStyle name="Comma 2 2_Cash Cost Real vrs. Budget" xfId="14134"/>
    <cellStyle name="Comma 2 20" xfId="14135"/>
    <cellStyle name="Comma 2 20 2" xfId="14136"/>
    <cellStyle name="Comma 2 21" xfId="14137"/>
    <cellStyle name="Comma 2 22" xfId="14138"/>
    <cellStyle name="Comma 2 23" xfId="14139"/>
    <cellStyle name="Comma 2 24" xfId="14140"/>
    <cellStyle name="Comma 2 25" xfId="14141"/>
    <cellStyle name="Comma 2 26" xfId="14142"/>
    <cellStyle name="Comma 2 27" xfId="14143"/>
    <cellStyle name="Comma 2 28" xfId="14144"/>
    <cellStyle name="Comma 2 3" xfId="14145"/>
    <cellStyle name="Comma 2 3 2" xfId="14146"/>
    <cellStyle name="Comma 2 3 2 2" xfId="14147"/>
    <cellStyle name="Comma 2 3 2 3" xfId="14148"/>
    <cellStyle name="Comma 2 3 3" xfId="14149"/>
    <cellStyle name="Comma 2 3 4" xfId="14150"/>
    <cellStyle name="Comma 2 3 5" xfId="14151"/>
    <cellStyle name="Comma 2 4" xfId="14152"/>
    <cellStyle name="Comma 2 4 2" xfId="14153"/>
    <cellStyle name="Comma 2 4 3" xfId="14154"/>
    <cellStyle name="Comma 2 4 4" xfId="14155"/>
    <cellStyle name="Comma 2 5" xfId="14156"/>
    <cellStyle name="Comma 2 5 2" xfId="14157"/>
    <cellStyle name="Comma 2 5 3" xfId="14158"/>
    <cellStyle name="Comma 2 6" xfId="14159"/>
    <cellStyle name="Comma 2 6 2" xfId="14160"/>
    <cellStyle name="Comma 2 6 3" xfId="14161"/>
    <cellStyle name="Comma 2 7" xfId="14162"/>
    <cellStyle name="Comma 2 7 2" xfId="14163"/>
    <cellStyle name="Comma 2 7 3" xfId="14164"/>
    <cellStyle name="Comma 2 8" xfId="14165"/>
    <cellStyle name="Comma 2 8 2" xfId="14166"/>
    <cellStyle name="Comma 2 8 3" xfId="14167"/>
    <cellStyle name="Comma 2 9" xfId="14168"/>
    <cellStyle name="Comma 2 9 2" xfId="14169"/>
    <cellStyle name="Comma 2 9 3" xfId="14170"/>
    <cellStyle name="Comma 2*" xfId="14171"/>
    <cellStyle name="Comma 2* 2" xfId="14172"/>
    <cellStyle name="Comma 2* 3" xfId="14173"/>
    <cellStyle name="Comma 2_1) Waterfall Graph OPEX Plant" xfId="14174"/>
    <cellStyle name="Comma 20" xfId="14175"/>
    <cellStyle name="Comma 20 2" xfId="14176"/>
    <cellStyle name="Comma 20 3" xfId="14177"/>
    <cellStyle name="Comma 20 4" xfId="14178"/>
    <cellStyle name="Comma 21" xfId="14179"/>
    <cellStyle name="Comma 21 2" xfId="14180"/>
    <cellStyle name="Comma 21 3" xfId="14181"/>
    <cellStyle name="Comma 21 4" xfId="14182"/>
    <cellStyle name="Comma 22" xfId="14183"/>
    <cellStyle name="Comma 23" xfId="14184"/>
    <cellStyle name="Comma 3" xfId="14185"/>
    <cellStyle name="Comma 3 2" xfId="14186"/>
    <cellStyle name="Comma 3 2 2" xfId="14187"/>
    <cellStyle name="Comma 3 2 3" xfId="14188"/>
    <cellStyle name="Comma 3 2 4" xfId="14189"/>
    <cellStyle name="Comma 3 3" xfId="14190"/>
    <cellStyle name="Comma 3 3 2" xfId="14191"/>
    <cellStyle name="Comma 3 3 3" xfId="14192"/>
    <cellStyle name="Comma 3 3 4" xfId="14193"/>
    <cellStyle name="Comma 3 4" xfId="14194"/>
    <cellStyle name="Comma 3 4 2" xfId="14195"/>
    <cellStyle name="Comma 3 5" xfId="14196"/>
    <cellStyle name="Comma 3 6" xfId="14197"/>
    <cellStyle name="Comma 3 7" xfId="14198"/>
    <cellStyle name="Comma 3_Cash Cost Real vrs. Budget" xfId="14199"/>
    <cellStyle name="Comma 4" xfId="14200"/>
    <cellStyle name="Comma 4 2" xfId="14201"/>
    <cellStyle name="Comma 4 2 2" xfId="14202"/>
    <cellStyle name="Comma 4 2 2 2" xfId="14203"/>
    <cellStyle name="Comma 4 2 3" xfId="14204"/>
    <cellStyle name="Comma 4 2 4" xfId="14205"/>
    <cellStyle name="Comma 4 3" xfId="14206"/>
    <cellStyle name="Comma 4 3 2" xfId="14207"/>
    <cellStyle name="Comma 4 3 2 2" xfId="14208"/>
    <cellStyle name="Comma 4 3 3" xfId="14209"/>
    <cellStyle name="Comma 4 3 4" xfId="14210"/>
    <cellStyle name="Comma 4 4" xfId="14211"/>
    <cellStyle name="Comma 4 4 2" xfId="14212"/>
    <cellStyle name="Comma 4 5" xfId="14213"/>
    <cellStyle name="Comma 4 6" xfId="14214"/>
    <cellStyle name="Comma 4 7" xfId="14215"/>
    <cellStyle name="Comma 4_Cash Cost Real vrs. Budget" xfId="14216"/>
    <cellStyle name="Comma 5" xfId="14217"/>
    <cellStyle name="Comma 5 10" xfId="14218"/>
    <cellStyle name="Comma 5 10 2" xfId="14219"/>
    <cellStyle name="Comma 5 10 3" xfId="14220"/>
    <cellStyle name="Comma 5 11" xfId="14221"/>
    <cellStyle name="Comma 5 11 2" xfId="14222"/>
    <cellStyle name="Comma 5 11 3" xfId="14223"/>
    <cellStyle name="Comma 5 12" xfId="14224"/>
    <cellStyle name="Comma 5 12 2" xfId="14225"/>
    <cellStyle name="Comma 5 12 3" xfId="14226"/>
    <cellStyle name="Comma 5 13" xfId="14227"/>
    <cellStyle name="Comma 5 13 2" xfId="14228"/>
    <cellStyle name="Comma 5 13 3" xfId="14229"/>
    <cellStyle name="Comma 5 14" xfId="14230"/>
    <cellStyle name="Comma 5 14 2" xfId="14231"/>
    <cellStyle name="Comma 5 14 3" xfId="14232"/>
    <cellStyle name="Comma 5 15" xfId="14233"/>
    <cellStyle name="Comma 5 15 2" xfId="14234"/>
    <cellStyle name="Comma 5 15 3" xfId="14235"/>
    <cellStyle name="Comma 5 16" xfId="14236"/>
    <cellStyle name="Comma 5 16 2" xfId="14237"/>
    <cellStyle name="Comma 5 16 3" xfId="14238"/>
    <cellStyle name="Comma 5 17" xfId="14239"/>
    <cellStyle name="Comma 5 17 2" xfId="14240"/>
    <cellStyle name="Comma 5 17 3" xfId="14241"/>
    <cellStyle name="Comma 5 18" xfId="14242"/>
    <cellStyle name="Comma 5 18 2" xfId="14243"/>
    <cellStyle name="Comma 5 18 3" xfId="14244"/>
    <cellStyle name="Comma 5 19" xfId="14245"/>
    <cellStyle name="Comma 5 19 2" xfId="14246"/>
    <cellStyle name="Comma 5 19 3" xfId="14247"/>
    <cellStyle name="Comma 5 2" xfId="14248"/>
    <cellStyle name="Comma 5 2 2" xfId="14249"/>
    <cellStyle name="Comma 5 2 2 2" xfId="14250"/>
    <cellStyle name="Comma 5 2 2 3" xfId="14251"/>
    <cellStyle name="Comma 5 2 3" xfId="14252"/>
    <cellStyle name="Comma 5 2 3 2" xfId="14253"/>
    <cellStyle name="Comma 5 2 3 3" xfId="14254"/>
    <cellStyle name="Comma 5 2 4" xfId="14255"/>
    <cellStyle name="Comma 5 2 5" xfId="14256"/>
    <cellStyle name="Comma 5 2 6" xfId="14257"/>
    <cellStyle name="Comma 5 20" xfId="14258"/>
    <cellStyle name="Comma 5 20 2" xfId="14259"/>
    <cellStyle name="Comma 5 20 3" xfId="14260"/>
    <cellStyle name="Comma 5 21" xfId="14261"/>
    <cellStyle name="Comma 5 21 2" xfId="14262"/>
    <cellStyle name="Comma 5 21 3" xfId="14263"/>
    <cellStyle name="Comma 5 22" xfId="14264"/>
    <cellStyle name="Comma 5 22 2" xfId="14265"/>
    <cellStyle name="Comma 5 22 3" xfId="14266"/>
    <cellStyle name="Comma 5 23" xfId="14267"/>
    <cellStyle name="Comma 5 23 2" xfId="14268"/>
    <cellStyle name="Comma 5 23 3" xfId="14269"/>
    <cellStyle name="Comma 5 24" xfId="14270"/>
    <cellStyle name="Comma 5 24 2" xfId="14271"/>
    <cellStyle name="Comma 5 24 3" xfId="14272"/>
    <cellStyle name="Comma 5 25" xfId="14273"/>
    <cellStyle name="Comma 5 25 2" xfId="14274"/>
    <cellStyle name="Comma 5 25 3" xfId="14275"/>
    <cellStyle name="Comma 5 26" xfId="14276"/>
    <cellStyle name="Comma 5 26 2" xfId="14277"/>
    <cellStyle name="Comma 5 26 3" xfId="14278"/>
    <cellStyle name="Comma 5 27" xfId="14279"/>
    <cellStyle name="Comma 5 27 2" xfId="14280"/>
    <cellStyle name="Comma 5 27 3" xfId="14281"/>
    <cellStyle name="Comma 5 28" xfId="14282"/>
    <cellStyle name="Comma 5 28 2" xfId="14283"/>
    <cellStyle name="Comma 5 28 3" xfId="14284"/>
    <cellStyle name="Comma 5 29" xfId="14285"/>
    <cellStyle name="Comma 5 29 2" xfId="14286"/>
    <cellStyle name="Comma 5 29 3" xfId="14287"/>
    <cellStyle name="Comma 5 3" xfId="14288"/>
    <cellStyle name="Comma 5 3 2" xfId="14289"/>
    <cellStyle name="Comma 5 3 2 2" xfId="14290"/>
    <cellStyle name="Comma 5 3 2 3" xfId="14291"/>
    <cellStyle name="Comma 5 3 3" xfId="14292"/>
    <cellStyle name="Comma 5 3 3 2" xfId="14293"/>
    <cellStyle name="Comma 5 3 3 3" xfId="14294"/>
    <cellStyle name="Comma 5 3 4" xfId="14295"/>
    <cellStyle name="Comma 5 3 5" xfId="14296"/>
    <cellStyle name="Comma 5 3 6" xfId="14297"/>
    <cellStyle name="Comma 5 30" xfId="14298"/>
    <cellStyle name="Comma 5 30 2" xfId="14299"/>
    <cellStyle name="Comma 5 30 3" xfId="14300"/>
    <cellStyle name="Comma 5 31" xfId="14301"/>
    <cellStyle name="Comma 5 31 2" xfId="14302"/>
    <cellStyle name="Comma 5 31 3" xfId="14303"/>
    <cellStyle name="Comma 5 32" xfId="14304"/>
    <cellStyle name="Comma 5 32 2" xfId="14305"/>
    <cellStyle name="Comma 5 32 3" xfId="14306"/>
    <cellStyle name="Comma 5 33" xfId="14307"/>
    <cellStyle name="Comma 5 33 2" xfId="14308"/>
    <cellStyle name="Comma 5 33 3" xfId="14309"/>
    <cellStyle name="Comma 5 34" xfId="14310"/>
    <cellStyle name="Comma 5 34 2" xfId="14311"/>
    <cellStyle name="Comma 5 34 3" xfId="14312"/>
    <cellStyle name="Comma 5 35" xfId="14313"/>
    <cellStyle name="Comma 5 35 2" xfId="14314"/>
    <cellStyle name="Comma 5 35 3" xfId="14315"/>
    <cellStyle name="Comma 5 36" xfId="14316"/>
    <cellStyle name="Comma 5 36 2" xfId="14317"/>
    <cellStyle name="Comma 5 36 3" xfId="14318"/>
    <cellStyle name="Comma 5 37" xfId="14319"/>
    <cellStyle name="Comma 5 37 2" xfId="14320"/>
    <cellStyle name="Comma 5 37 3" xfId="14321"/>
    <cellStyle name="Comma 5 38" xfId="14322"/>
    <cellStyle name="Comma 5 38 2" xfId="14323"/>
    <cellStyle name="Comma 5 38 3" xfId="14324"/>
    <cellStyle name="Comma 5 39" xfId="14325"/>
    <cellStyle name="Comma 5 39 2" xfId="14326"/>
    <cellStyle name="Comma 5 39 3" xfId="14327"/>
    <cellStyle name="Comma 5 4" xfId="14328"/>
    <cellStyle name="Comma 5 4 2" xfId="14329"/>
    <cellStyle name="Comma 5 4 2 2" xfId="14330"/>
    <cellStyle name="Comma 5 4 2 3" xfId="14331"/>
    <cellStyle name="Comma 5 4 3" xfId="14332"/>
    <cellStyle name="Comma 5 4 4" xfId="14333"/>
    <cellStyle name="Comma 5 40" xfId="14334"/>
    <cellStyle name="Comma 5 40 2" xfId="14335"/>
    <cellStyle name="Comma 5 40 3" xfId="14336"/>
    <cellStyle name="Comma 5 41" xfId="14337"/>
    <cellStyle name="Comma 5 41 2" xfId="14338"/>
    <cellStyle name="Comma 5 41 3" xfId="14339"/>
    <cellStyle name="Comma 5 42" xfId="14340"/>
    <cellStyle name="Comma 5 42 2" xfId="14341"/>
    <cellStyle name="Comma 5 42 3" xfId="14342"/>
    <cellStyle name="Comma 5 43" xfId="14343"/>
    <cellStyle name="Comma 5 43 2" xfId="14344"/>
    <cellStyle name="Comma 5 43 3" xfId="14345"/>
    <cellStyle name="Comma 5 44" xfId="14346"/>
    <cellStyle name="Comma 5 44 2" xfId="14347"/>
    <cellStyle name="Comma 5 44 3" xfId="14348"/>
    <cellStyle name="Comma 5 45" xfId="14349"/>
    <cellStyle name="Comma 5 45 2" xfId="14350"/>
    <cellStyle name="Comma 5 45 3" xfId="14351"/>
    <cellStyle name="Comma 5 46" xfId="14352"/>
    <cellStyle name="Comma 5 46 2" xfId="14353"/>
    <cellStyle name="Comma 5 46 3" xfId="14354"/>
    <cellStyle name="Comma 5 47" xfId="14355"/>
    <cellStyle name="Comma 5 47 2" xfId="14356"/>
    <cellStyle name="Comma 5 47 3" xfId="14357"/>
    <cellStyle name="Comma 5 48" xfId="14358"/>
    <cellStyle name="Comma 5 48 2" xfId="14359"/>
    <cellStyle name="Comma 5 48 3" xfId="14360"/>
    <cellStyle name="Comma 5 49" xfId="14361"/>
    <cellStyle name="Comma 5 49 2" xfId="14362"/>
    <cellStyle name="Comma 5 49 3" xfId="14363"/>
    <cellStyle name="Comma 5 5" xfId="14364"/>
    <cellStyle name="Comma 5 5 2" xfId="14365"/>
    <cellStyle name="Comma 5 5 2 2" xfId="14366"/>
    <cellStyle name="Comma 5 5 2 3" xfId="14367"/>
    <cellStyle name="Comma 5 5 3" xfId="14368"/>
    <cellStyle name="Comma 5 5 4" xfId="14369"/>
    <cellStyle name="Comma 5 50" xfId="14370"/>
    <cellStyle name="Comma 5 50 2" xfId="14371"/>
    <cellStyle name="Comma 5 50 3" xfId="14372"/>
    <cellStyle name="Comma 5 51" xfId="14373"/>
    <cellStyle name="Comma 5 51 2" xfId="14374"/>
    <cellStyle name="Comma 5 51 3" xfId="14375"/>
    <cellStyle name="Comma 5 52" xfId="14376"/>
    <cellStyle name="Comma 5 52 2" xfId="14377"/>
    <cellStyle name="Comma 5 52 3" xfId="14378"/>
    <cellStyle name="Comma 5 53" xfId="14379"/>
    <cellStyle name="Comma 5 53 2" xfId="14380"/>
    <cellStyle name="Comma 5 53 3" xfId="14381"/>
    <cellStyle name="Comma 5 54" xfId="14382"/>
    <cellStyle name="Comma 5 54 2" xfId="14383"/>
    <cellStyle name="Comma 5 54 3" xfId="14384"/>
    <cellStyle name="Comma 5 55" xfId="14385"/>
    <cellStyle name="Comma 5 55 2" xfId="14386"/>
    <cellStyle name="Comma 5 55 3" xfId="14387"/>
    <cellStyle name="Comma 5 56" xfId="14388"/>
    <cellStyle name="Comma 5 57" xfId="14389"/>
    <cellStyle name="Comma 5 58" xfId="14390"/>
    <cellStyle name="Comma 5 6" xfId="14391"/>
    <cellStyle name="Comma 5 6 2" xfId="14392"/>
    <cellStyle name="Comma 5 6 2 2" xfId="14393"/>
    <cellStyle name="Comma 5 6 2 3" xfId="14394"/>
    <cellStyle name="Comma 5 6 3" xfId="14395"/>
    <cellStyle name="Comma 5 6 4" xfId="14396"/>
    <cellStyle name="Comma 5 7" xfId="14397"/>
    <cellStyle name="Comma 5 7 2" xfId="14398"/>
    <cellStyle name="Comma 5 7 3" xfId="14399"/>
    <cellStyle name="Comma 5 8" xfId="14400"/>
    <cellStyle name="Comma 5 8 2" xfId="14401"/>
    <cellStyle name="Comma 5 8 3" xfId="14402"/>
    <cellStyle name="Comma 5 9" xfId="14403"/>
    <cellStyle name="Comma 5 9 2" xfId="14404"/>
    <cellStyle name="Comma 5 9 3" xfId="14405"/>
    <cellStyle name="Comma 5_Cash Cost Real vrs. Budget" xfId="14406"/>
    <cellStyle name="Comma 6" xfId="14407"/>
    <cellStyle name="Comma 6 2" xfId="14408"/>
    <cellStyle name="Comma 6 2 2" xfId="14409"/>
    <cellStyle name="Comma 6 2 3" xfId="14410"/>
    <cellStyle name="Comma 6 2 4" xfId="14411"/>
    <cellStyle name="Comma 6 3" xfId="14412"/>
    <cellStyle name="Comma 6 3 2" xfId="14413"/>
    <cellStyle name="Comma 6 3 3" xfId="14414"/>
    <cellStyle name="Comma 6 4" xfId="14415"/>
    <cellStyle name="Comma 6 4 2" xfId="14416"/>
    <cellStyle name="Comma 6 4 3" xfId="14417"/>
    <cellStyle name="Comma 6 5" xfId="14418"/>
    <cellStyle name="Comma 6 5 2" xfId="14419"/>
    <cellStyle name="Comma 6 5 3" xfId="14420"/>
    <cellStyle name="Comma 6 6" xfId="14421"/>
    <cellStyle name="Comma 6 7" xfId="14422"/>
    <cellStyle name="Comma 6 8" xfId="14423"/>
    <cellStyle name="Comma 7" xfId="14424"/>
    <cellStyle name="Comma 7 2" xfId="14425"/>
    <cellStyle name="Comma 7 3" xfId="14426"/>
    <cellStyle name="Comma 8" xfId="14427"/>
    <cellStyle name="Comma 8 10" xfId="14428"/>
    <cellStyle name="Comma 8 2" xfId="14429"/>
    <cellStyle name="Comma 8 2 2" xfId="14430"/>
    <cellStyle name="Comma 8 2 2 2" xfId="14431"/>
    <cellStyle name="Comma 8 2 2 2 2" xfId="14432"/>
    <cellStyle name="Comma 8 2 2 2 3" xfId="14433"/>
    <cellStyle name="Comma 8 2 2 3" xfId="14434"/>
    <cellStyle name="Comma 8 2 2 4" xfId="14435"/>
    <cellStyle name="Comma 8 2 3" xfId="14436"/>
    <cellStyle name="Comma 8 2 3 2" xfId="14437"/>
    <cellStyle name="Comma 8 2 3 3" xfId="14438"/>
    <cellStyle name="Comma 8 2 4" xfId="14439"/>
    <cellStyle name="Comma 8 2 4 2" xfId="14440"/>
    <cellStyle name="Comma 8 2 4 3" xfId="14441"/>
    <cellStyle name="Comma 8 2 5" xfId="14442"/>
    <cellStyle name="Comma 8 2 5 2" xfId="14443"/>
    <cellStyle name="Comma 8 2 5 3" xfId="14444"/>
    <cellStyle name="Comma 8 2 6" xfId="14445"/>
    <cellStyle name="Comma 8 2 7" xfId="14446"/>
    <cellStyle name="Comma 8 3" xfId="14447"/>
    <cellStyle name="Comma 8 3 2" xfId="14448"/>
    <cellStyle name="Comma 8 3 2 2" xfId="14449"/>
    <cellStyle name="Comma 8 3 2 2 2" xfId="14450"/>
    <cellStyle name="Comma 8 3 2 2 3" xfId="14451"/>
    <cellStyle name="Comma 8 3 2 3" xfId="14452"/>
    <cellStyle name="Comma 8 3 2 4" xfId="14453"/>
    <cellStyle name="Comma 8 3 3" xfId="14454"/>
    <cellStyle name="Comma 8 3 3 2" xfId="14455"/>
    <cellStyle name="Comma 8 3 3 3" xfId="14456"/>
    <cellStyle name="Comma 8 3 4" xfId="14457"/>
    <cellStyle name="Comma 8 3 4 2" xfId="14458"/>
    <cellStyle name="Comma 8 3 4 3" xfId="14459"/>
    <cellStyle name="Comma 8 3 5" xfId="14460"/>
    <cellStyle name="Comma 8 3 5 2" xfId="14461"/>
    <cellStyle name="Comma 8 3 5 3" xfId="14462"/>
    <cellStyle name="Comma 8 3 6" xfId="14463"/>
    <cellStyle name="Comma 8 3 7" xfId="14464"/>
    <cellStyle name="Comma 8 4" xfId="14465"/>
    <cellStyle name="Comma 8 4 2" xfId="14466"/>
    <cellStyle name="Comma 8 4 2 2" xfId="14467"/>
    <cellStyle name="Comma 8 4 2 3" xfId="14468"/>
    <cellStyle name="Comma 8 4 3" xfId="14469"/>
    <cellStyle name="Comma 8 4 4" xfId="14470"/>
    <cellStyle name="Comma 8 5" xfId="14471"/>
    <cellStyle name="Comma 8 5 2" xfId="14472"/>
    <cellStyle name="Comma 8 5 3" xfId="14473"/>
    <cellStyle name="Comma 8 6" xfId="14474"/>
    <cellStyle name="Comma 8 6 2" xfId="14475"/>
    <cellStyle name="Comma 8 6 3" xfId="14476"/>
    <cellStyle name="Comma 8 7" xfId="14477"/>
    <cellStyle name="Comma 8 7 2" xfId="14478"/>
    <cellStyle name="Comma 8 7 3" xfId="14479"/>
    <cellStyle name="Comma 8 8" xfId="14480"/>
    <cellStyle name="Comma 8 9" xfId="14481"/>
    <cellStyle name="Comma 8_Cash Cost Real vrs. Budget" xfId="14482"/>
    <cellStyle name="Comma 9" xfId="14483"/>
    <cellStyle name="Comma 9 10" xfId="14484"/>
    <cellStyle name="Comma 9 11" xfId="14485"/>
    <cellStyle name="Comma 9 12" xfId="14486"/>
    <cellStyle name="Comma 9 2" xfId="14487"/>
    <cellStyle name="Comma 9 2 10" xfId="14488"/>
    <cellStyle name="Comma 9 2 2" xfId="14489"/>
    <cellStyle name="Comma 9 2 2 2" xfId="14490"/>
    <cellStyle name="Comma 9 2 2 2 2" xfId="14491"/>
    <cellStyle name="Comma 9 2 2 2 3" xfId="14492"/>
    <cellStyle name="Comma 9 2 2 3" xfId="14493"/>
    <cellStyle name="Comma 9 2 2 4" xfId="14494"/>
    <cellStyle name="Comma 9 2 3" xfId="14495"/>
    <cellStyle name="Comma 9 2 3 2" xfId="14496"/>
    <cellStyle name="Comma 9 2 3 2 2" xfId="14497"/>
    <cellStyle name="Comma 9 2 3 2 3" xfId="14498"/>
    <cellStyle name="Comma 9 2 3 3" xfId="14499"/>
    <cellStyle name="Comma 9 2 3 4" xfId="14500"/>
    <cellStyle name="Comma 9 2 4" xfId="14501"/>
    <cellStyle name="Comma 9 2 4 2" xfId="14502"/>
    <cellStyle name="Comma 9 2 4 2 2" xfId="14503"/>
    <cellStyle name="Comma 9 2 4 2 3" xfId="14504"/>
    <cellStyle name="Comma 9 2 4 3" xfId="14505"/>
    <cellStyle name="Comma 9 2 4 4" xfId="14506"/>
    <cellStyle name="Comma 9 2 5" xfId="14507"/>
    <cellStyle name="Comma 9 2 5 2" xfId="14508"/>
    <cellStyle name="Comma 9 2 5 2 2" xfId="14509"/>
    <cellStyle name="Comma 9 2 5 2 3" xfId="14510"/>
    <cellStyle name="Comma 9 2 5 3" xfId="14511"/>
    <cellStyle name="Comma 9 2 5 4" xfId="14512"/>
    <cellStyle name="Comma 9 2 6" xfId="14513"/>
    <cellStyle name="Comma 9 2 6 2" xfId="14514"/>
    <cellStyle name="Comma 9 2 6 2 2" xfId="14515"/>
    <cellStyle name="Comma 9 2 6 2 3" xfId="14516"/>
    <cellStyle name="Comma 9 2 6 3" xfId="14517"/>
    <cellStyle name="Comma 9 2 6 4" xfId="14518"/>
    <cellStyle name="Comma 9 2 7" xfId="14519"/>
    <cellStyle name="Comma 9 2 7 2" xfId="14520"/>
    <cellStyle name="Comma 9 2 7 3" xfId="14521"/>
    <cellStyle name="Comma 9 2 8" xfId="14522"/>
    <cellStyle name="Comma 9 2 8 2" xfId="14523"/>
    <cellStyle name="Comma 9 2 8 3" xfId="14524"/>
    <cellStyle name="Comma 9 2 9" xfId="14525"/>
    <cellStyle name="Comma 9 2_Penasquito - Sulphide" xfId="14526"/>
    <cellStyle name="Comma 9 3" xfId="14527"/>
    <cellStyle name="Comma 9 3 2" xfId="14528"/>
    <cellStyle name="Comma 9 3 2 2" xfId="14529"/>
    <cellStyle name="Comma 9 3 2 3" xfId="14530"/>
    <cellStyle name="Comma 9 3 3" xfId="14531"/>
    <cellStyle name="Comma 9 3 4" xfId="14532"/>
    <cellStyle name="Comma 9 3_Penasquito - Sulphide" xfId="14533"/>
    <cellStyle name="Comma 9 4" xfId="14534"/>
    <cellStyle name="Comma 9 4 2" xfId="14535"/>
    <cellStyle name="Comma 9 4 2 2" xfId="14536"/>
    <cellStyle name="Comma 9 4 2 3" xfId="14537"/>
    <cellStyle name="Comma 9 4 3" xfId="14538"/>
    <cellStyle name="Comma 9 4 4" xfId="14539"/>
    <cellStyle name="Comma 9 4_Penasquito - Sulphide" xfId="14540"/>
    <cellStyle name="Comma 9 5" xfId="14541"/>
    <cellStyle name="Comma 9 5 2" xfId="14542"/>
    <cellStyle name="Comma 9 5 2 2" xfId="14543"/>
    <cellStyle name="Comma 9 5 2 3" xfId="14544"/>
    <cellStyle name="Comma 9 5 3" xfId="14545"/>
    <cellStyle name="Comma 9 5 4" xfId="14546"/>
    <cellStyle name="Comma 9 6" xfId="14547"/>
    <cellStyle name="Comma 9 6 2" xfId="14548"/>
    <cellStyle name="Comma 9 6 2 2" xfId="14549"/>
    <cellStyle name="Comma 9 6 2 3" xfId="14550"/>
    <cellStyle name="Comma 9 6 3" xfId="14551"/>
    <cellStyle name="Comma 9 6 4" xfId="14552"/>
    <cellStyle name="Comma 9 7" xfId="14553"/>
    <cellStyle name="Comma 9 7 2" xfId="14554"/>
    <cellStyle name="Comma 9 7 2 2" xfId="14555"/>
    <cellStyle name="Comma 9 7 2 3" xfId="14556"/>
    <cellStyle name="Comma 9 7 3" xfId="14557"/>
    <cellStyle name="Comma 9 7 4" xfId="14558"/>
    <cellStyle name="Comma 9 8" xfId="14559"/>
    <cellStyle name="Comma 9 8 2" xfId="14560"/>
    <cellStyle name="Comma 9 8 3" xfId="14561"/>
    <cellStyle name="Comma 9 9" xfId="14562"/>
    <cellStyle name="Comma 9 9 2" xfId="14563"/>
    <cellStyle name="Comma 9 9 3" xfId="14564"/>
    <cellStyle name="Comma 9_Marlin" xfId="14565"/>
    <cellStyle name="Comma Cents" xfId="14566"/>
    <cellStyle name="Comma0" xfId="14567"/>
    <cellStyle name="Comma0 - Estilo3" xfId="14568"/>
    <cellStyle name="Comma0 - Modelo1" xfId="14569"/>
    <cellStyle name="Comma0 - Modelo1 2" xfId="14570"/>
    <cellStyle name="Comma0 - Modelo1 2 2" xfId="14571"/>
    <cellStyle name="Comma0 - Modelo1 2 3" xfId="14572"/>
    <cellStyle name="Comma0 - Modelo1 3" xfId="14573"/>
    <cellStyle name="Comma0 - Modelo1 4" xfId="14574"/>
    <cellStyle name="Comma0 - Modelo2" xfId="14575"/>
    <cellStyle name="Comma0 - Modelo2 2" xfId="14576"/>
    <cellStyle name="Comma0 - Modelo2 2 2" xfId="14577"/>
    <cellStyle name="Comma0 - Modelo2 2 3" xfId="14578"/>
    <cellStyle name="Comma0 - Modelo2 3" xfId="14579"/>
    <cellStyle name="Comma0 - Modelo2 4" xfId="14580"/>
    <cellStyle name="Comma0 - Style1" xfId="14581"/>
    <cellStyle name="Comma0 - Style1 2" xfId="14582"/>
    <cellStyle name="Comma0 - Style1 2 2" xfId="14583"/>
    <cellStyle name="Comma0 - Style1 2 3" xfId="14584"/>
    <cellStyle name="Comma0 - Style1 3" xfId="14585"/>
    <cellStyle name="Comma0 - Style1 4" xfId="14586"/>
    <cellStyle name="Comma0 10" xfId="14587"/>
    <cellStyle name="Comma0 10 2" xfId="14588"/>
    <cellStyle name="Comma0 10 3" xfId="14589"/>
    <cellStyle name="Comma0 11" xfId="14590"/>
    <cellStyle name="Comma0 11 2" xfId="14591"/>
    <cellStyle name="Comma0 11 3" xfId="14592"/>
    <cellStyle name="Comma0 12" xfId="14593"/>
    <cellStyle name="Comma0 12 2" xfId="14594"/>
    <cellStyle name="Comma0 12 3" xfId="14595"/>
    <cellStyle name="Comma0 13" xfId="14596"/>
    <cellStyle name="Comma0 13 2" xfId="14597"/>
    <cellStyle name="Comma0 13 3" xfId="14598"/>
    <cellStyle name="Comma0 14" xfId="14599"/>
    <cellStyle name="Comma0 14 2" xfId="14600"/>
    <cellStyle name="Comma0 14 3" xfId="14601"/>
    <cellStyle name="Comma0 15" xfId="14602"/>
    <cellStyle name="Comma0 15 2" xfId="14603"/>
    <cellStyle name="Comma0 15 3" xfId="14604"/>
    <cellStyle name="Comma0 16" xfId="14605"/>
    <cellStyle name="Comma0 16 2" xfId="14606"/>
    <cellStyle name="Comma0 16 3" xfId="14607"/>
    <cellStyle name="Comma0 17" xfId="14608"/>
    <cellStyle name="Comma0 17 2" xfId="14609"/>
    <cellStyle name="Comma0 17 3" xfId="14610"/>
    <cellStyle name="Comma0 18" xfId="14611"/>
    <cellStyle name="Comma0 18 2" xfId="14612"/>
    <cellStyle name="Comma0 18 3" xfId="14613"/>
    <cellStyle name="Comma0 19" xfId="14614"/>
    <cellStyle name="Comma0 19 2" xfId="14615"/>
    <cellStyle name="Comma0 19 3" xfId="14616"/>
    <cellStyle name="Comma0 2" xfId="14617"/>
    <cellStyle name="Comma0 2 2" xfId="14618"/>
    <cellStyle name="Comma0 2 3" xfId="14619"/>
    <cellStyle name="Comma0 2 4" xfId="14620"/>
    <cellStyle name="Comma0 20" xfId="14621"/>
    <cellStyle name="Comma0 20 2" xfId="14622"/>
    <cellStyle name="Comma0 20 3" xfId="14623"/>
    <cellStyle name="Comma0 21" xfId="14624"/>
    <cellStyle name="Comma0 21 2" xfId="14625"/>
    <cellStyle name="Comma0 21 3" xfId="14626"/>
    <cellStyle name="Comma0 22" xfId="14627"/>
    <cellStyle name="Comma0 22 2" xfId="14628"/>
    <cellStyle name="Comma0 22 3" xfId="14629"/>
    <cellStyle name="Comma0 23" xfId="14630"/>
    <cellStyle name="Comma0 23 2" xfId="14631"/>
    <cellStyle name="Comma0 23 3" xfId="14632"/>
    <cellStyle name="Comma0 24" xfId="14633"/>
    <cellStyle name="Comma0 24 2" xfId="14634"/>
    <cellStyle name="Comma0 24 3" xfId="14635"/>
    <cellStyle name="Comma0 25" xfId="14636"/>
    <cellStyle name="Comma0 25 2" xfId="14637"/>
    <cellStyle name="Comma0 25 3" xfId="14638"/>
    <cellStyle name="Comma0 26" xfId="14639"/>
    <cellStyle name="Comma0 26 2" xfId="14640"/>
    <cellStyle name="Comma0 26 3" xfId="14641"/>
    <cellStyle name="Comma0 27" xfId="14642"/>
    <cellStyle name="Comma0 27 2" xfId="14643"/>
    <cellStyle name="Comma0 27 3" xfId="14644"/>
    <cellStyle name="Comma0 28" xfId="14645"/>
    <cellStyle name="Comma0 28 2" xfId="14646"/>
    <cellStyle name="Comma0 28 3" xfId="14647"/>
    <cellStyle name="Comma0 29" xfId="14648"/>
    <cellStyle name="Comma0 29 2" xfId="14649"/>
    <cellStyle name="Comma0 29 3" xfId="14650"/>
    <cellStyle name="Comma0 3" xfId="14651"/>
    <cellStyle name="Comma0 3 2" xfId="14652"/>
    <cellStyle name="Comma0 3 2 2" xfId="14653"/>
    <cellStyle name="Comma0 3 2 3" xfId="14654"/>
    <cellStyle name="Comma0 3 3" xfId="14655"/>
    <cellStyle name="Comma0 3 3 2" xfId="14656"/>
    <cellStyle name="Comma0 3 3 3" xfId="14657"/>
    <cellStyle name="Comma0 3 4" xfId="14658"/>
    <cellStyle name="Comma0 3 5" xfId="14659"/>
    <cellStyle name="Comma0 3_Cash Cost Real vrs. Budget" xfId="14660"/>
    <cellStyle name="Comma0 30" xfId="14661"/>
    <cellStyle name="Comma0 30 2" xfId="14662"/>
    <cellStyle name="Comma0 30 3" xfId="14663"/>
    <cellStyle name="Comma0 31" xfId="14664"/>
    <cellStyle name="Comma0 31 2" xfId="14665"/>
    <cellStyle name="Comma0 31 3" xfId="14666"/>
    <cellStyle name="Comma0 32" xfId="14667"/>
    <cellStyle name="Comma0 32 2" xfId="14668"/>
    <cellStyle name="Comma0 32 3" xfId="14669"/>
    <cellStyle name="Comma0 33" xfId="14670"/>
    <cellStyle name="Comma0 33 2" xfId="14671"/>
    <cellStyle name="Comma0 33 3" xfId="14672"/>
    <cellStyle name="Comma0 34" xfId="14673"/>
    <cellStyle name="Comma0 34 2" xfId="14674"/>
    <cellStyle name="Comma0 34 3" xfId="14675"/>
    <cellStyle name="Comma0 35" xfId="14676"/>
    <cellStyle name="Comma0 35 2" xfId="14677"/>
    <cellStyle name="Comma0 35 3" xfId="14678"/>
    <cellStyle name="Comma0 36" xfId="14679"/>
    <cellStyle name="Comma0 36 2" xfId="14680"/>
    <cellStyle name="Comma0 36 3" xfId="14681"/>
    <cellStyle name="Comma0 37" xfId="14682"/>
    <cellStyle name="Comma0 37 2" xfId="14683"/>
    <cellStyle name="Comma0 37 2 2" xfId="14684"/>
    <cellStyle name="Comma0 37 2 3" xfId="14685"/>
    <cellStyle name="Comma0 37 3" xfId="14686"/>
    <cellStyle name="Comma0 37 4" xfId="14687"/>
    <cellStyle name="Comma0 37_Cash Cost Real vrs. Budget" xfId="14688"/>
    <cellStyle name="Comma0 38" xfId="14689"/>
    <cellStyle name="Comma0 38 2" xfId="14690"/>
    <cellStyle name="Comma0 38 3" xfId="14691"/>
    <cellStyle name="Comma0 39" xfId="14692"/>
    <cellStyle name="Comma0 39 2" xfId="14693"/>
    <cellStyle name="Comma0 39 3" xfId="14694"/>
    <cellStyle name="Comma0 4" xfId="14695"/>
    <cellStyle name="Comma0 4 2" xfId="14696"/>
    <cellStyle name="Comma0 4 3" xfId="14697"/>
    <cellStyle name="Comma0 40" xfId="14698"/>
    <cellStyle name="Comma0 40 2" xfId="14699"/>
    <cellStyle name="Comma0 40 3" xfId="14700"/>
    <cellStyle name="Comma0 41" xfId="14701"/>
    <cellStyle name="Comma0 41 2" xfId="14702"/>
    <cellStyle name="Comma0 41 3" xfId="14703"/>
    <cellStyle name="Comma0 42" xfId="14704"/>
    <cellStyle name="Comma0 42 2" xfId="14705"/>
    <cellStyle name="Comma0 42 3" xfId="14706"/>
    <cellStyle name="Comma0 43" xfId="14707"/>
    <cellStyle name="Comma0 43 2" xfId="14708"/>
    <cellStyle name="Comma0 43 3" xfId="14709"/>
    <cellStyle name="Comma0 44" xfId="14710"/>
    <cellStyle name="Comma0 44 2" xfId="14711"/>
    <cellStyle name="Comma0 44 3" xfId="14712"/>
    <cellStyle name="Comma0 45" xfId="14713"/>
    <cellStyle name="Comma0 45 2" xfId="14714"/>
    <cellStyle name="Comma0 45 3" xfId="14715"/>
    <cellStyle name="Comma0 46" xfId="14716"/>
    <cellStyle name="Comma0 46 2" xfId="14717"/>
    <cellStyle name="Comma0 46 3" xfId="14718"/>
    <cellStyle name="Comma0 47" xfId="14719"/>
    <cellStyle name="Comma0 47 2" xfId="14720"/>
    <cellStyle name="Comma0 47 3" xfId="14721"/>
    <cellStyle name="Comma0 48" xfId="14722"/>
    <cellStyle name="Comma0 49" xfId="14723"/>
    <cellStyle name="Comma0 5" xfId="14724"/>
    <cellStyle name="Comma0 5 2" xfId="14725"/>
    <cellStyle name="Comma0 5 3" xfId="14726"/>
    <cellStyle name="Comma0 50" xfId="14727"/>
    <cellStyle name="Comma0 51" xfId="14728"/>
    <cellStyle name="Comma0 52" xfId="14729"/>
    <cellStyle name="Comma0 53" xfId="14730"/>
    <cellStyle name="Comma0 54" xfId="14731"/>
    <cellStyle name="Comma0 55" xfId="14732"/>
    <cellStyle name="Comma0 56" xfId="14733"/>
    <cellStyle name="Comma0 6" xfId="14734"/>
    <cellStyle name="Comma0 6 2" xfId="14735"/>
    <cellStyle name="Comma0 6 3" xfId="14736"/>
    <cellStyle name="Comma0 7" xfId="14737"/>
    <cellStyle name="Comma0 7 2" xfId="14738"/>
    <cellStyle name="Comma0 7 3" xfId="14739"/>
    <cellStyle name="Comma0 8" xfId="14740"/>
    <cellStyle name="Comma0 8 2" xfId="14741"/>
    <cellStyle name="Comma0 8 3" xfId="14742"/>
    <cellStyle name="Comma0 9" xfId="14743"/>
    <cellStyle name="Comma0 9 2" xfId="14744"/>
    <cellStyle name="Comma0 9 3" xfId="14745"/>
    <cellStyle name="Comma0_2009 MAA 100%" xfId="14746"/>
    <cellStyle name="Comma1" xfId="14747"/>
    <cellStyle name="Comma1 - Estilo1" xfId="14748"/>
    <cellStyle name="Comma1 - Modelo2" xfId="14749"/>
    <cellStyle name="Comma1 - Modelo2 2" xfId="14750"/>
    <cellStyle name="Comma1 - Modelo2 2 2" xfId="14751"/>
    <cellStyle name="Comma1 - Modelo2 2 3" xfId="14752"/>
    <cellStyle name="Comma1 - Modelo2 3" xfId="14753"/>
    <cellStyle name="Comma1 - Modelo2 4" xfId="14754"/>
    <cellStyle name="Comma1 - Style2" xfId="14755"/>
    <cellStyle name="Comma1 - Style2 2" xfId="14756"/>
    <cellStyle name="Comma1 - Style2 2 2" xfId="14757"/>
    <cellStyle name="Comma1 - Style2 2 3" xfId="14758"/>
    <cellStyle name="Comma1 - Style2 3" xfId="14759"/>
    <cellStyle name="Comma1 - Style2 4" xfId="14760"/>
    <cellStyle name="Comma1 2" xfId="14761"/>
    <cellStyle name="Comma1 3" xfId="14762"/>
    <cellStyle name="Comma1 4" xfId="14763"/>
    <cellStyle name="Comma1 5" xfId="14764"/>
    <cellStyle name="Comma1 6" xfId="14765"/>
    <cellStyle name="Comma1 7" xfId="14766"/>
    <cellStyle name="Comma1 8" xfId="14767"/>
    <cellStyle name="Comma1_Cash Cost Real vrs. Budget" xfId="14768"/>
    <cellStyle name="Comma2" xfId="14769"/>
    <cellStyle name="Comma2 10" xfId="14770"/>
    <cellStyle name="Comma2 10 2" xfId="14771"/>
    <cellStyle name="Comma2 10 3" xfId="14772"/>
    <cellStyle name="Comma2 11" xfId="14773"/>
    <cellStyle name="Comma2 11 2" xfId="14774"/>
    <cellStyle name="Comma2 11 3" xfId="14775"/>
    <cellStyle name="Comma2 12" xfId="14776"/>
    <cellStyle name="Comma2 12 2" xfId="14777"/>
    <cellStyle name="Comma2 12 3" xfId="14778"/>
    <cellStyle name="Comma2 13" xfId="14779"/>
    <cellStyle name="Comma2 14" xfId="14780"/>
    <cellStyle name="Comma2 2" xfId="14781"/>
    <cellStyle name="Comma2 2 2" xfId="14782"/>
    <cellStyle name="Comma2 2 3" xfId="14783"/>
    <cellStyle name="Comma2 3" xfId="14784"/>
    <cellStyle name="Comma2 3 2" xfId="14785"/>
    <cellStyle name="Comma2 3 3" xfId="14786"/>
    <cellStyle name="Comma2 4" xfId="14787"/>
    <cellStyle name="Comma2 4 2" xfId="14788"/>
    <cellStyle name="Comma2 4 3" xfId="14789"/>
    <cellStyle name="Comma2 5" xfId="14790"/>
    <cellStyle name="Comma2 5 2" xfId="14791"/>
    <cellStyle name="Comma2 5 3" xfId="14792"/>
    <cellStyle name="Comma2 6" xfId="14793"/>
    <cellStyle name="Comma2 6 2" xfId="14794"/>
    <cellStyle name="Comma2 6 3" xfId="14795"/>
    <cellStyle name="Comma2 7" xfId="14796"/>
    <cellStyle name="Comma2 7 2" xfId="14797"/>
    <cellStyle name="Comma2 7 3" xfId="14798"/>
    <cellStyle name="Comma2 8" xfId="14799"/>
    <cellStyle name="Comma2 8 2" xfId="14800"/>
    <cellStyle name="Comma2 8 3" xfId="14801"/>
    <cellStyle name="Comma2 9" xfId="14802"/>
    <cellStyle name="Comma2 9 2" xfId="14803"/>
    <cellStyle name="Comma2 9 3" xfId="14804"/>
    <cellStyle name="Comma2_Cash Cost Real vrs. Budget" xfId="14805"/>
    <cellStyle name="Comment" xfId="14806"/>
    <cellStyle name="Comment 2" xfId="14807"/>
    <cellStyle name="Comment 3" xfId="14808"/>
    <cellStyle name="Comments" xfId="14809"/>
    <cellStyle name="CompanyNum" xfId="14810"/>
    <cellStyle name="CompanyNum 10" xfId="14811"/>
    <cellStyle name="CompanyNum 10 2" xfId="14812"/>
    <cellStyle name="CompanyNum 10 3" xfId="14813"/>
    <cellStyle name="CompanyNum 11" xfId="14814"/>
    <cellStyle name="CompanyNum 11 2" xfId="14815"/>
    <cellStyle name="CompanyNum 11 3" xfId="14816"/>
    <cellStyle name="CompanyNum 12" xfId="14817"/>
    <cellStyle name="CompanyNum 12 2" xfId="14818"/>
    <cellStyle name="CompanyNum 12 3" xfId="14819"/>
    <cellStyle name="CompanyNum 13" xfId="14820"/>
    <cellStyle name="CompanyNum 13 2" xfId="14821"/>
    <cellStyle name="CompanyNum 13 3" xfId="14822"/>
    <cellStyle name="CompanyNum 14" xfId="14823"/>
    <cellStyle name="CompanyNum 14 2" xfId="14824"/>
    <cellStyle name="CompanyNum 14 3" xfId="14825"/>
    <cellStyle name="CompanyNum 15" xfId="14826"/>
    <cellStyle name="CompanyNum 15 2" xfId="14827"/>
    <cellStyle name="CompanyNum 15 3" xfId="14828"/>
    <cellStyle name="CompanyNum 16" xfId="14829"/>
    <cellStyle name="CompanyNum 16 2" xfId="14830"/>
    <cellStyle name="CompanyNum 16 3" xfId="14831"/>
    <cellStyle name="CompanyNum 17" xfId="14832"/>
    <cellStyle name="CompanyNum 17 2" xfId="14833"/>
    <cellStyle name="CompanyNum 17 3" xfId="14834"/>
    <cellStyle name="CompanyNum 18" xfId="14835"/>
    <cellStyle name="CompanyNum 18 2" xfId="14836"/>
    <cellStyle name="CompanyNum 18 3" xfId="14837"/>
    <cellStyle name="CompanyNum 19" xfId="14838"/>
    <cellStyle name="CompanyNum 19 2" xfId="14839"/>
    <cellStyle name="CompanyNum 19 3" xfId="14840"/>
    <cellStyle name="CompanyNum 2" xfId="14841"/>
    <cellStyle name="CompanyNum 2 2" xfId="14842"/>
    <cellStyle name="CompanyNum 2 2 2" xfId="14843"/>
    <cellStyle name="CompanyNum 2 2 3" xfId="14844"/>
    <cellStyle name="CompanyNum 2 3" xfId="14845"/>
    <cellStyle name="CompanyNum 2 3 2" xfId="14846"/>
    <cellStyle name="CompanyNum 2 3 3" xfId="14847"/>
    <cellStyle name="CompanyNum 2 4" xfId="14848"/>
    <cellStyle name="CompanyNum 2 5" xfId="14849"/>
    <cellStyle name="CompanyNum 20" xfId="14850"/>
    <cellStyle name="CompanyNum 20 2" xfId="14851"/>
    <cellStyle name="CompanyNum 20 3" xfId="14852"/>
    <cellStyle name="CompanyNum 21" xfId="14853"/>
    <cellStyle name="CompanyNum 21 2" xfId="14854"/>
    <cellStyle name="CompanyNum 21 3" xfId="14855"/>
    <cellStyle name="CompanyNum 22" xfId="14856"/>
    <cellStyle name="CompanyNum 22 2" xfId="14857"/>
    <cellStyle name="CompanyNum 22 3" xfId="14858"/>
    <cellStyle name="CompanyNum 23" xfId="14859"/>
    <cellStyle name="CompanyNum 23 2" xfId="14860"/>
    <cellStyle name="CompanyNum 23 3" xfId="14861"/>
    <cellStyle name="CompanyNum 24" xfId="14862"/>
    <cellStyle name="CompanyNum 24 2" xfId="14863"/>
    <cellStyle name="CompanyNum 24 3" xfId="14864"/>
    <cellStyle name="CompanyNum 25" xfId="14865"/>
    <cellStyle name="CompanyNum 25 2" xfId="14866"/>
    <cellStyle name="CompanyNum 25 3" xfId="14867"/>
    <cellStyle name="CompanyNum 26" xfId="14868"/>
    <cellStyle name="CompanyNum 26 2" xfId="14869"/>
    <cellStyle name="CompanyNum 26 3" xfId="14870"/>
    <cellStyle name="CompanyNum 27" xfId="14871"/>
    <cellStyle name="CompanyNum 27 2" xfId="14872"/>
    <cellStyle name="CompanyNum 27 3" xfId="14873"/>
    <cellStyle name="CompanyNum 28" xfId="14874"/>
    <cellStyle name="CompanyNum 28 2" xfId="14875"/>
    <cellStyle name="CompanyNum 28 3" xfId="14876"/>
    <cellStyle name="CompanyNum 29" xfId="14877"/>
    <cellStyle name="CompanyNum 29 2" xfId="14878"/>
    <cellStyle name="CompanyNum 29 3" xfId="14879"/>
    <cellStyle name="CompanyNum 3" xfId="14880"/>
    <cellStyle name="CompanyNum 3 2" xfId="14881"/>
    <cellStyle name="CompanyNum 3 2 2" xfId="14882"/>
    <cellStyle name="CompanyNum 3 2 3" xfId="14883"/>
    <cellStyle name="CompanyNum 3 3" xfId="14884"/>
    <cellStyle name="CompanyNum 3 4" xfId="14885"/>
    <cellStyle name="CompanyNum 30" xfId="14886"/>
    <cellStyle name="CompanyNum 30 2" xfId="14887"/>
    <cellStyle name="CompanyNum 30 3" xfId="14888"/>
    <cellStyle name="CompanyNum 31" xfId="14889"/>
    <cellStyle name="CompanyNum 31 2" xfId="14890"/>
    <cellStyle name="CompanyNum 31 3" xfId="14891"/>
    <cellStyle name="CompanyNum 32" xfId="14892"/>
    <cellStyle name="CompanyNum 32 2" xfId="14893"/>
    <cellStyle name="CompanyNum 32 3" xfId="14894"/>
    <cellStyle name="CompanyNum 33" xfId="14895"/>
    <cellStyle name="CompanyNum 33 2" xfId="14896"/>
    <cellStyle name="CompanyNum 33 3" xfId="14897"/>
    <cellStyle name="CompanyNum 34" xfId="14898"/>
    <cellStyle name="CompanyNum 34 2" xfId="14899"/>
    <cellStyle name="CompanyNum 34 3" xfId="14900"/>
    <cellStyle name="CompanyNum 35" xfId="14901"/>
    <cellStyle name="CompanyNum 35 2" xfId="14902"/>
    <cellStyle name="CompanyNum 35 3" xfId="14903"/>
    <cellStyle name="CompanyNum 36" xfId="14904"/>
    <cellStyle name="CompanyNum 36 2" xfId="14905"/>
    <cellStyle name="CompanyNum 36 3" xfId="14906"/>
    <cellStyle name="CompanyNum 37" xfId="14907"/>
    <cellStyle name="CompanyNum 37 2" xfId="14908"/>
    <cellStyle name="CompanyNum 37 3" xfId="14909"/>
    <cellStyle name="CompanyNum 38" xfId="14910"/>
    <cellStyle name="CompanyNum 38 2" xfId="14911"/>
    <cellStyle name="CompanyNum 38 3" xfId="14912"/>
    <cellStyle name="CompanyNum 39" xfId="14913"/>
    <cellStyle name="CompanyNum 39 2" xfId="14914"/>
    <cellStyle name="CompanyNum 39 3" xfId="14915"/>
    <cellStyle name="CompanyNum 4" xfId="14916"/>
    <cellStyle name="CompanyNum 4 2" xfId="14917"/>
    <cellStyle name="CompanyNum 4 3" xfId="14918"/>
    <cellStyle name="CompanyNum 40" xfId="14919"/>
    <cellStyle name="CompanyNum 40 2" xfId="14920"/>
    <cellStyle name="CompanyNum 40 3" xfId="14921"/>
    <cellStyle name="CompanyNum 41" xfId="14922"/>
    <cellStyle name="CompanyNum 41 2" xfId="14923"/>
    <cellStyle name="CompanyNum 41 3" xfId="14924"/>
    <cellStyle name="CompanyNum 42" xfId="14925"/>
    <cellStyle name="CompanyNum 42 2" xfId="14926"/>
    <cellStyle name="CompanyNum 42 3" xfId="14927"/>
    <cellStyle name="CompanyNum 43" xfId="14928"/>
    <cellStyle name="CompanyNum 43 2" xfId="14929"/>
    <cellStyle name="CompanyNum 43 3" xfId="14930"/>
    <cellStyle name="CompanyNum 44" xfId="14931"/>
    <cellStyle name="CompanyNum 44 2" xfId="14932"/>
    <cellStyle name="CompanyNum 44 3" xfId="14933"/>
    <cellStyle name="CompanyNum 45" xfId="14934"/>
    <cellStyle name="CompanyNum 45 2" xfId="14935"/>
    <cellStyle name="CompanyNum 45 3" xfId="14936"/>
    <cellStyle name="CompanyNum 46" xfId="14937"/>
    <cellStyle name="CompanyNum 46 2" xfId="14938"/>
    <cellStyle name="CompanyNum 46 3" xfId="14939"/>
    <cellStyle name="CompanyNum 47" xfId="14940"/>
    <cellStyle name="CompanyNum 47 2" xfId="14941"/>
    <cellStyle name="CompanyNum 47 3" xfId="14942"/>
    <cellStyle name="CompanyNum 48" xfId="14943"/>
    <cellStyle name="CompanyNum 48 2" xfId="14944"/>
    <cellStyle name="CompanyNum 48 3" xfId="14945"/>
    <cellStyle name="CompanyNum 49" xfId="14946"/>
    <cellStyle name="CompanyNum 5" xfId="14947"/>
    <cellStyle name="CompanyNum 5 2" xfId="14948"/>
    <cellStyle name="CompanyNum 5 3" xfId="14949"/>
    <cellStyle name="CompanyNum 6" xfId="14950"/>
    <cellStyle name="CompanyNum 6 2" xfId="14951"/>
    <cellStyle name="CompanyNum 6 3" xfId="14952"/>
    <cellStyle name="CompanyNum 7" xfId="14953"/>
    <cellStyle name="CompanyNum 7 2" xfId="14954"/>
    <cellStyle name="CompanyNum 7 3" xfId="14955"/>
    <cellStyle name="CompanyNum 8" xfId="14956"/>
    <cellStyle name="CompanyNum 8 2" xfId="14957"/>
    <cellStyle name="CompanyNum 8 3" xfId="14958"/>
    <cellStyle name="CompanyNum 9" xfId="14959"/>
    <cellStyle name="CompanyNum 9 2" xfId="14960"/>
    <cellStyle name="CompanyNum 9 3" xfId="14961"/>
    <cellStyle name="CompanyNum_Cash Cost Real vrs. Budget" xfId="14962"/>
    <cellStyle name="Copied" xfId="14963"/>
    <cellStyle name="Copied 10" xfId="14964"/>
    <cellStyle name="Copied 10 2" xfId="14965"/>
    <cellStyle name="Copied 10 3" xfId="14966"/>
    <cellStyle name="Copied 11" xfId="14967"/>
    <cellStyle name="Copied 11 2" xfId="14968"/>
    <cellStyle name="Copied 11 3" xfId="14969"/>
    <cellStyle name="Copied 12" xfId="14970"/>
    <cellStyle name="Copied 12 2" xfId="14971"/>
    <cellStyle name="Copied 12 3" xfId="14972"/>
    <cellStyle name="Copied 13" xfId="14973"/>
    <cellStyle name="Copied 13 2" xfId="14974"/>
    <cellStyle name="Copied 13 3" xfId="14975"/>
    <cellStyle name="Copied 14" xfId="14976"/>
    <cellStyle name="Copied 14 2" xfId="14977"/>
    <cellStyle name="Copied 14 3" xfId="14978"/>
    <cellStyle name="Copied 15" xfId="14979"/>
    <cellStyle name="Copied 15 2" xfId="14980"/>
    <cellStyle name="Copied 15 3" xfId="14981"/>
    <cellStyle name="Copied 16" xfId="14982"/>
    <cellStyle name="Copied 16 2" xfId="14983"/>
    <cellStyle name="Copied 16 3" xfId="14984"/>
    <cellStyle name="Copied 17" xfId="14985"/>
    <cellStyle name="Copied 17 2" xfId="14986"/>
    <cellStyle name="Copied 17 3" xfId="14987"/>
    <cellStyle name="Copied 18" xfId="14988"/>
    <cellStyle name="Copied 18 2" xfId="14989"/>
    <cellStyle name="Copied 18 3" xfId="14990"/>
    <cellStyle name="Copied 19" xfId="14991"/>
    <cellStyle name="Copied 19 2" xfId="14992"/>
    <cellStyle name="Copied 19 3" xfId="14993"/>
    <cellStyle name="Copied 2" xfId="14994"/>
    <cellStyle name="Copied 2 2" xfId="14995"/>
    <cellStyle name="Copied 2 2 2" xfId="14996"/>
    <cellStyle name="Copied 2 2 3" xfId="14997"/>
    <cellStyle name="Copied 2 3" xfId="14998"/>
    <cellStyle name="Copied 2 4" xfId="14999"/>
    <cellStyle name="Copied 2 5" xfId="15000"/>
    <cellStyle name="Copied 20" xfId="15001"/>
    <cellStyle name="Copied 20 2" xfId="15002"/>
    <cellStyle name="Copied 20 3" xfId="15003"/>
    <cellStyle name="Copied 21" xfId="15004"/>
    <cellStyle name="Copied 21 2" xfId="15005"/>
    <cellStyle name="Copied 21 3" xfId="15006"/>
    <cellStyle name="Copied 22" xfId="15007"/>
    <cellStyle name="Copied 22 2" xfId="15008"/>
    <cellStyle name="Copied 22 3" xfId="15009"/>
    <cellStyle name="Copied 23" xfId="15010"/>
    <cellStyle name="Copied 23 2" xfId="15011"/>
    <cellStyle name="Copied 23 3" xfId="15012"/>
    <cellStyle name="Copied 24" xfId="15013"/>
    <cellStyle name="Copied 24 2" xfId="15014"/>
    <cellStyle name="Copied 24 3" xfId="15015"/>
    <cellStyle name="Copied 25" xfId="15016"/>
    <cellStyle name="Copied 25 2" xfId="15017"/>
    <cellStyle name="Copied 25 3" xfId="15018"/>
    <cellStyle name="Copied 26" xfId="15019"/>
    <cellStyle name="Copied 26 2" xfId="15020"/>
    <cellStyle name="Copied 26 3" xfId="15021"/>
    <cellStyle name="Copied 27" xfId="15022"/>
    <cellStyle name="Copied 27 2" xfId="15023"/>
    <cellStyle name="Copied 27 3" xfId="15024"/>
    <cellStyle name="Copied 28" xfId="15025"/>
    <cellStyle name="Copied 28 2" xfId="15026"/>
    <cellStyle name="Copied 28 3" xfId="15027"/>
    <cellStyle name="Copied 29" xfId="15028"/>
    <cellStyle name="Copied 29 2" xfId="15029"/>
    <cellStyle name="Copied 29 3" xfId="15030"/>
    <cellStyle name="Copied 3" xfId="15031"/>
    <cellStyle name="Copied 3 2" xfId="15032"/>
    <cellStyle name="Copied 3 3" xfId="15033"/>
    <cellStyle name="Copied 3 4" xfId="15034"/>
    <cellStyle name="Copied 30" xfId="15035"/>
    <cellStyle name="Copied 30 2" xfId="15036"/>
    <cellStyle name="Copied 30 3" xfId="15037"/>
    <cellStyle name="Copied 31" xfId="15038"/>
    <cellStyle name="Copied 31 2" xfId="15039"/>
    <cellStyle name="Copied 31 3" xfId="15040"/>
    <cellStyle name="Copied 32" xfId="15041"/>
    <cellStyle name="Copied 32 2" xfId="15042"/>
    <cellStyle name="Copied 32 3" xfId="15043"/>
    <cellStyle name="Copied 33" xfId="15044"/>
    <cellStyle name="Copied 33 2" xfId="15045"/>
    <cellStyle name="Copied 33 3" xfId="15046"/>
    <cellStyle name="Copied 34" xfId="15047"/>
    <cellStyle name="Copied 34 2" xfId="15048"/>
    <cellStyle name="Copied 34 3" xfId="15049"/>
    <cellStyle name="Copied 35" xfId="15050"/>
    <cellStyle name="Copied 35 2" xfId="15051"/>
    <cellStyle name="Copied 35 3" xfId="15052"/>
    <cellStyle name="Copied 36" xfId="15053"/>
    <cellStyle name="Copied 36 2" xfId="15054"/>
    <cellStyle name="Copied 36 3" xfId="15055"/>
    <cellStyle name="Copied 37" xfId="15056"/>
    <cellStyle name="Copied 37 2" xfId="15057"/>
    <cellStyle name="Copied 37 3" xfId="15058"/>
    <cellStyle name="Copied 38" xfId="15059"/>
    <cellStyle name="Copied 38 2" xfId="15060"/>
    <cellStyle name="Copied 38 3" xfId="15061"/>
    <cellStyle name="Copied 39" xfId="15062"/>
    <cellStyle name="Copied 39 2" xfId="15063"/>
    <cellStyle name="Copied 39 3" xfId="15064"/>
    <cellStyle name="Copied 4" xfId="15065"/>
    <cellStyle name="Copied 4 2" xfId="15066"/>
    <cellStyle name="Copied 4 3" xfId="15067"/>
    <cellStyle name="Copied 40" xfId="15068"/>
    <cellStyle name="Copied 40 2" xfId="15069"/>
    <cellStyle name="Copied 40 3" xfId="15070"/>
    <cellStyle name="Copied 41" xfId="15071"/>
    <cellStyle name="Copied 41 2" xfId="15072"/>
    <cellStyle name="Copied 41 3" xfId="15073"/>
    <cellStyle name="Copied 42" xfId="15074"/>
    <cellStyle name="Copied 42 2" xfId="15075"/>
    <cellStyle name="Copied 42 3" xfId="15076"/>
    <cellStyle name="Copied 43" xfId="15077"/>
    <cellStyle name="Copied 43 2" xfId="15078"/>
    <cellStyle name="Copied 43 3" xfId="15079"/>
    <cellStyle name="Copied 44" xfId="15080"/>
    <cellStyle name="Copied 44 2" xfId="15081"/>
    <cellStyle name="Copied 44 3" xfId="15082"/>
    <cellStyle name="Copied 45" xfId="15083"/>
    <cellStyle name="Copied 45 2" xfId="15084"/>
    <cellStyle name="Copied 45 3" xfId="15085"/>
    <cellStyle name="Copied 46" xfId="15086"/>
    <cellStyle name="Copied 46 2" xfId="15087"/>
    <cellStyle name="Copied 46 3" xfId="15088"/>
    <cellStyle name="Copied 47" xfId="15089"/>
    <cellStyle name="Copied 47 2" xfId="15090"/>
    <cellStyle name="Copied 47 3" xfId="15091"/>
    <cellStyle name="Copied 48" xfId="15092"/>
    <cellStyle name="Copied 48 2" xfId="15093"/>
    <cellStyle name="Copied 48 3" xfId="15094"/>
    <cellStyle name="Copied 49" xfId="15095"/>
    <cellStyle name="Copied 49 2" xfId="15096"/>
    <cellStyle name="Copied 49 3" xfId="15097"/>
    <cellStyle name="Copied 5" xfId="15098"/>
    <cellStyle name="Copied 5 2" xfId="15099"/>
    <cellStyle name="Copied 5 3" xfId="15100"/>
    <cellStyle name="Copied 50" xfId="15101"/>
    <cellStyle name="Copied 51" xfId="15102"/>
    <cellStyle name="Copied 52" xfId="15103"/>
    <cellStyle name="Copied 6" xfId="15104"/>
    <cellStyle name="Copied 6 2" xfId="15105"/>
    <cellStyle name="Copied 6 3" xfId="15106"/>
    <cellStyle name="Copied 7" xfId="15107"/>
    <cellStyle name="Copied 7 2" xfId="15108"/>
    <cellStyle name="Copied 7 3" xfId="15109"/>
    <cellStyle name="Copied 8" xfId="15110"/>
    <cellStyle name="Copied 8 2" xfId="15111"/>
    <cellStyle name="Copied 8 3" xfId="15112"/>
    <cellStyle name="Copied 9" xfId="15113"/>
    <cellStyle name="Copied 9 2" xfId="15114"/>
    <cellStyle name="Copied 9 3" xfId="15115"/>
    <cellStyle name="Copied_Cash Cost Real vrs. Budget" xfId="15116"/>
    <cellStyle name="Correcto" xfId="15117"/>
    <cellStyle name="Curren - Style2" xfId="15118"/>
    <cellStyle name="Curren - Style2 10" xfId="15119"/>
    <cellStyle name="Curren - Style2 10 2" xfId="15120"/>
    <cellStyle name="Curren - Style2 10 3" xfId="15121"/>
    <cellStyle name="Curren - Style2 11" xfId="15122"/>
    <cellStyle name="Curren - Style2 11 2" xfId="15123"/>
    <cellStyle name="Curren - Style2 11 3" xfId="15124"/>
    <cellStyle name="Curren - Style2 12" xfId="15125"/>
    <cellStyle name="Curren - Style2 12 2" xfId="15126"/>
    <cellStyle name="Curren - Style2 12 3" xfId="15127"/>
    <cellStyle name="Curren - Style2 13" xfId="15128"/>
    <cellStyle name="Curren - Style2 13 2" xfId="15129"/>
    <cellStyle name="Curren - Style2 13 3" xfId="15130"/>
    <cellStyle name="Curren - Style2 14" xfId="15131"/>
    <cellStyle name="Curren - Style2 14 2" xfId="15132"/>
    <cellStyle name="Curren - Style2 14 3" xfId="15133"/>
    <cellStyle name="Curren - Style2 15" xfId="15134"/>
    <cellStyle name="Curren - Style2 15 2" xfId="15135"/>
    <cellStyle name="Curren - Style2 15 3" xfId="15136"/>
    <cellStyle name="Curren - Style2 16" xfId="15137"/>
    <cellStyle name="Curren - Style2 16 2" xfId="15138"/>
    <cellStyle name="Curren - Style2 16 3" xfId="15139"/>
    <cellStyle name="Curren - Style2 17" xfId="15140"/>
    <cellStyle name="Curren - Style2 17 2" xfId="15141"/>
    <cellStyle name="Curren - Style2 17 3" xfId="15142"/>
    <cellStyle name="Curren - Style2 18" xfId="15143"/>
    <cellStyle name="Curren - Style2 18 2" xfId="15144"/>
    <cellStyle name="Curren - Style2 18 3" xfId="15145"/>
    <cellStyle name="Curren - Style2 19" xfId="15146"/>
    <cellStyle name="Curren - Style2 19 2" xfId="15147"/>
    <cellStyle name="Curren - Style2 19 3" xfId="15148"/>
    <cellStyle name="Curren - Style2 2" xfId="15149"/>
    <cellStyle name="Curren - Style2 2 2" xfId="15150"/>
    <cellStyle name="Curren - Style2 2 2 2" xfId="15151"/>
    <cellStyle name="Curren - Style2 2 2 3" xfId="15152"/>
    <cellStyle name="Curren - Style2 2 3" xfId="15153"/>
    <cellStyle name="Curren - Style2 2 4" xfId="15154"/>
    <cellStyle name="Curren - Style2 20" xfId="15155"/>
    <cellStyle name="Curren - Style2 20 2" xfId="15156"/>
    <cellStyle name="Curren - Style2 20 3" xfId="15157"/>
    <cellStyle name="Curren - Style2 21" xfId="15158"/>
    <cellStyle name="Curren - Style2 21 2" xfId="15159"/>
    <cellStyle name="Curren - Style2 21 3" xfId="15160"/>
    <cellStyle name="Curren - Style2 22" xfId="15161"/>
    <cellStyle name="Curren - Style2 22 2" xfId="15162"/>
    <cellStyle name="Curren - Style2 22 3" xfId="15163"/>
    <cellStyle name="Curren - Style2 23" xfId="15164"/>
    <cellStyle name="Curren - Style2 23 2" xfId="15165"/>
    <cellStyle name="Curren - Style2 23 3" xfId="15166"/>
    <cellStyle name="Curren - Style2 24" xfId="15167"/>
    <cellStyle name="Curren - Style2 24 2" xfId="15168"/>
    <cellStyle name="Curren - Style2 24 3" xfId="15169"/>
    <cellStyle name="Curren - Style2 25" xfId="15170"/>
    <cellStyle name="Curren - Style2 25 2" xfId="15171"/>
    <cellStyle name="Curren - Style2 25 3" xfId="15172"/>
    <cellStyle name="Curren - Style2 26" xfId="15173"/>
    <cellStyle name="Curren - Style2 26 2" xfId="15174"/>
    <cellStyle name="Curren - Style2 26 3" xfId="15175"/>
    <cellStyle name="Curren - Style2 27" xfId="15176"/>
    <cellStyle name="Curren - Style2 27 2" xfId="15177"/>
    <cellStyle name="Curren - Style2 27 3" xfId="15178"/>
    <cellStyle name="Curren - Style2 28" xfId="15179"/>
    <cellStyle name="Curren - Style2 28 2" xfId="15180"/>
    <cellStyle name="Curren - Style2 28 3" xfId="15181"/>
    <cellStyle name="Curren - Style2 29" xfId="15182"/>
    <cellStyle name="Curren - Style2 29 2" xfId="15183"/>
    <cellStyle name="Curren - Style2 29 3" xfId="15184"/>
    <cellStyle name="Curren - Style2 3" xfId="15185"/>
    <cellStyle name="Curren - Style2 3 2" xfId="15186"/>
    <cellStyle name="Curren - Style2 3 3" xfId="15187"/>
    <cellStyle name="Curren - Style2 30" xfId="15188"/>
    <cellStyle name="Curren - Style2 30 2" xfId="15189"/>
    <cellStyle name="Curren - Style2 30 3" xfId="15190"/>
    <cellStyle name="Curren - Style2 31" xfId="15191"/>
    <cellStyle name="Curren - Style2 31 2" xfId="15192"/>
    <cellStyle name="Curren - Style2 31 3" xfId="15193"/>
    <cellStyle name="Curren - Style2 32" xfId="15194"/>
    <cellStyle name="Curren - Style2 32 2" xfId="15195"/>
    <cellStyle name="Curren - Style2 32 3" xfId="15196"/>
    <cellStyle name="Curren - Style2 33" xfId="15197"/>
    <cellStyle name="Curren - Style2 33 2" xfId="15198"/>
    <cellStyle name="Curren - Style2 33 3" xfId="15199"/>
    <cellStyle name="Curren - Style2 34" xfId="15200"/>
    <cellStyle name="Curren - Style2 34 2" xfId="15201"/>
    <cellStyle name="Curren - Style2 34 3" xfId="15202"/>
    <cellStyle name="Curren - Style2 35" xfId="15203"/>
    <cellStyle name="Curren - Style2 35 2" xfId="15204"/>
    <cellStyle name="Curren - Style2 35 3" xfId="15205"/>
    <cellStyle name="Curren - Style2 36" xfId="15206"/>
    <cellStyle name="Curren - Style2 36 2" xfId="15207"/>
    <cellStyle name="Curren - Style2 36 3" xfId="15208"/>
    <cellStyle name="Curren - Style2 37" xfId="15209"/>
    <cellStyle name="Curren - Style2 37 2" xfId="15210"/>
    <cellStyle name="Curren - Style2 37 3" xfId="15211"/>
    <cellStyle name="Curren - Style2 38" xfId="15212"/>
    <cellStyle name="Curren - Style2 38 2" xfId="15213"/>
    <cellStyle name="Curren - Style2 38 3" xfId="15214"/>
    <cellStyle name="Curren - Style2 39" xfId="15215"/>
    <cellStyle name="Curren - Style2 39 2" xfId="15216"/>
    <cellStyle name="Curren - Style2 39 3" xfId="15217"/>
    <cellStyle name="Curren - Style2 4" xfId="15218"/>
    <cellStyle name="Curren - Style2 4 2" xfId="15219"/>
    <cellStyle name="Curren - Style2 4 3" xfId="15220"/>
    <cellStyle name="Curren - Style2 40" xfId="15221"/>
    <cellStyle name="Curren - Style2 40 2" xfId="15222"/>
    <cellStyle name="Curren - Style2 40 3" xfId="15223"/>
    <cellStyle name="Curren - Style2 41" xfId="15224"/>
    <cellStyle name="Curren - Style2 41 2" xfId="15225"/>
    <cellStyle name="Curren - Style2 41 3" xfId="15226"/>
    <cellStyle name="Curren - Style2 42" xfId="15227"/>
    <cellStyle name="Curren - Style2 42 2" xfId="15228"/>
    <cellStyle name="Curren - Style2 42 3" xfId="15229"/>
    <cellStyle name="Curren - Style2 43" xfId="15230"/>
    <cellStyle name="Curren - Style2 43 2" xfId="15231"/>
    <cellStyle name="Curren - Style2 43 3" xfId="15232"/>
    <cellStyle name="Curren - Style2 44" xfId="15233"/>
    <cellStyle name="Curren - Style2 44 2" xfId="15234"/>
    <cellStyle name="Curren - Style2 44 3" xfId="15235"/>
    <cellStyle name="Curren - Style2 45" xfId="15236"/>
    <cellStyle name="Curren - Style2 45 2" xfId="15237"/>
    <cellStyle name="Curren - Style2 45 3" xfId="15238"/>
    <cellStyle name="Curren - Style2 46" xfId="15239"/>
    <cellStyle name="Curren - Style2 46 2" xfId="15240"/>
    <cellStyle name="Curren - Style2 46 3" xfId="15241"/>
    <cellStyle name="Curren - Style2 47" xfId="15242"/>
    <cellStyle name="Curren - Style2 47 2" xfId="15243"/>
    <cellStyle name="Curren - Style2 47 3" xfId="15244"/>
    <cellStyle name="Curren - Style2 48" xfId="15245"/>
    <cellStyle name="Curren - Style2 49" xfId="15246"/>
    <cellStyle name="Curren - Style2 5" xfId="15247"/>
    <cellStyle name="Curren - Style2 5 2" xfId="15248"/>
    <cellStyle name="Curren - Style2 5 3" xfId="15249"/>
    <cellStyle name="Curren - Style2 50" xfId="15250"/>
    <cellStyle name="Curren - Style2 6" xfId="15251"/>
    <cellStyle name="Curren - Style2 6 2" xfId="15252"/>
    <cellStyle name="Curren - Style2 6 3" xfId="15253"/>
    <cellStyle name="Curren - Style2 7" xfId="15254"/>
    <cellStyle name="Curren - Style2 7 2" xfId="15255"/>
    <cellStyle name="Curren - Style2 7 3" xfId="15256"/>
    <cellStyle name="Curren - Style2 8" xfId="15257"/>
    <cellStyle name="Curren - Style2 8 2" xfId="15258"/>
    <cellStyle name="Curren - Style2 8 3" xfId="15259"/>
    <cellStyle name="Curren - Style2 9" xfId="15260"/>
    <cellStyle name="Curren - Style2 9 2" xfId="15261"/>
    <cellStyle name="Curren - Style2 9 3" xfId="15262"/>
    <cellStyle name="Curren - Style2_Cash Cost Real vrs. Budget" xfId="15263"/>
    <cellStyle name="Currency--" xfId="15264"/>
    <cellStyle name="Currency (0)" xfId="15265"/>
    <cellStyle name="Currency (2)" xfId="15266"/>
    <cellStyle name="Currency .000" xfId="15267"/>
    <cellStyle name="Currency [00]" xfId="15268"/>
    <cellStyle name="Currency [00] 2" xfId="15269"/>
    <cellStyle name="Currency [00] 2 2" xfId="15270"/>
    <cellStyle name="Currency [00] 2 2 2" xfId="15271"/>
    <cellStyle name="Currency [00] 2 2 3" xfId="15272"/>
    <cellStyle name="Currency [00] 2 3" xfId="15273"/>
    <cellStyle name="Currency [00] 2 4" xfId="15274"/>
    <cellStyle name="Currency [00] 2 5" xfId="15275"/>
    <cellStyle name="Currency [00] 3" xfId="15276"/>
    <cellStyle name="Currency [00] 3 2" xfId="15277"/>
    <cellStyle name="Currency [00] 3 3" xfId="15278"/>
    <cellStyle name="Currency [00] 3 4" xfId="15279"/>
    <cellStyle name="Currency [00] 4" xfId="15280"/>
    <cellStyle name="Currency [00] 5" xfId="15281"/>
    <cellStyle name="Currency [00]_1) Waterfall Graph OPEX Plant" xfId="15282"/>
    <cellStyle name="Currency [0ঢ়" xfId="15283"/>
    <cellStyle name="Currency [1]" xfId="15284"/>
    <cellStyle name="Currency [2]" xfId="15285"/>
    <cellStyle name="Currency [2] 2" xfId="15286"/>
    <cellStyle name="Currency [2] 2 10" xfId="15287"/>
    <cellStyle name="Currency [2] 2 10 2" xfId="15288"/>
    <cellStyle name="Currency [2] 2 10 2 2" xfId="15289"/>
    <cellStyle name="Currency [2] 2 10 2 3" xfId="15290"/>
    <cellStyle name="Currency [2] 2 10 3" xfId="15291"/>
    <cellStyle name="Currency [2] 2 10 4" xfId="15292"/>
    <cellStyle name="Currency [2] 2 11" xfId="15293"/>
    <cellStyle name="Currency [2] 2 11 2" xfId="15294"/>
    <cellStyle name="Currency [2] 2 11 2 2" xfId="15295"/>
    <cellStyle name="Currency [2] 2 11 2 3" xfId="15296"/>
    <cellStyle name="Currency [2] 2 11 3" xfId="15297"/>
    <cellStyle name="Currency [2] 2 11 4" xfId="15298"/>
    <cellStyle name="Currency [2] 2 12" xfId="15299"/>
    <cellStyle name="Currency [2] 2 12 2" xfId="15300"/>
    <cellStyle name="Currency [2] 2 12 2 2" xfId="15301"/>
    <cellStyle name="Currency [2] 2 12 2 3" xfId="15302"/>
    <cellStyle name="Currency [2] 2 12 3" xfId="15303"/>
    <cellStyle name="Currency [2] 2 12 4" xfId="15304"/>
    <cellStyle name="Currency [2] 2 13" xfId="15305"/>
    <cellStyle name="Currency [2] 2 13 2" xfId="15306"/>
    <cellStyle name="Currency [2] 2 13 2 2" xfId="15307"/>
    <cellStyle name="Currency [2] 2 13 2 3" xfId="15308"/>
    <cellStyle name="Currency [2] 2 13 3" xfId="15309"/>
    <cellStyle name="Currency [2] 2 13 4" xfId="15310"/>
    <cellStyle name="Currency [2] 2 14" xfId="15311"/>
    <cellStyle name="Currency [2] 2 14 2" xfId="15312"/>
    <cellStyle name="Currency [2] 2 14 2 2" xfId="15313"/>
    <cellStyle name="Currency [2] 2 14 2 3" xfId="15314"/>
    <cellStyle name="Currency [2] 2 14 3" xfId="15315"/>
    <cellStyle name="Currency [2] 2 14 4" xfId="15316"/>
    <cellStyle name="Currency [2] 2 15" xfId="15317"/>
    <cellStyle name="Currency [2] 2 15 2" xfId="15318"/>
    <cellStyle name="Currency [2] 2 15 3" xfId="15319"/>
    <cellStyle name="Currency [2] 2 16" xfId="15320"/>
    <cellStyle name="Currency [2] 2 17" xfId="15321"/>
    <cellStyle name="Currency [2] 2 2" xfId="15322"/>
    <cellStyle name="Currency [2] 2 2 10" xfId="15323"/>
    <cellStyle name="Currency [2] 2 2 10 2" xfId="15324"/>
    <cellStyle name="Currency [2] 2 2 10 2 2" xfId="15325"/>
    <cellStyle name="Currency [2] 2 2 10 2 3" xfId="15326"/>
    <cellStyle name="Currency [2] 2 2 10 3" xfId="15327"/>
    <cellStyle name="Currency [2] 2 2 10 4" xfId="15328"/>
    <cellStyle name="Currency [2] 2 2 11" xfId="15329"/>
    <cellStyle name="Currency [2] 2 2 11 2" xfId="15330"/>
    <cellStyle name="Currency [2] 2 2 11 2 2" xfId="15331"/>
    <cellStyle name="Currency [2] 2 2 11 2 3" xfId="15332"/>
    <cellStyle name="Currency [2] 2 2 11 3" xfId="15333"/>
    <cellStyle name="Currency [2] 2 2 11 4" xfId="15334"/>
    <cellStyle name="Currency [2] 2 2 12" xfId="15335"/>
    <cellStyle name="Currency [2] 2 2 12 2" xfId="15336"/>
    <cellStyle name="Currency [2] 2 2 12 2 2" xfId="15337"/>
    <cellStyle name="Currency [2] 2 2 12 2 3" xfId="15338"/>
    <cellStyle name="Currency [2] 2 2 12 3" xfId="15339"/>
    <cellStyle name="Currency [2] 2 2 12 4" xfId="15340"/>
    <cellStyle name="Currency [2] 2 2 13" xfId="15341"/>
    <cellStyle name="Currency [2] 2 2 13 2" xfId="15342"/>
    <cellStyle name="Currency [2] 2 2 13 2 2" xfId="15343"/>
    <cellStyle name="Currency [2] 2 2 13 2 3" xfId="15344"/>
    <cellStyle name="Currency [2] 2 2 13 3" xfId="15345"/>
    <cellStyle name="Currency [2] 2 2 13 4" xfId="15346"/>
    <cellStyle name="Currency [2] 2 2 14" xfId="15347"/>
    <cellStyle name="Currency [2] 2 2 14 2" xfId="15348"/>
    <cellStyle name="Currency [2] 2 2 14 2 2" xfId="15349"/>
    <cellStyle name="Currency [2] 2 2 14 2 3" xfId="15350"/>
    <cellStyle name="Currency [2] 2 2 14 3" xfId="15351"/>
    <cellStyle name="Currency [2] 2 2 14 4" xfId="15352"/>
    <cellStyle name="Currency [2] 2 2 15" xfId="15353"/>
    <cellStyle name="Currency [2] 2 2 15 2" xfId="15354"/>
    <cellStyle name="Currency [2] 2 2 15 2 2" xfId="15355"/>
    <cellStyle name="Currency [2] 2 2 15 2 3" xfId="15356"/>
    <cellStyle name="Currency [2] 2 2 15 3" xfId="15357"/>
    <cellStyle name="Currency [2] 2 2 15 4" xfId="15358"/>
    <cellStyle name="Currency [2] 2 2 16" xfId="15359"/>
    <cellStyle name="Currency [2] 2 2 16 2" xfId="15360"/>
    <cellStyle name="Currency [2] 2 2 16 2 2" xfId="15361"/>
    <cellStyle name="Currency [2] 2 2 16 2 3" xfId="15362"/>
    <cellStyle name="Currency [2] 2 2 16 3" xfId="15363"/>
    <cellStyle name="Currency [2] 2 2 16 4" xfId="15364"/>
    <cellStyle name="Currency [2] 2 2 17" xfId="15365"/>
    <cellStyle name="Currency [2] 2 2 17 2" xfId="15366"/>
    <cellStyle name="Currency [2] 2 2 17 2 2" xfId="15367"/>
    <cellStyle name="Currency [2] 2 2 17 2 3" xfId="15368"/>
    <cellStyle name="Currency [2] 2 2 17 3" xfId="15369"/>
    <cellStyle name="Currency [2] 2 2 17 4" xfId="15370"/>
    <cellStyle name="Currency [2] 2 2 18" xfId="15371"/>
    <cellStyle name="Currency [2] 2 2 18 2" xfId="15372"/>
    <cellStyle name="Currency [2] 2 2 18 2 2" xfId="15373"/>
    <cellStyle name="Currency [2] 2 2 18 2 3" xfId="15374"/>
    <cellStyle name="Currency [2] 2 2 18 3" xfId="15375"/>
    <cellStyle name="Currency [2] 2 2 18 4" xfId="15376"/>
    <cellStyle name="Currency [2] 2 2 19" xfId="15377"/>
    <cellStyle name="Currency [2] 2 2 19 2" xfId="15378"/>
    <cellStyle name="Currency [2] 2 2 19 2 2" xfId="15379"/>
    <cellStyle name="Currency [2] 2 2 19 2 3" xfId="15380"/>
    <cellStyle name="Currency [2] 2 2 19 3" xfId="15381"/>
    <cellStyle name="Currency [2] 2 2 19 4" xfId="15382"/>
    <cellStyle name="Currency [2] 2 2 2" xfId="15383"/>
    <cellStyle name="Currency [2] 2 2 2 2" xfId="15384"/>
    <cellStyle name="Currency [2] 2 2 2 2 2" xfId="15385"/>
    <cellStyle name="Currency [2] 2 2 2 2 3" xfId="15386"/>
    <cellStyle name="Currency [2] 2 2 2 3" xfId="15387"/>
    <cellStyle name="Currency [2] 2 2 2 4" xfId="15388"/>
    <cellStyle name="Currency [2] 2 2 20" xfId="15389"/>
    <cellStyle name="Currency [2] 2 2 20 2" xfId="15390"/>
    <cellStyle name="Currency [2] 2 2 20 2 2" xfId="15391"/>
    <cellStyle name="Currency [2] 2 2 20 2 3" xfId="15392"/>
    <cellStyle name="Currency [2] 2 2 20 3" xfId="15393"/>
    <cellStyle name="Currency [2] 2 2 20 4" xfId="15394"/>
    <cellStyle name="Currency [2] 2 2 21" xfId="15395"/>
    <cellStyle name="Currency [2] 2 2 21 2" xfId="15396"/>
    <cellStyle name="Currency [2] 2 2 21 3" xfId="15397"/>
    <cellStyle name="Currency [2] 2 2 22" xfId="15398"/>
    <cellStyle name="Currency [2] 2 2 23" xfId="15399"/>
    <cellStyle name="Currency [2] 2 2 3" xfId="15400"/>
    <cellStyle name="Currency [2] 2 2 3 2" xfId="15401"/>
    <cellStyle name="Currency [2] 2 2 3 2 2" xfId="15402"/>
    <cellStyle name="Currency [2] 2 2 3 2 3" xfId="15403"/>
    <cellStyle name="Currency [2] 2 2 3 3" xfId="15404"/>
    <cellStyle name="Currency [2] 2 2 3 4" xfId="15405"/>
    <cellStyle name="Currency [2] 2 2 4" xfId="15406"/>
    <cellStyle name="Currency [2] 2 2 4 2" xfId="15407"/>
    <cellStyle name="Currency [2] 2 2 4 2 2" xfId="15408"/>
    <cellStyle name="Currency [2] 2 2 4 2 3" xfId="15409"/>
    <cellStyle name="Currency [2] 2 2 4 3" xfId="15410"/>
    <cellStyle name="Currency [2] 2 2 4 4" xfId="15411"/>
    <cellStyle name="Currency [2] 2 2 5" xfId="15412"/>
    <cellStyle name="Currency [2] 2 2 5 2" xfId="15413"/>
    <cellStyle name="Currency [2] 2 2 5 2 2" xfId="15414"/>
    <cellStyle name="Currency [2] 2 2 5 2 3" xfId="15415"/>
    <cellStyle name="Currency [2] 2 2 5 3" xfId="15416"/>
    <cellStyle name="Currency [2] 2 2 5 4" xfId="15417"/>
    <cellStyle name="Currency [2] 2 2 6" xfId="15418"/>
    <cellStyle name="Currency [2] 2 2 6 2" xfId="15419"/>
    <cellStyle name="Currency [2] 2 2 6 2 2" xfId="15420"/>
    <cellStyle name="Currency [2] 2 2 6 2 3" xfId="15421"/>
    <cellStyle name="Currency [2] 2 2 6 3" xfId="15422"/>
    <cellStyle name="Currency [2] 2 2 6 4" xfId="15423"/>
    <cellStyle name="Currency [2] 2 2 7" xfId="15424"/>
    <cellStyle name="Currency [2] 2 2 7 2" xfId="15425"/>
    <cellStyle name="Currency [2] 2 2 7 2 2" xfId="15426"/>
    <cellStyle name="Currency [2] 2 2 7 2 3" xfId="15427"/>
    <cellStyle name="Currency [2] 2 2 7 3" xfId="15428"/>
    <cellStyle name="Currency [2] 2 2 7 4" xfId="15429"/>
    <cellStyle name="Currency [2] 2 2 8" xfId="15430"/>
    <cellStyle name="Currency [2] 2 2 8 2" xfId="15431"/>
    <cellStyle name="Currency [2] 2 2 8 2 2" xfId="15432"/>
    <cellStyle name="Currency [2] 2 2 8 2 3" xfId="15433"/>
    <cellStyle name="Currency [2] 2 2 8 3" xfId="15434"/>
    <cellStyle name="Currency [2] 2 2 8 4" xfId="15435"/>
    <cellStyle name="Currency [2] 2 2 9" xfId="15436"/>
    <cellStyle name="Currency [2] 2 2 9 2" xfId="15437"/>
    <cellStyle name="Currency [2] 2 2 9 2 2" xfId="15438"/>
    <cellStyle name="Currency [2] 2 2 9 2 3" xfId="15439"/>
    <cellStyle name="Currency [2] 2 2 9 3" xfId="15440"/>
    <cellStyle name="Currency [2] 2 2 9 4" xfId="15441"/>
    <cellStyle name="Currency [2] 2 3" xfId="15442"/>
    <cellStyle name="Currency [2] 2 3 2" xfId="15443"/>
    <cellStyle name="Currency [2] 2 3 2 2" xfId="15444"/>
    <cellStyle name="Currency [2] 2 3 2 3" xfId="15445"/>
    <cellStyle name="Currency [2] 2 3 3" xfId="15446"/>
    <cellStyle name="Currency [2] 2 3 4" xfId="15447"/>
    <cellStyle name="Currency [2] 2 4" xfId="15448"/>
    <cellStyle name="Currency [2] 2 4 2" xfId="15449"/>
    <cellStyle name="Currency [2] 2 4 2 2" xfId="15450"/>
    <cellStyle name="Currency [2] 2 4 2 3" xfId="15451"/>
    <cellStyle name="Currency [2] 2 4 3" xfId="15452"/>
    <cellStyle name="Currency [2] 2 4 4" xfId="15453"/>
    <cellStyle name="Currency [2] 2 5" xfId="15454"/>
    <cellStyle name="Currency [2] 2 5 2" xfId="15455"/>
    <cellStyle name="Currency [2] 2 5 2 2" xfId="15456"/>
    <cellStyle name="Currency [2] 2 5 2 3" xfId="15457"/>
    <cellStyle name="Currency [2] 2 5 3" xfId="15458"/>
    <cellStyle name="Currency [2] 2 5 4" xfId="15459"/>
    <cellStyle name="Currency [2] 2 6" xfId="15460"/>
    <cellStyle name="Currency [2] 2 6 2" xfId="15461"/>
    <cellStyle name="Currency [2] 2 6 2 2" xfId="15462"/>
    <cellStyle name="Currency [2] 2 6 2 3" xfId="15463"/>
    <cellStyle name="Currency [2] 2 6 3" xfId="15464"/>
    <cellStyle name="Currency [2] 2 6 4" xfId="15465"/>
    <cellStyle name="Currency [2] 2 7" xfId="15466"/>
    <cellStyle name="Currency [2] 2 7 2" xfId="15467"/>
    <cellStyle name="Currency [2] 2 7 2 2" xfId="15468"/>
    <cellStyle name="Currency [2] 2 7 2 3" xfId="15469"/>
    <cellStyle name="Currency [2] 2 7 3" xfId="15470"/>
    <cellStyle name="Currency [2] 2 7 4" xfId="15471"/>
    <cellStyle name="Currency [2] 2 8" xfId="15472"/>
    <cellStyle name="Currency [2] 2 8 2" xfId="15473"/>
    <cellStyle name="Currency [2] 2 8 2 2" xfId="15474"/>
    <cellStyle name="Currency [2] 2 8 2 3" xfId="15475"/>
    <cellStyle name="Currency [2] 2 8 3" xfId="15476"/>
    <cellStyle name="Currency [2] 2 8 4" xfId="15477"/>
    <cellStyle name="Currency [2] 2 9" xfId="15478"/>
    <cellStyle name="Currency [2] 2 9 2" xfId="15479"/>
    <cellStyle name="Currency [2] 2 9 2 2" xfId="15480"/>
    <cellStyle name="Currency [2] 2 9 2 3" xfId="15481"/>
    <cellStyle name="Currency [2] 2 9 3" xfId="15482"/>
    <cellStyle name="Currency [2] 2 9 4" xfId="15483"/>
    <cellStyle name="Currency [2] 3" xfId="15484"/>
    <cellStyle name="Currency [2] 3 10" xfId="15485"/>
    <cellStyle name="Currency [2] 3 10 2" xfId="15486"/>
    <cellStyle name="Currency [2] 3 10 2 2" xfId="15487"/>
    <cellStyle name="Currency [2] 3 10 2 3" xfId="15488"/>
    <cellStyle name="Currency [2] 3 10 3" xfId="15489"/>
    <cellStyle name="Currency [2] 3 10 4" xfId="15490"/>
    <cellStyle name="Currency [2] 3 11" xfId="15491"/>
    <cellStyle name="Currency [2] 3 11 2" xfId="15492"/>
    <cellStyle name="Currency [2] 3 11 2 2" xfId="15493"/>
    <cellStyle name="Currency [2] 3 11 2 3" xfId="15494"/>
    <cellStyle name="Currency [2] 3 11 3" xfId="15495"/>
    <cellStyle name="Currency [2] 3 11 4" xfId="15496"/>
    <cellStyle name="Currency [2] 3 12" xfId="15497"/>
    <cellStyle name="Currency [2] 3 12 2" xfId="15498"/>
    <cellStyle name="Currency [2] 3 12 2 2" xfId="15499"/>
    <cellStyle name="Currency [2] 3 12 2 3" xfId="15500"/>
    <cellStyle name="Currency [2] 3 12 3" xfId="15501"/>
    <cellStyle name="Currency [2] 3 12 4" xfId="15502"/>
    <cellStyle name="Currency [2] 3 13" xfId="15503"/>
    <cellStyle name="Currency [2] 3 13 2" xfId="15504"/>
    <cellStyle name="Currency [2] 3 13 2 2" xfId="15505"/>
    <cellStyle name="Currency [2] 3 13 2 3" xfId="15506"/>
    <cellStyle name="Currency [2] 3 13 3" xfId="15507"/>
    <cellStyle name="Currency [2] 3 13 4" xfId="15508"/>
    <cellStyle name="Currency [2] 3 14" xfId="15509"/>
    <cellStyle name="Currency [2] 3 14 2" xfId="15510"/>
    <cellStyle name="Currency [2] 3 14 3" xfId="15511"/>
    <cellStyle name="Currency [2] 3 15" xfId="15512"/>
    <cellStyle name="Currency [2] 3 16" xfId="15513"/>
    <cellStyle name="Currency [2] 3 2" xfId="15514"/>
    <cellStyle name="Currency [2] 3 2 2" xfId="15515"/>
    <cellStyle name="Currency [2] 3 2 2 2" xfId="15516"/>
    <cellStyle name="Currency [2] 3 2 2 3" xfId="15517"/>
    <cellStyle name="Currency [2] 3 2 3" xfId="15518"/>
    <cellStyle name="Currency [2] 3 2 4" xfId="15519"/>
    <cellStyle name="Currency [2] 3 3" xfId="15520"/>
    <cellStyle name="Currency [2] 3 3 2" xfId="15521"/>
    <cellStyle name="Currency [2] 3 3 2 2" xfId="15522"/>
    <cellStyle name="Currency [2] 3 3 2 3" xfId="15523"/>
    <cellStyle name="Currency [2] 3 3 3" xfId="15524"/>
    <cellStyle name="Currency [2] 3 3 4" xfId="15525"/>
    <cellStyle name="Currency [2] 3 4" xfId="15526"/>
    <cellStyle name="Currency [2] 3 4 2" xfId="15527"/>
    <cellStyle name="Currency [2] 3 4 2 2" xfId="15528"/>
    <cellStyle name="Currency [2] 3 4 2 3" xfId="15529"/>
    <cellStyle name="Currency [2] 3 4 3" xfId="15530"/>
    <cellStyle name="Currency [2] 3 4 4" xfId="15531"/>
    <cellStyle name="Currency [2] 3 5" xfId="15532"/>
    <cellStyle name="Currency [2] 3 5 2" xfId="15533"/>
    <cellStyle name="Currency [2] 3 5 2 2" xfId="15534"/>
    <cellStyle name="Currency [2] 3 5 2 3" xfId="15535"/>
    <cellStyle name="Currency [2] 3 5 3" xfId="15536"/>
    <cellStyle name="Currency [2] 3 5 4" xfId="15537"/>
    <cellStyle name="Currency [2] 3 6" xfId="15538"/>
    <cellStyle name="Currency [2] 3 6 2" xfId="15539"/>
    <cellStyle name="Currency [2] 3 6 2 2" xfId="15540"/>
    <cellStyle name="Currency [2] 3 6 2 3" xfId="15541"/>
    <cellStyle name="Currency [2] 3 6 3" xfId="15542"/>
    <cellStyle name="Currency [2] 3 6 4" xfId="15543"/>
    <cellStyle name="Currency [2] 3 7" xfId="15544"/>
    <cellStyle name="Currency [2] 3 7 2" xfId="15545"/>
    <cellStyle name="Currency [2] 3 7 2 2" xfId="15546"/>
    <cellStyle name="Currency [2] 3 7 2 3" xfId="15547"/>
    <cellStyle name="Currency [2] 3 7 3" xfId="15548"/>
    <cellStyle name="Currency [2] 3 7 4" xfId="15549"/>
    <cellStyle name="Currency [2] 3 8" xfId="15550"/>
    <cellStyle name="Currency [2] 3 8 2" xfId="15551"/>
    <cellStyle name="Currency [2] 3 8 2 2" xfId="15552"/>
    <cellStyle name="Currency [2] 3 8 2 3" xfId="15553"/>
    <cellStyle name="Currency [2] 3 8 3" xfId="15554"/>
    <cellStyle name="Currency [2] 3 8 4" xfId="15555"/>
    <cellStyle name="Currency [2] 3 9" xfId="15556"/>
    <cellStyle name="Currency [2] 3 9 2" xfId="15557"/>
    <cellStyle name="Currency [2] 3 9 2 2" xfId="15558"/>
    <cellStyle name="Currency [2] 3 9 2 3" xfId="15559"/>
    <cellStyle name="Currency [2] 3 9 3" xfId="15560"/>
    <cellStyle name="Currency [2] 3 9 4" xfId="15561"/>
    <cellStyle name="Currency [2] 4" xfId="15562"/>
    <cellStyle name="Currency [2] 4 2" xfId="15563"/>
    <cellStyle name="Currency [2] 4 2 2" xfId="15564"/>
    <cellStyle name="Currency [2] 4 2 3" xfId="15565"/>
    <cellStyle name="Currency [2] 4 3" xfId="15566"/>
    <cellStyle name="Currency [2] 4 4" xfId="15567"/>
    <cellStyle name="Currency [2] 5" xfId="15568"/>
    <cellStyle name="Currency [2] 5 2" xfId="15569"/>
    <cellStyle name="Currency [2] 5 2 2" xfId="15570"/>
    <cellStyle name="Currency [2] 5 2 3" xfId="15571"/>
    <cellStyle name="Currency [2] 5 3" xfId="15572"/>
    <cellStyle name="Currency [2] 5 4" xfId="15573"/>
    <cellStyle name="Currency [2] 6" xfId="15574"/>
    <cellStyle name="Currency [2] 7" xfId="15575"/>
    <cellStyle name="Currency [2]_Penasquito - Sulphide" xfId="15576"/>
    <cellStyle name="Currency [3]" xfId="15577"/>
    <cellStyle name="Currency [B]" xfId="15578"/>
    <cellStyle name="Currency 0" xfId="15579"/>
    <cellStyle name="Currency 0 2" xfId="15580"/>
    <cellStyle name="Currency 0 2 2" xfId="15581"/>
    <cellStyle name="Currency 0 2 3" xfId="15582"/>
    <cellStyle name="Currency 0 2 4" xfId="15583"/>
    <cellStyle name="Currency 0 3" xfId="15584"/>
    <cellStyle name="Currency 0 3 2" xfId="15585"/>
    <cellStyle name="Currency 0 3 3" xfId="15586"/>
    <cellStyle name="Currency 0 3 4" xfId="15587"/>
    <cellStyle name="Currency 0 4" xfId="15588"/>
    <cellStyle name="Currency 0 5" xfId="15589"/>
    <cellStyle name="Currency 0_Cash Cost Real vrs. Budget" xfId="15590"/>
    <cellStyle name="Currency 2" xfId="15591"/>
    <cellStyle name="Currency 2 10" xfId="15592"/>
    <cellStyle name="Currency 2 10 2" xfId="15593"/>
    <cellStyle name="Currency 2 10 3" xfId="15594"/>
    <cellStyle name="Currency 2 11" xfId="15595"/>
    <cellStyle name="Currency 2 11 2" xfId="15596"/>
    <cellStyle name="Currency 2 11 3" xfId="15597"/>
    <cellStyle name="Currency 2 12" xfId="15598"/>
    <cellStyle name="Currency 2 12 2" xfId="15599"/>
    <cellStyle name="Currency 2 12 3" xfId="15600"/>
    <cellStyle name="Currency 2 13" xfId="15601"/>
    <cellStyle name="Currency 2 13 2" xfId="15602"/>
    <cellStyle name="Currency 2 13 3" xfId="15603"/>
    <cellStyle name="Currency 2 14" xfId="15604"/>
    <cellStyle name="Currency 2 14 2" xfId="15605"/>
    <cellStyle name="Currency 2 14 3" xfId="15606"/>
    <cellStyle name="Currency 2 15" xfId="15607"/>
    <cellStyle name="Currency 2 15 2" xfId="15608"/>
    <cellStyle name="Currency 2 15 3" xfId="15609"/>
    <cellStyle name="Currency 2 16" xfId="15610"/>
    <cellStyle name="Currency 2 16 2" xfId="15611"/>
    <cellStyle name="Currency 2 16 3" xfId="15612"/>
    <cellStyle name="Currency 2 17" xfId="15613"/>
    <cellStyle name="Currency 2 17 2" xfId="15614"/>
    <cellStyle name="Currency 2 17 3" xfId="15615"/>
    <cellStyle name="Currency 2 18" xfId="15616"/>
    <cellStyle name="Currency 2 18 2" xfId="15617"/>
    <cellStyle name="Currency 2 18 3" xfId="15618"/>
    <cellStyle name="Currency 2 19" xfId="15619"/>
    <cellStyle name="Currency 2 2" xfId="15620"/>
    <cellStyle name="Currency 2 2 2" xfId="15621"/>
    <cellStyle name="Currency 2 2 2 2" xfId="15622"/>
    <cellStyle name="Currency 2 2 2 2 2" xfId="15623"/>
    <cellStyle name="Currency 2 2 2 2 3" xfId="15624"/>
    <cellStyle name="Currency 2 2 2 3" xfId="15625"/>
    <cellStyle name="Currency 2 2 2 3 2" xfId="15626"/>
    <cellStyle name="Currency 2 2 2 3 3" xfId="15627"/>
    <cellStyle name="Currency 2 2 2 4" xfId="15628"/>
    <cellStyle name="Currency 2 2 2 5" xfId="15629"/>
    <cellStyle name="Currency 2 2 2 6" xfId="15630"/>
    <cellStyle name="Currency 2 2 3" xfId="15631"/>
    <cellStyle name="Currency 2 2 4" xfId="15632"/>
    <cellStyle name="Currency 2 2 5" xfId="15633"/>
    <cellStyle name="Currency 2 2_Cash Cost Real vrs. Budget" xfId="15634"/>
    <cellStyle name="Currency 2 20" xfId="15635"/>
    <cellStyle name="Currency 2 21" xfId="15636"/>
    <cellStyle name="Currency 2 22" xfId="15637"/>
    <cellStyle name="Currency 2 23" xfId="15638"/>
    <cellStyle name="Currency 2 3" xfId="15639"/>
    <cellStyle name="Currency 2 3 2" xfId="15640"/>
    <cellStyle name="Currency 2 3 2 2" xfId="15641"/>
    <cellStyle name="Currency 2 3 2 3" xfId="15642"/>
    <cellStyle name="Currency 2 3 3" xfId="15643"/>
    <cellStyle name="Currency 2 3 4" xfId="15644"/>
    <cellStyle name="Currency 2 3 5" xfId="15645"/>
    <cellStyle name="Currency 2 4" xfId="15646"/>
    <cellStyle name="Currency 2 4 2" xfId="15647"/>
    <cellStyle name="Currency 2 4 3" xfId="15648"/>
    <cellStyle name="Currency 2 4 4" xfId="15649"/>
    <cellStyle name="Currency 2 5" xfId="15650"/>
    <cellStyle name="Currency 2 5 2" xfId="15651"/>
    <cellStyle name="Currency 2 5 3" xfId="15652"/>
    <cellStyle name="Currency 2 6" xfId="15653"/>
    <cellStyle name="Currency 2 6 2" xfId="15654"/>
    <cellStyle name="Currency 2 6 3" xfId="15655"/>
    <cellStyle name="Currency 2 7" xfId="15656"/>
    <cellStyle name="Currency 2 7 2" xfId="15657"/>
    <cellStyle name="Currency 2 7 3" xfId="15658"/>
    <cellStyle name="Currency 2 8" xfId="15659"/>
    <cellStyle name="Currency 2 8 2" xfId="15660"/>
    <cellStyle name="Currency 2 8 3" xfId="15661"/>
    <cellStyle name="Currency 2 9" xfId="15662"/>
    <cellStyle name="Currency 2 9 2" xfId="15663"/>
    <cellStyle name="Currency 2 9 3" xfId="15664"/>
    <cellStyle name="Currency 2_1) Waterfall Graph OPEX Plant" xfId="15665"/>
    <cellStyle name="Currency 3" xfId="15666"/>
    <cellStyle name="Currency 3 10" xfId="15667"/>
    <cellStyle name="Currency 3 10 2" xfId="15668"/>
    <cellStyle name="Currency 3 10 3" xfId="15669"/>
    <cellStyle name="Currency 3 11" xfId="15670"/>
    <cellStyle name="Currency 3 11 2" xfId="15671"/>
    <cellStyle name="Currency 3 11 3" xfId="15672"/>
    <cellStyle name="Currency 3 12" xfId="15673"/>
    <cellStyle name="Currency 3 12 2" xfId="15674"/>
    <cellStyle name="Currency 3 12 3" xfId="15675"/>
    <cellStyle name="Currency 3 13" xfId="15676"/>
    <cellStyle name="Currency 3 13 2" xfId="15677"/>
    <cellStyle name="Currency 3 13 3" xfId="15678"/>
    <cellStyle name="Currency 3 14" xfId="15679"/>
    <cellStyle name="Currency 3 14 2" xfId="15680"/>
    <cellStyle name="Currency 3 14 3" xfId="15681"/>
    <cellStyle name="Currency 3 15" xfId="15682"/>
    <cellStyle name="Currency 3 15 2" xfId="15683"/>
    <cellStyle name="Currency 3 15 3" xfId="15684"/>
    <cellStyle name="Currency 3 16" xfId="15685"/>
    <cellStyle name="Currency 3 16 2" xfId="15686"/>
    <cellStyle name="Currency 3 16 3" xfId="15687"/>
    <cellStyle name="Currency 3 17" xfId="15688"/>
    <cellStyle name="Currency 3 17 2" xfId="15689"/>
    <cellStyle name="Currency 3 17 3" xfId="15690"/>
    <cellStyle name="Currency 3 18" xfId="15691"/>
    <cellStyle name="Currency 3 18 2" xfId="15692"/>
    <cellStyle name="Currency 3 18 3" xfId="15693"/>
    <cellStyle name="Currency 3 19" xfId="15694"/>
    <cellStyle name="Currency 3 19 2" xfId="15695"/>
    <cellStyle name="Currency 3 19 3" xfId="15696"/>
    <cellStyle name="Currency 3 2" xfId="15697"/>
    <cellStyle name="Currency 3 2 2" xfId="15698"/>
    <cellStyle name="Currency 3 2 2 2" xfId="15699"/>
    <cellStyle name="Currency 3 2 2 3" xfId="15700"/>
    <cellStyle name="Currency 3 2 3" xfId="15701"/>
    <cellStyle name="Currency 3 2 3 2" xfId="15702"/>
    <cellStyle name="Currency 3 2 3 3" xfId="15703"/>
    <cellStyle name="Currency 3 2 4" xfId="15704"/>
    <cellStyle name="Currency 3 2 5" xfId="15705"/>
    <cellStyle name="Currency 3 20" xfId="15706"/>
    <cellStyle name="Currency 3 20 2" xfId="15707"/>
    <cellStyle name="Currency 3 20 3" xfId="15708"/>
    <cellStyle name="Currency 3 21" xfId="15709"/>
    <cellStyle name="Currency 3 21 2" xfId="15710"/>
    <cellStyle name="Currency 3 21 3" xfId="15711"/>
    <cellStyle name="Currency 3 22" xfId="15712"/>
    <cellStyle name="Currency 3 22 2" xfId="15713"/>
    <cellStyle name="Currency 3 22 3" xfId="15714"/>
    <cellStyle name="Currency 3 23" xfId="15715"/>
    <cellStyle name="Currency 3 23 2" xfId="15716"/>
    <cellStyle name="Currency 3 23 3" xfId="15717"/>
    <cellStyle name="Currency 3 24" xfId="15718"/>
    <cellStyle name="Currency 3 24 2" xfId="15719"/>
    <cellStyle name="Currency 3 24 3" xfId="15720"/>
    <cellStyle name="Currency 3 25" xfId="15721"/>
    <cellStyle name="Currency 3 25 2" xfId="15722"/>
    <cellStyle name="Currency 3 25 3" xfId="15723"/>
    <cellStyle name="Currency 3 26" xfId="15724"/>
    <cellStyle name="Currency 3 26 2" xfId="15725"/>
    <cellStyle name="Currency 3 26 3" xfId="15726"/>
    <cellStyle name="Currency 3 27" xfId="15727"/>
    <cellStyle name="Currency 3 27 2" xfId="15728"/>
    <cellStyle name="Currency 3 27 3" xfId="15729"/>
    <cellStyle name="Currency 3 28" xfId="15730"/>
    <cellStyle name="Currency 3 28 2" xfId="15731"/>
    <cellStyle name="Currency 3 28 3" xfId="15732"/>
    <cellStyle name="Currency 3 29" xfId="15733"/>
    <cellStyle name="Currency 3 29 2" xfId="15734"/>
    <cellStyle name="Currency 3 29 3" xfId="15735"/>
    <cellStyle name="Currency 3 3" xfId="15736"/>
    <cellStyle name="Currency 3 3 2" xfId="15737"/>
    <cellStyle name="Currency 3 3 2 2" xfId="15738"/>
    <cellStyle name="Currency 3 3 2 3" xfId="15739"/>
    <cellStyle name="Currency 3 3 3" xfId="15740"/>
    <cellStyle name="Currency 3 3 3 2" xfId="15741"/>
    <cellStyle name="Currency 3 3 3 3" xfId="15742"/>
    <cellStyle name="Currency 3 3 4" xfId="15743"/>
    <cellStyle name="Currency 3 3 5" xfId="15744"/>
    <cellStyle name="Currency 3 30" xfId="15745"/>
    <cellStyle name="Currency 3 30 2" xfId="15746"/>
    <cellStyle name="Currency 3 30 3" xfId="15747"/>
    <cellStyle name="Currency 3 31" xfId="15748"/>
    <cellStyle name="Currency 3 31 2" xfId="15749"/>
    <cellStyle name="Currency 3 31 3" xfId="15750"/>
    <cellStyle name="Currency 3 32" xfId="15751"/>
    <cellStyle name="Currency 3 32 2" xfId="15752"/>
    <cellStyle name="Currency 3 32 3" xfId="15753"/>
    <cellStyle name="Currency 3 33" xfId="15754"/>
    <cellStyle name="Currency 3 33 2" xfId="15755"/>
    <cellStyle name="Currency 3 33 3" xfId="15756"/>
    <cellStyle name="Currency 3 34" xfId="15757"/>
    <cellStyle name="Currency 3 34 2" xfId="15758"/>
    <cellStyle name="Currency 3 34 3" xfId="15759"/>
    <cellStyle name="Currency 3 35" xfId="15760"/>
    <cellStyle name="Currency 3 35 2" xfId="15761"/>
    <cellStyle name="Currency 3 35 3" xfId="15762"/>
    <cellStyle name="Currency 3 36" xfId="15763"/>
    <cellStyle name="Currency 3 36 2" xfId="15764"/>
    <cellStyle name="Currency 3 36 3" xfId="15765"/>
    <cellStyle name="Currency 3 37" xfId="15766"/>
    <cellStyle name="Currency 3 37 2" xfId="15767"/>
    <cellStyle name="Currency 3 37 3" xfId="15768"/>
    <cellStyle name="Currency 3 38" xfId="15769"/>
    <cellStyle name="Currency 3 38 2" xfId="15770"/>
    <cellStyle name="Currency 3 38 3" xfId="15771"/>
    <cellStyle name="Currency 3 39" xfId="15772"/>
    <cellStyle name="Currency 3 39 2" xfId="15773"/>
    <cellStyle name="Currency 3 39 3" xfId="15774"/>
    <cellStyle name="Currency 3 4" xfId="15775"/>
    <cellStyle name="Currency 3 4 2" xfId="15776"/>
    <cellStyle name="Currency 3 4 2 2" xfId="15777"/>
    <cellStyle name="Currency 3 4 2 3" xfId="15778"/>
    <cellStyle name="Currency 3 4 3" xfId="15779"/>
    <cellStyle name="Currency 3 4 4" xfId="15780"/>
    <cellStyle name="Currency 3 40" xfId="15781"/>
    <cellStyle name="Currency 3 40 2" xfId="15782"/>
    <cellStyle name="Currency 3 40 3" xfId="15783"/>
    <cellStyle name="Currency 3 41" xfId="15784"/>
    <cellStyle name="Currency 3 41 2" xfId="15785"/>
    <cellStyle name="Currency 3 41 3" xfId="15786"/>
    <cellStyle name="Currency 3 42" xfId="15787"/>
    <cellStyle name="Currency 3 42 2" xfId="15788"/>
    <cellStyle name="Currency 3 42 3" xfId="15789"/>
    <cellStyle name="Currency 3 43" xfId="15790"/>
    <cellStyle name="Currency 3 43 2" xfId="15791"/>
    <cellStyle name="Currency 3 43 3" xfId="15792"/>
    <cellStyle name="Currency 3 44" xfId="15793"/>
    <cellStyle name="Currency 3 44 2" xfId="15794"/>
    <cellStyle name="Currency 3 44 3" xfId="15795"/>
    <cellStyle name="Currency 3 45" xfId="15796"/>
    <cellStyle name="Currency 3 45 2" xfId="15797"/>
    <cellStyle name="Currency 3 45 3" xfId="15798"/>
    <cellStyle name="Currency 3 46" xfId="15799"/>
    <cellStyle name="Currency 3 46 2" xfId="15800"/>
    <cellStyle name="Currency 3 46 3" xfId="15801"/>
    <cellStyle name="Currency 3 47" xfId="15802"/>
    <cellStyle name="Currency 3 48" xfId="15803"/>
    <cellStyle name="Currency 3 5" xfId="15804"/>
    <cellStyle name="Currency 3 5 2" xfId="15805"/>
    <cellStyle name="Currency 3 5 2 2" xfId="15806"/>
    <cellStyle name="Currency 3 5 2 3" xfId="15807"/>
    <cellStyle name="Currency 3 5 3" xfId="15808"/>
    <cellStyle name="Currency 3 5 4" xfId="15809"/>
    <cellStyle name="Currency 3 6" xfId="15810"/>
    <cellStyle name="Currency 3 6 2" xfId="15811"/>
    <cellStyle name="Currency 3 6 2 2" xfId="15812"/>
    <cellStyle name="Currency 3 6 2 3" xfId="15813"/>
    <cellStyle name="Currency 3 6 3" xfId="15814"/>
    <cellStyle name="Currency 3 6 4" xfId="15815"/>
    <cellStyle name="Currency 3 7" xfId="15816"/>
    <cellStyle name="Currency 3 7 2" xfId="15817"/>
    <cellStyle name="Currency 3 7 3" xfId="15818"/>
    <cellStyle name="Currency 3 8" xfId="15819"/>
    <cellStyle name="Currency 3 8 2" xfId="15820"/>
    <cellStyle name="Currency 3 8 3" xfId="15821"/>
    <cellStyle name="Currency 3 9" xfId="15822"/>
    <cellStyle name="Currency 3 9 2" xfId="15823"/>
    <cellStyle name="Currency 3 9 3" xfId="15824"/>
    <cellStyle name="Currency 3*" xfId="15825"/>
    <cellStyle name="Currency 3* 2" xfId="15826"/>
    <cellStyle name="Currency 3* 3" xfId="15827"/>
    <cellStyle name="Currency 3_Cash Cost Real vrs. Budget" xfId="15828"/>
    <cellStyle name="Currency 4" xfId="15829"/>
    <cellStyle name="Currency 4 10" xfId="15830"/>
    <cellStyle name="Currency 4 11" xfId="15831"/>
    <cellStyle name="Currency 4 2" xfId="15832"/>
    <cellStyle name="Currency 4 2 10" xfId="15833"/>
    <cellStyle name="Currency 4 2 2" xfId="15834"/>
    <cellStyle name="Currency 4 2 2 2" xfId="15835"/>
    <cellStyle name="Currency 4 2 2 2 2" xfId="15836"/>
    <cellStyle name="Currency 4 2 2 2 3" xfId="15837"/>
    <cellStyle name="Currency 4 2 2 3" xfId="15838"/>
    <cellStyle name="Currency 4 2 2 4" xfId="15839"/>
    <cellStyle name="Currency 4 2 3" xfId="15840"/>
    <cellStyle name="Currency 4 2 3 2" xfId="15841"/>
    <cellStyle name="Currency 4 2 3 2 2" xfId="15842"/>
    <cellStyle name="Currency 4 2 3 2 3" xfId="15843"/>
    <cellStyle name="Currency 4 2 3 3" xfId="15844"/>
    <cellStyle name="Currency 4 2 3 4" xfId="15845"/>
    <cellStyle name="Currency 4 2 4" xfId="15846"/>
    <cellStyle name="Currency 4 2 4 2" xfId="15847"/>
    <cellStyle name="Currency 4 2 4 2 2" xfId="15848"/>
    <cellStyle name="Currency 4 2 4 2 3" xfId="15849"/>
    <cellStyle name="Currency 4 2 4 3" xfId="15850"/>
    <cellStyle name="Currency 4 2 4 4" xfId="15851"/>
    <cellStyle name="Currency 4 2 5" xfId="15852"/>
    <cellStyle name="Currency 4 2 5 2" xfId="15853"/>
    <cellStyle name="Currency 4 2 5 2 2" xfId="15854"/>
    <cellStyle name="Currency 4 2 5 2 3" xfId="15855"/>
    <cellStyle name="Currency 4 2 5 3" xfId="15856"/>
    <cellStyle name="Currency 4 2 5 4" xfId="15857"/>
    <cellStyle name="Currency 4 2 6" xfId="15858"/>
    <cellStyle name="Currency 4 2 6 2" xfId="15859"/>
    <cellStyle name="Currency 4 2 6 2 2" xfId="15860"/>
    <cellStyle name="Currency 4 2 6 2 3" xfId="15861"/>
    <cellStyle name="Currency 4 2 6 3" xfId="15862"/>
    <cellStyle name="Currency 4 2 6 4" xfId="15863"/>
    <cellStyle name="Currency 4 2 7" xfId="15864"/>
    <cellStyle name="Currency 4 2 7 2" xfId="15865"/>
    <cellStyle name="Currency 4 2 7 3" xfId="15866"/>
    <cellStyle name="Currency 4 2 8" xfId="15867"/>
    <cellStyle name="Currency 4 2 8 2" xfId="15868"/>
    <cellStyle name="Currency 4 2 8 3" xfId="15869"/>
    <cellStyle name="Currency 4 2 9" xfId="15870"/>
    <cellStyle name="Currency 4 2_Penasquito - Sulphide" xfId="15871"/>
    <cellStyle name="Currency 4 3" xfId="15872"/>
    <cellStyle name="Currency 4 3 2" xfId="15873"/>
    <cellStyle name="Currency 4 3 2 2" xfId="15874"/>
    <cellStyle name="Currency 4 3 2 3" xfId="15875"/>
    <cellStyle name="Currency 4 3 3" xfId="15876"/>
    <cellStyle name="Currency 4 3 3 2" xfId="15877"/>
    <cellStyle name="Currency 4 3 3 3" xfId="15878"/>
    <cellStyle name="Currency 4 3 4" xfId="15879"/>
    <cellStyle name="Currency 4 3 5" xfId="15880"/>
    <cellStyle name="Currency 4 3_Penasquito - Sulphide" xfId="15881"/>
    <cellStyle name="Currency 4 4" xfId="15882"/>
    <cellStyle name="Currency 4 4 2" xfId="15883"/>
    <cellStyle name="Currency 4 4 2 2" xfId="15884"/>
    <cellStyle name="Currency 4 4 2 3" xfId="15885"/>
    <cellStyle name="Currency 4 4 3" xfId="15886"/>
    <cellStyle name="Currency 4 4 3 2" xfId="15887"/>
    <cellStyle name="Currency 4 4 3 3" xfId="15888"/>
    <cellStyle name="Currency 4 4 4" xfId="15889"/>
    <cellStyle name="Currency 4 4 5" xfId="15890"/>
    <cellStyle name="Currency 4 4_Penasquito - Sulphide" xfId="15891"/>
    <cellStyle name="Currency 4 5" xfId="15892"/>
    <cellStyle name="Currency 4 5 2" xfId="15893"/>
    <cellStyle name="Currency 4 5 2 2" xfId="15894"/>
    <cellStyle name="Currency 4 5 2 3" xfId="15895"/>
    <cellStyle name="Currency 4 5 3" xfId="15896"/>
    <cellStyle name="Currency 4 5 4" xfId="15897"/>
    <cellStyle name="Currency 4 6" xfId="15898"/>
    <cellStyle name="Currency 4 6 2" xfId="15899"/>
    <cellStyle name="Currency 4 6 2 2" xfId="15900"/>
    <cellStyle name="Currency 4 6 2 3" xfId="15901"/>
    <cellStyle name="Currency 4 6 3" xfId="15902"/>
    <cellStyle name="Currency 4 6 4" xfId="15903"/>
    <cellStyle name="Currency 4 7" xfId="15904"/>
    <cellStyle name="Currency 4 7 2" xfId="15905"/>
    <cellStyle name="Currency 4 7 2 2" xfId="15906"/>
    <cellStyle name="Currency 4 7 2 3" xfId="15907"/>
    <cellStyle name="Currency 4 7 3" xfId="15908"/>
    <cellStyle name="Currency 4 7 4" xfId="15909"/>
    <cellStyle name="Currency 4 8" xfId="15910"/>
    <cellStyle name="Currency 4 8 2" xfId="15911"/>
    <cellStyle name="Currency 4 8 3" xfId="15912"/>
    <cellStyle name="Currency 4 9" xfId="15913"/>
    <cellStyle name="Currency 4 9 2" xfId="15914"/>
    <cellStyle name="Currency 4 9 3" xfId="15915"/>
    <cellStyle name="Currency 4_Marlin" xfId="15916"/>
    <cellStyle name="Currency 5" xfId="15917"/>
    <cellStyle name="Currency 5 2" xfId="15918"/>
    <cellStyle name="Currency 5 3" xfId="15919"/>
    <cellStyle name="Currency 6" xfId="15920"/>
    <cellStyle name="Currency 6 2" xfId="15921"/>
    <cellStyle name="Currency 6 3" xfId="15922"/>
    <cellStyle name="Currency 7" xfId="15923"/>
    <cellStyle name="Currency 7 2" xfId="15924"/>
    <cellStyle name="Currency 7 2 2" xfId="15925"/>
    <cellStyle name="Currency 7 2 3" xfId="15926"/>
    <cellStyle name="Currency 7 3" xfId="15927"/>
    <cellStyle name="Currency 7 4" xfId="15928"/>
    <cellStyle name="Currency 8" xfId="15929"/>
    <cellStyle name="Currency 8 2" xfId="15930"/>
    <cellStyle name="Currency 8 3" xfId="15931"/>
    <cellStyle name="Currency 9" xfId="15932"/>
    <cellStyle name="Currency 9 2" xfId="15933"/>
    <cellStyle name="Currency 9 3" xfId="15934"/>
    <cellStyle name="Currency0" xfId="15935"/>
    <cellStyle name="Currency0 10" xfId="15936"/>
    <cellStyle name="Currency0 10 2" xfId="15937"/>
    <cellStyle name="Currency0 10 3" xfId="15938"/>
    <cellStyle name="Currency0 11" xfId="15939"/>
    <cellStyle name="Currency0 11 2" xfId="15940"/>
    <cellStyle name="Currency0 11 3" xfId="15941"/>
    <cellStyle name="Currency0 12" xfId="15942"/>
    <cellStyle name="Currency0 12 2" xfId="15943"/>
    <cellStyle name="Currency0 12 3" xfId="15944"/>
    <cellStyle name="Currency0 13" xfId="15945"/>
    <cellStyle name="Currency0 13 2" xfId="15946"/>
    <cellStyle name="Currency0 13 3" xfId="15947"/>
    <cellStyle name="Currency0 14" xfId="15948"/>
    <cellStyle name="Currency0 14 2" xfId="15949"/>
    <cellStyle name="Currency0 14 3" xfId="15950"/>
    <cellStyle name="Currency0 15" xfId="15951"/>
    <cellStyle name="Currency0 15 2" xfId="15952"/>
    <cellStyle name="Currency0 15 3" xfId="15953"/>
    <cellStyle name="Currency0 16" xfId="15954"/>
    <cellStyle name="Currency0 16 2" xfId="15955"/>
    <cellStyle name="Currency0 16 3" xfId="15956"/>
    <cellStyle name="Currency0 17" xfId="15957"/>
    <cellStyle name="Currency0 17 2" xfId="15958"/>
    <cellStyle name="Currency0 17 3" xfId="15959"/>
    <cellStyle name="Currency0 18" xfId="15960"/>
    <cellStyle name="Currency0 18 2" xfId="15961"/>
    <cellStyle name="Currency0 18 3" xfId="15962"/>
    <cellStyle name="Currency0 19" xfId="15963"/>
    <cellStyle name="Currency0 19 2" xfId="15964"/>
    <cellStyle name="Currency0 19 3" xfId="15965"/>
    <cellStyle name="Currency0 2" xfId="15966"/>
    <cellStyle name="Currency0 2 2" xfId="15967"/>
    <cellStyle name="Currency0 2 3" xfId="15968"/>
    <cellStyle name="Currency0 2 4" xfId="15969"/>
    <cellStyle name="Currency0 20" xfId="15970"/>
    <cellStyle name="Currency0 20 2" xfId="15971"/>
    <cellStyle name="Currency0 20 3" xfId="15972"/>
    <cellStyle name="Currency0 21" xfId="15973"/>
    <cellStyle name="Currency0 21 2" xfId="15974"/>
    <cellStyle name="Currency0 21 3" xfId="15975"/>
    <cellStyle name="Currency0 22" xfId="15976"/>
    <cellStyle name="Currency0 22 2" xfId="15977"/>
    <cellStyle name="Currency0 22 3" xfId="15978"/>
    <cellStyle name="Currency0 23" xfId="15979"/>
    <cellStyle name="Currency0 23 2" xfId="15980"/>
    <cellStyle name="Currency0 23 3" xfId="15981"/>
    <cellStyle name="Currency0 24" xfId="15982"/>
    <cellStyle name="Currency0 24 2" xfId="15983"/>
    <cellStyle name="Currency0 24 3" xfId="15984"/>
    <cellStyle name="Currency0 25" xfId="15985"/>
    <cellStyle name="Currency0 25 2" xfId="15986"/>
    <cellStyle name="Currency0 25 3" xfId="15987"/>
    <cellStyle name="Currency0 26" xfId="15988"/>
    <cellStyle name="Currency0 26 2" xfId="15989"/>
    <cellStyle name="Currency0 26 3" xfId="15990"/>
    <cellStyle name="Currency0 27" xfId="15991"/>
    <cellStyle name="Currency0 27 2" xfId="15992"/>
    <cellStyle name="Currency0 27 3" xfId="15993"/>
    <cellStyle name="Currency0 28" xfId="15994"/>
    <cellStyle name="Currency0 28 2" xfId="15995"/>
    <cellStyle name="Currency0 28 3" xfId="15996"/>
    <cellStyle name="Currency0 29" xfId="15997"/>
    <cellStyle name="Currency0 29 2" xfId="15998"/>
    <cellStyle name="Currency0 29 3" xfId="15999"/>
    <cellStyle name="Currency0 3" xfId="16000"/>
    <cellStyle name="Currency0 3 2" xfId="16001"/>
    <cellStyle name="Currency0 3 2 2" xfId="16002"/>
    <cellStyle name="Currency0 3 2 3" xfId="16003"/>
    <cellStyle name="Currency0 3 3" xfId="16004"/>
    <cellStyle name="Currency0 3 3 2" xfId="16005"/>
    <cellStyle name="Currency0 3 3 3" xfId="16006"/>
    <cellStyle name="Currency0 3 4" xfId="16007"/>
    <cellStyle name="Currency0 3 5" xfId="16008"/>
    <cellStyle name="Currency0 3_Cash Cost Real vrs. Budget" xfId="16009"/>
    <cellStyle name="Currency0 30" xfId="16010"/>
    <cellStyle name="Currency0 30 2" xfId="16011"/>
    <cellStyle name="Currency0 30 3" xfId="16012"/>
    <cellStyle name="Currency0 31" xfId="16013"/>
    <cellStyle name="Currency0 31 2" xfId="16014"/>
    <cellStyle name="Currency0 31 3" xfId="16015"/>
    <cellStyle name="Currency0 32" xfId="16016"/>
    <cellStyle name="Currency0 32 2" xfId="16017"/>
    <cellStyle name="Currency0 32 3" xfId="16018"/>
    <cellStyle name="Currency0 33" xfId="16019"/>
    <cellStyle name="Currency0 33 2" xfId="16020"/>
    <cellStyle name="Currency0 33 3" xfId="16021"/>
    <cellStyle name="Currency0 34" xfId="16022"/>
    <cellStyle name="Currency0 34 2" xfId="16023"/>
    <cellStyle name="Currency0 34 3" xfId="16024"/>
    <cellStyle name="Currency0 35" xfId="16025"/>
    <cellStyle name="Currency0 35 2" xfId="16026"/>
    <cellStyle name="Currency0 35 3" xfId="16027"/>
    <cellStyle name="Currency0 36" xfId="16028"/>
    <cellStyle name="Currency0 36 2" xfId="16029"/>
    <cellStyle name="Currency0 36 3" xfId="16030"/>
    <cellStyle name="Currency0 37" xfId="16031"/>
    <cellStyle name="Currency0 37 2" xfId="16032"/>
    <cellStyle name="Currency0 37 2 2" xfId="16033"/>
    <cellStyle name="Currency0 37 2 3" xfId="16034"/>
    <cellStyle name="Currency0 37 3" xfId="16035"/>
    <cellStyle name="Currency0 37 4" xfId="16036"/>
    <cellStyle name="Currency0 37_Cash Cost Real vrs. Budget" xfId="16037"/>
    <cellStyle name="Currency0 38" xfId="16038"/>
    <cellStyle name="Currency0 38 2" xfId="16039"/>
    <cellStyle name="Currency0 38 3" xfId="16040"/>
    <cellStyle name="Currency0 39" xfId="16041"/>
    <cellStyle name="Currency0 39 2" xfId="16042"/>
    <cellStyle name="Currency0 39 3" xfId="16043"/>
    <cellStyle name="Currency0 4" xfId="16044"/>
    <cellStyle name="Currency0 4 2" xfId="16045"/>
    <cellStyle name="Currency0 4 3" xfId="16046"/>
    <cellStyle name="Currency0 40" xfId="16047"/>
    <cellStyle name="Currency0 40 2" xfId="16048"/>
    <cellStyle name="Currency0 40 3" xfId="16049"/>
    <cellStyle name="Currency0 41" xfId="16050"/>
    <cellStyle name="Currency0 41 2" xfId="16051"/>
    <cellStyle name="Currency0 41 3" xfId="16052"/>
    <cellStyle name="Currency0 42" xfId="16053"/>
    <cellStyle name="Currency0 42 2" xfId="16054"/>
    <cellStyle name="Currency0 42 3" xfId="16055"/>
    <cellStyle name="Currency0 43" xfId="16056"/>
    <cellStyle name="Currency0 43 2" xfId="16057"/>
    <cellStyle name="Currency0 43 3" xfId="16058"/>
    <cellStyle name="Currency0 44" xfId="16059"/>
    <cellStyle name="Currency0 44 2" xfId="16060"/>
    <cellStyle name="Currency0 44 3" xfId="16061"/>
    <cellStyle name="Currency0 45" xfId="16062"/>
    <cellStyle name="Currency0 45 2" xfId="16063"/>
    <cellStyle name="Currency0 45 3" xfId="16064"/>
    <cellStyle name="Currency0 46" xfId="16065"/>
    <cellStyle name="Currency0 46 2" xfId="16066"/>
    <cellStyle name="Currency0 46 3" xfId="16067"/>
    <cellStyle name="Currency0 47" xfId="16068"/>
    <cellStyle name="Currency0 47 2" xfId="16069"/>
    <cellStyle name="Currency0 47 3" xfId="16070"/>
    <cellStyle name="Currency0 48" xfId="16071"/>
    <cellStyle name="Currency0 49" xfId="16072"/>
    <cellStyle name="Currency0 5" xfId="16073"/>
    <cellStyle name="Currency0 5 2" xfId="16074"/>
    <cellStyle name="Currency0 5 3" xfId="16075"/>
    <cellStyle name="Currency0 50" xfId="16076"/>
    <cellStyle name="Currency0 51" xfId="16077"/>
    <cellStyle name="Currency0 52" xfId="16078"/>
    <cellStyle name="Currency0 53" xfId="16079"/>
    <cellStyle name="Currency0 54" xfId="16080"/>
    <cellStyle name="Currency0 55" xfId="16081"/>
    <cellStyle name="Currency0 56" xfId="16082"/>
    <cellStyle name="Currency0 6" xfId="16083"/>
    <cellStyle name="Currency0 6 2" xfId="16084"/>
    <cellStyle name="Currency0 6 3" xfId="16085"/>
    <cellStyle name="Currency0 7" xfId="16086"/>
    <cellStyle name="Currency0 7 2" xfId="16087"/>
    <cellStyle name="Currency0 7 3" xfId="16088"/>
    <cellStyle name="Currency0 8" xfId="16089"/>
    <cellStyle name="Currency0 8 2" xfId="16090"/>
    <cellStyle name="Currency0 8 3" xfId="16091"/>
    <cellStyle name="Currency0 9" xfId="16092"/>
    <cellStyle name="Currency0 9 2" xfId="16093"/>
    <cellStyle name="Currency0 9 3" xfId="16094"/>
    <cellStyle name="Currency0_1) Waterfall Graph OPEX Plant" xfId="16095"/>
    <cellStyle name="Currency2" xfId="16096"/>
    <cellStyle name="CurrencyEuro" xfId="16097"/>
    <cellStyle name="CurrencyEuro 2" xfId="16098"/>
    <cellStyle name="CurrencyEuro 3" xfId="16099"/>
    <cellStyle name="Custom - Modelo8" xfId="16100"/>
    <cellStyle name="D" xfId="16101"/>
    <cellStyle name="D_Labor VF_ago2011" xfId="16102"/>
    <cellStyle name="D_Labor VF_ago2011_OWC" xfId="16103"/>
    <cellStyle name="Data" xfId="16104"/>
    <cellStyle name="Data   - Modelo2" xfId="16105"/>
    <cellStyle name="Data   - Modelo2 2" xfId="16106"/>
    <cellStyle name="Data   - Modelo2 2 2" xfId="16107"/>
    <cellStyle name="Data   - Modelo2 2 3" xfId="16108"/>
    <cellStyle name="Data   - Modelo2 3" xfId="16109"/>
    <cellStyle name="Data   - Modelo2 3 2" xfId="16110"/>
    <cellStyle name="Data   - Modelo2 3 2 2" xfId="16111"/>
    <cellStyle name="Data   - Modelo2 3 3" xfId="16112"/>
    <cellStyle name="Data   - Modelo2 4" xfId="16113"/>
    <cellStyle name="Data   - Modelo2 5" xfId="16114"/>
    <cellStyle name="Data   - Modelo2 6" xfId="16115"/>
    <cellStyle name="Data 2" xfId="16116"/>
    <cellStyle name="Data 3" xfId="16117"/>
    <cellStyle name="Data 4" xfId="16118"/>
    <cellStyle name="Data 5" xfId="16119"/>
    <cellStyle name="Data1" xfId="16120"/>
    <cellStyle name="Data1 2" xfId="16121"/>
    <cellStyle name="Data1 2 2" xfId="16122"/>
    <cellStyle name="Data1 2 3" xfId="16123"/>
    <cellStyle name="Data1 3" xfId="16124"/>
    <cellStyle name="Data1 3 2" xfId="16125"/>
    <cellStyle name="Data1 3 3" xfId="16126"/>
    <cellStyle name="Data1 4" xfId="16127"/>
    <cellStyle name="Data1 4 2" xfId="16128"/>
    <cellStyle name="Data1 4 3" xfId="16129"/>
    <cellStyle name="Data1 5" xfId="16130"/>
    <cellStyle name="Data1 5 2" xfId="16131"/>
    <cellStyle name="Data1 5 3" xfId="16132"/>
    <cellStyle name="Data1 6" xfId="16133"/>
    <cellStyle name="Data1 7" xfId="16134"/>
    <cellStyle name="Data1_Marlin" xfId="16135"/>
    <cellStyle name="Data2" xfId="16136"/>
    <cellStyle name="Data2 2" xfId="16137"/>
    <cellStyle name="Data2 2 2" xfId="16138"/>
    <cellStyle name="Data2 2 3" xfId="16139"/>
    <cellStyle name="Data2 3" xfId="16140"/>
    <cellStyle name="Data2 3 2" xfId="16141"/>
    <cellStyle name="Data2 3 3" xfId="16142"/>
    <cellStyle name="Data2 4" xfId="16143"/>
    <cellStyle name="Data2 4 2" xfId="16144"/>
    <cellStyle name="Data2 4 3" xfId="16145"/>
    <cellStyle name="Data2 5" xfId="16146"/>
    <cellStyle name="Data2 5 2" xfId="16147"/>
    <cellStyle name="Data2 5 3" xfId="16148"/>
    <cellStyle name="Data2 6" xfId="16149"/>
    <cellStyle name="Data2 7" xfId="16150"/>
    <cellStyle name="Data2_Marlin" xfId="16151"/>
    <cellStyle name="Datastream" xfId="16152"/>
    <cellStyle name="Date" xfId="16153"/>
    <cellStyle name="Date [d-mmm-yy]" xfId="16154"/>
    <cellStyle name="Date [mm-d-yy]" xfId="16155"/>
    <cellStyle name="Date [mm-d-yyyy]" xfId="16156"/>
    <cellStyle name="Date [mmm-d-yyyy]" xfId="16157"/>
    <cellStyle name="Date [mmm-yy]" xfId="16158"/>
    <cellStyle name="Date [mmm-yyyy]" xfId="16159"/>
    <cellStyle name="Date [mmm-yyyy] 2" xfId="16160"/>
    <cellStyle name="Date [mmm-yyyy] 2 2" xfId="16161"/>
    <cellStyle name="Date 10" xfId="16162"/>
    <cellStyle name="Date 10 2" xfId="16163"/>
    <cellStyle name="Date 10 3" xfId="16164"/>
    <cellStyle name="Date 11" xfId="16165"/>
    <cellStyle name="Date 11 2" xfId="16166"/>
    <cellStyle name="Date 11 3" xfId="16167"/>
    <cellStyle name="Date 12" xfId="16168"/>
    <cellStyle name="Date 12 2" xfId="16169"/>
    <cellStyle name="Date 12 3" xfId="16170"/>
    <cellStyle name="Date 13" xfId="16171"/>
    <cellStyle name="Date 13 2" xfId="16172"/>
    <cellStyle name="Date 13 3" xfId="16173"/>
    <cellStyle name="Date 14" xfId="16174"/>
    <cellStyle name="Date 14 2" xfId="16175"/>
    <cellStyle name="Date 14 3" xfId="16176"/>
    <cellStyle name="Date 15" xfId="16177"/>
    <cellStyle name="Date 15 2" xfId="16178"/>
    <cellStyle name="Date 15 3" xfId="16179"/>
    <cellStyle name="Date 16" xfId="16180"/>
    <cellStyle name="Date 16 2" xfId="16181"/>
    <cellStyle name="Date 16 3" xfId="16182"/>
    <cellStyle name="Date 17" xfId="16183"/>
    <cellStyle name="Date 17 2" xfId="16184"/>
    <cellStyle name="Date 17 3" xfId="16185"/>
    <cellStyle name="Date 18" xfId="16186"/>
    <cellStyle name="Date 18 2" xfId="16187"/>
    <cellStyle name="Date 18 3" xfId="16188"/>
    <cellStyle name="Date 19" xfId="16189"/>
    <cellStyle name="Date 19 2" xfId="16190"/>
    <cellStyle name="Date 19 3" xfId="16191"/>
    <cellStyle name="Date 2" xfId="16192"/>
    <cellStyle name="Date 2 2" xfId="16193"/>
    <cellStyle name="Date 2 2 2" xfId="16194"/>
    <cellStyle name="Date 2 2 3" xfId="16195"/>
    <cellStyle name="Date 2 2 4" xfId="16196"/>
    <cellStyle name="Date 2 3" xfId="16197"/>
    <cellStyle name="Date 2 3 2" xfId="16198"/>
    <cellStyle name="Date 2 3 3" xfId="16199"/>
    <cellStyle name="Date 2 4" xfId="16200"/>
    <cellStyle name="Date 2 5" xfId="16201"/>
    <cellStyle name="Date 2_08-07 Consolidated Monthly Operational Report - Office 2003" xfId="16202"/>
    <cellStyle name="Date 20" xfId="16203"/>
    <cellStyle name="Date 20 2" xfId="16204"/>
    <cellStyle name="Date 20 3" xfId="16205"/>
    <cellStyle name="Date 21" xfId="16206"/>
    <cellStyle name="Date 21 2" xfId="16207"/>
    <cellStyle name="Date 21 3" xfId="16208"/>
    <cellStyle name="Date 22" xfId="16209"/>
    <cellStyle name="Date 22 2" xfId="16210"/>
    <cellStyle name="Date 22 3" xfId="16211"/>
    <cellStyle name="Date 23" xfId="16212"/>
    <cellStyle name="Date 23 2" xfId="16213"/>
    <cellStyle name="Date 23 3" xfId="16214"/>
    <cellStyle name="Date 24" xfId="16215"/>
    <cellStyle name="Date 24 2" xfId="16216"/>
    <cellStyle name="Date 24 3" xfId="16217"/>
    <cellStyle name="Date 25" xfId="16218"/>
    <cellStyle name="Date 25 2" xfId="16219"/>
    <cellStyle name="Date 25 3" xfId="16220"/>
    <cellStyle name="Date 26" xfId="16221"/>
    <cellStyle name="Date 26 2" xfId="16222"/>
    <cellStyle name="Date 26 3" xfId="16223"/>
    <cellStyle name="Date 27" xfId="16224"/>
    <cellStyle name="Date 27 2" xfId="16225"/>
    <cellStyle name="Date 27 3" xfId="16226"/>
    <cellStyle name="Date 28" xfId="16227"/>
    <cellStyle name="Date 28 2" xfId="16228"/>
    <cellStyle name="Date 28 3" xfId="16229"/>
    <cellStyle name="Date 29" xfId="16230"/>
    <cellStyle name="Date 29 2" xfId="16231"/>
    <cellStyle name="Date 29 3" xfId="16232"/>
    <cellStyle name="Date 3" xfId="16233"/>
    <cellStyle name="Date 3 2" xfId="16234"/>
    <cellStyle name="Date 3 3" xfId="16235"/>
    <cellStyle name="Date 3 4" xfId="16236"/>
    <cellStyle name="Date 30" xfId="16237"/>
    <cellStyle name="Date 30 2" xfId="16238"/>
    <cellStyle name="Date 30 3" xfId="16239"/>
    <cellStyle name="Date 31" xfId="16240"/>
    <cellStyle name="Date 31 2" xfId="16241"/>
    <cellStyle name="Date 31 3" xfId="16242"/>
    <cellStyle name="Date 32" xfId="16243"/>
    <cellStyle name="Date 32 2" xfId="16244"/>
    <cellStyle name="Date 32 3" xfId="16245"/>
    <cellStyle name="Date 33" xfId="16246"/>
    <cellStyle name="Date 33 2" xfId="16247"/>
    <cellStyle name="Date 33 3" xfId="16248"/>
    <cellStyle name="Date 34" xfId="16249"/>
    <cellStyle name="Date 34 2" xfId="16250"/>
    <cellStyle name="Date 34 3" xfId="16251"/>
    <cellStyle name="Date 35" xfId="16252"/>
    <cellStyle name="Date 35 2" xfId="16253"/>
    <cellStyle name="Date 35 3" xfId="16254"/>
    <cellStyle name="Date 36" xfId="16255"/>
    <cellStyle name="Date 36 2" xfId="16256"/>
    <cellStyle name="Date 36 3" xfId="16257"/>
    <cellStyle name="Date 37" xfId="16258"/>
    <cellStyle name="Date 37 2" xfId="16259"/>
    <cellStyle name="Date 37 3" xfId="16260"/>
    <cellStyle name="Date 38" xfId="16261"/>
    <cellStyle name="Date 38 2" xfId="16262"/>
    <cellStyle name="Date 38 3" xfId="16263"/>
    <cellStyle name="Date 39" xfId="16264"/>
    <cellStyle name="Date 39 2" xfId="16265"/>
    <cellStyle name="Date 39 3" xfId="16266"/>
    <cellStyle name="Date 4" xfId="16267"/>
    <cellStyle name="Date 4 2" xfId="16268"/>
    <cellStyle name="Date 4 3" xfId="16269"/>
    <cellStyle name="Date 4 4" xfId="16270"/>
    <cellStyle name="Date 4 5" xfId="16271"/>
    <cellStyle name="Date 40" xfId="16272"/>
    <cellStyle name="Date 40 2" xfId="16273"/>
    <cellStyle name="Date 40 3" xfId="16274"/>
    <cellStyle name="Date 41" xfId="16275"/>
    <cellStyle name="Date 41 2" xfId="16276"/>
    <cellStyle name="Date 41 3" xfId="16277"/>
    <cellStyle name="Date 42" xfId="16278"/>
    <cellStyle name="Date 42 2" xfId="16279"/>
    <cellStyle name="Date 42 3" xfId="16280"/>
    <cellStyle name="Date 43" xfId="16281"/>
    <cellStyle name="Date 43 2" xfId="16282"/>
    <cellStyle name="Date 43 3" xfId="16283"/>
    <cellStyle name="Date 44" xfId="16284"/>
    <cellStyle name="Date 44 2" xfId="16285"/>
    <cellStyle name="Date 44 3" xfId="16286"/>
    <cellStyle name="Date 45" xfId="16287"/>
    <cellStyle name="Date 45 2" xfId="16288"/>
    <cellStyle name="Date 45 3" xfId="16289"/>
    <cellStyle name="Date 46" xfId="16290"/>
    <cellStyle name="Date 46 2" xfId="16291"/>
    <cellStyle name="Date 46 3" xfId="16292"/>
    <cellStyle name="Date 47" xfId="16293"/>
    <cellStyle name="Date 47 2" xfId="16294"/>
    <cellStyle name="Date 47 3" xfId="16295"/>
    <cellStyle name="Date 48" xfId="16296"/>
    <cellStyle name="Date 48 2" xfId="16297"/>
    <cellStyle name="Date 48 3" xfId="16298"/>
    <cellStyle name="Date 49" xfId="16299"/>
    <cellStyle name="Date 49 2" xfId="16300"/>
    <cellStyle name="Date 49 3" xfId="16301"/>
    <cellStyle name="Date 5" xfId="16302"/>
    <cellStyle name="Date 5 2" xfId="16303"/>
    <cellStyle name="Date 5 3" xfId="16304"/>
    <cellStyle name="Date 50" xfId="16305"/>
    <cellStyle name="Date 50 2" xfId="16306"/>
    <cellStyle name="Date 50 3" xfId="16307"/>
    <cellStyle name="Date 51" xfId="16308"/>
    <cellStyle name="Date 51 2" xfId="16309"/>
    <cellStyle name="Date 51 3" xfId="16310"/>
    <cellStyle name="Date 52" xfId="16311"/>
    <cellStyle name="Date 52 2" xfId="16312"/>
    <cellStyle name="Date 52 3" xfId="16313"/>
    <cellStyle name="Date 53" xfId="16314"/>
    <cellStyle name="Date 53 2" xfId="16315"/>
    <cellStyle name="Date 53 3" xfId="16316"/>
    <cellStyle name="Date 54" xfId="16317"/>
    <cellStyle name="Date 54 2" xfId="16318"/>
    <cellStyle name="Date 54 3" xfId="16319"/>
    <cellStyle name="Date 55" xfId="16320"/>
    <cellStyle name="Date 55 2" xfId="16321"/>
    <cellStyle name="Date 55 3" xfId="16322"/>
    <cellStyle name="Date 56" xfId="16323"/>
    <cellStyle name="Date 56 2" xfId="16324"/>
    <cellStyle name="Date 56 3" xfId="16325"/>
    <cellStyle name="Date 57" xfId="16326"/>
    <cellStyle name="Date 57 2" xfId="16327"/>
    <cellStyle name="Date 57 3" xfId="16328"/>
    <cellStyle name="Date 58" xfId="16329"/>
    <cellStyle name="Date 58 2" xfId="16330"/>
    <cellStyle name="Date 58 3" xfId="16331"/>
    <cellStyle name="Date 59" xfId="16332"/>
    <cellStyle name="Date 59 2" xfId="16333"/>
    <cellStyle name="Date 59 3" xfId="16334"/>
    <cellStyle name="Date 6" xfId="16335"/>
    <cellStyle name="Date 6 2" xfId="16336"/>
    <cellStyle name="Date 6 3" xfId="16337"/>
    <cellStyle name="Date 60" xfId="16338"/>
    <cellStyle name="Date 60 2" xfId="16339"/>
    <cellStyle name="Date 60 3" xfId="16340"/>
    <cellStyle name="Date 61" xfId="16341"/>
    <cellStyle name="Date 61 2" xfId="16342"/>
    <cellStyle name="Date 61 3" xfId="16343"/>
    <cellStyle name="Date 62" xfId="16344"/>
    <cellStyle name="Date 63" xfId="16345"/>
    <cellStyle name="Date 64" xfId="16346"/>
    <cellStyle name="Date 65" xfId="16347"/>
    <cellStyle name="Date 66" xfId="16348"/>
    <cellStyle name="Date 67" xfId="16349"/>
    <cellStyle name="Date 68" xfId="16350"/>
    <cellStyle name="Date 69" xfId="16351"/>
    <cellStyle name="Date 7" xfId="16352"/>
    <cellStyle name="Date 7 2" xfId="16353"/>
    <cellStyle name="Date 7 3" xfId="16354"/>
    <cellStyle name="Date 70" xfId="16355"/>
    <cellStyle name="Date 8" xfId="16356"/>
    <cellStyle name="Date 8 2" xfId="16357"/>
    <cellStyle name="Date 8 3" xfId="16358"/>
    <cellStyle name="Date 9" xfId="16359"/>
    <cellStyle name="Date 9 2" xfId="16360"/>
    <cellStyle name="Date 9 3" xfId="16361"/>
    <cellStyle name="Date Aligned" xfId="16362"/>
    <cellStyle name="Date Aligned 2" xfId="16363"/>
    <cellStyle name="Date Aligned 2 2" xfId="16364"/>
    <cellStyle name="Date Aligned 2 3" xfId="16365"/>
    <cellStyle name="Date Aligned 2 4" xfId="16366"/>
    <cellStyle name="Date Aligned 3" xfId="16367"/>
    <cellStyle name="Date Aligned 3 2" xfId="16368"/>
    <cellStyle name="Date Aligned 3 3" xfId="16369"/>
    <cellStyle name="Date Aligned 3 4" xfId="16370"/>
    <cellStyle name="Date Aligned 4" xfId="16371"/>
    <cellStyle name="Date Aligned 5" xfId="16372"/>
    <cellStyle name="Date Aligned_Cash Cost Real vrs. Budget" xfId="16373"/>
    <cellStyle name="Date d_m_y" xfId="16374"/>
    <cellStyle name="Date m/d/yy" xfId="16375"/>
    <cellStyle name="Date Short" xfId="16376"/>
    <cellStyle name="Date Short 10" xfId="16377"/>
    <cellStyle name="Date Short 10 2" xfId="16378"/>
    <cellStyle name="Date Short 10 3" xfId="16379"/>
    <cellStyle name="Date Short 11" xfId="16380"/>
    <cellStyle name="Date Short 11 2" xfId="16381"/>
    <cellStyle name="Date Short 11 3" xfId="16382"/>
    <cellStyle name="Date Short 12" xfId="16383"/>
    <cellStyle name="Date Short 12 2" xfId="16384"/>
    <cellStyle name="Date Short 12 3" xfId="16385"/>
    <cellStyle name="Date Short 13" xfId="16386"/>
    <cellStyle name="Date Short 14" xfId="16387"/>
    <cellStyle name="Date Short 2" xfId="16388"/>
    <cellStyle name="Date Short 2 2" xfId="16389"/>
    <cellStyle name="Date Short 2 3" xfId="16390"/>
    <cellStyle name="Date Short 3" xfId="16391"/>
    <cellStyle name="Date Short 3 2" xfId="16392"/>
    <cellStyle name="Date Short 3 3" xfId="16393"/>
    <cellStyle name="Date Short 4" xfId="16394"/>
    <cellStyle name="Date Short 4 2" xfId="16395"/>
    <cellStyle name="Date Short 4 3" xfId="16396"/>
    <cellStyle name="Date Short 5" xfId="16397"/>
    <cellStyle name="Date Short 5 2" xfId="16398"/>
    <cellStyle name="Date Short 5 3" xfId="16399"/>
    <cellStyle name="Date Short 6" xfId="16400"/>
    <cellStyle name="Date Short 6 2" xfId="16401"/>
    <cellStyle name="Date Short 6 3" xfId="16402"/>
    <cellStyle name="Date Short 7" xfId="16403"/>
    <cellStyle name="Date Short 7 2" xfId="16404"/>
    <cellStyle name="Date Short 7 3" xfId="16405"/>
    <cellStyle name="Date Short 8" xfId="16406"/>
    <cellStyle name="Date Short 8 2" xfId="16407"/>
    <cellStyle name="Date Short 8 3" xfId="16408"/>
    <cellStyle name="Date Short 9" xfId="16409"/>
    <cellStyle name="Date Short 9 2" xfId="16410"/>
    <cellStyle name="Date Short 9 3" xfId="16411"/>
    <cellStyle name="Date Short_Cash Cost Real vrs. Budget" xfId="16412"/>
    <cellStyle name="Date Year" xfId="16413"/>
    <cellStyle name="Date Year 2" xfId="16414"/>
    <cellStyle name="Date Year 2 2" xfId="16415"/>
    <cellStyle name="Date Year 2 3" xfId="16416"/>
    <cellStyle name="Date Year 2 4" xfId="16417"/>
    <cellStyle name="Date Year 3" xfId="16418"/>
    <cellStyle name="Date Year 3 2" xfId="16419"/>
    <cellStyle name="Date Year 3 3" xfId="16420"/>
    <cellStyle name="Date Year 3 4" xfId="16421"/>
    <cellStyle name="Date Year 4" xfId="16422"/>
    <cellStyle name="Date Year 5" xfId="16423"/>
    <cellStyle name="Date Year_Cash Cost Real vrs. Budget" xfId="16424"/>
    <cellStyle name="Date:dd.mm.yyyy" xfId="16425"/>
    <cellStyle name="Date_~2163343" xfId="16426"/>
    <cellStyle name="Date2" xfId="16427"/>
    <cellStyle name="Date2h" xfId="16428"/>
    <cellStyle name="Dates" xfId="16429"/>
    <cellStyle name="Date-Time" xfId="16430"/>
    <cellStyle name="DateYear" xfId="16431"/>
    <cellStyle name="DAv" xfId="16432"/>
    <cellStyle name="Daydate" xfId="16433"/>
    <cellStyle name="Daydate 10" xfId="16434"/>
    <cellStyle name="Daydate 10 2" xfId="16435"/>
    <cellStyle name="Daydate 10 3" xfId="16436"/>
    <cellStyle name="Daydate 11" xfId="16437"/>
    <cellStyle name="Daydate 11 2" xfId="16438"/>
    <cellStyle name="Daydate 11 3" xfId="16439"/>
    <cellStyle name="Daydate 12" xfId="16440"/>
    <cellStyle name="Daydate 12 2" xfId="16441"/>
    <cellStyle name="Daydate 12 3" xfId="16442"/>
    <cellStyle name="Daydate 13" xfId="16443"/>
    <cellStyle name="Daydate 14" xfId="16444"/>
    <cellStyle name="Daydate 2" xfId="16445"/>
    <cellStyle name="Daydate 2 2" xfId="16446"/>
    <cellStyle name="Daydate 2 2 2" xfId="16447"/>
    <cellStyle name="Daydate 2 2 3" xfId="16448"/>
    <cellStyle name="Daydate 2 3" xfId="16449"/>
    <cellStyle name="Daydate 2 3 2" xfId="16450"/>
    <cellStyle name="Daydate 2 3 3" xfId="16451"/>
    <cellStyle name="Daydate 2 4" xfId="16452"/>
    <cellStyle name="Daydate 2 5" xfId="16453"/>
    <cellStyle name="Daydate 3" xfId="16454"/>
    <cellStyle name="Daydate 3 2" xfId="16455"/>
    <cellStyle name="Daydate 3 3" xfId="16456"/>
    <cellStyle name="Daydate 4" xfId="16457"/>
    <cellStyle name="Daydate 4 2" xfId="16458"/>
    <cellStyle name="Daydate 4 3" xfId="16459"/>
    <cellStyle name="Daydate 5" xfId="16460"/>
    <cellStyle name="Daydate 5 2" xfId="16461"/>
    <cellStyle name="Daydate 5 3" xfId="16462"/>
    <cellStyle name="Daydate 6" xfId="16463"/>
    <cellStyle name="Daydate 6 2" xfId="16464"/>
    <cellStyle name="Daydate 6 3" xfId="16465"/>
    <cellStyle name="Daydate 7" xfId="16466"/>
    <cellStyle name="Daydate 7 2" xfId="16467"/>
    <cellStyle name="Daydate 7 3" xfId="16468"/>
    <cellStyle name="Daydate 8" xfId="16469"/>
    <cellStyle name="Daydate 8 2" xfId="16470"/>
    <cellStyle name="Daydate 8 3" xfId="16471"/>
    <cellStyle name="Daydate 9" xfId="16472"/>
    <cellStyle name="Daydate 9 2" xfId="16473"/>
    <cellStyle name="Daydate 9 3" xfId="16474"/>
    <cellStyle name="Daydate_Cash Cost Real vrs. Budget" xfId="16475"/>
    <cellStyle name="Dean's number format" xfId="16476"/>
    <cellStyle name="Dean's number format 2" xfId="16477"/>
    <cellStyle name="Dean's number format 3" xfId="16478"/>
    <cellStyle name="Dec places 0" xfId="16479"/>
    <cellStyle name="Dec places 0 2" xfId="16480"/>
    <cellStyle name="Dec places 0 2 2" xfId="16481"/>
    <cellStyle name="Dec places 0 2 3" xfId="16482"/>
    <cellStyle name="Dec places 0 3" xfId="16483"/>
    <cellStyle name="Dec places 0 4" xfId="16484"/>
    <cellStyle name="Dec places 1, millions" xfId="16485"/>
    <cellStyle name="Dec places 1, millions 2" xfId="16486"/>
    <cellStyle name="Dec places 1, millions 2 2" xfId="16487"/>
    <cellStyle name="Dec places 1, millions 2 3" xfId="16488"/>
    <cellStyle name="Dec places 1, millions 3" xfId="16489"/>
    <cellStyle name="Dec places 1, millions 4" xfId="16490"/>
    <cellStyle name="Dec places 2" xfId="16491"/>
    <cellStyle name="Dec places 2 2" xfId="16492"/>
    <cellStyle name="Dec places 2 2 2" xfId="16493"/>
    <cellStyle name="Dec places 2 2 2 2" xfId="16494"/>
    <cellStyle name="Dec places 2 2 2 3" xfId="16495"/>
    <cellStyle name="Dec places 2 2 3" xfId="16496"/>
    <cellStyle name="Dec places 2 2 4" xfId="16497"/>
    <cellStyle name="Dec places 2 3" xfId="16498"/>
    <cellStyle name="Dec places 2 4" xfId="16499"/>
    <cellStyle name="Dec places 2, millions" xfId="16500"/>
    <cellStyle name="Dec places 2, millions 2" xfId="16501"/>
    <cellStyle name="Dec places 2, millions 2 2" xfId="16502"/>
    <cellStyle name="Dec places 2, millions 2 2 2" xfId="16503"/>
    <cellStyle name="Dec places 2, millions 2 2 3" xfId="16504"/>
    <cellStyle name="Dec places 2, millions 2 3" xfId="16505"/>
    <cellStyle name="Dec places 2, millions 2 4" xfId="16506"/>
    <cellStyle name="Dec places 2, millions 3" xfId="16507"/>
    <cellStyle name="Dec places 2, millions 4" xfId="16508"/>
    <cellStyle name="Dec places 2, millions_El Morro rev 1" xfId="16509"/>
    <cellStyle name="Dec places 2_Assumptions" xfId="16510"/>
    <cellStyle name="Decimal 1" xfId="16511"/>
    <cellStyle name="Decimal 2" xfId="16512"/>
    <cellStyle name="Decimal 3" xfId="16513"/>
    <cellStyle name="Del" xfId="16514"/>
    <cellStyle name="Del 2" xfId="16515"/>
    <cellStyle name="Del 3" xfId="16516"/>
    <cellStyle name="DELTA" xfId="16517"/>
    <cellStyle name="DELTA 10" xfId="16518"/>
    <cellStyle name="DELTA 10 2" xfId="16519"/>
    <cellStyle name="DELTA 10 3" xfId="16520"/>
    <cellStyle name="DELTA 11" xfId="16521"/>
    <cellStyle name="DELTA 11 2" xfId="16522"/>
    <cellStyle name="DELTA 11 3" xfId="16523"/>
    <cellStyle name="DELTA 12" xfId="16524"/>
    <cellStyle name="DELTA 12 2" xfId="16525"/>
    <cellStyle name="DELTA 12 3" xfId="16526"/>
    <cellStyle name="DELTA 13" xfId="16527"/>
    <cellStyle name="DELTA 13 2" xfId="16528"/>
    <cellStyle name="DELTA 13 3" xfId="16529"/>
    <cellStyle name="DELTA 14" xfId="16530"/>
    <cellStyle name="DELTA 14 2" xfId="16531"/>
    <cellStyle name="DELTA 14 3" xfId="16532"/>
    <cellStyle name="DELTA 15" xfId="16533"/>
    <cellStyle name="DELTA 16" xfId="16534"/>
    <cellStyle name="DELTA 2" xfId="16535"/>
    <cellStyle name="DELTA 2 2" xfId="16536"/>
    <cellStyle name="DELTA 2 3" xfId="16537"/>
    <cellStyle name="DELTA 2 4" xfId="16538"/>
    <cellStyle name="DELTA 3" xfId="16539"/>
    <cellStyle name="DELTA 3 2" xfId="16540"/>
    <cellStyle name="DELTA 3 3" xfId="16541"/>
    <cellStyle name="DELTA 3 4" xfId="16542"/>
    <cellStyle name="DELTA 4" xfId="16543"/>
    <cellStyle name="DELTA 4 2" xfId="16544"/>
    <cellStyle name="DELTA 4 3" xfId="16545"/>
    <cellStyle name="DELTA 5" xfId="16546"/>
    <cellStyle name="DELTA 5 2" xfId="16547"/>
    <cellStyle name="DELTA 5 3" xfId="16548"/>
    <cellStyle name="DELTA 6" xfId="16549"/>
    <cellStyle name="DELTA 6 2" xfId="16550"/>
    <cellStyle name="DELTA 6 3" xfId="16551"/>
    <cellStyle name="DELTA 7" xfId="16552"/>
    <cellStyle name="DELTA 7 2" xfId="16553"/>
    <cellStyle name="DELTA 7 3" xfId="16554"/>
    <cellStyle name="DELTA 8" xfId="16555"/>
    <cellStyle name="DELTA 8 2" xfId="16556"/>
    <cellStyle name="DELTA 8 3" xfId="16557"/>
    <cellStyle name="DELTA 9" xfId="16558"/>
    <cellStyle name="DELTA 9 2" xfId="16559"/>
    <cellStyle name="DELTA 9 3" xfId="16560"/>
    <cellStyle name="DELTA_Cash Cost Real vrs. Budget" xfId="16561"/>
    <cellStyle name="Department" xfId="16562"/>
    <cellStyle name="Department 2" xfId="16563"/>
    <cellStyle name="Department 2 2" xfId="16564"/>
    <cellStyle name="Department 2 3" xfId="16565"/>
    <cellStyle name="Department 3" xfId="16566"/>
    <cellStyle name="Department 4" xfId="16567"/>
    <cellStyle name="Department-1" xfId="16568"/>
    <cellStyle name="Department-1 2" xfId="16569"/>
    <cellStyle name="Department-1 3" xfId="16570"/>
    <cellStyle name="Dezimal [0]_1998_1999_WGR_GESAMT" xfId="16571"/>
    <cellStyle name="Dezimal_1998_1999_WGR_GESAMT" xfId="16572"/>
    <cellStyle name="Dia" xfId="16573"/>
    <cellStyle name="Dia 2" xfId="16574"/>
    <cellStyle name="Dia 2 2" xfId="16575"/>
    <cellStyle name="Dia 2 3" xfId="16576"/>
    <cellStyle name="Directors" xfId="16577"/>
    <cellStyle name="Directors 2" xfId="16578"/>
    <cellStyle name="Directors 2 2" xfId="16579"/>
    <cellStyle name="Directors 2 3" xfId="16580"/>
    <cellStyle name="Directors 3" xfId="16581"/>
    <cellStyle name="Directors 3 2" xfId="16582"/>
    <cellStyle name="Directors 3 3" xfId="16583"/>
    <cellStyle name="Directors 4" xfId="16584"/>
    <cellStyle name="Directors 4 2" xfId="16585"/>
    <cellStyle name="Directors 4 3" xfId="16586"/>
    <cellStyle name="Directors 5" xfId="16587"/>
    <cellStyle name="Directors 6" xfId="16588"/>
    <cellStyle name="Directors_Marlin" xfId="16589"/>
    <cellStyle name="Divis model input" xfId="16590"/>
    <cellStyle name="DM" xfId="16591"/>
    <cellStyle name="DM 10" xfId="16592"/>
    <cellStyle name="DM 2" xfId="16593"/>
    <cellStyle name="DM 2 2" xfId="16594"/>
    <cellStyle name="DM 2 2 2" xfId="16595"/>
    <cellStyle name="DM 2 2 3" xfId="16596"/>
    <cellStyle name="DM 2 3" xfId="16597"/>
    <cellStyle name="DM 2 4" xfId="16598"/>
    <cellStyle name="DM 3" xfId="16599"/>
    <cellStyle name="DM 3 2" xfId="16600"/>
    <cellStyle name="DM 3 2 2" xfId="16601"/>
    <cellStyle name="DM 3 2 3" xfId="16602"/>
    <cellStyle name="DM 3 3" xfId="16603"/>
    <cellStyle name="DM 3 4" xfId="16604"/>
    <cellStyle name="DM 4" xfId="16605"/>
    <cellStyle name="DM 4 2" xfId="16606"/>
    <cellStyle name="DM 4 2 2" xfId="16607"/>
    <cellStyle name="DM 4 2 3" xfId="16608"/>
    <cellStyle name="DM 4 3" xfId="16609"/>
    <cellStyle name="DM 4 4" xfId="16610"/>
    <cellStyle name="DM 5" xfId="16611"/>
    <cellStyle name="DM 5 2" xfId="16612"/>
    <cellStyle name="DM 5 3" xfId="16613"/>
    <cellStyle name="DM 6" xfId="16614"/>
    <cellStyle name="DM 6 2" xfId="16615"/>
    <cellStyle name="DM 6 3" xfId="16616"/>
    <cellStyle name="DM 7" xfId="16617"/>
    <cellStyle name="DM 7 2" xfId="16618"/>
    <cellStyle name="DM 7 3" xfId="16619"/>
    <cellStyle name="DM 8" xfId="16620"/>
    <cellStyle name="DM 8 2" xfId="16621"/>
    <cellStyle name="DM 8 3" xfId="16622"/>
    <cellStyle name="DM 9" xfId="16623"/>
    <cellStyle name="DM_Marlin" xfId="16624"/>
    <cellStyle name="Dol0" xfId="16625"/>
    <cellStyle name="Dol0 2" xfId="16626"/>
    <cellStyle name="Dol0 2 2" xfId="16627"/>
    <cellStyle name="Dol0 2 2 2" xfId="16628"/>
    <cellStyle name="Dol0 2 2 3" xfId="16629"/>
    <cellStyle name="Dol0 2 3" xfId="16630"/>
    <cellStyle name="Dol0 2 4" xfId="16631"/>
    <cellStyle name="Dol0 3" xfId="16632"/>
    <cellStyle name="Dol0 4" xfId="16633"/>
    <cellStyle name="Dol0_Penasquito - Sulphide" xfId="16634"/>
    <cellStyle name="Dollar" xfId="16635"/>
    <cellStyle name="Dollar 10" xfId="16636"/>
    <cellStyle name="Dollar 2" xfId="16637"/>
    <cellStyle name="Dollar 2 2" xfId="16638"/>
    <cellStyle name="Dollar 2 2 2" xfId="16639"/>
    <cellStyle name="Dollar 2 2 3" xfId="16640"/>
    <cellStyle name="Dollar 2 3" xfId="16641"/>
    <cellStyle name="Dollar 2 4" xfId="16642"/>
    <cellStyle name="Dollar 3" xfId="16643"/>
    <cellStyle name="Dollar 3 2" xfId="16644"/>
    <cellStyle name="Dollar 3 2 2" xfId="16645"/>
    <cellStyle name="Dollar 3 2 3" xfId="16646"/>
    <cellStyle name="Dollar 3 3" xfId="16647"/>
    <cellStyle name="Dollar 3 4" xfId="16648"/>
    <cellStyle name="Dollar 4" xfId="16649"/>
    <cellStyle name="Dollar 4 2" xfId="16650"/>
    <cellStyle name="Dollar 4 2 2" xfId="16651"/>
    <cellStyle name="Dollar 4 2 3" xfId="16652"/>
    <cellStyle name="Dollar 4 3" xfId="16653"/>
    <cellStyle name="Dollar 4 4" xfId="16654"/>
    <cellStyle name="Dollar 5" xfId="16655"/>
    <cellStyle name="Dollar 5 2" xfId="16656"/>
    <cellStyle name="Dollar 5 3" xfId="16657"/>
    <cellStyle name="Dollar 6" xfId="16658"/>
    <cellStyle name="Dollar 6 2" xfId="16659"/>
    <cellStyle name="Dollar 6 3" xfId="16660"/>
    <cellStyle name="Dollar 7" xfId="16661"/>
    <cellStyle name="Dollar 7 2" xfId="16662"/>
    <cellStyle name="Dollar 7 3" xfId="16663"/>
    <cellStyle name="Dollar 8" xfId="16664"/>
    <cellStyle name="Dollar 8 2" xfId="16665"/>
    <cellStyle name="Dollar 8 3" xfId="16666"/>
    <cellStyle name="Dollar 9" xfId="16667"/>
    <cellStyle name="dollar per unit" xfId="16668"/>
    <cellStyle name="dollar per unit 2" xfId="16669"/>
    <cellStyle name="dollar per unit 3" xfId="16670"/>
    <cellStyle name="Dollar values" xfId="16671"/>
    <cellStyle name="Dollar values 2" xfId="16672"/>
    <cellStyle name="Dollar values 2 2" xfId="16673"/>
    <cellStyle name="Dollar values 2 3" xfId="16674"/>
    <cellStyle name="Dollar values 3" xfId="16675"/>
    <cellStyle name="Dollar values 3 2" xfId="16676"/>
    <cellStyle name="Dollar values 3 3" xfId="16677"/>
    <cellStyle name="Dollar values 4" xfId="16678"/>
    <cellStyle name="Dollar values 4 2" xfId="16679"/>
    <cellStyle name="Dollar values 4 3" xfId="16680"/>
    <cellStyle name="Dollar values 5" xfId="16681"/>
    <cellStyle name="Dollar values 6" xfId="16682"/>
    <cellStyle name="Dollar values_Marlin" xfId="16683"/>
    <cellStyle name="Dollar_Cash Cost Real vrs. Budget" xfId="16684"/>
    <cellStyle name="dollars" xfId="16685"/>
    <cellStyle name="Dollars [0]" xfId="16686"/>
    <cellStyle name="Dollars [0] 2" xfId="16687"/>
    <cellStyle name="Dollars [0] 3" xfId="16688"/>
    <cellStyle name="Dollars M" xfId="16689"/>
    <cellStyle name="Dollars M 2" xfId="16690"/>
    <cellStyle name="Dollars M 2 2" xfId="16691"/>
    <cellStyle name="Dollars M 2 3" xfId="16692"/>
    <cellStyle name="Dollars M 3" xfId="16693"/>
    <cellStyle name="Dollars M 3 2" xfId="16694"/>
    <cellStyle name="Dollars M 3 3" xfId="16695"/>
    <cellStyle name="Dollars M 4" xfId="16696"/>
    <cellStyle name="Dollars M 4 2" xfId="16697"/>
    <cellStyle name="Dollars M 4 3" xfId="16698"/>
    <cellStyle name="Dollars M 5" xfId="16699"/>
    <cellStyle name="Dollars M 6" xfId="16700"/>
    <cellStyle name="Dollars M_Marlin" xfId="16701"/>
    <cellStyle name="Dollars per unit" xfId="16702"/>
    <cellStyle name="Dollars per unit 2" xfId="16703"/>
    <cellStyle name="Dollars per unit 2 2" xfId="16704"/>
    <cellStyle name="Dollars per unit 2 3" xfId="16705"/>
    <cellStyle name="Dollars per unit 3" xfId="16706"/>
    <cellStyle name="Dollars per unit 3 2" xfId="16707"/>
    <cellStyle name="Dollars per unit 3 3" xfId="16708"/>
    <cellStyle name="Dollars per unit 4" xfId="16709"/>
    <cellStyle name="Dollars per unit 4 2" xfId="16710"/>
    <cellStyle name="Dollars per unit 4 3" xfId="16711"/>
    <cellStyle name="Dollars per unit 5" xfId="16712"/>
    <cellStyle name="Dollars per unit 6" xfId="16713"/>
    <cellStyle name="Dollars per unit_Marlin" xfId="16714"/>
    <cellStyle name="dollarsPerKWh" xfId="16715"/>
    <cellStyle name="dollarsPerLb" xfId="16716"/>
    <cellStyle name="dollarsPerLb4" xfId="16717"/>
    <cellStyle name="dollarsPerm3" xfId="16718"/>
    <cellStyle name="dollarsPerm3 2" xfId="16719"/>
    <cellStyle name="dollarsPerm3 2 2" xfId="16720"/>
    <cellStyle name="dollarsPerm3 3" xfId="16721"/>
    <cellStyle name="dollarsPerm3 4" xfId="16722"/>
    <cellStyle name="dollarsPerMWh" xfId="16723"/>
    <cellStyle name="dollarsPerTon" xfId="16724"/>
    <cellStyle name="dollarsPerYear" xfId="16725"/>
    <cellStyle name="DollarWhole" xfId="16726"/>
    <cellStyle name="Dotted Line" xfId="16727"/>
    <cellStyle name="Dotted Line 2" xfId="16728"/>
    <cellStyle name="Dotted Line 2 2" xfId="16729"/>
    <cellStyle name="Dotted Line 2 3" xfId="16730"/>
    <cellStyle name="Dotted Line 2 4" xfId="16731"/>
    <cellStyle name="Dotted Line 3" xfId="16732"/>
    <cellStyle name="Dotted Line 3 2" xfId="16733"/>
    <cellStyle name="Dotted Line 3 3" xfId="16734"/>
    <cellStyle name="Dotted Line 3 4" xfId="16735"/>
    <cellStyle name="Dotted Line 4" xfId="16736"/>
    <cellStyle name="Dotted Line 5" xfId="16737"/>
    <cellStyle name="Dotted Line_Cash Cost Real vrs. Budget" xfId="16738"/>
    <cellStyle name="Double" xfId="16739"/>
    <cellStyle name="Double 10" xfId="16740"/>
    <cellStyle name="Double 10 2" xfId="16741"/>
    <cellStyle name="Double 10 3" xfId="16742"/>
    <cellStyle name="Double 11" xfId="16743"/>
    <cellStyle name="Double 11 2" xfId="16744"/>
    <cellStyle name="Double 11 3" xfId="16745"/>
    <cellStyle name="Double 12" xfId="16746"/>
    <cellStyle name="Double 12 2" xfId="16747"/>
    <cellStyle name="Double 12 3" xfId="16748"/>
    <cellStyle name="Double 13" xfId="16749"/>
    <cellStyle name="Double 13 2" xfId="16750"/>
    <cellStyle name="Double 13 3" xfId="16751"/>
    <cellStyle name="Double 14" xfId="16752"/>
    <cellStyle name="Double 14 2" xfId="16753"/>
    <cellStyle name="Double 14 3" xfId="16754"/>
    <cellStyle name="Double 15" xfId="16755"/>
    <cellStyle name="Double 15 2" xfId="16756"/>
    <cellStyle name="Double 15 3" xfId="16757"/>
    <cellStyle name="Double 16" xfId="16758"/>
    <cellStyle name="Double 16 2" xfId="16759"/>
    <cellStyle name="Double 16 3" xfId="16760"/>
    <cellStyle name="Double 17" xfId="16761"/>
    <cellStyle name="Double 17 2" xfId="16762"/>
    <cellStyle name="Double 17 3" xfId="16763"/>
    <cellStyle name="Double 18" xfId="16764"/>
    <cellStyle name="Double 18 2" xfId="16765"/>
    <cellStyle name="Double 18 3" xfId="16766"/>
    <cellStyle name="Double 19" xfId="16767"/>
    <cellStyle name="Double 19 2" xfId="16768"/>
    <cellStyle name="Double 19 3" xfId="16769"/>
    <cellStyle name="Double 2" xfId="16770"/>
    <cellStyle name="Double 2 10" xfId="16771"/>
    <cellStyle name="Double 2 2" xfId="16772"/>
    <cellStyle name="Double 2 2 2" xfId="16773"/>
    <cellStyle name="Double 2 2 3" xfId="16774"/>
    <cellStyle name="Double 2 2 4" xfId="16775"/>
    <cellStyle name="Double 2 2 5" xfId="16776"/>
    <cellStyle name="Double 2 3" xfId="16777"/>
    <cellStyle name="Double 2 3 2" xfId="16778"/>
    <cellStyle name="Double 2 3 3" xfId="16779"/>
    <cellStyle name="Double 2 4" xfId="16780"/>
    <cellStyle name="Double 2 4 2" xfId="16781"/>
    <cellStyle name="Double 2 4 3" xfId="16782"/>
    <cellStyle name="Double 2 5" xfId="16783"/>
    <cellStyle name="Double 2 5 2" xfId="16784"/>
    <cellStyle name="Double 2 6" xfId="16785"/>
    <cellStyle name="Double 2 7" xfId="16786"/>
    <cellStyle name="Double 2 8" xfId="16787"/>
    <cellStyle name="Double 2 9" xfId="16788"/>
    <cellStyle name="Double 20" xfId="16789"/>
    <cellStyle name="Double 20 2" xfId="16790"/>
    <cellStyle name="Double 20 3" xfId="16791"/>
    <cellStyle name="Double 21" xfId="16792"/>
    <cellStyle name="Double 21 2" xfId="16793"/>
    <cellStyle name="Double 21 3" xfId="16794"/>
    <cellStyle name="Double 22" xfId="16795"/>
    <cellStyle name="Double 22 2" xfId="16796"/>
    <cellStyle name="Double 22 3" xfId="16797"/>
    <cellStyle name="Double 23" xfId="16798"/>
    <cellStyle name="Double 23 2" xfId="16799"/>
    <cellStyle name="Double 23 3" xfId="16800"/>
    <cellStyle name="Double 24" xfId="16801"/>
    <cellStyle name="Double 24 2" xfId="16802"/>
    <cellStyle name="Double 24 3" xfId="16803"/>
    <cellStyle name="Double 25" xfId="16804"/>
    <cellStyle name="Double 25 2" xfId="16805"/>
    <cellStyle name="Double 25 3" xfId="16806"/>
    <cellStyle name="Double 26" xfId="16807"/>
    <cellStyle name="Double 26 2" xfId="16808"/>
    <cellStyle name="Double 26 3" xfId="16809"/>
    <cellStyle name="Double 27" xfId="16810"/>
    <cellStyle name="Double 27 2" xfId="16811"/>
    <cellStyle name="Double 27 3" xfId="16812"/>
    <cellStyle name="Double 28" xfId="16813"/>
    <cellStyle name="Double 28 2" xfId="16814"/>
    <cellStyle name="Double 28 3" xfId="16815"/>
    <cellStyle name="Double 29" xfId="16816"/>
    <cellStyle name="Double 29 2" xfId="16817"/>
    <cellStyle name="Double 29 3" xfId="16818"/>
    <cellStyle name="Double 3" xfId="16819"/>
    <cellStyle name="Double 3 10" xfId="16820"/>
    <cellStyle name="Double 3 2" xfId="16821"/>
    <cellStyle name="Double 3 2 2" xfId="16822"/>
    <cellStyle name="Double 3 2 3" xfId="16823"/>
    <cellStyle name="Double 3 3" xfId="16824"/>
    <cellStyle name="Double 3 3 2" xfId="16825"/>
    <cellStyle name="Double 3 3 3" xfId="16826"/>
    <cellStyle name="Double 3 4" xfId="16827"/>
    <cellStyle name="Double 3 4 2" xfId="16828"/>
    <cellStyle name="Double 3 4 3" xfId="16829"/>
    <cellStyle name="Double 3 5" xfId="16830"/>
    <cellStyle name="Double 3 5 2" xfId="16831"/>
    <cellStyle name="Double 3 6" xfId="16832"/>
    <cellStyle name="Double 3 7" xfId="16833"/>
    <cellStyle name="Double 3 8" xfId="16834"/>
    <cellStyle name="Double 3 9" xfId="16835"/>
    <cellStyle name="Double 30" xfId="16836"/>
    <cellStyle name="Double 30 2" xfId="16837"/>
    <cellStyle name="Double 30 3" xfId="16838"/>
    <cellStyle name="Double 31" xfId="16839"/>
    <cellStyle name="Double 31 2" xfId="16840"/>
    <cellStyle name="Double 31 3" xfId="16841"/>
    <cellStyle name="Double 32" xfId="16842"/>
    <cellStyle name="Double 32 2" xfId="16843"/>
    <cellStyle name="Double 32 3" xfId="16844"/>
    <cellStyle name="Double 33" xfId="16845"/>
    <cellStyle name="Double 33 2" xfId="16846"/>
    <cellStyle name="Double 33 3" xfId="16847"/>
    <cellStyle name="Double 34" xfId="16848"/>
    <cellStyle name="Double 34 2" xfId="16849"/>
    <cellStyle name="Double 34 3" xfId="16850"/>
    <cellStyle name="Double 35" xfId="16851"/>
    <cellStyle name="Double 35 2" xfId="16852"/>
    <cellStyle name="Double 35 3" xfId="16853"/>
    <cellStyle name="Double 36" xfId="16854"/>
    <cellStyle name="Double 36 2" xfId="16855"/>
    <cellStyle name="Double 36 3" xfId="16856"/>
    <cellStyle name="Double 37" xfId="16857"/>
    <cellStyle name="Double 37 2" xfId="16858"/>
    <cellStyle name="Double 37 3" xfId="16859"/>
    <cellStyle name="Double 38" xfId="16860"/>
    <cellStyle name="Double 38 2" xfId="16861"/>
    <cellStyle name="Double 38 3" xfId="16862"/>
    <cellStyle name="Double 39" xfId="16863"/>
    <cellStyle name="Double 39 2" xfId="16864"/>
    <cellStyle name="Double 39 3" xfId="16865"/>
    <cellStyle name="Double 4" xfId="16866"/>
    <cellStyle name="Double 4 2" xfId="16867"/>
    <cellStyle name="Double 4 3" xfId="16868"/>
    <cellStyle name="Double 40" xfId="16869"/>
    <cellStyle name="Double 40 2" xfId="16870"/>
    <cellStyle name="Double 40 3" xfId="16871"/>
    <cellStyle name="Double 41" xfId="16872"/>
    <cellStyle name="Double 41 2" xfId="16873"/>
    <cellStyle name="Double 41 3" xfId="16874"/>
    <cellStyle name="Double 42" xfId="16875"/>
    <cellStyle name="Double 42 2" xfId="16876"/>
    <cellStyle name="Double 42 3" xfId="16877"/>
    <cellStyle name="Double 43" xfId="16878"/>
    <cellStyle name="Double 43 2" xfId="16879"/>
    <cellStyle name="Double 43 3" xfId="16880"/>
    <cellStyle name="Double 44" xfId="16881"/>
    <cellStyle name="Double 44 2" xfId="16882"/>
    <cellStyle name="Double 44 3" xfId="16883"/>
    <cellStyle name="Double 45" xfId="16884"/>
    <cellStyle name="Double 45 2" xfId="16885"/>
    <cellStyle name="Double 45 3" xfId="16886"/>
    <cellStyle name="Double 46" xfId="16887"/>
    <cellStyle name="Double 46 2" xfId="16888"/>
    <cellStyle name="Double 46 3" xfId="16889"/>
    <cellStyle name="Double 47" xfId="16890"/>
    <cellStyle name="Double 47 2" xfId="16891"/>
    <cellStyle name="Double 47 3" xfId="16892"/>
    <cellStyle name="Double 48" xfId="16893"/>
    <cellStyle name="Double 48 2" xfId="16894"/>
    <cellStyle name="Double 48 3" xfId="16895"/>
    <cellStyle name="Double 49" xfId="16896"/>
    <cellStyle name="Double 49 2" xfId="16897"/>
    <cellStyle name="Double 49 3" xfId="16898"/>
    <cellStyle name="Double 5" xfId="16899"/>
    <cellStyle name="Double 5 2" xfId="16900"/>
    <cellStyle name="Double 5 3" xfId="16901"/>
    <cellStyle name="Double 50" xfId="16902"/>
    <cellStyle name="Double 51" xfId="16903"/>
    <cellStyle name="Double 52" xfId="16904"/>
    <cellStyle name="Double 6" xfId="16905"/>
    <cellStyle name="Double 6 2" xfId="16906"/>
    <cellStyle name="Double 6 3" xfId="16907"/>
    <cellStyle name="Double 7" xfId="16908"/>
    <cellStyle name="Double 7 2" xfId="16909"/>
    <cellStyle name="Double 7 3" xfId="16910"/>
    <cellStyle name="Double 8" xfId="16911"/>
    <cellStyle name="Double 8 2" xfId="16912"/>
    <cellStyle name="Double 8 3" xfId="16913"/>
    <cellStyle name="Double 9" xfId="16914"/>
    <cellStyle name="Double 9 2" xfId="16915"/>
    <cellStyle name="Double 9 3" xfId="16916"/>
    <cellStyle name="Double_Cash Cost Real vrs. Budget" xfId="16917"/>
    <cellStyle name="Download" xfId="16918"/>
    <cellStyle name="DP 0, no commas" xfId="16919"/>
    <cellStyle name="DP 0, no commas 2" xfId="16920"/>
    <cellStyle name="DP 0, no commas 2 2" xfId="16921"/>
    <cellStyle name="DP 0, no commas 2 3" xfId="16922"/>
    <cellStyle name="DP 0, no commas 3" xfId="16923"/>
    <cellStyle name="DP 0, no commas 4" xfId="16924"/>
    <cellStyle name="Dziesietny [0]_1090_Monate" xfId="16925"/>
    <cellStyle name="Dziesietny_1090_Monate" xfId="16926"/>
    <cellStyle name="ENCABE" xfId="16927"/>
    <cellStyle name="Encabez. 1" xfId="16928"/>
    <cellStyle name="Encabez. 2" xfId="16929"/>
    <cellStyle name="Encabez1" xfId="16930"/>
    <cellStyle name="Encabez1 2" xfId="16931"/>
    <cellStyle name="Encabez1 2 2" xfId="16932"/>
    <cellStyle name="Encabez1 2 3" xfId="16933"/>
    <cellStyle name="Encabez1 3" xfId="16934"/>
    <cellStyle name="Encabez2" xfId="16935"/>
    <cellStyle name="Encabez2 2" xfId="16936"/>
    <cellStyle name="Encabez2 2 2" xfId="16937"/>
    <cellStyle name="Encabez2 2 3" xfId="16938"/>
    <cellStyle name="Encabez2 3" xfId="16939"/>
    <cellStyle name="Encabezado 1" xfId="16940"/>
    <cellStyle name="Encabezado 1 10" xfId="16941"/>
    <cellStyle name="Encabezado 1 10 2" xfId="16942"/>
    <cellStyle name="Encabezado 1 10 3" xfId="16943"/>
    <cellStyle name="Encabezado 1 11" xfId="16944"/>
    <cellStyle name="Encabezado 1 11 2" xfId="16945"/>
    <cellStyle name="Encabezado 1 11 3" xfId="16946"/>
    <cellStyle name="Encabezado 1 12" xfId="16947"/>
    <cellStyle name="Encabezado 1 12 2" xfId="16948"/>
    <cellStyle name="Encabezado 1 12 3" xfId="16949"/>
    <cellStyle name="Encabezado 1 13" xfId="16950"/>
    <cellStyle name="Encabezado 1 13 2" xfId="16951"/>
    <cellStyle name="Encabezado 1 13 3" xfId="16952"/>
    <cellStyle name="Encabezado 1 14" xfId="16953"/>
    <cellStyle name="Encabezado 1 14 2" xfId="16954"/>
    <cellStyle name="Encabezado 1 14 3" xfId="16955"/>
    <cellStyle name="Encabezado 1 15" xfId="16956"/>
    <cellStyle name="Encabezado 1 15 2" xfId="16957"/>
    <cellStyle name="Encabezado 1 15 3" xfId="16958"/>
    <cellStyle name="Encabezado 1 16" xfId="16959"/>
    <cellStyle name="Encabezado 1 16 2" xfId="16960"/>
    <cellStyle name="Encabezado 1 16 3" xfId="16961"/>
    <cellStyle name="Encabezado 1 17" xfId="16962"/>
    <cellStyle name="Encabezado 1 17 2" xfId="16963"/>
    <cellStyle name="Encabezado 1 17 3" xfId="16964"/>
    <cellStyle name="Encabezado 1 18" xfId="16965"/>
    <cellStyle name="Encabezado 1 18 2" xfId="16966"/>
    <cellStyle name="Encabezado 1 18 3" xfId="16967"/>
    <cellStyle name="Encabezado 1 19" xfId="16968"/>
    <cellStyle name="Encabezado 1 19 2" xfId="16969"/>
    <cellStyle name="Encabezado 1 19 3" xfId="16970"/>
    <cellStyle name="Encabezado 1 2" xfId="16971"/>
    <cellStyle name="Encabezado 1 2 2" xfId="16972"/>
    <cellStyle name="Encabezado 1 2 2 2" xfId="16973"/>
    <cellStyle name="Encabezado 1 2 2 3" xfId="16974"/>
    <cellStyle name="Encabezado 1 2 3" xfId="16975"/>
    <cellStyle name="Encabezado 1 2 4" xfId="16976"/>
    <cellStyle name="Encabezado 1 20" xfId="16977"/>
    <cellStyle name="Encabezado 1 20 2" xfId="16978"/>
    <cellStyle name="Encabezado 1 20 3" xfId="16979"/>
    <cellStyle name="Encabezado 1 21" xfId="16980"/>
    <cellStyle name="Encabezado 1 21 2" xfId="16981"/>
    <cellStyle name="Encabezado 1 21 3" xfId="16982"/>
    <cellStyle name="Encabezado 1 22" xfId="16983"/>
    <cellStyle name="Encabezado 1 22 2" xfId="16984"/>
    <cellStyle name="Encabezado 1 22 3" xfId="16985"/>
    <cellStyle name="Encabezado 1 23" xfId="16986"/>
    <cellStyle name="Encabezado 1 23 2" xfId="16987"/>
    <cellStyle name="Encabezado 1 23 3" xfId="16988"/>
    <cellStyle name="Encabezado 1 24" xfId="16989"/>
    <cellStyle name="Encabezado 1 24 2" xfId="16990"/>
    <cellStyle name="Encabezado 1 24 3" xfId="16991"/>
    <cellStyle name="Encabezado 1 25" xfId="16992"/>
    <cellStyle name="Encabezado 1 25 2" xfId="16993"/>
    <cellStyle name="Encabezado 1 25 3" xfId="16994"/>
    <cellStyle name="Encabezado 1 26" xfId="16995"/>
    <cellStyle name="Encabezado 1 26 2" xfId="16996"/>
    <cellStyle name="Encabezado 1 26 3" xfId="16997"/>
    <cellStyle name="Encabezado 1 27" xfId="16998"/>
    <cellStyle name="Encabezado 1 27 2" xfId="16999"/>
    <cellStyle name="Encabezado 1 27 3" xfId="17000"/>
    <cellStyle name="Encabezado 1 28" xfId="17001"/>
    <cellStyle name="Encabezado 1 28 2" xfId="17002"/>
    <cellStyle name="Encabezado 1 28 3" xfId="17003"/>
    <cellStyle name="Encabezado 1 29" xfId="17004"/>
    <cellStyle name="Encabezado 1 29 2" xfId="17005"/>
    <cellStyle name="Encabezado 1 29 3" xfId="17006"/>
    <cellStyle name="Encabezado 1 3" xfId="17007"/>
    <cellStyle name="Encabezado 1 3 2" xfId="17008"/>
    <cellStyle name="Encabezado 1 3 3" xfId="17009"/>
    <cellStyle name="Encabezado 1 3 4" xfId="17010"/>
    <cellStyle name="Encabezado 1 30" xfId="17011"/>
    <cellStyle name="Encabezado 1 30 2" xfId="17012"/>
    <cellStyle name="Encabezado 1 30 3" xfId="17013"/>
    <cellStyle name="Encabezado 1 31" xfId="17014"/>
    <cellStyle name="Encabezado 1 31 2" xfId="17015"/>
    <cellStyle name="Encabezado 1 31 3" xfId="17016"/>
    <cellStyle name="Encabezado 1 32" xfId="17017"/>
    <cellStyle name="Encabezado 1 32 2" xfId="17018"/>
    <cellStyle name="Encabezado 1 32 3" xfId="17019"/>
    <cellStyle name="Encabezado 1 33" xfId="17020"/>
    <cellStyle name="Encabezado 1 33 2" xfId="17021"/>
    <cellStyle name="Encabezado 1 33 3" xfId="17022"/>
    <cellStyle name="Encabezado 1 34" xfId="17023"/>
    <cellStyle name="Encabezado 1 34 2" xfId="17024"/>
    <cellStyle name="Encabezado 1 34 3" xfId="17025"/>
    <cellStyle name="Encabezado 1 35" xfId="17026"/>
    <cellStyle name="Encabezado 1 35 2" xfId="17027"/>
    <cellStyle name="Encabezado 1 35 3" xfId="17028"/>
    <cellStyle name="Encabezado 1 36" xfId="17029"/>
    <cellStyle name="Encabezado 1 36 2" xfId="17030"/>
    <cellStyle name="Encabezado 1 36 3" xfId="17031"/>
    <cellStyle name="Encabezado 1 37" xfId="17032"/>
    <cellStyle name="Encabezado 1 37 2" xfId="17033"/>
    <cellStyle name="Encabezado 1 37 3" xfId="17034"/>
    <cellStyle name="Encabezado 1 38" xfId="17035"/>
    <cellStyle name="Encabezado 1 38 2" xfId="17036"/>
    <cellStyle name="Encabezado 1 38 3" xfId="17037"/>
    <cellStyle name="Encabezado 1 39" xfId="17038"/>
    <cellStyle name="Encabezado 1 39 2" xfId="17039"/>
    <cellStyle name="Encabezado 1 39 3" xfId="17040"/>
    <cellStyle name="Encabezado 1 4" xfId="17041"/>
    <cellStyle name="Encabezado 1 4 2" xfId="17042"/>
    <cellStyle name="Encabezado 1 4 3" xfId="17043"/>
    <cellStyle name="Encabezado 1 4 4" xfId="17044"/>
    <cellStyle name="Encabezado 1 40" xfId="17045"/>
    <cellStyle name="Encabezado 1 40 2" xfId="17046"/>
    <cellStyle name="Encabezado 1 40 3" xfId="17047"/>
    <cellStyle name="Encabezado 1 41" xfId="17048"/>
    <cellStyle name="Encabezado 1 41 2" xfId="17049"/>
    <cellStyle name="Encabezado 1 41 3" xfId="17050"/>
    <cellStyle name="Encabezado 1 42" xfId="17051"/>
    <cellStyle name="Encabezado 1 42 2" xfId="17052"/>
    <cellStyle name="Encabezado 1 42 3" xfId="17053"/>
    <cellStyle name="Encabezado 1 43" xfId="17054"/>
    <cellStyle name="Encabezado 1 43 2" xfId="17055"/>
    <cellStyle name="Encabezado 1 43 3" xfId="17056"/>
    <cellStyle name="Encabezado 1 44" xfId="17057"/>
    <cellStyle name="Encabezado 1 44 2" xfId="17058"/>
    <cellStyle name="Encabezado 1 44 3" xfId="17059"/>
    <cellStyle name="Encabezado 1 45" xfId="17060"/>
    <cellStyle name="Encabezado 1 45 2" xfId="17061"/>
    <cellStyle name="Encabezado 1 45 3" xfId="17062"/>
    <cellStyle name="Encabezado 1 46" xfId="17063"/>
    <cellStyle name="Encabezado 1 46 2" xfId="17064"/>
    <cellStyle name="Encabezado 1 46 3" xfId="17065"/>
    <cellStyle name="Encabezado 1 47" xfId="17066"/>
    <cellStyle name="Encabezado 1 47 2" xfId="17067"/>
    <cellStyle name="Encabezado 1 47 3" xfId="17068"/>
    <cellStyle name="Encabezado 1 48" xfId="17069"/>
    <cellStyle name="Encabezado 1 48 2" xfId="17070"/>
    <cellStyle name="Encabezado 1 48 3" xfId="17071"/>
    <cellStyle name="Encabezado 1 49" xfId="17072"/>
    <cellStyle name="Encabezado 1 49 2" xfId="17073"/>
    <cellStyle name="Encabezado 1 49 3" xfId="17074"/>
    <cellStyle name="Encabezado 1 5" xfId="17075"/>
    <cellStyle name="Encabezado 1 5 2" xfId="17076"/>
    <cellStyle name="Encabezado 1 5 3" xfId="17077"/>
    <cellStyle name="Encabezado 1 5 4" xfId="17078"/>
    <cellStyle name="Encabezado 1 50" xfId="17079"/>
    <cellStyle name="Encabezado 1 50 2" xfId="17080"/>
    <cellStyle name="Encabezado 1 50 3" xfId="17081"/>
    <cellStyle name="Encabezado 1 51" xfId="17082"/>
    <cellStyle name="Encabezado 1 51 2" xfId="17083"/>
    <cellStyle name="Encabezado 1 51 3" xfId="17084"/>
    <cellStyle name="Encabezado 1 52" xfId="17085"/>
    <cellStyle name="Encabezado 1 52 2" xfId="17086"/>
    <cellStyle name="Encabezado 1 52 3" xfId="17087"/>
    <cellStyle name="Encabezado 1 53" xfId="17088"/>
    <cellStyle name="Encabezado 1 53 2" xfId="17089"/>
    <cellStyle name="Encabezado 1 53 3" xfId="17090"/>
    <cellStyle name="Encabezado 1 54" xfId="17091"/>
    <cellStyle name="Encabezado 1 6" xfId="17092"/>
    <cellStyle name="Encabezado 1 6 2" xfId="17093"/>
    <cellStyle name="Encabezado 1 6 3" xfId="17094"/>
    <cellStyle name="Encabezado 1 6 4" xfId="17095"/>
    <cellStyle name="Encabezado 1 7" xfId="17096"/>
    <cellStyle name="Encabezado 1 7 2" xfId="17097"/>
    <cellStyle name="Encabezado 1 7 3" xfId="17098"/>
    <cellStyle name="Encabezado 1 7 4" xfId="17099"/>
    <cellStyle name="Encabezado 1 8" xfId="17100"/>
    <cellStyle name="Encabezado 1 8 2" xfId="17101"/>
    <cellStyle name="Encabezado 1 8 3" xfId="17102"/>
    <cellStyle name="Encabezado 1 8 4" xfId="17103"/>
    <cellStyle name="Encabezado 1 9" xfId="17104"/>
    <cellStyle name="Encabezado 1 9 2" xfId="17105"/>
    <cellStyle name="Encabezado 1 9 3" xfId="17106"/>
    <cellStyle name="Encabezado 1_1) Waterfall Graph OPEX Plant" xfId="17107"/>
    <cellStyle name="Encabezado 2" xfId="17108"/>
    <cellStyle name="Encabezado 2 10" xfId="17109"/>
    <cellStyle name="Encabezado 2 10 2" xfId="17110"/>
    <cellStyle name="Encabezado 2 10 3" xfId="17111"/>
    <cellStyle name="Encabezado 2 11" xfId="17112"/>
    <cellStyle name="Encabezado 2 11 2" xfId="17113"/>
    <cellStyle name="Encabezado 2 11 3" xfId="17114"/>
    <cellStyle name="Encabezado 2 12" xfId="17115"/>
    <cellStyle name="Encabezado 2 12 2" xfId="17116"/>
    <cellStyle name="Encabezado 2 12 3" xfId="17117"/>
    <cellStyle name="Encabezado 2 13" xfId="17118"/>
    <cellStyle name="Encabezado 2 13 2" xfId="17119"/>
    <cellStyle name="Encabezado 2 13 3" xfId="17120"/>
    <cellStyle name="Encabezado 2 14" xfId="17121"/>
    <cellStyle name="Encabezado 2 14 2" xfId="17122"/>
    <cellStyle name="Encabezado 2 14 3" xfId="17123"/>
    <cellStyle name="Encabezado 2 15" xfId="17124"/>
    <cellStyle name="Encabezado 2 15 2" xfId="17125"/>
    <cellStyle name="Encabezado 2 15 3" xfId="17126"/>
    <cellStyle name="Encabezado 2 16" xfId="17127"/>
    <cellStyle name="Encabezado 2 16 2" xfId="17128"/>
    <cellStyle name="Encabezado 2 16 3" xfId="17129"/>
    <cellStyle name="Encabezado 2 17" xfId="17130"/>
    <cellStyle name="Encabezado 2 17 2" xfId="17131"/>
    <cellStyle name="Encabezado 2 17 3" xfId="17132"/>
    <cellStyle name="Encabezado 2 18" xfId="17133"/>
    <cellStyle name="Encabezado 2 18 2" xfId="17134"/>
    <cellStyle name="Encabezado 2 18 3" xfId="17135"/>
    <cellStyle name="Encabezado 2 19" xfId="17136"/>
    <cellStyle name="Encabezado 2 19 2" xfId="17137"/>
    <cellStyle name="Encabezado 2 19 3" xfId="17138"/>
    <cellStyle name="Encabezado 2 2" xfId="17139"/>
    <cellStyle name="Encabezado 2 2 10" xfId="17140"/>
    <cellStyle name="Encabezado 2 2 10 2" xfId="17141"/>
    <cellStyle name="Encabezado 2 2 10 3" xfId="17142"/>
    <cellStyle name="Encabezado 2 2 11" xfId="17143"/>
    <cellStyle name="Encabezado 2 2 11 2" xfId="17144"/>
    <cellStyle name="Encabezado 2 2 11 3" xfId="17145"/>
    <cellStyle name="Encabezado 2 2 12" xfId="17146"/>
    <cellStyle name="Encabezado 2 2 12 2" xfId="17147"/>
    <cellStyle name="Encabezado 2 2 12 3" xfId="17148"/>
    <cellStyle name="Encabezado 2 2 13" xfId="17149"/>
    <cellStyle name="Encabezado 2 2 13 2" xfId="17150"/>
    <cellStyle name="Encabezado 2 2 13 3" xfId="17151"/>
    <cellStyle name="Encabezado 2 2 14" xfId="17152"/>
    <cellStyle name="Encabezado 2 2 14 2" xfId="17153"/>
    <cellStyle name="Encabezado 2 2 14 3" xfId="17154"/>
    <cellStyle name="Encabezado 2 2 15" xfId="17155"/>
    <cellStyle name="Encabezado 2 2 15 2" xfId="17156"/>
    <cellStyle name="Encabezado 2 2 15 3" xfId="17157"/>
    <cellStyle name="Encabezado 2 2 16" xfId="17158"/>
    <cellStyle name="Encabezado 2 2 16 2" xfId="17159"/>
    <cellStyle name="Encabezado 2 2 16 3" xfId="17160"/>
    <cellStyle name="Encabezado 2 2 17" xfId="17161"/>
    <cellStyle name="Encabezado 2 2 17 2" xfId="17162"/>
    <cellStyle name="Encabezado 2 2 17 3" xfId="17163"/>
    <cellStyle name="Encabezado 2 2 18" xfId="17164"/>
    <cellStyle name="Encabezado 2 2 18 2" xfId="17165"/>
    <cellStyle name="Encabezado 2 2 18 3" xfId="17166"/>
    <cellStyle name="Encabezado 2 2 19" xfId="17167"/>
    <cellStyle name="Encabezado 2 2 19 2" xfId="17168"/>
    <cellStyle name="Encabezado 2 2 19 3" xfId="17169"/>
    <cellStyle name="Encabezado 2 2 2" xfId="17170"/>
    <cellStyle name="Encabezado 2 2 2 2" xfId="17171"/>
    <cellStyle name="Encabezado 2 2 2 2 2" xfId="17172"/>
    <cellStyle name="Encabezado 2 2 2 2 3" xfId="17173"/>
    <cellStyle name="Encabezado 2 2 2 3" xfId="17174"/>
    <cellStyle name="Encabezado 2 2 2 4" xfId="17175"/>
    <cellStyle name="Encabezado 2 2 20" xfId="17176"/>
    <cellStyle name="Encabezado 2 2 20 2" xfId="17177"/>
    <cellStyle name="Encabezado 2 2 20 3" xfId="17178"/>
    <cellStyle name="Encabezado 2 2 21" xfId="17179"/>
    <cellStyle name="Encabezado 2 2 21 2" xfId="17180"/>
    <cellStyle name="Encabezado 2 2 21 3" xfId="17181"/>
    <cellStyle name="Encabezado 2 2 22" xfId="17182"/>
    <cellStyle name="Encabezado 2 2 22 2" xfId="17183"/>
    <cellStyle name="Encabezado 2 2 22 3" xfId="17184"/>
    <cellStyle name="Encabezado 2 2 23" xfId="17185"/>
    <cellStyle name="Encabezado 2 2 23 2" xfId="17186"/>
    <cellStyle name="Encabezado 2 2 23 3" xfId="17187"/>
    <cellStyle name="Encabezado 2 2 24" xfId="17188"/>
    <cellStyle name="Encabezado 2 2 24 2" xfId="17189"/>
    <cellStyle name="Encabezado 2 2 24 3" xfId="17190"/>
    <cellStyle name="Encabezado 2 2 25" xfId="17191"/>
    <cellStyle name="Encabezado 2 2 25 2" xfId="17192"/>
    <cellStyle name="Encabezado 2 2 25 3" xfId="17193"/>
    <cellStyle name="Encabezado 2 2 26" xfId="17194"/>
    <cellStyle name="Encabezado 2 2 26 2" xfId="17195"/>
    <cellStyle name="Encabezado 2 2 26 3" xfId="17196"/>
    <cellStyle name="Encabezado 2 2 27" xfId="17197"/>
    <cellStyle name="Encabezado 2 2 27 2" xfId="17198"/>
    <cellStyle name="Encabezado 2 2 27 3" xfId="17199"/>
    <cellStyle name="Encabezado 2 2 28" xfId="17200"/>
    <cellStyle name="Encabezado 2 2 28 2" xfId="17201"/>
    <cellStyle name="Encabezado 2 2 28 3" xfId="17202"/>
    <cellStyle name="Encabezado 2 2 29" xfId="17203"/>
    <cellStyle name="Encabezado 2 2 29 2" xfId="17204"/>
    <cellStyle name="Encabezado 2 2 29 3" xfId="17205"/>
    <cellStyle name="Encabezado 2 2 3" xfId="17206"/>
    <cellStyle name="Encabezado 2 2 3 2" xfId="17207"/>
    <cellStyle name="Encabezado 2 2 3 3" xfId="17208"/>
    <cellStyle name="Encabezado 2 2 30" xfId="17209"/>
    <cellStyle name="Encabezado 2 2 30 2" xfId="17210"/>
    <cellStyle name="Encabezado 2 2 30 3" xfId="17211"/>
    <cellStyle name="Encabezado 2 2 31" xfId="17212"/>
    <cellStyle name="Encabezado 2 2 31 2" xfId="17213"/>
    <cellStyle name="Encabezado 2 2 31 3" xfId="17214"/>
    <cellStyle name="Encabezado 2 2 32" xfId="17215"/>
    <cellStyle name="Encabezado 2 2 32 2" xfId="17216"/>
    <cellStyle name="Encabezado 2 2 32 3" xfId="17217"/>
    <cellStyle name="Encabezado 2 2 33" xfId="17218"/>
    <cellStyle name="Encabezado 2 2 33 2" xfId="17219"/>
    <cellStyle name="Encabezado 2 2 33 3" xfId="17220"/>
    <cellStyle name="Encabezado 2 2 34" xfId="17221"/>
    <cellStyle name="Encabezado 2 2 34 2" xfId="17222"/>
    <cellStyle name="Encabezado 2 2 34 3" xfId="17223"/>
    <cellStyle name="Encabezado 2 2 35" xfId="17224"/>
    <cellStyle name="Encabezado 2 2 35 2" xfId="17225"/>
    <cellStyle name="Encabezado 2 2 35 3" xfId="17226"/>
    <cellStyle name="Encabezado 2 2 36" xfId="17227"/>
    <cellStyle name="Encabezado 2 2 36 2" xfId="17228"/>
    <cellStyle name="Encabezado 2 2 36 3" xfId="17229"/>
    <cellStyle name="Encabezado 2 2 37" xfId="17230"/>
    <cellStyle name="Encabezado 2 2 37 2" xfId="17231"/>
    <cellStyle name="Encabezado 2 2 37 3" xfId="17232"/>
    <cellStyle name="Encabezado 2 2 38" xfId="17233"/>
    <cellStyle name="Encabezado 2 2 38 2" xfId="17234"/>
    <cellStyle name="Encabezado 2 2 38 3" xfId="17235"/>
    <cellStyle name="Encabezado 2 2 39" xfId="17236"/>
    <cellStyle name="Encabezado 2 2 39 2" xfId="17237"/>
    <cellStyle name="Encabezado 2 2 39 3" xfId="17238"/>
    <cellStyle name="Encabezado 2 2 4" xfId="17239"/>
    <cellStyle name="Encabezado 2 2 4 2" xfId="17240"/>
    <cellStyle name="Encabezado 2 2 4 3" xfId="17241"/>
    <cellStyle name="Encabezado 2 2 40" xfId="17242"/>
    <cellStyle name="Encabezado 2 2 40 2" xfId="17243"/>
    <cellStyle name="Encabezado 2 2 40 3" xfId="17244"/>
    <cellStyle name="Encabezado 2 2 41" xfId="17245"/>
    <cellStyle name="Encabezado 2 2 41 2" xfId="17246"/>
    <cellStyle name="Encabezado 2 2 41 3" xfId="17247"/>
    <cellStyle name="Encabezado 2 2 42" xfId="17248"/>
    <cellStyle name="Encabezado 2 2 42 2" xfId="17249"/>
    <cellStyle name="Encabezado 2 2 42 3" xfId="17250"/>
    <cellStyle name="Encabezado 2 2 43" xfId="17251"/>
    <cellStyle name="Encabezado 2 2 43 2" xfId="17252"/>
    <cellStyle name="Encabezado 2 2 43 3" xfId="17253"/>
    <cellStyle name="Encabezado 2 2 44" xfId="17254"/>
    <cellStyle name="Encabezado 2 2 44 2" xfId="17255"/>
    <cellStyle name="Encabezado 2 2 44 3" xfId="17256"/>
    <cellStyle name="Encabezado 2 2 45" xfId="17257"/>
    <cellStyle name="Encabezado 2 2 45 2" xfId="17258"/>
    <cellStyle name="Encabezado 2 2 45 3" xfId="17259"/>
    <cellStyle name="Encabezado 2 2 46" xfId="17260"/>
    <cellStyle name="Encabezado 2 2 46 2" xfId="17261"/>
    <cellStyle name="Encabezado 2 2 46 3" xfId="17262"/>
    <cellStyle name="Encabezado 2 2 47" xfId="17263"/>
    <cellStyle name="Encabezado 2 2 48" xfId="17264"/>
    <cellStyle name="Encabezado 2 2 49" xfId="17265"/>
    <cellStyle name="Encabezado 2 2 5" xfId="17266"/>
    <cellStyle name="Encabezado 2 2 5 2" xfId="17267"/>
    <cellStyle name="Encabezado 2 2 5 3" xfId="17268"/>
    <cellStyle name="Encabezado 2 2 6" xfId="17269"/>
    <cellStyle name="Encabezado 2 2 6 2" xfId="17270"/>
    <cellStyle name="Encabezado 2 2 6 3" xfId="17271"/>
    <cellStyle name="Encabezado 2 2 7" xfId="17272"/>
    <cellStyle name="Encabezado 2 2 7 2" xfId="17273"/>
    <cellStyle name="Encabezado 2 2 7 3" xfId="17274"/>
    <cellStyle name="Encabezado 2 2 8" xfId="17275"/>
    <cellStyle name="Encabezado 2 2 8 2" xfId="17276"/>
    <cellStyle name="Encabezado 2 2 8 3" xfId="17277"/>
    <cellStyle name="Encabezado 2 2 9" xfId="17278"/>
    <cellStyle name="Encabezado 2 2 9 2" xfId="17279"/>
    <cellStyle name="Encabezado 2 2 9 3" xfId="17280"/>
    <cellStyle name="Encabezado 2 2_Cash Cost Real vrs. Budget" xfId="17281"/>
    <cellStyle name="Encabezado 2 20" xfId="17282"/>
    <cellStyle name="Encabezado 2 20 2" xfId="17283"/>
    <cellStyle name="Encabezado 2 20 3" xfId="17284"/>
    <cellStyle name="Encabezado 2 21" xfId="17285"/>
    <cellStyle name="Encabezado 2 21 2" xfId="17286"/>
    <cellStyle name="Encabezado 2 21 3" xfId="17287"/>
    <cellStyle name="Encabezado 2 22" xfId="17288"/>
    <cellStyle name="Encabezado 2 22 2" xfId="17289"/>
    <cellStyle name="Encabezado 2 22 3" xfId="17290"/>
    <cellStyle name="Encabezado 2 23" xfId="17291"/>
    <cellStyle name="Encabezado 2 23 2" xfId="17292"/>
    <cellStyle name="Encabezado 2 23 3" xfId="17293"/>
    <cellStyle name="Encabezado 2 24" xfId="17294"/>
    <cellStyle name="Encabezado 2 24 2" xfId="17295"/>
    <cellStyle name="Encabezado 2 24 3" xfId="17296"/>
    <cellStyle name="Encabezado 2 25" xfId="17297"/>
    <cellStyle name="Encabezado 2 25 2" xfId="17298"/>
    <cellStyle name="Encabezado 2 25 3" xfId="17299"/>
    <cellStyle name="Encabezado 2 26" xfId="17300"/>
    <cellStyle name="Encabezado 2 26 2" xfId="17301"/>
    <cellStyle name="Encabezado 2 26 3" xfId="17302"/>
    <cellStyle name="Encabezado 2 27" xfId="17303"/>
    <cellStyle name="Encabezado 2 27 2" xfId="17304"/>
    <cellStyle name="Encabezado 2 27 3" xfId="17305"/>
    <cellStyle name="Encabezado 2 28" xfId="17306"/>
    <cellStyle name="Encabezado 2 28 2" xfId="17307"/>
    <cellStyle name="Encabezado 2 28 3" xfId="17308"/>
    <cellStyle name="Encabezado 2 29" xfId="17309"/>
    <cellStyle name="Encabezado 2 29 2" xfId="17310"/>
    <cellStyle name="Encabezado 2 29 3" xfId="17311"/>
    <cellStyle name="Encabezado 2 3" xfId="17312"/>
    <cellStyle name="Encabezado 2 3 10" xfId="17313"/>
    <cellStyle name="Encabezado 2 3 10 2" xfId="17314"/>
    <cellStyle name="Encabezado 2 3 10 3" xfId="17315"/>
    <cellStyle name="Encabezado 2 3 11" xfId="17316"/>
    <cellStyle name="Encabezado 2 3 11 2" xfId="17317"/>
    <cellStyle name="Encabezado 2 3 11 3" xfId="17318"/>
    <cellStyle name="Encabezado 2 3 12" xfId="17319"/>
    <cellStyle name="Encabezado 2 3 12 2" xfId="17320"/>
    <cellStyle name="Encabezado 2 3 12 3" xfId="17321"/>
    <cellStyle name="Encabezado 2 3 13" xfId="17322"/>
    <cellStyle name="Encabezado 2 3 13 2" xfId="17323"/>
    <cellStyle name="Encabezado 2 3 13 3" xfId="17324"/>
    <cellStyle name="Encabezado 2 3 14" xfId="17325"/>
    <cellStyle name="Encabezado 2 3 14 2" xfId="17326"/>
    <cellStyle name="Encabezado 2 3 14 3" xfId="17327"/>
    <cellStyle name="Encabezado 2 3 15" xfId="17328"/>
    <cellStyle name="Encabezado 2 3 15 2" xfId="17329"/>
    <cellStyle name="Encabezado 2 3 15 3" xfId="17330"/>
    <cellStyle name="Encabezado 2 3 16" xfId="17331"/>
    <cellStyle name="Encabezado 2 3 16 2" xfId="17332"/>
    <cellStyle name="Encabezado 2 3 16 3" xfId="17333"/>
    <cellStyle name="Encabezado 2 3 17" xfId="17334"/>
    <cellStyle name="Encabezado 2 3 17 2" xfId="17335"/>
    <cellStyle name="Encabezado 2 3 17 3" xfId="17336"/>
    <cellStyle name="Encabezado 2 3 18" xfId="17337"/>
    <cellStyle name="Encabezado 2 3 18 2" xfId="17338"/>
    <cellStyle name="Encabezado 2 3 18 3" xfId="17339"/>
    <cellStyle name="Encabezado 2 3 19" xfId="17340"/>
    <cellStyle name="Encabezado 2 3 19 2" xfId="17341"/>
    <cellStyle name="Encabezado 2 3 19 3" xfId="17342"/>
    <cellStyle name="Encabezado 2 3 2" xfId="17343"/>
    <cellStyle name="Encabezado 2 3 2 2" xfId="17344"/>
    <cellStyle name="Encabezado 2 3 2 2 2" xfId="17345"/>
    <cellStyle name="Encabezado 2 3 2 2 3" xfId="17346"/>
    <cellStyle name="Encabezado 2 3 2 3" xfId="17347"/>
    <cellStyle name="Encabezado 2 3 2 4" xfId="17348"/>
    <cellStyle name="Encabezado 2 3 20" xfId="17349"/>
    <cellStyle name="Encabezado 2 3 20 2" xfId="17350"/>
    <cellStyle name="Encabezado 2 3 20 3" xfId="17351"/>
    <cellStyle name="Encabezado 2 3 21" xfId="17352"/>
    <cellStyle name="Encabezado 2 3 21 2" xfId="17353"/>
    <cellStyle name="Encabezado 2 3 21 3" xfId="17354"/>
    <cellStyle name="Encabezado 2 3 22" xfId="17355"/>
    <cellStyle name="Encabezado 2 3 22 2" xfId="17356"/>
    <cellStyle name="Encabezado 2 3 22 3" xfId="17357"/>
    <cellStyle name="Encabezado 2 3 23" xfId="17358"/>
    <cellStyle name="Encabezado 2 3 23 2" xfId="17359"/>
    <cellStyle name="Encabezado 2 3 23 3" xfId="17360"/>
    <cellStyle name="Encabezado 2 3 24" xfId="17361"/>
    <cellStyle name="Encabezado 2 3 24 2" xfId="17362"/>
    <cellStyle name="Encabezado 2 3 24 3" xfId="17363"/>
    <cellStyle name="Encabezado 2 3 25" xfId="17364"/>
    <cellStyle name="Encabezado 2 3 25 2" xfId="17365"/>
    <cellStyle name="Encabezado 2 3 25 3" xfId="17366"/>
    <cellStyle name="Encabezado 2 3 26" xfId="17367"/>
    <cellStyle name="Encabezado 2 3 26 2" xfId="17368"/>
    <cellStyle name="Encabezado 2 3 26 3" xfId="17369"/>
    <cellStyle name="Encabezado 2 3 27" xfId="17370"/>
    <cellStyle name="Encabezado 2 3 27 2" xfId="17371"/>
    <cellStyle name="Encabezado 2 3 27 3" xfId="17372"/>
    <cellStyle name="Encabezado 2 3 28" xfId="17373"/>
    <cellStyle name="Encabezado 2 3 28 2" xfId="17374"/>
    <cellStyle name="Encabezado 2 3 28 3" xfId="17375"/>
    <cellStyle name="Encabezado 2 3 29" xfId="17376"/>
    <cellStyle name="Encabezado 2 3 29 2" xfId="17377"/>
    <cellStyle name="Encabezado 2 3 29 3" xfId="17378"/>
    <cellStyle name="Encabezado 2 3 3" xfId="17379"/>
    <cellStyle name="Encabezado 2 3 3 2" xfId="17380"/>
    <cellStyle name="Encabezado 2 3 3 3" xfId="17381"/>
    <cellStyle name="Encabezado 2 3 30" xfId="17382"/>
    <cellStyle name="Encabezado 2 3 30 2" xfId="17383"/>
    <cellStyle name="Encabezado 2 3 30 3" xfId="17384"/>
    <cellStyle name="Encabezado 2 3 31" xfId="17385"/>
    <cellStyle name="Encabezado 2 3 31 2" xfId="17386"/>
    <cellStyle name="Encabezado 2 3 31 3" xfId="17387"/>
    <cellStyle name="Encabezado 2 3 32" xfId="17388"/>
    <cellStyle name="Encabezado 2 3 32 2" xfId="17389"/>
    <cellStyle name="Encabezado 2 3 32 3" xfId="17390"/>
    <cellStyle name="Encabezado 2 3 33" xfId="17391"/>
    <cellStyle name="Encabezado 2 3 33 2" xfId="17392"/>
    <cellStyle name="Encabezado 2 3 33 3" xfId="17393"/>
    <cellStyle name="Encabezado 2 3 34" xfId="17394"/>
    <cellStyle name="Encabezado 2 3 34 2" xfId="17395"/>
    <cellStyle name="Encabezado 2 3 34 3" xfId="17396"/>
    <cellStyle name="Encabezado 2 3 35" xfId="17397"/>
    <cellStyle name="Encabezado 2 3 35 2" xfId="17398"/>
    <cellStyle name="Encabezado 2 3 35 3" xfId="17399"/>
    <cellStyle name="Encabezado 2 3 36" xfId="17400"/>
    <cellStyle name="Encabezado 2 3 36 2" xfId="17401"/>
    <cellStyle name="Encabezado 2 3 36 3" xfId="17402"/>
    <cellStyle name="Encabezado 2 3 37" xfId="17403"/>
    <cellStyle name="Encabezado 2 3 37 2" xfId="17404"/>
    <cellStyle name="Encabezado 2 3 37 3" xfId="17405"/>
    <cellStyle name="Encabezado 2 3 38" xfId="17406"/>
    <cellStyle name="Encabezado 2 3 38 2" xfId="17407"/>
    <cellStyle name="Encabezado 2 3 38 3" xfId="17408"/>
    <cellStyle name="Encabezado 2 3 39" xfId="17409"/>
    <cellStyle name="Encabezado 2 3 39 2" xfId="17410"/>
    <cellStyle name="Encabezado 2 3 39 3" xfId="17411"/>
    <cellStyle name="Encabezado 2 3 4" xfId="17412"/>
    <cellStyle name="Encabezado 2 3 4 2" xfId="17413"/>
    <cellStyle name="Encabezado 2 3 4 3" xfId="17414"/>
    <cellStyle name="Encabezado 2 3 40" xfId="17415"/>
    <cellStyle name="Encabezado 2 3 40 2" xfId="17416"/>
    <cellStyle name="Encabezado 2 3 40 3" xfId="17417"/>
    <cellStyle name="Encabezado 2 3 41" xfId="17418"/>
    <cellStyle name="Encabezado 2 3 41 2" xfId="17419"/>
    <cellStyle name="Encabezado 2 3 41 3" xfId="17420"/>
    <cellStyle name="Encabezado 2 3 42" xfId="17421"/>
    <cellStyle name="Encabezado 2 3 42 2" xfId="17422"/>
    <cellStyle name="Encabezado 2 3 42 3" xfId="17423"/>
    <cellStyle name="Encabezado 2 3 43" xfId="17424"/>
    <cellStyle name="Encabezado 2 3 43 2" xfId="17425"/>
    <cellStyle name="Encabezado 2 3 43 3" xfId="17426"/>
    <cellStyle name="Encabezado 2 3 44" xfId="17427"/>
    <cellStyle name="Encabezado 2 3 44 2" xfId="17428"/>
    <cellStyle name="Encabezado 2 3 44 3" xfId="17429"/>
    <cellStyle name="Encabezado 2 3 45" xfId="17430"/>
    <cellStyle name="Encabezado 2 3 45 2" xfId="17431"/>
    <cellStyle name="Encabezado 2 3 45 3" xfId="17432"/>
    <cellStyle name="Encabezado 2 3 46" xfId="17433"/>
    <cellStyle name="Encabezado 2 3 46 2" xfId="17434"/>
    <cellStyle name="Encabezado 2 3 46 3" xfId="17435"/>
    <cellStyle name="Encabezado 2 3 47" xfId="17436"/>
    <cellStyle name="Encabezado 2 3 48" xfId="17437"/>
    <cellStyle name="Encabezado 2 3 49" xfId="17438"/>
    <cellStyle name="Encabezado 2 3 5" xfId="17439"/>
    <cellStyle name="Encabezado 2 3 5 2" xfId="17440"/>
    <cellStyle name="Encabezado 2 3 5 3" xfId="17441"/>
    <cellStyle name="Encabezado 2 3 6" xfId="17442"/>
    <cellStyle name="Encabezado 2 3 6 2" xfId="17443"/>
    <cellStyle name="Encabezado 2 3 6 3" xfId="17444"/>
    <cellStyle name="Encabezado 2 3 7" xfId="17445"/>
    <cellStyle name="Encabezado 2 3 7 2" xfId="17446"/>
    <cellStyle name="Encabezado 2 3 7 3" xfId="17447"/>
    <cellStyle name="Encabezado 2 3 8" xfId="17448"/>
    <cellStyle name="Encabezado 2 3 8 2" xfId="17449"/>
    <cellStyle name="Encabezado 2 3 8 3" xfId="17450"/>
    <cellStyle name="Encabezado 2 3 9" xfId="17451"/>
    <cellStyle name="Encabezado 2 3 9 2" xfId="17452"/>
    <cellStyle name="Encabezado 2 3 9 3" xfId="17453"/>
    <cellStyle name="Encabezado 2 3_Cash Cost Real vrs. Budget" xfId="17454"/>
    <cellStyle name="Encabezado 2 30" xfId="17455"/>
    <cellStyle name="Encabezado 2 30 2" xfId="17456"/>
    <cellStyle name="Encabezado 2 30 3" xfId="17457"/>
    <cellStyle name="Encabezado 2 31" xfId="17458"/>
    <cellStyle name="Encabezado 2 31 2" xfId="17459"/>
    <cellStyle name="Encabezado 2 31 3" xfId="17460"/>
    <cellStyle name="Encabezado 2 32" xfId="17461"/>
    <cellStyle name="Encabezado 2 32 2" xfId="17462"/>
    <cellStyle name="Encabezado 2 32 3" xfId="17463"/>
    <cellStyle name="Encabezado 2 33" xfId="17464"/>
    <cellStyle name="Encabezado 2 33 2" xfId="17465"/>
    <cellStyle name="Encabezado 2 33 3" xfId="17466"/>
    <cellStyle name="Encabezado 2 34" xfId="17467"/>
    <cellStyle name="Encabezado 2 34 2" xfId="17468"/>
    <cellStyle name="Encabezado 2 34 3" xfId="17469"/>
    <cellStyle name="Encabezado 2 35" xfId="17470"/>
    <cellStyle name="Encabezado 2 35 2" xfId="17471"/>
    <cellStyle name="Encabezado 2 35 3" xfId="17472"/>
    <cellStyle name="Encabezado 2 36" xfId="17473"/>
    <cellStyle name="Encabezado 2 36 2" xfId="17474"/>
    <cellStyle name="Encabezado 2 36 3" xfId="17475"/>
    <cellStyle name="Encabezado 2 37" xfId="17476"/>
    <cellStyle name="Encabezado 2 37 2" xfId="17477"/>
    <cellStyle name="Encabezado 2 37 3" xfId="17478"/>
    <cellStyle name="Encabezado 2 38" xfId="17479"/>
    <cellStyle name="Encabezado 2 38 2" xfId="17480"/>
    <cellStyle name="Encabezado 2 38 3" xfId="17481"/>
    <cellStyle name="Encabezado 2 39" xfId="17482"/>
    <cellStyle name="Encabezado 2 39 2" xfId="17483"/>
    <cellStyle name="Encabezado 2 39 3" xfId="17484"/>
    <cellStyle name="Encabezado 2 4" xfId="17485"/>
    <cellStyle name="Encabezado 2 4 2" xfId="17486"/>
    <cellStyle name="Encabezado 2 4 2 2" xfId="17487"/>
    <cellStyle name="Encabezado 2 4 2 3" xfId="17488"/>
    <cellStyle name="Encabezado 2 4 3" xfId="17489"/>
    <cellStyle name="Encabezado 2 4 4" xfId="17490"/>
    <cellStyle name="Encabezado 2 40" xfId="17491"/>
    <cellStyle name="Encabezado 2 40 2" xfId="17492"/>
    <cellStyle name="Encabezado 2 40 3" xfId="17493"/>
    <cellStyle name="Encabezado 2 41" xfId="17494"/>
    <cellStyle name="Encabezado 2 41 2" xfId="17495"/>
    <cellStyle name="Encabezado 2 41 3" xfId="17496"/>
    <cellStyle name="Encabezado 2 42" xfId="17497"/>
    <cellStyle name="Encabezado 2 42 2" xfId="17498"/>
    <cellStyle name="Encabezado 2 42 3" xfId="17499"/>
    <cellStyle name="Encabezado 2 43" xfId="17500"/>
    <cellStyle name="Encabezado 2 43 2" xfId="17501"/>
    <cellStyle name="Encabezado 2 43 3" xfId="17502"/>
    <cellStyle name="Encabezado 2 44" xfId="17503"/>
    <cellStyle name="Encabezado 2 44 2" xfId="17504"/>
    <cellStyle name="Encabezado 2 44 3" xfId="17505"/>
    <cellStyle name="Encabezado 2 45" xfId="17506"/>
    <cellStyle name="Encabezado 2 45 2" xfId="17507"/>
    <cellStyle name="Encabezado 2 45 3" xfId="17508"/>
    <cellStyle name="Encabezado 2 46" xfId="17509"/>
    <cellStyle name="Encabezado 2 46 2" xfId="17510"/>
    <cellStyle name="Encabezado 2 46 3" xfId="17511"/>
    <cellStyle name="Encabezado 2 47" xfId="17512"/>
    <cellStyle name="Encabezado 2 47 2" xfId="17513"/>
    <cellStyle name="Encabezado 2 47 3" xfId="17514"/>
    <cellStyle name="Encabezado 2 48" xfId="17515"/>
    <cellStyle name="Encabezado 2 48 2" xfId="17516"/>
    <cellStyle name="Encabezado 2 48 3" xfId="17517"/>
    <cellStyle name="Encabezado 2 49" xfId="17518"/>
    <cellStyle name="Encabezado 2 49 2" xfId="17519"/>
    <cellStyle name="Encabezado 2 49 3" xfId="17520"/>
    <cellStyle name="Encabezado 2 5" xfId="17521"/>
    <cellStyle name="Encabezado 2 5 2" xfId="17522"/>
    <cellStyle name="Encabezado 2 5 2 2" xfId="17523"/>
    <cellStyle name="Encabezado 2 5 2 3" xfId="17524"/>
    <cellStyle name="Encabezado 2 5 3" xfId="17525"/>
    <cellStyle name="Encabezado 2 5 4" xfId="17526"/>
    <cellStyle name="Encabezado 2 5 5" xfId="17527"/>
    <cellStyle name="Encabezado 2 50" xfId="17528"/>
    <cellStyle name="Encabezado 2 50 2" xfId="17529"/>
    <cellStyle name="Encabezado 2 50 3" xfId="17530"/>
    <cellStyle name="Encabezado 2 51" xfId="17531"/>
    <cellStyle name="Encabezado 2 51 2" xfId="17532"/>
    <cellStyle name="Encabezado 2 51 3" xfId="17533"/>
    <cellStyle name="Encabezado 2 52" xfId="17534"/>
    <cellStyle name="Encabezado 2 52 2" xfId="17535"/>
    <cellStyle name="Encabezado 2 52 3" xfId="17536"/>
    <cellStyle name="Encabezado 2 53" xfId="17537"/>
    <cellStyle name="Encabezado 2 53 2" xfId="17538"/>
    <cellStyle name="Encabezado 2 53 3" xfId="17539"/>
    <cellStyle name="Encabezado 2 54" xfId="17540"/>
    <cellStyle name="Encabezado 2 55" xfId="17541"/>
    <cellStyle name="Encabezado 2 56" xfId="17542"/>
    <cellStyle name="Encabezado 2 57" xfId="17543"/>
    <cellStyle name="Encabezado 2 58" xfId="17544"/>
    <cellStyle name="Encabezado 2 6" xfId="17545"/>
    <cellStyle name="Encabezado 2 6 2" xfId="17546"/>
    <cellStyle name="Encabezado 2 6 2 2" xfId="17547"/>
    <cellStyle name="Encabezado 2 6 2 3" xfId="17548"/>
    <cellStyle name="Encabezado 2 6 3" xfId="17549"/>
    <cellStyle name="Encabezado 2 6 4" xfId="17550"/>
    <cellStyle name="Encabezado 2 6 5" xfId="17551"/>
    <cellStyle name="Encabezado 2 7" xfId="17552"/>
    <cellStyle name="Encabezado 2 7 2" xfId="17553"/>
    <cellStyle name="Encabezado 2 7 3" xfId="17554"/>
    <cellStyle name="Encabezado 2 7 4" xfId="17555"/>
    <cellStyle name="Encabezado 2 8" xfId="17556"/>
    <cellStyle name="Encabezado 2 8 2" xfId="17557"/>
    <cellStyle name="Encabezado 2 8 3" xfId="17558"/>
    <cellStyle name="Encabezado 2 8 4" xfId="17559"/>
    <cellStyle name="Encabezado 2 9" xfId="17560"/>
    <cellStyle name="Encabezado 2 9 2" xfId="17561"/>
    <cellStyle name="Encabezado 2 9 3" xfId="17562"/>
    <cellStyle name="Encabezado 2_1) Waterfall Graph OPEX Plant" xfId="17563"/>
    <cellStyle name="Encabezado 3" xfId="17564"/>
    <cellStyle name="Encabezado 4 10" xfId="17565"/>
    <cellStyle name="Encabezado 4 10 2" xfId="17566"/>
    <cellStyle name="Encabezado 4 10 2 2" xfId="17567"/>
    <cellStyle name="Encabezado 4 10 3" xfId="17568"/>
    <cellStyle name="Encabezado 4 10 3 2" xfId="17569"/>
    <cellStyle name="Encabezado 4 11" xfId="17570"/>
    <cellStyle name="Encabezado 4 11 2" xfId="17571"/>
    <cellStyle name="Encabezado 4 11 2 2" xfId="17572"/>
    <cellStyle name="Encabezado 4 11 3" xfId="17573"/>
    <cellStyle name="Encabezado 4 11 4" xfId="17574"/>
    <cellStyle name="Encabezado 4 12" xfId="17575"/>
    <cellStyle name="Encabezado 4 12 2" xfId="17576"/>
    <cellStyle name="Encabezado 4 12 3" xfId="17577"/>
    <cellStyle name="Encabezado 4 12 4" xfId="17578"/>
    <cellStyle name="Encabezado 4 13" xfId="17579"/>
    <cellStyle name="Encabezado 4 13 2" xfId="17580"/>
    <cellStyle name="Encabezado 4 13 3" xfId="17581"/>
    <cellStyle name="Encabezado 4 14" xfId="17582"/>
    <cellStyle name="Encabezado 4 14 2" xfId="17583"/>
    <cellStyle name="Encabezado 4 14 3" xfId="17584"/>
    <cellStyle name="Encabezado 4 15" xfId="17585"/>
    <cellStyle name="Encabezado 4 15 2" xfId="17586"/>
    <cellStyle name="Encabezado 4 15 3" xfId="17587"/>
    <cellStyle name="Encabezado 4 16" xfId="17588"/>
    <cellStyle name="Encabezado 4 16 2" xfId="17589"/>
    <cellStyle name="Encabezado 4 16 3" xfId="17590"/>
    <cellStyle name="Encabezado 4 17" xfId="17591"/>
    <cellStyle name="Encabezado 4 17 2" xfId="17592"/>
    <cellStyle name="Encabezado 4 17 3" xfId="17593"/>
    <cellStyle name="Encabezado 4 18" xfId="17594"/>
    <cellStyle name="Encabezado 4 18 2" xfId="17595"/>
    <cellStyle name="Encabezado 4 18 3" xfId="17596"/>
    <cellStyle name="Encabezado 4 19" xfId="17597"/>
    <cellStyle name="Encabezado 4 19 2" xfId="17598"/>
    <cellStyle name="Encabezado 4 19 3" xfId="17599"/>
    <cellStyle name="Encabezado 4 2" xfId="17600"/>
    <cellStyle name="Encabezado 4 2 10" xfId="17601"/>
    <cellStyle name="Encabezado 4 2 2" xfId="17602"/>
    <cellStyle name="Encabezado 4 2 2 2" xfId="17603"/>
    <cellStyle name="Encabezado 4 2 2 3" xfId="17604"/>
    <cellStyle name="Encabezado 4 2 3" xfId="17605"/>
    <cellStyle name="Encabezado 4 2 3 2" xfId="17606"/>
    <cellStyle name="Encabezado 4 2 3 3" xfId="17607"/>
    <cellStyle name="Encabezado 4 2 4" xfId="17608"/>
    <cellStyle name="Encabezado 4 2 4 2" xfId="17609"/>
    <cellStyle name="Encabezado 4 2 5" xfId="17610"/>
    <cellStyle name="Encabezado 4 2 5 2" xfId="17611"/>
    <cellStyle name="Encabezado 4 2 6" xfId="17612"/>
    <cellStyle name="Encabezado 4 2 6 2" xfId="17613"/>
    <cellStyle name="Encabezado 4 2 7" xfId="17614"/>
    <cellStyle name="Encabezado 4 2 7 2" xfId="17615"/>
    <cellStyle name="Encabezado 4 2 8" xfId="17616"/>
    <cellStyle name="Encabezado 4 2 9" xfId="17617"/>
    <cellStyle name="Encabezado 4 20" xfId="17618"/>
    <cellStyle name="Encabezado 4 20 2" xfId="17619"/>
    <cellStyle name="Encabezado 4 20 3" xfId="17620"/>
    <cellStyle name="Encabezado 4 21" xfId="17621"/>
    <cellStyle name="Encabezado 4 21 2" xfId="17622"/>
    <cellStyle name="Encabezado 4 21 3" xfId="17623"/>
    <cellStyle name="Encabezado 4 22" xfId="17624"/>
    <cellStyle name="Encabezado 4 22 2" xfId="17625"/>
    <cellStyle name="Encabezado 4 22 3" xfId="17626"/>
    <cellStyle name="Encabezado 4 23" xfId="17627"/>
    <cellStyle name="Encabezado 4 23 2" xfId="17628"/>
    <cellStyle name="Encabezado 4 23 3" xfId="17629"/>
    <cellStyle name="Encabezado 4 24" xfId="17630"/>
    <cellStyle name="Encabezado 4 24 2" xfId="17631"/>
    <cellStyle name="Encabezado 4 24 3" xfId="17632"/>
    <cellStyle name="Encabezado 4 25" xfId="17633"/>
    <cellStyle name="Encabezado 4 25 2" xfId="17634"/>
    <cellStyle name="Encabezado 4 25 3" xfId="17635"/>
    <cellStyle name="Encabezado 4 26" xfId="17636"/>
    <cellStyle name="Encabezado 4 26 2" xfId="17637"/>
    <cellStyle name="Encabezado 4 26 3" xfId="17638"/>
    <cellStyle name="Encabezado 4 27" xfId="17639"/>
    <cellStyle name="Encabezado 4 27 2" xfId="17640"/>
    <cellStyle name="Encabezado 4 27 3" xfId="17641"/>
    <cellStyle name="Encabezado 4 28" xfId="17642"/>
    <cellStyle name="Encabezado 4 28 2" xfId="17643"/>
    <cellStyle name="Encabezado 4 28 3" xfId="17644"/>
    <cellStyle name="Encabezado 4 29" xfId="17645"/>
    <cellStyle name="Encabezado 4 29 2" xfId="17646"/>
    <cellStyle name="Encabezado 4 29 3" xfId="17647"/>
    <cellStyle name="Encabezado 4 3" xfId="17648"/>
    <cellStyle name="Encabezado 4 3 2" xfId="17649"/>
    <cellStyle name="Encabezado 4 3 2 2" xfId="17650"/>
    <cellStyle name="Encabezado 4 3 3" xfId="17651"/>
    <cellStyle name="Encabezado 4 3 4" xfId="17652"/>
    <cellStyle name="Encabezado 4 30" xfId="17653"/>
    <cellStyle name="Encabezado 4 30 2" xfId="17654"/>
    <cellStyle name="Encabezado 4 30 3" xfId="17655"/>
    <cellStyle name="Encabezado 4 31" xfId="17656"/>
    <cellStyle name="Encabezado 4 31 2" xfId="17657"/>
    <cellStyle name="Encabezado 4 31 3" xfId="17658"/>
    <cellStyle name="Encabezado 4 32" xfId="17659"/>
    <cellStyle name="Encabezado 4 32 2" xfId="17660"/>
    <cellStyle name="Encabezado 4 32 3" xfId="17661"/>
    <cellStyle name="Encabezado 4 33" xfId="17662"/>
    <cellStyle name="Encabezado 4 33 2" xfId="17663"/>
    <cellStyle name="Encabezado 4 33 3" xfId="17664"/>
    <cellStyle name="Encabezado 4 34" xfId="17665"/>
    <cellStyle name="Encabezado 4 34 2" xfId="17666"/>
    <cellStyle name="Encabezado 4 34 3" xfId="17667"/>
    <cellStyle name="Encabezado 4 35" xfId="17668"/>
    <cellStyle name="Encabezado 4 35 2" xfId="17669"/>
    <cellStyle name="Encabezado 4 35 3" xfId="17670"/>
    <cellStyle name="Encabezado 4 36" xfId="17671"/>
    <cellStyle name="Encabezado 4 36 2" xfId="17672"/>
    <cellStyle name="Encabezado 4 36 3" xfId="17673"/>
    <cellStyle name="Encabezado 4 37" xfId="17674"/>
    <cellStyle name="Encabezado 4 37 2" xfId="17675"/>
    <cellStyle name="Encabezado 4 37 3" xfId="17676"/>
    <cellStyle name="Encabezado 4 38" xfId="17677"/>
    <cellStyle name="Encabezado 4 38 2" xfId="17678"/>
    <cellStyle name="Encabezado 4 38 3" xfId="17679"/>
    <cellStyle name="Encabezado 4 39" xfId="17680"/>
    <cellStyle name="Encabezado 4 39 2" xfId="17681"/>
    <cellStyle name="Encabezado 4 39 3" xfId="17682"/>
    <cellStyle name="Encabezado 4 4" xfId="17683"/>
    <cellStyle name="Encabezado 4 4 2" xfId="17684"/>
    <cellStyle name="Encabezado 4 4 2 2" xfId="17685"/>
    <cellStyle name="Encabezado 4 4 3" xfId="17686"/>
    <cellStyle name="Encabezado 4 4 4" xfId="17687"/>
    <cellStyle name="Encabezado 4 40" xfId="17688"/>
    <cellStyle name="Encabezado 4 40 2" xfId="17689"/>
    <cellStyle name="Encabezado 4 40 3" xfId="17690"/>
    <cellStyle name="Encabezado 4 41" xfId="17691"/>
    <cellStyle name="Encabezado 4 41 2" xfId="17692"/>
    <cellStyle name="Encabezado 4 41 3" xfId="17693"/>
    <cellStyle name="Encabezado 4 42" xfId="17694"/>
    <cellStyle name="Encabezado 4 42 2" xfId="17695"/>
    <cellStyle name="Encabezado 4 42 3" xfId="17696"/>
    <cellStyle name="Encabezado 4 43" xfId="17697"/>
    <cellStyle name="Encabezado 4 43 2" xfId="17698"/>
    <cellStyle name="Encabezado 4 43 3" xfId="17699"/>
    <cellStyle name="Encabezado 4 44" xfId="17700"/>
    <cellStyle name="Encabezado 4 44 2" xfId="17701"/>
    <cellStyle name="Encabezado 4 44 3" xfId="17702"/>
    <cellStyle name="Encabezado 4 45" xfId="17703"/>
    <cellStyle name="Encabezado 4 45 2" xfId="17704"/>
    <cellStyle name="Encabezado 4 45 3" xfId="17705"/>
    <cellStyle name="Encabezado 4 46" xfId="17706"/>
    <cellStyle name="Encabezado 4 46 2" xfId="17707"/>
    <cellStyle name="Encabezado 4 46 3" xfId="17708"/>
    <cellStyle name="Encabezado 4 47" xfId="17709"/>
    <cellStyle name="Encabezado 4 47 2" xfId="17710"/>
    <cellStyle name="Encabezado 4 47 3" xfId="17711"/>
    <cellStyle name="Encabezado 4 48" xfId="17712"/>
    <cellStyle name="Encabezado 4 49" xfId="17713"/>
    <cellStyle name="Encabezado 4 5" xfId="17714"/>
    <cellStyle name="Encabezado 4 5 2" xfId="17715"/>
    <cellStyle name="Encabezado 4 5 2 2" xfId="17716"/>
    <cellStyle name="Encabezado 4 5 3" xfId="17717"/>
    <cellStyle name="Encabezado 4 5 4" xfId="17718"/>
    <cellStyle name="Encabezado 4 6" xfId="17719"/>
    <cellStyle name="Encabezado 4 6 2" xfId="17720"/>
    <cellStyle name="Encabezado 4 6 2 2" xfId="17721"/>
    <cellStyle name="Encabezado 4 6 3" xfId="17722"/>
    <cellStyle name="Encabezado 4 6 3 2" xfId="17723"/>
    <cellStyle name="Encabezado 4 7" xfId="17724"/>
    <cellStyle name="Encabezado 4 7 2" xfId="17725"/>
    <cellStyle name="Encabezado 4 7 2 2" xfId="17726"/>
    <cellStyle name="Encabezado 4 7 3" xfId="17727"/>
    <cellStyle name="Encabezado 4 7 3 2" xfId="17728"/>
    <cellStyle name="Encabezado 4 8" xfId="17729"/>
    <cellStyle name="Encabezado 4 8 2" xfId="17730"/>
    <cellStyle name="Encabezado 4 8 2 2" xfId="17731"/>
    <cellStyle name="Encabezado 4 8 3" xfId="17732"/>
    <cellStyle name="Encabezado 4 8 3 2" xfId="17733"/>
    <cellStyle name="Encabezado 4 9" xfId="17734"/>
    <cellStyle name="Encabezado 4 9 2" xfId="17735"/>
    <cellStyle name="Encabezado 4 9 2 2" xfId="17736"/>
    <cellStyle name="Encabezado 4 9 3" xfId="17737"/>
    <cellStyle name="Encabezado 4 9 3 2" xfId="17738"/>
    <cellStyle name="Énfasis1 10" xfId="17739"/>
    <cellStyle name="Énfasis1 10 2" xfId="17740"/>
    <cellStyle name="Énfasis1 10 2 2" xfId="17741"/>
    <cellStyle name="Énfasis1 10 3" xfId="17742"/>
    <cellStyle name="Énfasis1 10 3 2" xfId="17743"/>
    <cellStyle name="Énfasis1 11" xfId="17744"/>
    <cellStyle name="Énfasis1 11 2" xfId="17745"/>
    <cellStyle name="Énfasis1 11 2 2" xfId="17746"/>
    <cellStyle name="Énfasis1 11 3" xfId="17747"/>
    <cellStyle name="Énfasis1 11 4" xfId="17748"/>
    <cellStyle name="Énfasis1 12" xfId="17749"/>
    <cellStyle name="Énfasis1 12 2" xfId="17750"/>
    <cellStyle name="Énfasis1 12 3" xfId="17751"/>
    <cellStyle name="Énfasis1 12 4" xfId="17752"/>
    <cellStyle name="Énfasis1 13" xfId="17753"/>
    <cellStyle name="Énfasis1 13 2" xfId="17754"/>
    <cellStyle name="Énfasis1 13 3" xfId="17755"/>
    <cellStyle name="Énfasis1 14" xfId="17756"/>
    <cellStyle name="Énfasis1 14 2" xfId="17757"/>
    <cellStyle name="Énfasis1 14 3" xfId="17758"/>
    <cellStyle name="Énfasis1 15" xfId="17759"/>
    <cellStyle name="Énfasis1 15 2" xfId="17760"/>
    <cellStyle name="Énfasis1 15 3" xfId="17761"/>
    <cellStyle name="Énfasis1 16" xfId="17762"/>
    <cellStyle name="Énfasis1 16 2" xfId="17763"/>
    <cellStyle name="Énfasis1 16 3" xfId="17764"/>
    <cellStyle name="Énfasis1 17" xfId="17765"/>
    <cellStyle name="Énfasis1 17 2" xfId="17766"/>
    <cellStyle name="Énfasis1 17 3" xfId="17767"/>
    <cellStyle name="Énfasis1 18" xfId="17768"/>
    <cellStyle name="Énfasis1 18 2" xfId="17769"/>
    <cellStyle name="Énfasis1 18 3" xfId="17770"/>
    <cellStyle name="Énfasis1 19" xfId="17771"/>
    <cellStyle name="Énfasis1 19 2" xfId="17772"/>
    <cellStyle name="Énfasis1 19 3" xfId="17773"/>
    <cellStyle name="Énfasis1 2" xfId="17774"/>
    <cellStyle name="Énfasis1 2 2" xfId="17775"/>
    <cellStyle name="Énfasis1 2 2 2" xfId="17776"/>
    <cellStyle name="Énfasis1 2 3" xfId="17777"/>
    <cellStyle name="Énfasis1 2 3 2" xfId="17778"/>
    <cellStyle name="Énfasis1 2 4" xfId="17779"/>
    <cellStyle name="Énfasis1 2 5" xfId="17780"/>
    <cellStyle name="Énfasis1 2 6" xfId="17781"/>
    <cellStyle name="Énfasis1 2 7" xfId="17782"/>
    <cellStyle name="Énfasis1 2 8" xfId="17783"/>
    <cellStyle name="Énfasis1 2 9" xfId="17784"/>
    <cellStyle name="Énfasis1 20" xfId="17785"/>
    <cellStyle name="Énfasis1 20 2" xfId="17786"/>
    <cellStyle name="Énfasis1 20 3" xfId="17787"/>
    <cellStyle name="Énfasis1 21" xfId="17788"/>
    <cellStyle name="Énfasis1 21 2" xfId="17789"/>
    <cellStyle name="Énfasis1 21 3" xfId="17790"/>
    <cellStyle name="Énfasis1 22" xfId="17791"/>
    <cellStyle name="Énfasis1 22 2" xfId="17792"/>
    <cellStyle name="Énfasis1 22 3" xfId="17793"/>
    <cellStyle name="Énfasis1 23" xfId="17794"/>
    <cellStyle name="Énfasis1 23 2" xfId="17795"/>
    <cellStyle name="Énfasis1 23 3" xfId="17796"/>
    <cellStyle name="Énfasis1 24" xfId="17797"/>
    <cellStyle name="Énfasis1 24 2" xfId="17798"/>
    <cellStyle name="Énfasis1 24 3" xfId="17799"/>
    <cellStyle name="Énfasis1 25" xfId="17800"/>
    <cellStyle name="Énfasis1 25 2" xfId="17801"/>
    <cellStyle name="Énfasis1 25 3" xfId="17802"/>
    <cellStyle name="Énfasis1 26" xfId="17803"/>
    <cellStyle name="Énfasis1 26 2" xfId="17804"/>
    <cellStyle name="Énfasis1 26 3" xfId="17805"/>
    <cellStyle name="Énfasis1 27" xfId="17806"/>
    <cellStyle name="Énfasis1 27 2" xfId="17807"/>
    <cellStyle name="Énfasis1 27 3" xfId="17808"/>
    <cellStyle name="Énfasis1 28" xfId="17809"/>
    <cellStyle name="Énfasis1 28 2" xfId="17810"/>
    <cellStyle name="Énfasis1 28 3" xfId="17811"/>
    <cellStyle name="Énfasis1 29" xfId="17812"/>
    <cellStyle name="Énfasis1 29 2" xfId="17813"/>
    <cellStyle name="Énfasis1 29 3" xfId="17814"/>
    <cellStyle name="Énfasis1 3" xfId="17815"/>
    <cellStyle name="Énfasis1 3 2" xfId="17816"/>
    <cellStyle name="Énfasis1 3 3" xfId="17817"/>
    <cellStyle name="Énfasis1 3 4" xfId="17818"/>
    <cellStyle name="Énfasis1 30" xfId="17819"/>
    <cellStyle name="Énfasis1 30 2" xfId="17820"/>
    <cellStyle name="Énfasis1 30 3" xfId="17821"/>
    <cellStyle name="Énfasis1 31" xfId="17822"/>
    <cellStyle name="Énfasis1 31 2" xfId="17823"/>
    <cellStyle name="Énfasis1 31 3" xfId="17824"/>
    <cellStyle name="Énfasis1 32" xfId="17825"/>
    <cellStyle name="Énfasis1 32 2" xfId="17826"/>
    <cellStyle name="Énfasis1 32 3" xfId="17827"/>
    <cellStyle name="Énfasis1 33" xfId="17828"/>
    <cellStyle name="Énfasis1 33 2" xfId="17829"/>
    <cellStyle name="Énfasis1 33 3" xfId="17830"/>
    <cellStyle name="Énfasis1 34" xfId="17831"/>
    <cellStyle name="Énfasis1 34 2" xfId="17832"/>
    <cellStyle name="Énfasis1 34 3" xfId="17833"/>
    <cellStyle name="Énfasis1 35" xfId="17834"/>
    <cellStyle name="Énfasis1 35 2" xfId="17835"/>
    <cellStyle name="Énfasis1 35 3" xfId="17836"/>
    <cellStyle name="Énfasis1 36" xfId="17837"/>
    <cellStyle name="Énfasis1 36 2" xfId="17838"/>
    <cellStyle name="Énfasis1 36 3" xfId="17839"/>
    <cellStyle name="Énfasis1 37" xfId="17840"/>
    <cellStyle name="Énfasis1 37 2" xfId="17841"/>
    <cellStyle name="Énfasis1 37 3" xfId="17842"/>
    <cellStyle name="Énfasis1 38" xfId="17843"/>
    <cellStyle name="Énfasis1 38 2" xfId="17844"/>
    <cellStyle name="Énfasis1 38 3" xfId="17845"/>
    <cellStyle name="Énfasis1 39" xfId="17846"/>
    <cellStyle name="Énfasis1 39 2" xfId="17847"/>
    <cellStyle name="Énfasis1 39 3" xfId="17848"/>
    <cellStyle name="Énfasis1 4" xfId="17849"/>
    <cellStyle name="Énfasis1 4 2" xfId="17850"/>
    <cellStyle name="Énfasis1 4 3" xfId="17851"/>
    <cellStyle name="Énfasis1 4 4" xfId="17852"/>
    <cellStyle name="Énfasis1 40" xfId="17853"/>
    <cellStyle name="Énfasis1 40 2" xfId="17854"/>
    <cellStyle name="Énfasis1 40 3" xfId="17855"/>
    <cellStyle name="Énfasis1 41" xfId="17856"/>
    <cellStyle name="Énfasis1 41 2" xfId="17857"/>
    <cellStyle name="Énfasis1 41 3" xfId="17858"/>
    <cellStyle name="Énfasis1 42" xfId="17859"/>
    <cellStyle name="Énfasis1 42 2" xfId="17860"/>
    <cellStyle name="Énfasis1 42 3" xfId="17861"/>
    <cellStyle name="Énfasis1 43" xfId="17862"/>
    <cellStyle name="Énfasis1 43 2" xfId="17863"/>
    <cellStyle name="Énfasis1 43 3" xfId="17864"/>
    <cellStyle name="Énfasis1 44" xfId="17865"/>
    <cellStyle name="Énfasis1 44 2" xfId="17866"/>
    <cellStyle name="Énfasis1 44 3" xfId="17867"/>
    <cellStyle name="Énfasis1 45" xfId="17868"/>
    <cellStyle name="Énfasis1 45 2" xfId="17869"/>
    <cellStyle name="Énfasis1 45 3" xfId="17870"/>
    <cellStyle name="Énfasis1 46" xfId="17871"/>
    <cellStyle name="Énfasis1 46 2" xfId="17872"/>
    <cellStyle name="Énfasis1 46 3" xfId="17873"/>
    <cellStyle name="Énfasis1 47" xfId="17874"/>
    <cellStyle name="Énfasis1 47 2" xfId="17875"/>
    <cellStyle name="Énfasis1 47 3" xfId="17876"/>
    <cellStyle name="Énfasis1 48" xfId="17877"/>
    <cellStyle name="Énfasis1 5" xfId="17878"/>
    <cellStyle name="Énfasis1 5 2" xfId="17879"/>
    <cellStyle name="Énfasis1 5 3" xfId="17880"/>
    <cellStyle name="Énfasis1 5 4" xfId="17881"/>
    <cellStyle name="Énfasis1 6" xfId="17882"/>
    <cellStyle name="Énfasis1 6 2" xfId="17883"/>
    <cellStyle name="Énfasis1 6 2 2" xfId="17884"/>
    <cellStyle name="Énfasis1 6 3" xfId="17885"/>
    <cellStyle name="Énfasis1 6 3 2" xfId="17886"/>
    <cellStyle name="Énfasis1 7" xfId="17887"/>
    <cellStyle name="Énfasis1 7 2" xfId="17888"/>
    <cellStyle name="Énfasis1 7 2 2" xfId="17889"/>
    <cellStyle name="Énfasis1 7 3" xfId="17890"/>
    <cellStyle name="Énfasis1 7 3 2" xfId="17891"/>
    <cellStyle name="Énfasis1 8" xfId="17892"/>
    <cellStyle name="Énfasis1 8 2" xfId="17893"/>
    <cellStyle name="Énfasis1 8 2 2" xfId="17894"/>
    <cellStyle name="Énfasis1 8 3" xfId="17895"/>
    <cellStyle name="Énfasis1 8 3 2" xfId="17896"/>
    <cellStyle name="Énfasis1 9" xfId="17897"/>
    <cellStyle name="Énfasis1 9 2" xfId="17898"/>
    <cellStyle name="Énfasis1 9 2 2" xfId="17899"/>
    <cellStyle name="Énfasis1 9 3" xfId="17900"/>
    <cellStyle name="Énfasis1 9 3 2" xfId="17901"/>
    <cellStyle name="Énfasis2 10" xfId="17902"/>
    <cellStyle name="Énfasis2 10 2" xfId="17903"/>
    <cellStyle name="Énfasis2 10 2 2" xfId="17904"/>
    <cellStyle name="Énfasis2 10 3" xfId="17905"/>
    <cellStyle name="Énfasis2 10 3 2" xfId="17906"/>
    <cellStyle name="Énfasis2 11" xfId="17907"/>
    <cellStyle name="Énfasis2 11 2" xfId="17908"/>
    <cellStyle name="Énfasis2 11 2 2" xfId="17909"/>
    <cellStyle name="Énfasis2 11 3" xfId="17910"/>
    <cellStyle name="Énfasis2 11 4" xfId="17911"/>
    <cellStyle name="Énfasis2 12" xfId="17912"/>
    <cellStyle name="Énfasis2 12 2" xfId="17913"/>
    <cellStyle name="Énfasis2 12 3" xfId="17914"/>
    <cellStyle name="Énfasis2 12 4" xfId="17915"/>
    <cellStyle name="Énfasis2 13" xfId="17916"/>
    <cellStyle name="Énfasis2 13 2" xfId="17917"/>
    <cellStyle name="Énfasis2 13 3" xfId="17918"/>
    <cellStyle name="Énfasis2 14" xfId="17919"/>
    <cellStyle name="Énfasis2 14 2" xfId="17920"/>
    <cellStyle name="Énfasis2 14 3" xfId="17921"/>
    <cellStyle name="Énfasis2 15" xfId="17922"/>
    <cellStyle name="Énfasis2 15 2" xfId="17923"/>
    <cellStyle name="Énfasis2 15 3" xfId="17924"/>
    <cellStyle name="Énfasis2 16" xfId="17925"/>
    <cellStyle name="Énfasis2 16 2" xfId="17926"/>
    <cellStyle name="Énfasis2 16 3" xfId="17927"/>
    <cellStyle name="Énfasis2 17" xfId="17928"/>
    <cellStyle name="Énfasis2 17 2" xfId="17929"/>
    <cellStyle name="Énfasis2 17 3" xfId="17930"/>
    <cellStyle name="Énfasis2 18" xfId="17931"/>
    <cellStyle name="Énfasis2 18 2" xfId="17932"/>
    <cellStyle name="Énfasis2 18 3" xfId="17933"/>
    <cellStyle name="Énfasis2 19" xfId="17934"/>
    <cellStyle name="Énfasis2 19 2" xfId="17935"/>
    <cellStyle name="Énfasis2 19 3" xfId="17936"/>
    <cellStyle name="Énfasis2 2" xfId="17937"/>
    <cellStyle name="Énfasis2 2 2" xfId="17938"/>
    <cellStyle name="Énfasis2 2 2 2" xfId="17939"/>
    <cellStyle name="Énfasis2 2 3" xfId="17940"/>
    <cellStyle name="Énfasis2 2 3 2" xfId="17941"/>
    <cellStyle name="Énfasis2 2 4" xfId="17942"/>
    <cellStyle name="Énfasis2 2 5" xfId="17943"/>
    <cellStyle name="Énfasis2 2 6" xfId="17944"/>
    <cellStyle name="Énfasis2 2 7" xfId="17945"/>
    <cellStyle name="Énfasis2 2 8" xfId="17946"/>
    <cellStyle name="Énfasis2 2 9" xfId="17947"/>
    <cellStyle name="Énfasis2 20" xfId="17948"/>
    <cellStyle name="Énfasis2 20 2" xfId="17949"/>
    <cellStyle name="Énfasis2 20 3" xfId="17950"/>
    <cellStyle name="Énfasis2 21" xfId="17951"/>
    <cellStyle name="Énfasis2 21 2" xfId="17952"/>
    <cellStyle name="Énfasis2 21 3" xfId="17953"/>
    <cellStyle name="Énfasis2 22" xfId="17954"/>
    <cellStyle name="Énfasis2 22 2" xfId="17955"/>
    <cellStyle name="Énfasis2 22 3" xfId="17956"/>
    <cellStyle name="Énfasis2 23" xfId="17957"/>
    <cellStyle name="Énfasis2 23 2" xfId="17958"/>
    <cellStyle name="Énfasis2 23 3" xfId="17959"/>
    <cellStyle name="Énfasis2 24" xfId="17960"/>
    <cellStyle name="Énfasis2 24 2" xfId="17961"/>
    <cellStyle name="Énfasis2 24 3" xfId="17962"/>
    <cellStyle name="Énfasis2 25" xfId="17963"/>
    <cellStyle name="Énfasis2 25 2" xfId="17964"/>
    <cellStyle name="Énfasis2 25 3" xfId="17965"/>
    <cellStyle name="Énfasis2 26" xfId="17966"/>
    <cellStyle name="Énfasis2 26 2" xfId="17967"/>
    <cellStyle name="Énfasis2 26 3" xfId="17968"/>
    <cellStyle name="Énfasis2 27" xfId="17969"/>
    <cellStyle name="Énfasis2 27 2" xfId="17970"/>
    <cellStyle name="Énfasis2 27 3" xfId="17971"/>
    <cellStyle name="Énfasis2 28" xfId="17972"/>
    <cellStyle name="Énfasis2 28 2" xfId="17973"/>
    <cellStyle name="Énfasis2 28 3" xfId="17974"/>
    <cellStyle name="Énfasis2 29" xfId="17975"/>
    <cellStyle name="Énfasis2 29 2" xfId="17976"/>
    <cellStyle name="Énfasis2 29 3" xfId="17977"/>
    <cellStyle name="Énfasis2 3" xfId="17978"/>
    <cellStyle name="Énfasis2 3 2" xfId="17979"/>
    <cellStyle name="Énfasis2 3 3" xfId="17980"/>
    <cellStyle name="Énfasis2 3 4" xfId="17981"/>
    <cellStyle name="Énfasis2 30" xfId="17982"/>
    <cellStyle name="Énfasis2 30 2" xfId="17983"/>
    <cellStyle name="Énfasis2 30 3" xfId="17984"/>
    <cellStyle name="Énfasis2 31" xfId="17985"/>
    <cellStyle name="Énfasis2 31 2" xfId="17986"/>
    <cellStyle name="Énfasis2 31 3" xfId="17987"/>
    <cellStyle name="Énfasis2 32" xfId="17988"/>
    <cellStyle name="Énfasis2 32 2" xfId="17989"/>
    <cellStyle name="Énfasis2 32 3" xfId="17990"/>
    <cellStyle name="Énfasis2 33" xfId="17991"/>
    <cellStyle name="Énfasis2 33 2" xfId="17992"/>
    <cellStyle name="Énfasis2 33 3" xfId="17993"/>
    <cellStyle name="Énfasis2 34" xfId="17994"/>
    <cellStyle name="Énfasis2 34 2" xfId="17995"/>
    <cellStyle name="Énfasis2 34 3" xfId="17996"/>
    <cellStyle name="Énfasis2 35" xfId="17997"/>
    <cellStyle name="Énfasis2 35 2" xfId="17998"/>
    <cellStyle name="Énfasis2 35 3" xfId="17999"/>
    <cellStyle name="Énfasis2 36" xfId="18000"/>
    <cellStyle name="Énfasis2 36 2" xfId="18001"/>
    <cellStyle name="Énfasis2 36 3" xfId="18002"/>
    <cellStyle name="Énfasis2 37" xfId="18003"/>
    <cellStyle name="Énfasis2 37 2" xfId="18004"/>
    <cellStyle name="Énfasis2 37 3" xfId="18005"/>
    <cellStyle name="Énfasis2 38" xfId="18006"/>
    <cellStyle name="Énfasis2 38 2" xfId="18007"/>
    <cellStyle name="Énfasis2 38 3" xfId="18008"/>
    <cellStyle name="Énfasis2 39" xfId="18009"/>
    <cellStyle name="Énfasis2 39 2" xfId="18010"/>
    <cellStyle name="Énfasis2 39 3" xfId="18011"/>
    <cellStyle name="Énfasis2 4" xfId="18012"/>
    <cellStyle name="Énfasis2 4 2" xfId="18013"/>
    <cellStyle name="Énfasis2 4 3" xfId="18014"/>
    <cellStyle name="Énfasis2 4 4" xfId="18015"/>
    <cellStyle name="Énfasis2 40" xfId="18016"/>
    <cellStyle name="Énfasis2 40 2" xfId="18017"/>
    <cellStyle name="Énfasis2 40 3" xfId="18018"/>
    <cellStyle name="Énfasis2 41" xfId="18019"/>
    <cellStyle name="Énfasis2 41 2" xfId="18020"/>
    <cellStyle name="Énfasis2 41 3" xfId="18021"/>
    <cellStyle name="Énfasis2 42" xfId="18022"/>
    <cellStyle name="Énfasis2 42 2" xfId="18023"/>
    <cellStyle name="Énfasis2 42 3" xfId="18024"/>
    <cellStyle name="Énfasis2 43" xfId="18025"/>
    <cellStyle name="Énfasis2 43 2" xfId="18026"/>
    <cellStyle name="Énfasis2 43 3" xfId="18027"/>
    <cellStyle name="Énfasis2 44" xfId="18028"/>
    <cellStyle name="Énfasis2 44 2" xfId="18029"/>
    <cellStyle name="Énfasis2 44 3" xfId="18030"/>
    <cellStyle name="Énfasis2 45" xfId="18031"/>
    <cellStyle name="Énfasis2 45 2" xfId="18032"/>
    <cellStyle name="Énfasis2 45 3" xfId="18033"/>
    <cellStyle name="Énfasis2 46" xfId="18034"/>
    <cellStyle name="Énfasis2 46 2" xfId="18035"/>
    <cellStyle name="Énfasis2 46 3" xfId="18036"/>
    <cellStyle name="Énfasis2 47" xfId="18037"/>
    <cellStyle name="Énfasis2 47 2" xfId="18038"/>
    <cellStyle name="Énfasis2 47 3" xfId="18039"/>
    <cellStyle name="Énfasis2 48" xfId="18040"/>
    <cellStyle name="Énfasis2 5" xfId="18041"/>
    <cellStyle name="Énfasis2 5 2" xfId="18042"/>
    <cellStyle name="Énfasis2 5 3" xfId="18043"/>
    <cellStyle name="Énfasis2 5 4" xfId="18044"/>
    <cellStyle name="Énfasis2 6" xfId="18045"/>
    <cellStyle name="Énfasis2 6 2" xfId="18046"/>
    <cellStyle name="Énfasis2 6 2 2" xfId="18047"/>
    <cellStyle name="Énfasis2 6 3" xfId="18048"/>
    <cellStyle name="Énfasis2 6 3 2" xfId="18049"/>
    <cellStyle name="Énfasis2 7" xfId="18050"/>
    <cellStyle name="Énfasis2 7 2" xfId="18051"/>
    <cellStyle name="Énfasis2 7 2 2" xfId="18052"/>
    <cellStyle name="Énfasis2 7 3" xfId="18053"/>
    <cellStyle name="Énfasis2 7 3 2" xfId="18054"/>
    <cellStyle name="Énfasis2 8" xfId="18055"/>
    <cellStyle name="Énfasis2 8 2" xfId="18056"/>
    <cellStyle name="Énfasis2 8 2 2" xfId="18057"/>
    <cellStyle name="Énfasis2 8 3" xfId="18058"/>
    <cellStyle name="Énfasis2 8 3 2" xfId="18059"/>
    <cellStyle name="Énfasis2 9" xfId="18060"/>
    <cellStyle name="Énfasis2 9 2" xfId="18061"/>
    <cellStyle name="Énfasis2 9 2 2" xfId="18062"/>
    <cellStyle name="Énfasis2 9 3" xfId="18063"/>
    <cellStyle name="Énfasis2 9 3 2" xfId="18064"/>
    <cellStyle name="Énfasis3 10" xfId="18065"/>
    <cellStyle name="Énfasis3 10 2" xfId="18066"/>
    <cellStyle name="Énfasis3 10 2 2" xfId="18067"/>
    <cellStyle name="Énfasis3 10 3" xfId="18068"/>
    <cellStyle name="Énfasis3 10 3 2" xfId="18069"/>
    <cellStyle name="Énfasis3 11" xfId="18070"/>
    <cellStyle name="Énfasis3 11 2" xfId="18071"/>
    <cellStyle name="Énfasis3 11 2 2" xfId="18072"/>
    <cellStyle name="Énfasis3 11 3" xfId="18073"/>
    <cellStyle name="Énfasis3 11 4" xfId="18074"/>
    <cellStyle name="Énfasis3 12" xfId="18075"/>
    <cellStyle name="Énfasis3 12 2" xfId="18076"/>
    <cellStyle name="Énfasis3 12 3" xfId="18077"/>
    <cellStyle name="Énfasis3 12 4" xfId="18078"/>
    <cellStyle name="Énfasis3 13" xfId="18079"/>
    <cellStyle name="Énfasis3 13 2" xfId="18080"/>
    <cellStyle name="Énfasis3 13 3" xfId="18081"/>
    <cellStyle name="Énfasis3 14" xfId="18082"/>
    <cellStyle name="Énfasis3 14 2" xfId="18083"/>
    <cellStyle name="Énfasis3 14 3" xfId="18084"/>
    <cellStyle name="Énfasis3 15" xfId="18085"/>
    <cellStyle name="Énfasis3 15 2" xfId="18086"/>
    <cellStyle name="Énfasis3 15 3" xfId="18087"/>
    <cellStyle name="Énfasis3 16" xfId="18088"/>
    <cellStyle name="Énfasis3 16 2" xfId="18089"/>
    <cellStyle name="Énfasis3 16 3" xfId="18090"/>
    <cellStyle name="Énfasis3 17" xfId="18091"/>
    <cellStyle name="Énfasis3 17 2" xfId="18092"/>
    <cellStyle name="Énfasis3 17 3" xfId="18093"/>
    <cellStyle name="Énfasis3 18" xfId="18094"/>
    <cellStyle name="Énfasis3 18 2" xfId="18095"/>
    <cellStyle name="Énfasis3 18 3" xfId="18096"/>
    <cellStyle name="Énfasis3 19" xfId="18097"/>
    <cellStyle name="Énfasis3 19 2" xfId="18098"/>
    <cellStyle name="Énfasis3 19 3" xfId="18099"/>
    <cellStyle name="Énfasis3 2" xfId="18100"/>
    <cellStyle name="Énfasis3 2 2" xfId="18101"/>
    <cellStyle name="Énfasis3 2 2 2" xfId="18102"/>
    <cellStyle name="Énfasis3 2 3" xfId="18103"/>
    <cellStyle name="Énfasis3 2 3 2" xfId="18104"/>
    <cellStyle name="Énfasis3 2 4" xfId="18105"/>
    <cellStyle name="Énfasis3 2 5" xfId="18106"/>
    <cellStyle name="Énfasis3 2 6" xfId="18107"/>
    <cellStyle name="Énfasis3 2 7" xfId="18108"/>
    <cellStyle name="Énfasis3 2 8" xfId="18109"/>
    <cellStyle name="Énfasis3 2 9" xfId="18110"/>
    <cellStyle name="Énfasis3 20" xfId="18111"/>
    <cellStyle name="Énfasis3 20 2" xfId="18112"/>
    <cellStyle name="Énfasis3 20 3" xfId="18113"/>
    <cellStyle name="Énfasis3 21" xfId="18114"/>
    <cellStyle name="Énfasis3 21 2" xfId="18115"/>
    <cellStyle name="Énfasis3 21 3" xfId="18116"/>
    <cellStyle name="Énfasis3 22" xfId="18117"/>
    <cellStyle name="Énfasis3 22 2" xfId="18118"/>
    <cellStyle name="Énfasis3 22 3" xfId="18119"/>
    <cellStyle name="Énfasis3 23" xfId="18120"/>
    <cellStyle name="Énfasis3 23 2" xfId="18121"/>
    <cellStyle name="Énfasis3 23 3" xfId="18122"/>
    <cellStyle name="Énfasis3 24" xfId="18123"/>
    <cellStyle name="Énfasis3 24 2" xfId="18124"/>
    <cellStyle name="Énfasis3 24 3" xfId="18125"/>
    <cellStyle name="Énfasis3 25" xfId="18126"/>
    <cellStyle name="Énfasis3 25 2" xfId="18127"/>
    <cellStyle name="Énfasis3 25 3" xfId="18128"/>
    <cellStyle name="Énfasis3 26" xfId="18129"/>
    <cellStyle name="Énfasis3 26 2" xfId="18130"/>
    <cellStyle name="Énfasis3 26 3" xfId="18131"/>
    <cellStyle name="Énfasis3 27" xfId="18132"/>
    <cellStyle name="Énfasis3 27 2" xfId="18133"/>
    <cellStyle name="Énfasis3 27 3" xfId="18134"/>
    <cellStyle name="Énfasis3 28" xfId="18135"/>
    <cellStyle name="Énfasis3 28 2" xfId="18136"/>
    <cellStyle name="Énfasis3 28 3" xfId="18137"/>
    <cellStyle name="Énfasis3 29" xfId="18138"/>
    <cellStyle name="Énfasis3 29 2" xfId="18139"/>
    <cellStyle name="Énfasis3 29 3" xfId="18140"/>
    <cellStyle name="Énfasis3 3" xfId="18141"/>
    <cellStyle name="Énfasis3 3 2" xfId="18142"/>
    <cellStyle name="Énfasis3 3 3" xfId="18143"/>
    <cellStyle name="Énfasis3 3 4" xfId="18144"/>
    <cellStyle name="Énfasis3 30" xfId="18145"/>
    <cellStyle name="Énfasis3 30 2" xfId="18146"/>
    <cellStyle name="Énfasis3 30 3" xfId="18147"/>
    <cellStyle name="Énfasis3 31" xfId="18148"/>
    <cellStyle name="Énfasis3 31 2" xfId="18149"/>
    <cellStyle name="Énfasis3 31 3" xfId="18150"/>
    <cellStyle name="Énfasis3 32" xfId="18151"/>
    <cellStyle name="Énfasis3 32 2" xfId="18152"/>
    <cellStyle name="Énfasis3 32 3" xfId="18153"/>
    <cellStyle name="Énfasis3 33" xfId="18154"/>
    <cellStyle name="Énfasis3 33 2" xfId="18155"/>
    <cellStyle name="Énfasis3 33 3" xfId="18156"/>
    <cellStyle name="Énfasis3 34" xfId="18157"/>
    <cellStyle name="Énfasis3 34 2" xfId="18158"/>
    <cellStyle name="Énfasis3 34 3" xfId="18159"/>
    <cellStyle name="Énfasis3 35" xfId="18160"/>
    <cellStyle name="Énfasis3 35 2" xfId="18161"/>
    <cellStyle name="Énfasis3 35 3" xfId="18162"/>
    <cellStyle name="Énfasis3 36" xfId="18163"/>
    <cellStyle name="Énfasis3 36 2" xfId="18164"/>
    <cellStyle name="Énfasis3 36 3" xfId="18165"/>
    <cellStyle name="Énfasis3 37" xfId="18166"/>
    <cellStyle name="Énfasis3 37 2" xfId="18167"/>
    <cellStyle name="Énfasis3 37 3" xfId="18168"/>
    <cellStyle name="Énfasis3 38" xfId="18169"/>
    <cellStyle name="Énfasis3 38 2" xfId="18170"/>
    <cellStyle name="Énfasis3 38 3" xfId="18171"/>
    <cellStyle name="Énfasis3 39" xfId="18172"/>
    <cellStyle name="Énfasis3 39 2" xfId="18173"/>
    <cellStyle name="Énfasis3 39 3" xfId="18174"/>
    <cellStyle name="Énfasis3 4" xfId="18175"/>
    <cellStyle name="Énfasis3 4 2" xfId="18176"/>
    <cellStyle name="Énfasis3 4 3" xfId="18177"/>
    <cellStyle name="Énfasis3 4 4" xfId="18178"/>
    <cellStyle name="Énfasis3 40" xfId="18179"/>
    <cellStyle name="Énfasis3 40 2" xfId="18180"/>
    <cellStyle name="Énfasis3 40 3" xfId="18181"/>
    <cellStyle name="Énfasis3 41" xfId="18182"/>
    <cellStyle name="Énfasis3 41 2" xfId="18183"/>
    <cellStyle name="Énfasis3 41 3" xfId="18184"/>
    <cellStyle name="Énfasis3 42" xfId="18185"/>
    <cellStyle name="Énfasis3 42 2" xfId="18186"/>
    <cellStyle name="Énfasis3 42 3" xfId="18187"/>
    <cellStyle name="Énfasis3 43" xfId="18188"/>
    <cellStyle name="Énfasis3 43 2" xfId="18189"/>
    <cellStyle name="Énfasis3 43 3" xfId="18190"/>
    <cellStyle name="Énfasis3 44" xfId="18191"/>
    <cellStyle name="Énfasis3 44 2" xfId="18192"/>
    <cellStyle name="Énfasis3 44 3" xfId="18193"/>
    <cellStyle name="Énfasis3 45" xfId="18194"/>
    <cellStyle name="Énfasis3 45 2" xfId="18195"/>
    <cellStyle name="Énfasis3 45 3" xfId="18196"/>
    <cellStyle name="Énfasis3 46" xfId="18197"/>
    <cellStyle name="Énfasis3 46 2" xfId="18198"/>
    <cellStyle name="Énfasis3 46 3" xfId="18199"/>
    <cellStyle name="Énfasis3 47" xfId="18200"/>
    <cellStyle name="Énfasis3 47 2" xfId="18201"/>
    <cellStyle name="Énfasis3 47 3" xfId="18202"/>
    <cellStyle name="Énfasis3 48" xfId="18203"/>
    <cellStyle name="Énfasis3 5" xfId="18204"/>
    <cellStyle name="Énfasis3 5 2" xfId="18205"/>
    <cellStyle name="Énfasis3 5 3" xfId="18206"/>
    <cellStyle name="Énfasis3 5 4" xfId="18207"/>
    <cellStyle name="Énfasis3 6" xfId="18208"/>
    <cellStyle name="Énfasis3 6 2" xfId="18209"/>
    <cellStyle name="Énfasis3 6 2 2" xfId="18210"/>
    <cellStyle name="Énfasis3 6 3" xfId="18211"/>
    <cellStyle name="Énfasis3 6 3 2" xfId="18212"/>
    <cellStyle name="Énfasis3 7" xfId="18213"/>
    <cellStyle name="Énfasis3 7 2" xfId="18214"/>
    <cellStyle name="Énfasis3 7 2 2" xfId="18215"/>
    <cellStyle name="Énfasis3 7 3" xfId="18216"/>
    <cellStyle name="Énfasis3 7 3 2" xfId="18217"/>
    <cellStyle name="Énfasis3 8" xfId="18218"/>
    <cellStyle name="Énfasis3 8 2" xfId="18219"/>
    <cellStyle name="Énfasis3 8 2 2" xfId="18220"/>
    <cellStyle name="Énfasis3 8 3" xfId="18221"/>
    <cellStyle name="Énfasis3 8 3 2" xfId="18222"/>
    <cellStyle name="Énfasis3 9" xfId="18223"/>
    <cellStyle name="Énfasis3 9 2" xfId="18224"/>
    <cellStyle name="Énfasis3 9 2 2" xfId="18225"/>
    <cellStyle name="Énfasis3 9 3" xfId="18226"/>
    <cellStyle name="Énfasis3 9 3 2" xfId="18227"/>
    <cellStyle name="Énfasis4 10" xfId="18228"/>
    <cellStyle name="Énfasis4 10 2" xfId="18229"/>
    <cellStyle name="Énfasis4 10 2 2" xfId="18230"/>
    <cellStyle name="Énfasis4 10 3" xfId="18231"/>
    <cellStyle name="Énfasis4 10 3 2" xfId="18232"/>
    <cellStyle name="Énfasis4 11" xfId="18233"/>
    <cellStyle name="Énfasis4 11 2" xfId="18234"/>
    <cellStyle name="Énfasis4 11 2 2" xfId="18235"/>
    <cellStyle name="Énfasis4 11 3" xfId="18236"/>
    <cellStyle name="Énfasis4 11 4" xfId="18237"/>
    <cellStyle name="Énfasis4 12" xfId="18238"/>
    <cellStyle name="Énfasis4 12 2" xfId="18239"/>
    <cellStyle name="Énfasis4 12 3" xfId="18240"/>
    <cellStyle name="Énfasis4 12 4" xfId="18241"/>
    <cellStyle name="Énfasis4 13" xfId="18242"/>
    <cellStyle name="Énfasis4 13 2" xfId="18243"/>
    <cellStyle name="Énfasis4 13 3" xfId="18244"/>
    <cellStyle name="Énfasis4 14" xfId="18245"/>
    <cellStyle name="Énfasis4 14 2" xfId="18246"/>
    <cellStyle name="Énfasis4 14 3" xfId="18247"/>
    <cellStyle name="Énfasis4 15" xfId="18248"/>
    <cellStyle name="Énfasis4 15 2" xfId="18249"/>
    <cellStyle name="Énfasis4 15 3" xfId="18250"/>
    <cellStyle name="Énfasis4 16" xfId="18251"/>
    <cellStyle name="Énfasis4 16 2" xfId="18252"/>
    <cellStyle name="Énfasis4 16 3" xfId="18253"/>
    <cellStyle name="Énfasis4 17" xfId="18254"/>
    <cellStyle name="Énfasis4 17 2" xfId="18255"/>
    <cellStyle name="Énfasis4 17 3" xfId="18256"/>
    <cellStyle name="Énfasis4 18" xfId="18257"/>
    <cellStyle name="Énfasis4 18 2" xfId="18258"/>
    <cellStyle name="Énfasis4 18 3" xfId="18259"/>
    <cellStyle name="Énfasis4 19" xfId="18260"/>
    <cellStyle name="Énfasis4 19 2" xfId="18261"/>
    <cellStyle name="Énfasis4 19 3" xfId="18262"/>
    <cellStyle name="Énfasis4 2" xfId="18263"/>
    <cellStyle name="Énfasis4 2 2" xfId="18264"/>
    <cellStyle name="Énfasis4 2 2 2" xfId="18265"/>
    <cellStyle name="Énfasis4 2 3" xfId="18266"/>
    <cellStyle name="Énfasis4 2 3 2" xfId="18267"/>
    <cellStyle name="Énfasis4 2 4" xfId="18268"/>
    <cellStyle name="Énfasis4 2 5" xfId="18269"/>
    <cellStyle name="Énfasis4 2 6" xfId="18270"/>
    <cellStyle name="Énfasis4 2 7" xfId="18271"/>
    <cellStyle name="Énfasis4 2 8" xfId="18272"/>
    <cellStyle name="Énfasis4 2 9" xfId="18273"/>
    <cellStyle name="Énfasis4 20" xfId="18274"/>
    <cellStyle name="Énfasis4 20 2" xfId="18275"/>
    <cellStyle name="Énfasis4 20 3" xfId="18276"/>
    <cellStyle name="Énfasis4 21" xfId="18277"/>
    <cellStyle name="Énfasis4 21 2" xfId="18278"/>
    <cellStyle name="Énfasis4 21 3" xfId="18279"/>
    <cellStyle name="Énfasis4 22" xfId="18280"/>
    <cellStyle name="Énfasis4 22 2" xfId="18281"/>
    <cellStyle name="Énfasis4 22 3" xfId="18282"/>
    <cellStyle name="Énfasis4 23" xfId="18283"/>
    <cellStyle name="Énfasis4 23 2" xfId="18284"/>
    <cellStyle name="Énfasis4 23 3" xfId="18285"/>
    <cellStyle name="Énfasis4 24" xfId="18286"/>
    <cellStyle name="Énfasis4 24 2" xfId="18287"/>
    <cellStyle name="Énfasis4 24 3" xfId="18288"/>
    <cellStyle name="Énfasis4 25" xfId="18289"/>
    <cellStyle name="Énfasis4 25 2" xfId="18290"/>
    <cellStyle name="Énfasis4 25 3" xfId="18291"/>
    <cellStyle name="Énfasis4 26" xfId="18292"/>
    <cellStyle name="Énfasis4 26 2" xfId="18293"/>
    <cellStyle name="Énfasis4 26 3" xfId="18294"/>
    <cellStyle name="Énfasis4 27" xfId="18295"/>
    <cellStyle name="Énfasis4 27 2" xfId="18296"/>
    <cellStyle name="Énfasis4 27 3" xfId="18297"/>
    <cellStyle name="Énfasis4 28" xfId="18298"/>
    <cellStyle name="Énfasis4 28 2" xfId="18299"/>
    <cellStyle name="Énfasis4 28 3" xfId="18300"/>
    <cellStyle name="Énfasis4 29" xfId="18301"/>
    <cellStyle name="Énfasis4 29 2" xfId="18302"/>
    <cellStyle name="Énfasis4 29 3" xfId="18303"/>
    <cellStyle name="Énfasis4 3" xfId="18304"/>
    <cellStyle name="Énfasis4 3 2" xfId="18305"/>
    <cellStyle name="Énfasis4 3 3" xfId="18306"/>
    <cellStyle name="Énfasis4 3 4" xfId="18307"/>
    <cellStyle name="Énfasis4 30" xfId="18308"/>
    <cellStyle name="Énfasis4 30 2" xfId="18309"/>
    <cellStyle name="Énfasis4 30 3" xfId="18310"/>
    <cellStyle name="Énfasis4 31" xfId="18311"/>
    <cellStyle name="Énfasis4 31 2" xfId="18312"/>
    <cellStyle name="Énfasis4 31 3" xfId="18313"/>
    <cellStyle name="Énfasis4 32" xfId="18314"/>
    <cellStyle name="Énfasis4 32 2" xfId="18315"/>
    <cellStyle name="Énfasis4 32 3" xfId="18316"/>
    <cellStyle name="Énfasis4 33" xfId="18317"/>
    <cellStyle name="Énfasis4 33 2" xfId="18318"/>
    <cellStyle name="Énfasis4 33 3" xfId="18319"/>
    <cellStyle name="Énfasis4 34" xfId="18320"/>
    <cellStyle name="Énfasis4 34 2" xfId="18321"/>
    <cellStyle name="Énfasis4 34 3" xfId="18322"/>
    <cellStyle name="Énfasis4 35" xfId="18323"/>
    <cellStyle name="Énfasis4 35 2" xfId="18324"/>
    <cellStyle name="Énfasis4 35 3" xfId="18325"/>
    <cellStyle name="Énfasis4 36" xfId="18326"/>
    <cellStyle name="Énfasis4 36 2" xfId="18327"/>
    <cellStyle name="Énfasis4 36 3" xfId="18328"/>
    <cellStyle name="Énfasis4 37" xfId="18329"/>
    <cellStyle name="Énfasis4 37 2" xfId="18330"/>
    <cellStyle name="Énfasis4 37 3" xfId="18331"/>
    <cellStyle name="Énfasis4 38" xfId="18332"/>
    <cellStyle name="Énfasis4 38 2" xfId="18333"/>
    <cellStyle name="Énfasis4 38 3" xfId="18334"/>
    <cellStyle name="Énfasis4 39" xfId="18335"/>
    <cellStyle name="Énfasis4 39 2" xfId="18336"/>
    <cellStyle name="Énfasis4 39 3" xfId="18337"/>
    <cellStyle name="Énfasis4 4" xfId="18338"/>
    <cellStyle name="Énfasis4 4 2" xfId="18339"/>
    <cellStyle name="Énfasis4 4 3" xfId="18340"/>
    <cellStyle name="Énfasis4 4 4" xfId="18341"/>
    <cellStyle name="Énfasis4 40" xfId="18342"/>
    <cellStyle name="Énfasis4 40 2" xfId="18343"/>
    <cellStyle name="Énfasis4 40 3" xfId="18344"/>
    <cellStyle name="Énfasis4 41" xfId="18345"/>
    <cellStyle name="Énfasis4 41 2" xfId="18346"/>
    <cellStyle name="Énfasis4 41 3" xfId="18347"/>
    <cellStyle name="Énfasis4 42" xfId="18348"/>
    <cellStyle name="Énfasis4 42 2" xfId="18349"/>
    <cellStyle name="Énfasis4 42 3" xfId="18350"/>
    <cellStyle name="Énfasis4 43" xfId="18351"/>
    <cellStyle name="Énfasis4 43 2" xfId="18352"/>
    <cellStyle name="Énfasis4 43 3" xfId="18353"/>
    <cellStyle name="Énfasis4 44" xfId="18354"/>
    <cellStyle name="Énfasis4 44 2" xfId="18355"/>
    <cellStyle name="Énfasis4 44 3" xfId="18356"/>
    <cellStyle name="Énfasis4 45" xfId="18357"/>
    <cellStyle name="Énfasis4 45 2" xfId="18358"/>
    <cellStyle name="Énfasis4 45 3" xfId="18359"/>
    <cellStyle name="Énfasis4 46" xfId="18360"/>
    <cellStyle name="Énfasis4 46 2" xfId="18361"/>
    <cellStyle name="Énfasis4 46 3" xfId="18362"/>
    <cellStyle name="Énfasis4 47" xfId="18363"/>
    <cellStyle name="Énfasis4 47 2" xfId="18364"/>
    <cellStyle name="Énfasis4 47 3" xfId="18365"/>
    <cellStyle name="Énfasis4 48" xfId="18366"/>
    <cellStyle name="Énfasis4 5" xfId="18367"/>
    <cellStyle name="Énfasis4 5 2" xfId="18368"/>
    <cellStyle name="Énfasis4 5 3" xfId="18369"/>
    <cellStyle name="Énfasis4 5 4" xfId="18370"/>
    <cellStyle name="Énfasis4 6" xfId="18371"/>
    <cellStyle name="Énfasis4 6 2" xfId="18372"/>
    <cellStyle name="Énfasis4 6 2 2" xfId="18373"/>
    <cellStyle name="Énfasis4 6 3" xfId="18374"/>
    <cellStyle name="Énfasis4 6 3 2" xfId="18375"/>
    <cellStyle name="Énfasis4 7" xfId="18376"/>
    <cellStyle name="Énfasis4 7 2" xfId="18377"/>
    <cellStyle name="Énfasis4 7 2 2" xfId="18378"/>
    <cellStyle name="Énfasis4 7 3" xfId="18379"/>
    <cellStyle name="Énfasis4 7 3 2" xfId="18380"/>
    <cellStyle name="Énfasis4 8" xfId="18381"/>
    <cellStyle name="Énfasis4 8 2" xfId="18382"/>
    <cellStyle name="Énfasis4 8 2 2" xfId="18383"/>
    <cellStyle name="Énfasis4 8 3" xfId="18384"/>
    <cellStyle name="Énfasis4 8 3 2" xfId="18385"/>
    <cellStyle name="Énfasis4 9" xfId="18386"/>
    <cellStyle name="Énfasis4 9 2" xfId="18387"/>
    <cellStyle name="Énfasis4 9 2 2" xfId="18388"/>
    <cellStyle name="Énfasis4 9 3" xfId="18389"/>
    <cellStyle name="Énfasis4 9 3 2" xfId="18390"/>
    <cellStyle name="Énfasis5 10" xfId="18391"/>
    <cellStyle name="Énfasis5 10 2" xfId="18392"/>
    <cellStyle name="Énfasis5 10 3" xfId="18393"/>
    <cellStyle name="Énfasis5 11" xfId="18394"/>
    <cellStyle name="Énfasis5 11 2" xfId="18395"/>
    <cellStyle name="Énfasis5 11 3" xfId="18396"/>
    <cellStyle name="Énfasis5 12" xfId="18397"/>
    <cellStyle name="Énfasis5 12 2" xfId="18398"/>
    <cellStyle name="Énfasis5 12 3" xfId="18399"/>
    <cellStyle name="Énfasis5 13" xfId="18400"/>
    <cellStyle name="Énfasis5 13 2" xfId="18401"/>
    <cellStyle name="Énfasis5 13 3" xfId="18402"/>
    <cellStyle name="Énfasis5 14" xfId="18403"/>
    <cellStyle name="Énfasis5 14 2" xfId="18404"/>
    <cellStyle name="Énfasis5 14 3" xfId="18405"/>
    <cellStyle name="Énfasis5 15" xfId="18406"/>
    <cellStyle name="Énfasis5 15 2" xfId="18407"/>
    <cellStyle name="Énfasis5 15 3" xfId="18408"/>
    <cellStyle name="Énfasis5 16" xfId="18409"/>
    <cellStyle name="Énfasis5 16 2" xfId="18410"/>
    <cellStyle name="Énfasis5 16 3" xfId="18411"/>
    <cellStyle name="Énfasis5 17" xfId="18412"/>
    <cellStyle name="Énfasis5 17 2" xfId="18413"/>
    <cellStyle name="Énfasis5 17 3" xfId="18414"/>
    <cellStyle name="Énfasis5 18" xfId="18415"/>
    <cellStyle name="Énfasis5 18 2" xfId="18416"/>
    <cellStyle name="Énfasis5 18 3" xfId="18417"/>
    <cellStyle name="Énfasis5 19" xfId="18418"/>
    <cellStyle name="Énfasis5 19 2" xfId="18419"/>
    <cellStyle name="Énfasis5 19 3" xfId="18420"/>
    <cellStyle name="Énfasis5 2" xfId="18421"/>
    <cellStyle name="Énfasis5 2 2" xfId="18422"/>
    <cellStyle name="Énfasis5 2 3" xfId="18423"/>
    <cellStyle name="Énfasis5 20" xfId="18424"/>
    <cellStyle name="Énfasis5 20 2" xfId="18425"/>
    <cellStyle name="Énfasis5 20 3" xfId="18426"/>
    <cellStyle name="Énfasis5 21" xfId="18427"/>
    <cellStyle name="Énfasis5 21 2" xfId="18428"/>
    <cellStyle name="Énfasis5 21 3" xfId="18429"/>
    <cellStyle name="Énfasis5 22" xfId="18430"/>
    <cellStyle name="Énfasis5 22 2" xfId="18431"/>
    <cellStyle name="Énfasis5 22 3" xfId="18432"/>
    <cellStyle name="Énfasis5 23" xfId="18433"/>
    <cellStyle name="Énfasis5 23 2" xfId="18434"/>
    <cellStyle name="Énfasis5 23 3" xfId="18435"/>
    <cellStyle name="Énfasis5 24" xfId="18436"/>
    <cellStyle name="Énfasis5 24 2" xfId="18437"/>
    <cellStyle name="Énfasis5 24 3" xfId="18438"/>
    <cellStyle name="Énfasis5 25" xfId="18439"/>
    <cellStyle name="Énfasis5 25 2" xfId="18440"/>
    <cellStyle name="Énfasis5 25 3" xfId="18441"/>
    <cellStyle name="Énfasis5 26" xfId="18442"/>
    <cellStyle name="Énfasis5 26 2" xfId="18443"/>
    <cellStyle name="Énfasis5 26 3" xfId="18444"/>
    <cellStyle name="Énfasis5 27" xfId="18445"/>
    <cellStyle name="Énfasis5 27 2" xfId="18446"/>
    <cellStyle name="Énfasis5 27 3" xfId="18447"/>
    <cellStyle name="Énfasis5 28" xfId="18448"/>
    <cellStyle name="Énfasis5 28 2" xfId="18449"/>
    <cellStyle name="Énfasis5 28 3" xfId="18450"/>
    <cellStyle name="Énfasis5 29" xfId="18451"/>
    <cellStyle name="Énfasis5 29 2" xfId="18452"/>
    <cellStyle name="Énfasis5 29 3" xfId="18453"/>
    <cellStyle name="Énfasis5 3" xfId="18454"/>
    <cellStyle name="Énfasis5 3 2" xfId="18455"/>
    <cellStyle name="Énfasis5 3 3" xfId="18456"/>
    <cellStyle name="Énfasis5 30" xfId="18457"/>
    <cellStyle name="Énfasis5 30 2" xfId="18458"/>
    <cellStyle name="Énfasis5 30 3" xfId="18459"/>
    <cellStyle name="Énfasis5 31" xfId="18460"/>
    <cellStyle name="Énfasis5 31 2" xfId="18461"/>
    <cellStyle name="Énfasis5 31 3" xfId="18462"/>
    <cellStyle name="Énfasis5 32" xfId="18463"/>
    <cellStyle name="Énfasis5 32 2" xfId="18464"/>
    <cellStyle name="Énfasis5 32 3" xfId="18465"/>
    <cellStyle name="Énfasis5 33" xfId="18466"/>
    <cellStyle name="Énfasis5 33 2" xfId="18467"/>
    <cellStyle name="Énfasis5 33 3" xfId="18468"/>
    <cellStyle name="Énfasis5 34" xfId="18469"/>
    <cellStyle name="Énfasis5 34 2" xfId="18470"/>
    <cellStyle name="Énfasis5 34 3" xfId="18471"/>
    <cellStyle name="Énfasis5 35" xfId="18472"/>
    <cellStyle name="Énfasis5 35 2" xfId="18473"/>
    <cellStyle name="Énfasis5 35 3" xfId="18474"/>
    <cellStyle name="Énfasis5 36" xfId="18475"/>
    <cellStyle name="Énfasis5 36 2" xfId="18476"/>
    <cellStyle name="Énfasis5 36 3" xfId="18477"/>
    <cellStyle name="Énfasis5 37" xfId="18478"/>
    <cellStyle name="Énfasis5 37 2" xfId="18479"/>
    <cellStyle name="Énfasis5 37 3" xfId="18480"/>
    <cellStyle name="Énfasis5 38" xfId="18481"/>
    <cellStyle name="Énfasis5 38 2" xfId="18482"/>
    <cellStyle name="Énfasis5 38 3" xfId="18483"/>
    <cellStyle name="Énfasis5 39" xfId="18484"/>
    <cellStyle name="Énfasis5 39 2" xfId="18485"/>
    <cellStyle name="Énfasis5 39 3" xfId="18486"/>
    <cellStyle name="Énfasis5 4" xfId="18487"/>
    <cellStyle name="Énfasis5 4 2" xfId="18488"/>
    <cellStyle name="Énfasis5 4 3" xfId="18489"/>
    <cellStyle name="Énfasis5 40" xfId="18490"/>
    <cellStyle name="Énfasis5 40 2" xfId="18491"/>
    <cellStyle name="Énfasis5 40 3" xfId="18492"/>
    <cellStyle name="Énfasis5 41" xfId="18493"/>
    <cellStyle name="Énfasis5 41 2" xfId="18494"/>
    <cellStyle name="Énfasis5 41 3" xfId="18495"/>
    <cellStyle name="Énfasis5 42" xfId="18496"/>
    <cellStyle name="Énfasis5 42 2" xfId="18497"/>
    <cellStyle name="Énfasis5 42 3" xfId="18498"/>
    <cellStyle name="Énfasis5 43" xfId="18499"/>
    <cellStyle name="Énfasis5 43 2" xfId="18500"/>
    <cellStyle name="Énfasis5 43 3" xfId="18501"/>
    <cellStyle name="Énfasis5 44" xfId="18502"/>
    <cellStyle name="Énfasis5 44 2" xfId="18503"/>
    <cellStyle name="Énfasis5 44 3" xfId="18504"/>
    <cellStyle name="Énfasis5 45" xfId="18505"/>
    <cellStyle name="Énfasis5 45 2" xfId="18506"/>
    <cellStyle name="Énfasis5 45 3" xfId="18507"/>
    <cellStyle name="Énfasis5 46" xfId="18508"/>
    <cellStyle name="Énfasis5 46 2" xfId="18509"/>
    <cellStyle name="Énfasis5 46 3" xfId="18510"/>
    <cellStyle name="Énfasis5 47" xfId="18511"/>
    <cellStyle name="Énfasis5 47 2" xfId="18512"/>
    <cellStyle name="Énfasis5 47 3" xfId="18513"/>
    <cellStyle name="Énfasis5 48" xfId="18514"/>
    <cellStyle name="Énfasis5 5" xfId="18515"/>
    <cellStyle name="Énfasis5 5 2" xfId="18516"/>
    <cellStyle name="Énfasis5 5 3" xfId="18517"/>
    <cellStyle name="Énfasis5 6" xfId="18518"/>
    <cellStyle name="Énfasis5 6 2" xfId="18519"/>
    <cellStyle name="Énfasis5 6 3" xfId="18520"/>
    <cellStyle name="Énfasis5 7" xfId="18521"/>
    <cellStyle name="Énfasis5 7 2" xfId="18522"/>
    <cellStyle name="Énfasis5 7 3" xfId="18523"/>
    <cellStyle name="Énfasis5 8" xfId="18524"/>
    <cellStyle name="Énfasis5 8 2" xfId="18525"/>
    <cellStyle name="Énfasis5 8 3" xfId="18526"/>
    <cellStyle name="Énfasis5 9" xfId="18527"/>
    <cellStyle name="Énfasis5 9 2" xfId="18528"/>
    <cellStyle name="Énfasis5 9 3" xfId="18529"/>
    <cellStyle name="Énfasis6 10" xfId="18530"/>
    <cellStyle name="Énfasis6 10 2" xfId="18531"/>
    <cellStyle name="Énfasis6 10 2 2" xfId="18532"/>
    <cellStyle name="Énfasis6 10 3" xfId="18533"/>
    <cellStyle name="Énfasis6 10 3 2" xfId="18534"/>
    <cellStyle name="Énfasis6 11" xfId="18535"/>
    <cellStyle name="Énfasis6 11 2" xfId="18536"/>
    <cellStyle name="Énfasis6 11 2 2" xfId="18537"/>
    <cellStyle name="Énfasis6 11 3" xfId="18538"/>
    <cellStyle name="Énfasis6 11 4" xfId="18539"/>
    <cellStyle name="Énfasis6 12" xfId="18540"/>
    <cellStyle name="Énfasis6 12 2" xfId="18541"/>
    <cellStyle name="Énfasis6 12 3" xfId="18542"/>
    <cellStyle name="Énfasis6 12 4" xfId="18543"/>
    <cellStyle name="Énfasis6 13" xfId="18544"/>
    <cellStyle name="Énfasis6 13 2" xfId="18545"/>
    <cellStyle name="Énfasis6 13 3" xfId="18546"/>
    <cellStyle name="Énfasis6 14" xfId="18547"/>
    <cellStyle name="Énfasis6 14 2" xfId="18548"/>
    <cellStyle name="Énfasis6 14 3" xfId="18549"/>
    <cellStyle name="Énfasis6 15" xfId="18550"/>
    <cellStyle name="Énfasis6 15 2" xfId="18551"/>
    <cellStyle name="Énfasis6 15 3" xfId="18552"/>
    <cellStyle name="Énfasis6 16" xfId="18553"/>
    <cellStyle name="Énfasis6 16 2" xfId="18554"/>
    <cellStyle name="Énfasis6 16 3" xfId="18555"/>
    <cellStyle name="Énfasis6 17" xfId="18556"/>
    <cellStyle name="Énfasis6 17 2" xfId="18557"/>
    <cellStyle name="Énfasis6 17 3" xfId="18558"/>
    <cellStyle name="Énfasis6 18" xfId="18559"/>
    <cellStyle name="Énfasis6 18 2" xfId="18560"/>
    <cellStyle name="Énfasis6 18 3" xfId="18561"/>
    <cellStyle name="Énfasis6 19" xfId="18562"/>
    <cellStyle name="Énfasis6 19 2" xfId="18563"/>
    <cellStyle name="Énfasis6 19 3" xfId="18564"/>
    <cellStyle name="Énfasis6 2" xfId="18565"/>
    <cellStyle name="Énfasis6 2 2" xfId="18566"/>
    <cellStyle name="Énfasis6 2 2 2" xfId="18567"/>
    <cellStyle name="Énfasis6 2 3" xfId="18568"/>
    <cellStyle name="Énfasis6 2 3 2" xfId="18569"/>
    <cellStyle name="Énfasis6 2 4" xfId="18570"/>
    <cellStyle name="Énfasis6 2 5" xfId="18571"/>
    <cellStyle name="Énfasis6 2 6" xfId="18572"/>
    <cellStyle name="Énfasis6 2 7" xfId="18573"/>
    <cellStyle name="Énfasis6 2 8" xfId="18574"/>
    <cellStyle name="Énfasis6 2 9" xfId="18575"/>
    <cellStyle name="Énfasis6 20" xfId="18576"/>
    <cellStyle name="Énfasis6 20 2" xfId="18577"/>
    <cellStyle name="Énfasis6 20 3" xfId="18578"/>
    <cellStyle name="Énfasis6 21" xfId="18579"/>
    <cellStyle name="Énfasis6 21 2" xfId="18580"/>
    <cellStyle name="Énfasis6 21 3" xfId="18581"/>
    <cellStyle name="Énfasis6 22" xfId="18582"/>
    <cellStyle name="Énfasis6 22 2" xfId="18583"/>
    <cellStyle name="Énfasis6 22 3" xfId="18584"/>
    <cellStyle name="Énfasis6 23" xfId="18585"/>
    <cellStyle name="Énfasis6 23 2" xfId="18586"/>
    <cellStyle name="Énfasis6 23 3" xfId="18587"/>
    <cellStyle name="Énfasis6 24" xfId="18588"/>
    <cellStyle name="Énfasis6 24 2" xfId="18589"/>
    <cellStyle name="Énfasis6 24 3" xfId="18590"/>
    <cellStyle name="Énfasis6 25" xfId="18591"/>
    <cellStyle name="Énfasis6 25 2" xfId="18592"/>
    <cellStyle name="Énfasis6 25 3" xfId="18593"/>
    <cellStyle name="Énfasis6 26" xfId="18594"/>
    <cellStyle name="Énfasis6 26 2" xfId="18595"/>
    <cellStyle name="Énfasis6 26 3" xfId="18596"/>
    <cellStyle name="Énfasis6 27" xfId="18597"/>
    <cellStyle name="Énfasis6 27 2" xfId="18598"/>
    <cellStyle name="Énfasis6 27 3" xfId="18599"/>
    <cellStyle name="Énfasis6 28" xfId="18600"/>
    <cellStyle name="Énfasis6 28 2" xfId="18601"/>
    <cellStyle name="Énfasis6 28 3" xfId="18602"/>
    <cellStyle name="Énfasis6 29" xfId="18603"/>
    <cellStyle name="Énfasis6 29 2" xfId="18604"/>
    <cellStyle name="Énfasis6 29 3" xfId="18605"/>
    <cellStyle name="Énfasis6 3" xfId="18606"/>
    <cellStyle name="Énfasis6 3 2" xfId="18607"/>
    <cellStyle name="Énfasis6 3 3" xfId="18608"/>
    <cellStyle name="Énfasis6 3 4" xfId="18609"/>
    <cellStyle name="Énfasis6 30" xfId="18610"/>
    <cellStyle name="Énfasis6 30 2" xfId="18611"/>
    <cellStyle name="Énfasis6 30 3" xfId="18612"/>
    <cellStyle name="Énfasis6 31" xfId="18613"/>
    <cellStyle name="Énfasis6 31 2" xfId="18614"/>
    <cellStyle name="Énfasis6 31 3" xfId="18615"/>
    <cellStyle name="Énfasis6 32" xfId="18616"/>
    <cellStyle name="Énfasis6 32 2" xfId="18617"/>
    <cellStyle name="Énfasis6 32 3" xfId="18618"/>
    <cellStyle name="Énfasis6 33" xfId="18619"/>
    <cellStyle name="Énfasis6 33 2" xfId="18620"/>
    <cellStyle name="Énfasis6 33 3" xfId="18621"/>
    <cellStyle name="Énfasis6 34" xfId="18622"/>
    <cellStyle name="Énfasis6 34 2" xfId="18623"/>
    <cellStyle name="Énfasis6 34 3" xfId="18624"/>
    <cellStyle name="Énfasis6 35" xfId="18625"/>
    <cellStyle name="Énfasis6 35 2" xfId="18626"/>
    <cellStyle name="Énfasis6 35 3" xfId="18627"/>
    <cellStyle name="Énfasis6 36" xfId="18628"/>
    <cellStyle name="Énfasis6 36 2" xfId="18629"/>
    <cellStyle name="Énfasis6 36 3" xfId="18630"/>
    <cellStyle name="Énfasis6 37" xfId="18631"/>
    <cellStyle name="Énfasis6 37 2" xfId="18632"/>
    <cellStyle name="Énfasis6 37 3" xfId="18633"/>
    <cellStyle name="Énfasis6 38" xfId="18634"/>
    <cellStyle name="Énfasis6 38 2" xfId="18635"/>
    <cellStyle name="Énfasis6 38 3" xfId="18636"/>
    <cellStyle name="Énfasis6 39" xfId="18637"/>
    <cellStyle name="Énfasis6 39 2" xfId="18638"/>
    <cellStyle name="Énfasis6 39 3" xfId="18639"/>
    <cellStyle name="Énfasis6 4" xfId="18640"/>
    <cellStyle name="Énfasis6 4 2" xfId="18641"/>
    <cellStyle name="Énfasis6 4 3" xfId="18642"/>
    <cellStyle name="Énfasis6 4 4" xfId="18643"/>
    <cellStyle name="Énfasis6 40" xfId="18644"/>
    <cellStyle name="Énfasis6 40 2" xfId="18645"/>
    <cellStyle name="Énfasis6 40 3" xfId="18646"/>
    <cellStyle name="Énfasis6 41" xfId="18647"/>
    <cellStyle name="Énfasis6 41 2" xfId="18648"/>
    <cellStyle name="Énfasis6 41 3" xfId="18649"/>
    <cellStyle name="Énfasis6 42" xfId="18650"/>
    <cellStyle name="Énfasis6 42 2" xfId="18651"/>
    <cellStyle name="Énfasis6 42 3" xfId="18652"/>
    <cellStyle name="Énfasis6 43" xfId="18653"/>
    <cellStyle name="Énfasis6 43 2" xfId="18654"/>
    <cellStyle name="Énfasis6 43 3" xfId="18655"/>
    <cellStyle name="Énfasis6 44" xfId="18656"/>
    <cellStyle name="Énfasis6 44 2" xfId="18657"/>
    <cellStyle name="Énfasis6 44 3" xfId="18658"/>
    <cellStyle name="Énfasis6 45" xfId="18659"/>
    <cellStyle name="Énfasis6 45 2" xfId="18660"/>
    <cellStyle name="Énfasis6 45 3" xfId="18661"/>
    <cellStyle name="Énfasis6 46" xfId="18662"/>
    <cellStyle name="Énfasis6 46 2" xfId="18663"/>
    <cellStyle name="Énfasis6 46 3" xfId="18664"/>
    <cellStyle name="Énfasis6 47" xfId="18665"/>
    <cellStyle name="Énfasis6 47 2" xfId="18666"/>
    <cellStyle name="Énfasis6 47 3" xfId="18667"/>
    <cellStyle name="Énfasis6 48" xfId="18668"/>
    <cellStyle name="Énfasis6 5" xfId="18669"/>
    <cellStyle name="Énfasis6 5 2" xfId="18670"/>
    <cellStyle name="Énfasis6 5 3" xfId="18671"/>
    <cellStyle name="Énfasis6 5 4" xfId="18672"/>
    <cellStyle name="Énfasis6 6" xfId="18673"/>
    <cellStyle name="Énfasis6 6 2" xfId="18674"/>
    <cellStyle name="Énfasis6 6 2 2" xfId="18675"/>
    <cellStyle name="Énfasis6 6 3" xfId="18676"/>
    <cellStyle name="Énfasis6 6 3 2" xfId="18677"/>
    <cellStyle name="Énfasis6 7" xfId="18678"/>
    <cellStyle name="Énfasis6 7 2" xfId="18679"/>
    <cellStyle name="Énfasis6 7 2 2" xfId="18680"/>
    <cellStyle name="Énfasis6 7 3" xfId="18681"/>
    <cellStyle name="Énfasis6 7 3 2" xfId="18682"/>
    <cellStyle name="Énfasis6 8" xfId="18683"/>
    <cellStyle name="Énfasis6 8 2" xfId="18684"/>
    <cellStyle name="Énfasis6 8 2 2" xfId="18685"/>
    <cellStyle name="Énfasis6 8 3" xfId="18686"/>
    <cellStyle name="Énfasis6 8 3 2" xfId="18687"/>
    <cellStyle name="Énfasis6 9" xfId="18688"/>
    <cellStyle name="Énfasis6 9 2" xfId="18689"/>
    <cellStyle name="Énfasis6 9 2 2" xfId="18690"/>
    <cellStyle name="Énfasis6 9 3" xfId="18691"/>
    <cellStyle name="Énfasis6 9 3 2" xfId="18692"/>
    <cellStyle name="Enter Currency (0)" xfId="18693"/>
    <cellStyle name="Enter Currency (0) 2" xfId="18694"/>
    <cellStyle name="Enter Currency (0) 2 2" xfId="18695"/>
    <cellStyle name="Enter Currency (0) 2 2 2" xfId="18696"/>
    <cellStyle name="Enter Currency (0) 2 2 3" xfId="18697"/>
    <cellStyle name="Enter Currency (0) 2 3" xfId="18698"/>
    <cellStyle name="Enter Currency (0) 2 4" xfId="18699"/>
    <cellStyle name="Enter Currency (0) 2 5" xfId="18700"/>
    <cellStyle name="Enter Currency (0) 3" xfId="18701"/>
    <cellStyle name="Enter Currency (0) 3 2" xfId="18702"/>
    <cellStyle name="Enter Currency (0) 3 3" xfId="18703"/>
    <cellStyle name="Enter Currency (0) 3 4" xfId="18704"/>
    <cellStyle name="Enter Currency (0) 4" xfId="18705"/>
    <cellStyle name="Enter Currency (0) 4 2" xfId="18706"/>
    <cellStyle name="Enter Currency (0) 4 3" xfId="18707"/>
    <cellStyle name="Enter Currency (0) 5" xfId="18708"/>
    <cellStyle name="Enter Currency (0) 6" xfId="18709"/>
    <cellStyle name="Enter Currency (0)_08-07 Consolidated Monthly Operational Report - Office 2003" xfId="18710"/>
    <cellStyle name="Enter Currency (2)" xfId="18711"/>
    <cellStyle name="Enter Currency (2) 2" xfId="18712"/>
    <cellStyle name="Enter Currency (2) 2 2" xfId="18713"/>
    <cellStyle name="Enter Currency (2) 2 2 2" xfId="18714"/>
    <cellStyle name="Enter Currency (2) 2 2 3" xfId="18715"/>
    <cellStyle name="Enter Currency (2) 2 3" xfId="18716"/>
    <cellStyle name="Enter Currency (2) 2 4" xfId="18717"/>
    <cellStyle name="Enter Currency (2) 2 5" xfId="18718"/>
    <cellStyle name="Enter Currency (2) 3" xfId="18719"/>
    <cellStyle name="Enter Currency (2) 3 2" xfId="18720"/>
    <cellStyle name="Enter Currency (2) 3 3" xfId="18721"/>
    <cellStyle name="Enter Currency (2) 3 4" xfId="18722"/>
    <cellStyle name="Enter Currency (2) 4" xfId="18723"/>
    <cellStyle name="Enter Currency (2) 5" xfId="18724"/>
    <cellStyle name="Enter Currency (2)_08-07 Consolidated Monthly Operational Report - Office 2003" xfId="18725"/>
    <cellStyle name="Enter Units (0)" xfId="18726"/>
    <cellStyle name="Enter Units (0) 2" xfId="18727"/>
    <cellStyle name="Enter Units (0) 2 2" xfId="18728"/>
    <cellStyle name="Enter Units (0) 2 2 2" xfId="18729"/>
    <cellStyle name="Enter Units (0) 2 2 3" xfId="18730"/>
    <cellStyle name="Enter Units (0) 2 3" xfId="18731"/>
    <cellStyle name="Enter Units (0) 2 4" xfId="18732"/>
    <cellStyle name="Enter Units (0) 2 5" xfId="18733"/>
    <cellStyle name="Enter Units (0) 3" xfId="18734"/>
    <cellStyle name="Enter Units (0) 3 2" xfId="18735"/>
    <cellStyle name="Enter Units (0) 3 3" xfId="18736"/>
    <cellStyle name="Enter Units (0) 3 4" xfId="18737"/>
    <cellStyle name="Enter Units (0) 4" xfId="18738"/>
    <cellStyle name="Enter Units (0) 4 2" xfId="18739"/>
    <cellStyle name="Enter Units (0) 4 3" xfId="18740"/>
    <cellStyle name="Enter Units (0) 5" xfId="18741"/>
    <cellStyle name="Enter Units (0) 6" xfId="18742"/>
    <cellStyle name="Enter Units (0)_08-07 Consolidated Monthly Operational Report - Office 2003" xfId="18743"/>
    <cellStyle name="Enter Units (1)" xfId="18744"/>
    <cellStyle name="Enter Units (1) 2" xfId="18745"/>
    <cellStyle name="Enter Units (1) 2 2" xfId="18746"/>
    <cellStyle name="Enter Units (1) 2 2 2" xfId="18747"/>
    <cellStyle name="Enter Units (1) 2 2 3" xfId="18748"/>
    <cellStyle name="Enter Units (1) 2 3" xfId="18749"/>
    <cellStyle name="Enter Units (1) 2 4" xfId="18750"/>
    <cellStyle name="Enter Units (1) 2 5" xfId="18751"/>
    <cellStyle name="Enter Units (1) 3" xfId="18752"/>
    <cellStyle name="Enter Units (1) 3 2" xfId="18753"/>
    <cellStyle name="Enter Units (1) 3 3" xfId="18754"/>
    <cellStyle name="Enter Units (1) 3 4" xfId="18755"/>
    <cellStyle name="Enter Units (1) 4" xfId="18756"/>
    <cellStyle name="Enter Units (1) 4 2" xfId="18757"/>
    <cellStyle name="Enter Units (1) 4 3" xfId="18758"/>
    <cellStyle name="Enter Units (1) 5" xfId="18759"/>
    <cellStyle name="Enter Units (1) 6" xfId="18760"/>
    <cellStyle name="Enter Units (1)_08-07 Consolidated Monthly Operational Report - Office 2003" xfId="18761"/>
    <cellStyle name="Enter Units (2)" xfId="18762"/>
    <cellStyle name="Enter Units (2) 2" xfId="18763"/>
    <cellStyle name="Enter Units (2) 2 2" xfId="18764"/>
    <cellStyle name="Enter Units (2) 2 2 2" xfId="18765"/>
    <cellStyle name="Enter Units (2) 2 2 3" xfId="18766"/>
    <cellStyle name="Enter Units (2) 2 3" xfId="18767"/>
    <cellStyle name="Enter Units (2) 2 4" xfId="18768"/>
    <cellStyle name="Enter Units (2) 2 5" xfId="18769"/>
    <cellStyle name="Enter Units (2) 3" xfId="18770"/>
    <cellStyle name="Enter Units (2) 3 2" xfId="18771"/>
    <cellStyle name="Enter Units (2) 3 3" xfId="18772"/>
    <cellStyle name="Enter Units (2) 3 4" xfId="18773"/>
    <cellStyle name="Enter Units (2) 4" xfId="18774"/>
    <cellStyle name="Enter Units (2) 5" xfId="18775"/>
    <cellStyle name="Enter Units (2)_08-07 Consolidated Monthly Operational Report - Office 2003" xfId="18776"/>
    <cellStyle name="Entered" xfId="18777"/>
    <cellStyle name="Entered 10" xfId="18778"/>
    <cellStyle name="Entered 10 2" xfId="18779"/>
    <cellStyle name="Entered 10 3" xfId="18780"/>
    <cellStyle name="Entered 11" xfId="18781"/>
    <cellStyle name="Entered 11 2" xfId="18782"/>
    <cellStyle name="Entered 11 3" xfId="18783"/>
    <cellStyle name="Entered 12" xfId="18784"/>
    <cellStyle name="Entered 12 2" xfId="18785"/>
    <cellStyle name="Entered 12 3" xfId="18786"/>
    <cellStyle name="Entered 13" xfId="18787"/>
    <cellStyle name="Entered 13 2" xfId="18788"/>
    <cellStyle name="Entered 13 3" xfId="18789"/>
    <cellStyle name="Entered 14" xfId="18790"/>
    <cellStyle name="Entered 14 2" xfId="18791"/>
    <cellStyle name="Entered 14 3" xfId="18792"/>
    <cellStyle name="Entered 15" xfId="18793"/>
    <cellStyle name="Entered 15 2" xfId="18794"/>
    <cellStyle name="Entered 15 3" xfId="18795"/>
    <cellStyle name="Entered 16" xfId="18796"/>
    <cellStyle name="Entered 16 2" xfId="18797"/>
    <cellStyle name="Entered 16 3" xfId="18798"/>
    <cellStyle name="Entered 17" xfId="18799"/>
    <cellStyle name="Entered 17 2" xfId="18800"/>
    <cellStyle name="Entered 17 3" xfId="18801"/>
    <cellStyle name="Entered 18" xfId="18802"/>
    <cellStyle name="Entered 18 2" xfId="18803"/>
    <cellStyle name="Entered 18 3" xfId="18804"/>
    <cellStyle name="Entered 19" xfId="18805"/>
    <cellStyle name="Entered 19 2" xfId="18806"/>
    <cellStyle name="Entered 19 3" xfId="18807"/>
    <cellStyle name="Entered 2" xfId="18808"/>
    <cellStyle name="Entered 2 2" xfId="18809"/>
    <cellStyle name="Entered 2 2 2" xfId="18810"/>
    <cellStyle name="Entered 2 2 3" xfId="18811"/>
    <cellStyle name="Entered 2 3" xfId="18812"/>
    <cellStyle name="Entered 2 4" xfId="18813"/>
    <cellStyle name="Entered 2 5" xfId="18814"/>
    <cellStyle name="Entered 20" xfId="18815"/>
    <cellStyle name="Entered 20 2" xfId="18816"/>
    <cellStyle name="Entered 20 3" xfId="18817"/>
    <cellStyle name="Entered 21" xfId="18818"/>
    <cellStyle name="Entered 21 2" xfId="18819"/>
    <cellStyle name="Entered 21 3" xfId="18820"/>
    <cellStyle name="Entered 22" xfId="18821"/>
    <cellStyle name="Entered 22 2" xfId="18822"/>
    <cellStyle name="Entered 22 3" xfId="18823"/>
    <cellStyle name="Entered 23" xfId="18824"/>
    <cellStyle name="Entered 23 2" xfId="18825"/>
    <cellStyle name="Entered 23 3" xfId="18826"/>
    <cellStyle name="Entered 24" xfId="18827"/>
    <cellStyle name="Entered 24 2" xfId="18828"/>
    <cellStyle name="Entered 24 3" xfId="18829"/>
    <cellStyle name="Entered 25" xfId="18830"/>
    <cellStyle name="Entered 25 2" xfId="18831"/>
    <cellStyle name="Entered 25 3" xfId="18832"/>
    <cellStyle name="Entered 26" xfId="18833"/>
    <cellStyle name="Entered 26 2" xfId="18834"/>
    <cellStyle name="Entered 26 3" xfId="18835"/>
    <cellStyle name="Entered 27" xfId="18836"/>
    <cellStyle name="Entered 27 2" xfId="18837"/>
    <cellStyle name="Entered 27 3" xfId="18838"/>
    <cellStyle name="Entered 28" xfId="18839"/>
    <cellStyle name="Entered 28 2" xfId="18840"/>
    <cellStyle name="Entered 28 3" xfId="18841"/>
    <cellStyle name="Entered 29" xfId="18842"/>
    <cellStyle name="Entered 29 2" xfId="18843"/>
    <cellStyle name="Entered 29 3" xfId="18844"/>
    <cellStyle name="Entered 3" xfId="18845"/>
    <cellStyle name="Entered 3 2" xfId="18846"/>
    <cellStyle name="Entered 3 3" xfId="18847"/>
    <cellStyle name="Entered 3 4" xfId="18848"/>
    <cellStyle name="Entered 30" xfId="18849"/>
    <cellStyle name="Entered 30 2" xfId="18850"/>
    <cellStyle name="Entered 30 3" xfId="18851"/>
    <cellStyle name="Entered 31" xfId="18852"/>
    <cellStyle name="Entered 31 2" xfId="18853"/>
    <cellStyle name="Entered 31 3" xfId="18854"/>
    <cellStyle name="Entered 32" xfId="18855"/>
    <cellStyle name="Entered 32 2" xfId="18856"/>
    <cellStyle name="Entered 32 3" xfId="18857"/>
    <cellStyle name="Entered 33" xfId="18858"/>
    <cellStyle name="Entered 33 2" xfId="18859"/>
    <cellStyle name="Entered 33 3" xfId="18860"/>
    <cellStyle name="Entered 34" xfId="18861"/>
    <cellStyle name="Entered 34 2" xfId="18862"/>
    <cellStyle name="Entered 34 3" xfId="18863"/>
    <cellStyle name="Entered 35" xfId="18864"/>
    <cellStyle name="Entered 35 2" xfId="18865"/>
    <cellStyle name="Entered 35 3" xfId="18866"/>
    <cellStyle name="Entered 36" xfId="18867"/>
    <cellStyle name="Entered 36 2" xfId="18868"/>
    <cellStyle name="Entered 36 3" xfId="18869"/>
    <cellStyle name="Entered 37" xfId="18870"/>
    <cellStyle name="Entered 37 2" xfId="18871"/>
    <cellStyle name="Entered 37 3" xfId="18872"/>
    <cellStyle name="Entered 38" xfId="18873"/>
    <cellStyle name="Entered 38 2" xfId="18874"/>
    <cellStyle name="Entered 38 3" xfId="18875"/>
    <cellStyle name="Entered 39" xfId="18876"/>
    <cellStyle name="Entered 39 2" xfId="18877"/>
    <cellStyle name="Entered 39 3" xfId="18878"/>
    <cellStyle name="Entered 4" xfId="18879"/>
    <cellStyle name="Entered 4 2" xfId="18880"/>
    <cellStyle name="Entered 4 3" xfId="18881"/>
    <cellStyle name="Entered 40" xfId="18882"/>
    <cellStyle name="Entered 40 2" xfId="18883"/>
    <cellStyle name="Entered 40 3" xfId="18884"/>
    <cellStyle name="Entered 41" xfId="18885"/>
    <cellStyle name="Entered 41 2" xfId="18886"/>
    <cellStyle name="Entered 41 3" xfId="18887"/>
    <cellStyle name="Entered 42" xfId="18888"/>
    <cellStyle name="Entered 42 2" xfId="18889"/>
    <cellStyle name="Entered 42 3" xfId="18890"/>
    <cellStyle name="Entered 43" xfId="18891"/>
    <cellStyle name="Entered 43 2" xfId="18892"/>
    <cellStyle name="Entered 43 3" xfId="18893"/>
    <cellStyle name="Entered 44" xfId="18894"/>
    <cellStyle name="Entered 44 2" xfId="18895"/>
    <cellStyle name="Entered 44 3" xfId="18896"/>
    <cellStyle name="Entered 45" xfId="18897"/>
    <cellStyle name="Entered 45 2" xfId="18898"/>
    <cellStyle name="Entered 45 3" xfId="18899"/>
    <cellStyle name="Entered 46" xfId="18900"/>
    <cellStyle name="Entered 46 2" xfId="18901"/>
    <cellStyle name="Entered 46 3" xfId="18902"/>
    <cellStyle name="Entered 47" xfId="18903"/>
    <cellStyle name="Entered 47 2" xfId="18904"/>
    <cellStyle name="Entered 47 3" xfId="18905"/>
    <cellStyle name="Entered 48" xfId="18906"/>
    <cellStyle name="Entered 48 2" xfId="18907"/>
    <cellStyle name="Entered 48 3" xfId="18908"/>
    <cellStyle name="Entered 49" xfId="18909"/>
    <cellStyle name="Entered 49 2" xfId="18910"/>
    <cellStyle name="Entered 49 3" xfId="18911"/>
    <cellStyle name="Entered 5" xfId="18912"/>
    <cellStyle name="Entered 5 2" xfId="18913"/>
    <cellStyle name="Entered 5 3" xfId="18914"/>
    <cellStyle name="Entered 50" xfId="18915"/>
    <cellStyle name="Entered 51" xfId="18916"/>
    <cellStyle name="Entered 52" xfId="18917"/>
    <cellStyle name="Entered 6" xfId="18918"/>
    <cellStyle name="Entered 6 2" xfId="18919"/>
    <cellStyle name="Entered 6 3" xfId="18920"/>
    <cellStyle name="Entered 7" xfId="18921"/>
    <cellStyle name="Entered 7 2" xfId="18922"/>
    <cellStyle name="Entered 7 3" xfId="18923"/>
    <cellStyle name="Entered 8" xfId="18924"/>
    <cellStyle name="Entered 8 2" xfId="18925"/>
    <cellStyle name="Entered 8 3" xfId="18926"/>
    <cellStyle name="Entered 9" xfId="18927"/>
    <cellStyle name="Entered 9 2" xfId="18928"/>
    <cellStyle name="Entered 9 3" xfId="18929"/>
    <cellStyle name="Entered_Cash Cost Real vrs. Budget" xfId="18930"/>
    <cellStyle name="Entrada 10" xfId="18931"/>
    <cellStyle name="Entrada 10 2" xfId="18932"/>
    <cellStyle name="Entrada 10 2 2" xfId="18933"/>
    <cellStyle name="Entrada 10 3" xfId="18934"/>
    <cellStyle name="Entrada 10 3 2" xfId="18935"/>
    <cellStyle name="Entrada 11" xfId="18936"/>
    <cellStyle name="Entrada 11 2" xfId="18937"/>
    <cellStyle name="Entrada 11 2 2" xfId="18938"/>
    <cellStyle name="Entrada 11 3" xfId="18939"/>
    <cellStyle name="Entrada 11 4" xfId="18940"/>
    <cellStyle name="Entrada 12" xfId="18941"/>
    <cellStyle name="Entrada 12 2" xfId="18942"/>
    <cellStyle name="Entrada 12 3" xfId="18943"/>
    <cellStyle name="Entrada 12 4" xfId="18944"/>
    <cellStyle name="Entrada 13" xfId="18945"/>
    <cellStyle name="Entrada 13 2" xfId="18946"/>
    <cellStyle name="Entrada 13 3" xfId="18947"/>
    <cellStyle name="Entrada 14" xfId="18948"/>
    <cellStyle name="Entrada 14 2" xfId="18949"/>
    <cellStyle name="Entrada 14 3" xfId="18950"/>
    <cellStyle name="Entrada 15" xfId="18951"/>
    <cellStyle name="Entrada 15 2" xfId="18952"/>
    <cellStyle name="Entrada 15 3" xfId="18953"/>
    <cellStyle name="Entrada 16" xfId="18954"/>
    <cellStyle name="Entrada 16 2" xfId="18955"/>
    <cellStyle name="Entrada 16 3" xfId="18956"/>
    <cellStyle name="Entrada 17" xfId="18957"/>
    <cellStyle name="Entrada 17 2" xfId="18958"/>
    <cellStyle name="Entrada 17 3" xfId="18959"/>
    <cellStyle name="Entrada 18" xfId="18960"/>
    <cellStyle name="Entrada 18 2" xfId="18961"/>
    <cellStyle name="Entrada 18 3" xfId="18962"/>
    <cellStyle name="Entrada 19" xfId="18963"/>
    <cellStyle name="Entrada 19 2" xfId="18964"/>
    <cellStyle name="Entrada 19 3" xfId="18965"/>
    <cellStyle name="Entrada 2" xfId="18966"/>
    <cellStyle name="Entrada 2 10" xfId="18967"/>
    <cellStyle name="Entrada 2 10 10" xfId="18968"/>
    <cellStyle name="Entrada 2 10 10 2" xfId="18969"/>
    <cellStyle name="Entrada 2 10 11" xfId="18970"/>
    <cellStyle name="Entrada 2 10 11 2" xfId="18971"/>
    <cellStyle name="Entrada 2 10 12" xfId="18972"/>
    <cellStyle name="Entrada 2 10 12 2" xfId="18973"/>
    <cellStyle name="Entrada 2 10 13" xfId="18974"/>
    <cellStyle name="Entrada 2 10 13 2" xfId="18975"/>
    <cellStyle name="Entrada 2 10 14" xfId="18976"/>
    <cellStyle name="Entrada 2 10 14 2" xfId="18977"/>
    <cellStyle name="Entrada 2 10 15" xfId="18978"/>
    <cellStyle name="Entrada 2 10 15 2" xfId="18979"/>
    <cellStyle name="Entrada 2 10 16" xfId="18980"/>
    <cellStyle name="Entrada 2 10 16 2" xfId="18981"/>
    <cellStyle name="Entrada 2 10 17" xfId="18982"/>
    <cellStyle name="Entrada 2 10 17 2" xfId="18983"/>
    <cellStyle name="Entrada 2 10 18" xfId="18984"/>
    <cellStyle name="Entrada 2 10 18 2" xfId="18985"/>
    <cellStyle name="Entrada 2 10 19" xfId="18986"/>
    <cellStyle name="Entrada 2 10 19 2" xfId="18987"/>
    <cellStyle name="Entrada 2 10 2" xfId="18988"/>
    <cellStyle name="Entrada 2 10 2 2" xfId="18989"/>
    <cellStyle name="Entrada 2 10 2 3" xfId="18990"/>
    <cellStyle name="Entrada 2 10 2 4" xfId="18991"/>
    <cellStyle name="Entrada 2 10 20" xfId="18992"/>
    <cellStyle name="Entrada 2 10 20 2" xfId="18993"/>
    <cellStyle name="Entrada 2 10 21" xfId="18994"/>
    <cellStyle name="Entrada 2 10 21 2" xfId="18995"/>
    <cellStyle name="Entrada 2 10 22" xfId="18996"/>
    <cellStyle name="Entrada 2 10 22 2" xfId="18997"/>
    <cellStyle name="Entrada 2 10 23" xfId="18998"/>
    <cellStyle name="Entrada 2 10 23 2" xfId="18999"/>
    <cellStyle name="Entrada 2 10 24" xfId="19000"/>
    <cellStyle name="Entrada 2 10 24 2" xfId="19001"/>
    <cellStyle name="Entrada 2 10 25" xfId="19002"/>
    <cellStyle name="Entrada 2 10 25 2" xfId="19003"/>
    <cellStyle name="Entrada 2 10 26" xfId="19004"/>
    <cellStyle name="Entrada 2 10 26 2" xfId="19005"/>
    <cellStyle name="Entrada 2 10 27" xfId="19006"/>
    <cellStyle name="Entrada 2 10 27 2" xfId="19007"/>
    <cellStyle name="Entrada 2 10 28" xfId="19008"/>
    <cellStyle name="Entrada 2 10 28 2" xfId="19009"/>
    <cellStyle name="Entrada 2 10 29" xfId="19010"/>
    <cellStyle name="Entrada 2 10 29 2" xfId="19011"/>
    <cellStyle name="Entrada 2 10 3" xfId="19012"/>
    <cellStyle name="Entrada 2 10 3 2" xfId="19013"/>
    <cellStyle name="Entrada 2 10 30" xfId="19014"/>
    <cellStyle name="Entrada 2 10 4" xfId="19015"/>
    <cellStyle name="Entrada 2 10 4 2" xfId="19016"/>
    <cellStyle name="Entrada 2 10 5" xfId="19017"/>
    <cellStyle name="Entrada 2 10 5 2" xfId="19018"/>
    <cellStyle name="Entrada 2 10 6" xfId="19019"/>
    <cellStyle name="Entrada 2 10 6 2" xfId="19020"/>
    <cellStyle name="Entrada 2 10 7" xfId="19021"/>
    <cellStyle name="Entrada 2 10 7 2" xfId="19022"/>
    <cellStyle name="Entrada 2 10 8" xfId="19023"/>
    <cellStyle name="Entrada 2 10 8 2" xfId="19024"/>
    <cellStyle name="Entrada 2 10 9" xfId="19025"/>
    <cellStyle name="Entrada 2 10 9 2" xfId="19026"/>
    <cellStyle name="Entrada 2 11" xfId="19027"/>
    <cellStyle name="Entrada 2 11 2" xfId="19028"/>
    <cellStyle name="Entrada 2 11 2 2" xfId="19029"/>
    <cellStyle name="Entrada 2 11 2 3" xfId="19030"/>
    <cellStyle name="Entrada 2 11 3" xfId="19031"/>
    <cellStyle name="Entrada 2 11 4" xfId="19032"/>
    <cellStyle name="Entrada 2 11 5" xfId="19033"/>
    <cellStyle name="Entrada 2 12" xfId="19034"/>
    <cellStyle name="Entrada 2 12 2" xfId="19035"/>
    <cellStyle name="Entrada 2 12 2 2" xfId="19036"/>
    <cellStyle name="Entrada 2 12 2 3" xfId="19037"/>
    <cellStyle name="Entrada 2 12 3" xfId="19038"/>
    <cellStyle name="Entrada 2 12 4" xfId="19039"/>
    <cellStyle name="Entrada 2 12 5" xfId="19040"/>
    <cellStyle name="Entrada 2 13" xfId="19041"/>
    <cellStyle name="Entrada 2 13 2" xfId="19042"/>
    <cellStyle name="Entrada 2 13 2 2" xfId="19043"/>
    <cellStyle name="Entrada 2 13 2 3" xfId="19044"/>
    <cellStyle name="Entrada 2 13 3" xfId="19045"/>
    <cellStyle name="Entrada 2 13 4" xfId="19046"/>
    <cellStyle name="Entrada 2 13 5" xfId="19047"/>
    <cellStyle name="Entrada 2 14" xfId="19048"/>
    <cellStyle name="Entrada 2 14 2" xfId="19049"/>
    <cellStyle name="Entrada 2 14 2 2" xfId="19050"/>
    <cellStyle name="Entrada 2 14 2 3" xfId="19051"/>
    <cellStyle name="Entrada 2 14 3" xfId="19052"/>
    <cellStyle name="Entrada 2 14 4" xfId="19053"/>
    <cellStyle name="Entrada 2 14 5" xfId="19054"/>
    <cellStyle name="Entrada 2 15" xfId="19055"/>
    <cellStyle name="Entrada 2 15 2" xfId="19056"/>
    <cellStyle name="Entrada 2 15 2 2" xfId="19057"/>
    <cellStyle name="Entrada 2 15 2 3" xfId="19058"/>
    <cellStyle name="Entrada 2 15 3" xfId="19059"/>
    <cellStyle name="Entrada 2 15 4" xfId="19060"/>
    <cellStyle name="Entrada 2 15 5" xfId="19061"/>
    <cellStyle name="Entrada 2 16" xfId="19062"/>
    <cellStyle name="Entrada 2 16 2" xfId="19063"/>
    <cellStyle name="Entrada 2 16 2 2" xfId="19064"/>
    <cellStyle name="Entrada 2 16 2 3" xfId="19065"/>
    <cellStyle name="Entrada 2 16 3" xfId="19066"/>
    <cellStyle name="Entrada 2 16 4" xfId="19067"/>
    <cellStyle name="Entrada 2 16 5" xfId="19068"/>
    <cellStyle name="Entrada 2 17" xfId="19069"/>
    <cellStyle name="Entrada 2 17 2" xfId="19070"/>
    <cellStyle name="Entrada 2 17 2 2" xfId="19071"/>
    <cellStyle name="Entrada 2 17 2 3" xfId="19072"/>
    <cellStyle name="Entrada 2 17 3" xfId="19073"/>
    <cellStyle name="Entrada 2 17 4" xfId="19074"/>
    <cellStyle name="Entrada 2 17 5" xfId="19075"/>
    <cellStyle name="Entrada 2 18" xfId="19076"/>
    <cellStyle name="Entrada 2 18 2" xfId="19077"/>
    <cellStyle name="Entrada 2 18 2 2" xfId="19078"/>
    <cellStyle name="Entrada 2 18 2 3" xfId="19079"/>
    <cellStyle name="Entrada 2 18 3" xfId="19080"/>
    <cellStyle name="Entrada 2 18 4" xfId="19081"/>
    <cellStyle name="Entrada 2 18 5" xfId="19082"/>
    <cellStyle name="Entrada 2 19" xfId="19083"/>
    <cellStyle name="Entrada 2 19 2" xfId="19084"/>
    <cellStyle name="Entrada 2 19 2 2" xfId="19085"/>
    <cellStyle name="Entrada 2 19 2 3" xfId="19086"/>
    <cellStyle name="Entrada 2 19 3" xfId="19087"/>
    <cellStyle name="Entrada 2 19 4" xfId="19088"/>
    <cellStyle name="Entrada 2 19 5" xfId="19089"/>
    <cellStyle name="Entrada 2 2" xfId="19090"/>
    <cellStyle name="Entrada 2 2 10" xfId="19091"/>
    <cellStyle name="Entrada 2 2 10 2" xfId="19092"/>
    <cellStyle name="Entrada 2 2 10 2 2" xfId="19093"/>
    <cellStyle name="Entrada 2 2 10 2 3" xfId="19094"/>
    <cellStyle name="Entrada 2 2 10 3" xfId="19095"/>
    <cellStyle name="Entrada 2 2 10 4" xfId="19096"/>
    <cellStyle name="Entrada 2 2 10 5" xfId="19097"/>
    <cellStyle name="Entrada 2 2 11" xfId="19098"/>
    <cellStyle name="Entrada 2 2 11 2" xfId="19099"/>
    <cellStyle name="Entrada 2 2 11 2 2" xfId="19100"/>
    <cellStyle name="Entrada 2 2 11 2 3" xfId="19101"/>
    <cellStyle name="Entrada 2 2 11 3" xfId="19102"/>
    <cellStyle name="Entrada 2 2 11 4" xfId="19103"/>
    <cellStyle name="Entrada 2 2 11 5" xfId="19104"/>
    <cellStyle name="Entrada 2 2 12" xfId="19105"/>
    <cellStyle name="Entrada 2 2 12 2" xfId="19106"/>
    <cellStyle name="Entrada 2 2 12 2 2" xfId="19107"/>
    <cellStyle name="Entrada 2 2 12 2 3" xfId="19108"/>
    <cellStyle name="Entrada 2 2 12 3" xfId="19109"/>
    <cellStyle name="Entrada 2 2 12 4" xfId="19110"/>
    <cellStyle name="Entrada 2 2 12 5" xfId="19111"/>
    <cellStyle name="Entrada 2 2 13" xfId="19112"/>
    <cellStyle name="Entrada 2 2 13 2" xfId="19113"/>
    <cellStyle name="Entrada 2 2 13 2 2" xfId="19114"/>
    <cellStyle name="Entrada 2 2 13 2 3" xfId="19115"/>
    <cellStyle name="Entrada 2 2 13 3" xfId="19116"/>
    <cellStyle name="Entrada 2 2 13 4" xfId="19117"/>
    <cellStyle name="Entrada 2 2 13 5" xfId="19118"/>
    <cellStyle name="Entrada 2 2 14" xfId="19119"/>
    <cellStyle name="Entrada 2 2 14 2" xfId="19120"/>
    <cellStyle name="Entrada 2 2 14 2 2" xfId="19121"/>
    <cellStyle name="Entrada 2 2 14 2 3" xfId="19122"/>
    <cellStyle name="Entrada 2 2 14 3" xfId="19123"/>
    <cellStyle name="Entrada 2 2 14 4" xfId="19124"/>
    <cellStyle name="Entrada 2 2 14 5" xfId="19125"/>
    <cellStyle name="Entrada 2 2 15" xfId="19126"/>
    <cellStyle name="Entrada 2 2 15 2" xfId="19127"/>
    <cellStyle name="Entrada 2 2 15 2 2" xfId="19128"/>
    <cellStyle name="Entrada 2 2 15 2 3" xfId="19129"/>
    <cellStyle name="Entrada 2 2 15 3" xfId="19130"/>
    <cellStyle name="Entrada 2 2 15 4" xfId="19131"/>
    <cellStyle name="Entrada 2 2 15 5" xfId="19132"/>
    <cellStyle name="Entrada 2 2 16" xfId="19133"/>
    <cellStyle name="Entrada 2 2 16 2" xfId="19134"/>
    <cellStyle name="Entrada 2 2 16 2 2" xfId="19135"/>
    <cellStyle name="Entrada 2 2 16 2 3" xfId="19136"/>
    <cellStyle name="Entrada 2 2 16 3" xfId="19137"/>
    <cellStyle name="Entrada 2 2 16 4" xfId="19138"/>
    <cellStyle name="Entrada 2 2 16 5" xfId="19139"/>
    <cellStyle name="Entrada 2 2 17" xfId="19140"/>
    <cellStyle name="Entrada 2 2 17 2" xfId="19141"/>
    <cellStyle name="Entrada 2 2 17 2 2" xfId="19142"/>
    <cellStyle name="Entrada 2 2 17 2 3" xfId="19143"/>
    <cellStyle name="Entrada 2 2 17 3" xfId="19144"/>
    <cellStyle name="Entrada 2 2 17 4" xfId="19145"/>
    <cellStyle name="Entrada 2 2 17 5" xfId="19146"/>
    <cellStyle name="Entrada 2 2 18" xfId="19147"/>
    <cellStyle name="Entrada 2 2 18 2" xfId="19148"/>
    <cellStyle name="Entrada 2 2 18 2 2" xfId="19149"/>
    <cellStyle name="Entrada 2 2 18 2 3" xfId="19150"/>
    <cellStyle name="Entrada 2 2 18 3" xfId="19151"/>
    <cellStyle name="Entrada 2 2 18 4" xfId="19152"/>
    <cellStyle name="Entrada 2 2 18 5" xfId="19153"/>
    <cellStyle name="Entrada 2 2 19" xfId="19154"/>
    <cellStyle name="Entrada 2 2 19 2" xfId="19155"/>
    <cellStyle name="Entrada 2 2 19 2 2" xfId="19156"/>
    <cellStyle name="Entrada 2 2 19 2 3" xfId="19157"/>
    <cellStyle name="Entrada 2 2 19 3" xfId="19158"/>
    <cellStyle name="Entrada 2 2 19 4" xfId="19159"/>
    <cellStyle name="Entrada 2 2 19 5" xfId="19160"/>
    <cellStyle name="Entrada 2 2 2" xfId="19161"/>
    <cellStyle name="Entrada 2 2 2 10" xfId="19162"/>
    <cellStyle name="Entrada 2 2 2 10 2" xfId="19163"/>
    <cellStyle name="Entrada 2 2 2 11" xfId="19164"/>
    <cellStyle name="Entrada 2 2 2 11 2" xfId="19165"/>
    <cellStyle name="Entrada 2 2 2 12" xfId="19166"/>
    <cellStyle name="Entrada 2 2 2 12 2" xfId="19167"/>
    <cellStyle name="Entrada 2 2 2 13" xfId="19168"/>
    <cellStyle name="Entrada 2 2 2 13 2" xfId="19169"/>
    <cellStyle name="Entrada 2 2 2 14" xfId="19170"/>
    <cellStyle name="Entrada 2 2 2 14 2" xfId="19171"/>
    <cellStyle name="Entrada 2 2 2 15" xfId="19172"/>
    <cellStyle name="Entrada 2 2 2 15 2" xfId="19173"/>
    <cellStyle name="Entrada 2 2 2 16" xfId="19174"/>
    <cellStyle name="Entrada 2 2 2 16 2" xfId="19175"/>
    <cellStyle name="Entrada 2 2 2 17" xfId="19176"/>
    <cellStyle name="Entrada 2 2 2 17 2" xfId="19177"/>
    <cellStyle name="Entrada 2 2 2 18" xfId="19178"/>
    <cellStyle name="Entrada 2 2 2 18 2" xfId="19179"/>
    <cellStyle name="Entrada 2 2 2 19" xfId="19180"/>
    <cellStyle name="Entrada 2 2 2 19 2" xfId="19181"/>
    <cellStyle name="Entrada 2 2 2 2" xfId="19182"/>
    <cellStyle name="Entrada 2 2 2 2 10" xfId="19183"/>
    <cellStyle name="Entrada 2 2 2 2 10 2" xfId="19184"/>
    <cellStyle name="Entrada 2 2 2 2 11" xfId="19185"/>
    <cellStyle name="Entrada 2 2 2 2 11 2" xfId="19186"/>
    <cellStyle name="Entrada 2 2 2 2 12" xfId="19187"/>
    <cellStyle name="Entrada 2 2 2 2 12 2" xfId="19188"/>
    <cellStyle name="Entrada 2 2 2 2 13" xfId="19189"/>
    <cellStyle name="Entrada 2 2 2 2 13 2" xfId="19190"/>
    <cellStyle name="Entrada 2 2 2 2 14" xfId="19191"/>
    <cellStyle name="Entrada 2 2 2 2 14 2" xfId="19192"/>
    <cellStyle name="Entrada 2 2 2 2 15" xfId="19193"/>
    <cellStyle name="Entrada 2 2 2 2 15 2" xfId="19194"/>
    <cellStyle name="Entrada 2 2 2 2 16" xfId="19195"/>
    <cellStyle name="Entrada 2 2 2 2 16 2" xfId="19196"/>
    <cellStyle name="Entrada 2 2 2 2 17" xfId="19197"/>
    <cellStyle name="Entrada 2 2 2 2 17 2" xfId="19198"/>
    <cellStyle name="Entrada 2 2 2 2 18" xfId="19199"/>
    <cellStyle name="Entrada 2 2 2 2 18 2" xfId="19200"/>
    <cellStyle name="Entrada 2 2 2 2 19" xfId="19201"/>
    <cellStyle name="Entrada 2 2 2 2 19 2" xfId="19202"/>
    <cellStyle name="Entrada 2 2 2 2 2" xfId="19203"/>
    <cellStyle name="Entrada 2 2 2 2 2 2" xfId="19204"/>
    <cellStyle name="Entrada 2 2 2 2 20" xfId="19205"/>
    <cellStyle name="Entrada 2 2 2 2 20 2" xfId="19206"/>
    <cellStyle name="Entrada 2 2 2 2 21" xfId="19207"/>
    <cellStyle name="Entrada 2 2 2 2 21 2" xfId="19208"/>
    <cellStyle name="Entrada 2 2 2 2 22" xfId="19209"/>
    <cellStyle name="Entrada 2 2 2 2 22 2" xfId="19210"/>
    <cellStyle name="Entrada 2 2 2 2 23" xfId="19211"/>
    <cellStyle name="Entrada 2 2 2 2 23 2" xfId="19212"/>
    <cellStyle name="Entrada 2 2 2 2 24" xfId="19213"/>
    <cellStyle name="Entrada 2 2 2 2 24 2" xfId="19214"/>
    <cellStyle name="Entrada 2 2 2 2 25" xfId="19215"/>
    <cellStyle name="Entrada 2 2 2 2 25 2" xfId="19216"/>
    <cellStyle name="Entrada 2 2 2 2 26" xfId="19217"/>
    <cellStyle name="Entrada 2 2 2 2 26 2" xfId="19218"/>
    <cellStyle name="Entrada 2 2 2 2 27" xfId="19219"/>
    <cellStyle name="Entrada 2 2 2 2 27 2" xfId="19220"/>
    <cellStyle name="Entrada 2 2 2 2 28" xfId="19221"/>
    <cellStyle name="Entrada 2 2 2 2 28 2" xfId="19222"/>
    <cellStyle name="Entrada 2 2 2 2 29" xfId="19223"/>
    <cellStyle name="Entrada 2 2 2 2 29 2" xfId="19224"/>
    <cellStyle name="Entrada 2 2 2 2 3" xfId="19225"/>
    <cellStyle name="Entrada 2 2 2 2 3 2" xfId="19226"/>
    <cellStyle name="Entrada 2 2 2 2 30" xfId="19227"/>
    <cellStyle name="Entrada 2 2 2 2 4" xfId="19228"/>
    <cellStyle name="Entrada 2 2 2 2 4 2" xfId="19229"/>
    <cellStyle name="Entrada 2 2 2 2 5" xfId="19230"/>
    <cellStyle name="Entrada 2 2 2 2 5 2" xfId="19231"/>
    <cellStyle name="Entrada 2 2 2 2 6" xfId="19232"/>
    <cellStyle name="Entrada 2 2 2 2 6 2" xfId="19233"/>
    <cellStyle name="Entrada 2 2 2 2 7" xfId="19234"/>
    <cellStyle name="Entrada 2 2 2 2 7 2" xfId="19235"/>
    <cellStyle name="Entrada 2 2 2 2 8" xfId="19236"/>
    <cellStyle name="Entrada 2 2 2 2 8 2" xfId="19237"/>
    <cellStyle name="Entrada 2 2 2 2 9" xfId="19238"/>
    <cellStyle name="Entrada 2 2 2 2 9 2" xfId="19239"/>
    <cellStyle name="Entrada 2 2 2 20" xfId="19240"/>
    <cellStyle name="Entrada 2 2 2 20 2" xfId="19241"/>
    <cellStyle name="Entrada 2 2 2 21" xfId="19242"/>
    <cellStyle name="Entrada 2 2 2 21 2" xfId="19243"/>
    <cellStyle name="Entrada 2 2 2 22" xfId="19244"/>
    <cellStyle name="Entrada 2 2 2 22 2" xfId="19245"/>
    <cellStyle name="Entrada 2 2 2 23" xfId="19246"/>
    <cellStyle name="Entrada 2 2 2 23 2" xfId="19247"/>
    <cellStyle name="Entrada 2 2 2 24" xfId="19248"/>
    <cellStyle name="Entrada 2 2 2 24 2" xfId="19249"/>
    <cellStyle name="Entrada 2 2 2 25" xfId="19250"/>
    <cellStyle name="Entrada 2 2 2 25 2" xfId="19251"/>
    <cellStyle name="Entrada 2 2 2 26" xfId="19252"/>
    <cellStyle name="Entrada 2 2 2 26 2" xfId="19253"/>
    <cellStyle name="Entrada 2 2 2 27" xfId="19254"/>
    <cellStyle name="Entrada 2 2 2 27 2" xfId="19255"/>
    <cellStyle name="Entrada 2 2 2 28" xfId="19256"/>
    <cellStyle name="Entrada 2 2 2 28 2" xfId="19257"/>
    <cellStyle name="Entrada 2 2 2 29" xfId="19258"/>
    <cellStyle name="Entrada 2 2 2 29 2" xfId="19259"/>
    <cellStyle name="Entrada 2 2 2 3" xfId="19260"/>
    <cellStyle name="Entrada 2 2 2 3 2" xfId="19261"/>
    <cellStyle name="Entrada 2 2 2 30" xfId="19262"/>
    <cellStyle name="Entrada 2 2 2 30 2" xfId="19263"/>
    <cellStyle name="Entrada 2 2 2 31" xfId="19264"/>
    <cellStyle name="Entrada 2 2 2 4" xfId="19265"/>
    <cellStyle name="Entrada 2 2 2 4 2" xfId="19266"/>
    <cellStyle name="Entrada 2 2 2 5" xfId="19267"/>
    <cellStyle name="Entrada 2 2 2 5 2" xfId="19268"/>
    <cellStyle name="Entrada 2 2 2 6" xfId="19269"/>
    <cellStyle name="Entrada 2 2 2 6 2" xfId="19270"/>
    <cellStyle name="Entrada 2 2 2 7" xfId="19271"/>
    <cellStyle name="Entrada 2 2 2 7 2" xfId="19272"/>
    <cellStyle name="Entrada 2 2 2 8" xfId="19273"/>
    <cellStyle name="Entrada 2 2 2 8 2" xfId="19274"/>
    <cellStyle name="Entrada 2 2 2 9" xfId="19275"/>
    <cellStyle name="Entrada 2 2 2 9 2" xfId="19276"/>
    <cellStyle name="Entrada 2 2 20" xfId="19277"/>
    <cellStyle name="Entrada 2 2 20 2" xfId="19278"/>
    <cellStyle name="Entrada 2 2 20 2 2" xfId="19279"/>
    <cellStyle name="Entrada 2 2 20 2 3" xfId="19280"/>
    <cellStyle name="Entrada 2 2 20 3" xfId="19281"/>
    <cellStyle name="Entrada 2 2 20 4" xfId="19282"/>
    <cellStyle name="Entrada 2 2 20 5" xfId="19283"/>
    <cellStyle name="Entrada 2 2 21" xfId="19284"/>
    <cellStyle name="Entrada 2 2 21 2" xfId="19285"/>
    <cellStyle name="Entrada 2 2 21 3" xfId="19286"/>
    <cellStyle name="Entrada 2 2 21 4" xfId="19287"/>
    <cellStyle name="Entrada 2 2 22" xfId="19288"/>
    <cellStyle name="Entrada 2 2 22 2" xfId="19289"/>
    <cellStyle name="Entrada 2 2 23" xfId="19290"/>
    <cellStyle name="Entrada 2 2 23 2" xfId="19291"/>
    <cellStyle name="Entrada 2 2 24" xfId="19292"/>
    <cellStyle name="Entrada 2 2 24 2" xfId="19293"/>
    <cellStyle name="Entrada 2 2 25" xfId="19294"/>
    <cellStyle name="Entrada 2 2 25 2" xfId="19295"/>
    <cellStyle name="Entrada 2 2 26" xfId="19296"/>
    <cellStyle name="Entrada 2 2 26 2" xfId="19297"/>
    <cellStyle name="Entrada 2 2 27" xfId="19298"/>
    <cellStyle name="Entrada 2 2 27 2" xfId="19299"/>
    <cellStyle name="Entrada 2 2 28" xfId="19300"/>
    <cellStyle name="Entrada 2 2 28 2" xfId="19301"/>
    <cellStyle name="Entrada 2 2 29" xfId="19302"/>
    <cellStyle name="Entrada 2 2 29 2" xfId="19303"/>
    <cellStyle name="Entrada 2 2 3" xfId="19304"/>
    <cellStyle name="Entrada 2 2 3 10" xfId="19305"/>
    <cellStyle name="Entrada 2 2 3 10 2" xfId="19306"/>
    <cellStyle name="Entrada 2 2 3 11" xfId="19307"/>
    <cellStyle name="Entrada 2 2 3 11 2" xfId="19308"/>
    <cellStyle name="Entrada 2 2 3 12" xfId="19309"/>
    <cellStyle name="Entrada 2 2 3 12 2" xfId="19310"/>
    <cellStyle name="Entrada 2 2 3 13" xfId="19311"/>
    <cellStyle name="Entrada 2 2 3 13 2" xfId="19312"/>
    <cellStyle name="Entrada 2 2 3 14" xfId="19313"/>
    <cellStyle name="Entrada 2 2 3 14 2" xfId="19314"/>
    <cellStyle name="Entrada 2 2 3 15" xfId="19315"/>
    <cellStyle name="Entrada 2 2 3 15 2" xfId="19316"/>
    <cellStyle name="Entrada 2 2 3 16" xfId="19317"/>
    <cellStyle name="Entrada 2 2 3 16 2" xfId="19318"/>
    <cellStyle name="Entrada 2 2 3 17" xfId="19319"/>
    <cellStyle name="Entrada 2 2 3 17 2" xfId="19320"/>
    <cellStyle name="Entrada 2 2 3 18" xfId="19321"/>
    <cellStyle name="Entrada 2 2 3 18 2" xfId="19322"/>
    <cellStyle name="Entrada 2 2 3 19" xfId="19323"/>
    <cellStyle name="Entrada 2 2 3 19 2" xfId="19324"/>
    <cellStyle name="Entrada 2 2 3 2" xfId="19325"/>
    <cellStyle name="Entrada 2 2 3 2 2" xfId="19326"/>
    <cellStyle name="Entrada 2 2 3 2 3" xfId="19327"/>
    <cellStyle name="Entrada 2 2 3 2 4" xfId="19328"/>
    <cellStyle name="Entrada 2 2 3 20" xfId="19329"/>
    <cellStyle name="Entrada 2 2 3 20 2" xfId="19330"/>
    <cellStyle name="Entrada 2 2 3 21" xfId="19331"/>
    <cellStyle name="Entrada 2 2 3 21 2" xfId="19332"/>
    <cellStyle name="Entrada 2 2 3 22" xfId="19333"/>
    <cellStyle name="Entrada 2 2 3 22 2" xfId="19334"/>
    <cellStyle name="Entrada 2 2 3 23" xfId="19335"/>
    <cellStyle name="Entrada 2 2 3 23 2" xfId="19336"/>
    <cellStyle name="Entrada 2 2 3 24" xfId="19337"/>
    <cellStyle name="Entrada 2 2 3 24 2" xfId="19338"/>
    <cellStyle name="Entrada 2 2 3 25" xfId="19339"/>
    <cellStyle name="Entrada 2 2 3 25 2" xfId="19340"/>
    <cellStyle name="Entrada 2 2 3 26" xfId="19341"/>
    <cellStyle name="Entrada 2 2 3 26 2" xfId="19342"/>
    <cellStyle name="Entrada 2 2 3 27" xfId="19343"/>
    <cellStyle name="Entrada 2 2 3 27 2" xfId="19344"/>
    <cellStyle name="Entrada 2 2 3 28" xfId="19345"/>
    <cellStyle name="Entrada 2 2 3 28 2" xfId="19346"/>
    <cellStyle name="Entrada 2 2 3 29" xfId="19347"/>
    <cellStyle name="Entrada 2 2 3 29 2" xfId="19348"/>
    <cellStyle name="Entrada 2 2 3 3" xfId="19349"/>
    <cellStyle name="Entrada 2 2 3 3 2" xfId="19350"/>
    <cellStyle name="Entrada 2 2 3 30" xfId="19351"/>
    <cellStyle name="Entrada 2 2 3 4" xfId="19352"/>
    <cellStyle name="Entrada 2 2 3 4 2" xfId="19353"/>
    <cellStyle name="Entrada 2 2 3 5" xfId="19354"/>
    <cellStyle name="Entrada 2 2 3 5 2" xfId="19355"/>
    <cellStyle name="Entrada 2 2 3 6" xfId="19356"/>
    <cellStyle name="Entrada 2 2 3 6 2" xfId="19357"/>
    <cellStyle name="Entrada 2 2 3 7" xfId="19358"/>
    <cellStyle name="Entrada 2 2 3 7 2" xfId="19359"/>
    <cellStyle name="Entrada 2 2 3 8" xfId="19360"/>
    <cellStyle name="Entrada 2 2 3 8 2" xfId="19361"/>
    <cellStyle name="Entrada 2 2 3 9" xfId="19362"/>
    <cellStyle name="Entrada 2 2 3 9 2" xfId="19363"/>
    <cellStyle name="Entrada 2 2 30" xfId="19364"/>
    <cellStyle name="Entrada 2 2 30 2" xfId="19365"/>
    <cellStyle name="Entrada 2 2 31" xfId="19366"/>
    <cellStyle name="Entrada 2 2 31 2" xfId="19367"/>
    <cellStyle name="Entrada 2 2 32" xfId="19368"/>
    <cellStyle name="Entrada 2 2 32 2" xfId="19369"/>
    <cellStyle name="Entrada 2 2 33" xfId="19370"/>
    <cellStyle name="Entrada 2 2 33 2" xfId="19371"/>
    <cellStyle name="Entrada 2 2 34" xfId="19372"/>
    <cellStyle name="Entrada 2 2 4" xfId="19373"/>
    <cellStyle name="Entrada 2 2 4 2" xfId="19374"/>
    <cellStyle name="Entrada 2 2 4 2 2" xfId="19375"/>
    <cellStyle name="Entrada 2 2 4 2 3" xfId="19376"/>
    <cellStyle name="Entrada 2 2 4 3" xfId="19377"/>
    <cellStyle name="Entrada 2 2 4 4" xfId="19378"/>
    <cellStyle name="Entrada 2 2 4 5" xfId="19379"/>
    <cellStyle name="Entrada 2 2 5" xfId="19380"/>
    <cellStyle name="Entrada 2 2 5 2" xfId="19381"/>
    <cellStyle name="Entrada 2 2 5 2 2" xfId="19382"/>
    <cellStyle name="Entrada 2 2 5 2 3" xfId="19383"/>
    <cellStyle name="Entrada 2 2 5 3" xfId="19384"/>
    <cellStyle name="Entrada 2 2 5 4" xfId="19385"/>
    <cellStyle name="Entrada 2 2 5 5" xfId="19386"/>
    <cellStyle name="Entrada 2 2 6" xfId="19387"/>
    <cellStyle name="Entrada 2 2 6 2" xfId="19388"/>
    <cellStyle name="Entrada 2 2 6 2 2" xfId="19389"/>
    <cellStyle name="Entrada 2 2 6 2 3" xfId="19390"/>
    <cellStyle name="Entrada 2 2 6 3" xfId="19391"/>
    <cellStyle name="Entrada 2 2 6 4" xfId="19392"/>
    <cellStyle name="Entrada 2 2 6 5" xfId="19393"/>
    <cellStyle name="Entrada 2 2 7" xfId="19394"/>
    <cellStyle name="Entrada 2 2 7 2" xfId="19395"/>
    <cellStyle name="Entrada 2 2 7 2 2" xfId="19396"/>
    <cellStyle name="Entrada 2 2 7 2 3" xfId="19397"/>
    <cellStyle name="Entrada 2 2 7 3" xfId="19398"/>
    <cellStyle name="Entrada 2 2 7 4" xfId="19399"/>
    <cellStyle name="Entrada 2 2 7 5" xfId="19400"/>
    <cellStyle name="Entrada 2 2 8" xfId="19401"/>
    <cellStyle name="Entrada 2 2 8 2" xfId="19402"/>
    <cellStyle name="Entrada 2 2 8 2 2" xfId="19403"/>
    <cellStyle name="Entrada 2 2 8 2 3" xfId="19404"/>
    <cellStyle name="Entrada 2 2 8 3" xfId="19405"/>
    <cellStyle name="Entrada 2 2 8 4" xfId="19406"/>
    <cellStyle name="Entrada 2 2 8 5" xfId="19407"/>
    <cellStyle name="Entrada 2 2 9" xfId="19408"/>
    <cellStyle name="Entrada 2 2 9 2" xfId="19409"/>
    <cellStyle name="Entrada 2 2 9 2 2" xfId="19410"/>
    <cellStyle name="Entrada 2 2 9 2 3" xfId="19411"/>
    <cellStyle name="Entrada 2 2 9 3" xfId="19412"/>
    <cellStyle name="Entrada 2 2 9 4" xfId="19413"/>
    <cellStyle name="Entrada 2 2 9 5" xfId="19414"/>
    <cellStyle name="Entrada 2 20" xfId="19415"/>
    <cellStyle name="Entrada 2 20 2" xfId="19416"/>
    <cellStyle name="Entrada 2 20 2 2" xfId="19417"/>
    <cellStyle name="Entrada 2 20 2 3" xfId="19418"/>
    <cellStyle name="Entrada 2 20 3" xfId="19419"/>
    <cellStyle name="Entrada 2 20 4" xfId="19420"/>
    <cellStyle name="Entrada 2 20 5" xfId="19421"/>
    <cellStyle name="Entrada 2 21" xfId="19422"/>
    <cellStyle name="Entrada 2 21 2" xfId="19423"/>
    <cellStyle name="Entrada 2 21 2 2" xfId="19424"/>
    <cellStyle name="Entrada 2 21 2 3" xfId="19425"/>
    <cellStyle name="Entrada 2 21 3" xfId="19426"/>
    <cellStyle name="Entrada 2 21 4" xfId="19427"/>
    <cellStyle name="Entrada 2 21 5" xfId="19428"/>
    <cellStyle name="Entrada 2 22" xfId="19429"/>
    <cellStyle name="Entrada 2 22 2" xfId="19430"/>
    <cellStyle name="Entrada 2 22 3" xfId="19431"/>
    <cellStyle name="Entrada 2 22 4" xfId="19432"/>
    <cellStyle name="Entrada 2 23" xfId="19433"/>
    <cellStyle name="Entrada 2 23 2" xfId="19434"/>
    <cellStyle name="Entrada 2 24" xfId="19435"/>
    <cellStyle name="Entrada 2 24 2" xfId="19436"/>
    <cellStyle name="Entrada 2 25" xfId="19437"/>
    <cellStyle name="Entrada 2 25 2" xfId="19438"/>
    <cellStyle name="Entrada 2 26" xfId="19439"/>
    <cellStyle name="Entrada 2 26 2" xfId="19440"/>
    <cellStyle name="Entrada 2 27" xfId="19441"/>
    <cellStyle name="Entrada 2 27 2" xfId="19442"/>
    <cellStyle name="Entrada 2 28" xfId="19443"/>
    <cellStyle name="Entrada 2 28 2" xfId="19444"/>
    <cellStyle name="Entrada 2 29" xfId="19445"/>
    <cellStyle name="Entrada 2 29 2" xfId="19446"/>
    <cellStyle name="Entrada 2 3" xfId="19447"/>
    <cellStyle name="Entrada 2 3 10" xfId="19448"/>
    <cellStyle name="Entrada 2 3 10 2" xfId="19449"/>
    <cellStyle name="Entrada 2 3 11" xfId="19450"/>
    <cellStyle name="Entrada 2 3 11 2" xfId="19451"/>
    <cellStyle name="Entrada 2 3 12" xfId="19452"/>
    <cellStyle name="Entrada 2 3 12 2" xfId="19453"/>
    <cellStyle name="Entrada 2 3 13" xfId="19454"/>
    <cellStyle name="Entrada 2 3 13 2" xfId="19455"/>
    <cellStyle name="Entrada 2 3 14" xfId="19456"/>
    <cellStyle name="Entrada 2 3 14 2" xfId="19457"/>
    <cellStyle name="Entrada 2 3 15" xfId="19458"/>
    <cellStyle name="Entrada 2 3 15 2" xfId="19459"/>
    <cellStyle name="Entrada 2 3 16" xfId="19460"/>
    <cellStyle name="Entrada 2 3 16 2" xfId="19461"/>
    <cellStyle name="Entrada 2 3 17" xfId="19462"/>
    <cellStyle name="Entrada 2 3 17 2" xfId="19463"/>
    <cellStyle name="Entrada 2 3 18" xfId="19464"/>
    <cellStyle name="Entrada 2 3 18 2" xfId="19465"/>
    <cellStyle name="Entrada 2 3 19" xfId="19466"/>
    <cellStyle name="Entrada 2 3 19 2" xfId="19467"/>
    <cellStyle name="Entrada 2 3 2" xfId="19468"/>
    <cellStyle name="Entrada 2 3 2 10" xfId="19469"/>
    <cellStyle name="Entrada 2 3 2 10 2" xfId="19470"/>
    <cellStyle name="Entrada 2 3 2 11" xfId="19471"/>
    <cellStyle name="Entrada 2 3 2 11 2" xfId="19472"/>
    <cellStyle name="Entrada 2 3 2 12" xfId="19473"/>
    <cellStyle name="Entrada 2 3 2 12 2" xfId="19474"/>
    <cellStyle name="Entrada 2 3 2 13" xfId="19475"/>
    <cellStyle name="Entrada 2 3 2 13 2" xfId="19476"/>
    <cellStyle name="Entrada 2 3 2 14" xfId="19477"/>
    <cellStyle name="Entrada 2 3 2 14 2" xfId="19478"/>
    <cellStyle name="Entrada 2 3 2 15" xfId="19479"/>
    <cellStyle name="Entrada 2 3 2 15 2" xfId="19480"/>
    <cellStyle name="Entrada 2 3 2 16" xfId="19481"/>
    <cellStyle name="Entrada 2 3 2 16 2" xfId="19482"/>
    <cellStyle name="Entrada 2 3 2 17" xfId="19483"/>
    <cellStyle name="Entrada 2 3 2 17 2" xfId="19484"/>
    <cellStyle name="Entrada 2 3 2 18" xfId="19485"/>
    <cellStyle name="Entrada 2 3 2 18 2" xfId="19486"/>
    <cellStyle name="Entrada 2 3 2 19" xfId="19487"/>
    <cellStyle name="Entrada 2 3 2 19 2" xfId="19488"/>
    <cellStyle name="Entrada 2 3 2 2" xfId="19489"/>
    <cellStyle name="Entrada 2 3 2 2 10" xfId="19490"/>
    <cellStyle name="Entrada 2 3 2 2 10 2" xfId="19491"/>
    <cellStyle name="Entrada 2 3 2 2 11" xfId="19492"/>
    <cellStyle name="Entrada 2 3 2 2 11 2" xfId="19493"/>
    <cellStyle name="Entrada 2 3 2 2 12" xfId="19494"/>
    <cellStyle name="Entrada 2 3 2 2 12 2" xfId="19495"/>
    <cellStyle name="Entrada 2 3 2 2 13" xfId="19496"/>
    <cellStyle name="Entrada 2 3 2 2 13 2" xfId="19497"/>
    <cellStyle name="Entrada 2 3 2 2 14" xfId="19498"/>
    <cellStyle name="Entrada 2 3 2 2 14 2" xfId="19499"/>
    <cellStyle name="Entrada 2 3 2 2 15" xfId="19500"/>
    <cellStyle name="Entrada 2 3 2 2 15 2" xfId="19501"/>
    <cellStyle name="Entrada 2 3 2 2 16" xfId="19502"/>
    <cellStyle name="Entrada 2 3 2 2 16 2" xfId="19503"/>
    <cellStyle name="Entrada 2 3 2 2 17" xfId="19504"/>
    <cellStyle name="Entrada 2 3 2 2 17 2" xfId="19505"/>
    <cellStyle name="Entrada 2 3 2 2 18" xfId="19506"/>
    <cellStyle name="Entrada 2 3 2 2 18 2" xfId="19507"/>
    <cellStyle name="Entrada 2 3 2 2 19" xfId="19508"/>
    <cellStyle name="Entrada 2 3 2 2 19 2" xfId="19509"/>
    <cellStyle name="Entrada 2 3 2 2 2" xfId="19510"/>
    <cellStyle name="Entrada 2 3 2 2 2 2" xfId="19511"/>
    <cellStyle name="Entrada 2 3 2 2 20" xfId="19512"/>
    <cellStyle name="Entrada 2 3 2 2 20 2" xfId="19513"/>
    <cellStyle name="Entrada 2 3 2 2 21" xfId="19514"/>
    <cellStyle name="Entrada 2 3 2 2 21 2" xfId="19515"/>
    <cellStyle name="Entrada 2 3 2 2 22" xfId="19516"/>
    <cellStyle name="Entrada 2 3 2 2 22 2" xfId="19517"/>
    <cellStyle name="Entrada 2 3 2 2 23" xfId="19518"/>
    <cellStyle name="Entrada 2 3 2 2 23 2" xfId="19519"/>
    <cellStyle name="Entrada 2 3 2 2 24" xfId="19520"/>
    <cellStyle name="Entrada 2 3 2 2 24 2" xfId="19521"/>
    <cellStyle name="Entrada 2 3 2 2 25" xfId="19522"/>
    <cellStyle name="Entrada 2 3 2 2 25 2" xfId="19523"/>
    <cellStyle name="Entrada 2 3 2 2 26" xfId="19524"/>
    <cellStyle name="Entrada 2 3 2 2 26 2" xfId="19525"/>
    <cellStyle name="Entrada 2 3 2 2 27" xfId="19526"/>
    <cellStyle name="Entrada 2 3 2 2 27 2" xfId="19527"/>
    <cellStyle name="Entrada 2 3 2 2 28" xfId="19528"/>
    <cellStyle name="Entrada 2 3 2 2 28 2" xfId="19529"/>
    <cellStyle name="Entrada 2 3 2 2 29" xfId="19530"/>
    <cellStyle name="Entrada 2 3 2 2 29 2" xfId="19531"/>
    <cellStyle name="Entrada 2 3 2 2 3" xfId="19532"/>
    <cellStyle name="Entrada 2 3 2 2 3 2" xfId="19533"/>
    <cellStyle name="Entrada 2 3 2 2 30" xfId="19534"/>
    <cellStyle name="Entrada 2 3 2 2 4" xfId="19535"/>
    <cellStyle name="Entrada 2 3 2 2 4 2" xfId="19536"/>
    <cellStyle name="Entrada 2 3 2 2 5" xfId="19537"/>
    <cellStyle name="Entrada 2 3 2 2 5 2" xfId="19538"/>
    <cellStyle name="Entrada 2 3 2 2 6" xfId="19539"/>
    <cellStyle name="Entrada 2 3 2 2 6 2" xfId="19540"/>
    <cellStyle name="Entrada 2 3 2 2 7" xfId="19541"/>
    <cellStyle name="Entrada 2 3 2 2 7 2" xfId="19542"/>
    <cellStyle name="Entrada 2 3 2 2 8" xfId="19543"/>
    <cellStyle name="Entrada 2 3 2 2 8 2" xfId="19544"/>
    <cellStyle name="Entrada 2 3 2 2 9" xfId="19545"/>
    <cellStyle name="Entrada 2 3 2 2 9 2" xfId="19546"/>
    <cellStyle name="Entrada 2 3 2 20" xfId="19547"/>
    <cellStyle name="Entrada 2 3 2 20 2" xfId="19548"/>
    <cellStyle name="Entrada 2 3 2 21" xfId="19549"/>
    <cellStyle name="Entrada 2 3 2 21 2" xfId="19550"/>
    <cellStyle name="Entrada 2 3 2 22" xfId="19551"/>
    <cellStyle name="Entrada 2 3 2 22 2" xfId="19552"/>
    <cellStyle name="Entrada 2 3 2 23" xfId="19553"/>
    <cellStyle name="Entrada 2 3 2 23 2" xfId="19554"/>
    <cellStyle name="Entrada 2 3 2 24" xfId="19555"/>
    <cellStyle name="Entrada 2 3 2 24 2" xfId="19556"/>
    <cellStyle name="Entrada 2 3 2 25" xfId="19557"/>
    <cellStyle name="Entrada 2 3 2 25 2" xfId="19558"/>
    <cellStyle name="Entrada 2 3 2 26" xfId="19559"/>
    <cellStyle name="Entrada 2 3 2 26 2" xfId="19560"/>
    <cellStyle name="Entrada 2 3 2 27" xfId="19561"/>
    <cellStyle name="Entrada 2 3 2 27 2" xfId="19562"/>
    <cellStyle name="Entrada 2 3 2 28" xfId="19563"/>
    <cellStyle name="Entrada 2 3 2 28 2" xfId="19564"/>
    <cellStyle name="Entrada 2 3 2 29" xfId="19565"/>
    <cellStyle name="Entrada 2 3 2 29 2" xfId="19566"/>
    <cellStyle name="Entrada 2 3 2 3" xfId="19567"/>
    <cellStyle name="Entrada 2 3 2 3 2" xfId="19568"/>
    <cellStyle name="Entrada 2 3 2 30" xfId="19569"/>
    <cellStyle name="Entrada 2 3 2 30 2" xfId="19570"/>
    <cellStyle name="Entrada 2 3 2 31" xfId="19571"/>
    <cellStyle name="Entrada 2 3 2 4" xfId="19572"/>
    <cellStyle name="Entrada 2 3 2 4 2" xfId="19573"/>
    <cellStyle name="Entrada 2 3 2 5" xfId="19574"/>
    <cellStyle name="Entrada 2 3 2 5 2" xfId="19575"/>
    <cellStyle name="Entrada 2 3 2 6" xfId="19576"/>
    <cellStyle name="Entrada 2 3 2 6 2" xfId="19577"/>
    <cellStyle name="Entrada 2 3 2 7" xfId="19578"/>
    <cellStyle name="Entrada 2 3 2 7 2" xfId="19579"/>
    <cellStyle name="Entrada 2 3 2 8" xfId="19580"/>
    <cellStyle name="Entrada 2 3 2 8 2" xfId="19581"/>
    <cellStyle name="Entrada 2 3 2 9" xfId="19582"/>
    <cellStyle name="Entrada 2 3 2 9 2" xfId="19583"/>
    <cellStyle name="Entrada 2 3 20" xfId="19584"/>
    <cellStyle name="Entrada 2 3 20 2" xfId="19585"/>
    <cellStyle name="Entrada 2 3 21" xfId="19586"/>
    <cellStyle name="Entrada 2 3 21 2" xfId="19587"/>
    <cellStyle name="Entrada 2 3 22" xfId="19588"/>
    <cellStyle name="Entrada 2 3 22 2" xfId="19589"/>
    <cellStyle name="Entrada 2 3 23" xfId="19590"/>
    <cellStyle name="Entrada 2 3 23 2" xfId="19591"/>
    <cellStyle name="Entrada 2 3 24" xfId="19592"/>
    <cellStyle name="Entrada 2 3 24 2" xfId="19593"/>
    <cellStyle name="Entrada 2 3 25" xfId="19594"/>
    <cellStyle name="Entrada 2 3 25 2" xfId="19595"/>
    <cellStyle name="Entrada 2 3 26" xfId="19596"/>
    <cellStyle name="Entrada 2 3 26 2" xfId="19597"/>
    <cellStyle name="Entrada 2 3 27" xfId="19598"/>
    <cellStyle name="Entrada 2 3 27 2" xfId="19599"/>
    <cellStyle name="Entrada 2 3 28" xfId="19600"/>
    <cellStyle name="Entrada 2 3 28 2" xfId="19601"/>
    <cellStyle name="Entrada 2 3 29" xfId="19602"/>
    <cellStyle name="Entrada 2 3 29 2" xfId="19603"/>
    <cellStyle name="Entrada 2 3 3" xfId="19604"/>
    <cellStyle name="Entrada 2 3 3 10" xfId="19605"/>
    <cellStyle name="Entrada 2 3 3 10 2" xfId="19606"/>
    <cellStyle name="Entrada 2 3 3 11" xfId="19607"/>
    <cellStyle name="Entrada 2 3 3 11 2" xfId="19608"/>
    <cellStyle name="Entrada 2 3 3 12" xfId="19609"/>
    <cellStyle name="Entrada 2 3 3 12 2" xfId="19610"/>
    <cellStyle name="Entrada 2 3 3 13" xfId="19611"/>
    <cellStyle name="Entrada 2 3 3 13 2" xfId="19612"/>
    <cellStyle name="Entrada 2 3 3 14" xfId="19613"/>
    <cellStyle name="Entrada 2 3 3 14 2" xfId="19614"/>
    <cellStyle name="Entrada 2 3 3 15" xfId="19615"/>
    <cellStyle name="Entrada 2 3 3 15 2" xfId="19616"/>
    <cellStyle name="Entrada 2 3 3 16" xfId="19617"/>
    <cellStyle name="Entrada 2 3 3 16 2" xfId="19618"/>
    <cellStyle name="Entrada 2 3 3 17" xfId="19619"/>
    <cellStyle name="Entrada 2 3 3 17 2" xfId="19620"/>
    <cellStyle name="Entrada 2 3 3 18" xfId="19621"/>
    <cellStyle name="Entrada 2 3 3 18 2" xfId="19622"/>
    <cellStyle name="Entrada 2 3 3 19" xfId="19623"/>
    <cellStyle name="Entrada 2 3 3 19 2" xfId="19624"/>
    <cellStyle name="Entrada 2 3 3 2" xfId="19625"/>
    <cellStyle name="Entrada 2 3 3 2 2" xfId="19626"/>
    <cellStyle name="Entrada 2 3 3 20" xfId="19627"/>
    <cellStyle name="Entrada 2 3 3 20 2" xfId="19628"/>
    <cellStyle name="Entrada 2 3 3 21" xfId="19629"/>
    <cellStyle name="Entrada 2 3 3 21 2" xfId="19630"/>
    <cellStyle name="Entrada 2 3 3 22" xfId="19631"/>
    <cellStyle name="Entrada 2 3 3 22 2" xfId="19632"/>
    <cellStyle name="Entrada 2 3 3 23" xfId="19633"/>
    <cellStyle name="Entrada 2 3 3 23 2" xfId="19634"/>
    <cellStyle name="Entrada 2 3 3 24" xfId="19635"/>
    <cellStyle name="Entrada 2 3 3 24 2" xfId="19636"/>
    <cellStyle name="Entrada 2 3 3 25" xfId="19637"/>
    <cellStyle name="Entrada 2 3 3 25 2" xfId="19638"/>
    <cellStyle name="Entrada 2 3 3 26" xfId="19639"/>
    <cellStyle name="Entrada 2 3 3 26 2" xfId="19640"/>
    <cellStyle name="Entrada 2 3 3 27" xfId="19641"/>
    <cellStyle name="Entrada 2 3 3 27 2" xfId="19642"/>
    <cellStyle name="Entrada 2 3 3 28" xfId="19643"/>
    <cellStyle name="Entrada 2 3 3 28 2" xfId="19644"/>
    <cellStyle name="Entrada 2 3 3 29" xfId="19645"/>
    <cellStyle name="Entrada 2 3 3 29 2" xfId="19646"/>
    <cellStyle name="Entrada 2 3 3 3" xfId="19647"/>
    <cellStyle name="Entrada 2 3 3 3 2" xfId="19648"/>
    <cellStyle name="Entrada 2 3 3 30" xfId="19649"/>
    <cellStyle name="Entrada 2 3 3 4" xfId="19650"/>
    <cellStyle name="Entrada 2 3 3 4 2" xfId="19651"/>
    <cellStyle name="Entrada 2 3 3 5" xfId="19652"/>
    <cellStyle name="Entrada 2 3 3 5 2" xfId="19653"/>
    <cellStyle name="Entrada 2 3 3 6" xfId="19654"/>
    <cellStyle name="Entrada 2 3 3 6 2" xfId="19655"/>
    <cellStyle name="Entrada 2 3 3 7" xfId="19656"/>
    <cellStyle name="Entrada 2 3 3 7 2" xfId="19657"/>
    <cellStyle name="Entrada 2 3 3 8" xfId="19658"/>
    <cellStyle name="Entrada 2 3 3 8 2" xfId="19659"/>
    <cellStyle name="Entrada 2 3 3 9" xfId="19660"/>
    <cellStyle name="Entrada 2 3 3 9 2" xfId="19661"/>
    <cellStyle name="Entrada 2 3 30" xfId="19662"/>
    <cellStyle name="Entrada 2 3 30 2" xfId="19663"/>
    <cellStyle name="Entrada 2 3 31" xfId="19664"/>
    <cellStyle name="Entrada 2 3 31 2" xfId="19665"/>
    <cellStyle name="Entrada 2 3 32" xfId="19666"/>
    <cellStyle name="Entrada 2 3 32 2" xfId="19667"/>
    <cellStyle name="Entrada 2 3 33" xfId="19668"/>
    <cellStyle name="Entrada 2 3 33 2" xfId="19669"/>
    <cellStyle name="Entrada 2 3 34" xfId="19670"/>
    <cellStyle name="Entrada 2 3 4" xfId="19671"/>
    <cellStyle name="Entrada 2 3 4 2" xfId="19672"/>
    <cellStyle name="Entrada 2 3 5" xfId="19673"/>
    <cellStyle name="Entrada 2 3 5 2" xfId="19674"/>
    <cellStyle name="Entrada 2 3 6" xfId="19675"/>
    <cellStyle name="Entrada 2 3 6 2" xfId="19676"/>
    <cellStyle name="Entrada 2 3 7" xfId="19677"/>
    <cellStyle name="Entrada 2 3 7 2" xfId="19678"/>
    <cellStyle name="Entrada 2 3 8" xfId="19679"/>
    <cellStyle name="Entrada 2 3 8 2" xfId="19680"/>
    <cellStyle name="Entrada 2 3 9" xfId="19681"/>
    <cellStyle name="Entrada 2 3 9 2" xfId="19682"/>
    <cellStyle name="Entrada 2 30" xfId="19683"/>
    <cellStyle name="Entrada 2 30 2" xfId="19684"/>
    <cellStyle name="Entrada 2 31" xfId="19685"/>
    <cellStyle name="Entrada 2 31 2" xfId="19686"/>
    <cellStyle name="Entrada 2 32" xfId="19687"/>
    <cellStyle name="Entrada 2 32 2" xfId="19688"/>
    <cellStyle name="Entrada 2 33" xfId="19689"/>
    <cellStyle name="Entrada 2 33 2" xfId="19690"/>
    <cellStyle name="Entrada 2 34" xfId="19691"/>
    <cellStyle name="Entrada 2 34 2" xfId="19692"/>
    <cellStyle name="Entrada 2 35" xfId="19693"/>
    <cellStyle name="Entrada 2 35 2" xfId="19694"/>
    <cellStyle name="Entrada 2 36" xfId="19695"/>
    <cellStyle name="Entrada 2 36 2" xfId="19696"/>
    <cellStyle name="Entrada 2 37" xfId="19697"/>
    <cellStyle name="Entrada 2 37 2" xfId="19698"/>
    <cellStyle name="Entrada 2 38" xfId="19699"/>
    <cellStyle name="Entrada 2 38 2" xfId="19700"/>
    <cellStyle name="Entrada 2 39" xfId="19701"/>
    <cellStyle name="Entrada 2 39 2" xfId="19702"/>
    <cellStyle name="Entrada 2 4" xfId="19703"/>
    <cellStyle name="Entrada 2 4 10" xfId="19704"/>
    <cellStyle name="Entrada 2 4 10 2" xfId="19705"/>
    <cellStyle name="Entrada 2 4 11" xfId="19706"/>
    <cellStyle name="Entrada 2 4 11 2" xfId="19707"/>
    <cellStyle name="Entrada 2 4 12" xfId="19708"/>
    <cellStyle name="Entrada 2 4 12 2" xfId="19709"/>
    <cellStyle name="Entrada 2 4 13" xfId="19710"/>
    <cellStyle name="Entrada 2 4 13 2" xfId="19711"/>
    <cellStyle name="Entrada 2 4 14" xfId="19712"/>
    <cellStyle name="Entrada 2 4 14 2" xfId="19713"/>
    <cellStyle name="Entrada 2 4 15" xfId="19714"/>
    <cellStyle name="Entrada 2 4 15 2" xfId="19715"/>
    <cellStyle name="Entrada 2 4 16" xfId="19716"/>
    <cellStyle name="Entrada 2 4 16 2" xfId="19717"/>
    <cellStyle name="Entrada 2 4 17" xfId="19718"/>
    <cellStyle name="Entrada 2 4 17 2" xfId="19719"/>
    <cellStyle name="Entrada 2 4 18" xfId="19720"/>
    <cellStyle name="Entrada 2 4 18 2" xfId="19721"/>
    <cellStyle name="Entrada 2 4 19" xfId="19722"/>
    <cellStyle name="Entrada 2 4 19 2" xfId="19723"/>
    <cellStyle name="Entrada 2 4 2" xfId="19724"/>
    <cellStyle name="Entrada 2 4 2 10" xfId="19725"/>
    <cellStyle name="Entrada 2 4 2 10 2" xfId="19726"/>
    <cellStyle name="Entrada 2 4 2 11" xfId="19727"/>
    <cellStyle name="Entrada 2 4 2 11 2" xfId="19728"/>
    <cellStyle name="Entrada 2 4 2 12" xfId="19729"/>
    <cellStyle name="Entrada 2 4 2 12 2" xfId="19730"/>
    <cellStyle name="Entrada 2 4 2 13" xfId="19731"/>
    <cellStyle name="Entrada 2 4 2 13 2" xfId="19732"/>
    <cellStyle name="Entrada 2 4 2 14" xfId="19733"/>
    <cellStyle name="Entrada 2 4 2 14 2" xfId="19734"/>
    <cellStyle name="Entrada 2 4 2 15" xfId="19735"/>
    <cellStyle name="Entrada 2 4 2 15 2" xfId="19736"/>
    <cellStyle name="Entrada 2 4 2 16" xfId="19737"/>
    <cellStyle name="Entrada 2 4 2 16 2" xfId="19738"/>
    <cellStyle name="Entrada 2 4 2 17" xfId="19739"/>
    <cellStyle name="Entrada 2 4 2 17 2" xfId="19740"/>
    <cellStyle name="Entrada 2 4 2 18" xfId="19741"/>
    <cellStyle name="Entrada 2 4 2 18 2" xfId="19742"/>
    <cellStyle name="Entrada 2 4 2 19" xfId="19743"/>
    <cellStyle name="Entrada 2 4 2 19 2" xfId="19744"/>
    <cellStyle name="Entrada 2 4 2 2" xfId="19745"/>
    <cellStyle name="Entrada 2 4 2 2 10" xfId="19746"/>
    <cellStyle name="Entrada 2 4 2 2 10 2" xfId="19747"/>
    <cellStyle name="Entrada 2 4 2 2 11" xfId="19748"/>
    <cellStyle name="Entrada 2 4 2 2 11 2" xfId="19749"/>
    <cellStyle name="Entrada 2 4 2 2 12" xfId="19750"/>
    <cellStyle name="Entrada 2 4 2 2 12 2" xfId="19751"/>
    <cellStyle name="Entrada 2 4 2 2 13" xfId="19752"/>
    <cellStyle name="Entrada 2 4 2 2 13 2" xfId="19753"/>
    <cellStyle name="Entrada 2 4 2 2 14" xfId="19754"/>
    <cellStyle name="Entrada 2 4 2 2 14 2" xfId="19755"/>
    <cellStyle name="Entrada 2 4 2 2 15" xfId="19756"/>
    <cellStyle name="Entrada 2 4 2 2 15 2" xfId="19757"/>
    <cellStyle name="Entrada 2 4 2 2 16" xfId="19758"/>
    <cellStyle name="Entrada 2 4 2 2 16 2" xfId="19759"/>
    <cellStyle name="Entrada 2 4 2 2 17" xfId="19760"/>
    <cellStyle name="Entrada 2 4 2 2 17 2" xfId="19761"/>
    <cellStyle name="Entrada 2 4 2 2 18" xfId="19762"/>
    <cellStyle name="Entrada 2 4 2 2 18 2" xfId="19763"/>
    <cellStyle name="Entrada 2 4 2 2 19" xfId="19764"/>
    <cellStyle name="Entrada 2 4 2 2 19 2" xfId="19765"/>
    <cellStyle name="Entrada 2 4 2 2 2" xfId="19766"/>
    <cellStyle name="Entrada 2 4 2 2 2 2" xfId="19767"/>
    <cellStyle name="Entrada 2 4 2 2 20" xfId="19768"/>
    <cellStyle name="Entrada 2 4 2 2 20 2" xfId="19769"/>
    <cellStyle name="Entrada 2 4 2 2 21" xfId="19770"/>
    <cellStyle name="Entrada 2 4 2 2 21 2" xfId="19771"/>
    <cellStyle name="Entrada 2 4 2 2 22" xfId="19772"/>
    <cellStyle name="Entrada 2 4 2 2 22 2" xfId="19773"/>
    <cellStyle name="Entrada 2 4 2 2 23" xfId="19774"/>
    <cellStyle name="Entrada 2 4 2 2 23 2" xfId="19775"/>
    <cellStyle name="Entrada 2 4 2 2 24" xfId="19776"/>
    <cellStyle name="Entrada 2 4 2 2 24 2" xfId="19777"/>
    <cellStyle name="Entrada 2 4 2 2 25" xfId="19778"/>
    <cellStyle name="Entrada 2 4 2 2 25 2" xfId="19779"/>
    <cellStyle name="Entrada 2 4 2 2 26" xfId="19780"/>
    <cellStyle name="Entrada 2 4 2 2 26 2" xfId="19781"/>
    <cellStyle name="Entrada 2 4 2 2 27" xfId="19782"/>
    <cellStyle name="Entrada 2 4 2 2 27 2" xfId="19783"/>
    <cellStyle name="Entrada 2 4 2 2 28" xfId="19784"/>
    <cellStyle name="Entrada 2 4 2 2 28 2" xfId="19785"/>
    <cellStyle name="Entrada 2 4 2 2 29" xfId="19786"/>
    <cellStyle name="Entrada 2 4 2 2 29 2" xfId="19787"/>
    <cellStyle name="Entrada 2 4 2 2 3" xfId="19788"/>
    <cellStyle name="Entrada 2 4 2 2 3 2" xfId="19789"/>
    <cellStyle name="Entrada 2 4 2 2 30" xfId="19790"/>
    <cellStyle name="Entrada 2 4 2 2 4" xfId="19791"/>
    <cellStyle name="Entrada 2 4 2 2 4 2" xfId="19792"/>
    <cellStyle name="Entrada 2 4 2 2 5" xfId="19793"/>
    <cellStyle name="Entrada 2 4 2 2 5 2" xfId="19794"/>
    <cellStyle name="Entrada 2 4 2 2 6" xfId="19795"/>
    <cellStyle name="Entrada 2 4 2 2 6 2" xfId="19796"/>
    <cellStyle name="Entrada 2 4 2 2 7" xfId="19797"/>
    <cellStyle name="Entrada 2 4 2 2 7 2" xfId="19798"/>
    <cellStyle name="Entrada 2 4 2 2 8" xfId="19799"/>
    <cellStyle name="Entrada 2 4 2 2 8 2" xfId="19800"/>
    <cellStyle name="Entrada 2 4 2 2 9" xfId="19801"/>
    <cellStyle name="Entrada 2 4 2 2 9 2" xfId="19802"/>
    <cellStyle name="Entrada 2 4 2 20" xfId="19803"/>
    <cellStyle name="Entrada 2 4 2 20 2" xfId="19804"/>
    <cellStyle name="Entrada 2 4 2 21" xfId="19805"/>
    <cellStyle name="Entrada 2 4 2 21 2" xfId="19806"/>
    <cellStyle name="Entrada 2 4 2 22" xfId="19807"/>
    <cellStyle name="Entrada 2 4 2 22 2" xfId="19808"/>
    <cellStyle name="Entrada 2 4 2 23" xfId="19809"/>
    <cellStyle name="Entrada 2 4 2 23 2" xfId="19810"/>
    <cellStyle name="Entrada 2 4 2 24" xfId="19811"/>
    <cellStyle name="Entrada 2 4 2 24 2" xfId="19812"/>
    <cellStyle name="Entrada 2 4 2 25" xfId="19813"/>
    <cellStyle name="Entrada 2 4 2 25 2" xfId="19814"/>
    <cellStyle name="Entrada 2 4 2 26" xfId="19815"/>
    <cellStyle name="Entrada 2 4 2 26 2" xfId="19816"/>
    <cellStyle name="Entrada 2 4 2 27" xfId="19817"/>
    <cellStyle name="Entrada 2 4 2 27 2" xfId="19818"/>
    <cellStyle name="Entrada 2 4 2 28" xfId="19819"/>
    <cellStyle name="Entrada 2 4 2 28 2" xfId="19820"/>
    <cellStyle name="Entrada 2 4 2 29" xfId="19821"/>
    <cellStyle name="Entrada 2 4 2 29 2" xfId="19822"/>
    <cellStyle name="Entrada 2 4 2 3" xfId="19823"/>
    <cellStyle name="Entrada 2 4 2 3 2" xfId="19824"/>
    <cellStyle name="Entrada 2 4 2 30" xfId="19825"/>
    <cellStyle name="Entrada 2 4 2 30 2" xfId="19826"/>
    <cellStyle name="Entrada 2 4 2 31" xfId="19827"/>
    <cellStyle name="Entrada 2 4 2 4" xfId="19828"/>
    <cellStyle name="Entrada 2 4 2 4 2" xfId="19829"/>
    <cellStyle name="Entrada 2 4 2 5" xfId="19830"/>
    <cellStyle name="Entrada 2 4 2 5 2" xfId="19831"/>
    <cellStyle name="Entrada 2 4 2 6" xfId="19832"/>
    <cellStyle name="Entrada 2 4 2 6 2" xfId="19833"/>
    <cellStyle name="Entrada 2 4 2 7" xfId="19834"/>
    <cellStyle name="Entrada 2 4 2 7 2" xfId="19835"/>
    <cellStyle name="Entrada 2 4 2 8" xfId="19836"/>
    <cellStyle name="Entrada 2 4 2 8 2" xfId="19837"/>
    <cellStyle name="Entrada 2 4 2 9" xfId="19838"/>
    <cellStyle name="Entrada 2 4 2 9 2" xfId="19839"/>
    <cellStyle name="Entrada 2 4 20" xfId="19840"/>
    <cellStyle name="Entrada 2 4 20 2" xfId="19841"/>
    <cellStyle name="Entrada 2 4 21" xfId="19842"/>
    <cellStyle name="Entrada 2 4 21 2" xfId="19843"/>
    <cellStyle name="Entrada 2 4 22" xfId="19844"/>
    <cellStyle name="Entrada 2 4 22 2" xfId="19845"/>
    <cellStyle name="Entrada 2 4 23" xfId="19846"/>
    <cellStyle name="Entrada 2 4 23 2" xfId="19847"/>
    <cellStyle name="Entrada 2 4 24" xfId="19848"/>
    <cellStyle name="Entrada 2 4 24 2" xfId="19849"/>
    <cellStyle name="Entrada 2 4 25" xfId="19850"/>
    <cellStyle name="Entrada 2 4 25 2" xfId="19851"/>
    <cellStyle name="Entrada 2 4 26" xfId="19852"/>
    <cellStyle name="Entrada 2 4 26 2" xfId="19853"/>
    <cellStyle name="Entrada 2 4 27" xfId="19854"/>
    <cellStyle name="Entrada 2 4 27 2" xfId="19855"/>
    <cellStyle name="Entrada 2 4 28" xfId="19856"/>
    <cellStyle name="Entrada 2 4 28 2" xfId="19857"/>
    <cellStyle name="Entrada 2 4 29" xfId="19858"/>
    <cellStyle name="Entrada 2 4 29 2" xfId="19859"/>
    <cellStyle name="Entrada 2 4 3" xfId="19860"/>
    <cellStyle name="Entrada 2 4 3 10" xfId="19861"/>
    <cellStyle name="Entrada 2 4 3 10 2" xfId="19862"/>
    <cellStyle name="Entrada 2 4 3 11" xfId="19863"/>
    <cellStyle name="Entrada 2 4 3 11 2" xfId="19864"/>
    <cellStyle name="Entrada 2 4 3 12" xfId="19865"/>
    <cellStyle name="Entrada 2 4 3 12 2" xfId="19866"/>
    <cellStyle name="Entrada 2 4 3 13" xfId="19867"/>
    <cellStyle name="Entrada 2 4 3 13 2" xfId="19868"/>
    <cellStyle name="Entrada 2 4 3 14" xfId="19869"/>
    <cellStyle name="Entrada 2 4 3 14 2" xfId="19870"/>
    <cellStyle name="Entrada 2 4 3 15" xfId="19871"/>
    <cellStyle name="Entrada 2 4 3 15 2" xfId="19872"/>
    <cellStyle name="Entrada 2 4 3 16" xfId="19873"/>
    <cellStyle name="Entrada 2 4 3 16 2" xfId="19874"/>
    <cellStyle name="Entrada 2 4 3 17" xfId="19875"/>
    <cellStyle name="Entrada 2 4 3 17 2" xfId="19876"/>
    <cellStyle name="Entrada 2 4 3 18" xfId="19877"/>
    <cellStyle name="Entrada 2 4 3 18 2" xfId="19878"/>
    <cellStyle name="Entrada 2 4 3 19" xfId="19879"/>
    <cellStyle name="Entrada 2 4 3 19 2" xfId="19880"/>
    <cellStyle name="Entrada 2 4 3 2" xfId="19881"/>
    <cellStyle name="Entrada 2 4 3 2 2" xfId="19882"/>
    <cellStyle name="Entrada 2 4 3 20" xfId="19883"/>
    <cellStyle name="Entrada 2 4 3 20 2" xfId="19884"/>
    <cellStyle name="Entrada 2 4 3 21" xfId="19885"/>
    <cellStyle name="Entrada 2 4 3 21 2" xfId="19886"/>
    <cellStyle name="Entrada 2 4 3 22" xfId="19887"/>
    <cellStyle name="Entrada 2 4 3 22 2" xfId="19888"/>
    <cellStyle name="Entrada 2 4 3 23" xfId="19889"/>
    <cellStyle name="Entrada 2 4 3 23 2" xfId="19890"/>
    <cellStyle name="Entrada 2 4 3 24" xfId="19891"/>
    <cellStyle name="Entrada 2 4 3 24 2" xfId="19892"/>
    <cellStyle name="Entrada 2 4 3 25" xfId="19893"/>
    <cellStyle name="Entrada 2 4 3 25 2" xfId="19894"/>
    <cellStyle name="Entrada 2 4 3 26" xfId="19895"/>
    <cellStyle name="Entrada 2 4 3 26 2" xfId="19896"/>
    <cellStyle name="Entrada 2 4 3 27" xfId="19897"/>
    <cellStyle name="Entrada 2 4 3 27 2" xfId="19898"/>
    <cellStyle name="Entrada 2 4 3 28" xfId="19899"/>
    <cellStyle name="Entrada 2 4 3 28 2" xfId="19900"/>
    <cellStyle name="Entrada 2 4 3 29" xfId="19901"/>
    <cellStyle name="Entrada 2 4 3 29 2" xfId="19902"/>
    <cellStyle name="Entrada 2 4 3 3" xfId="19903"/>
    <cellStyle name="Entrada 2 4 3 3 2" xfId="19904"/>
    <cellStyle name="Entrada 2 4 3 30" xfId="19905"/>
    <cellStyle name="Entrada 2 4 3 4" xfId="19906"/>
    <cellStyle name="Entrada 2 4 3 4 2" xfId="19907"/>
    <cellStyle name="Entrada 2 4 3 5" xfId="19908"/>
    <cellStyle name="Entrada 2 4 3 5 2" xfId="19909"/>
    <cellStyle name="Entrada 2 4 3 6" xfId="19910"/>
    <cellStyle name="Entrada 2 4 3 6 2" xfId="19911"/>
    <cellStyle name="Entrada 2 4 3 7" xfId="19912"/>
    <cellStyle name="Entrada 2 4 3 7 2" xfId="19913"/>
    <cellStyle name="Entrada 2 4 3 8" xfId="19914"/>
    <cellStyle name="Entrada 2 4 3 8 2" xfId="19915"/>
    <cellStyle name="Entrada 2 4 3 9" xfId="19916"/>
    <cellStyle name="Entrada 2 4 3 9 2" xfId="19917"/>
    <cellStyle name="Entrada 2 4 30" xfId="19918"/>
    <cellStyle name="Entrada 2 4 30 2" xfId="19919"/>
    <cellStyle name="Entrada 2 4 31" xfId="19920"/>
    <cellStyle name="Entrada 2 4 31 2" xfId="19921"/>
    <cellStyle name="Entrada 2 4 32" xfId="19922"/>
    <cellStyle name="Entrada 2 4 32 2" xfId="19923"/>
    <cellStyle name="Entrada 2 4 33" xfId="19924"/>
    <cellStyle name="Entrada 2 4 33 2" xfId="19925"/>
    <cellStyle name="Entrada 2 4 34" xfId="19926"/>
    <cellStyle name="Entrada 2 4 4" xfId="19927"/>
    <cellStyle name="Entrada 2 4 4 2" xfId="19928"/>
    <cellStyle name="Entrada 2 4 5" xfId="19929"/>
    <cellStyle name="Entrada 2 4 5 2" xfId="19930"/>
    <cellStyle name="Entrada 2 4 6" xfId="19931"/>
    <cellStyle name="Entrada 2 4 6 2" xfId="19932"/>
    <cellStyle name="Entrada 2 4 7" xfId="19933"/>
    <cellStyle name="Entrada 2 4 7 2" xfId="19934"/>
    <cellStyle name="Entrada 2 4 8" xfId="19935"/>
    <cellStyle name="Entrada 2 4 8 2" xfId="19936"/>
    <cellStyle name="Entrada 2 4 9" xfId="19937"/>
    <cellStyle name="Entrada 2 4 9 2" xfId="19938"/>
    <cellStyle name="Entrada 2 40" xfId="19939"/>
    <cellStyle name="Entrada 2 40 2" xfId="19940"/>
    <cellStyle name="Entrada 2 41" xfId="19941"/>
    <cellStyle name="Entrada 2 5" xfId="19942"/>
    <cellStyle name="Entrada 2 5 10" xfId="19943"/>
    <cellStyle name="Entrada 2 5 10 2" xfId="19944"/>
    <cellStyle name="Entrada 2 5 11" xfId="19945"/>
    <cellStyle name="Entrada 2 5 11 2" xfId="19946"/>
    <cellStyle name="Entrada 2 5 12" xfId="19947"/>
    <cellStyle name="Entrada 2 5 12 2" xfId="19948"/>
    <cellStyle name="Entrada 2 5 13" xfId="19949"/>
    <cellStyle name="Entrada 2 5 13 2" xfId="19950"/>
    <cellStyle name="Entrada 2 5 14" xfId="19951"/>
    <cellStyle name="Entrada 2 5 14 2" xfId="19952"/>
    <cellStyle name="Entrada 2 5 15" xfId="19953"/>
    <cellStyle name="Entrada 2 5 15 2" xfId="19954"/>
    <cellStyle name="Entrada 2 5 16" xfId="19955"/>
    <cellStyle name="Entrada 2 5 16 2" xfId="19956"/>
    <cellStyle name="Entrada 2 5 17" xfId="19957"/>
    <cellStyle name="Entrada 2 5 17 2" xfId="19958"/>
    <cellStyle name="Entrada 2 5 18" xfId="19959"/>
    <cellStyle name="Entrada 2 5 18 2" xfId="19960"/>
    <cellStyle name="Entrada 2 5 19" xfId="19961"/>
    <cellStyle name="Entrada 2 5 19 2" xfId="19962"/>
    <cellStyle name="Entrada 2 5 2" xfId="19963"/>
    <cellStyle name="Entrada 2 5 2 10" xfId="19964"/>
    <cellStyle name="Entrada 2 5 2 10 2" xfId="19965"/>
    <cellStyle name="Entrada 2 5 2 11" xfId="19966"/>
    <cellStyle name="Entrada 2 5 2 11 2" xfId="19967"/>
    <cellStyle name="Entrada 2 5 2 12" xfId="19968"/>
    <cellStyle name="Entrada 2 5 2 12 2" xfId="19969"/>
    <cellStyle name="Entrada 2 5 2 13" xfId="19970"/>
    <cellStyle name="Entrada 2 5 2 13 2" xfId="19971"/>
    <cellStyle name="Entrada 2 5 2 14" xfId="19972"/>
    <cellStyle name="Entrada 2 5 2 14 2" xfId="19973"/>
    <cellStyle name="Entrada 2 5 2 15" xfId="19974"/>
    <cellStyle name="Entrada 2 5 2 15 2" xfId="19975"/>
    <cellStyle name="Entrada 2 5 2 16" xfId="19976"/>
    <cellStyle name="Entrada 2 5 2 16 2" xfId="19977"/>
    <cellStyle name="Entrada 2 5 2 17" xfId="19978"/>
    <cellStyle name="Entrada 2 5 2 17 2" xfId="19979"/>
    <cellStyle name="Entrada 2 5 2 18" xfId="19980"/>
    <cellStyle name="Entrada 2 5 2 18 2" xfId="19981"/>
    <cellStyle name="Entrada 2 5 2 19" xfId="19982"/>
    <cellStyle name="Entrada 2 5 2 19 2" xfId="19983"/>
    <cellStyle name="Entrada 2 5 2 2" xfId="19984"/>
    <cellStyle name="Entrada 2 5 2 2 10" xfId="19985"/>
    <cellStyle name="Entrada 2 5 2 2 10 2" xfId="19986"/>
    <cellStyle name="Entrada 2 5 2 2 11" xfId="19987"/>
    <cellStyle name="Entrada 2 5 2 2 11 2" xfId="19988"/>
    <cellStyle name="Entrada 2 5 2 2 12" xfId="19989"/>
    <cellStyle name="Entrada 2 5 2 2 12 2" xfId="19990"/>
    <cellStyle name="Entrada 2 5 2 2 13" xfId="19991"/>
    <cellStyle name="Entrada 2 5 2 2 13 2" xfId="19992"/>
    <cellStyle name="Entrada 2 5 2 2 14" xfId="19993"/>
    <cellStyle name="Entrada 2 5 2 2 14 2" xfId="19994"/>
    <cellStyle name="Entrada 2 5 2 2 15" xfId="19995"/>
    <cellStyle name="Entrada 2 5 2 2 15 2" xfId="19996"/>
    <cellStyle name="Entrada 2 5 2 2 16" xfId="19997"/>
    <cellStyle name="Entrada 2 5 2 2 16 2" xfId="19998"/>
    <cellStyle name="Entrada 2 5 2 2 17" xfId="19999"/>
    <cellStyle name="Entrada 2 5 2 2 17 2" xfId="20000"/>
    <cellStyle name="Entrada 2 5 2 2 18" xfId="20001"/>
    <cellStyle name="Entrada 2 5 2 2 18 2" xfId="20002"/>
    <cellStyle name="Entrada 2 5 2 2 19" xfId="20003"/>
    <cellStyle name="Entrada 2 5 2 2 19 2" xfId="20004"/>
    <cellStyle name="Entrada 2 5 2 2 2" xfId="20005"/>
    <cellStyle name="Entrada 2 5 2 2 2 2" xfId="20006"/>
    <cellStyle name="Entrada 2 5 2 2 20" xfId="20007"/>
    <cellStyle name="Entrada 2 5 2 2 20 2" xfId="20008"/>
    <cellStyle name="Entrada 2 5 2 2 21" xfId="20009"/>
    <cellStyle name="Entrada 2 5 2 2 21 2" xfId="20010"/>
    <cellStyle name="Entrada 2 5 2 2 22" xfId="20011"/>
    <cellStyle name="Entrada 2 5 2 2 22 2" xfId="20012"/>
    <cellStyle name="Entrada 2 5 2 2 23" xfId="20013"/>
    <cellStyle name="Entrada 2 5 2 2 23 2" xfId="20014"/>
    <cellStyle name="Entrada 2 5 2 2 24" xfId="20015"/>
    <cellStyle name="Entrada 2 5 2 2 24 2" xfId="20016"/>
    <cellStyle name="Entrada 2 5 2 2 25" xfId="20017"/>
    <cellStyle name="Entrada 2 5 2 2 25 2" xfId="20018"/>
    <cellStyle name="Entrada 2 5 2 2 26" xfId="20019"/>
    <cellStyle name="Entrada 2 5 2 2 26 2" xfId="20020"/>
    <cellStyle name="Entrada 2 5 2 2 27" xfId="20021"/>
    <cellStyle name="Entrada 2 5 2 2 27 2" xfId="20022"/>
    <cellStyle name="Entrada 2 5 2 2 28" xfId="20023"/>
    <cellStyle name="Entrada 2 5 2 2 28 2" xfId="20024"/>
    <cellStyle name="Entrada 2 5 2 2 29" xfId="20025"/>
    <cellStyle name="Entrada 2 5 2 2 29 2" xfId="20026"/>
    <cellStyle name="Entrada 2 5 2 2 3" xfId="20027"/>
    <cellStyle name="Entrada 2 5 2 2 3 2" xfId="20028"/>
    <cellStyle name="Entrada 2 5 2 2 30" xfId="20029"/>
    <cellStyle name="Entrada 2 5 2 2 4" xfId="20030"/>
    <cellStyle name="Entrada 2 5 2 2 4 2" xfId="20031"/>
    <cellStyle name="Entrada 2 5 2 2 5" xfId="20032"/>
    <cellStyle name="Entrada 2 5 2 2 5 2" xfId="20033"/>
    <cellStyle name="Entrada 2 5 2 2 6" xfId="20034"/>
    <cellStyle name="Entrada 2 5 2 2 6 2" xfId="20035"/>
    <cellStyle name="Entrada 2 5 2 2 7" xfId="20036"/>
    <cellStyle name="Entrada 2 5 2 2 7 2" xfId="20037"/>
    <cellStyle name="Entrada 2 5 2 2 8" xfId="20038"/>
    <cellStyle name="Entrada 2 5 2 2 8 2" xfId="20039"/>
    <cellStyle name="Entrada 2 5 2 2 9" xfId="20040"/>
    <cellStyle name="Entrada 2 5 2 2 9 2" xfId="20041"/>
    <cellStyle name="Entrada 2 5 2 20" xfId="20042"/>
    <cellStyle name="Entrada 2 5 2 20 2" xfId="20043"/>
    <cellStyle name="Entrada 2 5 2 21" xfId="20044"/>
    <cellStyle name="Entrada 2 5 2 21 2" xfId="20045"/>
    <cellStyle name="Entrada 2 5 2 22" xfId="20046"/>
    <cellStyle name="Entrada 2 5 2 22 2" xfId="20047"/>
    <cellStyle name="Entrada 2 5 2 23" xfId="20048"/>
    <cellStyle name="Entrada 2 5 2 23 2" xfId="20049"/>
    <cellStyle name="Entrada 2 5 2 24" xfId="20050"/>
    <cellStyle name="Entrada 2 5 2 24 2" xfId="20051"/>
    <cellStyle name="Entrada 2 5 2 25" xfId="20052"/>
    <cellStyle name="Entrada 2 5 2 25 2" xfId="20053"/>
    <cellStyle name="Entrada 2 5 2 26" xfId="20054"/>
    <cellStyle name="Entrada 2 5 2 26 2" xfId="20055"/>
    <cellStyle name="Entrada 2 5 2 27" xfId="20056"/>
    <cellStyle name="Entrada 2 5 2 27 2" xfId="20057"/>
    <cellStyle name="Entrada 2 5 2 28" xfId="20058"/>
    <cellStyle name="Entrada 2 5 2 28 2" xfId="20059"/>
    <cellStyle name="Entrada 2 5 2 29" xfId="20060"/>
    <cellStyle name="Entrada 2 5 2 29 2" xfId="20061"/>
    <cellStyle name="Entrada 2 5 2 3" xfId="20062"/>
    <cellStyle name="Entrada 2 5 2 3 2" xfId="20063"/>
    <cellStyle name="Entrada 2 5 2 30" xfId="20064"/>
    <cellStyle name="Entrada 2 5 2 30 2" xfId="20065"/>
    <cellStyle name="Entrada 2 5 2 31" xfId="20066"/>
    <cellStyle name="Entrada 2 5 2 4" xfId="20067"/>
    <cellStyle name="Entrada 2 5 2 4 2" xfId="20068"/>
    <cellStyle name="Entrada 2 5 2 5" xfId="20069"/>
    <cellStyle name="Entrada 2 5 2 5 2" xfId="20070"/>
    <cellStyle name="Entrada 2 5 2 6" xfId="20071"/>
    <cellStyle name="Entrada 2 5 2 6 2" xfId="20072"/>
    <cellStyle name="Entrada 2 5 2 7" xfId="20073"/>
    <cellStyle name="Entrada 2 5 2 7 2" xfId="20074"/>
    <cellStyle name="Entrada 2 5 2 8" xfId="20075"/>
    <cellStyle name="Entrada 2 5 2 8 2" xfId="20076"/>
    <cellStyle name="Entrada 2 5 2 9" xfId="20077"/>
    <cellStyle name="Entrada 2 5 2 9 2" xfId="20078"/>
    <cellStyle name="Entrada 2 5 20" xfId="20079"/>
    <cellStyle name="Entrada 2 5 20 2" xfId="20080"/>
    <cellStyle name="Entrada 2 5 21" xfId="20081"/>
    <cellStyle name="Entrada 2 5 21 2" xfId="20082"/>
    <cellStyle name="Entrada 2 5 22" xfId="20083"/>
    <cellStyle name="Entrada 2 5 22 2" xfId="20084"/>
    <cellStyle name="Entrada 2 5 23" xfId="20085"/>
    <cellStyle name="Entrada 2 5 23 2" xfId="20086"/>
    <cellStyle name="Entrada 2 5 24" xfId="20087"/>
    <cellStyle name="Entrada 2 5 24 2" xfId="20088"/>
    <cellStyle name="Entrada 2 5 25" xfId="20089"/>
    <cellStyle name="Entrada 2 5 25 2" xfId="20090"/>
    <cellStyle name="Entrada 2 5 26" xfId="20091"/>
    <cellStyle name="Entrada 2 5 26 2" xfId="20092"/>
    <cellStyle name="Entrada 2 5 27" xfId="20093"/>
    <cellStyle name="Entrada 2 5 27 2" xfId="20094"/>
    <cellStyle name="Entrada 2 5 28" xfId="20095"/>
    <cellStyle name="Entrada 2 5 28 2" xfId="20096"/>
    <cellStyle name="Entrada 2 5 29" xfId="20097"/>
    <cellStyle name="Entrada 2 5 29 2" xfId="20098"/>
    <cellStyle name="Entrada 2 5 3" xfId="20099"/>
    <cellStyle name="Entrada 2 5 3 10" xfId="20100"/>
    <cellStyle name="Entrada 2 5 3 10 2" xfId="20101"/>
    <cellStyle name="Entrada 2 5 3 11" xfId="20102"/>
    <cellStyle name="Entrada 2 5 3 11 2" xfId="20103"/>
    <cellStyle name="Entrada 2 5 3 12" xfId="20104"/>
    <cellStyle name="Entrada 2 5 3 12 2" xfId="20105"/>
    <cellStyle name="Entrada 2 5 3 13" xfId="20106"/>
    <cellStyle name="Entrada 2 5 3 13 2" xfId="20107"/>
    <cellStyle name="Entrada 2 5 3 14" xfId="20108"/>
    <cellStyle name="Entrada 2 5 3 14 2" xfId="20109"/>
    <cellStyle name="Entrada 2 5 3 15" xfId="20110"/>
    <cellStyle name="Entrada 2 5 3 15 2" xfId="20111"/>
    <cellStyle name="Entrada 2 5 3 16" xfId="20112"/>
    <cellStyle name="Entrada 2 5 3 16 2" xfId="20113"/>
    <cellStyle name="Entrada 2 5 3 17" xfId="20114"/>
    <cellStyle name="Entrada 2 5 3 17 2" xfId="20115"/>
    <cellStyle name="Entrada 2 5 3 18" xfId="20116"/>
    <cellStyle name="Entrada 2 5 3 18 2" xfId="20117"/>
    <cellStyle name="Entrada 2 5 3 19" xfId="20118"/>
    <cellStyle name="Entrada 2 5 3 19 2" xfId="20119"/>
    <cellStyle name="Entrada 2 5 3 2" xfId="20120"/>
    <cellStyle name="Entrada 2 5 3 2 2" xfId="20121"/>
    <cellStyle name="Entrada 2 5 3 20" xfId="20122"/>
    <cellStyle name="Entrada 2 5 3 20 2" xfId="20123"/>
    <cellStyle name="Entrada 2 5 3 21" xfId="20124"/>
    <cellStyle name="Entrada 2 5 3 21 2" xfId="20125"/>
    <cellStyle name="Entrada 2 5 3 22" xfId="20126"/>
    <cellStyle name="Entrada 2 5 3 22 2" xfId="20127"/>
    <cellStyle name="Entrada 2 5 3 23" xfId="20128"/>
    <cellStyle name="Entrada 2 5 3 23 2" xfId="20129"/>
    <cellStyle name="Entrada 2 5 3 24" xfId="20130"/>
    <cellStyle name="Entrada 2 5 3 24 2" xfId="20131"/>
    <cellStyle name="Entrada 2 5 3 25" xfId="20132"/>
    <cellStyle name="Entrada 2 5 3 25 2" xfId="20133"/>
    <cellStyle name="Entrada 2 5 3 26" xfId="20134"/>
    <cellStyle name="Entrada 2 5 3 26 2" xfId="20135"/>
    <cellStyle name="Entrada 2 5 3 27" xfId="20136"/>
    <cellStyle name="Entrada 2 5 3 27 2" xfId="20137"/>
    <cellStyle name="Entrada 2 5 3 28" xfId="20138"/>
    <cellStyle name="Entrada 2 5 3 28 2" xfId="20139"/>
    <cellStyle name="Entrada 2 5 3 29" xfId="20140"/>
    <cellStyle name="Entrada 2 5 3 29 2" xfId="20141"/>
    <cellStyle name="Entrada 2 5 3 3" xfId="20142"/>
    <cellStyle name="Entrada 2 5 3 3 2" xfId="20143"/>
    <cellStyle name="Entrada 2 5 3 30" xfId="20144"/>
    <cellStyle name="Entrada 2 5 3 4" xfId="20145"/>
    <cellStyle name="Entrada 2 5 3 4 2" xfId="20146"/>
    <cellStyle name="Entrada 2 5 3 5" xfId="20147"/>
    <cellStyle name="Entrada 2 5 3 5 2" xfId="20148"/>
    <cellStyle name="Entrada 2 5 3 6" xfId="20149"/>
    <cellStyle name="Entrada 2 5 3 6 2" xfId="20150"/>
    <cellStyle name="Entrada 2 5 3 7" xfId="20151"/>
    <cellStyle name="Entrada 2 5 3 7 2" xfId="20152"/>
    <cellStyle name="Entrada 2 5 3 8" xfId="20153"/>
    <cellStyle name="Entrada 2 5 3 8 2" xfId="20154"/>
    <cellStyle name="Entrada 2 5 3 9" xfId="20155"/>
    <cellStyle name="Entrada 2 5 3 9 2" xfId="20156"/>
    <cellStyle name="Entrada 2 5 30" xfId="20157"/>
    <cellStyle name="Entrada 2 5 30 2" xfId="20158"/>
    <cellStyle name="Entrada 2 5 31" xfId="20159"/>
    <cellStyle name="Entrada 2 5 31 2" xfId="20160"/>
    <cellStyle name="Entrada 2 5 32" xfId="20161"/>
    <cellStyle name="Entrada 2 5 32 2" xfId="20162"/>
    <cellStyle name="Entrada 2 5 33" xfId="20163"/>
    <cellStyle name="Entrada 2 5 33 2" xfId="20164"/>
    <cellStyle name="Entrada 2 5 34" xfId="20165"/>
    <cellStyle name="Entrada 2 5 4" xfId="20166"/>
    <cellStyle name="Entrada 2 5 4 2" xfId="20167"/>
    <cellStyle name="Entrada 2 5 5" xfId="20168"/>
    <cellStyle name="Entrada 2 5 5 2" xfId="20169"/>
    <cellStyle name="Entrada 2 5 6" xfId="20170"/>
    <cellStyle name="Entrada 2 5 6 2" xfId="20171"/>
    <cellStyle name="Entrada 2 5 7" xfId="20172"/>
    <cellStyle name="Entrada 2 5 7 2" xfId="20173"/>
    <cellStyle name="Entrada 2 5 8" xfId="20174"/>
    <cellStyle name="Entrada 2 5 8 2" xfId="20175"/>
    <cellStyle name="Entrada 2 5 9" xfId="20176"/>
    <cellStyle name="Entrada 2 5 9 2" xfId="20177"/>
    <cellStyle name="Entrada 2 6" xfId="20178"/>
    <cellStyle name="Entrada 2 6 10" xfId="20179"/>
    <cellStyle name="Entrada 2 6 10 2" xfId="20180"/>
    <cellStyle name="Entrada 2 6 11" xfId="20181"/>
    <cellStyle name="Entrada 2 6 11 2" xfId="20182"/>
    <cellStyle name="Entrada 2 6 12" xfId="20183"/>
    <cellStyle name="Entrada 2 6 12 2" xfId="20184"/>
    <cellStyle name="Entrada 2 6 13" xfId="20185"/>
    <cellStyle name="Entrada 2 6 13 2" xfId="20186"/>
    <cellStyle name="Entrada 2 6 14" xfId="20187"/>
    <cellStyle name="Entrada 2 6 14 2" xfId="20188"/>
    <cellStyle name="Entrada 2 6 15" xfId="20189"/>
    <cellStyle name="Entrada 2 6 15 2" xfId="20190"/>
    <cellStyle name="Entrada 2 6 16" xfId="20191"/>
    <cellStyle name="Entrada 2 6 16 2" xfId="20192"/>
    <cellStyle name="Entrada 2 6 17" xfId="20193"/>
    <cellStyle name="Entrada 2 6 17 2" xfId="20194"/>
    <cellStyle name="Entrada 2 6 18" xfId="20195"/>
    <cellStyle name="Entrada 2 6 18 2" xfId="20196"/>
    <cellStyle name="Entrada 2 6 19" xfId="20197"/>
    <cellStyle name="Entrada 2 6 19 2" xfId="20198"/>
    <cellStyle name="Entrada 2 6 2" xfId="20199"/>
    <cellStyle name="Entrada 2 6 2 10" xfId="20200"/>
    <cellStyle name="Entrada 2 6 2 10 2" xfId="20201"/>
    <cellStyle name="Entrada 2 6 2 11" xfId="20202"/>
    <cellStyle name="Entrada 2 6 2 11 2" xfId="20203"/>
    <cellStyle name="Entrada 2 6 2 12" xfId="20204"/>
    <cellStyle name="Entrada 2 6 2 12 2" xfId="20205"/>
    <cellStyle name="Entrada 2 6 2 13" xfId="20206"/>
    <cellStyle name="Entrada 2 6 2 13 2" xfId="20207"/>
    <cellStyle name="Entrada 2 6 2 14" xfId="20208"/>
    <cellStyle name="Entrada 2 6 2 14 2" xfId="20209"/>
    <cellStyle name="Entrada 2 6 2 15" xfId="20210"/>
    <cellStyle name="Entrada 2 6 2 15 2" xfId="20211"/>
    <cellStyle name="Entrada 2 6 2 16" xfId="20212"/>
    <cellStyle name="Entrada 2 6 2 16 2" xfId="20213"/>
    <cellStyle name="Entrada 2 6 2 17" xfId="20214"/>
    <cellStyle name="Entrada 2 6 2 17 2" xfId="20215"/>
    <cellStyle name="Entrada 2 6 2 18" xfId="20216"/>
    <cellStyle name="Entrada 2 6 2 18 2" xfId="20217"/>
    <cellStyle name="Entrada 2 6 2 19" xfId="20218"/>
    <cellStyle name="Entrada 2 6 2 19 2" xfId="20219"/>
    <cellStyle name="Entrada 2 6 2 2" xfId="20220"/>
    <cellStyle name="Entrada 2 6 2 2 10" xfId="20221"/>
    <cellStyle name="Entrada 2 6 2 2 10 2" xfId="20222"/>
    <cellStyle name="Entrada 2 6 2 2 11" xfId="20223"/>
    <cellStyle name="Entrada 2 6 2 2 11 2" xfId="20224"/>
    <cellStyle name="Entrada 2 6 2 2 12" xfId="20225"/>
    <cellStyle name="Entrada 2 6 2 2 12 2" xfId="20226"/>
    <cellStyle name="Entrada 2 6 2 2 13" xfId="20227"/>
    <cellStyle name="Entrada 2 6 2 2 13 2" xfId="20228"/>
    <cellStyle name="Entrada 2 6 2 2 14" xfId="20229"/>
    <cellStyle name="Entrada 2 6 2 2 14 2" xfId="20230"/>
    <cellStyle name="Entrada 2 6 2 2 15" xfId="20231"/>
    <cellStyle name="Entrada 2 6 2 2 15 2" xfId="20232"/>
    <cellStyle name="Entrada 2 6 2 2 16" xfId="20233"/>
    <cellStyle name="Entrada 2 6 2 2 16 2" xfId="20234"/>
    <cellStyle name="Entrada 2 6 2 2 17" xfId="20235"/>
    <cellStyle name="Entrada 2 6 2 2 17 2" xfId="20236"/>
    <cellStyle name="Entrada 2 6 2 2 18" xfId="20237"/>
    <cellStyle name="Entrada 2 6 2 2 18 2" xfId="20238"/>
    <cellStyle name="Entrada 2 6 2 2 19" xfId="20239"/>
    <cellStyle name="Entrada 2 6 2 2 19 2" xfId="20240"/>
    <cellStyle name="Entrada 2 6 2 2 2" xfId="20241"/>
    <cellStyle name="Entrada 2 6 2 2 2 2" xfId="20242"/>
    <cellStyle name="Entrada 2 6 2 2 20" xfId="20243"/>
    <cellStyle name="Entrada 2 6 2 2 20 2" xfId="20244"/>
    <cellStyle name="Entrada 2 6 2 2 21" xfId="20245"/>
    <cellStyle name="Entrada 2 6 2 2 21 2" xfId="20246"/>
    <cellStyle name="Entrada 2 6 2 2 22" xfId="20247"/>
    <cellStyle name="Entrada 2 6 2 2 22 2" xfId="20248"/>
    <cellStyle name="Entrada 2 6 2 2 23" xfId="20249"/>
    <cellStyle name="Entrada 2 6 2 2 23 2" xfId="20250"/>
    <cellStyle name="Entrada 2 6 2 2 24" xfId="20251"/>
    <cellStyle name="Entrada 2 6 2 2 24 2" xfId="20252"/>
    <cellStyle name="Entrada 2 6 2 2 25" xfId="20253"/>
    <cellStyle name="Entrada 2 6 2 2 25 2" xfId="20254"/>
    <cellStyle name="Entrada 2 6 2 2 26" xfId="20255"/>
    <cellStyle name="Entrada 2 6 2 2 26 2" xfId="20256"/>
    <cellStyle name="Entrada 2 6 2 2 27" xfId="20257"/>
    <cellStyle name="Entrada 2 6 2 2 27 2" xfId="20258"/>
    <cellStyle name="Entrada 2 6 2 2 28" xfId="20259"/>
    <cellStyle name="Entrada 2 6 2 2 28 2" xfId="20260"/>
    <cellStyle name="Entrada 2 6 2 2 29" xfId="20261"/>
    <cellStyle name="Entrada 2 6 2 2 29 2" xfId="20262"/>
    <cellStyle name="Entrada 2 6 2 2 3" xfId="20263"/>
    <cellStyle name="Entrada 2 6 2 2 3 2" xfId="20264"/>
    <cellStyle name="Entrada 2 6 2 2 30" xfId="20265"/>
    <cellStyle name="Entrada 2 6 2 2 4" xfId="20266"/>
    <cellStyle name="Entrada 2 6 2 2 4 2" xfId="20267"/>
    <cellStyle name="Entrada 2 6 2 2 5" xfId="20268"/>
    <cellStyle name="Entrada 2 6 2 2 5 2" xfId="20269"/>
    <cellStyle name="Entrada 2 6 2 2 6" xfId="20270"/>
    <cellStyle name="Entrada 2 6 2 2 6 2" xfId="20271"/>
    <cellStyle name="Entrada 2 6 2 2 7" xfId="20272"/>
    <cellStyle name="Entrada 2 6 2 2 7 2" xfId="20273"/>
    <cellStyle name="Entrada 2 6 2 2 8" xfId="20274"/>
    <cellStyle name="Entrada 2 6 2 2 8 2" xfId="20275"/>
    <cellStyle name="Entrada 2 6 2 2 9" xfId="20276"/>
    <cellStyle name="Entrada 2 6 2 2 9 2" xfId="20277"/>
    <cellStyle name="Entrada 2 6 2 20" xfId="20278"/>
    <cellStyle name="Entrada 2 6 2 20 2" xfId="20279"/>
    <cellStyle name="Entrada 2 6 2 21" xfId="20280"/>
    <cellStyle name="Entrada 2 6 2 21 2" xfId="20281"/>
    <cellStyle name="Entrada 2 6 2 22" xfId="20282"/>
    <cellStyle name="Entrada 2 6 2 22 2" xfId="20283"/>
    <cellStyle name="Entrada 2 6 2 23" xfId="20284"/>
    <cellStyle name="Entrada 2 6 2 23 2" xfId="20285"/>
    <cellStyle name="Entrada 2 6 2 24" xfId="20286"/>
    <cellStyle name="Entrada 2 6 2 24 2" xfId="20287"/>
    <cellStyle name="Entrada 2 6 2 25" xfId="20288"/>
    <cellStyle name="Entrada 2 6 2 25 2" xfId="20289"/>
    <cellStyle name="Entrada 2 6 2 26" xfId="20290"/>
    <cellStyle name="Entrada 2 6 2 26 2" xfId="20291"/>
    <cellStyle name="Entrada 2 6 2 27" xfId="20292"/>
    <cellStyle name="Entrada 2 6 2 27 2" xfId="20293"/>
    <cellStyle name="Entrada 2 6 2 28" xfId="20294"/>
    <cellStyle name="Entrada 2 6 2 28 2" xfId="20295"/>
    <cellStyle name="Entrada 2 6 2 29" xfId="20296"/>
    <cellStyle name="Entrada 2 6 2 29 2" xfId="20297"/>
    <cellStyle name="Entrada 2 6 2 3" xfId="20298"/>
    <cellStyle name="Entrada 2 6 2 3 2" xfId="20299"/>
    <cellStyle name="Entrada 2 6 2 30" xfId="20300"/>
    <cellStyle name="Entrada 2 6 2 30 2" xfId="20301"/>
    <cellStyle name="Entrada 2 6 2 31" xfId="20302"/>
    <cellStyle name="Entrada 2 6 2 4" xfId="20303"/>
    <cellStyle name="Entrada 2 6 2 4 2" xfId="20304"/>
    <cellStyle name="Entrada 2 6 2 5" xfId="20305"/>
    <cellStyle name="Entrada 2 6 2 5 2" xfId="20306"/>
    <cellStyle name="Entrada 2 6 2 6" xfId="20307"/>
    <cellStyle name="Entrada 2 6 2 6 2" xfId="20308"/>
    <cellStyle name="Entrada 2 6 2 7" xfId="20309"/>
    <cellStyle name="Entrada 2 6 2 7 2" xfId="20310"/>
    <cellStyle name="Entrada 2 6 2 8" xfId="20311"/>
    <cellStyle name="Entrada 2 6 2 8 2" xfId="20312"/>
    <cellStyle name="Entrada 2 6 2 9" xfId="20313"/>
    <cellStyle name="Entrada 2 6 2 9 2" xfId="20314"/>
    <cellStyle name="Entrada 2 6 20" xfId="20315"/>
    <cellStyle name="Entrada 2 6 20 2" xfId="20316"/>
    <cellStyle name="Entrada 2 6 21" xfId="20317"/>
    <cellStyle name="Entrada 2 6 21 2" xfId="20318"/>
    <cellStyle name="Entrada 2 6 22" xfId="20319"/>
    <cellStyle name="Entrada 2 6 22 2" xfId="20320"/>
    <cellStyle name="Entrada 2 6 23" xfId="20321"/>
    <cellStyle name="Entrada 2 6 23 2" xfId="20322"/>
    <cellStyle name="Entrada 2 6 24" xfId="20323"/>
    <cellStyle name="Entrada 2 6 24 2" xfId="20324"/>
    <cellStyle name="Entrada 2 6 25" xfId="20325"/>
    <cellStyle name="Entrada 2 6 25 2" xfId="20326"/>
    <cellStyle name="Entrada 2 6 26" xfId="20327"/>
    <cellStyle name="Entrada 2 6 26 2" xfId="20328"/>
    <cellStyle name="Entrada 2 6 27" xfId="20329"/>
    <cellStyle name="Entrada 2 6 27 2" xfId="20330"/>
    <cellStyle name="Entrada 2 6 28" xfId="20331"/>
    <cellStyle name="Entrada 2 6 28 2" xfId="20332"/>
    <cellStyle name="Entrada 2 6 29" xfId="20333"/>
    <cellStyle name="Entrada 2 6 29 2" xfId="20334"/>
    <cellStyle name="Entrada 2 6 3" xfId="20335"/>
    <cellStyle name="Entrada 2 6 3 10" xfId="20336"/>
    <cellStyle name="Entrada 2 6 3 10 2" xfId="20337"/>
    <cellStyle name="Entrada 2 6 3 11" xfId="20338"/>
    <cellStyle name="Entrada 2 6 3 11 2" xfId="20339"/>
    <cellStyle name="Entrada 2 6 3 12" xfId="20340"/>
    <cellStyle name="Entrada 2 6 3 12 2" xfId="20341"/>
    <cellStyle name="Entrada 2 6 3 13" xfId="20342"/>
    <cellStyle name="Entrada 2 6 3 13 2" xfId="20343"/>
    <cellStyle name="Entrada 2 6 3 14" xfId="20344"/>
    <cellStyle name="Entrada 2 6 3 14 2" xfId="20345"/>
    <cellStyle name="Entrada 2 6 3 15" xfId="20346"/>
    <cellStyle name="Entrada 2 6 3 15 2" xfId="20347"/>
    <cellStyle name="Entrada 2 6 3 16" xfId="20348"/>
    <cellStyle name="Entrada 2 6 3 16 2" xfId="20349"/>
    <cellStyle name="Entrada 2 6 3 17" xfId="20350"/>
    <cellStyle name="Entrada 2 6 3 17 2" xfId="20351"/>
    <cellStyle name="Entrada 2 6 3 18" xfId="20352"/>
    <cellStyle name="Entrada 2 6 3 18 2" xfId="20353"/>
    <cellStyle name="Entrada 2 6 3 19" xfId="20354"/>
    <cellStyle name="Entrada 2 6 3 19 2" xfId="20355"/>
    <cellStyle name="Entrada 2 6 3 2" xfId="20356"/>
    <cellStyle name="Entrada 2 6 3 2 2" xfId="20357"/>
    <cellStyle name="Entrada 2 6 3 20" xfId="20358"/>
    <cellStyle name="Entrada 2 6 3 20 2" xfId="20359"/>
    <cellStyle name="Entrada 2 6 3 21" xfId="20360"/>
    <cellStyle name="Entrada 2 6 3 21 2" xfId="20361"/>
    <cellStyle name="Entrada 2 6 3 22" xfId="20362"/>
    <cellStyle name="Entrada 2 6 3 22 2" xfId="20363"/>
    <cellStyle name="Entrada 2 6 3 23" xfId="20364"/>
    <cellStyle name="Entrada 2 6 3 23 2" xfId="20365"/>
    <cellStyle name="Entrada 2 6 3 24" xfId="20366"/>
    <cellStyle name="Entrada 2 6 3 24 2" xfId="20367"/>
    <cellStyle name="Entrada 2 6 3 25" xfId="20368"/>
    <cellStyle name="Entrada 2 6 3 25 2" xfId="20369"/>
    <cellStyle name="Entrada 2 6 3 26" xfId="20370"/>
    <cellStyle name="Entrada 2 6 3 26 2" xfId="20371"/>
    <cellStyle name="Entrada 2 6 3 27" xfId="20372"/>
    <cellStyle name="Entrada 2 6 3 27 2" xfId="20373"/>
    <cellStyle name="Entrada 2 6 3 28" xfId="20374"/>
    <cellStyle name="Entrada 2 6 3 28 2" xfId="20375"/>
    <cellStyle name="Entrada 2 6 3 29" xfId="20376"/>
    <cellStyle name="Entrada 2 6 3 29 2" xfId="20377"/>
    <cellStyle name="Entrada 2 6 3 3" xfId="20378"/>
    <cellStyle name="Entrada 2 6 3 3 2" xfId="20379"/>
    <cellStyle name="Entrada 2 6 3 30" xfId="20380"/>
    <cellStyle name="Entrada 2 6 3 4" xfId="20381"/>
    <cellStyle name="Entrada 2 6 3 4 2" xfId="20382"/>
    <cellStyle name="Entrada 2 6 3 5" xfId="20383"/>
    <cellStyle name="Entrada 2 6 3 5 2" xfId="20384"/>
    <cellStyle name="Entrada 2 6 3 6" xfId="20385"/>
    <cellStyle name="Entrada 2 6 3 6 2" xfId="20386"/>
    <cellStyle name="Entrada 2 6 3 7" xfId="20387"/>
    <cellStyle name="Entrada 2 6 3 7 2" xfId="20388"/>
    <cellStyle name="Entrada 2 6 3 8" xfId="20389"/>
    <cellStyle name="Entrada 2 6 3 8 2" xfId="20390"/>
    <cellStyle name="Entrada 2 6 3 9" xfId="20391"/>
    <cellStyle name="Entrada 2 6 3 9 2" xfId="20392"/>
    <cellStyle name="Entrada 2 6 30" xfId="20393"/>
    <cellStyle name="Entrada 2 6 30 2" xfId="20394"/>
    <cellStyle name="Entrada 2 6 31" xfId="20395"/>
    <cellStyle name="Entrada 2 6 31 2" xfId="20396"/>
    <cellStyle name="Entrada 2 6 32" xfId="20397"/>
    <cellStyle name="Entrada 2 6 32 2" xfId="20398"/>
    <cellStyle name="Entrada 2 6 33" xfId="20399"/>
    <cellStyle name="Entrada 2 6 33 2" xfId="20400"/>
    <cellStyle name="Entrada 2 6 34" xfId="20401"/>
    <cellStyle name="Entrada 2 6 4" xfId="20402"/>
    <cellStyle name="Entrada 2 6 4 2" xfId="20403"/>
    <cellStyle name="Entrada 2 6 5" xfId="20404"/>
    <cellStyle name="Entrada 2 6 5 2" xfId="20405"/>
    <cellStyle name="Entrada 2 6 6" xfId="20406"/>
    <cellStyle name="Entrada 2 6 6 2" xfId="20407"/>
    <cellStyle name="Entrada 2 6 7" xfId="20408"/>
    <cellStyle name="Entrada 2 6 7 2" xfId="20409"/>
    <cellStyle name="Entrada 2 6 8" xfId="20410"/>
    <cellStyle name="Entrada 2 6 8 2" xfId="20411"/>
    <cellStyle name="Entrada 2 6 9" xfId="20412"/>
    <cellStyle name="Entrada 2 6 9 2" xfId="20413"/>
    <cellStyle name="Entrada 2 7" xfId="20414"/>
    <cellStyle name="Entrada 2 7 10" xfId="20415"/>
    <cellStyle name="Entrada 2 7 10 2" xfId="20416"/>
    <cellStyle name="Entrada 2 7 11" xfId="20417"/>
    <cellStyle name="Entrada 2 7 11 2" xfId="20418"/>
    <cellStyle name="Entrada 2 7 12" xfId="20419"/>
    <cellStyle name="Entrada 2 7 12 2" xfId="20420"/>
    <cellStyle name="Entrada 2 7 13" xfId="20421"/>
    <cellStyle name="Entrada 2 7 13 2" xfId="20422"/>
    <cellStyle name="Entrada 2 7 14" xfId="20423"/>
    <cellStyle name="Entrada 2 7 14 2" xfId="20424"/>
    <cellStyle name="Entrada 2 7 15" xfId="20425"/>
    <cellStyle name="Entrada 2 7 15 2" xfId="20426"/>
    <cellStyle name="Entrada 2 7 16" xfId="20427"/>
    <cellStyle name="Entrada 2 7 16 2" xfId="20428"/>
    <cellStyle name="Entrada 2 7 17" xfId="20429"/>
    <cellStyle name="Entrada 2 7 17 2" xfId="20430"/>
    <cellStyle name="Entrada 2 7 18" xfId="20431"/>
    <cellStyle name="Entrada 2 7 18 2" xfId="20432"/>
    <cellStyle name="Entrada 2 7 19" xfId="20433"/>
    <cellStyle name="Entrada 2 7 19 2" xfId="20434"/>
    <cellStyle name="Entrada 2 7 2" xfId="20435"/>
    <cellStyle name="Entrada 2 7 2 10" xfId="20436"/>
    <cellStyle name="Entrada 2 7 2 10 2" xfId="20437"/>
    <cellStyle name="Entrada 2 7 2 11" xfId="20438"/>
    <cellStyle name="Entrada 2 7 2 11 2" xfId="20439"/>
    <cellStyle name="Entrada 2 7 2 12" xfId="20440"/>
    <cellStyle name="Entrada 2 7 2 12 2" xfId="20441"/>
    <cellStyle name="Entrada 2 7 2 13" xfId="20442"/>
    <cellStyle name="Entrada 2 7 2 13 2" xfId="20443"/>
    <cellStyle name="Entrada 2 7 2 14" xfId="20444"/>
    <cellStyle name="Entrada 2 7 2 14 2" xfId="20445"/>
    <cellStyle name="Entrada 2 7 2 15" xfId="20446"/>
    <cellStyle name="Entrada 2 7 2 15 2" xfId="20447"/>
    <cellStyle name="Entrada 2 7 2 16" xfId="20448"/>
    <cellStyle name="Entrada 2 7 2 16 2" xfId="20449"/>
    <cellStyle name="Entrada 2 7 2 17" xfId="20450"/>
    <cellStyle name="Entrada 2 7 2 17 2" xfId="20451"/>
    <cellStyle name="Entrada 2 7 2 18" xfId="20452"/>
    <cellStyle name="Entrada 2 7 2 18 2" xfId="20453"/>
    <cellStyle name="Entrada 2 7 2 19" xfId="20454"/>
    <cellStyle name="Entrada 2 7 2 19 2" xfId="20455"/>
    <cellStyle name="Entrada 2 7 2 2" xfId="20456"/>
    <cellStyle name="Entrada 2 7 2 2 10" xfId="20457"/>
    <cellStyle name="Entrada 2 7 2 2 10 2" xfId="20458"/>
    <cellStyle name="Entrada 2 7 2 2 11" xfId="20459"/>
    <cellStyle name="Entrada 2 7 2 2 11 2" xfId="20460"/>
    <cellStyle name="Entrada 2 7 2 2 12" xfId="20461"/>
    <cellStyle name="Entrada 2 7 2 2 12 2" xfId="20462"/>
    <cellStyle name="Entrada 2 7 2 2 13" xfId="20463"/>
    <cellStyle name="Entrada 2 7 2 2 13 2" xfId="20464"/>
    <cellStyle name="Entrada 2 7 2 2 14" xfId="20465"/>
    <cellStyle name="Entrada 2 7 2 2 14 2" xfId="20466"/>
    <cellStyle name="Entrada 2 7 2 2 15" xfId="20467"/>
    <cellStyle name="Entrada 2 7 2 2 15 2" xfId="20468"/>
    <cellStyle name="Entrada 2 7 2 2 16" xfId="20469"/>
    <cellStyle name="Entrada 2 7 2 2 16 2" xfId="20470"/>
    <cellStyle name="Entrada 2 7 2 2 17" xfId="20471"/>
    <cellStyle name="Entrada 2 7 2 2 17 2" xfId="20472"/>
    <cellStyle name="Entrada 2 7 2 2 18" xfId="20473"/>
    <cellStyle name="Entrada 2 7 2 2 18 2" xfId="20474"/>
    <cellStyle name="Entrada 2 7 2 2 19" xfId="20475"/>
    <cellStyle name="Entrada 2 7 2 2 19 2" xfId="20476"/>
    <cellStyle name="Entrada 2 7 2 2 2" xfId="20477"/>
    <cellStyle name="Entrada 2 7 2 2 2 2" xfId="20478"/>
    <cellStyle name="Entrada 2 7 2 2 20" xfId="20479"/>
    <cellStyle name="Entrada 2 7 2 2 20 2" xfId="20480"/>
    <cellStyle name="Entrada 2 7 2 2 21" xfId="20481"/>
    <cellStyle name="Entrada 2 7 2 2 21 2" xfId="20482"/>
    <cellStyle name="Entrada 2 7 2 2 22" xfId="20483"/>
    <cellStyle name="Entrada 2 7 2 2 22 2" xfId="20484"/>
    <cellStyle name="Entrada 2 7 2 2 23" xfId="20485"/>
    <cellStyle name="Entrada 2 7 2 2 23 2" xfId="20486"/>
    <cellStyle name="Entrada 2 7 2 2 24" xfId="20487"/>
    <cellStyle name="Entrada 2 7 2 2 24 2" xfId="20488"/>
    <cellStyle name="Entrada 2 7 2 2 25" xfId="20489"/>
    <cellStyle name="Entrada 2 7 2 2 25 2" xfId="20490"/>
    <cellStyle name="Entrada 2 7 2 2 26" xfId="20491"/>
    <cellStyle name="Entrada 2 7 2 2 26 2" xfId="20492"/>
    <cellStyle name="Entrada 2 7 2 2 27" xfId="20493"/>
    <cellStyle name="Entrada 2 7 2 2 27 2" xfId="20494"/>
    <cellStyle name="Entrada 2 7 2 2 28" xfId="20495"/>
    <cellStyle name="Entrada 2 7 2 2 28 2" xfId="20496"/>
    <cellStyle name="Entrada 2 7 2 2 29" xfId="20497"/>
    <cellStyle name="Entrada 2 7 2 2 29 2" xfId="20498"/>
    <cellStyle name="Entrada 2 7 2 2 3" xfId="20499"/>
    <cellStyle name="Entrada 2 7 2 2 3 2" xfId="20500"/>
    <cellStyle name="Entrada 2 7 2 2 30" xfId="20501"/>
    <cellStyle name="Entrada 2 7 2 2 4" xfId="20502"/>
    <cellStyle name="Entrada 2 7 2 2 4 2" xfId="20503"/>
    <cellStyle name="Entrada 2 7 2 2 5" xfId="20504"/>
    <cellStyle name="Entrada 2 7 2 2 5 2" xfId="20505"/>
    <cellStyle name="Entrada 2 7 2 2 6" xfId="20506"/>
    <cellStyle name="Entrada 2 7 2 2 6 2" xfId="20507"/>
    <cellStyle name="Entrada 2 7 2 2 7" xfId="20508"/>
    <cellStyle name="Entrada 2 7 2 2 7 2" xfId="20509"/>
    <cellStyle name="Entrada 2 7 2 2 8" xfId="20510"/>
    <cellStyle name="Entrada 2 7 2 2 8 2" xfId="20511"/>
    <cellStyle name="Entrada 2 7 2 2 9" xfId="20512"/>
    <cellStyle name="Entrada 2 7 2 2 9 2" xfId="20513"/>
    <cellStyle name="Entrada 2 7 2 20" xfId="20514"/>
    <cellStyle name="Entrada 2 7 2 20 2" xfId="20515"/>
    <cellStyle name="Entrada 2 7 2 21" xfId="20516"/>
    <cellStyle name="Entrada 2 7 2 21 2" xfId="20517"/>
    <cellStyle name="Entrada 2 7 2 22" xfId="20518"/>
    <cellStyle name="Entrada 2 7 2 22 2" xfId="20519"/>
    <cellStyle name="Entrada 2 7 2 23" xfId="20520"/>
    <cellStyle name="Entrada 2 7 2 23 2" xfId="20521"/>
    <cellStyle name="Entrada 2 7 2 24" xfId="20522"/>
    <cellStyle name="Entrada 2 7 2 24 2" xfId="20523"/>
    <cellStyle name="Entrada 2 7 2 25" xfId="20524"/>
    <cellStyle name="Entrada 2 7 2 25 2" xfId="20525"/>
    <cellStyle name="Entrada 2 7 2 26" xfId="20526"/>
    <cellStyle name="Entrada 2 7 2 26 2" xfId="20527"/>
    <cellStyle name="Entrada 2 7 2 27" xfId="20528"/>
    <cellStyle name="Entrada 2 7 2 27 2" xfId="20529"/>
    <cellStyle name="Entrada 2 7 2 28" xfId="20530"/>
    <cellStyle name="Entrada 2 7 2 28 2" xfId="20531"/>
    <cellStyle name="Entrada 2 7 2 29" xfId="20532"/>
    <cellStyle name="Entrada 2 7 2 29 2" xfId="20533"/>
    <cellStyle name="Entrada 2 7 2 3" xfId="20534"/>
    <cellStyle name="Entrada 2 7 2 3 2" xfId="20535"/>
    <cellStyle name="Entrada 2 7 2 30" xfId="20536"/>
    <cellStyle name="Entrada 2 7 2 30 2" xfId="20537"/>
    <cellStyle name="Entrada 2 7 2 31" xfId="20538"/>
    <cellStyle name="Entrada 2 7 2 4" xfId="20539"/>
    <cellStyle name="Entrada 2 7 2 4 2" xfId="20540"/>
    <cellStyle name="Entrada 2 7 2 5" xfId="20541"/>
    <cellStyle name="Entrada 2 7 2 5 2" xfId="20542"/>
    <cellStyle name="Entrada 2 7 2 6" xfId="20543"/>
    <cellStyle name="Entrada 2 7 2 6 2" xfId="20544"/>
    <cellStyle name="Entrada 2 7 2 7" xfId="20545"/>
    <cellStyle name="Entrada 2 7 2 7 2" xfId="20546"/>
    <cellStyle name="Entrada 2 7 2 8" xfId="20547"/>
    <cellStyle name="Entrada 2 7 2 8 2" xfId="20548"/>
    <cellStyle name="Entrada 2 7 2 9" xfId="20549"/>
    <cellStyle name="Entrada 2 7 2 9 2" xfId="20550"/>
    <cellStyle name="Entrada 2 7 20" xfId="20551"/>
    <cellStyle name="Entrada 2 7 20 2" xfId="20552"/>
    <cellStyle name="Entrada 2 7 21" xfId="20553"/>
    <cellStyle name="Entrada 2 7 21 2" xfId="20554"/>
    <cellStyle name="Entrada 2 7 22" xfId="20555"/>
    <cellStyle name="Entrada 2 7 22 2" xfId="20556"/>
    <cellStyle name="Entrada 2 7 23" xfId="20557"/>
    <cellStyle name="Entrada 2 7 23 2" xfId="20558"/>
    <cellStyle name="Entrada 2 7 24" xfId="20559"/>
    <cellStyle name="Entrada 2 7 24 2" xfId="20560"/>
    <cellStyle name="Entrada 2 7 25" xfId="20561"/>
    <cellStyle name="Entrada 2 7 25 2" xfId="20562"/>
    <cellStyle name="Entrada 2 7 26" xfId="20563"/>
    <cellStyle name="Entrada 2 7 26 2" xfId="20564"/>
    <cellStyle name="Entrada 2 7 27" xfId="20565"/>
    <cellStyle name="Entrada 2 7 27 2" xfId="20566"/>
    <cellStyle name="Entrada 2 7 28" xfId="20567"/>
    <cellStyle name="Entrada 2 7 28 2" xfId="20568"/>
    <cellStyle name="Entrada 2 7 29" xfId="20569"/>
    <cellStyle name="Entrada 2 7 29 2" xfId="20570"/>
    <cellStyle name="Entrada 2 7 3" xfId="20571"/>
    <cellStyle name="Entrada 2 7 3 10" xfId="20572"/>
    <cellStyle name="Entrada 2 7 3 10 2" xfId="20573"/>
    <cellStyle name="Entrada 2 7 3 11" xfId="20574"/>
    <cellStyle name="Entrada 2 7 3 11 2" xfId="20575"/>
    <cellStyle name="Entrada 2 7 3 12" xfId="20576"/>
    <cellStyle name="Entrada 2 7 3 12 2" xfId="20577"/>
    <cellStyle name="Entrada 2 7 3 13" xfId="20578"/>
    <cellStyle name="Entrada 2 7 3 13 2" xfId="20579"/>
    <cellStyle name="Entrada 2 7 3 14" xfId="20580"/>
    <cellStyle name="Entrada 2 7 3 14 2" xfId="20581"/>
    <cellStyle name="Entrada 2 7 3 15" xfId="20582"/>
    <cellStyle name="Entrada 2 7 3 15 2" xfId="20583"/>
    <cellStyle name="Entrada 2 7 3 16" xfId="20584"/>
    <cellStyle name="Entrada 2 7 3 16 2" xfId="20585"/>
    <cellStyle name="Entrada 2 7 3 17" xfId="20586"/>
    <cellStyle name="Entrada 2 7 3 17 2" xfId="20587"/>
    <cellStyle name="Entrada 2 7 3 18" xfId="20588"/>
    <cellStyle name="Entrada 2 7 3 18 2" xfId="20589"/>
    <cellStyle name="Entrada 2 7 3 19" xfId="20590"/>
    <cellStyle name="Entrada 2 7 3 19 2" xfId="20591"/>
    <cellStyle name="Entrada 2 7 3 2" xfId="20592"/>
    <cellStyle name="Entrada 2 7 3 2 2" xfId="20593"/>
    <cellStyle name="Entrada 2 7 3 20" xfId="20594"/>
    <cellStyle name="Entrada 2 7 3 20 2" xfId="20595"/>
    <cellStyle name="Entrada 2 7 3 21" xfId="20596"/>
    <cellStyle name="Entrada 2 7 3 21 2" xfId="20597"/>
    <cellStyle name="Entrada 2 7 3 22" xfId="20598"/>
    <cellStyle name="Entrada 2 7 3 22 2" xfId="20599"/>
    <cellStyle name="Entrada 2 7 3 23" xfId="20600"/>
    <cellStyle name="Entrada 2 7 3 23 2" xfId="20601"/>
    <cellStyle name="Entrada 2 7 3 24" xfId="20602"/>
    <cellStyle name="Entrada 2 7 3 24 2" xfId="20603"/>
    <cellStyle name="Entrada 2 7 3 25" xfId="20604"/>
    <cellStyle name="Entrada 2 7 3 25 2" xfId="20605"/>
    <cellStyle name="Entrada 2 7 3 26" xfId="20606"/>
    <cellStyle name="Entrada 2 7 3 26 2" xfId="20607"/>
    <cellStyle name="Entrada 2 7 3 27" xfId="20608"/>
    <cellStyle name="Entrada 2 7 3 27 2" xfId="20609"/>
    <cellStyle name="Entrada 2 7 3 28" xfId="20610"/>
    <cellStyle name="Entrada 2 7 3 28 2" xfId="20611"/>
    <cellStyle name="Entrada 2 7 3 29" xfId="20612"/>
    <cellStyle name="Entrada 2 7 3 29 2" xfId="20613"/>
    <cellStyle name="Entrada 2 7 3 3" xfId="20614"/>
    <cellStyle name="Entrada 2 7 3 3 2" xfId="20615"/>
    <cellStyle name="Entrada 2 7 3 30" xfId="20616"/>
    <cellStyle name="Entrada 2 7 3 4" xfId="20617"/>
    <cellStyle name="Entrada 2 7 3 4 2" xfId="20618"/>
    <cellStyle name="Entrada 2 7 3 5" xfId="20619"/>
    <cellStyle name="Entrada 2 7 3 5 2" xfId="20620"/>
    <cellStyle name="Entrada 2 7 3 6" xfId="20621"/>
    <cellStyle name="Entrada 2 7 3 6 2" xfId="20622"/>
    <cellStyle name="Entrada 2 7 3 7" xfId="20623"/>
    <cellStyle name="Entrada 2 7 3 7 2" xfId="20624"/>
    <cellStyle name="Entrada 2 7 3 8" xfId="20625"/>
    <cellStyle name="Entrada 2 7 3 8 2" xfId="20626"/>
    <cellStyle name="Entrada 2 7 3 9" xfId="20627"/>
    <cellStyle name="Entrada 2 7 3 9 2" xfId="20628"/>
    <cellStyle name="Entrada 2 7 30" xfId="20629"/>
    <cellStyle name="Entrada 2 7 30 2" xfId="20630"/>
    <cellStyle name="Entrada 2 7 31" xfId="20631"/>
    <cellStyle name="Entrada 2 7 31 2" xfId="20632"/>
    <cellStyle name="Entrada 2 7 32" xfId="20633"/>
    <cellStyle name="Entrada 2 7 32 2" xfId="20634"/>
    <cellStyle name="Entrada 2 7 33" xfId="20635"/>
    <cellStyle name="Entrada 2 7 33 2" xfId="20636"/>
    <cellStyle name="Entrada 2 7 34" xfId="20637"/>
    <cellStyle name="Entrada 2 7 4" xfId="20638"/>
    <cellStyle name="Entrada 2 7 4 2" xfId="20639"/>
    <cellStyle name="Entrada 2 7 5" xfId="20640"/>
    <cellStyle name="Entrada 2 7 5 2" xfId="20641"/>
    <cellStyle name="Entrada 2 7 6" xfId="20642"/>
    <cellStyle name="Entrada 2 7 6 2" xfId="20643"/>
    <cellStyle name="Entrada 2 7 7" xfId="20644"/>
    <cellStyle name="Entrada 2 7 7 2" xfId="20645"/>
    <cellStyle name="Entrada 2 7 8" xfId="20646"/>
    <cellStyle name="Entrada 2 7 8 2" xfId="20647"/>
    <cellStyle name="Entrada 2 7 9" xfId="20648"/>
    <cellStyle name="Entrada 2 7 9 2" xfId="20649"/>
    <cellStyle name="Entrada 2 8" xfId="20650"/>
    <cellStyle name="Entrada 2 8 10" xfId="20651"/>
    <cellStyle name="Entrada 2 8 10 2" xfId="20652"/>
    <cellStyle name="Entrada 2 8 11" xfId="20653"/>
    <cellStyle name="Entrada 2 8 11 2" xfId="20654"/>
    <cellStyle name="Entrada 2 8 12" xfId="20655"/>
    <cellStyle name="Entrada 2 8 12 2" xfId="20656"/>
    <cellStyle name="Entrada 2 8 13" xfId="20657"/>
    <cellStyle name="Entrada 2 8 13 2" xfId="20658"/>
    <cellStyle name="Entrada 2 8 14" xfId="20659"/>
    <cellStyle name="Entrada 2 8 14 2" xfId="20660"/>
    <cellStyle name="Entrada 2 8 15" xfId="20661"/>
    <cellStyle name="Entrada 2 8 15 2" xfId="20662"/>
    <cellStyle name="Entrada 2 8 16" xfId="20663"/>
    <cellStyle name="Entrada 2 8 16 2" xfId="20664"/>
    <cellStyle name="Entrada 2 8 17" xfId="20665"/>
    <cellStyle name="Entrada 2 8 17 2" xfId="20666"/>
    <cellStyle name="Entrada 2 8 18" xfId="20667"/>
    <cellStyle name="Entrada 2 8 18 2" xfId="20668"/>
    <cellStyle name="Entrada 2 8 19" xfId="20669"/>
    <cellStyle name="Entrada 2 8 19 2" xfId="20670"/>
    <cellStyle name="Entrada 2 8 2" xfId="20671"/>
    <cellStyle name="Entrada 2 8 2 10" xfId="20672"/>
    <cellStyle name="Entrada 2 8 2 10 2" xfId="20673"/>
    <cellStyle name="Entrada 2 8 2 11" xfId="20674"/>
    <cellStyle name="Entrada 2 8 2 11 2" xfId="20675"/>
    <cellStyle name="Entrada 2 8 2 12" xfId="20676"/>
    <cellStyle name="Entrada 2 8 2 12 2" xfId="20677"/>
    <cellStyle name="Entrada 2 8 2 13" xfId="20678"/>
    <cellStyle name="Entrada 2 8 2 13 2" xfId="20679"/>
    <cellStyle name="Entrada 2 8 2 14" xfId="20680"/>
    <cellStyle name="Entrada 2 8 2 14 2" xfId="20681"/>
    <cellStyle name="Entrada 2 8 2 15" xfId="20682"/>
    <cellStyle name="Entrada 2 8 2 15 2" xfId="20683"/>
    <cellStyle name="Entrada 2 8 2 16" xfId="20684"/>
    <cellStyle name="Entrada 2 8 2 16 2" xfId="20685"/>
    <cellStyle name="Entrada 2 8 2 17" xfId="20686"/>
    <cellStyle name="Entrada 2 8 2 17 2" xfId="20687"/>
    <cellStyle name="Entrada 2 8 2 18" xfId="20688"/>
    <cellStyle name="Entrada 2 8 2 18 2" xfId="20689"/>
    <cellStyle name="Entrada 2 8 2 19" xfId="20690"/>
    <cellStyle name="Entrada 2 8 2 19 2" xfId="20691"/>
    <cellStyle name="Entrada 2 8 2 2" xfId="20692"/>
    <cellStyle name="Entrada 2 8 2 2 10" xfId="20693"/>
    <cellStyle name="Entrada 2 8 2 2 10 2" xfId="20694"/>
    <cellStyle name="Entrada 2 8 2 2 11" xfId="20695"/>
    <cellStyle name="Entrada 2 8 2 2 11 2" xfId="20696"/>
    <cellStyle name="Entrada 2 8 2 2 12" xfId="20697"/>
    <cellStyle name="Entrada 2 8 2 2 12 2" xfId="20698"/>
    <cellStyle name="Entrada 2 8 2 2 13" xfId="20699"/>
    <cellStyle name="Entrada 2 8 2 2 13 2" xfId="20700"/>
    <cellStyle name="Entrada 2 8 2 2 14" xfId="20701"/>
    <cellStyle name="Entrada 2 8 2 2 14 2" xfId="20702"/>
    <cellStyle name="Entrada 2 8 2 2 15" xfId="20703"/>
    <cellStyle name="Entrada 2 8 2 2 15 2" xfId="20704"/>
    <cellStyle name="Entrada 2 8 2 2 16" xfId="20705"/>
    <cellStyle name="Entrada 2 8 2 2 16 2" xfId="20706"/>
    <cellStyle name="Entrada 2 8 2 2 17" xfId="20707"/>
    <cellStyle name="Entrada 2 8 2 2 17 2" xfId="20708"/>
    <cellStyle name="Entrada 2 8 2 2 18" xfId="20709"/>
    <cellStyle name="Entrada 2 8 2 2 18 2" xfId="20710"/>
    <cellStyle name="Entrada 2 8 2 2 19" xfId="20711"/>
    <cellStyle name="Entrada 2 8 2 2 19 2" xfId="20712"/>
    <cellStyle name="Entrada 2 8 2 2 2" xfId="20713"/>
    <cellStyle name="Entrada 2 8 2 2 2 2" xfId="20714"/>
    <cellStyle name="Entrada 2 8 2 2 20" xfId="20715"/>
    <cellStyle name="Entrada 2 8 2 2 20 2" xfId="20716"/>
    <cellStyle name="Entrada 2 8 2 2 21" xfId="20717"/>
    <cellStyle name="Entrada 2 8 2 2 21 2" xfId="20718"/>
    <cellStyle name="Entrada 2 8 2 2 22" xfId="20719"/>
    <cellStyle name="Entrada 2 8 2 2 22 2" xfId="20720"/>
    <cellStyle name="Entrada 2 8 2 2 23" xfId="20721"/>
    <cellStyle name="Entrada 2 8 2 2 23 2" xfId="20722"/>
    <cellStyle name="Entrada 2 8 2 2 24" xfId="20723"/>
    <cellStyle name="Entrada 2 8 2 2 24 2" xfId="20724"/>
    <cellStyle name="Entrada 2 8 2 2 25" xfId="20725"/>
    <cellStyle name="Entrada 2 8 2 2 25 2" xfId="20726"/>
    <cellStyle name="Entrada 2 8 2 2 26" xfId="20727"/>
    <cellStyle name="Entrada 2 8 2 2 26 2" xfId="20728"/>
    <cellStyle name="Entrada 2 8 2 2 27" xfId="20729"/>
    <cellStyle name="Entrada 2 8 2 2 27 2" xfId="20730"/>
    <cellStyle name="Entrada 2 8 2 2 28" xfId="20731"/>
    <cellStyle name="Entrada 2 8 2 2 28 2" xfId="20732"/>
    <cellStyle name="Entrada 2 8 2 2 29" xfId="20733"/>
    <cellStyle name="Entrada 2 8 2 2 29 2" xfId="20734"/>
    <cellStyle name="Entrada 2 8 2 2 3" xfId="20735"/>
    <cellStyle name="Entrada 2 8 2 2 3 2" xfId="20736"/>
    <cellStyle name="Entrada 2 8 2 2 30" xfId="20737"/>
    <cellStyle name="Entrada 2 8 2 2 4" xfId="20738"/>
    <cellStyle name="Entrada 2 8 2 2 4 2" xfId="20739"/>
    <cellStyle name="Entrada 2 8 2 2 5" xfId="20740"/>
    <cellStyle name="Entrada 2 8 2 2 5 2" xfId="20741"/>
    <cellStyle name="Entrada 2 8 2 2 6" xfId="20742"/>
    <cellStyle name="Entrada 2 8 2 2 6 2" xfId="20743"/>
    <cellStyle name="Entrada 2 8 2 2 7" xfId="20744"/>
    <cellStyle name="Entrada 2 8 2 2 7 2" xfId="20745"/>
    <cellStyle name="Entrada 2 8 2 2 8" xfId="20746"/>
    <cellStyle name="Entrada 2 8 2 2 8 2" xfId="20747"/>
    <cellStyle name="Entrada 2 8 2 2 9" xfId="20748"/>
    <cellStyle name="Entrada 2 8 2 2 9 2" xfId="20749"/>
    <cellStyle name="Entrada 2 8 2 20" xfId="20750"/>
    <cellStyle name="Entrada 2 8 2 20 2" xfId="20751"/>
    <cellStyle name="Entrada 2 8 2 21" xfId="20752"/>
    <cellStyle name="Entrada 2 8 2 21 2" xfId="20753"/>
    <cellStyle name="Entrada 2 8 2 22" xfId="20754"/>
    <cellStyle name="Entrada 2 8 2 22 2" xfId="20755"/>
    <cellStyle name="Entrada 2 8 2 23" xfId="20756"/>
    <cellStyle name="Entrada 2 8 2 23 2" xfId="20757"/>
    <cellStyle name="Entrada 2 8 2 24" xfId="20758"/>
    <cellStyle name="Entrada 2 8 2 24 2" xfId="20759"/>
    <cellStyle name="Entrada 2 8 2 25" xfId="20760"/>
    <cellStyle name="Entrada 2 8 2 25 2" xfId="20761"/>
    <cellStyle name="Entrada 2 8 2 26" xfId="20762"/>
    <cellStyle name="Entrada 2 8 2 26 2" xfId="20763"/>
    <cellStyle name="Entrada 2 8 2 27" xfId="20764"/>
    <cellStyle name="Entrada 2 8 2 27 2" xfId="20765"/>
    <cellStyle name="Entrada 2 8 2 28" xfId="20766"/>
    <cellStyle name="Entrada 2 8 2 28 2" xfId="20767"/>
    <cellStyle name="Entrada 2 8 2 29" xfId="20768"/>
    <cellStyle name="Entrada 2 8 2 29 2" xfId="20769"/>
    <cellStyle name="Entrada 2 8 2 3" xfId="20770"/>
    <cellStyle name="Entrada 2 8 2 3 2" xfId="20771"/>
    <cellStyle name="Entrada 2 8 2 30" xfId="20772"/>
    <cellStyle name="Entrada 2 8 2 30 2" xfId="20773"/>
    <cellStyle name="Entrada 2 8 2 31" xfId="20774"/>
    <cellStyle name="Entrada 2 8 2 4" xfId="20775"/>
    <cellStyle name="Entrada 2 8 2 4 2" xfId="20776"/>
    <cellStyle name="Entrada 2 8 2 5" xfId="20777"/>
    <cellStyle name="Entrada 2 8 2 5 2" xfId="20778"/>
    <cellStyle name="Entrada 2 8 2 6" xfId="20779"/>
    <cellStyle name="Entrada 2 8 2 6 2" xfId="20780"/>
    <cellStyle name="Entrada 2 8 2 7" xfId="20781"/>
    <cellStyle name="Entrada 2 8 2 7 2" xfId="20782"/>
    <cellStyle name="Entrada 2 8 2 8" xfId="20783"/>
    <cellStyle name="Entrada 2 8 2 8 2" xfId="20784"/>
    <cellStyle name="Entrada 2 8 2 9" xfId="20785"/>
    <cellStyle name="Entrada 2 8 2 9 2" xfId="20786"/>
    <cellStyle name="Entrada 2 8 20" xfId="20787"/>
    <cellStyle name="Entrada 2 8 20 2" xfId="20788"/>
    <cellStyle name="Entrada 2 8 21" xfId="20789"/>
    <cellStyle name="Entrada 2 8 21 2" xfId="20790"/>
    <cellStyle name="Entrada 2 8 22" xfId="20791"/>
    <cellStyle name="Entrada 2 8 22 2" xfId="20792"/>
    <cellStyle name="Entrada 2 8 23" xfId="20793"/>
    <cellStyle name="Entrada 2 8 23 2" xfId="20794"/>
    <cellStyle name="Entrada 2 8 24" xfId="20795"/>
    <cellStyle name="Entrada 2 8 24 2" xfId="20796"/>
    <cellStyle name="Entrada 2 8 25" xfId="20797"/>
    <cellStyle name="Entrada 2 8 25 2" xfId="20798"/>
    <cellStyle name="Entrada 2 8 26" xfId="20799"/>
    <cellStyle name="Entrada 2 8 26 2" xfId="20800"/>
    <cellStyle name="Entrada 2 8 27" xfId="20801"/>
    <cellStyle name="Entrada 2 8 27 2" xfId="20802"/>
    <cellStyle name="Entrada 2 8 28" xfId="20803"/>
    <cellStyle name="Entrada 2 8 28 2" xfId="20804"/>
    <cellStyle name="Entrada 2 8 29" xfId="20805"/>
    <cellStyle name="Entrada 2 8 29 2" xfId="20806"/>
    <cellStyle name="Entrada 2 8 3" xfId="20807"/>
    <cellStyle name="Entrada 2 8 3 10" xfId="20808"/>
    <cellStyle name="Entrada 2 8 3 10 2" xfId="20809"/>
    <cellStyle name="Entrada 2 8 3 11" xfId="20810"/>
    <cellStyle name="Entrada 2 8 3 11 2" xfId="20811"/>
    <cellStyle name="Entrada 2 8 3 12" xfId="20812"/>
    <cellStyle name="Entrada 2 8 3 12 2" xfId="20813"/>
    <cellStyle name="Entrada 2 8 3 13" xfId="20814"/>
    <cellStyle name="Entrada 2 8 3 13 2" xfId="20815"/>
    <cellStyle name="Entrada 2 8 3 14" xfId="20816"/>
    <cellStyle name="Entrada 2 8 3 14 2" xfId="20817"/>
    <cellStyle name="Entrada 2 8 3 15" xfId="20818"/>
    <cellStyle name="Entrada 2 8 3 15 2" xfId="20819"/>
    <cellStyle name="Entrada 2 8 3 16" xfId="20820"/>
    <cellStyle name="Entrada 2 8 3 16 2" xfId="20821"/>
    <cellStyle name="Entrada 2 8 3 17" xfId="20822"/>
    <cellStyle name="Entrada 2 8 3 17 2" xfId="20823"/>
    <cellStyle name="Entrada 2 8 3 18" xfId="20824"/>
    <cellStyle name="Entrada 2 8 3 18 2" xfId="20825"/>
    <cellStyle name="Entrada 2 8 3 19" xfId="20826"/>
    <cellStyle name="Entrada 2 8 3 19 2" xfId="20827"/>
    <cellStyle name="Entrada 2 8 3 2" xfId="20828"/>
    <cellStyle name="Entrada 2 8 3 2 2" xfId="20829"/>
    <cellStyle name="Entrada 2 8 3 20" xfId="20830"/>
    <cellStyle name="Entrada 2 8 3 20 2" xfId="20831"/>
    <cellStyle name="Entrada 2 8 3 21" xfId="20832"/>
    <cellStyle name="Entrada 2 8 3 21 2" xfId="20833"/>
    <cellStyle name="Entrada 2 8 3 22" xfId="20834"/>
    <cellStyle name="Entrada 2 8 3 22 2" xfId="20835"/>
    <cellStyle name="Entrada 2 8 3 23" xfId="20836"/>
    <cellStyle name="Entrada 2 8 3 23 2" xfId="20837"/>
    <cellStyle name="Entrada 2 8 3 24" xfId="20838"/>
    <cellStyle name="Entrada 2 8 3 24 2" xfId="20839"/>
    <cellStyle name="Entrada 2 8 3 25" xfId="20840"/>
    <cellStyle name="Entrada 2 8 3 25 2" xfId="20841"/>
    <cellStyle name="Entrada 2 8 3 26" xfId="20842"/>
    <cellStyle name="Entrada 2 8 3 26 2" xfId="20843"/>
    <cellStyle name="Entrada 2 8 3 27" xfId="20844"/>
    <cellStyle name="Entrada 2 8 3 27 2" xfId="20845"/>
    <cellStyle name="Entrada 2 8 3 28" xfId="20846"/>
    <cellStyle name="Entrada 2 8 3 28 2" xfId="20847"/>
    <cellStyle name="Entrada 2 8 3 29" xfId="20848"/>
    <cellStyle name="Entrada 2 8 3 29 2" xfId="20849"/>
    <cellStyle name="Entrada 2 8 3 3" xfId="20850"/>
    <cellStyle name="Entrada 2 8 3 3 2" xfId="20851"/>
    <cellStyle name="Entrada 2 8 3 30" xfId="20852"/>
    <cellStyle name="Entrada 2 8 3 4" xfId="20853"/>
    <cellStyle name="Entrada 2 8 3 4 2" xfId="20854"/>
    <cellStyle name="Entrada 2 8 3 5" xfId="20855"/>
    <cellStyle name="Entrada 2 8 3 5 2" xfId="20856"/>
    <cellStyle name="Entrada 2 8 3 6" xfId="20857"/>
    <cellStyle name="Entrada 2 8 3 6 2" xfId="20858"/>
    <cellStyle name="Entrada 2 8 3 7" xfId="20859"/>
    <cellStyle name="Entrada 2 8 3 7 2" xfId="20860"/>
    <cellStyle name="Entrada 2 8 3 8" xfId="20861"/>
    <cellStyle name="Entrada 2 8 3 8 2" xfId="20862"/>
    <cellStyle name="Entrada 2 8 3 9" xfId="20863"/>
    <cellStyle name="Entrada 2 8 3 9 2" xfId="20864"/>
    <cellStyle name="Entrada 2 8 30" xfId="20865"/>
    <cellStyle name="Entrada 2 8 30 2" xfId="20866"/>
    <cellStyle name="Entrada 2 8 31" xfId="20867"/>
    <cellStyle name="Entrada 2 8 31 2" xfId="20868"/>
    <cellStyle name="Entrada 2 8 32" xfId="20869"/>
    <cellStyle name="Entrada 2 8 4" xfId="20870"/>
    <cellStyle name="Entrada 2 8 4 2" xfId="20871"/>
    <cellStyle name="Entrada 2 8 5" xfId="20872"/>
    <cellStyle name="Entrada 2 8 5 2" xfId="20873"/>
    <cellStyle name="Entrada 2 8 6" xfId="20874"/>
    <cellStyle name="Entrada 2 8 6 2" xfId="20875"/>
    <cellStyle name="Entrada 2 8 7" xfId="20876"/>
    <cellStyle name="Entrada 2 8 7 2" xfId="20877"/>
    <cellStyle name="Entrada 2 8 8" xfId="20878"/>
    <cellStyle name="Entrada 2 8 8 2" xfId="20879"/>
    <cellStyle name="Entrada 2 8 9" xfId="20880"/>
    <cellStyle name="Entrada 2 8 9 2" xfId="20881"/>
    <cellStyle name="Entrada 2 9" xfId="20882"/>
    <cellStyle name="Entrada 2 9 10" xfId="20883"/>
    <cellStyle name="Entrada 2 9 10 2" xfId="20884"/>
    <cellStyle name="Entrada 2 9 11" xfId="20885"/>
    <cellStyle name="Entrada 2 9 11 2" xfId="20886"/>
    <cellStyle name="Entrada 2 9 12" xfId="20887"/>
    <cellStyle name="Entrada 2 9 12 2" xfId="20888"/>
    <cellStyle name="Entrada 2 9 13" xfId="20889"/>
    <cellStyle name="Entrada 2 9 13 2" xfId="20890"/>
    <cellStyle name="Entrada 2 9 14" xfId="20891"/>
    <cellStyle name="Entrada 2 9 14 2" xfId="20892"/>
    <cellStyle name="Entrada 2 9 15" xfId="20893"/>
    <cellStyle name="Entrada 2 9 15 2" xfId="20894"/>
    <cellStyle name="Entrada 2 9 16" xfId="20895"/>
    <cellStyle name="Entrada 2 9 16 2" xfId="20896"/>
    <cellStyle name="Entrada 2 9 17" xfId="20897"/>
    <cellStyle name="Entrada 2 9 17 2" xfId="20898"/>
    <cellStyle name="Entrada 2 9 18" xfId="20899"/>
    <cellStyle name="Entrada 2 9 18 2" xfId="20900"/>
    <cellStyle name="Entrada 2 9 19" xfId="20901"/>
    <cellStyle name="Entrada 2 9 19 2" xfId="20902"/>
    <cellStyle name="Entrada 2 9 2" xfId="20903"/>
    <cellStyle name="Entrada 2 9 2 10" xfId="20904"/>
    <cellStyle name="Entrada 2 9 2 10 2" xfId="20905"/>
    <cellStyle name="Entrada 2 9 2 11" xfId="20906"/>
    <cellStyle name="Entrada 2 9 2 11 2" xfId="20907"/>
    <cellStyle name="Entrada 2 9 2 12" xfId="20908"/>
    <cellStyle name="Entrada 2 9 2 12 2" xfId="20909"/>
    <cellStyle name="Entrada 2 9 2 13" xfId="20910"/>
    <cellStyle name="Entrada 2 9 2 13 2" xfId="20911"/>
    <cellStyle name="Entrada 2 9 2 14" xfId="20912"/>
    <cellStyle name="Entrada 2 9 2 14 2" xfId="20913"/>
    <cellStyle name="Entrada 2 9 2 15" xfId="20914"/>
    <cellStyle name="Entrada 2 9 2 15 2" xfId="20915"/>
    <cellStyle name="Entrada 2 9 2 16" xfId="20916"/>
    <cellStyle name="Entrada 2 9 2 16 2" xfId="20917"/>
    <cellStyle name="Entrada 2 9 2 17" xfId="20918"/>
    <cellStyle name="Entrada 2 9 2 17 2" xfId="20919"/>
    <cellStyle name="Entrada 2 9 2 18" xfId="20920"/>
    <cellStyle name="Entrada 2 9 2 18 2" xfId="20921"/>
    <cellStyle name="Entrada 2 9 2 19" xfId="20922"/>
    <cellStyle name="Entrada 2 9 2 19 2" xfId="20923"/>
    <cellStyle name="Entrada 2 9 2 2" xfId="20924"/>
    <cellStyle name="Entrada 2 9 2 2 2" xfId="20925"/>
    <cellStyle name="Entrada 2 9 2 20" xfId="20926"/>
    <cellStyle name="Entrada 2 9 2 20 2" xfId="20927"/>
    <cellStyle name="Entrada 2 9 2 21" xfId="20928"/>
    <cellStyle name="Entrada 2 9 2 21 2" xfId="20929"/>
    <cellStyle name="Entrada 2 9 2 22" xfId="20930"/>
    <cellStyle name="Entrada 2 9 2 22 2" xfId="20931"/>
    <cellStyle name="Entrada 2 9 2 23" xfId="20932"/>
    <cellStyle name="Entrada 2 9 2 23 2" xfId="20933"/>
    <cellStyle name="Entrada 2 9 2 24" xfId="20934"/>
    <cellStyle name="Entrada 2 9 2 24 2" xfId="20935"/>
    <cellStyle name="Entrada 2 9 2 25" xfId="20936"/>
    <cellStyle name="Entrada 2 9 2 25 2" xfId="20937"/>
    <cellStyle name="Entrada 2 9 2 26" xfId="20938"/>
    <cellStyle name="Entrada 2 9 2 26 2" xfId="20939"/>
    <cellStyle name="Entrada 2 9 2 27" xfId="20940"/>
    <cellStyle name="Entrada 2 9 2 27 2" xfId="20941"/>
    <cellStyle name="Entrada 2 9 2 28" xfId="20942"/>
    <cellStyle name="Entrada 2 9 2 28 2" xfId="20943"/>
    <cellStyle name="Entrada 2 9 2 29" xfId="20944"/>
    <cellStyle name="Entrada 2 9 2 29 2" xfId="20945"/>
    <cellStyle name="Entrada 2 9 2 3" xfId="20946"/>
    <cellStyle name="Entrada 2 9 2 3 2" xfId="20947"/>
    <cellStyle name="Entrada 2 9 2 30" xfId="20948"/>
    <cellStyle name="Entrada 2 9 2 4" xfId="20949"/>
    <cellStyle name="Entrada 2 9 2 4 2" xfId="20950"/>
    <cellStyle name="Entrada 2 9 2 5" xfId="20951"/>
    <cellStyle name="Entrada 2 9 2 5 2" xfId="20952"/>
    <cellStyle name="Entrada 2 9 2 6" xfId="20953"/>
    <cellStyle name="Entrada 2 9 2 6 2" xfId="20954"/>
    <cellStyle name="Entrada 2 9 2 7" xfId="20955"/>
    <cellStyle name="Entrada 2 9 2 7 2" xfId="20956"/>
    <cellStyle name="Entrada 2 9 2 8" xfId="20957"/>
    <cellStyle name="Entrada 2 9 2 8 2" xfId="20958"/>
    <cellStyle name="Entrada 2 9 2 9" xfId="20959"/>
    <cellStyle name="Entrada 2 9 2 9 2" xfId="20960"/>
    <cellStyle name="Entrada 2 9 20" xfId="20961"/>
    <cellStyle name="Entrada 2 9 20 2" xfId="20962"/>
    <cellStyle name="Entrada 2 9 21" xfId="20963"/>
    <cellStyle name="Entrada 2 9 21 2" xfId="20964"/>
    <cellStyle name="Entrada 2 9 22" xfId="20965"/>
    <cellStyle name="Entrada 2 9 22 2" xfId="20966"/>
    <cellStyle name="Entrada 2 9 23" xfId="20967"/>
    <cellStyle name="Entrada 2 9 23 2" xfId="20968"/>
    <cellStyle name="Entrada 2 9 24" xfId="20969"/>
    <cellStyle name="Entrada 2 9 24 2" xfId="20970"/>
    <cellStyle name="Entrada 2 9 25" xfId="20971"/>
    <cellStyle name="Entrada 2 9 25 2" xfId="20972"/>
    <cellStyle name="Entrada 2 9 26" xfId="20973"/>
    <cellStyle name="Entrada 2 9 26 2" xfId="20974"/>
    <cellStyle name="Entrada 2 9 27" xfId="20975"/>
    <cellStyle name="Entrada 2 9 27 2" xfId="20976"/>
    <cellStyle name="Entrada 2 9 28" xfId="20977"/>
    <cellStyle name="Entrada 2 9 28 2" xfId="20978"/>
    <cellStyle name="Entrada 2 9 29" xfId="20979"/>
    <cellStyle name="Entrada 2 9 29 2" xfId="20980"/>
    <cellStyle name="Entrada 2 9 3" xfId="20981"/>
    <cellStyle name="Entrada 2 9 3 2" xfId="20982"/>
    <cellStyle name="Entrada 2 9 30" xfId="20983"/>
    <cellStyle name="Entrada 2 9 30 2" xfId="20984"/>
    <cellStyle name="Entrada 2 9 31" xfId="20985"/>
    <cellStyle name="Entrada 2 9 4" xfId="20986"/>
    <cellStyle name="Entrada 2 9 4 2" xfId="20987"/>
    <cellStyle name="Entrada 2 9 5" xfId="20988"/>
    <cellStyle name="Entrada 2 9 5 2" xfId="20989"/>
    <cellStyle name="Entrada 2 9 6" xfId="20990"/>
    <cellStyle name="Entrada 2 9 6 2" xfId="20991"/>
    <cellStyle name="Entrada 2 9 7" xfId="20992"/>
    <cellStyle name="Entrada 2 9 7 2" xfId="20993"/>
    <cellStyle name="Entrada 2 9 8" xfId="20994"/>
    <cellStyle name="Entrada 2 9 8 2" xfId="20995"/>
    <cellStyle name="Entrada 2 9 9" xfId="20996"/>
    <cellStyle name="Entrada 2 9 9 2" xfId="20997"/>
    <cellStyle name="Entrada 2_Penasquito - Sulphide" xfId="20998"/>
    <cellStyle name="Entrada 20" xfId="20999"/>
    <cellStyle name="Entrada 20 2" xfId="21000"/>
    <cellStyle name="Entrada 20 3" xfId="21001"/>
    <cellStyle name="Entrada 21" xfId="21002"/>
    <cellStyle name="Entrada 21 2" xfId="21003"/>
    <cellStyle name="Entrada 21 3" xfId="21004"/>
    <cellStyle name="Entrada 22" xfId="21005"/>
    <cellStyle name="Entrada 22 2" xfId="21006"/>
    <cellStyle name="Entrada 22 3" xfId="21007"/>
    <cellStyle name="Entrada 23" xfId="21008"/>
    <cellStyle name="Entrada 23 2" xfId="21009"/>
    <cellStyle name="Entrada 23 3" xfId="21010"/>
    <cellStyle name="Entrada 24" xfId="21011"/>
    <cellStyle name="Entrada 24 2" xfId="21012"/>
    <cellStyle name="Entrada 24 3" xfId="21013"/>
    <cellStyle name="Entrada 25" xfId="21014"/>
    <cellStyle name="Entrada 25 2" xfId="21015"/>
    <cellStyle name="Entrada 25 3" xfId="21016"/>
    <cellStyle name="Entrada 26" xfId="21017"/>
    <cellStyle name="Entrada 26 2" xfId="21018"/>
    <cellStyle name="Entrada 26 3" xfId="21019"/>
    <cellStyle name="Entrada 27" xfId="21020"/>
    <cellStyle name="Entrada 27 2" xfId="21021"/>
    <cellStyle name="Entrada 27 3" xfId="21022"/>
    <cellStyle name="Entrada 28" xfId="21023"/>
    <cellStyle name="Entrada 28 2" xfId="21024"/>
    <cellStyle name="Entrada 28 3" xfId="21025"/>
    <cellStyle name="Entrada 29" xfId="21026"/>
    <cellStyle name="Entrada 29 2" xfId="21027"/>
    <cellStyle name="Entrada 29 3" xfId="21028"/>
    <cellStyle name="Entrada 3" xfId="21029"/>
    <cellStyle name="Entrada 3 10" xfId="21030"/>
    <cellStyle name="Entrada 3 10 2" xfId="21031"/>
    <cellStyle name="Entrada 3 10 2 2" xfId="21032"/>
    <cellStyle name="Entrada 3 10 2 3" xfId="21033"/>
    <cellStyle name="Entrada 3 10 3" xfId="21034"/>
    <cellStyle name="Entrada 3 10 4" xfId="21035"/>
    <cellStyle name="Entrada 3 11" xfId="21036"/>
    <cellStyle name="Entrada 3 11 2" xfId="21037"/>
    <cellStyle name="Entrada 3 11 2 2" xfId="21038"/>
    <cellStyle name="Entrada 3 11 2 3" xfId="21039"/>
    <cellStyle name="Entrada 3 11 3" xfId="21040"/>
    <cellStyle name="Entrada 3 11 4" xfId="21041"/>
    <cellStyle name="Entrada 3 12" xfId="21042"/>
    <cellStyle name="Entrada 3 12 2" xfId="21043"/>
    <cellStyle name="Entrada 3 12 2 2" xfId="21044"/>
    <cellStyle name="Entrada 3 12 2 3" xfId="21045"/>
    <cellStyle name="Entrada 3 12 3" xfId="21046"/>
    <cellStyle name="Entrada 3 12 4" xfId="21047"/>
    <cellStyle name="Entrada 3 13" xfId="21048"/>
    <cellStyle name="Entrada 3 13 2" xfId="21049"/>
    <cellStyle name="Entrada 3 13 2 2" xfId="21050"/>
    <cellStyle name="Entrada 3 13 2 3" xfId="21051"/>
    <cellStyle name="Entrada 3 13 3" xfId="21052"/>
    <cellStyle name="Entrada 3 13 4" xfId="21053"/>
    <cellStyle name="Entrada 3 14" xfId="21054"/>
    <cellStyle name="Entrada 3 14 2" xfId="21055"/>
    <cellStyle name="Entrada 3 14 2 2" xfId="21056"/>
    <cellStyle name="Entrada 3 14 2 3" xfId="21057"/>
    <cellStyle name="Entrada 3 14 3" xfId="21058"/>
    <cellStyle name="Entrada 3 14 4" xfId="21059"/>
    <cellStyle name="Entrada 3 15" xfId="21060"/>
    <cellStyle name="Entrada 3 15 2" xfId="21061"/>
    <cellStyle name="Entrada 3 15 2 2" xfId="21062"/>
    <cellStyle name="Entrada 3 15 2 3" xfId="21063"/>
    <cellStyle name="Entrada 3 15 3" xfId="21064"/>
    <cellStyle name="Entrada 3 15 4" xfId="21065"/>
    <cellStyle name="Entrada 3 16" xfId="21066"/>
    <cellStyle name="Entrada 3 16 2" xfId="21067"/>
    <cellStyle name="Entrada 3 16 2 2" xfId="21068"/>
    <cellStyle name="Entrada 3 16 2 3" xfId="21069"/>
    <cellStyle name="Entrada 3 16 3" xfId="21070"/>
    <cellStyle name="Entrada 3 16 4" xfId="21071"/>
    <cellStyle name="Entrada 3 17" xfId="21072"/>
    <cellStyle name="Entrada 3 17 2" xfId="21073"/>
    <cellStyle name="Entrada 3 17 2 2" xfId="21074"/>
    <cellStyle name="Entrada 3 17 2 3" xfId="21075"/>
    <cellStyle name="Entrada 3 17 3" xfId="21076"/>
    <cellStyle name="Entrada 3 17 4" xfId="21077"/>
    <cellStyle name="Entrada 3 18" xfId="21078"/>
    <cellStyle name="Entrada 3 18 2" xfId="21079"/>
    <cellStyle name="Entrada 3 18 2 2" xfId="21080"/>
    <cellStyle name="Entrada 3 18 2 3" xfId="21081"/>
    <cellStyle name="Entrada 3 18 3" xfId="21082"/>
    <cellStyle name="Entrada 3 18 4" xfId="21083"/>
    <cellStyle name="Entrada 3 19" xfId="21084"/>
    <cellStyle name="Entrada 3 19 2" xfId="21085"/>
    <cellStyle name="Entrada 3 19 2 2" xfId="21086"/>
    <cellStyle name="Entrada 3 19 2 3" xfId="21087"/>
    <cellStyle name="Entrada 3 19 3" xfId="21088"/>
    <cellStyle name="Entrada 3 19 4" xfId="21089"/>
    <cellStyle name="Entrada 3 2" xfId="21090"/>
    <cellStyle name="Entrada 3 2 2" xfId="21091"/>
    <cellStyle name="Entrada 3 2 2 2" xfId="21092"/>
    <cellStyle name="Entrada 3 2 2 3" xfId="21093"/>
    <cellStyle name="Entrada 3 2 3" xfId="21094"/>
    <cellStyle name="Entrada 3 2 4" xfId="21095"/>
    <cellStyle name="Entrada 3 20" xfId="21096"/>
    <cellStyle name="Entrada 3 20 2" xfId="21097"/>
    <cellStyle name="Entrada 3 20 2 2" xfId="21098"/>
    <cellStyle name="Entrada 3 20 2 3" xfId="21099"/>
    <cellStyle name="Entrada 3 20 3" xfId="21100"/>
    <cellStyle name="Entrada 3 20 4" xfId="21101"/>
    <cellStyle name="Entrada 3 21" xfId="21102"/>
    <cellStyle name="Entrada 3 21 2" xfId="21103"/>
    <cellStyle name="Entrada 3 21 3" xfId="21104"/>
    <cellStyle name="Entrada 3 22" xfId="21105"/>
    <cellStyle name="Entrada 3 23" xfId="21106"/>
    <cellStyle name="Entrada 3 24" xfId="21107"/>
    <cellStyle name="Entrada 3 3" xfId="21108"/>
    <cellStyle name="Entrada 3 3 2" xfId="21109"/>
    <cellStyle name="Entrada 3 3 2 2" xfId="21110"/>
    <cellStyle name="Entrada 3 3 2 3" xfId="21111"/>
    <cellStyle name="Entrada 3 3 3" xfId="21112"/>
    <cellStyle name="Entrada 3 3 4" xfId="21113"/>
    <cellStyle name="Entrada 3 4" xfId="21114"/>
    <cellStyle name="Entrada 3 4 2" xfId="21115"/>
    <cellStyle name="Entrada 3 4 2 2" xfId="21116"/>
    <cellStyle name="Entrada 3 4 2 3" xfId="21117"/>
    <cellStyle name="Entrada 3 4 3" xfId="21118"/>
    <cellStyle name="Entrada 3 4 4" xfId="21119"/>
    <cellStyle name="Entrada 3 5" xfId="21120"/>
    <cellStyle name="Entrada 3 5 2" xfId="21121"/>
    <cellStyle name="Entrada 3 5 2 2" xfId="21122"/>
    <cellStyle name="Entrada 3 5 2 3" xfId="21123"/>
    <cellStyle name="Entrada 3 5 3" xfId="21124"/>
    <cellStyle name="Entrada 3 5 4" xfId="21125"/>
    <cellStyle name="Entrada 3 6" xfId="21126"/>
    <cellStyle name="Entrada 3 6 2" xfId="21127"/>
    <cellStyle name="Entrada 3 6 2 2" xfId="21128"/>
    <cellStyle name="Entrada 3 6 2 3" xfId="21129"/>
    <cellStyle name="Entrada 3 6 3" xfId="21130"/>
    <cellStyle name="Entrada 3 6 4" xfId="21131"/>
    <cellStyle name="Entrada 3 7" xfId="21132"/>
    <cellStyle name="Entrada 3 7 2" xfId="21133"/>
    <cellStyle name="Entrada 3 7 2 2" xfId="21134"/>
    <cellStyle name="Entrada 3 7 2 3" xfId="21135"/>
    <cellStyle name="Entrada 3 7 3" xfId="21136"/>
    <cellStyle name="Entrada 3 7 4" xfId="21137"/>
    <cellStyle name="Entrada 3 8" xfId="21138"/>
    <cellStyle name="Entrada 3 8 2" xfId="21139"/>
    <cellStyle name="Entrada 3 8 2 2" xfId="21140"/>
    <cellStyle name="Entrada 3 8 2 3" xfId="21141"/>
    <cellStyle name="Entrada 3 8 3" xfId="21142"/>
    <cellStyle name="Entrada 3 8 4" xfId="21143"/>
    <cellStyle name="Entrada 3 9" xfId="21144"/>
    <cellStyle name="Entrada 3 9 2" xfId="21145"/>
    <cellStyle name="Entrada 3 9 2 2" xfId="21146"/>
    <cellStyle name="Entrada 3 9 2 3" xfId="21147"/>
    <cellStyle name="Entrada 3 9 3" xfId="21148"/>
    <cellStyle name="Entrada 3 9 4" xfId="21149"/>
    <cellStyle name="Entrada 30" xfId="21150"/>
    <cellStyle name="Entrada 30 2" xfId="21151"/>
    <cellStyle name="Entrada 30 3" xfId="21152"/>
    <cellStyle name="Entrada 31" xfId="21153"/>
    <cellStyle name="Entrada 31 2" xfId="21154"/>
    <cellStyle name="Entrada 31 3" xfId="21155"/>
    <cellStyle name="Entrada 32" xfId="21156"/>
    <cellStyle name="Entrada 32 2" xfId="21157"/>
    <cellStyle name="Entrada 32 3" xfId="21158"/>
    <cellStyle name="Entrada 33" xfId="21159"/>
    <cellStyle name="Entrada 33 2" xfId="21160"/>
    <cellStyle name="Entrada 33 3" xfId="21161"/>
    <cellStyle name="Entrada 34" xfId="21162"/>
    <cellStyle name="Entrada 34 2" xfId="21163"/>
    <cellStyle name="Entrada 34 3" xfId="21164"/>
    <cellStyle name="Entrada 35" xfId="21165"/>
    <cellStyle name="Entrada 35 2" xfId="21166"/>
    <cellStyle name="Entrada 35 3" xfId="21167"/>
    <cellStyle name="Entrada 36" xfId="21168"/>
    <cellStyle name="Entrada 36 2" xfId="21169"/>
    <cellStyle name="Entrada 36 3" xfId="21170"/>
    <cellStyle name="Entrada 37" xfId="21171"/>
    <cellStyle name="Entrada 37 2" xfId="21172"/>
    <cellStyle name="Entrada 37 3" xfId="21173"/>
    <cellStyle name="Entrada 38" xfId="21174"/>
    <cellStyle name="Entrada 38 2" xfId="21175"/>
    <cellStyle name="Entrada 38 3" xfId="21176"/>
    <cellStyle name="Entrada 39" xfId="21177"/>
    <cellStyle name="Entrada 39 2" xfId="21178"/>
    <cellStyle name="Entrada 39 3" xfId="21179"/>
    <cellStyle name="Entrada 4" xfId="21180"/>
    <cellStyle name="Entrada 4 2" xfId="21181"/>
    <cellStyle name="Entrada 4 2 2" xfId="21182"/>
    <cellStyle name="Entrada 4 2 3" xfId="21183"/>
    <cellStyle name="Entrada 4 3" xfId="21184"/>
    <cellStyle name="Entrada 4 4" xfId="21185"/>
    <cellStyle name="Entrada 4 5" xfId="21186"/>
    <cellStyle name="Entrada 40" xfId="21187"/>
    <cellStyle name="Entrada 40 2" xfId="21188"/>
    <cellStyle name="Entrada 40 3" xfId="21189"/>
    <cellStyle name="Entrada 41" xfId="21190"/>
    <cellStyle name="Entrada 41 2" xfId="21191"/>
    <cellStyle name="Entrada 41 3" xfId="21192"/>
    <cellStyle name="Entrada 42" xfId="21193"/>
    <cellStyle name="Entrada 42 2" xfId="21194"/>
    <cellStyle name="Entrada 42 3" xfId="21195"/>
    <cellStyle name="Entrada 43" xfId="21196"/>
    <cellStyle name="Entrada 43 2" xfId="21197"/>
    <cellStyle name="Entrada 43 3" xfId="21198"/>
    <cellStyle name="Entrada 44" xfId="21199"/>
    <cellStyle name="Entrada 44 2" xfId="21200"/>
    <cellStyle name="Entrada 44 3" xfId="21201"/>
    <cellStyle name="Entrada 45" xfId="21202"/>
    <cellStyle name="Entrada 45 2" xfId="21203"/>
    <cellStyle name="Entrada 45 3" xfId="21204"/>
    <cellStyle name="Entrada 46" xfId="21205"/>
    <cellStyle name="Entrada 46 2" xfId="21206"/>
    <cellStyle name="Entrada 46 3" xfId="21207"/>
    <cellStyle name="Entrada 47" xfId="21208"/>
    <cellStyle name="Entrada 47 2" xfId="21209"/>
    <cellStyle name="Entrada 47 3" xfId="21210"/>
    <cellStyle name="Entrada 48" xfId="21211"/>
    <cellStyle name="Entrada 49" xfId="21212"/>
    <cellStyle name="Entrada 5" xfId="21213"/>
    <cellStyle name="Entrada 5 2" xfId="21214"/>
    <cellStyle name="Entrada 5 2 2" xfId="21215"/>
    <cellStyle name="Entrada 5 2 3" xfId="21216"/>
    <cellStyle name="Entrada 5 3" xfId="21217"/>
    <cellStyle name="Entrada 5 4" xfId="21218"/>
    <cellStyle name="Entrada 5 5" xfId="21219"/>
    <cellStyle name="Entrada 6" xfId="21220"/>
    <cellStyle name="Entrada 6 2" xfId="21221"/>
    <cellStyle name="Entrada 6 2 2" xfId="21222"/>
    <cellStyle name="Entrada 6 2 3" xfId="21223"/>
    <cellStyle name="Entrada 6 2 4" xfId="21224"/>
    <cellStyle name="Entrada 6 3" xfId="21225"/>
    <cellStyle name="Entrada 6 3 2" xfId="21226"/>
    <cellStyle name="Entrada 6 4" xfId="21227"/>
    <cellStyle name="Entrada 7" xfId="21228"/>
    <cellStyle name="Entrada 7 2" xfId="21229"/>
    <cellStyle name="Entrada 7 2 2" xfId="21230"/>
    <cellStyle name="Entrada 7 3" xfId="21231"/>
    <cellStyle name="Entrada 7 3 2" xfId="21232"/>
    <cellStyle name="Entrada 8" xfId="21233"/>
    <cellStyle name="Entrada 8 2" xfId="21234"/>
    <cellStyle name="Entrada 8 2 2" xfId="21235"/>
    <cellStyle name="Entrada 8 3" xfId="21236"/>
    <cellStyle name="Entrada 8 3 2" xfId="21237"/>
    <cellStyle name="Entrada 9" xfId="21238"/>
    <cellStyle name="Entrada 9 2" xfId="21239"/>
    <cellStyle name="Entrada 9 2 2" xfId="21240"/>
    <cellStyle name="Entrada 9 3" xfId="21241"/>
    <cellStyle name="Entrada 9 3 2" xfId="21242"/>
    <cellStyle name="Entry" xfId="21243"/>
    <cellStyle name="Entry 2" xfId="21244"/>
    <cellStyle name="Entry 2 2" xfId="21245"/>
    <cellStyle name="Entry 2 3" xfId="21246"/>
    <cellStyle name="Entry 3" xfId="21247"/>
    <cellStyle name="Entry 4" xfId="21248"/>
    <cellStyle name="Estilo 1" xfId="21249"/>
    <cellStyle name="Estilo 1 2" xfId="21250"/>
    <cellStyle name="Estilo 1 2 2" xfId="21251"/>
    <cellStyle name="Estilo 1 2 3" xfId="21252"/>
    <cellStyle name="Estilo 1 3" xfId="21253"/>
    <cellStyle name="Estilo 1 3 2" xfId="21254"/>
    <cellStyle name="Estilo 1 3 3" xfId="21255"/>
    <cellStyle name="Estilo 1 4" xfId="21256"/>
    <cellStyle name="Estilo 1 4 2" xfId="21257"/>
    <cellStyle name="Estilo 1 4 3" xfId="21258"/>
    <cellStyle name="Estilo 1 5" xfId="21259"/>
    <cellStyle name="Estilo 1 5 2" xfId="21260"/>
    <cellStyle name="Estilo 1 5 3" xfId="21261"/>
    <cellStyle name="Estilo 1 6" xfId="21262"/>
    <cellStyle name="Estilo 1 7" xfId="21263"/>
    <cellStyle name="Estilo 1_Cash Cost Real vrs. Budget" xfId="21264"/>
    <cellStyle name="Estilo 2" xfId="21265"/>
    <cellStyle name="Euro" xfId="21266"/>
    <cellStyle name="Euro 10" xfId="21267"/>
    <cellStyle name="Euro 10 2" xfId="21268"/>
    <cellStyle name="Euro 10 3" xfId="21269"/>
    <cellStyle name="Euro 10 4" xfId="21270"/>
    <cellStyle name="Euro 11" xfId="21271"/>
    <cellStyle name="Euro 11 2" xfId="21272"/>
    <cellStyle name="Euro 11 3" xfId="21273"/>
    <cellStyle name="Euro 11 4" xfId="21274"/>
    <cellStyle name="Euro 12" xfId="21275"/>
    <cellStyle name="Euro 12 2" xfId="21276"/>
    <cellStyle name="Euro 12 3" xfId="21277"/>
    <cellStyle name="Euro 12 4" xfId="21278"/>
    <cellStyle name="Euro 13" xfId="21279"/>
    <cellStyle name="Euro 13 2" xfId="21280"/>
    <cellStyle name="Euro 13 3" xfId="21281"/>
    <cellStyle name="Euro 13 4" xfId="21282"/>
    <cellStyle name="Euro 14" xfId="21283"/>
    <cellStyle name="Euro 14 2" xfId="21284"/>
    <cellStyle name="Euro 14 3" xfId="21285"/>
    <cellStyle name="Euro 14 4" xfId="21286"/>
    <cellStyle name="Euro 15" xfId="21287"/>
    <cellStyle name="Euro 15 2" xfId="21288"/>
    <cellStyle name="Euro 15 3" xfId="21289"/>
    <cellStyle name="Euro 15 4" xfId="21290"/>
    <cellStyle name="Euro 16" xfId="21291"/>
    <cellStyle name="Euro 16 2" xfId="21292"/>
    <cellStyle name="Euro 16 3" xfId="21293"/>
    <cellStyle name="Euro 16 4" xfId="21294"/>
    <cellStyle name="Euro 17" xfId="21295"/>
    <cellStyle name="Euro 17 2" xfId="21296"/>
    <cellStyle name="Euro 17 3" xfId="21297"/>
    <cellStyle name="Euro 17 4" xfId="21298"/>
    <cellStyle name="Euro 18" xfId="21299"/>
    <cellStyle name="Euro 18 2" xfId="21300"/>
    <cellStyle name="Euro 18 3" xfId="21301"/>
    <cellStyle name="Euro 18 4" xfId="21302"/>
    <cellStyle name="Euro 19" xfId="21303"/>
    <cellStyle name="Euro 19 2" xfId="21304"/>
    <cellStyle name="Euro 19 3" xfId="21305"/>
    <cellStyle name="Euro 19 4" xfId="21306"/>
    <cellStyle name="Euro 2" xfId="21307"/>
    <cellStyle name="Euro 2 10" xfId="21308"/>
    <cellStyle name="Euro 2 10 2" xfId="21309"/>
    <cellStyle name="Euro 2 10 3" xfId="21310"/>
    <cellStyle name="Euro 2 11" xfId="21311"/>
    <cellStyle name="Euro 2 11 2" xfId="21312"/>
    <cellStyle name="Euro 2 11 3" xfId="21313"/>
    <cellStyle name="Euro 2 12" xfId="21314"/>
    <cellStyle name="Euro 2 12 2" xfId="21315"/>
    <cellStyle name="Euro 2 12 3" xfId="21316"/>
    <cellStyle name="Euro 2 13" xfId="21317"/>
    <cellStyle name="Euro 2 13 2" xfId="21318"/>
    <cellStyle name="Euro 2 13 3" xfId="21319"/>
    <cellStyle name="Euro 2 14" xfId="21320"/>
    <cellStyle name="Euro 2 14 2" xfId="21321"/>
    <cellStyle name="Euro 2 14 3" xfId="21322"/>
    <cellStyle name="Euro 2 15" xfId="21323"/>
    <cellStyle name="Euro 2 15 2" xfId="21324"/>
    <cellStyle name="Euro 2 15 3" xfId="21325"/>
    <cellStyle name="Euro 2 16" xfId="21326"/>
    <cellStyle name="Euro 2 16 2" xfId="21327"/>
    <cellStyle name="Euro 2 16 3" xfId="21328"/>
    <cellStyle name="Euro 2 17" xfId="21329"/>
    <cellStyle name="Euro 2 17 2" xfId="21330"/>
    <cellStyle name="Euro 2 17 3" xfId="21331"/>
    <cellStyle name="Euro 2 18" xfId="21332"/>
    <cellStyle name="Euro 2 19" xfId="21333"/>
    <cellStyle name="Euro 2 2" xfId="21334"/>
    <cellStyle name="Euro 2 2 2" xfId="21335"/>
    <cellStyle name="Euro 2 2 3" xfId="21336"/>
    <cellStyle name="Euro 2 2 4" xfId="21337"/>
    <cellStyle name="Euro 2 2 5" xfId="21338"/>
    <cellStyle name="Euro 2 20" xfId="21339"/>
    <cellStyle name="Euro 2 21" xfId="21340"/>
    <cellStyle name="Euro 2 3" xfId="21341"/>
    <cellStyle name="Euro 2 3 2" xfId="21342"/>
    <cellStyle name="Euro 2 3 3" xfId="21343"/>
    <cellStyle name="Euro 2 4" xfId="21344"/>
    <cellStyle name="Euro 2 4 2" xfId="21345"/>
    <cellStyle name="Euro 2 4 3" xfId="21346"/>
    <cellStyle name="Euro 2 5" xfId="21347"/>
    <cellStyle name="Euro 2 5 2" xfId="21348"/>
    <cellStyle name="Euro 2 5 3" xfId="21349"/>
    <cellStyle name="Euro 2 6" xfId="21350"/>
    <cellStyle name="Euro 2 6 2" xfId="21351"/>
    <cellStyle name="Euro 2 6 3" xfId="21352"/>
    <cellStyle name="Euro 2 7" xfId="21353"/>
    <cellStyle name="Euro 2 7 2" xfId="21354"/>
    <cellStyle name="Euro 2 7 3" xfId="21355"/>
    <cellStyle name="Euro 2 8" xfId="21356"/>
    <cellStyle name="Euro 2 8 2" xfId="21357"/>
    <cellStyle name="Euro 2 8 3" xfId="21358"/>
    <cellStyle name="Euro 2 9" xfId="21359"/>
    <cellStyle name="Euro 2 9 2" xfId="21360"/>
    <cellStyle name="Euro 2 9 3" xfId="21361"/>
    <cellStyle name="Euro 2_Cash Cost Real vrs. Budget" xfId="21362"/>
    <cellStyle name="Euro 20" xfId="21363"/>
    <cellStyle name="Euro 20 2" xfId="21364"/>
    <cellStyle name="Euro 20 3" xfId="21365"/>
    <cellStyle name="Euro 20 4" xfId="21366"/>
    <cellStyle name="Euro 21" xfId="21367"/>
    <cellStyle name="Euro 21 2" xfId="21368"/>
    <cellStyle name="Euro 21 3" xfId="21369"/>
    <cellStyle name="Euro 21 4" xfId="21370"/>
    <cellStyle name="Euro 22" xfId="21371"/>
    <cellStyle name="Euro 22 2" xfId="21372"/>
    <cellStyle name="Euro 22 3" xfId="21373"/>
    <cellStyle name="Euro 22 4" xfId="21374"/>
    <cellStyle name="Euro 23" xfId="21375"/>
    <cellStyle name="Euro 23 2" xfId="21376"/>
    <cellStyle name="Euro 23 3" xfId="21377"/>
    <cellStyle name="Euro 23 4" xfId="21378"/>
    <cellStyle name="Euro 24" xfId="21379"/>
    <cellStyle name="Euro 24 2" xfId="21380"/>
    <cellStyle name="Euro 24 3" xfId="21381"/>
    <cellStyle name="Euro 24 4" xfId="21382"/>
    <cellStyle name="Euro 25" xfId="21383"/>
    <cellStyle name="Euro 25 2" xfId="21384"/>
    <cellStyle name="Euro 25 3" xfId="21385"/>
    <cellStyle name="Euro 25 4" xfId="21386"/>
    <cellStyle name="Euro 26" xfId="21387"/>
    <cellStyle name="Euro 26 2" xfId="21388"/>
    <cellStyle name="Euro 26 3" xfId="21389"/>
    <cellStyle name="Euro 26 4" xfId="21390"/>
    <cellStyle name="Euro 27" xfId="21391"/>
    <cellStyle name="Euro 27 2" xfId="21392"/>
    <cellStyle name="Euro 27 3" xfId="21393"/>
    <cellStyle name="Euro 27 4" xfId="21394"/>
    <cellStyle name="Euro 28" xfId="21395"/>
    <cellStyle name="Euro 28 2" xfId="21396"/>
    <cellStyle name="Euro 28 3" xfId="21397"/>
    <cellStyle name="Euro 28 4" xfId="21398"/>
    <cellStyle name="Euro 29" xfId="21399"/>
    <cellStyle name="Euro 29 2" xfId="21400"/>
    <cellStyle name="Euro 29 3" xfId="21401"/>
    <cellStyle name="Euro 29 4" xfId="21402"/>
    <cellStyle name="Euro 3" xfId="21403"/>
    <cellStyle name="Euro 3 10" xfId="21404"/>
    <cellStyle name="Euro 3 10 2" xfId="21405"/>
    <cellStyle name="Euro 3 10 3" xfId="21406"/>
    <cellStyle name="Euro 3 11" xfId="21407"/>
    <cellStyle name="Euro 3 11 2" xfId="21408"/>
    <cellStyle name="Euro 3 11 3" xfId="21409"/>
    <cellStyle name="Euro 3 12" xfId="21410"/>
    <cellStyle name="Euro 3 12 2" xfId="21411"/>
    <cellStyle name="Euro 3 12 3" xfId="21412"/>
    <cellStyle name="Euro 3 13" xfId="21413"/>
    <cellStyle name="Euro 3 13 2" xfId="21414"/>
    <cellStyle name="Euro 3 13 3" xfId="21415"/>
    <cellStyle name="Euro 3 14" xfId="21416"/>
    <cellStyle name="Euro 3 14 2" xfId="21417"/>
    <cellStyle name="Euro 3 14 3" xfId="21418"/>
    <cellStyle name="Euro 3 15" xfId="21419"/>
    <cellStyle name="Euro 3 15 2" xfId="21420"/>
    <cellStyle name="Euro 3 15 3" xfId="21421"/>
    <cellStyle name="Euro 3 16" xfId="21422"/>
    <cellStyle name="Euro 3 16 2" xfId="21423"/>
    <cellStyle name="Euro 3 16 3" xfId="21424"/>
    <cellStyle name="Euro 3 17" xfId="21425"/>
    <cellStyle name="Euro 3 17 2" xfId="21426"/>
    <cellStyle name="Euro 3 17 3" xfId="21427"/>
    <cellStyle name="Euro 3 18" xfId="21428"/>
    <cellStyle name="Euro 3 19" xfId="21429"/>
    <cellStyle name="Euro 3 2" xfId="21430"/>
    <cellStyle name="Euro 3 2 2" xfId="21431"/>
    <cellStyle name="Euro 3 2 3" xfId="21432"/>
    <cellStyle name="Euro 3 2 4" xfId="21433"/>
    <cellStyle name="Euro 3 2 5" xfId="21434"/>
    <cellStyle name="Euro 3 20" xfId="21435"/>
    <cellStyle name="Euro 3 21" xfId="21436"/>
    <cellStyle name="Euro 3 3" xfId="21437"/>
    <cellStyle name="Euro 3 3 2" xfId="21438"/>
    <cellStyle name="Euro 3 3 3" xfId="21439"/>
    <cellStyle name="Euro 3 4" xfId="21440"/>
    <cellStyle name="Euro 3 4 2" xfId="21441"/>
    <cellStyle name="Euro 3 4 3" xfId="21442"/>
    <cellStyle name="Euro 3 5" xfId="21443"/>
    <cellStyle name="Euro 3 5 2" xfId="21444"/>
    <cellStyle name="Euro 3 5 3" xfId="21445"/>
    <cellStyle name="Euro 3 6" xfId="21446"/>
    <cellStyle name="Euro 3 6 2" xfId="21447"/>
    <cellStyle name="Euro 3 6 3" xfId="21448"/>
    <cellStyle name="Euro 3 7" xfId="21449"/>
    <cellStyle name="Euro 3 7 2" xfId="21450"/>
    <cellStyle name="Euro 3 7 3" xfId="21451"/>
    <cellStyle name="Euro 3 8" xfId="21452"/>
    <cellStyle name="Euro 3 8 2" xfId="21453"/>
    <cellStyle name="Euro 3 8 3" xfId="21454"/>
    <cellStyle name="Euro 3 9" xfId="21455"/>
    <cellStyle name="Euro 3 9 2" xfId="21456"/>
    <cellStyle name="Euro 3 9 3" xfId="21457"/>
    <cellStyle name="Euro 3_Cash Cost Real vrs. Budget" xfId="21458"/>
    <cellStyle name="Euro 30" xfId="21459"/>
    <cellStyle name="Euro 30 2" xfId="21460"/>
    <cellStyle name="Euro 30 3" xfId="21461"/>
    <cellStyle name="Euro 30 4" xfId="21462"/>
    <cellStyle name="Euro 31" xfId="21463"/>
    <cellStyle name="Euro 31 2" xfId="21464"/>
    <cellStyle name="Euro 31 2 2" xfId="21465"/>
    <cellStyle name="Euro 31 2 3" xfId="21466"/>
    <cellStyle name="Euro 31 3" xfId="21467"/>
    <cellStyle name="Euro 31 3 2" xfId="21468"/>
    <cellStyle name="Euro 31 3 3" xfId="21469"/>
    <cellStyle name="Euro 31 4" xfId="21470"/>
    <cellStyle name="Euro 31 5" xfId="21471"/>
    <cellStyle name="Euro 31_Cash Cost Real vrs. Budget" xfId="21472"/>
    <cellStyle name="Euro 32" xfId="21473"/>
    <cellStyle name="Euro 32 2" xfId="21474"/>
    <cellStyle name="Euro 32 3" xfId="21475"/>
    <cellStyle name="Euro 33" xfId="21476"/>
    <cellStyle name="Euro 33 2" xfId="21477"/>
    <cellStyle name="Euro 33 3" xfId="21478"/>
    <cellStyle name="Euro 34" xfId="21479"/>
    <cellStyle name="Euro 34 2" xfId="21480"/>
    <cellStyle name="Euro 34 3" xfId="21481"/>
    <cellStyle name="Euro 35" xfId="21482"/>
    <cellStyle name="Euro 35 2" xfId="21483"/>
    <cellStyle name="Euro 35 3" xfId="21484"/>
    <cellStyle name="Euro 36" xfId="21485"/>
    <cellStyle name="Euro 36 2" xfId="21486"/>
    <cellStyle name="Euro 36 3" xfId="21487"/>
    <cellStyle name="Euro 37" xfId="21488"/>
    <cellStyle name="Euro 37 2" xfId="21489"/>
    <cellStyle name="Euro 37 3" xfId="21490"/>
    <cellStyle name="Euro 38" xfId="21491"/>
    <cellStyle name="Euro 38 2" xfId="21492"/>
    <cellStyle name="Euro 38 3" xfId="21493"/>
    <cellStyle name="Euro 39" xfId="21494"/>
    <cellStyle name="Euro 39 2" xfId="21495"/>
    <cellStyle name="Euro 39 3" xfId="21496"/>
    <cellStyle name="Euro 4" xfId="21497"/>
    <cellStyle name="Euro 4 2" xfId="21498"/>
    <cellStyle name="Euro 4 2 2" xfId="21499"/>
    <cellStyle name="Euro 4 2 3" xfId="21500"/>
    <cellStyle name="Euro 4 2 4" xfId="21501"/>
    <cellStyle name="Euro 4 3" xfId="21502"/>
    <cellStyle name="Euro 4 4" xfId="21503"/>
    <cellStyle name="Euro 4 5" xfId="21504"/>
    <cellStyle name="Euro 4 6" xfId="21505"/>
    <cellStyle name="Euro 4_Cash Cost Real vrs. Budget" xfId="21506"/>
    <cellStyle name="Euro 40" xfId="21507"/>
    <cellStyle name="Euro 40 2" xfId="21508"/>
    <cellStyle name="Euro 40 3" xfId="21509"/>
    <cellStyle name="Euro 41" xfId="21510"/>
    <cellStyle name="Euro 41 2" xfId="21511"/>
    <cellStyle name="Euro 41 3" xfId="21512"/>
    <cellStyle name="Euro 42" xfId="21513"/>
    <cellStyle name="Euro 42 2" xfId="21514"/>
    <cellStyle name="Euro 42 3" xfId="21515"/>
    <cellStyle name="Euro 43" xfId="21516"/>
    <cellStyle name="Euro 43 2" xfId="21517"/>
    <cellStyle name="Euro 43 3" xfId="21518"/>
    <cellStyle name="Euro 44" xfId="21519"/>
    <cellStyle name="Euro 44 2" xfId="21520"/>
    <cellStyle name="Euro 44 3" xfId="21521"/>
    <cellStyle name="Euro 45" xfId="21522"/>
    <cellStyle name="Euro 45 2" xfId="21523"/>
    <cellStyle name="Euro 45 3" xfId="21524"/>
    <cellStyle name="Euro 46" xfId="21525"/>
    <cellStyle name="Euro 46 2" xfId="21526"/>
    <cellStyle name="Euro 46 3" xfId="21527"/>
    <cellStyle name="Euro 47" xfId="21528"/>
    <cellStyle name="Euro 47 2" xfId="21529"/>
    <cellStyle name="Euro 47 3" xfId="21530"/>
    <cellStyle name="Euro 48" xfId="21531"/>
    <cellStyle name="Euro 48 2" xfId="21532"/>
    <cellStyle name="Euro 48 3" xfId="21533"/>
    <cellStyle name="Euro 49" xfId="21534"/>
    <cellStyle name="Euro 49 2" xfId="21535"/>
    <cellStyle name="Euro 49 3" xfId="21536"/>
    <cellStyle name="Euro 5" xfId="21537"/>
    <cellStyle name="Euro 5 2" xfId="21538"/>
    <cellStyle name="Euro 5 2 2" xfId="21539"/>
    <cellStyle name="Euro 5 2 3" xfId="21540"/>
    <cellStyle name="Euro 5 2 4" xfId="21541"/>
    <cellStyle name="Euro 5 3" xfId="21542"/>
    <cellStyle name="Euro 5 4" xfId="21543"/>
    <cellStyle name="Euro 5 5" xfId="21544"/>
    <cellStyle name="Euro 5 6" xfId="21545"/>
    <cellStyle name="Euro 5_Cash Cost Real vrs. Budget" xfId="21546"/>
    <cellStyle name="Euro 50" xfId="21547"/>
    <cellStyle name="Euro 50 2" xfId="21548"/>
    <cellStyle name="Euro 50 3" xfId="21549"/>
    <cellStyle name="Euro 51" xfId="21550"/>
    <cellStyle name="Euro 51 2" xfId="21551"/>
    <cellStyle name="Euro 51 3" xfId="21552"/>
    <cellStyle name="Euro 52" xfId="21553"/>
    <cellStyle name="Euro 52 2" xfId="21554"/>
    <cellStyle name="Euro 52 3" xfId="21555"/>
    <cellStyle name="Euro 53" xfId="21556"/>
    <cellStyle name="Euro 53 2" xfId="21557"/>
    <cellStyle name="Euro 53 3" xfId="21558"/>
    <cellStyle name="Euro 54" xfId="21559"/>
    <cellStyle name="Euro 54 2" xfId="21560"/>
    <cellStyle name="Euro 54 3" xfId="21561"/>
    <cellStyle name="Euro 55" xfId="21562"/>
    <cellStyle name="Euro 55 2" xfId="21563"/>
    <cellStyle name="Euro 55 3" xfId="21564"/>
    <cellStyle name="Euro 56" xfId="21565"/>
    <cellStyle name="Euro 56 2" xfId="21566"/>
    <cellStyle name="Euro 56 3" xfId="21567"/>
    <cellStyle name="Euro 57" xfId="21568"/>
    <cellStyle name="Euro 57 2" xfId="21569"/>
    <cellStyle name="Euro 57 3" xfId="21570"/>
    <cellStyle name="Euro 58" xfId="21571"/>
    <cellStyle name="Euro 58 2" xfId="21572"/>
    <cellStyle name="Euro 58 3" xfId="21573"/>
    <cellStyle name="Euro 59" xfId="21574"/>
    <cellStyle name="Euro 59 2" xfId="21575"/>
    <cellStyle name="Euro 59 3" xfId="21576"/>
    <cellStyle name="Euro 6" xfId="21577"/>
    <cellStyle name="Euro 6 2" xfId="21578"/>
    <cellStyle name="Euro 6 3" xfId="21579"/>
    <cellStyle name="Euro 6 4" xfId="21580"/>
    <cellStyle name="Euro 6 5" xfId="21581"/>
    <cellStyle name="Euro 60" xfId="21582"/>
    <cellStyle name="Euro 60 2" xfId="21583"/>
    <cellStyle name="Euro 60 3" xfId="21584"/>
    <cellStyle name="Euro 61" xfId="21585"/>
    <cellStyle name="Euro 61 2" xfId="21586"/>
    <cellStyle name="Euro 61 3" xfId="21587"/>
    <cellStyle name="Euro 62" xfId="21588"/>
    <cellStyle name="Euro 62 2" xfId="21589"/>
    <cellStyle name="Euro 62 3" xfId="21590"/>
    <cellStyle name="Euro 63" xfId="21591"/>
    <cellStyle name="Euro 63 2" xfId="21592"/>
    <cellStyle name="Euro 63 3" xfId="21593"/>
    <cellStyle name="Euro 64" xfId="21594"/>
    <cellStyle name="Euro 64 2" xfId="21595"/>
    <cellStyle name="Euro 64 3" xfId="21596"/>
    <cellStyle name="Euro 65" xfId="21597"/>
    <cellStyle name="Euro 65 2" xfId="21598"/>
    <cellStyle name="Euro 65 2 2" xfId="21599"/>
    <cellStyle name="Euro 65 2 3" xfId="21600"/>
    <cellStyle name="Euro 65 3" xfId="21601"/>
    <cellStyle name="Euro 65 4" xfId="21602"/>
    <cellStyle name="Euro 65_Cash Cost Real vrs. Budget" xfId="21603"/>
    <cellStyle name="Euro 66" xfId="21604"/>
    <cellStyle name="Euro 66 2" xfId="21605"/>
    <cellStyle name="Euro 66 3" xfId="21606"/>
    <cellStyle name="Euro 67" xfId="21607"/>
    <cellStyle name="Euro 67 2" xfId="21608"/>
    <cellStyle name="Euro 67 3" xfId="21609"/>
    <cellStyle name="Euro 68" xfId="21610"/>
    <cellStyle name="Euro 68 2" xfId="21611"/>
    <cellStyle name="Euro 68 3" xfId="21612"/>
    <cellStyle name="Euro 69" xfId="21613"/>
    <cellStyle name="Euro 69 2" xfId="21614"/>
    <cellStyle name="Euro 69 3" xfId="21615"/>
    <cellStyle name="Euro 7" xfId="21616"/>
    <cellStyle name="Euro 7 2" xfId="21617"/>
    <cellStyle name="Euro 7 3" xfId="21618"/>
    <cellStyle name="Euro 7 4" xfId="21619"/>
    <cellStyle name="Euro 7 5" xfId="21620"/>
    <cellStyle name="Euro 70" xfId="21621"/>
    <cellStyle name="Euro 70 2" xfId="21622"/>
    <cellStyle name="Euro 70 3" xfId="21623"/>
    <cellStyle name="Euro 71" xfId="21624"/>
    <cellStyle name="Euro 71 2" xfId="21625"/>
    <cellStyle name="Euro 71 3" xfId="21626"/>
    <cellStyle name="Euro 72" xfId="21627"/>
    <cellStyle name="Euro 72 2" xfId="21628"/>
    <cellStyle name="Euro 72 3" xfId="21629"/>
    <cellStyle name="Euro 73" xfId="21630"/>
    <cellStyle name="Euro 73 2" xfId="21631"/>
    <cellStyle name="Euro 73 3" xfId="21632"/>
    <cellStyle name="Euro 74" xfId="21633"/>
    <cellStyle name="Euro 74 2" xfId="21634"/>
    <cellStyle name="Euro 74 3" xfId="21635"/>
    <cellStyle name="Euro 75" xfId="21636"/>
    <cellStyle name="Euro 75 2" xfId="21637"/>
    <cellStyle name="Euro 75 3" xfId="21638"/>
    <cellStyle name="Euro 76" xfId="21639"/>
    <cellStyle name="Euro 76 2" xfId="21640"/>
    <cellStyle name="Euro 76 3" xfId="21641"/>
    <cellStyle name="Euro 77" xfId="21642"/>
    <cellStyle name="Euro 78" xfId="21643"/>
    <cellStyle name="Euro 8" xfId="21644"/>
    <cellStyle name="Euro 8 2" xfId="21645"/>
    <cellStyle name="Euro 8 3" xfId="21646"/>
    <cellStyle name="Euro 8 4" xfId="21647"/>
    <cellStyle name="Euro 8 5" xfId="21648"/>
    <cellStyle name="Euro 9" xfId="21649"/>
    <cellStyle name="Euro 9 2" xfId="21650"/>
    <cellStyle name="Euro 9 3" xfId="21651"/>
    <cellStyle name="Euro 9 4" xfId="21652"/>
    <cellStyle name="Euro 9 5" xfId="21653"/>
    <cellStyle name="Euro_2009 MAA 100%" xfId="21654"/>
    <cellStyle name="Explanatory Text" xfId="21655"/>
    <cellStyle name="Explanatory Text 10" xfId="21656"/>
    <cellStyle name="Explanatory Text 10 2" xfId="21657"/>
    <cellStyle name="Explanatory Text 10 3" xfId="21658"/>
    <cellStyle name="Explanatory Text 11" xfId="21659"/>
    <cellStyle name="Explanatory Text 11 2" xfId="21660"/>
    <cellStyle name="Explanatory Text 11 3" xfId="21661"/>
    <cellStyle name="Explanatory Text 12" xfId="21662"/>
    <cellStyle name="Explanatory Text 12 2" xfId="21663"/>
    <cellStyle name="Explanatory Text 12 3" xfId="21664"/>
    <cellStyle name="Explanatory Text 13" xfId="21665"/>
    <cellStyle name="Explanatory Text 13 2" xfId="21666"/>
    <cellStyle name="Explanatory Text 13 3" xfId="21667"/>
    <cellStyle name="Explanatory Text 14" xfId="21668"/>
    <cellStyle name="Explanatory Text 14 2" xfId="21669"/>
    <cellStyle name="Explanatory Text 14 3" xfId="21670"/>
    <cellStyle name="Explanatory Text 15" xfId="21671"/>
    <cellStyle name="Explanatory Text 15 2" xfId="21672"/>
    <cellStyle name="Explanatory Text 15 3" xfId="21673"/>
    <cellStyle name="Explanatory Text 16" xfId="21674"/>
    <cellStyle name="Explanatory Text 16 2" xfId="21675"/>
    <cellStyle name="Explanatory Text 16 3" xfId="21676"/>
    <cellStyle name="Explanatory Text 17" xfId="21677"/>
    <cellStyle name="Explanatory Text 17 2" xfId="21678"/>
    <cellStyle name="Explanatory Text 17 3" xfId="21679"/>
    <cellStyle name="Explanatory Text 18" xfId="21680"/>
    <cellStyle name="Explanatory Text 18 2" xfId="21681"/>
    <cellStyle name="Explanatory Text 18 3" xfId="21682"/>
    <cellStyle name="Explanatory Text 19" xfId="21683"/>
    <cellStyle name="Explanatory Text 19 2" xfId="21684"/>
    <cellStyle name="Explanatory Text 19 3" xfId="21685"/>
    <cellStyle name="Explanatory Text 2" xfId="21686"/>
    <cellStyle name="Explanatory Text 2 2" xfId="21687"/>
    <cellStyle name="Explanatory Text 2 3" xfId="21688"/>
    <cellStyle name="Explanatory Text 20" xfId="21689"/>
    <cellStyle name="Explanatory Text 20 2" xfId="21690"/>
    <cellStyle name="Explanatory Text 20 3" xfId="21691"/>
    <cellStyle name="Explanatory Text 21" xfId="21692"/>
    <cellStyle name="Explanatory Text 21 2" xfId="21693"/>
    <cellStyle name="Explanatory Text 21 3" xfId="21694"/>
    <cellStyle name="Explanatory Text 22" xfId="21695"/>
    <cellStyle name="Explanatory Text 22 2" xfId="21696"/>
    <cellStyle name="Explanatory Text 22 3" xfId="21697"/>
    <cellStyle name="Explanatory Text 23" xfId="21698"/>
    <cellStyle name="Explanatory Text 23 2" xfId="21699"/>
    <cellStyle name="Explanatory Text 23 3" xfId="21700"/>
    <cellStyle name="Explanatory Text 24" xfId="21701"/>
    <cellStyle name="Explanatory Text 24 2" xfId="21702"/>
    <cellStyle name="Explanatory Text 24 3" xfId="21703"/>
    <cellStyle name="Explanatory Text 25" xfId="21704"/>
    <cellStyle name="Explanatory Text 25 2" xfId="21705"/>
    <cellStyle name="Explanatory Text 25 3" xfId="21706"/>
    <cellStyle name="Explanatory Text 26" xfId="21707"/>
    <cellStyle name="Explanatory Text 26 2" xfId="21708"/>
    <cellStyle name="Explanatory Text 26 3" xfId="21709"/>
    <cellStyle name="Explanatory Text 27" xfId="21710"/>
    <cellStyle name="Explanatory Text 27 2" xfId="21711"/>
    <cellStyle name="Explanatory Text 27 3" xfId="21712"/>
    <cellStyle name="Explanatory Text 28" xfId="21713"/>
    <cellStyle name="Explanatory Text 28 2" xfId="21714"/>
    <cellStyle name="Explanatory Text 28 3" xfId="21715"/>
    <cellStyle name="Explanatory Text 29" xfId="21716"/>
    <cellStyle name="Explanatory Text 29 2" xfId="21717"/>
    <cellStyle name="Explanatory Text 29 3" xfId="21718"/>
    <cellStyle name="Explanatory Text 3" xfId="21719"/>
    <cellStyle name="Explanatory Text 3 2" xfId="21720"/>
    <cellStyle name="Explanatory Text 3 3" xfId="21721"/>
    <cellStyle name="Explanatory Text 30" xfId="21722"/>
    <cellStyle name="Explanatory Text 30 2" xfId="21723"/>
    <cellStyle name="Explanatory Text 30 3" xfId="21724"/>
    <cellStyle name="Explanatory Text 31" xfId="21725"/>
    <cellStyle name="Explanatory Text 31 2" xfId="21726"/>
    <cellStyle name="Explanatory Text 31 3" xfId="21727"/>
    <cellStyle name="Explanatory Text 32" xfId="21728"/>
    <cellStyle name="Explanatory Text 32 2" xfId="21729"/>
    <cellStyle name="Explanatory Text 32 3" xfId="21730"/>
    <cellStyle name="Explanatory Text 33" xfId="21731"/>
    <cellStyle name="Explanatory Text 33 2" xfId="21732"/>
    <cellStyle name="Explanatory Text 33 3" xfId="21733"/>
    <cellStyle name="Explanatory Text 34" xfId="21734"/>
    <cellStyle name="Explanatory Text 34 2" xfId="21735"/>
    <cellStyle name="Explanatory Text 34 3" xfId="21736"/>
    <cellStyle name="Explanatory Text 35" xfId="21737"/>
    <cellStyle name="Explanatory Text 35 2" xfId="21738"/>
    <cellStyle name="Explanatory Text 35 3" xfId="21739"/>
    <cellStyle name="Explanatory Text 36" xfId="21740"/>
    <cellStyle name="Explanatory Text 36 2" xfId="21741"/>
    <cellStyle name="Explanatory Text 36 3" xfId="21742"/>
    <cellStyle name="Explanatory Text 37" xfId="21743"/>
    <cellStyle name="Explanatory Text 37 2" xfId="21744"/>
    <cellStyle name="Explanatory Text 37 3" xfId="21745"/>
    <cellStyle name="Explanatory Text 38" xfId="21746"/>
    <cellStyle name="Explanatory Text 38 2" xfId="21747"/>
    <cellStyle name="Explanatory Text 38 3" xfId="21748"/>
    <cellStyle name="Explanatory Text 39" xfId="21749"/>
    <cellStyle name="Explanatory Text 39 2" xfId="21750"/>
    <cellStyle name="Explanatory Text 39 3" xfId="21751"/>
    <cellStyle name="Explanatory Text 4" xfId="21752"/>
    <cellStyle name="Explanatory Text 4 2" xfId="21753"/>
    <cellStyle name="Explanatory Text 4 3" xfId="21754"/>
    <cellStyle name="Explanatory Text 40" xfId="21755"/>
    <cellStyle name="Explanatory Text 40 2" xfId="21756"/>
    <cellStyle name="Explanatory Text 40 3" xfId="21757"/>
    <cellStyle name="Explanatory Text 41" xfId="21758"/>
    <cellStyle name="Explanatory Text 41 2" xfId="21759"/>
    <cellStyle name="Explanatory Text 41 3" xfId="21760"/>
    <cellStyle name="Explanatory Text 42" xfId="21761"/>
    <cellStyle name="Explanatory Text 42 2" xfId="21762"/>
    <cellStyle name="Explanatory Text 42 3" xfId="21763"/>
    <cellStyle name="Explanatory Text 43" xfId="21764"/>
    <cellStyle name="Explanatory Text 43 2" xfId="21765"/>
    <cellStyle name="Explanatory Text 43 3" xfId="21766"/>
    <cellStyle name="Explanatory Text 44" xfId="21767"/>
    <cellStyle name="Explanatory Text 44 2" xfId="21768"/>
    <cellStyle name="Explanatory Text 44 3" xfId="21769"/>
    <cellStyle name="Explanatory Text 45" xfId="21770"/>
    <cellStyle name="Explanatory Text 45 2" xfId="21771"/>
    <cellStyle name="Explanatory Text 45 3" xfId="21772"/>
    <cellStyle name="Explanatory Text 46" xfId="21773"/>
    <cellStyle name="Explanatory Text 46 2" xfId="21774"/>
    <cellStyle name="Explanatory Text 46 3" xfId="21775"/>
    <cellStyle name="Explanatory Text 47" xfId="21776"/>
    <cellStyle name="Explanatory Text 47 2" xfId="21777"/>
    <cellStyle name="Explanatory Text 47 3" xfId="21778"/>
    <cellStyle name="Explanatory Text 48" xfId="21779"/>
    <cellStyle name="Explanatory Text 48 2" xfId="21780"/>
    <cellStyle name="Explanatory Text 48 3" xfId="21781"/>
    <cellStyle name="Explanatory Text 49" xfId="21782"/>
    <cellStyle name="Explanatory Text 49 2" xfId="21783"/>
    <cellStyle name="Explanatory Text 49 3" xfId="21784"/>
    <cellStyle name="Explanatory Text 5" xfId="21785"/>
    <cellStyle name="Explanatory Text 5 2" xfId="21786"/>
    <cellStyle name="Explanatory Text 5 3" xfId="21787"/>
    <cellStyle name="Explanatory Text 50" xfId="21788"/>
    <cellStyle name="Explanatory Text 50 2" xfId="21789"/>
    <cellStyle name="Explanatory Text 50 3" xfId="21790"/>
    <cellStyle name="Explanatory Text 51" xfId="21791"/>
    <cellStyle name="Explanatory Text 51 2" xfId="21792"/>
    <cellStyle name="Explanatory Text 51 3" xfId="21793"/>
    <cellStyle name="Explanatory Text 52" xfId="21794"/>
    <cellStyle name="Explanatory Text 52 2" xfId="21795"/>
    <cellStyle name="Explanatory Text 52 3" xfId="21796"/>
    <cellStyle name="Explanatory Text 53" xfId="21797"/>
    <cellStyle name="Explanatory Text 53 2" xfId="21798"/>
    <cellStyle name="Explanatory Text 53 3" xfId="21799"/>
    <cellStyle name="Explanatory Text 54" xfId="21800"/>
    <cellStyle name="Explanatory Text 54 2" xfId="21801"/>
    <cellStyle name="Explanatory Text 54 3" xfId="21802"/>
    <cellStyle name="Explanatory Text 55" xfId="21803"/>
    <cellStyle name="Explanatory Text 55 2" xfId="21804"/>
    <cellStyle name="Explanatory Text 55 3" xfId="21805"/>
    <cellStyle name="Explanatory Text 56" xfId="21806"/>
    <cellStyle name="Explanatory Text 56 2" xfId="21807"/>
    <cellStyle name="Explanatory Text 56 3" xfId="21808"/>
    <cellStyle name="Explanatory Text 6" xfId="21809"/>
    <cellStyle name="Explanatory Text 6 2" xfId="21810"/>
    <cellStyle name="Explanatory Text 6 3" xfId="21811"/>
    <cellStyle name="Explanatory Text 7" xfId="21812"/>
    <cellStyle name="Explanatory Text 7 2" xfId="21813"/>
    <cellStyle name="Explanatory Text 7 3" xfId="21814"/>
    <cellStyle name="Explanatory Text 8" xfId="21815"/>
    <cellStyle name="Explanatory Text 8 2" xfId="21816"/>
    <cellStyle name="Explanatory Text 8 3" xfId="21817"/>
    <cellStyle name="Explanatory Text 9" xfId="21818"/>
    <cellStyle name="Explanatory Text 9 2" xfId="21819"/>
    <cellStyle name="Explanatory Text 9 3" xfId="21820"/>
    <cellStyle name="Explicación" xfId="21821"/>
    <cellStyle name="export" xfId="21822"/>
    <cellStyle name="export 2" xfId="21823"/>
    <cellStyle name="export 3" xfId="21824"/>
    <cellStyle name="EY House" xfId="21825"/>
    <cellStyle name="EY House 2" xfId="21826"/>
    <cellStyle name="EY House 2 2" xfId="21827"/>
    <cellStyle name="EY House 2 3" xfId="21828"/>
    <cellStyle name="EY House 3" xfId="21829"/>
    <cellStyle name="EY House 4" xfId="21830"/>
    <cellStyle name="EYNormal" xfId="21831"/>
    <cellStyle name="EYNormal 2" xfId="21832"/>
    <cellStyle name="EYNormal 2 2" xfId="21833"/>
    <cellStyle name="EYNormal 2 3" xfId="21834"/>
    <cellStyle name="EYNormal 3" xfId="21835"/>
    <cellStyle name="EYNormal 3 2" xfId="21836"/>
    <cellStyle name="EYNormal 3 3" xfId="21837"/>
    <cellStyle name="EYNormal 4" xfId="21838"/>
    <cellStyle name="EYNormal 4 2" xfId="21839"/>
    <cellStyle name="EYNormal 4 3" xfId="21840"/>
    <cellStyle name="EYNormal 5" xfId="21841"/>
    <cellStyle name="EYNormal 6" xfId="21842"/>
    <cellStyle name="EYNormal_Marlin" xfId="21843"/>
    <cellStyle name="F2" xfId="21844"/>
    <cellStyle name="F2 10" xfId="21845"/>
    <cellStyle name="F2 10 2" xfId="21846"/>
    <cellStyle name="F2 10 3" xfId="21847"/>
    <cellStyle name="F2 11" xfId="21848"/>
    <cellStyle name="F2 11 2" xfId="21849"/>
    <cellStyle name="F2 11 3" xfId="21850"/>
    <cellStyle name="F2 12" xfId="21851"/>
    <cellStyle name="F2 12 2" xfId="21852"/>
    <cellStyle name="F2 12 3" xfId="21853"/>
    <cellStyle name="F2 13" xfId="21854"/>
    <cellStyle name="F2 13 2" xfId="21855"/>
    <cellStyle name="F2 13 3" xfId="21856"/>
    <cellStyle name="F2 14" xfId="21857"/>
    <cellStyle name="F2 14 2" xfId="21858"/>
    <cellStyle name="F2 14 3" xfId="21859"/>
    <cellStyle name="F2 15" xfId="21860"/>
    <cellStyle name="F2 15 2" xfId="21861"/>
    <cellStyle name="F2 15 3" xfId="21862"/>
    <cellStyle name="F2 16" xfId="21863"/>
    <cellStyle name="F2 16 2" xfId="21864"/>
    <cellStyle name="F2 16 3" xfId="21865"/>
    <cellStyle name="F2 17" xfId="21866"/>
    <cellStyle name="F2 17 2" xfId="21867"/>
    <cellStyle name="F2 17 3" xfId="21868"/>
    <cellStyle name="F2 18" xfId="21869"/>
    <cellStyle name="F2 18 2" xfId="21870"/>
    <cellStyle name="F2 18 3" xfId="21871"/>
    <cellStyle name="F2 19" xfId="21872"/>
    <cellStyle name="F2 19 2" xfId="21873"/>
    <cellStyle name="F2 19 3" xfId="21874"/>
    <cellStyle name="F2 2" xfId="21875"/>
    <cellStyle name="F2 2 2" xfId="21876"/>
    <cellStyle name="F2 2 2 2" xfId="21877"/>
    <cellStyle name="F2 2 2 3" xfId="21878"/>
    <cellStyle name="F2 2 3" xfId="21879"/>
    <cellStyle name="F2 2 4" xfId="21880"/>
    <cellStyle name="F2 20" xfId="21881"/>
    <cellStyle name="F2 20 2" xfId="21882"/>
    <cellStyle name="F2 20 3" xfId="21883"/>
    <cellStyle name="F2 21" xfId="21884"/>
    <cellStyle name="F2 21 2" xfId="21885"/>
    <cellStyle name="F2 21 3" xfId="21886"/>
    <cellStyle name="F2 22" xfId="21887"/>
    <cellStyle name="F2 22 2" xfId="21888"/>
    <cellStyle name="F2 22 3" xfId="21889"/>
    <cellStyle name="F2 23" xfId="21890"/>
    <cellStyle name="F2 23 2" xfId="21891"/>
    <cellStyle name="F2 23 3" xfId="21892"/>
    <cellStyle name="F2 24" xfId="21893"/>
    <cellStyle name="F2 24 2" xfId="21894"/>
    <cellStyle name="F2 24 3" xfId="21895"/>
    <cellStyle name="F2 25" xfId="21896"/>
    <cellStyle name="F2 25 2" xfId="21897"/>
    <cellStyle name="F2 25 3" xfId="21898"/>
    <cellStyle name="F2 26" xfId="21899"/>
    <cellStyle name="F2 26 2" xfId="21900"/>
    <cellStyle name="F2 26 3" xfId="21901"/>
    <cellStyle name="F2 27" xfId="21902"/>
    <cellStyle name="F2 27 2" xfId="21903"/>
    <cellStyle name="F2 27 3" xfId="21904"/>
    <cellStyle name="F2 28" xfId="21905"/>
    <cellStyle name="F2 28 2" xfId="21906"/>
    <cellStyle name="F2 28 3" xfId="21907"/>
    <cellStyle name="F2 29" xfId="21908"/>
    <cellStyle name="F2 29 2" xfId="21909"/>
    <cellStyle name="F2 29 3" xfId="21910"/>
    <cellStyle name="F2 3" xfId="21911"/>
    <cellStyle name="F2 3 2" xfId="21912"/>
    <cellStyle name="F2 3 3" xfId="21913"/>
    <cellStyle name="F2 3 4" xfId="21914"/>
    <cellStyle name="F2 30" xfId="21915"/>
    <cellStyle name="F2 30 2" xfId="21916"/>
    <cellStyle name="F2 30 3" xfId="21917"/>
    <cellStyle name="F2 31" xfId="21918"/>
    <cellStyle name="F2 31 2" xfId="21919"/>
    <cellStyle name="F2 31 3" xfId="21920"/>
    <cellStyle name="F2 32" xfId="21921"/>
    <cellStyle name="F2 32 2" xfId="21922"/>
    <cellStyle name="F2 32 3" xfId="21923"/>
    <cellStyle name="F2 33" xfId="21924"/>
    <cellStyle name="F2 33 2" xfId="21925"/>
    <cellStyle name="F2 33 3" xfId="21926"/>
    <cellStyle name="F2 34" xfId="21927"/>
    <cellStyle name="F2 34 2" xfId="21928"/>
    <cellStyle name="F2 34 3" xfId="21929"/>
    <cellStyle name="F2 35" xfId="21930"/>
    <cellStyle name="F2 35 2" xfId="21931"/>
    <cellStyle name="F2 35 3" xfId="21932"/>
    <cellStyle name="F2 36" xfId="21933"/>
    <cellStyle name="F2 36 2" xfId="21934"/>
    <cellStyle name="F2 36 3" xfId="21935"/>
    <cellStyle name="F2 37" xfId="21936"/>
    <cellStyle name="F2 37 2" xfId="21937"/>
    <cellStyle name="F2 37 3" xfId="21938"/>
    <cellStyle name="F2 38" xfId="21939"/>
    <cellStyle name="F2 38 2" xfId="21940"/>
    <cellStyle name="F2 38 3" xfId="21941"/>
    <cellStyle name="F2 39" xfId="21942"/>
    <cellStyle name="F2 39 2" xfId="21943"/>
    <cellStyle name="F2 39 3" xfId="21944"/>
    <cellStyle name="F2 4" xfId="21945"/>
    <cellStyle name="F2 4 2" xfId="21946"/>
    <cellStyle name="F2 4 3" xfId="21947"/>
    <cellStyle name="F2 40" xfId="21948"/>
    <cellStyle name="F2 40 2" xfId="21949"/>
    <cellStyle name="F2 40 3" xfId="21950"/>
    <cellStyle name="F2 41" xfId="21951"/>
    <cellStyle name="F2 41 2" xfId="21952"/>
    <cellStyle name="F2 41 3" xfId="21953"/>
    <cellStyle name="F2 42" xfId="21954"/>
    <cellStyle name="F2 42 2" xfId="21955"/>
    <cellStyle name="F2 42 3" xfId="21956"/>
    <cellStyle name="F2 43" xfId="21957"/>
    <cellStyle name="F2 43 2" xfId="21958"/>
    <cellStyle name="F2 43 3" xfId="21959"/>
    <cellStyle name="F2 44" xfId="21960"/>
    <cellStyle name="F2 44 2" xfId="21961"/>
    <cellStyle name="F2 44 3" xfId="21962"/>
    <cellStyle name="F2 45" xfId="21963"/>
    <cellStyle name="F2 45 2" xfId="21964"/>
    <cellStyle name="F2 45 3" xfId="21965"/>
    <cellStyle name="F2 46" xfId="21966"/>
    <cellStyle name="F2 46 2" xfId="21967"/>
    <cellStyle name="F2 46 3" xfId="21968"/>
    <cellStyle name="F2 47" xfId="21969"/>
    <cellStyle name="F2 47 2" xfId="21970"/>
    <cellStyle name="F2 47 3" xfId="21971"/>
    <cellStyle name="F2 48" xfId="21972"/>
    <cellStyle name="F2 48 2" xfId="21973"/>
    <cellStyle name="F2 48 3" xfId="21974"/>
    <cellStyle name="F2 49" xfId="21975"/>
    <cellStyle name="F2 49 2" xfId="21976"/>
    <cellStyle name="F2 49 3" xfId="21977"/>
    <cellStyle name="F2 5" xfId="21978"/>
    <cellStyle name="F2 5 2" xfId="21979"/>
    <cellStyle name="F2 5 3" xfId="21980"/>
    <cellStyle name="F2 50" xfId="21981"/>
    <cellStyle name="F2 6" xfId="21982"/>
    <cellStyle name="F2 6 2" xfId="21983"/>
    <cellStyle name="F2 6 3" xfId="21984"/>
    <cellStyle name="F2 7" xfId="21985"/>
    <cellStyle name="F2 7 2" xfId="21986"/>
    <cellStyle name="F2 7 3" xfId="21987"/>
    <cellStyle name="F2 8" xfId="21988"/>
    <cellStyle name="F2 8 2" xfId="21989"/>
    <cellStyle name="F2 8 3" xfId="21990"/>
    <cellStyle name="F2 9" xfId="21991"/>
    <cellStyle name="F2 9 2" xfId="21992"/>
    <cellStyle name="F2 9 3" xfId="21993"/>
    <cellStyle name="F2_1) Waterfall Graph OPEX Plant" xfId="21994"/>
    <cellStyle name="F3" xfId="21995"/>
    <cellStyle name="F3 10" xfId="21996"/>
    <cellStyle name="F3 10 2" xfId="21997"/>
    <cellStyle name="F3 10 3" xfId="21998"/>
    <cellStyle name="F3 11" xfId="21999"/>
    <cellStyle name="F3 11 2" xfId="22000"/>
    <cellStyle name="F3 11 3" xfId="22001"/>
    <cellStyle name="F3 12" xfId="22002"/>
    <cellStyle name="F3 12 2" xfId="22003"/>
    <cellStyle name="F3 12 3" xfId="22004"/>
    <cellStyle name="F3 13" xfId="22005"/>
    <cellStyle name="F3 13 2" xfId="22006"/>
    <cellStyle name="F3 13 3" xfId="22007"/>
    <cellStyle name="F3 14" xfId="22008"/>
    <cellStyle name="F3 14 2" xfId="22009"/>
    <cellStyle name="F3 14 3" xfId="22010"/>
    <cellStyle name="F3 15" xfId="22011"/>
    <cellStyle name="F3 15 2" xfId="22012"/>
    <cellStyle name="F3 15 3" xfId="22013"/>
    <cellStyle name="F3 16" xfId="22014"/>
    <cellStyle name="F3 16 2" xfId="22015"/>
    <cellStyle name="F3 16 3" xfId="22016"/>
    <cellStyle name="F3 17" xfId="22017"/>
    <cellStyle name="F3 17 2" xfId="22018"/>
    <cellStyle name="F3 17 3" xfId="22019"/>
    <cellStyle name="F3 18" xfId="22020"/>
    <cellStyle name="F3 18 2" xfId="22021"/>
    <cellStyle name="F3 18 3" xfId="22022"/>
    <cellStyle name="F3 19" xfId="22023"/>
    <cellStyle name="F3 19 2" xfId="22024"/>
    <cellStyle name="F3 19 3" xfId="22025"/>
    <cellStyle name="F3 2" xfId="22026"/>
    <cellStyle name="F3 2 2" xfId="22027"/>
    <cellStyle name="F3 2 2 2" xfId="22028"/>
    <cellStyle name="F3 2 2 3" xfId="22029"/>
    <cellStyle name="F3 2 3" xfId="22030"/>
    <cellStyle name="F3 2 4" xfId="22031"/>
    <cellStyle name="F3 20" xfId="22032"/>
    <cellStyle name="F3 20 2" xfId="22033"/>
    <cellStyle name="F3 20 3" xfId="22034"/>
    <cellStyle name="F3 21" xfId="22035"/>
    <cellStyle name="F3 21 2" xfId="22036"/>
    <cellStyle name="F3 21 3" xfId="22037"/>
    <cellStyle name="F3 22" xfId="22038"/>
    <cellStyle name="F3 22 2" xfId="22039"/>
    <cellStyle name="F3 22 3" xfId="22040"/>
    <cellStyle name="F3 23" xfId="22041"/>
    <cellStyle name="F3 23 2" xfId="22042"/>
    <cellStyle name="F3 23 3" xfId="22043"/>
    <cellStyle name="F3 24" xfId="22044"/>
    <cellStyle name="F3 24 2" xfId="22045"/>
    <cellStyle name="F3 24 3" xfId="22046"/>
    <cellStyle name="F3 25" xfId="22047"/>
    <cellStyle name="F3 25 2" xfId="22048"/>
    <cellStyle name="F3 25 3" xfId="22049"/>
    <cellStyle name="F3 26" xfId="22050"/>
    <cellStyle name="F3 26 2" xfId="22051"/>
    <cellStyle name="F3 26 3" xfId="22052"/>
    <cellStyle name="F3 27" xfId="22053"/>
    <cellStyle name="F3 27 2" xfId="22054"/>
    <cellStyle name="F3 27 3" xfId="22055"/>
    <cellStyle name="F3 28" xfId="22056"/>
    <cellStyle name="F3 28 2" xfId="22057"/>
    <cellStyle name="F3 28 3" xfId="22058"/>
    <cellStyle name="F3 29" xfId="22059"/>
    <cellStyle name="F3 29 2" xfId="22060"/>
    <cellStyle name="F3 29 3" xfId="22061"/>
    <cellStyle name="F3 3" xfId="22062"/>
    <cellStyle name="F3 3 2" xfId="22063"/>
    <cellStyle name="F3 3 3" xfId="22064"/>
    <cellStyle name="F3 3 4" xfId="22065"/>
    <cellStyle name="F3 30" xfId="22066"/>
    <cellStyle name="F3 30 2" xfId="22067"/>
    <cellStyle name="F3 30 3" xfId="22068"/>
    <cellStyle name="F3 31" xfId="22069"/>
    <cellStyle name="F3 31 2" xfId="22070"/>
    <cellStyle name="F3 31 3" xfId="22071"/>
    <cellStyle name="F3 32" xfId="22072"/>
    <cellStyle name="F3 32 2" xfId="22073"/>
    <cellStyle name="F3 32 3" xfId="22074"/>
    <cellStyle name="F3 33" xfId="22075"/>
    <cellStyle name="F3 33 2" xfId="22076"/>
    <cellStyle name="F3 33 3" xfId="22077"/>
    <cellStyle name="F3 34" xfId="22078"/>
    <cellStyle name="F3 34 2" xfId="22079"/>
    <cellStyle name="F3 34 3" xfId="22080"/>
    <cellStyle name="F3 35" xfId="22081"/>
    <cellStyle name="F3 35 2" xfId="22082"/>
    <cellStyle name="F3 35 3" xfId="22083"/>
    <cellStyle name="F3 36" xfId="22084"/>
    <cellStyle name="F3 36 2" xfId="22085"/>
    <cellStyle name="F3 36 3" xfId="22086"/>
    <cellStyle name="F3 37" xfId="22087"/>
    <cellStyle name="F3 37 2" xfId="22088"/>
    <cellStyle name="F3 37 3" xfId="22089"/>
    <cellStyle name="F3 38" xfId="22090"/>
    <cellStyle name="F3 38 2" xfId="22091"/>
    <cellStyle name="F3 38 3" xfId="22092"/>
    <cellStyle name="F3 39" xfId="22093"/>
    <cellStyle name="F3 39 2" xfId="22094"/>
    <cellStyle name="F3 39 3" xfId="22095"/>
    <cellStyle name="F3 4" xfId="22096"/>
    <cellStyle name="F3 4 2" xfId="22097"/>
    <cellStyle name="F3 4 3" xfId="22098"/>
    <cellStyle name="F3 40" xfId="22099"/>
    <cellStyle name="F3 40 2" xfId="22100"/>
    <cellStyle name="F3 40 3" xfId="22101"/>
    <cellStyle name="F3 41" xfId="22102"/>
    <cellStyle name="F3 41 2" xfId="22103"/>
    <cellStyle name="F3 41 3" xfId="22104"/>
    <cellStyle name="F3 42" xfId="22105"/>
    <cellStyle name="F3 42 2" xfId="22106"/>
    <cellStyle name="F3 42 3" xfId="22107"/>
    <cellStyle name="F3 43" xfId="22108"/>
    <cellStyle name="F3 43 2" xfId="22109"/>
    <cellStyle name="F3 43 3" xfId="22110"/>
    <cellStyle name="F3 44" xfId="22111"/>
    <cellStyle name="F3 44 2" xfId="22112"/>
    <cellStyle name="F3 44 3" xfId="22113"/>
    <cellStyle name="F3 45" xfId="22114"/>
    <cellStyle name="F3 45 2" xfId="22115"/>
    <cellStyle name="F3 45 3" xfId="22116"/>
    <cellStyle name="F3 46" xfId="22117"/>
    <cellStyle name="F3 46 2" xfId="22118"/>
    <cellStyle name="F3 46 3" xfId="22119"/>
    <cellStyle name="F3 47" xfId="22120"/>
    <cellStyle name="F3 47 2" xfId="22121"/>
    <cellStyle name="F3 47 3" xfId="22122"/>
    <cellStyle name="F3 48" xfId="22123"/>
    <cellStyle name="F3 48 2" xfId="22124"/>
    <cellStyle name="F3 48 3" xfId="22125"/>
    <cellStyle name="F3 49" xfId="22126"/>
    <cellStyle name="F3 49 2" xfId="22127"/>
    <cellStyle name="F3 49 3" xfId="22128"/>
    <cellStyle name="F3 5" xfId="22129"/>
    <cellStyle name="F3 5 2" xfId="22130"/>
    <cellStyle name="F3 5 3" xfId="22131"/>
    <cellStyle name="F3 50" xfId="22132"/>
    <cellStyle name="F3 6" xfId="22133"/>
    <cellStyle name="F3 6 2" xfId="22134"/>
    <cellStyle name="F3 6 3" xfId="22135"/>
    <cellStyle name="F3 7" xfId="22136"/>
    <cellStyle name="F3 7 2" xfId="22137"/>
    <cellStyle name="F3 7 3" xfId="22138"/>
    <cellStyle name="F3 8" xfId="22139"/>
    <cellStyle name="F3 8 2" xfId="22140"/>
    <cellStyle name="F3 8 3" xfId="22141"/>
    <cellStyle name="F3 9" xfId="22142"/>
    <cellStyle name="F3 9 2" xfId="22143"/>
    <cellStyle name="F3 9 3" xfId="22144"/>
    <cellStyle name="F3_1) Waterfall Graph OPEX Plant" xfId="22145"/>
    <cellStyle name="F4" xfId="22146"/>
    <cellStyle name="F4 - Style1" xfId="22147"/>
    <cellStyle name="F4 - Style1 2" xfId="22148"/>
    <cellStyle name="F4 - Style1 2 2" xfId="22149"/>
    <cellStyle name="F4 - Style1 2 3" xfId="22150"/>
    <cellStyle name="F4 - Style1 3" xfId="22151"/>
    <cellStyle name="F4 - Style1 4" xfId="22152"/>
    <cellStyle name="F4 10" xfId="22153"/>
    <cellStyle name="F4 10 2" xfId="22154"/>
    <cellStyle name="F4 10 3" xfId="22155"/>
    <cellStyle name="F4 11" xfId="22156"/>
    <cellStyle name="F4 11 2" xfId="22157"/>
    <cellStyle name="F4 11 3" xfId="22158"/>
    <cellStyle name="F4 12" xfId="22159"/>
    <cellStyle name="F4 12 2" xfId="22160"/>
    <cellStyle name="F4 12 3" xfId="22161"/>
    <cellStyle name="F4 13" xfId="22162"/>
    <cellStyle name="F4 13 2" xfId="22163"/>
    <cellStyle name="F4 13 3" xfId="22164"/>
    <cellStyle name="F4 14" xfId="22165"/>
    <cellStyle name="F4 14 2" xfId="22166"/>
    <cellStyle name="F4 14 3" xfId="22167"/>
    <cellStyle name="F4 15" xfId="22168"/>
    <cellStyle name="F4 15 2" xfId="22169"/>
    <cellStyle name="F4 15 3" xfId="22170"/>
    <cellStyle name="F4 16" xfId="22171"/>
    <cellStyle name="F4 16 2" xfId="22172"/>
    <cellStyle name="F4 16 3" xfId="22173"/>
    <cellStyle name="F4 17" xfId="22174"/>
    <cellStyle name="F4 17 2" xfId="22175"/>
    <cellStyle name="F4 17 3" xfId="22176"/>
    <cellStyle name="F4 18" xfId="22177"/>
    <cellStyle name="F4 18 2" xfId="22178"/>
    <cellStyle name="F4 18 3" xfId="22179"/>
    <cellStyle name="F4 19" xfId="22180"/>
    <cellStyle name="F4 19 2" xfId="22181"/>
    <cellStyle name="F4 19 3" xfId="22182"/>
    <cellStyle name="F4 2" xfId="22183"/>
    <cellStyle name="F4 2 2" xfId="22184"/>
    <cellStyle name="F4 2 2 2" xfId="22185"/>
    <cellStyle name="F4 2 2 3" xfId="22186"/>
    <cellStyle name="F4 2 3" xfId="22187"/>
    <cellStyle name="F4 2 3 2" xfId="22188"/>
    <cellStyle name="F4 2 3 3" xfId="22189"/>
    <cellStyle name="F4 2 4" xfId="22190"/>
    <cellStyle name="F4 2 5" xfId="22191"/>
    <cellStyle name="F4 2 6" xfId="22192"/>
    <cellStyle name="F4 20" xfId="22193"/>
    <cellStyle name="F4 20 2" xfId="22194"/>
    <cellStyle name="F4 20 3" xfId="22195"/>
    <cellStyle name="F4 21" xfId="22196"/>
    <cellStyle name="F4 21 2" xfId="22197"/>
    <cellStyle name="F4 21 3" xfId="22198"/>
    <cellStyle name="F4 22" xfId="22199"/>
    <cellStyle name="F4 22 2" xfId="22200"/>
    <cellStyle name="F4 22 3" xfId="22201"/>
    <cellStyle name="F4 23" xfId="22202"/>
    <cellStyle name="F4 23 2" xfId="22203"/>
    <cellStyle name="F4 23 3" xfId="22204"/>
    <cellStyle name="F4 24" xfId="22205"/>
    <cellStyle name="F4 24 2" xfId="22206"/>
    <cellStyle name="F4 24 3" xfId="22207"/>
    <cellStyle name="F4 25" xfId="22208"/>
    <cellStyle name="F4 25 2" xfId="22209"/>
    <cellStyle name="F4 25 3" xfId="22210"/>
    <cellStyle name="F4 26" xfId="22211"/>
    <cellStyle name="F4 26 2" xfId="22212"/>
    <cellStyle name="F4 26 3" xfId="22213"/>
    <cellStyle name="F4 27" xfId="22214"/>
    <cellStyle name="F4 27 2" xfId="22215"/>
    <cellStyle name="F4 27 3" xfId="22216"/>
    <cellStyle name="F4 28" xfId="22217"/>
    <cellStyle name="F4 28 2" xfId="22218"/>
    <cellStyle name="F4 28 3" xfId="22219"/>
    <cellStyle name="F4 29" xfId="22220"/>
    <cellStyle name="F4 29 2" xfId="22221"/>
    <cellStyle name="F4 29 3" xfId="22222"/>
    <cellStyle name="F4 3" xfId="22223"/>
    <cellStyle name="F4 3 2" xfId="22224"/>
    <cellStyle name="F4 3 3" xfId="22225"/>
    <cellStyle name="F4 3 4" xfId="22226"/>
    <cellStyle name="F4 30" xfId="22227"/>
    <cellStyle name="F4 30 2" xfId="22228"/>
    <cellStyle name="F4 30 3" xfId="22229"/>
    <cellStyle name="F4 31" xfId="22230"/>
    <cellStyle name="F4 31 2" xfId="22231"/>
    <cellStyle name="F4 31 3" xfId="22232"/>
    <cellStyle name="F4 32" xfId="22233"/>
    <cellStyle name="F4 32 2" xfId="22234"/>
    <cellStyle name="F4 32 3" xfId="22235"/>
    <cellStyle name="F4 33" xfId="22236"/>
    <cellStyle name="F4 33 2" xfId="22237"/>
    <cellStyle name="F4 33 3" xfId="22238"/>
    <cellStyle name="F4 34" xfId="22239"/>
    <cellStyle name="F4 34 2" xfId="22240"/>
    <cellStyle name="F4 34 3" xfId="22241"/>
    <cellStyle name="F4 35" xfId="22242"/>
    <cellStyle name="F4 35 2" xfId="22243"/>
    <cellStyle name="F4 35 3" xfId="22244"/>
    <cellStyle name="F4 36" xfId="22245"/>
    <cellStyle name="F4 36 2" xfId="22246"/>
    <cellStyle name="F4 36 3" xfId="22247"/>
    <cellStyle name="F4 37" xfId="22248"/>
    <cellStyle name="F4 37 2" xfId="22249"/>
    <cellStyle name="F4 37 3" xfId="22250"/>
    <cellStyle name="F4 38" xfId="22251"/>
    <cellStyle name="F4 38 2" xfId="22252"/>
    <cellStyle name="F4 38 3" xfId="22253"/>
    <cellStyle name="F4 39" xfId="22254"/>
    <cellStyle name="F4 39 2" xfId="22255"/>
    <cellStyle name="F4 39 3" xfId="22256"/>
    <cellStyle name="F4 4" xfId="22257"/>
    <cellStyle name="F4 4 2" xfId="22258"/>
    <cellStyle name="F4 4 3" xfId="22259"/>
    <cellStyle name="F4 4 4" xfId="22260"/>
    <cellStyle name="F4 4 5" xfId="22261"/>
    <cellStyle name="F4 40" xfId="22262"/>
    <cellStyle name="F4 40 2" xfId="22263"/>
    <cellStyle name="F4 40 3" xfId="22264"/>
    <cellStyle name="F4 41" xfId="22265"/>
    <cellStyle name="F4 41 2" xfId="22266"/>
    <cellStyle name="F4 41 3" xfId="22267"/>
    <cellStyle name="F4 42" xfId="22268"/>
    <cellStyle name="F4 42 2" xfId="22269"/>
    <cellStyle name="F4 42 3" xfId="22270"/>
    <cellStyle name="F4 43" xfId="22271"/>
    <cellStyle name="F4 43 2" xfId="22272"/>
    <cellStyle name="F4 43 3" xfId="22273"/>
    <cellStyle name="F4 44" xfId="22274"/>
    <cellStyle name="F4 44 2" xfId="22275"/>
    <cellStyle name="F4 44 3" xfId="22276"/>
    <cellStyle name="F4 45" xfId="22277"/>
    <cellStyle name="F4 45 2" xfId="22278"/>
    <cellStyle name="F4 45 3" xfId="22279"/>
    <cellStyle name="F4 46" xfId="22280"/>
    <cellStyle name="F4 46 2" xfId="22281"/>
    <cellStyle name="F4 46 3" xfId="22282"/>
    <cellStyle name="F4 47" xfId="22283"/>
    <cellStyle name="F4 47 2" xfId="22284"/>
    <cellStyle name="F4 47 3" xfId="22285"/>
    <cellStyle name="F4 48" xfId="22286"/>
    <cellStyle name="F4 48 2" xfId="22287"/>
    <cellStyle name="F4 48 3" xfId="22288"/>
    <cellStyle name="F4 49" xfId="22289"/>
    <cellStyle name="F4 49 2" xfId="22290"/>
    <cellStyle name="F4 49 3" xfId="22291"/>
    <cellStyle name="F4 5" xfId="22292"/>
    <cellStyle name="F4 5 2" xfId="22293"/>
    <cellStyle name="F4 5 3" xfId="22294"/>
    <cellStyle name="F4 50" xfId="22295"/>
    <cellStyle name="F4 51" xfId="22296"/>
    <cellStyle name="F4 52" xfId="22297"/>
    <cellStyle name="F4 53" xfId="22298"/>
    <cellStyle name="F4 54" xfId="22299"/>
    <cellStyle name="F4 6" xfId="22300"/>
    <cellStyle name="F4 6 2" xfId="22301"/>
    <cellStyle name="F4 6 3" xfId="22302"/>
    <cellStyle name="F4 7" xfId="22303"/>
    <cellStyle name="F4 7 2" xfId="22304"/>
    <cellStyle name="F4 7 3" xfId="22305"/>
    <cellStyle name="F4 8" xfId="22306"/>
    <cellStyle name="F4 8 2" xfId="22307"/>
    <cellStyle name="F4 8 3" xfId="22308"/>
    <cellStyle name="F4 9" xfId="22309"/>
    <cellStyle name="F4 9 2" xfId="22310"/>
    <cellStyle name="F4 9 3" xfId="22311"/>
    <cellStyle name="F4_1) Waterfall Graph OPEX Plant" xfId="22312"/>
    <cellStyle name="F5" xfId="22313"/>
    <cellStyle name="F5 10" xfId="22314"/>
    <cellStyle name="F5 10 2" xfId="22315"/>
    <cellStyle name="F5 10 3" xfId="22316"/>
    <cellStyle name="F5 11" xfId="22317"/>
    <cellStyle name="F5 11 2" xfId="22318"/>
    <cellStyle name="F5 11 3" xfId="22319"/>
    <cellStyle name="F5 12" xfId="22320"/>
    <cellStyle name="F5 12 2" xfId="22321"/>
    <cellStyle name="F5 12 3" xfId="22322"/>
    <cellStyle name="F5 13" xfId="22323"/>
    <cellStyle name="F5 13 2" xfId="22324"/>
    <cellStyle name="F5 13 3" xfId="22325"/>
    <cellStyle name="F5 14" xfId="22326"/>
    <cellStyle name="F5 14 2" xfId="22327"/>
    <cellStyle name="F5 14 3" xfId="22328"/>
    <cellStyle name="F5 15" xfId="22329"/>
    <cellStyle name="F5 15 2" xfId="22330"/>
    <cellStyle name="F5 15 3" xfId="22331"/>
    <cellStyle name="F5 16" xfId="22332"/>
    <cellStyle name="F5 16 2" xfId="22333"/>
    <cellStyle name="F5 16 3" xfId="22334"/>
    <cellStyle name="F5 17" xfId="22335"/>
    <cellStyle name="F5 17 2" xfId="22336"/>
    <cellStyle name="F5 17 3" xfId="22337"/>
    <cellStyle name="F5 18" xfId="22338"/>
    <cellStyle name="F5 18 2" xfId="22339"/>
    <cellStyle name="F5 18 3" xfId="22340"/>
    <cellStyle name="F5 19" xfId="22341"/>
    <cellStyle name="F5 19 2" xfId="22342"/>
    <cellStyle name="F5 19 3" xfId="22343"/>
    <cellStyle name="F5 2" xfId="22344"/>
    <cellStyle name="F5 2 2" xfId="22345"/>
    <cellStyle name="F5 2 2 2" xfId="22346"/>
    <cellStyle name="F5 2 2 3" xfId="22347"/>
    <cellStyle name="F5 2 3" xfId="22348"/>
    <cellStyle name="F5 2 4" xfId="22349"/>
    <cellStyle name="F5 20" xfId="22350"/>
    <cellStyle name="F5 20 2" xfId="22351"/>
    <cellStyle name="F5 20 3" xfId="22352"/>
    <cellStyle name="F5 21" xfId="22353"/>
    <cellStyle name="F5 21 2" xfId="22354"/>
    <cellStyle name="F5 21 3" xfId="22355"/>
    <cellStyle name="F5 22" xfId="22356"/>
    <cellStyle name="F5 22 2" xfId="22357"/>
    <cellStyle name="F5 22 3" xfId="22358"/>
    <cellStyle name="F5 23" xfId="22359"/>
    <cellStyle name="F5 23 2" xfId="22360"/>
    <cellStyle name="F5 23 3" xfId="22361"/>
    <cellStyle name="F5 24" xfId="22362"/>
    <cellStyle name="F5 24 2" xfId="22363"/>
    <cellStyle name="F5 24 3" xfId="22364"/>
    <cellStyle name="F5 25" xfId="22365"/>
    <cellStyle name="F5 25 2" xfId="22366"/>
    <cellStyle name="F5 25 3" xfId="22367"/>
    <cellStyle name="F5 26" xfId="22368"/>
    <cellStyle name="F5 26 2" xfId="22369"/>
    <cellStyle name="F5 26 3" xfId="22370"/>
    <cellStyle name="F5 27" xfId="22371"/>
    <cellStyle name="F5 27 2" xfId="22372"/>
    <cellStyle name="F5 27 3" xfId="22373"/>
    <cellStyle name="F5 28" xfId="22374"/>
    <cellStyle name="F5 28 2" xfId="22375"/>
    <cellStyle name="F5 28 3" xfId="22376"/>
    <cellStyle name="F5 29" xfId="22377"/>
    <cellStyle name="F5 29 2" xfId="22378"/>
    <cellStyle name="F5 29 3" xfId="22379"/>
    <cellStyle name="F5 3" xfId="22380"/>
    <cellStyle name="F5 3 2" xfId="22381"/>
    <cellStyle name="F5 3 3" xfId="22382"/>
    <cellStyle name="F5 3 4" xfId="22383"/>
    <cellStyle name="F5 30" xfId="22384"/>
    <cellStyle name="F5 30 2" xfId="22385"/>
    <cellStyle name="F5 30 3" xfId="22386"/>
    <cellStyle name="F5 31" xfId="22387"/>
    <cellStyle name="F5 31 2" xfId="22388"/>
    <cellStyle name="F5 31 3" xfId="22389"/>
    <cellStyle name="F5 32" xfId="22390"/>
    <cellStyle name="F5 32 2" xfId="22391"/>
    <cellStyle name="F5 32 3" xfId="22392"/>
    <cellStyle name="F5 33" xfId="22393"/>
    <cellStyle name="F5 33 2" xfId="22394"/>
    <cellStyle name="F5 33 3" xfId="22395"/>
    <cellStyle name="F5 34" xfId="22396"/>
    <cellStyle name="F5 34 2" xfId="22397"/>
    <cellStyle name="F5 34 3" xfId="22398"/>
    <cellStyle name="F5 35" xfId="22399"/>
    <cellStyle name="F5 35 2" xfId="22400"/>
    <cellStyle name="F5 35 3" xfId="22401"/>
    <cellStyle name="F5 36" xfId="22402"/>
    <cellStyle name="F5 36 2" xfId="22403"/>
    <cellStyle name="F5 36 3" xfId="22404"/>
    <cellStyle name="F5 37" xfId="22405"/>
    <cellStyle name="F5 37 2" xfId="22406"/>
    <cellStyle name="F5 37 3" xfId="22407"/>
    <cellStyle name="F5 38" xfId="22408"/>
    <cellStyle name="F5 38 2" xfId="22409"/>
    <cellStyle name="F5 38 3" xfId="22410"/>
    <cellStyle name="F5 39" xfId="22411"/>
    <cellStyle name="F5 39 2" xfId="22412"/>
    <cellStyle name="F5 39 3" xfId="22413"/>
    <cellStyle name="F5 4" xfId="22414"/>
    <cellStyle name="F5 4 2" xfId="22415"/>
    <cellStyle name="F5 4 3" xfId="22416"/>
    <cellStyle name="F5 40" xfId="22417"/>
    <cellStyle name="F5 40 2" xfId="22418"/>
    <cellStyle name="F5 40 3" xfId="22419"/>
    <cellStyle name="F5 41" xfId="22420"/>
    <cellStyle name="F5 41 2" xfId="22421"/>
    <cellStyle name="F5 41 3" xfId="22422"/>
    <cellStyle name="F5 42" xfId="22423"/>
    <cellStyle name="F5 42 2" xfId="22424"/>
    <cellStyle name="F5 42 3" xfId="22425"/>
    <cellStyle name="F5 43" xfId="22426"/>
    <cellStyle name="F5 43 2" xfId="22427"/>
    <cellStyle name="F5 43 3" xfId="22428"/>
    <cellStyle name="F5 44" xfId="22429"/>
    <cellStyle name="F5 44 2" xfId="22430"/>
    <cellStyle name="F5 44 3" xfId="22431"/>
    <cellStyle name="F5 45" xfId="22432"/>
    <cellStyle name="F5 45 2" xfId="22433"/>
    <cellStyle name="F5 45 3" xfId="22434"/>
    <cellStyle name="F5 46" xfId="22435"/>
    <cellStyle name="F5 46 2" xfId="22436"/>
    <cellStyle name="F5 46 3" xfId="22437"/>
    <cellStyle name="F5 47" xfId="22438"/>
    <cellStyle name="F5 47 2" xfId="22439"/>
    <cellStyle name="F5 47 3" xfId="22440"/>
    <cellStyle name="F5 48" xfId="22441"/>
    <cellStyle name="F5 48 2" xfId="22442"/>
    <cellStyle name="F5 48 3" xfId="22443"/>
    <cellStyle name="F5 49" xfId="22444"/>
    <cellStyle name="F5 49 2" xfId="22445"/>
    <cellStyle name="F5 49 3" xfId="22446"/>
    <cellStyle name="F5 5" xfId="22447"/>
    <cellStyle name="F5 5 2" xfId="22448"/>
    <cellStyle name="F5 5 3" xfId="22449"/>
    <cellStyle name="F5 50" xfId="22450"/>
    <cellStyle name="F5 6" xfId="22451"/>
    <cellStyle name="F5 6 2" xfId="22452"/>
    <cellStyle name="F5 6 3" xfId="22453"/>
    <cellStyle name="F5 7" xfId="22454"/>
    <cellStyle name="F5 7 2" xfId="22455"/>
    <cellStyle name="F5 7 3" xfId="22456"/>
    <cellStyle name="F5 8" xfId="22457"/>
    <cellStyle name="F5 8 2" xfId="22458"/>
    <cellStyle name="F5 8 3" xfId="22459"/>
    <cellStyle name="F5 9" xfId="22460"/>
    <cellStyle name="F5 9 2" xfId="22461"/>
    <cellStyle name="F5 9 3" xfId="22462"/>
    <cellStyle name="F5_1) Waterfall Graph OPEX Plant" xfId="22463"/>
    <cellStyle name="F6" xfId="22464"/>
    <cellStyle name="F6 10" xfId="22465"/>
    <cellStyle name="F6 10 2" xfId="22466"/>
    <cellStyle name="F6 10 3" xfId="22467"/>
    <cellStyle name="F6 11" xfId="22468"/>
    <cellStyle name="F6 11 2" xfId="22469"/>
    <cellStyle name="F6 11 3" xfId="22470"/>
    <cellStyle name="F6 12" xfId="22471"/>
    <cellStyle name="F6 12 2" xfId="22472"/>
    <cellStyle name="F6 12 3" xfId="22473"/>
    <cellStyle name="F6 13" xfId="22474"/>
    <cellStyle name="F6 13 2" xfId="22475"/>
    <cellStyle name="F6 13 3" xfId="22476"/>
    <cellStyle name="F6 14" xfId="22477"/>
    <cellStyle name="F6 14 2" xfId="22478"/>
    <cellStyle name="F6 14 3" xfId="22479"/>
    <cellStyle name="F6 15" xfId="22480"/>
    <cellStyle name="F6 15 2" xfId="22481"/>
    <cellStyle name="F6 15 3" xfId="22482"/>
    <cellStyle name="F6 16" xfId="22483"/>
    <cellStyle name="F6 16 2" xfId="22484"/>
    <cellStyle name="F6 16 3" xfId="22485"/>
    <cellStyle name="F6 17" xfId="22486"/>
    <cellStyle name="F6 17 2" xfId="22487"/>
    <cellStyle name="F6 17 3" xfId="22488"/>
    <cellStyle name="F6 18" xfId="22489"/>
    <cellStyle name="F6 18 2" xfId="22490"/>
    <cellStyle name="F6 18 3" xfId="22491"/>
    <cellStyle name="F6 19" xfId="22492"/>
    <cellStyle name="F6 19 2" xfId="22493"/>
    <cellStyle name="F6 19 3" xfId="22494"/>
    <cellStyle name="F6 2" xfId="22495"/>
    <cellStyle name="F6 2 2" xfId="22496"/>
    <cellStyle name="F6 2 2 2" xfId="22497"/>
    <cellStyle name="F6 2 2 3" xfId="22498"/>
    <cellStyle name="F6 2 3" xfId="22499"/>
    <cellStyle name="F6 2 4" xfId="22500"/>
    <cellStyle name="F6 20" xfId="22501"/>
    <cellStyle name="F6 20 2" xfId="22502"/>
    <cellStyle name="F6 20 3" xfId="22503"/>
    <cellStyle name="F6 21" xfId="22504"/>
    <cellStyle name="F6 21 2" xfId="22505"/>
    <cellStyle name="F6 21 3" xfId="22506"/>
    <cellStyle name="F6 22" xfId="22507"/>
    <cellStyle name="F6 22 2" xfId="22508"/>
    <cellStyle name="F6 22 3" xfId="22509"/>
    <cellStyle name="F6 23" xfId="22510"/>
    <cellStyle name="F6 23 2" xfId="22511"/>
    <cellStyle name="F6 23 3" xfId="22512"/>
    <cellStyle name="F6 24" xfId="22513"/>
    <cellStyle name="F6 24 2" xfId="22514"/>
    <cellStyle name="F6 24 3" xfId="22515"/>
    <cellStyle name="F6 25" xfId="22516"/>
    <cellStyle name="F6 25 2" xfId="22517"/>
    <cellStyle name="F6 25 3" xfId="22518"/>
    <cellStyle name="F6 26" xfId="22519"/>
    <cellStyle name="F6 26 2" xfId="22520"/>
    <cellStyle name="F6 26 3" xfId="22521"/>
    <cellStyle name="F6 27" xfId="22522"/>
    <cellStyle name="F6 27 2" xfId="22523"/>
    <cellStyle name="F6 27 3" xfId="22524"/>
    <cellStyle name="F6 28" xfId="22525"/>
    <cellStyle name="F6 28 2" xfId="22526"/>
    <cellStyle name="F6 28 3" xfId="22527"/>
    <cellStyle name="F6 29" xfId="22528"/>
    <cellStyle name="F6 29 2" xfId="22529"/>
    <cellStyle name="F6 29 3" xfId="22530"/>
    <cellStyle name="F6 3" xfId="22531"/>
    <cellStyle name="F6 3 2" xfId="22532"/>
    <cellStyle name="F6 3 3" xfId="22533"/>
    <cellStyle name="F6 3 4" xfId="22534"/>
    <cellStyle name="F6 30" xfId="22535"/>
    <cellStyle name="F6 30 2" xfId="22536"/>
    <cellStyle name="F6 30 3" xfId="22537"/>
    <cellStyle name="F6 31" xfId="22538"/>
    <cellStyle name="F6 31 2" xfId="22539"/>
    <cellStyle name="F6 31 3" xfId="22540"/>
    <cellStyle name="F6 32" xfId="22541"/>
    <cellStyle name="F6 32 2" xfId="22542"/>
    <cellStyle name="F6 32 3" xfId="22543"/>
    <cellStyle name="F6 33" xfId="22544"/>
    <cellStyle name="F6 33 2" xfId="22545"/>
    <cellStyle name="F6 33 3" xfId="22546"/>
    <cellStyle name="F6 34" xfId="22547"/>
    <cellStyle name="F6 34 2" xfId="22548"/>
    <cellStyle name="F6 34 3" xfId="22549"/>
    <cellStyle name="F6 35" xfId="22550"/>
    <cellStyle name="F6 35 2" xfId="22551"/>
    <cellStyle name="F6 35 3" xfId="22552"/>
    <cellStyle name="F6 36" xfId="22553"/>
    <cellStyle name="F6 36 2" xfId="22554"/>
    <cellStyle name="F6 36 3" xfId="22555"/>
    <cellStyle name="F6 37" xfId="22556"/>
    <cellStyle name="F6 37 2" xfId="22557"/>
    <cellStyle name="F6 37 3" xfId="22558"/>
    <cellStyle name="F6 38" xfId="22559"/>
    <cellStyle name="F6 38 2" xfId="22560"/>
    <cellStyle name="F6 38 3" xfId="22561"/>
    <cellStyle name="F6 39" xfId="22562"/>
    <cellStyle name="F6 39 2" xfId="22563"/>
    <cellStyle name="F6 39 3" xfId="22564"/>
    <cellStyle name="F6 4" xfId="22565"/>
    <cellStyle name="F6 4 2" xfId="22566"/>
    <cellStyle name="F6 4 3" xfId="22567"/>
    <cellStyle name="F6 40" xfId="22568"/>
    <cellStyle name="F6 40 2" xfId="22569"/>
    <cellStyle name="F6 40 3" xfId="22570"/>
    <cellStyle name="F6 41" xfId="22571"/>
    <cellStyle name="F6 41 2" xfId="22572"/>
    <cellStyle name="F6 41 3" xfId="22573"/>
    <cellStyle name="F6 42" xfId="22574"/>
    <cellStyle name="F6 42 2" xfId="22575"/>
    <cellStyle name="F6 42 3" xfId="22576"/>
    <cellStyle name="F6 43" xfId="22577"/>
    <cellStyle name="F6 43 2" xfId="22578"/>
    <cellStyle name="F6 43 3" xfId="22579"/>
    <cellStyle name="F6 44" xfId="22580"/>
    <cellStyle name="F6 44 2" xfId="22581"/>
    <cellStyle name="F6 44 3" xfId="22582"/>
    <cellStyle name="F6 45" xfId="22583"/>
    <cellStyle name="F6 45 2" xfId="22584"/>
    <cellStyle name="F6 45 3" xfId="22585"/>
    <cellStyle name="F6 46" xfId="22586"/>
    <cellStyle name="F6 46 2" xfId="22587"/>
    <cellStyle name="F6 46 3" xfId="22588"/>
    <cellStyle name="F6 47" xfId="22589"/>
    <cellStyle name="F6 47 2" xfId="22590"/>
    <cellStyle name="F6 47 3" xfId="22591"/>
    <cellStyle name="F6 48" xfId="22592"/>
    <cellStyle name="F6 48 2" xfId="22593"/>
    <cellStyle name="F6 48 3" xfId="22594"/>
    <cellStyle name="F6 49" xfId="22595"/>
    <cellStyle name="F6 49 2" xfId="22596"/>
    <cellStyle name="F6 49 3" xfId="22597"/>
    <cellStyle name="F6 5" xfId="22598"/>
    <cellStyle name="F6 5 2" xfId="22599"/>
    <cellStyle name="F6 5 3" xfId="22600"/>
    <cellStyle name="F6 50" xfId="22601"/>
    <cellStyle name="F6 6" xfId="22602"/>
    <cellStyle name="F6 6 2" xfId="22603"/>
    <cellStyle name="F6 6 3" xfId="22604"/>
    <cellStyle name="F6 7" xfId="22605"/>
    <cellStyle name="F6 7 2" xfId="22606"/>
    <cellStyle name="F6 7 3" xfId="22607"/>
    <cellStyle name="F6 8" xfId="22608"/>
    <cellStyle name="F6 8 2" xfId="22609"/>
    <cellStyle name="F6 8 3" xfId="22610"/>
    <cellStyle name="F6 9" xfId="22611"/>
    <cellStyle name="F6 9 2" xfId="22612"/>
    <cellStyle name="F6 9 3" xfId="22613"/>
    <cellStyle name="F6_1) Waterfall Graph OPEX Plant" xfId="22614"/>
    <cellStyle name="F7" xfId="22615"/>
    <cellStyle name="F7 10" xfId="22616"/>
    <cellStyle name="F7 10 2" xfId="22617"/>
    <cellStyle name="F7 10 3" xfId="22618"/>
    <cellStyle name="F7 11" xfId="22619"/>
    <cellStyle name="F7 11 2" xfId="22620"/>
    <cellStyle name="F7 11 3" xfId="22621"/>
    <cellStyle name="F7 12" xfId="22622"/>
    <cellStyle name="F7 12 2" xfId="22623"/>
    <cellStyle name="F7 12 3" xfId="22624"/>
    <cellStyle name="F7 13" xfId="22625"/>
    <cellStyle name="F7 13 2" xfId="22626"/>
    <cellStyle name="F7 13 3" xfId="22627"/>
    <cellStyle name="F7 14" xfId="22628"/>
    <cellStyle name="F7 14 2" xfId="22629"/>
    <cellStyle name="F7 14 3" xfId="22630"/>
    <cellStyle name="F7 15" xfId="22631"/>
    <cellStyle name="F7 15 2" xfId="22632"/>
    <cellStyle name="F7 15 3" xfId="22633"/>
    <cellStyle name="F7 16" xfId="22634"/>
    <cellStyle name="F7 16 2" xfId="22635"/>
    <cellStyle name="F7 16 3" xfId="22636"/>
    <cellStyle name="F7 17" xfId="22637"/>
    <cellStyle name="F7 17 2" xfId="22638"/>
    <cellStyle name="F7 17 3" xfId="22639"/>
    <cellStyle name="F7 18" xfId="22640"/>
    <cellStyle name="F7 18 2" xfId="22641"/>
    <cellStyle name="F7 18 3" xfId="22642"/>
    <cellStyle name="F7 19" xfId="22643"/>
    <cellStyle name="F7 19 2" xfId="22644"/>
    <cellStyle name="F7 19 3" xfId="22645"/>
    <cellStyle name="F7 2" xfId="22646"/>
    <cellStyle name="F7 2 2" xfId="22647"/>
    <cellStyle name="F7 2 2 2" xfId="22648"/>
    <cellStyle name="F7 2 2 3" xfId="22649"/>
    <cellStyle name="F7 2 3" xfId="22650"/>
    <cellStyle name="F7 2 4" xfId="22651"/>
    <cellStyle name="F7 20" xfId="22652"/>
    <cellStyle name="F7 20 2" xfId="22653"/>
    <cellStyle name="F7 20 3" xfId="22654"/>
    <cellStyle name="F7 21" xfId="22655"/>
    <cellStyle name="F7 21 2" xfId="22656"/>
    <cellStyle name="F7 21 3" xfId="22657"/>
    <cellStyle name="F7 22" xfId="22658"/>
    <cellStyle name="F7 22 2" xfId="22659"/>
    <cellStyle name="F7 22 3" xfId="22660"/>
    <cellStyle name="F7 23" xfId="22661"/>
    <cellStyle name="F7 23 2" xfId="22662"/>
    <cellStyle name="F7 23 3" xfId="22663"/>
    <cellStyle name="F7 24" xfId="22664"/>
    <cellStyle name="F7 24 2" xfId="22665"/>
    <cellStyle name="F7 24 3" xfId="22666"/>
    <cellStyle name="F7 25" xfId="22667"/>
    <cellStyle name="F7 25 2" xfId="22668"/>
    <cellStyle name="F7 25 3" xfId="22669"/>
    <cellStyle name="F7 26" xfId="22670"/>
    <cellStyle name="F7 26 2" xfId="22671"/>
    <cellStyle name="F7 26 3" xfId="22672"/>
    <cellStyle name="F7 27" xfId="22673"/>
    <cellStyle name="F7 27 2" xfId="22674"/>
    <cellStyle name="F7 27 3" xfId="22675"/>
    <cellStyle name="F7 28" xfId="22676"/>
    <cellStyle name="F7 28 2" xfId="22677"/>
    <cellStyle name="F7 28 3" xfId="22678"/>
    <cellStyle name="F7 29" xfId="22679"/>
    <cellStyle name="F7 29 2" xfId="22680"/>
    <cellStyle name="F7 29 3" xfId="22681"/>
    <cellStyle name="F7 3" xfId="22682"/>
    <cellStyle name="F7 3 2" xfId="22683"/>
    <cellStyle name="F7 3 3" xfId="22684"/>
    <cellStyle name="F7 3 4" xfId="22685"/>
    <cellStyle name="F7 30" xfId="22686"/>
    <cellStyle name="F7 30 2" xfId="22687"/>
    <cellStyle name="F7 30 3" xfId="22688"/>
    <cellStyle name="F7 31" xfId="22689"/>
    <cellStyle name="F7 31 2" xfId="22690"/>
    <cellStyle name="F7 31 3" xfId="22691"/>
    <cellStyle name="F7 32" xfId="22692"/>
    <cellStyle name="F7 32 2" xfId="22693"/>
    <cellStyle name="F7 32 3" xfId="22694"/>
    <cellStyle name="F7 33" xfId="22695"/>
    <cellStyle name="F7 33 2" xfId="22696"/>
    <cellStyle name="F7 33 3" xfId="22697"/>
    <cellStyle name="F7 34" xfId="22698"/>
    <cellStyle name="F7 34 2" xfId="22699"/>
    <cellStyle name="F7 34 3" xfId="22700"/>
    <cellStyle name="F7 35" xfId="22701"/>
    <cellStyle name="F7 35 2" xfId="22702"/>
    <cellStyle name="F7 35 3" xfId="22703"/>
    <cellStyle name="F7 36" xfId="22704"/>
    <cellStyle name="F7 36 2" xfId="22705"/>
    <cellStyle name="F7 36 3" xfId="22706"/>
    <cellStyle name="F7 37" xfId="22707"/>
    <cellStyle name="F7 37 2" xfId="22708"/>
    <cellStyle name="F7 37 3" xfId="22709"/>
    <cellStyle name="F7 38" xfId="22710"/>
    <cellStyle name="F7 38 2" xfId="22711"/>
    <cellStyle name="F7 38 3" xfId="22712"/>
    <cellStyle name="F7 39" xfId="22713"/>
    <cellStyle name="F7 39 2" xfId="22714"/>
    <cellStyle name="F7 39 3" xfId="22715"/>
    <cellStyle name="F7 4" xfId="22716"/>
    <cellStyle name="F7 4 2" xfId="22717"/>
    <cellStyle name="F7 4 3" xfId="22718"/>
    <cellStyle name="F7 40" xfId="22719"/>
    <cellStyle name="F7 40 2" xfId="22720"/>
    <cellStyle name="F7 40 3" xfId="22721"/>
    <cellStyle name="F7 41" xfId="22722"/>
    <cellStyle name="F7 41 2" xfId="22723"/>
    <cellStyle name="F7 41 3" xfId="22724"/>
    <cellStyle name="F7 42" xfId="22725"/>
    <cellStyle name="F7 42 2" xfId="22726"/>
    <cellStyle name="F7 42 3" xfId="22727"/>
    <cellStyle name="F7 43" xfId="22728"/>
    <cellStyle name="F7 43 2" xfId="22729"/>
    <cellStyle name="F7 43 3" xfId="22730"/>
    <cellStyle name="F7 44" xfId="22731"/>
    <cellStyle name="F7 44 2" xfId="22732"/>
    <cellStyle name="F7 44 3" xfId="22733"/>
    <cellStyle name="F7 45" xfId="22734"/>
    <cellStyle name="F7 45 2" xfId="22735"/>
    <cellStyle name="F7 45 3" xfId="22736"/>
    <cellStyle name="F7 46" xfId="22737"/>
    <cellStyle name="F7 46 2" xfId="22738"/>
    <cellStyle name="F7 46 3" xfId="22739"/>
    <cellStyle name="F7 47" xfId="22740"/>
    <cellStyle name="F7 47 2" xfId="22741"/>
    <cellStyle name="F7 47 3" xfId="22742"/>
    <cellStyle name="F7 48" xfId="22743"/>
    <cellStyle name="F7 48 2" xfId="22744"/>
    <cellStyle name="F7 48 3" xfId="22745"/>
    <cellStyle name="F7 49" xfId="22746"/>
    <cellStyle name="F7 49 2" xfId="22747"/>
    <cellStyle name="F7 49 3" xfId="22748"/>
    <cellStyle name="F7 5" xfId="22749"/>
    <cellStyle name="F7 5 2" xfId="22750"/>
    <cellStyle name="F7 5 3" xfId="22751"/>
    <cellStyle name="F7 50" xfId="22752"/>
    <cellStyle name="F7 6" xfId="22753"/>
    <cellStyle name="F7 6 2" xfId="22754"/>
    <cellStyle name="F7 6 3" xfId="22755"/>
    <cellStyle name="F7 7" xfId="22756"/>
    <cellStyle name="F7 7 2" xfId="22757"/>
    <cellStyle name="F7 7 3" xfId="22758"/>
    <cellStyle name="F7 8" xfId="22759"/>
    <cellStyle name="F7 8 2" xfId="22760"/>
    <cellStyle name="F7 8 3" xfId="22761"/>
    <cellStyle name="F7 9" xfId="22762"/>
    <cellStyle name="F7 9 2" xfId="22763"/>
    <cellStyle name="F7 9 3" xfId="22764"/>
    <cellStyle name="F7_1) Waterfall Graph OPEX Plant" xfId="22765"/>
    <cellStyle name="F8" xfId="22766"/>
    <cellStyle name="F8 10" xfId="22767"/>
    <cellStyle name="F8 10 2" xfId="22768"/>
    <cellStyle name="F8 10 3" xfId="22769"/>
    <cellStyle name="F8 11" xfId="22770"/>
    <cellStyle name="F8 11 2" xfId="22771"/>
    <cellStyle name="F8 11 3" xfId="22772"/>
    <cellStyle name="F8 12" xfId="22773"/>
    <cellStyle name="F8 12 2" xfId="22774"/>
    <cellStyle name="F8 12 3" xfId="22775"/>
    <cellStyle name="F8 13" xfId="22776"/>
    <cellStyle name="F8 13 2" xfId="22777"/>
    <cellStyle name="F8 13 3" xfId="22778"/>
    <cellStyle name="F8 14" xfId="22779"/>
    <cellStyle name="F8 14 2" xfId="22780"/>
    <cellStyle name="F8 14 3" xfId="22781"/>
    <cellStyle name="F8 15" xfId="22782"/>
    <cellStyle name="F8 15 2" xfId="22783"/>
    <cellStyle name="F8 15 3" xfId="22784"/>
    <cellStyle name="F8 16" xfId="22785"/>
    <cellStyle name="F8 16 2" xfId="22786"/>
    <cellStyle name="F8 16 3" xfId="22787"/>
    <cellStyle name="F8 17" xfId="22788"/>
    <cellStyle name="F8 17 2" xfId="22789"/>
    <cellStyle name="F8 17 3" xfId="22790"/>
    <cellStyle name="F8 18" xfId="22791"/>
    <cellStyle name="F8 18 2" xfId="22792"/>
    <cellStyle name="F8 18 3" xfId="22793"/>
    <cellStyle name="F8 19" xfId="22794"/>
    <cellStyle name="F8 19 2" xfId="22795"/>
    <cellStyle name="F8 19 3" xfId="22796"/>
    <cellStyle name="F8 2" xfId="22797"/>
    <cellStyle name="F8 2 2" xfId="22798"/>
    <cellStyle name="F8 2 2 2" xfId="22799"/>
    <cellStyle name="F8 2 2 3" xfId="22800"/>
    <cellStyle name="F8 2 3" xfId="22801"/>
    <cellStyle name="F8 2 3 2" xfId="22802"/>
    <cellStyle name="F8 2 3 3" xfId="22803"/>
    <cellStyle name="F8 2 4" xfId="22804"/>
    <cellStyle name="F8 2 5" xfId="22805"/>
    <cellStyle name="F8 2 6" xfId="22806"/>
    <cellStyle name="F8 20" xfId="22807"/>
    <cellStyle name="F8 20 2" xfId="22808"/>
    <cellStyle name="F8 20 3" xfId="22809"/>
    <cellStyle name="F8 21" xfId="22810"/>
    <cellStyle name="F8 21 2" xfId="22811"/>
    <cellStyle name="F8 21 3" xfId="22812"/>
    <cellStyle name="F8 22" xfId="22813"/>
    <cellStyle name="F8 22 2" xfId="22814"/>
    <cellStyle name="F8 22 3" xfId="22815"/>
    <cellStyle name="F8 23" xfId="22816"/>
    <cellStyle name="F8 23 2" xfId="22817"/>
    <cellStyle name="F8 23 3" xfId="22818"/>
    <cellStyle name="F8 24" xfId="22819"/>
    <cellStyle name="F8 24 2" xfId="22820"/>
    <cellStyle name="F8 24 3" xfId="22821"/>
    <cellStyle name="F8 25" xfId="22822"/>
    <cellStyle name="F8 25 2" xfId="22823"/>
    <cellStyle name="F8 25 3" xfId="22824"/>
    <cellStyle name="F8 26" xfId="22825"/>
    <cellStyle name="F8 26 2" xfId="22826"/>
    <cellStyle name="F8 26 3" xfId="22827"/>
    <cellStyle name="F8 27" xfId="22828"/>
    <cellStyle name="F8 27 2" xfId="22829"/>
    <cellStyle name="F8 27 3" xfId="22830"/>
    <cellStyle name="F8 28" xfId="22831"/>
    <cellStyle name="F8 28 2" xfId="22832"/>
    <cellStyle name="F8 28 3" xfId="22833"/>
    <cellStyle name="F8 29" xfId="22834"/>
    <cellStyle name="F8 29 2" xfId="22835"/>
    <cellStyle name="F8 29 3" xfId="22836"/>
    <cellStyle name="F8 3" xfId="22837"/>
    <cellStyle name="F8 3 2" xfId="22838"/>
    <cellStyle name="F8 3 3" xfId="22839"/>
    <cellStyle name="F8 3 4" xfId="22840"/>
    <cellStyle name="F8 30" xfId="22841"/>
    <cellStyle name="F8 30 2" xfId="22842"/>
    <cellStyle name="F8 30 3" xfId="22843"/>
    <cellStyle name="F8 31" xfId="22844"/>
    <cellStyle name="F8 31 2" xfId="22845"/>
    <cellStyle name="F8 31 3" xfId="22846"/>
    <cellStyle name="F8 32" xfId="22847"/>
    <cellStyle name="F8 32 2" xfId="22848"/>
    <cellStyle name="F8 32 3" xfId="22849"/>
    <cellStyle name="F8 33" xfId="22850"/>
    <cellStyle name="F8 33 2" xfId="22851"/>
    <cellStyle name="F8 33 3" xfId="22852"/>
    <cellStyle name="F8 34" xfId="22853"/>
    <cellStyle name="F8 34 2" xfId="22854"/>
    <cellStyle name="F8 34 3" xfId="22855"/>
    <cellStyle name="F8 35" xfId="22856"/>
    <cellStyle name="F8 35 2" xfId="22857"/>
    <cellStyle name="F8 35 3" xfId="22858"/>
    <cellStyle name="F8 36" xfId="22859"/>
    <cellStyle name="F8 36 2" xfId="22860"/>
    <cellStyle name="F8 36 3" xfId="22861"/>
    <cellStyle name="F8 37" xfId="22862"/>
    <cellStyle name="F8 37 2" xfId="22863"/>
    <cellStyle name="F8 37 3" xfId="22864"/>
    <cellStyle name="F8 38" xfId="22865"/>
    <cellStyle name="F8 38 2" xfId="22866"/>
    <cellStyle name="F8 38 3" xfId="22867"/>
    <cellStyle name="F8 39" xfId="22868"/>
    <cellStyle name="F8 39 2" xfId="22869"/>
    <cellStyle name="F8 39 3" xfId="22870"/>
    <cellStyle name="F8 4" xfId="22871"/>
    <cellStyle name="F8 4 2" xfId="22872"/>
    <cellStyle name="F8 4 3" xfId="22873"/>
    <cellStyle name="F8 40" xfId="22874"/>
    <cellStyle name="F8 40 2" xfId="22875"/>
    <cellStyle name="F8 40 3" xfId="22876"/>
    <cellStyle name="F8 41" xfId="22877"/>
    <cellStyle name="F8 41 2" xfId="22878"/>
    <cellStyle name="F8 41 3" xfId="22879"/>
    <cellStyle name="F8 42" xfId="22880"/>
    <cellStyle name="F8 42 2" xfId="22881"/>
    <cellStyle name="F8 42 3" xfId="22882"/>
    <cellStyle name="F8 43" xfId="22883"/>
    <cellStyle name="F8 43 2" xfId="22884"/>
    <cellStyle name="F8 43 3" xfId="22885"/>
    <cellStyle name="F8 44" xfId="22886"/>
    <cellStyle name="F8 44 2" xfId="22887"/>
    <cellStyle name="F8 44 3" xfId="22888"/>
    <cellStyle name="F8 45" xfId="22889"/>
    <cellStyle name="F8 45 2" xfId="22890"/>
    <cellStyle name="F8 45 3" xfId="22891"/>
    <cellStyle name="F8 46" xfId="22892"/>
    <cellStyle name="F8 46 2" xfId="22893"/>
    <cellStyle name="F8 46 3" xfId="22894"/>
    <cellStyle name="F8 47" xfId="22895"/>
    <cellStyle name="F8 47 2" xfId="22896"/>
    <cellStyle name="F8 47 3" xfId="22897"/>
    <cellStyle name="F8 48" xfId="22898"/>
    <cellStyle name="F8 48 2" xfId="22899"/>
    <cellStyle name="F8 48 3" xfId="22900"/>
    <cellStyle name="F8 49" xfId="22901"/>
    <cellStyle name="F8 49 2" xfId="22902"/>
    <cellStyle name="F8 49 3" xfId="22903"/>
    <cellStyle name="F8 5" xfId="22904"/>
    <cellStyle name="F8 5 2" xfId="22905"/>
    <cellStyle name="F8 5 3" xfId="22906"/>
    <cellStyle name="F8 50" xfId="22907"/>
    <cellStyle name="F8 51" xfId="22908"/>
    <cellStyle name="F8 6" xfId="22909"/>
    <cellStyle name="F8 6 2" xfId="22910"/>
    <cellStyle name="F8 6 3" xfId="22911"/>
    <cellStyle name="F8 7" xfId="22912"/>
    <cellStyle name="F8 7 2" xfId="22913"/>
    <cellStyle name="F8 7 3" xfId="22914"/>
    <cellStyle name="F8 8" xfId="22915"/>
    <cellStyle name="F8 8 2" xfId="22916"/>
    <cellStyle name="F8 8 3" xfId="22917"/>
    <cellStyle name="F8 9" xfId="22918"/>
    <cellStyle name="F8 9 2" xfId="22919"/>
    <cellStyle name="F8 9 3" xfId="22920"/>
    <cellStyle name="F8_1) Waterfall Graph OPEX Plant" xfId="22921"/>
    <cellStyle name="fact" xfId="22922"/>
    <cellStyle name="Fecha" xfId="22923"/>
    <cellStyle name="Fecha 10" xfId="22924"/>
    <cellStyle name="Fecha 10 2" xfId="22925"/>
    <cellStyle name="Fecha 10 3" xfId="22926"/>
    <cellStyle name="Fecha 10 4" xfId="22927"/>
    <cellStyle name="Fecha 11" xfId="22928"/>
    <cellStyle name="Fecha 11 2" xfId="22929"/>
    <cellStyle name="Fecha 11 3" xfId="22930"/>
    <cellStyle name="Fecha 11 4" xfId="22931"/>
    <cellStyle name="Fecha 12" xfId="22932"/>
    <cellStyle name="Fecha 12 2" xfId="22933"/>
    <cellStyle name="Fecha 12 3" xfId="22934"/>
    <cellStyle name="Fecha 12 4" xfId="22935"/>
    <cellStyle name="Fecha 13" xfId="22936"/>
    <cellStyle name="Fecha 13 2" xfId="22937"/>
    <cellStyle name="Fecha 13 3" xfId="22938"/>
    <cellStyle name="Fecha 14" xfId="22939"/>
    <cellStyle name="Fecha 14 2" xfId="22940"/>
    <cellStyle name="Fecha 14 3" xfId="22941"/>
    <cellStyle name="Fecha 15" xfId="22942"/>
    <cellStyle name="Fecha 15 2" xfId="22943"/>
    <cellStyle name="Fecha 15 3" xfId="22944"/>
    <cellStyle name="Fecha 16" xfId="22945"/>
    <cellStyle name="Fecha 16 2" xfId="22946"/>
    <cellStyle name="Fecha 16 3" xfId="22947"/>
    <cellStyle name="Fecha 17" xfId="22948"/>
    <cellStyle name="Fecha 17 2" xfId="22949"/>
    <cellStyle name="Fecha 17 3" xfId="22950"/>
    <cellStyle name="Fecha 18" xfId="22951"/>
    <cellStyle name="Fecha 18 2" xfId="22952"/>
    <cellStyle name="Fecha 18 3" xfId="22953"/>
    <cellStyle name="Fecha 19" xfId="22954"/>
    <cellStyle name="Fecha 19 2" xfId="22955"/>
    <cellStyle name="Fecha 19 3" xfId="22956"/>
    <cellStyle name="Fecha 2" xfId="22957"/>
    <cellStyle name="Fecha 2 2" xfId="22958"/>
    <cellStyle name="Fecha 2 2 2" xfId="22959"/>
    <cellStyle name="Fecha 2 2 3" xfId="22960"/>
    <cellStyle name="Fecha 2 2 4" xfId="22961"/>
    <cellStyle name="Fecha 2 3" xfId="22962"/>
    <cellStyle name="Fecha 2 3 2" xfId="22963"/>
    <cellStyle name="Fecha 2 3 3" xfId="22964"/>
    <cellStyle name="Fecha 2 4" xfId="22965"/>
    <cellStyle name="Fecha 2 5" xfId="22966"/>
    <cellStyle name="Fecha 2_Cash Cost Real vrs. Budget" xfId="22967"/>
    <cellStyle name="Fecha 20" xfId="22968"/>
    <cellStyle name="Fecha 20 2" xfId="22969"/>
    <cellStyle name="Fecha 20 3" xfId="22970"/>
    <cellStyle name="Fecha 21" xfId="22971"/>
    <cellStyle name="Fecha 21 2" xfId="22972"/>
    <cellStyle name="Fecha 21 3" xfId="22973"/>
    <cellStyle name="Fecha 22" xfId="22974"/>
    <cellStyle name="Fecha 22 2" xfId="22975"/>
    <cellStyle name="Fecha 22 3" xfId="22976"/>
    <cellStyle name="Fecha 23" xfId="22977"/>
    <cellStyle name="Fecha 23 2" xfId="22978"/>
    <cellStyle name="Fecha 23 3" xfId="22979"/>
    <cellStyle name="Fecha 24" xfId="22980"/>
    <cellStyle name="Fecha 24 2" xfId="22981"/>
    <cellStyle name="Fecha 24 3" xfId="22982"/>
    <cellStyle name="Fecha 25" xfId="22983"/>
    <cellStyle name="Fecha 25 2" xfId="22984"/>
    <cellStyle name="Fecha 25 3" xfId="22985"/>
    <cellStyle name="Fecha 26" xfId="22986"/>
    <cellStyle name="Fecha 26 2" xfId="22987"/>
    <cellStyle name="Fecha 26 3" xfId="22988"/>
    <cellStyle name="Fecha 27" xfId="22989"/>
    <cellStyle name="Fecha 27 2" xfId="22990"/>
    <cellStyle name="Fecha 27 3" xfId="22991"/>
    <cellStyle name="Fecha 28" xfId="22992"/>
    <cellStyle name="Fecha 28 2" xfId="22993"/>
    <cellStyle name="Fecha 28 3" xfId="22994"/>
    <cellStyle name="Fecha 29" xfId="22995"/>
    <cellStyle name="Fecha 29 2" xfId="22996"/>
    <cellStyle name="Fecha 29 3" xfId="22997"/>
    <cellStyle name="Fecha 3" xfId="22998"/>
    <cellStyle name="Fecha 3 2" xfId="22999"/>
    <cellStyle name="Fecha 3 2 2" xfId="23000"/>
    <cellStyle name="Fecha 3 2 3" xfId="23001"/>
    <cellStyle name="Fecha 3 2 4" xfId="23002"/>
    <cellStyle name="Fecha 3 3" xfId="23003"/>
    <cellStyle name="Fecha 3 4" xfId="23004"/>
    <cellStyle name="Fecha 3 5" xfId="23005"/>
    <cellStyle name="Fecha 3_Cash Cost Real vrs. Budget" xfId="23006"/>
    <cellStyle name="Fecha 30" xfId="23007"/>
    <cellStyle name="Fecha 30 2" xfId="23008"/>
    <cellStyle name="Fecha 30 3" xfId="23009"/>
    <cellStyle name="Fecha 31" xfId="23010"/>
    <cellStyle name="Fecha 31 2" xfId="23011"/>
    <cellStyle name="Fecha 31 3" xfId="23012"/>
    <cellStyle name="Fecha 32" xfId="23013"/>
    <cellStyle name="Fecha 32 2" xfId="23014"/>
    <cellStyle name="Fecha 32 3" xfId="23015"/>
    <cellStyle name="Fecha 33" xfId="23016"/>
    <cellStyle name="Fecha 33 2" xfId="23017"/>
    <cellStyle name="Fecha 33 3" xfId="23018"/>
    <cellStyle name="Fecha 34" xfId="23019"/>
    <cellStyle name="Fecha 34 2" xfId="23020"/>
    <cellStyle name="Fecha 34 3" xfId="23021"/>
    <cellStyle name="Fecha 35" xfId="23022"/>
    <cellStyle name="Fecha 35 2" xfId="23023"/>
    <cellStyle name="Fecha 35 3" xfId="23024"/>
    <cellStyle name="Fecha 36" xfId="23025"/>
    <cellStyle name="Fecha 36 2" xfId="23026"/>
    <cellStyle name="Fecha 36 3" xfId="23027"/>
    <cellStyle name="Fecha 37" xfId="23028"/>
    <cellStyle name="Fecha 37 2" xfId="23029"/>
    <cellStyle name="Fecha 37 3" xfId="23030"/>
    <cellStyle name="Fecha 38" xfId="23031"/>
    <cellStyle name="Fecha 38 2" xfId="23032"/>
    <cellStyle name="Fecha 38 3" xfId="23033"/>
    <cellStyle name="Fecha 39" xfId="23034"/>
    <cellStyle name="Fecha 39 2" xfId="23035"/>
    <cellStyle name="Fecha 39 3" xfId="23036"/>
    <cellStyle name="Fecha 4" xfId="23037"/>
    <cellStyle name="Fecha 4 2" xfId="23038"/>
    <cellStyle name="Fecha 4 3" xfId="23039"/>
    <cellStyle name="Fecha 4 4" xfId="23040"/>
    <cellStyle name="Fecha 40" xfId="23041"/>
    <cellStyle name="Fecha 40 2" xfId="23042"/>
    <cellStyle name="Fecha 40 3" xfId="23043"/>
    <cellStyle name="Fecha 41" xfId="23044"/>
    <cellStyle name="Fecha 41 2" xfId="23045"/>
    <cellStyle name="Fecha 41 3" xfId="23046"/>
    <cellStyle name="Fecha 42" xfId="23047"/>
    <cellStyle name="Fecha 42 2" xfId="23048"/>
    <cellStyle name="Fecha 42 3" xfId="23049"/>
    <cellStyle name="Fecha 43" xfId="23050"/>
    <cellStyle name="Fecha 43 2" xfId="23051"/>
    <cellStyle name="Fecha 43 3" xfId="23052"/>
    <cellStyle name="Fecha 44" xfId="23053"/>
    <cellStyle name="Fecha 44 2" xfId="23054"/>
    <cellStyle name="Fecha 44 3" xfId="23055"/>
    <cellStyle name="Fecha 45" xfId="23056"/>
    <cellStyle name="Fecha 45 2" xfId="23057"/>
    <cellStyle name="Fecha 45 3" xfId="23058"/>
    <cellStyle name="Fecha 46" xfId="23059"/>
    <cellStyle name="Fecha 46 2" xfId="23060"/>
    <cellStyle name="Fecha 46 3" xfId="23061"/>
    <cellStyle name="Fecha 47" xfId="23062"/>
    <cellStyle name="Fecha 47 2" xfId="23063"/>
    <cellStyle name="Fecha 47 3" xfId="23064"/>
    <cellStyle name="Fecha 48" xfId="23065"/>
    <cellStyle name="Fecha 48 2" xfId="23066"/>
    <cellStyle name="Fecha 48 3" xfId="23067"/>
    <cellStyle name="Fecha 49" xfId="23068"/>
    <cellStyle name="Fecha 49 2" xfId="23069"/>
    <cellStyle name="Fecha 49 3" xfId="23070"/>
    <cellStyle name="Fecha 5" xfId="23071"/>
    <cellStyle name="Fecha 5 2" xfId="23072"/>
    <cellStyle name="Fecha 5 3" xfId="23073"/>
    <cellStyle name="Fecha 5 4" xfId="23074"/>
    <cellStyle name="Fecha 50" xfId="23075"/>
    <cellStyle name="Fecha 50 2" xfId="23076"/>
    <cellStyle name="Fecha 50 3" xfId="23077"/>
    <cellStyle name="Fecha 51" xfId="23078"/>
    <cellStyle name="Fecha 51 2" xfId="23079"/>
    <cellStyle name="Fecha 51 3" xfId="23080"/>
    <cellStyle name="Fecha 52" xfId="23081"/>
    <cellStyle name="Fecha 52 2" xfId="23082"/>
    <cellStyle name="Fecha 52 3" xfId="23083"/>
    <cellStyle name="Fecha 53" xfId="23084"/>
    <cellStyle name="Fecha 53 2" xfId="23085"/>
    <cellStyle name="Fecha 53 3" xfId="23086"/>
    <cellStyle name="Fecha 54" xfId="23087"/>
    <cellStyle name="Fecha 54 2" xfId="23088"/>
    <cellStyle name="Fecha 54 3" xfId="23089"/>
    <cellStyle name="Fecha 55" xfId="23090"/>
    <cellStyle name="Fecha 55 2" xfId="23091"/>
    <cellStyle name="Fecha 55 3" xfId="23092"/>
    <cellStyle name="Fecha 56" xfId="23093"/>
    <cellStyle name="Fecha 56 2" xfId="23094"/>
    <cellStyle name="Fecha 56 3" xfId="23095"/>
    <cellStyle name="Fecha 57" xfId="23096"/>
    <cellStyle name="Fecha 57 2" xfId="23097"/>
    <cellStyle name="Fecha 57 3" xfId="23098"/>
    <cellStyle name="Fecha 58" xfId="23099"/>
    <cellStyle name="Fecha 59" xfId="23100"/>
    <cellStyle name="Fecha 6" xfId="23101"/>
    <cellStyle name="Fecha 6 2" xfId="23102"/>
    <cellStyle name="Fecha 6 3" xfId="23103"/>
    <cellStyle name="Fecha 6 4" xfId="23104"/>
    <cellStyle name="Fecha 60" xfId="23105"/>
    <cellStyle name="Fecha 61" xfId="23106"/>
    <cellStyle name="Fecha 62" xfId="23107"/>
    <cellStyle name="Fecha 63" xfId="23108"/>
    <cellStyle name="Fecha 7" xfId="23109"/>
    <cellStyle name="Fecha 7 2" xfId="23110"/>
    <cellStyle name="Fecha 7 3" xfId="23111"/>
    <cellStyle name="Fecha 7 4" xfId="23112"/>
    <cellStyle name="Fecha 8" xfId="23113"/>
    <cellStyle name="Fecha 8 2" xfId="23114"/>
    <cellStyle name="Fecha 8 3" xfId="23115"/>
    <cellStyle name="Fecha 8 4" xfId="23116"/>
    <cellStyle name="Fecha 9" xfId="23117"/>
    <cellStyle name="Fecha 9 2" xfId="23118"/>
    <cellStyle name="Fecha 9 3" xfId="23119"/>
    <cellStyle name="Fecha 9 4" xfId="23120"/>
    <cellStyle name="Fecha_1) Waterfall Graph OPEX Plant" xfId="23121"/>
    <cellStyle name="Fecha1 - Estilo1" xfId="23122"/>
    <cellStyle name="Fechas" xfId="23123"/>
    <cellStyle name="Fechas 2" xfId="23124"/>
    <cellStyle name="Fechas 3" xfId="23125"/>
    <cellStyle name="Fijo" xfId="23126"/>
    <cellStyle name="Fijo 10" xfId="23127"/>
    <cellStyle name="Fijo 10 2" xfId="23128"/>
    <cellStyle name="Fijo 10 3" xfId="23129"/>
    <cellStyle name="Fijo 10 4" xfId="23130"/>
    <cellStyle name="Fijo 11" xfId="23131"/>
    <cellStyle name="Fijo 11 2" xfId="23132"/>
    <cellStyle name="Fijo 11 3" xfId="23133"/>
    <cellStyle name="Fijo 11 4" xfId="23134"/>
    <cellStyle name="Fijo 12" xfId="23135"/>
    <cellStyle name="Fijo 12 2" xfId="23136"/>
    <cellStyle name="Fijo 12 3" xfId="23137"/>
    <cellStyle name="Fijo 12 4" xfId="23138"/>
    <cellStyle name="Fijo 13" xfId="23139"/>
    <cellStyle name="Fijo 14" xfId="23140"/>
    <cellStyle name="Fijo 2" xfId="23141"/>
    <cellStyle name="Fijo 2 2" xfId="23142"/>
    <cellStyle name="Fijo 2 2 2" xfId="23143"/>
    <cellStyle name="Fijo 2 2 3" xfId="23144"/>
    <cellStyle name="Fijo 2 2 4" xfId="23145"/>
    <cellStyle name="Fijo 2 3" xfId="23146"/>
    <cellStyle name="Fijo 2 4" xfId="23147"/>
    <cellStyle name="Fijo 2 5" xfId="23148"/>
    <cellStyle name="Fijo 2_Cash Cost Real vrs. Budget" xfId="23149"/>
    <cellStyle name="Fijo 3" xfId="23150"/>
    <cellStyle name="Fijo 3 2" xfId="23151"/>
    <cellStyle name="Fijo 3 2 2" xfId="23152"/>
    <cellStyle name="Fijo 3 2 3" xfId="23153"/>
    <cellStyle name="Fijo 3 2 4" xfId="23154"/>
    <cellStyle name="Fijo 3 3" xfId="23155"/>
    <cellStyle name="Fijo 3 4" xfId="23156"/>
    <cellStyle name="Fijo 3 5" xfId="23157"/>
    <cellStyle name="Fijo 3_Cash Cost Real vrs. Budget" xfId="23158"/>
    <cellStyle name="Fijo 4" xfId="23159"/>
    <cellStyle name="Fijo 4 2" xfId="23160"/>
    <cellStyle name="Fijo 4 3" xfId="23161"/>
    <cellStyle name="Fijo 4 4" xfId="23162"/>
    <cellStyle name="Fijo 5" xfId="23163"/>
    <cellStyle name="Fijo 5 2" xfId="23164"/>
    <cellStyle name="Fijo 5 3" xfId="23165"/>
    <cellStyle name="Fijo 5 4" xfId="23166"/>
    <cellStyle name="Fijo 6" xfId="23167"/>
    <cellStyle name="Fijo 6 2" xfId="23168"/>
    <cellStyle name="Fijo 6 3" xfId="23169"/>
    <cellStyle name="Fijo 6 4" xfId="23170"/>
    <cellStyle name="Fijo 7" xfId="23171"/>
    <cellStyle name="Fijo 7 2" xfId="23172"/>
    <cellStyle name="Fijo 7 3" xfId="23173"/>
    <cellStyle name="Fijo 7 4" xfId="23174"/>
    <cellStyle name="Fijo 8" xfId="23175"/>
    <cellStyle name="Fijo 8 2" xfId="23176"/>
    <cellStyle name="Fijo 8 3" xfId="23177"/>
    <cellStyle name="Fijo 8 4" xfId="23178"/>
    <cellStyle name="Fijo 9" xfId="23179"/>
    <cellStyle name="Fijo 9 2" xfId="23180"/>
    <cellStyle name="Fijo 9 3" xfId="23181"/>
    <cellStyle name="Fijo 9 4" xfId="23182"/>
    <cellStyle name="Fijo_Cash Cost Real vrs. Budget" xfId="23183"/>
    <cellStyle name="Financiero" xfId="23184"/>
    <cellStyle name="Financiero 2" xfId="23185"/>
    <cellStyle name="Financiero 2 2" xfId="23186"/>
    <cellStyle name="Financiero 2 3" xfId="23187"/>
    <cellStyle name="Financiero 3" xfId="23188"/>
    <cellStyle name="Financiero 4" xfId="23189"/>
    <cellStyle name="Financiero 5" xfId="23190"/>
    <cellStyle name="Fixed" xfId="23191"/>
    <cellStyle name="Fixed [0]" xfId="23192"/>
    <cellStyle name="Fixed 10" xfId="23193"/>
    <cellStyle name="Fixed 10 2" xfId="23194"/>
    <cellStyle name="Fixed 10 3" xfId="23195"/>
    <cellStyle name="Fixed 11" xfId="23196"/>
    <cellStyle name="Fixed 11 2" xfId="23197"/>
    <cellStyle name="Fixed 11 3" xfId="23198"/>
    <cellStyle name="Fixed 12" xfId="23199"/>
    <cellStyle name="Fixed 12 2" xfId="23200"/>
    <cellStyle name="Fixed 12 3" xfId="23201"/>
    <cellStyle name="Fixed 13" xfId="23202"/>
    <cellStyle name="Fixed 13 2" xfId="23203"/>
    <cellStyle name="Fixed 13 3" xfId="23204"/>
    <cellStyle name="Fixed 14" xfId="23205"/>
    <cellStyle name="Fixed 14 2" xfId="23206"/>
    <cellStyle name="Fixed 14 3" xfId="23207"/>
    <cellStyle name="Fixed 15" xfId="23208"/>
    <cellStyle name="Fixed 15 2" xfId="23209"/>
    <cellStyle name="Fixed 15 3" xfId="23210"/>
    <cellStyle name="Fixed 16" xfId="23211"/>
    <cellStyle name="Fixed 17" xfId="23212"/>
    <cellStyle name="Fixed 18" xfId="23213"/>
    <cellStyle name="Fixed 19" xfId="23214"/>
    <cellStyle name="Fixed 2" xfId="23215"/>
    <cellStyle name="Fixed 2 2" xfId="23216"/>
    <cellStyle name="Fixed 2 2 2" xfId="23217"/>
    <cellStyle name="Fixed 2 2 3" xfId="23218"/>
    <cellStyle name="Fixed 2 2 4" xfId="23219"/>
    <cellStyle name="Fixed 2 3" xfId="23220"/>
    <cellStyle name="Fixed 2 4" xfId="23221"/>
    <cellStyle name="Fixed 2 5" xfId="23222"/>
    <cellStyle name="Fixed 2_08-07 Consolidated Monthly Operational Report - Office 2003" xfId="23223"/>
    <cellStyle name="Fixed 20" xfId="23224"/>
    <cellStyle name="Fixed 21" xfId="23225"/>
    <cellStyle name="Fixed 22" xfId="23226"/>
    <cellStyle name="Fixed 23" xfId="23227"/>
    <cellStyle name="Fixed 24" xfId="23228"/>
    <cellStyle name="Fixed 25" xfId="23229"/>
    <cellStyle name="Fixed 26" xfId="23230"/>
    <cellStyle name="Fixed 27" xfId="23231"/>
    <cellStyle name="Fixed 3" xfId="23232"/>
    <cellStyle name="Fixed 3 2" xfId="23233"/>
    <cellStyle name="Fixed 3 3" xfId="23234"/>
    <cellStyle name="Fixed 3 4" xfId="23235"/>
    <cellStyle name="Fixed 4" xfId="23236"/>
    <cellStyle name="Fixed 4 2" xfId="23237"/>
    <cellStyle name="Fixed 4 3" xfId="23238"/>
    <cellStyle name="Fixed 4 4" xfId="23239"/>
    <cellStyle name="Fixed 4 5" xfId="23240"/>
    <cellStyle name="Fixed 5" xfId="23241"/>
    <cellStyle name="Fixed 5 2" xfId="23242"/>
    <cellStyle name="Fixed 5 3" xfId="23243"/>
    <cellStyle name="Fixed 6" xfId="23244"/>
    <cellStyle name="Fixed 6 2" xfId="23245"/>
    <cellStyle name="Fixed 6 3" xfId="23246"/>
    <cellStyle name="Fixed 7" xfId="23247"/>
    <cellStyle name="Fixed 7 2" xfId="23248"/>
    <cellStyle name="Fixed 7 3" xfId="23249"/>
    <cellStyle name="Fixed 8" xfId="23250"/>
    <cellStyle name="Fixed 8 2" xfId="23251"/>
    <cellStyle name="Fixed 8 3" xfId="23252"/>
    <cellStyle name="Fixed 9" xfId="23253"/>
    <cellStyle name="Fixed 9 2" xfId="23254"/>
    <cellStyle name="Fixed 9 3" xfId="23255"/>
    <cellStyle name="fixed yr range" xfId="23256"/>
    <cellStyle name="fixed yr range 2" xfId="23257"/>
    <cellStyle name="fixed yr range 3" xfId="23258"/>
    <cellStyle name="Fixed_1) Waterfall Graph OPEX Plant" xfId="23259"/>
    <cellStyle name="Fixed0" xfId="23260"/>
    <cellStyle name="Fixed0 2" xfId="23261"/>
    <cellStyle name="Fixed0 2 2" xfId="23262"/>
    <cellStyle name="Fixed0 2 3" xfId="23263"/>
    <cellStyle name="Fixed0 2 4" xfId="23264"/>
    <cellStyle name="Fixed0 3" xfId="23265"/>
    <cellStyle name="Fixed0 3 2" xfId="23266"/>
    <cellStyle name="Fixed0 3 3" xfId="23267"/>
    <cellStyle name="Fixed0 3 4" xfId="23268"/>
    <cellStyle name="Fixed0 4" xfId="23269"/>
    <cellStyle name="Fixed0 5" xfId="23270"/>
    <cellStyle name="Fixed0_Cash Cost Real vrs. Budget" xfId="23271"/>
    <cellStyle name="Fixed1 - Modelo1" xfId="23272"/>
    <cellStyle name="Fixed1 - Modelo1 2" xfId="23273"/>
    <cellStyle name="Fixed1 - Modelo1 2 2" xfId="23274"/>
    <cellStyle name="Fixed1 - Modelo1 2 3" xfId="23275"/>
    <cellStyle name="Fixed1 - Modelo1 3" xfId="23276"/>
    <cellStyle name="Fixed1 - Modelo1 4" xfId="23277"/>
    <cellStyle name="Followed Hyperlink" xfId="23278"/>
    <cellStyle name="Followed Hyperlink 2" xfId="23279"/>
    <cellStyle name="Footer" xfId="23280"/>
    <cellStyle name="Footer 2" xfId="23281"/>
    <cellStyle name="Footer 2 2" xfId="23282"/>
    <cellStyle name="Footer 2 3" xfId="23283"/>
    <cellStyle name="Footer 3" xfId="23284"/>
    <cellStyle name="Footer 3 2" xfId="23285"/>
    <cellStyle name="Footer 3 3" xfId="23286"/>
    <cellStyle name="Footer 4" xfId="23287"/>
    <cellStyle name="Footer 4 2" xfId="23288"/>
    <cellStyle name="Footer 4 3" xfId="23289"/>
    <cellStyle name="Footer 5" xfId="23290"/>
    <cellStyle name="Footer 5 2" xfId="23291"/>
    <cellStyle name="Footer 5 3" xfId="23292"/>
    <cellStyle name="Footer 6" xfId="23293"/>
    <cellStyle name="Footer 6 2" xfId="23294"/>
    <cellStyle name="Footer 6 3" xfId="23295"/>
    <cellStyle name="Footer 7" xfId="23296"/>
    <cellStyle name="Footer 7 2" xfId="23297"/>
    <cellStyle name="Footer 7 3" xfId="23298"/>
    <cellStyle name="Footer 8" xfId="23299"/>
    <cellStyle name="Footer 9" xfId="23300"/>
    <cellStyle name="Footer_Cash Cost Real vrs. Budget" xfId="23301"/>
    <cellStyle name="Footnote" xfId="23302"/>
    <cellStyle name="Footnote 10" xfId="23303"/>
    <cellStyle name="Footnote 10 2" xfId="23304"/>
    <cellStyle name="Footnote 10 3" xfId="23305"/>
    <cellStyle name="Footnote 11" xfId="23306"/>
    <cellStyle name="Footnote 11 2" xfId="23307"/>
    <cellStyle name="Footnote 11 3" xfId="23308"/>
    <cellStyle name="Footnote 12" xfId="23309"/>
    <cellStyle name="Footnote 12 2" xfId="23310"/>
    <cellStyle name="Footnote 12 3" xfId="23311"/>
    <cellStyle name="Footnote 13" xfId="23312"/>
    <cellStyle name="Footnote 13 2" xfId="23313"/>
    <cellStyle name="Footnote 13 3" xfId="23314"/>
    <cellStyle name="Footnote 14" xfId="23315"/>
    <cellStyle name="Footnote 14 2" xfId="23316"/>
    <cellStyle name="Footnote 14 3" xfId="23317"/>
    <cellStyle name="Footnote 15" xfId="23318"/>
    <cellStyle name="Footnote 15 2" xfId="23319"/>
    <cellStyle name="Footnote 15 3" xfId="23320"/>
    <cellStyle name="Footnote 16" xfId="23321"/>
    <cellStyle name="Footnote 16 2" xfId="23322"/>
    <cellStyle name="Footnote 16 3" xfId="23323"/>
    <cellStyle name="Footnote 17" xfId="23324"/>
    <cellStyle name="Footnote 17 2" xfId="23325"/>
    <cellStyle name="Footnote 17 3" xfId="23326"/>
    <cellStyle name="Footnote 18" xfId="23327"/>
    <cellStyle name="Footnote 18 2" xfId="23328"/>
    <cellStyle name="Footnote 18 3" xfId="23329"/>
    <cellStyle name="Footnote 19" xfId="23330"/>
    <cellStyle name="Footnote 19 2" xfId="23331"/>
    <cellStyle name="Footnote 19 3" xfId="23332"/>
    <cellStyle name="Footnote 2" xfId="23333"/>
    <cellStyle name="Footnote 2 2" xfId="23334"/>
    <cellStyle name="Footnote 2 2 2" xfId="23335"/>
    <cellStyle name="Footnote 2 2 3" xfId="23336"/>
    <cellStyle name="Footnote 2 3" xfId="23337"/>
    <cellStyle name="Footnote 2 4" xfId="23338"/>
    <cellStyle name="Footnote 2 5" xfId="23339"/>
    <cellStyle name="Footnote 20" xfId="23340"/>
    <cellStyle name="Footnote 20 2" xfId="23341"/>
    <cellStyle name="Footnote 20 3" xfId="23342"/>
    <cellStyle name="Footnote 21" xfId="23343"/>
    <cellStyle name="Footnote 21 2" xfId="23344"/>
    <cellStyle name="Footnote 21 3" xfId="23345"/>
    <cellStyle name="Footnote 22" xfId="23346"/>
    <cellStyle name="Footnote 22 2" xfId="23347"/>
    <cellStyle name="Footnote 22 3" xfId="23348"/>
    <cellStyle name="Footnote 23" xfId="23349"/>
    <cellStyle name="Footnote 23 2" xfId="23350"/>
    <cellStyle name="Footnote 23 3" xfId="23351"/>
    <cellStyle name="Footnote 24" xfId="23352"/>
    <cellStyle name="Footnote 24 2" xfId="23353"/>
    <cellStyle name="Footnote 24 3" xfId="23354"/>
    <cellStyle name="Footnote 25" xfId="23355"/>
    <cellStyle name="Footnote 25 2" xfId="23356"/>
    <cellStyle name="Footnote 25 3" xfId="23357"/>
    <cellStyle name="Footnote 26" xfId="23358"/>
    <cellStyle name="Footnote 26 2" xfId="23359"/>
    <cellStyle name="Footnote 26 3" xfId="23360"/>
    <cellStyle name="Footnote 27" xfId="23361"/>
    <cellStyle name="Footnote 27 2" xfId="23362"/>
    <cellStyle name="Footnote 27 3" xfId="23363"/>
    <cellStyle name="Footnote 28" xfId="23364"/>
    <cellStyle name="Footnote 28 2" xfId="23365"/>
    <cellStyle name="Footnote 28 3" xfId="23366"/>
    <cellStyle name="Footnote 29" xfId="23367"/>
    <cellStyle name="Footnote 29 2" xfId="23368"/>
    <cellStyle name="Footnote 29 3" xfId="23369"/>
    <cellStyle name="Footnote 3" xfId="23370"/>
    <cellStyle name="Footnote 3 2" xfId="23371"/>
    <cellStyle name="Footnote 3 2 2" xfId="23372"/>
    <cellStyle name="Footnote 3 2 3" xfId="23373"/>
    <cellStyle name="Footnote 3 3" xfId="23374"/>
    <cellStyle name="Footnote 3 3 2" xfId="23375"/>
    <cellStyle name="Footnote 3 3 3" xfId="23376"/>
    <cellStyle name="Footnote 3 4" xfId="23377"/>
    <cellStyle name="Footnote 3 5" xfId="23378"/>
    <cellStyle name="Footnote 3_Cash Cost Real vrs. Budget" xfId="23379"/>
    <cellStyle name="Footnote 30" xfId="23380"/>
    <cellStyle name="Footnote 30 2" xfId="23381"/>
    <cellStyle name="Footnote 30 3" xfId="23382"/>
    <cellStyle name="Footnote 31" xfId="23383"/>
    <cellStyle name="Footnote 31 2" xfId="23384"/>
    <cellStyle name="Footnote 31 3" xfId="23385"/>
    <cellStyle name="Footnote 32" xfId="23386"/>
    <cellStyle name="Footnote 32 2" xfId="23387"/>
    <cellStyle name="Footnote 32 3" xfId="23388"/>
    <cellStyle name="Footnote 33" xfId="23389"/>
    <cellStyle name="Footnote 33 2" xfId="23390"/>
    <cellStyle name="Footnote 33 3" xfId="23391"/>
    <cellStyle name="Footnote 34" xfId="23392"/>
    <cellStyle name="Footnote 34 2" xfId="23393"/>
    <cellStyle name="Footnote 34 3" xfId="23394"/>
    <cellStyle name="Footnote 35" xfId="23395"/>
    <cellStyle name="Footnote 35 2" xfId="23396"/>
    <cellStyle name="Footnote 35 3" xfId="23397"/>
    <cellStyle name="Footnote 36" xfId="23398"/>
    <cellStyle name="Footnote 36 2" xfId="23399"/>
    <cellStyle name="Footnote 36 3" xfId="23400"/>
    <cellStyle name="Footnote 37" xfId="23401"/>
    <cellStyle name="Footnote 37 2" xfId="23402"/>
    <cellStyle name="Footnote 37 2 2" xfId="23403"/>
    <cellStyle name="Footnote 37 2 3" xfId="23404"/>
    <cellStyle name="Footnote 37 3" xfId="23405"/>
    <cellStyle name="Footnote 37 4" xfId="23406"/>
    <cellStyle name="Footnote 37_Cash Cost Real vrs. Budget" xfId="23407"/>
    <cellStyle name="Footnote 38" xfId="23408"/>
    <cellStyle name="Footnote 38 2" xfId="23409"/>
    <cellStyle name="Footnote 38 3" xfId="23410"/>
    <cellStyle name="Footnote 39" xfId="23411"/>
    <cellStyle name="Footnote 39 2" xfId="23412"/>
    <cellStyle name="Footnote 39 3" xfId="23413"/>
    <cellStyle name="Footnote 4" xfId="23414"/>
    <cellStyle name="Footnote 4 2" xfId="23415"/>
    <cellStyle name="Footnote 4 3" xfId="23416"/>
    <cellStyle name="Footnote 40" xfId="23417"/>
    <cellStyle name="Footnote 40 2" xfId="23418"/>
    <cellStyle name="Footnote 40 3" xfId="23419"/>
    <cellStyle name="Footnote 41" xfId="23420"/>
    <cellStyle name="Footnote 41 2" xfId="23421"/>
    <cellStyle name="Footnote 41 3" xfId="23422"/>
    <cellStyle name="Footnote 42" xfId="23423"/>
    <cellStyle name="Footnote 42 2" xfId="23424"/>
    <cellStyle name="Footnote 42 3" xfId="23425"/>
    <cellStyle name="Footnote 43" xfId="23426"/>
    <cellStyle name="Footnote 43 2" xfId="23427"/>
    <cellStyle name="Footnote 43 3" xfId="23428"/>
    <cellStyle name="Footnote 44" xfId="23429"/>
    <cellStyle name="Footnote 44 2" xfId="23430"/>
    <cellStyle name="Footnote 44 3" xfId="23431"/>
    <cellStyle name="Footnote 45" xfId="23432"/>
    <cellStyle name="Footnote 45 2" xfId="23433"/>
    <cellStyle name="Footnote 45 3" xfId="23434"/>
    <cellStyle name="Footnote 46" xfId="23435"/>
    <cellStyle name="Footnote 46 2" xfId="23436"/>
    <cellStyle name="Footnote 46 3" xfId="23437"/>
    <cellStyle name="Footnote 47" xfId="23438"/>
    <cellStyle name="Footnote 47 2" xfId="23439"/>
    <cellStyle name="Footnote 47 3" xfId="23440"/>
    <cellStyle name="Footnote 48" xfId="23441"/>
    <cellStyle name="Footnote 48 2" xfId="23442"/>
    <cellStyle name="Footnote 48 3" xfId="23443"/>
    <cellStyle name="Footnote 49" xfId="23444"/>
    <cellStyle name="Footnote 5" xfId="23445"/>
    <cellStyle name="Footnote 5 2" xfId="23446"/>
    <cellStyle name="Footnote 5 3" xfId="23447"/>
    <cellStyle name="Footnote 50" xfId="23448"/>
    <cellStyle name="Footnote 51" xfId="23449"/>
    <cellStyle name="Footnote 52" xfId="23450"/>
    <cellStyle name="Footnote 53" xfId="23451"/>
    <cellStyle name="Footnote 6" xfId="23452"/>
    <cellStyle name="Footnote 6 2" xfId="23453"/>
    <cellStyle name="Footnote 6 3" xfId="23454"/>
    <cellStyle name="Footnote 7" xfId="23455"/>
    <cellStyle name="Footnote 7 2" xfId="23456"/>
    <cellStyle name="Footnote 7 3" xfId="23457"/>
    <cellStyle name="Footnote 8" xfId="23458"/>
    <cellStyle name="Footnote 8 2" xfId="23459"/>
    <cellStyle name="Footnote 8 3" xfId="23460"/>
    <cellStyle name="Footnote 9" xfId="23461"/>
    <cellStyle name="Footnote 9 2" xfId="23462"/>
    <cellStyle name="Footnote 9 3" xfId="23463"/>
    <cellStyle name="Footnote_2009 MAA 100%" xfId="23464"/>
    <cellStyle name="ForecastInput" xfId="23465"/>
    <cellStyle name="ForecastInput 2" xfId="23466"/>
    <cellStyle name="ForecastInput 2 2" xfId="23467"/>
    <cellStyle name="ForecastInput 2 2 2" xfId="23468"/>
    <cellStyle name="ForecastInput 2 2 3" xfId="23469"/>
    <cellStyle name="ForecastInput 2 3" xfId="23470"/>
    <cellStyle name="ForecastInput 2 4" xfId="23471"/>
    <cellStyle name="ForecastInput 3" xfId="23472"/>
    <cellStyle name="ForecastInput 4" xfId="23473"/>
    <cellStyle name="ForecastInput_Penasquito - Sulphide" xfId="23474"/>
    <cellStyle name="Format Number Column" xfId="23475"/>
    <cellStyle name="Format Number Column 2" xfId="23476"/>
    <cellStyle name="Format Number Column 2 2" xfId="23477"/>
    <cellStyle name="Format Number Column 2 3" xfId="23478"/>
    <cellStyle name="Format Number Column 2 4" xfId="23479"/>
    <cellStyle name="Format Number Column 3" xfId="23480"/>
    <cellStyle name="Format Number Column 3 2" xfId="23481"/>
    <cellStyle name="Format Number Column 3 3" xfId="23482"/>
    <cellStyle name="Format Number Column 3 4" xfId="23483"/>
    <cellStyle name="Format Number Column_Cash Cost Real vrs. Budget" xfId="23484"/>
    <cellStyle name="formato" xfId="23485"/>
    <cellStyle name="Formulas" xfId="23486"/>
    <cellStyle name="Formulas 10" xfId="23487"/>
    <cellStyle name="Formulas 11" xfId="23488"/>
    <cellStyle name="Formulas 2" xfId="23489"/>
    <cellStyle name="Formulas 2 2" xfId="23490"/>
    <cellStyle name="Formulas 2 2 2" xfId="23491"/>
    <cellStyle name="Formulas 2 2 2 2" xfId="23492"/>
    <cellStyle name="Formulas 2 2 3" xfId="23493"/>
    <cellStyle name="Formulas 2 3" xfId="23494"/>
    <cellStyle name="Formulas 2 3 2" xfId="23495"/>
    <cellStyle name="Formulas 2 4" xfId="23496"/>
    <cellStyle name="Formulas 2 5" xfId="23497"/>
    <cellStyle name="Formulas 2 6" xfId="23498"/>
    <cellStyle name="Formulas 3" xfId="23499"/>
    <cellStyle name="Formulas 3 2" xfId="23500"/>
    <cellStyle name="Formulas 3 2 2" xfId="23501"/>
    <cellStyle name="Formulas 3 2 2 2" xfId="23502"/>
    <cellStyle name="Formulas 3 2 3" xfId="23503"/>
    <cellStyle name="Formulas 3 3" xfId="23504"/>
    <cellStyle name="Formulas 3 3 2" xfId="23505"/>
    <cellStyle name="Formulas 3 4" xfId="23506"/>
    <cellStyle name="Formulas 4" xfId="23507"/>
    <cellStyle name="Formulas 4 2" xfId="23508"/>
    <cellStyle name="Formulas 4 2 2" xfId="23509"/>
    <cellStyle name="Formulas 4 2 2 2" xfId="23510"/>
    <cellStyle name="Formulas 4 2 3" xfId="23511"/>
    <cellStyle name="Formulas 4 3" xfId="23512"/>
    <cellStyle name="Formulas 4 3 2" xfId="23513"/>
    <cellStyle name="Formulas 4 4" xfId="23514"/>
    <cellStyle name="Formulas 5" xfId="23515"/>
    <cellStyle name="Formulas 5 2" xfId="23516"/>
    <cellStyle name="Formulas 5 2 2" xfId="23517"/>
    <cellStyle name="Formulas 5 2 2 2" xfId="23518"/>
    <cellStyle name="Formulas 5 2 3" xfId="23519"/>
    <cellStyle name="Formulas 5 3" xfId="23520"/>
    <cellStyle name="Formulas 5 3 2" xfId="23521"/>
    <cellStyle name="Formulas 5 4" xfId="23522"/>
    <cellStyle name="Formulas 6" xfId="23523"/>
    <cellStyle name="Formulas 6 2" xfId="23524"/>
    <cellStyle name="Formulas 6 2 2" xfId="23525"/>
    <cellStyle name="Formulas 6 2 2 2" xfId="23526"/>
    <cellStyle name="Formulas 6 2 3" xfId="23527"/>
    <cellStyle name="Formulas 6 3" xfId="23528"/>
    <cellStyle name="Formulas 6 3 2" xfId="23529"/>
    <cellStyle name="Formulas 6 4" xfId="23530"/>
    <cellStyle name="Formulas 7" xfId="23531"/>
    <cellStyle name="Formulas 7 2" xfId="23532"/>
    <cellStyle name="Formulas 7 2 2" xfId="23533"/>
    <cellStyle name="Formulas 7 3" xfId="23534"/>
    <cellStyle name="Formulas 8" xfId="23535"/>
    <cellStyle name="Formulas 8 2" xfId="23536"/>
    <cellStyle name="Formulas 9" xfId="23537"/>
    <cellStyle name="G10" xfId="23538"/>
    <cellStyle name="G10 2" xfId="23539"/>
    <cellStyle name="G10 2 2" xfId="23540"/>
    <cellStyle name="G10 2 3" xfId="23541"/>
    <cellStyle name="G10 3" xfId="23542"/>
    <cellStyle name="G10 4" xfId="23543"/>
    <cellStyle name="GEMS_REPORT_DATA" xfId="23544"/>
    <cellStyle name="General" xfId="23545"/>
    <cellStyle name="Global" xfId="23546"/>
    <cellStyle name="Good 10" xfId="23547"/>
    <cellStyle name="Good 10 2" xfId="23548"/>
    <cellStyle name="Good 10 3" xfId="23549"/>
    <cellStyle name="Good 11" xfId="23550"/>
    <cellStyle name="Good 11 2" xfId="23551"/>
    <cellStyle name="Good 11 3" xfId="23552"/>
    <cellStyle name="Good 12" xfId="23553"/>
    <cellStyle name="Good 12 2" xfId="23554"/>
    <cellStyle name="Good 12 3" xfId="23555"/>
    <cellStyle name="Good 13" xfId="23556"/>
    <cellStyle name="Good 13 2" xfId="23557"/>
    <cellStyle name="Good 13 3" xfId="23558"/>
    <cellStyle name="Good 14" xfId="23559"/>
    <cellStyle name="Good 14 2" xfId="23560"/>
    <cellStyle name="Good 14 3" xfId="23561"/>
    <cellStyle name="Good 15" xfId="23562"/>
    <cellStyle name="Good 15 2" xfId="23563"/>
    <cellStyle name="Good 15 3" xfId="23564"/>
    <cellStyle name="Good 16" xfId="23565"/>
    <cellStyle name="Good 16 2" xfId="23566"/>
    <cellStyle name="Good 16 3" xfId="23567"/>
    <cellStyle name="Good 17" xfId="23568"/>
    <cellStyle name="Good 17 2" xfId="23569"/>
    <cellStyle name="Good 17 3" xfId="23570"/>
    <cellStyle name="Good 18" xfId="23571"/>
    <cellStyle name="Good 18 2" xfId="23572"/>
    <cellStyle name="Good 18 3" xfId="23573"/>
    <cellStyle name="Good 19" xfId="23574"/>
    <cellStyle name="Good 19 2" xfId="23575"/>
    <cellStyle name="Good 19 3" xfId="23576"/>
    <cellStyle name="Good 2" xfId="23577"/>
    <cellStyle name="Good 2 2" xfId="23578"/>
    <cellStyle name="Good 2 3" xfId="23579"/>
    <cellStyle name="Good 20" xfId="23580"/>
    <cellStyle name="Good 20 2" xfId="23581"/>
    <cellStyle name="Good 20 3" xfId="23582"/>
    <cellStyle name="Good 21" xfId="23583"/>
    <cellStyle name="Good 21 2" xfId="23584"/>
    <cellStyle name="Good 21 3" xfId="23585"/>
    <cellStyle name="Good 22" xfId="23586"/>
    <cellStyle name="Good 22 2" xfId="23587"/>
    <cellStyle name="Good 22 3" xfId="23588"/>
    <cellStyle name="Good 23" xfId="23589"/>
    <cellStyle name="Good 23 2" xfId="23590"/>
    <cellStyle name="Good 23 3" xfId="23591"/>
    <cellStyle name="Good 24" xfId="23592"/>
    <cellStyle name="Good 24 2" xfId="23593"/>
    <cellStyle name="Good 24 3" xfId="23594"/>
    <cellStyle name="Good 25" xfId="23595"/>
    <cellStyle name="Good 25 2" xfId="23596"/>
    <cellStyle name="Good 25 3" xfId="23597"/>
    <cellStyle name="Good 26" xfId="23598"/>
    <cellStyle name="Good 26 2" xfId="23599"/>
    <cellStyle name="Good 26 3" xfId="23600"/>
    <cellStyle name="Good 27" xfId="23601"/>
    <cellStyle name="Good 27 2" xfId="23602"/>
    <cellStyle name="Good 27 3" xfId="23603"/>
    <cellStyle name="Good 28" xfId="23604"/>
    <cellStyle name="Good 28 2" xfId="23605"/>
    <cellStyle name="Good 28 3" xfId="23606"/>
    <cellStyle name="Good 29" xfId="23607"/>
    <cellStyle name="Good 29 2" xfId="23608"/>
    <cellStyle name="Good 29 3" xfId="23609"/>
    <cellStyle name="Good 3" xfId="23610"/>
    <cellStyle name="Good 3 2" xfId="23611"/>
    <cellStyle name="Good 3 3" xfId="23612"/>
    <cellStyle name="Good 30" xfId="23613"/>
    <cellStyle name="Good 30 2" xfId="23614"/>
    <cellStyle name="Good 30 3" xfId="23615"/>
    <cellStyle name="Good 31" xfId="23616"/>
    <cellStyle name="Good 31 2" xfId="23617"/>
    <cellStyle name="Good 31 3" xfId="23618"/>
    <cellStyle name="Good 32" xfId="23619"/>
    <cellStyle name="Good 32 2" xfId="23620"/>
    <cellStyle name="Good 32 3" xfId="23621"/>
    <cellStyle name="Good 33" xfId="23622"/>
    <cellStyle name="Good 33 2" xfId="23623"/>
    <cellStyle name="Good 33 3" xfId="23624"/>
    <cellStyle name="Good 34" xfId="23625"/>
    <cellStyle name="Good 34 2" xfId="23626"/>
    <cellStyle name="Good 34 3" xfId="23627"/>
    <cellStyle name="Good 35" xfId="23628"/>
    <cellStyle name="Good 35 2" xfId="23629"/>
    <cellStyle name="Good 35 3" xfId="23630"/>
    <cellStyle name="Good 36" xfId="23631"/>
    <cellStyle name="Good 36 2" xfId="23632"/>
    <cellStyle name="Good 36 3" xfId="23633"/>
    <cellStyle name="Good 37" xfId="23634"/>
    <cellStyle name="Good 37 2" xfId="23635"/>
    <cellStyle name="Good 37 3" xfId="23636"/>
    <cellStyle name="Good 38" xfId="23637"/>
    <cellStyle name="Good 38 2" xfId="23638"/>
    <cellStyle name="Good 38 3" xfId="23639"/>
    <cellStyle name="Good 39" xfId="23640"/>
    <cellStyle name="Good 39 2" xfId="23641"/>
    <cellStyle name="Good 39 3" xfId="23642"/>
    <cellStyle name="Good 4" xfId="23643"/>
    <cellStyle name="Good 4 2" xfId="23644"/>
    <cellStyle name="Good 4 3" xfId="23645"/>
    <cellStyle name="Good 40" xfId="23646"/>
    <cellStyle name="Good 40 2" xfId="23647"/>
    <cellStyle name="Good 40 3" xfId="23648"/>
    <cellStyle name="Good 41" xfId="23649"/>
    <cellStyle name="Good 41 2" xfId="23650"/>
    <cellStyle name="Good 41 3" xfId="23651"/>
    <cellStyle name="Good 42" xfId="23652"/>
    <cellStyle name="Good 42 2" xfId="23653"/>
    <cellStyle name="Good 42 3" xfId="23654"/>
    <cellStyle name="Good 43" xfId="23655"/>
    <cellStyle name="Good 43 2" xfId="23656"/>
    <cellStyle name="Good 43 3" xfId="23657"/>
    <cellStyle name="Good 44" xfId="23658"/>
    <cellStyle name="Good 44 2" xfId="23659"/>
    <cellStyle name="Good 44 3" xfId="23660"/>
    <cellStyle name="Good 45" xfId="23661"/>
    <cellStyle name="Good 45 2" xfId="23662"/>
    <cellStyle name="Good 45 3" xfId="23663"/>
    <cellStyle name="Good 46" xfId="23664"/>
    <cellStyle name="Good 46 2" xfId="23665"/>
    <cellStyle name="Good 46 3" xfId="23666"/>
    <cellStyle name="Good 47" xfId="23667"/>
    <cellStyle name="Good 47 2" xfId="23668"/>
    <cellStyle name="Good 47 3" xfId="23669"/>
    <cellStyle name="Good 48" xfId="23670"/>
    <cellStyle name="Good 48 2" xfId="23671"/>
    <cellStyle name="Good 48 3" xfId="23672"/>
    <cellStyle name="Good 49" xfId="23673"/>
    <cellStyle name="Good 49 2" xfId="23674"/>
    <cellStyle name="Good 49 3" xfId="23675"/>
    <cellStyle name="Good 5" xfId="23676"/>
    <cellStyle name="Good 5 2" xfId="23677"/>
    <cellStyle name="Good 5 3" xfId="23678"/>
    <cellStyle name="Good 50" xfId="23679"/>
    <cellStyle name="Good 50 2" xfId="23680"/>
    <cellStyle name="Good 50 3" xfId="23681"/>
    <cellStyle name="Good 51" xfId="23682"/>
    <cellStyle name="Good 51 2" xfId="23683"/>
    <cellStyle name="Good 51 3" xfId="23684"/>
    <cellStyle name="Good 52" xfId="23685"/>
    <cellStyle name="Good 52 2" xfId="23686"/>
    <cellStyle name="Good 52 3" xfId="23687"/>
    <cellStyle name="Good 53" xfId="23688"/>
    <cellStyle name="Good 53 2" xfId="23689"/>
    <cellStyle name="Good 53 3" xfId="23690"/>
    <cellStyle name="Good 54" xfId="23691"/>
    <cellStyle name="Good 54 2" xfId="23692"/>
    <cellStyle name="Good 54 3" xfId="23693"/>
    <cellStyle name="Good 55" xfId="23694"/>
    <cellStyle name="Good 55 2" xfId="23695"/>
    <cellStyle name="Good 55 3" xfId="23696"/>
    <cellStyle name="Good 56" xfId="23697"/>
    <cellStyle name="Good 56 2" xfId="23698"/>
    <cellStyle name="Good 56 3" xfId="23699"/>
    <cellStyle name="Good 6" xfId="23700"/>
    <cellStyle name="Good 6 2" xfId="23701"/>
    <cellStyle name="Good 6 3" xfId="23702"/>
    <cellStyle name="Good 7" xfId="23703"/>
    <cellStyle name="Good 7 2" xfId="23704"/>
    <cellStyle name="Good 7 3" xfId="23705"/>
    <cellStyle name="Good 8" xfId="23706"/>
    <cellStyle name="Good 8 2" xfId="23707"/>
    <cellStyle name="Good 8 3" xfId="23708"/>
    <cellStyle name="Good 9" xfId="23709"/>
    <cellStyle name="Good 9 2" xfId="23710"/>
    <cellStyle name="Good 9 3" xfId="23711"/>
    <cellStyle name="Graph" xfId="23712"/>
    <cellStyle name="Graph Heading" xfId="23713"/>
    <cellStyle name="Graph Heading 2" xfId="23714"/>
    <cellStyle name="Graph Heading 2 10" xfId="23715"/>
    <cellStyle name="Graph Heading 2 10 2" xfId="23716"/>
    <cellStyle name="Graph Heading 2 10 2 2" xfId="23717"/>
    <cellStyle name="Graph Heading 2 10 2 3" xfId="23718"/>
    <cellStyle name="Graph Heading 2 10 3" xfId="23719"/>
    <cellStyle name="Graph Heading 2 10 4" xfId="23720"/>
    <cellStyle name="Graph Heading 2 11" xfId="23721"/>
    <cellStyle name="Graph Heading 2 11 2" xfId="23722"/>
    <cellStyle name="Graph Heading 2 11 2 2" xfId="23723"/>
    <cellStyle name="Graph Heading 2 11 2 3" xfId="23724"/>
    <cellStyle name="Graph Heading 2 11 3" xfId="23725"/>
    <cellStyle name="Graph Heading 2 11 4" xfId="23726"/>
    <cellStyle name="Graph Heading 2 12" xfId="23727"/>
    <cellStyle name="Graph Heading 2 12 2" xfId="23728"/>
    <cellStyle name="Graph Heading 2 12 2 2" xfId="23729"/>
    <cellStyle name="Graph Heading 2 12 2 3" xfId="23730"/>
    <cellStyle name="Graph Heading 2 12 3" xfId="23731"/>
    <cellStyle name="Graph Heading 2 12 4" xfId="23732"/>
    <cellStyle name="Graph Heading 2 13" xfId="23733"/>
    <cellStyle name="Graph Heading 2 13 2" xfId="23734"/>
    <cellStyle name="Graph Heading 2 13 2 2" xfId="23735"/>
    <cellStyle name="Graph Heading 2 13 2 3" xfId="23736"/>
    <cellStyle name="Graph Heading 2 13 3" xfId="23737"/>
    <cellStyle name="Graph Heading 2 13 4" xfId="23738"/>
    <cellStyle name="Graph Heading 2 14" xfId="23739"/>
    <cellStyle name="Graph Heading 2 14 2" xfId="23740"/>
    <cellStyle name="Graph Heading 2 14 2 2" xfId="23741"/>
    <cellStyle name="Graph Heading 2 14 2 3" xfId="23742"/>
    <cellStyle name="Graph Heading 2 14 3" xfId="23743"/>
    <cellStyle name="Graph Heading 2 14 4" xfId="23744"/>
    <cellStyle name="Graph Heading 2 15" xfId="23745"/>
    <cellStyle name="Graph Heading 2 15 2" xfId="23746"/>
    <cellStyle name="Graph Heading 2 15 2 2" xfId="23747"/>
    <cellStyle name="Graph Heading 2 15 2 3" xfId="23748"/>
    <cellStyle name="Graph Heading 2 15 3" xfId="23749"/>
    <cellStyle name="Graph Heading 2 15 4" xfId="23750"/>
    <cellStyle name="Graph Heading 2 16" xfId="23751"/>
    <cellStyle name="Graph Heading 2 16 2" xfId="23752"/>
    <cellStyle name="Graph Heading 2 16 3" xfId="23753"/>
    <cellStyle name="Graph Heading 2 17" xfId="23754"/>
    <cellStyle name="Graph Heading 2 18" xfId="23755"/>
    <cellStyle name="Graph Heading 2 2" xfId="23756"/>
    <cellStyle name="Graph Heading 2 2 2" xfId="23757"/>
    <cellStyle name="Graph Heading 2 2 2 2" xfId="23758"/>
    <cellStyle name="Graph Heading 2 2 2 3" xfId="23759"/>
    <cellStyle name="Graph Heading 2 2 3" xfId="23760"/>
    <cellStyle name="Graph Heading 2 2 4" xfId="23761"/>
    <cellStyle name="Graph Heading 2 3" xfId="23762"/>
    <cellStyle name="Graph Heading 2 3 2" xfId="23763"/>
    <cellStyle name="Graph Heading 2 3 2 2" xfId="23764"/>
    <cellStyle name="Graph Heading 2 3 2 3" xfId="23765"/>
    <cellStyle name="Graph Heading 2 3 3" xfId="23766"/>
    <cellStyle name="Graph Heading 2 3 4" xfId="23767"/>
    <cellStyle name="Graph Heading 2 4" xfId="23768"/>
    <cellStyle name="Graph Heading 2 4 2" xfId="23769"/>
    <cellStyle name="Graph Heading 2 4 2 2" xfId="23770"/>
    <cellStyle name="Graph Heading 2 4 2 3" xfId="23771"/>
    <cellStyle name="Graph Heading 2 4 3" xfId="23772"/>
    <cellStyle name="Graph Heading 2 4 4" xfId="23773"/>
    <cellStyle name="Graph Heading 2 5" xfId="23774"/>
    <cellStyle name="Graph Heading 2 5 2" xfId="23775"/>
    <cellStyle name="Graph Heading 2 5 2 2" xfId="23776"/>
    <cellStyle name="Graph Heading 2 5 2 3" xfId="23777"/>
    <cellStyle name="Graph Heading 2 5 3" xfId="23778"/>
    <cellStyle name="Graph Heading 2 5 4" xfId="23779"/>
    <cellStyle name="Graph Heading 2 6" xfId="23780"/>
    <cellStyle name="Graph Heading 2 6 2" xfId="23781"/>
    <cellStyle name="Graph Heading 2 6 2 2" xfId="23782"/>
    <cellStyle name="Graph Heading 2 6 2 3" xfId="23783"/>
    <cellStyle name="Graph Heading 2 6 3" xfId="23784"/>
    <cellStyle name="Graph Heading 2 6 4" xfId="23785"/>
    <cellStyle name="Graph Heading 2 7" xfId="23786"/>
    <cellStyle name="Graph Heading 2 7 2" xfId="23787"/>
    <cellStyle name="Graph Heading 2 7 2 2" xfId="23788"/>
    <cellStyle name="Graph Heading 2 7 2 3" xfId="23789"/>
    <cellStyle name="Graph Heading 2 7 3" xfId="23790"/>
    <cellStyle name="Graph Heading 2 7 4" xfId="23791"/>
    <cellStyle name="Graph Heading 2 8" xfId="23792"/>
    <cellStyle name="Graph Heading 2 8 2" xfId="23793"/>
    <cellStyle name="Graph Heading 2 8 2 2" xfId="23794"/>
    <cellStyle name="Graph Heading 2 8 2 3" xfId="23795"/>
    <cellStyle name="Graph Heading 2 8 3" xfId="23796"/>
    <cellStyle name="Graph Heading 2 8 4" xfId="23797"/>
    <cellStyle name="Graph Heading 2 9" xfId="23798"/>
    <cellStyle name="Graph Heading 2 9 2" xfId="23799"/>
    <cellStyle name="Graph Heading 2 9 2 2" xfId="23800"/>
    <cellStyle name="Graph Heading 2 9 2 3" xfId="23801"/>
    <cellStyle name="Graph Heading 2 9 3" xfId="23802"/>
    <cellStyle name="Graph Heading 2 9 4" xfId="23803"/>
    <cellStyle name="Graph Heading 3" xfId="23804"/>
    <cellStyle name="Graph Heading 3 10" xfId="23805"/>
    <cellStyle name="Graph Heading 3 10 2" xfId="23806"/>
    <cellStyle name="Graph Heading 3 10 2 2" xfId="23807"/>
    <cellStyle name="Graph Heading 3 10 2 3" xfId="23808"/>
    <cellStyle name="Graph Heading 3 10 3" xfId="23809"/>
    <cellStyle name="Graph Heading 3 10 4" xfId="23810"/>
    <cellStyle name="Graph Heading 3 11" xfId="23811"/>
    <cellStyle name="Graph Heading 3 11 2" xfId="23812"/>
    <cellStyle name="Graph Heading 3 11 2 2" xfId="23813"/>
    <cellStyle name="Graph Heading 3 11 2 3" xfId="23814"/>
    <cellStyle name="Graph Heading 3 11 3" xfId="23815"/>
    <cellStyle name="Graph Heading 3 11 4" xfId="23816"/>
    <cellStyle name="Graph Heading 3 12" xfId="23817"/>
    <cellStyle name="Graph Heading 3 12 2" xfId="23818"/>
    <cellStyle name="Graph Heading 3 12 2 2" xfId="23819"/>
    <cellStyle name="Graph Heading 3 12 2 3" xfId="23820"/>
    <cellStyle name="Graph Heading 3 12 3" xfId="23821"/>
    <cellStyle name="Graph Heading 3 12 4" xfId="23822"/>
    <cellStyle name="Graph Heading 3 13" xfId="23823"/>
    <cellStyle name="Graph Heading 3 13 2" xfId="23824"/>
    <cellStyle name="Graph Heading 3 13 2 2" xfId="23825"/>
    <cellStyle name="Graph Heading 3 13 2 3" xfId="23826"/>
    <cellStyle name="Graph Heading 3 13 3" xfId="23827"/>
    <cellStyle name="Graph Heading 3 13 4" xfId="23828"/>
    <cellStyle name="Graph Heading 3 14" xfId="23829"/>
    <cellStyle name="Graph Heading 3 14 2" xfId="23830"/>
    <cellStyle name="Graph Heading 3 14 2 2" xfId="23831"/>
    <cellStyle name="Graph Heading 3 14 2 3" xfId="23832"/>
    <cellStyle name="Graph Heading 3 14 3" xfId="23833"/>
    <cellStyle name="Graph Heading 3 14 4" xfId="23834"/>
    <cellStyle name="Graph Heading 3 15" xfId="23835"/>
    <cellStyle name="Graph Heading 3 15 2" xfId="23836"/>
    <cellStyle name="Graph Heading 3 15 2 2" xfId="23837"/>
    <cellStyle name="Graph Heading 3 15 2 3" xfId="23838"/>
    <cellStyle name="Graph Heading 3 15 3" xfId="23839"/>
    <cellStyle name="Graph Heading 3 15 4" xfId="23840"/>
    <cellStyle name="Graph Heading 3 16" xfId="23841"/>
    <cellStyle name="Graph Heading 3 16 2" xfId="23842"/>
    <cellStyle name="Graph Heading 3 16 2 2" xfId="23843"/>
    <cellStyle name="Graph Heading 3 16 2 3" xfId="23844"/>
    <cellStyle name="Graph Heading 3 16 3" xfId="23845"/>
    <cellStyle name="Graph Heading 3 16 4" xfId="23846"/>
    <cellStyle name="Graph Heading 3 17" xfId="23847"/>
    <cellStyle name="Graph Heading 3 17 2" xfId="23848"/>
    <cellStyle name="Graph Heading 3 17 2 2" xfId="23849"/>
    <cellStyle name="Graph Heading 3 17 2 3" xfId="23850"/>
    <cellStyle name="Graph Heading 3 17 3" xfId="23851"/>
    <cellStyle name="Graph Heading 3 17 4" xfId="23852"/>
    <cellStyle name="Graph Heading 3 18" xfId="23853"/>
    <cellStyle name="Graph Heading 3 18 2" xfId="23854"/>
    <cellStyle name="Graph Heading 3 18 2 2" xfId="23855"/>
    <cellStyle name="Graph Heading 3 18 2 3" xfId="23856"/>
    <cellStyle name="Graph Heading 3 18 3" xfId="23857"/>
    <cellStyle name="Graph Heading 3 18 4" xfId="23858"/>
    <cellStyle name="Graph Heading 3 19" xfId="23859"/>
    <cellStyle name="Graph Heading 3 2" xfId="23860"/>
    <cellStyle name="Graph Heading 3 2 2" xfId="23861"/>
    <cellStyle name="Graph Heading 3 2 2 2" xfId="23862"/>
    <cellStyle name="Graph Heading 3 2 2 3" xfId="23863"/>
    <cellStyle name="Graph Heading 3 2 3" xfId="23864"/>
    <cellStyle name="Graph Heading 3 2 4" xfId="23865"/>
    <cellStyle name="Graph Heading 3 20" xfId="23866"/>
    <cellStyle name="Graph Heading 3 3" xfId="23867"/>
    <cellStyle name="Graph Heading 3 3 2" xfId="23868"/>
    <cellStyle name="Graph Heading 3 3 2 2" xfId="23869"/>
    <cellStyle name="Graph Heading 3 3 2 3" xfId="23870"/>
    <cellStyle name="Graph Heading 3 3 3" xfId="23871"/>
    <cellStyle name="Graph Heading 3 3 4" xfId="23872"/>
    <cellStyle name="Graph Heading 3 4" xfId="23873"/>
    <cellStyle name="Graph Heading 3 4 2" xfId="23874"/>
    <cellStyle name="Graph Heading 3 4 2 2" xfId="23875"/>
    <cellStyle name="Graph Heading 3 4 2 3" xfId="23876"/>
    <cellStyle name="Graph Heading 3 4 3" xfId="23877"/>
    <cellStyle name="Graph Heading 3 4 4" xfId="23878"/>
    <cellStyle name="Graph Heading 3 5" xfId="23879"/>
    <cellStyle name="Graph Heading 3 5 2" xfId="23880"/>
    <cellStyle name="Graph Heading 3 5 2 2" xfId="23881"/>
    <cellStyle name="Graph Heading 3 5 2 3" xfId="23882"/>
    <cellStyle name="Graph Heading 3 5 3" xfId="23883"/>
    <cellStyle name="Graph Heading 3 5 4" xfId="23884"/>
    <cellStyle name="Graph Heading 3 6" xfId="23885"/>
    <cellStyle name="Graph Heading 3 6 2" xfId="23886"/>
    <cellStyle name="Graph Heading 3 6 2 2" xfId="23887"/>
    <cellStyle name="Graph Heading 3 6 2 3" xfId="23888"/>
    <cellStyle name="Graph Heading 3 6 3" xfId="23889"/>
    <cellStyle name="Graph Heading 3 6 4" xfId="23890"/>
    <cellStyle name="Graph Heading 3 7" xfId="23891"/>
    <cellStyle name="Graph Heading 3 7 2" xfId="23892"/>
    <cellStyle name="Graph Heading 3 7 2 2" xfId="23893"/>
    <cellStyle name="Graph Heading 3 7 2 3" xfId="23894"/>
    <cellStyle name="Graph Heading 3 7 3" xfId="23895"/>
    <cellStyle name="Graph Heading 3 7 4" xfId="23896"/>
    <cellStyle name="Graph Heading 3 8" xfId="23897"/>
    <cellStyle name="Graph Heading 3 8 2" xfId="23898"/>
    <cellStyle name="Graph Heading 3 8 2 2" xfId="23899"/>
    <cellStyle name="Graph Heading 3 8 2 3" xfId="23900"/>
    <cellStyle name="Graph Heading 3 8 3" xfId="23901"/>
    <cellStyle name="Graph Heading 3 8 4" xfId="23902"/>
    <cellStyle name="Graph Heading 3 9" xfId="23903"/>
    <cellStyle name="Graph Heading 3 9 2" xfId="23904"/>
    <cellStyle name="Graph Heading 3 9 2 2" xfId="23905"/>
    <cellStyle name="Graph Heading 3 9 2 3" xfId="23906"/>
    <cellStyle name="Graph Heading 3 9 3" xfId="23907"/>
    <cellStyle name="Graph Heading 3 9 4" xfId="23908"/>
    <cellStyle name="Graph Heading 4" xfId="23909"/>
    <cellStyle name="Graph Heading 4 2" xfId="23910"/>
    <cellStyle name="Graph Heading 4 3" xfId="23911"/>
    <cellStyle name="Graph Heading 5" xfId="23912"/>
    <cellStyle name="Graph Heading 6" xfId="23913"/>
    <cellStyle name="Graph Heading_Penasquito - Sulphide" xfId="23914"/>
    <cellStyle name="Grey" xfId="23915"/>
    <cellStyle name="Grey 1" xfId="23916"/>
    <cellStyle name="Grey 10" xfId="23917"/>
    <cellStyle name="Grey 10 2" xfId="23918"/>
    <cellStyle name="Grey 10 3" xfId="23919"/>
    <cellStyle name="Grey 11" xfId="23920"/>
    <cellStyle name="Grey 11 2" xfId="23921"/>
    <cellStyle name="Grey 11 3" xfId="23922"/>
    <cellStyle name="Grey 12" xfId="23923"/>
    <cellStyle name="Grey 12 2" xfId="23924"/>
    <cellStyle name="Grey 12 3" xfId="23925"/>
    <cellStyle name="Grey 13" xfId="23926"/>
    <cellStyle name="Grey 13 2" xfId="23927"/>
    <cellStyle name="Grey 13 3" xfId="23928"/>
    <cellStyle name="Grey 14" xfId="23929"/>
    <cellStyle name="Grey 14 2" xfId="23930"/>
    <cellStyle name="Grey 14 3" xfId="23931"/>
    <cellStyle name="Grey 2" xfId="23932"/>
    <cellStyle name="Grey 2 10" xfId="23933"/>
    <cellStyle name="Grey 2 10 2" xfId="23934"/>
    <cellStyle name="Grey 2 10 3" xfId="23935"/>
    <cellStyle name="Grey 2 11" xfId="23936"/>
    <cellStyle name="Grey 2 11 2" xfId="23937"/>
    <cellStyle name="Grey 2 11 3" xfId="23938"/>
    <cellStyle name="Grey 2 12" xfId="23939"/>
    <cellStyle name="Grey 2 12 2" xfId="23940"/>
    <cellStyle name="Grey 2 12 3" xfId="23941"/>
    <cellStyle name="Grey 2 13" xfId="23942"/>
    <cellStyle name="Grey 2 14" xfId="23943"/>
    <cellStyle name="Grey 2 2" xfId="23944"/>
    <cellStyle name="Grey 2 2 2" xfId="23945"/>
    <cellStyle name="Grey 2 2 3" xfId="23946"/>
    <cellStyle name="Grey 2 3" xfId="23947"/>
    <cellStyle name="Grey 2 3 2" xfId="23948"/>
    <cellStyle name="Grey 2 3 3" xfId="23949"/>
    <cellStyle name="Grey 2 4" xfId="23950"/>
    <cellStyle name="Grey 2 4 2" xfId="23951"/>
    <cellStyle name="Grey 2 4 3" xfId="23952"/>
    <cellStyle name="Grey 2 5" xfId="23953"/>
    <cellStyle name="Grey 2 5 2" xfId="23954"/>
    <cellStyle name="Grey 2 5 3" xfId="23955"/>
    <cellStyle name="Grey 2 6" xfId="23956"/>
    <cellStyle name="Grey 2 6 2" xfId="23957"/>
    <cellStyle name="Grey 2 6 3" xfId="23958"/>
    <cellStyle name="Grey 2 7" xfId="23959"/>
    <cellStyle name="Grey 2 7 2" xfId="23960"/>
    <cellStyle name="Grey 2 7 3" xfId="23961"/>
    <cellStyle name="Grey 2 8" xfId="23962"/>
    <cellStyle name="Grey 2 8 2" xfId="23963"/>
    <cellStyle name="Grey 2 8 3" xfId="23964"/>
    <cellStyle name="Grey 2 9" xfId="23965"/>
    <cellStyle name="Grey 2 9 2" xfId="23966"/>
    <cellStyle name="Grey 2 9 3" xfId="23967"/>
    <cellStyle name="Grey 2_Cash Cost Real vrs. Budget" xfId="23968"/>
    <cellStyle name="Grey 3" xfId="23969"/>
    <cellStyle name="Grey 3 10" xfId="23970"/>
    <cellStyle name="Grey 3 10 2" xfId="23971"/>
    <cellStyle name="Grey 3 10 3" xfId="23972"/>
    <cellStyle name="Grey 3 11" xfId="23973"/>
    <cellStyle name="Grey 3 11 2" xfId="23974"/>
    <cellStyle name="Grey 3 11 3" xfId="23975"/>
    <cellStyle name="Grey 3 12" xfId="23976"/>
    <cellStyle name="Grey 3 12 2" xfId="23977"/>
    <cellStyle name="Grey 3 12 3" xfId="23978"/>
    <cellStyle name="Grey 3 13" xfId="23979"/>
    <cellStyle name="Grey 3 14" xfId="23980"/>
    <cellStyle name="Grey 3 2" xfId="23981"/>
    <cellStyle name="Grey 3 2 2" xfId="23982"/>
    <cellStyle name="Grey 3 2 3" xfId="23983"/>
    <cellStyle name="Grey 3 3" xfId="23984"/>
    <cellStyle name="Grey 3 3 2" xfId="23985"/>
    <cellStyle name="Grey 3 3 3" xfId="23986"/>
    <cellStyle name="Grey 3 4" xfId="23987"/>
    <cellStyle name="Grey 3 4 2" xfId="23988"/>
    <cellStyle name="Grey 3 4 3" xfId="23989"/>
    <cellStyle name="Grey 3 5" xfId="23990"/>
    <cellStyle name="Grey 3 5 2" xfId="23991"/>
    <cellStyle name="Grey 3 5 3" xfId="23992"/>
    <cellStyle name="Grey 3 6" xfId="23993"/>
    <cellStyle name="Grey 3 6 2" xfId="23994"/>
    <cellStyle name="Grey 3 6 3" xfId="23995"/>
    <cellStyle name="Grey 3 7" xfId="23996"/>
    <cellStyle name="Grey 3 7 2" xfId="23997"/>
    <cellStyle name="Grey 3 7 3" xfId="23998"/>
    <cellStyle name="Grey 3 8" xfId="23999"/>
    <cellStyle name="Grey 3 8 2" xfId="24000"/>
    <cellStyle name="Grey 3 8 3" xfId="24001"/>
    <cellStyle name="Grey 3 9" xfId="24002"/>
    <cellStyle name="Grey 3 9 2" xfId="24003"/>
    <cellStyle name="Grey 3 9 3" xfId="24004"/>
    <cellStyle name="Grey 3_Cash Cost Real vrs. Budget" xfId="24005"/>
    <cellStyle name="Grey 4" xfId="24006"/>
    <cellStyle name="Grey 4 2" xfId="24007"/>
    <cellStyle name="Grey 4 2 2" xfId="24008"/>
    <cellStyle name="Grey 4 2 3" xfId="24009"/>
    <cellStyle name="Grey 4 3" xfId="24010"/>
    <cellStyle name="Grey 4 3 2" xfId="24011"/>
    <cellStyle name="Grey 4 3 3" xfId="24012"/>
    <cellStyle name="Grey 4 4" xfId="24013"/>
    <cellStyle name="Grey 4 5" xfId="24014"/>
    <cellStyle name="Grey 5" xfId="24015"/>
    <cellStyle name="Grey 5 2" xfId="24016"/>
    <cellStyle name="Grey 5 2 2" xfId="24017"/>
    <cellStyle name="Grey 5 2 3" xfId="24018"/>
    <cellStyle name="Grey 5 3" xfId="24019"/>
    <cellStyle name="Grey 5 3 2" xfId="24020"/>
    <cellStyle name="Grey 5 3 3" xfId="24021"/>
    <cellStyle name="Grey 5 4" xfId="24022"/>
    <cellStyle name="Grey 5 5" xfId="24023"/>
    <cellStyle name="Grey 6" xfId="24024"/>
    <cellStyle name="Grey 6 2" xfId="24025"/>
    <cellStyle name="Grey 6 2 2" xfId="24026"/>
    <cellStyle name="Grey 6 2 3" xfId="24027"/>
    <cellStyle name="Grey 6 3" xfId="24028"/>
    <cellStyle name="Grey 6 4" xfId="24029"/>
    <cellStyle name="Grey 7" xfId="24030"/>
    <cellStyle name="Grey 7 2" xfId="24031"/>
    <cellStyle name="Grey 7 2 2" xfId="24032"/>
    <cellStyle name="Grey 7 2 3" xfId="24033"/>
    <cellStyle name="Grey 7 3" xfId="24034"/>
    <cellStyle name="Grey 7 4" xfId="24035"/>
    <cellStyle name="Grey 8" xfId="24036"/>
    <cellStyle name="Grey 8 2" xfId="24037"/>
    <cellStyle name="Grey 8 3" xfId="24038"/>
    <cellStyle name="Grey 9" xfId="24039"/>
    <cellStyle name="Grey 9 2" xfId="24040"/>
    <cellStyle name="Grey 9 3" xfId="24041"/>
    <cellStyle name="Grey_Cash Cost Real vrs. Budget" xfId="24042"/>
    <cellStyle name="GrowthRate" xfId="24043"/>
    <cellStyle name="Hand" xfId="24044"/>
    <cellStyle name="Hard no3" xfId="24045"/>
    <cellStyle name="Hard Percent" xfId="24046"/>
    <cellStyle name="Hard Percent 2" xfId="24047"/>
    <cellStyle name="Hard Percent 2 2" xfId="24048"/>
    <cellStyle name="Hard Percent 2 3" xfId="24049"/>
    <cellStyle name="Hard Percent 2 4" xfId="24050"/>
    <cellStyle name="Hard Percent 3" xfId="24051"/>
    <cellStyle name="Hard Percent 3 2" xfId="24052"/>
    <cellStyle name="Hard Percent 3 3" xfId="24053"/>
    <cellStyle name="Hard Percent 3 4" xfId="24054"/>
    <cellStyle name="Hard Percent 4" xfId="24055"/>
    <cellStyle name="Hard Percent 5" xfId="24056"/>
    <cellStyle name="Hard Percent_Cash Cost Real vrs. Budget" xfId="24057"/>
    <cellStyle name="HEADER" xfId="24058"/>
    <cellStyle name="Header 10" xfId="24059"/>
    <cellStyle name="Header 10 2" xfId="24060"/>
    <cellStyle name="Header 10 3" xfId="24061"/>
    <cellStyle name="Header 11" xfId="24062"/>
    <cellStyle name="Header 11 2" xfId="24063"/>
    <cellStyle name="Header 11 3" xfId="24064"/>
    <cellStyle name="Header 12" xfId="24065"/>
    <cellStyle name="Header 12 2" xfId="24066"/>
    <cellStyle name="Header 12 3" xfId="24067"/>
    <cellStyle name="Header 13" xfId="24068"/>
    <cellStyle name="Header 13 2" xfId="24069"/>
    <cellStyle name="Header 13 3" xfId="24070"/>
    <cellStyle name="Header 14" xfId="24071"/>
    <cellStyle name="Header 14 2" xfId="24072"/>
    <cellStyle name="Header 14 3" xfId="24073"/>
    <cellStyle name="Header 15" xfId="24074"/>
    <cellStyle name="Header 15 2" xfId="24075"/>
    <cellStyle name="Header 15 3" xfId="24076"/>
    <cellStyle name="Header 16" xfId="24077"/>
    <cellStyle name="Header 16 2" xfId="24078"/>
    <cellStyle name="Header 16 3" xfId="24079"/>
    <cellStyle name="Header 17" xfId="24080"/>
    <cellStyle name="Header 17 2" xfId="24081"/>
    <cellStyle name="Header 17 3" xfId="24082"/>
    <cellStyle name="Header 18" xfId="24083"/>
    <cellStyle name="Header 18 2" xfId="24084"/>
    <cellStyle name="Header 18 3" xfId="24085"/>
    <cellStyle name="Header 19" xfId="24086"/>
    <cellStyle name="Header 19 2" xfId="24087"/>
    <cellStyle name="Header 19 3" xfId="24088"/>
    <cellStyle name="Header 2" xfId="24089"/>
    <cellStyle name="Header 2 2" xfId="24090"/>
    <cellStyle name="Header 2 2 2" xfId="24091"/>
    <cellStyle name="Header 2 2 3" xfId="24092"/>
    <cellStyle name="Header 2 3" xfId="24093"/>
    <cellStyle name="Header 2 4" xfId="24094"/>
    <cellStyle name="Header 20" xfId="24095"/>
    <cellStyle name="Header 20 2" xfId="24096"/>
    <cellStyle name="Header 20 3" xfId="24097"/>
    <cellStyle name="Header 21" xfId="24098"/>
    <cellStyle name="Header 21 2" xfId="24099"/>
    <cellStyle name="Header 21 3" xfId="24100"/>
    <cellStyle name="Header 22" xfId="24101"/>
    <cellStyle name="Header 22 2" xfId="24102"/>
    <cellStyle name="Header 22 3" xfId="24103"/>
    <cellStyle name="Header 23" xfId="24104"/>
    <cellStyle name="Header 23 2" xfId="24105"/>
    <cellStyle name="Header 23 3" xfId="24106"/>
    <cellStyle name="Header 24" xfId="24107"/>
    <cellStyle name="Header 24 2" xfId="24108"/>
    <cellStyle name="Header 24 3" xfId="24109"/>
    <cellStyle name="Header 25" xfId="24110"/>
    <cellStyle name="Header 25 2" xfId="24111"/>
    <cellStyle name="Header 25 3" xfId="24112"/>
    <cellStyle name="Header 26" xfId="24113"/>
    <cellStyle name="Header 26 2" xfId="24114"/>
    <cellStyle name="Header 26 3" xfId="24115"/>
    <cellStyle name="Header 27" xfId="24116"/>
    <cellStyle name="Header 27 2" xfId="24117"/>
    <cellStyle name="Header 27 3" xfId="24118"/>
    <cellStyle name="Header 28" xfId="24119"/>
    <cellStyle name="Header 28 2" xfId="24120"/>
    <cellStyle name="Header 28 3" xfId="24121"/>
    <cellStyle name="Header 29" xfId="24122"/>
    <cellStyle name="Header 29 2" xfId="24123"/>
    <cellStyle name="Header 29 3" xfId="24124"/>
    <cellStyle name="Header 3" xfId="24125"/>
    <cellStyle name="Header 3 2" xfId="24126"/>
    <cellStyle name="Header 3 3" xfId="24127"/>
    <cellStyle name="Header 30" xfId="24128"/>
    <cellStyle name="Header 30 2" xfId="24129"/>
    <cellStyle name="Header 30 3" xfId="24130"/>
    <cellStyle name="Header 31" xfId="24131"/>
    <cellStyle name="Header 31 2" xfId="24132"/>
    <cellStyle name="Header 31 3" xfId="24133"/>
    <cellStyle name="Header 32" xfId="24134"/>
    <cellStyle name="Header 32 2" xfId="24135"/>
    <cellStyle name="Header 32 3" xfId="24136"/>
    <cellStyle name="Header 33" xfId="24137"/>
    <cellStyle name="Header 33 2" xfId="24138"/>
    <cellStyle name="Header 33 3" xfId="24139"/>
    <cellStyle name="Header 34" xfId="24140"/>
    <cellStyle name="Header 34 2" xfId="24141"/>
    <cellStyle name="Header 34 3" xfId="24142"/>
    <cellStyle name="Header 35" xfId="24143"/>
    <cellStyle name="Header 35 2" xfId="24144"/>
    <cellStyle name="Header 35 3" xfId="24145"/>
    <cellStyle name="Header 36" xfId="24146"/>
    <cellStyle name="Header 36 2" xfId="24147"/>
    <cellStyle name="Header 36 3" xfId="24148"/>
    <cellStyle name="Header 37" xfId="24149"/>
    <cellStyle name="Header 37 2" xfId="24150"/>
    <cellStyle name="Header 37 3" xfId="24151"/>
    <cellStyle name="Header 38" xfId="24152"/>
    <cellStyle name="Header 38 2" xfId="24153"/>
    <cellStyle name="Header 38 3" xfId="24154"/>
    <cellStyle name="Header 39" xfId="24155"/>
    <cellStyle name="Header 39 2" xfId="24156"/>
    <cellStyle name="Header 39 3" xfId="24157"/>
    <cellStyle name="Header 4" xfId="24158"/>
    <cellStyle name="Header 4 2" xfId="24159"/>
    <cellStyle name="Header 4 3" xfId="24160"/>
    <cellStyle name="Header 40" xfId="24161"/>
    <cellStyle name="Header 40 2" xfId="24162"/>
    <cellStyle name="Header 40 3" xfId="24163"/>
    <cellStyle name="Header 41" xfId="24164"/>
    <cellStyle name="Header 41 2" xfId="24165"/>
    <cellStyle name="Header 41 3" xfId="24166"/>
    <cellStyle name="Header 42" xfId="24167"/>
    <cellStyle name="Header 42 2" xfId="24168"/>
    <cellStyle name="Header 42 3" xfId="24169"/>
    <cellStyle name="Header 43" xfId="24170"/>
    <cellStyle name="Header 43 2" xfId="24171"/>
    <cellStyle name="Header 43 3" xfId="24172"/>
    <cellStyle name="Header 44" xfId="24173"/>
    <cellStyle name="Header 44 2" xfId="24174"/>
    <cellStyle name="Header 44 3" xfId="24175"/>
    <cellStyle name="Header 45" xfId="24176"/>
    <cellStyle name="Header 45 2" xfId="24177"/>
    <cellStyle name="Header 45 3" xfId="24178"/>
    <cellStyle name="Header 46" xfId="24179"/>
    <cellStyle name="Header 46 2" xfId="24180"/>
    <cellStyle name="Header 46 3" xfId="24181"/>
    <cellStyle name="Header 47" xfId="24182"/>
    <cellStyle name="Header 47 2" xfId="24183"/>
    <cellStyle name="Header 47 3" xfId="24184"/>
    <cellStyle name="HEADER 48" xfId="24185"/>
    <cellStyle name="HEADER 49" xfId="24186"/>
    <cellStyle name="Header 5" xfId="24187"/>
    <cellStyle name="Header 5 2" xfId="24188"/>
    <cellStyle name="Header 5 3" xfId="24189"/>
    <cellStyle name="HEADER 50" xfId="24190"/>
    <cellStyle name="Header 51" xfId="24191"/>
    <cellStyle name="Header 52" xfId="24192"/>
    <cellStyle name="Header 53" xfId="24193"/>
    <cellStyle name="Header 54" xfId="24194"/>
    <cellStyle name="Header 55" xfId="24195"/>
    <cellStyle name="Header 6" xfId="24196"/>
    <cellStyle name="Header 6 2" xfId="24197"/>
    <cellStyle name="Header 6 3" xfId="24198"/>
    <cellStyle name="Header 7" xfId="24199"/>
    <cellStyle name="Header 7 2" xfId="24200"/>
    <cellStyle name="Header 7 3" xfId="24201"/>
    <cellStyle name="Header 8" xfId="24202"/>
    <cellStyle name="Header 8 2" xfId="24203"/>
    <cellStyle name="Header 8 3" xfId="24204"/>
    <cellStyle name="Header 9" xfId="24205"/>
    <cellStyle name="Header 9 2" xfId="24206"/>
    <cellStyle name="Header 9 3" xfId="24207"/>
    <cellStyle name="Header_Cash Cost Real vrs. Budget" xfId="24208"/>
    <cellStyle name="Header1" xfId="24209"/>
    <cellStyle name="Header1 10" xfId="24210"/>
    <cellStyle name="Header1 10 2" xfId="24211"/>
    <cellStyle name="Header1 10 3" xfId="24212"/>
    <cellStyle name="Header1 11" xfId="24213"/>
    <cellStyle name="Header1 11 2" xfId="24214"/>
    <cellStyle name="Header1 11 3" xfId="24215"/>
    <cellStyle name="Header1 12" xfId="24216"/>
    <cellStyle name="Header1 12 2" xfId="24217"/>
    <cellStyle name="Header1 12 3" xfId="24218"/>
    <cellStyle name="Header1 13" xfId="24219"/>
    <cellStyle name="Header1 13 2" xfId="24220"/>
    <cellStyle name="Header1 13 3" xfId="24221"/>
    <cellStyle name="Header1 14" xfId="24222"/>
    <cellStyle name="Header1 14 2" xfId="24223"/>
    <cellStyle name="Header1 14 3" xfId="24224"/>
    <cellStyle name="Header1 15" xfId="24225"/>
    <cellStyle name="Header1 15 2" xfId="24226"/>
    <cellStyle name="Header1 15 3" xfId="24227"/>
    <cellStyle name="Header1 16" xfId="24228"/>
    <cellStyle name="Header1 16 2" xfId="24229"/>
    <cellStyle name="Header1 16 3" xfId="24230"/>
    <cellStyle name="Header1 17" xfId="24231"/>
    <cellStyle name="Header1 17 2" xfId="24232"/>
    <cellStyle name="Header1 17 3" xfId="24233"/>
    <cellStyle name="Header1 18" xfId="24234"/>
    <cellStyle name="Header1 18 2" xfId="24235"/>
    <cellStyle name="Header1 18 3" xfId="24236"/>
    <cellStyle name="Header1 19" xfId="24237"/>
    <cellStyle name="Header1 19 2" xfId="24238"/>
    <cellStyle name="Header1 19 3" xfId="24239"/>
    <cellStyle name="Header1 2" xfId="24240"/>
    <cellStyle name="Header1 2 2" xfId="24241"/>
    <cellStyle name="Header1 2 2 2" xfId="24242"/>
    <cellStyle name="Header1 2 2 3" xfId="24243"/>
    <cellStyle name="Header1 2 3" xfId="24244"/>
    <cellStyle name="Header1 2 4" xfId="24245"/>
    <cellStyle name="Header1 20" xfId="24246"/>
    <cellStyle name="Header1 20 2" xfId="24247"/>
    <cellStyle name="Header1 20 3" xfId="24248"/>
    <cellStyle name="Header1 21" xfId="24249"/>
    <cellStyle name="Header1 21 2" xfId="24250"/>
    <cellStyle name="Header1 21 3" xfId="24251"/>
    <cellStyle name="Header1 22" xfId="24252"/>
    <cellStyle name="Header1 22 2" xfId="24253"/>
    <cellStyle name="Header1 22 3" xfId="24254"/>
    <cellStyle name="Header1 23" xfId="24255"/>
    <cellStyle name="Header1 23 2" xfId="24256"/>
    <cellStyle name="Header1 23 3" xfId="24257"/>
    <cellStyle name="Header1 24" xfId="24258"/>
    <cellStyle name="Header1 24 2" xfId="24259"/>
    <cellStyle name="Header1 24 3" xfId="24260"/>
    <cellStyle name="Header1 25" xfId="24261"/>
    <cellStyle name="Header1 25 2" xfId="24262"/>
    <cellStyle name="Header1 25 3" xfId="24263"/>
    <cellStyle name="Header1 26" xfId="24264"/>
    <cellStyle name="Header1 26 2" xfId="24265"/>
    <cellStyle name="Header1 26 3" xfId="24266"/>
    <cellStyle name="Header1 27" xfId="24267"/>
    <cellStyle name="Header1 27 2" xfId="24268"/>
    <cellStyle name="Header1 27 3" xfId="24269"/>
    <cellStyle name="Header1 28" xfId="24270"/>
    <cellStyle name="Header1 28 2" xfId="24271"/>
    <cellStyle name="Header1 28 3" xfId="24272"/>
    <cellStyle name="Header1 29" xfId="24273"/>
    <cellStyle name="Header1 29 2" xfId="24274"/>
    <cellStyle name="Header1 29 3" xfId="24275"/>
    <cellStyle name="Header1 3" xfId="24276"/>
    <cellStyle name="Header1 3 2" xfId="24277"/>
    <cellStyle name="Header1 3 3" xfId="24278"/>
    <cellStyle name="Header1 30" xfId="24279"/>
    <cellStyle name="Header1 30 2" xfId="24280"/>
    <cellStyle name="Header1 30 3" xfId="24281"/>
    <cellStyle name="Header1 31" xfId="24282"/>
    <cellStyle name="Header1 31 2" xfId="24283"/>
    <cellStyle name="Header1 31 3" xfId="24284"/>
    <cellStyle name="Header1 32" xfId="24285"/>
    <cellStyle name="Header1 32 2" xfId="24286"/>
    <cellStyle name="Header1 32 3" xfId="24287"/>
    <cellStyle name="Header1 33" xfId="24288"/>
    <cellStyle name="Header1 33 2" xfId="24289"/>
    <cellStyle name="Header1 33 3" xfId="24290"/>
    <cellStyle name="Header1 34" xfId="24291"/>
    <cellStyle name="Header1 34 2" xfId="24292"/>
    <cellStyle name="Header1 34 3" xfId="24293"/>
    <cellStyle name="Header1 35" xfId="24294"/>
    <cellStyle name="Header1 35 2" xfId="24295"/>
    <cellStyle name="Header1 35 3" xfId="24296"/>
    <cellStyle name="Header1 36" xfId="24297"/>
    <cellStyle name="Header1 36 2" xfId="24298"/>
    <cellStyle name="Header1 36 3" xfId="24299"/>
    <cellStyle name="Header1 37" xfId="24300"/>
    <cellStyle name="Header1 37 2" xfId="24301"/>
    <cellStyle name="Header1 37 3" xfId="24302"/>
    <cellStyle name="Header1 38" xfId="24303"/>
    <cellStyle name="Header1 38 2" xfId="24304"/>
    <cellStyle name="Header1 38 3" xfId="24305"/>
    <cellStyle name="Header1 39" xfId="24306"/>
    <cellStyle name="Header1 39 2" xfId="24307"/>
    <cellStyle name="Header1 39 3" xfId="24308"/>
    <cellStyle name="Header1 4" xfId="24309"/>
    <cellStyle name="Header1 4 2" xfId="24310"/>
    <cellStyle name="Header1 4 3" xfId="24311"/>
    <cellStyle name="Header1 40" xfId="24312"/>
    <cellStyle name="Header1 40 2" xfId="24313"/>
    <cellStyle name="Header1 40 3" xfId="24314"/>
    <cellStyle name="Header1 41" xfId="24315"/>
    <cellStyle name="Header1 41 2" xfId="24316"/>
    <cellStyle name="Header1 41 3" xfId="24317"/>
    <cellStyle name="Header1 42" xfId="24318"/>
    <cellStyle name="Header1 42 2" xfId="24319"/>
    <cellStyle name="Header1 42 3" xfId="24320"/>
    <cellStyle name="Header1 43" xfId="24321"/>
    <cellStyle name="Header1 43 2" xfId="24322"/>
    <cellStyle name="Header1 43 3" xfId="24323"/>
    <cellStyle name="Header1 44" xfId="24324"/>
    <cellStyle name="Header1 44 2" xfId="24325"/>
    <cellStyle name="Header1 44 3" xfId="24326"/>
    <cellStyle name="Header1 45" xfId="24327"/>
    <cellStyle name="Header1 45 2" xfId="24328"/>
    <cellStyle name="Header1 45 3" xfId="24329"/>
    <cellStyle name="Header1 46" xfId="24330"/>
    <cellStyle name="Header1 46 2" xfId="24331"/>
    <cellStyle name="Header1 46 3" xfId="24332"/>
    <cellStyle name="Header1 47" xfId="24333"/>
    <cellStyle name="Header1 47 2" xfId="24334"/>
    <cellStyle name="Header1 47 3" xfId="24335"/>
    <cellStyle name="Header1 48" xfId="24336"/>
    <cellStyle name="Header1 5" xfId="24337"/>
    <cellStyle name="Header1 5 2" xfId="24338"/>
    <cellStyle name="Header1 5 3" xfId="24339"/>
    <cellStyle name="Header1 6" xfId="24340"/>
    <cellStyle name="Header1 6 2" xfId="24341"/>
    <cellStyle name="Header1 6 3" xfId="24342"/>
    <cellStyle name="Header1 7" xfId="24343"/>
    <cellStyle name="Header1 7 2" xfId="24344"/>
    <cellStyle name="Header1 7 3" xfId="24345"/>
    <cellStyle name="Header1 8" xfId="24346"/>
    <cellStyle name="Header1 8 2" xfId="24347"/>
    <cellStyle name="Header1 8 3" xfId="24348"/>
    <cellStyle name="Header1 9" xfId="24349"/>
    <cellStyle name="Header1 9 2" xfId="24350"/>
    <cellStyle name="Header1 9 3" xfId="24351"/>
    <cellStyle name="Header1_Cash Cost Real vrs. Budget" xfId="24352"/>
    <cellStyle name="Header2" xfId="24353"/>
    <cellStyle name="Header2 10" xfId="24354"/>
    <cellStyle name="Header2 10 2" xfId="24355"/>
    <cellStyle name="Header2 10 3" xfId="24356"/>
    <cellStyle name="Header2 11" xfId="24357"/>
    <cellStyle name="Header2 11 2" xfId="24358"/>
    <cellStyle name="Header2 11 3" xfId="24359"/>
    <cellStyle name="Header2 12" xfId="24360"/>
    <cellStyle name="Header2 12 2" xfId="24361"/>
    <cellStyle name="Header2 12 3" xfId="24362"/>
    <cellStyle name="Header2 13" xfId="24363"/>
    <cellStyle name="Header2 13 2" xfId="24364"/>
    <cellStyle name="Header2 13 3" xfId="24365"/>
    <cellStyle name="Header2 14" xfId="24366"/>
    <cellStyle name="Header2 14 2" xfId="24367"/>
    <cellStyle name="Header2 14 3" xfId="24368"/>
    <cellStyle name="Header2 15" xfId="24369"/>
    <cellStyle name="Header2 15 2" xfId="24370"/>
    <cellStyle name="Header2 15 3" xfId="24371"/>
    <cellStyle name="Header2 16" xfId="24372"/>
    <cellStyle name="Header2 16 2" xfId="24373"/>
    <cellStyle name="Header2 16 3" xfId="24374"/>
    <cellStyle name="Header2 17" xfId="24375"/>
    <cellStyle name="Header2 17 2" xfId="24376"/>
    <cellStyle name="Header2 17 3" xfId="24377"/>
    <cellStyle name="Header2 18" xfId="24378"/>
    <cellStyle name="Header2 18 2" xfId="24379"/>
    <cellStyle name="Header2 18 3" xfId="24380"/>
    <cellStyle name="Header2 19" xfId="24381"/>
    <cellStyle name="Header2 19 2" xfId="24382"/>
    <cellStyle name="Header2 19 3" xfId="24383"/>
    <cellStyle name="Header2 2" xfId="24384"/>
    <cellStyle name="Header2 2 2" xfId="24385"/>
    <cellStyle name="Header2 2 2 10" xfId="24386"/>
    <cellStyle name="Header2 2 2 10 2" xfId="24387"/>
    <cellStyle name="Header2 2 2 10 2 2" xfId="24388"/>
    <cellStyle name="Header2 2 2 10 2 3" xfId="24389"/>
    <cellStyle name="Header2 2 2 10 3" xfId="24390"/>
    <cellStyle name="Header2 2 2 10 4" xfId="24391"/>
    <cellStyle name="Header2 2 2 11" xfId="24392"/>
    <cellStyle name="Header2 2 2 11 2" xfId="24393"/>
    <cellStyle name="Header2 2 2 11 2 2" xfId="24394"/>
    <cellStyle name="Header2 2 2 11 2 3" xfId="24395"/>
    <cellStyle name="Header2 2 2 11 3" xfId="24396"/>
    <cellStyle name="Header2 2 2 11 4" xfId="24397"/>
    <cellStyle name="Header2 2 2 12" xfId="24398"/>
    <cellStyle name="Header2 2 2 12 2" xfId="24399"/>
    <cellStyle name="Header2 2 2 12 2 2" xfId="24400"/>
    <cellStyle name="Header2 2 2 12 2 3" xfId="24401"/>
    <cellStyle name="Header2 2 2 12 3" xfId="24402"/>
    <cellStyle name="Header2 2 2 12 4" xfId="24403"/>
    <cellStyle name="Header2 2 2 13" xfId="24404"/>
    <cellStyle name="Header2 2 2 13 2" xfId="24405"/>
    <cellStyle name="Header2 2 2 13 2 2" xfId="24406"/>
    <cellStyle name="Header2 2 2 13 2 3" xfId="24407"/>
    <cellStyle name="Header2 2 2 13 3" xfId="24408"/>
    <cellStyle name="Header2 2 2 13 4" xfId="24409"/>
    <cellStyle name="Header2 2 2 14" xfId="24410"/>
    <cellStyle name="Header2 2 2 14 2" xfId="24411"/>
    <cellStyle name="Header2 2 2 14 2 2" xfId="24412"/>
    <cellStyle name="Header2 2 2 14 2 3" xfId="24413"/>
    <cellStyle name="Header2 2 2 14 3" xfId="24414"/>
    <cellStyle name="Header2 2 2 14 4" xfId="24415"/>
    <cellStyle name="Header2 2 2 15" xfId="24416"/>
    <cellStyle name="Header2 2 2 15 2" xfId="24417"/>
    <cellStyle name="Header2 2 2 15 2 2" xfId="24418"/>
    <cellStyle name="Header2 2 2 15 2 3" xfId="24419"/>
    <cellStyle name="Header2 2 2 15 3" xfId="24420"/>
    <cellStyle name="Header2 2 2 15 4" xfId="24421"/>
    <cellStyle name="Header2 2 2 16" xfId="24422"/>
    <cellStyle name="Header2 2 2 16 2" xfId="24423"/>
    <cellStyle name="Header2 2 2 16 3" xfId="24424"/>
    <cellStyle name="Header2 2 2 17" xfId="24425"/>
    <cellStyle name="Header2 2 2 18" xfId="24426"/>
    <cellStyle name="Header2 2 2 2" xfId="24427"/>
    <cellStyle name="Header2 2 2 2 2" xfId="24428"/>
    <cellStyle name="Header2 2 2 2 2 2" xfId="24429"/>
    <cellStyle name="Header2 2 2 2 2 3" xfId="24430"/>
    <cellStyle name="Header2 2 2 2 3" xfId="24431"/>
    <cellStyle name="Header2 2 2 2 4" xfId="24432"/>
    <cellStyle name="Header2 2 2 3" xfId="24433"/>
    <cellStyle name="Header2 2 2 3 2" xfId="24434"/>
    <cellStyle name="Header2 2 2 3 2 2" xfId="24435"/>
    <cellStyle name="Header2 2 2 3 2 3" xfId="24436"/>
    <cellStyle name="Header2 2 2 3 3" xfId="24437"/>
    <cellStyle name="Header2 2 2 3 4" xfId="24438"/>
    <cellStyle name="Header2 2 2 4" xfId="24439"/>
    <cellStyle name="Header2 2 2 4 2" xfId="24440"/>
    <cellStyle name="Header2 2 2 4 2 2" xfId="24441"/>
    <cellStyle name="Header2 2 2 4 2 3" xfId="24442"/>
    <cellStyle name="Header2 2 2 4 3" xfId="24443"/>
    <cellStyle name="Header2 2 2 4 4" xfId="24444"/>
    <cellStyle name="Header2 2 2 5" xfId="24445"/>
    <cellStyle name="Header2 2 2 5 2" xfId="24446"/>
    <cellStyle name="Header2 2 2 5 2 2" xfId="24447"/>
    <cellStyle name="Header2 2 2 5 2 3" xfId="24448"/>
    <cellStyle name="Header2 2 2 5 3" xfId="24449"/>
    <cellStyle name="Header2 2 2 5 4" xfId="24450"/>
    <cellStyle name="Header2 2 2 6" xfId="24451"/>
    <cellStyle name="Header2 2 2 6 2" xfId="24452"/>
    <cellStyle name="Header2 2 2 6 2 2" xfId="24453"/>
    <cellStyle name="Header2 2 2 6 2 3" xfId="24454"/>
    <cellStyle name="Header2 2 2 6 3" xfId="24455"/>
    <cellStyle name="Header2 2 2 6 4" xfId="24456"/>
    <cellStyle name="Header2 2 2 7" xfId="24457"/>
    <cellStyle name="Header2 2 2 7 2" xfId="24458"/>
    <cellStyle name="Header2 2 2 7 2 2" xfId="24459"/>
    <cellStyle name="Header2 2 2 7 2 3" xfId="24460"/>
    <cellStyle name="Header2 2 2 7 3" xfId="24461"/>
    <cellStyle name="Header2 2 2 7 4" xfId="24462"/>
    <cellStyle name="Header2 2 2 8" xfId="24463"/>
    <cellStyle name="Header2 2 2 8 2" xfId="24464"/>
    <cellStyle name="Header2 2 2 8 2 2" xfId="24465"/>
    <cellStyle name="Header2 2 2 8 2 3" xfId="24466"/>
    <cellStyle name="Header2 2 2 8 3" xfId="24467"/>
    <cellStyle name="Header2 2 2 8 4" xfId="24468"/>
    <cellStyle name="Header2 2 2 9" xfId="24469"/>
    <cellStyle name="Header2 2 2 9 2" xfId="24470"/>
    <cellStyle name="Header2 2 2 9 2 2" xfId="24471"/>
    <cellStyle name="Header2 2 2 9 2 3" xfId="24472"/>
    <cellStyle name="Header2 2 2 9 3" xfId="24473"/>
    <cellStyle name="Header2 2 2 9 4" xfId="24474"/>
    <cellStyle name="Header2 2 3" xfId="24475"/>
    <cellStyle name="Header2 2 3 10" xfId="24476"/>
    <cellStyle name="Header2 2 3 10 2" xfId="24477"/>
    <cellStyle name="Header2 2 3 10 2 2" xfId="24478"/>
    <cellStyle name="Header2 2 3 10 2 3" xfId="24479"/>
    <cellStyle name="Header2 2 3 10 3" xfId="24480"/>
    <cellStyle name="Header2 2 3 10 4" xfId="24481"/>
    <cellStyle name="Header2 2 3 11" xfId="24482"/>
    <cellStyle name="Header2 2 3 11 2" xfId="24483"/>
    <cellStyle name="Header2 2 3 11 2 2" xfId="24484"/>
    <cellStyle name="Header2 2 3 11 2 3" xfId="24485"/>
    <cellStyle name="Header2 2 3 11 3" xfId="24486"/>
    <cellStyle name="Header2 2 3 11 4" xfId="24487"/>
    <cellStyle name="Header2 2 3 12" xfId="24488"/>
    <cellStyle name="Header2 2 3 12 2" xfId="24489"/>
    <cellStyle name="Header2 2 3 12 2 2" xfId="24490"/>
    <cellStyle name="Header2 2 3 12 2 3" xfId="24491"/>
    <cellStyle name="Header2 2 3 12 3" xfId="24492"/>
    <cellStyle name="Header2 2 3 12 4" xfId="24493"/>
    <cellStyle name="Header2 2 3 13" xfId="24494"/>
    <cellStyle name="Header2 2 3 13 2" xfId="24495"/>
    <cellStyle name="Header2 2 3 13 2 2" xfId="24496"/>
    <cellStyle name="Header2 2 3 13 2 3" xfId="24497"/>
    <cellStyle name="Header2 2 3 13 3" xfId="24498"/>
    <cellStyle name="Header2 2 3 13 4" xfId="24499"/>
    <cellStyle name="Header2 2 3 14" xfId="24500"/>
    <cellStyle name="Header2 2 3 14 2" xfId="24501"/>
    <cellStyle name="Header2 2 3 14 2 2" xfId="24502"/>
    <cellStyle name="Header2 2 3 14 2 3" xfId="24503"/>
    <cellStyle name="Header2 2 3 14 3" xfId="24504"/>
    <cellStyle name="Header2 2 3 14 4" xfId="24505"/>
    <cellStyle name="Header2 2 3 15" xfId="24506"/>
    <cellStyle name="Header2 2 3 15 2" xfId="24507"/>
    <cellStyle name="Header2 2 3 15 2 2" xfId="24508"/>
    <cellStyle name="Header2 2 3 15 2 3" xfId="24509"/>
    <cellStyle name="Header2 2 3 15 3" xfId="24510"/>
    <cellStyle name="Header2 2 3 15 4" xfId="24511"/>
    <cellStyle name="Header2 2 3 16" xfId="24512"/>
    <cellStyle name="Header2 2 3 16 2" xfId="24513"/>
    <cellStyle name="Header2 2 3 16 2 2" xfId="24514"/>
    <cellStyle name="Header2 2 3 16 2 3" xfId="24515"/>
    <cellStyle name="Header2 2 3 16 3" xfId="24516"/>
    <cellStyle name="Header2 2 3 16 4" xfId="24517"/>
    <cellStyle name="Header2 2 3 17" xfId="24518"/>
    <cellStyle name="Header2 2 3 17 2" xfId="24519"/>
    <cellStyle name="Header2 2 3 17 2 2" xfId="24520"/>
    <cellStyle name="Header2 2 3 17 2 3" xfId="24521"/>
    <cellStyle name="Header2 2 3 17 3" xfId="24522"/>
    <cellStyle name="Header2 2 3 17 4" xfId="24523"/>
    <cellStyle name="Header2 2 3 18" xfId="24524"/>
    <cellStyle name="Header2 2 3 18 2" xfId="24525"/>
    <cellStyle name="Header2 2 3 18 2 2" xfId="24526"/>
    <cellStyle name="Header2 2 3 18 2 3" xfId="24527"/>
    <cellStyle name="Header2 2 3 18 3" xfId="24528"/>
    <cellStyle name="Header2 2 3 18 4" xfId="24529"/>
    <cellStyle name="Header2 2 3 19" xfId="24530"/>
    <cellStyle name="Header2 2 3 2" xfId="24531"/>
    <cellStyle name="Header2 2 3 2 2" xfId="24532"/>
    <cellStyle name="Header2 2 3 2 2 2" xfId="24533"/>
    <cellStyle name="Header2 2 3 2 2 3" xfId="24534"/>
    <cellStyle name="Header2 2 3 2 3" xfId="24535"/>
    <cellStyle name="Header2 2 3 2 4" xfId="24536"/>
    <cellStyle name="Header2 2 3 20" xfId="24537"/>
    <cellStyle name="Header2 2 3 3" xfId="24538"/>
    <cellStyle name="Header2 2 3 3 2" xfId="24539"/>
    <cellStyle name="Header2 2 3 3 2 2" xfId="24540"/>
    <cellStyle name="Header2 2 3 3 2 3" xfId="24541"/>
    <cellStyle name="Header2 2 3 3 3" xfId="24542"/>
    <cellStyle name="Header2 2 3 3 4" xfId="24543"/>
    <cellStyle name="Header2 2 3 4" xfId="24544"/>
    <cellStyle name="Header2 2 3 4 2" xfId="24545"/>
    <cellStyle name="Header2 2 3 4 2 2" xfId="24546"/>
    <cellStyle name="Header2 2 3 4 2 3" xfId="24547"/>
    <cellStyle name="Header2 2 3 4 3" xfId="24548"/>
    <cellStyle name="Header2 2 3 4 4" xfId="24549"/>
    <cellStyle name="Header2 2 3 5" xfId="24550"/>
    <cellStyle name="Header2 2 3 5 2" xfId="24551"/>
    <cellStyle name="Header2 2 3 5 2 2" xfId="24552"/>
    <cellStyle name="Header2 2 3 5 2 3" xfId="24553"/>
    <cellStyle name="Header2 2 3 5 3" xfId="24554"/>
    <cellStyle name="Header2 2 3 5 4" xfId="24555"/>
    <cellStyle name="Header2 2 3 6" xfId="24556"/>
    <cellStyle name="Header2 2 3 6 2" xfId="24557"/>
    <cellStyle name="Header2 2 3 6 2 2" xfId="24558"/>
    <cellStyle name="Header2 2 3 6 2 3" xfId="24559"/>
    <cellStyle name="Header2 2 3 6 3" xfId="24560"/>
    <cellStyle name="Header2 2 3 6 4" xfId="24561"/>
    <cellStyle name="Header2 2 3 7" xfId="24562"/>
    <cellStyle name="Header2 2 3 7 2" xfId="24563"/>
    <cellStyle name="Header2 2 3 7 2 2" xfId="24564"/>
    <cellStyle name="Header2 2 3 7 2 3" xfId="24565"/>
    <cellStyle name="Header2 2 3 7 3" xfId="24566"/>
    <cellStyle name="Header2 2 3 7 4" xfId="24567"/>
    <cellStyle name="Header2 2 3 8" xfId="24568"/>
    <cellStyle name="Header2 2 3 8 2" xfId="24569"/>
    <cellStyle name="Header2 2 3 8 2 2" xfId="24570"/>
    <cellStyle name="Header2 2 3 8 2 3" xfId="24571"/>
    <cellStyle name="Header2 2 3 8 3" xfId="24572"/>
    <cellStyle name="Header2 2 3 8 4" xfId="24573"/>
    <cellStyle name="Header2 2 3 9" xfId="24574"/>
    <cellStyle name="Header2 2 3 9 2" xfId="24575"/>
    <cellStyle name="Header2 2 3 9 2 2" xfId="24576"/>
    <cellStyle name="Header2 2 3 9 2 3" xfId="24577"/>
    <cellStyle name="Header2 2 3 9 3" xfId="24578"/>
    <cellStyle name="Header2 2 3 9 4" xfId="24579"/>
    <cellStyle name="Header2 2 4" xfId="24580"/>
    <cellStyle name="Header2 2 4 2" xfId="24581"/>
    <cellStyle name="Header2 2 4 3" xfId="24582"/>
    <cellStyle name="Header2 2 5" xfId="24583"/>
    <cellStyle name="Header2 2 6" xfId="24584"/>
    <cellStyle name="Header2 2 7" xfId="24585"/>
    <cellStyle name="Header2 2_Penasquito - Sulphide" xfId="24586"/>
    <cellStyle name="Header2 20" xfId="24587"/>
    <cellStyle name="Header2 20 2" xfId="24588"/>
    <cellStyle name="Header2 20 3" xfId="24589"/>
    <cellStyle name="Header2 21" xfId="24590"/>
    <cellStyle name="Header2 21 2" xfId="24591"/>
    <cellStyle name="Header2 21 3" xfId="24592"/>
    <cellStyle name="Header2 22" xfId="24593"/>
    <cellStyle name="Header2 22 2" xfId="24594"/>
    <cellStyle name="Header2 22 3" xfId="24595"/>
    <cellStyle name="Header2 23" xfId="24596"/>
    <cellStyle name="Header2 23 2" xfId="24597"/>
    <cellStyle name="Header2 23 3" xfId="24598"/>
    <cellStyle name="Header2 24" xfId="24599"/>
    <cellStyle name="Header2 24 2" xfId="24600"/>
    <cellStyle name="Header2 24 3" xfId="24601"/>
    <cellStyle name="Header2 25" xfId="24602"/>
    <cellStyle name="Header2 25 2" xfId="24603"/>
    <cellStyle name="Header2 25 3" xfId="24604"/>
    <cellStyle name="Header2 26" xfId="24605"/>
    <cellStyle name="Header2 26 2" xfId="24606"/>
    <cellStyle name="Header2 26 3" xfId="24607"/>
    <cellStyle name="Header2 27" xfId="24608"/>
    <cellStyle name="Header2 27 2" xfId="24609"/>
    <cellStyle name="Header2 27 3" xfId="24610"/>
    <cellStyle name="Header2 28" xfId="24611"/>
    <cellStyle name="Header2 28 2" xfId="24612"/>
    <cellStyle name="Header2 28 3" xfId="24613"/>
    <cellStyle name="Header2 29" xfId="24614"/>
    <cellStyle name="Header2 29 2" xfId="24615"/>
    <cellStyle name="Header2 29 3" xfId="24616"/>
    <cellStyle name="Header2 3" xfId="24617"/>
    <cellStyle name="Header2 3 10" xfId="24618"/>
    <cellStyle name="Header2 3 10 2" xfId="24619"/>
    <cellStyle name="Header2 3 10 2 2" xfId="24620"/>
    <cellStyle name="Header2 3 10 2 3" xfId="24621"/>
    <cellStyle name="Header2 3 10 3" xfId="24622"/>
    <cellStyle name="Header2 3 10 4" xfId="24623"/>
    <cellStyle name="Header2 3 11" xfId="24624"/>
    <cellStyle name="Header2 3 11 2" xfId="24625"/>
    <cellStyle name="Header2 3 11 2 2" xfId="24626"/>
    <cellStyle name="Header2 3 11 2 3" xfId="24627"/>
    <cellStyle name="Header2 3 11 3" xfId="24628"/>
    <cellStyle name="Header2 3 11 4" xfId="24629"/>
    <cellStyle name="Header2 3 12" xfId="24630"/>
    <cellStyle name="Header2 3 12 2" xfId="24631"/>
    <cellStyle name="Header2 3 12 2 2" xfId="24632"/>
    <cellStyle name="Header2 3 12 2 3" xfId="24633"/>
    <cellStyle name="Header2 3 12 3" xfId="24634"/>
    <cellStyle name="Header2 3 12 4" xfId="24635"/>
    <cellStyle name="Header2 3 13" xfId="24636"/>
    <cellStyle name="Header2 3 13 2" xfId="24637"/>
    <cellStyle name="Header2 3 13 2 2" xfId="24638"/>
    <cellStyle name="Header2 3 13 2 3" xfId="24639"/>
    <cellStyle name="Header2 3 13 3" xfId="24640"/>
    <cellStyle name="Header2 3 13 4" xfId="24641"/>
    <cellStyle name="Header2 3 14" xfId="24642"/>
    <cellStyle name="Header2 3 14 2" xfId="24643"/>
    <cellStyle name="Header2 3 14 2 2" xfId="24644"/>
    <cellStyle name="Header2 3 14 2 3" xfId="24645"/>
    <cellStyle name="Header2 3 14 3" xfId="24646"/>
    <cellStyle name="Header2 3 14 4" xfId="24647"/>
    <cellStyle name="Header2 3 15" xfId="24648"/>
    <cellStyle name="Header2 3 15 2" xfId="24649"/>
    <cellStyle name="Header2 3 15 2 2" xfId="24650"/>
    <cellStyle name="Header2 3 15 2 3" xfId="24651"/>
    <cellStyle name="Header2 3 15 3" xfId="24652"/>
    <cellStyle name="Header2 3 15 4" xfId="24653"/>
    <cellStyle name="Header2 3 16" xfId="24654"/>
    <cellStyle name="Header2 3 16 2" xfId="24655"/>
    <cellStyle name="Header2 3 16 3" xfId="24656"/>
    <cellStyle name="Header2 3 17" xfId="24657"/>
    <cellStyle name="Header2 3 18" xfId="24658"/>
    <cellStyle name="Header2 3 2" xfId="24659"/>
    <cellStyle name="Header2 3 2 2" xfId="24660"/>
    <cellStyle name="Header2 3 2 2 2" xfId="24661"/>
    <cellStyle name="Header2 3 2 2 3" xfId="24662"/>
    <cellStyle name="Header2 3 2 3" xfId="24663"/>
    <cellStyle name="Header2 3 2 4" xfId="24664"/>
    <cellStyle name="Header2 3 3" xfId="24665"/>
    <cellStyle name="Header2 3 3 2" xfId="24666"/>
    <cellStyle name="Header2 3 3 2 2" xfId="24667"/>
    <cellStyle name="Header2 3 3 2 3" xfId="24668"/>
    <cellStyle name="Header2 3 3 3" xfId="24669"/>
    <cellStyle name="Header2 3 3 4" xfId="24670"/>
    <cellStyle name="Header2 3 4" xfId="24671"/>
    <cellStyle name="Header2 3 4 2" xfId="24672"/>
    <cellStyle name="Header2 3 4 2 2" xfId="24673"/>
    <cellStyle name="Header2 3 4 2 3" xfId="24674"/>
    <cellStyle name="Header2 3 4 3" xfId="24675"/>
    <cellStyle name="Header2 3 4 4" xfId="24676"/>
    <cellStyle name="Header2 3 5" xfId="24677"/>
    <cellStyle name="Header2 3 5 2" xfId="24678"/>
    <cellStyle name="Header2 3 5 2 2" xfId="24679"/>
    <cellStyle name="Header2 3 5 2 3" xfId="24680"/>
    <cellStyle name="Header2 3 5 3" xfId="24681"/>
    <cellStyle name="Header2 3 5 4" xfId="24682"/>
    <cellStyle name="Header2 3 6" xfId="24683"/>
    <cellStyle name="Header2 3 6 2" xfId="24684"/>
    <cellStyle name="Header2 3 6 2 2" xfId="24685"/>
    <cellStyle name="Header2 3 6 2 3" xfId="24686"/>
    <cellStyle name="Header2 3 6 3" xfId="24687"/>
    <cellStyle name="Header2 3 6 4" xfId="24688"/>
    <cellStyle name="Header2 3 7" xfId="24689"/>
    <cellStyle name="Header2 3 7 2" xfId="24690"/>
    <cellStyle name="Header2 3 7 2 2" xfId="24691"/>
    <cellStyle name="Header2 3 7 2 3" xfId="24692"/>
    <cellStyle name="Header2 3 7 3" xfId="24693"/>
    <cellStyle name="Header2 3 7 4" xfId="24694"/>
    <cellStyle name="Header2 3 8" xfId="24695"/>
    <cellStyle name="Header2 3 8 2" xfId="24696"/>
    <cellStyle name="Header2 3 8 2 2" xfId="24697"/>
    <cellStyle name="Header2 3 8 2 3" xfId="24698"/>
    <cellStyle name="Header2 3 8 3" xfId="24699"/>
    <cellStyle name="Header2 3 8 4" xfId="24700"/>
    <cellStyle name="Header2 3 9" xfId="24701"/>
    <cellStyle name="Header2 3 9 2" xfId="24702"/>
    <cellStyle name="Header2 3 9 2 2" xfId="24703"/>
    <cellStyle name="Header2 3 9 2 3" xfId="24704"/>
    <cellStyle name="Header2 3 9 3" xfId="24705"/>
    <cellStyle name="Header2 3 9 4" xfId="24706"/>
    <cellStyle name="Header2 30" xfId="24707"/>
    <cellStyle name="Header2 30 2" xfId="24708"/>
    <cellStyle name="Header2 30 3" xfId="24709"/>
    <cellStyle name="Header2 31" xfId="24710"/>
    <cellStyle name="Header2 31 2" xfId="24711"/>
    <cellStyle name="Header2 31 3" xfId="24712"/>
    <cellStyle name="Header2 32" xfId="24713"/>
    <cellStyle name="Header2 32 2" xfId="24714"/>
    <cellStyle name="Header2 32 3" xfId="24715"/>
    <cellStyle name="Header2 33" xfId="24716"/>
    <cellStyle name="Header2 33 2" xfId="24717"/>
    <cellStyle name="Header2 33 3" xfId="24718"/>
    <cellStyle name="Header2 34" xfId="24719"/>
    <cellStyle name="Header2 34 2" xfId="24720"/>
    <cellStyle name="Header2 34 3" xfId="24721"/>
    <cellStyle name="Header2 35" xfId="24722"/>
    <cellStyle name="Header2 35 2" xfId="24723"/>
    <cellStyle name="Header2 35 3" xfId="24724"/>
    <cellStyle name="Header2 36" xfId="24725"/>
    <cellStyle name="Header2 36 2" xfId="24726"/>
    <cellStyle name="Header2 36 3" xfId="24727"/>
    <cellStyle name="Header2 37" xfId="24728"/>
    <cellStyle name="Header2 37 2" xfId="24729"/>
    <cellStyle name="Header2 37 3" xfId="24730"/>
    <cellStyle name="Header2 38" xfId="24731"/>
    <cellStyle name="Header2 38 2" xfId="24732"/>
    <cellStyle name="Header2 38 3" xfId="24733"/>
    <cellStyle name="Header2 39" xfId="24734"/>
    <cellStyle name="Header2 39 2" xfId="24735"/>
    <cellStyle name="Header2 39 3" xfId="24736"/>
    <cellStyle name="Header2 4" xfId="24737"/>
    <cellStyle name="Header2 4 10" xfId="24738"/>
    <cellStyle name="Header2 4 10 2" xfId="24739"/>
    <cellStyle name="Header2 4 10 2 2" xfId="24740"/>
    <cellStyle name="Header2 4 10 2 3" xfId="24741"/>
    <cellStyle name="Header2 4 10 3" xfId="24742"/>
    <cellStyle name="Header2 4 10 4" xfId="24743"/>
    <cellStyle name="Header2 4 11" xfId="24744"/>
    <cellStyle name="Header2 4 11 2" xfId="24745"/>
    <cellStyle name="Header2 4 11 2 2" xfId="24746"/>
    <cellStyle name="Header2 4 11 2 3" xfId="24747"/>
    <cellStyle name="Header2 4 11 3" xfId="24748"/>
    <cellStyle name="Header2 4 11 4" xfId="24749"/>
    <cellStyle name="Header2 4 12" xfId="24750"/>
    <cellStyle name="Header2 4 12 2" xfId="24751"/>
    <cellStyle name="Header2 4 12 2 2" xfId="24752"/>
    <cellStyle name="Header2 4 12 2 3" xfId="24753"/>
    <cellStyle name="Header2 4 12 3" xfId="24754"/>
    <cellStyle name="Header2 4 12 4" xfId="24755"/>
    <cellStyle name="Header2 4 13" xfId="24756"/>
    <cellStyle name="Header2 4 13 2" xfId="24757"/>
    <cellStyle name="Header2 4 13 2 2" xfId="24758"/>
    <cellStyle name="Header2 4 13 2 3" xfId="24759"/>
    <cellStyle name="Header2 4 13 3" xfId="24760"/>
    <cellStyle name="Header2 4 13 4" xfId="24761"/>
    <cellStyle name="Header2 4 14" xfId="24762"/>
    <cellStyle name="Header2 4 14 2" xfId="24763"/>
    <cellStyle name="Header2 4 14 2 2" xfId="24764"/>
    <cellStyle name="Header2 4 14 2 3" xfId="24765"/>
    <cellStyle name="Header2 4 14 3" xfId="24766"/>
    <cellStyle name="Header2 4 14 4" xfId="24767"/>
    <cellStyle name="Header2 4 15" xfId="24768"/>
    <cellStyle name="Header2 4 15 2" xfId="24769"/>
    <cellStyle name="Header2 4 15 2 2" xfId="24770"/>
    <cellStyle name="Header2 4 15 2 3" xfId="24771"/>
    <cellStyle name="Header2 4 15 3" xfId="24772"/>
    <cellStyle name="Header2 4 15 4" xfId="24773"/>
    <cellStyle name="Header2 4 16" xfId="24774"/>
    <cellStyle name="Header2 4 16 2" xfId="24775"/>
    <cellStyle name="Header2 4 16 2 2" xfId="24776"/>
    <cellStyle name="Header2 4 16 2 3" xfId="24777"/>
    <cellStyle name="Header2 4 16 3" xfId="24778"/>
    <cellStyle name="Header2 4 16 4" xfId="24779"/>
    <cellStyle name="Header2 4 17" xfId="24780"/>
    <cellStyle name="Header2 4 17 2" xfId="24781"/>
    <cellStyle name="Header2 4 17 2 2" xfId="24782"/>
    <cellStyle name="Header2 4 17 2 3" xfId="24783"/>
    <cellStyle name="Header2 4 17 3" xfId="24784"/>
    <cellStyle name="Header2 4 17 4" xfId="24785"/>
    <cellStyle name="Header2 4 18" xfId="24786"/>
    <cellStyle name="Header2 4 18 2" xfId="24787"/>
    <cellStyle name="Header2 4 18 2 2" xfId="24788"/>
    <cellStyle name="Header2 4 18 2 3" xfId="24789"/>
    <cellStyle name="Header2 4 18 3" xfId="24790"/>
    <cellStyle name="Header2 4 18 4" xfId="24791"/>
    <cellStyle name="Header2 4 19" xfId="24792"/>
    <cellStyle name="Header2 4 2" xfId="24793"/>
    <cellStyle name="Header2 4 2 2" xfId="24794"/>
    <cellStyle name="Header2 4 2 2 2" xfId="24795"/>
    <cellStyle name="Header2 4 2 2 3" xfId="24796"/>
    <cellStyle name="Header2 4 2 3" xfId="24797"/>
    <cellStyle name="Header2 4 2 4" xfId="24798"/>
    <cellStyle name="Header2 4 20" xfId="24799"/>
    <cellStyle name="Header2 4 3" xfId="24800"/>
    <cellStyle name="Header2 4 3 2" xfId="24801"/>
    <cellStyle name="Header2 4 3 2 2" xfId="24802"/>
    <cellStyle name="Header2 4 3 2 3" xfId="24803"/>
    <cellStyle name="Header2 4 3 3" xfId="24804"/>
    <cellStyle name="Header2 4 3 4" xfId="24805"/>
    <cellStyle name="Header2 4 4" xfId="24806"/>
    <cellStyle name="Header2 4 4 2" xfId="24807"/>
    <cellStyle name="Header2 4 4 2 2" xfId="24808"/>
    <cellStyle name="Header2 4 4 2 3" xfId="24809"/>
    <cellStyle name="Header2 4 4 3" xfId="24810"/>
    <cellStyle name="Header2 4 4 4" xfId="24811"/>
    <cellStyle name="Header2 4 5" xfId="24812"/>
    <cellStyle name="Header2 4 5 2" xfId="24813"/>
    <cellStyle name="Header2 4 5 2 2" xfId="24814"/>
    <cellStyle name="Header2 4 5 2 3" xfId="24815"/>
    <cellStyle name="Header2 4 5 3" xfId="24816"/>
    <cellStyle name="Header2 4 5 4" xfId="24817"/>
    <cellStyle name="Header2 4 6" xfId="24818"/>
    <cellStyle name="Header2 4 6 2" xfId="24819"/>
    <cellStyle name="Header2 4 6 2 2" xfId="24820"/>
    <cellStyle name="Header2 4 6 2 3" xfId="24821"/>
    <cellStyle name="Header2 4 6 3" xfId="24822"/>
    <cellStyle name="Header2 4 6 4" xfId="24823"/>
    <cellStyle name="Header2 4 7" xfId="24824"/>
    <cellStyle name="Header2 4 7 2" xfId="24825"/>
    <cellStyle name="Header2 4 7 2 2" xfId="24826"/>
    <cellStyle name="Header2 4 7 2 3" xfId="24827"/>
    <cellStyle name="Header2 4 7 3" xfId="24828"/>
    <cellStyle name="Header2 4 7 4" xfId="24829"/>
    <cellStyle name="Header2 4 8" xfId="24830"/>
    <cellStyle name="Header2 4 8 2" xfId="24831"/>
    <cellStyle name="Header2 4 8 2 2" xfId="24832"/>
    <cellStyle name="Header2 4 8 2 3" xfId="24833"/>
    <cellStyle name="Header2 4 8 3" xfId="24834"/>
    <cellStyle name="Header2 4 8 4" xfId="24835"/>
    <cellStyle name="Header2 4 9" xfId="24836"/>
    <cellStyle name="Header2 4 9 2" xfId="24837"/>
    <cellStyle name="Header2 4 9 2 2" xfId="24838"/>
    <cellStyle name="Header2 4 9 2 3" xfId="24839"/>
    <cellStyle name="Header2 4 9 3" xfId="24840"/>
    <cellStyle name="Header2 4 9 4" xfId="24841"/>
    <cellStyle name="Header2 40" xfId="24842"/>
    <cellStyle name="Header2 40 2" xfId="24843"/>
    <cellStyle name="Header2 40 3" xfId="24844"/>
    <cellStyle name="Header2 41" xfId="24845"/>
    <cellStyle name="Header2 41 2" xfId="24846"/>
    <cellStyle name="Header2 41 3" xfId="24847"/>
    <cellStyle name="Header2 42" xfId="24848"/>
    <cellStyle name="Header2 42 2" xfId="24849"/>
    <cellStyle name="Header2 42 3" xfId="24850"/>
    <cellStyle name="Header2 43" xfId="24851"/>
    <cellStyle name="Header2 43 2" xfId="24852"/>
    <cellStyle name="Header2 43 3" xfId="24853"/>
    <cellStyle name="Header2 44" xfId="24854"/>
    <cellStyle name="Header2 44 2" xfId="24855"/>
    <cellStyle name="Header2 44 3" xfId="24856"/>
    <cellStyle name="Header2 45" xfId="24857"/>
    <cellStyle name="Header2 45 2" xfId="24858"/>
    <cellStyle name="Header2 45 3" xfId="24859"/>
    <cellStyle name="Header2 46" xfId="24860"/>
    <cellStyle name="Header2 46 2" xfId="24861"/>
    <cellStyle name="Header2 46 3" xfId="24862"/>
    <cellStyle name="Header2 47" xfId="24863"/>
    <cellStyle name="Header2 47 2" xfId="24864"/>
    <cellStyle name="Header2 47 3" xfId="24865"/>
    <cellStyle name="Header2 48" xfId="24866"/>
    <cellStyle name="Header2 49" xfId="24867"/>
    <cellStyle name="Header2 5" xfId="24868"/>
    <cellStyle name="Header2 5 2" xfId="24869"/>
    <cellStyle name="Header2 5 2 2" xfId="24870"/>
    <cellStyle name="Header2 5 2 3" xfId="24871"/>
    <cellStyle name="Header2 5 3" xfId="24872"/>
    <cellStyle name="Header2 5 4" xfId="24873"/>
    <cellStyle name="Header2 50" xfId="24874"/>
    <cellStyle name="Header2 51" xfId="24875"/>
    <cellStyle name="Header2 6" xfId="24876"/>
    <cellStyle name="Header2 6 2" xfId="24877"/>
    <cellStyle name="Header2 6 3" xfId="24878"/>
    <cellStyle name="Header2 7" xfId="24879"/>
    <cellStyle name="Header2 7 2" xfId="24880"/>
    <cellStyle name="Header2 7 3" xfId="24881"/>
    <cellStyle name="Header2 8" xfId="24882"/>
    <cellStyle name="Header2 8 2" xfId="24883"/>
    <cellStyle name="Header2 8 3" xfId="24884"/>
    <cellStyle name="Header2 9" xfId="24885"/>
    <cellStyle name="Header2 9 2" xfId="24886"/>
    <cellStyle name="Header2 9 3" xfId="24887"/>
    <cellStyle name="Header2_Cash Cost Real vrs. Budget" xfId="24888"/>
    <cellStyle name="Headers" xfId="24889"/>
    <cellStyle name="Headers 2" xfId="24890"/>
    <cellStyle name="Headers 3" xfId="24891"/>
    <cellStyle name="Heading" xfId="24892"/>
    <cellStyle name="Heading 1" xfId="24893"/>
    <cellStyle name="Heading 1 10" xfId="24894"/>
    <cellStyle name="Heading 1 10 2" xfId="24895"/>
    <cellStyle name="Heading 1 10 3" xfId="24896"/>
    <cellStyle name="Heading 1 11" xfId="24897"/>
    <cellStyle name="Heading 1 11 2" xfId="24898"/>
    <cellStyle name="Heading 1 11 3" xfId="24899"/>
    <cellStyle name="Heading 1 12" xfId="24900"/>
    <cellStyle name="Heading 1 12 2" xfId="24901"/>
    <cellStyle name="Heading 1 12 3" xfId="24902"/>
    <cellStyle name="Heading 1 13" xfId="24903"/>
    <cellStyle name="Heading 1 13 2" xfId="24904"/>
    <cellStyle name="Heading 1 13 3" xfId="24905"/>
    <cellStyle name="Heading 1 14" xfId="24906"/>
    <cellStyle name="Heading 1 14 2" xfId="24907"/>
    <cellStyle name="Heading 1 14 3" xfId="24908"/>
    <cellStyle name="Heading 1 15" xfId="24909"/>
    <cellStyle name="Heading 1 15 2" xfId="24910"/>
    <cellStyle name="Heading 1 15 3" xfId="24911"/>
    <cellStyle name="Heading 1 16" xfId="24912"/>
    <cellStyle name="Heading 1 16 2" xfId="24913"/>
    <cellStyle name="Heading 1 16 3" xfId="24914"/>
    <cellStyle name="Heading 1 17" xfId="24915"/>
    <cellStyle name="Heading 1 17 2" xfId="24916"/>
    <cellStyle name="Heading 1 17 3" xfId="24917"/>
    <cellStyle name="Heading 1 18" xfId="24918"/>
    <cellStyle name="Heading 1 18 2" xfId="24919"/>
    <cellStyle name="Heading 1 18 3" xfId="24920"/>
    <cellStyle name="Heading 1 19" xfId="24921"/>
    <cellStyle name="Heading 1 19 2" xfId="24922"/>
    <cellStyle name="Heading 1 19 3" xfId="24923"/>
    <cellStyle name="Heading 1 2" xfId="24924"/>
    <cellStyle name="Heading 1 2 2" xfId="24925"/>
    <cellStyle name="Heading 1 2 2 2" xfId="24926"/>
    <cellStyle name="Heading 1 2 2 3" xfId="24927"/>
    <cellStyle name="Heading 1 2 2 4" xfId="24928"/>
    <cellStyle name="Heading 1 2 3" xfId="24929"/>
    <cellStyle name="Heading 1 2 3 2" xfId="24930"/>
    <cellStyle name="Heading 1 2 3 3" xfId="24931"/>
    <cellStyle name="Heading 1 2 4" xfId="24932"/>
    <cellStyle name="Heading 1 2 4 2" xfId="24933"/>
    <cellStyle name="Heading 1 2 4 3" xfId="24934"/>
    <cellStyle name="Heading 1 2 5" xfId="24935"/>
    <cellStyle name="Heading 1 2 5 2" xfId="24936"/>
    <cellStyle name="Heading 1 2 5 3" xfId="24937"/>
    <cellStyle name="Heading 1 2 6" xfId="24938"/>
    <cellStyle name="Heading 1 2 7" xfId="24939"/>
    <cellStyle name="Heading 1 2 8" xfId="24940"/>
    <cellStyle name="Heading 1 2_08-07 Consolidated Monthly Operational Report - Office 2003" xfId="24941"/>
    <cellStyle name="Heading 1 20" xfId="24942"/>
    <cellStyle name="Heading 1 20 2" xfId="24943"/>
    <cellStyle name="Heading 1 20 3" xfId="24944"/>
    <cellStyle name="Heading 1 21" xfId="24945"/>
    <cellStyle name="Heading 1 21 2" xfId="24946"/>
    <cellStyle name="Heading 1 21 3" xfId="24947"/>
    <cellStyle name="Heading 1 22" xfId="24948"/>
    <cellStyle name="Heading 1 22 2" xfId="24949"/>
    <cellStyle name="Heading 1 22 3" xfId="24950"/>
    <cellStyle name="Heading 1 23" xfId="24951"/>
    <cellStyle name="Heading 1 23 2" xfId="24952"/>
    <cellStyle name="Heading 1 23 3" xfId="24953"/>
    <cellStyle name="Heading 1 24" xfId="24954"/>
    <cellStyle name="Heading 1 24 2" xfId="24955"/>
    <cellStyle name="Heading 1 24 3" xfId="24956"/>
    <cellStyle name="Heading 1 25" xfId="24957"/>
    <cellStyle name="Heading 1 25 2" xfId="24958"/>
    <cellStyle name="Heading 1 25 3" xfId="24959"/>
    <cellStyle name="Heading 1 26" xfId="24960"/>
    <cellStyle name="Heading 1 26 2" xfId="24961"/>
    <cellStyle name="Heading 1 26 3" xfId="24962"/>
    <cellStyle name="Heading 1 27" xfId="24963"/>
    <cellStyle name="Heading 1 27 2" xfId="24964"/>
    <cellStyle name="Heading 1 27 3" xfId="24965"/>
    <cellStyle name="Heading 1 28" xfId="24966"/>
    <cellStyle name="Heading 1 28 2" xfId="24967"/>
    <cellStyle name="Heading 1 28 3" xfId="24968"/>
    <cellStyle name="Heading 1 29" xfId="24969"/>
    <cellStyle name="Heading 1 29 2" xfId="24970"/>
    <cellStyle name="Heading 1 29 3" xfId="24971"/>
    <cellStyle name="Heading 1 3" xfId="24972"/>
    <cellStyle name="Heading 1 3 10" xfId="24973"/>
    <cellStyle name="Heading 1 3 10 2" xfId="24974"/>
    <cellStyle name="Heading 1 3 10 3" xfId="24975"/>
    <cellStyle name="Heading 1 3 11" xfId="24976"/>
    <cellStyle name="Heading 1 3 11 2" xfId="24977"/>
    <cellStyle name="Heading 1 3 11 3" xfId="24978"/>
    <cellStyle name="Heading 1 3 12" xfId="24979"/>
    <cellStyle name="Heading 1 3 12 2" xfId="24980"/>
    <cellStyle name="Heading 1 3 12 3" xfId="24981"/>
    <cellStyle name="Heading 1 3 13" xfId="24982"/>
    <cellStyle name="Heading 1 3 13 2" xfId="24983"/>
    <cellStyle name="Heading 1 3 13 3" xfId="24984"/>
    <cellStyle name="Heading 1 3 14" xfId="24985"/>
    <cellStyle name="Heading 1 3 14 2" xfId="24986"/>
    <cellStyle name="Heading 1 3 14 3" xfId="24987"/>
    <cellStyle name="Heading 1 3 15" xfId="24988"/>
    <cellStyle name="Heading 1 3 15 2" xfId="24989"/>
    <cellStyle name="Heading 1 3 15 3" xfId="24990"/>
    <cellStyle name="Heading 1 3 16" xfId="24991"/>
    <cellStyle name="Heading 1 3 16 2" xfId="24992"/>
    <cellStyle name="Heading 1 3 16 3" xfId="24993"/>
    <cellStyle name="Heading 1 3 17" xfId="24994"/>
    <cellStyle name="Heading 1 3 17 2" xfId="24995"/>
    <cellStyle name="Heading 1 3 17 3" xfId="24996"/>
    <cellStyle name="Heading 1 3 18" xfId="24997"/>
    <cellStyle name="Heading 1 3 18 2" xfId="24998"/>
    <cellStyle name="Heading 1 3 18 3" xfId="24999"/>
    <cellStyle name="Heading 1 3 19" xfId="25000"/>
    <cellStyle name="Heading 1 3 2" xfId="25001"/>
    <cellStyle name="Heading 1 3 2 2" xfId="25002"/>
    <cellStyle name="Heading 1 3 2 3" xfId="25003"/>
    <cellStyle name="Heading 1 3 2 4" xfId="25004"/>
    <cellStyle name="Heading 1 3 20" xfId="25005"/>
    <cellStyle name="Heading 1 3 21" xfId="25006"/>
    <cellStyle name="Heading 1 3 3" xfId="25007"/>
    <cellStyle name="Heading 1 3 3 2" xfId="25008"/>
    <cellStyle name="Heading 1 3 3 3" xfId="25009"/>
    <cellStyle name="Heading 1 3 4" xfId="25010"/>
    <cellStyle name="Heading 1 3 4 2" xfId="25011"/>
    <cellStyle name="Heading 1 3 4 3" xfId="25012"/>
    <cellStyle name="Heading 1 3 5" xfId="25013"/>
    <cellStyle name="Heading 1 3 5 2" xfId="25014"/>
    <cellStyle name="Heading 1 3 5 3" xfId="25015"/>
    <cellStyle name="Heading 1 3 6" xfId="25016"/>
    <cellStyle name="Heading 1 3 6 2" xfId="25017"/>
    <cellStyle name="Heading 1 3 6 3" xfId="25018"/>
    <cellStyle name="Heading 1 3 7" xfId="25019"/>
    <cellStyle name="Heading 1 3 7 2" xfId="25020"/>
    <cellStyle name="Heading 1 3 7 3" xfId="25021"/>
    <cellStyle name="Heading 1 3 8" xfId="25022"/>
    <cellStyle name="Heading 1 3 8 2" xfId="25023"/>
    <cellStyle name="Heading 1 3 8 3" xfId="25024"/>
    <cellStyle name="Heading 1 3 9" xfId="25025"/>
    <cellStyle name="Heading 1 3 9 2" xfId="25026"/>
    <cellStyle name="Heading 1 3 9 3" xfId="25027"/>
    <cellStyle name="Heading 1 3_Cash Cost Real vrs. Budget" xfId="25028"/>
    <cellStyle name="Heading 1 30" xfId="25029"/>
    <cellStyle name="Heading 1 30 2" xfId="25030"/>
    <cellStyle name="Heading 1 30 3" xfId="25031"/>
    <cellStyle name="Heading 1 31" xfId="25032"/>
    <cellStyle name="Heading 1 31 2" xfId="25033"/>
    <cellStyle name="Heading 1 31 3" xfId="25034"/>
    <cellStyle name="Heading 1 32" xfId="25035"/>
    <cellStyle name="Heading 1 32 2" xfId="25036"/>
    <cellStyle name="Heading 1 32 3" xfId="25037"/>
    <cellStyle name="Heading 1 33" xfId="25038"/>
    <cellStyle name="Heading 1 33 2" xfId="25039"/>
    <cellStyle name="Heading 1 33 3" xfId="25040"/>
    <cellStyle name="Heading 1 34" xfId="25041"/>
    <cellStyle name="Heading 1 34 2" xfId="25042"/>
    <cellStyle name="Heading 1 34 3" xfId="25043"/>
    <cellStyle name="Heading 1 35" xfId="25044"/>
    <cellStyle name="Heading 1 35 2" xfId="25045"/>
    <cellStyle name="Heading 1 35 3" xfId="25046"/>
    <cellStyle name="Heading 1 36" xfId="25047"/>
    <cellStyle name="Heading 1 36 2" xfId="25048"/>
    <cellStyle name="Heading 1 36 3" xfId="25049"/>
    <cellStyle name="Heading 1 37" xfId="25050"/>
    <cellStyle name="Heading 1 37 2" xfId="25051"/>
    <cellStyle name="Heading 1 37 3" xfId="25052"/>
    <cellStyle name="Heading 1 38" xfId="25053"/>
    <cellStyle name="Heading 1 38 2" xfId="25054"/>
    <cellStyle name="Heading 1 38 3" xfId="25055"/>
    <cellStyle name="Heading 1 39" xfId="25056"/>
    <cellStyle name="Heading 1 39 2" xfId="25057"/>
    <cellStyle name="Heading 1 39 3" xfId="25058"/>
    <cellStyle name="Heading 1 4" xfId="25059"/>
    <cellStyle name="Heading 1 4 2" xfId="25060"/>
    <cellStyle name="Heading 1 4 3" xfId="25061"/>
    <cellStyle name="Heading 1 40" xfId="25062"/>
    <cellStyle name="Heading 1 40 2" xfId="25063"/>
    <cellStyle name="Heading 1 40 3" xfId="25064"/>
    <cellStyle name="Heading 1 41" xfId="25065"/>
    <cellStyle name="Heading 1 41 2" xfId="25066"/>
    <cellStyle name="Heading 1 41 3" xfId="25067"/>
    <cellStyle name="Heading 1 42" xfId="25068"/>
    <cellStyle name="Heading 1 42 2" xfId="25069"/>
    <cellStyle name="Heading 1 42 3" xfId="25070"/>
    <cellStyle name="Heading 1 43" xfId="25071"/>
    <cellStyle name="Heading 1 43 2" xfId="25072"/>
    <cellStyle name="Heading 1 43 3" xfId="25073"/>
    <cellStyle name="Heading 1 44" xfId="25074"/>
    <cellStyle name="Heading 1 44 2" xfId="25075"/>
    <cellStyle name="Heading 1 44 3" xfId="25076"/>
    <cellStyle name="Heading 1 45" xfId="25077"/>
    <cellStyle name="Heading 1 45 2" xfId="25078"/>
    <cellStyle name="Heading 1 45 3" xfId="25079"/>
    <cellStyle name="Heading 1 46" xfId="25080"/>
    <cellStyle name="Heading 1 46 2" xfId="25081"/>
    <cellStyle name="Heading 1 46 3" xfId="25082"/>
    <cellStyle name="Heading 1 47" xfId="25083"/>
    <cellStyle name="Heading 1 47 2" xfId="25084"/>
    <cellStyle name="Heading 1 47 3" xfId="25085"/>
    <cellStyle name="Heading 1 48" xfId="25086"/>
    <cellStyle name="Heading 1 48 2" xfId="25087"/>
    <cellStyle name="Heading 1 48 3" xfId="25088"/>
    <cellStyle name="Heading 1 49" xfId="25089"/>
    <cellStyle name="Heading 1 49 2" xfId="25090"/>
    <cellStyle name="Heading 1 49 3" xfId="25091"/>
    <cellStyle name="Heading 1 5" xfId="25092"/>
    <cellStyle name="Heading 1 5 2" xfId="25093"/>
    <cellStyle name="Heading 1 5 3" xfId="25094"/>
    <cellStyle name="Heading 1 50" xfId="25095"/>
    <cellStyle name="Heading 1 50 2" xfId="25096"/>
    <cellStyle name="Heading 1 50 3" xfId="25097"/>
    <cellStyle name="Heading 1 51" xfId="25098"/>
    <cellStyle name="Heading 1 51 2" xfId="25099"/>
    <cellStyle name="Heading 1 51 3" xfId="25100"/>
    <cellStyle name="Heading 1 52" xfId="25101"/>
    <cellStyle name="Heading 1 52 2" xfId="25102"/>
    <cellStyle name="Heading 1 52 3" xfId="25103"/>
    <cellStyle name="Heading 1 53" xfId="25104"/>
    <cellStyle name="Heading 1 53 2" xfId="25105"/>
    <cellStyle name="Heading 1 53 3" xfId="25106"/>
    <cellStyle name="Heading 1 54" xfId="25107"/>
    <cellStyle name="Heading 1 54 2" xfId="25108"/>
    <cellStyle name="Heading 1 54 3" xfId="25109"/>
    <cellStyle name="Heading 1 55" xfId="25110"/>
    <cellStyle name="Heading 1 55 2" xfId="25111"/>
    <cellStyle name="Heading 1 55 3" xfId="25112"/>
    <cellStyle name="Heading 1 56" xfId="25113"/>
    <cellStyle name="Heading 1 56 2" xfId="25114"/>
    <cellStyle name="Heading 1 56 3" xfId="25115"/>
    <cellStyle name="Heading 1 57" xfId="25116"/>
    <cellStyle name="Heading 1 57 2" xfId="25117"/>
    <cellStyle name="Heading 1 57 3" xfId="25118"/>
    <cellStyle name="Heading 1 58" xfId="25119"/>
    <cellStyle name="Heading 1 58 2" xfId="25120"/>
    <cellStyle name="Heading 1 58 3" xfId="25121"/>
    <cellStyle name="Heading 1 59" xfId="25122"/>
    <cellStyle name="Heading 1 59 2" xfId="25123"/>
    <cellStyle name="Heading 1 59 3" xfId="25124"/>
    <cellStyle name="Heading 1 6" xfId="25125"/>
    <cellStyle name="Heading 1 6 2" xfId="25126"/>
    <cellStyle name="Heading 1 6 3" xfId="25127"/>
    <cellStyle name="Heading 1 60" xfId="25128"/>
    <cellStyle name="Heading 1 60 2" xfId="25129"/>
    <cellStyle name="Heading 1 60 3" xfId="25130"/>
    <cellStyle name="Heading 1 61" xfId="25131"/>
    <cellStyle name="Heading 1 7" xfId="25132"/>
    <cellStyle name="Heading 1 7 2" xfId="25133"/>
    <cellStyle name="Heading 1 7 3" xfId="25134"/>
    <cellStyle name="Heading 1 8" xfId="25135"/>
    <cellStyle name="Heading 1 8 2" xfId="25136"/>
    <cellStyle name="Heading 1 8 3" xfId="25137"/>
    <cellStyle name="Heading 1 9" xfId="25138"/>
    <cellStyle name="Heading 1 9 2" xfId="25139"/>
    <cellStyle name="Heading 1 9 3" xfId="25140"/>
    <cellStyle name="Heading 10" xfId="25141"/>
    <cellStyle name="Heading 10 2" xfId="25142"/>
    <cellStyle name="Heading 10 3" xfId="25143"/>
    <cellStyle name="Heading 11" xfId="25144"/>
    <cellStyle name="Heading 11 2" xfId="25145"/>
    <cellStyle name="Heading 11 3" xfId="25146"/>
    <cellStyle name="Heading 11 Bold" xfId="25147"/>
    <cellStyle name="Heading 11 Bold 2" xfId="25148"/>
    <cellStyle name="Heading 11 Bold 2 10" xfId="25149"/>
    <cellStyle name="Heading 11 Bold 2 10 2" xfId="25150"/>
    <cellStyle name="Heading 11 Bold 2 10 2 2" xfId="25151"/>
    <cellStyle name="Heading 11 Bold 2 10 2 3" xfId="25152"/>
    <cellStyle name="Heading 11 Bold 2 10 3" xfId="25153"/>
    <cellStyle name="Heading 11 Bold 2 10 4" xfId="25154"/>
    <cellStyle name="Heading 11 Bold 2 11" xfId="25155"/>
    <cellStyle name="Heading 11 Bold 2 11 2" xfId="25156"/>
    <cellStyle name="Heading 11 Bold 2 11 2 2" xfId="25157"/>
    <cellStyle name="Heading 11 Bold 2 11 2 3" xfId="25158"/>
    <cellStyle name="Heading 11 Bold 2 11 3" xfId="25159"/>
    <cellStyle name="Heading 11 Bold 2 11 4" xfId="25160"/>
    <cellStyle name="Heading 11 Bold 2 12" xfId="25161"/>
    <cellStyle name="Heading 11 Bold 2 12 2" xfId="25162"/>
    <cellStyle name="Heading 11 Bold 2 12 2 2" xfId="25163"/>
    <cellStyle name="Heading 11 Bold 2 12 2 3" xfId="25164"/>
    <cellStyle name="Heading 11 Bold 2 12 3" xfId="25165"/>
    <cellStyle name="Heading 11 Bold 2 12 4" xfId="25166"/>
    <cellStyle name="Heading 11 Bold 2 13" xfId="25167"/>
    <cellStyle name="Heading 11 Bold 2 13 2" xfId="25168"/>
    <cellStyle name="Heading 11 Bold 2 13 2 2" xfId="25169"/>
    <cellStyle name="Heading 11 Bold 2 13 2 3" xfId="25170"/>
    <cellStyle name="Heading 11 Bold 2 13 3" xfId="25171"/>
    <cellStyle name="Heading 11 Bold 2 13 4" xfId="25172"/>
    <cellStyle name="Heading 11 Bold 2 14" xfId="25173"/>
    <cellStyle name="Heading 11 Bold 2 14 2" xfId="25174"/>
    <cellStyle name="Heading 11 Bold 2 14 2 2" xfId="25175"/>
    <cellStyle name="Heading 11 Bold 2 14 2 3" xfId="25176"/>
    <cellStyle name="Heading 11 Bold 2 14 3" xfId="25177"/>
    <cellStyle name="Heading 11 Bold 2 14 4" xfId="25178"/>
    <cellStyle name="Heading 11 Bold 2 15" xfId="25179"/>
    <cellStyle name="Heading 11 Bold 2 15 2" xfId="25180"/>
    <cellStyle name="Heading 11 Bold 2 15 2 2" xfId="25181"/>
    <cellStyle name="Heading 11 Bold 2 15 2 3" xfId="25182"/>
    <cellStyle name="Heading 11 Bold 2 15 3" xfId="25183"/>
    <cellStyle name="Heading 11 Bold 2 15 4" xfId="25184"/>
    <cellStyle name="Heading 11 Bold 2 16" xfId="25185"/>
    <cellStyle name="Heading 11 Bold 2 16 2" xfId="25186"/>
    <cellStyle name="Heading 11 Bold 2 16 3" xfId="25187"/>
    <cellStyle name="Heading 11 Bold 2 17" xfId="25188"/>
    <cellStyle name="Heading 11 Bold 2 18" xfId="25189"/>
    <cellStyle name="Heading 11 Bold 2 2" xfId="25190"/>
    <cellStyle name="Heading 11 Bold 2 2 2" xfId="25191"/>
    <cellStyle name="Heading 11 Bold 2 2 2 2" xfId="25192"/>
    <cellStyle name="Heading 11 Bold 2 2 2 3" xfId="25193"/>
    <cellStyle name="Heading 11 Bold 2 2 3" xfId="25194"/>
    <cellStyle name="Heading 11 Bold 2 2 4" xfId="25195"/>
    <cellStyle name="Heading 11 Bold 2 3" xfId="25196"/>
    <cellStyle name="Heading 11 Bold 2 3 2" xfId="25197"/>
    <cellStyle name="Heading 11 Bold 2 3 2 2" xfId="25198"/>
    <cellStyle name="Heading 11 Bold 2 3 2 3" xfId="25199"/>
    <cellStyle name="Heading 11 Bold 2 3 3" xfId="25200"/>
    <cellStyle name="Heading 11 Bold 2 3 4" xfId="25201"/>
    <cellStyle name="Heading 11 Bold 2 4" xfId="25202"/>
    <cellStyle name="Heading 11 Bold 2 4 2" xfId="25203"/>
    <cellStyle name="Heading 11 Bold 2 4 2 2" xfId="25204"/>
    <cellStyle name="Heading 11 Bold 2 4 2 3" xfId="25205"/>
    <cellStyle name="Heading 11 Bold 2 4 3" xfId="25206"/>
    <cellStyle name="Heading 11 Bold 2 4 4" xfId="25207"/>
    <cellStyle name="Heading 11 Bold 2 5" xfId="25208"/>
    <cellStyle name="Heading 11 Bold 2 5 2" xfId="25209"/>
    <cellStyle name="Heading 11 Bold 2 5 2 2" xfId="25210"/>
    <cellStyle name="Heading 11 Bold 2 5 2 3" xfId="25211"/>
    <cellStyle name="Heading 11 Bold 2 5 3" xfId="25212"/>
    <cellStyle name="Heading 11 Bold 2 5 4" xfId="25213"/>
    <cellStyle name="Heading 11 Bold 2 6" xfId="25214"/>
    <cellStyle name="Heading 11 Bold 2 6 2" xfId="25215"/>
    <cellStyle name="Heading 11 Bold 2 6 2 2" xfId="25216"/>
    <cellStyle name="Heading 11 Bold 2 6 2 3" xfId="25217"/>
    <cellStyle name="Heading 11 Bold 2 6 3" xfId="25218"/>
    <cellStyle name="Heading 11 Bold 2 6 4" xfId="25219"/>
    <cellStyle name="Heading 11 Bold 2 7" xfId="25220"/>
    <cellStyle name="Heading 11 Bold 2 7 2" xfId="25221"/>
    <cellStyle name="Heading 11 Bold 2 7 2 2" xfId="25222"/>
    <cellStyle name="Heading 11 Bold 2 7 2 3" xfId="25223"/>
    <cellStyle name="Heading 11 Bold 2 7 3" xfId="25224"/>
    <cellStyle name="Heading 11 Bold 2 7 4" xfId="25225"/>
    <cellStyle name="Heading 11 Bold 2 8" xfId="25226"/>
    <cellStyle name="Heading 11 Bold 2 8 2" xfId="25227"/>
    <cellStyle name="Heading 11 Bold 2 8 2 2" xfId="25228"/>
    <cellStyle name="Heading 11 Bold 2 8 2 3" xfId="25229"/>
    <cellStyle name="Heading 11 Bold 2 8 3" xfId="25230"/>
    <cellStyle name="Heading 11 Bold 2 8 4" xfId="25231"/>
    <cellStyle name="Heading 11 Bold 2 9" xfId="25232"/>
    <cellStyle name="Heading 11 Bold 2 9 2" xfId="25233"/>
    <cellStyle name="Heading 11 Bold 2 9 2 2" xfId="25234"/>
    <cellStyle name="Heading 11 Bold 2 9 2 3" xfId="25235"/>
    <cellStyle name="Heading 11 Bold 2 9 3" xfId="25236"/>
    <cellStyle name="Heading 11 Bold 2 9 4" xfId="25237"/>
    <cellStyle name="Heading 11 Bold 3" xfId="25238"/>
    <cellStyle name="Heading 11 Bold 3 10" xfId="25239"/>
    <cellStyle name="Heading 11 Bold 3 10 2" xfId="25240"/>
    <cellStyle name="Heading 11 Bold 3 10 2 2" xfId="25241"/>
    <cellStyle name="Heading 11 Bold 3 10 2 3" xfId="25242"/>
    <cellStyle name="Heading 11 Bold 3 10 3" xfId="25243"/>
    <cellStyle name="Heading 11 Bold 3 10 4" xfId="25244"/>
    <cellStyle name="Heading 11 Bold 3 11" xfId="25245"/>
    <cellStyle name="Heading 11 Bold 3 11 2" xfId="25246"/>
    <cellStyle name="Heading 11 Bold 3 11 2 2" xfId="25247"/>
    <cellStyle name="Heading 11 Bold 3 11 2 3" xfId="25248"/>
    <cellStyle name="Heading 11 Bold 3 11 3" xfId="25249"/>
    <cellStyle name="Heading 11 Bold 3 11 4" xfId="25250"/>
    <cellStyle name="Heading 11 Bold 3 12" xfId="25251"/>
    <cellStyle name="Heading 11 Bold 3 12 2" xfId="25252"/>
    <cellStyle name="Heading 11 Bold 3 12 2 2" xfId="25253"/>
    <cellStyle name="Heading 11 Bold 3 12 2 3" xfId="25254"/>
    <cellStyle name="Heading 11 Bold 3 12 3" xfId="25255"/>
    <cellStyle name="Heading 11 Bold 3 12 4" xfId="25256"/>
    <cellStyle name="Heading 11 Bold 3 13" xfId="25257"/>
    <cellStyle name="Heading 11 Bold 3 13 2" xfId="25258"/>
    <cellStyle name="Heading 11 Bold 3 13 2 2" xfId="25259"/>
    <cellStyle name="Heading 11 Bold 3 13 2 3" xfId="25260"/>
    <cellStyle name="Heading 11 Bold 3 13 3" xfId="25261"/>
    <cellStyle name="Heading 11 Bold 3 13 4" xfId="25262"/>
    <cellStyle name="Heading 11 Bold 3 14" xfId="25263"/>
    <cellStyle name="Heading 11 Bold 3 14 2" xfId="25264"/>
    <cellStyle name="Heading 11 Bold 3 14 2 2" xfId="25265"/>
    <cellStyle name="Heading 11 Bold 3 14 2 3" xfId="25266"/>
    <cellStyle name="Heading 11 Bold 3 14 3" xfId="25267"/>
    <cellStyle name="Heading 11 Bold 3 14 4" xfId="25268"/>
    <cellStyle name="Heading 11 Bold 3 15" xfId="25269"/>
    <cellStyle name="Heading 11 Bold 3 15 2" xfId="25270"/>
    <cellStyle name="Heading 11 Bold 3 15 2 2" xfId="25271"/>
    <cellStyle name="Heading 11 Bold 3 15 2 3" xfId="25272"/>
    <cellStyle name="Heading 11 Bold 3 15 3" xfId="25273"/>
    <cellStyle name="Heading 11 Bold 3 15 4" xfId="25274"/>
    <cellStyle name="Heading 11 Bold 3 16" xfId="25275"/>
    <cellStyle name="Heading 11 Bold 3 16 2" xfId="25276"/>
    <cellStyle name="Heading 11 Bold 3 16 2 2" xfId="25277"/>
    <cellStyle name="Heading 11 Bold 3 16 2 3" xfId="25278"/>
    <cellStyle name="Heading 11 Bold 3 16 3" xfId="25279"/>
    <cellStyle name="Heading 11 Bold 3 16 4" xfId="25280"/>
    <cellStyle name="Heading 11 Bold 3 17" xfId="25281"/>
    <cellStyle name="Heading 11 Bold 3 17 2" xfId="25282"/>
    <cellStyle name="Heading 11 Bold 3 17 2 2" xfId="25283"/>
    <cellStyle name="Heading 11 Bold 3 17 2 3" xfId="25284"/>
    <cellStyle name="Heading 11 Bold 3 17 3" xfId="25285"/>
    <cellStyle name="Heading 11 Bold 3 17 4" xfId="25286"/>
    <cellStyle name="Heading 11 Bold 3 18" xfId="25287"/>
    <cellStyle name="Heading 11 Bold 3 18 2" xfId="25288"/>
    <cellStyle name="Heading 11 Bold 3 18 2 2" xfId="25289"/>
    <cellStyle name="Heading 11 Bold 3 18 2 3" xfId="25290"/>
    <cellStyle name="Heading 11 Bold 3 18 3" xfId="25291"/>
    <cellStyle name="Heading 11 Bold 3 18 4" xfId="25292"/>
    <cellStyle name="Heading 11 Bold 3 19" xfId="25293"/>
    <cellStyle name="Heading 11 Bold 3 2" xfId="25294"/>
    <cellStyle name="Heading 11 Bold 3 2 2" xfId="25295"/>
    <cellStyle name="Heading 11 Bold 3 2 2 2" xfId="25296"/>
    <cellStyle name="Heading 11 Bold 3 2 2 3" xfId="25297"/>
    <cellStyle name="Heading 11 Bold 3 2 3" xfId="25298"/>
    <cellStyle name="Heading 11 Bold 3 2 4" xfId="25299"/>
    <cellStyle name="Heading 11 Bold 3 20" xfId="25300"/>
    <cellStyle name="Heading 11 Bold 3 3" xfId="25301"/>
    <cellStyle name="Heading 11 Bold 3 3 2" xfId="25302"/>
    <cellStyle name="Heading 11 Bold 3 3 2 2" xfId="25303"/>
    <cellStyle name="Heading 11 Bold 3 3 2 3" xfId="25304"/>
    <cellStyle name="Heading 11 Bold 3 3 3" xfId="25305"/>
    <cellStyle name="Heading 11 Bold 3 3 4" xfId="25306"/>
    <cellStyle name="Heading 11 Bold 3 4" xfId="25307"/>
    <cellStyle name="Heading 11 Bold 3 4 2" xfId="25308"/>
    <cellStyle name="Heading 11 Bold 3 4 2 2" xfId="25309"/>
    <cellStyle name="Heading 11 Bold 3 4 2 3" xfId="25310"/>
    <cellStyle name="Heading 11 Bold 3 4 3" xfId="25311"/>
    <cellStyle name="Heading 11 Bold 3 4 4" xfId="25312"/>
    <cellStyle name="Heading 11 Bold 3 5" xfId="25313"/>
    <cellStyle name="Heading 11 Bold 3 5 2" xfId="25314"/>
    <cellStyle name="Heading 11 Bold 3 5 2 2" xfId="25315"/>
    <cellStyle name="Heading 11 Bold 3 5 2 3" xfId="25316"/>
    <cellStyle name="Heading 11 Bold 3 5 3" xfId="25317"/>
    <cellStyle name="Heading 11 Bold 3 5 4" xfId="25318"/>
    <cellStyle name="Heading 11 Bold 3 6" xfId="25319"/>
    <cellStyle name="Heading 11 Bold 3 6 2" xfId="25320"/>
    <cellStyle name="Heading 11 Bold 3 6 2 2" xfId="25321"/>
    <cellStyle name="Heading 11 Bold 3 6 2 3" xfId="25322"/>
    <cellStyle name="Heading 11 Bold 3 6 3" xfId="25323"/>
    <cellStyle name="Heading 11 Bold 3 6 4" xfId="25324"/>
    <cellStyle name="Heading 11 Bold 3 7" xfId="25325"/>
    <cellStyle name="Heading 11 Bold 3 7 2" xfId="25326"/>
    <cellStyle name="Heading 11 Bold 3 7 2 2" xfId="25327"/>
    <cellStyle name="Heading 11 Bold 3 7 2 3" xfId="25328"/>
    <cellStyle name="Heading 11 Bold 3 7 3" xfId="25329"/>
    <cellStyle name="Heading 11 Bold 3 7 4" xfId="25330"/>
    <cellStyle name="Heading 11 Bold 3 8" xfId="25331"/>
    <cellStyle name="Heading 11 Bold 3 8 2" xfId="25332"/>
    <cellStyle name="Heading 11 Bold 3 8 2 2" xfId="25333"/>
    <cellStyle name="Heading 11 Bold 3 8 2 3" xfId="25334"/>
    <cellStyle name="Heading 11 Bold 3 8 3" xfId="25335"/>
    <cellStyle name="Heading 11 Bold 3 8 4" xfId="25336"/>
    <cellStyle name="Heading 11 Bold 3 9" xfId="25337"/>
    <cellStyle name="Heading 11 Bold 3 9 2" xfId="25338"/>
    <cellStyle name="Heading 11 Bold 3 9 2 2" xfId="25339"/>
    <cellStyle name="Heading 11 Bold 3 9 2 3" xfId="25340"/>
    <cellStyle name="Heading 11 Bold 3 9 3" xfId="25341"/>
    <cellStyle name="Heading 11 Bold 3 9 4" xfId="25342"/>
    <cellStyle name="Heading 11 Bold 4" xfId="25343"/>
    <cellStyle name="Heading 11 Bold 4 2" xfId="25344"/>
    <cellStyle name="Heading 11 Bold 4 3" xfId="25345"/>
    <cellStyle name="Heading 11 Bold 5" xfId="25346"/>
    <cellStyle name="Heading 11 Bold 6" xfId="25347"/>
    <cellStyle name="Heading 11 Bold_Penasquito - Sulphide" xfId="25348"/>
    <cellStyle name="Heading 11_Cash Cost Real vrs. Budget" xfId="25349"/>
    <cellStyle name="Heading 12" xfId="25350"/>
    <cellStyle name="Heading 12 2" xfId="25351"/>
    <cellStyle name="Heading 12 3" xfId="25352"/>
    <cellStyle name="Heading 13" xfId="25353"/>
    <cellStyle name="Heading 13 2" xfId="25354"/>
    <cellStyle name="Heading 13 3" xfId="25355"/>
    <cellStyle name="Heading 14" xfId="25356"/>
    <cellStyle name="Heading 14 2" xfId="25357"/>
    <cellStyle name="Heading 14 3" xfId="25358"/>
    <cellStyle name="Heading 15" xfId="25359"/>
    <cellStyle name="Heading 15 2" xfId="25360"/>
    <cellStyle name="Heading 15 3" xfId="25361"/>
    <cellStyle name="Heading 16" xfId="25362"/>
    <cellStyle name="Heading 16 2" xfId="25363"/>
    <cellStyle name="Heading 16 3" xfId="25364"/>
    <cellStyle name="Heading 17" xfId="25365"/>
    <cellStyle name="Heading 17 2" xfId="25366"/>
    <cellStyle name="Heading 17 3" xfId="25367"/>
    <cellStyle name="Heading 18" xfId="25368"/>
    <cellStyle name="Heading 18 2" xfId="25369"/>
    <cellStyle name="Heading 18 3" xfId="25370"/>
    <cellStyle name="Heading 19" xfId="25371"/>
    <cellStyle name="Heading 19 2" xfId="25372"/>
    <cellStyle name="Heading 19 3" xfId="25373"/>
    <cellStyle name="Heading 2" xfId="25374"/>
    <cellStyle name="Heading 2 10" xfId="25375"/>
    <cellStyle name="Heading 2 10 2" xfId="25376"/>
    <cellStyle name="Heading 2 10 3" xfId="25377"/>
    <cellStyle name="Heading 2 11" xfId="25378"/>
    <cellStyle name="Heading 2 11 2" xfId="25379"/>
    <cellStyle name="Heading 2 11 3" xfId="25380"/>
    <cellStyle name="Heading 2 12" xfId="25381"/>
    <cellStyle name="Heading 2 12 2" xfId="25382"/>
    <cellStyle name="Heading 2 12 3" xfId="25383"/>
    <cellStyle name="Heading 2 13" xfId="25384"/>
    <cellStyle name="Heading 2 13 2" xfId="25385"/>
    <cellStyle name="Heading 2 13 3" xfId="25386"/>
    <cellStyle name="Heading 2 14" xfId="25387"/>
    <cellStyle name="Heading 2 14 2" xfId="25388"/>
    <cellStyle name="Heading 2 14 3" xfId="25389"/>
    <cellStyle name="Heading 2 15" xfId="25390"/>
    <cellStyle name="Heading 2 15 2" xfId="25391"/>
    <cellStyle name="Heading 2 15 3" xfId="25392"/>
    <cellStyle name="Heading 2 16" xfId="25393"/>
    <cellStyle name="Heading 2 16 2" xfId="25394"/>
    <cellStyle name="Heading 2 16 3" xfId="25395"/>
    <cellStyle name="Heading 2 17" xfId="25396"/>
    <cellStyle name="Heading 2 17 2" xfId="25397"/>
    <cellStyle name="Heading 2 17 3" xfId="25398"/>
    <cellStyle name="Heading 2 18" xfId="25399"/>
    <cellStyle name="Heading 2 18 2" xfId="25400"/>
    <cellStyle name="Heading 2 18 3" xfId="25401"/>
    <cellStyle name="Heading 2 19" xfId="25402"/>
    <cellStyle name="Heading 2 19 2" xfId="25403"/>
    <cellStyle name="Heading 2 19 3" xfId="25404"/>
    <cellStyle name="Heading 2 2" xfId="25405"/>
    <cellStyle name="Heading 2 2 2" xfId="25406"/>
    <cellStyle name="Heading 2 2 2 2" xfId="25407"/>
    <cellStyle name="Heading 2 2 2 3" xfId="25408"/>
    <cellStyle name="Heading 2 2 2 4" xfId="25409"/>
    <cellStyle name="Heading 2 2 3" xfId="25410"/>
    <cellStyle name="Heading 2 2 3 2" xfId="25411"/>
    <cellStyle name="Heading 2 2 3 3" xfId="25412"/>
    <cellStyle name="Heading 2 2 4" xfId="25413"/>
    <cellStyle name="Heading 2 2 4 2" xfId="25414"/>
    <cellStyle name="Heading 2 2 4 3" xfId="25415"/>
    <cellStyle name="Heading 2 2 5" xfId="25416"/>
    <cellStyle name="Heading 2 2 5 2" xfId="25417"/>
    <cellStyle name="Heading 2 2 5 3" xfId="25418"/>
    <cellStyle name="Heading 2 2 6" xfId="25419"/>
    <cellStyle name="Heading 2 2 7" xfId="25420"/>
    <cellStyle name="Heading 2 2 8" xfId="25421"/>
    <cellStyle name="Heading 2 2_Alumbrera 100%" xfId="25422"/>
    <cellStyle name="Heading 2 20" xfId="25423"/>
    <cellStyle name="Heading 2 20 2" xfId="25424"/>
    <cellStyle name="Heading 2 20 3" xfId="25425"/>
    <cellStyle name="Heading 2 21" xfId="25426"/>
    <cellStyle name="Heading 2 21 2" xfId="25427"/>
    <cellStyle name="Heading 2 21 3" xfId="25428"/>
    <cellStyle name="Heading 2 22" xfId="25429"/>
    <cellStyle name="Heading 2 22 2" xfId="25430"/>
    <cellStyle name="Heading 2 22 3" xfId="25431"/>
    <cellStyle name="Heading 2 23" xfId="25432"/>
    <cellStyle name="Heading 2 23 2" xfId="25433"/>
    <cellStyle name="Heading 2 23 3" xfId="25434"/>
    <cellStyle name="Heading 2 24" xfId="25435"/>
    <cellStyle name="Heading 2 24 2" xfId="25436"/>
    <cellStyle name="Heading 2 24 3" xfId="25437"/>
    <cellStyle name="Heading 2 25" xfId="25438"/>
    <cellStyle name="Heading 2 25 2" xfId="25439"/>
    <cellStyle name="Heading 2 25 3" xfId="25440"/>
    <cellStyle name="Heading 2 26" xfId="25441"/>
    <cellStyle name="Heading 2 26 2" xfId="25442"/>
    <cellStyle name="Heading 2 26 3" xfId="25443"/>
    <cellStyle name="Heading 2 27" xfId="25444"/>
    <cellStyle name="Heading 2 27 2" xfId="25445"/>
    <cellStyle name="Heading 2 27 3" xfId="25446"/>
    <cellStyle name="Heading 2 28" xfId="25447"/>
    <cellStyle name="Heading 2 28 2" xfId="25448"/>
    <cellStyle name="Heading 2 28 3" xfId="25449"/>
    <cellStyle name="Heading 2 29" xfId="25450"/>
    <cellStyle name="Heading 2 29 2" xfId="25451"/>
    <cellStyle name="Heading 2 29 3" xfId="25452"/>
    <cellStyle name="Heading 2 3" xfId="25453"/>
    <cellStyle name="Heading 2 3 10" xfId="25454"/>
    <cellStyle name="Heading 2 3 10 2" xfId="25455"/>
    <cellStyle name="Heading 2 3 10 3" xfId="25456"/>
    <cellStyle name="Heading 2 3 11" xfId="25457"/>
    <cellStyle name="Heading 2 3 11 2" xfId="25458"/>
    <cellStyle name="Heading 2 3 11 3" xfId="25459"/>
    <cellStyle name="Heading 2 3 12" xfId="25460"/>
    <cellStyle name="Heading 2 3 12 2" xfId="25461"/>
    <cellStyle name="Heading 2 3 12 3" xfId="25462"/>
    <cellStyle name="Heading 2 3 13" xfId="25463"/>
    <cellStyle name="Heading 2 3 13 2" xfId="25464"/>
    <cellStyle name="Heading 2 3 13 3" xfId="25465"/>
    <cellStyle name="Heading 2 3 14" xfId="25466"/>
    <cellStyle name="Heading 2 3 14 2" xfId="25467"/>
    <cellStyle name="Heading 2 3 14 3" xfId="25468"/>
    <cellStyle name="Heading 2 3 15" xfId="25469"/>
    <cellStyle name="Heading 2 3 15 2" xfId="25470"/>
    <cellStyle name="Heading 2 3 15 3" xfId="25471"/>
    <cellStyle name="Heading 2 3 16" xfId="25472"/>
    <cellStyle name="Heading 2 3 16 2" xfId="25473"/>
    <cellStyle name="Heading 2 3 16 3" xfId="25474"/>
    <cellStyle name="Heading 2 3 17" xfId="25475"/>
    <cellStyle name="Heading 2 3 17 2" xfId="25476"/>
    <cellStyle name="Heading 2 3 17 3" xfId="25477"/>
    <cellStyle name="Heading 2 3 18" xfId="25478"/>
    <cellStyle name="Heading 2 3 18 2" xfId="25479"/>
    <cellStyle name="Heading 2 3 18 3" xfId="25480"/>
    <cellStyle name="Heading 2 3 19" xfId="25481"/>
    <cellStyle name="Heading 2 3 2" xfId="25482"/>
    <cellStyle name="Heading 2 3 2 2" xfId="25483"/>
    <cellStyle name="Heading 2 3 2 3" xfId="25484"/>
    <cellStyle name="Heading 2 3 2 4" xfId="25485"/>
    <cellStyle name="Heading 2 3 20" xfId="25486"/>
    <cellStyle name="Heading 2 3 21" xfId="25487"/>
    <cellStyle name="Heading 2 3 3" xfId="25488"/>
    <cellStyle name="Heading 2 3 3 2" xfId="25489"/>
    <cellStyle name="Heading 2 3 3 3" xfId="25490"/>
    <cellStyle name="Heading 2 3 4" xfId="25491"/>
    <cellStyle name="Heading 2 3 4 2" xfId="25492"/>
    <cellStyle name="Heading 2 3 4 3" xfId="25493"/>
    <cellStyle name="Heading 2 3 5" xfId="25494"/>
    <cellStyle name="Heading 2 3 5 2" xfId="25495"/>
    <cellStyle name="Heading 2 3 5 3" xfId="25496"/>
    <cellStyle name="Heading 2 3 6" xfId="25497"/>
    <cellStyle name="Heading 2 3 6 2" xfId="25498"/>
    <cellStyle name="Heading 2 3 6 3" xfId="25499"/>
    <cellStyle name="Heading 2 3 7" xfId="25500"/>
    <cellStyle name="Heading 2 3 7 2" xfId="25501"/>
    <cellStyle name="Heading 2 3 7 3" xfId="25502"/>
    <cellStyle name="Heading 2 3 8" xfId="25503"/>
    <cellStyle name="Heading 2 3 8 2" xfId="25504"/>
    <cellStyle name="Heading 2 3 8 3" xfId="25505"/>
    <cellStyle name="Heading 2 3 9" xfId="25506"/>
    <cellStyle name="Heading 2 3 9 2" xfId="25507"/>
    <cellStyle name="Heading 2 3 9 3" xfId="25508"/>
    <cellStyle name="Heading 2 3_Cash Cost Real vrs. Budget" xfId="25509"/>
    <cellStyle name="Heading 2 30" xfId="25510"/>
    <cellStyle name="Heading 2 30 2" xfId="25511"/>
    <cellStyle name="Heading 2 30 3" xfId="25512"/>
    <cellStyle name="Heading 2 31" xfId="25513"/>
    <cellStyle name="Heading 2 31 2" xfId="25514"/>
    <cellStyle name="Heading 2 31 3" xfId="25515"/>
    <cellStyle name="Heading 2 32" xfId="25516"/>
    <cellStyle name="Heading 2 32 2" xfId="25517"/>
    <cellStyle name="Heading 2 32 3" xfId="25518"/>
    <cellStyle name="Heading 2 33" xfId="25519"/>
    <cellStyle name="Heading 2 33 2" xfId="25520"/>
    <cellStyle name="Heading 2 33 3" xfId="25521"/>
    <cellStyle name="Heading 2 34" xfId="25522"/>
    <cellStyle name="Heading 2 34 2" xfId="25523"/>
    <cellStyle name="Heading 2 34 3" xfId="25524"/>
    <cellStyle name="Heading 2 35" xfId="25525"/>
    <cellStyle name="Heading 2 35 2" xfId="25526"/>
    <cellStyle name="Heading 2 35 3" xfId="25527"/>
    <cellStyle name="Heading 2 36" xfId="25528"/>
    <cellStyle name="Heading 2 36 2" xfId="25529"/>
    <cellStyle name="Heading 2 36 3" xfId="25530"/>
    <cellStyle name="Heading 2 37" xfId="25531"/>
    <cellStyle name="Heading 2 37 2" xfId="25532"/>
    <cellStyle name="Heading 2 37 3" xfId="25533"/>
    <cellStyle name="Heading 2 38" xfId="25534"/>
    <cellStyle name="Heading 2 38 2" xfId="25535"/>
    <cellStyle name="Heading 2 38 3" xfId="25536"/>
    <cellStyle name="Heading 2 39" xfId="25537"/>
    <cellStyle name="Heading 2 39 2" xfId="25538"/>
    <cellStyle name="Heading 2 39 3" xfId="25539"/>
    <cellStyle name="Heading 2 4" xfId="25540"/>
    <cellStyle name="Heading 2 4 2" xfId="25541"/>
    <cellStyle name="Heading 2 4 3" xfId="25542"/>
    <cellStyle name="Heading 2 40" xfId="25543"/>
    <cellStyle name="Heading 2 40 2" xfId="25544"/>
    <cellStyle name="Heading 2 40 3" xfId="25545"/>
    <cellStyle name="Heading 2 41" xfId="25546"/>
    <cellStyle name="Heading 2 41 2" xfId="25547"/>
    <cellStyle name="Heading 2 41 3" xfId="25548"/>
    <cellStyle name="Heading 2 42" xfId="25549"/>
    <cellStyle name="Heading 2 42 2" xfId="25550"/>
    <cellStyle name="Heading 2 42 3" xfId="25551"/>
    <cellStyle name="Heading 2 43" xfId="25552"/>
    <cellStyle name="Heading 2 43 2" xfId="25553"/>
    <cellStyle name="Heading 2 43 3" xfId="25554"/>
    <cellStyle name="Heading 2 44" xfId="25555"/>
    <cellStyle name="Heading 2 44 2" xfId="25556"/>
    <cellStyle name="Heading 2 44 3" xfId="25557"/>
    <cellStyle name="Heading 2 45" xfId="25558"/>
    <cellStyle name="Heading 2 45 2" xfId="25559"/>
    <cellStyle name="Heading 2 45 3" xfId="25560"/>
    <cellStyle name="Heading 2 46" xfId="25561"/>
    <cellStyle name="Heading 2 46 2" xfId="25562"/>
    <cellStyle name="Heading 2 46 3" xfId="25563"/>
    <cellStyle name="Heading 2 47" xfId="25564"/>
    <cellStyle name="Heading 2 47 2" xfId="25565"/>
    <cellStyle name="Heading 2 47 3" xfId="25566"/>
    <cellStyle name="Heading 2 48" xfId="25567"/>
    <cellStyle name="Heading 2 48 2" xfId="25568"/>
    <cellStyle name="Heading 2 48 3" xfId="25569"/>
    <cellStyle name="Heading 2 49" xfId="25570"/>
    <cellStyle name="Heading 2 49 2" xfId="25571"/>
    <cellStyle name="Heading 2 49 3" xfId="25572"/>
    <cellStyle name="Heading 2 5" xfId="25573"/>
    <cellStyle name="Heading 2 5 2" xfId="25574"/>
    <cellStyle name="Heading 2 5 3" xfId="25575"/>
    <cellStyle name="Heading 2 50" xfId="25576"/>
    <cellStyle name="Heading 2 50 2" xfId="25577"/>
    <cellStyle name="Heading 2 50 3" xfId="25578"/>
    <cellStyle name="Heading 2 51" xfId="25579"/>
    <cellStyle name="Heading 2 51 2" xfId="25580"/>
    <cellStyle name="Heading 2 51 3" xfId="25581"/>
    <cellStyle name="Heading 2 52" xfId="25582"/>
    <cellStyle name="Heading 2 52 2" xfId="25583"/>
    <cellStyle name="Heading 2 52 3" xfId="25584"/>
    <cellStyle name="Heading 2 53" xfId="25585"/>
    <cellStyle name="Heading 2 53 2" xfId="25586"/>
    <cellStyle name="Heading 2 53 3" xfId="25587"/>
    <cellStyle name="Heading 2 54" xfId="25588"/>
    <cellStyle name="Heading 2 54 2" xfId="25589"/>
    <cellStyle name="Heading 2 54 3" xfId="25590"/>
    <cellStyle name="Heading 2 55" xfId="25591"/>
    <cellStyle name="Heading 2 55 2" xfId="25592"/>
    <cellStyle name="Heading 2 55 3" xfId="25593"/>
    <cellStyle name="Heading 2 56" xfId="25594"/>
    <cellStyle name="Heading 2 56 2" xfId="25595"/>
    <cellStyle name="Heading 2 56 3" xfId="25596"/>
    <cellStyle name="Heading 2 57" xfId="25597"/>
    <cellStyle name="Heading 2 57 2" xfId="25598"/>
    <cellStyle name="Heading 2 57 3" xfId="25599"/>
    <cellStyle name="Heading 2 58" xfId="25600"/>
    <cellStyle name="Heading 2 58 2" xfId="25601"/>
    <cellStyle name="Heading 2 58 3" xfId="25602"/>
    <cellStyle name="Heading 2 59" xfId="25603"/>
    <cellStyle name="Heading 2 59 2" xfId="25604"/>
    <cellStyle name="Heading 2 59 3" xfId="25605"/>
    <cellStyle name="Heading 2 6" xfId="25606"/>
    <cellStyle name="Heading 2 6 2" xfId="25607"/>
    <cellStyle name="Heading 2 6 3" xfId="25608"/>
    <cellStyle name="Heading 2 60" xfId="25609"/>
    <cellStyle name="Heading 2 60 2" xfId="25610"/>
    <cellStyle name="Heading 2 60 3" xfId="25611"/>
    <cellStyle name="Heading 2 61" xfId="25612"/>
    <cellStyle name="Heading 2 7" xfId="25613"/>
    <cellStyle name="Heading 2 7 2" xfId="25614"/>
    <cellStyle name="Heading 2 7 3" xfId="25615"/>
    <cellStyle name="Heading 2 8" xfId="25616"/>
    <cellStyle name="Heading 2 8 2" xfId="25617"/>
    <cellStyle name="Heading 2 8 3" xfId="25618"/>
    <cellStyle name="Heading 2 9" xfId="25619"/>
    <cellStyle name="Heading 2 9 2" xfId="25620"/>
    <cellStyle name="Heading 2 9 3" xfId="25621"/>
    <cellStyle name="Heading 20" xfId="25622"/>
    <cellStyle name="Heading 20 2" xfId="25623"/>
    <cellStyle name="Heading 20 3" xfId="25624"/>
    <cellStyle name="Heading 21" xfId="25625"/>
    <cellStyle name="Heading 21 2" xfId="25626"/>
    <cellStyle name="Heading 21 3" xfId="25627"/>
    <cellStyle name="Heading 22" xfId="25628"/>
    <cellStyle name="Heading 22 2" xfId="25629"/>
    <cellStyle name="Heading 22 3" xfId="25630"/>
    <cellStyle name="Heading 23" xfId="25631"/>
    <cellStyle name="Heading 23 2" xfId="25632"/>
    <cellStyle name="Heading 23 3" xfId="25633"/>
    <cellStyle name="Heading 24" xfId="25634"/>
    <cellStyle name="Heading 24 2" xfId="25635"/>
    <cellStyle name="Heading 24 3" xfId="25636"/>
    <cellStyle name="Heading 25" xfId="25637"/>
    <cellStyle name="Heading 25 2" xfId="25638"/>
    <cellStyle name="Heading 25 3" xfId="25639"/>
    <cellStyle name="Heading 26" xfId="25640"/>
    <cellStyle name="Heading 26 2" xfId="25641"/>
    <cellStyle name="Heading 26 3" xfId="25642"/>
    <cellStyle name="Heading 27" xfId="25643"/>
    <cellStyle name="Heading 27 2" xfId="25644"/>
    <cellStyle name="Heading 27 3" xfId="25645"/>
    <cellStyle name="Heading 28" xfId="25646"/>
    <cellStyle name="Heading 28 2" xfId="25647"/>
    <cellStyle name="Heading 28 3" xfId="25648"/>
    <cellStyle name="Heading 29" xfId="25649"/>
    <cellStyle name="Heading 29 2" xfId="25650"/>
    <cellStyle name="Heading 29 3" xfId="25651"/>
    <cellStyle name="Heading 3" xfId="25652"/>
    <cellStyle name="Heading 3 10" xfId="25653"/>
    <cellStyle name="Heading 3 10 2" xfId="25654"/>
    <cellStyle name="Heading 3 10 3" xfId="25655"/>
    <cellStyle name="Heading 3 11" xfId="25656"/>
    <cellStyle name="Heading 3 11 2" xfId="25657"/>
    <cellStyle name="Heading 3 11 3" xfId="25658"/>
    <cellStyle name="Heading 3 12" xfId="25659"/>
    <cellStyle name="Heading 3 12 2" xfId="25660"/>
    <cellStyle name="Heading 3 12 3" xfId="25661"/>
    <cellStyle name="Heading 3 13" xfId="25662"/>
    <cellStyle name="Heading 3 13 2" xfId="25663"/>
    <cellStyle name="Heading 3 13 3" xfId="25664"/>
    <cellStyle name="Heading 3 14" xfId="25665"/>
    <cellStyle name="Heading 3 14 2" xfId="25666"/>
    <cellStyle name="Heading 3 14 3" xfId="25667"/>
    <cellStyle name="Heading 3 15" xfId="25668"/>
    <cellStyle name="Heading 3 15 2" xfId="25669"/>
    <cellStyle name="Heading 3 15 3" xfId="25670"/>
    <cellStyle name="Heading 3 16" xfId="25671"/>
    <cellStyle name="Heading 3 16 2" xfId="25672"/>
    <cellStyle name="Heading 3 16 3" xfId="25673"/>
    <cellStyle name="Heading 3 17" xfId="25674"/>
    <cellStyle name="Heading 3 17 2" xfId="25675"/>
    <cellStyle name="Heading 3 17 3" xfId="25676"/>
    <cellStyle name="Heading 3 18" xfId="25677"/>
    <cellStyle name="Heading 3 18 2" xfId="25678"/>
    <cellStyle name="Heading 3 18 3" xfId="25679"/>
    <cellStyle name="Heading 3 19" xfId="25680"/>
    <cellStyle name="Heading 3 19 2" xfId="25681"/>
    <cellStyle name="Heading 3 19 3" xfId="25682"/>
    <cellStyle name="Heading 3 2" xfId="25683"/>
    <cellStyle name="Heading 3 2 2" xfId="25684"/>
    <cellStyle name="Heading 3 2 2 2" xfId="25685"/>
    <cellStyle name="Heading 3 2 2 3" xfId="25686"/>
    <cellStyle name="Heading 3 2 3" xfId="25687"/>
    <cellStyle name="Heading 3 2 4" xfId="25688"/>
    <cellStyle name="Heading 3 2 5" xfId="25689"/>
    <cellStyle name="Heading 3 20" xfId="25690"/>
    <cellStyle name="Heading 3 20 2" xfId="25691"/>
    <cellStyle name="Heading 3 20 3" xfId="25692"/>
    <cellStyle name="Heading 3 21" xfId="25693"/>
    <cellStyle name="Heading 3 21 2" xfId="25694"/>
    <cellStyle name="Heading 3 21 3" xfId="25695"/>
    <cellStyle name="Heading 3 22" xfId="25696"/>
    <cellStyle name="Heading 3 22 2" xfId="25697"/>
    <cellStyle name="Heading 3 22 3" xfId="25698"/>
    <cellStyle name="Heading 3 23" xfId="25699"/>
    <cellStyle name="Heading 3 23 2" xfId="25700"/>
    <cellStyle name="Heading 3 23 3" xfId="25701"/>
    <cellStyle name="Heading 3 24" xfId="25702"/>
    <cellStyle name="Heading 3 24 2" xfId="25703"/>
    <cellStyle name="Heading 3 24 3" xfId="25704"/>
    <cellStyle name="Heading 3 25" xfId="25705"/>
    <cellStyle name="Heading 3 25 2" xfId="25706"/>
    <cellStyle name="Heading 3 25 3" xfId="25707"/>
    <cellStyle name="Heading 3 26" xfId="25708"/>
    <cellStyle name="Heading 3 26 2" xfId="25709"/>
    <cellStyle name="Heading 3 26 3" xfId="25710"/>
    <cellStyle name="Heading 3 27" xfId="25711"/>
    <cellStyle name="Heading 3 27 2" xfId="25712"/>
    <cellStyle name="Heading 3 27 3" xfId="25713"/>
    <cellStyle name="Heading 3 28" xfId="25714"/>
    <cellStyle name="Heading 3 28 2" xfId="25715"/>
    <cellStyle name="Heading 3 28 3" xfId="25716"/>
    <cellStyle name="Heading 3 29" xfId="25717"/>
    <cellStyle name="Heading 3 29 2" xfId="25718"/>
    <cellStyle name="Heading 3 29 3" xfId="25719"/>
    <cellStyle name="Heading 3 3" xfId="25720"/>
    <cellStyle name="Heading 3 3 2" xfId="25721"/>
    <cellStyle name="Heading 3 3 3" xfId="25722"/>
    <cellStyle name="Heading 3 3 4" xfId="25723"/>
    <cellStyle name="Heading 3 30" xfId="25724"/>
    <cellStyle name="Heading 3 30 2" xfId="25725"/>
    <cellStyle name="Heading 3 30 3" xfId="25726"/>
    <cellStyle name="Heading 3 31" xfId="25727"/>
    <cellStyle name="Heading 3 31 2" xfId="25728"/>
    <cellStyle name="Heading 3 31 3" xfId="25729"/>
    <cellStyle name="Heading 3 32" xfId="25730"/>
    <cellStyle name="Heading 3 32 2" xfId="25731"/>
    <cellStyle name="Heading 3 32 3" xfId="25732"/>
    <cellStyle name="Heading 3 33" xfId="25733"/>
    <cellStyle name="Heading 3 33 2" xfId="25734"/>
    <cellStyle name="Heading 3 33 3" xfId="25735"/>
    <cellStyle name="Heading 3 34" xfId="25736"/>
    <cellStyle name="Heading 3 34 2" xfId="25737"/>
    <cellStyle name="Heading 3 34 3" xfId="25738"/>
    <cellStyle name="Heading 3 35" xfId="25739"/>
    <cellStyle name="Heading 3 35 2" xfId="25740"/>
    <cellStyle name="Heading 3 35 3" xfId="25741"/>
    <cellStyle name="Heading 3 36" xfId="25742"/>
    <cellStyle name="Heading 3 36 2" xfId="25743"/>
    <cellStyle name="Heading 3 36 3" xfId="25744"/>
    <cellStyle name="Heading 3 37" xfId="25745"/>
    <cellStyle name="Heading 3 37 2" xfId="25746"/>
    <cellStyle name="Heading 3 37 3" xfId="25747"/>
    <cellStyle name="Heading 3 38" xfId="25748"/>
    <cellStyle name="Heading 3 38 2" xfId="25749"/>
    <cellStyle name="Heading 3 38 3" xfId="25750"/>
    <cellStyle name="Heading 3 39" xfId="25751"/>
    <cellStyle name="Heading 3 39 2" xfId="25752"/>
    <cellStyle name="Heading 3 39 3" xfId="25753"/>
    <cellStyle name="Heading 3 4" xfId="25754"/>
    <cellStyle name="Heading 3 4 2" xfId="25755"/>
    <cellStyle name="Heading 3 4 3" xfId="25756"/>
    <cellStyle name="Heading 3 40" xfId="25757"/>
    <cellStyle name="Heading 3 40 2" xfId="25758"/>
    <cellStyle name="Heading 3 40 3" xfId="25759"/>
    <cellStyle name="Heading 3 41" xfId="25760"/>
    <cellStyle name="Heading 3 41 2" xfId="25761"/>
    <cellStyle name="Heading 3 41 3" xfId="25762"/>
    <cellStyle name="Heading 3 42" xfId="25763"/>
    <cellStyle name="Heading 3 42 2" xfId="25764"/>
    <cellStyle name="Heading 3 42 3" xfId="25765"/>
    <cellStyle name="Heading 3 43" xfId="25766"/>
    <cellStyle name="Heading 3 43 2" xfId="25767"/>
    <cellStyle name="Heading 3 43 3" xfId="25768"/>
    <cellStyle name="Heading 3 44" xfId="25769"/>
    <cellStyle name="Heading 3 44 2" xfId="25770"/>
    <cellStyle name="Heading 3 44 3" xfId="25771"/>
    <cellStyle name="Heading 3 45" xfId="25772"/>
    <cellStyle name="Heading 3 45 2" xfId="25773"/>
    <cellStyle name="Heading 3 45 3" xfId="25774"/>
    <cellStyle name="Heading 3 46" xfId="25775"/>
    <cellStyle name="Heading 3 46 2" xfId="25776"/>
    <cellStyle name="Heading 3 46 3" xfId="25777"/>
    <cellStyle name="Heading 3 47" xfId="25778"/>
    <cellStyle name="Heading 3 47 2" xfId="25779"/>
    <cellStyle name="Heading 3 47 3" xfId="25780"/>
    <cellStyle name="Heading 3 48" xfId="25781"/>
    <cellStyle name="Heading 3 48 2" xfId="25782"/>
    <cellStyle name="Heading 3 48 3" xfId="25783"/>
    <cellStyle name="Heading 3 49" xfId="25784"/>
    <cellStyle name="Heading 3 49 2" xfId="25785"/>
    <cellStyle name="Heading 3 49 3" xfId="25786"/>
    <cellStyle name="Heading 3 5" xfId="25787"/>
    <cellStyle name="Heading 3 5 2" xfId="25788"/>
    <cellStyle name="Heading 3 5 3" xfId="25789"/>
    <cellStyle name="Heading 3 50" xfId="25790"/>
    <cellStyle name="Heading 3 50 2" xfId="25791"/>
    <cellStyle name="Heading 3 50 3" xfId="25792"/>
    <cellStyle name="Heading 3 51" xfId="25793"/>
    <cellStyle name="Heading 3 51 2" xfId="25794"/>
    <cellStyle name="Heading 3 51 3" xfId="25795"/>
    <cellStyle name="Heading 3 52" xfId="25796"/>
    <cellStyle name="Heading 3 52 2" xfId="25797"/>
    <cellStyle name="Heading 3 52 3" xfId="25798"/>
    <cellStyle name="Heading 3 53" xfId="25799"/>
    <cellStyle name="Heading 3 53 2" xfId="25800"/>
    <cellStyle name="Heading 3 53 3" xfId="25801"/>
    <cellStyle name="Heading 3 54" xfId="25802"/>
    <cellStyle name="Heading 3 54 2" xfId="25803"/>
    <cellStyle name="Heading 3 54 3" xfId="25804"/>
    <cellStyle name="Heading 3 55" xfId="25805"/>
    <cellStyle name="Heading 3 55 2" xfId="25806"/>
    <cellStyle name="Heading 3 55 3" xfId="25807"/>
    <cellStyle name="Heading 3 56" xfId="25808"/>
    <cellStyle name="Heading 3 56 2" xfId="25809"/>
    <cellStyle name="Heading 3 56 3" xfId="25810"/>
    <cellStyle name="Heading 3 57" xfId="25811"/>
    <cellStyle name="Heading 3 57 2" xfId="25812"/>
    <cellStyle name="Heading 3 57 3" xfId="25813"/>
    <cellStyle name="Heading 3 58" xfId="25814"/>
    <cellStyle name="Heading 3 58 2" xfId="25815"/>
    <cellStyle name="Heading 3 58 3" xfId="25816"/>
    <cellStyle name="Heading 3 59" xfId="25817"/>
    <cellStyle name="Heading 3 59 2" xfId="25818"/>
    <cellStyle name="Heading 3 59 3" xfId="25819"/>
    <cellStyle name="Heading 3 6" xfId="25820"/>
    <cellStyle name="Heading 3 6 2" xfId="25821"/>
    <cellStyle name="Heading 3 6 3" xfId="25822"/>
    <cellStyle name="Heading 3 60" xfId="25823"/>
    <cellStyle name="Heading 3 60 2" xfId="25824"/>
    <cellStyle name="Heading 3 60 3" xfId="25825"/>
    <cellStyle name="Heading 3 7" xfId="25826"/>
    <cellStyle name="Heading 3 7 2" xfId="25827"/>
    <cellStyle name="Heading 3 7 3" xfId="25828"/>
    <cellStyle name="Heading 3 8" xfId="25829"/>
    <cellStyle name="Heading 3 8 2" xfId="25830"/>
    <cellStyle name="Heading 3 8 3" xfId="25831"/>
    <cellStyle name="Heading 3 9" xfId="25832"/>
    <cellStyle name="Heading 3 9 2" xfId="25833"/>
    <cellStyle name="Heading 3 9 3" xfId="25834"/>
    <cellStyle name="Heading 30" xfId="25835"/>
    <cellStyle name="Heading 30 2" xfId="25836"/>
    <cellStyle name="Heading 30 3" xfId="25837"/>
    <cellStyle name="Heading 31" xfId="25838"/>
    <cellStyle name="Heading 31 2" xfId="25839"/>
    <cellStyle name="Heading 31 3" xfId="25840"/>
    <cellStyle name="Heading 32" xfId="25841"/>
    <cellStyle name="Heading 32 2" xfId="25842"/>
    <cellStyle name="Heading 32 3" xfId="25843"/>
    <cellStyle name="Heading 33" xfId="25844"/>
    <cellStyle name="Heading 33 2" xfId="25845"/>
    <cellStyle name="Heading 33 3" xfId="25846"/>
    <cellStyle name="Heading 34" xfId="25847"/>
    <cellStyle name="Heading 34 2" xfId="25848"/>
    <cellStyle name="Heading 34 3" xfId="25849"/>
    <cellStyle name="Heading 35" xfId="25850"/>
    <cellStyle name="Heading 35 2" xfId="25851"/>
    <cellStyle name="Heading 35 3" xfId="25852"/>
    <cellStyle name="Heading 36" xfId="25853"/>
    <cellStyle name="Heading 36 2" xfId="25854"/>
    <cellStyle name="Heading 36 3" xfId="25855"/>
    <cellStyle name="Heading 37" xfId="25856"/>
    <cellStyle name="Heading 37 2" xfId="25857"/>
    <cellStyle name="Heading 37 3" xfId="25858"/>
    <cellStyle name="Heading 38" xfId="25859"/>
    <cellStyle name="Heading 38 2" xfId="25860"/>
    <cellStyle name="Heading 38 3" xfId="25861"/>
    <cellStyle name="Heading 39" xfId="25862"/>
    <cellStyle name="Heading 39 2" xfId="25863"/>
    <cellStyle name="Heading 39 3" xfId="25864"/>
    <cellStyle name="Heading 4 10" xfId="25865"/>
    <cellStyle name="Heading 4 10 2" xfId="25866"/>
    <cellStyle name="Heading 4 10 3" xfId="25867"/>
    <cellStyle name="Heading 4 11" xfId="25868"/>
    <cellStyle name="Heading 4 11 2" xfId="25869"/>
    <cellStyle name="Heading 4 11 3" xfId="25870"/>
    <cellStyle name="Heading 4 12" xfId="25871"/>
    <cellStyle name="Heading 4 12 2" xfId="25872"/>
    <cellStyle name="Heading 4 12 3" xfId="25873"/>
    <cellStyle name="Heading 4 13" xfId="25874"/>
    <cellStyle name="Heading 4 13 2" xfId="25875"/>
    <cellStyle name="Heading 4 13 3" xfId="25876"/>
    <cellStyle name="Heading 4 14" xfId="25877"/>
    <cellStyle name="Heading 4 14 2" xfId="25878"/>
    <cellStyle name="Heading 4 14 3" xfId="25879"/>
    <cellStyle name="Heading 4 15" xfId="25880"/>
    <cellStyle name="Heading 4 15 2" xfId="25881"/>
    <cellStyle name="Heading 4 15 3" xfId="25882"/>
    <cellStyle name="Heading 4 16" xfId="25883"/>
    <cellStyle name="Heading 4 16 2" xfId="25884"/>
    <cellStyle name="Heading 4 16 3" xfId="25885"/>
    <cellStyle name="Heading 4 17" xfId="25886"/>
    <cellStyle name="Heading 4 17 2" xfId="25887"/>
    <cellStyle name="Heading 4 17 3" xfId="25888"/>
    <cellStyle name="Heading 4 18" xfId="25889"/>
    <cellStyle name="Heading 4 18 2" xfId="25890"/>
    <cellStyle name="Heading 4 18 3" xfId="25891"/>
    <cellStyle name="Heading 4 19" xfId="25892"/>
    <cellStyle name="Heading 4 19 2" xfId="25893"/>
    <cellStyle name="Heading 4 19 3" xfId="25894"/>
    <cellStyle name="Heading 4 2" xfId="25895"/>
    <cellStyle name="Heading 4 2 2" xfId="25896"/>
    <cellStyle name="Heading 4 2 3" xfId="25897"/>
    <cellStyle name="Heading 4 20" xfId="25898"/>
    <cellStyle name="Heading 4 20 2" xfId="25899"/>
    <cellStyle name="Heading 4 20 3" xfId="25900"/>
    <cellStyle name="Heading 4 21" xfId="25901"/>
    <cellStyle name="Heading 4 21 2" xfId="25902"/>
    <cellStyle name="Heading 4 21 3" xfId="25903"/>
    <cellStyle name="Heading 4 22" xfId="25904"/>
    <cellStyle name="Heading 4 22 2" xfId="25905"/>
    <cellStyle name="Heading 4 22 3" xfId="25906"/>
    <cellStyle name="Heading 4 23" xfId="25907"/>
    <cellStyle name="Heading 4 23 2" xfId="25908"/>
    <cellStyle name="Heading 4 23 3" xfId="25909"/>
    <cellStyle name="Heading 4 24" xfId="25910"/>
    <cellStyle name="Heading 4 24 2" xfId="25911"/>
    <cellStyle name="Heading 4 24 3" xfId="25912"/>
    <cellStyle name="Heading 4 25" xfId="25913"/>
    <cellStyle name="Heading 4 25 2" xfId="25914"/>
    <cellStyle name="Heading 4 25 3" xfId="25915"/>
    <cellStyle name="Heading 4 26" xfId="25916"/>
    <cellStyle name="Heading 4 26 2" xfId="25917"/>
    <cellStyle name="Heading 4 26 3" xfId="25918"/>
    <cellStyle name="Heading 4 27" xfId="25919"/>
    <cellStyle name="Heading 4 27 2" xfId="25920"/>
    <cellStyle name="Heading 4 27 3" xfId="25921"/>
    <cellStyle name="Heading 4 28" xfId="25922"/>
    <cellStyle name="Heading 4 28 2" xfId="25923"/>
    <cellStyle name="Heading 4 28 3" xfId="25924"/>
    <cellStyle name="Heading 4 29" xfId="25925"/>
    <cellStyle name="Heading 4 29 2" xfId="25926"/>
    <cellStyle name="Heading 4 29 3" xfId="25927"/>
    <cellStyle name="Heading 4 3" xfId="25928"/>
    <cellStyle name="Heading 4 3 2" xfId="25929"/>
    <cellStyle name="Heading 4 3 3" xfId="25930"/>
    <cellStyle name="Heading 4 30" xfId="25931"/>
    <cellStyle name="Heading 4 30 2" xfId="25932"/>
    <cellStyle name="Heading 4 30 3" xfId="25933"/>
    <cellStyle name="Heading 4 31" xfId="25934"/>
    <cellStyle name="Heading 4 31 2" xfId="25935"/>
    <cellStyle name="Heading 4 31 3" xfId="25936"/>
    <cellStyle name="Heading 4 32" xfId="25937"/>
    <cellStyle name="Heading 4 32 2" xfId="25938"/>
    <cellStyle name="Heading 4 32 3" xfId="25939"/>
    <cellStyle name="Heading 4 33" xfId="25940"/>
    <cellStyle name="Heading 4 33 2" xfId="25941"/>
    <cellStyle name="Heading 4 33 3" xfId="25942"/>
    <cellStyle name="Heading 4 34" xfId="25943"/>
    <cellStyle name="Heading 4 34 2" xfId="25944"/>
    <cellStyle name="Heading 4 34 3" xfId="25945"/>
    <cellStyle name="Heading 4 35" xfId="25946"/>
    <cellStyle name="Heading 4 35 2" xfId="25947"/>
    <cellStyle name="Heading 4 35 3" xfId="25948"/>
    <cellStyle name="Heading 4 36" xfId="25949"/>
    <cellStyle name="Heading 4 36 2" xfId="25950"/>
    <cellStyle name="Heading 4 36 3" xfId="25951"/>
    <cellStyle name="Heading 4 37" xfId="25952"/>
    <cellStyle name="Heading 4 37 2" xfId="25953"/>
    <cellStyle name="Heading 4 37 3" xfId="25954"/>
    <cellStyle name="Heading 4 38" xfId="25955"/>
    <cellStyle name="Heading 4 38 2" xfId="25956"/>
    <cellStyle name="Heading 4 38 3" xfId="25957"/>
    <cellStyle name="Heading 4 39" xfId="25958"/>
    <cellStyle name="Heading 4 39 2" xfId="25959"/>
    <cellStyle name="Heading 4 39 3" xfId="25960"/>
    <cellStyle name="Heading 4 4" xfId="25961"/>
    <cellStyle name="Heading 4 4 2" xfId="25962"/>
    <cellStyle name="Heading 4 4 3" xfId="25963"/>
    <cellStyle name="Heading 4 40" xfId="25964"/>
    <cellStyle name="Heading 4 40 2" xfId="25965"/>
    <cellStyle name="Heading 4 40 3" xfId="25966"/>
    <cellStyle name="Heading 4 41" xfId="25967"/>
    <cellStyle name="Heading 4 41 2" xfId="25968"/>
    <cellStyle name="Heading 4 41 3" xfId="25969"/>
    <cellStyle name="Heading 4 42" xfId="25970"/>
    <cellStyle name="Heading 4 42 2" xfId="25971"/>
    <cellStyle name="Heading 4 42 3" xfId="25972"/>
    <cellStyle name="Heading 4 43" xfId="25973"/>
    <cellStyle name="Heading 4 43 2" xfId="25974"/>
    <cellStyle name="Heading 4 43 3" xfId="25975"/>
    <cellStyle name="Heading 4 44" xfId="25976"/>
    <cellStyle name="Heading 4 44 2" xfId="25977"/>
    <cellStyle name="Heading 4 44 3" xfId="25978"/>
    <cellStyle name="Heading 4 45" xfId="25979"/>
    <cellStyle name="Heading 4 45 2" xfId="25980"/>
    <cellStyle name="Heading 4 45 3" xfId="25981"/>
    <cellStyle name="Heading 4 46" xfId="25982"/>
    <cellStyle name="Heading 4 46 2" xfId="25983"/>
    <cellStyle name="Heading 4 46 3" xfId="25984"/>
    <cellStyle name="Heading 4 47" xfId="25985"/>
    <cellStyle name="Heading 4 47 2" xfId="25986"/>
    <cellStyle name="Heading 4 47 3" xfId="25987"/>
    <cellStyle name="Heading 4 48" xfId="25988"/>
    <cellStyle name="Heading 4 48 2" xfId="25989"/>
    <cellStyle name="Heading 4 48 3" xfId="25990"/>
    <cellStyle name="Heading 4 49" xfId="25991"/>
    <cellStyle name="Heading 4 49 2" xfId="25992"/>
    <cellStyle name="Heading 4 49 3" xfId="25993"/>
    <cellStyle name="Heading 4 5" xfId="25994"/>
    <cellStyle name="Heading 4 5 2" xfId="25995"/>
    <cellStyle name="Heading 4 5 3" xfId="25996"/>
    <cellStyle name="Heading 4 50" xfId="25997"/>
    <cellStyle name="Heading 4 50 2" xfId="25998"/>
    <cellStyle name="Heading 4 50 3" xfId="25999"/>
    <cellStyle name="Heading 4 51" xfId="26000"/>
    <cellStyle name="Heading 4 51 2" xfId="26001"/>
    <cellStyle name="Heading 4 51 3" xfId="26002"/>
    <cellStyle name="Heading 4 52" xfId="26003"/>
    <cellStyle name="Heading 4 52 2" xfId="26004"/>
    <cellStyle name="Heading 4 52 3" xfId="26005"/>
    <cellStyle name="Heading 4 53" xfId="26006"/>
    <cellStyle name="Heading 4 53 2" xfId="26007"/>
    <cellStyle name="Heading 4 53 3" xfId="26008"/>
    <cellStyle name="Heading 4 54" xfId="26009"/>
    <cellStyle name="Heading 4 54 2" xfId="26010"/>
    <cellStyle name="Heading 4 54 3" xfId="26011"/>
    <cellStyle name="Heading 4 55" xfId="26012"/>
    <cellStyle name="Heading 4 55 2" xfId="26013"/>
    <cellStyle name="Heading 4 55 3" xfId="26014"/>
    <cellStyle name="Heading 4 56" xfId="26015"/>
    <cellStyle name="Heading 4 56 2" xfId="26016"/>
    <cellStyle name="Heading 4 56 3" xfId="26017"/>
    <cellStyle name="Heading 4 6" xfId="26018"/>
    <cellStyle name="Heading 4 6 2" xfId="26019"/>
    <cellStyle name="Heading 4 6 3" xfId="26020"/>
    <cellStyle name="Heading 4 7" xfId="26021"/>
    <cellStyle name="Heading 4 7 2" xfId="26022"/>
    <cellStyle name="Heading 4 7 3" xfId="26023"/>
    <cellStyle name="Heading 4 8" xfId="26024"/>
    <cellStyle name="Heading 4 8 2" xfId="26025"/>
    <cellStyle name="Heading 4 8 3" xfId="26026"/>
    <cellStyle name="Heading 4 9" xfId="26027"/>
    <cellStyle name="Heading 4 9 2" xfId="26028"/>
    <cellStyle name="Heading 4 9 3" xfId="26029"/>
    <cellStyle name="Heading 40" xfId="26030"/>
    <cellStyle name="Heading 40 2" xfId="26031"/>
    <cellStyle name="Heading 40 2 2" xfId="26032"/>
    <cellStyle name="Heading 40 2 3" xfId="26033"/>
    <cellStyle name="Heading 40 3" xfId="26034"/>
    <cellStyle name="Heading 40 4" xfId="26035"/>
    <cellStyle name="Heading 40_Cash Cost Real vrs. Budget" xfId="26036"/>
    <cellStyle name="Heading 41" xfId="26037"/>
    <cellStyle name="Heading 41 2" xfId="26038"/>
    <cellStyle name="Heading 41 3" xfId="26039"/>
    <cellStyle name="Heading 42" xfId="26040"/>
    <cellStyle name="Heading 42 2" xfId="26041"/>
    <cellStyle name="Heading 42 3" xfId="26042"/>
    <cellStyle name="Heading 43" xfId="26043"/>
    <cellStyle name="Heading 43 2" xfId="26044"/>
    <cellStyle name="Heading 43 3" xfId="26045"/>
    <cellStyle name="Heading 44" xfId="26046"/>
    <cellStyle name="Heading 44 2" xfId="26047"/>
    <cellStyle name="Heading 44 3" xfId="26048"/>
    <cellStyle name="Heading 45" xfId="26049"/>
    <cellStyle name="Heading 45 2" xfId="26050"/>
    <cellStyle name="Heading 45 3" xfId="26051"/>
    <cellStyle name="Heading 46" xfId="26052"/>
    <cellStyle name="Heading 46 2" xfId="26053"/>
    <cellStyle name="Heading 46 3" xfId="26054"/>
    <cellStyle name="Heading 47" xfId="26055"/>
    <cellStyle name="Heading 47 2" xfId="26056"/>
    <cellStyle name="Heading 47 3" xfId="26057"/>
    <cellStyle name="Heading 48" xfId="26058"/>
    <cellStyle name="Heading 48 2" xfId="26059"/>
    <cellStyle name="Heading 48 3" xfId="26060"/>
    <cellStyle name="Heading 49" xfId="26061"/>
    <cellStyle name="Heading 49 2" xfId="26062"/>
    <cellStyle name="Heading 49 3" xfId="26063"/>
    <cellStyle name="Heading 5" xfId="26064"/>
    <cellStyle name="Heading 5 2" xfId="26065"/>
    <cellStyle name="Heading 5 3" xfId="26066"/>
    <cellStyle name="Heading 5 4" xfId="26067"/>
    <cellStyle name="Heading 50" xfId="26068"/>
    <cellStyle name="Heading 50 2" xfId="26069"/>
    <cellStyle name="Heading 50 3" xfId="26070"/>
    <cellStyle name="Heading 51" xfId="26071"/>
    <cellStyle name="Heading 51 2" xfId="26072"/>
    <cellStyle name="Heading 51 3" xfId="26073"/>
    <cellStyle name="Heading 52" xfId="26074"/>
    <cellStyle name="Heading 53" xfId="26075"/>
    <cellStyle name="Heading 54" xfId="26076"/>
    <cellStyle name="Heading 55" xfId="26077"/>
    <cellStyle name="Heading 56" xfId="26078"/>
    <cellStyle name="Heading 6" xfId="26079"/>
    <cellStyle name="Heading 6 2" xfId="26080"/>
    <cellStyle name="Heading 6 2 2" xfId="26081"/>
    <cellStyle name="Heading 6 2 3" xfId="26082"/>
    <cellStyle name="Heading 6 3" xfId="26083"/>
    <cellStyle name="Heading 6 3 2" xfId="26084"/>
    <cellStyle name="Heading 6 3 3" xfId="26085"/>
    <cellStyle name="Heading 6 4" xfId="26086"/>
    <cellStyle name="Heading 6 5" xfId="26087"/>
    <cellStyle name="Heading 6_Cash Cost Real vrs. Budget" xfId="26088"/>
    <cellStyle name="Heading 7" xfId="26089"/>
    <cellStyle name="Heading 7 2" xfId="26090"/>
    <cellStyle name="Heading 7 3" xfId="26091"/>
    <cellStyle name="Heading 8" xfId="26092"/>
    <cellStyle name="Heading 8 2" xfId="26093"/>
    <cellStyle name="Heading 8 3" xfId="26094"/>
    <cellStyle name="Heading 9" xfId="26095"/>
    <cellStyle name="Heading 9 2" xfId="26096"/>
    <cellStyle name="Heading 9 3" xfId="26097"/>
    <cellStyle name="heading info" xfId="26098"/>
    <cellStyle name="heading info 2" xfId="26099"/>
    <cellStyle name="heading info 2 2" xfId="26100"/>
    <cellStyle name="Heading1" xfId="26101"/>
    <cellStyle name="HEADING1 10" xfId="26102"/>
    <cellStyle name="HEADING1 10 2" xfId="26103"/>
    <cellStyle name="HEADING1 10 3" xfId="26104"/>
    <cellStyle name="HEADING1 11" xfId="26105"/>
    <cellStyle name="HEADING1 11 2" xfId="26106"/>
    <cellStyle name="HEADING1 11 3" xfId="26107"/>
    <cellStyle name="HEADING1 12" xfId="26108"/>
    <cellStyle name="HEADING1 12 2" xfId="26109"/>
    <cellStyle name="HEADING1 12 3" xfId="26110"/>
    <cellStyle name="HEADING1 13" xfId="26111"/>
    <cellStyle name="HEADING1 13 2" xfId="26112"/>
    <cellStyle name="HEADING1 13 3" xfId="26113"/>
    <cellStyle name="HEADING1 14" xfId="26114"/>
    <cellStyle name="HEADING1 14 2" xfId="26115"/>
    <cellStyle name="HEADING1 14 3" xfId="26116"/>
    <cellStyle name="HEADING1 15" xfId="26117"/>
    <cellStyle name="HEADING1 15 2" xfId="26118"/>
    <cellStyle name="HEADING1 15 3" xfId="26119"/>
    <cellStyle name="HEADING1 16" xfId="26120"/>
    <cellStyle name="HEADING1 16 2" xfId="26121"/>
    <cellStyle name="HEADING1 16 3" xfId="26122"/>
    <cellStyle name="HEADING1 17" xfId="26123"/>
    <cellStyle name="HEADING1 17 2" xfId="26124"/>
    <cellStyle name="HEADING1 17 3" xfId="26125"/>
    <cellStyle name="HEADING1 18" xfId="26126"/>
    <cellStyle name="HEADING1 18 2" xfId="26127"/>
    <cellStyle name="HEADING1 18 3" xfId="26128"/>
    <cellStyle name="HEADING1 19" xfId="26129"/>
    <cellStyle name="HEADING1 19 2" xfId="26130"/>
    <cellStyle name="HEADING1 19 3" xfId="26131"/>
    <cellStyle name="HEADING1 2" xfId="26132"/>
    <cellStyle name="HEADING1 2 2" xfId="26133"/>
    <cellStyle name="HEADING1 2 2 2" xfId="26134"/>
    <cellStyle name="HEADING1 2 2 2 2" xfId="26135"/>
    <cellStyle name="HEADING1 2 2 2 3" xfId="26136"/>
    <cellStyle name="HEADING1 2 2 3" xfId="26137"/>
    <cellStyle name="HEADING1 2 2 4" xfId="26138"/>
    <cellStyle name="HEADING1 2 2 5" xfId="26139"/>
    <cellStyle name="HEADING1 2 3" xfId="26140"/>
    <cellStyle name="HEADING1 2 3 2" xfId="26141"/>
    <cellStyle name="HEADING1 2 3 3" xfId="26142"/>
    <cellStyle name="HEADING1 2 4" xfId="26143"/>
    <cellStyle name="HEADING1 2 5" xfId="26144"/>
    <cellStyle name="HEADING1 2 6" xfId="26145"/>
    <cellStyle name="HEADING1 2_08-07 Consolidated Monthly Operational Report - Office 2003" xfId="26146"/>
    <cellStyle name="HEADING1 20" xfId="26147"/>
    <cellStyle name="HEADING1 20 2" xfId="26148"/>
    <cellStyle name="HEADING1 20 3" xfId="26149"/>
    <cellStyle name="HEADING1 21" xfId="26150"/>
    <cellStyle name="HEADING1 21 2" xfId="26151"/>
    <cellStyle name="HEADING1 21 3" xfId="26152"/>
    <cellStyle name="HEADING1 22" xfId="26153"/>
    <cellStyle name="HEADING1 22 2" xfId="26154"/>
    <cellStyle name="HEADING1 22 3" xfId="26155"/>
    <cellStyle name="HEADING1 23" xfId="26156"/>
    <cellStyle name="HEADING1 23 2" xfId="26157"/>
    <cellStyle name="HEADING1 23 3" xfId="26158"/>
    <cellStyle name="HEADING1 24" xfId="26159"/>
    <cellStyle name="HEADING1 24 2" xfId="26160"/>
    <cellStyle name="HEADING1 24 3" xfId="26161"/>
    <cellStyle name="HEADING1 25" xfId="26162"/>
    <cellStyle name="HEADING1 25 2" xfId="26163"/>
    <cellStyle name="HEADING1 25 3" xfId="26164"/>
    <cellStyle name="HEADING1 26" xfId="26165"/>
    <cellStyle name="HEADING1 26 2" xfId="26166"/>
    <cellStyle name="HEADING1 26 3" xfId="26167"/>
    <cellStyle name="HEADING1 27" xfId="26168"/>
    <cellStyle name="HEADING1 27 2" xfId="26169"/>
    <cellStyle name="HEADING1 27 3" xfId="26170"/>
    <cellStyle name="HEADING1 28" xfId="26171"/>
    <cellStyle name="HEADING1 28 2" xfId="26172"/>
    <cellStyle name="HEADING1 28 3" xfId="26173"/>
    <cellStyle name="HEADING1 29" xfId="26174"/>
    <cellStyle name="HEADING1 29 2" xfId="26175"/>
    <cellStyle name="HEADING1 29 3" xfId="26176"/>
    <cellStyle name="HEADING1 3" xfId="26177"/>
    <cellStyle name="HEADING1 3 2" xfId="26178"/>
    <cellStyle name="HEADING1 3 3" xfId="26179"/>
    <cellStyle name="HEADING1 3 4" xfId="26180"/>
    <cellStyle name="HEADING1 30" xfId="26181"/>
    <cellStyle name="HEADING1 30 2" xfId="26182"/>
    <cellStyle name="HEADING1 30 3" xfId="26183"/>
    <cellStyle name="HEADING1 31" xfId="26184"/>
    <cellStyle name="HEADING1 31 2" xfId="26185"/>
    <cellStyle name="HEADING1 31 3" xfId="26186"/>
    <cellStyle name="HEADING1 32" xfId="26187"/>
    <cellStyle name="HEADING1 32 2" xfId="26188"/>
    <cellStyle name="HEADING1 32 3" xfId="26189"/>
    <cellStyle name="HEADING1 33" xfId="26190"/>
    <cellStyle name="HEADING1 33 2" xfId="26191"/>
    <cellStyle name="HEADING1 33 3" xfId="26192"/>
    <cellStyle name="HEADING1 34" xfId="26193"/>
    <cellStyle name="HEADING1 34 2" xfId="26194"/>
    <cellStyle name="HEADING1 34 3" xfId="26195"/>
    <cellStyle name="HEADING1 35" xfId="26196"/>
    <cellStyle name="HEADING1 35 2" xfId="26197"/>
    <cellStyle name="HEADING1 35 3" xfId="26198"/>
    <cellStyle name="HEADING1 36" xfId="26199"/>
    <cellStyle name="HEADING1 36 2" xfId="26200"/>
    <cellStyle name="HEADING1 36 3" xfId="26201"/>
    <cellStyle name="HEADING1 37" xfId="26202"/>
    <cellStyle name="HEADING1 37 2" xfId="26203"/>
    <cellStyle name="HEADING1 37 3" xfId="26204"/>
    <cellStyle name="HEADING1 38" xfId="26205"/>
    <cellStyle name="HEADING1 38 2" xfId="26206"/>
    <cellStyle name="HEADING1 38 3" xfId="26207"/>
    <cellStyle name="HEADING1 39" xfId="26208"/>
    <cellStyle name="HEADING1 39 2" xfId="26209"/>
    <cellStyle name="HEADING1 39 3" xfId="26210"/>
    <cellStyle name="HEADING1 4" xfId="26211"/>
    <cellStyle name="HEADING1 4 2" xfId="26212"/>
    <cellStyle name="HEADING1 4 3" xfId="26213"/>
    <cellStyle name="HEADING1 40" xfId="26214"/>
    <cellStyle name="HEADING1 40 2" xfId="26215"/>
    <cellStyle name="HEADING1 40 3" xfId="26216"/>
    <cellStyle name="HEADING1 41" xfId="26217"/>
    <cellStyle name="HEADING1 41 2" xfId="26218"/>
    <cellStyle name="HEADING1 41 3" xfId="26219"/>
    <cellStyle name="HEADING1 42" xfId="26220"/>
    <cellStyle name="HEADING1 42 2" xfId="26221"/>
    <cellStyle name="HEADING1 42 3" xfId="26222"/>
    <cellStyle name="HEADING1 43" xfId="26223"/>
    <cellStyle name="HEADING1 43 2" xfId="26224"/>
    <cellStyle name="HEADING1 43 3" xfId="26225"/>
    <cellStyle name="HEADING1 44" xfId="26226"/>
    <cellStyle name="HEADING1 44 2" xfId="26227"/>
    <cellStyle name="HEADING1 44 3" xfId="26228"/>
    <cellStyle name="HEADING1 45" xfId="26229"/>
    <cellStyle name="HEADING1 45 2" xfId="26230"/>
    <cellStyle name="HEADING1 45 3" xfId="26231"/>
    <cellStyle name="HEADING1 46" xfId="26232"/>
    <cellStyle name="HEADING1 46 2" xfId="26233"/>
    <cellStyle name="HEADING1 46 3" xfId="26234"/>
    <cellStyle name="HEADING1 47" xfId="26235"/>
    <cellStyle name="HEADING1 47 2" xfId="26236"/>
    <cellStyle name="HEADING1 47 3" xfId="26237"/>
    <cellStyle name="HEADING1 48" xfId="26238"/>
    <cellStyle name="HEADING1 48 2" xfId="26239"/>
    <cellStyle name="HEADING1 48 3" xfId="26240"/>
    <cellStyle name="HEADING1 49" xfId="26241"/>
    <cellStyle name="HEADING1 49 2" xfId="26242"/>
    <cellStyle name="HEADING1 49 3" xfId="26243"/>
    <cellStyle name="HEADING1 5" xfId="26244"/>
    <cellStyle name="HEADING1 5 2" xfId="26245"/>
    <cellStyle name="HEADING1 5 3" xfId="26246"/>
    <cellStyle name="HEADING1 50" xfId="26247"/>
    <cellStyle name="HEADING1 50 2" xfId="26248"/>
    <cellStyle name="HEADING1 50 3" xfId="26249"/>
    <cellStyle name="HEADING1 51" xfId="26250"/>
    <cellStyle name="HEADING1 51 2" xfId="26251"/>
    <cellStyle name="HEADING1 51 3" xfId="26252"/>
    <cellStyle name="HEADING1 52" xfId="26253"/>
    <cellStyle name="HEADING1 52 2" xfId="26254"/>
    <cellStyle name="HEADING1 52 3" xfId="26255"/>
    <cellStyle name="HEADING1 53" xfId="26256"/>
    <cellStyle name="HEADING1 53 2" xfId="26257"/>
    <cellStyle name="HEADING1 53 3" xfId="26258"/>
    <cellStyle name="HEADING1 54" xfId="26259"/>
    <cellStyle name="HEADING1 54 2" xfId="26260"/>
    <cellStyle name="HEADING1 54 3" xfId="26261"/>
    <cellStyle name="HEADING1 55" xfId="26262"/>
    <cellStyle name="HEADING1 55 2" xfId="26263"/>
    <cellStyle name="HEADING1 55 3" xfId="26264"/>
    <cellStyle name="HEADING1 56" xfId="26265"/>
    <cellStyle name="HEADING1 56 2" xfId="26266"/>
    <cellStyle name="HEADING1 56 3" xfId="26267"/>
    <cellStyle name="HEADING1 57" xfId="26268"/>
    <cellStyle name="HEADING1 57 2" xfId="26269"/>
    <cellStyle name="HEADING1 57 3" xfId="26270"/>
    <cellStyle name="HEADING1 58" xfId="26271"/>
    <cellStyle name="HEADING1 58 2" xfId="26272"/>
    <cellStyle name="HEADING1 58 3" xfId="26273"/>
    <cellStyle name="HEADING1 59" xfId="26274"/>
    <cellStyle name="HEADING1 59 2" xfId="26275"/>
    <cellStyle name="HEADING1 59 3" xfId="26276"/>
    <cellStyle name="HEADING1 6" xfId="26277"/>
    <cellStyle name="HEADING1 6 2" xfId="26278"/>
    <cellStyle name="HEADING1 6 3" xfId="26279"/>
    <cellStyle name="HEADING1 60" xfId="26280"/>
    <cellStyle name="HEADING1 60 2" xfId="26281"/>
    <cellStyle name="HEADING1 60 3" xfId="26282"/>
    <cellStyle name="HEADING1 61" xfId="26283"/>
    <cellStyle name="HEADING1 61 2" xfId="26284"/>
    <cellStyle name="HEADING1 61 3" xfId="26285"/>
    <cellStyle name="Heading1 62" xfId="26286"/>
    <cellStyle name="Heading1 63" xfId="26287"/>
    <cellStyle name="Heading1 64" xfId="26288"/>
    <cellStyle name="HEADING1 65" xfId="26289"/>
    <cellStyle name="HEADING1 66" xfId="26290"/>
    <cellStyle name="HEADING1 67" xfId="26291"/>
    <cellStyle name="HEADING1 7" xfId="26292"/>
    <cellStyle name="HEADING1 7 2" xfId="26293"/>
    <cellStyle name="HEADING1 7 3" xfId="26294"/>
    <cellStyle name="HEADING1 8" xfId="26295"/>
    <cellStyle name="HEADING1 8 2" xfId="26296"/>
    <cellStyle name="HEADING1 8 3" xfId="26297"/>
    <cellStyle name="HEADING1 9" xfId="26298"/>
    <cellStyle name="HEADING1 9 2" xfId="26299"/>
    <cellStyle name="HEADING1 9 3" xfId="26300"/>
    <cellStyle name="Heading1_1) Waterfall Graph OPEX Plant" xfId="26301"/>
    <cellStyle name="Heading2" xfId="26302"/>
    <cellStyle name="HEADING2 10" xfId="26303"/>
    <cellStyle name="HEADING2 10 2" xfId="26304"/>
    <cellStyle name="HEADING2 10 3" xfId="26305"/>
    <cellStyle name="HEADING2 11" xfId="26306"/>
    <cellStyle name="HEADING2 11 2" xfId="26307"/>
    <cellStyle name="HEADING2 11 3" xfId="26308"/>
    <cellStyle name="HEADING2 12" xfId="26309"/>
    <cellStyle name="HEADING2 12 2" xfId="26310"/>
    <cellStyle name="HEADING2 12 3" xfId="26311"/>
    <cellStyle name="HEADING2 13" xfId="26312"/>
    <cellStyle name="HEADING2 13 2" xfId="26313"/>
    <cellStyle name="HEADING2 13 3" xfId="26314"/>
    <cellStyle name="HEADING2 14" xfId="26315"/>
    <cellStyle name="HEADING2 14 2" xfId="26316"/>
    <cellStyle name="HEADING2 14 3" xfId="26317"/>
    <cellStyle name="HEADING2 15" xfId="26318"/>
    <cellStyle name="HEADING2 15 2" xfId="26319"/>
    <cellStyle name="HEADING2 15 3" xfId="26320"/>
    <cellStyle name="HEADING2 16" xfId="26321"/>
    <cellStyle name="HEADING2 16 2" xfId="26322"/>
    <cellStyle name="HEADING2 16 3" xfId="26323"/>
    <cellStyle name="HEADING2 17" xfId="26324"/>
    <cellStyle name="HEADING2 17 2" xfId="26325"/>
    <cellStyle name="HEADING2 17 3" xfId="26326"/>
    <cellStyle name="HEADING2 18" xfId="26327"/>
    <cellStyle name="HEADING2 18 2" xfId="26328"/>
    <cellStyle name="HEADING2 18 3" xfId="26329"/>
    <cellStyle name="HEADING2 19" xfId="26330"/>
    <cellStyle name="HEADING2 19 2" xfId="26331"/>
    <cellStyle name="HEADING2 19 3" xfId="26332"/>
    <cellStyle name="HEADING2 2" xfId="26333"/>
    <cellStyle name="HEADING2 2 2" xfId="26334"/>
    <cellStyle name="HEADING2 2 2 2" xfId="26335"/>
    <cellStyle name="HEADING2 2 2 2 2" xfId="26336"/>
    <cellStyle name="HEADING2 2 2 2 3" xfId="26337"/>
    <cellStyle name="HEADING2 2 2 3" xfId="26338"/>
    <cellStyle name="HEADING2 2 2 4" xfId="26339"/>
    <cellStyle name="HEADING2 2 2 5" xfId="26340"/>
    <cellStyle name="HEADING2 2 3" xfId="26341"/>
    <cellStyle name="HEADING2 2 3 2" xfId="26342"/>
    <cellStyle name="HEADING2 2 3 3" xfId="26343"/>
    <cellStyle name="HEADING2 2 4" xfId="26344"/>
    <cellStyle name="HEADING2 2 5" xfId="26345"/>
    <cellStyle name="HEADING2 2 6" xfId="26346"/>
    <cellStyle name="HEADING2 2_08-07 Consolidated Monthly Operational Report - Office 2003" xfId="26347"/>
    <cellStyle name="HEADING2 20" xfId="26348"/>
    <cellStyle name="HEADING2 20 2" xfId="26349"/>
    <cellStyle name="HEADING2 20 3" xfId="26350"/>
    <cellStyle name="HEADING2 21" xfId="26351"/>
    <cellStyle name="HEADING2 21 2" xfId="26352"/>
    <cellStyle name="HEADING2 21 3" xfId="26353"/>
    <cellStyle name="HEADING2 22" xfId="26354"/>
    <cellStyle name="HEADING2 22 2" xfId="26355"/>
    <cellStyle name="HEADING2 22 3" xfId="26356"/>
    <cellStyle name="HEADING2 23" xfId="26357"/>
    <cellStyle name="HEADING2 23 2" xfId="26358"/>
    <cellStyle name="HEADING2 23 3" xfId="26359"/>
    <cellStyle name="HEADING2 24" xfId="26360"/>
    <cellStyle name="HEADING2 24 2" xfId="26361"/>
    <cellStyle name="HEADING2 24 3" xfId="26362"/>
    <cellStyle name="HEADING2 25" xfId="26363"/>
    <cellStyle name="HEADING2 25 2" xfId="26364"/>
    <cellStyle name="HEADING2 25 3" xfId="26365"/>
    <cellStyle name="HEADING2 26" xfId="26366"/>
    <cellStyle name="HEADING2 26 2" xfId="26367"/>
    <cellStyle name="HEADING2 26 3" xfId="26368"/>
    <cellStyle name="HEADING2 27" xfId="26369"/>
    <cellStyle name="HEADING2 27 2" xfId="26370"/>
    <cellStyle name="HEADING2 27 3" xfId="26371"/>
    <cellStyle name="HEADING2 28" xfId="26372"/>
    <cellStyle name="HEADING2 28 2" xfId="26373"/>
    <cellStyle name="HEADING2 28 3" xfId="26374"/>
    <cellStyle name="HEADING2 29" xfId="26375"/>
    <cellStyle name="HEADING2 29 2" xfId="26376"/>
    <cellStyle name="HEADING2 29 3" xfId="26377"/>
    <cellStyle name="HEADING2 3" xfId="26378"/>
    <cellStyle name="HEADING2 3 2" xfId="26379"/>
    <cellStyle name="HEADING2 3 3" xfId="26380"/>
    <cellStyle name="HEADING2 3 4" xfId="26381"/>
    <cellStyle name="HEADING2 30" xfId="26382"/>
    <cellStyle name="HEADING2 30 2" xfId="26383"/>
    <cellStyle name="HEADING2 30 3" xfId="26384"/>
    <cellStyle name="HEADING2 31" xfId="26385"/>
    <cellStyle name="HEADING2 31 2" xfId="26386"/>
    <cellStyle name="HEADING2 31 3" xfId="26387"/>
    <cellStyle name="HEADING2 32" xfId="26388"/>
    <cellStyle name="HEADING2 32 2" xfId="26389"/>
    <cellStyle name="HEADING2 32 3" xfId="26390"/>
    <cellStyle name="HEADING2 33" xfId="26391"/>
    <cellStyle name="HEADING2 33 2" xfId="26392"/>
    <cellStyle name="HEADING2 33 3" xfId="26393"/>
    <cellStyle name="HEADING2 34" xfId="26394"/>
    <cellStyle name="HEADING2 34 2" xfId="26395"/>
    <cellStyle name="HEADING2 34 3" xfId="26396"/>
    <cellStyle name="HEADING2 35" xfId="26397"/>
    <cellStyle name="HEADING2 35 2" xfId="26398"/>
    <cellStyle name="HEADING2 35 3" xfId="26399"/>
    <cellStyle name="HEADING2 36" xfId="26400"/>
    <cellStyle name="HEADING2 36 2" xfId="26401"/>
    <cellStyle name="HEADING2 36 3" xfId="26402"/>
    <cellStyle name="HEADING2 37" xfId="26403"/>
    <cellStyle name="HEADING2 37 2" xfId="26404"/>
    <cellStyle name="HEADING2 37 3" xfId="26405"/>
    <cellStyle name="HEADING2 38" xfId="26406"/>
    <cellStyle name="HEADING2 38 2" xfId="26407"/>
    <cellStyle name="HEADING2 38 3" xfId="26408"/>
    <cellStyle name="HEADING2 39" xfId="26409"/>
    <cellStyle name="HEADING2 39 2" xfId="26410"/>
    <cellStyle name="HEADING2 39 3" xfId="26411"/>
    <cellStyle name="HEADING2 4" xfId="26412"/>
    <cellStyle name="HEADING2 4 2" xfId="26413"/>
    <cellStyle name="HEADING2 4 3" xfId="26414"/>
    <cellStyle name="HEADING2 40" xfId="26415"/>
    <cellStyle name="HEADING2 40 2" xfId="26416"/>
    <cellStyle name="HEADING2 40 3" xfId="26417"/>
    <cellStyle name="HEADING2 41" xfId="26418"/>
    <cellStyle name="HEADING2 41 2" xfId="26419"/>
    <cellStyle name="HEADING2 41 3" xfId="26420"/>
    <cellStyle name="HEADING2 42" xfId="26421"/>
    <cellStyle name="HEADING2 42 2" xfId="26422"/>
    <cellStyle name="HEADING2 42 3" xfId="26423"/>
    <cellStyle name="HEADING2 43" xfId="26424"/>
    <cellStyle name="HEADING2 43 2" xfId="26425"/>
    <cellStyle name="HEADING2 43 3" xfId="26426"/>
    <cellStyle name="HEADING2 44" xfId="26427"/>
    <cellStyle name="HEADING2 44 2" xfId="26428"/>
    <cellStyle name="HEADING2 44 3" xfId="26429"/>
    <cellStyle name="HEADING2 45" xfId="26430"/>
    <cellStyle name="HEADING2 45 2" xfId="26431"/>
    <cellStyle name="HEADING2 45 3" xfId="26432"/>
    <cellStyle name="HEADING2 46" xfId="26433"/>
    <cellStyle name="HEADING2 46 2" xfId="26434"/>
    <cellStyle name="HEADING2 46 3" xfId="26435"/>
    <cellStyle name="HEADING2 47" xfId="26436"/>
    <cellStyle name="HEADING2 47 2" xfId="26437"/>
    <cellStyle name="HEADING2 47 3" xfId="26438"/>
    <cellStyle name="HEADING2 48" xfId="26439"/>
    <cellStyle name="HEADING2 48 2" xfId="26440"/>
    <cellStyle name="HEADING2 48 3" xfId="26441"/>
    <cellStyle name="HEADING2 49" xfId="26442"/>
    <cellStyle name="HEADING2 49 2" xfId="26443"/>
    <cellStyle name="HEADING2 49 3" xfId="26444"/>
    <cellStyle name="HEADING2 5" xfId="26445"/>
    <cellStyle name="HEADING2 5 2" xfId="26446"/>
    <cellStyle name="HEADING2 5 3" xfId="26447"/>
    <cellStyle name="HEADING2 50" xfId="26448"/>
    <cellStyle name="HEADING2 50 2" xfId="26449"/>
    <cellStyle name="HEADING2 50 3" xfId="26450"/>
    <cellStyle name="HEADING2 51" xfId="26451"/>
    <cellStyle name="HEADING2 51 2" xfId="26452"/>
    <cellStyle name="HEADING2 51 3" xfId="26453"/>
    <cellStyle name="HEADING2 52" xfId="26454"/>
    <cellStyle name="HEADING2 52 2" xfId="26455"/>
    <cellStyle name="HEADING2 52 3" xfId="26456"/>
    <cellStyle name="HEADING2 53" xfId="26457"/>
    <cellStyle name="HEADING2 53 2" xfId="26458"/>
    <cellStyle name="HEADING2 53 3" xfId="26459"/>
    <cellStyle name="HEADING2 54" xfId="26460"/>
    <cellStyle name="HEADING2 54 2" xfId="26461"/>
    <cellStyle name="HEADING2 54 3" xfId="26462"/>
    <cellStyle name="HEADING2 55" xfId="26463"/>
    <cellStyle name="HEADING2 55 2" xfId="26464"/>
    <cellStyle name="HEADING2 55 3" xfId="26465"/>
    <cellStyle name="HEADING2 56" xfId="26466"/>
    <cellStyle name="HEADING2 56 2" xfId="26467"/>
    <cellStyle name="HEADING2 56 3" xfId="26468"/>
    <cellStyle name="HEADING2 57" xfId="26469"/>
    <cellStyle name="HEADING2 57 2" xfId="26470"/>
    <cellStyle name="HEADING2 57 3" xfId="26471"/>
    <cellStyle name="HEADING2 58" xfId="26472"/>
    <cellStyle name="HEADING2 58 2" xfId="26473"/>
    <cellStyle name="HEADING2 58 3" xfId="26474"/>
    <cellStyle name="HEADING2 59" xfId="26475"/>
    <cellStyle name="HEADING2 59 2" xfId="26476"/>
    <cellStyle name="HEADING2 59 3" xfId="26477"/>
    <cellStyle name="HEADING2 6" xfId="26478"/>
    <cellStyle name="HEADING2 6 2" xfId="26479"/>
    <cellStyle name="HEADING2 6 3" xfId="26480"/>
    <cellStyle name="HEADING2 60" xfId="26481"/>
    <cellStyle name="HEADING2 60 2" xfId="26482"/>
    <cellStyle name="HEADING2 60 3" xfId="26483"/>
    <cellStyle name="HEADING2 61" xfId="26484"/>
    <cellStyle name="HEADING2 61 2" xfId="26485"/>
    <cellStyle name="HEADING2 61 3" xfId="26486"/>
    <cellStyle name="Heading2 62" xfId="26487"/>
    <cellStyle name="Heading2 63" xfId="26488"/>
    <cellStyle name="Heading2 64" xfId="26489"/>
    <cellStyle name="HEADING2 65" xfId="26490"/>
    <cellStyle name="HEADING2 66" xfId="26491"/>
    <cellStyle name="HEADING2 67" xfId="26492"/>
    <cellStyle name="HEADING2 7" xfId="26493"/>
    <cellStyle name="HEADING2 7 2" xfId="26494"/>
    <cellStyle name="HEADING2 7 3" xfId="26495"/>
    <cellStyle name="HEADING2 8" xfId="26496"/>
    <cellStyle name="HEADING2 8 2" xfId="26497"/>
    <cellStyle name="HEADING2 8 3" xfId="26498"/>
    <cellStyle name="HEADING2 9" xfId="26499"/>
    <cellStyle name="HEADING2 9 2" xfId="26500"/>
    <cellStyle name="HEADING2 9 3" xfId="26501"/>
    <cellStyle name="Heading2_1) Waterfall Graph OPEX Plant" xfId="26502"/>
    <cellStyle name="Heading3" xfId="26503"/>
    <cellStyle name="Heading3 10" xfId="26504"/>
    <cellStyle name="Heading3 10 2" xfId="26505"/>
    <cellStyle name="Heading3 10 3" xfId="26506"/>
    <cellStyle name="Heading3 11" xfId="26507"/>
    <cellStyle name="Heading3 11 2" xfId="26508"/>
    <cellStyle name="Heading3 11 3" xfId="26509"/>
    <cellStyle name="Heading3 12" xfId="26510"/>
    <cellStyle name="Heading3 12 2" xfId="26511"/>
    <cellStyle name="Heading3 12 3" xfId="26512"/>
    <cellStyle name="Heading3 13" xfId="26513"/>
    <cellStyle name="Heading3 13 2" xfId="26514"/>
    <cellStyle name="Heading3 13 3" xfId="26515"/>
    <cellStyle name="Heading3 14" xfId="26516"/>
    <cellStyle name="Heading3 14 2" xfId="26517"/>
    <cellStyle name="Heading3 14 3" xfId="26518"/>
    <cellStyle name="Heading3 15" xfId="26519"/>
    <cellStyle name="Heading3 15 2" xfId="26520"/>
    <cellStyle name="Heading3 15 3" xfId="26521"/>
    <cellStyle name="Heading3 16" xfId="26522"/>
    <cellStyle name="Heading3 16 2" xfId="26523"/>
    <cellStyle name="Heading3 16 3" xfId="26524"/>
    <cellStyle name="Heading3 17" xfId="26525"/>
    <cellStyle name="Heading3 17 2" xfId="26526"/>
    <cellStyle name="Heading3 17 3" xfId="26527"/>
    <cellStyle name="Heading3 18" xfId="26528"/>
    <cellStyle name="Heading3 18 2" xfId="26529"/>
    <cellStyle name="Heading3 18 3" xfId="26530"/>
    <cellStyle name="Heading3 19" xfId="26531"/>
    <cellStyle name="Heading3 19 2" xfId="26532"/>
    <cellStyle name="Heading3 19 3" xfId="26533"/>
    <cellStyle name="Heading3 2" xfId="26534"/>
    <cellStyle name="Heading3 2 2" xfId="26535"/>
    <cellStyle name="Heading3 2 2 2" xfId="26536"/>
    <cellStyle name="Heading3 2 2 3" xfId="26537"/>
    <cellStyle name="Heading3 2 3" xfId="26538"/>
    <cellStyle name="Heading3 2 4" xfId="26539"/>
    <cellStyle name="Heading3 2 5" xfId="26540"/>
    <cellStyle name="Heading3 20" xfId="26541"/>
    <cellStyle name="Heading3 20 2" xfId="26542"/>
    <cellStyle name="Heading3 20 3" xfId="26543"/>
    <cellStyle name="Heading3 21" xfId="26544"/>
    <cellStyle name="Heading3 21 2" xfId="26545"/>
    <cellStyle name="Heading3 21 3" xfId="26546"/>
    <cellStyle name="Heading3 22" xfId="26547"/>
    <cellStyle name="Heading3 22 2" xfId="26548"/>
    <cellStyle name="Heading3 22 3" xfId="26549"/>
    <cellStyle name="Heading3 23" xfId="26550"/>
    <cellStyle name="Heading3 23 2" xfId="26551"/>
    <cellStyle name="Heading3 23 3" xfId="26552"/>
    <cellStyle name="Heading3 24" xfId="26553"/>
    <cellStyle name="Heading3 24 2" xfId="26554"/>
    <cellStyle name="Heading3 24 3" xfId="26555"/>
    <cellStyle name="Heading3 25" xfId="26556"/>
    <cellStyle name="Heading3 25 2" xfId="26557"/>
    <cellStyle name="Heading3 25 3" xfId="26558"/>
    <cellStyle name="Heading3 26" xfId="26559"/>
    <cellStyle name="Heading3 26 2" xfId="26560"/>
    <cellStyle name="Heading3 26 3" xfId="26561"/>
    <cellStyle name="Heading3 27" xfId="26562"/>
    <cellStyle name="Heading3 27 2" xfId="26563"/>
    <cellStyle name="Heading3 27 3" xfId="26564"/>
    <cellStyle name="Heading3 28" xfId="26565"/>
    <cellStyle name="Heading3 28 2" xfId="26566"/>
    <cellStyle name="Heading3 28 3" xfId="26567"/>
    <cellStyle name="Heading3 29" xfId="26568"/>
    <cellStyle name="Heading3 29 2" xfId="26569"/>
    <cellStyle name="Heading3 29 3" xfId="26570"/>
    <cellStyle name="Heading3 3" xfId="26571"/>
    <cellStyle name="Heading3 3 2" xfId="26572"/>
    <cellStyle name="Heading3 3 3" xfId="26573"/>
    <cellStyle name="Heading3 3 4" xfId="26574"/>
    <cellStyle name="Heading3 30" xfId="26575"/>
    <cellStyle name="Heading3 30 2" xfId="26576"/>
    <cellStyle name="Heading3 30 3" xfId="26577"/>
    <cellStyle name="Heading3 31" xfId="26578"/>
    <cellStyle name="Heading3 31 2" xfId="26579"/>
    <cellStyle name="Heading3 31 3" xfId="26580"/>
    <cellStyle name="Heading3 32" xfId="26581"/>
    <cellStyle name="Heading3 32 2" xfId="26582"/>
    <cellStyle name="Heading3 32 3" xfId="26583"/>
    <cellStyle name="Heading3 33" xfId="26584"/>
    <cellStyle name="Heading3 33 2" xfId="26585"/>
    <cellStyle name="Heading3 33 3" xfId="26586"/>
    <cellStyle name="Heading3 34" xfId="26587"/>
    <cellStyle name="Heading3 34 2" xfId="26588"/>
    <cellStyle name="Heading3 34 3" xfId="26589"/>
    <cellStyle name="Heading3 35" xfId="26590"/>
    <cellStyle name="Heading3 35 2" xfId="26591"/>
    <cellStyle name="Heading3 35 3" xfId="26592"/>
    <cellStyle name="Heading3 36" xfId="26593"/>
    <cellStyle name="Heading3 36 2" xfId="26594"/>
    <cellStyle name="Heading3 36 3" xfId="26595"/>
    <cellStyle name="Heading3 37" xfId="26596"/>
    <cellStyle name="Heading3 37 2" xfId="26597"/>
    <cellStyle name="Heading3 37 3" xfId="26598"/>
    <cellStyle name="Heading3 38" xfId="26599"/>
    <cellStyle name="Heading3 38 2" xfId="26600"/>
    <cellStyle name="Heading3 38 3" xfId="26601"/>
    <cellStyle name="Heading3 39" xfId="26602"/>
    <cellStyle name="Heading3 39 2" xfId="26603"/>
    <cellStyle name="Heading3 39 3" xfId="26604"/>
    <cellStyle name="Heading3 4" xfId="26605"/>
    <cellStyle name="Heading3 4 2" xfId="26606"/>
    <cellStyle name="Heading3 4 3" xfId="26607"/>
    <cellStyle name="Heading3 40" xfId="26608"/>
    <cellStyle name="Heading3 40 2" xfId="26609"/>
    <cellStyle name="Heading3 40 3" xfId="26610"/>
    <cellStyle name="Heading3 41" xfId="26611"/>
    <cellStyle name="Heading3 41 2" xfId="26612"/>
    <cellStyle name="Heading3 41 3" xfId="26613"/>
    <cellStyle name="Heading3 42" xfId="26614"/>
    <cellStyle name="Heading3 42 2" xfId="26615"/>
    <cellStyle name="Heading3 42 3" xfId="26616"/>
    <cellStyle name="Heading3 43" xfId="26617"/>
    <cellStyle name="Heading3 43 2" xfId="26618"/>
    <cellStyle name="Heading3 43 3" xfId="26619"/>
    <cellStyle name="Heading3 44" xfId="26620"/>
    <cellStyle name="Heading3 44 2" xfId="26621"/>
    <cellStyle name="Heading3 44 3" xfId="26622"/>
    <cellStyle name="Heading3 45" xfId="26623"/>
    <cellStyle name="Heading3 45 2" xfId="26624"/>
    <cellStyle name="Heading3 45 3" xfId="26625"/>
    <cellStyle name="Heading3 46" xfId="26626"/>
    <cellStyle name="Heading3 46 2" xfId="26627"/>
    <cellStyle name="Heading3 46 3" xfId="26628"/>
    <cellStyle name="Heading3 47" xfId="26629"/>
    <cellStyle name="Heading3 47 2" xfId="26630"/>
    <cellStyle name="Heading3 47 3" xfId="26631"/>
    <cellStyle name="Heading3 48" xfId="26632"/>
    <cellStyle name="Heading3 48 2" xfId="26633"/>
    <cellStyle name="Heading3 48 3" xfId="26634"/>
    <cellStyle name="Heading3 49" xfId="26635"/>
    <cellStyle name="Heading3 49 2" xfId="26636"/>
    <cellStyle name="Heading3 49 3" xfId="26637"/>
    <cellStyle name="Heading3 5" xfId="26638"/>
    <cellStyle name="Heading3 5 2" xfId="26639"/>
    <cellStyle name="Heading3 5 3" xfId="26640"/>
    <cellStyle name="Heading3 50" xfId="26641"/>
    <cellStyle name="Heading3 51" xfId="26642"/>
    <cellStyle name="Heading3 52" xfId="26643"/>
    <cellStyle name="Heading3 6" xfId="26644"/>
    <cellStyle name="Heading3 6 2" xfId="26645"/>
    <cellStyle name="Heading3 6 3" xfId="26646"/>
    <cellStyle name="Heading3 7" xfId="26647"/>
    <cellStyle name="Heading3 7 2" xfId="26648"/>
    <cellStyle name="Heading3 7 3" xfId="26649"/>
    <cellStyle name="Heading3 8" xfId="26650"/>
    <cellStyle name="Heading3 8 2" xfId="26651"/>
    <cellStyle name="Heading3 8 3" xfId="26652"/>
    <cellStyle name="Heading3 9" xfId="26653"/>
    <cellStyle name="Heading3 9 2" xfId="26654"/>
    <cellStyle name="Heading3 9 3" xfId="26655"/>
    <cellStyle name="Heading3_08-07 Consolidated Monthly Operational Report - Office 2003" xfId="26656"/>
    <cellStyle name="Heading4" xfId="26657"/>
    <cellStyle name="Heading4 10" xfId="26658"/>
    <cellStyle name="Heading4 10 2" xfId="26659"/>
    <cellStyle name="Heading4 10 3" xfId="26660"/>
    <cellStyle name="Heading4 11" xfId="26661"/>
    <cellStyle name="Heading4 11 2" xfId="26662"/>
    <cellStyle name="Heading4 11 3" xfId="26663"/>
    <cellStyle name="Heading4 12" xfId="26664"/>
    <cellStyle name="Heading4 12 2" xfId="26665"/>
    <cellStyle name="Heading4 12 3" xfId="26666"/>
    <cellStyle name="Heading4 13" xfId="26667"/>
    <cellStyle name="Heading4 13 2" xfId="26668"/>
    <cellStyle name="Heading4 13 3" xfId="26669"/>
    <cellStyle name="Heading4 14" xfId="26670"/>
    <cellStyle name="Heading4 14 2" xfId="26671"/>
    <cellStyle name="Heading4 14 3" xfId="26672"/>
    <cellStyle name="Heading4 15" xfId="26673"/>
    <cellStyle name="Heading4 15 2" xfId="26674"/>
    <cellStyle name="Heading4 15 3" xfId="26675"/>
    <cellStyle name="Heading4 16" xfId="26676"/>
    <cellStyle name="Heading4 16 2" xfId="26677"/>
    <cellStyle name="Heading4 16 3" xfId="26678"/>
    <cellStyle name="Heading4 17" xfId="26679"/>
    <cellStyle name="Heading4 17 2" xfId="26680"/>
    <cellStyle name="Heading4 17 3" xfId="26681"/>
    <cellStyle name="Heading4 18" xfId="26682"/>
    <cellStyle name="Heading4 18 2" xfId="26683"/>
    <cellStyle name="Heading4 18 3" xfId="26684"/>
    <cellStyle name="Heading4 19" xfId="26685"/>
    <cellStyle name="Heading4 19 2" xfId="26686"/>
    <cellStyle name="Heading4 19 3" xfId="26687"/>
    <cellStyle name="Heading4 2" xfId="26688"/>
    <cellStyle name="Heading4 2 2" xfId="26689"/>
    <cellStyle name="Heading4 2 2 2" xfId="26690"/>
    <cellStyle name="Heading4 2 2 3" xfId="26691"/>
    <cellStyle name="Heading4 2 3" xfId="26692"/>
    <cellStyle name="Heading4 2 4" xfId="26693"/>
    <cellStyle name="Heading4 20" xfId="26694"/>
    <cellStyle name="Heading4 20 2" xfId="26695"/>
    <cellStyle name="Heading4 20 3" xfId="26696"/>
    <cellStyle name="Heading4 21" xfId="26697"/>
    <cellStyle name="Heading4 21 2" xfId="26698"/>
    <cellStyle name="Heading4 21 3" xfId="26699"/>
    <cellStyle name="Heading4 22" xfId="26700"/>
    <cellStyle name="Heading4 22 2" xfId="26701"/>
    <cellStyle name="Heading4 22 3" xfId="26702"/>
    <cellStyle name="Heading4 23" xfId="26703"/>
    <cellStyle name="Heading4 23 2" xfId="26704"/>
    <cellStyle name="Heading4 23 3" xfId="26705"/>
    <cellStyle name="Heading4 24" xfId="26706"/>
    <cellStyle name="Heading4 24 2" xfId="26707"/>
    <cellStyle name="Heading4 24 3" xfId="26708"/>
    <cellStyle name="Heading4 25" xfId="26709"/>
    <cellStyle name="Heading4 25 2" xfId="26710"/>
    <cellStyle name="Heading4 25 3" xfId="26711"/>
    <cellStyle name="Heading4 26" xfId="26712"/>
    <cellStyle name="Heading4 26 2" xfId="26713"/>
    <cellStyle name="Heading4 26 3" xfId="26714"/>
    <cellStyle name="Heading4 27" xfId="26715"/>
    <cellStyle name="Heading4 27 2" xfId="26716"/>
    <cellStyle name="Heading4 27 3" xfId="26717"/>
    <cellStyle name="Heading4 28" xfId="26718"/>
    <cellStyle name="Heading4 28 2" xfId="26719"/>
    <cellStyle name="Heading4 28 3" xfId="26720"/>
    <cellStyle name="Heading4 29" xfId="26721"/>
    <cellStyle name="Heading4 29 2" xfId="26722"/>
    <cellStyle name="Heading4 29 3" xfId="26723"/>
    <cellStyle name="Heading4 3" xfId="26724"/>
    <cellStyle name="Heading4 3 2" xfId="26725"/>
    <cellStyle name="Heading4 3 3" xfId="26726"/>
    <cellStyle name="Heading4 30" xfId="26727"/>
    <cellStyle name="Heading4 30 2" xfId="26728"/>
    <cellStyle name="Heading4 30 3" xfId="26729"/>
    <cellStyle name="Heading4 31" xfId="26730"/>
    <cellStyle name="Heading4 31 2" xfId="26731"/>
    <cellStyle name="Heading4 31 3" xfId="26732"/>
    <cellStyle name="Heading4 32" xfId="26733"/>
    <cellStyle name="Heading4 32 2" xfId="26734"/>
    <cellStyle name="Heading4 32 3" xfId="26735"/>
    <cellStyle name="Heading4 33" xfId="26736"/>
    <cellStyle name="Heading4 33 2" xfId="26737"/>
    <cellStyle name="Heading4 33 3" xfId="26738"/>
    <cellStyle name="Heading4 34" xfId="26739"/>
    <cellStyle name="Heading4 34 2" xfId="26740"/>
    <cellStyle name="Heading4 34 3" xfId="26741"/>
    <cellStyle name="Heading4 35" xfId="26742"/>
    <cellStyle name="Heading4 35 2" xfId="26743"/>
    <cellStyle name="Heading4 35 3" xfId="26744"/>
    <cellStyle name="Heading4 36" xfId="26745"/>
    <cellStyle name="Heading4 36 2" xfId="26746"/>
    <cellStyle name="Heading4 36 3" xfId="26747"/>
    <cellStyle name="Heading4 37" xfId="26748"/>
    <cellStyle name="Heading4 37 2" xfId="26749"/>
    <cellStyle name="Heading4 37 3" xfId="26750"/>
    <cellStyle name="Heading4 38" xfId="26751"/>
    <cellStyle name="Heading4 38 2" xfId="26752"/>
    <cellStyle name="Heading4 38 3" xfId="26753"/>
    <cellStyle name="Heading4 39" xfId="26754"/>
    <cellStyle name="Heading4 39 2" xfId="26755"/>
    <cellStyle name="Heading4 39 3" xfId="26756"/>
    <cellStyle name="Heading4 4" xfId="26757"/>
    <cellStyle name="Heading4 4 2" xfId="26758"/>
    <cellStyle name="Heading4 4 3" xfId="26759"/>
    <cellStyle name="Heading4 40" xfId="26760"/>
    <cellStyle name="Heading4 40 2" xfId="26761"/>
    <cellStyle name="Heading4 40 3" xfId="26762"/>
    <cellStyle name="Heading4 41" xfId="26763"/>
    <cellStyle name="Heading4 41 2" xfId="26764"/>
    <cellStyle name="Heading4 41 3" xfId="26765"/>
    <cellStyle name="Heading4 42" xfId="26766"/>
    <cellStyle name="Heading4 42 2" xfId="26767"/>
    <cellStyle name="Heading4 42 3" xfId="26768"/>
    <cellStyle name="Heading4 43" xfId="26769"/>
    <cellStyle name="Heading4 43 2" xfId="26770"/>
    <cellStyle name="Heading4 43 3" xfId="26771"/>
    <cellStyle name="Heading4 44" xfId="26772"/>
    <cellStyle name="Heading4 44 2" xfId="26773"/>
    <cellStyle name="Heading4 44 3" xfId="26774"/>
    <cellStyle name="Heading4 45" xfId="26775"/>
    <cellStyle name="Heading4 45 2" xfId="26776"/>
    <cellStyle name="Heading4 45 3" xfId="26777"/>
    <cellStyle name="Heading4 46" xfId="26778"/>
    <cellStyle name="Heading4 46 2" xfId="26779"/>
    <cellStyle name="Heading4 46 3" xfId="26780"/>
    <cellStyle name="Heading4 47" xfId="26781"/>
    <cellStyle name="Heading4 47 2" xfId="26782"/>
    <cellStyle name="Heading4 47 3" xfId="26783"/>
    <cellStyle name="Heading4 48" xfId="26784"/>
    <cellStyle name="Heading4 49" xfId="26785"/>
    <cellStyle name="Heading4 5" xfId="26786"/>
    <cellStyle name="Heading4 5 2" xfId="26787"/>
    <cellStyle name="Heading4 5 3" xfId="26788"/>
    <cellStyle name="Heading4 50" xfId="26789"/>
    <cellStyle name="Heading4 6" xfId="26790"/>
    <cellStyle name="Heading4 6 2" xfId="26791"/>
    <cellStyle name="Heading4 6 3" xfId="26792"/>
    <cellStyle name="Heading4 7" xfId="26793"/>
    <cellStyle name="Heading4 7 2" xfId="26794"/>
    <cellStyle name="Heading4 7 3" xfId="26795"/>
    <cellStyle name="Heading4 8" xfId="26796"/>
    <cellStyle name="Heading4 8 2" xfId="26797"/>
    <cellStyle name="Heading4 8 3" xfId="26798"/>
    <cellStyle name="Heading4 9" xfId="26799"/>
    <cellStyle name="Heading4 9 2" xfId="26800"/>
    <cellStyle name="Heading4 9 3" xfId="26801"/>
    <cellStyle name="Heading4_Cash Cost Real vrs. Budget" xfId="26802"/>
    <cellStyle name="HeadingMerged" xfId="26803"/>
    <cellStyle name="HeadingMerged 2" xfId="26804"/>
    <cellStyle name="HeadingMerged 2 2" xfId="26805"/>
    <cellStyle name="HeadingMerged 2 3" xfId="26806"/>
    <cellStyle name="HeadingMerged 3" xfId="26807"/>
    <cellStyle name="HeadingMerged 4" xfId="26808"/>
    <cellStyle name="HEADINGS" xfId="26809"/>
    <cellStyle name="HEADINGS 10" xfId="26810"/>
    <cellStyle name="HEADINGS 10 2" xfId="26811"/>
    <cellStyle name="HEADINGS 10 3" xfId="26812"/>
    <cellStyle name="HEADINGS 11" xfId="26813"/>
    <cellStyle name="HEADINGS 11 2" xfId="26814"/>
    <cellStyle name="HEADINGS 11 3" xfId="26815"/>
    <cellStyle name="HEADINGS 12" xfId="26816"/>
    <cellStyle name="HEADINGS 12 2" xfId="26817"/>
    <cellStyle name="HEADINGS 12 3" xfId="26818"/>
    <cellStyle name="HEADINGS 13" xfId="26819"/>
    <cellStyle name="HEADINGS 13 2" xfId="26820"/>
    <cellStyle name="HEADINGS 13 3" xfId="26821"/>
    <cellStyle name="HEADINGS 14" xfId="26822"/>
    <cellStyle name="HEADINGS 14 2" xfId="26823"/>
    <cellStyle name="HEADINGS 14 3" xfId="26824"/>
    <cellStyle name="HEADINGS 15" xfId="26825"/>
    <cellStyle name="HEADINGS 15 2" xfId="26826"/>
    <cellStyle name="HEADINGS 15 3" xfId="26827"/>
    <cellStyle name="HEADINGS 16" xfId="26828"/>
    <cellStyle name="HEADINGS 16 2" xfId="26829"/>
    <cellStyle name="HEADINGS 16 3" xfId="26830"/>
    <cellStyle name="HEADINGS 17" xfId="26831"/>
    <cellStyle name="HEADINGS 17 2" xfId="26832"/>
    <cellStyle name="HEADINGS 17 3" xfId="26833"/>
    <cellStyle name="HEADINGS 18" xfId="26834"/>
    <cellStyle name="HEADINGS 18 2" xfId="26835"/>
    <cellStyle name="HEADINGS 18 3" xfId="26836"/>
    <cellStyle name="HEADINGS 19" xfId="26837"/>
    <cellStyle name="HEADINGS 19 2" xfId="26838"/>
    <cellStyle name="HEADINGS 19 3" xfId="26839"/>
    <cellStyle name="HEADINGS 2" xfId="26840"/>
    <cellStyle name="HEADINGS 2 2" xfId="26841"/>
    <cellStyle name="HEADINGS 2 2 2" xfId="26842"/>
    <cellStyle name="HEADINGS 2 2 3" xfId="26843"/>
    <cellStyle name="HEADINGS 2 3" xfId="26844"/>
    <cellStyle name="HEADINGS 2 3 2" xfId="26845"/>
    <cellStyle name="HEADINGS 2 3 3" xfId="26846"/>
    <cellStyle name="HEADINGS 2 4" xfId="26847"/>
    <cellStyle name="HEADINGS 2 5" xfId="26848"/>
    <cellStyle name="HEADINGS 2 6" xfId="26849"/>
    <cellStyle name="HEADINGS 20" xfId="26850"/>
    <cellStyle name="HEADINGS 20 2" xfId="26851"/>
    <cellStyle name="HEADINGS 20 3" xfId="26852"/>
    <cellStyle name="HEADINGS 21" xfId="26853"/>
    <cellStyle name="HEADINGS 21 2" xfId="26854"/>
    <cellStyle name="HEADINGS 21 3" xfId="26855"/>
    <cellStyle name="HEADINGS 22" xfId="26856"/>
    <cellStyle name="HEADINGS 22 2" xfId="26857"/>
    <cellStyle name="HEADINGS 22 3" xfId="26858"/>
    <cellStyle name="HEADINGS 23" xfId="26859"/>
    <cellStyle name="HEADINGS 23 2" xfId="26860"/>
    <cellStyle name="HEADINGS 23 3" xfId="26861"/>
    <cellStyle name="HEADINGS 24" xfId="26862"/>
    <cellStyle name="HEADINGS 24 2" xfId="26863"/>
    <cellStyle name="HEADINGS 24 3" xfId="26864"/>
    <cellStyle name="HEADINGS 25" xfId="26865"/>
    <cellStyle name="HEADINGS 25 2" xfId="26866"/>
    <cellStyle name="HEADINGS 25 3" xfId="26867"/>
    <cellStyle name="HEADINGS 26" xfId="26868"/>
    <cellStyle name="HEADINGS 26 2" xfId="26869"/>
    <cellStyle name="HEADINGS 26 3" xfId="26870"/>
    <cellStyle name="HEADINGS 27" xfId="26871"/>
    <cellStyle name="HEADINGS 27 2" xfId="26872"/>
    <cellStyle name="HEADINGS 27 3" xfId="26873"/>
    <cellStyle name="HEADINGS 28" xfId="26874"/>
    <cellStyle name="HEADINGS 28 2" xfId="26875"/>
    <cellStyle name="HEADINGS 28 3" xfId="26876"/>
    <cellStyle name="HEADINGS 29" xfId="26877"/>
    <cellStyle name="HEADINGS 29 2" xfId="26878"/>
    <cellStyle name="HEADINGS 29 3" xfId="26879"/>
    <cellStyle name="HEADINGS 3" xfId="26880"/>
    <cellStyle name="HEADINGS 3 2" xfId="26881"/>
    <cellStyle name="HEADINGS 3 2 2" xfId="26882"/>
    <cellStyle name="HEADINGS 3 2 3" xfId="26883"/>
    <cellStyle name="HEADINGS 3 3" xfId="26884"/>
    <cellStyle name="HEADINGS 3 4" xfId="26885"/>
    <cellStyle name="HEADINGS 30" xfId="26886"/>
    <cellStyle name="HEADINGS 30 2" xfId="26887"/>
    <cellStyle name="HEADINGS 30 3" xfId="26888"/>
    <cellStyle name="HEADINGS 31" xfId="26889"/>
    <cellStyle name="HEADINGS 31 2" xfId="26890"/>
    <cellStyle name="HEADINGS 31 3" xfId="26891"/>
    <cellStyle name="HEADINGS 32" xfId="26892"/>
    <cellStyle name="HEADINGS 32 2" xfId="26893"/>
    <cellStyle name="HEADINGS 32 3" xfId="26894"/>
    <cellStyle name="HEADINGS 33" xfId="26895"/>
    <cellStyle name="HEADINGS 33 2" xfId="26896"/>
    <cellStyle name="HEADINGS 33 3" xfId="26897"/>
    <cellStyle name="HEADINGS 34" xfId="26898"/>
    <cellStyle name="HEADINGS 34 2" xfId="26899"/>
    <cellStyle name="HEADINGS 34 3" xfId="26900"/>
    <cellStyle name="HEADINGS 35" xfId="26901"/>
    <cellStyle name="HEADINGS 35 2" xfId="26902"/>
    <cellStyle name="HEADINGS 35 3" xfId="26903"/>
    <cellStyle name="HEADINGS 36" xfId="26904"/>
    <cellStyle name="HEADINGS 36 2" xfId="26905"/>
    <cellStyle name="HEADINGS 36 3" xfId="26906"/>
    <cellStyle name="HEADINGS 37" xfId="26907"/>
    <cellStyle name="HEADINGS 37 2" xfId="26908"/>
    <cellStyle name="HEADINGS 37 3" xfId="26909"/>
    <cellStyle name="HEADINGS 38" xfId="26910"/>
    <cellStyle name="HEADINGS 38 2" xfId="26911"/>
    <cellStyle name="HEADINGS 38 3" xfId="26912"/>
    <cellStyle name="HEADINGS 39" xfId="26913"/>
    <cellStyle name="HEADINGS 39 2" xfId="26914"/>
    <cellStyle name="HEADINGS 39 3" xfId="26915"/>
    <cellStyle name="HEADINGS 4" xfId="26916"/>
    <cellStyle name="HEADINGS 4 2" xfId="26917"/>
    <cellStyle name="HEADINGS 4 3" xfId="26918"/>
    <cellStyle name="HEADINGS 40" xfId="26919"/>
    <cellStyle name="HEADINGS 40 2" xfId="26920"/>
    <cellStyle name="HEADINGS 40 3" xfId="26921"/>
    <cellStyle name="HEADINGS 41" xfId="26922"/>
    <cellStyle name="HEADINGS 41 2" xfId="26923"/>
    <cellStyle name="HEADINGS 41 3" xfId="26924"/>
    <cellStyle name="HEADINGS 42" xfId="26925"/>
    <cellStyle name="HEADINGS 42 2" xfId="26926"/>
    <cellStyle name="HEADINGS 42 3" xfId="26927"/>
    <cellStyle name="HEADINGS 43" xfId="26928"/>
    <cellStyle name="HEADINGS 43 2" xfId="26929"/>
    <cellStyle name="HEADINGS 43 3" xfId="26930"/>
    <cellStyle name="HEADINGS 44" xfId="26931"/>
    <cellStyle name="HEADINGS 44 2" xfId="26932"/>
    <cellStyle name="HEADINGS 44 3" xfId="26933"/>
    <cellStyle name="HEADINGS 45" xfId="26934"/>
    <cellStyle name="HEADINGS 45 2" xfId="26935"/>
    <cellStyle name="HEADINGS 45 3" xfId="26936"/>
    <cellStyle name="HEADINGS 46" xfId="26937"/>
    <cellStyle name="HEADINGS 46 2" xfId="26938"/>
    <cellStyle name="HEADINGS 46 3" xfId="26939"/>
    <cellStyle name="HEADINGS 47" xfId="26940"/>
    <cellStyle name="HEADINGS 47 2" xfId="26941"/>
    <cellStyle name="HEADINGS 47 3" xfId="26942"/>
    <cellStyle name="HEADINGS 48" xfId="26943"/>
    <cellStyle name="HEADINGS 48 2" xfId="26944"/>
    <cellStyle name="HEADINGS 48 3" xfId="26945"/>
    <cellStyle name="HEADINGS 49" xfId="26946"/>
    <cellStyle name="HEADINGS 49 2" xfId="26947"/>
    <cellStyle name="HEADINGS 49 3" xfId="26948"/>
    <cellStyle name="HEADINGS 5" xfId="26949"/>
    <cellStyle name="HEADINGS 5 2" xfId="26950"/>
    <cellStyle name="HEADINGS 5 3" xfId="26951"/>
    <cellStyle name="HEADINGS 50" xfId="26952"/>
    <cellStyle name="HEADINGS 50 2" xfId="26953"/>
    <cellStyle name="HEADINGS 50 3" xfId="26954"/>
    <cellStyle name="HEADINGS 51" xfId="26955"/>
    <cellStyle name="HEADINGS 52" xfId="26956"/>
    <cellStyle name="HEADINGS 53" xfId="26957"/>
    <cellStyle name="HEADINGS 6" xfId="26958"/>
    <cellStyle name="HEADINGS 6 2" xfId="26959"/>
    <cellStyle name="HEADINGS 6 3" xfId="26960"/>
    <cellStyle name="HEADINGS 7" xfId="26961"/>
    <cellStyle name="HEADINGS 7 2" xfId="26962"/>
    <cellStyle name="HEADINGS 7 3" xfId="26963"/>
    <cellStyle name="HEADINGS 8" xfId="26964"/>
    <cellStyle name="HEADINGS 8 2" xfId="26965"/>
    <cellStyle name="HEADINGS 8 3" xfId="26966"/>
    <cellStyle name="HEADINGS 9" xfId="26967"/>
    <cellStyle name="HEADINGS 9 2" xfId="26968"/>
    <cellStyle name="HEADINGS 9 3" xfId="26969"/>
    <cellStyle name="HEADINGS_2009 MAA 100%" xfId="26970"/>
    <cellStyle name="HEADINGSTOP" xfId="26971"/>
    <cellStyle name="HEADINGSTOP 10" xfId="26972"/>
    <cellStyle name="HEADINGSTOP 10 2" xfId="26973"/>
    <cellStyle name="HEADINGSTOP 10 3" xfId="26974"/>
    <cellStyle name="HEADINGSTOP 11" xfId="26975"/>
    <cellStyle name="HEADINGSTOP 11 2" xfId="26976"/>
    <cellStyle name="HEADINGSTOP 11 3" xfId="26977"/>
    <cellStyle name="HEADINGSTOP 12" xfId="26978"/>
    <cellStyle name="HEADINGSTOP 12 2" xfId="26979"/>
    <cellStyle name="HEADINGSTOP 12 3" xfId="26980"/>
    <cellStyle name="HEADINGSTOP 13" xfId="26981"/>
    <cellStyle name="HEADINGSTOP 13 2" xfId="26982"/>
    <cellStyle name="HEADINGSTOP 13 3" xfId="26983"/>
    <cellStyle name="HEADINGSTOP 14" xfId="26984"/>
    <cellStyle name="HEADINGSTOP 14 2" xfId="26985"/>
    <cellStyle name="HEADINGSTOP 14 3" xfId="26986"/>
    <cellStyle name="HEADINGSTOP 15" xfId="26987"/>
    <cellStyle name="HEADINGSTOP 15 2" xfId="26988"/>
    <cellStyle name="HEADINGSTOP 15 3" xfId="26989"/>
    <cellStyle name="HEADINGSTOP 16" xfId="26990"/>
    <cellStyle name="HEADINGSTOP 16 2" xfId="26991"/>
    <cellStyle name="HEADINGSTOP 16 3" xfId="26992"/>
    <cellStyle name="HEADINGSTOP 17" xfId="26993"/>
    <cellStyle name="HEADINGSTOP 17 2" xfId="26994"/>
    <cellStyle name="HEADINGSTOP 17 3" xfId="26995"/>
    <cellStyle name="HEADINGSTOP 18" xfId="26996"/>
    <cellStyle name="HEADINGSTOP 18 2" xfId="26997"/>
    <cellStyle name="HEADINGSTOP 18 3" xfId="26998"/>
    <cellStyle name="HEADINGSTOP 19" xfId="26999"/>
    <cellStyle name="HEADINGSTOP 19 2" xfId="27000"/>
    <cellStyle name="HEADINGSTOP 19 3" xfId="27001"/>
    <cellStyle name="HEADINGSTOP 2" xfId="27002"/>
    <cellStyle name="HEADINGSTOP 2 2" xfId="27003"/>
    <cellStyle name="HEADINGSTOP 2 2 2" xfId="27004"/>
    <cellStyle name="HEADINGSTOP 2 2 3" xfId="27005"/>
    <cellStyle name="HEADINGSTOP 2 3" xfId="27006"/>
    <cellStyle name="HEADINGSTOP 2 4" xfId="27007"/>
    <cellStyle name="HEADINGSTOP 2 5" xfId="27008"/>
    <cellStyle name="HEADINGSTOP 20" xfId="27009"/>
    <cellStyle name="HEADINGSTOP 20 2" xfId="27010"/>
    <cellStyle name="HEADINGSTOP 20 3" xfId="27011"/>
    <cellStyle name="HEADINGSTOP 21" xfId="27012"/>
    <cellStyle name="HEADINGSTOP 21 2" xfId="27013"/>
    <cellStyle name="HEADINGSTOP 21 3" xfId="27014"/>
    <cellStyle name="HEADINGSTOP 22" xfId="27015"/>
    <cellStyle name="HEADINGSTOP 22 2" xfId="27016"/>
    <cellStyle name="HEADINGSTOP 22 3" xfId="27017"/>
    <cellStyle name="HEADINGSTOP 23" xfId="27018"/>
    <cellStyle name="HEADINGSTOP 23 2" xfId="27019"/>
    <cellStyle name="HEADINGSTOP 23 3" xfId="27020"/>
    <cellStyle name="HEADINGSTOP 24" xfId="27021"/>
    <cellStyle name="HEADINGSTOP 24 2" xfId="27022"/>
    <cellStyle name="HEADINGSTOP 24 3" xfId="27023"/>
    <cellStyle name="HEADINGSTOP 25" xfId="27024"/>
    <cellStyle name="HEADINGSTOP 25 2" xfId="27025"/>
    <cellStyle name="HEADINGSTOP 25 3" xfId="27026"/>
    <cellStyle name="HEADINGSTOP 26" xfId="27027"/>
    <cellStyle name="HEADINGSTOP 26 2" xfId="27028"/>
    <cellStyle name="HEADINGSTOP 26 3" xfId="27029"/>
    <cellStyle name="HEADINGSTOP 27" xfId="27030"/>
    <cellStyle name="HEADINGSTOP 27 2" xfId="27031"/>
    <cellStyle name="HEADINGSTOP 27 3" xfId="27032"/>
    <cellStyle name="HEADINGSTOP 28" xfId="27033"/>
    <cellStyle name="HEADINGSTOP 28 2" xfId="27034"/>
    <cellStyle name="HEADINGSTOP 28 3" xfId="27035"/>
    <cellStyle name="HEADINGSTOP 29" xfId="27036"/>
    <cellStyle name="HEADINGSTOP 29 2" xfId="27037"/>
    <cellStyle name="HEADINGSTOP 29 3" xfId="27038"/>
    <cellStyle name="HEADINGSTOP 3" xfId="27039"/>
    <cellStyle name="HEADINGSTOP 3 2" xfId="27040"/>
    <cellStyle name="HEADINGSTOP 3 3" xfId="27041"/>
    <cellStyle name="HEADINGSTOP 3 4" xfId="27042"/>
    <cellStyle name="HEADINGSTOP 30" xfId="27043"/>
    <cellStyle name="HEADINGSTOP 30 2" xfId="27044"/>
    <cellStyle name="HEADINGSTOP 30 3" xfId="27045"/>
    <cellStyle name="HEADINGSTOP 31" xfId="27046"/>
    <cellStyle name="HEADINGSTOP 31 2" xfId="27047"/>
    <cellStyle name="HEADINGSTOP 31 3" xfId="27048"/>
    <cellStyle name="HEADINGSTOP 32" xfId="27049"/>
    <cellStyle name="HEADINGSTOP 32 2" xfId="27050"/>
    <cellStyle name="HEADINGSTOP 32 3" xfId="27051"/>
    <cellStyle name="HEADINGSTOP 33" xfId="27052"/>
    <cellStyle name="HEADINGSTOP 33 2" xfId="27053"/>
    <cellStyle name="HEADINGSTOP 33 3" xfId="27054"/>
    <cellStyle name="HEADINGSTOP 34" xfId="27055"/>
    <cellStyle name="HEADINGSTOP 34 2" xfId="27056"/>
    <cellStyle name="HEADINGSTOP 34 3" xfId="27057"/>
    <cellStyle name="HEADINGSTOP 35" xfId="27058"/>
    <cellStyle name="HEADINGSTOP 35 2" xfId="27059"/>
    <cellStyle name="HEADINGSTOP 35 3" xfId="27060"/>
    <cellStyle name="HEADINGSTOP 36" xfId="27061"/>
    <cellStyle name="HEADINGSTOP 36 2" xfId="27062"/>
    <cellStyle name="HEADINGSTOP 36 3" xfId="27063"/>
    <cellStyle name="HEADINGSTOP 37" xfId="27064"/>
    <cellStyle name="HEADINGSTOP 37 2" xfId="27065"/>
    <cellStyle name="HEADINGSTOP 37 3" xfId="27066"/>
    <cellStyle name="HEADINGSTOP 38" xfId="27067"/>
    <cellStyle name="HEADINGSTOP 38 2" xfId="27068"/>
    <cellStyle name="HEADINGSTOP 38 3" xfId="27069"/>
    <cellStyle name="HEADINGSTOP 39" xfId="27070"/>
    <cellStyle name="HEADINGSTOP 39 2" xfId="27071"/>
    <cellStyle name="HEADINGSTOP 39 3" xfId="27072"/>
    <cellStyle name="HEADINGSTOP 4" xfId="27073"/>
    <cellStyle name="HEADINGSTOP 4 2" xfId="27074"/>
    <cellStyle name="HEADINGSTOP 4 3" xfId="27075"/>
    <cellStyle name="HEADINGSTOP 40" xfId="27076"/>
    <cellStyle name="HEADINGSTOP 40 2" xfId="27077"/>
    <cellStyle name="HEADINGSTOP 40 3" xfId="27078"/>
    <cellStyle name="HEADINGSTOP 41" xfId="27079"/>
    <cellStyle name="HEADINGSTOP 41 2" xfId="27080"/>
    <cellStyle name="HEADINGSTOP 41 3" xfId="27081"/>
    <cellStyle name="HEADINGSTOP 42" xfId="27082"/>
    <cellStyle name="HEADINGSTOP 42 2" xfId="27083"/>
    <cellStyle name="HEADINGSTOP 42 3" xfId="27084"/>
    <cellStyle name="HEADINGSTOP 43" xfId="27085"/>
    <cellStyle name="HEADINGSTOP 43 2" xfId="27086"/>
    <cellStyle name="HEADINGSTOP 43 3" xfId="27087"/>
    <cellStyle name="HEADINGSTOP 44" xfId="27088"/>
    <cellStyle name="HEADINGSTOP 44 2" xfId="27089"/>
    <cellStyle name="HEADINGSTOP 44 3" xfId="27090"/>
    <cellStyle name="HEADINGSTOP 45" xfId="27091"/>
    <cellStyle name="HEADINGSTOP 45 2" xfId="27092"/>
    <cellStyle name="HEADINGSTOP 45 3" xfId="27093"/>
    <cellStyle name="HEADINGSTOP 46" xfId="27094"/>
    <cellStyle name="HEADINGSTOP 46 2" xfId="27095"/>
    <cellStyle name="HEADINGSTOP 46 3" xfId="27096"/>
    <cellStyle name="HEADINGSTOP 47" xfId="27097"/>
    <cellStyle name="HEADINGSTOP 47 2" xfId="27098"/>
    <cellStyle name="HEADINGSTOP 47 3" xfId="27099"/>
    <cellStyle name="HEADINGSTOP 48" xfId="27100"/>
    <cellStyle name="HEADINGSTOP 48 2" xfId="27101"/>
    <cellStyle name="HEADINGSTOP 48 3" xfId="27102"/>
    <cellStyle name="HEADINGSTOP 49" xfId="27103"/>
    <cellStyle name="HEADINGSTOP 49 2" xfId="27104"/>
    <cellStyle name="HEADINGSTOP 49 3" xfId="27105"/>
    <cellStyle name="HEADINGSTOP 5" xfId="27106"/>
    <cellStyle name="HEADINGSTOP 5 2" xfId="27107"/>
    <cellStyle name="HEADINGSTOP 5 3" xfId="27108"/>
    <cellStyle name="HEADINGSTOP 50" xfId="27109"/>
    <cellStyle name="HEADINGSTOP 51" xfId="27110"/>
    <cellStyle name="HEADINGSTOP 52" xfId="27111"/>
    <cellStyle name="HEADINGSTOP 6" xfId="27112"/>
    <cellStyle name="HEADINGSTOP 6 2" xfId="27113"/>
    <cellStyle name="HEADINGSTOP 6 3" xfId="27114"/>
    <cellStyle name="HEADINGSTOP 7" xfId="27115"/>
    <cellStyle name="HEADINGSTOP 7 2" xfId="27116"/>
    <cellStyle name="HEADINGSTOP 7 3" xfId="27117"/>
    <cellStyle name="HEADINGSTOP 8" xfId="27118"/>
    <cellStyle name="HEADINGSTOP 8 2" xfId="27119"/>
    <cellStyle name="HEADINGSTOP 8 3" xfId="27120"/>
    <cellStyle name="HEADINGSTOP 9" xfId="27121"/>
    <cellStyle name="HEADINGSTOP 9 2" xfId="27122"/>
    <cellStyle name="HEADINGSTOP 9 3" xfId="27123"/>
    <cellStyle name="HEADINGSTOP_2009 MAA 100%" xfId="27124"/>
    <cellStyle name="Headline" xfId="27125"/>
    <cellStyle name="Headline I" xfId="27126"/>
    <cellStyle name="Headline I 10" xfId="27127"/>
    <cellStyle name="Headline I 10 2" xfId="27128"/>
    <cellStyle name="Headline I 10 3" xfId="27129"/>
    <cellStyle name="Headline I 11" xfId="27130"/>
    <cellStyle name="Headline I 11 2" xfId="27131"/>
    <cellStyle name="Headline I 11 3" xfId="27132"/>
    <cellStyle name="Headline I 12" xfId="27133"/>
    <cellStyle name="Headline I 12 2" xfId="27134"/>
    <cellStyle name="Headline I 12 3" xfId="27135"/>
    <cellStyle name="Headline I 13" xfId="27136"/>
    <cellStyle name="Headline I 13 2" xfId="27137"/>
    <cellStyle name="Headline I 13 3" xfId="27138"/>
    <cellStyle name="Headline I 14" xfId="27139"/>
    <cellStyle name="Headline I 14 2" xfId="27140"/>
    <cellStyle name="Headline I 14 3" xfId="27141"/>
    <cellStyle name="Headline I 15" xfId="27142"/>
    <cellStyle name="Headline I 15 2" xfId="27143"/>
    <cellStyle name="Headline I 15 3" xfId="27144"/>
    <cellStyle name="Headline I 16" xfId="27145"/>
    <cellStyle name="Headline I 16 2" xfId="27146"/>
    <cellStyle name="Headline I 16 3" xfId="27147"/>
    <cellStyle name="Headline I 17" xfId="27148"/>
    <cellStyle name="Headline I 17 2" xfId="27149"/>
    <cellStyle name="Headline I 17 3" xfId="27150"/>
    <cellStyle name="Headline I 18" xfId="27151"/>
    <cellStyle name="Headline I 18 2" xfId="27152"/>
    <cellStyle name="Headline I 18 3" xfId="27153"/>
    <cellStyle name="Headline I 19" xfId="27154"/>
    <cellStyle name="Headline I 19 2" xfId="27155"/>
    <cellStyle name="Headline I 19 3" xfId="27156"/>
    <cellStyle name="Headline I 2" xfId="27157"/>
    <cellStyle name="Headline I 2 2" xfId="27158"/>
    <cellStyle name="Headline I 2 2 2" xfId="27159"/>
    <cellStyle name="Headline I 2 2 3" xfId="27160"/>
    <cellStyle name="Headline I 2 3" xfId="27161"/>
    <cellStyle name="Headline I 2 4" xfId="27162"/>
    <cellStyle name="Headline I 2 5" xfId="27163"/>
    <cellStyle name="Headline I 20" xfId="27164"/>
    <cellStyle name="Headline I 20 2" xfId="27165"/>
    <cellStyle name="Headline I 20 3" xfId="27166"/>
    <cellStyle name="Headline I 21" xfId="27167"/>
    <cellStyle name="Headline I 21 2" xfId="27168"/>
    <cellStyle name="Headline I 21 3" xfId="27169"/>
    <cellStyle name="Headline I 22" xfId="27170"/>
    <cellStyle name="Headline I 22 2" xfId="27171"/>
    <cellStyle name="Headline I 22 3" xfId="27172"/>
    <cellStyle name="Headline I 23" xfId="27173"/>
    <cellStyle name="Headline I 23 2" xfId="27174"/>
    <cellStyle name="Headline I 23 3" xfId="27175"/>
    <cellStyle name="Headline I 24" xfId="27176"/>
    <cellStyle name="Headline I 24 2" xfId="27177"/>
    <cellStyle name="Headline I 24 3" xfId="27178"/>
    <cellStyle name="Headline I 25" xfId="27179"/>
    <cellStyle name="Headline I 25 2" xfId="27180"/>
    <cellStyle name="Headline I 25 3" xfId="27181"/>
    <cellStyle name="Headline I 26" xfId="27182"/>
    <cellStyle name="Headline I 26 2" xfId="27183"/>
    <cellStyle name="Headline I 26 3" xfId="27184"/>
    <cellStyle name="Headline I 27" xfId="27185"/>
    <cellStyle name="Headline I 27 2" xfId="27186"/>
    <cellStyle name="Headline I 27 3" xfId="27187"/>
    <cellStyle name="Headline I 28" xfId="27188"/>
    <cellStyle name="Headline I 28 2" xfId="27189"/>
    <cellStyle name="Headline I 28 3" xfId="27190"/>
    <cellStyle name="Headline I 29" xfId="27191"/>
    <cellStyle name="Headline I 29 2" xfId="27192"/>
    <cellStyle name="Headline I 29 3" xfId="27193"/>
    <cellStyle name="Headline I 3" xfId="27194"/>
    <cellStyle name="Headline I 3 2" xfId="27195"/>
    <cellStyle name="Headline I 3 3" xfId="27196"/>
    <cellStyle name="Headline I 3 4" xfId="27197"/>
    <cellStyle name="Headline I 30" xfId="27198"/>
    <cellStyle name="Headline I 30 2" xfId="27199"/>
    <cellStyle name="Headline I 30 3" xfId="27200"/>
    <cellStyle name="Headline I 31" xfId="27201"/>
    <cellStyle name="Headline I 31 2" xfId="27202"/>
    <cellStyle name="Headline I 31 3" xfId="27203"/>
    <cellStyle name="Headline I 32" xfId="27204"/>
    <cellStyle name="Headline I 32 2" xfId="27205"/>
    <cellStyle name="Headline I 32 3" xfId="27206"/>
    <cellStyle name="Headline I 33" xfId="27207"/>
    <cellStyle name="Headline I 33 2" xfId="27208"/>
    <cellStyle name="Headline I 33 3" xfId="27209"/>
    <cellStyle name="Headline I 34" xfId="27210"/>
    <cellStyle name="Headline I 34 2" xfId="27211"/>
    <cellStyle name="Headline I 34 3" xfId="27212"/>
    <cellStyle name="Headline I 35" xfId="27213"/>
    <cellStyle name="Headline I 35 2" xfId="27214"/>
    <cellStyle name="Headline I 35 3" xfId="27215"/>
    <cellStyle name="Headline I 36" xfId="27216"/>
    <cellStyle name="Headline I 36 2" xfId="27217"/>
    <cellStyle name="Headline I 36 3" xfId="27218"/>
    <cellStyle name="Headline I 37" xfId="27219"/>
    <cellStyle name="Headline I 37 2" xfId="27220"/>
    <cellStyle name="Headline I 37 3" xfId="27221"/>
    <cellStyle name="Headline I 38" xfId="27222"/>
    <cellStyle name="Headline I 38 2" xfId="27223"/>
    <cellStyle name="Headline I 38 3" xfId="27224"/>
    <cellStyle name="Headline I 39" xfId="27225"/>
    <cellStyle name="Headline I 39 2" xfId="27226"/>
    <cellStyle name="Headline I 39 3" xfId="27227"/>
    <cellStyle name="Headline I 4" xfId="27228"/>
    <cellStyle name="Headline I 4 2" xfId="27229"/>
    <cellStyle name="Headline I 4 3" xfId="27230"/>
    <cellStyle name="Headline I 40" xfId="27231"/>
    <cellStyle name="Headline I 40 2" xfId="27232"/>
    <cellStyle name="Headline I 40 3" xfId="27233"/>
    <cellStyle name="Headline I 41" xfId="27234"/>
    <cellStyle name="Headline I 41 2" xfId="27235"/>
    <cellStyle name="Headline I 41 3" xfId="27236"/>
    <cellStyle name="Headline I 42" xfId="27237"/>
    <cellStyle name="Headline I 42 2" xfId="27238"/>
    <cellStyle name="Headline I 42 3" xfId="27239"/>
    <cellStyle name="Headline I 43" xfId="27240"/>
    <cellStyle name="Headline I 43 2" xfId="27241"/>
    <cellStyle name="Headline I 43 3" xfId="27242"/>
    <cellStyle name="Headline I 44" xfId="27243"/>
    <cellStyle name="Headline I 44 2" xfId="27244"/>
    <cellStyle name="Headline I 44 3" xfId="27245"/>
    <cellStyle name="Headline I 45" xfId="27246"/>
    <cellStyle name="Headline I 45 2" xfId="27247"/>
    <cellStyle name="Headline I 45 3" xfId="27248"/>
    <cellStyle name="Headline I 46" xfId="27249"/>
    <cellStyle name="Headline I 46 2" xfId="27250"/>
    <cellStyle name="Headline I 46 3" xfId="27251"/>
    <cellStyle name="Headline I 47" xfId="27252"/>
    <cellStyle name="Headline I 47 2" xfId="27253"/>
    <cellStyle name="Headline I 47 3" xfId="27254"/>
    <cellStyle name="Headline I 48" xfId="27255"/>
    <cellStyle name="Headline I 48 2" xfId="27256"/>
    <cellStyle name="Headline I 48 3" xfId="27257"/>
    <cellStyle name="Headline I 49" xfId="27258"/>
    <cellStyle name="Headline I 49 2" xfId="27259"/>
    <cellStyle name="Headline I 49 3" xfId="27260"/>
    <cellStyle name="Headline I 5" xfId="27261"/>
    <cellStyle name="Headline I 5 2" xfId="27262"/>
    <cellStyle name="Headline I 5 3" xfId="27263"/>
    <cellStyle name="Headline I 50" xfId="27264"/>
    <cellStyle name="Headline I 51" xfId="27265"/>
    <cellStyle name="Headline I 52" xfId="27266"/>
    <cellStyle name="Headline I 6" xfId="27267"/>
    <cellStyle name="Headline I 6 2" xfId="27268"/>
    <cellStyle name="Headline I 6 3" xfId="27269"/>
    <cellStyle name="Headline I 7" xfId="27270"/>
    <cellStyle name="Headline I 7 2" xfId="27271"/>
    <cellStyle name="Headline I 7 3" xfId="27272"/>
    <cellStyle name="Headline I 8" xfId="27273"/>
    <cellStyle name="Headline I 8 2" xfId="27274"/>
    <cellStyle name="Headline I 8 3" xfId="27275"/>
    <cellStyle name="Headline I 9" xfId="27276"/>
    <cellStyle name="Headline I 9 2" xfId="27277"/>
    <cellStyle name="Headline I 9 3" xfId="27278"/>
    <cellStyle name="Headline I_2009 MAA 100%" xfId="27279"/>
    <cellStyle name="Headline II" xfId="27280"/>
    <cellStyle name="Headline II 10" xfId="27281"/>
    <cellStyle name="Headline II 10 2" xfId="27282"/>
    <cellStyle name="Headline II 10 3" xfId="27283"/>
    <cellStyle name="Headline II 11" xfId="27284"/>
    <cellStyle name="Headline II 11 2" xfId="27285"/>
    <cellStyle name="Headline II 11 3" xfId="27286"/>
    <cellStyle name="Headline II 12" xfId="27287"/>
    <cellStyle name="Headline II 12 2" xfId="27288"/>
    <cellStyle name="Headline II 12 3" xfId="27289"/>
    <cellStyle name="Headline II 13" xfId="27290"/>
    <cellStyle name="Headline II 13 2" xfId="27291"/>
    <cellStyle name="Headline II 13 3" xfId="27292"/>
    <cellStyle name="Headline II 14" xfId="27293"/>
    <cellStyle name="Headline II 14 2" xfId="27294"/>
    <cellStyle name="Headline II 14 3" xfId="27295"/>
    <cellStyle name="Headline II 15" xfId="27296"/>
    <cellStyle name="Headline II 15 2" xfId="27297"/>
    <cellStyle name="Headline II 15 3" xfId="27298"/>
    <cellStyle name="Headline II 16" xfId="27299"/>
    <cellStyle name="Headline II 16 2" xfId="27300"/>
    <cellStyle name="Headline II 16 3" xfId="27301"/>
    <cellStyle name="Headline II 17" xfId="27302"/>
    <cellStyle name="Headline II 17 2" xfId="27303"/>
    <cellStyle name="Headline II 17 3" xfId="27304"/>
    <cellStyle name="Headline II 18" xfId="27305"/>
    <cellStyle name="Headline II 18 2" xfId="27306"/>
    <cellStyle name="Headline II 18 3" xfId="27307"/>
    <cellStyle name="Headline II 19" xfId="27308"/>
    <cellStyle name="Headline II 19 2" xfId="27309"/>
    <cellStyle name="Headline II 19 3" xfId="27310"/>
    <cellStyle name="Headline II 2" xfId="27311"/>
    <cellStyle name="Headline II 2 2" xfId="27312"/>
    <cellStyle name="Headline II 2 2 2" xfId="27313"/>
    <cellStyle name="Headline II 2 2 3" xfId="27314"/>
    <cellStyle name="Headline II 2 3" xfId="27315"/>
    <cellStyle name="Headline II 2 4" xfId="27316"/>
    <cellStyle name="Headline II 2 5" xfId="27317"/>
    <cellStyle name="Headline II 20" xfId="27318"/>
    <cellStyle name="Headline II 20 2" xfId="27319"/>
    <cellStyle name="Headline II 20 3" xfId="27320"/>
    <cellStyle name="Headline II 21" xfId="27321"/>
    <cellStyle name="Headline II 21 2" xfId="27322"/>
    <cellStyle name="Headline II 21 3" xfId="27323"/>
    <cellStyle name="Headline II 22" xfId="27324"/>
    <cellStyle name="Headline II 22 2" xfId="27325"/>
    <cellStyle name="Headline II 22 3" xfId="27326"/>
    <cellStyle name="Headline II 23" xfId="27327"/>
    <cellStyle name="Headline II 23 2" xfId="27328"/>
    <cellStyle name="Headline II 23 3" xfId="27329"/>
    <cellStyle name="Headline II 24" xfId="27330"/>
    <cellStyle name="Headline II 24 2" xfId="27331"/>
    <cellStyle name="Headline II 24 3" xfId="27332"/>
    <cellStyle name="Headline II 25" xfId="27333"/>
    <cellStyle name="Headline II 25 2" xfId="27334"/>
    <cellStyle name="Headline II 25 3" xfId="27335"/>
    <cellStyle name="Headline II 26" xfId="27336"/>
    <cellStyle name="Headline II 26 2" xfId="27337"/>
    <cellStyle name="Headline II 26 3" xfId="27338"/>
    <cellStyle name="Headline II 27" xfId="27339"/>
    <cellStyle name="Headline II 27 2" xfId="27340"/>
    <cellStyle name="Headline II 27 3" xfId="27341"/>
    <cellStyle name="Headline II 28" xfId="27342"/>
    <cellStyle name="Headline II 28 2" xfId="27343"/>
    <cellStyle name="Headline II 28 3" xfId="27344"/>
    <cellStyle name="Headline II 29" xfId="27345"/>
    <cellStyle name="Headline II 29 2" xfId="27346"/>
    <cellStyle name="Headline II 29 3" xfId="27347"/>
    <cellStyle name="Headline II 3" xfId="27348"/>
    <cellStyle name="Headline II 3 2" xfId="27349"/>
    <cellStyle name="Headline II 3 3" xfId="27350"/>
    <cellStyle name="Headline II 3 4" xfId="27351"/>
    <cellStyle name="Headline II 30" xfId="27352"/>
    <cellStyle name="Headline II 30 2" xfId="27353"/>
    <cellStyle name="Headline II 30 3" xfId="27354"/>
    <cellStyle name="Headline II 31" xfId="27355"/>
    <cellStyle name="Headline II 31 2" xfId="27356"/>
    <cellStyle name="Headline II 31 3" xfId="27357"/>
    <cellStyle name="Headline II 32" xfId="27358"/>
    <cellStyle name="Headline II 32 2" xfId="27359"/>
    <cellStyle name="Headline II 32 3" xfId="27360"/>
    <cellStyle name="Headline II 33" xfId="27361"/>
    <cellStyle name="Headline II 33 2" xfId="27362"/>
    <cellStyle name="Headline II 33 3" xfId="27363"/>
    <cellStyle name="Headline II 34" xfId="27364"/>
    <cellStyle name="Headline II 34 2" xfId="27365"/>
    <cellStyle name="Headline II 34 3" xfId="27366"/>
    <cellStyle name="Headline II 35" xfId="27367"/>
    <cellStyle name="Headline II 35 2" xfId="27368"/>
    <cellStyle name="Headline II 35 3" xfId="27369"/>
    <cellStyle name="Headline II 36" xfId="27370"/>
    <cellStyle name="Headline II 36 2" xfId="27371"/>
    <cellStyle name="Headline II 36 3" xfId="27372"/>
    <cellStyle name="Headline II 37" xfId="27373"/>
    <cellStyle name="Headline II 37 2" xfId="27374"/>
    <cellStyle name="Headline II 37 3" xfId="27375"/>
    <cellStyle name="Headline II 38" xfId="27376"/>
    <cellStyle name="Headline II 38 2" xfId="27377"/>
    <cellStyle name="Headline II 38 3" xfId="27378"/>
    <cellStyle name="Headline II 39" xfId="27379"/>
    <cellStyle name="Headline II 39 2" xfId="27380"/>
    <cellStyle name="Headline II 39 3" xfId="27381"/>
    <cellStyle name="Headline II 4" xfId="27382"/>
    <cellStyle name="Headline II 4 2" xfId="27383"/>
    <cellStyle name="Headline II 4 3" xfId="27384"/>
    <cellStyle name="Headline II 40" xfId="27385"/>
    <cellStyle name="Headline II 40 2" xfId="27386"/>
    <cellStyle name="Headline II 40 3" xfId="27387"/>
    <cellStyle name="Headline II 41" xfId="27388"/>
    <cellStyle name="Headline II 41 2" xfId="27389"/>
    <cellStyle name="Headline II 41 3" xfId="27390"/>
    <cellStyle name="Headline II 42" xfId="27391"/>
    <cellStyle name="Headline II 42 2" xfId="27392"/>
    <cellStyle name="Headline II 42 3" xfId="27393"/>
    <cellStyle name="Headline II 43" xfId="27394"/>
    <cellStyle name="Headline II 43 2" xfId="27395"/>
    <cellStyle name="Headline II 43 3" xfId="27396"/>
    <cellStyle name="Headline II 44" xfId="27397"/>
    <cellStyle name="Headline II 44 2" xfId="27398"/>
    <cellStyle name="Headline II 44 3" xfId="27399"/>
    <cellStyle name="Headline II 45" xfId="27400"/>
    <cellStyle name="Headline II 45 2" xfId="27401"/>
    <cellStyle name="Headline II 45 3" xfId="27402"/>
    <cellStyle name="Headline II 46" xfId="27403"/>
    <cellStyle name="Headline II 46 2" xfId="27404"/>
    <cellStyle name="Headline II 46 3" xfId="27405"/>
    <cellStyle name="Headline II 47" xfId="27406"/>
    <cellStyle name="Headline II 47 2" xfId="27407"/>
    <cellStyle name="Headline II 47 3" xfId="27408"/>
    <cellStyle name="Headline II 48" xfId="27409"/>
    <cellStyle name="Headline II 48 2" xfId="27410"/>
    <cellStyle name="Headline II 48 3" xfId="27411"/>
    <cellStyle name="Headline II 49" xfId="27412"/>
    <cellStyle name="Headline II 49 2" xfId="27413"/>
    <cellStyle name="Headline II 49 3" xfId="27414"/>
    <cellStyle name="Headline II 5" xfId="27415"/>
    <cellStyle name="Headline II 5 2" xfId="27416"/>
    <cellStyle name="Headline II 5 3" xfId="27417"/>
    <cellStyle name="Headline II 50" xfId="27418"/>
    <cellStyle name="Headline II 51" xfId="27419"/>
    <cellStyle name="Headline II 52" xfId="27420"/>
    <cellStyle name="Headline II 6" xfId="27421"/>
    <cellStyle name="Headline II 6 2" xfId="27422"/>
    <cellStyle name="Headline II 6 3" xfId="27423"/>
    <cellStyle name="Headline II 7" xfId="27424"/>
    <cellStyle name="Headline II 7 2" xfId="27425"/>
    <cellStyle name="Headline II 7 3" xfId="27426"/>
    <cellStyle name="Headline II 8" xfId="27427"/>
    <cellStyle name="Headline II 8 2" xfId="27428"/>
    <cellStyle name="Headline II 8 3" xfId="27429"/>
    <cellStyle name="Headline II 9" xfId="27430"/>
    <cellStyle name="Headline II 9 2" xfId="27431"/>
    <cellStyle name="Headline II 9 3" xfId="27432"/>
    <cellStyle name="Headline II_2009 MAA 100%" xfId="27433"/>
    <cellStyle name="Headline III" xfId="27434"/>
    <cellStyle name="Headline III 10" xfId="27435"/>
    <cellStyle name="Headline III 10 2" xfId="27436"/>
    <cellStyle name="Headline III 10 3" xfId="27437"/>
    <cellStyle name="Headline III 11" xfId="27438"/>
    <cellStyle name="Headline III 11 2" xfId="27439"/>
    <cellStyle name="Headline III 11 3" xfId="27440"/>
    <cellStyle name="Headline III 12" xfId="27441"/>
    <cellStyle name="Headline III 12 2" xfId="27442"/>
    <cellStyle name="Headline III 12 3" xfId="27443"/>
    <cellStyle name="Headline III 13" xfId="27444"/>
    <cellStyle name="Headline III 13 2" xfId="27445"/>
    <cellStyle name="Headline III 13 3" xfId="27446"/>
    <cellStyle name="Headline III 14" xfId="27447"/>
    <cellStyle name="Headline III 14 2" xfId="27448"/>
    <cellStyle name="Headline III 14 3" xfId="27449"/>
    <cellStyle name="Headline III 15" xfId="27450"/>
    <cellStyle name="Headline III 15 2" xfId="27451"/>
    <cellStyle name="Headline III 15 3" xfId="27452"/>
    <cellStyle name="Headline III 16" xfId="27453"/>
    <cellStyle name="Headline III 16 2" xfId="27454"/>
    <cellStyle name="Headline III 16 3" xfId="27455"/>
    <cellStyle name="Headline III 17" xfId="27456"/>
    <cellStyle name="Headline III 17 2" xfId="27457"/>
    <cellStyle name="Headline III 17 3" xfId="27458"/>
    <cellStyle name="Headline III 18" xfId="27459"/>
    <cellStyle name="Headline III 18 2" xfId="27460"/>
    <cellStyle name="Headline III 18 3" xfId="27461"/>
    <cellStyle name="Headline III 19" xfId="27462"/>
    <cellStyle name="Headline III 19 2" xfId="27463"/>
    <cellStyle name="Headline III 19 3" xfId="27464"/>
    <cellStyle name="Headline III 2" xfId="27465"/>
    <cellStyle name="Headline III 2 2" xfId="27466"/>
    <cellStyle name="Headline III 2 2 2" xfId="27467"/>
    <cellStyle name="Headline III 2 2 3" xfId="27468"/>
    <cellStyle name="Headline III 2 3" xfId="27469"/>
    <cellStyle name="Headline III 2 4" xfId="27470"/>
    <cellStyle name="Headline III 2 5" xfId="27471"/>
    <cellStyle name="Headline III 20" xfId="27472"/>
    <cellStyle name="Headline III 20 2" xfId="27473"/>
    <cellStyle name="Headline III 20 3" xfId="27474"/>
    <cellStyle name="Headline III 21" xfId="27475"/>
    <cellStyle name="Headline III 21 2" xfId="27476"/>
    <cellStyle name="Headline III 21 3" xfId="27477"/>
    <cellStyle name="Headline III 22" xfId="27478"/>
    <cellStyle name="Headline III 22 2" xfId="27479"/>
    <cellStyle name="Headline III 22 3" xfId="27480"/>
    <cellStyle name="Headline III 23" xfId="27481"/>
    <cellStyle name="Headline III 23 2" xfId="27482"/>
    <cellStyle name="Headline III 23 3" xfId="27483"/>
    <cellStyle name="Headline III 24" xfId="27484"/>
    <cellStyle name="Headline III 24 2" xfId="27485"/>
    <cellStyle name="Headline III 24 3" xfId="27486"/>
    <cellStyle name="Headline III 25" xfId="27487"/>
    <cellStyle name="Headline III 25 2" xfId="27488"/>
    <cellStyle name="Headline III 25 3" xfId="27489"/>
    <cellStyle name="Headline III 26" xfId="27490"/>
    <cellStyle name="Headline III 26 2" xfId="27491"/>
    <cellStyle name="Headline III 26 3" xfId="27492"/>
    <cellStyle name="Headline III 27" xfId="27493"/>
    <cellStyle name="Headline III 27 2" xfId="27494"/>
    <cellStyle name="Headline III 27 3" xfId="27495"/>
    <cellStyle name="Headline III 28" xfId="27496"/>
    <cellStyle name="Headline III 28 2" xfId="27497"/>
    <cellStyle name="Headline III 28 3" xfId="27498"/>
    <cellStyle name="Headline III 29" xfId="27499"/>
    <cellStyle name="Headline III 29 2" xfId="27500"/>
    <cellStyle name="Headline III 29 3" xfId="27501"/>
    <cellStyle name="Headline III 3" xfId="27502"/>
    <cellStyle name="Headline III 3 2" xfId="27503"/>
    <cellStyle name="Headline III 3 3" xfId="27504"/>
    <cellStyle name="Headline III 3 4" xfId="27505"/>
    <cellStyle name="Headline III 30" xfId="27506"/>
    <cellStyle name="Headline III 30 2" xfId="27507"/>
    <cellStyle name="Headline III 30 3" xfId="27508"/>
    <cellStyle name="Headline III 31" xfId="27509"/>
    <cellStyle name="Headline III 31 2" xfId="27510"/>
    <cellStyle name="Headline III 31 3" xfId="27511"/>
    <cellStyle name="Headline III 32" xfId="27512"/>
    <cellStyle name="Headline III 32 2" xfId="27513"/>
    <cellStyle name="Headline III 32 3" xfId="27514"/>
    <cellStyle name="Headline III 33" xfId="27515"/>
    <cellStyle name="Headline III 33 2" xfId="27516"/>
    <cellStyle name="Headline III 33 3" xfId="27517"/>
    <cellStyle name="Headline III 34" xfId="27518"/>
    <cellStyle name="Headline III 34 2" xfId="27519"/>
    <cellStyle name="Headline III 34 3" xfId="27520"/>
    <cellStyle name="Headline III 35" xfId="27521"/>
    <cellStyle name="Headline III 35 2" xfId="27522"/>
    <cellStyle name="Headline III 35 3" xfId="27523"/>
    <cellStyle name="Headline III 36" xfId="27524"/>
    <cellStyle name="Headline III 36 2" xfId="27525"/>
    <cellStyle name="Headline III 36 3" xfId="27526"/>
    <cellStyle name="Headline III 37" xfId="27527"/>
    <cellStyle name="Headline III 37 2" xfId="27528"/>
    <cellStyle name="Headline III 37 3" xfId="27529"/>
    <cellStyle name="Headline III 38" xfId="27530"/>
    <cellStyle name="Headline III 38 2" xfId="27531"/>
    <cellStyle name="Headline III 38 3" xfId="27532"/>
    <cellStyle name="Headline III 39" xfId="27533"/>
    <cellStyle name="Headline III 39 2" xfId="27534"/>
    <cellStyle name="Headline III 39 3" xfId="27535"/>
    <cellStyle name="Headline III 4" xfId="27536"/>
    <cellStyle name="Headline III 4 2" xfId="27537"/>
    <cellStyle name="Headline III 4 3" xfId="27538"/>
    <cellStyle name="Headline III 40" xfId="27539"/>
    <cellStyle name="Headline III 40 2" xfId="27540"/>
    <cellStyle name="Headline III 40 3" xfId="27541"/>
    <cellStyle name="Headline III 41" xfId="27542"/>
    <cellStyle name="Headline III 41 2" xfId="27543"/>
    <cellStyle name="Headline III 41 3" xfId="27544"/>
    <cellStyle name="Headline III 42" xfId="27545"/>
    <cellStyle name="Headline III 42 2" xfId="27546"/>
    <cellStyle name="Headline III 42 3" xfId="27547"/>
    <cellStyle name="Headline III 43" xfId="27548"/>
    <cellStyle name="Headline III 43 2" xfId="27549"/>
    <cellStyle name="Headline III 43 3" xfId="27550"/>
    <cellStyle name="Headline III 44" xfId="27551"/>
    <cellStyle name="Headline III 44 2" xfId="27552"/>
    <cellStyle name="Headline III 44 3" xfId="27553"/>
    <cellStyle name="Headline III 45" xfId="27554"/>
    <cellStyle name="Headline III 45 2" xfId="27555"/>
    <cellStyle name="Headline III 45 3" xfId="27556"/>
    <cellStyle name="Headline III 46" xfId="27557"/>
    <cellStyle name="Headline III 46 2" xfId="27558"/>
    <cellStyle name="Headline III 46 3" xfId="27559"/>
    <cellStyle name="Headline III 47" xfId="27560"/>
    <cellStyle name="Headline III 47 2" xfId="27561"/>
    <cellStyle name="Headline III 47 3" xfId="27562"/>
    <cellStyle name="Headline III 48" xfId="27563"/>
    <cellStyle name="Headline III 48 2" xfId="27564"/>
    <cellStyle name="Headline III 48 3" xfId="27565"/>
    <cellStyle name="Headline III 49" xfId="27566"/>
    <cellStyle name="Headline III 49 2" xfId="27567"/>
    <cellStyle name="Headline III 49 3" xfId="27568"/>
    <cellStyle name="Headline III 5" xfId="27569"/>
    <cellStyle name="Headline III 5 2" xfId="27570"/>
    <cellStyle name="Headline III 5 3" xfId="27571"/>
    <cellStyle name="Headline III 50" xfId="27572"/>
    <cellStyle name="Headline III 51" xfId="27573"/>
    <cellStyle name="Headline III 52" xfId="27574"/>
    <cellStyle name="Headline III 6" xfId="27575"/>
    <cellStyle name="Headline III 6 2" xfId="27576"/>
    <cellStyle name="Headline III 6 3" xfId="27577"/>
    <cellStyle name="Headline III 7" xfId="27578"/>
    <cellStyle name="Headline III 7 2" xfId="27579"/>
    <cellStyle name="Headline III 7 3" xfId="27580"/>
    <cellStyle name="Headline III 8" xfId="27581"/>
    <cellStyle name="Headline III 8 2" xfId="27582"/>
    <cellStyle name="Headline III 8 3" xfId="27583"/>
    <cellStyle name="Headline III 9" xfId="27584"/>
    <cellStyle name="Headline III 9 2" xfId="27585"/>
    <cellStyle name="Headline III 9 3" xfId="27586"/>
    <cellStyle name="Headline III_2009 MAA 100%" xfId="27587"/>
    <cellStyle name="HIDDEN" xfId="27588"/>
    <cellStyle name="HIDDEN 2" xfId="27589"/>
    <cellStyle name="HIDDEN 3" xfId="27590"/>
    <cellStyle name="hidden zero phys" xfId="27591"/>
    <cellStyle name="hidden zero phys 2" xfId="27592"/>
    <cellStyle name="hidden zero phys 3" xfId="27593"/>
    <cellStyle name="HIDDEN_Cash Cost Real vrs. Budget" xfId="27594"/>
    <cellStyle name="Hide" xfId="27595"/>
    <cellStyle name="Hide 2" xfId="27596"/>
    <cellStyle name="Hide 2 2" xfId="27597"/>
    <cellStyle name="Hide 2 3" xfId="27598"/>
    <cellStyle name="Hide 2 4" xfId="27599"/>
    <cellStyle name="Hide 3" xfId="27600"/>
    <cellStyle name="Hide 3 2" xfId="27601"/>
    <cellStyle name="Hide 3 3" xfId="27602"/>
    <cellStyle name="Hide 3 4" xfId="27603"/>
    <cellStyle name="Hide 4" xfId="27604"/>
    <cellStyle name="Hide 5" xfId="27605"/>
    <cellStyle name="Hide_08-07 Consolidated Monthly Operational Report - Office 2003" xfId="27606"/>
    <cellStyle name="HIGHLIGHT" xfId="27607"/>
    <cellStyle name="Hiperlacze" xfId="27608"/>
    <cellStyle name="Hipervínculo" xfId="2" builtinId="8"/>
    <cellStyle name="Hipervínculo 2" xfId="27609"/>
    <cellStyle name="Hipervínculo 2 2" xfId="27610"/>
    <cellStyle name="Hipervínculo 2 3" xfId="27611"/>
    <cellStyle name="Hipervínculo 3" xfId="27612"/>
    <cellStyle name="Hipervínculo 3 2" xfId="27613"/>
    <cellStyle name="Hipervínculo 3 3" xfId="27614"/>
    <cellStyle name="Hipervínculo 3 4" xfId="27615"/>
    <cellStyle name="Hipervínculo 4" xfId="27616"/>
    <cellStyle name="Historic" xfId="27617"/>
    <cellStyle name="Historical" xfId="27618"/>
    <cellStyle name="Historical 2" xfId="27619"/>
    <cellStyle name="Historical 2 2" xfId="27620"/>
    <cellStyle name="Historical 2 3" xfId="27621"/>
    <cellStyle name="Historical 3" xfId="27622"/>
    <cellStyle name="Historical 3 2" xfId="27623"/>
    <cellStyle name="Historical 3 3" xfId="27624"/>
    <cellStyle name="Historical 4" xfId="27625"/>
    <cellStyle name="Historical 4 2" xfId="27626"/>
    <cellStyle name="Historical 4 3" xfId="27627"/>
    <cellStyle name="Historical 5" xfId="27628"/>
    <cellStyle name="Historical 6" xfId="27629"/>
    <cellStyle name="Historical Percent" xfId="27630"/>
    <cellStyle name="Historical_Assump" xfId="27631"/>
    <cellStyle name="Historico" xfId="27632"/>
    <cellStyle name="Horizontal" xfId="27633"/>
    <cellStyle name="Horizontal 10" xfId="27634"/>
    <cellStyle name="Horizontal 10 2" xfId="27635"/>
    <cellStyle name="Horizontal 10 3" xfId="27636"/>
    <cellStyle name="Horizontal 11" xfId="27637"/>
    <cellStyle name="Horizontal 11 2" xfId="27638"/>
    <cellStyle name="Horizontal 11 3" xfId="27639"/>
    <cellStyle name="Horizontal 12" xfId="27640"/>
    <cellStyle name="Horizontal 12 2" xfId="27641"/>
    <cellStyle name="Horizontal 12 3" xfId="27642"/>
    <cellStyle name="Horizontal 13" xfId="27643"/>
    <cellStyle name="Horizontal 13 2" xfId="27644"/>
    <cellStyle name="Horizontal 13 3" xfId="27645"/>
    <cellStyle name="Horizontal 14" xfId="27646"/>
    <cellStyle name="Horizontal 14 2" xfId="27647"/>
    <cellStyle name="Horizontal 14 3" xfId="27648"/>
    <cellStyle name="Horizontal 15" xfId="27649"/>
    <cellStyle name="Horizontal 15 2" xfId="27650"/>
    <cellStyle name="Horizontal 15 3" xfId="27651"/>
    <cellStyle name="Horizontal 16" xfId="27652"/>
    <cellStyle name="Horizontal 16 2" xfId="27653"/>
    <cellStyle name="Horizontal 16 3" xfId="27654"/>
    <cellStyle name="Horizontal 17" xfId="27655"/>
    <cellStyle name="Horizontal 17 2" xfId="27656"/>
    <cellStyle name="Horizontal 17 3" xfId="27657"/>
    <cellStyle name="Horizontal 18" xfId="27658"/>
    <cellStyle name="Horizontal 18 2" xfId="27659"/>
    <cellStyle name="Horizontal 18 3" xfId="27660"/>
    <cellStyle name="Horizontal 19" xfId="27661"/>
    <cellStyle name="Horizontal 19 2" xfId="27662"/>
    <cellStyle name="Horizontal 19 3" xfId="27663"/>
    <cellStyle name="Horizontal 2" xfId="27664"/>
    <cellStyle name="Horizontal 2 2" xfId="27665"/>
    <cellStyle name="Horizontal 2 2 2" xfId="27666"/>
    <cellStyle name="Horizontal 2 2 3" xfId="27667"/>
    <cellStyle name="Horizontal 2 3" xfId="27668"/>
    <cellStyle name="Horizontal 2 4" xfId="27669"/>
    <cellStyle name="Horizontal 2 5" xfId="27670"/>
    <cellStyle name="Horizontal 20" xfId="27671"/>
    <cellStyle name="Horizontal 20 2" xfId="27672"/>
    <cellStyle name="Horizontal 20 3" xfId="27673"/>
    <cellStyle name="Horizontal 21" xfId="27674"/>
    <cellStyle name="Horizontal 21 2" xfId="27675"/>
    <cellStyle name="Horizontal 21 3" xfId="27676"/>
    <cellStyle name="Horizontal 22" xfId="27677"/>
    <cellStyle name="Horizontal 22 2" xfId="27678"/>
    <cellStyle name="Horizontal 22 3" xfId="27679"/>
    <cellStyle name="Horizontal 23" xfId="27680"/>
    <cellStyle name="Horizontal 23 2" xfId="27681"/>
    <cellStyle name="Horizontal 23 3" xfId="27682"/>
    <cellStyle name="Horizontal 24" xfId="27683"/>
    <cellStyle name="Horizontal 24 2" xfId="27684"/>
    <cellStyle name="Horizontal 24 3" xfId="27685"/>
    <cellStyle name="Horizontal 25" xfId="27686"/>
    <cellStyle name="Horizontal 25 2" xfId="27687"/>
    <cellStyle name="Horizontal 25 3" xfId="27688"/>
    <cellStyle name="Horizontal 26" xfId="27689"/>
    <cellStyle name="Horizontal 26 2" xfId="27690"/>
    <cellStyle name="Horizontal 26 3" xfId="27691"/>
    <cellStyle name="Horizontal 27" xfId="27692"/>
    <cellStyle name="Horizontal 27 2" xfId="27693"/>
    <cellStyle name="Horizontal 27 3" xfId="27694"/>
    <cellStyle name="Horizontal 28" xfId="27695"/>
    <cellStyle name="Horizontal 28 2" xfId="27696"/>
    <cellStyle name="Horizontal 28 3" xfId="27697"/>
    <cellStyle name="Horizontal 29" xfId="27698"/>
    <cellStyle name="Horizontal 29 2" xfId="27699"/>
    <cellStyle name="Horizontal 29 3" xfId="27700"/>
    <cellStyle name="Horizontal 3" xfId="27701"/>
    <cellStyle name="Horizontal 3 2" xfId="27702"/>
    <cellStyle name="Horizontal 3 3" xfId="27703"/>
    <cellStyle name="Horizontal 3 4" xfId="27704"/>
    <cellStyle name="Horizontal 30" xfId="27705"/>
    <cellStyle name="Horizontal 30 2" xfId="27706"/>
    <cellStyle name="Horizontal 30 3" xfId="27707"/>
    <cellStyle name="Horizontal 31" xfId="27708"/>
    <cellStyle name="Horizontal 31 2" xfId="27709"/>
    <cellStyle name="Horizontal 31 3" xfId="27710"/>
    <cellStyle name="Horizontal 32" xfId="27711"/>
    <cellStyle name="Horizontal 32 2" xfId="27712"/>
    <cellStyle name="Horizontal 32 3" xfId="27713"/>
    <cellStyle name="Horizontal 33" xfId="27714"/>
    <cellStyle name="Horizontal 33 2" xfId="27715"/>
    <cellStyle name="Horizontal 33 3" xfId="27716"/>
    <cellStyle name="Horizontal 34" xfId="27717"/>
    <cellStyle name="Horizontal 34 2" xfId="27718"/>
    <cellStyle name="Horizontal 34 3" xfId="27719"/>
    <cellStyle name="Horizontal 35" xfId="27720"/>
    <cellStyle name="Horizontal 35 2" xfId="27721"/>
    <cellStyle name="Horizontal 35 3" xfId="27722"/>
    <cellStyle name="Horizontal 36" xfId="27723"/>
    <cellStyle name="Horizontal 36 2" xfId="27724"/>
    <cellStyle name="Horizontal 36 3" xfId="27725"/>
    <cellStyle name="Horizontal 37" xfId="27726"/>
    <cellStyle name="Horizontal 37 2" xfId="27727"/>
    <cellStyle name="Horizontal 37 3" xfId="27728"/>
    <cellStyle name="Horizontal 38" xfId="27729"/>
    <cellStyle name="Horizontal 38 2" xfId="27730"/>
    <cellStyle name="Horizontal 38 3" xfId="27731"/>
    <cellStyle name="Horizontal 39" xfId="27732"/>
    <cellStyle name="Horizontal 39 2" xfId="27733"/>
    <cellStyle name="Horizontal 39 3" xfId="27734"/>
    <cellStyle name="Horizontal 4" xfId="27735"/>
    <cellStyle name="Horizontal 4 2" xfId="27736"/>
    <cellStyle name="Horizontal 4 3" xfId="27737"/>
    <cellStyle name="Horizontal 40" xfId="27738"/>
    <cellStyle name="Horizontal 40 2" xfId="27739"/>
    <cellStyle name="Horizontal 40 3" xfId="27740"/>
    <cellStyle name="Horizontal 41" xfId="27741"/>
    <cellStyle name="Horizontal 41 2" xfId="27742"/>
    <cellStyle name="Horizontal 41 3" xfId="27743"/>
    <cellStyle name="Horizontal 42" xfId="27744"/>
    <cellStyle name="Horizontal 42 2" xfId="27745"/>
    <cellStyle name="Horizontal 42 3" xfId="27746"/>
    <cellStyle name="Horizontal 43" xfId="27747"/>
    <cellStyle name="Horizontal 43 2" xfId="27748"/>
    <cellStyle name="Horizontal 43 3" xfId="27749"/>
    <cellStyle name="Horizontal 44" xfId="27750"/>
    <cellStyle name="Horizontal 44 2" xfId="27751"/>
    <cellStyle name="Horizontal 44 3" xfId="27752"/>
    <cellStyle name="Horizontal 45" xfId="27753"/>
    <cellStyle name="Horizontal 45 2" xfId="27754"/>
    <cellStyle name="Horizontal 45 3" xfId="27755"/>
    <cellStyle name="Horizontal 46" xfId="27756"/>
    <cellStyle name="Horizontal 46 2" xfId="27757"/>
    <cellStyle name="Horizontal 46 3" xfId="27758"/>
    <cellStyle name="Horizontal 47" xfId="27759"/>
    <cellStyle name="Horizontal 47 2" xfId="27760"/>
    <cellStyle name="Horizontal 47 3" xfId="27761"/>
    <cellStyle name="Horizontal 48" xfId="27762"/>
    <cellStyle name="Horizontal 48 2" xfId="27763"/>
    <cellStyle name="Horizontal 48 3" xfId="27764"/>
    <cellStyle name="Horizontal 49" xfId="27765"/>
    <cellStyle name="Horizontal 49 2" xfId="27766"/>
    <cellStyle name="Horizontal 49 3" xfId="27767"/>
    <cellStyle name="Horizontal 5" xfId="27768"/>
    <cellStyle name="Horizontal 5 2" xfId="27769"/>
    <cellStyle name="Horizontal 5 3" xfId="27770"/>
    <cellStyle name="Horizontal 50" xfId="27771"/>
    <cellStyle name="Horizontal 51" xfId="27772"/>
    <cellStyle name="Horizontal 52" xfId="27773"/>
    <cellStyle name="Horizontal 6" xfId="27774"/>
    <cellStyle name="Horizontal 6 2" xfId="27775"/>
    <cellStyle name="Horizontal 6 3" xfId="27776"/>
    <cellStyle name="Horizontal 7" xfId="27777"/>
    <cellStyle name="Horizontal 7 2" xfId="27778"/>
    <cellStyle name="Horizontal 7 3" xfId="27779"/>
    <cellStyle name="Horizontal 8" xfId="27780"/>
    <cellStyle name="Horizontal 8 2" xfId="27781"/>
    <cellStyle name="Horizontal 8 3" xfId="27782"/>
    <cellStyle name="Horizontal 9" xfId="27783"/>
    <cellStyle name="Horizontal 9 2" xfId="27784"/>
    <cellStyle name="Horizontal 9 3" xfId="27785"/>
    <cellStyle name="Horizontal_08-07 Consolidated Monthly Operational Report - Office 2003" xfId="27786"/>
    <cellStyle name="Hyperlink" xfId="27787"/>
    <cellStyle name="Hyperlink 2" xfId="27788"/>
    <cellStyle name="Hyperlink 2 2" xfId="27789"/>
    <cellStyle name="Hyperlink 2 3" xfId="27790"/>
    <cellStyle name="Hyperlink 3" xfId="27791"/>
    <cellStyle name="Imput" xfId="27792"/>
    <cellStyle name="IncomeStatement" xfId="27793"/>
    <cellStyle name="Incorrecto 10" xfId="27794"/>
    <cellStyle name="Incorrecto 10 2" xfId="27795"/>
    <cellStyle name="Incorrecto 10 2 2" xfId="27796"/>
    <cellStyle name="Incorrecto 10 3" xfId="27797"/>
    <cellStyle name="Incorrecto 10 3 2" xfId="27798"/>
    <cellStyle name="Incorrecto 11" xfId="27799"/>
    <cellStyle name="Incorrecto 11 2" xfId="27800"/>
    <cellStyle name="Incorrecto 11 2 2" xfId="27801"/>
    <cellStyle name="Incorrecto 11 3" xfId="27802"/>
    <cellStyle name="Incorrecto 11 4" xfId="27803"/>
    <cellStyle name="Incorrecto 12" xfId="27804"/>
    <cellStyle name="Incorrecto 12 2" xfId="27805"/>
    <cellStyle name="Incorrecto 12 3" xfId="27806"/>
    <cellStyle name="Incorrecto 12 4" xfId="27807"/>
    <cellStyle name="Incorrecto 13" xfId="27808"/>
    <cellStyle name="Incorrecto 13 2" xfId="27809"/>
    <cellStyle name="Incorrecto 13 3" xfId="27810"/>
    <cellStyle name="Incorrecto 14" xfId="27811"/>
    <cellStyle name="Incorrecto 14 2" xfId="27812"/>
    <cellStyle name="Incorrecto 14 3" xfId="27813"/>
    <cellStyle name="Incorrecto 15" xfId="27814"/>
    <cellStyle name="Incorrecto 15 2" xfId="27815"/>
    <cellStyle name="Incorrecto 15 3" xfId="27816"/>
    <cellStyle name="Incorrecto 16" xfId="27817"/>
    <cellStyle name="Incorrecto 16 2" xfId="27818"/>
    <cellStyle name="Incorrecto 16 3" xfId="27819"/>
    <cellStyle name="Incorrecto 17" xfId="27820"/>
    <cellStyle name="Incorrecto 17 2" xfId="27821"/>
    <cellStyle name="Incorrecto 17 3" xfId="27822"/>
    <cellStyle name="Incorrecto 18" xfId="27823"/>
    <cellStyle name="Incorrecto 18 2" xfId="27824"/>
    <cellStyle name="Incorrecto 18 3" xfId="27825"/>
    <cellStyle name="Incorrecto 19" xfId="27826"/>
    <cellStyle name="Incorrecto 19 2" xfId="27827"/>
    <cellStyle name="Incorrecto 19 3" xfId="27828"/>
    <cellStyle name="Incorrecto 2" xfId="27829"/>
    <cellStyle name="Incorrecto 2 2" xfId="27830"/>
    <cellStyle name="Incorrecto 2 2 2" xfId="27831"/>
    <cellStyle name="Incorrecto 2 3" xfId="27832"/>
    <cellStyle name="Incorrecto 2 3 2" xfId="27833"/>
    <cellStyle name="Incorrecto 2 4" xfId="27834"/>
    <cellStyle name="Incorrecto 2 5" xfId="27835"/>
    <cellStyle name="Incorrecto 2 6" xfId="27836"/>
    <cellStyle name="Incorrecto 2 7" xfId="27837"/>
    <cellStyle name="Incorrecto 2 8" xfId="27838"/>
    <cellStyle name="Incorrecto 2 9" xfId="27839"/>
    <cellStyle name="Incorrecto 20" xfId="27840"/>
    <cellStyle name="Incorrecto 20 2" xfId="27841"/>
    <cellStyle name="Incorrecto 20 3" xfId="27842"/>
    <cellStyle name="Incorrecto 21" xfId="27843"/>
    <cellStyle name="Incorrecto 21 2" xfId="27844"/>
    <cellStyle name="Incorrecto 21 3" xfId="27845"/>
    <cellStyle name="Incorrecto 22" xfId="27846"/>
    <cellStyle name="Incorrecto 22 2" xfId="27847"/>
    <cellStyle name="Incorrecto 22 3" xfId="27848"/>
    <cellStyle name="Incorrecto 23" xfId="27849"/>
    <cellStyle name="Incorrecto 23 2" xfId="27850"/>
    <cellStyle name="Incorrecto 23 3" xfId="27851"/>
    <cellStyle name="Incorrecto 24" xfId="27852"/>
    <cellStyle name="Incorrecto 24 2" xfId="27853"/>
    <cellStyle name="Incorrecto 24 3" xfId="27854"/>
    <cellStyle name="Incorrecto 25" xfId="27855"/>
    <cellStyle name="Incorrecto 25 2" xfId="27856"/>
    <cellStyle name="Incorrecto 25 3" xfId="27857"/>
    <cellStyle name="Incorrecto 26" xfId="27858"/>
    <cellStyle name="Incorrecto 26 2" xfId="27859"/>
    <cellStyle name="Incorrecto 26 3" xfId="27860"/>
    <cellStyle name="Incorrecto 27" xfId="27861"/>
    <cellStyle name="Incorrecto 27 2" xfId="27862"/>
    <cellStyle name="Incorrecto 27 3" xfId="27863"/>
    <cellStyle name="Incorrecto 28" xfId="27864"/>
    <cellStyle name="Incorrecto 28 2" xfId="27865"/>
    <cellStyle name="Incorrecto 28 3" xfId="27866"/>
    <cellStyle name="Incorrecto 29" xfId="27867"/>
    <cellStyle name="Incorrecto 29 2" xfId="27868"/>
    <cellStyle name="Incorrecto 29 3" xfId="27869"/>
    <cellStyle name="Incorrecto 3" xfId="27870"/>
    <cellStyle name="Incorrecto 3 2" xfId="27871"/>
    <cellStyle name="Incorrecto 3 3" xfId="27872"/>
    <cellStyle name="Incorrecto 3 4" xfId="27873"/>
    <cellStyle name="Incorrecto 30" xfId="27874"/>
    <cellStyle name="Incorrecto 30 2" xfId="27875"/>
    <cellStyle name="Incorrecto 30 3" xfId="27876"/>
    <cellStyle name="Incorrecto 31" xfId="27877"/>
    <cellStyle name="Incorrecto 31 2" xfId="27878"/>
    <cellStyle name="Incorrecto 31 3" xfId="27879"/>
    <cellStyle name="Incorrecto 32" xfId="27880"/>
    <cellStyle name="Incorrecto 32 2" xfId="27881"/>
    <cellStyle name="Incorrecto 32 3" xfId="27882"/>
    <cellStyle name="Incorrecto 33" xfId="27883"/>
    <cellStyle name="Incorrecto 33 2" xfId="27884"/>
    <cellStyle name="Incorrecto 33 3" xfId="27885"/>
    <cellStyle name="Incorrecto 34" xfId="27886"/>
    <cellStyle name="Incorrecto 34 2" xfId="27887"/>
    <cellStyle name="Incorrecto 34 3" xfId="27888"/>
    <cellStyle name="Incorrecto 35" xfId="27889"/>
    <cellStyle name="Incorrecto 35 2" xfId="27890"/>
    <cellStyle name="Incorrecto 35 3" xfId="27891"/>
    <cellStyle name="Incorrecto 36" xfId="27892"/>
    <cellStyle name="Incorrecto 36 2" xfId="27893"/>
    <cellStyle name="Incorrecto 36 3" xfId="27894"/>
    <cellStyle name="Incorrecto 37" xfId="27895"/>
    <cellStyle name="Incorrecto 37 2" xfId="27896"/>
    <cellStyle name="Incorrecto 37 3" xfId="27897"/>
    <cellStyle name="Incorrecto 38" xfId="27898"/>
    <cellStyle name="Incorrecto 38 2" xfId="27899"/>
    <cellStyle name="Incorrecto 38 3" xfId="27900"/>
    <cellStyle name="Incorrecto 39" xfId="27901"/>
    <cellStyle name="Incorrecto 39 2" xfId="27902"/>
    <cellStyle name="Incorrecto 39 3" xfId="27903"/>
    <cellStyle name="Incorrecto 4" xfId="27904"/>
    <cellStyle name="Incorrecto 4 2" xfId="27905"/>
    <cellStyle name="Incorrecto 4 3" xfId="27906"/>
    <cellStyle name="Incorrecto 4 4" xfId="27907"/>
    <cellStyle name="Incorrecto 40" xfId="27908"/>
    <cellStyle name="Incorrecto 40 2" xfId="27909"/>
    <cellStyle name="Incorrecto 40 3" xfId="27910"/>
    <cellStyle name="Incorrecto 41" xfId="27911"/>
    <cellStyle name="Incorrecto 41 2" xfId="27912"/>
    <cellStyle name="Incorrecto 41 3" xfId="27913"/>
    <cellStyle name="Incorrecto 42" xfId="27914"/>
    <cellStyle name="Incorrecto 42 2" xfId="27915"/>
    <cellStyle name="Incorrecto 42 3" xfId="27916"/>
    <cellStyle name="Incorrecto 43" xfId="27917"/>
    <cellStyle name="Incorrecto 43 2" xfId="27918"/>
    <cellStyle name="Incorrecto 43 3" xfId="27919"/>
    <cellStyle name="Incorrecto 44" xfId="27920"/>
    <cellStyle name="Incorrecto 44 2" xfId="27921"/>
    <cellStyle name="Incorrecto 44 3" xfId="27922"/>
    <cellStyle name="Incorrecto 45" xfId="27923"/>
    <cellStyle name="Incorrecto 45 2" xfId="27924"/>
    <cellStyle name="Incorrecto 45 3" xfId="27925"/>
    <cellStyle name="Incorrecto 46" xfId="27926"/>
    <cellStyle name="Incorrecto 46 2" xfId="27927"/>
    <cellStyle name="Incorrecto 46 3" xfId="27928"/>
    <cellStyle name="Incorrecto 47" xfId="27929"/>
    <cellStyle name="Incorrecto 47 2" xfId="27930"/>
    <cellStyle name="Incorrecto 47 3" xfId="27931"/>
    <cellStyle name="Incorrecto 48" xfId="27932"/>
    <cellStyle name="Incorrecto 5" xfId="27933"/>
    <cellStyle name="Incorrecto 5 2" xfId="27934"/>
    <cellStyle name="Incorrecto 5 3" xfId="27935"/>
    <cellStyle name="Incorrecto 5 4" xfId="27936"/>
    <cellStyle name="Incorrecto 6" xfId="27937"/>
    <cellStyle name="Incorrecto 6 2" xfId="27938"/>
    <cellStyle name="Incorrecto 6 2 2" xfId="27939"/>
    <cellStyle name="Incorrecto 6 3" xfId="27940"/>
    <cellStyle name="Incorrecto 6 3 2" xfId="27941"/>
    <cellStyle name="Incorrecto 7" xfId="27942"/>
    <cellStyle name="Incorrecto 7 2" xfId="27943"/>
    <cellStyle name="Incorrecto 7 2 2" xfId="27944"/>
    <cellStyle name="Incorrecto 7 3" xfId="27945"/>
    <cellStyle name="Incorrecto 7 3 2" xfId="27946"/>
    <cellStyle name="Incorrecto 8" xfId="27947"/>
    <cellStyle name="Incorrecto 8 2" xfId="27948"/>
    <cellStyle name="Incorrecto 8 2 2" xfId="27949"/>
    <cellStyle name="Incorrecto 8 3" xfId="27950"/>
    <cellStyle name="Incorrecto 8 3 2" xfId="27951"/>
    <cellStyle name="Incorrecto 9" xfId="27952"/>
    <cellStyle name="Incorrecto 9 2" xfId="27953"/>
    <cellStyle name="Incorrecto 9 2 2" xfId="27954"/>
    <cellStyle name="Incorrecto 9 3" xfId="27955"/>
    <cellStyle name="Incorrecto 9 3 2" xfId="27956"/>
    <cellStyle name="Index" xfId="27957"/>
    <cellStyle name="Index 2" xfId="27958"/>
    <cellStyle name="Index 2 2" xfId="27959"/>
    <cellStyle name="Index 2 3" xfId="27960"/>
    <cellStyle name="Index 3" xfId="27961"/>
    <cellStyle name="Index 4" xfId="27962"/>
    <cellStyle name="Input - 3 dec" xfId="27963"/>
    <cellStyle name="Input - 3 dec 2" xfId="27964"/>
    <cellStyle name="Input - 3 dec 2 2" xfId="27965"/>
    <cellStyle name="Input - 3 dec 2 3" xfId="27966"/>
    <cellStyle name="Input - 3 dec 2 4" xfId="27967"/>
    <cellStyle name="Input - 3 dec 2 5" xfId="27968"/>
    <cellStyle name="Input - 3 dec 3" xfId="27969"/>
    <cellStyle name="Input - 3 dec 4" xfId="27970"/>
    <cellStyle name="Input - 3 dec 4 2" xfId="27971"/>
    <cellStyle name="Input - 3 dec 5" xfId="27972"/>
    <cellStyle name="Input - 3 dec 6" xfId="27973"/>
    <cellStyle name="Input %" xfId="27974"/>
    <cellStyle name="Input % 2" xfId="27975"/>
    <cellStyle name="Input % 3" xfId="27976"/>
    <cellStyle name="Input [yellow]" xfId="27977"/>
    <cellStyle name="Input [yellow] 10" xfId="27978"/>
    <cellStyle name="Input [yellow] 2" xfId="27979"/>
    <cellStyle name="Input [yellow] 2 2" xfId="27980"/>
    <cellStyle name="Input [yellow] 2 2 10" xfId="27981"/>
    <cellStyle name="Input [yellow] 2 2 10 2" xfId="27982"/>
    <cellStyle name="Input [yellow] 2 2 10 2 2" xfId="27983"/>
    <cellStyle name="Input [yellow] 2 2 10 2 3" xfId="27984"/>
    <cellStyle name="Input [yellow] 2 2 10 3" xfId="27985"/>
    <cellStyle name="Input [yellow] 2 2 10 4" xfId="27986"/>
    <cellStyle name="Input [yellow] 2 2 11" xfId="27987"/>
    <cellStyle name="Input [yellow] 2 2 11 2" xfId="27988"/>
    <cellStyle name="Input [yellow] 2 2 11 2 2" xfId="27989"/>
    <cellStyle name="Input [yellow] 2 2 11 2 3" xfId="27990"/>
    <cellStyle name="Input [yellow] 2 2 11 3" xfId="27991"/>
    <cellStyle name="Input [yellow] 2 2 11 4" xfId="27992"/>
    <cellStyle name="Input [yellow] 2 2 12" xfId="27993"/>
    <cellStyle name="Input [yellow] 2 2 12 2" xfId="27994"/>
    <cellStyle name="Input [yellow] 2 2 12 2 2" xfId="27995"/>
    <cellStyle name="Input [yellow] 2 2 12 2 3" xfId="27996"/>
    <cellStyle name="Input [yellow] 2 2 12 3" xfId="27997"/>
    <cellStyle name="Input [yellow] 2 2 12 4" xfId="27998"/>
    <cellStyle name="Input [yellow] 2 2 13" xfId="27999"/>
    <cellStyle name="Input [yellow] 2 2 13 2" xfId="28000"/>
    <cellStyle name="Input [yellow] 2 2 13 2 2" xfId="28001"/>
    <cellStyle name="Input [yellow] 2 2 13 2 3" xfId="28002"/>
    <cellStyle name="Input [yellow] 2 2 13 3" xfId="28003"/>
    <cellStyle name="Input [yellow] 2 2 13 4" xfId="28004"/>
    <cellStyle name="Input [yellow] 2 2 14" xfId="28005"/>
    <cellStyle name="Input [yellow] 2 2 14 2" xfId="28006"/>
    <cellStyle name="Input [yellow] 2 2 14 2 2" xfId="28007"/>
    <cellStyle name="Input [yellow] 2 2 14 2 3" xfId="28008"/>
    <cellStyle name="Input [yellow] 2 2 14 3" xfId="28009"/>
    <cellStyle name="Input [yellow] 2 2 14 4" xfId="28010"/>
    <cellStyle name="Input [yellow] 2 2 15" xfId="28011"/>
    <cellStyle name="Input [yellow] 2 2 15 2" xfId="28012"/>
    <cellStyle name="Input [yellow] 2 2 15 2 2" xfId="28013"/>
    <cellStyle name="Input [yellow] 2 2 15 2 3" xfId="28014"/>
    <cellStyle name="Input [yellow] 2 2 15 3" xfId="28015"/>
    <cellStyle name="Input [yellow] 2 2 15 4" xfId="28016"/>
    <cellStyle name="Input [yellow] 2 2 16" xfId="28017"/>
    <cellStyle name="Input [yellow] 2 2 16 2" xfId="28018"/>
    <cellStyle name="Input [yellow] 2 2 16 3" xfId="28019"/>
    <cellStyle name="Input [yellow] 2 2 17" xfId="28020"/>
    <cellStyle name="Input [yellow] 2 2 18" xfId="28021"/>
    <cellStyle name="Input [yellow] 2 2 2" xfId="28022"/>
    <cellStyle name="Input [yellow] 2 2 2 2" xfId="28023"/>
    <cellStyle name="Input [yellow] 2 2 2 2 2" xfId="28024"/>
    <cellStyle name="Input [yellow] 2 2 2 2 3" xfId="28025"/>
    <cellStyle name="Input [yellow] 2 2 2 3" xfId="28026"/>
    <cellStyle name="Input [yellow] 2 2 2 4" xfId="28027"/>
    <cellStyle name="Input [yellow] 2 2 3" xfId="28028"/>
    <cellStyle name="Input [yellow] 2 2 3 2" xfId="28029"/>
    <cellStyle name="Input [yellow] 2 2 3 2 2" xfId="28030"/>
    <cellStyle name="Input [yellow] 2 2 3 2 3" xfId="28031"/>
    <cellStyle name="Input [yellow] 2 2 3 3" xfId="28032"/>
    <cellStyle name="Input [yellow] 2 2 3 4" xfId="28033"/>
    <cellStyle name="Input [yellow] 2 2 4" xfId="28034"/>
    <cellStyle name="Input [yellow] 2 2 4 2" xfId="28035"/>
    <cellStyle name="Input [yellow] 2 2 4 2 2" xfId="28036"/>
    <cellStyle name="Input [yellow] 2 2 4 2 3" xfId="28037"/>
    <cellStyle name="Input [yellow] 2 2 4 3" xfId="28038"/>
    <cellStyle name="Input [yellow] 2 2 4 4" xfId="28039"/>
    <cellStyle name="Input [yellow] 2 2 5" xfId="28040"/>
    <cellStyle name="Input [yellow] 2 2 5 2" xfId="28041"/>
    <cellStyle name="Input [yellow] 2 2 5 2 2" xfId="28042"/>
    <cellStyle name="Input [yellow] 2 2 5 2 3" xfId="28043"/>
    <cellStyle name="Input [yellow] 2 2 5 3" xfId="28044"/>
    <cellStyle name="Input [yellow] 2 2 5 4" xfId="28045"/>
    <cellStyle name="Input [yellow] 2 2 6" xfId="28046"/>
    <cellStyle name="Input [yellow] 2 2 6 2" xfId="28047"/>
    <cellStyle name="Input [yellow] 2 2 6 2 2" xfId="28048"/>
    <cellStyle name="Input [yellow] 2 2 6 2 3" xfId="28049"/>
    <cellStyle name="Input [yellow] 2 2 6 3" xfId="28050"/>
    <cellStyle name="Input [yellow] 2 2 6 4" xfId="28051"/>
    <cellStyle name="Input [yellow] 2 2 7" xfId="28052"/>
    <cellStyle name="Input [yellow] 2 2 7 2" xfId="28053"/>
    <cellStyle name="Input [yellow] 2 2 7 2 2" xfId="28054"/>
    <cellStyle name="Input [yellow] 2 2 7 2 3" xfId="28055"/>
    <cellStyle name="Input [yellow] 2 2 7 3" xfId="28056"/>
    <cellStyle name="Input [yellow] 2 2 7 4" xfId="28057"/>
    <cellStyle name="Input [yellow] 2 2 8" xfId="28058"/>
    <cellStyle name="Input [yellow] 2 2 8 2" xfId="28059"/>
    <cellStyle name="Input [yellow] 2 2 8 2 2" xfId="28060"/>
    <cellStyle name="Input [yellow] 2 2 8 2 3" xfId="28061"/>
    <cellStyle name="Input [yellow] 2 2 8 3" xfId="28062"/>
    <cellStyle name="Input [yellow] 2 2 8 4" xfId="28063"/>
    <cellStyle name="Input [yellow] 2 2 9" xfId="28064"/>
    <cellStyle name="Input [yellow] 2 2 9 2" xfId="28065"/>
    <cellStyle name="Input [yellow] 2 2 9 2 2" xfId="28066"/>
    <cellStyle name="Input [yellow] 2 2 9 2 3" xfId="28067"/>
    <cellStyle name="Input [yellow] 2 2 9 3" xfId="28068"/>
    <cellStyle name="Input [yellow] 2 2 9 4" xfId="28069"/>
    <cellStyle name="Input [yellow] 2 3" xfId="28070"/>
    <cellStyle name="Input [yellow] 2 3 10" xfId="28071"/>
    <cellStyle name="Input [yellow] 2 3 10 2" xfId="28072"/>
    <cellStyle name="Input [yellow] 2 3 10 2 2" xfId="28073"/>
    <cellStyle name="Input [yellow] 2 3 10 2 3" xfId="28074"/>
    <cellStyle name="Input [yellow] 2 3 10 3" xfId="28075"/>
    <cellStyle name="Input [yellow] 2 3 10 4" xfId="28076"/>
    <cellStyle name="Input [yellow] 2 3 11" xfId="28077"/>
    <cellStyle name="Input [yellow] 2 3 11 2" xfId="28078"/>
    <cellStyle name="Input [yellow] 2 3 11 2 2" xfId="28079"/>
    <cellStyle name="Input [yellow] 2 3 11 2 3" xfId="28080"/>
    <cellStyle name="Input [yellow] 2 3 11 3" xfId="28081"/>
    <cellStyle name="Input [yellow] 2 3 11 4" xfId="28082"/>
    <cellStyle name="Input [yellow] 2 3 12" xfId="28083"/>
    <cellStyle name="Input [yellow] 2 3 12 2" xfId="28084"/>
    <cellStyle name="Input [yellow] 2 3 12 2 2" xfId="28085"/>
    <cellStyle name="Input [yellow] 2 3 12 2 3" xfId="28086"/>
    <cellStyle name="Input [yellow] 2 3 12 3" xfId="28087"/>
    <cellStyle name="Input [yellow] 2 3 12 4" xfId="28088"/>
    <cellStyle name="Input [yellow] 2 3 13" xfId="28089"/>
    <cellStyle name="Input [yellow] 2 3 13 2" xfId="28090"/>
    <cellStyle name="Input [yellow] 2 3 13 2 2" xfId="28091"/>
    <cellStyle name="Input [yellow] 2 3 13 2 3" xfId="28092"/>
    <cellStyle name="Input [yellow] 2 3 13 3" xfId="28093"/>
    <cellStyle name="Input [yellow] 2 3 13 4" xfId="28094"/>
    <cellStyle name="Input [yellow] 2 3 14" xfId="28095"/>
    <cellStyle name="Input [yellow] 2 3 14 2" xfId="28096"/>
    <cellStyle name="Input [yellow] 2 3 14 2 2" xfId="28097"/>
    <cellStyle name="Input [yellow] 2 3 14 2 3" xfId="28098"/>
    <cellStyle name="Input [yellow] 2 3 14 3" xfId="28099"/>
    <cellStyle name="Input [yellow] 2 3 14 4" xfId="28100"/>
    <cellStyle name="Input [yellow] 2 3 15" xfId="28101"/>
    <cellStyle name="Input [yellow] 2 3 15 2" xfId="28102"/>
    <cellStyle name="Input [yellow] 2 3 15 2 2" xfId="28103"/>
    <cellStyle name="Input [yellow] 2 3 15 2 3" xfId="28104"/>
    <cellStyle name="Input [yellow] 2 3 15 3" xfId="28105"/>
    <cellStyle name="Input [yellow] 2 3 15 4" xfId="28106"/>
    <cellStyle name="Input [yellow] 2 3 16" xfId="28107"/>
    <cellStyle name="Input [yellow] 2 3 16 2" xfId="28108"/>
    <cellStyle name="Input [yellow] 2 3 16 2 2" xfId="28109"/>
    <cellStyle name="Input [yellow] 2 3 16 2 3" xfId="28110"/>
    <cellStyle name="Input [yellow] 2 3 16 3" xfId="28111"/>
    <cellStyle name="Input [yellow] 2 3 16 4" xfId="28112"/>
    <cellStyle name="Input [yellow] 2 3 17" xfId="28113"/>
    <cellStyle name="Input [yellow] 2 3 17 2" xfId="28114"/>
    <cellStyle name="Input [yellow] 2 3 17 2 2" xfId="28115"/>
    <cellStyle name="Input [yellow] 2 3 17 2 3" xfId="28116"/>
    <cellStyle name="Input [yellow] 2 3 17 3" xfId="28117"/>
    <cellStyle name="Input [yellow] 2 3 17 4" xfId="28118"/>
    <cellStyle name="Input [yellow] 2 3 18" xfId="28119"/>
    <cellStyle name="Input [yellow] 2 3 18 2" xfId="28120"/>
    <cellStyle name="Input [yellow] 2 3 18 2 2" xfId="28121"/>
    <cellStyle name="Input [yellow] 2 3 18 2 3" xfId="28122"/>
    <cellStyle name="Input [yellow] 2 3 18 3" xfId="28123"/>
    <cellStyle name="Input [yellow] 2 3 18 4" xfId="28124"/>
    <cellStyle name="Input [yellow] 2 3 19" xfId="28125"/>
    <cellStyle name="Input [yellow] 2 3 2" xfId="28126"/>
    <cellStyle name="Input [yellow] 2 3 2 2" xfId="28127"/>
    <cellStyle name="Input [yellow] 2 3 2 2 2" xfId="28128"/>
    <cellStyle name="Input [yellow] 2 3 2 2 3" xfId="28129"/>
    <cellStyle name="Input [yellow] 2 3 2 3" xfId="28130"/>
    <cellStyle name="Input [yellow] 2 3 2 4" xfId="28131"/>
    <cellStyle name="Input [yellow] 2 3 20" xfId="28132"/>
    <cellStyle name="Input [yellow] 2 3 3" xfId="28133"/>
    <cellStyle name="Input [yellow] 2 3 3 2" xfId="28134"/>
    <cellStyle name="Input [yellow] 2 3 3 2 2" xfId="28135"/>
    <cellStyle name="Input [yellow] 2 3 3 2 3" xfId="28136"/>
    <cellStyle name="Input [yellow] 2 3 3 3" xfId="28137"/>
    <cellStyle name="Input [yellow] 2 3 3 4" xfId="28138"/>
    <cellStyle name="Input [yellow] 2 3 4" xfId="28139"/>
    <cellStyle name="Input [yellow] 2 3 4 2" xfId="28140"/>
    <cellStyle name="Input [yellow] 2 3 4 2 2" xfId="28141"/>
    <cellStyle name="Input [yellow] 2 3 4 2 3" xfId="28142"/>
    <cellStyle name="Input [yellow] 2 3 4 3" xfId="28143"/>
    <cellStyle name="Input [yellow] 2 3 4 4" xfId="28144"/>
    <cellStyle name="Input [yellow] 2 3 5" xfId="28145"/>
    <cellStyle name="Input [yellow] 2 3 5 2" xfId="28146"/>
    <cellStyle name="Input [yellow] 2 3 5 2 2" xfId="28147"/>
    <cellStyle name="Input [yellow] 2 3 5 2 3" xfId="28148"/>
    <cellStyle name="Input [yellow] 2 3 5 3" xfId="28149"/>
    <cellStyle name="Input [yellow] 2 3 5 4" xfId="28150"/>
    <cellStyle name="Input [yellow] 2 3 6" xfId="28151"/>
    <cellStyle name="Input [yellow] 2 3 6 2" xfId="28152"/>
    <cellStyle name="Input [yellow] 2 3 6 2 2" xfId="28153"/>
    <cellStyle name="Input [yellow] 2 3 6 2 3" xfId="28154"/>
    <cellStyle name="Input [yellow] 2 3 6 3" xfId="28155"/>
    <cellStyle name="Input [yellow] 2 3 6 4" xfId="28156"/>
    <cellStyle name="Input [yellow] 2 3 7" xfId="28157"/>
    <cellStyle name="Input [yellow] 2 3 7 2" xfId="28158"/>
    <cellStyle name="Input [yellow] 2 3 7 2 2" xfId="28159"/>
    <cellStyle name="Input [yellow] 2 3 7 2 3" xfId="28160"/>
    <cellStyle name="Input [yellow] 2 3 7 3" xfId="28161"/>
    <cellStyle name="Input [yellow] 2 3 7 4" xfId="28162"/>
    <cellStyle name="Input [yellow] 2 3 8" xfId="28163"/>
    <cellStyle name="Input [yellow] 2 3 8 2" xfId="28164"/>
    <cellStyle name="Input [yellow] 2 3 8 2 2" xfId="28165"/>
    <cellStyle name="Input [yellow] 2 3 8 2 3" xfId="28166"/>
    <cellStyle name="Input [yellow] 2 3 8 3" xfId="28167"/>
    <cellStyle name="Input [yellow] 2 3 8 4" xfId="28168"/>
    <cellStyle name="Input [yellow] 2 3 9" xfId="28169"/>
    <cellStyle name="Input [yellow] 2 3 9 2" xfId="28170"/>
    <cellStyle name="Input [yellow] 2 3 9 2 2" xfId="28171"/>
    <cellStyle name="Input [yellow] 2 3 9 2 3" xfId="28172"/>
    <cellStyle name="Input [yellow] 2 3 9 3" xfId="28173"/>
    <cellStyle name="Input [yellow] 2 3 9 4" xfId="28174"/>
    <cellStyle name="Input [yellow] 2 4" xfId="28175"/>
    <cellStyle name="Input [yellow] 2 4 2" xfId="28176"/>
    <cellStyle name="Input [yellow] 2 4 3" xfId="28177"/>
    <cellStyle name="Input [yellow] 2 5" xfId="28178"/>
    <cellStyle name="Input [yellow] 2 5 2" xfId="28179"/>
    <cellStyle name="Input [yellow] 2 5 3" xfId="28180"/>
    <cellStyle name="Input [yellow] 2 6" xfId="28181"/>
    <cellStyle name="Input [yellow] 2 7" xfId="28182"/>
    <cellStyle name="Input [yellow] 2_Penasquito - Sulphide" xfId="28183"/>
    <cellStyle name="Input [yellow] 3" xfId="28184"/>
    <cellStyle name="Input [yellow] 3 2" xfId="28185"/>
    <cellStyle name="Input [yellow] 3 2 10" xfId="28186"/>
    <cellStyle name="Input [yellow] 3 2 10 2" xfId="28187"/>
    <cellStyle name="Input [yellow] 3 2 10 2 2" xfId="28188"/>
    <cellStyle name="Input [yellow] 3 2 10 2 3" xfId="28189"/>
    <cellStyle name="Input [yellow] 3 2 10 3" xfId="28190"/>
    <cellStyle name="Input [yellow] 3 2 10 4" xfId="28191"/>
    <cellStyle name="Input [yellow] 3 2 11" xfId="28192"/>
    <cellStyle name="Input [yellow] 3 2 11 2" xfId="28193"/>
    <cellStyle name="Input [yellow] 3 2 11 2 2" xfId="28194"/>
    <cellStyle name="Input [yellow] 3 2 11 2 3" xfId="28195"/>
    <cellStyle name="Input [yellow] 3 2 11 3" xfId="28196"/>
    <cellStyle name="Input [yellow] 3 2 11 4" xfId="28197"/>
    <cellStyle name="Input [yellow] 3 2 12" xfId="28198"/>
    <cellStyle name="Input [yellow] 3 2 12 2" xfId="28199"/>
    <cellStyle name="Input [yellow] 3 2 12 2 2" xfId="28200"/>
    <cellStyle name="Input [yellow] 3 2 12 2 3" xfId="28201"/>
    <cellStyle name="Input [yellow] 3 2 12 3" xfId="28202"/>
    <cellStyle name="Input [yellow] 3 2 12 4" xfId="28203"/>
    <cellStyle name="Input [yellow] 3 2 13" xfId="28204"/>
    <cellStyle name="Input [yellow] 3 2 13 2" xfId="28205"/>
    <cellStyle name="Input [yellow] 3 2 13 2 2" xfId="28206"/>
    <cellStyle name="Input [yellow] 3 2 13 2 3" xfId="28207"/>
    <cellStyle name="Input [yellow] 3 2 13 3" xfId="28208"/>
    <cellStyle name="Input [yellow] 3 2 13 4" xfId="28209"/>
    <cellStyle name="Input [yellow] 3 2 14" xfId="28210"/>
    <cellStyle name="Input [yellow] 3 2 14 2" xfId="28211"/>
    <cellStyle name="Input [yellow] 3 2 14 2 2" xfId="28212"/>
    <cellStyle name="Input [yellow] 3 2 14 2 3" xfId="28213"/>
    <cellStyle name="Input [yellow] 3 2 14 3" xfId="28214"/>
    <cellStyle name="Input [yellow] 3 2 14 4" xfId="28215"/>
    <cellStyle name="Input [yellow] 3 2 15" xfId="28216"/>
    <cellStyle name="Input [yellow] 3 2 15 2" xfId="28217"/>
    <cellStyle name="Input [yellow] 3 2 15 2 2" xfId="28218"/>
    <cellStyle name="Input [yellow] 3 2 15 2 3" xfId="28219"/>
    <cellStyle name="Input [yellow] 3 2 15 3" xfId="28220"/>
    <cellStyle name="Input [yellow] 3 2 15 4" xfId="28221"/>
    <cellStyle name="Input [yellow] 3 2 16" xfId="28222"/>
    <cellStyle name="Input [yellow] 3 2 16 2" xfId="28223"/>
    <cellStyle name="Input [yellow] 3 2 16 3" xfId="28224"/>
    <cellStyle name="Input [yellow] 3 2 17" xfId="28225"/>
    <cellStyle name="Input [yellow] 3 2 18" xfId="28226"/>
    <cellStyle name="Input [yellow] 3 2 2" xfId="28227"/>
    <cellStyle name="Input [yellow] 3 2 2 2" xfId="28228"/>
    <cellStyle name="Input [yellow] 3 2 2 2 2" xfId="28229"/>
    <cellStyle name="Input [yellow] 3 2 2 2 3" xfId="28230"/>
    <cellStyle name="Input [yellow] 3 2 2 3" xfId="28231"/>
    <cellStyle name="Input [yellow] 3 2 2 4" xfId="28232"/>
    <cellStyle name="Input [yellow] 3 2 3" xfId="28233"/>
    <cellStyle name="Input [yellow] 3 2 3 2" xfId="28234"/>
    <cellStyle name="Input [yellow] 3 2 3 2 2" xfId="28235"/>
    <cellStyle name="Input [yellow] 3 2 3 2 3" xfId="28236"/>
    <cellStyle name="Input [yellow] 3 2 3 3" xfId="28237"/>
    <cellStyle name="Input [yellow] 3 2 3 4" xfId="28238"/>
    <cellStyle name="Input [yellow] 3 2 4" xfId="28239"/>
    <cellStyle name="Input [yellow] 3 2 4 2" xfId="28240"/>
    <cellStyle name="Input [yellow] 3 2 4 2 2" xfId="28241"/>
    <cellStyle name="Input [yellow] 3 2 4 2 3" xfId="28242"/>
    <cellStyle name="Input [yellow] 3 2 4 3" xfId="28243"/>
    <cellStyle name="Input [yellow] 3 2 4 4" xfId="28244"/>
    <cellStyle name="Input [yellow] 3 2 5" xfId="28245"/>
    <cellStyle name="Input [yellow] 3 2 5 2" xfId="28246"/>
    <cellStyle name="Input [yellow] 3 2 5 2 2" xfId="28247"/>
    <cellStyle name="Input [yellow] 3 2 5 2 3" xfId="28248"/>
    <cellStyle name="Input [yellow] 3 2 5 3" xfId="28249"/>
    <cellStyle name="Input [yellow] 3 2 5 4" xfId="28250"/>
    <cellStyle name="Input [yellow] 3 2 6" xfId="28251"/>
    <cellStyle name="Input [yellow] 3 2 6 2" xfId="28252"/>
    <cellStyle name="Input [yellow] 3 2 6 2 2" xfId="28253"/>
    <cellStyle name="Input [yellow] 3 2 6 2 3" xfId="28254"/>
    <cellStyle name="Input [yellow] 3 2 6 3" xfId="28255"/>
    <cellStyle name="Input [yellow] 3 2 6 4" xfId="28256"/>
    <cellStyle name="Input [yellow] 3 2 7" xfId="28257"/>
    <cellStyle name="Input [yellow] 3 2 7 2" xfId="28258"/>
    <cellStyle name="Input [yellow] 3 2 7 2 2" xfId="28259"/>
    <cellStyle name="Input [yellow] 3 2 7 2 3" xfId="28260"/>
    <cellStyle name="Input [yellow] 3 2 7 3" xfId="28261"/>
    <cellStyle name="Input [yellow] 3 2 7 4" xfId="28262"/>
    <cellStyle name="Input [yellow] 3 2 8" xfId="28263"/>
    <cellStyle name="Input [yellow] 3 2 8 2" xfId="28264"/>
    <cellStyle name="Input [yellow] 3 2 8 2 2" xfId="28265"/>
    <cellStyle name="Input [yellow] 3 2 8 2 3" xfId="28266"/>
    <cellStyle name="Input [yellow] 3 2 8 3" xfId="28267"/>
    <cellStyle name="Input [yellow] 3 2 8 4" xfId="28268"/>
    <cellStyle name="Input [yellow] 3 2 9" xfId="28269"/>
    <cellStyle name="Input [yellow] 3 2 9 2" xfId="28270"/>
    <cellStyle name="Input [yellow] 3 2 9 2 2" xfId="28271"/>
    <cellStyle name="Input [yellow] 3 2 9 2 3" xfId="28272"/>
    <cellStyle name="Input [yellow] 3 2 9 3" xfId="28273"/>
    <cellStyle name="Input [yellow] 3 2 9 4" xfId="28274"/>
    <cellStyle name="Input [yellow] 3 3" xfId="28275"/>
    <cellStyle name="Input [yellow] 3 3 10" xfId="28276"/>
    <cellStyle name="Input [yellow] 3 3 10 2" xfId="28277"/>
    <cellStyle name="Input [yellow] 3 3 10 2 2" xfId="28278"/>
    <cellStyle name="Input [yellow] 3 3 10 2 3" xfId="28279"/>
    <cellStyle name="Input [yellow] 3 3 10 3" xfId="28280"/>
    <cellStyle name="Input [yellow] 3 3 10 4" xfId="28281"/>
    <cellStyle name="Input [yellow] 3 3 11" xfId="28282"/>
    <cellStyle name="Input [yellow] 3 3 11 2" xfId="28283"/>
    <cellStyle name="Input [yellow] 3 3 11 2 2" xfId="28284"/>
    <cellStyle name="Input [yellow] 3 3 11 2 3" xfId="28285"/>
    <cellStyle name="Input [yellow] 3 3 11 3" xfId="28286"/>
    <cellStyle name="Input [yellow] 3 3 11 4" xfId="28287"/>
    <cellStyle name="Input [yellow] 3 3 12" xfId="28288"/>
    <cellStyle name="Input [yellow] 3 3 12 2" xfId="28289"/>
    <cellStyle name="Input [yellow] 3 3 12 2 2" xfId="28290"/>
    <cellStyle name="Input [yellow] 3 3 12 2 3" xfId="28291"/>
    <cellStyle name="Input [yellow] 3 3 12 3" xfId="28292"/>
    <cellStyle name="Input [yellow] 3 3 12 4" xfId="28293"/>
    <cellStyle name="Input [yellow] 3 3 13" xfId="28294"/>
    <cellStyle name="Input [yellow] 3 3 13 2" xfId="28295"/>
    <cellStyle name="Input [yellow] 3 3 13 2 2" xfId="28296"/>
    <cellStyle name="Input [yellow] 3 3 13 2 3" xfId="28297"/>
    <cellStyle name="Input [yellow] 3 3 13 3" xfId="28298"/>
    <cellStyle name="Input [yellow] 3 3 13 4" xfId="28299"/>
    <cellStyle name="Input [yellow] 3 3 14" xfId="28300"/>
    <cellStyle name="Input [yellow] 3 3 14 2" xfId="28301"/>
    <cellStyle name="Input [yellow] 3 3 14 2 2" xfId="28302"/>
    <cellStyle name="Input [yellow] 3 3 14 2 3" xfId="28303"/>
    <cellStyle name="Input [yellow] 3 3 14 3" xfId="28304"/>
    <cellStyle name="Input [yellow] 3 3 14 4" xfId="28305"/>
    <cellStyle name="Input [yellow] 3 3 15" xfId="28306"/>
    <cellStyle name="Input [yellow] 3 3 15 2" xfId="28307"/>
    <cellStyle name="Input [yellow] 3 3 15 2 2" xfId="28308"/>
    <cellStyle name="Input [yellow] 3 3 15 2 3" xfId="28309"/>
    <cellStyle name="Input [yellow] 3 3 15 3" xfId="28310"/>
    <cellStyle name="Input [yellow] 3 3 15 4" xfId="28311"/>
    <cellStyle name="Input [yellow] 3 3 16" xfId="28312"/>
    <cellStyle name="Input [yellow] 3 3 16 2" xfId="28313"/>
    <cellStyle name="Input [yellow] 3 3 16 2 2" xfId="28314"/>
    <cellStyle name="Input [yellow] 3 3 16 2 3" xfId="28315"/>
    <cellStyle name="Input [yellow] 3 3 16 3" xfId="28316"/>
    <cellStyle name="Input [yellow] 3 3 16 4" xfId="28317"/>
    <cellStyle name="Input [yellow] 3 3 17" xfId="28318"/>
    <cellStyle name="Input [yellow] 3 3 17 2" xfId="28319"/>
    <cellStyle name="Input [yellow] 3 3 17 2 2" xfId="28320"/>
    <cellStyle name="Input [yellow] 3 3 17 2 3" xfId="28321"/>
    <cellStyle name="Input [yellow] 3 3 17 3" xfId="28322"/>
    <cellStyle name="Input [yellow] 3 3 17 4" xfId="28323"/>
    <cellStyle name="Input [yellow] 3 3 18" xfId="28324"/>
    <cellStyle name="Input [yellow] 3 3 18 2" xfId="28325"/>
    <cellStyle name="Input [yellow] 3 3 18 2 2" xfId="28326"/>
    <cellStyle name="Input [yellow] 3 3 18 2 3" xfId="28327"/>
    <cellStyle name="Input [yellow] 3 3 18 3" xfId="28328"/>
    <cellStyle name="Input [yellow] 3 3 18 4" xfId="28329"/>
    <cellStyle name="Input [yellow] 3 3 19" xfId="28330"/>
    <cellStyle name="Input [yellow] 3 3 2" xfId="28331"/>
    <cellStyle name="Input [yellow] 3 3 2 2" xfId="28332"/>
    <cellStyle name="Input [yellow] 3 3 2 2 2" xfId="28333"/>
    <cellStyle name="Input [yellow] 3 3 2 2 3" xfId="28334"/>
    <cellStyle name="Input [yellow] 3 3 2 3" xfId="28335"/>
    <cellStyle name="Input [yellow] 3 3 2 4" xfId="28336"/>
    <cellStyle name="Input [yellow] 3 3 20" xfId="28337"/>
    <cellStyle name="Input [yellow] 3 3 3" xfId="28338"/>
    <cellStyle name="Input [yellow] 3 3 3 2" xfId="28339"/>
    <cellStyle name="Input [yellow] 3 3 3 2 2" xfId="28340"/>
    <cellStyle name="Input [yellow] 3 3 3 2 3" xfId="28341"/>
    <cellStyle name="Input [yellow] 3 3 3 3" xfId="28342"/>
    <cellStyle name="Input [yellow] 3 3 3 4" xfId="28343"/>
    <cellStyle name="Input [yellow] 3 3 4" xfId="28344"/>
    <cellStyle name="Input [yellow] 3 3 4 2" xfId="28345"/>
    <cellStyle name="Input [yellow] 3 3 4 2 2" xfId="28346"/>
    <cellStyle name="Input [yellow] 3 3 4 2 3" xfId="28347"/>
    <cellStyle name="Input [yellow] 3 3 4 3" xfId="28348"/>
    <cellStyle name="Input [yellow] 3 3 4 4" xfId="28349"/>
    <cellStyle name="Input [yellow] 3 3 5" xfId="28350"/>
    <cellStyle name="Input [yellow] 3 3 5 2" xfId="28351"/>
    <cellStyle name="Input [yellow] 3 3 5 2 2" xfId="28352"/>
    <cellStyle name="Input [yellow] 3 3 5 2 3" xfId="28353"/>
    <cellStyle name="Input [yellow] 3 3 5 3" xfId="28354"/>
    <cellStyle name="Input [yellow] 3 3 5 4" xfId="28355"/>
    <cellStyle name="Input [yellow] 3 3 6" xfId="28356"/>
    <cellStyle name="Input [yellow] 3 3 6 2" xfId="28357"/>
    <cellStyle name="Input [yellow] 3 3 6 2 2" xfId="28358"/>
    <cellStyle name="Input [yellow] 3 3 6 2 3" xfId="28359"/>
    <cellStyle name="Input [yellow] 3 3 6 3" xfId="28360"/>
    <cellStyle name="Input [yellow] 3 3 6 4" xfId="28361"/>
    <cellStyle name="Input [yellow] 3 3 7" xfId="28362"/>
    <cellStyle name="Input [yellow] 3 3 7 2" xfId="28363"/>
    <cellStyle name="Input [yellow] 3 3 7 2 2" xfId="28364"/>
    <cellStyle name="Input [yellow] 3 3 7 2 3" xfId="28365"/>
    <cellStyle name="Input [yellow] 3 3 7 3" xfId="28366"/>
    <cellStyle name="Input [yellow] 3 3 7 4" xfId="28367"/>
    <cellStyle name="Input [yellow] 3 3 8" xfId="28368"/>
    <cellStyle name="Input [yellow] 3 3 8 2" xfId="28369"/>
    <cellStyle name="Input [yellow] 3 3 8 2 2" xfId="28370"/>
    <cellStyle name="Input [yellow] 3 3 8 2 3" xfId="28371"/>
    <cellStyle name="Input [yellow] 3 3 8 3" xfId="28372"/>
    <cellStyle name="Input [yellow] 3 3 8 4" xfId="28373"/>
    <cellStyle name="Input [yellow] 3 3 9" xfId="28374"/>
    <cellStyle name="Input [yellow] 3 3 9 2" xfId="28375"/>
    <cellStyle name="Input [yellow] 3 3 9 2 2" xfId="28376"/>
    <cellStyle name="Input [yellow] 3 3 9 2 3" xfId="28377"/>
    <cellStyle name="Input [yellow] 3 3 9 3" xfId="28378"/>
    <cellStyle name="Input [yellow] 3 3 9 4" xfId="28379"/>
    <cellStyle name="Input [yellow] 3 4" xfId="28380"/>
    <cellStyle name="Input [yellow] 3 4 2" xfId="28381"/>
    <cellStyle name="Input [yellow] 3 4 3" xfId="28382"/>
    <cellStyle name="Input [yellow] 3 5" xfId="28383"/>
    <cellStyle name="Input [yellow] 3 5 2" xfId="28384"/>
    <cellStyle name="Input [yellow] 3 5 3" xfId="28385"/>
    <cellStyle name="Input [yellow] 3 6" xfId="28386"/>
    <cellStyle name="Input [yellow] 3 7" xfId="28387"/>
    <cellStyle name="Input [yellow] 3_Penasquito - Sulphide" xfId="28388"/>
    <cellStyle name="Input [yellow] 4" xfId="28389"/>
    <cellStyle name="Input [yellow] 4 10" xfId="28390"/>
    <cellStyle name="Input [yellow] 4 10 2" xfId="28391"/>
    <cellStyle name="Input [yellow] 4 10 2 2" xfId="28392"/>
    <cellStyle name="Input [yellow] 4 10 2 3" xfId="28393"/>
    <cellStyle name="Input [yellow] 4 10 3" xfId="28394"/>
    <cellStyle name="Input [yellow] 4 10 4" xfId="28395"/>
    <cellStyle name="Input [yellow] 4 11" xfId="28396"/>
    <cellStyle name="Input [yellow] 4 11 2" xfId="28397"/>
    <cellStyle name="Input [yellow] 4 11 2 2" xfId="28398"/>
    <cellStyle name="Input [yellow] 4 11 2 3" xfId="28399"/>
    <cellStyle name="Input [yellow] 4 11 3" xfId="28400"/>
    <cellStyle name="Input [yellow] 4 11 4" xfId="28401"/>
    <cellStyle name="Input [yellow] 4 12" xfId="28402"/>
    <cellStyle name="Input [yellow] 4 12 2" xfId="28403"/>
    <cellStyle name="Input [yellow] 4 12 2 2" xfId="28404"/>
    <cellStyle name="Input [yellow] 4 12 2 3" xfId="28405"/>
    <cellStyle name="Input [yellow] 4 12 3" xfId="28406"/>
    <cellStyle name="Input [yellow] 4 12 4" xfId="28407"/>
    <cellStyle name="Input [yellow] 4 13" xfId="28408"/>
    <cellStyle name="Input [yellow] 4 13 2" xfId="28409"/>
    <cellStyle name="Input [yellow] 4 13 2 2" xfId="28410"/>
    <cellStyle name="Input [yellow] 4 13 2 3" xfId="28411"/>
    <cellStyle name="Input [yellow] 4 13 3" xfId="28412"/>
    <cellStyle name="Input [yellow] 4 13 4" xfId="28413"/>
    <cellStyle name="Input [yellow] 4 14" xfId="28414"/>
    <cellStyle name="Input [yellow] 4 14 2" xfId="28415"/>
    <cellStyle name="Input [yellow] 4 14 2 2" xfId="28416"/>
    <cellStyle name="Input [yellow] 4 14 2 3" xfId="28417"/>
    <cellStyle name="Input [yellow] 4 14 3" xfId="28418"/>
    <cellStyle name="Input [yellow] 4 14 4" xfId="28419"/>
    <cellStyle name="Input [yellow] 4 15" xfId="28420"/>
    <cellStyle name="Input [yellow] 4 15 2" xfId="28421"/>
    <cellStyle name="Input [yellow] 4 15 2 2" xfId="28422"/>
    <cellStyle name="Input [yellow] 4 15 2 3" xfId="28423"/>
    <cellStyle name="Input [yellow] 4 15 3" xfId="28424"/>
    <cellStyle name="Input [yellow] 4 15 4" xfId="28425"/>
    <cellStyle name="Input [yellow] 4 16" xfId="28426"/>
    <cellStyle name="Input [yellow] 4 16 2" xfId="28427"/>
    <cellStyle name="Input [yellow] 4 16 3" xfId="28428"/>
    <cellStyle name="Input [yellow] 4 17" xfId="28429"/>
    <cellStyle name="Input [yellow] 4 18" xfId="28430"/>
    <cellStyle name="Input [yellow] 4 2" xfId="28431"/>
    <cellStyle name="Input [yellow] 4 2 2" xfId="28432"/>
    <cellStyle name="Input [yellow] 4 2 2 2" xfId="28433"/>
    <cellStyle name="Input [yellow] 4 2 2 3" xfId="28434"/>
    <cellStyle name="Input [yellow] 4 2 3" xfId="28435"/>
    <cellStyle name="Input [yellow] 4 2 4" xfId="28436"/>
    <cellStyle name="Input [yellow] 4 3" xfId="28437"/>
    <cellStyle name="Input [yellow] 4 3 2" xfId="28438"/>
    <cellStyle name="Input [yellow] 4 3 2 2" xfId="28439"/>
    <cellStyle name="Input [yellow] 4 3 2 3" xfId="28440"/>
    <cellStyle name="Input [yellow] 4 3 3" xfId="28441"/>
    <cellStyle name="Input [yellow] 4 3 4" xfId="28442"/>
    <cellStyle name="Input [yellow] 4 4" xfId="28443"/>
    <cellStyle name="Input [yellow] 4 4 2" xfId="28444"/>
    <cellStyle name="Input [yellow] 4 4 2 2" xfId="28445"/>
    <cellStyle name="Input [yellow] 4 4 2 3" xfId="28446"/>
    <cellStyle name="Input [yellow] 4 4 3" xfId="28447"/>
    <cellStyle name="Input [yellow] 4 4 4" xfId="28448"/>
    <cellStyle name="Input [yellow] 4 5" xfId="28449"/>
    <cellStyle name="Input [yellow] 4 5 2" xfId="28450"/>
    <cellStyle name="Input [yellow] 4 5 2 2" xfId="28451"/>
    <cellStyle name="Input [yellow] 4 5 2 3" xfId="28452"/>
    <cellStyle name="Input [yellow] 4 5 3" xfId="28453"/>
    <cellStyle name="Input [yellow] 4 5 4" xfId="28454"/>
    <cellStyle name="Input [yellow] 4 6" xfId="28455"/>
    <cellStyle name="Input [yellow] 4 6 2" xfId="28456"/>
    <cellStyle name="Input [yellow] 4 6 2 2" xfId="28457"/>
    <cellStyle name="Input [yellow] 4 6 2 3" xfId="28458"/>
    <cellStyle name="Input [yellow] 4 6 3" xfId="28459"/>
    <cellStyle name="Input [yellow] 4 6 4" xfId="28460"/>
    <cellStyle name="Input [yellow] 4 7" xfId="28461"/>
    <cellStyle name="Input [yellow] 4 7 2" xfId="28462"/>
    <cellStyle name="Input [yellow] 4 7 2 2" xfId="28463"/>
    <cellStyle name="Input [yellow] 4 7 2 3" xfId="28464"/>
    <cellStyle name="Input [yellow] 4 7 3" xfId="28465"/>
    <cellStyle name="Input [yellow] 4 7 4" xfId="28466"/>
    <cellStyle name="Input [yellow] 4 8" xfId="28467"/>
    <cellStyle name="Input [yellow] 4 8 2" xfId="28468"/>
    <cellStyle name="Input [yellow] 4 8 2 2" xfId="28469"/>
    <cellStyle name="Input [yellow] 4 8 2 3" xfId="28470"/>
    <cellStyle name="Input [yellow] 4 8 3" xfId="28471"/>
    <cellStyle name="Input [yellow] 4 8 4" xfId="28472"/>
    <cellStyle name="Input [yellow] 4 9" xfId="28473"/>
    <cellStyle name="Input [yellow] 4 9 2" xfId="28474"/>
    <cellStyle name="Input [yellow] 4 9 2 2" xfId="28475"/>
    <cellStyle name="Input [yellow] 4 9 2 3" xfId="28476"/>
    <cellStyle name="Input [yellow] 4 9 3" xfId="28477"/>
    <cellStyle name="Input [yellow] 4 9 4" xfId="28478"/>
    <cellStyle name="Input [yellow] 5" xfId="28479"/>
    <cellStyle name="Input [yellow] 5 10" xfId="28480"/>
    <cellStyle name="Input [yellow] 5 10 2" xfId="28481"/>
    <cellStyle name="Input [yellow] 5 10 2 2" xfId="28482"/>
    <cellStyle name="Input [yellow] 5 10 2 3" xfId="28483"/>
    <cellStyle name="Input [yellow] 5 10 3" xfId="28484"/>
    <cellStyle name="Input [yellow] 5 10 4" xfId="28485"/>
    <cellStyle name="Input [yellow] 5 11" xfId="28486"/>
    <cellStyle name="Input [yellow] 5 11 2" xfId="28487"/>
    <cellStyle name="Input [yellow] 5 11 2 2" xfId="28488"/>
    <cellStyle name="Input [yellow] 5 11 2 3" xfId="28489"/>
    <cellStyle name="Input [yellow] 5 11 3" xfId="28490"/>
    <cellStyle name="Input [yellow] 5 11 4" xfId="28491"/>
    <cellStyle name="Input [yellow] 5 12" xfId="28492"/>
    <cellStyle name="Input [yellow] 5 12 2" xfId="28493"/>
    <cellStyle name="Input [yellow] 5 12 2 2" xfId="28494"/>
    <cellStyle name="Input [yellow] 5 12 2 3" xfId="28495"/>
    <cellStyle name="Input [yellow] 5 12 3" xfId="28496"/>
    <cellStyle name="Input [yellow] 5 12 4" xfId="28497"/>
    <cellStyle name="Input [yellow] 5 13" xfId="28498"/>
    <cellStyle name="Input [yellow] 5 13 2" xfId="28499"/>
    <cellStyle name="Input [yellow] 5 13 2 2" xfId="28500"/>
    <cellStyle name="Input [yellow] 5 13 2 3" xfId="28501"/>
    <cellStyle name="Input [yellow] 5 13 3" xfId="28502"/>
    <cellStyle name="Input [yellow] 5 13 4" xfId="28503"/>
    <cellStyle name="Input [yellow] 5 14" xfId="28504"/>
    <cellStyle name="Input [yellow] 5 14 2" xfId="28505"/>
    <cellStyle name="Input [yellow] 5 14 2 2" xfId="28506"/>
    <cellStyle name="Input [yellow] 5 14 2 3" xfId="28507"/>
    <cellStyle name="Input [yellow] 5 14 3" xfId="28508"/>
    <cellStyle name="Input [yellow] 5 14 4" xfId="28509"/>
    <cellStyle name="Input [yellow] 5 15" xfId="28510"/>
    <cellStyle name="Input [yellow] 5 15 2" xfId="28511"/>
    <cellStyle name="Input [yellow] 5 15 2 2" xfId="28512"/>
    <cellStyle name="Input [yellow] 5 15 2 3" xfId="28513"/>
    <cellStyle name="Input [yellow] 5 15 3" xfId="28514"/>
    <cellStyle name="Input [yellow] 5 15 4" xfId="28515"/>
    <cellStyle name="Input [yellow] 5 16" xfId="28516"/>
    <cellStyle name="Input [yellow] 5 16 2" xfId="28517"/>
    <cellStyle name="Input [yellow] 5 16 2 2" xfId="28518"/>
    <cellStyle name="Input [yellow] 5 16 2 3" xfId="28519"/>
    <cellStyle name="Input [yellow] 5 16 3" xfId="28520"/>
    <cellStyle name="Input [yellow] 5 16 4" xfId="28521"/>
    <cellStyle name="Input [yellow] 5 17" xfId="28522"/>
    <cellStyle name="Input [yellow] 5 17 2" xfId="28523"/>
    <cellStyle name="Input [yellow] 5 17 2 2" xfId="28524"/>
    <cellStyle name="Input [yellow] 5 17 2 3" xfId="28525"/>
    <cellStyle name="Input [yellow] 5 17 3" xfId="28526"/>
    <cellStyle name="Input [yellow] 5 17 4" xfId="28527"/>
    <cellStyle name="Input [yellow] 5 18" xfId="28528"/>
    <cellStyle name="Input [yellow] 5 18 2" xfId="28529"/>
    <cellStyle name="Input [yellow] 5 18 2 2" xfId="28530"/>
    <cellStyle name="Input [yellow] 5 18 2 3" xfId="28531"/>
    <cellStyle name="Input [yellow] 5 18 3" xfId="28532"/>
    <cellStyle name="Input [yellow] 5 18 4" xfId="28533"/>
    <cellStyle name="Input [yellow] 5 19" xfId="28534"/>
    <cellStyle name="Input [yellow] 5 2" xfId="28535"/>
    <cellStyle name="Input [yellow] 5 2 2" xfId="28536"/>
    <cellStyle name="Input [yellow] 5 2 2 2" xfId="28537"/>
    <cellStyle name="Input [yellow] 5 2 2 3" xfId="28538"/>
    <cellStyle name="Input [yellow] 5 2 3" xfId="28539"/>
    <cellStyle name="Input [yellow] 5 2 4" xfId="28540"/>
    <cellStyle name="Input [yellow] 5 20" xfId="28541"/>
    <cellStyle name="Input [yellow] 5 3" xfId="28542"/>
    <cellStyle name="Input [yellow] 5 3 2" xfId="28543"/>
    <cellStyle name="Input [yellow] 5 3 2 2" xfId="28544"/>
    <cellStyle name="Input [yellow] 5 3 2 3" xfId="28545"/>
    <cellStyle name="Input [yellow] 5 3 3" xfId="28546"/>
    <cellStyle name="Input [yellow] 5 3 4" xfId="28547"/>
    <cellStyle name="Input [yellow] 5 4" xfId="28548"/>
    <cellStyle name="Input [yellow] 5 4 2" xfId="28549"/>
    <cellStyle name="Input [yellow] 5 4 2 2" xfId="28550"/>
    <cellStyle name="Input [yellow] 5 4 2 3" xfId="28551"/>
    <cellStyle name="Input [yellow] 5 4 3" xfId="28552"/>
    <cellStyle name="Input [yellow] 5 4 4" xfId="28553"/>
    <cellStyle name="Input [yellow] 5 5" xfId="28554"/>
    <cellStyle name="Input [yellow] 5 5 2" xfId="28555"/>
    <cellStyle name="Input [yellow] 5 5 2 2" xfId="28556"/>
    <cellStyle name="Input [yellow] 5 5 2 3" xfId="28557"/>
    <cellStyle name="Input [yellow] 5 5 3" xfId="28558"/>
    <cellStyle name="Input [yellow] 5 5 4" xfId="28559"/>
    <cellStyle name="Input [yellow] 5 6" xfId="28560"/>
    <cellStyle name="Input [yellow] 5 6 2" xfId="28561"/>
    <cellStyle name="Input [yellow] 5 6 2 2" xfId="28562"/>
    <cellStyle name="Input [yellow] 5 6 2 3" xfId="28563"/>
    <cellStyle name="Input [yellow] 5 6 3" xfId="28564"/>
    <cellStyle name="Input [yellow] 5 6 4" xfId="28565"/>
    <cellStyle name="Input [yellow] 5 7" xfId="28566"/>
    <cellStyle name="Input [yellow] 5 7 2" xfId="28567"/>
    <cellStyle name="Input [yellow] 5 7 2 2" xfId="28568"/>
    <cellStyle name="Input [yellow] 5 7 2 3" xfId="28569"/>
    <cellStyle name="Input [yellow] 5 7 3" xfId="28570"/>
    <cellStyle name="Input [yellow] 5 7 4" xfId="28571"/>
    <cellStyle name="Input [yellow] 5 8" xfId="28572"/>
    <cellStyle name="Input [yellow] 5 8 2" xfId="28573"/>
    <cellStyle name="Input [yellow] 5 8 2 2" xfId="28574"/>
    <cellStyle name="Input [yellow] 5 8 2 3" xfId="28575"/>
    <cellStyle name="Input [yellow] 5 8 3" xfId="28576"/>
    <cellStyle name="Input [yellow] 5 8 4" xfId="28577"/>
    <cellStyle name="Input [yellow] 5 9" xfId="28578"/>
    <cellStyle name="Input [yellow] 5 9 2" xfId="28579"/>
    <cellStyle name="Input [yellow] 5 9 2 2" xfId="28580"/>
    <cellStyle name="Input [yellow] 5 9 2 3" xfId="28581"/>
    <cellStyle name="Input [yellow] 5 9 3" xfId="28582"/>
    <cellStyle name="Input [yellow] 5 9 4" xfId="28583"/>
    <cellStyle name="Input [yellow] 6" xfId="28584"/>
    <cellStyle name="Input [yellow] 6 2" xfId="28585"/>
    <cellStyle name="Input [yellow] 6 3" xfId="28586"/>
    <cellStyle name="Input [yellow] 7" xfId="28587"/>
    <cellStyle name="Input [yellow] 7 2" xfId="28588"/>
    <cellStyle name="Input [yellow] 7 3" xfId="28589"/>
    <cellStyle name="Input [yellow] 8" xfId="28590"/>
    <cellStyle name="Input [yellow] 9" xfId="28591"/>
    <cellStyle name="Input [yellow]_Cash Cost Real vrs. Budget" xfId="28592"/>
    <cellStyle name="Input 1" xfId="28593"/>
    <cellStyle name="Input 10" xfId="28594"/>
    <cellStyle name="Input 10 2" xfId="28595"/>
    <cellStyle name="Input 10 3" xfId="28596"/>
    <cellStyle name="Input 11" xfId="28597"/>
    <cellStyle name="Input 11 2" xfId="28598"/>
    <cellStyle name="Input 11 3" xfId="28599"/>
    <cellStyle name="Input 12" xfId="28600"/>
    <cellStyle name="Input 12 2" xfId="28601"/>
    <cellStyle name="Input 12 3" xfId="28602"/>
    <cellStyle name="Input 13" xfId="28603"/>
    <cellStyle name="Input 13 2" xfId="28604"/>
    <cellStyle name="Input 13 3" xfId="28605"/>
    <cellStyle name="Input 14" xfId="28606"/>
    <cellStyle name="Input 14 2" xfId="28607"/>
    <cellStyle name="Input 14 3" xfId="28608"/>
    <cellStyle name="Input 15" xfId="28609"/>
    <cellStyle name="Input 15 2" xfId="28610"/>
    <cellStyle name="Input 15 3" xfId="28611"/>
    <cellStyle name="Input 15 4" xfId="28612"/>
    <cellStyle name="Input 15 5" xfId="28613"/>
    <cellStyle name="Input 16" xfId="28614"/>
    <cellStyle name="Input 16 2" xfId="28615"/>
    <cellStyle name="Input 16 3" xfId="28616"/>
    <cellStyle name="Input 16 4" xfId="28617"/>
    <cellStyle name="Input 16 5" xfId="28618"/>
    <cellStyle name="Input 17" xfId="28619"/>
    <cellStyle name="Input 17 2" xfId="28620"/>
    <cellStyle name="Input 17 3" xfId="28621"/>
    <cellStyle name="Input 17 4" xfId="28622"/>
    <cellStyle name="Input 17 5" xfId="28623"/>
    <cellStyle name="Input 18" xfId="28624"/>
    <cellStyle name="Input 18 2" xfId="28625"/>
    <cellStyle name="Input 18 2 2" xfId="28626"/>
    <cellStyle name="Input 18 3" xfId="28627"/>
    <cellStyle name="Input 18 4" xfId="28628"/>
    <cellStyle name="Input 18 5" xfId="28629"/>
    <cellStyle name="Input 19" xfId="28630"/>
    <cellStyle name="Input 19 2" xfId="28631"/>
    <cellStyle name="Input 19 3" xfId="28632"/>
    <cellStyle name="Input 2" xfId="28633"/>
    <cellStyle name="Input 2 2" xfId="28634"/>
    <cellStyle name="Input 2 3" xfId="28635"/>
    <cellStyle name="Input 2 4" xfId="28636"/>
    <cellStyle name="Input 20" xfId="28637"/>
    <cellStyle name="Input 20 2" xfId="28638"/>
    <cellStyle name="Input 20 3" xfId="28639"/>
    <cellStyle name="Input 21" xfId="28640"/>
    <cellStyle name="Input 21 2" xfId="28641"/>
    <cellStyle name="Input 21 3" xfId="28642"/>
    <cellStyle name="Input 22" xfId="28643"/>
    <cellStyle name="Input 22 2" xfId="28644"/>
    <cellStyle name="Input 22 3" xfId="28645"/>
    <cellStyle name="Input 23" xfId="28646"/>
    <cellStyle name="Input 23 2" xfId="28647"/>
    <cellStyle name="Input 23 3" xfId="28648"/>
    <cellStyle name="Input 24" xfId="28649"/>
    <cellStyle name="Input 24 2" xfId="28650"/>
    <cellStyle name="Input 24 3" xfId="28651"/>
    <cellStyle name="Input 25" xfId="28652"/>
    <cellStyle name="Input 25 2" xfId="28653"/>
    <cellStyle name="Input 25 3" xfId="28654"/>
    <cellStyle name="Input 26" xfId="28655"/>
    <cellStyle name="Input 26 2" xfId="28656"/>
    <cellStyle name="Input 26 3" xfId="28657"/>
    <cellStyle name="Input 27" xfId="28658"/>
    <cellStyle name="Input 27 2" xfId="28659"/>
    <cellStyle name="Input 27 3" xfId="28660"/>
    <cellStyle name="Input 28" xfId="28661"/>
    <cellStyle name="Input 28 2" xfId="28662"/>
    <cellStyle name="Input 28 3" xfId="28663"/>
    <cellStyle name="Input 29" xfId="28664"/>
    <cellStyle name="Input 29 2" xfId="28665"/>
    <cellStyle name="Input 29 3" xfId="28666"/>
    <cellStyle name="Input 3" xfId="28667"/>
    <cellStyle name="Input 3 2" xfId="28668"/>
    <cellStyle name="Input 3 3" xfId="28669"/>
    <cellStyle name="Input 3 4" xfId="28670"/>
    <cellStyle name="Input 30" xfId="28671"/>
    <cellStyle name="Input 30 2" xfId="28672"/>
    <cellStyle name="Input 30 3" xfId="28673"/>
    <cellStyle name="Input 31" xfId="28674"/>
    <cellStyle name="Input 31 2" xfId="28675"/>
    <cellStyle name="Input 31 3" xfId="28676"/>
    <cellStyle name="Input 32" xfId="28677"/>
    <cellStyle name="Input 32 2" xfId="28678"/>
    <cellStyle name="Input 32 3" xfId="28679"/>
    <cellStyle name="Input 33" xfId="28680"/>
    <cellStyle name="Input 33 2" xfId="28681"/>
    <cellStyle name="Input 33 3" xfId="28682"/>
    <cellStyle name="Input 34" xfId="28683"/>
    <cellStyle name="Input 34 2" xfId="28684"/>
    <cellStyle name="Input 34 3" xfId="28685"/>
    <cellStyle name="Input 35" xfId="28686"/>
    <cellStyle name="Input 35 2" xfId="28687"/>
    <cellStyle name="Input 35 3" xfId="28688"/>
    <cellStyle name="Input 36" xfId="28689"/>
    <cellStyle name="Input 36 2" xfId="28690"/>
    <cellStyle name="Input 36 3" xfId="28691"/>
    <cellStyle name="Input 37" xfId="28692"/>
    <cellStyle name="Input 37 2" xfId="28693"/>
    <cellStyle name="Input 37 3" xfId="28694"/>
    <cellStyle name="Input 38" xfId="28695"/>
    <cellStyle name="Input 38 2" xfId="28696"/>
    <cellStyle name="Input 38 3" xfId="28697"/>
    <cellStyle name="Input 39" xfId="28698"/>
    <cellStyle name="Input 39 2" xfId="28699"/>
    <cellStyle name="Input 39 3" xfId="28700"/>
    <cellStyle name="Input 4" xfId="28701"/>
    <cellStyle name="Input 4 2" xfId="28702"/>
    <cellStyle name="Input 4 3" xfId="28703"/>
    <cellStyle name="Input 4 3 2" xfId="28704"/>
    <cellStyle name="Input 4 3 2 2" xfId="28705"/>
    <cellStyle name="Input 4 3 2 3" xfId="28706"/>
    <cellStyle name="Input 4 3 3" xfId="28707"/>
    <cellStyle name="Input 4 3 3 2" xfId="28708"/>
    <cellStyle name="Input 4 3 3 2 2" xfId="28709"/>
    <cellStyle name="Input 4 3 3 3" xfId="28710"/>
    <cellStyle name="Input 4 3 4" xfId="28711"/>
    <cellStyle name="Input 4 4" xfId="28712"/>
    <cellStyle name="Input 4 5" xfId="28713"/>
    <cellStyle name="Input 4 6" xfId="28714"/>
    <cellStyle name="Input 4 7" xfId="28715"/>
    <cellStyle name="Input 40" xfId="28716"/>
    <cellStyle name="Input 40 2" xfId="28717"/>
    <cellStyle name="Input 40 3" xfId="28718"/>
    <cellStyle name="Input 41" xfId="28719"/>
    <cellStyle name="Input 41 2" xfId="28720"/>
    <cellStyle name="Input 41 3" xfId="28721"/>
    <cellStyle name="Input 42" xfId="28722"/>
    <cellStyle name="Input 42 2" xfId="28723"/>
    <cellStyle name="Input 42 3" xfId="28724"/>
    <cellStyle name="Input 43" xfId="28725"/>
    <cellStyle name="Input 43 2" xfId="28726"/>
    <cellStyle name="Input 43 3" xfId="28727"/>
    <cellStyle name="Input 44" xfId="28728"/>
    <cellStyle name="Input 44 2" xfId="28729"/>
    <cellStyle name="Input 44 3" xfId="28730"/>
    <cellStyle name="Input 45" xfId="28731"/>
    <cellStyle name="Input 45 2" xfId="28732"/>
    <cellStyle name="Input 45 3" xfId="28733"/>
    <cellStyle name="Input 46" xfId="28734"/>
    <cellStyle name="Input 46 2" xfId="28735"/>
    <cellStyle name="Input 46 3" xfId="28736"/>
    <cellStyle name="Input 47" xfId="28737"/>
    <cellStyle name="Input 47 2" xfId="28738"/>
    <cellStyle name="Input 47 3" xfId="28739"/>
    <cellStyle name="Input 48" xfId="28740"/>
    <cellStyle name="Input 48 2" xfId="28741"/>
    <cellStyle name="Input 48 3" xfId="28742"/>
    <cellStyle name="Input 49" xfId="28743"/>
    <cellStyle name="Input 49 2" xfId="28744"/>
    <cellStyle name="Input 49 3" xfId="28745"/>
    <cellStyle name="Input 5" xfId="28746"/>
    <cellStyle name="Input 5 2" xfId="28747"/>
    <cellStyle name="Input 5 2 2" xfId="28748"/>
    <cellStyle name="Input 5 2 3" xfId="28749"/>
    <cellStyle name="Input 5 3" xfId="28750"/>
    <cellStyle name="Input 5 3 2" xfId="28751"/>
    <cellStyle name="Input 5 3 2 2" xfId="28752"/>
    <cellStyle name="Input 5 3 3" xfId="28753"/>
    <cellStyle name="Input 5 4" xfId="28754"/>
    <cellStyle name="Input 5 5" xfId="28755"/>
    <cellStyle name="Input 5 6" xfId="28756"/>
    <cellStyle name="Input 5 7" xfId="28757"/>
    <cellStyle name="Input 50" xfId="28758"/>
    <cellStyle name="Input 50 2" xfId="28759"/>
    <cellStyle name="Input 50 3" xfId="28760"/>
    <cellStyle name="Input 51" xfId="28761"/>
    <cellStyle name="Input 51 2" xfId="28762"/>
    <cellStyle name="Input 51 3" xfId="28763"/>
    <cellStyle name="Input 52" xfId="28764"/>
    <cellStyle name="Input 52 2" xfId="28765"/>
    <cellStyle name="Input 52 3" xfId="28766"/>
    <cellStyle name="Input 53" xfId="28767"/>
    <cellStyle name="Input 53 2" xfId="28768"/>
    <cellStyle name="Input 53 3" xfId="28769"/>
    <cellStyle name="Input 54" xfId="28770"/>
    <cellStyle name="Input 54 2" xfId="28771"/>
    <cellStyle name="Input 54 3" xfId="28772"/>
    <cellStyle name="Input 55" xfId="28773"/>
    <cellStyle name="Input 55 2" xfId="28774"/>
    <cellStyle name="Input 55 3" xfId="28775"/>
    <cellStyle name="Input 56" xfId="28776"/>
    <cellStyle name="Input 56 2" xfId="28777"/>
    <cellStyle name="Input 56 3" xfId="28778"/>
    <cellStyle name="Input 57" xfId="28779"/>
    <cellStyle name="Input 57 2" xfId="28780"/>
    <cellStyle name="Input 57 3" xfId="28781"/>
    <cellStyle name="Input 58" xfId="28782"/>
    <cellStyle name="Input 58 2" xfId="28783"/>
    <cellStyle name="Input 58 3" xfId="28784"/>
    <cellStyle name="Input 59" xfId="28785"/>
    <cellStyle name="Input 59 2" xfId="28786"/>
    <cellStyle name="Input 59 3" xfId="28787"/>
    <cellStyle name="Input 6" xfId="28788"/>
    <cellStyle name="Input 6 2" xfId="28789"/>
    <cellStyle name="Input 6 2 2" xfId="28790"/>
    <cellStyle name="Input 6 2 3" xfId="28791"/>
    <cellStyle name="Input 6 3" xfId="28792"/>
    <cellStyle name="Input 6 3 2" xfId="28793"/>
    <cellStyle name="Input 6 3 2 2" xfId="28794"/>
    <cellStyle name="Input 6 3 3" xfId="28795"/>
    <cellStyle name="Input 6 4" xfId="28796"/>
    <cellStyle name="Input 6 5" xfId="28797"/>
    <cellStyle name="Input 6 6" xfId="28798"/>
    <cellStyle name="Input 6 7" xfId="28799"/>
    <cellStyle name="Input 60" xfId="28800"/>
    <cellStyle name="Input 60 2" xfId="28801"/>
    <cellStyle name="Input 60 3" xfId="28802"/>
    <cellStyle name="Input 61" xfId="28803"/>
    <cellStyle name="Input 61 2" xfId="28804"/>
    <cellStyle name="Input 61 3" xfId="28805"/>
    <cellStyle name="Input 62" xfId="28806"/>
    <cellStyle name="Input 62 2" xfId="28807"/>
    <cellStyle name="Input 62 3" xfId="28808"/>
    <cellStyle name="Input 63" xfId="28809"/>
    <cellStyle name="Input 63 2" xfId="28810"/>
    <cellStyle name="Input 63 3" xfId="28811"/>
    <cellStyle name="Input 64" xfId="28812"/>
    <cellStyle name="Input 64 2" xfId="28813"/>
    <cellStyle name="Input 64 3" xfId="28814"/>
    <cellStyle name="Input 65" xfId="28815"/>
    <cellStyle name="Input 65 2" xfId="28816"/>
    <cellStyle name="Input 65 3" xfId="28817"/>
    <cellStyle name="Input 66" xfId="28818"/>
    <cellStyle name="Input 66 2" xfId="28819"/>
    <cellStyle name="Input 66 3" xfId="28820"/>
    <cellStyle name="Input 67" xfId="28821"/>
    <cellStyle name="Input 67 2" xfId="28822"/>
    <cellStyle name="Input 67 3" xfId="28823"/>
    <cellStyle name="Input 68" xfId="28824"/>
    <cellStyle name="Input 68 2" xfId="28825"/>
    <cellStyle name="Input 68 3" xfId="28826"/>
    <cellStyle name="Input 69" xfId="28827"/>
    <cellStyle name="Input 69 2" xfId="28828"/>
    <cellStyle name="Input 69 3" xfId="28829"/>
    <cellStyle name="Input 7" xfId="28830"/>
    <cellStyle name="Input 7 2" xfId="28831"/>
    <cellStyle name="Input 7 2 2" xfId="28832"/>
    <cellStyle name="Input 7 2 3" xfId="28833"/>
    <cellStyle name="Input 7 3" xfId="28834"/>
    <cellStyle name="Input 7 3 2" xfId="28835"/>
    <cellStyle name="Input 7 3 2 2" xfId="28836"/>
    <cellStyle name="Input 7 3 3" xfId="28837"/>
    <cellStyle name="Input 7 4" xfId="28838"/>
    <cellStyle name="Input 7 5" xfId="28839"/>
    <cellStyle name="Input 7 6" xfId="28840"/>
    <cellStyle name="Input 7 7" xfId="28841"/>
    <cellStyle name="Input 70" xfId="28842"/>
    <cellStyle name="Input 70 2" xfId="28843"/>
    <cellStyle name="Input 70 3" xfId="28844"/>
    <cellStyle name="Input 71" xfId="28845"/>
    <cellStyle name="Input 71 2" xfId="28846"/>
    <cellStyle name="Input 71 3" xfId="28847"/>
    <cellStyle name="Input 72" xfId="28848"/>
    <cellStyle name="Input 72 2" xfId="28849"/>
    <cellStyle name="Input 72 3" xfId="28850"/>
    <cellStyle name="Input 73" xfId="28851"/>
    <cellStyle name="Input 73 2" xfId="28852"/>
    <cellStyle name="Input 73 3" xfId="28853"/>
    <cellStyle name="Input 74" xfId="28854"/>
    <cellStyle name="Input 74 2" xfId="28855"/>
    <cellStyle name="Input 74 3" xfId="28856"/>
    <cellStyle name="Input 75" xfId="28857"/>
    <cellStyle name="Input 75 2" xfId="28858"/>
    <cellStyle name="Input 75 3" xfId="28859"/>
    <cellStyle name="Input 76" xfId="28860"/>
    <cellStyle name="Input 76 2" xfId="28861"/>
    <cellStyle name="Input 76 3" xfId="28862"/>
    <cellStyle name="Input 77" xfId="28863"/>
    <cellStyle name="Input 8" xfId="28864"/>
    <cellStyle name="Input 8 2" xfId="28865"/>
    <cellStyle name="Input 8 2 2" xfId="28866"/>
    <cellStyle name="Input 8 2 3" xfId="28867"/>
    <cellStyle name="Input 8 3" xfId="28868"/>
    <cellStyle name="Input 8 3 2" xfId="28869"/>
    <cellStyle name="Input 8 3 2 2" xfId="28870"/>
    <cellStyle name="Input 8 3 3" xfId="28871"/>
    <cellStyle name="Input 8 4" xfId="28872"/>
    <cellStyle name="Input 8 5" xfId="28873"/>
    <cellStyle name="Input 8 6" xfId="28874"/>
    <cellStyle name="Input 9" xfId="28875"/>
    <cellStyle name="Input 9 2" xfId="28876"/>
    <cellStyle name="Input 9 3" xfId="28877"/>
    <cellStyle name="Input Currency" xfId="28878"/>
    <cellStyle name="Input Data" xfId="28879"/>
    <cellStyle name="Input Data 2" xfId="28880"/>
    <cellStyle name="Input Data 2 2" xfId="28881"/>
    <cellStyle name="Input Data 3" xfId="28882"/>
    <cellStyle name="Input Data 4" xfId="28883"/>
    <cellStyle name="Input Date" xfId="28884"/>
    <cellStyle name="Input Fixed [0]" xfId="28885"/>
    <cellStyle name="Input Normal" xfId="28886"/>
    <cellStyle name="Input Percent" xfId="28887"/>
    <cellStyle name="Input Percent [2]" xfId="28888"/>
    <cellStyle name="Input Percent_20061120 Holland_template v0.16" xfId="28889"/>
    <cellStyle name="Input Title" xfId="28890"/>
    <cellStyle name="Input Titles" xfId="28891"/>
    <cellStyle name="Input%" xfId="28892"/>
    <cellStyle name="Input% 2" xfId="28893"/>
    <cellStyle name="Input% 2 2" xfId="28894"/>
    <cellStyle name="Input% 2 2 2" xfId="28895"/>
    <cellStyle name="Input% 2 2 2 2" xfId="28896"/>
    <cellStyle name="Input% 2 2 3" xfId="28897"/>
    <cellStyle name="Input% 2 3" xfId="28898"/>
    <cellStyle name="Input% 2 3 2" xfId="28899"/>
    <cellStyle name="Input% 2 4" xfId="28900"/>
    <cellStyle name="Input% 3" xfId="28901"/>
    <cellStyle name="Input% 3 2" xfId="28902"/>
    <cellStyle name="Input% 3 2 2" xfId="28903"/>
    <cellStyle name="Input% 3 2 2 2" xfId="28904"/>
    <cellStyle name="Input% 3 2 3" xfId="28905"/>
    <cellStyle name="Input% 3 3" xfId="28906"/>
    <cellStyle name="Input% 3 3 2" xfId="28907"/>
    <cellStyle name="Input% 3 4" xfId="28908"/>
    <cellStyle name="Input% 4" xfId="28909"/>
    <cellStyle name="Input% 4 2" xfId="28910"/>
    <cellStyle name="Input% 4 2 2" xfId="28911"/>
    <cellStyle name="Input% 4 2 2 2" xfId="28912"/>
    <cellStyle name="Input% 4 2 3" xfId="28913"/>
    <cellStyle name="Input% 4 3" xfId="28914"/>
    <cellStyle name="Input% 4 3 2" xfId="28915"/>
    <cellStyle name="Input% 4 4" xfId="28916"/>
    <cellStyle name="Input% 5" xfId="28917"/>
    <cellStyle name="Input% 5 2" xfId="28918"/>
    <cellStyle name="Input% 5 2 2" xfId="28919"/>
    <cellStyle name="Input% 5 2 2 2" xfId="28920"/>
    <cellStyle name="Input% 5 2 3" xfId="28921"/>
    <cellStyle name="Input% 5 3" xfId="28922"/>
    <cellStyle name="Input% 5 3 2" xfId="28923"/>
    <cellStyle name="Input% 5 4" xfId="28924"/>
    <cellStyle name="Input% 6" xfId="28925"/>
    <cellStyle name="Input% 6 2" xfId="28926"/>
    <cellStyle name="Input% 6 2 2" xfId="28927"/>
    <cellStyle name="Input% 6 2 2 2" xfId="28928"/>
    <cellStyle name="Input% 6 2 3" xfId="28929"/>
    <cellStyle name="Input% 6 3" xfId="28930"/>
    <cellStyle name="Input% 6 3 2" xfId="28931"/>
    <cellStyle name="Input% 6 4" xfId="28932"/>
    <cellStyle name="Input% 7" xfId="28933"/>
    <cellStyle name="Input% 7 2" xfId="28934"/>
    <cellStyle name="Input% 7 2 2" xfId="28935"/>
    <cellStyle name="Input% 7 3" xfId="28936"/>
    <cellStyle name="Input% 8" xfId="28937"/>
    <cellStyle name="Input% 8 2" xfId="28938"/>
    <cellStyle name="Input% 9" xfId="28939"/>
    <cellStyle name="InputCell" xfId="28940"/>
    <cellStyle name="InputCell 2" xfId="28941"/>
    <cellStyle name="InputCell 3" xfId="28942"/>
    <cellStyle name="InputPop" xfId="28943"/>
    <cellStyle name="Input-Text Only" xfId="28944"/>
    <cellStyle name="Input-Text Only 2" xfId="28945"/>
    <cellStyle name="Input-Text Only 3" xfId="28946"/>
    <cellStyle name="Insertion Line" xfId="28947"/>
    <cellStyle name="Instructions" xfId="28948"/>
    <cellStyle name="Inverse Header" xfId="28949"/>
    <cellStyle name="J.P.M. input" xfId="28950"/>
    <cellStyle name="JWH Preferred - 2 Decimals" xfId="28951"/>
    <cellStyle name="JWH Preferred - 2 Decimals 10" xfId="28952"/>
    <cellStyle name="JWH Preferred - 2 Decimals 10 2" xfId="28953"/>
    <cellStyle name="JWH Preferred - 2 Decimals 10 3" xfId="28954"/>
    <cellStyle name="JWH Preferred - 2 Decimals 11" xfId="28955"/>
    <cellStyle name="JWH Preferred - 2 Decimals 11 2" xfId="28956"/>
    <cellStyle name="JWH Preferred - 2 Decimals 11 3" xfId="28957"/>
    <cellStyle name="JWH Preferred - 2 Decimals 12" xfId="28958"/>
    <cellStyle name="JWH Preferred - 2 Decimals 12 2" xfId="28959"/>
    <cellStyle name="JWH Preferred - 2 Decimals 12 3" xfId="28960"/>
    <cellStyle name="JWH Preferred - 2 Decimals 13" xfId="28961"/>
    <cellStyle name="JWH Preferred - 2 Decimals 13 2" xfId="28962"/>
    <cellStyle name="JWH Preferred - 2 Decimals 13 3" xfId="28963"/>
    <cellStyle name="JWH Preferred - 2 Decimals 14" xfId="28964"/>
    <cellStyle name="JWH Preferred - 2 Decimals 14 2" xfId="28965"/>
    <cellStyle name="JWH Preferred - 2 Decimals 14 3" xfId="28966"/>
    <cellStyle name="JWH Preferred - 2 Decimals 15" xfId="28967"/>
    <cellStyle name="JWH Preferred - 2 Decimals 15 2" xfId="28968"/>
    <cellStyle name="JWH Preferred - 2 Decimals 15 3" xfId="28969"/>
    <cellStyle name="JWH Preferred - 2 Decimals 16" xfId="28970"/>
    <cellStyle name="JWH Preferred - 2 Decimals 16 2" xfId="28971"/>
    <cellStyle name="JWH Preferred - 2 Decimals 16 3" xfId="28972"/>
    <cellStyle name="JWH Preferred - 2 Decimals 17" xfId="28973"/>
    <cellStyle name="JWH Preferred - 2 Decimals 17 2" xfId="28974"/>
    <cellStyle name="JWH Preferred - 2 Decimals 17 3" xfId="28975"/>
    <cellStyle name="JWH Preferred - 2 Decimals 18" xfId="28976"/>
    <cellStyle name="JWH Preferred - 2 Decimals 18 2" xfId="28977"/>
    <cellStyle name="JWH Preferred - 2 Decimals 18 3" xfId="28978"/>
    <cellStyle name="JWH Preferred - 2 Decimals 19" xfId="28979"/>
    <cellStyle name="JWH Preferred - 2 Decimals 19 2" xfId="28980"/>
    <cellStyle name="JWH Preferred - 2 Decimals 19 2 2" xfId="28981"/>
    <cellStyle name="JWH Preferred - 2 Decimals 19 2 3" xfId="28982"/>
    <cellStyle name="JWH Preferred - 2 Decimals 19 3" xfId="28983"/>
    <cellStyle name="JWH Preferred - 2 Decimals 19 3 2" xfId="28984"/>
    <cellStyle name="JWH Preferred - 2 Decimals 19 3 3" xfId="28985"/>
    <cellStyle name="JWH Preferred - 2 Decimals 19 4" xfId="28986"/>
    <cellStyle name="JWH Preferred - 2 Decimals 19 5" xfId="28987"/>
    <cellStyle name="JWH Preferred - 2 Decimals 19_Cash Cost Real vrs. Budget" xfId="28988"/>
    <cellStyle name="JWH Preferred - 2 Decimals 2" xfId="28989"/>
    <cellStyle name="JWH Preferred - 2 Decimals 2 2" xfId="28990"/>
    <cellStyle name="JWH Preferred - 2 Decimals 2 3" xfId="28991"/>
    <cellStyle name="JWH Preferred - 2 Decimals 20" xfId="28992"/>
    <cellStyle name="JWH Preferred - 2 Decimals 20 2" xfId="28993"/>
    <cellStyle name="JWH Preferred - 2 Decimals 20 3" xfId="28994"/>
    <cellStyle name="JWH Preferred - 2 Decimals 21" xfId="28995"/>
    <cellStyle name="JWH Preferred - 2 Decimals 21 2" xfId="28996"/>
    <cellStyle name="JWH Preferred - 2 Decimals 21 3" xfId="28997"/>
    <cellStyle name="JWH Preferred - 2 Decimals 22" xfId="28998"/>
    <cellStyle name="JWH Preferred - 2 Decimals 22 2" xfId="28999"/>
    <cellStyle name="JWH Preferred - 2 Decimals 22 3" xfId="29000"/>
    <cellStyle name="JWH Preferred - 2 Decimals 23" xfId="29001"/>
    <cellStyle name="JWH Preferred - 2 Decimals 23 2" xfId="29002"/>
    <cellStyle name="JWH Preferred - 2 Decimals 23 3" xfId="29003"/>
    <cellStyle name="JWH Preferred - 2 Decimals 24" xfId="29004"/>
    <cellStyle name="JWH Preferred - 2 Decimals 24 2" xfId="29005"/>
    <cellStyle name="JWH Preferred - 2 Decimals 24 3" xfId="29006"/>
    <cellStyle name="JWH Preferred - 2 Decimals 25" xfId="29007"/>
    <cellStyle name="JWH Preferred - 2 Decimals 25 2" xfId="29008"/>
    <cellStyle name="JWH Preferred - 2 Decimals 25 3" xfId="29009"/>
    <cellStyle name="JWH Preferred - 2 Decimals 26" xfId="29010"/>
    <cellStyle name="JWH Preferred - 2 Decimals 26 2" xfId="29011"/>
    <cellStyle name="JWH Preferred - 2 Decimals 26 3" xfId="29012"/>
    <cellStyle name="JWH Preferred - 2 Decimals 27" xfId="29013"/>
    <cellStyle name="JWH Preferred - 2 Decimals 27 2" xfId="29014"/>
    <cellStyle name="JWH Preferred - 2 Decimals 27 3" xfId="29015"/>
    <cellStyle name="JWH Preferred - 2 Decimals 28" xfId="29016"/>
    <cellStyle name="JWH Preferred - 2 Decimals 28 2" xfId="29017"/>
    <cellStyle name="JWH Preferred - 2 Decimals 28 3" xfId="29018"/>
    <cellStyle name="JWH Preferred - 2 Decimals 29" xfId="29019"/>
    <cellStyle name="JWH Preferred - 2 Decimals 29 2" xfId="29020"/>
    <cellStyle name="JWH Preferred - 2 Decimals 29 3" xfId="29021"/>
    <cellStyle name="JWH Preferred - 2 Decimals 3" xfId="29022"/>
    <cellStyle name="JWH Preferred - 2 Decimals 3 10" xfId="29023"/>
    <cellStyle name="JWH Preferred - 2 Decimals 3 10 2" xfId="29024"/>
    <cellStyle name="JWH Preferred - 2 Decimals 3 10 3" xfId="29025"/>
    <cellStyle name="JWH Preferred - 2 Decimals 3 11" xfId="29026"/>
    <cellStyle name="JWH Preferred - 2 Decimals 3 11 2" xfId="29027"/>
    <cellStyle name="JWH Preferred - 2 Decimals 3 11 3" xfId="29028"/>
    <cellStyle name="JWH Preferred - 2 Decimals 3 12" xfId="29029"/>
    <cellStyle name="JWH Preferred - 2 Decimals 3 12 2" xfId="29030"/>
    <cellStyle name="JWH Preferred - 2 Decimals 3 12 3" xfId="29031"/>
    <cellStyle name="JWH Preferred - 2 Decimals 3 13" xfId="29032"/>
    <cellStyle name="JWH Preferred - 2 Decimals 3 13 2" xfId="29033"/>
    <cellStyle name="JWH Preferred - 2 Decimals 3 13 3" xfId="29034"/>
    <cellStyle name="JWH Preferred - 2 Decimals 3 14" xfId="29035"/>
    <cellStyle name="JWH Preferred - 2 Decimals 3 14 2" xfId="29036"/>
    <cellStyle name="JWH Preferred - 2 Decimals 3 14 3" xfId="29037"/>
    <cellStyle name="JWH Preferred - 2 Decimals 3 15" xfId="29038"/>
    <cellStyle name="JWH Preferred - 2 Decimals 3 15 2" xfId="29039"/>
    <cellStyle name="JWH Preferred - 2 Decimals 3 15 3" xfId="29040"/>
    <cellStyle name="JWH Preferred - 2 Decimals 3 16" xfId="29041"/>
    <cellStyle name="JWH Preferred - 2 Decimals 3 16 2" xfId="29042"/>
    <cellStyle name="JWH Preferred - 2 Decimals 3 16 3" xfId="29043"/>
    <cellStyle name="JWH Preferred - 2 Decimals 3 17" xfId="29044"/>
    <cellStyle name="JWH Preferred - 2 Decimals 3 17 2" xfId="29045"/>
    <cellStyle name="JWH Preferred - 2 Decimals 3 17 3" xfId="29046"/>
    <cellStyle name="JWH Preferred - 2 Decimals 3 18" xfId="29047"/>
    <cellStyle name="JWH Preferred - 2 Decimals 3 18 2" xfId="29048"/>
    <cellStyle name="JWH Preferred - 2 Decimals 3 18 3" xfId="29049"/>
    <cellStyle name="JWH Preferred - 2 Decimals 3 19" xfId="29050"/>
    <cellStyle name="JWH Preferred - 2 Decimals 3 19 2" xfId="29051"/>
    <cellStyle name="JWH Preferred - 2 Decimals 3 19 3" xfId="29052"/>
    <cellStyle name="JWH Preferred - 2 Decimals 3 2" xfId="29053"/>
    <cellStyle name="JWH Preferred - 2 Decimals 3 2 2" xfId="29054"/>
    <cellStyle name="JWH Preferred - 2 Decimals 3 2 3" xfId="29055"/>
    <cellStyle name="JWH Preferred - 2 Decimals 3 20" xfId="29056"/>
    <cellStyle name="JWH Preferred - 2 Decimals 3 20 2" xfId="29057"/>
    <cellStyle name="JWH Preferred - 2 Decimals 3 20 3" xfId="29058"/>
    <cellStyle name="JWH Preferred - 2 Decimals 3 21" xfId="29059"/>
    <cellStyle name="JWH Preferred - 2 Decimals 3 21 2" xfId="29060"/>
    <cellStyle name="JWH Preferred - 2 Decimals 3 21 3" xfId="29061"/>
    <cellStyle name="JWH Preferred - 2 Decimals 3 22" xfId="29062"/>
    <cellStyle name="JWH Preferred - 2 Decimals 3 22 2" xfId="29063"/>
    <cellStyle name="JWH Preferred - 2 Decimals 3 22 3" xfId="29064"/>
    <cellStyle name="JWH Preferred - 2 Decimals 3 23" xfId="29065"/>
    <cellStyle name="JWH Preferred - 2 Decimals 3 23 2" xfId="29066"/>
    <cellStyle name="JWH Preferred - 2 Decimals 3 23 3" xfId="29067"/>
    <cellStyle name="JWH Preferred - 2 Decimals 3 24" xfId="29068"/>
    <cellStyle name="JWH Preferred - 2 Decimals 3 24 2" xfId="29069"/>
    <cellStyle name="JWH Preferred - 2 Decimals 3 24 3" xfId="29070"/>
    <cellStyle name="JWH Preferred - 2 Decimals 3 25" xfId="29071"/>
    <cellStyle name="JWH Preferred - 2 Decimals 3 25 2" xfId="29072"/>
    <cellStyle name="JWH Preferred - 2 Decimals 3 25 3" xfId="29073"/>
    <cellStyle name="JWH Preferred - 2 Decimals 3 26" xfId="29074"/>
    <cellStyle name="JWH Preferred - 2 Decimals 3 26 2" xfId="29075"/>
    <cellStyle name="JWH Preferred - 2 Decimals 3 26 3" xfId="29076"/>
    <cellStyle name="JWH Preferred - 2 Decimals 3 27" xfId="29077"/>
    <cellStyle name="JWH Preferred - 2 Decimals 3 27 2" xfId="29078"/>
    <cellStyle name="JWH Preferred - 2 Decimals 3 27 3" xfId="29079"/>
    <cellStyle name="JWH Preferred - 2 Decimals 3 28" xfId="29080"/>
    <cellStyle name="JWH Preferred - 2 Decimals 3 28 2" xfId="29081"/>
    <cellStyle name="JWH Preferred - 2 Decimals 3 28 3" xfId="29082"/>
    <cellStyle name="JWH Preferred - 2 Decimals 3 29" xfId="29083"/>
    <cellStyle name="JWH Preferred - 2 Decimals 3 29 2" xfId="29084"/>
    <cellStyle name="JWH Preferred - 2 Decimals 3 29 3" xfId="29085"/>
    <cellStyle name="JWH Preferred - 2 Decimals 3 3" xfId="29086"/>
    <cellStyle name="JWH Preferred - 2 Decimals 3 3 2" xfId="29087"/>
    <cellStyle name="JWH Preferred - 2 Decimals 3 3 3" xfId="29088"/>
    <cellStyle name="JWH Preferred - 2 Decimals 3 30" xfId="29089"/>
    <cellStyle name="JWH Preferred - 2 Decimals 3 30 2" xfId="29090"/>
    <cellStyle name="JWH Preferred - 2 Decimals 3 30 3" xfId="29091"/>
    <cellStyle name="JWH Preferred - 2 Decimals 3 31" xfId="29092"/>
    <cellStyle name="JWH Preferred - 2 Decimals 3 31 2" xfId="29093"/>
    <cellStyle name="JWH Preferred - 2 Decimals 3 31 3" xfId="29094"/>
    <cellStyle name="JWH Preferred - 2 Decimals 3 32" xfId="29095"/>
    <cellStyle name="JWH Preferred - 2 Decimals 3 32 2" xfId="29096"/>
    <cellStyle name="JWH Preferred - 2 Decimals 3 32 3" xfId="29097"/>
    <cellStyle name="JWH Preferred - 2 Decimals 3 33" xfId="29098"/>
    <cellStyle name="JWH Preferred - 2 Decimals 3 33 2" xfId="29099"/>
    <cellStyle name="JWH Preferred - 2 Decimals 3 33 3" xfId="29100"/>
    <cellStyle name="JWH Preferred - 2 Decimals 3 34" xfId="29101"/>
    <cellStyle name="JWH Preferred - 2 Decimals 3 34 2" xfId="29102"/>
    <cellStyle name="JWH Preferred - 2 Decimals 3 34 3" xfId="29103"/>
    <cellStyle name="JWH Preferred - 2 Decimals 3 35" xfId="29104"/>
    <cellStyle name="JWH Preferred - 2 Decimals 3 35 2" xfId="29105"/>
    <cellStyle name="JWH Preferred - 2 Decimals 3 35 3" xfId="29106"/>
    <cellStyle name="JWH Preferred - 2 Decimals 3 36" xfId="29107"/>
    <cellStyle name="JWH Preferred - 2 Decimals 3 36 2" xfId="29108"/>
    <cellStyle name="JWH Preferred - 2 Decimals 3 36 3" xfId="29109"/>
    <cellStyle name="JWH Preferred - 2 Decimals 3 37" xfId="29110"/>
    <cellStyle name="JWH Preferred - 2 Decimals 3 37 2" xfId="29111"/>
    <cellStyle name="JWH Preferred - 2 Decimals 3 37 3" xfId="29112"/>
    <cellStyle name="JWH Preferred - 2 Decimals 3 38" xfId="29113"/>
    <cellStyle name="JWH Preferred - 2 Decimals 3 38 2" xfId="29114"/>
    <cellStyle name="JWH Preferred - 2 Decimals 3 38 3" xfId="29115"/>
    <cellStyle name="JWH Preferred - 2 Decimals 3 39" xfId="29116"/>
    <cellStyle name="JWH Preferred - 2 Decimals 3 39 2" xfId="29117"/>
    <cellStyle name="JWH Preferred - 2 Decimals 3 39 3" xfId="29118"/>
    <cellStyle name="JWH Preferred - 2 Decimals 3 4" xfId="29119"/>
    <cellStyle name="JWH Preferred - 2 Decimals 3 4 2" xfId="29120"/>
    <cellStyle name="JWH Preferred - 2 Decimals 3 4 3" xfId="29121"/>
    <cellStyle name="JWH Preferred - 2 Decimals 3 40" xfId="29122"/>
    <cellStyle name="JWH Preferred - 2 Decimals 3 40 2" xfId="29123"/>
    <cellStyle name="JWH Preferred - 2 Decimals 3 40 3" xfId="29124"/>
    <cellStyle name="JWH Preferred - 2 Decimals 3 41" xfId="29125"/>
    <cellStyle name="JWH Preferred - 2 Decimals 3 41 2" xfId="29126"/>
    <cellStyle name="JWH Preferred - 2 Decimals 3 41 3" xfId="29127"/>
    <cellStyle name="JWH Preferred - 2 Decimals 3 42" xfId="29128"/>
    <cellStyle name="JWH Preferred - 2 Decimals 3 42 2" xfId="29129"/>
    <cellStyle name="JWH Preferred - 2 Decimals 3 42 3" xfId="29130"/>
    <cellStyle name="JWH Preferred - 2 Decimals 3 43" xfId="29131"/>
    <cellStyle name="JWH Preferred - 2 Decimals 3 43 2" xfId="29132"/>
    <cellStyle name="JWH Preferred - 2 Decimals 3 43 3" xfId="29133"/>
    <cellStyle name="JWH Preferred - 2 Decimals 3 44" xfId="29134"/>
    <cellStyle name="JWH Preferred - 2 Decimals 3 44 2" xfId="29135"/>
    <cellStyle name="JWH Preferred - 2 Decimals 3 44 3" xfId="29136"/>
    <cellStyle name="JWH Preferred - 2 Decimals 3 45" xfId="29137"/>
    <cellStyle name="JWH Preferred - 2 Decimals 3 45 2" xfId="29138"/>
    <cellStyle name="JWH Preferred - 2 Decimals 3 45 3" xfId="29139"/>
    <cellStyle name="JWH Preferred - 2 Decimals 3 46" xfId="29140"/>
    <cellStyle name="JWH Preferred - 2 Decimals 3 46 2" xfId="29141"/>
    <cellStyle name="JWH Preferred - 2 Decimals 3 46 3" xfId="29142"/>
    <cellStyle name="JWH Preferred - 2 Decimals 3 47" xfId="29143"/>
    <cellStyle name="JWH Preferred - 2 Decimals 3 48" xfId="29144"/>
    <cellStyle name="JWH Preferred - 2 Decimals 3 5" xfId="29145"/>
    <cellStyle name="JWH Preferred - 2 Decimals 3 5 2" xfId="29146"/>
    <cellStyle name="JWH Preferred - 2 Decimals 3 5 3" xfId="29147"/>
    <cellStyle name="JWH Preferred - 2 Decimals 3 6" xfId="29148"/>
    <cellStyle name="JWH Preferred - 2 Decimals 3 6 2" xfId="29149"/>
    <cellStyle name="JWH Preferred - 2 Decimals 3 6 3" xfId="29150"/>
    <cellStyle name="JWH Preferred - 2 Decimals 3 7" xfId="29151"/>
    <cellStyle name="JWH Preferred - 2 Decimals 3 7 2" xfId="29152"/>
    <cellStyle name="JWH Preferred - 2 Decimals 3 7 3" xfId="29153"/>
    <cellStyle name="JWH Preferred - 2 Decimals 3 8" xfId="29154"/>
    <cellStyle name="JWH Preferred - 2 Decimals 3 8 2" xfId="29155"/>
    <cellStyle name="JWH Preferred - 2 Decimals 3 8 3" xfId="29156"/>
    <cellStyle name="JWH Preferred - 2 Decimals 3 9" xfId="29157"/>
    <cellStyle name="JWH Preferred - 2 Decimals 3 9 2" xfId="29158"/>
    <cellStyle name="JWH Preferred - 2 Decimals 3 9 3" xfId="29159"/>
    <cellStyle name="JWH Preferred - 2 Decimals 3_Cash Cost Real vrs. Budget" xfId="29160"/>
    <cellStyle name="JWH Preferred - 2 Decimals 30" xfId="29161"/>
    <cellStyle name="JWH Preferred - 2 Decimals 30 2" xfId="29162"/>
    <cellStyle name="JWH Preferred - 2 Decimals 30 3" xfId="29163"/>
    <cellStyle name="JWH Preferred - 2 Decimals 31" xfId="29164"/>
    <cellStyle name="JWH Preferred - 2 Decimals 31 2" xfId="29165"/>
    <cellStyle name="JWH Preferred - 2 Decimals 31 3" xfId="29166"/>
    <cellStyle name="JWH Preferred - 2 Decimals 32" xfId="29167"/>
    <cellStyle name="JWH Preferred - 2 Decimals 32 2" xfId="29168"/>
    <cellStyle name="JWH Preferred - 2 Decimals 32 3" xfId="29169"/>
    <cellStyle name="JWH Preferred - 2 Decimals 33" xfId="29170"/>
    <cellStyle name="JWH Preferred - 2 Decimals 33 2" xfId="29171"/>
    <cellStyle name="JWH Preferred - 2 Decimals 33 3" xfId="29172"/>
    <cellStyle name="JWH Preferred - 2 Decimals 34" xfId="29173"/>
    <cellStyle name="JWH Preferred - 2 Decimals 34 2" xfId="29174"/>
    <cellStyle name="JWH Preferred - 2 Decimals 34 3" xfId="29175"/>
    <cellStyle name="JWH Preferred - 2 Decimals 35" xfId="29176"/>
    <cellStyle name="JWH Preferred - 2 Decimals 35 2" xfId="29177"/>
    <cellStyle name="JWH Preferred - 2 Decimals 35 3" xfId="29178"/>
    <cellStyle name="JWH Preferred - 2 Decimals 36" xfId="29179"/>
    <cellStyle name="JWH Preferred - 2 Decimals 36 2" xfId="29180"/>
    <cellStyle name="JWH Preferred - 2 Decimals 36 3" xfId="29181"/>
    <cellStyle name="JWH Preferred - 2 Decimals 37" xfId="29182"/>
    <cellStyle name="JWH Preferred - 2 Decimals 37 2" xfId="29183"/>
    <cellStyle name="JWH Preferred - 2 Decimals 37 3" xfId="29184"/>
    <cellStyle name="JWH Preferred - 2 Decimals 38" xfId="29185"/>
    <cellStyle name="JWH Preferred - 2 Decimals 38 2" xfId="29186"/>
    <cellStyle name="JWH Preferred - 2 Decimals 38 3" xfId="29187"/>
    <cellStyle name="JWH Preferred - 2 Decimals 39" xfId="29188"/>
    <cellStyle name="JWH Preferred - 2 Decimals 39 2" xfId="29189"/>
    <cellStyle name="JWH Preferred - 2 Decimals 39 3" xfId="29190"/>
    <cellStyle name="JWH Preferred - 2 Decimals 4" xfId="29191"/>
    <cellStyle name="JWH Preferred - 2 Decimals 4 2" xfId="29192"/>
    <cellStyle name="JWH Preferred - 2 Decimals 4 3" xfId="29193"/>
    <cellStyle name="JWH Preferred - 2 Decimals 40" xfId="29194"/>
    <cellStyle name="JWH Preferred - 2 Decimals 40 2" xfId="29195"/>
    <cellStyle name="JWH Preferred - 2 Decimals 40 3" xfId="29196"/>
    <cellStyle name="JWH Preferred - 2 Decimals 41" xfId="29197"/>
    <cellStyle name="JWH Preferred - 2 Decimals 41 2" xfId="29198"/>
    <cellStyle name="JWH Preferred - 2 Decimals 41 3" xfId="29199"/>
    <cellStyle name="JWH Preferred - 2 Decimals 42" xfId="29200"/>
    <cellStyle name="JWH Preferred - 2 Decimals 42 2" xfId="29201"/>
    <cellStyle name="JWH Preferred - 2 Decimals 42 3" xfId="29202"/>
    <cellStyle name="JWH Preferred - 2 Decimals 43" xfId="29203"/>
    <cellStyle name="JWH Preferred - 2 Decimals 43 2" xfId="29204"/>
    <cellStyle name="JWH Preferred - 2 Decimals 43 3" xfId="29205"/>
    <cellStyle name="JWH Preferred - 2 Decimals 44" xfId="29206"/>
    <cellStyle name="JWH Preferred - 2 Decimals 44 2" xfId="29207"/>
    <cellStyle name="JWH Preferred - 2 Decimals 44 3" xfId="29208"/>
    <cellStyle name="JWH Preferred - 2 Decimals 45" xfId="29209"/>
    <cellStyle name="JWH Preferred - 2 Decimals 45 2" xfId="29210"/>
    <cellStyle name="JWH Preferred - 2 Decimals 45 3" xfId="29211"/>
    <cellStyle name="JWH Preferred - 2 Decimals 46" xfId="29212"/>
    <cellStyle name="JWH Preferred - 2 Decimals 46 2" xfId="29213"/>
    <cellStyle name="JWH Preferred - 2 Decimals 46 3" xfId="29214"/>
    <cellStyle name="JWH Preferred - 2 Decimals 47" xfId="29215"/>
    <cellStyle name="JWH Preferred - 2 Decimals 47 2" xfId="29216"/>
    <cellStyle name="JWH Preferred - 2 Decimals 47 3" xfId="29217"/>
    <cellStyle name="JWH Preferred - 2 Decimals 48" xfId="29218"/>
    <cellStyle name="JWH Preferred - 2 Decimals 48 2" xfId="29219"/>
    <cellStyle name="JWH Preferred - 2 Decimals 48 3" xfId="29220"/>
    <cellStyle name="JWH Preferred - 2 Decimals 49" xfId="29221"/>
    <cellStyle name="JWH Preferred - 2 Decimals 49 2" xfId="29222"/>
    <cellStyle name="JWH Preferred - 2 Decimals 49 3" xfId="29223"/>
    <cellStyle name="JWH Preferred - 2 Decimals 5" xfId="29224"/>
    <cellStyle name="JWH Preferred - 2 Decimals 5 2" xfId="29225"/>
    <cellStyle name="JWH Preferred - 2 Decimals 5 2 2" xfId="29226"/>
    <cellStyle name="JWH Preferred - 2 Decimals 5 2 3" xfId="29227"/>
    <cellStyle name="JWH Preferred - 2 Decimals 5 3" xfId="29228"/>
    <cellStyle name="JWH Preferred - 2 Decimals 5 3 2" xfId="29229"/>
    <cellStyle name="JWH Preferred - 2 Decimals 5 3 3" xfId="29230"/>
    <cellStyle name="JWH Preferred - 2 Decimals 5 4" xfId="29231"/>
    <cellStyle name="JWH Preferred - 2 Decimals 5 5" xfId="29232"/>
    <cellStyle name="JWH Preferred - 2 Decimals 50" xfId="29233"/>
    <cellStyle name="JWH Preferred - 2 Decimals 50 2" xfId="29234"/>
    <cellStyle name="JWH Preferred - 2 Decimals 50 3" xfId="29235"/>
    <cellStyle name="JWH Preferred - 2 Decimals 51" xfId="29236"/>
    <cellStyle name="JWH Preferred - 2 Decimals 51 2" xfId="29237"/>
    <cellStyle name="JWH Preferred - 2 Decimals 51 3" xfId="29238"/>
    <cellStyle name="JWH Preferred - 2 Decimals 52" xfId="29239"/>
    <cellStyle name="JWH Preferred - 2 Decimals 52 2" xfId="29240"/>
    <cellStyle name="JWH Preferred - 2 Decimals 52 3" xfId="29241"/>
    <cellStyle name="JWH Preferred - 2 Decimals 53" xfId="29242"/>
    <cellStyle name="JWH Preferred - 2 Decimals 53 2" xfId="29243"/>
    <cellStyle name="JWH Preferred - 2 Decimals 53 2 2" xfId="29244"/>
    <cellStyle name="JWH Preferred - 2 Decimals 53 2 3" xfId="29245"/>
    <cellStyle name="JWH Preferred - 2 Decimals 53 3" xfId="29246"/>
    <cellStyle name="JWH Preferred - 2 Decimals 53 4" xfId="29247"/>
    <cellStyle name="JWH Preferred - 2 Decimals 53_Cash Cost Real vrs. Budget" xfId="29248"/>
    <cellStyle name="JWH Preferred - 2 Decimals 54" xfId="29249"/>
    <cellStyle name="JWH Preferred - 2 Decimals 54 2" xfId="29250"/>
    <cellStyle name="JWH Preferred - 2 Decimals 54 3" xfId="29251"/>
    <cellStyle name="JWH Preferred - 2 Decimals 55" xfId="29252"/>
    <cellStyle name="JWH Preferred - 2 Decimals 55 2" xfId="29253"/>
    <cellStyle name="JWH Preferred - 2 Decimals 55 3" xfId="29254"/>
    <cellStyle name="JWH Preferred - 2 Decimals 56" xfId="29255"/>
    <cellStyle name="JWH Preferred - 2 Decimals 56 2" xfId="29256"/>
    <cellStyle name="JWH Preferred - 2 Decimals 56 3" xfId="29257"/>
    <cellStyle name="JWH Preferred - 2 Decimals 57" xfId="29258"/>
    <cellStyle name="JWH Preferred - 2 Decimals 57 2" xfId="29259"/>
    <cellStyle name="JWH Preferred - 2 Decimals 57 3" xfId="29260"/>
    <cellStyle name="JWH Preferred - 2 Decimals 58" xfId="29261"/>
    <cellStyle name="JWH Preferred - 2 Decimals 58 2" xfId="29262"/>
    <cellStyle name="JWH Preferred - 2 Decimals 58 3" xfId="29263"/>
    <cellStyle name="JWH Preferred - 2 Decimals 59" xfId="29264"/>
    <cellStyle name="JWH Preferred - 2 Decimals 59 2" xfId="29265"/>
    <cellStyle name="JWH Preferred - 2 Decimals 59 3" xfId="29266"/>
    <cellStyle name="JWH Preferred - 2 Decimals 6" xfId="29267"/>
    <cellStyle name="JWH Preferred - 2 Decimals 6 2" xfId="29268"/>
    <cellStyle name="JWH Preferred - 2 Decimals 6 2 2" xfId="29269"/>
    <cellStyle name="JWH Preferred - 2 Decimals 6 2 3" xfId="29270"/>
    <cellStyle name="JWH Preferred - 2 Decimals 6 3" xfId="29271"/>
    <cellStyle name="JWH Preferred - 2 Decimals 6 3 2" xfId="29272"/>
    <cellStyle name="JWH Preferred - 2 Decimals 6 3 3" xfId="29273"/>
    <cellStyle name="JWH Preferred - 2 Decimals 6 4" xfId="29274"/>
    <cellStyle name="JWH Preferred - 2 Decimals 6 5" xfId="29275"/>
    <cellStyle name="JWH Preferred - 2 Decimals 60" xfId="29276"/>
    <cellStyle name="JWH Preferred - 2 Decimals 60 2" xfId="29277"/>
    <cellStyle name="JWH Preferred - 2 Decimals 60 3" xfId="29278"/>
    <cellStyle name="JWH Preferred - 2 Decimals 61" xfId="29279"/>
    <cellStyle name="JWH Preferred - 2 Decimals 61 2" xfId="29280"/>
    <cellStyle name="JWH Preferred - 2 Decimals 61 3" xfId="29281"/>
    <cellStyle name="JWH Preferred - 2 Decimals 62" xfId="29282"/>
    <cellStyle name="JWH Preferred - 2 Decimals 62 2" xfId="29283"/>
    <cellStyle name="JWH Preferred - 2 Decimals 62 3" xfId="29284"/>
    <cellStyle name="JWH Preferred - 2 Decimals 63" xfId="29285"/>
    <cellStyle name="JWH Preferred - 2 Decimals 63 2" xfId="29286"/>
    <cellStyle name="JWH Preferred - 2 Decimals 63 3" xfId="29287"/>
    <cellStyle name="JWH Preferred - 2 Decimals 64" xfId="29288"/>
    <cellStyle name="JWH Preferred - 2 Decimals 65" xfId="29289"/>
    <cellStyle name="JWH Preferred - 2 Decimals 66" xfId="29290"/>
    <cellStyle name="JWH Preferred - 2 Decimals 67" xfId="29291"/>
    <cellStyle name="JWH Preferred - 2 Decimals 68" xfId="29292"/>
    <cellStyle name="JWH Preferred - 2 Decimals 7" xfId="29293"/>
    <cellStyle name="JWH Preferred - 2 Decimals 7 2" xfId="29294"/>
    <cellStyle name="JWH Preferred - 2 Decimals 7 2 2" xfId="29295"/>
    <cellStyle name="JWH Preferred - 2 Decimals 7 2 3" xfId="29296"/>
    <cellStyle name="JWH Preferred - 2 Decimals 7 3" xfId="29297"/>
    <cellStyle name="JWH Preferred - 2 Decimals 7 4" xfId="29298"/>
    <cellStyle name="JWH Preferred - 2 Decimals 8" xfId="29299"/>
    <cellStyle name="JWH Preferred - 2 Decimals 8 2" xfId="29300"/>
    <cellStyle name="JWH Preferred - 2 Decimals 8 3" xfId="29301"/>
    <cellStyle name="JWH Preferred - 2 Decimals 9" xfId="29302"/>
    <cellStyle name="JWH Preferred - 2 Decimals 9 2" xfId="29303"/>
    <cellStyle name="JWH Preferred - 2 Decimals 9 3" xfId="29304"/>
    <cellStyle name="JWH Preferred - 2 Decimals_2009 MAA 100%" xfId="29305"/>
    <cellStyle name="JWH Preferred - No Decimals" xfId="29306"/>
    <cellStyle name="JWH Preferred - No Decimals 10" xfId="29307"/>
    <cellStyle name="JWH Preferred - No Decimals 10 2" xfId="29308"/>
    <cellStyle name="JWH Preferred - No Decimals 10 3" xfId="29309"/>
    <cellStyle name="JWH Preferred - No Decimals 11" xfId="29310"/>
    <cellStyle name="JWH Preferred - No Decimals 11 2" xfId="29311"/>
    <cellStyle name="JWH Preferred - No Decimals 11 3" xfId="29312"/>
    <cellStyle name="JWH Preferred - No Decimals 12" xfId="29313"/>
    <cellStyle name="JWH Preferred - No Decimals 12 2" xfId="29314"/>
    <cellStyle name="JWH Preferred - No Decimals 12 3" xfId="29315"/>
    <cellStyle name="JWH Preferred - No Decimals 13" xfId="29316"/>
    <cellStyle name="JWH Preferred - No Decimals 13 2" xfId="29317"/>
    <cellStyle name="JWH Preferred - No Decimals 13 3" xfId="29318"/>
    <cellStyle name="JWH Preferred - No Decimals 14" xfId="29319"/>
    <cellStyle name="JWH Preferred - No Decimals 14 2" xfId="29320"/>
    <cellStyle name="JWH Preferred - No Decimals 14 3" xfId="29321"/>
    <cellStyle name="JWH Preferred - No Decimals 15" xfId="29322"/>
    <cellStyle name="JWH Preferred - No Decimals 15 2" xfId="29323"/>
    <cellStyle name="JWH Preferred - No Decimals 15 3" xfId="29324"/>
    <cellStyle name="JWH Preferred - No Decimals 16" xfId="29325"/>
    <cellStyle name="JWH Preferred - No Decimals 16 2" xfId="29326"/>
    <cellStyle name="JWH Preferred - No Decimals 16 3" xfId="29327"/>
    <cellStyle name="JWH Preferred - No Decimals 17" xfId="29328"/>
    <cellStyle name="JWH Preferred - No Decimals 17 2" xfId="29329"/>
    <cellStyle name="JWH Preferred - No Decimals 17 3" xfId="29330"/>
    <cellStyle name="JWH Preferred - No Decimals 18" xfId="29331"/>
    <cellStyle name="JWH Preferred - No Decimals 18 2" xfId="29332"/>
    <cellStyle name="JWH Preferred - No Decimals 18 3" xfId="29333"/>
    <cellStyle name="JWH Preferred - No Decimals 19" xfId="29334"/>
    <cellStyle name="JWH Preferred - No Decimals 19 2" xfId="29335"/>
    <cellStyle name="JWH Preferred - No Decimals 19 2 2" xfId="29336"/>
    <cellStyle name="JWH Preferred - No Decimals 19 2 3" xfId="29337"/>
    <cellStyle name="JWH Preferred - No Decimals 19 3" xfId="29338"/>
    <cellStyle name="JWH Preferred - No Decimals 19 3 2" xfId="29339"/>
    <cellStyle name="JWH Preferred - No Decimals 19 3 3" xfId="29340"/>
    <cellStyle name="JWH Preferred - No Decimals 19 4" xfId="29341"/>
    <cellStyle name="JWH Preferred - No Decimals 19 5" xfId="29342"/>
    <cellStyle name="JWH Preferred - No Decimals 19_Cash Cost Real vrs. Budget" xfId="29343"/>
    <cellStyle name="JWH Preferred - No Decimals 2" xfId="29344"/>
    <cellStyle name="JWH Preferred - No Decimals 2 2" xfId="29345"/>
    <cellStyle name="JWH Preferred - No Decimals 2 3" xfId="29346"/>
    <cellStyle name="JWH Preferred - No Decimals 20" xfId="29347"/>
    <cellStyle name="JWH Preferred - No Decimals 20 2" xfId="29348"/>
    <cellStyle name="JWH Preferred - No Decimals 20 3" xfId="29349"/>
    <cellStyle name="JWH Preferred - No Decimals 21" xfId="29350"/>
    <cellStyle name="JWH Preferred - No Decimals 21 2" xfId="29351"/>
    <cellStyle name="JWH Preferred - No Decimals 21 3" xfId="29352"/>
    <cellStyle name="JWH Preferred - No Decimals 22" xfId="29353"/>
    <cellStyle name="JWH Preferred - No Decimals 22 2" xfId="29354"/>
    <cellStyle name="JWH Preferred - No Decimals 22 3" xfId="29355"/>
    <cellStyle name="JWH Preferred - No Decimals 23" xfId="29356"/>
    <cellStyle name="JWH Preferred - No Decimals 23 2" xfId="29357"/>
    <cellStyle name="JWH Preferred - No Decimals 23 3" xfId="29358"/>
    <cellStyle name="JWH Preferred - No Decimals 24" xfId="29359"/>
    <cellStyle name="JWH Preferred - No Decimals 24 2" xfId="29360"/>
    <cellStyle name="JWH Preferred - No Decimals 24 3" xfId="29361"/>
    <cellStyle name="JWH Preferred - No Decimals 25" xfId="29362"/>
    <cellStyle name="JWH Preferred - No Decimals 25 2" xfId="29363"/>
    <cellStyle name="JWH Preferred - No Decimals 25 3" xfId="29364"/>
    <cellStyle name="JWH Preferred - No Decimals 26" xfId="29365"/>
    <cellStyle name="JWH Preferred - No Decimals 26 2" xfId="29366"/>
    <cellStyle name="JWH Preferred - No Decimals 26 3" xfId="29367"/>
    <cellStyle name="JWH Preferred - No Decimals 27" xfId="29368"/>
    <cellStyle name="JWH Preferred - No Decimals 27 2" xfId="29369"/>
    <cellStyle name="JWH Preferred - No Decimals 27 3" xfId="29370"/>
    <cellStyle name="JWH Preferred - No Decimals 28" xfId="29371"/>
    <cellStyle name="JWH Preferred - No Decimals 28 2" xfId="29372"/>
    <cellStyle name="JWH Preferred - No Decimals 28 3" xfId="29373"/>
    <cellStyle name="JWH Preferred - No Decimals 29" xfId="29374"/>
    <cellStyle name="JWH Preferred - No Decimals 29 2" xfId="29375"/>
    <cellStyle name="JWH Preferred - No Decimals 29 3" xfId="29376"/>
    <cellStyle name="JWH Preferred - No Decimals 3" xfId="29377"/>
    <cellStyle name="JWH Preferred - No Decimals 3 10" xfId="29378"/>
    <cellStyle name="JWH Preferred - No Decimals 3 10 2" xfId="29379"/>
    <cellStyle name="JWH Preferred - No Decimals 3 10 3" xfId="29380"/>
    <cellStyle name="JWH Preferred - No Decimals 3 11" xfId="29381"/>
    <cellStyle name="JWH Preferred - No Decimals 3 11 2" xfId="29382"/>
    <cellStyle name="JWH Preferred - No Decimals 3 11 3" xfId="29383"/>
    <cellStyle name="JWH Preferred - No Decimals 3 12" xfId="29384"/>
    <cellStyle name="JWH Preferred - No Decimals 3 12 2" xfId="29385"/>
    <cellStyle name="JWH Preferred - No Decimals 3 12 3" xfId="29386"/>
    <cellStyle name="JWH Preferred - No Decimals 3 13" xfId="29387"/>
    <cellStyle name="JWH Preferred - No Decimals 3 13 2" xfId="29388"/>
    <cellStyle name="JWH Preferred - No Decimals 3 13 3" xfId="29389"/>
    <cellStyle name="JWH Preferred - No Decimals 3 14" xfId="29390"/>
    <cellStyle name="JWH Preferred - No Decimals 3 14 2" xfId="29391"/>
    <cellStyle name="JWH Preferred - No Decimals 3 14 3" xfId="29392"/>
    <cellStyle name="JWH Preferred - No Decimals 3 15" xfId="29393"/>
    <cellStyle name="JWH Preferred - No Decimals 3 15 2" xfId="29394"/>
    <cellStyle name="JWH Preferred - No Decimals 3 15 3" xfId="29395"/>
    <cellStyle name="JWH Preferred - No Decimals 3 16" xfId="29396"/>
    <cellStyle name="JWH Preferred - No Decimals 3 16 2" xfId="29397"/>
    <cellStyle name="JWH Preferred - No Decimals 3 16 3" xfId="29398"/>
    <cellStyle name="JWH Preferred - No Decimals 3 17" xfId="29399"/>
    <cellStyle name="JWH Preferred - No Decimals 3 17 2" xfId="29400"/>
    <cellStyle name="JWH Preferred - No Decimals 3 17 3" xfId="29401"/>
    <cellStyle name="JWH Preferred - No Decimals 3 18" xfId="29402"/>
    <cellStyle name="JWH Preferred - No Decimals 3 18 2" xfId="29403"/>
    <cellStyle name="JWH Preferred - No Decimals 3 18 3" xfId="29404"/>
    <cellStyle name="JWH Preferred - No Decimals 3 19" xfId="29405"/>
    <cellStyle name="JWH Preferred - No Decimals 3 19 2" xfId="29406"/>
    <cellStyle name="JWH Preferred - No Decimals 3 19 3" xfId="29407"/>
    <cellStyle name="JWH Preferred - No Decimals 3 2" xfId="29408"/>
    <cellStyle name="JWH Preferred - No Decimals 3 2 2" xfId="29409"/>
    <cellStyle name="JWH Preferred - No Decimals 3 2 3" xfId="29410"/>
    <cellStyle name="JWH Preferred - No Decimals 3 20" xfId="29411"/>
    <cellStyle name="JWH Preferred - No Decimals 3 20 2" xfId="29412"/>
    <cellStyle name="JWH Preferred - No Decimals 3 20 3" xfId="29413"/>
    <cellStyle name="JWH Preferred - No Decimals 3 21" xfId="29414"/>
    <cellStyle name="JWH Preferred - No Decimals 3 21 2" xfId="29415"/>
    <cellStyle name="JWH Preferred - No Decimals 3 21 3" xfId="29416"/>
    <cellStyle name="JWH Preferred - No Decimals 3 22" xfId="29417"/>
    <cellStyle name="JWH Preferred - No Decimals 3 22 2" xfId="29418"/>
    <cellStyle name="JWH Preferred - No Decimals 3 22 3" xfId="29419"/>
    <cellStyle name="JWH Preferred - No Decimals 3 23" xfId="29420"/>
    <cellStyle name="JWH Preferred - No Decimals 3 23 2" xfId="29421"/>
    <cellStyle name="JWH Preferred - No Decimals 3 23 3" xfId="29422"/>
    <cellStyle name="JWH Preferred - No Decimals 3 24" xfId="29423"/>
    <cellStyle name="JWH Preferred - No Decimals 3 24 2" xfId="29424"/>
    <cellStyle name="JWH Preferred - No Decimals 3 24 3" xfId="29425"/>
    <cellStyle name="JWH Preferred - No Decimals 3 25" xfId="29426"/>
    <cellStyle name="JWH Preferred - No Decimals 3 25 2" xfId="29427"/>
    <cellStyle name="JWH Preferred - No Decimals 3 25 3" xfId="29428"/>
    <cellStyle name="JWH Preferred - No Decimals 3 26" xfId="29429"/>
    <cellStyle name="JWH Preferred - No Decimals 3 26 2" xfId="29430"/>
    <cellStyle name="JWH Preferred - No Decimals 3 26 3" xfId="29431"/>
    <cellStyle name="JWH Preferred - No Decimals 3 27" xfId="29432"/>
    <cellStyle name="JWH Preferred - No Decimals 3 27 2" xfId="29433"/>
    <cellStyle name="JWH Preferred - No Decimals 3 27 3" xfId="29434"/>
    <cellStyle name="JWH Preferred - No Decimals 3 28" xfId="29435"/>
    <cellStyle name="JWH Preferred - No Decimals 3 28 2" xfId="29436"/>
    <cellStyle name="JWH Preferred - No Decimals 3 28 3" xfId="29437"/>
    <cellStyle name="JWH Preferred - No Decimals 3 29" xfId="29438"/>
    <cellStyle name="JWH Preferred - No Decimals 3 29 2" xfId="29439"/>
    <cellStyle name="JWH Preferred - No Decimals 3 29 3" xfId="29440"/>
    <cellStyle name="JWH Preferred - No Decimals 3 3" xfId="29441"/>
    <cellStyle name="JWH Preferred - No Decimals 3 3 2" xfId="29442"/>
    <cellStyle name="JWH Preferred - No Decimals 3 3 3" xfId="29443"/>
    <cellStyle name="JWH Preferred - No Decimals 3 30" xfId="29444"/>
    <cellStyle name="JWH Preferred - No Decimals 3 30 2" xfId="29445"/>
    <cellStyle name="JWH Preferred - No Decimals 3 30 3" xfId="29446"/>
    <cellStyle name="JWH Preferred - No Decimals 3 31" xfId="29447"/>
    <cellStyle name="JWH Preferred - No Decimals 3 31 2" xfId="29448"/>
    <cellStyle name="JWH Preferred - No Decimals 3 31 3" xfId="29449"/>
    <cellStyle name="JWH Preferred - No Decimals 3 32" xfId="29450"/>
    <cellStyle name="JWH Preferred - No Decimals 3 32 2" xfId="29451"/>
    <cellStyle name="JWH Preferred - No Decimals 3 32 3" xfId="29452"/>
    <cellStyle name="JWH Preferred - No Decimals 3 33" xfId="29453"/>
    <cellStyle name="JWH Preferred - No Decimals 3 33 2" xfId="29454"/>
    <cellStyle name="JWH Preferred - No Decimals 3 33 3" xfId="29455"/>
    <cellStyle name="JWH Preferred - No Decimals 3 34" xfId="29456"/>
    <cellStyle name="JWH Preferred - No Decimals 3 34 2" xfId="29457"/>
    <cellStyle name="JWH Preferred - No Decimals 3 34 3" xfId="29458"/>
    <cellStyle name="JWH Preferred - No Decimals 3 35" xfId="29459"/>
    <cellStyle name="JWH Preferred - No Decimals 3 35 2" xfId="29460"/>
    <cellStyle name="JWH Preferred - No Decimals 3 35 3" xfId="29461"/>
    <cellStyle name="JWH Preferred - No Decimals 3 36" xfId="29462"/>
    <cellStyle name="JWH Preferred - No Decimals 3 36 2" xfId="29463"/>
    <cellStyle name="JWH Preferred - No Decimals 3 36 3" xfId="29464"/>
    <cellStyle name="JWH Preferred - No Decimals 3 37" xfId="29465"/>
    <cellStyle name="JWH Preferred - No Decimals 3 37 2" xfId="29466"/>
    <cellStyle name="JWH Preferred - No Decimals 3 37 3" xfId="29467"/>
    <cellStyle name="JWH Preferred - No Decimals 3 38" xfId="29468"/>
    <cellStyle name="JWH Preferred - No Decimals 3 38 2" xfId="29469"/>
    <cellStyle name="JWH Preferred - No Decimals 3 38 3" xfId="29470"/>
    <cellStyle name="JWH Preferred - No Decimals 3 39" xfId="29471"/>
    <cellStyle name="JWH Preferred - No Decimals 3 39 2" xfId="29472"/>
    <cellStyle name="JWH Preferred - No Decimals 3 39 3" xfId="29473"/>
    <cellStyle name="JWH Preferred - No Decimals 3 4" xfId="29474"/>
    <cellStyle name="JWH Preferred - No Decimals 3 4 2" xfId="29475"/>
    <cellStyle name="JWH Preferred - No Decimals 3 4 3" xfId="29476"/>
    <cellStyle name="JWH Preferred - No Decimals 3 40" xfId="29477"/>
    <cellStyle name="JWH Preferred - No Decimals 3 40 2" xfId="29478"/>
    <cellStyle name="JWH Preferred - No Decimals 3 40 3" xfId="29479"/>
    <cellStyle name="JWH Preferred - No Decimals 3 41" xfId="29480"/>
    <cellStyle name="JWH Preferred - No Decimals 3 41 2" xfId="29481"/>
    <cellStyle name="JWH Preferred - No Decimals 3 41 3" xfId="29482"/>
    <cellStyle name="JWH Preferred - No Decimals 3 42" xfId="29483"/>
    <cellStyle name="JWH Preferred - No Decimals 3 42 2" xfId="29484"/>
    <cellStyle name="JWH Preferred - No Decimals 3 42 3" xfId="29485"/>
    <cellStyle name="JWH Preferred - No Decimals 3 43" xfId="29486"/>
    <cellStyle name="JWH Preferred - No Decimals 3 43 2" xfId="29487"/>
    <cellStyle name="JWH Preferred - No Decimals 3 43 3" xfId="29488"/>
    <cellStyle name="JWH Preferred - No Decimals 3 44" xfId="29489"/>
    <cellStyle name="JWH Preferred - No Decimals 3 44 2" xfId="29490"/>
    <cellStyle name="JWH Preferred - No Decimals 3 44 3" xfId="29491"/>
    <cellStyle name="JWH Preferred - No Decimals 3 45" xfId="29492"/>
    <cellStyle name="JWH Preferred - No Decimals 3 45 2" xfId="29493"/>
    <cellStyle name="JWH Preferred - No Decimals 3 45 3" xfId="29494"/>
    <cellStyle name="JWH Preferred - No Decimals 3 46" xfId="29495"/>
    <cellStyle name="JWH Preferred - No Decimals 3 46 2" xfId="29496"/>
    <cellStyle name="JWH Preferred - No Decimals 3 46 3" xfId="29497"/>
    <cellStyle name="JWH Preferred - No Decimals 3 47" xfId="29498"/>
    <cellStyle name="JWH Preferred - No Decimals 3 48" xfId="29499"/>
    <cellStyle name="JWH Preferred - No Decimals 3 5" xfId="29500"/>
    <cellStyle name="JWH Preferred - No Decimals 3 5 2" xfId="29501"/>
    <cellStyle name="JWH Preferred - No Decimals 3 5 3" xfId="29502"/>
    <cellStyle name="JWH Preferred - No Decimals 3 6" xfId="29503"/>
    <cellStyle name="JWH Preferred - No Decimals 3 6 2" xfId="29504"/>
    <cellStyle name="JWH Preferred - No Decimals 3 6 3" xfId="29505"/>
    <cellStyle name="JWH Preferred - No Decimals 3 7" xfId="29506"/>
    <cellStyle name="JWH Preferred - No Decimals 3 7 2" xfId="29507"/>
    <cellStyle name="JWH Preferred - No Decimals 3 7 3" xfId="29508"/>
    <cellStyle name="JWH Preferred - No Decimals 3 8" xfId="29509"/>
    <cellStyle name="JWH Preferred - No Decimals 3 8 2" xfId="29510"/>
    <cellStyle name="JWH Preferred - No Decimals 3 8 3" xfId="29511"/>
    <cellStyle name="JWH Preferred - No Decimals 3 9" xfId="29512"/>
    <cellStyle name="JWH Preferred - No Decimals 3 9 2" xfId="29513"/>
    <cellStyle name="JWH Preferred - No Decimals 3 9 3" xfId="29514"/>
    <cellStyle name="JWH Preferred - No Decimals 3_Cash Cost Real vrs. Budget" xfId="29515"/>
    <cellStyle name="JWH Preferred - No Decimals 30" xfId="29516"/>
    <cellStyle name="JWH Preferred - No Decimals 30 2" xfId="29517"/>
    <cellStyle name="JWH Preferred - No Decimals 30 3" xfId="29518"/>
    <cellStyle name="JWH Preferred - No Decimals 31" xfId="29519"/>
    <cellStyle name="JWH Preferred - No Decimals 31 2" xfId="29520"/>
    <cellStyle name="JWH Preferred - No Decimals 31 3" xfId="29521"/>
    <cellStyle name="JWH Preferred - No Decimals 32" xfId="29522"/>
    <cellStyle name="JWH Preferred - No Decimals 32 2" xfId="29523"/>
    <cellStyle name="JWH Preferred - No Decimals 32 3" xfId="29524"/>
    <cellStyle name="JWH Preferred - No Decimals 33" xfId="29525"/>
    <cellStyle name="JWH Preferred - No Decimals 33 2" xfId="29526"/>
    <cellStyle name="JWH Preferred - No Decimals 33 3" xfId="29527"/>
    <cellStyle name="JWH Preferred - No Decimals 34" xfId="29528"/>
    <cellStyle name="JWH Preferred - No Decimals 34 2" xfId="29529"/>
    <cellStyle name="JWH Preferred - No Decimals 34 3" xfId="29530"/>
    <cellStyle name="JWH Preferred - No Decimals 35" xfId="29531"/>
    <cellStyle name="JWH Preferred - No Decimals 35 2" xfId="29532"/>
    <cellStyle name="JWH Preferred - No Decimals 35 3" xfId="29533"/>
    <cellStyle name="JWH Preferred - No Decimals 36" xfId="29534"/>
    <cellStyle name="JWH Preferred - No Decimals 36 2" xfId="29535"/>
    <cellStyle name="JWH Preferred - No Decimals 36 3" xfId="29536"/>
    <cellStyle name="JWH Preferred - No Decimals 37" xfId="29537"/>
    <cellStyle name="JWH Preferred - No Decimals 37 2" xfId="29538"/>
    <cellStyle name="JWH Preferred - No Decimals 37 3" xfId="29539"/>
    <cellStyle name="JWH Preferred - No Decimals 38" xfId="29540"/>
    <cellStyle name="JWH Preferred - No Decimals 38 2" xfId="29541"/>
    <cellStyle name="JWH Preferred - No Decimals 38 3" xfId="29542"/>
    <cellStyle name="JWH Preferred - No Decimals 39" xfId="29543"/>
    <cellStyle name="JWH Preferred - No Decimals 39 2" xfId="29544"/>
    <cellStyle name="JWH Preferred - No Decimals 39 3" xfId="29545"/>
    <cellStyle name="JWH Preferred - No Decimals 4" xfId="29546"/>
    <cellStyle name="JWH Preferred - No Decimals 4 2" xfId="29547"/>
    <cellStyle name="JWH Preferred - No Decimals 4 3" xfId="29548"/>
    <cellStyle name="JWH Preferred - No Decimals 40" xfId="29549"/>
    <cellStyle name="JWH Preferred - No Decimals 40 2" xfId="29550"/>
    <cellStyle name="JWH Preferred - No Decimals 40 3" xfId="29551"/>
    <cellStyle name="JWH Preferred - No Decimals 41" xfId="29552"/>
    <cellStyle name="JWH Preferred - No Decimals 41 2" xfId="29553"/>
    <cellStyle name="JWH Preferred - No Decimals 41 3" xfId="29554"/>
    <cellStyle name="JWH Preferred - No Decimals 42" xfId="29555"/>
    <cellStyle name="JWH Preferred - No Decimals 42 2" xfId="29556"/>
    <cellStyle name="JWH Preferred - No Decimals 42 3" xfId="29557"/>
    <cellStyle name="JWH Preferred - No Decimals 43" xfId="29558"/>
    <cellStyle name="JWH Preferred - No Decimals 43 2" xfId="29559"/>
    <cellStyle name="JWH Preferred - No Decimals 43 3" xfId="29560"/>
    <cellStyle name="JWH Preferred - No Decimals 44" xfId="29561"/>
    <cellStyle name="JWH Preferred - No Decimals 44 2" xfId="29562"/>
    <cellStyle name="JWH Preferred - No Decimals 44 3" xfId="29563"/>
    <cellStyle name="JWH Preferred - No Decimals 45" xfId="29564"/>
    <cellStyle name="JWH Preferred - No Decimals 45 2" xfId="29565"/>
    <cellStyle name="JWH Preferred - No Decimals 45 3" xfId="29566"/>
    <cellStyle name="JWH Preferred - No Decimals 46" xfId="29567"/>
    <cellStyle name="JWH Preferred - No Decimals 46 2" xfId="29568"/>
    <cellStyle name="JWH Preferred - No Decimals 46 3" xfId="29569"/>
    <cellStyle name="JWH Preferred - No Decimals 47" xfId="29570"/>
    <cellStyle name="JWH Preferred - No Decimals 47 2" xfId="29571"/>
    <cellStyle name="JWH Preferred - No Decimals 47 3" xfId="29572"/>
    <cellStyle name="JWH Preferred - No Decimals 48" xfId="29573"/>
    <cellStyle name="JWH Preferred - No Decimals 48 2" xfId="29574"/>
    <cellStyle name="JWH Preferred - No Decimals 48 3" xfId="29575"/>
    <cellStyle name="JWH Preferred - No Decimals 49" xfId="29576"/>
    <cellStyle name="JWH Preferred - No Decimals 49 2" xfId="29577"/>
    <cellStyle name="JWH Preferred - No Decimals 49 3" xfId="29578"/>
    <cellStyle name="JWH Preferred - No Decimals 5" xfId="29579"/>
    <cellStyle name="JWH Preferred - No Decimals 5 2" xfId="29580"/>
    <cellStyle name="JWH Preferred - No Decimals 5 2 2" xfId="29581"/>
    <cellStyle name="JWH Preferred - No Decimals 5 2 3" xfId="29582"/>
    <cellStyle name="JWH Preferred - No Decimals 5 3" xfId="29583"/>
    <cellStyle name="JWH Preferred - No Decimals 5 3 2" xfId="29584"/>
    <cellStyle name="JWH Preferred - No Decimals 5 3 3" xfId="29585"/>
    <cellStyle name="JWH Preferred - No Decimals 5 4" xfId="29586"/>
    <cellStyle name="JWH Preferred - No Decimals 5 5" xfId="29587"/>
    <cellStyle name="JWH Preferred - No Decimals 50" xfId="29588"/>
    <cellStyle name="JWH Preferred - No Decimals 50 2" xfId="29589"/>
    <cellStyle name="JWH Preferred - No Decimals 50 3" xfId="29590"/>
    <cellStyle name="JWH Preferred - No Decimals 51" xfId="29591"/>
    <cellStyle name="JWH Preferred - No Decimals 51 2" xfId="29592"/>
    <cellStyle name="JWH Preferred - No Decimals 51 3" xfId="29593"/>
    <cellStyle name="JWH Preferred - No Decimals 52" xfId="29594"/>
    <cellStyle name="JWH Preferred - No Decimals 52 2" xfId="29595"/>
    <cellStyle name="JWH Preferred - No Decimals 52 3" xfId="29596"/>
    <cellStyle name="JWH Preferred - No Decimals 53" xfId="29597"/>
    <cellStyle name="JWH Preferred - No Decimals 53 2" xfId="29598"/>
    <cellStyle name="JWH Preferred - No Decimals 53 2 2" xfId="29599"/>
    <cellStyle name="JWH Preferred - No Decimals 53 2 3" xfId="29600"/>
    <cellStyle name="JWH Preferred - No Decimals 53 3" xfId="29601"/>
    <cellStyle name="JWH Preferred - No Decimals 53 4" xfId="29602"/>
    <cellStyle name="JWH Preferred - No Decimals 53_Cash Cost Real vrs. Budget" xfId="29603"/>
    <cellStyle name="JWH Preferred - No Decimals 54" xfId="29604"/>
    <cellStyle name="JWH Preferred - No Decimals 54 2" xfId="29605"/>
    <cellStyle name="JWH Preferred - No Decimals 54 3" xfId="29606"/>
    <cellStyle name="JWH Preferred - No Decimals 55" xfId="29607"/>
    <cellStyle name="JWH Preferred - No Decimals 55 2" xfId="29608"/>
    <cellStyle name="JWH Preferred - No Decimals 55 3" xfId="29609"/>
    <cellStyle name="JWH Preferred - No Decimals 56" xfId="29610"/>
    <cellStyle name="JWH Preferred - No Decimals 56 2" xfId="29611"/>
    <cellStyle name="JWH Preferred - No Decimals 56 3" xfId="29612"/>
    <cellStyle name="JWH Preferred - No Decimals 57" xfId="29613"/>
    <cellStyle name="JWH Preferred - No Decimals 57 2" xfId="29614"/>
    <cellStyle name="JWH Preferred - No Decimals 57 3" xfId="29615"/>
    <cellStyle name="JWH Preferred - No Decimals 58" xfId="29616"/>
    <cellStyle name="JWH Preferred - No Decimals 58 2" xfId="29617"/>
    <cellStyle name="JWH Preferred - No Decimals 58 3" xfId="29618"/>
    <cellStyle name="JWH Preferred - No Decimals 59" xfId="29619"/>
    <cellStyle name="JWH Preferred - No Decimals 59 2" xfId="29620"/>
    <cellStyle name="JWH Preferred - No Decimals 59 3" xfId="29621"/>
    <cellStyle name="JWH Preferred - No Decimals 6" xfId="29622"/>
    <cellStyle name="JWH Preferred - No Decimals 6 2" xfId="29623"/>
    <cellStyle name="JWH Preferred - No Decimals 6 2 2" xfId="29624"/>
    <cellStyle name="JWH Preferred - No Decimals 6 2 3" xfId="29625"/>
    <cellStyle name="JWH Preferred - No Decimals 6 3" xfId="29626"/>
    <cellStyle name="JWH Preferred - No Decimals 6 3 2" xfId="29627"/>
    <cellStyle name="JWH Preferred - No Decimals 6 3 3" xfId="29628"/>
    <cellStyle name="JWH Preferred - No Decimals 6 4" xfId="29629"/>
    <cellStyle name="JWH Preferred - No Decimals 6 5" xfId="29630"/>
    <cellStyle name="JWH Preferred - No Decimals 60" xfId="29631"/>
    <cellStyle name="JWH Preferred - No Decimals 60 2" xfId="29632"/>
    <cellStyle name="JWH Preferred - No Decimals 60 3" xfId="29633"/>
    <cellStyle name="JWH Preferred - No Decimals 61" xfId="29634"/>
    <cellStyle name="JWH Preferred - No Decimals 61 2" xfId="29635"/>
    <cellStyle name="JWH Preferred - No Decimals 61 3" xfId="29636"/>
    <cellStyle name="JWH Preferred - No Decimals 62" xfId="29637"/>
    <cellStyle name="JWH Preferred - No Decimals 62 2" xfId="29638"/>
    <cellStyle name="JWH Preferred - No Decimals 62 3" xfId="29639"/>
    <cellStyle name="JWH Preferred - No Decimals 63" xfId="29640"/>
    <cellStyle name="JWH Preferred - No Decimals 63 2" xfId="29641"/>
    <cellStyle name="JWH Preferred - No Decimals 63 3" xfId="29642"/>
    <cellStyle name="JWH Preferred - No Decimals 64" xfId="29643"/>
    <cellStyle name="JWH Preferred - No Decimals 65" xfId="29644"/>
    <cellStyle name="JWH Preferred - No Decimals 66" xfId="29645"/>
    <cellStyle name="JWH Preferred - No Decimals 67" xfId="29646"/>
    <cellStyle name="JWH Preferred - No Decimals 68" xfId="29647"/>
    <cellStyle name="JWH Preferred - No Decimals 7" xfId="29648"/>
    <cellStyle name="JWH Preferred - No Decimals 7 2" xfId="29649"/>
    <cellStyle name="JWH Preferred - No Decimals 7 2 2" xfId="29650"/>
    <cellStyle name="JWH Preferred - No Decimals 7 2 3" xfId="29651"/>
    <cellStyle name="JWH Preferred - No Decimals 7 3" xfId="29652"/>
    <cellStyle name="JWH Preferred - No Decimals 7 4" xfId="29653"/>
    <cellStyle name="JWH Preferred - No Decimals 8" xfId="29654"/>
    <cellStyle name="JWH Preferred - No Decimals 8 2" xfId="29655"/>
    <cellStyle name="JWH Preferred - No Decimals 8 3" xfId="29656"/>
    <cellStyle name="JWH Preferred - No Decimals 9" xfId="29657"/>
    <cellStyle name="JWH Preferred - No Decimals 9 2" xfId="29658"/>
    <cellStyle name="JWH Preferred - No Decimals 9 3" xfId="29659"/>
    <cellStyle name="JWH Preferred - No Decimals_2009 MAA 100%" xfId="29660"/>
    <cellStyle name="kg" xfId="29661"/>
    <cellStyle name="kg 2" xfId="29662"/>
    <cellStyle name="kg 3" xfId="29663"/>
    <cellStyle name="Km" xfId="29664"/>
    <cellStyle name="Km 2" xfId="29665"/>
    <cellStyle name="Km 3" xfId="29666"/>
    <cellStyle name="Komma [0]_Algemeen" xfId="29667"/>
    <cellStyle name="Komma_Algemeen" xfId="29668"/>
    <cellStyle name="l]_x000d__x000a_prtindex=7_x000d__x000a_statusdlg=1_x000d__x000a_ink2=0_x000d__x000a_driver=HP DeskJet Series v5.0_x000d__x000a_colorupgrade=0_x000d__x000a__x000d__x000a_[HP DeskJet 520 Printe" xfId="29669"/>
    <cellStyle name="l]_x000d__x000a_prtindex=7_x000d__x000a_statusdlg=1_x000d__x000a_ink2=0_x000d__x000a_driver=HP DeskJet Series v5.0_x000d__x000a_colorupgrade=0_x000d__x000a__x000d__x000a_[HP DeskJet 520 Printe 2" xfId="29670"/>
    <cellStyle name="l]_x000d__x000a_prtindex=7_x000d__x000a_statusdlg=1_x000d__x000a_ink2=0_x000d__x000a_driver=HP DeskJet Series v5.0_x000d__x000a_colorupgrade=0_x000d__x000a__x000d__x000a_[HP DeskJet 520 Printe 3" xfId="29671"/>
    <cellStyle name="Label" xfId="29672"/>
    <cellStyle name="Label 2" xfId="29673"/>
    <cellStyle name="Label 3" xfId="29674"/>
    <cellStyle name="Labels - Modelo3" xfId="29675"/>
    <cellStyle name="Labels - Modelo3 2" xfId="29676"/>
    <cellStyle name="Labels - Modelo3 2 2" xfId="29677"/>
    <cellStyle name="Labels - Modelo3 2 3" xfId="29678"/>
    <cellStyle name="Labels - Modelo3 3" xfId="29679"/>
    <cellStyle name="Labels - Modelo3 3 2" xfId="29680"/>
    <cellStyle name="Labels - Modelo3 3 2 2" xfId="29681"/>
    <cellStyle name="Labels - Modelo3 3 3" xfId="29682"/>
    <cellStyle name="Labels - Modelo3 4" xfId="29683"/>
    <cellStyle name="Labels - Modelo3 5" xfId="29684"/>
    <cellStyle name="Legend" xfId="29685"/>
    <cellStyle name="Legend 2" xfId="29686"/>
    <cellStyle name="Legend 2 2" xfId="29687"/>
    <cellStyle name="Legend 2 3" xfId="29688"/>
    <cellStyle name="Legend 3" xfId="29689"/>
    <cellStyle name="Legend 4" xfId="29690"/>
    <cellStyle name="ligne_detail" xfId="29691"/>
    <cellStyle name="LineBottom" xfId="29692"/>
    <cellStyle name="LineBottom 10" xfId="29693"/>
    <cellStyle name="LineBottom 2" xfId="29694"/>
    <cellStyle name="LineBottom 2 2" xfId="29695"/>
    <cellStyle name="LineBottom 2 2 2" xfId="29696"/>
    <cellStyle name="LineBottom 2 2 2 2" xfId="29697"/>
    <cellStyle name="LineBottom 2 2 2 3" xfId="29698"/>
    <cellStyle name="LineBottom 2 2 3" xfId="29699"/>
    <cellStyle name="LineBottom 2 2 3 2" xfId="29700"/>
    <cellStyle name="LineBottom 2 2 3 3" xfId="29701"/>
    <cellStyle name="LineBottom 2 2 4" xfId="29702"/>
    <cellStyle name="LineBottom 2 2 4 2" xfId="29703"/>
    <cellStyle name="LineBottom 2 2 4 3" xfId="29704"/>
    <cellStyle name="LineBottom 2 2 5" xfId="29705"/>
    <cellStyle name="LineBottom 2 2 6" xfId="29706"/>
    <cellStyle name="LineBottom 2 2_Penasquito - Sulphide" xfId="29707"/>
    <cellStyle name="LineBottom 2 3" xfId="29708"/>
    <cellStyle name="LineBottom 2 3 2" xfId="29709"/>
    <cellStyle name="LineBottom 2 3 2 2" xfId="29710"/>
    <cellStyle name="LineBottom 2 3 2 3" xfId="29711"/>
    <cellStyle name="LineBottom 2 3 3" xfId="29712"/>
    <cellStyle name="LineBottom 2 3 3 2" xfId="29713"/>
    <cellStyle name="LineBottom 2 3 3 3" xfId="29714"/>
    <cellStyle name="LineBottom 2 3 4" xfId="29715"/>
    <cellStyle name="LineBottom 2 3 4 2" xfId="29716"/>
    <cellStyle name="LineBottom 2 3 4 3" xfId="29717"/>
    <cellStyle name="LineBottom 2 3 5" xfId="29718"/>
    <cellStyle name="LineBottom 2 3 6" xfId="29719"/>
    <cellStyle name="LineBottom 2 3_Penasquito - Sulphide" xfId="29720"/>
    <cellStyle name="LineBottom 2 4" xfId="29721"/>
    <cellStyle name="LineBottom 2 4 2" xfId="29722"/>
    <cellStyle name="LineBottom 2 4 3" xfId="29723"/>
    <cellStyle name="LineBottom 2 5" xfId="29724"/>
    <cellStyle name="LineBottom 2 5 2" xfId="29725"/>
    <cellStyle name="LineBottom 2 5 3" xfId="29726"/>
    <cellStyle name="LineBottom 2 6" xfId="29727"/>
    <cellStyle name="LineBottom 2 6 2" xfId="29728"/>
    <cellStyle name="LineBottom 2 6 3" xfId="29729"/>
    <cellStyle name="LineBottom 2 7" xfId="29730"/>
    <cellStyle name="LineBottom 2 8" xfId="29731"/>
    <cellStyle name="LineBottom 2_Los Filos" xfId="29732"/>
    <cellStyle name="LineBottom 3" xfId="29733"/>
    <cellStyle name="LineBottom 3 2" xfId="29734"/>
    <cellStyle name="LineBottom 3 2 2" xfId="29735"/>
    <cellStyle name="LineBottom 3 2 2 2" xfId="29736"/>
    <cellStyle name="LineBottom 3 2 2 3" xfId="29737"/>
    <cellStyle name="LineBottom 3 2 3" xfId="29738"/>
    <cellStyle name="LineBottom 3 2 3 2" xfId="29739"/>
    <cellStyle name="LineBottom 3 2 3 3" xfId="29740"/>
    <cellStyle name="LineBottom 3 2 4" xfId="29741"/>
    <cellStyle name="LineBottom 3 2 4 2" xfId="29742"/>
    <cellStyle name="LineBottom 3 2 4 3" xfId="29743"/>
    <cellStyle name="LineBottom 3 2 5" xfId="29744"/>
    <cellStyle name="LineBottom 3 2 6" xfId="29745"/>
    <cellStyle name="LineBottom 3 2_Penasquito - Sulphide" xfId="29746"/>
    <cellStyle name="LineBottom 3 3" xfId="29747"/>
    <cellStyle name="LineBottom 3 3 2" xfId="29748"/>
    <cellStyle name="LineBottom 3 3 2 2" xfId="29749"/>
    <cellStyle name="LineBottom 3 3 2 3" xfId="29750"/>
    <cellStyle name="LineBottom 3 3 3" xfId="29751"/>
    <cellStyle name="LineBottom 3 3 3 2" xfId="29752"/>
    <cellStyle name="LineBottom 3 3 3 3" xfId="29753"/>
    <cellStyle name="LineBottom 3 3 4" xfId="29754"/>
    <cellStyle name="LineBottom 3 3 4 2" xfId="29755"/>
    <cellStyle name="LineBottom 3 3 4 3" xfId="29756"/>
    <cellStyle name="LineBottom 3 3 5" xfId="29757"/>
    <cellStyle name="LineBottom 3 3 6" xfId="29758"/>
    <cellStyle name="LineBottom 3 3_Penasquito - Sulphide" xfId="29759"/>
    <cellStyle name="LineBottom 3 4" xfId="29760"/>
    <cellStyle name="LineBottom 3 4 2" xfId="29761"/>
    <cellStyle name="LineBottom 3 4 3" xfId="29762"/>
    <cellStyle name="LineBottom 3 5" xfId="29763"/>
    <cellStyle name="LineBottom 3 5 2" xfId="29764"/>
    <cellStyle name="LineBottom 3 5 3" xfId="29765"/>
    <cellStyle name="LineBottom 3 6" xfId="29766"/>
    <cellStyle name="LineBottom 3 6 2" xfId="29767"/>
    <cellStyle name="LineBottom 3 6 3" xfId="29768"/>
    <cellStyle name="LineBottom 3 7" xfId="29769"/>
    <cellStyle name="LineBottom 3 8" xfId="29770"/>
    <cellStyle name="LineBottom 3_Los Filos" xfId="29771"/>
    <cellStyle name="LineBottom 4" xfId="29772"/>
    <cellStyle name="LineBottom 4 2" xfId="29773"/>
    <cellStyle name="LineBottom 4 2 2" xfId="29774"/>
    <cellStyle name="LineBottom 4 2 3" xfId="29775"/>
    <cellStyle name="LineBottom 4 3" xfId="29776"/>
    <cellStyle name="LineBottom 4 3 2" xfId="29777"/>
    <cellStyle name="LineBottom 4 3 3" xfId="29778"/>
    <cellStyle name="LineBottom 4 4" xfId="29779"/>
    <cellStyle name="LineBottom 4 4 2" xfId="29780"/>
    <cellStyle name="LineBottom 4 4 3" xfId="29781"/>
    <cellStyle name="LineBottom 4 5" xfId="29782"/>
    <cellStyle name="LineBottom 4 6" xfId="29783"/>
    <cellStyle name="LineBottom 4_Penasquito - Sulphide" xfId="29784"/>
    <cellStyle name="LineBottom 5" xfId="29785"/>
    <cellStyle name="LineBottom 5 2" xfId="29786"/>
    <cellStyle name="LineBottom 5 2 2" xfId="29787"/>
    <cellStyle name="LineBottom 5 2 3" xfId="29788"/>
    <cellStyle name="LineBottom 5 3" xfId="29789"/>
    <cellStyle name="LineBottom 5 3 2" xfId="29790"/>
    <cellStyle name="LineBottom 5 3 3" xfId="29791"/>
    <cellStyle name="LineBottom 5 4" xfId="29792"/>
    <cellStyle name="LineBottom 5 4 2" xfId="29793"/>
    <cellStyle name="LineBottom 5 4 3" xfId="29794"/>
    <cellStyle name="LineBottom 5 5" xfId="29795"/>
    <cellStyle name="LineBottom 5 6" xfId="29796"/>
    <cellStyle name="LineBottom 5_Penasquito - Sulphide" xfId="29797"/>
    <cellStyle name="LineBottom 6" xfId="29798"/>
    <cellStyle name="LineBottom 6 2" xfId="29799"/>
    <cellStyle name="LineBottom 6 3" xfId="29800"/>
    <cellStyle name="LineBottom 7" xfId="29801"/>
    <cellStyle name="LineBottom 7 2" xfId="29802"/>
    <cellStyle name="LineBottom 7 3" xfId="29803"/>
    <cellStyle name="LineBottom 8" xfId="29804"/>
    <cellStyle name="LineBottom 8 2" xfId="29805"/>
    <cellStyle name="LineBottom 8 3" xfId="29806"/>
    <cellStyle name="LineBottom 9" xfId="29807"/>
    <cellStyle name="LineBottom_Cash Cost Real vrs. Budget" xfId="29808"/>
    <cellStyle name="LineTop" xfId="29809"/>
    <cellStyle name="LineTop 10" xfId="29810"/>
    <cellStyle name="LineTop 2" xfId="29811"/>
    <cellStyle name="LineTop 2 2" xfId="29812"/>
    <cellStyle name="LineTop 2 2 10" xfId="29813"/>
    <cellStyle name="LineTop 2 2 10 2" xfId="29814"/>
    <cellStyle name="LineTop 2 2 10 2 2" xfId="29815"/>
    <cellStyle name="LineTop 2 2 10 2 3" xfId="29816"/>
    <cellStyle name="LineTop 2 2 10 3" xfId="29817"/>
    <cellStyle name="LineTop 2 2 10 4" xfId="29818"/>
    <cellStyle name="LineTop 2 2 11" xfId="29819"/>
    <cellStyle name="LineTop 2 2 11 2" xfId="29820"/>
    <cellStyle name="LineTop 2 2 11 2 2" xfId="29821"/>
    <cellStyle name="LineTop 2 2 11 2 3" xfId="29822"/>
    <cellStyle name="LineTop 2 2 11 3" xfId="29823"/>
    <cellStyle name="LineTop 2 2 11 4" xfId="29824"/>
    <cellStyle name="LineTop 2 2 12" xfId="29825"/>
    <cellStyle name="LineTop 2 2 12 2" xfId="29826"/>
    <cellStyle name="LineTop 2 2 12 2 2" xfId="29827"/>
    <cellStyle name="LineTop 2 2 12 2 3" xfId="29828"/>
    <cellStyle name="LineTop 2 2 12 3" xfId="29829"/>
    <cellStyle name="LineTop 2 2 12 4" xfId="29830"/>
    <cellStyle name="LineTop 2 2 13" xfId="29831"/>
    <cellStyle name="LineTop 2 2 13 2" xfId="29832"/>
    <cellStyle name="LineTop 2 2 13 2 2" xfId="29833"/>
    <cellStyle name="LineTop 2 2 13 2 3" xfId="29834"/>
    <cellStyle name="LineTop 2 2 13 3" xfId="29835"/>
    <cellStyle name="LineTop 2 2 13 4" xfId="29836"/>
    <cellStyle name="LineTop 2 2 14" xfId="29837"/>
    <cellStyle name="LineTop 2 2 14 2" xfId="29838"/>
    <cellStyle name="LineTop 2 2 14 3" xfId="29839"/>
    <cellStyle name="LineTop 2 2 15" xfId="29840"/>
    <cellStyle name="LineTop 2 2 16" xfId="29841"/>
    <cellStyle name="LineTop 2 2 2" xfId="29842"/>
    <cellStyle name="LineTop 2 2 2 2" xfId="29843"/>
    <cellStyle name="LineTop 2 2 2 2 2" xfId="29844"/>
    <cellStyle name="LineTop 2 2 2 2 3" xfId="29845"/>
    <cellStyle name="LineTop 2 2 2 3" xfId="29846"/>
    <cellStyle name="LineTop 2 2 2 4" xfId="29847"/>
    <cellStyle name="LineTop 2 2 3" xfId="29848"/>
    <cellStyle name="LineTop 2 2 3 2" xfId="29849"/>
    <cellStyle name="LineTop 2 2 3 2 2" xfId="29850"/>
    <cellStyle name="LineTop 2 2 3 2 3" xfId="29851"/>
    <cellStyle name="LineTop 2 2 3 3" xfId="29852"/>
    <cellStyle name="LineTop 2 2 3 4" xfId="29853"/>
    <cellStyle name="LineTop 2 2 4" xfId="29854"/>
    <cellStyle name="LineTop 2 2 4 2" xfId="29855"/>
    <cellStyle name="LineTop 2 2 4 2 2" xfId="29856"/>
    <cellStyle name="LineTop 2 2 4 2 3" xfId="29857"/>
    <cellStyle name="LineTop 2 2 4 3" xfId="29858"/>
    <cellStyle name="LineTop 2 2 4 4" xfId="29859"/>
    <cellStyle name="LineTop 2 2 5" xfId="29860"/>
    <cellStyle name="LineTop 2 2 5 2" xfId="29861"/>
    <cellStyle name="LineTop 2 2 5 2 2" xfId="29862"/>
    <cellStyle name="LineTop 2 2 5 2 3" xfId="29863"/>
    <cellStyle name="LineTop 2 2 5 3" xfId="29864"/>
    <cellStyle name="LineTop 2 2 5 4" xfId="29865"/>
    <cellStyle name="LineTop 2 2 6" xfId="29866"/>
    <cellStyle name="LineTop 2 2 6 2" xfId="29867"/>
    <cellStyle name="LineTop 2 2 6 2 2" xfId="29868"/>
    <cellStyle name="LineTop 2 2 6 2 3" xfId="29869"/>
    <cellStyle name="LineTop 2 2 6 3" xfId="29870"/>
    <cellStyle name="LineTop 2 2 6 4" xfId="29871"/>
    <cellStyle name="LineTop 2 2 7" xfId="29872"/>
    <cellStyle name="LineTop 2 2 7 2" xfId="29873"/>
    <cellStyle name="LineTop 2 2 7 2 2" xfId="29874"/>
    <cellStyle name="LineTop 2 2 7 2 3" xfId="29875"/>
    <cellStyle name="LineTop 2 2 7 3" xfId="29876"/>
    <cellStyle name="LineTop 2 2 7 4" xfId="29877"/>
    <cellStyle name="LineTop 2 2 8" xfId="29878"/>
    <cellStyle name="LineTop 2 2 8 2" xfId="29879"/>
    <cellStyle name="LineTop 2 2 8 2 2" xfId="29880"/>
    <cellStyle name="LineTop 2 2 8 2 3" xfId="29881"/>
    <cellStyle name="LineTop 2 2 8 3" xfId="29882"/>
    <cellStyle name="LineTop 2 2 8 4" xfId="29883"/>
    <cellStyle name="LineTop 2 2 9" xfId="29884"/>
    <cellStyle name="LineTop 2 2 9 2" xfId="29885"/>
    <cellStyle name="LineTop 2 2 9 2 2" xfId="29886"/>
    <cellStyle name="LineTop 2 2 9 2 3" xfId="29887"/>
    <cellStyle name="LineTop 2 2 9 3" xfId="29888"/>
    <cellStyle name="LineTop 2 2 9 4" xfId="29889"/>
    <cellStyle name="LineTop 2 3" xfId="29890"/>
    <cellStyle name="LineTop 2 3 10" xfId="29891"/>
    <cellStyle name="LineTop 2 3 10 2" xfId="29892"/>
    <cellStyle name="LineTop 2 3 10 2 2" xfId="29893"/>
    <cellStyle name="LineTop 2 3 10 2 3" xfId="29894"/>
    <cellStyle name="LineTop 2 3 10 3" xfId="29895"/>
    <cellStyle name="LineTop 2 3 10 4" xfId="29896"/>
    <cellStyle name="LineTop 2 3 11" xfId="29897"/>
    <cellStyle name="LineTop 2 3 11 2" xfId="29898"/>
    <cellStyle name="LineTop 2 3 11 2 2" xfId="29899"/>
    <cellStyle name="LineTop 2 3 11 2 3" xfId="29900"/>
    <cellStyle name="LineTop 2 3 11 3" xfId="29901"/>
    <cellStyle name="LineTop 2 3 11 4" xfId="29902"/>
    <cellStyle name="LineTop 2 3 12" xfId="29903"/>
    <cellStyle name="LineTop 2 3 12 2" xfId="29904"/>
    <cellStyle name="LineTop 2 3 12 2 2" xfId="29905"/>
    <cellStyle name="LineTop 2 3 12 2 3" xfId="29906"/>
    <cellStyle name="LineTop 2 3 12 3" xfId="29907"/>
    <cellStyle name="LineTop 2 3 12 4" xfId="29908"/>
    <cellStyle name="LineTop 2 3 13" xfId="29909"/>
    <cellStyle name="LineTop 2 3 13 2" xfId="29910"/>
    <cellStyle name="LineTop 2 3 13 2 2" xfId="29911"/>
    <cellStyle name="LineTop 2 3 13 2 3" xfId="29912"/>
    <cellStyle name="LineTop 2 3 13 3" xfId="29913"/>
    <cellStyle name="LineTop 2 3 13 4" xfId="29914"/>
    <cellStyle name="LineTop 2 3 14" xfId="29915"/>
    <cellStyle name="LineTop 2 3 14 2" xfId="29916"/>
    <cellStyle name="LineTop 2 3 14 2 2" xfId="29917"/>
    <cellStyle name="LineTop 2 3 14 2 3" xfId="29918"/>
    <cellStyle name="LineTop 2 3 14 3" xfId="29919"/>
    <cellStyle name="LineTop 2 3 14 4" xfId="29920"/>
    <cellStyle name="LineTop 2 3 15" xfId="29921"/>
    <cellStyle name="LineTop 2 3 15 2" xfId="29922"/>
    <cellStyle name="LineTop 2 3 15 2 2" xfId="29923"/>
    <cellStyle name="LineTop 2 3 15 2 3" xfId="29924"/>
    <cellStyle name="LineTop 2 3 15 3" xfId="29925"/>
    <cellStyle name="LineTop 2 3 15 4" xfId="29926"/>
    <cellStyle name="LineTop 2 3 16" xfId="29927"/>
    <cellStyle name="LineTop 2 3 16 2" xfId="29928"/>
    <cellStyle name="LineTop 2 3 16 2 2" xfId="29929"/>
    <cellStyle name="LineTop 2 3 16 2 3" xfId="29930"/>
    <cellStyle name="LineTop 2 3 16 3" xfId="29931"/>
    <cellStyle name="LineTop 2 3 16 4" xfId="29932"/>
    <cellStyle name="LineTop 2 3 17" xfId="29933"/>
    <cellStyle name="LineTop 2 3 17 2" xfId="29934"/>
    <cellStyle name="LineTop 2 3 17 2 2" xfId="29935"/>
    <cellStyle name="LineTop 2 3 17 2 3" xfId="29936"/>
    <cellStyle name="LineTop 2 3 17 3" xfId="29937"/>
    <cellStyle name="LineTop 2 3 17 4" xfId="29938"/>
    <cellStyle name="LineTop 2 3 18" xfId="29939"/>
    <cellStyle name="LineTop 2 3 18 2" xfId="29940"/>
    <cellStyle name="LineTop 2 3 18 2 2" xfId="29941"/>
    <cellStyle name="LineTop 2 3 18 2 3" xfId="29942"/>
    <cellStyle name="LineTop 2 3 18 3" xfId="29943"/>
    <cellStyle name="LineTop 2 3 18 4" xfId="29944"/>
    <cellStyle name="LineTop 2 3 19" xfId="29945"/>
    <cellStyle name="LineTop 2 3 19 2" xfId="29946"/>
    <cellStyle name="LineTop 2 3 19 2 2" xfId="29947"/>
    <cellStyle name="LineTop 2 3 19 2 3" xfId="29948"/>
    <cellStyle name="LineTop 2 3 19 3" xfId="29949"/>
    <cellStyle name="LineTop 2 3 19 4" xfId="29950"/>
    <cellStyle name="LineTop 2 3 2" xfId="29951"/>
    <cellStyle name="LineTop 2 3 2 2" xfId="29952"/>
    <cellStyle name="LineTop 2 3 2 2 2" xfId="29953"/>
    <cellStyle name="LineTop 2 3 2 2 3" xfId="29954"/>
    <cellStyle name="LineTop 2 3 2 3" xfId="29955"/>
    <cellStyle name="LineTop 2 3 2 4" xfId="29956"/>
    <cellStyle name="LineTop 2 3 20" xfId="29957"/>
    <cellStyle name="LineTop 2 3 20 2" xfId="29958"/>
    <cellStyle name="LineTop 2 3 20 2 2" xfId="29959"/>
    <cellStyle name="LineTop 2 3 20 2 3" xfId="29960"/>
    <cellStyle name="LineTop 2 3 20 3" xfId="29961"/>
    <cellStyle name="LineTop 2 3 20 4" xfId="29962"/>
    <cellStyle name="LineTop 2 3 21" xfId="29963"/>
    <cellStyle name="LineTop 2 3 21 2" xfId="29964"/>
    <cellStyle name="LineTop 2 3 21 3" xfId="29965"/>
    <cellStyle name="LineTop 2 3 22" xfId="29966"/>
    <cellStyle name="LineTop 2 3 23" xfId="29967"/>
    <cellStyle name="LineTop 2 3 3" xfId="29968"/>
    <cellStyle name="LineTop 2 3 3 2" xfId="29969"/>
    <cellStyle name="LineTop 2 3 3 2 2" xfId="29970"/>
    <cellStyle name="LineTop 2 3 3 2 3" xfId="29971"/>
    <cellStyle name="LineTop 2 3 3 3" xfId="29972"/>
    <cellStyle name="LineTop 2 3 3 4" xfId="29973"/>
    <cellStyle name="LineTop 2 3 4" xfId="29974"/>
    <cellStyle name="LineTop 2 3 4 2" xfId="29975"/>
    <cellStyle name="LineTop 2 3 4 2 2" xfId="29976"/>
    <cellStyle name="LineTop 2 3 4 2 3" xfId="29977"/>
    <cellStyle name="LineTop 2 3 4 3" xfId="29978"/>
    <cellStyle name="LineTop 2 3 4 4" xfId="29979"/>
    <cellStyle name="LineTop 2 3 5" xfId="29980"/>
    <cellStyle name="LineTop 2 3 5 2" xfId="29981"/>
    <cellStyle name="LineTop 2 3 5 2 2" xfId="29982"/>
    <cellStyle name="LineTop 2 3 5 2 3" xfId="29983"/>
    <cellStyle name="LineTop 2 3 5 3" xfId="29984"/>
    <cellStyle name="LineTop 2 3 5 4" xfId="29985"/>
    <cellStyle name="LineTop 2 3 6" xfId="29986"/>
    <cellStyle name="LineTop 2 3 6 2" xfId="29987"/>
    <cellStyle name="LineTop 2 3 6 2 2" xfId="29988"/>
    <cellStyle name="LineTop 2 3 6 2 3" xfId="29989"/>
    <cellStyle name="LineTop 2 3 6 3" xfId="29990"/>
    <cellStyle name="LineTop 2 3 6 4" xfId="29991"/>
    <cellStyle name="LineTop 2 3 7" xfId="29992"/>
    <cellStyle name="LineTop 2 3 7 2" xfId="29993"/>
    <cellStyle name="LineTop 2 3 7 2 2" xfId="29994"/>
    <cellStyle name="LineTop 2 3 7 2 3" xfId="29995"/>
    <cellStyle name="LineTop 2 3 7 3" xfId="29996"/>
    <cellStyle name="LineTop 2 3 7 4" xfId="29997"/>
    <cellStyle name="LineTop 2 3 8" xfId="29998"/>
    <cellStyle name="LineTop 2 3 8 2" xfId="29999"/>
    <cellStyle name="LineTop 2 3 8 2 2" xfId="30000"/>
    <cellStyle name="LineTop 2 3 8 2 3" xfId="30001"/>
    <cellStyle name="LineTop 2 3 8 3" xfId="30002"/>
    <cellStyle name="LineTop 2 3 8 4" xfId="30003"/>
    <cellStyle name="LineTop 2 3 9" xfId="30004"/>
    <cellStyle name="LineTop 2 3 9 2" xfId="30005"/>
    <cellStyle name="LineTop 2 3 9 2 2" xfId="30006"/>
    <cellStyle name="LineTop 2 3 9 2 3" xfId="30007"/>
    <cellStyle name="LineTop 2 3 9 3" xfId="30008"/>
    <cellStyle name="LineTop 2 3 9 4" xfId="30009"/>
    <cellStyle name="LineTop 2 4" xfId="30010"/>
    <cellStyle name="LineTop 2 4 2" xfId="30011"/>
    <cellStyle name="LineTop 2 4 3" xfId="30012"/>
    <cellStyle name="LineTop 2 5" xfId="30013"/>
    <cellStyle name="LineTop 2 5 2" xfId="30014"/>
    <cellStyle name="LineTop 2 5 3" xfId="30015"/>
    <cellStyle name="LineTop 2 6" xfId="30016"/>
    <cellStyle name="LineTop 2 7" xfId="30017"/>
    <cellStyle name="LineTop 2_Penasquito - Sulphide" xfId="30018"/>
    <cellStyle name="LineTop 3" xfId="30019"/>
    <cellStyle name="LineTop 3 2" xfId="30020"/>
    <cellStyle name="LineTop 3 2 10" xfId="30021"/>
    <cellStyle name="LineTop 3 2 10 2" xfId="30022"/>
    <cellStyle name="LineTop 3 2 10 2 2" xfId="30023"/>
    <cellStyle name="LineTop 3 2 10 2 3" xfId="30024"/>
    <cellStyle name="LineTop 3 2 10 3" xfId="30025"/>
    <cellStyle name="LineTop 3 2 10 4" xfId="30026"/>
    <cellStyle name="LineTop 3 2 11" xfId="30027"/>
    <cellStyle name="LineTop 3 2 11 2" xfId="30028"/>
    <cellStyle name="LineTop 3 2 11 2 2" xfId="30029"/>
    <cellStyle name="LineTop 3 2 11 2 3" xfId="30030"/>
    <cellStyle name="LineTop 3 2 11 3" xfId="30031"/>
    <cellStyle name="LineTop 3 2 11 4" xfId="30032"/>
    <cellStyle name="LineTop 3 2 12" xfId="30033"/>
    <cellStyle name="LineTop 3 2 12 2" xfId="30034"/>
    <cellStyle name="LineTop 3 2 12 2 2" xfId="30035"/>
    <cellStyle name="LineTop 3 2 12 2 3" xfId="30036"/>
    <cellStyle name="LineTop 3 2 12 3" xfId="30037"/>
    <cellStyle name="LineTop 3 2 12 4" xfId="30038"/>
    <cellStyle name="LineTop 3 2 13" xfId="30039"/>
    <cellStyle name="LineTop 3 2 13 2" xfId="30040"/>
    <cellStyle name="LineTop 3 2 13 2 2" xfId="30041"/>
    <cellStyle name="LineTop 3 2 13 2 3" xfId="30042"/>
    <cellStyle name="LineTop 3 2 13 3" xfId="30043"/>
    <cellStyle name="LineTop 3 2 13 4" xfId="30044"/>
    <cellStyle name="LineTop 3 2 14" xfId="30045"/>
    <cellStyle name="LineTop 3 2 14 2" xfId="30046"/>
    <cellStyle name="LineTop 3 2 14 3" xfId="30047"/>
    <cellStyle name="LineTop 3 2 15" xfId="30048"/>
    <cellStyle name="LineTop 3 2 16" xfId="30049"/>
    <cellStyle name="LineTop 3 2 2" xfId="30050"/>
    <cellStyle name="LineTop 3 2 2 2" xfId="30051"/>
    <cellStyle name="LineTop 3 2 2 2 2" xfId="30052"/>
    <cellStyle name="LineTop 3 2 2 2 3" xfId="30053"/>
    <cellStyle name="LineTop 3 2 2 3" xfId="30054"/>
    <cellStyle name="LineTop 3 2 2 4" xfId="30055"/>
    <cellStyle name="LineTop 3 2 3" xfId="30056"/>
    <cellStyle name="LineTop 3 2 3 2" xfId="30057"/>
    <cellStyle name="LineTop 3 2 3 2 2" xfId="30058"/>
    <cellStyle name="LineTop 3 2 3 2 3" xfId="30059"/>
    <cellStyle name="LineTop 3 2 3 3" xfId="30060"/>
    <cellStyle name="LineTop 3 2 3 4" xfId="30061"/>
    <cellStyle name="LineTop 3 2 4" xfId="30062"/>
    <cellStyle name="LineTop 3 2 4 2" xfId="30063"/>
    <cellStyle name="LineTop 3 2 4 2 2" xfId="30064"/>
    <cellStyle name="LineTop 3 2 4 2 3" xfId="30065"/>
    <cellStyle name="LineTop 3 2 4 3" xfId="30066"/>
    <cellStyle name="LineTop 3 2 4 4" xfId="30067"/>
    <cellStyle name="LineTop 3 2 5" xfId="30068"/>
    <cellStyle name="LineTop 3 2 5 2" xfId="30069"/>
    <cellStyle name="LineTop 3 2 5 2 2" xfId="30070"/>
    <cellStyle name="LineTop 3 2 5 2 3" xfId="30071"/>
    <cellStyle name="LineTop 3 2 5 3" xfId="30072"/>
    <cellStyle name="LineTop 3 2 5 4" xfId="30073"/>
    <cellStyle name="LineTop 3 2 6" xfId="30074"/>
    <cellStyle name="LineTop 3 2 6 2" xfId="30075"/>
    <cellStyle name="LineTop 3 2 6 2 2" xfId="30076"/>
    <cellStyle name="LineTop 3 2 6 2 3" xfId="30077"/>
    <cellStyle name="LineTop 3 2 6 3" xfId="30078"/>
    <cellStyle name="LineTop 3 2 6 4" xfId="30079"/>
    <cellStyle name="LineTop 3 2 7" xfId="30080"/>
    <cellStyle name="LineTop 3 2 7 2" xfId="30081"/>
    <cellStyle name="LineTop 3 2 7 2 2" xfId="30082"/>
    <cellStyle name="LineTop 3 2 7 2 3" xfId="30083"/>
    <cellStyle name="LineTop 3 2 7 3" xfId="30084"/>
    <cellStyle name="LineTop 3 2 7 4" xfId="30085"/>
    <cellStyle name="LineTop 3 2 8" xfId="30086"/>
    <cellStyle name="LineTop 3 2 8 2" xfId="30087"/>
    <cellStyle name="LineTop 3 2 8 2 2" xfId="30088"/>
    <cellStyle name="LineTop 3 2 8 2 3" xfId="30089"/>
    <cellStyle name="LineTop 3 2 8 3" xfId="30090"/>
    <cellStyle name="LineTop 3 2 8 4" xfId="30091"/>
    <cellStyle name="LineTop 3 2 9" xfId="30092"/>
    <cellStyle name="LineTop 3 2 9 2" xfId="30093"/>
    <cellStyle name="LineTop 3 2 9 2 2" xfId="30094"/>
    <cellStyle name="LineTop 3 2 9 2 3" xfId="30095"/>
    <cellStyle name="LineTop 3 2 9 3" xfId="30096"/>
    <cellStyle name="LineTop 3 2 9 4" xfId="30097"/>
    <cellStyle name="LineTop 3 3" xfId="30098"/>
    <cellStyle name="LineTop 3 3 10" xfId="30099"/>
    <cellStyle name="LineTop 3 3 10 2" xfId="30100"/>
    <cellStyle name="LineTop 3 3 10 2 2" xfId="30101"/>
    <cellStyle name="LineTop 3 3 10 2 3" xfId="30102"/>
    <cellStyle name="LineTop 3 3 10 3" xfId="30103"/>
    <cellStyle name="LineTop 3 3 10 4" xfId="30104"/>
    <cellStyle name="LineTop 3 3 11" xfId="30105"/>
    <cellStyle name="LineTop 3 3 11 2" xfId="30106"/>
    <cellStyle name="LineTop 3 3 11 2 2" xfId="30107"/>
    <cellStyle name="LineTop 3 3 11 2 3" xfId="30108"/>
    <cellStyle name="LineTop 3 3 11 3" xfId="30109"/>
    <cellStyle name="LineTop 3 3 11 4" xfId="30110"/>
    <cellStyle name="LineTop 3 3 12" xfId="30111"/>
    <cellStyle name="LineTop 3 3 12 2" xfId="30112"/>
    <cellStyle name="LineTop 3 3 12 2 2" xfId="30113"/>
    <cellStyle name="LineTop 3 3 12 2 3" xfId="30114"/>
    <cellStyle name="LineTop 3 3 12 3" xfId="30115"/>
    <cellStyle name="LineTop 3 3 12 4" xfId="30116"/>
    <cellStyle name="LineTop 3 3 13" xfId="30117"/>
    <cellStyle name="LineTop 3 3 13 2" xfId="30118"/>
    <cellStyle name="LineTop 3 3 13 2 2" xfId="30119"/>
    <cellStyle name="LineTop 3 3 13 2 3" xfId="30120"/>
    <cellStyle name="LineTop 3 3 13 3" xfId="30121"/>
    <cellStyle name="LineTop 3 3 13 4" xfId="30122"/>
    <cellStyle name="LineTop 3 3 14" xfId="30123"/>
    <cellStyle name="LineTop 3 3 14 2" xfId="30124"/>
    <cellStyle name="LineTop 3 3 14 2 2" xfId="30125"/>
    <cellStyle name="LineTop 3 3 14 2 3" xfId="30126"/>
    <cellStyle name="LineTop 3 3 14 3" xfId="30127"/>
    <cellStyle name="LineTop 3 3 14 4" xfId="30128"/>
    <cellStyle name="LineTop 3 3 15" xfId="30129"/>
    <cellStyle name="LineTop 3 3 15 2" xfId="30130"/>
    <cellStyle name="LineTop 3 3 15 2 2" xfId="30131"/>
    <cellStyle name="LineTop 3 3 15 2 3" xfId="30132"/>
    <cellStyle name="LineTop 3 3 15 3" xfId="30133"/>
    <cellStyle name="LineTop 3 3 15 4" xfId="30134"/>
    <cellStyle name="LineTop 3 3 16" xfId="30135"/>
    <cellStyle name="LineTop 3 3 16 2" xfId="30136"/>
    <cellStyle name="LineTop 3 3 16 2 2" xfId="30137"/>
    <cellStyle name="LineTop 3 3 16 2 3" xfId="30138"/>
    <cellStyle name="LineTop 3 3 16 3" xfId="30139"/>
    <cellStyle name="LineTop 3 3 16 4" xfId="30140"/>
    <cellStyle name="LineTop 3 3 17" xfId="30141"/>
    <cellStyle name="LineTop 3 3 17 2" xfId="30142"/>
    <cellStyle name="LineTop 3 3 17 2 2" xfId="30143"/>
    <cellStyle name="LineTop 3 3 17 2 3" xfId="30144"/>
    <cellStyle name="LineTop 3 3 17 3" xfId="30145"/>
    <cellStyle name="LineTop 3 3 17 4" xfId="30146"/>
    <cellStyle name="LineTop 3 3 18" xfId="30147"/>
    <cellStyle name="LineTop 3 3 18 2" xfId="30148"/>
    <cellStyle name="LineTop 3 3 18 2 2" xfId="30149"/>
    <cellStyle name="LineTop 3 3 18 2 3" xfId="30150"/>
    <cellStyle name="LineTop 3 3 18 3" xfId="30151"/>
    <cellStyle name="LineTop 3 3 18 4" xfId="30152"/>
    <cellStyle name="LineTop 3 3 19" xfId="30153"/>
    <cellStyle name="LineTop 3 3 19 2" xfId="30154"/>
    <cellStyle name="LineTop 3 3 19 2 2" xfId="30155"/>
    <cellStyle name="LineTop 3 3 19 2 3" xfId="30156"/>
    <cellStyle name="LineTop 3 3 19 3" xfId="30157"/>
    <cellStyle name="LineTop 3 3 19 4" xfId="30158"/>
    <cellStyle name="LineTop 3 3 2" xfId="30159"/>
    <cellStyle name="LineTop 3 3 2 2" xfId="30160"/>
    <cellStyle name="LineTop 3 3 2 2 2" xfId="30161"/>
    <cellStyle name="LineTop 3 3 2 2 3" xfId="30162"/>
    <cellStyle name="LineTop 3 3 2 3" xfId="30163"/>
    <cellStyle name="LineTop 3 3 2 4" xfId="30164"/>
    <cellStyle name="LineTop 3 3 20" xfId="30165"/>
    <cellStyle name="LineTop 3 3 20 2" xfId="30166"/>
    <cellStyle name="LineTop 3 3 20 2 2" xfId="30167"/>
    <cellStyle name="LineTop 3 3 20 2 3" xfId="30168"/>
    <cellStyle name="LineTop 3 3 20 3" xfId="30169"/>
    <cellStyle name="LineTop 3 3 20 4" xfId="30170"/>
    <cellStyle name="LineTop 3 3 21" xfId="30171"/>
    <cellStyle name="LineTop 3 3 21 2" xfId="30172"/>
    <cellStyle name="LineTop 3 3 21 3" xfId="30173"/>
    <cellStyle name="LineTop 3 3 22" xfId="30174"/>
    <cellStyle name="LineTop 3 3 23" xfId="30175"/>
    <cellStyle name="LineTop 3 3 3" xfId="30176"/>
    <cellStyle name="LineTop 3 3 3 2" xfId="30177"/>
    <cellStyle name="LineTop 3 3 3 2 2" xfId="30178"/>
    <cellStyle name="LineTop 3 3 3 2 3" xfId="30179"/>
    <cellStyle name="LineTop 3 3 3 3" xfId="30180"/>
    <cellStyle name="LineTop 3 3 3 4" xfId="30181"/>
    <cellStyle name="LineTop 3 3 4" xfId="30182"/>
    <cellStyle name="LineTop 3 3 4 2" xfId="30183"/>
    <cellStyle name="LineTop 3 3 4 2 2" xfId="30184"/>
    <cellStyle name="LineTop 3 3 4 2 3" xfId="30185"/>
    <cellStyle name="LineTop 3 3 4 3" xfId="30186"/>
    <cellStyle name="LineTop 3 3 4 4" xfId="30187"/>
    <cellStyle name="LineTop 3 3 5" xfId="30188"/>
    <cellStyle name="LineTop 3 3 5 2" xfId="30189"/>
    <cellStyle name="LineTop 3 3 5 2 2" xfId="30190"/>
    <cellStyle name="LineTop 3 3 5 2 3" xfId="30191"/>
    <cellStyle name="LineTop 3 3 5 3" xfId="30192"/>
    <cellStyle name="LineTop 3 3 5 4" xfId="30193"/>
    <cellStyle name="LineTop 3 3 6" xfId="30194"/>
    <cellStyle name="LineTop 3 3 6 2" xfId="30195"/>
    <cellStyle name="LineTop 3 3 6 2 2" xfId="30196"/>
    <cellStyle name="LineTop 3 3 6 2 3" xfId="30197"/>
    <cellStyle name="LineTop 3 3 6 3" xfId="30198"/>
    <cellStyle name="LineTop 3 3 6 4" xfId="30199"/>
    <cellStyle name="LineTop 3 3 7" xfId="30200"/>
    <cellStyle name="LineTop 3 3 7 2" xfId="30201"/>
    <cellStyle name="LineTop 3 3 7 2 2" xfId="30202"/>
    <cellStyle name="LineTop 3 3 7 2 3" xfId="30203"/>
    <cellStyle name="LineTop 3 3 7 3" xfId="30204"/>
    <cellStyle name="LineTop 3 3 7 4" xfId="30205"/>
    <cellStyle name="LineTop 3 3 8" xfId="30206"/>
    <cellStyle name="LineTop 3 3 8 2" xfId="30207"/>
    <cellStyle name="LineTop 3 3 8 2 2" xfId="30208"/>
    <cellStyle name="LineTop 3 3 8 2 3" xfId="30209"/>
    <cellStyle name="LineTop 3 3 8 3" xfId="30210"/>
    <cellStyle name="LineTop 3 3 8 4" xfId="30211"/>
    <cellStyle name="LineTop 3 3 9" xfId="30212"/>
    <cellStyle name="LineTop 3 3 9 2" xfId="30213"/>
    <cellStyle name="LineTop 3 3 9 2 2" xfId="30214"/>
    <cellStyle name="LineTop 3 3 9 2 3" xfId="30215"/>
    <cellStyle name="LineTop 3 3 9 3" xfId="30216"/>
    <cellStyle name="LineTop 3 3 9 4" xfId="30217"/>
    <cellStyle name="LineTop 3 4" xfId="30218"/>
    <cellStyle name="LineTop 3 4 2" xfId="30219"/>
    <cellStyle name="LineTop 3 4 3" xfId="30220"/>
    <cellStyle name="LineTop 3 5" xfId="30221"/>
    <cellStyle name="LineTop 3 5 2" xfId="30222"/>
    <cellStyle name="LineTop 3 5 3" xfId="30223"/>
    <cellStyle name="LineTop 3 6" xfId="30224"/>
    <cellStyle name="LineTop 3 7" xfId="30225"/>
    <cellStyle name="LineTop 3_Penasquito - Sulphide" xfId="30226"/>
    <cellStyle name="LineTop 4" xfId="30227"/>
    <cellStyle name="LineTop 4 10" xfId="30228"/>
    <cellStyle name="LineTop 4 10 2" xfId="30229"/>
    <cellStyle name="LineTop 4 10 2 2" xfId="30230"/>
    <cellStyle name="LineTop 4 10 2 3" xfId="30231"/>
    <cellStyle name="LineTop 4 10 3" xfId="30232"/>
    <cellStyle name="LineTop 4 10 4" xfId="30233"/>
    <cellStyle name="LineTop 4 11" xfId="30234"/>
    <cellStyle name="LineTop 4 11 2" xfId="30235"/>
    <cellStyle name="LineTop 4 11 2 2" xfId="30236"/>
    <cellStyle name="LineTop 4 11 2 3" xfId="30237"/>
    <cellStyle name="LineTop 4 11 3" xfId="30238"/>
    <cellStyle name="LineTop 4 11 4" xfId="30239"/>
    <cellStyle name="LineTop 4 12" xfId="30240"/>
    <cellStyle name="LineTop 4 12 2" xfId="30241"/>
    <cellStyle name="LineTop 4 12 2 2" xfId="30242"/>
    <cellStyle name="LineTop 4 12 2 3" xfId="30243"/>
    <cellStyle name="LineTop 4 12 3" xfId="30244"/>
    <cellStyle name="LineTop 4 12 4" xfId="30245"/>
    <cellStyle name="LineTop 4 13" xfId="30246"/>
    <cellStyle name="LineTop 4 13 2" xfId="30247"/>
    <cellStyle name="LineTop 4 13 2 2" xfId="30248"/>
    <cellStyle name="LineTop 4 13 2 3" xfId="30249"/>
    <cellStyle name="LineTop 4 13 3" xfId="30250"/>
    <cellStyle name="LineTop 4 13 4" xfId="30251"/>
    <cellStyle name="LineTop 4 14" xfId="30252"/>
    <cellStyle name="LineTop 4 14 2" xfId="30253"/>
    <cellStyle name="LineTop 4 14 3" xfId="30254"/>
    <cellStyle name="LineTop 4 15" xfId="30255"/>
    <cellStyle name="LineTop 4 16" xfId="30256"/>
    <cellStyle name="LineTop 4 2" xfId="30257"/>
    <cellStyle name="LineTop 4 2 2" xfId="30258"/>
    <cellStyle name="LineTop 4 2 2 2" xfId="30259"/>
    <cellStyle name="LineTop 4 2 2 3" xfId="30260"/>
    <cellStyle name="LineTop 4 2 3" xfId="30261"/>
    <cellStyle name="LineTop 4 2 4" xfId="30262"/>
    <cellStyle name="LineTop 4 3" xfId="30263"/>
    <cellStyle name="LineTop 4 3 2" xfId="30264"/>
    <cellStyle name="LineTop 4 3 2 2" xfId="30265"/>
    <cellStyle name="LineTop 4 3 2 3" xfId="30266"/>
    <cellStyle name="LineTop 4 3 3" xfId="30267"/>
    <cellStyle name="LineTop 4 3 4" xfId="30268"/>
    <cellStyle name="LineTop 4 4" xfId="30269"/>
    <cellStyle name="LineTop 4 4 2" xfId="30270"/>
    <cellStyle name="LineTop 4 4 2 2" xfId="30271"/>
    <cellStyle name="LineTop 4 4 2 3" xfId="30272"/>
    <cellStyle name="LineTop 4 4 3" xfId="30273"/>
    <cellStyle name="LineTop 4 4 4" xfId="30274"/>
    <cellStyle name="LineTop 4 5" xfId="30275"/>
    <cellStyle name="LineTop 4 5 2" xfId="30276"/>
    <cellStyle name="LineTop 4 5 2 2" xfId="30277"/>
    <cellStyle name="LineTop 4 5 2 3" xfId="30278"/>
    <cellStyle name="LineTop 4 5 3" xfId="30279"/>
    <cellStyle name="LineTop 4 5 4" xfId="30280"/>
    <cellStyle name="LineTop 4 6" xfId="30281"/>
    <cellStyle name="LineTop 4 6 2" xfId="30282"/>
    <cellStyle name="LineTop 4 6 2 2" xfId="30283"/>
    <cellStyle name="LineTop 4 6 2 3" xfId="30284"/>
    <cellStyle name="LineTop 4 6 3" xfId="30285"/>
    <cellStyle name="LineTop 4 6 4" xfId="30286"/>
    <cellStyle name="LineTop 4 7" xfId="30287"/>
    <cellStyle name="LineTop 4 7 2" xfId="30288"/>
    <cellStyle name="LineTop 4 7 2 2" xfId="30289"/>
    <cellStyle name="LineTop 4 7 2 3" xfId="30290"/>
    <cellStyle name="LineTop 4 7 3" xfId="30291"/>
    <cellStyle name="LineTop 4 7 4" xfId="30292"/>
    <cellStyle name="LineTop 4 8" xfId="30293"/>
    <cellStyle name="LineTop 4 8 2" xfId="30294"/>
    <cellStyle name="LineTop 4 8 2 2" xfId="30295"/>
    <cellStyle name="LineTop 4 8 2 3" xfId="30296"/>
    <cellStyle name="LineTop 4 8 3" xfId="30297"/>
    <cellStyle name="LineTop 4 8 4" xfId="30298"/>
    <cellStyle name="LineTop 4 9" xfId="30299"/>
    <cellStyle name="LineTop 4 9 2" xfId="30300"/>
    <cellStyle name="LineTop 4 9 2 2" xfId="30301"/>
    <cellStyle name="LineTop 4 9 2 3" xfId="30302"/>
    <cellStyle name="LineTop 4 9 3" xfId="30303"/>
    <cellStyle name="LineTop 4 9 4" xfId="30304"/>
    <cellStyle name="LineTop 5" xfId="30305"/>
    <cellStyle name="LineTop 5 10" xfId="30306"/>
    <cellStyle name="LineTop 5 10 2" xfId="30307"/>
    <cellStyle name="LineTop 5 10 2 2" xfId="30308"/>
    <cellStyle name="LineTop 5 10 2 3" xfId="30309"/>
    <cellStyle name="LineTop 5 10 3" xfId="30310"/>
    <cellStyle name="LineTop 5 10 4" xfId="30311"/>
    <cellStyle name="LineTop 5 11" xfId="30312"/>
    <cellStyle name="LineTop 5 11 2" xfId="30313"/>
    <cellStyle name="LineTop 5 11 2 2" xfId="30314"/>
    <cellStyle name="LineTop 5 11 2 3" xfId="30315"/>
    <cellStyle name="LineTop 5 11 3" xfId="30316"/>
    <cellStyle name="LineTop 5 11 4" xfId="30317"/>
    <cellStyle name="LineTop 5 12" xfId="30318"/>
    <cellStyle name="LineTop 5 12 2" xfId="30319"/>
    <cellStyle name="LineTop 5 12 2 2" xfId="30320"/>
    <cellStyle name="LineTop 5 12 2 3" xfId="30321"/>
    <cellStyle name="LineTop 5 12 3" xfId="30322"/>
    <cellStyle name="LineTop 5 12 4" xfId="30323"/>
    <cellStyle name="LineTop 5 13" xfId="30324"/>
    <cellStyle name="LineTop 5 13 2" xfId="30325"/>
    <cellStyle name="LineTop 5 13 2 2" xfId="30326"/>
    <cellStyle name="LineTop 5 13 2 3" xfId="30327"/>
    <cellStyle name="LineTop 5 13 3" xfId="30328"/>
    <cellStyle name="LineTop 5 13 4" xfId="30329"/>
    <cellStyle name="LineTop 5 14" xfId="30330"/>
    <cellStyle name="LineTop 5 14 2" xfId="30331"/>
    <cellStyle name="LineTop 5 14 2 2" xfId="30332"/>
    <cellStyle name="LineTop 5 14 2 3" xfId="30333"/>
    <cellStyle name="LineTop 5 14 3" xfId="30334"/>
    <cellStyle name="LineTop 5 14 4" xfId="30335"/>
    <cellStyle name="LineTop 5 15" xfId="30336"/>
    <cellStyle name="LineTop 5 15 2" xfId="30337"/>
    <cellStyle name="LineTop 5 15 2 2" xfId="30338"/>
    <cellStyle name="LineTop 5 15 2 3" xfId="30339"/>
    <cellStyle name="LineTop 5 15 3" xfId="30340"/>
    <cellStyle name="LineTop 5 15 4" xfId="30341"/>
    <cellStyle name="LineTop 5 16" xfId="30342"/>
    <cellStyle name="LineTop 5 16 2" xfId="30343"/>
    <cellStyle name="LineTop 5 16 2 2" xfId="30344"/>
    <cellStyle name="LineTop 5 16 2 3" xfId="30345"/>
    <cellStyle name="LineTop 5 16 3" xfId="30346"/>
    <cellStyle name="LineTop 5 16 4" xfId="30347"/>
    <cellStyle name="LineTop 5 17" xfId="30348"/>
    <cellStyle name="LineTop 5 17 2" xfId="30349"/>
    <cellStyle name="LineTop 5 17 2 2" xfId="30350"/>
    <cellStyle name="LineTop 5 17 2 3" xfId="30351"/>
    <cellStyle name="LineTop 5 17 3" xfId="30352"/>
    <cellStyle name="LineTop 5 17 4" xfId="30353"/>
    <cellStyle name="LineTop 5 18" xfId="30354"/>
    <cellStyle name="LineTop 5 18 2" xfId="30355"/>
    <cellStyle name="LineTop 5 18 2 2" xfId="30356"/>
    <cellStyle name="LineTop 5 18 2 3" xfId="30357"/>
    <cellStyle name="LineTop 5 18 3" xfId="30358"/>
    <cellStyle name="LineTop 5 18 4" xfId="30359"/>
    <cellStyle name="LineTop 5 19" xfId="30360"/>
    <cellStyle name="LineTop 5 19 2" xfId="30361"/>
    <cellStyle name="LineTop 5 19 2 2" xfId="30362"/>
    <cellStyle name="LineTop 5 19 2 3" xfId="30363"/>
    <cellStyle name="LineTop 5 19 3" xfId="30364"/>
    <cellStyle name="LineTop 5 19 4" xfId="30365"/>
    <cellStyle name="LineTop 5 2" xfId="30366"/>
    <cellStyle name="LineTop 5 2 2" xfId="30367"/>
    <cellStyle name="LineTop 5 2 2 2" xfId="30368"/>
    <cellStyle name="LineTop 5 2 2 3" xfId="30369"/>
    <cellStyle name="LineTop 5 2 3" xfId="30370"/>
    <cellStyle name="LineTop 5 2 4" xfId="30371"/>
    <cellStyle name="LineTop 5 20" xfId="30372"/>
    <cellStyle name="LineTop 5 20 2" xfId="30373"/>
    <cellStyle name="LineTop 5 20 2 2" xfId="30374"/>
    <cellStyle name="LineTop 5 20 2 3" xfId="30375"/>
    <cellStyle name="LineTop 5 20 3" xfId="30376"/>
    <cellStyle name="LineTop 5 20 4" xfId="30377"/>
    <cellStyle name="LineTop 5 21" xfId="30378"/>
    <cellStyle name="LineTop 5 21 2" xfId="30379"/>
    <cellStyle name="LineTop 5 21 3" xfId="30380"/>
    <cellStyle name="LineTop 5 22" xfId="30381"/>
    <cellStyle name="LineTop 5 23" xfId="30382"/>
    <cellStyle name="LineTop 5 3" xfId="30383"/>
    <cellStyle name="LineTop 5 3 2" xfId="30384"/>
    <cellStyle name="LineTop 5 3 2 2" xfId="30385"/>
    <cellStyle name="LineTop 5 3 2 3" xfId="30386"/>
    <cellStyle name="LineTop 5 3 3" xfId="30387"/>
    <cellStyle name="LineTop 5 3 4" xfId="30388"/>
    <cellStyle name="LineTop 5 4" xfId="30389"/>
    <cellStyle name="LineTop 5 4 2" xfId="30390"/>
    <cellStyle name="LineTop 5 4 2 2" xfId="30391"/>
    <cellStyle name="LineTop 5 4 2 3" xfId="30392"/>
    <cellStyle name="LineTop 5 4 3" xfId="30393"/>
    <cellStyle name="LineTop 5 4 4" xfId="30394"/>
    <cellStyle name="LineTop 5 5" xfId="30395"/>
    <cellStyle name="LineTop 5 5 2" xfId="30396"/>
    <cellStyle name="LineTop 5 5 2 2" xfId="30397"/>
    <cellStyle name="LineTop 5 5 2 3" xfId="30398"/>
    <cellStyle name="LineTop 5 5 3" xfId="30399"/>
    <cellStyle name="LineTop 5 5 4" xfId="30400"/>
    <cellStyle name="LineTop 5 6" xfId="30401"/>
    <cellStyle name="LineTop 5 6 2" xfId="30402"/>
    <cellStyle name="LineTop 5 6 2 2" xfId="30403"/>
    <cellStyle name="LineTop 5 6 2 3" xfId="30404"/>
    <cellStyle name="LineTop 5 6 3" xfId="30405"/>
    <cellStyle name="LineTop 5 6 4" xfId="30406"/>
    <cellStyle name="LineTop 5 7" xfId="30407"/>
    <cellStyle name="LineTop 5 7 2" xfId="30408"/>
    <cellStyle name="LineTop 5 7 2 2" xfId="30409"/>
    <cellStyle name="LineTop 5 7 2 3" xfId="30410"/>
    <cellStyle name="LineTop 5 7 3" xfId="30411"/>
    <cellStyle name="LineTop 5 7 4" xfId="30412"/>
    <cellStyle name="LineTop 5 8" xfId="30413"/>
    <cellStyle name="LineTop 5 8 2" xfId="30414"/>
    <cellStyle name="LineTop 5 8 2 2" xfId="30415"/>
    <cellStyle name="LineTop 5 8 2 3" xfId="30416"/>
    <cellStyle name="LineTop 5 8 3" xfId="30417"/>
    <cellStyle name="LineTop 5 8 4" xfId="30418"/>
    <cellStyle name="LineTop 5 9" xfId="30419"/>
    <cellStyle name="LineTop 5 9 2" xfId="30420"/>
    <cellStyle name="LineTop 5 9 2 2" xfId="30421"/>
    <cellStyle name="LineTop 5 9 2 3" xfId="30422"/>
    <cellStyle name="LineTop 5 9 3" xfId="30423"/>
    <cellStyle name="LineTop 5 9 4" xfId="30424"/>
    <cellStyle name="LineTop 6" xfId="30425"/>
    <cellStyle name="LineTop 6 2" xfId="30426"/>
    <cellStyle name="LineTop 6 3" xfId="30427"/>
    <cellStyle name="LineTop 7" xfId="30428"/>
    <cellStyle name="LineTop 7 2" xfId="30429"/>
    <cellStyle name="LineTop 7 3" xfId="30430"/>
    <cellStyle name="LineTop 8" xfId="30431"/>
    <cellStyle name="LineTop 9" xfId="30432"/>
    <cellStyle name="LineTop_Cash Cost Real vrs. Budget" xfId="30433"/>
    <cellStyle name="Link" xfId="30434"/>
    <cellStyle name="Link 2" xfId="30435"/>
    <cellStyle name="Link 2 2" xfId="30436"/>
    <cellStyle name="Link 2 3" xfId="30437"/>
    <cellStyle name="Link 3" xfId="30438"/>
    <cellStyle name="LINK 4" xfId="30439"/>
    <cellStyle name="LINK 5" xfId="30440"/>
    <cellStyle name="LINK 6" xfId="30441"/>
    <cellStyle name="LINK 7" xfId="30442"/>
    <cellStyle name="Link a otro Libro" xfId="30443"/>
    <cellStyle name="Link a otro Libro 2" xfId="30444"/>
    <cellStyle name="Link a otro Libro 3" xfId="30445"/>
    <cellStyle name="Link a otro Libro 4" xfId="30446"/>
    <cellStyle name="Link Currency (0)" xfId="30447"/>
    <cellStyle name="Link Currency (0) 2" xfId="30448"/>
    <cellStyle name="Link Currency (0) 2 2" xfId="30449"/>
    <cellStyle name="Link Currency (0) 2 2 2" xfId="30450"/>
    <cellStyle name="Link Currency (0) 2 2 3" xfId="30451"/>
    <cellStyle name="Link Currency (0) 2 3" xfId="30452"/>
    <cellStyle name="Link Currency (0) 2 4" xfId="30453"/>
    <cellStyle name="Link Currency (0) 2 5" xfId="30454"/>
    <cellStyle name="Link Currency (0) 3" xfId="30455"/>
    <cellStyle name="Link Currency (0) 3 2" xfId="30456"/>
    <cellStyle name="Link Currency (0) 3 3" xfId="30457"/>
    <cellStyle name="Link Currency (0) 3 4" xfId="30458"/>
    <cellStyle name="Link Currency (0) 4" xfId="30459"/>
    <cellStyle name="Link Currency (0) 4 2" xfId="30460"/>
    <cellStyle name="Link Currency (0) 4 3" xfId="30461"/>
    <cellStyle name="Link Currency (0) 5" xfId="30462"/>
    <cellStyle name="Link Currency (0) 6" xfId="30463"/>
    <cellStyle name="Link Currency (0)_08-07 Consolidated Monthly Operational Report - Office 2003" xfId="30464"/>
    <cellStyle name="Link Currency (2)" xfId="30465"/>
    <cellStyle name="Link Currency (2) 2" xfId="30466"/>
    <cellStyle name="Link Currency (2) 2 2" xfId="30467"/>
    <cellStyle name="Link Currency (2) 2 2 2" xfId="30468"/>
    <cellStyle name="Link Currency (2) 2 2 3" xfId="30469"/>
    <cellStyle name="Link Currency (2) 2 3" xfId="30470"/>
    <cellStyle name="Link Currency (2) 2 4" xfId="30471"/>
    <cellStyle name="Link Currency (2) 2 5" xfId="30472"/>
    <cellStyle name="Link Currency (2) 3" xfId="30473"/>
    <cellStyle name="Link Currency (2) 3 2" xfId="30474"/>
    <cellStyle name="Link Currency (2) 3 3" xfId="30475"/>
    <cellStyle name="Link Currency (2) 3 4" xfId="30476"/>
    <cellStyle name="Link Currency (2) 4" xfId="30477"/>
    <cellStyle name="Link Currency (2) 5" xfId="30478"/>
    <cellStyle name="Link Currency (2)_08-07 Consolidated Monthly Operational Report - Office 2003" xfId="30479"/>
    <cellStyle name="Link dentro hoja" xfId="30480"/>
    <cellStyle name="Link dentro hoja 2" xfId="30481"/>
    <cellStyle name="Link otra hoja" xfId="30482"/>
    <cellStyle name="Link Units (0)" xfId="30483"/>
    <cellStyle name="Link Units (0) 2" xfId="30484"/>
    <cellStyle name="Link Units (0) 2 2" xfId="30485"/>
    <cellStyle name="Link Units (0) 2 2 2" xfId="30486"/>
    <cellStyle name="Link Units (0) 2 2 3" xfId="30487"/>
    <cellStyle name="Link Units (0) 2 3" xfId="30488"/>
    <cellStyle name="Link Units (0) 2 4" xfId="30489"/>
    <cellStyle name="Link Units (0) 2 5" xfId="30490"/>
    <cellStyle name="Link Units (0) 3" xfId="30491"/>
    <cellStyle name="Link Units (0) 3 2" xfId="30492"/>
    <cellStyle name="Link Units (0) 3 3" xfId="30493"/>
    <cellStyle name="Link Units (0) 3 4" xfId="30494"/>
    <cellStyle name="Link Units (0) 4" xfId="30495"/>
    <cellStyle name="Link Units (0) 4 2" xfId="30496"/>
    <cellStyle name="Link Units (0) 4 3" xfId="30497"/>
    <cellStyle name="Link Units (0) 5" xfId="30498"/>
    <cellStyle name="Link Units (0) 6" xfId="30499"/>
    <cellStyle name="Link Units (0)_08-07 Consolidated Monthly Operational Report - Office 2003" xfId="30500"/>
    <cellStyle name="Link Units (1)" xfId="30501"/>
    <cellStyle name="Link Units (1) 2" xfId="30502"/>
    <cellStyle name="Link Units (1) 2 2" xfId="30503"/>
    <cellStyle name="Link Units (1) 2 2 2" xfId="30504"/>
    <cellStyle name="Link Units (1) 2 2 3" xfId="30505"/>
    <cellStyle name="Link Units (1) 2 3" xfId="30506"/>
    <cellStyle name="Link Units (1) 2 4" xfId="30507"/>
    <cellStyle name="Link Units (1) 2 5" xfId="30508"/>
    <cellStyle name="Link Units (1) 3" xfId="30509"/>
    <cellStyle name="Link Units (1) 3 2" xfId="30510"/>
    <cellStyle name="Link Units (1) 3 3" xfId="30511"/>
    <cellStyle name="Link Units (1) 3 4" xfId="30512"/>
    <cellStyle name="Link Units (1) 4" xfId="30513"/>
    <cellStyle name="Link Units (1) 4 2" xfId="30514"/>
    <cellStyle name="Link Units (1) 4 3" xfId="30515"/>
    <cellStyle name="Link Units (1) 5" xfId="30516"/>
    <cellStyle name="Link Units (1) 6" xfId="30517"/>
    <cellStyle name="Link Units (1)_08-07 Consolidated Monthly Operational Report - Office 2003" xfId="30518"/>
    <cellStyle name="Link Units (2)" xfId="30519"/>
    <cellStyle name="Link Units (2) 2" xfId="30520"/>
    <cellStyle name="Link Units (2) 2 2" xfId="30521"/>
    <cellStyle name="Link Units (2) 2 2 2" xfId="30522"/>
    <cellStyle name="Link Units (2) 2 2 3" xfId="30523"/>
    <cellStyle name="Link Units (2) 2 3" xfId="30524"/>
    <cellStyle name="Link Units (2) 2 4" xfId="30525"/>
    <cellStyle name="Link Units (2) 2 5" xfId="30526"/>
    <cellStyle name="Link Units (2) 3" xfId="30527"/>
    <cellStyle name="Link Units (2) 3 2" xfId="30528"/>
    <cellStyle name="Link Units (2) 3 3" xfId="30529"/>
    <cellStyle name="Link Units (2) 3 4" xfId="30530"/>
    <cellStyle name="Link Units (2) 4" xfId="30531"/>
    <cellStyle name="Link Units (2) 5" xfId="30532"/>
    <cellStyle name="Link Units (2)_08-07 Consolidated Monthly Operational Report - Office 2003" xfId="30533"/>
    <cellStyle name="Link_Book1" xfId="30534"/>
    <cellStyle name="Linkeada" xfId="30535"/>
    <cellStyle name="Linked - 3 dec" xfId="30536"/>
    <cellStyle name="Linked - 3 dec 2" xfId="30537"/>
    <cellStyle name="Linked - 3 dec 3" xfId="30538"/>
    <cellStyle name="Linked - no dec" xfId="30539"/>
    <cellStyle name="Linked - no dec 2" xfId="30540"/>
    <cellStyle name="Linked - no dec 3" xfId="30541"/>
    <cellStyle name="Linked Cell 10" xfId="30542"/>
    <cellStyle name="Linked Cell 10 2" xfId="30543"/>
    <cellStyle name="Linked Cell 10 3" xfId="30544"/>
    <cellStyle name="Linked Cell 11" xfId="30545"/>
    <cellStyle name="Linked Cell 11 2" xfId="30546"/>
    <cellStyle name="Linked Cell 11 3" xfId="30547"/>
    <cellStyle name="Linked Cell 12" xfId="30548"/>
    <cellStyle name="Linked Cell 12 2" xfId="30549"/>
    <cellStyle name="Linked Cell 12 3" xfId="30550"/>
    <cellStyle name="Linked Cell 13" xfId="30551"/>
    <cellStyle name="Linked Cell 13 2" xfId="30552"/>
    <cellStyle name="Linked Cell 13 3" xfId="30553"/>
    <cellStyle name="Linked Cell 14" xfId="30554"/>
    <cellStyle name="Linked Cell 14 2" xfId="30555"/>
    <cellStyle name="Linked Cell 14 3" xfId="30556"/>
    <cellStyle name="Linked Cell 15" xfId="30557"/>
    <cellStyle name="Linked Cell 15 2" xfId="30558"/>
    <cellStyle name="Linked Cell 15 3" xfId="30559"/>
    <cellStyle name="Linked Cell 16" xfId="30560"/>
    <cellStyle name="Linked Cell 16 2" xfId="30561"/>
    <cellStyle name="Linked Cell 16 3" xfId="30562"/>
    <cellStyle name="Linked Cell 17" xfId="30563"/>
    <cellStyle name="Linked Cell 17 2" xfId="30564"/>
    <cellStyle name="Linked Cell 17 3" xfId="30565"/>
    <cellStyle name="Linked Cell 18" xfId="30566"/>
    <cellStyle name="Linked Cell 18 2" xfId="30567"/>
    <cellStyle name="Linked Cell 18 3" xfId="30568"/>
    <cellStyle name="Linked Cell 19" xfId="30569"/>
    <cellStyle name="Linked Cell 19 2" xfId="30570"/>
    <cellStyle name="Linked Cell 19 3" xfId="30571"/>
    <cellStyle name="Linked Cell 2" xfId="30572"/>
    <cellStyle name="Linked Cell 2 2" xfId="30573"/>
    <cellStyle name="Linked Cell 2 2 2" xfId="30574"/>
    <cellStyle name="Linked Cell 2 2 3" xfId="30575"/>
    <cellStyle name="Linked Cell 2 3" xfId="30576"/>
    <cellStyle name="Linked Cell 2 3 2" xfId="30577"/>
    <cellStyle name="Linked Cell 2 3 3" xfId="30578"/>
    <cellStyle name="Linked Cell 2 4" xfId="30579"/>
    <cellStyle name="Linked Cell 2 4 2" xfId="30580"/>
    <cellStyle name="Linked Cell 2 4 3" xfId="30581"/>
    <cellStyle name="Linked Cell 2 5" xfId="30582"/>
    <cellStyle name="Linked Cell 2 5 2" xfId="30583"/>
    <cellStyle name="Linked Cell 2 6" xfId="30584"/>
    <cellStyle name="Linked Cell 2 7" xfId="30585"/>
    <cellStyle name="Linked Cell 2 8" xfId="30586"/>
    <cellStyle name="Linked Cell 2 9" xfId="30587"/>
    <cellStyle name="Linked Cell 20" xfId="30588"/>
    <cellStyle name="Linked Cell 20 2" xfId="30589"/>
    <cellStyle name="Linked Cell 20 3" xfId="30590"/>
    <cellStyle name="Linked Cell 21" xfId="30591"/>
    <cellStyle name="Linked Cell 21 2" xfId="30592"/>
    <cellStyle name="Linked Cell 21 3" xfId="30593"/>
    <cellStyle name="Linked Cell 22" xfId="30594"/>
    <cellStyle name="Linked Cell 22 2" xfId="30595"/>
    <cellStyle name="Linked Cell 22 3" xfId="30596"/>
    <cellStyle name="Linked Cell 23" xfId="30597"/>
    <cellStyle name="Linked Cell 23 2" xfId="30598"/>
    <cellStyle name="Linked Cell 23 3" xfId="30599"/>
    <cellStyle name="Linked Cell 24" xfId="30600"/>
    <cellStyle name="Linked Cell 24 2" xfId="30601"/>
    <cellStyle name="Linked Cell 24 3" xfId="30602"/>
    <cellStyle name="Linked Cell 25" xfId="30603"/>
    <cellStyle name="Linked Cell 25 2" xfId="30604"/>
    <cellStyle name="Linked Cell 25 3" xfId="30605"/>
    <cellStyle name="Linked Cell 26" xfId="30606"/>
    <cellStyle name="Linked Cell 26 2" xfId="30607"/>
    <cellStyle name="Linked Cell 26 3" xfId="30608"/>
    <cellStyle name="Linked Cell 27" xfId="30609"/>
    <cellStyle name="Linked Cell 27 2" xfId="30610"/>
    <cellStyle name="Linked Cell 27 3" xfId="30611"/>
    <cellStyle name="Linked Cell 28" xfId="30612"/>
    <cellStyle name="Linked Cell 28 2" xfId="30613"/>
    <cellStyle name="Linked Cell 28 3" xfId="30614"/>
    <cellStyle name="Linked Cell 29" xfId="30615"/>
    <cellStyle name="Linked Cell 29 2" xfId="30616"/>
    <cellStyle name="Linked Cell 29 3" xfId="30617"/>
    <cellStyle name="Linked Cell 3" xfId="30618"/>
    <cellStyle name="Linked Cell 3 2" xfId="30619"/>
    <cellStyle name="Linked Cell 3 2 2" xfId="30620"/>
    <cellStyle name="Linked Cell 3 2 3" xfId="30621"/>
    <cellStyle name="Linked Cell 3 3" xfId="30622"/>
    <cellStyle name="Linked Cell 3 3 2" xfId="30623"/>
    <cellStyle name="Linked Cell 3 3 3" xfId="30624"/>
    <cellStyle name="Linked Cell 3 4" xfId="30625"/>
    <cellStyle name="Linked Cell 3 4 2" xfId="30626"/>
    <cellStyle name="Linked Cell 3 4 3" xfId="30627"/>
    <cellStyle name="Linked Cell 3 5" xfId="30628"/>
    <cellStyle name="Linked Cell 3 5 2" xfId="30629"/>
    <cellStyle name="Linked Cell 3 6" xfId="30630"/>
    <cellStyle name="Linked Cell 3 7" xfId="30631"/>
    <cellStyle name="Linked Cell 3 8" xfId="30632"/>
    <cellStyle name="Linked Cell 3 9" xfId="30633"/>
    <cellStyle name="Linked Cell 30" xfId="30634"/>
    <cellStyle name="Linked Cell 30 2" xfId="30635"/>
    <cellStyle name="Linked Cell 30 3" xfId="30636"/>
    <cellStyle name="Linked Cell 31" xfId="30637"/>
    <cellStyle name="Linked Cell 31 2" xfId="30638"/>
    <cellStyle name="Linked Cell 31 3" xfId="30639"/>
    <cellStyle name="Linked Cell 32" xfId="30640"/>
    <cellStyle name="Linked Cell 32 2" xfId="30641"/>
    <cellStyle name="Linked Cell 32 3" xfId="30642"/>
    <cellStyle name="Linked Cell 33" xfId="30643"/>
    <cellStyle name="Linked Cell 33 2" xfId="30644"/>
    <cellStyle name="Linked Cell 33 3" xfId="30645"/>
    <cellStyle name="Linked Cell 34" xfId="30646"/>
    <cellStyle name="Linked Cell 34 2" xfId="30647"/>
    <cellStyle name="Linked Cell 34 3" xfId="30648"/>
    <cellStyle name="Linked Cell 35" xfId="30649"/>
    <cellStyle name="Linked Cell 35 2" xfId="30650"/>
    <cellStyle name="Linked Cell 35 3" xfId="30651"/>
    <cellStyle name="Linked Cell 36" xfId="30652"/>
    <cellStyle name="Linked Cell 36 2" xfId="30653"/>
    <cellStyle name="Linked Cell 36 3" xfId="30654"/>
    <cellStyle name="Linked Cell 37" xfId="30655"/>
    <cellStyle name="Linked Cell 37 2" xfId="30656"/>
    <cellStyle name="Linked Cell 37 3" xfId="30657"/>
    <cellStyle name="Linked Cell 38" xfId="30658"/>
    <cellStyle name="Linked Cell 38 2" xfId="30659"/>
    <cellStyle name="Linked Cell 38 3" xfId="30660"/>
    <cellStyle name="Linked Cell 39" xfId="30661"/>
    <cellStyle name="Linked Cell 39 2" xfId="30662"/>
    <cellStyle name="Linked Cell 39 3" xfId="30663"/>
    <cellStyle name="Linked Cell 4" xfId="30664"/>
    <cellStyle name="Linked Cell 4 2" xfId="30665"/>
    <cellStyle name="Linked Cell 4 3" xfId="30666"/>
    <cellStyle name="Linked Cell 40" xfId="30667"/>
    <cellStyle name="Linked Cell 40 2" xfId="30668"/>
    <cellStyle name="Linked Cell 40 3" xfId="30669"/>
    <cellStyle name="Linked Cell 41" xfId="30670"/>
    <cellStyle name="Linked Cell 41 2" xfId="30671"/>
    <cellStyle name="Linked Cell 41 3" xfId="30672"/>
    <cellStyle name="Linked Cell 42" xfId="30673"/>
    <cellStyle name="Linked Cell 42 2" xfId="30674"/>
    <cellStyle name="Linked Cell 42 3" xfId="30675"/>
    <cellStyle name="Linked Cell 43" xfId="30676"/>
    <cellStyle name="Linked Cell 43 2" xfId="30677"/>
    <cellStyle name="Linked Cell 43 3" xfId="30678"/>
    <cellStyle name="Linked Cell 44" xfId="30679"/>
    <cellStyle name="Linked Cell 44 2" xfId="30680"/>
    <cellStyle name="Linked Cell 44 3" xfId="30681"/>
    <cellStyle name="Linked Cell 45" xfId="30682"/>
    <cellStyle name="Linked Cell 45 2" xfId="30683"/>
    <cellStyle name="Linked Cell 45 3" xfId="30684"/>
    <cellStyle name="Linked Cell 46" xfId="30685"/>
    <cellStyle name="Linked Cell 46 2" xfId="30686"/>
    <cellStyle name="Linked Cell 46 3" xfId="30687"/>
    <cellStyle name="Linked Cell 47" xfId="30688"/>
    <cellStyle name="Linked Cell 47 2" xfId="30689"/>
    <cellStyle name="Linked Cell 47 3" xfId="30690"/>
    <cellStyle name="Linked Cell 48" xfId="30691"/>
    <cellStyle name="Linked Cell 48 2" xfId="30692"/>
    <cellStyle name="Linked Cell 48 3" xfId="30693"/>
    <cellStyle name="Linked Cell 49" xfId="30694"/>
    <cellStyle name="Linked Cell 49 2" xfId="30695"/>
    <cellStyle name="Linked Cell 49 3" xfId="30696"/>
    <cellStyle name="Linked Cell 5" xfId="30697"/>
    <cellStyle name="Linked Cell 5 2" xfId="30698"/>
    <cellStyle name="Linked Cell 5 3" xfId="30699"/>
    <cellStyle name="Linked Cell 50" xfId="30700"/>
    <cellStyle name="Linked Cell 50 2" xfId="30701"/>
    <cellStyle name="Linked Cell 50 3" xfId="30702"/>
    <cellStyle name="Linked Cell 51" xfId="30703"/>
    <cellStyle name="Linked Cell 51 2" xfId="30704"/>
    <cellStyle name="Linked Cell 51 3" xfId="30705"/>
    <cellStyle name="Linked Cell 52" xfId="30706"/>
    <cellStyle name="Linked Cell 52 2" xfId="30707"/>
    <cellStyle name="Linked Cell 52 3" xfId="30708"/>
    <cellStyle name="Linked Cell 53" xfId="30709"/>
    <cellStyle name="Linked Cell 53 2" xfId="30710"/>
    <cellStyle name="Linked Cell 53 3" xfId="30711"/>
    <cellStyle name="Linked Cell 54" xfId="30712"/>
    <cellStyle name="Linked Cell 54 2" xfId="30713"/>
    <cellStyle name="Linked Cell 54 3" xfId="30714"/>
    <cellStyle name="Linked Cell 55" xfId="30715"/>
    <cellStyle name="Linked Cell 55 2" xfId="30716"/>
    <cellStyle name="Linked Cell 55 3" xfId="30717"/>
    <cellStyle name="Linked Cell 56" xfId="30718"/>
    <cellStyle name="Linked Cell 56 2" xfId="30719"/>
    <cellStyle name="Linked Cell 56 3" xfId="30720"/>
    <cellStyle name="Linked Cell 6" xfId="30721"/>
    <cellStyle name="Linked Cell 6 2" xfId="30722"/>
    <cellStyle name="Linked Cell 6 3" xfId="30723"/>
    <cellStyle name="Linked Cell 7" xfId="30724"/>
    <cellStyle name="Linked Cell 7 2" xfId="30725"/>
    <cellStyle name="Linked Cell 7 3" xfId="30726"/>
    <cellStyle name="Linked Cell 8" xfId="30727"/>
    <cellStyle name="Linked Cell 8 2" xfId="30728"/>
    <cellStyle name="Linked Cell 8 3" xfId="30729"/>
    <cellStyle name="Linked Cell 9" xfId="30730"/>
    <cellStyle name="Linked Cell 9 2" xfId="30731"/>
    <cellStyle name="Linked Cell 9 3" xfId="30732"/>
    <cellStyle name="Linked Data" xfId="30733"/>
    <cellStyle name="Linked Data 2" xfId="30734"/>
    <cellStyle name="Linked Data 3" xfId="30735"/>
    <cellStyle name="LinkedCell" xfId="30736"/>
    <cellStyle name="LITRO" xfId="30737"/>
    <cellStyle name="LITRO 2" xfId="30738"/>
    <cellStyle name="LITRO 3" xfId="30739"/>
    <cellStyle name="Locked" xfId="30740"/>
    <cellStyle name="Locked 10" xfId="30741"/>
    <cellStyle name="Locked 10 2" xfId="30742"/>
    <cellStyle name="Locked 10 3" xfId="30743"/>
    <cellStyle name="Locked 11" xfId="30744"/>
    <cellStyle name="Locked 11 2" xfId="30745"/>
    <cellStyle name="Locked 11 3" xfId="30746"/>
    <cellStyle name="Locked 12" xfId="30747"/>
    <cellStyle name="Locked 12 2" xfId="30748"/>
    <cellStyle name="Locked 12 3" xfId="30749"/>
    <cellStyle name="Locked 13" xfId="30750"/>
    <cellStyle name="Locked 13 2" xfId="30751"/>
    <cellStyle name="Locked 13 3" xfId="30752"/>
    <cellStyle name="Locked 14" xfId="30753"/>
    <cellStyle name="Locked 14 2" xfId="30754"/>
    <cellStyle name="Locked 14 3" xfId="30755"/>
    <cellStyle name="Locked 15" xfId="30756"/>
    <cellStyle name="Locked 16" xfId="30757"/>
    <cellStyle name="Locked 2" xfId="30758"/>
    <cellStyle name="Locked 2 10" xfId="30759"/>
    <cellStyle name="Locked 2 10 2" xfId="30760"/>
    <cellStyle name="Locked 2 10 3" xfId="30761"/>
    <cellStyle name="Locked 2 11" xfId="30762"/>
    <cellStyle name="Locked 2 11 2" xfId="30763"/>
    <cellStyle name="Locked 2 11 3" xfId="30764"/>
    <cellStyle name="Locked 2 12" xfId="30765"/>
    <cellStyle name="Locked 2 12 2" xfId="30766"/>
    <cellStyle name="Locked 2 12 3" xfId="30767"/>
    <cellStyle name="Locked 2 13" xfId="30768"/>
    <cellStyle name="Locked 2 14" xfId="30769"/>
    <cellStyle name="Locked 2 2" xfId="30770"/>
    <cellStyle name="Locked 2 2 2" xfId="30771"/>
    <cellStyle name="Locked 2 2 3" xfId="30772"/>
    <cellStyle name="Locked 2 3" xfId="30773"/>
    <cellStyle name="Locked 2 3 2" xfId="30774"/>
    <cellStyle name="Locked 2 3 3" xfId="30775"/>
    <cellStyle name="Locked 2 4" xfId="30776"/>
    <cellStyle name="Locked 2 4 2" xfId="30777"/>
    <cellStyle name="Locked 2 4 3" xfId="30778"/>
    <cellStyle name="Locked 2 5" xfId="30779"/>
    <cellStyle name="Locked 2 5 2" xfId="30780"/>
    <cellStyle name="Locked 2 5 3" xfId="30781"/>
    <cellStyle name="Locked 2 6" xfId="30782"/>
    <cellStyle name="Locked 2 6 2" xfId="30783"/>
    <cellStyle name="Locked 2 6 3" xfId="30784"/>
    <cellStyle name="Locked 2 7" xfId="30785"/>
    <cellStyle name="Locked 2 7 2" xfId="30786"/>
    <cellStyle name="Locked 2 7 3" xfId="30787"/>
    <cellStyle name="Locked 2 8" xfId="30788"/>
    <cellStyle name="Locked 2 8 2" xfId="30789"/>
    <cellStyle name="Locked 2 8 3" xfId="30790"/>
    <cellStyle name="Locked 2 9" xfId="30791"/>
    <cellStyle name="Locked 2 9 2" xfId="30792"/>
    <cellStyle name="Locked 2 9 3" xfId="30793"/>
    <cellStyle name="Locked 2_Cash Cost Real vrs. Budget" xfId="30794"/>
    <cellStyle name="Locked 3" xfId="30795"/>
    <cellStyle name="Locked 3 10" xfId="30796"/>
    <cellStyle name="Locked 3 10 2" xfId="30797"/>
    <cellStyle name="Locked 3 10 3" xfId="30798"/>
    <cellStyle name="Locked 3 11" xfId="30799"/>
    <cellStyle name="Locked 3 11 2" xfId="30800"/>
    <cellStyle name="Locked 3 11 3" xfId="30801"/>
    <cellStyle name="Locked 3 12" xfId="30802"/>
    <cellStyle name="Locked 3 12 2" xfId="30803"/>
    <cellStyle name="Locked 3 12 3" xfId="30804"/>
    <cellStyle name="Locked 3 13" xfId="30805"/>
    <cellStyle name="Locked 3 14" xfId="30806"/>
    <cellStyle name="Locked 3 2" xfId="30807"/>
    <cellStyle name="Locked 3 2 2" xfId="30808"/>
    <cellStyle name="Locked 3 2 3" xfId="30809"/>
    <cellStyle name="Locked 3 3" xfId="30810"/>
    <cellStyle name="Locked 3 3 2" xfId="30811"/>
    <cellStyle name="Locked 3 3 3" xfId="30812"/>
    <cellStyle name="Locked 3 4" xfId="30813"/>
    <cellStyle name="Locked 3 4 2" xfId="30814"/>
    <cellStyle name="Locked 3 4 3" xfId="30815"/>
    <cellStyle name="Locked 3 5" xfId="30816"/>
    <cellStyle name="Locked 3 5 2" xfId="30817"/>
    <cellStyle name="Locked 3 5 3" xfId="30818"/>
    <cellStyle name="Locked 3 6" xfId="30819"/>
    <cellStyle name="Locked 3 6 2" xfId="30820"/>
    <cellStyle name="Locked 3 6 3" xfId="30821"/>
    <cellStyle name="Locked 3 7" xfId="30822"/>
    <cellStyle name="Locked 3 7 2" xfId="30823"/>
    <cellStyle name="Locked 3 7 3" xfId="30824"/>
    <cellStyle name="Locked 3 8" xfId="30825"/>
    <cellStyle name="Locked 3 8 2" xfId="30826"/>
    <cellStyle name="Locked 3 8 3" xfId="30827"/>
    <cellStyle name="Locked 3 9" xfId="30828"/>
    <cellStyle name="Locked 3 9 2" xfId="30829"/>
    <cellStyle name="Locked 3 9 3" xfId="30830"/>
    <cellStyle name="Locked 3_Cash Cost Real vrs. Budget" xfId="30831"/>
    <cellStyle name="Locked 4" xfId="30832"/>
    <cellStyle name="Locked 4 2" xfId="30833"/>
    <cellStyle name="Locked 4 3" xfId="30834"/>
    <cellStyle name="Locked 5" xfId="30835"/>
    <cellStyle name="Locked 5 2" xfId="30836"/>
    <cellStyle name="Locked 5 2 2" xfId="30837"/>
    <cellStyle name="Locked 5 2 3" xfId="30838"/>
    <cellStyle name="Locked 5 3" xfId="30839"/>
    <cellStyle name="Locked 5 3 2" xfId="30840"/>
    <cellStyle name="Locked 5 3 3" xfId="30841"/>
    <cellStyle name="Locked 5 4" xfId="30842"/>
    <cellStyle name="Locked 5 5" xfId="30843"/>
    <cellStyle name="Locked 6" xfId="30844"/>
    <cellStyle name="Locked 6 2" xfId="30845"/>
    <cellStyle name="Locked 6 2 2" xfId="30846"/>
    <cellStyle name="Locked 6 2 3" xfId="30847"/>
    <cellStyle name="Locked 6 3" xfId="30848"/>
    <cellStyle name="Locked 6 3 2" xfId="30849"/>
    <cellStyle name="Locked 6 3 3" xfId="30850"/>
    <cellStyle name="Locked 6 4" xfId="30851"/>
    <cellStyle name="Locked 6 5" xfId="30852"/>
    <cellStyle name="Locked 7" xfId="30853"/>
    <cellStyle name="Locked 7 2" xfId="30854"/>
    <cellStyle name="Locked 7 2 2" xfId="30855"/>
    <cellStyle name="Locked 7 2 3" xfId="30856"/>
    <cellStyle name="Locked 7 3" xfId="30857"/>
    <cellStyle name="Locked 7 4" xfId="30858"/>
    <cellStyle name="Locked 8" xfId="30859"/>
    <cellStyle name="Locked 8 2" xfId="30860"/>
    <cellStyle name="Locked 8 3" xfId="30861"/>
    <cellStyle name="Locked 9" xfId="30862"/>
    <cellStyle name="Locked 9 2" xfId="30863"/>
    <cellStyle name="Locked 9 3" xfId="30864"/>
    <cellStyle name="Locked_Cash Cost Real vrs. Budget" xfId="30865"/>
    <cellStyle name="m/d/yy" xfId="30866"/>
    <cellStyle name="m/d/yy 2" xfId="30867"/>
    <cellStyle name="m/d/yy 2 2" xfId="30868"/>
    <cellStyle name="m2" xfId="30869"/>
    <cellStyle name="m2 2" xfId="30870"/>
    <cellStyle name="m2 3" xfId="30871"/>
    <cellStyle name="m3" xfId="30872"/>
    <cellStyle name="m3 2" xfId="30873"/>
    <cellStyle name="m3 3" xfId="30874"/>
    <cellStyle name="Magic" xfId="30875"/>
    <cellStyle name="Magic 2" xfId="30876"/>
    <cellStyle name="Magic 2 2" xfId="30877"/>
    <cellStyle name="Main Title" xfId="30878"/>
    <cellStyle name="Margins" xfId="30879"/>
    <cellStyle name="marta" xfId="30880"/>
    <cellStyle name="Matrix" xfId="30881"/>
    <cellStyle name="Matrix 10" xfId="30882"/>
    <cellStyle name="Matrix 10 2" xfId="30883"/>
    <cellStyle name="Matrix 10 3" xfId="30884"/>
    <cellStyle name="Matrix 11" xfId="30885"/>
    <cellStyle name="Matrix 11 2" xfId="30886"/>
    <cellStyle name="Matrix 11 3" xfId="30887"/>
    <cellStyle name="Matrix 12" xfId="30888"/>
    <cellStyle name="Matrix 12 2" xfId="30889"/>
    <cellStyle name="Matrix 12 3" xfId="30890"/>
    <cellStyle name="Matrix 13" xfId="30891"/>
    <cellStyle name="Matrix 13 2" xfId="30892"/>
    <cellStyle name="Matrix 13 3" xfId="30893"/>
    <cellStyle name="Matrix 14" xfId="30894"/>
    <cellStyle name="Matrix 14 2" xfId="30895"/>
    <cellStyle name="Matrix 14 3" xfId="30896"/>
    <cellStyle name="Matrix 15" xfId="30897"/>
    <cellStyle name="Matrix 15 2" xfId="30898"/>
    <cellStyle name="Matrix 15 3" xfId="30899"/>
    <cellStyle name="Matrix 16" xfId="30900"/>
    <cellStyle name="Matrix 16 2" xfId="30901"/>
    <cellStyle name="Matrix 16 3" xfId="30902"/>
    <cellStyle name="Matrix 17" xfId="30903"/>
    <cellStyle name="Matrix 17 2" xfId="30904"/>
    <cellStyle name="Matrix 17 3" xfId="30905"/>
    <cellStyle name="Matrix 18" xfId="30906"/>
    <cellStyle name="Matrix 18 2" xfId="30907"/>
    <cellStyle name="Matrix 18 3" xfId="30908"/>
    <cellStyle name="Matrix 19" xfId="30909"/>
    <cellStyle name="Matrix 19 2" xfId="30910"/>
    <cellStyle name="Matrix 19 3" xfId="30911"/>
    <cellStyle name="Matrix 2" xfId="30912"/>
    <cellStyle name="Matrix 2 2" xfId="30913"/>
    <cellStyle name="Matrix 2 2 2" xfId="30914"/>
    <cellStyle name="Matrix 2 2 3" xfId="30915"/>
    <cellStyle name="Matrix 2 3" xfId="30916"/>
    <cellStyle name="Matrix 2 4" xfId="30917"/>
    <cellStyle name="Matrix 2 5" xfId="30918"/>
    <cellStyle name="Matrix 20" xfId="30919"/>
    <cellStyle name="Matrix 20 2" xfId="30920"/>
    <cellStyle name="Matrix 20 3" xfId="30921"/>
    <cellStyle name="Matrix 21" xfId="30922"/>
    <cellStyle name="Matrix 21 2" xfId="30923"/>
    <cellStyle name="Matrix 21 3" xfId="30924"/>
    <cellStyle name="Matrix 22" xfId="30925"/>
    <cellStyle name="Matrix 22 2" xfId="30926"/>
    <cellStyle name="Matrix 22 3" xfId="30927"/>
    <cellStyle name="Matrix 23" xfId="30928"/>
    <cellStyle name="Matrix 23 2" xfId="30929"/>
    <cellStyle name="Matrix 23 3" xfId="30930"/>
    <cellStyle name="Matrix 24" xfId="30931"/>
    <cellStyle name="Matrix 24 2" xfId="30932"/>
    <cellStyle name="Matrix 24 3" xfId="30933"/>
    <cellStyle name="Matrix 25" xfId="30934"/>
    <cellStyle name="Matrix 25 2" xfId="30935"/>
    <cellStyle name="Matrix 25 3" xfId="30936"/>
    <cellStyle name="Matrix 26" xfId="30937"/>
    <cellStyle name="Matrix 26 2" xfId="30938"/>
    <cellStyle name="Matrix 26 3" xfId="30939"/>
    <cellStyle name="Matrix 27" xfId="30940"/>
    <cellStyle name="Matrix 27 2" xfId="30941"/>
    <cellStyle name="Matrix 27 3" xfId="30942"/>
    <cellStyle name="Matrix 28" xfId="30943"/>
    <cellStyle name="Matrix 28 2" xfId="30944"/>
    <cellStyle name="Matrix 28 3" xfId="30945"/>
    <cellStyle name="Matrix 29" xfId="30946"/>
    <cellStyle name="Matrix 29 2" xfId="30947"/>
    <cellStyle name="Matrix 29 3" xfId="30948"/>
    <cellStyle name="Matrix 3" xfId="30949"/>
    <cellStyle name="Matrix 3 2" xfId="30950"/>
    <cellStyle name="Matrix 3 3" xfId="30951"/>
    <cellStyle name="Matrix 3 4" xfId="30952"/>
    <cellStyle name="Matrix 30" xfId="30953"/>
    <cellStyle name="Matrix 30 2" xfId="30954"/>
    <cellStyle name="Matrix 30 3" xfId="30955"/>
    <cellStyle name="Matrix 31" xfId="30956"/>
    <cellStyle name="Matrix 31 2" xfId="30957"/>
    <cellStyle name="Matrix 31 3" xfId="30958"/>
    <cellStyle name="Matrix 32" xfId="30959"/>
    <cellStyle name="Matrix 32 2" xfId="30960"/>
    <cellStyle name="Matrix 32 3" xfId="30961"/>
    <cellStyle name="Matrix 33" xfId="30962"/>
    <cellStyle name="Matrix 33 2" xfId="30963"/>
    <cellStyle name="Matrix 33 3" xfId="30964"/>
    <cellStyle name="Matrix 34" xfId="30965"/>
    <cellStyle name="Matrix 34 2" xfId="30966"/>
    <cellStyle name="Matrix 34 3" xfId="30967"/>
    <cellStyle name="Matrix 35" xfId="30968"/>
    <cellStyle name="Matrix 35 2" xfId="30969"/>
    <cellStyle name="Matrix 35 3" xfId="30970"/>
    <cellStyle name="Matrix 36" xfId="30971"/>
    <cellStyle name="Matrix 36 2" xfId="30972"/>
    <cellStyle name="Matrix 36 3" xfId="30973"/>
    <cellStyle name="Matrix 37" xfId="30974"/>
    <cellStyle name="Matrix 37 2" xfId="30975"/>
    <cellStyle name="Matrix 37 3" xfId="30976"/>
    <cellStyle name="Matrix 38" xfId="30977"/>
    <cellStyle name="Matrix 38 2" xfId="30978"/>
    <cellStyle name="Matrix 38 3" xfId="30979"/>
    <cellStyle name="Matrix 39" xfId="30980"/>
    <cellStyle name="Matrix 39 2" xfId="30981"/>
    <cellStyle name="Matrix 39 3" xfId="30982"/>
    <cellStyle name="Matrix 4" xfId="30983"/>
    <cellStyle name="Matrix 4 2" xfId="30984"/>
    <cellStyle name="Matrix 4 3" xfId="30985"/>
    <cellStyle name="Matrix 40" xfId="30986"/>
    <cellStyle name="Matrix 40 2" xfId="30987"/>
    <cellStyle name="Matrix 40 3" xfId="30988"/>
    <cellStyle name="Matrix 41" xfId="30989"/>
    <cellStyle name="Matrix 41 2" xfId="30990"/>
    <cellStyle name="Matrix 41 3" xfId="30991"/>
    <cellStyle name="Matrix 42" xfId="30992"/>
    <cellStyle name="Matrix 42 2" xfId="30993"/>
    <cellStyle name="Matrix 42 3" xfId="30994"/>
    <cellStyle name="Matrix 43" xfId="30995"/>
    <cellStyle name="Matrix 43 2" xfId="30996"/>
    <cellStyle name="Matrix 43 3" xfId="30997"/>
    <cellStyle name="Matrix 44" xfId="30998"/>
    <cellStyle name="Matrix 44 2" xfId="30999"/>
    <cellStyle name="Matrix 44 3" xfId="31000"/>
    <cellStyle name="Matrix 45" xfId="31001"/>
    <cellStyle name="Matrix 45 2" xfId="31002"/>
    <cellStyle name="Matrix 45 3" xfId="31003"/>
    <cellStyle name="Matrix 46" xfId="31004"/>
    <cellStyle name="Matrix 46 2" xfId="31005"/>
    <cellStyle name="Matrix 46 3" xfId="31006"/>
    <cellStyle name="Matrix 47" xfId="31007"/>
    <cellStyle name="Matrix 47 2" xfId="31008"/>
    <cellStyle name="Matrix 47 3" xfId="31009"/>
    <cellStyle name="Matrix 48" xfId="31010"/>
    <cellStyle name="Matrix 48 2" xfId="31011"/>
    <cellStyle name="Matrix 48 3" xfId="31012"/>
    <cellStyle name="Matrix 49" xfId="31013"/>
    <cellStyle name="Matrix 49 2" xfId="31014"/>
    <cellStyle name="Matrix 49 3" xfId="31015"/>
    <cellStyle name="Matrix 5" xfId="31016"/>
    <cellStyle name="Matrix 5 2" xfId="31017"/>
    <cellStyle name="Matrix 5 3" xfId="31018"/>
    <cellStyle name="Matrix 50" xfId="31019"/>
    <cellStyle name="Matrix 51" xfId="31020"/>
    <cellStyle name="Matrix 52" xfId="31021"/>
    <cellStyle name="Matrix 6" xfId="31022"/>
    <cellStyle name="Matrix 6 2" xfId="31023"/>
    <cellStyle name="Matrix 6 3" xfId="31024"/>
    <cellStyle name="Matrix 7" xfId="31025"/>
    <cellStyle name="Matrix 7 2" xfId="31026"/>
    <cellStyle name="Matrix 7 3" xfId="31027"/>
    <cellStyle name="Matrix 8" xfId="31028"/>
    <cellStyle name="Matrix 8 2" xfId="31029"/>
    <cellStyle name="Matrix 8 3" xfId="31030"/>
    <cellStyle name="Matrix 9" xfId="31031"/>
    <cellStyle name="Matrix 9 2" xfId="31032"/>
    <cellStyle name="Matrix 9 3" xfId="31033"/>
    <cellStyle name="Matrix_08-07 Consolidated Monthly Operational Report - Office 2003" xfId="31034"/>
    <cellStyle name="MB.SuppData" xfId="31035"/>
    <cellStyle name="MB.SuppData 2" xfId="31036"/>
    <cellStyle name="MB.SuppData 2 10" xfId="31037"/>
    <cellStyle name="MB.SuppData 2 10 2" xfId="31038"/>
    <cellStyle name="MB.SuppData 2 10 2 2" xfId="31039"/>
    <cellStyle name="MB.SuppData 2 10 2 3" xfId="31040"/>
    <cellStyle name="MB.SuppData 2 10 3" xfId="31041"/>
    <cellStyle name="MB.SuppData 2 10 4" xfId="31042"/>
    <cellStyle name="MB.SuppData 2 11" xfId="31043"/>
    <cellStyle name="MB.SuppData 2 11 2" xfId="31044"/>
    <cellStyle name="MB.SuppData 2 11 2 2" xfId="31045"/>
    <cellStyle name="MB.SuppData 2 11 2 3" xfId="31046"/>
    <cellStyle name="MB.SuppData 2 11 3" xfId="31047"/>
    <cellStyle name="MB.SuppData 2 11 4" xfId="31048"/>
    <cellStyle name="MB.SuppData 2 12" xfId="31049"/>
    <cellStyle name="MB.SuppData 2 12 2" xfId="31050"/>
    <cellStyle name="MB.SuppData 2 12 2 2" xfId="31051"/>
    <cellStyle name="MB.SuppData 2 12 2 3" xfId="31052"/>
    <cellStyle name="MB.SuppData 2 12 3" xfId="31053"/>
    <cellStyle name="MB.SuppData 2 12 4" xfId="31054"/>
    <cellStyle name="MB.SuppData 2 13" xfId="31055"/>
    <cellStyle name="MB.SuppData 2 13 2" xfId="31056"/>
    <cellStyle name="MB.SuppData 2 13 2 2" xfId="31057"/>
    <cellStyle name="MB.SuppData 2 13 2 3" xfId="31058"/>
    <cellStyle name="MB.SuppData 2 13 3" xfId="31059"/>
    <cellStyle name="MB.SuppData 2 13 4" xfId="31060"/>
    <cellStyle name="MB.SuppData 2 14" xfId="31061"/>
    <cellStyle name="MB.SuppData 2 14 2" xfId="31062"/>
    <cellStyle name="MB.SuppData 2 14 2 2" xfId="31063"/>
    <cellStyle name="MB.SuppData 2 14 2 3" xfId="31064"/>
    <cellStyle name="MB.SuppData 2 14 3" xfId="31065"/>
    <cellStyle name="MB.SuppData 2 14 4" xfId="31066"/>
    <cellStyle name="MB.SuppData 2 15" xfId="31067"/>
    <cellStyle name="MB.SuppData 2 15 2" xfId="31068"/>
    <cellStyle name="MB.SuppData 2 15 2 2" xfId="31069"/>
    <cellStyle name="MB.SuppData 2 15 2 3" xfId="31070"/>
    <cellStyle name="MB.SuppData 2 15 3" xfId="31071"/>
    <cellStyle name="MB.SuppData 2 15 4" xfId="31072"/>
    <cellStyle name="MB.SuppData 2 16" xfId="31073"/>
    <cellStyle name="MB.SuppData 2 16 2" xfId="31074"/>
    <cellStyle name="MB.SuppData 2 16 2 2" xfId="31075"/>
    <cellStyle name="MB.SuppData 2 16 2 3" xfId="31076"/>
    <cellStyle name="MB.SuppData 2 16 3" xfId="31077"/>
    <cellStyle name="MB.SuppData 2 16 4" xfId="31078"/>
    <cellStyle name="MB.SuppData 2 17" xfId="31079"/>
    <cellStyle name="MB.SuppData 2 17 2" xfId="31080"/>
    <cellStyle name="MB.SuppData 2 17 2 2" xfId="31081"/>
    <cellStyle name="MB.SuppData 2 17 2 3" xfId="31082"/>
    <cellStyle name="MB.SuppData 2 17 3" xfId="31083"/>
    <cellStyle name="MB.SuppData 2 17 4" xfId="31084"/>
    <cellStyle name="MB.SuppData 2 18" xfId="31085"/>
    <cellStyle name="MB.SuppData 2 18 2" xfId="31086"/>
    <cellStyle name="MB.SuppData 2 18 2 2" xfId="31087"/>
    <cellStyle name="MB.SuppData 2 18 2 3" xfId="31088"/>
    <cellStyle name="MB.SuppData 2 18 3" xfId="31089"/>
    <cellStyle name="MB.SuppData 2 18 4" xfId="31090"/>
    <cellStyle name="MB.SuppData 2 19" xfId="31091"/>
    <cellStyle name="MB.SuppData 2 19 2" xfId="31092"/>
    <cellStyle name="MB.SuppData 2 19 2 2" xfId="31093"/>
    <cellStyle name="MB.SuppData 2 19 2 3" xfId="31094"/>
    <cellStyle name="MB.SuppData 2 19 3" xfId="31095"/>
    <cellStyle name="MB.SuppData 2 19 4" xfId="31096"/>
    <cellStyle name="MB.SuppData 2 2" xfId="31097"/>
    <cellStyle name="MB.SuppData 2 2 10" xfId="31098"/>
    <cellStyle name="MB.SuppData 2 2 10 2" xfId="31099"/>
    <cellStyle name="MB.SuppData 2 2 10 2 2" xfId="31100"/>
    <cellStyle name="MB.SuppData 2 2 10 2 3" xfId="31101"/>
    <cellStyle name="MB.SuppData 2 2 10 3" xfId="31102"/>
    <cellStyle name="MB.SuppData 2 2 10 4" xfId="31103"/>
    <cellStyle name="MB.SuppData 2 2 11" xfId="31104"/>
    <cellStyle name="MB.SuppData 2 2 11 2" xfId="31105"/>
    <cellStyle name="MB.SuppData 2 2 11 2 2" xfId="31106"/>
    <cellStyle name="MB.SuppData 2 2 11 2 3" xfId="31107"/>
    <cellStyle name="MB.SuppData 2 2 11 3" xfId="31108"/>
    <cellStyle name="MB.SuppData 2 2 11 4" xfId="31109"/>
    <cellStyle name="MB.SuppData 2 2 12" xfId="31110"/>
    <cellStyle name="MB.SuppData 2 2 12 2" xfId="31111"/>
    <cellStyle name="MB.SuppData 2 2 12 2 2" xfId="31112"/>
    <cellStyle name="MB.SuppData 2 2 12 2 3" xfId="31113"/>
    <cellStyle name="MB.SuppData 2 2 12 3" xfId="31114"/>
    <cellStyle name="MB.SuppData 2 2 12 4" xfId="31115"/>
    <cellStyle name="MB.SuppData 2 2 13" xfId="31116"/>
    <cellStyle name="MB.SuppData 2 2 13 2" xfId="31117"/>
    <cellStyle name="MB.SuppData 2 2 13 2 2" xfId="31118"/>
    <cellStyle name="MB.SuppData 2 2 13 2 3" xfId="31119"/>
    <cellStyle name="MB.SuppData 2 2 13 3" xfId="31120"/>
    <cellStyle name="MB.SuppData 2 2 13 4" xfId="31121"/>
    <cellStyle name="MB.SuppData 2 2 14" xfId="31122"/>
    <cellStyle name="MB.SuppData 2 2 14 2" xfId="31123"/>
    <cellStyle name="MB.SuppData 2 2 14 2 2" xfId="31124"/>
    <cellStyle name="MB.SuppData 2 2 14 2 3" xfId="31125"/>
    <cellStyle name="MB.SuppData 2 2 14 3" xfId="31126"/>
    <cellStyle name="MB.SuppData 2 2 14 4" xfId="31127"/>
    <cellStyle name="MB.SuppData 2 2 15" xfId="31128"/>
    <cellStyle name="MB.SuppData 2 2 15 2" xfId="31129"/>
    <cellStyle name="MB.SuppData 2 2 15 2 2" xfId="31130"/>
    <cellStyle name="MB.SuppData 2 2 15 2 3" xfId="31131"/>
    <cellStyle name="MB.SuppData 2 2 15 3" xfId="31132"/>
    <cellStyle name="MB.SuppData 2 2 15 4" xfId="31133"/>
    <cellStyle name="MB.SuppData 2 2 16" xfId="31134"/>
    <cellStyle name="MB.SuppData 2 2 16 2" xfId="31135"/>
    <cellStyle name="MB.SuppData 2 2 16 2 2" xfId="31136"/>
    <cellStyle name="MB.SuppData 2 2 16 2 3" xfId="31137"/>
    <cellStyle name="MB.SuppData 2 2 16 3" xfId="31138"/>
    <cellStyle name="MB.SuppData 2 2 16 4" xfId="31139"/>
    <cellStyle name="MB.SuppData 2 2 17" xfId="31140"/>
    <cellStyle name="MB.SuppData 2 2 17 2" xfId="31141"/>
    <cellStyle name="MB.SuppData 2 2 17 2 2" xfId="31142"/>
    <cellStyle name="MB.SuppData 2 2 17 2 3" xfId="31143"/>
    <cellStyle name="MB.SuppData 2 2 17 3" xfId="31144"/>
    <cellStyle name="MB.SuppData 2 2 17 4" xfId="31145"/>
    <cellStyle name="MB.SuppData 2 2 18" xfId="31146"/>
    <cellStyle name="MB.SuppData 2 2 18 2" xfId="31147"/>
    <cellStyle name="MB.SuppData 2 2 18 2 2" xfId="31148"/>
    <cellStyle name="MB.SuppData 2 2 18 2 3" xfId="31149"/>
    <cellStyle name="MB.SuppData 2 2 18 3" xfId="31150"/>
    <cellStyle name="MB.SuppData 2 2 18 4" xfId="31151"/>
    <cellStyle name="MB.SuppData 2 2 19" xfId="31152"/>
    <cellStyle name="MB.SuppData 2 2 19 2" xfId="31153"/>
    <cellStyle name="MB.SuppData 2 2 19 2 2" xfId="31154"/>
    <cellStyle name="MB.SuppData 2 2 19 2 3" xfId="31155"/>
    <cellStyle name="MB.SuppData 2 2 19 3" xfId="31156"/>
    <cellStyle name="MB.SuppData 2 2 19 4" xfId="31157"/>
    <cellStyle name="MB.SuppData 2 2 2" xfId="31158"/>
    <cellStyle name="MB.SuppData 2 2 2 2" xfId="31159"/>
    <cellStyle name="MB.SuppData 2 2 2 2 2" xfId="31160"/>
    <cellStyle name="MB.SuppData 2 2 2 2 3" xfId="31161"/>
    <cellStyle name="MB.SuppData 2 2 2 3" xfId="31162"/>
    <cellStyle name="MB.SuppData 2 2 2 4" xfId="31163"/>
    <cellStyle name="MB.SuppData 2 2 20" xfId="31164"/>
    <cellStyle name="MB.SuppData 2 2 20 2" xfId="31165"/>
    <cellStyle name="MB.SuppData 2 2 20 2 2" xfId="31166"/>
    <cellStyle name="MB.SuppData 2 2 20 2 3" xfId="31167"/>
    <cellStyle name="MB.SuppData 2 2 20 3" xfId="31168"/>
    <cellStyle name="MB.SuppData 2 2 20 4" xfId="31169"/>
    <cellStyle name="MB.SuppData 2 2 21" xfId="31170"/>
    <cellStyle name="MB.SuppData 2 2 21 2" xfId="31171"/>
    <cellStyle name="MB.SuppData 2 2 21 3" xfId="31172"/>
    <cellStyle name="MB.SuppData 2 2 22" xfId="31173"/>
    <cellStyle name="MB.SuppData 2 2 23" xfId="31174"/>
    <cellStyle name="MB.SuppData 2 2 3" xfId="31175"/>
    <cellStyle name="MB.SuppData 2 2 3 2" xfId="31176"/>
    <cellStyle name="MB.SuppData 2 2 3 2 2" xfId="31177"/>
    <cellStyle name="MB.SuppData 2 2 3 2 3" xfId="31178"/>
    <cellStyle name="MB.SuppData 2 2 3 3" xfId="31179"/>
    <cellStyle name="MB.SuppData 2 2 3 4" xfId="31180"/>
    <cellStyle name="MB.SuppData 2 2 4" xfId="31181"/>
    <cellStyle name="MB.SuppData 2 2 4 2" xfId="31182"/>
    <cellStyle name="MB.SuppData 2 2 4 2 2" xfId="31183"/>
    <cellStyle name="MB.SuppData 2 2 4 2 3" xfId="31184"/>
    <cellStyle name="MB.SuppData 2 2 4 3" xfId="31185"/>
    <cellStyle name="MB.SuppData 2 2 4 4" xfId="31186"/>
    <cellStyle name="MB.SuppData 2 2 5" xfId="31187"/>
    <cellStyle name="MB.SuppData 2 2 5 2" xfId="31188"/>
    <cellStyle name="MB.SuppData 2 2 5 2 2" xfId="31189"/>
    <cellStyle name="MB.SuppData 2 2 5 2 3" xfId="31190"/>
    <cellStyle name="MB.SuppData 2 2 5 3" xfId="31191"/>
    <cellStyle name="MB.SuppData 2 2 5 4" xfId="31192"/>
    <cellStyle name="MB.SuppData 2 2 6" xfId="31193"/>
    <cellStyle name="MB.SuppData 2 2 6 2" xfId="31194"/>
    <cellStyle name="MB.SuppData 2 2 6 2 2" xfId="31195"/>
    <cellStyle name="MB.SuppData 2 2 6 2 3" xfId="31196"/>
    <cellStyle name="MB.SuppData 2 2 6 3" xfId="31197"/>
    <cellStyle name="MB.SuppData 2 2 6 4" xfId="31198"/>
    <cellStyle name="MB.SuppData 2 2 7" xfId="31199"/>
    <cellStyle name="MB.SuppData 2 2 7 2" xfId="31200"/>
    <cellStyle name="MB.SuppData 2 2 7 2 2" xfId="31201"/>
    <cellStyle name="MB.SuppData 2 2 7 2 3" xfId="31202"/>
    <cellStyle name="MB.SuppData 2 2 7 3" xfId="31203"/>
    <cellStyle name="MB.SuppData 2 2 7 4" xfId="31204"/>
    <cellStyle name="MB.SuppData 2 2 8" xfId="31205"/>
    <cellStyle name="MB.SuppData 2 2 8 2" xfId="31206"/>
    <cellStyle name="MB.SuppData 2 2 8 2 2" xfId="31207"/>
    <cellStyle name="MB.SuppData 2 2 8 2 3" xfId="31208"/>
    <cellStyle name="MB.SuppData 2 2 8 3" xfId="31209"/>
    <cellStyle name="MB.SuppData 2 2 8 4" xfId="31210"/>
    <cellStyle name="MB.SuppData 2 2 9" xfId="31211"/>
    <cellStyle name="MB.SuppData 2 2 9 2" xfId="31212"/>
    <cellStyle name="MB.SuppData 2 2 9 2 2" xfId="31213"/>
    <cellStyle name="MB.SuppData 2 2 9 2 3" xfId="31214"/>
    <cellStyle name="MB.SuppData 2 2 9 3" xfId="31215"/>
    <cellStyle name="MB.SuppData 2 2 9 4" xfId="31216"/>
    <cellStyle name="MB.SuppData 2 20" xfId="31217"/>
    <cellStyle name="MB.SuppData 2 20 2" xfId="31218"/>
    <cellStyle name="MB.SuppData 2 20 2 2" xfId="31219"/>
    <cellStyle name="MB.SuppData 2 20 2 3" xfId="31220"/>
    <cellStyle name="MB.SuppData 2 20 3" xfId="31221"/>
    <cellStyle name="MB.SuppData 2 20 4" xfId="31222"/>
    <cellStyle name="MB.SuppData 2 21" xfId="31223"/>
    <cellStyle name="MB.SuppData 2 21 2" xfId="31224"/>
    <cellStyle name="MB.SuppData 2 21 2 2" xfId="31225"/>
    <cellStyle name="MB.SuppData 2 21 2 3" xfId="31226"/>
    <cellStyle name="MB.SuppData 2 21 3" xfId="31227"/>
    <cellStyle name="MB.SuppData 2 21 4" xfId="31228"/>
    <cellStyle name="MB.SuppData 2 22" xfId="31229"/>
    <cellStyle name="MB.SuppData 2 22 2" xfId="31230"/>
    <cellStyle name="MB.SuppData 2 22 3" xfId="31231"/>
    <cellStyle name="MB.SuppData 2 23" xfId="31232"/>
    <cellStyle name="MB.SuppData 2 24" xfId="31233"/>
    <cellStyle name="MB.SuppData 2 3" xfId="31234"/>
    <cellStyle name="MB.SuppData 2 3 2" xfId="31235"/>
    <cellStyle name="MB.SuppData 2 3 2 2" xfId="31236"/>
    <cellStyle name="MB.SuppData 2 3 2 3" xfId="31237"/>
    <cellStyle name="MB.SuppData 2 3 3" xfId="31238"/>
    <cellStyle name="MB.SuppData 2 3 4" xfId="31239"/>
    <cellStyle name="MB.SuppData 2 4" xfId="31240"/>
    <cellStyle name="MB.SuppData 2 4 2" xfId="31241"/>
    <cellStyle name="MB.SuppData 2 4 2 2" xfId="31242"/>
    <cellStyle name="MB.SuppData 2 4 2 3" xfId="31243"/>
    <cellStyle name="MB.SuppData 2 4 3" xfId="31244"/>
    <cellStyle name="MB.SuppData 2 4 4" xfId="31245"/>
    <cellStyle name="MB.SuppData 2 5" xfId="31246"/>
    <cellStyle name="MB.SuppData 2 5 2" xfId="31247"/>
    <cellStyle name="MB.SuppData 2 5 2 2" xfId="31248"/>
    <cellStyle name="MB.SuppData 2 5 2 3" xfId="31249"/>
    <cellStyle name="MB.SuppData 2 5 3" xfId="31250"/>
    <cellStyle name="MB.SuppData 2 5 4" xfId="31251"/>
    <cellStyle name="MB.SuppData 2 6" xfId="31252"/>
    <cellStyle name="MB.SuppData 2 6 2" xfId="31253"/>
    <cellStyle name="MB.SuppData 2 6 2 2" xfId="31254"/>
    <cellStyle name="MB.SuppData 2 6 2 3" xfId="31255"/>
    <cellStyle name="MB.SuppData 2 6 3" xfId="31256"/>
    <cellStyle name="MB.SuppData 2 6 4" xfId="31257"/>
    <cellStyle name="MB.SuppData 2 7" xfId="31258"/>
    <cellStyle name="MB.SuppData 2 7 2" xfId="31259"/>
    <cellStyle name="MB.SuppData 2 7 2 2" xfId="31260"/>
    <cellStyle name="MB.SuppData 2 7 2 3" xfId="31261"/>
    <cellStyle name="MB.SuppData 2 7 3" xfId="31262"/>
    <cellStyle name="MB.SuppData 2 7 4" xfId="31263"/>
    <cellStyle name="MB.SuppData 2 8" xfId="31264"/>
    <cellStyle name="MB.SuppData 2 8 2" xfId="31265"/>
    <cellStyle name="MB.SuppData 2 8 2 2" xfId="31266"/>
    <cellStyle name="MB.SuppData 2 8 2 3" xfId="31267"/>
    <cellStyle name="MB.SuppData 2 8 3" xfId="31268"/>
    <cellStyle name="MB.SuppData 2 8 4" xfId="31269"/>
    <cellStyle name="MB.SuppData 2 9" xfId="31270"/>
    <cellStyle name="MB.SuppData 2 9 2" xfId="31271"/>
    <cellStyle name="MB.SuppData 2 9 2 2" xfId="31272"/>
    <cellStyle name="MB.SuppData 2 9 2 3" xfId="31273"/>
    <cellStyle name="MB.SuppData 2 9 3" xfId="31274"/>
    <cellStyle name="MB.SuppData 2 9 4" xfId="31275"/>
    <cellStyle name="MB.SuppData 3" xfId="31276"/>
    <cellStyle name="MB.SuppData 3 10" xfId="31277"/>
    <cellStyle name="MB.SuppData 3 10 2" xfId="31278"/>
    <cellStyle name="MB.SuppData 3 10 2 2" xfId="31279"/>
    <cellStyle name="MB.SuppData 3 10 2 3" xfId="31280"/>
    <cellStyle name="MB.SuppData 3 10 3" xfId="31281"/>
    <cellStyle name="MB.SuppData 3 10 4" xfId="31282"/>
    <cellStyle name="MB.SuppData 3 11" xfId="31283"/>
    <cellStyle name="MB.SuppData 3 11 2" xfId="31284"/>
    <cellStyle name="MB.SuppData 3 11 2 2" xfId="31285"/>
    <cellStyle name="MB.SuppData 3 11 2 3" xfId="31286"/>
    <cellStyle name="MB.SuppData 3 11 3" xfId="31287"/>
    <cellStyle name="MB.SuppData 3 11 4" xfId="31288"/>
    <cellStyle name="MB.SuppData 3 12" xfId="31289"/>
    <cellStyle name="MB.SuppData 3 12 2" xfId="31290"/>
    <cellStyle name="MB.SuppData 3 12 2 2" xfId="31291"/>
    <cellStyle name="MB.SuppData 3 12 2 3" xfId="31292"/>
    <cellStyle name="MB.SuppData 3 12 3" xfId="31293"/>
    <cellStyle name="MB.SuppData 3 12 4" xfId="31294"/>
    <cellStyle name="MB.SuppData 3 13" xfId="31295"/>
    <cellStyle name="MB.SuppData 3 13 2" xfId="31296"/>
    <cellStyle name="MB.SuppData 3 13 2 2" xfId="31297"/>
    <cellStyle name="MB.SuppData 3 13 2 3" xfId="31298"/>
    <cellStyle name="MB.SuppData 3 13 3" xfId="31299"/>
    <cellStyle name="MB.SuppData 3 13 4" xfId="31300"/>
    <cellStyle name="MB.SuppData 3 14" xfId="31301"/>
    <cellStyle name="MB.SuppData 3 14 2" xfId="31302"/>
    <cellStyle name="MB.SuppData 3 14 2 2" xfId="31303"/>
    <cellStyle name="MB.SuppData 3 14 2 3" xfId="31304"/>
    <cellStyle name="MB.SuppData 3 14 3" xfId="31305"/>
    <cellStyle name="MB.SuppData 3 14 4" xfId="31306"/>
    <cellStyle name="MB.SuppData 3 15" xfId="31307"/>
    <cellStyle name="MB.SuppData 3 15 2" xfId="31308"/>
    <cellStyle name="MB.SuppData 3 15 2 2" xfId="31309"/>
    <cellStyle name="MB.SuppData 3 15 2 3" xfId="31310"/>
    <cellStyle name="MB.SuppData 3 15 3" xfId="31311"/>
    <cellStyle name="MB.SuppData 3 15 4" xfId="31312"/>
    <cellStyle name="MB.SuppData 3 16" xfId="31313"/>
    <cellStyle name="MB.SuppData 3 16 2" xfId="31314"/>
    <cellStyle name="MB.SuppData 3 16 2 2" xfId="31315"/>
    <cellStyle name="MB.SuppData 3 16 2 3" xfId="31316"/>
    <cellStyle name="MB.SuppData 3 16 3" xfId="31317"/>
    <cellStyle name="MB.SuppData 3 16 4" xfId="31318"/>
    <cellStyle name="MB.SuppData 3 17" xfId="31319"/>
    <cellStyle name="MB.SuppData 3 17 2" xfId="31320"/>
    <cellStyle name="MB.SuppData 3 17 2 2" xfId="31321"/>
    <cellStyle name="MB.SuppData 3 17 2 3" xfId="31322"/>
    <cellStyle name="MB.SuppData 3 17 3" xfId="31323"/>
    <cellStyle name="MB.SuppData 3 17 4" xfId="31324"/>
    <cellStyle name="MB.SuppData 3 18" xfId="31325"/>
    <cellStyle name="MB.SuppData 3 18 2" xfId="31326"/>
    <cellStyle name="MB.SuppData 3 18 2 2" xfId="31327"/>
    <cellStyle name="MB.SuppData 3 18 2 3" xfId="31328"/>
    <cellStyle name="MB.SuppData 3 18 3" xfId="31329"/>
    <cellStyle name="MB.SuppData 3 18 4" xfId="31330"/>
    <cellStyle name="MB.SuppData 3 19" xfId="31331"/>
    <cellStyle name="MB.SuppData 3 19 2" xfId="31332"/>
    <cellStyle name="MB.SuppData 3 19 2 2" xfId="31333"/>
    <cellStyle name="MB.SuppData 3 19 2 3" xfId="31334"/>
    <cellStyle name="MB.SuppData 3 19 3" xfId="31335"/>
    <cellStyle name="MB.SuppData 3 19 4" xfId="31336"/>
    <cellStyle name="MB.SuppData 3 2" xfId="31337"/>
    <cellStyle name="MB.SuppData 3 2 2" xfId="31338"/>
    <cellStyle name="MB.SuppData 3 2 2 2" xfId="31339"/>
    <cellStyle name="MB.SuppData 3 2 2 3" xfId="31340"/>
    <cellStyle name="MB.SuppData 3 2 3" xfId="31341"/>
    <cellStyle name="MB.SuppData 3 2 4" xfId="31342"/>
    <cellStyle name="MB.SuppData 3 20" xfId="31343"/>
    <cellStyle name="MB.SuppData 3 20 2" xfId="31344"/>
    <cellStyle name="MB.SuppData 3 20 2 2" xfId="31345"/>
    <cellStyle name="MB.SuppData 3 20 2 3" xfId="31346"/>
    <cellStyle name="MB.SuppData 3 20 3" xfId="31347"/>
    <cellStyle name="MB.SuppData 3 20 4" xfId="31348"/>
    <cellStyle name="MB.SuppData 3 21" xfId="31349"/>
    <cellStyle name="MB.SuppData 3 21 2" xfId="31350"/>
    <cellStyle name="MB.SuppData 3 21 3" xfId="31351"/>
    <cellStyle name="MB.SuppData 3 22" xfId="31352"/>
    <cellStyle name="MB.SuppData 3 23" xfId="31353"/>
    <cellStyle name="MB.SuppData 3 3" xfId="31354"/>
    <cellStyle name="MB.SuppData 3 3 2" xfId="31355"/>
    <cellStyle name="MB.SuppData 3 3 2 2" xfId="31356"/>
    <cellStyle name="MB.SuppData 3 3 2 3" xfId="31357"/>
    <cellStyle name="MB.SuppData 3 3 3" xfId="31358"/>
    <cellStyle name="MB.SuppData 3 3 4" xfId="31359"/>
    <cellStyle name="MB.SuppData 3 4" xfId="31360"/>
    <cellStyle name="MB.SuppData 3 4 2" xfId="31361"/>
    <cellStyle name="MB.SuppData 3 4 2 2" xfId="31362"/>
    <cellStyle name="MB.SuppData 3 4 2 3" xfId="31363"/>
    <cellStyle name="MB.SuppData 3 4 3" xfId="31364"/>
    <cellStyle name="MB.SuppData 3 4 4" xfId="31365"/>
    <cellStyle name="MB.SuppData 3 5" xfId="31366"/>
    <cellStyle name="MB.SuppData 3 5 2" xfId="31367"/>
    <cellStyle name="MB.SuppData 3 5 2 2" xfId="31368"/>
    <cellStyle name="MB.SuppData 3 5 2 3" xfId="31369"/>
    <cellStyle name="MB.SuppData 3 5 3" xfId="31370"/>
    <cellStyle name="MB.SuppData 3 5 4" xfId="31371"/>
    <cellStyle name="MB.SuppData 3 6" xfId="31372"/>
    <cellStyle name="MB.SuppData 3 6 2" xfId="31373"/>
    <cellStyle name="MB.SuppData 3 6 2 2" xfId="31374"/>
    <cellStyle name="MB.SuppData 3 6 2 3" xfId="31375"/>
    <cellStyle name="MB.SuppData 3 6 3" xfId="31376"/>
    <cellStyle name="MB.SuppData 3 6 4" xfId="31377"/>
    <cellStyle name="MB.SuppData 3 7" xfId="31378"/>
    <cellStyle name="MB.SuppData 3 7 2" xfId="31379"/>
    <cellStyle name="MB.SuppData 3 7 2 2" xfId="31380"/>
    <cellStyle name="MB.SuppData 3 7 2 3" xfId="31381"/>
    <cellStyle name="MB.SuppData 3 7 3" xfId="31382"/>
    <cellStyle name="MB.SuppData 3 7 4" xfId="31383"/>
    <cellStyle name="MB.SuppData 3 8" xfId="31384"/>
    <cellStyle name="MB.SuppData 3 8 2" xfId="31385"/>
    <cellStyle name="MB.SuppData 3 8 2 2" xfId="31386"/>
    <cellStyle name="MB.SuppData 3 8 2 3" xfId="31387"/>
    <cellStyle name="MB.SuppData 3 8 3" xfId="31388"/>
    <cellStyle name="MB.SuppData 3 8 4" xfId="31389"/>
    <cellStyle name="MB.SuppData 3 9" xfId="31390"/>
    <cellStyle name="MB.SuppData 3 9 2" xfId="31391"/>
    <cellStyle name="MB.SuppData 3 9 2 2" xfId="31392"/>
    <cellStyle name="MB.SuppData 3 9 2 3" xfId="31393"/>
    <cellStyle name="MB.SuppData 3 9 3" xfId="31394"/>
    <cellStyle name="MB.SuppData 3 9 4" xfId="31395"/>
    <cellStyle name="MB.SuppData 4" xfId="31396"/>
    <cellStyle name="MB.SuppData 4 2" xfId="31397"/>
    <cellStyle name="MB.SuppData 4 2 2" xfId="31398"/>
    <cellStyle name="MB.SuppData 4 2 3" xfId="31399"/>
    <cellStyle name="MB.SuppData 4 3" xfId="31400"/>
    <cellStyle name="MB.SuppData 4 4" xfId="31401"/>
    <cellStyle name="MB.SuppData 5" xfId="31402"/>
    <cellStyle name="MB.SuppData 5 2" xfId="31403"/>
    <cellStyle name="MB.SuppData 5 2 2" xfId="31404"/>
    <cellStyle name="MB.SuppData 5 2 3" xfId="31405"/>
    <cellStyle name="MB.SuppData 5 3" xfId="31406"/>
    <cellStyle name="MB.SuppData 5 4" xfId="31407"/>
    <cellStyle name="MB.SuppData 6" xfId="31408"/>
    <cellStyle name="MB.SuppData 6 2" xfId="31409"/>
    <cellStyle name="MB.SuppData 6 2 2" xfId="31410"/>
    <cellStyle name="MB.SuppData 6 2 3" xfId="31411"/>
    <cellStyle name="MB.SuppData 6 3" xfId="31412"/>
    <cellStyle name="MB.SuppData 6 4" xfId="31413"/>
    <cellStyle name="MB.SuppData 7" xfId="31414"/>
    <cellStyle name="MB.SuppData 7 2" xfId="31415"/>
    <cellStyle name="MB.SuppData 7 3" xfId="31416"/>
    <cellStyle name="MB.SuppData 8" xfId="31417"/>
    <cellStyle name="MB.SuppData 9" xfId="31418"/>
    <cellStyle name="MB.SuppData_Penasquito - Sulphide" xfId="31419"/>
    <cellStyle name="Median" xfId="31420"/>
    <cellStyle name="Miles" xfId="31421"/>
    <cellStyle name="Miles 2" xfId="31422"/>
    <cellStyle name="Miles 2 2" xfId="31423"/>
    <cellStyle name="Miles 2 3" xfId="31424"/>
    <cellStyle name="Miles 2 4" xfId="31425"/>
    <cellStyle name="Miles 3" xfId="31426"/>
    <cellStyle name="Miles 3 2" xfId="31427"/>
    <cellStyle name="Miles 3 3" xfId="31428"/>
    <cellStyle name="Miles 3 4" xfId="31429"/>
    <cellStyle name="Miles 4" xfId="31430"/>
    <cellStyle name="Miles 5" xfId="31431"/>
    <cellStyle name="Miles_Cash Cost Real vrs. Budget" xfId="31432"/>
    <cellStyle name="Millares" xfId="4" builtinId="3"/>
    <cellStyle name="Millares [0]" xfId="53362" builtinId="6"/>
    <cellStyle name="Millares [0] 10" xfId="31433"/>
    <cellStyle name="Millares [0] 11" xfId="31434"/>
    <cellStyle name="Millares [0] 18" xfId="31435"/>
    <cellStyle name="Millares [0] 2" xfId="31436"/>
    <cellStyle name="Millares [0] 2 10" xfId="31437"/>
    <cellStyle name="Millares [0] 2 11" xfId="31438"/>
    <cellStyle name="Millares [0] 2 12" xfId="31439"/>
    <cellStyle name="Millares [0] 2 2" xfId="31440"/>
    <cellStyle name="Millares [0] 2 2 10" xfId="31441"/>
    <cellStyle name="Millares [0] 2 2 11" xfId="31442"/>
    <cellStyle name="Millares [0] 2 2 12" xfId="31443"/>
    <cellStyle name="Millares [0] 2 2 13" xfId="31444"/>
    <cellStyle name="Millares [0] 2 2 2" xfId="31445"/>
    <cellStyle name="Millares [0] 2 2 2 10" xfId="31446"/>
    <cellStyle name="Millares [0] 2 2 2 2" xfId="31447"/>
    <cellStyle name="Millares [0] 2 2 2 2 2" xfId="31448"/>
    <cellStyle name="Millares [0] 2 2 2 2 2 2" xfId="31449"/>
    <cellStyle name="Millares [0] 2 2 2 2 2 2 2" xfId="31450"/>
    <cellStyle name="Millares [0] 2 2 2 2 2 2 3" xfId="31451"/>
    <cellStyle name="Millares [0] 2 2 2 2 2 2 4" xfId="31452"/>
    <cellStyle name="Millares [0] 2 2 2 2 2 2 5" xfId="31453"/>
    <cellStyle name="Millares [0] 2 2 2 2 2 2 6" xfId="31454"/>
    <cellStyle name="Millares [0] 2 2 2 2 2 3" xfId="31455"/>
    <cellStyle name="Millares [0] 2 2 2 2 2 4" xfId="31456"/>
    <cellStyle name="Millares [0] 2 2 2 2 2 5" xfId="31457"/>
    <cellStyle name="Millares [0] 2 2 2 2 2 6" xfId="31458"/>
    <cellStyle name="Millares [0] 2 2 2 2 2 7" xfId="31459"/>
    <cellStyle name="Millares [0] 2 2 2 2 3" xfId="31460"/>
    <cellStyle name="Millares [0] 2 2 2 2 4" xfId="31461"/>
    <cellStyle name="Millares [0] 2 2 2 2 5" xfId="31462"/>
    <cellStyle name="Millares [0] 2 2 2 2 6" xfId="31463"/>
    <cellStyle name="Millares [0] 2 2 2 2 7" xfId="31464"/>
    <cellStyle name="Millares [0] 2 2 2 2 8" xfId="31465"/>
    <cellStyle name="Millares [0] 2 2 2 3" xfId="31466"/>
    <cellStyle name="Millares [0] 2 2 2 4" xfId="31467"/>
    <cellStyle name="Millares [0] 2 2 2 5" xfId="31468"/>
    <cellStyle name="Millares [0] 2 2 2 5 2" xfId="31469"/>
    <cellStyle name="Millares [0] 2 2 2 5 3" xfId="31470"/>
    <cellStyle name="Millares [0] 2 2 2 6" xfId="31471"/>
    <cellStyle name="Millares [0] 2 2 2 7" xfId="31472"/>
    <cellStyle name="Millares [0] 2 2 2 8" xfId="31473"/>
    <cellStyle name="Millares [0] 2 2 2 9" xfId="31474"/>
    <cellStyle name="Millares [0] 2 2 3" xfId="31475"/>
    <cellStyle name="Millares [0] 2 2 4" xfId="31476"/>
    <cellStyle name="Millares [0] 2 2 5" xfId="31477"/>
    <cellStyle name="Millares [0] 2 2 5 2" xfId="31478"/>
    <cellStyle name="Millares [0] 2 2 5 2 2" xfId="31479"/>
    <cellStyle name="Millares [0] 2 2 5 2 3" xfId="31480"/>
    <cellStyle name="Millares [0] 2 2 5 3" xfId="31481"/>
    <cellStyle name="Millares [0] 2 2 5 4" xfId="31482"/>
    <cellStyle name="Millares [0] 2 2 6" xfId="31483"/>
    <cellStyle name="Millares [0] 2 2 7" xfId="31484"/>
    <cellStyle name="Millares [0] 2 2 7 2" xfId="31485"/>
    <cellStyle name="Millares [0] 2 2 7 3" xfId="31486"/>
    <cellStyle name="Millares [0] 2 2 8" xfId="31487"/>
    <cellStyle name="Millares [0] 2 2 9" xfId="31488"/>
    <cellStyle name="Millares [0] 2 3" xfId="31489"/>
    <cellStyle name="Millares [0] 2 3 2" xfId="31490"/>
    <cellStyle name="Millares [0] 2 4" xfId="31491"/>
    <cellStyle name="Millares [0] 2 5" xfId="31492"/>
    <cellStyle name="Millares [0] 2 6" xfId="31493"/>
    <cellStyle name="Millares [0] 2 7" xfId="31494"/>
    <cellStyle name="Millares [0] 2 8" xfId="31495"/>
    <cellStyle name="Millares [0] 2 9" xfId="31496"/>
    <cellStyle name="Millares [0] 3" xfId="31497"/>
    <cellStyle name="Millares [0] 3 10" xfId="31498"/>
    <cellStyle name="Millares [0] 3 11" xfId="31499"/>
    <cellStyle name="Millares [0] 3 12" xfId="31500"/>
    <cellStyle name="Millares [0] 3 2" xfId="31501"/>
    <cellStyle name="Millares [0] 3 2 10" xfId="31502"/>
    <cellStyle name="Millares [0] 3 2 11" xfId="31503"/>
    <cellStyle name="Millares [0] 3 2 2" xfId="31504"/>
    <cellStyle name="Millares [0] 3 2 2 2" xfId="31505"/>
    <cellStyle name="Millares [0] 3 2 2 3" xfId="31506"/>
    <cellStyle name="Millares [0] 3 2 2 4" xfId="31507"/>
    <cellStyle name="Millares [0] 3 2 2 5" xfId="31508"/>
    <cellStyle name="Millares [0] 3 2 2 6" xfId="31509"/>
    <cellStyle name="Millares [0] 3 2 2 7" xfId="31510"/>
    <cellStyle name="Millares [0] 3 2 3" xfId="31511"/>
    <cellStyle name="Millares [0] 3 2 4" xfId="31512"/>
    <cellStyle name="Millares [0] 3 2 5" xfId="31513"/>
    <cellStyle name="Millares [0] 3 2 6" xfId="31514"/>
    <cellStyle name="Millares [0] 3 2 7" xfId="31515"/>
    <cellStyle name="Millares [0] 3 2 8" xfId="31516"/>
    <cellStyle name="Millares [0] 3 2 9" xfId="31517"/>
    <cellStyle name="Millares [0] 3 3" xfId="31518"/>
    <cellStyle name="Millares [0] 3 4" xfId="31519"/>
    <cellStyle name="Millares [0] 3 4 2" xfId="31520"/>
    <cellStyle name="Millares [0] 3 4 3" xfId="31521"/>
    <cellStyle name="Millares [0] 3 4 4" xfId="31522"/>
    <cellStyle name="Millares [0] 3 4 5" xfId="31523"/>
    <cellStyle name="Millares [0] 3 4 6" xfId="31524"/>
    <cellStyle name="Millares [0] 3 4 7" xfId="31525"/>
    <cellStyle name="Millares [0] 3 5" xfId="31526"/>
    <cellStyle name="Millares [0] 3 6" xfId="31527"/>
    <cellStyle name="Millares [0] 3 7" xfId="31528"/>
    <cellStyle name="Millares [0] 3 8" xfId="31529"/>
    <cellStyle name="Millares [0] 3 9" xfId="31530"/>
    <cellStyle name="Millares [0] 4" xfId="31531"/>
    <cellStyle name="Millares [0] 4 2" xfId="31532"/>
    <cellStyle name="Millares [0] 4 3" xfId="31533"/>
    <cellStyle name="Millares [0] 4 4" xfId="31534"/>
    <cellStyle name="Millares [0] 4 5" xfId="31535"/>
    <cellStyle name="Millares [0] 4 6" xfId="31536"/>
    <cellStyle name="Millares [0] 5" xfId="31537"/>
    <cellStyle name="Millares [0] 5 2" xfId="31538"/>
    <cellStyle name="Millares [0] 5 3" xfId="31539"/>
    <cellStyle name="Millares [0] 5 4" xfId="31540"/>
    <cellStyle name="Millares [0] 5 5" xfId="31541"/>
    <cellStyle name="Millares [0] 5 6" xfId="31542"/>
    <cellStyle name="Millares [0] 5 7" xfId="31543"/>
    <cellStyle name="Millares [0] 5 8" xfId="31544"/>
    <cellStyle name="Millares [0] 6" xfId="31545"/>
    <cellStyle name="Millares [0] 6 2" xfId="31546"/>
    <cellStyle name="Millares [0] 6 3" xfId="31547"/>
    <cellStyle name="Millares [0] 7" xfId="31548"/>
    <cellStyle name="Millares [0] 7 2" xfId="31549"/>
    <cellStyle name="Millares [0] 7 3" xfId="31550"/>
    <cellStyle name="Millares [0] 7 4" xfId="31551"/>
    <cellStyle name="Millares [0] 7 5" xfId="31552"/>
    <cellStyle name="Millares [0] 7 6" xfId="31553"/>
    <cellStyle name="Millares [0] 7 7" xfId="31554"/>
    <cellStyle name="Millares [0] 7 8" xfId="31555"/>
    <cellStyle name="Millares [0] 8 2" xfId="31556"/>
    <cellStyle name="Millares 10" xfId="31557"/>
    <cellStyle name="Millares 10 10" xfId="31558"/>
    <cellStyle name="Millares 10 10 2" xfId="31559"/>
    <cellStyle name="Millares 10 11" xfId="31560"/>
    <cellStyle name="Millares 10 12" xfId="31561"/>
    <cellStyle name="Millares 10 2" xfId="31562"/>
    <cellStyle name="Millares 10 2 2" xfId="31563"/>
    <cellStyle name="Millares 10 2 2 2" xfId="31564"/>
    <cellStyle name="Millares 10 2 3" xfId="31565"/>
    <cellStyle name="Millares 10 2 4" xfId="31566"/>
    <cellStyle name="Millares 10 3" xfId="31567"/>
    <cellStyle name="Millares 10 3 10" xfId="31568"/>
    <cellStyle name="Millares 10 3 2" xfId="31569"/>
    <cellStyle name="Millares 10 3 3" xfId="31570"/>
    <cellStyle name="Millares 10 3 4" xfId="31571"/>
    <cellStyle name="Millares 10 3 5" xfId="31572"/>
    <cellStyle name="Millares 10 3 6" xfId="31573"/>
    <cellStyle name="Millares 10 3 7" xfId="31574"/>
    <cellStyle name="Millares 10 3 8" xfId="31575"/>
    <cellStyle name="Millares 10 3 9" xfId="31576"/>
    <cellStyle name="Millares 10 4" xfId="31577"/>
    <cellStyle name="Millares 10 4 2" xfId="31578"/>
    <cellStyle name="Millares 10 5" xfId="31579"/>
    <cellStyle name="Millares 10 6" xfId="31580"/>
    <cellStyle name="Millares 10 7" xfId="31581"/>
    <cellStyle name="Millares 10 8" xfId="31582"/>
    <cellStyle name="Millares 10 9" xfId="31583"/>
    <cellStyle name="Millares 10_Cash Cost Real vrs. Budget" xfId="31584"/>
    <cellStyle name="Millares 100" xfId="31585"/>
    <cellStyle name="Millares 101" xfId="31586"/>
    <cellStyle name="Millares 102" xfId="31587"/>
    <cellStyle name="Millares 103" xfId="31588"/>
    <cellStyle name="Millares 104" xfId="31589"/>
    <cellStyle name="Millares 105" xfId="31590"/>
    <cellStyle name="Millares 106" xfId="31591"/>
    <cellStyle name="Millares 107" xfId="31592"/>
    <cellStyle name="Millares 108" xfId="31593"/>
    <cellStyle name="Millares 109" xfId="31594"/>
    <cellStyle name="Millares 11" xfId="31595"/>
    <cellStyle name="Millares 11 2" xfId="31596"/>
    <cellStyle name="Millares 11 2 2" xfId="31597"/>
    <cellStyle name="Millares 11 2 3" xfId="31598"/>
    <cellStyle name="Millares 11 3" xfId="31599"/>
    <cellStyle name="Millares 11 3 2" xfId="31600"/>
    <cellStyle name="Millares 11 4" xfId="31601"/>
    <cellStyle name="Millares 11 5" xfId="31602"/>
    <cellStyle name="Millares 11 6" xfId="31603"/>
    <cellStyle name="Millares 11 7" xfId="31604"/>
    <cellStyle name="Millares 11 8" xfId="31605"/>
    <cellStyle name="Millares 11 9" xfId="31606"/>
    <cellStyle name="Millares 110" xfId="31607"/>
    <cellStyle name="Millares 111" xfId="31608"/>
    <cellStyle name="Millares 112" xfId="31609"/>
    <cellStyle name="Millares 113" xfId="31610"/>
    <cellStyle name="Millares 114" xfId="31611"/>
    <cellStyle name="Millares 115" xfId="31612"/>
    <cellStyle name="Millares 116" xfId="31613"/>
    <cellStyle name="Millares 117" xfId="31614"/>
    <cellStyle name="Millares 118" xfId="31615"/>
    <cellStyle name="Millares 119" xfId="31616"/>
    <cellStyle name="Millares 12" xfId="31617"/>
    <cellStyle name="Millares 12 2" xfId="31618"/>
    <cellStyle name="Millares 12 2 2" xfId="31619"/>
    <cellStyle name="Millares 12 2 3" xfId="31620"/>
    <cellStyle name="Millares 12 3" xfId="31621"/>
    <cellStyle name="Millares 12 3 2" xfId="31622"/>
    <cellStyle name="Millares 12 4" xfId="31623"/>
    <cellStyle name="Millares 12 5" xfId="31624"/>
    <cellStyle name="Millares 12 6" xfId="31625"/>
    <cellStyle name="Millares 12 7" xfId="31626"/>
    <cellStyle name="Millares 12 8" xfId="31627"/>
    <cellStyle name="Millares 12 9" xfId="31628"/>
    <cellStyle name="Millares 120" xfId="31629"/>
    <cellStyle name="Millares 121" xfId="31630"/>
    <cellStyle name="Millares 122" xfId="31631"/>
    <cellStyle name="Millares 123" xfId="31632"/>
    <cellStyle name="Millares 13" xfId="31633"/>
    <cellStyle name="Millares 13 2" xfId="31634"/>
    <cellStyle name="Millares 13 2 2" xfId="31635"/>
    <cellStyle name="Millares 13 2 3" xfId="31636"/>
    <cellStyle name="Millares 13 3" xfId="31637"/>
    <cellStyle name="Millares 13 3 2" xfId="31638"/>
    <cellStyle name="Millares 13 4" xfId="31639"/>
    <cellStyle name="Millares 13 5" xfId="31640"/>
    <cellStyle name="Millares 13 6" xfId="31641"/>
    <cellStyle name="Millares 13 7" xfId="31642"/>
    <cellStyle name="Millares 13 8" xfId="31643"/>
    <cellStyle name="Millares 13 9" xfId="31644"/>
    <cellStyle name="Millares 14" xfId="31645"/>
    <cellStyle name="Millares 14 2" xfId="31646"/>
    <cellStyle name="Millares 14 2 2" xfId="31647"/>
    <cellStyle name="Millares 14 3" xfId="31648"/>
    <cellStyle name="Millares 14 3 2" xfId="31649"/>
    <cellStyle name="Millares 14 4" xfId="31650"/>
    <cellStyle name="Millares 14 5" xfId="31651"/>
    <cellStyle name="Millares 14 6" xfId="31652"/>
    <cellStyle name="Millares 14 7" xfId="31653"/>
    <cellStyle name="Millares 14 8" xfId="31654"/>
    <cellStyle name="Millares 14 9" xfId="31655"/>
    <cellStyle name="Millares 15" xfId="31656"/>
    <cellStyle name="Millares 15 2" xfId="31657"/>
    <cellStyle name="Millares 15 2 2" xfId="31658"/>
    <cellStyle name="Millares 15 3" xfId="31659"/>
    <cellStyle name="Millares 15 3 2" xfId="31660"/>
    <cellStyle name="Millares 15 4" xfId="31661"/>
    <cellStyle name="Millares 15 5" xfId="31662"/>
    <cellStyle name="Millares 15 6" xfId="31663"/>
    <cellStyle name="Millares 15 7" xfId="31664"/>
    <cellStyle name="Millares 15 8" xfId="31665"/>
    <cellStyle name="Millares 15 9" xfId="31666"/>
    <cellStyle name="Millares 16" xfId="31667"/>
    <cellStyle name="Millares 16 2" xfId="31668"/>
    <cellStyle name="Millares 16 2 2" xfId="31669"/>
    <cellStyle name="Millares 16 3" xfId="31670"/>
    <cellStyle name="Millares 16 3 2" xfId="31671"/>
    <cellStyle name="Millares 16 4" xfId="31672"/>
    <cellStyle name="Millares 16 5" xfId="31673"/>
    <cellStyle name="Millares 16 6" xfId="31674"/>
    <cellStyle name="Millares 16 7" xfId="31675"/>
    <cellStyle name="Millares 16 8" xfId="31676"/>
    <cellStyle name="Millares 16 9" xfId="31677"/>
    <cellStyle name="Millares 17" xfId="31678"/>
    <cellStyle name="Millares 17 2" xfId="31679"/>
    <cellStyle name="Millares 17 2 2" xfId="31680"/>
    <cellStyle name="Millares 17 3" xfId="31681"/>
    <cellStyle name="Millares 17 3 2" xfId="31682"/>
    <cellStyle name="Millares 17 4" xfId="31683"/>
    <cellStyle name="Millares 18" xfId="31684"/>
    <cellStyle name="Millares 18 2" xfId="31685"/>
    <cellStyle name="Millares 18 2 2" xfId="31686"/>
    <cellStyle name="Millares 18 3" xfId="31687"/>
    <cellStyle name="Millares 18 3 2" xfId="31688"/>
    <cellStyle name="Millares 18 4" xfId="31689"/>
    <cellStyle name="Millares 18 5" xfId="31690"/>
    <cellStyle name="Millares 18 6" xfId="31691"/>
    <cellStyle name="Millares 18 7" xfId="31692"/>
    <cellStyle name="Millares 18 8" xfId="31693"/>
    <cellStyle name="Millares 18 9" xfId="31694"/>
    <cellStyle name="Millares 19" xfId="31695"/>
    <cellStyle name="Millares 2" xfId="8"/>
    <cellStyle name="Millares 2 10" xfId="31696"/>
    <cellStyle name="Millares 2 10 10" xfId="31697"/>
    <cellStyle name="Millares 2 10 10 2" xfId="31698"/>
    <cellStyle name="Millares 2 10 11" xfId="31699"/>
    <cellStyle name="Millares 2 10 2" xfId="31700"/>
    <cellStyle name="Millares 2 10 3" xfId="31701"/>
    <cellStyle name="Millares 2 10 3 2" xfId="31702"/>
    <cellStyle name="Millares 2 10 3 3" xfId="31703"/>
    <cellStyle name="Millares 2 10 3 4" xfId="31704"/>
    <cellStyle name="Millares 2 10 3 5" xfId="31705"/>
    <cellStyle name="Millares 2 10 3 6" xfId="31706"/>
    <cellStyle name="Millares 2 10 3 7" xfId="31707"/>
    <cellStyle name="Millares 2 10 3 8" xfId="31708"/>
    <cellStyle name="Millares 2 10 4" xfId="31709"/>
    <cellStyle name="Millares 2 10 5" xfId="31710"/>
    <cellStyle name="Millares 2 10 6" xfId="31711"/>
    <cellStyle name="Millares 2 10 6 2" xfId="31712"/>
    <cellStyle name="Millares 2 10 7" xfId="31713"/>
    <cellStyle name="Millares 2 10 7 2" xfId="31714"/>
    <cellStyle name="Millares 2 10 8" xfId="31715"/>
    <cellStyle name="Millares 2 10 8 2" xfId="31716"/>
    <cellStyle name="Millares 2 10 9" xfId="31717"/>
    <cellStyle name="Millares 2 10 9 2" xfId="31718"/>
    <cellStyle name="Millares 2 11" xfId="31719"/>
    <cellStyle name="Millares 2 11 10" xfId="31720"/>
    <cellStyle name="Millares 2 11 10 2" xfId="31721"/>
    <cellStyle name="Millares 2 11 11" xfId="31722"/>
    <cellStyle name="Millares 2 11 2" xfId="31723"/>
    <cellStyle name="Millares 2 11 3" xfId="31724"/>
    <cellStyle name="Millares 2 11 3 2" xfId="31725"/>
    <cellStyle name="Millares 2 11 3 3" xfId="31726"/>
    <cellStyle name="Millares 2 11 3 4" xfId="31727"/>
    <cellStyle name="Millares 2 11 3 5" xfId="31728"/>
    <cellStyle name="Millares 2 11 3 6" xfId="31729"/>
    <cellStyle name="Millares 2 11 3 7" xfId="31730"/>
    <cellStyle name="Millares 2 11 3 8" xfId="31731"/>
    <cellStyle name="Millares 2 11 4" xfId="31732"/>
    <cellStyle name="Millares 2 11 5" xfId="31733"/>
    <cellStyle name="Millares 2 11 6" xfId="31734"/>
    <cellStyle name="Millares 2 11 6 2" xfId="31735"/>
    <cellStyle name="Millares 2 11 7" xfId="31736"/>
    <cellStyle name="Millares 2 11 7 2" xfId="31737"/>
    <cellStyle name="Millares 2 11 8" xfId="31738"/>
    <cellStyle name="Millares 2 11 8 2" xfId="31739"/>
    <cellStyle name="Millares 2 11 9" xfId="31740"/>
    <cellStyle name="Millares 2 11 9 2" xfId="31741"/>
    <cellStyle name="Millares 2 12" xfId="31742"/>
    <cellStyle name="Millares 2 12 10" xfId="31743"/>
    <cellStyle name="Millares 2 12 10 2" xfId="31744"/>
    <cellStyle name="Millares 2 12 11" xfId="31745"/>
    <cellStyle name="Millares 2 12 2" xfId="31746"/>
    <cellStyle name="Millares 2 12 3" xfId="31747"/>
    <cellStyle name="Millares 2 12 3 2" xfId="31748"/>
    <cellStyle name="Millares 2 12 3 3" xfId="31749"/>
    <cellStyle name="Millares 2 12 3 4" xfId="31750"/>
    <cellStyle name="Millares 2 12 3 5" xfId="31751"/>
    <cellStyle name="Millares 2 12 3 6" xfId="31752"/>
    <cellStyle name="Millares 2 12 3 7" xfId="31753"/>
    <cellStyle name="Millares 2 12 3 8" xfId="31754"/>
    <cellStyle name="Millares 2 12 4" xfId="31755"/>
    <cellStyle name="Millares 2 12 5" xfId="31756"/>
    <cellStyle name="Millares 2 12 6" xfId="31757"/>
    <cellStyle name="Millares 2 12 6 2" xfId="31758"/>
    <cellStyle name="Millares 2 12 7" xfId="31759"/>
    <cellStyle name="Millares 2 12 7 2" xfId="31760"/>
    <cellStyle name="Millares 2 12 8" xfId="31761"/>
    <cellStyle name="Millares 2 12 8 2" xfId="31762"/>
    <cellStyle name="Millares 2 12 9" xfId="31763"/>
    <cellStyle name="Millares 2 12 9 2" xfId="31764"/>
    <cellStyle name="Millares 2 13" xfId="31765"/>
    <cellStyle name="Millares 2 13 10" xfId="31766"/>
    <cellStyle name="Millares 2 13 10 2" xfId="31767"/>
    <cellStyle name="Millares 2 13 11" xfId="31768"/>
    <cellStyle name="Millares 2 13 2" xfId="31769"/>
    <cellStyle name="Millares 2 13 3" xfId="31770"/>
    <cellStyle name="Millares 2 13 3 2" xfId="31771"/>
    <cellStyle name="Millares 2 13 3 3" xfId="31772"/>
    <cellStyle name="Millares 2 13 3 4" xfId="31773"/>
    <cellStyle name="Millares 2 13 3 5" xfId="31774"/>
    <cellStyle name="Millares 2 13 3 6" xfId="31775"/>
    <cellStyle name="Millares 2 13 3 7" xfId="31776"/>
    <cellStyle name="Millares 2 13 3 8" xfId="31777"/>
    <cellStyle name="Millares 2 13 4" xfId="31778"/>
    <cellStyle name="Millares 2 13 5" xfId="31779"/>
    <cellStyle name="Millares 2 13 6" xfId="31780"/>
    <cellStyle name="Millares 2 13 6 2" xfId="31781"/>
    <cellStyle name="Millares 2 13 7" xfId="31782"/>
    <cellStyle name="Millares 2 13 7 2" xfId="31783"/>
    <cellStyle name="Millares 2 13 8" xfId="31784"/>
    <cellStyle name="Millares 2 13 8 2" xfId="31785"/>
    <cellStyle name="Millares 2 13 9" xfId="31786"/>
    <cellStyle name="Millares 2 13 9 2" xfId="31787"/>
    <cellStyle name="Millares 2 14" xfId="31788"/>
    <cellStyle name="Millares 2 14 2" xfId="31789"/>
    <cellStyle name="Millares 2 14 3" xfId="31790"/>
    <cellStyle name="Millares 2 14 4" xfId="31791"/>
    <cellStyle name="Millares 2 14 5" xfId="31792"/>
    <cellStyle name="Millares 2 14 6" xfId="31793"/>
    <cellStyle name="Millares 2 14 7" xfId="31794"/>
    <cellStyle name="Millares 2 14 8" xfId="31795"/>
    <cellStyle name="Millares 2 14 9" xfId="31796"/>
    <cellStyle name="Millares 2 15" xfId="31797"/>
    <cellStyle name="Millares 2 15 2" xfId="31798"/>
    <cellStyle name="Millares 2 16" xfId="31799"/>
    <cellStyle name="Millares 2 17" xfId="31800"/>
    <cellStyle name="Millares 2 18" xfId="31801"/>
    <cellStyle name="Millares 2 18 2" xfId="31802"/>
    <cellStyle name="Millares 2 19" xfId="31803"/>
    <cellStyle name="Millares 2 19 2" xfId="31804"/>
    <cellStyle name="Millares 2 2" xfId="31805"/>
    <cellStyle name="Millares 2 2 2" xfId="31806"/>
    <cellStyle name="Millares 2 2 2 2" xfId="31807"/>
    <cellStyle name="Millares 2 2 3" xfId="31808"/>
    <cellStyle name="Millares 2 2 4" xfId="31809"/>
    <cellStyle name="Millares 2 20" xfId="31810"/>
    <cellStyle name="Millares 2 20 2" xfId="31811"/>
    <cellStyle name="Millares 2 21" xfId="31812"/>
    <cellStyle name="Millares 2 21 2" xfId="31813"/>
    <cellStyle name="Millares 2 22" xfId="31814"/>
    <cellStyle name="Millares 2 22 2" xfId="31815"/>
    <cellStyle name="Millares 2 23" xfId="31816"/>
    <cellStyle name="Millares 2 3" xfId="31817"/>
    <cellStyle name="Millares 2 3 10" xfId="31818"/>
    <cellStyle name="Millares 2 3 10 2" xfId="31819"/>
    <cellStyle name="Millares 2 3 11" xfId="31820"/>
    <cellStyle name="Millares 2 3 11 2" xfId="31821"/>
    <cellStyle name="Millares 2 3 12" xfId="31822"/>
    <cellStyle name="Millares 2 3 2" xfId="31823"/>
    <cellStyle name="Millares 2 3 2 10" xfId="31824"/>
    <cellStyle name="Millares 2 3 2 11" xfId="31825"/>
    <cellStyle name="Millares 2 3 2 11 2" xfId="31826"/>
    <cellStyle name="Millares 2 3 2 12" xfId="31827"/>
    <cellStyle name="Millares 2 3 2 13" xfId="31828"/>
    <cellStyle name="Millares 2 3 2 2" xfId="31829"/>
    <cellStyle name="Millares 2 3 2 2 2" xfId="31830"/>
    <cellStyle name="Millares 2 3 2 2 3" xfId="31831"/>
    <cellStyle name="Millares 2 3 2 2 4" xfId="31832"/>
    <cellStyle name="Millares 2 3 2 2 5" xfId="31833"/>
    <cellStyle name="Millares 2 3 2 2 6" xfId="31834"/>
    <cellStyle name="Millares 2 3 2 2 7" xfId="31835"/>
    <cellStyle name="Millares 2 3 2 3" xfId="31836"/>
    <cellStyle name="Millares 2 3 2 4" xfId="31837"/>
    <cellStyle name="Millares 2 3 2 5" xfId="31838"/>
    <cellStyle name="Millares 2 3 2 6" xfId="31839"/>
    <cellStyle name="Millares 2 3 2 7" xfId="31840"/>
    <cellStyle name="Millares 2 3 2 8" xfId="31841"/>
    <cellStyle name="Millares 2 3 2 9" xfId="31842"/>
    <cellStyle name="Millares 2 3 3" xfId="31843"/>
    <cellStyle name="Millares 2 3 3 2" xfId="31844"/>
    <cellStyle name="Millares 2 3 4" xfId="31845"/>
    <cellStyle name="Millares 2 3 4 2" xfId="31846"/>
    <cellStyle name="Millares 2 3 4 3" xfId="31847"/>
    <cellStyle name="Millares 2 3 4 4" xfId="31848"/>
    <cellStyle name="Millares 2 3 4 5" xfId="31849"/>
    <cellStyle name="Millares 2 3 4 6" xfId="31850"/>
    <cellStyle name="Millares 2 3 4 7" xfId="31851"/>
    <cellStyle name="Millares 2 3 4 8" xfId="31852"/>
    <cellStyle name="Millares 2 3 5" xfId="31853"/>
    <cellStyle name="Millares 2 3 6" xfId="31854"/>
    <cellStyle name="Millares 2 3 7" xfId="31855"/>
    <cellStyle name="Millares 2 3 7 2" xfId="31856"/>
    <cellStyle name="Millares 2 3 8" xfId="31857"/>
    <cellStyle name="Millares 2 3 8 2" xfId="31858"/>
    <cellStyle name="Millares 2 3 9" xfId="31859"/>
    <cellStyle name="Millares 2 3 9 2" xfId="31860"/>
    <cellStyle name="Millares 2 4" xfId="31861"/>
    <cellStyle name="Millares 2 4 10" xfId="31862"/>
    <cellStyle name="Millares 2 4 10 2" xfId="31863"/>
    <cellStyle name="Millares 2 4 11" xfId="31864"/>
    <cellStyle name="Millares 2 4 11 2" xfId="31865"/>
    <cellStyle name="Millares 2 4 12" xfId="31866"/>
    <cellStyle name="Millares 2 4 2" xfId="31867"/>
    <cellStyle name="Millares 2 4 2 10" xfId="31868"/>
    <cellStyle name="Millares 2 4 2 11" xfId="31869"/>
    <cellStyle name="Millares 2 4 2 11 2" xfId="31870"/>
    <cellStyle name="Millares 2 4 2 12" xfId="31871"/>
    <cellStyle name="Millares 2 4 2 2" xfId="31872"/>
    <cellStyle name="Millares 2 4 2 2 2" xfId="31873"/>
    <cellStyle name="Millares 2 4 2 2 3" xfId="31874"/>
    <cellStyle name="Millares 2 4 2 2 4" xfId="31875"/>
    <cellStyle name="Millares 2 4 2 2 5" xfId="31876"/>
    <cellStyle name="Millares 2 4 2 2 6" xfId="31877"/>
    <cellStyle name="Millares 2 4 2 2 7" xfId="31878"/>
    <cellStyle name="Millares 2 4 2 3" xfId="31879"/>
    <cellStyle name="Millares 2 4 2 4" xfId="31880"/>
    <cellStyle name="Millares 2 4 2 5" xfId="31881"/>
    <cellStyle name="Millares 2 4 2 6" xfId="31882"/>
    <cellStyle name="Millares 2 4 2 7" xfId="31883"/>
    <cellStyle name="Millares 2 4 2 8" xfId="31884"/>
    <cellStyle name="Millares 2 4 2 9" xfId="31885"/>
    <cellStyle name="Millares 2 4 3" xfId="31886"/>
    <cellStyle name="Millares 2 4 4" xfId="31887"/>
    <cellStyle name="Millares 2 4 4 2" xfId="31888"/>
    <cellStyle name="Millares 2 4 4 3" xfId="31889"/>
    <cellStyle name="Millares 2 4 4 4" xfId="31890"/>
    <cellStyle name="Millares 2 4 4 5" xfId="31891"/>
    <cellStyle name="Millares 2 4 4 6" xfId="31892"/>
    <cellStyle name="Millares 2 4 4 7" xfId="31893"/>
    <cellStyle name="Millares 2 4 4 8" xfId="31894"/>
    <cellStyle name="Millares 2 4 5" xfId="31895"/>
    <cellStyle name="Millares 2 4 6" xfId="31896"/>
    <cellStyle name="Millares 2 4 7" xfId="31897"/>
    <cellStyle name="Millares 2 4 7 2" xfId="31898"/>
    <cellStyle name="Millares 2 4 8" xfId="31899"/>
    <cellStyle name="Millares 2 4 8 2" xfId="31900"/>
    <cellStyle name="Millares 2 4 9" xfId="31901"/>
    <cellStyle name="Millares 2 4 9 2" xfId="31902"/>
    <cellStyle name="Millares 2 5" xfId="31903"/>
    <cellStyle name="Millares 2 5 10" xfId="31904"/>
    <cellStyle name="Millares 2 5 10 2" xfId="31905"/>
    <cellStyle name="Millares 2 5 11" xfId="31906"/>
    <cellStyle name="Millares 2 5 11 2" xfId="31907"/>
    <cellStyle name="Millares 2 5 12" xfId="31908"/>
    <cellStyle name="Millares 2 5 2" xfId="31909"/>
    <cellStyle name="Millares 2 5 2 10" xfId="31910"/>
    <cellStyle name="Millares 2 5 2 11" xfId="31911"/>
    <cellStyle name="Millares 2 5 2 11 2" xfId="31912"/>
    <cellStyle name="Millares 2 5 2 12" xfId="31913"/>
    <cellStyle name="Millares 2 5 2 2" xfId="31914"/>
    <cellStyle name="Millares 2 5 2 2 2" xfId="31915"/>
    <cellStyle name="Millares 2 5 2 2 3" xfId="31916"/>
    <cellStyle name="Millares 2 5 2 2 4" xfId="31917"/>
    <cellStyle name="Millares 2 5 2 2 5" xfId="31918"/>
    <cellStyle name="Millares 2 5 2 2 6" xfId="31919"/>
    <cellStyle name="Millares 2 5 2 2 7" xfId="31920"/>
    <cellStyle name="Millares 2 5 2 3" xfId="31921"/>
    <cellStyle name="Millares 2 5 2 4" xfId="31922"/>
    <cellStyle name="Millares 2 5 2 5" xfId="31923"/>
    <cellStyle name="Millares 2 5 2 6" xfId="31924"/>
    <cellStyle name="Millares 2 5 2 7" xfId="31925"/>
    <cellStyle name="Millares 2 5 2 8" xfId="31926"/>
    <cellStyle name="Millares 2 5 2 9" xfId="31927"/>
    <cellStyle name="Millares 2 5 3" xfId="31928"/>
    <cellStyle name="Millares 2 5 4" xfId="31929"/>
    <cellStyle name="Millares 2 5 4 2" xfId="31930"/>
    <cellStyle name="Millares 2 5 4 3" xfId="31931"/>
    <cellStyle name="Millares 2 5 4 4" xfId="31932"/>
    <cellStyle name="Millares 2 5 4 5" xfId="31933"/>
    <cellStyle name="Millares 2 5 4 6" xfId="31934"/>
    <cellStyle name="Millares 2 5 4 7" xfId="31935"/>
    <cellStyle name="Millares 2 5 4 8" xfId="31936"/>
    <cellStyle name="Millares 2 5 5" xfId="31937"/>
    <cellStyle name="Millares 2 5 6" xfId="31938"/>
    <cellStyle name="Millares 2 5 7" xfId="31939"/>
    <cellStyle name="Millares 2 5 7 2" xfId="31940"/>
    <cellStyle name="Millares 2 5 8" xfId="31941"/>
    <cellStyle name="Millares 2 5 8 2" xfId="31942"/>
    <cellStyle name="Millares 2 5 9" xfId="31943"/>
    <cellStyle name="Millares 2 5 9 2" xfId="31944"/>
    <cellStyle name="Millares 2 6" xfId="31945"/>
    <cellStyle name="Millares 2 6 10" xfId="31946"/>
    <cellStyle name="Millares 2 6 10 2" xfId="31947"/>
    <cellStyle name="Millares 2 6 11" xfId="31948"/>
    <cellStyle name="Millares 2 6 12" xfId="31949"/>
    <cellStyle name="Millares 2 6 2" xfId="31950"/>
    <cellStyle name="Millares 2 6 3" xfId="31951"/>
    <cellStyle name="Millares 2 6 3 2" xfId="31952"/>
    <cellStyle name="Millares 2 6 3 3" xfId="31953"/>
    <cellStyle name="Millares 2 6 3 4" xfId="31954"/>
    <cellStyle name="Millares 2 6 3 5" xfId="31955"/>
    <cellStyle name="Millares 2 6 3 6" xfId="31956"/>
    <cellStyle name="Millares 2 6 3 7" xfId="31957"/>
    <cellStyle name="Millares 2 6 3 8" xfId="31958"/>
    <cellStyle name="Millares 2 6 4" xfId="31959"/>
    <cellStyle name="Millares 2 6 5" xfId="31960"/>
    <cellStyle name="Millares 2 6 6" xfId="31961"/>
    <cellStyle name="Millares 2 6 6 2" xfId="31962"/>
    <cellStyle name="Millares 2 6 7" xfId="31963"/>
    <cellStyle name="Millares 2 6 7 2" xfId="31964"/>
    <cellStyle name="Millares 2 6 8" xfId="31965"/>
    <cellStyle name="Millares 2 6 8 2" xfId="31966"/>
    <cellStyle name="Millares 2 6 9" xfId="31967"/>
    <cellStyle name="Millares 2 6 9 2" xfId="31968"/>
    <cellStyle name="Millares 2 7" xfId="31969"/>
    <cellStyle name="Millares 2 7 10" xfId="31970"/>
    <cellStyle name="Millares 2 7 10 2" xfId="31971"/>
    <cellStyle name="Millares 2 7 11" xfId="31972"/>
    <cellStyle name="Millares 2 7 12" xfId="31973"/>
    <cellStyle name="Millares 2 7 2" xfId="31974"/>
    <cellStyle name="Millares 2 7 3" xfId="31975"/>
    <cellStyle name="Millares 2 7 3 2" xfId="31976"/>
    <cellStyle name="Millares 2 7 3 3" xfId="31977"/>
    <cellStyle name="Millares 2 7 3 4" xfId="31978"/>
    <cellStyle name="Millares 2 7 3 5" xfId="31979"/>
    <cellStyle name="Millares 2 7 3 6" xfId="31980"/>
    <cellStyle name="Millares 2 7 3 7" xfId="31981"/>
    <cellStyle name="Millares 2 7 3 8" xfId="31982"/>
    <cellStyle name="Millares 2 7 4" xfId="31983"/>
    <cellStyle name="Millares 2 7 5" xfId="31984"/>
    <cellStyle name="Millares 2 7 6" xfId="31985"/>
    <cellStyle name="Millares 2 7 6 2" xfId="31986"/>
    <cellStyle name="Millares 2 7 7" xfId="31987"/>
    <cellStyle name="Millares 2 7 7 2" xfId="31988"/>
    <cellStyle name="Millares 2 7 8" xfId="31989"/>
    <cellStyle name="Millares 2 7 8 2" xfId="31990"/>
    <cellStyle name="Millares 2 7 9" xfId="31991"/>
    <cellStyle name="Millares 2 7 9 2" xfId="31992"/>
    <cellStyle name="Millares 2 8" xfId="31993"/>
    <cellStyle name="Millares 2 8 10" xfId="31994"/>
    <cellStyle name="Millares 2 8 10 2" xfId="31995"/>
    <cellStyle name="Millares 2 8 11" xfId="31996"/>
    <cellStyle name="Millares 2 8 2" xfId="31997"/>
    <cellStyle name="Millares 2 8 3" xfId="31998"/>
    <cellStyle name="Millares 2 8 3 2" xfId="31999"/>
    <cellStyle name="Millares 2 8 3 3" xfId="32000"/>
    <cellStyle name="Millares 2 8 3 4" xfId="32001"/>
    <cellStyle name="Millares 2 8 3 5" xfId="32002"/>
    <cellStyle name="Millares 2 8 3 6" xfId="32003"/>
    <cellStyle name="Millares 2 8 3 7" xfId="32004"/>
    <cellStyle name="Millares 2 8 3 8" xfId="32005"/>
    <cellStyle name="Millares 2 8 4" xfId="32006"/>
    <cellStyle name="Millares 2 8 5" xfId="32007"/>
    <cellStyle name="Millares 2 8 6" xfId="32008"/>
    <cellStyle name="Millares 2 8 6 2" xfId="32009"/>
    <cellStyle name="Millares 2 8 7" xfId="32010"/>
    <cellStyle name="Millares 2 8 7 2" xfId="32011"/>
    <cellStyle name="Millares 2 8 8" xfId="32012"/>
    <cellStyle name="Millares 2 8 8 2" xfId="32013"/>
    <cellStyle name="Millares 2 8 9" xfId="32014"/>
    <cellStyle name="Millares 2 8 9 2" xfId="32015"/>
    <cellStyle name="Millares 2 9" xfId="32016"/>
    <cellStyle name="Millares 2 9 10" xfId="32017"/>
    <cellStyle name="Millares 2 9 10 2" xfId="32018"/>
    <cellStyle name="Millares 2 9 11" xfId="32019"/>
    <cellStyle name="Millares 2 9 2" xfId="32020"/>
    <cellStyle name="Millares 2 9 3" xfId="32021"/>
    <cellStyle name="Millares 2 9 3 2" xfId="32022"/>
    <cellStyle name="Millares 2 9 3 3" xfId="32023"/>
    <cellStyle name="Millares 2 9 3 4" xfId="32024"/>
    <cellStyle name="Millares 2 9 3 5" xfId="32025"/>
    <cellStyle name="Millares 2 9 3 6" xfId="32026"/>
    <cellStyle name="Millares 2 9 3 7" xfId="32027"/>
    <cellStyle name="Millares 2 9 3 8" xfId="32028"/>
    <cellStyle name="Millares 2 9 4" xfId="32029"/>
    <cellStyle name="Millares 2 9 5" xfId="32030"/>
    <cellStyle name="Millares 2 9 6" xfId="32031"/>
    <cellStyle name="Millares 2 9 6 2" xfId="32032"/>
    <cellStyle name="Millares 2 9 7" xfId="32033"/>
    <cellStyle name="Millares 2 9 7 2" xfId="32034"/>
    <cellStyle name="Millares 2 9 8" xfId="32035"/>
    <cellStyle name="Millares 2 9 8 2" xfId="32036"/>
    <cellStyle name="Millares 2 9 9" xfId="32037"/>
    <cellStyle name="Millares 2 9 9 2" xfId="32038"/>
    <cellStyle name="Millares 2_1) Waterfall Graph OPEX Plant" xfId="32039"/>
    <cellStyle name="Millares 20" xfId="32040"/>
    <cellStyle name="Millares 20 2" xfId="32041"/>
    <cellStyle name="Millares 21" xfId="32042"/>
    <cellStyle name="Millares 21 2" xfId="32043"/>
    <cellStyle name="Millares 22" xfId="32044"/>
    <cellStyle name="Millares 22 10" xfId="32045"/>
    <cellStyle name="Millares 22 11" xfId="32046"/>
    <cellStyle name="Millares 22 2" xfId="32047"/>
    <cellStyle name="Millares 22 3" xfId="32048"/>
    <cellStyle name="Millares 22 4" xfId="32049"/>
    <cellStyle name="Millares 22 5" xfId="32050"/>
    <cellStyle name="Millares 22 6" xfId="32051"/>
    <cellStyle name="Millares 22 7" xfId="32052"/>
    <cellStyle name="Millares 22 8" xfId="32053"/>
    <cellStyle name="Millares 22 9" xfId="32054"/>
    <cellStyle name="Millares 22 9 2" xfId="32055"/>
    <cellStyle name="Millares 23" xfId="32056"/>
    <cellStyle name="Millares 23 10" xfId="32057"/>
    <cellStyle name="Millares 23 11" xfId="32058"/>
    <cellStyle name="Millares 23 2" xfId="32059"/>
    <cellStyle name="Millares 23 3" xfId="32060"/>
    <cellStyle name="Millares 23 4" xfId="32061"/>
    <cellStyle name="Millares 23 5" xfId="32062"/>
    <cellStyle name="Millares 23 6" xfId="32063"/>
    <cellStyle name="Millares 23 7" xfId="32064"/>
    <cellStyle name="Millares 23 8" xfId="32065"/>
    <cellStyle name="Millares 23 9" xfId="32066"/>
    <cellStyle name="Millares 23 9 2" xfId="32067"/>
    <cellStyle name="Millares 24" xfId="32068"/>
    <cellStyle name="Millares 24 10" xfId="32069"/>
    <cellStyle name="Millares 24 2" xfId="32070"/>
    <cellStyle name="Millares 24 3" xfId="32071"/>
    <cellStyle name="Millares 24 4" xfId="32072"/>
    <cellStyle name="Millares 24 5" xfId="32073"/>
    <cellStyle name="Millares 24 6" xfId="32074"/>
    <cellStyle name="Millares 24 7" xfId="32075"/>
    <cellStyle name="Millares 24 8" xfId="32076"/>
    <cellStyle name="Millares 24 9" xfId="32077"/>
    <cellStyle name="Millares 24 9 2" xfId="32078"/>
    <cellStyle name="Millares 25" xfId="32079"/>
    <cellStyle name="Millares 25 10" xfId="32080"/>
    <cellStyle name="Millares 25 2" xfId="32081"/>
    <cellStyle name="Millares 25 3" xfId="32082"/>
    <cellStyle name="Millares 25 4" xfId="32083"/>
    <cellStyle name="Millares 25 5" xfId="32084"/>
    <cellStyle name="Millares 25 6" xfId="32085"/>
    <cellStyle name="Millares 25 7" xfId="32086"/>
    <cellStyle name="Millares 25 8" xfId="32087"/>
    <cellStyle name="Millares 25 9" xfId="32088"/>
    <cellStyle name="Millares 25 9 2" xfId="32089"/>
    <cellStyle name="Millares 26" xfId="32090"/>
    <cellStyle name="Millares 27" xfId="32091"/>
    <cellStyle name="Millares 28" xfId="32092"/>
    <cellStyle name="Millares 29" xfId="32093"/>
    <cellStyle name="Millares 3" xfId="7"/>
    <cellStyle name="Millares 3 2" xfId="32094"/>
    <cellStyle name="Millares 3 2 10" xfId="32095"/>
    <cellStyle name="Millares 3 2 10 2" xfId="32096"/>
    <cellStyle name="Millares 3 2 11" xfId="32097"/>
    <cellStyle name="Millares 3 2 12" xfId="32098"/>
    <cellStyle name="Millares 3 2 2" xfId="32099"/>
    <cellStyle name="Millares 3 2 2 2" xfId="32100"/>
    <cellStyle name="Millares 3 2 3" xfId="32101"/>
    <cellStyle name="Millares 3 2 3 2" xfId="32102"/>
    <cellStyle name="Millares 3 2 3 3" xfId="32103"/>
    <cellStyle name="Millares 3 2 3 4" xfId="32104"/>
    <cellStyle name="Millares 3 2 3 5" xfId="32105"/>
    <cellStyle name="Millares 3 2 3 6" xfId="32106"/>
    <cellStyle name="Millares 3 2 3 7" xfId="32107"/>
    <cellStyle name="Millares 3 2 3 8" xfId="32108"/>
    <cellStyle name="Millares 3 2 3 9" xfId="32109"/>
    <cellStyle name="Millares 3 2 4" xfId="32110"/>
    <cellStyle name="Millares 3 2 5" xfId="32111"/>
    <cellStyle name="Millares 3 2 6" xfId="32112"/>
    <cellStyle name="Millares 3 2 6 2" xfId="32113"/>
    <cellStyle name="Millares 3 2 7" xfId="32114"/>
    <cellStyle name="Millares 3 2 7 2" xfId="32115"/>
    <cellStyle name="Millares 3 2 8" xfId="32116"/>
    <cellStyle name="Millares 3 2 8 2" xfId="32117"/>
    <cellStyle name="Millares 3 2 9" xfId="32118"/>
    <cellStyle name="Millares 3 2 9 2" xfId="32119"/>
    <cellStyle name="Millares 3 3" xfId="32120"/>
    <cellStyle name="Millares 3 3 2" xfId="32121"/>
    <cellStyle name="Millares 3 3 2 2" xfId="32122"/>
    <cellStyle name="Millares 3 3 3" xfId="32123"/>
    <cellStyle name="Millares 3 3 3 2" xfId="32124"/>
    <cellStyle name="Millares 3 3 4" xfId="32125"/>
    <cellStyle name="Millares 3 3 5" xfId="32126"/>
    <cellStyle name="Millares 3 4" xfId="32127"/>
    <cellStyle name="Millares 3 4 2" xfId="32128"/>
    <cellStyle name="Millares 3 4 2 2" xfId="32129"/>
    <cellStyle name="Millares 3 4 3" xfId="32130"/>
    <cellStyle name="Millares 3 4 4" xfId="32131"/>
    <cellStyle name="Millares 3 5" xfId="32132"/>
    <cellStyle name="Millares 3 5 2" xfId="32133"/>
    <cellStyle name="Millares 3 5 3" xfId="32134"/>
    <cellStyle name="Millares 3 6" xfId="32135"/>
    <cellStyle name="Millares 3 6 2" xfId="32136"/>
    <cellStyle name="Millares 3 6 3" xfId="32137"/>
    <cellStyle name="Millares 3 7" xfId="32138"/>
    <cellStyle name="Millares 3 7 2" xfId="32139"/>
    <cellStyle name="Millares 3 8" xfId="32140"/>
    <cellStyle name="Millares 3 8 2" xfId="32141"/>
    <cellStyle name="Millares 3 9" xfId="32142"/>
    <cellStyle name="Millares 3_Cash Cost Real vrs. Budget" xfId="32143"/>
    <cellStyle name="Millares 30" xfId="32144"/>
    <cellStyle name="Millares 31" xfId="32145"/>
    <cellStyle name="Millares 32" xfId="32146"/>
    <cellStyle name="Millares 33" xfId="32147"/>
    <cellStyle name="Millares 34" xfId="32148"/>
    <cellStyle name="Millares 35" xfId="32149"/>
    <cellStyle name="Millares 36" xfId="32150"/>
    <cellStyle name="Millares 37" xfId="32151"/>
    <cellStyle name="Millares 38" xfId="32152"/>
    <cellStyle name="Millares 39" xfId="32153"/>
    <cellStyle name="Millares 4" xfId="32154"/>
    <cellStyle name="Millares 4 2" xfId="32155"/>
    <cellStyle name="Millares 4 2 10" xfId="32156"/>
    <cellStyle name="Millares 4 2 10 2" xfId="32157"/>
    <cellStyle name="Millares 4 2 11" xfId="32158"/>
    <cellStyle name="Millares 4 2 12" xfId="32159"/>
    <cellStyle name="Millares 4 2 2" xfId="32160"/>
    <cellStyle name="Millares 4 2 3" xfId="32161"/>
    <cellStyle name="Millares 4 2 3 2" xfId="32162"/>
    <cellStyle name="Millares 4 2 3 3" xfId="32163"/>
    <cellStyle name="Millares 4 2 3 4" xfId="32164"/>
    <cellStyle name="Millares 4 2 3 5" xfId="32165"/>
    <cellStyle name="Millares 4 2 3 6" xfId="32166"/>
    <cellStyle name="Millares 4 2 3 7" xfId="32167"/>
    <cellStyle name="Millares 4 2 3 8" xfId="32168"/>
    <cellStyle name="Millares 4 2 4" xfId="32169"/>
    <cellStyle name="Millares 4 2 5" xfId="32170"/>
    <cellStyle name="Millares 4 2 6" xfId="32171"/>
    <cellStyle name="Millares 4 2 6 2" xfId="32172"/>
    <cellStyle name="Millares 4 2 7" xfId="32173"/>
    <cellStyle name="Millares 4 2 7 2" xfId="32174"/>
    <cellStyle name="Millares 4 2 8" xfId="32175"/>
    <cellStyle name="Millares 4 2 8 2" xfId="32176"/>
    <cellStyle name="Millares 4 2 9" xfId="32177"/>
    <cellStyle name="Millares 4 2 9 2" xfId="32178"/>
    <cellStyle name="Millares 4 3" xfId="32179"/>
    <cellStyle name="Millares 4 3 2" xfId="32180"/>
    <cellStyle name="Millares 4 3 3" xfId="32181"/>
    <cellStyle name="Millares 4 4" xfId="32182"/>
    <cellStyle name="Millares 4 4 2" xfId="32183"/>
    <cellStyle name="Millares 4 5" xfId="32184"/>
    <cellStyle name="Millares 4 5 2" xfId="32185"/>
    <cellStyle name="Millares 4 6" xfId="32186"/>
    <cellStyle name="Millares 4 6 2" xfId="32187"/>
    <cellStyle name="Millares 4 7" xfId="32188"/>
    <cellStyle name="Millares 4 7 2" xfId="32189"/>
    <cellStyle name="Millares 4 8" xfId="32190"/>
    <cellStyle name="Millares 4 8 2" xfId="32191"/>
    <cellStyle name="Millares 4 9" xfId="32192"/>
    <cellStyle name="Millares 40" xfId="32193"/>
    <cellStyle name="Millares 41" xfId="32194"/>
    <cellStyle name="Millares 42" xfId="32195"/>
    <cellStyle name="Millares 43" xfId="32196"/>
    <cellStyle name="Millares 44" xfId="32197"/>
    <cellStyle name="Millares 45" xfId="32198"/>
    <cellStyle name="Millares 46" xfId="32199"/>
    <cellStyle name="Millares 47" xfId="32200"/>
    <cellStyle name="Millares 48" xfId="32201"/>
    <cellStyle name="Millares 49" xfId="32202"/>
    <cellStyle name="Millares 5" xfId="32203"/>
    <cellStyle name="Millares 5 2" xfId="32204"/>
    <cellStyle name="Millares 5 2 2" xfId="32205"/>
    <cellStyle name="Millares 5 2 3" xfId="32206"/>
    <cellStyle name="Millares 5 3" xfId="32207"/>
    <cellStyle name="Millares 5 3 2" xfId="32208"/>
    <cellStyle name="Millares 5 4" xfId="32209"/>
    <cellStyle name="Millares 5 5" xfId="32210"/>
    <cellStyle name="Millares 5 6" xfId="32211"/>
    <cellStyle name="Millares 5 7" xfId="32212"/>
    <cellStyle name="Millares 5 8" xfId="32213"/>
    <cellStyle name="Millares 5 9" xfId="32214"/>
    <cellStyle name="Millares 50" xfId="32215"/>
    <cellStyle name="Millares 51" xfId="32216"/>
    <cellStyle name="Millares 52" xfId="32217"/>
    <cellStyle name="Millares 59" xfId="32218"/>
    <cellStyle name="Millares 59 2" xfId="32219"/>
    <cellStyle name="Millares 6" xfId="32220"/>
    <cellStyle name="Millares 6 2" xfId="32221"/>
    <cellStyle name="Millares 6 2 2" xfId="32222"/>
    <cellStyle name="Millares 6 2 3" xfId="32223"/>
    <cellStyle name="Millares 6 3" xfId="32224"/>
    <cellStyle name="Millares 6 3 2" xfId="32225"/>
    <cellStyle name="Millares 6 4" xfId="32226"/>
    <cellStyle name="Millares 6 5" xfId="32227"/>
    <cellStyle name="Millares 6 6" xfId="32228"/>
    <cellStyle name="Millares 6 7" xfId="32229"/>
    <cellStyle name="Millares 60" xfId="32230"/>
    <cellStyle name="Millares 60 2" xfId="32231"/>
    <cellStyle name="Millares 61" xfId="32232"/>
    <cellStyle name="Millares 61 2" xfId="32233"/>
    <cellStyle name="Millares 61 3" xfId="32234"/>
    <cellStyle name="Millares 62" xfId="32235"/>
    <cellStyle name="Millares 62 2" xfId="32236"/>
    <cellStyle name="Millares 63" xfId="32237"/>
    <cellStyle name="Millares 63 2" xfId="32238"/>
    <cellStyle name="Millares 64" xfId="32239"/>
    <cellStyle name="Millares 64 2" xfId="32240"/>
    <cellStyle name="Millares 65" xfId="32241"/>
    <cellStyle name="Millares 65 2" xfId="32242"/>
    <cellStyle name="Millares 66" xfId="32243"/>
    <cellStyle name="Millares 66 2" xfId="32244"/>
    <cellStyle name="Millares 67" xfId="32245"/>
    <cellStyle name="Millares 67 2" xfId="32246"/>
    <cellStyle name="Millares 68" xfId="32247"/>
    <cellStyle name="Millares 68 2" xfId="32248"/>
    <cellStyle name="Millares 69" xfId="32249"/>
    <cellStyle name="Millares 69 2" xfId="32250"/>
    <cellStyle name="Millares 7" xfId="32251"/>
    <cellStyle name="Millares 7 2" xfId="32252"/>
    <cellStyle name="Millares 7 2 2" xfId="32253"/>
    <cellStyle name="Millares 7 2 3" xfId="32254"/>
    <cellStyle name="Millares 7 3" xfId="32255"/>
    <cellStyle name="Millares 7 3 2" xfId="32256"/>
    <cellStyle name="Millares 7 4" xfId="32257"/>
    <cellStyle name="Millares 7 5" xfId="32258"/>
    <cellStyle name="Millares 7 6" xfId="32259"/>
    <cellStyle name="Millares 7 7" xfId="32260"/>
    <cellStyle name="Millares 7 8" xfId="32261"/>
    <cellStyle name="Millares 7 9" xfId="32262"/>
    <cellStyle name="Millares 70" xfId="32263"/>
    <cellStyle name="Millares 70 2" xfId="32264"/>
    <cellStyle name="Millares 71" xfId="32265"/>
    <cellStyle name="Millares 71 2" xfId="32266"/>
    <cellStyle name="Millares 72" xfId="32267"/>
    <cellStyle name="Millares 72 2" xfId="32268"/>
    <cellStyle name="Millares 73" xfId="32269"/>
    <cellStyle name="Millares 73 2" xfId="32270"/>
    <cellStyle name="Millares 74" xfId="32271"/>
    <cellStyle name="Millares 74 2" xfId="32272"/>
    <cellStyle name="Millares 75" xfId="32273"/>
    <cellStyle name="Millares 75 2" xfId="32274"/>
    <cellStyle name="Millares 76" xfId="32275"/>
    <cellStyle name="Millares 76 2" xfId="32276"/>
    <cellStyle name="Millares 77" xfId="32277"/>
    <cellStyle name="Millares 77 2" xfId="32278"/>
    <cellStyle name="Millares 78" xfId="32279"/>
    <cellStyle name="Millares 78 2" xfId="32280"/>
    <cellStyle name="Millares 79" xfId="32281"/>
    <cellStyle name="Millares 79 2" xfId="32282"/>
    <cellStyle name="Millares 8" xfId="32283"/>
    <cellStyle name="Millares 8 2" xfId="32284"/>
    <cellStyle name="Millares 8 2 2" xfId="32285"/>
    <cellStyle name="Millares 8 2 3" xfId="32286"/>
    <cellStyle name="Millares 8 3" xfId="32287"/>
    <cellStyle name="Millares 8 3 2" xfId="32288"/>
    <cellStyle name="Millares 8 4" xfId="32289"/>
    <cellStyle name="Millares 8 5" xfId="32290"/>
    <cellStyle name="Millares 8 6" xfId="32291"/>
    <cellStyle name="Millares 8 7" xfId="32292"/>
    <cellStyle name="Millares 8 8" xfId="32293"/>
    <cellStyle name="Millares 8 9" xfId="32294"/>
    <cellStyle name="Millares 80" xfId="32295"/>
    <cellStyle name="Millares 80 2" xfId="32296"/>
    <cellStyle name="Millares 81" xfId="32297"/>
    <cellStyle name="Millares 81 2" xfId="32298"/>
    <cellStyle name="Millares 82" xfId="32299"/>
    <cellStyle name="Millares 82 2" xfId="32300"/>
    <cellStyle name="Millares 83" xfId="32301"/>
    <cellStyle name="Millares 83 2" xfId="32302"/>
    <cellStyle name="Millares 84" xfId="32303"/>
    <cellStyle name="Millares 84 2" xfId="32304"/>
    <cellStyle name="Millares 85" xfId="32305"/>
    <cellStyle name="Millares 85 2" xfId="32306"/>
    <cellStyle name="Millares 86" xfId="32307"/>
    <cellStyle name="Millares 86 2" xfId="32308"/>
    <cellStyle name="Millares 87" xfId="32309"/>
    <cellStyle name="Millares 88" xfId="32310"/>
    <cellStyle name="Millares 89" xfId="32311"/>
    <cellStyle name="Millares 9" xfId="32312"/>
    <cellStyle name="Millares 9 2" xfId="32313"/>
    <cellStyle name="Millares 9 3" xfId="32314"/>
    <cellStyle name="Millares 9 4" xfId="32315"/>
    <cellStyle name="Millares 90" xfId="32316"/>
    <cellStyle name="Millares 91" xfId="32317"/>
    <cellStyle name="Millares 92" xfId="32318"/>
    <cellStyle name="Millares 93" xfId="32319"/>
    <cellStyle name="Millares 94" xfId="32320"/>
    <cellStyle name="Millares 95" xfId="32321"/>
    <cellStyle name="Millares 96" xfId="32322"/>
    <cellStyle name="Millares 97" xfId="32323"/>
    <cellStyle name="Millares 98" xfId="32324"/>
    <cellStyle name="Millares 99" xfId="32325"/>
    <cellStyle name="Milliers [0]_4th QTR Costs Variances" xfId="32326"/>
    <cellStyle name="Milliers_4th QTR Costs Variances" xfId="32327"/>
    <cellStyle name="Million" xfId="32328"/>
    <cellStyle name="Million 2" xfId="32329"/>
    <cellStyle name="Million 3" xfId="32330"/>
    <cellStyle name="Mills" xfId="32331"/>
    <cellStyle name="Mills 10" xfId="32332"/>
    <cellStyle name="Mills 2" xfId="32333"/>
    <cellStyle name="Mills 2 2" xfId="32334"/>
    <cellStyle name="Mills 2 2 2" xfId="32335"/>
    <cellStyle name="Mills 2 2 3" xfId="32336"/>
    <cellStyle name="Mills 2 3" xfId="32337"/>
    <cellStyle name="Mills 2 3 2" xfId="32338"/>
    <cellStyle name="Mills 2 3 3" xfId="32339"/>
    <cellStyle name="Mills 2 4" xfId="32340"/>
    <cellStyle name="Mills 2 4 2" xfId="32341"/>
    <cellStyle name="Mills 2 4 3" xfId="32342"/>
    <cellStyle name="Mills 2 5" xfId="32343"/>
    <cellStyle name="Mills 2 6" xfId="32344"/>
    <cellStyle name="Mills 2_Penasquito - Sulphide" xfId="32345"/>
    <cellStyle name="Mills 3" xfId="32346"/>
    <cellStyle name="Mills 3 2" xfId="32347"/>
    <cellStyle name="Mills 3 2 2" xfId="32348"/>
    <cellStyle name="Mills 3 2 3" xfId="32349"/>
    <cellStyle name="Mills 3 3" xfId="32350"/>
    <cellStyle name="Mills 3 3 2" xfId="32351"/>
    <cellStyle name="Mills 3 3 3" xfId="32352"/>
    <cellStyle name="Mills 3 4" xfId="32353"/>
    <cellStyle name="Mills 3 4 2" xfId="32354"/>
    <cellStyle name="Mills 3 4 3" xfId="32355"/>
    <cellStyle name="Mills 3 5" xfId="32356"/>
    <cellStyle name="Mills 3 6" xfId="32357"/>
    <cellStyle name="Mills 3_Penasquito - Sulphide" xfId="32358"/>
    <cellStyle name="Mills 4" xfId="32359"/>
    <cellStyle name="Mills 4 2" xfId="32360"/>
    <cellStyle name="Mills 4 3" xfId="32361"/>
    <cellStyle name="Mills 5" xfId="32362"/>
    <cellStyle name="Mills 5 2" xfId="32363"/>
    <cellStyle name="Mills 5 3" xfId="32364"/>
    <cellStyle name="Mills 6" xfId="32365"/>
    <cellStyle name="Mills 6 2" xfId="32366"/>
    <cellStyle name="Mills 6 3" xfId="32367"/>
    <cellStyle name="Mills 7" xfId="32368"/>
    <cellStyle name="Mills 8" xfId="32369"/>
    <cellStyle name="Mills 9" xfId="32370"/>
    <cellStyle name="Mills_Marlin" xfId="32371"/>
    <cellStyle name="ml" xfId="32372"/>
    <cellStyle name="ml 2" xfId="32373"/>
    <cellStyle name="ml 3" xfId="32374"/>
    <cellStyle name="MLComma0" xfId="32375"/>
    <cellStyle name="MLPercent0" xfId="32376"/>
    <cellStyle name="MMs1Place" xfId="32377"/>
    <cellStyle name="MMs1Place 2" xfId="32378"/>
    <cellStyle name="MMs1Place 3" xfId="32379"/>
    <cellStyle name="MMs2Places" xfId="32380"/>
    <cellStyle name="MMs2Places 2" xfId="32381"/>
    <cellStyle name="MMs2Places 3" xfId="32382"/>
    <cellStyle name="mo" xfId="32383"/>
    <cellStyle name="mo 2" xfId="32384"/>
    <cellStyle name="mo 3" xfId="32385"/>
    <cellStyle name="mo end" xfId="32386"/>
    <cellStyle name="mo end 2" xfId="32387"/>
    <cellStyle name="mo end 3" xfId="32388"/>
    <cellStyle name="mo_Cash Cost Real vrs. Budget" xfId="32389"/>
    <cellStyle name="MODELO-1" xfId="32390"/>
    <cellStyle name="MODELO-1 2" xfId="32391"/>
    <cellStyle name="MODELO-1 3" xfId="32392"/>
    <cellStyle name="Moeda [0]_MATSUBCAJ" xfId="32393"/>
    <cellStyle name="Moeda_Impostos IV" xfId="32394"/>
    <cellStyle name="Moneda" xfId="53361" builtinId="4"/>
    <cellStyle name="Moneda [0] 2" xfId="32395"/>
    <cellStyle name="Moneda 2" xfId="9"/>
    <cellStyle name="Moneda 2 2" xfId="32396"/>
    <cellStyle name="Moneda 2 2 2" xfId="32397"/>
    <cellStyle name="Moneda 2 2 3" xfId="32398"/>
    <cellStyle name="Moneda 2 2 4" xfId="32399"/>
    <cellStyle name="Moneda 2 3" xfId="32400"/>
    <cellStyle name="Moneda 2 3 2" xfId="32401"/>
    <cellStyle name="Moneda 2 3 3" xfId="32402"/>
    <cellStyle name="Moneda 2 4" xfId="32403"/>
    <cellStyle name="Moneda 2 5" xfId="32404"/>
    <cellStyle name="Moneda 2 6" xfId="32405"/>
    <cellStyle name="Moneda 2 7" xfId="32406"/>
    <cellStyle name="Moneda 2_1) Waterfall Graph OPEX Plant" xfId="32407"/>
    <cellStyle name="Moneda 3" xfId="32408"/>
    <cellStyle name="Moneda 3 2" xfId="32409"/>
    <cellStyle name="Moneda 3 3" xfId="32410"/>
    <cellStyle name="Moneda 3 4" xfId="32411"/>
    <cellStyle name="Moneda 4" xfId="32412"/>
    <cellStyle name="Moneda 4 2" xfId="32413"/>
    <cellStyle name="Moneda 4 3" xfId="32414"/>
    <cellStyle name="Moneda 4 4" xfId="32415"/>
    <cellStyle name="Moneda 5" xfId="32416"/>
    <cellStyle name="Moneda 5 2" xfId="32417"/>
    <cellStyle name="Moneda 5 3" xfId="32418"/>
    <cellStyle name="Moneda 6" xfId="32419"/>
    <cellStyle name="Moneda 6 2" xfId="32420"/>
    <cellStyle name="Moneda 6 3" xfId="32421"/>
    <cellStyle name="Moneda 7" xfId="32422"/>
    <cellStyle name="Moneda 7 2" xfId="32423"/>
    <cellStyle name="Moneda 7 3" xfId="32424"/>
    <cellStyle name="Moneda 8" xfId="32425"/>
    <cellStyle name="Moneda 8 2" xfId="32426"/>
    <cellStyle name="Moneda 8 3" xfId="32427"/>
    <cellStyle name="Moneda0" xfId="32428"/>
    <cellStyle name="Moneda0 2" xfId="32429"/>
    <cellStyle name="Moneda0 3" xfId="32430"/>
    <cellStyle name="Moneta - Estilo1" xfId="32431"/>
    <cellStyle name="Moneta - Modelo2" xfId="32432"/>
    <cellStyle name="Moneta - Modelo4" xfId="32433"/>
    <cellStyle name="Monétaire [0]_4th QTR Costs Variances" xfId="32434"/>
    <cellStyle name="Monétaire_4th QTR Costs Variances" xfId="32435"/>
    <cellStyle name="Monetario" xfId="32436"/>
    <cellStyle name="Monetario 10" xfId="32437"/>
    <cellStyle name="Monetario 10 2" xfId="32438"/>
    <cellStyle name="Monetario 10 3" xfId="32439"/>
    <cellStyle name="Monetario 10 4" xfId="32440"/>
    <cellStyle name="Monetario 11" xfId="32441"/>
    <cellStyle name="Monetario 11 2" xfId="32442"/>
    <cellStyle name="Monetario 11 3" xfId="32443"/>
    <cellStyle name="Monetario 11 4" xfId="32444"/>
    <cellStyle name="Monetario 12" xfId="32445"/>
    <cellStyle name="Monetario 12 2" xfId="32446"/>
    <cellStyle name="Monetario 12 3" xfId="32447"/>
    <cellStyle name="Monetario 12 4" xfId="32448"/>
    <cellStyle name="Monetario 13" xfId="32449"/>
    <cellStyle name="Monetario 14" xfId="32450"/>
    <cellStyle name="Monetario 2" xfId="32451"/>
    <cellStyle name="Monetario 2 2" xfId="32452"/>
    <cellStyle name="Monetario 2 3" xfId="32453"/>
    <cellStyle name="Monetario 2 4" xfId="32454"/>
    <cellStyle name="Monetario 3" xfId="32455"/>
    <cellStyle name="Monetario 3 2" xfId="32456"/>
    <cellStyle name="Monetario 3 3" xfId="32457"/>
    <cellStyle name="Monetario 3 4" xfId="32458"/>
    <cellStyle name="Monetario 4" xfId="32459"/>
    <cellStyle name="Monetario 4 2" xfId="32460"/>
    <cellStyle name="Monetario 4 3" xfId="32461"/>
    <cellStyle name="Monetario 4 4" xfId="32462"/>
    <cellStyle name="Monetario 5" xfId="32463"/>
    <cellStyle name="Monetario 5 2" xfId="32464"/>
    <cellStyle name="Monetario 5 3" xfId="32465"/>
    <cellStyle name="Monetario 5 4" xfId="32466"/>
    <cellStyle name="Monetario 6" xfId="32467"/>
    <cellStyle name="Monetario 6 2" xfId="32468"/>
    <cellStyle name="Monetario 6 3" xfId="32469"/>
    <cellStyle name="Monetario 6 4" xfId="32470"/>
    <cellStyle name="Monetario 7" xfId="32471"/>
    <cellStyle name="Monetario 7 2" xfId="32472"/>
    <cellStyle name="Monetario 7 3" xfId="32473"/>
    <cellStyle name="Monetario 7 4" xfId="32474"/>
    <cellStyle name="Monetario 8" xfId="32475"/>
    <cellStyle name="Monetario 8 2" xfId="32476"/>
    <cellStyle name="Monetario 8 3" xfId="32477"/>
    <cellStyle name="Monetario 8 4" xfId="32478"/>
    <cellStyle name="Monetario 9" xfId="32479"/>
    <cellStyle name="Monetario 9 2" xfId="32480"/>
    <cellStyle name="Monetario 9 3" xfId="32481"/>
    <cellStyle name="Monetario 9 4" xfId="32482"/>
    <cellStyle name="Monetario_Cash Cost Real vrs. Budget" xfId="32483"/>
    <cellStyle name="Monetario0" xfId="32484"/>
    <cellStyle name="Monetario0 10" xfId="32485"/>
    <cellStyle name="Monetario0 10 2" xfId="32486"/>
    <cellStyle name="Monetario0 10 3" xfId="32487"/>
    <cellStyle name="Monetario0 10 4" xfId="32488"/>
    <cellStyle name="Monetario0 11" xfId="32489"/>
    <cellStyle name="Monetario0 11 2" xfId="32490"/>
    <cellStyle name="Monetario0 11 3" xfId="32491"/>
    <cellStyle name="Monetario0 11 4" xfId="32492"/>
    <cellStyle name="Monetario0 12" xfId="32493"/>
    <cellStyle name="Monetario0 12 2" xfId="32494"/>
    <cellStyle name="Monetario0 12 3" xfId="32495"/>
    <cellStyle name="Monetario0 12 4" xfId="32496"/>
    <cellStyle name="Monetario0 13" xfId="32497"/>
    <cellStyle name="Monetario0 14" xfId="32498"/>
    <cellStyle name="Monetario0 2" xfId="32499"/>
    <cellStyle name="Monetario0 2 2" xfId="32500"/>
    <cellStyle name="Monetario0 2 2 2" xfId="32501"/>
    <cellStyle name="Monetario0 2 2 3" xfId="32502"/>
    <cellStyle name="Monetario0 2 2 4" xfId="32503"/>
    <cellStyle name="Monetario0 2 3" xfId="32504"/>
    <cellStyle name="Monetario0 2 4" xfId="32505"/>
    <cellStyle name="Monetario0 2 5" xfId="32506"/>
    <cellStyle name="Monetario0 2_Cash Cost Real vrs. Budget" xfId="32507"/>
    <cellStyle name="Monetario0 3" xfId="32508"/>
    <cellStyle name="Monetario0 3 2" xfId="32509"/>
    <cellStyle name="Monetario0 3 2 2" xfId="32510"/>
    <cellStyle name="Monetario0 3 2 3" xfId="32511"/>
    <cellStyle name="Monetario0 3 2 4" xfId="32512"/>
    <cellStyle name="Monetario0 3 3" xfId="32513"/>
    <cellStyle name="Monetario0 3 4" xfId="32514"/>
    <cellStyle name="Monetario0 3 5" xfId="32515"/>
    <cellStyle name="Monetario0 3_Cash Cost Real vrs. Budget" xfId="32516"/>
    <cellStyle name="Monetario0 4" xfId="32517"/>
    <cellStyle name="Monetario0 4 2" xfId="32518"/>
    <cellStyle name="Monetario0 4 3" xfId="32519"/>
    <cellStyle name="Monetario0 4 4" xfId="32520"/>
    <cellStyle name="Monetario0 5" xfId="32521"/>
    <cellStyle name="Monetario0 5 2" xfId="32522"/>
    <cellStyle name="Monetario0 5 3" xfId="32523"/>
    <cellStyle name="Monetario0 5 4" xfId="32524"/>
    <cellStyle name="Monetario0 6" xfId="32525"/>
    <cellStyle name="Monetario0 6 2" xfId="32526"/>
    <cellStyle name="Monetario0 6 3" xfId="32527"/>
    <cellStyle name="Monetario0 6 4" xfId="32528"/>
    <cellStyle name="Monetario0 7" xfId="32529"/>
    <cellStyle name="Monetario0 7 2" xfId="32530"/>
    <cellStyle name="Monetario0 7 3" xfId="32531"/>
    <cellStyle name="Monetario0 7 4" xfId="32532"/>
    <cellStyle name="Monetario0 8" xfId="32533"/>
    <cellStyle name="Monetario0 8 2" xfId="32534"/>
    <cellStyle name="Monetario0 8 3" xfId="32535"/>
    <cellStyle name="Monetario0 8 4" xfId="32536"/>
    <cellStyle name="Monetario0 9" xfId="32537"/>
    <cellStyle name="Monetario0 9 2" xfId="32538"/>
    <cellStyle name="Monetario0 9 3" xfId="32539"/>
    <cellStyle name="Monetario0 9 4" xfId="32540"/>
    <cellStyle name="Monetario0_Cash Cost Real vrs. Budget" xfId="32541"/>
    <cellStyle name="Month" xfId="32542"/>
    <cellStyle name="Monthly" xfId="32543"/>
    <cellStyle name="Months" xfId="32544"/>
    <cellStyle name="MonthYear" xfId="32545"/>
    <cellStyle name="MonthYear 10" xfId="32546"/>
    <cellStyle name="MonthYear 10 2" xfId="32547"/>
    <cellStyle name="MonthYear 10 3" xfId="32548"/>
    <cellStyle name="MonthYear 11" xfId="32549"/>
    <cellStyle name="MonthYear 11 2" xfId="32550"/>
    <cellStyle name="MonthYear 11 3" xfId="32551"/>
    <cellStyle name="MonthYear 12" xfId="32552"/>
    <cellStyle name="MonthYear 12 2" xfId="32553"/>
    <cellStyle name="MonthYear 12 3" xfId="32554"/>
    <cellStyle name="MonthYear 13" xfId="32555"/>
    <cellStyle name="MonthYear 14" xfId="32556"/>
    <cellStyle name="MonthYear 2" xfId="32557"/>
    <cellStyle name="MonthYear 2 2" xfId="32558"/>
    <cellStyle name="MonthYear 2 2 2" xfId="32559"/>
    <cellStyle name="MonthYear 2 2 3" xfId="32560"/>
    <cellStyle name="MonthYear 2 3" xfId="32561"/>
    <cellStyle name="MonthYear 2 3 2" xfId="32562"/>
    <cellStyle name="MonthYear 2 3 3" xfId="32563"/>
    <cellStyle name="MonthYear 2 4" xfId="32564"/>
    <cellStyle name="MonthYear 2 5" xfId="32565"/>
    <cellStyle name="MonthYear 3" xfId="32566"/>
    <cellStyle name="MonthYear 3 2" xfId="32567"/>
    <cellStyle name="MonthYear 3 3" xfId="32568"/>
    <cellStyle name="MonthYear 4" xfId="32569"/>
    <cellStyle name="MonthYear 4 2" xfId="32570"/>
    <cellStyle name="MonthYear 4 3" xfId="32571"/>
    <cellStyle name="MonthYear 5" xfId="32572"/>
    <cellStyle name="MonthYear 5 2" xfId="32573"/>
    <cellStyle name="MonthYear 5 3" xfId="32574"/>
    <cellStyle name="MonthYear 6" xfId="32575"/>
    <cellStyle name="MonthYear 6 2" xfId="32576"/>
    <cellStyle name="MonthYear 6 3" xfId="32577"/>
    <cellStyle name="MonthYear 7" xfId="32578"/>
    <cellStyle name="MonthYear 7 2" xfId="32579"/>
    <cellStyle name="MonthYear 7 3" xfId="32580"/>
    <cellStyle name="MonthYear 8" xfId="32581"/>
    <cellStyle name="MonthYear 8 2" xfId="32582"/>
    <cellStyle name="MonthYear 8 3" xfId="32583"/>
    <cellStyle name="MonthYear 9" xfId="32584"/>
    <cellStyle name="MonthYear 9 2" xfId="32585"/>
    <cellStyle name="MonthYear 9 3" xfId="32586"/>
    <cellStyle name="MonthYear_Cash Cost Real vrs. Budget" xfId="32587"/>
    <cellStyle name="MPHeading" xfId="32588"/>
    <cellStyle name="MPHeading 2" xfId="32589"/>
    <cellStyle name="MPHeading 2 2" xfId="32590"/>
    <cellStyle name="MPHeading 2 3" xfId="32591"/>
    <cellStyle name="MPHeading 3" xfId="32592"/>
    <cellStyle name="MPHeading 3 2" xfId="32593"/>
    <cellStyle name="MPHeading 3 3" xfId="32594"/>
    <cellStyle name="MPHeading 4" xfId="32595"/>
    <cellStyle name="MPHeading 4 2" xfId="32596"/>
    <cellStyle name="MPHeading 4 3" xfId="32597"/>
    <cellStyle name="MPHeading 5" xfId="32598"/>
    <cellStyle name="MPHeading 6" xfId="32599"/>
    <cellStyle name="MPHeading_Marlin" xfId="32600"/>
    <cellStyle name="Mult" xfId="32601"/>
    <cellStyle name="Mult No x" xfId="32602"/>
    <cellStyle name="Mult No x 2" xfId="32603"/>
    <cellStyle name="Mult No x 2 2" xfId="32604"/>
    <cellStyle name="Mult With x" xfId="32605"/>
    <cellStyle name="Mult With x 2" xfId="32606"/>
    <cellStyle name="Mult With x 2 2" xfId="32607"/>
    <cellStyle name="Multiple" xfId="32608"/>
    <cellStyle name="Multiple (no x)" xfId="32609"/>
    <cellStyle name="Multiple (x)" xfId="32610"/>
    <cellStyle name="Multiple 10" xfId="32611"/>
    <cellStyle name="Multiple 11" xfId="32612"/>
    <cellStyle name="Multiple 2" xfId="32613"/>
    <cellStyle name="Multiple 2 2" xfId="32614"/>
    <cellStyle name="Multiple 2 3" xfId="32615"/>
    <cellStyle name="Multiple 2 4" xfId="32616"/>
    <cellStyle name="Multiple 3" xfId="32617"/>
    <cellStyle name="Multiple 3 2" xfId="32618"/>
    <cellStyle name="Multiple 3 3" xfId="32619"/>
    <cellStyle name="Multiple 3 4" xfId="32620"/>
    <cellStyle name="Multiple 4" xfId="32621"/>
    <cellStyle name="Multiple 4 2" xfId="32622"/>
    <cellStyle name="Multiple 4 3" xfId="32623"/>
    <cellStyle name="Multiple 5" xfId="32624"/>
    <cellStyle name="Multiple 6" xfId="32625"/>
    <cellStyle name="Multiple 7" xfId="32626"/>
    <cellStyle name="Multiple 8" xfId="32627"/>
    <cellStyle name="Multiple 9" xfId="32628"/>
    <cellStyle name="Multiple_20061120 Holland_template v0.16" xfId="32629"/>
    <cellStyle name="MultipleBelow" xfId="32630"/>
    <cellStyle name="MultipleBelow 2" xfId="32631"/>
    <cellStyle name="MultipleBelow 3" xfId="32632"/>
    <cellStyle name="MultipleOWN" xfId="32633"/>
    <cellStyle name="NA is zero" xfId="32634"/>
    <cellStyle name="Neutral 10" xfId="32635"/>
    <cellStyle name="Neutral 10 2" xfId="32636"/>
    <cellStyle name="Neutral 10 2 2" xfId="32637"/>
    <cellStyle name="Neutral 10 3" xfId="32638"/>
    <cellStyle name="Neutral 10 3 2" xfId="32639"/>
    <cellStyle name="Neutral 10 4" xfId="32640"/>
    <cellStyle name="Neutral 11" xfId="32641"/>
    <cellStyle name="Neutral 11 2" xfId="32642"/>
    <cellStyle name="Neutral 11 2 2" xfId="32643"/>
    <cellStyle name="Neutral 11 3" xfId="32644"/>
    <cellStyle name="Neutral 11 4" xfId="32645"/>
    <cellStyle name="Neutral 11 5" xfId="32646"/>
    <cellStyle name="Neutral 12" xfId="32647"/>
    <cellStyle name="Neutral 12 2" xfId="32648"/>
    <cellStyle name="Neutral 12 3" xfId="32649"/>
    <cellStyle name="Neutral 12 4" xfId="32650"/>
    <cellStyle name="Neutral 12 5" xfId="32651"/>
    <cellStyle name="Neutral 13" xfId="32652"/>
    <cellStyle name="Neutral 13 2" xfId="32653"/>
    <cellStyle name="Neutral 13 3" xfId="32654"/>
    <cellStyle name="Neutral 13 4" xfId="32655"/>
    <cellStyle name="Neutral 14" xfId="32656"/>
    <cellStyle name="Neutral 14 2" xfId="32657"/>
    <cellStyle name="Neutral 14 3" xfId="32658"/>
    <cellStyle name="Neutral 14 4" xfId="32659"/>
    <cellStyle name="Neutral 15" xfId="32660"/>
    <cellStyle name="Neutral 15 2" xfId="32661"/>
    <cellStyle name="Neutral 15 3" xfId="32662"/>
    <cellStyle name="Neutral 15 4" xfId="32663"/>
    <cellStyle name="Neutral 16" xfId="32664"/>
    <cellStyle name="Neutral 16 2" xfId="32665"/>
    <cellStyle name="Neutral 16 3" xfId="32666"/>
    <cellStyle name="Neutral 16 4" xfId="32667"/>
    <cellStyle name="Neutral 17" xfId="32668"/>
    <cellStyle name="Neutral 17 2" xfId="32669"/>
    <cellStyle name="Neutral 17 3" xfId="32670"/>
    <cellStyle name="Neutral 17 4" xfId="32671"/>
    <cellStyle name="Neutral 18" xfId="32672"/>
    <cellStyle name="Neutral 18 2" xfId="32673"/>
    <cellStyle name="Neutral 18 3" xfId="32674"/>
    <cellStyle name="Neutral 18 4" xfId="32675"/>
    <cellStyle name="Neutral 19" xfId="32676"/>
    <cellStyle name="Neutral 19 2" xfId="32677"/>
    <cellStyle name="Neutral 19 3" xfId="32678"/>
    <cellStyle name="Neutral 19 4" xfId="32679"/>
    <cellStyle name="Neutral 2" xfId="32680"/>
    <cellStyle name="Neutral 2 10" xfId="32681"/>
    <cellStyle name="Neutral 2 2" xfId="32682"/>
    <cellStyle name="Neutral 2 2 2" xfId="32683"/>
    <cellStyle name="Neutral 2 3" xfId="32684"/>
    <cellStyle name="Neutral 2 3 2" xfId="32685"/>
    <cellStyle name="Neutral 2 4" xfId="32686"/>
    <cellStyle name="Neutral 2 4 2" xfId="32687"/>
    <cellStyle name="Neutral 2 5" xfId="32688"/>
    <cellStyle name="Neutral 2 6" xfId="32689"/>
    <cellStyle name="Neutral 2 7" xfId="32690"/>
    <cellStyle name="Neutral 2 8" xfId="32691"/>
    <cellStyle name="Neutral 2 9" xfId="32692"/>
    <cellStyle name="Neutral 20" xfId="32693"/>
    <cellStyle name="Neutral 20 2" xfId="32694"/>
    <cellStyle name="Neutral 20 3" xfId="32695"/>
    <cellStyle name="Neutral 20 4" xfId="32696"/>
    <cellStyle name="Neutral 21" xfId="32697"/>
    <cellStyle name="Neutral 21 2" xfId="32698"/>
    <cellStyle name="Neutral 21 3" xfId="32699"/>
    <cellStyle name="Neutral 21 4" xfId="32700"/>
    <cellStyle name="Neutral 22" xfId="32701"/>
    <cellStyle name="Neutral 22 2" xfId="32702"/>
    <cellStyle name="Neutral 22 3" xfId="32703"/>
    <cellStyle name="Neutral 22 4" xfId="32704"/>
    <cellStyle name="Neutral 23" xfId="32705"/>
    <cellStyle name="Neutral 23 2" xfId="32706"/>
    <cellStyle name="Neutral 23 3" xfId="32707"/>
    <cellStyle name="Neutral 24" xfId="32708"/>
    <cellStyle name="Neutral 24 2" xfId="32709"/>
    <cellStyle name="Neutral 24 3" xfId="32710"/>
    <cellStyle name="Neutral 25" xfId="32711"/>
    <cellStyle name="Neutral 25 2" xfId="32712"/>
    <cellStyle name="Neutral 25 3" xfId="32713"/>
    <cellStyle name="Neutral 26" xfId="32714"/>
    <cellStyle name="Neutral 26 2" xfId="32715"/>
    <cellStyle name="Neutral 26 3" xfId="32716"/>
    <cellStyle name="Neutral 27" xfId="32717"/>
    <cellStyle name="Neutral 27 2" xfId="32718"/>
    <cellStyle name="Neutral 27 3" xfId="32719"/>
    <cellStyle name="Neutral 28" xfId="32720"/>
    <cellStyle name="Neutral 28 2" xfId="32721"/>
    <cellStyle name="Neutral 28 3" xfId="32722"/>
    <cellStyle name="Neutral 29" xfId="32723"/>
    <cellStyle name="Neutral 29 2" xfId="32724"/>
    <cellStyle name="Neutral 29 3" xfId="32725"/>
    <cellStyle name="Neutral 3" xfId="32726"/>
    <cellStyle name="Neutral 3 2" xfId="32727"/>
    <cellStyle name="Neutral 3 3" xfId="32728"/>
    <cellStyle name="Neutral 3 4" xfId="32729"/>
    <cellStyle name="Neutral 3 5" xfId="32730"/>
    <cellStyle name="Neutral 30" xfId="32731"/>
    <cellStyle name="Neutral 30 2" xfId="32732"/>
    <cellStyle name="Neutral 30 3" xfId="32733"/>
    <cellStyle name="Neutral 31" xfId="32734"/>
    <cellStyle name="Neutral 31 2" xfId="32735"/>
    <cellStyle name="Neutral 31 3" xfId="32736"/>
    <cellStyle name="Neutral 32" xfId="32737"/>
    <cellStyle name="Neutral 32 2" xfId="32738"/>
    <cellStyle name="Neutral 32 3" xfId="32739"/>
    <cellStyle name="Neutral 33" xfId="32740"/>
    <cellStyle name="Neutral 33 2" xfId="32741"/>
    <cellStyle name="Neutral 33 3" xfId="32742"/>
    <cellStyle name="Neutral 34" xfId="32743"/>
    <cellStyle name="Neutral 34 2" xfId="32744"/>
    <cellStyle name="Neutral 34 3" xfId="32745"/>
    <cellStyle name="Neutral 35" xfId="32746"/>
    <cellStyle name="Neutral 35 2" xfId="32747"/>
    <cellStyle name="Neutral 35 3" xfId="32748"/>
    <cellStyle name="Neutral 36" xfId="32749"/>
    <cellStyle name="Neutral 36 2" xfId="32750"/>
    <cellStyle name="Neutral 36 3" xfId="32751"/>
    <cellStyle name="Neutral 37" xfId="32752"/>
    <cellStyle name="Neutral 37 2" xfId="32753"/>
    <cellStyle name="Neutral 37 3" xfId="32754"/>
    <cellStyle name="Neutral 38" xfId="32755"/>
    <cellStyle name="Neutral 38 2" xfId="32756"/>
    <cellStyle name="Neutral 38 3" xfId="32757"/>
    <cellStyle name="Neutral 39" xfId="32758"/>
    <cellStyle name="Neutral 39 2" xfId="32759"/>
    <cellStyle name="Neutral 39 3" xfId="32760"/>
    <cellStyle name="Neutral 4" xfId="32761"/>
    <cellStyle name="Neutral 4 2" xfId="32762"/>
    <cellStyle name="Neutral 4 3" xfId="32763"/>
    <cellStyle name="Neutral 4 4" xfId="32764"/>
    <cellStyle name="Neutral 4 5" xfId="32765"/>
    <cellStyle name="Neutral 40" xfId="32766"/>
    <cellStyle name="Neutral 40 2" xfId="32767"/>
    <cellStyle name="Neutral 40 3" xfId="32768"/>
    <cellStyle name="Neutral 41" xfId="32769"/>
    <cellStyle name="Neutral 41 2" xfId="32770"/>
    <cellStyle name="Neutral 41 3" xfId="32771"/>
    <cellStyle name="Neutral 42" xfId="32772"/>
    <cellStyle name="Neutral 42 2" xfId="32773"/>
    <cellStyle name="Neutral 42 3" xfId="32774"/>
    <cellStyle name="Neutral 43" xfId="32775"/>
    <cellStyle name="Neutral 43 2" xfId="32776"/>
    <cellStyle name="Neutral 43 3" xfId="32777"/>
    <cellStyle name="Neutral 44" xfId="32778"/>
    <cellStyle name="Neutral 44 2" xfId="32779"/>
    <cellStyle name="Neutral 44 3" xfId="32780"/>
    <cellStyle name="Neutral 45" xfId="32781"/>
    <cellStyle name="Neutral 45 2" xfId="32782"/>
    <cellStyle name="Neutral 45 3" xfId="32783"/>
    <cellStyle name="Neutral 46" xfId="32784"/>
    <cellStyle name="Neutral 46 2" xfId="32785"/>
    <cellStyle name="Neutral 46 3" xfId="32786"/>
    <cellStyle name="Neutral 47" xfId="32787"/>
    <cellStyle name="Neutral 47 2" xfId="32788"/>
    <cellStyle name="Neutral 47 3" xfId="32789"/>
    <cellStyle name="Neutral 48" xfId="32790"/>
    <cellStyle name="Neutral 48 2" xfId="32791"/>
    <cellStyle name="Neutral 48 3" xfId="32792"/>
    <cellStyle name="Neutral 49" xfId="32793"/>
    <cellStyle name="Neutral 49 2" xfId="32794"/>
    <cellStyle name="Neutral 49 3" xfId="32795"/>
    <cellStyle name="Neutral 5" xfId="32796"/>
    <cellStyle name="Neutral 5 2" xfId="32797"/>
    <cellStyle name="Neutral 5 3" xfId="32798"/>
    <cellStyle name="Neutral 5 4" xfId="32799"/>
    <cellStyle name="Neutral 5 5" xfId="32800"/>
    <cellStyle name="Neutral 50" xfId="32801"/>
    <cellStyle name="Neutral 50 2" xfId="32802"/>
    <cellStyle name="Neutral 50 3" xfId="32803"/>
    <cellStyle name="Neutral 51" xfId="32804"/>
    <cellStyle name="Neutral 51 2" xfId="32805"/>
    <cellStyle name="Neutral 51 3" xfId="32806"/>
    <cellStyle name="Neutral 52" xfId="32807"/>
    <cellStyle name="Neutral 52 2" xfId="32808"/>
    <cellStyle name="Neutral 52 3" xfId="32809"/>
    <cellStyle name="Neutral 53" xfId="32810"/>
    <cellStyle name="Neutral 53 2" xfId="32811"/>
    <cellStyle name="Neutral 53 3" xfId="32812"/>
    <cellStyle name="Neutral 54" xfId="32813"/>
    <cellStyle name="Neutral 54 2" xfId="32814"/>
    <cellStyle name="Neutral 54 3" xfId="32815"/>
    <cellStyle name="Neutral 55" xfId="32816"/>
    <cellStyle name="Neutral 55 2" xfId="32817"/>
    <cellStyle name="Neutral 55 3" xfId="32818"/>
    <cellStyle name="Neutral 56" xfId="32819"/>
    <cellStyle name="Neutral 56 2" xfId="32820"/>
    <cellStyle name="Neutral 56 3" xfId="32821"/>
    <cellStyle name="Neutral 57" xfId="32822"/>
    <cellStyle name="Neutral 57 2" xfId="32823"/>
    <cellStyle name="Neutral 57 3" xfId="32824"/>
    <cellStyle name="Neutral 58" xfId="32825"/>
    <cellStyle name="Neutral 58 2" xfId="32826"/>
    <cellStyle name="Neutral 58 3" xfId="32827"/>
    <cellStyle name="Neutral 59" xfId="32828"/>
    <cellStyle name="Neutral 59 2" xfId="32829"/>
    <cellStyle name="Neutral 59 3" xfId="32830"/>
    <cellStyle name="Neutral 6" xfId="32831"/>
    <cellStyle name="Neutral 6 2" xfId="32832"/>
    <cellStyle name="Neutral 6 2 2" xfId="32833"/>
    <cellStyle name="Neutral 6 3" xfId="32834"/>
    <cellStyle name="Neutral 6 3 2" xfId="32835"/>
    <cellStyle name="Neutral 6 4" xfId="32836"/>
    <cellStyle name="Neutral 60" xfId="32837"/>
    <cellStyle name="Neutral 60 2" xfId="32838"/>
    <cellStyle name="Neutral 60 3" xfId="32839"/>
    <cellStyle name="Neutral 61" xfId="32840"/>
    <cellStyle name="Neutral 61 2" xfId="32841"/>
    <cellStyle name="Neutral 61 3" xfId="32842"/>
    <cellStyle name="Neutral 62" xfId="32843"/>
    <cellStyle name="Neutral 62 2" xfId="32844"/>
    <cellStyle name="Neutral 62 3" xfId="32845"/>
    <cellStyle name="Neutral 63" xfId="32846"/>
    <cellStyle name="Neutral 63 2" xfId="32847"/>
    <cellStyle name="Neutral 63 3" xfId="32848"/>
    <cellStyle name="Neutral 64" xfId="32849"/>
    <cellStyle name="Neutral 64 2" xfId="32850"/>
    <cellStyle name="Neutral 64 3" xfId="32851"/>
    <cellStyle name="Neutral 65" xfId="32852"/>
    <cellStyle name="Neutral 65 2" xfId="32853"/>
    <cellStyle name="Neutral 65 3" xfId="32854"/>
    <cellStyle name="Neutral 66" xfId="32855"/>
    <cellStyle name="Neutral 66 2" xfId="32856"/>
    <cellStyle name="Neutral 66 3" xfId="32857"/>
    <cellStyle name="Neutral 67" xfId="32858"/>
    <cellStyle name="Neutral 67 2" xfId="32859"/>
    <cellStyle name="Neutral 67 3" xfId="32860"/>
    <cellStyle name="Neutral 68" xfId="32861"/>
    <cellStyle name="Neutral 68 2" xfId="32862"/>
    <cellStyle name="Neutral 68 3" xfId="32863"/>
    <cellStyle name="Neutral 69" xfId="32864"/>
    <cellStyle name="Neutral 69 2" xfId="32865"/>
    <cellStyle name="Neutral 69 3" xfId="32866"/>
    <cellStyle name="Neutral 7" xfId="32867"/>
    <cellStyle name="Neutral 7 2" xfId="32868"/>
    <cellStyle name="Neutral 7 2 2" xfId="32869"/>
    <cellStyle name="Neutral 7 3" xfId="32870"/>
    <cellStyle name="Neutral 7 3 2" xfId="32871"/>
    <cellStyle name="Neutral 7 4" xfId="32872"/>
    <cellStyle name="Neutral 70" xfId="32873"/>
    <cellStyle name="Neutral 70 2" xfId="32874"/>
    <cellStyle name="Neutral 70 3" xfId="32875"/>
    <cellStyle name="Neutral 71" xfId="32876"/>
    <cellStyle name="Neutral 71 2" xfId="32877"/>
    <cellStyle name="Neutral 71 3" xfId="32878"/>
    <cellStyle name="Neutral 72" xfId="32879"/>
    <cellStyle name="Neutral 72 2" xfId="32880"/>
    <cellStyle name="Neutral 72 3" xfId="32881"/>
    <cellStyle name="Neutral 73" xfId="32882"/>
    <cellStyle name="Neutral 73 2" xfId="32883"/>
    <cellStyle name="Neutral 73 3" xfId="32884"/>
    <cellStyle name="Neutral 74" xfId="32885"/>
    <cellStyle name="Neutral 74 2" xfId="32886"/>
    <cellStyle name="Neutral 74 3" xfId="32887"/>
    <cellStyle name="Neutral 75" xfId="32888"/>
    <cellStyle name="Neutral 75 2" xfId="32889"/>
    <cellStyle name="Neutral 75 3" xfId="32890"/>
    <cellStyle name="Neutral 76" xfId="32891"/>
    <cellStyle name="Neutral 76 2" xfId="32892"/>
    <cellStyle name="Neutral 76 3" xfId="32893"/>
    <cellStyle name="Neutral 77" xfId="32894"/>
    <cellStyle name="Neutral 77 2" xfId="32895"/>
    <cellStyle name="Neutral 77 3" xfId="32896"/>
    <cellStyle name="Neutral 8" xfId="32897"/>
    <cellStyle name="Neutral 8 2" xfId="32898"/>
    <cellStyle name="Neutral 8 2 2" xfId="32899"/>
    <cellStyle name="Neutral 8 3" xfId="32900"/>
    <cellStyle name="Neutral 8 3 2" xfId="32901"/>
    <cellStyle name="Neutral 8 4" xfId="32902"/>
    <cellStyle name="Neutral 9" xfId="32903"/>
    <cellStyle name="Neutral 9 2" xfId="32904"/>
    <cellStyle name="Neutral 9 2 2" xfId="32905"/>
    <cellStyle name="Neutral 9 3" xfId="32906"/>
    <cellStyle name="Neutral 9 3 2" xfId="32907"/>
    <cellStyle name="Neutral 9 4" xfId="32908"/>
    <cellStyle name="NLG" xfId="32909"/>
    <cellStyle name="NLG 2" xfId="32910"/>
    <cellStyle name="NLG 3" xfId="32911"/>
    <cellStyle name="No confiable" xfId="32912"/>
    <cellStyle name="No confiable 2" xfId="32913"/>
    <cellStyle name="No confiable 3" xfId="32914"/>
    <cellStyle name="No confiable 4" xfId="32915"/>
    <cellStyle name="no dec" xfId="32916"/>
    <cellStyle name="no dec 10" xfId="32917"/>
    <cellStyle name="no dec 10 2" xfId="32918"/>
    <cellStyle name="no dec 10 3" xfId="32919"/>
    <cellStyle name="no dec 11" xfId="32920"/>
    <cellStyle name="no dec 11 2" xfId="32921"/>
    <cellStyle name="no dec 11 3" xfId="32922"/>
    <cellStyle name="no dec 12" xfId="32923"/>
    <cellStyle name="no dec 12 2" xfId="32924"/>
    <cellStyle name="no dec 12 3" xfId="32925"/>
    <cellStyle name="no dec 13" xfId="32926"/>
    <cellStyle name="no dec 13 2" xfId="32927"/>
    <cellStyle name="no dec 13 3" xfId="32928"/>
    <cellStyle name="no dec 14" xfId="32929"/>
    <cellStyle name="no dec 14 2" xfId="32930"/>
    <cellStyle name="no dec 14 3" xfId="32931"/>
    <cellStyle name="no dec 2" xfId="32932"/>
    <cellStyle name="no dec 2 2" xfId="32933"/>
    <cellStyle name="no dec 2 3" xfId="32934"/>
    <cellStyle name="no dec 2 4" xfId="32935"/>
    <cellStyle name="no dec 3" xfId="32936"/>
    <cellStyle name="no dec 3 2" xfId="32937"/>
    <cellStyle name="no dec 3 3" xfId="32938"/>
    <cellStyle name="no dec 3 4" xfId="32939"/>
    <cellStyle name="no dec 4" xfId="32940"/>
    <cellStyle name="no dec 4 2" xfId="32941"/>
    <cellStyle name="no dec 4 3" xfId="32942"/>
    <cellStyle name="no dec 5" xfId="32943"/>
    <cellStyle name="no dec 5 2" xfId="32944"/>
    <cellStyle name="no dec 5 3" xfId="32945"/>
    <cellStyle name="no dec 6" xfId="32946"/>
    <cellStyle name="no dec 6 2" xfId="32947"/>
    <cellStyle name="no dec 6 3" xfId="32948"/>
    <cellStyle name="no dec 7" xfId="32949"/>
    <cellStyle name="no dec 7 2" xfId="32950"/>
    <cellStyle name="no dec 7 3" xfId="32951"/>
    <cellStyle name="no dec 8" xfId="32952"/>
    <cellStyle name="no dec 8 2" xfId="32953"/>
    <cellStyle name="no dec 8 3" xfId="32954"/>
    <cellStyle name="no dec 9" xfId="32955"/>
    <cellStyle name="no dec 9 2" xfId="32956"/>
    <cellStyle name="no dec 9 3" xfId="32957"/>
    <cellStyle name="no dec_Cash Cost Real vrs. Budget" xfId="32958"/>
    <cellStyle name="No Decimal" xfId="32959"/>
    <cellStyle name="No Decimal 2" xfId="32960"/>
    <cellStyle name="No Decimal 2 2" xfId="32961"/>
    <cellStyle name="No Decimal 2 3" xfId="32962"/>
    <cellStyle name="No Decimal 2 4" xfId="32963"/>
    <cellStyle name="No Decimal 3" xfId="32964"/>
    <cellStyle name="No Decimal 3 2" xfId="32965"/>
    <cellStyle name="No Decimal 3 3" xfId="32966"/>
    <cellStyle name="No Decimal 3 4" xfId="32967"/>
    <cellStyle name="No Decimal 4" xfId="32968"/>
    <cellStyle name="No Decimal 5" xfId="32969"/>
    <cellStyle name="No Decimal_08-07 Consolidated Monthly Operational Report - Office 2003" xfId="32970"/>
    <cellStyle name="No-Action" xfId="32971"/>
    <cellStyle name="No-Action 2" xfId="32972"/>
    <cellStyle name="No-Action 3" xfId="32973"/>
    <cellStyle name="NoDecimal" xfId="32974"/>
    <cellStyle name="No-definido" xfId="32975"/>
    <cellStyle name="No-definido 2" xfId="32976"/>
    <cellStyle name="No-definido 2 2" xfId="32977"/>
    <cellStyle name="No-definido 2 3" xfId="32978"/>
    <cellStyle name="No-definido 3" xfId="32979"/>
    <cellStyle name="No-definido 4" xfId="32980"/>
    <cellStyle name="No-definido 5" xfId="32981"/>
    <cellStyle name="No-definido 6" xfId="32982"/>
    <cellStyle name="NoEntry" xfId="32983"/>
    <cellStyle name="NoEntry 2" xfId="32984"/>
    <cellStyle name="NoEntry 3" xfId="32985"/>
    <cellStyle name="Non AMC data" xfId="32986"/>
    <cellStyle name="Non AMC data 2" xfId="32987"/>
    <cellStyle name="Non AMC data 3" xfId="32988"/>
    <cellStyle name="Non défini" xfId="32989"/>
    <cellStyle name="Non défini 10" xfId="32990"/>
    <cellStyle name="Non défini 10 2" xfId="32991"/>
    <cellStyle name="Non défini 10 3" xfId="32992"/>
    <cellStyle name="Non défini 11" xfId="32993"/>
    <cellStyle name="Non défini 11 2" xfId="32994"/>
    <cellStyle name="Non défini 11 3" xfId="32995"/>
    <cellStyle name="Non défini 12" xfId="32996"/>
    <cellStyle name="Non défini 12 2" xfId="32997"/>
    <cellStyle name="Non défini 12 3" xfId="32998"/>
    <cellStyle name="Non défini 13" xfId="32999"/>
    <cellStyle name="Non défini 13 2" xfId="33000"/>
    <cellStyle name="Non défini 13 3" xfId="33001"/>
    <cellStyle name="Non défini 14" xfId="33002"/>
    <cellStyle name="Non défini 14 2" xfId="33003"/>
    <cellStyle name="Non défini 14 3" xfId="33004"/>
    <cellStyle name="Non défini 15" xfId="33005"/>
    <cellStyle name="Non défini 15 2" xfId="33006"/>
    <cellStyle name="Non défini 15 3" xfId="33007"/>
    <cellStyle name="Non défini 16" xfId="33008"/>
    <cellStyle name="Non défini 16 2" xfId="33009"/>
    <cellStyle name="Non défini 16 3" xfId="33010"/>
    <cellStyle name="Non défini 17" xfId="33011"/>
    <cellStyle name="Non défini 17 2" xfId="33012"/>
    <cellStyle name="Non défini 17 3" xfId="33013"/>
    <cellStyle name="Non défini 18" xfId="33014"/>
    <cellStyle name="Non défini 18 2" xfId="33015"/>
    <cellStyle name="Non défini 18 3" xfId="33016"/>
    <cellStyle name="Non défini 19" xfId="33017"/>
    <cellStyle name="Non défini 19 2" xfId="33018"/>
    <cellStyle name="Non défini 19 3" xfId="33019"/>
    <cellStyle name="Non défini 2" xfId="33020"/>
    <cellStyle name="Non défini 2 2" xfId="33021"/>
    <cellStyle name="Non défini 2 2 2" xfId="33022"/>
    <cellStyle name="Non défini 2 2 3" xfId="33023"/>
    <cellStyle name="Non défini 2 3" xfId="33024"/>
    <cellStyle name="Non défini 2 4" xfId="33025"/>
    <cellStyle name="Non défini 2 5" xfId="33026"/>
    <cellStyle name="Non défini 20" xfId="33027"/>
    <cellStyle name="Non défini 20 2" xfId="33028"/>
    <cellStyle name="Non défini 20 3" xfId="33029"/>
    <cellStyle name="Non défini 21" xfId="33030"/>
    <cellStyle name="Non défini 21 2" xfId="33031"/>
    <cellStyle name="Non défini 21 3" xfId="33032"/>
    <cellStyle name="Non défini 22" xfId="33033"/>
    <cellStyle name="Non défini 22 2" xfId="33034"/>
    <cellStyle name="Non défini 22 3" xfId="33035"/>
    <cellStyle name="Non défini 23" xfId="33036"/>
    <cellStyle name="Non défini 23 2" xfId="33037"/>
    <cellStyle name="Non défini 23 3" xfId="33038"/>
    <cellStyle name="Non défini 24" xfId="33039"/>
    <cellStyle name="Non défini 24 2" xfId="33040"/>
    <cellStyle name="Non défini 24 3" xfId="33041"/>
    <cellStyle name="Non défini 25" xfId="33042"/>
    <cellStyle name="Non défini 25 2" xfId="33043"/>
    <cellStyle name="Non défini 25 3" xfId="33044"/>
    <cellStyle name="Non défini 26" xfId="33045"/>
    <cellStyle name="Non défini 26 2" xfId="33046"/>
    <cellStyle name="Non défini 26 3" xfId="33047"/>
    <cellStyle name="Non défini 27" xfId="33048"/>
    <cellStyle name="Non défini 27 2" xfId="33049"/>
    <cellStyle name="Non défini 27 3" xfId="33050"/>
    <cellStyle name="Non défini 28" xfId="33051"/>
    <cellStyle name="Non défini 28 2" xfId="33052"/>
    <cellStyle name="Non défini 28 3" xfId="33053"/>
    <cellStyle name="Non défini 29" xfId="33054"/>
    <cellStyle name="Non défini 29 2" xfId="33055"/>
    <cellStyle name="Non défini 29 3" xfId="33056"/>
    <cellStyle name="Non défini 3" xfId="33057"/>
    <cellStyle name="Non défini 3 2" xfId="33058"/>
    <cellStyle name="Non défini 3 3" xfId="33059"/>
    <cellStyle name="Non défini 3 4" xfId="33060"/>
    <cellStyle name="Non défini 30" xfId="33061"/>
    <cellStyle name="Non défini 30 2" xfId="33062"/>
    <cellStyle name="Non défini 30 3" xfId="33063"/>
    <cellStyle name="Non défini 31" xfId="33064"/>
    <cellStyle name="Non défini 31 2" xfId="33065"/>
    <cellStyle name="Non défini 31 3" xfId="33066"/>
    <cellStyle name="Non défini 32" xfId="33067"/>
    <cellStyle name="Non défini 32 2" xfId="33068"/>
    <cellStyle name="Non défini 32 3" xfId="33069"/>
    <cellStyle name="Non défini 33" xfId="33070"/>
    <cellStyle name="Non défini 33 2" xfId="33071"/>
    <cellStyle name="Non défini 33 3" xfId="33072"/>
    <cellStyle name="Non défini 34" xfId="33073"/>
    <cellStyle name="Non défini 34 2" xfId="33074"/>
    <cellStyle name="Non défini 34 3" xfId="33075"/>
    <cellStyle name="Non défini 35" xfId="33076"/>
    <cellStyle name="Non défini 35 2" xfId="33077"/>
    <cellStyle name="Non défini 35 3" xfId="33078"/>
    <cellStyle name="Non défini 36" xfId="33079"/>
    <cellStyle name="Non défini 36 2" xfId="33080"/>
    <cellStyle name="Non défini 36 3" xfId="33081"/>
    <cellStyle name="Non défini 37" xfId="33082"/>
    <cellStyle name="Non défini 37 2" xfId="33083"/>
    <cellStyle name="Non défini 37 3" xfId="33084"/>
    <cellStyle name="Non défini 38" xfId="33085"/>
    <cellStyle name="Non défini 38 2" xfId="33086"/>
    <cellStyle name="Non défini 38 3" xfId="33087"/>
    <cellStyle name="Non défini 39" xfId="33088"/>
    <cellStyle name="Non défini 39 2" xfId="33089"/>
    <cellStyle name="Non défini 39 3" xfId="33090"/>
    <cellStyle name="Non défini 4" xfId="33091"/>
    <cellStyle name="Non défini 4 2" xfId="33092"/>
    <cellStyle name="Non défini 4 3" xfId="33093"/>
    <cellStyle name="Non défini 40" xfId="33094"/>
    <cellStyle name="Non défini 40 2" xfId="33095"/>
    <cellStyle name="Non défini 40 3" xfId="33096"/>
    <cellStyle name="Non défini 41" xfId="33097"/>
    <cellStyle name="Non défini 41 2" xfId="33098"/>
    <cellStyle name="Non défini 41 3" xfId="33099"/>
    <cellStyle name="Non défini 42" xfId="33100"/>
    <cellStyle name="Non défini 42 2" xfId="33101"/>
    <cellStyle name="Non défini 42 3" xfId="33102"/>
    <cellStyle name="Non défini 43" xfId="33103"/>
    <cellStyle name="Non défini 43 2" xfId="33104"/>
    <cellStyle name="Non défini 43 3" xfId="33105"/>
    <cellStyle name="Non défini 44" xfId="33106"/>
    <cellStyle name="Non défini 44 2" xfId="33107"/>
    <cellStyle name="Non défini 44 3" xfId="33108"/>
    <cellStyle name="Non défini 45" xfId="33109"/>
    <cellStyle name="Non défini 45 2" xfId="33110"/>
    <cellStyle name="Non défini 45 3" xfId="33111"/>
    <cellStyle name="Non défini 46" xfId="33112"/>
    <cellStyle name="Non défini 46 2" xfId="33113"/>
    <cellStyle name="Non défini 46 3" xfId="33114"/>
    <cellStyle name="Non défini 47" xfId="33115"/>
    <cellStyle name="Non défini 47 2" xfId="33116"/>
    <cellStyle name="Non défini 47 3" xfId="33117"/>
    <cellStyle name="Non défini 48" xfId="33118"/>
    <cellStyle name="Non défini 48 2" xfId="33119"/>
    <cellStyle name="Non défini 48 3" xfId="33120"/>
    <cellStyle name="Non défini 49" xfId="33121"/>
    <cellStyle name="Non défini 49 2" xfId="33122"/>
    <cellStyle name="Non défini 49 3" xfId="33123"/>
    <cellStyle name="Non défini 5" xfId="33124"/>
    <cellStyle name="Non défini 5 2" xfId="33125"/>
    <cellStyle name="Non défini 5 3" xfId="33126"/>
    <cellStyle name="Non défini 50" xfId="33127"/>
    <cellStyle name="Non défini 51" xfId="33128"/>
    <cellStyle name="Non défini 52" xfId="33129"/>
    <cellStyle name="Non défini 6" xfId="33130"/>
    <cellStyle name="Non défini 6 2" xfId="33131"/>
    <cellStyle name="Non défini 6 3" xfId="33132"/>
    <cellStyle name="Non défini 7" xfId="33133"/>
    <cellStyle name="Non défini 7 2" xfId="33134"/>
    <cellStyle name="Non défini 7 3" xfId="33135"/>
    <cellStyle name="Non défini 8" xfId="33136"/>
    <cellStyle name="Non défini 8 2" xfId="33137"/>
    <cellStyle name="Non défini 8 3" xfId="33138"/>
    <cellStyle name="Non défini 9" xfId="33139"/>
    <cellStyle name="Non défini 9 2" xfId="33140"/>
    <cellStyle name="Non défini 9 3" xfId="33141"/>
    <cellStyle name="Non défini_2009 MAA 100%" xfId="33142"/>
    <cellStyle name="Norm੎੎" xfId="33143"/>
    <cellStyle name="Norm੎੎ 2" xfId="33144"/>
    <cellStyle name="Norm੎੎ 3" xfId="33145"/>
    <cellStyle name="Normaali_E (2)" xfId="33146"/>
    <cellStyle name="Normal" xfId="0" builtinId="0"/>
    <cellStyle name="Normal--" xfId="33147"/>
    <cellStyle name="Normal  - Bold, Underline" xfId="33148"/>
    <cellStyle name="Normal  - Bold, Underline 2" xfId="33149"/>
    <cellStyle name="Normal  - Bold, Underline 2 2" xfId="33150"/>
    <cellStyle name="Normal  - Bold, Underline 2 3" xfId="33151"/>
    <cellStyle name="Normal  - Bold, Underline 3" xfId="33152"/>
    <cellStyle name="Normal  - Bold, Underline 4" xfId="33153"/>
    <cellStyle name="Normal - Bold" xfId="33154"/>
    <cellStyle name="Normal - Bold 2" xfId="33155"/>
    <cellStyle name="Normal - Bold 2 2" xfId="33156"/>
    <cellStyle name="Normal - Bold 2 3" xfId="33157"/>
    <cellStyle name="Normal - Bold 3" xfId="33158"/>
    <cellStyle name="Normal - Bold 4" xfId="33159"/>
    <cellStyle name="Normal - Estilo1" xfId="33160"/>
    <cellStyle name="Normal - Estilo2" xfId="33161"/>
    <cellStyle name="Normal - Estilo3" xfId="33162"/>
    <cellStyle name="Normal - Estilo4" xfId="33163"/>
    <cellStyle name="Normal - Estilo5" xfId="33164"/>
    <cellStyle name="Normal - Estilo6" xfId="33165"/>
    <cellStyle name="Normal - Estilo7" xfId="33166"/>
    <cellStyle name="Normal - Estilo8" xfId="33167"/>
    <cellStyle name="Normal - Modelo1" xfId="33168"/>
    <cellStyle name="Normal - Modelo1 2" xfId="33169"/>
    <cellStyle name="Normal - Modelo2" xfId="33170"/>
    <cellStyle name="Normal - Modelo2 2" xfId="33171"/>
    <cellStyle name="Normal - Modelo3" xfId="33172"/>
    <cellStyle name="Normal - Modelo3 2" xfId="33173"/>
    <cellStyle name="Normal - Modelo4" xfId="33174"/>
    <cellStyle name="Normal - Modelo4 2" xfId="33175"/>
    <cellStyle name="Normal - Modelo5" xfId="33176"/>
    <cellStyle name="Normal - Modelo5 2" xfId="33177"/>
    <cellStyle name="Normal - Modelo6" xfId="33178"/>
    <cellStyle name="Normal - Modelo6 2" xfId="33179"/>
    <cellStyle name="Normal - Modelo7" xfId="33180"/>
    <cellStyle name="Normal - Modelo7 2" xfId="33181"/>
    <cellStyle name="Normal - Modelo8" xfId="33182"/>
    <cellStyle name="Normal - Modelo8 2" xfId="33183"/>
    <cellStyle name="Normal - Style1" xfId="33184"/>
    <cellStyle name="Normal - Style1 10" xfId="33185"/>
    <cellStyle name="Normal - Style1 10 2" xfId="33186"/>
    <cellStyle name="Normal - Style1 10 3" xfId="33187"/>
    <cellStyle name="Normal - Style1 11" xfId="33188"/>
    <cellStyle name="Normal - Style1 11 2" xfId="33189"/>
    <cellStyle name="Normal - Style1 11 3" xfId="33190"/>
    <cellStyle name="Normal - Style1 12" xfId="33191"/>
    <cellStyle name="Normal - Style1 12 2" xfId="33192"/>
    <cellStyle name="Normal - Style1 12 3" xfId="33193"/>
    <cellStyle name="Normal - Style1 13" xfId="33194"/>
    <cellStyle name="Normal - Style1 13 2" xfId="33195"/>
    <cellStyle name="Normal - Style1 13 3" xfId="33196"/>
    <cellStyle name="Normal - Style1 14" xfId="33197"/>
    <cellStyle name="Normal - Style1 14 2" xfId="33198"/>
    <cellStyle name="Normal - Style1 14 3" xfId="33199"/>
    <cellStyle name="Normal - Style1 15" xfId="33200"/>
    <cellStyle name="Normal - Style1 15 2" xfId="33201"/>
    <cellStyle name="Normal - Style1 15 3" xfId="33202"/>
    <cellStyle name="Normal - Style1 16" xfId="33203"/>
    <cellStyle name="Normal - Style1 16 2" xfId="33204"/>
    <cellStyle name="Normal - Style1 16 3" xfId="33205"/>
    <cellStyle name="Normal - Style1 17" xfId="33206"/>
    <cellStyle name="Normal - Style1 17 2" xfId="33207"/>
    <cellStyle name="Normal - Style1 17 3" xfId="33208"/>
    <cellStyle name="Normal - Style1 18" xfId="33209"/>
    <cellStyle name="Normal - Style1 18 2" xfId="33210"/>
    <cellStyle name="Normal - Style1 18 3" xfId="33211"/>
    <cellStyle name="Normal - Style1 19" xfId="33212"/>
    <cellStyle name="Normal - Style1 19 2" xfId="33213"/>
    <cellStyle name="Normal - Style1 19 3" xfId="33214"/>
    <cellStyle name="Normal - Style1 2" xfId="33215"/>
    <cellStyle name="Normal - Style1 2 2" xfId="33216"/>
    <cellStyle name="Normal - Style1 2 2 2" xfId="33217"/>
    <cellStyle name="Normal - Style1 2 2 3" xfId="33218"/>
    <cellStyle name="Normal - Style1 2 3" xfId="33219"/>
    <cellStyle name="Normal - Style1 2 4" xfId="33220"/>
    <cellStyle name="Normal - Style1 2 5" xfId="33221"/>
    <cellStyle name="Normal - Style1 20" xfId="33222"/>
    <cellStyle name="Normal - Style1 20 2" xfId="33223"/>
    <cellStyle name="Normal - Style1 20 3" xfId="33224"/>
    <cellStyle name="Normal - Style1 21" xfId="33225"/>
    <cellStyle name="Normal - Style1 21 2" xfId="33226"/>
    <cellStyle name="Normal - Style1 21 3" xfId="33227"/>
    <cellStyle name="Normal - Style1 22" xfId="33228"/>
    <cellStyle name="Normal - Style1 22 2" xfId="33229"/>
    <cellStyle name="Normal - Style1 22 3" xfId="33230"/>
    <cellStyle name="Normal - Style1 23" xfId="33231"/>
    <cellStyle name="Normal - Style1 23 2" xfId="33232"/>
    <cellStyle name="Normal - Style1 23 3" xfId="33233"/>
    <cellStyle name="Normal - Style1 24" xfId="33234"/>
    <cellStyle name="Normal - Style1 24 2" xfId="33235"/>
    <cellStyle name="Normal - Style1 24 3" xfId="33236"/>
    <cellStyle name="Normal - Style1 25" xfId="33237"/>
    <cellStyle name="Normal - Style1 25 2" xfId="33238"/>
    <cellStyle name="Normal - Style1 25 3" xfId="33239"/>
    <cellStyle name="Normal - Style1 26" xfId="33240"/>
    <cellStyle name="Normal - Style1 26 2" xfId="33241"/>
    <cellStyle name="Normal - Style1 26 3" xfId="33242"/>
    <cellStyle name="Normal - Style1 27" xfId="33243"/>
    <cellStyle name="Normal - Style1 27 2" xfId="33244"/>
    <cellStyle name="Normal - Style1 27 3" xfId="33245"/>
    <cellStyle name="Normal - Style1 28" xfId="33246"/>
    <cellStyle name="Normal - Style1 28 2" xfId="33247"/>
    <cellStyle name="Normal - Style1 28 3" xfId="33248"/>
    <cellStyle name="Normal - Style1 29" xfId="33249"/>
    <cellStyle name="Normal - Style1 29 2" xfId="33250"/>
    <cellStyle name="Normal - Style1 29 3" xfId="33251"/>
    <cellStyle name="Normal - Style1 3" xfId="33252"/>
    <cellStyle name="Normal - Style1 3 2" xfId="33253"/>
    <cellStyle name="Normal - Style1 3 3" xfId="33254"/>
    <cellStyle name="Normal - Style1 3 4" xfId="33255"/>
    <cellStyle name="Normal - Style1 30" xfId="33256"/>
    <cellStyle name="Normal - Style1 30 2" xfId="33257"/>
    <cellStyle name="Normal - Style1 30 3" xfId="33258"/>
    <cellStyle name="Normal - Style1 31" xfId="33259"/>
    <cellStyle name="Normal - Style1 31 2" xfId="33260"/>
    <cellStyle name="Normal - Style1 31 3" xfId="33261"/>
    <cellStyle name="Normal - Style1 32" xfId="33262"/>
    <cellStyle name="Normal - Style1 32 2" xfId="33263"/>
    <cellStyle name="Normal - Style1 32 3" xfId="33264"/>
    <cellStyle name="Normal - Style1 33" xfId="33265"/>
    <cellStyle name="Normal - Style1 33 2" xfId="33266"/>
    <cellStyle name="Normal - Style1 33 3" xfId="33267"/>
    <cellStyle name="Normal - Style1 34" xfId="33268"/>
    <cellStyle name="Normal - Style1 34 2" xfId="33269"/>
    <cellStyle name="Normal - Style1 34 3" xfId="33270"/>
    <cellStyle name="Normal - Style1 35" xfId="33271"/>
    <cellStyle name="Normal - Style1 35 2" xfId="33272"/>
    <cellStyle name="Normal - Style1 35 3" xfId="33273"/>
    <cellStyle name="Normal - Style1 36" xfId="33274"/>
    <cellStyle name="Normal - Style1 36 2" xfId="33275"/>
    <cellStyle name="Normal - Style1 36 3" xfId="33276"/>
    <cellStyle name="Normal - Style1 37" xfId="33277"/>
    <cellStyle name="Normal - Style1 37 2" xfId="33278"/>
    <cellStyle name="Normal - Style1 37 3" xfId="33279"/>
    <cellStyle name="Normal - Style1 38" xfId="33280"/>
    <cellStyle name="Normal - Style1 38 2" xfId="33281"/>
    <cellStyle name="Normal - Style1 38 2 2" xfId="33282"/>
    <cellStyle name="Normal - Style1 38 2 3" xfId="33283"/>
    <cellStyle name="Normal - Style1 38 3" xfId="33284"/>
    <cellStyle name="Normal - Style1 38 4" xfId="33285"/>
    <cellStyle name="Normal - Style1 38_Cash Cost Real vrs. Budget" xfId="33286"/>
    <cellStyle name="Normal - Style1 39" xfId="33287"/>
    <cellStyle name="Normal - Style1 39 2" xfId="33288"/>
    <cellStyle name="Normal - Style1 39 3" xfId="33289"/>
    <cellStyle name="Normal - Style1 4" xfId="33290"/>
    <cellStyle name="Normal - Style1 4 2" xfId="33291"/>
    <cellStyle name="Normal - Style1 4 2 2" xfId="33292"/>
    <cellStyle name="Normal - Style1 4 2 3" xfId="33293"/>
    <cellStyle name="Normal - Style1 4 3" xfId="33294"/>
    <cellStyle name="Normal - Style1 4 3 2" xfId="33295"/>
    <cellStyle name="Normal - Style1 4 3 3" xfId="33296"/>
    <cellStyle name="Normal - Style1 4 4" xfId="33297"/>
    <cellStyle name="Normal - Style1 4 5" xfId="33298"/>
    <cellStyle name="Normal - Style1 4_Cash Cost Real vrs. Budget" xfId="33299"/>
    <cellStyle name="Normal - Style1 40" xfId="33300"/>
    <cellStyle name="Normal - Style1 40 2" xfId="33301"/>
    <cellStyle name="Normal - Style1 40 3" xfId="33302"/>
    <cellStyle name="Normal - Style1 41" xfId="33303"/>
    <cellStyle name="Normal - Style1 41 2" xfId="33304"/>
    <cellStyle name="Normal - Style1 41 3" xfId="33305"/>
    <cellStyle name="Normal - Style1 42" xfId="33306"/>
    <cellStyle name="Normal - Style1 42 2" xfId="33307"/>
    <cellStyle name="Normal - Style1 42 3" xfId="33308"/>
    <cellStyle name="Normal - Style1 43" xfId="33309"/>
    <cellStyle name="Normal - Style1 43 2" xfId="33310"/>
    <cellStyle name="Normal - Style1 43 3" xfId="33311"/>
    <cellStyle name="Normal - Style1 44" xfId="33312"/>
    <cellStyle name="Normal - Style1 44 2" xfId="33313"/>
    <cellStyle name="Normal - Style1 44 3" xfId="33314"/>
    <cellStyle name="Normal - Style1 45" xfId="33315"/>
    <cellStyle name="Normal - Style1 45 2" xfId="33316"/>
    <cellStyle name="Normal - Style1 45 3" xfId="33317"/>
    <cellStyle name="Normal - Style1 46" xfId="33318"/>
    <cellStyle name="Normal - Style1 46 2" xfId="33319"/>
    <cellStyle name="Normal - Style1 46 3" xfId="33320"/>
    <cellStyle name="Normal - Style1 47" xfId="33321"/>
    <cellStyle name="Normal - Style1 47 2" xfId="33322"/>
    <cellStyle name="Normal - Style1 47 3" xfId="33323"/>
    <cellStyle name="Normal - Style1 48" xfId="33324"/>
    <cellStyle name="Normal - Style1 48 2" xfId="33325"/>
    <cellStyle name="Normal - Style1 48 3" xfId="33326"/>
    <cellStyle name="Normal - Style1 49" xfId="33327"/>
    <cellStyle name="Normal - Style1 5" xfId="33328"/>
    <cellStyle name="Normal - Style1 5 2" xfId="33329"/>
    <cellStyle name="Normal - Style1 5 3" xfId="33330"/>
    <cellStyle name="Normal - Style1 50" xfId="33331"/>
    <cellStyle name="Normal - Style1 51" xfId="33332"/>
    <cellStyle name="Normal - Style1 52" xfId="33333"/>
    <cellStyle name="Normal - Style1 53" xfId="33334"/>
    <cellStyle name="Normal - Style1 54" xfId="33335"/>
    <cellStyle name="Normal - Style1 55" xfId="33336"/>
    <cellStyle name="Normal - Style1 56" xfId="33337"/>
    <cellStyle name="Normal - Style1 6" xfId="33338"/>
    <cellStyle name="Normal - Style1 6 2" xfId="33339"/>
    <cellStyle name="Normal - Style1 6 3" xfId="33340"/>
    <cellStyle name="Normal - Style1 7" xfId="33341"/>
    <cellStyle name="Normal - Style1 7 2" xfId="33342"/>
    <cellStyle name="Normal - Style1 7 3" xfId="33343"/>
    <cellStyle name="Normal - Style1 8" xfId="33344"/>
    <cellStyle name="Normal - Style1 8 2" xfId="33345"/>
    <cellStyle name="Normal - Style1 8 3" xfId="33346"/>
    <cellStyle name="Normal - Style1 9" xfId="33347"/>
    <cellStyle name="Normal - Style1 9 2" xfId="33348"/>
    <cellStyle name="Normal - Style1 9 3" xfId="33349"/>
    <cellStyle name="Normal - Style1_1) Waterfall Graph OPEX Plant" xfId="33350"/>
    <cellStyle name="Normal - Style8" xfId="33351"/>
    <cellStyle name="Normal - Style8 10" xfId="33352"/>
    <cellStyle name="Normal - Style8 10 2" xfId="33353"/>
    <cellStyle name="Normal - Style8 10 3" xfId="33354"/>
    <cellStyle name="Normal - Style8 11" xfId="33355"/>
    <cellStyle name="Normal - Style8 11 2" xfId="33356"/>
    <cellStyle name="Normal - Style8 11 3" xfId="33357"/>
    <cellStyle name="Normal - Style8 12" xfId="33358"/>
    <cellStyle name="Normal - Style8 12 2" xfId="33359"/>
    <cellStyle name="Normal - Style8 12 3" xfId="33360"/>
    <cellStyle name="Normal - Style8 13" xfId="33361"/>
    <cellStyle name="Normal - Style8 13 2" xfId="33362"/>
    <cellStyle name="Normal - Style8 13 3" xfId="33363"/>
    <cellStyle name="Normal - Style8 14" xfId="33364"/>
    <cellStyle name="Normal - Style8 14 2" xfId="33365"/>
    <cellStyle name="Normal - Style8 14 3" xfId="33366"/>
    <cellStyle name="Normal - Style8 15" xfId="33367"/>
    <cellStyle name="Normal - Style8 15 2" xfId="33368"/>
    <cellStyle name="Normal - Style8 15 3" xfId="33369"/>
    <cellStyle name="Normal - Style8 16" xfId="33370"/>
    <cellStyle name="Normal - Style8 16 2" xfId="33371"/>
    <cellStyle name="Normal - Style8 16 3" xfId="33372"/>
    <cellStyle name="Normal - Style8 17" xfId="33373"/>
    <cellStyle name="Normal - Style8 17 2" xfId="33374"/>
    <cellStyle name="Normal - Style8 17 3" xfId="33375"/>
    <cellStyle name="Normal - Style8 18" xfId="33376"/>
    <cellStyle name="Normal - Style8 18 2" xfId="33377"/>
    <cellStyle name="Normal - Style8 18 3" xfId="33378"/>
    <cellStyle name="Normal - Style8 19" xfId="33379"/>
    <cellStyle name="Normal - Style8 19 2" xfId="33380"/>
    <cellStyle name="Normal - Style8 19 3" xfId="33381"/>
    <cellStyle name="Normal - Style8 2" xfId="33382"/>
    <cellStyle name="Normal - Style8 2 2" xfId="33383"/>
    <cellStyle name="Normal - Style8 2 2 2" xfId="33384"/>
    <cellStyle name="Normal - Style8 2 2 3" xfId="33385"/>
    <cellStyle name="Normal - Style8 2 3" xfId="33386"/>
    <cellStyle name="Normal - Style8 2 4" xfId="33387"/>
    <cellStyle name="Normal - Style8 20" xfId="33388"/>
    <cellStyle name="Normal - Style8 20 2" xfId="33389"/>
    <cellStyle name="Normal - Style8 20 3" xfId="33390"/>
    <cellStyle name="Normal - Style8 21" xfId="33391"/>
    <cellStyle name="Normal - Style8 21 2" xfId="33392"/>
    <cellStyle name="Normal - Style8 21 3" xfId="33393"/>
    <cellStyle name="Normal - Style8 22" xfId="33394"/>
    <cellStyle name="Normal - Style8 22 2" xfId="33395"/>
    <cellStyle name="Normal - Style8 22 3" xfId="33396"/>
    <cellStyle name="Normal - Style8 23" xfId="33397"/>
    <cellStyle name="Normal - Style8 23 2" xfId="33398"/>
    <cellStyle name="Normal - Style8 23 3" xfId="33399"/>
    <cellStyle name="Normal - Style8 24" xfId="33400"/>
    <cellStyle name="Normal - Style8 24 2" xfId="33401"/>
    <cellStyle name="Normal - Style8 24 3" xfId="33402"/>
    <cellStyle name="Normal - Style8 25" xfId="33403"/>
    <cellStyle name="Normal - Style8 25 2" xfId="33404"/>
    <cellStyle name="Normal - Style8 25 3" xfId="33405"/>
    <cellStyle name="Normal - Style8 26" xfId="33406"/>
    <cellStyle name="Normal - Style8 26 2" xfId="33407"/>
    <cellStyle name="Normal - Style8 26 3" xfId="33408"/>
    <cellStyle name="Normal - Style8 27" xfId="33409"/>
    <cellStyle name="Normal - Style8 27 2" xfId="33410"/>
    <cellStyle name="Normal - Style8 27 3" xfId="33411"/>
    <cellStyle name="Normal - Style8 28" xfId="33412"/>
    <cellStyle name="Normal - Style8 28 2" xfId="33413"/>
    <cellStyle name="Normal - Style8 28 3" xfId="33414"/>
    <cellStyle name="Normal - Style8 29" xfId="33415"/>
    <cellStyle name="Normal - Style8 29 2" xfId="33416"/>
    <cellStyle name="Normal - Style8 29 3" xfId="33417"/>
    <cellStyle name="Normal - Style8 3" xfId="33418"/>
    <cellStyle name="Normal - Style8 3 2" xfId="33419"/>
    <cellStyle name="Normal - Style8 3 3" xfId="33420"/>
    <cellStyle name="Normal - Style8 30" xfId="33421"/>
    <cellStyle name="Normal - Style8 30 2" xfId="33422"/>
    <cellStyle name="Normal - Style8 30 3" xfId="33423"/>
    <cellStyle name="Normal - Style8 31" xfId="33424"/>
    <cellStyle name="Normal - Style8 31 2" xfId="33425"/>
    <cellStyle name="Normal - Style8 31 3" xfId="33426"/>
    <cellStyle name="Normal - Style8 32" xfId="33427"/>
    <cellStyle name="Normal - Style8 32 2" xfId="33428"/>
    <cellStyle name="Normal - Style8 32 3" xfId="33429"/>
    <cellStyle name="Normal - Style8 33" xfId="33430"/>
    <cellStyle name="Normal - Style8 33 2" xfId="33431"/>
    <cellStyle name="Normal - Style8 33 3" xfId="33432"/>
    <cellStyle name="Normal - Style8 34" xfId="33433"/>
    <cellStyle name="Normal - Style8 34 2" xfId="33434"/>
    <cellStyle name="Normal - Style8 34 3" xfId="33435"/>
    <cellStyle name="Normal - Style8 35" xfId="33436"/>
    <cellStyle name="Normal - Style8 35 2" xfId="33437"/>
    <cellStyle name="Normal - Style8 35 3" xfId="33438"/>
    <cellStyle name="Normal - Style8 36" xfId="33439"/>
    <cellStyle name="Normal - Style8 36 2" xfId="33440"/>
    <cellStyle name="Normal - Style8 36 3" xfId="33441"/>
    <cellStyle name="Normal - Style8 37" xfId="33442"/>
    <cellStyle name="Normal - Style8 37 2" xfId="33443"/>
    <cellStyle name="Normal - Style8 37 3" xfId="33444"/>
    <cellStyle name="Normal - Style8 38" xfId="33445"/>
    <cellStyle name="Normal - Style8 38 2" xfId="33446"/>
    <cellStyle name="Normal - Style8 38 3" xfId="33447"/>
    <cellStyle name="Normal - Style8 39" xfId="33448"/>
    <cellStyle name="Normal - Style8 39 2" xfId="33449"/>
    <cellStyle name="Normal - Style8 39 3" xfId="33450"/>
    <cellStyle name="Normal - Style8 4" xfId="33451"/>
    <cellStyle name="Normal - Style8 4 2" xfId="33452"/>
    <cellStyle name="Normal - Style8 4 3" xfId="33453"/>
    <cellStyle name="Normal - Style8 40" xfId="33454"/>
    <cellStyle name="Normal - Style8 40 2" xfId="33455"/>
    <cellStyle name="Normal - Style8 40 3" xfId="33456"/>
    <cellStyle name="Normal - Style8 41" xfId="33457"/>
    <cellStyle name="Normal - Style8 41 2" xfId="33458"/>
    <cellStyle name="Normal - Style8 41 3" xfId="33459"/>
    <cellStyle name="Normal - Style8 42" xfId="33460"/>
    <cellStyle name="Normal - Style8 42 2" xfId="33461"/>
    <cellStyle name="Normal - Style8 42 3" xfId="33462"/>
    <cellStyle name="Normal - Style8 43" xfId="33463"/>
    <cellStyle name="Normal - Style8 43 2" xfId="33464"/>
    <cellStyle name="Normal - Style8 43 3" xfId="33465"/>
    <cellStyle name="Normal - Style8 44" xfId="33466"/>
    <cellStyle name="Normal - Style8 44 2" xfId="33467"/>
    <cellStyle name="Normal - Style8 44 3" xfId="33468"/>
    <cellStyle name="Normal - Style8 45" xfId="33469"/>
    <cellStyle name="Normal - Style8 45 2" xfId="33470"/>
    <cellStyle name="Normal - Style8 45 3" xfId="33471"/>
    <cellStyle name="Normal - Style8 46" xfId="33472"/>
    <cellStyle name="Normal - Style8 46 2" xfId="33473"/>
    <cellStyle name="Normal - Style8 46 3" xfId="33474"/>
    <cellStyle name="Normal - Style8 47" xfId="33475"/>
    <cellStyle name="Normal - Style8 47 2" xfId="33476"/>
    <cellStyle name="Normal - Style8 47 3" xfId="33477"/>
    <cellStyle name="Normal - Style8 48" xfId="33478"/>
    <cellStyle name="Normal - Style8 49" xfId="33479"/>
    <cellStyle name="Normal - Style8 5" xfId="33480"/>
    <cellStyle name="Normal - Style8 5 2" xfId="33481"/>
    <cellStyle name="Normal - Style8 5 3" xfId="33482"/>
    <cellStyle name="Normal - Style8 50" xfId="33483"/>
    <cellStyle name="Normal - Style8 6" xfId="33484"/>
    <cellStyle name="Normal - Style8 6 2" xfId="33485"/>
    <cellStyle name="Normal - Style8 6 3" xfId="33486"/>
    <cellStyle name="Normal - Style8 7" xfId="33487"/>
    <cellStyle name="Normal - Style8 7 2" xfId="33488"/>
    <cellStyle name="Normal - Style8 7 3" xfId="33489"/>
    <cellStyle name="Normal - Style8 8" xfId="33490"/>
    <cellStyle name="Normal - Style8 8 2" xfId="33491"/>
    <cellStyle name="Normal - Style8 8 3" xfId="33492"/>
    <cellStyle name="Normal - Style8 9" xfId="33493"/>
    <cellStyle name="Normal - Style8 9 2" xfId="33494"/>
    <cellStyle name="Normal - Style8 9 3" xfId="33495"/>
    <cellStyle name="Normal - Style8_Cash Cost Real vrs. Budget" xfId="33496"/>
    <cellStyle name="Normal [0]" xfId="33497"/>
    <cellStyle name="Normal [1]" xfId="33498"/>
    <cellStyle name="Normal [2]" xfId="33499"/>
    <cellStyle name="Normal [3]" xfId="33500"/>
    <cellStyle name="Normal 10" xfId="33501"/>
    <cellStyle name="Normal 10 10" xfId="33502"/>
    <cellStyle name="Normal 10 2" xfId="33503"/>
    <cellStyle name="Normal 10 2 2" xfId="33504"/>
    <cellStyle name="Normal 10 2 2 2" xfId="33505"/>
    <cellStyle name="Normal 10 2 2 3" xfId="33506"/>
    <cellStyle name="Normal 10 2 2 4" xfId="33507"/>
    <cellStyle name="Normal 10 2 3" xfId="33508"/>
    <cellStyle name="Normal 10 2 4" xfId="33509"/>
    <cellStyle name="Normal 10 3" xfId="33510"/>
    <cellStyle name="Normal 10 3 2" xfId="33511"/>
    <cellStyle name="Normal 10 3 2 2" xfId="33512"/>
    <cellStyle name="Normal 10 3 2 3" xfId="33513"/>
    <cellStyle name="Normal 10 3 3" xfId="33514"/>
    <cellStyle name="Normal 10 3 4" xfId="33515"/>
    <cellStyle name="Normal 10 4" xfId="33516"/>
    <cellStyle name="Normal 10 4 2" xfId="33517"/>
    <cellStyle name="Normal 10 4 2 2" xfId="33518"/>
    <cellStyle name="Normal 10 4 2 3" xfId="33519"/>
    <cellStyle name="Normal 10 4 3" xfId="33520"/>
    <cellStyle name="Normal 10 4 4" xfId="33521"/>
    <cellStyle name="Normal 10 5" xfId="33522"/>
    <cellStyle name="Normal 10 5 2" xfId="33523"/>
    <cellStyle name="Normal 10 5 2 2" xfId="33524"/>
    <cellStyle name="Normal 10 5 2 3" xfId="33525"/>
    <cellStyle name="Normal 10 5 3" xfId="33526"/>
    <cellStyle name="Normal 10 5 4" xfId="33527"/>
    <cellStyle name="Normal 10 6" xfId="33528"/>
    <cellStyle name="Normal 10 6 2" xfId="33529"/>
    <cellStyle name="Normal 10 6 2 2" xfId="33530"/>
    <cellStyle name="Normal 10 6 2 3" xfId="33531"/>
    <cellStyle name="Normal 10 6 3" xfId="33532"/>
    <cellStyle name="Normal 10 6 4" xfId="33533"/>
    <cellStyle name="Normal 10 7" xfId="33534"/>
    <cellStyle name="Normal 10 7 2" xfId="33535"/>
    <cellStyle name="Normal 10 7 3" xfId="33536"/>
    <cellStyle name="Normal 10 8" xfId="33537"/>
    <cellStyle name="Normal 10 9" xfId="33538"/>
    <cellStyle name="Normal 10_Penasquito - Sulphide" xfId="33539"/>
    <cellStyle name="Normal 100" xfId="33540"/>
    <cellStyle name="Normal 11" xfId="33541"/>
    <cellStyle name="Normal 11 2" xfId="33542"/>
    <cellStyle name="Normal 11 2 2" xfId="33543"/>
    <cellStyle name="Normal 11 2 3" xfId="33544"/>
    <cellStyle name="Normal 11 3" xfId="33545"/>
    <cellStyle name="Normal 11 4" xfId="33546"/>
    <cellStyle name="Normal 11 5" xfId="33547"/>
    <cellStyle name="Normal 11 6" xfId="33548"/>
    <cellStyle name="Normal 11 7" xfId="33549"/>
    <cellStyle name="Normal 11_Penasquito - Sulphide" xfId="33550"/>
    <cellStyle name="Normal 12" xfId="33551"/>
    <cellStyle name="Normal 12 2" xfId="33552"/>
    <cellStyle name="Normal 12 2 2" xfId="33553"/>
    <cellStyle name="Normal 12 2 3" xfId="33554"/>
    <cellStyle name="Normal 12 3" xfId="33555"/>
    <cellStyle name="Normal 12 4" xfId="33556"/>
    <cellStyle name="Normal 12 5" xfId="33557"/>
    <cellStyle name="Normal 13" xfId="33558"/>
    <cellStyle name="Normal 13 2" xfId="33559"/>
    <cellStyle name="Normal 13 2 2" xfId="33560"/>
    <cellStyle name="Normal 13 2 2 2" xfId="33561"/>
    <cellStyle name="Normal 13 2 3" xfId="33562"/>
    <cellStyle name="Normal 13 2 4" xfId="33563"/>
    <cellStyle name="Normal 13 2 5" xfId="33564"/>
    <cellStyle name="Normal 13 2 6" xfId="33565"/>
    <cellStyle name="Normal 13 3" xfId="33566"/>
    <cellStyle name="Normal 13 3 2" xfId="33567"/>
    <cellStyle name="Normal 13 4" xfId="33568"/>
    <cellStyle name="Normal 13 4 2" xfId="33569"/>
    <cellStyle name="Normal 13 5" xfId="33570"/>
    <cellStyle name="Normal 13 5 2" xfId="33571"/>
    <cellStyle name="Normal 13 6" xfId="33572"/>
    <cellStyle name="Normal 13 6 2" xfId="33573"/>
    <cellStyle name="Normal 13 7" xfId="33574"/>
    <cellStyle name="Normal 13 7 2" xfId="33575"/>
    <cellStyle name="Normal 13 8" xfId="33576"/>
    <cellStyle name="Normal 13 9" xfId="33577"/>
    <cellStyle name="Normal 14" xfId="33578"/>
    <cellStyle name="Normal 14 2" xfId="33579"/>
    <cellStyle name="Normal 14 2 2" xfId="33580"/>
    <cellStyle name="Normal 14 2 3" xfId="33581"/>
    <cellStyle name="Normal 14 2 4" xfId="33582"/>
    <cellStyle name="Normal 14 3" xfId="33583"/>
    <cellStyle name="Normal 14 4" xfId="33584"/>
    <cellStyle name="Normal 14 5" xfId="33585"/>
    <cellStyle name="Normal 15" xfId="33586"/>
    <cellStyle name="Normal 15 2" xfId="33587"/>
    <cellStyle name="Normal 15 2 2" xfId="33588"/>
    <cellStyle name="Normal 15 2 3" xfId="33589"/>
    <cellStyle name="Normal 15 3" xfId="33590"/>
    <cellStyle name="Normal 15 4" xfId="33591"/>
    <cellStyle name="Normal 15 5" xfId="33592"/>
    <cellStyle name="Normal 16" xfId="33593"/>
    <cellStyle name="Normal 16 2" xfId="33594"/>
    <cellStyle name="Normal 16 2 2" xfId="33595"/>
    <cellStyle name="Normal 16 2 3" xfId="33596"/>
    <cellStyle name="Normal 16 3" xfId="33597"/>
    <cellStyle name="Normal 16 4" xfId="33598"/>
    <cellStyle name="Normal 16 5" xfId="33599"/>
    <cellStyle name="Normal 17" xfId="33600"/>
    <cellStyle name="Normal 17 2" xfId="33601"/>
    <cellStyle name="Normal 17 2 2" xfId="33602"/>
    <cellStyle name="Normal 17 2 2 2" xfId="33603"/>
    <cellStyle name="Normal 17 2 2 2 2" xfId="33604"/>
    <cellStyle name="Normal 17 2 2 2 3" xfId="33605"/>
    <cellStyle name="Normal 17 2 2 3" xfId="33606"/>
    <cellStyle name="Normal 17 2 2 4" xfId="33607"/>
    <cellStyle name="Normal 17 2 2_Cash Cost Real vrs. Budget" xfId="33608"/>
    <cellStyle name="Normal 17 2 3" xfId="33609"/>
    <cellStyle name="Normal 17 2 4" xfId="33610"/>
    <cellStyle name="Normal 17 2 5" xfId="33611"/>
    <cellStyle name="Normal 17 2 6" xfId="33612"/>
    <cellStyle name="Normal 17 2 7" xfId="33613"/>
    <cellStyle name="Normal 17 2_Cash Cost Real vrs. Budget" xfId="33614"/>
    <cellStyle name="Normal 17 3" xfId="33615"/>
    <cellStyle name="Normal 17 4" xfId="33616"/>
    <cellStyle name="Normal 17 5" xfId="33617"/>
    <cellStyle name="Normal 17 6" xfId="33618"/>
    <cellStyle name="Normal 17 7" xfId="33619"/>
    <cellStyle name="Normal 17 8" xfId="33620"/>
    <cellStyle name="Normal 17_Cash Cost Real vrs. Budget" xfId="33621"/>
    <cellStyle name="Normal 18" xfId="33622"/>
    <cellStyle name="Normal 18 2" xfId="33623"/>
    <cellStyle name="Normal 18 3" xfId="33624"/>
    <cellStyle name="Normal 18 4" xfId="33625"/>
    <cellStyle name="Normal 18 5" xfId="33626"/>
    <cellStyle name="Normal 19" xfId="33627"/>
    <cellStyle name="Normal 19 2" xfId="33628"/>
    <cellStyle name="Normal 19 2 2" xfId="33629"/>
    <cellStyle name="Normal 19 2 3" xfId="33630"/>
    <cellStyle name="Normal 19 3" xfId="33631"/>
    <cellStyle name="Normal 19 4" xfId="33632"/>
    <cellStyle name="Normal 19 5" xfId="33633"/>
    <cellStyle name="Normal 19 6" xfId="33634"/>
    <cellStyle name="Normal 19_Cash Cost Real vrs. Budget" xfId="33635"/>
    <cellStyle name="Normal 2" xfId="1"/>
    <cellStyle name="Normal 2 10" xfId="33636"/>
    <cellStyle name="Normal 2 10 2" xfId="33637"/>
    <cellStyle name="Normal 2 10 3" xfId="33638"/>
    <cellStyle name="Normal 2 11" xfId="33639"/>
    <cellStyle name="Normal 2 11 2" xfId="33640"/>
    <cellStyle name="Normal 2 11 3" xfId="33641"/>
    <cellStyle name="Normal 2 12" xfId="33642"/>
    <cellStyle name="Normal 2 12 2" xfId="33643"/>
    <cellStyle name="Normal 2 12 2 2" xfId="33644"/>
    <cellStyle name="Normal 2 12 3" xfId="33645"/>
    <cellStyle name="Normal 2 12 4" xfId="33646"/>
    <cellStyle name="Normal 2 13" xfId="33647"/>
    <cellStyle name="Normal 2 13 2" xfId="33648"/>
    <cellStyle name="Normal 2 13 2 2" xfId="33649"/>
    <cellStyle name="Normal 2 13 3" xfId="33650"/>
    <cellStyle name="Normal 2 13 4" xfId="33651"/>
    <cellStyle name="Normal 2 13 5" xfId="33652"/>
    <cellStyle name="Normal 2 13 6" xfId="33653"/>
    <cellStyle name="Normal 2 13 7" xfId="33654"/>
    <cellStyle name="Normal 2 13 8" xfId="33655"/>
    <cellStyle name="Normal 2 13 9" xfId="33656"/>
    <cellStyle name="Normal 2 14" xfId="33657"/>
    <cellStyle name="Normal 2 14 2" xfId="33658"/>
    <cellStyle name="Normal 2 14 2 2" xfId="33659"/>
    <cellStyle name="Normal 2 14 3" xfId="33660"/>
    <cellStyle name="Normal 2 14 4" xfId="33661"/>
    <cellStyle name="Normal 2 15" xfId="33662"/>
    <cellStyle name="Normal 2 15 2" xfId="33663"/>
    <cellStyle name="Normal 2 15 3" xfId="33664"/>
    <cellStyle name="Normal 2 15 4" xfId="33665"/>
    <cellStyle name="Normal 2 16" xfId="33666"/>
    <cellStyle name="Normal 2 16 2" xfId="33667"/>
    <cellStyle name="Normal 2 16 3" xfId="33668"/>
    <cellStyle name="Normal 2 16 4" xfId="33669"/>
    <cellStyle name="Normal 2 17" xfId="33670"/>
    <cellStyle name="Normal 2 17 2" xfId="33671"/>
    <cellStyle name="Normal 2 17 3" xfId="33672"/>
    <cellStyle name="Normal 2 17 4" xfId="33673"/>
    <cellStyle name="Normal 2 18" xfId="33674"/>
    <cellStyle name="Normal 2 18 2" xfId="33675"/>
    <cellStyle name="Normal 2 18 3" xfId="33676"/>
    <cellStyle name="Normal 2 18 4" xfId="33677"/>
    <cellStyle name="Normal 2 19" xfId="33678"/>
    <cellStyle name="Normal 2 19 2" xfId="33679"/>
    <cellStyle name="Normal 2 19 3" xfId="33680"/>
    <cellStyle name="Normal 2 19 4" xfId="33681"/>
    <cellStyle name="Normal 2 2" xfId="10"/>
    <cellStyle name="Normal 2 2 10" xfId="33682"/>
    <cellStyle name="Normal 2 2 11" xfId="33683"/>
    <cellStyle name="Normal 2 2 12" xfId="33684"/>
    <cellStyle name="Normal 2 2 2" xfId="33685"/>
    <cellStyle name="Normal 2 2 2 2" xfId="33686"/>
    <cellStyle name="Normal 2 2 2 2 2" xfId="33687"/>
    <cellStyle name="Normal 2 2 2 2 3" xfId="33688"/>
    <cellStyle name="Normal 2 2 2 3" xfId="33689"/>
    <cellStyle name="Normal 2 2 2 3 2" xfId="33690"/>
    <cellStyle name="Normal 2 2 2 3 3" xfId="33691"/>
    <cellStyle name="Normal 2 2 2 4" xfId="33692"/>
    <cellStyle name="Normal 2 2 3" xfId="33693"/>
    <cellStyle name="Normal 2 2 3 2" xfId="33694"/>
    <cellStyle name="Normal 2 2 3 3" xfId="33695"/>
    <cellStyle name="Normal 2 2 3 4" xfId="33696"/>
    <cellStyle name="Normal 2 2 4" xfId="33697"/>
    <cellStyle name="Normal 2 2 4 2" xfId="33698"/>
    <cellStyle name="Normal 2 2 4 3" xfId="33699"/>
    <cellStyle name="Normal 2 2 5" xfId="33700"/>
    <cellStyle name="Normal 2 2 5 2" xfId="33701"/>
    <cellStyle name="Normal 2 2 5 3" xfId="33702"/>
    <cellStyle name="Normal 2 2 5 4" xfId="33703"/>
    <cellStyle name="Normal 2 2 6" xfId="33704"/>
    <cellStyle name="Normal 2 2 6 2" xfId="33705"/>
    <cellStyle name="Normal 2 2 6 3" xfId="33706"/>
    <cellStyle name="Normal 2 2 6 4" xfId="33707"/>
    <cellStyle name="Normal 2 2 7" xfId="33708"/>
    <cellStyle name="Normal 2 2 7 2" xfId="33709"/>
    <cellStyle name="Normal 2 2 8" xfId="33710"/>
    <cellStyle name="Normal 2 2 9" xfId="33711"/>
    <cellStyle name="Normal 2 2_1) Waterfall Graph OPEX Plant" xfId="33712"/>
    <cellStyle name="Normal 2 20" xfId="33713"/>
    <cellStyle name="Normal 2 20 2" xfId="33714"/>
    <cellStyle name="Normal 2 20 3" xfId="33715"/>
    <cellStyle name="Normal 2 20 4" xfId="33716"/>
    <cellStyle name="Normal 2 21" xfId="33717"/>
    <cellStyle name="Normal 2 21 2" xfId="33718"/>
    <cellStyle name="Normal 2 21 3" xfId="33719"/>
    <cellStyle name="Normal 2 22" xfId="33720"/>
    <cellStyle name="Normal 2 22 2" xfId="33721"/>
    <cellStyle name="Normal 2 22 3" xfId="33722"/>
    <cellStyle name="Normal 2 23" xfId="33723"/>
    <cellStyle name="Normal 2 23 2" xfId="33724"/>
    <cellStyle name="Normal 2 23 3" xfId="33725"/>
    <cellStyle name="Normal 2 24" xfId="33726"/>
    <cellStyle name="Normal 2 24 2" xfId="33727"/>
    <cellStyle name="Normal 2 24 3" xfId="33728"/>
    <cellStyle name="Normal 2 25" xfId="33729"/>
    <cellStyle name="Normal 2 25 2" xfId="33730"/>
    <cellStyle name="Normal 2 25 3" xfId="33731"/>
    <cellStyle name="Normal 2 26" xfId="33732"/>
    <cellStyle name="Normal 2 26 2" xfId="33733"/>
    <cellStyle name="Normal 2 26 3" xfId="33734"/>
    <cellStyle name="Normal 2 27" xfId="33735"/>
    <cellStyle name="Normal 2 27 2" xfId="33736"/>
    <cellStyle name="Normal 2 27 3" xfId="33737"/>
    <cellStyle name="Normal 2 28" xfId="33738"/>
    <cellStyle name="Normal 2 28 2" xfId="33739"/>
    <cellStyle name="Normal 2 28 3" xfId="33740"/>
    <cellStyle name="Normal 2 29" xfId="33741"/>
    <cellStyle name="Normal 2 29 2" xfId="33742"/>
    <cellStyle name="Normal 2 29 3" xfId="33743"/>
    <cellStyle name="Normal 2 3" xfId="6"/>
    <cellStyle name="Normal 2 3 2" xfId="33744"/>
    <cellStyle name="Normal 2 3 2 2" xfId="33745"/>
    <cellStyle name="Normal 2 3 2 2 2" xfId="33746"/>
    <cellStyle name="Normal 2 3 2 2 3" xfId="33747"/>
    <cellStyle name="Normal 2 3 2 3" xfId="33748"/>
    <cellStyle name="Normal 2 3 2 4" xfId="33749"/>
    <cellStyle name="Normal 2 3 3" xfId="33750"/>
    <cellStyle name="Normal 2 3 3 2" xfId="33751"/>
    <cellStyle name="Normal 2 3 3 3" xfId="33752"/>
    <cellStyle name="Normal 2 3 4" xfId="33753"/>
    <cellStyle name="Normal 2 3 5" xfId="33754"/>
    <cellStyle name="Normal 2 3_Cash Cost Real vrs. Budget" xfId="33755"/>
    <cellStyle name="Normal 2 30" xfId="33756"/>
    <cellStyle name="Normal 2 30 2" xfId="33757"/>
    <cellStyle name="Normal 2 30 3" xfId="33758"/>
    <cellStyle name="Normal 2 31" xfId="33759"/>
    <cellStyle name="Normal 2 31 2" xfId="33760"/>
    <cellStyle name="Normal 2 31 3" xfId="33761"/>
    <cellStyle name="Normal 2 32" xfId="33762"/>
    <cellStyle name="Normal 2 32 2" xfId="33763"/>
    <cellStyle name="Normal 2 32 3" xfId="33764"/>
    <cellStyle name="Normal 2 33" xfId="33765"/>
    <cellStyle name="Normal 2 33 2" xfId="33766"/>
    <cellStyle name="Normal 2 33 3" xfId="33767"/>
    <cellStyle name="Normal 2 34" xfId="33768"/>
    <cellStyle name="Normal 2 34 2" xfId="33769"/>
    <cellStyle name="Normal 2 34 3" xfId="33770"/>
    <cellStyle name="Normal 2 35" xfId="33771"/>
    <cellStyle name="Normal 2 35 2" xfId="33772"/>
    <cellStyle name="Normal 2 35 3" xfId="33773"/>
    <cellStyle name="Normal 2 36" xfId="33774"/>
    <cellStyle name="Normal 2 36 2" xfId="33775"/>
    <cellStyle name="Normal 2 36 3" xfId="33776"/>
    <cellStyle name="Normal 2 37" xfId="33777"/>
    <cellStyle name="Normal 2 37 2" xfId="33778"/>
    <cellStyle name="Normal 2 37 3" xfId="33779"/>
    <cellStyle name="Normal 2 38" xfId="33780"/>
    <cellStyle name="Normal 2 38 2" xfId="33781"/>
    <cellStyle name="Normal 2 38 3" xfId="33782"/>
    <cellStyle name="Normal 2 39" xfId="33783"/>
    <cellStyle name="Normal 2 39 2" xfId="33784"/>
    <cellStyle name="Normal 2 39 3" xfId="33785"/>
    <cellStyle name="Normal 2 4" xfId="33786"/>
    <cellStyle name="Normal 2 4 2" xfId="33787"/>
    <cellStyle name="Normal 2 4 2 2" xfId="33788"/>
    <cellStyle name="Normal 2 4 3" xfId="33789"/>
    <cellStyle name="Normal 2 40" xfId="33790"/>
    <cellStyle name="Normal 2 40 2" xfId="33791"/>
    <cellStyle name="Normal 2 40 3" xfId="33792"/>
    <cellStyle name="Normal 2 41" xfId="33793"/>
    <cellStyle name="Normal 2 41 2" xfId="33794"/>
    <cellStyle name="Normal 2 41 3" xfId="33795"/>
    <cellStyle name="Normal 2 42" xfId="33796"/>
    <cellStyle name="Normal 2 42 2" xfId="33797"/>
    <cellStyle name="Normal 2 42 3" xfId="33798"/>
    <cellStyle name="Normal 2 43" xfId="33799"/>
    <cellStyle name="Normal 2 43 2" xfId="33800"/>
    <cellStyle name="Normal 2 43 3" xfId="33801"/>
    <cellStyle name="Normal 2 44" xfId="33802"/>
    <cellStyle name="Normal 2 44 2" xfId="33803"/>
    <cellStyle name="Normal 2 44 3" xfId="33804"/>
    <cellStyle name="Normal 2 45" xfId="33805"/>
    <cellStyle name="Normal 2 45 2" xfId="33806"/>
    <cellStyle name="Normal 2 45 3" xfId="33807"/>
    <cellStyle name="Normal 2 46" xfId="33808"/>
    <cellStyle name="Normal 2 46 2" xfId="33809"/>
    <cellStyle name="Normal 2 46 3" xfId="33810"/>
    <cellStyle name="Normal 2 47" xfId="33811"/>
    <cellStyle name="Normal 2 47 2" xfId="33812"/>
    <cellStyle name="Normal 2 47 3" xfId="33813"/>
    <cellStyle name="Normal 2 48" xfId="33814"/>
    <cellStyle name="Normal 2 48 2" xfId="33815"/>
    <cellStyle name="Normal 2 48 3" xfId="33816"/>
    <cellStyle name="Normal 2 49" xfId="33817"/>
    <cellStyle name="Normal 2 49 2" xfId="33818"/>
    <cellStyle name="Normal 2 49 3" xfId="33819"/>
    <cellStyle name="Normal 2 5" xfId="33820"/>
    <cellStyle name="Normal 2 5 2" xfId="33821"/>
    <cellStyle name="Normal 2 5 2 2" xfId="33822"/>
    <cellStyle name="Normal 2 5 2 2 2" xfId="33823"/>
    <cellStyle name="Normal 2 5 2 2 3" xfId="33824"/>
    <cellStyle name="Normal 2 5 2 3" xfId="33825"/>
    <cellStyle name="Normal 2 5 2 4" xfId="33826"/>
    <cellStyle name="Normal 2 5 3" xfId="33827"/>
    <cellStyle name="Normal 2 5 4" xfId="33828"/>
    <cellStyle name="Normal 2 5 5" xfId="33829"/>
    <cellStyle name="Normal 2 5 5 2" xfId="33830"/>
    <cellStyle name="Normal 2 5 5 3" xfId="33831"/>
    <cellStyle name="Normal 2 5 6" xfId="33832"/>
    <cellStyle name="Normal 2 50" xfId="33833"/>
    <cellStyle name="Normal 2 50 2" xfId="33834"/>
    <cellStyle name="Normal 2 50 3" xfId="33835"/>
    <cellStyle name="Normal 2 51" xfId="33836"/>
    <cellStyle name="Normal 2 51 2" xfId="33837"/>
    <cellStyle name="Normal 2 51 3" xfId="33838"/>
    <cellStyle name="Normal 2 52" xfId="33839"/>
    <cellStyle name="Normal 2 52 2" xfId="33840"/>
    <cellStyle name="Normal 2 52 3" xfId="33841"/>
    <cellStyle name="Normal 2 53" xfId="33842"/>
    <cellStyle name="Normal 2 53 2" xfId="33843"/>
    <cellStyle name="Normal 2 53 3" xfId="33844"/>
    <cellStyle name="Normal 2 54" xfId="33845"/>
    <cellStyle name="Normal 2 54 2" xfId="33846"/>
    <cellStyle name="Normal 2 54 3" xfId="33847"/>
    <cellStyle name="Normal 2 55" xfId="33848"/>
    <cellStyle name="Normal 2 55 2" xfId="33849"/>
    <cellStyle name="Normal 2 55 3" xfId="33850"/>
    <cellStyle name="Normal 2 56" xfId="33851"/>
    <cellStyle name="Normal 2 56 2" xfId="33852"/>
    <cellStyle name="Normal 2 56 3" xfId="33853"/>
    <cellStyle name="Normal 2 57" xfId="33854"/>
    <cellStyle name="Normal 2 57 2" xfId="33855"/>
    <cellStyle name="Normal 2 57 3" xfId="33856"/>
    <cellStyle name="Normal 2 58" xfId="33857"/>
    <cellStyle name="Normal 2 58 2" xfId="33858"/>
    <cellStyle name="Normal 2 58 3" xfId="33859"/>
    <cellStyle name="Normal 2 59" xfId="33860"/>
    <cellStyle name="Normal 2 59 2" xfId="33861"/>
    <cellStyle name="Normal 2 59 3" xfId="33862"/>
    <cellStyle name="Normal 2 6" xfId="33863"/>
    <cellStyle name="Normal 2 6 2" xfId="33864"/>
    <cellStyle name="Normal 2 6 3" xfId="33865"/>
    <cellStyle name="Normal 2 60" xfId="33866"/>
    <cellStyle name="Normal 2 61" xfId="33867"/>
    <cellStyle name="Normal 2 62" xfId="33868"/>
    <cellStyle name="Normal 2 7" xfId="33869"/>
    <cellStyle name="Normal 2 7 2" xfId="33870"/>
    <cellStyle name="Normal 2 7 2 2" xfId="33871"/>
    <cellStyle name="Normal 2 7 2 3" xfId="33872"/>
    <cellStyle name="Normal 2 7 2 4" xfId="33873"/>
    <cellStyle name="Normal 2 7 3" xfId="33874"/>
    <cellStyle name="Normal 2 7 3 2" xfId="33875"/>
    <cellStyle name="Normal 2 7 4" xfId="33876"/>
    <cellStyle name="Normal 2 8" xfId="33877"/>
    <cellStyle name="Normal 2 8 2" xfId="33878"/>
    <cellStyle name="Normal 2 8 3" xfId="33879"/>
    <cellStyle name="Normal 2 9" xfId="33880"/>
    <cellStyle name="Normal 2 9 2" xfId="33881"/>
    <cellStyle name="Normal 2 9 2 2" xfId="33882"/>
    <cellStyle name="Normal 2 9 3" xfId="33883"/>
    <cellStyle name="Normal 2_ACUMULADO" xfId="33884"/>
    <cellStyle name="Normal 20" xfId="33885"/>
    <cellStyle name="Normal 20 2" xfId="33886"/>
    <cellStyle name="Normal 20 2 2" xfId="33887"/>
    <cellStyle name="Normal 20 2 3" xfId="33888"/>
    <cellStyle name="Normal 20 3" xfId="33889"/>
    <cellStyle name="Normal 20 4" xfId="33890"/>
    <cellStyle name="Normal 20 5" xfId="33891"/>
    <cellStyle name="Normal 20 6" xfId="33892"/>
    <cellStyle name="Normal 20_Cash Cost Real vrs. Budget" xfId="33893"/>
    <cellStyle name="Normal 21" xfId="33894"/>
    <cellStyle name="Normal 21 2" xfId="33895"/>
    <cellStyle name="Normal 21 3" xfId="33896"/>
    <cellStyle name="Normal 21 4" xfId="33897"/>
    <cellStyle name="Normal 21 5" xfId="33898"/>
    <cellStyle name="Normal 22" xfId="33899"/>
    <cellStyle name="Normal 22 2" xfId="33900"/>
    <cellStyle name="Normal 22 3" xfId="33901"/>
    <cellStyle name="Normal 22 4" xfId="33902"/>
    <cellStyle name="Normal 22 5" xfId="33903"/>
    <cellStyle name="Normal 22 5 2" xfId="33904"/>
    <cellStyle name="Normal 22 6" xfId="33905"/>
    <cellStyle name="Normal 22 7" xfId="33906"/>
    <cellStyle name="Normal 23" xfId="33907"/>
    <cellStyle name="Normal 23 2" xfId="33908"/>
    <cellStyle name="Normal 23 3" xfId="33909"/>
    <cellStyle name="Normal 23 4" xfId="33910"/>
    <cellStyle name="Normal 23 5" xfId="33911"/>
    <cellStyle name="Normal 23 6" xfId="33912"/>
    <cellStyle name="Normal 24" xfId="33913"/>
    <cellStyle name="Normal 24 2" xfId="33914"/>
    <cellStyle name="Normal 24 2 2 2 2 2" xfId="33915"/>
    <cellStyle name="Normal 24 2 2 2 2 2 2" xfId="33916"/>
    <cellStyle name="Normal 24 3" xfId="33917"/>
    <cellStyle name="Normal 24 3 2" xfId="33918"/>
    <cellStyle name="Normal 24 4" xfId="33919"/>
    <cellStyle name="Normal 24 5" xfId="33920"/>
    <cellStyle name="Normal 25" xfId="33921"/>
    <cellStyle name="Normal 25 2" xfId="33922"/>
    <cellStyle name="Normal 25 3" xfId="33923"/>
    <cellStyle name="Normal 25 4" xfId="33924"/>
    <cellStyle name="Normal 25 5" xfId="33925"/>
    <cellStyle name="Normal 26" xfId="33926"/>
    <cellStyle name="Normal 26 2" xfId="33927"/>
    <cellStyle name="Normal 26 3" xfId="33928"/>
    <cellStyle name="Normal 26 4" xfId="33929"/>
    <cellStyle name="Normal 27" xfId="33930"/>
    <cellStyle name="Normal 27 2" xfId="33931"/>
    <cellStyle name="Normal 27 3" xfId="33932"/>
    <cellStyle name="Normal 27 4" xfId="33933"/>
    <cellStyle name="Normal 28" xfId="33934"/>
    <cellStyle name="Normal 28 2" xfId="33935"/>
    <cellStyle name="Normal 28 3" xfId="33936"/>
    <cellStyle name="Normal 28 4" xfId="33937"/>
    <cellStyle name="Normal 29" xfId="33938"/>
    <cellStyle name="Normal 29 2" xfId="33939"/>
    <cellStyle name="Normal 3" xfId="5"/>
    <cellStyle name="Normal 3 10" xfId="33940"/>
    <cellStyle name="Normal 3 10 10" xfId="33941"/>
    <cellStyle name="Normal 3 10 11" xfId="33942"/>
    <cellStyle name="Normal 3 10 12" xfId="33943"/>
    <cellStyle name="Normal 3 10 2" xfId="33944"/>
    <cellStyle name="Normal 3 10 2 2" xfId="33945"/>
    <cellStyle name="Normal 3 10 2 2 2" xfId="33946"/>
    <cellStyle name="Normal 3 10 2 2 2 2" xfId="33947"/>
    <cellStyle name="Normal 3 10 2 2 3" xfId="33948"/>
    <cellStyle name="Normal 3 10 2 2 3 2" xfId="33949"/>
    <cellStyle name="Normal 3 10 2 2 4" xfId="33950"/>
    <cellStyle name="Normal 3 10 2 2 4 2" xfId="33951"/>
    <cellStyle name="Normal 3 10 2 2 5" xfId="33952"/>
    <cellStyle name="Normal 3 10 2 2 5 2" xfId="33953"/>
    <cellStyle name="Normal 3 10 2 2 6" xfId="33954"/>
    <cellStyle name="Normal 3 10 2 2 6 2" xfId="33955"/>
    <cellStyle name="Normal 3 10 2 2 7" xfId="33956"/>
    <cellStyle name="Normal 3 10 2 2_Penasquito - Sulphide" xfId="33957"/>
    <cellStyle name="Normal 3 10 2 3" xfId="33958"/>
    <cellStyle name="Normal 3 10 2 3 2" xfId="33959"/>
    <cellStyle name="Normal 3 10 2 3_Penasquito - Sulphide" xfId="33960"/>
    <cellStyle name="Normal 3 10 2 4" xfId="33961"/>
    <cellStyle name="Normal 3 10 2 4 2" xfId="33962"/>
    <cellStyle name="Normal 3 10 2 4_Penasquito - Sulphide" xfId="33963"/>
    <cellStyle name="Normal 3 10 2 5" xfId="33964"/>
    <cellStyle name="Normal 3 10 2 5 2" xfId="33965"/>
    <cellStyle name="Normal 3 10 2 6" xfId="33966"/>
    <cellStyle name="Normal 3 10 2 6 2" xfId="33967"/>
    <cellStyle name="Normal 3 10 2 7" xfId="33968"/>
    <cellStyle name="Normal 3 10 2 7 2" xfId="33969"/>
    <cellStyle name="Normal 3 10 2 8" xfId="33970"/>
    <cellStyle name="Normal 3 10 2 9" xfId="33971"/>
    <cellStyle name="Normal 3 10 2_Penasquito - Sulphide" xfId="33972"/>
    <cellStyle name="Normal 3 10 3" xfId="33973"/>
    <cellStyle name="Normal 3 10 3 2" xfId="33974"/>
    <cellStyle name="Normal 3 10 3 2 2" xfId="33975"/>
    <cellStyle name="Normal 3 10 3 3" xfId="33976"/>
    <cellStyle name="Normal 3 10 3 3 2" xfId="33977"/>
    <cellStyle name="Normal 3 10 3 4" xfId="33978"/>
    <cellStyle name="Normal 3 10 3 4 2" xfId="33979"/>
    <cellStyle name="Normal 3 10 3 5" xfId="33980"/>
    <cellStyle name="Normal 3 10 3 5 2" xfId="33981"/>
    <cellStyle name="Normal 3 10 3 6" xfId="33982"/>
    <cellStyle name="Normal 3 10 3 6 2" xfId="33983"/>
    <cellStyle name="Normal 3 10 3 7" xfId="33984"/>
    <cellStyle name="Normal 3 10 3_Penasquito - Sulphide" xfId="33985"/>
    <cellStyle name="Normal 3 10 4" xfId="33986"/>
    <cellStyle name="Normal 3 10 4 2" xfId="33987"/>
    <cellStyle name="Normal 3 10 4_Penasquito - Sulphide" xfId="33988"/>
    <cellStyle name="Normal 3 10 5" xfId="33989"/>
    <cellStyle name="Normal 3 10 5 2" xfId="33990"/>
    <cellStyle name="Normal 3 10 5_Penasquito - Sulphide" xfId="33991"/>
    <cellStyle name="Normal 3 10 6" xfId="33992"/>
    <cellStyle name="Normal 3 10 6 2" xfId="33993"/>
    <cellStyle name="Normal 3 10 7" xfId="33994"/>
    <cellStyle name="Normal 3 10 7 2" xfId="33995"/>
    <cellStyle name="Normal 3 10 8" xfId="33996"/>
    <cellStyle name="Normal 3 10 8 2" xfId="33997"/>
    <cellStyle name="Normal 3 10 9" xfId="33998"/>
    <cellStyle name="Normal 3 10_Penasquito - Sulphide" xfId="33999"/>
    <cellStyle name="Normal 3 11" xfId="34000"/>
    <cellStyle name="Normal 3 11 10" xfId="34001"/>
    <cellStyle name="Normal 3 11 11" xfId="34002"/>
    <cellStyle name="Normal 3 11 12" xfId="34003"/>
    <cellStyle name="Normal 3 11 2" xfId="34004"/>
    <cellStyle name="Normal 3 11 2 2" xfId="34005"/>
    <cellStyle name="Normal 3 11 2 2 2" xfId="34006"/>
    <cellStyle name="Normal 3 11 2 2 2 2" xfId="34007"/>
    <cellStyle name="Normal 3 11 2 2 3" xfId="34008"/>
    <cellStyle name="Normal 3 11 2 2 3 2" xfId="34009"/>
    <cellStyle name="Normal 3 11 2 2 4" xfId="34010"/>
    <cellStyle name="Normal 3 11 2 2 4 2" xfId="34011"/>
    <cellStyle name="Normal 3 11 2 2 5" xfId="34012"/>
    <cellStyle name="Normal 3 11 2 2 5 2" xfId="34013"/>
    <cellStyle name="Normal 3 11 2 2 6" xfId="34014"/>
    <cellStyle name="Normal 3 11 2 2 6 2" xfId="34015"/>
    <cellStyle name="Normal 3 11 2 2 7" xfId="34016"/>
    <cellStyle name="Normal 3 11 2 2_Penasquito - Sulphide" xfId="34017"/>
    <cellStyle name="Normal 3 11 2 3" xfId="34018"/>
    <cellStyle name="Normal 3 11 2 3 2" xfId="34019"/>
    <cellStyle name="Normal 3 11 2 3_Penasquito - Sulphide" xfId="34020"/>
    <cellStyle name="Normal 3 11 2 4" xfId="34021"/>
    <cellStyle name="Normal 3 11 2 4 2" xfId="34022"/>
    <cellStyle name="Normal 3 11 2 4_Penasquito - Sulphide" xfId="34023"/>
    <cellStyle name="Normal 3 11 2 5" xfId="34024"/>
    <cellStyle name="Normal 3 11 2 5 2" xfId="34025"/>
    <cellStyle name="Normal 3 11 2 6" xfId="34026"/>
    <cellStyle name="Normal 3 11 2 6 2" xfId="34027"/>
    <cellStyle name="Normal 3 11 2 7" xfId="34028"/>
    <cellStyle name="Normal 3 11 2 7 2" xfId="34029"/>
    <cellStyle name="Normal 3 11 2 8" xfId="34030"/>
    <cellStyle name="Normal 3 11 2 9" xfId="34031"/>
    <cellStyle name="Normal 3 11 2_Penasquito - Sulphide" xfId="34032"/>
    <cellStyle name="Normal 3 11 3" xfId="34033"/>
    <cellStyle name="Normal 3 11 3 2" xfId="34034"/>
    <cellStyle name="Normal 3 11 3 2 2" xfId="34035"/>
    <cellStyle name="Normal 3 11 3 3" xfId="34036"/>
    <cellStyle name="Normal 3 11 3 3 2" xfId="34037"/>
    <cellStyle name="Normal 3 11 3 4" xfId="34038"/>
    <cellStyle name="Normal 3 11 3 4 2" xfId="34039"/>
    <cellStyle name="Normal 3 11 3 5" xfId="34040"/>
    <cellStyle name="Normal 3 11 3 5 2" xfId="34041"/>
    <cellStyle name="Normal 3 11 3 6" xfId="34042"/>
    <cellStyle name="Normal 3 11 3 6 2" xfId="34043"/>
    <cellStyle name="Normal 3 11 3 7" xfId="34044"/>
    <cellStyle name="Normal 3 11 3_Penasquito - Sulphide" xfId="34045"/>
    <cellStyle name="Normal 3 11 4" xfId="34046"/>
    <cellStyle name="Normal 3 11 4 2" xfId="34047"/>
    <cellStyle name="Normal 3 11 4_Penasquito - Sulphide" xfId="34048"/>
    <cellStyle name="Normal 3 11 5" xfId="34049"/>
    <cellStyle name="Normal 3 11 5 2" xfId="34050"/>
    <cellStyle name="Normal 3 11 5_Penasquito - Sulphide" xfId="34051"/>
    <cellStyle name="Normal 3 11 6" xfId="34052"/>
    <cellStyle name="Normal 3 11 6 2" xfId="34053"/>
    <cellStyle name="Normal 3 11 7" xfId="34054"/>
    <cellStyle name="Normal 3 11 7 2" xfId="34055"/>
    <cellStyle name="Normal 3 11 8" xfId="34056"/>
    <cellStyle name="Normal 3 11 8 2" xfId="34057"/>
    <cellStyle name="Normal 3 11 9" xfId="34058"/>
    <cellStyle name="Normal 3 11_Penasquito - Sulphide" xfId="34059"/>
    <cellStyle name="Normal 3 12" xfId="34060"/>
    <cellStyle name="Normal 3 12 10" xfId="34061"/>
    <cellStyle name="Normal 3 12 11" xfId="34062"/>
    <cellStyle name="Normal 3 12 12" xfId="34063"/>
    <cellStyle name="Normal 3 12 2" xfId="34064"/>
    <cellStyle name="Normal 3 12 2 2" xfId="34065"/>
    <cellStyle name="Normal 3 12 2 2 2" xfId="34066"/>
    <cellStyle name="Normal 3 12 2 2 2 2" xfId="34067"/>
    <cellStyle name="Normal 3 12 2 2 3" xfId="34068"/>
    <cellStyle name="Normal 3 12 2 2 3 2" xfId="34069"/>
    <cellStyle name="Normal 3 12 2 2 4" xfId="34070"/>
    <cellStyle name="Normal 3 12 2 2 4 2" xfId="34071"/>
    <cellStyle name="Normal 3 12 2 2 5" xfId="34072"/>
    <cellStyle name="Normal 3 12 2 2 5 2" xfId="34073"/>
    <cellStyle name="Normal 3 12 2 2 6" xfId="34074"/>
    <cellStyle name="Normal 3 12 2 2 6 2" xfId="34075"/>
    <cellStyle name="Normal 3 12 2 2 7" xfId="34076"/>
    <cellStyle name="Normal 3 12 2 2_Penasquito - Sulphide" xfId="34077"/>
    <cellStyle name="Normal 3 12 2 3" xfId="34078"/>
    <cellStyle name="Normal 3 12 2 3 2" xfId="34079"/>
    <cellStyle name="Normal 3 12 2 3_Penasquito - Sulphide" xfId="34080"/>
    <cellStyle name="Normal 3 12 2 4" xfId="34081"/>
    <cellStyle name="Normal 3 12 2 4 2" xfId="34082"/>
    <cellStyle name="Normal 3 12 2 4_Penasquito - Sulphide" xfId="34083"/>
    <cellStyle name="Normal 3 12 2 5" xfId="34084"/>
    <cellStyle name="Normal 3 12 2 5 2" xfId="34085"/>
    <cellStyle name="Normal 3 12 2 6" xfId="34086"/>
    <cellStyle name="Normal 3 12 2 6 2" xfId="34087"/>
    <cellStyle name="Normal 3 12 2 7" xfId="34088"/>
    <cellStyle name="Normal 3 12 2 7 2" xfId="34089"/>
    <cellStyle name="Normal 3 12 2 8" xfId="34090"/>
    <cellStyle name="Normal 3 12 2 9" xfId="34091"/>
    <cellStyle name="Normal 3 12 2_Penasquito - Sulphide" xfId="34092"/>
    <cellStyle name="Normal 3 12 3" xfId="34093"/>
    <cellStyle name="Normal 3 12 3 2" xfId="34094"/>
    <cellStyle name="Normal 3 12 3 2 2" xfId="34095"/>
    <cellStyle name="Normal 3 12 3 3" xfId="34096"/>
    <cellStyle name="Normal 3 12 3 3 2" xfId="34097"/>
    <cellStyle name="Normal 3 12 3 4" xfId="34098"/>
    <cellStyle name="Normal 3 12 3 4 2" xfId="34099"/>
    <cellStyle name="Normal 3 12 3 5" xfId="34100"/>
    <cellStyle name="Normal 3 12 3 5 2" xfId="34101"/>
    <cellStyle name="Normal 3 12 3 6" xfId="34102"/>
    <cellStyle name="Normal 3 12 3 6 2" xfId="34103"/>
    <cellStyle name="Normal 3 12 3 7" xfId="34104"/>
    <cellStyle name="Normal 3 12 3_Penasquito - Sulphide" xfId="34105"/>
    <cellStyle name="Normal 3 12 4" xfId="34106"/>
    <cellStyle name="Normal 3 12 4 2" xfId="34107"/>
    <cellStyle name="Normal 3 12 4_Penasquito - Sulphide" xfId="34108"/>
    <cellStyle name="Normal 3 12 5" xfId="34109"/>
    <cellStyle name="Normal 3 12 5 2" xfId="34110"/>
    <cellStyle name="Normal 3 12 5_Penasquito - Sulphide" xfId="34111"/>
    <cellStyle name="Normal 3 12 6" xfId="34112"/>
    <cellStyle name="Normal 3 12 6 2" xfId="34113"/>
    <cellStyle name="Normal 3 12 7" xfId="34114"/>
    <cellStyle name="Normal 3 12 7 2" xfId="34115"/>
    <cellStyle name="Normal 3 12 8" xfId="34116"/>
    <cellStyle name="Normal 3 12 8 2" xfId="34117"/>
    <cellStyle name="Normal 3 12 9" xfId="34118"/>
    <cellStyle name="Normal 3 12_Penasquito - Sulphide" xfId="34119"/>
    <cellStyle name="Normal 3 13" xfId="34120"/>
    <cellStyle name="Normal 3 13 10" xfId="34121"/>
    <cellStyle name="Normal 3 13 11" xfId="34122"/>
    <cellStyle name="Normal 3 13 2" xfId="34123"/>
    <cellStyle name="Normal 3 13 2 2" xfId="34124"/>
    <cellStyle name="Normal 3 13 2 2 2" xfId="34125"/>
    <cellStyle name="Normal 3 13 2 2 2 2" xfId="34126"/>
    <cellStyle name="Normal 3 13 2 2 3" xfId="34127"/>
    <cellStyle name="Normal 3 13 2 2 3 2" xfId="34128"/>
    <cellStyle name="Normal 3 13 2 2 4" xfId="34129"/>
    <cellStyle name="Normal 3 13 2 2 4 2" xfId="34130"/>
    <cellStyle name="Normal 3 13 2 2 5" xfId="34131"/>
    <cellStyle name="Normal 3 13 2 2 5 2" xfId="34132"/>
    <cellStyle name="Normal 3 13 2 2 6" xfId="34133"/>
    <cellStyle name="Normal 3 13 2 2 6 2" xfId="34134"/>
    <cellStyle name="Normal 3 13 2 2 7" xfId="34135"/>
    <cellStyle name="Normal 3 13 2 2_Penasquito - Sulphide" xfId="34136"/>
    <cellStyle name="Normal 3 13 2 3" xfId="34137"/>
    <cellStyle name="Normal 3 13 2 3 2" xfId="34138"/>
    <cellStyle name="Normal 3 13 2 3_Penasquito - Sulphide" xfId="34139"/>
    <cellStyle name="Normal 3 13 2 4" xfId="34140"/>
    <cellStyle name="Normal 3 13 2 4 2" xfId="34141"/>
    <cellStyle name="Normal 3 13 2 4_Penasquito - Sulphide" xfId="34142"/>
    <cellStyle name="Normal 3 13 2 5" xfId="34143"/>
    <cellStyle name="Normal 3 13 2 5 2" xfId="34144"/>
    <cellStyle name="Normal 3 13 2 6" xfId="34145"/>
    <cellStyle name="Normal 3 13 2 6 2" xfId="34146"/>
    <cellStyle name="Normal 3 13 2 7" xfId="34147"/>
    <cellStyle name="Normal 3 13 2 7 2" xfId="34148"/>
    <cellStyle name="Normal 3 13 2 8" xfId="34149"/>
    <cellStyle name="Normal 3 13 2 9" xfId="34150"/>
    <cellStyle name="Normal 3 13 2_Penasquito - Sulphide" xfId="34151"/>
    <cellStyle name="Normal 3 13 3" xfId="34152"/>
    <cellStyle name="Normal 3 13 3 2" xfId="34153"/>
    <cellStyle name="Normal 3 13 3 2 2" xfId="34154"/>
    <cellStyle name="Normal 3 13 3 3" xfId="34155"/>
    <cellStyle name="Normal 3 13 3 3 2" xfId="34156"/>
    <cellStyle name="Normal 3 13 3 4" xfId="34157"/>
    <cellStyle name="Normal 3 13 3 4 2" xfId="34158"/>
    <cellStyle name="Normal 3 13 3 5" xfId="34159"/>
    <cellStyle name="Normal 3 13 3 5 2" xfId="34160"/>
    <cellStyle name="Normal 3 13 3 6" xfId="34161"/>
    <cellStyle name="Normal 3 13 3 6 2" xfId="34162"/>
    <cellStyle name="Normal 3 13 3 7" xfId="34163"/>
    <cellStyle name="Normal 3 13 3_Penasquito - Sulphide" xfId="34164"/>
    <cellStyle name="Normal 3 13 4" xfId="34165"/>
    <cellStyle name="Normal 3 13 4 2" xfId="34166"/>
    <cellStyle name="Normal 3 13 4_Penasquito - Sulphide" xfId="34167"/>
    <cellStyle name="Normal 3 13 5" xfId="34168"/>
    <cellStyle name="Normal 3 13 5 2" xfId="34169"/>
    <cellStyle name="Normal 3 13 5_Penasquito - Sulphide" xfId="34170"/>
    <cellStyle name="Normal 3 13 6" xfId="34171"/>
    <cellStyle name="Normal 3 13 6 2" xfId="34172"/>
    <cellStyle name="Normal 3 13 7" xfId="34173"/>
    <cellStyle name="Normal 3 13 7 2" xfId="34174"/>
    <cellStyle name="Normal 3 13 8" xfId="34175"/>
    <cellStyle name="Normal 3 13 8 2" xfId="34176"/>
    <cellStyle name="Normal 3 13 9" xfId="34177"/>
    <cellStyle name="Normal 3 13_Penasquito - Sulphide" xfId="34178"/>
    <cellStyle name="Normal 3 14" xfId="34179"/>
    <cellStyle name="Normal 3 14 10" xfId="34180"/>
    <cellStyle name="Normal 3 14 11" xfId="34181"/>
    <cellStyle name="Normal 3 14 2" xfId="34182"/>
    <cellStyle name="Normal 3 14 2 2" xfId="34183"/>
    <cellStyle name="Normal 3 14 2 2 2" xfId="34184"/>
    <cellStyle name="Normal 3 14 2 2 2 2" xfId="34185"/>
    <cellStyle name="Normal 3 14 2 2 3" xfId="34186"/>
    <cellStyle name="Normal 3 14 2 2 3 2" xfId="34187"/>
    <cellStyle name="Normal 3 14 2 2 4" xfId="34188"/>
    <cellStyle name="Normal 3 14 2 2 4 2" xfId="34189"/>
    <cellStyle name="Normal 3 14 2 2 5" xfId="34190"/>
    <cellStyle name="Normal 3 14 2 2 5 2" xfId="34191"/>
    <cellStyle name="Normal 3 14 2 2 6" xfId="34192"/>
    <cellStyle name="Normal 3 14 2 2 6 2" xfId="34193"/>
    <cellStyle name="Normal 3 14 2 2 7" xfId="34194"/>
    <cellStyle name="Normal 3 14 2 2_Penasquito - Sulphide" xfId="34195"/>
    <cellStyle name="Normal 3 14 2 3" xfId="34196"/>
    <cellStyle name="Normal 3 14 2 3 2" xfId="34197"/>
    <cellStyle name="Normal 3 14 2 3_Penasquito - Sulphide" xfId="34198"/>
    <cellStyle name="Normal 3 14 2 4" xfId="34199"/>
    <cellStyle name="Normal 3 14 2 4 2" xfId="34200"/>
    <cellStyle name="Normal 3 14 2 4_Penasquito - Sulphide" xfId="34201"/>
    <cellStyle name="Normal 3 14 2 5" xfId="34202"/>
    <cellStyle name="Normal 3 14 2 5 2" xfId="34203"/>
    <cellStyle name="Normal 3 14 2 6" xfId="34204"/>
    <cellStyle name="Normal 3 14 2 6 2" xfId="34205"/>
    <cellStyle name="Normal 3 14 2 7" xfId="34206"/>
    <cellStyle name="Normal 3 14 2 7 2" xfId="34207"/>
    <cellStyle name="Normal 3 14 2 8" xfId="34208"/>
    <cellStyle name="Normal 3 14 2 9" xfId="34209"/>
    <cellStyle name="Normal 3 14 2_Penasquito - Sulphide" xfId="34210"/>
    <cellStyle name="Normal 3 14 3" xfId="34211"/>
    <cellStyle name="Normal 3 14 3 2" xfId="34212"/>
    <cellStyle name="Normal 3 14 3 2 2" xfId="34213"/>
    <cellStyle name="Normal 3 14 3 3" xfId="34214"/>
    <cellStyle name="Normal 3 14 3 3 2" xfId="34215"/>
    <cellStyle name="Normal 3 14 3 4" xfId="34216"/>
    <cellStyle name="Normal 3 14 3 4 2" xfId="34217"/>
    <cellStyle name="Normal 3 14 3 5" xfId="34218"/>
    <cellStyle name="Normal 3 14 3 5 2" xfId="34219"/>
    <cellStyle name="Normal 3 14 3 6" xfId="34220"/>
    <cellStyle name="Normal 3 14 3 6 2" xfId="34221"/>
    <cellStyle name="Normal 3 14 3 7" xfId="34222"/>
    <cellStyle name="Normal 3 14 3_Penasquito - Sulphide" xfId="34223"/>
    <cellStyle name="Normal 3 14 4" xfId="34224"/>
    <cellStyle name="Normal 3 14 4 2" xfId="34225"/>
    <cellStyle name="Normal 3 14 4_Penasquito - Sulphide" xfId="34226"/>
    <cellStyle name="Normal 3 14 5" xfId="34227"/>
    <cellStyle name="Normal 3 14 5 2" xfId="34228"/>
    <cellStyle name="Normal 3 14 5_Penasquito - Sulphide" xfId="34229"/>
    <cellStyle name="Normal 3 14 6" xfId="34230"/>
    <cellStyle name="Normal 3 14 6 2" xfId="34231"/>
    <cellStyle name="Normal 3 14 7" xfId="34232"/>
    <cellStyle name="Normal 3 14 7 2" xfId="34233"/>
    <cellStyle name="Normal 3 14 8" xfId="34234"/>
    <cellStyle name="Normal 3 14 8 2" xfId="34235"/>
    <cellStyle name="Normal 3 14 9" xfId="34236"/>
    <cellStyle name="Normal 3 14_Penasquito - Sulphide" xfId="34237"/>
    <cellStyle name="Normal 3 15" xfId="34238"/>
    <cellStyle name="Normal 3 15 10" xfId="34239"/>
    <cellStyle name="Normal 3 15 11" xfId="34240"/>
    <cellStyle name="Normal 3 15 2" xfId="34241"/>
    <cellStyle name="Normal 3 15 2 2" xfId="34242"/>
    <cellStyle name="Normal 3 15 2 2 2" xfId="34243"/>
    <cellStyle name="Normal 3 15 2 2 2 2" xfId="34244"/>
    <cellStyle name="Normal 3 15 2 2 3" xfId="34245"/>
    <cellStyle name="Normal 3 15 2 2 3 2" xfId="34246"/>
    <cellStyle name="Normal 3 15 2 2 4" xfId="34247"/>
    <cellStyle name="Normal 3 15 2 2 4 2" xfId="34248"/>
    <cellStyle name="Normal 3 15 2 2 5" xfId="34249"/>
    <cellStyle name="Normal 3 15 2 2 5 2" xfId="34250"/>
    <cellStyle name="Normal 3 15 2 2 6" xfId="34251"/>
    <cellStyle name="Normal 3 15 2 2 6 2" xfId="34252"/>
    <cellStyle name="Normal 3 15 2 2 7" xfId="34253"/>
    <cellStyle name="Normal 3 15 2 2_Penasquito - Sulphide" xfId="34254"/>
    <cellStyle name="Normal 3 15 2 3" xfId="34255"/>
    <cellStyle name="Normal 3 15 2 3 2" xfId="34256"/>
    <cellStyle name="Normal 3 15 2 3_Penasquito - Sulphide" xfId="34257"/>
    <cellStyle name="Normal 3 15 2 4" xfId="34258"/>
    <cellStyle name="Normal 3 15 2 4 2" xfId="34259"/>
    <cellStyle name="Normal 3 15 2 4_Penasquito - Sulphide" xfId="34260"/>
    <cellStyle name="Normal 3 15 2 5" xfId="34261"/>
    <cellStyle name="Normal 3 15 2 5 2" xfId="34262"/>
    <cellStyle name="Normal 3 15 2 6" xfId="34263"/>
    <cellStyle name="Normal 3 15 2 6 2" xfId="34264"/>
    <cellStyle name="Normal 3 15 2 7" xfId="34265"/>
    <cellStyle name="Normal 3 15 2 7 2" xfId="34266"/>
    <cellStyle name="Normal 3 15 2 8" xfId="34267"/>
    <cellStyle name="Normal 3 15 2 9" xfId="34268"/>
    <cellStyle name="Normal 3 15 2_Penasquito - Sulphide" xfId="34269"/>
    <cellStyle name="Normal 3 15 3" xfId="34270"/>
    <cellStyle name="Normal 3 15 3 2" xfId="34271"/>
    <cellStyle name="Normal 3 15 3 2 2" xfId="34272"/>
    <cellStyle name="Normal 3 15 3 3" xfId="34273"/>
    <cellStyle name="Normal 3 15 3 3 2" xfId="34274"/>
    <cellStyle name="Normal 3 15 3 4" xfId="34275"/>
    <cellStyle name="Normal 3 15 3 4 2" xfId="34276"/>
    <cellStyle name="Normal 3 15 3 5" xfId="34277"/>
    <cellStyle name="Normal 3 15 3 5 2" xfId="34278"/>
    <cellStyle name="Normal 3 15 3 6" xfId="34279"/>
    <cellStyle name="Normal 3 15 3 6 2" xfId="34280"/>
    <cellStyle name="Normal 3 15 3 7" xfId="34281"/>
    <cellStyle name="Normal 3 15 3_Penasquito - Sulphide" xfId="34282"/>
    <cellStyle name="Normal 3 15 4" xfId="34283"/>
    <cellStyle name="Normal 3 15 4 2" xfId="34284"/>
    <cellStyle name="Normal 3 15 4_Penasquito - Sulphide" xfId="34285"/>
    <cellStyle name="Normal 3 15 5" xfId="34286"/>
    <cellStyle name="Normal 3 15 5 2" xfId="34287"/>
    <cellStyle name="Normal 3 15 5_Penasquito - Sulphide" xfId="34288"/>
    <cellStyle name="Normal 3 15 6" xfId="34289"/>
    <cellStyle name="Normal 3 15 6 2" xfId="34290"/>
    <cellStyle name="Normal 3 15 7" xfId="34291"/>
    <cellStyle name="Normal 3 15 7 2" xfId="34292"/>
    <cellStyle name="Normal 3 15 8" xfId="34293"/>
    <cellStyle name="Normal 3 15 8 2" xfId="34294"/>
    <cellStyle name="Normal 3 15 9" xfId="34295"/>
    <cellStyle name="Normal 3 15_Penasquito - Sulphide" xfId="34296"/>
    <cellStyle name="Normal 3 16" xfId="34297"/>
    <cellStyle name="Normal 3 16 10" xfId="34298"/>
    <cellStyle name="Normal 3 16 11" xfId="34299"/>
    <cellStyle name="Normal 3 16 2" xfId="34300"/>
    <cellStyle name="Normal 3 16 2 2" xfId="34301"/>
    <cellStyle name="Normal 3 16 2 2 2" xfId="34302"/>
    <cellStyle name="Normal 3 16 2 2 2 2" xfId="34303"/>
    <cellStyle name="Normal 3 16 2 2 3" xfId="34304"/>
    <cellStyle name="Normal 3 16 2 2 3 2" xfId="34305"/>
    <cellStyle name="Normal 3 16 2 2 4" xfId="34306"/>
    <cellStyle name="Normal 3 16 2 2 4 2" xfId="34307"/>
    <cellStyle name="Normal 3 16 2 2 5" xfId="34308"/>
    <cellStyle name="Normal 3 16 2 2 5 2" xfId="34309"/>
    <cellStyle name="Normal 3 16 2 2 6" xfId="34310"/>
    <cellStyle name="Normal 3 16 2 2 6 2" xfId="34311"/>
    <cellStyle name="Normal 3 16 2 2 7" xfId="34312"/>
    <cellStyle name="Normal 3 16 2 2_Penasquito - Sulphide" xfId="34313"/>
    <cellStyle name="Normal 3 16 2 3" xfId="34314"/>
    <cellStyle name="Normal 3 16 2 3 2" xfId="34315"/>
    <cellStyle name="Normal 3 16 2 3_Penasquito - Sulphide" xfId="34316"/>
    <cellStyle name="Normal 3 16 2 4" xfId="34317"/>
    <cellStyle name="Normal 3 16 2 4 2" xfId="34318"/>
    <cellStyle name="Normal 3 16 2 4_Penasquito - Sulphide" xfId="34319"/>
    <cellStyle name="Normal 3 16 2 5" xfId="34320"/>
    <cellStyle name="Normal 3 16 2 5 2" xfId="34321"/>
    <cellStyle name="Normal 3 16 2 6" xfId="34322"/>
    <cellStyle name="Normal 3 16 2 6 2" xfId="34323"/>
    <cellStyle name="Normal 3 16 2 7" xfId="34324"/>
    <cellStyle name="Normal 3 16 2 7 2" xfId="34325"/>
    <cellStyle name="Normal 3 16 2 8" xfId="34326"/>
    <cellStyle name="Normal 3 16 2 9" xfId="34327"/>
    <cellStyle name="Normal 3 16 2_Penasquito - Sulphide" xfId="34328"/>
    <cellStyle name="Normal 3 16 3" xfId="34329"/>
    <cellStyle name="Normal 3 16 3 2" xfId="34330"/>
    <cellStyle name="Normal 3 16 3 2 2" xfId="34331"/>
    <cellStyle name="Normal 3 16 3 3" xfId="34332"/>
    <cellStyle name="Normal 3 16 3 3 2" xfId="34333"/>
    <cellStyle name="Normal 3 16 3 4" xfId="34334"/>
    <cellStyle name="Normal 3 16 3 4 2" xfId="34335"/>
    <cellStyle name="Normal 3 16 3 5" xfId="34336"/>
    <cellStyle name="Normal 3 16 3 5 2" xfId="34337"/>
    <cellStyle name="Normal 3 16 3 6" xfId="34338"/>
    <cellStyle name="Normal 3 16 3 6 2" xfId="34339"/>
    <cellStyle name="Normal 3 16 3 7" xfId="34340"/>
    <cellStyle name="Normal 3 16 3_Penasquito - Sulphide" xfId="34341"/>
    <cellStyle name="Normal 3 16 4" xfId="34342"/>
    <cellStyle name="Normal 3 16 4 2" xfId="34343"/>
    <cellStyle name="Normal 3 16 4_Penasquito - Sulphide" xfId="34344"/>
    <cellStyle name="Normal 3 16 5" xfId="34345"/>
    <cellStyle name="Normal 3 16 5 2" xfId="34346"/>
    <cellStyle name="Normal 3 16 5_Penasquito - Sulphide" xfId="34347"/>
    <cellStyle name="Normal 3 16 6" xfId="34348"/>
    <cellStyle name="Normal 3 16 6 2" xfId="34349"/>
    <cellStyle name="Normal 3 16 7" xfId="34350"/>
    <cellStyle name="Normal 3 16 7 2" xfId="34351"/>
    <cellStyle name="Normal 3 16 8" xfId="34352"/>
    <cellStyle name="Normal 3 16 8 2" xfId="34353"/>
    <cellStyle name="Normal 3 16 9" xfId="34354"/>
    <cellStyle name="Normal 3 16_Penasquito - Sulphide" xfId="34355"/>
    <cellStyle name="Normal 3 17" xfId="34356"/>
    <cellStyle name="Normal 3 17 10" xfId="34357"/>
    <cellStyle name="Normal 3 17 11" xfId="34358"/>
    <cellStyle name="Normal 3 17 2" xfId="34359"/>
    <cellStyle name="Normal 3 17 2 2" xfId="34360"/>
    <cellStyle name="Normal 3 17 2 2 2" xfId="34361"/>
    <cellStyle name="Normal 3 17 2 2 2 2" xfId="34362"/>
    <cellStyle name="Normal 3 17 2 2 3" xfId="34363"/>
    <cellStyle name="Normal 3 17 2 2 3 2" xfId="34364"/>
    <cellStyle name="Normal 3 17 2 2 4" xfId="34365"/>
    <cellStyle name="Normal 3 17 2 2 4 2" xfId="34366"/>
    <cellStyle name="Normal 3 17 2 2 5" xfId="34367"/>
    <cellStyle name="Normal 3 17 2 2 5 2" xfId="34368"/>
    <cellStyle name="Normal 3 17 2 2 6" xfId="34369"/>
    <cellStyle name="Normal 3 17 2 2 6 2" xfId="34370"/>
    <cellStyle name="Normal 3 17 2 2 7" xfId="34371"/>
    <cellStyle name="Normal 3 17 2 2_Penasquito - Sulphide" xfId="34372"/>
    <cellStyle name="Normal 3 17 2 3" xfId="34373"/>
    <cellStyle name="Normal 3 17 2 3 2" xfId="34374"/>
    <cellStyle name="Normal 3 17 2 3_Penasquito - Sulphide" xfId="34375"/>
    <cellStyle name="Normal 3 17 2 4" xfId="34376"/>
    <cellStyle name="Normal 3 17 2 4 2" xfId="34377"/>
    <cellStyle name="Normal 3 17 2 4_Penasquito - Sulphide" xfId="34378"/>
    <cellStyle name="Normal 3 17 2 5" xfId="34379"/>
    <cellStyle name="Normal 3 17 2 5 2" xfId="34380"/>
    <cellStyle name="Normal 3 17 2 6" xfId="34381"/>
    <cellStyle name="Normal 3 17 2 6 2" xfId="34382"/>
    <cellStyle name="Normal 3 17 2 7" xfId="34383"/>
    <cellStyle name="Normal 3 17 2 7 2" xfId="34384"/>
    <cellStyle name="Normal 3 17 2 8" xfId="34385"/>
    <cellStyle name="Normal 3 17 2 9" xfId="34386"/>
    <cellStyle name="Normal 3 17 2_Penasquito - Sulphide" xfId="34387"/>
    <cellStyle name="Normal 3 17 3" xfId="34388"/>
    <cellStyle name="Normal 3 17 3 2" xfId="34389"/>
    <cellStyle name="Normal 3 17 3 2 2" xfId="34390"/>
    <cellStyle name="Normal 3 17 3 3" xfId="34391"/>
    <cellStyle name="Normal 3 17 3 3 2" xfId="34392"/>
    <cellStyle name="Normal 3 17 3 4" xfId="34393"/>
    <cellStyle name="Normal 3 17 3 4 2" xfId="34394"/>
    <cellStyle name="Normal 3 17 3 5" xfId="34395"/>
    <cellStyle name="Normal 3 17 3 5 2" xfId="34396"/>
    <cellStyle name="Normal 3 17 3 6" xfId="34397"/>
    <cellStyle name="Normal 3 17 3 6 2" xfId="34398"/>
    <cellStyle name="Normal 3 17 3 7" xfId="34399"/>
    <cellStyle name="Normal 3 17 3_Penasquito - Sulphide" xfId="34400"/>
    <cellStyle name="Normal 3 17 4" xfId="34401"/>
    <cellStyle name="Normal 3 17 4 2" xfId="34402"/>
    <cellStyle name="Normal 3 17 4_Penasquito - Sulphide" xfId="34403"/>
    <cellStyle name="Normal 3 17 5" xfId="34404"/>
    <cellStyle name="Normal 3 17 5 2" xfId="34405"/>
    <cellStyle name="Normal 3 17 5_Penasquito - Sulphide" xfId="34406"/>
    <cellStyle name="Normal 3 17 6" xfId="34407"/>
    <cellStyle name="Normal 3 17 6 2" xfId="34408"/>
    <cellStyle name="Normal 3 17 7" xfId="34409"/>
    <cellStyle name="Normal 3 17 7 2" xfId="34410"/>
    <cellStyle name="Normal 3 17 8" xfId="34411"/>
    <cellStyle name="Normal 3 17 8 2" xfId="34412"/>
    <cellStyle name="Normal 3 17 9" xfId="34413"/>
    <cellStyle name="Normal 3 17_Penasquito - Sulphide" xfId="34414"/>
    <cellStyle name="Normal 3 18" xfId="34415"/>
    <cellStyle name="Normal 3 18 10" xfId="34416"/>
    <cellStyle name="Normal 3 18 11" xfId="34417"/>
    <cellStyle name="Normal 3 18 2" xfId="34418"/>
    <cellStyle name="Normal 3 18 2 2" xfId="34419"/>
    <cellStyle name="Normal 3 18 2 2 2" xfId="34420"/>
    <cellStyle name="Normal 3 18 2 2 2 2" xfId="34421"/>
    <cellStyle name="Normal 3 18 2 2 3" xfId="34422"/>
    <cellStyle name="Normal 3 18 2 2 3 2" xfId="34423"/>
    <cellStyle name="Normal 3 18 2 2 4" xfId="34424"/>
    <cellStyle name="Normal 3 18 2 2 4 2" xfId="34425"/>
    <cellStyle name="Normal 3 18 2 2 5" xfId="34426"/>
    <cellStyle name="Normal 3 18 2 2 5 2" xfId="34427"/>
    <cellStyle name="Normal 3 18 2 2 6" xfId="34428"/>
    <cellStyle name="Normal 3 18 2 2 6 2" xfId="34429"/>
    <cellStyle name="Normal 3 18 2 2 7" xfId="34430"/>
    <cellStyle name="Normal 3 18 2 2_Penasquito - Sulphide" xfId="34431"/>
    <cellStyle name="Normal 3 18 2 3" xfId="34432"/>
    <cellStyle name="Normal 3 18 2 3 2" xfId="34433"/>
    <cellStyle name="Normal 3 18 2 3_Penasquito - Sulphide" xfId="34434"/>
    <cellStyle name="Normal 3 18 2 4" xfId="34435"/>
    <cellStyle name="Normal 3 18 2 4 2" xfId="34436"/>
    <cellStyle name="Normal 3 18 2 4_Penasquito - Sulphide" xfId="34437"/>
    <cellStyle name="Normal 3 18 2 5" xfId="34438"/>
    <cellStyle name="Normal 3 18 2 5 2" xfId="34439"/>
    <cellStyle name="Normal 3 18 2 6" xfId="34440"/>
    <cellStyle name="Normal 3 18 2 6 2" xfId="34441"/>
    <cellStyle name="Normal 3 18 2 7" xfId="34442"/>
    <cellStyle name="Normal 3 18 2 7 2" xfId="34443"/>
    <cellStyle name="Normal 3 18 2 8" xfId="34444"/>
    <cellStyle name="Normal 3 18 2 9" xfId="34445"/>
    <cellStyle name="Normal 3 18 2_Penasquito - Sulphide" xfId="34446"/>
    <cellStyle name="Normal 3 18 3" xfId="34447"/>
    <cellStyle name="Normal 3 18 3 2" xfId="34448"/>
    <cellStyle name="Normal 3 18 3 2 2" xfId="34449"/>
    <cellStyle name="Normal 3 18 3 3" xfId="34450"/>
    <cellStyle name="Normal 3 18 3 3 2" xfId="34451"/>
    <cellStyle name="Normal 3 18 3 4" xfId="34452"/>
    <cellStyle name="Normal 3 18 3 4 2" xfId="34453"/>
    <cellStyle name="Normal 3 18 3 5" xfId="34454"/>
    <cellStyle name="Normal 3 18 3 5 2" xfId="34455"/>
    <cellStyle name="Normal 3 18 3 6" xfId="34456"/>
    <cellStyle name="Normal 3 18 3 6 2" xfId="34457"/>
    <cellStyle name="Normal 3 18 3 7" xfId="34458"/>
    <cellStyle name="Normal 3 18 3_Penasquito - Sulphide" xfId="34459"/>
    <cellStyle name="Normal 3 18 4" xfId="34460"/>
    <cellStyle name="Normal 3 18 4 2" xfId="34461"/>
    <cellStyle name="Normal 3 18 4_Penasquito - Sulphide" xfId="34462"/>
    <cellStyle name="Normal 3 18 5" xfId="34463"/>
    <cellStyle name="Normal 3 18 5 2" xfId="34464"/>
    <cellStyle name="Normal 3 18 5_Penasquito - Sulphide" xfId="34465"/>
    <cellStyle name="Normal 3 18 6" xfId="34466"/>
    <cellStyle name="Normal 3 18 6 2" xfId="34467"/>
    <cellStyle name="Normal 3 18 7" xfId="34468"/>
    <cellStyle name="Normal 3 18 7 2" xfId="34469"/>
    <cellStyle name="Normal 3 18 8" xfId="34470"/>
    <cellStyle name="Normal 3 18 8 2" xfId="34471"/>
    <cellStyle name="Normal 3 18 9" xfId="34472"/>
    <cellStyle name="Normal 3 18_Penasquito - Sulphide" xfId="34473"/>
    <cellStyle name="Normal 3 19" xfId="34474"/>
    <cellStyle name="Normal 3 19 10" xfId="34475"/>
    <cellStyle name="Normal 3 19 2" xfId="34476"/>
    <cellStyle name="Normal 3 19 2 2" xfId="34477"/>
    <cellStyle name="Normal 3 19 2 2 2" xfId="34478"/>
    <cellStyle name="Normal 3 19 2 2 2 2" xfId="34479"/>
    <cellStyle name="Normal 3 19 2 2 2 3" xfId="34480"/>
    <cellStyle name="Normal 3 19 2 2 3" xfId="34481"/>
    <cellStyle name="Normal 3 19 2 2 4" xfId="34482"/>
    <cellStyle name="Normal 3 19 2 3" xfId="34483"/>
    <cellStyle name="Normal 3 19 2 3 2" xfId="34484"/>
    <cellStyle name="Normal 3 19 2 3 2 2" xfId="34485"/>
    <cellStyle name="Normal 3 19 2 3 2 3" xfId="34486"/>
    <cellStyle name="Normal 3 19 2 3 3" xfId="34487"/>
    <cellStyle name="Normal 3 19 2 3 4" xfId="34488"/>
    <cellStyle name="Normal 3 19 2 4" xfId="34489"/>
    <cellStyle name="Normal 3 19 2 4 2" xfId="34490"/>
    <cellStyle name="Normal 3 19 2 4 2 2" xfId="34491"/>
    <cellStyle name="Normal 3 19 2 4 2 3" xfId="34492"/>
    <cellStyle name="Normal 3 19 2 4 3" xfId="34493"/>
    <cellStyle name="Normal 3 19 2 4 4" xfId="34494"/>
    <cellStyle name="Normal 3 19 2 5" xfId="34495"/>
    <cellStyle name="Normal 3 19 2 5 2" xfId="34496"/>
    <cellStyle name="Normal 3 19 2 5 2 2" xfId="34497"/>
    <cellStyle name="Normal 3 19 2 5 2 3" xfId="34498"/>
    <cellStyle name="Normal 3 19 2 5 3" xfId="34499"/>
    <cellStyle name="Normal 3 19 2 5 4" xfId="34500"/>
    <cellStyle name="Normal 3 19 2 6" xfId="34501"/>
    <cellStyle name="Normal 3 19 2 6 2" xfId="34502"/>
    <cellStyle name="Normal 3 19 2 6 2 2" xfId="34503"/>
    <cellStyle name="Normal 3 19 2 6 2 3" xfId="34504"/>
    <cellStyle name="Normal 3 19 2 6 3" xfId="34505"/>
    <cellStyle name="Normal 3 19 2 6 4" xfId="34506"/>
    <cellStyle name="Normal 3 19 2 7" xfId="34507"/>
    <cellStyle name="Normal 3 19 2 7 2" xfId="34508"/>
    <cellStyle name="Normal 3 19 2 7 3" xfId="34509"/>
    <cellStyle name="Normal 3 19 2_Penasquito - Sulphide" xfId="34510"/>
    <cellStyle name="Normal 3 19 3" xfId="34511"/>
    <cellStyle name="Normal 3 19 3 2" xfId="34512"/>
    <cellStyle name="Normal 3 19 3 2 2" xfId="34513"/>
    <cellStyle name="Normal 3 19 3 2 3" xfId="34514"/>
    <cellStyle name="Normal 3 19 3_Penasquito - Sulphide" xfId="34515"/>
    <cellStyle name="Normal 3 19 4" xfId="34516"/>
    <cellStyle name="Normal 3 19 4 2" xfId="34517"/>
    <cellStyle name="Normal 3 19 4 2 2" xfId="34518"/>
    <cellStyle name="Normal 3 19 4 2 3" xfId="34519"/>
    <cellStyle name="Normal 3 19 4_Penasquito - Sulphide" xfId="34520"/>
    <cellStyle name="Normal 3 19 5" xfId="34521"/>
    <cellStyle name="Normal 3 19 5 2" xfId="34522"/>
    <cellStyle name="Normal 3 19 5 2 2" xfId="34523"/>
    <cellStyle name="Normal 3 19 5 2 3" xfId="34524"/>
    <cellStyle name="Normal 3 19 5 3" xfId="34525"/>
    <cellStyle name="Normal 3 19 5 4" xfId="34526"/>
    <cellStyle name="Normal 3 19 6" xfId="34527"/>
    <cellStyle name="Normal 3 19 6 2" xfId="34528"/>
    <cellStyle name="Normal 3 19 6 2 2" xfId="34529"/>
    <cellStyle name="Normal 3 19 6 2 3" xfId="34530"/>
    <cellStyle name="Normal 3 19 6 3" xfId="34531"/>
    <cellStyle name="Normal 3 19 6 4" xfId="34532"/>
    <cellStyle name="Normal 3 19 7" xfId="34533"/>
    <cellStyle name="Normal 3 19 7 2" xfId="34534"/>
    <cellStyle name="Normal 3 19 7 2 2" xfId="34535"/>
    <cellStyle name="Normal 3 19 7 2 3" xfId="34536"/>
    <cellStyle name="Normal 3 19 7 3" xfId="34537"/>
    <cellStyle name="Normal 3 19 7 4" xfId="34538"/>
    <cellStyle name="Normal 3 19 8" xfId="34539"/>
    <cellStyle name="Normal 3 19 8 2" xfId="34540"/>
    <cellStyle name="Normal 3 19 8 3" xfId="34541"/>
    <cellStyle name="Normal 3 19 9" xfId="34542"/>
    <cellStyle name="Normal 3 19_Penasquito - Sulphide" xfId="34543"/>
    <cellStyle name="Normal 3 2" xfId="34544"/>
    <cellStyle name="Normal 3 2 10" xfId="34545"/>
    <cellStyle name="Normal 3 2 11" xfId="34546"/>
    <cellStyle name="Normal 3 2 12" xfId="34547"/>
    <cellStyle name="Normal 3 2 13" xfId="34548"/>
    <cellStyle name="Normal 3 2 2" xfId="34549"/>
    <cellStyle name="Normal 3 2 2 10" xfId="34550"/>
    <cellStyle name="Normal 3 2 2 11" xfId="34551"/>
    <cellStyle name="Normal 3 2 2 2" xfId="34552"/>
    <cellStyle name="Normal 3 2 2 2 2" xfId="34553"/>
    <cellStyle name="Normal 3 2 2 2 2 2" xfId="34554"/>
    <cellStyle name="Normal 3 2 2 2 3" xfId="34555"/>
    <cellStyle name="Normal 3 2 2 2 3 2" xfId="34556"/>
    <cellStyle name="Normal 3 2 2 2 4" xfId="34557"/>
    <cellStyle name="Normal 3 2 2 2 4 2" xfId="34558"/>
    <cellStyle name="Normal 3 2 2 2 5" xfId="34559"/>
    <cellStyle name="Normal 3 2 2 2 5 2" xfId="34560"/>
    <cellStyle name="Normal 3 2 2 2 6" xfId="34561"/>
    <cellStyle name="Normal 3 2 2 2 6 2" xfId="34562"/>
    <cellStyle name="Normal 3 2 2 2 7" xfId="34563"/>
    <cellStyle name="Normal 3 2 2 2_Penasquito - Sulphide" xfId="34564"/>
    <cellStyle name="Normal 3 2 2 3" xfId="34565"/>
    <cellStyle name="Normal 3 2 2 3 2" xfId="34566"/>
    <cellStyle name="Normal 3 2 2 3_Penasquito - Sulphide" xfId="34567"/>
    <cellStyle name="Normal 3 2 2 4" xfId="34568"/>
    <cellStyle name="Normal 3 2 2 4 2" xfId="34569"/>
    <cellStyle name="Normal 3 2 2 4_Penasquito - Sulphide" xfId="34570"/>
    <cellStyle name="Normal 3 2 2 5" xfId="34571"/>
    <cellStyle name="Normal 3 2 2 5 2" xfId="34572"/>
    <cellStyle name="Normal 3 2 2 6" xfId="34573"/>
    <cellStyle name="Normal 3 2 2 6 2" xfId="34574"/>
    <cellStyle name="Normal 3 2 2 7" xfId="34575"/>
    <cellStyle name="Normal 3 2 2 7 2" xfId="34576"/>
    <cellStyle name="Normal 3 2 2 8" xfId="34577"/>
    <cellStyle name="Normal 3 2 2 9" xfId="34578"/>
    <cellStyle name="Normal 3 2 2_Penasquito - Sulphide" xfId="34579"/>
    <cellStyle name="Normal 3 2 3" xfId="34580"/>
    <cellStyle name="Normal 3 2 3 2" xfId="34581"/>
    <cellStyle name="Normal 3 2 3 2 2" xfId="34582"/>
    <cellStyle name="Normal 3 2 3 3" xfId="34583"/>
    <cellStyle name="Normal 3 2 3 3 2" xfId="34584"/>
    <cellStyle name="Normal 3 2 3 4" xfId="34585"/>
    <cellStyle name="Normal 3 2 3 4 2" xfId="34586"/>
    <cellStyle name="Normal 3 2 3 5" xfId="34587"/>
    <cellStyle name="Normal 3 2 3 5 2" xfId="34588"/>
    <cellStyle name="Normal 3 2 3 6" xfId="34589"/>
    <cellStyle name="Normal 3 2 3 6 2" xfId="34590"/>
    <cellStyle name="Normal 3 2 3 7" xfId="34591"/>
    <cellStyle name="Normal 3 2 3_Penasquito - Sulphide" xfId="34592"/>
    <cellStyle name="Normal 3 2 4" xfId="34593"/>
    <cellStyle name="Normal 3 2 4 2" xfId="34594"/>
    <cellStyle name="Normal 3 2 4_Penasquito - Sulphide" xfId="34595"/>
    <cellStyle name="Normal 3 2 5" xfId="34596"/>
    <cellStyle name="Normal 3 2 5 2" xfId="34597"/>
    <cellStyle name="Normal 3 2 5_Penasquito - Sulphide" xfId="34598"/>
    <cellStyle name="Normal 3 2 6" xfId="34599"/>
    <cellStyle name="Normal 3 2 6 2" xfId="34600"/>
    <cellStyle name="Normal 3 2 7" xfId="34601"/>
    <cellStyle name="Normal 3 2 7 2" xfId="34602"/>
    <cellStyle name="Normal 3 2 8" xfId="34603"/>
    <cellStyle name="Normal 3 2 8 2" xfId="34604"/>
    <cellStyle name="Normal 3 2 9" xfId="34605"/>
    <cellStyle name="Normal 3 2_Marlin" xfId="34606"/>
    <cellStyle name="Normal 3 20" xfId="34607"/>
    <cellStyle name="Normal 3 20 2" xfId="34608"/>
    <cellStyle name="Normal 3 20 2 2" xfId="34609"/>
    <cellStyle name="Normal 3 20 2 3" xfId="34610"/>
    <cellStyle name="Normal 3 20 3" xfId="34611"/>
    <cellStyle name="Normal 3 20 3 2" xfId="34612"/>
    <cellStyle name="Normal 3 20 3 3" xfId="34613"/>
    <cellStyle name="Normal 3 20 4" xfId="34614"/>
    <cellStyle name="Normal 3 20 5" xfId="34615"/>
    <cellStyle name="Normal 3 21" xfId="34616"/>
    <cellStyle name="Normal 3 21 2" xfId="34617"/>
    <cellStyle name="Normal 3 21 2 2" xfId="34618"/>
    <cellStyle name="Normal 3 21 2 3" xfId="34619"/>
    <cellStyle name="Normal 3 21 3" xfId="34620"/>
    <cellStyle name="Normal 3 21 3 2" xfId="34621"/>
    <cellStyle name="Normal 3 21 3 3" xfId="34622"/>
    <cellStyle name="Normal 3 21 4" xfId="34623"/>
    <cellStyle name="Normal 3 21 5" xfId="34624"/>
    <cellStyle name="Normal 3 22" xfId="34625"/>
    <cellStyle name="Normal 3 22 2" xfId="34626"/>
    <cellStyle name="Normal 3 22 2 2" xfId="34627"/>
    <cellStyle name="Normal 3 22 2 3" xfId="34628"/>
    <cellStyle name="Normal 3 22 3" xfId="34629"/>
    <cellStyle name="Normal 3 22 4" xfId="34630"/>
    <cellStyle name="Normal 3 23" xfId="34631"/>
    <cellStyle name="Normal 3 23 2" xfId="34632"/>
    <cellStyle name="Normal 3 23 2 2" xfId="34633"/>
    <cellStyle name="Normal 3 23 2 3" xfId="34634"/>
    <cellStyle name="Normal 3 23 3" xfId="34635"/>
    <cellStyle name="Normal 3 23 4" xfId="34636"/>
    <cellStyle name="Normal 3 24" xfId="34637"/>
    <cellStyle name="Normal 3 24 2" xfId="34638"/>
    <cellStyle name="Normal 3 24 2 2" xfId="34639"/>
    <cellStyle name="Normal 3 24 2 3" xfId="34640"/>
    <cellStyle name="Normal 3 24 3" xfId="34641"/>
    <cellStyle name="Normal 3 24 4" xfId="34642"/>
    <cellStyle name="Normal 3 25" xfId="34643"/>
    <cellStyle name="Normal 3 25 2" xfId="34644"/>
    <cellStyle name="Normal 3 25 3" xfId="34645"/>
    <cellStyle name="Normal 3 26" xfId="34646"/>
    <cellStyle name="Normal 3 26 2" xfId="34647"/>
    <cellStyle name="Normal 3 26 3" xfId="34648"/>
    <cellStyle name="Normal 3 27" xfId="34649"/>
    <cellStyle name="Normal 3 28" xfId="34650"/>
    <cellStyle name="Normal 3 29" xfId="34651"/>
    <cellStyle name="Normal 3 3" xfId="34652"/>
    <cellStyle name="Normal 3 3 10" xfId="34653"/>
    <cellStyle name="Normal 3 3 11" xfId="34654"/>
    <cellStyle name="Normal 3 3 12" xfId="34655"/>
    <cellStyle name="Normal 3 3 13" xfId="34656"/>
    <cellStyle name="Normal 3 3 2" xfId="34657"/>
    <cellStyle name="Normal 3 3 2 10" xfId="34658"/>
    <cellStyle name="Normal 3 3 2 2" xfId="34659"/>
    <cellStyle name="Normal 3 3 2 2 2" xfId="34660"/>
    <cellStyle name="Normal 3 3 2 2 2 2" xfId="34661"/>
    <cellStyle name="Normal 3 3 2 2 3" xfId="34662"/>
    <cellStyle name="Normal 3 3 2 2 3 2" xfId="34663"/>
    <cellStyle name="Normal 3 3 2 2 4" xfId="34664"/>
    <cellStyle name="Normal 3 3 2 2 4 2" xfId="34665"/>
    <cellStyle name="Normal 3 3 2 2 5" xfId="34666"/>
    <cellStyle name="Normal 3 3 2 2 5 2" xfId="34667"/>
    <cellStyle name="Normal 3 3 2 2 6" xfId="34668"/>
    <cellStyle name="Normal 3 3 2 2 6 2" xfId="34669"/>
    <cellStyle name="Normal 3 3 2 2 7" xfId="34670"/>
    <cellStyle name="Normal 3 3 2 2_Penasquito - Sulphide" xfId="34671"/>
    <cellStyle name="Normal 3 3 2 3" xfId="34672"/>
    <cellStyle name="Normal 3 3 2 3 2" xfId="34673"/>
    <cellStyle name="Normal 3 3 2 3_Penasquito - Sulphide" xfId="34674"/>
    <cellStyle name="Normal 3 3 2 4" xfId="34675"/>
    <cellStyle name="Normal 3 3 2 4 2" xfId="34676"/>
    <cellStyle name="Normal 3 3 2 4_Penasquito - Sulphide" xfId="34677"/>
    <cellStyle name="Normal 3 3 2 5" xfId="34678"/>
    <cellStyle name="Normal 3 3 2 5 2" xfId="34679"/>
    <cellStyle name="Normal 3 3 2 6" xfId="34680"/>
    <cellStyle name="Normal 3 3 2 6 2" xfId="34681"/>
    <cellStyle name="Normal 3 3 2 7" xfId="34682"/>
    <cellStyle name="Normal 3 3 2 7 2" xfId="34683"/>
    <cellStyle name="Normal 3 3 2 8" xfId="34684"/>
    <cellStyle name="Normal 3 3 2 9" xfId="34685"/>
    <cellStyle name="Normal 3 3 2_Penasquito - Sulphide" xfId="34686"/>
    <cellStyle name="Normal 3 3 3" xfId="34687"/>
    <cellStyle name="Normal 3 3 3 2" xfId="34688"/>
    <cellStyle name="Normal 3 3 3 2 2" xfId="34689"/>
    <cellStyle name="Normal 3 3 3 3" xfId="34690"/>
    <cellStyle name="Normal 3 3 3 3 2" xfId="34691"/>
    <cellStyle name="Normal 3 3 3 4" xfId="34692"/>
    <cellStyle name="Normal 3 3 3 4 2" xfId="34693"/>
    <cellStyle name="Normal 3 3 3 5" xfId="34694"/>
    <cellStyle name="Normal 3 3 3 5 2" xfId="34695"/>
    <cellStyle name="Normal 3 3 3 6" xfId="34696"/>
    <cellStyle name="Normal 3 3 3 6 2" xfId="34697"/>
    <cellStyle name="Normal 3 3 3 7" xfId="34698"/>
    <cellStyle name="Normal 3 3 3_Penasquito - Sulphide" xfId="34699"/>
    <cellStyle name="Normal 3 3 4" xfId="34700"/>
    <cellStyle name="Normal 3 3 4 2" xfId="34701"/>
    <cellStyle name="Normal 3 3 4_Penasquito - Sulphide" xfId="34702"/>
    <cellStyle name="Normal 3 3 5" xfId="34703"/>
    <cellStyle name="Normal 3 3 5 2" xfId="34704"/>
    <cellStyle name="Normal 3 3 5_Penasquito - Sulphide" xfId="34705"/>
    <cellStyle name="Normal 3 3 6" xfId="34706"/>
    <cellStyle name="Normal 3 3 6 2" xfId="34707"/>
    <cellStyle name="Normal 3 3 7" xfId="34708"/>
    <cellStyle name="Normal 3 3 7 2" xfId="34709"/>
    <cellStyle name="Normal 3 3 8" xfId="34710"/>
    <cellStyle name="Normal 3 3 8 2" xfId="34711"/>
    <cellStyle name="Normal 3 3 9" xfId="34712"/>
    <cellStyle name="Normal 3 3_Marlin" xfId="34713"/>
    <cellStyle name="Normal 3 30" xfId="34714"/>
    <cellStyle name="Normal 3 31" xfId="34715"/>
    <cellStyle name="Normal 3 32" xfId="34716"/>
    <cellStyle name="Normal 3 33" xfId="34717"/>
    <cellStyle name="Normal 3 34" xfId="34718"/>
    <cellStyle name="Normal 3 35" xfId="34719"/>
    <cellStyle name="Normal 3 4" xfId="34720"/>
    <cellStyle name="Normal 3 4 10" xfId="34721"/>
    <cellStyle name="Normal 3 4 11" xfId="34722"/>
    <cellStyle name="Normal 3 4 12" xfId="34723"/>
    <cellStyle name="Normal 3 4 2" xfId="34724"/>
    <cellStyle name="Normal 3 4 2 2" xfId="34725"/>
    <cellStyle name="Normal 3 4 2 2 2" xfId="34726"/>
    <cellStyle name="Normal 3 4 2 2 2 2" xfId="34727"/>
    <cellStyle name="Normal 3 4 2 2 3" xfId="34728"/>
    <cellStyle name="Normal 3 4 2 2 3 2" xfId="34729"/>
    <cellStyle name="Normal 3 4 2 2 4" xfId="34730"/>
    <cellStyle name="Normal 3 4 2 2 4 2" xfId="34731"/>
    <cellStyle name="Normal 3 4 2 2 5" xfId="34732"/>
    <cellStyle name="Normal 3 4 2 2 5 2" xfId="34733"/>
    <cellStyle name="Normal 3 4 2 2 6" xfId="34734"/>
    <cellStyle name="Normal 3 4 2 2 6 2" xfId="34735"/>
    <cellStyle name="Normal 3 4 2 2 7" xfId="34736"/>
    <cellStyle name="Normal 3 4 2 2_Penasquito - Sulphide" xfId="34737"/>
    <cellStyle name="Normal 3 4 2 3" xfId="34738"/>
    <cellStyle name="Normal 3 4 2 3 2" xfId="34739"/>
    <cellStyle name="Normal 3 4 2 3_Penasquito - Sulphide" xfId="34740"/>
    <cellStyle name="Normal 3 4 2 4" xfId="34741"/>
    <cellStyle name="Normal 3 4 2 4 2" xfId="34742"/>
    <cellStyle name="Normal 3 4 2 4_Penasquito - Sulphide" xfId="34743"/>
    <cellStyle name="Normal 3 4 2 5" xfId="34744"/>
    <cellStyle name="Normal 3 4 2 5 2" xfId="34745"/>
    <cellStyle name="Normal 3 4 2 6" xfId="34746"/>
    <cellStyle name="Normal 3 4 2 6 2" xfId="34747"/>
    <cellStyle name="Normal 3 4 2 7" xfId="34748"/>
    <cellStyle name="Normal 3 4 2 7 2" xfId="34749"/>
    <cellStyle name="Normal 3 4 2 8" xfId="34750"/>
    <cellStyle name="Normal 3 4 2 9" xfId="34751"/>
    <cellStyle name="Normal 3 4 2_Penasquito - Sulphide" xfId="34752"/>
    <cellStyle name="Normal 3 4 3" xfId="34753"/>
    <cellStyle name="Normal 3 4 3 2" xfId="34754"/>
    <cellStyle name="Normal 3 4 3 2 2" xfId="34755"/>
    <cellStyle name="Normal 3 4 3 3" xfId="34756"/>
    <cellStyle name="Normal 3 4 3 3 2" xfId="34757"/>
    <cellStyle name="Normal 3 4 3 4" xfId="34758"/>
    <cellStyle name="Normal 3 4 3 4 2" xfId="34759"/>
    <cellStyle name="Normal 3 4 3 5" xfId="34760"/>
    <cellStyle name="Normal 3 4 3 5 2" xfId="34761"/>
    <cellStyle name="Normal 3 4 3 6" xfId="34762"/>
    <cellStyle name="Normal 3 4 3 6 2" xfId="34763"/>
    <cellStyle name="Normal 3 4 3 7" xfId="34764"/>
    <cellStyle name="Normal 3 4 3_Penasquito - Sulphide" xfId="34765"/>
    <cellStyle name="Normal 3 4 4" xfId="34766"/>
    <cellStyle name="Normal 3 4 4 2" xfId="34767"/>
    <cellStyle name="Normal 3 4 4_Penasquito - Sulphide" xfId="34768"/>
    <cellStyle name="Normal 3 4 5" xfId="34769"/>
    <cellStyle name="Normal 3 4 5 2" xfId="34770"/>
    <cellStyle name="Normal 3 4 5_Penasquito - Sulphide" xfId="34771"/>
    <cellStyle name="Normal 3 4 6" xfId="34772"/>
    <cellStyle name="Normal 3 4 6 2" xfId="34773"/>
    <cellStyle name="Normal 3 4 7" xfId="34774"/>
    <cellStyle name="Normal 3 4 7 2" xfId="34775"/>
    <cellStyle name="Normal 3 4 8" xfId="34776"/>
    <cellStyle name="Normal 3 4 8 2" xfId="34777"/>
    <cellStyle name="Normal 3 4 9" xfId="34778"/>
    <cellStyle name="Normal 3 4_Penasquito - Sulphide" xfId="34779"/>
    <cellStyle name="Normal 3 5" xfId="34780"/>
    <cellStyle name="Normal 3 5 10" xfId="34781"/>
    <cellStyle name="Normal 3 5 11" xfId="34782"/>
    <cellStyle name="Normal 3 5 12" xfId="34783"/>
    <cellStyle name="Normal 3 5 2" xfId="34784"/>
    <cellStyle name="Normal 3 5 2 2" xfId="34785"/>
    <cellStyle name="Normal 3 5 2 2 2" xfId="34786"/>
    <cellStyle name="Normal 3 5 2 2 2 2" xfId="34787"/>
    <cellStyle name="Normal 3 5 2 2 3" xfId="34788"/>
    <cellStyle name="Normal 3 5 2 2 3 2" xfId="34789"/>
    <cellStyle name="Normal 3 5 2 2 4" xfId="34790"/>
    <cellStyle name="Normal 3 5 2 2 4 2" xfId="34791"/>
    <cellStyle name="Normal 3 5 2 2 5" xfId="34792"/>
    <cellStyle name="Normal 3 5 2 2 5 2" xfId="34793"/>
    <cellStyle name="Normal 3 5 2 2 6" xfId="34794"/>
    <cellStyle name="Normal 3 5 2 2 6 2" xfId="34795"/>
    <cellStyle name="Normal 3 5 2 2 7" xfId="34796"/>
    <cellStyle name="Normal 3 5 2 2_Penasquito - Sulphide" xfId="34797"/>
    <cellStyle name="Normal 3 5 2 3" xfId="34798"/>
    <cellStyle name="Normal 3 5 2 3 2" xfId="34799"/>
    <cellStyle name="Normal 3 5 2 3_Penasquito - Sulphide" xfId="34800"/>
    <cellStyle name="Normal 3 5 2 4" xfId="34801"/>
    <cellStyle name="Normal 3 5 2 4 2" xfId="34802"/>
    <cellStyle name="Normal 3 5 2 4_Penasquito - Sulphide" xfId="34803"/>
    <cellStyle name="Normal 3 5 2 5" xfId="34804"/>
    <cellStyle name="Normal 3 5 2 5 2" xfId="34805"/>
    <cellStyle name="Normal 3 5 2 6" xfId="34806"/>
    <cellStyle name="Normal 3 5 2 6 2" xfId="34807"/>
    <cellStyle name="Normal 3 5 2 7" xfId="34808"/>
    <cellStyle name="Normal 3 5 2 7 2" xfId="34809"/>
    <cellStyle name="Normal 3 5 2 8" xfId="34810"/>
    <cellStyle name="Normal 3 5 2 9" xfId="34811"/>
    <cellStyle name="Normal 3 5 2_Penasquito - Sulphide" xfId="34812"/>
    <cellStyle name="Normal 3 5 3" xfId="34813"/>
    <cellStyle name="Normal 3 5 3 2" xfId="34814"/>
    <cellStyle name="Normal 3 5 3 2 2" xfId="34815"/>
    <cellStyle name="Normal 3 5 3 3" xfId="34816"/>
    <cellStyle name="Normal 3 5 3 3 2" xfId="34817"/>
    <cellStyle name="Normal 3 5 3 4" xfId="34818"/>
    <cellStyle name="Normal 3 5 3 4 2" xfId="34819"/>
    <cellStyle name="Normal 3 5 3 5" xfId="34820"/>
    <cellStyle name="Normal 3 5 3 5 2" xfId="34821"/>
    <cellStyle name="Normal 3 5 3 6" xfId="34822"/>
    <cellStyle name="Normal 3 5 3 6 2" xfId="34823"/>
    <cellStyle name="Normal 3 5 3 7" xfId="34824"/>
    <cellStyle name="Normal 3 5 3_Penasquito - Sulphide" xfId="34825"/>
    <cellStyle name="Normal 3 5 4" xfId="34826"/>
    <cellStyle name="Normal 3 5 4 2" xfId="34827"/>
    <cellStyle name="Normal 3 5 4_Penasquito - Sulphide" xfId="34828"/>
    <cellStyle name="Normal 3 5 5" xfId="34829"/>
    <cellStyle name="Normal 3 5 5 2" xfId="34830"/>
    <cellStyle name="Normal 3 5 5_Penasquito - Sulphide" xfId="34831"/>
    <cellStyle name="Normal 3 5 6" xfId="34832"/>
    <cellStyle name="Normal 3 5 6 2" xfId="34833"/>
    <cellStyle name="Normal 3 5 7" xfId="34834"/>
    <cellStyle name="Normal 3 5 7 2" xfId="34835"/>
    <cellStyle name="Normal 3 5 8" xfId="34836"/>
    <cellStyle name="Normal 3 5 8 2" xfId="34837"/>
    <cellStyle name="Normal 3 5 9" xfId="34838"/>
    <cellStyle name="Normal 3 5_Penasquito - Sulphide" xfId="34839"/>
    <cellStyle name="Normal 3 6" xfId="34840"/>
    <cellStyle name="Normal 3 6 10" xfId="34841"/>
    <cellStyle name="Normal 3 6 11" xfId="34842"/>
    <cellStyle name="Normal 3 6 12" xfId="34843"/>
    <cellStyle name="Normal 3 6 2" xfId="34844"/>
    <cellStyle name="Normal 3 6 2 2" xfId="34845"/>
    <cellStyle name="Normal 3 6 2 2 2" xfId="34846"/>
    <cellStyle name="Normal 3 6 2 2 2 2" xfId="34847"/>
    <cellStyle name="Normal 3 6 2 2 3" xfId="34848"/>
    <cellStyle name="Normal 3 6 2 2 3 2" xfId="34849"/>
    <cellStyle name="Normal 3 6 2 2 4" xfId="34850"/>
    <cellStyle name="Normal 3 6 2 2 4 2" xfId="34851"/>
    <cellStyle name="Normal 3 6 2 2 5" xfId="34852"/>
    <cellStyle name="Normal 3 6 2 2 5 2" xfId="34853"/>
    <cellStyle name="Normal 3 6 2 2 6" xfId="34854"/>
    <cellStyle name="Normal 3 6 2 2 6 2" xfId="34855"/>
    <cellStyle name="Normal 3 6 2 2 7" xfId="34856"/>
    <cellStyle name="Normal 3 6 2 2_Penasquito - Sulphide" xfId="34857"/>
    <cellStyle name="Normal 3 6 2 3" xfId="34858"/>
    <cellStyle name="Normal 3 6 2 3 2" xfId="34859"/>
    <cellStyle name="Normal 3 6 2 3_Penasquito - Sulphide" xfId="34860"/>
    <cellStyle name="Normal 3 6 2 4" xfId="34861"/>
    <cellStyle name="Normal 3 6 2 4 2" xfId="34862"/>
    <cellStyle name="Normal 3 6 2 4_Penasquito - Sulphide" xfId="34863"/>
    <cellStyle name="Normal 3 6 2 5" xfId="34864"/>
    <cellStyle name="Normal 3 6 2 5 2" xfId="34865"/>
    <cellStyle name="Normal 3 6 2 6" xfId="34866"/>
    <cellStyle name="Normal 3 6 2 6 2" xfId="34867"/>
    <cellStyle name="Normal 3 6 2 7" xfId="34868"/>
    <cellStyle name="Normal 3 6 2 7 2" xfId="34869"/>
    <cellStyle name="Normal 3 6 2 8" xfId="34870"/>
    <cellStyle name="Normal 3 6 2 9" xfId="34871"/>
    <cellStyle name="Normal 3 6 2_Penasquito - Sulphide" xfId="34872"/>
    <cellStyle name="Normal 3 6 3" xfId="34873"/>
    <cellStyle name="Normal 3 6 3 2" xfId="34874"/>
    <cellStyle name="Normal 3 6 3 2 2" xfId="34875"/>
    <cellStyle name="Normal 3 6 3 3" xfId="34876"/>
    <cellStyle name="Normal 3 6 3 3 2" xfId="34877"/>
    <cellStyle name="Normal 3 6 3 4" xfId="34878"/>
    <cellStyle name="Normal 3 6 3 4 2" xfId="34879"/>
    <cellStyle name="Normal 3 6 3 5" xfId="34880"/>
    <cellStyle name="Normal 3 6 3 5 2" xfId="34881"/>
    <cellStyle name="Normal 3 6 3 6" xfId="34882"/>
    <cellStyle name="Normal 3 6 3 6 2" xfId="34883"/>
    <cellStyle name="Normal 3 6 3 7" xfId="34884"/>
    <cellStyle name="Normal 3 6 3_Penasquito - Sulphide" xfId="34885"/>
    <cellStyle name="Normal 3 6 4" xfId="34886"/>
    <cellStyle name="Normal 3 6 4 2" xfId="34887"/>
    <cellStyle name="Normal 3 6 4_Penasquito - Sulphide" xfId="34888"/>
    <cellStyle name="Normal 3 6 5" xfId="34889"/>
    <cellStyle name="Normal 3 6 5 2" xfId="34890"/>
    <cellStyle name="Normal 3 6 5_Penasquito - Sulphide" xfId="34891"/>
    <cellStyle name="Normal 3 6 6" xfId="34892"/>
    <cellStyle name="Normal 3 6 6 2" xfId="34893"/>
    <cellStyle name="Normal 3 6 7" xfId="34894"/>
    <cellStyle name="Normal 3 6 7 2" xfId="34895"/>
    <cellStyle name="Normal 3 6 8" xfId="34896"/>
    <cellStyle name="Normal 3 6 8 2" xfId="34897"/>
    <cellStyle name="Normal 3 6 9" xfId="34898"/>
    <cellStyle name="Normal 3 6_Penasquito - Sulphide" xfId="34899"/>
    <cellStyle name="Normal 3 7" xfId="34900"/>
    <cellStyle name="Normal 3 7 10" xfId="34901"/>
    <cellStyle name="Normal 3 7 11" xfId="34902"/>
    <cellStyle name="Normal 3 7 12" xfId="34903"/>
    <cellStyle name="Normal 3 7 2" xfId="34904"/>
    <cellStyle name="Normal 3 7 2 2" xfId="34905"/>
    <cellStyle name="Normal 3 7 2 2 2" xfId="34906"/>
    <cellStyle name="Normal 3 7 2 2 2 2" xfId="34907"/>
    <cellStyle name="Normal 3 7 2 2 3" xfId="34908"/>
    <cellStyle name="Normal 3 7 2 2 3 2" xfId="34909"/>
    <cellStyle name="Normal 3 7 2 2 4" xfId="34910"/>
    <cellStyle name="Normal 3 7 2 2 4 2" xfId="34911"/>
    <cellStyle name="Normal 3 7 2 2 5" xfId="34912"/>
    <cellStyle name="Normal 3 7 2 2 5 2" xfId="34913"/>
    <cellStyle name="Normal 3 7 2 2 6" xfId="34914"/>
    <cellStyle name="Normal 3 7 2 2 6 2" xfId="34915"/>
    <cellStyle name="Normal 3 7 2 2 7" xfId="34916"/>
    <cellStyle name="Normal 3 7 2 2_Penasquito - Sulphide" xfId="34917"/>
    <cellStyle name="Normal 3 7 2 3" xfId="34918"/>
    <cellStyle name="Normal 3 7 2 3 2" xfId="34919"/>
    <cellStyle name="Normal 3 7 2 3_Penasquito - Sulphide" xfId="34920"/>
    <cellStyle name="Normal 3 7 2 4" xfId="34921"/>
    <cellStyle name="Normal 3 7 2 4 2" xfId="34922"/>
    <cellStyle name="Normal 3 7 2 4_Penasquito - Sulphide" xfId="34923"/>
    <cellStyle name="Normal 3 7 2 5" xfId="34924"/>
    <cellStyle name="Normal 3 7 2 5 2" xfId="34925"/>
    <cellStyle name="Normal 3 7 2 6" xfId="34926"/>
    <cellStyle name="Normal 3 7 2 6 2" xfId="34927"/>
    <cellStyle name="Normal 3 7 2 7" xfId="34928"/>
    <cellStyle name="Normal 3 7 2 7 2" xfId="34929"/>
    <cellStyle name="Normal 3 7 2 8" xfId="34930"/>
    <cellStyle name="Normal 3 7 2 9" xfId="34931"/>
    <cellStyle name="Normal 3 7 2_Penasquito - Sulphide" xfId="34932"/>
    <cellStyle name="Normal 3 7 3" xfId="34933"/>
    <cellStyle name="Normal 3 7 3 2" xfId="34934"/>
    <cellStyle name="Normal 3 7 3 2 2" xfId="34935"/>
    <cellStyle name="Normal 3 7 3 3" xfId="34936"/>
    <cellStyle name="Normal 3 7 3 3 2" xfId="34937"/>
    <cellStyle name="Normal 3 7 3 4" xfId="34938"/>
    <cellStyle name="Normal 3 7 3 4 2" xfId="34939"/>
    <cellStyle name="Normal 3 7 3 5" xfId="34940"/>
    <cellStyle name="Normal 3 7 3 5 2" xfId="34941"/>
    <cellStyle name="Normal 3 7 3 6" xfId="34942"/>
    <cellStyle name="Normal 3 7 3 6 2" xfId="34943"/>
    <cellStyle name="Normal 3 7 3 7" xfId="34944"/>
    <cellStyle name="Normal 3 7 3_Penasquito - Sulphide" xfId="34945"/>
    <cellStyle name="Normal 3 7 4" xfId="34946"/>
    <cellStyle name="Normal 3 7 4 2" xfId="34947"/>
    <cellStyle name="Normal 3 7 4_Penasquito - Sulphide" xfId="34948"/>
    <cellStyle name="Normal 3 7 5" xfId="34949"/>
    <cellStyle name="Normal 3 7 5 2" xfId="34950"/>
    <cellStyle name="Normal 3 7 5_Penasquito - Sulphide" xfId="34951"/>
    <cellStyle name="Normal 3 7 6" xfId="34952"/>
    <cellStyle name="Normal 3 7 6 2" xfId="34953"/>
    <cellStyle name="Normal 3 7 7" xfId="34954"/>
    <cellStyle name="Normal 3 7 7 2" xfId="34955"/>
    <cellStyle name="Normal 3 7 8" xfId="34956"/>
    <cellStyle name="Normal 3 7 8 2" xfId="34957"/>
    <cellStyle name="Normal 3 7 9" xfId="34958"/>
    <cellStyle name="Normal 3 7_Penasquito - Sulphide" xfId="34959"/>
    <cellStyle name="Normal 3 8" xfId="34960"/>
    <cellStyle name="Normal 3 8 10" xfId="34961"/>
    <cellStyle name="Normal 3 8 11" xfId="34962"/>
    <cellStyle name="Normal 3 8 12" xfId="34963"/>
    <cellStyle name="Normal 3 8 2" xfId="34964"/>
    <cellStyle name="Normal 3 8 2 2" xfId="34965"/>
    <cellStyle name="Normal 3 8 2 2 2" xfId="34966"/>
    <cellStyle name="Normal 3 8 2 2 2 2" xfId="34967"/>
    <cellStyle name="Normal 3 8 2 2 3" xfId="34968"/>
    <cellStyle name="Normal 3 8 2 2 3 2" xfId="34969"/>
    <cellStyle name="Normal 3 8 2 2 4" xfId="34970"/>
    <cellStyle name="Normal 3 8 2 2 4 2" xfId="34971"/>
    <cellStyle name="Normal 3 8 2 2 5" xfId="34972"/>
    <cellStyle name="Normal 3 8 2 2 5 2" xfId="34973"/>
    <cellStyle name="Normal 3 8 2 2 6" xfId="34974"/>
    <cellStyle name="Normal 3 8 2 2 6 2" xfId="34975"/>
    <cellStyle name="Normal 3 8 2 2 7" xfId="34976"/>
    <cellStyle name="Normal 3 8 2 2_Penasquito - Sulphide" xfId="34977"/>
    <cellStyle name="Normal 3 8 2 3" xfId="34978"/>
    <cellStyle name="Normal 3 8 2 3 2" xfId="34979"/>
    <cellStyle name="Normal 3 8 2 3_Penasquito - Sulphide" xfId="34980"/>
    <cellStyle name="Normal 3 8 2 4" xfId="34981"/>
    <cellStyle name="Normal 3 8 2 4 2" xfId="34982"/>
    <cellStyle name="Normal 3 8 2 4_Penasquito - Sulphide" xfId="34983"/>
    <cellStyle name="Normal 3 8 2 5" xfId="34984"/>
    <cellStyle name="Normal 3 8 2 5 2" xfId="34985"/>
    <cellStyle name="Normal 3 8 2 6" xfId="34986"/>
    <cellStyle name="Normal 3 8 2 6 2" xfId="34987"/>
    <cellStyle name="Normal 3 8 2 7" xfId="34988"/>
    <cellStyle name="Normal 3 8 2 7 2" xfId="34989"/>
    <cellStyle name="Normal 3 8 2 8" xfId="34990"/>
    <cellStyle name="Normal 3 8 2 9" xfId="34991"/>
    <cellStyle name="Normal 3 8 2_Penasquito - Sulphide" xfId="34992"/>
    <cellStyle name="Normal 3 8 3" xfId="34993"/>
    <cellStyle name="Normal 3 8 3 2" xfId="34994"/>
    <cellStyle name="Normal 3 8 3 2 2" xfId="34995"/>
    <cellStyle name="Normal 3 8 3 3" xfId="34996"/>
    <cellStyle name="Normal 3 8 3 3 2" xfId="34997"/>
    <cellStyle name="Normal 3 8 3 4" xfId="34998"/>
    <cellStyle name="Normal 3 8 3 4 2" xfId="34999"/>
    <cellStyle name="Normal 3 8 3 5" xfId="35000"/>
    <cellStyle name="Normal 3 8 3 5 2" xfId="35001"/>
    <cellStyle name="Normal 3 8 3 6" xfId="35002"/>
    <cellStyle name="Normal 3 8 3 6 2" xfId="35003"/>
    <cellStyle name="Normal 3 8 3 7" xfId="35004"/>
    <cellStyle name="Normal 3 8 3_Penasquito - Sulphide" xfId="35005"/>
    <cellStyle name="Normal 3 8 4" xfId="35006"/>
    <cellStyle name="Normal 3 8 4 2" xfId="35007"/>
    <cellStyle name="Normal 3 8 4_Penasquito - Sulphide" xfId="35008"/>
    <cellStyle name="Normal 3 8 5" xfId="35009"/>
    <cellStyle name="Normal 3 8 5 2" xfId="35010"/>
    <cellStyle name="Normal 3 8 5_Penasquito - Sulphide" xfId="35011"/>
    <cellStyle name="Normal 3 8 6" xfId="35012"/>
    <cellStyle name="Normal 3 8 6 2" xfId="35013"/>
    <cellStyle name="Normal 3 8 7" xfId="35014"/>
    <cellStyle name="Normal 3 8 7 2" xfId="35015"/>
    <cellStyle name="Normal 3 8 8" xfId="35016"/>
    <cellStyle name="Normal 3 8 8 2" xfId="35017"/>
    <cellStyle name="Normal 3 8 9" xfId="35018"/>
    <cellStyle name="Normal 3 8_Penasquito - Sulphide" xfId="35019"/>
    <cellStyle name="Normal 3 9" xfId="35020"/>
    <cellStyle name="Normal 3 9 10" xfId="35021"/>
    <cellStyle name="Normal 3 9 11" xfId="35022"/>
    <cellStyle name="Normal 3 9 12" xfId="35023"/>
    <cellStyle name="Normal 3 9 2" xfId="35024"/>
    <cellStyle name="Normal 3 9 2 2" xfId="35025"/>
    <cellStyle name="Normal 3 9 2 2 2" xfId="35026"/>
    <cellStyle name="Normal 3 9 2 2 2 2" xfId="35027"/>
    <cellStyle name="Normal 3 9 2 2 3" xfId="35028"/>
    <cellStyle name="Normal 3 9 2 2 3 2" xfId="35029"/>
    <cellStyle name="Normal 3 9 2 2 4" xfId="35030"/>
    <cellStyle name="Normal 3 9 2 2 4 2" xfId="35031"/>
    <cellStyle name="Normal 3 9 2 2 5" xfId="35032"/>
    <cellStyle name="Normal 3 9 2 2 5 2" xfId="35033"/>
    <cellStyle name="Normal 3 9 2 2 6" xfId="35034"/>
    <cellStyle name="Normal 3 9 2 2 6 2" xfId="35035"/>
    <cellStyle name="Normal 3 9 2 2 7" xfId="35036"/>
    <cellStyle name="Normal 3 9 2 2_Penasquito - Sulphide" xfId="35037"/>
    <cellStyle name="Normal 3 9 2 3" xfId="35038"/>
    <cellStyle name="Normal 3 9 2 3 2" xfId="35039"/>
    <cellStyle name="Normal 3 9 2 3_Penasquito - Sulphide" xfId="35040"/>
    <cellStyle name="Normal 3 9 2 4" xfId="35041"/>
    <cellStyle name="Normal 3 9 2 4 2" xfId="35042"/>
    <cellStyle name="Normal 3 9 2 4_Penasquito - Sulphide" xfId="35043"/>
    <cellStyle name="Normal 3 9 2 5" xfId="35044"/>
    <cellStyle name="Normal 3 9 2 5 2" xfId="35045"/>
    <cellStyle name="Normal 3 9 2 6" xfId="35046"/>
    <cellStyle name="Normal 3 9 2 6 2" xfId="35047"/>
    <cellStyle name="Normal 3 9 2 7" xfId="35048"/>
    <cellStyle name="Normal 3 9 2 7 2" xfId="35049"/>
    <cellStyle name="Normal 3 9 2 8" xfId="35050"/>
    <cellStyle name="Normal 3 9 2 9" xfId="35051"/>
    <cellStyle name="Normal 3 9 2_Penasquito - Sulphide" xfId="35052"/>
    <cellStyle name="Normal 3 9 3" xfId="35053"/>
    <cellStyle name="Normal 3 9 3 2" xfId="35054"/>
    <cellStyle name="Normal 3 9 3 2 2" xfId="35055"/>
    <cellStyle name="Normal 3 9 3 3" xfId="35056"/>
    <cellStyle name="Normal 3 9 3 3 2" xfId="35057"/>
    <cellStyle name="Normal 3 9 3 4" xfId="35058"/>
    <cellStyle name="Normal 3 9 3 4 2" xfId="35059"/>
    <cellStyle name="Normal 3 9 3 5" xfId="35060"/>
    <cellStyle name="Normal 3 9 3 5 2" xfId="35061"/>
    <cellStyle name="Normal 3 9 3 6" xfId="35062"/>
    <cellStyle name="Normal 3 9 3 6 2" xfId="35063"/>
    <cellStyle name="Normal 3 9 3 7" xfId="35064"/>
    <cellStyle name="Normal 3 9 3_Penasquito - Sulphide" xfId="35065"/>
    <cellStyle name="Normal 3 9 4" xfId="35066"/>
    <cellStyle name="Normal 3 9 4 2" xfId="35067"/>
    <cellStyle name="Normal 3 9 4_Penasquito - Sulphide" xfId="35068"/>
    <cellStyle name="Normal 3 9 5" xfId="35069"/>
    <cellStyle name="Normal 3 9 5 2" xfId="35070"/>
    <cellStyle name="Normal 3 9 5_Penasquito - Sulphide" xfId="35071"/>
    <cellStyle name="Normal 3 9 6" xfId="35072"/>
    <cellStyle name="Normal 3 9 6 2" xfId="35073"/>
    <cellStyle name="Normal 3 9 7" xfId="35074"/>
    <cellStyle name="Normal 3 9 7 2" xfId="35075"/>
    <cellStyle name="Normal 3 9 8" xfId="35076"/>
    <cellStyle name="Normal 3 9 8 2" xfId="35077"/>
    <cellStyle name="Normal 3 9 9" xfId="35078"/>
    <cellStyle name="Normal 3 9_Penasquito - Sulphide" xfId="35079"/>
    <cellStyle name="Normal 3_02 2009 Monthly Fee Scale Charge 220109" xfId="35080"/>
    <cellStyle name="Normal 30" xfId="35081"/>
    <cellStyle name="Normal 31" xfId="35082"/>
    <cellStyle name="Normal 31 2" xfId="35083"/>
    <cellStyle name="Normal 31 3" xfId="35084"/>
    <cellStyle name="Normal 31 4" xfId="35085"/>
    <cellStyle name="Normal 32" xfId="35086"/>
    <cellStyle name="Normal 32 2" xfId="35087"/>
    <cellStyle name="Normal 32 3" xfId="35088"/>
    <cellStyle name="Normal 32 4" xfId="35089"/>
    <cellStyle name="Normal 33" xfId="35090"/>
    <cellStyle name="Normal 33 2" xfId="35091"/>
    <cellStyle name="Normal 33 3" xfId="35092"/>
    <cellStyle name="Normal 33 4" xfId="35093"/>
    <cellStyle name="Normal 34" xfId="35094"/>
    <cellStyle name="Normal 34 2" xfId="35095"/>
    <cellStyle name="Normal 34 3" xfId="35096"/>
    <cellStyle name="Normal 34 4" xfId="35097"/>
    <cellStyle name="Normal 35" xfId="35098"/>
    <cellStyle name="Normal 35 2" xfId="35099"/>
    <cellStyle name="Normal 35 3" xfId="35100"/>
    <cellStyle name="Normal 35 4" xfId="35101"/>
    <cellStyle name="Normal 36" xfId="35102"/>
    <cellStyle name="Normal 36 2" xfId="35103"/>
    <cellStyle name="Normal 36 3" xfId="35104"/>
    <cellStyle name="Normal 36 4" xfId="35105"/>
    <cellStyle name="Normal 36 5" xfId="35106"/>
    <cellStyle name="Normal 37" xfId="35107"/>
    <cellStyle name="Normal 37 2" xfId="35108"/>
    <cellStyle name="Normal 37 3" xfId="35109"/>
    <cellStyle name="Normal 37 4" xfId="35110"/>
    <cellStyle name="Normal 38" xfId="35111"/>
    <cellStyle name="Normal 38 2" xfId="35112"/>
    <cellStyle name="Normal 39" xfId="35113"/>
    <cellStyle name="Normal 39 2" xfId="35114"/>
    <cellStyle name="Normal 39 3" xfId="35115"/>
    <cellStyle name="Normal 39 4" xfId="35116"/>
    <cellStyle name="Normal 4" xfId="11"/>
    <cellStyle name="Normal 4 2" xfId="35117"/>
    <cellStyle name="Normal 4 2 2" xfId="35118"/>
    <cellStyle name="Normal 4 2 2 2" xfId="35119"/>
    <cellStyle name="Normal 4 2 2 2 2" xfId="35120"/>
    <cellStyle name="Normal 4 2 2 2 2 2" xfId="35121"/>
    <cellStyle name="Normal 4 2 2 2 3" xfId="35122"/>
    <cellStyle name="Normal 4 2 2 2 3 2" xfId="35123"/>
    <cellStyle name="Normal 4 2 2 3" xfId="35124"/>
    <cellStyle name="Normal 4 2 2 3 2" xfId="35125"/>
    <cellStyle name="Normal 4 2 2 4" xfId="35126"/>
    <cellStyle name="Normal 4 2 3" xfId="35127"/>
    <cellStyle name="Normal 4 2 3 2" xfId="35128"/>
    <cellStyle name="Normal 4 2 4" xfId="35129"/>
    <cellStyle name="Normal 4 2 4 2" xfId="35130"/>
    <cellStyle name="Normal 4 2 5" xfId="35131"/>
    <cellStyle name="Normal 4 2 5 2" xfId="35132"/>
    <cellStyle name="Normal 4 2 5 3" xfId="35133"/>
    <cellStyle name="Normal 4 2 6" xfId="35134"/>
    <cellStyle name="Normal 4 2 6 2" xfId="35135"/>
    <cellStyle name="Normal 4 2 6 3" xfId="35136"/>
    <cellStyle name="Normal 4 2 6 4" xfId="35137"/>
    <cellStyle name="Normal 4 2 7" xfId="35138"/>
    <cellStyle name="Normal 4 3" xfId="35139"/>
    <cellStyle name="Normal 4 3 2" xfId="35140"/>
    <cellStyle name="Normal 4 3 2 2" xfId="35141"/>
    <cellStyle name="Normal 4 3 2 3" xfId="35142"/>
    <cellStyle name="Normal 4 3 3" xfId="35143"/>
    <cellStyle name="Normal 4 3 4" xfId="35144"/>
    <cellStyle name="Normal 4 4" xfId="35145"/>
    <cellStyle name="Normal 4 4 2" xfId="35146"/>
    <cellStyle name="Normal 4 5" xfId="35147"/>
    <cellStyle name="Normal 4 6" xfId="35148"/>
    <cellStyle name="Normal 4 7" xfId="35149"/>
    <cellStyle name="Normal 4 7 2" xfId="35150"/>
    <cellStyle name="Normal 4 7 3" xfId="35151"/>
    <cellStyle name="Normal 4 8" xfId="35152"/>
    <cellStyle name="Normal 4 9" xfId="35153"/>
    <cellStyle name="Normal 4_Cash Cost Real vrs. Budget" xfId="35154"/>
    <cellStyle name="Normal 40" xfId="35155"/>
    <cellStyle name="Normal 40 2" xfId="35156"/>
    <cellStyle name="Normal 40 3" xfId="35157"/>
    <cellStyle name="Normal 40 4" xfId="35158"/>
    <cellStyle name="Normal 41" xfId="35159"/>
    <cellStyle name="Normal 41 2" xfId="35160"/>
    <cellStyle name="Normal 42" xfId="35161"/>
    <cellStyle name="Normal 42 2" xfId="35162"/>
    <cellStyle name="Normal 43" xfId="35163"/>
    <cellStyle name="Normal 43 2" xfId="35164"/>
    <cellStyle name="Normal 44" xfId="35165"/>
    <cellStyle name="Normal 44 2" xfId="35166"/>
    <cellStyle name="Normal 45" xfId="35167"/>
    <cellStyle name="Normal 45 2" xfId="35168"/>
    <cellStyle name="Normal 46" xfId="35169"/>
    <cellStyle name="Normal 46 2" xfId="35170"/>
    <cellStyle name="Normal 47" xfId="35171"/>
    <cellStyle name="Normal 47 2" xfId="35172"/>
    <cellStyle name="Normal 47 3" xfId="35173"/>
    <cellStyle name="Normal 48" xfId="35174"/>
    <cellStyle name="Normal 48 2" xfId="35175"/>
    <cellStyle name="Normal 49" xfId="35176"/>
    <cellStyle name="Normal 49 2" xfId="35177"/>
    <cellStyle name="Normal 5" xfId="14"/>
    <cellStyle name="Normal 5 10" xfId="35178"/>
    <cellStyle name="Normal 5 11" xfId="35179"/>
    <cellStyle name="Normal 5 11 2" xfId="35180"/>
    <cellStyle name="Normal 5 12" xfId="35181"/>
    <cellStyle name="Normal 5 13" xfId="35182"/>
    <cellStyle name="Normal 5 14" xfId="35183"/>
    <cellStyle name="Normal 5 2" xfId="35184"/>
    <cellStyle name="Normal 5 2 10" xfId="35185"/>
    <cellStyle name="Normal 5 2 11" xfId="35186"/>
    <cellStyle name="Normal 5 2 11 2" xfId="35187"/>
    <cellStyle name="Normal 5 2 12" xfId="35188"/>
    <cellStyle name="Normal 5 2 2" xfId="35189"/>
    <cellStyle name="Normal 5 2 2 10" xfId="35190"/>
    <cellStyle name="Normal 5 2 2 11" xfId="35191"/>
    <cellStyle name="Normal 5 2 2 2" xfId="35192"/>
    <cellStyle name="Normal 5 2 2 2 2" xfId="35193"/>
    <cellStyle name="Normal 5 2 2 2 3" xfId="35194"/>
    <cellStyle name="Normal 5 2 2 2 4" xfId="35195"/>
    <cellStyle name="Normal 5 2 2 2 5" xfId="35196"/>
    <cellStyle name="Normal 5 2 2 2 6" xfId="35197"/>
    <cellStyle name="Normal 5 2 2 2 7" xfId="35198"/>
    <cellStyle name="Normal 5 2 2 3" xfId="35199"/>
    <cellStyle name="Normal 5 2 2 4" xfId="35200"/>
    <cellStyle name="Normal 5 2 2 5" xfId="35201"/>
    <cellStyle name="Normal 5 2 2 6" xfId="35202"/>
    <cellStyle name="Normal 5 2 2 7" xfId="35203"/>
    <cellStyle name="Normal 5 2 2 8" xfId="35204"/>
    <cellStyle name="Normal 5 2 2 9" xfId="35205"/>
    <cellStyle name="Normal 5 2 3" xfId="35206"/>
    <cellStyle name="Normal 5 2 3 2" xfId="35207"/>
    <cellStyle name="Normal 5 2 3 2 2" xfId="35208"/>
    <cellStyle name="Normal 5 2 3 3" xfId="35209"/>
    <cellStyle name="Normal 5 2 3 4" xfId="35210"/>
    <cellStyle name="Normal 5 2 3 5" xfId="35211"/>
    <cellStyle name="Normal 5 2 3 6" xfId="35212"/>
    <cellStyle name="Normal 5 2 3 7" xfId="35213"/>
    <cellStyle name="Normal 5 2 4" xfId="35214"/>
    <cellStyle name="Normal 5 2 4 2" xfId="35215"/>
    <cellStyle name="Normal 5 2 4 3" xfId="35216"/>
    <cellStyle name="Normal 5 2 5" xfId="35217"/>
    <cellStyle name="Normal 5 2 5 2" xfId="35218"/>
    <cellStyle name="Normal 5 2 5 3" xfId="35219"/>
    <cellStyle name="Normal 5 2 6" xfId="35220"/>
    <cellStyle name="Normal 5 2 6 2" xfId="35221"/>
    <cellStyle name="Normal 5 2 6 3" xfId="35222"/>
    <cellStyle name="Normal 5 2 7" xfId="35223"/>
    <cellStyle name="Normal 5 2 8" xfId="35224"/>
    <cellStyle name="Normal 5 2 9" xfId="35225"/>
    <cellStyle name="Normal 5 2 9 2" xfId="35226"/>
    <cellStyle name="Normal 5 2_Penasquito - Sulphide" xfId="35227"/>
    <cellStyle name="Normal 5 3" xfId="35228"/>
    <cellStyle name="Normal 5 3 10" xfId="35229"/>
    <cellStyle name="Normal 5 3 11" xfId="35230"/>
    <cellStyle name="Normal 5 3 2" xfId="35231"/>
    <cellStyle name="Normal 5 3 2 2" xfId="35232"/>
    <cellStyle name="Normal 5 3 2 3" xfId="35233"/>
    <cellStyle name="Normal 5 3 2 4" xfId="35234"/>
    <cellStyle name="Normal 5 3 2 5" xfId="35235"/>
    <cellStyle name="Normal 5 3 2 6" xfId="35236"/>
    <cellStyle name="Normal 5 3 2 7" xfId="35237"/>
    <cellStyle name="Normal 5 3 3" xfId="35238"/>
    <cellStyle name="Normal 5 3 4" xfId="35239"/>
    <cellStyle name="Normal 5 3 5" xfId="35240"/>
    <cellStyle name="Normal 5 3 6" xfId="35241"/>
    <cellStyle name="Normal 5 3 7" xfId="35242"/>
    <cellStyle name="Normal 5 3 8" xfId="35243"/>
    <cellStyle name="Normal 5 3 9" xfId="35244"/>
    <cellStyle name="Normal 5 3_Penasquito - Sulphide" xfId="35245"/>
    <cellStyle name="Normal 5 4" xfId="35246"/>
    <cellStyle name="Normal 5 4 2" xfId="35247"/>
    <cellStyle name="Normal 5 4 2 2" xfId="35248"/>
    <cellStyle name="Normal 5 4 3" xfId="35249"/>
    <cellStyle name="Normal 5 4 3 2" xfId="35250"/>
    <cellStyle name="Normal 5 4 4" xfId="35251"/>
    <cellStyle name="Normal 5 4 5" xfId="35252"/>
    <cellStyle name="Normal 5 4 6" xfId="35253"/>
    <cellStyle name="Normal 5 4 7" xfId="35254"/>
    <cellStyle name="Normal 5 4_Penasquito - Sulphide" xfId="35255"/>
    <cellStyle name="Normal 5 5" xfId="35256"/>
    <cellStyle name="Normal 5 5 2" xfId="35257"/>
    <cellStyle name="Normal 5 5 3" xfId="35258"/>
    <cellStyle name="Normal 5 6" xfId="35259"/>
    <cellStyle name="Normal 5 6 2" xfId="35260"/>
    <cellStyle name="Normal 5 6 3" xfId="35261"/>
    <cellStyle name="Normal 5 7" xfId="35262"/>
    <cellStyle name="Normal 5 7 2" xfId="35263"/>
    <cellStyle name="Normal 5 7 3" xfId="35264"/>
    <cellStyle name="Normal 5 8" xfId="35265"/>
    <cellStyle name="Normal 5 9" xfId="35266"/>
    <cellStyle name="Normal 5_1) Waterfall Graph OPEX Plant" xfId="35267"/>
    <cellStyle name="Normal 50" xfId="35268"/>
    <cellStyle name="Normal 50 2" xfId="35269"/>
    <cellStyle name="Normal 51" xfId="35270"/>
    <cellStyle name="Normal 51 2" xfId="35271"/>
    <cellStyle name="Normal 52" xfId="35272"/>
    <cellStyle name="Normal 52 2" xfId="35273"/>
    <cellStyle name="Normal 53" xfId="35274"/>
    <cellStyle name="Normal 53 2" xfId="35275"/>
    <cellStyle name="Normal 54" xfId="35276"/>
    <cellStyle name="Normal 54 2" xfId="35277"/>
    <cellStyle name="Normal 55" xfId="35278"/>
    <cellStyle name="Normal 56" xfId="35279"/>
    <cellStyle name="Normal 57" xfId="35280"/>
    <cellStyle name="Normal 58" xfId="35281"/>
    <cellStyle name="Normal 59" xfId="35282"/>
    <cellStyle name="Normal 6" xfId="12"/>
    <cellStyle name="Normal 6 10" xfId="35283"/>
    <cellStyle name="Normal 6 11" xfId="35284"/>
    <cellStyle name="Normal 6 11 2" xfId="35285"/>
    <cellStyle name="Normal 6 12" xfId="35286"/>
    <cellStyle name="Normal 6 13" xfId="35287"/>
    <cellStyle name="Normal 6 2" xfId="35288"/>
    <cellStyle name="Normal 6 2 2" xfId="35289"/>
    <cellStyle name="Normal 6 2 3" xfId="35290"/>
    <cellStyle name="Normal 6 2 4" xfId="35291"/>
    <cellStyle name="Normal 6 2 5" xfId="35292"/>
    <cellStyle name="Normal 6 2 5 2" xfId="35293"/>
    <cellStyle name="Normal 6 2 5 3" xfId="35294"/>
    <cellStyle name="Normal 6 3" xfId="35295"/>
    <cellStyle name="Normal 6 3 2" xfId="35296"/>
    <cellStyle name="Normal 6 3 2 2" xfId="35297"/>
    <cellStyle name="Normal 6 3 2 2 2" xfId="35298"/>
    <cellStyle name="Normal 6 3 2 2 3" xfId="35299"/>
    <cellStyle name="Normal 6 3 2 3" xfId="35300"/>
    <cellStyle name="Normal 6 3 2 4" xfId="35301"/>
    <cellStyle name="Normal 6 3 3" xfId="35302"/>
    <cellStyle name="Normal 6 3 3 2" xfId="35303"/>
    <cellStyle name="Normal 6 3 3 2 2" xfId="35304"/>
    <cellStyle name="Normal 6 3 3 2 3" xfId="35305"/>
    <cellStyle name="Normal 6 3 3 3" xfId="35306"/>
    <cellStyle name="Normal 6 3 3 4" xfId="35307"/>
    <cellStyle name="Normal 6 3 4" xfId="35308"/>
    <cellStyle name="Normal 6 3 4 2" xfId="35309"/>
    <cellStyle name="Normal 6 3 4 2 2" xfId="35310"/>
    <cellStyle name="Normal 6 3 4 2 3" xfId="35311"/>
    <cellStyle name="Normal 6 3 4 3" xfId="35312"/>
    <cellStyle name="Normal 6 3 4 4" xfId="35313"/>
    <cellStyle name="Normal 6 3 5" xfId="35314"/>
    <cellStyle name="Normal 6 3 5 2" xfId="35315"/>
    <cellStyle name="Normal 6 3 5 2 2" xfId="35316"/>
    <cellStyle name="Normal 6 3 5 2 3" xfId="35317"/>
    <cellStyle name="Normal 6 3 5 3" xfId="35318"/>
    <cellStyle name="Normal 6 3 5 4" xfId="35319"/>
    <cellStyle name="Normal 6 3 6" xfId="35320"/>
    <cellStyle name="Normal 6 3 6 2" xfId="35321"/>
    <cellStyle name="Normal 6 3 6 2 2" xfId="35322"/>
    <cellStyle name="Normal 6 3 6 2 3" xfId="35323"/>
    <cellStyle name="Normal 6 3 6 3" xfId="35324"/>
    <cellStyle name="Normal 6 3 6 4" xfId="35325"/>
    <cellStyle name="Normal 6 3 7" xfId="35326"/>
    <cellStyle name="Normal 6 3 7 2" xfId="35327"/>
    <cellStyle name="Normal 6 3 7 3" xfId="35328"/>
    <cellStyle name="Normal 6 3 8" xfId="35329"/>
    <cellStyle name="Normal 6 3_Penasquito - Sulphide" xfId="35330"/>
    <cellStyle name="Normal 6 4" xfId="35331"/>
    <cellStyle name="Normal 6 4 2" xfId="35332"/>
    <cellStyle name="Normal 6 4 2 2" xfId="35333"/>
    <cellStyle name="Normal 6 4 2 3" xfId="35334"/>
    <cellStyle name="Normal 6 4 3" xfId="35335"/>
    <cellStyle name="Normal 6 4_Penasquito - Sulphide" xfId="35336"/>
    <cellStyle name="Normal 6 5" xfId="35337"/>
    <cellStyle name="Normal 6 5 2" xfId="35338"/>
    <cellStyle name="Normal 6 5 2 2" xfId="35339"/>
    <cellStyle name="Normal 6 5 2 3" xfId="35340"/>
    <cellStyle name="Normal 6 5 3" xfId="35341"/>
    <cellStyle name="Normal 6 5_Penasquito - Sulphide" xfId="35342"/>
    <cellStyle name="Normal 6 6" xfId="35343"/>
    <cellStyle name="Normal 6 6 2" xfId="35344"/>
    <cellStyle name="Normal 6 6 2 2" xfId="35345"/>
    <cellStyle name="Normal 6 6 2 3" xfId="35346"/>
    <cellStyle name="Normal 6 6 3" xfId="35347"/>
    <cellStyle name="Normal 6 6 4" xfId="35348"/>
    <cellStyle name="Normal 6 7" xfId="35349"/>
    <cellStyle name="Normal 6 7 2" xfId="35350"/>
    <cellStyle name="Normal 6 7 2 2" xfId="35351"/>
    <cellStyle name="Normal 6 7 2 3" xfId="35352"/>
    <cellStyle name="Normal 6 7 3" xfId="35353"/>
    <cellStyle name="Normal 6 7 4" xfId="35354"/>
    <cellStyle name="Normal 6 8" xfId="35355"/>
    <cellStyle name="Normal 6 8 2" xfId="35356"/>
    <cellStyle name="Normal 6 8 2 2" xfId="35357"/>
    <cellStyle name="Normal 6 8 2 3" xfId="35358"/>
    <cellStyle name="Normal 6 8 3" xfId="35359"/>
    <cellStyle name="Normal 6 8 4" xfId="35360"/>
    <cellStyle name="Normal 6 9" xfId="35361"/>
    <cellStyle name="Normal 6 9 2" xfId="35362"/>
    <cellStyle name="Normal 6 9 3" xfId="35363"/>
    <cellStyle name="Normal 6_Cash Cost Real vrs. Budget" xfId="35364"/>
    <cellStyle name="Normal 60" xfId="35365"/>
    <cellStyle name="Normal 61" xfId="35366"/>
    <cellStyle name="Normal 62" xfId="35367"/>
    <cellStyle name="Normal 63" xfId="35368"/>
    <cellStyle name="Normal 64" xfId="35369"/>
    <cellStyle name="Normal 65" xfId="35370"/>
    <cellStyle name="Normal 66" xfId="35371"/>
    <cellStyle name="Normal 67" xfId="35372"/>
    <cellStyle name="Normal 68" xfId="35373"/>
    <cellStyle name="Normal 69" xfId="35374"/>
    <cellStyle name="Normal 7" xfId="35375"/>
    <cellStyle name="Normal 7 2" xfId="35376"/>
    <cellStyle name="Normal 7 2 2" xfId="35377"/>
    <cellStyle name="Normal 7 2 3" xfId="35378"/>
    <cellStyle name="Normal 7 2 4" xfId="35379"/>
    <cellStyle name="Normal 7 2 5" xfId="35380"/>
    <cellStyle name="Normal 7 3" xfId="35381"/>
    <cellStyle name="Normal 7 3 2" xfId="35382"/>
    <cellStyle name="Normal 7 4" xfId="35383"/>
    <cellStyle name="Normal 7 4 2" xfId="35384"/>
    <cellStyle name="Normal 7 5" xfId="35385"/>
    <cellStyle name="Normal 7 5 2" xfId="35386"/>
    <cellStyle name="Normal 7 5 3" xfId="35387"/>
    <cellStyle name="Normal 7 5 4" xfId="35388"/>
    <cellStyle name="Normal 7 6" xfId="35389"/>
    <cellStyle name="Normal 7 6 2" xfId="35390"/>
    <cellStyle name="Normal 7 7" xfId="35391"/>
    <cellStyle name="Normal 7 8" xfId="35392"/>
    <cellStyle name="Normal 70" xfId="35393"/>
    <cellStyle name="Normal 71" xfId="35394"/>
    <cellStyle name="Normal 72" xfId="35395"/>
    <cellStyle name="Normal 73" xfId="53360"/>
    <cellStyle name="Normal 8" xfId="35396"/>
    <cellStyle name="Normal 8 2" xfId="35397"/>
    <cellStyle name="Normal 8 2 2" xfId="35398"/>
    <cellStyle name="Normal 8 2 2 2" xfId="35399"/>
    <cellStyle name="Normal 8 2 2 3" xfId="35400"/>
    <cellStyle name="Normal 8 2 3" xfId="35401"/>
    <cellStyle name="Normal 8 3" xfId="35402"/>
    <cellStyle name="Normal 8 4" xfId="35403"/>
    <cellStyle name="Normal 8 5" xfId="35404"/>
    <cellStyle name="Normal 8 6" xfId="35405"/>
    <cellStyle name="Normal 8 6 2" xfId="35406"/>
    <cellStyle name="Normal 8 6 3" xfId="35407"/>
    <cellStyle name="Normal 8 7" xfId="35408"/>
    <cellStyle name="Normal 8 8" xfId="35409"/>
    <cellStyle name="Normal 81" xfId="35410"/>
    <cellStyle name="Normal 81 2" xfId="35411"/>
    <cellStyle name="Normal 85" xfId="35412"/>
    <cellStyle name="Normal 9" xfId="35413"/>
    <cellStyle name="Normal 9 2" xfId="35414"/>
    <cellStyle name="Normal 9 2 2" xfId="35415"/>
    <cellStyle name="Normal 9 3" xfId="35416"/>
    <cellStyle name="Normal 9 3 2" xfId="35417"/>
    <cellStyle name="Normal 9 4" xfId="35418"/>
    <cellStyle name="Normal 9 4 2" xfId="35419"/>
    <cellStyle name="Normal 9 5" xfId="35420"/>
    <cellStyle name="Normal 9 5 2" xfId="35421"/>
    <cellStyle name="Normal 9 5 3" xfId="35422"/>
    <cellStyle name="Normal 9 5 4" xfId="35423"/>
    <cellStyle name="Normal 9 6" xfId="35424"/>
    <cellStyle name="Normal 9 6 2" xfId="35425"/>
    <cellStyle name="Normal 9 7" xfId="35426"/>
    <cellStyle name="Normal 9 7 2" xfId="35427"/>
    <cellStyle name="Normal 9 8" xfId="35428"/>
    <cellStyle name="Normal 9 9" xfId="35429"/>
    <cellStyle name="Normal Bold" xfId="35430"/>
    <cellStyle name="Normal dotted under" xfId="35431"/>
    <cellStyle name="Normal dotted under 2" xfId="35432"/>
    <cellStyle name="Normal dotted under 2 2" xfId="35433"/>
    <cellStyle name="Normal dotted under 2 3" xfId="35434"/>
    <cellStyle name="Normal dotted under 3" xfId="35435"/>
    <cellStyle name="Normal dotted under 4" xfId="35436"/>
    <cellStyle name="Normal Luis Sepúlveda" xfId="35437"/>
    <cellStyle name="Normal Pct" xfId="35438"/>
    <cellStyle name="Normal, 1 dec, centred" xfId="35439"/>
    <cellStyle name="Normal, 1 dec, centred 2" xfId="35440"/>
    <cellStyle name="Normal, 1 dec, centred 3" xfId="35441"/>
    <cellStyle name="Normal, 1 dec, centred,bold" xfId="35442"/>
    <cellStyle name="Normal, 1 dec, centred,bold 2" xfId="35443"/>
    <cellStyle name="Normal, 1 dec, centred,bold 3" xfId="35444"/>
    <cellStyle name="Normal, 1 dec, centred_Cash Cost Real vrs. Budget" xfId="35445"/>
    <cellStyle name="Normal1Places" xfId="35446"/>
    <cellStyle name="Normal1Places 2" xfId="35447"/>
    <cellStyle name="Normal1Places 2 2" xfId="35448"/>
    <cellStyle name="Normal1Places 2 3" xfId="35449"/>
    <cellStyle name="Normal1Places 3" xfId="35450"/>
    <cellStyle name="Normal1Places 3 2" xfId="35451"/>
    <cellStyle name="Normal1Places 3 3" xfId="35452"/>
    <cellStyle name="Normal1Places 4" xfId="35453"/>
    <cellStyle name="Normal1Places 4 2" xfId="35454"/>
    <cellStyle name="Normal1Places 4 3" xfId="35455"/>
    <cellStyle name="Normal1Places 5" xfId="35456"/>
    <cellStyle name="Normal1Places 5 2" xfId="35457"/>
    <cellStyle name="Normal1Places 5 3" xfId="35458"/>
    <cellStyle name="Normal1Places 6" xfId="35459"/>
    <cellStyle name="Normal1Places 6 2" xfId="35460"/>
    <cellStyle name="Normal1Places 6 3" xfId="35461"/>
    <cellStyle name="Normal1Places 7" xfId="35462"/>
    <cellStyle name="Normal1Places 7 2" xfId="35463"/>
    <cellStyle name="Normal1Places 7 3" xfId="35464"/>
    <cellStyle name="Normal1Places 8" xfId="35465"/>
    <cellStyle name="Normal1Places 9" xfId="35466"/>
    <cellStyle name="Normal1Places_Cash Cost Real vrs. Budget" xfId="35467"/>
    <cellStyle name="Normal2Places" xfId="35468"/>
    <cellStyle name="Normal2Places 10" xfId="35469"/>
    <cellStyle name="Normal2Places 10 2" xfId="35470"/>
    <cellStyle name="Normal2Places 10 3" xfId="35471"/>
    <cellStyle name="Normal2Places 11" xfId="35472"/>
    <cellStyle name="Normal2Places 11 2" xfId="35473"/>
    <cellStyle name="Normal2Places 11 3" xfId="35474"/>
    <cellStyle name="Normal2Places 12" xfId="35475"/>
    <cellStyle name="Normal2Places 12 2" xfId="35476"/>
    <cellStyle name="Normal2Places 12 3" xfId="35477"/>
    <cellStyle name="Normal2Places 13" xfId="35478"/>
    <cellStyle name="Normal2Places 13 2" xfId="35479"/>
    <cellStyle name="Normal2Places 13 3" xfId="35480"/>
    <cellStyle name="Normal2Places 14" xfId="35481"/>
    <cellStyle name="Normal2Places 14 2" xfId="35482"/>
    <cellStyle name="Normal2Places 14 3" xfId="35483"/>
    <cellStyle name="Normal2Places 15" xfId="35484"/>
    <cellStyle name="Normal2Places 16" xfId="35485"/>
    <cellStyle name="Normal2Places 2" xfId="35486"/>
    <cellStyle name="Normal2Places 2 10" xfId="35487"/>
    <cellStyle name="Normal2Places 2 10 2" xfId="35488"/>
    <cellStyle name="Normal2Places 2 10 3" xfId="35489"/>
    <cellStyle name="Normal2Places 2 11" xfId="35490"/>
    <cellStyle name="Normal2Places 2 11 2" xfId="35491"/>
    <cellStyle name="Normal2Places 2 11 3" xfId="35492"/>
    <cellStyle name="Normal2Places 2 12" xfId="35493"/>
    <cellStyle name="Normal2Places 2 12 2" xfId="35494"/>
    <cellStyle name="Normal2Places 2 12 3" xfId="35495"/>
    <cellStyle name="Normal2Places 2 13" xfId="35496"/>
    <cellStyle name="Normal2Places 2 14" xfId="35497"/>
    <cellStyle name="Normal2Places 2 2" xfId="35498"/>
    <cellStyle name="Normal2Places 2 2 2" xfId="35499"/>
    <cellStyle name="Normal2Places 2 2 3" xfId="35500"/>
    <cellStyle name="Normal2Places 2 3" xfId="35501"/>
    <cellStyle name="Normal2Places 2 3 2" xfId="35502"/>
    <cellStyle name="Normal2Places 2 3 3" xfId="35503"/>
    <cellStyle name="Normal2Places 2 4" xfId="35504"/>
    <cellStyle name="Normal2Places 2 4 2" xfId="35505"/>
    <cellStyle name="Normal2Places 2 4 3" xfId="35506"/>
    <cellStyle name="Normal2Places 2 5" xfId="35507"/>
    <cellStyle name="Normal2Places 2 5 2" xfId="35508"/>
    <cellStyle name="Normal2Places 2 5 3" xfId="35509"/>
    <cellStyle name="Normal2Places 2 6" xfId="35510"/>
    <cellStyle name="Normal2Places 2 6 2" xfId="35511"/>
    <cellStyle name="Normal2Places 2 6 3" xfId="35512"/>
    <cellStyle name="Normal2Places 2 7" xfId="35513"/>
    <cellStyle name="Normal2Places 2 7 2" xfId="35514"/>
    <cellStyle name="Normal2Places 2 7 3" xfId="35515"/>
    <cellStyle name="Normal2Places 2 8" xfId="35516"/>
    <cellStyle name="Normal2Places 2 8 2" xfId="35517"/>
    <cellStyle name="Normal2Places 2 8 3" xfId="35518"/>
    <cellStyle name="Normal2Places 2 9" xfId="35519"/>
    <cellStyle name="Normal2Places 2 9 2" xfId="35520"/>
    <cellStyle name="Normal2Places 2 9 3" xfId="35521"/>
    <cellStyle name="Normal2Places 2_Cash Cost Real vrs. Budget" xfId="35522"/>
    <cellStyle name="Normal2Places 3" xfId="35523"/>
    <cellStyle name="Normal2Places 3 10" xfId="35524"/>
    <cellStyle name="Normal2Places 3 10 2" xfId="35525"/>
    <cellStyle name="Normal2Places 3 10 3" xfId="35526"/>
    <cellStyle name="Normal2Places 3 11" xfId="35527"/>
    <cellStyle name="Normal2Places 3 11 2" xfId="35528"/>
    <cellStyle name="Normal2Places 3 11 3" xfId="35529"/>
    <cellStyle name="Normal2Places 3 12" xfId="35530"/>
    <cellStyle name="Normal2Places 3 12 2" xfId="35531"/>
    <cellStyle name="Normal2Places 3 12 3" xfId="35532"/>
    <cellStyle name="Normal2Places 3 13" xfId="35533"/>
    <cellStyle name="Normal2Places 3 14" xfId="35534"/>
    <cellStyle name="Normal2Places 3 2" xfId="35535"/>
    <cellStyle name="Normal2Places 3 2 2" xfId="35536"/>
    <cellStyle name="Normal2Places 3 2 3" xfId="35537"/>
    <cellStyle name="Normal2Places 3 3" xfId="35538"/>
    <cellStyle name="Normal2Places 3 3 2" xfId="35539"/>
    <cellStyle name="Normal2Places 3 3 3" xfId="35540"/>
    <cellStyle name="Normal2Places 3 4" xfId="35541"/>
    <cellStyle name="Normal2Places 3 4 2" xfId="35542"/>
    <cellStyle name="Normal2Places 3 4 3" xfId="35543"/>
    <cellStyle name="Normal2Places 3 5" xfId="35544"/>
    <cellStyle name="Normal2Places 3 5 2" xfId="35545"/>
    <cellStyle name="Normal2Places 3 5 3" xfId="35546"/>
    <cellStyle name="Normal2Places 3 6" xfId="35547"/>
    <cellStyle name="Normal2Places 3 6 2" xfId="35548"/>
    <cellStyle name="Normal2Places 3 6 3" xfId="35549"/>
    <cellStyle name="Normal2Places 3 7" xfId="35550"/>
    <cellStyle name="Normal2Places 3 7 2" xfId="35551"/>
    <cellStyle name="Normal2Places 3 7 3" xfId="35552"/>
    <cellStyle name="Normal2Places 3 8" xfId="35553"/>
    <cellStyle name="Normal2Places 3 8 2" xfId="35554"/>
    <cellStyle name="Normal2Places 3 8 3" xfId="35555"/>
    <cellStyle name="Normal2Places 3 9" xfId="35556"/>
    <cellStyle name="Normal2Places 3 9 2" xfId="35557"/>
    <cellStyle name="Normal2Places 3 9 3" xfId="35558"/>
    <cellStyle name="Normal2Places 3_Cash Cost Real vrs. Budget" xfId="35559"/>
    <cellStyle name="Normal2Places 4" xfId="35560"/>
    <cellStyle name="Normal2Places 4 2" xfId="35561"/>
    <cellStyle name="Normal2Places 4 2 2" xfId="35562"/>
    <cellStyle name="Normal2Places 4 2 3" xfId="35563"/>
    <cellStyle name="Normal2Places 4 3" xfId="35564"/>
    <cellStyle name="Normal2Places 4 3 2" xfId="35565"/>
    <cellStyle name="Normal2Places 4 3 3" xfId="35566"/>
    <cellStyle name="Normal2Places 4 4" xfId="35567"/>
    <cellStyle name="Normal2Places 4 5" xfId="35568"/>
    <cellStyle name="Normal2Places 5" xfId="35569"/>
    <cellStyle name="Normal2Places 5 2" xfId="35570"/>
    <cellStyle name="Normal2Places 5 2 2" xfId="35571"/>
    <cellStyle name="Normal2Places 5 2 3" xfId="35572"/>
    <cellStyle name="Normal2Places 5 3" xfId="35573"/>
    <cellStyle name="Normal2Places 5 3 2" xfId="35574"/>
    <cellStyle name="Normal2Places 5 3 3" xfId="35575"/>
    <cellStyle name="Normal2Places 5 4" xfId="35576"/>
    <cellStyle name="Normal2Places 5 5" xfId="35577"/>
    <cellStyle name="Normal2Places 6" xfId="35578"/>
    <cellStyle name="Normal2Places 6 2" xfId="35579"/>
    <cellStyle name="Normal2Places 6 2 2" xfId="35580"/>
    <cellStyle name="Normal2Places 6 2 3" xfId="35581"/>
    <cellStyle name="Normal2Places 6 3" xfId="35582"/>
    <cellStyle name="Normal2Places 6 4" xfId="35583"/>
    <cellStyle name="Normal2Places 7" xfId="35584"/>
    <cellStyle name="Normal2Places 7 2" xfId="35585"/>
    <cellStyle name="Normal2Places 7 2 2" xfId="35586"/>
    <cellStyle name="Normal2Places 7 2 3" xfId="35587"/>
    <cellStyle name="Normal2Places 7 3" xfId="35588"/>
    <cellStyle name="Normal2Places 7 4" xfId="35589"/>
    <cellStyle name="Normal2Places 8" xfId="35590"/>
    <cellStyle name="Normal2Places 8 2" xfId="35591"/>
    <cellStyle name="Normal2Places 8 3" xfId="35592"/>
    <cellStyle name="Normal2Places 9" xfId="35593"/>
    <cellStyle name="Normal2Places 9 2" xfId="35594"/>
    <cellStyle name="Normal2Places 9 3" xfId="35595"/>
    <cellStyle name="Normal2Places_Cash Cost Real vrs. Budget" xfId="35596"/>
    <cellStyle name="Normal3Places" xfId="35597"/>
    <cellStyle name="Normal3Places 2" xfId="35598"/>
    <cellStyle name="Normal3Places 2 2" xfId="35599"/>
    <cellStyle name="Normal3Places 2 3" xfId="35600"/>
    <cellStyle name="Normal3Places 3" xfId="35601"/>
    <cellStyle name="Normal3Places 3 2" xfId="35602"/>
    <cellStyle name="Normal3Places 3 3" xfId="35603"/>
    <cellStyle name="Normal3Places 4" xfId="35604"/>
    <cellStyle name="Normal3Places 4 2" xfId="35605"/>
    <cellStyle name="Normal3Places 4 3" xfId="35606"/>
    <cellStyle name="Normal3Places 5" xfId="35607"/>
    <cellStyle name="Normal3Places 5 2" xfId="35608"/>
    <cellStyle name="Normal3Places 5 3" xfId="35609"/>
    <cellStyle name="Normal3Places 6" xfId="35610"/>
    <cellStyle name="Normal3Places 6 2" xfId="35611"/>
    <cellStyle name="Normal3Places 6 3" xfId="35612"/>
    <cellStyle name="Normal3Places 7" xfId="35613"/>
    <cellStyle name="Normal3Places 7 2" xfId="35614"/>
    <cellStyle name="Normal3Places 7 3" xfId="35615"/>
    <cellStyle name="Normal3Places 8" xfId="35616"/>
    <cellStyle name="Normal3Places 9" xfId="35617"/>
    <cellStyle name="Normal3Places_Cash Cost Real vrs. Budget" xfId="35618"/>
    <cellStyle name="NormalB" xfId="35619"/>
    <cellStyle name="NormalB 2" xfId="35620"/>
    <cellStyle name="NormalB 2 2" xfId="35621"/>
    <cellStyle name="NormalB 2 3" xfId="35622"/>
    <cellStyle name="NormalB 2 4" xfId="35623"/>
    <cellStyle name="NormalB 3" xfId="35624"/>
    <cellStyle name="NormalB 3 2" xfId="35625"/>
    <cellStyle name="NormalB 3 3" xfId="35626"/>
    <cellStyle name="NormalB 3 4" xfId="35627"/>
    <cellStyle name="NormalB 4" xfId="35628"/>
    <cellStyle name="NormalB 5" xfId="35629"/>
    <cellStyle name="NormalB 6" xfId="35630"/>
    <cellStyle name="NormalB_Cash Cost Real vrs. Budget" xfId="35631"/>
    <cellStyle name="NormalBold" xfId="35632"/>
    <cellStyle name="Normale_datiDKB" xfId="35633"/>
    <cellStyle name="NormalMultiple" xfId="35634"/>
    <cellStyle name="NormalN" xfId="35635"/>
    <cellStyle name="NormalN 2" xfId="35636"/>
    <cellStyle name="NormalN 2 2" xfId="35637"/>
    <cellStyle name="NormalN 2 3" xfId="35638"/>
    <cellStyle name="NormalN 2 4" xfId="35639"/>
    <cellStyle name="NormalN 3" xfId="35640"/>
    <cellStyle name="NormalN 3 2" xfId="35641"/>
    <cellStyle name="NormalN 3 3" xfId="35642"/>
    <cellStyle name="NormalN 3 4" xfId="35643"/>
    <cellStyle name="NormalN 4" xfId="35644"/>
    <cellStyle name="NormalN 5" xfId="35645"/>
    <cellStyle name="NormalN_08-07 Consolidated Monthly Operational Report - Office 2003" xfId="35646"/>
    <cellStyle name="normální_laroux" xfId="35647"/>
    <cellStyle name="Normalny_1010" xfId="35648"/>
    <cellStyle name="Normalx" xfId="35649"/>
    <cellStyle name="NormalxShadow" xfId="35650"/>
    <cellStyle name="NormC" xfId="35651"/>
    <cellStyle name="NormC 2" xfId="35652"/>
    <cellStyle name="NormC 2 2" xfId="35653"/>
    <cellStyle name="NormC 2 3" xfId="35654"/>
    <cellStyle name="NormC 2 4" xfId="35655"/>
    <cellStyle name="NormC 3" xfId="35656"/>
    <cellStyle name="NormC 3 2" xfId="35657"/>
    <cellStyle name="NormC 3 3" xfId="35658"/>
    <cellStyle name="NormC 3 4" xfId="35659"/>
    <cellStyle name="NormC 4" xfId="35660"/>
    <cellStyle name="NormC 5" xfId="35661"/>
    <cellStyle name="NormC 6" xfId="35662"/>
    <cellStyle name="NormC_08-07 Consolidated Monthly Operational Report - Office 2003" xfId="35663"/>
    <cellStyle name="norml_sheet" xfId="35664"/>
    <cellStyle name="normбlnм_laroux" xfId="35665"/>
    <cellStyle name="Norm鎘l_Reporting Status_1" xfId="35666"/>
    <cellStyle name="Not Implemented" xfId="35667"/>
    <cellStyle name="Not Implemented 2" xfId="35668"/>
    <cellStyle name="Not Implemented 3" xfId="35669"/>
    <cellStyle name="Nota" xfId="35670"/>
    <cellStyle name="Nota 2" xfId="35671"/>
    <cellStyle name="Nota 2 2" xfId="35672"/>
    <cellStyle name="Nota 3" xfId="35673"/>
    <cellStyle name="Nota 3 2" xfId="35674"/>
    <cellStyle name="Nota 3 2 2" xfId="35675"/>
    <cellStyle name="Notas 10" xfId="35676"/>
    <cellStyle name="Notas 10 2" xfId="35677"/>
    <cellStyle name="Notas 10 2 2" xfId="35678"/>
    <cellStyle name="Notas 10 3" xfId="35679"/>
    <cellStyle name="Notas 10 3 2" xfId="35680"/>
    <cellStyle name="Notas 10 4" xfId="35681"/>
    <cellStyle name="Notas 11" xfId="35682"/>
    <cellStyle name="Notas 11 2" xfId="35683"/>
    <cellStyle name="Notas 11 2 2" xfId="35684"/>
    <cellStyle name="Notas 11 3" xfId="35685"/>
    <cellStyle name="Notas 11 3 2" xfId="35686"/>
    <cellStyle name="Notas 11 4" xfId="35687"/>
    <cellStyle name="Notas 12" xfId="35688"/>
    <cellStyle name="Notas 12 2" xfId="35689"/>
    <cellStyle name="Notas 12 2 2" xfId="35690"/>
    <cellStyle name="Notas 12 3" xfId="35691"/>
    <cellStyle name="Notas 12 3 2" xfId="35692"/>
    <cellStyle name="Notas 12 4" xfId="35693"/>
    <cellStyle name="Notas 13" xfId="35694"/>
    <cellStyle name="Notas 13 2" xfId="35695"/>
    <cellStyle name="Notas 13 2 2" xfId="35696"/>
    <cellStyle name="Notas 13 3" xfId="35697"/>
    <cellStyle name="Notas 13 3 2" xfId="35698"/>
    <cellStyle name="Notas 13 4" xfId="35699"/>
    <cellStyle name="Notas 14" xfId="35700"/>
    <cellStyle name="Notas 14 2" xfId="35701"/>
    <cellStyle name="Notas 14 2 2" xfId="35702"/>
    <cellStyle name="Notas 14 3" xfId="35703"/>
    <cellStyle name="Notas 14 3 2" xfId="35704"/>
    <cellStyle name="Notas 14 4" xfId="35705"/>
    <cellStyle name="Notas 15" xfId="35706"/>
    <cellStyle name="Notas 15 2" xfId="35707"/>
    <cellStyle name="Notas 15 2 2" xfId="35708"/>
    <cellStyle name="Notas 15 3" xfId="35709"/>
    <cellStyle name="Notas 15 3 2" xfId="35710"/>
    <cellStyle name="Notas 15 4" xfId="35711"/>
    <cellStyle name="Notas 16" xfId="35712"/>
    <cellStyle name="Notas 16 2" xfId="35713"/>
    <cellStyle name="Notas 16 2 2" xfId="35714"/>
    <cellStyle name="Notas 16 3" xfId="35715"/>
    <cellStyle name="Notas 16 3 2" xfId="35716"/>
    <cellStyle name="Notas 16 4" xfId="35717"/>
    <cellStyle name="Notas 17" xfId="35718"/>
    <cellStyle name="Notas 17 2" xfId="35719"/>
    <cellStyle name="Notas 17 2 2" xfId="35720"/>
    <cellStyle name="Notas 17 3" xfId="35721"/>
    <cellStyle name="Notas 17 3 2" xfId="35722"/>
    <cellStyle name="Notas 17 4" xfId="35723"/>
    <cellStyle name="Notas 18" xfId="35724"/>
    <cellStyle name="Notas 18 2" xfId="35725"/>
    <cellStyle name="Notas 18 2 2" xfId="35726"/>
    <cellStyle name="Notas 18 3" xfId="35727"/>
    <cellStyle name="Notas 18 3 2" xfId="35728"/>
    <cellStyle name="Notas 18 4" xfId="35729"/>
    <cellStyle name="Notas 19" xfId="35730"/>
    <cellStyle name="Notas 19 2" xfId="35731"/>
    <cellStyle name="Notas 19 2 2" xfId="35732"/>
    <cellStyle name="Notas 19 3" xfId="35733"/>
    <cellStyle name="Notas 19 3 2" xfId="35734"/>
    <cellStyle name="Notas 19 4" xfId="35735"/>
    <cellStyle name="Notas 2" xfId="35736"/>
    <cellStyle name="Notas 2 10" xfId="35737"/>
    <cellStyle name="Notas 2 10 10" xfId="35738"/>
    <cellStyle name="Notas 2 10 10 2" xfId="35739"/>
    <cellStyle name="Notas 2 10 11" xfId="35740"/>
    <cellStyle name="Notas 2 10 11 2" xfId="35741"/>
    <cellStyle name="Notas 2 10 12" xfId="35742"/>
    <cellStyle name="Notas 2 10 12 2" xfId="35743"/>
    <cellStyle name="Notas 2 10 13" xfId="35744"/>
    <cellStyle name="Notas 2 10 13 2" xfId="35745"/>
    <cellStyle name="Notas 2 10 14" xfId="35746"/>
    <cellStyle name="Notas 2 10 14 2" xfId="35747"/>
    <cellStyle name="Notas 2 10 15" xfId="35748"/>
    <cellStyle name="Notas 2 10 15 2" xfId="35749"/>
    <cellStyle name="Notas 2 10 16" xfId="35750"/>
    <cellStyle name="Notas 2 10 16 2" xfId="35751"/>
    <cellStyle name="Notas 2 10 17" xfId="35752"/>
    <cellStyle name="Notas 2 10 17 2" xfId="35753"/>
    <cellStyle name="Notas 2 10 18" xfId="35754"/>
    <cellStyle name="Notas 2 10 18 2" xfId="35755"/>
    <cellStyle name="Notas 2 10 19" xfId="35756"/>
    <cellStyle name="Notas 2 10 19 2" xfId="35757"/>
    <cellStyle name="Notas 2 10 2" xfId="35758"/>
    <cellStyle name="Notas 2 10 2 2" xfId="35759"/>
    <cellStyle name="Notas 2 10 2 3" xfId="35760"/>
    <cellStyle name="Notas 2 10 2 4" xfId="35761"/>
    <cellStyle name="Notas 2 10 20" xfId="35762"/>
    <cellStyle name="Notas 2 10 20 2" xfId="35763"/>
    <cellStyle name="Notas 2 10 21" xfId="35764"/>
    <cellStyle name="Notas 2 10 21 2" xfId="35765"/>
    <cellStyle name="Notas 2 10 22" xfId="35766"/>
    <cellStyle name="Notas 2 10 22 2" xfId="35767"/>
    <cellStyle name="Notas 2 10 23" xfId="35768"/>
    <cellStyle name="Notas 2 10 23 2" xfId="35769"/>
    <cellStyle name="Notas 2 10 24" xfId="35770"/>
    <cellStyle name="Notas 2 10 24 2" xfId="35771"/>
    <cellStyle name="Notas 2 10 25" xfId="35772"/>
    <cellStyle name="Notas 2 10 25 2" xfId="35773"/>
    <cellStyle name="Notas 2 10 26" xfId="35774"/>
    <cellStyle name="Notas 2 10 26 2" xfId="35775"/>
    <cellStyle name="Notas 2 10 27" xfId="35776"/>
    <cellStyle name="Notas 2 10 27 2" xfId="35777"/>
    <cellStyle name="Notas 2 10 28" xfId="35778"/>
    <cellStyle name="Notas 2 10 28 2" xfId="35779"/>
    <cellStyle name="Notas 2 10 29" xfId="35780"/>
    <cellStyle name="Notas 2 10 29 2" xfId="35781"/>
    <cellStyle name="Notas 2 10 3" xfId="35782"/>
    <cellStyle name="Notas 2 10 3 2" xfId="35783"/>
    <cellStyle name="Notas 2 10 30" xfId="35784"/>
    <cellStyle name="Notas 2 10 4" xfId="35785"/>
    <cellStyle name="Notas 2 10 4 2" xfId="35786"/>
    <cellStyle name="Notas 2 10 5" xfId="35787"/>
    <cellStyle name="Notas 2 10 5 2" xfId="35788"/>
    <cellStyle name="Notas 2 10 6" xfId="35789"/>
    <cellStyle name="Notas 2 10 6 2" xfId="35790"/>
    <cellStyle name="Notas 2 10 7" xfId="35791"/>
    <cellStyle name="Notas 2 10 7 2" xfId="35792"/>
    <cellStyle name="Notas 2 10 8" xfId="35793"/>
    <cellStyle name="Notas 2 10 8 2" xfId="35794"/>
    <cellStyle name="Notas 2 10 9" xfId="35795"/>
    <cellStyle name="Notas 2 10 9 2" xfId="35796"/>
    <cellStyle name="Notas 2 11" xfId="35797"/>
    <cellStyle name="Notas 2 11 2" xfId="35798"/>
    <cellStyle name="Notas 2 11 2 2" xfId="35799"/>
    <cellStyle name="Notas 2 11 2 3" xfId="35800"/>
    <cellStyle name="Notas 2 11 3" xfId="35801"/>
    <cellStyle name="Notas 2 11 4" xfId="35802"/>
    <cellStyle name="Notas 2 11 5" xfId="35803"/>
    <cellStyle name="Notas 2 12" xfId="35804"/>
    <cellStyle name="Notas 2 12 2" xfId="35805"/>
    <cellStyle name="Notas 2 12 2 2" xfId="35806"/>
    <cellStyle name="Notas 2 12 2 3" xfId="35807"/>
    <cellStyle name="Notas 2 12 3" xfId="35808"/>
    <cellStyle name="Notas 2 12 4" xfId="35809"/>
    <cellStyle name="Notas 2 12 5" xfId="35810"/>
    <cellStyle name="Notas 2 13" xfId="35811"/>
    <cellStyle name="Notas 2 13 2" xfId="35812"/>
    <cellStyle name="Notas 2 13 2 2" xfId="35813"/>
    <cellStyle name="Notas 2 13 2 3" xfId="35814"/>
    <cellStyle name="Notas 2 13 3" xfId="35815"/>
    <cellStyle name="Notas 2 13 4" xfId="35816"/>
    <cellStyle name="Notas 2 13 5" xfId="35817"/>
    <cellStyle name="Notas 2 14" xfId="35818"/>
    <cellStyle name="Notas 2 14 2" xfId="35819"/>
    <cellStyle name="Notas 2 14 2 2" xfId="35820"/>
    <cellStyle name="Notas 2 14 2 3" xfId="35821"/>
    <cellStyle name="Notas 2 14 3" xfId="35822"/>
    <cellStyle name="Notas 2 14 4" xfId="35823"/>
    <cellStyle name="Notas 2 14 5" xfId="35824"/>
    <cellStyle name="Notas 2 15" xfId="35825"/>
    <cellStyle name="Notas 2 15 2" xfId="35826"/>
    <cellStyle name="Notas 2 15 2 2" xfId="35827"/>
    <cellStyle name="Notas 2 15 2 3" xfId="35828"/>
    <cellStyle name="Notas 2 15 3" xfId="35829"/>
    <cellStyle name="Notas 2 15 4" xfId="35830"/>
    <cellStyle name="Notas 2 15 5" xfId="35831"/>
    <cellStyle name="Notas 2 16" xfId="35832"/>
    <cellStyle name="Notas 2 16 2" xfId="35833"/>
    <cellStyle name="Notas 2 16 2 2" xfId="35834"/>
    <cellStyle name="Notas 2 16 2 3" xfId="35835"/>
    <cellStyle name="Notas 2 16 3" xfId="35836"/>
    <cellStyle name="Notas 2 16 4" xfId="35837"/>
    <cellStyle name="Notas 2 16 5" xfId="35838"/>
    <cellStyle name="Notas 2 17" xfId="35839"/>
    <cellStyle name="Notas 2 17 2" xfId="35840"/>
    <cellStyle name="Notas 2 17 2 2" xfId="35841"/>
    <cellStyle name="Notas 2 17 2 3" xfId="35842"/>
    <cellStyle name="Notas 2 17 3" xfId="35843"/>
    <cellStyle name="Notas 2 17 4" xfId="35844"/>
    <cellStyle name="Notas 2 17 5" xfId="35845"/>
    <cellStyle name="Notas 2 18" xfId="35846"/>
    <cellStyle name="Notas 2 18 2" xfId="35847"/>
    <cellStyle name="Notas 2 18 2 2" xfId="35848"/>
    <cellStyle name="Notas 2 18 2 3" xfId="35849"/>
    <cellStyle name="Notas 2 18 3" xfId="35850"/>
    <cellStyle name="Notas 2 18 4" xfId="35851"/>
    <cellStyle name="Notas 2 18 5" xfId="35852"/>
    <cellStyle name="Notas 2 19" xfId="35853"/>
    <cellStyle name="Notas 2 19 2" xfId="35854"/>
    <cellStyle name="Notas 2 19 2 2" xfId="35855"/>
    <cellStyle name="Notas 2 19 2 3" xfId="35856"/>
    <cellStyle name="Notas 2 19 3" xfId="35857"/>
    <cellStyle name="Notas 2 19 4" xfId="35858"/>
    <cellStyle name="Notas 2 19 5" xfId="35859"/>
    <cellStyle name="Notas 2 2" xfId="35860"/>
    <cellStyle name="Notas 2 2 10" xfId="35861"/>
    <cellStyle name="Notas 2 2 10 2" xfId="35862"/>
    <cellStyle name="Notas 2 2 10 2 2" xfId="35863"/>
    <cellStyle name="Notas 2 2 10 2 3" xfId="35864"/>
    <cellStyle name="Notas 2 2 10 3" xfId="35865"/>
    <cellStyle name="Notas 2 2 10 4" xfId="35866"/>
    <cellStyle name="Notas 2 2 10 5" xfId="35867"/>
    <cellStyle name="Notas 2 2 11" xfId="35868"/>
    <cellStyle name="Notas 2 2 11 2" xfId="35869"/>
    <cellStyle name="Notas 2 2 11 2 2" xfId="35870"/>
    <cellStyle name="Notas 2 2 11 2 3" xfId="35871"/>
    <cellStyle name="Notas 2 2 11 3" xfId="35872"/>
    <cellStyle name="Notas 2 2 11 4" xfId="35873"/>
    <cellStyle name="Notas 2 2 11 5" xfId="35874"/>
    <cellStyle name="Notas 2 2 12" xfId="35875"/>
    <cellStyle name="Notas 2 2 12 2" xfId="35876"/>
    <cellStyle name="Notas 2 2 12 2 2" xfId="35877"/>
    <cellStyle name="Notas 2 2 12 2 3" xfId="35878"/>
    <cellStyle name="Notas 2 2 12 3" xfId="35879"/>
    <cellStyle name="Notas 2 2 12 4" xfId="35880"/>
    <cellStyle name="Notas 2 2 12 5" xfId="35881"/>
    <cellStyle name="Notas 2 2 13" xfId="35882"/>
    <cellStyle name="Notas 2 2 13 2" xfId="35883"/>
    <cellStyle name="Notas 2 2 13 2 2" xfId="35884"/>
    <cellStyle name="Notas 2 2 13 2 3" xfId="35885"/>
    <cellStyle name="Notas 2 2 13 3" xfId="35886"/>
    <cellStyle name="Notas 2 2 13 4" xfId="35887"/>
    <cellStyle name="Notas 2 2 13 5" xfId="35888"/>
    <cellStyle name="Notas 2 2 14" xfId="35889"/>
    <cellStyle name="Notas 2 2 14 2" xfId="35890"/>
    <cellStyle name="Notas 2 2 14 2 2" xfId="35891"/>
    <cellStyle name="Notas 2 2 14 2 3" xfId="35892"/>
    <cellStyle name="Notas 2 2 14 3" xfId="35893"/>
    <cellStyle name="Notas 2 2 14 4" xfId="35894"/>
    <cellStyle name="Notas 2 2 14 5" xfId="35895"/>
    <cellStyle name="Notas 2 2 15" xfId="35896"/>
    <cellStyle name="Notas 2 2 15 2" xfId="35897"/>
    <cellStyle name="Notas 2 2 15 2 2" xfId="35898"/>
    <cellStyle name="Notas 2 2 15 2 3" xfId="35899"/>
    <cellStyle name="Notas 2 2 15 3" xfId="35900"/>
    <cellStyle name="Notas 2 2 15 4" xfId="35901"/>
    <cellStyle name="Notas 2 2 15 5" xfId="35902"/>
    <cellStyle name="Notas 2 2 16" xfId="35903"/>
    <cellStyle name="Notas 2 2 16 2" xfId="35904"/>
    <cellStyle name="Notas 2 2 16 2 2" xfId="35905"/>
    <cellStyle name="Notas 2 2 16 2 3" xfId="35906"/>
    <cellStyle name="Notas 2 2 16 3" xfId="35907"/>
    <cellStyle name="Notas 2 2 16 4" xfId="35908"/>
    <cellStyle name="Notas 2 2 16 5" xfId="35909"/>
    <cellStyle name="Notas 2 2 17" xfId="35910"/>
    <cellStyle name="Notas 2 2 17 2" xfId="35911"/>
    <cellStyle name="Notas 2 2 17 2 2" xfId="35912"/>
    <cellStyle name="Notas 2 2 17 2 3" xfId="35913"/>
    <cellStyle name="Notas 2 2 17 3" xfId="35914"/>
    <cellStyle name="Notas 2 2 17 4" xfId="35915"/>
    <cellStyle name="Notas 2 2 17 5" xfId="35916"/>
    <cellStyle name="Notas 2 2 18" xfId="35917"/>
    <cellStyle name="Notas 2 2 18 2" xfId="35918"/>
    <cellStyle name="Notas 2 2 18 2 2" xfId="35919"/>
    <cellStyle name="Notas 2 2 18 2 3" xfId="35920"/>
    <cellStyle name="Notas 2 2 18 3" xfId="35921"/>
    <cellStyle name="Notas 2 2 18 4" xfId="35922"/>
    <cellStyle name="Notas 2 2 18 5" xfId="35923"/>
    <cellStyle name="Notas 2 2 19" xfId="35924"/>
    <cellStyle name="Notas 2 2 19 2" xfId="35925"/>
    <cellStyle name="Notas 2 2 19 2 2" xfId="35926"/>
    <cellStyle name="Notas 2 2 19 2 3" xfId="35927"/>
    <cellStyle name="Notas 2 2 19 3" xfId="35928"/>
    <cellStyle name="Notas 2 2 19 4" xfId="35929"/>
    <cellStyle name="Notas 2 2 19 5" xfId="35930"/>
    <cellStyle name="Notas 2 2 2" xfId="35931"/>
    <cellStyle name="Notas 2 2 2 10" xfId="35932"/>
    <cellStyle name="Notas 2 2 2 10 2" xfId="35933"/>
    <cellStyle name="Notas 2 2 2 11" xfId="35934"/>
    <cellStyle name="Notas 2 2 2 11 2" xfId="35935"/>
    <cellStyle name="Notas 2 2 2 12" xfId="35936"/>
    <cellStyle name="Notas 2 2 2 12 2" xfId="35937"/>
    <cellStyle name="Notas 2 2 2 13" xfId="35938"/>
    <cellStyle name="Notas 2 2 2 13 2" xfId="35939"/>
    <cellStyle name="Notas 2 2 2 14" xfId="35940"/>
    <cellStyle name="Notas 2 2 2 14 2" xfId="35941"/>
    <cellStyle name="Notas 2 2 2 15" xfId="35942"/>
    <cellStyle name="Notas 2 2 2 15 2" xfId="35943"/>
    <cellStyle name="Notas 2 2 2 16" xfId="35944"/>
    <cellStyle name="Notas 2 2 2 16 2" xfId="35945"/>
    <cellStyle name="Notas 2 2 2 17" xfId="35946"/>
    <cellStyle name="Notas 2 2 2 17 2" xfId="35947"/>
    <cellStyle name="Notas 2 2 2 18" xfId="35948"/>
    <cellStyle name="Notas 2 2 2 18 2" xfId="35949"/>
    <cellStyle name="Notas 2 2 2 19" xfId="35950"/>
    <cellStyle name="Notas 2 2 2 19 2" xfId="35951"/>
    <cellStyle name="Notas 2 2 2 2" xfId="35952"/>
    <cellStyle name="Notas 2 2 2 2 10" xfId="35953"/>
    <cellStyle name="Notas 2 2 2 2 10 2" xfId="35954"/>
    <cellStyle name="Notas 2 2 2 2 11" xfId="35955"/>
    <cellStyle name="Notas 2 2 2 2 11 2" xfId="35956"/>
    <cellStyle name="Notas 2 2 2 2 12" xfId="35957"/>
    <cellStyle name="Notas 2 2 2 2 12 2" xfId="35958"/>
    <cellStyle name="Notas 2 2 2 2 13" xfId="35959"/>
    <cellStyle name="Notas 2 2 2 2 13 2" xfId="35960"/>
    <cellStyle name="Notas 2 2 2 2 14" xfId="35961"/>
    <cellStyle name="Notas 2 2 2 2 14 2" xfId="35962"/>
    <cellStyle name="Notas 2 2 2 2 15" xfId="35963"/>
    <cellStyle name="Notas 2 2 2 2 15 2" xfId="35964"/>
    <cellStyle name="Notas 2 2 2 2 16" xfId="35965"/>
    <cellStyle name="Notas 2 2 2 2 16 2" xfId="35966"/>
    <cellStyle name="Notas 2 2 2 2 17" xfId="35967"/>
    <cellStyle name="Notas 2 2 2 2 17 2" xfId="35968"/>
    <cellStyle name="Notas 2 2 2 2 18" xfId="35969"/>
    <cellStyle name="Notas 2 2 2 2 18 2" xfId="35970"/>
    <cellStyle name="Notas 2 2 2 2 19" xfId="35971"/>
    <cellStyle name="Notas 2 2 2 2 19 2" xfId="35972"/>
    <cellStyle name="Notas 2 2 2 2 2" xfId="35973"/>
    <cellStyle name="Notas 2 2 2 2 2 2" xfId="35974"/>
    <cellStyle name="Notas 2 2 2 2 20" xfId="35975"/>
    <cellStyle name="Notas 2 2 2 2 20 2" xfId="35976"/>
    <cellStyle name="Notas 2 2 2 2 21" xfId="35977"/>
    <cellStyle name="Notas 2 2 2 2 21 2" xfId="35978"/>
    <cellStyle name="Notas 2 2 2 2 22" xfId="35979"/>
    <cellStyle name="Notas 2 2 2 2 22 2" xfId="35980"/>
    <cellStyle name="Notas 2 2 2 2 23" xfId="35981"/>
    <cellStyle name="Notas 2 2 2 2 23 2" xfId="35982"/>
    <cellStyle name="Notas 2 2 2 2 24" xfId="35983"/>
    <cellStyle name="Notas 2 2 2 2 24 2" xfId="35984"/>
    <cellStyle name="Notas 2 2 2 2 25" xfId="35985"/>
    <cellStyle name="Notas 2 2 2 2 25 2" xfId="35986"/>
    <cellStyle name="Notas 2 2 2 2 26" xfId="35987"/>
    <cellStyle name="Notas 2 2 2 2 26 2" xfId="35988"/>
    <cellStyle name="Notas 2 2 2 2 27" xfId="35989"/>
    <cellStyle name="Notas 2 2 2 2 27 2" xfId="35990"/>
    <cellStyle name="Notas 2 2 2 2 28" xfId="35991"/>
    <cellStyle name="Notas 2 2 2 2 28 2" xfId="35992"/>
    <cellStyle name="Notas 2 2 2 2 29" xfId="35993"/>
    <cellStyle name="Notas 2 2 2 2 29 2" xfId="35994"/>
    <cellStyle name="Notas 2 2 2 2 3" xfId="35995"/>
    <cellStyle name="Notas 2 2 2 2 3 2" xfId="35996"/>
    <cellStyle name="Notas 2 2 2 2 30" xfId="35997"/>
    <cellStyle name="Notas 2 2 2 2 4" xfId="35998"/>
    <cellStyle name="Notas 2 2 2 2 4 2" xfId="35999"/>
    <cellStyle name="Notas 2 2 2 2 5" xfId="36000"/>
    <cellStyle name="Notas 2 2 2 2 5 2" xfId="36001"/>
    <cellStyle name="Notas 2 2 2 2 6" xfId="36002"/>
    <cellStyle name="Notas 2 2 2 2 6 2" xfId="36003"/>
    <cellStyle name="Notas 2 2 2 2 7" xfId="36004"/>
    <cellStyle name="Notas 2 2 2 2 7 2" xfId="36005"/>
    <cellStyle name="Notas 2 2 2 2 8" xfId="36006"/>
    <cellStyle name="Notas 2 2 2 2 8 2" xfId="36007"/>
    <cellStyle name="Notas 2 2 2 2 9" xfId="36008"/>
    <cellStyle name="Notas 2 2 2 2 9 2" xfId="36009"/>
    <cellStyle name="Notas 2 2 2 20" xfId="36010"/>
    <cellStyle name="Notas 2 2 2 20 2" xfId="36011"/>
    <cellStyle name="Notas 2 2 2 21" xfId="36012"/>
    <cellStyle name="Notas 2 2 2 21 2" xfId="36013"/>
    <cellStyle name="Notas 2 2 2 22" xfId="36014"/>
    <cellStyle name="Notas 2 2 2 22 2" xfId="36015"/>
    <cellStyle name="Notas 2 2 2 23" xfId="36016"/>
    <cellStyle name="Notas 2 2 2 23 2" xfId="36017"/>
    <cellStyle name="Notas 2 2 2 24" xfId="36018"/>
    <cellStyle name="Notas 2 2 2 24 2" xfId="36019"/>
    <cellStyle name="Notas 2 2 2 25" xfId="36020"/>
    <cellStyle name="Notas 2 2 2 25 2" xfId="36021"/>
    <cellStyle name="Notas 2 2 2 26" xfId="36022"/>
    <cellStyle name="Notas 2 2 2 26 2" xfId="36023"/>
    <cellStyle name="Notas 2 2 2 27" xfId="36024"/>
    <cellStyle name="Notas 2 2 2 27 2" xfId="36025"/>
    <cellStyle name="Notas 2 2 2 28" xfId="36026"/>
    <cellStyle name="Notas 2 2 2 28 2" xfId="36027"/>
    <cellStyle name="Notas 2 2 2 29" xfId="36028"/>
    <cellStyle name="Notas 2 2 2 29 2" xfId="36029"/>
    <cellStyle name="Notas 2 2 2 3" xfId="36030"/>
    <cellStyle name="Notas 2 2 2 3 2" xfId="36031"/>
    <cellStyle name="Notas 2 2 2 30" xfId="36032"/>
    <cellStyle name="Notas 2 2 2 30 2" xfId="36033"/>
    <cellStyle name="Notas 2 2 2 31" xfId="36034"/>
    <cellStyle name="Notas 2 2 2 4" xfId="36035"/>
    <cellStyle name="Notas 2 2 2 4 2" xfId="36036"/>
    <cellStyle name="Notas 2 2 2 5" xfId="36037"/>
    <cellStyle name="Notas 2 2 2 5 2" xfId="36038"/>
    <cellStyle name="Notas 2 2 2 6" xfId="36039"/>
    <cellStyle name="Notas 2 2 2 6 2" xfId="36040"/>
    <cellStyle name="Notas 2 2 2 7" xfId="36041"/>
    <cellStyle name="Notas 2 2 2 7 2" xfId="36042"/>
    <cellStyle name="Notas 2 2 2 8" xfId="36043"/>
    <cellStyle name="Notas 2 2 2 8 2" xfId="36044"/>
    <cellStyle name="Notas 2 2 2 9" xfId="36045"/>
    <cellStyle name="Notas 2 2 2 9 2" xfId="36046"/>
    <cellStyle name="Notas 2 2 20" xfId="36047"/>
    <cellStyle name="Notas 2 2 20 2" xfId="36048"/>
    <cellStyle name="Notas 2 2 20 2 2" xfId="36049"/>
    <cellStyle name="Notas 2 2 20 2 3" xfId="36050"/>
    <cellStyle name="Notas 2 2 20 3" xfId="36051"/>
    <cellStyle name="Notas 2 2 20 4" xfId="36052"/>
    <cellStyle name="Notas 2 2 20 5" xfId="36053"/>
    <cellStyle name="Notas 2 2 21" xfId="36054"/>
    <cellStyle name="Notas 2 2 21 2" xfId="36055"/>
    <cellStyle name="Notas 2 2 21 3" xfId="36056"/>
    <cellStyle name="Notas 2 2 21 4" xfId="36057"/>
    <cellStyle name="Notas 2 2 22" xfId="36058"/>
    <cellStyle name="Notas 2 2 22 2" xfId="36059"/>
    <cellStyle name="Notas 2 2 23" xfId="36060"/>
    <cellStyle name="Notas 2 2 23 2" xfId="36061"/>
    <cellStyle name="Notas 2 2 24" xfId="36062"/>
    <cellStyle name="Notas 2 2 24 2" xfId="36063"/>
    <cellStyle name="Notas 2 2 25" xfId="36064"/>
    <cellStyle name="Notas 2 2 25 2" xfId="36065"/>
    <cellStyle name="Notas 2 2 26" xfId="36066"/>
    <cellStyle name="Notas 2 2 26 2" xfId="36067"/>
    <cellStyle name="Notas 2 2 27" xfId="36068"/>
    <cellStyle name="Notas 2 2 27 2" xfId="36069"/>
    <cellStyle name="Notas 2 2 28" xfId="36070"/>
    <cellStyle name="Notas 2 2 28 2" xfId="36071"/>
    <cellStyle name="Notas 2 2 29" xfId="36072"/>
    <cellStyle name="Notas 2 2 29 2" xfId="36073"/>
    <cellStyle name="Notas 2 2 3" xfId="36074"/>
    <cellStyle name="Notas 2 2 3 10" xfId="36075"/>
    <cellStyle name="Notas 2 2 3 10 2" xfId="36076"/>
    <cellStyle name="Notas 2 2 3 11" xfId="36077"/>
    <cellStyle name="Notas 2 2 3 11 2" xfId="36078"/>
    <cellStyle name="Notas 2 2 3 12" xfId="36079"/>
    <cellStyle name="Notas 2 2 3 12 2" xfId="36080"/>
    <cellStyle name="Notas 2 2 3 13" xfId="36081"/>
    <cellStyle name="Notas 2 2 3 13 2" xfId="36082"/>
    <cellStyle name="Notas 2 2 3 14" xfId="36083"/>
    <cellStyle name="Notas 2 2 3 14 2" xfId="36084"/>
    <cellStyle name="Notas 2 2 3 15" xfId="36085"/>
    <cellStyle name="Notas 2 2 3 15 2" xfId="36086"/>
    <cellStyle name="Notas 2 2 3 16" xfId="36087"/>
    <cellStyle name="Notas 2 2 3 16 2" xfId="36088"/>
    <cellStyle name="Notas 2 2 3 17" xfId="36089"/>
    <cellStyle name="Notas 2 2 3 17 2" xfId="36090"/>
    <cellStyle name="Notas 2 2 3 18" xfId="36091"/>
    <cellStyle name="Notas 2 2 3 18 2" xfId="36092"/>
    <cellStyle name="Notas 2 2 3 19" xfId="36093"/>
    <cellStyle name="Notas 2 2 3 19 2" xfId="36094"/>
    <cellStyle name="Notas 2 2 3 2" xfId="36095"/>
    <cellStyle name="Notas 2 2 3 2 2" xfId="36096"/>
    <cellStyle name="Notas 2 2 3 2 3" xfId="36097"/>
    <cellStyle name="Notas 2 2 3 2 4" xfId="36098"/>
    <cellStyle name="Notas 2 2 3 20" xfId="36099"/>
    <cellStyle name="Notas 2 2 3 20 2" xfId="36100"/>
    <cellStyle name="Notas 2 2 3 21" xfId="36101"/>
    <cellStyle name="Notas 2 2 3 21 2" xfId="36102"/>
    <cellStyle name="Notas 2 2 3 22" xfId="36103"/>
    <cellStyle name="Notas 2 2 3 22 2" xfId="36104"/>
    <cellStyle name="Notas 2 2 3 23" xfId="36105"/>
    <cellStyle name="Notas 2 2 3 23 2" xfId="36106"/>
    <cellStyle name="Notas 2 2 3 24" xfId="36107"/>
    <cellStyle name="Notas 2 2 3 24 2" xfId="36108"/>
    <cellStyle name="Notas 2 2 3 25" xfId="36109"/>
    <cellStyle name="Notas 2 2 3 25 2" xfId="36110"/>
    <cellStyle name="Notas 2 2 3 26" xfId="36111"/>
    <cellStyle name="Notas 2 2 3 26 2" xfId="36112"/>
    <cellStyle name="Notas 2 2 3 27" xfId="36113"/>
    <cellStyle name="Notas 2 2 3 27 2" xfId="36114"/>
    <cellStyle name="Notas 2 2 3 28" xfId="36115"/>
    <cellStyle name="Notas 2 2 3 28 2" xfId="36116"/>
    <cellStyle name="Notas 2 2 3 29" xfId="36117"/>
    <cellStyle name="Notas 2 2 3 29 2" xfId="36118"/>
    <cellStyle name="Notas 2 2 3 3" xfId="36119"/>
    <cellStyle name="Notas 2 2 3 3 2" xfId="36120"/>
    <cellStyle name="Notas 2 2 3 30" xfId="36121"/>
    <cellStyle name="Notas 2 2 3 4" xfId="36122"/>
    <cellStyle name="Notas 2 2 3 4 2" xfId="36123"/>
    <cellStyle name="Notas 2 2 3 5" xfId="36124"/>
    <cellStyle name="Notas 2 2 3 5 2" xfId="36125"/>
    <cellStyle name="Notas 2 2 3 6" xfId="36126"/>
    <cellStyle name="Notas 2 2 3 6 2" xfId="36127"/>
    <cellStyle name="Notas 2 2 3 7" xfId="36128"/>
    <cellStyle name="Notas 2 2 3 7 2" xfId="36129"/>
    <cellStyle name="Notas 2 2 3 8" xfId="36130"/>
    <cellStyle name="Notas 2 2 3 8 2" xfId="36131"/>
    <cellStyle name="Notas 2 2 3 9" xfId="36132"/>
    <cellStyle name="Notas 2 2 3 9 2" xfId="36133"/>
    <cellStyle name="Notas 2 2 30" xfId="36134"/>
    <cellStyle name="Notas 2 2 30 2" xfId="36135"/>
    <cellStyle name="Notas 2 2 31" xfId="36136"/>
    <cellStyle name="Notas 2 2 31 2" xfId="36137"/>
    <cellStyle name="Notas 2 2 32" xfId="36138"/>
    <cellStyle name="Notas 2 2 32 2" xfId="36139"/>
    <cellStyle name="Notas 2 2 33" xfId="36140"/>
    <cellStyle name="Notas 2 2 33 2" xfId="36141"/>
    <cellStyle name="Notas 2 2 34" xfId="36142"/>
    <cellStyle name="Notas 2 2 4" xfId="36143"/>
    <cellStyle name="Notas 2 2 4 2" xfId="36144"/>
    <cellStyle name="Notas 2 2 4 2 2" xfId="36145"/>
    <cellStyle name="Notas 2 2 4 2 3" xfId="36146"/>
    <cellStyle name="Notas 2 2 4 3" xfId="36147"/>
    <cellStyle name="Notas 2 2 4 4" xfId="36148"/>
    <cellStyle name="Notas 2 2 4 5" xfId="36149"/>
    <cellStyle name="Notas 2 2 5" xfId="36150"/>
    <cellStyle name="Notas 2 2 5 2" xfId="36151"/>
    <cellStyle name="Notas 2 2 5 2 2" xfId="36152"/>
    <cellStyle name="Notas 2 2 5 2 3" xfId="36153"/>
    <cellStyle name="Notas 2 2 5 3" xfId="36154"/>
    <cellStyle name="Notas 2 2 5 4" xfId="36155"/>
    <cellStyle name="Notas 2 2 5 5" xfId="36156"/>
    <cellStyle name="Notas 2 2 6" xfId="36157"/>
    <cellStyle name="Notas 2 2 6 2" xfId="36158"/>
    <cellStyle name="Notas 2 2 6 2 2" xfId="36159"/>
    <cellStyle name="Notas 2 2 6 2 3" xfId="36160"/>
    <cellStyle name="Notas 2 2 6 3" xfId="36161"/>
    <cellStyle name="Notas 2 2 6 4" xfId="36162"/>
    <cellStyle name="Notas 2 2 6 5" xfId="36163"/>
    <cellStyle name="Notas 2 2 7" xfId="36164"/>
    <cellStyle name="Notas 2 2 7 2" xfId="36165"/>
    <cellStyle name="Notas 2 2 7 2 2" xfId="36166"/>
    <cellStyle name="Notas 2 2 7 2 3" xfId="36167"/>
    <cellStyle name="Notas 2 2 7 3" xfId="36168"/>
    <cellStyle name="Notas 2 2 7 4" xfId="36169"/>
    <cellStyle name="Notas 2 2 7 5" xfId="36170"/>
    <cellStyle name="Notas 2 2 8" xfId="36171"/>
    <cellStyle name="Notas 2 2 8 2" xfId="36172"/>
    <cellStyle name="Notas 2 2 8 2 2" xfId="36173"/>
    <cellStyle name="Notas 2 2 8 2 3" xfId="36174"/>
    <cellStyle name="Notas 2 2 8 3" xfId="36175"/>
    <cellStyle name="Notas 2 2 8 4" xfId="36176"/>
    <cellStyle name="Notas 2 2 8 5" xfId="36177"/>
    <cellStyle name="Notas 2 2 9" xfId="36178"/>
    <cellStyle name="Notas 2 2 9 2" xfId="36179"/>
    <cellStyle name="Notas 2 2 9 2 2" xfId="36180"/>
    <cellStyle name="Notas 2 2 9 2 3" xfId="36181"/>
    <cellStyle name="Notas 2 2 9 3" xfId="36182"/>
    <cellStyle name="Notas 2 2 9 4" xfId="36183"/>
    <cellStyle name="Notas 2 2 9 5" xfId="36184"/>
    <cellStyle name="Notas 2 20" xfId="36185"/>
    <cellStyle name="Notas 2 20 2" xfId="36186"/>
    <cellStyle name="Notas 2 20 2 2" xfId="36187"/>
    <cellStyle name="Notas 2 20 2 3" xfId="36188"/>
    <cellStyle name="Notas 2 20 3" xfId="36189"/>
    <cellStyle name="Notas 2 20 4" xfId="36190"/>
    <cellStyle name="Notas 2 20 5" xfId="36191"/>
    <cellStyle name="Notas 2 21" xfId="36192"/>
    <cellStyle name="Notas 2 21 2" xfId="36193"/>
    <cellStyle name="Notas 2 21 2 2" xfId="36194"/>
    <cellStyle name="Notas 2 21 2 3" xfId="36195"/>
    <cellStyle name="Notas 2 21 3" xfId="36196"/>
    <cellStyle name="Notas 2 21 4" xfId="36197"/>
    <cellStyle name="Notas 2 21 5" xfId="36198"/>
    <cellStyle name="Notas 2 22" xfId="36199"/>
    <cellStyle name="Notas 2 22 2" xfId="36200"/>
    <cellStyle name="Notas 2 22 3" xfId="36201"/>
    <cellStyle name="Notas 2 22 4" xfId="36202"/>
    <cellStyle name="Notas 2 23" xfId="36203"/>
    <cellStyle name="Notas 2 23 2" xfId="36204"/>
    <cellStyle name="Notas 2 24" xfId="36205"/>
    <cellStyle name="Notas 2 24 2" xfId="36206"/>
    <cellStyle name="Notas 2 25" xfId="36207"/>
    <cellStyle name="Notas 2 25 2" xfId="36208"/>
    <cellStyle name="Notas 2 26" xfId="36209"/>
    <cellStyle name="Notas 2 26 2" xfId="36210"/>
    <cellStyle name="Notas 2 27" xfId="36211"/>
    <cellStyle name="Notas 2 27 2" xfId="36212"/>
    <cellStyle name="Notas 2 28" xfId="36213"/>
    <cellStyle name="Notas 2 28 2" xfId="36214"/>
    <cellStyle name="Notas 2 29" xfId="36215"/>
    <cellStyle name="Notas 2 29 2" xfId="36216"/>
    <cellStyle name="Notas 2 3" xfId="36217"/>
    <cellStyle name="Notas 2 3 10" xfId="36218"/>
    <cellStyle name="Notas 2 3 10 2" xfId="36219"/>
    <cellStyle name="Notas 2 3 11" xfId="36220"/>
    <cellStyle name="Notas 2 3 11 2" xfId="36221"/>
    <cellStyle name="Notas 2 3 12" xfId="36222"/>
    <cellStyle name="Notas 2 3 12 2" xfId="36223"/>
    <cellStyle name="Notas 2 3 13" xfId="36224"/>
    <cellStyle name="Notas 2 3 13 2" xfId="36225"/>
    <cellStyle name="Notas 2 3 14" xfId="36226"/>
    <cellStyle name="Notas 2 3 14 2" xfId="36227"/>
    <cellStyle name="Notas 2 3 15" xfId="36228"/>
    <cellStyle name="Notas 2 3 15 2" xfId="36229"/>
    <cellStyle name="Notas 2 3 16" xfId="36230"/>
    <cellStyle name="Notas 2 3 16 2" xfId="36231"/>
    <cellStyle name="Notas 2 3 17" xfId="36232"/>
    <cellStyle name="Notas 2 3 17 2" xfId="36233"/>
    <cellStyle name="Notas 2 3 18" xfId="36234"/>
    <cellStyle name="Notas 2 3 18 2" xfId="36235"/>
    <cellStyle name="Notas 2 3 19" xfId="36236"/>
    <cellStyle name="Notas 2 3 19 2" xfId="36237"/>
    <cellStyle name="Notas 2 3 2" xfId="36238"/>
    <cellStyle name="Notas 2 3 2 10" xfId="36239"/>
    <cellStyle name="Notas 2 3 2 10 2" xfId="36240"/>
    <cellStyle name="Notas 2 3 2 11" xfId="36241"/>
    <cellStyle name="Notas 2 3 2 11 2" xfId="36242"/>
    <cellStyle name="Notas 2 3 2 12" xfId="36243"/>
    <cellStyle name="Notas 2 3 2 12 2" xfId="36244"/>
    <cellStyle name="Notas 2 3 2 13" xfId="36245"/>
    <cellStyle name="Notas 2 3 2 13 2" xfId="36246"/>
    <cellStyle name="Notas 2 3 2 14" xfId="36247"/>
    <cellStyle name="Notas 2 3 2 14 2" xfId="36248"/>
    <cellStyle name="Notas 2 3 2 15" xfId="36249"/>
    <cellStyle name="Notas 2 3 2 15 2" xfId="36250"/>
    <cellStyle name="Notas 2 3 2 16" xfId="36251"/>
    <cellStyle name="Notas 2 3 2 16 2" xfId="36252"/>
    <cellStyle name="Notas 2 3 2 17" xfId="36253"/>
    <cellStyle name="Notas 2 3 2 17 2" xfId="36254"/>
    <cellStyle name="Notas 2 3 2 18" xfId="36255"/>
    <cellStyle name="Notas 2 3 2 18 2" xfId="36256"/>
    <cellStyle name="Notas 2 3 2 19" xfId="36257"/>
    <cellStyle name="Notas 2 3 2 19 2" xfId="36258"/>
    <cellStyle name="Notas 2 3 2 2" xfId="36259"/>
    <cellStyle name="Notas 2 3 2 2 10" xfId="36260"/>
    <cellStyle name="Notas 2 3 2 2 10 2" xfId="36261"/>
    <cellStyle name="Notas 2 3 2 2 11" xfId="36262"/>
    <cellStyle name="Notas 2 3 2 2 11 2" xfId="36263"/>
    <cellStyle name="Notas 2 3 2 2 12" xfId="36264"/>
    <cellStyle name="Notas 2 3 2 2 12 2" xfId="36265"/>
    <cellStyle name="Notas 2 3 2 2 13" xfId="36266"/>
    <cellStyle name="Notas 2 3 2 2 13 2" xfId="36267"/>
    <cellStyle name="Notas 2 3 2 2 14" xfId="36268"/>
    <cellStyle name="Notas 2 3 2 2 14 2" xfId="36269"/>
    <cellStyle name="Notas 2 3 2 2 15" xfId="36270"/>
    <cellStyle name="Notas 2 3 2 2 15 2" xfId="36271"/>
    <cellStyle name="Notas 2 3 2 2 16" xfId="36272"/>
    <cellStyle name="Notas 2 3 2 2 16 2" xfId="36273"/>
    <cellStyle name="Notas 2 3 2 2 17" xfId="36274"/>
    <cellStyle name="Notas 2 3 2 2 17 2" xfId="36275"/>
    <cellStyle name="Notas 2 3 2 2 18" xfId="36276"/>
    <cellStyle name="Notas 2 3 2 2 18 2" xfId="36277"/>
    <cellStyle name="Notas 2 3 2 2 19" xfId="36278"/>
    <cellStyle name="Notas 2 3 2 2 19 2" xfId="36279"/>
    <cellStyle name="Notas 2 3 2 2 2" xfId="36280"/>
    <cellStyle name="Notas 2 3 2 2 2 2" xfId="36281"/>
    <cellStyle name="Notas 2 3 2 2 20" xfId="36282"/>
    <cellStyle name="Notas 2 3 2 2 20 2" xfId="36283"/>
    <cellStyle name="Notas 2 3 2 2 21" xfId="36284"/>
    <cellStyle name="Notas 2 3 2 2 21 2" xfId="36285"/>
    <cellStyle name="Notas 2 3 2 2 22" xfId="36286"/>
    <cellStyle name="Notas 2 3 2 2 22 2" xfId="36287"/>
    <cellStyle name="Notas 2 3 2 2 23" xfId="36288"/>
    <cellStyle name="Notas 2 3 2 2 23 2" xfId="36289"/>
    <cellStyle name="Notas 2 3 2 2 24" xfId="36290"/>
    <cellStyle name="Notas 2 3 2 2 24 2" xfId="36291"/>
    <cellStyle name="Notas 2 3 2 2 25" xfId="36292"/>
    <cellStyle name="Notas 2 3 2 2 25 2" xfId="36293"/>
    <cellStyle name="Notas 2 3 2 2 26" xfId="36294"/>
    <cellStyle name="Notas 2 3 2 2 26 2" xfId="36295"/>
    <cellStyle name="Notas 2 3 2 2 27" xfId="36296"/>
    <cellStyle name="Notas 2 3 2 2 27 2" xfId="36297"/>
    <cellStyle name="Notas 2 3 2 2 28" xfId="36298"/>
    <cellStyle name="Notas 2 3 2 2 28 2" xfId="36299"/>
    <cellStyle name="Notas 2 3 2 2 29" xfId="36300"/>
    <cellStyle name="Notas 2 3 2 2 29 2" xfId="36301"/>
    <cellStyle name="Notas 2 3 2 2 3" xfId="36302"/>
    <cellStyle name="Notas 2 3 2 2 3 2" xfId="36303"/>
    <cellStyle name="Notas 2 3 2 2 30" xfId="36304"/>
    <cellStyle name="Notas 2 3 2 2 4" xfId="36305"/>
    <cellStyle name="Notas 2 3 2 2 4 2" xfId="36306"/>
    <cellStyle name="Notas 2 3 2 2 5" xfId="36307"/>
    <cellStyle name="Notas 2 3 2 2 5 2" xfId="36308"/>
    <cellStyle name="Notas 2 3 2 2 6" xfId="36309"/>
    <cellStyle name="Notas 2 3 2 2 6 2" xfId="36310"/>
    <cellStyle name="Notas 2 3 2 2 7" xfId="36311"/>
    <cellStyle name="Notas 2 3 2 2 7 2" xfId="36312"/>
    <cellStyle name="Notas 2 3 2 2 8" xfId="36313"/>
    <cellStyle name="Notas 2 3 2 2 8 2" xfId="36314"/>
    <cellStyle name="Notas 2 3 2 2 9" xfId="36315"/>
    <cellStyle name="Notas 2 3 2 2 9 2" xfId="36316"/>
    <cellStyle name="Notas 2 3 2 20" xfId="36317"/>
    <cellStyle name="Notas 2 3 2 20 2" xfId="36318"/>
    <cellStyle name="Notas 2 3 2 21" xfId="36319"/>
    <cellStyle name="Notas 2 3 2 21 2" xfId="36320"/>
    <cellStyle name="Notas 2 3 2 22" xfId="36321"/>
    <cellStyle name="Notas 2 3 2 22 2" xfId="36322"/>
    <cellStyle name="Notas 2 3 2 23" xfId="36323"/>
    <cellStyle name="Notas 2 3 2 23 2" xfId="36324"/>
    <cellStyle name="Notas 2 3 2 24" xfId="36325"/>
    <cellStyle name="Notas 2 3 2 24 2" xfId="36326"/>
    <cellStyle name="Notas 2 3 2 25" xfId="36327"/>
    <cellStyle name="Notas 2 3 2 25 2" xfId="36328"/>
    <cellStyle name="Notas 2 3 2 26" xfId="36329"/>
    <cellStyle name="Notas 2 3 2 26 2" xfId="36330"/>
    <cellStyle name="Notas 2 3 2 27" xfId="36331"/>
    <cellStyle name="Notas 2 3 2 27 2" xfId="36332"/>
    <cellStyle name="Notas 2 3 2 28" xfId="36333"/>
    <cellStyle name="Notas 2 3 2 28 2" xfId="36334"/>
    <cellStyle name="Notas 2 3 2 29" xfId="36335"/>
    <cellStyle name="Notas 2 3 2 29 2" xfId="36336"/>
    <cellStyle name="Notas 2 3 2 3" xfId="36337"/>
    <cellStyle name="Notas 2 3 2 3 2" xfId="36338"/>
    <cellStyle name="Notas 2 3 2 30" xfId="36339"/>
    <cellStyle name="Notas 2 3 2 30 2" xfId="36340"/>
    <cellStyle name="Notas 2 3 2 31" xfId="36341"/>
    <cellStyle name="Notas 2 3 2 4" xfId="36342"/>
    <cellStyle name="Notas 2 3 2 4 2" xfId="36343"/>
    <cellStyle name="Notas 2 3 2 5" xfId="36344"/>
    <cellStyle name="Notas 2 3 2 5 2" xfId="36345"/>
    <cellStyle name="Notas 2 3 2 6" xfId="36346"/>
    <cellStyle name="Notas 2 3 2 6 2" xfId="36347"/>
    <cellStyle name="Notas 2 3 2 7" xfId="36348"/>
    <cellStyle name="Notas 2 3 2 7 2" xfId="36349"/>
    <cellStyle name="Notas 2 3 2 8" xfId="36350"/>
    <cellStyle name="Notas 2 3 2 8 2" xfId="36351"/>
    <cellStyle name="Notas 2 3 2 9" xfId="36352"/>
    <cellStyle name="Notas 2 3 2 9 2" xfId="36353"/>
    <cellStyle name="Notas 2 3 20" xfId="36354"/>
    <cellStyle name="Notas 2 3 20 2" xfId="36355"/>
    <cellStyle name="Notas 2 3 21" xfId="36356"/>
    <cellStyle name="Notas 2 3 21 2" xfId="36357"/>
    <cellStyle name="Notas 2 3 22" xfId="36358"/>
    <cellStyle name="Notas 2 3 22 2" xfId="36359"/>
    <cellStyle name="Notas 2 3 23" xfId="36360"/>
    <cellStyle name="Notas 2 3 23 2" xfId="36361"/>
    <cellStyle name="Notas 2 3 24" xfId="36362"/>
    <cellStyle name="Notas 2 3 24 2" xfId="36363"/>
    <cellStyle name="Notas 2 3 25" xfId="36364"/>
    <cellStyle name="Notas 2 3 25 2" xfId="36365"/>
    <cellStyle name="Notas 2 3 26" xfId="36366"/>
    <cellStyle name="Notas 2 3 26 2" xfId="36367"/>
    <cellStyle name="Notas 2 3 27" xfId="36368"/>
    <cellStyle name="Notas 2 3 27 2" xfId="36369"/>
    <cellStyle name="Notas 2 3 28" xfId="36370"/>
    <cellStyle name="Notas 2 3 28 2" xfId="36371"/>
    <cellStyle name="Notas 2 3 29" xfId="36372"/>
    <cellStyle name="Notas 2 3 29 2" xfId="36373"/>
    <cellStyle name="Notas 2 3 3" xfId="36374"/>
    <cellStyle name="Notas 2 3 3 10" xfId="36375"/>
    <cellStyle name="Notas 2 3 3 10 2" xfId="36376"/>
    <cellStyle name="Notas 2 3 3 11" xfId="36377"/>
    <cellStyle name="Notas 2 3 3 11 2" xfId="36378"/>
    <cellStyle name="Notas 2 3 3 12" xfId="36379"/>
    <cellStyle name="Notas 2 3 3 12 2" xfId="36380"/>
    <cellStyle name="Notas 2 3 3 13" xfId="36381"/>
    <cellStyle name="Notas 2 3 3 13 2" xfId="36382"/>
    <cellStyle name="Notas 2 3 3 14" xfId="36383"/>
    <cellStyle name="Notas 2 3 3 14 2" xfId="36384"/>
    <cellStyle name="Notas 2 3 3 15" xfId="36385"/>
    <cellStyle name="Notas 2 3 3 15 2" xfId="36386"/>
    <cellStyle name="Notas 2 3 3 16" xfId="36387"/>
    <cellStyle name="Notas 2 3 3 16 2" xfId="36388"/>
    <cellStyle name="Notas 2 3 3 17" xfId="36389"/>
    <cellStyle name="Notas 2 3 3 17 2" xfId="36390"/>
    <cellStyle name="Notas 2 3 3 18" xfId="36391"/>
    <cellStyle name="Notas 2 3 3 18 2" xfId="36392"/>
    <cellStyle name="Notas 2 3 3 19" xfId="36393"/>
    <cellStyle name="Notas 2 3 3 19 2" xfId="36394"/>
    <cellStyle name="Notas 2 3 3 2" xfId="36395"/>
    <cellStyle name="Notas 2 3 3 2 2" xfId="36396"/>
    <cellStyle name="Notas 2 3 3 20" xfId="36397"/>
    <cellStyle name="Notas 2 3 3 20 2" xfId="36398"/>
    <cellStyle name="Notas 2 3 3 21" xfId="36399"/>
    <cellStyle name="Notas 2 3 3 21 2" xfId="36400"/>
    <cellStyle name="Notas 2 3 3 22" xfId="36401"/>
    <cellStyle name="Notas 2 3 3 22 2" xfId="36402"/>
    <cellStyle name="Notas 2 3 3 23" xfId="36403"/>
    <cellStyle name="Notas 2 3 3 23 2" xfId="36404"/>
    <cellStyle name="Notas 2 3 3 24" xfId="36405"/>
    <cellStyle name="Notas 2 3 3 24 2" xfId="36406"/>
    <cellStyle name="Notas 2 3 3 25" xfId="36407"/>
    <cellStyle name="Notas 2 3 3 25 2" xfId="36408"/>
    <cellStyle name="Notas 2 3 3 26" xfId="36409"/>
    <cellStyle name="Notas 2 3 3 26 2" xfId="36410"/>
    <cellStyle name="Notas 2 3 3 27" xfId="36411"/>
    <cellStyle name="Notas 2 3 3 27 2" xfId="36412"/>
    <cellStyle name="Notas 2 3 3 28" xfId="36413"/>
    <cellStyle name="Notas 2 3 3 28 2" xfId="36414"/>
    <cellStyle name="Notas 2 3 3 29" xfId="36415"/>
    <cellStyle name="Notas 2 3 3 29 2" xfId="36416"/>
    <cellStyle name="Notas 2 3 3 3" xfId="36417"/>
    <cellStyle name="Notas 2 3 3 3 2" xfId="36418"/>
    <cellStyle name="Notas 2 3 3 30" xfId="36419"/>
    <cellStyle name="Notas 2 3 3 4" xfId="36420"/>
    <cellStyle name="Notas 2 3 3 4 2" xfId="36421"/>
    <cellStyle name="Notas 2 3 3 5" xfId="36422"/>
    <cellStyle name="Notas 2 3 3 5 2" xfId="36423"/>
    <cellStyle name="Notas 2 3 3 6" xfId="36424"/>
    <cellStyle name="Notas 2 3 3 6 2" xfId="36425"/>
    <cellStyle name="Notas 2 3 3 7" xfId="36426"/>
    <cellStyle name="Notas 2 3 3 7 2" xfId="36427"/>
    <cellStyle name="Notas 2 3 3 8" xfId="36428"/>
    <cellStyle name="Notas 2 3 3 8 2" xfId="36429"/>
    <cellStyle name="Notas 2 3 3 9" xfId="36430"/>
    <cellStyle name="Notas 2 3 3 9 2" xfId="36431"/>
    <cellStyle name="Notas 2 3 30" xfId="36432"/>
    <cellStyle name="Notas 2 3 30 2" xfId="36433"/>
    <cellStyle name="Notas 2 3 31" xfId="36434"/>
    <cellStyle name="Notas 2 3 31 2" xfId="36435"/>
    <cellStyle name="Notas 2 3 32" xfId="36436"/>
    <cellStyle name="Notas 2 3 32 2" xfId="36437"/>
    <cellStyle name="Notas 2 3 33" xfId="36438"/>
    <cellStyle name="Notas 2 3 33 2" xfId="36439"/>
    <cellStyle name="Notas 2 3 34" xfId="36440"/>
    <cellStyle name="Notas 2 3 4" xfId="36441"/>
    <cellStyle name="Notas 2 3 4 2" xfId="36442"/>
    <cellStyle name="Notas 2 3 5" xfId="36443"/>
    <cellStyle name="Notas 2 3 5 2" xfId="36444"/>
    <cellStyle name="Notas 2 3 6" xfId="36445"/>
    <cellStyle name="Notas 2 3 6 2" xfId="36446"/>
    <cellStyle name="Notas 2 3 7" xfId="36447"/>
    <cellStyle name="Notas 2 3 7 2" xfId="36448"/>
    <cellStyle name="Notas 2 3 8" xfId="36449"/>
    <cellStyle name="Notas 2 3 8 2" xfId="36450"/>
    <cellStyle name="Notas 2 3 9" xfId="36451"/>
    <cellStyle name="Notas 2 3 9 2" xfId="36452"/>
    <cellStyle name="Notas 2 30" xfId="36453"/>
    <cellStyle name="Notas 2 30 2" xfId="36454"/>
    <cellStyle name="Notas 2 31" xfId="36455"/>
    <cellStyle name="Notas 2 31 2" xfId="36456"/>
    <cellStyle name="Notas 2 32" xfId="36457"/>
    <cellStyle name="Notas 2 32 2" xfId="36458"/>
    <cellStyle name="Notas 2 33" xfId="36459"/>
    <cellStyle name="Notas 2 33 2" xfId="36460"/>
    <cellStyle name="Notas 2 34" xfId="36461"/>
    <cellStyle name="Notas 2 34 2" xfId="36462"/>
    <cellStyle name="Notas 2 35" xfId="36463"/>
    <cellStyle name="Notas 2 35 2" xfId="36464"/>
    <cellStyle name="Notas 2 36" xfId="36465"/>
    <cellStyle name="Notas 2 36 2" xfId="36466"/>
    <cellStyle name="Notas 2 37" xfId="36467"/>
    <cellStyle name="Notas 2 37 2" xfId="36468"/>
    <cellStyle name="Notas 2 38" xfId="36469"/>
    <cellStyle name="Notas 2 38 2" xfId="36470"/>
    <cellStyle name="Notas 2 39" xfId="36471"/>
    <cellStyle name="Notas 2 39 2" xfId="36472"/>
    <cellStyle name="Notas 2 4" xfId="36473"/>
    <cellStyle name="Notas 2 4 10" xfId="36474"/>
    <cellStyle name="Notas 2 4 10 2" xfId="36475"/>
    <cellStyle name="Notas 2 4 11" xfId="36476"/>
    <cellStyle name="Notas 2 4 11 2" xfId="36477"/>
    <cellStyle name="Notas 2 4 12" xfId="36478"/>
    <cellStyle name="Notas 2 4 12 2" xfId="36479"/>
    <cellStyle name="Notas 2 4 13" xfId="36480"/>
    <cellStyle name="Notas 2 4 13 2" xfId="36481"/>
    <cellStyle name="Notas 2 4 14" xfId="36482"/>
    <cellStyle name="Notas 2 4 14 2" xfId="36483"/>
    <cellStyle name="Notas 2 4 15" xfId="36484"/>
    <cellStyle name="Notas 2 4 15 2" xfId="36485"/>
    <cellStyle name="Notas 2 4 16" xfId="36486"/>
    <cellStyle name="Notas 2 4 16 2" xfId="36487"/>
    <cellStyle name="Notas 2 4 17" xfId="36488"/>
    <cellStyle name="Notas 2 4 17 2" xfId="36489"/>
    <cellStyle name="Notas 2 4 18" xfId="36490"/>
    <cellStyle name="Notas 2 4 18 2" xfId="36491"/>
    <cellStyle name="Notas 2 4 19" xfId="36492"/>
    <cellStyle name="Notas 2 4 19 2" xfId="36493"/>
    <cellStyle name="Notas 2 4 2" xfId="36494"/>
    <cellStyle name="Notas 2 4 2 10" xfId="36495"/>
    <cellStyle name="Notas 2 4 2 10 2" xfId="36496"/>
    <cellStyle name="Notas 2 4 2 11" xfId="36497"/>
    <cellStyle name="Notas 2 4 2 11 2" xfId="36498"/>
    <cellStyle name="Notas 2 4 2 12" xfId="36499"/>
    <cellStyle name="Notas 2 4 2 12 2" xfId="36500"/>
    <cellStyle name="Notas 2 4 2 13" xfId="36501"/>
    <cellStyle name="Notas 2 4 2 13 2" xfId="36502"/>
    <cellStyle name="Notas 2 4 2 14" xfId="36503"/>
    <cellStyle name="Notas 2 4 2 14 2" xfId="36504"/>
    <cellStyle name="Notas 2 4 2 15" xfId="36505"/>
    <cellStyle name="Notas 2 4 2 15 2" xfId="36506"/>
    <cellStyle name="Notas 2 4 2 16" xfId="36507"/>
    <cellStyle name="Notas 2 4 2 16 2" xfId="36508"/>
    <cellStyle name="Notas 2 4 2 17" xfId="36509"/>
    <cellStyle name="Notas 2 4 2 17 2" xfId="36510"/>
    <cellStyle name="Notas 2 4 2 18" xfId="36511"/>
    <cellStyle name="Notas 2 4 2 18 2" xfId="36512"/>
    <cellStyle name="Notas 2 4 2 19" xfId="36513"/>
    <cellStyle name="Notas 2 4 2 19 2" xfId="36514"/>
    <cellStyle name="Notas 2 4 2 2" xfId="36515"/>
    <cellStyle name="Notas 2 4 2 2 10" xfId="36516"/>
    <cellStyle name="Notas 2 4 2 2 10 2" xfId="36517"/>
    <cellStyle name="Notas 2 4 2 2 11" xfId="36518"/>
    <cellStyle name="Notas 2 4 2 2 11 2" xfId="36519"/>
    <cellStyle name="Notas 2 4 2 2 12" xfId="36520"/>
    <cellStyle name="Notas 2 4 2 2 12 2" xfId="36521"/>
    <cellStyle name="Notas 2 4 2 2 13" xfId="36522"/>
    <cellStyle name="Notas 2 4 2 2 13 2" xfId="36523"/>
    <cellStyle name="Notas 2 4 2 2 14" xfId="36524"/>
    <cellStyle name="Notas 2 4 2 2 14 2" xfId="36525"/>
    <cellStyle name="Notas 2 4 2 2 15" xfId="36526"/>
    <cellStyle name="Notas 2 4 2 2 15 2" xfId="36527"/>
    <cellStyle name="Notas 2 4 2 2 16" xfId="36528"/>
    <cellStyle name="Notas 2 4 2 2 16 2" xfId="36529"/>
    <cellStyle name="Notas 2 4 2 2 17" xfId="36530"/>
    <cellStyle name="Notas 2 4 2 2 17 2" xfId="36531"/>
    <cellStyle name="Notas 2 4 2 2 18" xfId="36532"/>
    <cellStyle name="Notas 2 4 2 2 18 2" xfId="36533"/>
    <cellStyle name="Notas 2 4 2 2 19" xfId="36534"/>
    <cellStyle name="Notas 2 4 2 2 19 2" xfId="36535"/>
    <cellStyle name="Notas 2 4 2 2 2" xfId="36536"/>
    <cellStyle name="Notas 2 4 2 2 2 2" xfId="36537"/>
    <cellStyle name="Notas 2 4 2 2 20" xfId="36538"/>
    <cellStyle name="Notas 2 4 2 2 20 2" xfId="36539"/>
    <cellStyle name="Notas 2 4 2 2 21" xfId="36540"/>
    <cellStyle name="Notas 2 4 2 2 21 2" xfId="36541"/>
    <cellStyle name="Notas 2 4 2 2 22" xfId="36542"/>
    <cellStyle name="Notas 2 4 2 2 22 2" xfId="36543"/>
    <cellStyle name="Notas 2 4 2 2 23" xfId="36544"/>
    <cellStyle name="Notas 2 4 2 2 23 2" xfId="36545"/>
    <cellStyle name="Notas 2 4 2 2 24" xfId="36546"/>
    <cellStyle name="Notas 2 4 2 2 24 2" xfId="36547"/>
    <cellStyle name="Notas 2 4 2 2 25" xfId="36548"/>
    <cellStyle name="Notas 2 4 2 2 25 2" xfId="36549"/>
    <cellStyle name="Notas 2 4 2 2 26" xfId="36550"/>
    <cellStyle name="Notas 2 4 2 2 26 2" xfId="36551"/>
    <cellStyle name="Notas 2 4 2 2 27" xfId="36552"/>
    <cellStyle name="Notas 2 4 2 2 27 2" xfId="36553"/>
    <cellStyle name="Notas 2 4 2 2 28" xfId="36554"/>
    <cellStyle name="Notas 2 4 2 2 28 2" xfId="36555"/>
    <cellStyle name="Notas 2 4 2 2 29" xfId="36556"/>
    <cellStyle name="Notas 2 4 2 2 29 2" xfId="36557"/>
    <cellStyle name="Notas 2 4 2 2 3" xfId="36558"/>
    <cellStyle name="Notas 2 4 2 2 3 2" xfId="36559"/>
    <cellStyle name="Notas 2 4 2 2 30" xfId="36560"/>
    <cellStyle name="Notas 2 4 2 2 4" xfId="36561"/>
    <cellStyle name="Notas 2 4 2 2 4 2" xfId="36562"/>
    <cellStyle name="Notas 2 4 2 2 5" xfId="36563"/>
    <cellStyle name="Notas 2 4 2 2 5 2" xfId="36564"/>
    <cellStyle name="Notas 2 4 2 2 6" xfId="36565"/>
    <cellStyle name="Notas 2 4 2 2 6 2" xfId="36566"/>
    <cellStyle name="Notas 2 4 2 2 7" xfId="36567"/>
    <cellStyle name="Notas 2 4 2 2 7 2" xfId="36568"/>
    <cellStyle name="Notas 2 4 2 2 8" xfId="36569"/>
    <cellStyle name="Notas 2 4 2 2 8 2" xfId="36570"/>
    <cellStyle name="Notas 2 4 2 2 9" xfId="36571"/>
    <cellStyle name="Notas 2 4 2 2 9 2" xfId="36572"/>
    <cellStyle name="Notas 2 4 2 20" xfId="36573"/>
    <cellStyle name="Notas 2 4 2 20 2" xfId="36574"/>
    <cellStyle name="Notas 2 4 2 21" xfId="36575"/>
    <cellStyle name="Notas 2 4 2 21 2" xfId="36576"/>
    <cellStyle name="Notas 2 4 2 22" xfId="36577"/>
    <cellStyle name="Notas 2 4 2 22 2" xfId="36578"/>
    <cellStyle name="Notas 2 4 2 23" xfId="36579"/>
    <cellStyle name="Notas 2 4 2 23 2" xfId="36580"/>
    <cellStyle name="Notas 2 4 2 24" xfId="36581"/>
    <cellStyle name="Notas 2 4 2 24 2" xfId="36582"/>
    <cellStyle name="Notas 2 4 2 25" xfId="36583"/>
    <cellStyle name="Notas 2 4 2 25 2" xfId="36584"/>
    <cellStyle name="Notas 2 4 2 26" xfId="36585"/>
    <cellStyle name="Notas 2 4 2 26 2" xfId="36586"/>
    <cellStyle name="Notas 2 4 2 27" xfId="36587"/>
    <cellStyle name="Notas 2 4 2 27 2" xfId="36588"/>
    <cellStyle name="Notas 2 4 2 28" xfId="36589"/>
    <cellStyle name="Notas 2 4 2 28 2" xfId="36590"/>
    <cellStyle name="Notas 2 4 2 29" xfId="36591"/>
    <cellStyle name="Notas 2 4 2 29 2" xfId="36592"/>
    <cellStyle name="Notas 2 4 2 3" xfId="36593"/>
    <cellStyle name="Notas 2 4 2 3 2" xfId="36594"/>
    <cellStyle name="Notas 2 4 2 30" xfId="36595"/>
    <cellStyle name="Notas 2 4 2 30 2" xfId="36596"/>
    <cellStyle name="Notas 2 4 2 31" xfId="36597"/>
    <cellStyle name="Notas 2 4 2 4" xfId="36598"/>
    <cellStyle name="Notas 2 4 2 4 2" xfId="36599"/>
    <cellStyle name="Notas 2 4 2 5" xfId="36600"/>
    <cellStyle name="Notas 2 4 2 5 2" xfId="36601"/>
    <cellStyle name="Notas 2 4 2 6" xfId="36602"/>
    <cellStyle name="Notas 2 4 2 6 2" xfId="36603"/>
    <cellStyle name="Notas 2 4 2 7" xfId="36604"/>
    <cellStyle name="Notas 2 4 2 7 2" xfId="36605"/>
    <cellStyle name="Notas 2 4 2 8" xfId="36606"/>
    <cellStyle name="Notas 2 4 2 8 2" xfId="36607"/>
    <cellStyle name="Notas 2 4 2 9" xfId="36608"/>
    <cellStyle name="Notas 2 4 2 9 2" xfId="36609"/>
    <cellStyle name="Notas 2 4 20" xfId="36610"/>
    <cellStyle name="Notas 2 4 20 2" xfId="36611"/>
    <cellStyle name="Notas 2 4 21" xfId="36612"/>
    <cellStyle name="Notas 2 4 21 2" xfId="36613"/>
    <cellStyle name="Notas 2 4 22" xfId="36614"/>
    <cellStyle name="Notas 2 4 22 2" xfId="36615"/>
    <cellStyle name="Notas 2 4 23" xfId="36616"/>
    <cellStyle name="Notas 2 4 23 2" xfId="36617"/>
    <cellStyle name="Notas 2 4 24" xfId="36618"/>
    <cellStyle name="Notas 2 4 24 2" xfId="36619"/>
    <cellStyle name="Notas 2 4 25" xfId="36620"/>
    <cellStyle name="Notas 2 4 25 2" xfId="36621"/>
    <cellStyle name="Notas 2 4 26" xfId="36622"/>
    <cellStyle name="Notas 2 4 26 2" xfId="36623"/>
    <cellStyle name="Notas 2 4 27" xfId="36624"/>
    <cellStyle name="Notas 2 4 27 2" xfId="36625"/>
    <cellStyle name="Notas 2 4 28" xfId="36626"/>
    <cellStyle name="Notas 2 4 28 2" xfId="36627"/>
    <cellStyle name="Notas 2 4 29" xfId="36628"/>
    <cellStyle name="Notas 2 4 29 2" xfId="36629"/>
    <cellStyle name="Notas 2 4 3" xfId="36630"/>
    <cellStyle name="Notas 2 4 3 10" xfId="36631"/>
    <cellStyle name="Notas 2 4 3 10 2" xfId="36632"/>
    <cellStyle name="Notas 2 4 3 11" xfId="36633"/>
    <cellStyle name="Notas 2 4 3 11 2" xfId="36634"/>
    <cellStyle name="Notas 2 4 3 12" xfId="36635"/>
    <cellStyle name="Notas 2 4 3 12 2" xfId="36636"/>
    <cellStyle name="Notas 2 4 3 13" xfId="36637"/>
    <cellStyle name="Notas 2 4 3 13 2" xfId="36638"/>
    <cellStyle name="Notas 2 4 3 14" xfId="36639"/>
    <cellStyle name="Notas 2 4 3 14 2" xfId="36640"/>
    <cellStyle name="Notas 2 4 3 15" xfId="36641"/>
    <cellStyle name="Notas 2 4 3 15 2" xfId="36642"/>
    <cellStyle name="Notas 2 4 3 16" xfId="36643"/>
    <cellStyle name="Notas 2 4 3 16 2" xfId="36644"/>
    <cellStyle name="Notas 2 4 3 17" xfId="36645"/>
    <cellStyle name="Notas 2 4 3 17 2" xfId="36646"/>
    <cellStyle name="Notas 2 4 3 18" xfId="36647"/>
    <cellStyle name="Notas 2 4 3 18 2" xfId="36648"/>
    <cellStyle name="Notas 2 4 3 19" xfId="36649"/>
    <cellStyle name="Notas 2 4 3 19 2" xfId="36650"/>
    <cellStyle name="Notas 2 4 3 2" xfId="36651"/>
    <cellStyle name="Notas 2 4 3 2 2" xfId="36652"/>
    <cellStyle name="Notas 2 4 3 20" xfId="36653"/>
    <cellStyle name="Notas 2 4 3 20 2" xfId="36654"/>
    <cellStyle name="Notas 2 4 3 21" xfId="36655"/>
    <cellStyle name="Notas 2 4 3 21 2" xfId="36656"/>
    <cellStyle name="Notas 2 4 3 22" xfId="36657"/>
    <cellStyle name="Notas 2 4 3 22 2" xfId="36658"/>
    <cellStyle name="Notas 2 4 3 23" xfId="36659"/>
    <cellStyle name="Notas 2 4 3 23 2" xfId="36660"/>
    <cellStyle name="Notas 2 4 3 24" xfId="36661"/>
    <cellStyle name="Notas 2 4 3 24 2" xfId="36662"/>
    <cellStyle name="Notas 2 4 3 25" xfId="36663"/>
    <cellStyle name="Notas 2 4 3 25 2" xfId="36664"/>
    <cellStyle name="Notas 2 4 3 26" xfId="36665"/>
    <cellStyle name="Notas 2 4 3 26 2" xfId="36666"/>
    <cellStyle name="Notas 2 4 3 27" xfId="36667"/>
    <cellStyle name="Notas 2 4 3 27 2" xfId="36668"/>
    <cellStyle name="Notas 2 4 3 28" xfId="36669"/>
    <cellStyle name="Notas 2 4 3 28 2" xfId="36670"/>
    <cellStyle name="Notas 2 4 3 29" xfId="36671"/>
    <cellStyle name="Notas 2 4 3 29 2" xfId="36672"/>
    <cellStyle name="Notas 2 4 3 3" xfId="36673"/>
    <cellStyle name="Notas 2 4 3 3 2" xfId="36674"/>
    <cellStyle name="Notas 2 4 3 30" xfId="36675"/>
    <cellStyle name="Notas 2 4 3 4" xfId="36676"/>
    <cellStyle name="Notas 2 4 3 4 2" xfId="36677"/>
    <cellStyle name="Notas 2 4 3 5" xfId="36678"/>
    <cellStyle name="Notas 2 4 3 5 2" xfId="36679"/>
    <cellStyle name="Notas 2 4 3 6" xfId="36680"/>
    <cellStyle name="Notas 2 4 3 6 2" xfId="36681"/>
    <cellStyle name="Notas 2 4 3 7" xfId="36682"/>
    <cellStyle name="Notas 2 4 3 7 2" xfId="36683"/>
    <cellStyle name="Notas 2 4 3 8" xfId="36684"/>
    <cellStyle name="Notas 2 4 3 8 2" xfId="36685"/>
    <cellStyle name="Notas 2 4 3 9" xfId="36686"/>
    <cellStyle name="Notas 2 4 3 9 2" xfId="36687"/>
    <cellStyle name="Notas 2 4 30" xfId="36688"/>
    <cellStyle name="Notas 2 4 30 2" xfId="36689"/>
    <cellStyle name="Notas 2 4 31" xfId="36690"/>
    <cellStyle name="Notas 2 4 31 2" xfId="36691"/>
    <cellStyle name="Notas 2 4 32" xfId="36692"/>
    <cellStyle name="Notas 2 4 32 2" xfId="36693"/>
    <cellStyle name="Notas 2 4 33" xfId="36694"/>
    <cellStyle name="Notas 2 4 33 2" xfId="36695"/>
    <cellStyle name="Notas 2 4 34" xfId="36696"/>
    <cellStyle name="Notas 2 4 4" xfId="36697"/>
    <cellStyle name="Notas 2 4 4 2" xfId="36698"/>
    <cellStyle name="Notas 2 4 5" xfId="36699"/>
    <cellStyle name="Notas 2 4 5 2" xfId="36700"/>
    <cellStyle name="Notas 2 4 6" xfId="36701"/>
    <cellStyle name="Notas 2 4 6 2" xfId="36702"/>
    <cellStyle name="Notas 2 4 7" xfId="36703"/>
    <cellStyle name="Notas 2 4 7 2" xfId="36704"/>
    <cellStyle name="Notas 2 4 8" xfId="36705"/>
    <cellStyle name="Notas 2 4 8 2" xfId="36706"/>
    <cellStyle name="Notas 2 4 9" xfId="36707"/>
    <cellStyle name="Notas 2 4 9 2" xfId="36708"/>
    <cellStyle name="Notas 2 40" xfId="36709"/>
    <cellStyle name="Notas 2 40 2" xfId="36710"/>
    <cellStyle name="Notas 2 41" xfId="36711"/>
    <cellStyle name="Notas 2 5" xfId="36712"/>
    <cellStyle name="Notas 2 5 10" xfId="36713"/>
    <cellStyle name="Notas 2 5 10 2" xfId="36714"/>
    <cellStyle name="Notas 2 5 11" xfId="36715"/>
    <cellStyle name="Notas 2 5 11 2" xfId="36716"/>
    <cellStyle name="Notas 2 5 12" xfId="36717"/>
    <cellStyle name="Notas 2 5 12 2" xfId="36718"/>
    <cellStyle name="Notas 2 5 13" xfId="36719"/>
    <cellStyle name="Notas 2 5 13 2" xfId="36720"/>
    <cellStyle name="Notas 2 5 14" xfId="36721"/>
    <cellStyle name="Notas 2 5 14 2" xfId="36722"/>
    <cellStyle name="Notas 2 5 15" xfId="36723"/>
    <cellStyle name="Notas 2 5 15 2" xfId="36724"/>
    <cellStyle name="Notas 2 5 16" xfId="36725"/>
    <cellStyle name="Notas 2 5 16 2" xfId="36726"/>
    <cellStyle name="Notas 2 5 17" xfId="36727"/>
    <cellStyle name="Notas 2 5 17 2" xfId="36728"/>
    <cellStyle name="Notas 2 5 18" xfId="36729"/>
    <cellStyle name="Notas 2 5 18 2" xfId="36730"/>
    <cellStyle name="Notas 2 5 19" xfId="36731"/>
    <cellStyle name="Notas 2 5 19 2" xfId="36732"/>
    <cellStyle name="Notas 2 5 2" xfId="36733"/>
    <cellStyle name="Notas 2 5 2 10" xfId="36734"/>
    <cellStyle name="Notas 2 5 2 10 2" xfId="36735"/>
    <cellStyle name="Notas 2 5 2 11" xfId="36736"/>
    <cellStyle name="Notas 2 5 2 11 2" xfId="36737"/>
    <cellStyle name="Notas 2 5 2 12" xfId="36738"/>
    <cellStyle name="Notas 2 5 2 12 2" xfId="36739"/>
    <cellStyle name="Notas 2 5 2 13" xfId="36740"/>
    <cellStyle name="Notas 2 5 2 13 2" xfId="36741"/>
    <cellStyle name="Notas 2 5 2 14" xfId="36742"/>
    <cellStyle name="Notas 2 5 2 14 2" xfId="36743"/>
    <cellStyle name="Notas 2 5 2 15" xfId="36744"/>
    <cellStyle name="Notas 2 5 2 15 2" xfId="36745"/>
    <cellStyle name="Notas 2 5 2 16" xfId="36746"/>
    <cellStyle name="Notas 2 5 2 16 2" xfId="36747"/>
    <cellStyle name="Notas 2 5 2 17" xfId="36748"/>
    <cellStyle name="Notas 2 5 2 17 2" xfId="36749"/>
    <cellStyle name="Notas 2 5 2 18" xfId="36750"/>
    <cellStyle name="Notas 2 5 2 18 2" xfId="36751"/>
    <cellStyle name="Notas 2 5 2 19" xfId="36752"/>
    <cellStyle name="Notas 2 5 2 19 2" xfId="36753"/>
    <cellStyle name="Notas 2 5 2 2" xfId="36754"/>
    <cellStyle name="Notas 2 5 2 2 10" xfId="36755"/>
    <cellStyle name="Notas 2 5 2 2 10 2" xfId="36756"/>
    <cellStyle name="Notas 2 5 2 2 11" xfId="36757"/>
    <cellStyle name="Notas 2 5 2 2 11 2" xfId="36758"/>
    <cellStyle name="Notas 2 5 2 2 12" xfId="36759"/>
    <cellStyle name="Notas 2 5 2 2 12 2" xfId="36760"/>
    <cellStyle name="Notas 2 5 2 2 13" xfId="36761"/>
    <cellStyle name="Notas 2 5 2 2 13 2" xfId="36762"/>
    <cellStyle name="Notas 2 5 2 2 14" xfId="36763"/>
    <cellStyle name="Notas 2 5 2 2 14 2" xfId="36764"/>
    <cellStyle name="Notas 2 5 2 2 15" xfId="36765"/>
    <cellStyle name="Notas 2 5 2 2 15 2" xfId="36766"/>
    <cellStyle name="Notas 2 5 2 2 16" xfId="36767"/>
    <cellStyle name="Notas 2 5 2 2 16 2" xfId="36768"/>
    <cellStyle name="Notas 2 5 2 2 17" xfId="36769"/>
    <cellStyle name="Notas 2 5 2 2 17 2" xfId="36770"/>
    <cellStyle name="Notas 2 5 2 2 18" xfId="36771"/>
    <cellStyle name="Notas 2 5 2 2 18 2" xfId="36772"/>
    <cellStyle name="Notas 2 5 2 2 19" xfId="36773"/>
    <cellStyle name="Notas 2 5 2 2 19 2" xfId="36774"/>
    <cellStyle name="Notas 2 5 2 2 2" xfId="36775"/>
    <cellStyle name="Notas 2 5 2 2 2 2" xfId="36776"/>
    <cellStyle name="Notas 2 5 2 2 20" xfId="36777"/>
    <cellStyle name="Notas 2 5 2 2 20 2" xfId="36778"/>
    <cellStyle name="Notas 2 5 2 2 21" xfId="36779"/>
    <cellStyle name="Notas 2 5 2 2 21 2" xfId="36780"/>
    <cellStyle name="Notas 2 5 2 2 22" xfId="36781"/>
    <cellStyle name="Notas 2 5 2 2 22 2" xfId="36782"/>
    <cellStyle name="Notas 2 5 2 2 23" xfId="36783"/>
    <cellStyle name="Notas 2 5 2 2 23 2" xfId="36784"/>
    <cellStyle name="Notas 2 5 2 2 24" xfId="36785"/>
    <cellStyle name="Notas 2 5 2 2 24 2" xfId="36786"/>
    <cellStyle name="Notas 2 5 2 2 25" xfId="36787"/>
    <cellStyle name="Notas 2 5 2 2 25 2" xfId="36788"/>
    <cellStyle name="Notas 2 5 2 2 26" xfId="36789"/>
    <cellStyle name="Notas 2 5 2 2 26 2" xfId="36790"/>
    <cellStyle name="Notas 2 5 2 2 27" xfId="36791"/>
    <cellStyle name="Notas 2 5 2 2 27 2" xfId="36792"/>
    <cellStyle name="Notas 2 5 2 2 28" xfId="36793"/>
    <cellStyle name="Notas 2 5 2 2 28 2" xfId="36794"/>
    <cellStyle name="Notas 2 5 2 2 29" xfId="36795"/>
    <cellStyle name="Notas 2 5 2 2 29 2" xfId="36796"/>
    <cellStyle name="Notas 2 5 2 2 3" xfId="36797"/>
    <cellStyle name="Notas 2 5 2 2 3 2" xfId="36798"/>
    <cellStyle name="Notas 2 5 2 2 30" xfId="36799"/>
    <cellStyle name="Notas 2 5 2 2 4" xfId="36800"/>
    <cellStyle name="Notas 2 5 2 2 4 2" xfId="36801"/>
    <cellStyle name="Notas 2 5 2 2 5" xfId="36802"/>
    <cellStyle name="Notas 2 5 2 2 5 2" xfId="36803"/>
    <cellStyle name="Notas 2 5 2 2 6" xfId="36804"/>
    <cellStyle name="Notas 2 5 2 2 6 2" xfId="36805"/>
    <cellStyle name="Notas 2 5 2 2 7" xfId="36806"/>
    <cellStyle name="Notas 2 5 2 2 7 2" xfId="36807"/>
    <cellStyle name="Notas 2 5 2 2 8" xfId="36808"/>
    <cellStyle name="Notas 2 5 2 2 8 2" xfId="36809"/>
    <cellStyle name="Notas 2 5 2 2 9" xfId="36810"/>
    <cellStyle name="Notas 2 5 2 2 9 2" xfId="36811"/>
    <cellStyle name="Notas 2 5 2 20" xfId="36812"/>
    <cellStyle name="Notas 2 5 2 20 2" xfId="36813"/>
    <cellStyle name="Notas 2 5 2 21" xfId="36814"/>
    <cellStyle name="Notas 2 5 2 21 2" xfId="36815"/>
    <cellStyle name="Notas 2 5 2 22" xfId="36816"/>
    <cellStyle name="Notas 2 5 2 22 2" xfId="36817"/>
    <cellStyle name="Notas 2 5 2 23" xfId="36818"/>
    <cellStyle name="Notas 2 5 2 23 2" xfId="36819"/>
    <cellStyle name="Notas 2 5 2 24" xfId="36820"/>
    <cellStyle name="Notas 2 5 2 24 2" xfId="36821"/>
    <cellStyle name="Notas 2 5 2 25" xfId="36822"/>
    <cellStyle name="Notas 2 5 2 25 2" xfId="36823"/>
    <cellStyle name="Notas 2 5 2 26" xfId="36824"/>
    <cellStyle name="Notas 2 5 2 26 2" xfId="36825"/>
    <cellStyle name="Notas 2 5 2 27" xfId="36826"/>
    <cellStyle name="Notas 2 5 2 27 2" xfId="36827"/>
    <cellStyle name="Notas 2 5 2 28" xfId="36828"/>
    <cellStyle name="Notas 2 5 2 28 2" xfId="36829"/>
    <cellStyle name="Notas 2 5 2 29" xfId="36830"/>
    <cellStyle name="Notas 2 5 2 29 2" xfId="36831"/>
    <cellStyle name="Notas 2 5 2 3" xfId="36832"/>
    <cellStyle name="Notas 2 5 2 3 2" xfId="36833"/>
    <cellStyle name="Notas 2 5 2 30" xfId="36834"/>
    <cellStyle name="Notas 2 5 2 30 2" xfId="36835"/>
    <cellStyle name="Notas 2 5 2 31" xfId="36836"/>
    <cellStyle name="Notas 2 5 2 4" xfId="36837"/>
    <cellStyle name="Notas 2 5 2 4 2" xfId="36838"/>
    <cellStyle name="Notas 2 5 2 5" xfId="36839"/>
    <cellStyle name="Notas 2 5 2 5 2" xfId="36840"/>
    <cellStyle name="Notas 2 5 2 6" xfId="36841"/>
    <cellStyle name="Notas 2 5 2 6 2" xfId="36842"/>
    <cellStyle name="Notas 2 5 2 7" xfId="36843"/>
    <cellStyle name="Notas 2 5 2 7 2" xfId="36844"/>
    <cellStyle name="Notas 2 5 2 8" xfId="36845"/>
    <cellStyle name="Notas 2 5 2 8 2" xfId="36846"/>
    <cellStyle name="Notas 2 5 2 9" xfId="36847"/>
    <cellStyle name="Notas 2 5 2 9 2" xfId="36848"/>
    <cellStyle name="Notas 2 5 20" xfId="36849"/>
    <cellStyle name="Notas 2 5 20 2" xfId="36850"/>
    <cellStyle name="Notas 2 5 21" xfId="36851"/>
    <cellStyle name="Notas 2 5 21 2" xfId="36852"/>
    <cellStyle name="Notas 2 5 22" xfId="36853"/>
    <cellStyle name="Notas 2 5 22 2" xfId="36854"/>
    <cellStyle name="Notas 2 5 23" xfId="36855"/>
    <cellStyle name="Notas 2 5 23 2" xfId="36856"/>
    <cellStyle name="Notas 2 5 24" xfId="36857"/>
    <cellStyle name="Notas 2 5 24 2" xfId="36858"/>
    <cellStyle name="Notas 2 5 25" xfId="36859"/>
    <cellStyle name="Notas 2 5 25 2" xfId="36860"/>
    <cellStyle name="Notas 2 5 26" xfId="36861"/>
    <cellStyle name="Notas 2 5 26 2" xfId="36862"/>
    <cellStyle name="Notas 2 5 27" xfId="36863"/>
    <cellStyle name="Notas 2 5 27 2" xfId="36864"/>
    <cellStyle name="Notas 2 5 28" xfId="36865"/>
    <cellStyle name="Notas 2 5 28 2" xfId="36866"/>
    <cellStyle name="Notas 2 5 29" xfId="36867"/>
    <cellStyle name="Notas 2 5 29 2" xfId="36868"/>
    <cellStyle name="Notas 2 5 3" xfId="36869"/>
    <cellStyle name="Notas 2 5 3 10" xfId="36870"/>
    <cellStyle name="Notas 2 5 3 10 2" xfId="36871"/>
    <cellStyle name="Notas 2 5 3 11" xfId="36872"/>
    <cellStyle name="Notas 2 5 3 11 2" xfId="36873"/>
    <cellStyle name="Notas 2 5 3 12" xfId="36874"/>
    <cellStyle name="Notas 2 5 3 12 2" xfId="36875"/>
    <cellStyle name="Notas 2 5 3 13" xfId="36876"/>
    <cellStyle name="Notas 2 5 3 13 2" xfId="36877"/>
    <cellStyle name="Notas 2 5 3 14" xfId="36878"/>
    <cellStyle name="Notas 2 5 3 14 2" xfId="36879"/>
    <cellStyle name="Notas 2 5 3 15" xfId="36880"/>
    <cellStyle name="Notas 2 5 3 15 2" xfId="36881"/>
    <cellStyle name="Notas 2 5 3 16" xfId="36882"/>
    <cellStyle name="Notas 2 5 3 16 2" xfId="36883"/>
    <cellStyle name="Notas 2 5 3 17" xfId="36884"/>
    <cellStyle name="Notas 2 5 3 17 2" xfId="36885"/>
    <cellStyle name="Notas 2 5 3 18" xfId="36886"/>
    <cellStyle name="Notas 2 5 3 18 2" xfId="36887"/>
    <cellStyle name="Notas 2 5 3 19" xfId="36888"/>
    <cellStyle name="Notas 2 5 3 19 2" xfId="36889"/>
    <cellStyle name="Notas 2 5 3 2" xfId="36890"/>
    <cellStyle name="Notas 2 5 3 2 2" xfId="36891"/>
    <cellStyle name="Notas 2 5 3 20" xfId="36892"/>
    <cellStyle name="Notas 2 5 3 20 2" xfId="36893"/>
    <cellStyle name="Notas 2 5 3 21" xfId="36894"/>
    <cellStyle name="Notas 2 5 3 21 2" xfId="36895"/>
    <cellStyle name="Notas 2 5 3 22" xfId="36896"/>
    <cellStyle name="Notas 2 5 3 22 2" xfId="36897"/>
    <cellStyle name="Notas 2 5 3 23" xfId="36898"/>
    <cellStyle name="Notas 2 5 3 23 2" xfId="36899"/>
    <cellStyle name="Notas 2 5 3 24" xfId="36900"/>
    <cellStyle name="Notas 2 5 3 24 2" xfId="36901"/>
    <cellStyle name="Notas 2 5 3 25" xfId="36902"/>
    <cellStyle name="Notas 2 5 3 25 2" xfId="36903"/>
    <cellStyle name="Notas 2 5 3 26" xfId="36904"/>
    <cellStyle name="Notas 2 5 3 26 2" xfId="36905"/>
    <cellStyle name="Notas 2 5 3 27" xfId="36906"/>
    <cellStyle name="Notas 2 5 3 27 2" xfId="36907"/>
    <cellStyle name="Notas 2 5 3 28" xfId="36908"/>
    <cellStyle name="Notas 2 5 3 28 2" xfId="36909"/>
    <cellStyle name="Notas 2 5 3 29" xfId="36910"/>
    <cellStyle name="Notas 2 5 3 29 2" xfId="36911"/>
    <cellStyle name="Notas 2 5 3 3" xfId="36912"/>
    <cellStyle name="Notas 2 5 3 3 2" xfId="36913"/>
    <cellStyle name="Notas 2 5 3 30" xfId="36914"/>
    <cellStyle name="Notas 2 5 3 4" xfId="36915"/>
    <cellStyle name="Notas 2 5 3 4 2" xfId="36916"/>
    <cellStyle name="Notas 2 5 3 5" xfId="36917"/>
    <cellStyle name="Notas 2 5 3 5 2" xfId="36918"/>
    <cellStyle name="Notas 2 5 3 6" xfId="36919"/>
    <cellStyle name="Notas 2 5 3 6 2" xfId="36920"/>
    <cellStyle name="Notas 2 5 3 7" xfId="36921"/>
    <cellStyle name="Notas 2 5 3 7 2" xfId="36922"/>
    <cellStyle name="Notas 2 5 3 8" xfId="36923"/>
    <cellStyle name="Notas 2 5 3 8 2" xfId="36924"/>
    <cellStyle name="Notas 2 5 3 9" xfId="36925"/>
    <cellStyle name="Notas 2 5 3 9 2" xfId="36926"/>
    <cellStyle name="Notas 2 5 30" xfId="36927"/>
    <cellStyle name="Notas 2 5 30 2" xfId="36928"/>
    <cellStyle name="Notas 2 5 31" xfId="36929"/>
    <cellStyle name="Notas 2 5 31 2" xfId="36930"/>
    <cellStyle name="Notas 2 5 32" xfId="36931"/>
    <cellStyle name="Notas 2 5 32 2" xfId="36932"/>
    <cellStyle name="Notas 2 5 33" xfId="36933"/>
    <cellStyle name="Notas 2 5 33 2" xfId="36934"/>
    <cellStyle name="Notas 2 5 34" xfId="36935"/>
    <cellStyle name="Notas 2 5 4" xfId="36936"/>
    <cellStyle name="Notas 2 5 4 2" xfId="36937"/>
    <cellStyle name="Notas 2 5 5" xfId="36938"/>
    <cellStyle name="Notas 2 5 5 2" xfId="36939"/>
    <cellStyle name="Notas 2 5 6" xfId="36940"/>
    <cellStyle name="Notas 2 5 6 2" xfId="36941"/>
    <cellStyle name="Notas 2 5 7" xfId="36942"/>
    <cellStyle name="Notas 2 5 7 2" xfId="36943"/>
    <cellStyle name="Notas 2 5 8" xfId="36944"/>
    <cellStyle name="Notas 2 5 8 2" xfId="36945"/>
    <cellStyle name="Notas 2 5 9" xfId="36946"/>
    <cellStyle name="Notas 2 5 9 2" xfId="36947"/>
    <cellStyle name="Notas 2 6" xfId="36948"/>
    <cellStyle name="Notas 2 6 10" xfId="36949"/>
    <cellStyle name="Notas 2 6 10 2" xfId="36950"/>
    <cellStyle name="Notas 2 6 11" xfId="36951"/>
    <cellStyle name="Notas 2 6 11 2" xfId="36952"/>
    <cellStyle name="Notas 2 6 12" xfId="36953"/>
    <cellStyle name="Notas 2 6 12 2" xfId="36954"/>
    <cellStyle name="Notas 2 6 13" xfId="36955"/>
    <cellStyle name="Notas 2 6 13 2" xfId="36956"/>
    <cellStyle name="Notas 2 6 14" xfId="36957"/>
    <cellStyle name="Notas 2 6 14 2" xfId="36958"/>
    <cellStyle name="Notas 2 6 15" xfId="36959"/>
    <cellStyle name="Notas 2 6 15 2" xfId="36960"/>
    <cellStyle name="Notas 2 6 16" xfId="36961"/>
    <cellStyle name="Notas 2 6 16 2" xfId="36962"/>
    <cellStyle name="Notas 2 6 17" xfId="36963"/>
    <cellStyle name="Notas 2 6 17 2" xfId="36964"/>
    <cellStyle name="Notas 2 6 18" xfId="36965"/>
    <cellStyle name="Notas 2 6 18 2" xfId="36966"/>
    <cellStyle name="Notas 2 6 19" xfId="36967"/>
    <cellStyle name="Notas 2 6 19 2" xfId="36968"/>
    <cellStyle name="Notas 2 6 2" xfId="36969"/>
    <cellStyle name="Notas 2 6 2 10" xfId="36970"/>
    <cellStyle name="Notas 2 6 2 10 2" xfId="36971"/>
    <cellStyle name="Notas 2 6 2 11" xfId="36972"/>
    <cellStyle name="Notas 2 6 2 11 2" xfId="36973"/>
    <cellStyle name="Notas 2 6 2 12" xfId="36974"/>
    <cellStyle name="Notas 2 6 2 12 2" xfId="36975"/>
    <cellStyle name="Notas 2 6 2 13" xfId="36976"/>
    <cellStyle name="Notas 2 6 2 13 2" xfId="36977"/>
    <cellStyle name="Notas 2 6 2 14" xfId="36978"/>
    <cellStyle name="Notas 2 6 2 14 2" xfId="36979"/>
    <cellStyle name="Notas 2 6 2 15" xfId="36980"/>
    <cellStyle name="Notas 2 6 2 15 2" xfId="36981"/>
    <cellStyle name="Notas 2 6 2 16" xfId="36982"/>
    <cellStyle name="Notas 2 6 2 16 2" xfId="36983"/>
    <cellStyle name="Notas 2 6 2 17" xfId="36984"/>
    <cellStyle name="Notas 2 6 2 17 2" xfId="36985"/>
    <cellStyle name="Notas 2 6 2 18" xfId="36986"/>
    <cellStyle name="Notas 2 6 2 18 2" xfId="36987"/>
    <cellStyle name="Notas 2 6 2 19" xfId="36988"/>
    <cellStyle name="Notas 2 6 2 19 2" xfId="36989"/>
    <cellStyle name="Notas 2 6 2 2" xfId="36990"/>
    <cellStyle name="Notas 2 6 2 2 10" xfId="36991"/>
    <cellStyle name="Notas 2 6 2 2 10 2" xfId="36992"/>
    <cellStyle name="Notas 2 6 2 2 11" xfId="36993"/>
    <cellStyle name="Notas 2 6 2 2 11 2" xfId="36994"/>
    <cellStyle name="Notas 2 6 2 2 12" xfId="36995"/>
    <cellStyle name="Notas 2 6 2 2 12 2" xfId="36996"/>
    <cellStyle name="Notas 2 6 2 2 13" xfId="36997"/>
    <cellStyle name="Notas 2 6 2 2 13 2" xfId="36998"/>
    <cellStyle name="Notas 2 6 2 2 14" xfId="36999"/>
    <cellStyle name="Notas 2 6 2 2 14 2" xfId="37000"/>
    <cellStyle name="Notas 2 6 2 2 15" xfId="37001"/>
    <cellStyle name="Notas 2 6 2 2 15 2" xfId="37002"/>
    <cellStyle name="Notas 2 6 2 2 16" xfId="37003"/>
    <cellStyle name="Notas 2 6 2 2 16 2" xfId="37004"/>
    <cellStyle name="Notas 2 6 2 2 17" xfId="37005"/>
    <cellStyle name="Notas 2 6 2 2 17 2" xfId="37006"/>
    <cellStyle name="Notas 2 6 2 2 18" xfId="37007"/>
    <cellStyle name="Notas 2 6 2 2 18 2" xfId="37008"/>
    <cellStyle name="Notas 2 6 2 2 19" xfId="37009"/>
    <cellStyle name="Notas 2 6 2 2 19 2" xfId="37010"/>
    <cellStyle name="Notas 2 6 2 2 2" xfId="37011"/>
    <cellStyle name="Notas 2 6 2 2 2 2" xfId="37012"/>
    <cellStyle name="Notas 2 6 2 2 20" xfId="37013"/>
    <cellStyle name="Notas 2 6 2 2 20 2" xfId="37014"/>
    <cellStyle name="Notas 2 6 2 2 21" xfId="37015"/>
    <cellStyle name="Notas 2 6 2 2 21 2" xfId="37016"/>
    <cellStyle name="Notas 2 6 2 2 22" xfId="37017"/>
    <cellStyle name="Notas 2 6 2 2 22 2" xfId="37018"/>
    <cellStyle name="Notas 2 6 2 2 23" xfId="37019"/>
    <cellStyle name="Notas 2 6 2 2 23 2" xfId="37020"/>
    <cellStyle name="Notas 2 6 2 2 24" xfId="37021"/>
    <cellStyle name="Notas 2 6 2 2 24 2" xfId="37022"/>
    <cellStyle name="Notas 2 6 2 2 25" xfId="37023"/>
    <cellStyle name="Notas 2 6 2 2 25 2" xfId="37024"/>
    <cellStyle name="Notas 2 6 2 2 26" xfId="37025"/>
    <cellStyle name="Notas 2 6 2 2 26 2" xfId="37026"/>
    <cellStyle name="Notas 2 6 2 2 27" xfId="37027"/>
    <cellStyle name="Notas 2 6 2 2 27 2" xfId="37028"/>
    <cellStyle name="Notas 2 6 2 2 28" xfId="37029"/>
    <cellStyle name="Notas 2 6 2 2 28 2" xfId="37030"/>
    <cellStyle name="Notas 2 6 2 2 29" xfId="37031"/>
    <cellStyle name="Notas 2 6 2 2 29 2" xfId="37032"/>
    <cellStyle name="Notas 2 6 2 2 3" xfId="37033"/>
    <cellStyle name="Notas 2 6 2 2 3 2" xfId="37034"/>
    <cellStyle name="Notas 2 6 2 2 30" xfId="37035"/>
    <cellStyle name="Notas 2 6 2 2 4" xfId="37036"/>
    <cellStyle name="Notas 2 6 2 2 4 2" xfId="37037"/>
    <cellStyle name="Notas 2 6 2 2 5" xfId="37038"/>
    <cellStyle name="Notas 2 6 2 2 5 2" xfId="37039"/>
    <cellStyle name="Notas 2 6 2 2 6" xfId="37040"/>
    <cellStyle name="Notas 2 6 2 2 6 2" xfId="37041"/>
    <cellStyle name="Notas 2 6 2 2 7" xfId="37042"/>
    <cellStyle name="Notas 2 6 2 2 7 2" xfId="37043"/>
    <cellStyle name="Notas 2 6 2 2 8" xfId="37044"/>
    <cellStyle name="Notas 2 6 2 2 8 2" xfId="37045"/>
    <cellStyle name="Notas 2 6 2 2 9" xfId="37046"/>
    <cellStyle name="Notas 2 6 2 2 9 2" xfId="37047"/>
    <cellStyle name="Notas 2 6 2 20" xfId="37048"/>
    <cellStyle name="Notas 2 6 2 20 2" xfId="37049"/>
    <cellStyle name="Notas 2 6 2 21" xfId="37050"/>
    <cellStyle name="Notas 2 6 2 21 2" xfId="37051"/>
    <cellStyle name="Notas 2 6 2 22" xfId="37052"/>
    <cellStyle name="Notas 2 6 2 22 2" xfId="37053"/>
    <cellStyle name="Notas 2 6 2 23" xfId="37054"/>
    <cellStyle name="Notas 2 6 2 23 2" xfId="37055"/>
    <cellStyle name="Notas 2 6 2 24" xfId="37056"/>
    <cellStyle name="Notas 2 6 2 24 2" xfId="37057"/>
    <cellStyle name="Notas 2 6 2 25" xfId="37058"/>
    <cellStyle name="Notas 2 6 2 25 2" xfId="37059"/>
    <cellStyle name="Notas 2 6 2 26" xfId="37060"/>
    <cellStyle name="Notas 2 6 2 26 2" xfId="37061"/>
    <cellStyle name="Notas 2 6 2 27" xfId="37062"/>
    <cellStyle name="Notas 2 6 2 27 2" xfId="37063"/>
    <cellStyle name="Notas 2 6 2 28" xfId="37064"/>
    <cellStyle name="Notas 2 6 2 28 2" xfId="37065"/>
    <cellStyle name="Notas 2 6 2 29" xfId="37066"/>
    <cellStyle name="Notas 2 6 2 29 2" xfId="37067"/>
    <cellStyle name="Notas 2 6 2 3" xfId="37068"/>
    <cellStyle name="Notas 2 6 2 3 2" xfId="37069"/>
    <cellStyle name="Notas 2 6 2 30" xfId="37070"/>
    <cellStyle name="Notas 2 6 2 30 2" xfId="37071"/>
    <cellStyle name="Notas 2 6 2 31" xfId="37072"/>
    <cellStyle name="Notas 2 6 2 4" xfId="37073"/>
    <cellStyle name="Notas 2 6 2 4 2" xfId="37074"/>
    <cellStyle name="Notas 2 6 2 5" xfId="37075"/>
    <cellStyle name="Notas 2 6 2 5 2" xfId="37076"/>
    <cellStyle name="Notas 2 6 2 6" xfId="37077"/>
    <cellStyle name="Notas 2 6 2 6 2" xfId="37078"/>
    <cellStyle name="Notas 2 6 2 7" xfId="37079"/>
    <cellStyle name="Notas 2 6 2 7 2" xfId="37080"/>
    <cellStyle name="Notas 2 6 2 8" xfId="37081"/>
    <cellStyle name="Notas 2 6 2 8 2" xfId="37082"/>
    <cellStyle name="Notas 2 6 2 9" xfId="37083"/>
    <cellStyle name="Notas 2 6 2 9 2" xfId="37084"/>
    <cellStyle name="Notas 2 6 20" xfId="37085"/>
    <cellStyle name="Notas 2 6 20 2" xfId="37086"/>
    <cellStyle name="Notas 2 6 21" xfId="37087"/>
    <cellStyle name="Notas 2 6 21 2" xfId="37088"/>
    <cellStyle name="Notas 2 6 22" xfId="37089"/>
    <cellStyle name="Notas 2 6 22 2" xfId="37090"/>
    <cellStyle name="Notas 2 6 23" xfId="37091"/>
    <cellStyle name="Notas 2 6 23 2" xfId="37092"/>
    <cellStyle name="Notas 2 6 24" xfId="37093"/>
    <cellStyle name="Notas 2 6 24 2" xfId="37094"/>
    <cellStyle name="Notas 2 6 25" xfId="37095"/>
    <cellStyle name="Notas 2 6 25 2" xfId="37096"/>
    <cellStyle name="Notas 2 6 26" xfId="37097"/>
    <cellStyle name="Notas 2 6 26 2" xfId="37098"/>
    <cellStyle name="Notas 2 6 27" xfId="37099"/>
    <cellStyle name="Notas 2 6 27 2" xfId="37100"/>
    <cellStyle name="Notas 2 6 28" xfId="37101"/>
    <cellStyle name="Notas 2 6 28 2" xfId="37102"/>
    <cellStyle name="Notas 2 6 29" xfId="37103"/>
    <cellStyle name="Notas 2 6 29 2" xfId="37104"/>
    <cellStyle name="Notas 2 6 3" xfId="37105"/>
    <cellStyle name="Notas 2 6 3 10" xfId="37106"/>
    <cellStyle name="Notas 2 6 3 10 2" xfId="37107"/>
    <cellStyle name="Notas 2 6 3 11" xfId="37108"/>
    <cellStyle name="Notas 2 6 3 11 2" xfId="37109"/>
    <cellStyle name="Notas 2 6 3 12" xfId="37110"/>
    <cellStyle name="Notas 2 6 3 12 2" xfId="37111"/>
    <cellStyle name="Notas 2 6 3 13" xfId="37112"/>
    <cellStyle name="Notas 2 6 3 13 2" xfId="37113"/>
    <cellStyle name="Notas 2 6 3 14" xfId="37114"/>
    <cellStyle name="Notas 2 6 3 14 2" xfId="37115"/>
    <cellStyle name="Notas 2 6 3 15" xfId="37116"/>
    <cellStyle name="Notas 2 6 3 15 2" xfId="37117"/>
    <cellStyle name="Notas 2 6 3 16" xfId="37118"/>
    <cellStyle name="Notas 2 6 3 16 2" xfId="37119"/>
    <cellStyle name="Notas 2 6 3 17" xfId="37120"/>
    <cellStyle name="Notas 2 6 3 17 2" xfId="37121"/>
    <cellStyle name="Notas 2 6 3 18" xfId="37122"/>
    <cellStyle name="Notas 2 6 3 18 2" xfId="37123"/>
    <cellStyle name="Notas 2 6 3 19" xfId="37124"/>
    <cellStyle name="Notas 2 6 3 19 2" xfId="37125"/>
    <cellStyle name="Notas 2 6 3 2" xfId="37126"/>
    <cellStyle name="Notas 2 6 3 2 2" xfId="37127"/>
    <cellStyle name="Notas 2 6 3 20" xfId="37128"/>
    <cellStyle name="Notas 2 6 3 20 2" xfId="37129"/>
    <cellStyle name="Notas 2 6 3 21" xfId="37130"/>
    <cellStyle name="Notas 2 6 3 21 2" xfId="37131"/>
    <cellStyle name="Notas 2 6 3 22" xfId="37132"/>
    <cellStyle name="Notas 2 6 3 22 2" xfId="37133"/>
    <cellStyle name="Notas 2 6 3 23" xfId="37134"/>
    <cellStyle name="Notas 2 6 3 23 2" xfId="37135"/>
    <cellStyle name="Notas 2 6 3 24" xfId="37136"/>
    <cellStyle name="Notas 2 6 3 24 2" xfId="37137"/>
    <cellStyle name="Notas 2 6 3 25" xfId="37138"/>
    <cellStyle name="Notas 2 6 3 25 2" xfId="37139"/>
    <cellStyle name="Notas 2 6 3 26" xfId="37140"/>
    <cellStyle name="Notas 2 6 3 26 2" xfId="37141"/>
    <cellStyle name="Notas 2 6 3 27" xfId="37142"/>
    <cellStyle name="Notas 2 6 3 27 2" xfId="37143"/>
    <cellStyle name="Notas 2 6 3 28" xfId="37144"/>
    <cellStyle name="Notas 2 6 3 28 2" xfId="37145"/>
    <cellStyle name="Notas 2 6 3 29" xfId="37146"/>
    <cellStyle name="Notas 2 6 3 29 2" xfId="37147"/>
    <cellStyle name="Notas 2 6 3 3" xfId="37148"/>
    <cellStyle name="Notas 2 6 3 3 2" xfId="37149"/>
    <cellStyle name="Notas 2 6 3 30" xfId="37150"/>
    <cellStyle name="Notas 2 6 3 4" xfId="37151"/>
    <cellStyle name="Notas 2 6 3 4 2" xfId="37152"/>
    <cellStyle name="Notas 2 6 3 5" xfId="37153"/>
    <cellStyle name="Notas 2 6 3 5 2" xfId="37154"/>
    <cellStyle name="Notas 2 6 3 6" xfId="37155"/>
    <cellStyle name="Notas 2 6 3 6 2" xfId="37156"/>
    <cellStyle name="Notas 2 6 3 7" xfId="37157"/>
    <cellStyle name="Notas 2 6 3 7 2" xfId="37158"/>
    <cellStyle name="Notas 2 6 3 8" xfId="37159"/>
    <cellStyle name="Notas 2 6 3 8 2" xfId="37160"/>
    <cellStyle name="Notas 2 6 3 9" xfId="37161"/>
    <cellStyle name="Notas 2 6 3 9 2" xfId="37162"/>
    <cellStyle name="Notas 2 6 30" xfId="37163"/>
    <cellStyle name="Notas 2 6 30 2" xfId="37164"/>
    <cellStyle name="Notas 2 6 31" xfId="37165"/>
    <cellStyle name="Notas 2 6 31 2" xfId="37166"/>
    <cellStyle name="Notas 2 6 32" xfId="37167"/>
    <cellStyle name="Notas 2 6 32 2" xfId="37168"/>
    <cellStyle name="Notas 2 6 33" xfId="37169"/>
    <cellStyle name="Notas 2 6 33 2" xfId="37170"/>
    <cellStyle name="Notas 2 6 34" xfId="37171"/>
    <cellStyle name="Notas 2 6 4" xfId="37172"/>
    <cellStyle name="Notas 2 6 4 2" xfId="37173"/>
    <cellStyle name="Notas 2 6 5" xfId="37174"/>
    <cellStyle name="Notas 2 6 5 2" xfId="37175"/>
    <cellStyle name="Notas 2 6 6" xfId="37176"/>
    <cellStyle name="Notas 2 6 6 2" xfId="37177"/>
    <cellStyle name="Notas 2 6 7" xfId="37178"/>
    <cellStyle name="Notas 2 6 7 2" xfId="37179"/>
    <cellStyle name="Notas 2 6 8" xfId="37180"/>
    <cellStyle name="Notas 2 6 8 2" xfId="37181"/>
    <cellStyle name="Notas 2 6 9" xfId="37182"/>
    <cellStyle name="Notas 2 6 9 2" xfId="37183"/>
    <cellStyle name="Notas 2 7" xfId="37184"/>
    <cellStyle name="Notas 2 7 10" xfId="37185"/>
    <cellStyle name="Notas 2 7 10 2" xfId="37186"/>
    <cellStyle name="Notas 2 7 11" xfId="37187"/>
    <cellStyle name="Notas 2 7 11 2" xfId="37188"/>
    <cellStyle name="Notas 2 7 12" xfId="37189"/>
    <cellStyle name="Notas 2 7 12 2" xfId="37190"/>
    <cellStyle name="Notas 2 7 13" xfId="37191"/>
    <cellStyle name="Notas 2 7 13 2" xfId="37192"/>
    <cellStyle name="Notas 2 7 14" xfId="37193"/>
    <cellStyle name="Notas 2 7 14 2" xfId="37194"/>
    <cellStyle name="Notas 2 7 15" xfId="37195"/>
    <cellStyle name="Notas 2 7 15 2" xfId="37196"/>
    <cellStyle name="Notas 2 7 16" xfId="37197"/>
    <cellStyle name="Notas 2 7 16 2" xfId="37198"/>
    <cellStyle name="Notas 2 7 17" xfId="37199"/>
    <cellStyle name="Notas 2 7 17 2" xfId="37200"/>
    <cellStyle name="Notas 2 7 18" xfId="37201"/>
    <cellStyle name="Notas 2 7 18 2" xfId="37202"/>
    <cellStyle name="Notas 2 7 19" xfId="37203"/>
    <cellStyle name="Notas 2 7 19 2" xfId="37204"/>
    <cellStyle name="Notas 2 7 2" xfId="37205"/>
    <cellStyle name="Notas 2 7 2 10" xfId="37206"/>
    <cellStyle name="Notas 2 7 2 10 2" xfId="37207"/>
    <cellStyle name="Notas 2 7 2 11" xfId="37208"/>
    <cellStyle name="Notas 2 7 2 11 2" xfId="37209"/>
    <cellStyle name="Notas 2 7 2 12" xfId="37210"/>
    <cellStyle name="Notas 2 7 2 12 2" xfId="37211"/>
    <cellStyle name="Notas 2 7 2 13" xfId="37212"/>
    <cellStyle name="Notas 2 7 2 13 2" xfId="37213"/>
    <cellStyle name="Notas 2 7 2 14" xfId="37214"/>
    <cellStyle name="Notas 2 7 2 14 2" xfId="37215"/>
    <cellStyle name="Notas 2 7 2 15" xfId="37216"/>
    <cellStyle name="Notas 2 7 2 15 2" xfId="37217"/>
    <cellStyle name="Notas 2 7 2 16" xfId="37218"/>
    <cellStyle name="Notas 2 7 2 16 2" xfId="37219"/>
    <cellStyle name="Notas 2 7 2 17" xfId="37220"/>
    <cellStyle name="Notas 2 7 2 17 2" xfId="37221"/>
    <cellStyle name="Notas 2 7 2 18" xfId="37222"/>
    <cellStyle name="Notas 2 7 2 18 2" xfId="37223"/>
    <cellStyle name="Notas 2 7 2 19" xfId="37224"/>
    <cellStyle name="Notas 2 7 2 19 2" xfId="37225"/>
    <cellStyle name="Notas 2 7 2 2" xfId="37226"/>
    <cellStyle name="Notas 2 7 2 2 10" xfId="37227"/>
    <cellStyle name="Notas 2 7 2 2 10 2" xfId="37228"/>
    <cellStyle name="Notas 2 7 2 2 11" xfId="37229"/>
    <cellStyle name="Notas 2 7 2 2 11 2" xfId="37230"/>
    <cellStyle name="Notas 2 7 2 2 12" xfId="37231"/>
    <cellStyle name="Notas 2 7 2 2 12 2" xfId="37232"/>
    <cellStyle name="Notas 2 7 2 2 13" xfId="37233"/>
    <cellStyle name="Notas 2 7 2 2 13 2" xfId="37234"/>
    <cellStyle name="Notas 2 7 2 2 14" xfId="37235"/>
    <cellStyle name="Notas 2 7 2 2 14 2" xfId="37236"/>
    <cellStyle name="Notas 2 7 2 2 15" xfId="37237"/>
    <cellStyle name="Notas 2 7 2 2 15 2" xfId="37238"/>
    <cellStyle name="Notas 2 7 2 2 16" xfId="37239"/>
    <cellStyle name="Notas 2 7 2 2 16 2" xfId="37240"/>
    <cellStyle name="Notas 2 7 2 2 17" xfId="37241"/>
    <cellStyle name="Notas 2 7 2 2 17 2" xfId="37242"/>
    <cellStyle name="Notas 2 7 2 2 18" xfId="37243"/>
    <cellStyle name="Notas 2 7 2 2 18 2" xfId="37244"/>
    <cellStyle name="Notas 2 7 2 2 19" xfId="37245"/>
    <cellStyle name="Notas 2 7 2 2 19 2" xfId="37246"/>
    <cellStyle name="Notas 2 7 2 2 2" xfId="37247"/>
    <cellStyle name="Notas 2 7 2 2 2 2" xfId="37248"/>
    <cellStyle name="Notas 2 7 2 2 20" xfId="37249"/>
    <cellStyle name="Notas 2 7 2 2 20 2" xfId="37250"/>
    <cellStyle name="Notas 2 7 2 2 21" xfId="37251"/>
    <cellStyle name="Notas 2 7 2 2 21 2" xfId="37252"/>
    <cellStyle name="Notas 2 7 2 2 22" xfId="37253"/>
    <cellStyle name="Notas 2 7 2 2 22 2" xfId="37254"/>
    <cellStyle name="Notas 2 7 2 2 23" xfId="37255"/>
    <cellStyle name="Notas 2 7 2 2 23 2" xfId="37256"/>
    <cellStyle name="Notas 2 7 2 2 24" xfId="37257"/>
    <cellStyle name="Notas 2 7 2 2 24 2" xfId="37258"/>
    <cellStyle name="Notas 2 7 2 2 25" xfId="37259"/>
    <cellStyle name="Notas 2 7 2 2 25 2" xfId="37260"/>
    <cellStyle name="Notas 2 7 2 2 26" xfId="37261"/>
    <cellStyle name="Notas 2 7 2 2 26 2" xfId="37262"/>
    <cellStyle name="Notas 2 7 2 2 27" xfId="37263"/>
    <cellStyle name="Notas 2 7 2 2 27 2" xfId="37264"/>
    <cellStyle name="Notas 2 7 2 2 28" xfId="37265"/>
    <cellStyle name="Notas 2 7 2 2 28 2" xfId="37266"/>
    <cellStyle name="Notas 2 7 2 2 29" xfId="37267"/>
    <cellStyle name="Notas 2 7 2 2 29 2" xfId="37268"/>
    <cellStyle name="Notas 2 7 2 2 3" xfId="37269"/>
    <cellStyle name="Notas 2 7 2 2 3 2" xfId="37270"/>
    <cellStyle name="Notas 2 7 2 2 30" xfId="37271"/>
    <cellStyle name="Notas 2 7 2 2 4" xfId="37272"/>
    <cellStyle name="Notas 2 7 2 2 4 2" xfId="37273"/>
    <cellStyle name="Notas 2 7 2 2 5" xfId="37274"/>
    <cellStyle name="Notas 2 7 2 2 5 2" xfId="37275"/>
    <cellStyle name="Notas 2 7 2 2 6" xfId="37276"/>
    <cellStyle name="Notas 2 7 2 2 6 2" xfId="37277"/>
    <cellStyle name="Notas 2 7 2 2 7" xfId="37278"/>
    <cellStyle name="Notas 2 7 2 2 7 2" xfId="37279"/>
    <cellStyle name="Notas 2 7 2 2 8" xfId="37280"/>
    <cellStyle name="Notas 2 7 2 2 8 2" xfId="37281"/>
    <cellStyle name="Notas 2 7 2 2 9" xfId="37282"/>
    <cellStyle name="Notas 2 7 2 2 9 2" xfId="37283"/>
    <cellStyle name="Notas 2 7 2 20" xfId="37284"/>
    <cellStyle name="Notas 2 7 2 20 2" xfId="37285"/>
    <cellStyle name="Notas 2 7 2 21" xfId="37286"/>
    <cellStyle name="Notas 2 7 2 21 2" xfId="37287"/>
    <cellStyle name="Notas 2 7 2 22" xfId="37288"/>
    <cellStyle name="Notas 2 7 2 22 2" xfId="37289"/>
    <cellStyle name="Notas 2 7 2 23" xfId="37290"/>
    <cellStyle name="Notas 2 7 2 23 2" xfId="37291"/>
    <cellStyle name="Notas 2 7 2 24" xfId="37292"/>
    <cellStyle name="Notas 2 7 2 24 2" xfId="37293"/>
    <cellStyle name="Notas 2 7 2 25" xfId="37294"/>
    <cellStyle name="Notas 2 7 2 25 2" xfId="37295"/>
    <cellStyle name="Notas 2 7 2 26" xfId="37296"/>
    <cellStyle name="Notas 2 7 2 26 2" xfId="37297"/>
    <cellStyle name="Notas 2 7 2 27" xfId="37298"/>
    <cellStyle name="Notas 2 7 2 27 2" xfId="37299"/>
    <cellStyle name="Notas 2 7 2 28" xfId="37300"/>
    <cellStyle name="Notas 2 7 2 28 2" xfId="37301"/>
    <cellStyle name="Notas 2 7 2 29" xfId="37302"/>
    <cellStyle name="Notas 2 7 2 29 2" xfId="37303"/>
    <cellStyle name="Notas 2 7 2 3" xfId="37304"/>
    <cellStyle name="Notas 2 7 2 3 2" xfId="37305"/>
    <cellStyle name="Notas 2 7 2 30" xfId="37306"/>
    <cellStyle name="Notas 2 7 2 30 2" xfId="37307"/>
    <cellStyle name="Notas 2 7 2 31" xfId="37308"/>
    <cellStyle name="Notas 2 7 2 4" xfId="37309"/>
    <cellStyle name="Notas 2 7 2 4 2" xfId="37310"/>
    <cellStyle name="Notas 2 7 2 5" xfId="37311"/>
    <cellStyle name="Notas 2 7 2 5 2" xfId="37312"/>
    <cellStyle name="Notas 2 7 2 6" xfId="37313"/>
    <cellStyle name="Notas 2 7 2 6 2" xfId="37314"/>
    <cellStyle name="Notas 2 7 2 7" xfId="37315"/>
    <cellStyle name="Notas 2 7 2 7 2" xfId="37316"/>
    <cellStyle name="Notas 2 7 2 8" xfId="37317"/>
    <cellStyle name="Notas 2 7 2 8 2" xfId="37318"/>
    <cellStyle name="Notas 2 7 2 9" xfId="37319"/>
    <cellStyle name="Notas 2 7 2 9 2" xfId="37320"/>
    <cellStyle name="Notas 2 7 20" xfId="37321"/>
    <cellStyle name="Notas 2 7 20 2" xfId="37322"/>
    <cellStyle name="Notas 2 7 21" xfId="37323"/>
    <cellStyle name="Notas 2 7 21 2" xfId="37324"/>
    <cellStyle name="Notas 2 7 22" xfId="37325"/>
    <cellStyle name="Notas 2 7 22 2" xfId="37326"/>
    <cellStyle name="Notas 2 7 23" xfId="37327"/>
    <cellStyle name="Notas 2 7 23 2" xfId="37328"/>
    <cellStyle name="Notas 2 7 24" xfId="37329"/>
    <cellStyle name="Notas 2 7 24 2" xfId="37330"/>
    <cellStyle name="Notas 2 7 25" xfId="37331"/>
    <cellStyle name="Notas 2 7 25 2" xfId="37332"/>
    <cellStyle name="Notas 2 7 26" xfId="37333"/>
    <cellStyle name="Notas 2 7 26 2" xfId="37334"/>
    <cellStyle name="Notas 2 7 27" xfId="37335"/>
    <cellStyle name="Notas 2 7 27 2" xfId="37336"/>
    <cellStyle name="Notas 2 7 28" xfId="37337"/>
    <cellStyle name="Notas 2 7 28 2" xfId="37338"/>
    <cellStyle name="Notas 2 7 29" xfId="37339"/>
    <cellStyle name="Notas 2 7 29 2" xfId="37340"/>
    <cellStyle name="Notas 2 7 3" xfId="37341"/>
    <cellStyle name="Notas 2 7 3 10" xfId="37342"/>
    <cellStyle name="Notas 2 7 3 10 2" xfId="37343"/>
    <cellStyle name="Notas 2 7 3 11" xfId="37344"/>
    <cellStyle name="Notas 2 7 3 11 2" xfId="37345"/>
    <cellStyle name="Notas 2 7 3 12" xfId="37346"/>
    <cellStyle name="Notas 2 7 3 12 2" xfId="37347"/>
    <cellStyle name="Notas 2 7 3 13" xfId="37348"/>
    <cellStyle name="Notas 2 7 3 13 2" xfId="37349"/>
    <cellStyle name="Notas 2 7 3 14" xfId="37350"/>
    <cellStyle name="Notas 2 7 3 14 2" xfId="37351"/>
    <cellStyle name="Notas 2 7 3 15" xfId="37352"/>
    <cellStyle name="Notas 2 7 3 15 2" xfId="37353"/>
    <cellStyle name="Notas 2 7 3 16" xfId="37354"/>
    <cellStyle name="Notas 2 7 3 16 2" xfId="37355"/>
    <cellStyle name="Notas 2 7 3 17" xfId="37356"/>
    <cellStyle name="Notas 2 7 3 17 2" xfId="37357"/>
    <cellStyle name="Notas 2 7 3 18" xfId="37358"/>
    <cellStyle name="Notas 2 7 3 18 2" xfId="37359"/>
    <cellStyle name="Notas 2 7 3 19" xfId="37360"/>
    <cellStyle name="Notas 2 7 3 19 2" xfId="37361"/>
    <cellStyle name="Notas 2 7 3 2" xfId="37362"/>
    <cellStyle name="Notas 2 7 3 2 2" xfId="37363"/>
    <cellStyle name="Notas 2 7 3 20" xfId="37364"/>
    <cellStyle name="Notas 2 7 3 20 2" xfId="37365"/>
    <cellStyle name="Notas 2 7 3 21" xfId="37366"/>
    <cellStyle name="Notas 2 7 3 21 2" xfId="37367"/>
    <cellStyle name="Notas 2 7 3 22" xfId="37368"/>
    <cellStyle name="Notas 2 7 3 22 2" xfId="37369"/>
    <cellStyle name="Notas 2 7 3 23" xfId="37370"/>
    <cellStyle name="Notas 2 7 3 23 2" xfId="37371"/>
    <cellStyle name="Notas 2 7 3 24" xfId="37372"/>
    <cellStyle name="Notas 2 7 3 24 2" xfId="37373"/>
    <cellStyle name="Notas 2 7 3 25" xfId="37374"/>
    <cellStyle name="Notas 2 7 3 25 2" xfId="37375"/>
    <cellStyle name="Notas 2 7 3 26" xfId="37376"/>
    <cellStyle name="Notas 2 7 3 26 2" xfId="37377"/>
    <cellStyle name="Notas 2 7 3 27" xfId="37378"/>
    <cellStyle name="Notas 2 7 3 27 2" xfId="37379"/>
    <cellStyle name="Notas 2 7 3 28" xfId="37380"/>
    <cellStyle name="Notas 2 7 3 28 2" xfId="37381"/>
    <cellStyle name="Notas 2 7 3 29" xfId="37382"/>
    <cellStyle name="Notas 2 7 3 29 2" xfId="37383"/>
    <cellStyle name="Notas 2 7 3 3" xfId="37384"/>
    <cellStyle name="Notas 2 7 3 3 2" xfId="37385"/>
    <cellStyle name="Notas 2 7 3 30" xfId="37386"/>
    <cellStyle name="Notas 2 7 3 4" xfId="37387"/>
    <cellStyle name="Notas 2 7 3 4 2" xfId="37388"/>
    <cellStyle name="Notas 2 7 3 5" xfId="37389"/>
    <cellStyle name="Notas 2 7 3 5 2" xfId="37390"/>
    <cellStyle name="Notas 2 7 3 6" xfId="37391"/>
    <cellStyle name="Notas 2 7 3 6 2" xfId="37392"/>
    <cellStyle name="Notas 2 7 3 7" xfId="37393"/>
    <cellStyle name="Notas 2 7 3 7 2" xfId="37394"/>
    <cellStyle name="Notas 2 7 3 8" xfId="37395"/>
    <cellStyle name="Notas 2 7 3 8 2" xfId="37396"/>
    <cellStyle name="Notas 2 7 3 9" xfId="37397"/>
    <cellStyle name="Notas 2 7 3 9 2" xfId="37398"/>
    <cellStyle name="Notas 2 7 30" xfId="37399"/>
    <cellStyle name="Notas 2 7 30 2" xfId="37400"/>
    <cellStyle name="Notas 2 7 31" xfId="37401"/>
    <cellStyle name="Notas 2 7 31 2" xfId="37402"/>
    <cellStyle name="Notas 2 7 32" xfId="37403"/>
    <cellStyle name="Notas 2 7 32 2" xfId="37404"/>
    <cellStyle name="Notas 2 7 33" xfId="37405"/>
    <cellStyle name="Notas 2 7 33 2" xfId="37406"/>
    <cellStyle name="Notas 2 7 34" xfId="37407"/>
    <cellStyle name="Notas 2 7 4" xfId="37408"/>
    <cellStyle name="Notas 2 7 4 2" xfId="37409"/>
    <cellStyle name="Notas 2 7 5" xfId="37410"/>
    <cellStyle name="Notas 2 7 5 2" xfId="37411"/>
    <cellStyle name="Notas 2 7 6" xfId="37412"/>
    <cellStyle name="Notas 2 7 6 2" xfId="37413"/>
    <cellStyle name="Notas 2 7 7" xfId="37414"/>
    <cellStyle name="Notas 2 7 7 2" xfId="37415"/>
    <cellStyle name="Notas 2 7 8" xfId="37416"/>
    <cellStyle name="Notas 2 7 8 2" xfId="37417"/>
    <cellStyle name="Notas 2 7 9" xfId="37418"/>
    <cellStyle name="Notas 2 7 9 2" xfId="37419"/>
    <cellStyle name="Notas 2 8" xfId="37420"/>
    <cellStyle name="Notas 2 8 10" xfId="37421"/>
    <cellStyle name="Notas 2 8 10 2" xfId="37422"/>
    <cellStyle name="Notas 2 8 11" xfId="37423"/>
    <cellStyle name="Notas 2 8 11 2" xfId="37424"/>
    <cellStyle name="Notas 2 8 12" xfId="37425"/>
    <cellStyle name="Notas 2 8 12 2" xfId="37426"/>
    <cellStyle name="Notas 2 8 13" xfId="37427"/>
    <cellStyle name="Notas 2 8 13 2" xfId="37428"/>
    <cellStyle name="Notas 2 8 14" xfId="37429"/>
    <cellStyle name="Notas 2 8 14 2" xfId="37430"/>
    <cellStyle name="Notas 2 8 15" xfId="37431"/>
    <cellStyle name="Notas 2 8 15 2" xfId="37432"/>
    <cellStyle name="Notas 2 8 16" xfId="37433"/>
    <cellStyle name="Notas 2 8 16 2" xfId="37434"/>
    <cellStyle name="Notas 2 8 17" xfId="37435"/>
    <cellStyle name="Notas 2 8 17 2" xfId="37436"/>
    <cellStyle name="Notas 2 8 18" xfId="37437"/>
    <cellStyle name="Notas 2 8 18 2" xfId="37438"/>
    <cellStyle name="Notas 2 8 19" xfId="37439"/>
    <cellStyle name="Notas 2 8 19 2" xfId="37440"/>
    <cellStyle name="Notas 2 8 2" xfId="37441"/>
    <cellStyle name="Notas 2 8 2 10" xfId="37442"/>
    <cellStyle name="Notas 2 8 2 10 2" xfId="37443"/>
    <cellStyle name="Notas 2 8 2 11" xfId="37444"/>
    <cellStyle name="Notas 2 8 2 11 2" xfId="37445"/>
    <cellStyle name="Notas 2 8 2 12" xfId="37446"/>
    <cellStyle name="Notas 2 8 2 12 2" xfId="37447"/>
    <cellStyle name="Notas 2 8 2 13" xfId="37448"/>
    <cellStyle name="Notas 2 8 2 13 2" xfId="37449"/>
    <cellStyle name="Notas 2 8 2 14" xfId="37450"/>
    <cellStyle name="Notas 2 8 2 14 2" xfId="37451"/>
    <cellStyle name="Notas 2 8 2 15" xfId="37452"/>
    <cellStyle name="Notas 2 8 2 15 2" xfId="37453"/>
    <cellStyle name="Notas 2 8 2 16" xfId="37454"/>
    <cellStyle name="Notas 2 8 2 16 2" xfId="37455"/>
    <cellStyle name="Notas 2 8 2 17" xfId="37456"/>
    <cellStyle name="Notas 2 8 2 17 2" xfId="37457"/>
    <cellStyle name="Notas 2 8 2 18" xfId="37458"/>
    <cellStyle name="Notas 2 8 2 18 2" xfId="37459"/>
    <cellStyle name="Notas 2 8 2 19" xfId="37460"/>
    <cellStyle name="Notas 2 8 2 19 2" xfId="37461"/>
    <cellStyle name="Notas 2 8 2 2" xfId="37462"/>
    <cellStyle name="Notas 2 8 2 2 10" xfId="37463"/>
    <cellStyle name="Notas 2 8 2 2 10 2" xfId="37464"/>
    <cellStyle name="Notas 2 8 2 2 11" xfId="37465"/>
    <cellStyle name="Notas 2 8 2 2 11 2" xfId="37466"/>
    <cellStyle name="Notas 2 8 2 2 12" xfId="37467"/>
    <cellStyle name="Notas 2 8 2 2 12 2" xfId="37468"/>
    <cellStyle name="Notas 2 8 2 2 13" xfId="37469"/>
    <cellStyle name="Notas 2 8 2 2 13 2" xfId="37470"/>
    <cellStyle name="Notas 2 8 2 2 14" xfId="37471"/>
    <cellStyle name="Notas 2 8 2 2 14 2" xfId="37472"/>
    <cellStyle name="Notas 2 8 2 2 15" xfId="37473"/>
    <cellStyle name="Notas 2 8 2 2 15 2" xfId="37474"/>
    <cellStyle name="Notas 2 8 2 2 16" xfId="37475"/>
    <cellStyle name="Notas 2 8 2 2 16 2" xfId="37476"/>
    <cellStyle name="Notas 2 8 2 2 17" xfId="37477"/>
    <cellStyle name="Notas 2 8 2 2 17 2" xfId="37478"/>
    <cellStyle name="Notas 2 8 2 2 18" xfId="37479"/>
    <cellStyle name="Notas 2 8 2 2 18 2" xfId="37480"/>
    <cellStyle name="Notas 2 8 2 2 19" xfId="37481"/>
    <cellStyle name="Notas 2 8 2 2 19 2" xfId="37482"/>
    <cellStyle name="Notas 2 8 2 2 2" xfId="37483"/>
    <cellStyle name="Notas 2 8 2 2 2 2" xfId="37484"/>
    <cellStyle name="Notas 2 8 2 2 20" xfId="37485"/>
    <cellStyle name="Notas 2 8 2 2 20 2" xfId="37486"/>
    <cellStyle name="Notas 2 8 2 2 21" xfId="37487"/>
    <cellStyle name="Notas 2 8 2 2 21 2" xfId="37488"/>
    <cellStyle name="Notas 2 8 2 2 22" xfId="37489"/>
    <cellStyle name="Notas 2 8 2 2 22 2" xfId="37490"/>
    <cellStyle name="Notas 2 8 2 2 23" xfId="37491"/>
    <cellStyle name="Notas 2 8 2 2 23 2" xfId="37492"/>
    <cellStyle name="Notas 2 8 2 2 24" xfId="37493"/>
    <cellStyle name="Notas 2 8 2 2 24 2" xfId="37494"/>
    <cellStyle name="Notas 2 8 2 2 25" xfId="37495"/>
    <cellStyle name="Notas 2 8 2 2 25 2" xfId="37496"/>
    <cellStyle name="Notas 2 8 2 2 26" xfId="37497"/>
    <cellStyle name="Notas 2 8 2 2 26 2" xfId="37498"/>
    <cellStyle name="Notas 2 8 2 2 27" xfId="37499"/>
    <cellStyle name="Notas 2 8 2 2 27 2" xfId="37500"/>
    <cellStyle name="Notas 2 8 2 2 28" xfId="37501"/>
    <cellStyle name="Notas 2 8 2 2 28 2" xfId="37502"/>
    <cellStyle name="Notas 2 8 2 2 29" xfId="37503"/>
    <cellStyle name="Notas 2 8 2 2 29 2" xfId="37504"/>
    <cellStyle name="Notas 2 8 2 2 3" xfId="37505"/>
    <cellStyle name="Notas 2 8 2 2 3 2" xfId="37506"/>
    <cellStyle name="Notas 2 8 2 2 30" xfId="37507"/>
    <cellStyle name="Notas 2 8 2 2 4" xfId="37508"/>
    <cellStyle name="Notas 2 8 2 2 4 2" xfId="37509"/>
    <cellStyle name="Notas 2 8 2 2 5" xfId="37510"/>
    <cellStyle name="Notas 2 8 2 2 5 2" xfId="37511"/>
    <cellStyle name="Notas 2 8 2 2 6" xfId="37512"/>
    <cellStyle name="Notas 2 8 2 2 6 2" xfId="37513"/>
    <cellStyle name="Notas 2 8 2 2 7" xfId="37514"/>
    <cellStyle name="Notas 2 8 2 2 7 2" xfId="37515"/>
    <cellStyle name="Notas 2 8 2 2 8" xfId="37516"/>
    <cellStyle name="Notas 2 8 2 2 8 2" xfId="37517"/>
    <cellStyle name="Notas 2 8 2 2 9" xfId="37518"/>
    <cellStyle name="Notas 2 8 2 2 9 2" xfId="37519"/>
    <cellStyle name="Notas 2 8 2 20" xfId="37520"/>
    <cellStyle name="Notas 2 8 2 20 2" xfId="37521"/>
    <cellStyle name="Notas 2 8 2 21" xfId="37522"/>
    <cellStyle name="Notas 2 8 2 21 2" xfId="37523"/>
    <cellStyle name="Notas 2 8 2 22" xfId="37524"/>
    <cellStyle name="Notas 2 8 2 22 2" xfId="37525"/>
    <cellStyle name="Notas 2 8 2 23" xfId="37526"/>
    <cellStyle name="Notas 2 8 2 23 2" xfId="37527"/>
    <cellStyle name="Notas 2 8 2 24" xfId="37528"/>
    <cellStyle name="Notas 2 8 2 24 2" xfId="37529"/>
    <cellStyle name="Notas 2 8 2 25" xfId="37530"/>
    <cellStyle name="Notas 2 8 2 25 2" xfId="37531"/>
    <cellStyle name="Notas 2 8 2 26" xfId="37532"/>
    <cellStyle name="Notas 2 8 2 26 2" xfId="37533"/>
    <cellStyle name="Notas 2 8 2 27" xfId="37534"/>
    <cellStyle name="Notas 2 8 2 27 2" xfId="37535"/>
    <cellStyle name="Notas 2 8 2 28" xfId="37536"/>
    <cellStyle name="Notas 2 8 2 28 2" xfId="37537"/>
    <cellStyle name="Notas 2 8 2 29" xfId="37538"/>
    <cellStyle name="Notas 2 8 2 29 2" xfId="37539"/>
    <cellStyle name="Notas 2 8 2 3" xfId="37540"/>
    <cellStyle name="Notas 2 8 2 3 2" xfId="37541"/>
    <cellStyle name="Notas 2 8 2 30" xfId="37542"/>
    <cellStyle name="Notas 2 8 2 30 2" xfId="37543"/>
    <cellStyle name="Notas 2 8 2 31" xfId="37544"/>
    <cellStyle name="Notas 2 8 2 4" xfId="37545"/>
    <cellStyle name="Notas 2 8 2 4 2" xfId="37546"/>
    <cellStyle name="Notas 2 8 2 5" xfId="37547"/>
    <cellStyle name="Notas 2 8 2 5 2" xfId="37548"/>
    <cellStyle name="Notas 2 8 2 6" xfId="37549"/>
    <cellStyle name="Notas 2 8 2 6 2" xfId="37550"/>
    <cellStyle name="Notas 2 8 2 7" xfId="37551"/>
    <cellStyle name="Notas 2 8 2 7 2" xfId="37552"/>
    <cellStyle name="Notas 2 8 2 8" xfId="37553"/>
    <cellStyle name="Notas 2 8 2 8 2" xfId="37554"/>
    <cellStyle name="Notas 2 8 2 9" xfId="37555"/>
    <cellStyle name="Notas 2 8 2 9 2" xfId="37556"/>
    <cellStyle name="Notas 2 8 20" xfId="37557"/>
    <cellStyle name="Notas 2 8 20 2" xfId="37558"/>
    <cellStyle name="Notas 2 8 21" xfId="37559"/>
    <cellStyle name="Notas 2 8 21 2" xfId="37560"/>
    <cellStyle name="Notas 2 8 22" xfId="37561"/>
    <cellStyle name="Notas 2 8 22 2" xfId="37562"/>
    <cellStyle name="Notas 2 8 23" xfId="37563"/>
    <cellStyle name="Notas 2 8 23 2" xfId="37564"/>
    <cellStyle name="Notas 2 8 24" xfId="37565"/>
    <cellStyle name="Notas 2 8 24 2" xfId="37566"/>
    <cellStyle name="Notas 2 8 25" xfId="37567"/>
    <cellStyle name="Notas 2 8 25 2" xfId="37568"/>
    <cellStyle name="Notas 2 8 26" xfId="37569"/>
    <cellStyle name="Notas 2 8 26 2" xfId="37570"/>
    <cellStyle name="Notas 2 8 27" xfId="37571"/>
    <cellStyle name="Notas 2 8 27 2" xfId="37572"/>
    <cellStyle name="Notas 2 8 28" xfId="37573"/>
    <cellStyle name="Notas 2 8 28 2" xfId="37574"/>
    <cellStyle name="Notas 2 8 29" xfId="37575"/>
    <cellStyle name="Notas 2 8 29 2" xfId="37576"/>
    <cellStyle name="Notas 2 8 3" xfId="37577"/>
    <cellStyle name="Notas 2 8 3 10" xfId="37578"/>
    <cellStyle name="Notas 2 8 3 10 2" xfId="37579"/>
    <cellStyle name="Notas 2 8 3 11" xfId="37580"/>
    <cellStyle name="Notas 2 8 3 11 2" xfId="37581"/>
    <cellStyle name="Notas 2 8 3 12" xfId="37582"/>
    <cellStyle name="Notas 2 8 3 12 2" xfId="37583"/>
    <cellStyle name="Notas 2 8 3 13" xfId="37584"/>
    <cellStyle name="Notas 2 8 3 13 2" xfId="37585"/>
    <cellStyle name="Notas 2 8 3 14" xfId="37586"/>
    <cellStyle name="Notas 2 8 3 14 2" xfId="37587"/>
    <cellStyle name="Notas 2 8 3 15" xfId="37588"/>
    <cellStyle name="Notas 2 8 3 15 2" xfId="37589"/>
    <cellStyle name="Notas 2 8 3 16" xfId="37590"/>
    <cellStyle name="Notas 2 8 3 16 2" xfId="37591"/>
    <cellStyle name="Notas 2 8 3 17" xfId="37592"/>
    <cellStyle name="Notas 2 8 3 17 2" xfId="37593"/>
    <cellStyle name="Notas 2 8 3 18" xfId="37594"/>
    <cellStyle name="Notas 2 8 3 18 2" xfId="37595"/>
    <cellStyle name="Notas 2 8 3 19" xfId="37596"/>
    <cellStyle name="Notas 2 8 3 19 2" xfId="37597"/>
    <cellStyle name="Notas 2 8 3 2" xfId="37598"/>
    <cellStyle name="Notas 2 8 3 2 2" xfId="37599"/>
    <cellStyle name="Notas 2 8 3 20" xfId="37600"/>
    <cellStyle name="Notas 2 8 3 20 2" xfId="37601"/>
    <cellStyle name="Notas 2 8 3 21" xfId="37602"/>
    <cellStyle name="Notas 2 8 3 21 2" xfId="37603"/>
    <cellStyle name="Notas 2 8 3 22" xfId="37604"/>
    <cellStyle name="Notas 2 8 3 22 2" xfId="37605"/>
    <cellStyle name="Notas 2 8 3 23" xfId="37606"/>
    <cellStyle name="Notas 2 8 3 23 2" xfId="37607"/>
    <cellStyle name="Notas 2 8 3 24" xfId="37608"/>
    <cellStyle name="Notas 2 8 3 24 2" xfId="37609"/>
    <cellStyle name="Notas 2 8 3 25" xfId="37610"/>
    <cellStyle name="Notas 2 8 3 25 2" xfId="37611"/>
    <cellStyle name="Notas 2 8 3 26" xfId="37612"/>
    <cellStyle name="Notas 2 8 3 26 2" xfId="37613"/>
    <cellStyle name="Notas 2 8 3 27" xfId="37614"/>
    <cellStyle name="Notas 2 8 3 27 2" xfId="37615"/>
    <cellStyle name="Notas 2 8 3 28" xfId="37616"/>
    <cellStyle name="Notas 2 8 3 28 2" xfId="37617"/>
    <cellStyle name="Notas 2 8 3 29" xfId="37618"/>
    <cellStyle name="Notas 2 8 3 29 2" xfId="37619"/>
    <cellStyle name="Notas 2 8 3 3" xfId="37620"/>
    <cellStyle name="Notas 2 8 3 3 2" xfId="37621"/>
    <cellStyle name="Notas 2 8 3 30" xfId="37622"/>
    <cellStyle name="Notas 2 8 3 4" xfId="37623"/>
    <cellStyle name="Notas 2 8 3 4 2" xfId="37624"/>
    <cellStyle name="Notas 2 8 3 5" xfId="37625"/>
    <cellStyle name="Notas 2 8 3 5 2" xfId="37626"/>
    <cellStyle name="Notas 2 8 3 6" xfId="37627"/>
    <cellStyle name="Notas 2 8 3 6 2" xfId="37628"/>
    <cellStyle name="Notas 2 8 3 7" xfId="37629"/>
    <cellStyle name="Notas 2 8 3 7 2" xfId="37630"/>
    <cellStyle name="Notas 2 8 3 8" xfId="37631"/>
    <cellStyle name="Notas 2 8 3 8 2" xfId="37632"/>
    <cellStyle name="Notas 2 8 3 9" xfId="37633"/>
    <cellStyle name="Notas 2 8 3 9 2" xfId="37634"/>
    <cellStyle name="Notas 2 8 30" xfId="37635"/>
    <cellStyle name="Notas 2 8 30 2" xfId="37636"/>
    <cellStyle name="Notas 2 8 31" xfId="37637"/>
    <cellStyle name="Notas 2 8 31 2" xfId="37638"/>
    <cellStyle name="Notas 2 8 32" xfId="37639"/>
    <cellStyle name="Notas 2 8 4" xfId="37640"/>
    <cellStyle name="Notas 2 8 4 2" xfId="37641"/>
    <cellStyle name="Notas 2 8 5" xfId="37642"/>
    <cellStyle name="Notas 2 8 5 2" xfId="37643"/>
    <cellStyle name="Notas 2 8 6" xfId="37644"/>
    <cellStyle name="Notas 2 8 6 2" xfId="37645"/>
    <cellStyle name="Notas 2 8 7" xfId="37646"/>
    <cellStyle name="Notas 2 8 7 2" xfId="37647"/>
    <cellStyle name="Notas 2 8 8" xfId="37648"/>
    <cellStyle name="Notas 2 8 8 2" xfId="37649"/>
    <cellStyle name="Notas 2 8 9" xfId="37650"/>
    <cellStyle name="Notas 2 8 9 2" xfId="37651"/>
    <cellStyle name="Notas 2 9" xfId="37652"/>
    <cellStyle name="Notas 2 9 10" xfId="37653"/>
    <cellStyle name="Notas 2 9 10 2" xfId="37654"/>
    <cellStyle name="Notas 2 9 11" xfId="37655"/>
    <cellStyle name="Notas 2 9 11 2" xfId="37656"/>
    <cellStyle name="Notas 2 9 12" xfId="37657"/>
    <cellStyle name="Notas 2 9 12 2" xfId="37658"/>
    <cellStyle name="Notas 2 9 13" xfId="37659"/>
    <cellStyle name="Notas 2 9 13 2" xfId="37660"/>
    <cellStyle name="Notas 2 9 14" xfId="37661"/>
    <cellStyle name="Notas 2 9 14 2" xfId="37662"/>
    <cellStyle name="Notas 2 9 15" xfId="37663"/>
    <cellStyle name="Notas 2 9 15 2" xfId="37664"/>
    <cellStyle name="Notas 2 9 16" xfId="37665"/>
    <cellStyle name="Notas 2 9 16 2" xfId="37666"/>
    <cellStyle name="Notas 2 9 17" xfId="37667"/>
    <cellStyle name="Notas 2 9 17 2" xfId="37668"/>
    <cellStyle name="Notas 2 9 18" xfId="37669"/>
    <cellStyle name="Notas 2 9 18 2" xfId="37670"/>
    <cellStyle name="Notas 2 9 19" xfId="37671"/>
    <cellStyle name="Notas 2 9 19 2" xfId="37672"/>
    <cellStyle name="Notas 2 9 2" xfId="37673"/>
    <cellStyle name="Notas 2 9 2 10" xfId="37674"/>
    <cellStyle name="Notas 2 9 2 10 2" xfId="37675"/>
    <cellStyle name="Notas 2 9 2 11" xfId="37676"/>
    <cellStyle name="Notas 2 9 2 11 2" xfId="37677"/>
    <cellStyle name="Notas 2 9 2 12" xfId="37678"/>
    <cellStyle name="Notas 2 9 2 12 2" xfId="37679"/>
    <cellStyle name="Notas 2 9 2 13" xfId="37680"/>
    <cellStyle name="Notas 2 9 2 13 2" xfId="37681"/>
    <cellStyle name="Notas 2 9 2 14" xfId="37682"/>
    <cellStyle name="Notas 2 9 2 14 2" xfId="37683"/>
    <cellStyle name="Notas 2 9 2 15" xfId="37684"/>
    <cellStyle name="Notas 2 9 2 15 2" xfId="37685"/>
    <cellStyle name="Notas 2 9 2 16" xfId="37686"/>
    <cellStyle name="Notas 2 9 2 16 2" xfId="37687"/>
    <cellStyle name="Notas 2 9 2 17" xfId="37688"/>
    <cellStyle name="Notas 2 9 2 17 2" xfId="37689"/>
    <cellStyle name="Notas 2 9 2 18" xfId="37690"/>
    <cellStyle name="Notas 2 9 2 18 2" xfId="37691"/>
    <cellStyle name="Notas 2 9 2 19" xfId="37692"/>
    <cellStyle name="Notas 2 9 2 19 2" xfId="37693"/>
    <cellStyle name="Notas 2 9 2 2" xfId="37694"/>
    <cellStyle name="Notas 2 9 2 2 2" xfId="37695"/>
    <cellStyle name="Notas 2 9 2 20" xfId="37696"/>
    <cellStyle name="Notas 2 9 2 20 2" xfId="37697"/>
    <cellStyle name="Notas 2 9 2 21" xfId="37698"/>
    <cellStyle name="Notas 2 9 2 21 2" xfId="37699"/>
    <cellStyle name="Notas 2 9 2 22" xfId="37700"/>
    <cellStyle name="Notas 2 9 2 22 2" xfId="37701"/>
    <cellStyle name="Notas 2 9 2 23" xfId="37702"/>
    <cellStyle name="Notas 2 9 2 23 2" xfId="37703"/>
    <cellStyle name="Notas 2 9 2 24" xfId="37704"/>
    <cellStyle name="Notas 2 9 2 24 2" xfId="37705"/>
    <cellStyle name="Notas 2 9 2 25" xfId="37706"/>
    <cellStyle name="Notas 2 9 2 25 2" xfId="37707"/>
    <cellStyle name="Notas 2 9 2 26" xfId="37708"/>
    <cellStyle name="Notas 2 9 2 26 2" xfId="37709"/>
    <cellStyle name="Notas 2 9 2 27" xfId="37710"/>
    <cellStyle name="Notas 2 9 2 27 2" xfId="37711"/>
    <cellStyle name="Notas 2 9 2 28" xfId="37712"/>
    <cellStyle name="Notas 2 9 2 28 2" xfId="37713"/>
    <cellStyle name="Notas 2 9 2 29" xfId="37714"/>
    <cellStyle name="Notas 2 9 2 29 2" xfId="37715"/>
    <cellStyle name="Notas 2 9 2 3" xfId="37716"/>
    <cellStyle name="Notas 2 9 2 3 2" xfId="37717"/>
    <cellStyle name="Notas 2 9 2 30" xfId="37718"/>
    <cellStyle name="Notas 2 9 2 4" xfId="37719"/>
    <cellStyle name="Notas 2 9 2 4 2" xfId="37720"/>
    <cellStyle name="Notas 2 9 2 5" xfId="37721"/>
    <cellStyle name="Notas 2 9 2 5 2" xfId="37722"/>
    <cellStyle name="Notas 2 9 2 6" xfId="37723"/>
    <cellStyle name="Notas 2 9 2 6 2" xfId="37724"/>
    <cellStyle name="Notas 2 9 2 7" xfId="37725"/>
    <cellStyle name="Notas 2 9 2 7 2" xfId="37726"/>
    <cellStyle name="Notas 2 9 2 8" xfId="37727"/>
    <cellStyle name="Notas 2 9 2 8 2" xfId="37728"/>
    <cellStyle name="Notas 2 9 2 9" xfId="37729"/>
    <cellStyle name="Notas 2 9 2 9 2" xfId="37730"/>
    <cellStyle name="Notas 2 9 20" xfId="37731"/>
    <cellStyle name="Notas 2 9 20 2" xfId="37732"/>
    <cellStyle name="Notas 2 9 21" xfId="37733"/>
    <cellStyle name="Notas 2 9 21 2" xfId="37734"/>
    <cellStyle name="Notas 2 9 22" xfId="37735"/>
    <cellStyle name="Notas 2 9 22 2" xfId="37736"/>
    <cellStyle name="Notas 2 9 23" xfId="37737"/>
    <cellStyle name="Notas 2 9 23 2" xfId="37738"/>
    <cellStyle name="Notas 2 9 24" xfId="37739"/>
    <cellStyle name="Notas 2 9 24 2" xfId="37740"/>
    <cellStyle name="Notas 2 9 25" xfId="37741"/>
    <cellStyle name="Notas 2 9 25 2" xfId="37742"/>
    <cellStyle name="Notas 2 9 26" xfId="37743"/>
    <cellStyle name="Notas 2 9 26 2" xfId="37744"/>
    <cellStyle name="Notas 2 9 27" xfId="37745"/>
    <cellStyle name="Notas 2 9 27 2" xfId="37746"/>
    <cellStyle name="Notas 2 9 28" xfId="37747"/>
    <cellStyle name="Notas 2 9 28 2" xfId="37748"/>
    <cellStyle name="Notas 2 9 29" xfId="37749"/>
    <cellStyle name="Notas 2 9 29 2" xfId="37750"/>
    <cellStyle name="Notas 2 9 3" xfId="37751"/>
    <cellStyle name="Notas 2 9 3 2" xfId="37752"/>
    <cellStyle name="Notas 2 9 30" xfId="37753"/>
    <cellStyle name="Notas 2 9 30 2" xfId="37754"/>
    <cellStyle name="Notas 2 9 31" xfId="37755"/>
    <cellStyle name="Notas 2 9 4" xfId="37756"/>
    <cellStyle name="Notas 2 9 4 2" xfId="37757"/>
    <cellStyle name="Notas 2 9 5" xfId="37758"/>
    <cellStyle name="Notas 2 9 5 2" xfId="37759"/>
    <cellStyle name="Notas 2 9 6" xfId="37760"/>
    <cellStyle name="Notas 2 9 6 2" xfId="37761"/>
    <cellStyle name="Notas 2 9 7" xfId="37762"/>
    <cellStyle name="Notas 2 9 7 2" xfId="37763"/>
    <cellStyle name="Notas 2 9 8" xfId="37764"/>
    <cellStyle name="Notas 2 9 8 2" xfId="37765"/>
    <cellStyle name="Notas 2 9 9" xfId="37766"/>
    <cellStyle name="Notas 2 9 9 2" xfId="37767"/>
    <cellStyle name="Notas 2_Penasquito - Sulphide" xfId="37768"/>
    <cellStyle name="Notas 20" xfId="37769"/>
    <cellStyle name="Notas 20 2" xfId="37770"/>
    <cellStyle name="Notas 20 2 2" xfId="37771"/>
    <cellStyle name="Notas 20 3" xfId="37772"/>
    <cellStyle name="Notas 20 3 2" xfId="37773"/>
    <cellStyle name="Notas 20 4" xfId="37774"/>
    <cellStyle name="Notas 21" xfId="37775"/>
    <cellStyle name="Notas 21 2" xfId="37776"/>
    <cellStyle name="Notas 21 2 2" xfId="37777"/>
    <cellStyle name="Notas 21 3" xfId="37778"/>
    <cellStyle name="Notas 21 3 2" xfId="37779"/>
    <cellStyle name="Notas 21 4" xfId="37780"/>
    <cellStyle name="Notas 22" xfId="37781"/>
    <cellStyle name="Notas 22 2" xfId="37782"/>
    <cellStyle name="Notas 22 2 2" xfId="37783"/>
    <cellStyle name="Notas 22 3" xfId="37784"/>
    <cellStyle name="Notas 22 3 2" xfId="37785"/>
    <cellStyle name="Notas 22 4" xfId="37786"/>
    <cellStyle name="Notas 23" xfId="37787"/>
    <cellStyle name="Notas 23 2" xfId="37788"/>
    <cellStyle name="Notas 23 2 2" xfId="37789"/>
    <cellStyle name="Notas 23 3" xfId="37790"/>
    <cellStyle name="Notas 23 3 2" xfId="37791"/>
    <cellStyle name="Notas 23 4" xfId="37792"/>
    <cellStyle name="Notas 24" xfId="37793"/>
    <cellStyle name="Notas 24 2" xfId="37794"/>
    <cellStyle name="Notas 24 2 2" xfId="37795"/>
    <cellStyle name="Notas 24 3" xfId="37796"/>
    <cellStyle name="Notas 24 3 2" xfId="37797"/>
    <cellStyle name="Notas 24 4" xfId="37798"/>
    <cellStyle name="Notas 25" xfId="37799"/>
    <cellStyle name="Notas 25 2" xfId="37800"/>
    <cellStyle name="Notas 25 2 2" xfId="37801"/>
    <cellStyle name="Notas 25 3" xfId="37802"/>
    <cellStyle name="Notas 25 3 2" xfId="37803"/>
    <cellStyle name="Notas 25 4" xfId="37804"/>
    <cellStyle name="Notas 26" xfId="37805"/>
    <cellStyle name="Notas 26 2" xfId="37806"/>
    <cellStyle name="Notas 26 2 2" xfId="37807"/>
    <cellStyle name="Notas 26 3" xfId="37808"/>
    <cellStyle name="Notas 26 3 2" xfId="37809"/>
    <cellStyle name="Notas 26 4" xfId="37810"/>
    <cellStyle name="Notas 27" xfId="37811"/>
    <cellStyle name="Notas 27 2" xfId="37812"/>
    <cellStyle name="Notas 27 2 2" xfId="37813"/>
    <cellStyle name="Notas 27 3" xfId="37814"/>
    <cellStyle name="Notas 27 3 2" xfId="37815"/>
    <cellStyle name="Notas 27 4" xfId="37816"/>
    <cellStyle name="Notas 28" xfId="37817"/>
    <cellStyle name="Notas 28 2" xfId="37818"/>
    <cellStyle name="Notas 28 2 2" xfId="37819"/>
    <cellStyle name="Notas 28 3" xfId="37820"/>
    <cellStyle name="Notas 28 3 2" xfId="37821"/>
    <cellStyle name="Notas 28 4" xfId="37822"/>
    <cellStyle name="Notas 29" xfId="37823"/>
    <cellStyle name="Notas 29 2" xfId="37824"/>
    <cellStyle name="Notas 29 2 2" xfId="37825"/>
    <cellStyle name="Notas 29 3" xfId="37826"/>
    <cellStyle name="Notas 29 3 2" xfId="37827"/>
    <cellStyle name="Notas 29 4" xfId="37828"/>
    <cellStyle name="Notas 3" xfId="37829"/>
    <cellStyle name="Notas 3 10" xfId="37830"/>
    <cellStyle name="Notas 3 10 2" xfId="37831"/>
    <cellStyle name="Notas 3 10 2 2" xfId="37832"/>
    <cellStyle name="Notas 3 10 2 3" xfId="37833"/>
    <cellStyle name="Notas 3 10 3" xfId="37834"/>
    <cellStyle name="Notas 3 10 4" xfId="37835"/>
    <cellStyle name="Notas 3 11" xfId="37836"/>
    <cellStyle name="Notas 3 11 2" xfId="37837"/>
    <cellStyle name="Notas 3 11 2 2" xfId="37838"/>
    <cellStyle name="Notas 3 11 2 3" xfId="37839"/>
    <cellStyle name="Notas 3 11 3" xfId="37840"/>
    <cellStyle name="Notas 3 11 4" xfId="37841"/>
    <cellStyle name="Notas 3 12" xfId="37842"/>
    <cellStyle name="Notas 3 12 2" xfId="37843"/>
    <cellStyle name="Notas 3 12 2 2" xfId="37844"/>
    <cellStyle name="Notas 3 12 2 3" xfId="37845"/>
    <cellStyle name="Notas 3 12 3" xfId="37846"/>
    <cellStyle name="Notas 3 12 4" xfId="37847"/>
    <cellStyle name="Notas 3 13" xfId="37848"/>
    <cellStyle name="Notas 3 13 2" xfId="37849"/>
    <cellStyle name="Notas 3 13 2 2" xfId="37850"/>
    <cellStyle name="Notas 3 13 2 3" xfId="37851"/>
    <cellStyle name="Notas 3 13 3" xfId="37852"/>
    <cellStyle name="Notas 3 13 4" xfId="37853"/>
    <cellStyle name="Notas 3 14" xfId="37854"/>
    <cellStyle name="Notas 3 14 2" xfId="37855"/>
    <cellStyle name="Notas 3 14 2 2" xfId="37856"/>
    <cellStyle name="Notas 3 14 2 3" xfId="37857"/>
    <cellStyle name="Notas 3 14 3" xfId="37858"/>
    <cellStyle name="Notas 3 14 4" xfId="37859"/>
    <cellStyle name="Notas 3 15" xfId="37860"/>
    <cellStyle name="Notas 3 15 2" xfId="37861"/>
    <cellStyle name="Notas 3 15 2 2" xfId="37862"/>
    <cellStyle name="Notas 3 15 2 3" xfId="37863"/>
    <cellStyle name="Notas 3 15 3" xfId="37864"/>
    <cellStyle name="Notas 3 15 4" xfId="37865"/>
    <cellStyle name="Notas 3 16" xfId="37866"/>
    <cellStyle name="Notas 3 16 2" xfId="37867"/>
    <cellStyle name="Notas 3 16 2 2" xfId="37868"/>
    <cellStyle name="Notas 3 16 2 3" xfId="37869"/>
    <cellStyle name="Notas 3 16 3" xfId="37870"/>
    <cellStyle name="Notas 3 16 4" xfId="37871"/>
    <cellStyle name="Notas 3 17" xfId="37872"/>
    <cellStyle name="Notas 3 17 2" xfId="37873"/>
    <cellStyle name="Notas 3 17 2 2" xfId="37874"/>
    <cellStyle name="Notas 3 17 2 3" xfId="37875"/>
    <cellStyle name="Notas 3 17 3" xfId="37876"/>
    <cellStyle name="Notas 3 17 4" xfId="37877"/>
    <cellStyle name="Notas 3 18" xfId="37878"/>
    <cellStyle name="Notas 3 18 2" xfId="37879"/>
    <cellStyle name="Notas 3 18 2 2" xfId="37880"/>
    <cellStyle name="Notas 3 18 2 3" xfId="37881"/>
    <cellStyle name="Notas 3 18 3" xfId="37882"/>
    <cellStyle name="Notas 3 18 4" xfId="37883"/>
    <cellStyle name="Notas 3 19" xfId="37884"/>
    <cellStyle name="Notas 3 19 2" xfId="37885"/>
    <cellStyle name="Notas 3 19 2 2" xfId="37886"/>
    <cellStyle name="Notas 3 19 2 3" xfId="37887"/>
    <cellStyle name="Notas 3 19 3" xfId="37888"/>
    <cellStyle name="Notas 3 19 4" xfId="37889"/>
    <cellStyle name="Notas 3 2" xfId="37890"/>
    <cellStyle name="Notas 3 2 2" xfId="37891"/>
    <cellStyle name="Notas 3 2 2 2" xfId="37892"/>
    <cellStyle name="Notas 3 2 2 3" xfId="37893"/>
    <cellStyle name="Notas 3 2 3" xfId="37894"/>
    <cellStyle name="Notas 3 2 4" xfId="37895"/>
    <cellStyle name="Notas 3 2 5" xfId="37896"/>
    <cellStyle name="Notas 3 20" xfId="37897"/>
    <cellStyle name="Notas 3 20 2" xfId="37898"/>
    <cellStyle name="Notas 3 20 2 2" xfId="37899"/>
    <cellStyle name="Notas 3 20 2 3" xfId="37900"/>
    <cellStyle name="Notas 3 20 3" xfId="37901"/>
    <cellStyle name="Notas 3 20 4" xfId="37902"/>
    <cellStyle name="Notas 3 21" xfId="37903"/>
    <cellStyle name="Notas 3 21 2" xfId="37904"/>
    <cellStyle name="Notas 3 21 3" xfId="37905"/>
    <cellStyle name="Notas 3 22" xfId="37906"/>
    <cellStyle name="Notas 3 23" xfId="37907"/>
    <cellStyle name="Notas 3 3" xfId="37908"/>
    <cellStyle name="Notas 3 3 2" xfId="37909"/>
    <cellStyle name="Notas 3 3 2 2" xfId="37910"/>
    <cellStyle name="Notas 3 3 2 3" xfId="37911"/>
    <cellStyle name="Notas 3 3 3" xfId="37912"/>
    <cellStyle name="Notas 3 3 4" xfId="37913"/>
    <cellStyle name="Notas 3 3 5" xfId="37914"/>
    <cellStyle name="Notas 3 4" xfId="37915"/>
    <cellStyle name="Notas 3 4 2" xfId="37916"/>
    <cellStyle name="Notas 3 4 2 2" xfId="37917"/>
    <cellStyle name="Notas 3 4 2 3" xfId="37918"/>
    <cellStyle name="Notas 3 4 3" xfId="37919"/>
    <cellStyle name="Notas 3 4 4" xfId="37920"/>
    <cellStyle name="Notas 3 5" xfId="37921"/>
    <cellStyle name="Notas 3 5 2" xfId="37922"/>
    <cellStyle name="Notas 3 5 2 2" xfId="37923"/>
    <cellStyle name="Notas 3 5 2 3" xfId="37924"/>
    <cellStyle name="Notas 3 5 3" xfId="37925"/>
    <cellStyle name="Notas 3 5 4" xfId="37926"/>
    <cellStyle name="Notas 3 6" xfId="37927"/>
    <cellStyle name="Notas 3 6 2" xfId="37928"/>
    <cellStyle name="Notas 3 6 2 2" xfId="37929"/>
    <cellStyle name="Notas 3 6 2 3" xfId="37930"/>
    <cellStyle name="Notas 3 6 3" xfId="37931"/>
    <cellStyle name="Notas 3 6 4" xfId="37932"/>
    <cellStyle name="Notas 3 7" xfId="37933"/>
    <cellStyle name="Notas 3 7 2" xfId="37934"/>
    <cellStyle name="Notas 3 7 2 2" xfId="37935"/>
    <cellStyle name="Notas 3 7 2 3" xfId="37936"/>
    <cellStyle name="Notas 3 7 3" xfId="37937"/>
    <cellStyle name="Notas 3 7 4" xfId="37938"/>
    <cellStyle name="Notas 3 8" xfId="37939"/>
    <cellStyle name="Notas 3 8 2" xfId="37940"/>
    <cellStyle name="Notas 3 8 2 2" xfId="37941"/>
    <cellStyle name="Notas 3 8 2 3" xfId="37942"/>
    <cellStyle name="Notas 3 8 3" xfId="37943"/>
    <cellStyle name="Notas 3 8 4" xfId="37944"/>
    <cellStyle name="Notas 3 9" xfId="37945"/>
    <cellStyle name="Notas 3 9 2" xfId="37946"/>
    <cellStyle name="Notas 3 9 2 2" xfId="37947"/>
    <cellStyle name="Notas 3 9 2 3" xfId="37948"/>
    <cellStyle name="Notas 3 9 3" xfId="37949"/>
    <cellStyle name="Notas 3 9 4" xfId="37950"/>
    <cellStyle name="Notas 3_Penasquito - Sulphide" xfId="37951"/>
    <cellStyle name="Notas 30" xfId="37952"/>
    <cellStyle name="Notas 30 2" xfId="37953"/>
    <cellStyle name="Notas 30 2 2" xfId="37954"/>
    <cellStyle name="Notas 30 3" xfId="37955"/>
    <cellStyle name="Notas 30 3 2" xfId="37956"/>
    <cellStyle name="Notas 30 4" xfId="37957"/>
    <cellStyle name="Notas 31" xfId="37958"/>
    <cellStyle name="Notas 31 2" xfId="37959"/>
    <cellStyle name="Notas 31 2 2" xfId="37960"/>
    <cellStyle name="Notas 31 3" xfId="37961"/>
    <cellStyle name="Notas 31 3 2" xfId="37962"/>
    <cellStyle name="Notas 31 4" xfId="37963"/>
    <cellStyle name="Notas 32" xfId="37964"/>
    <cellStyle name="Notas 32 2" xfId="37965"/>
    <cellStyle name="Notas 32 2 2" xfId="37966"/>
    <cellStyle name="Notas 32 3" xfId="37967"/>
    <cellStyle name="Notas 32 3 2" xfId="37968"/>
    <cellStyle name="Notas 32 4" xfId="37969"/>
    <cellStyle name="Notas 33" xfId="37970"/>
    <cellStyle name="Notas 33 2" xfId="37971"/>
    <cellStyle name="Notas 33 2 2" xfId="37972"/>
    <cellStyle name="Notas 33 3" xfId="37973"/>
    <cellStyle name="Notas 33 3 2" xfId="37974"/>
    <cellStyle name="Notas 33 4" xfId="37975"/>
    <cellStyle name="Notas 34" xfId="37976"/>
    <cellStyle name="Notas 34 2" xfId="37977"/>
    <cellStyle name="Notas 34 3" xfId="37978"/>
    <cellStyle name="Notas 35" xfId="37979"/>
    <cellStyle name="Notas 35 2" xfId="37980"/>
    <cellStyle name="Notas 35 3" xfId="37981"/>
    <cellStyle name="Notas 36" xfId="37982"/>
    <cellStyle name="Notas 36 2" xfId="37983"/>
    <cellStyle name="Notas 36 3" xfId="37984"/>
    <cellStyle name="Notas 37" xfId="37985"/>
    <cellStyle name="Notas 37 2" xfId="37986"/>
    <cellStyle name="Notas 37 3" xfId="37987"/>
    <cellStyle name="Notas 38" xfId="37988"/>
    <cellStyle name="Notas 38 2" xfId="37989"/>
    <cellStyle name="Notas 38 3" xfId="37990"/>
    <cellStyle name="Notas 39" xfId="37991"/>
    <cellStyle name="Notas 39 2" xfId="37992"/>
    <cellStyle name="Notas 39 3" xfId="37993"/>
    <cellStyle name="Notas 4" xfId="37994"/>
    <cellStyle name="Notas 4 2" xfId="37995"/>
    <cellStyle name="Notas 4 2 2" xfId="37996"/>
    <cellStyle name="Notas 4 2 3" xfId="37997"/>
    <cellStyle name="Notas 4 2 4" xfId="37998"/>
    <cellStyle name="Notas 4 3" xfId="37999"/>
    <cellStyle name="Notas 4 4" xfId="38000"/>
    <cellStyle name="Notas 40" xfId="38001"/>
    <cellStyle name="Notas 40 2" xfId="38002"/>
    <cellStyle name="Notas 40 3" xfId="38003"/>
    <cellStyle name="Notas 41" xfId="38004"/>
    <cellStyle name="Notas 41 2" xfId="38005"/>
    <cellStyle name="Notas 41 3" xfId="38006"/>
    <cellStyle name="Notas 42" xfId="38007"/>
    <cellStyle name="Notas 42 2" xfId="38008"/>
    <cellStyle name="Notas 42 3" xfId="38009"/>
    <cellStyle name="Notas 43" xfId="38010"/>
    <cellStyle name="Notas 43 2" xfId="38011"/>
    <cellStyle name="Notas 43 3" xfId="38012"/>
    <cellStyle name="Notas 44" xfId="38013"/>
    <cellStyle name="Notas 44 2" xfId="38014"/>
    <cellStyle name="Notas 44 3" xfId="38015"/>
    <cellStyle name="Notas 45" xfId="38016"/>
    <cellStyle name="Notas 45 2" xfId="38017"/>
    <cellStyle name="Notas 45 3" xfId="38018"/>
    <cellStyle name="Notas 46" xfId="38019"/>
    <cellStyle name="Notas 46 2" xfId="38020"/>
    <cellStyle name="Notas 46 3" xfId="38021"/>
    <cellStyle name="Notas 47" xfId="38022"/>
    <cellStyle name="Notas 47 2" xfId="38023"/>
    <cellStyle name="Notas 47 3" xfId="38024"/>
    <cellStyle name="Notas 48" xfId="38025"/>
    <cellStyle name="Notas 49" xfId="38026"/>
    <cellStyle name="Notas 5" xfId="38027"/>
    <cellStyle name="Notas 5 2" xfId="38028"/>
    <cellStyle name="Notas 5 2 2" xfId="38029"/>
    <cellStyle name="Notas 5 2 3" xfId="38030"/>
    <cellStyle name="Notas 5 2 4" xfId="38031"/>
    <cellStyle name="Notas 5 3" xfId="38032"/>
    <cellStyle name="Notas 5 3 2" xfId="38033"/>
    <cellStyle name="Notas 5 4" xfId="38034"/>
    <cellStyle name="Notas 5 5" xfId="38035"/>
    <cellStyle name="Notas 6" xfId="38036"/>
    <cellStyle name="Notas 6 2" xfId="38037"/>
    <cellStyle name="Notas 6 2 2" xfId="38038"/>
    <cellStyle name="Notas 6 2 3" xfId="38039"/>
    <cellStyle name="Notas 6 2 4" xfId="38040"/>
    <cellStyle name="Notas 6 3" xfId="38041"/>
    <cellStyle name="Notas 6 3 2" xfId="38042"/>
    <cellStyle name="Notas 6 4" xfId="38043"/>
    <cellStyle name="Notas 6 5" xfId="38044"/>
    <cellStyle name="Notas 7" xfId="38045"/>
    <cellStyle name="Notas 7 2" xfId="38046"/>
    <cellStyle name="Notas 7 2 2" xfId="38047"/>
    <cellStyle name="Notas 7 3" xfId="38048"/>
    <cellStyle name="Notas 7 3 2" xfId="38049"/>
    <cellStyle name="Notas 7 4" xfId="38050"/>
    <cellStyle name="Notas 8" xfId="38051"/>
    <cellStyle name="Notas 8 2" xfId="38052"/>
    <cellStyle name="Notas 8 2 2" xfId="38053"/>
    <cellStyle name="Notas 8 3" xfId="38054"/>
    <cellStyle name="Notas 8 3 2" xfId="38055"/>
    <cellStyle name="Notas 8 4" xfId="38056"/>
    <cellStyle name="Notas 9" xfId="38057"/>
    <cellStyle name="Notas 9 2" xfId="38058"/>
    <cellStyle name="Notas 9 2 2" xfId="38059"/>
    <cellStyle name="Notas 9 3" xfId="38060"/>
    <cellStyle name="Notas 9 3 2" xfId="38061"/>
    <cellStyle name="Notas 9 4" xfId="38062"/>
    <cellStyle name="Note 10" xfId="38063"/>
    <cellStyle name="Note 10 2" xfId="38064"/>
    <cellStyle name="Note 10 3" xfId="38065"/>
    <cellStyle name="Note 11" xfId="38066"/>
    <cellStyle name="Note 11 2" xfId="38067"/>
    <cellStyle name="Note 11 3" xfId="38068"/>
    <cellStyle name="Note 12" xfId="38069"/>
    <cellStyle name="Note 12 2" xfId="38070"/>
    <cellStyle name="Note 12 3" xfId="38071"/>
    <cellStyle name="Note 13" xfId="38072"/>
    <cellStyle name="Note 13 2" xfId="38073"/>
    <cellStyle name="Note 13 3" xfId="38074"/>
    <cellStyle name="Note 14" xfId="38075"/>
    <cellStyle name="Note 14 2" xfId="38076"/>
    <cellStyle name="Note 14 3" xfId="38077"/>
    <cellStyle name="Note 15" xfId="38078"/>
    <cellStyle name="Note 15 2" xfId="38079"/>
    <cellStyle name="Note 15 3" xfId="38080"/>
    <cellStyle name="Note 16" xfId="38081"/>
    <cellStyle name="Note 16 2" xfId="38082"/>
    <cellStyle name="Note 16 3" xfId="38083"/>
    <cellStyle name="Note 17" xfId="38084"/>
    <cellStyle name="Note 17 2" xfId="38085"/>
    <cellStyle name="Note 17 3" xfId="38086"/>
    <cellStyle name="Note 18" xfId="38087"/>
    <cellStyle name="Note 18 2" xfId="38088"/>
    <cellStyle name="Note 18 3" xfId="38089"/>
    <cellStyle name="Note 19" xfId="38090"/>
    <cellStyle name="Note 19 2" xfId="38091"/>
    <cellStyle name="Note 19 3" xfId="38092"/>
    <cellStyle name="Note 2" xfId="38093"/>
    <cellStyle name="Note 2 2" xfId="38094"/>
    <cellStyle name="Note 2 2 2" xfId="38095"/>
    <cellStyle name="Note 2 3" xfId="38096"/>
    <cellStyle name="Note 2 3 2" xfId="38097"/>
    <cellStyle name="Note 2 3 2 2" xfId="38098"/>
    <cellStyle name="Note 2 4" xfId="38099"/>
    <cellStyle name="Note 2 5" xfId="38100"/>
    <cellStyle name="Note 20" xfId="38101"/>
    <cellStyle name="Note 20 2" xfId="38102"/>
    <cellStyle name="Note 20 3" xfId="38103"/>
    <cellStyle name="Note 21" xfId="38104"/>
    <cellStyle name="Note 21 2" xfId="38105"/>
    <cellStyle name="Note 21 3" xfId="38106"/>
    <cellStyle name="Note 22" xfId="38107"/>
    <cellStyle name="Note 22 2" xfId="38108"/>
    <cellStyle name="Note 22 3" xfId="38109"/>
    <cellStyle name="Note 23" xfId="38110"/>
    <cellStyle name="Note 23 2" xfId="38111"/>
    <cellStyle name="Note 23 3" xfId="38112"/>
    <cellStyle name="Note 24" xfId="38113"/>
    <cellStyle name="Note 24 2" xfId="38114"/>
    <cellStyle name="Note 24 3" xfId="38115"/>
    <cellStyle name="Note 25" xfId="38116"/>
    <cellStyle name="Note 25 2" xfId="38117"/>
    <cellStyle name="Note 25 3" xfId="38118"/>
    <cellStyle name="Note 26" xfId="38119"/>
    <cellStyle name="Note 26 2" xfId="38120"/>
    <cellStyle name="Note 26 3" xfId="38121"/>
    <cellStyle name="Note 27" xfId="38122"/>
    <cellStyle name="Note 27 2" xfId="38123"/>
    <cellStyle name="Note 27 3" xfId="38124"/>
    <cellStyle name="Note 28" xfId="38125"/>
    <cellStyle name="Note 28 2" xfId="38126"/>
    <cellStyle name="Note 28 3" xfId="38127"/>
    <cellStyle name="Note 29" xfId="38128"/>
    <cellStyle name="Note 29 2" xfId="38129"/>
    <cellStyle name="Note 29 3" xfId="38130"/>
    <cellStyle name="Note 3" xfId="38131"/>
    <cellStyle name="Note 3 2" xfId="38132"/>
    <cellStyle name="Note 3 2 2" xfId="38133"/>
    <cellStyle name="Note 3 3" xfId="38134"/>
    <cellStyle name="Note 3 3 2" xfId="38135"/>
    <cellStyle name="Note 3 3 2 2" xfId="38136"/>
    <cellStyle name="Note 3 4" xfId="38137"/>
    <cellStyle name="Note 3 5" xfId="38138"/>
    <cellStyle name="Note 30" xfId="38139"/>
    <cellStyle name="Note 30 2" xfId="38140"/>
    <cellStyle name="Note 30 3" xfId="38141"/>
    <cellStyle name="Note 31" xfId="38142"/>
    <cellStyle name="Note 31 2" xfId="38143"/>
    <cellStyle name="Note 31 3" xfId="38144"/>
    <cellStyle name="Note 32" xfId="38145"/>
    <cellStyle name="Note 32 2" xfId="38146"/>
    <cellStyle name="Note 32 3" xfId="38147"/>
    <cellStyle name="Note 33" xfId="38148"/>
    <cellStyle name="Note 33 2" xfId="38149"/>
    <cellStyle name="Note 33 3" xfId="38150"/>
    <cellStyle name="Note 34" xfId="38151"/>
    <cellStyle name="Note 34 2" xfId="38152"/>
    <cellStyle name="Note 34 3" xfId="38153"/>
    <cellStyle name="Note 35" xfId="38154"/>
    <cellStyle name="Note 35 2" xfId="38155"/>
    <cellStyle name="Note 35 3" xfId="38156"/>
    <cellStyle name="Note 36" xfId="38157"/>
    <cellStyle name="Note 36 2" xfId="38158"/>
    <cellStyle name="Note 36 3" xfId="38159"/>
    <cellStyle name="Note 37" xfId="38160"/>
    <cellStyle name="Note 37 2" xfId="38161"/>
    <cellStyle name="Note 37 3" xfId="38162"/>
    <cellStyle name="Note 38" xfId="38163"/>
    <cellStyle name="Note 38 2" xfId="38164"/>
    <cellStyle name="Note 38 3" xfId="38165"/>
    <cellStyle name="Note 39" xfId="38166"/>
    <cellStyle name="Note 39 2" xfId="38167"/>
    <cellStyle name="Note 39 3" xfId="38168"/>
    <cellStyle name="Note 4" xfId="38169"/>
    <cellStyle name="Note 4 2" xfId="38170"/>
    <cellStyle name="Note 4 3" xfId="38171"/>
    <cellStyle name="Note 4 4" xfId="38172"/>
    <cellStyle name="Note 40" xfId="38173"/>
    <cellStyle name="Note 40 2" xfId="38174"/>
    <cellStyle name="Note 40 3" xfId="38175"/>
    <cellStyle name="Note 41" xfId="38176"/>
    <cellStyle name="Note 41 2" xfId="38177"/>
    <cellStyle name="Note 41 3" xfId="38178"/>
    <cellStyle name="Note 42" xfId="38179"/>
    <cellStyle name="Note 42 2" xfId="38180"/>
    <cellStyle name="Note 42 3" xfId="38181"/>
    <cellStyle name="Note 43" xfId="38182"/>
    <cellStyle name="Note 43 2" xfId="38183"/>
    <cellStyle name="Note 43 3" xfId="38184"/>
    <cellStyle name="Note 44" xfId="38185"/>
    <cellStyle name="Note 44 2" xfId="38186"/>
    <cellStyle name="Note 44 3" xfId="38187"/>
    <cellStyle name="Note 45" xfId="38188"/>
    <cellStyle name="Note 45 2" xfId="38189"/>
    <cellStyle name="Note 45 3" xfId="38190"/>
    <cellStyle name="Note 46" xfId="38191"/>
    <cellStyle name="Note 46 2" xfId="38192"/>
    <cellStyle name="Note 46 3" xfId="38193"/>
    <cellStyle name="Note 47" xfId="38194"/>
    <cellStyle name="Note 47 2" xfId="38195"/>
    <cellStyle name="Note 47 3" xfId="38196"/>
    <cellStyle name="Note 48" xfId="38197"/>
    <cellStyle name="Note 48 2" xfId="38198"/>
    <cellStyle name="Note 48 3" xfId="38199"/>
    <cellStyle name="Note 49" xfId="38200"/>
    <cellStyle name="Note 49 2" xfId="38201"/>
    <cellStyle name="Note 49 3" xfId="38202"/>
    <cellStyle name="Note 5" xfId="38203"/>
    <cellStyle name="Note 5 2" xfId="38204"/>
    <cellStyle name="Note 5 2 2" xfId="38205"/>
    <cellStyle name="Note 5 3" xfId="38206"/>
    <cellStyle name="Note 5 4" xfId="38207"/>
    <cellStyle name="Note 50" xfId="38208"/>
    <cellStyle name="Note 50 2" xfId="38209"/>
    <cellStyle name="Note 50 3" xfId="38210"/>
    <cellStyle name="Note 51" xfId="38211"/>
    <cellStyle name="Note 51 2" xfId="38212"/>
    <cellStyle name="Note 51 3" xfId="38213"/>
    <cellStyle name="Note 52" xfId="38214"/>
    <cellStyle name="Note 52 2" xfId="38215"/>
    <cellStyle name="Note 52 3" xfId="38216"/>
    <cellStyle name="Note 53" xfId="38217"/>
    <cellStyle name="Note 53 2" xfId="38218"/>
    <cellStyle name="Note 53 3" xfId="38219"/>
    <cellStyle name="Note 54" xfId="38220"/>
    <cellStyle name="Note 54 2" xfId="38221"/>
    <cellStyle name="Note 54 3" xfId="38222"/>
    <cellStyle name="Note 55" xfId="38223"/>
    <cellStyle name="Note 55 2" xfId="38224"/>
    <cellStyle name="Note 55 3" xfId="38225"/>
    <cellStyle name="Note 56" xfId="38226"/>
    <cellStyle name="Note 56 2" xfId="38227"/>
    <cellStyle name="Note 56 3" xfId="38228"/>
    <cellStyle name="Note 57" xfId="38229"/>
    <cellStyle name="Note 58" xfId="38230"/>
    <cellStyle name="Note 6" xfId="38231"/>
    <cellStyle name="Note 6 2" xfId="38232"/>
    <cellStyle name="Note 6 3" xfId="38233"/>
    <cellStyle name="Note 7" xfId="38234"/>
    <cellStyle name="Note 7 2" xfId="38235"/>
    <cellStyle name="Note 7 3" xfId="38236"/>
    <cellStyle name="Note 8" xfId="38237"/>
    <cellStyle name="Note 8 2" xfId="38238"/>
    <cellStyle name="Note 8 3" xfId="38239"/>
    <cellStyle name="Note 9" xfId="38240"/>
    <cellStyle name="Note 9 2" xfId="38241"/>
    <cellStyle name="Note 9 3" xfId="38242"/>
    <cellStyle name="Notes" xfId="38243"/>
    <cellStyle name="Notes 2" xfId="38244"/>
    <cellStyle name="Notes 2 2" xfId="38245"/>
    <cellStyle name="Notes 2 3" xfId="38246"/>
    <cellStyle name="Notes 3" xfId="38247"/>
    <cellStyle name="Notes 4" xfId="38248"/>
    <cellStyle name="NotInput" xfId="38249"/>
    <cellStyle name="NPPESalesPct" xfId="38250"/>
    <cellStyle name="Num1" xfId="38252"/>
    <cellStyle name="Num1 2" xfId="38253"/>
    <cellStyle name="Num1 2 2" xfId="38254"/>
    <cellStyle name="Num1 2 2 2" xfId="38255"/>
    <cellStyle name="Num1 2 2 3" xfId="38256"/>
    <cellStyle name="Num1 2 3" xfId="38257"/>
    <cellStyle name="Num1 2 4" xfId="38258"/>
    <cellStyle name="Num1 3" xfId="38259"/>
    <cellStyle name="Num1 4" xfId="38260"/>
    <cellStyle name="Num1_Penasquito - Sulphide" xfId="38261"/>
    <cellStyle name="Number" xfId="38262"/>
    <cellStyle name="Number 1 dec, 9 pt (centred)" xfId="38263"/>
    <cellStyle name="Number 1 dec, 9 pt (centred) 2" xfId="38264"/>
    <cellStyle name="Number 1 dec, 9 pt (centred) 3" xfId="38265"/>
    <cellStyle name="Number 2" xfId="38266"/>
    <cellStyle name="Number 3" xfId="38267"/>
    <cellStyle name="Number 4" xfId="38268"/>
    <cellStyle name="Number 5" xfId="38269"/>
    <cellStyle name="Number 6" xfId="38270"/>
    <cellStyle name="Number 7" xfId="38271"/>
    <cellStyle name="Number 8" xfId="38272"/>
    <cellStyle name="Number_Cash Cost Real vrs. Budget" xfId="38273"/>
    <cellStyle name="Numbers" xfId="38274"/>
    <cellStyle name="Numbers - Bold - Italic" xfId="38275"/>
    <cellStyle name="Numbers - Bold - Italic 10" xfId="38276"/>
    <cellStyle name="Numbers - Bold - Italic 10 2" xfId="38277"/>
    <cellStyle name="Numbers - Bold - Italic 10 3" xfId="38278"/>
    <cellStyle name="Numbers - Bold - Italic 11" xfId="38279"/>
    <cellStyle name="Numbers - Bold - Italic 11 2" xfId="38280"/>
    <cellStyle name="Numbers - Bold - Italic 11 3" xfId="38281"/>
    <cellStyle name="Numbers - Bold - Italic 12" xfId="38282"/>
    <cellStyle name="Numbers - Bold - Italic 12 2" xfId="38283"/>
    <cellStyle name="Numbers - Bold - Italic 12 3" xfId="38284"/>
    <cellStyle name="Numbers - Bold - Italic 13" xfId="38285"/>
    <cellStyle name="Numbers - Bold - Italic 13 2" xfId="38286"/>
    <cellStyle name="Numbers - Bold - Italic 13 3" xfId="38287"/>
    <cellStyle name="Numbers - Bold - Italic 14" xfId="38288"/>
    <cellStyle name="Numbers - Bold - Italic 14 2" xfId="38289"/>
    <cellStyle name="Numbers - Bold - Italic 14 3" xfId="38290"/>
    <cellStyle name="Numbers - Bold - Italic 15" xfId="38291"/>
    <cellStyle name="Numbers - Bold - Italic 15 2" xfId="38292"/>
    <cellStyle name="Numbers - Bold - Italic 15 3" xfId="38293"/>
    <cellStyle name="Numbers - Bold - Italic 16" xfId="38294"/>
    <cellStyle name="Numbers - Bold - Italic 16 2" xfId="38295"/>
    <cellStyle name="Numbers - Bold - Italic 16 3" xfId="38296"/>
    <cellStyle name="Numbers - Bold - Italic 17" xfId="38297"/>
    <cellStyle name="Numbers - Bold - Italic 17 2" xfId="38298"/>
    <cellStyle name="Numbers - Bold - Italic 17 3" xfId="38299"/>
    <cellStyle name="Numbers - Bold - Italic 18" xfId="38300"/>
    <cellStyle name="Numbers - Bold - Italic 18 2" xfId="38301"/>
    <cellStyle name="Numbers - Bold - Italic 18 3" xfId="38302"/>
    <cellStyle name="Numbers - Bold - Italic 19" xfId="38303"/>
    <cellStyle name="Numbers - Bold - Italic 19 2" xfId="38304"/>
    <cellStyle name="Numbers - Bold - Italic 19 3" xfId="38305"/>
    <cellStyle name="Numbers - Bold - Italic 2" xfId="38306"/>
    <cellStyle name="Numbers - Bold - Italic 2 2" xfId="38307"/>
    <cellStyle name="Numbers - Bold - Italic 2 2 2" xfId="38308"/>
    <cellStyle name="Numbers - Bold - Italic 2 2 3" xfId="38309"/>
    <cellStyle name="Numbers - Bold - Italic 2 3" xfId="38310"/>
    <cellStyle name="Numbers - Bold - Italic 2 4" xfId="38311"/>
    <cellStyle name="Numbers - Bold - Italic 20" xfId="38312"/>
    <cellStyle name="Numbers - Bold - Italic 20 2" xfId="38313"/>
    <cellStyle name="Numbers - Bold - Italic 20 3" xfId="38314"/>
    <cellStyle name="Numbers - Bold - Italic 21" xfId="38315"/>
    <cellStyle name="Numbers - Bold - Italic 21 2" xfId="38316"/>
    <cellStyle name="Numbers - Bold - Italic 21 3" xfId="38317"/>
    <cellStyle name="Numbers - Bold - Italic 22" xfId="38318"/>
    <cellStyle name="Numbers - Bold - Italic 22 2" xfId="38319"/>
    <cellStyle name="Numbers - Bold - Italic 22 3" xfId="38320"/>
    <cellStyle name="Numbers - Bold - Italic 23" xfId="38321"/>
    <cellStyle name="Numbers - Bold - Italic 23 2" xfId="38322"/>
    <cellStyle name="Numbers - Bold - Italic 23 3" xfId="38323"/>
    <cellStyle name="Numbers - Bold - Italic 24" xfId="38324"/>
    <cellStyle name="Numbers - Bold - Italic 24 2" xfId="38325"/>
    <cellStyle name="Numbers - Bold - Italic 24 3" xfId="38326"/>
    <cellStyle name="Numbers - Bold - Italic 25" xfId="38327"/>
    <cellStyle name="Numbers - Bold - Italic 25 2" xfId="38328"/>
    <cellStyle name="Numbers - Bold - Italic 25 3" xfId="38329"/>
    <cellStyle name="Numbers - Bold - Italic 26" xfId="38330"/>
    <cellStyle name="Numbers - Bold - Italic 26 2" xfId="38331"/>
    <cellStyle name="Numbers - Bold - Italic 26 3" xfId="38332"/>
    <cellStyle name="Numbers - Bold - Italic 27" xfId="38333"/>
    <cellStyle name="Numbers - Bold - Italic 27 2" xfId="38334"/>
    <cellStyle name="Numbers - Bold - Italic 27 3" xfId="38335"/>
    <cellStyle name="Numbers - Bold - Italic 28" xfId="38336"/>
    <cellStyle name="Numbers - Bold - Italic 28 2" xfId="38337"/>
    <cellStyle name="Numbers - Bold - Italic 28 3" xfId="38338"/>
    <cellStyle name="Numbers - Bold - Italic 29" xfId="38339"/>
    <cellStyle name="Numbers - Bold - Italic 29 2" xfId="38340"/>
    <cellStyle name="Numbers - Bold - Italic 29 3" xfId="38341"/>
    <cellStyle name="Numbers - Bold - Italic 3" xfId="38342"/>
    <cellStyle name="Numbers - Bold - Italic 3 2" xfId="38343"/>
    <cellStyle name="Numbers - Bold - Italic 3 3" xfId="38344"/>
    <cellStyle name="Numbers - Bold - Italic 30" xfId="38345"/>
    <cellStyle name="Numbers - Bold - Italic 30 2" xfId="38346"/>
    <cellStyle name="Numbers - Bold - Italic 30 3" xfId="38347"/>
    <cellStyle name="Numbers - Bold - Italic 31" xfId="38348"/>
    <cellStyle name="Numbers - Bold - Italic 31 2" xfId="38349"/>
    <cellStyle name="Numbers - Bold - Italic 31 3" xfId="38350"/>
    <cellStyle name="Numbers - Bold - Italic 32" xfId="38351"/>
    <cellStyle name="Numbers - Bold - Italic 32 2" xfId="38352"/>
    <cellStyle name="Numbers - Bold - Italic 32 3" xfId="38353"/>
    <cellStyle name="Numbers - Bold - Italic 33" xfId="38354"/>
    <cellStyle name="Numbers - Bold - Italic 33 2" xfId="38355"/>
    <cellStyle name="Numbers - Bold - Italic 33 3" xfId="38356"/>
    <cellStyle name="Numbers - Bold - Italic 34" xfId="38357"/>
    <cellStyle name="Numbers - Bold - Italic 34 2" xfId="38358"/>
    <cellStyle name="Numbers - Bold - Italic 34 3" xfId="38359"/>
    <cellStyle name="Numbers - Bold - Italic 35" xfId="38360"/>
    <cellStyle name="Numbers - Bold - Italic 35 2" xfId="38361"/>
    <cellStyle name="Numbers - Bold - Italic 35 3" xfId="38362"/>
    <cellStyle name="Numbers - Bold - Italic 36" xfId="38363"/>
    <cellStyle name="Numbers - Bold - Italic 36 2" xfId="38364"/>
    <cellStyle name="Numbers - Bold - Italic 36 3" xfId="38365"/>
    <cellStyle name="Numbers - Bold - Italic 37" xfId="38366"/>
    <cellStyle name="Numbers - Bold - Italic 37 2" xfId="38367"/>
    <cellStyle name="Numbers - Bold - Italic 37 3" xfId="38368"/>
    <cellStyle name="Numbers - Bold - Italic 38" xfId="38369"/>
    <cellStyle name="Numbers - Bold - Italic 38 2" xfId="38370"/>
    <cellStyle name="Numbers - Bold - Italic 38 3" xfId="38371"/>
    <cellStyle name="Numbers - Bold - Italic 39" xfId="38372"/>
    <cellStyle name="Numbers - Bold - Italic 39 2" xfId="38373"/>
    <cellStyle name="Numbers - Bold - Italic 39 3" xfId="38374"/>
    <cellStyle name="Numbers - Bold - Italic 4" xfId="38375"/>
    <cellStyle name="Numbers - Bold - Italic 4 2" xfId="38376"/>
    <cellStyle name="Numbers - Bold - Italic 4 3" xfId="38377"/>
    <cellStyle name="Numbers - Bold - Italic 40" xfId="38378"/>
    <cellStyle name="Numbers - Bold - Italic 40 2" xfId="38379"/>
    <cellStyle name="Numbers - Bold - Italic 40 3" xfId="38380"/>
    <cellStyle name="Numbers - Bold - Italic 41" xfId="38381"/>
    <cellStyle name="Numbers - Bold - Italic 41 2" xfId="38382"/>
    <cellStyle name="Numbers - Bold - Italic 41 3" xfId="38383"/>
    <cellStyle name="Numbers - Bold - Italic 42" xfId="38384"/>
    <cellStyle name="Numbers - Bold - Italic 42 2" xfId="38385"/>
    <cellStyle name="Numbers - Bold - Italic 42 3" xfId="38386"/>
    <cellStyle name="Numbers - Bold - Italic 43" xfId="38387"/>
    <cellStyle name="Numbers - Bold - Italic 43 2" xfId="38388"/>
    <cellStyle name="Numbers - Bold - Italic 43 3" xfId="38389"/>
    <cellStyle name="Numbers - Bold - Italic 44" xfId="38390"/>
    <cellStyle name="Numbers - Bold - Italic 44 2" xfId="38391"/>
    <cellStyle name="Numbers - Bold - Italic 44 3" xfId="38392"/>
    <cellStyle name="Numbers - Bold - Italic 45" xfId="38393"/>
    <cellStyle name="Numbers - Bold - Italic 45 2" xfId="38394"/>
    <cellStyle name="Numbers - Bold - Italic 45 3" xfId="38395"/>
    <cellStyle name="Numbers - Bold - Italic 46" xfId="38396"/>
    <cellStyle name="Numbers - Bold - Italic 46 2" xfId="38397"/>
    <cellStyle name="Numbers - Bold - Italic 46 3" xfId="38398"/>
    <cellStyle name="Numbers - Bold - Italic 47" xfId="38399"/>
    <cellStyle name="Numbers - Bold - Italic 47 2" xfId="38400"/>
    <cellStyle name="Numbers - Bold - Italic 47 3" xfId="38401"/>
    <cellStyle name="Numbers - Bold - Italic 48" xfId="38402"/>
    <cellStyle name="Numbers - Bold - Italic 49" xfId="38403"/>
    <cellStyle name="Numbers - Bold - Italic 5" xfId="38404"/>
    <cellStyle name="Numbers - Bold - Italic 5 2" xfId="38405"/>
    <cellStyle name="Numbers - Bold - Italic 5 3" xfId="38406"/>
    <cellStyle name="Numbers - Bold - Italic 50" xfId="38407"/>
    <cellStyle name="Numbers - Bold - Italic 6" xfId="38408"/>
    <cellStyle name="Numbers - Bold - Italic 6 2" xfId="38409"/>
    <cellStyle name="Numbers - Bold - Italic 6 3" xfId="38410"/>
    <cellStyle name="Numbers - Bold - Italic 7" xfId="38411"/>
    <cellStyle name="Numbers - Bold - Italic 7 2" xfId="38412"/>
    <cellStyle name="Numbers - Bold - Italic 7 3" xfId="38413"/>
    <cellStyle name="Numbers - Bold - Italic 8" xfId="38414"/>
    <cellStyle name="Numbers - Bold - Italic 8 2" xfId="38415"/>
    <cellStyle name="Numbers - Bold - Italic 8 3" xfId="38416"/>
    <cellStyle name="Numbers - Bold - Italic 9" xfId="38417"/>
    <cellStyle name="Numbers - Bold - Italic 9 2" xfId="38418"/>
    <cellStyle name="Numbers - Bold - Italic 9 3" xfId="38419"/>
    <cellStyle name="Numbers - Bold - Italic_Cash Cost Real vrs. Budget" xfId="38420"/>
    <cellStyle name="Numbers 10" xfId="38421"/>
    <cellStyle name="Numbers 10 2" xfId="38422"/>
    <cellStyle name="Numbers 10 3" xfId="38423"/>
    <cellStyle name="Numbers 11" xfId="38424"/>
    <cellStyle name="Numbers 11 2" xfId="38425"/>
    <cellStyle name="Numbers 11 3" xfId="38426"/>
    <cellStyle name="Numbers 12" xfId="38427"/>
    <cellStyle name="Numbers 12 2" xfId="38428"/>
    <cellStyle name="Numbers 12 3" xfId="38429"/>
    <cellStyle name="Numbers 13" xfId="38430"/>
    <cellStyle name="Numbers 13 2" xfId="38431"/>
    <cellStyle name="Numbers 13 3" xfId="38432"/>
    <cellStyle name="Numbers 14" xfId="38433"/>
    <cellStyle name="Numbers 14 2" xfId="38434"/>
    <cellStyle name="Numbers 14 3" xfId="38435"/>
    <cellStyle name="Numbers 15" xfId="38436"/>
    <cellStyle name="Numbers 15 2" xfId="38437"/>
    <cellStyle name="Numbers 15 3" xfId="38438"/>
    <cellStyle name="Numbers 16" xfId="38439"/>
    <cellStyle name="Numbers 16 2" xfId="38440"/>
    <cellStyle name="Numbers 16 3" xfId="38441"/>
    <cellStyle name="Numbers 17" xfId="38442"/>
    <cellStyle name="Numbers 17 2" xfId="38443"/>
    <cellStyle name="Numbers 17 3" xfId="38444"/>
    <cellStyle name="Numbers 18" xfId="38445"/>
    <cellStyle name="Numbers 18 2" xfId="38446"/>
    <cellStyle name="Numbers 18 3" xfId="38447"/>
    <cellStyle name="Numbers 19" xfId="38448"/>
    <cellStyle name="Numbers 19 2" xfId="38449"/>
    <cellStyle name="Numbers 19 3" xfId="38450"/>
    <cellStyle name="Numbers 2" xfId="38451"/>
    <cellStyle name="Numbers 2 2" xfId="38452"/>
    <cellStyle name="Numbers 2 2 2" xfId="38453"/>
    <cellStyle name="Numbers 2 2 3" xfId="38454"/>
    <cellStyle name="Numbers 2 3" xfId="38455"/>
    <cellStyle name="Numbers 2 4" xfId="38456"/>
    <cellStyle name="Numbers 2 5" xfId="38457"/>
    <cellStyle name="Numbers 20" xfId="38458"/>
    <cellStyle name="Numbers 20 2" xfId="38459"/>
    <cellStyle name="Numbers 20 3" xfId="38460"/>
    <cellStyle name="Numbers 21" xfId="38461"/>
    <cellStyle name="Numbers 21 2" xfId="38462"/>
    <cellStyle name="Numbers 21 3" xfId="38463"/>
    <cellStyle name="Numbers 22" xfId="38464"/>
    <cellStyle name="Numbers 22 2" xfId="38465"/>
    <cellStyle name="Numbers 22 3" xfId="38466"/>
    <cellStyle name="Numbers 23" xfId="38467"/>
    <cellStyle name="Numbers 23 2" xfId="38468"/>
    <cellStyle name="Numbers 23 3" xfId="38469"/>
    <cellStyle name="Numbers 24" xfId="38470"/>
    <cellStyle name="Numbers 24 2" xfId="38471"/>
    <cellStyle name="Numbers 24 3" xfId="38472"/>
    <cellStyle name="Numbers 25" xfId="38473"/>
    <cellStyle name="Numbers 25 2" xfId="38474"/>
    <cellStyle name="Numbers 25 3" xfId="38475"/>
    <cellStyle name="Numbers 26" xfId="38476"/>
    <cellStyle name="Numbers 26 2" xfId="38477"/>
    <cellStyle name="Numbers 26 3" xfId="38478"/>
    <cellStyle name="Numbers 27" xfId="38479"/>
    <cellStyle name="Numbers 27 2" xfId="38480"/>
    <cellStyle name="Numbers 27 3" xfId="38481"/>
    <cellStyle name="Numbers 28" xfId="38482"/>
    <cellStyle name="Numbers 28 2" xfId="38483"/>
    <cellStyle name="Numbers 28 3" xfId="38484"/>
    <cellStyle name="Numbers 29" xfId="38485"/>
    <cellStyle name="Numbers 29 2" xfId="38486"/>
    <cellStyle name="Numbers 29 3" xfId="38487"/>
    <cellStyle name="Numbers 3" xfId="38488"/>
    <cellStyle name="Numbers 3 2" xfId="38489"/>
    <cellStyle name="Numbers 3 3" xfId="38490"/>
    <cellStyle name="Numbers 3 4" xfId="38491"/>
    <cellStyle name="Numbers 30" xfId="38492"/>
    <cellStyle name="Numbers 30 2" xfId="38493"/>
    <cellStyle name="Numbers 30 3" xfId="38494"/>
    <cellStyle name="Numbers 31" xfId="38495"/>
    <cellStyle name="Numbers 31 2" xfId="38496"/>
    <cellStyle name="Numbers 31 3" xfId="38497"/>
    <cellStyle name="Numbers 32" xfId="38498"/>
    <cellStyle name="Numbers 32 2" xfId="38499"/>
    <cellStyle name="Numbers 32 3" xfId="38500"/>
    <cellStyle name="Numbers 33" xfId="38501"/>
    <cellStyle name="Numbers 33 2" xfId="38502"/>
    <cellStyle name="Numbers 33 3" xfId="38503"/>
    <cellStyle name="Numbers 34" xfId="38504"/>
    <cellStyle name="Numbers 34 2" xfId="38505"/>
    <cellStyle name="Numbers 34 3" xfId="38506"/>
    <cellStyle name="Numbers 35" xfId="38507"/>
    <cellStyle name="Numbers 35 2" xfId="38508"/>
    <cellStyle name="Numbers 35 3" xfId="38509"/>
    <cellStyle name="Numbers 36" xfId="38510"/>
    <cellStyle name="Numbers 36 2" xfId="38511"/>
    <cellStyle name="Numbers 36 3" xfId="38512"/>
    <cellStyle name="Numbers 37" xfId="38513"/>
    <cellStyle name="Numbers 37 2" xfId="38514"/>
    <cellStyle name="Numbers 37 3" xfId="38515"/>
    <cellStyle name="Numbers 38" xfId="38516"/>
    <cellStyle name="Numbers 38 2" xfId="38517"/>
    <cellStyle name="Numbers 38 3" xfId="38518"/>
    <cellStyle name="Numbers 39" xfId="38519"/>
    <cellStyle name="Numbers 39 2" xfId="38520"/>
    <cellStyle name="Numbers 39 3" xfId="38521"/>
    <cellStyle name="Numbers 4" xfId="38522"/>
    <cellStyle name="Numbers 4 2" xfId="38523"/>
    <cellStyle name="Numbers 4 3" xfId="38524"/>
    <cellStyle name="Numbers 40" xfId="38525"/>
    <cellStyle name="Numbers 40 2" xfId="38526"/>
    <cellStyle name="Numbers 40 3" xfId="38527"/>
    <cellStyle name="Numbers 41" xfId="38528"/>
    <cellStyle name="Numbers 41 2" xfId="38529"/>
    <cellStyle name="Numbers 41 3" xfId="38530"/>
    <cellStyle name="Numbers 42" xfId="38531"/>
    <cellStyle name="Numbers 42 2" xfId="38532"/>
    <cellStyle name="Numbers 42 3" xfId="38533"/>
    <cellStyle name="Numbers 43" xfId="38534"/>
    <cellStyle name="Numbers 43 2" xfId="38535"/>
    <cellStyle name="Numbers 43 3" xfId="38536"/>
    <cellStyle name="Numbers 44" xfId="38537"/>
    <cellStyle name="Numbers 44 2" xfId="38538"/>
    <cellStyle name="Numbers 44 3" xfId="38539"/>
    <cellStyle name="Numbers 45" xfId="38540"/>
    <cellStyle name="Numbers 45 2" xfId="38541"/>
    <cellStyle name="Numbers 45 3" xfId="38542"/>
    <cellStyle name="Numbers 46" xfId="38543"/>
    <cellStyle name="Numbers 46 2" xfId="38544"/>
    <cellStyle name="Numbers 46 3" xfId="38545"/>
    <cellStyle name="Numbers 47" xfId="38546"/>
    <cellStyle name="Numbers 47 2" xfId="38547"/>
    <cellStyle name="Numbers 47 3" xfId="38548"/>
    <cellStyle name="Numbers 48" xfId="38549"/>
    <cellStyle name="Numbers 48 2" xfId="38550"/>
    <cellStyle name="Numbers 48 3" xfId="38551"/>
    <cellStyle name="Numbers 49" xfId="38552"/>
    <cellStyle name="Numbers 49 2" xfId="38553"/>
    <cellStyle name="Numbers 49 3" xfId="38554"/>
    <cellStyle name="Numbers 5" xfId="38555"/>
    <cellStyle name="Numbers 5 2" xfId="38556"/>
    <cellStyle name="Numbers 5 3" xfId="38557"/>
    <cellStyle name="Numbers 50" xfId="38558"/>
    <cellStyle name="Numbers 51" xfId="38559"/>
    <cellStyle name="Numbers 52" xfId="38560"/>
    <cellStyle name="Numbers 53" xfId="38561"/>
    <cellStyle name="Numbers 54" xfId="38562"/>
    <cellStyle name="Numbers 55" xfId="38563"/>
    <cellStyle name="Numbers 56" xfId="38564"/>
    <cellStyle name="Numbers 6" xfId="38565"/>
    <cellStyle name="Numbers 6 2" xfId="38566"/>
    <cellStyle name="Numbers 6 3" xfId="38567"/>
    <cellStyle name="Numbers 7" xfId="38568"/>
    <cellStyle name="Numbers 7 2" xfId="38569"/>
    <cellStyle name="Numbers 7 3" xfId="38570"/>
    <cellStyle name="Numbers 8" xfId="38571"/>
    <cellStyle name="Numbers 8 2" xfId="38572"/>
    <cellStyle name="Numbers 8 3" xfId="38573"/>
    <cellStyle name="Numbers 9" xfId="38574"/>
    <cellStyle name="Numbers 9 2" xfId="38575"/>
    <cellStyle name="Numbers 9 3" xfId="38576"/>
    <cellStyle name="Numbers Bold (0)" xfId="38577"/>
    <cellStyle name="Numbers Bold (0) 2" xfId="38578"/>
    <cellStyle name="Numbers Bold (0) 3" xfId="38579"/>
    <cellStyle name="Numbers_08-07 Consolidated Monthly Operational Report - Office 2003" xfId="38580"/>
    <cellStyle name="NWI%S" xfId="38581"/>
    <cellStyle name="Nᳯrmal_wademan2" xfId="38251"/>
    <cellStyle name="OBOTAN" xfId="38582"/>
    <cellStyle name="OBOTAN 2" xfId="38583"/>
    <cellStyle name="OBOTAN 2 2" xfId="38584"/>
    <cellStyle name="OBOTAN 2 3" xfId="38585"/>
    <cellStyle name="OBOTAN 2 4" xfId="38586"/>
    <cellStyle name="OBOTAN 3" xfId="38587"/>
    <cellStyle name="OBOTAN 3 2" xfId="38588"/>
    <cellStyle name="OBOTAN 3 3" xfId="38589"/>
    <cellStyle name="OBOTAN 3 4" xfId="38590"/>
    <cellStyle name="OBOTAN 4" xfId="38591"/>
    <cellStyle name="OBOTAN 5" xfId="38592"/>
    <cellStyle name="OBOTAN_08-07 Consolidated Monthly Operational Report - Office 2003" xfId="38593"/>
    <cellStyle name="Ocultar" xfId="38594"/>
    <cellStyle name="Ocultar 2" xfId="38595"/>
    <cellStyle name="Ocultar 3" xfId="38596"/>
    <cellStyle name="Ocultar 4" xfId="38597"/>
    <cellStyle name="Ocultar 5" xfId="38598"/>
    <cellStyle name="Odwiedzone hiperlacze" xfId="38599"/>
    <cellStyle name="Œ…‹æØ‚è [0.00]_BOEKI" xfId="38600"/>
    <cellStyle name="Œ…‹æØ‚è_ELECT]_EL" xfId="38601"/>
    <cellStyle name="oft Excel]_x000a__x000a_Comment=Las líneas open=/f cargan funciones personalizadas en la lista del diálogo Pegar función._x000a__x000a_Maxi" xfId="38602"/>
    <cellStyle name="oft Excel]_x000a__x000a_Options3=0_x000a__x000a_Options5=1729_x000a__x000a_User=MINMETAL S.A._x000a__x000a_Font=Times New Roman,10_x000a__x000a_AltStartup=_x000a__x000a_StickyPtX=324_x000a__x000a_Sti" xfId="38603"/>
    <cellStyle name="oft Excel]_x000d__x000a_Comment=Las líneas open=/f cargan funciones personalizadas en la lista del diálogo Pegar función._x000d__x000a_Maxi" xfId="38604"/>
    <cellStyle name="oft Excel]_x000d__x000a_Options3=0_x000d__x000a_Options5=1729_x000d__x000a_User=MINMETAL S.A._x000d__x000a_Font=Times New Roman,10_x000d__x000a_AltStartup=_x000d__x000a_StickyPtX=324_x000d__x000a_Sti" xfId="38605"/>
    <cellStyle name="One Decimal" xfId="38606"/>
    <cellStyle name="One Decimal 2" xfId="38607"/>
    <cellStyle name="One Decimal 2 2" xfId="38608"/>
    <cellStyle name="One Decimal 2 3" xfId="38609"/>
    <cellStyle name="One Decimal 3" xfId="38610"/>
    <cellStyle name="One Decimal 3 2" xfId="38611"/>
    <cellStyle name="One Decimal 3 3" xfId="38612"/>
    <cellStyle name="One Decimal 4" xfId="38613"/>
    <cellStyle name="One Decimal 4 2" xfId="38614"/>
    <cellStyle name="One Decimal 4 3" xfId="38615"/>
    <cellStyle name="One Decimal 5" xfId="38616"/>
    <cellStyle name="One Decimal 5 2" xfId="38617"/>
    <cellStyle name="One Decimal 5 3" xfId="38618"/>
    <cellStyle name="One Decimal 6" xfId="38619"/>
    <cellStyle name="One Decimal 6 2" xfId="38620"/>
    <cellStyle name="One Decimal 6 3" xfId="38621"/>
    <cellStyle name="One Decimal 7" xfId="38622"/>
    <cellStyle name="One Decimal 7 2" xfId="38623"/>
    <cellStyle name="One Decimal 7 3" xfId="38624"/>
    <cellStyle name="One Decimal 8" xfId="38625"/>
    <cellStyle name="One Decimal 9" xfId="38626"/>
    <cellStyle name="One Decimal_Cash Cost Real vrs. Budget" xfId="38627"/>
    <cellStyle name="Opening formula" xfId="38628"/>
    <cellStyle name="Opening formula 2" xfId="38629"/>
    <cellStyle name="Opening formula 3" xfId="38630"/>
    <cellStyle name="Option" xfId="38631"/>
    <cellStyle name="Option 10" xfId="38632"/>
    <cellStyle name="Option 10 2" xfId="38633"/>
    <cellStyle name="Option 10 3" xfId="38634"/>
    <cellStyle name="Option 11" xfId="38635"/>
    <cellStyle name="Option 11 2" xfId="38636"/>
    <cellStyle name="Option 11 3" xfId="38637"/>
    <cellStyle name="Option 12" xfId="38638"/>
    <cellStyle name="Option 12 2" xfId="38639"/>
    <cellStyle name="Option 12 3" xfId="38640"/>
    <cellStyle name="Option 13" xfId="38641"/>
    <cellStyle name="Option 13 2" xfId="38642"/>
    <cellStyle name="Option 13 3" xfId="38643"/>
    <cellStyle name="Option 14" xfId="38644"/>
    <cellStyle name="Option 14 2" xfId="38645"/>
    <cellStyle name="Option 14 3" xfId="38646"/>
    <cellStyle name="Option 15" xfId="38647"/>
    <cellStyle name="Option 15 2" xfId="38648"/>
    <cellStyle name="Option 15 3" xfId="38649"/>
    <cellStyle name="Option 16" xfId="38650"/>
    <cellStyle name="Option 16 2" xfId="38651"/>
    <cellStyle name="Option 16 3" xfId="38652"/>
    <cellStyle name="Option 17" xfId="38653"/>
    <cellStyle name="Option 17 2" xfId="38654"/>
    <cellStyle name="Option 17 3" xfId="38655"/>
    <cellStyle name="Option 18" xfId="38656"/>
    <cellStyle name="Option 18 2" xfId="38657"/>
    <cellStyle name="Option 18 3" xfId="38658"/>
    <cellStyle name="Option 19" xfId="38659"/>
    <cellStyle name="Option 19 2" xfId="38660"/>
    <cellStyle name="Option 19 3" xfId="38661"/>
    <cellStyle name="Option 2" xfId="38662"/>
    <cellStyle name="Option 2 2" xfId="38663"/>
    <cellStyle name="Option 2 2 2" xfId="38664"/>
    <cellStyle name="Option 2 2 3" xfId="38665"/>
    <cellStyle name="Option 2 3" xfId="38666"/>
    <cellStyle name="Option 2 4" xfId="38667"/>
    <cellStyle name="Option 2 5" xfId="38668"/>
    <cellStyle name="Option 20" xfId="38669"/>
    <cellStyle name="Option 20 2" xfId="38670"/>
    <cellStyle name="Option 20 3" xfId="38671"/>
    <cellStyle name="Option 21" xfId="38672"/>
    <cellStyle name="Option 21 2" xfId="38673"/>
    <cellStyle name="Option 21 3" xfId="38674"/>
    <cellStyle name="Option 22" xfId="38675"/>
    <cellStyle name="Option 22 2" xfId="38676"/>
    <cellStyle name="Option 22 3" xfId="38677"/>
    <cellStyle name="Option 23" xfId="38678"/>
    <cellStyle name="Option 23 2" xfId="38679"/>
    <cellStyle name="Option 23 3" xfId="38680"/>
    <cellStyle name="Option 24" xfId="38681"/>
    <cellStyle name="Option 24 2" xfId="38682"/>
    <cellStyle name="Option 24 3" xfId="38683"/>
    <cellStyle name="Option 25" xfId="38684"/>
    <cellStyle name="Option 25 2" xfId="38685"/>
    <cellStyle name="Option 25 3" xfId="38686"/>
    <cellStyle name="Option 26" xfId="38687"/>
    <cellStyle name="Option 26 2" xfId="38688"/>
    <cellStyle name="Option 26 3" xfId="38689"/>
    <cellStyle name="Option 27" xfId="38690"/>
    <cellStyle name="Option 27 2" xfId="38691"/>
    <cellStyle name="Option 27 3" xfId="38692"/>
    <cellStyle name="Option 28" xfId="38693"/>
    <cellStyle name="Option 28 2" xfId="38694"/>
    <cellStyle name="Option 28 3" xfId="38695"/>
    <cellStyle name="Option 29" xfId="38696"/>
    <cellStyle name="Option 29 2" xfId="38697"/>
    <cellStyle name="Option 29 3" xfId="38698"/>
    <cellStyle name="Option 3" xfId="38699"/>
    <cellStyle name="Option 3 2" xfId="38700"/>
    <cellStyle name="Option 3 3" xfId="38701"/>
    <cellStyle name="Option 30" xfId="38702"/>
    <cellStyle name="Option 30 2" xfId="38703"/>
    <cellStyle name="Option 30 3" xfId="38704"/>
    <cellStyle name="Option 31" xfId="38705"/>
    <cellStyle name="Option 31 2" xfId="38706"/>
    <cellStyle name="Option 31 3" xfId="38707"/>
    <cellStyle name="Option 32" xfId="38708"/>
    <cellStyle name="Option 32 2" xfId="38709"/>
    <cellStyle name="Option 32 3" xfId="38710"/>
    <cellStyle name="Option 33" xfId="38711"/>
    <cellStyle name="Option 33 2" xfId="38712"/>
    <cellStyle name="Option 33 3" xfId="38713"/>
    <cellStyle name="Option 34" xfId="38714"/>
    <cellStyle name="Option 34 2" xfId="38715"/>
    <cellStyle name="Option 34 3" xfId="38716"/>
    <cellStyle name="Option 35" xfId="38717"/>
    <cellStyle name="Option 35 2" xfId="38718"/>
    <cellStyle name="Option 35 3" xfId="38719"/>
    <cellStyle name="Option 36" xfId="38720"/>
    <cellStyle name="Option 36 2" xfId="38721"/>
    <cellStyle name="Option 36 3" xfId="38722"/>
    <cellStyle name="Option 37" xfId="38723"/>
    <cellStyle name="Option 37 2" xfId="38724"/>
    <cellStyle name="Option 37 3" xfId="38725"/>
    <cellStyle name="Option 38" xfId="38726"/>
    <cellStyle name="Option 38 2" xfId="38727"/>
    <cellStyle name="Option 38 3" xfId="38728"/>
    <cellStyle name="Option 39" xfId="38729"/>
    <cellStyle name="Option 39 2" xfId="38730"/>
    <cellStyle name="Option 39 3" xfId="38731"/>
    <cellStyle name="Option 4" xfId="38732"/>
    <cellStyle name="Option 4 2" xfId="38733"/>
    <cellStyle name="Option 4 3" xfId="38734"/>
    <cellStyle name="Option 40" xfId="38735"/>
    <cellStyle name="Option 40 2" xfId="38736"/>
    <cellStyle name="Option 40 3" xfId="38737"/>
    <cellStyle name="Option 41" xfId="38738"/>
    <cellStyle name="Option 41 2" xfId="38739"/>
    <cellStyle name="Option 41 3" xfId="38740"/>
    <cellStyle name="Option 42" xfId="38741"/>
    <cellStyle name="Option 42 2" xfId="38742"/>
    <cellStyle name="Option 42 3" xfId="38743"/>
    <cellStyle name="Option 43" xfId="38744"/>
    <cellStyle name="Option 43 2" xfId="38745"/>
    <cellStyle name="Option 43 3" xfId="38746"/>
    <cellStyle name="Option 44" xfId="38747"/>
    <cellStyle name="Option 44 2" xfId="38748"/>
    <cellStyle name="Option 44 3" xfId="38749"/>
    <cellStyle name="Option 45" xfId="38750"/>
    <cellStyle name="Option 45 2" xfId="38751"/>
    <cellStyle name="Option 45 3" xfId="38752"/>
    <cellStyle name="Option 46" xfId="38753"/>
    <cellStyle name="Option 46 2" xfId="38754"/>
    <cellStyle name="Option 46 3" xfId="38755"/>
    <cellStyle name="Option 47" xfId="38756"/>
    <cellStyle name="Option 47 2" xfId="38757"/>
    <cellStyle name="Option 47 3" xfId="38758"/>
    <cellStyle name="Option 48" xfId="38759"/>
    <cellStyle name="Option 48 2" xfId="38760"/>
    <cellStyle name="Option 48 3" xfId="38761"/>
    <cellStyle name="Option 49" xfId="38762"/>
    <cellStyle name="Option 49 2" xfId="38763"/>
    <cellStyle name="Option 49 3" xfId="38764"/>
    <cellStyle name="Option 5" xfId="38765"/>
    <cellStyle name="Option 5 2" xfId="38766"/>
    <cellStyle name="Option 5 3" xfId="38767"/>
    <cellStyle name="Option 50" xfId="38768"/>
    <cellStyle name="Option 51" xfId="38769"/>
    <cellStyle name="Option 52" xfId="38770"/>
    <cellStyle name="Option 6" xfId="38771"/>
    <cellStyle name="Option 6 2" xfId="38772"/>
    <cellStyle name="Option 6 3" xfId="38773"/>
    <cellStyle name="Option 7" xfId="38774"/>
    <cellStyle name="Option 7 2" xfId="38775"/>
    <cellStyle name="Option 7 3" xfId="38776"/>
    <cellStyle name="Option 8" xfId="38777"/>
    <cellStyle name="Option 8 2" xfId="38778"/>
    <cellStyle name="Option 8 3" xfId="38779"/>
    <cellStyle name="Option 9" xfId="38780"/>
    <cellStyle name="Option 9 2" xfId="38781"/>
    <cellStyle name="Option 9 3" xfId="38782"/>
    <cellStyle name="Option_08-07 Consolidated Monthly Operational Report - Office 2003" xfId="38783"/>
    <cellStyle name="OptionHeading" xfId="38784"/>
    <cellStyle name="OptionHeading 10" xfId="38785"/>
    <cellStyle name="OptionHeading 10 2" xfId="38786"/>
    <cellStyle name="OptionHeading 10 3" xfId="38787"/>
    <cellStyle name="OptionHeading 11" xfId="38788"/>
    <cellStyle name="OptionHeading 11 2" xfId="38789"/>
    <cellStyle name="OptionHeading 11 3" xfId="38790"/>
    <cellStyle name="OptionHeading 12" xfId="38791"/>
    <cellStyle name="OptionHeading 12 2" xfId="38792"/>
    <cellStyle name="OptionHeading 12 3" xfId="38793"/>
    <cellStyle name="OptionHeading 13" xfId="38794"/>
    <cellStyle name="OptionHeading 13 2" xfId="38795"/>
    <cellStyle name="OptionHeading 13 3" xfId="38796"/>
    <cellStyle name="OptionHeading 14" xfId="38797"/>
    <cellStyle name="OptionHeading 14 2" xfId="38798"/>
    <cellStyle name="OptionHeading 14 3" xfId="38799"/>
    <cellStyle name="OptionHeading 15" xfId="38800"/>
    <cellStyle name="OptionHeading 15 2" xfId="38801"/>
    <cellStyle name="OptionHeading 15 3" xfId="38802"/>
    <cellStyle name="OptionHeading 16" xfId="38803"/>
    <cellStyle name="OptionHeading 16 2" xfId="38804"/>
    <cellStyle name="OptionHeading 16 3" xfId="38805"/>
    <cellStyle name="OptionHeading 17" xfId="38806"/>
    <cellStyle name="OptionHeading 17 2" xfId="38807"/>
    <cellStyle name="OptionHeading 17 3" xfId="38808"/>
    <cellStyle name="OptionHeading 18" xfId="38809"/>
    <cellStyle name="OptionHeading 18 2" xfId="38810"/>
    <cellStyle name="OptionHeading 18 3" xfId="38811"/>
    <cellStyle name="OptionHeading 19" xfId="38812"/>
    <cellStyle name="OptionHeading 19 2" xfId="38813"/>
    <cellStyle name="OptionHeading 19 3" xfId="38814"/>
    <cellStyle name="OptionHeading 2" xfId="38815"/>
    <cellStyle name="OptionHeading 2 2" xfId="38816"/>
    <cellStyle name="OptionHeading 2 2 2" xfId="38817"/>
    <cellStyle name="OptionHeading 2 2 3" xfId="38818"/>
    <cellStyle name="OptionHeading 2 3" xfId="38819"/>
    <cellStyle name="OptionHeading 2 4" xfId="38820"/>
    <cellStyle name="OptionHeading 2 5" xfId="38821"/>
    <cellStyle name="OptionHeading 20" xfId="38822"/>
    <cellStyle name="OptionHeading 20 2" xfId="38823"/>
    <cellStyle name="OptionHeading 20 3" xfId="38824"/>
    <cellStyle name="OptionHeading 21" xfId="38825"/>
    <cellStyle name="OptionHeading 21 2" xfId="38826"/>
    <cellStyle name="OptionHeading 21 3" xfId="38827"/>
    <cellStyle name="OptionHeading 22" xfId="38828"/>
    <cellStyle name="OptionHeading 22 2" xfId="38829"/>
    <cellStyle name="OptionHeading 22 3" xfId="38830"/>
    <cellStyle name="OptionHeading 23" xfId="38831"/>
    <cellStyle name="OptionHeading 23 2" xfId="38832"/>
    <cellStyle name="OptionHeading 23 3" xfId="38833"/>
    <cellStyle name="OptionHeading 24" xfId="38834"/>
    <cellStyle name="OptionHeading 24 2" xfId="38835"/>
    <cellStyle name="OptionHeading 24 3" xfId="38836"/>
    <cellStyle name="OptionHeading 25" xfId="38837"/>
    <cellStyle name="OptionHeading 25 2" xfId="38838"/>
    <cellStyle name="OptionHeading 25 3" xfId="38839"/>
    <cellStyle name="OptionHeading 26" xfId="38840"/>
    <cellStyle name="OptionHeading 26 2" xfId="38841"/>
    <cellStyle name="OptionHeading 26 3" xfId="38842"/>
    <cellStyle name="OptionHeading 27" xfId="38843"/>
    <cellStyle name="OptionHeading 27 2" xfId="38844"/>
    <cellStyle name="OptionHeading 27 3" xfId="38845"/>
    <cellStyle name="OptionHeading 28" xfId="38846"/>
    <cellStyle name="OptionHeading 28 2" xfId="38847"/>
    <cellStyle name="OptionHeading 28 3" xfId="38848"/>
    <cellStyle name="OptionHeading 29" xfId="38849"/>
    <cellStyle name="OptionHeading 29 2" xfId="38850"/>
    <cellStyle name="OptionHeading 29 3" xfId="38851"/>
    <cellStyle name="OptionHeading 3" xfId="38852"/>
    <cellStyle name="OptionHeading 3 2" xfId="38853"/>
    <cellStyle name="OptionHeading 3 3" xfId="38854"/>
    <cellStyle name="OptionHeading 3 4" xfId="38855"/>
    <cellStyle name="OptionHeading 30" xfId="38856"/>
    <cellStyle name="OptionHeading 30 2" xfId="38857"/>
    <cellStyle name="OptionHeading 30 3" xfId="38858"/>
    <cellStyle name="OptionHeading 31" xfId="38859"/>
    <cellStyle name="OptionHeading 31 2" xfId="38860"/>
    <cellStyle name="OptionHeading 31 3" xfId="38861"/>
    <cellStyle name="OptionHeading 32" xfId="38862"/>
    <cellStyle name="OptionHeading 32 2" xfId="38863"/>
    <cellStyle name="OptionHeading 32 3" xfId="38864"/>
    <cellStyle name="OptionHeading 33" xfId="38865"/>
    <cellStyle name="OptionHeading 33 2" xfId="38866"/>
    <cellStyle name="OptionHeading 33 3" xfId="38867"/>
    <cellStyle name="OptionHeading 34" xfId="38868"/>
    <cellStyle name="OptionHeading 34 2" xfId="38869"/>
    <cellStyle name="OptionHeading 34 3" xfId="38870"/>
    <cellStyle name="OptionHeading 35" xfId="38871"/>
    <cellStyle name="OptionHeading 35 2" xfId="38872"/>
    <cellStyle name="OptionHeading 35 3" xfId="38873"/>
    <cellStyle name="OptionHeading 36" xfId="38874"/>
    <cellStyle name="OptionHeading 36 2" xfId="38875"/>
    <cellStyle name="OptionHeading 36 3" xfId="38876"/>
    <cellStyle name="OptionHeading 37" xfId="38877"/>
    <cellStyle name="OptionHeading 37 2" xfId="38878"/>
    <cellStyle name="OptionHeading 37 3" xfId="38879"/>
    <cellStyle name="OptionHeading 38" xfId="38880"/>
    <cellStyle name="OptionHeading 38 2" xfId="38881"/>
    <cellStyle name="OptionHeading 38 3" xfId="38882"/>
    <cellStyle name="OptionHeading 39" xfId="38883"/>
    <cellStyle name="OptionHeading 39 2" xfId="38884"/>
    <cellStyle name="OptionHeading 39 3" xfId="38885"/>
    <cellStyle name="OptionHeading 4" xfId="38886"/>
    <cellStyle name="OptionHeading 4 2" xfId="38887"/>
    <cellStyle name="OptionHeading 4 3" xfId="38888"/>
    <cellStyle name="OptionHeading 40" xfId="38889"/>
    <cellStyle name="OptionHeading 40 2" xfId="38890"/>
    <cellStyle name="OptionHeading 40 3" xfId="38891"/>
    <cellStyle name="OptionHeading 41" xfId="38892"/>
    <cellStyle name="OptionHeading 41 2" xfId="38893"/>
    <cellStyle name="OptionHeading 41 3" xfId="38894"/>
    <cellStyle name="OptionHeading 42" xfId="38895"/>
    <cellStyle name="OptionHeading 42 2" xfId="38896"/>
    <cellStyle name="OptionHeading 42 3" xfId="38897"/>
    <cellStyle name="OptionHeading 43" xfId="38898"/>
    <cellStyle name="OptionHeading 43 2" xfId="38899"/>
    <cellStyle name="OptionHeading 43 3" xfId="38900"/>
    <cellStyle name="OptionHeading 44" xfId="38901"/>
    <cellStyle name="OptionHeading 44 2" xfId="38902"/>
    <cellStyle name="OptionHeading 44 3" xfId="38903"/>
    <cellStyle name="OptionHeading 45" xfId="38904"/>
    <cellStyle name="OptionHeading 45 2" xfId="38905"/>
    <cellStyle name="OptionHeading 45 3" xfId="38906"/>
    <cellStyle name="OptionHeading 46" xfId="38907"/>
    <cellStyle name="OptionHeading 46 2" xfId="38908"/>
    <cellStyle name="OptionHeading 46 3" xfId="38909"/>
    <cellStyle name="OptionHeading 47" xfId="38910"/>
    <cellStyle name="OptionHeading 47 2" xfId="38911"/>
    <cellStyle name="OptionHeading 47 3" xfId="38912"/>
    <cellStyle name="OptionHeading 48" xfId="38913"/>
    <cellStyle name="OptionHeading 48 2" xfId="38914"/>
    <cellStyle name="OptionHeading 48 3" xfId="38915"/>
    <cellStyle name="OptionHeading 49" xfId="38916"/>
    <cellStyle name="OptionHeading 49 2" xfId="38917"/>
    <cellStyle name="OptionHeading 49 3" xfId="38918"/>
    <cellStyle name="OptionHeading 5" xfId="38919"/>
    <cellStyle name="OptionHeading 5 2" xfId="38920"/>
    <cellStyle name="OptionHeading 5 3" xfId="38921"/>
    <cellStyle name="OptionHeading 50" xfId="38922"/>
    <cellStyle name="OptionHeading 51" xfId="38923"/>
    <cellStyle name="OptionHeading 52" xfId="38924"/>
    <cellStyle name="OptionHeading 6" xfId="38925"/>
    <cellStyle name="OptionHeading 6 2" xfId="38926"/>
    <cellStyle name="OptionHeading 6 3" xfId="38927"/>
    <cellStyle name="OptionHeading 7" xfId="38928"/>
    <cellStyle name="OptionHeading 7 2" xfId="38929"/>
    <cellStyle name="OptionHeading 7 3" xfId="38930"/>
    <cellStyle name="OptionHeading 8" xfId="38931"/>
    <cellStyle name="OptionHeading 8 2" xfId="38932"/>
    <cellStyle name="OptionHeading 8 3" xfId="38933"/>
    <cellStyle name="OptionHeading 9" xfId="38934"/>
    <cellStyle name="OptionHeading 9 2" xfId="38935"/>
    <cellStyle name="OptionHeading 9 3" xfId="38936"/>
    <cellStyle name="OptionHeading_2009 MAA 100%" xfId="38937"/>
    <cellStyle name="Outline" xfId="38938"/>
    <cellStyle name="Outline 10" xfId="38939"/>
    <cellStyle name="Outline 10 2" xfId="38940"/>
    <cellStyle name="Outline 10 3" xfId="38941"/>
    <cellStyle name="Outline 11" xfId="38942"/>
    <cellStyle name="Outline 11 2" xfId="38943"/>
    <cellStyle name="Outline 11 3" xfId="38944"/>
    <cellStyle name="Outline 12" xfId="38945"/>
    <cellStyle name="Outline 12 2" xfId="38946"/>
    <cellStyle name="Outline 12 3" xfId="38947"/>
    <cellStyle name="Outline 13" xfId="38948"/>
    <cellStyle name="Outline 13 2" xfId="38949"/>
    <cellStyle name="Outline 13 3" xfId="38950"/>
    <cellStyle name="Outline 14" xfId="38951"/>
    <cellStyle name="Outline 14 2" xfId="38952"/>
    <cellStyle name="Outline 14 3" xfId="38953"/>
    <cellStyle name="Outline 15" xfId="38954"/>
    <cellStyle name="Outline 15 2" xfId="38955"/>
    <cellStyle name="Outline 15 3" xfId="38956"/>
    <cellStyle name="Outline 16" xfId="38957"/>
    <cellStyle name="Outline 16 2" xfId="38958"/>
    <cellStyle name="Outline 16 3" xfId="38959"/>
    <cellStyle name="Outline 17" xfId="38960"/>
    <cellStyle name="Outline 17 2" xfId="38961"/>
    <cellStyle name="Outline 17 3" xfId="38962"/>
    <cellStyle name="Outline 18" xfId="38963"/>
    <cellStyle name="Outline 18 2" xfId="38964"/>
    <cellStyle name="Outline 18 3" xfId="38965"/>
    <cellStyle name="Outline 19" xfId="38966"/>
    <cellStyle name="Outline 19 2" xfId="38967"/>
    <cellStyle name="Outline 19 3" xfId="38968"/>
    <cellStyle name="Outline 2" xfId="38969"/>
    <cellStyle name="Outline 2 10" xfId="38970"/>
    <cellStyle name="Outline 2 10 2" xfId="38971"/>
    <cellStyle name="Outline 2 10 2 2" xfId="38972"/>
    <cellStyle name="Outline 2 10 2 3" xfId="38973"/>
    <cellStyle name="Outline 2 10 3" xfId="38974"/>
    <cellStyle name="Outline 2 10 4" xfId="38975"/>
    <cellStyle name="Outline 2 11" xfId="38976"/>
    <cellStyle name="Outline 2 11 2" xfId="38977"/>
    <cellStyle name="Outline 2 11 2 2" xfId="38978"/>
    <cellStyle name="Outline 2 11 2 3" xfId="38979"/>
    <cellStyle name="Outline 2 11 3" xfId="38980"/>
    <cellStyle name="Outline 2 11 4" xfId="38981"/>
    <cellStyle name="Outline 2 12" xfId="38982"/>
    <cellStyle name="Outline 2 12 2" xfId="38983"/>
    <cellStyle name="Outline 2 12 2 2" xfId="38984"/>
    <cellStyle name="Outline 2 12 2 3" xfId="38985"/>
    <cellStyle name="Outline 2 12 3" xfId="38986"/>
    <cellStyle name="Outline 2 12 4" xfId="38987"/>
    <cellStyle name="Outline 2 13" xfId="38988"/>
    <cellStyle name="Outline 2 13 2" xfId="38989"/>
    <cellStyle name="Outline 2 13 2 2" xfId="38990"/>
    <cellStyle name="Outline 2 13 2 3" xfId="38991"/>
    <cellStyle name="Outline 2 13 3" xfId="38992"/>
    <cellStyle name="Outline 2 13 4" xfId="38993"/>
    <cellStyle name="Outline 2 14" xfId="38994"/>
    <cellStyle name="Outline 2 14 2" xfId="38995"/>
    <cellStyle name="Outline 2 14 2 2" xfId="38996"/>
    <cellStyle name="Outline 2 14 2 3" xfId="38997"/>
    <cellStyle name="Outline 2 14 3" xfId="38998"/>
    <cellStyle name="Outline 2 14 4" xfId="38999"/>
    <cellStyle name="Outline 2 15" xfId="39000"/>
    <cellStyle name="Outline 2 15 2" xfId="39001"/>
    <cellStyle name="Outline 2 15 2 2" xfId="39002"/>
    <cellStyle name="Outline 2 15 2 3" xfId="39003"/>
    <cellStyle name="Outline 2 15 3" xfId="39004"/>
    <cellStyle name="Outline 2 15 4" xfId="39005"/>
    <cellStyle name="Outline 2 16" xfId="39006"/>
    <cellStyle name="Outline 2 16 2" xfId="39007"/>
    <cellStyle name="Outline 2 16 3" xfId="39008"/>
    <cellStyle name="Outline 2 17" xfId="39009"/>
    <cellStyle name="Outline 2 18" xfId="39010"/>
    <cellStyle name="Outline 2 19" xfId="39011"/>
    <cellStyle name="Outline 2 2" xfId="39012"/>
    <cellStyle name="Outline 2 2 2" xfId="39013"/>
    <cellStyle name="Outline 2 2 2 2" xfId="39014"/>
    <cellStyle name="Outline 2 2 2 3" xfId="39015"/>
    <cellStyle name="Outline 2 2 3" xfId="39016"/>
    <cellStyle name="Outline 2 2 4" xfId="39017"/>
    <cellStyle name="Outline 2 3" xfId="39018"/>
    <cellStyle name="Outline 2 3 2" xfId="39019"/>
    <cellStyle name="Outline 2 3 2 2" xfId="39020"/>
    <cellStyle name="Outline 2 3 2 3" xfId="39021"/>
    <cellStyle name="Outline 2 3 3" xfId="39022"/>
    <cellStyle name="Outline 2 3 4" xfId="39023"/>
    <cellStyle name="Outline 2 4" xfId="39024"/>
    <cellStyle name="Outline 2 4 2" xfId="39025"/>
    <cellStyle name="Outline 2 4 2 2" xfId="39026"/>
    <cellStyle name="Outline 2 4 2 3" xfId="39027"/>
    <cellStyle name="Outline 2 4 3" xfId="39028"/>
    <cellStyle name="Outline 2 4 4" xfId="39029"/>
    <cellStyle name="Outline 2 5" xfId="39030"/>
    <cellStyle name="Outline 2 5 2" xfId="39031"/>
    <cellStyle name="Outline 2 5 2 2" xfId="39032"/>
    <cellStyle name="Outline 2 5 2 3" xfId="39033"/>
    <cellStyle name="Outline 2 5 3" xfId="39034"/>
    <cellStyle name="Outline 2 5 4" xfId="39035"/>
    <cellStyle name="Outline 2 6" xfId="39036"/>
    <cellStyle name="Outline 2 6 2" xfId="39037"/>
    <cellStyle name="Outline 2 6 2 2" xfId="39038"/>
    <cellStyle name="Outline 2 6 2 3" xfId="39039"/>
    <cellStyle name="Outline 2 6 3" xfId="39040"/>
    <cellStyle name="Outline 2 6 4" xfId="39041"/>
    <cellStyle name="Outline 2 7" xfId="39042"/>
    <cellStyle name="Outline 2 7 2" xfId="39043"/>
    <cellStyle name="Outline 2 7 2 2" xfId="39044"/>
    <cellStyle name="Outline 2 7 2 3" xfId="39045"/>
    <cellStyle name="Outline 2 7 3" xfId="39046"/>
    <cellStyle name="Outline 2 7 4" xfId="39047"/>
    <cellStyle name="Outline 2 8" xfId="39048"/>
    <cellStyle name="Outline 2 8 2" xfId="39049"/>
    <cellStyle name="Outline 2 8 2 2" xfId="39050"/>
    <cellStyle name="Outline 2 8 2 3" xfId="39051"/>
    <cellStyle name="Outline 2 8 3" xfId="39052"/>
    <cellStyle name="Outline 2 8 4" xfId="39053"/>
    <cellStyle name="Outline 2 9" xfId="39054"/>
    <cellStyle name="Outline 2 9 2" xfId="39055"/>
    <cellStyle name="Outline 2 9 2 2" xfId="39056"/>
    <cellStyle name="Outline 2 9 2 3" xfId="39057"/>
    <cellStyle name="Outline 2 9 3" xfId="39058"/>
    <cellStyle name="Outline 2 9 4" xfId="39059"/>
    <cellStyle name="Outline 20" xfId="39060"/>
    <cellStyle name="Outline 20 2" xfId="39061"/>
    <cellStyle name="Outline 20 3" xfId="39062"/>
    <cellStyle name="Outline 21" xfId="39063"/>
    <cellStyle name="Outline 21 2" xfId="39064"/>
    <cellStyle name="Outline 21 3" xfId="39065"/>
    <cellStyle name="Outline 22" xfId="39066"/>
    <cellStyle name="Outline 22 2" xfId="39067"/>
    <cellStyle name="Outline 22 3" xfId="39068"/>
    <cellStyle name="Outline 23" xfId="39069"/>
    <cellStyle name="Outline 23 2" xfId="39070"/>
    <cellStyle name="Outline 23 3" xfId="39071"/>
    <cellStyle name="Outline 24" xfId="39072"/>
    <cellStyle name="Outline 24 2" xfId="39073"/>
    <cellStyle name="Outline 24 3" xfId="39074"/>
    <cellStyle name="Outline 25" xfId="39075"/>
    <cellStyle name="Outline 25 2" xfId="39076"/>
    <cellStyle name="Outline 25 3" xfId="39077"/>
    <cellStyle name="Outline 26" xfId="39078"/>
    <cellStyle name="Outline 26 2" xfId="39079"/>
    <cellStyle name="Outline 26 3" xfId="39080"/>
    <cellStyle name="Outline 27" xfId="39081"/>
    <cellStyle name="Outline 27 2" xfId="39082"/>
    <cellStyle name="Outline 27 3" xfId="39083"/>
    <cellStyle name="Outline 28" xfId="39084"/>
    <cellStyle name="Outline 28 2" xfId="39085"/>
    <cellStyle name="Outline 28 3" xfId="39086"/>
    <cellStyle name="Outline 29" xfId="39087"/>
    <cellStyle name="Outline 29 2" xfId="39088"/>
    <cellStyle name="Outline 29 3" xfId="39089"/>
    <cellStyle name="Outline 3" xfId="39090"/>
    <cellStyle name="Outline 3 10" xfId="39091"/>
    <cellStyle name="Outline 3 10 2" xfId="39092"/>
    <cellStyle name="Outline 3 10 2 2" xfId="39093"/>
    <cellStyle name="Outline 3 10 2 3" xfId="39094"/>
    <cellStyle name="Outline 3 10 3" xfId="39095"/>
    <cellStyle name="Outline 3 10 4" xfId="39096"/>
    <cellStyle name="Outline 3 11" xfId="39097"/>
    <cellStyle name="Outline 3 11 2" xfId="39098"/>
    <cellStyle name="Outline 3 11 2 2" xfId="39099"/>
    <cellStyle name="Outline 3 11 2 3" xfId="39100"/>
    <cellStyle name="Outline 3 11 3" xfId="39101"/>
    <cellStyle name="Outline 3 11 4" xfId="39102"/>
    <cellStyle name="Outline 3 12" xfId="39103"/>
    <cellStyle name="Outline 3 12 2" xfId="39104"/>
    <cellStyle name="Outline 3 12 2 2" xfId="39105"/>
    <cellStyle name="Outline 3 12 2 3" xfId="39106"/>
    <cellStyle name="Outline 3 12 3" xfId="39107"/>
    <cellStyle name="Outline 3 12 4" xfId="39108"/>
    <cellStyle name="Outline 3 13" xfId="39109"/>
    <cellStyle name="Outline 3 13 2" xfId="39110"/>
    <cellStyle name="Outline 3 13 2 2" xfId="39111"/>
    <cellStyle name="Outline 3 13 2 3" xfId="39112"/>
    <cellStyle name="Outline 3 13 3" xfId="39113"/>
    <cellStyle name="Outline 3 13 4" xfId="39114"/>
    <cellStyle name="Outline 3 14" xfId="39115"/>
    <cellStyle name="Outline 3 14 2" xfId="39116"/>
    <cellStyle name="Outline 3 14 2 2" xfId="39117"/>
    <cellStyle name="Outline 3 14 2 3" xfId="39118"/>
    <cellStyle name="Outline 3 14 3" xfId="39119"/>
    <cellStyle name="Outline 3 14 4" xfId="39120"/>
    <cellStyle name="Outline 3 15" xfId="39121"/>
    <cellStyle name="Outline 3 15 2" xfId="39122"/>
    <cellStyle name="Outline 3 15 2 2" xfId="39123"/>
    <cellStyle name="Outline 3 15 2 3" xfId="39124"/>
    <cellStyle name="Outline 3 15 3" xfId="39125"/>
    <cellStyle name="Outline 3 15 4" xfId="39126"/>
    <cellStyle name="Outline 3 16" xfId="39127"/>
    <cellStyle name="Outline 3 16 2" xfId="39128"/>
    <cellStyle name="Outline 3 16 2 2" xfId="39129"/>
    <cellStyle name="Outline 3 16 2 3" xfId="39130"/>
    <cellStyle name="Outline 3 16 3" xfId="39131"/>
    <cellStyle name="Outline 3 16 4" xfId="39132"/>
    <cellStyle name="Outline 3 17" xfId="39133"/>
    <cellStyle name="Outline 3 17 2" xfId="39134"/>
    <cellStyle name="Outline 3 17 2 2" xfId="39135"/>
    <cellStyle name="Outline 3 17 2 3" xfId="39136"/>
    <cellStyle name="Outline 3 17 3" xfId="39137"/>
    <cellStyle name="Outline 3 17 4" xfId="39138"/>
    <cellStyle name="Outline 3 18" xfId="39139"/>
    <cellStyle name="Outline 3 18 2" xfId="39140"/>
    <cellStyle name="Outline 3 18 2 2" xfId="39141"/>
    <cellStyle name="Outline 3 18 2 3" xfId="39142"/>
    <cellStyle name="Outline 3 18 3" xfId="39143"/>
    <cellStyle name="Outline 3 18 4" xfId="39144"/>
    <cellStyle name="Outline 3 19" xfId="39145"/>
    <cellStyle name="Outline 3 2" xfId="39146"/>
    <cellStyle name="Outline 3 2 2" xfId="39147"/>
    <cellStyle name="Outline 3 2 2 2" xfId="39148"/>
    <cellStyle name="Outline 3 2 2 3" xfId="39149"/>
    <cellStyle name="Outline 3 2 3" xfId="39150"/>
    <cellStyle name="Outline 3 2 4" xfId="39151"/>
    <cellStyle name="Outline 3 20" xfId="39152"/>
    <cellStyle name="Outline 3 21" xfId="39153"/>
    <cellStyle name="Outline 3 3" xfId="39154"/>
    <cellStyle name="Outline 3 3 2" xfId="39155"/>
    <cellStyle name="Outline 3 3 2 2" xfId="39156"/>
    <cellStyle name="Outline 3 3 2 3" xfId="39157"/>
    <cellStyle name="Outline 3 3 3" xfId="39158"/>
    <cellStyle name="Outline 3 3 4" xfId="39159"/>
    <cellStyle name="Outline 3 4" xfId="39160"/>
    <cellStyle name="Outline 3 4 2" xfId="39161"/>
    <cellStyle name="Outline 3 4 2 2" xfId="39162"/>
    <cellStyle name="Outline 3 4 2 3" xfId="39163"/>
    <cellStyle name="Outline 3 4 3" xfId="39164"/>
    <cellStyle name="Outline 3 4 4" xfId="39165"/>
    <cellStyle name="Outline 3 5" xfId="39166"/>
    <cellStyle name="Outline 3 5 2" xfId="39167"/>
    <cellStyle name="Outline 3 5 2 2" xfId="39168"/>
    <cellStyle name="Outline 3 5 2 3" xfId="39169"/>
    <cellStyle name="Outline 3 5 3" xfId="39170"/>
    <cellStyle name="Outline 3 5 4" xfId="39171"/>
    <cellStyle name="Outline 3 6" xfId="39172"/>
    <cellStyle name="Outline 3 6 2" xfId="39173"/>
    <cellStyle name="Outline 3 6 2 2" xfId="39174"/>
    <cellStyle name="Outline 3 6 2 3" xfId="39175"/>
    <cellStyle name="Outline 3 6 3" xfId="39176"/>
    <cellStyle name="Outline 3 6 4" xfId="39177"/>
    <cellStyle name="Outline 3 7" xfId="39178"/>
    <cellStyle name="Outline 3 7 2" xfId="39179"/>
    <cellStyle name="Outline 3 7 2 2" xfId="39180"/>
    <cellStyle name="Outline 3 7 2 3" xfId="39181"/>
    <cellStyle name="Outline 3 7 3" xfId="39182"/>
    <cellStyle name="Outline 3 7 4" xfId="39183"/>
    <cellStyle name="Outline 3 8" xfId="39184"/>
    <cellStyle name="Outline 3 8 2" xfId="39185"/>
    <cellStyle name="Outline 3 8 2 2" xfId="39186"/>
    <cellStyle name="Outline 3 8 2 3" xfId="39187"/>
    <cellStyle name="Outline 3 8 3" xfId="39188"/>
    <cellStyle name="Outline 3 8 4" xfId="39189"/>
    <cellStyle name="Outline 3 9" xfId="39190"/>
    <cellStyle name="Outline 3 9 2" xfId="39191"/>
    <cellStyle name="Outline 3 9 2 2" xfId="39192"/>
    <cellStyle name="Outline 3 9 2 3" xfId="39193"/>
    <cellStyle name="Outline 3 9 3" xfId="39194"/>
    <cellStyle name="Outline 3 9 4" xfId="39195"/>
    <cellStyle name="Outline 30" xfId="39196"/>
    <cellStyle name="Outline 30 2" xfId="39197"/>
    <cellStyle name="Outline 30 3" xfId="39198"/>
    <cellStyle name="Outline 31" xfId="39199"/>
    <cellStyle name="Outline 31 2" xfId="39200"/>
    <cellStyle name="Outline 31 3" xfId="39201"/>
    <cellStyle name="Outline 32" xfId="39202"/>
    <cellStyle name="Outline 32 2" xfId="39203"/>
    <cellStyle name="Outline 32 3" xfId="39204"/>
    <cellStyle name="Outline 33" xfId="39205"/>
    <cellStyle name="Outline 33 2" xfId="39206"/>
    <cellStyle name="Outline 33 3" xfId="39207"/>
    <cellStyle name="Outline 34" xfId="39208"/>
    <cellStyle name="Outline 34 2" xfId="39209"/>
    <cellStyle name="Outline 34 3" xfId="39210"/>
    <cellStyle name="Outline 35" xfId="39211"/>
    <cellStyle name="Outline 35 2" xfId="39212"/>
    <cellStyle name="Outline 35 3" xfId="39213"/>
    <cellStyle name="Outline 36" xfId="39214"/>
    <cellStyle name="Outline 36 2" xfId="39215"/>
    <cellStyle name="Outline 36 3" xfId="39216"/>
    <cellStyle name="Outline 37" xfId="39217"/>
    <cellStyle name="Outline 37 2" xfId="39218"/>
    <cellStyle name="Outline 37 3" xfId="39219"/>
    <cellStyle name="Outline 38" xfId="39220"/>
    <cellStyle name="Outline 38 2" xfId="39221"/>
    <cellStyle name="Outline 38 3" xfId="39222"/>
    <cellStyle name="Outline 39" xfId="39223"/>
    <cellStyle name="Outline 39 2" xfId="39224"/>
    <cellStyle name="Outline 39 3" xfId="39225"/>
    <cellStyle name="Outline 4" xfId="39226"/>
    <cellStyle name="Outline 4 2" xfId="39227"/>
    <cellStyle name="Outline 4 2 2" xfId="39228"/>
    <cellStyle name="Outline 4 2 3" xfId="39229"/>
    <cellStyle name="Outline 4 3" xfId="39230"/>
    <cellStyle name="Outline 4 4" xfId="39231"/>
    <cellStyle name="Outline 40" xfId="39232"/>
    <cellStyle name="Outline 40 2" xfId="39233"/>
    <cellStyle name="Outline 40 3" xfId="39234"/>
    <cellStyle name="Outline 41" xfId="39235"/>
    <cellStyle name="Outline 41 2" xfId="39236"/>
    <cellStyle name="Outline 41 3" xfId="39237"/>
    <cellStyle name="Outline 42" xfId="39238"/>
    <cellStyle name="Outline 42 2" xfId="39239"/>
    <cellStyle name="Outline 42 3" xfId="39240"/>
    <cellStyle name="Outline 43" xfId="39241"/>
    <cellStyle name="Outline 43 2" xfId="39242"/>
    <cellStyle name="Outline 43 3" xfId="39243"/>
    <cellStyle name="Outline 44" xfId="39244"/>
    <cellStyle name="Outline 44 2" xfId="39245"/>
    <cellStyle name="Outline 44 3" xfId="39246"/>
    <cellStyle name="Outline 45" xfId="39247"/>
    <cellStyle name="Outline 45 2" xfId="39248"/>
    <cellStyle name="Outline 45 3" xfId="39249"/>
    <cellStyle name="Outline 46" xfId="39250"/>
    <cellStyle name="Outline 46 2" xfId="39251"/>
    <cellStyle name="Outline 46 3" xfId="39252"/>
    <cellStyle name="Outline 47" xfId="39253"/>
    <cellStyle name="Outline 47 2" xfId="39254"/>
    <cellStyle name="Outline 47 3" xfId="39255"/>
    <cellStyle name="Outline 48" xfId="39256"/>
    <cellStyle name="Outline 48 2" xfId="39257"/>
    <cellStyle name="Outline 48 3" xfId="39258"/>
    <cellStyle name="Outline 49" xfId="39259"/>
    <cellStyle name="Outline 49 2" xfId="39260"/>
    <cellStyle name="Outline 49 3" xfId="39261"/>
    <cellStyle name="Outline 5" xfId="39262"/>
    <cellStyle name="Outline 5 2" xfId="39263"/>
    <cellStyle name="Outline 5 2 2" xfId="39264"/>
    <cellStyle name="Outline 5 2 3" xfId="39265"/>
    <cellStyle name="Outline 5 3" xfId="39266"/>
    <cellStyle name="Outline 5 4" xfId="39267"/>
    <cellStyle name="Outline 50" xfId="39268"/>
    <cellStyle name="Outline 51" xfId="39269"/>
    <cellStyle name="Outline 52" xfId="39270"/>
    <cellStyle name="Outline 6" xfId="39271"/>
    <cellStyle name="Outline 6 2" xfId="39272"/>
    <cellStyle name="Outline 6 3" xfId="39273"/>
    <cellStyle name="Outline 7" xfId="39274"/>
    <cellStyle name="Outline 7 2" xfId="39275"/>
    <cellStyle name="Outline 7 3" xfId="39276"/>
    <cellStyle name="Outline 8" xfId="39277"/>
    <cellStyle name="Outline 8 2" xfId="39278"/>
    <cellStyle name="Outline 8 3" xfId="39279"/>
    <cellStyle name="Outline 9" xfId="39280"/>
    <cellStyle name="Outline 9 2" xfId="39281"/>
    <cellStyle name="Outline 9 3" xfId="39282"/>
    <cellStyle name="Outline_Cash Cost Real vrs. Budget" xfId="39283"/>
    <cellStyle name="Output" xfId="39284"/>
    <cellStyle name="Output 10" xfId="39285"/>
    <cellStyle name="Output 10 2" xfId="39286"/>
    <cellStyle name="Output 10 3" xfId="39287"/>
    <cellStyle name="Output 11" xfId="39288"/>
    <cellStyle name="Output 11 2" xfId="39289"/>
    <cellStyle name="Output 11 3" xfId="39290"/>
    <cellStyle name="Output 12" xfId="39291"/>
    <cellStyle name="Output 12 2" xfId="39292"/>
    <cellStyle name="Output 12 3" xfId="39293"/>
    <cellStyle name="Output 13" xfId="39294"/>
    <cellStyle name="Output 13 2" xfId="39295"/>
    <cellStyle name="Output 13 3" xfId="39296"/>
    <cellStyle name="Output 14" xfId="39297"/>
    <cellStyle name="Output 14 2" xfId="39298"/>
    <cellStyle name="Output 14 3" xfId="39299"/>
    <cellStyle name="Output 15" xfId="39300"/>
    <cellStyle name="Output 15 2" xfId="39301"/>
    <cellStyle name="Output 15 3" xfId="39302"/>
    <cellStyle name="Output 16" xfId="39303"/>
    <cellStyle name="Output 16 2" xfId="39304"/>
    <cellStyle name="Output 16 3" xfId="39305"/>
    <cellStyle name="Output 17" xfId="39306"/>
    <cellStyle name="Output 17 2" xfId="39307"/>
    <cellStyle name="Output 17 3" xfId="39308"/>
    <cellStyle name="Output 18" xfId="39309"/>
    <cellStyle name="Output 18 2" xfId="39310"/>
    <cellStyle name="Output 18 3" xfId="39311"/>
    <cellStyle name="Output 19" xfId="39312"/>
    <cellStyle name="Output 19 2" xfId="39313"/>
    <cellStyle name="Output 19 3" xfId="39314"/>
    <cellStyle name="Output 2" xfId="39315"/>
    <cellStyle name="Output 2 2" xfId="39316"/>
    <cellStyle name="Output 2 2 2" xfId="39317"/>
    <cellStyle name="Output 2 3" xfId="39318"/>
    <cellStyle name="Output 2 4" xfId="39319"/>
    <cellStyle name="Output 20" xfId="39320"/>
    <cellStyle name="Output 20 2" xfId="39321"/>
    <cellStyle name="Output 20 3" xfId="39322"/>
    <cellStyle name="Output 21" xfId="39323"/>
    <cellStyle name="Output 21 2" xfId="39324"/>
    <cellStyle name="Output 21 3" xfId="39325"/>
    <cellStyle name="Output 22" xfId="39326"/>
    <cellStyle name="Output 22 2" xfId="39327"/>
    <cellStyle name="Output 22 3" xfId="39328"/>
    <cellStyle name="Output 23" xfId="39329"/>
    <cellStyle name="Output 23 2" xfId="39330"/>
    <cellStyle name="Output 23 3" xfId="39331"/>
    <cellStyle name="Output 24" xfId="39332"/>
    <cellStyle name="Output 24 2" xfId="39333"/>
    <cellStyle name="Output 24 3" xfId="39334"/>
    <cellStyle name="Output 25" xfId="39335"/>
    <cellStyle name="Output 25 2" xfId="39336"/>
    <cellStyle name="Output 25 3" xfId="39337"/>
    <cellStyle name="Output 26" xfId="39338"/>
    <cellStyle name="Output 26 2" xfId="39339"/>
    <cellStyle name="Output 26 3" xfId="39340"/>
    <cellStyle name="Output 27" xfId="39341"/>
    <cellStyle name="Output 27 2" xfId="39342"/>
    <cellStyle name="Output 27 3" xfId="39343"/>
    <cellStyle name="Output 28" xfId="39344"/>
    <cellStyle name="Output 28 2" xfId="39345"/>
    <cellStyle name="Output 28 3" xfId="39346"/>
    <cellStyle name="Output 29" xfId="39347"/>
    <cellStyle name="Output 29 2" xfId="39348"/>
    <cellStyle name="Output 29 3" xfId="39349"/>
    <cellStyle name="Output 3" xfId="39350"/>
    <cellStyle name="Output 3 2" xfId="39351"/>
    <cellStyle name="Output 3 3" xfId="39352"/>
    <cellStyle name="Output 30" xfId="39353"/>
    <cellStyle name="Output 30 2" xfId="39354"/>
    <cellStyle name="Output 30 3" xfId="39355"/>
    <cellStyle name="Output 31" xfId="39356"/>
    <cellStyle name="Output 31 2" xfId="39357"/>
    <cellStyle name="Output 31 3" xfId="39358"/>
    <cellStyle name="Output 32" xfId="39359"/>
    <cellStyle name="Output 32 2" xfId="39360"/>
    <cellStyle name="Output 32 3" xfId="39361"/>
    <cellStyle name="Output 33" xfId="39362"/>
    <cellStyle name="Output 33 2" xfId="39363"/>
    <cellStyle name="Output 33 3" xfId="39364"/>
    <cellStyle name="Output 34" xfId="39365"/>
    <cellStyle name="Output 34 2" xfId="39366"/>
    <cellStyle name="Output 34 3" xfId="39367"/>
    <cellStyle name="Output 35" xfId="39368"/>
    <cellStyle name="Output 35 2" xfId="39369"/>
    <cellStyle name="Output 35 3" xfId="39370"/>
    <cellStyle name="Output 36" xfId="39371"/>
    <cellStyle name="Output 36 2" xfId="39372"/>
    <cellStyle name="Output 36 3" xfId="39373"/>
    <cellStyle name="Output 37" xfId="39374"/>
    <cellStyle name="Output 37 2" xfId="39375"/>
    <cellStyle name="Output 37 3" xfId="39376"/>
    <cellStyle name="Output 38" xfId="39377"/>
    <cellStyle name="Output 38 2" xfId="39378"/>
    <cellStyle name="Output 38 3" xfId="39379"/>
    <cellStyle name="Output 39" xfId="39380"/>
    <cellStyle name="Output 39 2" xfId="39381"/>
    <cellStyle name="Output 39 3" xfId="39382"/>
    <cellStyle name="Output 4" xfId="39383"/>
    <cellStyle name="Output 4 2" xfId="39384"/>
    <cellStyle name="Output 4 3" xfId="39385"/>
    <cellStyle name="Output 40" xfId="39386"/>
    <cellStyle name="Output 40 2" xfId="39387"/>
    <cellStyle name="Output 40 3" xfId="39388"/>
    <cellStyle name="Output 41" xfId="39389"/>
    <cellStyle name="Output 41 2" xfId="39390"/>
    <cellStyle name="Output 41 3" xfId="39391"/>
    <cellStyle name="Output 42" xfId="39392"/>
    <cellStyle name="Output 42 2" xfId="39393"/>
    <cellStyle name="Output 42 3" xfId="39394"/>
    <cellStyle name="Output 43" xfId="39395"/>
    <cellStyle name="Output 43 2" xfId="39396"/>
    <cellStyle name="Output 43 3" xfId="39397"/>
    <cellStyle name="Output 44" xfId="39398"/>
    <cellStyle name="Output 44 2" xfId="39399"/>
    <cellStyle name="Output 44 3" xfId="39400"/>
    <cellStyle name="Output 45" xfId="39401"/>
    <cellStyle name="Output 45 2" xfId="39402"/>
    <cellStyle name="Output 45 3" xfId="39403"/>
    <cellStyle name="Output 46" xfId="39404"/>
    <cellStyle name="Output 46 2" xfId="39405"/>
    <cellStyle name="Output 46 3" xfId="39406"/>
    <cellStyle name="Output 47" xfId="39407"/>
    <cellStyle name="Output 47 2" xfId="39408"/>
    <cellStyle name="Output 47 3" xfId="39409"/>
    <cellStyle name="Output 48" xfId="39410"/>
    <cellStyle name="Output 48 2" xfId="39411"/>
    <cellStyle name="Output 48 3" xfId="39412"/>
    <cellStyle name="Output 49" xfId="39413"/>
    <cellStyle name="Output 49 2" xfId="39414"/>
    <cellStyle name="Output 49 3" xfId="39415"/>
    <cellStyle name="Output 5" xfId="39416"/>
    <cellStyle name="Output 5 2" xfId="39417"/>
    <cellStyle name="Output 5 3" xfId="39418"/>
    <cellStyle name="Output 50" xfId="39419"/>
    <cellStyle name="Output 50 2" xfId="39420"/>
    <cellStyle name="Output 50 3" xfId="39421"/>
    <cellStyle name="Output 51" xfId="39422"/>
    <cellStyle name="Output 51 2" xfId="39423"/>
    <cellStyle name="Output 51 3" xfId="39424"/>
    <cellStyle name="Output 52" xfId="39425"/>
    <cellStyle name="Output 52 2" xfId="39426"/>
    <cellStyle name="Output 52 3" xfId="39427"/>
    <cellStyle name="Output 53" xfId="39428"/>
    <cellStyle name="Output 53 2" xfId="39429"/>
    <cellStyle name="Output 53 3" xfId="39430"/>
    <cellStyle name="Output 54" xfId="39431"/>
    <cellStyle name="Output 54 2" xfId="39432"/>
    <cellStyle name="Output 54 3" xfId="39433"/>
    <cellStyle name="Output 55" xfId="39434"/>
    <cellStyle name="Output 55 2" xfId="39435"/>
    <cellStyle name="Output 55 3" xfId="39436"/>
    <cellStyle name="Output 56" xfId="39437"/>
    <cellStyle name="Output 56 2" xfId="39438"/>
    <cellStyle name="Output 56 3" xfId="39439"/>
    <cellStyle name="Output 57" xfId="39440"/>
    <cellStyle name="Output 58" xfId="39441"/>
    <cellStyle name="Output 6" xfId="39442"/>
    <cellStyle name="Output 6 2" xfId="39443"/>
    <cellStyle name="Output 6 3" xfId="39444"/>
    <cellStyle name="Output 7" xfId="39445"/>
    <cellStyle name="Output 7 2" xfId="39446"/>
    <cellStyle name="Output 7 3" xfId="39447"/>
    <cellStyle name="Output 8" xfId="39448"/>
    <cellStyle name="Output 8 2" xfId="39449"/>
    <cellStyle name="Output 8 3" xfId="39450"/>
    <cellStyle name="Output 9" xfId="39451"/>
    <cellStyle name="Output 9 2" xfId="39452"/>
    <cellStyle name="Output 9 3" xfId="39453"/>
    <cellStyle name="Output Amounts" xfId="39454"/>
    <cellStyle name="Output Amounts 10" xfId="39455"/>
    <cellStyle name="Output Amounts 10 2" xfId="39456"/>
    <cellStyle name="Output Amounts 10 3" xfId="39457"/>
    <cellStyle name="Output Amounts 11" xfId="39458"/>
    <cellStyle name="Output Amounts 11 2" xfId="39459"/>
    <cellStyle name="Output Amounts 11 3" xfId="39460"/>
    <cellStyle name="Output Amounts 12" xfId="39461"/>
    <cellStyle name="Output Amounts 12 2" xfId="39462"/>
    <cellStyle name="Output Amounts 12 3" xfId="39463"/>
    <cellStyle name="Output Amounts 13" xfId="39464"/>
    <cellStyle name="Output Amounts 14" xfId="39465"/>
    <cellStyle name="Output Amounts 2" xfId="39466"/>
    <cellStyle name="Output Amounts 2 2" xfId="39467"/>
    <cellStyle name="Output Amounts 2 3" xfId="39468"/>
    <cellStyle name="Output Amounts 3" xfId="39469"/>
    <cellStyle name="Output Amounts 3 2" xfId="39470"/>
    <cellStyle name="Output Amounts 3 3" xfId="39471"/>
    <cellStyle name="Output Amounts 4" xfId="39472"/>
    <cellStyle name="Output Amounts 4 2" xfId="39473"/>
    <cellStyle name="Output Amounts 4 3" xfId="39474"/>
    <cellStyle name="Output Amounts 5" xfId="39475"/>
    <cellStyle name="Output Amounts 5 2" xfId="39476"/>
    <cellStyle name="Output Amounts 5 3" xfId="39477"/>
    <cellStyle name="Output Amounts 6" xfId="39478"/>
    <cellStyle name="Output Amounts 6 2" xfId="39479"/>
    <cellStyle name="Output Amounts 6 3" xfId="39480"/>
    <cellStyle name="Output Amounts 7" xfId="39481"/>
    <cellStyle name="Output Amounts 7 2" xfId="39482"/>
    <cellStyle name="Output Amounts 7 3" xfId="39483"/>
    <cellStyle name="Output Amounts 8" xfId="39484"/>
    <cellStyle name="Output Amounts 8 2" xfId="39485"/>
    <cellStyle name="Output Amounts 8 3" xfId="39486"/>
    <cellStyle name="Output Amounts 9" xfId="39487"/>
    <cellStyle name="Output Amounts 9 2" xfId="39488"/>
    <cellStyle name="Output Amounts 9 3" xfId="39489"/>
    <cellStyle name="Output Amounts_Cash Cost Real vrs. Budget" xfId="39490"/>
    <cellStyle name="Output Column Headings" xfId="39491"/>
    <cellStyle name="Output Column Headings 10" xfId="39492"/>
    <cellStyle name="Output Column Headings 10 2" xfId="39493"/>
    <cellStyle name="Output Column Headings 10 3" xfId="39494"/>
    <cellStyle name="Output Column Headings 11" xfId="39495"/>
    <cellStyle name="Output Column Headings 11 2" xfId="39496"/>
    <cellStyle name="Output Column Headings 11 3" xfId="39497"/>
    <cellStyle name="Output Column Headings 12" xfId="39498"/>
    <cellStyle name="Output Column Headings 12 2" xfId="39499"/>
    <cellStyle name="Output Column Headings 12 3" xfId="39500"/>
    <cellStyle name="Output Column Headings 13" xfId="39501"/>
    <cellStyle name="Output Column Headings 13 2" xfId="39502"/>
    <cellStyle name="Output Column Headings 13 3" xfId="39503"/>
    <cellStyle name="Output Column Headings 14" xfId="39504"/>
    <cellStyle name="Output Column Headings 14 2" xfId="39505"/>
    <cellStyle name="Output Column Headings 14 3" xfId="39506"/>
    <cellStyle name="Output Column Headings 15" xfId="39507"/>
    <cellStyle name="Output Column Headings 15 2" xfId="39508"/>
    <cellStyle name="Output Column Headings 15 3" xfId="39509"/>
    <cellStyle name="Output Column Headings 16" xfId="39510"/>
    <cellStyle name="Output Column Headings 16 2" xfId="39511"/>
    <cellStyle name="Output Column Headings 16 3" xfId="39512"/>
    <cellStyle name="Output Column Headings 17" xfId="39513"/>
    <cellStyle name="Output Column Headings 17 2" xfId="39514"/>
    <cellStyle name="Output Column Headings 17 3" xfId="39515"/>
    <cellStyle name="Output Column Headings 18" xfId="39516"/>
    <cellStyle name="Output Column Headings 18 2" xfId="39517"/>
    <cellStyle name="Output Column Headings 18 3" xfId="39518"/>
    <cellStyle name="Output Column Headings 19" xfId="39519"/>
    <cellStyle name="Output Column Headings 19 2" xfId="39520"/>
    <cellStyle name="Output Column Headings 19 3" xfId="39521"/>
    <cellStyle name="Output Column Headings 2" xfId="39522"/>
    <cellStyle name="Output Column Headings 2 2" xfId="39523"/>
    <cellStyle name="Output Column Headings 2 2 2" xfId="39524"/>
    <cellStyle name="Output Column Headings 2 2 3" xfId="39525"/>
    <cellStyle name="Output Column Headings 2 3" xfId="39526"/>
    <cellStyle name="Output Column Headings 2 4" xfId="39527"/>
    <cellStyle name="Output Column Headings 20" xfId="39528"/>
    <cellStyle name="Output Column Headings 20 2" xfId="39529"/>
    <cellStyle name="Output Column Headings 20 3" xfId="39530"/>
    <cellStyle name="Output Column Headings 21" xfId="39531"/>
    <cellStyle name="Output Column Headings 21 2" xfId="39532"/>
    <cellStyle name="Output Column Headings 21 3" xfId="39533"/>
    <cellStyle name="Output Column Headings 22" xfId="39534"/>
    <cellStyle name="Output Column Headings 22 2" xfId="39535"/>
    <cellStyle name="Output Column Headings 22 3" xfId="39536"/>
    <cellStyle name="Output Column Headings 23" xfId="39537"/>
    <cellStyle name="Output Column Headings 23 2" xfId="39538"/>
    <cellStyle name="Output Column Headings 23 3" xfId="39539"/>
    <cellStyle name="Output Column Headings 24" xfId="39540"/>
    <cellStyle name="Output Column Headings 24 2" xfId="39541"/>
    <cellStyle name="Output Column Headings 24 3" xfId="39542"/>
    <cellStyle name="Output Column Headings 25" xfId="39543"/>
    <cellStyle name="Output Column Headings 25 2" xfId="39544"/>
    <cellStyle name="Output Column Headings 25 3" xfId="39545"/>
    <cellStyle name="Output Column Headings 26" xfId="39546"/>
    <cellStyle name="Output Column Headings 26 2" xfId="39547"/>
    <cellStyle name="Output Column Headings 26 3" xfId="39548"/>
    <cellStyle name="Output Column Headings 27" xfId="39549"/>
    <cellStyle name="Output Column Headings 27 2" xfId="39550"/>
    <cellStyle name="Output Column Headings 27 3" xfId="39551"/>
    <cellStyle name="Output Column Headings 28" xfId="39552"/>
    <cellStyle name="Output Column Headings 28 2" xfId="39553"/>
    <cellStyle name="Output Column Headings 28 3" xfId="39554"/>
    <cellStyle name="Output Column Headings 29" xfId="39555"/>
    <cellStyle name="Output Column Headings 29 2" xfId="39556"/>
    <cellStyle name="Output Column Headings 29 3" xfId="39557"/>
    <cellStyle name="Output Column Headings 3" xfId="39558"/>
    <cellStyle name="Output Column Headings 3 2" xfId="39559"/>
    <cellStyle name="Output Column Headings 3 3" xfId="39560"/>
    <cellStyle name="Output Column Headings 30" xfId="39561"/>
    <cellStyle name="Output Column Headings 30 2" xfId="39562"/>
    <cellStyle name="Output Column Headings 30 3" xfId="39563"/>
    <cellStyle name="Output Column Headings 31" xfId="39564"/>
    <cellStyle name="Output Column Headings 31 2" xfId="39565"/>
    <cellStyle name="Output Column Headings 31 3" xfId="39566"/>
    <cellStyle name="Output Column Headings 32" xfId="39567"/>
    <cellStyle name="Output Column Headings 32 2" xfId="39568"/>
    <cellStyle name="Output Column Headings 32 3" xfId="39569"/>
    <cellStyle name="Output Column Headings 33" xfId="39570"/>
    <cellStyle name="Output Column Headings 33 2" xfId="39571"/>
    <cellStyle name="Output Column Headings 33 3" xfId="39572"/>
    <cellStyle name="Output Column Headings 34" xfId="39573"/>
    <cellStyle name="Output Column Headings 34 2" xfId="39574"/>
    <cellStyle name="Output Column Headings 34 3" xfId="39575"/>
    <cellStyle name="Output Column Headings 35" xfId="39576"/>
    <cellStyle name="Output Column Headings 35 2" xfId="39577"/>
    <cellStyle name="Output Column Headings 35 3" xfId="39578"/>
    <cellStyle name="Output Column Headings 36" xfId="39579"/>
    <cellStyle name="Output Column Headings 36 2" xfId="39580"/>
    <cellStyle name="Output Column Headings 36 3" xfId="39581"/>
    <cellStyle name="Output Column Headings 37" xfId="39582"/>
    <cellStyle name="Output Column Headings 37 2" xfId="39583"/>
    <cellStyle name="Output Column Headings 37 3" xfId="39584"/>
    <cellStyle name="Output Column Headings 38" xfId="39585"/>
    <cellStyle name="Output Column Headings 38 2" xfId="39586"/>
    <cellStyle name="Output Column Headings 38 3" xfId="39587"/>
    <cellStyle name="Output Column Headings 39" xfId="39588"/>
    <cellStyle name="Output Column Headings 39 2" xfId="39589"/>
    <cellStyle name="Output Column Headings 39 3" xfId="39590"/>
    <cellStyle name="Output Column Headings 4" xfId="39591"/>
    <cellStyle name="Output Column Headings 4 2" xfId="39592"/>
    <cellStyle name="Output Column Headings 4 3" xfId="39593"/>
    <cellStyle name="Output Column Headings 40" xfId="39594"/>
    <cellStyle name="Output Column Headings 40 2" xfId="39595"/>
    <cellStyle name="Output Column Headings 40 3" xfId="39596"/>
    <cellStyle name="Output Column Headings 41" xfId="39597"/>
    <cellStyle name="Output Column Headings 41 2" xfId="39598"/>
    <cellStyle name="Output Column Headings 41 3" xfId="39599"/>
    <cellStyle name="Output Column Headings 42" xfId="39600"/>
    <cellStyle name="Output Column Headings 42 2" xfId="39601"/>
    <cellStyle name="Output Column Headings 42 3" xfId="39602"/>
    <cellStyle name="Output Column Headings 43" xfId="39603"/>
    <cellStyle name="Output Column Headings 43 2" xfId="39604"/>
    <cellStyle name="Output Column Headings 43 3" xfId="39605"/>
    <cellStyle name="Output Column Headings 44" xfId="39606"/>
    <cellStyle name="Output Column Headings 44 2" xfId="39607"/>
    <cellStyle name="Output Column Headings 44 3" xfId="39608"/>
    <cellStyle name="Output Column Headings 45" xfId="39609"/>
    <cellStyle name="Output Column Headings 45 2" xfId="39610"/>
    <cellStyle name="Output Column Headings 45 3" xfId="39611"/>
    <cellStyle name="Output Column Headings 46" xfId="39612"/>
    <cellStyle name="Output Column Headings 46 2" xfId="39613"/>
    <cellStyle name="Output Column Headings 46 3" xfId="39614"/>
    <cellStyle name="Output Column Headings 47" xfId="39615"/>
    <cellStyle name="Output Column Headings 47 2" xfId="39616"/>
    <cellStyle name="Output Column Headings 47 3" xfId="39617"/>
    <cellStyle name="Output Column Headings 48" xfId="39618"/>
    <cellStyle name="Output Column Headings 49" xfId="39619"/>
    <cellStyle name="Output Column Headings 5" xfId="39620"/>
    <cellStyle name="Output Column Headings 5 2" xfId="39621"/>
    <cellStyle name="Output Column Headings 5 3" xfId="39622"/>
    <cellStyle name="Output Column Headings 50" xfId="39623"/>
    <cellStyle name="Output Column Headings 6" xfId="39624"/>
    <cellStyle name="Output Column Headings 6 2" xfId="39625"/>
    <cellStyle name="Output Column Headings 6 3" xfId="39626"/>
    <cellStyle name="Output Column Headings 7" xfId="39627"/>
    <cellStyle name="Output Column Headings 7 2" xfId="39628"/>
    <cellStyle name="Output Column Headings 7 3" xfId="39629"/>
    <cellStyle name="Output Column Headings 8" xfId="39630"/>
    <cellStyle name="Output Column Headings 8 2" xfId="39631"/>
    <cellStyle name="Output Column Headings 8 3" xfId="39632"/>
    <cellStyle name="Output Column Headings 9" xfId="39633"/>
    <cellStyle name="Output Column Headings 9 2" xfId="39634"/>
    <cellStyle name="Output Column Headings 9 3" xfId="39635"/>
    <cellStyle name="Output Column Headings_Cash Cost Real vrs. Budget" xfId="39636"/>
    <cellStyle name="Output Line Items" xfId="39637"/>
    <cellStyle name="Output Line Items 10" xfId="39638"/>
    <cellStyle name="Output Line Items 10 2" xfId="39639"/>
    <cellStyle name="Output Line Items 10 3" xfId="39640"/>
    <cellStyle name="Output Line Items 11" xfId="39641"/>
    <cellStyle name="Output Line Items 11 2" xfId="39642"/>
    <cellStyle name="Output Line Items 11 3" xfId="39643"/>
    <cellStyle name="Output Line Items 12" xfId="39644"/>
    <cellStyle name="Output Line Items 12 2" xfId="39645"/>
    <cellStyle name="Output Line Items 12 3" xfId="39646"/>
    <cellStyle name="Output Line Items 13" xfId="39647"/>
    <cellStyle name="Output Line Items 13 2" xfId="39648"/>
    <cellStyle name="Output Line Items 13 3" xfId="39649"/>
    <cellStyle name="Output Line Items 14" xfId="39650"/>
    <cellStyle name="Output Line Items 14 2" xfId="39651"/>
    <cellStyle name="Output Line Items 14 3" xfId="39652"/>
    <cellStyle name="Output Line Items 15" xfId="39653"/>
    <cellStyle name="Output Line Items 15 2" xfId="39654"/>
    <cellStyle name="Output Line Items 15 3" xfId="39655"/>
    <cellStyle name="Output Line Items 16" xfId="39656"/>
    <cellStyle name="Output Line Items 16 2" xfId="39657"/>
    <cellStyle name="Output Line Items 16 3" xfId="39658"/>
    <cellStyle name="Output Line Items 17" xfId="39659"/>
    <cellStyle name="Output Line Items 17 2" xfId="39660"/>
    <cellStyle name="Output Line Items 17 3" xfId="39661"/>
    <cellStyle name="Output Line Items 18" xfId="39662"/>
    <cellStyle name="Output Line Items 18 2" xfId="39663"/>
    <cellStyle name="Output Line Items 18 3" xfId="39664"/>
    <cellStyle name="Output Line Items 19" xfId="39665"/>
    <cellStyle name="Output Line Items 19 2" xfId="39666"/>
    <cellStyle name="Output Line Items 19 3" xfId="39667"/>
    <cellStyle name="Output Line Items 2" xfId="39668"/>
    <cellStyle name="Output Line Items 2 2" xfId="39669"/>
    <cellStyle name="Output Line Items 2 2 2" xfId="39670"/>
    <cellStyle name="Output Line Items 2 2 3" xfId="39671"/>
    <cellStyle name="Output Line Items 2 3" xfId="39672"/>
    <cellStyle name="Output Line Items 2 4" xfId="39673"/>
    <cellStyle name="Output Line Items 20" xfId="39674"/>
    <cellStyle name="Output Line Items 20 2" xfId="39675"/>
    <cellStyle name="Output Line Items 20 3" xfId="39676"/>
    <cellStyle name="Output Line Items 21" xfId="39677"/>
    <cellStyle name="Output Line Items 21 2" xfId="39678"/>
    <cellStyle name="Output Line Items 21 3" xfId="39679"/>
    <cellStyle name="Output Line Items 22" xfId="39680"/>
    <cellStyle name="Output Line Items 22 2" xfId="39681"/>
    <cellStyle name="Output Line Items 22 3" xfId="39682"/>
    <cellStyle name="Output Line Items 23" xfId="39683"/>
    <cellStyle name="Output Line Items 23 2" xfId="39684"/>
    <cellStyle name="Output Line Items 23 3" xfId="39685"/>
    <cellStyle name="Output Line Items 24" xfId="39686"/>
    <cellStyle name="Output Line Items 24 2" xfId="39687"/>
    <cellStyle name="Output Line Items 24 3" xfId="39688"/>
    <cellStyle name="Output Line Items 25" xfId="39689"/>
    <cellStyle name="Output Line Items 25 2" xfId="39690"/>
    <cellStyle name="Output Line Items 25 3" xfId="39691"/>
    <cellStyle name="Output Line Items 26" xfId="39692"/>
    <cellStyle name="Output Line Items 26 2" xfId="39693"/>
    <cellStyle name="Output Line Items 26 3" xfId="39694"/>
    <cellStyle name="Output Line Items 27" xfId="39695"/>
    <cellStyle name="Output Line Items 27 2" xfId="39696"/>
    <cellStyle name="Output Line Items 27 3" xfId="39697"/>
    <cellStyle name="Output Line Items 28" xfId="39698"/>
    <cellStyle name="Output Line Items 28 2" xfId="39699"/>
    <cellStyle name="Output Line Items 28 3" xfId="39700"/>
    <cellStyle name="Output Line Items 29" xfId="39701"/>
    <cellStyle name="Output Line Items 29 2" xfId="39702"/>
    <cellStyle name="Output Line Items 29 3" xfId="39703"/>
    <cellStyle name="Output Line Items 3" xfId="39704"/>
    <cellStyle name="Output Line Items 3 2" xfId="39705"/>
    <cellStyle name="Output Line Items 3 3" xfId="39706"/>
    <cellStyle name="Output Line Items 30" xfId="39707"/>
    <cellStyle name="Output Line Items 30 2" xfId="39708"/>
    <cellStyle name="Output Line Items 30 3" xfId="39709"/>
    <cellStyle name="Output Line Items 31" xfId="39710"/>
    <cellStyle name="Output Line Items 31 2" xfId="39711"/>
    <cellStyle name="Output Line Items 31 3" xfId="39712"/>
    <cellStyle name="Output Line Items 32" xfId="39713"/>
    <cellStyle name="Output Line Items 32 2" xfId="39714"/>
    <cellStyle name="Output Line Items 32 3" xfId="39715"/>
    <cellStyle name="Output Line Items 33" xfId="39716"/>
    <cellStyle name="Output Line Items 33 2" xfId="39717"/>
    <cellStyle name="Output Line Items 33 3" xfId="39718"/>
    <cellStyle name="Output Line Items 34" xfId="39719"/>
    <cellStyle name="Output Line Items 34 2" xfId="39720"/>
    <cellStyle name="Output Line Items 34 3" xfId="39721"/>
    <cellStyle name="Output Line Items 35" xfId="39722"/>
    <cellStyle name="Output Line Items 35 2" xfId="39723"/>
    <cellStyle name="Output Line Items 35 3" xfId="39724"/>
    <cellStyle name="Output Line Items 36" xfId="39725"/>
    <cellStyle name="Output Line Items 36 2" xfId="39726"/>
    <cellStyle name="Output Line Items 36 3" xfId="39727"/>
    <cellStyle name="Output Line Items 37" xfId="39728"/>
    <cellStyle name="Output Line Items 37 2" xfId="39729"/>
    <cellStyle name="Output Line Items 37 3" xfId="39730"/>
    <cellStyle name="Output Line Items 38" xfId="39731"/>
    <cellStyle name="Output Line Items 38 2" xfId="39732"/>
    <cellStyle name="Output Line Items 38 3" xfId="39733"/>
    <cellStyle name="Output Line Items 39" xfId="39734"/>
    <cellStyle name="Output Line Items 39 2" xfId="39735"/>
    <cellStyle name="Output Line Items 39 3" xfId="39736"/>
    <cellStyle name="Output Line Items 4" xfId="39737"/>
    <cellStyle name="Output Line Items 4 2" xfId="39738"/>
    <cellStyle name="Output Line Items 4 3" xfId="39739"/>
    <cellStyle name="Output Line Items 40" xfId="39740"/>
    <cellStyle name="Output Line Items 40 2" xfId="39741"/>
    <cellStyle name="Output Line Items 40 3" xfId="39742"/>
    <cellStyle name="Output Line Items 41" xfId="39743"/>
    <cellStyle name="Output Line Items 41 2" xfId="39744"/>
    <cellStyle name="Output Line Items 41 3" xfId="39745"/>
    <cellStyle name="Output Line Items 42" xfId="39746"/>
    <cellStyle name="Output Line Items 42 2" xfId="39747"/>
    <cellStyle name="Output Line Items 42 3" xfId="39748"/>
    <cellStyle name="Output Line Items 43" xfId="39749"/>
    <cellStyle name="Output Line Items 43 2" xfId="39750"/>
    <cellStyle name="Output Line Items 43 3" xfId="39751"/>
    <cellStyle name="Output Line Items 44" xfId="39752"/>
    <cellStyle name="Output Line Items 44 2" xfId="39753"/>
    <cellStyle name="Output Line Items 44 3" xfId="39754"/>
    <cellStyle name="Output Line Items 45" xfId="39755"/>
    <cellStyle name="Output Line Items 45 2" xfId="39756"/>
    <cellStyle name="Output Line Items 45 3" xfId="39757"/>
    <cellStyle name="Output Line Items 46" xfId="39758"/>
    <cellStyle name="Output Line Items 46 2" xfId="39759"/>
    <cellStyle name="Output Line Items 46 3" xfId="39760"/>
    <cellStyle name="Output Line Items 47" xfId="39761"/>
    <cellStyle name="Output Line Items 47 2" xfId="39762"/>
    <cellStyle name="Output Line Items 47 3" xfId="39763"/>
    <cellStyle name="Output Line Items 48" xfId="39764"/>
    <cellStyle name="Output Line Items 49" xfId="39765"/>
    <cellStyle name="Output Line Items 5" xfId="39766"/>
    <cellStyle name="Output Line Items 5 2" xfId="39767"/>
    <cellStyle name="Output Line Items 5 3" xfId="39768"/>
    <cellStyle name="Output Line Items 50" xfId="39769"/>
    <cellStyle name="Output Line Items 6" xfId="39770"/>
    <cellStyle name="Output Line Items 6 2" xfId="39771"/>
    <cellStyle name="Output Line Items 6 3" xfId="39772"/>
    <cellStyle name="Output Line Items 7" xfId="39773"/>
    <cellStyle name="Output Line Items 7 2" xfId="39774"/>
    <cellStyle name="Output Line Items 7 3" xfId="39775"/>
    <cellStyle name="Output Line Items 8" xfId="39776"/>
    <cellStyle name="Output Line Items 8 2" xfId="39777"/>
    <cellStyle name="Output Line Items 8 3" xfId="39778"/>
    <cellStyle name="Output Line Items 9" xfId="39779"/>
    <cellStyle name="Output Line Items 9 2" xfId="39780"/>
    <cellStyle name="Output Line Items 9 3" xfId="39781"/>
    <cellStyle name="Output Line Items_Cash Cost Real vrs. Budget" xfId="39782"/>
    <cellStyle name="Output Report Heading" xfId="39783"/>
    <cellStyle name="Output Report Heading 10" xfId="39784"/>
    <cellStyle name="Output Report Heading 10 2" xfId="39785"/>
    <cellStyle name="Output Report Heading 10 3" xfId="39786"/>
    <cellStyle name="Output Report Heading 11" xfId="39787"/>
    <cellStyle name="Output Report Heading 11 2" xfId="39788"/>
    <cellStyle name="Output Report Heading 11 3" xfId="39789"/>
    <cellStyle name="Output Report Heading 12" xfId="39790"/>
    <cellStyle name="Output Report Heading 12 2" xfId="39791"/>
    <cellStyle name="Output Report Heading 12 3" xfId="39792"/>
    <cellStyle name="Output Report Heading 13" xfId="39793"/>
    <cellStyle name="Output Report Heading 13 2" xfId="39794"/>
    <cellStyle name="Output Report Heading 13 3" xfId="39795"/>
    <cellStyle name="Output Report Heading 14" xfId="39796"/>
    <cellStyle name="Output Report Heading 14 2" xfId="39797"/>
    <cellStyle name="Output Report Heading 14 3" xfId="39798"/>
    <cellStyle name="Output Report Heading 15" xfId="39799"/>
    <cellStyle name="Output Report Heading 15 2" xfId="39800"/>
    <cellStyle name="Output Report Heading 15 3" xfId="39801"/>
    <cellStyle name="Output Report Heading 16" xfId="39802"/>
    <cellStyle name="Output Report Heading 16 2" xfId="39803"/>
    <cellStyle name="Output Report Heading 16 3" xfId="39804"/>
    <cellStyle name="Output Report Heading 17" xfId="39805"/>
    <cellStyle name="Output Report Heading 17 2" xfId="39806"/>
    <cellStyle name="Output Report Heading 17 3" xfId="39807"/>
    <cellStyle name="Output Report Heading 18" xfId="39808"/>
    <cellStyle name="Output Report Heading 18 2" xfId="39809"/>
    <cellStyle name="Output Report Heading 18 3" xfId="39810"/>
    <cellStyle name="Output Report Heading 19" xfId="39811"/>
    <cellStyle name="Output Report Heading 19 2" xfId="39812"/>
    <cellStyle name="Output Report Heading 19 3" xfId="39813"/>
    <cellStyle name="Output Report Heading 2" xfId="39814"/>
    <cellStyle name="Output Report Heading 2 2" xfId="39815"/>
    <cellStyle name="Output Report Heading 2 2 2" xfId="39816"/>
    <cellStyle name="Output Report Heading 2 2 3" xfId="39817"/>
    <cellStyle name="Output Report Heading 2 3" xfId="39818"/>
    <cellStyle name="Output Report Heading 2 4" xfId="39819"/>
    <cellStyle name="Output Report Heading 20" xfId="39820"/>
    <cellStyle name="Output Report Heading 20 2" xfId="39821"/>
    <cellStyle name="Output Report Heading 20 3" xfId="39822"/>
    <cellStyle name="Output Report Heading 21" xfId="39823"/>
    <cellStyle name="Output Report Heading 21 2" xfId="39824"/>
    <cellStyle name="Output Report Heading 21 3" xfId="39825"/>
    <cellStyle name="Output Report Heading 22" xfId="39826"/>
    <cellStyle name="Output Report Heading 22 2" xfId="39827"/>
    <cellStyle name="Output Report Heading 22 3" xfId="39828"/>
    <cellStyle name="Output Report Heading 23" xfId="39829"/>
    <cellStyle name="Output Report Heading 23 2" xfId="39830"/>
    <cellStyle name="Output Report Heading 23 3" xfId="39831"/>
    <cellStyle name="Output Report Heading 24" xfId="39832"/>
    <cellStyle name="Output Report Heading 24 2" xfId="39833"/>
    <cellStyle name="Output Report Heading 24 3" xfId="39834"/>
    <cellStyle name="Output Report Heading 25" xfId="39835"/>
    <cellStyle name="Output Report Heading 25 2" xfId="39836"/>
    <cellStyle name="Output Report Heading 25 3" xfId="39837"/>
    <cellStyle name="Output Report Heading 26" xfId="39838"/>
    <cellStyle name="Output Report Heading 26 2" xfId="39839"/>
    <cellStyle name="Output Report Heading 26 3" xfId="39840"/>
    <cellStyle name="Output Report Heading 27" xfId="39841"/>
    <cellStyle name="Output Report Heading 27 2" xfId="39842"/>
    <cellStyle name="Output Report Heading 27 3" xfId="39843"/>
    <cellStyle name="Output Report Heading 28" xfId="39844"/>
    <cellStyle name="Output Report Heading 28 2" xfId="39845"/>
    <cellStyle name="Output Report Heading 28 3" xfId="39846"/>
    <cellStyle name="Output Report Heading 29" xfId="39847"/>
    <cellStyle name="Output Report Heading 29 2" xfId="39848"/>
    <cellStyle name="Output Report Heading 29 3" xfId="39849"/>
    <cellStyle name="Output Report Heading 3" xfId="39850"/>
    <cellStyle name="Output Report Heading 3 2" xfId="39851"/>
    <cellStyle name="Output Report Heading 3 3" xfId="39852"/>
    <cellStyle name="Output Report Heading 30" xfId="39853"/>
    <cellStyle name="Output Report Heading 30 2" xfId="39854"/>
    <cellStyle name="Output Report Heading 30 3" xfId="39855"/>
    <cellStyle name="Output Report Heading 31" xfId="39856"/>
    <cellStyle name="Output Report Heading 31 2" xfId="39857"/>
    <cellStyle name="Output Report Heading 31 3" xfId="39858"/>
    <cellStyle name="Output Report Heading 32" xfId="39859"/>
    <cellStyle name="Output Report Heading 32 2" xfId="39860"/>
    <cellStyle name="Output Report Heading 32 3" xfId="39861"/>
    <cellStyle name="Output Report Heading 33" xfId="39862"/>
    <cellStyle name="Output Report Heading 33 2" xfId="39863"/>
    <cellStyle name="Output Report Heading 33 3" xfId="39864"/>
    <cellStyle name="Output Report Heading 34" xfId="39865"/>
    <cellStyle name="Output Report Heading 34 2" xfId="39866"/>
    <cellStyle name="Output Report Heading 34 3" xfId="39867"/>
    <cellStyle name="Output Report Heading 35" xfId="39868"/>
    <cellStyle name="Output Report Heading 35 2" xfId="39869"/>
    <cellStyle name="Output Report Heading 35 3" xfId="39870"/>
    <cellStyle name="Output Report Heading 36" xfId="39871"/>
    <cellStyle name="Output Report Heading 36 2" xfId="39872"/>
    <cellStyle name="Output Report Heading 36 3" xfId="39873"/>
    <cellStyle name="Output Report Heading 37" xfId="39874"/>
    <cellStyle name="Output Report Heading 37 2" xfId="39875"/>
    <cellStyle name="Output Report Heading 37 3" xfId="39876"/>
    <cellStyle name="Output Report Heading 38" xfId="39877"/>
    <cellStyle name="Output Report Heading 38 2" xfId="39878"/>
    <cellStyle name="Output Report Heading 38 3" xfId="39879"/>
    <cellStyle name="Output Report Heading 39" xfId="39880"/>
    <cellStyle name="Output Report Heading 39 2" xfId="39881"/>
    <cellStyle name="Output Report Heading 39 3" xfId="39882"/>
    <cellStyle name="Output Report Heading 4" xfId="39883"/>
    <cellStyle name="Output Report Heading 4 2" xfId="39884"/>
    <cellStyle name="Output Report Heading 4 3" xfId="39885"/>
    <cellStyle name="Output Report Heading 40" xfId="39886"/>
    <cellStyle name="Output Report Heading 40 2" xfId="39887"/>
    <cellStyle name="Output Report Heading 40 3" xfId="39888"/>
    <cellStyle name="Output Report Heading 41" xfId="39889"/>
    <cellStyle name="Output Report Heading 41 2" xfId="39890"/>
    <cellStyle name="Output Report Heading 41 3" xfId="39891"/>
    <cellStyle name="Output Report Heading 42" xfId="39892"/>
    <cellStyle name="Output Report Heading 42 2" xfId="39893"/>
    <cellStyle name="Output Report Heading 42 3" xfId="39894"/>
    <cellStyle name="Output Report Heading 43" xfId="39895"/>
    <cellStyle name="Output Report Heading 43 2" xfId="39896"/>
    <cellStyle name="Output Report Heading 43 3" xfId="39897"/>
    <cellStyle name="Output Report Heading 44" xfId="39898"/>
    <cellStyle name="Output Report Heading 44 2" xfId="39899"/>
    <cellStyle name="Output Report Heading 44 3" xfId="39900"/>
    <cellStyle name="Output Report Heading 45" xfId="39901"/>
    <cellStyle name="Output Report Heading 45 2" xfId="39902"/>
    <cellStyle name="Output Report Heading 45 3" xfId="39903"/>
    <cellStyle name="Output Report Heading 46" xfId="39904"/>
    <cellStyle name="Output Report Heading 46 2" xfId="39905"/>
    <cellStyle name="Output Report Heading 46 3" xfId="39906"/>
    <cellStyle name="Output Report Heading 47" xfId="39907"/>
    <cellStyle name="Output Report Heading 47 2" xfId="39908"/>
    <cellStyle name="Output Report Heading 47 3" xfId="39909"/>
    <cellStyle name="Output Report Heading 48" xfId="39910"/>
    <cellStyle name="Output Report Heading 49" xfId="39911"/>
    <cellStyle name="Output Report Heading 5" xfId="39912"/>
    <cellStyle name="Output Report Heading 5 2" xfId="39913"/>
    <cellStyle name="Output Report Heading 5 3" xfId="39914"/>
    <cellStyle name="Output Report Heading 6" xfId="39915"/>
    <cellStyle name="Output Report Heading 6 2" xfId="39916"/>
    <cellStyle name="Output Report Heading 6 3" xfId="39917"/>
    <cellStyle name="Output Report Heading 7" xfId="39918"/>
    <cellStyle name="Output Report Heading 7 2" xfId="39919"/>
    <cellStyle name="Output Report Heading 7 3" xfId="39920"/>
    <cellStyle name="Output Report Heading 8" xfId="39921"/>
    <cellStyle name="Output Report Heading 8 2" xfId="39922"/>
    <cellStyle name="Output Report Heading 8 3" xfId="39923"/>
    <cellStyle name="Output Report Heading 9" xfId="39924"/>
    <cellStyle name="Output Report Heading 9 2" xfId="39925"/>
    <cellStyle name="Output Report Heading 9 3" xfId="39926"/>
    <cellStyle name="Output Report Heading_Cash Cost Real vrs. Budget" xfId="39927"/>
    <cellStyle name="Output Report Title" xfId="39928"/>
    <cellStyle name="Output Report Title 10" xfId="39929"/>
    <cellStyle name="Output Report Title 10 2" xfId="39930"/>
    <cellStyle name="Output Report Title 10 3" xfId="39931"/>
    <cellStyle name="Output Report Title 11" xfId="39932"/>
    <cellStyle name="Output Report Title 11 2" xfId="39933"/>
    <cellStyle name="Output Report Title 11 3" xfId="39934"/>
    <cellStyle name="Output Report Title 12" xfId="39935"/>
    <cellStyle name="Output Report Title 12 2" xfId="39936"/>
    <cellStyle name="Output Report Title 12 3" xfId="39937"/>
    <cellStyle name="Output Report Title 13" xfId="39938"/>
    <cellStyle name="Output Report Title 13 2" xfId="39939"/>
    <cellStyle name="Output Report Title 13 3" xfId="39940"/>
    <cellStyle name="Output Report Title 14" xfId="39941"/>
    <cellStyle name="Output Report Title 14 2" xfId="39942"/>
    <cellStyle name="Output Report Title 14 3" xfId="39943"/>
    <cellStyle name="Output Report Title 15" xfId="39944"/>
    <cellStyle name="Output Report Title 15 2" xfId="39945"/>
    <cellStyle name="Output Report Title 15 3" xfId="39946"/>
    <cellStyle name="Output Report Title 16" xfId="39947"/>
    <cellStyle name="Output Report Title 16 2" xfId="39948"/>
    <cellStyle name="Output Report Title 16 3" xfId="39949"/>
    <cellStyle name="Output Report Title 17" xfId="39950"/>
    <cellStyle name="Output Report Title 17 2" xfId="39951"/>
    <cellStyle name="Output Report Title 17 3" xfId="39952"/>
    <cellStyle name="Output Report Title 18" xfId="39953"/>
    <cellStyle name="Output Report Title 18 2" xfId="39954"/>
    <cellStyle name="Output Report Title 18 3" xfId="39955"/>
    <cellStyle name="Output Report Title 19" xfId="39956"/>
    <cellStyle name="Output Report Title 19 2" xfId="39957"/>
    <cellStyle name="Output Report Title 19 3" xfId="39958"/>
    <cellStyle name="Output Report Title 2" xfId="39959"/>
    <cellStyle name="Output Report Title 2 2" xfId="39960"/>
    <cellStyle name="Output Report Title 2 2 2" xfId="39961"/>
    <cellStyle name="Output Report Title 2 2 3" xfId="39962"/>
    <cellStyle name="Output Report Title 2 3" xfId="39963"/>
    <cellStyle name="Output Report Title 2 4" xfId="39964"/>
    <cellStyle name="Output Report Title 20" xfId="39965"/>
    <cellStyle name="Output Report Title 20 2" xfId="39966"/>
    <cellStyle name="Output Report Title 20 3" xfId="39967"/>
    <cellStyle name="Output Report Title 21" xfId="39968"/>
    <cellStyle name="Output Report Title 21 2" xfId="39969"/>
    <cellStyle name="Output Report Title 21 3" xfId="39970"/>
    <cellStyle name="Output Report Title 22" xfId="39971"/>
    <cellStyle name="Output Report Title 22 2" xfId="39972"/>
    <cellStyle name="Output Report Title 22 3" xfId="39973"/>
    <cellStyle name="Output Report Title 23" xfId="39974"/>
    <cellStyle name="Output Report Title 23 2" xfId="39975"/>
    <cellStyle name="Output Report Title 23 3" xfId="39976"/>
    <cellStyle name="Output Report Title 24" xfId="39977"/>
    <cellStyle name="Output Report Title 24 2" xfId="39978"/>
    <cellStyle name="Output Report Title 24 3" xfId="39979"/>
    <cellStyle name="Output Report Title 25" xfId="39980"/>
    <cellStyle name="Output Report Title 25 2" xfId="39981"/>
    <cellStyle name="Output Report Title 25 3" xfId="39982"/>
    <cellStyle name="Output Report Title 26" xfId="39983"/>
    <cellStyle name="Output Report Title 26 2" xfId="39984"/>
    <cellStyle name="Output Report Title 26 3" xfId="39985"/>
    <cellStyle name="Output Report Title 27" xfId="39986"/>
    <cellStyle name="Output Report Title 27 2" xfId="39987"/>
    <cellStyle name="Output Report Title 27 3" xfId="39988"/>
    <cellStyle name="Output Report Title 28" xfId="39989"/>
    <cellStyle name="Output Report Title 28 2" xfId="39990"/>
    <cellStyle name="Output Report Title 28 3" xfId="39991"/>
    <cellStyle name="Output Report Title 29" xfId="39992"/>
    <cellStyle name="Output Report Title 29 2" xfId="39993"/>
    <cellStyle name="Output Report Title 29 3" xfId="39994"/>
    <cellStyle name="Output Report Title 3" xfId="39995"/>
    <cellStyle name="Output Report Title 3 2" xfId="39996"/>
    <cellStyle name="Output Report Title 3 3" xfId="39997"/>
    <cellStyle name="Output Report Title 30" xfId="39998"/>
    <cellStyle name="Output Report Title 30 2" xfId="39999"/>
    <cellStyle name="Output Report Title 30 3" xfId="40000"/>
    <cellStyle name="Output Report Title 31" xfId="40001"/>
    <cellStyle name="Output Report Title 31 2" xfId="40002"/>
    <cellStyle name="Output Report Title 31 3" xfId="40003"/>
    <cellStyle name="Output Report Title 32" xfId="40004"/>
    <cellStyle name="Output Report Title 32 2" xfId="40005"/>
    <cellStyle name="Output Report Title 32 3" xfId="40006"/>
    <cellStyle name="Output Report Title 33" xfId="40007"/>
    <cellStyle name="Output Report Title 33 2" xfId="40008"/>
    <cellStyle name="Output Report Title 33 3" xfId="40009"/>
    <cellStyle name="Output Report Title 34" xfId="40010"/>
    <cellStyle name="Output Report Title 34 2" xfId="40011"/>
    <cellStyle name="Output Report Title 34 3" xfId="40012"/>
    <cellStyle name="Output Report Title 35" xfId="40013"/>
    <cellStyle name="Output Report Title 35 2" xfId="40014"/>
    <cellStyle name="Output Report Title 35 3" xfId="40015"/>
    <cellStyle name="Output Report Title 36" xfId="40016"/>
    <cellStyle name="Output Report Title 36 2" xfId="40017"/>
    <cellStyle name="Output Report Title 36 3" xfId="40018"/>
    <cellStyle name="Output Report Title 37" xfId="40019"/>
    <cellStyle name="Output Report Title 37 2" xfId="40020"/>
    <cellStyle name="Output Report Title 37 3" xfId="40021"/>
    <cellStyle name="Output Report Title 38" xfId="40022"/>
    <cellStyle name="Output Report Title 38 2" xfId="40023"/>
    <cellStyle name="Output Report Title 38 3" xfId="40024"/>
    <cellStyle name="Output Report Title 39" xfId="40025"/>
    <cellStyle name="Output Report Title 39 2" xfId="40026"/>
    <cellStyle name="Output Report Title 39 3" xfId="40027"/>
    <cellStyle name="Output Report Title 4" xfId="40028"/>
    <cellStyle name="Output Report Title 4 2" xfId="40029"/>
    <cellStyle name="Output Report Title 4 3" xfId="40030"/>
    <cellStyle name="Output Report Title 40" xfId="40031"/>
    <cellStyle name="Output Report Title 40 2" xfId="40032"/>
    <cellStyle name="Output Report Title 40 3" xfId="40033"/>
    <cellStyle name="Output Report Title 41" xfId="40034"/>
    <cellStyle name="Output Report Title 41 2" xfId="40035"/>
    <cellStyle name="Output Report Title 41 3" xfId="40036"/>
    <cellStyle name="Output Report Title 42" xfId="40037"/>
    <cellStyle name="Output Report Title 42 2" xfId="40038"/>
    <cellStyle name="Output Report Title 42 3" xfId="40039"/>
    <cellStyle name="Output Report Title 43" xfId="40040"/>
    <cellStyle name="Output Report Title 43 2" xfId="40041"/>
    <cellStyle name="Output Report Title 43 3" xfId="40042"/>
    <cellStyle name="Output Report Title 44" xfId="40043"/>
    <cellStyle name="Output Report Title 44 2" xfId="40044"/>
    <cellStyle name="Output Report Title 44 3" xfId="40045"/>
    <cellStyle name="Output Report Title 45" xfId="40046"/>
    <cellStyle name="Output Report Title 45 2" xfId="40047"/>
    <cellStyle name="Output Report Title 45 3" xfId="40048"/>
    <cellStyle name="Output Report Title 46" xfId="40049"/>
    <cellStyle name="Output Report Title 46 2" xfId="40050"/>
    <cellStyle name="Output Report Title 46 3" xfId="40051"/>
    <cellStyle name="Output Report Title 47" xfId="40052"/>
    <cellStyle name="Output Report Title 47 2" xfId="40053"/>
    <cellStyle name="Output Report Title 47 3" xfId="40054"/>
    <cellStyle name="Output Report Title 48" xfId="40055"/>
    <cellStyle name="Output Report Title 49" xfId="40056"/>
    <cellStyle name="Output Report Title 5" xfId="40057"/>
    <cellStyle name="Output Report Title 5 2" xfId="40058"/>
    <cellStyle name="Output Report Title 5 3" xfId="40059"/>
    <cellStyle name="Output Report Title 6" xfId="40060"/>
    <cellStyle name="Output Report Title 6 2" xfId="40061"/>
    <cellStyle name="Output Report Title 6 3" xfId="40062"/>
    <cellStyle name="Output Report Title 7" xfId="40063"/>
    <cellStyle name="Output Report Title 7 2" xfId="40064"/>
    <cellStyle name="Output Report Title 7 3" xfId="40065"/>
    <cellStyle name="Output Report Title 8" xfId="40066"/>
    <cellStyle name="Output Report Title 8 2" xfId="40067"/>
    <cellStyle name="Output Report Title 8 3" xfId="40068"/>
    <cellStyle name="Output Report Title 9" xfId="40069"/>
    <cellStyle name="Output Report Title 9 2" xfId="40070"/>
    <cellStyle name="Output Report Title 9 3" xfId="40071"/>
    <cellStyle name="Output Report Title_Cash Cost Real vrs. Budget" xfId="40072"/>
    <cellStyle name="Output_Alejandro Cecioni Forecast Q2 v2" xfId="40073"/>
    <cellStyle name="p" xfId="40074"/>
    <cellStyle name="Page Heading Large" xfId="40075"/>
    <cellStyle name="Page Heading Small" xfId="40076"/>
    <cellStyle name="Page Number" xfId="40077"/>
    <cellStyle name="Page Number 2" xfId="40078"/>
    <cellStyle name="Page Number 3" xfId="40079"/>
    <cellStyle name="pb_page_heading_LS" xfId="40080"/>
    <cellStyle name="pc1" xfId="40081"/>
    <cellStyle name="per.style" xfId="40082"/>
    <cellStyle name="per.style 10" xfId="40083"/>
    <cellStyle name="per.style 10 2" xfId="40084"/>
    <cellStyle name="per.style 10 3" xfId="40085"/>
    <cellStyle name="per.style 11" xfId="40086"/>
    <cellStyle name="per.style 11 2" xfId="40087"/>
    <cellStyle name="per.style 11 3" xfId="40088"/>
    <cellStyle name="per.style 12" xfId="40089"/>
    <cellStyle name="per.style 12 2" xfId="40090"/>
    <cellStyle name="per.style 12 3" xfId="40091"/>
    <cellStyle name="per.style 13" xfId="40092"/>
    <cellStyle name="per.style 13 2" xfId="40093"/>
    <cellStyle name="per.style 13 3" xfId="40094"/>
    <cellStyle name="per.style 14" xfId="40095"/>
    <cellStyle name="per.style 14 2" xfId="40096"/>
    <cellStyle name="per.style 14 3" xfId="40097"/>
    <cellStyle name="per.style 15" xfId="40098"/>
    <cellStyle name="per.style 16" xfId="40099"/>
    <cellStyle name="per.style 2" xfId="40100"/>
    <cellStyle name="per.style 2 2" xfId="40101"/>
    <cellStyle name="per.style 2 3" xfId="40102"/>
    <cellStyle name="per.style 2 4" xfId="40103"/>
    <cellStyle name="per.style 3" xfId="40104"/>
    <cellStyle name="per.style 3 2" xfId="40105"/>
    <cellStyle name="per.style 3 3" xfId="40106"/>
    <cellStyle name="per.style 3 4" xfId="40107"/>
    <cellStyle name="per.style 4" xfId="40108"/>
    <cellStyle name="per.style 4 2" xfId="40109"/>
    <cellStyle name="per.style 4 3" xfId="40110"/>
    <cellStyle name="per.style 5" xfId="40111"/>
    <cellStyle name="per.style 5 2" xfId="40112"/>
    <cellStyle name="per.style 5 3" xfId="40113"/>
    <cellStyle name="per.style 6" xfId="40114"/>
    <cellStyle name="per.style 6 2" xfId="40115"/>
    <cellStyle name="per.style 6 3" xfId="40116"/>
    <cellStyle name="per.style 7" xfId="40117"/>
    <cellStyle name="per.style 7 2" xfId="40118"/>
    <cellStyle name="per.style 7 3" xfId="40119"/>
    <cellStyle name="per.style 8" xfId="40120"/>
    <cellStyle name="per.style 8 2" xfId="40121"/>
    <cellStyle name="per.style 8 3" xfId="40122"/>
    <cellStyle name="per.style 9" xfId="40123"/>
    <cellStyle name="per.style 9 2" xfId="40124"/>
    <cellStyle name="per.style 9 3" xfId="40125"/>
    <cellStyle name="per.style_Cash Cost Real vrs. Budget" xfId="40126"/>
    <cellStyle name="Perc 0" xfId="40127"/>
    <cellStyle name="Perc 0 2" xfId="40128"/>
    <cellStyle name="Perc 0 2 2" xfId="40129"/>
    <cellStyle name="Perc 0 2 3" xfId="40130"/>
    <cellStyle name="Perc 0 2 4" xfId="40131"/>
    <cellStyle name="Perc 0 3" xfId="40132"/>
    <cellStyle name="Perc 0 3 2" xfId="40133"/>
    <cellStyle name="Perc 0 3 3" xfId="40134"/>
    <cellStyle name="Perc 0 3 4" xfId="40135"/>
    <cellStyle name="Perc 0 4" xfId="40136"/>
    <cellStyle name="Perc 0 5" xfId="40137"/>
    <cellStyle name="Perc 0_Cash Cost Real vrs. Budget" xfId="40138"/>
    <cellStyle name="Perc 1" xfId="40139"/>
    <cellStyle name="Perc 1 2" xfId="40140"/>
    <cellStyle name="Perc 1 2 2" xfId="40141"/>
    <cellStyle name="Perc 1 2 3" xfId="40142"/>
    <cellStyle name="Perc 1 2 4" xfId="40143"/>
    <cellStyle name="Perc 1 3" xfId="40144"/>
    <cellStyle name="Perc 1 3 2" xfId="40145"/>
    <cellStyle name="Perc 1 3 3" xfId="40146"/>
    <cellStyle name="Perc 1 3 4" xfId="40147"/>
    <cellStyle name="Perc 1 4" xfId="40148"/>
    <cellStyle name="Perc 1 5" xfId="40149"/>
    <cellStyle name="Perc 1_Cash Cost Real vrs. Budget" xfId="40150"/>
    <cellStyle name="Perc 2" xfId="40151"/>
    <cellStyle name="Perc 2 2" xfId="40152"/>
    <cellStyle name="Perc 2 2 2" xfId="40153"/>
    <cellStyle name="Perc 2 2 3" xfId="40154"/>
    <cellStyle name="Perc 2 2 4" xfId="40155"/>
    <cellStyle name="Perc 2 3" xfId="40156"/>
    <cellStyle name="Perc 2 3 2" xfId="40157"/>
    <cellStyle name="Perc 2 3 3" xfId="40158"/>
    <cellStyle name="Perc 2 3 4" xfId="40159"/>
    <cellStyle name="Perc 2 4" xfId="40160"/>
    <cellStyle name="Perc 2 5" xfId="40161"/>
    <cellStyle name="Perc 2_Cash Cost Real vrs. Budget" xfId="40162"/>
    <cellStyle name="Perc 3" xfId="40163"/>
    <cellStyle name="Perc 3 2" xfId="40164"/>
    <cellStyle name="Perc 3 2 2" xfId="40165"/>
    <cellStyle name="Perc 3 2 3" xfId="40166"/>
    <cellStyle name="Perc 3 2 4" xfId="40167"/>
    <cellStyle name="Perc 3 3" xfId="40168"/>
    <cellStyle name="Perc 3 3 2" xfId="40169"/>
    <cellStyle name="Perc 3 3 3" xfId="40170"/>
    <cellStyle name="Perc 3 3 4" xfId="40171"/>
    <cellStyle name="Perc 3 4" xfId="40172"/>
    <cellStyle name="Perc 3 5" xfId="40173"/>
    <cellStyle name="Perc 3_Cash Cost Real vrs. Budget" xfId="40174"/>
    <cellStyle name="Percen - Style5" xfId="40175"/>
    <cellStyle name="Percen - Style5 10" xfId="40176"/>
    <cellStyle name="Percen - Style5 10 2" xfId="40177"/>
    <cellStyle name="Percen - Style5 10 3" xfId="40178"/>
    <cellStyle name="Percen - Style5 11" xfId="40179"/>
    <cellStyle name="Percen - Style5 11 2" xfId="40180"/>
    <cellStyle name="Percen - Style5 11 3" xfId="40181"/>
    <cellStyle name="Percen - Style5 12" xfId="40182"/>
    <cellStyle name="Percen - Style5 12 2" xfId="40183"/>
    <cellStyle name="Percen - Style5 12 3" xfId="40184"/>
    <cellStyle name="Percen - Style5 13" xfId="40185"/>
    <cellStyle name="Percen - Style5 13 2" xfId="40186"/>
    <cellStyle name="Percen - Style5 13 3" xfId="40187"/>
    <cellStyle name="Percen - Style5 14" xfId="40188"/>
    <cellStyle name="Percen - Style5 14 2" xfId="40189"/>
    <cellStyle name="Percen - Style5 14 3" xfId="40190"/>
    <cellStyle name="Percen - Style5 15" xfId="40191"/>
    <cellStyle name="Percen - Style5 15 2" xfId="40192"/>
    <cellStyle name="Percen - Style5 15 3" xfId="40193"/>
    <cellStyle name="Percen - Style5 16" xfId="40194"/>
    <cellStyle name="Percen - Style5 16 2" xfId="40195"/>
    <cellStyle name="Percen - Style5 16 3" xfId="40196"/>
    <cellStyle name="Percen - Style5 17" xfId="40197"/>
    <cellStyle name="Percen - Style5 17 2" xfId="40198"/>
    <cellStyle name="Percen - Style5 17 3" xfId="40199"/>
    <cellStyle name="Percen - Style5 18" xfId="40200"/>
    <cellStyle name="Percen - Style5 18 2" xfId="40201"/>
    <cellStyle name="Percen - Style5 18 3" xfId="40202"/>
    <cellStyle name="Percen - Style5 19" xfId="40203"/>
    <cellStyle name="Percen - Style5 19 2" xfId="40204"/>
    <cellStyle name="Percen - Style5 19 3" xfId="40205"/>
    <cellStyle name="Percen - Style5 2" xfId="40206"/>
    <cellStyle name="Percen - Style5 2 2" xfId="40207"/>
    <cellStyle name="Percen - Style5 2 2 2" xfId="40208"/>
    <cellStyle name="Percen - Style5 2 2 3" xfId="40209"/>
    <cellStyle name="Percen - Style5 2 3" xfId="40210"/>
    <cellStyle name="Percen - Style5 2 4" xfId="40211"/>
    <cellStyle name="Percen - Style5 20" xfId="40212"/>
    <cellStyle name="Percen - Style5 20 2" xfId="40213"/>
    <cellStyle name="Percen - Style5 20 3" xfId="40214"/>
    <cellStyle name="Percen - Style5 21" xfId="40215"/>
    <cellStyle name="Percen - Style5 21 2" xfId="40216"/>
    <cellStyle name="Percen - Style5 21 3" xfId="40217"/>
    <cellStyle name="Percen - Style5 22" xfId="40218"/>
    <cellStyle name="Percen - Style5 22 2" xfId="40219"/>
    <cellStyle name="Percen - Style5 22 3" xfId="40220"/>
    <cellStyle name="Percen - Style5 23" xfId="40221"/>
    <cellStyle name="Percen - Style5 23 2" xfId="40222"/>
    <cellStyle name="Percen - Style5 23 3" xfId="40223"/>
    <cellStyle name="Percen - Style5 24" xfId="40224"/>
    <cellStyle name="Percen - Style5 24 2" xfId="40225"/>
    <cellStyle name="Percen - Style5 24 3" xfId="40226"/>
    <cellStyle name="Percen - Style5 25" xfId="40227"/>
    <cellStyle name="Percen - Style5 25 2" xfId="40228"/>
    <cellStyle name="Percen - Style5 25 3" xfId="40229"/>
    <cellStyle name="Percen - Style5 26" xfId="40230"/>
    <cellStyle name="Percen - Style5 26 2" xfId="40231"/>
    <cellStyle name="Percen - Style5 26 3" xfId="40232"/>
    <cellStyle name="Percen - Style5 27" xfId="40233"/>
    <cellStyle name="Percen - Style5 27 2" xfId="40234"/>
    <cellStyle name="Percen - Style5 27 3" xfId="40235"/>
    <cellStyle name="Percen - Style5 28" xfId="40236"/>
    <cellStyle name="Percen - Style5 28 2" xfId="40237"/>
    <cellStyle name="Percen - Style5 28 3" xfId="40238"/>
    <cellStyle name="Percen - Style5 29" xfId="40239"/>
    <cellStyle name="Percen - Style5 29 2" xfId="40240"/>
    <cellStyle name="Percen - Style5 29 3" xfId="40241"/>
    <cellStyle name="Percen - Style5 3" xfId="40242"/>
    <cellStyle name="Percen - Style5 3 2" xfId="40243"/>
    <cellStyle name="Percen - Style5 3 3" xfId="40244"/>
    <cellStyle name="Percen - Style5 30" xfId="40245"/>
    <cellStyle name="Percen - Style5 30 2" xfId="40246"/>
    <cellStyle name="Percen - Style5 30 3" xfId="40247"/>
    <cellStyle name="Percen - Style5 31" xfId="40248"/>
    <cellStyle name="Percen - Style5 31 2" xfId="40249"/>
    <cellStyle name="Percen - Style5 31 3" xfId="40250"/>
    <cellStyle name="Percen - Style5 32" xfId="40251"/>
    <cellStyle name="Percen - Style5 32 2" xfId="40252"/>
    <cellStyle name="Percen - Style5 32 3" xfId="40253"/>
    <cellStyle name="Percen - Style5 33" xfId="40254"/>
    <cellStyle name="Percen - Style5 33 2" xfId="40255"/>
    <cellStyle name="Percen - Style5 33 3" xfId="40256"/>
    <cellStyle name="Percen - Style5 34" xfId="40257"/>
    <cellStyle name="Percen - Style5 34 2" xfId="40258"/>
    <cellStyle name="Percen - Style5 34 3" xfId="40259"/>
    <cellStyle name="Percen - Style5 35" xfId="40260"/>
    <cellStyle name="Percen - Style5 35 2" xfId="40261"/>
    <cellStyle name="Percen - Style5 35 3" xfId="40262"/>
    <cellStyle name="Percen - Style5 36" xfId="40263"/>
    <cellStyle name="Percen - Style5 36 2" xfId="40264"/>
    <cellStyle name="Percen - Style5 36 3" xfId="40265"/>
    <cellStyle name="Percen - Style5 37" xfId="40266"/>
    <cellStyle name="Percen - Style5 37 2" xfId="40267"/>
    <cellStyle name="Percen - Style5 37 3" xfId="40268"/>
    <cellStyle name="Percen - Style5 38" xfId="40269"/>
    <cellStyle name="Percen - Style5 38 2" xfId="40270"/>
    <cellStyle name="Percen - Style5 38 3" xfId="40271"/>
    <cellStyle name="Percen - Style5 39" xfId="40272"/>
    <cellStyle name="Percen - Style5 39 2" xfId="40273"/>
    <cellStyle name="Percen - Style5 39 3" xfId="40274"/>
    <cellStyle name="Percen - Style5 4" xfId="40275"/>
    <cellStyle name="Percen - Style5 4 2" xfId="40276"/>
    <cellStyle name="Percen - Style5 4 3" xfId="40277"/>
    <cellStyle name="Percen - Style5 40" xfId="40278"/>
    <cellStyle name="Percen - Style5 40 2" xfId="40279"/>
    <cellStyle name="Percen - Style5 40 3" xfId="40280"/>
    <cellStyle name="Percen - Style5 41" xfId="40281"/>
    <cellStyle name="Percen - Style5 41 2" xfId="40282"/>
    <cellStyle name="Percen - Style5 41 3" xfId="40283"/>
    <cellStyle name="Percen - Style5 42" xfId="40284"/>
    <cellStyle name="Percen - Style5 42 2" xfId="40285"/>
    <cellStyle name="Percen - Style5 42 3" xfId="40286"/>
    <cellStyle name="Percen - Style5 43" xfId="40287"/>
    <cellStyle name="Percen - Style5 43 2" xfId="40288"/>
    <cellStyle name="Percen - Style5 43 3" xfId="40289"/>
    <cellStyle name="Percen - Style5 44" xfId="40290"/>
    <cellStyle name="Percen - Style5 44 2" xfId="40291"/>
    <cellStyle name="Percen - Style5 44 3" xfId="40292"/>
    <cellStyle name="Percen - Style5 45" xfId="40293"/>
    <cellStyle name="Percen - Style5 45 2" xfId="40294"/>
    <cellStyle name="Percen - Style5 45 3" xfId="40295"/>
    <cellStyle name="Percen - Style5 46" xfId="40296"/>
    <cellStyle name="Percen - Style5 46 2" xfId="40297"/>
    <cellStyle name="Percen - Style5 46 3" xfId="40298"/>
    <cellStyle name="Percen - Style5 47" xfId="40299"/>
    <cellStyle name="Percen - Style5 47 2" xfId="40300"/>
    <cellStyle name="Percen - Style5 47 3" xfId="40301"/>
    <cellStyle name="Percen - Style5 48" xfId="40302"/>
    <cellStyle name="Percen - Style5 49" xfId="40303"/>
    <cellStyle name="Percen - Style5 5" xfId="40304"/>
    <cellStyle name="Percen - Style5 5 2" xfId="40305"/>
    <cellStyle name="Percen - Style5 5 3" xfId="40306"/>
    <cellStyle name="Percen - Style5 50" xfId="40307"/>
    <cellStyle name="Percen - Style5 6" xfId="40308"/>
    <cellStyle name="Percen - Style5 6 2" xfId="40309"/>
    <cellStyle name="Percen - Style5 6 3" xfId="40310"/>
    <cellStyle name="Percen - Style5 7" xfId="40311"/>
    <cellStyle name="Percen - Style5 7 2" xfId="40312"/>
    <cellStyle name="Percen - Style5 7 3" xfId="40313"/>
    <cellStyle name="Percen - Style5 8" xfId="40314"/>
    <cellStyle name="Percen - Style5 8 2" xfId="40315"/>
    <cellStyle name="Percen - Style5 8 3" xfId="40316"/>
    <cellStyle name="Percen - Style5 9" xfId="40317"/>
    <cellStyle name="Percen - Style5 9 2" xfId="40318"/>
    <cellStyle name="Percen - Style5 9 3" xfId="40319"/>
    <cellStyle name="Percen - Style5_Cash Cost Real vrs. Budget" xfId="40320"/>
    <cellStyle name="Percent - bold" xfId="40321"/>
    <cellStyle name="Percent - bold 2" xfId="40322"/>
    <cellStyle name="Percent - bold 2 2" xfId="40323"/>
    <cellStyle name="Percent - bold 2 2 2" xfId="40324"/>
    <cellStyle name="Percent - bold 2 2 2 2" xfId="40325"/>
    <cellStyle name="Percent - bold 2 2 2 2 2" xfId="40326"/>
    <cellStyle name="Percent - bold 2 2 2 2 3" xfId="40327"/>
    <cellStyle name="Percent - bold 2 2 2 3" xfId="40328"/>
    <cellStyle name="Percent - bold 2 2 2 4" xfId="40329"/>
    <cellStyle name="Percent - bold 2 2 3" xfId="40330"/>
    <cellStyle name="Percent - bold 2 2 3 2" xfId="40331"/>
    <cellStyle name="Percent - bold 2 2 3 3" xfId="40332"/>
    <cellStyle name="Percent - bold 2 2 4" xfId="40333"/>
    <cellStyle name="Percent - bold 2 2 5" xfId="40334"/>
    <cellStyle name="Percent - bold 2 3" xfId="40335"/>
    <cellStyle name="Percent - bold 2 3 2" xfId="40336"/>
    <cellStyle name="Percent - bold 2 3 2 2" xfId="40337"/>
    <cellStyle name="Percent - bold 2 3 2 3" xfId="40338"/>
    <cellStyle name="Percent - bold 2 3 3" xfId="40339"/>
    <cellStyle name="Percent - bold 2 3 4" xfId="40340"/>
    <cellStyle name="Percent - bold 2 4" xfId="40341"/>
    <cellStyle name="Percent - bold 2 4 2" xfId="40342"/>
    <cellStyle name="Percent - bold 2 4 3" xfId="40343"/>
    <cellStyle name="Percent - bold 2 5" xfId="40344"/>
    <cellStyle name="Percent - bold 2 6" xfId="40345"/>
    <cellStyle name="Percent - bold 3" xfId="40346"/>
    <cellStyle name="Percent - bold 3 2" xfId="40347"/>
    <cellStyle name="Percent - bold 3 2 2" xfId="40348"/>
    <cellStyle name="Percent - bold 3 2 2 2" xfId="40349"/>
    <cellStyle name="Percent - bold 3 2 2 3" xfId="40350"/>
    <cellStyle name="Percent - bold 3 2 3" xfId="40351"/>
    <cellStyle name="Percent - bold 3 2 4" xfId="40352"/>
    <cellStyle name="Percent - bold 3 3" xfId="40353"/>
    <cellStyle name="Percent - bold 3 3 2" xfId="40354"/>
    <cellStyle name="Percent - bold 3 3 3" xfId="40355"/>
    <cellStyle name="Percent - bold 3 4" xfId="40356"/>
    <cellStyle name="Percent - bold 3 5" xfId="40357"/>
    <cellStyle name="Percent - bold 4" xfId="40358"/>
    <cellStyle name="Percent - bold 4 2" xfId="40359"/>
    <cellStyle name="Percent - bold 4 2 2" xfId="40360"/>
    <cellStyle name="Percent - bold 4 2 3" xfId="40361"/>
    <cellStyle name="Percent - bold 4 3" xfId="40362"/>
    <cellStyle name="Percent - bold 4 4" xfId="40363"/>
    <cellStyle name="Percent - bold 5" xfId="40364"/>
    <cellStyle name="Percent - bold 5 2" xfId="40365"/>
    <cellStyle name="Percent - bold 5 3" xfId="40366"/>
    <cellStyle name="Percent - bold 6" xfId="40367"/>
    <cellStyle name="Percent - bold 7" xfId="40368"/>
    <cellStyle name="Percent - bold_Penasquito - Sulphide" xfId="40369"/>
    <cellStyle name="Percent ()" xfId="40370"/>
    <cellStyle name="Percent () 2" xfId="40371"/>
    <cellStyle name="Percent () 3" xfId="40372"/>
    <cellStyle name="Percent (0)" xfId="40373"/>
    <cellStyle name="Percent (0.0)" xfId="40374"/>
    <cellStyle name="Percent (0.0) 2" xfId="40375"/>
    <cellStyle name="Percent (0.0) 3" xfId="40376"/>
    <cellStyle name="Percent (1)" xfId="40377"/>
    <cellStyle name="Percent [0]" xfId="40378"/>
    <cellStyle name="Percent [0] 2" xfId="40379"/>
    <cellStyle name="Percent [0] 2 2" xfId="40380"/>
    <cellStyle name="Percent [0] 2 3" xfId="40381"/>
    <cellStyle name="Percent [0] 2 4" xfId="40382"/>
    <cellStyle name="Percent [0] 3" xfId="40383"/>
    <cellStyle name="Percent [0] 3 2" xfId="40384"/>
    <cellStyle name="Percent [0] 3 3" xfId="40385"/>
    <cellStyle name="Percent [0] 3 4" xfId="40386"/>
    <cellStyle name="Percent [0] 4" xfId="40387"/>
    <cellStyle name="Percent [0] 5" xfId="40388"/>
    <cellStyle name="Percent [0]_Cash Cost Real vrs. Budget" xfId="40389"/>
    <cellStyle name="Percent [00]" xfId="40390"/>
    <cellStyle name="Percent [00] 2" xfId="40391"/>
    <cellStyle name="Percent [00] 2 2" xfId="40392"/>
    <cellStyle name="Percent [00] 2 3" xfId="40393"/>
    <cellStyle name="Percent [00] 2 4" xfId="40394"/>
    <cellStyle name="Percent [00] 3" xfId="40395"/>
    <cellStyle name="Percent [00] 3 2" xfId="40396"/>
    <cellStyle name="Percent [00] 3 3" xfId="40397"/>
    <cellStyle name="Percent [00] 3 4" xfId="40398"/>
    <cellStyle name="Percent [00] 4" xfId="40399"/>
    <cellStyle name="Percent [00] 5" xfId="40400"/>
    <cellStyle name="Percent [00]_Cash Cost Real vrs. Budget" xfId="40401"/>
    <cellStyle name="Percent [1]" xfId="40402"/>
    <cellStyle name="Percent [1] --" xfId="40403"/>
    <cellStyle name="Percent [1]_20061120 Holland_template v0.16" xfId="40404"/>
    <cellStyle name="Percent [2]" xfId="40405"/>
    <cellStyle name="Percent [2] 2" xfId="40406"/>
    <cellStyle name="Percent [2] 2 2" xfId="40407"/>
    <cellStyle name="Percent [2] 2 3" xfId="40408"/>
    <cellStyle name="Percent [2] 2 4" xfId="40409"/>
    <cellStyle name="Percent [2] 3" xfId="40410"/>
    <cellStyle name="Percent [2] 3 2" xfId="40411"/>
    <cellStyle name="Percent [2] 3 3" xfId="40412"/>
    <cellStyle name="Percent [2] 3 4" xfId="40413"/>
    <cellStyle name="Percent [2] Red" xfId="40414"/>
    <cellStyle name="Percent [2] Red 2" xfId="40415"/>
    <cellStyle name="Percent [2] Red 2 2" xfId="40416"/>
    <cellStyle name="Percent [2] Red 2 3" xfId="40417"/>
    <cellStyle name="Percent [2] Red 2 4" xfId="40418"/>
    <cellStyle name="Percent [2] Red 3" xfId="40419"/>
    <cellStyle name="Percent [2] Red 3 2" xfId="40420"/>
    <cellStyle name="Percent [2] Red 3 3" xfId="40421"/>
    <cellStyle name="Percent [2] Red 3 4" xfId="40422"/>
    <cellStyle name="Percent [2] Red_Cash Cost Real vrs. Budget" xfId="40423"/>
    <cellStyle name="Percent [2]_Cash Cost Real vrs. Budget" xfId="40424"/>
    <cellStyle name="Percent [3]" xfId="40425"/>
    <cellStyle name="Percent [3]--" xfId="40426"/>
    <cellStyle name="Percent 1" xfId="40427"/>
    <cellStyle name="Percent 10" xfId="40428"/>
    <cellStyle name="Percent 10 2" xfId="40429"/>
    <cellStyle name="Percent 10 3" xfId="40430"/>
    <cellStyle name="Percent 10 4" xfId="40431"/>
    <cellStyle name="Percent 11" xfId="40432"/>
    <cellStyle name="Percent 11 2" xfId="40433"/>
    <cellStyle name="Percent 11 3" xfId="40434"/>
    <cellStyle name="Percent 11 4" xfId="40435"/>
    <cellStyle name="Percent 13" xfId="40436"/>
    <cellStyle name="Percent 13 2" xfId="40437"/>
    <cellStyle name="Percent 13 3" xfId="40438"/>
    <cellStyle name="Percent 13 4" xfId="40439"/>
    <cellStyle name="Percent 15" xfId="40440"/>
    <cellStyle name="Percent 15 2" xfId="40441"/>
    <cellStyle name="Percent 15 3" xfId="40442"/>
    <cellStyle name="Percent 15 4" xfId="40443"/>
    <cellStyle name="Percent 17" xfId="40444"/>
    <cellStyle name="Percent 17 2" xfId="40445"/>
    <cellStyle name="Percent 17 3" xfId="40446"/>
    <cellStyle name="Percent 17 4" xfId="40447"/>
    <cellStyle name="Percent 2" xfId="40448"/>
    <cellStyle name="Percent 2 10" xfId="40449"/>
    <cellStyle name="Percent 2 10 2" xfId="40450"/>
    <cellStyle name="Percent 2 10 3" xfId="40451"/>
    <cellStyle name="Percent 2 11" xfId="40452"/>
    <cellStyle name="Percent 2 11 2" xfId="40453"/>
    <cellStyle name="Percent 2 11 3" xfId="40454"/>
    <cellStyle name="Percent 2 12" xfId="40455"/>
    <cellStyle name="Percent 2 12 2" xfId="40456"/>
    <cellStyle name="Percent 2 12 3" xfId="40457"/>
    <cellStyle name="Percent 2 13" xfId="40458"/>
    <cellStyle name="Percent 2 13 2" xfId="40459"/>
    <cellStyle name="Percent 2 13 3" xfId="40460"/>
    <cellStyle name="Percent 2 14" xfId="40461"/>
    <cellStyle name="Percent 2 14 2" xfId="40462"/>
    <cellStyle name="Percent 2 14 3" xfId="40463"/>
    <cellStyle name="Percent 2 15" xfId="40464"/>
    <cellStyle name="Percent 2 15 2" xfId="40465"/>
    <cellStyle name="Percent 2 15 3" xfId="40466"/>
    <cellStyle name="Percent 2 16" xfId="40467"/>
    <cellStyle name="Percent 2 16 2" xfId="40468"/>
    <cellStyle name="Percent 2 16 3" xfId="40469"/>
    <cellStyle name="Percent 2 17" xfId="40470"/>
    <cellStyle name="Percent 2 17 2" xfId="40471"/>
    <cellStyle name="Percent 2 17 3" xfId="40472"/>
    <cellStyle name="Percent 2 18" xfId="40473"/>
    <cellStyle name="Percent 2 18 2" xfId="40474"/>
    <cellStyle name="Percent 2 18 3" xfId="40475"/>
    <cellStyle name="Percent 2 19" xfId="40476"/>
    <cellStyle name="Percent 2 19 2" xfId="40477"/>
    <cellStyle name="Percent 2 19 3" xfId="40478"/>
    <cellStyle name="Percent 2 2" xfId="40479"/>
    <cellStyle name="Percent 2 2 2" xfId="40480"/>
    <cellStyle name="Percent 2 2 2 2" xfId="40481"/>
    <cellStyle name="Percent 2 2 2 3" xfId="40482"/>
    <cellStyle name="Percent 2 2 2 4" xfId="40483"/>
    <cellStyle name="Percent 2 2 3" xfId="40484"/>
    <cellStyle name="Percent 2 2 4" xfId="40485"/>
    <cellStyle name="Percent 2 2 5" xfId="40486"/>
    <cellStyle name="Percent 2 2_Penasquito - Sulphide" xfId="40487"/>
    <cellStyle name="Percent 2 20" xfId="40488"/>
    <cellStyle name="Percent 2 20 2" xfId="40489"/>
    <cellStyle name="Percent 2 20 3" xfId="40490"/>
    <cellStyle name="Percent 2 21" xfId="40491"/>
    <cellStyle name="Percent 2 21 2" xfId="40492"/>
    <cellStyle name="Percent 2 21 3" xfId="40493"/>
    <cellStyle name="Percent 2 22" xfId="40494"/>
    <cellStyle name="Percent 2 22 2" xfId="40495"/>
    <cellStyle name="Percent 2 22 3" xfId="40496"/>
    <cellStyle name="Percent 2 23" xfId="40497"/>
    <cellStyle name="Percent 2 23 2" xfId="40498"/>
    <cellStyle name="Percent 2 23 3" xfId="40499"/>
    <cellStyle name="Percent 2 24" xfId="40500"/>
    <cellStyle name="Percent 2 24 2" xfId="40501"/>
    <cellStyle name="Percent 2 24 3" xfId="40502"/>
    <cellStyle name="Percent 2 25" xfId="40503"/>
    <cellStyle name="Percent 2 25 2" xfId="40504"/>
    <cellStyle name="Percent 2 25 3" xfId="40505"/>
    <cellStyle name="Percent 2 26" xfId="40506"/>
    <cellStyle name="Percent 2 26 2" xfId="40507"/>
    <cellStyle name="Percent 2 26 3" xfId="40508"/>
    <cellStyle name="Percent 2 27" xfId="40509"/>
    <cellStyle name="Percent 2 27 2" xfId="40510"/>
    <cellStyle name="Percent 2 27 3" xfId="40511"/>
    <cellStyle name="Percent 2 28" xfId="40512"/>
    <cellStyle name="Percent 2 28 2" xfId="40513"/>
    <cellStyle name="Percent 2 28 3" xfId="40514"/>
    <cellStyle name="Percent 2 29" xfId="40515"/>
    <cellStyle name="Percent 2 29 2" xfId="40516"/>
    <cellStyle name="Percent 2 29 3" xfId="40517"/>
    <cellStyle name="Percent 2 3" xfId="40518"/>
    <cellStyle name="Percent 2 3 2" xfId="40519"/>
    <cellStyle name="Percent 2 3 2 2" xfId="40520"/>
    <cellStyle name="Percent 2 3 2 3" xfId="40521"/>
    <cellStyle name="Percent 2 3 3" xfId="40522"/>
    <cellStyle name="Percent 2 3 3 2" xfId="40523"/>
    <cellStyle name="Percent 2 3 3 3" xfId="40524"/>
    <cellStyle name="Percent 2 3 4" xfId="40525"/>
    <cellStyle name="Percent 2 3 5" xfId="40526"/>
    <cellStyle name="Percent 2 3 6" xfId="40527"/>
    <cellStyle name="Percent 2 30" xfId="40528"/>
    <cellStyle name="Percent 2 30 2" xfId="40529"/>
    <cellStyle name="Percent 2 30 3" xfId="40530"/>
    <cellStyle name="Percent 2 31" xfId="40531"/>
    <cellStyle name="Percent 2 31 2" xfId="40532"/>
    <cellStyle name="Percent 2 31 3" xfId="40533"/>
    <cellStyle name="Percent 2 32" xfId="40534"/>
    <cellStyle name="Percent 2 32 2" xfId="40535"/>
    <cellStyle name="Percent 2 32 3" xfId="40536"/>
    <cellStyle name="Percent 2 33" xfId="40537"/>
    <cellStyle name="Percent 2 33 2" xfId="40538"/>
    <cellStyle name="Percent 2 33 3" xfId="40539"/>
    <cellStyle name="Percent 2 34" xfId="40540"/>
    <cellStyle name="Percent 2 34 2" xfId="40541"/>
    <cellStyle name="Percent 2 34 3" xfId="40542"/>
    <cellStyle name="Percent 2 35" xfId="40543"/>
    <cellStyle name="Percent 2 35 2" xfId="40544"/>
    <cellStyle name="Percent 2 35 3" xfId="40545"/>
    <cellStyle name="Percent 2 36" xfId="40546"/>
    <cellStyle name="Percent 2 36 2" xfId="40547"/>
    <cellStyle name="Percent 2 36 3" xfId="40548"/>
    <cellStyle name="Percent 2 37" xfId="40549"/>
    <cellStyle name="Percent 2 37 2" xfId="40550"/>
    <cellStyle name="Percent 2 37 3" xfId="40551"/>
    <cellStyle name="Percent 2 38" xfId="40552"/>
    <cellStyle name="Percent 2 38 2" xfId="40553"/>
    <cellStyle name="Percent 2 38 3" xfId="40554"/>
    <cellStyle name="Percent 2 39" xfId="40555"/>
    <cellStyle name="Percent 2 39 2" xfId="40556"/>
    <cellStyle name="Percent 2 39 3" xfId="40557"/>
    <cellStyle name="Percent 2 4" xfId="40558"/>
    <cellStyle name="Percent 2 4 2" xfId="40559"/>
    <cellStyle name="Percent 2 4 2 2" xfId="40560"/>
    <cellStyle name="Percent 2 4 2 3" xfId="40561"/>
    <cellStyle name="Percent 2 4 3" xfId="40562"/>
    <cellStyle name="Percent 2 4 3 2" xfId="40563"/>
    <cellStyle name="Percent 2 4 3 3" xfId="40564"/>
    <cellStyle name="Percent 2 4 4" xfId="40565"/>
    <cellStyle name="Percent 2 4 5" xfId="40566"/>
    <cellStyle name="Percent 2 4 6" xfId="40567"/>
    <cellStyle name="Percent 2 40" xfId="40568"/>
    <cellStyle name="Percent 2 40 2" xfId="40569"/>
    <cellStyle name="Percent 2 40 3" xfId="40570"/>
    <cellStyle name="Percent 2 41" xfId="40571"/>
    <cellStyle name="Percent 2 41 2" xfId="40572"/>
    <cellStyle name="Percent 2 41 3" xfId="40573"/>
    <cellStyle name="Percent 2 42" xfId="40574"/>
    <cellStyle name="Percent 2 42 2" xfId="40575"/>
    <cellStyle name="Percent 2 42 3" xfId="40576"/>
    <cellStyle name="Percent 2 43" xfId="40577"/>
    <cellStyle name="Percent 2 43 2" xfId="40578"/>
    <cellStyle name="Percent 2 43 3" xfId="40579"/>
    <cellStyle name="Percent 2 44" xfId="40580"/>
    <cellStyle name="Percent 2 44 2" xfId="40581"/>
    <cellStyle name="Percent 2 44 3" xfId="40582"/>
    <cellStyle name="Percent 2 45" xfId="40583"/>
    <cellStyle name="Percent 2 45 2" xfId="40584"/>
    <cellStyle name="Percent 2 45 3" xfId="40585"/>
    <cellStyle name="Percent 2 46" xfId="40586"/>
    <cellStyle name="Percent 2 46 2" xfId="40587"/>
    <cellStyle name="Percent 2 46 3" xfId="40588"/>
    <cellStyle name="Percent 2 47" xfId="40589"/>
    <cellStyle name="Percent 2 48" xfId="40590"/>
    <cellStyle name="Percent 2 49" xfId="40591"/>
    <cellStyle name="Percent 2 5" xfId="40592"/>
    <cellStyle name="Percent 2 5 2" xfId="40593"/>
    <cellStyle name="Percent 2 5 2 2" xfId="40594"/>
    <cellStyle name="Percent 2 5 2 3" xfId="40595"/>
    <cellStyle name="Percent 2 5 3" xfId="40596"/>
    <cellStyle name="Percent 2 5 3 2" xfId="40597"/>
    <cellStyle name="Percent 2 5 3 3" xfId="40598"/>
    <cellStyle name="Percent 2 5 4" xfId="40599"/>
    <cellStyle name="Percent 2 5 5" xfId="40600"/>
    <cellStyle name="Percent 2 50" xfId="40601"/>
    <cellStyle name="Percent 2 6" xfId="40602"/>
    <cellStyle name="Percent 2 6 2" xfId="40603"/>
    <cellStyle name="Percent 2 6 2 2" xfId="40604"/>
    <cellStyle name="Percent 2 6 2 3" xfId="40605"/>
    <cellStyle name="Percent 2 6 3" xfId="40606"/>
    <cellStyle name="Percent 2 6 4" xfId="40607"/>
    <cellStyle name="Percent 2 7" xfId="40608"/>
    <cellStyle name="Percent 2 7 2" xfId="40609"/>
    <cellStyle name="Percent 2 7 3" xfId="40610"/>
    <cellStyle name="Percent 2 8" xfId="40611"/>
    <cellStyle name="Percent 2 8 2" xfId="40612"/>
    <cellStyle name="Percent 2 8 3" xfId="40613"/>
    <cellStyle name="Percent 2 9" xfId="40614"/>
    <cellStyle name="Percent 2 9 2" xfId="40615"/>
    <cellStyle name="Percent 2 9 3" xfId="40616"/>
    <cellStyle name="Percent 2 decimal input" xfId="40617"/>
    <cellStyle name="Percent 2 decimal input 2" xfId="40618"/>
    <cellStyle name="Percent 2 decimal input 3" xfId="40619"/>
    <cellStyle name="Percent 2 DP" xfId="40620"/>
    <cellStyle name="Percent 2 DP 2" xfId="40621"/>
    <cellStyle name="Percent 2 DP 2 2" xfId="40622"/>
    <cellStyle name="Percent 2 DP 2 2 2" xfId="40623"/>
    <cellStyle name="Percent 2 DP 2 2 3" xfId="40624"/>
    <cellStyle name="Percent 2 DP 2 3" xfId="40625"/>
    <cellStyle name="Percent 2 DP 2 4" xfId="40626"/>
    <cellStyle name="Percent 2 DP 3" xfId="40627"/>
    <cellStyle name="Percent 2 DP 4" xfId="40628"/>
    <cellStyle name="Percent 2 DP_El Morro rev 1" xfId="40629"/>
    <cellStyle name="Percent 2_Cash Cost Real vrs. Budget" xfId="40630"/>
    <cellStyle name="Percent 3" xfId="40631"/>
    <cellStyle name="Percent 3 10" xfId="40632"/>
    <cellStyle name="Percent 3 11" xfId="40633"/>
    <cellStyle name="Percent 3 2" xfId="40634"/>
    <cellStyle name="Percent 3 2 10" xfId="40635"/>
    <cellStyle name="Percent 3 2 2" xfId="40636"/>
    <cellStyle name="Percent 3 2 2 2" xfId="40637"/>
    <cellStyle name="Percent 3 2 2 2 2" xfId="40638"/>
    <cellStyle name="Percent 3 2 2 2 3" xfId="40639"/>
    <cellStyle name="Percent 3 2 2 3" xfId="40640"/>
    <cellStyle name="Percent 3 2 2 4" xfId="40641"/>
    <cellStyle name="Percent 3 2 3" xfId="40642"/>
    <cellStyle name="Percent 3 2 3 2" xfId="40643"/>
    <cellStyle name="Percent 3 2 3 2 2" xfId="40644"/>
    <cellStyle name="Percent 3 2 3 2 3" xfId="40645"/>
    <cellStyle name="Percent 3 2 3 3" xfId="40646"/>
    <cellStyle name="Percent 3 2 3 4" xfId="40647"/>
    <cellStyle name="Percent 3 2 4" xfId="40648"/>
    <cellStyle name="Percent 3 2 4 2" xfId="40649"/>
    <cellStyle name="Percent 3 2 4 2 2" xfId="40650"/>
    <cellStyle name="Percent 3 2 4 2 3" xfId="40651"/>
    <cellStyle name="Percent 3 2 4 3" xfId="40652"/>
    <cellStyle name="Percent 3 2 4 4" xfId="40653"/>
    <cellStyle name="Percent 3 2 5" xfId="40654"/>
    <cellStyle name="Percent 3 2 5 2" xfId="40655"/>
    <cellStyle name="Percent 3 2 5 2 2" xfId="40656"/>
    <cellStyle name="Percent 3 2 5 2 3" xfId="40657"/>
    <cellStyle name="Percent 3 2 5 3" xfId="40658"/>
    <cellStyle name="Percent 3 2 5 4" xfId="40659"/>
    <cellStyle name="Percent 3 2 6" xfId="40660"/>
    <cellStyle name="Percent 3 2 6 2" xfId="40661"/>
    <cellStyle name="Percent 3 2 6 2 2" xfId="40662"/>
    <cellStyle name="Percent 3 2 6 2 3" xfId="40663"/>
    <cellStyle name="Percent 3 2 6 3" xfId="40664"/>
    <cellStyle name="Percent 3 2 6 4" xfId="40665"/>
    <cellStyle name="Percent 3 2 7" xfId="40666"/>
    <cellStyle name="Percent 3 2 7 2" xfId="40667"/>
    <cellStyle name="Percent 3 2 7 3" xfId="40668"/>
    <cellStyle name="Percent 3 2 8" xfId="40669"/>
    <cellStyle name="Percent 3 2 8 2" xfId="40670"/>
    <cellStyle name="Percent 3 2 8 3" xfId="40671"/>
    <cellStyle name="Percent 3 2 9" xfId="40672"/>
    <cellStyle name="Percent 3 2_Penasquito - Sulphide" xfId="40673"/>
    <cellStyle name="Percent 3 3" xfId="40674"/>
    <cellStyle name="Percent 3 3 2" xfId="40675"/>
    <cellStyle name="Percent 3 3 2 2" xfId="40676"/>
    <cellStyle name="Percent 3 3 2 3" xfId="40677"/>
    <cellStyle name="Percent 3 3 3" xfId="40678"/>
    <cellStyle name="Percent 3 3 3 2" xfId="40679"/>
    <cellStyle name="Percent 3 3 3 3" xfId="40680"/>
    <cellStyle name="Percent 3 3 4" xfId="40681"/>
    <cellStyle name="Percent 3 3 5" xfId="40682"/>
    <cellStyle name="Percent 3 3_Penasquito - Sulphide" xfId="40683"/>
    <cellStyle name="Percent 3 4" xfId="40684"/>
    <cellStyle name="Percent 3 4 2" xfId="40685"/>
    <cellStyle name="Percent 3 4 2 2" xfId="40686"/>
    <cellStyle name="Percent 3 4 2 3" xfId="40687"/>
    <cellStyle name="Percent 3 4 3" xfId="40688"/>
    <cellStyle name="Percent 3 4 3 2" xfId="40689"/>
    <cellStyle name="Percent 3 4 3 3" xfId="40690"/>
    <cellStyle name="Percent 3 4 4" xfId="40691"/>
    <cellStyle name="Percent 3 4 5" xfId="40692"/>
    <cellStyle name="Percent 3 4_Penasquito - Sulphide" xfId="40693"/>
    <cellStyle name="Percent 3 5" xfId="40694"/>
    <cellStyle name="Percent 3 5 2" xfId="40695"/>
    <cellStyle name="Percent 3 5 2 2" xfId="40696"/>
    <cellStyle name="Percent 3 5 2 3" xfId="40697"/>
    <cellStyle name="Percent 3 5 3" xfId="40698"/>
    <cellStyle name="Percent 3 5 4" xfId="40699"/>
    <cellStyle name="Percent 3 6" xfId="40700"/>
    <cellStyle name="Percent 3 6 2" xfId="40701"/>
    <cellStyle name="Percent 3 6 2 2" xfId="40702"/>
    <cellStyle name="Percent 3 6 2 3" xfId="40703"/>
    <cellStyle name="Percent 3 6 3" xfId="40704"/>
    <cellStyle name="Percent 3 6 4" xfId="40705"/>
    <cellStyle name="Percent 3 7" xfId="40706"/>
    <cellStyle name="Percent 3 7 2" xfId="40707"/>
    <cellStyle name="Percent 3 7 2 2" xfId="40708"/>
    <cellStyle name="Percent 3 7 2 3" xfId="40709"/>
    <cellStyle name="Percent 3 7 3" xfId="40710"/>
    <cellStyle name="Percent 3 7 4" xfId="40711"/>
    <cellStyle name="Percent 3 8" xfId="40712"/>
    <cellStyle name="Percent 3 8 2" xfId="40713"/>
    <cellStyle name="Percent 3 8 3" xfId="40714"/>
    <cellStyle name="Percent 3 9" xfId="40715"/>
    <cellStyle name="Percent 3 9 2" xfId="40716"/>
    <cellStyle name="Percent 3 9 3" xfId="40717"/>
    <cellStyle name="Percent 3_Marlin" xfId="40718"/>
    <cellStyle name="Percent 4" xfId="40719"/>
    <cellStyle name="Percent 4 2" xfId="40720"/>
    <cellStyle name="Percent 4 2 2" xfId="40721"/>
    <cellStyle name="Percent 4 2 2 2" xfId="40722"/>
    <cellStyle name="Percent 4 2 2 3" xfId="40723"/>
    <cellStyle name="Percent 4 2 3" xfId="40724"/>
    <cellStyle name="Percent 4 2 4" xfId="40725"/>
    <cellStyle name="Percent 4 3" xfId="40726"/>
    <cellStyle name="Percent 4 3 2" xfId="40727"/>
    <cellStyle name="Percent 4 3 3" xfId="40728"/>
    <cellStyle name="Percent 4 4" xfId="40729"/>
    <cellStyle name="Percent 4 4 2" xfId="40730"/>
    <cellStyle name="Percent 4 4 3" xfId="40731"/>
    <cellStyle name="Percent 4 5" xfId="40732"/>
    <cellStyle name="Percent 4 6" xfId="40733"/>
    <cellStyle name="Percent 5" xfId="40734"/>
    <cellStyle name="Percent 5 2" xfId="40735"/>
    <cellStyle name="Percent 5 2 2" xfId="40736"/>
    <cellStyle name="Percent 5 2 2 2" xfId="40737"/>
    <cellStyle name="Percent 5 2 2 3" xfId="40738"/>
    <cellStyle name="Percent 5 2 3" xfId="40739"/>
    <cellStyle name="Percent 5 2 4" xfId="40740"/>
    <cellStyle name="Percent 5 3" xfId="40741"/>
    <cellStyle name="Percent 5 3 2" xfId="40742"/>
    <cellStyle name="Percent 5 3 3" xfId="40743"/>
    <cellStyle name="Percent 5 4" xfId="40744"/>
    <cellStyle name="Percent 5 4 2" xfId="40745"/>
    <cellStyle name="Percent 5 4 3" xfId="40746"/>
    <cellStyle name="Percent 5 5" xfId="40747"/>
    <cellStyle name="Percent 5 5 2" xfId="40748"/>
    <cellStyle name="Percent 5 5 3" xfId="40749"/>
    <cellStyle name="Percent 5 6" xfId="40750"/>
    <cellStyle name="Percent 5 7" xfId="40751"/>
    <cellStyle name="Percent 5 8" xfId="40752"/>
    <cellStyle name="Percent 6" xfId="40753"/>
    <cellStyle name="Percent 6 2" xfId="40754"/>
    <cellStyle name="Percent 6 2 2" xfId="40755"/>
    <cellStyle name="Percent 6 2 3" xfId="40756"/>
    <cellStyle name="Percent 6 3" xfId="40757"/>
    <cellStyle name="Percent 6 3 2" xfId="40758"/>
    <cellStyle name="Percent 6 3 3" xfId="40759"/>
    <cellStyle name="Percent 6 4" xfId="40760"/>
    <cellStyle name="Percent 6 4 2" xfId="40761"/>
    <cellStyle name="Percent 6 4 3" xfId="40762"/>
    <cellStyle name="Percent 6 5" xfId="40763"/>
    <cellStyle name="Percent 6 5 2" xfId="40764"/>
    <cellStyle name="Percent 6 5 3" xfId="40765"/>
    <cellStyle name="Percent 6 6" xfId="40766"/>
    <cellStyle name="Percent 6 7" xfId="40767"/>
    <cellStyle name="Percent 7" xfId="40768"/>
    <cellStyle name="Percent 7 2" xfId="40769"/>
    <cellStyle name="Percent 7 2 2" xfId="40770"/>
    <cellStyle name="Percent 7 2 3" xfId="40771"/>
    <cellStyle name="Percent 7 3" xfId="40772"/>
    <cellStyle name="Percent 7 4" xfId="40773"/>
    <cellStyle name="Percent 8" xfId="40774"/>
    <cellStyle name="Percent 8 2" xfId="40775"/>
    <cellStyle name="Percent 8 3" xfId="40776"/>
    <cellStyle name="Percent 8 4" xfId="40777"/>
    <cellStyle name="Percent 9" xfId="40778"/>
    <cellStyle name="Percent Comma" xfId="40779"/>
    <cellStyle name="Percent Hard" xfId="40780"/>
    <cellStyle name="Percent SuppCalc (0.0)" xfId="40781"/>
    <cellStyle name="Percent SuppCalc Input (0.0)" xfId="40782"/>
    <cellStyle name="Percent*" xfId="40783"/>
    <cellStyle name="Percent* 2" xfId="40784"/>
    <cellStyle name="Percent* 3" xfId="40785"/>
    <cellStyle name="Percent[1]" xfId="40786"/>
    <cellStyle name="Percent[1] 2" xfId="40787"/>
    <cellStyle name="Percent[1] 2 2" xfId="40788"/>
    <cellStyle name="Percent[1] 2 3" xfId="40789"/>
    <cellStyle name="Percent[1] 3" xfId="40790"/>
    <cellStyle name="Percent[1] 4" xfId="40791"/>
    <cellStyle name="Percent[1D]" xfId="40792"/>
    <cellStyle name="Percent[1D] 2" xfId="40793"/>
    <cellStyle name="Percent[1D] 3" xfId="40794"/>
    <cellStyle name="Percent[2]" xfId="40795"/>
    <cellStyle name="Percent[2] 2" xfId="40796"/>
    <cellStyle name="Percent[2] 2 2" xfId="40797"/>
    <cellStyle name="Percent[2] 2 3" xfId="40798"/>
    <cellStyle name="Percent[2] 3" xfId="40799"/>
    <cellStyle name="Percent[2] 4" xfId="40800"/>
    <cellStyle name="Percent[2D]" xfId="40801"/>
    <cellStyle name="Percent[2D] 2" xfId="40802"/>
    <cellStyle name="Percent[2D] 3" xfId="40803"/>
    <cellStyle name="Percent1" xfId="40804"/>
    <cellStyle name="Percent1 10" xfId="40805"/>
    <cellStyle name="Percent1 10 2" xfId="40806"/>
    <cellStyle name="Percent1 10 3" xfId="40807"/>
    <cellStyle name="Percent1 11" xfId="40808"/>
    <cellStyle name="Percent1 11 2" xfId="40809"/>
    <cellStyle name="Percent1 11 3" xfId="40810"/>
    <cellStyle name="Percent1 12" xfId="40811"/>
    <cellStyle name="Percent1 12 2" xfId="40812"/>
    <cellStyle name="Percent1 12 3" xfId="40813"/>
    <cellStyle name="Percent1 13" xfId="40814"/>
    <cellStyle name="Percent1 13 2" xfId="40815"/>
    <cellStyle name="Percent1 13 3" xfId="40816"/>
    <cellStyle name="Percent1 14" xfId="40817"/>
    <cellStyle name="Percent1 14 2" xfId="40818"/>
    <cellStyle name="Percent1 14 3" xfId="40819"/>
    <cellStyle name="Percent1 15" xfId="40820"/>
    <cellStyle name="Percent1 15 2" xfId="40821"/>
    <cellStyle name="Percent1 15 3" xfId="40822"/>
    <cellStyle name="Percent1 16" xfId="40823"/>
    <cellStyle name="Percent1 16 2" xfId="40824"/>
    <cellStyle name="Percent1 16 3" xfId="40825"/>
    <cellStyle name="Percent1 17" xfId="40826"/>
    <cellStyle name="Percent1 17 2" xfId="40827"/>
    <cellStyle name="Percent1 17 3" xfId="40828"/>
    <cellStyle name="Percent1 18" xfId="40829"/>
    <cellStyle name="Percent1 18 2" xfId="40830"/>
    <cellStyle name="Percent1 18 3" xfId="40831"/>
    <cellStyle name="Percent1 19" xfId="40832"/>
    <cellStyle name="Percent1 19 2" xfId="40833"/>
    <cellStyle name="Percent1 19 3" xfId="40834"/>
    <cellStyle name="Percent1 2" xfId="40835"/>
    <cellStyle name="Percent1 2 2" xfId="40836"/>
    <cellStyle name="Percent1 2 2 2" xfId="40837"/>
    <cellStyle name="Percent1 2 2 3" xfId="40838"/>
    <cellStyle name="Percent1 2 3" xfId="40839"/>
    <cellStyle name="Percent1 2 3 2" xfId="40840"/>
    <cellStyle name="Percent1 2 3 3" xfId="40841"/>
    <cellStyle name="Percent1 2 4" xfId="40842"/>
    <cellStyle name="Percent1 2 5" xfId="40843"/>
    <cellStyle name="Percent1 2 6" xfId="40844"/>
    <cellStyle name="Percent1 20" xfId="40845"/>
    <cellStyle name="Percent1 20 2" xfId="40846"/>
    <cellStyle name="Percent1 20 3" xfId="40847"/>
    <cellStyle name="Percent1 21" xfId="40848"/>
    <cellStyle name="Percent1 21 2" xfId="40849"/>
    <cellStyle name="Percent1 21 3" xfId="40850"/>
    <cellStyle name="Percent1 22" xfId="40851"/>
    <cellStyle name="Percent1 22 2" xfId="40852"/>
    <cellStyle name="Percent1 22 3" xfId="40853"/>
    <cellStyle name="Percent1 23" xfId="40854"/>
    <cellStyle name="Percent1 23 2" xfId="40855"/>
    <cellStyle name="Percent1 23 3" xfId="40856"/>
    <cellStyle name="Percent1 24" xfId="40857"/>
    <cellStyle name="Percent1 24 2" xfId="40858"/>
    <cellStyle name="Percent1 24 3" xfId="40859"/>
    <cellStyle name="Percent1 25" xfId="40860"/>
    <cellStyle name="Percent1 25 2" xfId="40861"/>
    <cellStyle name="Percent1 25 3" xfId="40862"/>
    <cellStyle name="Percent1 26" xfId="40863"/>
    <cellStyle name="Percent1 26 2" xfId="40864"/>
    <cellStyle name="Percent1 26 3" xfId="40865"/>
    <cellStyle name="Percent1 27" xfId="40866"/>
    <cellStyle name="Percent1 27 2" xfId="40867"/>
    <cellStyle name="Percent1 27 3" xfId="40868"/>
    <cellStyle name="Percent1 28" xfId="40869"/>
    <cellStyle name="Percent1 28 2" xfId="40870"/>
    <cellStyle name="Percent1 28 3" xfId="40871"/>
    <cellStyle name="Percent1 29" xfId="40872"/>
    <cellStyle name="Percent1 29 2" xfId="40873"/>
    <cellStyle name="Percent1 29 3" xfId="40874"/>
    <cellStyle name="Percent1 3" xfId="40875"/>
    <cellStyle name="Percent1 3 2" xfId="40876"/>
    <cellStyle name="Percent1 3 3" xfId="40877"/>
    <cellStyle name="Percent1 3 4" xfId="40878"/>
    <cellStyle name="Percent1 30" xfId="40879"/>
    <cellStyle name="Percent1 30 2" xfId="40880"/>
    <cellStyle name="Percent1 30 3" xfId="40881"/>
    <cellStyle name="Percent1 31" xfId="40882"/>
    <cellStyle name="Percent1 31 2" xfId="40883"/>
    <cellStyle name="Percent1 31 3" xfId="40884"/>
    <cellStyle name="Percent1 32" xfId="40885"/>
    <cellStyle name="Percent1 32 2" xfId="40886"/>
    <cellStyle name="Percent1 32 3" xfId="40887"/>
    <cellStyle name="Percent1 33" xfId="40888"/>
    <cellStyle name="Percent1 33 2" xfId="40889"/>
    <cellStyle name="Percent1 33 3" xfId="40890"/>
    <cellStyle name="Percent1 34" xfId="40891"/>
    <cellStyle name="Percent1 34 2" xfId="40892"/>
    <cellStyle name="Percent1 34 3" xfId="40893"/>
    <cellStyle name="Percent1 35" xfId="40894"/>
    <cellStyle name="Percent1 35 2" xfId="40895"/>
    <cellStyle name="Percent1 35 3" xfId="40896"/>
    <cellStyle name="Percent1 36" xfId="40897"/>
    <cellStyle name="Percent1 36 2" xfId="40898"/>
    <cellStyle name="Percent1 36 3" xfId="40899"/>
    <cellStyle name="Percent1 37" xfId="40900"/>
    <cellStyle name="Percent1 37 2" xfId="40901"/>
    <cellStyle name="Percent1 37 3" xfId="40902"/>
    <cellStyle name="Percent1 38" xfId="40903"/>
    <cellStyle name="Percent1 38 2" xfId="40904"/>
    <cellStyle name="Percent1 38 2 2" xfId="40905"/>
    <cellStyle name="Percent1 38 2 3" xfId="40906"/>
    <cellStyle name="Percent1 38 3" xfId="40907"/>
    <cellStyle name="Percent1 38 4" xfId="40908"/>
    <cellStyle name="Percent1 38_Cash Cost Real vrs. Budget" xfId="40909"/>
    <cellStyle name="Percent1 39" xfId="40910"/>
    <cellStyle name="Percent1 39 2" xfId="40911"/>
    <cellStyle name="Percent1 39 3" xfId="40912"/>
    <cellStyle name="Percent1 4" xfId="40913"/>
    <cellStyle name="Percent1 4 2" xfId="40914"/>
    <cellStyle name="Percent1 4 2 2" xfId="40915"/>
    <cellStyle name="Percent1 4 2 3" xfId="40916"/>
    <cellStyle name="Percent1 4 3" xfId="40917"/>
    <cellStyle name="Percent1 4 3 2" xfId="40918"/>
    <cellStyle name="Percent1 4 3 3" xfId="40919"/>
    <cellStyle name="Percent1 4 4" xfId="40920"/>
    <cellStyle name="Percent1 4 5" xfId="40921"/>
    <cellStyle name="Percent1 4 6" xfId="40922"/>
    <cellStyle name="Percent1 4_Cash Cost Real vrs. Budget" xfId="40923"/>
    <cellStyle name="Percent1 40" xfId="40924"/>
    <cellStyle name="Percent1 40 2" xfId="40925"/>
    <cellStyle name="Percent1 40 3" xfId="40926"/>
    <cellStyle name="Percent1 41" xfId="40927"/>
    <cellStyle name="Percent1 41 2" xfId="40928"/>
    <cellStyle name="Percent1 41 3" xfId="40929"/>
    <cellStyle name="Percent1 42" xfId="40930"/>
    <cellStyle name="Percent1 42 2" xfId="40931"/>
    <cellStyle name="Percent1 42 3" xfId="40932"/>
    <cellStyle name="Percent1 43" xfId="40933"/>
    <cellStyle name="Percent1 43 2" xfId="40934"/>
    <cellStyle name="Percent1 43 3" xfId="40935"/>
    <cellStyle name="Percent1 44" xfId="40936"/>
    <cellStyle name="Percent1 44 2" xfId="40937"/>
    <cellStyle name="Percent1 44 3" xfId="40938"/>
    <cellStyle name="Percent1 45" xfId="40939"/>
    <cellStyle name="Percent1 45 2" xfId="40940"/>
    <cellStyle name="Percent1 45 3" xfId="40941"/>
    <cellStyle name="Percent1 46" xfId="40942"/>
    <cellStyle name="Percent1 46 2" xfId="40943"/>
    <cellStyle name="Percent1 46 3" xfId="40944"/>
    <cellStyle name="Percent1 47" xfId="40945"/>
    <cellStyle name="Percent1 47 2" xfId="40946"/>
    <cellStyle name="Percent1 47 3" xfId="40947"/>
    <cellStyle name="Percent1 48" xfId="40948"/>
    <cellStyle name="Percent1 48 2" xfId="40949"/>
    <cellStyle name="Percent1 48 3" xfId="40950"/>
    <cellStyle name="Percent1 49" xfId="40951"/>
    <cellStyle name="Percent1 49 2" xfId="40952"/>
    <cellStyle name="Percent1 49 3" xfId="40953"/>
    <cellStyle name="Percent1 5" xfId="40954"/>
    <cellStyle name="Percent1 5 2" xfId="40955"/>
    <cellStyle name="Percent1 5 3" xfId="40956"/>
    <cellStyle name="Percent1 50" xfId="40957"/>
    <cellStyle name="Percent1 51" xfId="40958"/>
    <cellStyle name="Percent1 52" xfId="40959"/>
    <cellStyle name="Percent1 53" xfId="40960"/>
    <cellStyle name="Percent1 54" xfId="40961"/>
    <cellStyle name="Percent1 6" xfId="40962"/>
    <cellStyle name="Percent1 6 2" xfId="40963"/>
    <cellStyle name="Percent1 6 3" xfId="40964"/>
    <cellStyle name="Percent1 7" xfId="40965"/>
    <cellStyle name="Percent1 7 2" xfId="40966"/>
    <cellStyle name="Percent1 7 3" xfId="40967"/>
    <cellStyle name="Percent1 8" xfId="40968"/>
    <cellStyle name="Percent1 8 2" xfId="40969"/>
    <cellStyle name="Percent1 8 3" xfId="40970"/>
    <cellStyle name="Percent1 9" xfId="40971"/>
    <cellStyle name="Percent1 9 2" xfId="40972"/>
    <cellStyle name="Percent1 9 3" xfId="40973"/>
    <cellStyle name="Percent1_2009 MAA 100%" xfId="40974"/>
    <cellStyle name="Percent2" xfId="40975"/>
    <cellStyle name="Percent2 2" xfId="40976"/>
    <cellStyle name="Percent2 3" xfId="40977"/>
    <cellStyle name="Percentage" xfId="40978"/>
    <cellStyle name="Percentage 2" xfId="40979"/>
    <cellStyle name="Percentage 2 2" xfId="40980"/>
    <cellStyle name="Percentage 2 3" xfId="40981"/>
    <cellStyle name="Percentage 3" xfId="40982"/>
    <cellStyle name="Percentage 3 2" xfId="40983"/>
    <cellStyle name="Percentage 3 3" xfId="40984"/>
    <cellStyle name="Percentage 4" xfId="40985"/>
    <cellStyle name="Percentage 4 2" xfId="40986"/>
    <cellStyle name="Percentage 4 3" xfId="40987"/>
    <cellStyle name="Percentage 5" xfId="40988"/>
    <cellStyle name="Percentage 5 2" xfId="40989"/>
    <cellStyle name="Percentage 5 3" xfId="40990"/>
    <cellStyle name="Percentage 6" xfId="40991"/>
    <cellStyle name="Percentage 6 2" xfId="40992"/>
    <cellStyle name="Percentage 6 3" xfId="40993"/>
    <cellStyle name="Percentage 7" xfId="40994"/>
    <cellStyle name="Percentage 7 2" xfId="40995"/>
    <cellStyle name="Percentage 7 3" xfId="40996"/>
    <cellStyle name="Percentage 8" xfId="40997"/>
    <cellStyle name="Percentage 9" xfId="40998"/>
    <cellStyle name="Percentage_Cash Cost Real vrs. Budget" xfId="40999"/>
    <cellStyle name="PercentDash0" xfId="41000"/>
    <cellStyle name="PercentDash0 2" xfId="41001"/>
    <cellStyle name="PercentDash0 3" xfId="41002"/>
    <cellStyle name="percentGradeA" xfId="41003"/>
    <cellStyle name="PercentOwn" xfId="41004"/>
    <cellStyle name="PercentPresentation" xfId="41005"/>
    <cellStyle name="PercentSales" xfId="41006"/>
    <cellStyle name="PercentText0" xfId="41007"/>
    <cellStyle name="PercentText0 2" xfId="41008"/>
    <cellStyle name="PercentText0 2 2" xfId="41009"/>
    <cellStyle name="PercentText0 2 3" xfId="41010"/>
    <cellStyle name="PercentText0 2 4" xfId="41011"/>
    <cellStyle name="PercentText0 3" xfId="41012"/>
    <cellStyle name="PercentText0 3 2" xfId="41013"/>
    <cellStyle name="PercentText0 3 3" xfId="41014"/>
    <cellStyle name="PercentText0 3 4" xfId="41015"/>
    <cellStyle name="PercentText0 4" xfId="41016"/>
    <cellStyle name="PercentText0 5" xfId="41017"/>
    <cellStyle name="PercentText0_Cash Cost Real vrs. Budget" xfId="41018"/>
    <cellStyle name="PillarData" xfId="41019"/>
    <cellStyle name="PillarData 10" xfId="41020"/>
    <cellStyle name="PillarData 10 2" xfId="41021"/>
    <cellStyle name="PillarData 10 3" xfId="41022"/>
    <cellStyle name="PillarData 11" xfId="41023"/>
    <cellStyle name="PillarData 11 2" xfId="41024"/>
    <cellStyle name="PillarData 11 3" xfId="41025"/>
    <cellStyle name="PillarData 12" xfId="41026"/>
    <cellStyle name="PillarData 12 2" xfId="41027"/>
    <cellStyle name="PillarData 12 3" xfId="41028"/>
    <cellStyle name="PillarData 13" xfId="41029"/>
    <cellStyle name="PillarData 13 2" xfId="41030"/>
    <cellStyle name="PillarData 13 3" xfId="41031"/>
    <cellStyle name="PillarData 14" xfId="41032"/>
    <cellStyle name="PillarData 14 2" xfId="41033"/>
    <cellStyle name="PillarData 14 3" xfId="41034"/>
    <cellStyle name="PillarData 15" xfId="41035"/>
    <cellStyle name="PillarData 15 2" xfId="41036"/>
    <cellStyle name="PillarData 15 3" xfId="41037"/>
    <cellStyle name="PillarData 16" xfId="41038"/>
    <cellStyle name="PillarData 16 2" xfId="41039"/>
    <cellStyle name="PillarData 16 3" xfId="41040"/>
    <cellStyle name="PillarData 17" xfId="41041"/>
    <cellStyle name="PillarData 17 2" xfId="41042"/>
    <cellStyle name="PillarData 17 3" xfId="41043"/>
    <cellStyle name="PillarData 18" xfId="41044"/>
    <cellStyle name="PillarData 18 2" xfId="41045"/>
    <cellStyle name="PillarData 18 3" xfId="41046"/>
    <cellStyle name="PillarData 19" xfId="41047"/>
    <cellStyle name="PillarData 19 2" xfId="41048"/>
    <cellStyle name="PillarData 19 3" xfId="41049"/>
    <cellStyle name="PillarData 2" xfId="41050"/>
    <cellStyle name="PillarData 2 2" xfId="41051"/>
    <cellStyle name="PillarData 2 2 2" xfId="41052"/>
    <cellStyle name="PillarData 2 2 3" xfId="41053"/>
    <cellStyle name="PillarData 2 3" xfId="41054"/>
    <cellStyle name="PillarData 2 4" xfId="41055"/>
    <cellStyle name="PillarData 20" xfId="41056"/>
    <cellStyle name="PillarData 20 2" xfId="41057"/>
    <cellStyle name="PillarData 20 3" xfId="41058"/>
    <cellStyle name="PillarData 21" xfId="41059"/>
    <cellStyle name="PillarData 21 2" xfId="41060"/>
    <cellStyle name="PillarData 21 3" xfId="41061"/>
    <cellStyle name="PillarData 22" xfId="41062"/>
    <cellStyle name="PillarData 22 2" xfId="41063"/>
    <cellStyle name="PillarData 22 3" xfId="41064"/>
    <cellStyle name="PillarData 23" xfId="41065"/>
    <cellStyle name="PillarData 23 2" xfId="41066"/>
    <cellStyle name="PillarData 23 3" xfId="41067"/>
    <cellStyle name="PillarData 24" xfId="41068"/>
    <cellStyle name="PillarData 24 2" xfId="41069"/>
    <cellStyle name="PillarData 24 3" xfId="41070"/>
    <cellStyle name="PillarData 25" xfId="41071"/>
    <cellStyle name="PillarData 25 2" xfId="41072"/>
    <cellStyle name="PillarData 25 3" xfId="41073"/>
    <cellStyle name="PillarData 26" xfId="41074"/>
    <cellStyle name="PillarData 26 2" xfId="41075"/>
    <cellStyle name="PillarData 26 3" xfId="41076"/>
    <cellStyle name="PillarData 27" xfId="41077"/>
    <cellStyle name="PillarData 27 2" xfId="41078"/>
    <cellStyle name="PillarData 27 3" xfId="41079"/>
    <cellStyle name="PillarData 28" xfId="41080"/>
    <cellStyle name="PillarData 28 2" xfId="41081"/>
    <cellStyle name="PillarData 28 3" xfId="41082"/>
    <cellStyle name="PillarData 29" xfId="41083"/>
    <cellStyle name="PillarData 29 2" xfId="41084"/>
    <cellStyle name="PillarData 29 3" xfId="41085"/>
    <cellStyle name="PillarData 3" xfId="41086"/>
    <cellStyle name="PillarData 3 2" xfId="41087"/>
    <cellStyle name="PillarData 3 2 2" xfId="41088"/>
    <cellStyle name="PillarData 3 2 3" xfId="41089"/>
    <cellStyle name="PillarData 3 3" xfId="41090"/>
    <cellStyle name="PillarData 3 4" xfId="41091"/>
    <cellStyle name="PillarData 30" xfId="41092"/>
    <cellStyle name="PillarData 30 2" xfId="41093"/>
    <cellStyle name="PillarData 30 3" xfId="41094"/>
    <cellStyle name="PillarData 31" xfId="41095"/>
    <cellStyle name="PillarData 31 2" xfId="41096"/>
    <cellStyle name="PillarData 31 3" xfId="41097"/>
    <cellStyle name="PillarData 32" xfId="41098"/>
    <cellStyle name="PillarData 32 2" xfId="41099"/>
    <cellStyle name="PillarData 32 3" xfId="41100"/>
    <cellStyle name="PillarData 33" xfId="41101"/>
    <cellStyle name="PillarData 33 2" xfId="41102"/>
    <cellStyle name="PillarData 33 3" xfId="41103"/>
    <cellStyle name="PillarData 34" xfId="41104"/>
    <cellStyle name="PillarData 34 2" xfId="41105"/>
    <cellStyle name="PillarData 34 3" xfId="41106"/>
    <cellStyle name="PillarData 35" xfId="41107"/>
    <cellStyle name="PillarData 35 2" xfId="41108"/>
    <cellStyle name="PillarData 35 3" xfId="41109"/>
    <cellStyle name="PillarData 36" xfId="41110"/>
    <cellStyle name="PillarData 36 2" xfId="41111"/>
    <cellStyle name="PillarData 36 3" xfId="41112"/>
    <cellStyle name="PillarData 37" xfId="41113"/>
    <cellStyle name="PillarData 37 2" xfId="41114"/>
    <cellStyle name="PillarData 37 3" xfId="41115"/>
    <cellStyle name="PillarData 38" xfId="41116"/>
    <cellStyle name="PillarData 38 2" xfId="41117"/>
    <cellStyle name="PillarData 38 3" xfId="41118"/>
    <cellStyle name="PillarData 39" xfId="41119"/>
    <cellStyle name="PillarData 39 2" xfId="41120"/>
    <cellStyle name="PillarData 39 3" xfId="41121"/>
    <cellStyle name="PillarData 4" xfId="41122"/>
    <cellStyle name="PillarData 4 2" xfId="41123"/>
    <cellStyle name="PillarData 4 2 2" xfId="41124"/>
    <cellStyle name="PillarData 4 2 3" xfId="41125"/>
    <cellStyle name="PillarData 4 3" xfId="41126"/>
    <cellStyle name="PillarData 4 3 2" xfId="41127"/>
    <cellStyle name="PillarData 4 3 3" xfId="41128"/>
    <cellStyle name="PillarData 4 4" xfId="41129"/>
    <cellStyle name="PillarData 4 5" xfId="41130"/>
    <cellStyle name="PillarData 40" xfId="41131"/>
    <cellStyle name="PillarData 40 2" xfId="41132"/>
    <cellStyle name="PillarData 40 3" xfId="41133"/>
    <cellStyle name="PillarData 41" xfId="41134"/>
    <cellStyle name="PillarData 41 2" xfId="41135"/>
    <cellStyle name="PillarData 41 3" xfId="41136"/>
    <cellStyle name="PillarData 42" xfId="41137"/>
    <cellStyle name="PillarData 42 2" xfId="41138"/>
    <cellStyle name="PillarData 42 3" xfId="41139"/>
    <cellStyle name="PillarData 43" xfId="41140"/>
    <cellStyle name="PillarData 43 2" xfId="41141"/>
    <cellStyle name="PillarData 43 3" xfId="41142"/>
    <cellStyle name="PillarData 44" xfId="41143"/>
    <cellStyle name="PillarData 44 2" xfId="41144"/>
    <cellStyle name="PillarData 44 3" xfId="41145"/>
    <cellStyle name="PillarData 45" xfId="41146"/>
    <cellStyle name="PillarData 45 2" xfId="41147"/>
    <cellStyle name="PillarData 45 3" xfId="41148"/>
    <cellStyle name="PillarData 46" xfId="41149"/>
    <cellStyle name="PillarData 46 2" xfId="41150"/>
    <cellStyle name="PillarData 46 3" xfId="41151"/>
    <cellStyle name="PillarData 47" xfId="41152"/>
    <cellStyle name="PillarData 47 2" xfId="41153"/>
    <cellStyle name="PillarData 47 3" xfId="41154"/>
    <cellStyle name="PillarData 48" xfId="41155"/>
    <cellStyle name="PillarData 48 2" xfId="41156"/>
    <cellStyle name="PillarData 48 3" xfId="41157"/>
    <cellStyle name="PillarData 49" xfId="41158"/>
    <cellStyle name="PillarData 5" xfId="41159"/>
    <cellStyle name="PillarData 5 2" xfId="41160"/>
    <cellStyle name="PillarData 5 2 2" xfId="41161"/>
    <cellStyle name="PillarData 5 2 3" xfId="41162"/>
    <cellStyle name="PillarData 5 3" xfId="41163"/>
    <cellStyle name="PillarData 5 3 2" xfId="41164"/>
    <cellStyle name="PillarData 5 3 3" xfId="41165"/>
    <cellStyle name="PillarData 5 4" xfId="41166"/>
    <cellStyle name="PillarData 5 5" xfId="41167"/>
    <cellStyle name="PillarData 50" xfId="41168"/>
    <cellStyle name="PillarData 51" xfId="41169"/>
    <cellStyle name="PillarData 6" xfId="41170"/>
    <cellStyle name="PillarData 6 2" xfId="41171"/>
    <cellStyle name="PillarData 6 2 2" xfId="41172"/>
    <cellStyle name="PillarData 6 2 3" xfId="41173"/>
    <cellStyle name="PillarData 6 3" xfId="41174"/>
    <cellStyle name="PillarData 6 4" xfId="41175"/>
    <cellStyle name="PillarData 7" xfId="41176"/>
    <cellStyle name="PillarData 7 2" xfId="41177"/>
    <cellStyle name="PillarData 7 2 2" xfId="41178"/>
    <cellStyle name="PillarData 7 2 3" xfId="41179"/>
    <cellStyle name="PillarData 7 3" xfId="41180"/>
    <cellStyle name="PillarData 7 4" xfId="41181"/>
    <cellStyle name="PillarData 8" xfId="41182"/>
    <cellStyle name="PillarData 8 2" xfId="41183"/>
    <cellStyle name="PillarData 8 3" xfId="41184"/>
    <cellStyle name="PillarData 9" xfId="41185"/>
    <cellStyle name="PillarData 9 2" xfId="41186"/>
    <cellStyle name="PillarData 9 3" xfId="41187"/>
    <cellStyle name="PillarData_2009 MAA 100%" xfId="41188"/>
    <cellStyle name="PillarHeading" xfId="41189"/>
    <cellStyle name="PillarHeading 10" xfId="41190"/>
    <cellStyle name="PillarHeading 10 2" xfId="41191"/>
    <cellStyle name="PillarHeading 10 3" xfId="41192"/>
    <cellStyle name="PillarHeading 11" xfId="41193"/>
    <cellStyle name="PillarHeading 11 2" xfId="41194"/>
    <cellStyle name="PillarHeading 11 3" xfId="41195"/>
    <cellStyle name="PillarHeading 12" xfId="41196"/>
    <cellStyle name="PillarHeading 12 2" xfId="41197"/>
    <cellStyle name="PillarHeading 12 3" xfId="41198"/>
    <cellStyle name="PillarHeading 13" xfId="41199"/>
    <cellStyle name="PillarHeading 13 2" xfId="41200"/>
    <cellStyle name="PillarHeading 13 3" xfId="41201"/>
    <cellStyle name="PillarHeading 14" xfId="41202"/>
    <cellStyle name="PillarHeading 14 2" xfId="41203"/>
    <cellStyle name="PillarHeading 14 3" xfId="41204"/>
    <cellStyle name="PillarHeading 15" xfId="41205"/>
    <cellStyle name="PillarHeading 15 2" xfId="41206"/>
    <cellStyle name="PillarHeading 15 3" xfId="41207"/>
    <cellStyle name="PillarHeading 16" xfId="41208"/>
    <cellStyle name="PillarHeading 16 2" xfId="41209"/>
    <cellStyle name="PillarHeading 16 3" xfId="41210"/>
    <cellStyle name="PillarHeading 17" xfId="41211"/>
    <cellStyle name="PillarHeading 17 2" xfId="41212"/>
    <cellStyle name="PillarHeading 17 3" xfId="41213"/>
    <cellStyle name="PillarHeading 18" xfId="41214"/>
    <cellStyle name="PillarHeading 18 2" xfId="41215"/>
    <cellStyle name="PillarHeading 18 3" xfId="41216"/>
    <cellStyle name="PillarHeading 19" xfId="41217"/>
    <cellStyle name="PillarHeading 19 2" xfId="41218"/>
    <cellStyle name="PillarHeading 19 3" xfId="41219"/>
    <cellStyle name="PillarHeading 2" xfId="41220"/>
    <cellStyle name="PillarHeading 2 2" xfId="41221"/>
    <cellStyle name="PillarHeading 2 2 2" xfId="41222"/>
    <cellStyle name="PillarHeading 2 2 3" xfId="41223"/>
    <cellStyle name="PillarHeading 2 3" xfId="41224"/>
    <cellStyle name="PillarHeading 2 4" xfId="41225"/>
    <cellStyle name="PillarHeading 20" xfId="41226"/>
    <cellStyle name="PillarHeading 20 2" xfId="41227"/>
    <cellStyle name="PillarHeading 20 3" xfId="41228"/>
    <cellStyle name="PillarHeading 21" xfId="41229"/>
    <cellStyle name="PillarHeading 21 2" xfId="41230"/>
    <cellStyle name="PillarHeading 21 3" xfId="41231"/>
    <cellStyle name="PillarHeading 22" xfId="41232"/>
    <cellStyle name="PillarHeading 22 2" xfId="41233"/>
    <cellStyle name="PillarHeading 22 3" xfId="41234"/>
    <cellStyle name="PillarHeading 23" xfId="41235"/>
    <cellStyle name="PillarHeading 23 2" xfId="41236"/>
    <cellStyle name="PillarHeading 23 3" xfId="41237"/>
    <cellStyle name="PillarHeading 24" xfId="41238"/>
    <cellStyle name="PillarHeading 24 2" xfId="41239"/>
    <cellStyle name="PillarHeading 24 3" xfId="41240"/>
    <cellStyle name="PillarHeading 25" xfId="41241"/>
    <cellStyle name="PillarHeading 25 2" xfId="41242"/>
    <cellStyle name="PillarHeading 25 3" xfId="41243"/>
    <cellStyle name="PillarHeading 26" xfId="41244"/>
    <cellStyle name="PillarHeading 26 2" xfId="41245"/>
    <cellStyle name="PillarHeading 26 3" xfId="41246"/>
    <cellStyle name="PillarHeading 27" xfId="41247"/>
    <cellStyle name="PillarHeading 27 2" xfId="41248"/>
    <cellStyle name="PillarHeading 27 3" xfId="41249"/>
    <cellStyle name="PillarHeading 28" xfId="41250"/>
    <cellStyle name="PillarHeading 28 2" xfId="41251"/>
    <cellStyle name="PillarHeading 28 3" xfId="41252"/>
    <cellStyle name="PillarHeading 29" xfId="41253"/>
    <cellStyle name="PillarHeading 29 2" xfId="41254"/>
    <cellStyle name="PillarHeading 29 3" xfId="41255"/>
    <cellStyle name="PillarHeading 3" xfId="41256"/>
    <cellStyle name="PillarHeading 3 2" xfId="41257"/>
    <cellStyle name="PillarHeading 3 3" xfId="41258"/>
    <cellStyle name="PillarHeading 30" xfId="41259"/>
    <cellStyle name="PillarHeading 30 2" xfId="41260"/>
    <cellStyle name="PillarHeading 30 3" xfId="41261"/>
    <cellStyle name="PillarHeading 31" xfId="41262"/>
    <cellStyle name="PillarHeading 31 2" xfId="41263"/>
    <cellStyle name="PillarHeading 31 3" xfId="41264"/>
    <cellStyle name="PillarHeading 32" xfId="41265"/>
    <cellStyle name="PillarHeading 32 2" xfId="41266"/>
    <cellStyle name="PillarHeading 32 3" xfId="41267"/>
    <cellStyle name="PillarHeading 33" xfId="41268"/>
    <cellStyle name="PillarHeading 33 2" xfId="41269"/>
    <cellStyle name="PillarHeading 33 3" xfId="41270"/>
    <cellStyle name="PillarHeading 34" xfId="41271"/>
    <cellStyle name="PillarHeading 34 2" xfId="41272"/>
    <cellStyle name="PillarHeading 34 3" xfId="41273"/>
    <cellStyle name="PillarHeading 35" xfId="41274"/>
    <cellStyle name="PillarHeading 35 2" xfId="41275"/>
    <cellStyle name="PillarHeading 35 3" xfId="41276"/>
    <cellStyle name="PillarHeading 36" xfId="41277"/>
    <cellStyle name="PillarHeading 36 2" xfId="41278"/>
    <cellStyle name="PillarHeading 36 3" xfId="41279"/>
    <cellStyle name="PillarHeading 37" xfId="41280"/>
    <cellStyle name="PillarHeading 37 2" xfId="41281"/>
    <cellStyle name="PillarHeading 37 3" xfId="41282"/>
    <cellStyle name="PillarHeading 38" xfId="41283"/>
    <cellStyle name="PillarHeading 38 2" xfId="41284"/>
    <cellStyle name="PillarHeading 38 3" xfId="41285"/>
    <cellStyle name="PillarHeading 39" xfId="41286"/>
    <cellStyle name="PillarHeading 39 2" xfId="41287"/>
    <cellStyle name="PillarHeading 39 3" xfId="41288"/>
    <cellStyle name="PillarHeading 4" xfId="41289"/>
    <cellStyle name="PillarHeading 4 2" xfId="41290"/>
    <cellStyle name="PillarHeading 4 3" xfId="41291"/>
    <cellStyle name="PillarHeading 40" xfId="41292"/>
    <cellStyle name="PillarHeading 40 2" xfId="41293"/>
    <cellStyle name="PillarHeading 40 3" xfId="41294"/>
    <cellStyle name="PillarHeading 41" xfId="41295"/>
    <cellStyle name="PillarHeading 41 2" xfId="41296"/>
    <cellStyle name="PillarHeading 41 3" xfId="41297"/>
    <cellStyle name="PillarHeading 42" xfId="41298"/>
    <cellStyle name="PillarHeading 42 2" xfId="41299"/>
    <cellStyle name="PillarHeading 42 3" xfId="41300"/>
    <cellStyle name="PillarHeading 43" xfId="41301"/>
    <cellStyle name="PillarHeading 43 2" xfId="41302"/>
    <cellStyle name="PillarHeading 43 3" xfId="41303"/>
    <cellStyle name="PillarHeading 44" xfId="41304"/>
    <cellStyle name="PillarHeading 44 2" xfId="41305"/>
    <cellStyle name="PillarHeading 44 3" xfId="41306"/>
    <cellStyle name="PillarHeading 45" xfId="41307"/>
    <cellStyle name="PillarHeading 45 2" xfId="41308"/>
    <cellStyle name="PillarHeading 45 3" xfId="41309"/>
    <cellStyle name="PillarHeading 46" xfId="41310"/>
    <cellStyle name="PillarHeading 46 2" xfId="41311"/>
    <cellStyle name="PillarHeading 46 3" xfId="41312"/>
    <cellStyle name="PillarHeading 47" xfId="41313"/>
    <cellStyle name="PillarHeading 47 2" xfId="41314"/>
    <cellStyle name="PillarHeading 47 3" xfId="41315"/>
    <cellStyle name="PillarHeading 48" xfId="41316"/>
    <cellStyle name="PillarHeading 49" xfId="41317"/>
    <cellStyle name="PillarHeading 5" xfId="41318"/>
    <cellStyle name="PillarHeading 5 2" xfId="41319"/>
    <cellStyle name="PillarHeading 5 3" xfId="41320"/>
    <cellStyle name="PillarHeading 50" xfId="41321"/>
    <cellStyle name="PillarHeading 6" xfId="41322"/>
    <cellStyle name="PillarHeading 6 2" xfId="41323"/>
    <cellStyle name="PillarHeading 6 3" xfId="41324"/>
    <cellStyle name="PillarHeading 7" xfId="41325"/>
    <cellStyle name="PillarHeading 7 2" xfId="41326"/>
    <cellStyle name="PillarHeading 7 3" xfId="41327"/>
    <cellStyle name="PillarHeading 8" xfId="41328"/>
    <cellStyle name="PillarHeading 8 2" xfId="41329"/>
    <cellStyle name="PillarHeading 8 3" xfId="41330"/>
    <cellStyle name="PillarHeading 9" xfId="41331"/>
    <cellStyle name="PillarHeading 9 2" xfId="41332"/>
    <cellStyle name="PillarHeading 9 3" xfId="41333"/>
    <cellStyle name="PillarHeading_Cash Cost Real vrs. Budget" xfId="41334"/>
    <cellStyle name="PillarText" xfId="41335"/>
    <cellStyle name="PillarText 10" xfId="41336"/>
    <cellStyle name="PillarText 10 2" xfId="41337"/>
    <cellStyle name="PillarText 10 3" xfId="41338"/>
    <cellStyle name="PillarText 11" xfId="41339"/>
    <cellStyle name="PillarText 11 2" xfId="41340"/>
    <cellStyle name="PillarText 11 3" xfId="41341"/>
    <cellStyle name="PillarText 12" xfId="41342"/>
    <cellStyle name="PillarText 12 2" xfId="41343"/>
    <cellStyle name="PillarText 12 3" xfId="41344"/>
    <cellStyle name="PillarText 13" xfId="41345"/>
    <cellStyle name="PillarText 13 2" xfId="41346"/>
    <cellStyle name="PillarText 13 3" xfId="41347"/>
    <cellStyle name="PillarText 14" xfId="41348"/>
    <cellStyle name="PillarText 14 2" xfId="41349"/>
    <cellStyle name="PillarText 14 3" xfId="41350"/>
    <cellStyle name="PillarText 15" xfId="41351"/>
    <cellStyle name="PillarText 15 2" xfId="41352"/>
    <cellStyle name="PillarText 15 3" xfId="41353"/>
    <cellStyle name="PillarText 16" xfId="41354"/>
    <cellStyle name="PillarText 16 2" xfId="41355"/>
    <cellStyle name="PillarText 16 3" xfId="41356"/>
    <cellStyle name="PillarText 17" xfId="41357"/>
    <cellStyle name="PillarText 17 2" xfId="41358"/>
    <cellStyle name="PillarText 17 3" xfId="41359"/>
    <cellStyle name="PillarText 18" xfId="41360"/>
    <cellStyle name="PillarText 18 2" xfId="41361"/>
    <cellStyle name="PillarText 18 3" xfId="41362"/>
    <cellStyle name="PillarText 19" xfId="41363"/>
    <cellStyle name="PillarText 19 2" xfId="41364"/>
    <cellStyle name="PillarText 19 3" xfId="41365"/>
    <cellStyle name="PillarText 2" xfId="41366"/>
    <cellStyle name="PillarText 2 2" xfId="41367"/>
    <cellStyle name="PillarText 2 2 2" xfId="41368"/>
    <cellStyle name="PillarText 2 2 3" xfId="41369"/>
    <cellStyle name="PillarText 2 3" xfId="41370"/>
    <cellStyle name="PillarText 2 4" xfId="41371"/>
    <cellStyle name="PillarText 20" xfId="41372"/>
    <cellStyle name="PillarText 20 2" xfId="41373"/>
    <cellStyle name="PillarText 20 3" xfId="41374"/>
    <cellStyle name="PillarText 21" xfId="41375"/>
    <cellStyle name="PillarText 21 2" xfId="41376"/>
    <cellStyle name="PillarText 21 3" xfId="41377"/>
    <cellStyle name="PillarText 22" xfId="41378"/>
    <cellStyle name="PillarText 22 2" xfId="41379"/>
    <cellStyle name="PillarText 22 3" xfId="41380"/>
    <cellStyle name="PillarText 23" xfId="41381"/>
    <cellStyle name="PillarText 23 2" xfId="41382"/>
    <cellStyle name="PillarText 23 3" xfId="41383"/>
    <cellStyle name="PillarText 24" xfId="41384"/>
    <cellStyle name="PillarText 24 2" xfId="41385"/>
    <cellStyle name="PillarText 24 3" xfId="41386"/>
    <cellStyle name="PillarText 25" xfId="41387"/>
    <cellStyle name="PillarText 25 2" xfId="41388"/>
    <cellStyle name="PillarText 25 3" xfId="41389"/>
    <cellStyle name="PillarText 26" xfId="41390"/>
    <cellStyle name="PillarText 26 2" xfId="41391"/>
    <cellStyle name="PillarText 26 3" xfId="41392"/>
    <cellStyle name="PillarText 27" xfId="41393"/>
    <cellStyle name="PillarText 27 2" xfId="41394"/>
    <cellStyle name="PillarText 27 3" xfId="41395"/>
    <cellStyle name="PillarText 28" xfId="41396"/>
    <cellStyle name="PillarText 28 2" xfId="41397"/>
    <cellStyle name="PillarText 28 3" xfId="41398"/>
    <cellStyle name="PillarText 29" xfId="41399"/>
    <cellStyle name="PillarText 29 2" xfId="41400"/>
    <cellStyle name="PillarText 29 3" xfId="41401"/>
    <cellStyle name="PillarText 3" xfId="41402"/>
    <cellStyle name="PillarText 3 2" xfId="41403"/>
    <cellStyle name="PillarText 3 2 2" xfId="41404"/>
    <cellStyle name="PillarText 3 2 3" xfId="41405"/>
    <cellStyle name="PillarText 3 3" xfId="41406"/>
    <cellStyle name="PillarText 3 4" xfId="41407"/>
    <cellStyle name="PillarText 30" xfId="41408"/>
    <cellStyle name="PillarText 30 2" xfId="41409"/>
    <cellStyle name="PillarText 30 3" xfId="41410"/>
    <cellStyle name="PillarText 31" xfId="41411"/>
    <cellStyle name="PillarText 31 2" xfId="41412"/>
    <cellStyle name="PillarText 31 3" xfId="41413"/>
    <cellStyle name="PillarText 32" xfId="41414"/>
    <cellStyle name="PillarText 32 2" xfId="41415"/>
    <cellStyle name="PillarText 32 3" xfId="41416"/>
    <cellStyle name="PillarText 33" xfId="41417"/>
    <cellStyle name="PillarText 33 2" xfId="41418"/>
    <cellStyle name="PillarText 33 3" xfId="41419"/>
    <cellStyle name="PillarText 34" xfId="41420"/>
    <cellStyle name="PillarText 34 2" xfId="41421"/>
    <cellStyle name="PillarText 34 3" xfId="41422"/>
    <cellStyle name="PillarText 35" xfId="41423"/>
    <cellStyle name="PillarText 35 2" xfId="41424"/>
    <cellStyle name="PillarText 35 3" xfId="41425"/>
    <cellStyle name="PillarText 36" xfId="41426"/>
    <cellStyle name="PillarText 36 2" xfId="41427"/>
    <cellStyle name="PillarText 36 3" xfId="41428"/>
    <cellStyle name="PillarText 37" xfId="41429"/>
    <cellStyle name="PillarText 37 2" xfId="41430"/>
    <cellStyle name="PillarText 37 3" xfId="41431"/>
    <cellStyle name="PillarText 38" xfId="41432"/>
    <cellStyle name="PillarText 38 2" xfId="41433"/>
    <cellStyle name="PillarText 38 3" xfId="41434"/>
    <cellStyle name="PillarText 39" xfId="41435"/>
    <cellStyle name="PillarText 39 2" xfId="41436"/>
    <cellStyle name="PillarText 39 3" xfId="41437"/>
    <cellStyle name="PillarText 4" xfId="41438"/>
    <cellStyle name="PillarText 4 2" xfId="41439"/>
    <cellStyle name="PillarText 4 2 2" xfId="41440"/>
    <cellStyle name="PillarText 4 2 3" xfId="41441"/>
    <cellStyle name="PillarText 4 3" xfId="41442"/>
    <cellStyle name="PillarText 4 4" xfId="41443"/>
    <cellStyle name="PillarText 40" xfId="41444"/>
    <cellStyle name="PillarText 40 2" xfId="41445"/>
    <cellStyle name="PillarText 40 3" xfId="41446"/>
    <cellStyle name="PillarText 41" xfId="41447"/>
    <cellStyle name="PillarText 41 2" xfId="41448"/>
    <cellStyle name="PillarText 41 3" xfId="41449"/>
    <cellStyle name="PillarText 42" xfId="41450"/>
    <cellStyle name="PillarText 42 2" xfId="41451"/>
    <cellStyle name="PillarText 42 3" xfId="41452"/>
    <cellStyle name="PillarText 43" xfId="41453"/>
    <cellStyle name="PillarText 43 2" xfId="41454"/>
    <cellStyle name="PillarText 43 3" xfId="41455"/>
    <cellStyle name="PillarText 44" xfId="41456"/>
    <cellStyle name="PillarText 44 2" xfId="41457"/>
    <cellStyle name="PillarText 44 3" xfId="41458"/>
    <cellStyle name="PillarText 45" xfId="41459"/>
    <cellStyle name="PillarText 45 2" xfId="41460"/>
    <cellStyle name="PillarText 45 3" xfId="41461"/>
    <cellStyle name="PillarText 46" xfId="41462"/>
    <cellStyle name="PillarText 46 2" xfId="41463"/>
    <cellStyle name="PillarText 46 3" xfId="41464"/>
    <cellStyle name="PillarText 47" xfId="41465"/>
    <cellStyle name="PillarText 47 2" xfId="41466"/>
    <cellStyle name="PillarText 47 3" xfId="41467"/>
    <cellStyle name="PillarText 48" xfId="41468"/>
    <cellStyle name="PillarText 48 2" xfId="41469"/>
    <cellStyle name="PillarText 48 3" xfId="41470"/>
    <cellStyle name="PillarText 49" xfId="41471"/>
    <cellStyle name="PillarText 5" xfId="41472"/>
    <cellStyle name="PillarText 5 2" xfId="41473"/>
    <cellStyle name="PillarText 5 2 2" xfId="41474"/>
    <cellStyle name="PillarText 5 2 3" xfId="41475"/>
    <cellStyle name="PillarText 5 3" xfId="41476"/>
    <cellStyle name="PillarText 5 3 2" xfId="41477"/>
    <cellStyle name="PillarText 5 3 3" xfId="41478"/>
    <cellStyle name="PillarText 5 4" xfId="41479"/>
    <cellStyle name="PillarText 5 5" xfId="41480"/>
    <cellStyle name="PillarText 50" xfId="41481"/>
    <cellStyle name="PillarText 51" xfId="41482"/>
    <cellStyle name="PillarText 6" xfId="41483"/>
    <cellStyle name="PillarText 6 2" xfId="41484"/>
    <cellStyle name="PillarText 6 2 2" xfId="41485"/>
    <cellStyle name="PillarText 6 2 3" xfId="41486"/>
    <cellStyle name="PillarText 6 3" xfId="41487"/>
    <cellStyle name="PillarText 6 3 2" xfId="41488"/>
    <cellStyle name="PillarText 6 3 3" xfId="41489"/>
    <cellStyle name="PillarText 6 4" xfId="41490"/>
    <cellStyle name="PillarText 6 5" xfId="41491"/>
    <cellStyle name="PillarText 7" xfId="41492"/>
    <cellStyle name="PillarText 7 2" xfId="41493"/>
    <cellStyle name="PillarText 7 2 2" xfId="41494"/>
    <cellStyle name="PillarText 7 2 3" xfId="41495"/>
    <cellStyle name="PillarText 7 3" xfId="41496"/>
    <cellStyle name="PillarText 7 4" xfId="41497"/>
    <cellStyle name="PillarText 8" xfId="41498"/>
    <cellStyle name="PillarText 8 2" xfId="41499"/>
    <cellStyle name="PillarText 8 3" xfId="41500"/>
    <cellStyle name="PillarText 9" xfId="41501"/>
    <cellStyle name="PillarText 9 2" xfId="41502"/>
    <cellStyle name="PillarText 9 3" xfId="41503"/>
    <cellStyle name="PillarText_2009 MAA 100%" xfId="41504"/>
    <cellStyle name="POPS" xfId="41505"/>
    <cellStyle name="Porcen - Estilo2" xfId="41506"/>
    <cellStyle name="Porcentagem_PLDT" xfId="41507"/>
    <cellStyle name="Porcentaje" xfId="53359" builtinId="5"/>
    <cellStyle name="Porcentaje 10" xfId="41508"/>
    <cellStyle name="Porcentaje 10 2" xfId="41509"/>
    <cellStyle name="Porcentaje 10 3" xfId="41510"/>
    <cellStyle name="Porcentaje 10 4" xfId="41511"/>
    <cellStyle name="Porcentaje 11" xfId="41512"/>
    <cellStyle name="Porcentaje 11 2" xfId="41513"/>
    <cellStyle name="Porcentaje 11 3" xfId="41514"/>
    <cellStyle name="Porcentaje 11 4" xfId="41515"/>
    <cellStyle name="Porcentaje 12" xfId="41516"/>
    <cellStyle name="Porcentaje 12 2" xfId="41517"/>
    <cellStyle name="Porcentaje 12 3" xfId="41518"/>
    <cellStyle name="Porcentaje 12 4" xfId="41519"/>
    <cellStyle name="Porcentaje 13" xfId="41520"/>
    <cellStyle name="Porcentaje 13 2" xfId="41521"/>
    <cellStyle name="Porcentaje 13 3" xfId="41522"/>
    <cellStyle name="Porcentaje 13 4" xfId="41523"/>
    <cellStyle name="Porcentaje 14" xfId="41524"/>
    <cellStyle name="Porcentaje 14 2" xfId="41525"/>
    <cellStyle name="Porcentaje 14 3" xfId="41526"/>
    <cellStyle name="Porcentaje 14 4" xfId="41527"/>
    <cellStyle name="Porcentaje 15" xfId="41528"/>
    <cellStyle name="Porcentaje 15 2" xfId="41529"/>
    <cellStyle name="Porcentaje 15 3" xfId="41530"/>
    <cellStyle name="Porcentaje 15 4" xfId="41531"/>
    <cellStyle name="Porcentaje 16" xfId="41532"/>
    <cellStyle name="Porcentaje 16 2" xfId="41533"/>
    <cellStyle name="Porcentaje 16 3" xfId="41534"/>
    <cellStyle name="Porcentaje 16 4" xfId="41535"/>
    <cellStyle name="Porcentaje 17" xfId="41536"/>
    <cellStyle name="Porcentaje 17 2" xfId="41537"/>
    <cellStyle name="Porcentaje 17 3" xfId="41538"/>
    <cellStyle name="Porcentaje 17 4" xfId="41539"/>
    <cellStyle name="Porcentaje 18" xfId="41540"/>
    <cellStyle name="Porcentaje 18 2" xfId="41541"/>
    <cellStyle name="Porcentaje 18 3" xfId="41542"/>
    <cellStyle name="Porcentaje 18 4" xfId="41543"/>
    <cellStyle name="Porcentaje 19" xfId="41544"/>
    <cellStyle name="Porcentaje 19 2" xfId="41545"/>
    <cellStyle name="Porcentaje 19 3" xfId="41546"/>
    <cellStyle name="Porcentaje 19 4" xfId="41547"/>
    <cellStyle name="Porcentaje 2" xfId="3"/>
    <cellStyle name="Porcentaje 2 2" xfId="41548"/>
    <cellStyle name="Porcentaje 2 3" xfId="41549"/>
    <cellStyle name="Porcentaje 2 4" xfId="41550"/>
    <cellStyle name="Porcentaje 2 5" xfId="41551"/>
    <cellStyle name="Porcentaje 20" xfId="41552"/>
    <cellStyle name="Porcentaje 20 2" xfId="41553"/>
    <cellStyle name="Porcentaje 20 3" xfId="41554"/>
    <cellStyle name="Porcentaje 20 4" xfId="41555"/>
    <cellStyle name="Porcentaje 21" xfId="41556"/>
    <cellStyle name="Porcentaje 21 2" xfId="41557"/>
    <cellStyle name="Porcentaje 21 3" xfId="41558"/>
    <cellStyle name="Porcentaje 21 4" xfId="41559"/>
    <cellStyle name="Porcentaje 22" xfId="41560"/>
    <cellStyle name="Porcentaje 22 2" xfId="41561"/>
    <cellStyle name="Porcentaje 22 3" xfId="41562"/>
    <cellStyle name="Porcentaje 22 4" xfId="41563"/>
    <cellStyle name="Porcentaje 23" xfId="41564"/>
    <cellStyle name="Porcentaje 23 2" xfId="41565"/>
    <cellStyle name="Porcentaje 23 3" xfId="41566"/>
    <cellStyle name="Porcentaje 23 4" xfId="41567"/>
    <cellStyle name="Porcentaje 24" xfId="41568"/>
    <cellStyle name="Porcentaje 24 2" xfId="41569"/>
    <cellStyle name="Porcentaje 24 3" xfId="41570"/>
    <cellStyle name="Porcentaje 24 4" xfId="41571"/>
    <cellStyle name="Porcentaje 25" xfId="41572"/>
    <cellStyle name="Porcentaje 25 2" xfId="41573"/>
    <cellStyle name="Porcentaje 25 3" xfId="41574"/>
    <cellStyle name="Porcentaje 25 4" xfId="41575"/>
    <cellStyle name="Porcentaje 26" xfId="41576"/>
    <cellStyle name="Porcentaje 26 2" xfId="41577"/>
    <cellStyle name="Porcentaje 26 3" xfId="41578"/>
    <cellStyle name="Porcentaje 26 4" xfId="41579"/>
    <cellStyle name="Porcentaje 27" xfId="41580"/>
    <cellStyle name="Porcentaje 27 2" xfId="41581"/>
    <cellStyle name="Porcentaje 27 3" xfId="41582"/>
    <cellStyle name="Porcentaje 27 4" xfId="41583"/>
    <cellStyle name="Porcentaje 28" xfId="41584"/>
    <cellStyle name="Porcentaje 28 2" xfId="41585"/>
    <cellStyle name="Porcentaje 28 3" xfId="41586"/>
    <cellStyle name="Porcentaje 28 4" xfId="41587"/>
    <cellStyle name="Porcentaje 29" xfId="41588"/>
    <cellStyle name="Porcentaje 29 2" xfId="41589"/>
    <cellStyle name="Porcentaje 29 3" xfId="41590"/>
    <cellStyle name="Porcentaje 29 4" xfId="41591"/>
    <cellStyle name="Porcentaje 3" xfId="13"/>
    <cellStyle name="Porcentaje 3 2" xfId="41592"/>
    <cellStyle name="Porcentaje 3 3" xfId="41593"/>
    <cellStyle name="Porcentaje 3 4" xfId="41594"/>
    <cellStyle name="Porcentaje 3 5" xfId="41595"/>
    <cellStyle name="Porcentaje 30" xfId="41596"/>
    <cellStyle name="Porcentaje 31" xfId="41597"/>
    <cellStyle name="Porcentaje 32" xfId="41598"/>
    <cellStyle name="Porcentaje 4" xfId="41599"/>
    <cellStyle name="Porcentaje 4 2" xfId="41600"/>
    <cellStyle name="Porcentaje 4 3" xfId="41601"/>
    <cellStyle name="Porcentaje 4 4" xfId="41602"/>
    <cellStyle name="Porcentaje 4 5" xfId="41603"/>
    <cellStyle name="Porcentaje 5" xfId="41604"/>
    <cellStyle name="Porcentaje 5 2" xfId="41605"/>
    <cellStyle name="Porcentaje 5 3" xfId="41606"/>
    <cellStyle name="Porcentaje 5 4" xfId="41607"/>
    <cellStyle name="Porcentaje 6" xfId="41608"/>
    <cellStyle name="Porcentaje 6 2" xfId="41609"/>
    <cellStyle name="Porcentaje 6 3" xfId="41610"/>
    <cellStyle name="Porcentaje 6 4" xfId="41611"/>
    <cellStyle name="Porcentaje 7" xfId="41612"/>
    <cellStyle name="Porcentaje 7 2" xfId="41613"/>
    <cellStyle name="Porcentaje 7 3" xfId="41614"/>
    <cellStyle name="Porcentaje 7 4" xfId="41615"/>
    <cellStyle name="Porcentaje 8" xfId="41616"/>
    <cellStyle name="Porcentaje 8 2" xfId="41617"/>
    <cellStyle name="Porcentaje 8 3" xfId="41618"/>
    <cellStyle name="Porcentaje 8 4" xfId="41619"/>
    <cellStyle name="Porcentaje 9" xfId="41620"/>
    <cellStyle name="Porcentaje 9 2" xfId="41621"/>
    <cellStyle name="Porcentaje 9 3" xfId="41622"/>
    <cellStyle name="Porcentaje 9 4" xfId="41623"/>
    <cellStyle name="Porcentual 10" xfId="41624"/>
    <cellStyle name="Porcentual 11" xfId="41625"/>
    <cellStyle name="Porcentual 13" xfId="41626"/>
    <cellStyle name="Porcentual 13 2" xfId="41627"/>
    <cellStyle name="Porcentual 13 3" xfId="41628"/>
    <cellStyle name="Porcentual 13 4" xfId="41629"/>
    <cellStyle name="Porcentual 13 5" xfId="41630"/>
    <cellStyle name="Porcentual 13 6" xfId="41631"/>
    <cellStyle name="Porcentual 13 7" xfId="41632"/>
    <cellStyle name="Porcentual 13 8" xfId="41633"/>
    <cellStyle name="Porcentual 2" xfId="41634"/>
    <cellStyle name="Porcentual 2 10" xfId="41635"/>
    <cellStyle name="Porcentual 2 2" xfId="41636"/>
    <cellStyle name="Porcentual 2 3" xfId="41637"/>
    <cellStyle name="Porcentual 2 3 2" xfId="41638"/>
    <cellStyle name="Porcentual 2 4" xfId="41639"/>
    <cellStyle name="Porcentual 2 5" xfId="41640"/>
    <cellStyle name="Porcentual 2 6" xfId="41641"/>
    <cellStyle name="Porcentual 2 7" xfId="41642"/>
    <cellStyle name="Porcentual 2 8" xfId="41643"/>
    <cellStyle name="Porcentual 2 9" xfId="41644"/>
    <cellStyle name="Porcentual 21" xfId="41645"/>
    <cellStyle name="Porcentual 21 10" xfId="41646"/>
    <cellStyle name="Porcentual 21 2" xfId="41647"/>
    <cellStyle name="Porcentual 21 3" xfId="41648"/>
    <cellStyle name="Porcentual 21 4" xfId="41649"/>
    <cellStyle name="Porcentual 21 5" xfId="41650"/>
    <cellStyle name="Porcentual 21 6" xfId="41651"/>
    <cellStyle name="Porcentual 21 7" xfId="41652"/>
    <cellStyle name="Porcentual 21 8" xfId="41653"/>
    <cellStyle name="Porcentual 21 9" xfId="41654"/>
    <cellStyle name="Porcentual 21 9 2" xfId="41655"/>
    <cellStyle name="Porcentual 3" xfId="41656"/>
    <cellStyle name="Porcentual 3 2" xfId="41657"/>
    <cellStyle name="Porcentual 3 3" xfId="41658"/>
    <cellStyle name="Porcentual 3 4" xfId="41659"/>
    <cellStyle name="Porcentual 3 5" xfId="41660"/>
    <cellStyle name="Porcentual 3 6" xfId="41661"/>
    <cellStyle name="Porcentual 4" xfId="41662"/>
    <cellStyle name="Porcentual 4 2" xfId="41663"/>
    <cellStyle name="Porcentual 4 3" xfId="41664"/>
    <cellStyle name="Porcentual 5" xfId="41665"/>
    <cellStyle name="Porcentual 5 2" xfId="41666"/>
    <cellStyle name="Porcentual 5 3" xfId="41667"/>
    <cellStyle name="Porcentual 5 4" xfId="41668"/>
    <cellStyle name="Porcentual 6" xfId="41669"/>
    <cellStyle name="Porcentual 6 2" xfId="41670"/>
    <cellStyle name="Porcentual 6 3" xfId="41671"/>
    <cellStyle name="Porcentual 6 4" xfId="41672"/>
    <cellStyle name="Porcentual 7" xfId="41673"/>
    <cellStyle name="Porcentual 7 2" xfId="41674"/>
    <cellStyle name="Porcentual 7 3" xfId="41675"/>
    <cellStyle name="Porcentual 7 4" xfId="41676"/>
    <cellStyle name="Porcentual 8" xfId="41677"/>
    <cellStyle name="Porcentual 9" xfId="41678"/>
    <cellStyle name="Porcentual 9 2" xfId="41679"/>
    <cellStyle name="Porcentual 9 3" xfId="41680"/>
    <cellStyle name="Porcentual 9 4" xfId="41681"/>
    <cellStyle name="Pourcentage_Redland strat. inv. treatment" xfId="41682"/>
    <cellStyle name="PrePop Currency (0)" xfId="41683"/>
    <cellStyle name="PrePop Currency (0) 2" xfId="41684"/>
    <cellStyle name="PrePop Currency (0) 2 2" xfId="41685"/>
    <cellStyle name="PrePop Currency (0) 2 3" xfId="41686"/>
    <cellStyle name="PrePop Currency (0) 2 4" xfId="41687"/>
    <cellStyle name="PrePop Currency (0) 3" xfId="41688"/>
    <cellStyle name="PrePop Currency (0) 3 2" xfId="41689"/>
    <cellStyle name="PrePop Currency (0) 3 3" xfId="41690"/>
    <cellStyle name="PrePop Currency (0) 3 4" xfId="41691"/>
    <cellStyle name="PrePop Currency (0) 4" xfId="41692"/>
    <cellStyle name="PrePop Currency (0) 5" xfId="41693"/>
    <cellStyle name="PrePop Currency (0)_08-07 Consolidated Monthly Operational Report - Office 2003" xfId="41694"/>
    <cellStyle name="PrePop Currency (2)" xfId="41695"/>
    <cellStyle name="PrePop Currency (2) 2" xfId="41696"/>
    <cellStyle name="PrePop Currency (2) 2 2" xfId="41697"/>
    <cellStyle name="PrePop Currency (2) 2 3" xfId="41698"/>
    <cellStyle name="PrePop Currency (2) 2 4" xfId="41699"/>
    <cellStyle name="PrePop Currency (2) 3" xfId="41700"/>
    <cellStyle name="PrePop Currency (2) 3 2" xfId="41701"/>
    <cellStyle name="PrePop Currency (2) 3 3" xfId="41702"/>
    <cellStyle name="PrePop Currency (2) 3 4" xfId="41703"/>
    <cellStyle name="PrePop Currency (2) 4" xfId="41704"/>
    <cellStyle name="PrePop Currency (2) 5" xfId="41705"/>
    <cellStyle name="PrePop Currency (2)_08-07 Consolidated Monthly Operational Report - Office 2003" xfId="41706"/>
    <cellStyle name="PrePop Units (0)" xfId="41707"/>
    <cellStyle name="PrePop Units (0) 2" xfId="41708"/>
    <cellStyle name="PrePop Units (0) 2 2" xfId="41709"/>
    <cellStyle name="PrePop Units (0) 2 3" xfId="41710"/>
    <cellStyle name="PrePop Units (0) 2 4" xfId="41711"/>
    <cellStyle name="PrePop Units (0) 3" xfId="41712"/>
    <cellStyle name="PrePop Units (0) 3 2" xfId="41713"/>
    <cellStyle name="PrePop Units (0) 3 3" xfId="41714"/>
    <cellStyle name="PrePop Units (0) 3 4" xfId="41715"/>
    <cellStyle name="PrePop Units (0) 4" xfId="41716"/>
    <cellStyle name="PrePop Units (0) 5" xfId="41717"/>
    <cellStyle name="PrePop Units (0)_08-07 Consolidated Monthly Operational Report - Office 2003" xfId="41718"/>
    <cellStyle name="PrePop Units (1)" xfId="41719"/>
    <cellStyle name="PrePop Units (1) 2" xfId="41720"/>
    <cellStyle name="PrePop Units (1) 2 2" xfId="41721"/>
    <cellStyle name="PrePop Units (1) 2 3" xfId="41722"/>
    <cellStyle name="PrePop Units (1) 2 4" xfId="41723"/>
    <cellStyle name="PrePop Units (1) 3" xfId="41724"/>
    <cellStyle name="PrePop Units (1) 3 2" xfId="41725"/>
    <cellStyle name="PrePop Units (1) 3 3" xfId="41726"/>
    <cellStyle name="PrePop Units (1) 3 4" xfId="41727"/>
    <cellStyle name="PrePop Units (1) 4" xfId="41728"/>
    <cellStyle name="PrePop Units (1) 5" xfId="41729"/>
    <cellStyle name="PrePop Units (1)_08-07 Consolidated Monthly Operational Report - Office 2003" xfId="41730"/>
    <cellStyle name="PrePop Units (2)" xfId="41731"/>
    <cellStyle name="PrePop Units (2) 2" xfId="41732"/>
    <cellStyle name="PrePop Units (2) 2 2" xfId="41733"/>
    <cellStyle name="PrePop Units (2) 2 3" xfId="41734"/>
    <cellStyle name="PrePop Units (2) 2 4" xfId="41735"/>
    <cellStyle name="PrePop Units (2) 3" xfId="41736"/>
    <cellStyle name="PrePop Units (2) 3 2" xfId="41737"/>
    <cellStyle name="PrePop Units (2) 3 3" xfId="41738"/>
    <cellStyle name="PrePop Units (2) 3 4" xfId="41739"/>
    <cellStyle name="PrePop Units (2) 4" xfId="41740"/>
    <cellStyle name="PrePop Units (2) 5" xfId="41741"/>
    <cellStyle name="PrePop Units (2)_08-07 Consolidated Monthly Operational Report - Office 2003" xfId="41742"/>
    <cellStyle name="Presentation" xfId="41743"/>
    <cellStyle name="PresentationZero" xfId="41744"/>
    <cellStyle name="Price" xfId="41745"/>
    <cellStyle name="Procent_Chart Value license with wacc" xfId="41746"/>
    <cellStyle name="Proj" xfId="41747"/>
    <cellStyle name="Protect" xfId="41748"/>
    <cellStyle name="Protect 10" xfId="41749"/>
    <cellStyle name="Protect 10 2" xfId="41750"/>
    <cellStyle name="Protect 10 3" xfId="41751"/>
    <cellStyle name="Protect 11" xfId="41752"/>
    <cellStyle name="Protect 11 2" xfId="41753"/>
    <cellStyle name="Protect 11 3" xfId="41754"/>
    <cellStyle name="Protect 12" xfId="41755"/>
    <cellStyle name="Protect 12 2" xfId="41756"/>
    <cellStyle name="Protect 12 3" xfId="41757"/>
    <cellStyle name="Protect 13" xfId="41758"/>
    <cellStyle name="Protect 13 2" xfId="41759"/>
    <cellStyle name="Protect 13 3" xfId="41760"/>
    <cellStyle name="Protect 14" xfId="41761"/>
    <cellStyle name="Protect 14 2" xfId="41762"/>
    <cellStyle name="Protect 14 3" xfId="41763"/>
    <cellStyle name="Protect 15" xfId="41764"/>
    <cellStyle name="Protect 15 2" xfId="41765"/>
    <cellStyle name="Protect 15 3" xfId="41766"/>
    <cellStyle name="Protect 16" xfId="41767"/>
    <cellStyle name="Protect 16 2" xfId="41768"/>
    <cellStyle name="Protect 16 3" xfId="41769"/>
    <cellStyle name="Protect 17" xfId="41770"/>
    <cellStyle name="Protect 17 2" xfId="41771"/>
    <cellStyle name="Protect 17 3" xfId="41772"/>
    <cellStyle name="Protect 18" xfId="41773"/>
    <cellStyle name="Protect 18 2" xfId="41774"/>
    <cellStyle name="Protect 18 3" xfId="41775"/>
    <cellStyle name="Protect 19" xfId="41776"/>
    <cellStyle name="Protect 19 2" xfId="41777"/>
    <cellStyle name="Protect 19 3" xfId="41778"/>
    <cellStyle name="Protect 2" xfId="41779"/>
    <cellStyle name="PROTECT 2 2" xfId="41780"/>
    <cellStyle name="PROTECT 2 2 2" xfId="41781"/>
    <cellStyle name="PROTECT 2 2 3" xfId="41782"/>
    <cellStyle name="Protect 2 3" xfId="41783"/>
    <cellStyle name="Protect 2 4" xfId="41784"/>
    <cellStyle name="Protect 2 5" xfId="41785"/>
    <cellStyle name="PROTECT 2 6" xfId="41786"/>
    <cellStyle name="PROTECT 2 7" xfId="41787"/>
    <cellStyle name="PROTECT 2 8" xfId="41788"/>
    <cellStyle name="Protect 2 9" xfId="41789"/>
    <cellStyle name="Protect 20" xfId="41790"/>
    <cellStyle name="Protect 20 2" xfId="41791"/>
    <cellStyle name="Protect 20 3" xfId="41792"/>
    <cellStyle name="Protect 21" xfId="41793"/>
    <cellStyle name="Protect 21 2" xfId="41794"/>
    <cellStyle name="Protect 21 3" xfId="41795"/>
    <cellStyle name="Protect 22" xfId="41796"/>
    <cellStyle name="Protect 22 2" xfId="41797"/>
    <cellStyle name="Protect 22 3" xfId="41798"/>
    <cellStyle name="Protect 23" xfId="41799"/>
    <cellStyle name="Protect 23 2" xfId="41800"/>
    <cellStyle name="Protect 23 3" xfId="41801"/>
    <cellStyle name="Protect 24" xfId="41802"/>
    <cellStyle name="Protect 24 2" xfId="41803"/>
    <cellStyle name="Protect 24 3" xfId="41804"/>
    <cellStyle name="Protect 25" xfId="41805"/>
    <cellStyle name="Protect 25 2" xfId="41806"/>
    <cellStyle name="Protect 25 3" xfId="41807"/>
    <cellStyle name="Protect 26" xfId="41808"/>
    <cellStyle name="Protect 26 2" xfId="41809"/>
    <cellStyle name="Protect 26 3" xfId="41810"/>
    <cellStyle name="Protect 27" xfId="41811"/>
    <cellStyle name="Protect 27 2" xfId="41812"/>
    <cellStyle name="Protect 27 3" xfId="41813"/>
    <cellStyle name="Protect 28" xfId="41814"/>
    <cellStyle name="Protect 28 2" xfId="41815"/>
    <cellStyle name="Protect 28 3" xfId="41816"/>
    <cellStyle name="Protect 29" xfId="41817"/>
    <cellStyle name="Protect 29 2" xfId="41818"/>
    <cellStyle name="Protect 29 3" xfId="41819"/>
    <cellStyle name="PROTECT 3" xfId="41820"/>
    <cellStyle name="Protect 3 2" xfId="41821"/>
    <cellStyle name="Protect 3 2 2" xfId="41822"/>
    <cellStyle name="Protect 3 2 3" xfId="41823"/>
    <cellStyle name="Protect 3 3" xfId="41824"/>
    <cellStyle name="Protect 3 3 2" xfId="41825"/>
    <cellStyle name="Protect 3 3 3" xfId="41826"/>
    <cellStyle name="PROTECT 3 4" xfId="41827"/>
    <cellStyle name="PROTECT 3 5" xfId="41828"/>
    <cellStyle name="PROTECT 3 6" xfId="41829"/>
    <cellStyle name="PROTECT 3 7" xfId="41830"/>
    <cellStyle name="PROTECT 3_Cash Cost Real vrs. Budget" xfId="41831"/>
    <cellStyle name="Protect 30" xfId="41832"/>
    <cellStyle name="Protect 30 2" xfId="41833"/>
    <cellStyle name="Protect 30 3" xfId="41834"/>
    <cellStyle name="Protect 31" xfId="41835"/>
    <cellStyle name="Protect 31 2" xfId="41836"/>
    <cellStyle name="Protect 31 3" xfId="41837"/>
    <cellStyle name="Protect 32" xfId="41838"/>
    <cellStyle name="Protect 32 2" xfId="41839"/>
    <cellStyle name="Protect 32 3" xfId="41840"/>
    <cellStyle name="Protect 33" xfId="41841"/>
    <cellStyle name="Protect 33 2" xfId="41842"/>
    <cellStyle name="Protect 33 3" xfId="41843"/>
    <cellStyle name="Protect 34" xfId="41844"/>
    <cellStyle name="Protect 34 2" xfId="41845"/>
    <cellStyle name="Protect 34 3" xfId="41846"/>
    <cellStyle name="Protect 35" xfId="41847"/>
    <cellStyle name="Protect 35 2" xfId="41848"/>
    <cellStyle name="Protect 35 3" xfId="41849"/>
    <cellStyle name="Protect 36" xfId="41850"/>
    <cellStyle name="Protect 36 2" xfId="41851"/>
    <cellStyle name="Protect 36 3" xfId="41852"/>
    <cellStyle name="PROTECT 37" xfId="41853"/>
    <cellStyle name="Protect 37 2" xfId="41854"/>
    <cellStyle name="Protect 37 2 2" xfId="41855"/>
    <cellStyle name="Protect 37 2 3" xfId="41856"/>
    <cellStyle name="PROTECT 37 3" xfId="41857"/>
    <cellStyle name="PROTECT 37 4" xfId="41858"/>
    <cellStyle name="PROTECT 37 5" xfId="41859"/>
    <cellStyle name="PROTECT 37 6" xfId="41860"/>
    <cellStyle name="PROTECT 37_Cash Cost Real vrs. Budget" xfId="41861"/>
    <cellStyle name="Protect 38" xfId="41862"/>
    <cellStyle name="Protect 38 2" xfId="41863"/>
    <cellStyle name="Protect 38 3" xfId="41864"/>
    <cellStyle name="Protect 39" xfId="41865"/>
    <cellStyle name="Protect 39 2" xfId="41866"/>
    <cellStyle name="Protect 39 3" xfId="41867"/>
    <cellStyle name="Protect 4" xfId="41868"/>
    <cellStyle name="Protect 4 2" xfId="41869"/>
    <cellStyle name="Protect 4 3" xfId="41870"/>
    <cellStyle name="Protect 40" xfId="41871"/>
    <cellStyle name="Protect 40 2" xfId="41872"/>
    <cellStyle name="Protect 40 3" xfId="41873"/>
    <cellStyle name="Protect 41" xfId="41874"/>
    <cellStyle name="Protect 41 2" xfId="41875"/>
    <cellStyle name="Protect 41 3" xfId="41876"/>
    <cellStyle name="Protect 42" xfId="41877"/>
    <cellStyle name="Protect 42 2" xfId="41878"/>
    <cellStyle name="Protect 42 3" xfId="41879"/>
    <cellStyle name="Protect 43" xfId="41880"/>
    <cellStyle name="Protect 43 2" xfId="41881"/>
    <cellStyle name="Protect 43 3" xfId="41882"/>
    <cellStyle name="Protect 44" xfId="41883"/>
    <cellStyle name="Protect 44 2" xfId="41884"/>
    <cellStyle name="Protect 44 3" xfId="41885"/>
    <cellStyle name="Protect 45" xfId="41886"/>
    <cellStyle name="Protect 45 2" xfId="41887"/>
    <cellStyle name="Protect 45 3" xfId="41888"/>
    <cellStyle name="Protect 46" xfId="41889"/>
    <cellStyle name="Protect 46 2" xfId="41890"/>
    <cellStyle name="Protect 46 3" xfId="41891"/>
    <cellStyle name="Protect 47" xfId="41892"/>
    <cellStyle name="Protect 47 2" xfId="41893"/>
    <cellStyle name="Protect 47 3" xfId="41894"/>
    <cellStyle name="Protect 48" xfId="41895"/>
    <cellStyle name="Protect 48 2" xfId="41896"/>
    <cellStyle name="Protect 48 3" xfId="41897"/>
    <cellStyle name="Protect 49" xfId="41898"/>
    <cellStyle name="Protect 5" xfId="41899"/>
    <cellStyle name="Protect 5 2" xfId="41900"/>
    <cellStyle name="Protect 5 3" xfId="41901"/>
    <cellStyle name="Protect 50" xfId="41902"/>
    <cellStyle name="Protect 51" xfId="41903"/>
    <cellStyle name="Protect 52" xfId="41904"/>
    <cellStyle name="Protect 53" xfId="41905"/>
    <cellStyle name="Protect 6" xfId="41906"/>
    <cellStyle name="Protect 6 2" xfId="41907"/>
    <cellStyle name="Protect 6 3" xfId="41908"/>
    <cellStyle name="Protect 7" xfId="41909"/>
    <cellStyle name="Protect 7 2" xfId="41910"/>
    <cellStyle name="Protect 7 3" xfId="41911"/>
    <cellStyle name="Protect 8" xfId="41912"/>
    <cellStyle name="Protect 8 2" xfId="41913"/>
    <cellStyle name="Protect 8 3" xfId="41914"/>
    <cellStyle name="Protect 9" xfId="41915"/>
    <cellStyle name="Protect 9 2" xfId="41916"/>
    <cellStyle name="Protect 9 3" xfId="41917"/>
    <cellStyle name="Protect_08-07 Consolidated Monthly Operational Report - Office 2003" xfId="41918"/>
    <cellStyle name="PSChar" xfId="41919"/>
    <cellStyle name="PSChar 10" xfId="41920"/>
    <cellStyle name="PSChar 10 2" xfId="41921"/>
    <cellStyle name="PSChar 10 3" xfId="41922"/>
    <cellStyle name="PSChar 11" xfId="41923"/>
    <cellStyle name="PSChar 11 2" xfId="41924"/>
    <cellStyle name="PSChar 11 3" xfId="41925"/>
    <cellStyle name="PSChar 12" xfId="41926"/>
    <cellStyle name="PSChar 12 2" xfId="41927"/>
    <cellStyle name="PSChar 12 3" xfId="41928"/>
    <cellStyle name="PSChar 13" xfId="41929"/>
    <cellStyle name="PSChar 13 2" xfId="41930"/>
    <cellStyle name="PSChar 13 3" xfId="41931"/>
    <cellStyle name="PSChar 14" xfId="41932"/>
    <cellStyle name="PSChar 14 2" xfId="41933"/>
    <cellStyle name="PSChar 14 3" xfId="41934"/>
    <cellStyle name="PSChar 15" xfId="41935"/>
    <cellStyle name="PSChar 15 2" xfId="41936"/>
    <cellStyle name="PSChar 15 3" xfId="41937"/>
    <cellStyle name="PSChar 16" xfId="41938"/>
    <cellStyle name="PSChar 16 2" xfId="41939"/>
    <cellStyle name="PSChar 16 3" xfId="41940"/>
    <cellStyle name="PSChar 17" xfId="41941"/>
    <cellStyle name="PSChar 17 2" xfId="41942"/>
    <cellStyle name="PSChar 17 3" xfId="41943"/>
    <cellStyle name="PSChar 18" xfId="41944"/>
    <cellStyle name="PSChar 18 2" xfId="41945"/>
    <cellStyle name="PSChar 18 3" xfId="41946"/>
    <cellStyle name="PSChar 19" xfId="41947"/>
    <cellStyle name="PSChar 19 2" xfId="41948"/>
    <cellStyle name="PSChar 19 3" xfId="41949"/>
    <cellStyle name="PSChar 2" xfId="41950"/>
    <cellStyle name="PSChar 2 2" xfId="41951"/>
    <cellStyle name="PSChar 2 2 2" xfId="41952"/>
    <cellStyle name="PSChar 2 2 3" xfId="41953"/>
    <cellStyle name="PSChar 2 3" xfId="41954"/>
    <cellStyle name="PSChar 2 4" xfId="41955"/>
    <cellStyle name="PSChar 20" xfId="41956"/>
    <cellStyle name="PSChar 20 2" xfId="41957"/>
    <cellStyle name="PSChar 20 3" xfId="41958"/>
    <cellStyle name="PSChar 21" xfId="41959"/>
    <cellStyle name="PSChar 21 2" xfId="41960"/>
    <cellStyle name="PSChar 21 3" xfId="41961"/>
    <cellStyle name="PSChar 22" xfId="41962"/>
    <cellStyle name="PSChar 22 2" xfId="41963"/>
    <cellStyle name="PSChar 22 3" xfId="41964"/>
    <cellStyle name="PSChar 23" xfId="41965"/>
    <cellStyle name="PSChar 23 2" xfId="41966"/>
    <cellStyle name="PSChar 23 3" xfId="41967"/>
    <cellStyle name="PSChar 24" xfId="41968"/>
    <cellStyle name="PSChar 24 2" xfId="41969"/>
    <cellStyle name="PSChar 24 3" xfId="41970"/>
    <cellStyle name="PSChar 25" xfId="41971"/>
    <cellStyle name="PSChar 25 2" xfId="41972"/>
    <cellStyle name="PSChar 25 3" xfId="41973"/>
    <cellStyle name="PSChar 26" xfId="41974"/>
    <cellStyle name="PSChar 26 2" xfId="41975"/>
    <cellStyle name="PSChar 26 3" xfId="41976"/>
    <cellStyle name="PSChar 27" xfId="41977"/>
    <cellStyle name="PSChar 27 2" xfId="41978"/>
    <cellStyle name="PSChar 27 3" xfId="41979"/>
    <cellStyle name="PSChar 28" xfId="41980"/>
    <cellStyle name="PSChar 28 2" xfId="41981"/>
    <cellStyle name="PSChar 28 3" xfId="41982"/>
    <cellStyle name="PSChar 29" xfId="41983"/>
    <cellStyle name="PSChar 29 2" xfId="41984"/>
    <cellStyle name="PSChar 29 3" xfId="41985"/>
    <cellStyle name="PSChar 3" xfId="41986"/>
    <cellStyle name="PSChar 3 2" xfId="41987"/>
    <cellStyle name="PSChar 3 3" xfId="41988"/>
    <cellStyle name="PSChar 3 4" xfId="41989"/>
    <cellStyle name="PSChar 30" xfId="41990"/>
    <cellStyle name="PSChar 30 2" xfId="41991"/>
    <cellStyle name="PSChar 30 3" xfId="41992"/>
    <cellStyle name="PSChar 31" xfId="41993"/>
    <cellStyle name="PSChar 31 2" xfId="41994"/>
    <cellStyle name="PSChar 31 3" xfId="41995"/>
    <cellStyle name="PSChar 32" xfId="41996"/>
    <cellStyle name="PSChar 32 2" xfId="41997"/>
    <cellStyle name="PSChar 32 3" xfId="41998"/>
    <cellStyle name="PSChar 33" xfId="41999"/>
    <cellStyle name="PSChar 33 2" xfId="42000"/>
    <cellStyle name="PSChar 33 3" xfId="42001"/>
    <cellStyle name="PSChar 34" xfId="42002"/>
    <cellStyle name="PSChar 34 2" xfId="42003"/>
    <cellStyle name="PSChar 34 3" xfId="42004"/>
    <cellStyle name="PSChar 35" xfId="42005"/>
    <cellStyle name="PSChar 35 2" xfId="42006"/>
    <cellStyle name="PSChar 35 3" xfId="42007"/>
    <cellStyle name="PSChar 36" xfId="42008"/>
    <cellStyle name="PSChar 36 2" xfId="42009"/>
    <cellStyle name="PSChar 36 3" xfId="42010"/>
    <cellStyle name="PSChar 37" xfId="42011"/>
    <cellStyle name="PSChar 37 2" xfId="42012"/>
    <cellStyle name="PSChar 37 3" xfId="42013"/>
    <cellStyle name="PSChar 38" xfId="42014"/>
    <cellStyle name="PSChar 38 2" xfId="42015"/>
    <cellStyle name="PSChar 38 3" xfId="42016"/>
    <cellStyle name="PSChar 39" xfId="42017"/>
    <cellStyle name="PSChar 39 2" xfId="42018"/>
    <cellStyle name="PSChar 39 3" xfId="42019"/>
    <cellStyle name="PSChar 4" xfId="42020"/>
    <cellStyle name="PSChar 4 2" xfId="42021"/>
    <cellStyle name="PSChar 4 3" xfId="42022"/>
    <cellStyle name="PSChar 40" xfId="42023"/>
    <cellStyle name="PSChar 40 2" xfId="42024"/>
    <cellStyle name="PSChar 40 3" xfId="42025"/>
    <cellStyle name="PSChar 41" xfId="42026"/>
    <cellStyle name="PSChar 41 2" xfId="42027"/>
    <cellStyle name="PSChar 41 3" xfId="42028"/>
    <cellStyle name="PSChar 42" xfId="42029"/>
    <cellStyle name="PSChar 42 2" xfId="42030"/>
    <cellStyle name="PSChar 42 3" xfId="42031"/>
    <cellStyle name="PSChar 43" xfId="42032"/>
    <cellStyle name="PSChar 43 2" xfId="42033"/>
    <cellStyle name="PSChar 43 3" xfId="42034"/>
    <cellStyle name="PSChar 44" xfId="42035"/>
    <cellStyle name="PSChar 44 2" xfId="42036"/>
    <cellStyle name="PSChar 44 3" xfId="42037"/>
    <cellStyle name="PSChar 45" xfId="42038"/>
    <cellStyle name="PSChar 45 2" xfId="42039"/>
    <cellStyle name="PSChar 45 3" xfId="42040"/>
    <cellStyle name="PSChar 46" xfId="42041"/>
    <cellStyle name="PSChar 46 2" xfId="42042"/>
    <cellStyle name="PSChar 46 3" xfId="42043"/>
    <cellStyle name="PSChar 47" xfId="42044"/>
    <cellStyle name="PSChar 47 2" xfId="42045"/>
    <cellStyle name="PSChar 47 3" xfId="42046"/>
    <cellStyle name="PSChar 48" xfId="42047"/>
    <cellStyle name="PSChar 48 2" xfId="42048"/>
    <cellStyle name="PSChar 48 3" xfId="42049"/>
    <cellStyle name="PSChar 49" xfId="42050"/>
    <cellStyle name="PSChar 49 2" xfId="42051"/>
    <cellStyle name="PSChar 49 3" xfId="42052"/>
    <cellStyle name="PSChar 5" xfId="42053"/>
    <cellStyle name="PSChar 5 2" xfId="42054"/>
    <cellStyle name="PSChar 5 3" xfId="42055"/>
    <cellStyle name="PSChar 50" xfId="42056"/>
    <cellStyle name="PSChar 6" xfId="42057"/>
    <cellStyle name="PSChar 6 2" xfId="42058"/>
    <cellStyle name="PSChar 6 3" xfId="42059"/>
    <cellStyle name="PSChar 7" xfId="42060"/>
    <cellStyle name="PSChar 7 2" xfId="42061"/>
    <cellStyle name="PSChar 7 3" xfId="42062"/>
    <cellStyle name="PSChar 8" xfId="42063"/>
    <cellStyle name="PSChar 8 2" xfId="42064"/>
    <cellStyle name="PSChar 8 3" xfId="42065"/>
    <cellStyle name="PSChar 9" xfId="42066"/>
    <cellStyle name="PSChar 9 2" xfId="42067"/>
    <cellStyle name="PSChar 9 3" xfId="42068"/>
    <cellStyle name="PSChar_Cash Cost Real vrs. Budget" xfId="42069"/>
    <cellStyle name="PSDate" xfId="42070"/>
    <cellStyle name="PSDate 10" xfId="42071"/>
    <cellStyle name="PSDate 10 2" xfId="42072"/>
    <cellStyle name="PSDate 10 3" xfId="42073"/>
    <cellStyle name="PSDate 11" xfId="42074"/>
    <cellStyle name="PSDate 11 2" xfId="42075"/>
    <cellStyle name="PSDate 11 3" xfId="42076"/>
    <cellStyle name="PSDate 12" xfId="42077"/>
    <cellStyle name="PSDate 12 2" xfId="42078"/>
    <cellStyle name="PSDate 12 3" xfId="42079"/>
    <cellStyle name="PSDate 13" xfId="42080"/>
    <cellStyle name="PSDate 13 2" xfId="42081"/>
    <cellStyle name="PSDate 13 3" xfId="42082"/>
    <cellStyle name="PSDate 14" xfId="42083"/>
    <cellStyle name="PSDate 14 2" xfId="42084"/>
    <cellStyle name="PSDate 14 3" xfId="42085"/>
    <cellStyle name="PSDate 15" xfId="42086"/>
    <cellStyle name="PSDate 16" xfId="42087"/>
    <cellStyle name="PSDate 2" xfId="42088"/>
    <cellStyle name="PSDate 2 2" xfId="42089"/>
    <cellStyle name="PSDate 2 3" xfId="42090"/>
    <cellStyle name="PSDate 2 4" xfId="42091"/>
    <cellStyle name="PSDate 3" xfId="42092"/>
    <cellStyle name="PSDate 3 2" xfId="42093"/>
    <cellStyle name="PSDate 3 3" xfId="42094"/>
    <cellStyle name="PSDate 3 4" xfId="42095"/>
    <cellStyle name="PSDate 4" xfId="42096"/>
    <cellStyle name="PSDate 4 2" xfId="42097"/>
    <cellStyle name="PSDate 4 3" xfId="42098"/>
    <cellStyle name="PSDate 5" xfId="42099"/>
    <cellStyle name="PSDate 5 2" xfId="42100"/>
    <cellStyle name="PSDate 5 3" xfId="42101"/>
    <cellStyle name="PSDate 6" xfId="42102"/>
    <cellStyle name="PSDate 6 2" xfId="42103"/>
    <cellStyle name="PSDate 6 3" xfId="42104"/>
    <cellStyle name="PSDate 7" xfId="42105"/>
    <cellStyle name="PSDate 7 2" xfId="42106"/>
    <cellStyle name="PSDate 7 3" xfId="42107"/>
    <cellStyle name="PSDate 8" xfId="42108"/>
    <cellStyle name="PSDate 8 2" xfId="42109"/>
    <cellStyle name="PSDate 8 3" xfId="42110"/>
    <cellStyle name="PSDate 9" xfId="42111"/>
    <cellStyle name="PSDate 9 2" xfId="42112"/>
    <cellStyle name="PSDate 9 3" xfId="42113"/>
    <cellStyle name="PSDate_Cash Cost Real vrs. Budget" xfId="42114"/>
    <cellStyle name="PSDec" xfId="42115"/>
    <cellStyle name="PSDec 2" xfId="42116"/>
    <cellStyle name="PSDec 2 2" xfId="42117"/>
    <cellStyle name="PSDec 2 3" xfId="42118"/>
    <cellStyle name="PSDec 2 4" xfId="42119"/>
    <cellStyle name="PSDec 3" xfId="42120"/>
    <cellStyle name="PSDec 3 2" xfId="42121"/>
    <cellStyle name="PSDec 3 3" xfId="42122"/>
    <cellStyle name="PSDec 3 4" xfId="42123"/>
    <cellStyle name="PSDec 4" xfId="42124"/>
    <cellStyle name="PSDec 5" xfId="42125"/>
    <cellStyle name="PSDec_Cash Cost Real vrs. Budget" xfId="42126"/>
    <cellStyle name="PSHeading" xfId="42127"/>
    <cellStyle name="PSHeading 10" xfId="42128"/>
    <cellStyle name="PSHeading 10 2" xfId="42129"/>
    <cellStyle name="PSHeading 10 3" xfId="42130"/>
    <cellStyle name="PSHeading 11" xfId="42131"/>
    <cellStyle name="PSHeading 11 2" xfId="42132"/>
    <cellStyle name="PSHeading 11 3" xfId="42133"/>
    <cellStyle name="PSHeading 12" xfId="42134"/>
    <cellStyle name="PSHeading 12 2" xfId="42135"/>
    <cellStyle name="PSHeading 12 3" xfId="42136"/>
    <cellStyle name="PSHeading 13" xfId="42137"/>
    <cellStyle name="PSHeading 13 2" xfId="42138"/>
    <cellStyle name="PSHeading 13 3" xfId="42139"/>
    <cellStyle name="PSHeading 14" xfId="42140"/>
    <cellStyle name="PSHeading 14 2" xfId="42141"/>
    <cellStyle name="PSHeading 14 3" xfId="42142"/>
    <cellStyle name="PSHeading 15" xfId="42143"/>
    <cellStyle name="PSHeading 15 2" xfId="42144"/>
    <cellStyle name="PSHeading 15 3" xfId="42145"/>
    <cellStyle name="PSHeading 16" xfId="42146"/>
    <cellStyle name="PSHeading 16 2" xfId="42147"/>
    <cellStyle name="PSHeading 16 3" xfId="42148"/>
    <cellStyle name="PSHeading 17" xfId="42149"/>
    <cellStyle name="PSHeading 17 2" xfId="42150"/>
    <cellStyle name="PSHeading 17 3" xfId="42151"/>
    <cellStyle name="PSHeading 18" xfId="42152"/>
    <cellStyle name="PSHeading 18 2" xfId="42153"/>
    <cellStyle name="PSHeading 18 3" xfId="42154"/>
    <cellStyle name="PSHeading 19" xfId="42155"/>
    <cellStyle name="PSHeading 19 2" xfId="42156"/>
    <cellStyle name="PSHeading 19 3" xfId="42157"/>
    <cellStyle name="PSHeading 2" xfId="42158"/>
    <cellStyle name="PSHeading 2 2" xfId="42159"/>
    <cellStyle name="PSHeading 2 2 2" xfId="42160"/>
    <cellStyle name="PSHeading 2 2 3" xfId="42161"/>
    <cellStyle name="PSHeading 2 3" xfId="42162"/>
    <cellStyle name="PSHeading 2 3 2" xfId="42163"/>
    <cellStyle name="PSHeading 2 3 3" xfId="42164"/>
    <cellStyle name="PSHeading 2 4" xfId="42165"/>
    <cellStyle name="PSHeading 2 5" xfId="42166"/>
    <cellStyle name="PSHeading 2 6" xfId="42167"/>
    <cellStyle name="PSHeading 20" xfId="42168"/>
    <cellStyle name="PSHeading 20 2" xfId="42169"/>
    <cellStyle name="PSHeading 20 3" xfId="42170"/>
    <cellStyle name="PSHeading 21" xfId="42171"/>
    <cellStyle name="PSHeading 21 2" xfId="42172"/>
    <cellStyle name="PSHeading 21 3" xfId="42173"/>
    <cellStyle name="PSHeading 22" xfId="42174"/>
    <cellStyle name="PSHeading 22 2" xfId="42175"/>
    <cellStyle name="PSHeading 22 3" xfId="42176"/>
    <cellStyle name="PSHeading 23" xfId="42177"/>
    <cellStyle name="PSHeading 23 2" xfId="42178"/>
    <cellStyle name="PSHeading 23 3" xfId="42179"/>
    <cellStyle name="PSHeading 24" xfId="42180"/>
    <cellStyle name="PSHeading 24 2" xfId="42181"/>
    <cellStyle name="PSHeading 24 3" xfId="42182"/>
    <cellStyle name="PSHeading 25" xfId="42183"/>
    <cellStyle name="PSHeading 25 2" xfId="42184"/>
    <cellStyle name="PSHeading 25 3" xfId="42185"/>
    <cellStyle name="PSHeading 26" xfId="42186"/>
    <cellStyle name="PSHeading 26 2" xfId="42187"/>
    <cellStyle name="PSHeading 26 3" xfId="42188"/>
    <cellStyle name="PSHeading 27" xfId="42189"/>
    <cellStyle name="PSHeading 27 2" xfId="42190"/>
    <cellStyle name="PSHeading 27 3" xfId="42191"/>
    <cellStyle name="PSHeading 28" xfId="42192"/>
    <cellStyle name="PSHeading 28 2" xfId="42193"/>
    <cellStyle name="PSHeading 28 3" xfId="42194"/>
    <cellStyle name="PSHeading 29" xfId="42195"/>
    <cellStyle name="PSHeading 29 2" xfId="42196"/>
    <cellStyle name="PSHeading 29 3" xfId="42197"/>
    <cellStyle name="PSHeading 3" xfId="42198"/>
    <cellStyle name="PSHeading 3 2" xfId="42199"/>
    <cellStyle name="PSHeading 3 2 2" xfId="42200"/>
    <cellStyle name="PSHeading 3 2 3" xfId="42201"/>
    <cellStyle name="PSHeading 3 3" xfId="42202"/>
    <cellStyle name="PSHeading 3 4" xfId="42203"/>
    <cellStyle name="PSHeading 30" xfId="42204"/>
    <cellStyle name="PSHeading 30 2" xfId="42205"/>
    <cellStyle name="PSHeading 30 3" xfId="42206"/>
    <cellStyle name="PSHeading 31" xfId="42207"/>
    <cellStyle name="PSHeading 31 2" xfId="42208"/>
    <cellStyle name="PSHeading 31 3" xfId="42209"/>
    <cellStyle name="PSHeading 32" xfId="42210"/>
    <cellStyle name="PSHeading 32 2" xfId="42211"/>
    <cellStyle name="PSHeading 32 3" xfId="42212"/>
    <cellStyle name="PSHeading 33" xfId="42213"/>
    <cellStyle name="PSHeading 33 2" xfId="42214"/>
    <cellStyle name="PSHeading 33 3" xfId="42215"/>
    <cellStyle name="PSHeading 34" xfId="42216"/>
    <cellStyle name="PSHeading 34 2" xfId="42217"/>
    <cellStyle name="PSHeading 34 3" xfId="42218"/>
    <cellStyle name="PSHeading 35" xfId="42219"/>
    <cellStyle name="PSHeading 35 2" xfId="42220"/>
    <cellStyle name="PSHeading 35 3" xfId="42221"/>
    <cellStyle name="PSHeading 36" xfId="42222"/>
    <cellStyle name="PSHeading 36 2" xfId="42223"/>
    <cellStyle name="PSHeading 36 3" xfId="42224"/>
    <cellStyle name="PSHeading 37" xfId="42225"/>
    <cellStyle name="PSHeading 37 2" xfId="42226"/>
    <cellStyle name="PSHeading 37 3" xfId="42227"/>
    <cellStyle name="PSHeading 38" xfId="42228"/>
    <cellStyle name="PSHeading 38 2" xfId="42229"/>
    <cellStyle name="PSHeading 38 3" xfId="42230"/>
    <cellStyle name="PSHeading 39" xfId="42231"/>
    <cellStyle name="PSHeading 39 2" xfId="42232"/>
    <cellStyle name="PSHeading 39 3" xfId="42233"/>
    <cellStyle name="PSHeading 4" xfId="42234"/>
    <cellStyle name="PSHeading 4 2" xfId="42235"/>
    <cellStyle name="PSHeading 4 3" xfId="42236"/>
    <cellStyle name="PSHeading 40" xfId="42237"/>
    <cellStyle name="PSHeading 40 2" xfId="42238"/>
    <cellStyle name="PSHeading 40 3" xfId="42239"/>
    <cellStyle name="PSHeading 41" xfId="42240"/>
    <cellStyle name="PSHeading 41 2" xfId="42241"/>
    <cellStyle name="PSHeading 41 3" xfId="42242"/>
    <cellStyle name="PSHeading 42" xfId="42243"/>
    <cellStyle name="PSHeading 42 2" xfId="42244"/>
    <cellStyle name="PSHeading 42 3" xfId="42245"/>
    <cellStyle name="PSHeading 43" xfId="42246"/>
    <cellStyle name="PSHeading 43 2" xfId="42247"/>
    <cellStyle name="PSHeading 43 3" xfId="42248"/>
    <cellStyle name="PSHeading 44" xfId="42249"/>
    <cellStyle name="PSHeading 44 2" xfId="42250"/>
    <cellStyle name="PSHeading 44 3" xfId="42251"/>
    <cellStyle name="PSHeading 45" xfId="42252"/>
    <cellStyle name="PSHeading 45 2" xfId="42253"/>
    <cellStyle name="PSHeading 45 3" xfId="42254"/>
    <cellStyle name="PSHeading 46" xfId="42255"/>
    <cellStyle name="PSHeading 46 2" xfId="42256"/>
    <cellStyle name="PSHeading 46 3" xfId="42257"/>
    <cellStyle name="PSHeading 47" xfId="42258"/>
    <cellStyle name="PSHeading 47 2" xfId="42259"/>
    <cellStyle name="PSHeading 47 3" xfId="42260"/>
    <cellStyle name="PSHeading 48" xfId="42261"/>
    <cellStyle name="PSHeading 48 2" xfId="42262"/>
    <cellStyle name="PSHeading 48 3" xfId="42263"/>
    <cellStyle name="PSHeading 49" xfId="42264"/>
    <cellStyle name="PSHeading 49 2" xfId="42265"/>
    <cellStyle name="PSHeading 49 3" xfId="42266"/>
    <cellStyle name="PSHeading 5" xfId="42267"/>
    <cellStyle name="PSHeading 5 2" xfId="42268"/>
    <cellStyle name="PSHeading 5 3" xfId="42269"/>
    <cellStyle name="PSHeading 50" xfId="42270"/>
    <cellStyle name="PSHeading 50 2" xfId="42271"/>
    <cellStyle name="PSHeading 50 3" xfId="42272"/>
    <cellStyle name="PSHeading 51" xfId="42273"/>
    <cellStyle name="PSHeading 52" xfId="42274"/>
    <cellStyle name="PSHeading 53" xfId="42275"/>
    <cellStyle name="PSHeading 6" xfId="42276"/>
    <cellStyle name="PSHeading 6 2" xfId="42277"/>
    <cellStyle name="PSHeading 6 3" xfId="42278"/>
    <cellStyle name="PSHeading 7" xfId="42279"/>
    <cellStyle name="PSHeading 7 2" xfId="42280"/>
    <cellStyle name="PSHeading 7 3" xfId="42281"/>
    <cellStyle name="PSHeading 8" xfId="42282"/>
    <cellStyle name="PSHeading 8 2" xfId="42283"/>
    <cellStyle name="PSHeading 8 3" xfId="42284"/>
    <cellStyle name="PSHeading 9" xfId="42285"/>
    <cellStyle name="PSHeading 9 2" xfId="42286"/>
    <cellStyle name="PSHeading 9 3" xfId="42287"/>
    <cellStyle name="PSHeading_2009 MAA 100%" xfId="42288"/>
    <cellStyle name="PSInt" xfId="42289"/>
    <cellStyle name="PSInt 2" xfId="42290"/>
    <cellStyle name="PSInt 2 2" xfId="42291"/>
    <cellStyle name="PSInt 2 3" xfId="42292"/>
    <cellStyle name="PSInt 2 4" xfId="42293"/>
    <cellStyle name="PSInt 3" xfId="42294"/>
    <cellStyle name="PSInt 3 2" xfId="42295"/>
    <cellStyle name="PSInt 3 3" xfId="42296"/>
    <cellStyle name="PSInt 3 4" xfId="42297"/>
    <cellStyle name="PSInt 4" xfId="42298"/>
    <cellStyle name="PSInt 5" xfId="42299"/>
    <cellStyle name="PSInt_Cash Cost Real vrs. Budget" xfId="42300"/>
    <cellStyle name="PSSpacer" xfId="42301"/>
    <cellStyle name="PSSpacer 10" xfId="42302"/>
    <cellStyle name="PSSpacer 10 2" xfId="42303"/>
    <cellStyle name="PSSpacer 10 3" xfId="42304"/>
    <cellStyle name="PSSpacer 11" xfId="42305"/>
    <cellStyle name="PSSpacer 11 2" xfId="42306"/>
    <cellStyle name="PSSpacer 11 3" xfId="42307"/>
    <cellStyle name="PSSpacer 12" xfId="42308"/>
    <cellStyle name="PSSpacer 12 2" xfId="42309"/>
    <cellStyle name="PSSpacer 12 3" xfId="42310"/>
    <cellStyle name="PSSpacer 13" xfId="42311"/>
    <cellStyle name="PSSpacer 13 2" xfId="42312"/>
    <cellStyle name="PSSpacer 13 3" xfId="42313"/>
    <cellStyle name="PSSpacer 14" xfId="42314"/>
    <cellStyle name="PSSpacer 14 2" xfId="42315"/>
    <cellStyle name="PSSpacer 14 3" xfId="42316"/>
    <cellStyle name="PSSpacer 15" xfId="42317"/>
    <cellStyle name="PSSpacer 15 2" xfId="42318"/>
    <cellStyle name="PSSpacer 15 3" xfId="42319"/>
    <cellStyle name="PSSpacer 16" xfId="42320"/>
    <cellStyle name="PSSpacer 16 2" xfId="42321"/>
    <cellStyle name="PSSpacer 16 3" xfId="42322"/>
    <cellStyle name="PSSpacer 17" xfId="42323"/>
    <cellStyle name="PSSpacer 17 2" xfId="42324"/>
    <cellStyle name="PSSpacer 17 3" xfId="42325"/>
    <cellStyle name="PSSpacer 18" xfId="42326"/>
    <cellStyle name="PSSpacer 18 2" xfId="42327"/>
    <cellStyle name="PSSpacer 18 3" xfId="42328"/>
    <cellStyle name="PSSpacer 19" xfId="42329"/>
    <cellStyle name="PSSpacer 19 2" xfId="42330"/>
    <cellStyle name="PSSpacer 19 3" xfId="42331"/>
    <cellStyle name="PSSpacer 2" xfId="42332"/>
    <cellStyle name="PSSpacer 2 2" xfId="42333"/>
    <cellStyle name="PSSpacer 2 2 2" xfId="42334"/>
    <cellStyle name="PSSpacer 2 2 3" xfId="42335"/>
    <cellStyle name="PSSpacer 2 3" xfId="42336"/>
    <cellStyle name="PSSpacer 2 4" xfId="42337"/>
    <cellStyle name="PSSpacer 2 5" xfId="42338"/>
    <cellStyle name="PSSpacer 20" xfId="42339"/>
    <cellStyle name="PSSpacer 20 2" xfId="42340"/>
    <cellStyle name="PSSpacer 20 3" xfId="42341"/>
    <cellStyle name="PSSpacer 21" xfId="42342"/>
    <cellStyle name="PSSpacer 21 2" xfId="42343"/>
    <cellStyle name="PSSpacer 21 3" xfId="42344"/>
    <cellStyle name="PSSpacer 22" xfId="42345"/>
    <cellStyle name="PSSpacer 22 2" xfId="42346"/>
    <cellStyle name="PSSpacer 22 3" xfId="42347"/>
    <cellStyle name="PSSpacer 23" xfId="42348"/>
    <cellStyle name="PSSpacer 23 2" xfId="42349"/>
    <cellStyle name="PSSpacer 23 3" xfId="42350"/>
    <cellStyle name="PSSpacer 24" xfId="42351"/>
    <cellStyle name="PSSpacer 24 2" xfId="42352"/>
    <cellStyle name="PSSpacer 24 3" xfId="42353"/>
    <cellStyle name="PSSpacer 25" xfId="42354"/>
    <cellStyle name="PSSpacer 25 2" xfId="42355"/>
    <cellStyle name="PSSpacer 25 3" xfId="42356"/>
    <cellStyle name="PSSpacer 26" xfId="42357"/>
    <cellStyle name="PSSpacer 26 2" xfId="42358"/>
    <cellStyle name="PSSpacer 26 3" xfId="42359"/>
    <cellStyle name="PSSpacer 27" xfId="42360"/>
    <cellStyle name="PSSpacer 27 2" xfId="42361"/>
    <cellStyle name="PSSpacer 27 3" xfId="42362"/>
    <cellStyle name="PSSpacer 28" xfId="42363"/>
    <cellStyle name="PSSpacer 28 2" xfId="42364"/>
    <cellStyle name="PSSpacer 28 3" xfId="42365"/>
    <cellStyle name="PSSpacer 29" xfId="42366"/>
    <cellStyle name="PSSpacer 29 2" xfId="42367"/>
    <cellStyle name="PSSpacer 29 3" xfId="42368"/>
    <cellStyle name="PSSpacer 3" xfId="42369"/>
    <cellStyle name="PSSpacer 3 2" xfId="42370"/>
    <cellStyle name="PSSpacer 3 3" xfId="42371"/>
    <cellStyle name="PSSpacer 3 4" xfId="42372"/>
    <cellStyle name="PSSpacer 30" xfId="42373"/>
    <cellStyle name="PSSpacer 30 2" xfId="42374"/>
    <cellStyle name="PSSpacer 30 3" xfId="42375"/>
    <cellStyle name="PSSpacer 31" xfId="42376"/>
    <cellStyle name="PSSpacer 31 2" xfId="42377"/>
    <cellStyle name="PSSpacer 31 3" xfId="42378"/>
    <cellStyle name="PSSpacer 32" xfId="42379"/>
    <cellStyle name="PSSpacer 32 2" xfId="42380"/>
    <cellStyle name="PSSpacer 32 3" xfId="42381"/>
    <cellStyle name="PSSpacer 33" xfId="42382"/>
    <cellStyle name="PSSpacer 33 2" xfId="42383"/>
    <cellStyle name="PSSpacer 33 3" xfId="42384"/>
    <cellStyle name="PSSpacer 34" xfId="42385"/>
    <cellStyle name="PSSpacer 34 2" xfId="42386"/>
    <cellStyle name="PSSpacer 34 3" xfId="42387"/>
    <cellStyle name="PSSpacer 35" xfId="42388"/>
    <cellStyle name="PSSpacer 35 2" xfId="42389"/>
    <cellStyle name="PSSpacer 35 3" xfId="42390"/>
    <cellStyle name="PSSpacer 36" xfId="42391"/>
    <cellStyle name="PSSpacer 36 2" xfId="42392"/>
    <cellStyle name="PSSpacer 36 3" xfId="42393"/>
    <cellStyle name="PSSpacer 37" xfId="42394"/>
    <cellStyle name="PSSpacer 37 2" xfId="42395"/>
    <cellStyle name="PSSpacer 37 3" xfId="42396"/>
    <cellStyle name="PSSpacer 38" xfId="42397"/>
    <cellStyle name="PSSpacer 38 2" xfId="42398"/>
    <cellStyle name="PSSpacer 38 3" xfId="42399"/>
    <cellStyle name="PSSpacer 39" xfId="42400"/>
    <cellStyle name="PSSpacer 39 2" xfId="42401"/>
    <cellStyle name="PSSpacer 39 3" xfId="42402"/>
    <cellStyle name="PSSpacer 4" xfId="42403"/>
    <cellStyle name="PSSpacer 4 2" xfId="42404"/>
    <cellStyle name="PSSpacer 4 3" xfId="42405"/>
    <cellStyle name="PSSpacer 40" xfId="42406"/>
    <cellStyle name="PSSpacer 40 2" xfId="42407"/>
    <cellStyle name="PSSpacer 40 3" xfId="42408"/>
    <cellStyle name="PSSpacer 41" xfId="42409"/>
    <cellStyle name="PSSpacer 41 2" xfId="42410"/>
    <cellStyle name="PSSpacer 41 3" xfId="42411"/>
    <cellStyle name="PSSpacer 42" xfId="42412"/>
    <cellStyle name="PSSpacer 42 2" xfId="42413"/>
    <cellStyle name="PSSpacer 42 3" xfId="42414"/>
    <cellStyle name="PSSpacer 43" xfId="42415"/>
    <cellStyle name="PSSpacer 43 2" xfId="42416"/>
    <cellStyle name="PSSpacer 43 3" xfId="42417"/>
    <cellStyle name="PSSpacer 44" xfId="42418"/>
    <cellStyle name="PSSpacer 44 2" xfId="42419"/>
    <cellStyle name="PSSpacer 44 3" xfId="42420"/>
    <cellStyle name="PSSpacer 45" xfId="42421"/>
    <cellStyle name="PSSpacer 45 2" xfId="42422"/>
    <cellStyle name="PSSpacer 45 3" xfId="42423"/>
    <cellStyle name="PSSpacer 46" xfId="42424"/>
    <cellStyle name="PSSpacer 46 2" xfId="42425"/>
    <cellStyle name="PSSpacer 46 3" xfId="42426"/>
    <cellStyle name="PSSpacer 47" xfId="42427"/>
    <cellStyle name="PSSpacer 47 2" xfId="42428"/>
    <cellStyle name="PSSpacer 47 3" xfId="42429"/>
    <cellStyle name="PSSpacer 48" xfId="42430"/>
    <cellStyle name="PSSpacer 48 2" xfId="42431"/>
    <cellStyle name="PSSpacer 48 3" xfId="42432"/>
    <cellStyle name="PSSpacer 49" xfId="42433"/>
    <cellStyle name="PSSpacer 49 2" xfId="42434"/>
    <cellStyle name="PSSpacer 49 3" xfId="42435"/>
    <cellStyle name="PSSpacer 5" xfId="42436"/>
    <cellStyle name="PSSpacer 5 2" xfId="42437"/>
    <cellStyle name="PSSpacer 5 3" xfId="42438"/>
    <cellStyle name="PSSpacer 50" xfId="42439"/>
    <cellStyle name="PSSpacer 51" xfId="42440"/>
    <cellStyle name="PSSpacer 52" xfId="42441"/>
    <cellStyle name="PSSpacer 6" xfId="42442"/>
    <cellStyle name="PSSpacer 6 2" xfId="42443"/>
    <cellStyle name="PSSpacer 6 3" xfId="42444"/>
    <cellStyle name="PSSpacer 7" xfId="42445"/>
    <cellStyle name="PSSpacer 7 2" xfId="42446"/>
    <cellStyle name="PSSpacer 7 3" xfId="42447"/>
    <cellStyle name="PSSpacer 8" xfId="42448"/>
    <cellStyle name="PSSpacer 8 2" xfId="42449"/>
    <cellStyle name="PSSpacer 8 3" xfId="42450"/>
    <cellStyle name="PSSpacer 9" xfId="42451"/>
    <cellStyle name="PSSpacer 9 2" xfId="42452"/>
    <cellStyle name="PSSpacer 9 3" xfId="42453"/>
    <cellStyle name="PSSpacer_Cash Cost Real vrs. Budget" xfId="42454"/>
    <cellStyle name="Punto" xfId="42455"/>
    <cellStyle name="Punto 10" xfId="42456"/>
    <cellStyle name="Punto 10 2" xfId="42457"/>
    <cellStyle name="Punto 10 3" xfId="42458"/>
    <cellStyle name="Punto 10 4" xfId="42459"/>
    <cellStyle name="Punto 11" xfId="42460"/>
    <cellStyle name="Punto 11 2" xfId="42461"/>
    <cellStyle name="Punto 11 3" xfId="42462"/>
    <cellStyle name="Punto 11 4" xfId="42463"/>
    <cellStyle name="Punto 12" xfId="42464"/>
    <cellStyle name="Punto 12 2" xfId="42465"/>
    <cellStyle name="Punto 12 3" xfId="42466"/>
    <cellStyle name="Punto 12 4" xfId="42467"/>
    <cellStyle name="Punto 13" xfId="42468"/>
    <cellStyle name="Punto 14" xfId="42469"/>
    <cellStyle name="Punto 2" xfId="42470"/>
    <cellStyle name="Punto 2 2" xfId="42471"/>
    <cellStyle name="Punto 2 3" xfId="42472"/>
    <cellStyle name="Punto 2 4" xfId="42473"/>
    <cellStyle name="Punto 3" xfId="42474"/>
    <cellStyle name="Punto 3 2" xfId="42475"/>
    <cellStyle name="Punto 3 3" xfId="42476"/>
    <cellStyle name="Punto 3 4" xfId="42477"/>
    <cellStyle name="Punto 4" xfId="42478"/>
    <cellStyle name="Punto 4 2" xfId="42479"/>
    <cellStyle name="Punto 4 3" xfId="42480"/>
    <cellStyle name="Punto 4 4" xfId="42481"/>
    <cellStyle name="Punto 5" xfId="42482"/>
    <cellStyle name="Punto 5 2" xfId="42483"/>
    <cellStyle name="Punto 5 3" xfId="42484"/>
    <cellStyle name="Punto 5 4" xfId="42485"/>
    <cellStyle name="Punto 6" xfId="42486"/>
    <cellStyle name="Punto 6 2" xfId="42487"/>
    <cellStyle name="Punto 6 3" xfId="42488"/>
    <cellStyle name="Punto 6 4" xfId="42489"/>
    <cellStyle name="Punto 7" xfId="42490"/>
    <cellStyle name="Punto 7 2" xfId="42491"/>
    <cellStyle name="Punto 7 3" xfId="42492"/>
    <cellStyle name="Punto 7 4" xfId="42493"/>
    <cellStyle name="Punto 8" xfId="42494"/>
    <cellStyle name="Punto 8 2" xfId="42495"/>
    <cellStyle name="Punto 8 3" xfId="42496"/>
    <cellStyle name="Punto 8 4" xfId="42497"/>
    <cellStyle name="Punto 9" xfId="42498"/>
    <cellStyle name="Punto 9 2" xfId="42499"/>
    <cellStyle name="Punto 9 3" xfId="42500"/>
    <cellStyle name="Punto 9 4" xfId="42501"/>
    <cellStyle name="Punto_Cash Cost Real vrs. Budget" xfId="42502"/>
    <cellStyle name="Punto0" xfId="42503"/>
    <cellStyle name="Punto0 - Estilo3" xfId="42504"/>
    <cellStyle name="Punto0 - Modelo3" xfId="42505"/>
    <cellStyle name="Punto0 - Style1" xfId="42506"/>
    <cellStyle name="Punto0 10" xfId="42507"/>
    <cellStyle name="Punto0 10 2" xfId="42508"/>
    <cellStyle name="Punto0 10 3" xfId="42509"/>
    <cellStyle name="Punto0 10 4" xfId="42510"/>
    <cellStyle name="Punto0 11" xfId="42511"/>
    <cellStyle name="Punto0 11 2" xfId="42512"/>
    <cellStyle name="Punto0 11 3" xfId="42513"/>
    <cellStyle name="Punto0 11 4" xfId="42514"/>
    <cellStyle name="Punto0 12" xfId="42515"/>
    <cellStyle name="Punto0 12 2" xfId="42516"/>
    <cellStyle name="Punto0 12 3" xfId="42517"/>
    <cellStyle name="Punto0 12 4" xfId="42518"/>
    <cellStyle name="Punto0 13" xfId="42519"/>
    <cellStyle name="Punto0 14" xfId="42520"/>
    <cellStyle name="Punto0 15" xfId="42521"/>
    <cellStyle name="Punto0 16" xfId="42522"/>
    <cellStyle name="Punto0 17" xfId="42523"/>
    <cellStyle name="Punto0 18" xfId="42524"/>
    <cellStyle name="Punto0 19" xfId="42525"/>
    <cellStyle name="Punto0 2" xfId="42526"/>
    <cellStyle name="Punto0 2 2" xfId="42527"/>
    <cellStyle name="Punto0 2 2 2" xfId="42528"/>
    <cellStyle name="Punto0 2 2 3" xfId="42529"/>
    <cellStyle name="Punto0 2 2 4" xfId="42530"/>
    <cellStyle name="Punto0 2 3" xfId="42531"/>
    <cellStyle name="Punto0 2 4" xfId="42532"/>
    <cellStyle name="Punto0 2 5" xfId="42533"/>
    <cellStyle name="Punto0 2_Cash Cost Real vrs. Budget" xfId="42534"/>
    <cellStyle name="Punto0 20" xfId="42535"/>
    <cellStyle name="Punto0 21" xfId="42536"/>
    <cellStyle name="Punto0 22" xfId="42537"/>
    <cellStyle name="Punto0 23" xfId="42538"/>
    <cellStyle name="Punto0 24" xfId="42539"/>
    <cellStyle name="Punto0 25" xfId="42540"/>
    <cellStyle name="Punto0 3" xfId="42541"/>
    <cellStyle name="Punto0 3 2" xfId="42542"/>
    <cellStyle name="Punto0 3 2 2" xfId="42543"/>
    <cellStyle name="Punto0 3 2 3" xfId="42544"/>
    <cellStyle name="Punto0 3 2 4" xfId="42545"/>
    <cellStyle name="Punto0 3 3" xfId="42546"/>
    <cellStyle name="Punto0 3 4" xfId="42547"/>
    <cellStyle name="Punto0 3 5" xfId="42548"/>
    <cellStyle name="Punto0 3 6" xfId="42549"/>
    <cellStyle name="Punto0 3_Cash Cost Real vrs. Budget" xfId="42550"/>
    <cellStyle name="Punto0 4" xfId="42551"/>
    <cellStyle name="Punto0 4 2" xfId="42552"/>
    <cellStyle name="Punto0 4 3" xfId="42553"/>
    <cellStyle name="Punto0 4 4" xfId="42554"/>
    <cellStyle name="Punto0 5" xfId="42555"/>
    <cellStyle name="Punto0 5 2" xfId="42556"/>
    <cellStyle name="Punto0 5 3" xfId="42557"/>
    <cellStyle name="Punto0 5 4" xfId="42558"/>
    <cellStyle name="Punto0 6" xfId="42559"/>
    <cellStyle name="Punto0 6 2" xfId="42560"/>
    <cellStyle name="Punto0 6 3" xfId="42561"/>
    <cellStyle name="Punto0 6 4" xfId="42562"/>
    <cellStyle name="Punto0 7" xfId="42563"/>
    <cellStyle name="Punto0 7 2" xfId="42564"/>
    <cellStyle name="Punto0 7 3" xfId="42565"/>
    <cellStyle name="Punto0 7 4" xfId="42566"/>
    <cellStyle name="Punto0 8" xfId="42567"/>
    <cellStyle name="Punto0 8 2" xfId="42568"/>
    <cellStyle name="Punto0 8 3" xfId="42569"/>
    <cellStyle name="Punto0 8 4" xfId="42570"/>
    <cellStyle name="Punto0 9" xfId="42571"/>
    <cellStyle name="Punto0 9 2" xfId="42572"/>
    <cellStyle name="Punto0 9 3" xfId="42573"/>
    <cellStyle name="Punto0 9 4" xfId="42574"/>
    <cellStyle name="Punto0_01 TE_PPTO 2007 Act 19Oct" xfId="42575"/>
    <cellStyle name="Punto1 - Estilo1" xfId="42576"/>
    <cellStyle name="Punto1 - Modelo1" xfId="42577"/>
    <cellStyle name="QtReview" xfId="42578"/>
    <cellStyle name="R00A" xfId="42579"/>
    <cellStyle name="R00A 10" xfId="42580"/>
    <cellStyle name="R00A 10 2" xfId="42581"/>
    <cellStyle name="R00A 10 3" xfId="42582"/>
    <cellStyle name="R00A 11" xfId="42583"/>
    <cellStyle name="R00A 11 2" xfId="42584"/>
    <cellStyle name="R00A 11 3" xfId="42585"/>
    <cellStyle name="R00A 12" xfId="42586"/>
    <cellStyle name="R00A 12 2" xfId="42587"/>
    <cellStyle name="R00A 12 3" xfId="42588"/>
    <cellStyle name="R00A 13" xfId="42589"/>
    <cellStyle name="R00A 14" xfId="42590"/>
    <cellStyle name="R00A 2" xfId="42591"/>
    <cellStyle name="R00A 2 2" xfId="42592"/>
    <cellStyle name="R00A 2 3" xfId="42593"/>
    <cellStyle name="R00A 3" xfId="42594"/>
    <cellStyle name="R00A 3 2" xfId="42595"/>
    <cellStyle name="R00A 3 3" xfId="42596"/>
    <cellStyle name="R00A 4" xfId="42597"/>
    <cellStyle name="R00A 4 2" xfId="42598"/>
    <cellStyle name="R00A 4 3" xfId="42599"/>
    <cellStyle name="R00A 5" xfId="42600"/>
    <cellStyle name="R00A 5 2" xfId="42601"/>
    <cellStyle name="R00A 5 3" xfId="42602"/>
    <cellStyle name="R00A 6" xfId="42603"/>
    <cellStyle name="R00A 6 2" xfId="42604"/>
    <cellStyle name="R00A 6 3" xfId="42605"/>
    <cellStyle name="R00A 7" xfId="42606"/>
    <cellStyle name="R00A 7 2" xfId="42607"/>
    <cellStyle name="R00A 7 3" xfId="42608"/>
    <cellStyle name="R00A 8" xfId="42609"/>
    <cellStyle name="R00A 8 2" xfId="42610"/>
    <cellStyle name="R00A 8 3" xfId="42611"/>
    <cellStyle name="R00A 9" xfId="42612"/>
    <cellStyle name="R00A 9 2" xfId="42613"/>
    <cellStyle name="R00A 9 3" xfId="42614"/>
    <cellStyle name="R00A_Cash Cost Real vrs. Budget" xfId="42615"/>
    <cellStyle name="R02A" xfId="42616"/>
    <cellStyle name="R02A 10" xfId="42617"/>
    <cellStyle name="R02A 10 2" xfId="42618"/>
    <cellStyle name="R02A 10 3" xfId="42619"/>
    <cellStyle name="R02A 11" xfId="42620"/>
    <cellStyle name="R02A 11 2" xfId="42621"/>
    <cellStyle name="R02A 11 3" xfId="42622"/>
    <cellStyle name="R02A 12" xfId="42623"/>
    <cellStyle name="R02A 12 2" xfId="42624"/>
    <cellStyle name="R02A 12 3" xfId="42625"/>
    <cellStyle name="R02A 13" xfId="42626"/>
    <cellStyle name="R02A 13 2" xfId="42627"/>
    <cellStyle name="R02A 13 3" xfId="42628"/>
    <cellStyle name="R02A 14" xfId="42629"/>
    <cellStyle name="R02A 15" xfId="42630"/>
    <cellStyle name="R02A 2" xfId="42631"/>
    <cellStyle name="R02A 2 2" xfId="42632"/>
    <cellStyle name="R02A 2 2 2" xfId="42633"/>
    <cellStyle name="R02A 2 2 3" xfId="42634"/>
    <cellStyle name="R02A 2 3" xfId="42635"/>
    <cellStyle name="R02A 2 3 2" xfId="42636"/>
    <cellStyle name="R02A 2 3 3" xfId="42637"/>
    <cellStyle name="R02A 2 4" xfId="42638"/>
    <cellStyle name="R02A 2 4 2" xfId="42639"/>
    <cellStyle name="R02A 2 4 3" xfId="42640"/>
    <cellStyle name="R02A 2 5" xfId="42641"/>
    <cellStyle name="R02A 2 5 2" xfId="42642"/>
    <cellStyle name="R02A 2 5 3" xfId="42643"/>
    <cellStyle name="R02A 2 6" xfId="42644"/>
    <cellStyle name="R02A 2 6 2" xfId="42645"/>
    <cellStyle name="R02A 2 6 3" xfId="42646"/>
    <cellStyle name="R02A 2 7" xfId="42647"/>
    <cellStyle name="R02A 2 8" xfId="42648"/>
    <cellStyle name="R02A 2_Penasquito - Sulphide" xfId="42649"/>
    <cellStyle name="R02A 3" xfId="42650"/>
    <cellStyle name="R02A 3 2" xfId="42651"/>
    <cellStyle name="R02A 3 3" xfId="42652"/>
    <cellStyle name="R02A 4" xfId="42653"/>
    <cellStyle name="R02A 4 2" xfId="42654"/>
    <cellStyle name="R02A 4 3" xfId="42655"/>
    <cellStyle name="R02A 5" xfId="42656"/>
    <cellStyle name="R02A 5 2" xfId="42657"/>
    <cellStyle name="R02A 5 3" xfId="42658"/>
    <cellStyle name="R02A 6" xfId="42659"/>
    <cellStyle name="R02A 6 2" xfId="42660"/>
    <cellStyle name="R02A 6 3" xfId="42661"/>
    <cellStyle name="R02A 7" xfId="42662"/>
    <cellStyle name="R02A 7 2" xfId="42663"/>
    <cellStyle name="R02A 7 3" xfId="42664"/>
    <cellStyle name="R02A 8" xfId="42665"/>
    <cellStyle name="R02A 8 2" xfId="42666"/>
    <cellStyle name="R02A 8 3" xfId="42667"/>
    <cellStyle name="R02A 9" xfId="42668"/>
    <cellStyle name="R02A 9 2" xfId="42669"/>
    <cellStyle name="R02A 9 3" xfId="42670"/>
    <cellStyle name="R02A_Cash Cost Real vrs. Budget" xfId="42671"/>
    <cellStyle name="R06L" xfId="42672"/>
    <cellStyle name="R06L 2" xfId="42673"/>
    <cellStyle name="R06L 2 2" xfId="42674"/>
    <cellStyle name="R06L 2 3" xfId="42675"/>
    <cellStyle name="R06L 3" xfId="42676"/>
    <cellStyle name="R06L 4" xfId="42677"/>
    <cellStyle name="RAMEY" xfId="42678"/>
    <cellStyle name="Ramey $k" xfId="42679"/>
    <cellStyle name="RAMEY_053 2002-12_enviado" xfId="42680"/>
    <cellStyle name="rate" xfId="42681"/>
    <cellStyle name="Ratio" xfId="42682"/>
    <cellStyle name="Ratio Comma" xfId="42683"/>
    <cellStyle name="Ratio_20061120 Holland_template v0.16" xfId="42684"/>
    <cellStyle name="Red" xfId="42685"/>
    <cellStyle name="Red font" xfId="42686"/>
    <cellStyle name="Refreshes real time data links for active sheet" xfId="42687"/>
    <cellStyle name="regstoresfromspecstores" xfId="42688"/>
    <cellStyle name="regstoresfromspecstores 10" xfId="42689"/>
    <cellStyle name="regstoresfromspecstores 10 2" xfId="42690"/>
    <cellStyle name="regstoresfromspecstores 10 3" xfId="42691"/>
    <cellStyle name="regstoresfromspecstores 11" xfId="42692"/>
    <cellStyle name="regstoresfromspecstores 11 2" xfId="42693"/>
    <cellStyle name="regstoresfromspecstores 11 3" xfId="42694"/>
    <cellStyle name="regstoresfromspecstores 12" xfId="42695"/>
    <cellStyle name="regstoresfromspecstores 12 2" xfId="42696"/>
    <cellStyle name="regstoresfromspecstores 12 3" xfId="42697"/>
    <cellStyle name="regstoresfromspecstores 13" xfId="42698"/>
    <cellStyle name="regstoresfromspecstores 13 2" xfId="42699"/>
    <cellStyle name="regstoresfromspecstores 13 3" xfId="42700"/>
    <cellStyle name="regstoresfromspecstores 14" xfId="42701"/>
    <cellStyle name="regstoresfromspecstores 14 2" xfId="42702"/>
    <cellStyle name="regstoresfromspecstores 14 3" xfId="42703"/>
    <cellStyle name="regstoresfromspecstores 15" xfId="42704"/>
    <cellStyle name="regstoresfromspecstores 15 2" xfId="42705"/>
    <cellStyle name="regstoresfromspecstores 15 3" xfId="42706"/>
    <cellStyle name="regstoresfromspecstores 16" xfId="42707"/>
    <cellStyle name="regstoresfromspecstores 16 2" xfId="42708"/>
    <cellStyle name="regstoresfromspecstores 16 3" xfId="42709"/>
    <cellStyle name="regstoresfromspecstores 17" xfId="42710"/>
    <cellStyle name="regstoresfromspecstores 17 2" xfId="42711"/>
    <cellStyle name="regstoresfromspecstores 17 3" xfId="42712"/>
    <cellStyle name="regstoresfromspecstores 18" xfId="42713"/>
    <cellStyle name="regstoresfromspecstores 18 2" xfId="42714"/>
    <cellStyle name="regstoresfromspecstores 18 3" xfId="42715"/>
    <cellStyle name="regstoresfromspecstores 19" xfId="42716"/>
    <cellStyle name="regstoresfromspecstores 19 2" xfId="42717"/>
    <cellStyle name="regstoresfromspecstores 19 3" xfId="42718"/>
    <cellStyle name="regstoresfromspecstores 2" xfId="42719"/>
    <cellStyle name="regstoresfromspecstores 2 2" xfId="42720"/>
    <cellStyle name="regstoresfromspecstores 2 2 2" xfId="42721"/>
    <cellStyle name="regstoresfromspecstores 2 2 3" xfId="42722"/>
    <cellStyle name="regstoresfromspecstores 2 3" xfId="42723"/>
    <cellStyle name="regstoresfromspecstores 2 4" xfId="42724"/>
    <cellStyle name="regstoresfromspecstores 20" xfId="42725"/>
    <cellStyle name="regstoresfromspecstores 20 2" xfId="42726"/>
    <cellStyle name="regstoresfromspecstores 20 3" xfId="42727"/>
    <cellStyle name="regstoresfromspecstores 21" xfId="42728"/>
    <cellStyle name="regstoresfromspecstores 21 2" xfId="42729"/>
    <cellStyle name="regstoresfromspecstores 21 3" xfId="42730"/>
    <cellStyle name="regstoresfromspecstores 22" xfId="42731"/>
    <cellStyle name="regstoresfromspecstores 22 2" xfId="42732"/>
    <cellStyle name="regstoresfromspecstores 22 3" xfId="42733"/>
    <cellStyle name="regstoresfromspecstores 23" xfId="42734"/>
    <cellStyle name="regstoresfromspecstores 23 2" xfId="42735"/>
    <cellStyle name="regstoresfromspecstores 23 3" xfId="42736"/>
    <cellStyle name="regstoresfromspecstores 24" xfId="42737"/>
    <cellStyle name="regstoresfromspecstores 24 2" xfId="42738"/>
    <cellStyle name="regstoresfromspecstores 24 3" xfId="42739"/>
    <cellStyle name="regstoresfromspecstores 25" xfId="42740"/>
    <cellStyle name="regstoresfromspecstores 25 2" xfId="42741"/>
    <cellStyle name="regstoresfromspecstores 25 3" xfId="42742"/>
    <cellStyle name="regstoresfromspecstores 26" xfId="42743"/>
    <cellStyle name="regstoresfromspecstores 26 2" xfId="42744"/>
    <cellStyle name="regstoresfromspecstores 26 3" xfId="42745"/>
    <cellStyle name="regstoresfromspecstores 27" xfId="42746"/>
    <cellStyle name="regstoresfromspecstores 27 2" xfId="42747"/>
    <cellStyle name="regstoresfromspecstores 27 3" xfId="42748"/>
    <cellStyle name="regstoresfromspecstores 28" xfId="42749"/>
    <cellStyle name="regstoresfromspecstores 28 2" xfId="42750"/>
    <cellStyle name="regstoresfromspecstores 28 3" xfId="42751"/>
    <cellStyle name="regstoresfromspecstores 29" xfId="42752"/>
    <cellStyle name="regstoresfromspecstores 29 2" xfId="42753"/>
    <cellStyle name="regstoresfromspecstores 29 3" xfId="42754"/>
    <cellStyle name="regstoresfromspecstores 3" xfId="42755"/>
    <cellStyle name="regstoresfromspecstores 3 2" xfId="42756"/>
    <cellStyle name="regstoresfromspecstores 3 3" xfId="42757"/>
    <cellStyle name="regstoresfromspecstores 30" xfId="42758"/>
    <cellStyle name="regstoresfromspecstores 30 2" xfId="42759"/>
    <cellStyle name="regstoresfromspecstores 30 3" xfId="42760"/>
    <cellStyle name="regstoresfromspecstores 31" xfId="42761"/>
    <cellStyle name="regstoresfromspecstores 31 2" xfId="42762"/>
    <cellStyle name="regstoresfromspecstores 31 3" xfId="42763"/>
    <cellStyle name="regstoresfromspecstores 32" xfId="42764"/>
    <cellStyle name="regstoresfromspecstores 32 2" xfId="42765"/>
    <cellStyle name="regstoresfromspecstores 32 3" xfId="42766"/>
    <cellStyle name="regstoresfromspecstores 33" xfId="42767"/>
    <cellStyle name="regstoresfromspecstores 33 2" xfId="42768"/>
    <cellStyle name="regstoresfromspecstores 33 3" xfId="42769"/>
    <cellStyle name="regstoresfromspecstores 34" xfId="42770"/>
    <cellStyle name="regstoresfromspecstores 34 2" xfId="42771"/>
    <cellStyle name="regstoresfromspecstores 34 3" xfId="42772"/>
    <cellStyle name="regstoresfromspecstores 35" xfId="42773"/>
    <cellStyle name="regstoresfromspecstores 35 2" xfId="42774"/>
    <cellStyle name="regstoresfromspecstores 35 3" xfId="42775"/>
    <cellStyle name="regstoresfromspecstores 36" xfId="42776"/>
    <cellStyle name="regstoresfromspecstores 36 2" xfId="42777"/>
    <cellStyle name="regstoresfromspecstores 36 3" xfId="42778"/>
    <cellStyle name="regstoresfromspecstores 37" xfId="42779"/>
    <cellStyle name="regstoresfromspecstores 37 2" xfId="42780"/>
    <cellStyle name="regstoresfromspecstores 37 3" xfId="42781"/>
    <cellStyle name="regstoresfromspecstores 38" xfId="42782"/>
    <cellStyle name="regstoresfromspecstores 38 2" xfId="42783"/>
    <cellStyle name="regstoresfromspecstores 38 3" xfId="42784"/>
    <cellStyle name="regstoresfromspecstores 39" xfId="42785"/>
    <cellStyle name="regstoresfromspecstores 39 2" xfId="42786"/>
    <cellStyle name="regstoresfromspecstores 39 3" xfId="42787"/>
    <cellStyle name="regstoresfromspecstores 4" xfId="42788"/>
    <cellStyle name="regstoresfromspecstores 4 2" xfId="42789"/>
    <cellStyle name="regstoresfromspecstores 4 3" xfId="42790"/>
    <cellStyle name="regstoresfromspecstores 40" xfId="42791"/>
    <cellStyle name="regstoresfromspecstores 40 2" xfId="42792"/>
    <cellStyle name="regstoresfromspecstores 40 3" xfId="42793"/>
    <cellStyle name="regstoresfromspecstores 41" xfId="42794"/>
    <cellStyle name="regstoresfromspecstores 41 2" xfId="42795"/>
    <cellStyle name="regstoresfromspecstores 41 3" xfId="42796"/>
    <cellStyle name="regstoresfromspecstores 42" xfId="42797"/>
    <cellStyle name="regstoresfromspecstores 42 2" xfId="42798"/>
    <cellStyle name="regstoresfromspecstores 42 3" xfId="42799"/>
    <cellStyle name="regstoresfromspecstores 43" xfId="42800"/>
    <cellStyle name="regstoresfromspecstores 43 2" xfId="42801"/>
    <cellStyle name="regstoresfromspecstores 43 3" xfId="42802"/>
    <cellStyle name="regstoresfromspecstores 44" xfId="42803"/>
    <cellStyle name="regstoresfromspecstores 44 2" xfId="42804"/>
    <cellStyle name="regstoresfromspecstores 44 3" xfId="42805"/>
    <cellStyle name="regstoresfromspecstores 45" xfId="42806"/>
    <cellStyle name="regstoresfromspecstores 45 2" xfId="42807"/>
    <cellStyle name="regstoresfromspecstores 45 3" xfId="42808"/>
    <cellStyle name="regstoresfromspecstores 46" xfId="42809"/>
    <cellStyle name="regstoresfromspecstores 46 2" xfId="42810"/>
    <cellStyle name="regstoresfromspecstores 46 3" xfId="42811"/>
    <cellStyle name="regstoresfromspecstores 47" xfId="42812"/>
    <cellStyle name="regstoresfromspecstores 47 2" xfId="42813"/>
    <cellStyle name="regstoresfromspecstores 47 3" xfId="42814"/>
    <cellStyle name="regstoresfromspecstores 48" xfId="42815"/>
    <cellStyle name="regstoresfromspecstores 49" xfId="42816"/>
    <cellStyle name="regstoresfromspecstores 5" xfId="42817"/>
    <cellStyle name="regstoresfromspecstores 5 2" xfId="42818"/>
    <cellStyle name="regstoresfromspecstores 5 3" xfId="42819"/>
    <cellStyle name="regstoresfromspecstores 50" xfId="42820"/>
    <cellStyle name="regstoresfromspecstores 6" xfId="42821"/>
    <cellStyle name="regstoresfromspecstores 6 2" xfId="42822"/>
    <cellStyle name="regstoresfromspecstores 6 3" xfId="42823"/>
    <cellStyle name="regstoresfromspecstores 7" xfId="42824"/>
    <cellStyle name="regstoresfromspecstores 7 2" xfId="42825"/>
    <cellStyle name="regstoresfromspecstores 7 3" xfId="42826"/>
    <cellStyle name="regstoresfromspecstores 8" xfId="42827"/>
    <cellStyle name="regstoresfromspecstores 8 2" xfId="42828"/>
    <cellStyle name="regstoresfromspecstores 8 3" xfId="42829"/>
    <cellStyle name="regstoresfromspecstores 9" xfId="42830"/>
    <cellStyle name="regstoresfromspecstores 9 2" xfId="42831"/>
    <cellStyle name="regstoresfromspecstores 9 3" xfId="42832"/>
    <cellStyle name="regstoresfromspecstores_Cash Cost Real vrs. Budget" xfId="42833"/>
    <cellStyle name="Reset  - Modelo7" xfId="42834"/>
    <cellStyle name="reverse" xfId="42835"/>
    <cellStyle name="RevList" xfId="42836"/>
    <cellStyle name="RevList 10" xfId="42837"/>
    <cellStyle name="RevList 10 2" xfId="42838"/>
    <cellStyle name="RevList 10 3" xfId="42839"/>
    <cellStyle name="RevList 11" xfId="42840"/>
    <cellStyle name="RevList 11 2" xfId="42841"/>
    <cellStyle name="RevList 11 3" xfId="42842"/>
    <cellStyle name="RevList 12" xfId="42843"/>
    <cellStyle name="RevList 12 2" xfId="42844"/>
    <cellStyle name="RevList 12 3" xfId="42845"/>
    <cellStyle name="RevList 13" xfId="42846"/>
    <cellStyle name="RevList 14" xfId="42847"/>
    <cellStyle name="RevList 2" xfId="42848"/>
    <cellStyle name="RevList 2 2" xfId="42849"/>
    <cellStyle name="RevList 2 3" xfId="42850"/>
    <cellStyle name="RevList 3" xfId="42851"/>
    <cellStyle name="RevList 3 2" xfId="42852"/>
    <cellStyle name="RevList 3 3" xfId="42853"/>
    <cellStyle name="RevList 4" xfId="42854"/>
    <cellStyle name="RevList 4 2" xfId="42855"/>
    <cellStyle name="RevList 4 3" xfId="42856"/>
    <cellStyle name="RevList 5" xfId="42857"/>
    <cellStyle name="RevList 5 2" xfId="42858"/>
    <cellStyle name="RevList 5 3" xfId="42859"/>
    <cellStyle name="RevList 6" xfId="42860"/>
    <cellStyle name="RevList 6 2" xfId="42861"/>
    <cellStyle name="RevList 6 3" xfId="42862"/>
    <cellStyle name="RevList 7" xfId="42863"/>
    <cellStyle name="RevList 7 2" xfId="42864"/>
    <cellStyle name="RevList 7 3" xfId="42865"/>
    <cellStyle name="RevList 8" xfId="42866"/>
    <cellStyle name="RevList 8 2" xfId="42867"/>
    <cellStyle name="RevList 8 3" xfId="42868"/>
    <cellStyle name="RevList 9" xfId="42869"/>
    <cellStyle name="RevList 9 2" xfId="42870"/>
    <cellStyle name="RevList 9 3" xfId="42871"/>
    <cellStyle name="RevList_Cash Cost Real vrs. Budget" xfId="42872"/>
    <cellStyle name="Right Border" xfId="42873"/>
    <cellStyle name="Right Border 2" xfId="42874"/>
    <cellStyle name="Right Border 2 2" xfId="42875"/>
    <cellStyle name="Right Border 2 2 2" xfId="42876"/>
    <cellStyle name="Right Border 2 2 2 2" xfId="42877"/>
    <cellStyle name="Right Border 2 2 2 2 2" xfId="42878"/>
    <cellStyle name="Right Border 2 2 2 2 3" xfId="42879"/>
    <cellStyle name="Right Border 2 2 2 3" xfId="42880"/>
    <cellStyle name="Right Border 2 2 2 4" xfId="42881"/>
    <cellStyle name="Right Border 2 2 3" xfId="42882"/>
    <cellStyle name="Right Border 2 2 3 2" xfId="42883"/>
    <cellStyle name="Right Border 2 2 3 3" xfId="42884"/>
    <cellStyle name="Right Border 2 2 4" xfId="42885"/>
    <cellStyle name="Right Border 2 2 5" xfId="42886"/>
    <cellStyle name="Right Border 2 3" xfId="42887"/>
    <cellStyle name="Right Border 2 3 2" xfId="42888"/>
    <cellStyle name="Right Border 2 3 2 2" xfId="42889"/>
    <cellStyle name="Right Border 2 3 2 3" xfId="42890"/>
    <cellStyle name="Right Border 2 3 3" xfId="42891"/>
    <cellStyle name="Right Border 2 3 4" xfId="42892"/>
    <cellStyle name="Right Border 2 4" xfId="42893"/>
    <cellStyle name="Right Border 2 4 2" xfId="42894"/>
    <cellStyle name="Right Border 2 4 3" xfId="42895"/>
    <cellStyle name="Right Border 2 5" xfId="42896"/>
    <cellStyle name="Right Border 2 6" xfId="42897"/>
    <cellStyle name="Right Border 3" xfId="42898"/>
    <cellStyle name="Right Border 3 2" xfId="42899"/>
    <cellStyle name="Right Border 3 2 2" xfId="42900"/>
    <cellStyle name="Right Border 3 2 2 2" xfId="42901"/>
    <cellStyle name="Right Border 3 2 2 3" xfId="42902"/>
    <cellStyle name="Right Border 3 2 3" xfId="42903"/>
    <cellStyle name="Right Border 3 2 4" xfId="42904"/>
    <cellStyle name="Right Border 3 3" xfId="42905"/>
    <cellStyle name="Right Border 3 3 2" xfId="42906"/>
    <cellStyle name="Right Border 3 3 3" xfId="42907"/>
    <cellStyle name="Right Border 3 4" xfId="42908"/>
    <cellStyle name="Right Border 3 5" xfId="42909"/>
    <cellStyle name="Right Border 4" xfId="42910"/>
    <cellStyle name="Right Border 4 2" xfId="42911"/>
    <cellStyle name="Right Border 4 2 2" xfId="42912"/>
    <cellStyle name="Right Border 4 2 3" xfId="42913"/>
    <cellStyle name="Right Border 4 3" xfId="42914"/>
    <cellStyle name="Right Border 4 4" xfId="42915"/>
    <cellStyle name="Right Border 5" xfId="42916"/>
    <cellStyle name="Right Border 5 2" xfId="42917"/>
    <cellStyle name="Right Border 5 3" xfId="42918"/>
    <cellStyle name="Right Border 6" xfId="42919"/>
    <cellStyle name="Right Border 6 2" xfId="42920"/>
    <cellStyle name="Right Border 6 3" xfId="42921"/>
    <cellStyle name="Right Border 7" xfId="42922"/>
    <cellStyle name="Right Border 8" xfId="42923"/>
    <cellStyle name="Right Border_Cash Cost Real vrs. Budget" xfId="42924"/>
    <cellStyle name="RISKbigPercent" xfId="42925"/>
    <cellStyle name="RISKblandrEdge" xfId="42926"/>
    <cellStyle name="RISKblandrEdge 2" xfId="42927"/>
    <cellStyle name="RISKblCorner" xfId="42928"/>
    <cellStyle name="RISKblCorner 2" xfId="42929"/>
    <cellStyle name="RISKbottomEdge" xfId="42930"/>
    <cellStyle name="RISKbottomEdge 2" xfId="42931"/>
    <cellStyle name="RISKbottomEdge 3" xfId="42932"/>
    <cellStyle name="RISKbrCorner" xfId="42933"/>
    <cellStyle name="RISKbrCorner 2" xfId="42934"/>
    <cellStyle name="RISKdarkBoxed" xfId="42935"/>
    <cellStyle name="RISKdarkBoxed 2" xfId="42936"/>
    <cellStyle name="RISKdarkBoxed 2 2" xfId="42937"/>
    <cellStyle name="RISKdarkBoxed 2 3" xfId="42938"/>
    <cellStyle name="RISKdarkBoxed 3" xfId="42939"/>
    <cellStyle name="RISKdarkBoxed 3 2" xfId="42940"/>
    <cellStyle name="RISKdarkBoxed 3 2 2" xfId="42941"/>
    <cellStyle name="RISKdarkBoxed 3 3" xfId="42942"/>
    <cellStyle name="RISKdarkBoxed 4" xfId="42943"/>
    <cellStyle name="RISKdarkBoxed 5" xfId="42944"/>
    <cellStyle name="RISKdarkShade" xfId="42945"/>
    <cellStyle name="RISKdbottomEdge" xfId="42946"/>
    <cellStyle name="RISKdrightEdge" xfId="42947"/>
    <cellStyle name="RISKdurationTime" xfId="42948"/>
    <cellStyle name="RISKinNumber" xfId="42949"/>
    <cellStyle name="RISKlandrEdge" xfId="42950"/>
    <cellStyle name="RISKlandrEdge 2" xfId="42951"/>
    <cellStyle name="RISKleftEdge" xfId="42952"/>
    <cellStyle name="RISKleftEdge 2" xfId="42953"/>
    <cellStyle name="RISKlightBoxed" xfId="42954"/>
    <cellStyle name="RISKlightBoxed 2" xfId="42955"/>
    <cellStyle name="RISKlightBoxed 2 2" xfId="42956"/>
    <cellStyle name="RISKlightBoxed 3" xfId="42957"/>
    <cellStyle name="RISKlightBoxed 3 2" xfId="42958"/>
    <cellStyle name="RISKlightBoxed 3 2 2" xfId="42959"/>
    <cellStyle name="RISKlightBoxed 4" xfId="42960"/>
    <cellStyle name="RISKltandbEdge" xfId="42961"/>
    <cellStyle name="RISKltandbEdge 2" xfId="42962"/>
    <cellStyle name="RISKltandbEdge 2 2" xfId="42963"/>
    <cellStyle name="RISKltandbEdge 3" xfId="42964"/>
    <cellStyle name="RISKltandbEdge 3 2" xfId="42965"/>
    <cellStyle name="RISKltandbEdge 3 2 2" xfId="42966"/>
    <cellStyle name="RISKltandbEdge 4" xfId="42967"/>
    <cellStyle name="RISKnormBoxed" xfId="42968"/>
    <cellStyle name="RISKnormBoxed 2" xfId="42969"/>
    <cellStyle name="RISKnormBoxed 2 2" xfId="42970"/>
    <cellStyle name="RISKnormBoxed 3" xfId="42971"/>
    <cellStyle name="RISKnormBoxed 3 2" xfId="42972"/>
    <cellStyle name="RISKnormBoxed 3 2 2" xfId="42973"/>
    <cellStyle name="RISKnormBoxed 4" xfId="42974"/>
    <cellStyle name="RISKnormCenter" xfId="42975"/>
    <cellStyle name="RISKnormHeading" xfId="42976"/>
    <cellStyle name="RISKnormItal" xfId="42977"/>
    <cellStyle name="RISKnormLabel" xfId="42978"/>
    <cellStyle name="RISKnormShade" xfId="42979"/>
    <cellStyle name="RISKnormTitle" xfId="42980"/>
    <cellStyle name="RISKoutNumber" xfId="42981"/>
    <cellStyle name="RISKrightEdge" xfId="42982"/>
    <cellStyle name="RISKrtandbEdge" xfId="42983"/>
    <cellStyle name="RISKrtandbEdge 2" xfId="42984"/>
    <cellStyle name="RISKrtandbEdge 2 2" xfId="42985"/>
    <cellStyle name="RISKrtandbEdge 3" xfId="42986"/>
    <cellStyle name="RISKrtandbEdge 3 2" xfId="42987"/>
    <cellStyle name="RISKrtandbEdge 3 2 2" xfId="42988"/>
    <cellStyle name="RISKrtandbEdge 4" xfId="42989"/>
    <cellStyle name="RISKssTime" xfId="42990"/>
    <cellStyle name="RISKtandbEdge" xfId="42991"/>
    <cellStyle name="RISKtandbEdge 2" xfId="42992"/>
    <cellStyle name="RISKtandbEdge 2 2" xfId="42993"/>
    <cellStyle name="RISKtandbEdge 3" xfId="42994"/>
    <cellStyle name="RISKtandbEdge 3 2" xfId="42995"/>
    <cellStyle name="RISKtandbEdge 3 2 2" xfId="42996"/>
    <cellStyle name="RISKtandbEdge 4" xfId="42997"/>
    <cellStyle name="RISKtlandrEdge" xfId="42998"/>
    <cellStyle name="RISKtlandrEdge 2" xfId="42999"/>
    <cellStyle name="RISKtlandrEdge 2 2" xfId="43000"/>
    <cellStyle name="RISKtlandrEdge 3" xfId="43001"/>
    <cellStyle name="RISKtlandrEdge 3 2" xfId="43002"/>
    <cellStyle name="RISKtlandrEdge 3 2 2" xfId="43003"/>
    <cellStyle name="RISKtlandrEdge 4" xfId="43004"/>
    <cellStyle name="RISKtlCorner" xfId="43005"/>
    <cellStyle name="RISKtlCorner 2" xfId="43006"/>
    <cellStyle name="RISKtlCorner 2 2" xfId="43007"/>
    <cellStyle name="RISKtlCorner 3" xfId="43008"/>
    <cellStyle name="RISKtlCorner 3 2" xfId="43009"/>
    <cellStyle name="RISKtlCorner 3 2 2" xfId="43010"/>
    <cellStyle name="RISKtlCorner 4" xfId="43011"/>
    <cellStyle name="RISKtopEdge" xfId="43012"/>
    <cellStyle name="RISKtopEdge 2" xfId="43013"/>
    <cellStyle name="RISKtopEdge 2 2" xfId="43014"/>
    <cellStyle name="RISKtopEdge 2 3" xfId="43015"/>
    <cellStyle name="RISKtopEdge 3" xfId="43016"/>
    <cellStyle name="RISKtopEdge 3 2" xfId="43017"/>
    <cellStyle name="RISKtopEdge 3 2 2" xfId="43018"/>
    <cellStyle name="RISKtopEdge 3 3" xfId="43019"/>
    <cellStyle name="RISKtopEdge 4" xfId="43020"/>
    <cellStyle name="RISKtopEdge 5" xfId="43021"/>
    <cellStyle name="RISKtrCorner" xfId="43022"/>
    <cellStyle name="RISKtrCorner 2" xfId="43023"/>
    <cellStyle name="RISKtrCorner 2 2" xfId="43024"/>
    <cellStyle name="RISKtrCorner 3" xfId="43025"/>
    <cellStyle name="RISKtrCorner 3 2" xfId="43026"/>
    <cellStyle name="RISKtrCorner 3 2 2" xfId="43027"/>
    <cellStyle name="RISKtrCorner 4" xfId="43028"/>
    <cellStyle name="Rothschild Modeling" xfId="43029"/>
    <cellStyle name="Rothschild Modeling 2" xfId="43030"/>
    <cellStyle name="Rothschild Modeling 3" xfId="43031"/>
    <cellStyle name="ROWHIEGHT1" xfId="43032"/>
    <cellStyle name="RowLabels" xfId="43033"/>
    <cellStyle name="RowLabels 2" xfId="43034"/>
    <cellStyle name="RowLabels 3" xfId="43035"/>
    <cellStyle name="s8" xfId="43036"/>
    <cellStyle name="s8 10" xfId="43037"/>
    <cellStyle name="s8 10 2" xfId="43038"/>
    <cellStyle name="s8 10 3" xfId="43039"/>
    <cellStyle name="s8 11" xfId="43040"/>
    <cellStyle name="s8 11 2" xfId="43041"/>
    <cellStyle name="s8 11 3" xfId="43042"/>
    <cellStyle name="s8 12" xfId="43043"/>
    <cellStyle name="s8 12 2" xfId="43044"/>
    <cellStyle name="s8 12 3" xfId="43045"/>
    <cellStyle name="s8 13" xfId="43046"/>
    <cellStyle name="s8 13 2" xfId="43047"/>
    <cellStyle name="s8 13 3" xfId="43048"/>
    <cellStyle name="s8 14" xfId="43049"/>
    <cellStyle name="s8 14 2" xfId="43050"/>
    <cellStyle name="s8 14 3" xfId="43051"/>
    <cellStyle name="s8 15" xfId="43052"/>
    <cellStyle name="s8 15 2" xfId="43053"/>
    <cellStyle name="s8 15 3" xfId="43054"/>
    <cellStyle name="s8 16" xfId="43055"/>
    <cellStyle name="s8 16 2" xfId="43056"/>
    <cellStyle name="s8 16 3" xfId="43057"/>
    <cellStyle name="s8 17" xfId="43058"/>
    <cellStyle name="s8 17 2" xfId="43059"/>
    <cellStyle name="s8 17 3" xfId="43060"/>
    <cellStyle name="s8 18" xfId="43061"/>
    <cellStyle name="s8 18 2" xfId="43062"/>
    <cellStyle name="s8 18 3" xfId="43063"/>
    <cellStyle name="s8 19" xfId="43064"/>
    <cellStyle name="s8 19 2" xfId="43065"/>
    <cellStyle name="s8 19 3" xfId="43066"/>
    <cellStyle name="s8 2" xfId="43067"/>
    <cellStyle name="s8 2 2" xfId="43068"/>
    <cellStyle name="s8 2 2 2" xfId="43069"/>
    <cellStyle name="s8 2 2 2 2" xfId="43070"/>
    <cellStyle name="s8 2 2 2 3" xfId="43071"/>
    <cellStyle name="s8 2 2 3" xfId="43072"/>
    <cellStyle name="s8 2 2 4" xfId="43073"/>
    <cellStyle name="s8 2 3" xfId="43074"/>
    <cellStyle name="s8 2 3 2" xfId="43075"/>
    <cellStyle name="s8 2 3 3" xfId="43076"/>
    <cellStyle name="s8 2 4" xfId="43077"/>
    <cellStyle name="s8 2 4 2" xfId="43078"/>
    <cellStyle name="s8 2 4 3" xfId="43079"/>
    <cellStyle name="s8 2 5" xfId="43080"/>
    <cellStyle name="s8 2 6" xfId="43081"/>
    <cellStyle name="s8 2 7" xfId="43082"/>
    <cellStyle name="s8 2_Cash Cost Real vrs. Budget" xfId="43083"/>
    <cellStyle name="s8 20" xfId="43084"/>
    <cellStyle name="s8 20 2" xfId="43085"/>
    <cellStyle name="s8 20 3" xfId="43086"/>
    <cellStyle name="s8 21" xfId="43087"/>
    <cellStyle name="s8 21 2" xfId="43088"/>
    <cellStyle name="s8 21 3" xfId="43089"/>
    <cellStyle name="s8 22" xfId="43090"/>
    <cellStyle name="s8 22 2" xfId="43091"/>
    <cellStyle name="s8 22 3" xfId="43092"/>
    <cellStyle name="s8 23" xfId="43093"/>
    <cellStyle name="s8 23 2" xfId="43094"/>
    <cellStyle name="s8 23 3" xfId="43095"/>
    <cellStyle name="s8 24" xfId="43096"/>
    <cellStyle name="s8 24 2" xfId="43097"/>
    <cellStyle name="s8 24 3" xfId="43098"/>
    <cellStyle name="s8 25" xfId="43099"/>
    <cellStyle name="s8 25 2" xfId="43100"/>
    <cellStyle name="s8 25 3" xfId="43101"/>
    <cellStyle name="s8 26" xfId="43102"/>
    <cellStyle name="s8 26 2" xfId="43103"/>
    <cellStyle name="s8 26 3" xfId="43104"/>
    <cellStyle name="s8 27" xfId="43105"/>
    <cellStyle name="s8 27 2" xfId="43106"/>
    <cellStyle name="s8 27 3" xfId="43107"/>
    <cellStyle name="s8 28" xfId="43108"/>
    <cellStyle name="s8 28 2" xfId="43109"/>
    <cellStyle name="s8 28 3" xfId="43110"/>
    <cellStyle name="s8 29" xfId="43111"/>
    <cellStyle name="s8 29 2" xfId="43112"/>
    <cellStyle name="s8 29 3" xfId="43113"/>
    <cellStyle name="s8 3" xfId="43114"/>
    <cellStyle name="s8 3 2" xfId="43115"/>
    <cellStyle name="s8 3 2 2" xfId="43116"/>
    <cellStyle name="s8 3 2 2 2" xfId="43117"/>
    <cellStyle name="s8 3 2 2 3" xfId="43118"/>
    <cellStyle name="s8 3 2 3" xfId="43119"/>
    <cellStyle name="s8 3 2 4" xfId="43120"/>
    <cellStyle name="s8 3 3" xfId="43121"/>
    <cellStyle name="s8 3 3 2" xfId="43122"/>
    <cellStyle name="s8 3 3 3" xfId="43123"/>
    <cellStyle name="s8 3 4" xfId="43124"/>
    <cellStyle name="s8 3 4 2" xfId="43125"/>
    <cellStyle name="s8 3 4 3" xfId="43126"/>
    <cellStyle name="s8 3 5" xfId="43127"/>
    <cellStyle name="s8 3 6" xfId="43128"/>
    <cellStyle name="s8 3 7" xfId="43129"/>
    <cellStyle name="s8 3_Cash Cost Real vrs. Budget" xfId="43130"/>
    <cellStyle name="s8 30" xfId="43131"/>
    <cellStyle name="s8 30 2" xfId="43132"/>
    <cellStyle name="s8 30 3" xfId="43133"/>
    <cellStyle name="s8 31" xfId="43134"/>
    <cellStyle name="s8 31 2" xfId="43135"/>
    <cellStyle name="s8 31 3" xfId="43136"/>
    <cellStyle name="s8 32" xfId="43137"/>
    <cellStyle name="s8 32 2" xfId="43138"/>
    <cellStyle name="s8 32 3" xfId="43139"/>
    <cellStyle name="s8 33" xfId="43140"/>
    <cellStyle name="s8 33 2" xfId="43141"/>
    <cellStyle name="s8 33 3" xfId="43142"/>
    <cellStyle name="s8 34" xfId="43143"/>
    <cellStyle name="s8 34 2" xfId="43144"/>
    <cellStyle name="s8 34 3" xfId="43145"/>
    <cellStyle name="s8 35" xfId="43146"/>
    <cellStyle name="s8 35 2" xfId="43147"/>
    <cellStyle name="s8 35 3" xfId="43148"/>
    <cellStyle name="s8 36" xfId="43149"/>
    <cellStyle name="s8 36 2" xfId="43150"/>
    <cellStyle name="s8 36 3" xfId="43151"/>
    <cellStyle name="s8 37" xfId="43152"/>
    <cellStyle name="s8 37 2" xfId="43153"/>
    <cellStyle name="s8 37 3" xfId="43154"/>
    <cellStyle name="s8 38" xfId="43155"/>
    <cellStyle name="s8 38 2" xfId="43156"/>
    <cellStyle name="s8 38 3" xfId="43157"/>
    <cellStyle name="s8 39" xfId="43158"/>
    <cellStyle name="s8 39 2" xfId="43159"/>
    <cellStyle name="s8 39 3" xfId="43160"/>
    <cellStyle name="s8 4" xfId="43161"/>
    <cellStyle name="s8 4 2" xfId="43162"/>
    <cellStyle name="s8 4 2 2" xfId="43163"/>
    <cellStyle name="s8 4 2 3" xfId="43164"/>
    <cellStyle name="s8 4 3" xfId="43165"/>
    <cellStyle name="s8 4 3 2" xfId="43166"/>
    <cellStyle name="s8 4 3 3" xfId="43167"/>
    <cellStyle name="s8 4 4" xfId="43168"/>
    <cellStyle name="s8 4 4 2" xfId="43169"/>
    <cellStyle name="s8 4 4 3" xfId="43170"/>
    <cellStyle name="s8 4 5" xfId="43171"/>
    <cellStyle name="s8 4 6" xfId="43172"/>
    <cellStyle name="s8 4_Cash Cost Real vrs. Budget" xfId="43173"/>
    <cellStyle name="s8 40" xfId="43174"/>
    <cellStyle name="s8 40 2" xfId="43175"/>
    <cellStyle name="s8 40 3" xfId="43176"/>
    <cellStyle name="s8 41" xfId="43177"/>
    <cellStyle name="s8 41 2" xfId="43178"/>
    <cellStyle name="s8 41 3" xfId="43179"/>
    <cellStyle name="s8 42" xfId="43180"/>
    <cellStyle name="s8 42 2" xfId="43181"/>
    <cellStyle name="s8 42 3" xfId="43182"/>
    <cellStyle name="s8 43" xfId="43183"/>
    <cellStyle name="s8 43 2" xfId="43184"/>
    <cellStyle name="s8 43 3" xfId="43185"/>
    <cellStyle name="s8 44" xfId="43186"/>
    <cellStyle name="s8 44 2" xfId="43187"/>
    <cellStyle name="s8 44 3" xfId="43188"/>
    <cellStyle name="s8 45" xfId="43189"/>
    <cellStyle name="s8 45 2" xfId="43190"/>
    <cellStyle name="s8 45 3" xfId="43191"/>
    <cellStyle name="s8 46" xfId="43192"/>
    <cellStyle name="s8 46 2" xfId="43193"/>
    <cellStyle name="s8 46 3" xfId="43194"/>
    <cellStyle name="s8 47" xfId="43195"/>
    <cellStyle name="s8 47 2" xfId="43196"/>
    <cellStyle name="s8 47 3" xfId="43197"/>
    <cellStyle name="s8 48" xfId="43198"/>
    <cellStyle name="s8 48 2" xfId="43199"/>
    <cellStyle name="s8 48 3" xfId="43200"/>
    <cellStyle name="s8 49" xfId="43201"/>
    <cellStyle name="s8 49 2" xfId="43202"/>
    <cellStyle name="s8 49 3" xfId="43203"/>
    <cellStyle name="s8 5" xfId="43204"/>
    <cellStyle name="s8 5 2" xfId="43205"/>
    <cellStyle name="s8 5 2 2" xfId="43206"/>
    <cellStyle name="s8 5 2 3" xfId="43207"/>
    <cellStyle name="s8 5 3" xfId="43208"/>
    <cellStyle name="s8 5 4" xfId="43209"/>
    <cellStyle name="s8 50" xfId="43210"/>
    <cellStyle name="s8 51" xfId="43211"/>
    <cellStyle name="s8 52" xfId="43212"/>
    <cellStyle name="s8 6" xfId="43213"/>
    <cellStyle name="s8 6 2" xfId="43214"/>
    <cellStyle name="s8 6 3" xfId="43215"/>
    <cellStyle name="s8 7" xfId="43216"/>
    <cellStyle name="s8 7 2" xfId="43217"/>
    <cellStyle name="s8 7 3" xfId="43218"/>
    <cellStyle name="s8 8" xfId="43219"/>
    <cellStyle name="s8 8 2" xfId="43220"/>
    <cellStyle name="s8 8 3" xfId="43221"/>
    <cellStyle name="s8 9" xfId="43222"/>
    <cellStyle name="s8 9 2" xfId="43223"/>
    <cellStyle name="s8 9 3" xfId="43224"/>
    <cellStyle name="s8_2009 MAA 100%" xfId="43225"/>
    <cellStyle name="Saldos" xfId="43226"/>
    <cellStyle name="Saldos 2" xfId="43227"/>
    <cellStyle name="Saldos 2 2" xfId="43228"/>
    <cellStyle name="Saldos 2 3" xfId="43229"/>
    <cellStyle name="Saldos 2 4" xfId="43230"/>
    <cellStyle name="Saldos 3" xfId="43231"/>
    <cellStyle name="Saldos 3 2" xfId="43232"/>
    <cellStyle name="Saldos 3 3" xfId="43233"/>
    <cellStyle name="Saldos 3 4" xfId="43234"/>
    <cellStyle name="Saldos 4" xfId="43235"/>
    <cellStyle name="Saldos 4 2" xfId="43236"/>
    <cellStyle name="Saldos 4 3" xfId="43237"/>
    <cellStyle name="Saldos 4 4" xfId="43238"/>
    <cellStyle name="Saldos 5" xfId="43239"/>
    <cellStyle name="Saldos 5 2" xfId="43240"/>
    <cellStyle name="Saldos 5 3" xfId="43241"/>
    <cellStyle name="Saldos 5 4" xfId="43242"/>
    <cellStyle name="Saldos 6" xfId="43243"/>
    <cellStyle name="Saldos 7" xfId="43244"/>
    <cellStyle name="Saldos 8" xfId="43245"/>
    <cellStyle name="Saldos_Cash Cost Real vrs. Budget" xfId="43246"/>
    <cellStyle name="Salida 10" xfId="43247"/>
    <cellStyle name="Salida 10 2" xfId="43248"/>
    <cellStyle name="Salida 10 2 2" xfId="43249"/>
    <cellStyle name="Salida 10 3" xfId="43250"/>
    <cellStyle name="Salida 10 3 2" xfId="43251"/>
    <cellStyle name="Salida 11" xfId="43252"/>
    <cellStyle name="Salida 11 2" xfId="43253"/>
    <cellStyle name="Salida 11 2 2" xfId="43254"/>
    <cellStyle name="Salida 11 3" xfId="43255"/>
    <cellStyle name="Salida 11 4" xfId="43256"/>
    <cellStyle name="Salida 12" xfId="43257"/>
    <cellStyle name="Salida 12 2" xfId="43258"/>
    <cellStyle name="Salida 12 3" xfId="43259"/>
    <cellStyle name="Salida 12 4" xfId="43260"/>
    <cellStyle name="Salida 13" xfId="43261"/>
    <cellStyle name="Salida 13 2" xfId="43262"/>
    <cellStyle name="Salida 13 3" xfId="43263"/>
    <cellStyle name="Salida 14" xfId="43264"/>
    <cellStyle name="Salida 14 2" xfId="43265"/>
    <cellStyle name="Salida 14 3" xfId="43266"/>
    <cellStyle name="Salida 15" xfId="43267"/>
    <cellStyle name="Salida 15 2" xfId="43268"/>
    <cellStyle name="Salida 15 3" xfId="43269"/>
    <cellStyle name="Salida 16" xfId="43270"/>
    <cellStyle name="Salida 16 2" xfId="43271"/>
    <cellStyle name="Salida 16 3" xfId="43272"/>
    <cellStyle name="Salida 17" xfId="43273"/>
    <cellStyle name="Salida 17 2" xfId="43274"/>
    <cellStyle name="Salida 17 3" xfId="43275"/>
    <cellStyle name="Salida 18" xfId="43276"/>
    <cellStyle name="Salida 18 2" xfId="43277"/>
    <cellStyle name="Salida 18 3" xfId="43278"/>
    <cellStyle name="Salida 19" xfId="43279"/>
    <cellStyle name="Salida 19 2" xfId="43280"/>
    <cellStyle name="Salida 19 3" xfId="43281"/>
    <cellStyle name="Salida 2" xfId="43282"/>
    <cellStyle name="Salida 2 10" xfId="43283"/>
    <cellStyle name="Salida 2 10 2" xfId="43284"/>
    <cellStyle name="Salida 2 10 2 2" xfId="43285"/>
    <cellStyle name="Salida 2 10 2 3" xfId="43286"/>
    <cellStyle name="Salida 2 10 3" xfId="43287"/>
    <cellStyle name="Salida 2 10 4" xfId="43288"/>
    <cellStyle name="Salida 2 11" xfId="43289"/>
    <cellStyle name="Salida 2 11 2" xfId="43290"/>
    <cellStyle name="Salida 2 11 2 2" xfId="43291"/>
    <cellStyle name="Salida 2 11 2 3" xfId="43292"/>
    <cellStyle name="Salida 2 11 3" xfId="43293"/>
    <cellStyle name="Salida 2 11 4" xfId="43294"/>
    <cellStyle name="Salida 2 12" xfId="43295"/>
    <cellStyle name="Salida 2 12 2" xfId="43296"/>
    <cellStyle name="Salida 2 12 2 2" xfId="43297"/>
    <cellStyle name="Salida 2 12 2 3" xfId="43298"/>
    <cellStyle name="Salida 2 12 3" xfId="43299"/>
    <cellStyle name="Salida 2 12 4" xfId="43300"/>
    <cellStyle name="Salida 2 13" xfId="43301"/>
    <cellStyle name="Salida 2 13 2" xfId="43302"/>
    <cellStyle name="Salida 2 13 2 2" xfId="43303"/>
    <cellStyle name="Salida 2 13 2 3" xfId="43304"/>
    <cellStyle name="Salida 2 13 3" xfId="43305"/>
    <cellStyle name="Salida 2 13 4" xfId="43306"/>
    <cellStyle name="Salida 2 14" xfId="43307"/>
    <cellStyle name="Salida 2 14 2" xfId="43308"/>
    <cellStyle name="Salida 2 14 2 2" xfId="43309"/>
    <cellStyle name="Salida 2 14 2 3" xfId="43310"/>
    <cellStyle name="Salida 2 14 3" xfId="43311"/>
    <cellStyle name="Salida 2 14 4" xfId="43312"/>
    <cellStyle name="Salida 2 15" xfId="43313"/>
    <cellStyle name="Salida 2 15 2" xfId="43314"/>
    <cellStyle name="Salida 2 15 2 2" xfId="43315"/>
    <cellStyle name="Salida 2 15 2 3" xfId="43316"/>
    <cellStyle name="Salida 2 15 3" xfId="43317"/>
    <cellStyle name="Salida 2 15 4" xfId="43318"/>
    <cellStyle name="Salida 2 16" xfId="43319"/>
    <cellStyle name="Salida 2 16 2" xfId="43320"/>
    <cellStyle name="Salida 2 16 2 2" xfId="43321"/>
    <cellStyle name="Salida 2 16 2 3" xfId="43322"/>
    <cellStyle name="Salida 2 16 3" xfId="43323"/>
    <cellStyle name="Salida 2 16 4" xfId="43324"/>
    <cellStyle name="Salida 2 17" xfId="43325"/>
    <cellStyle name="Salida 2 17 2" xfId="43326"/>
    <cellStyle name="Salida 2 17 2 2" xfId="43327"/>
    <cellStyle name="Salida 2 17 2 3" xfId="43328"/>
    <cellStyle name="Salida 2 17 3" xfId="43329"/>
    <cellStyle name="Salida 2 17 4" xfId="43330"/>
    <cellStyle name="Salida 2 18" xfId="43331"/>
    <cellStyle name="Salida 2 18 2" xfId="43332"/>
    <cellStyle name="Salida 2 18 2 2" xfId="43333"/>
    <cellStyle name="Salida 2 18 2 3" xfId="43334"/>
    <cellStyle name="Salida 2 18 3" xfId="43335"/>
    <cellStyle name="Salida 2 18 4" xfId="43336"/>
    <cellStyle name="Salida 2 19" xfId="43337"/>
    <cellStyle name="Salida 2 19 2" xfId="43338"/>
    <cellStyle name="Salida 2 19 2 2" xfId="43339"/>
    <cellStyle name="Salida 2 19 2 3" xfId="43340"/>
    <cellStyle name="Salida 2 19 3" xfId="43341"/>
    <cellStyle name="Salida 2 19 4" xfId="43342"/>
    <cellStyle name="Salida 2 2" xfId="43343"/>
    <cellStyle name="Salida 2 2 10" xfId="43344"/>
    <cellStyle name="Salida 2 2 10 2" xfId="43345"/>
    <cellStyle name="Salida 2 2 10 2 2" xfId="43346"/>
    <cellStyle name="Salida 2 2 10 2 3" xfId="43347"/>
    <cellStyle name="Salida 2 2 10 3" xfId="43348"/>
    <cellStyle name="Salida 2 2 10 4" xfId="43349"/>
    <cellStyle name="Salida 2 2 11" xfId="43350"/>
    <cellStyle name="Salida 2 2 11 2" xfId="43351"/>
    <cellStyle name="Salida 2 2 11 2 2" xfId="43352"/>
    <cellStyle name="Salida 2 2 11 2 3" xfId="43353"/>
    <cellStyle name="Salida 2 2 11 3" xfId="43354"/>
    <cellStyle name="Salida 2 2 11 4" xfId="43355"/>
    <cellStyle name="Salida 2 2 12" xfId="43356"/>
    <cellStyle name="Salida 2 2 12 2" xfId="43357"/>
    <cellStyle name="Salida 2 2 12 2 2" xfId="43358"/>
    <cellStyle name="Salida 2 2 12 2 3" xfId="43359"/>
    <cellStyle name="Salida 2 2 12 3" xfId="43360"/>
    <cellStyle name="Salida 2 2 12 4" xfId="43361"/>
    <cellStyle name="Salida 2 2 13" xfId="43362"/>
    <cellStyle name="Salida 2 2 13 2" xfId="43363"/>
    <cellStyle name="Salida 2 2 13 2 2" xfId="43364"/>
    <cellStyle name="Salida 2 2 13 2 3" xfId="43365"/>
    <cellStyle name="Salida 2 2 13 3" xfId="43366"/>
    <cellStyle name="Salida 2 2 13 4" xfId="43367"/>
    <cellStyle name="Salida 2 2 14" xfId="43368"/>
    <cellStyle name="Salida 2 2 14 2" xfId="43369"/>
    <cellStyle name="Salida 2 2 14 2 2" xfId="43370"/>
    <cellStyle name="Salida 2 2 14 2 3" xfId="43371"/>
    <cellStyle name="Salida 2 2 14 3" xfId="43372"/>
    <cellStyle name="Salida 2 2 14 4" xfId="43373"/>
    <cellStyle name="Salida 2 2 15" xfId="43374"/>
    <cellStyle name="Salida 2 2 15 2" xfId="43375"/>
    <cellStyle name="Salida 2 2 15 2 2" xfId="43376"/>
    <cellStyle name="Salida 2 2 15 2 3" xfId="43377"/>
    <cellStyle name="Salida 2 2 15 3" xfId="43378"/>
    <cellStyle name="Salida 2 2 15 4" xfId="43379"/>
    <cellStyle name="Salida 2 2 16" xfId="43380"/>
    <cellStyle name="Salida 2 2 16 2" xfId="43381"/>
    <cellStyle name="Salida 2 2 16 2 2" xfId="43382"/>
    <cellStyle name="Salida 2 2 16 2 3" xfId="43383"/>
    <cellStyle name="Salida 2 2 16 3" xfId="43384"/>
    <cellStyle name="Salida 2 2 16 4" xfId="43385"/>
    <cellStyle name="Salida 2 2 17" xfId="43386"/>
    <cellStyle name="Salida 2 2 17 2" xfId="43387"/>
    <cellStyle name="Salida 2 2 17 2 2" xfId="43388"/>
    <cellStyle name="Salida 2 2 17 2 3" xfId="43389"/>
    <cellStyle name="Salida 2 2 17 3" xfId="43390"/>
    <cellStyle name="Salida 2 2 17 4" xfId="43391"/>
    <cellStyle name="Salida 2 2 18" xfId="43392"/>
    <cellStyle name="Salida 2 2 18 2" xfId="43393"/>
    <cellStyle name="Salida 2 2 18 2 2" xfId="43394"/>
    <cellStyle name="Salida 2 2 18 2 3" xfId="43395"/>
    <cellStyle name="Salida 2 2 18 3" xfId="43396"/>
    <cellStyle name="Salida 2 2 18 4" xfId="43397"/>
    <cellStyle name="Salida 2 2 19" xfId="43398"/>
    <cellStyle name="Salida 2 2 19 2" xfId="43399"/>
    <cellStyle name="Salida 2 2 19 2 2" xfId="43400"/>
    <cellStyle name="Salida 2 2 19 2 3" xfId="43401"/>
    <cellStyle name="Salida 2 2 19 3" xfId="43402"/>
    <cellStyle name="Salida 2 2 19 4" xfId="43403"/>
    <cellStyle name="Salida 2 2 2" xfId="43404"/>
    <cellStyle name="Salida 2 2 2 2" xfId="43405"/>
    <cellStyle name="Salida 2 2 2 2 2" xfId="43406"/>
    <cellStyle name="Salida 2 2 2 2 3" xfId="43407"/>
    <cellStyle name="Salida 2 2 2 3" xfId="43408"/>
    <cellStyle name="Salida 2 2 2 4" xfId="43409"/>
    <cellStyle name="Salida 2 2 20" xfId="43410"/>
    <cellStyle name="Salida 2 2 20 2" xfId="43411"/>
    <cellStyle name="Salida 2 2 20 2 2" xfId="43412"/>
    <cellStyle name="Salida 2 2 20 2 3" xfId="43413"/>
    <cellStyle name="Salida 2 2 20 3" xfId="43414"/>
    <cellStyle name="Salida 2 2 20 4" xfId="43415"/>
    <cellStyle name="Salida 2 2 21" xfId="43416"/>
    <cellStyle name="Salida 2 2 21 2" xfId="43417"/>
    <cellStyle name="Salida 2 2 21 3" xfId="43418"/>
    <cellStyle name="Salida 2 2 22" xfId="43419"/>
    <cellStyle name="Salida 2 2 23" xfId="43420"/>
    <cellStyle name="Salida 2 2 24" xfId="43421"/>
    <cellStyle name="Salida 2 2 3" xfId="43422"/>
    <cellStyle name="Salida 2 2 3 2" xfId="43423"/>
    <cellStyle name="Salida 2 2 3 2 2" xfId="43424"/>
    <cellStyle name="Salida 2 2 3 2 3" xfId="43425"/>
    <cellStyle name="Salida 2 2 3 3" xfId="43426"/>
    <cellStyle name="Salida 2 2 3 4" xfId="43427"/>
    <cellStyle name="Salida 2 2 4" xfId="43428"/>
    <cellStyle name="Salida 2 2 4 2" xfId="43429"/>
    <cellStyle name="Salida 2 2 4 2 2" xfId="43430"/>
    <cellStyle name="Salida 2 2 4 2 3" xfId="43431"/>
    <cellStyle name="Salida 2 2 4 3" xfId="43432"/>
    <cellStyle name="Salida 2 2 4 4" xfId="43433"/>
    <cellStyle name="Salida 2 2 5" xfId="43434"/>
    <cellStyle name="Salida 2 2 5 2" xfId="43435"/>
    <cellStyle name="Salida 2 2 5 2 2" xfId="43436"/>
    <cellStyle name="Salida 2 2 5 2 3" xfId="43437"/>
    <cellStyle name="Salida 2 2 5 3" xfId="43438"/>
    <cellStyle name="Salida 2 2 5 4" xfId="43439"/>
    <cellStyle name="Salida 2 2 6" xfId="43440"/>
    <cellStyle name="Salida 2 2 6 2" xfId="43441"/>
    <cellStyle name="Salida 2 2 6 2 2" xfId="43442"/>
    <cellStyle name="Salida 2 2 6 2 3" xfId="43443"/>
    <cellStyle name="Salida 2 2 6 3" xfId="43444"/>
    <cellStyle name="Salida 2 2 6 4" xfId="43445"/>
    <cellStyle name="Salida 2 2 7" xfId="43446"/>
    <cellStyle name="Salida 2 2 7 2" xfId="43447"/>
    <cellStyle name="Salida 2 2 7 2 2" xfId="43448"/>
    <cellStyle name="Salida 2 2 7 2 3" xfId="43449"/>
    <cellStyle name="Salida 2 2 7 3" xfId="43450"/>
    <cellStyle name="Salida 2 2 7 4" xfId="43451"/>
    <cellStyle name="Salida 2 2 8" xfId="43452"/>
    <cellStyle name="Salida 2 2 8 2" xfId="43453"/>
    <cellStyle name="Salida 2 2 8 2 2" xfId="43454"/>
    <cellStyle name="Salida 2 2 8 2 3" xfId="43455"/>
    <cellStyle name="Salida 2 2 8 3" xfId="43456"/>
    <cellStyle name="Salida 2 2 8 4" xfId="43457"/>
    <cellStyle name="Salida 2 2 9" xfId="43458"/>
    <cellStyle name="Salida 2 2 9 2" xfId="43459"/>
    <cellStyle name="Salida 2 2 9 2 2" xfId="43460"/>
    <cellStyle name="Salida 2 2 9 2 3" xfId="43461"/>
    <cellStyle name="Salida 2 2 9 3" xfId="43462"/>
    <cellStyle name="Salida 2 2 9 4" xfId="43463"/>
    <cellStyle name="Salida 2 20" xfId="43464"/>
    <cellStyle name="Salida 2 20 2" xfId="43465"/>
    <cellStyle name="Salida 2 20 2 2" xfId="43466"/>
    <cellStyle name="Salida 2 20 2 3" xfId="43467"/>
    <cellStyle name="Salida 2 20 3" xfId="43468"/>
    <cellStyle name="Salida 2 20 4" xfId="43469"/>
    <cellStyle name="Salida 2 21" xfId="43470"/>
    <cellStyle name="Salida 2 21 2" xfId="43471"/>
    <cellStyle name="Salida 2 21 2 2" xfId="43472"/>
    <cellStyle name="Salida 2 21 2 3" xfId="43473"/>
    <cellStyle name="Salida 2 21 3" xfId="43474"/>
    <cellStyle name="Salida 2 21 4" xfId="43475"/>
    <cellStyle name="Salida 2 22" xfId="43476"/>
    <cellStyle name="Salida 2 22 2" xfId="43477"/>
    <cellStyle name="Salida 2 22 3" xfId="43478"/>
    <cellStyle name="Salida 2 23" xfId="43479"/>
    <cellStyle name="Salida 2 24" xfId="43480"/>
    <cellStyle name="Salida 2 3" xfId="43481"/>
    <cellStyle name="Salida 2 3 2" xfId="43482"/>
    <cellStyle name="Salida 2 3 2 2" xfId="43483"/>
    <cellStyle name="Salida 2 3 2 3" xfId="43484"/>
    <cellStyle name="Salida 2 3 3" xfId="43485"/>
    <cellStyle name="Salida 2 3 4" xfId="43486"/>
    <cellStyle name="Salida 2 3 5" xfId="43487"/>
    <cellStyle name="Salida 2 4" xfId="43488"/>
    <cellStyle name="Salida 2 4 2" xfId="43489"/>
    <cellStyle name="Salida 2 4 2 2" xfId="43490"/>
    <cellStyle name="Salida 2 4 2 3" xfId="43491"/>
    <cellStyle name="Salida 2 4 3" xfId="43492"/>
    <cellStyle name="Salida 2 4 4" xfId="43493"/>
    <cellStyle name="Salida 2 4 5" xfId="43494"/>
    <cellStyle name="Salida 2 5" xfId="43495"/>
    <cellStyle name="Salida 2 5 2" xfId="43496"/>
    <cellStyle name="Salida 2 5 2 2" xfId="43497"/>
    <cellStyle name="Salida 2 5 2 3" xfId="43498"/>
    <cellStyle name="Salida 2 5 3" xfId="43499"/>
    <cellStyle name="Salida 2 5 4" xfId="43500"/>
    <cellStyle name="Salida 2 5 5" xfId="43501"/>
    <cellStyle name="Salida 2 6" xfId="43502"/>
    <cellStyle name="Salida 2 6 2" xfId="43503"/>
    <cellStyle name="Salida 2 6 2 2" xfId="43504"/>
    <cellStyle name="Salida 2 6 2 3" xfId="43505"/>
    <cellStyle name="Salida 2 6 3" xfId="43506"/>
    <cellStyle name="Salida 2 6 4" xfId="43507"/>
    <cellStyle name="Salida 2 6 5" xfId="43508"/>
    <cellStyle name="Salida 2 7" xfId="43509"/>
    <cellStyle name="Salida 2 7 2" xfId="43510"/>
    <cellStyle name="Salida 2 7 2 2" xfId="43511"/>
    <cellStyle name="Salida 2 7 2 3" xfId="43512"/>
    <cellStyle name="Salida 2 7 3" xfId="43513"/>
    <cellStyle name="Salida 2 7 4" xfId="43514"/>
    <cellStyle name="Salida 2 7 5" xfId="43515"/>
    <cellStyle name="Salida 2 8" xfId="43516"/>
    <cellStyle name="Salida 2 8 2" xfId="43517"/>
    <cellStyle name="Salida 2 8 2 2" xfId="43518"/>
    <cellStyle name="Salida 2 8 2 3" xfId="43519"/>
    <cellStyle name="Salida 2 8 3" xfId="43520"/>
    <cellStyle name="Salida 2 8 4" xfId="43521"/>
    <cellStyle name="Salida 2 8 5" xfId="43522"/>
    <cellStyle name="Salida 2 9" xfId="43523"/>
    <cellStyle name="Salida 2 9 2" xfId="43524"/>
    <cellStyle name="Salida 2 9 2 2" xfId="43525"/>
    <cellStyle name="Salida 2 9 2 3" xfId="43526"/>
    <cellStyle name="Salida 2 9 3" xfId="43527"/>
    <cellStyle name="Salida 2 9 4" xfId="43528"/>
    <cellStyle name="Salida 2 9 5" xfId="43529"/>
    <cellStyle name="Salida 2_Penasquito - Sulphide" xfId="43530"/>
    <cellStyle name="Salida 20" xfId="43531"/>
    <cellStyle name="Salida 20 2" xfId="43532"/>
    <cellStyle name="Salida 20 3" xfId="43533"/>
    <cellStyle name="Salida 21" xfId="43534"/>
    <cellStyle name="Salida 21 2" xfId="43535"/>
    <cellStyle name="Salida 21 3" xfId="43536"/>
    <cellStyle name="Salida 22" xfId="43537"/>
    <cellStyle name="Salida 22 2" xfId="43538"/>
    <cellStyle name="Salida 22 3" xfId="43539"/>
    <cellStyle name="Salida 23" xfId="43540"/>
    <cellStyle name="Salida 23 2" xfId="43541"/>
    <cellStyle name="Salida 23 3" xfId="43542"/>
    <cellStyle name="Salida 24" xfId="43543"/>
    <cellStyle name="Salida 24 2" xfId="43544"/>
    <cellStyle name="Salida 24 3" xfId="43545"/>
    <cellStyle name="Salida 25" xfId="43546"/>
    <cellStyle name="Salida 25 2" xfId="43547"/>
    <cellStyle name="Salida 25 3" xfId="43548"/>
    <cellStyle name="Salida 26" xfId="43549"/>
    <cellStyle name="Salida 26 2" xfId="43550"/>
    <cellStyle name="Salida 26 3" xfId="43551"/>
    <cellStyle name="Salida 27" xfId="43552"/>
    <cellStyle name="Salida 27 2" xfId="43553"/>
    <cellStyle name="Salida 27 3" xfId="43554"/>
    <cellStyle name="Salida 28" xfId="43555"/>
    <cellStyle name="Salida 28 2" xfId="43556"/>
    <cellStyle name="Salida 28 3" xfId="43557"/>
    <cellStyle name="Salida 29" xfId="43558"/>
    <cellStyle name="Salida 29 2" xfId="43559"/>
    <cellStyle name="Salida 29 3" xfId="43560"/>
    <cellStyle name="Salida 3" xfId="43561"/>
    <cellStyle name="Salida 3 10" xfId="43562"/>
    <cellStyle name="Salida 3 10 2" xfId="43563"/>
    <cellStyle name="Salida 3 10 2 2" xfId="43564"/>
    <cellStyle name="Salida 3 10 2 3" xfId="43565"/>
    <cellStyle name="Salida 3 10 3" xfId="43566"/>
    <cellStyle name="Salida 3 10 4" xfId="43567"/>
    <cellStyle name="Salida 3 11" xfId="43568"/>
    <cellStyle name="Salida 3 11 2" xfId="43569"/>
    <cellStyle name="Salida 3 11 2 2" xfId="43570"/>
    <cellStyle name="Salida 3 11 2 3" xfId="43571"/>
    <cellStyle name="Salida 3 11 3" xfId="43572"/>
    <cellStyle name="Salida 3 11 4" xfId="43573"/>
    <cellStyle name="Salida 3 12" xfId="43574"/>
    <cellStyle name="Salida 3 12 2" xfId="43575"/>
    <cellStyle name="Salida 3 12 2 2" xfId="43576"/>
    <cellStyle name="Salida 3 12 2 3" xfId="43577"/>
    <cellStyle name="Salida 3 12 3" xfId="43578"/>
    <cellStyle name="Salida 3 12 4" xfId="43579"/>
    <cellStyle name="Salida 3 13" xfId="43580"/>
    <cellStyle name="Salida 3 13 2" xfId="43581"/>
    <cellStyle name="Salida 3 13 2 2" xfId="43582"/>
    <cellStyle name="Salida 3 13 2 3" xfId="43583"/>
    <cellStyle name="Salida 3 13 3" xfId="43584"/>
    <cellStyle name="Salida 3 13 4" xfId="43585"/>
    <cellStyle name="Salida 3 14" xfId="43586"/>
    <cellStyle name="Salida 3 14 2" xfId="43587"/>
    <cellStyle name="Salida 3 14 2 2" xfId="43588"/>
    <cellStyle name="Salida 3 14 2 3" xfId="43589"/>
    <cellStyle name="Salida 3 14 3" xfId="43590"/>
    <cellStyle name="Salida 3 14 4" xfId="43591"/>
    <cellStyle name="Salida 3 15" xfId="43592"/>
    <cellStyle name="Salida 3 15 2" xfId="43593"/>
    <cellStyle name="Salida 3 15 2 2" xfId="43594"/>
    <cellStyle name="Salida 3 15 2 3" xfId="43595"/>
    <cellStyle name="Salida 3 15 3" xfId="43596"/>
    <cellStyle name="Salida 3 15 4" xfId="43597"/>
    <cellStyle name="Salida 3 16" xfId="43598"/>
    <cellStyle name="Salida 3 16 2" xfId="43599"/>
    <cellStyle name="Salida 3 16 2 2" xfId="43600"/>
    <cellStyle name="Salida 3 16 2 3" xfId="43601"/>
    <cellStyle name="Salida 3 16 3" xfId="43602"/>
    <cellStyle name="Salida 3 16 4" xfId="43603"/>
    <cellStyle name="Salida 3 17" xfId="43604"/>
    <cellStyle name="Salida 3 17 2" xfId="43605"/>
    <cellStyle name="Salida 3 17 2 2" xfId="43606"/>
    <cellStyle name="Salida 3 17 2 3" xfId="43607"/>
    <cellStyle name="Salida 3 17 3" xfId="43608"/>
    <cellStyle name="Salida 3 17 4" xfId="43609"/>
    <cellStyle name="Salida 3 18" xfId="43610"/>
    <cellStyle name="Salida 3 18 2" xfId="43611"/>
    <cellStyle name="Salida 3 18 2 2" xfId="43612"/>
    <cellStyle name="Salida 3 18 2 3" xfId="43613"/>
    <cellStyle name="Salida 3 18 3" xfId="43614"/>
    <cellStyle name="Salida 3 18 4" xfId="43615"/>
    <cellStyle name="Salida 3 19" xfId="43616"/>
    <cellStyle name="Salida 3 19 2" xfId="43617"/>
    <cellStyle name="Salida 3 19 2 2" xfId="43618"/>
    <cellStyle name="Salida 3 19 2 3" xfId="43619"/>
    <cellStyle name="Salida 3 19 3" xfId="43620"/>
    <cellStyle name="Salida 3 19 4" xfId="43621"/>
    <cellStyle name="Salida 3 2" xfId="43622"/>
    <cellStyle name="Salida 3 2 2" xfId="43623"/>
    <cellStyle name="Salida 3 2 2 2" xfId="43624"/>
    <cellStyle name="Salida 3 2 2 3" xfId="43625"/>
    <cellStyle name="Salida 3 2 3" xfId="43626"/>
    <cellStyle name="Salida 3 2 4" xfId="43627"/>
    <cellStyle name="Salida 3 20" xfId="43628"/>
    <cellStyle name="Salida 3 20 2" xfId="43629"/>
    <cellStyle name="Salida 3 20 2 2" xfId="43630"/>
    <cellStyle name="Salida 3 20 2 3" xfId="43631"/>
    <cellStyle name="Salida 3 20 3" xfId="43632"/>
    <cellStyle name="Salida 3 20 4" xfId="43633"/>
    <cellStyle name="Salida 3 21" xfId="43634"/>
    <cellStyle name="Salida 3 21 2" xfId="43635"/>
    <cellStyle name="Salida 3 21 3" xfId="43636"/>
    <cellStyle name="Salida 3 22" xfId="43637"/>
    <cellStyle name="Salida 3 23" xfId="43638"/>
    <cellStyle name="Salida 3 24" xfId="43639"/>
    <cellStyle name="Salida 3 3" xfId="43640"/>
    <cellStyle name="Salida 3 3 2" xfId="43641"/>
    <cellStyle name="Salida 3 3 2 2" xfId="43642"/>
    <cellStyle name="Salida 3 3 2 3" xfId="43643"/>
    <cellStyle name="Salida 3 3 3" xfId="43644"/>
    <cellStyle name="Salida 3 3 4" xfId="43645"/>
    <cellStyle name="Salida 3 4" xfId="43646"/>
    <cellStyle name="Salida 3 4 2" xfId="43647"/>
    <cellStyle name="Salida 3 4 2 2" xfId="43648"/>
    <cellStyle name="Salida 3 4 2 3" xfId="43649"/>
    <cellStyle name="Salida 3 4 3" xfId="43650"/>
    <cellStyle name="Salida 3 4 4" xfId="43651"/>
    <cellStyle name="Salida 3 5" xfId="43652"/>
    <cellStyle name="Salida 3 5 2" xfId="43653"/>
    <cellStyle name="Salida 3 5 2 2" xfId="43654"/>
    <cellStyle name="Salida 3 5 2 3" xfId="43655"/>
    <cellStyle name="Salida 3 5 3" xfId="43656"/>
    <cellStyle name="Salida 3 5 4" xfId="43657"/>
    <cellStyle name="Salida 3 6" xfId="43658"/>
    <cellStyle name="Salida 3 6 2" xfId="43659"/>
    <cellStyle name="Salida 3 6 2 2" xfId="43660"/>
    <cellStyle name="Salida 3 6 2 3" xfId="43661"/>
    <cellStyle name="Salida 3 6 3" xfId="43662"/>
    <cellStyle name="Salida 3 6 4" xfId="43663"/>
    <cellStyle name="Salida 3 7" xfId="43664"/>
    <cellStyle name="Salida 3 7 2" xfId="43665"/>
    <cellStyle name="Salida 3 7 2 2" xfId="43666"/>
    <cellStyle name="Salida 3 7 2 3" xfId="43667"/>
    <cellStyle name="Salida 3 7 3" xfId="43668"/>
    <cellStyle name="Salida 3 7 4" xfId="43669"/>
    <cellStyle name="Salida 3 8" xfId="43670"/>
    <cellStyle name="Salida 3 8 2" xfId="43671"/>
    <cellStyle name="Salida 3 8 2 2" xfId="43672"/>
    <cellStyle name="Salida 3 8 2 3" xfId="43673"/>
    <cellStyle name="Salida 3 8 3" xfId="43674"/>
    <cellStyle name="Salida 3 8 4" xfId="43675"/>
    <cellStyle name="Salida 3 9" xfId="43676"/>
    <cellStyle name="Salida 3 9 2" xfId="43677"/>
    <cellStyle name="Salida 3 9 2 2" xfId="43678"/>
    <cellStyle name="Salida 3 9 2 3" xfId="43679"/>
    <cellStyle name="Salida 3 9 3" xfId="43680"/>
    <cellStyle name="Salida 3 9 4" xfId="43681"/>
    <cellStyle name="Salida 30" xfId="43682"/>
    <cellStyle name="Salida 30 2" xfId="43683"/>
    <cellStyle name="Salida 30 3" xfId="43684"/>
    <cellStyle name="Salida 31" xfId="43685"/>
    <cellStyle name="Salida 31 2" xfId="43686"/>
    <cellStyle name="Salida 31 3" xfId="43687"/>
    <cellStyle name="Salida 32" xfId="43688"/>
    <cellStyle name="Salida 32 2" xfId="43689"/>
    <cellStyle name="Salida 32 3" xfId="43690"/>
    <cellStyle name="Salida 33" xfId="43691"/>
    <cellStyle name="Salida 33 2" xfId="43692"/>
    <cellStyle name="Salida 33 3" xfId="43693"/>
    <cellStyle name="Salida 34" xfId="43694"/>
    <cellStyle name="Salida 34 2" xfId="43695"/>
    <cellStyle name="Salida 34 3" xfId="43696"/>
    <cellStyle name="Salida 35" xfId="43697"/>
    <cellStyle name="Salida 35 2" xfId="43698"/>
    <cellStyle name="Salida 35 3" xfId="43699"/>
    <cellStyle name="Salida 36" xfId="43700"/>
    <cellStyle name="Salida 36 2" xfId="43701"/>
    <cellStyle name="Salida 36 3" xfId="43702"/>
    <cellStyle name="Salida 37" xfId="43703"/>
    <cellStyle name="Salida 37 2" xfId="43704"/>
    <cellStyle name="Salida 37 3" xfId="43705"/>
    <cellStyle name="Salida 38" xfId="43706"/>
    <cellStyle name="Salida 38 2" xfId="43707"/>
    <cellStyle name="Salida 38 3" xfId="43708"/>
    <cellStyle name="Salida 39" xfId="43709"/>
    <cellStyle name="Salida 39 2" xfId="43710"/>
    <cellStyle name="Salida 39 3" xfId="43711"/>
    <cellStyle name="Salida 4" xfId="43712"/>
    <cellStyle name="Salida 4 2" xfId="43713"/>
    <cellStyle name="Salida 4 2 2" xfId="43714"/>
    <cellStyle name="Salida 4 2 3" xfId="43715"/>
    <cellStyle name="Salida 4 3" xfId="43716"/>
    <cellStyle name="Salida 4 4" xfId="43717"/>
    <cellStyle name="Salida 4 5" xfId="43718"/>
    <cellStyle name="Salida 40" xfId="43719"/>
    <cellStyle name="Salida 40 2" xfId="43720"/>
    <cellStyle name="Salida 40 3" xfId="43721"/>
    <cellStyle name="Salida 41" xfId="43722"/>
    <cellStyle name="Salida 41 2" xfId="43723"/>
    <cellStyle name="Salida 41 3" xfId="43724"/>
    <cellStyle name="Salida 42" xfId="43725"/>
    <cellStyle name="Salida 42 2" xfId="43726"/>
    <cellStyle name="Salida 42 3" xfId="43727"/>
    <cellStyle name="Salida 43" xfId="43728"/>
    <cellStyle name="Salida 43 2" xfId="43729"/>
    <cellStyle name="Salida 43 3" xfId="43730"/>
    <cellStyle name="Salida 44" xfId="43731"/>
    <cellStyle name="Salida 44 2" xfId="43732"/>
    <cellStyle name="Salida 44 3" xfId="43733"/>
    <cellStyle name="Salida 45" xfId="43734"/>
    <cellStyle name="Salida 45 2" xfId="43735"/>
    <cellStyle name="Salida 45 3" xfId="43736"/>
    <cellStyle name="Salida 46" xfId="43737"/>
    <cellStyle name="Salida 46 2" xfId="43738"/>
    <cellStyle name="Salida 46 3" xfId="43739"/>
    <cellStyle name="Salida 47" xfId="43740"/>
    <cellStyle name="Salida 47 2" xfId="43741"/>
    <cellStyle name="Salida 47 3" xfId="43742"/>
    <cellStyle name="Salida 48" xfId="43743"/>
    <cellStyle name="Salida 5" xfId="43744"/>
    <cellStyle name="Salida 5 2" xfId="43745"/>
    <cellStyle name="Salida 5 2 2" xfId="43746"/>
    <cellStyle name="Salida 5 2 3" xfId="43747"/>
    <cellStyle name="Salida 5 3" xfId="43748"/>
    <cellStyle name="Salida 5 4" xfId="43749"/>
    <cellStyle name="Salida 5 5" xfId="43750"/>
    <cellStyle name="Salida 6" xfId="43751"/>
    <cellStyle name="Salida 6 2" xfId="43752"/>
    <cellStyle name="Salida 6 2 2" xfId="43753"/>
    <cellStyle name="Salida 6 2 3" xfId="43754"/>
    <cellStyle name="Salida 6 2 4" xfId="43755"/>
    <cellStyle name="Salida 6 3" xfId="43756"/>
    <cellStyle name="Salida 6 3 2" xfId="43757"/>
    <cellStyle name="Salida 6 4" xfId="43758"/>
    <cellStyle name="Salida 7" xfId="43759"/>
    <cellStyle name="Salida 7 2" xfId="43760"/>
    <cellStyle name="Salida 7 2 2" xfId="43761"/>
    <cellStyle name="Salida 7 3" xfId="43762"/>
    <cellStyle name="Salida 7 3 2" xfId="43763"/>
    <cellStyle name="Salida 8" xfId="43764"/>
    <cellStyle name="Salida 8 2" xfId="43765"/>
    <cellStyle name="Salida 8 2 2" xfId="43766"/>
    <cellStyle name="Salida 8 3" xfId="43767"/>
    <cellStyle name="Salida 8 3 2" xfId="43768"/>
    <cellStyle name="Salida 9" xfId="43769"/>
    <cellStyle name="Salida 9 2" xfId="43770"/>
    <cellStyle name="Salida 9 2 2" xfId="43771"/>
    <cellStyle name="Salida 9 3" xfId="43772"/>
    <cellStyle name="Salida 9 3 2" xfId="43773"/>
    <cellStyle name="SAPBEXaggData" xfId="43774"/>
    <cellStyle name="SAPBEXaggData 2" xfId="43775"/>
    <cellStyle name="SAPBEXaggData 2 2" xfId="43776"/>
    <cellStyle name="SAPBEXaggData 3" xfId="43777"/>
    <cellStyle name="SAPBEXaggData 3 2" xfId="43778"/>
    <cellStyle name="SAPBEXaggData 3 2 2" xfId="43779"/>
    <cellStyle name="SAPBEXaggData 3 3" xfId="43780"/>
    <cellStyle name="SAPBEXaggData 4" xfId="43781"/>
    <cellStyle name="SAPBEXaggItem" xfId="43782"/>
    <cellStyle name="SAPBEXaggItem 2" xfId="43783"/>
    <cellStyle name="SAPBEXaggItem 2 2" xfId="43784"/>
    <cellStyle name="SAPBEXaggItem 3" xfId="43785"/>
    <cellStyle name="SAPBEXaggItem 3 2" xfId="43786"/>
    <cellStyle name="SAPBEXaggItem 3 2 2" xfId="43787"/>
    <cellStyle name="SAPBEXaggItem 3 3" xfId="43788"/>
    <cellStyle name="SAPBEXchaText" xfId="43789"/>
    <cellStyle name="SAPBEXHLevel1" xfId="43790"/>
    <cellStyle name="SAPBEXHLevel1 2" xfId="43791"/>
    <cellStyle name="SAPBEXHLevel1 2 2" xfId="43792"/>
    <cellStyle name="SAPBEXHLevel1 3" xfId="43793"/>
    <cellStyle name="SAPBEXHLevel1 3 2" xfId="43794"/>
    <cellStyle name="SAPBEXHLevel1 3 2 2" xfId="43795"/>
    <cellStyle name="SAPBEXHLevel1 3 3" xfId="43796"/>
    <cellStyle name="SAPBEXHLevel1 4" xfId="43797"/>
    <cellStyle name="SAPBEXHLevel2" xfId="43798"/>
    <cellStyle name="SAPBEXHLevel2 2" xfId="43799"/>
    <cellStyle name="SAPBEXHLevel2 2 2" xfId="43800"/>
    <cellStyle name="SAPBEXHLevel2 3" xfId="43801"/>
    <cellStyle name="SAPBEXHLevel2 3 2" xfId="43802"/>
    <cellStyle name="SAPBEXHLevel2 3 2 2" xfId="43803"/>
    <cellStyle name="SAPBEXHLevel2 3 3" xfId="43804"/>
    <cellStyle name="SAPBEXHLevel2 4" xfId="43805"/>
    <cellStyle name="SAPBEXstdData" xfId="43806"/>
    <cellStyle name="SAPBEXstdData 2" xfId="43807"/>
    <cellStyle name="SAPBEXstdData 2 2" xfId="43808"/>
    <cellStyle name="SAPBEXstdData 3" xfId="43809"/>
    <cellStyle name="SAPBEXstdData 3 2" xfId="43810"/>
    <cellStyle name="SAPBEXstdData 3 2 2" xfId="43811"/>
    <cellStyle name="SAPBEXstdData 3 3" xfId="43812"/>
    <cellStyle name="SAPBEXstdData 4" xfId="43813"/>
    <cellStyle name="SAPBEXstdItem" xfId="43814"/>
    <cellStyle name="SAPBEXstdItem 2" xfId="43815"/>
    <cellStyle name="SAPBEXstdItem 2 2" xfId="43816"/>
    <cellStyle name="SAPBEXstdItem 2 2 2" xfId="43817"/>
    <cellStyle name="SAPBEXstdItem 2 3" xfId="43818"/>
    <cellStyle name="SAPBEXstdItem 2 3 2" xfId="43819"/>
    <cellStyle name="SAPBEXstdItem 2 3 2 2" xfId="43820"/>
    <cellStyle name="SAPBEXstdItem 2 3 3" xfId="43821"/>
    <cellStyle name="SAPBEXstdItem 3" xfId="43822"/>
    <cellStyle name="SAPBEXstdItem 3 2" xfId="43823"/>
    <cellStyle name="SAPBEXstdItem 3 2 2" xfId="43824"/>
    <cellStyle name="SAPBEXstdItem 3 2 2 2" xfId="43825"/>
    <cellStyle name="SAPBEXstdItem 4" xfId="43826"/>
    <cellStyle name="SAPBEXstdItem 4 2" xfId="43827"/>
    <cellStyle name="SAPBEXstdItem 4 2 2" xfId="43828"/>
    <cellStyle name="SAPBEXstdItem 5" xfId="43829"/>
    <cellStyle name="SAPBEXstdItemX" xfId="43830"/>
    <cellStyle name="SAPBEXstdItemX 2" xfId="43831"/>
    <cellStyle name="SAPBEXstdItemX 2 2" xfId="43832"/>
    <cellStyle name="SAPBEXstdItemX 3" xfId="43833"/>
    <cellStyle name="SAPBEXstdItemX 3 2" xfId="43834"/>
    <cellStyle name="SAPBEXstdItemX 3 2 2" xfId="43835"/>
    <cellStyle name="SAPBEXstdItemX 3 3" xfId="43836"/>
    <cellStyle name="SDEntry" xfId="43837"/>
    <cellStyle name="SDEntry 2" xfId="43838"/>
    <cellStyle name="SDEntry 2 2" xfId="43839"/>
    <cellStyle name="SDEntry 2 3" xfId="43840"/>
    <cellStyle name="SDEntry 3" xfId="43841"/>
    <cellStyle name="SDEntry 4" xfId="43842"/>
    <cellStyle name="Section" xfId="43843"/>
    <cellStyle name="Section SUB-SUBHeading" xfId="43844"/>
    <cellStyle name="Separador de milhares [0]_PLDT" xfId="43845"/>
    <cellStyle name="Separador de milhares_ORC0996" xfId="43846"/>
    <cellStyle name="SeparatorBar" xfId="43847"/>
    <cellStyle name="SeparatorBar 10" xfId="43848"/>
    <cellStyle name="SeparatorBar 10 2" xfId="43849"/>
    <cellStyle name="SeparatorBar 10 3" xfId="43850"/>
    <cellStyle name="SeparatorBar 11" xfId="43851"/>
    <cellStyle name="SeparatorBar 11 2" xfId="43852"/>
    <cellStyle name="SeparatorBar 11 3" xfId="43853"/>
    <cellStyle name="SeparatorBar 12" xfId="43854"/>
    <cellStyle name="SeparatorBar 12 2" xfId="43855"/>
    <cellStyle name="SeparatorBar 12 3" xfId="43856"/>
    <cellStyle name="SeparatorBar 13" xfId="43857"/>
    <cellStyle name="SeparatorBar 13 2" xfId="43858"/>
    <cellStyle name="SeparatorBar 13 3" xfId="43859"/>
    <cellStyle name="SeparatorBar 14" xfId="43860"/>
    <cellStyle name="SeparatorBar 14 2" xfId="43861"/>
    <cellStyle name="SeparatorBar 14 3" xfId="43862"/>
    <cellStyle name="SeparatorBar 15" xfId="43863"/>
    <cellStyle name="SeparatorBar 15 2" xfId="43864"/>
    <cellStyle name="SeparatorBar 15 3" xfId="43865"/>
    <cellStyle name="SeparatorBar 16" xfId="43866"/>
    <cellStyle name="SeparatorBar 16 2" xfId="43867"/>
    <cellStyle name="SeparatorBar 16 3" xfId="43868"/>
    <cellStyle name="SeparatorBar 17" xfId="43869"/>
    <cellStyle name="SeparatorBar 17 2" xfId="43870"/>
    <cellStyle name="SeparatorBar 17 3" xfId="43871"/>
    <cellStyle name="SeparatorBar 18" xfId="43872"/>
    <cellStyle name="SeparatorBar 18 2" xfId="43873"/>
    <cellStyle name="SeparatorBar 18 3" xfId="43874"/>
    <cellStyle name="SeparatorBar 19" xfId="43875"/>
    <cellStyle name="SeparatorBar 19 2" xfId="43876"/>
    <cellStyle name="SeparatorBar 19 3" xfId="43877"/>
    <cellStyle name="SeparatorBar 2" xfId="43878"/>
    <cellStyle name="SeparatorBar 2 10" xfId="43879"/>
    <cellStyle name="SeparatorBar 2 10 2" xfId="43880"/>
    <cellStyle name="SeparatorBar 2 10 3" xfId="43881"/>
    <cellStyle name="SeparatorBar 2 11" xfId="43882"/>
    <cellStyle name="SeparatorBar 2 11 2" xfId="43883"/>
    <cellStyle name="SeparatorBar 2 11 3" xfId="43884"/>
    <cellStyle name="SeparatorBar 2 12" xfId="43885"/>
    <cellStyle name="SeparatorBar 2 12 2" xfId="43886"/>
    <cellStyle name="SeparatorBar 2 12 3" xfId="43887"/>
    <cellStyle name="SeparatorBar 2 13" xfId="43888"/>
    <cellStyle name="SeparatorBar 2 13 2" xfId="43889"/>
    <cellStyle name="SeparatorBar 2 13 3" xfId="43890"/>
    <cellStyle name="SeparatorBar 2 14" xfId="43891"/>
    <cellStyle name="SeparatorBar 2 14 2" xfId="43892"/>
    <cellStyle name="SeparatorBar 2 14 3" xfId="43893"/>
    <cellStyle name="SeparatorBar 2 15" xfId="43894"/>
    <cellStyle name="SeparatorBar 2 15 2" xfId="43895"/>
    <cellStyle name="SeparatorBar 2 15 3" xfId="43896"/>
    <cellStyle name="SeparatorBar 2 16" xfId="43897"/>
    <cellStyle name="SeparatorBar 2 16 2" xfId="43898"/>
    <cellStyle name="SeparatorBar 2 16 3" xfId="43899"/>
    <cellStyle name="SeparatorBar 2 17" xfId="43900"/>
    <cellStyle name="SeparatorBar 2 17 2" xfId="43901"/>
    <cellStyle name="SeparatorBar 2 17 3" xfId="43902"/>
    <cellStyle name="SeparatorBar 2 18" xfId="43903"/>
    <cellStyle name="SeparatorBar 2 18 2" xfId="43904"/>
    <cellStyle name="SeparatorBar 2 18 3" xfId="43905"/>
    <cellStyle name="SeparatorBar 2 19" xfId="43906"/>
    <cellStyle name="SeparatorBar 2 19 2" xfId="43907"/>
    <cellStyle name="SeparatorBar 2 19 3" xfId="43908"/>
    <cellStyle name="SeparatorBar 2 2" xfId="43909"/>
    <cellStyle name="SeparatorBar 2 2 2" xfId="43910"/>
    <cellStyle name="SeparatorBar 2 2 2 2" xfId="43911"/>
    <cellStyle name="SeparatorBar 2 2 2 3" xfId="43912"/>
    <cellStyle name="SeparatorBar 2 2 3" xfId="43913"/>
    <cellStyle name="SeparatorBar 2 2 4" xfId="43914"/>
    <cellStyle name="SeparatorBar 2 20" xfId="43915"/>
    <cellStyle name="SeparatorBar 2 20 2" xfId="43916"/>
    <cellStyle name="SeparatorBar 2 20 3" xfId="43917"/>
    <cellStyle name="SeparatorBar 2 21" xfId="43918"/>
    <cellStyle name="SeparatorBar 2 21 2" xfId="43919"/>
    <cellStyle name="SeparatorBar 2 21 3" xfId="43920"/>
    <cellStyle name="SeparatorBar 2 22" xfId="43921"/>
    <cellStyle name="SeparatorBar 2 22 2" xfId="43922"/>
    <cellStyle name="SeparatorBar 2 22 3" xfId="43923"/>
    <cellStyle name="SeparatorBar 2 23" xfId="43924"/>
    <cellStyle name="SeparatorBar 2 23 2" xfId="43925"/>
    <cellStyle name="SeparatorBar 2 23 3" xfId="43926"/>
    <cellStyle name="SeparatorBar 2 24" xfId="43927"/>
    <cellStyle name="SeparatorBar 2 24 2" xfId="43928"/>
    <cellStyle name="SeparatorBar 2 24 3" xfId="43929"/>
    <cellStyle name="SeparatorBar 2 25" xfId="43930"/>
    <cellStyle name="SeparatorBar 2 25 2" xfId="43931"/>
    <cellStyle name="SeparatorBar 2 25 3" xfId="43932"/>
    <cellStyle name="SeparatorBar 2 26" xfId="43933"/>
    <cellStyle name="SeparatorBar 2 26 2" xfId="43934"/>
    <cellStyle name="SeparatorBar 2 26 3" xfId="43935"/>
    <cellStyle name="SeparatorBar 2 27" xfId="43936"/>
    <cellStyle name="SeparatorBar 2 27 2" xfId="43937"/>
    <cellStyle name="SeparatorBar 2 27 3" xfId="43938"/>
    <cellStyle name="SeparatorBar 2 28" xfId="43939"/>
    <cellStyle name="SeparatorBar 2 28 2" xfId="43940"/>
    <cellStyle name="SeparatorBar 2 28 3" xfId="43941"/>
    <cellStyle name="SeparatorBar 2 29" xfId="43942"/>
    <cellStyle name="SeparatorBar 2 29 2" xfId="43943"/>
    <cellStyle name="SeparatorBar 2 29 3" xfId="43944"/>
    <cellStyle name="SeparatorBar 2 3" xfId="43945"/>
    <cellStyle name="SeparatorBar 2 3 2" xfId="43946"/>
    <cellStyle name="SeparatorBar 2 3 3" xfId="43947"/>
    <cellStyle name="SeparatorBar 2 30" xfId="43948"/>
    <cellStyle name="SeparatorBar 2 30 2" xfId="43949"/>
    <cellStyle name="SeparatorBar 2 30 3" xfId="43950"/>
    <cellStyle name="SeparatorBar 2 31" xfId="43951"/>
    <cellStyle name="SeparatorBar 2 31 2" xfId="43952"/>
    <cellStyle name="SeparatorBar 2 31 3" xfId="43953"/>
    <cellStyle name="SeparatorBar 2 32" xfId="43954"/>
    <cellStyle name="SeparatorBar 2 32 2" xfId="43955"/>
    <cellStyle name="SeparatorBar 2 32 3" xfId="43956"/>
    <cellStyle name="SeparatorBar 2 33" xfId="43957"/>
    <cellStyle name="SeparatorBar 2 33 2" xfId="43958"/>
    <cellStyle name="SeparatorBar 2 33 3" xfId="43959"/>
    <cellStyle name="SeparatorBar 2 34" xfId="43960"/>
    <cellStyle name="SeparatorBar 2 34 2" xfId="43961"/>
    <cellStyle name="SeparatorBar 2 34 3" xfId="43962"/>
    <cellStyle name="SeparatorBar 2 35" xfId="43963"/>
    <cellStyle name="SeparatorBar 2 35 2" xfId="43964"/>
    <cellStyle name="SeparatorBar 2 35 3" xfId="43965"/>
    <cellStyle name="SeparatorBar 2 36" xfId="43966"/>
    <cellStyle name="SeparatorBar 2 36 2" xfId="43967"/>
    <cellStyle name="SeparatorBar 2 36 3" xfId="43968"/>
    <cellStyle name="SeparatorBar 2 37" xfId="43969"/>
    <cellStyle name="SeparatorBar 2 37 2" xfId="43970"/>
    <cellStyle name="SeparatorBar 2 37 3" xfId="43971"/>
    <cellStyle name="SeparatorBar 2 38" xfId="43972"/>
    <cellStyle name="SeparatorBar 2 38 2" xfId="43973"/>
    <cellStyle name="SeparatorBar 2 38 3" xfId="43974"/>
    <cellStyle name="SeparatorBar 2 39" xfId="43975"/>
    <cellStyle name="SeparatorBar 2 39 2" xfId="43976"/>
    <cellStyle name="SeparatorBar 2 39 3" xfId="43977"/>
    <cellStyle name="SeparatorBar 2 4" xfId="43978"/>
    <cellStyle name="SeparatorBar 2 4 2" xfId="43979"/>
    <cellStyle name="SeparatorBar 2 4 3" xfId="43980"/>
    <cellStyle name="SeparatorBar 2 40" xfId="43981"/>
    <cellStyle name="SeparatorBar 2 40 2" xfId="43982"/>
    <cellStyle name="SeparatorBar 2 40 3" xfId="43983"/>
    <cellStyle name="SeparatorBar 2 41" xfId="43984"/>
    <cellStyle name="SeparatorBar 2 41 2" xfId="43985"/>
    <cellStyle name="SeparatorBar 2 41 3" xfId="43986"/>
    <cellStyle name="SeparatorBar 2 42" xfId="43987"/>
    <cellStyle name="SeparatorBar 2 42 2" xfId="43988"/>
    <cellStyle name="SeparatorBar 2 42 3" xfId="43989"/>
    <cellStyle name="SeparatorBar 2 43" xfId="43990"/>
    <cellStyle name="SeparatorBar 2 43 2" xfId="43991"/>
    <cellStyle name="SeparatorBar 2 43 3" xfId="43992"/>
    <cellStyle name="SeparatorBar 2 44" xfId="43993"/>
    <cellStyle name="SeparatorBar 2 44 2" xfId="43994"/>
    <cellStyle name="SeparatorBar 2 44 3" xfId="43995"/>
    <cellStyle name="SeparatorBar 2 45" xfId="43996"/>
    <cellStyle name="SeparatorBar 2 45 2" xfId="43997"/>
    <cellStyle name="SeparatorBar 2 45 3" xfId="43998"/>
    <cellStyle name="SeparatorBar 2 46" xfId="43999"/>
    <cellStyle name="SeparatorBar 2 46 2" xfId="44000"/>
    <cellStyle name="SeparatorBar 2 46 3" xfId="44001"/>
    <cellStyle name="SeparatorBar 2 47" xfId="44002"/>
    <cellStyle name="SeparatorBar 2 48" xfId="44003"/>
    <cellStyle name="SeparatorBar 2 49" xfId="44004"/>
    <cellStyle name="SeparatorBar 2 5" xfId="44005"/>
    <cellStyle name="SeparatorBar 2 5 2" xfId="44006"/>
    <cellStyle name="SeparatorBar 2 5 3" xfId="44007"/>
    <cellStyle name="SeparatorBar 2 6" xfId="44008"/>
    <cellStyle name="SeparatorBar 2 6 2" xfId="44009"/>
    <cellStyle name="SeparatorBar 2 6 3" xfId="44010"/>
    <cellStyle name="SeparatorBar 2 7" xfId="44011"/>
    <cellStyle name="SeparatorBar 2 7 2" xfId="44012"/>
    <cellStyle name="SeparatorBar 2 7 3" xfId="44013"/>
    <cellStyle name="SeparatorBar 2 8" xfId="44014"/>
    <cellStyle name="SeparatorBar 2 8 2" xfId="44015"/>
    <cellStyle name="SeparatorBar 2 8 3" xfId="44016"/>
    <cellStyle name="SeparatorBar 2 9" xfId="44017"/>
    <cellStyle name="SeparatorBar 2 9 2" xfId="44018"/>
    <cellStyle name="SeparatorBar 2 9 3" xfId="44019"/>
    <cellStyle name="SeparatorBar 2_Cash Cost Real vrs. Budget" xfId="44020"/>
    <cellStyle name="SeparatorBar 20" xfId="44021"/>
    <cellStyle name="SeparatorBar 20 2" xfId="44022"/>
    <cellStyle name="SeparatorBar 20 3" xfId="44023"/>
    <cellStyle name="SeparatorBar 21" xfId="44024"/>
    <cellStyle name="SeparatorBar 21 2" xfId="44025"/>
    <cellStyle name="SeparatorBar 21 3" xfId="44026"/>
    <cellStyle name="SeparatorBar 22" xfId="44027"/>
    <cellStyle name="SeparatorBar 22 2" xfId="44028"/>
    <cellStyle name="SeparatorBar 22 3" xfId="44029"/>
    <cellStyle name="SeparatorBar 23" xfId="44030"/>
    <cellStyle name="SeparatorBar 23 2" xfId="44031"/>
    <cellStyle name="SeparatorBar 23 3" xfId="44032"/>
    <cellStyle name="SeparatorBar 24" xfId="44033"/>
    <cellStyle name="SeparatorBar 24 2" xfId="44034"/>
    <cellStyle name="SeparatorBar 24 3" xfId="44035"/>
    <cellStyle name="SeparatorBar 25" xfId="44036"/>
    <cellStyle name="SeparatorBar 25 2" xfId="44037"/>
    <cellStyle name="SeparatorBar 25 3" xfId="44038"/>
    <cellStyle name="SeparatorBar 26" xfId="44039"/>
    <cellStyle name="SeparatorBar 26 2" xfId="44040"/>
    <cellStyle name="SeparatorBar 26 3" xfId="44041"/>
    <cellStyle name="SeparatorBar 27" xfId="44042"/>
    <cellStyle name="SeparatorBar 27 2" xfId="44043"/>
    <cellStyle name="SeparatorBar 27 3" xfId="44044"/>
    <cellStyle name="SeparatorBar 28" xfId="44045"/>
    <cellStyle name="SeparatorBar 28 2" xfId="44046"/>
    <cellStyle name="SeparatorBar 28 3" xfId="44047"/>
    <cellStyle name="SeparatorBar 29" xfId="44048"/>
    <cellStyle name="SeparatorBar 29 2" xfId="44049"/>
    <cellStyle name="SeparatorBar 29 3" xfId="44050"/>
    <cellStyle name="SeparatorBar 3" xfId="44051"/>
    <cellStyle name="SeparatorBar 3 10" xfId="44052"/>
    <cellStyle name="SeparatorBar 3 10 2" xfId="44053"/>
    <cellStyle name="SeparatorBar 3 10 3" xfId="44054"/>
    <cellStyle name="SeparatorBar 3 11" xfId="44055"/>
    <cellStyle name="SeparatorBar 3 11 2" xfId="44056"/>
    <cellStyle name="SeparatorBar 3 11 3" xfId="44057"/>
    <cellStyle name="SeparatorBar 3 12" xfId="44058"/>
    <cellStyle name="SeparatorBar 3 12 2" xfId="44059"/>
    <cellStyle name="SeparatorBar 3 12 3" xfId="44060"/>
    <cellStyle name="SeparatorBar 3 13" xfId="44061"/>
    <cellStyle name="SeparatorBar 3 13 2" xfId="44062"/>
    <cellStyle name="SeparatorBar 3 13 3" xfId="44063"/>
    <cellStyle name="SeparatorBar 3 14" xfId="44064"/>
    <cellStyle name="SeparatorBar 3 14 2" xfId="44065"/>
    <cellStyle name="SeparatorBar 3 14 3" xfId="44066"/>
    <cellStyle name="SeparatorBar 3 15" xfId="44067"/>
    <cellStyle name="SeparatorBar 3 15 2" xfId="44068"/>
    <cellStyle name="SeparatorBar 3 15 3" xfId="44069"/>
    <cellStyle name="SeparatorBar 3 16" xfId="44070"/>
    <cellStyle name="SeparatorBar 3 16 2" xfId="44071"/>
    <cellStyle name="SeparatorBar 3 16 3" xfId="44072"/>
    <cellStyle name="SeparatorBar 3 17" xfId="44073"/>
    <cellStyle name="SeparatorBar 3 17 2" xfId="44074"/>
    <cellStyle name="SeparatorBar 3 17 3" xfId="44075"/>
    <cellStyle name="SeparatorBar 3 18" xfId="44076"/>
    <cellStyle name="SeparatorBar 3 18 2" xfId="44077"/>
    <cellStyle name="SeparatorBar 3 18 3" xfId="44078"/>
    <cellStyle name="SeparatorBar 3 19" xfId="44079"/>
    <cellStyle name="SeparatorBar 3 19 2" xfId="44080"/>
    <cellStyle name="SeparatorBar 3 19 3" xfId="44081"/>
    <cellStyle name="SeparatorBar 3 2" xfId="44082"/>
    <cellStyle name="SeparatorBar 3 2 2" xfId="44083"/>
    <cellStyle name="SeparatorBar 3 2 2 2" xfId="44084"/>
    <cellStyle name="SeparatorBar 3 2 2 3" xfId="44085"/>
    <cellStyle name="SeparatorBar 3 2 3" xfId="44086"/>
    <cellStyle name="SeparatorBar 3 2 4" xfId="44087"/>
    <cellStyle name="SeparatorBar 3 20" xfId="44088"/>
    <cellStyle name="SeparatorBar 3 20 2" xfId="44089"/>
    <cellStyle name="SeparatorBar 3 20 3" xfId="44090"/>
    <cellStyle name="SeparatorBar 3 21" xfId="44091"/>
    <cellStyle name="SeparatorBar 3 21 2" xfId="44092"/>
    <cellStyle name="SeparatorBar 3 21 3" xfId="44093"/>
    <cellStyle name="SeparatorBar 3 22" xfId="44094"/>
    <cellStyle name="SeparatorBar 3 22 2" xfId="44095"/>
    <cellStyle name="SeparatorBar 3 22 3" xfId="44096"/>
    <cellStyle name="SeparatorBar 3 23" xfId="44097"/>
    <cellStyle name="SeparatorBar 3 23 2" xfId="44098"/>
    <cellStyle name="SeparatorBar 3 23 3" xfId="44099"/>
    <cellStyle name="SeparatorBar 3 24" xfId="44100"/>
    <cellStyle name="SeparatorBar 3 24 2" xfId="44101"/>
    <cellStyle name="SeparatorBar 3 24 3" xfId="44102"/>
    <cellStyle name="SeparatorBar 3 25" xfId="44103"/>
    <cellStyle name="SeparatorBar 3 25 2" xfId="44104"/>
    <cellStyle name="SeparatorBar 3 25 3" xfId="44105"/>
    <cellStyle name="SeparatorBar 3 26" xfId="44106"/>
    <cellStyle name="SeparatorBar 3 26 2" xfId="44107"/>
    <cellStyle name="SeparatorBar 3 26 3" xfId="44108"/>
    <cellStyle name="SeparatorBar 3 27" xfId="44109"/>
    <cellStyle name="SeparatorBar 3 27 2" xfId="44110"/>
    <cellStyle name="SeparatorBar 3 27 3" xfId="44111"/>
    <cellStyle name="SeparatorBar 3 28" xfId="44112"/>
    <cellStyle name="SeparatorBar 3 28 2" xfId="44113"/>
    <cellStyle name="SeparatorBar 3 28 3" xfId="44114"/>
    <cellStyle name="SeparatorBar 3 29" xfId="44115"/>
    <cellStyle name="SeparatorBar 3 29 2" xfId="44116"/>
    <cellStyle name="SeparatorBar 3 29 3" xfId="44117"/>
    <cellStyle name="SeparatorBar 3 3" xfId="44118"/>
    <cellStyle name="SeparatorBar 3 3 2" xfId="44119"/>
    <cellStyle name="SeparatorBar 3 3 3" xfId="44120"/>
    <cellStyle name="SeparatorBar 3 30" xfId="44121"/>
    <cellStyle name="SeparatorBar 3 30 2" xfId="44122"/>
    <cellStyle name="SeparatorBar 3 30 3" xfId="44123"/>
    <cellStyle name="SeparatorBar 3 31" xfId="44124"/>
    <cellStyle name="SeparatorBar 3 31 2" xfId="44125"/>
    <cellStyle name="SeparatorBar 3 31 3" xfId="44126"/>
    <cellStyle name="SeparatorBar 3 32" xfId="44127"/>
    <cellStyle name="SeparatorBar 3 32 2" xfId="44128"/>
    <cellStyle name="SeparatorBar 3 32 3" xfId="44129"/>
    <cellStyle name="SeparatorBar 3 33" xfId="44130"/>
    <cellStyle name="SeparatorBar 3 33 2" xfId="44131"/>
    <cellStyle name="SeparatorBar 3 33 3" xfId="44132"/>
    <cellStyle name="SeparatorBar 3 34" xfId="44133"/>
    <cellStyle name="SeparatorBar 3 34 2" xfId="44134"/>
    <cellStyle name="SeparatorBar 3 34 3" xfId="44135"/>
    <cellStyle name="SeparatorBar 3 35" xfId="44136"/>
    <cellStyle name="SeparatorBar 3 35 2" xfId="44137"/>
    <cellStyle name="SeparatorBar 3 35 3" xfId="44138"/>
    <cellStyle name="SeparatorBar 3 36" xfId="44139"/>
    <cellStyle name="SeparatorBar 3 36 2" xfId="44140"/>
    <cellStyle name="SeparatorBar 3 36 3" xfId="44141"/>
    <cellStyle name="SeparatorBar 3 37" xfId="44142"/>
    <cellStyle name="SeparatorBar 3 37 2" xfId="44143"/>
    <cellStyle name="SeparatorBar 3 37 3" xfId="44144"/>
    <cellStyle name="SeparatorBar 3 38" xfId="44145"/>
    <cellStyle name="SeparatorBar 3 38 2" xfId="44146"/>
    <cellStyle name="SeparatorBar 3 38 3" xfId="44147"/>
    <cellStyle name="SeparatorBar 3 39" xfId="44148"/>
    <cellStyle name="SeparatorBar 3 39 2" xfId="44149"/>
    <cellStyle name="SeparatorBar 3 39 3" xfId="44150"/>
    <cellStyle name="SeparatorBar 3 4" xfId="44151"/>
    <cellStyle name="SeparatorBar 3 4 2" xfId="44152"/>
    <cellStyle name="SeparatorBar 3 4 3" xfId="44153"/>
    <cellStyle name="SeparatorBar 3 40" xfId="44154"/>
    <cellStyle name="SeparatorBar 3 40 2" xfId="44155"/>
    <cellStyle name="SeparatorBar 3 40 3" xfId="44156"/>
    <cellStyle name="SeparatorBar 3 41" xfId="44157"/>
    <cellStyle name="SeparatorBar 3 41 2" xfId="44158"/>
    <cellStyle name="SeparatorBar 3 41 3" xfId="44159"/>
    <cellStyle name="SeparatorBar 3 42" xfId="44160"/>
    <cellStyle name="SeparatorBar 3 42 2" xfId="44161"/>
    <cellStyle name="SeparatorBar 3 42 3" xfId="44162"/>
    <cellStyle name="SeparatorBar 3 43" xfId="44163"/>
    <cellStyle name="SeparatorBar 3 43 2" xfId="44164"/>
    <cellStyle name="SeparatorBar 3 43 3" xfId="44165"/>
    <cellStyle name="SeparatorBar 3 44" xfId="44166"/>
    <cellStyle name="SeparatorBar 3 44 2" xfId="44167"/>
    <cellStyle name="SeparatorBar 3 44 3" xfId="44168"/>
    <cellStyle name="SeparatorBar 3 45" xfId="44169"/>
    <cellStyle name="SeparatorBar 3 45 2" xfId="44170"/>
    <cellStyle name="SeparatorBar 3 45 3" xfId="44171"/>
    <cellStyle name="SeparatorBar 3 46" xfId="44172"/>
    <cellStyle name="SeparatorBar 3 46 2" xfId="44173"/>
    <cellStyle name="SeparatorBar 3 46 3" xfId="44174"/>
    <cellStyle name="SeparatorBar 3 47" xfId="44175"/>
    <cellStyle name="SeparatorBar 3 48" xfId="44176"/>
    <cellStyle name="SeparatorBar 3 49" xfId="44177"/>
    <cellStyle name="SeparatorBar 3 5" xfId="44178"/>
    <cellStyle name="SeparatorBar 3 5 2" xfId="44179"/>
    <cellStyle name="SeparatorBar 3 5 3" xfId="44180"/>
    <cellStyle name="SeparatorBar 3 6" xfId="44181"/>
    <cellStyle name="SeparatorBar 3 6 2" xfId="44182"/>
    <cellStyle name="SeparatorBar 3 6 3" xfId="44183"/>
    <cellStyle name="SeparatorBar 3 7" xfId="44184"/>
    <cellStyle name="SeparatorBar 3 7 2" xfId="44185"/>
    <cellStyle name="SeparatorBar 3 7 3" xfId="44186"/>
    <cellStyle name="SeparatorBar 3 8" xfId="44187"/>
    <cellStyle name="SeparatorBar 3 8 2" xfId="44188"/>
    <cellStyle name="SeparatorBar 3 8 3" xfId="44189"/>
    <cellStyle name="SeparatorBar 3 9" xfId="44190"/>
    <cellStyle name="SeparatorBar 3 9 2" xfId="44191"/>
    <cellStyle name="SeparatorBar 3 9 3" xfId="44192"/>
    <cellStyle name="SeparatorBar 3_Cash Cost Real vrs. Budget" xfId="44193"/>
    <cellStyle name="SeparatorBar 30" xfId="44194"/>
    <cellStyle name="SeparatorBar 30 2" xfId="44195"/>
    <cellStyle name="SeparatorBar 30 3" xfId="44196"/>
    <cellStyle name="SeparatorBar 31" xfId="44197"/>
    <cellStyle name="SeparatorBar 31 2" xfId="44198"/>
    <cellStyle name="SeparatorBar 31 3" xfId="44199"/>
    <cellStyle name="SeparatorBar 32" xfId="44200"/>
    <cellStyle name="SeparatorBar 32 2" xfId="44201"/>
    <cellStyle name="SeparatorBar 32 3" xfId="44202"/>
    <cellStyle name="SeparatorBar 33" xfId="44203"/>
    <cellStyle name="SeparatorBar 33 2" xfId="44204"/>
    <cellStyle name="SeparatorBar 33 3" xfId="44205"/>
    <cellStyle name="SeparatorBar 34" xfId="44206"/>
    <cellStyle name="SeparatorBar 34 2" xfId="44207"/>
    <cellStyle name="SeparatorBar 34 3" xfId="44208"/>
    <cellStyle name="SeparatorBar 35" xfId="44209"/>
    <cellStyle name="SeparatorBar 35 2" xfId="44210"/>
    <cellStyle name="SeparatorBar 35 3" xfId="44211"/>
    <cellStyle name="SeparatorBar 36" xfId="44212"/>
    <cellStyle name="SeparatorBar 36 2" xfId="44213"/>
    <cellStyle name="SeparatorBar 36 3" xfId="44214"/>
    <cellStyle name="SeparatorBar 37" xfId="44215"/>
    <cellStyle name="SeparatorBar 37 2" xfId="44216"/>
    <cellStyle name="SeparatorBar 37 3" xfId="44217"/>
    <cellStyle name="SeparatorBar 38" xfId="44218"/>
    <cellStyle name="SeparatorBar 38 2" xfId="44219"/>
    <cellStyle name="SeparatorBar 38 3" xfId="44220"/>
    <cellStyle name="SeparatorBar 39" xfId="44221"/>
    <cellStyle name="SeparatorBar 39 2" xfId="44222"/>
    <cellStyle name="SeparatorBar 39 3" xfId="44223"/>
    <cellStyle name="SeparatorBar 4" xfId="44224"/>
    <cellStyle name="SeparatorBar 4 2" xfId="44225"/>
    <cellStyle name="SeparatorBar 4 2 2" xfId="44226"/>
    <cellStyle name="SeparatorBar 4 2 3" xfId="44227"/>
    <cellStyle name="SeparatorBar 4 3" xfId="44228"/>
    <cellStyle name="SeparatorBar 4 3 2" xfId="44229"/>
    <cellStyle name="SeparatorBar 4 3 3" xfId="44230"/>
    <cellStyle name="SeparatorBar 4 4" xfId="44231"/>
    <cellStyle name="SeparatorBar 4 5" xfId="44232"/>
    <cellStyle name="SeparatorBar 40" xfId="44233"/>
    <cellStyle name="SeparatorBar 40 2" xfId="44234"/>
    <cellStyle name="SeparatorBar 40 3" xfId="44235"/>
    <cellStyle name="SeparatorBar 41" xfId="44236"/>
    <cellStyle name="SeparatorBar 41 2" xfId="44237"/>
    <cellStyle name="SeparatorBar 41 3" xfId="44238"/>
    <cellStyle name="SeparatorBar 42" xfId="44239"/>
    <cellStyle name="SeparatorBar 42 2" xfId="44240"/>
    <cellStyle name="SeparatorBar 42 3" xfId="44241"/>
    <cellStyle name="SeparatorBar 43" xfId="44242"/>
    <cellStyle name="SeparatorBar 43 2" xfId="44243"/>
    <cellStyle name="SeparatorBar 43 3" xfId="44244"/>
    <cellStyle name="SeparatorBar 44" xfId="44245"/>
    <cellStyle name="SeparatorBar 44 2" xfId="44246"/>
    <cellStyle name="SeparatorBar 44 3" xfId="44247"/>
    <cellStyle name="SeparatorBar 45" xfId="44248"/>
    <cellStyle name="SeparatorBar 45 2" xfId="44249"/>
    <cellStyle name="SeparatorBar 45 3" xfId="44250"/>
    <cellStyle name="SeparatorBar 46" xfId="44251"/>
    <cellStyle name="SeparatorBar 46 2" xfId="44252"/>
    <cellStyle name="SeparatorBar 46 3" xfId="44253"/>
    <cellStyle name="SeparatorBar 47" xfId="44254"/>
    <cellStyle name="SeparatorBar 47 2" xfId="44255"/>
    <cellStyle name="SeparatorBar 47 3" xfId="44256"/>
    <cellStyle name="SeparatorBar 48" xfId="44257"/>
    <cellStyle name="SeparatorBar 48 2" xfId="44258"/>
    <cellStyle name="SeparatorBar 48 3" xfId="44259"/>
    <cellStyle name="SeparatorBar 49" xfId="44260"/>
    <cellStyle name="SeparatorBar 5" xfId="44261"/>
    <cellStyle name="SeparatorBar 5 2" xfId="44262"/>
    <cellStyle name="SeparatorBar 5 2 2" xfId="44263"/>
    <cellStyle name="SeparatorBar 5 2 3" xfId="44264"/>
    <cellStyle name="SeparatorBar 5 3" xfId="44265"/>
    <cellStyle name="SeparatorBar 5 3 2" xfId="44266"/>
    <cellStyle name="SeparatorBar 5 3 3" xfId="44267"/>
    <cellStyle name="SeparatorBar 5 4" xfId="44268"/>
    <cellStyle name="SeparatorBar 5 5" xfId="44269"/>
    <cellStyle name="SeparatorBar 50" xfId="44270"/>
    <cellStyle name="SeparatorBar 51" xfId="44271"/>
    <cellStyle name="SeparatorBar 6" xfId="44272"/>
    <cellStyle name="SeparatorBar 6 2" xfId="44273"/>
    <cellStyle name="SeparatorBar 6 2 2" xfId="44274"/>
    <cellStyle name="SeparatorBar 6 2 3" xfId="44275"/>
    <cellStyle name="SeparatorBar 6 3" xfId="44276"/>
    <cellStyle name="SeparatorBar 6 4" xfId="44277"/>
    <cellStyle name="SeparatorBar 7" xfId="44278"/>
    <cellStyle name="SeparatorBar 7 2" xfId="44279"/>
    <cellStyle name="SeparatorBar 7 2 2" xfId="44280"/>
    <cellStyle name="SeparatorBar 7 2 3" xfId="44281"/>
    <cellStyle name="SeparatorBar 7 3" xfId="44282"/>
    <cellStyle name="SeparatorBar 7 4" xfId="44283"/>
    <cellStyle name="SeparatorBar 8" xfId="44284"/>
    <cellStyle name="SeparatorBar 8 2" xfId="44285"/>
    <cellStyle name="SeparatorBar 8 3" xfId="44286"/>
    <cellStyle name="SeparatorBar 9" xfId="44287"/>
    <cellStyle name="SeparatorBar 9 2" xfId="44288"/>
    <cellStyle name="SeparatorBar 9 3" xfId="44289"/>
    <cellStyle name="SeparatorBar_2009 MAA 100%" xfId="44290"/>
    <cellStyle name="Shaded" xfId="44291"/>
    <cellStyle name="SHADEDSTORES" xfId="44292"/>
    <cellStyle name="SHADEDSTORES 10" xfId="44293"/>
    <cellStyle name="SHADEDSTORES 10 2" xfId="44294"/>
    <cellStyle name="SHADEDSTORES 10 3" xfId="44295"/>
    <cellStyle name="SHADEDSTORES 11" xfId="44296"/>
    <cellStyle name="SHADEDSTORES 11 2" xfId="44297"/>
    <cellStyle name="SHADEDSTORES 11 3" xfId="44298"/>
    <cellStyle name="SHADEDSTORES 12" xfId="44299"/>
    <cellStyle name="SHADEDSTORES 12 2" xfId="44300"/>
    <cellStyle name="SHADEDSTORES 12 3" xfId="44301"/>
    <cellStyle name="SHADEDSTORES 13" xfId="44302"/>
    <cellStyle name="SHADEDSTORES 13 2" xfId="44303"/>
    <cellStyle name="SHADEDSTORES 13 3" xfId="44304"/>
    <cellStyle name="SHADEDSTORES 14" xfId="44305"/>
    <cellStyle name="SHADEDSTORES 14 2" xfId="44306"/>
    <cellStyle name="SHADEDSTORES 14 3" xfId="44307"/>
    <cellStyle name="SHADEDSTORES 15" xfId="44308"/>
    <cellStyle name="SHADEDSTORES 15 2" xfId="44309"/>
    <cellStyle name="SHADEDSTORES 15 3" xfId="44310"/>
    <cellStyle name="SHADEDSTORES 16" xfId="44311"/>
    <cellStyle name="SHADEDSTORES 16 2" xfId="44312"/>
    <cellStyle name="SHADEDSTORES 16 3" xfId="44313"/>
    <cellStyle name="SHADEDSTORES 17" xfId="44314"/>
    <cellStyle name="SHADEDSTORES 17 2" xfId="44315"/>
    <cellStyle name="SHADEDSTORES 17 3" xfId="44316"/>
    <cellStyle name="SHADEDSTORES 18" xfId="44317"/>
    <cellStyle name="SHADEDSTORES 18 2" xfId="44318"/>
    <cellStyle name="SHADEDSTORES 18 3" xfId="44319"/>
    <cellStyle name="SHADEDSTORES 19" xfId="44320"/>
    <cellStyle name="SHADEDSTORES 19 2" xfId="44321"/>
    <cellStyle name="SHADEDSTORES 19 3" xfId="44322"/>
    <cellStyle name="SHADEDSTORES 2" xfId="44323"/>
    <cellStyle name="SHADEDSTORES 2 10" xfId="44324"/>
    <cellStyle name="SHADEDSTORES 2 10 2" xfId="44325"/>
    <cellStyle name="SHADEDSTORES 2 10 2 2" xfId="44326"/>
    <cellStyle name="SHADEDSTORES 2 10 2 3" xfId="44327"/>
    <cellStyle name="SHADEDSTORES 2 10 3" xfId="44328"/>
    <cellStyle name="SHADEDSTORES 2 10 4" xfId="44329"/>
    <cellStyle name="SHADEDSTORES 2 11" xfId="44330"/>
    <cellStyle name="SHADEDSTORES 2 11 2" xfId="44331"/>
    <cellStyle name="SHADEDSTORES 2 11 2 2" xfId="44332"/>
    <cellStyle name="SHADEDSTORES 2 11 2 3" xfId="44333"/>
    <cellStyle name="SHADEDSTORES 2 11 3" xfId="44334"/>
    <cellStyle name="SHADEDSTORES 2 11 4" xfId="44335"/>
    <cellStyle name="SHADEDSTORES 2 12" xfId="44336"/>
    <cellStyle name="SHADEDSTORES 2 12 2" xfId="44337"/>
    <cellStyle name="SHADEDSTORES 2 12 2 2" xfId="44338"/>
    <cellStyle name="SHADEDSTORES 2 12 2 3" xfId="44339"/>
    <cellStyle name="SHADEDSTORES 2 12 3" xfId="44340"/>
    <cellStyle name="SHADEDSTORES 2 12 4" xfId="44341"/>
    <cellStyle name="SHADEDSTORES 2 13" xfId="44342"/>
    <cellStyle name="SHADEDSTORES 2 13 2" xfId="44343"/>
    <cellStyle name="SHADEDSTORES 2 13 2 2" xfId="44344"/>
    <cellStyle name="SHADEDSTORES 2 13 2 3" xfId="44345"/>
    <cellStyle name="SHADEDSTORES 2 13 3" xfId="44346"/>
    <cellStyle name="SHADEDSTORES 2 13 4" xfId="44347"/>
    <cellStyle name="SHADEDSTORES 2 14" xfId="44348"/>
    <cellStyle name="SHADEDSTORES 2 14 2" xfId="44349"/>
    <cellStyle name="SHADEDSTORES 2 14 2 2" xfId="44350"/>
    <cellStyle name="SHADEDSTORES 2 14 2 3" xfId="44351"/>
    <cellStyle name="SHADEDSTORES 2 14 3" xfId="44352"/>
    <cellStyle name="SHADEDSTORES 2 14 4" xfId="44353"/>
    <cellStyle name="SHADEDSTORES 2 15" xfId="44354"/>
    <cellStyle name="SHADEDSTORES 2 15 2" xfId="44355"/>
    <cellStyle name="SHADEDSTORES 2 15 2 2" xfId="44356"/>
    <cellStyle name="SHADEDSTORES 2 15 2 3" xfId="44357"/>
    <cellStyle name="SHADEDSTORES 2 15 3" xfId="44358"/>
    <cellStyle name="SHADEDSTORES 2 15 4" xfId="44359"/>
    <cellStyle name="SHADEDSTORES 2 16" xfId="44360"/>
    <cellStyle name="SHADEDSTORES 2 16 2" xfId="44361"/>
    <cellStyle name="SHADEDSTORES 2 16 3" xfId="44362"/>
    <cellStyle name="SHADEDSTORES 2 17" xfId="44363"/>
    <cellStyle name="SHADEDSTORES 2 18" xfId="44364"/>
    <cellStyle name="SHADEDSTORES 2 2" xfId="44365"/>
    <cellStyle name="SHADEDSTORES 2 2 2" xfId="44366"/>
    <cellStyle name="SHADEDSTORES 2 2 2 2" xfId="44367"/>
    <cellStyle name="SHADEDSTORES 2 2 2 3" xfId="44368"/>
    <cellStyle name="SHADEDSTORES 2 2 3" xfId="44369"/>
    <cellStyle name="SHADEDSTORES 2 2 4" xfId="44370"/>
    <cellStyle name="SHADEDSTORES 2 3" xfId="44371"/>
    <cellStyle name="SHADEDSTORES 2 3 2" xfId="44372"/>
    <cellStyle name="SHADEDSTORES 2 3 2 2" xfId="44373"/>
    <cellStyle name="SHADEDSTORES 2 3 2 3" xfId="44374"/>
    <cellStyle name="SHADEDSTORES 2 3 3" xfId="44375"/>
    <cellStyle name="SHADEDSTORES 2 3 4" xfId="44376"/>
    <cellStyle name="SHADEDSTORES 2 4" xfId="44377"/>
    <cellStyle name="SHADEDSTORES 2 4 2" xfId="44378"/>
    <cellStyle name="SHADEDSTORES 2 4 2 2" xfId="44379"/>
    <cellStyle name="SHADEDSTORES 2 4 2 3" xfId="44380"/>
    <cellStyle name="SHADEDSTORES 2 4 3" xfId="44381"/>
    <cellStyle name="SHADEDSTORES 2 4 4" xfId="44382"/>
    <cellStyle name="SHADEDSTORES 2 5" xfId="44383"/>
    <cellStyle name="SHADEDSTORES 2 5 2" xfId="44384"/>
    <cellStyle name="SHADEDSTORES 2 5 2 2" xfId="44385"/>
    <cellStyle name="SHADEDSTORES 2 5 2 3" xfId="44386"/>
    <cellStyle name="SHADEDSTORES 2 5 3" xfId="44387"/>
    <cellStyle name="SHADEDSTORES 2 5 4" xfId="44388"/>
    <cellStyle name="SHADEDSTORES 2 6" xfId="44389"/>
    <cellStyle name="SHADEDSTORES 2 6 2" xfId="44390"/>
    <cellStyle name="SHADEDSTORES 2 6 2 2" xfId="44391"/>
    <cellStyle name="SHADEDSTORES 2 6 2 3" xfId="44392"/>
    <cellStyle name="SHADEDSTORES 2 6 3" xfId="44393"/>
    <cellStyle name="SHADEDSTORES 2 6 4" xfId="44394"/>
    <cellStyle name="SHADEDSTORES 2 7" xfId="44395"/>
    <cellStyle name="SHADEDSTORES 2 7 2" xfId="44396"/>
    <cellStyle name="SHADEDSTORES 2 7 2 2" xfId="44397"/>
    <cellStyle name="SHADEDSTORES 2 7 2 3" xfId="44398"/>
    <cellStyle name="SHADEDSTORES 2 7 3" xfId="44399"/>
    <cellStyle name="SHADEDSTORES 2 7 4" xfId="44400"/>
    <cellStyle name="SHADEDSTORES 2 8" xfId="44401"/>
    <cellStyle name="SHADEDSTORES 2 8 2" xfId="44402"/>
    <cellStyle name="SHADEDSTORES 2 8 2 2" xfId="44403"/>
    <cellStyle name="SHADEDSTORES 2 8 2 3" xfId="44404"/>
    <cellStyle name="SHADEDSTORES 2 8 3" xfId="44405"/>
    <cellStyle name="SHADEDSTORES 2 8 4" xfId="44406"/>
    <cellStyle name="SHADEDSTORES 2 9" xfId="44407"/>
    <cellStyle name="SHADEDSTORES 2 9 2" xfId="44408"/>
    <cellStyle name="SHADEDSTORES 2 9 2 2" xfId="44409"/>
    <cellStyle name="SHADEDSTORES 2 9 2 3" xfId="44410"/>
    <cellStyle name="SHADEDSTORES 2 9 3" xfId="44411"/>
    <cellStyle name="SHADEDSTORES 2 9 4" xfId="44412"/>
    <cellStyle name="SHADEDSTORES 20" xfId="44413"/>
    <cellStyle name="SHADEDSTORES 20 2" xfId="44414"/>
    <cellStyle name="SHADEDSTORES 20 3" xfId="44415"/>
    <cellStyle name="SHADEDSTORES 21" xfId="44416"/>
    <cellStyle name="SHADEDSTORES 21 2" xfId="44417"/>
    <cellStyle name="SHADEDSTORES 21 3" xfId="44418"/>
    <cellStyle name="SHADEDSTORES 22" xfId="44419"/>
    <cellStyle name="SHADEDSTORES 22 2" xfId="44420"/>
    <cellStyle name="SHADEDSTORES 22 3" xfId="44421"/>
    <cellStyle name="SHADEDSTORES 23" xfId="44422"/>
    <cellStyle name="SHADEDSTORES 23 2" xfId="44423"/>
    <cellStyle name="SHADEDSTORES 23 3" xfId="44424"/>
    <cellStyle name="SHADEDSTORES 24" xfId="44425"/>
    <cellStyle name="SHADEDSTORES 24 2" xfId="44426"/>
    <cellStyle name="SHADEDSTORES 24 3" xfId="44427"/>
    <cellStyle name="SHADEDSTORES 25" xfId="44428"/>
    <cellStyle name="SHADEDSTORES 25 2" xfId="44429"/>
    <cellStyle name="SHADEDSTORES 25 3" xfId="44430"/>
    <cellStyle name="SHADEDSTORES 26" xfId="44431"/>
    <cellStyle name="SHADEDSTORES 26 2" xfId="44432"/>
    <cellStyle name="SHADEDSTORES 26 3" xfId="44433"/>
    <cellStyle name="SHADEDSTORES 27" xfId="44434"/>
    <cellStyle name="SHADEDSTORES 27 2" xfId="44435"/>
    <cellStyle name="SHADEDSTORES 27 3" xfId="44436"/>
    <cellStyle name="SHADEDSTORES 28" xfId="44437"/>
    <cellStyle name="SHADEDSTORES 28 2" xfId="44438"/>
    <cellStyle name="SHADEDSTORES 28 3" xfId="44439"/>
    <cellStyle name="SHADEDSTORES 29" xfId="44440"/>
    <cellStyle name="SHADEDSTORES 29 2" xfId="44441"/>
    <cellStyle name="SHADEDSTORES 29 3" xfId="44442"/>
    <cellStyle name="SHADEDSTORES 3" xfId="44443"/>
    <cellStyle name="SHADEDSTORES 3 10" xfId="44444"/>
    <cellStyle name="SHADEDSTORES 3 10 2" xfId="44445"/>
    <cellStyle name="SHADEDSTORES 3 10 2 2" xfId="44446"/>
    <cellStyle name="SHADEDSTORES 3 10 2 3" xfId="44447"/>
    <cellStyle name="SHADEDSTORES 3 10 3" xfId="44448"/>
    <cellStyle name="SHADEDSTORES 3 10 4" xfId="44449"/>
    <cellStyle name="SHADEDSTORES 3 11" xfId="44450"/>
    <cellStyle name="SHADEDSTORES 3 11 2" xfId="44451"/>
    <cellStyle name="SHADEDSTORES 3 11 2 2" xfId="44452"/>
    <cellStyle name="SHADEDSTORES 3 11 2 3" xfId="44453"/>
    <cellStyle name="SHADEDSTORES 3 11 3" xfId="44454"/>
    <cellStyle name="SHADEDSTORES 3 11 4" xfId="44455"/>
    <cellStyle name="SHADEDSTORES 3 12" xfId="44456"/>
    <cellStyle name="SHADEDSTORES 3 12 2" xfId="44457"/>
    <cellStyle name="SHADEDSTORES 3 12 2 2" xfId="44458"/>
    <cellStyle name="SHADEDSTORES 3 12 2 3" xfId="44459"/>
    <cellStyle name="SHADEDSTORES 3 12 3" xfId="44460"/>
    <cellStyle name="SHADEDSTORES 3 12 4" xfId="44461"/>
    <cellStyle name="SHADEDSTORES 3 13" xfId="44462"/>
    <cellStyle name="SHADEDSTORES 3 13 2" xfId="44463"/>
    <cellStyle name="SHADEDSTORES 3 13 2 2" xfId="44464"/>
    <cellStyle name="SHADEDSTORES 3 13 2 3" xfId="44465"/>
    <cellStyle name="SHADEDSTORES 3 13 3" xfId="44466"/>
    <cellStyle name="SHADEDSTORES 3 13 4" xfId="44467"/>
    <cellStyle name="SHADEDSTORES 3 14" xfId="44468"/>
    <cellStyle name="SHADEDSTORES 3 14 2" xfId="44469"/>
    <cellStyle name="SHADEDSTORES 3 14 2 2" xfId="44470"/>
    <cellStyle name="SHADEDSTORES 3 14 2 3" xfId="44471"/>
    <cellStyle name="SHADEDSTORES 3 14 3" xfId="44472"/>
    <cellStyle name="SHADEDSTORES 3 14 4" xfId="44473"/>
    <cellStyle name="SHADEDSTORES 3 15" xfId="44474"/>
    <cellStyle name="SHADEDSTORES 3 15 2" xfId="44475"/>
    <cellStyle name="SHADEDSTORES 3 15 2 2" xfId="44476"/>
    <cellStyle name="SHADEDSTORES 3 15 2 3" xfId="44477"/>
    <cellStyle name="SHADEDSTORES 3 15 3" xfId="44478"/>
    <cellStyle name="SHADEDSTORES 3 15 4" xfId="44479"/>
    <cellStyle name="SHADEDSTORES 3 16" xfId="44480"/>
    <cellStyle name="SHADEDSTORES 3 16 2" xfId="44481"/>
    <cellStyle name="SHADEDSTORES 3 16 2 2" xfId="44482"/>
    <cellStyle name="SHADEDSTORES 3 16 2 3" xfId="44483"/>
    <cellStyle name="SHADEDSTORES 3 16 3" xfId="44484"/>
    <cellStyle name="SHADEDSTORES 3 16 4" xfId="44485"/>
    <cellStyle name="SHADEDSTORES 3 17" xfId="44486"/>
    <cellStyle name="SHADEDSTORES 3 17 2" xfId="44487"/>
    <cellStyle name="SHADEDSTORES 3 17 2 2" xfId="44488"/>
    <cellStyle name="SHADEDSTORES 3 17 2 3" xfId="44489"/>
    <cellStyle name="SHADEDSTORES 3 17 3" xfId="44490"/>
    <cellStyle name="SHADEDSTORES 3 17 4" xfId="44491"/>
    <cellStyle name="SHADEDSTORES 3 18" xfId="44492"/>
    <cellStyle name="SHADEDSTORES 3 18 2" xfId="44493"/>
    <cellStyle name="SHADEDSTORES 3 18 2 2" xfId="44494"/>
    <cellStyle name="SHADEDSTORES 3 18 2 3" xfId="44495"/>
    <cellStyle name="SHADEDSTORES 3 18 3" xfId="44496"/>
    <cellStyle name="SHADEDSTORES 3 18 4" xfId="44497"/>
    <cellStyle name="SHADEDSTORES 3 19" xfId="44498"/>
    <cellStyle name="SHADEDSTORES 3 2" xfId="44499"/>
    <cellStyle name="SHADEDSTORES 3 2 2" xfId="44500"/>
    <cellStyle name="SHADEDSTORES 3 2 2 2" xfId="44501"/>
    <cellStyle name="SHADEDSTORES 3 2 2 3" xfId="44502"/>
    <cellStyle name="SHADEDSTORES 3 2 3" xfId="44503"/>
    <cellStyle name="SHADEDSTORES 3 2 4" xfId="44504"/>
    <cellStyle name="SHADEDSTORES 3 20" xfId="44505"/>
    <cellStyle name="SHADEDSTORES 3 3" xfId="44506"/>
    <cellStyle name="SHADEDSTORES 3 3 2" xfId="44507"/>
    <cellStyle name="SHADEDSTORES 3 3 2 2" xfId="44508"/>
    <cellStyle name="SHADEDSTORES 3 3 2 3" xfId="44509"/>
    <cellStyle name="SHADEDSTORES 3 3 3" xfId="44510"/>
    <cellStyle name="SHADEDSTORES 3 3 4" xfId="44511"/>
    <cellStyle name="SHADEDSTORES 3 4" xfId="44512"/>
    <cellStyle name="SHADEDSTORES 3 4 2" xfId="44513"/>
    <cellStyle name="SHADEDSTORES 3 4 2 2" xfId="44514"/>
    <cellStyle name="SHADEDSTORES 3 4 2 3" xfId="44515"/>
    <cellStyle name="SHADEDSTORES 3 4 3" xfId="44516"/>
    <cellStyle name="SHADEDSTORES 3 4 4" xfId="44517"/>
    <cellStyle name="SHADEDSTORES 3 5" xfId="44518"/>
    <cellStyle name="SHADEDSTORES 3 5 2" xfId="44519"/>
    <cellStyle name="SHADEDSTORES 3 5 2 2" xfId="44520"/>
    <cellStyle name="SHADEDSTORES 3 5 2 3" xfId="44521"/>
    <cellStyle name="SHADEDSTORES 3 5 3" xfId="44522"/>
    <cellStyle name="SHADEDSTORES 3 5 4" xfId="44523"/>
    <cellStyle name="SHADEDSTORES 3 6" xfId="44524"/>
    <cellStyle name="SHADEDSTORES 3 6 2" xfId="44525"/>
    <cellStyle name="SHADEDSTORES 3 6 2 2" xfId="44526"/>
    <cellStyle name="SHADEDSTORES 3 6 2 3" xfId="44527"/>
    <cellStyle name="SHADEDSTORES 3 6 3" xfId="44528"/>
    <cellStyle name="SHADEDSTORES 3 6 4" xfId="44529"/>
    <cellStyle name="SHADEDSTORES 3 7" xfId="44530"/>
    <cellStyle name="SHADEDSTORES 3 7 2" xfId="44531"/>
    <cellStyle name="SHADEDSTORES 3 7 2 2" xfId="44532"/>
    <cellStyle name="SHADEDSTORES 3 7 2 3" xfId="44533"/>
    <cellStyle name="SHADEDSTORES 3 7 3" xfId="44534"/>
    <cellStyle name="SHADEDSTORES 3 7 4" xfId="44535"/>
    <cellStyle name="SHADEDSTORES 3 8" xfId="44536"/>
    <cellStyle name="SHADEDSTORES 3 8 2" xfId="44537"/>
    <cellStyle name="SHADEDSTORES 3 8 2 2" xfId="44538"/>
    <cellStyle name="SHADEDSTORES 3 8 2 3" xfId="44539"/>
    <cellStyle name="SHADEDSTORES 3 8 3" xfId="44540"/>
    <cellStyle name="SHADEDSTORES 3 8 4" xfId="44541"/>
    <cellStyle name="SHADEDSTORES 3 9" xfId="44542"/>
    <cellStyle name="SHADEDSTORES 3 9 2" xfId="44543"/>
    <cellStyle name="SHADEDSTORES 3 9 2 2" xfId="44544"/>
    <cellStyle name="SHADEDSTORES 3 9 2 3" xfId="44545"/>
    <cellStyle name="SHADEDSTORES 3 9 3" xfId="44546"/>
    <cellStyle name="SHADEDSTORES 3 9 4" xfId="44547"/>
    <cellStyle name="SHADEDSTORES 30" xfId="44548"/>
    <cellStyle name="SHADEDSTORES 30 2" xfId="44549"/>
    <cellStyle name="SHADEDSTORES 30 3" xfId="44550"/>
    <cellStyle name="SHADEDSTORES 31" xfId="44551"/>
    <cellStyle name="SHADEDSTORES 31 2" xfId="44552"/>
    <cellStyle name="SHADEDSTORES 31 3" xfId="44553"/>
    <cellStyle name="SHADEDSTORES 32" xfId="44554"/>
    <cellStyle name="SHADEDSTORES 32 2" xfId="44555"/>
    <cellStyle name="SHADEDSTORES 32 3" xfId="44556"/>
    <cellStyle name="SHADEDSTORES 33" xfId="44557"/>
    <cellStyle name="SHADEDSTORES 33 2" xfId="44558"/>
    <cellStyle name="SHADEDSTORES 33 3" xfId="44559"/>
    <cellStyle name="SHADEDSTORES 34" xfId="44560"/>
    <cellStyle name="SHADEDSTORES 34 2" xfId="44561"/>
    <cellStyle name="SHADEDSTORES 34 3" xfId="44562"/>
    <cellStyle name="SHADEDSTORES 35" xfId="44563"/>
    <cellStyle name="SHADEDSTORES 35 2" xfId="44564"/>
    <cellStyle name="SHADEDSTORES 35 3" xfId="44565"/>
    <cellStyle name="SHADEDSTORES 36" xfId="44566"/>
    <cellStyle name="SHADEDSTORES 36 2" xfId="44567"/>
    <cellStyle name="SHADEDSTORES 36 3" xfId="44568"/>
    <cellStyle name="SHADEDSTORES 37" xfId="44569"/>
    <cellStyle name="SHADEDSTORES 37 2" xfId="44570"/>
    <cellStyle name="SHADEDSTORES 37 3" xfId="44571"/>
    <cellStyle name="SHADEDSTORES 38" xfId="44572"/>
    <cellStyle name="SHADEDSTORES 38 2" xfId="44573"/>
    <cellStyle name="SHADEDSTORES 38 3" xfId="44574"/>
    <cellStyle name="SHADEDSTORES 39" xfId="44575"/>
    <cellStyle name="SHADEDSTORES 39 2" xfId="44576"/>
    <cellStyle name="SHADEDSTORES 39 3" xfId="44577"/>
    <cellStyle name="SHADEDSTORES 4" xfId="44578"/>
    <cellStyle name="SHADEDSTORES 4 2" xfId="44579"/>
    <cellStyle name="SHADEDSTORES 4 2 2" xfId="44580"/>
    <cellStyle name="SHADEDSTORES 4 2 3" xfId="44581"/>
    <cellStyle name="SHADEDSTORES 4 3" xfId="44582"/>
    <cellStyle name="SHADEDSTORES 4 4" xfId="44583"/>
    <cellStyle name="SHADEDSTORES 40" xfId="44584"/>
    <cellStyle name="SHADEDSTORES 40 2" xfId="44585"/>
    <cellStyle name="SHADEDSTORES 40 3" xfId="44586"/>
    <cellStyle name="SHADEDSTORES 41" xfId="44587"/>
    <cellStyle name="SHADEDSTORES 41 2" xfId="44588"/>
    <cellStyle name="SHADEDSTORES 41 3" xfId="44589"/>
    <cellStyle name="SHADEDSTORES 42" xfId="44590"/>
    <cellStyle name="SHADEDSTORES 42 2" xfId="44591"/>
    <cellStyle name="SHADEDSTORES 42 3" xfId="44592"/>
    <cellStyle name="SHADEDSTORES 43" xfId="44593"/>
    <cellStyle name="SHADEDSTORES 43 2" xfId="44594"/>
    <cellStyle name="SHADEDSTORES 43 3" xfId="44595"/>
    <cellStyle name="SHADEDSTORES 44" xfId="44596"/>
    <cellStyle name="SHADEDSTORES 44 2" xfId="44597"/>
    <cellStyle name="SHADEDSTORES 44 3" xfId="44598"/>
    <cellStyle name="SHADEDSTORES 45" xfId="44599"/>
    <cellStyle name="SHADEDSTORES 45 2" xfId="44600"/>
    <cellStyle name="SHADEDSTORES 45 3" xfId="44601"/>
    <cellStyle name="SHADEDSTORES 46" xfId="44602"/>
    <cellStyle name="SHADEDSTORES 46 2" xfId="44603"/>
    <cellStyle name="SHADEDSTORES 46 3" xfId="44604"/>
    <cellStyle name="SHADEDSTORES 47" xfId="44605"/>
    <cellStyle name="SHADEDSTORES 47 2" xfId="44606"/>
    <cellStyle name="SHADEDSTORES 47 3" xfId="44607"/>
    <cellStyle name="SHADEDSTORES 48" xfId="44608"/>
    <cellStyle name="SHADEDSTORES 49" xfId="44609"/>
    <cellStyle name="SHADEDSTORES 5" xfId="44610"/>
    <cellStyle name="SHADEDSTORES 5 2" xfId="44611"/>
    <cellStyle name="SHADEDSTORES 5 2 2" xfId="44612"/>
    <cellStyle name="SHADEDSTORES 5 2 3" xfId="44613"/>
    <cellStyle name="SHADEDSTORES 5 3" xfId="44614"/>
    <cellStyle name="SHADEDSTORES 5 4" xfId="44615"/>
    <cellStyle name="SHADEDSTORES 50" xfId="44616"/>
    <cellStyle name="SHADEDSTORES 6" xfId="44617"/>
    <cellStyle name="SHADEDSTORES 6 2" xfId="44618"/>
    <cellStyle name="SHADEDSTORES 6 3" xfId="44619"/>
    <cellStyle name="SHADEDSTORES 7" xfId="44620"/>
    <cellStyle name="SHADEDSTORES 7 2" xfId="44621"/>
    <cellStyle name="SHADEDSTORES 7 3" xfId="44622"/>
    <cellStyle name="SHADEDSTORES 8" xfId="44623"/>
    <cellStyle name="SHADEDSTORES 8 2" xfId="44624"/>
    <cellStyle name="SHADEDSTORES 8 3" xfId="44625"/>
    <cellStyle name="SHADEDSTORES 9" xfId="44626"/>
    <cellStyle name="SHADEDSTORES 9 2" xfId="44627"/>
    <cellStyle name="SHADEDSTORES 9 3" xfId="44628"/>
    <cellStyle name="SHADEDSTORES_Cash Cost Real vrs. Budget" xfId="44629"/>
    <cellStyle name="Shading" xfId="44630"/>
    <cellStyle name="Shading 2" xfId="44631"/>
    <cellStyle name="Shading 2 2" xfId="44632"/>
    <cellStyle name="Shading 2 2 2" xfId="44633"/>
    <cellStyle name="Shading 2 2 3" xfId="44634"/>
    <cellStyle name="Shading 2 3" xfId="44635"/>
    <cellStyle name="Shading 2 4" xfId="44636"/>
    <cellStyle name="Shading 3" xfId="44637"/>
    <cellStyle name="Shading 3 2" xfId="44638"/>
    <cellStyle name="Shading 3 3" xfId="44639"/>
    <cellStyle name="Shading 4" xfId="44640"/>
    <cellStyle name="Shading 5" xfId="44641"/>
    <cellStyle name="Shading_El Morro rev 1" xfId="44642"/>
    <cellStyle name="Shares" xfId="44643"/>
    <cellStyle name="Sheet Header" xfId="44644"/>
    <cellStyle name="Sheet Header 2" xfId="44645"/>
    <cellStyle name="Sheet Header 3" xfId="44646"/>
    <cellStyle name="SHEETTITLE" xfId="44647"/>
    <cellStyle name="SHEETTITLE 10" xfId="44648"/>
    <cellStyle name="SHEETTITLE 10 2" xfId="44649"/>
    <cellStyle name="SHEETTITLE 10 3" xfId="44650"/>
    <cellStyle name="SHEETTITLE 11" xfId="44651"/>
    <cellStyle name="SHEETTITLE 11 2" xfId="44652"/>
    <cellStyle name="SHEETTITLE 11 3" xfId="44653"/>
    <cellStyle name="SHEETTITLE 12" xfId="44654"/>
    <cellStyle name="SHEETTITLE 12 2" xfId="44655"/>
    <cellStyle name="SHEETTITLE 12 3" xfId="44656"/>
    <cellStyle name="SHEETTITLE 13" xfId="44657"/>
    <cellStyle name="SHEETTITLE 13 2" xfId="44658"/>
    <cellStyle name="SHEETTITLE 13 3" xfId="44659"/>
    <cellStyle name="SHEETTITLE 14" xfId="44660"/>
    <cellStyle name="SHEETTITLE 14 2" xfId="44661"/>
    <cellStyle name="SHEETTITLE 14 3" xfId="44662"/>
    <cellStyle name="SHEETTITLE 15" xfId="44663"/>
    <cellStyle name="SHEETTITLE 15 2" xfId="44664"/>
    <cellStyle name="SHEETTITLE 15 3" xfId="44665"/>
    <cellStyle name="SHEETTITLE 16" xfId="44666"/>
    <cellStyle name="SHEETTITLE 16 2" xfId="44667"/>
    <cellStyle name="SHEETTITLE 16 3" xfId="44668"/>
    <cellStyle name="SHEETTITLE 17" xfId="44669"/>
    <cellStyle name="SHEETTITLE 17 2" xfId="44670"/>
    <cellStyle name="SHEETTITLE 17 3" xfId="44671"/>
    <cellStyle name="SHEETTITLE 18" xfId="44672"/>
    <cellStyle name="SHEETTITLE 18 2" xfId="44673"/>
    <cellStyle name="SHEETTITLE 18 3" xfId="44674"/>
    <cellStyle name="SHEETTITLE 19" xfId="44675"/>
    <cellStyle name="SHEETTITLE 19 2" xfId="44676"/>
    <cellStyle name="SHEETTITLE 19 3" xfId="44677"/>
    <cellStyle name="SHEETTITLE 2" xfId="44678"/>
    <cellStyle name="SHEETTITLE 2 2" xfId="44679"/>
    <cellStyle name="SHEETTITLE 2 2 2" xfId="44680"/>
    <cellStyle name="SHEETTITLE 2 2 3" xfId="44681"/>
    <cellStyle name="SHEETTITLE 2 3" xfId="44682"/>
    <cellStyle name="SHEETTITLE 2 4" xfId="44683"/>
    <cellStyle name="SHEETTITLE 20" xfId="44684"/>
    <cellStyle name="SHEETTITLE 20 2" xfId="44685"/>
    <cellStyle name="SHEETTITLE 20 3" xfId="44686"/>
    <cellStyle name="SHEETTITLE 21" xfId="44687"/>
    <cellStyle name="SHEETTITLE 21 2" xfId="44688"/>
    <cellStyle name="SHEETTITLE 21 3" xfId="44689"/>
    <cellStyle name="SHEETTITLE 22" xfId="44690"/>
    <cellStyle name="SHEETTITLE 22 2" xfId="44691"/>
    <cellStyle name="SHEETTITLE 22 3" xfId="44692"/>
    <cellStyle name="SHEETTITLE 23" xfId="44693"/>
    <cellStyle name="SHEETTITLE 23 2" xfId="44694"/>
    <cellStyle name="SHEETTITLE 23 3" xfId="44695"/>
    <cellStyle name="SHEETTITLE 24" xfId="44696"/>
    <cellStyle name="SHEETTITLE 24 2" xfId="44697"/>
    <cellStyle name="SHEETTITLE 24 3" xfId="44698"/>
    <cellStyle name="SHEETTITLE 25" xfId="44699"/>
    <cellStyle name="SHEETTITLE 25 2" xfId="44700"/>
    <cellStyle name="SHEETTITLE 25 3" xfId="44701"/>
    <cellStyle name="SHEETTITLE 26" xfId="44702"/>
    <cellStyle name="SHEETTITLE 26 2" xfId="44703"/>
    <cellStyle name="SHEETTITLE 26 3" xfId="44704"/>
    <cellStyle name="SHEETTITLE 27" xfId="44705"/>
    <cellStyle name="SHEETTITLE 27 2" xfId="44706"/>
    <cellStyle name="SHEETTITLE 27 3" xfId="44707"/>
    <cellStyle name="SHEETTITLE 28" xfId="44708"/>
    <cellStyle name="SHEETTITLE 28 2" xfId="44709"/>
    <cellStyle name="SHEETTITLE 28 3" xfId="44710"/>
    <cellStyle name="SHEETTITLE 29" xfId="44711"/>
    <cellStyle name="SHEETTITLE 29 2" xfId="44712"/>
    <cellStyle name="SHEETTITLE 29 3" xfId="44713"/>
    <cellStyle name="SHEETTITLE 3" xfId="44714"/>
    <cellStyle name="SHEETTITLE 3 2" xfId="44715"/>
    <cellStyle name="SHEETTITLE 3 3" xfId="44716"/>
    <cellStyle name="SHEETTITLE 30" xfId="44717"/>
    <cellStyle name="SHEETTITLE 30 2" xfId="44718"/>
    <cellStyle name="SHEETTITLE 30 3" xfId="44719"/>
    <cellStyle name="SHEETTITLE 31" xfId="44720"/>
    <cellStyle name="SHEETTITLE 31 2" xfId="44721"/>
    <cellStyle name="SHEETTITLE 31 3" xfId="44722"/>
    <cellStyle name="SHEETTITLE 32" xfId="44723"/>
    <cellStyle name="SHEETTITLE 32 2" xfId="44724"/>
    <cellStyle name="SHEETTITLE 32 3" xfId="44725"/>
    <cellStyle name="SHEETTITLE 33" xfId="44726"/>
    <cellStyle name="SHEETTITLE 33 2" xfId="44727"/>
    <cellStyle name="SHEETTITLE 33 3" xfId="44728"/>
    <cellStyle name="SHEETTITLE 34" xfId="44729"/>
    <cellStyle name="SHEETTITLE 34 2" xfId="44730"/>
    <cellStyle name="SHEETTITLE 34 3" xfId="44731"/>
    <cellStyle name="SHEETTITLE 35" xfId="44732"/>
    <cellStyle name="SHEETTITLE 35 2" xfId="44733"/>
    <cellStyle name="SHEETTITLE 35 3" xfId="44734"/>
    <cellStyle name="SHEETTITLE 36" xfId="44735"/>
    <cellStyle name="SHEETTITLE 36 2" xfId="44736"/>
    <cellStyle name="SHEETTITLE 36 3" xfId="44737"/>
    <cellStyle name="SHEETTITLE 37" xfId="44738"/>
    <cellStyle name="SHEETTITLE 37 2" xfId="44739"/>
    <cellStyle name="SHEETTITLE 37 3" xfId="44740"/>
    <cellStyle name="SHEETTITLE 38" xfId="44741"/>
    <cellStyle name="SHEETTITLE 38 2" xfId="44742"/>
    <cellStyle name="SHEETTITLE 38 3" xfId="44743"/>
    <cellStyle name="SHEETTITLE 39" xfId="44744"/>
    <cellStyle name="SHEETTITLE 39 2" xfId="44745"/>
    <cellStyle name="SHEETTITLE 39 3" xfId="44746"/>
    <cellStyle name="SHEETTITLE 4" xfId="44747"/>
    <cellStyle name="SHEETTITLE 4 2" xfId="44748"/>
    <cellStyle name="SHEETTITLE 4 3" xfId="44749"/>
    <cellStyle name="SHEETTITLE 40" xfId="44750"/>
    <cellStyle name="SHEETTITLE 40 2" xfId="44751"/>
    <cellStyle name="SHEETTITLE 40 3" xfId="44752"/>
    <cellStyle name="SHEETTITLE 41" xfId="44753"/>
    <cellStyle name="SHEETTITLE 41 2" xfId="44754"/>
    <cellStyle name="SHEETTITLE 41 3" xfId="44755"/>
    <cellStyle name="SHEETTITLE 42" xfId="44756"/>
    <cellStyle name="SHEETTITLE 42 2" xfId="44757"/>
    <cellStyle name="SHEETTITLE 42 3" xfId="44758"/>
    <cellStyle name="SHEETTITLE 43" xfId="44759"/>
    <cellStyle name="SHEETTITLE 43 2" xfId="44760"/>
    <cellStyle name="SHEETTITLE 43 3" xfId="44761"/>
    <cellStyle name="SHEETTITLE 44" xfId="44762"/>
    <cellStyle name="SHEETTITLE 44 2" xfId="44763"/>
    <cellStyle name="SHEETTITLE 44 3" xfId="44764"/>
    <cellStyle name="SHEETTITLE 45" xfId="44765"/>
    <cellStyle name="SHEETTITLE 45 2" xfId="44766"/>
    <cellStyle name="SHEETTITLE 45 3" xfId="44767"/>
    <cellStyle name="SHEETTITLE 46" xfId="44768"/>
    <cellStyle name="SHEETTITLE 46 2" xfId="44769"/>
    <cellStyle name="SHEETTITLE 46 3" xfId="44770"/>
    <cellStyle name="SHEETTITLE 47" xfId="44771"/>
    <cellStyle name="SHEETTITLE 47 2" xfId="44772"/>
    <cellStyle name="SHEETTITLE 47 3" xfId="44773"/>
    <cellStyle name="SHEETTITLE 48" xfId="44774"/>
    <cellStyle name="SHEETTITLE 49" xfId="44775"/>
    <cellStyle name="SHEETTITLE 5" xfId="44776"/>
    <cellStyle name="SHEETTITLE 5 2" xfId="44777"/>
    <cellStyle name="SHEETTITLE 5 3" xfId="44778"/>
    <cellStyle name="SHEETTITLE 50" xfId="44779"/>
    <cellStyle name="SHEETTITLE 6" xfId="44780"/>
    <cellStyle name="SHEETTITLE 6 2" xfId="44781"/>
    <cellStyle name="SHEETTITLE 6 3" xfId="44782"/>
    <cellStyle name="SHEETTITLE 7" xfId="44783"/>
    <cellStyle name="SHEETTITLE 7 2" xfId="44784"/>
    <cellStyle name="SHEETTITLE 7 3" xfId="44785"/>
    <cellStyle name="SHEETTITLE 8" xfId="44786"/>
    <cellStyle name="SHEETTITLE 8 2" xfId="44787"/>
    <cellStyle name="SHEETTITLE 8 3" xfId="44788"/>
    <cellStyle name="SHEETTITLE 9" xfId="44789"/>
    <cellStyle name="SHEETTITLE 9 2" xfId="44790"/>
    <cellStyle name="SHEETTITLE 9 3" xfId="44791"/>
    <cellStyle name="SHEETTITLE_Cash Cost Real vrs. Budget" xfId="44792"/>
    <cellStyle name="Size10Pt" xfId="44793"/>
    <cellStyle name="Size10Pt 2" xfId="44794"/>
    <cellStyle name="Size10Pt 2 2" xfId="44795"/>
    <cellStyle name="Size10Pt 2 3" xfId="44796"/>
    <cellStyle name="Size10Pt 3" xfId="44797"/>
    <cellStyle name="Size10Pt 3 2" xfId="44798"/>
    <cellStyle name="Size10Pt 3 3" xfId="44799"/>
    <cellStyle name="Size10Pt 4" xfId="44800"/>
    <cellStyle name="Size10Pt 4 2" xfId="44801"/>
    <cellStyle name="Size10Pt 4 3" xfId="44802"/>
    <cellStyle name="Size10Pt 5" xfId="44803"/>
    <cellStyle name="Size10Pt 5 2" xfId="44804"/>
    <cellStyle name="Size10Pt 5 3" xfId="44805"/>
    <cellStyle name="Size10Pt 6" xfId="44806"/>
    <cellStyle name="Size10Pt 6 2" xfId="44807"/>
    <cellStyle name="Size10Pt 6 3" xfId="44808"/>
    <cellStyle name="Size10Pt 7" xfId="44809"/>
    <cellStyle name="Size10Pt 7 2" xfId="44810"/>
    <cellStyle name="Size10Pt 7 3" xfId="44811"/>
    <cellStyle name="Size10Pt 8" xfId="44812"/>
    <cellStyle name="Size10Pt 9" xfId="44813"/>
    <cellStyle name="Size10Pt_Cash Cost Real vrs. Budget" xfId="44814"/>
    <cellStyle name="Size12Pt" xfId="44815"/>
    <cellStyle name="Size12Pt 2" xfId="44816"/>
    <cellStyle name="Size12Pt 3" xfId="44817"/>
    <cellStyle name="SMALL" xfId="44818"/>
    <cellStyle name="SMALL 10" xfId="44819"/>
    <cellStyle name="SMALL 10 2" xfId="44820"/>
    <cellStyle name="SMALL 10 3" xfId="44821"/>
    <cellStyle name="SMALL 11" xfId="44822"/>
    <cellStyle name="SMALL 11 2" xfId="44823"/>
    <cellStyle name="SMALL 11 3" xfId="44824"/>
    <cellStyle name="SMALL 12" xfId="44825"/>
    <cellStyle name="SMALL 12 2" xfId="44826"/>
    <cellStyle name="SMALL 12 3" xfId="44827"/>
    <cellStyle name="SMALL 13" xfId="44828"/>
    <cellStyle name="SMALL 13 2" xfId="44829"/>
    <cellStyle name="SMALL 13 3" xfId="44830"/>
    <cellStyle name="SMALL 14" xfId="44831"/>
    <cellStyle name="SMALL 14 2" xfId="44832"/>
    <cellStyle name="SMALL 14 3" xfId="44833"/>
    <cellStyle name="SMALL 15" xfId="44834"/>
    <cellStyle name="SMALL 15 2" xfId="44835"/>
    <cellStyle name="SMALL 15 3" xfId="44836"/>
    <cellStyle name="SMALL 16" xfId="44837"/>
    <cellStyle name="SMALL 16 2" xfId="44838"/>
    <cellStyle name="SMALL 16 3" xfId="44839"/>
    <cellStyle name="SMALL 17" xfId="44840"/>
    <cellStyle name="SMALL 17 2" xfId="44841"/>
    <cellStyle name="SMALL 17 3" xfId="44842"/>
    <cellStyle name="SMALL 18" xfId="44843"/>
    <cellStyle name="SMALL 18 2" xfId="44844"/>
    <cellStyle name="SMALL 18 3" xfId="44845"/>
    <cellStyle name="SMALL 19" xfId="44846"/>
    <cellStyle name="SMALL 19 2" xfId="44847"/>
    <cellStyle name="SMALL 19 3" xfId="44848"/>
    <cellStyle name="SMALL 2" xfId="44849"/>
    <cellStyle name="SMALL 2 2" xfId="44850"/>
    <cellStyle name="SMALL 2 2 2" xfId="44851"/>
    <cellStyle name="SMALL 2 2 3" xfId="44852"/>
    <cellStyle name="SMALL 2 3" xfId="44853"/>
    <cellStyle name="SMALL 2 4" xfId="44854"/>
    <cellStyle name="SMALL 2 5" xfId="44855"/>
    <cellStyle name="SMALL 20" xfId="44856"/>
    <cellStyle name="SMALL 20 2" xfId="44857"/>
    <cellStyle name="SMALL 20 3" xfId="44858"/>
    <cellStyle name="SMALL 21" xfId="44859"/>
    <cellStyle name="SMALL 21 2" xfId="44860"/>
    <cellStyle name="SMALL 21 3" xfId="44861"/>
    <cellStyle name="SMALL 22" xfId="44862"/>
    <cellStyle name="SMALL 22 2" xfId="44863"/>
    <cellStyle name="SMALL 22 3" xfId="44864"/>
    <cellStyle name="SMALL 23" xfId="44865"/>
    <cellStyle name="SMALL 23 2" xfId="44866"/>
    <cellStyle name="SMALL 23 3" xfId="44867"/>
    <cellStyle name="SMALL 24" xfId="44868"/>
    <cellStyle name="SMALL 24 2" xfId="44869"/>
    <cellStyle name="SMALL 24 3" xfId="44870"/>
    <cellStyle name="SMALL 25" xfId="44871"/>
    <cellStyle name="SMALL 25 2" xfId="44872"/>
    <cellStyle name="SMALL 25 3" xfId="44873"/>
    <cellStyle name="SMALL 26" xfId="44874"/>
    <cellStyle name="SMALL 26 2" xfId="44875"/>
    <cellStyle name="SMALL 26 3" xfId="44876"/>
    <cellStyle name="SMALL 27" xfId="44877"/>
    <cellStyle name="SMALL 27 2" xfId="44878"/>
    <cellStyle name="SMALL 27 3" xfId="44879"/>
    <cellStyle name="SMALL 28" xfId="44880"/>
    <cellStyle name="SMALL 28 2" xfId="44881"/>
    <cellStyle name="SMALL 28 3" xfId="44882"/>
    <cellStyle name="SMALL 29" xfId="44883"/>
    <cellStyle name="SMALL 29 2" xfId="44884"/>
    <cellStyle name="SMALL 29 3" xfId="44885"/>
    <cellStyle name="SMALL 3" xfId="44886"/>
    <cellStyle name="SMALL 3 2" xfId="44887"/>
    <cellStyle name="SMALL 3 3" xfId="44888"/>
    <cellStyle name="SMALL 3 4" xfId="44889"/>
    <cellStyle name="SMALL 30" xfId="44890"/>
    <cellStyle name="SMALL 30 2" xfId="44891"/>
    <cellStyle name="SMALL 30 3" xfId="44892"/>
    <cellStyle name="SMALL 31" xfId="44893"/>
    <cellStyle name="SMALL 31 2" xfId="44894"/>
    <cellStyle name="SMALL 31 3" xfId="44895"/>
    <cellStyle name="SMALL 32" xfId="44896"/>
    <cellStyle name="SMALL 32 2" xfId="44897"/>
    <cellStyle name="SMALL 32 3" xfId="44898"/>
    <cellStyle name="SMALL 33" xfId="44899"/>
    <cellStyle name="SMALL 33 2" xfId="44900"/>
    <cellStyle name="SMALL 33 3" xfId="44901"/>
    <cellStyle name="SMALL 34" xfId="44902"/>
    <cellStyle name="SMALL 34 2" xfId="44903"/>
    <cellStyle name="SMALL 34 3" xfId="44904"/>
    <cellStyle name="SMALL 35" xfId="44905"/>
    <cellStyle name="SMALL 35 2" xfId="44906"/>
    <cellStyle name="SMALL 35 3" xfId="44907"/>
    <cellStyle name="SMALL 36" xfId="44908"/>
    <cellStyle name="SMALL 36 2" xfId="44909"/>
    <cellStyle name="SMALL 36 3" xfId="44910"/>
    <cellStyle name="SMALL 37" xfId="44911"/>
    <cellStyle name="SMALL 37 2" xfId="44912"/>
    <cellStyle name="SMALL 37 3" xfId="44913"/>
    <cellStyle name="SMALL 38" xfId="44914"/>
    <cellStyle name="SMALL 38 2" xfId="44915"/>
    <cellStyle name="SMALL 38 3" xfId="44916"/>
    <cellStyle name="SMALL 39" xfId="44917"/>
    <cellStyle name="SMALL 39 2" xfId="44918"/>
    <cellStyle name="SMALL 39 3" xfId="44919"/>
    <cellStyle name="SMALL 4" xfId="44920"/>
    <cellStyle name="SMALL 4 2" xfId="44921"/>
    <cellStyle name="SMALL 4 3" xfId="44922"/>
    <cellStyle name="SMALL 40" xfId="44923"/>
    <cellStyle name="SMALL 40 2" xfId="44924"/>
    <cellStyle name="SMALL 40 3" xfId="44925"/>
    <cellStyle name="SMALL 41" xfId="44926"/>
    <cellStyle name="SMALL 41 2" xfId="44927"/>
    <cellStyle name="SMALL 41 3" xfId="44928"/>
    <cellStyle name="SMALL 42" xfId="44929"/>
    <cellStyle name="SMALL 42 2" xfId="44930"/>
    <cellStyle name="SMALL 42 3" xfId="44931"/>
    <cellStyle name="SMALL 43" xfId="44932"/>
    <cellStyle name="SMALL 43 2" xfId="44933"/>
    <cellStyle name="SMALL 43 3" xfId="44934"/>
    <cellStyle name="SMALL 44" xfId="44935"/>
    <cellStyle name="SMALL 44 2" xfId="44936"/>
    <cellStyle name="SMALL 44 3" xfId="44937"/>
    <cellStyle name="SMALL 45" xfId="44938"/>
    <cellStyle name="SMALL 45 2" xfId="44939"/>
    <cellStyle name="SMALL 45 3" xfId="44940"/>
    <cellStyle name="SMALL 46" xfId="44941"/>
    <cellStyle name="SMALL 46 2" xfId="44942"/>
    <cellStyle name="SMALL 46 3" xfId="44943"/>
    <cellStyle name="SMALL 47" xfId="44944"/>
    <cellStyle name="SMALL 47 2" xfId="44945"/>
    <cellStyle name="SMALL 47 3" xfId="44946"/>
    <cellStyle name="SMALL 48" xfId="44947"/>
    <cellStyle name="SMALL 48 2" xfId="44948"/>
    <cellStyle name="SMALL 48 3" xfId="44949"/>
    <cellStyle name="SMALL 49" xfId="44950"/>
    <cellStyle name="SMALL 49 2" xfId="44951"/>
    <cellStyle name="SMALL 49 3" xfId="44952"/>
    <cellStyle name="SMALL 5" xfId="44953"/>
    <cellStyle name="SMALL 5 2" xfId="44954"/>
    <cellStyle name="SMALL 5 3" xfId="44955"/>
    <cellStyle name="SMALL 50" xfId="44956"/>
    <cellStyle name="SMALL 51" xfId="44957"/>
    <cellStyle name="SMALL 52" xfId="44958"/>
    <cellStyle name="SMALL 6" xfId="44959"/>
    <cellStyle name="SMALL 6 2" xfId="44960"/>
    <cellStyle name="SMALL 6 3" xfId="44961"/>
    <cellStyle name="SMALL 7" xfId="44962"/>
    <cellStyle name="SMALL 7 2" xfId="44963"/>
    <cellStyle name="SMALL 7 3" xfId="44964"/>
    <cellStyle name="SMALL 8" xfId="44965"/>
    <cellStyle name="SMALL 8 2" xfId="44966"/>
    <cellStyle name="SMALL 8 3" xfId="44967"/>
    <cellStyle name="SMALL 9" xfId="44968"/>
    <cellStyle name="SMALL 9 2" xfId="44969"/>
    <cellStyle name="SMALL 9 3" xfId="44970"/>
    <cellStyle name="SMALL_08-07 Consolidated Monthly Operational Report - Office 2003" xfId="44971"/>
    <cellStyle name="Source Line" xfId="44972"/>
    <cellStyle name="specstores" xfId="44973"/>
    <cellStyle name="specstores 10" xfId="44974"/>
    <cellStyle name="specstores 10 2" xfId="44975"/>
    <cellStyle name="specstores 10 3" xfId="44976"/>
    <cellStyle name="specstores 11" xfId="44977"/>
    <cellStyle name="specstores 11 2" xfId="44978"/>
    <cellStyle name="specstores 11 3" xfId="44979"/>
    <cellStyle name="specstores 12" xfId="44980"/>
    <cellStyle name="specstores 12 2" xfId="44981"/>
    <cellStyle name="specstores 12 3" xfId="44982"/>
    <cellStyle name="specstores 13" xfId="44983"/>
    <cellStyle name="specstores 13 2" xfId="44984"/>
    <cellStyle name="specstores 13 3" xfId="44985"/>
    <cellStyle name="specstores 14" xfId="44986"/>
    <cellStyle name="specstores 14 2" xfId="44987"/>
    <cellStyle name="specstores 14 3" xfId="44988"/>
    <cellStyle name="specstores 15" xfId="44989"/>
    <cellStyle name="specstores 15 2" xfId="44990"/>
    <cellStyle name="specstores 15 3" xfId="44991"/>
    <cellStyle name="specstores 16" xfId="44992"/>
    <cellStyle name="specstores 16 2" xfId="44993"/>
    <cellStyle name="specstores 16 3" xfId="44994"/>
    <cellStyle name="specstores 17" xfId="44995"/>
    <cellStyle name="specstores 17 2" xfId="44996"/>
    <cellStyle name="specstores 17 3" xfId="44997"/>
    <cellStyle name="specstores 18" xfId="44998"/>
    <cellStyle name="specstores 18 2" xfId="44999"/>
    <cellStyle name="specstores 18 3" xfId="45000"/>
    <cellStyle name="specstores 19" xfId="45001"/>
    <cellStyle name="specstores 19 2" xfId="45002"/>
    <cellStyle name="specstores 19 3" xfId="45003"/>
    <cellStyle name="specstores 2" xfId="45004"/>
    <cellStyle name="specstores 2 2" xfId="45005"/>
    <cellStyle name="specstores 2 2 2" xfId="45006"/>
    <cellStyle name="specstores 2 2 3" xfId="45007"/>
    <cellStyle name="specstores 2 3" xfId="45008"/>
    <cellStyle name="specstores 2 4" xfId="45009"/>
    <cellStyle name="specstores 20" xfId="45010"/>
    <cellStyle name="specstores 20 2" xfId="45011"/>
    <cellStyle name="specstores 20 3" xfId="45012"/>
    <cellStyle name="specstores 21" xfId="45013"/>
    <cellStyle name="specstores 21 2" xfId="45014"/>
    <cellStyle name="specstores 21 3" xfId="45015"/>
    <cellStyle name="specstores 22" xfId="45016"/>
    <cellStyle name="specstores 22 2" xfId="45017"/>
    <cellStyle name="specstores 22 3" xfId="45018"/>
    <cellStyle name="specstores 23" xfId="45019"/>
    <cellStyle name="specstores 23 2" xfId="45020"/>
    <cellStyle name="specstores 23 3" xfId="45021"/>
    <cellStyle name="specstores 24" xfId="45022"/>
    <cellStyle name="specstores 24 2" xfId="45023"/>
    <cellStyle name="specstores 24 3" xfId="45024"/>
    <cellStyle name="specstores 25" xfId="45025"/>
    <cellStyle name="specstores 25 2" xfId="45026"/>
    <cellStyle name="specstores 25 3" xfId="45027"/>
    <cellStyle name="specstores 26" xfId="45028"/>
    <cellStyle name="specstores 26 2" xfId="45029"/>
    <cellStyle name="specstores 26 3" xfId="45030"/>
    <cellStyle name="specstores 27" xfId="45031"/>
    <cellStyle name="specstores 27 2" xfId="45032"/>
    <cellStyle name="specstores 27 3" xfId="45033"/>
    <cellStyle name="specstores 28" xfId="45034"/>
    <cellStyle name="specstores 28 2" xfId="45035"/>
    <cellStyle name="specstores 28 3" xfId="45036"/>
    <cellStyle name="specstores 29" xfId="45037"/>
    <cellStyle name="specstores 29 2" xfId="45038"/>
    <cellStyle name="specstores 29 3" xfId="45039"/>
    <cellStyle name="specstores 3" xfId="45040"/>
    <cellStyle name="specstores 3 2" xfId="45041"/>
    <cellStyle name="specstores 3 3" xfId="45042"/>
    <cellStyle name="specstores 30" xfId="45043"/>
    <cellStyle name="specstores 30 2" xfId="45044"/>
    <cellStyle name="specstores 30 3" xfId="45045"/>
    <cellStyle name="specstores 31" xfId="45046"/>
    <cellStyle name="specstores 31 2" xfId="45047"/>
    <cellStyle name="specstores 31 3" xfId="45048"/>
    <cellStyle name="specstores 32" xfId="45049"/>
    <cellStyle name="specstores 32 2" xfId="45050"/>
    <cellStyle name="specstores 32 3" xfId="45051"/>
    <cellStyle name="specstores 33" xfId="45052"/>
    <cellStyle name="specstores 33 2" xfId="45053"/>
    <cellStyle name="specstores 33 3" xfId="45054"/>
    <cellStyle name="specstores 34" xfId="45055"/>
    <cellStyle name="specstores 34 2" xfId="45056"/>
    <cellStyle name="specstores 34 3" xfId="45057"/>
    <cellStyle name="specstores 35" xfId="45058"/>
    <cellStyle name="specstores 35 2" xfId="45059"/>
    <cellStyle name="specstores 35 3" xfId="45060"/>
    <cellStyle name="specstores 36" xfId="45061"/>
    <cellStyle name="specstores 36 2" xfId="45062"/>
    <cellStyle name="specstores 36 3" xfId="45063"/>
    <cellStyle name="specstores 37" xfId="45064"/>
    <cellStyle name="specstores 37 2" xfId="45065"/>
    <cellStyle name="specstores 37 3" xfId="45066"/>
    <cellStyle name="specstores 38" xfId="45067"/>
    <cellStyle name="specstores 38 2" xfId="45068"/>
    <cellStyle name="specstores 38 3" xfId="45069"/>
    <cellStyle name="specstores 39" xfId="45070"/>
    <cellStyle name="specstores 39 2" xfId="45071"/>
    <cellStyle name="specstores 39 3" xfId="45072"/>
    <cellStyle name="specstores 4" xfId="45073"/>
    <cellStyle name="specstores 4 2" xfId="45074"/>
    <cellStyle name="specstores 4 3" xfId="45075"/>
    <cellStyle name="specstores 40" xfId="45076"/>
    <cellStyle name="specstores 40 2" xfId="45077"/>
    <cellStyle name="specstores 40 3" xfId="45078"/>
    <cellStyle name="specstores 41" xfId="45079"/>
    <cellStyle name="specstores 41 2" xfId="45080"/>
    <cellStyle name="specstores 41 3" xfId="45081"/>
    <cellStyle name="specstores 42" xfId="45082"/>
    <cellStyle name="specstores 42 2" xfId="45083"/>
    <cellStyle name="specstores 42 3" xfId="45084"/>
    <cellStyle name="specstores 43" xfId="45085"/>
    <cellStyle name="specstores 43 2" xfId="45086"/>
    <cellStyle name="specstores 43 3" xfId="45087"/>
    <cellStyle name="specstores 44" xfId="45088"/>
    <cellStyle name="specstores 44 2" xfId="45089"/>
    <cellStyle name="specstores 44 3" xfId="45090"/>
    <cellStyle name="specstores 45" xfId="45091"/>
    <cellStyle name="specstores 45 2" xfId="45092"/>
    <cellStyle name="specstores 45 3" xfId="45093"/>
    <cellStyle name="specstores 46" xfId="45094"/>
    <cellStyle name="specstores 46 2" xfId="45095"/>
    <cellStyle name="specstores 46 3" xfId="45096"/>
    <cellStyle name="specstores 47" xfId="45097"/>
    <cellStyle name="specstores 47 2" xfId="45098"/>
    <cellStyle name="specstores 47 3" xfId="45099"/>
    <cellStyle name="specstores 48" xfId="45100"/>
    <cellStyle name="specstores 49" xfId="45101"/>
    <cellStyle name="specstores 5" xfId="45102"/>
    <cellStyle name="specstores 5 2" xfId="45103"/>
    <cellStyle name="specstores 5 3" xfId="45104"/>
    <cellStyle name="specstores 50" xfId="45105"/>
    <cellStyle name="specstores 6" xfId="45106"/>
    <cellStyle name="specstores 6 2" xfId="45107"/>
    <cellStyle name="specstores 6 3" xfId="45108"/>
    <cellStyle name="specstores 7" xfId="45109"/>
    <cellStyle name="specstores 7 2" xfId="45110"/>
    <cellStyle name="specstores 7 3" xfId="45111"/>
    <cellStyle name="specstores 8" xfId="45112"/>
    <cellStyle name="specstores 8 2" xfId="45113"/>
    <cellStyle name="specstores 8 3" xfId="45114"/>
    <cellStyle name="specstores 9" xfId="45115"/>
    <cellStyle name="specstores 9 2" xfId="45116"/>
    <cellStyle name="specstores 9 3" xfId="45117"/>
    <cellStyle name="specstores_Cash Cost Real vrs. Budget" xfId="45118"/>
    <cellStyle name="Standaard_ABBA version 1.4 dd 27-06-2000" xfId="45119"/>
    <cellStyle name="STANDARD" xfId="45120"/>
    <cellStyle name="STANDARD 2" xfId="45121"/>
    <cellStyle name="STANDARD 2 2" xfId="45122"/>
    <cellStyle name="STANDARD 2 3" xfId="45123"/>
    <cellStyle name="STANDARD 3" xfId="45124"/>
    <cellStyle name="STANDARD 3 2" xfId="45125"/>
    <cellStyle name="STANDARD 4" xfId="45126"/>
    <cellStyle name="STANDARD 5" xfId="45127"/>
    <cellStyle name="Standard_2859-PI-PR-001_0_ISSUE12" xfId="45128"/>
    <cellStyle name="Stock Comma" xfId="45129"/>
    <cellStyle name="Stock Price" xfId="45130"/>
    <cellStyle name="Strange" xfId="45131"/>
    <cellStyle name="Strikethru" xfId="45132"/>
    <cellStyle name="Strikethru 10" xfId="45133"/>
    <cellStyle name="Strikethru 10 2" xfId="45134"/>
    <cellStyle name="Strikethru 10 3" xfId="45135"/>
    <cellStyle name="Strikethru 11" xfId="45136"/>
    <cellStyle name="Strikethru 11 2" xfId="45137"/>
    <cellStyle name="Strikethru 11 3" xfId="45138"/>
    <cellStyle name="Strikethru 12" xfId="45139"/>
    <cellStyle name="Strikethru 12 2" xfId="45140"/>
    <cellStyle name="Strikethru 12 3" xfId="45141"/>
    <cellStyle name="Strikethru 13" xfId="45142"/>
    <cellStyle name="Strikethru 13 2" xfId="45143"/>
    <cellStyle name="Strikethru 13 3" xfId="45144"/>
    <cellStyle name="Strikethru 14" xfId="45145"/>
    <cellStyle name="Strikethru 14 2" xfId="45146"/>
    <cellStyle name="Strikethru 14 3" xfId="45147"/>
    <cellStyle name="Strikethru 15" xfId="45148"/>
    <cellStyle name="Strikethru 15 2" xfId="45149"/>
    <cellStyle name="Strikethru 15 3" xfId="45150"/>
    <cellStyle name="Strikethru 16" xfId="45151"/>
    <cellStyle name="Strikethru 16 2" xfId="45152"/>
    <cellStyle name="Strikethru 16 3" xfId="45153"/>
    <cellStyle name="Strikethru 17" xfId="45154"/>
    <cellStyle name="Strikethru 17 2" xfId="45155"/>
    <cellStyle name="Strikethru 17 3" xfId="45156"/>
    <cellStyle name="Strikethru 18" xfId="45157"/>
    <cellStyle name="Strikethru 18 2" xfId="45158"/>
    <cellStyle name="Strikethru 18 3" xfId="45159"/>
    <cellStyle name="Strikethru 19" xfId="45160"/>
    <cellStyle name="Strikethru 19 2" xfId="45161"/>
    <cellStyle name="Strikethru 19 3" xfId="45162"/>
    <cellStyle name="Strikethru 2" xfId="45163"/>
    <cellStyle name="Strikethru 2 2" xfId="45164"/>
    <cellStyle name="Strikethru 2 2 2" xfId="45165"/>
    <cellStyle name="Strikethru 2 2 3" xfId="45166"/>
    <cellStyle name="Strikethru 2 3" xfId="45167"/>
    <cellStyle name="Strikethru 2 4" xfId="45168"/>
    <cellStyle name="Strikethru 20" xfId="45169"/>
    <cellStyle name="Strikethru 20 2" xfId="45170"/>
    <cellStyle name="Strikethru 20 3" xfId="45171"/>
    <cellStyle name="Strikethru 21" xfId="45172"/>
    <cellStyle name="Strikethru 21 2" xfId="45173"/>
    <cellStyle name="Strikethru 21 3" xfId="45174"/>
    <cellStyle name="Strikethru 22" xfId="45175"/>
    <cellStyle name="Strikethru 22 2" xfId="45176"/>
    <cellStyle name="Strikethru 22 3" xfId="45177"/>
    <cellStyle name="Strikethru 23" xfId="45178"/>
    <cellStyle name="Strikethru 23 2" xfId="45179"/>
    <cellStyle name="Strikethru 23 3" xfId="45180"/>
    <cellStyle name="Strikethru 24" xfId="45181"/>
    <cellStyle name="Strikethru 24 2" xfId="45182"/>
    <cellStyle name="Strikethru 24 3" xfId="45183"/>
    <cellStyle name="Strikethru 25" xfId="45184"/>
    <cellStyle name="Strikethru 25 2" xfId="45185"/>
    <cellStyle name="Strikethru 25 3" xfId="45186"/>
    <cellStyle name="Strikethru 26" xfId="45187"/>
    <cellStyle name="Strikethru 26 2" xfId="45188"/>
    <cellStyle name="Strikethru 26 3" xfId="45189"/>
    <cellStyle name="Strikethru 27" xfId="45190"/>
    <cellStyle name="Strikethru 27 2" xfId="45191"/>
    <cellStyle name="Strikethru 27 3" xfId="45192"/>
    <cellStyle name="Strikethru 28" xfId="45193"/>
    <cellStyle name="Strikethru 28 2" xfId="45194"/>
    <cellStyle name="Strikethru 28 3" xfId="45195"/>
    <cellStyle name="Strikethru 29" xfId="45196"/>
    <cellStyle name="Strikethru 29 2" xfId="45197"/>
    <cellStyle name="Strikethru 29 3" xfId="45198"/>
    <cellStyle name="Strikethru 3" xfId="45199"/>
    <cellStyle name="Strikethru 3 2" xfId="45200"/>
    <cellStyle name="Strikethru 3 3" xfId="45201"/>
    <cellStyle name="Strikethru 30" xfId="45202"/>
    <cellStyle name="Strikethru 30 2" xfId="45203"/>
    <cellStyle name="Strikethru 30 3" xfId="45204"/>
    <cellStyle name="Strikethru 31" xfId="45205"/>
    <cellStyle name="Strikethru 31 2" xfId="45206"/>
    <cellStyle name="Strikethru 31 3" xfId="45207"/>
    <cellStyle name="Strikethru 32" xfId="45208"/>
    <cellStyle name="Strikethru 32 2" xfId="45209"/>
    <cellStyle name="Strikethru 32 3" xfId="45210"/>
    <cellStyle name="Strikethru 33" xfId="45211"/>
    <cellStyle name="Strikethru 33 2" xfId="45212"/>
    <cellStyle name="Strikethru 33 3" xfId="45213"/>
    <cellStyle name="Strikethru 34" xfId="45214"/>
    <cellStyle name="Strikethru 34 2" xfId="45215"/>
    <cellStyle name="Strikethru 34 3" xfId="45216"/>
    <cellStyle name="Strikethru 35" xfId="45217"/>
    <cellStyle name="Strikethru 35 2" xfId="45218"/>
    <cellStyle name="Strikethru 35 3" xfId="45219"/>
    <cellStyle name="Strikethru 36" xfId="45220"/>
    <cellStyle name="Strikethru 36 2" xfId="45221"/>
    <cellStyle name="Strikethru 36 3" xfId="45222"/>
    <cellStyle name="Strikethru 37" xfId="45223"/>
    <cellStyle name="Strikethru 37 2" xfId="45224"/>
    <cellStyle name="Strikethru 37 3" xfId="45225"/>
    <cellStyle name="Strikethru 38" xfId="45226"/>
    <cellStyle name="Strikethru 38 2" xfId="45227"/>
    <cellStyle name="Strikethru 38 3" xfId="45228"/>
    <cellStyle name="Strikethru 39" xfId="45229"/>
    <cellStyle name="Strikethru 39 2" xfId="45230"/>
    <cellStyle name="Strikethru 39 3" xfId="45231"/>
    <cellStyle name="Strikethru 4" xfId="45232"/>
    <cellStyle name="Strikethru 4 2" xfId="45233"/>
    <cellStyle name="Strikethru 4 3" xfId="45234"/>
    <cellStyle name="Strikethru 40" xfId="45235"/>
    <cellStyle name="Strikethru 40 2" xfId="45236"/>
    <cellStyle name="Strikethru 40 3" xfId="45237"/>
    <cellStyle name="Strikethru 41" xfId="45238"/>
    <cellStyle name="Strikethru 41 2" xfId="45239"/>
    <cellStyle name="Strikethru 41 3" xfId="45240"/>
    <cellStyle name="Strikethru 42" xfId="45241"/>
    <cellStyle name="Strikethru 42 2" xfId="45242"/>
    <cellStyle name="Strikethru 42 3" xfId="45243"/>
    <cellStyle name="Strikethru 43" xfId="45244"/>
    <cellStyle name="Strikethru 43 2" xfId="45245"/>
    <cellStyle name="Strikethru 43 3" xfId="45246"/>
    <cellStyle name="Strikethru 44" xfId="45247"/>
    <cellStyle name="Strikethru 44 2" xfId="45248"/>
    <cellStyle name="Strikethru 44 3" xfId="45249"/>
    <cellStyle name="Strikethru 45" xfId="45250"/>
    <cellStyle name="Strikethru 45 2" xfId="45251"/>
    <cellStyle name="Strikethru 45 3" xfId="45252"/>
    <cellStyle name="Strikethru 46" xfId="45253"/>
    <cellStyle name="Strikethru 46 2" xfId="45254"/>
    <cellStyle name="Strikethru 46 3" xfId="45255"/>
    <cellStyle name="Strikethru 47" xfId="45256"/>
    <cellStyle name="Strikethru 47 2" xfId="45257"/>
    <cellStyle name="Strikethru 47 3" xfId="45258"/>
    <cellStyle name="Strikethru 48" xfId="45259"/>
    <cellStyle name="Strikethru 49" xfId="45260"/>
    <cellStyle name="Strikethru 5" xfId="45261"/>
    <cellStyle name="Strikethru 5 2" xfId="45262"/>
    <cellStyle name="Strikethru 5 3" xfId="45263"/>
    <cellStyle name="Strikethru 50" xfId="45264"/>
    <cellStyle name="Strikethru 6" xfId="45265"/>
    <cellStyle name="Strikethru 6 2" xfId="45266"/>
    <cellStyle name="Strikethru 6 3" xfId="45267"/>
    <cellStyle name="Strikethru 7" xfId="45268"/>
    <cellStyle name="Strikethru 7 2" xfId="45269"/>
    <cellStyle name="Strikethru 7 3" xfId="45270"/>
    <cellStyle name="Strikethru 8" xfId="45271"/>
    <cellStyle name="Strikethru 8 2" xfId="45272"/>
    <cellStyle name="Strikethru 8 3" xfId="45273"/>
    <cellStyle name="Strikethru 9" xfId="45274"/>
    <cellStyle name="Strikethru 9 2" xfId="45275"/>
    <cellStyle name="Strikethru 9 3" xfId="45276"/>
    <cellStyle name="Strikethru_Cash Cost Real vrs. Budget" xfId="45277"/>
    <cellStyle name="Style 1" xfId="45278"/>
    <cellStyle name="Style 1 10" xfId="45279"/>
    <cellStyle name="Style 1 10 2" xfId="45280"/>
    <cellStyle name="Style 1 10 2 2" xfId="45281"/>
    <cellStyle name="Style 1 10 2 3" xfId="45282"/>
    <cellStyle name="Style 1 10 3" xfId="45283"/>
    <cellStyle name="Style 1 10 3 2" xfId="45284"/>
    <cellStyle name="Style 1 10 3 3" xfId="45285"/>
    <cellStyle name="Style 1 10 4" xfId="45286"/>
    <cellStyle name="Style 1 10 5" xfId="45287"/>
    <cellStyle name="Style 1 10_Cash Cost Real vrs. Budget" xfId="45288"/>
    <cellStyle name="Style 1 11" xfId="45289"/>
    <cellStyle name="Style 1 11 2" xfId="45290"/>
    <cellStyle name="Style 1 11 3" xfId="45291"/>
    <cellStyle name="Style 1 12" xfId="45292"/>
    <cellStyle name="Style 1 12 2" xfId="45293"/>
    <cellStyle name="Style 1 12 3" xfId="45294"/>
    <cellStyle name="Style 1 13" xfId="45295"/>
    <cellStyle name="Style 1 13 2" xfId="45296"/>
    <cellStyle name="Style 1 13 3" xfId="45297"/>
    <cellStyle name="Style 1 14" xfId="45298"/>
    <cellStyle name="Style 1 14 2" xfId="45299"/>
    <cellStyle name="Style 1 14 3" xfId="45300"/>
    <cellStyle name="Style 1 15" xfId="45301"/>
    <cellStyle name="Style 1 15 2" xfId="45302"/>
    <cellStyle name="Style 1 15 3" xfId="45303"/>
    <cellStyle name="Style 1 16" xfId="45304"/>
    <cellStyle name="Style 1 16 2" xfId="45305"/>
    <cellStyle name="Style 1 16 3" xfId="45306"/>
    <cellStyle name="Style 1 17" xfId="45307"/>
    <cellStyle name="Style 1 17 2" xfId="45308"/>
    <cellStyle name="Style 1 17 3" xfId="45309"/>
    <cellStyle name="Style 1 18" xfId="45310"/>
    <cellStyle name="Style 1 18 2" xfId="45311"/>
    <cellStyle name="Style 1 18 3" xfId="45312"/>
    <cellStyle name="Style 1 19" xfId="45313"/>
    <cellStyle name="Style 1 19 2" xfId="45314"/>
    <cellStyle name="Style 1 19 3" xfId="45315"/>
    <cellStyle name="Style 1 2" xfId="45316"/>
    <cellStyle name="Style 1 2 2" xfId="45317"/>
    <cellStyle name="Style 1 2 2 2" xfId="45318"/>
    <cellStyle name="Style 1 2 2 3" xfId="45319"/>
    <cellStyle name="Style 1 2 3" xfId="45320"/>
    <cellStyle name="Style 1 2 3 2" xfId="45321"/>
    <cellStyle name="Style 1 2 3 3" xfId="45322"/>
    <cellStyle name="Style 1 2 4" xfId="45323"/>
    <cellStyle name="Style 1 2 5" xfId="45324"/>
    <cellStyle name="Style 1 20" xfId="45325"/>
    <cellStyle name="Style 1 20 2" xfId="45326"/>
    <cellStyle name="Style 1 20 3" xfId="45327"/>
    <cellStyle name="Style 1 21" xfId="45328"/>
    <cellStyle name="Style 1 21 2" xfId="45329"/>
    <cellStyle name="Style 1 21 3" xfId="45330"/>
    <cellStyle name="Style 1 22" xfId="45331"/>
    <cellStyle name="Style 1 22 2" xfId="45332"/>
    <cellStyle name="Style 1 22 3" xfId="45333"/>
    <cellStyle name="Style 1 23" xfId="45334"/>
    <cellStyle name="Style 1 23 2" xfId="45335"/>
    <cellStyle name="Style 1 23 3" xfId="45336"/>
    <cellStyle name="Style 1 24" xfId="45337"/>
    <cellStyle name="Style 1 24 2" xfId="45338"/>
    <cellStyle name="Style 1 24 3" xfId="45339"/>
    <cellStyle name="Style 1 25" xfId="45340"/>
    <cellStyle name="Style 1 25 2" xfId="45341"/>
    <cellStyle name="Style 1 25 3" xfId="45342"/>
    <cellStyle name="Style 1 26" xfId="45343"/>
    <cellStyle name="Style 1 26 2" xfId="45344"/>
    <cellStyle name="Style 1 26 3" xfId="45345"/>
    <cellStyle name="Style 1 27" xfId="45346"/>
    <cellStyle name="Style 1 27 2" xfId="45347"/>
    <cellStyle name="Style 1 27 3" xfId="45348"/>
    <cellStyle name="Style 1 28" xfId="45349"/>
    <cellStyle name="Style 1 28 2" xfId="45350"/>
    <cellStyle name="Style 1 28 3" xfId="45351"/>
    <cellStyle name="Style 1 29" xfId="45352"/>
    <cellStyle name="Style 1 29 2" xfId="45353"/>
    <cellStyle name="Style 1 29 3" xfId="45354"/>
    <cellStyle name="Style 1 3" xfId="45355"/>
    <cellStyle name="Style 1 3 2" xfId="45356"/>
    <cellStyle name="Style 1 3 3" xfId="45357"/>
    <cellStyle name="Style 1 30" xfId="45358"/>
    <cellStyle name="Style 1 30 2" xfId="45359"/>
    <cellStyle name="Style 1 30 3" xfId="45360"/>
    <cellStyle name="Style 1 31" xfId="45361"/>
    <cellStyle name="Style 1 31 2" xfId="45362"/>
    <cellStyle name="Style 1 31 3" xfId="45363"/>
    <cellStyle name="Style 1 32" xfId="45364"/>
    <cellStyle name="Style 1 32 2" xfId="45365"/>
    <cellStyle name="Style 1 32 3" xfId="45366"/>
    <cellStyle name="Style 1 33" xfId="45367"/>
    <cellStyle name="Style 1 33 2" xfId="45368"/>
    <cellStyle name="Style 1 33 3" xfId="45369"/>
    <cellStyle name="Style 1 34" xfId="45370"/>
    <cellStyle name="Style 1 34 2" xfId="45371"/>
    <cellStyle name="Style 1 34 3" xfId="45372"/>
    <cellStyle name="Style 1 35" xfId="45373"/>
    <cellStyle name="Style 1 35 2" xfId="45374"/>
    <cellStyle name="Style 1 35 3" xfId="45375"/>
    <cellStyle name="Style 1 36" xfId="45376"/>
    <cellStyle name="Style 1 36 2" xfId="45377"/>
    <cellStyle name="Style 1 36 3" xfId="45378"/>
    <cellStyle name="Style 1 37" xfId="45379"/>
    <cellStyle name="Style 1 37 2" xfId="45380"/>
    <cellStyle name="Style 1 37 3" xfId="45381"/>
    <cellStyle name="Style 1 38" xfId="45382"/>
    <cellStyle name="Style 1 38 2" xfId="45383"/>
    <cellStyle name="Style 1 38 3" xfId="45384"/>
    <cellStyle name="Style 1 39" xfId="45385"/>
    <cellStyle name="Style 1 39 2" xfId="45386"/>
    <cellStyle name="Style 1 39 3" xfId="45387"/>
    <cellStyle name="Style 1 4" xfId="45388"/>
    <cellStyle name="Style 1 4 2" xfId="45389"/>
    <cellStyle name="Style 1 4 3" xfId="45390"/>
    <cellStyle name="Style 1 40" xfId="45391"/>
    <cellStyle name="Style 1 40 2" xfId="45392"/>
    <cellStyle name="Style 1 40 3" xfId="45393"/>
    <cellStyle name="Style 1 41" xfId="45394"/>
    <cellStyle name="Style 1 41 2" xfId="45395"/>
    <cellStyle name="Style 1 41 3" xfId="45396"/>
    <cellStyle name="Style 1 42" xfId="45397"/>
    <cellStyle name="Style 1 42 2" xfId="45398"/>
    <cellStyle name="Style 1 42 3" xfId="45399"/>
    <cellStyle name="Style 1 43" xfId="45400"/>
    <cellStyle name="Style 1 43 2" xfId="45401"/>
    <cellStyle name="Style 1 43 3" xfId="45402"/>
    <cellStyle name="Style 1 44" xfId="45403"/>
    <cellStyle name="Style 1 44 2" xfId="45404"/>
    <cellStyle name="Style 1 44 2 2" xfId="45405"/>
    <cellStyle name="Style 1 44 2 3" xfId="45406"/>
    <cellStyle name="Style 1 44 3" xfId="45407"/>
    <cellStyle name="Style 1 44 4" xfId="45408"/>
    <cellStyle name="Style 1 44_Cash Cost Real vrs. Budget" xfId="45409"/>
    <cellStyle name="Style 1 45" xfId="45410"/>
    <cellStyle name="Style 1 45 2" xfId="45411"/>
    <cellStyle name="Style 1 45 3" xfId="45412"/>
    <cellStyle name="Style 1 46" xfId="45413"/>
    <cellStyle name="Style 1 46 2" xfId="45414"/>
    <cellStyle name="Style 1 46 3" xfId="45415"/>
    <cellStyle name="Style 1 47" xfId="45416"/>
    <cellStyle name="Style 1 47 2" xfId="45417"/>
    <cellStyle name="Style 1 47 3" xfId="45418"/>
    <cellStyle name="Style 1 48" xfId="45419"/>
    <cellStyle name="Style 1 48 2" xfId="45420"/>
    <cellStyle name="Style 1 48 3" xfId="45421"/>
    <cellStyle name="Style 1 49" xfId="45422"/>
    <cellStyle name="Style 1 49 2" xfId="45423"/>
    <cellStyle name="Style 1 49 3" xfId="45424"/>
    <cellStyle name="Style 1 5" xfId="45425"/>
    <cellStyle name="Style 1 5 2" xfId="45426"/>
    <cellStyle name="Style 1 5 3" xfId="45427"/>
    <cellStyle name="Style 1 50" xfId="45428"/>
    <cellStyle name="Style 1 50 2" xfId="45429"/>
    <cellStyle name="Style 1 50 3" xfId="45430"/>
    <cellStyle name="Style 1 51" xfId="45431"/>
    <cellStyle name="Style 1 51 2" xfId="45432"/>
    <cellStyle name="Style 1 51 3" xfId="45433"/>
    <cellStyle name="Style 1 52" xfId="45434"/>
    <cellStyle name="Style 1 52 2" xfId="45435"/>
    <cellStyle name="Style 1 52 3" xfId="45436"/>
    <cellStyle name="Style 1 53" xfId="45437"/>
    <cellStyle name="Style 1 53 2" xfId="45438"/>
    <cellStyle name="Style 1 53 3" xfId="45439"/>
    <cellStyle name="Style 1 54" xfId="45440"/>
    <cellStyle name="Style 1 54 2" xfId="45441"/>
    <cellStyle name="Style 1 54 3" xfId="45442"/>
    <cellStyle name="Style 1 55" xfId="45443"/>
    <cellStyle name="Style 1 55 2" xfId="45444"/>
    <cellStyle name="Style 1 55 3" xfId="45445"/>
    <cellStyle name="Style 1 56" xfId="45446"/>
    <cellStyle name="Style 1 57" xfId="45447"/>
    <cellStyle name="Style 1 6" xfId="45448"/>
    <cellStyle name="Style 1 6 2" xfId="45449"/>
    <cellStyle name="Style 1 6 3" xfId="45450"/>
    <cellStyle name="Style 1 6 4" xfId="45451"/>
    <cellStyle name="Style 1 7" xfId="45452"/>
    <cellStyle name="Style 1 7 2" xfId="45453"/>
    <cellStyle name="Style 1 7 3" xfId="45454"/>
    <cellStyle name="Style 1 7 4" xfId="45455"/>
    <cellStyle name="Style 1 8" xfId="45456"/>
    <cellStyle name="Style 1 8 2" xfId="45457"/>
    <cellStyle name="Style 1 8 3" xfId="45458"/>
    <cellStyle name="Style 1 9" xfId="45459"/>
    <cellStyle name="Style 1 9 2" xfId="45460"/>
    <cellStyle name="Style 1 9 3" xfId="45461"/>
    <cellStyle name="Style 1_1) Waterfall Graph OPEX Plant" xfId="45462"/>
    <cellStyle name="Style 2" xfId="45463"/>
    <cellStyle name="Style 2 2" xfId="45464"/>
    <cellStyle name="Style 2 2 2" xfId="45465"/>
    <cellStyle name="Style 2 2 2 2" xfId="45466"/>
    <cellStyle name="Style 2 2 2 3" xfId="45467"/>
    <cellStyle name="Style 2 2 3" xfId="45468"/>
    <cellStyle name="Style 2 2 3 2" xfId="45469"/>
    <cellStyle name="Style 2 2 3 3" xfId="45470"/>
    <cellStyle name="Style 2 2 4" xfId="45471"/>
    <cellStyle name="Style 2 2 5" xfId="45472"/>
    <cellStyle name="Style 2 3" xfId="45473"/>
    <cellStyle name="Style 2 4" xfId="45474"/>
    <cellStyle name="Style 2_El Morro rev 1" xfId="45475"/>
    <cellStyle name="Style 21" xfId="45476"/>
    <cellStyle name="Style 21 2" xfId="45477"/>
    <cellStyle name="Style 21 2 2" xfId="45478"/>
    <cellStyle name="Style 21 2 3" xfId="45479"/>
    <cellStyle name="Style 21 2 4" xfId="45480"/>
    <cellStyle name="Style 21 2 5" xfId="45481"/>
    <cellStyle name="Style 21 3" xfId="45482"/>
    <cellStyle name="Style 21 3 2" xfId="45483"/>
    <cellStyle name="Style 21 3 3" xfId="45484"/>
    <cellStyle name="Style 21 3 4" xfId="45485"/>
    <cellStyle name="Style 21 3 5" xfId="45486"/>
    <cellStyle name="Style 21 4" xfId="45487"/>
    <cellStyle name="Style 21 4 2" xfId="45488"/>
    <cellStyle name="Style 21 5" xfId="45489"/>
    <cellStyle name="Style 21 6" xfId="45490"/>
    <cellStyle name="Style 21 7" xfId="45491"/>
    <cellStyle name="Style 21_Cash Cost Real vrs. Budget" xfId="45492"/>
    <cellStyle name="Style 22" xfId="45493"/>
    <cellStyle name="Style 22 2" xfId="45494"/>
    <cellStyle name="Style 22 2 2" xfId="45495"/>
    <cellStyle name="Style 22 3" xfId="45496"/>
    <cellStyle name="Style 22 3 2" xfId="45497"/>
    <cellStyle name="Style 22 4" xfId="45498"/>
    <cellStyle name="Style 22 5" xfId="45499"/>
    <cellStyle name="Style 23" xfId="45500"/>
    <cellStyle name="Style 23 2" xfId="45501"/>
    <cellStyle name="Style 23 2 2" xfId="45502"/>
    <cellStyle name="Style 23 3" xfId="45503"/>
    <cellStyle name="Style 23 3 2" xfId="45504"/>
    <cellStyle name="Style 23 4" xfId="45505"/>
    <cellStyle name="Style 23 5" xfId="45506"/>
    <cellStyle name="Style 24" xfId="45507"/>
    <cellStyle name="Style 24 2" xfId="45508"/>
    <cellStyle name="Style 24 2 2" xfId="45509"/>
    <cellStyle name="Style 24 3" xfId="45510"/>
    <cellStyle name="Style 24 3 2" xfId="45511"/>
    <cellStyle name="Style 24 4" xfId="45512"/>
    <cellStyle name="Style 24 5" xfId="45513"/>
    <cellStyle name="Style 24 6" xfId="45514"/>
    <cellStyle name="Style 25" xfId="45515"/>
    <cellStyle name="Style 25 2" xfId="45516"/>
    <cellStyle name="Style 25 2 2" xfId="45517"/>
    <cellStyle name="Style 25 3" xfId="45518"/>
    <cellStyle name="Style 25 3 2" xfId="45519"/>
    <cellStyle name="Style 25 4" xfId="45520"/>
    <cellStyle name="Style 25 5" xfId="45521"/>
    <cellStyle name="Style 25 6" xfId="45522"/>
    <cellStyle name="Style 26" xfId="45523"/>
    <cellStyle name="Style 26 2" xfId="45524"/>
    <cellStyle name="Style 26 2 2" xfId="45525"/>
    <cellStyle name="Style 26 3" xfId="45526"/>
    <cellStyle name="Style 26 3 2" xfId="45527"/>
    <cellStyle name="Style 26 4" xfId="45528"/>
    <cellStyle name="Style 26 5" xfId="45529"/>
    <cellStyle name="Style 26 6" xfId="45530"/>
    <cellStyle name="Style 27" xfId="45531"/>
    <cellStyle name="Style 27 2" xfId="45532"/>
    <cellStyle name="Style 27 2 2" xfId="45533"/>
    <cellStyle name="Style 27 3" xfId="45534"/>
    <cellStyle name="Style 27 3 2" xfId="45535"/>
    <cellStyle name="Style 27 4" xfId="45536"/>
    <cellStyle name="Style 27 5" xfId="45537"/>
    <cellStyle name="Style 27 6" xfId="45538"/>
    <cellStyle name="Style 28" xfId="45539"/>
    <cellStyle name="Style 28 2" xfId="45540"/>
    <cellStyle name="Style 28 2 2" xfId="45541"/>
    <cellStyle name="Style 28 2 3" xfId="45542"/>
    <cellStyle name="Style 28 2 4" xfId="45543"/>
    <cellStyle name="Style 28 3" xfId="45544"/>
    <cellStyle name="Style 28 3 2" xfId="45545"/>
    <cellStyle name="Style 28 3 3" xfId="45546"/>
    <cellStyle name="Style 28 3 4" xfId="45547"/>
    <cellStyle name="Style 28 4" xfId="45548"/>
    <cellStyle name="Style 28 5" xfId="45549"/>
    <cellStyle name="Style 28 6" xfId="45550"/>
    <cellStyle name="Style 28 7" xfId="45551"/>
    <cellStyle name="Style 28_Cash Cost Real vrs. Budget" xfId="45552"/>
    <cellStyle name="Style 29" xfId="45553"/>
    <cellStyle name="Style 29 2" xfId="45554"/>
    <cellStyle name="Style 29 3" xfId="45555"/>
    <cellStyle name="Style 29 4" xfId="45556"/>
    <cellStyle name="Style 30" xfId="45557"/>
    <cellStyle name="Style 30 2" xfId="45558"/>
    <cellStyle name="Style 30 3" xfId="45559"/>
    <cellStyle name="Style 30 4" xfId="45560"/>
    <cellStyle name="Style 31" xfId="45561"/>
    <cellStyle name="Style 31 10" xfId="45562"/>
    <cellStyle name="Style 31 10 2" xfId="45563"/>
    <cellStyle name="Style 31 10 3" xfId="45564"/>
    <cellStyle name="Style 31 11" xfId="45565"/>
    <cellStyle name="Style 31 11 2" xfId="45566"/>
    <cellStyle name="Style 31 11 3" xfId="45567"/>
    <cellStyle name="Style 31 12" xfId="45568"/>
    <cellStyle name="Style 31 12 2" xfId="45569"/>
    <cellStyle name="Style 31 12 3" xfId="45570"/>
    <cellStyle name="Style 31 13" xfId="45571"/>
    <cellStyle name="Style 31 13 2" xfId="45572"/>
    <cellStyle name="Style 31 13 3" xfId="45573"/>
    <cellStyle name="Style 31 14" xfId="45574"/>
    <cellStyle name="Style 31 14 2" xfId="45575"/>
    <cellStyle name="Style 31 14 3" xfId="45576"/>
    <cellStyle name="Style 31 15" xfId="45577"/>
    <cellStyle name="Style 31 15 2" xfId="45578"/>
    <cellStyle name="Style 31 15 3" xfId="45579"/>
    <cellStyle name="Style 31 16" xfId="45580"/>
    <cellStyle name="Style 31 16 2" xfId="45581"/>
    <cellStyle name="Style 31 16 3" xfId="45582"/>
    <cellStyle name="Style 31 17" xfId="45583"/>
    <cellStyle name="Style 31 17 2" xfId="45584"/>
    <cellStyle name="Style 31 17 3" xfId="45585"/>
    <cellStyle name="Style 31 18" xfId="45586"/>
    <cellStyle name="Style 31 18 2" xfId="45587"/>
    <cellStyle name="Style 31 18 3" xfId="45588"/>
    <cellStyle name="Style 31 19" xfId="45589"/>
    <cellStyle name="Style 31 19 2" xfId="45590"/>
    <cellStyle name="Style 31 19 3" xfId="45591"/>
    <cellStyle name="Style 31 2" xfId="45592"/>
    <cellStyle name="Style 31 2 2" xfId="45593"/>
    <cellStyle name="Style 31 2 2 2" xfId="45594"/>
    <cellStyle name="Style 31 2 2 3" xfId="45595"/>
    <cellStyle name="Style 31 2 3" xfId="45596"/>
    <cellStyle name="Style 31 2 4" xfId="45597"/>
    <cellStyle name="Style 31 2 5" xfId="45598"/>
    <cellStyle name="Style 31 2 6" xfId="45599"/>
    <cellStyle name="Style 31 20" xfId="45600"/>
    <cellStyle name="Style 31 20 2" xfId="45601"/>
    <cellStyle name="Style 31 20 3" xfId="45602"/>
    <cellStyle name="Style 31 21" xfId="45603"/>
    <cellStyle name="Style 31 21 2" xfId="45604"/>
    <cellStyle name="Style 31 21 3" xfId="45605"/>
    <cellStyle name="Style 31 22" xfId="45606"/>
    <cellStyle name="Style 31 22 2" xfId="45607"/>
    <cellStyle name="Style 31 22 3" xfId="45608"/>
    <cellStyle name="Style 31 23" xfId="45609"/>
    <cellStyle name="Style 31 23 2" xfId="45610"/>
    <cellStyle name="Style 31 23 3" xfId="45611"/>
    <cellStyle name="Style 31 24" xfId="45612"/>
    <cellStyle name="Style 31 24 2" xfId="45613"/>
    <cellStyle name="Style 31 24 3" xfId="45614"/>
    <cellStyle name="Style 31 25" xfId="45615"/>
    <cellStyle name="Style 31 25 2" xfId="45616"/>
    <cellStyle name="Style 31 25 3" xfId="45617"/>
    <cellStyle name="Style 31 26" xfId="45618"/>
    <cellStyle name="Style 31 26 2" xfId="45619"/>
    <cellStyle name="Style 31 26 3" xfId="45620"/>
    <cellStyle name="Style 31 27" xfId="45621"/>
    <cellStyle name="Style 31 27 2" xfId="45622"/>
    <cellStyle name="Style 31 27 3" xfId="45623"/>
    <cellStyle name="Style 31 28" xfId="45624"/>
    <cellStyle name="Style 31 28 2" xfId="45625"/>
    <cellStyle name="Style 31 28 3" xfId="45626"/>
    <cellStyle name="Style 31 29" xfId="45627"/>
    <cellStyle name="Style 31 29 2" xfId="45628"/>
    <cellStyle name="Style 31 29 3" xfId="45629"/>
    <cellStyle name="Style 31 3" xfId="45630"/>
    <cellStyle name="Style 31 3 2" xfId="45631"/>
    <cellStyle name="Style 31 3 3" xfId="45632"/>
    <cellStyle name="Style 31 3 4" xfId="45633"/>
    <cellStyle name="Style 31 3 5" xfId="45634"/>
    <cellStyle name="Style 31 30" xfId="45635"/>
    <cellStyle name="Style 31 30 2" xfId="45636"/>
    <cellStyle name="Style 31 30 3" xfId="45637"/>
    <cellStyle name="Style 31 31" xfId="45638"/>
    <cellStyle name="Style 31 31 2" xfId="45639"/>
    <cellStyle name="Style 31 31 3" xfId="45640"/>
    <cellStyle name="Style 31 32" xfId="45641"/>
    <cellStyle name="Style 31 32 2" xfId="45642"/>
    <cellStyle name="Style 31 32 3" xfId="45643"/>
    <cellStyle name="Style 31 33" xfId="45644"/>
    <cellStyle name="Style 31 33 2" xfId="45645"/>
    <cellStyle name="Style 31 33 3" xfId="45646"/>
    <cellStyle name="Style 31 34" xfId="45647"/>
    <cellStyle name="Style 31 34 2" xfId="45648"/>
    <cellStyle name="Style 31 34 3" xfId="45649"/>
    <cellStyle name="Style 31 35" xfId="45650"/>
    <cellStyle name="Style 31 35 2" xfId="45651"/>
    <cellStyle name="Style 31 35 3" xfId="45652"/>
    <cellStyle name="Style 31 36" xfId="45653"/>
    <cellStyle name="Style 31 36 2" xfId="45654"/>
    <cellStyle name="Style 31 36 3" xfId="45655"/>
    <cellStyle name="Style 31 37" xfId="45656"/>
    <cellStyle name="Style 31 37 2" xfId="45657"/>
    <cellStyle name="Style 31 37 3" xfId="45658"/>
    <cellStyle name="Style 31 38" xfId="45659"/>
    <cellStyle name="Style 31 38 2" xfId="45660"/>
    <cellStyle name="Style 31 38 3" xfId="45661"/>
    <cellStyle name="Style 31 39" xfId="45662"/>
    <cellStyle name="Style 31 39 2" xfId="45663"/>
    <cellStyle name="Style 31 39 3" xfId="45664"/>
    <cellStyle name="Style 31 4" xfId="45665"/>
    <cellStyle name="Style 31 4 2" xfId="45666"/>
    <cellStyle name="Style 31 4 3" xfId="45667"/>
    <cellStyle name="Style 31 4 4" xfId="45668"/>
    <cellStyle name="Style 31 40" xfId="45669"/>
    <cellStyle name="Style 31 40 2" xfId="45670"/>
    <cellStyle name="Style 31 40 3" xfId="45671"/>
    <cellStyle name="Style 31 41" xfId="45672"/>
    <cellStyle name="Style 31 41 2" xfId="45673"/>
    <cellStyle name="Style 31 41 3" xfId="45674"/>
    <cellStyle name="Style 31 42" xfId="45675"/>
    <cellStyle name="Style 31 42 2" xfId="45676"/>
    <cellStyle name="Style 31 42 3" xfId="45677"/>
    <cellStyle name="Style 31 43" xfId="45678"/>
    <cellStyle name="Style 31 43 2" xfId="45679"/>
    <cellStyle name="Style 31 43 3" xfId="45680"/>
    <cellStyle name="Style 31 44" xfId="45681"/>
    <cellStyle name="Style 31 44 2" xfId="45682"/>
    <cellStyle name="Style 31 44 3" xfId="45683"/>
    <cellStyle name="Style 31 45" xfId="45684"/>
    <cellStyle name="Style 31 45 2" xfId="45685"/>
    <cellStyle name="Style 31 45 3" xfId="45686"/>
    <cellStyle name="Style 31 46" xfId="45687"/>
    <cellStyle name="Style 31 46 2" xfId="45688"/>
    <cellStyle name="Style 31 46 3" xfId="45689"/>
    <cellStyle name="Style 31 47" xfId="45690"/>
    <cellStyle name="Style 31 47 2" xfId="45691"/>
    <cellStyle name="Style 31 47 3" xfId="45692"/>
    <cellStyle name="Style 31 48" xfId="45693"/>
    <cellStyle name="Style 31 48 2" xfId="45694"/>
    <cellStyle name="Style 31 48 3" xfId="45695"/>
    <cellStyle name="Style 31 49" xfId="45696"/>
    <cellStyle name="Style 31 49 2" xfId="45697"/>
    <cellStyle name="Style 31 49 3" xfId="45698"/>
    <cellStyle name="Style 31 5" xfId="45699"/>
    <cellStyle name="Style 31 5 2" xfId="45700"/>
    <cellStyle name="Style 31 5 3" xfId="45701"/>
    <cellStyle name="Style 31 5 4" xfId="45702"/>
    <cellStyle name="Style 31 50" xfId="45703"/>
    <cellStyle name="Style 31 51" xfId="45704"/>
    <cellStyle name="Style 31 52" xfId="45705"/>
    <cellStyle name="Style 31 53" xfId="45706"/>
    <cellStyle name="Style 31 6" xfId="45707"/>
    <cellStyle name="Style 31 6 2" xfId="45708"/>
    <cellStyle name="Style 31 6 3" xfId="45709"/>
    <cellStyle name="Style 31 7" xfId="45710"/>
    <cellStyle name="Style 31 7 2" xfId="45711"/>
    <cellStyle name="Style 31 7 3" xfId="45712"/>
    <cellStyle name="Style 31 8" xfId="45713"/>
    <cellStyle name="Style 31 8 2" xfId="45714"/>
    <cellStyle name="Style 31 8 3" xfId="45715"/>
    <cellStyle name="Style 31 9" xfId="45716"/>
    <cellStyle name="Style 31 9 2" xfId="45717"/>
    <cellStyle name="Style 31 9 3" xfId="45718"/>
    <cellStyle name="Style 31_08-07 Consolidated Monthly Operational Report - Office 2003" xfId="45719"/>
    <cellStyle name="Style 32" xfId="45720"/>
    <cellStyle name="Style 32 2" xfId="45721"/>
    <cellStyle name="Style 32 2 2" xfId="45722"/>
    <cellStyle name="Style 32 3" xfId="45723"/>
    <cellStyle name="Style 32 3 2" xfId="45724"/>
    <cellStyle name="Style 32 4" xfId="45725"/>
    <cellStyle name="Style 32 5" xfId="45726"/>
    <cellStyle name="Style 32 6" xfId="45727"/>
    <cellStyle name="Style 33" xfId="45728"/>
    <cellStyle name="Style 33 2" xfId="45729"/>
    <cellStyle name="Style 33 3" xfId="45730"/>
    <cellStyle name="Style 34" xfId="45731"/>
    <cellStyle name="Style 34 2" xfId="45732"/>
    <cellStyle name="Style 34 3" xfId="45733"/>
    <cellStyle name="Style 35" xfId="45734"/>
    <cellStyle name="Style 35 2" xfId="45735"/>
    <cellStyle name="Style 35 2 2" xfId="45736"/>
    <cellStyle name="Style 35 2 3" xfId="45737"/>
    <cellStyle name="Style 35 2 4" xfId="45738"/>
    <cellStyle name="Style 35 3" xfId="45739"/>
    <cellStyle name="Style 35 3 2" xfId="45740"/>
    <cellStyle name="Style 35 3 3" xfId="45741"/>
    <cellStyle name="Style 35 3 4" xfId="45742"/>
    <cellStyle name="Style 35 4" xfId="45743"/>
    <cellStyle name="Style 35 5" xfId="45744"/>
    <cellStyle name="Style 35_Cash Cost Real vrs. Budget" xfId="45745"/>
    <cellStyle name="Style 36" xfId="45746"/>
    <cellStyle name="Style 36 2" xfId="45747"/>
    <cellStyle name="Style 36 3" xfId="45748"/>
    <cellStyle name="Style 37" xfId="45749"/>
    <cellStyle name="Style 37 2" xfId="45750"/>
    <cellStyle name="Style 37 3" xfId="45751"/>
    <cellStyle name="Style 38" xfId="45752"/>
    <cellStyle name="Style 38 2" xfId="45753"/>
    <cellStyle name="Style 38 3" xfId="45754"/>
    <cellStyle name="Style 39" xfId="45755"/>
    <cellStyle name="Style 39 2" xfId="45756"/>
    <cellStyle name="Style 39 3" xfId="45757"/>
    <cellStyle name="Style 40" xfId="45758"/>
    <cellStyle name="Style 40 2" xfId="45759"/>
    <cellStyle name="Style 40 3" xfId="45760"/>
    <cellStyle name="Style 41" xfId="45761"/>
    <cellStyle name="Style 41 2" xfId="45762"/>
    <cellStyle name="Style 41 3" xfId="45763"/>
    <cellStyle name="Style 42" xfId="45764"/>
    <cellStyle name="Style 42 2" xfId="45765"/>
    <cellStyle name="Style 42 3" xfId="45766"/>
    <cellStyle name="Style 43" xfId="45767"/>
    <cellStyle name="Style 43 2" xfId="45768"/>
    <cellStyle name="Style 43 3" xfId="45769"/>
    <cellStyle name="Style 44" xfId="45770"/>
    <cellStyle name="Style 44 10" xfId="45771"/>
    <cellStyle name="Style 44 10 2" xfId="45772"/>
    <cellStyle name="Style 44 10 3" xfId="45773"/>
    <cellStyle name="Style 44 11" xfId="45774"/>
    <cellStyle name="Style 44 11 2" xfId="45775"/>
    <cellStyle name="Style 44 11 3" xfId="45776"/>
    <cellStyle name="Style 44 12" xfId="45777"/>
    <cellStyle name="Style 44 12 2" xfId="45778"/>
    <cellStyle name="Style 44 12 3" xfId="45779"/>
    <cellStyle name="Style 44 13" xfId="45780"/>
    <cellStyle name="Style 44 13 2" xfId="45781"/>
    <cellStyle name="Style 44 13 3" xfId="45782"/>
    <cellStyle name="Style 44 14" xfId="45783"/>
    <cellStyle name="Style 44 14 2" xfId="45784"/>
    <cellStyle name="Style 44 14 3" xfId="45785"/>
    <cellStyle name="Style 44 15" xfId="45786"/>
    <cellStyle name="Style 44 15 2" xfId="45787"/>
    <cellStyle name="Style 44 15 3" xfId="45788"/>
    <cellStyle name="Style 44 16" xfId="45789"/>
    <cellStyle name="Style 44 16 2" xfId="45790"/>
    <cellStyle name="Style 44 16 3" xfId="45791"/>
    <cellStyle name="Style 44 17" xfId="45792"/>
    <cellStyle name="Style 44 17 2" xfId="45793"/>
    <cellStyle name="Style 44 17 3" xfId="45794"/>
    <cellStyle name="Style 44 18" xfId="45795"/>
    <cellStyle name="Style 44 18 2" xfId="45796"/>
    <cellStyle name="Style 44 18 3" xfId="45797"/>
    <cellStyle name="Style 44 19" xfId="45798"/>
    <cellStyle name="Style 44 19 2" xfId="45799"/>
    <cellStyle name="Style 44 19 3" xfId="45800"/>
    <cellStyle name="Style 44 2" xfId="45801"/>
    <cellStyle name="Style 44 2 2" xfId="45802"/>
    <cellStyle name="Style 44 2 2 2" xfId="45803"/>
    <cellStyle name="Style 44 2 2 3" xfId="45804"/>
    <cellStyle name="Style 44 2 3" xfId="45805"/>
    <cellStyle name="Style 44 2 4" xfId="45806"/>
    <cellStyle name="Style 44 2 5" xfId="45807"/>
    <cellStyle name="Style 44 20" xfId="45808"/>
    <cellStyle name="Style 44 20 2" xfId="45809"/>
    <cellStyle name="Style 44 20 3" xfId="45810"/>
    <cellStyle name="Style 44 21" xfId="45811"/>
    <cellStyle name="Style 44 21 2" xfId="45812"/>
    <cellStyle name="Style 44 21 3" xfId="45813"/>
    <cellStyle name="Style 44 22" xfId="45814"/>
    <cellStyle name="Style 44 22 2" xfId="45815"/>
    <cellStyle name="Style 44 22 3" xfId="45816"/>
    <cellStyle name="Style 44 23" xfId="45817"/>
    <cellStyle name="Style 44 23 2" xfId="45818"/>
    <cellStyle name="Style 44 23 3" xfId="45819"/>
    <cellStyle name="Style 44 24" xfId="45820"/>
    <cellStyle name="Style 44 24 2" xfId="45821"/>
    <cellStyle name="Style 44 24 3" xfId="45822"/>
    <cellStyle name="Style 44 25" xfId="45823"/>
    <cellStyle name="Style 44 25 2" xfId="45824"/>
    <cellStyle name="Style 44 25 3" xfId="45825"/>
    <cellStyle name="Style 44 26" xfId="45826"/>
    <cellStyle name="Style 44 26 2" xfId="45827"/>
    <cellStyle name="Style 44 26 3" xfId="45828"/>
    <cellStyle name="Style 44 27" xfId="45829"/>
    <cellStyle name="Style 44 27 2" xfId="45830"/>
    <cellStyle name="Style 44 27 3" xfId="45831"/>
    <cellStyle name="Style 44 28" xfId="45832"/>
    <cellStyle name="Style 44 28 2" xfId="45833"/>
    <cellStyle name="Style 44 28 3" xfId="45834"/>
    <cellStyle name="Style 44 29" xfId="45835"/>
    <cellStyle name="Style 44 29 2" xfId="45836"/>
    <cellStyle name="Style 44 29 3" xfId="45837"/>
    <cellStyle name="Style 44 3" xfId="45838"/>
    <cellStyle name="Style 44 3 2" xfId="45839"/>
    <cellStyle name="Style 44 3 3" xfId="45840"/>
    <cellStyle name="Style 44 3 4" xfId="45841"/>
    <cellStyle name="Style 44 30" xfId="45842"/>
    <cellStyle name="Style 44 30 2" xfId="45843"/>
    <cellStyle name="Style 44 30 3" xfId="45844"/>
    <cellStyle name="Style 44 31" xfId="45845"/>
    <cellStyle name="Style 44 31 2" xfId="45846"/>
    <cellStyle name="Style 44 31 3" xfId="45847"/>
    <cellStyle name="Style 44 32" xfId="45848"/>
    <cellStyle name="Style 44 32 2" xfId="45849"/>
    <cellStyle name="Style 44 32 3" xfId="45850"/>
    <cellStyle name="Style 44 33" xfId="45851"/>
    <cellStyle name="Style 44 33 2" xfId="45852"/>
    <cellStyle name="Style 44 33 3" xfId="45853"/>
    <cellStyle name="Style 44 34" xfId="45854"/>
    <cellStyle name="Style 44 34 2" xfId="45855"/>
    <cellStyle name="Style 44 34 3" xfId="45856"/>
    <cellStyle name="Style 44 35" xfId="45857"/>
    <cellStyle name="Style 44 35 2" xfId="45858"/>
    <cellStyle name="Style 44 35 3" xfId="45859"/>
    <cellStyle name="Style 44 36" xfId="45860"/>
    <cellStyle name="Style 44 36 2" xfId="45861"/>
    <cellStyle name="Style 44 36 3" xfId="45862"/>
    <cellStyle name="Style 44 37" xfId="45863"/>
    <cellStyle name="Style 44 37 2" xfId="45864"/>
    <cellStyle name="Style 44 37 3" xfId="45865"/>
    <cellStyle name="Style 44 38" xfId="45866"/>
    <cellStyle name="Style 44 38 2" xfId="45867"/>
    <cellStyle name="Style 44 38 3" xfId="45868"/>
    <cellStyle name="Style 44 39" xfId="45869"/>
    <cellStyle name="Style 44 39 2" xfId="45870"/>
    <cellStyle name="Style 44 39 3" xfId="45871"/>
    <cellStyle name="Style 44 4" xfId="45872"/>
    <cellStyle name="Style 44 4 2" xfId="45873"/>
    <cellStyle name="Style 44 4 3" xfId="45874"/>
    <cellStyle name="Style 44 40" xfId="45875"/>
    <cellStyle name="Style 44 40 2" xfId="45876"/>
    <cellStyle name="Style 44 40 3" xfId="45877"/>
    <cellStyle name="Style 44 41" xfId="45878"/>
    <cellStyle name="Style 44 41 2" xfId="45879"/>
    <cellStyle name="Style 44 41 3" xfId="45880"/>
    <cellStyle name="Style 44 42" xfId="45881"/>
    <cellStyle name="Style 44 42 2" xfId="45882"/>
    <cellStyle name="Style 44 42 3" xfId="45883"/>
    <cellStyle name="Style 44 43" xfId="45884"/>
    <cellStyle name="Style 44 43 2" xfId="45885"/>
    <cellStyle name="Style 44 43 3" xfId="45886"/>
    <cellStyle name="Style 44 44" xfId="45887"/>
    <cellStyle name="Style 44 44 2" xfId="45888"/>
    <cellStyle name="Style 44 44 3" xfId="45889"/>
    <cellStyle name="Style 44 45" xfId="45890"/>
    <cellStyle name="Style 44 45 2" xfId="45891"/>
    <cellStyle name="Style 44 45 3" xfId="45892"/>
    <cellStyle name="Style 44 46" xfId="45893"/>
    <cellStyle name="Style 44 46 2" xfId="45894"/>
    <cellStyle name="Style 44 46 3" xfId="45895"/>
    <cellStyle name="Style 44 47" xfId="45896"/>
    <cellStyle name="Style 44 47 2" xfId="45897"/>
    <cellStyle name="Style 44 47 3" xfId="45898"/>
    <cellStyle name="Style 44 48" xfId="45899"/>
    <cellStyle name="Style 44 48 2" xfId="45900"/>
    <cellStyle name="Style 44 48 3" xfId="45901"/>
    <cellStyle name="Style 44 49" xfId="45902"/>
    <cellStyle name="Style 44 49 2" xfId="45903"/>
    <cellStyle name="Style 44 49 3" xfId="45904"/>
    <cellStyle name="Style 44 5" xfId="45905"/>
    <cellStyle name="Style 44 5 2" xfId="45906"/>
    <cellStyle name="Style 44 5 3" xfId="45907"/>
    <cellStyle name="Style 44 50" xfId="45908"/>
    <cellStyle name="Style 44 51" xfId="45909"/>
    <cellStyle name="Style 44 52" xfId="45910"/>
    <cellStyle name="Style 44 6" xfId="45911"/>
    <cellStyle name="Style 44 6 2" xfId="45912"/>
    <cellStyle name="Style 44 6 3" xfId="45913"/>
    <cellStyle name="Style 44 7" xfId="45914"/>
    <cellStyle name="Style 44 7 2" xfId="45915"/>
    <cellStyle name="Style 44 7 3" xfId="45916"/>
    <cellStyle name="Style 44 8" xfId="45917"/>
    <cellStyle name="Style 44 8 2" xfId="45918"/>
    <cellStyle name="Style 44 8 3" xfId="45919"/>
    <cellStyle name="Style 44 9" xfId="45920"/>
    <cellStyle name="Style 44 9 2" xfId="45921"/>
    <cellStyle name="Style 44 9 3" xfId="45922"/>
    <cellStyle name="Style 44_Cash Cost Real vrs. Budget" xfId="45923"/>
    <cellStyle name="Style 45" xfId="45924"/>
    <cellStyle name="Style 45 2" xfId="45925"/>
    <cellStyle name="Style 45 3" xfId="45926"/>
    <cellStyle name="Style 46" xfId="45927"/>
    <cellStyle name="Style 46 2" xfId="45928"/>
    <cellStyle name="Style 46 3" xfId="45929"/>
    <cellStyle name="Style 47" xfId="45930"/>
    <cellStyle name="Style 47 2" xfId="45931"/>
    <cellStyle name="Style 47 3" xfId="45932"/>
    <cellStyle name="Style 48" xfId="45933"/>
    <cellStyle name="Style 48 2" xfId="45934"/>
    <cellStyle name="Style 48 3" xfId="45935"/>
    <cellStyle name="Style 49" xfId="45936"/>
    <cellStyle name="Style 49 2" xfId="45937"/>
    <cellStyle name="Style 49 3" xfId="45938"/>
    <cellStyle name="Style 50" xfId="45939"/>
    <cellStyle name="Style 50 2" xfId="45940"/>
    <cellStyle name="Style 50 3" xfId="45941"/>
    <cellStyle name="Style 51" xfId="45942"/>
    <cellStyle name="Style 51 2" xfId="45943"/>
    <cellStyle name="Style 51 3" xfId="45944"/>
    <cellStyle name="Style 52" xfId="45945"/>
    <cellStyle name="Style 52 2" xfId="45946"/>
    <cellStyle name="Style 52 3" xfId="45947"/>
    <cellStyle name="Style 53" xfId="45948"/>
    <cellStyle name="Style 53 2" xfId="45949"/>
    <cellStyle name="Style 53 3" xfId="45950"/>
    <cellStyle name="Style 54" xfId="45951"/>
    <cellStyle name="Style 54 2" xfId="45952"/>
    <cellStyle name="Style 54 3" xfId="45953"/>
    <cellStyle name="Style 55" xfId="45954"/>
    <cellStyle name="Style 55 2" xfId="45955"/>
    <cellStyle name="Style 55 3" xfId="45956"/>
    <cellStyle name="Style 56" xfId="45957"/>
    <cellStyle name="Style 56 2" xfId="45958"/>
    <cellStyle name="Style 56 3" xfId="45959"/>
    <cellStyle name="Style 57" xfId="45960"/>
    <cellStyle name="Style 57 2" xfId="45961"/>
    <cellStyle name="Style 57 3" xfId="45962"/>
    <cellStyle name="Style 58" xfId="45963"/>
    <cellStyle name="Style 58 2" xfId="45964"/>
    <cellStyle name="Style 58 3" xfId="45965"/>
    <cellStyle name="Style 59" xfId="45966"/>
    <cellStyle name="Style 59 2" xfId="45967"/>
    <cellStyle name="Style 59 3" xfId="45968"/>
    <cellStyle name="Style 60" xfId="45969"/>
    <cellStyle name="Style 60 2" xfId="45970"/>
    <cellStyle name="Style 60 3" xfId="45971"/>
    <cellStyle name="Style 61" xfId="45972"/>
    <cellStyle name="Style 61 2" xfId="45973"/>
    <cellStyle name="Style 61 3" xfId="45974"/>
    <cellStyle name="Style 62" xfId="45975"/>
    <cellStyle name="Style 62 2" xfId="45976"/>
    <cellStyle name="Style 62 3" xfId="45977"/>
    <cellStyle name="Style 63" xfId="45978"/>
    <cellStyle name="Style 63 2" xfId="45979"/>
    <cellStyle name="Style 63 3" xfId="45980"/>
    <cellStyle name="Style 64" xfId="45981"/>
    <cellStyle name="Style 64 2" xfId="45982"/>
    <cellStyle name="Style 64 3" xfId="45983"/>
    <cellStyle name="Style 65" xfId="45984"/>
    <cellStyle name="Style 65 2" xfId="45985"/>
    <cellStyle name="Style 65 3" xfId="45986"/>
    <cellStyle name="Style 66" xfId="45987"/>
    <cellStyle name="Style 66 2" xfId="45988"/>
    <cellStyle name="Style 66 3" xfId="45989"/>
    <cellStyle name="Style 67" xfId="45990"/>
    <cellStyle name="Style 67 2" xfId="45991"/>
    <cellStyle name="Style 67 3" xfId="45992"/>
    <cellStyle name="Style 68" xfId="45993"/>
    <cellStyle name="Style 68 2" xfId="45994"/>
    <cellStyle name="Style 68 3" xfId="45995"/>
    <cellStyle name="Style 69" xfId="45996"/>
    <cellStyle name="Style 69 2" xfId="45997"/>
    <cellStyle name="Style 69 3" xfId="45998"/>
    <cellStyle name="Style 70" xfId="45999"/>
    <cellStyle name="Style 70 2" xfId="46000"/>
    <cellStyle name="Style 70 3" xfId="46001"/>
    <cellStyle name="Style 71" xfId="46002"/>
    <cellStyle name="Style 71 2" xfId="46003"/>
    <cellStyle name="Style 71 3" xfId="46004"/>
    <cellStyle name="Style 72" xfId="46005"/>
    <cellStyle name="Style 72 2" xfId="46006"/>
    <cellStyle name="Style 72 3" xfId="46007"/>
    <cellStyle name="Style 73" xfId="46008"/>
    <cellStyle name="Style 73 2" xfId="46009"/>
    <cellStyle name="Style 73 3" xfId="46010"/>
    <cellStyle name="Style 74" xfId="46011"/>
    <cellStyle name="Style 74 2" xfId="46012"/>
    <cellStyle name="Style 74 3" xfId="46013"/>
    <cellStyle name="Style 75" xfId="46014"/>
    <cellStyle name="Style 75 2" xfId="46015"/>
    <cellStyle name="Style 75 3" xfId="46016"/>
    <cellStyle name="Style 76" xfId="46017"/>
    <cellStyle name="Style 76 2" xfId="46018"/>
    <cellStyle name="Style 76 3" xfId="46019"/>
    <cellStyle name="Style 77" xfId="46020"/>
    <cellStyle name="Style 77 2" xfId="46021"/>
    <cellStyle name="Style 77 3" xfId="46022"/>
    <cellStyle name="Style 78" xfId="46023"/>
    <cellStyle name="Style 78 2" xfId="46024"/>
    <cellStyle name="Style 78 3" xfId="46025"/>
    <cellStyle name="Style 79" xfId="46026"/>
    <cellStyle name="Style 79 2" xfId="46027"/>
    <cellStyle name="Style 79 3" xfId="46028"/>
    <cellStyle name="Style 80" xfId="46029"/>
    <cellStyle name="Style 80 2" xfId="46030"/>
    <cellStyle name="Style 80 3" xfId="46031"/>
    <cellStyle name="Style 81" xfId="46032"/>
    <cellStyle name="Style 81 2" xfId="46033"/>
    <cellStyle name="Style 81 3" xfId="46034"/>
    <cellStyle name="Style 82" xfId="46035"/>
    <cellStyle name="Style 82 2" xfId="46036"/>
    <cellStyle name="Style 82 3" xfId="46037"/>
    <cellStyle name="Style 83" xfId="46038"/>
    <cellStyle name="Style 83 2" xfId="46039"/>
    <cellStyle name="Style 83 3" xfId="46040"/>
    <cellStyle name="Style 84" xfId="46041"/>
    <cellStyle name="Style 84 2" xfId="46042"/>
    <cellStyle name="Style 84 3" xfId="46043"/>
    <cellStyle name="Style 85" xfId="46044"/>
    <cellStyle name="Style 85 2" xfId="46045"/>
    <cellStyle name="Style 85 3" xfId="46046"/>
    <cellStyle name="STYLE1" xfId="46047"/>
    <cellStyle name="STYLE1 - Style1" xfId="46048"/>
    <cellStyle name="STYLE1 - Style1 2" xfId="46049"/>
    <cellStyle name="STYLE1 - Style1 2 2" xfId="46050"/>
    <cellStyle name="STYLE1 - Style1 2 3" xfId="46051"/>
    <cellStyle name="STYLE1 - Style1 3" xfId="46052"/>
    <cellStyle name="STYLE1 - Style1 4" xfId="46053"/>
    <cellStyle name="STYLE1 10" xfId="46054"/>
    <cellStyle name="STYLE1 11" xfId="46055"/>
    <cellStyle name="STYLE1 12" xfId="46056"/>
    <cellStyle name="STYLE1 2" xfId="46057"/>
    <cellStyle name="STYLE1 2 2" xfId="46058"/>
    <cellStyle name="STYLE1 2 3" xfId="46059"/>
    <cellStyle name="STYLE1 2 4" xfId="46060"/>
    <cellStyle name="STYLE1 3" xfId="46061"/>
    <cellStyle name="STYLE1 3 2" xfId="46062"/>
    <cellStyle name="STYLE1 3 3" xfId="46063"/>
    <cellStyle name="STYLE1 3 4" xfId="46064"/>
    <cellStyle name="STYLE1 4" xfId="46065"/>
    <cellStyle name="STYLE1 4 2" xfId="46066"/>
    <cellStyle name="STYLE1 4 3" xfId="46067"/>
    <cellStyle name="STYLE1 4 4" xfId="46068"/>
    <cellStyle name="STYLE1 5" xfId="46069"/>
    <cellStyle name="STYLE1 5 2" xfId="46070"/>
    <cellStyle name="STYLE1 5 3" xfId="46071"/>
    <cellStyle name="STYLE1 5 4" xfId="46072"/>
    <cellStyle name="STYLE1 6" xfId="46073"/>
    <cellStyle name="STYLE1 7" xfId="46074"/>
    <cellStyle name="STYLE1 8" xfId="46075"/>
    <cellStyle name="STYLE1 9" xfId="46076"/>
    <cellStyle name="STYLE1_Cash Cost Real vrs. Budget" xfId="46077"/>
    <cellStyle name="STYLE2" xfId="46078"/>
    <cellStyle name="STYLE2 - Style2" xfId="46079"/>
    <cellStyle name="STYLE2 - Style2 2" xfId="46080"/>
    <cellStyle name="STYLE2 - Style2 2 2" xfId="46081"/>
    <cellStyle name="STYLE2 - Style2 2 3" xfId="46082"/>
    <cellStyle name="STYLE2 - Style2 3" xfId="46083"/>
    <cellStyle name="STYLE2 - Style2 4" xfId="46084"/>
    <cellStyle name="STYLE2 10" xfId="46085"/>
    <cellStyle name="STYLE2 11" xfId="46086"/>
    <cellStyle name="STYLE2 12" xfId="46087"/>
    <cellStyle name="STYLE2 13" xfId="46088"/>
    <cellStyle name="STYLE2 14" xfId="46089"/>
    <cellStyle name="STYLE2 2" xfId="46090"/>
    <cellStyle name="STYLE2 2 2" xfId="46091"/>
    <cellStyle name="STYLE2 2 3" xfId="46092"/>
    <cellStyle name="STYLE2 2 4" xfId="46093"/>
    <cellStyle name="STYLE2 3" xfId="46094"/>
    <cellStyle name="STYLE2 3 2" xfId="46095"/>
    <cellStyle name="STYLE2 3 3" xfId="46096"/>
    <cellStyle name="STYLE2 3 4" xfId="46097"/>
    <cellStyle name="STYLE2 4" xfId="46098"/>
    <cellStyle name="STYLE2 4 2" xfId="46099"/>
    <cellStyle name="STYLE2 4 3" xfId="46100"/>
    <cellStyle name="STYLE2 4 4" xfId="46101"/>
    <cellStyle name="STYLE2 5" xfId="46102"/>
    <cellStyle name="STYLE2 5 2" xfId="46103"/>
    <cellStyle name="STYLE2 5 3" xfId="46104"/>
    <cellStyle name="STYLE2 5 4" xfId="46105"/>
    <cellStyle name="STYLE2 6" xfId="46106"/>
    <cellStyle name="STYLE2 6 2" xfId="46107"/>
    <cellStyle name="STYLE2 6 3" xfId="46108"/>
    <cellStyle name="STYLE2 6 4" xfId="46109"/>
    <cellStyle name="STYLE2 7" xfId="46110"/>
    <cellStyle name="STYLE2 7 2" xfId="46111"/>
    <cellStyle name="STYLE2 7 3" xfId="46112"/>
    <cellStyle name="STYLE2 7 4" xfId="46113"/>
    <cellStyle name="STYLE2 8" xfId="46114"/>
    <cellStyle name="STYLE2 9" xfId="46115"/>
    <cellStyle name="STYLE2_Cash Cost Real vrs. Budget" xfId="46116"/>
    <cellStyle name="STYLE3" xfId="46117"/>
    <cellStyle name="STYLE3 - Style3" xfId="46118"/>
    <cellStyle name="STYLE3 - Style3 2" xfId="46119"/>
    <cellStyle name="STYLE3 - Style3 2 2" xfId="46120"/>
    <cellStyle name="STYLE3 - Style3 2 3" xfId="46121"/>
    <cellStyle name="STYLE3 - Style3 3" xfId="46122"/>
    <cellStyle name="STYLE3 - Style3 4" xfId="46123"/>
    <cellStyle name="STYLE3 10" xfId="46124"/>
    <cellStyle name="STYLE3 11" xfId="46125"/>
    <cellStyle name="STYLE3 12" xfId="46126"/>
    <cellStyle name="STYLE3 13" xfId="46127"/>
    <cellStyle name="STYLE3 14" xfId="46128"/>
    <cellStyle name="STYLE3 2" xfId="46129"/>
    <cellStyle name="STYLE3 2 2" xfId="46130"/>
    <cellStyle name="STYLE3 2 3" xfId="46131"/>
    <cellStyle name="STYLE3 2 4" xfId="46132"/>
    <cellStyle name="STYLE3 3" xfId="46133"/>
    <cellStyle name="STYLE3 3 2" xfId="46134"/>
    <cellStyle name="STYLE3 3 3" xfId="46135"/>
    <cellStyle name="STYLE3 3 4" xfId="46136"/>
    <cellStyle name="STYLE3 4" xfId="46137"/>
    <cellStyle name="STYLE3 4 2" xfId="46138"/>
    <cellStyle name="STYLE3 4 3" xfId="46139"/>
    <cellStyle name="STYLE3 4 4" xfId="46140"/>
    <cellStyle name="STYLE3 5" xfId="46141"/>
    <cellStyle name="STYLE3 5 2" xfId="46142"/>
    <cellStyle name="STYLE3 5 3" xfId="46143"/>
    <cellStyle name="STYLE3 5 4" xfId="46144"/>
    <cellStyle name="STYLE3 6" xfId="46145"/>
    <cellStyle name="STYLE3 6 2" xfId="46146"/>
    <cellStyle name="STYLE3 6 3" xfId="46147"/>
    <cellStyle name="STYLE3 6 4" xfId="46148"/>
    <cellStyle name="STYLE3 7" xfId="46149"/>
    <cellStyle name="STYLE3 7 2" xfId="46150"/>
    <cellStyle name="STYLE3 7 3" xfId="46151"/>
    <cellStyle name="STYLE3 7 4" xfId="46152"/>
    <cellStyle name="STYLE3 8" xfId="46153"/>
    <cellStyle name="STYLE3 9" xfId="46154"/>
    <cellStyle name="STYLE3_Cash Cost Real vrs. Budget" xfId="46155"/>
    <cellStyle name="STYLE4" xfId="46156"/>
    <cellStyle name="STYLE4 - Style4" xfId="46157"/>
    <cellStyle name="STYLE4 - Style4 2" xfId="46158"/>
    <cellStyle name="STYLE4 - Style4 2 2" xfId="46159"/>
    <cellStyle name="STYLE4 - Style4 2 3" xfId="46160"/>
    <cellStyle name="STYLE4 - Style4 3" xfId="46161"/>
    <cellStyle name="STYLE4 - Style4 4" xfId="46162"/>
    <cellStyle name="STYLE4 10" xfId="46163"/>
    <cellStyle name="STYLE4 11" xfId="46164"/>
    <cellStyle name="STYLE4 12" xfId="46165"/>
    <cellStyle name="STYLE4 13" xfId="46166"/>
    <cellStyle name="STYLE4 14" xfId="46167"/>
    <cellStyle name="STYLE4 2" xfId="46168"/>
    <cellStyle name="STYLE4 2 2" xfId="46169"/>
    <cellStyle name="STYLE4 2 3" xfId="46170"/>
    <cellStyle name="STYLE4 2 4" xfId="46171"/>
    <cellStyle name="STYLE4 3" xfId="46172"/>
    <cellStyle name="STYLE4 3 2" xfId="46173"/>
    <cellStyle name="STYLE4 3 3" xfId="46174"/>
    <cellStyle name="STYLE4 3 4" xfId="46175"/>
    <cellStyle name="STYLE4 4" xfId="46176"/>
    <cellStyle name="STYLE4 4 2" xfId="46177"/>
    <cellStyle name="STYLE4 4 3" xfId="46178"/>
    <cellStyle name="STYLE4 4 4" xfId="46179"/>
    <cellStyle name="STYLE4 5" xfId="46180"/>
    <cellStyle name="STYLE4 5 2" xfId="46181"/>
    <cellStyle name="STYLE4 5 3" xfId="46182"/>
    <cellStyle name="STYLE4 5 4" xfId="46183"/>
    <cellStyle name="STYLE4 6" xfId="46184"/>
    <cellStyle name="STYLE4 6 2" xfId="46185"/>
    <cellStyle name="STYLE4 6 3" xfId="46186"/>
    <cellStyle name="STYLE4 6 4" xfId="46187"/>
    <cellStyle name="STYLE4 7" xfId="46188"/>
    <cellStyle name="STYLE4 7 2" xfId="46189"/>
    <cellStyle name="STYLE4 7 3" xfId="46190"/>
    <cellStyle name="STYLE4 7 4" xfId="46191"/>
    <cellStyle name="STYLE4 8" xfId="46192"/>
    <cellStyle name="STYLE4 9" xfId="46193"/>
    <cellStyle name="STYLE4_Cash Cost Real vrs. Budget" xfId="46194"/>
    <cellStyle name="STYLE5" xfId="46195"/>
    <cellStyle name="STYLE5 2" xfId="46196"/>
    <cellStyle name="STYLE5 2 2" xfId="46197"/>
    <cellStyle name="STYLE5 2 3" xfId="46198"/>
    <cellStyle name="STYLE5 2 4" xfId="46199"/>
    <cellStyle name="STYLE5 3" xfId="46200"/>
    <cellStyle name="STYLE5 3 2" xfId="46201"/>
    <cellStyle name="STYLE5 3 3" xfId="46202"/>
    <cellStyle name="STYLE5 3 4" xfId="46203"/>
    <cellStyle name="STYLE5 4" xfId="46204"/>
    <cellStyle name="STYLE5 4 2" xfId="46205"/>
    <cellStyle name="STYLE5 4 3" xfId="46206"/>
    <cellStyle name="STYLE5 4 4" xfId="46207"/>
    <cellStyle name="STYLE5 5" xfId="46208"/>
    <cellStyle name="STYLE5 5 2" xfId="46209"/>
    <cellStyle name="STYLE5 5 3" xfId="46210"/>
    <cellStyle name="STYLE5 5 4" xfId="46211"/>
    <cellStyle name="STYLE5 6" xfId="46212"/>
    <cellStyle name="STYLE5 7" xfId="46213"/>
    <cellStyle name="STYLE5 8" xfId="46214"/>
    <cellStyle name="STYLE5_Cash Cost Real vrs. Budget" xfId="46215"/>
    <cellStyle name="STYLE6" xfId="46216"/>
    <cellStyle name="STYLE6 2" xfId="46217"/>
    <cellStyle name="STYLE6 2 2" xfId="46218"/>
    <cellStyle name="STYLE6 2 3" xfId="46219"/>
    <cellStyle name="STYLE6 2 4" xfId="46220"/>
    <cellStyle name="STYLE6 3" xfId="46221"/>
    <cellStyle name="STYLE6 3 2" xfId="46222"/>
    <cellStyle name="STYLE6 3 3" xfId="46223"/>
    <cellStyle name="STYLE6 3 4" xfId="46224"/>
    <cellStyle name="STYLE6 4" xfId="46225"/>
    <cellStyle name="STYLE6 4 2" xfId="46226"/>
    <cellStyle name="STYLE6 4 3" xfId="46227"/>
    <cellStyle name="STYLE6 4 4" xfId="46228"/>
    <cellStyle name="STYLE6 5" xfId="46229"/>
    <cellStyle name="STYLE6 5 2" xfId="46230"/>
    <cellStyle name="STYLE6 5 3" xfId="46231"/>
    <cellStyle name="STYLE6 5 4" xfId="46232"/>
    <cellStyle name="STYLE6 6" xfId="46233"/>
    <cellStyle name="STYLE6 7" xfId="46234"/>
    <cellStyle name="STYLE6 8" xfId="46235"/>
    <cellStyle name="STYLE6_Cash Cost Real vrs. Budget" xfId="46236"/>
    <cellStyle name="STYLE7" xfId="46237"/>
    <cellStyle name="STYLE7 2" xfId="46238"/>
    <cellStyle name="STYLE7 3" xfId="46239"/>
    <cellStyle name="STYLE7 4" xfId="46240"/>
    <cellStyle name="STYLE8" xfId="46241"/>
    <cellStyle name="STYLE8 2" xfId="46242"/>
    <cellStyle name="STYLE8 3" xfId="46243"/>
    <cellStyle name="STYLE8 4" xfId="46244"/>
    <cellStyle name="sub-dept1" xfId="46245"/>
    <cellStyle name="sub-dept1 2" xfId="46246"/>
    <cellStyle name="sub-dept1 2 2" xfId="46247"/>
    <cellStyle name="sub-dept1 2 3" xfId="46248"/>
    <cellStyle name="sub-dept1 3" xfId="46249"/>
    <cellStyle name="sub-dept1 4" xfId="46250"/>
    <cellStyle name="SubRoutine" xfId="46251"/>
    <cellStyle name="SubRoutine 2" xfId="46252"/>
    <cellStyle name="SubRoutine 3" xfId="46253"/>
    <cellStyle name="subtotal" xfId="46254"/>
    <cellStyle name="Subtotal 10" xfId="46255"/>
    <cellStyle name="Subtotal 10 2" xfId="46256"/>
    <cellStyle name="Subtotal 10 3" xfId="46257"/>
    <cellStyle name="Subtotal 11" xfId="46258"/>
    <cellStyle name="Subtotal 11 2" xfId="46259"/>
    <cellStyle name="Subtotal 11 3" xfId="46260"/>
    <cellStyle name="Subtotal 12" xfId="46261"/>
    <cellStyle name="Subtotal 12 2" xfId="46262"/>
    <cellStyle name="Subtotal 12 3" xfId="46263"/>
    <cellStyle name="subtotal 13" xfId="46264"/>
    <cellStyle name="subtotal 14" xfId="46265"/>
    <cellStyle name="subtotal 15" xfId="46266"/>
    <cellStyle name="Subtotal 16" xfId="46267"/>
    <cellStyle name="Subtotal 17" xfId="46268"/>
    <cellStyle name="Subtotal 18" xfId="46269"/>
    <cellStyle name="Subtotal 19" xfId="46270"/>
    <cellStyle name="subtotal 2" xfId="46271"/>
    <cellStyle name="subtotal 2 2" xfId="46272"/>
    <cellStyle name="subtotal 2 3" xfId="46273"/>
    <cellStyle name="subtotal 2 4" xfId="46274"/>
    <cellStyle name="Subtotal 2 5" xfId="46275"/>
    <cellStyle name="Subtotal 20" xfId="46276"/>
    <cellStyle name="subtotal 3" xfId="46277"/>
    <cellStyle name="subtotal 3 2" xfId="46278"/>
    <cellStyle name="subtotal 3 3" xfId="46279"/>
    <cellStyle name="Subtotal 3 4" xfId="46280"/>
    <cellStyle name="subtotal 4" xfId="46281"/>
    <cellStyle name="subtotal 4 2" xfId="46282"/>
    <cellStyle name="Subtotal 4 3" xfId="46283"/>
    <cellStyle name="subtotal 5" xfId="46284"/>
    <cellStyle name="subtotal 5 2" xfId="46285"/>
    <cellStyle name="Subtotal 5 3" xfId="46286"/>
    <cellStyle name="Subtotal 6" xfId="46287"/>
    <cellStyle name="Subtotal 6 2" xfId="46288"/>
    <cellStyle name="Subtotal 6 3" xfId="46289"/>
    <cellStyle name="Subtotal 7" xfId="46290"/>
    <cellStyle name="Subtotal 7 2" xfId="46291"/>
    <cellStyle name="Subtotal 7 3" xfId="46292"/>
    <cellStyle name="Subtotal 8" xfId="46293"/>
    <cellStyle name="Subtotal 8 2" xfId="46294"/>
    <cellStyle name="Subtotal 8 3" xfId="46295"/>
    <cellStyle name="Subtotal 9" xfId="46296"/>
    <cellStyle name="Subtotal 9 2" xfId="46297"/>
    <cellStyle name="Subtotal 9 3" xfId="46298"/>
    <cellStyle name="Subtotal_Cash Cost Real vrs. Budget" xfId="46299"/>
    <cellStyle name="Sum" xfId="46300"/>
    <cellStyle name="Sum %of HV" xfId="46301"/>
    <cellStyle name="SuppCalc (0.0)" xfId="46302"/>
    <cellStyle name="t]_x000a__x000a_color schemes=Predeterminado de Windows_x000a__x000a__x000a__x000a_[color schemes]_x000a__x000a_Arlequín=9544BB,C1FBFA,FFFFFF,0,FFFFFF,0,FFFF8" xfId="46303"/>
    <cellStyle name="t]_x000d__x000a_color schemes=Predeterminado de Windows_x000d__x000a__x000d__x000a_[color schemes]_x000d__x000a_Arlequín=9544BB,C1FBFA,FFFFFF,0,FFFFFF,0,FFFF8" xfId="46304"/>
    <cellStyle name="t3" xfId="46305"/>
    <cellStyle name="t3 10" xfId="46306"/>
    <cellStyle name="t3 10 2" xfId="46307"/>
    <cellStyle name="t3 10 3" xfId="46308"/>
    <cellStyle name="t3 11" xfId="46309"/>
    <cellStyle name="t3 11 2" xfId="46310"/>
    <cellStyle name="t3 11 3" xfId="46311"/>
    <cellStyle name="t3 12" xfId="46312"/>
    <cellStyle name="t3 12 2" xfId="46313"/>
    <cellStyle name="t3 12 3" xfId="46314"/>
    <cellStyle name="t3 13" xfId="46315"/>
    <cellStyle name="t3 13 2" xfId="46316"/>
    <cellStyle name="t3 13 3" xfId="46317"/>
    <cellStyle name="t3 14" xfId="46318"/>
    <cellStyle name="t3 14 2" xfId="46319"/>
    <cellStyle name="t3 14 3" xfId="46320"/>
    <cellStyle name="t3 15" xfId="46321"/>
    <cellStyle name="t3 15 2" xfId="46322"/>
    <cellStyle name="t3 15 3" xfId="46323"/>
    <cellStyle name="t3 16" xfId="46324"/>
    <cellStyle name="t3 16 2" xfId="46325"/>
    <cellStyle name="t3 16 3" xfId="46326"/>
    <cellStyle name="t3 17" xfId="46327"/>
    <cellStyle name="t3 17 2" xfId="46328"/>
    <cellStyle name="t3 17 3" xfId="46329"/>
    <cellStyle name="t3 18" xfId="46330"/>
    <cellStyle name="t3 18 2" xfId="46331"/>
    <cellStyle name="t3 18 3" xfId="46332"/>
    <cellStyle name="t3 19" xfId="46333"/>
    <cellStyle name="t3 19 2" xfId="46334"/>
    <cellStyle name="t3 19 3" xfId="46335"/>
    <cellStyle name="t3 2" xfId="46336"/>
    <cellStyle name="t3 2 2" xfId="46337"/>
    <cellStyle name="t3 2 2 2" xfId="46338"/>
    <cellStyle name="t3 2 2 3" xfId="46339"/>
    <cellStyle name="t3 2 3" xfId="46340"/>
    <cellStyle name="t3 2 4" xfId="46341"/>
    <cellStyle name="t3 2 5" xfId="46342"/>
    <cellStyle name="t3 20" xfId="46343"/>
    <cellStyle name="t3 20 2" xfId="46344"/>
    <cellStyle name="t3 20 3" xfId="46345"/>
    <cellStyle name="t3 21" xfId="46346"/>
    <cellStyle name="t3 21 2" xfId="46347"/>
    <cellStyle name="t3 21 3" xfId="46348"/>
    <cellStyle name="t3 22" xfId="46349"/>
    <cellStyle name="t3 22 2" xfId="46350"/>
    <cellStyle name="t3 22 3" xfId="46351"/>
    <cellStyle name="t3 23" xfId="46352"/>
    <cellStyle name="t3 23 2" xfId="46353"/>
    <cellStyle name="t3 23 3" xfId="46354"/>
    <cellStyle name="t3 24" xfId="46355"/>
    <cellStyle name="t3 24 2" xfId="46356"/>
    <cellStyle name="t3 24 3" xfId="46357"/>
    <cellStyle name="t3 25" xfId="46358"/>
    <cellStyle name="t3 25 2" xfId="46359"/>
    <cellStyle name="t3 25 3" xfId="46360"/>
    <cellStyle name="t3 26" xfId="46361"/>
    <cellStyle name="t3 26 2" xfId="46362"/>
    <cellStyle name="t3 26 3" xfId="46363"/>
    <cellStyle name="t3 27" xfId="46364"/>
    <cellStyle name="t3 27 2" xfId="46365"/>
    <cellStyle name="t3 27 3" xfId="46366"/>
    <cellStyle name="t3 28" xfId="46367"/>
    <cellStyle name="t3 28 2" xfId="46368"/>
    <cellStyle name="t3 28 3" xfId="46369"/>
    <cellStyle name="t3 29" xfId="46370"/>
    <cellStyle name="t3 29 2" xfId="46371"/>
    <cellStyle name="t3 29 3" xfId="46372"/>
    <cellStyle name="t3 3" xfId="46373"/>
    <cellStyle name="t3 3 2" xfId="46374"/>
    <cellStyle name="t3 3 3" xfId="46375"/>
    <cellStyle name="t3 3 4" xfId="46376"/>
    <cellStyle name="t3 30" xfId="46377"/>
    <cellStyle name="t3 30 2" xfId="46378"/>
    <cellStyle name="t3 30 3" xfId="46379"/>
    <cellStyle name="t3 31" xfId="46380"/>
    <cellStyle name="t3 31 2" xfId="46381"/>
    <cellStyle name="t3 31 3" xfId="46382"/>
    <cellStyle name="t3 32" xfId="46383"/>
    <cellStyle name="t3 32 2" xfId="46384"/>
    <cellStyle name="t3 32 3" xfId="46385"/>
    <cellStyle name="t3 33" xfId="46386"/>
    <cellStyle name="t3 33 2" xfId="46387"/>
    <cellStyle name="t3 33 3" xfId="46388"/>
    <cellStyle name="t3 34" xfId="46389"/>
    <cellStyle name="t3 34 2" xfId="46390"/>
    <cellStyle name="t3 34 3" xfId="46391"/>
    <cellStyle name="t3 35" xfId="46392"/>
    <cellStyle name="t3 35 2" xfId="46393"/>
    <cellStyle name="t3 35 3" xfId="46394"/>
    <cellStyle name="t3 36" xfId="46395"/>
    <cellStyle name="t3 36 2" xfId="46396"/>
    <cellStyle name="t3 36 3" xfId="46397"/>
    <cellStyle name="t3 37" xfId="46398"/>
    <cellStyle name="t3 37 2" xfId="46399"/>
    <cellStyle name="t3 37 3" xfId="46400"/>
    <cellStyle name="t3 38" xfId="46401"/>
    <cellStyle name="t3 38 2" xfId="46402"/>
    <cellStyle name="t3 38 3" xfId="46403"/>
    <cellStyle name="t3 39" xfId="46404"/>
    <cellStyle name="t3 39 2" xfId="46405"/>
    <cellStyle name="t3 39 3" xfId="46406"/>
    <cellStyle name="t3 4" xfId="46407"/>
    <cellStyle name="t3 4 2" xfId="46408"/>
    <cellStyle name="t3 4 3" xfId="46409"/>
    <cellStyle name="t3 40" xfId="46410"/>
    <cellStyle name="t3 40 2" xfId="46411"/>
    <cellStyle name="t3 40 3" xfId="46412"/>
    <cellStyle name="t3 41" xfId="46413"/>
    <cellStyle name="t3 41 2" xfId="46414"/>
    <cellStyle name="t3 41 3" xfId="46415"/>
    <cellStyle name="t3 42" xfId="46416"/>
    <cellStyle name="t3 42 2" xfId="46417"/>
    <cellStyle name="t3 42 3" xfId="46418"/>
    <cellStyle name="t3 43" xfId="46419"/>
    <cellStyle name="t3 43 2" xfId="46420"/>
    <cellStyle name="t3 43 3" xfId="46421"/>
    <cellStyle name="t3 44" xfId="46422"/>
    <cellStyle name="t3 44 2" xfId="46423"/>
    <cellStyle name="t3 44 3" xfId="46424"/>
    <cellStyle name="t3 45" xfId="46425"/>
    <cellStyle name="t3 45 2" xfId="46426"/>
    <cellStyle name="t3 45 3" xfId="46427"/>
    <cellStyle name="t3 46" xfId="46428"/>
    <cellStyle name="t3 46 2" xfId="46429"/>
    <cellStyle name="t3 46 3" xfId="46430"/>
    <cellStyle name="t3 47" xfId="46431"/>
    <cellStyle name="t3 47 2" xfId="46432"/>
    <cellStyle name="t3 47 3" xfId="46433"/>
    <cellStyle name="t3 48" xfId="46434"/>
    <cellStyle name="t3 48 2" xfId="46435"/>
    <cellStyle name="t3 48 3" xfId="46436"/>
    <cellStyle name="t3 49" xfId="46437"/>
    <cellStyle name="t3 49 2" xfId="46438"/>
    <cellStyle name="t3 49 3" xfId="46439"/>
    <cellStyle name="t3 5" xfId="46440"/>
    <cellStyle name="t3 5 2" xfId="46441"/>
    <cellStyle name="t3 5 3" xfId="46442"/>
    <cellStyle name="t3 50" xfId="46443"/>
    <cellStyle name="t3 51" xfId="46444"/>
    <cellStyle name="t3 52" xfId="46445"/>
    <cellStyle name="t3 6" xfId="46446"/>
    <cellStyle name="t3 6 2" xfId="46447"/>
    <cellStyle name="t3 6 3" xfId="46448"/>
    <cellStyle name="t3 7" xfId="46449"/>
    <cellStyle name="t3 7 2" xfId="46450"/>
    <cellStyle name="t3 7 3" xfId="46451"/>
    <cellStyle name="t3 8" xfId="46452"/>
    <cellStyle name="t3 8 2" xfId="46453"/>
    <cellStyle name="t3 8 3" xfId="46454"/>
    <cellStyle name="t3 9" xfId="46455"/>
    <cellStyle name="t3 9 2" xfId="46456"/>
    <cellStyle name="t3 9 3" xfId="46457"/>
    <cellStyle name="t3_2009 MAA 100%" xfId="46458"/>
    <cellStyle name="Table  - Modelo6" xfId="46459"/>
    <cellStyle name="Table  - Modelo6 2" xfId="46460"/>
    <cellStyle name="Table  - Modelo6 2 2" xfId="46461"/>
    <cellStyle name="Table  - Modelo6 2 3" xfId="46462"/>
    <cellStyle name="Table  - Modelo6 3" xfId="46463"/>
    <cellStyle name="Table  - Modelo6 3 2" xfId="46464"/>
    <cellStyle name="Table  - Modelo6 3 2 2" xfId="46465"/>
    <cellStyle name="Table  - Modelo6 3 3" xfId="46466"/>
    <cellStyle name="Table  - Modelo6 4" xfId="46467"/>
    <cellStyle name="Table  - Modelo6 5" xfId="46468"/>
    <cellStyle name="Table Col Head" xfId="46469"/>
    <cellStyle name="Table Head" xfId="46470"/>
    <cellStyle name="Table Head 10" xfId="46471"/>
    <cellStyle name="Table Head 10 2" xfId="46472"/>
    <cellStyle name="Table Head 10 3" xfId="46473"/>
    <cellStyle name="Table Head 11" xfId="46474"/>
    <cellStyle name="Table Head 11 2" xfId="46475"/>
    <cellStyle name="Table Head 11 3" xfId="46476"/>
    <cellStyle name="Table Head 12" xfId="46477"/>
    <cellStyle name="Table Head 12 2" xfId="46478"/>
    <cellStyle name="Table Head 12 3" xfId="46479"/>
    <cellStyle name="Table Head 13" xfId="46480"/>
    <cellStyle name="Table Head 13 2" xfId="46481"/>
    <cellStyle name="Table Head 13 3" xfId="46482"/>
    <cellStyle name="Table Head 14" xfId="46483"/>
    <cellStyle name="Table Head 14 2" xfId="46484"/>
    <cellStyle name="Table Head 14 3" xfId="46485"/>
    <cellStyle name="Table Head 15" xfId="46486"/>
    <cellStyle name="Table Head 15 2" xfId="46487"/>
    <cellStyle name="Table Head 15 3" xfId="46488"/>
    <cellStyle name="Table Head 16" xfId="46489"/>
    <cellStyle name="Table Head 16 2" xfId="46490"/>
    <cellStyle name="Table Head 16 3" xfId="46491"/>
    <cellStyle name="Table Head 17" xfId="46492"/>
    <cellStyle name="Table Head 17 2" xfId="46493"/>
    <cellStyle name="Table Head 17 3" xfId="46494"/>
    <cellStyle name="Table Head 18" xfId="46495"/>
    <cellStyle name="Table Head 18 2" xfId="46496"/>
    <cellStyle name="Table Head 18 3" xfId="46497"/>
    <cellStyle name="Table Head 19" xfId="46498"/>
    <cellStyle name="Table Head 19 2" xfId="46499"/>
    <cellStyle name="Table Head 19 3" xfId="46500"/>
    <cellStyle name="Table Head 2" xfId="46501"/>
    <cellStyle name="Table Head 2 2" xfId="46502"/>
    <cellStyle name="Table Head 2 2 2" xfId="46503"/>
    <cellStyle name="Table Head 2 2 3" xfId="46504"/>
    <cellStyle name="Table Head 2 3" xfId="46505"/>
    <cellStyle name="Table Head 2 4" xfId="46506"/>
    <cellStyle name="Table Head 20" xfId="46507"/>
    <cellStyle name="Table Head 20 2" xfId="46508"/>
    <cellStyle name="Table Head 20 3" xfId="46509"/>
    <cellStyle name="Table Head 21" xfId="46510"/>
    <cellStyle name="Table Head 21 2" xfId="46511"/>
    <cellStyle name="Table Head 21 3" xfId="46512"/>
    <cellStyle name="Table Head 22" xfId="46513"/>
    <cellStyle name="Table Head 22 2" xfId="46514"/>
    <cellStyle name="Table Head 22 3" xfId="46515"/>
    <cellStyle name="Table Head 23" xfId="46516"/>
    <cellStyle name="Table Head 23 2" xfId="46517"/>
    <cellStyle name="Table Head 23 3" xfId="46518"/>
    <cellStyle name="Table Head 24" xfId="46519"/>
    <cellStyle name="Table Head 24 2" xfId="46520"/>
    <cellStyle name="Table Head 24 3" xfId="46521"/>
    <cellStyle name="Table Head 25" xfId="46522"/>
    <cellStyle name="Table Head 25 2" xfId="46523"/>
    <cellStyle name="Table Head 25 3" xfId="46524"/>
    <cellStyle name="Table Head 26" xfId="46525"/>
    <cellStyle name="Table Head 26 2" xfId="46526"/>
    <cellStyle name="Table Head 26 3" xfId="46527"/>
    <cellStyle name="Table Head 27" xfId="46528"/>
    <cellStyle name="Table Head 27 2" xfId="46529"/>
    <cellStyle name="Table Head 27 3" xfId="46530"/>
    <cellStyle name="Table Head 28" xfId="46531"/>
    <cellStyle name="Table Head 28 2" xfId="46532"/>
    <cellStyle name="Table Head 28 3" xfId="46533"/>
    <cellStyle name="Table Head 29" xfId="46534"/>
    <cellStyle name="Table Head 29 2" xfId="46535"/>
    <cellStyle name="Table Head 29 3" xfId="46536"/>
    <cellStyle name="Table Head 3" xfId="46537"/>
    <cellStyle name="Table Head 3 2" xfId="46538"/>
    <cellStyle name="Table Head 3 3" xfId="46539"/>
    <cellStyle name="Table Head 30" xfId="46540"/>
    <cellStyle name="Table Head 30 2" xfId="46541"/>
    <cellStyle name="Table Head 30 3" xfId="46542"/>
    <cellStyle name="Table Head 31" xfId="46543"/>
    <cellStyle name="Table Head 31 2" xfId="46544"/>
    <cellStyle name="Table Head 31 3" xfId="46545"/>
    <cellStyle name="Table Head 32" xfId="46546"/>
    <cellStyle name="Table Head 32 2" xfId="46547"/>
    <cellStyle name="Table Head 32 3" xfId="46548"/>
    <cellStyle name="Table Head 33" xfId="46549"/>
    <cellStyle name="Table Head 33 2" xfId="46550"/>
    <cellStyle name="Table Head 33 3" xfId="46551"/>
    <cellStyle name="Table Head 34" xfId="46552"/>
    <cellStyle name="Table Head 34 2" xfId="46553"/>
    <cellStyle name="Table Head 34 3" xfId="46554"/>
    <cellStyle name="Table Head 35" xfId="46555"/>
    <cellStyle name="Table Head 35 2" xfId="46556"/>
    <cellStyle name="Table Head 35 3" xfId="46557"/>
    <cellStyle name="Table Head 36" xfId="46558"/>
    <cellStyle name="Table Head 36 2" xfId="46559"/>
    <cellStyle name="Table Head 36 3" xfId="46560"/>
    <cellStyle name="Table Head 37" xfId="46561"/>
    <cellStyle name="Table Head 37 2" xfId="46562"/>
    <cellStyle name="Table Head 37 3" xfId="46563"/>
    <cellStyle name="Table Head 38" xfId="46564"/>
    <cellStyle name="Table Head 38 2" xfId="46565"/>
    <cellStyle name="Table Head 38 3" xfId="46566"/>
    <cellStyle name="Table Head 39" xfId="46567"/>
    <cellStyle name="Table Head 39 2" xfId="46568"/>
    <cellStyle name="Table Head 39 3" xfId="46569"/>
    <cellStyle name="Table Head 4" xfId="46570"/>
    <cellStyle name="Table Head 4 2" xfId="46571"/>
    <cellStyle name="Table Head 4 3" xfId="46572"/>
    <cellStyle name="Table Head 40" xfId="46573"/>
    <cellStyle name="Table Head 40 2" xfId="46574"/>
    <cellStyle name="Table Head 40 3" xfId="46575"/>
    <cellStyle name="Table Head 41" xfId="46576"/>
    <cellStyle name="Table Head 41 2" xfId="46577"/>
    <cellStyle name="Table Head 41 3" xfId="46578"/>
    <cellStyle name="Table Head 42" xfId="46579"/>
    <cellStyle name="Table Head 42 2" xfId="46580"/>
    <cellStyle name="Table Head 42 3" xfId="46581"/>
    <cellStyle name="Table Head 43" xfId="46582"/>
    <cellStyle name="Table Head 43 2" xfId="46583"/>
    <cellStyle name="Table Head 43 3" xfId="46584"/>
    <cellStyle name="Table Head 44" xfId="46585"/>
    <cellStyle name="Table Head 44 2" xfId="46586"/>
    <cellStyle name="Table Head 44 3" xfId="46587"/>
    <cellStyle name="Table Head 45" xfId="46588"/>
    <cellStyle name="Table Head 45 2" xfId="46589"/>
    <cellStyle name="Table Head 45 3" xfId="46590"/>
    <cellStyle name="Table Head 46" xfId="46591"/>
    <cellStyle name="Table Head 46 2" xfId="46592"/>
    <cellStyle name="Table Head 46 3" xfId="46593"/>
    <cellStyle name="Table Head 47" xfId="46594"/>
    <cellStyle name="Table Head 47 2" xfId="46595"/>
    <cellStyle name="Table Head 47 3" xfId="46596"/>
    <cellStyle name="Table Head 48" xfId="46597"/>
    <cellStyle name="Table Head 49" xfId="46598"/>
    <cellStyle name="Table Head 5" xfId="46599"/>
    <cellStyle name="Table Head 5 2" xfId="46600"/>
    <cellStyle name="Table Head 5 3" xfId="46601"/>
    <cellStyle name="Table Head 50" xfId="46602"/>
    <cellStyle name="Table Head 6" xfId="46603"/>
    <cellStyle name="Table Head 6 2" xfId="46604"/>
    <cellStyle name="Table Head 6 3" xfId="46605"/>
    <cellStyle name="Table Head 7" xfId="46606"/>
    <cellStyle name="Table Head 7 2" xfId="46607"/>
    <cellStyle name="Table Head 7 3" xfId="46608"/>
    <cellStyle name="Table Head 8" xfId="46609"/>
    <cellStyle name="Table Head 8 2" xfId="46610"/>
    <cellStyle name="Table Head 8 3" xfId="46611"/>
    <cellStyle name="Table Head 9" xfId="46612"/>
    <cellStyle name="Table Head 9 2" xfId="46613"/>
    <cellStyle name="Table Head 9 3" xfId="46614"/>
    <cellStyle name="Table Head Aligned" xfId="46615"/>
    <cellStyle name="Table Head Aligned 10" xfId="46616"/>
    <cellStyle name="Table Head Aligned 11" xfId="46617"/>
    <cellStyle name="Table Head Aligned 2" xfId="46618"/>
    <cellStyle name="Table Head Aligned 2 2" xfId="46619"/>
    <cellStyle name="Table Head Aligned 2 2 2" xfId="46620"/>
    <cellStyle name="Table Head Aligned 2 2 3" xfId="46621"/>
    <cellStyle name="Table Head Aligned 2 3" xfId="46622"/>
    <cellStyle name="Table Head Aligned 2 3 2" xfId="46623"/>
    <cellStyle name="Table Head Aligned 2 3 3" xfId="46624"/>
    <cellStyle name="Table Head Aligned 2 4" xfId="46625"/>
    <cellStyle name="Table Head Aligned 2 4 2" xfId="46626"/>
    <cellStyle name="Table Head Aligned 2 4 3" xfId="46627"/>
    <cellStyle name="Table Head Aligned 2 5" xfId="46628"/>
    <cellStyle name="Table Head Aligned 2 5 2" xfId="46629"/>
    <cellStyle name="Table Head Aligned 2 5 3" xfId="46630"/>
    <cellStyle name="Table Head Aligned 2 6" xfId="46631"/>
    <cellStyle name="Table Head Aligned 2 6 2" xfId="46632"/>
    <cellStyle name="Table Head Aligned 2 6 3" xfId="46633"/>
    <cellStyle name="Table Head Aligned 2 7" xfId="46634"/>
    <cellStyle name="Table Head Aligned 2 7 2" xfId="46635"/>
    <cellStyle name="Table Head Aligned 2 7 3" xfId="46636"/>
    <cellStyle name="Table Head Aligned 2 8" xfId="46637"/>
    <cellStyle name="Table Head Aligned 2 9" xfId="46638"/>
    <cellStyle name="Table Head Aligned 2_Penasquito - Sulphide" xfId="46639"/>
    <cellStyle name="Table Head Aligned 3" xfId="46640"/>
    <cellStyle name="Table Head Aligned 3 2" xfId="46641"/>
    <cellStyle name="Table Head Aligned 3 2 2" xfId="46642"/>
    <cellStyle name="Table Head Aligned 3 2 3" xfId="46643"/>
    <cellStyle name="Table Head Aligned 3 3" xfId="46644"/>
    <cellStyle name="Table Head Aligned 3 3 2" xfId="46645"/>
    <cellStyle name="Table Head Aligned 3 3 3" xfId="46646"/>
    <cellStyle name="Table Head Aligned 3 4" xfId="46647"/>
    <cellStyle name="Table Head Aligned 3 4 2" xfId="46648"/>
    <cellStyle name="Table Head Aligned 3 4 3" xfId="46649"/>
    <cellStyle name="Table Head Aligned 3 5" xfId="46650"/>
    <cellStyle name="Table Head Aligned 3 5 2" xfId="46651"/>
    <cellStyle name="Table Head Aligned 3 5 3" xfId="46652"/>
    <cellStyle name="Table Head Aligned 3 6" xfId="46653"/>
    <cellStyle name="Table Head Aligned 3 6 2" xfId="46654"/>
    <cellStyle name="Table Head Aligned 3 6 3" xfId="46655"/>
    <cellStyle name="Table Head Aligned 3 7" xfId="46656"/>
    <cellStyle name="Table Head Aligned 3 7 2" xfId="46657"/>
    <cellStyle name="Table Head Aligned 3 7 3" xfId="46658"/>
    <cellStyle name="Table Head Aligned 3 8" xfId="46659"/>
    <cellStyle name="Table Head Aligned 3 9" xfId="46660"/>
    <cellStyle name="Table Head Aligned 3_Penasquito - Sulphide" xfId="46661"/>
    <cellStyle name="Table Head Aligned 4" xfId="46662"/>
    <cellStyle name="Table Head Aligned 4 2" xfId="46663"/>
    <cellStyle name="Table Head Aligned 4 3" xfId="46664"/>
    <cellStyle name="Table Head Aligned 5" xfId="46665"/>
    <cellStyle name="Table Head Aligned 5 2" xfId="46666"/>
    <cellStyle name="Table Head Aligned 5 3" xfId="46667"/>
    <cellStyle name="Table Head Aligned 6" xfId="46668"/>
    <cellStyle name="Table Head Aligned 6 2" xfId="46669"/>
    <cellStyle name="Table Head Aligned 6 3" xfId="46670"/>
    <cellStyle name="Table Head Aligned 7" xfId="46671"/>
    <cellStyle name="Table Head Aligned 7 2" xfId="46672"/>
    <cellStyle name="Table Head Aligned 7 3" xfId="46673"/>
    <cellStyle name="Table Head Aligned 8" xfId="46674"/>
    <cellStyle name="Table Head Aligned 8 2" xfId="46675"/>
    <cellStyle name="Table Head Aligned 8 3" xfId="46676"/>
    <cellStyle name="Table Head Aligned 9" xfId="46677"/>
    <cellStyle name="Table Head Aligned 9 2" xfId="46678"/>
    <cellStyle name="Table Head Aligned 9 3" xfId="46679"/>
    <cellStyle name="Table Head Aligned_08-07 Consolidated Monthly Operational Report - Office 2003" xfId="46680"/>
    <cellStyle name="Table Head Blue" xfId="46681"/>
    <cellStyle name="Table Head Blue 10" xfId="46682"/>
    <cellStyle name="Table Head Blue 10 2" xfId="46683"/>
    <cellStyle name="Table Head Blue 10 3" xfId="46684"/>
    <cellStyle name="Table Head Blue 11" xfId="46685"/>
    <cellStyle name="Table Head Blue 11 2" xfId="46686"/>
    <cellStyle name="Table Head Blue 11 3" xfId="46687"/>
    <cellStyle name="Table Head Blue 12" xfId="46688"/>
    <cellStyle name="Table Head Blue 12 2" xfId="46689"/>
    <cellStyle name="Table Head Blue 12 3" xfId="46690"/>
    <cellStyle name="Table Head Blue 13" xfId="46691"/>
    <cellStyle name="Table Head Blue 13 2" xfId="46692"/>
    <cellStyle name="Table Head Blue 13 3" xfId="46693"/>
    <cellStyle name="Table Head Blue 14" xfId="46694"/>
    <cellStyle name="Table Head Blue 14 2" xfId="46695"/>
    <cellStyle name="Table Head Blue 14 3" xfId="46696"/>
    <cellStyle name="Table Head Blue 15" xfId="46697"/>
    <cellStyle name="Table Head Blue 15 2" xfId="46698"/>
    <cellStyle name="Table Head Blue 15 3" xfId="46699"/>
    <cellStyle name="Table Head Blue 16" xfId="46700"/>
    <cellStyle name="Table Head Blue 16 2" xfId="46701"/>
    <cellStyle name="Table Head Blue 16 3" xfId="46702"/>
    <cellStyle name="Table Head Blue 17" xfId="46703"/>
    <cellStyle name="Table Head Blue 17 2" xfId="46704"/>
    <cellStyle name="Table Head Blue 17 3" xfId="46705"/>
    <cellStyle name="Table Head Blue 18" xfId="46706"/>
    <cellStyle name="Table Head Blue 18 2" xfId="46707"/>
    <cellStyle name="Table Head Blue 18 3" xfId="46708"/>
    <cellStyle name="Table Head Blue 19" xfId="46709"/>
    <cellStyle name="Table Head Blue 19 2" xfId="46710"/>
    <cellStyle name="Table Head Blue 19 3" xfId="46711"/>
    <cellStyle name="Table Head Blue 2" xfId="46712"/>
    <cellStyle name="Table Head Blue 2 2" xfId="46713"/>
    <cellStyle name="Table Head Blue 2 2 2" xfId="46714"/>
    <cellStyle name="Table Head Blue 2 2 3" xfId="46715"/>
    <cellStyle name="Table Head Blue 2 3" xfId="46716"/>
    <cellStyle name="Table Head Blue 2 4" xfId="46717"/>
    <cellStyle name="Table Head Blue 20" xfId="46718"/>
    <cellStyle name="Table Head Blue 20 2" xfId="46719"/>
    <cellStyle name="Table Head Blue 20 3" xfId="46720"/>
    <cellStyle name="Table Head Blue 21" xfId="46721"/>
    <cellStyle name="Table Head Blue 21 2" xfId="46722"/>
    <cellStyle name="Table Head Blue 21 3" xfId="46723"/>
    <cellStyle name="Table Head Blue 22" xfId="46724"/>
    <cellStyle name="Table Head Blue 22 2" xfId="46725"/>
    <cellStyle name="Table Head Blue 22 3" xfId="46726"/>
    <cellStyle name="Table Head Blue 23" xfId="46727"/>
    <cellStyle name="Table Head Blue 23 2" xfId="46728"/>
    <cellStyle name="Table Head Blue 23 3" xfId="46729"/>
    <cellStyle name="Table Head Blue 24" xfId="46730"/>
    <cellStyle name="Table Head Blue 24 2" xfId="46731"/>
    <cellStyle name="Table Head Blue 24 3" xfId="46732"/>
    <cellStyle name="Table Head Blue 25" xfId="46733"/>
    <cellStyle name="Table Head Blue 25 2" xfId="46734"/>
    <cellStyle name="Table Head Blue 25 3" xfId="46735"/>
    <cellStyle name="Table Head Blue 26" xfId="46736"/>
    <cellStyle name="Table Head Blue 26 2" xfId="46737"/>
    <cellStyle name="Table Head Blue 26 3" xfId="46738"/>
    <cellStyle name="Table Head Blue 27" xfId="46739"/>
    <cellStyle name="Table Head Blue 27 2" xfId="46740"/>
    <cellStyle name="Table Head Blue 27 3" xfId="46741"/>
    <cellStyle name="Table Head Blue 28" xfId="46742"/>
    <cellStyle name="Table Head Blue 28 2" xfId="46743"/>
    <cellStyle name="Table Head Blue 28 3" xfId="46744"/>
    <cellStyle name="Table Head Blue 29" xfId="46745"/>
    <cellStyle name="Table Head Blue 29 2" xfId="46746"/>
    <cellStyle name="Table Head Blue 29 3" xfId="46747"/>
    <cellStyle name="Table Head Blue 3" xfId="46748"/>
    <cellStyle name="Table Head Blue 3 2" xfId="46749"/>
    <cellStyle name="Table Head Blue 3 3" xfId="46750"/>
    <cellStyle name="Table Head Blue 30" xfId="46751"/>
    <cellStyle name="Table Head Blue 30 2" xfId="46752"/>
    <cellStyle name="Table Head Blue 30 3" xfId="46753"/>
    <cellStyle name="Table Head Blue 31" xfId="46754"/>
    <cellStyle name="Table Head Blue 31 2" xfId="46755"/>
    <cellStyle name="Table Head Blue 31 3" xfId="46756"/>
    <cellStyle name="Table Head Blue 32" xfId="46757"/>
    <cellStyle name="Table Head Blue 32 2" xfId="46758"/>
    <cellStyle name="Table Head Blue 32 3" xfId="46759"/>
    <cellStyle name="Table Head Blue 33" xfId="46760"/>
    <cellStyle name="Table Head Blue 33 2" xfId="46761"/>
    <cellStyle name="Table Head Blue 33 3" xfId="46762"/>
    <cellStyle name="Table Head Blue 34" xfId="46763"/>
    <cellStyle name="Table Head Blue 34 2" xfId="46764"/>
    <cellStyle name="Table Head Blue 34 3" xfId="46765"/>
    <cellStyle name="Table Head Blue 35" xfId="46766"/>
    <cellStyle name="Table Head Blue 35 2" xfId="46767"/>
    <cellStyle name="Table Head Blue 35 3" xfId="46768"/>
    <cellStyle name="Table Head Blue 36" xfId="46769"/>
    <cellStyle name="Table Head Blue 36 2" xfId="46770"/>
    <cellStyle name="Table Head Blue 36 3" xfId="46771"/>
    <cellStyle name="Table Head Blue 37" xfId="46772"/>
    <cellStyle name="Table Head Blue 37 2" xfId="46773"/>
    <cellStyle name="Table Head Blue 37 3" xfId="46774"/>
    <cellStyle name="Table Head Blue 38" xfId="46775"/>
    <cellStyle name="Table Head Blue 38 2" xfId="46776"/>
    <cellStyle name="Table Head Blue 38 3" xfId="46777"/>
    <cellStyle name="Table Head Blue 39" xfId="46778"/>
    <cellStyle name="Table Head Blue 39 2" xfId="46779"/>
    <cellStyle name="Table Head Blue 39 3" xfId="46780"/>
    <cellStyle name="Table Head Blue 4" xfId="46781"/>
    <cellStyle name="Table Head Blue 4 2" xfId="46782"/>
    <cellStyle name="Table Head Blue 4 3" xfId="46783"/>
    <cellStyle name="Table Head Blue 40" xfId="46784"/>
    <cellStyle name="Table Head Blue 40 2" xfId="46785"/>
    <cellStyle name="Table Head Blue 40 3" xfId="46786"/>
    <cellStyle name="Table Head Blue 41" xfId="46787"/>
    <cellStyle name="Table Head Blue 41 2" xfId="46788"/>
    <cellStyle name="Table Head Blue 41 3" xfId="46789"/>
    <cellStyle name="Table Head Blue 42" xfId="46790"/>
    <cellStyle name="Table Head Blue 42 2" xfId="46791"/>
    <cellStyle name="Table Head Blue 42 3" xfId="46792"/>
    <cellStyle name="Table Head Blue 43" xfId="46793"/>
    <cellStyle name="Table Head Blue 43 2" xfId="46794"/>
    <cellStyle name="Table Head Blue 43 3" xfId="46795"/>
    <cellStyle name="Table Head Blue 44" xfId="46796"/>
    <cellStyle name="Table Head Blue 44 2" xfId="46797"/>
    <cellStyle name="Table Head Blue 44 3" xfId="46798"/>
    <cellStyle name="Table Head Blue 45" xfId="46799"/>
    <cellStyle name="Table Head Blue 45 2" xfId="46800"/>
    <cellStyle name="Table Head Blue 45 3" xfId="46801"/>
    <cellStyle name="Table Head Blue 46" xfId="46802"/>
    <cellStyle name="Table Head Blue 46 2" xfId="46803"/>
    <cellStyle name="Table Head Blue 46 3" xfId="46804"/>
    <cellStyle name="Table Head Blue 47" xfId="46805"/>
    <cellStyle name="Table Head Blue 47 2" xfId="46806"/>
    <cellStyle name="Table Head Blue 47 3" xfId="46807"/>
    <cellStyle name="Table Head Blue 48" xfId="46808"/>
    <cellStyle name="Table Head Blue 49" xfId="46809"/>
    <cellStyle name="Table Head Blue 5" xfId="46810"/>
    <cellStyle name="Table Head Blue 5 2" xfId="46811"/>
    <cellStyle name="Table Head Blue 5 3" xfId="46812"/>
    <cellStyle name="Table Head Blue 50" xfId="46813"/>
    <cellStyle name="Table Head Blue 6" xfId="46814"/>
    <cellStyle name="Table Head Blue 6 2" xfId="46815"/>
    <cellStyle name="Table Head Blue 6 3" xfId="46816"/>
    <cellStyle name="Table Head Blue 7" xfId="46817"/>
    <cellStyle name="Table Head Blue 7 2" xfId="46818"/>
    <cellStyle name="Table Head Blue 7 3" xfId="46819"/>
    <cellStyle name="Table Head Blue 8" xfId="46820"/>
    <cellStyle name="Table Head Blue 8 2" xfId="46821"/>
    <cellStyle name="Table Head Blue 8 3" xfId="46822"/>
    <cellStyle name="Table Head Blue 9" xfId="46823"/>
    <cellStyle name="Table Head Blue 9 2" xfId="46824"/>
    <cellStyle name="Table Head Blue 9 3" xfId="46825"/>
    <cellStyle name="Table Head Blue_Cash Cost Real vrs. Budget" xfId="46826"/>
    <cellStyle name="Table Head Green" xfId="46827"/>
    <cellStyle name="Table Head Green 10" xfId="46828"/>
    <cellStyle name="Table Head Green 10 2" xfId="46829"/>
    <cellStyle name="Table Head Green 10 3" xfId="46830"/>
    <cellStyle name="Table Head Green 11" xfId="46831"/>
    <cellStyle name="Table Head Green 11 2" xfId="46832"/>
    <cellStyle name="Table Head Green 11 3" xfId="46833"/>
    <cellStyle name="Table Head Green 12" xfId="46834"/>
    <cellStyle name="Table Head Green 12 2" xfId="46835"/>
    <cellStyle name="Table Head Green 12 3" xfId="46836"/>
    <cellStyle name="Table Head Green 13" xfId="46837"/>
    <cellStyle name="Table Head Green 13 2" xfId="46838"/>
    <cellStyle name="Table Head Green 13 3" xfId="46839"/>
    <cellStyle name="Table Head Green 14" xfId="46840"/>
    <cellStyle name="Table Head Green 14 2" xfId="46841"/>
    <cellStyle name="Table Head Green 14 3" xfId="46842"/>
    <cellStyle name="Table Head Green 15" xfId="46843"/>
    <cellStyle name="Table Head Green 15 2" xfId="46844"/>
    <cellStyle name="Table Head Green 15 3" xfId="46845"/>
    <cellStyle name="Table Head Green 16" xfId="46846"/>
    <cellStyle name="Table Head Green 16 2" xfId="46847"/>
    <cellStyle name="Table Head Green 16 3" xfId="46848"/>
    <cellStyle name="Table Head Green 17" xfId="46849"/>
    <cellStyle name="Table Head Green 17 2" xfId="46850"/>
    <cellStyle name="Table Head Green 17 3" xfId="46851"/>
    <cellStyle name="Table Head Green 18" xfId="46852"/>
    <cellStyle name="Table Head Green 18 2" xfId="46853"/>
    <cellStyle name="Table Head Green 18 3" xfId="46854"/>
    <cellStyle name="Table Head Green 19" xfId="46855"/>
    <cellStyle name="Table Head Green 19 2" xfId="46856"/>
    <cellStyle name="Table Head Green 19 3" xfId="46857"/>
    <cellStyle name="Table Head Green 2" xfId="46858"/>
    <cellStyle name="Table Head Green 2 10" xfId="46859"/>
    <cellStyle name="Table Head Green 2 2" xfId="46860"/>
    <cellStyle name="Table Head Green 2 2 2" xfId="46861"/>
    <cellStyle name="Table Head Green 2 2 3" xfId="46862"/>
    <cellStyle name="Table Head Green 2 3" xfId="46863"/>
    <cellStyle name="Table Head Green 2 3 2" xfId="46864"/>
    <cellStyle name="Table Head Green 2 3 3" xfId="46865"/>
    <cellStyle name="Table Head Green 2 4" xfId="46866"/>
    <cellStyle name="Table Head Green 2 4 2" xfId="46867"/>
    <cellStyle name="Table Head Green 2 4 3" xfId="46868"/>
    <cellStyle name="Table Head Green 2 5" xfId="46869"/>
    <cellStyle name="Table Head Green 2 5 2" xfId="46870"/>
    <cellStyle name="Table Head Green 2 5 3" xfId="46871"/>
    <cellStyle name="Table Head Green 2 6" xfId="46872"/>
    <cellStyle name="Table Head Green 2 6 2" xfId="46873"/>
    <cellStyle name="Table Head Green 2 6 3" xfId="46874"/>
    <cellStyle name="Table Head Green 2 7" xfId="46875"/>
    <cellStyle name="Table Head Green 2 7 2" xfId="46876"/>
    <cellStyle name="Table Head Green 2 7 3" xfId="46877"/>
    <cellStyle name="Table Head Green 2 8" xfId="46878"/>
    <cellStyle name="Table Head Green 2 8 2" xfId="46879"/>
    <cellStyle name="Table Head Green 2 8 3" xfId="46880"/>
    <cellStyle name="Table Head Green 2 9" xfId="46881"/>
    <cellStyle name="Table Head Green 2_Penasquito - Sulphide" xfId="46882"/>
    <cellStyle name="Table Head Green 20" xfId="46883"/>
    <cellStyle name="Table Head Green 20 2" xfId="46884"/>
    <cellStyle name="Table Head Green 20 3" xfId="46885"/>
    <cellStyle name="Table Head Green 21" xfId="46886"/>
    <cellStyle name="Table Head Green 21 2" xfId="46887"/>
    <cellStyle name="Table Head Green 21 3" xfId="46888"/>
    <cellStyle name="Table Head Green 22" xfId="46889"/>
    <cellStyle name="Table Head Green 22 2" xfId="46890"/>
    <cellStyle name="Table Head Green 22 3" xfId="46891"/>
    <cellStyle name="Table Head Green 23" xfId="46892"/>
    <cellStyle name="Table Head Green 23 2" xfId="46893"/>
    <cellStyle name="Table Head Green 23 3" xfId="46894"/>
    <cellStyle name="Table Head Green 24" xfId="46895"/>
    <cellStyle name="Table Head Green 24 2" xfId="46896"/>
    <cellStyle name="Table Head Green 24 3" xfId="46897"/>
    <cellStyle name="Table Head Green 25" xfId="46898"/>
    <cellStyle name="Table Head Green 25 2" xfId="46899"/>
    <cellStyle name="Table Head Green 25 3" xfId="46900"/>
    <cellStyle name="Table Head Green 26" xfId="46901"/>
    <cellStyle name="Table Head Green 26 2" xfId="46902"/>
    <cellStyle name="Table Head Green 26 3" xfId="46903"/>
    <cellStyle name="Table Head Green 27" xfId="46904"/>
    <cellStyle name="Table Head Green 27 2" xfId="46905"/>
    <cellStyle name="Table Head Green 27 3" xfId="46906"/>
    <cellStyle name="Table Head Green 28" xfId="46907"/>
    <cellStyle name="Table Head Green 28 2" xfId="46908"/>
    <cellStyle name="Table Head Green 28 3" xfId="46909"/>
    <cellStyle name="Table Head Green 29" xfId="46910"/>
    <cellStyle name="Table Head Green 29 2" xfId="46911"/>
    <cellStyle name="Table Head Green 29 3" xfId="46912"/>
    <cellStyle name="Table Head Green 3" xfId="46913"/>
    <cellStyle name="Table Head Green 3 2" xfId="46914"/>
    <cellStyle name="Table Head Green 3 2 2" xfId="46915"/>
    <cellStyle name="Table Head Green 3 2 3" xfId="46916"/>
    <cellStyle name="Table Head Green 3 3" xfId="46917"/>
    <cellStyle name="Table Head Green 3 3 2" xfId="46918"/>
    <cellStyle name="Table Head Green 3 3 3" xfId="46919"/>
    <cellStyle name="Table Head Green 3 4" xfId="46920"/>
    <cellStyle name="Table Head Green 3 4 2" xfId="46921"/>
    <cellStyle name="Table Head Green 3 4 3" xfId="46922"/>
    <cellStyle name="Table Head Green 3 5" xfId="46923"/>
    <cellStyle name="Table Head Green 3 5 2" xfId="46924"/>
    <cellStyle name="Table Head Green 3 5 3" xfId="46925"/>
    <cellStyle name="Table Head Green 3 6" xfId="46926"/>
    <cellStyle name="Table Head Green 3 6 2" xfId="46927"/>
    <cellStyle name="Table Head Green 3 6 3" xfId="46928"/>
    <cellStyle name="Table Head Green 3 7" xfId="46929"/>
    <cellStyle name="Table Head Green 3 7 2" xfId="46930"/>
    <cellStyle name="Table Head Green 3 7 3" xfId="46931"/>
    <cellStyle name="Table Head Green 3 8" xfId="46932"/>
    <cellStyle name="Table Head Green 3 9" xfId="46933"/>
    <cellStyle name="Table Head Green 3_Penasquito - Sulphide" xfId="46934"/>
    <cellStyle name="Table Head Green 30" xfId="46935"/>
    <cellStyle name="Table Head Green 30 2" xfId="46936"/>
    <cellStyle name="Table Head Green 30 3" xfId="46937"/>
    <cellStyle name="Table Head Green 31" xfId="46938"/>
    <cellStyle name="Table Head Green 31 2" xfId="46939"/>
    <cellStyle name="Table Head Green 31 3" xfId="46940"/>
    <cellStyle name="Table Head Green 32" xfId="46941"/>
    <cellStyle name="Table Head Green 32 2" xfId="46942"/>
    <cellStyle name="Table Head Green 32 3" xfId="46943"/>
    <cellStyle name="Table Head Green 33" xfId="46944"/>
    <cellStyle name="Table Head Green 33 2" xfId="46945"/>
    <cellStyle name="Table Head Green 33 3" xfId="46946"/>
    <cellStyle name="Table Head Green 34" xfId="46947"/>
    <cellStyle name="Table Head Green 34 2" xfId="46948"/>
    <cellStyle name="Table Head Green 34 3" xfId="46949"/>
    <cellStyle name="Table Head Green 35" xfId="46950"/>
    <cellStyle name="Table Head Green 35 2" xfId="46951"/>
    <cellStyle name="Table Head Green 35 3" xfId="46952"/>
    <cellStyle name="Table Head Green 36" xfId="46953"/>
    <cellStyle name="Table Head Green 36 2" xfId="46954"/>
    <cellStyle name="Table Head Green 36 3" xfId="46955"/>
    <cellStyle name="Table Head Green 37" xfId="46956"/>
    <cellStyle name="Table Head Green 37 2" xfId="46957"/>
    <cellStyle name="Table Head Green 37 3" xfId="46958"/>
    <cellStyle name="Table Head Green 38" xfId="46959"/>
    <cellStyle name="Table Head Green 38 2" xfId="46960"/>
    <cellStyle name="Table Head Green 38 3" xfId="46961"/>
    <cellStyle name="Table Head Green 39" xfId="46962"/>
    <cellStyle name="Table Head Green 39 2" xfId="46963"/>
    <cellStyle name="Table Head Green 39 3" xfId="46964"/>
    <cellStyle name="Table Head Green 4" xfId="46965"/>
    <cellStyle name="Table Head Green 4 2" xfId="46966"/>
    <cellStyle name="Table Head Green 4 2 2" xfId="46967"/>
    <cellStyle name="Table Head Green 4 2 3" xfId="46968"/>
    <cellStyle name="Table Head Green 4 3" xfId="46969"/>
    <cellStyle name="Table Head Green 4 4" xfId="46970"/>
    <cellStyle name="Table Head Green 4_Penasquito - Sulphide" xfId="46971"/>
    <cellStyle name="Table Head Green 40" xfId="46972"/>
    <cellStyle name="Table Head Green 40 2" xfId="46973"/>
    <cellStyle name="Table Head Green 40 3" xfId="46974"/>
    <cellStyle name="Table Head Green 41" xfId="46975"/>
    <cellStyle name="Table Head Green 41 2" xfId="46976"/>
    <cellStyle name="Table Head Green 41 3" xfId="46977"/>
    <cellStyle name="Table Head Green 42" xfId="46978"/>
    <cellStyle name="Table Head Green 42 2" xfId="46979"/>
    <cellStyle name="Table Head Green 42 3" xfId="46980"/>
    <cellStyle name="Table Head Green 43" xfId="46981"/>
    <cellStyle name="Table Head Green 43 2" xfId="46982"/>
    <cellStyle name="Table Head Green 43 3" xfId="46983"/>
    <cellStyle name="Table Head Green 44" xfId="46984"/>
    <cellStyle name="Table Head Green 44 2" xfId="46985"/>
    <cellStyle name="Table Head Green 44 3" xfId="46986"/>
    <cellStyle name="Table Head Green 45" xfId="46987"/>
    <cellStyle name="Table Head Green 45 2" xfId="46988"/>
    <cellStyle name="Table Head Green 45 3" xfId="46989"/>
    <cellStyle name="Table Head Green 46" xfId="46990"/>
    <cellStyle name="Table Head Green 46 2" xfId="46991"/>
    <cellStyle name="Table Head Green 46 3" xfId="46992"/>
    <cellStyle name="Table Head Green 47" xfId="46993"/>
    <cellStyle name="Table Head Green 47 2" xfId="46994"/>
    <cellStyle name="Table Head Green 47 3" xfId="46995"/>
    <cellStyle name="Table Head Green 48" xfId="46996"/>
    <cellStyle name="Table Head Green 48 2" xfId="46997"/>
    <cellStyle name="Table Head Green 48 3" xfId="46998"/>
    <cellStyle name="Table Head Green 49" xfId="46999"/>
    <cellStyle name="Table Head Green 49 2" xfId="47000"/>
    <cellStyle name="Table Head Green 49 3" xfId="47001"/>
    <cellStyle name="Table Head Green 5" xfId="47002"/>
    <cellStyle name="Table Head Green 5 2" xfId="47003"/>
    <cellStyle name="Table Head Green 5 2 2" xfId="47004"/>
    <cellStyle name="Table Head Green 5 2 3" xfId="47005"/>
    <cellStyle name="Table Head Green 5 3" xfId="47006"/>
    <cellStyle name="Table Head Green 5 4" xfId="47007"/>
    <cellStyle name="Table Head Green 5_Penasquito - Sulphide" xfId="47008"/>
    <cellStyle name="Table Head Green 50" xfId="47009"/>
    <cellStyle name="Table Head Green 51" xfId="47010"/>
    <cellStyle name="Table Head Green 52" xfId="47011"/>
    <cellStyle name="Table Head Green 53" xfId="47012"/>
    <cellStyle name="Table Head Green 54" xfId="47013"/>
    <cellStyle name="Table Head Green 6" xfId="47014"/>
    <cellStyle name="Table Head Green 6 2" xfId="47015"/>
    <cellStyle name="Table Head Green 6 2 2" xfId="47016"/>
    <cellStyle name="Table Head Green 6 2 3" xfId="47017"/>
    <cellStyle name="Table Head Green 6 3" xfId="47018"/>
    <cellStyle name="Table Head Green 6 4" xfId="47019"/>
    <cellStyle name="Table Head Green 7" xfId="47020"/>
    <cellStyle name="Table Head Green 7 2" xfId="47021"/>
    <cellStyle name="Table Head Green 7 2 2" xfId="47022"/>
    <cellStyle name="Table Head Green 7 2 3" xfId="47023"/>
    <cellStyle name="Table Head Green 7 3" xfId="47024"/>
    <cellStyle name="Table Head Green 7 4" xfId="47025"/>
    <cellStyle name="Table Head Green 8" xfId="47026"/>
    <cellStyle name="Table Head Green 8 2" xfId="47027"/>
    <cellStyle name="Table Head Green 8 3" xfId="47028"/>
    <cellStyle name="Table Head Green 9" xfId="47029"/>
    <cellStyle name="Table Head Green 9 2" xfId="47030"/>
    <cellStyle name="Table Head Green 9 3" xfId="47031"/>
    <cellStyle name="Table Head Green_Cash Cost Real vrs. Budget" xfId="47032"/>
    <cellStyle name="Table Head_2009 MAA 100%" xfId="47033"/>
    <cellStyle name="Table Header" xfId="47034"/>
    <cellStyle name="Table Header 10" xfId="47035"/>
    <cellStyle name="Table Header 10 2" xfId="47036"/>
    <cellStyle name="Table Header 10 3" xfId="47037"/>
    <cellStyle name="Table Header 11" xfId="47038"/>
    <cellStyle name="Table Header 11 2" xfId="47039"/>
    <cellStyle name="Table Header 11 3" xfId="47040"/>
    <cellStyle name="Table Header 12" xfId="47041"/>
    <cellStyle name="Table Header 12 2" xfId="47042"/>
    <cellStyle name="Table Header 12 3" xfId="47043"/>
    <cellStyle name="Table Header 13" xfId="47044"/>
    <cellStyle name="Table Header 13 2" xfId="47045"/>
    <cellStyle name="Table Header 13 3" xfId="47046"/>
    <cellStyle name="Table Header 14" xfId="47047"/>
    <cellStyle name="Table Header 14 2" xfId="47048"/>
    <cellStyle name="Table Header 14 3" xfId="47049"/>
    <cellStyle name="Table Header 15" xfId="47050"/>
    <cellStyle name="Table Header 15 2" xfId="47051"/>
    <cellStyle name="Table Header 15 3" xfId="47052"/>
    <cellStyle name="Table Header 16" xfId="47053"/>
    <cellStyle name="Table Header 16 2" xfId="47054"/>
    <cellStyle name="Table Header 16 3" xfId="47055"/>
    <cellStyle name="Table Header 17" xfId="47056"/>
    <cellStyle name="Table Header 17 2" xfId="47057"/>
    <cellStyle name="Table Header 17 3" xfId="47058"/>
    <cellStyle name="Table Header 18" xfId="47059"/>
    <cellStyle name="Table Header 18 2" xfId="47060"/>
    <cellStyle name="Table Header 18 3" xfId="47061"/>
    <cellStyle name="Table Header 19" xfId="47062"/>
    <cellStyle name="Table Header 19 2" xfId="47063"/>
    <cellStyle name="Table Header 19 3" xfId="47064"/>
    <cellStyle name="Table Header 2" xfId="47065"/>
    <cellStyle name="Table Header 2 10" xfId="47066"/>
    <cellStyle name="Table Header 2 10 2" xfId="47067"/>
    <cellStyle name="Table Header 2 10 3" xfId="47068"/>
    <cellStyle name="Table Header 2 11" xfId="47069"/>
    <cellStyle name="Table Header 2 11 2" xfId="47070"/>
    <cellStyle name="Table Header 2 11 3" xfId="47071"/>
    <cellStyle name="Table Header 2 12" xfId="47072"/>
    <cellStyle name="Table Header 2 12 2" xfId="47073"/>
    <cellStyle name="Table Header 2 12 3" xfId="47074"/>
    <cellStyle name="Table Header 2 13" xfId="47075"/>
    <cellStyle name="Table Header 2 13 2" xfId="47076"/>
    <cellStyle name="Table Header 2 13 3" xfId="47077"/>
    <cellStyle name="Table Header 2 14" xfId="47078"/>
    <cellStyle name="Table Header 2 14 2" xfId="47079"/>
    <cellStyle name="Table Header 2 14 3" xfId="47080"/>
    <cellStyle name="Table Header 2 15" xfId="47081"/>
    <cellStyle name="Table Header 2 15 2" xfId="47082"/>
    <cellStyle name="Table Header 2 15 3" xfId="47083"/>
    <cellStyle name="Table Header 2 16" xfId="47084"/>
    <cellStyle name="Table Header 2 16 2" xfId="47085"/>
    <cellStyle name="Table Header 2 16 3" xfId="47086"/>
    <cellStyle name="Table Header 2 17" xfId="47087"/>
    <cellStyle name="Table Header 2 17 2" xfId="47088"/>
    <cellStyle name="Table Header 2 17 3" xfId="47089"/>
    <cellStyle name="Table Header 2 18" xfId="47090"/>
    <cellStyle name="Table Header 2 18 2" xfId="47091"/>
    <cellStyle name="Table Header 2 18 3" xfId="47092"/>
    <cellStyle name="Table Header 2 19" xfId="47093"/>
    <cellStyle name="Table Header 2 19 2" xfId="47094"/>
    <cellStyle name="Table Header 2 19 3" xfId="47095"/>
    <cellStyle name="Table Header 2 2" xfId="47096"/>
    <cellStyle name="Table Header 2 2 2" xfId="47097"/>
    <cellStyle name="Table Header 2 2 2 2" xfId="47098"/>
    <cellStyle name="Table Header 2 2 2 3" xfId="47099"/>
    <cellStyle name="Table Header 2 2 3" xfId="47100"/>
    <cellStyle name="Table Header 2 2 4" xfId="47101"/>
    <cellStyle name="Table Header 2 20" xfId="47102"/>
    <cellStyle name="Table Header 2 20 2" xfId="47103"/>
    <cellStyle name="Table Header 2 20 3" xfId="47104"/>
    <cellStyle name="Table Header 2 21" xfId="47105"/>
    <cellStyle name="Table Header 2 21 2" xfId="47106"/>
    <cellStyle name="Table Header 2 21 3" xfId="47107"/>
    <cellStyle name="Table Header 2 22" xfId="47108"/>
    <cellStyle name="Table Header 2 22 2" xfId="47109"/>
    <cellStyle name="Table Header 2 22 3" xfId="47110"/>
    <cellStyle name="Table Header 2 23" xfId="47111"/>
    <cellStyle name="Table Header 2 23 2" xfId="47112"/>
    <cellStyle name="Table Header 2 23 3" xfId="47113"/>
    <cellStyle name="Table Header 2 24" xfId="47114"/>
    <cellStyle name="Table Header 2 24 2" xfId="47115"/>
    <cellStyle name="Table Header 2 24 3" xfId="47116"/>
    <cellStyle name="Table Header 2 25" xfId="47117"/>
    <cellStyle name="Table Header 2 25 2" xfId="47118"/>
    <cellStyle name="Table Header 2 25 3" xfId="47119"/>
    <cellStyle name="Table Header 2 26" xfId="47120"/>
    <cellStyle name="Table Header 2 26 2" xfId="47121"/>
    <cellStyle name="Table Header 2 26 3" xfId="47122"/>
    <cellStyle name="Table Header 2 27" xfId="47123"/>
    <cellStyle name="Table Header 2 27 2" xfId="47124"/>
    <cellStyle name="Table Header 2 27 3" xfId="47125"/>
    <cellStyle name="Table Header 2 28" xfId="47126"/>
    <cellStyle name="Table Header 2 28 2" xfId="47127"/>
    <cellStyle name="Table Header 2 28 3" xfId="47128"/>
    <cellStyle name="Table Header 2 29" xfId="47129"/>
    <cellStyle name="Table Header 2 29 2" xfId="47130"/>
    <cellStyle name="Table Header 2 29 3" xfId="47131"/>
    <cellStyle name="Table Header 2 3" xfId="47132"/>
    <cellStyle name="Table Header 2 3 2" xfId="47133"/>
    <cellStyle name="Table Header 2 3 3" xfId="47134"/>
    <cellStyle name="Table Header 2 30" xfId="47135"/>
    <cellStyle name="Table Header 2 30 2" xfId="47136"/>
    <cellStyle name="Table Header 2 30 3" xfId="47137"/>
    <cellStyle name="Table Header 2 31" xfId="47138"/>
    <cellStyle name="Table Header 2 31 2" xfId="47139"/>
    <cellStyle name="Table Header 2 31 3" xfId="47140"/>
    <cellStyle name="Table Header 2 32" xfId="47141"/>
    <cellStyle name="Table Header 2 32 2" xfId="47142"/>
    <cellStyle name="Table Header 2 32 3" xfId="47143"/>
    <cellStyle name="Table Header 2 33" xfId="47144"/>
    <cellStyle name="Table Header 2 33 2" xfId="47145"/>
    <cellStyle name="Table Header 2 33 3" xfId="47146"/>
    <cellStyle name="Table Header 2 34" xfId="47147"/>
    <cellStyle name="Table Header 2 34 2" xfId="47148"/>
    <cellStyle name="Table Header 2 34 3" xfId="47149"/>
    <cellStyle name="Table Header 2 35" xfId="47150"/>
    <cellStyle name="Table Header 2 35 2" xfId="47151"/>
    <cellStyle name="Table Header 2 35 3" xfId="47152"/>
    <cellStyle name="Table Header 2 36" xfId="47153"/>
    <cellStyle name="Table Header 2 36 2" xfId="47154"/>
    <cellStyle name="Table Header 2 36 3" xfId="47155"/>
    <cellStyle name="Table Header 2 37" xfId="47156"/>
    <cellStyle name="Table Header 2 37 2" xfId="47157"/>
    <cellStyle name="Table Header 2 37 3" xfId="47158"/>
    <cellStyle name="Table Header 2 38" xfId="47159"/>
    <cellStyle name="Table Header 2 38 2" xfId="47160"/>
    <cellStyle name="Table Header 2 38 3" xfId="47161"/>
    <cellStyle name="Table Header 2 39" xfId="47162"/>
    <cellStyle name="Table Header 2 39 2" xfId="47163"/>
    <cellStyle name="Table Header 2 39 3" xfId="47164"/>
    <cellStyle name="Table Header 2 4" xfId="47165"/>
    <cellStyle name="Table Header 2 4 2" xfId="47166"/>
    <cellStyle name="Table Header 2 4 3" xfId="47167"/>
    <cellStyle name="Table Header 2 40" xfId="47168"/>
    <cellStyle name="Table Header 2 40 2" xfId="47169"/>
    <cellStyle name="Table Header 2 40 3" xfId="47170"/>
    <cellStyle name="Table Header 2 41" xfId="47171"/>
    <cellStyle name="Table Header 2 41 2" xfId="47172"/>
    <cellStyle name="Table Header 2 41 3" xfId="47173"/>
    <cellStyle name="Table Header 2 42" xfId="47174"/>
    <cellStyle name="Table Header 2 42 2" xfId="47175"/>
    <cellStyle name="Table Header 2 42 3" xfId="47176"/>
    <cellStyle name="Table Header 2 43" xfId="47177"/>
    <cellStyle name="Table Header 2 43 2" xfId="47178"/>
    <cellStyle name="Table Header 2 43 3" xfId="47179"/>
    <cellStyle name="Table Header 2 44" xfId="47180"/>
    <cellStyle name="Table Header 2 44 2" xfId="47181"/>
    <cellStyle name="Table Header 2 44 3" xfId="47182"/>
    <cellStyle name="Table Header 2 45" xfId="47183"/>
    <cellStyle name="Table Header 2 45 2" xfId="47184"/>
    <cellStyle name="Table Header 2 45 3" xfId="47185"/>
    <cellStyle name="Table Header 2 46" xfId="47186"/>
    <cellStyle name="Table Header 2 46 2" xfId="47187"/>
    <cellStyle name="Table Header 2 46 3" xfId="47188"/>
    <cellStyle name="Table Header 2 47" xfId="47189"/>
    <cellStyle name="Table Header 2 48" xfId="47190"/>
    <cellStyle name="Table Header 2 49" xfId="47191"/>
    <cellStyle name="Table Header 2 5" xfId="47192"/>
    <cellStyle name="Table Header 2 5 2" xfId="47193"/>
    <cellStyle name="Table Header 2 5 3" xfId="47194"/>
    <cellStyle name="Table Header 2 6" xfId="47195"/>
    <cellStyle name="Table Header 2 6 2" xfId="47196"/>
    <cellStyle name="Table Header 2 6 3" xfId="47197"/>
    <cellStyle name="Table Header 2 7" xfId="47198"/>
    <cellStyle name="Table Header 2 7 2" xfId="47199"/>
    <cellStyle name="Table Header 2 7 3" xfId="47200"/>
    <cellStyle name="Table Header 2 8" xfId="47201"/>
    <cellStyle name="Table Header 2 8 2" xfId="47202"/>
    <cellStyle name="Table Header 2 8 3" xfId="47203"/>
    <cellStyle name="Table Header 2 9" xfId="47204"/>
    <cellStyle name="Table Header 2 9 2" xfId="47205"/>
    <cellStyle name="Table Header 2 9 3" xfId="47206"/>
    <cellStyle name="Table Header 2_Cash Cost Real vrs. Budget" xfId="47207"/>
    <cellStyle name="Table Header 20" xfId="47208"/>
    <cellStyle name="Table Header 20 2" xfId="47209"/>
    <cellStyle name="Table Header 20 3" xfId="47210"/>
    <cellStyle name="Table Header 21" xfId="47211"/>
    <cellStyle name="Table Header 21 2" xfId="47212"/>
    <cellStyle name="Table Header 21 3" xfId="47213"/>
    <cellStyle name="Table Header 22" xfId="47214"/>
    <cellStyle name="Table Header 22 2" xfId="47215"/>
    <cellStyle name="Table Header 22 3" xfId="47216"/>
    <cellStyle name="Table Header 23" xfId="47217"/>
    <cellStyle name="Table Header 23 2" xfId="47218"/>
    <cellStyle name="Table Header 23 3" xfId="47219"/>
    <cellStyle name="Table Header 24" xfId="47220"/>
    <cellStyle name="Table Header 24 2" xfId="47221"/>
    <cellStyle name="Table Header 24 3" xfId="47222"/>
    <cellStyle name="Table Header 25" xfId="47223"/>
    <cellStyle name="Table Header 25 2" xfId="47224"/>
    <cellStyle name="Table Header 25 3" xfId="47225"/>
    <cellStyle name="Table Header 26" xfId="47226"/>
    <cellStyle name="Table Header 26 2" xfId="47227"/>
    <cellStyle name="Table Header 26 3" xfId="47228"/>
    <cellStyle name="Table Header 27" xfId="47229"/>
    <cellStyle name="Table Header 27 2" xfId="47230"/>
    <cellStyle name="Table Header 27 3" xfId="47231"/>
    <cellStyle name="Table Header 28" xfId="47232"/>
    <cellStyle name="Table Header 28 2" xfId="47233"/>
    <cellStyle name="Table Header 28 3" xfId="47234"/>
    <cellStyle name="Table Header 29" xfId="47235"/>
    <cellStyle name="Table Header 29 2" xfId="47236"/>
    <cellStyle name="Table Header 29 3" xfId="47237"/>
    <cellStyle name="Table Header 3" xfId="47238"/>
    <cellStyle name="Table Header 3 2" xfId="47239"/>
    <cellStyle name="Table Header 3 2 2" xfId="47240"/>
    <cellStyle name="Table Header 3 2 3" xfId="47241"/>
    <cellStyle name="Table Header 3 3" xfId="47242"/>
    <cellStyle name="Table Header 3 4" xfId="47243"/>
    <cellStyle name="Table Header 30" xfId="47244"/>
    <cellStyle name="Table Header 30 2" xfId="47245"/>
    <cellStyle name="Table Header 30 3" xfId="47246"/>
    <cellStyle name="Table Header 31" xfId="47247"/>
    <cellStyle name="Table Header 31 2" xfId="47248"/>
    <cellStyle name="Table Header 31 3" xfId="47249"/>
    <cellStyle name="Table Header 32" xfId="47250"/>
    <cellStyle name="Table Header 32 2" xfId="47251"/>
    <cellStyle name="Table Header 32 3" xfId="47252"/>
    <cellStyle name="Table Header 33" xfId="47253"/>
    <cellStyle name="Table Header 33 2" xfId="47254"/>
    <cellStyle name="Table Header 33 3" xfId="47255"/>
    <cellStyle name="Table Header 34" xfId="47256"/>
    <cellStyle name="Table Header 34 2" xfId="47257"/>
    <cellStyle name="Table Header 34 3" xfId="47258"/>
    <cellStyle name="Table Header 35" xfId="47259"/>
    <cellStyle name="Table Header 35 2" xfId="47260"/>
    <cellStyle name="Table Header 35 3" xfId="47261"/>
    <cellStyle name="Table Header 36" xfId="47262"/>
    <cellStyle name="Table Header 36 2" xfId="47263"/>
    <cellStyle name="Table Header 36 3" xfId="47264"/>
    <cellStyle name="Table Header 37" xfId="47265"/>
    <cellStyle name="Table Header 37 2" xfId="47266"/>
    <cellStyle name="Table Header 37 3" xfId="47267"/>
    <cellStyle name="Table Header 38" xfId="47268"/>
    <cellStyle name="Table Header 38 2" xfId="47269"/>
    <cellStyle name="Table Header 38 3" xfId="47270"/>
    <cellStyle name="Table Header 39" xfId="47271"/>
    <cellStyle name="Table Header 39 2" xfId="47272"/>
    <cellStyle name="Table Header 39 3" xfId="47273"/>
    <cellStyle name="Table Header 4" xfId="47274"/>
    <cellStyle name="Table Header 4 2" xfId="47275"/>
    <cellStyle name="Table Header 4 2 2" xfId="47276"/>
    <cellStyle name="Table Header 4 2 3" xfId="47277"/>
    <cellStyle name="Table Header 4 3" xfId="47278"/>
    <cellStyle name="Table Header 4 3 2" xfId="47279"/>
    <cellStyle name="Table Header 4 3 3" xfId="47280"/>
    <cellStyle name="Table Header 4 4" xfId="47281"/>
    <cellStyle name="Table Header 4 5" xfId="47282"/>
    <cellStyle name="Table Header 40" xfId="47283"/>
    <cellStyle name="Table Header 40 2" xfId="47284"/>
    <cellStyle name="Table Header 40 3" xfId="47285"/>
    <cellStyle name="Table Header 41" xfId="47286"/>
    <cellStyle name="Table Header 41 2" xfId="47287"/>
    <cellStyle name="Table Header 41 3" xfId="47288"/>
    <cellStyle name="Table Header 42" xfId="47289"/>
    <cellStyle name="Table Header 42 2" xfId="47290"/>
    <cellStyle name="Table Header 42 3" xfId="47291"/>
    <cellStyle name="Table Header 43" xfId="47292"/>
    <cellStyle name="Table Header 43 2" xfId="47293"/>
    <cellStyle name="Table Header 43 3" xfId="47294"/>
    <cellStyle name="Table Header 44" xfId="47295"/>
    <cellStyle name="Table Header 44 2" xfId="47296"/>
    <cellStyle name="Table Header 44 3" xfId="47297"/>
    <cellStyle name="Table Header 45" xfId="47298"/>
    <cellStyle name="Table Header 45 2" xfId="47299"/>
    <cellStyle name="Table Header 45 3" xfId="47300"/>
    <cellStyle name="Table Header 46" xfId="47301"/>
    <cellStyle name="Table Header 46 2" xfId="47302"/>
    <cellStyle name="Table Header 46 3" xfId="47303"/>
    <cellStyle name="Table Header 47" xfId="47304"/>
    <cellStyle name="Table Header 47 2" xfId="47305"/>
    <cellStyle name="Table Header 47 3" xfId="47306"/>
    <cellStyle name="Table Header 48" xfId="47307"/>
    <cellStyle name="Table Header 48 2" xfId="47308"/>
    <cellStyle name="Table Header 48 3" xfId="47309"/>
    <cellStyle name="Table Header 49" xfId="47310"/>
    <cellStyle name="Table Header 5" xfId="47311"/>
    <cellStyle name="Table Header 5 2" xfId="47312"/>
    <cellStyle name="Table Header 5 2 2" xfId="47313"/>
    <cellStyle name="Table Header 5 2 3" xfId="47314"/>
    <cellStyle name="Table Header 5 3" xfId="47315"/>
    <cellStyle name="Table Header 5 3 2" xfId="47316"/>
    <cellStyle name="Table Header 5 3 3" xfId="47317"/>
    <cellStyle name="Table Header 5 4" xfId="47318"/>
    <cellStyle name="Table Header 5 5" xfId="47319"/>
    <cellStyle name="Table Header 50" xfId="47320"/>
    <cellStyle name="Table Header 51" xfId="47321"/>
    <cellStyle name="Table Header 6" xfId="47322"/>
    <cellStyle name="Table Header 6 2" xfId="47323"/>
    <cellStyle name="Table Header 6 2 2" xfId="47324"/>
    <cellStyle name="Table Header 6 2 3" xfId="47325"/>
    <cellStyle name="Table Header 6 3" xfId="47326"/>
    <cellStyle name="Table Header 6 4" xfId="47327"/>
    <cellStyle name="Table Header 7" xfId="47328"/>
    <cellStyle name="Table Header 7 2" xfId="47329"/>
    <cellStyle name="Table Header 7 2 2" xfId="47330"/>
    <cellStyle name="Table Header 7 2 3" xfId="47331"/>
    <cellStyle name="Table Header 7 3" xfId="47332"/>
    <cellStyle name="Table Header 7 4" xfId="47333"/>
    <cellStyle name="Table Header 8" xfId="47334"/>
    <cellStyle name="Table Header 8 2" xfId="47335"/>
    <cellStyle name="Table Header 8 3" xfId="47336"/>
    <cellStyle name="Table Header 9" xfId="47337"/>
    <cellStyle name="Table Header 9 2" xfId="47338"/>
    <cellStyle name="Table Header 9 3" xfId="47339"/>
    <cellStyle name="Table Header_08-07 Consolidated Monthly Operational Report - Office 2003" xfId="47340"/>
    <cellStyle name="Table Heading" xfId="47341"/>
    <cellStyle name="Table Sub Head" xfId="47342"/>
    <cellStyle name="Table Text" xfId="47343"/>
    <cellStyle name="Table Text 10" xfId="47344"/>
    <cellStyle name="Table Text 10 2" xfId="47345"/>
    <cellStyle name="Table Text 10 3" xfId="47346"/>
    <cellStyle name="Table Text 11" xfId="47347"/>
    <cellStyle name="Table Text 11 2" xfId="47348"/>
    <cellStyle name="Table Text 11 3" xfId="47349"/>
    <cellStyle name="Table Text 12" xfId="47350"/>
    <cellStyle name="Table Text 12 2" xfId="47351"/>
    <cellStyle name="Table Text 12 3" xfId="47352"/>
    <cellStyle name="Table Text 13" xfId="47353"/>
    <cellStyle name="Table Text 13 2" xfId="47354"/>
    <cellStyle name="Table Text 13 3" xfId="47355"/>
    <cellStyle name="Table Text 14" xfId="47356"/>
    <cellStyle name="Table Text 14 2" xfId="47357"/>
    <cellStyle name="Table Text 14 3" xfId="47358"/>
    <cellStyle name="Table Text 15" xfId="47359"/>
    <cellStyle name="Table Text 15 2" xfId="47360"/>
    <cellStyle name="Table Text 15 3" xfId="47361"/>
    <cellStyle name="Table Text 16" xfId="47362"/>
    <cellStyle name="Table Text 16 2" xfId="47363"/>
    <cellStyle name="Table Text 16 3" xfId="47364"/>
    <cellStyle name="Table Text 17" xfId="47365"/>
    <cellStyle name="Table Text 17 2" xfId="47366"/>
    <cellStyle name="Table Text 17 3" xfId="47367"/>
    <cellStyle name="Table Text 18" xfId="47368"/>
    <cellStyle name="Table Text 18 2" xfId="47369"/>
    <cellStyle name="Table Text 18 3" xfId="47370"/>
    <cellStyle name="Table Text 19" xfId="47371"/>
    <cellStyle name="Table Text 19 2" xfId="47372"/>
    <cellStyle name="Table Text 19 3" xfId="47373"/>
    <cellStyle name="Table Text 2" xfId="47374"/>
    <cellStyle name="Table Text 2 2" xfId="47375"/>
    <cellStyle name="Table Text 2 2 2" xfId="47376"/>
    <cellStyle name="Table Text 2 2 3" xfId="47377"/>
    <cellStyle name="Table Text 2 3" xfId="47378"/>
    <cellStyle name="Table Text 2 4" xfId="47379"/>
    <cellStyle name="Table Text 20" xfId="47380"/>
    <cellStyle name="Table Text 20 2" xfId="47381"/>
    <cellStyle name="Table Text 20 3" xfId="47382"/>
    <cellStyle name="Table Text 21" xfId="47383"/>
    <cellStyle name="Table Text 21 2" xfId="47384"/>
    <cellStyle name="Table Text 21 3" xfId="47385"/>
    <cellStyle name="Table Text 22" xfId="47386"/>
    <cellStyle name="Table Text 22 2" xfId="47387"/>
    <cellStyle name="Table Text 22 3" xfId="47388"/>
    <cellStyle name="Table Text 23" xfId="47389"/>
    <cellStyle name="Table Text 23 2" xfId="47390"/>
    <cellStyle name="Table Text 23 3" xfId="47391"/>
    <cellStyle name="Table Text 24" xfId="47392"/>
    <cellStyle name="Table Text 24 2" xfId="47393"/>
    <cellStyle name="Table Text 24 3" xfId="47394"/>
    <cellStyle name="Table Text 25" xfId="47395"/>
    <cellStyle name="Table Text 25 2" xfId="47396"/>
    <cellStyle name="Table Text 25 3" xfId="47397"/>
    <cellStyle name="Table Text 26" xfId="47398"/>
    <cellStyle name="Table Text 26 2" xfId="47399"/>
    <cellStyle name="Table Text 26 3" xfId="47400"/>
    <cellStyle name="Table Text 27" xfId="47401"/>
    <cellStyle name="Table Text 27 2" xfId="47402"/>
    <cellStyle name="Table Text 27 3" xfId="47403"/>
    <cellStyle name="Table Text 28" xfId="47404"/>
    <cellStyle name="Table Text 28 2" xfId="47405"/>
    <cellStyle name="Table Text 28 3" xfId="47406"/>
    <cellStyle name="Table Text 29" xfId="47407"/>
    <cellStyle name="Table Text 29 2" xfId="47408"/>
    <cellStyle name="Table Text 29 3" xfId="47409"/>
    <cellStyle name="Table Text 3" xfId="47410"/>
    <cellStyle name="Table Text 3 2" xfId="47411"/>
    <cellStyle name="Table Text 3 2 2" xfId="47412"/>
    <cellStyle name="Table Text 3 2 3" xfId="47413"/>
    <cellStyle name="Table Text 3 3" xfId="47414"/>
    <cellStyle name="Table Text 3 4" xfId="47415"/>
    <cellStyle name="Table Text 30" xfId="47416"/>
    <cellStyle name="Table Text 30 2" xfId="47417"/>
    <cellStyle name="Table Text 30 3" xfId="47418"/>
    <cellStyle name="Table Text 31" xfId="47419"/>
    <cellStyle name="Table Text 31 2" xfId="47420"/>
    <cellStyle name="Table Text 31 3" xfId="47421"/>
    <cellStyle name="Table Text 32" xfId="47422"/>
    <cellStyle name="Table Text 32 2" xfId="47423"/>
    <cellStyle name="Table Text 32 3" xfId="47424"/>
    <cellStyle name="Table Text 33" xfId="47425"/>
    <cellStyle name="Table Text 33 2" xfId="47426"/>
    <cellStyle name="Table Text 33 3" xfId="47427"/>
    <cellStyle name="Table Text 34" xfId="47428"/>
    <cellStyle name="Table Text 34 2" xfId="47429"/>
    <cellStyle name="Table Text 34 3" xfId="47430"/>
    <cellStyle name="Table Text 35" xfId="47431"/>
    <cellStyle name="Table Text 35 2" xfId="47432"/>
    <cellStyle name="Table Text 35 3" xfId="47433"/>
    <cellStyle name="Table Text 36" xfId="47434"/>
    <cellStyle name="Table Text 36 2" xfId="47435"/>
    <cellStyle name="Table Text 36 3" xfId="47436"/>
    <cellStyle name="Table Text 37" xfId="47437"/>
    <cellStyle name="Table Text 37 2" xfId="47438"/>
    <cellStyle name="Table Text 37 3" xfId="47439"/>
    <cellStyle name="Table Text 38" xfId="47440"/>
    <cellStyle name="Table Text 38 2" xfId="47441"/>
    <cellStyle name="Table Text 38 3" xfId="47442"/>
    <cellStyle name="Table Text 39" xfId="47443"/>
    <cellStyle name="Table Text 39 2" xfId="47444"/>
    <cellStyle name="Table Text 39 3" xfId="47445"/>
    <cellStyle name="Table Text 4" xfId="47446"/>
    <cellStyle name="Table Text 4 2" xfId="47447"/>
    <cellStyle name="Table Text 4 2 2" xfId="47448"/>
    <cellStyle name="Table Text 4 2 3" xfId="47449"/>
    <cellStyle name="Table Text 4 3" xfId="47450"/>
    <cellStyle name="Table Text 4 3 2" xfId="47451"/>
    <cellStyle name="Table Text 4 3 3" xfId="47452"/>
    <cellStyle name="Table Text 4 4" xfId="47453"/>
    <cellStyle name="Table Text 4 5" xfId="47454"/>
    <cellStyle name="Table Text 40" xfId="47455"/>
    <cellStyle name="Table Text 40 2" xfId="47456"/>
    <cellStyle name="Table Text 40 3" xfId="47457"/>
    <cellStyle name="Table Text 41" xfId="47458"/>
    <cellStyle name="Table Text 41 2" xfId="47459"/>
    <cellStyle name="Table Text 41 3" xfId="47460"/>
    <cellStyle name="Table Text 42" xfId="47461"/>
    <cellStyle name="Table Text 42 2" xfId="47462"/>
    <cellStyle name="Table Text 42 3" xfId="47463"/>
    <cellStyle name="Table Text 43" xfId="47464"/>
    <cellStyle name="Table Text 43 2" xfId="47465"/>
    <cellStyle name="Table Text 43 3" xfId="47466"/>
    <cellStyle name="Table Text 44" xfId="47467"/>
    <cellStyle name="Table Text 44 2" xfId="47468"/>
    <cellStyle name="Table Text 44 3" xfId="47469"/>
    <cellStyle name="Table Text 45" xfId="47470"/>
    <cellStyle name="Table Text 45 2" xfId="47471"/>
    <cellStyle name="Table Text 45 3" xfId="47472"/>
    <cellStyle name="Table Text 46" xfId="47473"/>
    <cellStyle name="Table Text 46 2" xfId="47474"/>
    <cellStyle name="Table Text 46 3" xfId="47475"/>
    <cellStyle name="Table Text 47" xfId="47476"/>
    <cellStyle name="Table Text 47 2" xfId="47477"/>
    <cellStyle name="Table Text 47 3" xfId="47478"/>
    <cellStyle name="Table Text 48" xfId="47479"/>
    <cellStyle name="Table Text 48 2" xfId="47480"/>
    <cellStyle name="Table Text 48 3" xfId="47481"/>
    <cellStyle name="Table Text 49" xfId="47482"/>
    <cellStyle name="Table Text 5" xfId="47483"/>
    <cellStyle name="Table Text 5 2" xfId="47484"/>
    <cellStyle name="Table Text 5 2 2" xfId="47485"/>
    <cellStyle name="Table Text 5 2 3" xfId="47486"/>
    <cellStyle name="Table Text 5 3" xfId="47487"/>
    <cellStyle name="Table Text 5 3 2" xfId="47488"/>
    <cellStyle name="Table Text 5 3 3" xfId="47489"/>
    <cellStyle name="Table Text 5 4" xfId="47490"/>
    <cellStyle name="Table Text 5 5" xfId="47491"/>
    <cellStyle name="Table Text 50" xfId="47492"/>
    <cellStyle name="Table Text 51" xfId="47493"/>
    <cellStyle name="Table Text 6" xfId="47494"/>
    <cellStyle name="Table Text 6 2" xfId="47495"/>
    <cellStyle name="Table Text 6 2 2" xfId="47496"/>
    <cellStyle name="Table Text 6 2 3" xfId="47497"/>
    <cellStyle name="Table Text 6 3" xfId="47498"/>
    <cellStyle name="Table Text 6 4" xfId="47499"/>
    <cellStyle name="Table Text 7" xfId="47500"/>
    <cellStyle name="Table Text 7 2" xfId="47501"/>
    <cellStyle name="Table Text 7 2 2" xfId="47502"/>
    <cellStyle name="Table Text 7 2 3" xfId="47503"/>
    <cellStyle name="Table Text 7 3" xfId="47504"/>
    <cellStyle name="Table Text 7 4" xfId="47505"/>
    <cellStyle name="Table Text 8" xfId="47506"/>
    <cellStyle name="Table Text 8 2" xfId="47507"/>
    <cellStyle name="Table Text 8 3" xfId="47508"/>
    <cellStyle name="Table Text 9" xfId="47509"/>
    <cellStyle name="Table Text 9 2" xfId="47510"/>
    <cellStyle name="Table Text 9 3" xfId="47511"/>
    <cellStyle name="Table Text_2009 MAA 100%" xfId="47512"/>
    <cellStyle name="Table Title" xfId="47513"/>
    <cellStyle name="Table Title 10" xfId="47514"/>
    <cellStyle name="Table Title 10 2" xfId="47515"/>
    <cellStyle name="Table Title 10 3" xfId="47516"/>
    <cellStyle name="Table Title 11" xfId="47517"/>
    <cellStyle name="Table Title 11 2" xfId="47518"/>
    <cellStyle name="Table Title 11 3" xfId="47519"/>
    <cellStyle name="Table Title 12" xfId="47520"/>
    <cellStyle name="Table Title 12 2" xfId="47521"/>
    <cellStyle name="Table Title 12 3" xfId="47522"/>
    <cellStyle name="Table Title 13" xfId="47523"/>
    <cellStyle name="Table Title 13 2" xfId="47524"/>
    <cellStyle name="Table Title 13 3" xfId="47525"/>
    <cellStyle name="Table Title 14" xfId="47526"/>
    <cellStyle name="Table Title 14 2" xfId="47527"/>
    <cellStyle name="Table Title 14 3" xfId="47528"/>
    <cellStyle name="Table Title 15" xfId="47529"/>
    <cellStyle name="Table Title 15 2" xfId="47530"/>
    <cellStyle name="Table Title 15 3" xfId="47531"/>
    <cellStyle name="Table Title 16" xfId="47532"/>
    <cellStyle name="Table Title 16 2" xfId="47533"/>
    <cellStyle name="Table Title 16 3" xfId="47534"/>
    <cellStyle name="Table Title 17" xfId="47535"/>
    <cellStyle name="Table Title 17 2" xfId="47536"/>
    <cellStyle name="Table Title 17 3" xfId="47537"/>
    <cellStyle name="Table Title 18" xfId="47538"/>
    <cellStyle name="Table Title 18 2" xfId="47539"/>
    <cellStyle name="Table Title 18 3" xfId="47540"/>
    <cellStyle name="Table Title 19" xfId="47541"/>
    <cellStyle name="Table Title 19 2" xfId="47542"/>
    <cellStyle name="Table Title 19 3" xfId="47543"/>
    <cellStyle name="Table Title 2" xfId="47544"/>
    <cellStyle name="Table Title 2 2" xfId="47545"/>
    <cellStyle name="Table Title 2 2 2" xfId="47546"/>
    <cellStyle name="Table Title 2 2 3" xfId="47547"/>
    <cellStyle name="Table Title 2 3" xfId="47548"/>
    <cellStyle name="Table Title 2 4" xfId="47549"/>
    <cellStyle name="Table Title 20" xfId="47550"/>
    <cellStyle name="Table Title 20 2" xfId="47551"/>
    <cellStyle name="Table Title 20 3" xfId="47552"/>
    <cellStyle name="Table Title 21" xfId="47553"/>
    <cellStyle name="Table Title 21 2" xfId="47554"/>
    <cellStyle name="Table Title 21 3" xfId="47555"/>
    <cellStyle name="Table Title 22" xfId="47556"/>
    <cellStyle name="Table Title 22 2" xfId="47557"/>
    <cellStyle name="Table Title 22 3" xfId="47558"/>
    <cellStyle name="Table Title 23" xfId="47559"/>
    <cellStyle name="Table Title 23 2" xfId="47560"/>
    <cellStyle name="Table Title 23 3" xfId="47561"/>
    <cellStyle name="Table Title 24" xfId="47562"/>
    <cellStyle name="Table Title 24 2" xfId="47563"/>
    <cellStyle name="Table Title 24 3" xfId="47564"/>
    <cellStyle name="Table Title 25" xfId="47565"/>
    <cellStyle name="Table Title 25 2" xfId="47566"/>
    <cellStyle name="Table Title 25 3" xfId="47567"/>
    <cellStyle name="Table Title 26" xfId="47568"/>
    <cellStyle name="Table Title 26 2" xfId="47569"/>
    <cellStyle name="Table Title 26 3" xfId="47570"/>
    <cellStyle name="Table Title 27" xfId="47571"/>
    <cellStyle name="Table Title 27 2" xfId="47572"/>
    <cellStyle name="Table Title 27 3" xfId="47573"/>
    <cellStyle name="Table Title 28" xfId="47574"/>
    <cellStyle name="Table Title 28 2" xfId="47575"/>
    <cellStyle name="Table Title 28 3" xfId="47576"/>
    <cellStyle name="Table Title 29" xfId="47577"/>
    <cellStyle name="Table Title 29 2" xfId="47578"/>
    <cellStyle name="Table Title 29 3" xfId="47579"/>
    <cellStyle name="Table Title 3" xfId="47580"/>
    <cellStyle name="Table Title 3 2" xfId="47581"/>
    <cellStyle name="Table Title 3 3" xfId="47582"/>
    <cellStyle name="Table Title 30" xfId="47583"/>
    <cellStyle name="Table Title 30 2" xfId="47584"/>
    <cellStyle name="Table Title 30 3" xfId="47585"/>
    <cellStyle name="Table Title 31" xfId="47586"/>
    <cellStyle name="Table Title 31 2" xfId="47587"/>
    <cellStyle name="Table Title 31 3" xfId="47588"/>
    <cellStyle name="Table Title 32" xfId="47589"/>
    <cellStyle name="Table Title 32 2" xfId="47590"/>
    <cellStyle name="Table Title 32 3" xfId="47591"/>
    <cellStyle name="Table Title 33" xfId="47592"/>
    <cellStyle name="Table Title 33 2" xfId="47593"/>
    <cellStyle name="Table Title 33 3" xfId="47594"/>
    <cellStyle name="Table Title 34" xfId="47595"/>
    <cellStyle name="Table Title 34 2" xfId="47596"/>
    <cellStyle name="Table Title 34 3" xfId="47597"/>
    <cellStyle name="Table Title 35" xfId="47598"/>
    <cellStyle name="Table Title 35 2" xfId="47599"/>
    <cellStyle name="Table Title 35 3" xfId="47600"/>
    <cellStyle name="Table Title 36" xfId="47601"/>
    <cellStyle name="Table Title 36 2" xfId="47602"/>
    <cellStyle name="Table Title 36 3" xfId="47603"/>
    <cellStyle name="Table Title 37" xfId="47604"/>
    <cellStyle name="Table Title 37 2" xfId="47605"/>
    <cellStyle name="Table Title 37 3" xfId="47606"/>
    <cellStyle name="Table Title 38" xfId="47607"/>
    <cellStyle name="Table Title 38 2" xfId="47608"/>
    <cellStyle name="Table Title 38 3" xfId="47609"/>
    <cellStyle name="Table Title 39" xfId="47610"/>
    <cellStyle name="Table Title 39 2" xfId="47611"/>
    <cellStyle name="Table Title 39 3" xfId="47612"/>
    <cellStyle name="Table Title 4" xfId="47613"/>
    <cellStyle name="Table Title 4 2" xfId="47614"/>
    <cellStyle name="Table Title 4 3" xfId="47615"/>
    <cellStyle name="Table Title 40" xfId="47616"/>
    <cellStyle name="Table Title 40 2" xfId="47617"/>
    <cellStyle name="Table Title 40 3" xfId="47618"/>
    <cellStyle name="Table Title 41" xfId="47619"/>
    <cellStyle name="Table Title 41 2" xfId="47620"/>
    <cellStyle name="Table Title 41 3" xfId="47621"/>
    <cellStyle name="Table Title 42" xfId="47622"/>
    <cellStyle name="Table Title 42 2" xfId="47623"/>
    <cellStyle name="Table Title 42 3" xfId="47624"/>
    <cellStyle name="Table Title 43" xfId="47625"/>
    <cellStyle name="Table Title 43 2" xfId="47626"/>
    <cellStyle name="Table Title 43 3" xfId="47627"/>
    <cellStyle name="Table Title 44" xfId="47628"/>
    <cellStyle name="Table Title 44 2" xfId="47629"/>
    <cellStyle name="Table Title 44 3" xfId="47630"/>
    <cellStyle name="Table Title 45" xfId="47631"/>
    <cellStyle name="Table Title 45 2" xfId="47632"/>
    <cellStyle name="Table Title 45 3" xfId="47633"/>
    <cellStyle name="Table Title 46" xfId="47634"/>
    <cellStyle name="Table Title 46 2" xfId="47635"/>
    <cellStyle name="Table Title 46 3" xfId="47636"/>
    <cellStyle name="Table Title 47" xfId="47637"/>
    <cellStyle name="Table Title 47 2" xfId="47638"/>
    <cellStyle name="Table Title 47 3" xfId="47639"/>
    <cellStyle name="Table Title 48" xfId="47640"/>
    <cellStyle name="Table Title 49" xfId="47641"/>
    <cellStyle name="Table Title 5" xfId="47642"/>
    <cellStyle name="Table Title 5 2" xfId="47643"/>
    <cellStyle name="Table Title 5 3" xfId="47644"/>
    <cellStyle name="Table Title 50" xfId="47645"/>
    <cellStyle name="Table Title 6" xfId="47646"/>
    <cellStyle name="Table Title 6 2" xfId="47647"/>
    <cellStyle name="Table Title 6 3" xfId="47648"/>
    <cellStyle name="Table Title 7" xfId="47649"/>
    <cellStyle name="Table Title 7 2" xfId="47650"/>
    <cellStyle name="Table Title 7 3" xfId="47651"/>
    <cellStyle name="Table Title 8" xfId="47652"/>
    <cellStyle name="Table Title 8 2" xfId="47653"/>
    <cellStyle name="Table Title 8 3" xfId="47654"/>
    <cellStyle name="Table Title 9" xfId="47655"/>
    <cellStyle name="Table Title 9 2" xfId="47656"/>
    <cellStyle name="Table Title 9 3" xfId="47657"/>
    <cellStyle name="Table Title_Cash Cost Real vrs. Budget" xfId="47658"/>
    <cellStyle name="Table Top" xfId="47659"/>
    <cellStyle name="Table Units" xfId="47660"/>
    <cellStyle name="Table Units 10" xfId="47661"/>
    <cellStyle name="Table Units 10 2" xfId="47662"/>
    <cellStyle name="Table Units 10 3" xfId="47663"/>
    <cellStyle name="Table Units 11" xfId="47664"/>
    <cellStyle name="Table Units 11 2" xfId="47665"/>
    <cellStyle name="Table Units 11 3" xfId="47666"/>
    <cellStyle name="Table Units 12" xfId="47667"/>
    <cellStyle name="Table Units 12 2" xfId="47668"/>
    <cellStyle name="Table Units 12 3" xfId="47669"/>
    <cellStyle name="Table Units 13" xfId="47670"/>
    <cellStyle name="Table Units 13 2" xfId="47671"/>
    <cellStyle name="Table Units 13 3" xfId="47672"/>
    <cellStyle name="Table Units 14" xfId="47673"/>
    <cellStyle name="Table Units 14 2" xfId="47674"/>
    <cellStyle name="Table Units 14 3" xfId="47675"/>
    <cellStyle name="Table Units 15" xfId="47676"/>
    <cellStyle name="Table Units 15 2" xfId="47677"/>
    <cellStyle name="Table Units 15 3" xfId="47678"/>
    <cellStyle name="Table Units 16" xfId="47679"/>
    <cellStyle name="Table Units 16 2" xfId="47680"/>
    <cellStyle name="Table Units 16 3" xfId="47681"/>
    <cellStyle name="Table Units 17" xfId="47682"/>
    <cellStyle name="Table Units 17 2" xfId="47683"/>
    <cellStyle name="Table Units 17 3" xfId="47684"/>
    <cellStyle name="Table Units 18" xfId="47685"/>
    <cellStyle name="Table Units 18 2" xfId="47686"/>
    <cellStyle name="Table Units 18 3" xfId="47687"/>
    <cellStyle name="Table Units 19" xfId="47688"/>
    <cellStyle name="Table Units 19 2" xfId="47689"/>
    <cellStyle name="Table Units 19 3" xfId="47690"/>
    <cellStyle name="Table Units 2" xfId="47691"/>
    <cellStyle name="Table Units 2 2" xfId="47692"/>
    <cellStyle name="Table Units 2 2 2" xfId="47693"/>
    <cellStyle name="Table Units 2 2 3" xfId="47694"/>
    <cellStyle name="Table Units 2 3" xfId="47695"/>
    <cellStyle name="Table Units 2 3 2" xfId="47696"/>
    <cellStyle name="Table Units 2 3 3" xfId="47697"/>
    <cellStyle name="Table Units 2 4" xfId="47698"/>
    <cellStyle name="Table Units 2 5" xfId="47699"/>
    <cellStyle name="Table Units 20" xfId="47700"/>
    <cellStyle name="Table Units 20 2" xfId="47701"/>
    <cellStyle name="Table Units 20 3" xfId="47702"/>
    <cellStyle name="Table Units 21" xfId="47703"/>
    <cellStyle name="Table Units 21 2" xfId="47704"/>
    <cellStyle name="Table Units 21 3" xfId="47705"/>
    <cellStyle name="Table Units 22" xfId="47706"/>
    <cellStyle name="Table Units 22 2" xfId="47707"/>
    <cellStyle name="Table Units 22 3" xfId="47708"/>
    <cellStyle name="Table Units 23" xfId="47709"/>
    <cellStyle name="Table Units 23 2" xfId="47710"/>
    <cellStyle name="Table Units 23 3" xfId="47711"/>
    <cellStyle name="Table Units 24" xfId="47712"/>
    <cellStyle name="Table Units 24 2" xfId="47713"/>
    <cellStyle name="Table Units 24 3" xfId="47714"/>
    <cellStyle name="Table Units 25" xfId="47715"/>
    <cellStyle name="Table Units 25 2" xfId="47716"/>
    <cellStyle name="Table Units 25 3" xfId="47717"/>
    <cellStyle name="Table Units 26" xfId="47718"/>
    <cellStyle name="Table Units 26 2" xfId="47719"/>
    <cellStyle name="Table Units 26 3" xfId="47720"/>
    <cellStyle name="Table Units 27" xfId="47721"/>
    <cellStyle name="Table Units 27 2" xfId="47722"/>
    <cellStyle name="Table Units 27 3" xfId="47723"/>
    <cellStyle name="Table Units 28" xfId="47724"/>
    <cellStyle name="Table Units 28 2" xfId="47725"/>
    <cellStyle name="Table Units 28 3" xfId="47726"/>
    <cellStyle name="Table Units 29" xfId="47727"/>
    <cellStyle name="Table Units 29 2" xfId="47728"/>
    <cellStyle name="Table Units 29 3" xfId="47729"/>
    <cellStyle name="Table Units 3" xfId="47730"/>
    <cellStyle name="Table Units 3 2" xfId="47731"/>
    <cellStyle name="Table Units 3 3" xfId="47732"/>
    <cellStyle name="Table Units 30" xfId="47733"/>
    <cellStyle name="Table Units 30 2" xfId="47734"/>
    <cellStyle name="Table Units 30 3" xfId="47735"/>
    <cellStyle name="Table Units 31" xfId="47736"/>
    <cellStyle name="Table Units 31 2" xfId="47737"/>
    <cellStyle name="Table Units 31 3" xfId="47738"/>
    <cellStyle name="Table Units 32" xfId="47739"/>
    <cellStyle name="Table Units 32 2" xfId="47740"/>
    <cellStyle name="Table Units 32 3" xfId="47741"/>
    <cellStyle name="Table Units 33" xfId="47742"/>
    <cellStyle name="Table Units 33 2" xfId="47743"/>
    <cellStyle name="Table Units 33 3" xfId="47744"/>
    <cellStyle name="Table Units 34" xfId="47745"/>
    <cellStyle name="Table Units 34 2" xfId="47746"/>
    <cellStyle name="Table Units 34 3" xfId="47747"/>
    <cellStyle name="Table Units 35" xfId="47748"/>
    <cellStyle name="Table Units 35 2" xfId="47749"/>
    <cellStyle name="Table Units 35 3" xfId="47750"/>
    <cellStyle name="Table Units 36" xfId="47751"/>
    <cellStyle name="Table Units 36 2" xfId="47752"/>
    <cellStyle name="Table Units 36 3" xfId="47753"/>
    <cellStyle name="Table Units 37" xfId="47754"/>
    <cellStyle name="Table Units 37 2" xfId="47755"/>
    <cellStyle name="Table Units 37 3" xfId="47756"/>
    <cellStyle name="Table Units 38" xfId="47757"/>
    <cellStyle name="Table Units 38 2" xfId="47758"/>
    <cellStyle name="Table Units 38 3" xfId="47759"/>
    <cellStyle name="Table Units 39" xfId="47760"/>
    <cellStyle name="Table Units 39 2" xfId="47761"/>
    <cellStyle name="Table Units 39 3" xfId="47762"/>
    <cellStyle name="Table Units 4" xfId="47763"/>
    <cellStyle name="Table Units 4 2" xfId="47764"/>
    <cellStyle name="Table Units 4 3" xfId="47765"/>
    <cellStyle name="Table Units 40" xfId="47766"/>
    <cellStyle name="Table Units 40 2" xfId="47767"/>
    <cellStyle name="Table Units 40 3" xfId="47768"/>
    <cellStyle name="Table Units 41" xfId="47769"/>
    <cellStyle name="Table Units 41 2" xfId="47770"/>
    <cellStyle name="Table Units 41 3" xfId="47771"/>
    <cellStyle name="Table Units 42" xfId="47772"/>
    <cellStyle name="Table Units 42 2" xfId="47773"/>
    <cellStyle name="Table Units 42 3" xfId="47774"/>
    <cellStyle name="Table Units 43" xfId="47775"/>
    <cellStyle name="Table Units 43 2" xfId="47776"/>
    <cellStyle name="Table Units 43 3" xfId="47777"/>
    <cellStyle name="Table Units 44" xfId="47778"/>
    <cellStyle name="Table Units 44 2" xfId="47779"/>
    <cellStyle name="Table Units 44 3" xfId="47780"/>
    <cellStyle name="Table Units 45" xfId="47781"/>
    <cellStyle name="Table Units 45 2" xfId="47782"/>
    <cellStyle name="Table Units 45 3" xfId="47783"/>
    <cellStyle name="Table Units 46" xfId="47784"/>
    <cellStyle name="Table Units 46 2" xfId="47785"/>
    <cellStyle name="Table Units 46 3" xfId="47786"/>
    <cellStyle name="Table Units 47" xfId="47787"/>
    <cellStyle name="Table Units 47 2" xfId="47788"/>
    <cellStyle name="Table Units 47 3" xfId="47789"/>
    <cellStyle name="Table Units 48" xfId="47790"/>
    <cellStyle name="Table Units 49" xfId="47791"/>
    <cellStyle name="Table Units 5" xfId="47792"/>
    <cellStyle name="Table Units 5 2" xfId="47793"/>
    <cellStyle name="Table Units 5 3" xfId="47794"/>
    <cellStyle name="Table Units 50" xfId="47795"/>
    <cellStyle name="Table Units 6" xfId="47796"/>
    <cellStyle name="Table Units 6 2" xfId="47797"/>
    <cellStyle name="Table Units 6 3" xfId="47798"/>
    <cellStyle name="Table Units 7" xfId="47799"/>
    <cellStyle name="Table Units 7 2" xfId="47800"/>
    <cellStyle name="Table Units 7 3" xfId="47801"/>
    <cellStyle name="Table Units 8" xfId="47802"/>
    <cellStyle name="Table Units 8 2" xfId="47803"/>
    <cellStyle name="Table Units 8 3" xfId="47804"/>
    <cellStyle name="Table Units 9" xfId="47805"/>
    <cellStyle name="Table Units 9 2" xfId="47806"/>
    <cellStyle name="Table Units 9 3" xfId="47807"/>
    <cellStyle name="Table Units_Cash Cost Real vrs. Budget" xfId="47808"/>
    <cellStyle name="Table_Header" xfId="47809"/>
    <cellStyle name="TableHead" xfId="47810"/>
    <cellStyle name="TableHead 2" xfId="47811"/>
    <cellStyle name="TableHead 3" xfId="47812"/>
    <cellStyle name="Tag" xfId="47813"/>
    <cellStyle name="Test" xfId="47814"/>
    <cellStyle name="Test [green]" xfId="47815"/>
    <cellStyle name="test a style" xfId="47816"/>
    <cellStyle name="test a style 10" xfId="47817"/>
    <cellStyle name="test a style 10 2" xfId="47818"/>
    <cellStyle name="test a style 10 3" xfId="47819"/>
    <cellStyle name="test a style 11" xfId="47820"/>
    <cellStyle name="test a style 11 2" xfId="47821"/>
    <cellStyle name="test a style 11 3" xfId="47822"/>
    <cellStyle name="test a style 12" xfId="47823"/>
    <cellStyle name="test a style 12 2" xfId="47824"/>
    <cellStyle name="test a style 12 3" xfId="47825"/>
    <cellStyle name="test a style 13" xfId="47826"/>
    <cellStyle name="test a style 13 2" xfId="47827"/>
    <cellStyle name="test a style 13 3" xfId="47828"/>
    <cellStyle name="test a style 14" xfId="47829"/>
    <cellStyle name="test a style 15" xfId="47830"/>
    <cellStyle name="test a style 2" xfId="47831"/>
    <cellStyle name="test a style 2 2" xfId="47832"/>
    <cellStyle name="test a style 2 2 2" xfId="47833"/>
    <cellStyle name="test a style 2 2 3" xfId="47834"/>
    <cellStyle name="test a style 2 3" xfId="47835"/>
    <cellStyle name="test a style 2 3 2" xfId="47836"/>
    <cellStyle name="test a style 2 3 3" xfId="47837"/>
    <cellStyle name="test a style 2 4" xfId="47838"/>
    <cellStyle name="test a style 2 4 2" xfId="47839"/>
    <cellStyle name="test a style 2 4 3" xfId="47840"/>
    <cellStyle name="test a style 2 5" xfId="47841"/>
    <cellStyle name="test a style 2 5 2" xfId="47842"/>
    <cellStyle name="test a style 2 5 3" xfId="47843"/>
    <cellStyle name="test a style 2 6" xfId="47844"/>
    <cellStyle name="test a style 2 6 2" xfId="47845"/>
    <cellStyle name="test a style 2 6 3" xfId="47846"/>
    <cellStyle name="test a style 2 7" xfId="47847"/>
    <cellStyle name="test a style 2 8" xfId="47848"/>
    <cellStyle name="test a style 2_Penasquito - Sulphide" xfId="47849"/>
    <cellStyle name="test a style 3" xfId="47850"/>
    <cellStyle name="test a style 3 2" xfId="47851"/>
    <cellStyle name="test a style 3 3" xfId="47852"/>
    <cellStyle name="test a style 4" xfId="47853"/>
    <cellStyle name="test a style 4 2" xfId="47854"/>
    <cellStyle name="test a style 4 3" xfId="47855"/>
    <cellStyle name="test a style 5" xfId="47856"/>
    <cellStyle name="test a style 5 2" xfId="47857"/>
    <cellStyle name="test a style 5 3" xfId="47858"/>
    <cellStyle name="test a style 6" xfId="47859"/>
    <cellStyle name="test a style 6 2" xfId="47860"/>
    <cellStyle name="test a style 6 3" xfId="47861"/>
    <cellStyle name="test a style 7" xfId="47862"/>
    <cellStyle name="test a style 7 2" xfId="47863"/>
    <cellStyle name="test a style 7 3" xfId="47864"/>
    <cellStyle name="test a style 8" xfId="47865"/>
    <cellStyle name="test a style 8 2" xfId="47866"/>
    <cellStyle name="test a style 8 3" xfId="47867"/>
    <cellStyle name="test a style 9" xfId="47868"/>
    <cellStyle name="test a style 9 2" xfId="47869"/>
    <cellStyle name="test a style 9 3" xfId="47870"/>
    <cellStyle name="test a style_Cash Cost Real vrs. Budget" xfId="47871"/>
    <cellStyle name="TEXT" xfId="47872"/>
    <cellStyle name="TEXT 2" xfId="47873"/>
    <cellStyle name="TEXT 2 2" xfId="47874"/>
    <cellStyle name="TEXT 2 2 2" xfId="47875"/>
    <cellStyle name="Text Bold" xfId="47876"/>
    <cellStyle name="Text Bold 2" xfId="47877"/>
    <cellStyle name="Text Bold 2 2" xfId="47878"/>
    <cellStyle name="Text Bold 2 3" xfId="47879"/>
    <cellStyle name="Text Bold 3" xfId="47880"/>
    <cellStyle name="Text Bold 4" xfId="47881"/>
    <cellStyle name="Text Indent A" xfId="47882"/>
    <cellStyle name="Text Indent A 10" xfId="47883"/>
    <cellStyle name="Text Indent A 10 2" xfId="47884"/>
    <cellStyle name="Text Indent A 10 3" xfId="47885"/>
    <cellStyle name="Text Indent A 11" xfId="47886"/>
    <cellStyle name="Text Indent A 11 2" xfId="47887"/>
    <cellStyle name="Text Indent A 11 3" xfId="47888"/>
    <cellStyle name="Text Indent A 12" xfId="47889"/>
    <cellStyle name="Text Indent A 12 2" xfId="47890"/>
    <cellStyle name="Text Indent A 12 3" xfId="47891"/>
    <cellStyle name="Text Indent A 13" xfId="47892"/>
    <cellStyle name="Text Indent A 14" xfId="47893"/>
    <cellStyle name="Text Indent A 2" xfId="47894"/>
    <cellStyle name="Text Indent A 2 2" xfId="47895"/>
    <cellStyle name="Text Indent A 2 3" xfId="47896"/>
    <cellStyle name="Text Indent A 3" xfId="47897"/>
    <cellStyle name="Text Indent A 3 2" xfId="47898"/>
    <cellStyle name="Text Indent A 3 3" xfId="47899"/>
    <cellStyle name="Text Indent A 4" xfId="47900"/>
    <cellStyle name="Text Indent A 4 2" xfId="47901"/>
    <cellStyle name="Text Indent A 4 3" xfId="47902"/>
    <cellStyle name="Text Indent A 5" xfId="47903"/>
    <cellStyle name="Text Indent A 5 2" xfId="47904"/>
    <cellStyle name="Text Indent A 5 3" xfId="47905"/>
    <cellStyle name="Text Indent A 6" xfId="47906"/>
    <cellStyle name="Text Indent A 6 2" xfId="47907"/>
    <cellStyle name="Text Indent A 6 3" xfId="47908"/>
    <cellStyle name="Text Indent A 7" xfId="47909"/>
    <cellStyle name="Text Indent A 7 2" xfId="47910"/>
    <cellStyle name="Text Indent A 7 3" xfId="47911"/>
    <cellStyle name="Text Indent A 8" xfId="47912"/>
    <cellStyle name="Text Indent A 8 2" xfId="47913"/>
    <cellStyle name="Text Indent A 8 3" xfId="47914"/>
    <cellStyle name="Text Indent A 9" xfId="47915"/>
    <cellStyle name="Text Indent A 9 2" xfId="47916"/>
    <cellStyle name="Text Indent A 9 3" xfId="47917"/>
    <cellStyle name="Text Indent A_Cash Cost Real vrs. Budget" xfId="47918"/>
    <cellStyle name="Text Indent B" xfId="47919"/>
    <cellStyle name="Text Indent B 2" xfId="47920"/>
    <cellStyle name="Text Indent B 2 2" xfId="47921"/>
    <cellStyle name="Text Indent B 2 3" xfId="47922"/>
    <cellStyle name="Text Indent B 2 4" xfId="47923"/>
    <cellStyle name="Text Indent B 3" xfId="47924"/>
    <cellStyle name="Text Indent B 3 2" xfId="47925"/>
    <cellStyle name="Text Indent B 3 3" xfId="47926"/>
    <cellStyle name="Text Indent B 3 4" xfId="47927"/>
    <cellStyle name="Text Indent B 4" xfId="47928"/>
    <cellStyle name="Text Indent B 5" xfId="47929"/>
    <cellStyle name="Text Indent B_08-07 Consolidated Monthly Operational Report - Office 2003" xfId="47930"/>
    <cellStyle name="Text Indent C" xfId="47931"/>
    <cellStyle name="Text Indent C 2" xfId="47932"/>
    <cellStyle name="Text Indent C 2 2" xfId="47933"/>
    <cellStyle name="Text Indent C 2 3" xfId="47934"/>
    <cellStyle name="Text Indent C 2 4" xfId="47935"/>
    <cellStyle name="Text Indent C 3" xfId="47936"/>
    <cellStyle name="Text Indent C 3 2" xfId="47937"/>
    <cellStyle name="Text Indent C 3 3" xfId="47938"/>
    <cellStyle name="Text Indent C 3 4" xfId="47939"/>
    <cellStyle name="Text Indent C 4" xfId="47940"/>
    <cellStyle name="Text Indent C 5" xfId="47941"/>
    <cellStyle name="Text Indent C_08-07 Consolidated Monthly Operational Report - Office 2003" xfId="47942"/>
    <cellStyle name="Text Light" xfId="47943"/>
    <cellStyle name="Text Light 2" xfId="47944"/>
    <cellStyle name="Text Light 2 2" xfId="47945"/>
    <cellStyle name="Text Light 2 3" xfId="47946"/>
    <cellStyle name="Text Light 3" xfId="47947"/>
    <cellStyle name="Text Light 4" xfId="47948"/>
    <cellStyle name="TextDys0" xfId="47949"/>
    <cellStyle name="TextDys0 2" xfId="47950"/>
    <cellStyle name="TextDys0 2 2" xfId="47951"/>
    <cellStyle name="TextDys0 2 3" xfId="47952"/>
    <cellStyle name="TextDys0 3" xfId="47953"/>
    <cellStyle name="TextDys0 3 2" xfId="47954"/>
    <cellStyle name="TextDys0 3 3" xfId="47955"/>
    <cellStyle name="TextDys0 4" xfId="47956"/>
    <cellStyle name="TextDys0 4 2" xfId="47957"/>
    <cellStyle name="TextDys0 4 3" xfId="47958"/>
    <cellStyle name="TextDys0 5" xfId="47959"/>
    <cellStyle name="TextDys0 5 2" xfId="47960"/>
    <cellStyle name="TextDys0 5 3" xfId="47961"/>
    <cellStyle name="TextDys0 6" xfId="47962"/>
    <cellStyle name="TextDys0 6 2" xfId="47963"/>
    <cellStyle name="TextDys0 6 3" xfId="47964"/>
    <cellStyle name="TextDys0 7" xfId="47965"/>
    <cellStyle name="TextDys0 7 2" xfId="47966"/>
    <cellStyle name="TextDys0 7 3" xfId="47967"/>
    <cellStyle name="TextDys0 8" xfId="47968"/>
    <cellStyle name="TextDys0 9" xfId="47969"/>
    <cellStyle name="TextDys0_Cash Cost Real vrs. Budget" xfId="47970"/>
    <cellStyle name="TextDys1" xfId="47971"/>
    <cellStyle name="TextDys1 2" xfId="47972"/>
    <cellStyle name="TextDys1 2 2" xfId="47973"/>
    <cellStyle name="TextDys1 2 3" xfId="47974"/>
    <cellStyle name="TextDys1 3" xfId="47975"/>
    <cellStyle name="TextDys1 3 2" xfId="47976"/>
    <cellStyle name="TextDys1 3 3" xfId="47977"/>
    <cellStyle name="TextDys1 4" xfId="47978"/>
    <cellStyle name="TextDys1 4 2" xfId="47979"/>
    <cellStyle name="TextDys1 4 3" xfId="47980"/>
    <cellStyle name="TextDys1 5" xfId="47981"/>
    <cellStyle name="TextDys1 5 2" xfId="47982"/>
    <cellStyle name="TextDys1 5 3" xfId="47983"/>
    <cellStyle name="TextDys1 6" xfId="47984"/>
    <cellStyle name="TextDys1 6 2" xfId="47985"/>
    <cellStyle name="TextDys1 6 3" xfId="47986"/>
    <cellStyle name="TextDys1 7" xfId="47987"/>
    <cellStyle name="TextDys1 7 2" xfId="47988"/>
    <cellStyle name="TextDys1 7 3" xfId="47989"/>
    <cellStyle name="TextDys1 8" xfId="47990"/>
    <cellStyle name="TextDys1 9" xfId="47991"/>
    <cellStyle name="TextDys1_Cash Cost Real vrs. Budget" xfId="47992"/>
    <cellStyle name="Texto" xfId="47993"/>
    <cellStyle name="Texto de advertencia 10" xfId="47994"/>
    <cellStyle name="Texto de advertencia 10 2" xfId="47995"/>
    <cellStyle name="Texto de advertencia 10 3" xfId="47996"/>
    <cellStyle name="Texto de advertencia 11" xfId="47997"/>
    <cellStyle name="Texto de advertencia 11 2" xfId="47998"/>
    <cellStyle name="Texto de advertencia 11 3" xfId="47999"/>
    <cellStyle name="Texto de advertencia 12" xfId="48000"/>
    <cellStyle name="Texto de advertencia 12 2" xfId="48001"/>
    <cellStyle name="Texto de advertencia 12 3" xfId="48002"/>
    <cellStyle name="Texto de advertencia 13" xfId="48003"/>
    <cellStyle name="Texto de advertencia 13 2" xfId="48004"/>
    <cellStyle name="Texto de advertencia 13 3" xfId="48005"/>
    <cellStyle name="Texto de advertencia 14" xfId="48006"/>
    <cellStyle name="Texto de advertencia 14 2" xfId="48007"/>
    <cellStyle name="Texto de advertencia 14 3" xfId="48008"/>
    <cellStyle name="Texto de advertencia 15" xfId="48009"/>
    <cellStyle name="Texto de advertencia 15 2" xfId="48010"/>
    <cellStyle name="Texto de advertencia 15 3" xfId="48011"/>
    <cellStyle name="Texto de advertencia 16" xfId="48012"/>
    <cellStyle name="Texto de advertencia 16 2" xfId="48013"/>
    <cellStyle name="Texto de advertencia 16 3" xfId="48014"/>
    <cellStyle name="Texto de advertencia 17" xfId="48015"/>
    <cellStyle name="Texto de advertencia 17 2" xfId="48016"/>
    <cellStyle name="Texto de advertencia 17 3" xfId="48017"/>
    <cellStyle name="Texto de advertencia 18" xfId="48018"/>
    <cellStyle name="Texto de advertencia 18 2" xfId="48019"/>
    <cellStyle name="Texto de advertencia 18 3" xfId="48020"/>
    <cellStyle name="Texto de advertencia 19" xfId="48021"/>
    <cellStyle name="Texto de advertencia 19 2" xfId="48022"/>
    <cellStyle name="Texto de advertencia 19 3" xfId="48023"/>
    <cellStyle name="Texto de advertencia 2" xfId="48024"/>
    <cellStyle name="Texto de advertencia 2 2" xfId="48025"/>
    <cellStyle name="Texto de advertencia 2 3" xfId="48026"/>
    <cellStyle name="Texto de advertencia 2 4" xfId="48027"/>
    <cellStyle name="Texto de advertencia 20" xfId="48028"/>
    <cellStyle name="Texto de advertencia 20 2" xfId="48029"/>
    <cellStyle name="Texto de advertencia 20 3" xfId="48030"/>
    <cellStyle name="Texto de advertencia 21" xfId="48031"/>
    <cellStyle name="Texto de advertencia 21 2" xfId="48032"/>
    <cellStyle name="Texto de advertencia 21 3" xfId="48033"/>
    <cellStyle name="Texto de advertencia 22" xfId="48034"/>
    <cellStyle name="Texto de advertencia 22 2" xfId="48035"/>
    <cellStyle name="Texto de advertencia 22 3" xfId="48036"/>
    <cellStyle name="Texto de advertencia 23" xfId="48037"/>
    <cellStyle name="Texto de advertencia 23 2" xfId="48038"/>
    <cellStyle name="Texto de advertencia 23 3" xfId="48039"/>
    <cellStyle name="Texto de advertencia 24" xfId="48040"/>
    <cellStyle name="Texto de advertencia 24 2" xfId="48041"/>
    <cellStyle name="Texto de advertencia 24 3" xfId="48042"/>
    <cellStyle name="Texto de advertencia 25" xfId="48043"/>
    <cellStyle name="Texto de advertencia 25 2" xfId="48044"/>
    <cellStyle name="Texto de advertencia 25 3" xfId="48045"/>
    <cellStyle name="Texto de advertencia 26" xfId="48046"/>
    <cellStyle name="Texto de advertencia 26 2" xfId="48047"/>
    <cellStyle name="Texto de advertencia 26 3" xfId="48048"/>
    <cellStyle name="Texto de advertencia 27" xfId="48049"/>
    <cellStyle name="Texto de advertencia 27 2" xfId="48050"/>
    <cellStyle name="Texto de advertencia 27 3" xfId="48051"/>
    <cellStyle name="Texto de advertencia 28" xfId="48052"/>
    <cellStyle name="Texto de advertencia 28 2" xfId="48053"/>
    <cellStyle name="Texto de advertencia 28 3" xfId="48054"/>
    <cellStyle name="Texto de advertencia 29" xfId="48055"/>
    <cellStyle name="Texto de advertencia 29 2" xfId="48056"/>
    <cellStyle name="Texto de advertencia 29 3" xfId="48057"/>
    <cellStyle name="Texto de advertencia 3" xfId="48058"/>
    <cellStyle name="Texto de advertencia 3 2" xfId="48059"/>
    <cellStyle name="Texto de advertencia 3 3" xfId="48060"/>
    <cellStyle name="Texto de advertencia 30" xfId="48061"/>
    <cellStyle name="Texto de advertencia 30 2" xfId="48062"/>
    <cellStyle name="Texto de advertencia 30 3" xfId="48063"/>
    <cellStyle name="Texto de advertencia 31" xfId="48064"/>
    <cellStyle name="Texto de advertencia 31 2" xfId="48065"/>
    <cellStyle name="Texto de advertencia 31 3" xfId="48066"/>
    <cellStyle name="Texto de advertencia 32" xfId="48067"/>
    <cellStyle name="Texto de advertencia 32 2" xfId="48068"/>
    <cellStyle name="Texto de advertencia 32 3" xfId="48069"/>
    <cellStyle name="Texto de advertencia 33" xfId="48070"/>
    <cellStyle name="Texto de advertencia 33 2" xfId="48071"/>
    <cellStyle name="Texto de advertencia 33 3" xfId="48072"/>
    <cellStyle name="Texto de advertencia 34" xfId="48073"/>
    <cellStyle name="Texto de advertencia 34 2" xfId="48074"/>
    <cellStyle name="Texto de advertencia 34 3" xfId="48075"/>
    <cellStyle name="Texto de advertencia 35" xfId="48076"/>
    <cellStyle name="Texto de advertencia 35 2" xfId="48077"/>
    <cellStyle name="Texto de advertencia 35 3" xfId="48078"/>
    <cellStyle name="Texto de advertencia 36" xfId="48079"/>
    <cellStyle name="Texto de advertencia 36 2" xfId="48080"/>
    <cellStyle name="Texto de advertencia 36 3" xfId="48081"/>
    <cellStyle name="Texto de advertencia 37" xfId="48082"/>
    <cellStyle name="Texto de advertencia 37 2" xfId="48083"/>
    <cellStyle name="Texto de advertencia 37 3" xfId="48084"/>
    <cellStyle name="Texto de advertencia 38" xfId="48085"/>
    <cellStyle name="Texto de advertencia 38 2" xfId="48086"/>
    <cellStyle name="Texto de advertencia 38 3" xfId="48087"/>
    <cellStyle name="Texto de advertencia 39" xfId="48088"/>
    <cellStyle name="Texto de advertencia 39 2" xfId="48089"/>
    <cellStyle name="Texto de advertencia 39 3" xfId="48090"/>
    <cellStyle name="Texto de advertencia 4" xfId="48091"/>
    <cellStyle name="Texto de advertencia 4 2" xfId="48092"/>
    <cellStyle name="Texto de advertencia 4 3" xfId="48093"/>
    <cellStyle name="Texto de advertencia 40" xfId="48094"/>
    <cellStyle name="Texto de advertencia 40 2" xfId="48095"/>
    <cellStyle name="Texto de advertencia 40 3" xfId="48096"/>
    <cellStyle name="Texto de advertencia 41" xfId="48097"/>
    <cellStyle name="Texto de advertencia 41 2" xfId="48098"/>
    <cellStyle name="Texto de advertencia 41 3" xfId="48099"/>
    <cellStyle name="Texto de advertencia 42" xfId="48100"/>
    <cellStyle name="Texto de advertencia 42 2" xfId="48101"/>
    <cellStyle name="Texto de advertencia 42 3" xfId="48102"/>
    <cellStyle name="Texto de advertencia 43" xfId="48103"/>
    <cellStyle name="Texto de advertencia 43 2" xfId="48104"/>
    <cellStyle name="Texto de advertencia 43 3" xfId="48105"/>
    <cellStyle name="Texto de advertencia 44" xfId="48106"/>
    <cellStyle name="Texto de advertencia 44 2" xfId="48107"/>
    <cellStyle name="Texto de advertencia 44 3" xfId="48108"/>
    <cellStyle name="Texto de advertencia 45" xfId="48109"/>
    <cellStyle name="Texto de advertencia 45 2" xfId="48110"/>
    <cellStyle name="Texto de advertencia 45 3" xfId="48111"/>
    <cellStyle name="Texto de advertencia 46" xfId="48112"/>
    <cellStyle name="Texto de advertencia 46 2" xfId="48113"/>
    <cellStyle name="Texto de advertencia 46 3" xfId="48114"/>
    <cellStyle name="Texto de advertencia 47" xfId="48115"/>
    <cellStyle name="Texto de advertencia 47 2" xfId="48116"/>
    <cellStyle name="Texto de advertencia 47 3" xfId="48117"/>
    <cellStyle name="Texto de advertencia 48" xfId="48118"/>
    <cellStyle name="Texto de advertencia 49" xfId="48119"/>
    <cellStyle name="Texto de advertencia 5" xfId="48120"/>
    <cellStyle name="Texto de advertencia 5 2" xfId="48121"/>
    <cellStyle name="Texto de advertencia 5 3" xfId="48122"/>
    <cellStyle name="Texto de advertencia 6" xfId="48123"/>
    <cellStyle name="Texto de advertencia 6 2" xfId="48124"/>
    <cellStyle name="Texto de advertencia 6 3" xfId="48125"/>
    <cellStyle name="Texto de advertencia 7" xfId="48126"/>
    <cellStyle name="Texto de advertencia 7 2" xfId="48127"/>
    <cellStyle name="Texto de advertencia 7 3" xfId="48128"/>
    <cellStyle name="Texto de advertencia 8" xfId="48129"/>
    <cellStyle name="Texto de advertencia 8 2" xfId="48130"/>
    <cellStyle name="Texto de advertencia 8 3" xfId="48131"/>
    <cellStyle name="Texto de advertencia 9" xfId="48132"/>
    <cellStyle name="Texto de advertencia 9 2" xfId="48133"/>
    <cellStyle name="Texto de advertencia 9 3" xfId="48134"/>
    <cellStyle name="Texto explicativo 10" xfId="48135"/>
    <cellStyle name="Texto explicativo 10 2" xfId="48136"/>
    <cellStyle name="Texto explicativo 10 3" xfId="48137"/>
    <cellStyle name="Texto explicativo 11" xfId="48138"/>
    <cellStyle name="Texto explicativo 11 2" xfId="48139"/>
    <cellStyle name="Texto explicativo 11 3" xfId="48140"/>
    <cellStyle name="Texto explicativo 12" xfId="48141"/>
    <cellStyle name="Texto explicativo 12 2" xfId="48142"/>
    <cellStyle name="Texto explicativo 12 3" xfId="48143"/>
    <cellStyle name="Texto explicativo 13" xfId="48144"/>
    <cellStyle name="Texto explicativo 13 2" xfId="48145"/>
    <cellStyle name="Texto explicativo 13 3" xfId="48146"/>
    <cellStyle name="Texto explicativo 14" xfId="48147"/>
    <cellStyle name="Texto explicativo 14 2" xfId="48148"/>
    <cellStyle name="Texto explicativo 14 3" xfId="48149"/>
    <cellStyle name="Texto explicativo 15" xfId="48150"/>
    <cellStyle name="Texto explicativo 15 2" xfId="48151"/>
    <cellStyle name="Texto explicativo 15 3" xfId="48152"/>
    <cellStyle name="Texto explicativo 16" xfId="48153"/>
    <cellStyle name="Texto explicativo 16 2" xfId="48154"/>
    <cellStyle name="Texto explicativo 16 3" xfId="48155"/>
    <cellStyle name="Texto explicativo 17" xfId="48156"/>
    <cellStyle name="Texto explicativo 17 2" xfId="48157"/>
    <cellStyle name="Texto explicativo 17 3" xfId="48158"/>
    <cellStyle name="Texto explicativo 18" xfId="48159"/>
    <cellStyle name="Texto explicativo 18 2" xfId="48160"/>
    <cellStyle name="Texto explicativo 18 3" xfId="48161"/>
    <cellStyle name="Texto explicativo 19" xfId="48162"/>
    <cellStyle name="Texto explicativo 19 2" xfId="48163"/>
    <cellStyle name="Texto explicativo 19 3" xfId="48164"/>
    <cellStyle name="Texto explicativo 2" xfId="48165"/>
    <cellStyle name="Texto explicativo 2 2" xfId="48166"/>
    <cellStyle name="Texto explicativo 2 3" xfId="48167"/>
    <cellStyle name="Texto explicativo 20" xfId="48168"/>
    <cellStyle name="Texto explicativo 20 2" xfId="48169"/>
    <cellStyle name="Texto explicativo 20 3" xfId="48170"/>
    <cellStyle name="Texto explicativo 21" xfId="48171"/>
    <cellStyle name="Texto explicativo 21 2" xfId="48172"/>
    <cellStyle name="Texto explicativo 21 3" xfId="48173"/>
    <cellStyle name="Texto explicativo 22" xfId="48174"/>
    <cellStyle name="Texto explicativo 22 2" xfId="48175"/>
    <cellStyle name="Texto explicativo 22 3" xfId="48176"/>
    <cellStyle name="Texto explicativo 23" xfId="48177"/>
    <cellStyle name="Texto explicativo 23 2" xfId="48178"/>
    <cellStyle name="Texto explicativo 23 3" xfId="48179"/>
    <cellStyle name="Texto explicativo 24" xfId="48180"/>
    <cellStyle name="Texto explicativo 24 2" xfId="48181"/>
    <cellStyle name="Texto explicativo 24 3" xfId="48182"/>
    <cellStyle name="Texto explicativo 25" xfId="48183"/>
    <cellStyle name="Texto explicativo 25 2" xfId="48184"/>
    <cellStyle name="Texto explicativo 25 3" xfId="48185"/>
    <cellStyle name="Texto explicativo 26" xfId="48186"/>
    <cellStyle name="Texto explicativo 26 2" xfId="48187"/>
    <cellStyle name="Texto explicativo 26 3" xfId="48188"/>
    <cellStyle name="Texto explicativo 27" xfId="48189"/>
    <cellStyle name="Texto explicativo 27 2" xfId="48190"/>
    <cellStyle name="Texto explicativo 27 3" xfId="48191"/>
    <cellStyle name="Texto explicativo 28" xfId="48192"/>
    <cellStyle name="Texto explicativo 28 2" xfId="48193"/>
    <cellStyle name="Texto explicativo 28 3" xfId="48194"/>
    <cellStyle name="Texto explicativo 29" xfId="48195"/>
    <cellStyle name="Texto explicativo 29 2" xfId="48196"/>
    <cellStyle name="Texto explicativo 29 3" xfId="48197"/>
    <cellStyle name="Texto explicativo 3" xfId="48198"/>
    <cellStyle name="Texto explicativo 3 2" xfId="48199"/>
    <cellStyle name="Texto explicativo 3 3" xfId="48200"/>
    <cellStyle name="Texto explicativo 30" xfId="48201"/>
    <cellStyle name="Texto explicativo 30 2" xfId="48202"/>
    <cellStyle name="Texto explicativo 30 3" xfId="48203"/>
    <cellStyle name="Texto explicativo 31" xfId="48204"/>
    <cellStyle name="Texto explicativo 31 2" xfId="48205"/>
    <cellStyle name="Texto explicativo 31 3" xfId="48206"/>
    <cellStyle name="Texto explicativo 32" xfId="48207"/>
    <cellStyle name="Texto explicativo 32 2" xfId="48208"/>
    <cellStyle name="Texto explicativo 32 3" xfId="48209"/>
    <cellStyle name="Texto explicativo 33" xfId="48210"/>
    <cellStyle name="Texto explicativo 33 2" xfId="48211"/>
    <cellStyle name="Texto explicativo 33 3" xfId="48212"/>
    <cellStyle name="Texto explicativo 34" xfId="48213"/>
    <cellStyle name="Texto explicativo 34 2" xfId="48214"/>
    <cellStyle name="Texto explicativo 34 3" xfId="48215"/>
    <cellStyle name="Texto explicativo 35" xfId="48216"/>
    <cellStyle name="Texto explicativo 35 2" xfId="48217"/>
    <cellStyle name="Texto explicativo 35 3" xfId="48218"/>
    <cellStyle name="Texto explicativo 36" xfId="48219"/>
    <cellStyle name="Texto explicativo 36 2" xfId="48220"/>
    <cellStyle name="Texto explicativo 36 3" xfId="48221"/>
    <cellStyle name="Texto explicativo 37" xfId="48222"/>
    <cellStyle name="Texto explicativo 37 2" xfId="48223"/>
    <cellStyle name="Texto explicativo 37 3" xfId="48224"/>
    <cellStyle name="Texto explicativo 38" xfId="48225"/>
    <cellStyle name="Texto explicativo 38 2" xfId="48226"/>
    <cellStyle name="Texto explicativo 38 3" xfId="48227"/>
    <cellStyle name="Texto explicativo 39" xfId="48228"/>
    <cellStyle name="Texto explicativo 39 2" xfId="48229"/>
    <cellStyle name="Texto explicativo 39 3" xfId="48230"/>
    <cellStyle name="Texto explicativo 4" xfId="48231"/>
    <cellStyle name="Texto explicativo 4 2" xfId="48232"/>
    <cellStyle name="Texto explicativo 4 3" xfId="48233"/>
    <cellStyle name="Texto explicativo 40" xfId="48234"/>
    <cellStyle name="Texto explicativo 40 2" xfId="48235"/>
    <cellStyle name="Texto explicativo 40 3" xfId="48236"/>
    <cellStyle name="Texto explicativo 41" xfId="48237"/>
    <cellStyle name="Texto explicativo 41 2" xfId="48238"/>
    <cellStyle name="Texto explicativo 41 3" xfId="48239"/>
    <cellStyle name="Texto explicativo 42" xfId="48240"/>
    <cellStyle name="Texto explicativo 42 2" xfId="48241"/>
    <cellStyle name="Texto explicativo 42 3" xfId="48242"/>
    <cellStyle name="Texto explicativo 43" xfId="48243"/>
    <cellStyle name="Texto explicativo 43 2" xfId="48244"/>
    <cellStyle name="Texto explicativo 43 3" xfId="48245"/>
    <cellStyle name="Texto explicativo 44" xfId="48246"/>
    <cellStyle name="Texto explicativo 44 2" xfId="48247"/>
    <cellStyle name="Texto explicativo 44 3" xfId="48248"/>
    <cellStyle name="Texto explicativo 45" xfId="48249"/>
    <cellStyle name="Texto explicativo 45 2" xfId="48250"/>
    <cellStyle name="Texto explicativo 45 3" xfId="48251"/>
    <cellStyle name="Texto explicativo 46" xfId="48252"/>
    <cellStyle name="Texto explicativo 46 2" xfId="48253"/>
    <cellStyle name="Texto explicativo 46 3" xfId="48254"/>
    <cellStyle name="Texto explicativo 47" xfId="48255"/>
    <cellStyle name="Texto explicativo 47 2" xfId="48256"/>
    <cellStyle name="Texto explicativo 47 3" xfId="48257"/>
    <cellStyle name="Texto explicativo 5" xfId="48258"/>
    <cellStyle name="Texto explicativo 5 2" xfId="48259"/>
    <cellStyle name="Texto explicativo 5 3" xfId="48260"/>
    <cellStyle name="Texto explicativo 6" xfId="48261"/>
    <cellStyle name="Texto explicativo 6 2" xfId="48262"/>
    <cellStyle name="Texto explicativo 6 3" xfId="48263"/>
    <cellStyle name="Texto explicativo 7" xfId="48264"/>
    <cellStyle name="Texto explicativo 7 2" xfId="48265"/>
    <cellStyle name="Texto explicativo 7 3" xfId="48266"/>
    <cellStyle name="Texto explicativo 8" xfId="48267"/>
    <cellStyle name="Texto explicativo 8 2" xfId="48268"/>
    <cellStyle name="Texto explicativo 8 3" xfId="48269"/>
    <cellStyle name="Texto explicativo 9" xfId="48270"/>
    <cellStyle name="Texto explicativo 9 2" xfId="48271"/>
    <cellStyle name="Texto explicativo 9 3" xfId="48272"/>
    <cellStyle name="TextYrs0" xfId="48273"/>
    <cellStyle name="TextYrs0 2" xfId="48274"/>
    <cellStyle name="TextYrs0 2 2" xfId="48275"/>
    <cellStyle name="TextYrs0 2 3" xfId="48276"/>
    <cellStyle name="TextYrs0 3" xfId="48277"/>
    <cellStyle name="TextYrs0 3 2" xfId="48278"/>
    <cellStyle name="TextYrs0 3 3" xfId="48279"/>
    <cellStyle name="TextYrs0 4" xfId="48280"/>
    <cellStyle name="TextYrs0 4 2" xfId="48281"/>
    <cellStyle name="TextYrs0 4 3" xfId="48282"/>
    <cellStyle name="TextYrs0 5" xfId="48283"/>
    <cellStyle name="TextYrs0 5 2" xfId="48284"/>
    <cellStyle name="TextYrs0 5 3" xfId="48285"/>
    <cellStyle name="TextYrs0 6" xfId="48286"/>
    <cellStyle name="TextYrs0 6 2" xfId="48287"/>
    <cellStyle name="TextYrs0 6 3" xfId="48288"/>
    <cellStyle name="TextYrs0 7" xfId="48289"/>
    <cellStyle name="TextYrs0 7 2" xfId="48290"/>
    <cellStyle name="TextYrs0 7 3" xfId="48291"/>
    <cellStyle name="TextYrs0 8" xfId="48292"/>
    <cellStyle name="TextYrs0 9" xfId="48293"/>
    <cellStyle name="TextYrs0_Cash Cost Real vrs. Budget" xfId="48294"/>
    <cellStyle name="TextYrs1" xfId="48295"/>
    <cellStyle name="TextYrs1 2" xfId="48296"/>
    <cellStyle name="TextYrs1 2 2" xfId="48297"/>
    <cellStyle name="TextYrs1 2 3" xfId="48298"/>
    <cellStyle name="TextYrs1 3" xfId="48299"/>
    <cellStyle name="TextYrs1 3 2" xfId="48300"/>
    <cellStyle name="TextYrs1 3 3" xfId="48301"/>
    <cellStyle name="TextYrs1 4" xfId="48302"/>
    <cellStyle name="TextYrs1 4 2" xfId="48303"/>
    <cellStyle name="TextYrs1 4 3" xfId="48304"/>
    <cellStyle name="TextYrs1 5" xfId="48305"/>
    <cellStyle name="TextYrs1 5 2" xfId="48306"/>
    <cellStyle name="TextYrs1 5 3" xfId="48307"/>
    <cellStyle name="TextYrs1 6" xfId="48308"/>
    <cellStyle name="TextYrs1 6 2" xfId="48309"/>
    <cellStyle name="TextYrs1 6 3" xfId="48310"/>
    <cellStyle name="TextYrs1 7" xfId="48311"/>
    <cellStyle name="TextYrs1 7 2" xfId="48312"/>
    <cellStyle name="TextYrs1 7 3" xfId="48313"/>
    <cellStyle name="TextYrs1 8" xfId="48314"/>
    <cellStyle name="TextYrs1 9" xfId="48315"/>
    <cellStyle name="TextYrs1_Cash Cost Real vrs. Budget" xfId="48316"/>
    <cellStyle name="TFCF" xfId="48317"/>
    <cellStyle name="þ_x001d_ð&quot;_x000c_Býò_x000c_5ýU_x0001_©_x0006__x0008__x0008__x0007__x0001__x0001_" xfId="48318"/>
    <cellStyle name="Thin Rule" xfId="48319"/>
    <cellStyle name="Thin Rule 2" xfId="48320"/>
    <cellStyle name="Thin Rule 2 2" xfId="48321"/>
    <cellStyle name="Thin Rule 2 3" xfId="48322"/>
    <cellStyle name="Thin Rule 3" xfId="48323"/>
    <cellStyle name="Thin Rule 4" xfId="48324"/>
    <cellStyle name="Thousands (0)" xfId="48325"/>
    <cellStyle name="Thousands (1)" xfId="48326"/>
    <cellStyle name="time" xfId="48327"/>
    <cellStyle name="Times" xfId="48328"/>
    <cellStyle name="Tipo Normal" xfId="48329"/>
    <cellStyle name="Title" xfId="48330"/>
    <cellStyle name="Title  - Modelo1" xfId="48331"/>
    <cellStyle name="Title 1" xfId="48332"/>
    <cellStyle name="Title 1 2" xfId="48333"/>
    <cellStyle name="Title 1 2 2" xfId="48334"/>
    <cellStyle name="Title 1 2 3" xfId="48335"/>
    <cellStyle name="Title 1 3" xfId="48336"/>
    <cellStyle name="Title 1 4" xfId="48337"/>
    <cellStyle name="Title 10" xfId="48338"/>
    <cellStyle name="Title 10 2" xfId="48339"/>
    <cellStyle name="Title 10 3" xfId="48340"/>
    <cellStyle name="Title 11" xfId="48341"/>
    <cellStyle name="Title 11 2" xfId="48342"/>
    <cellStyle name="Title 11 3" xfId="48343"/>
    <cellStyle name="Title 12" xfId="48344"/>
    <cellStyle name="Title 12 2" xfId="48345"/>
    <cellStyle name="Title 12 3" xfId="48346"/>
    <cellStyle name="Title 13" xfId="48347"/>
    <cellStyle name="Title 13 2" xfId="48348"/>
    <cellStyle name="Title 13 3" xfId="48349"/>
    <cellStyle name="Title 14" xfId="48350"/>
    <cellStyle name="Title 14 2" xfId="48351"/>
    <cellStyle name="Title 14 3" xfId="48352"/>
    <cellStyle name="Title 15" xfId="48353"/>
    <cellStyle name="Title 15 2" xfId="48354"/>
    <cellStyle name="Title 15 3" xfId="48355"/>
    <cellStyle name="Title 16" xfId="48356"/>
    <cellStyle name="Title 16 2" xfId="48357"/>
    <cellStyle name="Title 16 3" xfId="48358"/>
    <cellStyle name="Title 17" xfId="48359"/>
    <cellStyle name="Title 17 2" xfId="48360"/>
    <cellStyle name="Title 17 3" xfId="48361"/>
    <cellStyle name="Title 18" xfId="48362"/>
    <cellStyle name="Title 18 2" xfId="48363"/>
    <cellStyle name="Title 18 3" xfId="48364"/>
    <cellStyle name="Title 19" xfId="48365"/>
    <cellStyle name="Title 19 2" xfId="48366"/>
    <cellStyle name="Title 19 3" xfId="48367"/>
    <cellStyle name="Title 2" xfId="48368"/>
    <cellStyle name="Title 2 10" xfId="48369"/>
    <cellStyle name="Title 2 10 2" xfId="48370"/>
    <cellStyle name="Title 2 10 3" xfId="48371"/>
    <cellStyle name="Title 2 11" xfId="48372"/>
    <cellStyle name="Title 2 11 2" xfId="48373"/>
    <cellStyle name="Title 2 11 3" xfId="48374"/>
    <cellStyle name="Title 2 12" xfId="48375"/>
    <cellStyle name="Title 2 12 2" xfId="48376"/>
    <cellStyle name="Title 2 12 3" xfId="48377"/>
    <cellStyle name="Title 2 13" xfId="48378"/>
    <cellStyle name="Title 2 13 2" xfId="48379"/>
    <cellStyle name="Title 2 13 3" xfId="48380"/>
    <cellStyle name="Title 2 14" xfId="48381"/>
    <cellStyle name="Title 2 14 2" xfId="48382"/>
    <cellStyle name="Title 2 14 3" xfId="48383"/>
    <cellStyle name="Title 2 15" xfId="48384"/>
    <cellStyle name="Title 2 15 2" xfId="48385"/>
    <cellStyle name="Title 2 15 3" xfId="48386"/>
    <cellStyle name="Title 2 16" xfId="48387"/>
    <cellStyle name="Title 2 16 2" xfId="48388"/>
    <cellStyle name="Title 2 16 3" xfId="48389"/>
    <cellStyle name="Title 2 17" xfId="48390"/>
    <cellStyle name="Title 2 17 2" xfId="48391"/>
    <cellStyle name="Title 2 17 3" xfId="48392"/>
    <cellStyle name="Title 2 18" xfId="48393"/>
    <cellStyle name="Title 2 18 2" xfId="48394"/>
    <cellStyle name="Title 2 18 3" xfId="48395"/>
    <cellStyle name="Title 2 19" xfId="48396"/>
    <cellStyle name="Title 2 19 2" xfId="48397"/>
    <cellStyle name="Title 2 19 3" xfId="48398"/>
    <cellStyle name="Title 2 2" xfId="48399"/>
    <cellStyle name="Title 2 2 2" xfId="48400"/>
    <cellStyle name="Title 2 2 2 2" xfId="48401"/>
    <cellStyle name="Title 2 2 2 3" xfId="48402"/>
    <cellStyle name="Title 2 2 3" xfId="48403"/>
    <cellStyle name="Title 2 2 3 2" xfId="48404"/>
    <cellStyle name="Title 2 2 3 3" xfId="48405"/>
    <cellStyle name="Title 2 2 4" xfId="48406"/>
    <cellStyle name="Title 2 2 4 2" xfId="48407"/>
    <cellStyle name="Title 2 2 4 3" xfId="48408"/>
    <cellStyle name="Title 2 2 5" xfId="48409"/>
    <cellStyle name="Title 2 2 5 2" xfId="48410"/>
    <cellStyle name="Title 2 2 5 3" xfId="48411"/>
    <cellStyle name="Title 2 2 6" xfId="48412"/>
    <cellStyle name="Title 2 2 7" xfId="48413"/>
    <cellStyle name="Title 2 2_Cash Cost Real vrs. Budget" xfId="48414"/>
    <cellStyle name="Title 2 20" xfId="48415"/>
    <cellStyle name="Title 2 20 2" xfId="48416"/>
    <cellStyle name="Title 2 20 3" xfId="48417"/>
    <cellStyle name="Title 2 21" xfId="48418"/>
    <cellStyle name="Title 2 21 2" xfId="48419"/>
    <cellStyle name="Title 2 21 3" xfId="48420"/>
    <cellStyle name="Title 2 22" xfId="48421"/>
    <cellStyle name="Title 2 22 2" xfId="48422"/>
    <cellStyle name="Title 2 22 3" xfId="48423"/>
    <cellStyle name="Title 2 23" xfId="48424"/>
    <cellStyle name="Title 2 23 2" xfId="48425"/>
    <cellStyle name="Title 2 23 3" xfId="48426"/>
    <cellStyle name="Title 2 24" xfId="48427"/>
    <cellStyle name="Title 2 24 2" xfId="48428"/>
    <cellStyle name="Title 2 24 3" xfId="48429"/>
    <cellStyle name="Title 2 25" xfId="48430"/>
    <cellStyle name="Title 2 25 2" xfId="48431"/>
    <cellStyle name="Title 2 25 3" xfId="48432"/>
    <cellStyle name="Title 2 26" xfId="48433"/>
    <cellStyle name="Title 2 26 2" xfId="48434"/>
    <cellStyle name="Title 2 26 3" xfId="48435"/>
    <cellStyle name="Title 2 27" xfId="48436"/>
    <cellStyle name="Title 2 27 2" xfId="48437"/>
    <cellStyle name="Title 2 27 3" xfId="48438"/>
    <cellStyle name="Title 2 28" xfId="48439"/>
    <cellStyle name="Title 2 28 2" xfId="48440"/>
    <cellStyle name="Title 2 28 3" xfId="48441"/>
    <cellStyle name="Title 2 29" xfId="48442"/>
    <cellStyle name="Title 2 29 2" xfId="48443"/>
    <cellStyle name="Title 2 29 3" xfId="48444"/>
    <cellStyle name="Title 2 3" xfId="48445"/>
    <cellStyle name="Title 2 3 2" xfId="48446"/>
    <cellStyle name="Title 2 3 3" xfId="48447"/>
    <cellStyle name="Title 2 30" xfId="48448"/>
    <cellStyle name="Title 2 30 2" xfId="48449"/>
    <cellStyle name="Title 2 30 3" xfId="48450"/>
    <cellStyle name="Title 2 31" xfId="48451"/>
    <cellStyle name="Title 2 31 2" xfId="48452"/>
    <cellStyle name="Title 2 31 3" xfId="48453"/>
    <cellStyle name="Title 2 32" xfId="48454"/>
    <cellStyle name="Title 2 32 2" xfId="48455"/>
    <cellStyle name="Title 2 32 3" xfId="48456"/>
    <cellStyle name="Title 2 33" xfId="48457"/>
    <cellStyle name="Title 2 33 2" xfId="48458"/>
    <cellStyle name="Title 2 33 3" xfId="48459"/>
    <cellStyle name="Title 2 34" xfId="48460"/>
    <cellStyle name="Title 2 34 2" xfId="48461"/>
    <cellStyle name="Title 2 34 3" xfId="48462"/>
    <cellStyle name="Title 2 35" xfId="48463"/>
    <cellStyle name="Title 2 35 2" xfId="48464"/>
    <cellStyle name="Title 2 35 3" xfId="48465"/>
    <cellStyle name="Title 2 36" xfId="48466"/>
    <cellStyle name="Title 2 36 2" xfId="48467"/>
    <cellStyle name="Title 2 36 2 2" xfId="48468"/>
    <cellStyle name="Title 2 36 2 3" xfId="48469"/>
    <cellStyle name="Title 2 36 3" xfId="48470"/>
    <cellStyle name="Title 2 36 4" xfId="48471"/>
    <cellStyle name="Title 2 36_Cash Cost Real vrs. Budget" xfId="48472"/>
    <cellStyle name="Title 2 37" xfId="48473"/>
    <cellStyle name="Title 2 37 2" xfId="48474"/>
    <cellStyle name="Title 2 37 3" xfId="48475"/>
    <cellStyle name="Title 2 38" xfId="48476"/>
    <cellStyle name="Title 2 38 2" xfId="48477"/>
    <cellStyle name="Title 2 38 3" xfId="48478"/>
    <cellStyle name="Title 2 39" xfId="48479"/>
    <cellStyle name="Title 2 39 2" xfId="48480"/>
    <cellStyle name="Title 2 39 3" xfId="48481"/>
    <cellStyle name="Title 2 4" xfId="48482"/>
    <cellStyle name="Title 2 4 2" xfId="48483"/>
    <cellStyle name="Title 2 4 3" xfId="48484"/>
    <cellStyle name="Title 2 40" xfId="48485"/>
    <cellStyle name="Title 2 40 2" xfId="48486"/>
    <cellStyle name="Title 2 40 3" xfId="48487"/>
    <cellStyle name="Title 2 41" xfId="48488"/>
    <cellStyle name="Title 2 41 2" xfId="48489"/>
    <cellStyle name="Title 2 41 3" xfId="48490"/>
    <cellStyle name="Title 2 42" xfId="48491"/>
    <cellStyle name="Title 2 42 2" xfId="48492"/>
    <cellStyle name="Title 2 42 3" xfId="48493"/>
    <cellStyle name="Title 2 43" xfId="48494"/>
    <cellStyle name="Title 2 43 2" xfId="48495"/>
    <cellStyle name="Title 2 43 3" xfId="48496"/>
    <cellStyle name="Title 2 44" xfId="48497"/>
    <cellStyle name="Title 2 44 2" xfId="48498"/>
    <cellStyle name="Title 2 44 3" xfId="48499"/>
    <cellStyle name="Title 2 45" xfId="48500"/>
    <cellStyle name="Title 2 45 2" xfId="48501"/>
    <cellStyle name="Title 2 45 3" xfId="48502"/>
    <cellStyle name="Title 2 46" xfId="48503"/>
    <cellStyle name="Title 2 46 2" xfId="48504"/>
    <cellStyle name="Title 2 46 3" xfId="48505"/>
    <cellStyle name="Title 2 47" xfId="48506"/>
    <cellStyle name="Title 2 47 2" xfId="48507"/>
    <cellStyle name="Title 2 47 3" xfId="48508"/>
    <cellStyle name="Title 2 48" xfId="48509"/>
    <cellStyle name="Title 2 49" xfId="48510"/>
    <cellStyle name="Title 2 5" xfId="48511"/>
    <cellStyle name="Title 2 5 2" xfId="48512"/>
    <cellStyle name="Title 2 5 3" xfId="48513"/>
    <cellStyle name="Title 2 50" xfId="48514"/>
    <cellStyle name="Title 2 51" xfId="48515"/>
    <cellStyle name="Title 2 52" xfId="48516"/>
    <cellStyle name="Title 2 6" xfId="48517"/>
    <cellStyle name="Title 2 6 2" xfId="48518"/>
    <cellStyle name="Title 2 6 3" xfId="48519"/>
    <cellStyle name="Title 2 7" xfId="48520"/>
    <cellStyle name="Title 2 7 2" xfId="48521"/>
    <cellStyle name="Title 2 7 3" xfId="48522"/>
    <cellStyle name="Title 2 8" xfId="48523"/>
    <cellStyle name="Title 2 8 2" xfId="48524"/>
    <cellStyle name="Title 2 8 3" xfId="48525"/>
    <cellStyle name="Title 2 9" xfId="48526"/>
    <cellStyle name="Title 2 9 2" xfId="48527"/>
    <cellStyle name="Title 2 9 3" xfId="48528"/>
    <cellStyle name="Title 2_Cash Cost Real vrs. Budget" xfId="48529"/>
    <cellStyle name="Title 20" xfId="48530"/>
    <cellStyle name="Title 20 2" xfId="48531"/>
    <cellStyle name="Title 20 3" xfId="48532"/>
    <cellStyle name="Title 21" xfId="48533"/>
    <cellStyle name="Title 21 2" xfId="48534"/>
    <cellStyle name="Title 21 3" xfId="48535"/>
    <cellStyle name="Title 22" xfId="48536"/>
    <cellStyle name="Title 22 2" xfId="48537"/>
    <cellStyle name="Title 22 3" xfId="48538"/>
    <cellStyle name="Title 23" xfId="48539"/>
    <cellStyle name="Title 23 2" xfId="48540"/>
    <cellStyle name="Title 23 3" xfId="48541"/>
    <cellStyle name="Title 24" xfId="48542"/>
    <cellStyle name="Title 24 2" xfId="48543"/>
    <cellStyle name="Title 24 3" xfId="48544"/>
    <cellStyle name="Title 25" xfId="48545"/>
    <cellStyle name="Title 25 2" xfId="48546"/>
    <cellStyle name="Title 25 3" xfId="48547"/>
    <cellStyle name="Title 26" xfId="48548"/>
    <cellStyle name="Title 26 2" xfId="48549"/>
    <cellStyle name="Title 26 3" xfId="48550"/>
    <cellStyle name="Title 27" xfId="48551"/>
    <cellStyle name="Title 27 2" xfId="48552"/>
    <cellStyle name="Title 27 3" xfId="48553"/>
    <cellStyle name="Title 28" xfId="48554"/>
    <cellStyle name="Title 28 2" xfId="48555"/>
    <cellStyle name="Title 28 3" xfId="48556"/>
    <cellStyle name="Title 29" xfId="48557"/>
    <cellStyle name="Title 29 2" xfId="48558"/>
    <cellStyle name="Title 29 3" xfId="48559"/>
    <cellStyle name="Title 3" xfId="48560"/>
    <cellStyle name="Title 3 2" xfId="48561"/>
    <cellStyle name="Title 3 3" xfId="48562"/>
    <cellStyle name="Title 3 4" xfId="48563"/>
    <cellStyle name="Title 30" xfId="48564"/>
    <cellStyle name="Title 30 2" xfId="48565"/>
    <cellStyle name="Title 30 3" xfId="48566"/>
    <cellStyle name="Title 31" xfId="48567"/>
    <cellStyle name="Title 31 2" xfId="48568"/>
    <cellStyle name="Title 31 3" xfId="48569"/>
    <cellStyle name="Title 32" xfId="48570"/>
    <cellStyle name="Title 32 2" xfId="48571"/>
    <cellStyle name="Title 32 3" xfId="48572"/>
    <cellStyle name="Title 33" xfId="48573"/>
    <cellStyle name="Title 33 2" xfId="48574"/>
    <cellStyle name="Title 33 3" xfId="48575"/>
    <cellStyle name="Title 34" xfId="48576"/>
    <cellStyle name="Title 34 2" xfId="48577"/>
    <cellStyle name="Title 34 3" xfId="48578"/>
    <cellStyle name="Title 35" xfId="48579"/>
    <cellStyle name="Title 35 2" xfId="48580"/>
    <cellStyle name="Title 35 3" xfId="48581"/>
    <cellStyle name="Title 36" xfId="48582"/>
    <cellStyle name="Title 36 2" xfId="48583"/>
    <cellStyle name="Title 36 3" xfId="48584"/>
    <cellStyle name="Title 37" xfId="48585"/>
    <cellStyle name="Title 37 2" xfId="48586"/>
    <cellStyle name="Title 37 3" xfId="48587"/>
    <cellStyle name="Title 38" xfId="48588"/>
    <cellStyle name="Title 38 2" xfId="48589"/>
    <cellStyle name="Title 38 3" xfId="48590"/>
    <cellStyle name="Title 39" xfId="48591"/>
    <cellStyle name="Title 39 2" xfId="48592"/>
    <cellStyle name="Title 39 3" xfId="48593"/>
    <cellStyle name="Title 4" xfId="48594"/>
    <cellStyle name="Title 4 2" xfId="48595"/>
    <cellStyle name="Title 4 3" xfId="48596"/>
    <cellStyle name="Title 40" xfId="48597"/>
    <cellStyle name="Title 40 2" xfId="48598"/>
    <cellStyle name="Title 40 3" xfId="48599"/>
    <cellStyle name="Title 41" xfId="48600"/>
    <cellStyle name="Title 41 2" xfId="48601"/>
    <cellStyle name="Title 41 3" xfId="48602"/>
    <cellStyle name="Title 42" xfId="48603"/>
    <cellStyle name="Title 42 2" xfId="48604"/>
    <cellStyle name="Title 42 3" xfId="48605"/>
    <cellStyle name="Title 43" xfId="48606"/>
    <cellStyle name="Title 43 2" xfId="48607"/>
    <cellStyle name="Title 43 3" xfId="48608"/>
    <cellStyle name="Title 44" xfId="48609"/>
    <cellStyle name="Title 44 2" xfId="48610"/>
    <cellStyle name="Title 44 3" xfId="48611"/>
    <cellStyle name="Title 45" xfId="48612"/>
    <cellStyle name="Title 45 2" xfId="48613"/>
    <cellStyle name="Title 45 3" xfId="48614"/>
    <cellStyle name="Title 46" xfId="48615"/>
    <cellStyle name="Title 46 2" xfId="48616"/>
    <cellStyle name="Title 46 3" xfId="48617"/>
    <cellStyle name="Title 47" xfId="48618"/>
    <cellStyle name="Title 47 2" xfId="48619"/>
    <cellStyle name="Title 47 3" xfId="48620"/>
    <cellStyle name="Title 48" xfId="48621"/>
    <cellStyle name="Title 48 2" xfId="48622"/>
    <cellStyle name="Title 48 3" xfId="48623"/>
    <cellStyle name="Title 49" xfId="48624"/>
    <cellStyle name="Title 49 2" xfId="48625"/>
    <cellStyle name="Title 49 3" xfId="48626"/>
    <cellStyle name="Title 5" xfId="48627"/>
    <cellStyle name="Title 5 2" xfId="48628"/>
    <cellStyle name="Title 5 3" xfId="48629"/>
    <cellStyle name="Title 50" xfId="48630"/>
    <cellStyle name="Title 50 2" xfId="48631"/>
    <cellStyle name="Title 50 3" xfId="48632"/>
    <cellStyle name="Title 51" xfId="48633"/>
    <cellStyle name="Title 51 2" xfId="48634"/>
    <cellStyle name="Title 51 3" xfId="48635"/>
    <cellStyle name="Title 52" xfId="48636"/>
    <cellStyle name="Title 52 2" xfId="48637"/>
    <cellStyle name="Title 52 3" xfId="48638"/>
    <cellStyle name="Title 53" xfId="48639"/>
    <cellStyle name="Title 53 2" xfId="48640"/>
    <cellStyle name="Title 53 3" xfId="48641"/>
    <cellStyle name="Title 54" xfId="48642"/>
    <cellStyle name="Title 54 2" xfId="48643"/>
    <cellStyle name="Title 54 3" xfId="48644"/>
    <cellStyle name="Title 55" xfId="48645"/>
    <cellStyle name="Title 55 2" xfId="48646"/>
    <cellStyle name="Title 55 3" xfId="48647"/>
    <cellStyle name="Title 56" xfId="48648"/>
    <cellStyle name="Title 56 2" xfId="48649"/>
    <cellStyle name="Title 56 3" xfId="48650"/>
    <cellStyle name="Title 57" xfId="48651"/>
    <cellStyle name="Title 57 2" xfId="48652"/>
    <cellStyle name="Title 57 3" xfId="48653"/>
    <cellStyle name="Title 58" xfId="48654"/>
    <cellStyle name="Title 58 2" xfId="48655"/>
    <cellStyle name="Title 58 3" xfId="48656"/>
    <cellStyle name="Title 59" xfId="48657"/>
    <cellStyle name="Title 59 2" xfId="48658"/>
    <cellStyle name="Title 59 3" xfId="48659"/>
    <cellStyle name="Title 6" xfId="48660"/>
    <cellStyle name="Title 6 2" xfId="48661"/>
    <cellStyle name="Title 6 3" xfId="48662"/>
    <cellStyle name="Title 60" xfId="48663"/>
    <cellStyle name="Title 60 2" xfId="48664"/>
    <cellStyle name="Title 60 3" xfId="48665"/>
    <cellStyle name="Title 7" xfId="48666"/>
    <cellStyle name="Title 7 2" xfId="48667"/>
    <cellStyle name="Title 7 3" xfId="48668"/>
    <cellStyle name="Title 8" xfId="48669"/>
    <cellStyle name="Title 8 2" xfId="48670"/>
    <cellStyle name="Title 8 3" xfId="48671"/>
    <cellStyle name="Title 9" xfId="48672"/>
    <cellStyle name="Title 9 2" xfId="48673"/>
    <cellStyle name="Title 9 3" xfId="48674"/>
    <cellStyle name="Title2" xfId="48675"/>
    <cellStyle name="TitleII" xfId="48676"/>
    <cellStyle name="Titles" xfId="48677"/>
    <cellStyle name="Titles 2" xfId="48678"/>
    <cellStyle name="Titles 2 2" xfId="48679"/>
    <cellStyle name="Titles 2 2 2" xfId="48680"/>
    <cellStyle name="Titles 2 2 3" xfId="48681"/>
    <cellStyle name="Titles 2 3" xfId="48682"/>
    <cellStyle name="TITLES 2 4" xfId="48683"/>
    <cellStyle name="TITLES 2 5" xfId="48684"/>
    <cellStyle name="TITLES 2 6" xfId="48685"/>
    <cellStyle name="Titles 2 7" xfId="48686"/>
    <cellStyle name="TITLES 3" xfId="48687"/>
    <cellStyle name="TITLES 3 2" xfId="48688"/>
    <cellStyle name="TITLES 3 3" xfId="48689"/>
    <cellStyle name="TITLES 3 4" xfId="48690"/>
    <cellStyle name="Titles 4" xfId="48691"/>
    <cellStyle name="TITLES 5" xfId="48692"/>
    <cellStyle name="TITLES 6" xfId="48693"/>
    <cellStyle name="TITLES 7" xfId="48694"/>
    <cellStyle name="TITLES 8" xfId="48695"/>
    <cellStyle name="TITLES_08-07 Consolidated Monthly Operational Report - Office 2003" xfId="48696"/>
    <cellStyle name="titre_col" xfId="48697"/>
    <cellStyle name="Título 1 10" xfId="48698"/>
    <cellStyle name="Título 1 10 2" xfId="48699"/>
    <cellStyle name="Título 1 10 2 2" xfId="48700"/>
    <cellStyle name="Título 1 10 3" xfId="48701"/>
    <cellStyle name="Título 1 10 3 2" xfId="48702"/>
    <cellStyle name="Título 1 11" xfId="48703"/>
    <cellStyle name="Título 1 11 2" xfId="48704"/>
    <cellStyle name="Título 1 11 2 2" xfId="48705"/>
    <cellStyle name="Título 1 11 3" xfId="48706"/>
    <cellStyle name="Título 1 11 4" xfId="48707"/>
    <cellStyle name="Título 1 12" xfId="48708"/>
    <cellStyle name="Título 1 12 2" xfId="48709"/>
    <cellStyle name="Título 1 12 3" xfId="48710"/>
    <cellStyle name="Título 1 12 4" xfId="48711"/>
    <cellStyle name="Título 1 13" xfId="48712"/>
    <cellStyle name="Título 1 13 2" xfId="48713"/>
    <cellStyle name="Título 1 13 3" xfId="48714"/>
    <cellStyle name="Título 1 14" xfId="48715"/>
    <cellStyle name="Título 1 14 2" xfId="48716"/>
    <cellStyle name="Título 1 14 3" xfId="48717"/>
    <cellStyle name="Título 1 15" xfId="48718"/>
    <cellStyle name="Título 1 15 2" xfId="48719"/>
    <cellStyle name="Título 1 15 3" xfId="48720"/>
    <cellStyle name="Título 1 16" xfId="48721"/>
    <cellStyle name="Título 1 16 2" xfId="48722"/>
    <cellStyle name="Título 1 16 3" xfId="48723"/>
    <cellStyle name="Título 1 17" xfId="48724"/>
    <cellStyle name="Título 1 17 2" xfId="48725"/>
    <cellStyle name="Título 1 17 3" xfId="48726"/>
    <cellStyle name="Título 1 18" xfId="48727"/>
    <cellStyle name="Título 1 18 2" xfId="48728"/>
    <cellStyle name="Título 1 18 3" xfId="48729"/>
    <cellStyle name="Título 1 19" xfId="48730"/>
    <cellStyle name="Título 1 19 2" xfId="48731"/>
    <cellStyle name="Título 1 19 3" xfId="48732"/>
    <cellStyle name="Título 1 2" xfId="48733"/>
    <cellStyle name="Título 1 2 2" xfId="48734"/>
    <cellStyle name="Título 1 2 2 2" xfId="48735"/>
    <cellStyle name="Título 1 2 2 3" xfId="48736"/>
    <cellStyle name="Título 1 2 3" xfId="48737"/>
    <cellStyle name="Título 1 2 3 2" xfId="48738"/>
    <cellStyle name="Título 1 2 3 3" xfId="48739"/>
    <cellStyle name="Título 1 2 4" xfId="48740"/>
    <cellStyle name="Título 1 2 4 2" xfId="48741"/>
    <cellStyle name="Título 1 2 5" xfId="48742"/>
    <cellStyle name="Título 1 2 5 2" xfId="48743"/>
    <cellStyle name="Título 1 2 6" xfId="48744"/>
    <cellStyle name="Título 1 2 6 2" xfId="48745"/>
    <cellStyle name="Título 1 2 7" xfId="48746"/>
    <cellStyle name="Título 1 2 7 2" xfId="48747"/>
    <cellStyle name="Título 1 2 8" xfId="48748"/>
    <cellStyle name="Título 1 2 9" xfId="48749"/>
    <cellStyle name="Título 1 20" xfId="48750"/>
    <cellStyle name="Título 1 20 2" xfId="48751"/>
    <cellStyle name="Título 1 20 3" xfId="48752"/>
    <cellStyle name="Título 1 21" xfId="48753"/>
    <cellStyle name="Título 1 21 2" xfId="48754"/>
    <cellStyle name="Título 1 21 3" xfId="48755"/>
    <cellStyle name="Título 1 22" xfId="48756"/>
    <cellStyle name="Título 1 22 2" xfId="48757"/>
    <cellStyle name="Título 1 22 3" xfId="48758"/>
    <cellStyle name="Título 1 23" xfId="48759"/>
    <cellStyle name="Título 1 23 2" xfId="48760"/>
    <cellStyle name="Título 1 23 3" xfId="48761"/>
    <cellStyle name="Título 1 24" xfId="48762"/>
    <cellStyle name="Título 1 24 2" xfId="48763"/>
    <cellStyle name="Título 1 24 3" xfId="48764"/>
    <cellStyle name="Título 1 25" xfId="48765"/>
    <cellStyle name="Título 1 25 2" xfId="48766"/>
    <cellStyle name="Título 1 25 3" xfId="48767"/>
    <cellStyle name="Título 1 26" xfId="48768"/>
    <cellStyle name="Título 1 26 2" xfId="48769"/>
    <cellStyle name="Título 1 26 3" xfId="48770"/>
    <cellStyle name="Título 1 27" xfId="48771"/>
    <cellStyle name="Título 1 27 2" xfId="48772"/>
    <cellStyle name="Título 1 27 3" xfId="48773"/>
    <cellStyle name="Título 1 28" xfId="48774"/>
    <cellStyle name="Título 1 28 2" xfId="48775"/>
    <cellStyle name="Título 1 28 3" xfId="48776"/>
    <cellStyle name="Título 1 29" xfId="48777"/>
    <cellStyle name="Título 1 29 2" xfId="48778"/>
    <cellStyle name="Título 1 29 3" xfId="48779"/>
    <cellStyle name="Título 1 3" xfId="48780"/>
    <cellStyle name="Título 1 3 2" xfId="48781"/>
    <cellStyle name="Título 1 3 2 2" xfId="48782"/>
    <cellStyle name="Título 1 3 3" xfId="48783"/>
    <cellStyle name="Título 1 3 4" xfId="48784"/>
    <cellStyle name="Título 1 30" xfId="48785"/>
    <cellStyle name="Título 1 30 2" xfId="48786"/>
    <cellStyle name="Título 1 30 3" xfId="48787"/>
    <cellStyle name="Título 1 31" xfId="48788"/>
    <cellStyle name="Título 1 31 2" xfId="48789"/>
    <cellStyle name="Título 1 31 3" xfId="48790"/>
    <cellStyle name="Título 1 32" xfId="48791"/>
    <cellStyle name="Título 1 32 2" xfId="48792"/>
    <cellStyle name="Título 1 32 3" xfId="48793"/>
    <cellStyle name="Título 1 33" xfId="48794"/>
    <cellStyle name="Título 1 33 2" xfId="48795"/>
    <cellStyle name="Título 1 33 3" xfId="48796"/>
    <cellStyle name="Título 1 34" xfId="48797"/>
    <cellStyle name="Título 1 34 2" xfId="48798"/>
    <cellStyle name="Título 1 34 3" xfId="48799"/>
    <cellStyle name="Título 1 35" xfId="48800"/>
    <cellStyle name="Título 1 35 2" xfId="48801"/>
    <cellStyle name="Título 1 35 3" xfId="48802"/>
    <cellStyle name="Título 1 36" xfId="48803"/>
    <cellStyle name="Título 1 36 2" xfId="48804"/>
    <cellStyle name="Título 1 36 3" xfId="48805"/>
    <cellStyle name="Título 1 37" xfId="48806"/>
    <cellStyle name="Título 1 37 2" xfId="48807"/>
    <cellStyle name="Título 1 37 3" xfId="48808"/>
    <cellStyle name="Título 1 38" xfId="48809"/>
    <cellStyle name="Título 1 38 2" xfId="48810"/>
    <cellStyle name="Título 1 38 3" xfId="48811"/>
    <cellStyle name="Título 1 39" xfId="48812"/>
    <cellStyle name="Título 1 39 2" xfId="48813"/>
    <cellStyle name="Título 1 39 3" xfId="48814"/>
    <cellStyle name="Título 1 4" xfId="48815"/>
    <cellStyle name="Título 1 4 2" xfId="48816"/>
    <cellStyle name="Título 1 4 2 2" xfId="48817"/>
    <cellStyle name="Título 1 4 3" xfId="48818"/>
    <cellStyle name="Título 1 4 4" xfId="48819"/>
    <cellStyle name="Título 1 40" xfId="48820"/>
    <cellStyle name="Título 1 40 2" xfId="48821"/>
    <cellStyle name="Título 1 40 3" xfId="48822"/>
    <cellStyle name="Título 1 41" xfId="48823"/>
    <cellStyle name="Título 1 41 2" xfId="48824"/>
    <cellStyle name="Título 1 41 3" xfId="48825"/>
    <cellStyle name="Título 1 42" xfId="48826"/>
    <cellStyle name="Título 1 42 2" xfId="48827"/>
    <cellStyle name="Título 1 42 3" xfId="48828"/>
    <cellStyle name="Título 1 43" xfId="48829"/>
    <cellStyle name="Título 1 43 2" xfId="48830"/>
    <cellStyle name="Título 1 43 3" xfId="48831"/>
    <cellStyle name="Título 1 44" xfId="48832"/>
    <cellStyle name="Título 1 44 2" xfId="48833"/>
    <cellStyle name="Título 1 44 3" xfId="48834"/>
    <cellStyle name="Título 1 45" xfId="48835"/>
    <cellStyle name="Título 1 45 2" xfId="48836"/>
    <cellStyle name="Título 1 45 3" xfId="48837"/>
    <cellStyle name="Título 1 46" xfId="48838"/>
    <cellStyle name="Título 1 46 2" xfId="48839"/>
    <cellStyle name="Título 1 46 3" xfId="48840"/>
    <cellStyle name="Título 1 47" xfId="48841"/>
    <cellStyle name="Título 1 5" xfId="48842"/>
    <cellStyle name="Título 1 5 2" xfId="48843"/>
    <cellStyle name="Título 1 5 2 2" xfId="48844"/>
    <cellStyle name="Título 1 5 3" xfId="48845"/>
    <cellStyle name="Título 1 5 4" xfId="48846"/>
    <cellStyle name="Título 1 6" xfId="48847"/>
    <cellStyle name="Título 1 6 2" xfId="48848"/>
    <cellStyle name="Título 1 6 2 2" xfId="48849"/>
    <cellStyle name="Título 1 6 3" xfId="48850"/>
    <cellStyle name="Título 1 6 3 2" xfId="48851"/>
    <cellStyle name="Título 1 7" xfId="48852"/>
    <cellStyle name="Título 1 7 2" xfId="48853"/>
    <cellStyle name="Título 1 7 2 2" xfId="48854"/>
    <cellStyle name="Título 1 7 3" xfId="48855"/>
    <cellStyle name="Título 1 7 3 2" xfId="48856"/>
    <cellStyle name="Título 1 8" xfId="48857"/>
    <cellStyle name="Título 1 8 2" xfId="48858"/>
    <cellStyle name="Título 1 8 2 2" xfId="48859"/>
    <cellStyle name="Título 1 8 3" xfId="48860"/>
    <cellStyle name="Título 1 8 3 2" xfId="48861"/>
    <cellStyle name="Título 1 9" xfId="48862"/>
    <cellStyle name="Título 1 9 2" xfId="48863"/>
    <cellStyle name="Título 1 9 2 2" xfId="48864"/>
    <cellStyle name="Título 1 9 3" xfId="48865"/>
    <cellStyle name="Título 1 9 3 2" xfId="48866"/>
    <cellStyle name="Título 10" xfId="48867"/>
    <cellStyle name="Título 10 2" xfId="48868"/>
    <cellStyle name="Título 10 2 2" xfId="48869"/>
    <cellStyle name="Título 10 3" xfId="48870"/>
    <cellStyle name="Título 10 3 2" xfId="48871"/>
    <cellStyle name="Título 11" xfId="48872"/>
    <cellStyle name="Título 11 2" xfId="48873"/>
    <cellStyle name="Título 11 2 2" xfId="48874"/>
    <cellStyle name="Título 11 3" xfId="48875"/>
    <cellStyle name="Título 11 3 2" xfId="48876"/>
    <cellStyle name="Título 12" xfId="48877"/>
    <cellStyle name="Título 12 2" xfId="48878"/>
    <cellStyle name="Título 12 2 2" xfId="48879"/>
    <cellStyle name="Título 12 3" xfId="48880"/>
    <cellStyle name="Título 12 3 2" xfId="48881"/>
    <cellStyle name="Título 13" xfId="48882"/>
    <cellStyle name="Título 13 2" xfId="48883"/>
    <cellStyle name="Título 13 2 2" xfId="48884"/>
    <cellStyle name="Título 13 3" xfId="48885"/>
    <cellStyle name="Título 13 4" xfId="48886"/>
    <cellStyle name="Título 14" xfId="48887"/>
    <cellStyle name="Título 14 2" xfId="48888"/>
    <cellStyle name="Título 14 3" xfId="48889"/>
    <cellStyle name="Título 14 4" xfId="48890"/>
    <cellStyle name="Título 15" xfId="48891"/>
    <cellStyle name="Título 15 2" xfId="48892"/>
    <cellStyle name="Título 15 3" xfId="48893"/>
    <cellStyle name="Título 16" xfId="48894"/>
    <cellStyle name="Título 16 2" xfId="48895"/>
    <cellStyle name="Título 16 3" xfId="48896"/>
    <cellStyle name="Título 17" xfId="48897"/>
    <cellStyle name="Título 17 2" xfId="48898"/>
    <cellStyle name="Título 17 3" xfId="48899"/>
    <cellStyle name="Título 18" xfId="48900"/>
    <cellStyle name="Título 18 2" xfId="48901"/>
    <cellStyle name="Título 18 3" xfId="48902"/>
    <cellStyle name="Título 19" xfId="48903"/>
    <cellStyle name="Título 19 2" xfId="48904"/>
    <cellStyle name="Título 19 3" xfId="48905"/>
    <cellStyle name="Título 2 10" xfId="48906"/>
    <cellStyle name="Título 2 10 2" xfId="48907"/>
    <cellStyle name="Título 2 10 2 2" xfId="48908"/>
    <cellStyle name="Título 2 10 3" xfId="48909"/>
    <cellStyle name="Título 2 10 3 2" xfId="48910"/>
    <cellStyle name="Título 2 11" xfId="48911"/>
    <cellStyle name="Título 2 11 2" xfId="48912"/>
    <cellStyle name="Título 2 11 2 2" xfId="48913"/>
    <cellStyle name="Título 2 11 3" xfId="48914"/>
    <cellStyle name="Título 2 11 4" xfId="48915"/>
    <cellStyle name="Título 2 12" xfId="48916"/>
    <cellStyle name="Título 2 12 2" xfId="48917"/>
    <cellStyle name="Título 2 12 3" xfId="48918"/>
    <cellStyle name="Título 2 12 4" xfId="48919"/>
    <cellStyle name="Título 2 13" xfId="48920"/>
    <cellStyle name="Título 2 13 2" xfId="48921"/>
    <cellStyle name="Título 2 13 3" xfId="48922"/>
    <cellStyle name="Título 2 14" xfId="48923"/>
    <cellStyle name="Título 2 14 2" xfId="48924"/>
    <cellStyle name="Título 2 14 3" xfId="48925"/>
    <cellStyle name="Título 2 15" xfId="48926"/>
    <cellStyle name="Título 2 15 2" xfId="48927"/>
    <cellStyle name="Título 2 15 3" xfId="48928"/>
    <cellStyle name="Título 2 16" xfId="48929"/>
    <cellStyle name="Título 2 16 2" xfId="48930"/>
    <cellStyle name="Título 2 16 3" xfId="48931"/>
    <cellStyle name="Título 2 17" xfId="48932"/>
    <cellStyle name="Título 2 17 2" xfId="48933"/>
    <cellStyle name="Título 2 17 3" xfId="48934"/>
    <cellStyle name="Título 2 18" xfId="48935"/>
    <cellStyle name="Título 2 18 2" xfId="48936"/>
    <cellStyle name="Título 2 18 3" xfId="48937"/>
    <cellStyle name="Título 2 19" xfId="48938"/>
    <cellStyle name="Título 2 19 2" xfId="48939"/>
    <cellStyle name="Título 2 19 3" xfId="48940"/>
    <cellStyle name="Título 2 2" xfId="48941"/>
    <cellStyle name="Título 2 2 2" xfId="48942"/>
    <cellStyle name="Título 2 2 2 2" xfId="48943"/>
    <cellStyle name="Título 2 2 2 3" xfId="48944"/>
    <cellStyle name="Título 2 2 3" xfId="48945"/>
    <cellStyle name="Título 2 2 3 2" xfId="48946"/>
    <cellStyle name="Título 2 2 3 3" xfId="48947"/>
    <cellStyle name="Título 2 2 4" xfId="48948"/>
    <cellStyle name="Título 2 2 4 2" xfId="48949"/>
    <cellStyle name="Título 2 2 5" xfId="48950"/>
    <cellStyle name="Título 2 2 5 2" xfId="48951"/>
    <cellStyle name="Título 2 2 6" xfId="48952"/>
    <cellStyle name="Título 2 2 6 2" xfId="48953"/>
    <cellStyle name="Título 2 2 7" xfId="48954"/>
    <cellStyle name="Título 2 2 7 2" xfId="48955"/>
    <cellStyle name="Título 2 2 8" xfId="48956"/>
    <cellStyle name="Título 2 2 9" xfId="48957"/>
    <cellStyle name="Título 2 20" xfId="48958"/>
    <cellStyle name="Título 2 20 2" xfId="48959"/>
    <cellStyle name="Título 2 20 3" xfId="48960"/>
    <cellStyle name="Título 2 21" xfId="48961"/>
    <cellStyle name="Título 2 21 2" xfId="48962"/>
    <cellStyle name="Título 2 21 3" xfId="48963"/>
    <cellStyle name="Título 2 22" xfId="48964"/>
    <cellStyle name="Título 2 22 2" xfId="48965"/>
    <cellStyle name="Título 2 22 3" xfId="48966"/>
    <cellStyle name="Título 2 23" xfId="48967"/>
    <cellStyle name="Título 2 23 2" xfId="48968"/>
    <cellStyle name="Título 2 23 3" xfId="48969"/>
    <cellStyle name="Título 2 24" xfId="48970"/>
    <cellStyle name="Título 2 24 2" xfId="48971"/>
    <cellStyle name="Título 2 24 3" xfId="48972"/>
    <cellStyle name="Título 2 25" xfId="48973"/>
    <cellStyle name="Título 2 25 2" xfId="48974"/>
    <cellStyle name="Título 2 25 3" xfId="48975"/>
    <cellStyle name="Título 2 26" xfId="48976"/>
    <cellStyle name="Título 2 26 2" xfId="48977"/>
    <cellStyle name="Título 2 26 3" xfId="48978"/>
    <cellStyle name="Título 2 27" xfId="48979"/>
    <cellStyle name="Título 2 27 2" xfId="48980"/>
    <cellStyle name="Título 2 27 3" xfId="48981"/>
    <cellStyle name="Título 2 28" xfId="48982"/>
    <cellStyle name="Título 2 28 2" xfId="48983"/>
    <cellStyle name="Título 2 28 3" xfId="48984"/>
    <cellStyle name="Título 2 29" xfId="48985"/>
    <cellStyle name="Título 2 29 2" xfId="48986"/>
    <cellStyle name="Título 2 29 3" xfId="48987"/>
    <cellStyle name="Título 2 3" xfId="48988"/>
    <cellStyle name="Título 2 3 2" xfId="48989"/>
    <cellStyle name="Título 2 3 2 2" xfId="48990"/>
    <cellStyle name="Título 2 3 3" xfId="48991"/>
    <cellStyle name="Título 2 3 4" xfId="48992"/>
    <cellStyle name="Título 2 30" xfId="48993"/>
    <cellStyle name="Título 2 30 2" xfId="48994"/>
    <cellStyle name="Título 2 30 3" xfId="48995"/>
    <cellStyle name="Título 2 31" xfId="48996"/>
    <cellStyle name="Título 2 31 2" xfId="48997"/>
    <cellStyle name="Título 2 31 3" xfId="48998"/>
    <cellStyle name="Título 2 32" xfId="48999"/>
    <cellStyle name="Título 2 32 2" xfId="49000"/>
    <cellStyle name="Título 2 32 3" xfId="49001"/>
    <cellStyle name="Título 2 33" xfId="49002"/>
    <cellStyle name="Título 2 33 2" xfId="49003"/>
    <cellStyle name="Título 2 33 3" xfId="49004"/>
    <cellStyle name="Título 2 34" xfId="49005"/>
    <cellStyle name="Título 2 34 2" xfId="49006"/>
    <cellStyle name="Título 2 34 3" xfId="49007"/>
    <cellStyle name="Título 2 35" xfId="49008"/>
    <cellStyle name="Título 2 35 2" xfId="49009"/>
    <cellStyle name="Título 2 35 3" xfId="49010"/>
    <cellStyle name="Título 2 36" xfId="49011"/>
    <cellStyle name="Título 2 36 2" xfId="49012"/>
    <cellStyle name="Título 2 36 3" xfId="49013"/>
    <cellStyle name="Título 2 37" xfId="49014"/>
    <cellStyle name="Título 2 37 2" xfId="49015"/>
    <cellStyle name="Título 2 37 3" xfId="49016"/>
    <cellStyle name="Título 2 38" xfId="49017"/>
    <cellStyle name="Título 2 38 2" xfId="49018"/>
    <cellStyle name="Título 2 38 3" xfId="49019"/>
    <cellStyle name="Título 2 39" xfId="49020"/>
    <cellStyle name="Título 2 39 2" xfId="49021"/>
    <cellStyle name="Título 2 39 3" xfId="49022"/>
    <cellStyle name="Título 2 4" xfId="49023"/>
    <cellStyle name="Título 2 4 2" xfId="49024"/>
    <cellStyle name="Título 2 4 2 2" xfId="49025"/>
    <cellStyle name="Título 2 4 3" xfId="49026"/>
    <cellStyle name="Título 2 4 4" xfId="49027"/>
    <cellStyle name="Título 2 40" xfId="49028"/>
    <cellStyle name="Título 2 40 2" xfId="49029"/>
    <cellStyle name="Título 2 40 3" xfId="49030"/>
    <cellStyle name="Título 2 41" xfId="49031"/>
    <cellStyle name="Título 2 41 2" xfId="49032"/>
    <cellStyle name="Título 2 41 3" xfId="49033"/>
    <cellStyle name="Título 2 42" xfId="49034"/>
    <cellStyle name="Título 2 42 2" xfId="49035"/>
    <cellStyle name="Título 2 42 3" xfId="49036"/>
    <cellStyle name="Título 2 43" xfId="49037"/>
    <cellStyle name="Título 2 43 2" xfId="49038"/>
    <cellStyle name="Título 2 43 3" xfId="49039"/>
    <cellStyle name="Título 2 44" xfId="49040"/>
    <cellStyle name="Título 2 44 2" xfId="49041"/>
    <cellStyle name="Título 2 44 3" xfId="49042"/>
    <cellStyle name="Título 2 45" xfId="49043"/>
    <cellStyle name="Título 2 45 2" xfId="49044"/>
    <cellStyle name="Título 2 45 3" xfId="49045"/>
    <cellStyle name="Título 2 46" xfId="49046"/>
    <cellStyle name="Título 2 46 2" xfId="49047"/>
    <cellStyle name="Título 2 46 3" xfId="49048"/>
    <cellStyle name="Título 2 47" xfId="49049"/>
    <cellStyle name="Título 2 5" xfId="49050"/>
    <cellStyle name="Título 2 5 2" xfId="49051"/>
    <cellStyle name="Título 2 5 2 2" xfId="49052"/>
    <cellStyle name="Título 2 5 3" xfId="49053"/>
    <cellStyle name="Título 2 5 4" xfId="49054"/>
    <cellStyle name="Título 2 6" xfId="49055"/>
    <cellStyle name="Título 2 6 2" xfId="49056"/>
    <cellStyle name="Título 2 6 2 2" xfId="49057"/>
    <cellStyle name="Título 2 6 3" xfId="49058"/>
    <cellStyle name="Título 2 6 3 2" xfId="49059"/>
    <cellStyle name="Título 2 7" xfId="49060"/>
    <cellStyle name="Título 2 7 2" xfId="49061"/>
    <cellStyle name="Título 2 7 2 2" xfId="49062"/>
    <cellStyle name="Título 2 7 3" xfId="49063"/>
    <cellStyle name="Título 2 7 3 2" xfId="49064"/>
    <cellStyle name="Título 2 8" xfId="49065"/>
    <cellStyle name="Título 2 8 2" xfId="49066"/>
    <cellStyle name="Título 2 8 2 2" xfId="49067"/>
    <cellStyle name="Título 2 8 3" xfId="49068"/>
    <cellStyle name="Título 2 8 3 2" xfId="49069"/>
    <cellStyle name="Título 2 9" xfId="49070"/>
    <cellStyle name="Título 2 9 2" xfId="49071"/>
    <cellStyle name="Título 2 9 2 2" xfId="49072"/>
    <cellStyle name="Título 2 9 3" xfId="49073"/>
    <cellStyle name="Título 2 9 3 2" xfId="49074"/>
    <cellStyle name="Título 20" xfId="49075"/>
    <cellStyle name="Título 20 2" xfId="49076"/>
    <cellStyle name="Título 20 3" xfId="49077"/>
    <cellStyle name="Título 21" xfId="49078"/>
    <cellStyle name="Título 21 2" xfId="49079"/>
    <cellStyle name="Título 21 3" xfId="49080"/>
    <cellStyle name="Título 22" xfId="49081"/>
    <cellStyle name="Título 22 2" xfId="49082"/>
    <cellStyle name="Título 22 3" xfId="49083"/>
    <cellStyle name="Título 23" xfId="49084"/>
    <cellStyle name="Título 23 2" xfId="49085"/>
    <cellStyle name="Título 23 3" xfId="49086"/>
    <cellStyle name="Título 24" xfId="49087"/>
    <cellStyle name="Título 24 2" xfId="49088"/>
    <cellStyle name="Título 24 3" xfId="49089"/>
    <cellStyle name="Título 25" xfId="49090"/>
    <cellStyle name="Título 25 2" xfId="49091"/>
    <cellStyle name="Título 25 3" xfId="49092"/>
    <cellStyle name="Título 26" xfId="49093"/>
    <cellStyle name="Título 26 2" xfId="49094"/>
    <cellStyle name="Título 26 3" xfId="49095"/>
    <cellStyle name="Título 27" xfId="49096"/>
    <cellStyle name="Título 27 2" xfId="49097"/>
    <cellStyle name="Título 27 3" xfId="49098"/>
    <cellStyle name="Título 28" xfId="49099"/>
    <cellStyle name="Título 28 2" xfId="49100"/>
    <cellStyle name="Título 28 3" xfId="49101"/>
    <cellStyle name="Título 29" xfId="49102"/>
    <cellStyle name="Título 29 2" xfId="49103"/>
    <cellStyle name="Título 29 3" xfId="49104"/>
    <cellStyle name="Título 3 10" xfId="49105"/>
    <cellStyle name="Título 3 10 2" xfId="49106"/>
    <cellStyle name="Título 3 10 2 2" xfId="49107"/>
    <cellStyle name="Título 3 10 3" xfId="49108"/>
    <cellStyle name="Título 3 10 3 2" xfId="49109"/>
    <cellStyle name="Título 3 11" xfId="49110"/>
    <cellStyle name="Título 3 11 2" xfId="49111"/>
    <cellStyle name="Título 3 11 2 2" xfId="49112"/>
    <cellStyle name="Título 3 11 3" xfId="49113"/>
    <cellStyle name="Título 3 11 4" xfId="49114"/>
    <cellStyle name="Título 3 12" xfId="49115"/>
    <cellStyle name="Título 3 12 2" xfId="49116"/>
    <cellStyle name="Título 3 12 3" xfId="49117"/>
    <cellStyle name="Título 3 12 4" xfId="49118"/>
    <cellStyle name="Título 3 13" xfId="49119"/>
    <cellStyle name="Título 3 13 2" xfId="49120"/>
    <cellStyle name="Título 3 13 3" xfId="49121"/>
    <cellStyle name="Título 3 14" xfId="49122"/>
    <cellStyle name="Título 3 14 2" xfId="49123"/>
    <cellStyle name="Título 3 14 3" xfId="49124"/>
    <cellStyle name="Título 3 15" xfId="49125"/>
    <cellStyle name="Título 3 15 2" xfId="49126"/>
    <cellStyle name="Título 3 15 3" xfId="49127"/>
    <cellStyle name="Título 3 16" xfId="49128"/>
    <cellStyle name="Título 3 16 2" xfId="49129"/>
    <cellStyle name="Título 3 16 3" xfId="49130"/>
    <cellStyle name="Título 3 17" xfId="49131"/>
    <cellStyle name="Título 3 17 2" xfId="49132"/>
    <cellStyle name="Título 3 17 3" xfId="49133"/>
    <cellStyle name="Título 3 18" xfId="49134"/>
    <cellStyle name="Título 3 18 2" xfId="49135"/>
    <cellStyle name="Título 3 18 3" xfId="49136"/>
    <cellStyle name="Título 3 19" xfId="49137"/>
    <cellStyle name="Título 3 19 2" xfId="49138"/>
    <cellStyle name="Título 3 19 3" xfId="49139"/>
    <cellStyle name="Título 3 2" xfId="49140"/>
    <cellStyle name="Título 3 2 2" xfId="49141"/>
    <cellStyle name="Título 3 2 2 2" xfId="49142"/>
    <cellStyle name="Título 3 2 2 3" xfId="49143"/>
    <cellStyle name="Título 3 2 3" xfId="49144"/>
    <cellStyle name="Título 3 2 3 2" xfId="49145"/>
    <cellStyle name="Título 3 2 3 3" xfId="49146"/>
    <cellStyle name="Título 3 2 4" xfId="49147"/>
    <cellStyle name="Título 3 2 4 2" xfId="49148"/>
    <cellStyle name="Título 3 2 5" xfId="49149"/>
    <cellStyle name="Título 3 2 5 2" xfId="49150"/>
    <cellStyle name="Título 3 2 6" xfId="49151"/>
    <cellStyle name="Título 3 2 6 2" xfId="49152"/>
    <cellStyle name="Título 3 2 7" xfId="49153"/>
    <cellStyle name="Título 3 2 7 2" xfId="49154"/>
    <cellStyle name="Título 3 2 8" xfId="49155"/>
    <cellStyle name="Título 3 2 9" xfId="49156"/>
    <cellStyle name="Título 3 20" xfId="49157"/>
    <cellStyle name="Título 3 20 2" xfId="49158"/>
    <cellStyle name="Título 3 20 3" xfId="49159"/>
    <cellStyle name="Título 3 21" xfId="49160"/>
    <cellStyle name="Título 3 21 2" xfId="49161"/>
    <cellStyle name="Título 3 21 3" xfId="49162"/>
    <cellStyle name="Título 3 22" xfId="49163"/>
    <cellStyle name="Título 3 22 2" xfId="49164"/>
    <cellStyle name="Título 3 22 3" xfId="49165"/>
    <cellStyle name="Título 3 23" xfId="49166"/>
    <cellStyle name="Título 3 23 2" xfId="49167"/>
    <cellStyle name="Título 3 23 3" xfId="49168"/>
    <cellStyle name="Título 3 24" xfId="49169"/>
    <cellStyle name="Título 3 24 2" xfId="49170"/>
    <cellStyle name="Título 3 24 3" xfId="49171"/>
    <cellStyle name="Título 3 25" xfId="49172"/>
    <cellStyle name="Título 3 25 2" xfId="49173"/>
    <cellStyle name="Título 3 25 3" xfId="49174"/>
    <cellStyle name="Título 3 26" xfId="49175"/>
    <cellStyle name="Título 3 26 2" xfId="49176"/>
    <cellStyle name="Título 3 26 3" xfId="49177"/>
    <cellStyle name="Título 3 27" xfId="49178"/>
    <cellStyle name="Título 3 27 2" xfId="49179"/>
    <cellStyle name="Título 3 27 3" xfId="49180"/>
    <cellStyle name="Título 3 28" xfId="49181"/>
    <cellStyle name="Título 3 28 2" xfId="49182"/>
    <cellStyle name="Título 3 28 3" xfId="49183"/>
    <cellStyle name="Título 3 29" xfId="49184"/>
    <cellStyle name="Título 3 29 2" xfId="49185"/>
    <cellStyle name="Título 3 29 3" xfId="49186"/>
    <cellStyle name="Título 3 3" xfId="49187"/>
    <cellStyle name="Título 3 3 2" xfId="49188"/>
    <cellStyle name="Título 3 3 2 2" xfId="49189"/>
    <cellStyle name="Título 3 3 3" xfId="49190"/>
    <cellStyle name="Título 3 3 4" xfId="49191"/>
    <cellStyle name="Título 3 30" xfId="49192"/>
    <cellStyle name="Título 3 30 2" xfId="49193"/>
    <cellStyle name="Título 3 30 3" xfId="49194"/>
    <cellStyle name="Título 3 31" xfId="49195"/>
    <cellStyle name="Título 3 31 2" xfId="49196"/>
    <cellStyle name="Título 3 31 3" xfId="49197"/>
    <cellStyle name="Título 3 32" xfId="49198"/>
    <cellStyle name="Título 3 32 2" xfId="49199"/>
    <cellStyle name="Título 3 32 3" xfId="49200"/>
    <cellStyle name="Título 3 33" xfId="49201"/>
    <cellStyle name="Título 3 33 2" xfId="49202"/>
    <cellStyle name="Título 3 33 3" xfId="49203"/>
    <cellStyle name="Título 3 34" xfId="49204"/>
    <cellStyle name="Título 3 34 2" xfId="49205"/>
    <cellStyle name="Título 3 34 3" xfId="49206"/>
    <cellStyle name="Título 3 35" xfId="49207"/>
    <cellStyle name="Título 3 35 2" xfId="49208"/>
    <cellStyle name="Título 3 35 3" xfId="49209"/>
    <cellStyle name="Título 3 36" xfId="49210"/>
    <cellStyle name="Título 3 36 2" xfId="49211"/>
    <cellStyle name="Título 3 36 3" xfId="49212"/>
    <cellStyle name="Título 3 37" xfId="49213"/>
    <cellStyle name="Título 3 37 2" xfId="49214"/>
    <cellStyle name="Título 3 37 3" xfId="49215"/>
    <cellStyle name="Título 3 38" xfId="49216"/>
    <cellStyle name="Título 3 38 2" xfId="49217"/>
    <cellStyle name="Título 3 38 3" xfId="49218"/>
    <cellStyle name="Título 3 39" xfId="49219"/>
    <cellStyle name="Título 3 39 2" xfId="49220"/>
    <cellStyle name="Título 3 39 3" xfId="49221"/>
    <cellStyle name="Título 3 4" xfId="49222"/>
    <cellStyle name="Título 3 4 2" xfId="49223"/>
    <cellStyle name="Título 3 4 2 2" xfId="49224"/>
    <cellStyle name="Título 3 4 3" xfId="49225"/>
    <cellStyle name="Título 3 4 4" xfId="49226"/>
    <cellStyle name="Título 3 40" xfId="49227"/>
    <cellStyle name="Título 3 40 2" xfId="49228"/>
    <cellStyle name="Título 3 40 3" xfId="49229"/>
    <cellStyle name="Título 3 41" xfId="49230"/>
    <cellStyle name="Título 3 41 2" xfId="49231"/>
    <cellStyle name="Título 3 41 3" xfId="49232"/>
    <cellStyle name="Título 3 42" xfId="49233"/>
    <cellStyle name="Título 3 42 2" xfId="49234"/>
    <cellStyle name="Título 3 42 3" xfId="49235"/>
    <cellStyle name="Título 3 43" xfId="49236"/>
    <cellStyle name="Título 3 43 2" xfId="49237"/>
    <cellStyle name="Título 3 43 3" xfId="49238"/>
    <cellStyle name="Título 3 44" xfId="49239"/>
    <cellStyle name="Título 3 44 2" xfId="49240"/>
    <cellStyle name="Título 3 44 3" xfId="49241"/>
    <cellStyle name="Título 3 45" xfId="49242"/>
    <cellStyle name="Título 3 45 2" xfId="49243"/>
    <cellStyle name="Título 3 45 3" xfId="49244"/>
    <cellStyle name="Título 3 46" xfId="49245"/>
    <cellStyle name="Título 3 46 2" xfId="49246"/>
    <cellStyle name="Título 3 46 3" xfId="49247"/>
    <cellStyle name="Título 3 47" xfId="49248"/>
    <cellStyle name="Título 3 5" xfId="49249"/>
    <cellStyle name="Título 3 5 2" xfId="49250"/>
    <cellStyle name="Título 3 5 2 2" xfId="49251"/>
    <cellStyle name="Título 3 5 3" xfId="49252"/>
    <cellStyle name="Título 3 5 4" xfId="49253"/>
    <cellStyle name="Título 3 6" xfId="49254"/>
    <cellStyle name="Título 3 6 2" xfId="49255"/>
    <cellStyle name="Título 3 6 2 2" xfId="49256"/>
    <cellStyle name="Título 3 6 3" xfId="49257"/>
    <cellStyle name="Título 3 6 3 2" xfId="49258"/>
    <cellStyle name="Título 3 7" xfId="49259"/>
    <cellStyle name="Título 3 7 2" xfId="49260"/>
    <cellStyle name="Título 3 7 2 2" xfId="49261"/>
    <cellStyle name="Título 3 7 3" xfId="49262"/>
    <cellStyle name="Título 3 7 3 2" xfId="49263"/>
    <cellStyle name="Título 3 8" xfId="49264"/>
    <cellStyle name="Título 3 8 2" xfId="49265"/>
    <cellStyle name="Título 3 8 2 2" xfId="49266"/>
    <cellStyle name="Título 3 8 3" xfId="49267"/>
    <cellStyle name="Título 3 8 3 2" xfId="49268"/>
    <cellStyle name="Título 3 9" xfId="49269"/>
    <cellStyle name="Título 3 9 2" xfId="49270"/>
    <cellStyle name="Título 3 9 2 2" xfId="49271"/>
    <cellStyle name="Título 3 9 3" xfId="49272"/>
    <cellStyle name="Título 3 9 3 2" xfId="49273"/>
    <cellStyle name="Título 30" xfId="49274"/>
    <cellStyle name="Título 30 2" xfId="49275"/>
    <cellStyle name="Título 30 3" xfId="49276"/>
    <cellStyle name="Título 31" xfId="49277"/>
    <cellStyle name="Título 31 2" xfId="49278"/>
    <cellStyle name="Título 31 3" xfId="49279"/>
    <cellStyle name="Título 32" xfId="49280"/>
    <cellStyle name="Título 32 2" xfId="49281"/>
    <cellStyle name="Título 32 3" xfId="49282"/>
    <cellStyle name="Título 33" xfId="49283"/>
    <cellStyle name="Título 33 2" xfId="49284"/>
    <cellStyle name="Título 33 3" xfId="49285"/>
    <cellStyle name="Título 34" xfId="49286"/>
    <cellStyle name="Título 34 2" xfId="49287"/>
    <cellStyle name="Título 34 3" xfId="49288"/>
    <cellStyle name="Título 35" xfId="49289"/>
    <cellStyle name="Título 35 2" xfId="49290"/>
    <cellStyle name="Título 35 3" xfId="49291"/>
    <cellStyle name="Título 36" xfId="49292"/>
    <cellStyle name="Título 36 2" xfId="49293"/>
    <cellStyle name="Título 36 3" xfId="49294"/>
    <cellStyle name="Título 37" xfId="49295"/>
    <cellStyle name="Título 37 2" xfId="49296"/>
    <cellStyle name="Título 37 3" xfId="49297"/>
    <cellStyle name="Título 38" xfId="49298"/>
    <cellStyle name="Título 38 2" xfId="49299"/>
    <cellStyle name="Título 38 3" xfId="49300"/>
    <cellStyle name="Título 39" xfId="49301"/>
    <cellStyle name="Título 39 2" xfId="49302"/>
    <cellStyle name="Título 39 3" xfId="49303"/>
    <cellStyle name="Título 4" xfId="49304"/>
    <cellStyle name="Título 4 2" xfId="49305"/>
    <cellStyle name="Título 4 2 2" xfId="49306"/>
    <cellStyle name="Título 4 2 3" xfId="49307"/>
    <cellStyle name="Título 4 3" xfId="49308"/>
    <cellStyle name="Título 4 3 2" xfId="49309"/>
    <cellStyle name="Título 4 4" xfId="49310"/>
    <cellStyle name="Título 4 4 2" xfId="49311"/>
    <cellStyle name="Título 4 5" xfId="49312"/>
    <cellStyle name="Título 4 5 2" xfId="49313"/>
    <cellStyle name="Título 4 6" xfId="49314"/>
    <cellStyle name="Título 4 6 2" xfId="49315"/>
    <cellStyle name="Título 4 7" xfId="49316"/>
    <cellStyle name="Título 4 7 2" xfId="49317"/>
    <cellStyle name="Título 4 8" xfId="49318"/>
    <cellStyle name="Título 4 9" xfId="49319"/>
    <cellStyle name="Título 40" xfId="49320"/>
    <cellStyle name="Título 40 2" xfId="49321"/>
    <cellStyle name="Título 40 3" xfId="49322"/>
    <cellStyle name="Título 41" xfId="49323"/>
    <cellStyle name="Título 41 2" xfId="49324"/>
    <cellStyle name="Título 41 3" xfId="49325"/>
    <cellStyle name="Título 42" xfId="49326"/>
    <cellStyle name="Título 42 2" xfId="49327"/>
    <cellStyle name="Título 42 3" xfId="49328"/>
    <cellStyle name="Título 43" xfId="49329"/>
    <cellStyle name="Título 43 2" xfId="49330"/>
    <cellStyle name="Título 43 3" xfId="49331"/>
    <cellStyle name="Título 44" xfId="49332"/>
    <cellStyle name="Título 44 2" xfId="49333"/>
    <cellStyle name="Título 44 3" xfId="49334"/>
    <cellStyle name="Título 45" xfId="49335"/>
    <cellStyle name="Título 45 2" xfId="49336"/>
    <cellStyle name="Título 45 3" xfId="49337"/>
    <cellStyle name="Título 46" xfId="49338"/>
    <cellStyle name="Título 46 2" xfId="49339"/>
    <cellStyle name="Título 46 3" xfId="49340"/>
    <cellStyle name="Título 47" xfId="49341"/>
    <cellStyle name="Título 47 2" xfId="49342"/>
    <cellStyle name="Título 47 3" xfId="49343"/>
    <cellStyle name="Título 48" xfId="49344"/>
    <cellStyle name="Título 48 2" xfId="49345"/>
    <cellStyle name="Título 48 3" xfId="49346"/>
    <cellStyle name="Título 49" xfId="49347"/>
    <cellStyle name="Título 5" xfId="49348"/>
    <cellStyle name="Título 5 2" xfId="49349"/>
    <cellStyle name="Título 5 2 2" xfId="49350"/>
    <cellStyle name="Título 5 3" xfId="49351"/>
    <cellStyle name="Título 5 4" xfId="49352"/>
    <cellStyle name="Título 6" xfId="49353"/>
    <cellStyle name="Título 6 2" xfId="49354"/>
    <cellStyle name="Título 6 2 2" xfId="49355"/>
    <cellStyle name="Título 6 3" xfId="49356"/>
    <cellStyle name="Título 6 4" xfId="49357"/>
    <cellStyle name="Título 7" xfId="49358"/>
    <cellStyle name="Título 7 2" xfId="49359"/>
    <cellStyle name="Título 7 2 2" xfId="49360"/>
    <cellStyle name="Título 7 3" xfId="49361"/>
    <cellStyle name="Título 7 4" xfId="49362"/>
    <cellStyle name="Título 8" xfId="49363"/>
    <cellStyle name="Título 8 2" xfId="49364"/>
    <cellStyle name="Título 8 2 2" xfId="49365"/>
    <cellStyle name="Título 8 3" xfId="49366"/>
    <cellStyle name="Título 8 3 2" xfId="49367"/>
    <cellStyle name="Título 9" xfId="49368"/>
    <cellStyle name="Título 9 2" xfId="49369"/>
    <cellStyle name="Título 9 2 2" xfId="49370"/>
    <cellStyle name="Título 9 3" xfId="49371"/>
    <cellStyle name="Título 9 3 2" xfId="49372"/>
    <cellStyle name="Titulo L1" xfId="49373"/>
    <cellStyle name="Titulo L2" xfId="49374"/>
    <cellStyle name="tn" xfId="49375"/>
    <cellStyle name="tn 2" xfId="49376"/>
    <cellStyle name="tn 3" xfId="49377"/>
    <cellStyle name="Top and Bottom Border" xfId="49378"/>
    <cellStyle name="Top and Bottom Border 2" xfId="49379"/>
    <cellStyle name="Top and Bottom Border 2 10" xfId="49380"/>
    <cellStyle name="Top and Bottom Border 2 10 2" xfId="49381"/>
    <cellStyle name="Top and Bottom Border 2 10 2 2" xfId="49382"/>
    <cellStyle name="Top and Bottom Border 2 10 2 3" xfId="49383"/>
    <cellStyle name="Top and Bottom Border 2 10 3" xfId="49384"/>
    <cellStyle name="Top and Bottom Border 2 10 4" xfId="49385"/>
    <cellStyle name="Top and Bottom Border 2 11" xfId="49386"/>
    <cellStyle name="Top and Bottom Border 2 11 2" xfId="49387"/>
    <cellStyle name="Top and Bottom Border 2 11 2 2" xfId="49388"/>
    <cellStyle name="Top and Bottom Border 2 11 2 3" xfId="49389"/>
    <cellStyle name="Top and Bottom Border 2 11 3" xfId="49390"/>
    <cellStyle name="Top and Bottom Border 2 11 4" xfId="49391"/>
    <cellStyle name="Top and Bottom Border 2 12" xfId="49392"/>
    <cellStyle name="Top and Bottom Border 2 12 2" xfId="49393"/>
    <cellStyle name="Top and Bottom Border 2 12 2 2" xfId="49394"/>
    <cellStyle name="Top and Bottom Border 2 12 2 3" xfId="49395"/>
    <cellStyle name="Top and Bottom Border 2 12 3" xfId="49396"/>
    <cellStyle name="Top and Bottom Border 2 12 4" xfId="49397"/>
    <cellStyle name="Top and Bottom Border 2 13" xfId="49398"/>
    <cellStyle name="Top and Bottom Border 2 13 2" xfId="49399"/>
    <cellStyle name="Top and Bottom Border 2 13 2 2" xfId="49400"/>
    <cellStyle name="Top and Bottom Border 2 13 2 3" xfId="49401"/>
    <cellStyle name="Top and Bottom Border 2 13 3" xfId="49402"/>
    <cellStyle name="Top and Bottom Border 2 13 4" xfId="49403"/>
    <cellStyle name="Top and Bottom Border 2 14" xfId="49404"/>
    <cellStyle name="Top and Bottom Border 2 14 2" xfId="49405"/>
    <cellStyle name="Top and Bottom Border 2 14 2 2" xfId="49406"/>
    <cellStyle name="Top and Bottom Border 2 14 2 3" xfId="49407"/>
    <cellStyle name="Top and Bottom Border 2 14 3" xfId="49408"/>
    <cellStyle name="Top and Bottom Border 2 14 4" xfId="49409"/>
    <cellStyle name="Top and Bottom Border 2 15" xfId="49410"/>
    <cellStyle name="Top and Bottom Border 2 15 2" xfId="49411"/>
    <cellStyle name="Top and Bottom Border 2 15 2 2" xfId="49412"/>
    <cellStyle name="Top and Bottom Border 2 15 2 3" xfId="49413"/>
    <cellStyle name="Top and Bottom Border 2 15 3" xfId="49414"/>
    <cellStyle name="Top and Bottom Border 2 15 4" xfId="49415"/>
    <cellStyle name="Top and Bottom Border 2 16" xfId="49416"/>
    <cellStyle name="Top and Bottom Border 2 16 2" xfId="49417"/>
    <cellStyle name="Top and Bottom Border 2 16 3" xfId="49418"/>
    <cellStyle name="Top and Bottom Border 2 17" xfId="49419"/>
    <cellStyle name="Top and Bottom Border 2 18" xfId="49420"/>
    <cellStyle name="Top and Bottom Border 2 2" xfId="49421"/>
    <cellStyle name="Top and Bottom Border 2 2 2" xfId="49422"/>
    <cellStyle name="Top and Bottom Border 2 2 2 2" xfId="49423"/>
    <cellStyle name="Top and Bottom Border 2 2 2 3" xfId="49424"/>
    <cellStyle name="Top and Bottom Border 2 2 3" xfId="49425"/>
    <cellStyle name="Top and Bottom Border 2 2 4" xfId="49426"/>
    <cellStyle name="Top and Bottom Border 2 3" xfId="49427"/>
    <cellStyle name="Top and Bottom Border 2 3 2" xfId="49428"/>
    <cellStyle name="Top and Bottom Border 2 3 2 2" xfId="49429"/>
    <cellStyle name="Top and Bottom Border 2 3 2 3" xfId="49430"/>
    <cellStyle name="Top and Bottom Border 2 3 3" xfId="49431"/>
    <cellStyle name="Top and Bottom Border 2 3 4" xfId="49432"/>
    <cellStyle name="Top and Bottom Border 2 4" xfId="49433"/>
    <cellStyle name="Top and Bottom Border 2 4 2" xfId="49434"/>
    <cellStyle name="Top and Bottom Border 2 4 2 2" xfId="49435"/>
    <cellStyle name="Top and Bottom Border 2 4 2 3" xfId="49436"/>
    <cellStyle name="Top and Bottom Border 2 4 3" xfId="49437"/>
    <cellStyle name="Top and Bottom Border 2 4 4" xfId="49438"/>
    <cellStyle name="Top and Bottom Border 2 5" xfId="49439"/>
    <cellStyle name="Top and Bottom Border 2 5 2" xfId="49440"/>
    <cellStyle name="Top and Bottom Border 2 5 2 2" xfId="49441"/>
    <cellStyle name="Top and Bottom Border 2 5 2 3" xfId="49442"/>
    <cellStyle name="Top and Bottom Border 2 5 3" xfId="49443"/>
    <cellStyle name="Top and Bottom Border 2 5 4" xfId="49444"/>
    <cellStyle name="Top and Bottom Border 2 6" xfId="49445"/>
    <cellStyle name="Top and Bottom Border 2 6 2" xfId="49446"/>
    <cellStyle name="Top and Bottom Border 2 6 2 2" xfId="49447"/>
    <cellStyle name="Top and Bottom Border 2 6 2 3" xfId="49448"/>
    <cellStyle name="Top and Bottom Border 2 6 3" xfId="49449"/>
    <cellStyle name="Top and Bottom Border 2 6 4" xfId="49450"/>
    <cellStyle name="Top and Bottom Border 2 7" xfId="49451"/>
    <cellStyle name="Top and Bottom Border 2 7 2" xfId="49452"/>
    <cellStyle name="Top and Bottom Border 2 7 2 2" xfId="49453"/>
    <cellStyle name="Top and Bottom Border 2 7 2 3" xfId="49454"/>
    <cellStyle name="Top and Bottom Border 2 7 3" xfId="49455"/>
    <cellStyle name="Top and Bottom Border 2 7 4" xfId="49456"/>
    <cellStyle name="Top and Bottom Border 2 8" xfId="49457"/>
    <cellStyle name="Top and Bottom Border 2 8 2" xfId="49458"/>
    <cellStyle name="Top and Bottom Border 2 8 2 2" xfId="49459"/>
    <cellStyle name="Top and Bottom Border 2 8 2 3" xfId="49460"/>
    <cellStyle name="Top and Bottom Border 2 8 3" xfId="49461"/>
    <cellStyle name="Top and Bottom Border 2 8 4" xfId="49462"/>
    <cellStyle name="Top and Bottom Border 2 9" xfId="49463"/>
    <cellStyle name="Top and Bottom Border 2 9 2" xfId="49464"/>
    <cellStyle name="Top and Bottom Border 2 9 2 2" xfId="49465"/>
    <cellStyle name="Top and Bottom Border 2 9 2 3" xfId="49466"/>
    <cellStyle name="Top and Bottom Border 2 9 3" xfId="49467"/>
    <cellStyle name="Top and Bottom Border 2 9 4" xfId="49468"/>
    <cellStyle name="Top and Bottom Border 3" xfId="49469"/>
    <cellStyle name="Top and Bottom Border 3 10" xfId="49470"/>
    <cellStyle name="Top and Bottom Border 3 10 2" xfId="49471"/>
    <cellStyle name="Top and Bottom Border 3 10 2 2" xfId="49472"/>
    <cellStyle name="Top and Bottom Border 3 10 2 3" xfId="49473"/>
    <cellStyle name="Top and Bottom Border 3 10 3" xfId="49474"/>
    <cellStyle name="Top and Bottom Border 3 10 4" xfId="49475"/>
    <cellStyle name="Top and Bottom Border 3 11" xfId="49476"/>
    <cellStyle name="Top and Bottom Border 3 11 2" xfId="49477"/>
    <cellStyle name="Top and Bottom Border 3 11 2 2" xfId="49478"/>
    <cellStyle name="Top and Bottom Border 3 11 2 3" xfId="49479"/>
    <cellStyle name="Top and Bottom Border 3 11 3" xfId="49480"/>
    <cellStyle name="Top and Bottom Border 3 11 4" xfId="49481"/>
    <cellStyle name="Top and Bottom Border 3 12" xfId="49482"/>
    <cellStyle name="Top and Bottom Border 3 12 2" xfId="49483"/>
    <cellStyle name="Top and Bottom Border 3 12 2 2" xfId="49484"/>
    <cellStyle name="Top and Bottom Border 3 12 2 3" xfId="49485"/>
    <cellStyle name="Top and Bottom Border 3 12 3" xfId="49486"/>
    <cellStyle name="Top and Bottom Border 3 12 4" xfId="49487"/>
    <cellStyle name="Top and Bottom Border 3 13" xfId="49488"/>
    <cellStyle name="Top and Bottom Border 3 13 2" xfId="49489"/>
    <cellStyle name="Top and Bottom Border 3 13 2 2" xfId="49490"/>
    <cellStyle name="Top and Bottom Border 3 13 2 3" xfId="49491"/>
    <cellStyle name="Top and Bottom Border 3 13 3" xfId="49492"/>
    <cellStyle name="Top and Bottom Border 3 13 4" xfId="49493"/>
    <cellStyle name="Top and Bottom Border 3 14" xfId="49494"/>
    <cellStyle name="Top and Bottom Border 3 14 2" xfId="49495"/>
    <cellStyle name="Top and Bottom Border 3 14 2 2" xfId="49496"/>
    <cellStyle name="Top and Bottom Border 3 14 2 3" xfId="49497"/>
    <cellStyle name="Top and Bottom Border 3 14 3" xfId="49498"/>
    <cellStyle name="Top and Bottom Border 3 14 4" xfId="49499"/>
    <cellStyle name="Top and Bottom Border 3 15" xfId="49500"/>
    <cellStyle name="Top and Bottom Border 3 15 2" xfId="49501"/>
    <cellStyle name="Top and Bottom Border 3 15 2 2" xfId="49502"/>
    <cellStyle name="Top and Bottom Border 3 15 2 3" xfId="49503"/>
    <cellStyle name="Top and Bottom Border 3 15 3" xfId="49504"/>
    <cellStyle name="Top and Bottom Border 3 15 4" xfId="49505"/>
    <cellStyle name="Top and Bottom Border 3 16" xfId="49506"/>
    <cellStyle name="Top and Bottom Border 3 16 2" xfId="49507"/>
    <cellStyle name="Top and Bottom Border 3 16 2 2" xfId="49508"/>
    <cellStyle name="Top and Bottom Border 3 16 2 3" xfId="49509"/>
    <cellStyle name="Top and Bottom Border 3 16 3" xfId="49510"/>
    <cellStyle name="Top and Bottom Border 3 16 4" xfId="49511"/>
    <cellStyle name="Top and Bottom Border 3 17" xfId="49512"/>
    <cellStyle name="Top and Bottom Border 3 17 2" xfId="49513"/>
    <cellStyle name="Top and Bottom Border 3 17 3" xfId="49514"/>
    <cellStyle name="Top and Bottom Border 3 18" xfId="49515"/>
    <cellStyle name="Top and Bottom Border 3 19" xfId="49516"/>
    <cellStyle name="Top and Bottom Border 3 2" xfId="49517"/>
    <cellStyle name="Top and Bottom Border 3 2 2" xfId="49518"/>
    <cellStyle name="Top and Bottom Border 3 2 2 2" xfId="49519"/>
    <cellStyle name="Top and Bottom Border 3 2 2 3" xfId="49520"/>
    <cellStyle name="Top and Bottom Border 3 2 3" xfId="49521"/>
    <cellStyle name="Top and Bottom Border 3 2 4" xfId="49522"/>
    <cellStyle name="Top and Bottom Border 3 3" xfId="49523"/>
    <cellStyle name="Top and Bottom Border 3 3 2" xfId="49524"/>
    <cellStyle name="Top and Bottom Border 3 3 2 2" xfId="49525"/>
    <cellStyle name="Top and Bottom Border 3 3 2 3" xfId="49526"/>
    <cellStyle name="Top and Bottom Border 3 3 3" xfId="49527"/>
    <cellStyle name="Top and Bottom Border 3 3 4" xfId="49528"/>
    <cellStyle name="Top and Bottom Border 3 4" xfId="49529"/>
    <cellStyle name="Top and Bottom Border 3 4 2" xfId="49530"/>
    <cellStyle name="Top and Bottom Border 3 4 2 2" xfId="49531"/>
    <cellStyle name="Top and Bottom Border 3 4 2 3" xfId="49532"/>
    <cellStyle name="Top and Bottom Border 3 4 3" xfId="49533"/>
    <cellStyle name="Top and Bottom Border 3 4 4" xfId="49534"/>
    <cellStyle name="Top and Bottom Border 3 5" xfId="49535"/>
    <cellStyle name="Top and Bottom Border 3 5 2" xfId="49536"/>
    <cellStyle name="Top and Bottom Border 3 5 2 2" xfId="49537"/>
    <cellStyle name="Top and Bottom Border 3 5 2 3" xfId="49538"/>
    <cellStyle name="Top and Bottom Border 3 5 3" xfId="49539"/>
    <cellStyle name="Top and Bottom Border 3 5 4" xfId="49540"/>
    <cellStyle name="Top and Bottom Border 3 6" xfId="49541"/>
    <cellStyle name="Top and Bottom Border 3 6 2" xfId="49542"/>
    <cellStyle name="Top and Bottom Border 3 6 2 2" xfId="49543"/>
    <cellStyle name="Top and Bottom Border 3 6 2 3" xfId="49544"/>
    <cellStyle name="Top and Bottom Border 3 6 3" xfId="49545"/>
    <cellStyle name="Top and Bottom Border 3 6 4" xfId="49546"/>
    <cellStyle name="Top and Bottom Border 3 7" xfId="49547"/>
    <cellStyle name="Top and Bottom Border 3 7 2" xfId="49548"/>
    <cellStyle name="Top and Bottom Border 3 7 2 2" xfId="49549"/>
    <cellStyle name="Top and Bottom Border 3 7 2 3" xfId="49550"/>
    <cellStyle name="Top and Bottom Border 3 7 3" xfId="49551"/>
    <cellStyle name="Top and Bottom Border 3 7 4" xfId="49552"/>
    <cellStyle name="Top and Bottom Border 3 8" xfId="49553"/>
    <cellStyle name="Top and Bottom Border 3 8 2" xfId="49554"/>
    <cellStyle name="Top and Bottom Border 3 8 2 2" xfId="49555"/>
    <cellStyle name="Top and Bottom Border 3 8 2 3" xfId="49556"/>
    <cellStyle name="Top and Bottom Border 3 8 3" xfId="49557"/>
    <cellStyle name="Top and Bottom Border 3 8 4" xfId="49558"/>
    <cellStyle name="Top and Bottom Border 3 9" xfId="49559"/>
    <cellStyle name="Top and Bottom Border 3 9 2" xfId="49560"/>
    <cellStyle name="Top and Bottom Border 3 9 2 2" xfId="49561"/>
    <cellStyle name="Top and Bottom Border 3 9 2 3" xfId="49562"/>
    <cellStyle name="Top and Bottom Border 3 9 3" xfId="49563"/>
    <cellStyle name="Top and Bottom Border 3 9 4" xfId="49564"/>
    <cellStyle name="Top and Bottom Border 4" xfId="49565"/>
    <cellStyle name="Top and Bottom Border 4 2" xfId="49566"/>
    <cellStyle name="Top and Bottom Border 4 3" xfId="49567"/>
    <cellStyle name="Top and Bottom Border 5" xfId="49568"/>
    <cellStyle name="Top and Bottom Border 6" xfId="49569"/>
    <cellStyle name="Top and Bottom Border_Penasquito - Sulphide" xfId="49570"/>
    <cellStyle name="Top Border" xfId="49571"/>
    <cellStyle name="Top Border 2" xfId="49572"/>
    <cellStyle name="Top Border 2 10" xfId="49573"/>
    <cellStyle name="Top Border 2 10 2" xfId="49574"/>
    <cellStyle name="Top Border 2 10 2 2" xfId="49575"/>
    <cellStyle name="Top Border 2 10 2 3" xfId="49576"/>
    <cellStyle name="Top Border 2 10 3" xfId="49577"/>
    <cellStyle name="Top Border 2 10 4" xfId="49578"/>
    <cellStyle name="Top Border 2 11" xfId="49579"/>
    <cellStyle name="Top Border 2 11 2" xfId="49580"/>
    <cellStyle name="Top Border 2 11 2 2" xfId="49581"/>
    <cellStyle name="Top Border 2 11 2 3" xfId="49582"/>
    <cellStyle name="Top Border 2 11 3" xfId="49583"/>
    <cellStyle name="Top Border 2 11 4" xfId="49584"/>
    <cellStyle name="Top Border 2 12" xfId="49585"/>
    <cellStyle name="Top Border 2 12 2" xfId="49586"/>
    <cellStyle name="Top Border 2 12 2 2" xfId="49587"/>
    <cellStyle name="Top Border 2 12 2 3" xfId="49588"/>
    <cellStyle name="Top Border 2 12 3" xfId="49589"/>
    <cellStyle name="Top Border 2 12 4" xfId="49590"/>
    <cellStyle name="Top Border 2 13" xfId="49591"/>
    <cellStyle name="Top Border 2 13 2" xfId="49592"/>
    <cellStyle name="Top Border 2 13 2 2" xfId="49593"/>
    <cellStyle name="Top Border 2 13 2 3" xfId="49594"/>
    <cellStyle name="Top Border 2 13 3" xfId="49595"/>
    <cellStyle name="Top Border 2 13 4" xfId="49596"/>
    <cellStyle name="Top Border 2 14" xfId="49597"/>
    <cellStyle name="Top Border 2 14 2" xfId="49598"/>
    <cellStyle name="Top Border 2 14 3" xfId="49599"/>
    <cellStyle name="Top Border 2 15" xfId="49600"/>
    <cellStyle name="Top Border 2 16" xfId="49601"/>
    <cellStyle name="Top Border 2 2" xfId="49602"/>
    <cellStyle name="Top Border 2 2 2" xfId="49603"/>
    <cellStyle name="Top Border 2 2 2 2" xfId="49604"/>
    <cellStyle name="Top Border 2 2 2 3" xfId="49605"/>
    <cellStyle name="Top Border 2 2 3" xfId="49606"/>
    <cellStyle name="Top Border 2 2 4" xfId="49607"/>
    <cellStyle name="Top Border 2 3" xfId="49608"/>
    <cellStyle name="Top Border 2 3 2" xfId="49609"/>
    <cellStyle name="Top Border 2 3 2 2" xfId="49610"/>
    <cellStyle name="Top Border 2 3 2 3" xfId="49611"/>
    <cellStyle name="Top Border 2 3 3" xfId="49612"/>
    <cellStyle name="Top Border 2 3 4" xfId="49613"/>
    <cellStyle name="Top Border 2 4" xfId="49614"/>
    <cellStyle name="Top Border 2 4 2" xfId="49615"/>
    <cellStyle name="Top Border 2 4 2 2" xfId="49616"/>
    <cellStyle name="Top Border 2 4 2 3" xfId="49617"/>
    <cellStyle name="Top Border 2 4 3" xfId="49618"/>
    <cellStyle name="Top Border 2 4 4" xfId="49619"/>
    <cellStyle name="Top Border 2 5" xfId="49620"/>
    <cellStyle name="Top Border 2 5 2" xfId="49621"/>
    <cellStyle name="Top Border 2 5 2 2" xfId="49622"/>
    <cellStyle name="Top Border 2 5 2 3" xfId="49623"/>
    <cellStyle name="Top Border 2 5 3" xfId="49624"/>
    <cellStyle name="Top Border 2 5 4" xfId="49625"/>
    <cellStyle name="Top Border 2 6" xfId="49626"/>
    <cellStyle name="Top Border 2 6 2" xfId="49627"/>
    <cellStyle name="Top Border 2 6 2 2" xfId="49628"/>
    <cellStyle name="Top Border 2 6 2 3" xfId="49629"/>
    <cellStyle name="Top Border 2 6 3" xfId="49630"/>
    <cellStyle name="Top Border 2 6 4" xfId="49631"/>
    <cellStyle name="Top Border 2 7" xfId="49632"/>
    <cellStyle name="Top Border 2 7 2" xfId="49633"/>
    <cellStyle name="Top Border 2 7 2 2" xfId="49634"/>
    <cellStyle name="Top Border 2 7 2 3" xfId="49635"/>
    <cellStyle name="Top Border 2 7 3" xfId="49636"/>
    <cellStyle name="Top Border 2 7 4" xfId="49637"/>
    <cellStyle name="Top Border 2 8" xfId="49638"/>
    <cellStyle name="Top Border 2 8 2" xfId="49639"/>
    <cellStyle name="Top Border 2 8 2 2" xfId="49640"/>
    <cellStyle name="Top Border 2 8 2 3" xfId="49641"/>
    <cellStyle name="Top Border 2 8 3" xfId="49642"/>
    <cellStyle name="Top Border 2 8 4" xfId="49643"/>
    <cellStyle name="Top Border 2 9" xfId="49644"/>
    <cellStyle name="Top Border 2 9 2" xfId="49645"/>
    <cellStyle name="Top Border 2 9 2 2" xfId="49646"/>
    <cellStyle name="Top Border 2 9 2 3" xfId="49647"/>
    <cellStyle name="Top Border 2 9 3" xfId="49648"/>
    <cellStyle name="Top Border 2 9 4" xfId="49649"/>
    <cellStyle name="Top Border 3" xfId="49650"/>
    <cellStyle name="Top Border 3 10" xfId="49651"/>
    <cellStyle name="Top Border 3 10 2" xfId="49652"/>
    <cellStyle name="Top Border 3 10 2 2" xfId="49653"/>
    <cellStyle name="Top Border 3 10 2 3" xfId="49654"/>
    <cellStyle name="Top Border 3 10 3" xfId="49655"/>
    <cellStyle name="Top Border 3 10 4" xfId="49656"/>
    <cellStyle name="Top Border 3 11" xfId="49657"/>
    <cellStyle name="Top Border 3 11 2" xfId="49658"/>
    <cellStyle name="Top Border 3 11 2 2" xfId="49659"/>
    <cellStyle name="Top Border 3 11 2 3" xfId="49660"/>
    <cellStyle name="Top Border 3 11 3" xfId="49661"/>
    <cellStyle name="Top Border 3 11 4" xfId="49662"/>
    <cellStyle name="Top Border 3 12" xfId="49663"/>
    <cellStyle name="Top Border 3 12 2" xfId="49664"/>
    <cellStyle name="Top Border 3 12 2 2" xfId="49665"/>
    <cellStyle name="Top Border 3 12 2 3" xfId="49666"/>
    <cellStyle name="Top Border 3 12 3" xfId="49667"/>
    <cellStyle name="Top Border 3 12 4" xfId="49668"/>
    <cellStyle name="Top Border 3 13" xfId="49669"/>
    <cellStyle name="Top Border 3 13 2" xfId="49670"/>
    <cellStyle name="Top Border 3 13 2 2" xfId="49671"/>
    <cellStyle name="Top Border 3 13 2 3" xfId="49672"/>
    <cellStyle name="Top Border 3 13 3" xfId="49673"/>
    <cellStyle name="Top Border 3 13 4" xfId="49674"/>
    <cellStyle name="Top Border 3 14" xfId="49675"/>
    <cellStyle name="Top Border 3 14 2" xfId="49676"/>
    <cellStyle name="Top Border 3 14 2 2" xfId="49677"/>
    <cellStyle name="Top Border 3 14 2 3" xfId="49678"/>
    <cellStyle name="Top Border 3 14 3" xfId="49679"/>
    <cellStyle name="Top Border 3 14 4" xfId="49680"/>
    <cellStyle name="Top Border 3 15" xfId="49681"/>
    <cellStyle name="Top Border 3 15 2" xfId="49682"/>
    <cellStyle name="Top Border 3 15 2 2" xfId="49683"/>
    <cellStyle name="Top Border 3 15 2 3" xfId="49684"/>
    <cellStyle name="Top Border 3 15 3" xfId="49685"/>
    <cellStyle name="Top Border 3 15 4" xfId="49686"/>
    <cellStyle name="Top Border 3 16" xfId="49687"/>
    <cellStyle name="Top Border 3 16 2" xfId="49688"/>
    <cellStyle name="Top Border 3 16 2 2" xfId="49689"/>
    <cellStyle name="Top Border 3 16 2 3" xfId="49690"/>
    <cellStyle name="Top Border 3 16 3" xfId="49691"/>
    <cellStyle name="Top Border 3 16 4" xfId="49692"/>
    <cellStyle name="Top Border 3 17" xfId="49693"/>
    <cellStyle name="Top Border 3 17 2" xfId="49694"/>
    <cellStyle name="Top Border 3 17 2 2" xfId="49695"/>
    <cellStyle name="Top Border 3 17 2 3" xfId="49696"/>
    <cellStyle name="Top Border 3 17 3" xfId="49697"/>
    <cellStyle name="Top Border 3 17 4" xfId="49698"/>
    <cellStyle name="Top Border 3 18" xfId="49699"/>
    <cellStyle name="Top Border 3 18 2" xfId="49700"/>
    <cellStyle name="Top Border 3 18 2 2" xfId="49701"/>
    <cellStyle name="Top Border 3 18 2 3" xfId="49702"/>
    <cellStyle name="Top Border 3 18 3" xfId="49703"/>
    <cellStyle name="Top Border 3 18 4" xfId="49704"/>
    <cellStyle name="Top Border 3 19" xfId="49705"/>
    <cellStyle name="Top Border 3 19 2" xfId="49706"/>
    <cellStyle name="Top Border 3 19 2 2" xfId="49707"/>
    <cellStyle name="Top Border 3 19 2 3" xfId="49708"/>
    <cellStyle name="Top Border 3 19 3" xfId="49709"/>
    <cellStyle name="Top Border 3 19 4" xfId="49710"/>
    <cellStyle name="Top Border 3 2" xfId="49711"/>
    <cellStyle name="Top Border 3 2 2" xfId="49712"/>
    <cellStyle name="Top Border 3 2 2 2" xfId="49713"/>
    <cellStyle name="Top Border 3 2 2 3" xfId="49714"/>
    <cellStyle name="Top Border 3 2 3" xfId="49715"/>
    <cellStyle name="Top Border 3 2 4" xfId="49716"/>
    <cellStyle name="Top Border 3 20" xfId="49717"/>
    <cellStyle name="Top Border 3 20 2" xfId="49718"/>
    <cellStyle name="Top Border 3 20 2 2" xfId="49719"/>
    <cellStyle name="Top Border 3 20 2 3" xfId="49720"/>
    <cellStyle name="Top Border 3 20 3" xfId="49721"/>
    <cellStyle name="Top Border 3 20 4" xfId="49722"/>
    <cellStyle name="Top Border 3 21" xfId="49723"/>
    <cellStyle name="Top Border 3 21 2" xfId="49724"/>
    <cellStyle name="Top Border 3 21 3" xfId="49725"/>
    <cellStyle name="Top Border 3 22" xfId="49726"/>
    <cellStyle name="Top Border 3 23" xfId="49727"/>
    <cellStyle name="Top Border 3 3" xfId="49728"/>
    <cellStyle name="Top Border 3 3 2" xfId="49729"/>
    <cellStyle name="Top Border 3 3 2 2" xfId="49730"/>
    <cellStyle name="Top Border 3 3 2 3" xfId="49731"/>
    <cellStyle name="Top Border 3 3 3" xfId="49732"/>
    <cellStyle name="Top Border 3 3 4" xfId="49733"/>
    <cellStyle name="Top Border 3 4" xfId="49734"/>
    <cellStyle name="Top Border 3 4 2" xfId="49735"/>
    <cellStyle name="Top Border 3 4 2 2" xfId="49736"/>
    <cellStyle name="Top Border 3 4 2 3" xfId="49737"/>
    <cellStyle name="Top Border 3 4 3" xfId="49738"/>
    <cellStyle name="Top Border 3 4 4" xfId="49739"/>
    <cellStyle name="Top Border 3 5" xfId="49740"/>
    <cellStyle name="Top Border 3 5 2" xfId="49741"/>
    <cellStyle name="Top Border 3 5 2 2" xfId="49742"/>
    <cellStyle name="Top Border 3 5 2 3" xfId="49743"/>
    <cellStyle name="Top Border 3 5 3" xfId="49744"/>
    <cellStyle name="Top Border 3 5 4" xfId="49745"/>
    <cellStyle name="Top Border 3 6" xfId="49746"/>
    <cellStyle name="Top Border 3 6 2" xfId="49747"/>
    <cellStyle name="Top Border 3 6 2 2" xfId="49748"/>
    <cellStyle name="Top Border 3 6 2 3" xfId="49749"/>
    <cellStyle name="Top Border 3 6 3" xfId="49750"/>
    <cellStyle name="Top Border 3 6 4" xfId="49751"/>
    <cellStyle name="Top Border 3 7" xfId="49752"/>
    <cellStyle name="Top Border 3 7 2" xfId="49753"/>
    <cellStyle name="Top Border 3 7 2 2" xfId="49754"/>
    <cellStyle name="Top Border 3 7 2 3" xfId="49755"/>
    <cellStyle name="Top Border 3 7 3" xfId="49756"/>
    <cellStyle name="Top Border 3 7 4" xfId="49757"/>
    <cellStyle name="Top Border 3 8" xfId="49758"/>
    <cellStyle name="Top Border 3 8 2" xfId="49759"/>
    <cellStyle name="Top Border 3 8 2 2" xfId="49760"/>
    <cellStyle name="Top Border 3 8 2 3" xfId="49761"/>
    <cellStyle name="Top Border 3 8 3" xfId="49762"/>
    <cellStyle name="Top Border 3 8 4" xfId="49763"/>
    <cellStyle name="Top Border 3 9" xfId="49764"/>
    <cellStyle name="Top Border 3 9 2" xfId="49765"/>
    <cellStyle name="Top Border 3 9 2 2" xfId="49766"/>
    <cellStyle name="Top Border 3 9 2 3" xfId="49767"/>
    <cellStyle name="Top Border 3 9 3" xfId="49768"/>
    <cellStyle name="Top Border 3 9 4" xfId="49769"/>
    <cellStyle name="Top Border 4" xfId="49770"/>
    <cellStyle name="Top Border 4 2" xfId="49771"/>
    <cellStyle name="Top Border 4 3" xfId="49772"/>
    <cellStyle name="Top Border 5" xfId="49773"/>
    <cellStyle name="Top Border 5 2" xfId="49774"/>
    <cellStyle name="Top Border 5 3" xfId="49775"/>
    <cellStyle name="Top Border 6" xfId="49776"/>
    <cellStyle name="Top Border 6 2" xfId="49777"/>
    <cellStyle name="Top Border 6 3" xfId="49778"/>
    <cellStyle name="Top Border 7" xfId="49779"/>
    <cellStyle name="Top Border 8" xfId="49780"/>
    <cellStyle name="Top Border_Cash Cost Real vrs. Budget" xfId="49781"/>
    <cellStyle name="Top Column Head" xfId="49782"/>
    <cellStyle name="Top Column Head 2" xfId="49783"/>
    <cellStyle name="Top Column Head 2 2" xfId="49784"/>
    <cellStyle name="Top Column Head 2 3" xfId="49785"/>
    <cellStyle name="Top Column Head 3" xfId="49786"/>
    <cellStyle name="Top Column Head 3 2" xfId="49787"/>
    <cellStyle name="Top Column Head 3 3" xfId="49788"/>
    <cellStyle name="Top Column Head 4" xfId="49789"/>
    <cellStyle name="Top Column Head 4 2" xfId="49790"/>
    <cellStyle name="Top Column Head 4 3" xfId="49791"/>
    <cellStyle name="Top Column Head 5" xfId="49792"/>
    <cellStyle name="Top Column Head 6" xfId="49793"/>
    <cellStyle name="Top Column Head_Marlin" xfId="49794"/>
    <cellStyle name="Top Edge" xfId="49795"/>
    <cellStyle name="Top Row" xfId="49796"/>
    <cellStyle name="Top Row 2" xfId="49797"/>
    <cellStyle name="Top Row 2 2" xfId="49798"/>
    <cellStyle name="Top Row 2 3" xfId="49799"/>
    <cellStyle name="Top Row 3" xfId="49800"/>
    <cellStyle name="Top Row 3 2" xfId="49801"/>
    <cellStyle name="Top Row 4" xfId="49802"/>
    <cellStyle name="Top Row 5" xfId="49803"/>
    <cellStyle name="TopCaption" xfId="49804"/>
    <cellStyle name="Total 10" xfId="49805"/>
    <cellStyle name="Total 10 2" xfId="49806"/>
    <cellStyle name="Total 10 2 2" xfId="49807"/>
    <cellStyle name="Total 10 2 3" xfId="49808"/>
    <cellStyle name="Total 10 2 4" xfId="49809"/>
    <cellStyle name="Total 10 3" xfId="49810"/>
    <cellStyle name="Total 10 3 2" xfId="49811"/>
    <cellStyle name="Total 10 3 3" xfId="49812"/>
    <cellStyle name="Total 10 3 4" xfId="49813"/>
    <cellStyle name="Total 10 4" xfId="49814"/>
    <cellStyle name="Total 10 5" xfId="49815"/>
    <cellStyle name="Total 10 6" xfId="49816"/>
    <cellStyle name="Total 10_Cash Cost Real vrs. Budget" xfId="49817"/>
    <cellStyle name="Total 11" xfId="49818"/>
    <cellStyle name="Total 11 2" xfId="49819"/>
    <cellStyle name="Total 11 2 2" xfId="49820"/>
    <cellStyle name="Total 11 2 3" xfId="49821"/>
    <cellStyle name="Total 11 2 4" xfId="49822"/>
    <cellStyle name="Total 11 3" xfId="49823"/>
    <cellStyle name="Total 11 3 2" xfId="49824"/>
    <cellStyle name="Total 11 3 3" xfId="49825"/>
    <cellStyle name="Total 11 4" xfId="49826"/>
    <cellStyle name="Total 11 5" xfId="49827"/>
    <cellStyle name="Total 11 6" xfId="49828"/>
    <cellStyle name="Total 11 7" xfId="49829"/>
    <cellStyle name="Total 11_Cash Cost Real vrs. Budget" xfId="49830"/>
    <cellStyle name="Total 12" xfId="49831"/>
    <cellStyle name="Total 12 2" xfId="49832"/>
    <cellStyle name="Total 12 2 2" xfId="49833"/>
    <cellStyle name="Total 12 2 3" xfId="49834"/>
    <cellStyle name="Total 12 3" xfId="49835"/>
    <cellStyle name="Total 12 3 2" xfId="49836"/>
    <cellStyle name="Total 12 3 3" xfId="49837"/>
    <cellStyle name="Total 12 4" xfId="49838"/>
    <cellStyle name="Total 12 5" xfId="49839"/>
    <cellStyle name="Total 12 6" xfId="49840"/>
    <cellStyle name="Total 12 7" xfId="49841"/>
    <cellStyle name="Total 12_Cash Cost Real vrs. Budget" xfId="49842"/>
    <cellStyle name="Total 13" xfId="49843"/>
    <cellStyle name="Total 13 2" xfId="49844"/>
    <cellStyle name="Total 13 2 2" xfId="49845"/>
    <cellStyle name="Total 13 2 3" xfId="49846"/>
    <cellStyle name="Total 13 3" xfId="49847"/>
    <cellStyle name="Total 13 3 2" xfId="49848"/>
    <cellStyle name="Total 13 3 3" xfId="49849"/>
    <cellStyle name="Total 13 4" xfId="49850"/>
    <cellStyle name="Total 13 5" xfId="49851"/>
    <cellStyle name="Total 13 6" xfId="49852"/>
    <cellStyle name="Total 13_Cash Cost Real vrs. Budget" xfId="49853"/>
    <cellStyle name="Total 14" xfId="49854"/>
    <cellStyle name="Total 14 2" xfId="49855"/>
    <cellStyle name="Total 14 2 2" xfId="49856"/>
    <cellStyle name="Total 14 2 3" xfId="49857"/>
    <cellStyle name="Total 14 3" xfId="49858"/>
    <cellStyle name="Total 14 3 2" xfId="49859"/>
    <cellStyle name="Total 14 3 3" xfId="49860"/>
    <cellStyle name="Total 14 4" xfId="49861"/>
    <cellStyle name="Total 14 5" xfId="49862"/>
    <cellStyle name="Total 14 6" xfId="49863"/>
    <cellStyle name="Total 14_Cash Cost Real vrs. Budget" xfId="49864"/>
    <cellStyle name="Total 15" xfId="49865"/>
    <cellStyle name="Total 15 2" xfId="49866"/>
    <cellStyle name="Total 15 2 2" xfId="49867"/>
    <cellStyle name="Total 15 2 3" xfId="49868"/>
    <cellStyle name="Total 15 3" xfId="49869"/>
    <cellStyle name="Total 15 3 2" xfId="49870"/>
    <cellStyle name="Total 15 3 3" xfId="49871"/>
    <cellStyle name="Total 15 4" xfId="49872"/>
    <cellStyle name="Total 15 5" xfId="49873"/>
    <cellStyle name="Total 15 6" xfId="49874"/>
    <cellStyle name="Total 15_Cash Cost Real vrs. Budget" xfId="49875"/>
    <cellStyle name="Total 16" xfId="49876"/>
    <cellStyle name="Total 16 2" xfId="49877"/>
    <cellStyle name="Total 16 2 2" xfId="49878"/>
    <cellStyle name="Total 16 2 3" xfId="49879"/>
    <cellStyle name="Total 16 3" xfId="49880"/>
    <cellStyle name="Total 16 3 2" xfId="49881"/>
    <cellStyle name="Total 16 3 3" xfId="49882"/>
    <cellStyle name="Total 16 4" xfId="49883"/>
    <cellStyle name="Total 16 5" xfId="49884"/>
    <cellStyle name="Total 16 6" xfId="49885"/>
    <cellStyle name="Total 16_Cash Cost Real vrs. Budget" xfId="49886"/>
    <cellStyle name="Total 17" xfId="49887"/>
    <cellStyle name="Total 17 2" xfId="49888"/>
    <cellStyle name="Total 17 2 2" xfId="49889"/>
    <cellStyle name="Total 17 2 3" xfId="49890"/>
    <cellStyle name="Total 17 3" xfId="49891"/>
    <cellStyle name="Total 17 3 2" xfId="49892"/>
    <cellStyle name="Total 17 3 3" xfId="49893"/>
    <cellStyle name="Total 17 4" xfId="49894"/>
    <cellStyle name="Total 17 5" xfId="49895"/>
    <cellStyle name="Total 17 6" xfId="49896"/>
    <cellStyle name="Total 17_Cash Cost Real vrs. Budget" xfId="49897"/>
    <cellStyle name="Total 18" xfId="49898"/>
    <cellStyle name="Total 18 2" xfId="49899"/>
    <cellStyle name="Total 18 2 2" xfId="49900"/>
    <cellStyle name="Total 18 2 3" xfId="49901"/>
    <cellStyle name="Total 18 3" xfId="49902"/>
    <cellStyle name="Total 18 3 2" xfId="49903"/>
    <cellStyle name="Total 18 3 3" xfId="49904"/>
    <cellStyle name="Total 18 4" xfId="49905"/>
    <cellStyle name="Total 18 5" xfId="49906"/>
    <cellStyle name="Total 18 6" xfId="49907"/>
    <cellStyle name="Total 18_Cash Cost Real vrs. Budget" xfId="49908"/>
    <cellStyle name="Total 19" xfId="49909"/>
    <cellStyle name="Total 19 2" xfId="49910"/>
    <cellStyle name="Total 19 3" xfId="49911"/>
    <cellStyle name="Total 19 4" xfId="49912"/>
    <cellStyle name="Total 2" xfId="49913"/>
    <cellStyle name="Total 2 10" xfId="49914"/>
    <cellStyle name="Total 2 10 10" xfId="49915"/>
    <cellStyle name="Total 2 10 10 2" xfId="49916"/>
    <cellStyle name="Total 2 10 11" xfId="49917"/>
    <cellStyle name="Total 2 10 11 2" xfId="49918"/>
    <cellStyle name="Total 2 10 12" xfId="49919"/>
    <cellStyle name="Total 2 10 12 2" xfId="49920"/>
    <cellStyle name="Total 2 10 13" xfId="49921"/>
    <cellStyle name="Total 2 10 13 2" xfId="49922"/>
    <cellStyle name="Total 2 10 14" xfId="49923"/>
    <cellStyle name="Total 2 10 14 2" xfId="49924"/>
    <cellStyle name="Total 2 10 15" xfId="49925"/>
    <cellStyle name="Total 2 10 15 2" xfId="49926"/>
    <cellStyle name="Total 2 10 16" xfId="49927"/>
    <cellStyle name="Total 2 10 16 2" xfId="49928"/>
    <cellStyle name="Total 2 10 17" xfId="49929"/>
    <cellStyle name="Total 2 10 17 2" xfId="49930"/>
    <cellStyle name="Total 2 10 18" xfId="49931"/>
    <cellStyle name="Total 2 10 18 2" xfId="49932"/>
    <cellStyle name="Total 2 10 19" xfId="49933"/>
    <cellStyle name="Total 2 10 19 2" xfId="49934"/>
    <cellStyle name="Total 2 10 2" xfId="49935"/>
    <cellStyle name="Total 2 10 2 2" xfId="49936"/>
    <cellStyle name="Total 2 10 20" xfId="49937"/>
    <cellStyle name="Total 2 10 20 2" xfId="49938"/>
    <cellStyle name="Total 2 10 21" xfId="49939"/>
    <cellStyle name="Total 2 10 21 2" xfId="49940"/>
    <cellStyle name="Total 2 10 22" xfId="49941"/>
    <cellStyle name="Total 2 10 22 2" xfId="49942"/>
    <cellStyle name="Total 2 10 23" xfId="49943"/>
    <cellStyle name="Total 2 10 23 2" xfId="49944"/>
    <cellStyle name="Total 2 10 24" xfId="49945"/>
    <cellStyle name="Total 2 10 24 2" xfId="49946"/>
    <cellStyle name="Total 2 10 25" xfId="49947"/>
    <cellStyle name="Total 2 10 25 2" xfId="49948"/>
    <cellStyle name="Total 2 10 26" xfId="49949"/>
    <cellStyle name="Total 2 10 26 2" xfId="49950"/>
    <cellStyle name="Total 2 10 27" xfId="49951"/>
    <cellStyle name="Total 2 10 27 2" xfId="49952"/>
    <cellStyle name="Total 2 10 28" xfId="49953"/>
    <cellStyle name="Total 2 10 28 2" xfId="49954"/>
    <cellStyle name="Total 2 10 29" xfId="49955"/>
    <cellStyle name="Total 2 10 29 2" xfId="49956"/>
    <cellStyle name="Total 2 10 3" xfId="49957"/>
    <cellStyle name="Total 2 10 3 2" xfId="49958"/>
    <cellStyle name="Total 2 10 30" xfId="49959"/>
    <cellStyle name="Total 2 10 4" xfId="49960"/>
    <cellStyle name="Total 2 10 4 2" xfId="49961"/>
    <cellStyle name="Total 2 10 5" xfId="49962"/>
    <cellStyle name="Total 2 10 5 2" xfId="49963"/>
    <cellStyle name="Total 2 10 6" xfId="49964"/>
    <cellStyle name="Total 2 10 6 2" xfId="49965"/>
    <cellStyle name="Total 2 10 7" xfId="49966"/>
    <cellStyle name="Total 2 10 7 2" xfId="49967"/>
    <cellStyle name="Total 2 10 8" xfId="49968"/>
    <cellStyle name="Total 2 10 8 2" xfId="49969"/>
    <cellStyle name="Total 2 10 9" xfId="49970"/>
    <cellStyle name="Total 2 10 9 2" xfId="49971"/>
    <cellStyle name="Total 2 11" xfId="49972"/>
    <cellStyle name="Total 2 11 2" xfId="49973"/>
    <cellStyle name="Total 2 11 3" xfId="49974"/>
    <cellStyle name="Total 2 11 4" xfId="49975"/>
    <cellStyle name="Total 2 12" xfId="49976"/>
    <cellStyle name="Total 2 12 2" xfId="49977"/>
    <cellStyle name="Total 2 12 3" xfId="49978"/>
    <cellStyle name="Total 2 12 4" xfId="49979"/>
    <cellStyle name="Total 2 13" xfId="49980"/>
    <cellStyle name="Total 2 13 2" xfId="49981"/>
    <cellStyle name="Total 2 13 3" xfId="49982"/>
    <cellStyle name="Total 2 13 4" xfId="49983"/>
    <cellStyle name="Total 2 14" xfId="49984"/>
    <cellStyle name="Total 2 14 2" xfId="49985"/>
    <cellStyle name="Total 2 14 3" xfId="49986"/>
    <cellStyle name="Total 2 14 4" xfId="49987"/>
    <cellStyle name="Total 2 15" xfId="49988"/>
    <cellStyle name="Total 2 15 2" xfId="49989"/>
    <cellStyle name="Total 2 15 3" xfId="49990"/>
    <cellStyle name="Total 2 15 4" xfId="49991"/>
    <cellStyle name="Total 2 16" xfId="49992"/>
    <cellStyle name="Total 2 16 2" xfId="49993"/>
    <cellStyle name="Total 2 16 3" xfId="49994"/>
    <cellStyle name="Total 2 16 4" xfId="49995"/>
    <cellStyle name="Total 2 17" xfId="49996"/>
    <cellStyle name="Total 2 17 2" xfId="49997"/>
    <cellStyle name="Total 2 17 3" xfId="49998"/>
    <cellStyle name="Total 2 17 4" xfId="49999"/>
    <cellStyle name="Total 2 18" xfId="50000"/>
    <cellStyle name="Total 2 18 2" xfId="50001"/>
    <cellStyle name="Total 2 18 3" xfId="50002"/>
    <cellStyle name="Total 2 18 4" xfId="50003"/>
    <cellStyle name="Total 2 19" xfId="50004"/>
    <cellStyle name="Total 2 19 2" xfId="50005"/>
    <cellStyle name="Total 2 2" xfId="50006"/>
    <cellStyle name="Total 2 2 10" xfId="50007"/>
    <cellStyle name="Total 2 2 10 2" xfId="50008"/>
    <cellStyle name="Total 2 2 11" xfId="50009"/>
    <cellStyle name="Total 2 2 11 2" xfId="50010"/>
    <cellStyle name="Total 2 2 12" xfId="50011"/>
    <cellStyle name="Total 2 2 12 2" xfId="50012"/>
    <cellStyle name="Total 2 2 13" xfId="50013"/>
    <cellStyle name="Total 2 2 13 2" xfId="50014"/>
    <cellStyle name="Total 2 2 14" xfId="50015"/>
    <cellStyle name="Total 2 2 14 2" xfId="50016"/>
    <cellStyle name="Total 2 2 15" xfId="50017"/>
    <cellStyle name="Total 2 2 15 2" xfId="50018"/>
    <cellStyle name="Total 2 2 16" xfId="50019"/>
    <cellStyle name="Total 2 2 16 2" xfId="50020"/>
    <cellStyle name="Total 2 2 17" xfId="50021"/>
    <cellStyle name="Total 2 2 17 2" xfId="50022"/>
    <cellStyle name="Total 2 2 18" xfId="50023"/>
    <cellStyle name="Total 2 2 18 2" xfId="50024"/>
    <cellStyle name="Total 2 2 19" xfId="50025"/>
    <cellStyle name="Total 2 2 19 2" xfId="50026"/>
    <cellStyle name="Total 2 2 2" xfId="50027"/>
    <cellStyle name="Total 2 2 2 10" xfId="50028"/>
    <cellStyle name="Total 2 2 2 10 2" xfId="50029"/>
    <cellStyle name="Total 2 2 2 11" xfId="50030"/>
    <cellStyle name="Total 2 2 2 11 2" xfId="50031"/>
    <cellStyle name="Total 2 2 2 12" xfId="50032"/>
    <cellStyle name="Total 2 2 2 12 2" xfId="50033"/>
    <cellStyle name="Total 2 2 2 13" xfId="50034"/>
    <cellStyle name="Total 2 2 2 13 2" xfId="50035"/>
    <cellStyle name="Total 2 2 2 14" xfId="50036"/>
    <cellStyle name="Total 2 2 2 14 2" xfId="50037"/>
    <cellStyle name="Total 2 2 2 15" xfId="50038"/>
    <cellStyle name="Total 2 2 2 15 2" xfId="50039"/>
    <cellStyle name="Total 2 2 2 16" xfId="50040"/>
    <cellStyle name="Total 2 2 2 16 2" xfId="50041"/>
    <cellStyle name="Total 2 2 2 17" xfId="50042"/>
    <cellStyle name="Total 2 2 2 17 2" xfId="50043"/>
    <cellStyle name="Total 2 2 2 18" xfId="50044"/>
    <cellStyle name="Total 2 2 2 18 2" xfId="50045"/>
    <cellStyle name="Total 2 2 2 19" xfId="50046"/>
    <cellStyle name="Total 2 2 2 19 2" xfId="50047"/>
    <cellStyle name="Total 2 2 2 2" xfId="50048"/>
    <cellStyle name="Total 2 2 2 2 10" xfId="50049"/>
    <cellStyle name="Total 2 2 2 2 10 2" xfId="50050"/>
    <cellStyle name="Total 2 2 2 2 11" xfId="50051"/>
    <cellStyle name="Total 2 2 2 2 11 2" xfId="50052"/>
    <cellStyle name="Total 2 2 2 2 12" xfId="50053"/>
    <cellStyle name="Total 2 2 2 2 12 2" xfId="50054"/>
    <cellStyle name="Total 2 2 2 2 13" xfId="50055"/>
    <cellStyle name="Total 2 2 2 2 13 2" xfId="50056"/>
    <cellStyle name="Total 2 2 2 2 14" xfId="50057"/>
    <cellStyle name="Total 2 2 2 2 14 2" xfId="50058"/>
    <cellStyle name="Total 2 2 2 2 15" xfId="50059"/>
    <cellStyle name="Total 2 2 2 2 15 2" xfId="50060"/>
    <cellStyle name="Total 2 2 2 2 16" xfId="50061"/>
    <cellStyle name="Total 2 2 2 2 16 2" xfId="50062"/>
    <cellStyle name="Total 2 2 2 2 17" xfId="50063"/>
    <cellStyle name="Total 2 2 2 2 17 2" xfId="50064"/>
    <cellStyle name="Total 2 2 2 2 18" xfId="50065"/>
    <cellStyle name="Total 2 2 2 2 18 2" xfId="50066"/>
    <cellStyle name="Total 2 2 2 2 19" xfId="50067"/>
    <cellStyle name="Total 2 2 2 2 19 2" xfId="50068"/>
    <cellStyle name="Total 2 2 2 2 2" xfId="50069"/>
    <cellStyle name="Total 2 2 2 2 2 2" xfId="50070"/>
    <cellStyle name="Total 2 2 2 2 20" xfId="50071"/>
    <cellStyle name="Total 2 2 2 2 20 2" xfId="50072"/>
    <cellStyle name="Total 2 2 2 2 21" xfId="50073"/>
    <cellStyle name="Total 2 2 2 2 21 2" xfId="50074"/>
    <cellStyle name="Total 2 2 2 2 22" xfId="50075"/>
    <cellStyle name="Total 2 2 2 2 22 2" xfId="50076"/>
    <cellStyle name="Total 2 2 2 2 23" xfId="50077"/>
    <cellStyle name="Total 2 2 2 2 23 2" xfId="50078"/>
    <cellStyle name="Total 2 2 2 2 24" xfId="50079"/>
    <cellStyle name="Total 2 2 2 2 24 2" xfId="50080"/>
    <cellStyle name="Total 2 2 2 2 25" xfId="50081"/>
    <cellStyle name="Total 2 2 2 2 25 2" xfId="50082"/>
    <cellStyle name="Total 2 2 2 2 26" xfId="50083"/>
    <cellStyle name="Total 2 2 2 2 26 2" xfId="50084"/>
    <cellStyle name="Total 2 2 2 2 27" xfId="50085"/>
    <cellStyle name="Total 2 2 2 2 27 2" xfId="50086"/>
    <cellStyle name="Total 2 2 2 2 28" xfId="50087"/>
    <cellStyle name="Total 2 2 2 2 28 2" xfId="50088"/>
    <cellStyle name="Total 2 2 2 2 29" xfId="50089"/>
    <cellStyle name="Total 2 2 2 2 29 2" xfId="50090"/>
    <cellStyle name="Total 2 2 2 2 3" xfId="50091"/>
    <cellStyle name="Total 2 2 2 2 3 2" xfId="50092"/>
    <cellStyle name="Total 2 2 2 2 30" xfId="50093"/>
    <cellStyle name="Total 2 2 2 2 4" xfId="50094"/>
    <cellStyle name="Total 2 2 2 2 4 2" xfId="50095"/>
    <cellStyle name="Total 2 2 2 2 5" xfId="50096"/>
    <cellStyle name="Total 2 2 2 2 5 2" xfId="50097"/>
    <cellStyle name="Total 2 2 2 2 6" xfId="50098"/>
    <cellStyle name="Total 2 2 2 2 6 2" xfId="50099"/>
    <cellStyle name="Total 2 2 2 2 7" xfId="50100"/>
    <cellStyle name="Total 2 2 2 2 7 2" xfId="50101"/>
    <cellStyle name="Total 2 2 2 2 8" xfId="50102"/>
    <cellStyle name="Total 2 2 2 2 8 2" xfId="50103"/>
    <cellStyle name="Total 2 2 2 2 9" xfId="50104"/>
    <cellStyle name="Total 2 2 2 2 9 2" xfId="50105"/>
    <cellStyle name="Total 2 2 2 20" xfId="50106"/>
    <cellStyle name="Total 2 2 2 20 2" xfId="50107"/>
    <cellStyle name="Total 2 2 2 21" xfId="50108"/>
    <cellStyle name="Total 2 2 2 21 2" xfId="50109"/>
    <cellStyle name="Total 2 2 2 22" xfId="50110"/>
    <cellStyle name="Total 2 2 2 22 2" xfId="50111"/>
    <cellStyle name="Total 2 2 2 23" xfId="50112"/>
    <cellStyle name="Total 2 2 2 23 2" xfId="50113"/>
    <cellStyle name="Total 2 2 2 24" xfId="50114"/>
    <cellStyle name="Total 2 2 2 24 2" xfId="50115"/>
    <cellStyle name="Total 2 2 2 25" xfId="50116"/>
    <cellStyle name="Total 2 2 2 25 2" xfId="50117"/>
    <cellStyle name="Total 2 2 2 26" xfId="50118"/>
    <cellStyle name="Total 2 2 2 26 2" xfId="50119"/>
    <cellStyle name="Total 2 2 2 27" xfId="50120"/>
    <cellStyle name="Total 2 2 2 27 2" xfId="50121"/>
    <cellStyle name="Total 2 2 2 28" xfId="50122"/>
    <cellStyle name="Total 2 2 2 28 2" xfId="50123"/>
    <cellStyle name="Total 2 2 2 29" xfId="50124"/>
    <cellStyle name="Total 2 2 2 29 2" xfId="50125"/>
    <cellStyle name="Total 2 2 2 3" xfId="50126"/>
    <cellStyle name="Total 2 2 2 3 2" xfId="50127"/>
    <cellStyle name="Total 2 2 2 30" xfId="50128"/>
    <cellStyle name="Total 2 2 2 30 2" xfId="50129"/>
    <cellStyle name="Total 2 2 2 31" xfId="50130"/>
    <cellStyle name="Total 2 2 2 4" xfId="50131"/>
    <cellStyle name="Total 2 2 2 4 2" xfId="50132"/>
    <cellStyle name="Total 2 2 2 5" xfId="50133"/>
    <cellStyle name="Total 2 2 2 5 2" xfId="50134"/>
    <cellStyle name="Total 2 2 2 6" xfId="50135"/>
    <cellStyle name="Total 2 2 2 6 2" xfId="50136"/>
    <cellStyle name="Total 2 2 2 7" xfId="50137"/>
    <cellStyle name="Total 2 2 2 7 2" xfId="50138"/>
    <cellStyle name="Total 2 2 2 8" xfId="50139"/>
    <cellStyle name="Total 2 2 2 8 2" xfId="50140"/>
    <cellStyle name="Total 2 2 2 9" xfId="50141"/>
    <cellStyle name="Total 2 2 2 9 2" xfId="50142"/>
    <cellStyle name="Total 2 2 20" xfId="50143"/>
    <cellStyle name="Total 2 2 20 2" xfId="50144"/>
    <cellStyle name="Total 2 2 21" xfId="50145"/>
    <cellStyle name="Total 2 2 21 2" xfId="50146"/>
    <cellStyle name="Total 2 2 22" xfId="50147"/>
    <cellStyle name="Total 2 2 22 2" xfId="50148"/>
    <cellStyle name="Total 2 2 23" xfId="50149"/>
    <cellStyle name="Total 2 2 23 2" xfId="50150"/>
    <cellStyle name="Total 2 2 24" xfId="50151"/>
    <cellStyle name="Total 2 2 24 2" xfId="50152"/>
    <cellStyle name="Total 2 2 25" xfId="50153"/>
    <cellStyle name="Total 2 2 25 2" xfId="50154"/>
    <cellStyle name="Total 2 2 26" xfId="50155"/>
    <cellStyle name="Total 2 2 26 2" xfId="50156"/>
    <cellStyle name="Total 2 2 27" xfId="50157"/>
    <cellStyle name="Total 2 2 27 2" xfId="50158"/>
    <cellStyle name="Total 2 2 28" xfId="50159"/>
    <cellStyle name="Total 2 2 28 2" xfId="50160"/>
    <cellStyle name="Total 2 2 29" xfId="50161"/>
    <cellStyle name="Total 2 2 29 2" xfId="50162"/>
    <cellStyle name="Total 2 2 3" xfId="50163"/>
    <cellStyle name="Total 2 2 3 10" xfId="50164"/>
    <cellStyle name="Total 2 2 3 10 2" xfId="50165"/>
    <cellStyle name="Total 2 2 3 11" xfId="50166"/>
    <cellStyle name="Total 2 2 3 11 2" xfId="50167"/>
    <cellStyle name="Total 2 2 3 12" xfId="50168"/>
    <cellStyle name="Total 2 2 3 12 2" xfId="50169"/>
    <cellStyle name="Total 2 2 3 13" xfId="50170"/>
    <cellStyle name="Total 2 2 3 13 2" xfId="50171"/>
    <cellStyle name="Total 2 2 3 14" xfId="50172"/>
    <cellStyle name="Total 2 2 3 14 2" xfId="50173"/>
    <cellStyle name="Total 2 2 3 15" xfId="50174"/>
    <cellStyle name="Total 2 2 3 15 2" xfId="50175"/>
    <cellStyle name="Total 2 2 3 16" xfId="50176"/>
    <cellStyle name="Total 2 2 3 16 2" xfId="50177"/>
    <cellStyle name="Total 2 2 3 17" xfId="50178"/>
    <cellStyle name="Total 2 2 3 17 2" xfId="50179"/>
    <cellStyle name="Total 2 2 3 18" xfId="50180"/>
    <cellStyle name="Total 2 2 3 18 2" xfId="50181"/>
    <cellStyle name="Total 2 2 3 19" xfId="50182"/>
    <cellStyle name="Total 2 2 3 19 2" xfId="50183"/>
    <cellStyle name="Total 2 2 3 2" xfId="50184"/>
    <cellStyle name="Total 2 2 3 2 2" xfId="50185"/>
    <cellStyle name="Total 2 2 3 20" xfId="50186"/>
    <cellStyle name="Total 2 2 3 20 2" xfId="50187"/>
    <cellStyle name="Total 2 2 3 21" xfId="50188"/>
    <cellStyle name="Total 2 2 3 21 2" xfId="50189"/>
    <cellStyle name="Total 2 2 3 22" xfId="50190"/>
    <cellStyle name="Total 2 2 3 22 2" xfId="50191"/>
    <cellStyle name="Total 2 2 3 23" xfId="50192"/>
    <cellStyle name="Total 2 2 3 23 2" xfId="50193"/>
    <cellStyle name="Total 2 2 3 24" xfId="50194"/>
    <cellStyle name="Total 2 2 3 24 2" xfId="50195"/>
    <cellStyle name="Total 2 2 3 25" xfId="50196"/>
    <cellStyle name="Total 2 2 3 25 2" xfId="50197"/>
    <cellStyle name="Total 2 2 3 26" xfId="50198"/>
    <cellStyle name="Total 2 2 3 26 2" xfId="50199"/>
    <cellStyle name="Total 2 2 3 27" xfId="50200"/>
    <cellStyle name="Total 2 2 3 27 2" xfId="50201"/>
    <cellStyle name="Total 2 2 3 28" xfId="50202"/>
    <cellStyle name="Total 2 2 3 28 2" xfId="50203"/>
    <cellStyle name="Total 2 2 3 29" xfId="50204"/>
    <cellStyle name="Total 2 2 3 29 2" xfId="50205"/>
    <cellStyle name="Total 2 2 3 3" xfId="50206"/>
    <cellStyle name="Total 2 2 3 3 2" xfId="50207"/>
    <cellStyle name="Total 2 2 3 30" xfId="50208"/>
    <cellStyle name="Total 2 2 3 4" xfId="50209"/>
    <cellStyle name="Total 2 2 3 4 2" xfId="50210"/>
    <cellStyle name="Total 2 2 3 5" xfId="50211"/>
    <cellStyle name="Total 2 2 3 5 2" xfId="50212"/>
    <cellStyle name="Total 2 2 3 6" xfId="50213"/>
    <cellStyle name="Total 2 2 3 6 2" xfId="50214"/>
    <cellStyle name="Total 2 2 3 7" xfId="50215"/>
    <cellStyle name="Total 2 2 3 7 2" xfId="50216"/>
    <cellStyle name="Total 2 2 3 8" xfId="50217"/>
    <cellStyle name="Total 2 2 3 8 2" xfId="50218"/>
    <cellStyle name="Total 2 2 3 9" xfId="50219"/>
    <cellStyle name="Total 2 2 3 9 2" xfId="50220"/>
    <cellStyle name="Total 2 2 30" xfId="50221"/>
    <cellStyle name="Total 2 2 30 2" xfId="50222"/>
    <cellStyle name="Total 2 2 31" xfId="50223"/>
    <cellStyle name="Total 2 2 31 2" xfId="50224"/>
    <cellStyle name="Total 2 2 32" xfId="50225"/>
    <cellStyle name="Total 2 2 32 2" xfId="50226"/>
    <cellStyle name="Total 2 2 33" xfId="50227"/>
    <cellStyle name="Total 2 2 33 2" xfId="50228"/>
    <cellStyle name="Total 2 2 34" xfId="50229"/>
    <cellStyle name="Total 2 2 4" xfId="50230"/>
    <cellStyle name="Total 2 2 4 2" xfId="50231"/>
    <cellStyle name="Total 2 2 5" xfId="50232"/>
    <cellStyle name="Total 2 2 5 2" xfId="50233"/>
    <cellStyle name="Total 2 2 6" xfId="50234"/>
    <cellStyle name="Total 2 2 6 2" xfId="50235"/>
    <cellStyle name="Total 2 2 7" xfId="50236"/>
    <cellStyle name="Total 2 2 7 2" xfId="50237"/>
    <cellStyle name="Total 2 2 8" xfId="50238"/>
    <cellStyle name="Total 2 2 8 2" xfId="50239"/>
    <cellStyle name="Total 2 2 9" xfId="50240"/>
    <cellStyle name="Total 2 2 9 2" xfId="50241"/>
    <cellStyle name="Total 2 20" xfId="50242"/>
    <cellStyle name="Total 2 20 2" xfId="50243"/>
    <cellStyle name="Total 2 21" xfId="50244"/>
    <cellStyle name="Total 2 21 2" xfId="50245"/>
    <cellStyle name="Total 2 22" xfId="50246"/>
    <cellStyle name="Total 2 22 2" xfId="50247"/>
    <cellStyle name="Total 2 23" xfId="50248"/>
    <cellStyle name="Total 2 23 2" xfId="50249"/>
    <cellStyle name="Total 2 24" xfId="50250"/>
    <cellStyle name="Total 2 24 2" xfId="50251"/>
    <cellStyle name="Total 2 25" xfId="50252"/>
    <cellStyle name="Total 2 25 2" xfId="50253"/>
    <cellStyle name="Total 2 26" xfId="50254"/>
    <cellStyle name="Total 2 26 2" xfId="50255"/>
    <cellStyle name="Total 2 27" xfId="50256"/>
    <cellStyle name="Total 2 27 2" xfId="50257"/>
    <cellStyle name="Total 2 28" xfId="50258"/>
    <cellStyle name="Total 2 28 2" xfId="50259"/>
    <cellStyle name="Total 2 29" xfId="50260"/>
    <cellStyle name="Total 2 29 2" xfId="50261"/>
    <cellStyle name="Total 2 3" xfId="50262"/>
    <cellStyle name="Total 2 3 10" xfId="50263"/>
    <cellStyle name="Total 2 3 10 2" xfId="50264"/>
    <cellStyle name="Total 2 3 11" xfId="50265"/>
    <cellStyle name="Total 2 3 11 2" xfId="50266"/>
    <cellStyle name="Total 2 3 12" xfId="50267"/>
    <cellStyle name="Total 2 3 12 2" xfId="50268"/>
    <cellStyle name="Total 2 3 13" xfId="50269"/>
    <cellStyle name="Total 2 3 13 2" xfId="50270"/>
    <cellStyle name="Total 2 3 14" xfId="50271"/>
    <cellStyle name="Total 2 3 14 2" xfId="50272"/>
    <cellStyle name="Total 2 3 15" xfId="50273"/>
    <cellStyle name="Total 2 3 15 2" xfId="50274"/>
    <cellStyle name="Total 2 3 16" xfId="50275"/>
    <cellStyle name="Total 2 3 16 2" xfId="50276"/>
    <cellStyle name="Total 2 3 17" xfId="50277"/>
    <cellStyle name="Total 2 3 17 2" xfId="50278"/>
    <cellStyle name="Total 2 3 18" xfId="50279"/>
    <cellStyle name="Total 2 3 18 2" xfId="50280"/>
    <cellStyle name="Total 2 3 19" xfId="50281"/>
    <cellStyle name="Total 2 3 19 2" xfId="50282"/>
    <cellStyle name="Total 2 3 2" xfId="50283"/>
    <cellStyle name="Total 2 3 2 10" xfId="50284"/>
    <cellStyle name="Total 2 3 2 10 2" xfId="50285"/>
    <cellStyle name="Total 2 3 2 11" xfId="50286"/>
    <cellStyle name="Total 2 3 2 11 2" xfId="50287"/>
    <cellStyle name="Total 2 3 2 12" xfId="50288"/>
    <cellStyle name="Total 2 3 2 12 2" xfId="50289"/>
    <cellStyle name="Total 2 3 2 13" xfId="50290"/>
    <cellStyle name="Total 2 3 2 13 2" xfId="50291"/>
    <cellStyle name="Total 2 3 2 14" xfId="50292"/>
    <cellStyle name="Total 2 3 2 14 2" xfId="50293"/>
    <cellStyle name="Total 2 3 2 15" xfId="50294"/>
    <cellStyle name="Total 2 3 2 15 2" xfId="50295"/>
    <cellStyle name="Total 2 3 2 16" xfId="50296"/>
    <cellStyle name="Total 2 3 2 16 2" xfId="50297"/>
    <cellStyle name="Total 2 3 2 17" xfId="50298"/>
    <cellStyle name="Total 2 3 2 17 2" xfId="50299"/>
    <cellStyle name="Total 2 3 2 18" xfId="50300"/>
    <cellStyle name="Total 2 3 2 18 2" xfId="50301"/>
    <cellStyle name="Total 2 3 2 19" xfId="50302"/>
    <cellStyle name="Total 2 3 2 19 2" xfId="50303"/>
    <cellStyle name="Total 2 3 2 2" xfId="50304"/>
    <cellStyle name="Total 2 3 2 2 10" xfId="50305"/>
    <cellStyle name="Total 2 3 2 2 10 2" xfId="50306"/>
    <cellStyle name="Total 2 3 2 2 11" xfId="50307"/>
    <cellStyle name="Total 2 3 2 2 11 2" xfId="50308"/>
    <cellStyle name="Total 2 3 2 2 12" xfId="50309"/>
    <cellStyle name="Total 2 3 2 2 12 2" xfId="50310"/>
    <cellStyle name="Total 2 3 2 2 13" xfId="50311"/>
    <cellStyle name="Total 2 3 2 2 13 2" xfId="50312"/>
    <cellStyle name="Total 2 3 2 2 14" xfId="50313"/>
    <cellStyle name="Total 2 3 2 2 14 2" xfId="50314"/>
    <cellStyle name="Total 2 3 2 2 15" xfId="50315"/>
    <cellStyle name="Total 2 3 2 2 15 2" xfId="50316"/>
    <cellStyle name="Total 2 3 2 2 16" xfId="50317"/>
    <cellStyle name="Total 2 3 2 2 16 2" xfId="50318"/>
    <cellStyle name="Total 2 3 2 2 17" xfId="50319"/>
    <cellStyle name="Total 2 3 2 2 17 2" xfId="50320"/>
    <cellStyle name="Total 2 3 2 2 18" xfId="50321"/>
    <cellStyle name="Total 2 3 2 2 18 2" xfId="50322"/>
    <cellStyle name="Total 2 3 2 2 19" xfId="50323"/>
    <cellStyle name="Total 2 3 2 2 19 2" xfId="50324"/>
    <cellStyle name="Total 2 3 2 2 2" xfId="50325"/>
    <cellStyle name="Total 2 3 2 2 2 2" xfId="50326"/>
    <cellStyle name="Total 2 3 2 2 20" xfId="50327"/>
    <cellStyle name="Total 2 3 2 2 20 2" xfId="50328"/>
    <cellStyle name="Total 2 3 2 2 21" xfId="50329"/>
    <cellStyle name="Total 2 3 2 2 21 2" xfId="50330"/>
    <cellStyle name="Total 2 3 2 2 22" xfId="50331"/>
    <cellStyle name="Total 2 3 2 2 22 2" xfId="50332"/>
    <cellStyle name="Total 2 3 2 2 23" xfId="50333"/>
    <cellStyle name="Total 2 3 2 2 23 2" xfId="50334"/>
    <cellStyle name="Total 2 3 2 2 24" xfId="50335"/>
    <cellStyle name="Total 2 3 2 2 24 2" xfId="50336"/>
    <cellStyle name="Total 2 3 2 2 25" xfId="50337"/>
    <cellStyle name="Total 2 3 2 2 25 2" xfId="50338"/>
    <cellStyle name="Total 2 3 2 2 26" xfId="50339"/>
    <cellStyle name="Total 2 3 2 2 26 2" xfId="50340"/>
    <cellStyle name="Total 2 3 2 2 27" xfId="50341"/>
    <cellStyle name="Total 2 3 2 2 27 2" xfId="50342"/>
    <cellStyle name="Total 2 3 2 2 28" xfId="50343"/>
    <cellStyle name="Total 2 3 2 2 28 2" xfId="50344"/>
    <cellStyle name="Total 2 3 2 2 29" xfId="50345"/>
    <cellStyle name="Total 2 3 2 2 29 2" xfId="50346"/>
    <cellStyle name="Total 2 3 2 2 3" xfId="50347"/>
    <cellStyle name="Total 2 3 2 2 3 2" xfId="50348"/>
    <cellStyle name="Total 2 3 2 2 30" xfId="50349"/>
    <cellStyle name="Total 2 3 2 2 4" xfId="50350"/>
    <cellStyle name="Total 2 3 2 2 4 2" xfId="50351"/>
    <cellStyle name="Total 2 3 2 2 5" xfId="50352"/>
    <cellStyle name="Total 2 3 2 2 5 2" xfId="50353"/>
    <cellStyle name="Total 2 3 2 2 6" xfId="50354"/>
    <cellStyle name="Total 2 3 2 2 6 2" xfId="50355"/>
    <cellStyle name="Total 2 3 2 2 7" xfId="50356"/>
    <cellStyle name="Total 2 3 2 2 7 2" xfId="50357"/>
    <cellStyle name="Total 2 3 2 2 8" xfId="50358"/>
    <cellStyle name="Total 2 3 2 2 8 2" xfId="50359"/>
    <cellStyle name="Total 2 3 2 2 9" xfId="50360"/>
    <cellStyle name="Total 2 3 2 2 9 2" xfId="50361"/>
    <cellStyle name="Total 2 3 2 20" xfId="50362"/>
    <cellStyle name="Total 2 3 2 20 2" xfId="50363"/>
    <cellStyle name="Total 2 3 2 21" xfId="50364"/>
    <cellStyle name="Total 2 3 2 21 2" xfId="50365"/>
    <cellStyle name="Total 2 3 2 22" xfId="50366"/>
    <cellStyle name="Total 2 3 2 22 2" xfId="50367"/>
    <cellStyle name="Total 2 3 2 23" xfId="50368"/>
    <cellStyle name="Total 2 3 2 23 2" xfId="50369"/>
    <cellStyle name="Total 2 3 2 24" xfId="50370"/>
    <cellStyle name="Total 2 3 2 24 2" xfId="50371"/>
    <cellStyle name="Total 2 3 2 25" xfId="50372"/>
    <cellStyle name="Total 2 3 2 25 2" xfId="50373"/>
    <cellStyle name="Total 2 3 2 26" xfId="50374"/>
    <cellStyle name="Total 2 3 2 26 2" xfId="50375"/>
    <cellStyle name="Total 2 3 2 27" xfId="50376"/>
    <cellStyle name="Total 2 3 2 27 2" xfId="50377"/>
    <cellStyle name="Total 2 3 2 28" xfId="50378"/>
    <cellStyle name="Total 2 3 2 28 2" xfId="50379"/>
    <cellStyle name="Total 2 3 2 29" xfId="50380"/>
    <cellStyle name="Total 2 3 2 29 2" xfId="50381"/>
    <cellStyle name="Total 2 3 2 3" xfId="50382"/>
    <cellStyle name="Total 2 3 2 3 2" xfId="50383"/>
    <cellStyle name="Total 2 3 2 30" xfId="50384"/>
    <cellStyle name="Total 2 3 2 30 2" xfId="50385"/>
    <cellStyle name="Total 2 3 2 31" xfId="50386"/>
    <cellStyle name="Total 2 3 2 4" xfId="50387"/>
    <cellStyle name="Total 2 3 2 4 2" xfId="50388"/>
    <cellStyle name="Total 2 3 2 5" xfId="50389"/>
    <cellStyle name="Total 2 3 2 5 2" xfId="50390"/>
    <cellStyle name="Total 2 3 2 6" xfId="50391"/>
    <cellStyle name="Total 2 3 2 6 2" xfId="50392"/>
    <cellStyle name="Total 2 3 2 7" xfId="50393"/>
    <cellStyle name="Total 2 3 2 7 2" xfId="50394"/>
    <cellStyle name="Total 2 3 2 8" xfId="50395"/>
    <cellStyle name="Total 2 3 2 8 2" xfId="50396"/>
    <cellStyle name="Total 2 3 2 9" xfId="50397"/>
    <cellStyle name="Total 2 3 2 9 2" xfId="50398"/>
    <cellStyle name="Total 2 3 20" xfId="50399"/>
    <cellStyle name="Total 2 3 20 2" xfId="50400"/>
    <cellStyle name="Total 2 3 21" xfId="50401"/>
    <cellStyle name="Total 2 3 21 2" xfId="50402"/>
    <cellStyle name="Total 2 3 22" xfId="50403"/>
    <cellStyle name="Total 2 3 22 2" xfId="50404"/>
    <cellStyle name="Total 2 3 23" xfId="50405"/>
    <cellStyle name="Total 2 3 23 2" xfId="50406"/>
    <cellStyle name="Total 2 3 24" xfId="50407"/>
    <cellStyle name="Total 2 3 24 2" xfId="50408"/>
    <cellStyle name="Total 2 3 25" xfId="50409"/>
    <cellStyle name="Total 2 3 25 2" xfId="50410"/>
    <cellStyle name="Total 2 3 26" xfId="50411"/>
    <cellStyle name="Total 2 3 26 2" xfId="50412"/>
    <cellStyle name="Total 2 3 27" xfId="50413"/>
    <cellStyle name="Total 2 3 27 2" xfId="50414"/>
    <cellStyle name="Total 2 3 28" xfId="50415"/>
    <cellStyle name="Total 2 3 28 2" xfId="50416"/>
    <cellStyle name="Total 2 3 29" xfId="50417"/>
    <cellStyle name="Total 2 3 29 2" xfId="50418"/>
    <cellStyle name="Total 2 3 3" xfId="50419"/>
    <cellStyle name="Total 2 3 3 10" xfId="50420"/>
    <cellStyle name="Total 2 3 3 10 2" xfId="50421"/>
    <cellStyle name="Total 2 3 3 11" xfId="50422"/>
    <cellStyle name="Total 2 3 3 11 2" xfId="50423"/>
    <cellStyle name="Total 2 3 3 12" xfId="50424"/>
    <cellStyle name="Total 2 3 3 12 2" xfId="50425"/>
    <cellStyle name="Total 2 3 3 13" xfId="50426"/>
    <cellStyle name="Total 2 3 3 13 2" xfId="50427"/>
    <cellStyle name="Total 2 3 3 14" xfId="50428"/>
    <cellStyle name="Total 2 3 3 14 2" xfId="50429"/>
    <cellStyle name="Total 2 3 3 15" xfId="50430"/>
    <cellStyle name="Total 2 3 3 15 2" xfId="50431"/>
    <cellStyle name="Total 2 3 3 16" xfId="50432"/>
    <cellStyle name="Total 2 3 3 16 2" xfId="50433"/>
    <cellStyle name="Total 2 3 3 17" xfId="50434"/>
    <cellStyle name="Total 2 3 3 17 2" xfId="50435"/>
    <cellStyle name="Total 2 3 3 18" xfId="50436"/>
    <cellStyle name="Total 2 3 3 18 2" xfId="50437"/>
    <cellStyle name="Total 2 3 3 19" xfId="50438"/>
    <cellStyle name="Total 2 3 3 19 2" xfId="50439"/>
    <cellStyle name="Total 2 3 3 2" xfId="50440"/>
    <cellStyle name="Total 2 3 3 2 2" xfId="50441"/>
    <cellStyle name="Total 2 3 3 20" xfId="50442"/>
    <cellStyle name="Total 2 3 3 20 2" xfId="50443"/>
    <cellStyle name="Total 2 3 3 21" xfId="50444"/>
    <cellStyle name="Total 2 3 3 21 2" xfId="50445"/>
    <cellStyle name="Total 2 3 3 22" xfId="50446"/>
    <cellStyle name="Total 2 3 3 22 2" xfId="50447"/>
    <cellStyle name="Total 2 3 3 23" xfId="50448"/>
    <cellStyle name="Total 2 3 3 23 2" xfId="50449"/>
    <cellStyle name="Total 2 3 3 24" xfId="50450"/>
    <cellStyle name="Total 2 3 3 24 2" xfId="50451"/>
    <cellStyle name="Total 2 3 3 25" xfId="50452"/>
    <cellStyle name="Total 2 3 3 25 2" xfId="50453"/>
    <cellStyle name="Total 2 3 3 26" xfId="50454"/>
    <cellStyle name="Total 2 3 3 26 2" xfId="50455"/>
    <cellStyle name="Total 2 3 3 27" xfId="50456"/>
    <cellStyle name="Total 2 3 3 27 2" xfId="50457"/>
    <cellStyle name="Total 2 3 3 28" xfId="50458"/>
    <cellStyle name="Total 2 3 3 28 2" xfId="50459"/>
    <cellStyle name="Total 2 3 3 29" xfId="50460"/>
    <cellStyle name="Total 2 3 3 29 2" xfId="50461"/>
    <cellStyle name="Total 2 3 3 3" xfId="50462"/>
    <cellStyle name="Total 2 3 3 3 2" xfId="50463"/>
    <cellStyle name="Total 2 3 3 30" xfId="50464"/>
    <cellStyle name="Total 2 3 3 4" xfId="50465"/>
    <cellStyle name="Total 2 3 3 4 2" xfId="50466"/>
    <cellStyle name="Total 2 3 3 5" xfId="50467"/>
    <cellStyle name="Total 2 3 3 5 2" xfId="50468"/>
    <cellStyle name="Total 2 3 3 6" xfId="50469"/>
    <cellStyle name="Total 2 3 3 6 2" xfId="50470"/>
    <cellStyle name="Total 2 3 3 7" xfId="50471"/>
    <cellStyle name="Total 2 3 3 7 2" xfId="50472"/>
    <cellStyle name="Total 2 3 3 8" xfId="50473"/>
    <cellStyle name="Total 2 3 3 8 2" xfId="50474"/>
    <cellStyle name="Total 2 3 3 9" xfId="50475"/>
    <cellStyle name="Total 2 3 3 9 2" xfId="50476"/>
    <cellStyle name="Total 2 3 30" xfId="50477"/>
    <cellStyle name="Total 2 3 30 2" xfId="50478"/>
    <cellStyle name="Total 2 3 31" xfId="50479"/>
    <cellStyle name="Total 2 3 31 2" xfId="50480"/>
    <cellStyle name="Total 2 3 32" xfId="50481"/>
    <cellStyle name="Total 2 3 32 2" xfId="50482"/>
    <cellStyle name="Total 2 3 33" xfId="50483"/>
    <cellStyle name="Total 2 3 33 2" xfId="50484"/>
    <cellStyle name="Total 2 3 34" xfId="50485"/>
    <cellStyle name="Total 2 3 4" xfId="50486"/>
    <cellStyle name="Total 2 3 4 2" xfId="50487"/>
    <cellStyle name="Total 2 3 5" xfId="50488"/>
    <cellStyle name="Total 2 3 5 2" xfId="50489"/>
    <cellStyle name="Total 2 3 6" xfId="50490"/>
    <cellStyle name="Total 2 3 6 2" xfId="50491"/>
    <cellStyle name="Total 2 3 7" xfId="50492"/>
    <cellStyle name="Total 2 3 7 2" xfId="50493"/>
    <cellStyle name="Total 2 3 8" xfId="50494"/>
    <cellStyle name="Total 2 3 8 2" xfId="50495"/>
    <cellStyle name="Total 2 3 9" xfId="50496"/>
    <cellStyle name="Total 2 3 9 2" xfId="50497"/>
    <cellStyle name="Total 2 30" xfId="50498"/>
    <cellStyle name="Total 2 30 2" xfId="50499"/>
    <cellStyle name="Total 2 31" xfId="50500"/>
    <cellStyle name="Total 2 31 2" xfId="50501"/>
    <cellStyle name="Total 2 32" xfId="50502"/>
    <cellStyle name="Total 2 32 2" xfId="50503"/>
    <cellStyle name="Total 2 33" xfId="50504"/>
    <cellStyle name="Total 2 33 2" xfId="50505"/>
    <cellStyle name="Total 2 34" xfId="50506"/>
    <cellStyle name="Total 2 34 2" xfId="50507"/>
    <cellStyle name="Total 2 35" xfId="50508"/>
    <cellStyle name="Total 2 35 2" xfId="50509"/>
    <cellStyle name="Total 2 36" xfId="50510"/>
    <cellStyle name="Total 2 36 2" xfId="50511"/>
    <cellStyle name="Total 2 37" xfId="50512"/>
    <cellStyle name="Total 2 37 2" xfId="50513"/>
    <cellStyle name="Total 2 38" xfId="50514"/>
    <cellStyle name="Total 2 38 2" xfId="50515"/>
    <cellStyle name="Total 2 39" xfId="50516"/>
    <cellStyle name="Total 2 39 2" xfId="50517"/>
    <cellStyle name="Total 2 4" xfId="50518"/>
    <cellStyle name="Total 2 4 10" xfId="50519"/>
    <cellStyle name="Total 2 4 10 2" xfId="50520"/>
    <cellStyle name="Total 2 4 11" xfId="50521"/>
    <cellStyle name="Total 2 4 11 2" xfId="50522"/>
    <cellStyle name="Total 2 4 12" xfId="50523"/>
    <cellStyle name="Total 2 4 12 2" xfId="50524"/>
    <cellStyle name="Total 2 4 13" xfId="50525"/>
    <cellStyle name="Total 2 4 13 2" xfId="50526"/>
    <cellStyle name="Total 2 4 14" xfId="50527"/>
    <cellStyle name="Total 2 4 14 2" xfId="50528"/>
    <cellStyle name="Total 2 4 15" xfId="50529"/>
    <cellStyle name="Total 2 4 15 2" xfId="50530"/>
    <cellStyle name="Total 2 4 16" xfId="50531"/>
    <cellStyle name="Total 2 4 16 2" xfId="50532"/>
    <cellStyle name="Total 2 4 17" xfId="50533"/>
    <cellStyle name="Total 2 4 17 2" xfId="50534"/>
    <cellStyle name="Total 2 4 18" xfId="50535"/>
    <cellStyle name="Total 2 4 18 2" xfId="50536"/>
    <cellStyle name="Total 2 4 19" xfId="50537"/>
    <cellStyle name="Total 2 4 19 2" xfId="50538"/>
    <cellStyle name="Total 2 4 2" xfId="50539"/>
    <cellStyle name="Total 2 4 2 10" xfId="50540"/>
    <cellStyle name="Total 2 4 2 10 2" xfId="50541"/>
    <cellStyle name="Total 2 4 2 11" xfId="50542"/>
    <cellStyle name="Total 2 4 2 11 2" xfId="50543"/>
    <cellStyle name="Total 2 4 2 12" xfId="50544"/>
    <cellStyle name="Total 2 4 2 12 2" xfId="50545"/>
    <cellStyle name="Total 2 4 2 13" xfId="50546"/>
    <cellStyle name="Total 2 4 2 13 2" xfId="50547"/>
    <cellStyle name="Total 2 4 2 14" xfId="50548"/>
    <cellStyle name="Total 2 4 2 14 2" xfId="50549"/>
    <cellStyle name="Total 2 4 2 15" xfId="50550"/>
    <cellStyle name="Total 2 4 2 15 2" xfId="50551"/>
    <cellStyle name="Total 2 4 2 16" xfId="50552"/>
    <cellStyle name="Total 2 4 2 16 2" xfId="50553"/>
    <cellStyle name="Total 2 4 2 17" xfId="50554"/>
    <cellStyle name="Total 2 4 2 17 2" xfId="50555"/>
    <cellStyle name="Total 2 4 2 18" xfId="50556"/>
    <cellStyle name="Total 2 4 2 18 2" xfId="50557"/>
    <cellStyle name="Total 2 4 2 19" xfId="50558"/>
    <cellStyle name="Total 2 4 2 19 2" xfId="50559"/>
    <cellStyle name="Total 2 4 2 2" xfId="50560"/>
    <cellStyle name="Total 2 4 2 2 10" xfId="50561"/>
    <cellStyle name="Total 2 4 2 2 10 2" xfId="50562"/>
    <cellStyle name="Total 2 4 2 2 11" xfId="50563"/>
    <cellStyle name="Total 2 4 2 2 11 2" xfId="50564"/>
    <cellStyle name="Total 2 4 2 2 12" xfId="50565"/>
    <cellStyle name="Total 2 4 2 2 12 2" xfId="50566"/>
    <cellStyle name="Total 2 4 2 2 13" xfId="50567"/>
    <cellStyle name="Total 2 4 2 2 13 2" xfId="50568"/>
    <cellStyle name="Total 2 4 2 2 14" xfId="50569"/>
    <cellStyle name="Total 2 4 2 2 14 2" xfId="50570"/>
    <cellStyle name="Total 2 4 2 2 15" xfId="50571"/>
    <cellStyle name="Total 2 4 2 2 15 2" xfId="50572"/>
    <cellStyle name="Total 2 4 2 2 16" xfId="50573"/>
    <cellStyle name="Total 2 4 2 2 16 2" xfId="50574"/>
    <cellStyle name="Total 2 4 2 2 17" xfId="50575"/>
    <cellStyle name="Total 2 4 2 2 17 2" xfId="50576"/>
    <cellStyle name="Total 2 4 2 2 18" xfId="50577"/>
    <cellStyle name="Total 2 4 2 2 18 2" xfId="50578"/>
    <cellStyle name="Total 2 4 2 2 19" xfId="50579"/>
    <cellStyle name="Total 2 4 2 2 19 2" xfId="50580"/>
    <cellStyle name="Total 2 4 2 2 2" xfId="50581"/>
    <cellStyle name="Total 2 4 2 2 2 2" xfId="50582"/>
    <cellStyle name="Total 2 4 2 2 20" xfId="50583"/>
    <cellStyle name="Total 2 4 2 2 20 2" xfId="50584"/>
    <cellStyle name="Total 2 4 2 2 21" xfId="50585"/>
    <cellStyle name="Total 2 4 2 2 21 2" xfId="50586"/>
    <cellStyle name="Total 2 4 2 2 22" xfId="50587"/>
    <cellStyle name="Total 2 4 2 2 22 2" xfId="50588"/>
    <cellStyle name="Total 2 4 2 2 23" xfId="50589"/>
    <cellStyle name="Total 2 4 2 2 23 2" xfId="50590"/>
    <cellStyle name="Total 2 4 2 2 24" xfId="50591"/>
    <cellStyle name="Total 2 4 2 2 24 2" xfId="50592"/>
    <cellStyle name="Total 2 4 2 2 25" xfId="50593"/>
    <cellStyle name="Total 2 4 2 2 25 2" xfId="50594"/>
    <cellStyle name="Total 2 4 2 2 26" xfId="50595"/>
    <cellStyle name="Total 2 4 2 2 26 2" xfId="50596"/>
    <cellStyle name="Total 2 4 2 2 27" xfId="50597"/>
    <cellStyle name="Total 2 4 2 2 27 2" xfId="50598"/>
    <cellStyle name="Total 2 4 2 2 28" xfId="50599"/>
    <cellStyle name="Total 2 4 2 2 28 2" xfId="50600"/>
    <cellStyle name="Total 2 4 2 2 29" xfId="50601"/>
    <cellStyle name="Total 2 4 2 2 29 2" xfId="50602"/>
    <cellStyle name="Total 2 4 2 2 3" xfId="50603"/>
    <cellStyle name="Total 2 4 2 2 3 2" xfId="50604"/>
    <cellStyle name="Total 2 4 2 2 30" xfId="50605"/>
    <cellStyle name="Total 2 4 2 2 4" xfId="50606"/>
    <cellStyle name="Total 2 4 2 2 4 2" xfId="50607"/>
    <cellStyle name="Total 2 4 2 2 5" xfId="50608"/>
    <cellStyle name="Total 2 4 2 2 5 2" xfId="50609"/>
    <cellStyle name="Total 2 4 2 2 6" xfId="50610"/>
    <cellStyle name="Total 2 4 2 2 6 2" xfId="50611"/>
    <cellStyle name="Total 2 4 2 2 7" xfId="50612"/>
    <cellStyle name="Total 2 4 2 2 7 2" xfId="50613"/>
    <cellStyle name="Total 2 4 2 2 8" xfId="50614"/>
    <cellStyle name="Total 2 4 2 2 8 2" xfId="50615"/>
    <cellStyle name="Total 2 4 2 2 9" xfId="50616"/>
    <cellStyle name="Total 2 4 2 2 9 2" xfId="50617"/>
    <cellStyle name="Total 2 4 2 20" xfId="50618"/>
    <cellStyle name="Total 2 4 2 20 2" xfId="50619"/>
    <cellStyle name="Total 2 4 2 21" xfId="50620"/>
    <cellStyle name="Total 2 4 2 21 2" xfId="50621"/>
    <cellStyle name="Total 2 4 2 22" xfId="50622"/>
    <cellStyle name="Total 2 4 2 22 2" xfId="50623"/>
    <cellStyle name="Total 2 4 2 23" xfId="50624"/>
    <cellStyle name="Total 2 4 2 23 2" xfId="50625"/>
    <cellStyle name="Total 2 4 2 24" xfId="50626"/>
    <cellStyle name="Total 2 4 2 24 2" xfId="50627"/>
    <cellStyle name="Total 2 4 2 25" xfId="50628"/>
    <cellStyle name="Total 2 4 2 25 2" xfId="50629"/>
    <cellStyle name="Total 2 4 2 26" xfId="50630"/>
    <cellStyle name="Total 2 4 2 26 2" xfId="50631"/>
    <cellStyle name="Total 2 4 2 27" xfId="50632"/>
    <cellStyle name="Total 2 4 2 27 2" xfId="50633"/>
    <cellStyle name="Total 2 4 2 28" xfId="50634"/>
    <cellStyle name="Total 2 4 2 28 2" xfId="50635"/>
    <cellStyle name="Total 2 4 2 29" xfId="50636"/>
    <cellStyle name="Total 2 4 2 29 2" xfId="50637"/>
    <cellStyle name="Total 2 4 2 3" xfId="50638"/>
    <cellStyle name="Total 2 4 2 3 2" xfId="50639"/>
    <cellStyle name="Total 2 4 2 30" xfId="50640"/>
    <cellStyle name="Total 2 4 2 30 2" xfId="50641"/>
    <cellStyle name="Total 2 4 2 31" xfId="50642"/>
    <cellStyle name="Total 2 4 2 4" xfId="50643"/>
    <cellStyle name="Total 2 4 2 4 2" xfId="50644"/>
    <cellStyle name="Total 2 4 2 5" xfId="50645"/>
    <cellStyle name="Total 2 4 2 5 2" xfId="50646"/>
    <cellStyle name="Total 2 4 2 6" xfId="50647"/>
    <cellStyle name="Total 2 4 2 6 2" xfId="50648"/>
    <cellStyle name="Total 2 4 2 7" xfId="50649"/>
    <cellStyle name="Total 2 4 2 7 2" xfId="50650"/>
    <cellStyle name="Total 2 4 2 8" xfId="50651"/>
    <cellStyle name="Total 2 4 2 8 2" xfId="50652"/>
    <cellStyle name="Total 2 4 2 9" xfId="50653"/>
    <cellStyle name="Total 2 4 2 9 2" xfId="50654"/>
    <cellStyle name="Total 2 4 20" xfId="50655"/>
    <cellStyle name="Total 2 4 20 2" xfId="50656"/>
    <cellStyle name="Total 2 4 21" xfId="50657"/>
    <cellStyle name="Total 2 4 21 2" xfId="50658"/>
    <cellStyle name="Total 2 4 22" xfId="50659"/>
    <cellStyle name="Total 2 4 22 2" xfId="50660"/>
    <cellStyle name="Total 2 4 23" xfId="50661"/>
    <cellStyle name="Total 2 4 23 2" xfId="50662"/>
    <cellStyle name="Total 2 4 24" xfId="50663"/>
    <cellStyle name="Total 2 4 24 2" xfId="50664"/>
    <cellStyle name="Total 2 4 25" xfId="50665"/>
    <cellStyle name="Total 2 4 25 2" xfId="50666"/>
    <cellStyle name="Total 2 4 26" xfId="50667"/>
    <cellStyle name="Total 2 4 26 2" xfId="50668"/>
    <cellStyle name="Total 2 4 27" xfId="50669"/>
    <cellStyle name="Total 2 4 27 2" xfId="50670"/>
    <cellStyle name="Total 2 4 28" xfId="50671"/>
    <cellStyle name="Total 2 4 28 2" xfId="50672"/>
    <cellStyle name="Total 2 4 29" xfId="50673"/>
    <cellStyle name="Total 2 4 29 2" xfId="50674"/>
    <cellStyle name="Total 2 4 3" xfId="50675"/>
    <cellStyle name="Total 2 4 3 10" xfId="50676"/>
    <cellStyle name="Total 2 4 3 10 2" xfId="50677"/>
    <cellStyle name="Total 2 4 3 11" xfId="50678"/>
    <cellStyle name="Total 2 4 3 11 2" xfId="50679"/>
    <cellStyle name="Total 2 4 3 12" xfId="50680"/>
    <cellStyle name="Total 2 4 3 12 2" xfId="50681"/>
    <cellStyle name="Total 2 4 3 13" xfId="50682"/>
    <cellStyle name="Total 2 4 3 13 2" xfId="50683"/>
    <cellStyle name="Total 2 4 3 14" xfId="50684"/>
    <cellStyle name="Total 2 4 3 14 2" xfId="50685"/>
    <cellStyle name="Total 2 4 3 15" xfId="50686"/>
    <cellStyle name="Total 2 4 3 15 2" xfId="50687"/>
    <cellStyle name="Total 2 4 3 16" xfId="50688"/>
    <cellStyle name="Total 2 4 3 16 2" xfId="50689"/>
    <cellStyle name="Total 2 4 3 17" xfId="50690"/>
    <cellStyle name="Total 2 4 3 17 2" xfId="50691"/>
    <cellStyle name="Total 2 4 3 18" xfId="50692"/>
    <cellStyle name="Total 2 4 3 18 2" xfId="50693"/>
    <cellStyle name="Total 2 4 3 19" xfId="50694"/>
    <cellStyle name="Total 2 4 3 19 2" xfId="50695"/>
    <cellStyle name="Total 2 4 3 2" xfId="50696"/>
    <cellStyle name="Total 2 4 3 2 2" xfId="50697"/>
    <cellStyle name="Total 2 4 3 20" xfId="50698"/>
    <cellStyle name="Total 2 4 3 20 2" xfId="50699"/>
    <cellStyle name="Total 2 4 3 21" xfId="50700"/>
    <cellStyle name="Total 2 4 3 21 2" xfId="50701"/>
    <cellStyle name="Total 2 4 3 22" xfId="50702"/>
    <cellStyle name="Total 2 4 3 22 2" xfId="50703"/>
    <cellStyle name="Total 2 4 3 23" xfId="50704"/>
    <cellStyle name="Total 2 4 3 23 2" xfId="50705"/>
    <cellStyle name="Total 2 4 3 24" xfId="50706"/>
    <cellStyle name="Total 2 4 3 24 2" xfId="50707"/>
    <cellStyle name="Total 2 4 3 25" xfId="50708"/>
    <cellStyle name="Total 2 4 3 25 2" xfId="50709"/>
    <cellStyle name="Total 2 4 3 26" xfId="50710"/>
    <cellStyle name="Total 2 4 3 26 2" xfId="50711"/>
    <cellStyle name="Total 2 4 3 27" xfId="50712"/>
    <cellStyle name="Total 2 4 3 27 2" xfId="50713"/>
    <cellStyle name="Total 2 4 3 28" xfId="50714"/>
    <cellStyle name="Total 2 4 3 28 2" xfId="50715"/>
    <cellStyle name="Total 2 4 3 29" xfId="50716"/>
    <cellStyle name="Total 2 4 3 29 2" xfId="50717"/>
    <cellStyle name="Total 2 4 3 3" xfId="50718"/>
    <cellStyle name="Total 2 4 3 3 2" xfId="50719"/>
    <cellStyle name="Total 2 4 3 30" xfId="50720"/>
    <cellStyle name="Total 2 4 3 4" xfId="50721"/>
    <cellStyle name="Total 2 4 3 4 2" xfId="50722"/>
    <cellStyle name="Total 2 4 3 5" xfId="50723"/>
    <cellStyle name="Total 2 4 3 5 2" xfId="50724"/>
    <cellStyle name="Total 2 4 3 6" xfId="50725"/>
    <cellStyle name="Total 2 4 3 6 2" xfId="50726"/>
    <cellStyle name="Total 2 4 3 7" xfId="50727"/>
    <cellStyle name="Total 2 4 3 7 2" xfId="50728"/>
    <cellStyle name="Total 2 4 3 8" xfId="50729"/>
    <cellStyle name="Total 2 4 3 8 2" xfId="50730"/>
    <cellStyle name="Total 2 4 3 9" xfId="50731"/>
    <cellStyle name="Total 2 4 3 9 2" xfId="50732"/>
    <cellStyle name="Total 2 4 30" xfId="50733"/>
    <cellStyle name="Total 2 4 30 2" xfId="50734"/>
    <cellStyle name="Total 2 4 31" xfId="50735"/>
    <cellStyle name="Total 2 4 31 2" xfId="50736"/>
    <cellStyle name="Total 2 4 32" xfId="50737"/>
    <cellStyle name="Total 2 4 32 2" xfId="50738"/>
    <cellStyle name="Total 2 4 33" xfId="50739"/>
    <cellStyle name="Total 2 4 33 2" xfId="50740"/>
    <cellStyle name="Total 2 4 34" xfId="50741"/>
    <cellStyle name="Total 2 4 4" xfId="50742"/>
    <cellStyle name="Total 2 4 4 2" xfId="50743"/>
    <cellStyle name="Total 2 4 5" xfId="50744"/>
    <cellStyle name="Total 2 4 5 2" xfId="50745"/>
    <cellStyle name="Total 2 4 6" xfId="50746"/>
    <cellStyle name="Total 2 4 6 2" xfId="50747"/>
    <cellStyle name="Total 2 4 7" xfId="50748"/>
    <cellStyle name="Total 2 4 7 2" xfId="50749"/>
    <cellStyle name="Total 2 4 8" xfId="50750"/>
    <cellStyle name="Total 2 4 8 2" xfId="50751"/>
    <cellStyle name="Total 2 4 9" xfId="50752"/>
    <cellStyle name="Total 2 4 9 2" xfId="50753"/>
    <cellStyle name="Total 2 40" xfId="50754"/>
    <cellStyle name="Total 2 40 2" xfId="50755"/>
    <cellStyle name="Total 2 41" xfId="50756"/>
    <cellStyle name="Total 2 5" xfId="50757"/>
    <cellStyle name="Total 2 5 10" xfId="50758"/>
    <cellStyle name="Total 2 5 10 2" xfId="50759"/>
    <cellStyle name="Total 2 5 11" xfId="50760"/>
    <cellStyle name="Total 2 5 11 2" xfId="50761"/>
    <cellStyle name="Total 2 5 12" xfId="50762"/>
    <cellStyle name="Total 2 5 12 2" xfId="50763"/>
    <cellStyle name="Total 2 5 13" xfId="50764"/>
    <cellStyle name="Total 2 5 13 2" xfId="50765"/>
    <cellStyle name="Total 2 5 14" xfId="50766"/>
    <cellStyle name="Total 2 5 14 2" xfId="50767"/>
    <cellStyle name="Total 2 5 15" xfId="50768"/>
    <cellStyle name="Total 2 5 15 2" xfId="50769"/>
    <cellStyle name="Total 2 5 16" xfId="50770"/>
    <cellStyle name="Total 2 5 16 2" xfId="50771"/>
    <cellStyle name="Total 2 5 17" xfId="50772"/>
    <cellStyle name="Total 2 5 17 2" xfId="50773"/>
    <cellStyle name="Total 2 5 18" xfId="50774"/>
    <cellStyle name="Total 2 5 18 2" xfId="50775"/>
    <cellStyle name="Total 2 5 19" xfId="50776"/>
    <cellStyle name="Total 2 5 19 2" xfId="50777"/>
    <cellStyle name="Total 2 5 2" xfId="50778"/>
    <cellStyle name="Total 2 5 2 10" xfId="50779"/>
    <cellStyle name="Total 2 5 2 10 2" xfId="50780"/>
    <cellStyle name="Total 2 5 2 11" xfId="50781"/>
    <cellStyle name="Total 2 5 2 11 2" xfId="50782"/>
    <cellStyle name="Total 2 5 2 12" xfId="50783"/>
    <cellStyle name="Total 2 5 2 12 2" xfId="50784"/>
    <cellStyle name="Total 2 5 2 13" xfId="50785"/>
    <cellStyle name="Total 2 5 2 13 2" xfId="50786"/>
    <cellStyle name="Total 2 5 2 14" xfId="50787"/>
    <cellStyle name="Total 2 5 2 14 2" xfId="50788"/>
    <cellStyle name="Total 2 5 2 15" xfId="50789"/>
    <cellStyle name="Total 2 5 2 15 2" xfId="50790"/>
    <cellStyle name="Total 2 5 2 16" xfId="50791"/>
    <cellStyle name="Total 2 5 2 16 2" xfId="50792"/>
    <cellStyle name="Total 2 5 2 17" xfId="50793"/>
    <cellStyle name="Total 2 5 2 17 2" xfId="50794"/>
    <cellStyle name="Total 2 5 2 18" xfId="50795"/>
    <cellStyle name="Total 2 5 2 18 2" xfId="50796"/>
    <cellStyle name="Total 2 5 2 19" xfId="50797"/>
    <cellStyle name="Total 2 5 2 19 2" xfId="50798"/>
    <cellStyle name="Total 2 5 2 2" xfId="50799"/>
    <cellStyle name="Total 2 5 2 2 10" xfId="50800"/>
    <cellStyle name="Total 2 5 2 2 10 2" xfId="50801"/>
    <cellStyle name="Total 2 5 2 2 11" xfId="50802"/>
    <cellStyle name="Total 2 5 2 2 11 2" xfId="50803"/>
    <cellStyle name="Total 2 5 2 2 12" xfId="50804"/>
    <cellStyle name="Total 2 5 2 2 12 2" xfId="50805"/>
    <cellStyle name="Total 2 5 2 2 13" xfId="50806"/>
    <cellStyle name="Total 2 5 2 2 13 2" xfId="50807"/>
    <cellStyle name="Total 2 5 2 2 14" xfId="50808"/>
    <cellStyle name="Total 2 5 2 2 14 2" xfId="50809"/>
    <cellStyle name="Total 2 5 2 2 15" xfId="50810"/>
    <cellStyle name="Total 2 5 2 2 15 2" xfId="50811"/>
    <cellStyle name="Total 2 5 2 2 16" xfId="50812"/>
    <cellStyle name="Total 2 5 2 2 16 2" xfId="50813"/>
    <cellStyle name="Total 2 5 2 2 17" xfId="50814"/>
    <cellStyle name="Total 2 5 2 2 17 2" xfId="50815"/>
    <cellStyle name="Total 2 5 2 2 18" xfId="50816"/>
    <cellStyle name="Total 2 5 2 2 18 2" xfId="50817"/>
    <cellStyle name="Total 2 5 2 2 19" xfId="50818"/>
    <cellStyle name="Total 2 5 2 2 19 2" xfId="50819"/>
    <cellStyle name="Total 2 5 2 2 2" xfId="50820"/>
    <cellStyle name="Total 2 5 2 2 2 2" xfId="50821"/>
    <cellStyle name="Total 2 5 2 2 20" xfId="50822"/>
    <cellStyle name="Total 2 5 2 2 20 2" xfId="50823"/>
    <cellStyle name="Total 2 5 2 2 21" xfId="50824"/>
    <cellStyle name="Total 2 5 2 2 21 2" xfId="50825"/>
    <cellStyle name="Total 2 5 2 2 22" xfId="50826"/>
    <cellStyle name="Total 2 5 2 2 22 2" xfId="50827"/>
    <cellStyle name="Total 2 5 2 2 23" xfId="50828"/>
    <cellStyle name="Total 2 5 2 2 23 2" xfId="50829"/>
    <cellStyle name="Total 2 5 2 2 24" xfId="50830"/>
    <cellStyle name="Total 2 5 2 2 24 2" xfId="50831"/>
    <cellStyle name="Total 2 5 2 2 25" xfId="50832"/>
    <cellStyle name="Total 2 5 2 2 25 2" xfId="50833"/>
    <cellStyle name="Total 2 5 2 2 26" xfId="50834"/>
    <cellStyle name="Total 2 5 2 2 26 2" xfId="50835"/>
    <cellStyle name="Total 2 5 2 2 27" xfId="50836"/>
    <cellStyle name="Total 2 5 2 2 27 2" xfId="50837"/>
    <cellStyle name="Total 2 5 2 2 28" xfId="50838"/>
    <cellStyle name="Total 2 5 2 2 28 2" xfId="50839"/>
    <cellStyle name="Total 2 5 2 2 29" xfId="50840"/>
    <cellStyle name="Total 2 5 2 2 29 2" xfId="50841"/>
    <cellStyle name="Total 2 5 2 2 3" xfId="50842"/>
    <cellStyle name="Total 2 5 2 2 3 2" xfId="50843"/>
    <cellStyle name="Total 2 5 2 2 30" xfId="50844"/>
    <cellStyle name="Total 2 5 2 2 4" xfId="50845"/>
    <cellStyle name="Total 2 5 2 2 4 2" xfId="50846"/>
    <cellStyle name="Total 2 5 2 2 5" xfId="50847"/>
    <cellStyle name="Total 2 5 2 2 5 2" xfId="50848"/>
    <cellStyle name="Total 2 5 2 2 6" xfId="50849"/>
    <cellStyle name="Total 2 5 2 2 6 2" xfId="50850"/>
    <cellStyle name="Total 2 5 2 2 7" xfId="50851"/>
    <cellStyle name="Total 2 5 2 2 7 2" xfId="50852"/>
    <cellStyle name="Total 2 5 2 2 8" xfId="50853"/>
    <cellStyle name="Total 2 5 2 2 8 2" xfId="50854"/>
    <cellStyle name="Total 2 5 2 2 9" xfId="50855"/>
    <cellStyle name="Total 2 5 2 2 9 2" xfId="50856"/>
    <cellStyle name="Total 2 5 2 20" xfId="50857"/>
    <cellStyle name="Total 2 5 2 20 2" xfId="50858"/>
    <cellStyle name="Total 2 5 2 21" xfId="50859"/>
    <cellStyle name="Total 2 5 2 21 2" xfId="50860"/>
    <cellStyle name="Total 2 5 2 22" xfId="50861"/>
    <cellStyle name="Total 2 5 2 22 2" xfId="50862"/>
    <cellStyle name="Total 2 5 2 23" xfId="50863"/>
    <cellStyle name="Total 2 5 2 23 2" xfId="50864"/>
    <cellStyle name="Total 2 5 2 24" xfId="50865"/>
    <cellStyle name="Total 2 5 2 24 2" xfId="50866"/>
    <cellStyle name="Total 2 5 2 25" xfId="50867"/>
    <cellStyle name="Total 2 5 2 25 2" xfId="50868"/>
    <cellStyle name="Total 2 5 2 26" xfId="50869"/>
    <cellStyle name="Total 2 5 2 26 2" xfId="50870"/>
    <cellStyle name="Total 2 5 2 27" xfId="50871"/>
    <cellStyle name="Total 2 5 2 27 2" xfId="50872"/>
    <cellStyle name="Total 2 5 2 28" xfId="50873"/>
    <cellStyle name="Total 2 5 2 28 2" xfId="50874"/>
    <cellStyle name="Total 2 5 2 29" xfId="50875"/>
    <cellStyle name="Total 2 5 2 29 2" xfId="50876"/>
    <cellStyle name="Total 2 5 2 3" xfId="50877"/>
    <cellStyle name="Total 2 5 2 3 2" xfId="50878"/>
    <cellStyle name="Total 2 5 2 30" xfId="50879"/>
    <cellStyle name="Total 2 5 2 30 2" xfId="50880"/>
    <cellStyle name="Total 2 5 2 31" xfId="50881"/>
    <cellStyle name="Total 2 5 2 4" xfId="50882"/>
    <cellStyle name="Total 2 5 2 4 2" xfId="50883"/>
    <cellStyle name="Total 2 5 2 5" xfId="50884"/>
    <cellStyle name="Total 2 5 2 5 2" xfId="50885"/>
    <cellStyle name="Total 2 5 2 6" xfId="50886"/>
    <cellStyle name="Total 2 5 2 6 2" xfId="50887"/>
    <cellStyle name="Total 2 5 2 7" xfId="50888"/>
    <cellStyle name="Total 2 5 2 7 2" xfId="50889"/>
    <cellStyle name="Total 2 5 2 8" xfId="50890"/>
    <cellStyle name="Total 2 5 2 8 2" xfId="50891"/>
    <cellStyle name="Total 2 5 2 9" xfId="50892"/>
    <cellStyle name="Total 2 5 2 9 2" xfId="50893"/>
    <cellStyle name="Total 2 5 20" xfId="50894"/>
    <cellStyle name="Total 2 5 20 2" xfId="50895"/>
    <cellStyle name="Total 2 5 21" xfId="50896"/>
    <cellStyle name="Total 2 5 21 2" xfId="50897"/>
    <cellStyle name="Total 2 5 22" xfId="50898"/>
    <cellStyle name="Total 2 5 22 2" xfId="50899"/>
    <cellStyle name="Total 2 5 23" xfId="50900"/>
    <cellStyle name="Total 2 5 23 2" xfId="50901"/>
    <cellStyle name="Total 2 5 24" xfId="50902"/>
    <cellStyle name="Total 2 5 24 2" xfId="50903"/>
    <cellStyle name="Total 2 5 25" xfId="50904"/>
    <cellStyle name="Total 2 5 25 2" xfId="50905"/>
    <cellStyle name="Total 2 5 26" xfId="50906"/>
    <cellStyle name="Total 2 5 26 2" xfId="50907"/>
    <cellStyle name="Total 2 5 27" xfId="50908"/>
    <cellStyle name="Total 2 5 27 2" xfId="50909"/>
    <cellStyle name="Total 2 5 28" xfId="50910"/>
    <cellStyle name="Total 2 5 28 2" xfId="50911"/>
    <cellStyle name="Total 2 5 29" xfId="50912"/>
    <cellStyle name="Total 2 5 29 2" xfId="50913"/>
    <cellStyle name="Total 2 5 3" xfId="50914"/>
    <cellStyle name="Total 2 5 3 10" xfId="50915"/>
    <cellStyle name="Total 2 5 3 10 2" xfId="50916"/>
    <cellStyle name="Total 2 5 3 11" xfId="50917"/>
    <cellStyle name="Total 2 5 3 11 2" xfId="50918"/>
    <cellStyle name="Total 2 5 3 12" xfId="50919"/>
    <cellStyle name="Total 2 5 3 12 2" xfId="50920"/>
    <cellStyle name="Total 2 5 3 13" xfId="50921"/>
    <cellStyle name="Total 2 5 3 13 2" xfId="50922"/>
    <cellStyle name="Total 2 5 3 14" xfId="50923"/>
    <cellStyle name="Total 2 5 3 14 2" xfId="50924"/>
    <cellStyle name="Total 2 5 3 15" xfId="50925"/>
    <cellStyle name="Total 2 5 3 15 2" xfId="50926"/>
    <cellStyle name="Total 2 5 3 16" xfId="50927"/>
    <cellStyle name="Total 2 5 3 16 2" xfId="50928"/>
    <cellStyle name="Total 2 5 3 17" xfId="50929"/>
    <cellStyle name="Total 2 5 3 17 2" xfId="50930"/>
    <cellStyle name="Total 2 5 3 18" xfId="50931"/>
    <cellStyle name="Total 2 5 3 18 2" xfId="50932"/>
    <cellStyle name="Total 2 5 3 19" xfId="50933"/>
    <cellStyle name="Total 2 5 3 19 2" xfId="50934"/>
    <cellStyle name="Total 2 5 3 2" xfId="50935"/>
    <cellStyle name="Total 2 5 3 2 2" xfId="50936"/>
    <cellStyle name="Total 2 5 3 20" xfId="50937"/>
    <cellStyle name="Total 2 5 3 20 2" xfId="50938"/>
    <cellStyle name="Total 2 5 3 21" xfId="50939"/>
    <cellStyle name="Total 2 5 3 21 2" xfId="50940"/>
    <cellStyle name="Total 2 5 3 22" xfId="50941"/>
    <cellStyle name="Total 2 5 3 22 2" xfId="50942"/>
    <cellStyle name="Total 2 5 3 23" xfId="50943"/>
    <cellStyle name="Total 2 5 3 23 2" xfId="50944"/>
    <cellStyle name="Total 2 5 3 24" xfId="50945"/>
    <cellStyle name="Total 2 5 3 24 2" xfId="50946"/>
    <cellStyle name="Total 2 5 3 25" xfId="50947"/>
    <cellStyle name="Total 2 5 3 25 2" xfId="50948"/>
    <cellStyle name="Total 2 5 3 26" xfId="50949"/>
    <cellStyle name="Total 2 5 3 26 2" xfId="50950"/>
    <cellStyle name="Total 2 5 3 27" xfId="50951"/>
    <cellStyle name="Total 2 5 3 27 2" xfId="50952"/>
    <cellStyle name="Total 2 5 3 28" xfId="50953"/>
    <cellStyle name="Total 2 5 3 28 2" xfId="50954"/>
    <cellStyle name="Total 2 5 3 29" xfId="50955"/>
    <cellStyle name="Total 2 5 3 29 2" xfId="50956"/>
    <cellStyle name="Total 2 5 3 3" xfId="50957"/>
    <cellStyle name="Total 2 5 3 3 2" xfId="50958"/>
    <cellStyle name="Total 2 5 3 30" xfId="50959"/>
    <cellStyle name="Total 2 5 3 4" xfId="50960"/>
    <cellStyle name="Total 2 5 3 4 2" xfId="50961"/>
    <cellStyle name="Total 2 5 3 5" xfId="50962"/>
    <cellStyle name="Total 2 5 3 5 2" xfId="50963"/>
    <cellStyle name="Total 2 5 3 6" xfId="50964"/>
    <cellStyle name="Total 2 5 3 6 2" xfId="50965"/>
    <cellStyle name="Total 2 5 3 7" xfId="50966"/>
    <cellStyle name="Total 2 5 3 7 2" xfId="50967"/>
    <cellStyle name="Total 2 5 3 8" xfId="50968"/>
    <cellStyle name="Total 2 5 3 8 2" xfId="50969"/>
    <cellStyle name="Total 2 5 3 9" xfId="50970"/>
    <cellStyle name="Total 2 5 3 9 2" xfId="50971"/>
    <cellStyle name="Total 2 5 30" xfId="50972"/>
    <cellStyle name="Total 2 5 30 2" xfId="50973"/>
    <cellStyle name="Total 2 5 31" xfId="50974"/>
    <cellStyle name="Total 2 5 31 2" xfId="50975"/>
    <cellStyle name="Total 2 5 32" xfId="50976"/>
    <cellStyle name="Total 2 5 32 2" xfId="50977"/>
    <cellStyle name="Total 2 5 33" xfId="50978"/>
    <cellStyle name="Total 2 5 33 2" xfId="50979"/>
    <cellStyle name="Total 2 5 34" xfId="50980"/>
    <cellStyle name="Total 2 5 4" xfId="50981"/>
    <cellStyle name="Total 2 5 4 2" xfId="50982"/>
    <cellStyle name="Total 2 5 5" xfId="50983"/>
    <cellStyle name="Total 2 5 5 2" xfId="50984"/>
    <cellStyle name="Total 2 5 6" xfId="50985"/>
    <cellStyle name="Total 2 5 6 2" xfId="50986"/>
    <cellStyle name="Total 2 5 7" xfId="50987"/>
    <cellStyle name="Total 2 5 7 2" xfId="50988"/>
    <cellStyle name="Total 2 5 8" xfId="50989"/>
    <cellStyle name="Total 2 5 8 2" xfId="50990"/>
    <cellStyle name="Total 2 5 9" xfId="50991"/>
    <cellStyle name="Total 2 5 9 2" xfId="50992"/>
    <cellStyle name="Total 2 6" xfId="50993"/>
    <cellStyle name="Total 2 6 10" xfId="50994"/>
    <cellStyle name="Total 2 6 10 2" xfId="50995"/>
    <cellStyle name="Total 2 6 11" xfId="50996"/>
    <cellStyle name="Total 2 6 11 2" xfId="50997"/>
    <cellStyle name="Total 2 6 12" xfId="50998"/>
    <cellStyle name="Total 2 6 12 2" xfId="50999"/>
    <cellStyle name="Total 2 6 13" xfId="51000"/>
    <cellStyle name="Total 2 6 13 2" xfId="51001"/>
    <cellStyle name="Total 2 6 14" xfId="51002"/>
    <cellStyle name="Total 2 6 14 2" xfId="51003"/>
    <cellStyle name="Total 2 6 15" xfId="51004"/>
    <cellStyle name="Total 2 6 15 2" xfId="51005"/>
    <cellStyle name="Total 2 6 16" xfId="51006"/>
    <cellStyle name="Total 2 6 16 2" xfId="51007"/>
    <cellStyle name="Total 2 6 17" xfId="51008"/>
    <cellStyle name="Total 2 6 17 2" xfId="51009"/>
    <cellStyle name="Total 2 6 18" xfId="51010"/>
    <cellStyle name="Total 2 6 18 2" xfId="51011"/>
    <cellStyle name="Total 2 6 19" xfId="51012"/>
    <cellStyle name="Total 2 6 19 2" xfId="51013"/>
    <cellStyle name="Total 2 6 2" xfId="51014"/>
    <cellStyle name="Total 2 6 2 10" xfId="51015"/>
    <cellStyle name="Total 2 6 2 10 2" xfId="51016"/>
    <cellStyle name="Total 2 6 2 11" xfId="51017"/>
    <cellStyle name="Total 2 6 2 11 2" xfId="51018"/>
    <cellStyle name="Total 2 6 2 12" xfId="51019"/>
    <cellStyle name="Total 2 6 2 12 2" xfId="51020"/>
    <cellStyle name="Total 2 6 2 13" xfId="51021"/>
    <cellStyle name="Total 2 6 2 13 2" xfId="51022"/>
    <cellStyle name="Total 2 6 2 14" xfId="51023"/>
    <cellStyle name="Total 2 6 2 14 2" xfId="51024"/>
    <cellStyle name="Total 2 6 2 15" xfId="51025"/>
    <cellStyle name="Total 2 6 2 15 2" xfId="51026"/>
    <cellStyle name="Total 2 6 2 16" xfId="51027"/>
    <cellStyle name="Total 2 6 2 16 2" xfId="51028"/>
    <cellStyle name="Total 2 6 2 17" xfId="51029"/>
    <cellStyle name="Total 2 6 2 17 2" xfId="51030"/>
    <cellStyle name="Total 2 6 2 18" xfId="51031"/>
    <cellStyle name="Total 2 6 2 18 2" xfId="51032"/>
    <cellStyle name="Total 2 6 2 19" xfId="51033"/>
    <cellStyle name="Total 2 6 2 19 2" xfId="51034"/>
    <cellStyle name="Total 2 6 2 2" xfId="51035"/>
    <cellStyle name="Total 2 6 2 2 10" xfId="51036"/>
    <cellStyle name="Total 2 6 2 2 10 2" xfId="51037"/>
    <cellStyle name="Total 2 6 2 2 11" xfId="51038"/>
    <cellStyle name="Total 2 6 2 2 11 2" xfId="51039"/>
    <cellStyle name="Total 2 6 2 2 12" xfId="51040"/>
    <cellStyle name="Total 2 6 2 2 12 2" xfId="51041"/>
    <cellStyle name="Total 2 6 2 2 13" xfId="51042"/>
    <cellStyle name="Total 2 6 2 2 13 2" xfId="51043"/>
    <cellStyle name="Total 2 6 2 2 14" xfId="51044"/>
    <cellStyle name="Total 2 6 2 2 14 2" xfId="51045"/>
    <cellStyle name="Total 2 6 2 2 15" xfId="51046"/>
    <cellStyle name="Total 2 6 2 2 15 2" xfId="51047"/>
    <cellStyle name="Total 2 6 2 2 16" xfId="51048"/>
    <cellStyle name="Total 2 6 2 2 16 2" xfId="51049"/>
    <cellStyle name="Total 2 6 2 2 17" xfId="51050"/>
    <cellStyle name="Total 2 6 2 2 17 2" xfId="51051"/>
    <cellStyle name="Total 2 6 2 2 18" xfId="51052"/>
    <cellStyle name="Total 2 6 2 2 18 2" xfId="51053"/>
    <cellStyle name="Total 2 6 2 2 19" xfId="51054"/>
    <cellStyle name="Total 2 6 2 2 19 2" xfId="51055"/>
    <cellStyle name="Total 2 6 2 2 2" xfId="51056"/>
    <cellStyle name="Total 2 6 2 2 2 2" xfId="51057"/>
    <cellStyle name="Total 2 6 2 2 20" xfId="51058"/>
    <cellStyle name="Total 2 6 2 2 20 2" xfId="51059"/>
    <cellStyle name="Total 2 6 2 2 21" xfId="51060"/>
    <cellStyle name="Total 2 6 2 2 21 2" xfId="51061"/>
    <cellStyle name="Total 2 6 2 2 22" xfId="51062"/>
    <cellStyle name="Total 2 6 2 2 22 2" xfId="51063"/>
    <cellStyle name="Total 2 6 2 2 23" xfId="51064"/>
    <cellStyle name="Total 2 6 2 2 23 2" xfId="51065"/>
    <cellStyle name="Total 2 6 2 2 24" xfId="51066"/>
    <cellStyle name="Total 2 6 2 2 24 2" xfId="51067"/>
    <cellStyle name="Total 2 6 2 2 25" xfId="51068"/>
    <cellStyle name="Total 2 6 2 2 25 2" xfId="51069"/>
    <cellStyle name="Total 2 6 2 2 26" xfId="51070"/>
    <cellStyle name="Total 2 6 2 2 26 2" xfId="51071"/>
    <cellStyle name="Total 2 6 2 2 27" xfId="51072"/>
    <cellStyle name="Total 2 6 2 2 27 2" xfId="51073"/>
    <cellStyle name="Total 2 6 2 2 28" xfId="51074"/>
    <cellStyle name="Total 2 6 2 2 28 2" xfId="51075"/>
    <cellStyle name="Total 2 6 2 2 29" xfId="51076"/>
    <cellStyle name="Total 2 6 2 2 29 2" xfId="51077"/>
    <cellStyle name="Total 2 6 2 2 3" xfId="51078"/>
    <cellStyle name="Total 2 6 2 2 3 2" xfId="51079"/>
    <cellStyle name="Total 2 6 2 2 30" xfId="51080"/>
    <cellStyle name="Total 2 6 2 2 4" xfId="51081"/>
    <cellStyle name="Total 2 6 2 2 4 2" xfId="51082"/>
    <cellStyle name="Total 2 6 2 2 5" xfId="51083"/>
    <cellStyle name="Total 2 6 2 2 5 2" xfId="51084"/>
    <cellStyle name="Total 2 6 2 2 6" xfId="51085"/>
    <cellStyle name="Total 2 6 2 2 6 2" xfId="51086"/>
    <cellStyle name="Total 2 6 2 2 7" xfId="51087"/>
    <cellStyle name="Total 2 6 2 2 7 2" xfId="51088"/>
    <cellStyle name="Total 2 6 2 2 8" xfId="51089"/>
    <cellStyle name="Total 2 6 2 2 8 2" xfId="51090"/>
    <cellStyle name="Total 2 6 2 2 9" xfId="51091"/>
    <cellStyle name="Total 2 6 2 2 9 2" xfId="51092"/>
    <cellStyle name="Total 2 6 2 20" xfId="51093"/>
    <cellStyle name="Total 2 6 2 20 2" xfId="51094"/>
    <cellStyle name="Total 2 6 2 21" xfId="51095"/>
    <cellStyle name="Total 2 6 2 21 2" xfId="51096"/>
    <cellStyle name="Total 2 6 2 22" xfId="51097"/>
    <cellStyle name="Total 2 6 2 22 2" xfId="51098"/>
    <cellStyle name="Total 2 6 2 23" xfId="51099"/>
    <cellStyle name="Total 2 6 2 23 2" xfId="51100"/>
    <cellStyle name="Total 2 6 2 24" xfId="51101"/>
    <cellStyle name="Total 2 6 2 24 2" xfId="51102"/>
    <cellStyle name="Total 2 6 2 25" xfId="51103"/>
    <cellStyle name="Total 2 6 2 25 2" xfId="51104"/>
    <cellStyle name="Total 2 6 2 26" xfId="51105"/>
    <cellStyle name="Total 2 6 2 26 2" xfId="51106"/>
    <cellStyle name="Total 2 6 2 27" xfId="51107"/>
    <cellStyle name="Total 2 6 2 27 2" xfId="51108"/>
    <cellStyle name="Total 2 6 2 28" xfId="51109"/>
    <cellStyle name="Total 2 6 2 28 2" xfId="51110"/>
    <cellStyle name="Total 2 6 2 29" xfId="51111"/>
    <cellStyle name="Total 2 6 2 29 2" xfId="51112"/>
    <cellStyle name="Total 2 6 2 3" xfId="51113"/>
    <cellStyle name="Total 2 6 2 3 2" xfId="51114"/>
    <cellStyle name="Total 2 6 2 30" xfId="51115"/>
    <cellStyle name="Total 2 6 2 30 2" xfId="51116"/>
    <cellStyle name="Total 2 6 2 31" xfId="51117"/>
    <cellStyle name="Total 2 6 2 4" xfId="51118"/>
    <cellStyle name="Total 2 6 2 4 2" xfId="51119"/>
    <cellStyle name="Total 2 6 2 5" xfId="51120"/>
    <cellStyle name="Total 2 6 2 5 2" xfId="51121"/>
    <cellStyle name="Total 2 6 2 6" xfId="51122"/>
    <cellStyle name="Total 2 6 2 6 2" xfId="51123"/>
    <cellStyle name="Total 2 6 2 7" xfId="51124"/>
    <cellStyle name="Total 2 6 2 7 2" xfId="51125"/>
    <cellStyle name="Total 2 6 2 8" xfId="51126"/>
    <cellStyle name="Total 2 6 2 8 2" xfId="51127"/>
    <cellStyle name="Total 2 6 2 9" xfId="51128"/>
    <cellStyle name="Total 2 6 2 9 2" xfId="51129"/>
    <cellStyle name="Total 2 6 20" xfId="51130"/>
    <cellStyle name="Total 2 6 20 2" xfId="51131"/>
    <cellStyle name="Total 2 6 21" xfId="51132"/>
    <cellStyle name="Total 2 6 21 2" xfId="51133"/>
    <cellStyle name="Total 2 6 22" xfId="51134"/>
    <cellStyle name="Total 2 6 22 2" xfId="51135"/>
    <cellStyle name="Total 2 6 23" xfId="51136"/>
    <cellStyle name="Total 2 6 23 2" xfId="51137"/>
    <cellStyle name="Total 2 6 24" xfId="51138"/>
    <cellStyle name="Total 2 6 24 2" xfId="51139"/>
    <cellStyle name="Total 2 6 25" xfId="51140"/>
    <cellStyle name="Total 2 6 25 2" xfId="51141"/>
    <cellStyle name="Total 2 6 26" xfId="51142"/>
    <cellStyle name="Total 2 6 26 2" xfId="51143"/>
    <cellStyle name="Total 2 6 27" xfId="51144"/>
    <cellStyle name="Total 2 6 27 2" xfId="51145"/>
    <cellStyle name="Total 2 6 28" xfId="51146"/>
    <cellStyle name="Total 2 6 28 2" xfId="51147"/>
    <cellStyle name="Total 2 6 29" xfId="51148"/>
    <cellStyle name="Total 2 6 29 2" xfId="51149"/>
    <cellStyle name="Total 2 6 3" xfId="51150"/>
    <cellStyle name="Total 2 6 3 10" xfId="51151"/>
    <cellStyle name="Total 2 6 3 10 2" xfId="51152"/>
    <cellStyle name="Total 2 6 3 11" xfId="51153"/>
    <cellStyle name="Total 2 6 3 11 2" xfId="51154"/>
    <cellStyle name="Total 2 6 3 12" xfId="51155"/>
    <cellStyle name="Total 2 6 3 12 2" xfId="51156"/>
    <cellStyle name="Total 2 6 3 13" xfId="51157"/>
    <cellStyle name="Total 2 6 3 13 2" xfId="51158"/>
    <cellStyle name="Total 2 6 3 14" xfId="51159"/>
    <cellStyle name="Total 2 6 3 14 2" xfId="51160"/>
    <cellStyle name="Total 2 6 3 15" xfId="51161"/>
    <cellStyle name="Total 2 6 3 15 2" xfId="51162"/>
    <cellStyle name="Total 2 6 3 16" xfId="51163"/>
    <cellStyle name="Total 2 6 3 16 2" xfId="51164"/>
    <cellStyle name="Total 2 6 3 17" xfId="51165"/>
    <cellStyle name="Total 2 6 3 17 2" xfId="51166"/>
    <cellStyle name="Total 2 6 3 18" xfId="51167"/>
    <cellStyle name="Total 2 6 3 18 2" xfId="51168"/>
    <cellStyle name="Total 2 6 3 19" xfId="51169"/>
    <cellStyle name="Total 2 6 3 19 2" xfId="51170"/>
    <cellStyle name="Total 2 6 3 2" xfId="51171"/>
    <cellStyle name="Total 2 6 3 2 2" xfId="51172"/>
    <cellStyle name="Total 2 6 3 20" xfId="51173"/>
    <cellStyle name="Total 2 6 3 20 2" xfId="51174"/>
    <cellStyle name="Total 2 6 3 21" xfId="51175"/>
    <cellStyle name="Total 2 6 3 21 2" xfId="51176"/>
    <cellStyle name="Total 2 6 3 22" xfId="51177"/>
    <cellStyle name="Total 2 6 3 22 2" xfId="51178"/>
    <cellStyle name="Total 2 6 3 23" xfId="51179"/>
    <cellStyle name="Total 2 6 3 23 2" xfId="51180"/>
    <cellStyle name="Total 2 6 3 24" xfId="51181"/>
    <cellStyle name="Total 2 6 3 24 2" xfId="51182"/>
    <cellStyle name="Total 2 6 3 25" xfId="51183"/>
    <cellStyle name="Total 2 6 3 25 2" xfId="51184"/>
    <cellStyle name="Total 2 6 3 26" xfId="51185"/>
    <cellStyle name="Total 2 6 3 26 2" xfId="51186"/>
    <cellStyle name="Total 2 6 3 27" xfId="51187"/>
    <cellStyle name="Total 2 6 3 27 2" xfId="51188"/>
    <cellStyle name="Total 2 6 3 28" xfId="51189"/>
    <cellStyle name="Total 2 6 3 28 2" xfId="51190"/>
    <cellStyle name="Total 2 6 3 29" xfId="51191"/>
    <cellStyle name="Total 2 6 3 29 2" xfId="51192"/>
    <cellStyle name="Total 2 6 3 3" xfId="51193"/>
    <cellStyle name="Total 2 6 3 3 2" xfId="51194"/>
    <cellStyle name="Total 2 6 3 30" xfId="51195"/>
    <cellStyle name="Total 2 6 3 4" xfId="51196"/>
    <cellStyle name="Total 2 6 3 4 2" xfId="51197"/>
    <cellStyle name="Total 2 6 3 5" xfId="51198"/>
    <cellStyle name="Total 2 6 3 5 2" xfId="51199"/>
    <cellStyle name="Total 2 6 3 6" xfId="51200"/>
    <cellStyle name="Total 2 6 3 6 2" xfId="51201"/>
    <cellStyle name="Total 2 6 3 7" xfId="51202"/>
    <cellStyle name="Total 2 6 3 7 2" xfId="51203"/>
    <cellStyle name="Total 2 6 3 8" xfId="51204"/>
    <cellStyle name="Total 2 6 3 8 2" xfId="51205"/>
    <cellStyle name="Total 2 6 3 9" xfId="51206"/>
    <cellStyle name="Total 2 6 3 9 2" xfId="51207"/>
    <cellStyle name="Total 2 6 30" xfId="51208"/>
    <cellStyle name="Total 2 6 30 2" xfId="51209"/>
    <cellStyle name="Total 2 6 31" xfId="51210"/>
    <cellStyle name="Total 2 6 31 2" xfId="51211"/>
    <cellStyle name="Total 2 6 32" xfId="51212"/>
    <cellStyle name="Total 2 6 32 2" xfId="51213"/>
    <cellStyle name="Total 2 6 33" xfId="51214"/>
    <cellStyle name="Total 2 6 33 2" xfId="51215"/>
    <cellStyle name="Total 2 6 34" xfId="51216"/>
    <cellStyle name="Total 2 6 4" xfId="51217"/>
    <cellStyle name="Total 2 6 4 2" xfId="51218"/>
    <cellStyle name="Total 2 6 5" xfId="51219"/>
    <cellStyle name="Total 2 6 5 2" xfId="51220"/>
    <cellStyle name="Total 2 6 6" xfId="51221"/>
    <cellStyle name="Total 2 6 6 2" xfId="51222"/>
    <cellStyle name="Total 2 6 7" xfId="51223"/>
    <cellStyle name="Total 2 6 7 2" xfId="51224"/>
    <cellStyle name="Total 2 6 8" xfId="51225"/>
    <cellStyle name="Total 2 6 8 2" xfId="51226"/>
    <cellStyle name="Total 2 6 9" xfId="51227"/>
    <cellStyle name="Total 2 6 9 2" xfId="51228"/>
    <cellStyle name="Total 2 7" xfId="51229"/>
    <cellStyle name="Total 2 7 10" xfId="51230"/>
    <cellStyle name="Total 2 7 10 2" xfId="51231"/>
    <cellStyle name="Total 2 7 11" xfId="51232"/>
    <cellStyle name="Total 2 7 11 2" xfId="51233"/>
    <cellStyle name="Total 2 7 12" xfId="51234"/>
    <cellStyle name="Total 2 7 12 2" xfId="51235"/>
    <cellStyle name="Total 2 7 13" xfId="51236"/>
    <cellStyle name="Total 2 7 13 2" xfId="51237"/>
    <cellStyle name="Total 2 7 14" xfId="51238"/>
    <cellStyle name="Total 2 7 14 2" xfId="51239"/>
    <cellStyle name="Total 2 7 15" xfId="51240"/>
    <cellStyle name="Total 2 7 15 2" xfId="51241"/>
    <cellStyle name="Total 2 7 16" xfId="51242"/>
    <cellStyle name="Total 2 7 16 2" xfId="51243"/>
    <cellStyle name="Total 2 7 17" xfId="51244"/>
    <cellStyle name="Total 2 7 17 2" xfId="51245"/>
    <cellStyle name="Total 2 7 18" xfId="51246"/>
    <cellStyle name="Total 2 7 18 2" xfId="51247"/>
    <cellStyle name="Total 2 7 19" xfId="51248"/>
    <cellStyle name="Total 2 7 19 2" xfId="51249"/>
    <cellStyle name="Total 2 7 2" xfId="51250"/>
    <cellStyle name="Total 2 7 2 10" xfId="51251"/>
    <cellStyle name="Total 2 7 2 10 2" xfId="51252"/>
    <cellStyle name="Total 2 7 2 11" xfId="51253"/>
    <cellStyle name="Total 2 7 2 11 2" xfId="51254"/>
    <cellStyle name="Total 2 7 2 12" xfId="51255"/>
    <cellStyle name="Total 2 7 2 12 2" xfId="51256"/>
    <cellStyle name="Total 2 7 2 13" xfId="51257"/>
    <cellStyle name="Total 2 7 2 13 2" xfId="51258"/>
    <cellStyle name="Total 2 7 2 14" xfId="51259"/>
    <cellStyle name="Total 2 7 2 14 2" xfId="51260"/>
    <cellStyle name="Total 2 7 2 15" xfId="51261"/>
    <cellStyle name="Total 2 7 2 15 2" xfId="51262"/>
    <cellStyle name="Total 2 7 2 16" xfId="51263"/>
    <cellStyle name="Total 2 7 2 16 2" xfId="51264"/>
    <cellStyle name="Total 2 7 2 17" xfId="51265"/>
    <cellStyle name="Total 2 7 2 17 2" xfId="51266"/>
    <cellStyle name="Total 2 7 2 18" xfId="51267"/>
    <cellStyle name="Total 2 7 2 18 2" xfId="51268"/>
    <cellStyle name="Total 2 7 2 19" xfId="51269"/>
    <cellStyle name="Total 2 7 2 19 2" xfId="51270"/>
    <cellStyle name="Total 2 7 2 2" xfId="51271"/>
    <cellStyle name="Total 2 7 2 2 10" xfId="51272"/>
    <cellStyle name="Total 2 7 2 2 10 2" xfId="51273"/>
    <cellStyle name="Total 2 7 2 2 11" xfId="51274"/>
    <cellStyle name="Total 2 7 2 2 11 2" xfId="51275"/>
    <cellStyle name="Total 2 7 2 2 12" xfId="51276"/>
    <cellStyle name="Total 2 7 2 2 12 2" xfId="51277"/>
    <cellStyle name="Total 2 7 2 2 13" xfId="51278"/>
    <cellStyle name="Total 2 7 2 2 13 2" xfId="51279"/>
    <cellStyle name="Total 2 7 2 2 14" xfId="51280"/>
    <cellStyle name="Total 2 7 2 2 14 2" xfId="51281"/>
    <cellStyle name="Total 2 7 2 2 15" xfId="51282"/>
    <cellStyle name="Total 2 7 2 2 15 2" xfId="51283"/>
    <cellStyle name="Total 2 7 2 2 16" xfId="51284"/>
    <cellStyle name="Total 2 7 2 2 16 2" xfId="51285"/>
    <cellStyle name="Total 2 7 2 2 17" xfId="51286"/>
    <cellStyle name="Total 2 7 2 2 17 2" xfId="51287"/>
    <cellStyle name="Total 2 7 2 2 18" xfId="51288"/>
    <cellStyle name="Total 2 7 2 2 18 2" xfId="51289"/>
    <cellStyle name="Total 2 7 2 2 19" xfId="51290"/>
    <cellStyle name="Total 2 7 2 2 19 2" xfId="51291"/>
    <cellStyle name="Total 2 7 2 2 2" xfId="51292"/>
    <cellStyle name="Total 2 7 2 2 2 2" xfId="51293"/>
    <cellStyle name="Total 2 7 2 2 20" xfId="51294"/>
    <cellStyle name="Total 2 7 2 2 20 2" xfId="51295"/>
    <cellStyle name="Total 2 7 2 2 21" xfId="51296"/>
    <cellStyle name="Total 2 7 2 2 21 2" xfId="51297"/>
    <cellStyle name="Total 2 7 2 2 22" xfId="51298"/>
    <cellStyle name="Total 2 7 2 2 22 2" xfId="51299"/>
    <cellStyle name="Total 2 7 2 2 23" xfId="51300"/>
    <cellStyle name="Total 2 7 2 2 23 2" xfId="51301"/>
    <cellStyle name="Total 2 7 2 2 24" xfId="51302"/>
    <cellStyle name="Total 2 7 2 2 24 2" xfId="51303"/>
    <cellStyle name="Total 2 7 2 2 25" xfId="51304"/>
    <cellStyle name="Total 2 7 2 2 25 2" xfId="51305"/>
    <cellStyle name="Total 2 7 2 2 26" xfId="51306"/>
    <cellStyle name="Total 2 7 2 2 26 2" xfId="51307"/>
    <cellStyle name="Total 2 7 2 2 27" xfId="51308"/>
    <cellStyle name="Total 2 7 2 2 27 2" xfId="51309"/>
    <cellStyle name="Total 2 7 2 2 28" xfId="51310"/>
    <cellStyle name="Total 2 7 2 2 28 2" xfId="51311"/>
    <cellStyle name="Total 2 7 2 2 29" xfId="51312"/>
    <cellStyle name="Total 2 7 2 2 29 2" xfId="51313"/>
    <cellStyle name="Total 2 7 2 2 3" xfId="51314"/>
    <cellStyle name="Total 2 7 2 2 3 2" xfId="51315"/>
    <cellStyle name="Total 2 7 2 2 30" xfId="51316"/>
    <cellStyle name="Total 2 7 2 2 4" xfId="51317"/>
    <cellStyle name="Total 2 7 2 2 4 2" xfId="51318"/>
    <cellStyle name="Total 2 7 2 2 5" xfId="51319"/>
    <cellStyle name="Total 2 7 2 2 5 2" xfId="51320"/>
    <cellStyle name="Total 2 7 2 2 6" xfId="51321"/>
    <cellStyle name="Total 2 7 2 2 6 2" xfId="51322"/>
    <cellStyle name="Total 2 7 2 2 7" xfId="51323"/>
    <cellStyle name="Total 2 7 2 2 7 2" xfId="51324"/>
    <cellStyle name="Total 2 7 2 2 8" xfId="51325"/>
    <cellStyle name="Total 2 7 2 2 8 2" xfId="51326"/>
    <cellStyle name="Total 2 7 2 2 9" xfId="51327"/>
    <cellStyle name="Total 2 7 2 2 9 2" xfId="51328"/>
    <cellStyle name="Total 2 7 2 20" xfId="51329"/>
    <cellStyle name="Total 2 7 2 20 2" xfId="51330"/>
    <cellStyle name="Total 2 7 2 21" xfId="51331"/>
    <cellStyle name="Total 2 7 2 21 2" xfId="51332"/>
    <cellStyle name="Total 2 7 2 22" xfId="51333"/>
    <cellStyle name="Total 2 7 2 22 2" xfId="51334"/>
    <cellStyle name="Total 2 7 2 23" xfId="51335"/>
    <cellStyle name="Total 2 7 2 23 2" xfId="51336"/>
    <cellStyle name="Total 2 7 2 24" xfId="51337"/>
    <cellStyle name="Total 2 7 2 24 2" xfId="51338"/>
    <cellStyle name="Total 2 7 2 25" xfId="51339"/>
    <cellStyle name="Total 2 7 2 25 2" xfId="51340"/>
    <cellStyle name="Total 2 7 2 26" xfId="51341"/>
    <cellStyle name="Total 2 7 2 26 2" xfId="51342"/>
    <cellStyle name="Total 2 7 2 27" xfId="51343"/>
    <cellStyle name="Total 2 7 2 27 2" xfId="51344"/>
    <cellStyle name="Total 2 7 2 28" xfId="51345"/>
    <cellStyle name="Total 2 7 2 28 2" xfId="51346"/>
    <cellStyle name="Total 2 7 2 29" xfId="51347"/>
    <cellStyle name="Total 2 7 2 29 2" xfId="51348"/>
    <cellStyle name="Total 2 7 2 3" xfId="51349"/>
    <cellStyle name="Total 2 7 2 3 2" xfId="51350"/>
    <cellStyle name="Total 2 7 2 30" xfId="51351"/>
    <cellStyle name="Total 2 7 2 30 2" xfId="51352"/>
    <cellStyle name="Total 2 7 2 31" xfId="51353"/>
    <cellStyle name="Total 2 7 2 4" xfId="51354"/>
    <cellStyle name="Total 2 7 2 4 2" xfId="51355"/>
    <cellStyle name="Total 2 7 2 5" xfId="51356"/>
    <cellStyle name="Total 2 7 2 5 2" xfId="51357"/>
    <cellStyle name="Total 2 7 2 6" xfId="51358"/>
    <cellStyle name="Total 2 7 2 6 2" xfId="51359"/>
    <cellStyle name="Total 2 7 2 7" xfId="51360"/>
    <cellStyle name="Total 2 7 2 7 2" xfId="51361"/>
    <cellStyle name="Total 2 7 2 8" xfId="51362"/>
    <cellStyle name="Total 2 7 2 8 2" xfId="51363"/>
    <cellStyle name="Total 2 7 2 9" xfId="51364"/>
    <cellStyle name="Total 2 7 2 9 2" xfId="51365"/>
    <cellStyle name="Total 2 7 20" xfId="51366"/>
    <cellStyle name="Total 2 7 20 2" xfId="51367"/>
    <cellStyle name="Total 2 7 21" xfId="51368"/>
    <cellStyle name="Total 2 7 21 2" xfId="51369"/>
    <cellStyle name="Total 2 7 22" xfId="51370"/>
    <cellStyle name="Total 2 7 22 2" xfId="51371"/>
    <cellStyle name="Total 2 7 23" xfId="51372"/>
    <cellStyle name="Total 2 7 23 2" xfId="51373"/>
    <cellStyle name="Total 2 7 24" xfId="51374"/>
    <cellStyle name="Total 2 7 24 2" xfId="51375"/>
    <cellStyle name="Total 2 7 25" xfId="51376"/>
    <cellStyle name="Total 2 7 25 2" xfId="51377"/>
    <cellStyle name="Total 2 7 26" xfId="51378"/>
    <cellStyle name="Total 2 7 26 2" xfId="51379"/>
    <cellStyle name="Total 2 7 27" xfId="51380"/>
    <cellStyle name="Total 2 7 27 2" xfId="51381"/>
    <cellStyle name="Total 2 7 28" xfId="51382"/>
    <cellStyle name="Total 2 7 28 2" xfId="51383"/>
    <cellStyle name="Total 2 7 29" xfId="51384"/>
    <cellStyle name="Total 2 7 29 2" xfId="51385"/>
    <cellStyle name="Total 2 7 3" xfId="51386"/>
    <cellStyle name="Total 2 7 3 10" xfId="51387"/>
    <cellStyle name="Total 2 7 3 10 2" xfId="51388"/>
    <cellStyle name="Total 2 7 3 11" xfId="51389"/>
    <cellStyle name="Total 2 7 3 11 2" xfId="51390"/>
    <cellStyle name="Total 2 7 3 12" xfId="51391"/>
    <cellStyle name="Total 2 7 3 12 2" xfId="51392"/>
    <cellStyle name="Total 2 7 3 13" xfId="51393"/>
    <cellStyle name="Total 2 7 3 13 2" xfId="51394"/>
    <cellStyle name="Total 2 7 3 14" xfId="51395"/>
    <cellStyle name="Total 2 7 3 14 2" xfId="51396"/>
    <cellStyle name="Total 2 7 3 15" xfId="51397"/>
    <cellStyle name="Total 2 7 3 15 2" xfId="51398"/>
    <cellStyle name="Total 2 7 3 16" xfId="51399"/>
    <cellStyle name="Total 2 7 3 16 2" xfId="51400"/>
    <cellStyle name="Total 2 7 3 17" xfId="51401"/>
    <cellStyle name="Total 2 7 3 17 2" xfId="51402"/>
    <cellStyle name="Total 2 7 3 18" xfId="51403"/>
    <cellStyle name="Total 2 7 3 18 2" xfId="51404"/>
    <cellStyle name="Total 2 7 3 19" xfId="51405"/>
    <cellStyle name="Total 2 7 3 19 2" xfId="51406"/>
    <cellStyle name="Total 2 7 3 2" xfId="51407"/>
    <cellStyle name="Total 2 7 3 2 2" xfId="51408"/>
    <cellStyle name="Total 2 7 3 20" xfId="51409"/>
    <cellStyle name="Total 2 7 3 20 2" xfId="51410"/>
    <cellStyle name="Total 2 7 3 21" xfId="51411"/>
    <cellStyle name="Total 2 7 3 21 2" xfId="51412"/>
    <cellStyle name="Total 2 7 3 22" xfId="51413"/>
    <cellStyle name="Total 2 7 3 22 2" xfId="51414"/>
    <cellStyle name="Total 2 7 3 23" xfId="51415"/>
    <cellStyle name="Total 2 7 3 23 2" xfId="51416"/>
    <cellStyle name="Total 2 7 3 24" xfId="51417"/>
    <cellStyle name="Total 2 7 3 24 2" xfId="51418"/>
    <cellStyle name="Total 2 7 3 25" xfId="51419"/>
    <cellStyle name="Total 2 7 3 25 2" xfId="51420"/>
    <cellStyle name="Total 2 7 3 26" xfId="51421"/>
    <cellStyle name="Total 2 7 3 26 2" xfId="51422"/>
    <cellStyle name="Total 2 7 3 27" xfId="51423"/>
    <cellStyle name="Total 2 7 3 27 2" xfId="51424"/>
    <cellStyle name="Total 2 7 3 28" xfId="51425"/>
    <cellStyle name="Total 2 7 3 28 2" xfId="51426"/>
    <cellStyle name="Total 2 7 3 29" xfId="51427"/>
    <cellStyle name="Total 2 7 3 29 2" xfId="51428"/>
    <cellStyle name="Total 2 7 3 3" xfId="51429"/>
    <cellStyle name="Total 2 7 3 3 2" xfId="51430"/>
    <cellStyle name="Total 2 7 3 30" xfId="51431"/>
    <cellStyle name="Total 2 7 3 4" xfId="51432"/>
    <cellStyle name="Total 2 7 3 4 2" xfId="51433"/>
    <cellStyle name="Total 2 7 3 5" xfId="51434"/>
    <cellStyle name="Total 2 7 3 5 2" xfId="51435"/>
    <cellStyle name="Total 2 7 3 6" xfId="51436"/>
    <cellStyle name="Total 2 7 3 6 2" xfId="51437"/>
    <cellStyle name="Total 2 7 3 7" xfId="51438"/>
    <cellStyle name="Total 2 7 3 7 2" xfId="51439"/>
    <cellStyle name="Total 2 7 3 8" xfId="51440"/>
    <cellStyle name="Total 2 7 3 8 2" xfId="51441"/>
    <cellStyle name="Total 2 7 3 9" xfId="51442"/>
    <cellStyle name="Total 2 7 3 9 2" xfId="51443"/>
    <cellStyle name="Total 2 7 30" xfId="51444"/>
    <cellStyle name="Total 2 7 30 2" xfId="51445"/>
    <cellStyle name="Total 2 7 31" xfId="51446"/>
    <cellStyle name="Total 2 7 31 2" xfId="51447"/>
    <cellStyle name="Total 2 7 32" xfId="51448"/>
    <cellStyle name="Total 2 7 32 2" xfId="51449"/>
    <cellStyle name="Total 2 7 33" xfId="51450"/>
    <cellStyle name="Total 2 7 33 2" xfId="51451"/>
    <cellStyle name="Total 2 7 34" xfId="51452"/>
    <cellStyle name="Total 2 7 4" xfId="51453"/>
    <cellStyle name="Total 2 7 4 2" xfId="51454"/>
    <cellStyle name="Total 2 7 5" xfId="51455"/>
    <cellStyle name="Total 2 7 5 2" xfId="51456"/>
    <cellStyle name="Total 2 7 6" xfId="51457"/>
    <cellStyle name="Total 2 7 6 2" xfId="51458"/>
    <cellStyle name="Total 2 7 7" xfId="51459"/>
    <cellStyle name="Total 2 7 7 2" xfId="51460"/>
    <cellStyle name="Total 2 7 8" xfId="51461"/>
    <cellStyle name="Total 2 7 8 2" xfId="51462"/>
    <cellStyle name="Total 2 7 9" xfId="51463"/>
    <cellStyle name="Total 2 7 9 2" xfId="51464"/>
    <cellStyle name="Total 2 8" xfId="51465"/>
    <cellStyle name="Total 2 8 10" xfId="51466"/>
    <cellStyle name="Total 2 8 10 2" xfId="51467"/>
    <cellStyle name="Total 2 8 11" xfId="51468"/>
    <cellStyle name="Total 2 8 11 2" xfId="51469"/>
    <cellStyle name="Total 2 8 12" xfId="51470"/>
    <cellStyle name="Total 2 8 12 2" xfId="51471"/>
    <cellStyle name="Total 2 8 13" xfId="51472"/>
    <cellStyle name="Total 2 8 13 2" xfId="51473"/>
    <cellStyle name="Total 2 8 14" xfId="51474"/>
    <cellStyle name="Total 2 8 14 2" xfId="51475"/>
    <cellStyle name="Total 2 8 15" xfId="51476"/>
    <cellStyle name="Total 2 8 15 2" xfId="51477"/>
    <cellStyle name="Total 2 8 16" xfId="51478"/>
    <cellStyle name="Total 2 8 16 2" xfId="51479"/>
    <cellStyle name="Total 2 8 17" xfId="51480"/>
    <cellStyle name="Total 2 8 17 2" xfId="51481"/>
    <cellStyle name="Total 2 8 18" xfId="51482"/>
    <cellStyle name="Total 2 8 18 2" xfId="51483"/>
    <cellStyle name="Total 2 8 19" xfId="51484"/>
    <cellStyle name="Total 2 8 19 2" xfId="51485"/>
    <cellStyle name="Total 2 8 2" xfId="51486"/>
    <cellStyle name="Total 2 8 2 10" xfId="51487"/>
    <cellStyle name="Total 2 8 2 10 2" xfId="51488"/>
    <cellStyle name="Total 2 8 2 11" xfId="51489"/>
    <cellStyle name="Total 2 8 2 11 2" xfId="51490"/>
    <cellStyle name="Total 2 8 2 12" xfId="51491"/>
    <cellStyle name="Total 2 8 2 12 2" xfId="51492"/>
    <cellStyle name="Total 2 8 2 13" xfId="51493"/>
    <cellStyle name="Total 2 8 2 13 2" xfId="51494"/>
    <cellStyle name="Total 2 8 2 14" xfId="51495"/>
    <cellStyle name="Total 2 8 2 14 2" xfId="51496"/>
    <cellStyle name="Total 2 8 2 15" xfId="51497"/>
    <cellStyle name="Total 2 8 2 15 2" xfId="51498"/>
    <cellStyle name="Total 2 8 2 16" xfId="51499"/>
    <cellStyle name="Total 2 8 2 16 2" xfId="51500"/>
    <cellStyle name="Total 2 8 2 17" xfId="51501"/>
    <cellStyle name="Total 2 8 2 17 2" xfId="51502"/>
    <cellStyle name="Total 2 8 2 18" xfId="51503"/>
    <cellStyle name="Total 2 8 2 18 2" xfId="51504"/>
    <cellStyle name="Total 2 8 2 19" xfId="51505"/>
    <cellStyle name="Total 2 8 2 19 2" xfId="51506"/>
    <cellStyle name="Total 2 8 2 2" xfId="51507"/>
    <cellStyle name="Total 2 8 2 2 10" xfId="51508"/>
    <cellStyle name="Total 2 8 2 2 10 2" xfId="51509"/>
    <cellStyle name="Total 2 8 2 2 11" xfId="51510"/>
    <cellStyle name="Total 2 8 2 2 11 2" xfId="51511"/>
    <cellStyle name="Total 2 8 2 2 12" xfId="51512"/>
    <cellStyle name="Total 2 8 2 2 12 2" xfId="51513"/>
    <cellStyle name="Total 2 8 2 2 13" xfId="51514"/>
    <cellStyle name="Total 2 8 2 2 13 2" xfId="51515"/>
    <cellStyle name="Total 2 8 2 2 14" xfId="51516"/>
    <cellStyle name="Total 2 8 2 2 14 2" xfId="51517"/>
    <cellStyle name="Total 2 8 2 2 15" xfId="51518"/>
    <cellStyle name="Total 2 8 2 2 15 2" xfId="51519"/>
    <cellStyle name="Total 2 8 2 2 16" xfId="51520"/>
    <cellStyle name="Total 2 8 2 2 16 2" xfId="51521"/>
    <cellStyle name="Total 2 8 2 2 17" xfId="51522"/>
    <cellStyle name="Total 2 8 2 2 17 2" xfId="51523"/>
    <cellStyle name="Total 2 8 2 2 18" xfId="51524"/>
    <cellStyle name="Total 2 8 2 2 18 2" xfId="51525"/>
    <cellStyle name="Total 2 8 2 2 19" xfId="51526"/>
    <cellStyle name="Total 2 8 2 2 19 2" xfId="51527"/>
    <cellStyle name="Total 2 8 2 2 2" xfId="51528"/>
    <cellStyle name="Total 2 8 2 2 2 2" xfId="51529"/>
    <cellStyle name="Total 2 8 2 2 20" xfId="51530"/>
    <cellStyle name="Total 2 8 2 2 20 2" xfId="51531"/>
    <cellStyle name="Total 2 8 2 2 21" xfId="51532"/>
    <cellStyle name="Total 2 8 2 2 21 2" xfId="51533"/>
    <cellStyle name="Total 2 8 2 2 22" xfId="51534"/>
    <cellStyle name="Total 2 8 2 2 22 2" xfId="51535"/>
    <cellStyle name="Total 2 8 2 2 23" xfId="51536"/>
    <cellStyle name="Total 2 8 2 2 23 2" xfId="51537"/>
    <cellStyle name="Total 2 8 2 2 24" xfId="51538"/>
    <cellStyle name="Total 2 8 2 2 24 2" xfId="51539"/>
    <cellStyle name="Total 2 8 2 2 25" xfId="51540"/>
    <cellStyle name="Total 2 8 2 2 25 2" xfId="51541"/>
    <cellStyle name="Total 2 8 2 2 26" xfId="51542"/>
    <cellStyle name="Total 2 8 2 2 26 2" xfId="51543"/>
    <cellStyle name="Total 2 8 2 2 27" xfId="51544"/>
    <cellStyle name="Total 2 8 2 2 27 2" xfId="51545"/>
    <cellStyle name="Total 2 8 2 2 28" xfId="51546"/>
    <cellStyle name="Total 2 8 2 2 28 2" xfId="51547"/>
    <cellStyle name="Total 2 8 2 2 29" xfId="51548"/>
    <cellStyle name="Total 2 8 2 2 29 2" xfId="51549"/>
    <cellStyle name="Total 2 8 2 2 3" xfId="51550"/>
    <cellStyle name="Total 2 8 2 2 3 2" xfId="51551"/>
    <cellStyle name="Total 2 8 2 2 30" xfId="51552"/>
    <cellStyle name="Total 2 8 2 2 4" xfId="51553"/>
    <cellStyle name="Total 2 8 2 2 4 2" xfId="51554"/>
    <cellStyle name="Total 2 8 2 2 5" xfId="51555"/>
    <cellStyle name="Total 2 8 2 2 5 2" xfId="51556"/>
    <cellStyle name="Total 2 8 2 2 6" xfId="51557"/>
    <cellStyle name="Total 2 8 2 2 6 2" xfId="51558"/>
    <cellStyle name="Total 2 8 2 2 7" xfId="51559"/>
    <cellStyle name="Total 2 8 2 2 7 2" xfId="51560"/>
    <cellStyle name="Total 2 8 2 2 8" xfId="51561"/>
    <cellStyle name="Total 2 8 2 2 8 2" xfId="51562"/>
    <cellStyle name="Total 2 8 2 2 9" xfId="51563"/>
    <cellStyle name="Total 2 8 2 2 9 2" xfId="51564"/>
    <cellStyle name="Total 2 8 2 20" xfId="51565"/>
    <cellStyle name="Total 2 8 2 20 2" xfId="51566"/>
    <cellStyle name="Total 2 8 2 21" xfId="51567"/>
    <cellStyle name="Total 2 8 2 21 2" xfId="51568"/>
    <cellStyle name="Total 2 8 2 22" xfId="51569"/>
    <cellStyle name="Total 2 8 2 22 2" xfId="51570"/>
    <cellStyle name="Total 2 8 2 23" xfId="51571"/>
    <cellStyle name="Total 2 8 2 23 2" xfId="51572"/>
    <cellStyle name="Total 2 8 2 24" xfId="51573"/>
    <cellStyle name="Total 2 8 2 24 2" xfId="51574"/>
    <cellStyle name="Total 2 8 2 25" xfId="51575"/>
    <cellStyle name="Total 2 8 2 25 2" xfId="51576"/>
    <cellStyle name="Total 2 8 2 26" xfId="51577"/>
    <cellStyle name="Total 2 8 2 26 2" xfId="51578"/>
    <cellStyle name="Total 2 8 2 27" xfId="51579"/>
    <cellStyle name="Total 2 8 2 27 2" xfId="51580"/>
    <cellStyle name="Total 2 8 2 28" xfId="51581"/>
    <cellStyle name="Total 2 8 2 28 2" xfId="51582"/>
    <cellStyle name="Total 2 8 2 29" xfId="51583"/>
    <cellStyle name="Total 2 8 2 29 2" xfId="51584"/>
    <cellStyle name="Total 2 8 2 3" xfId="51585"/>
    <cellStyle name="Total 2 8 2 3 2" xfId="51586"/>
    <cellStyle name="Total 2 8 2 30" xfId="51587"/>
    <cellStyle name="Total 2 8 2 30 2" xfId="51588"/>
    <cellStyle name="Total 2 8 2 31" xfId="51589"/>
    <cellStyle name="Total 2 8 2 4" xfId="51590"/>
    <cellStyle name="Total 2 8 2 4 2" xfId="51591"/>
    <cellStyle name="Total 2 8 2 5" xfId="51592"/>
    <cellStyle name="Total 2 8 2 5 2" xfId="51593"/>
    <cellStyle name="Total 2 8 2 6" xfId="51594"/>
    <cellStyle name="Total 2 8 2 6 2" xfId="51595"/>
    <cellStyle name="Total 2 8 2 7" xfId="51596"/>
    <cellStyle name="Total 2 8 2 7 2" xfId="51597"/>
    <cellStyle name="Total 2 8 2 8" xfId="51598"/>
    <cellStyle name="Total 2 8 2 8 2" xfId="51599"/>
    <cellStyle name="Total 2 8 2 9" xfId="51600"/>
    <cellStyle name="Total 2 8 2 9 2" xfId="51601"/>
    <cellStyle name="Total 2 8 20" xfId="51602"/>
    <cellStyle name="Total 2 8 20 2" xfId="51603"/>
    <cellStyle name="Total 2 8 21" xfId="51604"/>
    <cellStyle name="Total 2 8 21 2" xfId="51605"/>
    <cellStyle name="Total 2 8 22" xfId="51606"/>
    <cellStyle name="Total 2 8 22 2" xfId="51607"/>
    <cellStyle name="Total 2 8 23" xfId="51608"/>
    <cellStyle name="Total 2 8 23 2" xfId="51609"/>
    <cellStyle name="Total 2 8 24" xfId="51610"/>
    <cellStyle name="Total 2 8 24 2" xfId="51611"/>
    <cellStyle name="Total 2 8 25" xfId="51612"/>
    <cellStyle name="Total 2 8 25 2" xfId="51613"/>
    <cellStyle name="Total 2 8 26" xfId="51614"/>
    <cellStyle name="Total 2 8 26 2" xfId="51615"/>
    <cellStyle name="Total 2 8 27" xfId="51616"/>
    <cellStyle name="Total 2 8 27 2" xfId="51617"/>
    <cellStyle name="Total 2 8 28" xfId="51618"/>
    <cellStyle name="Total 2 8 28 2" xfId="51619"/>
    <cellStyle name="Total 2 8 29" xfId="51620"/>
    <cellStyle name="Total 2 8 29 2" xfId="51621"/>
    <cellStyle name="Total 2 8 3" xfId="51622"/>
    <cellStyle name="Total 2 8 3 10" xfId="51623"/>
    <cellStyle name="Total 2 8 3 10 2" xfId="51624"/>
    <cellStyle name="Total 2 8 3 11" xfId="51625"/>
    <cellStyle name="Total 2 8 3 11 2" xfId="51626"/>
    <cellStyle name="Total 2 8 3 12" xfId="51627"/>
    <cellStyle name="Total 2 8 3 12 2" xfId="51628"/>
    <cellStyle name="Total 2 8 3 13" xfId="51629"/>
    <cellStyle name="Total 2 8 3 13 2" xfId="51630"/>
    <cellStyle name="Total 2 8 3 14" xfId="51631"/>
    <cellStyle name="Total 2 8 3 14 2" xfId="51632"/>
    <cellStyle name="Total 2 8 3 15" xfId="51633"/>
    <cellStyle name="Total 2 8 3 15 2" xfId="51634"/>
    <cellStyle name="Total 2 8 3 16" xfId="51635"/>
    <cellStyle name="Total 2 8 3 16 2" xfId="51636"/>
    <cellStyle name="Total 2 8 3 17" xfId="51637"/>
    <cellStyle name="Total 2 8 3 17 2" xfId="51638"/>
    <cellStyle name="Total 2 8 3 18" xfId="51639"/>
    <cellStyle name="Total 2 8 3 18 2" xfId="51640"/>
    <cellStyle name="Total 2 8 3 19" xfId="51641"/>
    <cellStyle name="Total 2 8 3 19 2" xfId="51642"/>
    <cellStyle name="Total 2 8 3 2" xfId="51643"/>
    <cellStyle name="Total 2 8 3 2 2" xfId="51644"/>
    <cellStyle name="Total 2 8 3 20" xfId="51645"/>
    <cellStyle name="Total 2 8 3 20 2" xfId="51646"/>
    <cellStyle name="Total 2 8 3 21" xfId="51647"/>
    <cellStyle name="Total 2 8 3 21 2" xfId="51648"/>
    <cellStyle name="Total 2 8 3 22" xfId="51649"/>
    <cellStyle name="Total 2 8 3 22 2" xfId="51650"/>
    <cellStyle name="Total 2 8 3 23" xfId="51651"/>
    <cellStyle name="Total 2 8 3 23 2" xfId="51652"/>
    <cellStyle name="Total 2 8 3 24" xfId="51653"/>
    <cellStyle name="Total 2 8 3 24 2" xfId="51654"/>
    <cellStyle name="Total 2 8 3 25" xfId="51655"/>
    <cellStyle name="Total 2 8 3 25 2" xfId="51656"/>
    <cellStyle name="Total 2 8 3 26" xfId="51657"/>
    <cellStyle name="Total 2 8 3 26 2" xfId="51658"/>
    <cellStyle name="Total 2 8 3 27" xfId="51659"/>
    <cellStyle name="Total 2 8 3 27 2" xfId="51660"/>
    <cellStyle name="Total 2 8 3 28" xfId="51661"/>
    <cellStyle name="Total 2 8 3 28 2" xfId="51662"/>
    <cellStyle name="Total 2 8 3 29" xfId="51663"/>
    <cellStyle name="Total 2 8 3 29 2" xfId="51664"/>
    <cellStyle name="Total 2 8 3 3" xfId="51665"/>
    <cellStyle name="Total 2 8 3 3 2" xfId="51666"/>
    <cellStyle name="Total 2 8 3 30" xfId="51667"/>
    <cellStyle name="Total 2 8 3 4" xfId="51668"/>
    <cellStyle name="Total 2 8 3 4 2" xfId="51669"/>
    <cellStyle name="Total 2 8 3 5" xfId="51670"/>
    <cellStyle name="Total 2 8 3 5 2" xfId="51671"/>
    <cellStyle name="Total 2 8 3 6" xfId="51672"/>
    <cellStyle name="Total 2 8 3 6 2" xfId="51673"/>
    <cellStyle name="Total 2 8 3 7" xfId="51674"/>
    <cellStyle name="Total 2 8 3 7 2" xfId="51675"/>
    <cellStyle name="Total 2 8 3 8" xfId="51676"/>
    <cellStyle name="Total 2 8 3 8 2" xfId="51677"/>
    <cellStyle name="Total 2 8 3 9" xfId="51678"/>
    <cellStyle name="Total 2 8 3 9 2" xfId="51679"/>
    <cellStyle name="Total 2 8 30" xfId="51680"/>
    <cellStyle name="Total 2 8 30 2" xfId="51681"/>
    <cellStyle name="Total 2 8 31" xfId="51682"/>
    <cellStyle name="Total 2 8 31 2" xfId="51683"/>
    <cellStyle name="Total 2 8 32" xfId="51684"/>
    <cellStyle name="Total 2 8 4" xfId="51685"/>
    <cellStyle name="Total 2 8 4 2" xfId="51686"/>
    <cellStyle name="Total 2 8 5" xfId="51687"/>
    <cellStyle name="Total 2 8 5 2" xfId="51688"/>
    <cellStyle name="Total 2 8 6" xfId="51689"/>
    <cellStyle name="Total 2 8 6 2" xfId="51690"/>
    <cellStyle name="Total 2 8 7" xfId="51691"/>
    <cellStyle name="Total 2 8 7 2" xfId="51692"/>
    <cellStyle name="Total 2 8 8" xfId="51693"/>
    <cellStyle name="Total 2 8 8 2" xfId="51694"/>
    <cellStyle name="Total 2 8 9" xfId="51695"/>
    <cellStyle name="Total 2 8 9 2" xfId="51696"/>
    <cellStyle name="Total 2 9" xfId="51697"/>
    <cellStyle name="Total 2 9 10" xfId="51698"/>
    <cellStyle name="Total 2 9 10 2" xfId="51699"/>
    <cellStyle name="Total 2 9 11" xfId="51700"/>
    <cellStyle name="Total 2 9 11 2" xfId="51701"/>
    <cellStyle name="Total 2 9 12" xfId="51702"/>
    <cellStyle name="Total 2 9 12 2" xfId="51703"/>
    <cellStyle name="Total 2 9 13" xfId="51704"/>
    <cellStyle name="Total 2 9 13 2" xfId="51705"/>
    <cellStyle name="Total 2 9 14" xfId="51706"/>
    <cellStyle name="Total 2 9 14 2" xfId="51707"/>
    <cellStyle name="Total 2 9 15" xfId="51708"/>
    <cellStyle name="Total 2 9 15 2" xfId="51709"/>
    <cellStyle name="Total 2 9 16" xfId="51710"/>
    <cellStyle name="Total 2 9 16 2" xfId="51711"/>
    <cellStyle name="Total 2 9 17" xfId="51712"/>
    <cellStyle name="Total 2 9 17 2" xfId="51713"/>
    <cellStyle name="Total 2 9 18" xfId="51714"/>
    <cellStyle name="Total 2 9 18 2" xfId="51715"/>
    <cellStyle name="Total 2 9 19" xfId="51716"/>
    <cellStyle name="Total 2 9 19 2" xfId="51717"/>
    <cellStyle name="Total 2 9 2" xfId="51718"/>
    <cellStyle name="Total 2 9 2 10" xfId="51719"/>
    <cellStyle name="Total 2 9 2 10 2" xfId="51720"/>
    <cellStyle name="Total 2 9 2 11" xfId="51721"/>
    <cellStyle name="Total 2 9 2 11 2" xfId="51722"/>
    <cellStyle name="Total 2 9 2 12" xfId="51723"/>
    <cellStyle name="Total 2 9 2 12 2" xfId="51724"/>
    <cellStyle name="Total 2 9 2 13" xfId="51725"/>
    <cellStyle name="Total 2 9 2 13 2" xfId="51726"/>
    <cellStyle name="Total 2 9 2 14" xfId="51727"/>
    <cellStyle name="Total 2 9 2 14 2" xfId="51728"/>
    <cellStyle name="Total 2 9 2 15" xfId="51729"/>
    <cellStyle name="Total 2 9 2 15 2" xfId="51730"/>
    <cellStyle name="Total 2 9 2 16" xfId="51731"/>
    <cellStyle name="Total 2 9 2 16 2" xfId="51732"/>
    <cellStyle name="Total 2 9 2 17" xfId="51733"/>
    <cellStyle name="Total 2 9 2 17 2" xfId="51734"/>
    <cellStyle name="Total 2 9 2 18" xfId="51735"/>
    <cellStyle name="Total 2 9 2 18 2" xfId="51736"/>
    <cellStyle name="Total 2 9 2 19" xfId="51737"/>
    <cellStyle name="Total 2 9 2 19 2" xfId="51738"/>
    <cellStyle name="Total 2 9 2 2" xfId="51739"/>
    <cellStyle name="Total 2 9 2 2 2" xfId="51740"/>
    <cellStyle name="Total 2 9 2 20" xfId="51741"/>
    <cellStyle name="Total 2 9 2 20 2" xfId="51742"/>
    <cellStyle name="Total 2 9 2 21" xfId="51743"/>
    <cellStyle name="Total 2 9 2 21 2" xfId="51744"/>
    <cellStyle name="Total 2 9 2 22" xfId="51745"/>
    <cellStyle name="Total 2 9 2 22 2" xfId="51746"/>
    <cellStyle name="Total 2 9 2 23" xfId="51747"/>
    <cellStyle name="Total 2 9 2 23 2" xfId="51748"/>
    <cellStyle name="Total 2 9 2 24" xfId="51749"/>
    <cellStyle name="Total 2 9 2 24 2" xfId="51750"/>
    <cellStyle name="Total 2 9 2 25" xfId="51751"/>
    <cellStyle name="Total 2 9 2 25 2" xfId="51752"/>
    <cellStyle name="Total 2 9 2 26" xfId="51753"/>
    <cellStyle name="Total 2 9 2 26 2" xfId="51754"/>
    <cellStyle name="Total 2 9 2 27" xfId="51755"/>
    <cellStyle name="Total 2 9 2 27 2" xfId="51756"/>
    <cellStyle name="Total 2 9 2 28" xfId="51757"/>
    <cellStyle name="Total 2 9 2 28 2" xfId="51758"/>
    <cellStyle name="Total 2 9 2 29" xfId="51759"/>
    <cellStyle name="Total 2 9 2 29 2" xfId="51760"/>
    <cellStyle name="Total 2 9 2 3" xfId="51761"/>
    <cellStyle name="Total 2 9 2 3 2" xfId="51762"/>
    <cellStyle name="Total 2 9 2 30" xfId="51763"/>
    <cellStyle name="Total 2 9 2 4" xfId="51764"/>
    <cellStyle name="Total 2 9 2 4 2" xfId="51765"/>
    <cellStyle name="Total 2 9 2 5" xfId="51766"/>
    <cellStyle name="Total 2 9 2 5 2" xfId="51767"/>
    <cellStyle name="Total 2 9 2 6" xfId="51768"/>
    <cellStyle name="Total 2 9 2 6 2" xfId="51769"/>
    <cellStyle name="Total 2 9 2 7" xfId="51770"/>
    <cellStyle name="Total 2 9 2 7 2" xfId="51771"/>
    <cellStyle name="Total 2 9 2 8" xfId="51772"/>
    <cellStyle name="Total 2 9 2 8 2" xfId="51773"/>
    <cellStyle name="Total 2 9 2 9" xfId="51774"/>
    <cellStyle name="Total 2 9 2 9 2" xfId="51775"/>
    <cellStyle name="Total 2 9 20" xfId="51776"/>
    <cellStyle name="Total 2 9 20 2" xfId="51777"/>
    <cellStyle name="Total 2 9 21" xfId="51778"/>
    <cellStyle name="Total 2 9 21 2" xfId="51779"/>
    <cellStyle name="Total 2 9 22" xfId="51780"/>
    <cellStyle name="Total 2 9 22 2" xfId="51781"/>
    <cellStyle name="Total 2 9 23" xfId="51782"/>
    <cellStyle name="Total 2 9 23 2" xfId="51783"/>
    <cellStyle name="Total 2 9 24" xfId="51784"/>
    <cellStyle name="Total 2 9 24 2" xfId="51785"/>
    <cellStyle name="Total 2 9 25" xfId="51786"/>
    <cellStyle name="Total 2 9 25 2" xfId="51787"/>
    <cellStyle name="Total 2 9 26" xfId="51788"/>
    <cellStyle name="Total 2 9 26 2" xfId="51789"/>
    <cellStyle name="Total 2 9 27" xfId="51790"/>
    <cellStyle name="Total 2 9 27 2" xfId="51791"/>
    <cellStyle name="Total 2 9 28" xfId="51792"/>
    <cellStyle name="Total 2 9 28 2" xfId="51793"/>
    <cellStyle name="Total 2 9 29" xfId="51794"/>
    <cellStyle name="Total 2 9 29 2" xfId="51795"/>
    <cellStyle name="Total 2 9 3" xfId="51796"/>
    <cellStyle name="Total 2 9 3 2" xfId="51797"/>
    <cellStyle name="Total 2 9 30" xfId="51798"/>
    <cellStyle name="Total 2 9 30 2" xfId="51799"/>
    <cellStyle name="Total 2 9 31" xfId="51800"/>
    <cellStyle name="Total 2 9 4" xfId="51801"/>
    <cellStyle name="Total 2 9 4 2" xfId="51802"/>
    <cellStyle name="Total 2 9 5" xfId="51803"/>
    <cellStyle name="Total 2 9 5 2" xfId="51804"/>
    <cellStyle name="Total 2 9 6" xfId="51805"/>
    <cellStyle name="Total 2 9 6 2" xfId="51806"/>
    <cellStyle name="Total 2 9 7" xfId="51807"/>
    <cellStyle name="Total 2 9 7 2" xfId="51808"/>
    <cellStyle name="Total 2 9 8" xfId="51809"/>
    <cellStyle name="Total 2 9 8 2" xfId="51810"/>
    <cellStyle name="Total 2 9 9" xfId="51811"/>
    <cellStyle name="Total 2 9 9 2" xfId="51812"/>
    <cellStyle name="Total 2_Cash Cost Real vrs. Budget" xfId="51813"/>
    <cellStyle name="Total 20" xfId="51814"/>
    <cellStyle name="Total 20 2" xfId="51815"/>
    <cellStyle name="Total 20 2 2" xfId="51816"/>
    <cellStyle name="Total 20 2 3" xfId="51817"/>
    <cellStyle name="Total 20 3" xfId="51818"/>
    <cellStyle name="Total 20 3 2" xfId="51819"/>
    <cellStyle name="Total 20 3 3" xfId="51820"/>
    <cellStyle name="Total 20 4" xfId="51821"/>
    <cellStyle name="Total 20 5" xfId="51822"/>
    <cellStyle name="Total 20 6" xfId="51823"/>
    <cellStyle name="Total 20_Cash Cost Real vrs. Budget" xfId="51824"/>
    <cellStyle name="Total 21" xfId="51825"/>
    <cellStyle name="Total 21 2" xfId="51826"/>
    <cellStyle name="Total 21 2 2" xfId="51827"/>
    <cellStyle name="Total 21 2 3" xfId="51828"/>
    <cellStyle name="Total 21 3" xfId="51829"/>
    <cellStyle name="Total 21 3 2" xfId="51830"/>
    <cellStyle name="Total 21 3 3" xfId="51831"/>
    <cellStyle name="Total 21 4" xfId="51832"/>
    <cellStyle name="Total 21 5" xfId="51833"/>
    <cellStyle name="Total 21 6" xfId="51834"/>
    <cellStyle name="Total 21_Cash Cost Real vrs. Budget" xfId="51835"/>
    <cellStyle name="Total 22" xfId="51836"/>
    <cellStyle name="Total 22 2" xfId="51837"/>
    <cellStyle name="Total 22 3" xfId="51838"/>
    <cellStyle name="Total 23" xfId="51839"/>
    <cellStyle name="Total 23 2" xfId="51840"/>
    <cellStyle name="Total 23 3" xfId="51841"/>
    <cellStyle name="Total 24" xfId="51842"/>
    <cellStyle name="Total 24 2" xfId="51843"/>
    <cellStyle name="Total 24 3" xfId="51844"/>
    <cellStyle name="Total 25" xfId="51845"/>
    <cellStyle name="Total 25 2" xfId="51846"/>
    <cellStyle name="Total 25 3" xfId="51847"/>
    <cellStyle name="Total 26" xfId="51848"/>
    <cellStyle name="Total 26 2" xfId="51849"/>
    <cellStyle name="Total 26 3" xfId="51850"/>
    <cellStyle name="Total 27" xfId="51851"/>
    <cellStyle name="Total 27 2" xfId="51852"/>
    <cellStyle name="Total 27 3" xfId="51853"/>
    <cellStyle name="Total 28" xfId="51854"/>
    <cellStyle name="Total 28 2" xfId="51855"/>
    <cellStyle name="Total 28 3" xfId="51856"/>
    <cellStyle name="Total 29" xfId="51857"/>
    <cellStyle name="Total 29 2" xfId="51858"/>
    <cellStyle name="Total 29 3" xfId="51859"/>
    <cellStyle name="Total 3" xfId="51860"/>
    <cellStyle name="Total 3 10" xfId="51861"/>
    <cellStyle name="Total 3 10 2" xfId="51862"/>
    <cellStyle name="Total 3 10 2 2" xfId="51863"/>
    <cellStyle name="Total 3 10 2 3" xfId="51864"/>
    <cellStyle name="Total 3 10 3" xfId="51865"/>
    <cellStyle name="Total 3 10 4" xfId="51866"/>
    <cellStyle name="Total 3 11" xfId="51867"/>
    <cellStyle name="Total 3 11 2" xfId="51868"/>
    <cellStyle name="Total 3 11 2 2" xfId="51869"/>
    <cellStyle name="Total 3 11 2 3" xfId="51870"/>
    <cellStyle name="Total 3 11 3" xfId="51871"/>
    <cellStyle name="Total 3 11 4" xfId="51872"/>
    <cellStyle name="Total 3 12" xfId="51873"/>
    <cellStyle name="Total 3 12 2" xfId="51874"/>
    <cellStyle name="Total 3 12 2 2" xfId="51875"/>
    <cellStyle name="Total 3 12 2 3" xfId="51876"/>
    <cellStyle name="Total 3 12 3" xfId="51877"/>
    <cellStyle name="Total 3 12 4" xfId="51878"/>
    <cellStyle name="Total 3 13" xfId="51879"/>
    <cellStyle name="Total 3 13 2" xfId="51880"/>
    <cellStyle name="Total 3 13 2 2" xfId="51881"/>
    <cellStyle name="Total 3 13 2 3" xfId="51882"/>
    <cellStyle name="Total 3 13 3" xfId="51883"/>
    <cellStyle name="Total 3 13 4" xfId="51884"/>
    <cellStyle name="Total 3 14" xfId="51885"/>
    <cellStyle name="Total 3 14 2" xfId="51886"/>
    <cellStyle name="Total 3 14 2 2" xfId="51887"/>
    <cellStyle name="Total 3 14 2 3" xfId="51888"/>
    <cellStyle name="Total 3 14 3" xfId="51889"/>
    <cellStyle name="Total 3 14 4" xfId="51890"/>
    <cellStyle name="Total 3 15" xfId="51891"/>
    <cellStyle name="Total 3 15 2" xfId="51892"/>
    <cellStyle name="Total 3 15 2 2" xfId="51893"/>
    <cellStyle name="Total 3 15 2 3" xfId="51894"/>
    <cellStyle name="Total 3 15 3" xfId="51895"/>
    <cellStyle name="Total 3 15 4" xfId="51896"/>
    <cellStyle name="Total 3 16" xfId="51897"/>
    <cellStyle name="Total 3 16 2" xfId="51898"/>
    <cellStyle name="Total 3 16 3" xfId="51899"/>
    <cellStyle name="Total 3 17" xfId="51900"/>
    <cellStyle name="Total 3 17 2" xfId="51901"/>
    <cellStyle name="Total 3 17 3" xfId="51902"/>
    <cellStyle name="Total 3 18" xfId="51903"/>
    <cellStyle name="Total 3 18 2" xfId="51904"/>
    <cellStyle name="Total 3 18 3" xfId="51905"/>
    <cellStyle name="Total 3 19" xfId="51906"/>
    <cellStyle name="Total 3 2" xfId="51907"/>
    <cellStyle name="Total 3 2 2" xfId="51908"/>
    <cellStyle name="Total 3 2 2 2" xfId="51909"/>
    <cellStyle name="Total 3 2 2 3" xfId="51910"/>
    <cellStyle name="Total 3 2 3" xfId="51911"/>
    <cellStyle name="Total 3 2 4" xfId="51912"/>
    <cellStyle name="Total 3 2 5" xfId="51913"/>
    <cellStyle name="Total 3 20" xfId="51914"/>
    <cellStyle name="Total 3 21" xfId="51915"/>
    <cellStyle name="Total 3 22" xfId="51916"/>
    <cellStyle name="Total 3 3" xfId="51917"/>
    <cellStyle name="Total 3 3 2" xfId="51918"/>
    <cellStyle name="Total 3 3 2 2" xfId="51919"/>
    <cellStyle name="Total 3 3 2 3" xfId="51920"/>
    <cellStyle name="Total 3 3 3" xfId="51921"/>
    <cellStyle name="Total 3 3 4" xfId="51922"/>
    <cellStyle name="Total 3 4" xfId="51923"/>
    <cellStyle name="Total 3 4 2" xfId="51924"/>
    <cellStyle name="Total 3 4 2 2" xfId="51925"/>
    <cellStyle name="Total 3 4 2 3" xfId="51926"/>
    <cellStyle name="Total 3 4 3" xfId="51927"/>
    <cellStyle name="Total 3 4 4" xfId="51928"/>
    <cellStyle name="Total 3 5" xfId="51929"/>
    <cellStyle name="Total 3 5 2" xfId="51930"/>
    <cellStyle name="Total 3 5 2 2" xfId="51931"/>
    <cellStyle name="Total 3 5 2 3" xfId="51932"/>
    <cellStyle name="Total 3 5 3" xfId="51933"/>
    <cellStyle name="Total 3 5 4" xfId="51934"/>
    <cellStyle name="Total 3 6" xfId="51935"/>
    <cellStyle name="Total 3 6 2" xfId="51936"/>
    <cellStyle name="Total 3 6 2 2" xfId="51937"/>
    <cellStyle name="Total 3 6 2 3" xfId="51938"/>
    <cellStyle name="Total 3 6 3" xfId="51939"/>
    <cellStyle name="Total 3 6 4" xfId="51940"/>
    <cellStyle name="Total 3 7" xfId="51941"/>
    <cellStyle name="Total 3 7 2" xfId="51942"/>
    <cellStyle name="Total 3 7 2 2" xfId="51943"/>
    <cellStyle name="Total 3 7 2 3" xfId="51944"/>
    <cellStyle name="Total 3 7 3" xfId="51945"/>
    <cellStyle name="Total 3 7 4" xfId="51946"/>
    <cellStyle name="Total 3 8" xfId="51947"/>
    <cellStyle name="Total 3 8 2" xfId="51948"/>
    <cellStyle name="Total 3 8 2 2" xfId="51949"/>
    <cellStyle name="Total 3 8 2 3" xfId="51950"/>
    <cellStyle name="Total 3 8 3" xfId="51951"/>
    <cellStyle name="Total 3 8 4" xfId="51952"/>
    <cellStyle name="Total 3 9" xfId="51953"/>
    <cellStyle name="Total 3 9 2" xfId="51954"/>
    <cellStyle name="Total 3 9 2 2" xfId="51955"/>
    <cellStyle name="Total 3 9 2 3" xfId="51956"/>
    <cellStyle name="Total 3 9 3" xfId="51957"/>
    <cellStyle name="Total 3 9 4" xfId="51958"/>
    <cellStyle name="Total 3_Cash Cost Real vrs. Budget" xfId="51959"/>
    <cellStyle name="Total 30" xfId="51960"/>
    <cellStyle name="Total 30 2" xfId="51961"/>
    <cellStyle name="Total 30 3" xfId="51962"/>
    <cellStyle name="Total 31" xfId="51963"/>
    <cellStyle name="Total 31 2" xfId="51964"/>
    <cellStyle name="Total 31 3" xfId="51965"/>
    <cellStyle name="Total 32" xfId="51966"/>
    <cellStyle name="Total 32 2" xfId="51967"/>
    <cellStyle name="Total 32 3" xfId="51968"/>
    <cellStyle name="Total 33" xfId="51969"/>
    <cellStyle name="Total 33 2" xfId="51970"/>
    <cellStyle name="Total 33 3" xfId="51971"/>
    <cellStyle name="Total 34" xfId="51972"/>
    <cellStyle name="Total 34 2" xfId="51973"/>
    <cellStyle name="Total 34 3" xfId="51974"/>
    <cellStyle name="Total 35" xfId="51975"/>
    <cellStyle name="Total 35 2" xfId="51976"/>
    <cellStyle name="Total 35 3" xfId="51977"/>
    <cellStyle name="Total 36" xfId="51978"/>
    <cellStyle name="Total 36 2" xfId="51979"/>
    <cellStyle name="Total 36 3" xfId="51980"/>
    <cellStyle name="Total 37" xfId="51981"/>
    <cellStyle name="Total 37 2" xfId="51982"/>
    <cellStyle name="Total 37 3" xfId="51983"/>
    <cellStyle name="Total 38" xfId="51984"/>
    <cellStyle name="Total 38 2" xfId="51985"/>
    <cellStyle name="Total 38 3" xfId="51986"/>
    <cellStyle name="Total 39" xfId="51987"/>
    <cellStyle name="Total 39 2" xfId="51988"/>
    <cellStyle name="Total 39 3" xfId="51989"/>
    <cellStyle name="Total 4" xfId="51990"/>
    <cellStyle name="Total 4 10" xfId="51991"/>
    <cellStyle name="Total 4 10 2" xfId="51992"/>
    <cellStyle name="Total 4 10 2 2" xfId="51993"/>
    <cellStyle name="Total 4 10 2 3" xfId="51994"/>
    <cellStyle name="Total 4 10 3" xfId="51995"/>
    <cellStyle name="Total 4 10 4" xfId="51996"/>
    <cellStyle name="Total 4 11" xfId="51997"/>
    <cellStyle name="Total 4 11 2" xfId="51998"/>
    <cellStyle name="Total 4 11 2 2" xfId="51999"/>
    <cellStyle name="Total 4 11 2 3" xfId="52000"/>
    <cellStyle name="Total 4 11 3" xfId="52001"/>
    <cellStyle name="Total 4 11 4" xfId="52002"/>
    <cellStyle name="Total 4 12" xfId="52003"/>
    <cellStyle name="Total 4 12 2" xfId="52004"/>
    <cellStyle name="Total 4 12 2 2" xfId="52005"/>
    <cellStyle name="Total 4 12 2 3" xfId="52006"/>
    <cellStyle name="Total 4 12 3" xfId="52007"/>
    <cellStyle name="Total 4 12 4" xfId="52008"/>
    <cellStyle name="Total 4 13" xfId="52009"/>
    <cellStyle name="Total 4 13 2" xfId="52010"/>
    <cellStyle name="Total 4 13 2 2" xfId="52011"/>
    <cellStyle name="Total 4 13 2 3" xfId="52012"/>
    <cellStyle name="Total 4 13 3" xfId="52013"/>
    <cellStyle name="Total 4 13 4" xfId="52014"/>
    <cellStyle name="Total 4 14" xfId="52015"/>
    <cellStyle name="Total 4 14 2" xfId="52016"/>
    <cellStyle name="Total 4 14 2 2" xfId="52017"/>
    <cellStyle name="Total 4 14 2 3" xfId="52018"/>
    <cellStyle name="Total 4 14 3" xfId="52019"/>
    <cellStyle name="Total 4 14 4" xfId="52020"/>
    <cellStyle name="Total 4 15" xfId="52021"/>
    <cellStyle name="Total 4 15 2" xfId="52022"/>
    <cellStyle name="Total 4 15 2 2" xfId="52023"/>
    <cellStyle name="Total 4 15 2 3" xfId="52024"/>
    <cellStyle name="Total 4 15 3" xfId="52025"/>
    <cellStyle name="Total 4 15 4" xfId="52026"/>
    <cellStyle name="Total 4 16" xfId="52027"/>
    <cellStyle name="Total 4 16 2" xfId="52028"/>
    <cellStyle name="Total 4 16 2 2" xfId="52029"/>
    <cellStyle name="Total 4 16 2 3" xfId="52030"/>
    <cellStyle name="Total 4 16 3" xfId="52031"/>
    <cellStyle name="Total 4 16 4" xfId="52032"/>
    <cellStyle name="Total 4 17" xfId="52033"/>
    <cellStyle name="Total 4 18" xfId="52034"/>
    <cellStyle name="Total 4 19" xfId="52035"/>
    <cellStyle name="Total 4 2" xfId="52036"/>
    <cellStyle name="Total 4 2 2" xfId="52037"/>
    <cellStyle name="Total 4 2 2 2" xfId="52038"/>
    <cellStyle name="Total 4 2 2 3" xfId="52039"/>
    <cellStyle name="Total 4 2 3" xfId="52040"/>
    <cellStyle name="Total 4 2 4" xfId="52041"/>
    <cellStyle name="Total 4 2 5" xfId="52042"/>
    <cellStyle name="Total 4 20" xfId="52043"/>
    <cellStyle name="Total 4 3" xfId="52044"/>
    <cellStyle name="Total 4 3 2" xfId="52045"/>
    <cellStyle name="Total 4 3 2 2" xfId="52046"/>
    <cellStyle name="Total 4 3 2 3" xfId="52047"/>
    <cellStyle name="Total 4 3 3" xfId="52048"/>
    <cellStyle name="Total 4 3 4" xfId="52049"/>
    <cellStyle name="Total 4 4" xfId="52050"/>
    <cellStyle name="Total 4 4 2" xfId="52051"/>
    <cellStyle name="Total 4 4 2 2" xfId="52052"/>
    <cellStyle name="Total 4 4 2 3" xfId="52053"/>
    <cellStyle name="Total 4 4 3" xfId="52054"/>
    <cellStyle name="Total 4 4 4" xfId="52055"/>
    <cellStyle name="Total 4 5" xfId="52056"/>
    <cellStyle name="Total 4 5 2" xfId="52057"/>
    <cellStyle name="Total 4 5 2 2" xfId="52058"/>
    <cellStyle name="Total 4 5 2 3" xfId="52059"/>
    <cellStyle name="Total 4 5 3" xfId="52060"/>
    <cellStyle name="Total 4 5 4" xfId="52061"/>
    <cellStyle name="Total 4 6" xfId="52062"/>
    <cellStyle name="Total 4 6 2" xfId="52063"/>
    <cellStyle name="Total 4 6 2 2" xfId="52064"/>
    <cellStyle name="Total 4 6 2 3" xfId="52065"/>
    <cellStyle name="Total 4 6 3" xfId="52066"/>
    <cellStyle name="Total 4 6 4" xfId="52067"/>
    <cellStyle name="Total 4 7" xfId="52068"/>
    <cellStyle name="Total 4 7 2" xfId="52069"/>
    <cellStyle name="Total 4 7 2 2" xfId="52070"/>
    <cellStyle name="Total 4 7 2 3" xfId="52071"/>
    <cellStyle name="Total 4 7 3" xfId="52072"/>
    <cellStyle name="Total 4 7 4" xfId="52073"/>
    <cellStyle name="Total 4 8" xfId="52074"/>
    <cellStyle name="Total 4 8 2" xfId="52075"/>
    <cellStyle name="Total 4 8 2 2" xfId="52076"/>
    <cellStyle name="Total 4 8 2 3" xfId="52077"/>
    <cellStyle name="Total 4 8 3" xfId="52078"/>
    <cellStyle name="Total 4 8 4" xfId="52079"/>
    <cellStyle name="Total 4 9" xfId="52080"/>
    <cellStyle name="Total 4 9 2" xfId="52081"/>
    <cellStyle name="Total 4 9 2 2" xfId="52082"/>
    <cellStyle name="Total 4 9 2 3" xfId="52083"/>
    <cellStyle name="Total 4 9 3" xfId="52084"/>
    <cellStyle name="Total 4 9 4" xfId="52085"/>
    <cellStyle name="Total 40" xfId="52086"/>
    <cellStyle name="Total 40 2" xfId="52087"/>
    <cellStyle name="Total 40 3" xfId="52088"/>
    <cellStyle name="Total 41" xfId="52089"/>
    <cellStyle name="Total 41 2" xfId="52090"/>
    <cellStyle name="Total 41 3" xfId="52091"/>
    <cellStyle name="Total 42" xfId="52092"/>
    <cellStyle name="Total 42 2" xfId="52093"/>
    <cellStyle name="Total 42 3" xfId="52094"/>
    <cellStyle name="Total 43" xfId="52095"/>
    <cellStyle name="Total 43 2" xfId="52096"/>
    <cellStyle name="Total 43 3" xfId="52097"/>
    <cellStyle name="Total 44" xfId="52098"/>
    <cellStyle name="Total 44 2" xfId="52099"/>
    <cellStyle name="Total 44 3" xfId="52100"/>
    <cellStyle name="Total 45" xfId="52101"/>
    <cellStyle name="Total 45 2" xfId="52102"/>
    <cellStyle name="Total 45 3" xfId="52103"/>
    <cellStyle name="Total 46" xfId="52104"/>
    <cellStyle name="Total 46 2" xfId="52105"/>
    <cellStyle name="Total 46 3" xfId="52106"/>
    <cellStyle name="Total 47" xfId="52107"/>
    <cellStyle name="Total 47 2" xfId="52108"/>
    <cellStyle name="Total 47 3" xfId="52109"/>
    <cellStyle name="Total 48" xfId="52110"/>
    <cellStyle name="Total 48 2" xfId="52111"/>
    <cellStyle name="Total 48 3" xfId="52112"/>
    <cellStyle name="Total 49" xfId="52113"/>
    <cellStyle name="Total 49 2" xfId="52114"/>
    <cellStyle name="Total 49 3" xfId="52115"/>
    <cellStyle name="Total 5" xfId="52116"/>
    <cellStyle name="Total 5 2" xfId="52117"/>
    <cellStyle name="Total 5 2 2" xfId="52118"/>
    <cellStyle name="Total 5 2 3" xfId="52119"/>
    <cellStyle name="Total 5 3" xfId="52120"/>
    <cellStyle name="Total 5 4" xfId="52121"/>
    <cellStyle name="Total 5 4 2" xfId="52122"/>
    <cellStyle name="Total 5 5" xfId="52123"/>
    <cellStyle name="Total 5 6" xfId="52124"/>
    <cellStyle name="Total 5 7" xfId="52125"/>
    <cellStyle name="Total 5 8" xfId="52126"/>
    <cellStyle name="Total 50" xfId="52127"/>
    <cellStyle name="Total 50 2" xfId="52128"/>
    <cellStyle name="Total 50 3" xfId="52129"/>
    <cellStyle name="Total 51" xfId="52130"/>
    <cellStyle name="Total 51 2" xfId="52131"/>
    <cellStyle name="Total 51 3" xfId="52132"/>
    <cellStyle name="Total 52" xfId="52133"/>
    <cellStyle name="Total 52 2" xfId="52134"/>
    <cellStyle name="Total 52 3" xfId="52135"/>
    <cellStyle name="Total 53" xfId="52136"/>
    <cellStyle name="Total 53 2" xfId="52137"/>
    <cellStyle name="Total 53 3" xfId="52138"/>
    <cellStyle name="Total 54" xfId="52139"/>
    <cellStyle name="Total 54 2" xfId="52140"/>
    <cellStyle name="Total 54 3" xfId="52141"/>
    <cellStyle name="Total 55" xfId="52142"/>
    <cellStyle name="Total 55 2" xfId="52143"/>
    <cellStyle name="Total 55 3" xfId="52144"/>
    <cellStyle name="Total 56" xfId="52145"/>
    <cellStyle name="Total 56 2" xfId="52146"/>
    <cellStyle name="Total 56 3" xfId="52147"/>
    <cellStyle name="Total 57" xfId="52148"/>
    <cellStyle name="Total 57 2" xfId="52149"/>
    <cellStyle name="Total 57 3" xfId="52150"/>
    <cellStyle name="Total 58" xfId="52151"/>
    <cellStyle name="Total 58 2" xfId="52152"/>
    <cellStyle name="Total 58 3" xfId="52153"/>
    <cellStyle name="Total 59" xfId="52154"/>
    <cellStyle name="Total 59 2" xfId="52155"/>
    <cellStyle name="Total 59 3" xfId="52156"/>
    <cellStyle name="Total 6" xfId="52157"/>
    <cellStyle name="Total 6 2" xfId="52158"/>
    <cellStyle name="Total 6 2 2" xfId="52159"/>
    <cellStyle name="Total 6 2 3" xfId="52160"/>
    <cellStyle name="Total 6 2 4" xfId="52161"/>
    <cellStyle name="Total 6 2 5" xfId="52162"/>
    <cellStyle name="Total 6 2 6" xfId="52163"/>
    <cellStyle name="Total 6 3" xfId="52164"/>
    <cellStyle name="Total 6 3 2" xfId="52165"/>
    <cellStyle name="Total 6 3 3" xfId="52166"/>
    <cellStyle name="Total 6 3 4" xfId="52167"/>
    <cellStyle name="Total 6 4" xfId="52168"/>
    <cellStyle name="Total 6 4 2" xfId="52169"/>
    <cellStyle name="Total 6 5" xfId="52170"/>
    <cellStyle name="Total 6 6" xfId="52171"/>
    <cellStyle name="Total 6 7" xfId="52172"/>
    <cellStyle name="Total 6_Cash Cost Real vrs. Budget" xfId="52173"/>
    <cellStyle name="Total 60" xfId="52174"/>
    <cellStyle name="Total 60 2" xfId="52175"/>
    <cellStyle name="Total 60 3" xfId="52176"/>
    <cellStyle name="Total 61" xfId="52177"/>
    <cellStyle name="Total 61 2" xfId="52178"/>
    <cellStyle name="Total 61 3" xfId="52179"/>
    <cellStyle name="Total 62" xfId="52180"/>
    <cellStyle name="Total 62 2" xfId="52181"/>
    <cellStyle name="Total 62 3" xfId="52182"/>
    <cellStyle name="Total 63" xfId="52183"/>
    <cellStyle name="Total 63 2" xfId="52184"/>
    <cellStyle name="Total 63 3" xfId="52185"/>
    <cellStyle name="Total 64" xfId="52186"/>
    <cellStyle name="Total 64 2" xfId="52187"/>
    <cellStyle name="Total 64 3" xfId="52188"/>
    <cellStyle name="Total 65" xfId="52189"/>
    <cellStyle name="Total 65 2" xfId="52190"/>
    <cellStyle name="Total 65 3" xfId="52191"/>
    <cellStyle name="Total 66" xfId="52192"/>
    <cellStyle name="Total 66 2" xfId="52193"/>
    <cellStyle name="Total 66 3" xfId="52194"/>
    <cellStyle name="Total 67" xfId="52195"/>
    <cellStyle name="Total 67 2" xfId="52196"/>
    <cellStyle name="Total 67 3" xfId="52197"/>
    <cellStyle name="Total 68" xfId="52198"/>
    <cellStyle name="Total 68 2" xfId="52199"/>
    <cellStyle name="Total 68 3" xfId="52200"/>
    <cellStyle name="Total 69" xfId="52201"/>
    <cellStyle name="Total 69 2" xfId="52202"/>
    <cellStyle name="Total 69 3" xfId="52203"/>
    <cellStyle name="Total 7" xfId="52204"/>
    <cellStyle name="Total 7 2" xfId="52205"/>
    <cellStyle name="Total 7 2 2" xfId="52206"/>
    <cellStyle name="Total 7 2 3" xfId="52207"/>
    <cellStyle name="Total 7 2 4" xfId="52208"/>
    <cellStyle name="Total 7 3" xfId="52209"/>
    <cellStyle name="Total 7 3 2" xfId="52210"/>
    <cellStyle name="Total 7 4" xfId="52211"/>
    <cellStyle name="Total 7 4 2" xfId="52212"/>
    <cellStyle name="Total 7 5" xfId="52213"/>
    <cellStyle name="Total 7 6" xfId="52214"/>
    <cellStyle name="Total 7 7" xfId="52215"/>
    <cellStyle name="Total 70" xfId="52216"/>
    <cellStyle name="Total 70 2" xfId="52217"/>
    <cellStyle name="Total 70 3" xfId="52218"/>
    <cellStyle name="Total 71" xfId="52219"/>
    <cellStyle name="Total 71 2" xfId="52220"/>
    <cellStyle name="Total 71 3" xfId="52221"/>
    <cellStyle name="Total 72" xfId="52222"/>
    <cellStyle name="Total 72 2" xfId="52223"/>
    <cellStyle name="Total 72 3" xfId="52224"/>
    <cellStyle name="Total 73" xfId="52225"/>
    <cellStyle name="Total 73 2" xfId="52226"/>
    <cellStyle name="Total 73 3" xfId="52227"/>
    <cellStyle name="Total 74" xfId="52228"/>
    <cellStyle name="Total 74 2" xfId="52229"/>
    <cellStyle name="Total 74 3" xfId="52230"/>
    <cellStyle name="Total 75" xfId="52231"/>
    <cellStyle name="Total 75 2" xfId="52232"/>
    <cellStyle name="Total 75 3" xfId="52233"/>
    <cellStyle name="Total 76" xfId="52234"/>
    <cellStyle name="Total 76 2" xfId="52235"/>
    <cellStyle name="Total 76 3" xfId="52236"/>
    <cellStyle name="Total 77" xfId="52237"/>
    <cellStyle name="Total 77 2" xfId="52238"/>
    <cellStyle name="Total 77 3" xfId="52239"/>
    <cellStyle name="Total 78" xfId="52240"/>
    <cellStyle name="Total 78 2" xfId="52241"/>
    <cellStyle name="Total 78 3" xfId="52242"/>
    <cellStyle name="Total 79" xfId="52243"/>
    <cellStyle name="Total 79 2" xfId="52244"/>
    <cellStyle name="Total 79 3" xfId="52245"/>
    <cellStyle name="Total 8" xfId="52246"/>
    <cellStyle name="Total 8 2" xfId="52247"/>
    <cellStyle name="Total 8 2 2" xfId="52248"/>
    <cellStyle name="Total 8 2 3" xfId="52249"/>
    <cellStyle name="Total 8 2 4" xfId="52250"/>
    <cellStyle name="Total 8 3" xfId="52251"/>
    <cellStyle name="Total 8 3 2" xfId="52252"/>
    <cellStyle name="Total 8 3 3" xfId="52253"/>
    <cellStyle name="Total 8 3 4" xfId="52254"/>
    <cellStyle name="Total 8 4" xfId="52255"/>
    <cellStyle name="Total 8 5" xfId="52256"/>
    <cellStyle name="Total 8 6" xfId="52257"/>
    <cellStyle name="Total 8_Cash Cost Real vrs. Budget" xfId="52258"/>
    <cellStyle name="Total 80" xfId="52259"/>
    <cellStyle name="Total 80 2" xfId="52260"/>
    <cellStyle name="Total 80 3" xfId="52261"/>
    <cellStyle name="Total 81" xfId="52262"/>
    <cellStyle name="Total 81 2" xfId="52263"/>
    <cellStyle name="Total 81 3" xfId="52264"/>
    <cellStyle name="Total 82" xfId="52265"/>
    <cellStyle name="Total 82 2" xfId="52266"/>
    <cellStyle name="Total 82 3" xfId="52267"/>
    <cellStyle name="Total 83" xfId="52268"/>
    <cellStyle name="Total 83 2" xfId="52269"/>
    <cellStyle name="Total 83 3" xfId="52270"/>
    <cellStyle name="Total 84" xfId="52271"/>
    <cellStyle name="Total 84 2" xfId="52272"/>
    <cellStyle name="Total 84 3" xfId="52273"/>
    <cellStyle name="Total 85" xfId="52274"/>
    <cellStyle name="Total 85 2" xfId="52275"/>
    <cellStyle name="Total 85 3" xfId="52276"/>
    <cellStyle name="Total 86" xfId="52277"/>
    <cellStyle name="Total 86 2" xfId="52278"/>
    <cellStyle name="Total 86 3" xfId="52279"/>
    <cellStyle name="Total 87" xfId="52280"/>
    <cellStyle name="Total 87 2" xfId="52281"/>
    <cellStyle name="Total 87 3" xfId="52282"/>
    <cellStyle name="Total 88" xfId="52283"/>
    <cellStyle name="Total 88 2" xfId="52284"/>
    <cellStyle name="Total 88 3" xfId="52285"/>
    <cellStyle name="Total 89" xfId="52286"/>
    <cellStyle name="Total 89 2" xfId="52287"/>
    <cellStyle name="Total 89 3" xfId="52288"/>
    <cellStyle name="Total 9" xfId="52289"/>
    <cellStyle name="Total 9 2" xfId="52290"/>
    <cellStyle name="Total 9 2 2" xfId="52291"/>
    <cellStyle name="Total 9 2 3" xfId="52292"/>
    <cellStyle name="Total 9 2 4" xfId="52293"/>
    <cellStyle name="Total 9 3" xfId="52294"/>
    <cellStyle name="Total 9 3 2" xfId="52295"/>
    <cellStyle name="Total 9 3 3" xfId="52296"/>
    <cellStyle name="Total 9 3 4" xfId="52297"/>
    <cellStyle name="Total 9 4" xfId="52298"/>
    <cellStyle name="Total 9 5" xfId="52299"/>
    <cellStyle name="Total 9 6" xfId="52300"/>
    <cellStyle name="Total 9_Cash Cost Real vrs. Budget" xfId="52301"/>
    <cellStyle name="Total 90" xfId="52302"/>
    <cellStyle name="Total 90 2" xfId="52303"/>
    <cellStyle name="Total 90 3" xfId="52304"/>
    <cellStyle name="Total 91" xfId="52305"/>
    <cellStyle name="Total 91 2" xfId="52306"/>
    <cellStyle name="Total 91 3" xfId="52307"/>
    <cellStyle name="Total 92" xfId="52308"/>
    <cellStyle name="Total 92 2" xfId="52309"/>
    <cellStyle name="Total 92 3" xfId="52310"/>
    <cellStyle name="Total Column" xfId="52311"/>
    <cellStyle name="TotalRow" xfId="52312"/>
    <cellStyle name="Totals" xfId="52313"/>
    <cellStyle name="TotCol - Modelo5" xfId="52314"/>
    <cellStyle name="TotCol - Modelo5 2" xfId="52315"/>
    <cellStyle name="TotCol - Modelo5 2 2" xfId="52316"/>
    <cellStyle name="TotCol - Modelo5 2 3" xfId="52317"/>
    <cellStyle name="TotCol - Modelo5 3" xfId="52318"/>
    <cellStyle name="TotRow - Modelo4" xfId="52319"/>
    <cellStyle name="TotRow - Modelo4 2" xfId="52320"/>
    <cellStyle name="TotRow - Modelo4 2 2" xfId="52321"/>
    <cellStyle name="TotRow - Modelo4 2 3" xfId="52322"/>
    <cellStyle name="TotRow - Modelo4 3" xfId="52323"/>
    <cellStyle name="TotRow - Modelo4 3 2" xfId="52324"/>
    <cellStyle name="TotRow - Modelo4 3 2 2" xfId="52325"/>
    <cellStyle name="TotRow - Modelo4 3 3" xfId="52326"/>
    <cellStyle name="TotRow - Modelo4 4" xfId="52327"/>
    <cellStyle name="TotRow - Modelo4 5" xfId="52328"/>
    <cellStyle name="ture Content" xfId="52329"/>
    <cellStyle name="ture Content 10" xfId="52330"/>
    <cellStyle name="ture Content 10 2" xfId="52331"/>
    <cellStyle name="ture Content 10 3" xfId="52332"/>
    <cellStyle name="ture Content 11" xfId="52333"/>
    <cellStyle name="ture Content 11 2" xfId="52334"/>
    <cellStyle name="ture Content 11 3" xfId="52335"/>
    <cellStyle name="ture Content 12" xfId="52336"/>
    <cellStyle name="ture Content 12 2" xfId="52337"/>
    <cellStyle name="ture Content 12 3" xfId="52338"/>
    <cellStyle name="ture Content 13" xfId="52339"/>
    <cellStyle name="ture Content 13 2" xfId="52340"/>
    <cellStyle name="ture Content 13 3" xfId="52341"/>
    <cellStyle name="ture Content 14" xfId="52342"/>
    <cellStyle name="ture Content 14 2" xfId="52343"/>
    <cellStyle name="ture Content 14 3" xfId="52344"/>
    <cellStyle name="ture Content 15" xfId="52345"/>
    <cellStyle name="ture Content 16" xfId="52346"/>
    <cellStyle name="ture Content 2" xfId="52347"/>
    <cellStyle name="ture Content 2 2" xfId="52348"/>
    <cellStyle name="ture Content 2 3" xfId="52349"/>
    <cellStyle name="ture Content 2 4" xfId="52350"/>
    <cellStyle name="ture Content 3" xfId="52351"/>
    <cellStyle name="ture Content 3 2" xfId="52352"/>
    <cellStyle name="ture Content 3 3" xfId="52353"/>
    <cellStyle name="ture Content 3 4" xfId="52354"/>
    <cellStyle name="ture Content 4" xfId="52355"/>
    <cellStyle name="ture Content 4 2" xfId="52356"/>
    <cellStyle name="ture Content 4 3" xfId="52357"/>
    <cellStyle name="ture Content 5" xfId="52358"/>
    <cellStyle name="ture Content 5 2" xfId="52359"/>
    <cellStyle name="ture Content 5 3" xfId="52360"/>
    <cellStyle name="ture Content 6" xfId="52361"/>
    <cellStyle name="ture Content 6 2" xfId="52362"/>
    <cellStyle name="ture Content 6 3" xfId="52363"/>
    <cellStyle name="ture Content 7" xfId="52364"/>
    <cellStyle name="ture Content 7 2" xfId="52365"/>
    <cellStyle name="ture Content 7 3" xfId="52366"/>
    <cellStyle name="ture Content 8" xfId="52367"/>
    <cellStyle name="ture Content 8 2" xfId="52368"/>
    <cellStyle name="ture Content 8 3" xfId="52369"/>
    <cellStyle name="ture Content 9" xfId="52370"/>
    <cellStyle name="ture Content 9 2" xfId="52371"/>
    <cellStyle name="ture Content 9 3" xfId="52372"/>
    <cellStyle name="ture Content_Cash Cost Real vrs. Budget" xfId="52373"/>
    <cellStyle name="Tusental (0)_2012AVSK" xfId="52374"/>
    <cellStyle name="Tusental_2012AVSK" xfId="52375"/>
    <cellStyle name="Two Decimals" xfId="52376"/>
    <cellStyle name="Two Decimals 2" xfId="52377"/>
    <cellStyle name="Two Decimals 2 2" xfId="52378"/>
    <cellStyle name="Two Decimals 2 3" xfId="52379"/>
    <cellStyle name="Two Decimals 3" xfId="52380"/>
    <cellStyle name="Two Decimals 3 2" xfId="52381"/>
    <cellStyle name="Two Decimals 3 3" xfId="52382"/>
    <cellStyle name="Two Decimals 4" xfId="52383"/>
    <cellStyle name="Two Decimals 4 2" xfId="52384"/>
    <cellStyle name="Two Decimals 4 3" xfId="52385"/>
    <cellStyle name="Two Decimals 5" xfId="52386"/>
    <cellStyle name="Two Decimals 5 2" xfId="52387"/>
    <cellStyle name="Two Decimals 5 3" xfId="52388"/>
    <cellStyle name="Two Decimals 6" xfId="52389"/>
    <cellStyle name="Two Decimals 6 2" xfId="52390"/>
    <cellStyle name="Two Decimals 6 3" xfId="52391"/>
    <cellStyle name="Two Decimals 7" xfId="52392"/>
    <cellStyle name="Two Decimals 7 2" xfId="52393"/>
    <cellStyle name="Two Decimals 7 3" xfId="52394"/>
    <cellStyle name="Two Decimals 8" xfId="52395"/>
    <cellStyle name="Two Decimals 9" xfId="52396"/>
    <cellStyle name="Two Decimals_Cash Cost Real vrs. Budget" xfId="52397"/>
    <cellStyle name="ubordinated Debt" xfId="52398"/>
    <cellStyle name="Undefiniert" xfId="52399"/>
    <cellStyle name="Underline" xfId="52400"/>
    <cellStyle name="Underline 2" xfId="52401"/>
    <cellStyle name="Underline 2 2" xfId="52402"/>
    <cellStyle name="Underline 2 2 2" xfId="52403"/>
    <cellStyle name="Underline 2 2 2 2" xfId="52404"/>
    <cellStyle name="Underline 2 2 2 3" xfId="52405"/>
    <cellStyle name="Underline 2 2 3" xfId="52406"/>
    <cellStyle name="Underline 2 2 3 2" xfId="52407"/>
    <cellStyle name="Underline 2 2 3 3" xfId="52408"/>
    <cellStyle name="Underline 2 2 4" xfId="52409"/>
    <cellStyle name="Underline 2 2 4 2" xfId="52410"/>
    <cellStyle name="Underline 2 2 4 3" xfId="52411"/>
    <cellStyle name="Underline 2 2 5" xfId="52412"/>
    <cellStyle name="Underline 2 2 5 2" xfId="52413"/>
    <cellStyle name="Underline 2 2 6" xfId="52414"/>
    <cellStyle name="Underline 2 2 7" xfId="52415"/>
    <cellStyle name="Underline 2 2 8" xfId="52416"/>
    <cellStyle name="Underline 2 2 9" xfId="52417"/>
    <cellStyle name="Underline 2 3" xfId="52418"/>
    <cellStyle name="Underline 2 3 2" xfId="52419"/>
    <cellStyle name="Underline 2 3 2 2" xfId="52420"/>
    <cellStyle name="Underline 2 3 2 3" xfId="52421"/>
    <cellStyle name="Underline 2 3 3" xfId="52422"/>
    <cellStyle name="Underline 2 3 3 2" xfId="52423"/>
    <cellStyle name="Underline 2 3 3 3" xfId="52424"/>
    <cellStyle name="Underline 2 3 4" xfId="52425"/>
    <cellStyle name="Underline 2 3 4 2" xfId="52426"/>
    <cellStyle name="Underline 2 3 4 3" xfId="52427"/>
    <cellStyle name="Underline 2 3 5" xfId="52428"/>
    <cellStyle name="Underline 2 3 5 2" xfId="52429"/>
    <cellStyle name="Underline 2 3 6" xfId="52430"/>
    <cellStyle name="Underline 2 3 7" xfId="52431"/>
    <cellStyle name="Underline 2 4" xfId="52432"/>
    <cellStyle name="Underline 2 5" xfId="52433"/>
    <cellStyle name="Underline 3" xfId="52434"/>
    <cellStyle name="Underline 3 2" xfId="52435"/>
    <cellStyle name="Underline 3 2 2" xfId="52436"/>
    <cellStyle name="Underline 3 2 2 2" xfId="52437"/>
    <cellStyle name="Underline 3 2 2 2 2" xfId="52438"/>
    <cellStyle name="Underline 3 2 2 2 3" xfId="52439"/>
    <cellStyle name="Underline 3 2 2 3" xfId="52440"/>
    <cellStyle name="Underline 3 2 2 4" xfId="52441"/>
    <cellStyle name="Underline 3 2 3" xfId="52442"/>
    <cellStyle name="Underline 3 2 3 2" xfId="52443"/>
    <cellStyle name="Underline 3 2 3 3" xfId="52444"/>
    <cellStyle name="Underline 3 2 4" xfId="52445"/>
    <cellStyle name="Underline 3 2 5" xfId="52446"/>
    <cellStyle name="Underline 3 3" xfId="52447"/>
    <cellStyle name="Underline 3 3 2" xfId="52448"/>
    <cellStyle name="Underline 3 3 2 2" xfId="52449"/>
    <cellStyle name="Underline 3 3 2 3" xfId="52450"/>
    <cellStyle name="Underline 3 3 3" xfId="52451"/>
    <cellStyle name="Underline 3 3 4" xfId="52452"/>
    <cellStyle name="Underline 3 4" xfId="52453"/>
    <cellStyle name="Underline 3 4 2" xfId="52454"/>
    <cellStyle name="Underline 3 4 3" xfId="52455"/>
    <cellStyle name="Underline 3 5" xfId="52456"/>
    <cellStyle name="Underline 3 6" xfId="52457"/>
    <cellStyle name="Underline 4" xfId="52458"/>
    <cellStyle name="Underline 4 2" xfId="52459"/>
    <cellStyle name="Underline 4 2 2" xfId="52460"/>
    <cellStyle name="Underline 4 2 2 2" xfId="52461"/>
    <cellStyle name="Underline 4 2 2 3" xfId="52462"/>
    <cellStyle name="Underline 4 2 3" xfId="52463"/>
    <cellStyle name="Underline 4 2 4" xfId="52464"/>
    <cellStyle name="Underline 4 3" xfId="52465"/>
    <cellStyle name="Underline 4 3 2" xfId="52466"/>
    <cellStyle name="Underline 4 3 3" xfId="52467"/>
    <cellStyle name="Underline 4 4" xfId="52468"/>
    <cellStyle name="Underline 4 5" xfId="52469"/>
    <cellStyle name="Underline 5" xfId="52470"/>
    <cellStyle name="Underline 5 2" xfId="52471"/>
    <cellStyle name="Underline 5 2 2" xfId="52472"/>
    <cellStyle name="Underline 5 2 3" xfId="52473"/>
    <cellStyle name="Underline 5 3" xfId="52474"/>
    <cellStyle name="Underline 5 4" xfId="52475"/>
    <cellStyle name="Underline 6" xfId="52476"/>
    <cellStyle name="Underline 6 2" xfId="52477"/>
    <cellStyle name="Underline 6 3" xfId="52478"/>
    <cellStyle name="Underline 7" xfId="52479"/>
    <cellStyle name="Underline 8" xfId="52480"/>
    <cellStyle name="Underline_Cash Cost Real vrs. Budget" xfId="52481"/>
    <cellStyle name="Units of Measure" xfId="52482"/>
    <cellStyle name="Units of Measure 2" xfId="52483"/>
    <cellStyle name="Units of Measure 2 10" xfId="52484"/>
    <cellStyle name="Units of Measure 2 10 2" xfId="52485"/>
    <cellStyle name="Units of Measure 2 10 2 2" xfId="52486"/>
    <cellStyle name="Units of Measure 2 10 2 3" xfId="52487"/>
    <cellStyle name="Units of Measure 2 10 3" xfId="52488"/>
    <cellStyle name="Units of Measure 2 10 4" xfId="52489"/>
    <cellStyle name="Units of Measure 2 11" xfId="52490"/>
    <cellStyle name="Units of Measure 2 11 2" xfId="52491"/>
    <cellStyle name="Units of Measure 2 11 2 2" xfId="52492"/>
    <cellStyle name="Units of Measure 2 11 2 3" xfId="52493"/>
    <cellStyle name="Units of Measure 2 11 3" xfId="52494"/>
    <cellStyle name="Units of Measure 2 11 4" xfId="52495"/>
    <cellStyle name="Units of Measure 2 12" xfId="52496"/>
    <cellStyle name="Units of Measure 2 12 2" xfId="52497"/>
    <cellStyle name="Units of Measure 2 12 2 2" xfId="52498"/>
    <cellStyle name="Units of Measure 2 12 2 3" xfId="52499"/>
    <cellStyle name="Units of Measure 2 12 3" xfId="52500"/>
    <cellStyle name="Units of Measure 2 12 4" xfId="52501"/>
    <cellStyle name="Units of Measure 2 13" xfId="52502"/>
    <cellStyle name="Units of Measure 2 13 2" xfId="52503"/>
    <cellStyle name="Units of Measure 2 13 2 2" xfId="52504"/>
    <cellStyle name="Units of Measure 2 13 2 3" xfId="52505"/>
    <cellStyle name="Units of Measure 2 13 3" xfId="52506"/>
    <cellStyle name="Units of Measure 2 13 4" xfId="52507"/>
    <cellStyle name="Units of Measure 2 14" xfId="52508"/>
    <cellStyle name="Units of Measure 2 14 2" xfId="52509"/>
    <cellStyle name="Units of Measure 2 14 2 2" xfId="52510"/>
    <cellStyle name="Units of Measure 2 14 2 3" xfId="52511"/>
    <cellStyle name="Units of Measure 2 14 3" xfId="52512"/>
    <cellStyle name="Units of Measure 2 14 4" xfId="52513"/>
    <cellStyle name="Units of Measure 2 15" xfId="52514"/>
    <cellStyle name="Units of Measure 2 15 2" xfId="52515"/>
    <cellStyle name="Units of Measure 2 15 2 2" xfId="52516"/>
    <cellStyle name="Units of Measure 2 15 2 3" xfId="52517"/>
    <cellStyle name="Units of Measure 2 15 3" xfId="52518"/>
    <cellStyle name="Units of Measure 2 15 4" xfId="52519"/>
    <cellStyle name="Units of Measure 2 16" xfId="52520"/>
    <cellStyle name="Units of Measure 2 16 2" xfId="52521"/>
    <cellStyle name="Units of Measure 2 16 3" xfId="52522"/>
    <cellStyle name="Units of Measure 2 17" xfId="52523"/>
    <cellStyle name="Units of Measure 2 18" xfId="52524"/>
    <cellStyle name="Units of Measure 2 2" xfId="52525"/>
    <cellStyle name="Units of Measure 2 2 2" xfId="52526"/>
    <cellStyle name="Units of Measure 2 2 2 2" xfId="52527"/>
    <cellStyle name="Units of Measure 2 2 2 3" xfId="52528"/>
    <cellStyle name="Units of Measure 2 2 3" xfId="52529"/>
    <cellStyle name="Units of Measure 2 2 4" xfId="52530"/>
    <cellStyle name="Units of Measure 2 3" xfId="52531"/>
    <cellStyle name="Units of Measure 2 3 2" xfId="52532"/>
    <cellStyle name="Units of Measure 2 3 2 2" xfId="52533"/>
    <cellStyle name="Units of Measure 2 3 2 3" xfId="52534"/>
    <cellStyle name="Units of Measure 2 3 3" xfId="52535"/>
    <cellStyle name="Units of Measure 2 3 4" xfId="52536"/>
    <cellStyle name="Units of Measure 2 4" xfId="52537"/>
    <cellStyle name="Units of Measure 2 4 2" xfId="52538"/>
    <cellStyle name="Units of Measure 2 4 2 2" xfId="52539"/>
    <cellStyle name="Units of Measure 2 4 2 3" xfId="52540"/>
    <cellStyle name="Units of Measure 2 4 3" xfId="52541"/>
    <cellStyle name="Units of Measure 2 4 4" xfId="52542"/>
    <cellStyle name="Units of Measure 2 5" xfId="52543"/>
    <cellStyle name="Units of Measure 2 5 2" xfId="52544"/>
    <cellStyle name="Units of Measure 2 5 2 2" xfId="52545"/>
    <cellStyle name="Units of Measure 2 5 2 3" xfId="52546"/>
    <cellStyle name="Units of Measure 2 5 3" xfId="52547"/>
    <cellStyle name="Units of Measure 2 5 4" xfId="52548"/>
    <cellStyle name="Units of Measure 2 6" xfId="52549"/>
    <cellStyle name="Units of Measure 2 6 2" xfId="52550"/>
    <cellStyle name="Units of Measure 2 6 2 2" xfId="52551"/>
    <cellStyle name="Units of Measure 2 6 2 3" xfId="52552"/>
    <cellStyle name="Units of Measure 2 6 3" xfId="52553"/>
    <cellStyle name="Units of Measure 2 6 4" xfId="52554"/>
    <cellStyle name="Units of Measure 2 7" xfId="52555"/>
    <cellStyle name="Units of Measure 2 7 2" xfId="52556"/>
    <cellStyle name="Units of Measure 2 7 2 2" xfId="52557"/>
    <cellStyle name="Units of Measure 2 7 2 3" xfId="52558"/>
    <cellStyle name="Units of Measure 2 7 3" xfId="52559"/>
    <cellStyle name="Units of Measure 2 7 4" xfId="52560"/>
    <cellStyle name="Units of Measure 2 8" xfId="52561"/>
    <cellStyle name="Units of Measure 2 8 2" xfId="52562"/>
    <cellStyle name="Units of Measure 2 8 2 2" xfId="52563"/>
    <cellStyle name="Units of Measure 2 8 2 3" xfId="52564"/>
    <cellStyle name="Units of Measure 2 8 3" xfId="52565"/>
    <cellStyle name="Units of Measure 2 8 4" xfId="52566"/>
    <cellStyle name="Units of Measure 2 9" xfId="52567"/>
    <cellStyle name="Units of Measure 2 9 2" xfId="52568"/>
    <cellStyle name="Units of Measure 2 9 2 2" xfId="52569"/>
    <cellStyle name="Units of Measure 2 9 2 3" xfId="52570"/>
    <cellStyle name="Units of Measure 2 9 3" xfId="52571"/>
    <cellStyle name="Units of Measure 2 9 4" xfId="52572"/>
    <cellStyle name="Units of Measure 3" xfId="52573"/>
    <cellStyle name="Units of Measure 3 10" xfId="52574"/>
    <cellStyle name="Units of Measure 3 10 2" xfId="52575"/>
    <cellStyle name="Units of Measure 3 10 2 2" xfId="52576"/>
    <cellStyle name="Units of Measure 3 10 2 3" xfId="52577"/>
    <cellStyle name="Units of Measure 3 10 3" xfId="52578"/>
    <cellStyle name="Units of Measure 3 10 4" xfId="52579"/>
    <cellStyle name="Units of Measure 3 11" xfId="52580"/>
    <cellStyle name="Units of Measure 3 11 2" xfId="52581"/>
    <cellStyle name="Units of Measure 3 11 2 2" xfId="52582"/>
    <cellStyle name="Units of Measure 3 11 2 3" xfId="52583"/>
    <cellStyle name="Units of Measure 3 11 3" xfId="52584"/>
    <cellStyle name="Units of Measure 3 11 4" xfId="52585"/>
    <cellStyle name="Units of Measure 3 12" xfId="52586"/>
    <cellStyle name="Units of Measure 3 12 2" xfId="52587"/>
    <cellStyle name="Units of Measure 3 12 2 2" xfId="52588"/>
    <cellStyle name="Units of Measure 3 12 2 3" xfId="52589"/>
    <cellStyle name="Units of Measure 3 12 3" xfId="52590"/>
    <cellStyle name="Units of Measure 3 12 4" xfId="52591"/>
    <cellStyle name="Units of Measure 3 13" xfId="52592"/>
    <cellStyle name="Units of Measure 3 13 2" xfId="52593"/>
    <cellStyle name="Units of Measure 3 13 2 2" xfId="52594"/>
    <cellStyle name="Units of Measure 3 13 2 3" xfId="52595"/>
    <cellStyle name="Units of Measure 3 13 3" xfId="52596"/>
    <cellStyle name="Units of Measure 3 13 4" xfId="52597"/>
    <cellStyle name="Units of Measure 3 14" xfId="52598"/>
    <cellStyle name="Units of Measure 3 14 2" xfId="52599"/>
    <cellStyle name="Units of Measure 3 14 2 2" xfId="52600"/>
    <cellStyle name="Units of Measure 3 14 2 3" xfId="52601"/>
    <cellStyle name="Units of Measure 3 14 3" xfId="52602"/>
    <cellStyle name="Units of Measure 3 14 4" xfId="52603"/>
    <cellStyle name="Units of Measure 3 15" xfId="52604"/>
    <cellStyle name="Units of Measure 3 15 2" xfId="52605"/>
    <cellStyle name="Units of Measure 3 15 2 2" xfId="52606"/>
    <cellStyle name="Units of Measure 3 15 2 3" xfId="52607"/>
    <cellStyle name="Units of Measure 3 15 3" xfId="52608"/>
    <cellStyle name="Units of Measure 3 15 4" xfId="52609"/>
    <cellStyle name="Units of Measure 3 16" xfId="52610"/>
    <cellStyle name="Units of Measure 3 16 2" xfId="52611"/>
    <cellStyle name="Units of Measure 3 16 2 2" xfId="52612"/>
    <cellStyle name="Units of Measure 3 16 2 3" xfId="52613"/>
    <cellStyle name="Units of Measure 3 16 3" xfId="52614"/>
    <cellStyle name="Units of Measure 3 16 4" xfId="52615"/>
    <cellStyle name="Units of Measure 3 17" xfId="52616"/>
    <cellStyle name="Units of Measure 3 17 2" xfId="52617"/>
    <cellStyle name="Units of Measure 3 17 2 2" xfId="52618"/>
    <cellStyle name="Units of Measure 3 17 2 3" xfId="52619"/>
    <cellStyle name="Units of Measure 3 17 3" xfId="52620"/>
    <cellStyle name="Units of Measure 3 17 4" xfId="52621"/>
    <cellStyle name="Units of Measure 3 18" xfId="52622"/>
    <cellStyle name="Units of Measure 3 18 2" xfId="52623"/>
    <cellStyle name="Units of Measure 3 18 2 2" xfId="52624"/>
    <cellStyle name="Units of Measure 3 18 2 3" xfId="52625"/>
    <cellStyle name="Units of Measure 3 18 3" xfId="52626"/>
    <cellStyle name="Units of Measure 3 18 4" xfId="52627"/>
    <cellStyle name="Units of Measure 3 19" xfId="52628"/>
    <cellStyle name="Units of Measure 3 2" xfId="52629"/>
    <cellStyle name="Units of Measure 3 2 2" xfId="52630"/>
    <cellStyle name="Units of Measure 3 2 2 2" xfId="52631"/>
    <cellStyle name="Units of Measure 3 2 2 3" xfId="52632"/>
    <cellStyle name="Units of Measure 3 2 3" xfId="52633"/>
    <cellStyle name="Units of Measure 3 2 4" xfId="52634"/>
    <cellStyle name="Units of Measure 3 20" xfId="52635"/>
    <cellStyle name="Units of Measure 3 3" xfId="52636"/>
    <cellStyle name="Units of Measure 3 3 2" xfId="52637"/>
    <cellStyle name="Units of Measure 3 3 2 2" xfId="52638"/>
    <cellStyle name="Units of Measure 3 3 2 3" xfId="52639"/>
    <cellStyle name="Units of Measure 3 3 3" xfId="52640"/>
    <cellStyle name="Units of Measure 3 3 4" xfId="52641"/>
    <cellStyle name="Units of Measure 3 4" xfId="52642"/>
    <cellStyle name="Units of Measure 3 4 2" xfId="52643"/>
    <cellStyle name="Units of Measure 3 4 2 2" xfId="52644"/>
    <cellStyle name="Units of Measure 3 4 2 3" xfId="52645"/>
    <cellStyle name="Units of Measure 3 4 3" xfId="52646"/>
    <cellStyle name="Units of Measure 3 4 4" xfId="52647"/>
    <cellStyle name="Units of Measure 3 5" xfId="52648"/>
    <cellStyle name="Units of Measure 3 5 2" xfId="52649"/>
    <cellStyle name="Units of Measure 3 5 2 2" xfId="52650"/>
    <cellStyle name="Units of Measure 3 5 2 3" xfId="52651"/>
    <cellStyle name="Units of Measure 3 5 3" xfId="52652"/>
    <cellStyle name="Units of Measure 3 5 4" xfId="52653"/>
    <cellStyle name="Units of Measure 3 6" xfId="52654"/>
    <cellStyle name="Units of Measure 3 6 2" xfId="52655"/>
    <cellStyle name="Units of Measure 3 6 2 2" xfId="52656"/>
    <cellStyle name="Units of Measure 3 6 2 3" xfId="52657"/>
    <cellStyle name="Units of Measure 3 6 3" xfId="52658"/>
    <cellStyle name="Units of Measure 3 6 4" xfId="52659"/>
    <cellStyle name="Units of Measure 3 7" xfId="52660"/>
    <cellStyle name="Units of Measure 3 7 2" xfId="52661"/>
    <cellStyle name="Units of Measure 3 7 2 2" xfId="52662"/>
    <cellStyle name="Units of Measure 3 7 2 3" xfId="52663"/>
    <cellStyle name="Units of Measure 3 7 3" xfId="52664"/>
    <cellStyle name="Units of Measure 3 7 4" xfId="52665"/>
    <cellStyle name="Units of Measure 3 8" xfId="52666"/>
    <cellStyle name="Units of Measure 3 8 2" xfId="52667"/>
    <cellStyle name="Units of Measure 3 8 2 2" xfId="52668"/>
    <cellStyle name="Units of Measure 3 8 2 3" xfId="52669"/>
    <cellStyle name="Units of Measure 3 8 3" xfId="52670"/>
    <cellStyle name="Units of Measure 3 8 4" xfId="52671"/>
    <cellStyle name="Units of Measure 3 9" xfId="52672"/>
    <cellStyle name="Units of Measure 3 9 2" xfId="52673"/>
    <cellStyle name="Units of Measure 3 9 2 2" xfId="52674"/>
    <cellStyle name="Units of Measure 3 9 2 3" xfId="52675"/>
    <cellStyle name="Units of Measure 3 9 3" xfId="52676"/>
    <cellStyle name="Units of Measure 3 9 4" xfId="52677"/>
    <cellStyle name="Units of Measure 4" xfId="52678"/>
    <cellStyle name="Units of Measure 4 2" xfId="52679"/>
    <cellStyle name="Units of Measure 4 3" xfId="52680"/>
    <cellStyle name="Units of Measure 5" xfId="52681"/>
    <cellStyle name="Units of Measure 6" xfId="52682"/>
    <cellStyle name="Units of Measure_Penasquito - Sulphide" xfId="52683"/>
    <cellStyle name="Unprot" xfId="52684"/>
    <cellStyle name="Unprot$" xfId="52685"/>
    <cellStyle name="Unprotect" xfId="52686"/>
    <cellStyle name="UnProtect 10" xfId="52687"/>
    <cellStyle name="UnProtect 10 2" xfId="52688"/>
    <cellStyle name="UnProtect 10 3" xfId="52689"/>
    <cellStyle name="UnProtect 11" xfId="52690"/>
    <cellStyle name="UnProtect 11 2" xfId="52691"/>
    <cellStyle name="UnProtect 11 3" xfId="52692"/>
    <cellStyle name="UnProtect 12" xfId="52693"/>
    <cellStyle name="UnProtect 12 2" xfId="52694"/>
    <cellStyle name="UnProtect 12 3" xfId="52695"/>
    <cellStyle name="UnProtect 13" xfId="52696"/>
    <cellStyle name="UnProtect 13 2" xfId="52697"/>
    <cellStyle name="UnProtect 13 3" xfId="52698"/>
    <cellStyle name="UnProtect 14" xfId="52699"/>
    <cellStyle name="UnProtect 14 2" xfId="52700"/>
    <cellStyle name="UnProtect 14 3" xfId="52701"/>
    <cellStyle name="UnProtect 15" xfId="52702"/>
    <cellStyle name="UnProtect 15 2" xfId="52703"/>
    <cellStyle name="UnProtect 15 3" xfId="52704"/>
    <cellStyle name="UnProtect 16" xfId="52705"/>
    <cellStyle name="UnProtect 16 2" xfId="52706"/>
    <cellStyle name="UnProtect 16 3" xfId="52707"/>
    <cellStyle name="UnProtect 17" xfId="52708"/>
    <cellStyle name="UnProtect 17 2" xfId="52709"/>
    <cellStyle name="UnProtect 17 3" xfId="52710"/>
    <cellStyle name="UnProtect 18" xfId="52711"/>
    <cellStyle name="UnProtect 18 2" xfId="52712"/>
    <cellStyle name="UnProtect 18 3" xfId="52713"/>
    <cellStyle name="UnProtect 19" xfId="52714"/>
    <cellStyle name="UnProtect 19 2" xfId="52715"/>
    <cellStyle name="UnProtect 19 3" xfId="52716"/>
    <cellStyle name="UnProtect 2" xfId="52717"/>
    <cellStyle name="UNPROTECT 2 2" xfId="52718"/>
    <cellStyle name="UNPROTECT 2 2 2" xfId="52719"/>
    <cellStyle name="UNPROTECT 2 2 3" xfId="52720"/>
    <cellStyle name="UnProtect 2 3" xfId="52721"/>
    <cellStyle name="UnProtect 2 4" xfId="52722"/>
    <cellStyle name="UnProtect 2 5" xfId="52723"/>
    <cellStyle name="UNPROTECT 2 6" xfId="52724"/>
    <cellStyle name="UNPROTECT 2 7" xfId="52725"/>
    <cellStyle name="UNPROTECT 2 8" xfId="52726"/>
    <cellStyle name="UnProtect 2 9" xfId="52727"/>
    <cellStyle name="UnProtect 20" xfId="52728"/>
    <cellStyle name="UnProtect 20 2" xfId="52729"/>
    <cellStyle name="UnProtect 20 3" xfId="52730"/>
    <cellStyle name="UnProtect 21" xfId="52731"/>
    <cellStyle name="UnProtect 21 2" xfId="52732"/>
    <cellStyle name="UnProtect 21 3" xfId="52733"/>
    <cellStyle name="UnProtect 22" xfId="52734"/>
    <cellStyle name="UnProtect 22 2" xfId="52735"/>
    <cellStyle name="UnProtect 22 3" xfId="52736"/>
    <cellStyle name="UnProtect 23" xfId="52737"/>
    <cellStyle name="UnProtect 23 2" xfId="52738"/>
    <cellStyle name="UnProtect 23 3" xfId="52739"/>
    <cellStyle name="UnProtect 24" xfId="52740"/>
    <cellStyle name="UnProtect 24 2" xfId="52741"/>
    <cellStyle name="UnProtect 24 3" xfId="52742"/>
    <cellStyle name="UnProtect 25" xfId="52743"/>
    <cellStyle name="UnProtect 25 2" xfId="52744"/>
    <cellStyle name="UnProtect 25 3" xfId="52745"/>
    <cellStyle name="UnProtect 26" xfId="52746"/>
    <cellStyle name="UnProtect 26 2" xfId="52747"/>
    <cellStyle name="UnProtect 26 3" xfId="52748"/>
    <cellStyle name="UnProtect 27" xfId="52749"/>
    <cellStyle name="UnProtect 27 2" xfId="52750"/>
    <cellStyle name="UnProtect 27 3" xfId="52751"/>
    <cellStyle name="UnProtect 28" xfId="52752"/>
    <cellStyle name="UnProtect 28 2" xfId="52753"/>
    <cellStyle name="UnProtect 28 3" xfId="52754"/>
    <cellStyle name="UnProtect 29" xfId="52755"/>
    <cellStyle name="UnProtect 29 2" xfId="52756"/>
    <cellStyle name="UnProtect 29 3" xfId="52757"/>
    <cellStyle name="UNPROTECT 3" xfId="52758"/>
    <cellStyle name="UnProtect 3 2" xfId="52759"/>
    <cellStyle name="UnProtect 3 2 2" xfId="52760"/>
    <cellStyle name="UnProtect 3 2 3" xfId="52761"/>
    <cellStyle name="UnProtect 3 3" xfId="52762"/>
    <cellStyle name="UnProtect 3 3 2" xfId="52763"/>
    <cellStyle name="UnProtect 3 3 3" xfId="52764"/>
    <cellStyle name="UNPROTECT 3 4" xfId="52765"/>
    <cellStyle name="UNPROTECT 3 5" xfId="52766"/>
    <cellStyle name="UNPROTECT 3 6" xfId="52767"/>
    <cellStyle name="UNPROTECT 3 7" xfId="52768"/>
    <cellStyle name="UNPROTECT 3_Cash Cost Real vrs. Budget" xfId="52769"/>
    <cellStyle name="UnProtect 30" xfId="52770"/>
    <cellStyle name="UnProtect 30 2" xfId="52771"/>
    <cellStyle name="UnProtect 30 3" xfId="52772"/>
    <cellStyle name="UnProtect 31" xfId="52773"/>
    <cellStyle name="UnProtect 31 2" xfId="52774"/>
    <cellStyle name="UnProtect 31 3" xfId="52775"/>
    <cellStyle name="UnProtect 32" xfId="52776"/>
    <cellStyle name="UnProtect 32 2" xfId="52777"/>
    <cellStyle name="UnProtect 32 3" xfId="52778"/>
    <cellStyle name="UnProtect 33" xfId="52779"/>
    <cellStyle name="UnProtect 33 2" xfId="52780"/>
    <cellStyle name="UnProtect 33 3" xfId="52781"/>
    <cellStyle name="UnProtect 34" xfId="52782"/>
    <cellStyle name="UnProtect 34 2" xfId="52783"/>
    <cellStyle name="UnProtect 34 3" xfId="52784"/>
    <cellStyle name="UnProtect 35" xfId="52785"/>
    <cellStyle name="UnProtect 35 2" xfId="52786"/>
    <cellStyle name="UnProtect 35 3" xfId="52787"/>
    <cellStyle name="UnProtect 36" xfId="52788"/>
    <cellStyle name="UnProtect 36 2" xfId="52789"/>
    <cellStyle name="UnProtect 36 3" xfId="52790"/>
    <cellStyle name="UNPROTECT 37" xfId="52791"/>
    <cellStyle name="UnProtect 37 2" xfId="52792"/>
    <cellStyle name="UnProtect 37 2 2" xfId="52793"/>
    <cellStyle name="UnProtect 37 2 3" xfId="52794"/>
    <cellStyle name="UNPROTECT 37 3" xfId="52795"/>
    <cellStyle name="UNPROTECT 37 4" xfId="52796"/>
    <cellStyle name="UNPROTECT 37 5" xfId="52797"/>
    <cellStyle name="UNPROTECT 37 6" xfId="52798"/>
    <cellStyle name="UNPROTECT 37_Cash Cost Real vrs. Budget" xfId="52799"/>
    <cellStyle name="UnProtect 38" xfId="52800"/>
    <cellStyle name="UnProtect 38 2" xfId="52801"/>
    <cellStyle name="UnProtect 38 3" xfId="52802"/>
    <cellStyle name="UnProtect 39" xfId="52803"/>
    <cellStyle name="UnProtect 39 2" xfId="52804"/>
    <cellStyle name="UnProtect 39 3" xfId="52805"/>
    <cellStyle name="UnProtect 4" xfId="52806"/>
    <cellStyle name="UnProtect 4 2" xfId="52807"/>
    <cellStyle name="UnProtect 4 3" xfId="52808"/>
    <cellStyle name="UnProtect 40" xfId="52809"/>
    <cellStyle name="UnProtect 40 2" xfId="52810"/>
    <cellStyle name="UnProtect 40 3" xfId="52811"/>
    <cellStyle name="UnProtect 41" xfId="52812"/>
    <cellStyle name="UnProtect 41 2" xfId="52813"/>
    <cellStyle name="UnProtect 41 3" xfId="52814"/>
    <cellStyle name="UnProtect 42" xfId="52815"/>
    <cellStyle name="UnProtect 42 2" xfId="52816"/>
    <cellStyle name="UnProtect 42 3" xfId="52817"/>
    <cellStyle name="UnProtect 43" xfId="52818"/>
    <cellStyle name="UnProtect 43 2" xfId="52819"/>
    <cellStyle name="UnProtect 43 3" xfId="52820"/>
    <cellStyle name="UnProtect 44" xfId="52821"/>
    <cellStyle name="UnProtect 44 2" xfId="52822"/>
    <cellStyle name="UnProtect 44 3" xfId="52823"/>
    <cellStyle name="UnProtect 45" xfId="52824"/>
    <cellStyle name="UnProtect 45 2" xfId="52825"/>
    <cellStyle name="UnProtect 45 3" xfId="52826"/>
    <cellStyle name="UnProtect 46" xfId="52827"/>
    <cellStyle name="UnProtect 46 2" xfId="52828"/>
    <cellStyle name="UnProtect 46 3" xfId="52829"/>
    <cellStyle name="UnProtect 47" xfId="52830"/>
    <cellStyle name="UnProtect 47 2" xfId="52831"/>
    <cellStyle name="UnProtect 47 3" xfId="52832"/>
    <cellStyle name="UnProtect 48" xfId="52833"/>
    <cellStyle name="UnProtect 48 2" xfId="52834"/>
    <cellStyle name="UnProtect 48 3" xfId="52835"/>
    <cellStyle name="Unprotect 49" xfId="52836"/>
    <cellStyle name="UnProtect 5" xfId="52837"/>
    <cellStyle name="UnProtect 5 2" xfId="52838"/>
    <cellStyle name="UnProtect 5 3" xfId="52839"/>
    <cellStyle name="Unprotect 50" xfId="52840"/>
    <cellStyle name="Unprotect 51" xfId="52841"/>
    <cellStyle name="UnProtect 52" xfId="52842"/>
    <cellStyle name="UnProtect 53" xfId="52843"/>
    <cellStyle name="UnProtect 54" xfId="52844"/>
    <cellStyle name="UnProtect 55" xfId="52845"/>
    <cellStyle name="UnProtect 56" xfId="52846"/>
    <cellStyle name="UnProtect 6" xfId="52847"/>
    <cellStyle name="UnProtect 6 2" xfId="52848"/>
    <cellStyle name="UnProtect 6 3" xfId="52849"/>
    <cellStyle name="UnProtect 7" xfId="52850"/>
    <cellStyle name="UnProtect 7 2" xfId="52851"/>
    <cellStyle name="UnProtect 7 3" xfId="52852"/>
    <cellStyle name="UnProtect 8" xfId="52853"/>
    <cellStyle name="UnProtect 8 2" xfId="52854"/>
    <cellStyle name="UnProtect 8 3" xfId="52855"/>
    <cellStyle name="UnProtect 9" xfId="52856"/>
    <cellStyle name="UnProtect 9 2" xfId="52857"/>
    <cellStyle name="UnProtect 9 3" xfId="52858"/>
    <cellStyle name="UnProtect_08-07 Consolidated Monthly Operational Report - Office 2003" xfId="52859"/>
    <cellStyle name="Unprotected" xfId="52860"/>
    <cellStyle name="Unprotected 10" xfId="52861"/>
    <cellStyle name="Unprotected 10 2" xfId="52862"/>
    <cellStyle name="Unprotected 10 3" xfId="52863"/>
    <cellStyle name="Unprotected 11" xfId="52864"/>
    <cellStyle name="Unprotected 11 2" xfId="52865"/>
    <cellStyle name="Unprotected 11 3" xfId="52866"/>
    <cellStyle name="Unprotected 12" xfId="52867"/>
    <cellStyle name="Unprotected 12 2" xfId="52868"/>
    <cellStyle name="Unprotected 12 3" xfId="52869"/>
    <cellStyle name="Unprotected 13" xfId="52870"/>
    <cellStyle name="Unprotected 14" xfId="52871"/>
    <cellStyle name="Unprotected 2" xfId="52872"/>
    <cellStyle name="Unprotected 2 2" xfId="52873"/>
    <cellStyle name="Unprotected 2 3" xfId="52874"/>
    <cellStyle name="Unprotected 3" xfId="52875"/>
    <cellStyle name="Unprotected 3 2" xfId="52876"/>
    <cellStyle name="Unprotected 3 3" xfId="52877"/>
    <cellStyle name="Unprotected 4" xfId="52878"/>
    <cellStyle name="Unprotected 4 2" xfId="52879"/>
    <cellStyle name="Unprotected 4 3" xfId="52880"/>
    <cellStyle name="Unprotected 5" xfId="52881"/>
    <cellStyle name="Unprotected 5 2" xfId="52882"/>
    <cellStyle name="Unprotected 5 3" xfId="52883"/>
    <cellStyle name="Unprotected 6" xfId="52884"/>
    <cellStyle name="Unprotected 6 2" xfId="52885"/>
    <cellStyle name="Unprotected 6 3" xfId="52886"/>
    <cellStyle name="Unprotected 7" xfId="52887"/>
    <cellStyle name="Unprotected 7 2" xfId="52888"/>
    <cellStyle name="Unprotected 7 3" xfId="52889"/>
    <cellStyle name="Unprotected 8" xfId="52890"/>
    <cellStyle name="Unprotected 8 2" xfId="52891"/>
    <cellStyle name="Unprotected 8 3" xfId="52892"/>
    <cellStyle name="Unprotected 9" xfId="52893"/>
    <cellStyle name="Unprotected 9 2" xfId="52894"/>
    <cellStyle name="Unprotected 9 3" xfId="52895"/>
    <cellStyle name="Unprotected_Cash Cost Real vrs. Budget" xfId="52896"/>
    <cellStyle name="User_Defined_A" xfId="52897"/>
    <cellStyle name="Valuta (0)_2012AVSK" xfId="52898"/>
    <cellStyle name="Valuta [0]_ABBA version 1.4 dd 27-06-2000" xfId="52899"/>
    <cellStyle name="Valuta_2012AVSK" xfId="52900"/>
    <cellStyle name="Vertical" xfId="52901"/>
    <cellStyle name="Vertical 10" xfId="52902"/>
    <cellStyle name="Vertical 10 2" xfId="52903"/>
    <cellStyle name="Vertical 10 3" xfId="52904"/>
    <cellStyle name="Vertical 11" xfId="52905"/>
    <cellStyle name="Vertical 11 2" xfId="52906"/>
    <cellStyle name="Vertical 11 3" xfId="52907"/>
    <cellStyle name="Vertical 12" xfId="52908"/>
    <cellStyle name="Vertical 12 2" xfId="52909"/>
    <cellStyle name="Vertical 12 3" xfId="52910"/>
    <cellStyle name="Vertical 13" xfId="52911"/>
    <cellStyle name="Vertical 13 2" xfId="52912"/>
    <cellStyle name="Vertical 13 3" xfId="52913"/>
    <cellStyle name="Vertical 14" xfId="52914"/>
    <cellStyle name="Vertical 14 2" xfId="52915"/>
    <cellStyle name="Vertical 14 3" xfId="52916"/>
    <cellStyle name="Vertical 15" xfId="52917"/>
    <cellStyle name="Vertical 15 2" xfId="52918"/>
    <cellStyle name="Vertical 15 3" xfId="52919"/>
    <cellStyle name="Vertical 16" xfId="52920"/>
    <cellStyle name="Vertical 16 2" xfId="52921"/>
    <cellStyle name="Vertical 16 3" xfId="52922"/>
    <cellStyle name="Vertical 17" xfId="52923"/>
    <cellStyle name="Vertical 17 2" xfId="52924"/>
    <cellStyle name="Vertical 17 3" xfId="52925"/>
    <cellStyle name="Vertical 18" xfId="52926"/>
    <cellStyle name="Vertical 18 2" xfId="52927"/>
    <cellStyle name="Vertical 18 3" xfId="52928"/>
    <cellStyle name="Vertical 19" xfId="52929"/>
    <cellStyle name="Vertical 19 2" xfId="52930"/>
    <cellStyle name="Vertical 19 3" xfId="52931"/>
    <cellStyle name="Vertical 2" xfId="52932"/>
    <cellStyle name="Vertical 2 2" xfId="52933"/>
    <cellStyle name="Vertical 2 2 2" xfId="52934"/>
    <cellStyle name="Vertical 2 2 3" xfId="52935"/>
    <cellStyle name="Vertical 2 3" xfId="52936"/>
    <cellStyle name="Vertical 2 4" xfId="52937"/>
    <cellStyle name="Vertical 2 5" xfId="52938"/>
    <cellStyle name="Vertical 20" xfId="52939"/>
    <cellStyle name="Vertical 20 2" xfId="52940"/>
    <cellStyle name="Vertical 20 3" xfId="52941"/>
    <cellStyle name="Vertical 21" xfId="52942"/>
    <cellStyle name="Vertical 21 2" xfId="52943"/>
    <cellStyle name="Vertical 21 3" xfId="52944"/>
    <cellStyle name="Vertical 22" xfId="52945"/>
    <cellStyle name="Vertical 22 2" xfId="52946"/>
    <cellStyle name="Vertical 22 3" xfId="52947"/>
    <cellStyle name="Vertical 23" xfId="52948"/>
    <cellStyle name="Vertical 23 2" xfId="52949"/>
    <cellStyle name="Vertical 23 3" xfId="52950"/>
    <cellStyle name="Vertical 24" xfId="52951"/>
    <cellStyle name="Vertical 24 2" xfId="52952"/>
    <cellStyle name="Vertical 24 3" xfId="52953"/>
    <cellStyle name="Vertical 25" xfId="52954"/>
    <cellStyle name="Vertical 25 2" xfId="52955"/>
    <cellStyle name="Vertical 25 3" xfId="52956"/>
    <cellStyle name="Vertical 26" xfId="52957"/>
    <cellStyle name="Vertical 26 2" xfId="52958"/>
    <cellStyle name="Vertical 26 3" xfId="52959"/>
    <cellStyle name="Vertical 27" xfId="52960"/>
    <cellStyle name="Vertical 27 2" xfId="52961"/>
    <cellStyle name="Vertical 27 3" xfId="52962"/>
    <cellStyle name="Vertical 28" xfId="52963"/>
    <cellStyle name="Vertical 28 2" xfId="52964"/>
    <cellStyle name="Vertical 28 3" xfId="52965"/>
    <cellStyle name="Vertical 29" xfId="52966"/>
    <cellStyle name="Vertical 29 2" xfId="52967"/>
    <cellStyle name="Vertical 29 3" xfId="52968"/>
    <cellStyle name="Vertical 3" xfId="52969"/>
    <cellStyle name="Vertical 3 2" xfId="52970"/>
    <cellStyle name="Vertical 3 3" xfId="52971"/>
    <cellStyle name="Vertical 3 4" xfId="52972"/>
    <cellStyle name="Vertical 30" xfId="52973"/>
    <cellStyle name="Vertical 30 2" xfId="52974"/>
    <cellStyle name="Vertical 30 3" xfId="52975"/>
    <cellStyle name="Vertical 31" xfId="52976"/>
    <cellStyle name="Vertical 31 2" xfId="52977"/>
    <cellStyle name="Vertical 31 3" xfId="52978"/>
    <cellStyle name="Vertical 32" xfId="52979"/>
    <cellStyle name="Vertical 32 2" xfId="52980"/>
    <cellStyle name="Vertical 32 3" xfId="52981"/>
    <cellStyle name="Vertical 33" xfId="52982"/>
    <cellStyle name="Vertical 33 2" xfId="52983"/>
    <cellStyle name="Vertical 33 3" xfId="52984"/>
    <cellStyle name="Vertical 34" xfId="52985"/>
    <cellStyle name="Vertical 34 2" xfId="52986"/>
    <cellStyle name="Vertical 34 3" xfId="52987"/>
    <cellStyle name="Vertical 35" xfId="52988"/>
    <cellStyle name="Vertical 35 2" xfId="52989"/>
    <cellStyle name="Vertical 35 3" xfId="52990"/>
    <cellStyle name="Vertical 36" xfId="52991"/>
    <cellStyle name="Vertical 36 2" xfId="52992"/>
    <cellStyle name="Vertical 36 3" xfId="52993"/>
    <cellStyle name="Vertical 37" xfId="52994"/>
    <cellStyle name="Vertical 37 2" xfId="52995"/>
    <cellStyle name="Vertical 37 3" xfId="52996"/>
    <cellStyle name="Vertical 38" xfId="52997"/>
    <cellStyle name="Vertical 38 2" xfId="52998"/>
    <cellStyle name="Vertical 38 3" xfId="52999"/>
    <cellStyle name="Vertical 39" xfId="53000"/>
    <cellStyle name="Vertical 39 2" xfId="53001"/>
    <cellStyle name="Vertical 39 3" xfId="53002"/>
    <cellStyle name="Vertical 4" xfId="53003"/>
    <cellStyle name="Vertical 4 2" xfId="53004"/>
    <cellStyle name="Vertical 4 3" xfId="53005"/>
    <cellStyle name="Vertical 40" xfId="53006"/>
    <cellStyle name="Vertical 40 2" xfId="53007"/>
    <cellStyle name="Vertical 40 3" xfId="53008"/>
    <cellStyle name="Vertical 41" xfId="53009"/>
    <cellStyle name="Vertical 41 2" xfId="53010"/>
    <cellStyle name="Vertical 41 3" xfId="53011"/>
    <cellStyle name="Vertical 42" xfId="53012"/>
    <cellStyle name="Vertical 42 2" xfId="53013"/>
    <cellStyle name="Vertical 42 3" xfId="53014"/>
    <cellStyle name="Vertical 43" xfId="53015"/>
    <cellStyle name="Vertical 43 2" xfId="53016"/>
    <cellStyle name="Vertical 43 3" xfId="53017"/>
    <cellStyle name="Vertical 44" xfId="53018"/>
    <cellStyle name="Vertical 44 2" xfId="53019"/>
    <cellStyle name="Vertical 44 3" xfId="53020"/>
    <cellStyle name="Vertical 45" xfId="53021"/>
    <cellStyle name="Vertical 45 2" xfId="53022"/>
    <cellStyle name="Vertical 45 3" xfId="53023"/>
    <cellStyle name="Vertical 46" xfId="53024"/>
    <cellStyle name="Vertical 46 2" xfId="53025"/>
    <cellStyle name="Vertical 46 3" xfId="53026"/>
    <cellStyle name="Vertical 47" xfId="53027"/>
    <cellStyle name="Vertical 47 2" xfId="53028"/>
    <cellStyle name="Vertical 47 3" xfId="53029"/>
    <cellStyle name="Vertical 48" xfId="53030"/>
    <cellStyle name="Vertical 48 2" xfId="53031"/>
    <cellStyle name="Vertical 48 3" xfId="53032"/>
    <cellStyle name="Vertical 49" xfId="53033"/>
    <cellStyle name="Vertical 49 2" xfId="53034"/>
    <cellStyle name="Vertical 49 3" xfId="53035"/>
    <cellStyle name="Vertical 5" xfId="53036"/>
    <cellStyle name="Vertical 5 2" xfId="53037"/>
    <cellStyle name="Vertical 5 3" xfId="53038"/>
    <cellStyle name="Vertical 50" xfId="53039"/>
    <cellStyle name="Vertical 51" xfId="53040"/>
    <cellStyle name="Vertical 52" xfId="53041"/>
    <cellStyle name="Vertical 6" xfId="53042"/>
    <cellStyle name="Vertical 6 2" xfId="53043"/>
    <cellStyle name="Vertical 6 3" xfId="53044"/>
    <cellStyle name="Vertical 7" xfId="53045"/>
    <cellStyle name="Vertical 7 2" xfId="53046"/>
    <cellStyle name="Vertical 7 3" xfId="53047"/>
    <cellStyle name="Vertical 8" xfId="53048"/>
    <cellStyle name="Vertical 8 2" xfId="53049"/>
    <cellStyle name="Vertical 8 3" xfId="53050"/>
    <cellStyle name="Vertical 9" xfId="53051"/>
    <cellStyle name="Vertical 9 2" xfId="53052"/>
    <cellStyle name="Vertical 9 3" xfId="53053"/>
    <cellStyle name="Vertical_08-07 Consolidated Monthly Operational Report - Office 2003" xfId="53054"/>
    <cellStyle name="Währung" xfId="53055"/>
    <cellStyle name="Währung [0]_1998_1999_WGR_GESAMT" xfId="53056"/>
    <cellStyle name="Währung 2" xfId="53057"/>
    <cellStyle name="Währung 3" xfId="53058"/>
    <cellStyle name="Währung 4" xfId="53059"/>
    <cellStyle name="Währung 5" xfId="53060"/>
    <cellStyle name="Währung 6" xfId="53061"/>
    <cellStyle name="Währung_1998_1999_WGR_GESAMT" xfId="53062"/>
    <cellStyle name="Walutowy [0]_1090_Monate" xfId="53063"/>
    <cellStyle name="Walutowy_1090_Monate" xfId="53064"/>
    <cellStyle name="Warning Text 10" xfId="53065"/>
    <cellStyle name="Warning Text 10 2" xfId="53066"/>
    <cellStyle name="Warning Text 10 3" xfId="53067"/>
    <cellStyle name="Warning Text 11" xfId="53068"/>
    <cellStyle name="Warning Text 11 2" xfId="53069"/>
    <cellStyle name="Warning Text 11 3" xfId="53070"/>
    <cellStyle name="Warning Text 12" xfId="53071"/>
    <cellStyle name="Warning Text 12 2" xfId="53072"/>
    <cellStyle name="Warning Text 12 3" xfId="53073"/>
    <cellStyle name="Warning Text 13" xfId="53074"/>
    <cellStyle name="Warning Text 13 2" xfId="53075"/>
    <cellStyle name="Warning Text 13 3" xfId="53076"/>
    <cellStyle name="Warning Text 14" xfId="53077"/>
    <cellStyle name="Warning Text 14 2" xfId="53078"/>
    <cellStyle name="Warning Text 14 3" xfId="53079"/>
    <cellStyle name="Warning Text 15" xfId="53080"/>
    <cellStyle name="Warning Text 15 2" xfId="53081"/>
    <cellStyle name="Warning Text 15 3" xfId="53082"/>
    <cellStyle name="Warning Text 16" xfId="53083"/>
    <cellStyle name="Warning Text 16 2" xfId="53084"/>
    <cellStyle name="Warning Text 16 3" xfId="53085"/>
    <cellStyle name="Warning Text 17" xfId="53086"/>
    <cellStyle name="Warning Text 17 2" xfId="53087"/>
    <cellStyle name="Warning Text 17 3" xfId="53088"/>
    <cellStyle name="Warning Text 18" xfId="53089"/>
    <cellStyle name="Warning Text 18 2" xfId="53090"/>
    <cellStyle name="Warning Text 18 3" xfId="53091"/>
    <cellStyle name="Warning Text 19" xfId="53092"/>
    <cellStyle name="Warning Text 19 2" xfId="53093"/>
    <cellStyle name="Warning Text 19 3" xfId="53094"/>
    <cellStyle name="Warning Text 2" xfId="53095"/>
    <cellStyle name="Warning Text 2 2" xfId="53096"/>
    <cellStyle name="Warning Text 2 3" xfId="53097"/>
    <cellStyle name="Warning Text 20" xfId="53098"/>
    <cellStyle name="Warning Text 20 2" xfId="53099"/>
    <cellStyle name="Warning Text 20 3" xfId="53100"/>
    <cellStyle name="Warning Text 21" xfId="53101"/>
    <cellStyle name="Warning Text 21 2" xfId="53102"/>
    <cellStyle name="Warning Text 21 3" xfId="53103"/>
    <cellStyle name="Warning Text 22" xfId="53104"/>
    <cellStyle name="Warning Text 22 2" xfId="53105"/>
    <cellStyle name="Warning Text 22 3" xfId="53106"/>
    <cellStyle name="Warning Text 23" xfId="53107"/>
    <cellStyle name="Warning Text 23 2" xfId="53108"/>
    <cellStyle name="Warning Text 23 3" xfId="53109"/>
    <cellStyle name="Warning Text 24" xfId="53110"/>
    <cellStyle name="Warning Text 24 2" xfId="53111"/>
    <cellStyle name="Warning Text 24 3" xfId="53112"/>
    <cellStyle name="Warning Text 25" xfId="53113"/>
    <cellStyle name="Warning Text 25 2" xfId="53114"/>
    <cellStyle name="Warning Text 25 3" xfId="53115"/>
    <cellStyle name="Warning Text 26" xfId="53116"/>
    <cellStyle name="Warning Text 26 2" xfId="53117"/>
    <cellStyle name="Warning Text 26 3" xfId="53118"/>
    <cellStyle name="Warning Text 27" xfId="53119"/>
    <cellStyle name="Warning Text 27 2" xfId="53120"/>
    <cellStyle name="Warning Text 27 3" xfId="53121"/>
    <cellStyle name="Warning Text 28" xfId="53122"/>
    <cellStyle name="Warning Text 28 2" xfId="53123"/>
    <cellStyle name="Warning Text 28 3" xfId="53124"/>
    <cellStyle name="Warning Text 29" xfId="53125"/>
    <cellStyle name="Warning Text 29 2" xfId="53126"/>
    <cellStyle name="Warning Text 29 3" xfId="53127"/>
    <cellStyle name="Warning Text 3" xfId="53128"/>
    <cellStyle name="Warning Text 3 2" xfId="53129"/>
    <cellStyle name="Warning Text 3 3" xfId="53130"/>
    <cellStyle name="Warning Text 30" xfId="53131"/>
    <cellStyle name="Warning Text 30 2" xfId="53132"/>
    <cellStyle name="Warning Text 30 3" xfId="53133"/>
    <cellStyle name="Warning Text 31" xfId="53134"/>
    <cellStyle name="Warning Text 31 2" xfId="53135"/>
    <cellStyle name="Warning Text 31 3" xfId="53136"/>
    <cellStyle name="Warning Text 32" xfId="53137"/>
    <cellStyle name="Warning Text 32 2" xfId="53138"/>
    <cellStyle name="Warning Text 32 3" xfId="53139"/>
    <cellStyle name="Warning Text 33" xfId="53140"/>
    <cellStyle name="Warning Text 33 2" xfId="53141"/>
    <cellStyle name="Warning Text 33 3" xfId="53142"/>
    <cellStyle name="Warning Text 34" xfId="53143"/>
    <cellStyle name="Warning Text 34 2" xfId="53144"/>
    <cellStyle name="Warning Text 34 3" xfId="53145"/>
    <cellStyle name="Warning Text 35" xfId="53146"/>
    <cellStyle name="Warning Text 35 2" xfId="53147"/>
    <cellStyle name="Warning Text 35 3" xfId="53148"/>
    <cellStyle name="Warning Text 36" xfId="53149"/>
    <cellStyle name="Warning Text 36 2" xfId="53150"/>
    <cellStyle name="Warning Text 36 3" xfId="53151"/>
    <cellStyle name="Warning Text 37" xfId="53152"/>
    <cellStyle name="Warning Text 37 2" xfId="53153"/>
    <cellStyle name="Warning Text 37 3" xfId="53154"/>
    <cellStyle name="Warning Text 38" xfId="53155"/>
    <cellStyle name="Warning Text 38 2" xfId="53156"/>
    <cellStyle name="Warning Text 38 3" xfId="53157"/>
    <cellStyle name="Warning Text 39" xfId="53158"/>
    <cellStyle name="Warning Text 39 2" xfId="53159"/>
    <cellStyle name="Warning Text 39 3" xfId="53160"/>
    <cellStyle name="Warning Text 4" xfId="53161"/>
    <cellStyle name="Warning Text 4 2" xfId="53162"/>
    <cellStyle name="Warning Text 4 3" xfId="53163"/>
    <cellStyle name="Warning Text 40" xfId="53164"/>
    <cellStyle name="Warning Text 40 2" xfId="53165"/>
    <cellStyle name="Warning Text 40 3" xfId="53166"/>
    <cellStyle name="Warning Text 41" xfId="53167"/>
    <cellStyle name="Warning Text 41 2" xfId="53168"/>
    <cellStyle name="Warning Text 41 3" xfId="53169"/>
    <cellStyle name="Warning Text 42" xfId="53170"/>
    <cellStyle name="Warning Text 42 2" xfId="53171"/>
    <cellStyle name="Warning Text 42 3" xfId="53172"/>
    <cellStyle name="Warning Text 43" xfId="53173"/>
    <cellStyle name="Warning Text 43 2" xfId="53174"/>
    <cellStyle name="Warning Text 43 3" xfId="53175"/>
    <cellStyle name="Warning Text 44" xfId="53176"/>
    <cellStyle name="Warning Text 44 2" xfId="53177"/>
    <cellStyle name="Warning Text 44 3" xfId="53178"/>
    <cellStyle name="Warning Text 45" xfId="53179"/>
    <cellStyle name="Warning Text 45 2" xfId="53180"/>
    <cellStyle name="Warning Text 45 3" xfId="53181"/>
    <cellStyle name="Warning Text 46" xfId="53182"/>
    <cellStyle name="Warning Text 46 2" xfId="53183"/>
    <cellStyle name="Warning Text 46 3" xfId="53184"/>
    <cellStyle name="Warning Text 47" xfId="53185"/>
    <cellStyle name="Warning Text 47 2" xfId="53186"/>
    <cellStyle name="Warning Text 47 3" xfId="53187"/>
    <cellStyle name="Warning Text 48" xfId="53188"/>
    <cellStyle name="Warning Text 48 2" xfId="53189"/>
    <cellStyle name="Warning Text 48 3" xfId="53190"/>
    <cellStyle name="Warning Text 49" xfId="53191"/>
    <cellStyle name="Warning Text 49 2" xfId="53192"/>
    <cellStyle name="Warning Text 49 3" xfId="53193"/>
    <cellStyle name="Warning Text 5" xfId="53194"/>
    <cellStyle name="Warning Text 5 2" xfId="53195"/>
    <cellStyle name="Warning Text 5 3" xfId="53196"/>
    <cellStyle name="Warning Text 50" xfId="53197"/>
    <cellStyle name="Warning Text 50 2" xfId="53198"/>
    <cellStyle name="Warning Text 50 3" xfId="53199"/>
    <cellStyle name="Warning Text 51" xfId="53200"/>
    <cellStyle name="Warning Text 51 2" xfId="53201"/>
    <cellStyle name="Warning Text 51 3" xfId="53202"/>
    <cellStyle name="Warning Text 52" xfId="53203"/>
    <cellStyle name="Warning Text 52 2" xfId="53204"/>
    <cellStyle name="Warning Text 52 3" xfId="53205"/>
    <cellStyle name="Warning Text 53" xfId="53206"/>
    <cellStyle name="Warning Text 53 2" xfId="53207"/>
    <cellStyle name="Warning Text 53 3" xfId="53208"/>
    <cellStyle name="Warning Text 54" xfId="53209"/>
    <cellStyle name="Warning Text 54 2" xfId="53210"/>
    <cellStyle name="Warning Text 54 3" xfId="53211"/>
    <cellStyle name="Warning Text 55" xfId="53212"/>
    <cellStyle name="Warning Text 55 2" xfId="53213"/>
    <cellStyle name="Warning Text 55 3" xfId="53214"/>
    <cellStyle name="Warning Text 56" xfId="53215"/>
    <cellStyle name="Warning Text 56 2" xfId="53216"/>
    <cellStyle name="Warning Text 56 3" xfId="53217"/>
    <cellStyle name="Warning Text 6" xfId="53218"/>
    <cellStyle name="Warning Text 6 2" xfId="53219"/>
    <cellStyle name="Warning Text 6 3" xfId="53220"/>
    <cellStyle name="Warning Text 7" xfId="53221"/>
    <cellStyle name="Warning Text 7 2" xfId="53222"/>
    <cellStyle name="Warning Text 7 3" xfId="53223"/>
    <cellStyle name="Warning Text 8" xfId="53224"/>
    <cellStyle name="Warning Text 8 2" xfId="53225"/>
    <cellStyle name="Warning Text 8 3" xfId="53226"/>
    <cellStyle name="Warning Text 9" xfId="53227"/>
    <cellStyle name="Warning Text 9 2" xfId="53228"/>
    <cellStyle name="Warning Text 9 3" xfId="53229"/>
    <cellStyle name="weeks" xfId="53230"/>
    <cellStyle name="White" xfId="53231"/>
    <cellStyle name="WholeNumber" xfId="53232"/>
    <cellStyle name="Wrap" xfId="53233"/>
    <cellStyle name="Wrap 10" xfId="53234"/>
    <cellStyle name="Wrap 10 2" xfId="53235"/>
    <cellStyle name="Wrap 10 3" xfId="53236"/>
    <cellStyle name="Wrap 11" xfId="53237"/>
    <cellStyle name="Wrap 11 2" xfId="53238"/>
    <cellStyle name="Wrap 11 3" xfId="53239"/>
    <cellStyle name="Wrap 12" xfId="53240"/>
    <cellStyle name="Wrap 12 2" xfId="53241"/>
    <cellStyle name="Wrap 12 3" xfId="53242"/>
    <cellStyle name="Wrap 13" xfId="53243"/>
    <cellStyle name="Wrap 14" xfId="53244"/>
    <cellStyle name="Wrap 2" xfId="53245"/>
    <cellStyle name="Wrap 2 2" xfId="53246"/>
    <cellStyle name="Wrap 2 2 2" xfId="53247"/>
    <cellStyle name="Wrap 2 2 3" xfId="53248"/>
    <cellStyle name="Wrap 2 3" xfId="53249"/>
    <cellStyle name="Wrap 2 3 2" xfId="53250"/>
    <cellStyle name="Wrap 2 3 3" xfId="53251"/>
    <cellStyle name="Wrap 2 4" xfId="53252"/>
    <cellStyle name="Wrap 2 4 2" xfId="53253"/>
    <cellStyle name="Wrap 2 4 3" xfId="53254"/>
    <cellStyle name="Wrap 2 5" xfId="53255"/>
    <cellStyle name="Wrap 2 6" xfId="53256"/>
    <cellStyle name="Wrap 2_Penasquito - Sulphide" xfId="53257"/>
    <cellStyle name="Wrap 3" xfId="53258"/>
    <cellStyle name="Wrap 3 2" xfId="53259"/>
    <cellStyle name="Wrap 3 3" xfId="53260"/>
    <cellStyle name="Wrap 4" xfId="53261"/>
    <cellStyle name="Wrap 4 2" xfId="53262"/>
    <cellStyle name="Wrap 4 3" xfId="53263"/>
    <cellStyle name="Wrap 5" xfId="53264"/>
    <cellStyle name="Wrap 5 2" xfId="53265"/>
    <cellStyle name="Wrap 5 3" xfId="53266"/>
    <cellStyle name="Wrap 6" xfId="53267"/>
    <cellStyle name="Wrap 6 2" xfId="53268"/>
    <cellStyle name="Wrap 6 3" xfId="53269"/>
    <cellStyle name="Wrap 7" xfId="53270"/>
    <cellStyle name="Wrap 7 2" xfId="53271"/>
    <cellStyle name="Wrap 7 3" xfId="53272"/>
    <cellStyle name="Wrap 8" xfId="53273"/>
    <cellStyle name="Wrap 8 2" xfId="53274"/>
    <cellStyle name="Wrap 8 3" xfId="53275"/>
    <cellStyle name="Wrap 9" xfId="53276"/>
    <cellStyle name="Wrap 9 2" xfId="53277"/>
    <cellStyle name="Wrap 9 3" xfId="53278"/>
    <cellStyle name="Wrap_Cash Cost Real vrs. Budget" xfId="53279"/>
    <cellStyle name="WrappedBold" xfId="53280"/>
    <cellStyle name="xstyle" xfId="53281"/>
    <cellStyle name="Year" xfId="53282"/>
    <cellStyle name="Year 10" xfId="53283"/>
    <cellStyle name="Year 10 2" xfId="53284"/>
    <cellStyle name="Year 10 2 2" xfId="53285"/>
    <cellStyle name="Year 10 3" xfId="53286"/>
    <cellStyle name="Year 10 4" xfId="53287"/>
    <cellStyle name="Year 11" xfId="53288"/>
    <cellStyle name="Year 11 2" xfId="53289"/>
    <cellStyle name="Year 11 3" xfId="53290"/>
    <cellStyle name="Year 12" xfId="53291"/>
    <cellStyle name="Year 13" xfId="53292"/>
    <cellStyle name="year 14" xfId="53293"/>
    <cellStyle name="year 15" xfId="53294"/>
    <cellStyle name="year 16" xfId="53295"/>
    <cellStyle name="year 17" xfId="53296"/>
    <cellStyle name="year 18" xfId="53297"/>
    <cellStyle name="year 2" xfId="53298"/>
    <cellStyle name="year 2 2" xfId="53299"/>
    <cellStyle name="year 2 3" xfId="53300"/>
    <cellStyle name="year 2 4" xfId="53301"/>
    <cellStyle name="Year 3" xfId="53302"/>
    <cellStyle name="year 3 10" xfId="53303"/>
    <cellStyle name="Year 3 2" xfId="53304"/>
    <cellStyle name="Year 3 2 2" xfId="53305"/>
    <cellStyle name="Year 3 2 3" xfId="53306"/>
    <cellStyle name="Year 3 3" xfId="53307"/>
    <cellStyle name="Year 3 3 2" xfId="53308"/>
    <cellStyle name="Year 3 4" xfId="53309"/>
    <cellStyle name="Year 3 5" xfId="53310"/>
    <cellStyle name="Year 3 6" xfId="53311"/>
    <cellStyle name="year 3 7" xfId="53312"/>
    <cellStyle name="year 3 8" xfId="53313"/>
    <cellStyle name="year 3 9" xfId="53314"/>
    <cellStyle name="Year 4" xfId="53315"/>
    <cellStyle name="Year 4 2" xfId="53316"/>
    <cellStyle name="Year 4 2 2" xfId="53317"/>
    <cellStyle name="Year 4 2 3" xfId="53318"/>
    <cellStyle name="Year 4 3" xfId="53319"/>
    <cellStyle name="Year 4 3 2" xfId="53320"/>
    <cellStyle name="Year 4 4" xfId="53321"/>
    <cellStyle name="Year 4 5" xfId="53322"/>
    <cellStyle name="Year 5" xfId="53323"/>
    <cellStyle name="Year 5 2" xfId="53324"/>
    <cellStyle name="Year 5 2 2" xfId="53325"/>
    <cellStyle name="Year 5 2 3" xfId="53326"/>
    <cellStyle name="Year 5 3" xfId="53327"/>
    <cellStyle name="Year 5 3 2" xfId="53328"/>
    <cellStyle name="Year 5 4" xfId="53329"/>
    <cellStyle name="Year 5 5" xfId="53330"/>
    <cellStyle name="Year 6" xfId="53331"/>
    <cellStyle name="Year 6 2" xfId="53332"/>
    <cellStyle name="Year 6 2 2" xfId="53333"/>
    <cellStyle name="Year 6 2 3" xfId="53334"/>
    <cellStyle name="Year 6 3" xfId="53335"/>
    <cellStyle name="Year 6 3 2" xfId="53336"/>
    <cellStyle name="Year 6 4" xfId="53337"/>
    <cellStyle name="Year 6 5" xfId="53338"/>
    <cellStyle name="Year 7" xfId="53339"/>
    <cellStyle name="Year 7 2" xfId="53340"/>
    <cellStyle name="Year 7 2 2" xfId="53341"/>
    <cellStyle name="Year 7 2 3" xfId="53342"/>
    <cellStyle name="Year 7 3" xfId="53343"/>
    <cellStyle name="Year 7 3 2" xfId="53344"/>
    <cellStyle name="Year 7 4" xfId="53345"/>
    <cellStyle name="Year 7 5" xfId="53346"/>
    <cellStyle name="Year 8" xfId="53347"/>
    <cellStyle name="Year 8 2" xfId="53348"/>
    <cellStyle name="Year 8 2 2" xfId="53349"/>
    <cellStyle name="Year 8 3" xfId="53350"/>
    <cellStyle name="Year 8 4" xfId="53351"/>
    <cellStyle name="Year 9" xfId="53352"/>
    <cellStyle name="Year 9 2" xfId="53353"/>
    <cellStyle name="Year 9 2 2" xfId="53354"/>
    <cellStyle name="Year 9 3" xfId="53355"/>
    <cellStyle name="Year 9 4" xfId="53356"/>
    <cellStyle name="year_Cash Cost Real vrs. Budget" xfId="53357"/>
    <cellStyle name="Yearly" xfId="53358"/>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colors>
    <mruColors>
      <color rgb="FFF9FAA8"/>
      <color rgb="FFE8F35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57727</xdr:colOff>
      <xdr:row>1</xdr:row>
      <xdr:rowOff>11546</xdr:rowOff>
    </xdr:from>
    <xdr:to>
      <xdr:col>2</xdr:col>
      <xdr:colOff>831274</xdr:colOff>
      <xdr:row>3</xdr:row>
      <xdr:rowOff>115726</xdr:rowOff>
    </xdr:to>
    <xdr:pic>
      <xdr:nvPicPr>
        <xdr:cNvPr id="2" name="1 Imagen" descr="cid:image001.png@01D1BBFA.343965D0">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652" y="154421"/>
          <a:ext cx="887847" cy="466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4</xdr:row>
      <xdr:rowOff>76200</xdr:rowOff>
    </xdr:from>
    <xdr:to>
      <xdr:col>18</xdr:col>
      <xdr:colOff>12700</xdr:colOff>
      <xdr:row>4</xdr:row>
      <xdr:rowOff>127000</xdr:rowOff>
    </xdr:to>
    <xdr:sp macro="" textlink="">
      <xdr:nvSpPr>
        <xdr:cNvPr id="2" name="Rectangle 98" descr="Pan300">
          <a:extLst>
            <a:ext uri="{FF2B5EF4-FFF2-40B4-BE49-F238E27FC236}">
              <a16:creationId xmlns:a16="http://schemas.microsoft.com/office/drawing/2014/main" id="{00000000-0008-0000-0400-000002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3" name="Rectangle 98" descr="Pan300">
          <a:extLst>
            <a:ext uri="{FF2B5EF4-FFF2-40B4-BE49-F238E27FC236}">
              <a16:creationId xmlns:a16="http://schemas.microsoft.com/office/drawing/2014/main" id="{00000000-0008-0000-0400-000003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4" name="Rectangle 98" descr="Pan300">
          <a:extLst>
            <a:ext uri="{FF2B5EF4-FFF2-40B4-BE49-F238E27FC236}">
              <a16:creationId xmlns:a16="http://schemas.microsoft.com/office/drawing/2014/main" id="{00000000-0008-0000-0400-000004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5" name="Rectangle 98" descr="Pan300">
          <a:extLst>
            <a:ext uri="{FF2B5EF4-FFF2-40B4-BE49-F238E27FC236}">
              <a16:creationId xmlns:a16="http://schemas.microsoft.com/office/drawing/2014/main" id="{00000000-0008-0000-0400-000005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6" name="Rectangle 98" descr="Pan300">
          <a:extLst>
            <a:ext uri="{FF2B5EF4-FFF2-40B4-BE49-F238E27FC236}">
              <a16:creationId xmlns:a16="http://schemas.microsoft.com/office/drawing/2014/main" id="{00000000-0008-0000-0400-000006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7" name="Rectangle 98" descr="Pan300">
          <a:extLst>
            <a:ext uri="{FF2B5EF4-FFF2-40B4-BE49-F238E27FC236}">
              <a16:creationId xmlns:a16="http://schemas.microsoft.com/office/drawing/2014/main" id="{00000000-0008-0000-0400-000007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8" name="Rectangle 98" descr="Pan300">
          <a:extLst>
            <a:ext uri="{FF2B5EF4-FFF2-40B4-BE49-F238E27FC236}">
              <a16:creationId xmlns:a16="http://schemas.microsoft.com/office/drawing/2014/main" id="{00000000-0008-0000-0400-000008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9" name="Rectangle 98" descr="Pan300">
          <a:extLst>
            <a:ext uri="{FF2B5EF4-FFF2-40B4-BE49-F238E27FC236}">
              <a16:creationId xmlns:a16="http://schemas.microsoft.com/office/drawing/2014/main" id="{00000000-0008-0000-0400-000009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10" name="Rectangle 98" descr="Pan300">
          <a:extLst>
            <a:ext uri="{FF2B5EF4-FFF2-40B4-BE49-F238E27FC236}">
              <a16:creationId xmlns:a16="http://schemas.microsoft.com/office/drawing/2014/main" id="{00000000-0008-0000-0400-00000A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11" name="Rectangle 98" descr="Pan300">
          <a:extLst>
            <a:ext uri="{FF2B5EF4-FFF2-40B4-BE49-F238E27FC236}">
              <a16:creationId xmlns:a16="http://schemas.microsoft.com/office/drawing/2014/main" id="{00000000-0008-0000-0400-00000B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12" name="Rectangle 98" descr="Pan300">
          <a:extLst>
            <a:ext uri="{FF2B5EF4-FFF2-40B4-BE49-F238E27FC236}">
              <a16:creationId xmlns:a16="http://schemas.microsoft.com/office/drawing/2014/main" id="{00000000-0008-0000-0400-00000C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13" name="Rectangle 98" descr="Pan300">
          <a:extLst>
            <a:ext uri="{FF2B5EF4-FFF2-40B4-BE49-F238E27FC236}">
              <a16:creationId xmlns:a16="http://schemas.microsoft.com/office/drawing/2014/main" id="{00000000-0008-0000-0400-00000D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14" name="Rectangle 98" descr="Pan300">
          <a:extLst>
            <a:ext uri="{FF2B5EF4-FFF2-40B4-BE49-F238E27FC236}">
              <a16:creationId xmlns:a16="http://schemas.microsoft.com/office/drawing/2014/main" id="{00000000-0008-0000-0400-00000E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15" name="Rectangle 98" descr="Pan300">
          <a:extLst>
            <a:ext uri="{FF2B5EF4-FFF2-40B4-BE49-F238E27FC236}">
              <a16:creationId xmlns:a16="http://schemas.microsoft.com/office/drawing/2014/main" id="{00000000-0008-0000-0400-00000F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16" name="Rectangle 98" descr="Pan300">
          <a:extLst>
            <a:ext uri="{FF2B5EF4-FFF2-40B4-BE49-F238E27FC236}">
              <a16:creationId xmlns:a16="http://schemas.microsoft.com/office/drawing/2014/main" id="{00000000-0008-0000-0400-000010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17" name="Rectangle 98" descr="Pan300">
          <a:extLst>
            <a:ext uri="{FF2B5EF4-FFF2-40B4-BE49-F238E27FC236}">
              <a16:creationId xmlns:a16="http://schemas.microsoft.com/office/drawing/2014/main" id="{00000000-0008-0000-0400-000011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18" name="Rectangle 98" descr="Pan300">
          <a:extLst>
            <a:ext uri="{FF2B5EF4-FFF2-40B4-BE49-F238E27FC236}">
              <a16:creationId xmlns:a16="http://schemas.microsoft.com/office/drawing/2014/main" id="{00000000-0008-0000-0400-000012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19" name="Rectangle 98" descr="Pan300">
          <a:extLst>
            <a:ext uri="{FF2B5EF4-FFF2-40B4-BE49-F238E27FC236}">
              <a16:creationId xmlns:a16="http://schemas.microsoft.com/office/drawing/2014/main" id="{00000000-0008-0000-0400-000013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20" name="Rectangle 98" descr="Pan300">
          <a:extLst>
            <a:ext uri="{FF2B5EF4-FFF2-40B4-BE49-F238E27FC236}">
              <a16:creationId xmlns:a16="http://schemas.microsoft.com/office/drawing/2014/main" id="{00000000-0008-0000-0400-000014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21" name="Rectangle 98" descr="Pan300">
          <a:extLst>
            <a:ext uri="{FF2B5EF4-FFF2-40B4-BE49-F238E27FC236}">
              <a16:creationId xmlns:a16="http://schemas.microsoft.com/office/drawing/2014/main" id="{00000000-0008-0000-0400-000015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22" name="Rectangle 98" descr="Pan300">
          <a:extLst>
            <a:ext uri="{FF2B5EF4-FFF2-40B4-BE49-F238E27FC236}">
              <a16:creationId xmlns:a16="http://schemas.microsoft.com/office/drawing/2014/main" id="{00000000-0008-0000-0400-000016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23" name="Rectangle 98" descr="Pan300">
          <a:extLst>
            <a:ext uri="{FF2B5EF4-FFF2-40B4-BE49-F238E27FC236}">
              <a16:creationId xmlns:a16="http://schemas.microsoft.com/office/drawing/2014/main" id="{00000000-0008-0000-0400-000017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24" name="Rectangle 98" descr="Pan300">
          <a:extLst>
            <a:ext uri="{FF2B5EF4-FFF2-40B4-BE49-F238E27FC236}">
              <a16:creationId xmlns:a16="http://schemas.microsoft.com/office/drawing/2014/main" id="{00000000-0008-0000-0400-000018000000}"/>
            </a:ext>
          </a:extLst>
        </xdr:cNvPr>
        <xdr:cNvSpPr>
          <a:spLocks noChangeArrowheads="1"/>
        </xdr:cNvSpPr>
      </xdr:nvSpPr>
      <xdr:spPr bwMode="auto">
        <a:xfrm>
          <a:off x="219075" y="857250"/>
          <a:ext cx="13090525"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136071</xdr:rowOff>
    </xdr:to>
    <xdr:sp macro="" textlink="">
      <xdr:nvSpPr>
        <xdr:cNvPr id="25" name="Rectangle 98" descr="Pan300">
          <a:extLst>
            <a:ext uri="{FF2B5EF4-FFF2-40B4-BE49-F238E27FC236}">
              <a16:creationId xmlns:a16="http://schemas.microsoft.com/office/drawing/2014/main" id="{00000000-0008-0000-0400-000019000000}"/>
            </a:ext>
          </a:extLst>
        </xdr:cNvPr>
        <xdr:cNvSpPr>
          <a:spLocks noChangeArrowheads="1"/>
        </xdr:cNvSpPr>
      </xdr:nvSpPr>
      <xdr:spPr bwMode="auto">
        <a:xfrm>
          <a:off x="219075" y="857250"/>
          <a:ext cx="13090525" cy="59871"/>
        </a:xfrm>
        <a:prstGeom prst="rect">
          <a:avLst/>
        </a:prstGeom>
        <a:solidFill>
          <a:schemeClr val="tx1">
            <a:lumMod val="50000"/>
            <a:lumOff val="50000"/>
          </a:schemeClr>
        </a:solidFill>
        <a:ln w="9525">
          <a:solidFill>
            <a:schemeClr val="tx1">
              <a:lumMod val="50000"/>
              <a:lumOff val="50000"/>
            </a:schemeClr>
          </a:solidFill>
          <a:miter lim="800000"/>
          <a:headEnd/>
          <a:tailEnd/>
        </a:ln>
        <a:extLst/>
      </xdr:spPr>
      <xdr:txBody>
        <a:bodyPr rtlCol="0"/>
        <a:lstStyle/>
        <a:p>
          <a:pPr algn="ctr"/>
          <a:endParaRPr lang="en-US"/>
        </a:p>
      </xdr:txBody>
    </xdr:sp>
    <xdr:clientData/>
  </xdr:twoCellAnchor>
  <xdr:twoCellAnchor>
    <xdr:from>
      <xdr:col>1</xdr:col>
      <xdr:colOff>0</xdr:colOff>
      <xdr:row>62</xdr:row>
      <xdr:rowOff>38100</xdr:rowOff>
    </xdr:from>
    <xdr:to>
      <xdr:col>18</xdr:col>
      <xdr:colOff>0</xdr:colOff>
      <xdr:row>62</xdr:row>
      <xdr:rowOff>114300</xdr:rowOff>
    </xdr:to>
    <xdr:sp macro="" textlink="">
      <xdr:nvSpPr>
        <xdr:cNvPr id="26" name="Rectangle 98" descr="Pan300">
          <a:extLst>
            <a:ext uri="{FF2B5EF4-FFF2-40B4-BE49-F238E27FC236}">
              <a16:creationId xmlns:a16="http://schemas.microsoft.com/office/drawing/2014/main" id="{00000000-0008-0000-0400-00001A000000}"/>
            </a:ext>
          </a:extLst>
        </xdr:cNvPr>
        <xdr:cNvSpPr>
          <a:spLocks noChangeArrowheads="1"/>
        </xdr:cNvSpPr>
      </xdr:nvSpPr>
      <xdr:spPr bwMode="auto">
        <a:xfrm>
          <a:off x="219075" y="13468350"/>
          <a:ext cx="13077825" cy="76200"/>
        </a:xfrm>
        <a:prstGeom prst="rect">
          <a:avLst/>
        </a:prstGeom>
        <a:solidFill>
          <a:schemeClr val="tx1">
            <a:lumMod val="50000"/>
            <a:lumOff val="50000"/>
          </a:schemeClr>
        </a:solidFill>
        <a:ln>
          <a:noFill/>
        </a:ln>
        <a:extLst/>
      </xdr:spPr>
      <xdr:txBody>
        <a:bodyPr rtlCol="0"/>
        <a:lstStyle/>
        <a:p>
          <a:pPr algn="ctr"/>
          <a:endParaRPr lang="en-US"/>
        </a:p>
      </xdr:txBody>
    </xdr:sp>
    <xdr:clientData/>
  </xdr:twoCellAnchor>
  <xdr:twoCellAnchor>
    <xdr:from>
      <xdr:col>1</xdr:col>
      <xdr:colOff>136070</xdr:colOff>
      <xdr:row>1</xdr:row>
      <xdr:rowOff>95250</xdr:rowOff>
    </xdr:from>
    <xdr:to>
      <xdr:col>3</xdr:col>
      <xdr:colOff>380998</xdr:colOff>
      <xdr:row>3</xdr:row>
      <xdr:rowOff>207868</xdr:rowOff>
    </xdr:to>
    <xdr:pic>
      <xdr:nvPicPr>
        <xdr:cNvPr id="27" name="Imagen 1" descr="cid:image001.png@01D1BBFA.343965D0">
          <a:extLst>
            <a:ext uri="{FF2B5EF4-FFF2-40B4-BE49-F238E27FC236}">
              <a16:creationId xmlns:a16="http://schemas.microsoft.com/office/drawing/2014/main" id="{00000000-0008-0000-0400-00001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55145" y="257175"/>
          <a:ext cx="1064078" cy="5031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4</xdr:row>
      <xdr:rowOff>76200</xdr:rowOff>
    </xdr:from>
    <xdr:to>
      <xdr:col>18</xdr:col>
      <xdr:colOff>12700</xdr:colOff>
      <xdr:row>4</xdr:row>
      <xdr:rowOff>127000</xdr:rowOff>
    </xdr:to>
    <xdr:sp macro="" textlink="">
      <xdr:nvSpPr>
        <xdr:cNvPr id="2" name="Rectangle 98" descr="Pan300">
          <a:extLst>
            <a:ext uri="{FF2B5EF4-FFF2-40B4-BE49-F238E27FC236}">
              <a16:creationId xmlns:a16="http://schemas.microsoft.com/office/drawing/2014/main" id="{00000000-0008-0000-1000-000002000000}"/>
            </a:ext>
          </a:extLst>
        </xdr:cNvPr>
        <xdr:cNvSpPr>
          <a:spLocks noChangeArrowheads="1"/>
        </xdr:cNvSpPr>
      </xdr:nvSpPr>
      <xdr:spPr bwMode="auto">
        <a:xfrm>
          <a:off x="217714" y="865414"/>
          <a:ext cx="11674022"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3" name="Rectangle 98" descr="Pan300">
          <a:extLst>
            <a:ext uri="{FF2B5EF4-FFF2-40B4-BE49-F238E27FC236}">
              <a16:creationId xmlns:a16="http://schemas.microsoft.com/office/drawing/2014/main" id="{00000000-0008-0000-1000-000003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4" name="Rectangle 98" descr="Pan300">
          <a:extLst>
            <a:ext uri="{FF2B5EF4-FFF2-40B4-BE49-F238E27FC236}">
              <a16:creationId xmlns:a16="http://schemas.microsoft.com/office/drawing/2014/main" id="{00000000-0008-0000-1000-000004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5" name="Rectangle 98" descr="Pan300">
          <a:extLst>
            <a:ext uri="{FF2B5EF4-FFF2-40B4-BE49-F238E27FC236}">
              <a16:creationId xmlns:a16="http://schemas.microsoft.com/office/drawing/2014/main" id="{00000000-0008-0000-1000-000005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6" name="Rectangle 98" descr="Pan300">
          <a:extLst>
            <a:ext uri="{FF2B5EF4-FFF2-40B4-BE49-F238E27FC236}">
              <a16:creationId xmlns:a16="http://schemas.microsoft.com/office/drawing/2014/main" id="{00000000-0008-0000-1000-000006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7" name="Rectangle 98" descr="Pan300">
          <a:extLst>
            <a:ext uri="{FF2B5EF4-FFF2-40B4-BE49-F238E27FC236}">
              <a16:creationId xmlns:a16="http://schemas.microsoft.com/office/drawing/2014/main" id="{00000000-0008-0000-1000-000007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8" name="Rectangle 98" descr="Pan300">
          <a:extLst>
            <a:ext uri="{FF2B5EF4-FFF2-40B4-BE49-F238E27FC236}">
              <a16:creationId xmlns:a16="http://schemas.microsoft.com/office/drawing/2014/main" id="{00000000-0008-0000-1000-000008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9" name="Rectangle 98" descr="Pan300">
          <a:extLst>
            <a:ext uri="{FF2B5EF4-FFF2-40B4-BE49-F238E27FC236}">
              <a16:creationId xmlns:a16="http://schemas.microsoft.com/office/drawing/2014/main" id="{00000000-0008-0000-1000-000009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10" name="Rectangle 98" descr="Pan300">
          <a:extLst>
            <a:ext uri="{FF2B5EF4-FFF2-40B4-BE49-F238E27FC236}">
              <a16:creationId xmlns:a16="http://schemas.microsoft.com/office/drawing/2014/main" id="{00000000-0008-0000-1000-00000A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11" name="Rectangle 98" descr="Pan300">
          <a:extLst>
            <a:ext uri="{FF2B5EF4-FFF2-40B4-BE49-F238E27FC236}">
              <a16:creationId xmlns:a16="http://schemas.microsoft.com/office/drawing/2014/main" id="{00000000-0008-0000-1000-00000B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12" name="Rectangle 98" descr="Pan300">
          <a:extLst>
            <a:ext uri="{FF2B5EF4-FFF2-40B4-BE49-F238E27FC236}">
              <a16:creationId xmlns:a16="http://schemas.microsoft.com/office/drawing/2014/main" id="{00000000-0008-0000-1000-00000C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13" name="Rectangle 98" descr="Pan300">
          <a:extLst>
            <a:ext uri="{FF2B5EF4-FFF2-40B4-BE49-F238E27FC236}">
              <a16:creationId xmlns:a16="http://schemas.microsoft.com/office/drawing/2014/main" id="{00000000-0008-0000-1000-00000D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14" name="Rectangle 98" descr="Pan300">
          <a:extLst>
            <a:ext uri="{FF2B5EF4-FFF2-40B4-BE49-F238E27FC236}">
              <a16:creationId xmlns:a16="http://schemas.microsoft.com/office/drawing/2014/main" id="{00000000-0008-0000-1000-00000E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15" name="Rectangle 98" descr="Pan300">
          <a:extLst>
            <a:ext uri="{FF2B5EF4-FFF2-40B4-BE49-F238E27FC236}">
              <a16:creationId xmlns:a16="http://schemas.microsoft.com/office/drawing/2014/main" id="{00000000-0008-0000-1000-00000F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16" name="Rectangle 98" descr="Pan300">
          <a:extLst>
            <a:ext uri="{FF2B5EF4-FFF2-40B4-BE49-F238E27FC236}">
              <a16:creationId xmlns:a16="http://schemas.microsoft.com/office/drawing/2014/main" id="{00000000-0008-0000-1000-000010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17" name="Rectangle 98" descr="Pan300">
          <a:extLst>
            <a:ext uri="{FF2B5EF4-FFF2-40B4-BE49-F238E27FC236}">
              <a16:creationId xmlns:a16="http://schemas.microsoft.com/office/drawing/2014/main" id="{00000000-0008-0000-1000-000011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18" name="Rectangle 98" descr="Pan300">
          <a:extLst>
            <a:ext uri="{FF2B5EF4-FFF2-40B4-BE49-F238E27FC236}">
              <a16:creationId xmlns:a16="http://schemas.microsoft.com/office/drawing/2014/main" id="{00000000-0008-0000-1000-000012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19" name="Rectangle 98" descr="Pan300">
          <a:extLst>
            <a:ext uri="{FF2B5EF4-FFF2-40B4-BE49-F238E27FC236}">
              <a16:creationId xmlns:a16="http://schemas.microsoft.com/office/drawing/2014/main" id="{00000000-0008-0000-1000-000013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20" name="Rectangle 98" descr="Pan300">
          <a:extLst>
            <a:ext uri="{FF2B5EF4-FFF2-40B4-BE49-F238E27FC236}">
              <a16:creationId xmlns:a16="http://schemas.microsoft.com/office/drawing/2014/main" id="{00000000-0008-0000-1000-000014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21" name="Rectangle 98" descr="Pan300">
          <a:extLst>
            <a:ext uri="{FF2B5EF4-FFF2-40B4-BE49-F238E27FC236}">
              <a16:creationId xmlns:a16="http://schemas.microsoft.com/office/drawing/2014/main" id="{00000000-0008-0000-1000-000015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22" name="Rectangle 98" descr="Pan300">
          <a:extLst>
            <a:ext uri="{FF2B5EF4-FFF2-40B4-BE49-F238E27FC236}">
              <a16:creationId xmlns:a16="http://schemas.microsoft.com/office/drawing/2014/main" id="{00000000-0008-0000-1000-000016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23" name="Rectangle 98" descr="Pan300">
          <a:extLst>
            <a:ext uri="{FF2B5EF4-FFF2-40B4-BE49-F238E27FC236}">
              <a16:creationId xmlns:a16="http://schemas.microsoft.com/office/drawing/2014/main" id="{00000000-0008-0000-1000-000017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127000</xdr:rowOff>
    </xdr:to>
    <xdr:sp macro="" textlink="">
      <xdr:nvSpPr>
        <xdr:cNvPr id="24" name="Rectangle 98" descr="Pan300">
          <a:extLst>
            <a:ext uri="{FF2B5EF4-FFF2-40B4-BE49-F238E27FC236}">
              <a16:creationId xmlns:a16="http://schemas.microsoft.com/office/drawing/2014/main" id="{00000000-0008-0000-1000-000018000000}"/>
            </a:ext>
          </a:extLst>
        </xdr:cNvPr>
        <xdr:cNvSpPr>
          <a:spLocks noChangeArrowheads="1"/>
        </xdr:cNvSpPr>
      </xdr:nvSpPr>
      <xdr:spPr bwMode="auto">
        <a:xfrm>
          <a:off x="819150" y="409575"/>
          <a:ext cx="12033250" cy="50800"/>
        </a:xfrm>
        <a:prstGeom prst="rect">
          <a:avLst/>
        </a:prstGeom>
        <a:blipFill dpi="0" rotWithShape="1">
          <a:blip xmlns:r="http://schemas.openxmlformats.org/officeDocument/2006/relationships" r:embed="rId1"/>
          <a:srcRect/>
          <a:stretch>
            <a:fillRect/>
          </a:stretch>
        </a:blipFill>
        <a:ln>
          <a:noFill/>
        </a:ln>
        <a:extLs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en-US"/>
        </a:p>
      </xdr:txBody>
    </xdr:sp>
    <xdr:clientData/>
  </xdr:twoCellAnchor>
  <xdr:twoCellAnchor>
    <xdr:from>
      <xdr:col>1</xdr:col>
      <xdr:colOff>0</xdr:colOff>
      <xdr:row>4</xdr:row>
      <xdr:rowOff>76200</xdr:rowOff>
    </xdr:from>
    <xdr:to>
      <xdr:col>18</xdr:col>
      <xdr:colOff>12700</xdr:colOff>
      <xdr:row>4</xdr:row>
      <xdr:rowOff>136071</xdr:rowOff>
    </xdr:to>
    <xdr:sp macro="" textlink="">
      <xdr:nvSpPr>
        <xdr:cNvPr id="25" name="Rectangle 98" descr="Pan300">
          <a:extLst>
            <a:ext uri="{FF2B5EF4-FFF2-40B4-BE49-F238E27FC236}">
              <a16:creationId xmlns:a16="http://schemas.microsoft.com/office/drawing/2014/main" id="{00000000-0008-0000-1000-000019000000}"/>
            </a:ext>
          </a:extLst>
        </xdr:cNvPr>
        <xdr:cNvSpPr>
          <a:spLocks noChangeArrowheads="1"/>
        </xdr:cNvSpPr>
      </xdr:nvSpPr>
      <xdr:spPr bwMode="auto">
        <a:xfrm>
          <a:off x="819150" y="409575"/>
          <a:ext cx="12033250" cy="59871"/>
        </a:xfrm>
        <a:prstGeom prst="rect">
          <a:avLst/>
        </a:prstGeom>
        <a:solidFill>
          <a:schemeClr val="tx1">
            <a:lumMod val="50000"/>
            <a:lumOff val="50000"/>
          </a:schemeClr>
        </a:solidFill>
        <a:ln w="9525">
          <a:solidFill>
            <a:schemeClr val="tx1">
              <a:lumMod val="50000"/>
              <a:lumOff val="50000"/>
            </a:schemeClr>
          </a:solidFill>
          <a:miter lim="800000"/>
          <a:headEnd/>
          <a:tailEnd/>
        </a:ln>
        <a:extLst/>
      </xdr:spPr>
      <xdr:txBody>
        <a:bodyPr rtlCol="0"/>
        <a:lstStyle/>
        <a:p>
          <a:pPr algn="ctr"/>
          <a:endParaRPr lang="en-US"/>
        </a:p>
      </xdr:txBody>
    </xdr:sp>
    <xdr:clientData/>
  </xdr:twoCellAnchor>
  <xdr:twoCellAnchor>
    <xdr:from>
      <xdr:col>1</xdr:col>
      <xdr:colOff>0</xdr:colOff>
      <xdr:row>74</xdr:row>
      <xdr:rowOff>38100</xdr:rowOff>
    </xdr:from>
    <xdr:to>
      <xdr:col>18</xdr:col>
      <xdr:colOff>0</xdr:colOff>
      <xdr:row>74</xdr:row>
      <xdr:rowOff>114300</xdr:rowOff>
    </xdr:to>
    <xdr:sp macro="" textlink="">
      <xdr:nvSpPr>
        <xdr:cNvPr id="26" name="Rectangle 98" descr="Pan300">
          <a:extLst>
            <a:ext uri="{FF2B5EF4-FFF2-40B4-BE49-F238E27FC236}">
              <a16:creationId xmlns:a16="http://schemas.microsoft.com/office/drawing/2014/main" id="{00000000-0008-0000-1000-00001A000000}"/>
            </a:ext>
          </a:extLst>
        </xdr:cNvPr>
        <xdr:cNvSpPr>
          <a:spLocks noChangeArrowheads="1"/>
        </xdr:cNvSpPr>
      </xdr:nvSpPr>
      <xdr:spPr bwMode="auto">
        <a:xfrm>
          <a:off x="819150" y="18107025"/>
          <a:ext cx="12020550" cy="76200"/>
        </a:xfrm>
        <a:prstGeom prst="rect">
          <a:avLst/>
        </a:prstGeom>
        <a:solidFill>
          <a:schemeClr val="tx1">
            <a:lumMod val="50000"/>
            <a:lumOff val="50000"/>
          </a:schemeClr>
        </a:solidFill>
        <a:ln>
          <a:noFill/>
        </a:ln>
        <a:extLst/>
      </xdr:spPr>
      <xdr:txBody>
        <a:bodyPr rtlCol="0"/>
        <a:lstStyle/>
        <a:p>
          <a:pPr algn="ctr"/>
          <a:endParaRPr lang="en-US"/>
        </a:p>
      </xdr:txBody>
    </xdr:sp>
    <xdr:clientData/>
  </xdr:twoCellAnchor>
  <xdr:twoCellAnchor>
    <xdr:from>
      <xdr:col>1</xdr:col>
      <xdr:colOff>136070</xdr:colOff>
      <xdr:row>1</xdr:row>
      <xdr:rowOff>95250</xdr:rowOff>
    </xdr:from>
    <xdr:to>
      <xdr:col>3</xdr:col>
      <xdr:colOff>380998</xdr:colOff>
      <xdr:row>3</xdr:row>
      <xdr:rowOff>207868</xdr:rowOff>
    </xdr:to>
    <xdr:pic>
      <xdr:nvPicPr>
        <xdr:cNvPr id="27" name="Imagen 1" descr="cid:image001.png@01D1BBFA.343965D0">
          <a:extLst>
            <a:ext uri="{FF2B5EF4-FFF2-40B4-BE49-F238E27FC236}">
              <a16:creationId xmlns:a16="http://schemas.microsoft.com/office/drawing/2014/main" id="{00000000-0008-0000-1000-00001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98070" y="95250"/>
          <a:ext cx="966107" cy="45279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9</xdr:col>
      <xdr:colOff>236220</xdr:colOff>
      <xdr:row>1</xdr:row>
      <xdr:rowOff>94824</xdr:rowOff>
    </xdr:from>
    <xdr:to>
      <xdr:col>9</xdr:col>
      <xdr:colOff>914400</xdr:colOff>
      <xdr:row>1</xdr:row>
      <xdr:rowOff>441960</xdr:rowOff>
    </xdr:to>
    <xdr:pic>
      <xdr:nvPicPr>
        <xdr:cNvPr id="28" name="Imagen 27" descr="cid:image003.png@01D217F5.F1C56E80">
          <a:extLst>
            <a:ext uri="{FF2B5EF4-FFF2-40B4-BE49-F238E27FC236}">
              <a16:creationId xmlns:a16="http://schemas.microsoft.com/office/drawing/2014/main" id="{00000000-0008-0000-1100-00001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27520" y="277704"/>
          <a:ext cx="678180" cy="3471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5398225</xdr:colOff>
      <xdr:row>1</xdr:row>
      <xdr:rowOff>53164</xdr:rowOff>
    </xdr:from>
    <xdr:to>
      <xdr:col>2</xdr:col>
      <xdr:colOff>6131922</xdr:colOff>
      <xdr:row>1</xdr:row>
      <xdr:rowOff>435428</xdr:rowOff>
    </xdr:to>
    <xdr:pic>
      <xdr:nvPicPr>
        <xdr:cNvPr id="3" name="m_-7688549568551471369Imagen 1" descr="cid:image001.png@01D1BBFA.343965D0">
          <a:extLst>
            <a:ext uri="{FF2B5EF4-FFF2-40B4-BE49-F238E27FC236}">
              <a16:creationId xmlns:a16="http://schemas.microsoft.com/office/drawing/2014/main" id="{00000000-0008-0000-12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167654" y="249107"/>
          <a:ext cx="733697" cy="3822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106681</xdr:colOff>
      <xdr:row>2</xdr:row>
      <xdr:rowOff>62866</xdr:rowOff>
    </xdr:from>
    <xdr:to>
      <xdr:col>4</xdr:col>
      <xdr:colOff>205740</xdr:colOff>
      <xdr:row>4</xdr:row>
      <xdr:rowOff>15954</xdr:rowOff>
    </xdr:to>
    <xdr:pic>
      <xdr:nvPicPr>
        <xdr:cNvPr id="2" name="2 Imagen" descr="cid:image001.png@01D1BBFA.343965D0">
          <a:extLst>
            <a:ext uri="{FF2B5EF4-FFF2-40B4-BE49-F238E27FC236}">
              <a16:creationId xmlns:a16="http://schemas.microsoft.com/office/drawing/2014/main" id="{00000000-0008-0000-16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42061" y="398146"/>
          <a:ext cx="929639" cy="4941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4</xdr:row>
      <xdr:rowOff>76200</xdr:rowOff>
    </xdr:from>
    <xdr:to>
      <xdr:col>12</xdr:col>
      <xdr:colOff>1152525</xdr:colOff>
      <xdr:row>4</xdr:row>
      <xdr:rowOff>123825</xdr:rowOff>
    </xdr:to>
    <xdr:sp macro="" textlink="">
      <xdr:nvSpPr>
        <xdr:cNvPr id="2" name="Rectangle 98" descr="Pan300">
          <a:extLst>
            <a:ext uri="{FF2B5EF4-FFF2-40B4-BE49-F238E27FC236}">
              <a16:creationId xmlns:a16="http://schemas.microsoft.com/office/drawing/2014/main" id="{00000000-0008-0000-1700-000002000000}"/>
            </a:ext>
          </a:extLst>
        </xdr:cNvPr>
        <xdr:cNvSpPr>
          <a:spLocks noChangeArrowheads="1"/>
        </xdr:cNvSpPr>
      </xdr:nvSpPr>
      <xdr:spPr bwMode="auto">
        <a:xfrm>
          <a:off x="198120" y="708660"/>
          <a:ext cx="10654665" cy="47625"/>
        </a:xfrm>
        <a:prstGeom prst="rect">
          <a:avLst/>
        </a:prstGeom>
        <a:solidFill>
          <a:schemeClr val="tx1"/>
        </a:solidFill>
        <a:ln>
          <a:noFill/>
        </a:ln>
        <a:extLst/>
      </xdr:spPr>
    </xdr:sp>
    <xdr:clientData/>
  </xdr:twoCellAnchor>
  <xdr:twoCellAnchor>
    <xdr:from>
      <xdr:col>11</xdr:col>
      <xdr:colOff>500061</xdr:colOff>
      <xdr:row>1</xdr:row>
      <xdr:rowOff>95250</xdr:rowOff>
    </xdr:from>
    <xdr:to>
      <xdr:col>12</xdr:col>
      <xdr:colOff>297656</xdr:colOff>
      <xdr:row>4</xdr:row>
      <xdr:rowOff>11906</xdr:rowOff>
    </xdr:to>
    <xdr:pic>
      <xdr:nvPicPr>
        <xdr:cNvPr id="3" name="Imagen 1" descr="cid:image001.png@01D1BBFA.343965D0">
          <a:extLst>
            <a:ext uri="{FF2B5EF4-FFF2-40B4-BE49-F238E27FC236}">
              <a16:creationId xmlns:a16="http://schemas.microsoft.com/office/drawing/2014/main" id="{00000000-0008-0000-1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12641" y="262890"/>
          <a:ext cx="887255" cy="3814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0</xdr:colOff>
      <xdr:row>4</xdr:row>
      <xdr:rowOff>76200</xdr:rowOff>
    </xdr:from>
    <xdr:to>
      <xdr:col>12</xdr:col>
      <xdr:colOff>1152525</xdr:colOff>
      <xdr:row>4</xdr:row>
      <xdr:rowOff>123825</xdr:rowOff>
    </xdr:to>
    <xdr:sp macro="" textlink="">
      <xdr:nvSpPr>
        <xdr:cNvPr id="2" name="Rectangle 98" descr="Pan300">
          <a:extLst>
            <a:ext uri="{FF2B5EF4-FFF2-40B4-BE49-F238E27FC236}">
              <a16:creationId xmlns:a16="http://schemas.microsoft.com/office/drawing/2014/main" id="{00000000-0008-0000-1800-000002000000}"/>
            </a:ext>
          </a:extLst>
        </xdr:cNvPr>
        <xdr:cNvSpPr>
          <a:spLocks noChangeArrowheads="1"/>
        </xdr:cNvSpPr>
      </xdr:nvSpPr>
      <xdr:spPr bwMode="auto">
        <a:xfrm>
          <a:off x="198120" y="716280"/>
          <a:ext cx="11035665" cy="47625"/>
        </a:xfrm>
        <a:prstGeom prst="rect">
          <a:avLst/>
        </a:prstGeom>
        <a:solidFill>
          <a:schemeClr val="tx1"/>
        </a:solidFill>
        <a:ln>
          <a:noFill/>
        </a:ln>
        <a:extLst/>
      </xdr:spPr>
    </xdr:sp>
    <xdr:clientData/>
  </xdr:twoCellAnchor>
  <xdr:twoCellAnchor>
    <xdr:from>
      <xdr:col>11</xdr:col>
      <xdr:colOff>500061</xdr:colOff>
      <xdr:row>1</xdr:row>
      <xdr:rowOff>95250</xdr:rowOff>
    </xdr:from>
    <xdr:to>
      <xdr:col>12</xdr:col>
      <xdr:colOff>297656</xdr:colOff>
      <xdr:row>4</xdr:row>
      <xdr:rowOff>11906</xdr:rowOff>
    </xdr:to>
    <xdr:pic>
      <xdr:nvPicPr>
        <xdr:cNvPr id="3" name="Imagen 1" descr="cid:image001.png@01D1BBFA.343965D0">
          <a:extLst>
            <a:ext uri="{FF2B5EF4-FFF2-40B4-BE49-F238E27FC236}">
              <a16:creationId xmlns:a16="http://schemas.microsoft.com/office/drawing/2014/main" id="{00000000-0008-0000-18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093641" y="270510"/>
          <a:ext cx="887255" cy="3814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Users\michaelleyton\Documents\D:\Volumes\CONTENEDOR\Casa\20160203\SC-252%20Carlos%20Lagos%202016\E:\5.%20Informes\Status%20Contratos\Status%20Teck\Status%20Contratos%20Tec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214 C.Toro"/>
      <sheetName val="CA-SC207-009"/>
    </sheetNames>
    <sheetDataSet>
      <sheetData sheetId="0" refreshError="1"/>
      <sheetData sheetId="1"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0.bin"/><Relationship Id="rId1" Type="http://schemas.openxmlformats.org/officeDocument/2006/relationships/hyperlink" Target="mailto:fsolar@preventivaltda.com"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11.bin"/><Relationship Id="rId1" Type="http://schemas.openxmlformats.org/officeDocument/2006/relationships/hyperlink" Target="mailto:fsolar@preventivaltda.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
  <sheetViews>
    <sheetView workbookViewId="0">
      <selection activeCell="C26" sqref="C26"/>
    </sheetView>
  </sheetViews>
  <sheetFormatPr baseColWidth="10" defaultRowHeight="1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Q64"/>
  <sheetViews>
    <sheetView showGridLines="0" zoomScale="80" zoomScaleNormal="80" zoomScaleSheetLayoutView="80" zoomScalePageLayoutView="110" workbookViewId="0">
      <selection activeCell="C16" sqref="C16:N16"/>
    </sheetView>
  </sheetViews>
  <sheetFormatPr baseColWidth="10" defaultColWidth="10.85546875" defaultRowHeight="12.75"/>
  <cols>
    <col min="1" max="2" width="2.42578125" style="554" customWidth="1"/>
    <col min="3" max="3" width="11.7109375" style="554" customWidth="1"/>
    <col min="4" max="4" width="15.140625" style="554" customWidth="1"/>
    <col min="5" max="5" width="18.28515625" style="554" customWidth="1"/>
    <col min="6" max="6" width="6.5703125" style="554" customWidth="1"/>
    <col min="7" max="7" width="7.42578125" style="554" customWidth="1"/>
    <col min="8" max="8" width="28.28515625" style="554" customWidth="1"/>
    <col min="9" max="9" width="7.85546875" style="554" customWidth="1"/>
    <col min="10" max="10" width="9.28515625" style="554" customWidth="1"/>
    <col min="11" max="11" width="13.85546875" style="554" customWidth="1"/>
    <col min="12" max="12" width="15.7109375" style="554" customWidth="1"/>
    <col min="13" max="13" width="12.85546875" style="554" customWidth="1"/>
    <col min="14" max="14" width="6" style="555" customWidth="1"/>
    <col min="15" max="15" width="1.85546875" style="554" customWidth="1"/>
    <col min="16" max="16" width="9.85546875" style="554" customWidth="1"/>
    <col min="17" max="17" width="18.140625" style="554" customWidth="1"/>
    <col min="18" max="16384" width="10.85546875" style="554"/>
  </cols>
  <sheetData>
    <row r="1" spans="2:17" ht="11.25" customHeight="1" thickBot="1"/>
    <row r="2" spans="2:17">
      <c r="B2" s="556"/>
      <c r="C2" s="557"/>
      <c r="D2" s="557"/>
      <c r="E2" s="557"/>
      <c r="F2" s="557"/>
      <c r="G2" s="557"/>
      <c r="H2" s="557"/>
      <c r="I2" s="557"/>
      <c r="J2" s="557"/>
      <c r="K2" s="557"/>
      <c r="L2" s="557"/>
      <c r="M2" s="557"/>
      <c r="N2" s="558"/>
    </row>
    <row r="3" spans="2:17" ht="15.75" customHeight="1">
      <c r="B3" s="559"/>
      <c r="C3" s="555"/>
      <c r="D3" s="560"/>
      <c r="E3" s="560"/>
      <c r="F3" s="560"/>
      <c r="G3" s="560"/>
      <c r="H3" s="561" t="s">
        <v>613</v>
      </c>
      <c r="I3" s="560"/>
      <c r="J3" s="560"/>
      <c r="K3" s="560"/>
      <c r="L3" s="560"/>
      <c r="M3" s="560"/>
      <c r="N3" s="562"/>
    </row>
    <row r="4" spans="2:17">
      <c r="B4" s="559"/>
      <c r="C4" s="555"/>
      <c r="D4" s="555"/>
      <c r="E4" s="555"/>
      <c r="F4" s="555"/>
      <c r="G4" s="555"/>
      <c r="H4" s="555"/>
      <c r="I4" s="555"/>
      <c r="J4" s="555"/>
      <c r="K4" s="555"/>
      <c r="L4" s="555"/>
      <c r="M4" s="555"/>
      <c r="N4" s="562"/>
      <c r="Q4" s="629"/>
    </row>
    <row r="5" spans="2:17">
      <c r="B5" s="559"/>
      <c r="C5" s="555" t="s">
        <v>578</v>
      </c>
      <c r="D5" s="555"/>
      <c r="E5" s="563" t="e">
        <f>#REF!</f>
        <v>#REF!</v>
      </c>
      <c r="F5" s="564"/>
      <c r="G5" s="564"/>
      <c r="H5" s="564"/>
      <c r="I5" s="564"/>
      <c r="J5" s="564"/>
      <c r="K5" s="564"/>
      <c r="L5" s="555"/>
      <c r="M5" s="555"/>
      <c r="N5" s="562"/>
    </row>
    <row r="6" spans="2:17" ht="15">
      <c r="B6" s="559"/>
      <c r="C6" s="555" t="s">
        <v>579</v>
      </c>
      <c r="D6" s="555"/>
      <c r="E6" s="565" t="e">
        <f>#REF!</f>
        <v>#REF!</v>
      </c>
      <c r="F6" s="566"/>
      <c r="G6" s="566"/>
      <c r="H6" s="566"/>
      <c r="I6" s="566"/>
      <c r="J6" s="564"/>
      <c r="K6" s="566"/>
      <c r="L6" s="566"/>
      <c r="M6" s="555"/>
      <c r="N6" s="562"/>
    </row>
    <row r="7" spans="2:17">
      <c r="B7" s="559"/>
      <c r="C7" s="555" t="s">
        <v>580</v>
      </c>
      <c r="D7" s="555"/>
      <c r="E7" s="628" t="e">
        <f>#REF!</f>
        <v>#REF!</v>
      </c>
      <c r="F7" s="567"/>
      <c r="G7" s="567"/>
      <c r="H7" s="567"/>
      <c r="I7" s="567"/>
      <c r="J7" s="568" t="s">
        <v>581</v>
      </c>
      <c r="K7" s="567" t="e">
        <f>#REF!</f>
        <v>#REF!</v>
      </c>
      <c r="L7" s="567"/>
      <c r="M7" s="555"/>
      <c r="N7" s="562"/>
    </row>
    <row r="8" spans="2:17">
      <c r="B8" s="559"/>
      <c r="C8" s="555" t="s">
        <v>582</v>
      </c>
      <c r="D8" s="569"/>
      <c r="E8" s="570"/>
      <c r="F8" s="555"/>
      <c r="G8" s="555"/>
      <c r="H8" s="571"/>
      <c r="I8" s="571"/>
      <c r="J8" s="572"/>
      <c r="K8" s="571"/>
      <c r="L8" s="572"/>
      <c r="M8" s="555"/>
      <c r="N8" s="562"/>
    </row>
    <row r="9" spans="2:17" ht="13.15" customHeight="1">
      <c r="B9" s="559"/>
      <c r="C9" s="555" t="s">
        <v>438</v>
      </c>
      <c r="D9" s="555"/>
      <c r="E9" s="716" t="e">
        <f>#REF!</f>
        <v>#REF!</v>
      </c>
      <c r="F9" s="716"/>
      <c r="G9" s="716"/>
      <c r="H9" s="717" t="s">
        <v>583</v>
      </c>
      <c r="I9" s="717"/>
      <c r="J9" s="631" t="e">
        <f>#REF!</f>
        <v>#REF!</v>
      </c>
      <c r="K9" s="573"/>
      <c r="L9" s="574"/>
      <c r="M9" s="555"/>
      <c r="N9" s="562"/>
    </row>
    <row r="10" spans="2:17" ht="13.15" customHeight="1">
      <c r="B10" s="559"/>
      <c r="C10" s="555"/>
      <c r="D10" s="555"/>
      <c r="E10" s="555"/>
      <c r="F10" s="555"/>
      <c r="G10" s="555"/>
      <c r="H10" s="568"/>
      <c r="I10" s="568"/>
      <c r="J10" s="575" t="e">
        <f>#REF!</f>
        <v>#REF!</v>
      </c>
      <c r="K10" s="575"/>
      <c r="L10" s="572"/>
      <c r="M10" s="555"/>
      <c r="N10" s="562"/>
    </row>
    <row r="11" spans="2:17">
      <c r="B11" s="576"/>
      <c r="C11" s="564"/>
      <c r="D11" s="564"/>
      <c r="E11" s="564"/>
      <c r="F11" s="564"/>
      <c r="G11" s="564"/>
      <c r="H11" s="564"/>
      <c r="I11" s="564"/>
      <c r="J11" s="564"/>
      <c r="K11" s="564"/>
      <c r="L11" s="564"/>
      <c r="M11" s="564"/>
      <c r="N11" s="577"/>
    </row>
    <row r="12" spans="2:17">
      <c r="B12" s="559"/>
      <c r="C12" s="578"/>
      <c r="D12" s="555"/>
      <c r="E12" s="555"/>
      <c r="F12" s="555"/>
      <c r="G12" s="555"/>
      <c r="H12" s="555"/>
      <c r="I12" s="555"/>
      <c r="J12" s="555"/>
      <c r="K12" s="555"/>
      <c r="L12" s="555"/>
      <c r="M12" s="555"/>
      <c r="N12" s="562"/>
    </row>
    <row r="13" spans="2:17">
      <c r="B13" s="559"/>
      <c r="C13" s="578" t="s">
        <v>584</v>
      </c>
      <c r="D13" s="555"/>
      <c r="E13" s="555"/>
      <c r="F13" s="555"/>
      <c r="G13" s="555"/>
      <c r="H13" s="555"/>
      <c r="I13" s="555"/>
      <c r="J13" s="555"/>
      <c r="K13" s="555"/>
      <c r="L13" s="555"/>
      <c r="M13" s="555"/>
      <c r="N13" s="562"/>
    </row>
    <row r="14" spans="2:17" ht="38.1" customHeight="1">
      <c r="B14" s="559"/>
      <c r="C14" s="709" t="e">
        <f>"Esta orden de cambio de contrato, tiene como objetivo ajustar el alcance, valor y plazo del Contrato "&amp;E5&amp;" correspondiente a la extensión del contrato de servicio."</f>
        <v>#REF!</v>
      </c>
      <c r="D14" s="709"/>
      <c r="E14" s="709"/>
      <c r="F14" s="709"/>
      <c r="G14" s="709"/>
      <c r="H14" s="709"/>
      <c r="I14" s="709"/>
      <c r="J14" s="709"/>
      <c r="K14" s="709"/>
      <c r="L14" s="709"/>
      <c r="M14" s="709"/>
      <c r="N14" s="710"/>
    </row>
    <row r="15" spans="2:17" ht="38.1" customHeight="1">
      <c r="B15" s="559"/>
      <c r="C15" s="709" t="e">
        <f>"De esta forma, las condiciones actualizadas del contrato "&amp;E5&amp;", a la fecha de la emisión de esta orden de cambio, está compuesto por los siguientes aumentos, disminuciones y modificaciones al Plazo:"</f>
        <v>#REF!</v>
      </c>
      <c r="D15" s="709"/>
      <c r="E15" s="709"/>
      <c r="F15" s="709"/>
      <c r="G15" s="709"/>
      <c r="H15" s="709"/>
      <c r="I15" s="709"/>
      <c r="J15" s="709"/>
      <c r="K15" s="709"/>
      <c r="L15" s="709"/>
      <c r="M15" s="709"/>
      <c r="N15" s="710"/>
    </row>
    <row r="16" spans="2:17" ht="222.75" customHeight="1">
      <c r="B16" s="559"/>
      <c r="C16" s="709" t="s">
        <v>614</v>
      </c>
      <c r="D16" s="709"/>
      <c r="E16" s="709"/>
      <c r="F16" s="709"/>
      <c r="G16" s="709"/>
      <c r="H16" s="709"/>
      <c r="I16" s="709"/>
      <c r="J16" s="709"/>
      <c r="K16" s="709"/>
      <c r="L16" s="709"/>
      <c r="M16" s="709"/>
      <c r="N16" s="710"/>
    </row>
    <row r="17" spans="2:14" ht="9" customHeight="1">
      <c r="B17" s="576"/>
      <c r="C17" s="564"/>
      <c r="D17" s="564"/>
      <c r="E17" s="564"/>
      <c r="F17" s="564"/>
      <c r="G17" s="564"/>
      <c r="H17" s="564"/>
      <c r="I17" s="564"/>
      <c r="J17" s="564"/>
      <c r="K17" s="564"/>
      <c r="L17" s="564"/>
      <c r="M17" s="564"/>
      <c r="N17" s="577"/>
    </row>
    <row r="18" spans="2:14">
      <c r="B18" s="559"/>
      <c r="C18" s="578" t="s">
        <v>585</v>
      </c>
      <c r="D18" s="555"/>
      <c r="E18" s="555"/>
      <c r="F18" s="555"/>
      <c r="G18" s="555"/>
      <c r="H18" s="555"/>
      <c r="I18" s="555"/>
      <c r="J18" s="555"/>
      <c r="K18" s="555"/>
      <c r="L18" s="555"/>
      <c r="M18" s="555"/>
      <c r="N18" s="562"/>
    </row>
    <row r="19" spans="2:14">
      <c r="B19" s="559"/>
      <c r="C19" s="578"/>
      <c r="D19" s="555"/>
      <c r="E19" s="555"/>
      <c r="F19" s="555"/>
      <c r="G19" s="555"/>
      <c r="H19" s="555"/>
      <c r="I19" s="555"/>
      <c r="J19" s="555"/>
      <c r="K19" s="555"/>
      <c r="L19" s="233" t="s">
        <v>75</v>
      </c>
      <c r="M19" s="700" t="e">
        <f>#REF!</f>
        <v>#REF!</v>
      </c>
      <c r="N19" s="562"/>
    </row>
    <row r="20" spans="2:14">
      <c r="B20" s="559"/>
      <c r="C20" s="579" t="s">
        <v>586</v>
      </c>
      <c r="D20" s="580" t="s">
        <v>53</v>
      </c>
      <c r="E20" s="580"/>
      <c r="F20" s="580"/>
      <c r="G20" s="580"/>
      <c r="H20" s="581"/>
      <c r="I20" s="579" t="s">
        <v>587</v>
      </c>
      <c r="J20" s="581" t="s">
        <v>34</v>
      </c>
      <c r="K20" s="579" t="e">
        <f>" Precio ("&amp;M19&amp;") "</f>
        <v>#REF!</v>
      </c>
      <c r="L20" s="718" t="e">
        <f>" Total ("&amp;M19&amp;") "</f>
        <v>#REF!</v>
      </c>
      <c r="M20" s="719"/>
      <c r="N20" s="562"/>
    </row>
    <row r="21" spans="2:14">
      <c r="B21" s="559"/>
      <c r="C21" s="582"/>
      <c r="D21" s="711" t="e">
        <f>#REF!</f>
        <v>#REF!</v>
      </c>
      <c r="E21" s="712"/>
      <c r="F21" s="712"/>
      <c r="G21" s="712"/>
      <c r="H21" s="713"/>
      <c r="I21" s="583"/>
      <c r="J21" s="584"/>
      <c r="K21" s="585"/>
      <c r="L21" s="714"/>
      <c r="M21" s="715"/>
      <c r="N21" s="562"/>
    </row>
    <row r="22" spans="2:14" ht="15" customHeight="1">
      <c r="B22" s="559"/>
      <c r="C22" s="630" t="e">
        <f>#REF!</f>
        <v>#REF!</v>
      </c>
      <c r="D22" s="704" t="e">
        <f>#REF!</f>
        <v>#REF!</v>
      </c>
      <c r="E22" s="705"/>
      <c r="F22" s="705"/>
      <c r="G22" s="705"/>
      <c r="H22" s="706"/>
      <c r="I22" s="586" t="e">
        <f>#REF!</f>
        <v>#REF!</v>
      </c>
      <c r="J22" s="587" t="e">
        <f>#REF!</f>
        <v>#REF!</v>
      </c>
      <c r="K22" s="699" t="e">
        <f>#REF!</f>
        <v>#REF!</v>
      </c>
      <c r="L22" s="707" t="e">
        <f>#REF!</f>
        <v>#REF!</v>
      </c>
      <c r="M22" s="708"/>
      <c r="N22" s="562"/>
    </row>
    <row r="23" spans="2:14" ht="15" customHeight="1">
      <c r="B23" s="559"/>
      <c r="C23" s="630"/>
      <c r="D23" s="704"/>
      <c r="E23" s="705"/>
      <c r="F23" s="705"/>
      <c r="G23" s="705"/>
      <c r="H23" s="706"/>
      <c r="I23" s="586"/>
      <c r="J23" s="587"/>
      <c r="K23" s="699"/>
      <c r="L23" s="707"/>
      <c r="M23" s="708"/>
      <c r="N23" s="562"/>
    </row>
    <row r="24" spans="2:14" ht="15" customHeight="1">
      <c r="B24" s="559"/>
      <c r="C24" s="630"/>
      <c r="D24" s="704"/>
      <c r="E24" s="705"/>
      <c r="F24" s="705"/>
      <c r="G24" s="705"/>
      <c r="H24" s="706"/>
      <c r="I24" s="586"/>
      <c r="J24" s="587"/>
      <c r="K24" s="699"/>
      <c r="L24" s="707"/>
      <c r="M24" s="708"/>
      <c r="N24" s="562"/>
    </row>
    <row r="25" spans="2:14" ht="15" customHeight="1">
      <c r="B25" s="559"/>
      <c r="C25" s="630"/>
      <c r="D25" s="704"/>
      <c r="E25" s="705"/>
      <c r="F25" s="705"/>
      <c r="G25" s="705"/>
      <c r="H25" s="706"/>
      <c r="I25" s="586"/>
      <c r="J25" s="587"/>
      <c r="K25" s="699"/>
      <c r="L25" s="707"/>
      <c r="M25" s="708"/>
      <c r="N25" s="562"/>
    </row>
    <row r="26" spans="2:14" ht="15" customHeight="1">
      <c r="B26" s="559"/>
      <c r="C26" s="630"/>
      <c r="D26" s="704"/>
      <c r="E26" s="705"/>
      <c r="F26" s="705"/>
      <c r="G26" s="705"/>
      <c r="H26" s="706"/>
      <c r="I26" s="586"/>
      <c r="J26" s="587"/>
      <c r="K26" s="699"/>
      <c r="L26" s="707"/>
      <c r="M26" s="708"/>
      <c r="N26" s="562"/>
    </row>
    <row r="27" spans="2:14">
      <c r="B27" s="559"/>
      <c r="C27" s="582"/>
      <c r="D27" s="720"/>
      <c r="E27" s="721"/>
      <c r="F27" s="721"/>
      <c r="G27" s="721"/>
      <c r="H27" s="722"/>
      <c r="I27" s="586"/>
      <c r="J27" s="587"/>
      <c r="K27" s="588"/>
      <c r="L27" s="723"/>
      <c r="M27" s="724"/>
      <c r="N27" s="562"/>
    </row>
    <row r="28" spans="2:14" ht="15" customHeight="1">
      <c r="B28" s="559"/>
      <c r="C28" s="589"/>
      <c r="D28" s="564"/>
      <c r="E28" s="564"/>
      <c r="F28" s="555"/>
      <c r="G28" s="564"/>
      <c r="H28" s="555"/>
      <c r="I28" s="590"/>
      <c r="J28" s="566"/>
      <c r="K28" s="591" t="s">
        <v>588</v>
      </c>
      <c r="L28" s="725" t="e">
        <f>SUM(L21:M27)</f>
        <v>#REF!</v>
      </c>
      <c r="M28" s="726"/>
      <c r="N28" s="562"/>
    </row>
    <row r="29" spans="2:14">
      <c r="B29" s="559"/>
      <c r="C29" s="592" t="s">
        <v>589</v>
      </c>
      <c r="D29" s="592"/>
      <c r="E29" s="592"/>
      <c r="F29" s="592"/>
      <c r="G29" s="592"/>
      <c r="H29" s="592"/>
      <c r="I29" s="592"/>
      <c r="J29" s="592"/>
      <c r="K29" s="593"/>
      <c r="L29" s="593"/>
      <c r="M29" s="594"/>
      <c r="N29" s="562"/>
    </row>
    <row r="30" spans="2:14">
      <c r="B30" s="559"/>
      <c r="C30" s="578"/>
      <c r="D30" s="555"/>
      <c r="E30" s="555"/>
      <c r="F30" s="555"/>
      <c r="G30" s="555"/>
      <c r="H30" s="555"/>
      <c r="I30" s="555"/>
      <c r="J30" s="555"/>
      <c r="K30" s="555"/>
      <c r="L30" s="555"/>
      <c r="M30" s="555"/>
      <c r="N30" s="562"/>
    </row>
    <row r="31" spans="2:14">
      <c r="B31" s="559"/>
      <c r="C31" s="555"/>
      <c r="D31" s="555"/>
      <c r="E31" s="555"/>
      <c r="F31" s="555"/>
      <c r="G31" s="555"/>
      <c r="H31" s="555"/>
      <c r="I31" s="555"/>
      <c r="J31" s="555"/>
      <c r="K31" s="578"/>
      <c r="L31" s="578"/>
      <c r="M31" s="595"/>
      <c r="N31" s="562"/>
    </row>
    <row r="32" spans="2:14">
      <c r="B32" s="596"/>
      <c r="C32" s="597" t="s">
        <v>590</v>
      </c>
      <c r="D32" s="592"/>
      <c r="E32" s="592"/>
      <c r="F32" s="592"/>
      <c r="G32" s="592"/>
      <c r="H32" s="592"/>
      <c r="I32" s="592"/>
      <c r="J32" s="592"/>
      <c r="K32" s="592"/>
      <c r="L32" s="592"/>
      <c r="M32" s="592"/>
      <c r="N32" s="598"/>
    </row>
    <row r="33" spans="2:17">
      <c r="B33" s="559"/>
      <c r="C33" s="599" t="s">
        <v>591</v>
      </c>
      <c r="D33" s="600"/>
      <c r="E33" s="600"/>
      <c r="F33" s="600"/>
      <c r="G33" s="601"/>
      <c r="H33" s="602" t="s">
        <v>592</v>
      </c>
      <c r="I33" s="600"/>
      <c r="J33" s="600"/>
      <c r="K33" s="600"/>
      <c r="L33" s="600"/>
      <c r="M33" s="601"/>
      <c r="N33" s="562"/>
      <c r="Q33" s="603"/>
    </row>
    <row r="34" spans="2:17">
      <c r="B34" s="559"/>
      <c r="C34" s="604" t="s">
        <v>593</v>
      </c>
      <c r="D34" s="555"/>
      <c r="E34" s="701">
        <v>70908000</v>
      </c>
      <c r="F34" s="595"/>
      <c r="G34" s="605"/>
      <c r="H34" s="555" t="s">
        <v>594</v>
      </c>
      <c r="I34" s="555"/>
      <c r="J34" s="606">
        <v>365</v>
      </c>
      <c r="K34" s="555" t="s">
        <v>595</v>
      </c>
      <c r="L34" s="607" t="s">
        <v>378</v>
      </c>
      <c r="M34" s="608">
        <v>42005</v>
      </c>
      <c r="N34" s="562"/>
    </row>
    <row r="35" spans="2:17">
      <c r="B35" s="559"/>
      <c r="C35" s="604" t="s">
        <v>596</v>
      </c>
      <c r="D35" s="555"/>
      <c r="E35" s="702">
        <v>0</v>
      </c>
      <c r="F35" s="595"/>
      <c r="G35" s="605"/>
      <c r="H35" s="604" t="s">
        <v>596</v>
      </c>
      <c r="I35" s="555"/>
      <c r="J35" s="609">
        <v>0</v>
      </c>
      <c r="K35" s="555"/>
      <c r="L35" s="610"/>
      <c r="M35" s="608"/>
      <c r="N35" s="562"/>
    </row>
    <row r="36" spans="2:17">
      <c r="B36" s="559"/>
      <c r="C36" s="604" t="s">
        <v>597</v>
      </c>
      <c r="D36" s="555"/>
      <c r="E36" s="702">
        <v>63817200</v>
      </c>
      <c r="F36" s="595"/>
      <c r="G36" s="605"/>
      <c r="H36" s="604" t="s">
        <v>597</v>
      </c>
      <c r="I36" s="555"/>
      <c r="J36" s="609">
        <v>365</v>
      </c>
      <c r="K36" s="555"/>
      <c r="L36" s="610"/>
      <c r="M36" s="608"/>
      <c r="N36" s="562"/>
    </row>
    <row r="37" spans="2:17">
      <c r="B37" s="559"/>
      <c r="C37" s="604" t="s">
        <v>611</v>
      </c>
      <c r="D37" s="555"/>
      <c r="E37" s="702" t="e">
        <f>L28</f>
        <v>#REF!</v>
      </c>
      <c r="F37" s="595"/>
      <c r="G37" s="605"/>
      <c r="H37" s="604" t="s">
        <v>611</v>
      </c>
      <c r="I37" s="555"/>
      <c r="J37" s="609">
        <v>365</v>
      </c>
      <c r="K37" s="555"/>
      <c r="L37" s="610"/>
      <c r="M37" s="608"/>
      <c r="N37" s="562"/>
    </row>
    <row r="38" spans="2:17" ht="6.75" customHeight="1">
      <c r="B38" s="559"/>
      <c r="C38" s="604"/>
      <c r="D38" s="555"/>
      <c r="E38" s="702"/>
      <c r="F38" s="595"/>
      <c r="G38" s="605"/>
      <c r="H38" s="610"/>
      <c r="I38" s="555"/>
      <c r="J38" s="609"/>
      <c r="K38" s="555"/>
      <c r="L38" s="555"/>
      <c r="M38" s="605"/>
      <c r="N38" s="562"/>
    </row>
    <row r="39" spans="2:17">
      <c r="B39" s="559"/>
      <c r="C39" s="611" t="s">
        <v>598</v>
      </c>
      <c r="D39" s="555"/>
      <c r="E39" s="703" t="e">
        <f>SUM(E34:E37)</f>
        <v>#REF!</v>
      </c>
      <c r="F39" s="612"/>
      <c r="G39" s="613"/>
      <c r="H39" s="578" t="s">
        <v>599</v>
      </c>
      <c r="I39" s="555"/>
      <c r="J39" s="614">
        <f>SUM(J34:J38)</f>
        <v>1095</v>
      </c>
      <c r="K39" s="555" t="s">
        <v>595</v>
      </c>
      <c r="L39" s="610" t="s">
        <v>356</v>
      </c>
      <c r="M39" s="615">
        <f>+M34+J39</f>
        <v>43100</v>
      </c>
      <c r="N39" s="562"/>
    </row>
    <row r="40" spans="2:17" ht="15" customHeight="1">
      <c r="B40" s="559"/>
      <c r="C40" s="616"/>
      <c r="D40" s="564"/>
      <c r="E40" s="617"/>
      <c r="F40" s="617"/>
      <c r="G40" s="618"/>
      <c r="H40" s="619"/>
      <c r="I40" s="564"/>
      <c r="J40" s="564"/>
      <c r="K40" s="564"/>
      <c r="L40" s="564"/>
      <c r="M40" s="618"/>
      <c r="N40" s="562"/>
    </row>
    <row r="41" spans="2:17">
      <c r="B41" s="576"/>
      <c r="C41" s="564"/>
      <c r="D41" s="564"/>
      <c r="E41" s="564"/>
      <c r="F41" s="564"/>
      <c r="G41" s="567"/>
      <c r="H41" s="564"/>
      <c r="I41" s="564"/>
      <c r="J41" s="564"/>
      <c r="K41" s="564"/>
      <c r="L41" s="564"/>
      <c r="M41" s="564"/>
      <c r="N41" s="577"/>
    </row>
    <row r="42" spans="2:17">
      <c r="B42" s="559"/>
      <c r="C42" s="620" t="s">
        <v>600</v>
      </c>
      <c r="D42" s="555"/>
      <c r="E42" s="555"/>
      <c r="F42" s="555"/>
      <c r="G42" s="555"/>
      <c r="H42" s="555"/>
      <c r="I42" s="555"/>
      <c r="J42" s="555"/>
      <c r="K42" s="555"/>
      <c r="L42" s="555"/>
      <c r="M42" s="555"/>
      <c r="N42" s="562"/>
    </row>
    <row r="43" spans="2:17" ht="6.75" customHeight="1">
      <c r="B43" s="559"/>
      <c r="C43" s="620"/>
      <c r="D43" s="555"/>
      <c r="E43" s="555"/>
      <c r="F43" s="555"/>
      <c r="G43" s="555"/>
      <c r="H43" s="555"/>
      <c r="I43" s="555"/>
      <c r="J43" s="555"/>
      <c r="K43" s="555"/>
      <c r="L43" s="555"/>
      <c r="M43" s="555"/>
      <c r="N43" s="562"/>
    </row>
    <row r="44" spans="2:17">
      <c r="B44" s="559"/>
      <c r="C44" s="621" t="e">
        <f>#REF!</f>
        <v>#REF!</v>
      </c>
      <c r="D44" s="621"/>
      <c r="E44" s="621"/>
      <c r="F44" s="621"/>
      <c r="G44" s="621"/>
      <c r="H44" s="621"/>
      <c r="I44" s="621"/>
      <c r="J44" s="555"/>
      <c r="K44" s="555"/>
      <c r="L44" s="555"/>
      <c r="M44" s="555"/>
      <c r="N44" s="562"/>
    </row>
    <row r="45" spans="2:17">
      <c r="B45" s="576"/>
      <c r="C45" s="622"/>
      <c r="D45" s="564"/>
      <c r="E45" s="564"/>
      <c r="F45" s="564"/>
      <c r="G45" s="564"/>
      <c r="H45" s="564"/>
      <c r="I45" s="564"/>
      <c r="J45" s="564"/>
      <c r="K45" s="564"/>
      <c r="L45" s="564"/>
      <c r="M45" s="564"/>
      <c r="N45" s="577"/>
    </row>
    <row r="46" spans="2:17">
      <c r="B46" s="559"/>
      <c r="C46" s="578" t="s">
        <v>601</v>
      </c>
      <c r="D46" s="555"/>
      <c r="E46" s="555"/>
      <c r="F46" s="555"/>
      <c r="G46" s="555"/>
      <c r="H46" s="555"/>
      <c r="I46" s="555"/>
      <c r="J46" s="555"/>
      <c r="K46" s="555"/>
      <c r="L46" s="555"/>
      <c r="M46" s="555"/>
      <c r="N46" s="562"/>
    </row>
    <row r="47" spans="2:17" ht="8.25" customHeight="1">
      <c r="B47" s="559"/>
      <c r="C47" s="623"/>
      <c r="D47" s="555"/>
      <c r="E47" s="555"/>
      <c r="F47" s="555"/>
      <c r="G47" s="555"/>
      <c r="H47" s="555"/>
      <c r="I47" s="555"/>
      <c r="J47" s="555"/>
      <c r="K47" s="555"/>
      <c r="L47" s="555"/>
      <c r="M47" s="555"/>
      <c r="N47" s="562"/>
    </row>
    <row r="48" spans="2:17" ht="15">
      <c r="B48" s="559"/>
      <c r="C48" s="555" t="s">
        <v>602</v>
      </c>
      <c r="D48" s="555"/>
      <c r="E48" s="624"/>
      <c r="F48" s="621"/>
      <c r="G48" s="621"/>
      <c r="H48" s="555" t="s">
        <v>603</v>
      </c>
      <c r="I48" s="555"/>
      <c r="J48" s="555"/>
      <c r="K48" s="555" t="s">
        <v>604</v>
      </c>
      <c r="L48" s="555"/>
      <c r="M48" s="555"/>
      <c r="N48" s="562"/>
    </row>
    <row r="49" spans="2:14" ht="18.75" customHeight="1">
      <c r="B49" s="559"/>
      <c r="C49" s="555" t="s">
        <v>605</v>
      </c>
      <c r="D49" s="555"/>
      <c r="E49" s="625" t="e">
        <f>#REF!</f>
        <v>#REF!</v>
      </c>
      <c r="F49" s="564"/>
      <c r="G49" s="564"/>
      <c r="H49" s="564"/>
      <c r="I49" s="555"/>
      <c r="J49" s="621"/>
      <c r="K49" s="555"/>
      <c r="L49" s="555"/>
      <c r="M49" s="555"/>
      <c r="N49" s="562"/>
    </row>
    <row r="50" spans="2:14">
      <c r="B50" s="576"/>
      <c r="C50" s="564"/>
      <c r="D50" s="564"/>
      <c r="E50" s="564"/>
      <c r="F50" s="564"/>
      <c r="G50" s="564"/>
      <c r="H50" s="564"/>
      <c r="I50" s="564"/>
      <c r="J50" s="564"/>
      <c r="K50" s="626"/>
      <c r="L50" s="626"/>
      <c r="M50" s="564"/>
      <c r="N50" s="577"/>
    </row>
    <row r="51" spans="2:14">
      <c r="B51" s="559"/>
      <c r="C51" s="578" t="s">
        <v>606</v>
      </c>
      <c r="D51" s="555"/>
      <c r="E51" s="555"/>
      <c r="F51" s="555"/>
      <c r="G51" s="555"/>
      <c r="H51" s="555"/>
      <c r="I51" s="555"/>
      <c r="J51" s="555"/>
      <c r="K51" s="555"/>
      <c r="L51" s="555"/>
      <c r="M51" s="555"/>
      <c r="N51" s="562"/>
    </row>
    <row r="52" spans="2:14">
      <c r="B52" s="559"/>
      <c r="C52" s="555"/>
      <c r="D52" s="555"/>
      <c r="E52" s="555"/>
      <c r="F52" s="555"/>
      <c r="G52" s="555"/>
      <c r="H52" s="555"/>
      <c r="I52" s="555"/>
      <c r="J52" s="555"/>
      <c r="K52" s="555"/>
      <c r="L52" s="555"/>
      <c r="M52" s="555"/>
      <c r="N52" s="562"/>
    </row>
    <row r="53" spans="2:14">
      <c r="B53" s="559"/>
      <c r="C53" s="555"/>
      <c r="D53" s="555"/>
      <c r="E53" s="555"/>
      <c r="F53" s="555"/>
      <c r="G53" s="555"/>
      <c r="H53" s="555"/>
      <c r="I53" s="555"/>
      <c r="J53" s="555"/>
      <c r="K53" s="555"/>
      <c r="L53" s="555"/>
      <c r="M53" s="555"/>
      <c r="N53" s="562"/>
    </row>
    <row r="54" spans="2:14" ht="30" customHeight="1">
      <c r="B54" s="559"/>
      <c r="C54" s="727" t="s">
        <v>607</v>
      </c>
      <c r="D54" s="727"/>
      <c r="E54" s="727"/>
      <c r="F54" s="555"/>
      <c r="G54" s="555"/>
      <c r="H54" s="555"/>
      <c r="I54" s="728" t="s">
        <v>334</v>
      </c>
      <c r="J54" s="728"/>
      <c r="K54" s="728"/>
      <c r="L54" s="728"/>
      <c r="M54" s="728"/>
      <c r="N54" s="562"/>
    </row>
    <row r="55" spans="2:14">
      <c r="B55" s="559"/>
      <c r="C55" s="738" t="s">
        <v>608</v>
      </c>
      <c r="D55" s="738"/>
      <c r="E55" s="738"/>
      <c r="F55" s="555"/>
      <c r="G55" s="555"/>
      <c r="H55" s="555"/>
      <c r="I55" s="738" t="s">
        <v>608</v>
      </c>
      <c r="J55" s="738"/>
      <c r="K55" s="738"/>
      <c r="L55" s="738"/>
      <c r="M55" s="738"/>
      <c r="N55" s="562"/>
    </row>
    <row r="56" spans="2:14">
      <c r="B56" s="559"/>
      <c r="C56" s="555"/>
      <c r="D56" s="555"/>
      <c r="E56" s="555"/>
      <c r="F56" s="555"/>
      <c r="G56" s="555"/>
      <c r="H56" s="555"/>
      <c r="I56" s="555"/>
      <c r="J56" s="555"/>
      <c r="K56" s="555"/>
      <c r="L56" s="555"/>
      <c r="M56" s="555"/>
      <c r="N56" s="562"/>
    </row>
    <row r="57" spans="2:14" ht="35.25" customHeight="1">
      <c r="B57" s="559"/>
      <c r="C57" s="555"/>
      <c r="D57" s="555"/>
      <c r="E57" s="555"/>
      <c r="F57" s="555"/>
      <c r="G57" s="555"/>
      <c r="H57" s="555"/>
      <c r="I57" s="555"/>
      <c r="J57" s="555"/>
      <c r="K57" s="555"/>
      <c r="L57" s="555"/>
      <c r="M57" s="555"/>
      <c r="N57" s="562"/>
    </row>
    <row r="58" spans="2:14">
      <c r="B58" s="559"/>
      <c r="C58" s="727"/>
      <c r="D58" s="727"/>
      <c r="E58" s="727"/>
      <c r="F58" s="564"/>
      <c r="G58" s="555"/>
      <c r="H58" s="555"/>
      <c r="I58" s="739"/>
      <c r="J58" s="739"/>
      <c r="K58" s="739"/>
      <c r="L58" s="739"/>
      <c r="M58" s="739"/>
      <c r="N58" s="562"/>
    </row>
    <row r="59" spans="2:14">
      <c r="B59" s="559"/>
      <c r="C59" s="740" t="e">
        <f>E7</f>
        <v>#REF!</v>
      </c>
      <c r="D59" s="740"/>
      <c r="E59" s="740"/>
      <c r="F59" s="740"/>
      <c r="G59" s="740"/>
      <c r="H59" s="740"/>
      <c r="I59" s="741"/>
      <c r="J59" s="741"/>
      <c r="K59" s="741"/>
      <c r="L59" s="741"/>
      <c r="M59" s="741"/>
      <c r="N59" s="562"/>
    </row>
    <row r="60" spans="2:14">
      <c r="B60" s="576"/>
      <c r="C60" s="564"/>
      <c r="D60" s="564"/>
      <c r="E60" s="564"/>
      <c r="F60" s="564"/>
      <c r="G60" s="564"/>
      <c r="H60" s="564"/>
      <c r="I60" s="555"/>
      <c r="J60" s="627"/>
      <c r="K60" s="627"/>
      <c r="L60" s="627"/>
      <c r="M60" s="627"/>
      <c r="N60" s="577"/>
    </row>
    <row r="61" spans="2:14" ht="24.75" customHeight="1">
      <c r="B61" s="729" t="s">
        <v>609</v>
      </c>
      <c r="C61" s="730"/>
      <c r="D61" s="730"/>
      <c r="E61" s="730"/>
      <c r="F61" s="730"/>
      <c r="G61" s="730"/>
      <c r="H61" s="730"/>
      <c r="I61" s="730"/>
      <c r="J61" s="730"/>
      <c r="K61" s="730"/>
      <c r="L61" s="730"/>
      <c r="M61" s="730"/>
      <c r="N61" s="731"/>
    </row>
    <row r="62" spans="2:14">
      <c r="B62" s="732"/>
      <c r="C62" s="733"/>
      <c r="D62" s="733"/>
      <c r="E62" s="733"/>
      <c r="F62" s="733"/>
      <c r="G62" s="733"/>
      <c r="H62" s="733"/>
      <c r="I62" s="733"/>
      <c r="J62" s="733"/>
      <c r="K62" s="733"/>
      <c r="L62" s="733"/>
      <c r="M62" s="733"/>
      <c r="N62" s="734"/>
    </row>
    <row r="63" spans="2:14">
      <c r="B63" s="732"/>
      <c r="C63" s="733"/>
      <c r="D63" s="733"/>
      <c r="E63" s="733"/>
      <c r="F63" s="733"/>
      <c r="G63" s="733"/>
      <c r="H63" s="733"/>
      <c r="I63" s="733"/>
      <c r="J63" s="733"/>
      <c r="K63" s="733"/>
      <c r="L63" s="733"/>
      <c r="M63" s="733"/>
      <c r="N63" s="734"/>
    </row>
    <row r="64" spans="2:14" ht="13.5" thickBot="1">
      <c r="B64" s="735"/>
      <c r="C64" s="736"/>
      <c r="D64" s="736"/>
      <c r="E64" s="736"/>
      <c r="F64" s="736"/>
      <c r="G64" s="736"/>
      <c r="H64" s="736"/>
      <c r="I64" s="736"/>
      <c r="J64" s="736"/>
      <c r="K64" s="736"/>
      <c r="L64" s="736"/>
      <c r="M64" s="736"/>
      <c r="N64" s="737"/>
    </row>
  </sheetData>
  <mergeCells count="30">
    <mergeCell ref="B61:N64"/>
    <mergeCell ref="C55:E55"/>
    <mergeCell ref="I55:M55"/>
    <mergeCell ref="C58:E58"/>
    <mergeCell ref="I58:M58"/>
    <mergeCell ref="C59:H59"/>
    <mergeCell ref="I59:M59"/>
    <mergeCell ref="D27:H27"/>
    <mergeCell ref="L27:M27"/>
    <mergeCell ref="L28:M28"/>
    <mergeCell ref="C54:E54"/>
    <mergeCell ref="I54:M54"/>
    <mergeCell ref="C15:N15"/>
    <mergeCell ref="D22:H22"/>
    <mergeCell ref="D21:H21"/>
    <mergeCell ref="L21:M21"/>
    <mergeCell ref="E9:G9"/>
    <mergeCell ref="H9:I9"/>
    <mergeCell ref="C14:N14"/>
    <mergeCell ref="C16:N16"/>
    <mergeCell ref="L20:M20"/>
    <mergeCell ref="L22:M22"/>
    <mergeCell ref="D26:H26"/>
    <mergeCell ref="L26:M26"/>
    <mergeCell ref="D23:H23"/>
    <mergeCell ref="L23:M23"/>
    <mergeCell ref="D24:H24"/>
    <mergeCell ref="L24:M24"/>
    <mergeCell ref="D25:H25"/>
    <mergeCell ref="L25:M25"/>
  </mergeCells>
  <printOptions horizontalCentered="1"/>
  <pageMargins left="0" right="0" top="0.39370078740157483" bottom="0" header="0.31496062992125984" footer="0.31496062992125984"/>
  <pageSetup scale="66"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WWA73"/>
  <sheetViews>
    <sheetView showGridLines="0" view="pageBreakPreview" topLeftCell="A31" zoomScale="70" zoomScaleSheetLayoutView="70" workbookViewId="0">
      <selection activeCell="H41" sqref="H41"/>
    </sheetView>
  </sheetViews>
  <sheetFormatPr baseColWidth="10" defaultRowHeight="12.75"/>
  <cols>
    <col min="1" max="1" width="3.28515625" style="128" customWidth="1"/>
    <col min="2" max="2" width="8.85546875" style="90" customWidth="1"/>
    <col min="3" max="3" width="3.42578125" style="90" customWidth="1"/>
    <col min="4" max="4" width="18" style="90" customWidth="1"/>
    <col min="5" max="5" width="19.140625" style="90" customWidth="1"/>
    <col min="6" max="6" width="8.140625" style="90" customWidth="1"/>
    <col min="7" max="7" width="12.28515625" style="90" customWidth="1"/>
    <col min="8" max="8" width="26.42578125" style="90" bestFit="1" customWidth="1"/>
    <col min="9" max="9" width="6.42578125" style="128" customWidth="1"/>
    <col min="10" max="10" width="8.140625" style="128" customWidth="1"/>
    <col min="11" max="11" width="8.42578125" style="211" customWidth="1"/>
    <col min="12" max="12" width="13.28515625" style="212" customWidth="1"/>
    <col min="13" max="13" width="10.42578125" style="212" customWidth="1"/>
    <col min="14" max="14" width="12.140625" style="212" customWidth="1"/>
    <col min="15" max="15" width="18.42578125" style="212" customWidth="1"/>
    <col min="16" max="16" width="15.28515625" style="212" bestFit="1" customWidth="1"/>
    <col min="17" max="17" width="4.42578125" style="212" customWidth="1"/>
    <col min="18" max="18" width="2.85546875" style="213" customWidth="1"/>
    <col min="19" max="19" width="3" style="63" customWidth="1"/>
    <col min="20" max="20" width="11.42578125" style="128"/>
    <col min="21" max="21" width="11.42578125" style="128" customWidth="1"/>
    <col min="22" max="22" width="11.42578125" style="128"/>
    <col min="23" max="23" width="11.42578125" style="128" customWidth="1"/>
    <col min="24" max="26" width="11.42578125" style="128"/>
    <col min="27" max="29" width="0" style="128" hidden="1" customWidth="1"/>
    <col min="30" max="258" width="11.42578125" style="128"/>
    <col min="259" max="259" width="7.42578125" style="128" customWidth="1"/>
    <col min="260" max="260" width="2.42578125" style="128" customWidth="1"/>
    <col min="261" max="261" width="15.140625" style="128" customWidth="1"/>
    <col min="262" max="262" width="26" style="128" customWidth="1"/>
    <col min="263" max="263" width="10.42578125" style="128" customWidth="1"/>
    <col min="264" max="264" width="3.140625" style="128" customWidth="1"/>
    <col min="265" max="265" width="9.42578125" style="128" customWidth="1"/>
    <col min="266" max="266" width="8.140625" style="128" customWidth="1"/>
    <col min="267" max="267" width="12.140625" style="128" customWidth="1"/>
    <col min="268" max="268" width="13.28515625" style="128" customWidth="1"/>
    <col min="269" max="269" width="15.28515625" style="128" customWidth="1"/>
    <col min="270" max="270" width="16.140625" style="128" customWidth="1"/>
    <col min="271" max="271" width="11.42578125" style="128" customWidth="1"/>
    <col min="272" max="272" width="11.28515625" style="128" customWidth="1"/>
    <col min="273" max="273" width="11.7109375" style="128" customWidth="1"/>
    <col min="274" max="274" width="4.85546875" style="128" customWidth="1"/>
    <col min="275" max="275" width="11.42578125" style="128" customWidth="1"/>
    <col min="276" max="514" width="11.42578125" style="128"/>
    <col min="515" max="515" width="7.42578125" style="128" customWidth="1"/>
    <col min="516" max="516" width="2.42578125" style="128" customWidth="1"/>
    <col min="517" max="517" width="15.140625" style="128" customWidth="1"/>
    <col min="518" max="518" width="26" style="128" customWidth="1"/>
    <col min="519" max="519" width="10.42578125" style="128" customWidth="1"/>
    <col min="520" max="520" width="3.140625" style="128" customWidth="1"/>
    <col min="521" max="521" width="9.42578125" style="128" customWidth="1"/>
    <col min="522" max="522" width="8.140625" style="128" customWidth="1"/>
    <col min="523" max="523" width="12.140625" style="128" customWidth="1"/>
    <col min="524" max="524" width="13.28515625" style="128" customWidth="1"/>
    <col min="525" max="525" width="15.28515625" style="128" customWidth="1"/>
    <col min="526" max="526" width="16.140625" style="128" customWidth="1"/>
    <col min="527" max="527" width="11.42578125" style="128" customWidth="1"/>
    <col min="528" max="528" width="11.28515625" style="128" customWidth="1"/>
    <col min="529" max="529" width="11.7109375" style="128" customWidth="1"/>
    <col min="530" max="530" width="4.85546875" style="128" customWidth="1"/>
    <col min="531" max="531" width="11.42578125" style="128" customWidth="1"/>
    <col min="532" max="770" width="11.42578125" style="128"/>
    <col min="771" max="771" width="7.42578125" style="128" customWidth="1"/>
    <col min="772" max="772" width="2.42578125" style="128" customWidth="1"/>
    <col min="773" max="773" width="15.140625" style="128" customWidth="1"/>
    <col min="774" max="774" width="26" style="128" customWidth="1"/>
    <col min="775" max="775" width="10.42578125" style="128" customWidth="1"/>
    <col min="776" max="776" width="3.140625" style="128" customWidth="1"/>
    <col min="777" max="777" width="9.42578125" style="128" customWidth="1"/>
    <col min="778" max="778" width="8.140625" style="128" customWidth="1"/>
    <col min="779" max="779" width="12.140625" style="128" customWidth="1"/>
    <col min="780" max="780" width="13.28515625" style="128" customWidth="1"/>
    <col min="781" max="781" width="15.28515625" style="128" customWidth="1"/>
    <col min="782" max="782" width="16.140625" style="128" customWidth="1"/>
    <col min="783" max="783" width="11.42578125" style="128" customWidth="1"/>
    <col min="784" max="784" width="11.28515625" style="128" customWidth="1"/>
    <col min="785" max="785" width="11.7109375" style="128" customWidth="1"/>
    <col min="786" max="786" width="4.85546875" style="128" customWidth="1"/>
    <col min="787" max="787" width="11.42578125" style="128" customWidth="1"/>
    <col min="788" max="1026" width="11.42578125" style="128"/>
    <col min="1027" max="1027" width="7.42578125" style="128" customWidth="1"/>
    <col min="1028" max="1028" width="2.42578125" style="128" customWidth="1"/>
    <col min="1029" max="1029" width="15.140625" style="128" customWidth="1"/>
    <col min="1030" max="1030" width="26" style="128" customWidth="1"/>
    <col min="1031" max="1031" width="10.42578125" style="128" customWidth="1"/>
    <col min="1032" max="1032" width="3.140625" style="128" customWidth="1"/>
    <col min="1033" max="1033" width="9.42578125" style="128" customWidth="1"/>
    <col min="1034" max="1034" width="8.140625" style="128" customWidth="1"/>
    <col min="1035" max="1035" width="12.140625" style="128" customWidth="1"/>
    <col min="1036" max="1036" width="13.28515625" style="128" customWidth="1"/>
    <col min="1037" max="1037" width="15.28515625" style="128" customWidth="1"/>
    <col min="1038" max="1038" width="16.140625" style="128" customWidth="1"/>
    <col min="1039" max="1039" width="11.42578125" style="128" customWidth="1"/>
    <col min="1040" max="1040" width="11.28515625" style="128" customWidth="1"/>
    <col min="1041" max="1041" width="11.7109375" style="128" customWidth="1"/>
    <col min="1042" max="1042" width="4.85546875" style="128" customWidth="1"/>
    <col min="1043" max="1043" width="11.42578125" style="128" customWidth="1"/>
    <col min="1044" max="1282" width="11.42578125" style="128"/>
    <col min="1283" max="1283" width="7.42578125" style="128" customWidth="1"/>
    <col min="1284" max="1284" width="2.42578125" style="128" customWidth="1"/>
    <col min="1285" max="1285" width="15.140625" style="128" customWidth="1"/>
    <col min="1286" max="1286" width="26" style="128" customWidth="1"/>
    <col min="1287" max="1287" width="10.42578125" style="128" customWidth="1"/>
    <col min="1288" max="1288" width="3.140625" style="128" customWidth="1"/>
    <col min="1289" max="1289" width="9.42578125" style="128" customWidth="1"/>
    <col min="1290" max="1290" width="8.140625" style="128" customWidth="1"/>
    <col min="1291" max="1291" width="12.140625" style="128" customWidth="1"/>
    <col min="1292" max="1292" width="13.28515625" style="128" customWidth="1"/>
    <col min="1293" max="1293" width="15.28515625" style="128" customWidth="1"/>
    <col min="1294" max="1294" width="16.140625" style="128" customWidth="1"/>
    <col min="1295" max="1295" width="11.42578125" style="128" customWidth="1"/>
    <col min="1296" max="1296" width="11.28515625" style="128" customWidth="1"/>
    <col min="1297" max="1297" width="11.7109375" style="128" customWidth="1"/>
    <col min="1298" max="1298" width="4.85546875" style="128" customWidth="1"/>
    <col min="1299" max="1299" width="11.42578125" style="128" customWidth="1"/>
    <col min="1300" max="1538" width="11.42578125" style="128"/>
    <col min="1539" max="1539" width="7.42578125" style="128" customWidth="1"/>
    <col min="1540" max="1540" width="2.42578125" style="128" customWidth="1"/>
    <col min="1541" max="1541" width="15.140625" style="128" customWidth="1"/>
    <col min="1542" max="1542" width="26" style="128" customWidth="1"/>
    <col min="1543" max="1543" width="10.42578125" style="128" customWidth="1"/>
    <col min="1544" max="1544" width="3.140625" style="128" customWidth="1"/>
    <col min="1545" max="1545" width="9.42578125" style="128" customWidth="1"/>
    <col min="1546" max="1546" width="8.140625" style="128" customWidth="1"/>
    <col min="1547" max="1547" width="12.140625" style="128" customWidth="1"/>
    <col min="1548" max="1548" width="13.28515625" style="128" customWidth="1"/>
    <col min="1549" max="1549" width="15.28515625" style="128" customWidth="1"/>
    <col min="1550" max="1550" width="16.140625" style="128" customWidth="1"/>
    <col min="1551" max="1551" width="11.42578125" style="128" customWidth="1"/>
    <col min="1552" max="1552" width="11.28515625" style="128" customWidth="1"/>
    <col min="1553" max="1553" width="11.7109375" style="128" customWidth="1"/>
    <col min="1554" max="1554" width="4.85546875" style="128" customWidth="1"/>
    <col min="1555" max="1555" width="11.42578125" style="128" customWidth="1"/>
    <col min="1556" max="1794" width="11.42578125" style="128"/>
    <col min="1795" max="1795" width="7.42578125" style="128" customWidth="1"/>
    <col min="1796" max="1796" width="2.42578125" style="128" customWidth="1"/>
    <col min="1797" max="1797" width="15.140625" style="128" customWidth="1"/>
    <col min="1798" max="1798" width="26" style="128" customWidth="1"/>
    <col min="1799" max="1799" width="10.42578125" style="128" customWidth="1"/>
    <col min="1800" max="1800" width="3.140625" style="128" customWidth="1"/>
    <col min="1801" max="1801" width="9.42578125" style="128" customWidth="1"/>
    <col min="1802" max="1802" width="8.140625" style="128" customWidth="1"/>
    <col min="1803" max="1803" width="12.140625" style="128" customWidth="1"/>
    <col min="1804" max="1804" width="13.28515625" style="128" customWidth="1"/>
    <col min="1805" max="1805" width="15.28515625" style="128" customWidth="1"/>
    <col min="1806" max="1806" width="16.140625" style="128" customWidth="1"/>
    <col min="1807" max="1807" width="11.42578125" style="128" customWidth="1"/>
    <col min="1808" max="1808" width="11.28515625" style="128" customWidth="1"/>
    <col min="1809" max="1809" width="11.7109375" style="128" customWidth="1"/>
    <col min="1810" max="1810" width="4.85546875" style="128" customWidth="1"/>
    <col min="1811" max="1811" width="11.42578125" style="128" customWidth="1"/>
    <col min="1812" max="2050" width="11.42578125" style="128"/>
    <col min="2051" max="2051" width="7.42578125" style="128" customWidth="1"/>
    <col min="2052" max="2052" width="2.42578125" style="128" customWidth="1"/>
    <col min="2053" max="2053" width="15.140625" style="128" customWidth="1"/>
    <col min="2054" max="2054" width="26" style="128" customWidth="1"/>
    <col min="2055" max="2055" width="10.42578125" style="128" customWidth="1"/>
    <col min="2056" max="2056" width="3.140625" style="128" customWidth="1"/>
    <col min="2057" max="2057" width="9.42578125" style="128" customWidth="1"/>
    <col min="2058" max="2058" width="8.140625" style="128" customWidth="1"/>
    <col min="2059" max="2059" width="12.140625" style="128" customWidth="1"/>
    <col min="2060" max="2060" width="13.28515625" style="128" customWidth="1"/>
    <col min="2061" max="2061" width="15.28515625" style="128" customWidth="1"/>
    <col min="2062" max="2062" width="16.140625" style="128" customWidth="1"/>
    <col min="2063" max="2063" width="11.42578125" style="128" customWidth="1"/>
    <col min="2064" max="2064" width="11.28515625" style="128" customWidth="1"/>
    <col min="2065" max="2065" width="11.7109375" style="128" customWidth="1"/>
    <col min="2066" max="2066" width="4.85546875" style="128" customWidth="1"/>
    <col min="2067" max="2067" width="11.42578125" style="128" customWidth="1"/>
    <col min="2068" max="2306" width="11.42578125" style="128"/>
    <col min="2307" max="2307" width="7.42578125" style="128" customWidth="1"/>
    <col min="2308" max="2308" width="2.42578125" style="128" customWidth="1"/>
    <col min="2309" max="2309" width="15.140625" style="128" customWidth="1"/>
    <col min="2310" max="2310" width="26" style="128" customWidth="1"/>
    <col min="2311" max="2311" width="10.42578125" style="128" customWidth="1"/>
    <col min="2312" max="2312" width="3.140625" style="128" customWidth="1"/>
    <col min="2313" max="2313" width="9.42578125" style="128" customWidth="1"/>
    <col min="2314" max="2314" width="8.140625" style="128" customWidth="1"/>
    <col min="2315" max="2315" width="12.140625" style="128" customWidth="1"/>
    <col min="2316" max="2316" width="13.28515625" style="128" customWidth="1"/>
    <col min="2317" max="2317" width="15.28515625" style="128" customWidth="1"/>
    <col min="2318" max="2318" width="16.140625" style="128" customWidth="1"/>
    <col min="2319" max="2319" width="11.42578125" style="128" customWidth="1"/>
    <col min="2320" max="2320" width="11.28515625" style="128" customWidth="1"/>
    <col min="2321" max="2321" width="11.7109375" style="128" customWidth="1"/>
    <col min="2322" max="2322" width="4.85546875" style="128" customWidth="1"/>
    <col min="2323" max="2323" width="11.42578125" style="128" customWidth="1"/>
    <col min="2324" max="2562" width="11.42578125" style="128"/>
    <col min="2563" max="2563" width="7.42578125" style="128" customWidth="1"/>
    <col min="2564" max="2564" width="2.42578125" style="128" customWidth="1"/>
    <col min="2565" max="2565" width="15.140625" style="128" customWidth="1"/>
    <col min="2566" max="2566" width="26" style="128" customWidth="1"/>
    <col min="2567" max="2567" width="10.42578125" style="128" customWidth="1"/>
    <col min="2568" max="2568" width="3.140625" style="128" customWidth="1"/>
    <col min="2569" max="2569" width="9.42578125" style="128" customWidth="1"/>
    <col min="2570" max="2570" width="8.140625" style="128" customWidth="1"/>
    <col min="2571" max="2571" width="12.140625" style="128" customWidth="1"/>
    <col min="2572" max="2572" width="13.28515625" style="128" customWidth="1"/>
    <col min="2573" max="2573" width="15.28515625" style="128" customWidth="1"/>
    <col min="2574" max="2574" width="16.140625" style="128" customWidth="1"/>
    <col min="2575" max="2575" width="11.42578125" style="128" customWidth="1"/>
    <col min="2576" max="2576" width="11.28515625" style="128" customWidth="1"/>
    <col min="2577" max="2577" width="11.7109375" style="128" customWidth="1"/>
    <col min="2578" max="2578" width="4.85546875" style="128" customWidth="1"/>
    <col min="2579" max="2579" width="11.42578125" style="128" customWidth="1"/>
    <col min="2580" max="2818" width="11.42578125" style="128"/>
    <col min="2819" max="2819" width="7.42578125" style="128" customWidth="1"/>
    <col min="2820" max="2820" width="2.42578125" style="128" customWidth="1"/>
    <col min="2821" max="2821" width="15.140625" style="128" customWidth="1"/>
    <col min="2822" max="2822" width="26" style="128" customWidth="1"/>
    <col min="2823" max="2823" width="10.42578125" style="128" customWidth="1"/>
    <col min="2824" max="2824" width="3.140625" style="128" customWidth="1"/>
    <col min="2825" max="2825" width="9.42578125" style="128" customWidth="1"/>
    <col min="2826" max="2826" width="8.140625" style="128" customWidth="1"/>
    <col min="2827" max="2827" width="12.140625" style="128" customWidth="1"/>
    <col min="2828" max="2828" width="13.28515625" style="128" customWidth="1"/>
    <col min="2829" max="2829" width="15.28515625" style="128" customWidth="1"/>
    <col min="2830" max="2830" width="16.140625" style="128" customWidth="1"/>
    <col min="2831" max="2831" width="11.42578125" style="128" customWidth="1"/>
    <col min="2832" max="2832" width="11.28515625" style="128" customWidth="1"/>
    <col min="2833" max="2833" width="11.7109375" style="128" customWidth="1"/>
    <col min="2834" max="2834" width="4.85546875" style="128" customWidth="1"/>
    <col min="2835" max="2835" width="11.42578125" style="128" customWidth="1"/>
    <col min="2836" max="3074" width="11.42578125" style="128"/>
    <col min="3075" max="3075" width="7.42578125" style="128" customWidth="1"/>
    <col min="3076" max="3076" width="2.42578125" style="128" customWidth="1"/>
    <col min="3077" max="3077" width="15.140625" style="128" customWidth="1"/>
    <col min="3078" max="3078" width="26" style="128" customWidth="1"/>
    <col min="3079" max="3079" width="10.42578125" style="128" customWidth="1"/>
    <col min="3080" max="3080" width="3.140625" style="128" customWidth="1"/>
    <col min="3081" max="3081" width="9.42578125" style="128" customWidth="1"/>
    <col min="3082" max="3082" width="8.140625" style="128" customWidth="1"/>
    <col min="3083" max="3083" width="12.140625" style="128" customWidth="1"/>
    <col min="3084" max="3084" width="13.28515625" style="128" customWidth="1"/>
    <col min="3085" max="3085" width="15.28515625" style="128" customWidth="1"/>
    <col min="3086" max="3086" width="16.140625" style="128" customWidth="1"/>
    <col min="3087" max="3087" width="11.42578125" style="128" customWidth="1"/>
    <col min="3088" max="3088" width="11.28515625" style="128" customWidth="1"/>
    <col min="3089" max="3089" width="11.7109375" style="128" customWidth="1"/>
    <col min="3090" max="3090" width="4.85546875" style="128" customWidth="1"/>
    <col min="3091" max="3091" width="11.42578125" style="128" customWidth="1"/>
    <col min="3092" max="3330" width="11.42578125" style="128"/>
    <col min="3331" max="3331" width="7.42578125" style="128" customWidth="1"/>
    <col min="3332" max="3332" width="2.42578125" style="128" customWidth="1"/>
    <col min="3333" max="3333" width="15.140625" style="128" customWidth="1"/>
    <col min="3334" max="3334" width="26" style="128" customWidth="1"/>
    <col min="3335" max="3335" width="10.42578125" style="128" customWidth="1"/>
    <col min="3336" max="3336" width="3.140625" style="128" customWidth="1"/>
    <col min="3337" max="3337" width="9.42578125" style="128" customWidth="1"/>
    <col min="3338" max="3338" width="8.140625" style="128" customWidth="1"/>
    <col min="3339" max="3339" width="12.140625" style="128" customWidth="1"/>
    <col min="3340" max="3340" width="13.28515625" style="128" customWidth="1"/>
    <col min="3341" max="3341" width="15.28515625" style="128" customWidth="1"/>
    <col min="3342" max="3342" width="16.140625" style="128" customWidth="1"/>
    <col min="3343" max="3343" width="11.42578125" style="128" customWidth="1"/>
    <col min="3344" max="3344" width="11.28515625" style="128" customWidth="1"/>
    <col min="3345" max="3345" width="11.7109375" style="128" customWidth="1"/>
    <col min="3346" max="3346" width="4.85546875" style="128" customWidth="1"/>
    <col min="3347" max="3347" width="11.42578125" style="128" customWidth="1"/>
    <col min="3348" max="3586" width="11.42578125" style="128"/>
    <col min="3587" max="3587" width="7.42578125" style="128" customWidth="1"/>
    <col min="3588" max="3588" width="2.42578125" style="128" customWidth="1"/>
    <col min="3589" max="3589" width="15.140625" style="128" customWidth="1"/>
    <col min="3590" max="3590" width="26" style="128" customWidth="1"/>
    <col min="3591" max="3591" width="10.42578125" style="128" customWidth="1"/>
    <col min="3592" max="3592" width="3.140625" style="128" customWidth="1"/>
    <col min="3593" max="3593" width="9.42578125" style="128" customWidth="1"/>
    <col min="3594" max="3594" width="8.140625" style="128" customWidth="1"/>
    <col min="3595" max="3595" width="12.140625" style="128" customWidth="1"/>
    <col min="3596" max="3596" width="13.28515625" style="128" customWidth="1"/>
    <col min="3597" max="3597" width="15.28515625" style="128" customWidth="1"/>
    <col min="3598" max="3598" width="16.140625" style="128" customWidth="1"/>
    <col min="3599" max="3599" width="11.42578125" style="128" customWidth="1"/>
    <col min="3600" max="3600" width="11.28515625" style="128" customWidth="1"/>
    <col min="3601" max="3601" width="11.7109375" style="128" customWidth="1"/>
    <col min="3602" max="3602" width="4.85546875" style="128" customWidth="1"/>
    <col min="3603" max="3603" width="11.42578125" style="128" customWidth="1"/>
    <col min="3604" max="3842" width="11.42578125" style="128"/>
    <col min="3843" max="3843" width="7.42578125" style="128" customWidth="1"/>
    <col min="3844" max="3844" width="2.42578125" style="128" customWidth="1"/>
    <col min="3845" max="3845" width="15.140625" style="128" customWidth="1"/>
    <col min="3846" max="3846" width="26" style="128" customWidth="1"/>
    <col min="3847" max="3847" width="10.42578125" style="128" customWidth="1"/>
    <col min="3848" max="3848" width="3.140625" style="128" customWidth="1"/>
    <col min="3849" max="3849" width="9.42578125" style="128" customWidth="1"/>
    <col min="3850" max="3850" width="8.140625" style="128" customWidth="1"/>
    <col min="3851" max="3851" width="12.140625" style="128" customWidth="1"/>
    <col min="3852" max="3852" width="13.28515625" style="128" customWidth="1"/>
    <col min="3853" max="3853" width="15.28515625" style="128" customWidth="1"/>
    <col min="3854" max="3854" width="16.140625" style="128" customWidth="1"/>
    <col min="3855" max="3855" width="11.42578125" style="128" customWidth="1"/>
    <col min="3856" max="3856" width="11.28515625" style="128" customWidth="1"/>
    <col min="3857" max="3857" width="11.7109375" style="128" customWidth="1"/>
    <col min="3858" max="3858" width="4.85546875" style="128" customWidth="1"/>
    <col min="3859" max="3859" width="11.42578125" style="128" customWidth="1"/>
    <col min="3860" max="4098" width="11.42578125" style="128"/>
    <col min="4099" max="4099" width="7.42578125" style="128" customWidth="1"/>
    <col min="4100" max="4100" width="2.42578125" style="128" customWidth="1"/>
    <col min="4101" max="4101" width="15.140625" style="128" customWidth="1"/>
    <col min="4102" max="4102" width="26" style="128" customWidth="1"/>
    <col min="4103" max="4103" width="10.42578125" style="128" customWidth="1"/>
    <col min="4104" max="4104" width="3.140625" style="128" customWidth="1"/>
    <col min="4105" max="4105" width="9.42578125" style="128" customWidth="1"/>
    <col min="4106" max="4106" width="8.140625" style="128" customWidth="1"/>
    <col min="4107" max="4107" width="12.140625" style="128" customWidth="1"/>
    <col min="4108" max="4108" width="13.28515625" style="128" customWidth="1"/>
    <col min="4109" max="4109" width="15.28515625" style="128" customWidth="1"/>
    <col min="4110" max="4110" width="16.140625" style="128" customWidth="1"/>
    <col min="4111" max="4111" width="11.42578125" style="128" customWidth="1"/>
    <col min="4112" max="4112" width="11.28515625" style="128" customWidth="1"/>
    <col min="4113" max="4113" width="11.7109375" style="128" customWidth="1"/>
    <col min="4114" max="4114" width="4.85546875" style="128" customWidth="1"/>
    <col min="4115" max="4115" width="11.42578125" style="128" customWidth="1"/>
    <col min="4116" max="4354" width="11.42578125" style="128"/>
    <col min="4355" max="4355" width="7.42578125" style="128" customWidth="1"/>
    <col min="4356" max="4356" width="2.42578125" style="128" customWidth="1"/>
    <col min="4357" max="4357" width="15.140625" style="128" customWidth="1"/>
    <col min="4358" max="4358" width="26" style="128" customWidth="1"/>
    <col min="4359" max="4359" width="10.42578125" style="128" customWidth="1"/>
    <col min="4360" max="4360" width="3.140625" style="128" customWidth="1"/>
    <col min="4361" max="4361" width="9.42578125" style="128" customWidth="1"/>
    <col min="4362" max="4362" width="8.140625" style="128" customWidth="1"/>
    <col min="4363" max="4363" width="12.140625" style="128" customWidth="1"/>
    <col min="4364" max="4364" width="13.28515625" style="128" customWidth="1"/>
    <col min="4365" max="4365" width="15.28515625" style="128" customWidth="1"/>
    <col min="4366" max="4366" width="16.140625" style="128" customWidth="1"/>
    <col min="4367" max="4367" width="11.42578125" style="128" customWidth="1"/>
    <col min="4368" max="4368" width="11.28515625" style="128" customWidth="1"/>
    <col min="4369" max="4369" width="11.7109375" style="128" customWidth="1"/>
    <col min="4370" max="4370" width="4.85546875" style="128" customWidth="1"/>
    <col min="4371" max="4371" width="11.42578125" style="128" customWidth="1"/>
    <col min="4372" max="4610" width="11.42578125" style="128"/>
    <col min="4611" max="4611" width="7.42578125" style="128" customWidth="1"/>
    <col min="4612" max="4612" width="2.42578125" style="128" customWidth="1"/>
    <col min="4613" max="4613" width="15.140625" style="128" customWidth="1"/>
    <col min="4614" max="4614" width="26" style="128" customWidth="1"/>
    <col min="4615" max="4615" width="10.42578125" style="128" customWidth="1"/>
    <col min="4616" max="4616" width="3.140625" style="128" customWidth="1"/>
    <col min="4617" max="4617" width="9.42578125" style="128" customWidth="1"/>
    <col min="4618" max="4618" width="8.140625" style="128" customWidth="1"/>
    <col min="4619" max="4619" width="12.140625" style="128" customWidth="1"/>
    <col min="4620" max="4620" width="13.28515625" style="128" customWidth="1"/>
    <col min="4621" max="4621" width="15.28515625" style="128" customWidth="1"/>
    <col min="4622" max="4622" width="16.140625" style="128" customWidth="1"/>
    <col min="4623" max="4623" width="11.42578125" style="128" customWidth="1"/>
    <col min="4624" max="4624" width="11.28515625" style="128" customWidth="1"/>
    <col min="4625" max="4625" width="11.7109375" style="128" customWidth="1"/>
    <col min="4626" max="4626" width="4.85546875" style="128" customWidth="1"/>
    <col min="4627" max="4627" width="11.42578125" style="128" customWidth="1"/>
    <col min="4628" max="4866" width="11.42578125" style="128"/>
    <col min="4867" max="4867" width="7.42578125" style="128" customWidth="1"/>
    <col min="4868" max="4868" width="2.42578125" style="128" customWidth="1"/>
    <col min="4869" max="4869" width="15.140625" style="128" customWidth="1"/>
    <col min="4870" max="4870" width="26" style="128" customWidth="1"/>
    <col min="4871" max="4871" width="10.42578125" style="128" customWidth="1"/>
    <col min="4872" max="4872" width="3.140625" style="128" customWidth="1"/>
    <col min="4873" max="4873" width="9.42578125" style="128" customWidth="1"/>
    <col min="4874" max="4874" width="8.140625" style="128" customWidth="1"/>
    <col min="4875" max="4875" width="12.140625" style="128" customWidth="1"/>
    <col min="4876" max="4876" width="13.28515625" style="128" customWidth="1"/>
    <col min="4877" max="4877" width="15.28515625" style="128" customWidth="1"/>
    <col min="4878" max="4878" width="16.140625" style="128" customWidth="1"/>
    <col min="4879" max="4879" width="11.42578125" style="128" customWidth="1"/>
    <col min="4880" max="4880" width="11.28515625" style="128" customWidth="1"/>
    <col min="4881" max="4881" width="11.7109375" style="128" customWidth="1"/>
    <col min="4882" max="4882" width="4.85546875" style="128" customWidth="1"/>
    <col min="4883" max="4883" width="11.42578125" style="128" customWidth="1"/>
    <col min="4884" max="5122" width="11.42578125" style="128"/>
    <col min="5123" max="5123" width="7.42578125" style="128" customWidth="1"/>
    <col min="5124" max="5124" width="2.42578125" style="128" customWidth="1"/>
    <col min="5125" max="5125" width="15.140625" style="128" customWidth="1"/>
    <col min="5126" max="5126" width="26" style="128" customWidth="1"/>
    <col min="5127" max="5127" width="10.42578125" style="128" customWidth="1"/>
    <col min="5128" max="5128" width="3.140625" style="128" customWidth="1"/>
    <col min="5129" max="5129" width="9.42578125" style="128" customWidth="1"/>
    <col min="5130" max="5130" width="8.140625" style="128" customWidth="1"/>
    <col min="5131" max="5131" width="12.140625" style="128" customWidth="1"/>
    <col min="5132" max="5132" width="13.28515625" style="128" customWidth="1"/>
    <col min="5133" max="5133" width="15.28515625" style="128" customWidth="1"/>
    <col min="5134" max="5134" width="16.140625" style="128" customWidth="1"/>
    <col min="5135" max="5135" width="11.42578125" style="128" customWidth="1"/>
    <col min="5136" max="5136" width="11.28515625" style="128" customWidth="1"/>
    <col min="5137" max="5137" width="11.7109375" style="128" customWidth="1"/>
    <col min="5138" max="5138" width="4.85546875" style="128" customWidth="1"/>
    <col min="5139" max="5139" width="11.42578125" style="128" customWidth="1"/>
    <col min="5140" max="5378" width="11.42578125" style="128"/>
    <col min="5379" max="5379" width="7.42578125" style="128" customWidth="1"/>
    <col min="5380" max="5380" width="2.42578125" style="128" customWidth="1"/>
    <col min="5381" max="5381" width="15.140625" style="128" customWidth="1"/>
    <col min="5382" max="5382" width="26" style="128" customWidth="1"/>
    <col min="5383" max="5383" width="10.42578125" style="128" customWidth="1"/>
    <col min="5384" max="5384" width="3.140625" style="128" customWidth="1"/>
    <col min="5385" max="5385" width="9.42578125" style="128" customWidth="1"/>
    <col min="5386" max="5386" width="8.140625" style="128" customWidth="1"/>
    <col min="5387" max="5387" width="12.140625" style="128" customWidth="1"/>
    <col min="5388" max="5388" width="13.28515625" style="128" customWidth="1"/>
    <col min="5389" max="5389" width="15.28515625" style="128" customWidth="1"/>
    <col min="5390" max="5390" width="16.140625" style="128" customWidth="1"/>
    <col min="5391" max="5391" width="11.42578125" style="128" customWidth="1"/>
    <col min="5392" max="5392" width="11.28515625" style="128" customWidth="1"/>
    <col min="5393" max="5393" width="11.7109375" style="128" customWidth="1"/>
    <col min="5394" max="5394" width="4.85546875" style="128" customWidth="1"/>
    <col min="5395" max="5395" width="11.42578125" style="128" customWidth="1"/>
    <col min="5396" max="5634" width="11.42578125" style="128"/>
    <col min="5635" max="5635" width="7.42578125" style="128" customWidth="1"/>
    <col min="5636" max="5636" width="2.42578125" style="128" customWidth="1"/>
    <col min="5637" max="5637" width="15.140625" style="128" customWidth="1"/>
    <col min="5638" max="5638" width="26" style="128" customWidth="1"/>
    <col min="5639" max="5639" width="10.42578125" style="128" customWidth="1"/>
    <col min="5640" max="5640" width="3.140625" style="128" customWidth="1"/>
    <col min="5641" max="5641" width="9.42578125" style="128" customWidth="1"/>
    <col min="5642" max="5642" width="8.140625" style="128" customWidth="1"/>
    <col min="5643" max="5643" width="12.140625" style="128" customWidth="1"/>
    <col min="5644" max="5644" width="13.28515625" style="128" customWidth="1"/>
    <col min="5645" max="5645" width="15.28515625" style="128" customWidth="1"/>
    <col min="5646" max="5646" width="16.140625" style="128" customWidth="1"/>
    <col min="5647" max="5647" width="11.42578125" style="128" customWidth="1"/>
    <col min="5648" max="5648" width="11.28515625" style="128" customWidth="1"/>
    <col min="5649" max="5649" width="11.7109375" style="128" customWidth="1"/>
    <col min="5650" max="5650" width="4.85546875" style="128" customWidth="1"/>
    <col min="5651" max="5651" width="11.42578125" style="128" customWidth="1"/>
    <col min="5652" max="5890" width="11.42578125" style="128"/>
    <col min="5891" max="5891" width="7.42578125" style="128" customWidth="1"/>
    <col min="5892" max="5892" width="2.42578125" style="128" customWidth="1"/>
    <col min="5893" max="5893" width="15.140625" style="128" customWidth="1"/>
    <col min="5894" max="5894" width="26" style="128" customWidth="1"/>
    <col min="5895" max="5895" width="10.42578125" style="128" customWidth="1"/>
    <col min="5896" max="5896" width="3.140625" style="128" customWidth="1"/>
    <col min="5897" max="5897" width="9.42578125" style="128" customWidth="1"/>
    <col min="5898" max="5898" width="8.140625" style="128" customWidth="1"/>
    <col min="5899" max="5899" width="12.140625" style="128" customWidth="1"/>
    <col min="5900" max="5900" width="13.28515625" style="128" customWidth="1"/>
    <col min="5901" max="5901" width="15.28515625" style="128" customWidth="1"/>
    <col min="5902" max="5902" width="16.140625" style="128" customWidth="1"/>
    <col min="5903" max="5903" width="11.42578125" style="128" customWidth="1"/>
    <col min="5904" max="5904" width="11.28515625" style="128" customWidth="1"/>
    <col min="5905" max="5905" width="11.7109375" style="128" customWidth="1"/>
    <col min="5906" max="5906" width="4.85546875" style="128" customWidth="1"/>
    <col min="5907" max="5907" width="11.42578125" style="128" customWidth="1"/>
    <col min="5908" max="6146" width="11.42578125" style="128"/>
    <col min="6147" max="6147" width="7.42578125" style="128" customWidth="1"/>
    <col min="6148" max="6148" width="2.42578125" style="128" customWidth="1"/>
    <col min="6149" max="6149" width="15.140625" style="128" customWidth="1"/>
    <col min="6150" max="6150" width="26" style="128" customWidth="1"/>
    <col min="6151" max="6151" width="10.42578125" style="128" customWidth="1"/>
    <col min="6152" max="6152" width="3.140625" style="128" customWidth="1"/>
    <col min="6153" max="6153" width="9.42578125" style="128" customWidth="1"/>
    <col min="6154" max="6154" width="8.140625" style="128" customWidth="1"/>
    <col min="6155" max="6155" width="12.140625" style="128" customWidth="1"/>
    <col min="6156" max="6156" width="13.28515625" style="128" customWidth="1"/>
    <col min="6157" max="6157" width="15.28515625" style="128" customWidth="1"/>
    <col min="6158" max="6158" width="16.140625" style="128" customWidth="1"/>
    <col min="6159" max="6159" width="11.42578125" style="128" customWidth="1"/>
    <col min="6160" max="6160" width="11.28515625" style="128" customWidth="1"/>
    <col min="6161" max="6161" width="11.7109375" style="128" customWidth="1"/>
    <col min="6162" max="6162" width="4.85546875" style="128" customWidth="1"/>
    <col min="6163" max="6163" width="11.42578125" style="128" customWidth="1"/>
    <col min="6164" max="6402" width="11.42578125" style="128"/>
    <col min="6403" max="6403" width="7.42578125" style="128" customWidth="1"/>
    <col min="6404" max="6404" width="2.42578125" style="128" customWidth="1"/>
    <col min="6405" max="6405" width="15.140625" style="128" customWidth="1"/>
    <col min="6406" max="6406" width="26" style="128" customWidth="1"/>
    <col min="6407" max="6407" width="10.42578125" style="128" customWidth="1"/>
    <col min="6408" max="6408" width="3.140625" style="128" customWidth="1"/>
    <col min="6409" max="6409" width="9.42578125" style="128" customWidth="1"/>
    <col min="6410" max="6410" width="8.140625" style="128" customWidth="1"/>
    <col min="6411" max="6411" width="12.140625" style="128" customWidth="1"/>
    <col min="6412" max="6412" width="13.28515625" style="128" customWidth="1"/>
    <col min="6413" max="6413" width="15.28515625" style="128" customWidth="1"/>
    <col min="6414" max="6414" width="16.140625" style="128" customWidth="1"/>
    <col min="6415" max="6415" width="11.42578125" style="128" customWidth="1"/>
    <col min="6416" max="6416" width="11.28515625" style="128" customWidth="1"/>
    <col min="6417" max="6417" width="11.7109375" style="128" customWidth="1"/>
    <col min="6418" max="6418" width="4.85546875" style="128" customWidth="1"/>
    <col min="6419" max="6419" width="11.42578125" style="128" customWidth="1"/>
    <col min="6420" max="6658" width="11.42578125" style="128"/>
    <col min="6659" max="6659" width="7.42578125" style="128" customWidth="1"/>
    <col min="6660" max="6660" width="2.42578125" style="128" customWidth="1"/>
    <col min="6661" max="6661" width="15.140625" style="128" customWidth="1"/>
    <col min="6662" max="6662" width="26" style="128" customWidth="1"/>
    <col min="6663" max="6663" width="10.42578125" style="128" customWidth="1"/>
    <col min="6664" max="6664" width="3.140625" style="128" customWidth="1"/>
    <col min="6665" max="6665" width="9.42578125" style="128" customWidth="1"/>
    <col min="6666" max="6666" width="8.140625" style="128" customWidth="1"/>
    <col min="6667" max="6667" width="12.140625" style="128" customWidth="1"/>
    <col min="6668" max="6668" width="13.28515625" style="128" customWidth="1"/>
    <col min="6669" max="6669" width="15.28515625" style="128" customWidth="1"/>
    <col min="6670" max="6670" width="16.140625" style="128" customWidth="1"/>
    <col min="6671" max="6671" width="11.42578125" style="128" customWidth="1"/>
    <col min="6672" max="6672" width="11.28515625" style="128" customWidth="1"/>
    <col min="6673" max="6673" width="11.7109375" style="128" customWidth="1"/>
    <col min="6674" max="6674" width="4.85546875" style="128" customWidth="1"/>
    <col min="6675" max="6675" width="11.42578125" style="128" customWidth="1"/>
    <col min="6676" max="6914" width="11.42578125" style="128"/>
    <col min="6915" max="6915" width="7.42578125" style="128" customWidth="1"/>
    <col min="6916" max="6916" width="2.42578125" style="128" customWidth="1"/>
    <col min="6917" max="6917" width="15.140625" style="128" customWidth="1"/>
    <col min="6918" max="6918" width="26" style="128" customWidth="1"/>
    <col min="6919" max="6919" width="10.42578125" style="128" customWidth="1"/>
    <col min="6920" max="6920" width="3.140625" style="128" customWidth="1"/>
    <col min="6921" max="6921" width="9.42578125" style="128" customWidth="1"/>
    <col min="6922" max="6922" width="8.140625" style="128" customWidth="1"/>
    <col min="6923" max="6923" width="12.140625" style="128" customWidth="1"/>
    <col min="6924" max="6924" width="13.28515625" style="128" customWidth="1"/>
    <col min="6925" max="6925" width="15.28515625" style="128" customWidth="1"/>
    <col min="6926" max="6926" width="16.140625" style="128" customWidth="1"/>
    <col min="6927" max="6927" width="11.42578125" style="128" customWidth="1"/>
    <col min="6928" max="6928" width="11.28515625" style="128" customWidth="1"/>
    <col min="6929" max="6929" width="11.7109375" style="128" customWidth="1"/>
    <col min="6930" max="6930" width="4.85546875" style="128" customWidth="1"/>
    <col min="6931" max="6931" width="11.42578125" style="128" customWidth="1"/>
    <col min="6932" max="7170" width="11.42578125" style="128"/>
    <col min="7171" max="7171" width="7.42578125" style="128" customWidth="1"/>
    <col min="7172" max="7172" width="2.42578125" style="128" customWidth="1"/>
    <col min="7173" max="7173" width="15.140625" style="128" customWidth="1"/>
    <col min="7174" max="7174" width="26" style="128" customWidth="1"/>
    <col min="7175" max="7175" width="10.42578125" style="128" customWidth="1"/>
    <col min="7176" max="7176" width="3.140625" style="128" customWidth="1"/>
    <col min="7177" max="7177" width="9.42578125" style="128" customWidth="1"/>
    <col min="7178" max="7178" width="8.140625" style="128" customWidth="1"/>
    <col min="7179" max="7179" width="12.140625" style="128" customWidth="1"/>
    <col min="7180" max="7180" width="13.28515625" style="128" customWidth="1"/>
    <col min="7181" max="7181" width="15.28515625" style="128" customWidth="1"/>
    <col min="7182" max="7182" width="16.140625" style="128" customWidth="1"/>
    <col min="7183" max="7183" width="11.42578125" style="128" customWidth="1"/>
    <col min="7184" max="7184" width="11.28515625" style="128" customWidth="1"/>
    <col min="7185" max="7185" width="11.7109375" style="128" customWidth="1"/>
    <col min="7186" max="7186" width="4.85546875" style="128" customWidth="1"/>
    <col min="7187" max="7187" width="11.42578125" style="128" customWidth="1"/>
    <col min="7188" max="7426" width="11.42578125" style="128"/>
    <col min="7427" max="7427" width="7.42578125" style="128" customWidth="1"/>
    <col min="7428" max="7428" width="2.42578125" style="128" customWidth="1"/>
    <col min="7429" max="7429" width="15.140625" style="128" customWidth="1"/>
    <col min="7430" max="7430" width="26" style="128" customWidth="1"/>
    <col min="7431" max="7431" width="10.42578125" style="128" customWidth="1"/>
    <col min="7432" max="7432" width="3.140625" style="128" customWidth="1"/>
    <col min="7433" max="7433" width="9.42578125" style="128" customWidth="1"/>
    <col min="7434" max="7434" width="8.140625" style="128" customWidth="1"/>
    <col min="7435" max="7435" width="12.140625" style="128" customWidth="1"/>
    <col min="7436" max="7436" width="13.28515625" style="128" customWidth="1"/>
    <col min="7437" max="7437" width="15.28515625" style="128" customWidth="1"/>
    <col min="7438" max="7438" width="16.140625" style="128" customWidth="1"/>
    <col min="7439" max="7439" width="11.42578125" style="128" customWidth="1"/>
    <col min="7440" max="7440" width="11.28515625" style="128" customWidth="1"/>
    <col min="7441" max="7441" width="11.7109375" style="128" customWidth="1"/>
    <col min="7442" max="7442" width="4.85546875" style="128" customWidth="1"/>
    <col min="7443" max="7443" width="11.42578125" style="128" customWidth="1"/>
    <col min="7444" max="7682" width="11.42578125" style="128"/>
    <col min="7683" max="7683" width="7.42578125" style="128" customWidth="1"/>
    <col min="7684" max="7684" width="2.42578125" style="128" customWidth="1"/>
    <col min="7685" max="7685" width="15.140625" style="128" customWidth="1"/>
    <col min="7686" max="7686" width="26" style="128" customWidth="1"/>
    <col min="7687" max="7687" width="10.42578125" style="128" customWidth="1"/>
    <col min="7688" max="7688" width="3.140625" style="128" customWidth="1"/>
    <col min="7689" max="7689" width="9.42578125" style="128" customWidth="1"/>
    <col min="7690" max="7690" width="8.140625" style="128" customWidth="1"/>
    <col min="7691" max="7691" width="12.140625" style="128" customWidth="1"/>
    <col min="7692" max="7692" width="13.28515625" style="128" customWidth="1"/>
    <col min="7693" max="7693" width="15.28515625" style="128" customWidth="1"/>
    <col min="7694" max="7694" width="16.140625" style="128" customWidth="1"/>
    <col min="7695" max="7695" width="11.42578125" style="128" customWidth="1"/>
    <col min="7696" max="7696" width="11.28515625" style="128" customWidth="1"/>
    <col min="7697" max="7697" width="11.7109375" style="128" customWidth="1"/>
    <col min="7698" max="7698" width="4.85546875" style="128" customWidth="1"/>
    <col min="7699" max="7699" width="11.42578125" style="128" customWidth="1"/>
    <col min="7700" max="7938" width="11.42578125" style="128"/>
    <col min="7939" max="7939" width="7.42578125" style="128" customWidth="1"/>
    <col min="7940" max="7940" width="2.42578125" style="128" customWidth="1"/>
    <col min="7941" max="7941" width="15.140625" style="128" customWidth="1"/>
    <col min="7942" max="7942" width="26" style="128" customWidth="1"/>
    <col min="7943" max="7943" width="10.42578125" style="128" customWidth="1"/>
    <col min="7944" max="7944" width="3.140625" style="128" customWidth="1"/>
    <col min="7945" max="7945" width="9.42578125" style="128" customWidth="1"/>
    <col min="7946" max="7946" width="8.140625" style="128" customWidth="1"/>
    <col min="7947" max="7947" width="12.140625" style="128" customWidth="1"/>
    <col min="7948" max="7948" width="13.28515625" style="128" customWidth="1"/>
    <col min="7949" max="7949" width="15.28515625" style="128" customWidth="1"/>
    <col min="7950" max="7950" width="16.140625" style="128" customWidth="1"/>
    <col min="7951" max="7951" width="11.42578125" style="128" customWidth="1"/>
    <col min="7952" max="7952" width="11.28515625" style="128" customWidth="1"/>
    <col min="7953" max="7953" width="11.7109375" style="128" customWidth="1"/>
    <col min="7954" max="7954" width="4.85546875" style="128" customWidth="1"/>
    <col min="7955" max="7955" width="11.42578125" style="128" customWidth="1"/>
    <col min="7956" max="8194" width="11.42578125" style="128"/>
    <col min="8195" max="8195" width="7.42578125" style="128" customWidth="1"/>
    <col min="8196" max="8196" width="2.42578125" style="128" customWidth="1"/>
    <col min="8197" max="8197" width="15.140625" style="128" customWidth="1"/>
    <col min="8198" max="8198" width="26" style="128" customWidth="1"/>
    <col min="8199" max="8199" width="10.42578125" style="128" customWidth="1"/>
    <col min="8200" max="8200" width="3.140625" style="128" customWidth="1"/>
    <col min="8201" max="8201" width="9.42578125" style="128" customWidth="1"/>
    <col min="8202" max="8202" width="8.140625" style="128" customWidth="1"/>
    <col min="8203" max="8203" width="12.140625" style="128" customWidth="1"/>
    <col min="8204" max="8204" width="13.28515625" style="128" customWidth="1"/>
    <col min="8205" max="8205" width="15.28515625" style="128" customWidth="1"/>
    <col min="8206" max="8206" width="16.140625" style="128" customWidth="1"/>
    <col min="8207" max="8207" width="11.42578125" style="128" customWidth="1"/>
    <col min="8208" max="8208" width="11.28515625" style="128" customWidth="1"/>
    <col min="8209" max="8209" width="11.7109375" style="128" customWidth="1"/>
    <col min="8210" max="8210" width="4.85546875" style="128" customWidth="1"/>
    <col min="8211" max="8211" width="11.42578125" style="128" customWidth="1"/>
    <col min="8212" max="8450" width="11.42578125" style="128"/>
    <col min="8451" max="8451" width="7.42578125" style="128" customWidth="1"/>
    <col min="8452" max="8452" width="2.42578125" style="128" customWidth="1"/>
    <col min="8453" max="8453" width="15.140625" style="128" customWidth="1"/>
    <col min="8454" max="8454" width="26" style="128" customWidth="1"/>
    <col min="8455" max="8455" width="10.42578125" style="128" customWidth="1"/>
    <col min="8456" max="8456" width="3.140625" style="128" customWidth="1"/>
    <col min="8457" max="8457" width="9.42578125" style="128" customWidth="1"/>
    <col min="8458" max="8458" width="8.140625" style="128" customWidth="1"/>
    <col min="8459" max="8459" width="12.140625" style="128" customWidth="1"/>
    <col min="8460" max="8460" width="13.28515625" style="128" customWidth="1"/>
    <col min="8461" max="8461" width="15.28515625" style="128" customWidth="1"/>
    <col min="8462" max="8462" width="16.140625" style="128" customWidth="1"/>
    <col min="8463" max="8463" width="11.42578125" style="128" customWidth="1"/>
    <col min="8464" max="8464" width="11.28515625" style="128" customWidth="1"/>
    <col min="8465" max="8465" width="11.7109375" style="128" customWidth="1"/>
    <col min="8466" max="8466" width="4.85546875" style="128" customWidth="1"/>
    <col min="8467" max="8467" width="11.42578125" style="128" customWidth="1"/>
    <col min="8468" max="8706" width="11.42578125" style="128"/>
    <col min="8707" max="8707" width="7.42578125" style="128" customWidth="1"/>
    <col min="8708" max="8708" width="2.42578125" style="128" customWidth="1"/>
    <col min="8709" max="8709" width="15.140625" style="128" customWidth="1"/>
    <col min="8710" max="8710" width="26" style="128" customWidth="1"/>
    <col min="8711" max="8711" width="10.42578125" style="128" customWidth="1"/>
    <col min="8712" max="8712" width="3.140625" style="128" customWidth="1"/>
    <col min="8713" max="8713" width="9.42578125" style="128" customWidth="1"/>
    <col min="8714" max="8714" width="8.140625" style="128" customWidth="1"/>
    <col min="8715" max="8715" width="12.140625" style="128" customWidth="1"/>
    <col min="8716" max="8716" width="13.28515625" style="128" customWidth="1"/>
    <col min="8717" max="8717" width="15.28515625" style="128" customWidth="1"/>
    <col min="8718" max="8718" width="16.140625" style="128" customWidth="1"/>
    <col min="8719" max="8719" width="11.42578125" style="128" customWidth="1"/>
    <col min="8720" max="8720" width="11.28515625" style="128" customWidth="1"/>
    <col min="8721" max="8721" width="11.7109375" style="128" customWidth="1"/>
    <col min="8722" max="8722" width="4.85546875" style="128" customWidth="1"/>
    <col min="8723" max="8723" width="11.42578125" style="128" customWidth="1"/>
    <col min="8724" max="8962" width="11.42578125" style="128"/>
    <col min="8963" max="8963" width="7.42578125" style="128" customWidth="1"/>
    <col min="8964" max="8964" width="2.42578125" style="128" customWidth="1"/>
    <col min="8965" max="8965" width="15.140625" style="128" customWidth="1"/>
    <col min="8966" max="8966" width="26" style="128" customWidth="1"/>
    <col min="8967" max="8967" width="10.42578125" style="128" customWidth="1"/>
    <col min="8968" max="8968" width="3.140625" style="128" customWidth="1"/>
    <col min="8969" max="8969" width="9.42578125" style="128" customWidth="1"/>
    <col min="8970" max="8970" width="8.140625" style="128" customWidth="1"/>
    <col min="8971" max="8971" width="12.140625" style="128" customWidth="1"/>
    <col min="8972" max="8972" width="13.28515625" style="128" customWidth="1"/>
    <col min="8973" max="8973" width="15.28515625" style="128" customWidth="1"/>
    <col min="8974" max="8974" width="16.140625" style="128" customWidth="1"/>
    <col min="8975" max="8975" width="11.42578125" style="128" customWidth="1"/>
    <col min="8976" max="8976" width="11.28515625" style="128" customWidth="1"/>
    <col min="8977" max="8977" width="11.7109375" style="128" customWidth="1"/>
    <col min="8978" max="8978" width="4.85546875" style="128" customWidth="1"/>
    <col min="8979" max="8979" width="11.42578125" style="128" customWidth="1"/>
    <col min="8980" max="9218" width="11.42578125" style="128"/>
    <col min="9219" max="9219" width="7.42578125" style="128" customWidth="1"/>
    <col min="9220" max="9220" width="2.42578125" style="128" customWidth="1"/>
    <col min="9221" max="9221" width="15.140625" style="128" customWidth="1"/>
    <col min="9222" max="9222" width="26" style="128" customWidth="1"/>
    <col min="9223" max="9223" width="10.42578125" style="128" customWidth="1"/>
    <col min="9224" max="9224" width="3.140625" style="128" customWidth="1"/>
    <col min="9225" max="9225" width="9.42578125" style="128" customWidth="1"/>
    <col min="9226" max="9226" width="8.140625" style="128" customWidth="1"/>
    <col min="9227" max="9227" width="12.140625" style="128" customWidth="1"/>
    <col min="9228" max="9228" width="13.28515625" style="128" customWidth="1"/>
    <col min="9229" max="9229" width="15.28515625" style="128" customWidth="1"/>
    <col min="9230" max="9230" width="16.140625" style="128" customWidth="1"/>
    <col min="9231" max="9231" width="11.42578125" style="128" customWidth="1"/>
    <col min="9232" max="9232" width="11.28515625" style="128" customWidth="1"/>
    <col min="9233" max="9233" width="11.7109375" style="128" customWidth="1"/>
    <col min="9234" max="9234" width="4.85546875" style="128" customWidth="1"/>
    <col min="9235" max="9235" width="11.42578125" style="128" customWidth="1"/>
    <col min="9236" max="9474" width="11.42578125" style="128"/>
    <col min="9475" max="9475" width="7.42578125" style="128" customWidth="1"/>
    <col min="9476" max="9476" width="2.42578125" style="128" customWidth="1"/>
    <col min="9477" max="9477" width="15.140625" style="128" customWidth="1"/>
    <col min="9478" max="9478" width="26" style="128" customWidth="1"/>
    <col min="9479" max="9479" width="10.42578125" style="128" customWidth="1"/>
    <col min="9480" max="9480" width="3.140625" style="128" customWidth="1"/>
    <col min="9481" max="9481" width="9.42578125" style="128" customWidth="1"/>
    <col min="9482" max="9482" width="8.140625" style="128" customWidth="1"/>
    <col min="9483" max="9483" width="12.140625" style="128" customWidth="1"/>
    <col min="9484" max="9484" width="13.28515625" style="128" customWidth="1"/>
    <col min="9485" max="9485" width="15.28515625" style="128" customWidth="1"/>
    <col min="9486" max="9486" width="16.140625" style="128" customWidth="1"/>
    <col min="9487" max="9487" width="11.42578125" style="128" customWidth="1"/>
    <col min="9488" max="9488" width="11.28515625" style="128" customWidth="1"/>
    <col min="9489" max="9489" width="11.7109375" style="128" customWidth="1"/>
    <col min="9490" max="9490" width="4.85546875" style="128" customWidth="1"/>
    <col min="9491" max="9491" width="11.42578125" style="128" customWidth="1"/>
    <col min="9492" max="9730" width="11.42578125" style="128"/>
    <col min="9731" max="9731" width="7.42578125" style="128" customWidth="1"/>
    <col min="9732" max="9732" width="2.42578125" style="128" customWidth="1"/>
    <col min="9733" max="9733" width="15.140625" style="128" customWidth="1"/>
    <col min="9734" max="9734" width="26" style="128" customWidth="1"/>
    <col min="9735" max="9735" width="10.42578125" style="128" customWidth="1"/>
    <col min="9736" max="9736" width="3.140625" style="128" customWidth="1"/>
    <col min="9737" max="9737" width="9.42578125" style="128" customWidth="1"/>
    <col min="9738" max="9738" width="8.140625" style="128" customWidth="1"/>
    <col min="9739" max="9739" width="12.140625" style="128" customWidth="1"/>
    <col min="9740" max="9740" width="13.28515625" style="128" customWidth="1"/>
    <col min="9741" max="9741" width="15.28515625" style="128" customWidth="1"/>
    <col min="9742" max="9742" width="16.140625" style="128" customWidth="1"/>
    <col min="9743" max="9743" width="11.42578125" style="128" customWidth="1"/>
    <col min="9744" max="9744" width="11.28515625" style="128" customWidth="1"/>
    <col min="9745" max="9745" width="11.7109375" style="128" customWidth="1"/>
    <col min="9746" max="9746" width="4.85546875" style="128" customWidth="1"/>
    <col min="9747" max="9747" width="11.42578125" style="128" customWidth="1"/>
    <col min="9748" max="9986" width="11.42578125" style="128"/>
    <col min="9987" max="9987" width="7.42578125" style="128" customWidth="1"/>
    <col min="9988" max="9988" width="2.42578125" style="128" customWidth="1"/>
    <col min="9989" max="9989" width="15.140625" style="128" customWidth="1"/>
    <col min="9990" max="9990" width="26" style="128" customWidth="1"/>
    <col min="9991" max="9991" width="10.42578125" style="128" customWidth="1"/>
    <col min="9992" max="9992" width="3.140625" style="128" customWidth="1"/>
    <col min="9993" max="9993" width="9.42578125" style="128" customWidth="1"/>
    <col min="9994" max="9994" width="8.140625" style="128" customWidth="1"/>
    <col min="9995" max="9995" width="12.140625" style="128" customWidth="1"/>
    <col min="9996" max="9996" width="13.28515625" style="128" customWidth="1"/>
    <col min="9997" max="9997" width="15.28515625" style="128" customWidth="1"/>
    <col min="9998" max="9998" width="16.140625" style="128" customWidth="1"/>
    <col min="9999" max="9999" width="11.42578125" style="128" customWidth="1"/>
    <col min="10000" max="10000" width="11.28515625" style="128" customWidth="1"/>
    <col min="10001" max="10001" width="11.7109375" style="128" customWidth="1"/>
    <col min="10002" max="10002" width="4.85546875" style="128" customWidth="1"/>
    <col min="10003" max="10003" width="11.42578125" style="128" customWidth="1"/>
    <col min="10004" max="10242" width="11.42578125" style="128"/>
    <col min="10243" max="10243" width="7.42578125" style="128" customWidth="1"/>
    <col min="10244" max="10244" width="2.42578125" style="128" customWidth="1"/>
    <col min="10245" max="10245" width="15.140625" style="128" customWidth="1"/>
    <col min="10246" max="10246" width="26" style="128" customWidth="1"/>
    <col min="10247" max="10247" width="10.42578125" style="128" customWidth="1"/>
    <col min="10248" max="10248" width="3.140625" style="128" customWidth="1"/>
    <col min="10249" max="10249" width="9.42578125" style="128" customWidth="1"/>
    <col min="10250" max="10250" width="8.140625" style="128" customWidth="1"/>
    <col min="10251" max="10251" width="12.140625" style="128" customWidth="1"/>
    <col min="10252" max="10252" width="13.28515625" style="128" customWidth="1"/>
    <col min="10253" max="10253" width="15.28515625" style="128" customWidth="1"/>
    <col min="10254" max="10254" width="16.140625" style="128" customWidth="1"/>
    <col min="10255" max="10255" width="11.42578125" style="128" customWidth="1"/>
    <col min="10256" max="10256" width="11.28515625" style="128" customWidth="1"/>
    <col min="10257" max="10257" width="11.7109375" style="128" customWidth="1"/>
    <col min="10258" max="10258" width="4.85546875" style="128" customWidth="1"/>
    <col min="10259" max="10259" width="11.42578125" style="128" customWidth="1"/>
    <col min="10260" max="10498" width="11.42578125" style="128"/>
    <col min="10499" max="10499" width="7.42578125" style="128" customWidth="1"/>
    <col min="10500" max="10500" width="2.42578125" style="128" customWidth="1"/>
    <col min="10501" max="10501" width="15.140625" style="128" customWidth="1"/>
    <col min="10502" max="10502" width="26" style="128" customWidth="1"/>
    <col min="10503" max="10503" width="10.42578125" style="128" customWidth="1"/>
    <col min="10504" max="10504" width="3.140625" style="128" customWidth="1"/>
    <col min="10505" max="10505" width="9.42578125" style="128" customWidth="1"/>
    <col min="10506" max="10506" width="8.140625" style="128" customWidth="1"/>
    <col min="10507" max="10507" width="12.140625" style="128" customWidth="1"/>
    <col min="10508" max="10508" width="13.28515625" style="128" customWidth="1"/>
    <col min="10509" max="10509" width="15.28515625" style="128" customWidth="1"/>
    <col min="10510" max="10510" width="16.140625" style="128" customWidth="1"/>
    <col min="10511" max="10511" width="11.42578125" style="128" customWidth="1"/>
    <col min="10512" max="10512" width="11.28515625" style="128" customWidth="1"/>
    <col min="10513" max="10513" width="11.7109375" style="128" customWidth="1"/>
    <col min="10514" max="10514" width="4.85546875" style="128" customWidth="1"/>
    <col min="10515" max="10515" width="11.42578125" style="128" customWidth="1"/>
    <col min="10516" max="10754" width="11.42578125" style="128"/>
    <col min="10755" max="10755" width="7.42578125" style="128" customWidth="1"/>
    <col min="10756" max="10756" width="2.42578125" style="128" customWidth="1"/>
    <col min="10757" max="10757" width="15.140625" style="128" customWidth="1"/>
    <col min="10758" max="10758" width="26" style="128" customWidth="1"/>
    <col min="10759" max="10759" width="10.42578125" style="128" customWidth="1"/>
    <col min="10760" max="10760" width="3.140625" style="128" customWidth="1"/>
    <col min="10761" max="10761" width="9.42578125" style="128" customWidth="1"/>
    <col min="10762" max="10762" width="8.140625" style="128" customWidth="1"/>
    <col min="10763" max="10763" width="12.140625" style="128" customWidth="1"/>
    <col min="10764" max="10764" width="13.28515625" style="128" customWidth="1"/>
    <col min="10765" max="10765" width="15.28515625" style="128" customWidth="1"/>
    <col min="10766" max="10766" width="16.140625" style="128" customWidth="1"/>
    <col min="10767" max="10767" width="11.42578125" style="128" customWidth="1"/>
    <col min="10768" max="10768" width="11.28515625" style="128" customWidth="1"/>
    <col min="10769" max="10769" width="11.7109375" style="128" customWidth="1"/>
    <col min="10770" max="10770" width="4.85546875" style="128" customWidth="1"/>
    <col min="10771" max="10771" width="11.42578125" style="128" customWidth="1"/>
    <col min="10772" max="11010" width="11.42578125" style="128"/>
    <col min="11011" max="11011" width="7.42578125" style="128" customWidth="1"/>
    <col min="11012" max="11012" width="2.42578125" style="128" customWidth="1"/>
    <col min="11013" max="11013" width="15.140625" style="128" customWidth="1"/>
    <col min="11014" max="11014" width="26" style="128" customWidth="1"/>
    <col min="11015" max="11015" width="10.42578125" style="128" customWidth="1"/>
    <col min="11016" max="11016" width="3.140625" style="128" customWidth="1"/>
    <col min="11017" max="11017" width="9.42578125" style="128" customWidth="1"/>
    <col min="11018" max="11018" width="8.140625" style="128" customWidth="1"/>
    <col min="11019" max="11019" width="12.140625" style="128" customWidth="1"/>
    <col min="11020" max="11020" width="13.28515625" style="128" customWidth="1"/>
    <col min="11021" max="11021" width="15.28515625" style="128" customWidth="1"/>
    <col min="11022" max="11022" width="16.140625" style="128" customWidth="1"/>
    <col min="11023" max="11023" width="11.42578125" style="128" customWidth="1"/>
    <col min="11024" max="11024" width="11.28515625" style="128" customWidth="1"/>
    <col min="11025" max="11025" width="11.7109375" style="128" customWidth="1"/>
    <col min="11026" max="11026" width="4.85546875" style="128" customWidth="1"/>
    <col min="11027" max="11027" width="11.42578125" style="128" customWidth="1"/>
    <col min="11028" max="11266" width="11.42578125" style="128"/>
    <col min="11267" max="11267" width="7.42578125" style="128" customWidth="1"/>
    <col min="11268" max="11268" width="2.42578125" style="128" customWidth="1"/>
    <col min="11269" max="11269" width="15.140625" style="128" customWidth="1"/>
    <col min="11270" max="11270" width="26" style="128" customWidth="1"/>
    <col min="11271" max="11271" width="10.42578125" style="128" customWidth="1"/>
    <col min="11272" max="11272" width="3.140625" style="128" customWidth="1"/>
    <col min="11273" max="11273" width="9.42578125" style="128" customWidth="1"/>
    <col min="11274" max="11274" width="8.140625" style="128" customWidth="1"/>
    <col min="11275" max="11275" width="12.140625" style="128" customWidth="1"/>
    <col min="11276" max="11276" width="13.28515625" style="128" customWidth="1"/>
    <col min="11277" max="11277" width="15.28515625" style="128" customWidth="1"/>
    <col min="11278" max="11278" width="16.140625" style="128" customWidth="1"/>
    <col min="11279" max="11279" width="11.42578125" style="128" customWidth="1"/>
    <col min="11280" max="11280" width="11.28515625" style="128" customWidth="1"/>
    <col min="11281" max="11281" width="11.7109375" style="128" customWidth="1"/>
    <col min="11282" max="11282" width="4.85546875" style="128" customWidth="1"/>
    <col min="11283" max="11283" width="11.42578125" style="128" customWidth="1"/>
    <col min="11284" max="11522" width="11.42578125" style="128"/>
    <col min="11523" max="11523" width="7.42578125" style="128" customWidth="1"/>
    <col min="11524" max="11524" width="2.42578125" style="128" customWidth="1"/>
    <col min="11525" max="11525" width="15.140625" style="128" customWidth="1"/>
    <col min="11526" max="11526" width="26" style="128" customWidth="1"/>
    <col min="11527" max="11527" width="10.42578125" style="128" customWidth="1"/>
    <col min="11528" max="11528" width="3.140625" style="128" customWidth="1"/>
    <col min="11529" max="11529" width="9.42578125" style="128" customWidth="1"/>
    <col min="11530" max="11530" width="8.140625" style="128" customWidth="1"/>
    <col min="11531" max="11531" width="12.140625" style="128" customWidth="1"/>
    <col min="11532" max="11532" width="13.28515625" style="128" customWidth="1"/>
    <col min="11533" max="11533" width="15.28515625" style="128" customWidth="1"/>
    <col min="11534" max="11534" width="16.140625" style="128" customWidth="1"/>
    <col min="11535" max="11535" width="11.42578125" style="128" customWidth="1"/>
    <col min="11536" max="11536" width="11.28515625" style="128" customWidth="1"/>
    <col min="11537" max="11537" width="11.7109375" style="128" customWidth="1"/>
    <col min="11538" max="11538" width="4.85546875" style="128" customWidth="1"/>
    <col min="11539" max="11539" width="11.42578125" style="128" customWidth="1"/>
    <col min="11540" max="11778" width="11.42578125" style="128"/>
    <col min="11779" max="11779" width="7.42578125" style="128" customWidth="1"/>
    <col min="11780" max="11780" width="2.42578125" style="128" customWidth="1"/>
    <col min="11781" max="11781" width="15.140625" style="128" customWidth="1"/>
    <col min="11782" max="11782" width="26" style="128" customWidth="1"/>
    <col min="11783" max="11783" width="10.42578125" style="128" customWidth="1"/>
    <col min="11784" max="11784" width="3.140625" style="128" customWidth="1"/>
    <col min="11785" max="11785" width="9.42578125" style="128" customWidth="1"/>
    <col min="11786" max="11786" width="8.140625" style="128" customWidth="1"/>
    <col min="11787" max="11787" width="12.140625" style="128" customWidth="1"/>
    <col min="11788" max="11788" width="13.28515625" style="128" customWidth="1"/>
    <col min="11789" max="11789" width="15.28515625" style="128" customWidth="1"/>
    <col min="11790" max="11790" width="16.140625" style="128" customWidth="1"/>
    <col min="11791" max="11791" width="11.42578125" style="128" customWidth="1"/>
    <col min="11792" max="11792" width="11.28515625" style="128" customWidth="1"/>
    <col min="11793" max="11793" width="11.7109375" style="128" customWidth="1"/>
    <col min="11794" max="11794" width="4.85546875" style="128" customWidth="1"/>
    <col min="11795" max="11795" width="11.42578125" style="128" customWidth="1"/>
    <col min="11796" max="12034" width="11.42578125" style="128"/>
    <col min="12035" max="12035" width="7.42578125" style="128" customWidth="1"/>
    <col min="12036" max="12036" width="2.42578125" style="128" customWidth="1"/>
    <col min="12037" max="12037" width="15.140625" style="128" customWidth="1"/>
    <col min="12038" max="12038" width="26" style="128" customWidth="1"/>
    <col min="12039" max="12039" width="10.42578125" style="128" customWidth="1"/>
    <col min="12040" max="12040" width="3.140625" style="128" customWidth="1"/>
    <col min="12041" max="12041" width="9.42578125" style="128" customWidth="1"/>
    <col min="12042" max="12042" width="8.140625" style="128" customWidth="1"/>
    <col min="12043" max="12043" width="12.140625" style="128" customWidth="1"/>
    <col min="12044" max="12044" width="13.28515625" style="128" customWidth="1"/>
    <col min="12045" max="12045" width="15.28515625" style="128" customWidth="1"/>
    <col min="12046" max="12046" width="16.140625" style="128" customWidth="1"/>
    <col min="12047" max="12047" width="11.42578125" style="128" customWidth="1"/>
    <col min="12048" max="12048" width="11.28515625" style="128" customWidth="1"/>
    <col min="12049" max="12049" width="11.7109375" style="128" customWidth="1"/>
    <col min="12050" max="12050" width="4.85546875" style="128" customWidth="1"/>
    <col min="12051" max="12051" width="11.42578125" style="128" customWidth="1"/>
    <col min="12052" max="12290" width="11.42578125" style="128"/>
    <col min="12291" max="12291" width="7.42578125" style="128" customWidth="1"/>
    <col min="12292" max="12292" width="2.42578125" style="128" customWidth="1"/>
    <col min="12293" max="12293" width="15.140625" style="128" customWidth="1"/>
    <col min="12294" max="12294" width="26" style="128" customWidth="1"/>
    <col min="12295" max="12295" width="10.42578125" style="128" customWidth="1"/>
    <col min="12296" max="12296" width="3.140625" style="128" customWidth="1"/>
    <col min="12297" max="12297" width="9.42578125" style="128" customWidth="1"/>
    <col min="12298" max="12298" width="8.140625" style="128" customWidth="1"/>
    <col min="12299" max="12299" width="12.140625" style="128" customWidth="1"/>
    <col min="12300" max="12300" width="13.28515625" style="128" customWidth="1"/>
    <col min="12301" max="12301" width="15.28515625" style="128" customWidth="1"/>
    <col min="12302" max="12302" width="16.140625" style="128" customWidth="1"/>
    <col min="12303" max="12303" width="11.42578125" style="128" customWidth="1"/>
    <col min="12304" max="12304" width="11.28515625" style="128" customWidth="1"/>
    <col min="12305" max="12305" width="11.7109375" style="128" customWidth="1"/>
    <col min="12306" max="12306" width="4.85546875" style="128" customWidth="1"/>
    <col min="12307" max="12307" width="11.42578125" style="128" customWidth="1"/>
    <col min="12308" max="12546" width="11.42578125" style="128"/>
    <col min="12547" max="12547" width="7.42578125" style="128" customWidth="1"/>
    <col min="12548" max="12548" width="2.42578125" style="128" customWidth="1"/>
    <col min="12549" max="12549" width="15.140625" style="128" customWidth="1"/>
    <col min="12550" max="12550" width="26" style="128" customWidth="1"/>
    <col min="12551" max="12551" width="10.42578125" style="128" customWidth="1"/>
    <col min="12552" max="12552" width="3.140625" style="128" customWidth="1"/>
    <col min="12553" max="12553" width="9.42578125" style="128" customWidth="1"/>
    <col min="12554" max="12554" width="8.140625" style="128" customWidth="1"/>
    <col min="12555" max="12555" width="12.140625" style="128" customWidth="1"/>
    <col min="12556" max="12556" width="13.28515625" style="128" customWidth="1"/>
    <col min="12557" max="12557" width="15.28515625" style="128" customWidth="1"/>
    <col min="12558" max="12558" width="16.140625" style="128" customWidth="1"/>
    <col min="12559" max="12559" width="11.42578125" style="128" customWidth="1"/>
    <col min="12560" max="12560" width="11.28515625" style="128" customWidth="1"/>
    <col min="12561" max="12561" width="11.7109375" style="128" customWidth="1"/>
    <col min="12562" max="12562" width="4.85546875" style="128" customWidth="1"/>
    <col min="12563" max="12563" width="11.42578125" style="128" customWidth="1"/>
    <col min="12564" max="12802" width="11.42578125" style="128"/>
    <col min="12803" max="12803" width="7.42578125" style="128" customWidth="1"/>
    <col min="12804" max="12804" width="2.42578125" style="128" customWidth="1"/>
    <col min="12805" max="12805" width="15.140625" style="128" customWidth="1"/>
    <col min="12806" max="12806" width="26" style="128" customWidth="1"/>
    <col min="12807" max="12807" width="10.42578125" style="128" customWidth="1"/>
    <col min="12808" max="12808" width="3.140625" style="128" customWidth="1"/>
    <col min="12809" max="12809" width="9.42578125" style="128" customWidth="1"/>
    <col min="12810" max="12810" width="8.140625" style="128" customWidth="1"/>
    <col min="12811" max="12811" width="12.140625" style="128" customWidth="1"/>
    <col min="12812" max="12812" width="13.28515625" style="128" customWidth="1"/>
    <col min="12813" max="12813" width="15.28515625" style="128" customWidth="1"/>
    <col min="12814" max="12814" width="16.140625" style="128" customWidth="1"/>
    <col min="12815" max="12815" width="11.42578125" style="128" customWidth="1"/>
    <col min="12816" max="12816" width="11.28515625" style="128" customWidth="1"/>
    <col min="12817" max="12817" width="11.7109375" style="128" customWidth="1"/>
    <col min="12818" max="12818" width="4.85546875" style="128" customWidth="1"/>
    <col min="12819" max="12819" width="11.42578125" style="128" customWidth="1"/>
    <col min="12820" max="13058" width="11.42578125" style="128"/>
    <col min="13059" max="13059" width="7.42578125" style="128" customWidth="1"/>
    <col min="13060" max="13060" width="2.42578125" style="128" customWidth="1"/>
    <col min="13061" max="13061" width="15.140625" style="128" customWidth="1"/>
    <col min="13062" max="13062" width="26" style="128" customWidth="1"/>
    <col min="13063" max="13063" width="10.42578125" style="128" customWidth="1"/>
    <col min="13064" max="13064" width="3.140625" style="128" customWidth="1"/>
    <col min="13065" max="13065" width="9.42578125" style="128" customWidth="1"/>
    <col min="13066" max="13066" width="8.140625" style="128" customWidth="1"/>
    <col min="13067" max="13067" width="12.140625" style="128" customWidth="1"/>
    <col min="13068" max="13068" width="13.28515625" style="128" customWidth="1"/>
    <col min="13069" max="13069" width="15.28515625" style="128" customWidth="1"/>
    <col min="13070" max="13070" width="16.140625" style="128" customWidth="1"/>
    <col min="13071" max="13071" width="11.42578125" style="128" customWidth="1"/>
    <col min="13072" max="13072" width="11.28515625" style="128" customWidth="1"/>
    <col min="13073" max="13073" width="11.7109375" style="128" customWidth="1"/>
    <col min="13074" max="13074" width="4.85546875" style="128" customWidth="1"/>
    <col min="13075" max="13075" width="11.42578125" style="128" customWidth="1"/>
    <col min="13076" max="13314" width="11.42578125" style="128"/>
    <col min="13315" max="13315" width="7.42578125" style="128" customWidth="1"/>
    <col min="13316" max="13316" width="2.42578125" style="128" customWidth="1"/>
    <col min="13317" max="13317" width="15.140625" style="128" customWidth="1"/>
    <col min="13318" max="13318" width="26" style="128" customWidth="1"/>
    <col min="13319" max="13319" width="10.42578125" style="128" customWidth="1"/>
    <col min="13320" max="13320" width="3.140625" style="128" customWidth="1"/>
    <col min="13321" max="13321" width="9.42578125" style="128" customWidth="1"/>
    <col min="13322" max="13322" width="8.140625" style="128" customWidth="1"/>
    <col min="13323" max="13323" width="12.140625" style="128" customWidth="1"/>
    <col min="13324" max="13324" width="13.28515625" style="128" customWidth="1"/>
    <col min="13325" max="13325" width="15.28515625" style="128" customWidth="1"/>
    <col min="13326" max="13326" width="16.140625" style="128" customWidth="1"/>
    <col min="13327" max="13327" width="11.42578125" style="128" customWidth="1"/>
    <col min="13328" max="13328" width="11.28515625" style="128" customWidth="1"/>
    <col min="13329" max="13329" width="11.7109375" style="128" customWidth="1"/>
    <col min="13330" max="13330" width="4.85546875" style="128" customWidth="1"/>
    <col min="13331" max="13331" width="11.42578125" style="128" customWidth="1"/>
    <col min="13332" max="13570" width="11.42578125" style="128"/>
    <col min="13571" max="13571" width="7.42578125" style="128" customWidth="1"/>
    <col min="13572" max="13572" width="2.42578125" style="128" customWidth="1"/>
    <col min="13573" max="13573" width="15.140625" style="128" customWidth="1"/>
    <col min="13574" max="13574" width="26" style="128" customWidth="1"/>
    <col min="13575" max="13575" width="10.42578125" style="128" customWidth="1"/>
    <col min="13576" max="13576" width="3.140625" style="128" customWidth="1"/>
    <col min="13577" max="13577" width="9.42578125" style="128" customWidth="1"/>
    <col min="13578" max="13578" width="8.140625" style="128" customWidth="1"/>
    <col min="13579" max="13579" width="12.140625" style="128" customWidth="1"/>
    <col min="13580" max="13580" width="13.28515625" style="128" customWidth="1"/>
    <col min="13581" max="13581" width="15.28515625" style="128" customWidth="1"/>
    <col min="13582" max="13582" width="16.140625" style="128" customWidth="1"/>
    <col min="13583" max="13583" width="11.42578125" style="128" customWidth="1"/>
    <col min="13584" max="13584" width="11.28515625" style="128" customWidth="1"/>
    <col min="13585" max="13585" width="11.7109375" style="128" customWidth="1"/>
    <col min="13586" max="13586" width="4.85546875" style="128" customWidth="1"/>
    <col min="13587" max="13587" width="11.42578125" style="128" customWidth="1"/>
    <col min="13588" max="13826" width="11.42578125" style="128"/>
    <col min="13827" max="13827" width="7.42578125" style="128" customWidth="1"/>
    <col min="13828" max="13828" width="2.42578125" style="128" customWidth="1"/>
    <col min="13829" max="13829" width="15.140625" style="128" customWidth="1"/>
    <col min="13830" max="13830" width="26" style="128" customWidth="1"/>
    <col min="13831" max="13831" width="10.42578125" style="128" customWidth="1"/>
    <col min="13832" max="13832" width="3.140625" style="128" customWidth="1"/>
    <col min="13833" max="13833" width="9.42578125" style="128" customWidth="1"/>
    <col min="13834" max="13834" width="8.140625" style="128" customWidth="1"/>
    <col min="13835" max="13835" width="12.140625" style="128" customWidth="1"/>
    <col min="13836" max="13836" width="13.28515625" style="128" customWidth="1"/>
    <col min="13837" max="13837" width="15.28515625" style="128" customWidth="1"/>
    <col min="13838" max="13838" width="16.140625" style="128" customWidth="1"/>
    <col min="13839" max="13839" width="11.42578125" style="128" customWidth="1"/>
    <col min="13840" max="13840" width="11.28515625" style="128" customWidth="1"/>
    <col min="13841" max="13841" width="11.7109375" style="128" customWidth="1"/>
    <col min="13842" max="13842" width="4.85546875" style="128" customWidth="1"/>
    <col min="13843" max="13843" width="11.42578125" style="128" customWidth="1"/>
    <col min="13844" max="14082" width="11.42578125" style="128"/>
    <col min="14083" max="14083" width="7.42578125" style="128" customWidth="1"/>
    <col min="14084" max="14084" width="2.42578125" style="128" customWidth="1"/>
    <col min="14085" max="14085" width="15.140625" style="128" customWidth="1"/>
    <col min="14086" max="14086" width="26" style="128" customWidth="1"/>
    <col min="14087" max="14087" width="10.42578125" style="128" customWidth="1"/>
    <col min="14088" max="14088" width="3.140625" style="128" customWidth="1"/>
    <col min="14089" max="14089" width="9.42578125" style="128" customWidth="1"/>
    <col min="14090" max="14090" width="8.140625" style="128" customWidth="1"/>
    <col min="14091" max="14091" width="12.140625" style="128" customWidth="1"/>
    <col min="14092" max="14092" width="13.28515625" style="128" customWidth="1"/>
    <col min="14093" max="14093" width="15.28515625" style="128" customWidth="1"/>
    <col min="14094" max="14094" width="16.140625" style="128" customWidth="1"/>
    <col min="14095" max="14095" width="11.42578125" style="128" customWidth="1"/>
    <col min="14096" max="14096" width="11.28515625" style="128" customWidth="1"/>
    <col min="14097" max="14097" width="11.7109375" style="128" customWidth="1"/>
    <col min="14098" max="14098" width="4.85546875" style="128" customWidth="1"/>
    <col min="14099" max="14099" width="11.42578125" style="128" customWidth="1"/>
    <col min="14100" max="14338" width="11.42578125" style="128"/>
    <col min="14339" max="14339" width="7.42578125" style="128" customWidth="1"/>
    <col min="14340" max="14340" width="2.42578125" style="128" customWidth="1"/>
    <col min="14341" max="14341" width="15.140625" style="128" customWidth="1"/>
    <col min="14342" max="14342" width="26" style="128" customWidth="1"/>
    <col min="14343" max="14343" width="10.42578125" style="128" customWidth="1"/>
    <col min="14344" max="14344" width="3.140625" style="128" customWidth="1"/>
    <col min="14345" max="14345" width="9.42578125" style="128" customWidth="1"/>
    <col min="14346" max="14346" width="8.140625" style="128" customWidth="1"/>
    <col min="14347" max="14347" width="12.140625" style="128" customWidth="1"/>
    <col min="14348" max="14348" width="13.28515625" style="128" customWidth="1"/>
    <col min="14349" max="14349" width="15.28515625" style="128" customWidth="1"/>
    <col min="14350" max="14350" width="16.140625" style="128" customWidth="1"/>
    <col min="14351" max="14351" width="11.42578125" style="128" customWidth="1"/>
    <col min="14352" max="14352" width="11.28515625" style="128" customWidth="1"/>
    <col min="14353" max="14353" width="11.7109375" style="128" customWidth="1"/>
    <col min="14354" max="14354" width="4.85546875" style="128" customWidth="1"/>
    <col min="14355" max="14355" width="11.42578125" style="128" customWidth="1"/>
    <col min="14356" max="14594" width="11.42578125" style="128"/>
    <col min="14595" max="14595" width="7.42578125" style="128" customWidth="1"/>
    <col min="14596" max="14596" width="2.42578125" style="128" customWidth="1"/>
    <col min="14597" max="14597" width="15.140625" style="128" customWidth="1"/>
    <col min="14598" max="14598" width="26" style="128" customWidth="1"/>
    <col min="14599" max="14599" width="10.42578125" style="128" customWidth="1"/>
    <col min="14600" max="14600" width="3.140625" style="128" customWidth="1"/>
    <col min="14601" max="14601" width="9.42578125" style="128" customWidth="1"/>
    <col min="14602" max="14602" width="8.140625" style="128" customWidth="1"/>
    <col min="14603" max="14603" width="12.140625" style="128" customWidth="1"/>
    <col min="14604" max="14604" width="13.28515625" style="128" customWidth="1"/>
    <col min="14605" max="14605" width="15.28515625" style="128" customWidth="1"/>
    <col min="14606" max="14606" width="16.140625" style="128" customWidth="1"/>
    <col min="14607" max="14607" width="11.42578125" style="128" customWidth="1"/>
    <col min="14608" max="14608" width="11.28515625" style="128" customWidth="1"/>
    <col min="14609" max="14609" width="11.7109375" style="128" customWidth="1"/>
    <col min="14610" max="14610" width="4.85546875" style="128" customWidth="1"/>
    <col min="14611" max="14611" width="11.42578125" style="128" customWidth="1"/>
    <col min="14612" max="14850" width="11.42578125" style="128"/>
    <col min="14851" max="14851" width="7.42578125" style="128" customWidth="1"/>
    <col min="14852" max="14852" width="2.42578125" style="128" customWidth="1"/>
    <col min="14853" max="14853" width="15.140625" style="128" customWidth="1"/>
    <col min="14854" max="14854" width="26" style="128" customWidth="1"/>
    <col min="14855" max="14855" width="10.42578125" style="128" customWidth="1"/>
    <col min="14856" max="14856" width="3.140625" style="128" customWidth="1"/>
    <col min="14857" max="14857" width="9.42578125" style="128" customWidth="1"/>
    <col min="14858" max="14858" width="8.140625" style="128" customWidth="1"/>
    <col min="14859" max="14859" width="12.140625" style="128" customWidth="1"/>
    <col min="14860" max="14860" width="13.28515625" style="128" customWidth="1"/>
    <col min="14861" max="14861" width="15.28515625" style="128" customWidth="1"/>
    <col min="14862" max="14862" width="16.140625" style="128" customWidth="1"/>
    <col min="14863" max="14863" width="11.42578125" style="128" customWidth="1"/>
    <col min="14864" max="14864" width="11.28515625" style="128" customWidth="1"/>
    <col min="14865" max="14865" width="11.7109375" style="128" customWidth="1"/>
    <col min="14866" max="14866" width="4.85546875" style="128" customWidth="1"/>
    <col min="14867" max="14867" width="11.42578125" style="128" customWidth="1"/>
    <col min="14868" max="15106" width="11.42578125" style="128"/>
    <col min="15107" max="15107" width="7.42578125" style="128" customWidth="1"/>
    <col min="15108" max="15108" width="2.42578125" style="128" customWidth="1"/>
    <col min="15109" max="15109" width="15.140625" style="128" customWidth="1"/>
    <col min="15110" max="15110" width="26" style="128" customWidth="1"/>
    <col min="15111" max="15111" width="10.42578125" style="128" customWidth="1"/>
    <col min="15112" max="15112" width="3.140625" style="128" customWidth="1"/>
    <col min="15113" max="15113" width="9.42578125" style="128" customWidth="1"/>
    <col min="15114" max="15114" width="8.140625" style="128" customWidth="1"/>
    <col min="15115" max="15115" width="12.140625" style="128" customWidth="1"/>
    <col min="15116" max="15116" width="13.28515625" style="128" customWidth="1"/>
    <col min="15117" max="15117" width="15.28515625" style="128" customWidth="1"/>
    <col min="15118" max="15118" width="16.140625" style="128" customWidth="1"/>
    <col min="15119" max="15119" width="11.42578125" style="128" customWidth="1"/>
    <col min="15120" max="15120" width="11.28515625" style="128" customWidth="1"/>
    <col min="15121" max="15121" width="11.7109375" style="128" customWidth="1"/>
    <col min="15122" max="15122" width="4.85546875" style="128" customWidth="1"/>
    <col min="15123" max="15123" width="11.42578125" style="128" customWidth="1"/>
    <col min="15124" max="15362" width="11.42578125" style="128"/>
    <col min="15363" max="15363" width="7.42578125" style="128" customWidth="1"/>
    <col min="15364" max="15364" width="2.42578125" style="128" customWidth="1"/>
    <col min="15365" max="15365" width="15.140625" style="128" customWidth="1"/>
    <col min="15366" max="15366" width="26" style="128" customWidth="1"/>
    <col min="15367" max="15367" width="10.42578125" style="128" customWidth="1"/>
    <col min="15368" max="15368" width="3.140625" style="128" customWidth="1"/>
    <col min="15369" max="15369" width="9.42578125" style="128" customWidth="1"/>
    <col min="15370" max="15370" width="8.140625" style="128" customWidth="1"/>
    <col min="15371" max="15371" width="12.140625" style="128" customWidth="1"/>
    <col min="15372" max="15372" width="13.28515625" style="128" customWidth="1"/>
    <col min="15373" max="15373" width="15.28515625" style="128" customWidth="1"/>
    <col min="15374" max="15374" width="16.140625" style="128" customWidth="1"/>
    <col min="15375" max="15375" width="11.42578125" style="128" customWidth="1"/>
    <col min="15376" max="15376" width="11.28515625" style="128" customWidth="1"/>
    <col min="15377" max="15377" width="11.7109375" style="128" customWidth="1"/>
    <col min="15378" max="15378" width="4.85546875" style="128" customWidth="1"/>
    <col min="15379" max="15379" width="11.42578125" style="128" customWidth="1"/>
    <col min="15380" max="15618" width="11.42578125" style="128"/>
    <col min="15619" max="15619" width="7.42578125" style="128" customWidth="1"/>
    <col min="15620" max="15620" width="2.42578125" style="128" customWidth="1"/>
    <col min="15621" max="15621" width="15.140625" style="128" customWidth="1"/>
    <col min="15622" max="15622" width="26" style="128" customWidth="1"/>
    <col min="15623" max="15623" width="10.42578125" style="128" customWidth="1"/>
    <col min="15624" max="15624" width="3.140625" style="128" customWidth="1"/>
    <col min="15625" max="15625" width="9.42578125" style="128" customWidth="1"/>
    <col min="15626" max="15626" width="8.140625" style="128" customWidth="1"/>
    <col min="15627" max="15627" width="12.140625" style="128" customWidth="1"/>
    <col min="15628" max="15628" width="13.28515625" style="128" customWidth="1"/>
    <col min="15629" max="15629" width="15.28515625" style="128" customWidth="1"/>
    <col min="15630" max="15630" width="16.140625" style="128" customWidth="1"/>
    <col min="15631" max="15631" width="11.42578125" style="128" customWidth="1"/>
    <col min="15632" max="15632" width="11.28515625" style="128" customWidth="1"/>
    <col min="15633" max="15633" width="11.7109375" style="128" customWidth="1"/>
    <col min="15634" max="15634" width="4.85546875" style="128" customWidth="1"/>
    <col min="15635" max="15635" width="11.42578125" style="128" customWidth="1"/>
    <col min="15636" max="15874" width="11.42578125" style="128"/>
    <col min="15875" max="15875" width="7.42578125" style="128" customWidth="1"/>
    <col min="15876" max="15876" width="2.42578125" style="128" customWidth="1"/>
    <col min="15877" max="15877" width="15.140625" style="128" customWidth="1"/>
    <col min="15878" max="15878" width="26" style="128" customWidth="1"/>
    <col min="15879" max="15879" width="10.42578125" style="128" customWidth="1"/>
    <col min="15880" max="15880" width="3.140625" style="128" customWidth="1"/>
    <col min="15881" max="15881" width="9.42578125" style="128" customWidth="1"/>
    <col min="15882" max="15882" width="8.140625" style="128" customWidth="1"/>
    <col min="15883" max="15883" width="12.140625" style="128" customWidth="1"/>
    <col min="15884" max="15884" width="13.28515625" style="128" customWidth="1"/>
    <col min="15885" max="15885" width="15.28515625" style="128" customWidth="1"/>
    <col min="15886" max="15886" width="16.140625" style="128" customWidth="1"/>
    <col min="15887" max="15887" width="11.42578125" style="128" customWidth="1"/>
    <col min="15888" max="15888" width="11.28515625" style="128" customWidth="1"/>
    <col min="15889" max="15889" width="11.7109375" style="128" customWidth="1"/>
    <col min="15890" max="15890" width="4.85546875" style="128" customWidth="1"/>
    <col min="15891" max="15891" width="11.42578125" style="128" customWidth="1"/>
    <col min="15892" max="16130" width="11.42578125" style="128"/>
    <col min="16131" max="16131" width="7.42578125" style="128" customWidth="1"/>
    <col min="16132" max="16132" width="2.42578125" style="128" customWidth="1"/>
    <col min="16133" max="16133" width="15.140625" style="128" customWidth="1"/>
    <col min="16134" max="16134" width="26" style="128" customWidth="1"/>
    <col min="16135" max="16135" width="10.42578125" style="128" customWidth="1"/>
    <col min="16136" max="16136" width="3.140625" style="128" customWidth="1"/>
    <col min="16137" max="16137" width="9.42578125" style="128" customWidth="1"/>
    <col min="16138" max="16138" width="8.140625" style="128" customWidth="1"/>
    <col min="16139" max="16139" width="12.140625" style="128" customWidth="1"/>
    <col min="16140" max="16140" width="13.28515625" style="128" customWidth="1"/>
    <col min="16141" max="16141" width="15.28515625" style="128" customWidth="1"/>
    <col min="16142" max="16142" width="16.140625" style="128" customWidth="1"/>
    <col min="16143" max="16143" width="11.42578125" style="128" customWidth="1"/>
    <col min="16144" max="16144" width="11.28515625" style="128" customWidth="1"/>
    <col min="16145" max="16145" width="11.7109375" style="128" customWidth="1"/>
    <col min="16146" max="16146" width="4.85546875" style="128" customWidth="1"/>
    <col min="16147" max="16147" width="11.42578125" style="128" customWidth="1"/>
    <col min="16148" max="16384" width="11.42578125" style="128"/>
  </cols>
  <sheetData>
    <row r="1" spans="1:16147" ht="13.5" thickBot="1"/>
    <row r="2" spans="1:16147">
      <c r="B2" s="632"/>
      <c r="C2" s="633"/>
      <c r="D2" s="633"/>
      <c r="E2" s="633"/>
      <c r="F2" s="633"/>
      <c r="G2" s="633"/>
      <c r="H2" s="633"/>
      <c r="I2" s="634"/>
      <c r="J2" s="634"/>
      <c r="K2" s="635"/>
      <c r="L2" s="635"/>
      <c r="M2" s="635"/>
      <c r="N2" s="636"/>
      <c r="O2" s="636"/>
      <c r="P2" s="636"/>
      <c r="Q2" s="636"/>
      <c r="R2" s="637"/>
    </row>
    <row r="3" spans="1:16147" s="63" customFormat="1" ht="18">
      <c r="A3" s="128"/>
      <c r="B3" s="638"/>
      <c r="C3" s="65"/>
      <c r="D3" s="65"/>
      <c r="E3" s="65"/>
      <c r="F3" s="65"/>
      <c r="G3" s="65"/>
      <c r="H3" s="65"/>
      <c r="I3" s="65"/>
      <c r="J3" s="66"/>
      <c r="K3" s="67"/>
      <c r="L3" s="67"/>
      <c r="M3" s="67"/>
      <c r="N3" s="68"/>
      <c r="O3" s="68"/>
      <c r="P3" s="68"/>
      <c r="Q3" s="68"/>
      <c r="R3" s="639" t="s">
        <v>329</v>
      </c>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c r="AMF3" s="128"/>
      <c r="AMG3" s="128"/>
      <c r="AMH3" s="128"/>
      <c r="AMI3" s="128"/>
      <c r="AMJ3" s="128"/>
      <c r="AMK3" s="128"/>
      <c r="AML3" s="128"/>
      <c r="AMM3" s="128"/>
      <c r="AMN3" s="128"/>
      <c r="AMO3" s="128"/>
      <c r="AMP3" s="128"/>
      <c r="AMQ3" s="128"/>
      <c r="AMR3" s="128"/>
      <c r="AMS3" s="128"/>
      <c r="AMT3" s="128"/>
      <c r="AMU3" s="128"/>
      <c r="AMV3" s="128"/>
      <c r="AMW3" s="128"/>
      <c r="AMX3" s="128"/>
      <c r="AMY3" s="128"/>
      <c r="AMZ3" s="128"/>
      <c r="ANA3" s="128"/>
      <c r="ANB3" s="128"/>
      <c r="ANC3" s="128"/>
      <c r="AND3" s="128"/>
      <c r="ANE3" s="128"/>
      <c r="ANF3" s="128"/>
      <c r="ANG3" s="128"/>
      <c r="ANH3" s="128"/>
      <c r="ANI3" s="128"/>
      <c r="ANJ3" s="128"/>
      <c r="ANK3" s="128"/>
      <c r="ANL3" s="128"/>
      <c r="ANM3" s="128"/>
      <c r="ANN3" s="128"/>
      <c r="ANO3" s="128"/>
      <c r="ANP3" s="128"/>
      <c r="ANQ3" s="128"/>
      <c r="ANR3" s="128"/>
      <c r="ANS3" s="128"/>
      <c r="ANT3" s="128"/>
      <c r="ANU3" s="128"/>
      <c r="ANV3" s="128"/>
      <c r="ANW3" s="128"/>
      <c r="ANX3" s="128"/>
      <c r="ANY3" s="128"/>
      <c r="ANZ3" s="128"/>
      <c r="AOA3" s="128"/>
      <c r="AOB3" s="128"/>
      <c r="AOC3" s="128"/>
      <c r="AOD3" s="128"/>
      <c r="AOE3" s="128"/>
      <c r="AOF3" s="128"/>
      <c r="AOG3" s="128"/>
      <c r="AOH3" s="128"/>
      <c r="AOI3" s="128"/>
      <c r="AOJ3" s="128"/>
      <c r="AOK3" s="128"/>
      <c r="AOL3" s="128"/>
      <c r="AOM3" s="128"/>
      <c r="AON3" s="128"/>
      <c r="AOO3" s="128"/>
      <c r="AOP3" s="128"/>
      <c r="AOQ3" s="128"/>
      <c r="AOR3" s="128"/>
      <c r="AOS3" s="128"/>
      <c r="AOT3" s="128"/>
      <c r="AOU3" s="128"/>
      <c r="AOV3" s="128"/>
      <c r="AOW3" s="128"/>
      <c r="AOX3" s="128"/>
      <c r="AOY3" s="128"/>
      <c r="AOZ3" s="128"/>
      <c r="APA3" s="128"/>
      <c r="APB3" s="128"/>
      <c r="APC3" s="128"/>
      <c r="APD3" s="128"/>
      <c r="APE3" s="128"/>
      <c r="APF3" s="128"/>
      <c r="APG3" s="128"/>
      <c r="APH3" s="128"/>
      <c r="API3" s="128"/>
      <c r="APJ3" s="128"/>
      <c r="APK3" s="128"/>
      <c r="APL3" s="128"/>
      <c r="APM3" s="128"/>
      <c r="APN3" s="128"/>
      <c r="APO3" s="128"/>
      <c r="APP3" s="128"/>
      <c r="APQ3" s="128"/>
      <c r="APR3" s="128"/>
      <c r="APS3" s="128"/>
      <c r="APT3" s="128"/>
      <c r="APU3" s="128"/>
      <c r="APV3" s="128"/>
      <c r="APW3" s="128"/>
      <c r="APX3" s="128"/>
      <c r="APY3" s="128"/>
      <c r="APZ3" s="128"/>
      <c r="AQA3" s="128"/>
      <c r="AQB3" s="128"/>
      <c r="AQC3" s="128"/>
      <c r="AQD3" s="128"/>
      <c r="AQE3" s="128"/>
      <c r="AQF3" s="128"/>
      <c r="AQG3" s="128"/>
      <c r="AQH3" s="128"/>
      <c r="AQI3" s="128"/>
      <c r="AQJ3" s="128"/>
      <c r="AQK3" s="128"/>
      <c r="AQL3" s="128"/>
      <c r="AQM3" s="128"/>
      <c r="AQN3" s="128"/>
      <c r="AQO3" s="128"/>
      <c r="AQP3" s="128"/>
      <c r="AQQ3" s="128"/>
      <c r="AQR3" s="128"/>
      <c r="AQS3" s="128"/>
      <c r="AQT3" s="128"/>
      <c r="AQU3" s="128"/>
      <c r="AQV3" s="128"/>
      <c r="AQW3" s="128"/>
      <c r="AQX3" s="128"/>
      <c r="AQY3" s="128"/>
      <c r="AQZ3" s="128"/>
      <c r="ARA3" s="128"/>
      <c r="ARB3" s="128"/>
      <c r="ARC3" s="128"/>
      <c r="ARD3" s="128"/>
      <c r="ARE3" s="128"/>
      <c r="ARF3" s="128"/>
      <c r="ARG3" s="128"/>
      <c r="ARH3" s="128"/>
      <c r="ARI3" s="128"/>
      <c r="ARJ3" s="128"/>
      <c r="ARK3" s="128"/>
      <c r="ARL3" s="128"/>
      <c r="ARM3" s="128"/>
      <c r="ARN3" s="128"/>
      <c r="ARO3" s="128"/>
      <c r="ARP3" s="128"/>
      <c r="ARQ3" s="128"/>
      <c r="ARR3" s="128"/>
      <c r="ARS3" s="128"/>
      <c r="ART3" s="128"/>
      <c r="ARU3" s="128"/>
      <c r="ARV3" s="128"/>
      <c r="ARW3" s="128"/>
      <c r="ARX3" s="128"/>
      <c r="ARY3" s="128"/>
      <c r="ARZ3" s="128"/>
      <c r="ASA3" s="128"/>
      <c r="ASB3" s="128"/>
      <c r="ASC3" s="128"/>
      <c r="ASD3" s="128"/>
      <c r="ASE3" s="128"/>
      <c r="ASF3" s="128"/>
      <c r="ASG3" s="128"/>
      <c r="ASH3" s="128"/>
      <c r="ASI3" s="128"/>
      <c r="ASJ3" s="128"/>
      <c r="ASK3" s="128"/>
      <c r="ASL3" s="128"/>
      <c r="ASM3" s="128"/>
      <c r="ASN3" s="128"/>
      <c r="ASO3" s="128"/>
      <c r="ASP3" s="128"/>
      <c r="ASQ3" s="128"/>
      <c r="ASR3" s="128"/>
      <c r="ASS3" s="128"/>
      <c r="AST3" s="128"/>
      <c r="ASU3" s="128"/>
      <c r="ASV3" s="128"/>
      <c r="ASW3" s="128"/>
      <c r="ASX3" s="128"/>
      <c r="ASY3" s="128"/>
      <c r="ASZ3" s="128"/>
      <c r="ATA3" s="128"/>
      <c r="ATB3" s="128"/>
      <c r="ATC3" s="128"/>
      <c r="ATD3" s="128"/>
      <c r="ATE3" s="128"/>
      <c r="ATF3" s="128"/>
      <c r="ATG3" s="128"/>
      <c r="ATH3" s="128"/>
      <c r="ATI3" s="128"/>
      <c r="ATJ3" s="128"/>
      <c r="ATK3" s="128"/>
      <c r="ATL3" s="128"/>
      <c r="ATM3" s="128"/>
      <c r="ATN3" s="128"/>
      <c r="ATO3" s="128"/>
      <c r="ATP3" s="128"/>
      <c r="ATQ3" s="128"/>
      <c r="ATR3" s="128"/>
      <c r="ATS3" s="128"/>
      <c r="ATT3" s="128"/>
      <c r="ATU3" s="128"/>
      <c r="ATV3" s="128"/>
      <c r="ATW3" s="128"/>
      <c r="ATX3" s="128"/>
      <c r="ATY3" s="128"/>
      <c r="ATZ3" s="128"/>
      <c r="AUA3" s="128"/>
      <c r="AUB3" s="128"/>
      <c r="AUC3" s="128"/>
      <c r="AUD3" s="128"/>
      <c r="AUE3" s="128"/>
      <c r="AUF3" s="128"/>
      <c r="AUG3" s="128"/>
      <c r="AUH3" s="128"/>
      <c r="AUI3" s="128"/>
      <c r="AUJ3" s="128"/>
      <c r="AUK3" s="128"/>
      <c r="AUL3" s="128"/>
      <c r="AUM3" s="128"/>
      <c r="AUN3" s="128"/>
      <c r="AUO3" s="128"/>
      <c r="AUP3" s="128"/>
      <c r="AUQ3" s="128"/>
      <c r="AUR3" s="128"/>
      <c r="AUS3" s="128"/>
      <c r="AUT3" s="128"/>
      <c r="AUU3" s="128"/>
      <c r="AUV3" s="128"/>
      <c r="AUW3" s="128"/>
      <c r="AUX3" s="128"/>
      <c r="AUY3" s="128"/>
      <c r="AUZ3" s="128"/>
      <c r="AVA3" s="128"/>
      <c r="AVB3" s="128"/>
      <c r="AVC3" s="128"/>
      <c r="AVD3" s="128"/>
      <c r="AVE3" s="128"/>
      <c r="AVF3" s="128"/>
      <c r="AVG3" s="128"/>
      <c r="AVH3" s="128"/>
      <c r="AVI3" s="128"/>
      <c r="AVJ3" s="128"/>
      <c r="AVK3" s="128"/>
      <c r="AVL3" s="128"/>
      <c r="AVM3" s="128"/>
      <c r="AVN3" s="128"/>
      <c r="AVO3" s="128"/>
      <c r="AVP3" s="128"/>
      <c r="AVQ3" s="128"/>
      <c r="AVR3" s="128"/>
      <c r="AVS3" s="128"/>
      <c r="AVT3" s="128"/>
      <c r="AVU3" s="128"/>
      <c r="AVV3" s="128"/>
      <c r="AVW3" s="128"/>
      <c r="AVX3" s="128"/>
      <c r="AVY3" s="128"/>
      <c r="AVZ3" s="128"/>
      <c r="AWA3" s="128"/>
      <c r="AWB3" s="128"/>
      <c r="AWC3" s="128"/>
      <c r="AWD3" s="128"/>
      <c r="AWE3" s="128"/>
      <c r="AWF3" s="128"/>
      <c r="AWG3" s="128"/>
      <c r="AWH3" s="128"/>
      <c r="AWI3" s="128"/>
      <c r="AWJ3" s="128"/>
      <c r="AWK3" s="128"/>
      <c r="AWL3" s="128"/>
      <c r="AWM3" s="128"/>
      <c r="AWN3" s="128"/>
      <c r="AWO3" s="128"/>
      <c r="AWP3" s="128"/>
      <c r="AWQ3" s="128"/>
      <c r="AWR3" s="128"/>
      <c r="AWS3" s="128"/>
      <c r="AWT3" s="128"/>
      <c r="AWU3" s="128"/>
      <c r="AWV3" s="128"/>
      <c r="AWW3" s="128"/>
      <c r="AWX3" s="128"/>
      <c r="AWY3" s="128"/>
      <c r="AWZ3" s="128"/>
      <c r="AXA3" s="128"/>
      <c r="AXB3" s="128"/>
      <c r="AXC3" s="128"/>
      <c r="AXD3" s="128"/>
      <c r="AXE3" s="128"/>
      <c r="AXF3" s="128"/>
      <c r="AXG3" s="128"/>
      <c r="AXH3" s="128"/>
      <c r="AXI3" s="128"/>
      <c r="AXJ3" s="128"/>
      <c r="AXK3" s="128"/>
      <c r="AXL3" s="128"/>
      <c r="AXM3" s="128"/>
      <c r="AXN3" s="128"/>
      <c r="AXO3" s="128"/>
      <c r="AXP3" s="128"/>
      <c r="AXQ3" s="128"/>
      <c r="AXR3" s="128"/>
      <c r="AXS3" s="128"/>
      <c r="AXT3" s="128"/>
      <c r="AXU3" s="128"/>
      <c r="AXV3" s="128"/>
      <c r="AXW3" s="128"/>
      <c r="AXX3" s="128"/>
      <c r="AXY3" s="128"/>
      <c r="AXZ3" s="128"/>
      <c r="AYA3" s="128"/>
      <c r="AYB3" s="128"/>
      <c r="AYC3" s="128"/>
      <c r="AYD3" s="128"/>
      <c r="AYE3" s="128"/>
      <c r="AYF3" s="128"/>
      <c r="AYG3" s="128"/>
      <c r="AYH3" s="128"/>
      <c r="AYI3" s="128"/>
      <c r="AYJ3" s="128"/>
      <c r="AYK3" s="128"/>
      <c r="AYL3" s="128"/>
      <c r="AYM3" s="128"/>
      <c r="AYN3" s="128"/>
      <c r="AYO3" s="128"/>
      <c r="AYP3" s="128"/>
      <c r="AYQ3" s="128"/>
      <c r="AYR3" s="128"/>
      <c r="AYS3" s="128"/>
      <c r="AYT3" s="128"/>
      <c r="AYU3" s="128"/>
      <c r="AYV3" s="128"/>
      <c r="AYW3" s="128"/>
      <c r="AYX3" s="128"/>
      <c r="AYY3" s="128"/>
      <c r="AYZ3" s="128"/>
      <c r="AZA3" s="128"/>
      <c r="AZB3" s="128"/>
      <c r="AZC3" s="128"/>
      <c r="AZD3" s="128"/>
      <c r="AZE3" s="128"/>
      <c r="AZF3" s="128"/>
      <c r="AZG3" s="128"/>
      <c r="AZH3" s="128"/>
      <c r="AZI3" s="128"/>
      <c r="AZJ3" s="128"/>
      <c r="AZK3" s="128"/>
      <c r="AZL3" s="128"/>
      <c r="AZM3" s="128"/>
      <c r="AZN3" s="128"/>
      <c r="AZO3" s="128"/>
      <c r="AZP3" s="128"/>
      <c r="AZQ3" s="128"/>
      <c r="AZR3" s="128"/>
      <c r="AZS3" s="128"/>
      <c r="AZT3" s="128"/>
      <c r="AZU3" s="128"/>
      <c r="AZV3" s="128"/>
      <c r="AZW3" s="128"/>
      <c r="AZX3" s="128"/>
      <c r="AZY3" s="128"/>
      <c r="AZZ3" s="128"/>
      <c r="BAA3" s="128"/>
      <c r="BAB3" s="128"/>
      <c r="BAC3" s="128"/>
      <c r="BAD3" s="128"/>
      <c r="BAE3" s="128"/>
      <c r="BAF3" s="128"/>
      <c r="BAG3" s="128"/>
      <c r="BAH3" s="128"/>
      <c r="BAI3" s="128"/>
      <c r="BAJ3" s="128"/>
      <c r="BAK3" s="128"/>
      <c r="BAL3" s="128"/>
      <c r="BAM3" s="128"/>
      <c r="BAN3" s="128"/>
      <c r="BAO3" s="128"/>
      <c r="BAP3" s="128"/>
      <c r="BAQ3" s="128"/>
      <c r="BAR3" s="128"/>
      <c r="BAS3" s="128"/>
      <c r="BAT3" s="128"/>
      <c r="BAU3" s="128"/>
      <c r="BAV3" s="128"/>
      <c r="BAW3" s="128"/>
      <c r="BAX3" s="128"/>
      <c r="BAY3" s="128"/>
      <c r="BAZ3" s="128"/>
      <c r="BBA3" s="128"/>
      <c r="BBB3" s="128"/>
      <c r="BBC3" s="128"/>
      <c r="BBD3" s="128"/>
      <c r="BBE3" s="128"/>
      <c r="BBF3" s="128"/>
      <c r="BBG3" s="128"/>
      <c r="BBH3" s="128"/>
      <c r="BBI3" s="128"/>
      <c r="BBJ3" s="128"/>
      <c r="BBK3" s="128"/>
      <c r="BBL3" s="128"/>
      <c r="BBM3" s="128"/>
      <c r="BBN3" s="128"/>
      <c r="BBO3" s="128"/>
      <c r="BBP3" s="128"/>
      <c r="BBQ3" s="128"/>
      <c r="BBR3" s="128"/>
      <c r="BBS3" s="128"/>
      <c r="BBT3" s="128"/>
      <c r="BBU3" s="128"/>
      <c r="BBV3" s="128"/>
      <c r="BBW3" s="128"/>
      <c r="BBX3" s="128"/>
      <c r="BBY3" s="128"/>
      <c r="BBZ3" s="128"/>
      <c r="BCA3" s="128"/>
      <c r="BCB3" s="128"/>
      <c r="BCC3" s="128"/>
      <c r="BCD3" s="128"/>
      <c r="BCE3" s="128"/>
      <c r="BCF3" s="128"/>
      <c r="BCG3" s="128"/>
      <c r="BCH3" s="128"/>
      <c r="BCI3" s="128"/>
      <c r="BCJ3" s="128"/>
      <c r="BCK3" s="128"/>
      <c r="BCL3" s="128"/>
      <c r="BCM3" s="128"/>
      <c r="BCN3" s="128"/>
      <c r="BCO3" s="128"/>
      <c r="BCP3" s="128"/>
      <c r="BCQ3" s="128"/>
      <c r="BCR3" s="128"/>
      <c r="BCS3" s="128"/>
      <c r="BCT3" s="128"/>
      <c r="BCU3" s="128"/>
      <c r="BCV3" s="128"/>
      <c r="BCW3" s="128"/>
      <c r="BCX3" s="128"/>
      <c r="BCY3" s="128"/>
      <c r="BCZ3" s="128"/>
      <c r="BDA3" s="128"/>
      <c r="BDB3" s="128"/>
      <c r="BDC3" s="128"/>
      <c r="BDD3" s="128"/>
      <c r="BDE3" s="128"/>
      <c r="BDF3" s="128"/>
      <c r="BDG3" s="128"/>
      <c r="BDH3" s="128"/>
      <c r="BDI3" s="128"/>
      <c r="BDJ3" s="128"/>
      <c r="BDK3" s="128"/>
      <c r="BDL3" s="128"/>
      <c r="BDM3" s="128"/>
      <c r="BDN3" s="128"/>
      <c r="BDO3" s="128"/>
      <c r="BDP3" s="128"/>
      <c r="BDQ3" s="128"/>
      <c r="BDR3" s="128"/>
      <c r="BDS3" s="128"/>
      <c r="BDT3" s="128"/>
      <c r="BDU3" s="128"/>
      <c r="BDV3" s="128"/>
      <c r="BDW3" s="128"/>
      <c r="BDX3" s="128"/>
      <c r="BDY3" s="128"/>
      <c r="BDZ3" s="128"/>
      <c r="BEA3" s="128"/>
      <c r="BEB3" s="128"/>
      <c r="BEC3" s="128"/>
      <c r="BED3" s="128"/>
      <c r="BEE3" s="128"/>
      <c r="BEF3" s="128"/>
      <c r="BEG3" s="128"/>
      <c r="BEH3" s="128"/>
      <c r="BEI3" s="128"/>
      <c r="BEJ3" s="128"/>
      <c r="BEK3" s="128"/>
      <c r="BEL3" s="128"/>
      <c r="BEM3" s="128"/>
      <c r="BEN3" s="128"/>
      <c r="BEO3" s="128"/>
      <c r="BEP3" s="128"/>
      <c r="BEQ3" s="128"/>
      <c r="BER3" s="128"/>
      <c r="BES3" s="128"/>
      <c r="BET3" s="128"/>
      <c r="BEU3" s="128"/>
      <c r="BEV3" s="128"/>
      <c r="BEW3" s="128"/>
      <c r="BEX3" s="128"/>
      <c r="BEY3" s="128"/>
      <c r="BEZ3" s="128"/>
      <c r="BFA3" s="128"/>
      <c r="BFB3" s="128"/>
      <c r="BFC3" s="128"/>
      <c r="BFD3" s="128"/>
      <c r="BFE3" s="128"/>
      <c r="BFF3" s="128"/>
      <c r="BFG3" s="128"/>
      <c r="BFH3" s="128"/>
      <c r="BFI3" s="128"/>
      <c r="BFJ3" s="128"/>
      <c r="BFK3" s="128"/>
      <c r="BFL3" s="128"/>
      <c r="BFM3" s="128"/>
      <c r="BFN3" s="128"/>
      <c r="BFO3" s="128"/>
      <c r="BFP3" s="128"/>
      <c r="BFQ3" s="128"/>
      <c r="BFR3" s="128"/>
      <c r="BFS3" s="128"/>
      <c r="BFT3" s="128"/>
      <c r="BFU3" s="128"/>
      <c r="BFV3" s="128"/>
      <c r="BFW3" s="128"/>
      <c r="BFX3" s="128"/>
      <c r="BFY3" s="128"/>
      <c r="BFZ3" s="128"/>
      <c r="BGA3" s="128"/>
      <c r="BGB3" s="128"/>
      <c r="BGC3" s="128"/>
      <c r="BGD3" s="128"/>
      <c r="BGE3" s="128"/>
      <c r="BGF3" s="128"/>
      <c r="BGG3" s="128"/>
      <c r="BGH3" s="128"/>
      <c r="BGI3" s="128"/>
      <c r="BGJ3" s="128"/>
      <c r="BGK3" s="128"/>
      <c r="BGL3" s="128"/>
      <c r="BGM3" s="128"/>
      <c r="BGN3" s="128"/>
      <c r="BGO3" s="128"/>
      <c r="BGP3" s="128"/>
      <c r="BGQ3" s="128"/>
      <c r="BGR3" s="128"/>
      <c r="BGS3" s="128"/>
      <c r="BGT3" s="128"/>
      <c r="BGU3" s="128"/>
      <c r="BGV3" s="128"/>
      <c r="BGW3" s="128"/>
      <c r="BGX3" s="128"/>
      <c r="BGY3" s="128"/>
      <c r="BGZ3" s="128"/>
      <c r="BHA3" s="128"/>
      <c r="BHB3" s="128"/>
      <c r="BHC3" s="128"/>
      <c r="BHD3" s="128"/>
      <c r="BHE3" s="128"/>
      <c r="BHF3" s="128"/>
      <c r="BHG3" s="128"/>
      <c r="BHH3" s="128"/>
      <c r="BHI3" s="128"/>
      <c r="BHJ3" s="128"/>
      <c r="BHK3" s="128"/>
      <c r="BHL3" s="128"/>
      <c r="BHM3" s="128"/>
      <c r="BHN3" s="128"/>
      <c r="BHO3" s="128"/>
      <c r="BHP3" s="128"/>
      <c r="BHQ3" s="128"/>
      <c r="BHR3" s="128"/>
      <c r="BHS3" s="128"/>
      <c r="BHT3" s="128"/>
      <c r="BHU3" s="128"/>
      <c r="BHV3" s="128"/>
      <c r="BHW3" s="128"/>
      <c r="BHX3" s="128"/>
      <c r="BHY3" s="128"/>
      <c r="BHZ3" s="128"/>
      <c r="BIA3" s="128"/>
      <c r="BIB3" s="128"/>
      <c r="BIC3" s="128"/>
      <c r="BID3" s="128"/>
      <c r="BIE3" s="128"/>
      <c r="BIF3" s="128"/>
      <c r="BIG3" s="128"/>
      <c r="BIH3" s="128"/>
      <c r="BII3" s="128"/>
      <c r="BIJ3" s="128"/>
      <c r="BIK3" s="128"/>
      <c r="BIL3" s="128"/>
      <c r="BIM3" s="128"/>
      <c r="BIN3" s="128"/>
      <c r="BIO3" s="128"/>
      <c r="BIP3" s="128"/>
      <c r="BIQ3" s="128"/>
      <c r="BIR3" s="128"/>
      <c r="BIS3" s="128"/>
      <c r="BIT3" s="128"/>
      <c r="BIU3" s="128"/>
      <c r="BIV3" s="128"/>
      <c r="BIW3" s="128"/>
      <c r="BIX3" s="128"/>
      <c r="BIY3" s="128"/>
      <c r="BIZ3" s="128"/>
      <c r="BJA3" s="128"/>
      <c r="BJB3" s="128"/>
      <c r="BJC3" s="128"/>
      <c r="BJD3" s="128"/>
      <c r="BJE3" s="128"/>
      <c r="BJF3" s="128"/>
      <c r="BJG3" s="128"/>
      <c r="BJH3" s="128"/>
      <c r="BJI3" s="128"/>
      <c r="BJJ3" s="128"/>
      <c r="BJK3" s="128"/>
      <c r="BJL3" s="128"/>
      <c r="BJM3" s="128"/>
      <c r="BJN3" s="128"/>
      <c r="BJO3" s="128"/>
      <c r="BJP3" s="128"/>
      <c r="BJQ3" s="128"/>
      <c r="BJR3" s="128"/>
      <c r="BJS3" s="128"/>
      <c r="BJT3" s="128"/>
      <c r="BJU3" s="128"/>
      <c r="BJV3" s="128"/>
      <c r="BJW3" s="128"/>
      <c r="BJX3" s="128"/>
      <c r="BJY3" s="128"/>
      <c r="BJZ3" s="128"/>
      <c r="BKA3" s="128"/>
      <c r="BKB3" s="128"/>
      <c r="BKC3" s="128"/>
      <c r="BKD3" s="128"/>
      <c r="BKE3" s="128"/>
      <c r="BKF3" s="128"/>
      <c r="BKG3" s="128"/>
      <c r="BKH3" s="128"/>
      <c r="BKI3" s="128"/>
      <c r="BKJ3" s="128"/>
      <c r="BKK3" s="128"/>
      <c r="BKL3" s="128"/>
      <c r="BKM3" s="128"/>
      <c r="BKN3" s="128"/>
      <c r="BKO3" s="128"/>
      <c r="BKP3" s="128"/>
      <c r="BKQ3" s="128"/>
      <c r="BKR3" s="128"/>
      <c r="BKS3" s="128"/>
      <c r="BKT3" s="128"/>
      <c r="BKU3" s="128"/>
      <c r="BKV3" s="128"/>
      <c r="BKW3" s="128"/>
      <c r="BKX3" s="128"/>
      <c r="BKY3" s="128"/>
      <c r="BKZ3" s="128"/>
      <c r="BLA3" s="128"/>
      <c r="BLB3" s="128"/>
      <c r="BLC3" s="128"/>
      <c r="BLD3" s="128"/>
      <c r="BLE3" s="128"/>
      <c r="BLF3" s="128"/>
      <c r="BLG3" s="128"/>
      <c r="BLH3" s="128"/>
      <c r="BLI3" s="128"/>
      <c r="BLJ3" s="128"/>
      <c r="BLK3" s="128"/>
      <c r="BLL3" s="128"/>
      <c r="BLM3" s="128"/>
      <c r="BLN3" s="128"/>
      <c r="BLO3" s="128"/>
      <c r="BLP3" s="128"/>
      <c r="BLQ3" s="128"/>
      <c r="BLR3" s="128"/>
      <c r="BLS3" s="128"/>
      <c r="BLT3" s="128"/>
      <c r="BLU3" s="128"/>
      <c r="BLV3" s="128"/>
      <c r="BLW3" s="128"/>
      <c r="BLX3" s="128"/>
      <c r="BLY3" s="128"/>
      <c r="BLZ3" s="128"/>
      <c r="BMA3" s="128"/>
      <c r="BMB3" s="128"/>
      <c r="BMC3" s="128"/>
      <c r="BMD3" s="128"/>
      <c r="BME3" s="128"/>
      <c r="BMF3" s="128"/>
      <c r="BMG3" s="128"/>
      <c r="BMH3" s="128"/>
      <c r="BMI3" s="128"/>
      <c r="BMJ3" s="128"/>
      <c r="BMK3" s="128"/>
      <c r="BML3" s="128"/>
      <c r="BMM3" s="128"/>
      <c r="BMN3" s="128"/>
      <c r="BMO3" s="128"/>
      <c r="BMP3" s="128"/>
      <c r="BMQ3" s="128"/>
      <c r="BMR3" s="128"/>
      <c r="BMS3" s="128"/>
      <c r="BMT3" s="128"/>
      <c r="BMU3" s="128"/>
      <c r="BMV3" s="128"/>
      <c r="BMW3" s="128"/>
      <c r="BMX3" s="128"/>
      <c r="BMY3" s="128"/>
      <c r="BMZ3" s="128"/>
      <c r="BNA3" s="128"/>
      <c r="BNB3" s="128"/>
      <c r="BNC3" s="128"/>
      <c r="BND3" s="128"/>
      <c r="BNE3" s="128"/>
      <c r="BNF3" s="128"/>
      <c r="BNG3" s="128"/>
      <c r="BNH3" s="128"/>
      <c r="BNI3" s="128"/>
      <c r="BNJ3" s="128"/>
      <c r="BNK3" s="128"/>
      <c r="BNL3" s="128"/>
      <c r="BNM3" s="128"/>
      <c r="BNN3" s="128"/>
      <c r="BNO3" s="128"/>
      <c r="BNP3" s="128"/>
      <c r="BNQ3" s="128"/>
      <c r="BNR3" s="128"/>
      <c r="BNS3" s="128"/>
      <c r="BNT3" s="128"/>
      <c r="BNU3" s="128"/>
      <c r="BNV3" s="128"/>
      <c r="BNW3" s="128"/>
      <c r="BNX3" s="128"/>
      <c r="BNY3" s="128"/>
      <c r="BNZ3" s="128"/>
      <c r="BOA3" s="128"/>
      <c r="BOB3" s="128"/>
      <c r="BOC3" s="128"/>
      <c r="BOD3" s="128"/>
      <c r="BOE3" s="128"/>
      <c r="BOF3" s="128"/>
      <c r="BOG3" s="128"/>
      <c r="BOH3" s="128"/>
      <c r="BOI3" s="128"/>
      <c r="BOJ3" s="128"/>
      <c r="BOK3" s="128"/>
      <c r="BOL3" s="128"/>
      <c r="BOM3" s="128"/>
      <c r="BON3" s="128"/>
      <c r="BOO3" s="128"/>
      <c r="BOP3" s="128"/>
      <c r="BOQ3" s="128"/>
      <c r="BOR3" s="128"/>
      <c r="BOS3" s="128"/>
      <c r="BOT3" s="128"/>
      <c r="BOU3" s="128"/>
      <c r="BOV3" s="128"/>
      <c r="BOW3" s="128"/>
      <c r="BOX3" s="128"/>
      <c r="BOY3" s="128"/>
      <c r="BOZ3" s="128"/>
      <c r="BPA3" s="128"/>
      <c r="BPB3" s="128"/>
      <c r="BPC3" s="128"/>
      <c r="BPD3" s="128"/>
      <c r="BPE3" s="128"/>
      <c r="BPF3" s="128"/>
      <c r="BPG3" s="128"/>
      <c r="BPH3" s="128"/>
      <c r="BPI3" s="128"/>
      <c r="BPJ3" s="128"/>
      <c r="BPK3" s="128"/>
      <c r="BPL3" s="128"/>
      <c r="BPM3" s="128"/>
      <c r="BPN3" s="128"/>
      <c r="BPO3" s="128"/>
      <c r="BPP3" s="128"/>
      <c r="BPQ3" s="128"/>
      <c r="BPR3" s="128"/>
      <c r="BPS3" s="128"/>
      <c r="BPT3" s="128"/>
      <c r="BPU3" s="128"/>
      <c r="BPV3" s="128"/>
      <c r="BPW3" s="128"/>
      <c r="BPX3" s="128"/>
      <c r="BPY3" s="128"/>
      <c r="BPZ3" s="128"/>
      <c r="BQA3" s="128"/>
      <c r="BQB3" s="128"/>
      <c r="BQC3" s="128"/>
      <c r="BQD3" s="128"/>
      <c r="BQE3" s="128"/>
      <c r="BQF3" s="128"/>
      <c r="BQG3" s="128"/>
      <c r="BQH3" s="128"/>
      <c r="BQI3" s="128"/>
      <c r="BQJ3" s="128"/>
      <c r="BQK3" s="128"/>
      <c r="BQL3" s="128"/>
      <c r="BQM3" s="128"/>
      <c r="BQN3" s="128"/>
      <c r="BQO3" s="128"/>
      <c r="BQP3" s="128"/>
      <c r="BQQ3" s="128"/>
      <c r="BQR3" s="128"/>
      <c r="BQS3" s="128"/>
      <c r="BQT3" s="128"/>
      <c r="BQU3" s="128"/>
      <c r="BQV3" s="128"/>
      <c r="BQW3" s="128"/>
      <c r="BQX3" s="128"/>
      <c r="BQY3" s="128"/>
      <c r="BQZ3" s="128"/>
      <c r="BRA3" s="128"/>
      <c r="BRB3" s="128"/>
      <c r="BRC3" s="128"/>
      <c r="BRD3" s="128"/>
      <c r="BRE3" s="128"/>
      <c r="BRF3" s="128"/>
      <c r="BRG3" s="128"/>
      <c r="BRH3" s="128"/>
      <c r="BRI3" s="128"/>
      <c r="BRJ3" s="128"/>
      <c r="BRK3" s="128"/>
      <c r="BRL3" s="128"/>
      <c r="BRM3" s="128"/>
      <c r="BRN3" s="128"/>
      <c r="BRO3" s="128"/>
      <c r="BRP3" s="128"/>
      <c r="BRQ3" s="128"/>
      <c r="BRR3" s="128"/>
      <c r="BRS3" s="128"/>
      <c r="BRT3" s="128"/>
      <c r="BRU3" s="128"/>
      <c r="BRV3" s="128"/>
      <c r="BRW3" s="128"/>
      <c r="BRX3" s="128"/>
      <c r="BRY3" s="128"/>
      <c r="BRZ3" s="128"/>
      <c r="BSA3" s="128"/>
      <c r="BSB3" s="128"/>
      <c r="BSC3" s="128"/>
      <c r="BSD3" s="128"/>
      <c r="BSE3" s="128"/>
      <c r="BSF3" s="128"/>
      <c r="BSG3" s="128"/>
      <c r="BSH3" s="128"/>
      <c r="BSI3" s="128"/>
      <c r="BSJ3" s="128"/>
      <c r="BSK3" s="128"/>
      <c r="BSL3" s="128"/>
      <c r="BSM3" s="128"/>
      <c r="BSN3" s="128"/>
      <c r="BSO3" s="128"/>
      <c r="BSP3" s="128"/>
      <c r="BSQ3" s="128"/>
      <c r="BSR3" s="128"/>
      <c r="BSS3" s="128"/>
      <c r="BST3" s="128"/>
      <c r="BSU3" s="128"/>
      <c r="BSV3" s="128"/>
      <c r="BSW3" s="128"/>
      <c r="BSX3" s="128"/>
      <c r="BSY3" s="128"/>
      <c r="BSZ3" s="128"/>
      <c r="BTA3" s="128"/>
      <c r="BTB3" s="128"/>
      <c r="BTC3" s="128"/>
      <c r="BTD3" s="128"/>
      <c r="BTE3" s="128"/>
      <c r="BTF3" s="128"/>
      <c r="BTG3" s="128"/>
      <c r="BTH3" s="128"/>
      <c r="BTI3" s="128"/>
      <c r="BTJ3" s="128"/>
      <c r="BTK3" s="128"/>
      <c r="BTL3" s="128"/>
      <c r="BTM3" s="128"/>
      <c r="BTN3" s="128"/>
      <c r="BTO3" s="128"/>
      <c r="BTP3" s="128"/>
      <c r="BTQ3" s="128"/>
      <c r="BTR3" s="128"/>
      <c r="BTS3" s="128"/>
      <c r="BTT3" s="128"/>
      <c r="BTU3" s="128"/>
      <c r="BTV3" s="128"/>
      <c r="BTW3" s="128"/>
      <c r="BTX3" s="128"/>
      <c r="BTY3" s="128"/>
      <c r="BTZ3" s="128"/>
      <c r="BUA3" s="128"/>
      <c r="BUB3" s="128"/>
      <c r="BUC3" s="128"/>
      <c r="BUD3" s="128"/>
      <c r="BUE3" s="128"/>
      <c r="BUF3" s="128"/>
      <c r="BUG3" s="128"/>
      <c r="BUH3" s="128"/>
      <c r="BUI3" s="128"/>
      <c r="BUJ3" s="128"/>
      <c r="BUK3" s="128"/>
      <c r="BUL3" s="128"/>
      <c r="BUM3" s="128"/>
      <c r="BUN3" s="128"/>
      <c r="BUO3" s="128"/>
      <c r="BUP3" s="128"/>
      <c r="BUQ3" s="128"/>
      <c r="BUR3" s="128"/>
      <c r="BUS3" s="128"/>
      <c r="BUT3" s="128"/>
      <c r="BUU3" s="128"/>
      <c r="BUV3" s="128"/>
      <c r="BUW3" s="128"/>
      <c r="BUX3" s="128"/>
      <c r="BUY3" s="128"/>
      <c r="BUZ3" s="128"/>
      <c r="BVA3" s="128"/>
      <c r="BVB3" s="128"/>
      <c r="BVC3" s="128"/>
      <c r="BVD3" s="128"/>
      <c r="BVE3" s="128"/>
      <c r="BVF3" s="128"/>
      <c r="BVG3" s="128"/>
      <c r="BVH3" s="128"/>
      <c r="BVI3" s="128"/>
      <c r="BVJ3" s="128"/>
      <c r="BVK3" s="128"/>
      <c r="BVL3" s="128"/>
      <c r="BVM3" s="128"/>
      <c r="BVN3" s="128"/>
      <c r="BVO3" s="128"/>
      <c r="BVP3" s="128"/>
      <c r="BVQ3" s="128"/>
      <c r="BVR3" s="128"/>
      <c r="BVS3" s="128"/>
      <c r="BVT3" s="128"/>
      <c r="BVU3" s="128"/>
      <c r="BVV3" s="128"/>
      <c r="BVW3" s="128"/>
      <c r="BVX3" s="128"/>
      <c r="BVY3" s="128"/>
      <c r="BVZ3" s="128"/>
      <c r="BWA3" s="128"/>
      <c r="BWB3" s="128"/>
      <c r="BWC3" s="128"/>
      <c r="BWD3" s="128"/>
      <c r="BWE3" s="128"/>
      <c r="BWF3" s="128"/>
      <c r="BWG3" s="128"/>
      <c r="BWH3" s="128"/>
      <c r="BWI3" s="128"/>
      <c r="BWJ3" s="128"/>
      <c r="BWK3" s="128"/>
      <c r="BWL3" s="128"/>
      <c r="BWM3" s="128"/>
      <c r="BWN3" s="128"/>
      <c r="BWO3" s="128"/>
      <c r="BWP3" s="128"/>
      <c r="BWQ3" s="128"/>
      <c r="BWR3" s="128"/>
      <c r="BWS3" s="128"/>
      <c r="BWT3" s="128"/>
      <c r="BWU3" s="128"/>
      <c r="BWV3" s="128"/>
      <c r="BWW3" s="128"/>
      <c r="BWX3" s="128"/>
      <c r="BWY3" s="128"/>
      <c r="BWZ3" s="128"/>
      <c r="BXA3" s="128"/>
      <c r="BXB3" s="128"/>
      <c r="BXC3" s="128"/>
      <c r="BXD3" s="128"/>
      <c r="BXE3" s="128"/>
      <c r="BXF3" s="128"/>
      <c r="BXG3" s="128"/>
      <c r="BXH3" s="128"/>
      <c r="BXI3" s="128"/>
      <c r="BXJ3" s="128"/>
      <c r="BXK3" s="128"/>
      <c r="BXL3" s="128"/>
      <c r="BXM3" s="128"/>
      <c r="BXN3" s="128"/>
      <c r="BXO3" s="128"/>
      <c r="BXP3" s="128"/>
      <c r="BXQ3" s="128"/>
      <c r="BXR3" s="128"/>
      <c r="BXS3" s="128"/>
      <c r="BXT3" s="128"/>
      <c r="BXU3" s="128"/>
      <c r="BXV3" s="128"/>
      <c r="BXW3" s="128"/>
      <c r="BXX3" s="128"/>
      <c r="BXY3" s="128"/>
      <c r="BXZ3" s="128"/>
      <c r="BYA3" s="128"/>
      <c r="BYB3" s="128"/>
      <c r="BYC3" s="128"/>
      <c r="BYD3" s="128"/>
      <c r="BYE3" s="128"/>
      <c r="BYF3" s="128"/>
      <c r="BYG3" s="128"/>
      <c r="BYH3" s="128"/>
      <c r="BYI3" s="128"/>
      <c r="BYJ3" s="128"/>
      <c r="BYK3" s="128"/>
      <c r="BYL3" s="128"/>
      <c r="BYM3" s="128"/>
      <c r="BYN3" s="128"/>
      <c r="BYO3" s="128"/>
      <c r="BYP3" s="128"/>
      <c r="BYQ3" s="128"/>
      <c r="BYR3" s="128"/>
      <c r="BYS3" s="128"/>
      <c r="BYT3" s="128"/>
      <c r="BYU3" s="128"/>
      <c r="BYV3" s="128"/>
      <c r="BYW3" s="128"/>
      <c r="BYX3" s="128"/>
      <c r="BYY3" s="128"/>
      <c r="BYZ3" s="128"/>
      <c r="BZA3" s="128"/>
      <c r="BZB3" s="128"/>
      <c r="BZC3" s="128"/>
      <c r="BZD3" s="128"/>
      <c r="BZE3" s="128"/>
      <c r="BZF3" s="128"/>
      <c r="BZG3" s="128"/>
      <c r="BZH3" s="128"/>
      <c r="BZI3" s="128"/>
      <c r="BZJ3" s="128"/>
      <c r="BZK3" s="128"/>
      <c r="BZL3" s="128"/>
      <c r="BZM3" s="128"/>
      <c r="BZN3" s="128"/>
      <c r="BZO3" s="128"/>
      <c r="BZP3" s="128"/>
      <c r="BZQ3" s="128"/>
      <c r="BZR3" s="128"/>
      <c r="BZS3" s="128"/>
      <c r="BZT3" s="128"/>
      <c r="BZU3" s="128"/>
      <c r="BZV3" s="128"/>
      <c r="BZW3" s="128"/>
      <c r="BZX3" s="128"/>
      <c r="BZY3" s="128"/>
      <c r="BZZ3" s="128"/>
      <c r="CAA3" s="128"/>
      <c r="CAB3" s="128"/>
      <c r="CAC3" s="128"/>
      <c r="CAD3" s="128"/>
      <c r="CAE3" s="128"/>
      <c r="CAF3" s="128"/>
      <c r="CAG3" s="128"/>
      <c r="CAH3" s="128"/>
      <c r="CAI3" s="128"/>
      <c r="CAJ3" s="128"/>
      <c r="CAK3" s="128"/>
      <c r="CAL3" s="128"/>
      <c r="CAM3" s="128"/>
      <c r="CAN3" s="128"/>
      <c r="CAO3" s="128"/>
      <c r="CAP3" s="128"/>
      <c r="CAQ3" s="128"/>
      <c r="CAR3" s="128"/>
      <c r="CAS3" s="128"/>
      <c r="CAT3" s="128"/>
      <c r="CAU3" s="128"/>
      <c r="CAV3" s="128"/>
      <c r="CAW3" s="128"/>
      <c r="CAX3" s="128"/>
      <c r="CAY3" s="128"/>
      <c r="CAZ3" s="128"/>
      <c r="CBA3" s="128"/>
      <c r="CBB3" s="128"/>
      <c r="CBC3" s="128"/>
      <c r="CBD3" s="128"/>
      <c r="CBE3" s="128"/>
      <c r="CBF3" s="128"/>
      <c r="CBG3" s="128"/>
      <c r="CBH3" s="128"/>
      <c r="CBI3" s="128"/>
      <c r="CBJ3" s="128"/>
      <c r="CBK3" s="128"/>
      <c r="CBL3" s="128"/>
      <c r="CBM3" s="128"/>
      <c r="CBN3" s="128"/>
      <c r="CBO3" s="128"/>
      <c r="CBP3" s="128"/>
      <c r="CBQ3" s="128"/>
      <c r="CBR3" s="128"/>
      <c r="CBS3" s="128"/>
      <c r="CBT3" s="128"/>
      <c r="CBU3" s="128"/>
      <c r="CBV3" s="128"/>
      <c r="CBW3" s="128"/>
      <c r="CBX3" s="128"/>
      <c r="CBY3" s="128"/>
      <c r="CBZ3" s="128"/>
      <c r="CCA3" s="128"/>
      <c r="CCB3" s="128"/>
      <c r="CCC3" s="128"/>
      <c r="CCD3" s="128"/>
      <c r="CCE3" s="128"/>
      <c r="CCF3" s="128"/>
      <c r="CCG3" s="128"/>
      <c r="CCH3" s="128"/>
      <c r="CCI3" s="128"/>
      <c r="CCJ3" s="128"/>
      <c r="CCK3" s="128"/>
      <c r="CCL3" s="128"/>
      <c r="CCM3" s="128"/>
      <c r="CCN3" s="128"/>
      <c r="CCO3" s="128"/>
      <c r="CCP3" s="128"/>
      <c r="CCQ3" s="128"/>
      <c r="CCR3" s="128"/>
      <c r="CCS3" s="128"/>
      <c r="CCT3" s="128"/>
      <c r="CCU3" s="128"/>
      <c r="CCV3" s="128"/>
      <c r="CCW3" s="128"/>
      <c r="CCX3" s="128"/>
      <c r="CCY3" s="128"/>
      <c r="CCZ3" s="128"/>
      <c r="CDA3" s="128"/>
      <c r="CDB3" s="128"/>
      <c r="CDC3" s="128"/>
      <c r="CDD3" s="128"/>
      <c r="CDE3" s="128"/>
      <c r="CDF3" s="128"/>
      <c r="CDG3" s="128"/>
      <c r="CDH3" s="128"/>
      <c r="CDI3" s="128"/>
      <c r="CDJ3" s="128"/>
      <c r="CDK3" s="128"/>
      <c r="CDL3" s="128"/>
      <c r="CDM3" s="128"/>
      <c r="CDN3" s="128"/>
      <c r="CDO3" s="128"/>
      <c r="CDP3" s="128"/>
      <c r="CDQ3" s="128"/>
      <c r="CDR3" s="128"/>
      <c r="CDS3" s="128"/>
      <c r="CDT3" s="128"/>
      <c r="CDU3" s="128"/>
      <c r="CDV3" s="128"/>
      <c r="CDW3" s="128"/>
      <c r="CDX3" s="128"/>
      <c r="CDY3" s="128"/>
      <c r="CDZ3" s="128"/>
      <c r="CEA3" s="128"/>
      <c r="CEB3" s="128"/>
      <c r="CEC3" s="128"/>
      <c r="CED3" s="128"/>
      <c r="CEE3" s="128"/>
      <c r="CEF3" s="128"/>
      <c r="CEG3" s="128"/>
      <c r="CEH3" s="128"/>
      <c r="CEI3" s="128"/>
      <c r="CEJ3" s="128"/>
      <c r="CEK3" s="128"/>
      <c r="CEL3" s="128"/>
      <c r="CEM3" s="128"/>
      <c r="CEN3" s="128"/>
      <c r="CEO3" s="128"/>
      <c r="CEP3" s="128"/>
      <c r="CEQ3" s="128"/>
      <c r="CER3" s="128"/>
      <c r="CES3" s="128"/>
      <c r="CET3" s="128"/>
      <c r="CEU3" s="128"/>
      <c r="CEV3" s="128"/>
      <c r="CEW3" s="128"/>
      <c r="CEX3" s="128"/>
      <c r="CEY3" s="128"/>
      <c r="CEZ3" s="128"/>
      <c r="CFA3" s="128"/>
      <c r="CFB3" s="128"/>
      <c r="CFC3" s="128"/>
      <c r="CFD3" s="128"/>
      <c r="CFE3" s="128"/>
      <c r="CFF3" s="128"/>
      <c r="CFG3" s="128"/>
      <c r="CFH3" s="128"/>
      <c r="CFI3" s="128"/>
      <c r="CFJ3" s="128"/>
      <c r="CFK3" s="128"/>
      <c r="CFL3" s="128"/>
      <c r="CFM3" s="128"/>
      <c r="CFN3" s="128"/>
      <c r="CFO3" s="128"/>
      <c r="CFP3" s="128"/>
      <c r="CFQ3" s="128"/>
      <c r="CFR3" s="128"/>
      <c r="CFS3" s="128"/>
      <c r="CFT3" s="128"/>
      <c r="CFU3" s="128"/>
      <c r="CFV3" s="128"/>
      <c r="CFW3" s="128"/>
      <c r="CFX3" s="128"/>
      <c r="CFY3" s="128"/>
      <c r="CFZ3" s="128"/>
      <c r="CGA3" s="128"/>
      <c r="CGB3" s="128"/>
      <c r="CGC3" s="128"/>
      <c r="CGD3" s="128"/>
      <c r="CGE3" s="128"/>
      <c r="CGF3" s="128"/>
      <c r="CGG3" s="128"/>
      <c r="CGH3" s="128"/>
      <c r="CGI3" s="128"/>
      <c r="CGJ3" s="128"/>
      <c r="CGK3" s="128"/>
      <c r="CGL3" s="128"/>
      <c r="CGM3" s="128"/>
      <c r="CGN3" s="128"/>
      <c r="CGO3" s="128"/>
      <c r="CGP3" s="128"/>
      <c r="CGQ3" s="128"/>
      <c r="CGR3" s="128"/>
      <c r="CGS3" s="128"/>
      <c r="CGT3" s="128"/>
      <c r="CGU3" s="128"/>
      <c r="CGV3" s="128"/>
      <c r="CGW3" s="128"/>
      <c r="CGX3" s="128"/>
      <c r="CGY3" s="128"/>
      <c r="CGZ3" s="128"/>
      <c r="CHA3" s="128"/>
      <c r="CHB3" s="128"/>
      <c r="CHC3" s="128"/>
      <c r="CHD3" s="128"/>
      <c r="CHE3" s="128"/>
      <c r="CHF3" s="128"/>
      <c r="CHG3" s="128"/>
      <c r="CHH3" s="128"/>
      <c r="CHI3" s="128"/>
      <c r="CHJ3" s="128"/>
      <c r="CHK3" s="128"/>
      <c r="CHL3" s="128"/>
      <c r="CHM3" s="128"/>
      <c r="CHN3" s="128"/>
      <c r="CHO3" s="128"/>
      <c r="CHP3" s="128"/>
      <c r="CHQ3" s="128"/>
      <c r="CHR3" s="128"/>
      <c r="CHS3" s="128"/>
      <c r="CHT3" s="128"/>
      <c r="CHU3" s="128"/>
      <c r="CHV3" s="128"/>
      <c r="CHW3" s="128"/>
      <c r="CHX3" s="128"/>
      <c r="CHY3" s="128"/>
      <c r="CHZ3" s="128"/>
      <c r="CIA3" s="128"/>
      <c r="CIB3" s="128"/>
      <c r="CIC3" s="128"/>
      <c r="CID3" s="128"/>
      <c r="CIE3" s="128"/>
      <c r="CIF3" s="128"/>
      <c r="CIG3" s="128"/>
      <c r="CIH3" s="128"/>
      <c r="CII3" s="128"/>
      <c r="CIJ3" s="128"/>
      <c r="CIK3" s="128"/>
      <c r="CIL3" s="128"/>
      <c r="CIM3" s="128"/>
      <c r="CIN3" s="128"/>
      <c r="CIO3" s="128"/>
      <c r="CIP3" s="128"/>
      <c r="CIQ3" s="128"/>
      <c r="CIR3" s="128"/>
      <c r="CIS3" s="128"/>
      <c r="CIT3" s="128"/>
      <c r="CIU3" s="128"/>
      <c r="CIV3" s="128"/>
      <c r="CIW3" s="128"/>
      <c r="CIX3" s="128"/>
      <c r="CIY3" s="128"/>
      <c r="CIZ3" s="128"/>
      <c r="CJA3" s="128"/>
      <c r="CJB3" s="128"/>
      <c r="CJC3" s="128"/>
      <c r="CJD3" s="128"/>
      <c r="CJE3" s="128"/>
      <c r="CJF3" s="128"/>
      <c r="CJG3" s="128"/>
      <c r="CJH3" s="128"/>
      <c r="CJI3" s="128"/>
      <c r="CJJ3" s="128"/>
      <c r="CJK3" s="128"/>
      <c r="CJL3" s="128"/>
      <c r="CJM3" s="128"/>
      <c r="CJN3" s="128"/>
      <c r="CJO3" s="128"/>
      <c r="CJP3" s="128"/>
      <c r="CJQ3" s="128"/>
      <c r="CJR3" s="128"/>
      <c r="CJS3" s="128"/>
      <c r="CJT3" s="128"/>
      <c r="CJU3" s="128"/>
      <c r="CJV3" s="128"/>
      <c r="CJW3" s="128"/>
      <c r="CJX3" s="128"/>
      <c r="CJY3" s="128"/>
      <c r="CJZ3" s="128"/>
      <c r="CKA3" s="128"/>
      <c r="CKB3" s="128"/>
      <c r="CKC3" s="128"/>
      <c r="CKD3" s="128"/>
      <c r="CKE3" s="128"/>
      <c r="CKF3" s="128"/>
      <c r="CKG3" s="128"/>
      <c r="CKH3" s="128"/>
      <c r="CKI3" s="128"/>
      <c r="CKJ3" s="128"/>
      <c r="CKK3" s="128"/>
      <c r="CKL3" s="128"/>
      <c r="CKM3" s="128"/>
      <c r="CKN3" s="128"/>
      <c r="CKO3" s="128"/>
      <c r="CKP3" s="128"/>
      <c r="CKQ3" s="128"/>
      <c r="CKR3" s="128"/>
      <c r="CKS3" s="128"/>
      <c r="CKT3" s="128"/>
      <c r="CKU3" s="128"/>
      <c r="CKV3" s="128"/>
      <c r="CKW3" s="128"/>
      <c r="CKX3" s="128"/>
      <c r="CKY3" s="128"/>
      <c r="CKZ3" s="128"/>
      <c r="CLA3" s="128"/>
      <c r="CLB3" s="128"/>
      <c r="CLC3" s="128"/>
      <c r="CLD3" s="128"/>
      <c r="CLE3" s="128"/>
      <c r="CLF3" s="128"/>
      <c r="CLG3" s="128"/>
      <c r="CLH3" s="128"/>
      <c r="CLI3" s="128"/>
      <c r="CLJ3" s="128"/>
      <c r="CLK3" s="128"/>
      <c r="CLL3" s="128"/>
      <c r="CLM3" s="128"/>
      <c r="CLN3" s="128"/>
      <c r="CLO3" s="128"/>
      <c r="CLP3" s="128"/>
      <c r="CLQ3" s="128"/>
      <c r="CLR3" s="128"/>
      <c r="CLS3" s="128"/>
      <c r="CLT3" s="128"/>
      <c r="CLU3" s="128"/>
      <c r="CLV3" s="128"/>
      <c r="CLW3" s="128"/>
      <c r="CLX3" s="128"/>
      <c r="CLY3" s="128"/>
      <c r="CLZ3" s="128"/>
      <c r="CMA3" s="128"/>
      <c r="CMB3" s="128"/>
      <c r="CMC3" s="128"/>
      <c r="CMD3" s="128"/>
      <c r="CME3" s="128"/>
      <c r="CMF3" s="128"/>
      <c r="CMG3" s="128"/>
      <c r="CMH3" s="128"/>
      <c r="CMI3" s="128"/>
      <c r="CMJ3" s="128"/>
      <c r="CMK3" s="128"/>
      <c r="CML3" s="128"/>
      <c r="CMM3" s="128"/>
      <c r="CMN3" s="128"/>
      <c r="CMO3" s="128"/>
      <c r="CMP3" s="128"/>
      <c r="CMQ3" s="128"/>
      <c r="CMR3" s="128"/>
      <c r="CMS3" s="128"/>
      <c r="CMT3" s="128"/>
      <c r="CMU3" s="128"/>
      <c r="CMV3" s="128"/>
      <c r="CMW3" s="128"/>
      <c r="CMX3" s="128"/>
      <c r="CMY3" s="128"/>
      <c r="CMZ3" s="128"/>
      <c r="CNA3" s="128"/>
      <c r="CNB3" s="128"/>
      <c r="CNC3" s="128"/>
      <c r="CND3" s="128"/>
      <c r="CNE3" s="128"/>
      <c r="CNF3" s="128"/>
      <c r="CNG3" s="128"/>
      <c r="CNH3" s="128"/>
      <c r="CNI3" s="128"/>
      <c r="CNJ3" s="128"/>
      <c r="CNK3" s="128"/>
      <c r="CNL3" s="128"/>
      <c r="CNM3" s="128"/>
      <c r="CNN3" s="128"/>
      <c r="CNO3" s="128"/>
      <c r="CNP3" s="128"/>
      <c r="CNQ3" s="128"/>
      <c r="CNR3" s="128"/>
      <c r="CNS3" s="128"/>
      <c r="CNT3" s="128"/>
      <c r="CNU3" s="128"/>
      <c r="CNV3" s="128"/>
      <c r="CNW3" s="128"/>
      <c r="CNX3" s="128"/>
      <c r="CNY3" s="128"/>
      <c r="CNZ3" s="128"/>
      <c r="COA3" s="128"/>
      <c r="COB3" s="128"/>
      <c r="COC3" s="128"/>
      <c r="COD3" s="128"/>
      <c r="COE3" s="128"/>
      <c r="COF3" s="128"/>
      <c r="COG3" s="128"/>
      <c r="COH3" s="128"/>
      <c r="COI3" s="128"/>
      <c r="COJ3" s="128"/>
      <c r="COK3" s="128"/>
      <c r="COL3" s="128"/>
      <c r="COM3" s="128"/>
      <c r="CON3" s="128"/>
      <c r="COO3" s="128"/>
      <c r="COP3" s="128"/>
      <c r="COQ3" s="128"/>
      <c r="COR3" s="128"/>
      <c r="COS3" s="128"/>
      <c r="COT3" s="128"/>
      <c r="COU3" s="128"/>
      <c r="COV3" s="128"/>
      <c r="COW3" s="128"/>
      <c r="COX3" s="128"/>
      <c r="COY3" s="128"/>
      <c r="COZ3" s="128"/>
      <c r="CPA3" s="128"/>
      <c r="CPB3" s="128"/>
      <c r="CPC3" s="128"/>
      <c r="CPD3" s="128"/>
      <c r="CPE3" s="128"/>
      <c r="CPF3" s="128"/>
      <c r="CPG3" s="128"/>
      <c r="CPH3" s="128"/>
      <c r="CPI3" s="128"/>
      <c r="CPJ3" s="128"/>
      <c r="CPK3" s="128"/>
      <c r="CPL3" s="128"/>
      <c r="CPM3" s="128"/>
      <c r="CPN3" s="128"/>
      <c r="CPO3" s="128"/>
      <c r="CPP3" s="128"/>
      <c r="CPQ3" s="128"/>
      <c r="CPR3" s="128"/>
      <c r="CPS3" s="128"/>
      <c r="CPT3" s="128"/>
      <c r="CPU3" s="128"/>
      <c r="CPV3" s="128"/>
      <c r="CPW3" s="128"/>
      <c r="CPX3" s="128"/>
      <c r="CPY3" s="128"/>
      <c r="CPZ3" s="128"/>
      <c r="CQA3" s="128"/>
      <c r="CQB3" s="128"/>
      <c r="CQC3" s="128"/>
      <c r="CQD3" s="128"/>
      <c r="CQE3" s="128"/>
      <c r="CQF3" s="128"/>
      <c r="CQG3" s="128"/>
      <c r="CQH3" s="128"/>
      <c r="CQI3" s="128"/>
      <c r="CQJ3" s="128"/>
      <c r="CQK3" s="128"/>
      <c r="CQL3" s="128"/>
      <c r="CQM3" s="128"/>
      <c r="CQN3" s="128"/>
      <c r="CQO3" s="128"/>
      <c r="CQP3" s="128"/>
      <c r="CQQ3" s="128"/>
      <c r="CQR3" s="128"/>
      <c r="CQS3" s="128"/>
      <c r="CQT3" s="128"/>
      <c r="CQU3" s="128"/>
      <c r="CQV3" s="128"/>
      <c r="CQW3" s="128"/>
      <c r="CQX3" s="128"/>
      <c r="CQY3" s="128"/>
      <c r="CQZ3" s="128"/>
      <c r="CRA3" s="128"/>
      <c r="CRB3" s="128"/>
      <c r="CRC3" s="128"/>
      <c r="CRD3" s="128"/>
      <c r="CRE3" s="128"/>
      <c r="CRF3" s="128"/>
      <c r="CRG3" s="128"/>
      <c r="CRH3" s="128"/>
      <c r="CRI3" s="128"/>
      <c r="CRJ3" s="128"/>
      <c r="CRK3" s="128"/>
      <c r="CRL3" s="128"/>
      <c r="CRM3" s="128"/>
      <c r="CRN3" s="128"/>
      <c r="CRO3" s="128"/>
      <c r="CRP3" s="128"/>
      <c r="CRQ3" s="128"/>
      <c r="CRR3" s="128"/>
      <c r="CRS3" s="128"/>
      <c r="CRT3" s="128"/>
      <c r="CRU3" s="128"/>
      <c r="CRV3" s="128"/>
      <c r="CRW3" s="128"/>
      <c r="CRX3" s="128"/>
      <c r="CRY3" s="128"/>
      <c r="CRZ3" s="128"/>
      <c r="CSA3" s="128"/>
      <c r="CSB3" s="128"/>
      <c r="CSC3" s="128"/>
      <c r="CSD3" s="128"/>
      <c r="CSE3" s="128"/>
      <c r="CSF3" s="128"/>
      <c r="CSG3" s="128"/>
      <c r="CSH3" s="128"/>
      <c r="CSI3" s="128"/>
      <c r="CSJ3" s="128"/>
      <c r="CSK3" s="128"/>
      <c r="CSL3" s="128"/>
      <c r="CSM3" s="128"/>
      <c r="CSN3" s="128"/>
      <c r="CSO3" s="128"/>
      <c r="CSP3" s="128"/>
      <c r="CSQ3" s="128"/>
      <c r="CSR3" s="128"/>
      <c r="CSS3" s="128"/>
      <c r="CST3" s="128"/>
      <c r="CSU3" s="128"/>
      <c r="CSV3" s="128"/>
      <c r="CSW3" s="128"/>
      <c r="CSX3" s="128"/>
      <c r="CSY3" s="128"/>
      <c r="CSZ3" s="128"/>
      <c r="CTA3" s="128"/>
      <c r="CTB3" s="128"/>
      <c r="CTC3" s="128"/>
      <c r="CTD3" s="128"/>
      <c r="CTE3" s="128"/>
      <c r="CTF3" s="128"/>
      <c r="CTG3" s="128"/>
      <c r="CTH3" s="128"/>
      <c r="CTI3" s="128"/>
      <c r="CTJ3" s="128"/>
      <c r="CTK3" s="128"/>
      <c r="CTL3" s="128"/>
      <c r="CTM3" s="128"/>
      <c r="CTN3" s="128"/>
      <c r="CTO3" s="128"/>
      <c r="CTP3" s="128"/>
      <c r="CTQ3" s="128"/>
      <c r="CTR3" s="128"/>
      <c r="CTS3" s="128"/>
      <c r="CTT3" s="128"/>
      <c r="CTU3" s="128"/>
      <c r="CTV3" s="128"/>
      <c r="CTW3" s="128"/>
      <c r="CTX3" s="128"/>
      <c r="CTY3" s="128"/>
      <c r="CTZ3" s="128"/>
      <c r="CUA3" s="128"/>
      <c r="CUB3" s="128"/>
      <c r="CUC3" s="128"/>
      <c r="CUD3" s="128"/>
      <c r="CUE3" s="128"/>
      <c r="CUF3" s="128"/>
      <c r="CUG3" s="128"/>
      <c r="CUH3" s="128"/>
      <c r="CUI3" s="128"/>
      <c r="CUJ3" s="128"/>
      <c r="CUK3" s="128"/>
      <c r="CUL3" s="128"/>
      <c r="CUM3" s="128"/>
      <c r="CUN3" s="128"/>
      <c r="CUO3" s="128"/>
      <c r="CUP3" s="128"/>
      <c r="CUQ3" s="128"/>
      <c r="CUR3" s="128"/>
      <c r="CUS3" s="128"/>
      <c r="CUT3" s="128"/>
      <c r="CUU3" s="128"/>
      <c r="CUV3" s="128"/>
      <c r="CUW3" s="128"/>
      <c r="CUX3" s="128"/>
      <c r="CUY3" s="128"/>
      <c r="CUZ3" s="128"/>
      <c r="CVA3" s="128"/>
      <c r="CVB3" s="128"/>
      <c r="CVC3" s="128"/>
      <c r="CVD3" s="128"/>
      <c r="CVE3" s="128"/>
      <c r="CVF3" s="128"/>
      <c r="CVG3" s="128"/>
      <c r="CVH3" s="128"/>
      <c r="CVI3" s="128"/>
      <c r="CVJ3" s="128"/>
      <c r="CVK3" s="128"/>
      <c r="CVL3" s="128"/>
      <c r="CVM3" s="128"/>
      <c r="CVN3" s="128"/>
      <c r="CVO3" s="128"/>
      <c r="CVP3" s="128"/>
      <c r="CVQ3" s="128"/>
      <c r="CVR3" s="128"/>
      <c r="CVS3" s="128"/>
      <c r="CVT3" s="128"/>
      <c r="CVU3" s="128"/>
      <c r="CVV3" s="128"/>
      <c r="CVW3" s="128"/>
      <c r="CVX3" s="128"/>
      <c r="CVY3" s="128"/>
      <c r="CVZ3" s="128"/>
      <c r="CWA3" s="128"/>
      <c r="CWB3" s="128"/>
      <c r="CWC3" s="128"/>
      <c r="CWD3" s="128"/>
      <c r="CWE3" s="128"/>
      <c r="CWF3" s="128"/>
      <c r="CWG3" s="128"/>
      <c r="CWH3" s="128"/>
      <c r="CWI3" s="128"/>
      <c r="CWJ3" s="128"/>
      <c r="CWK3" s="128"/>
      <c r="CWL3" s="128"/>
      <c r="CWM3" s="128"/>
      <c r="CWN3" s="128"/>
      <c r="CWO3" s="128"/>
      <c r="CWP3" s="128"/>
      <c r="CWQ3" s="128"/>
      <c r="CWR3" s="128"/>
      <c r="CWS3" s="128"/>
      <c r="CWT3" s="128"/>
      <c r="CWU3" s="128"/>
      <c r="CWV3" s="128"/>
      <c r="CWW3" s="128"/>
      <c r="CWX3" s="128"/>
      <c r="CWY3" s="128"/>
      <c r="CWZ3" s="128"/>
      <c r="CXA3" s="128"/>
      <c r="CXB3" s="128"/>
      <c r="CXC3" s="128"/>
      <c r="CXD3" s="128"/>
      <c r="CXE3" s="128"/>
      <c r="CXF3" s="128"/>
      <c r="CXG3" s="128"/>
      <c r="CXH3" s="128"/>
      <c r="CXI3" s="128"/>
      <c r="CXJ3" s="128"/>
      <c r="CXK3" s="128"/>
      <c r="CXL3" s="128"/>
      <c r="CXM3" s="128"/>
      <c r="CXN3" s="128"/>
      <c r="CXO3" s="128"/>
      <c r="CXP3" s="128"/>
      <c r="CXQ3" s="128"/>
      <c r="CXR3" s="128"/>
      <c r="CXS3" s="128"/>
      <c r="CXT3" s="128"/>
      <c r="CXU3" s="128"/>
      <c r="CXV3" s="128"/>
      <c r="CXW3" s="128"/>
      <c r="CXX3" s="128"/>
      <c r="CXY3" s="128"/>
      <c r="CXZ3" s="128"/>
      <c r="CYA3" s="128"/>
      <c r="CYB3" s="128"/>
      <c r="CYC3" s="128"/>
      <c r="CYD3" s="128"/>
      <c r="CYE3" s="128"/>
      <c r="CYF3" s="128"/>
      <c r="CYG3" s="128"/>
      <c r="CYH3" s="128"/>
      <c r="CYI3" s="128"/>
      <c r="CYJ3" s="128"/>
      <c r="CYK3" s="128"/>
      <c r="CYL3" s="128"/>
      <c r="CYM3" s="128"/>
      <c r="CYN3" s="128"/>
      <c r="CYO3" s="128"/>
      <c r="CYP3" s="128"/>
      <c r="CYQ3" s="128"/>
      <c r="CYR3" s="128"/>
      <c r="CYS3" s="128"/>
      <c r="CYT3" s="128"/>
      <c r="CYU3" s="128"/>
      <c r="CYV3" s="128"/>
      <c r="CYW3" s="128"/>
      <c r="CYX3" s="128"/>
      <c r="CYY3" s="128"/>
      <c r="CYZ3" s="128"/>
      <c r="CZA3" s="128"/>
      <c r="CZB3" s="128"/>
      <c r="CZC3" s="128"/>
      <c r="CZD3" s="128"/>
      <c r="CZE3" s="128"/>
      <c r="CZF3" s="128"/>
      <c r="CZG3" s="128"/>
      <c r="CZH3" s="128"/>
      <c r="CZI3" s="128"/>
      <c r="CZJ3" s="128"/>
      <c r="CZK3" s="128"/>
      <c r="CZL3" s="128"/>
      <c r="CZM3" s="128"/>
      <c r="CZN3" s="128"/>
      <c r="CZO3" s="128"/>
      <c r="CZP3" s="128"/>
      <c r="CZQ3" s="128"/>
      <c r="CZR3" s="128"/>
      <c r="CZS3" s="128"/>
      <c r="CZT3" s="128"/>
      <c r="CZU3" s="128"/>
      <c r="CZV3" s="128"/>
      <c r="CZW3" s="128"/>
      <c r="CZX3" s="128"/>
      <c r="CZY3" s="128"/>
      <c r="CZZ3" s="128"/>
      <c r="DAA3" s="128"/>
      <c r="DAB3" s="128"/>
      <c r="DAC3" s="128"/>
      <c r="DAD3" s="128"/>
      <c r="DAE3" s="128"/>
      <c r="DAF3" s="128"/>
      <c r="DAG3" s="128"/>
      <c r="DAH3" s="128"/>
      <c r="DAI3" s="128"/>
      <c r="DAJ3" s="128"/>
      <c r="DAK3" s="128"/>
      <c r="DAL3" s="128"/>
      <c r="DAM3" s="128"/>
      <c r="DAN3" s="128"/>
      <c r="DAO3" s="128"/>
      <c r="DAP3" s="128"/>
      <c r="DAQ3" s="128"/>
      <c r="DAR3" s="128"/>
      <c r="DAS3" s="128"/>
      <c r="DAT3" s="128"/>
      <c r="DAU3" s="128"/>
      <c r="DAV3" s="128"/>
      <c r="DAW3" s="128"/>
      <c r="DAX3" s="128"/>
      <c r="DAY3" s="128"/>
      <c r="DAZ3" s="128"/>
      <c r="DBA3" s="128"/>
      <c r="DBB3" s="128"/>
      <c r="DBC3" s="128"/>
      <c r="DBD3" s="128"/>
      <c r="DBE3" s="128"/>
      <c r="DBF3" s="128"/>
      <c r="DBG3" s="128"/>
      <c r="DBH3" s="128"/>
      <c r="DBI3" s="128"/>
      <c r="DBJ3" s="128"/>
      <c r="DBK3" s="128"/>
      <c r="DBL3" s="128"/>
      <c r="DBM3" s="128"/>
      <c r="DBN3" s="128"/>
      <c r="DBO3" s="128"/>
      <c r="DBP3" s="128"/>
      <c r="DBQ3" s="128"/>
      <c r="DBR3" s="128"/>
      <c r="DBS3" s="128"/>
      <c r="DBT3" s="128"/>
      <c r="DBU3" s="128"/>
      <c r="DBV3" s="128"/>
      <c r="DBW3" s="128"/>
      <c r="DBX3" s="128"/>
      <c r="DBY3" s="128"/>
      <c r="DBZ3" s="128"/>
      <c r="DCA3" s="128"/>
      <c r="DCB3" s="128"/>
      <c r="DCC3" s="128"/>
      <c r="DCD3" s="128"/>
      <c r="DCE3" s="128"/>
      <c r="DCF3" s="128"/>
      <c r="DCG3" s="128"/>
      <c r="DCH3" s="128"/>
      <c r="DCI3" s="128"/>
      <c r="DCJ3" s="128"/>
      <c r="DCK3" s="128"/>
      <c r="DCL3" s="128"/>
      <c r="DCM3" s="128"/>
      <c r="DCN3" s="128"/>
      <c r="DCO3" s="128"/>
      <c r="DCP3" s="128"/>
      <c r="DCQ3" s="128"/>
      <c r="DCR3" s="128"/>
      <c r="DCS3" s="128"/>
      <c r="DCT3" s="128"/>
      <c r="DCU3" s="128"/>
      <c r="DCV3" s="128"/>
      <c r="DCW3" s="128"/>
      <c r="DCX3" s="128"/>
      <c r="DCY3" s="128"/>
      <c r="DCZ3" s="128"/>
      <c r="DDA3" s="128"/>
      <c r="DDB3" s="128"/>
      <c r="DDC3" s="128"/>
      <c r="DDD3" s="128"/>
      <c r="DDE3" s="128"/>
      <c r="DDF3" s="128"/>
      <c r="DDG3" s="128"/>
      <c r="DDH3" s="128"/>
      <c r="DDI3" s="128"/>
      <c r="DDJ3" s="128"/>
      <c r="DDK3" s="128"/>
      <c r="DDL3" s="128"/>
      <c r="DDM3" s="128"/>
      <c r="DDN3" s="128"/>
      <c r="DDO3" s="128"/>
      <c r="DDP3" s="128"/>
      <c r="DDQ3" s="128"/>
      <c r="DDR3" s="128"/>
      <c r="DDS3" s="128"/>
      <c r="DDT3" s="128"/>
      <c r="DDU3" s="128"/>
      <c r="DDV3" s="128"/>
      <c r="DDW3" s="128"/>
      <c r="DDX3" s="128"/>
      <c r="DDY3" s="128"/>
      <c r="DDZ3" s="128"/>
      <c r="DEA3" s="128"/>
      <c r="DEB3" s="128"/>
      <c r="DEC3" s="128"/>
      <c r="DED3" s="128"/>
      <c r="DEE3" s="128"/>
      <c r="DEF3" s="128"/>
      <c r="DEG3" s="128"/>
      <c r="DEH3" s="128"/>
      <c r="DEI3" s="128"/>
      <c r="DEJ3" s="128"/>
      <c r="DEK3" s="128"/>
      <c r="DEL3" s="128"/>
      <c r="DEM3" s="128"/>
      <c r="DEN3" s="128"/>
      <c r="DEO3" s="128"/>
      <c r="DEP3" s="128"/>
      <c r="DEQ3" s="128"/>
      <c r="DER3" s="128"/>
      <c r="DES3" s="128"/>
      <c r="DET3" s="128"/>
      <c r="DEU3" s="128"/>
      <c r="DEV3" s="128"/>
      <c r="DEW3" s="128"/>
      <c r="DEX3" s="128"/>
      <c r="DEY3" s="128"/>
      <c r="DEZ3" s="128"/>
      <c r="DFA3" s="128"/>
      <c r="DFB3" s="128"/>
      <c r="DFC3" s="128"/>
      <c r="DFD3" s="128"/>
      <c r="DFE3" s="128"/>
      <c r="DFF3" s="128"/>
      <c r="DFG3" s="128"/>
      <c r="DFH3" s="128"/>
      <c r="DFI3" s="128"/>
      <c r="DFJ3" s="128"/>
      <c r="DFK3" s="128"/>
      <c r="DFL3" s="128"/>
      <c r="DFM3" s="128"/>
      <c r="DFN3" s="128"/>
      <c r="DFO3" s="128"/>
      <c r="DFP3" s="128"/>
      <c r="DFQ3" s="128"/>
      <c r="DFR3" s="128"/>
      <c r="DFS3" s="128"/>
      <c r="DFT3" s="128"/>
      <c r="DFU3" s="128"/>
      <c r="DFV3" s="128"/>
      <c r="DFW3" s="128"/>
      <c r="DFX3" s="128"/>
      <c r="DFY3" s="128"/>
      <c r="DFZ3" s="128"/>
      <c r="DGA3" s="128"/>
      <c r="DGB3" s="128"/>
      <c r="DGC3" s="128"/>
      <c r="DGD3" s="128"/>
      <c r="DGE3" s="128"/>
      <c r="DGF3" s="128"/>
      <c r="DGG3" s="128"/>
      <c r="DGH3" s="128"/>
      <c r="DGI3" s="128"/>
      <c r="DGJ3" s="128"/>
      <c r="DGK3" s="128"/>
      <c r="DGL3" s="128"/>
      <c r="DGM3" s="128"/>
      <c r="DGN3" s="128"/>
      <c r="DGO3" s="128"/>
      <c r="DGP3" s="128"/>
      <c r="DGQ3" s="128"/>
      <c r="DGR3" s="128"/>
      <c r="DGS3" s="128"/>
      <c r="DGT3" s="128"/>
      <c r="DGU3" s="128"/>
      <c r="DGV3" s="128"/>
      <c r="DGW3" s="128"/>
      <c r="DGX3" s="128"/>
      <c r="DGY3" s="128"/>
      <c r="DGZ3" s="128"/>
      <c r="DHA3" s="128"/>
      <c r="DHB3" s="128"/>
      <c r="DHC3" s="128"/>
      <c r="DHD3" s="128"/>
      <c r="DHE3" s="128"/>
      <c r="DHF3" s="128"/>
      <c r="DHG3" s="128"/>
      <c r="DHH3" s="128"/>
      <c r="DHI3" s="128"/>
      <c r="DHJ3" s="128"/>
      <c r="DHK3" s="128"/>
      <c r="DHL3" s="128"/>
      <c r="DHM3" s="128"/>
      <c r="DHN3" s="128"/>
      <c r="DHO3" s="128"/>
      <c r="DHP3" s="128"/>
      <c r="DHQ3" s="128"/>
      <c r="DHR3" s="128"/>
      <c r="DHS3" s="128"/>
      <c r="DHT3" s="128"/>
      <c r="DHU3" s="128"/>
      <c r="DHV3" s="128"/>
      <c r="DHW3" s="128"/>
      <c r="DHX3" s="128"/>
      <c r="DHY3" s="128"/>
      <c r="DHZ3" s="128"/>
      <c r="DIA3" s="128"/>
      <c r="DIB3" s="128"/>
      <c r="DIC3" s="128"/>
      <c r="DID3" s="128"/>
      <c r="DIE3" s="128"/>
      <c r="DIF3" s="128"/>
      <c r="DIG3" s="128"/>
      <c r="DIH3" s="128"/>
      <c r="DII3" s="128"/>
      <c r="DIJ3" s="128"/>
      <c r="DIK3" s="128"/>
      <c r="DIL3" s="128"/>
      <c r="DIM3" s="128"/>
      <c r="DIN3" s="128"/>
      <c r="DIO3" s="128"/>
      <c r="DIP3" s="128"/>
      <c r="DIQ3" s="128"/>
      <c r="DIR3" s="128"/>
      <c r="DIS3" s="128"/>
      <c r="DIT3" s="128"/>
      <c r="DIU3" s="128"/>
      <c r="DIV3" s="128"/>
      <c r="DIW3" s="128"/>
      <c r="DIX3" s="128"/>
      <c r="DIY3" s="128"/>
      <c r="DIZ3" s="128"/>
      <c r="DJA3" s="128"/>
      <c r="DJB3" s="128"/>
      <c r="DJC3" s="128"/>
      <c r="DJD3" s="128"/>
      <c r="DJE3" s="128"/>
      <c r="DJF3" s="128"/>
      <c r="DJG3" s="128"/>
      <c r="DJH3" s="128"/>
      <c r="DJI3" s="128"/>
      <c r="DJJ3" s="128"/>
      <c r="DJK3" s="128"/>
      <c r="DJL3" s="128"/>
      <c r="DJM3" s="128"/>
      <c r="DJN3" s="128"/>
      <c r="DJO3" s="128"/>
      <c r="DJP3" s="128"/>
      <c r="DJQ3" s="128"/>
      <c r="DJR3" s="128"/>
      <c r="DJS3" s="128"/>
      <c r="DJT3" s="128"/>
      <c r="DJU3" s="128"/>
      <c r="DJV3" s="128"/>
      <c r="DJW3" s="128"/>
      <c r="DJX3" s="128"/>
      <c r="DJY3" s="128"/>
      <c r="DJZ3" s="128"/>
      <c r="DKA3" s="128"/>
      <c r="DKB3" s="128"/>
      <c r="DKC3" s="128"/>
      <c r="DKD3" s="128"/>
      <c r="DKE3" s="128"/>
      <c r="DKF3" s="128"/>
      <c r="DKG3" s="128"/>
      <c r="DKH3" s="128"/>
      <c r="DKI3" s="128"/>
      <c r="DKJ3" s="128"/>
      <c r="DKK3" s="128"/>
      <c r="DKL3" s="128"/>
      <c r="DKM3" s="128"/>
      <c r="DKN3" s="128"/>
      <c r="DKO3" s="128"/>
      <c r="DKP3" s="128"/>
      <c r="DKQ3" s="128"/>
      <c r="DKR3" s="128"/>
      <c r="DKS3" s="128"/>
      <c r="DKT3" s="128"/>
      <c r="DKU3" s="128"/>
      <c r="DKV3" s="128"/>
      <c r="DKW3" s="128"/>
      <c r="DKX3" s="128"/>
      <c r="DKY3" s="128"/>
      <c r="DKZ3" s="128"/>
      <c r="DLA3" s="128"/>
      <c r="DLB3" s="128"/>
      <c r="DLC3" s="128"/>
      <c r="DLD3" s="128"/>
      <c r="DLE3" s="128"/>
      <c r="DLF3" s="128"/>
      <c r="DLG3" s="128"/>
      <c r="DLH3" s="128"/>
      <c r="DLI3" s="128"/>
      <c r="DLJ3" s="128"/>
      <c r="DLK3" s="128"/>
      <c r="DLL3" s="128"/>
      <c r="DLM3" s="128"/>
      <c r="DLN3" s="128"/>
      <c r="DLO3" s="128"/>
      <c r="DLP3" s="128"/>
      <c r="DLQ3" s="128"/>
      <c r="DLR3" s="128"/>
      <c r="DLS3" s="128"/>
      <c r="DLT3" s="128"/>
      <c r="DLU3" s="128"/>
      <c r="DLV3" s="128"/>
      <c r="DLW3" s="128"/>
      <c r="DLX3" s="128"/>
      <c r="DLY3" s="128"/>
      <c r="DLZ3" s="128"/>
      <c r="DMA3" s="128"/>
      <c r="DMB3" s="128"/>
      <c r="DMC3" s="128"/>
      <c r="DMD3" s="128"/>
      <c r="DME3" s="128"/>
      <c r="DMF3" s="128"/>
      <c r="DMG3" s="128"/>
      <c r="DMH3" s="128"/>
      <c r="DMI3" s="128"/>
      <c r="DMJ3" s="128"/>
      <c r="DMK3" s="128"/>
      <c r="DML3" s="128"/>
      <c r="DMM3" s="128"/>
      <c r="DMN3" s="128"/>
      <c r="DMO3" s="128"/>
      <c r="DMP3" s="128"/>
      <c r="DMQ3" s="128"/>
      <c r="DMR3" s="128"/>
      <c r="DMS3" s="128"/>
      <c r="DMT3" s="128"/>
      <c r="DMU3" s="128"/>
      <c r="DMV3" s="128"/>
      <c r="DMW3" s="128"/>
      <c r="DMX3" s="128"/>
      <c r="DMY3" s="128"/>
      <c r="DMZ3" s="128"/>
      <c r="DNA3" s="128"/>
      <c r="DNB3" s="128"/>
      <c r="DNC3" s="128"/>
      <c r="DND3" s="128"/>
      <c r="DNE3" s="128"/>
      <c r="DNF3" s="128"/>
      <c r="DNG3" s="128"/>
      <c r="DNH3" s="128"/>
      <c r="DNI3" s="128"/>
      <c r="DNJ3" s="128"/>
      <c r="DNK3" s="128"/>
      <c r="DNL3" s="128"/>
      <c r="DNM3" s="128"/>
      <c r="DNN3" s="128"/>
      <c r="DNO3" s="128"/>
      <c r="DNP3" s="128"/>
      <c r="DNQ3" s="128"/>
      <c r="DNR3" s="128"/>
      <c r="DNS3" s="128"/>
      <c r="DNT3" s="128"/>
      <c r="DNU3" s="128"/>
      <c r="DNV3" s="128"/>
      <c r="DNW3" s="128"/>
      <c r="DNX3" s="128"/>
      <c r="DNY3" s="128"/>
      <c r="DNZ3" s="128"/>
      <c r="DOA3" s="128"/>
      <c r="DOB3" s="128"/>
      <c r="DOC3" s="128"/>
      <c r="DOD3" s="128"/>
      <c r="DOE3" s="128"/>
      <c r="DOF3" s="128"/>
      <c r="DOG3" s="128"/>
      <c r="DOH3" s="128"/>
      <c r="DOI3" s="128"/>
      <c r="DOJ3" s="128"/>
      <c r="DOK3" s="128"/>
      <c r="DOL3" s="128"/>
      <c r="DOM3" s="128"/>
      <c r="DON3" s="128"/>
      <c r="DOO3" s="128"/>
      <c r="DOP3" s="128"/>
      <c r="DOQ3" s="128"/>
      <c r="DOR3" s="128"/>
      <c r="DOS3" s="128"/>
      <c r="DOT3" s="128"/>
      <c r="DOU3" s="128"/>
      <c r="DOV3" s="128"/>
      <c r="DOW3" s="128"/>
      <c r="DOX3" s="128"/>
      <c r="DOY3" s="128"/>
      <c r="DOZ3" s="128"/>
      <c r="DPA3" s="128"/>
      <c r="DPB3" s="128"/>
      <c r="DPC3" s="128"/>
      <c r="DPD3" s="128"/>
      <c r="DPE3" s="128"/>
      <c r="DPF3" s="128"/>
      <c r="DPG3" s="128"/>
      <c r="DPH3" s="128"/>
      <c r="DPI3" s="128"/>
      <c r="DPJ3" s="128"/>
      <c r="DPK3" s="128"/>
      <c r="DPL3" s="128"/>
      <c r="DPM3" s="128"/>
      <c r="DPN3" s="128"/>
      <c r="DPO3" s="128"/>
      <c r="DPP3" s="128"/>
      <c r="DPQ3" s="128"/>
      <c r="DPR3" s="128"/>
      <c r="DPS3" s="128"/>
      <c r="DPT3" s="128"/>
      <c r="DPU3" s="128"/>
      <c r="DPV3" s="128"/>
      <c r="DPW3" s="128"/>
      <c r="DPX3" s="128"/>
      <c r="DPY3" s="128"/>
      <c r="DPZ3" s="128"/>
      <c r="DQA3" s="128"/>
      <c r="DQB3" s="128"/>
      <c r="DQC3" s="128"/>
      <c r="DQD3" s="128"/>
      <c r="DQE3" s="128"/>
      <c r="DQF3" s="128"/>
      <c r="DQG3" s="128"/>
      <c r="DQH3" s="128"/>
      <c r="DQI3" s="128"/>
      <c r="DQJ3" s="128"/>
      <c r="DQK3" s="128"/>
      <c r="DQL3" s="128"/>
      <c r="DQM3" s="128"/>
      <c r="DQN3" s="128"/>
      <c r="DQO3" s="128"/>
      <c r="DQP3" s="128"/>
      <c r="DQQ3" s="128"/>
      <c r="DQR3" s="128"/>
      <c r="DQS3" s="128"/>
      <c r="DQT3" s="128"/>
      <c r="DQU3" s="128"/>
      <c r="DQV3" s="128"/>
      <c r="DQW3" s="128"/>
      <c r="DQX3" s="128"/>
      <c r="DQY3" s="128"/>
      <c r="DQZ3" s="128"/>
      <c r="DRA3" s="128"/>
      <c r="DRB3" s="128"/>
      <c r="DRC3" s="128"/>
      <c r="DRD3" s="128"/>
      <c r="DRE3" s="128"/>
      <c r="DRF3" s="128"/>
      <c r="DRG3" s="128"/>
      <c r="DRH3" s="128"/>
      <c r="DRI3" s="128"/>
      <c r="DRJ3" s="128"/>
      <c r="DRK3" s="128"/>
      <c r="DRL3" s="128"/>
      <c r="DRM3" s="128"/>
      <c r="DRN3" s="128"/>
      <c r="DRO3" s="128"/>
      <c r="DRP3" s="128"/>
      <c r="DRQ3" s="128"/>
      <c r="DRR3" s="128"/>
      <c r="DRS3" s="128"/>
      <c r="DRT3" s="128"/>
      <c r="DRU3" s="128"/>
      <c r="DRV3" s="128"/>
      <c r="DRW3" s="128"/>
      <c r="DRX3" s="128"/>
      <c r="DRY3" s="128"/>
      <c r="DRZ3" s="128"/>
      <c r="DSA3" s="128"/>
      <c r="DSB3" s="128"/>
      <c r="DSC3" s="128"/>
      <c r="DSD3" s="128"/>
      <c r="DSE3" s="128"/>
      <c r="DSF3" s="128"/>
      <c r="DSG3" s="128"/>
      <c r="DSH3" s="128"/>
      <c r="DSI3" s="128"/>
      <c r="DSJ3" s="128"/>
      <c r="DSK3" s="128"/>
      <c r="DSL3" s="128"/>
      <c r="DSM3" s="128"/>
      <c r="DSN3" s="128"/>
      <c r="DSO3" s="128"/>
      <c r="DSP3" s="128"/>
      <c r="DSQ3" s="128"/>
      <c r="DSR3" s="128"/>
      <c r="DSS3" s="128"/>
      <c r="DST3" s="128"/>
      <c r="DSU3" s="128"/>
      <c r="DSV3" s="128"/>
      <c r="DSW3" s="128"/>
      <c r="DSX3" s="128"/>
      <c r="DSY3" s="128"/>
      <c r="DSZ3" s="128"/>
      <c r="DTA3" s="128"/>
      <c r="DTB3" s="128"/>
      <c r="DTC3" s="128"/>
      <c r="DTD3" s="128"/>
      <c r="DTE3" s="128"/>
      <c r="DTF3" s="128"/>
      <c r="DTG3" s="128"/>
      <c r="DTH3" s="128"/>
      <c r="DTI3" s="128"/>
      <c r="DTJ3" s="128"/>
      <c r="DTK3" s="128"/>
      <c r="DTL3" s="128"/>
      <c r="DTM3" s="128"/>
      <c r="DTN3" s="128"/>
      <c r="DTO3" s="128"/>
      <c r="DTP3" s="128"/>
      <c r="DTQ3" s="128"/>
      <c r="DTR3" s="128"/>
      <c r="DTS3" s="128"/>
      <c r="DTT3" s="128"/>
      <c r="DTU3" s="128"/>
      <c r="DTV3" s="128"/>
      <c r="DTW3" s="128"/>
      <c r="DTX3" s="128"/>
      <c r="DTY3" s="128"/>
      <c r="DTZ3" s="128"/>
      <c r="DUA3" s="128"/>
      <c r="DUB3" s="128"/>
      <c r="DUC3" s="128"/>
      <c r="DUD3" s="128"/>
      <c r="DUE3" s="128"/>
      <c r="DUF3" s="128"/>
      <c r="DUG3" s="128"/>
      <c r="DUH3" s="128"/>
      <c r="DUI3" s="128"/>
      <c r="DUJ3" s="128"/>
      <c r="DUK3" s="128"/>
      <c r="DUL3" s="128"/>
      <c r="DUM3" s="128"/>
      <c r="DUN3" s="128"/>
      <c r="DUO3" s="128"/>
      <c r="DUP3" s="128"/>
      <c r="DUQ3" s="128"/>
      <c r="DUR3" s="128"/>
      <c r="DUS3" s="128"/>
      <c r="DUT3" s="128"/>
      <c r="DUU3" s="128"/>
      <c r="DUV3" s="128"/>
      <c r="DUW3" s="128"/>
      <c r="DUX3" s="128"/>
      <c r="DUY3" s="128"/>
      <c r="DUZ3" s="128"/>
      <c r="DVA3" s="128"/>
      <c r="DVB3" s="128"/>
      <c r="DVC3" s="128"/>
      <c r="DVD3" s="128"/>
      <c r="DVE3" s="128"/>
      <c r="DVF3" s="128"/>
      <c r="DVG3" s="128"/>
      <c r="DVH3" s="128"/>
      <c r="DVI3" s="128"/>
      <c r="DVJ3" s="128"/>
      <c r="DVK3" s="128"/>
      <c r="DVL3" s="128"/>
      <c r="DVM3" s="128"/>
      <c r="DVN3" s="128"/>
      <c r="DVO3" s="128"/>
      <c r="DVP3" s="128"/>
      <c r="DVQ3" s="128"/>
      <c r="DVR3" s="128"/>
      <c r="DVS3" s="128"/>
      <c r="DVT3" s="128"/>
      <c r="DVU3" s="128"/>
      <c r="DVV3" s="128"/>
      <c r="DVW3" s="128"/>
      <c r="DVX3" s="128"/>
      <c r="DVY3" s="128"/>
      <c r="DVZ3" s="128"/>
      <c r="DWA3" s="128"/>
      <c r="DWB3" s="128"/>
      <c r="DWC3" s="128"/>
      <c r="DWD3" s="128"/>
      <c r="DWE3" s="128"/>
      <c r="DWF3" s="128"/>
      <c r="DWG3" s="128"/>
      <c r="DWH3" s="128"/>
      <c r="DWI3" s="128"/>
      <c r="DWJ3" s="128"/>
      <c r="DWK3" s="128"/>
      <c r="DWL3" s="128"/>
      <c r="DWM3" s="128"/>
      <c r="DWN3" s="128"/>
      <c r="DWO3" s="128"/>
      <c r="DWP3" s="128"/>
      <c r="DWQ3" s="128"/>
      <c r="DWR3" s="128"/>
      <c r="DWS3" s="128"/>
      <c r="DWT3" s="128"/>
      <c r="DWU3" s="128"/>
      <c r="DWV3" s="128"/>
      <c r="DWW3" s="128"/>
      <c r="DWX3" s="128"/>
      <c r="DWY3" s="128"/>
      <c r="DWZ3" s="128"/>
      <c r="DXA3" s="128"/>
      <c r="DXB3" s="128"/>
      <c r="DXC3" s="128"/>
      <c r="DXD3" s="128"/>
      <c r="DXE3" s="128"/>
      <c r="DXF3" s="128"/>
      <c r="DXG3" s="128"/>
      <c r="DXH3" s="128"/>
      <c r="DXI3" s="128"/>
      <c r="DXJ3" s="128"/>
      <c r="DXK3" s="128"/>
      <c r="DXL3" s="128"/>
      <c r="DXM3" s="128"/>
      <c r="DXN3" s="128"/>
      <c r="DXO3" s="128"/>
      <c r="DXP3" s="128"/>
      <c r="DXQ3" s="128"/>
      <c r="DXR3" s="128"/>
      <c r="DXS3" s="128"/>
      <c r="DXT3" s="128"/>
      <c r="DXU3" s="128"/>
      <c r="DXV3" s="128"/>
      <c r="DXW3" s="128"/>
      <c r="DXX3" s="128"/>
      <c r="DXY3" s="128"/>
      <c r="DXZ3" s="128"/>
      <c r="DYA3" s="128"/>
      <c r="DYB3" s="128"/>
      <c r="DYC3" s="128"/>
      <c r="DYD3" s="128"/>
      <c r="DYE3" s="128"/>
      <c r="DYF3" s="128"/>
      <c r="DYG3" s="128"/>
      <c r="DYH3" s="128"/>
      <c r="DYI3" s="128"/>
      <c r="DYJ3" s="128"/>
      <c r="DYK3" s="128"/>
      <c r="DYL3" s="128"/>
      <c r="DYM3" s="128"/>
      <c r="DYN3" s="128"/>
      <c r="DYO3" s="128"/>
      <c r="DYP3" s="128"/>
      <c r="DYQ3" s="128"/>
      <c r="DYR3" s="128"/>
      <c r="DYS3" s="128"/>
      <c r="DYT3" s="128"/>
      <c r="DYU3" s="128"/>
      <c r="DYV3" s="128"/>
      <c r="DYW3" s="128"/>
      <c r="DYX3" s="128"/>
      <c r="DYY3" s="128"/>
      <c r="DYZ3" s="128"/>
      <c r="DZA3" s="128"/>
      <c r="DZB3" s="128"/>
      <c r="DZC3" s="128"/>
      <c r="DZD3" s="128"/>
      <c r="DZE3" s="128"/>
      <c r="DZF3" s="128"/>
      <c r="DZG3" s="128"/>
      <c r="DZH3" s="128"/>
      <c r="DZI3" s="128"/>
      <c r="DZJ3" s="128"/>
      <c r="DZK3" s="128"/>
      <c r="DZL3" s="128"/>
      <c r="DZM3" s="128"/>
      <c r="DZN3" s="128"/>
      <c r="DZO3" s="128"/>
      <c r="DZP3" s="128"/>
      <c r="DZQ3" s="128"/>
      <c r="DZR3" s="128"/>
      <c r="DZS3" s="128"/>
      <c r="DZT3" s="128"/>
      <c r="DZU3" s="128"/>
      <c r="DZV3" s="128"/>
      <c r="DZW3" s="128"/>
      <c r="DZX3" s="128"/>
      <c r="DZY3" s="128"/>
      <c r="DZZ3" s="128"/>
      <c r="EAA3" s="128"/>
      <c r="EAB3" s="128"/>
      <c r="EAC3" s="128"/>
      <c r="EAD3" s="128"/>
      <c r="EAE3" s="128"/>
      <c r="EAF3" s="128"/>
      <c r="EAG3" s="128"/>
      <c r="EAH3" s="128"/>
      <c r="EAI3" s="128"/>
      <c r="EAJ3" s="128"/>
      <c r="EAK3" s="128"/>
      <c r="EAL3" s="128"/>
      <c r="EAM3" s="128"/>
      <c r="EAN3" s="128"/>
      <c r="EAO3" s="128"/>
      <c r="EAP3" s="128"/>
      <c r="EAQ3" s="128"/>
      <c r="EAR3" s="128"/>
      <c r="EAS3" s="128"/>
      <c r="EAT3" s="128"/>
      <c r="EAU3" s="128"/>
      <c r="EAV3" s="128"/>
      <c r="EAW3" s="128"/>
      <c r="EAX3" s="128"/>
      <c r="EAY3" s="128"/>
      <c r="EAZ3" s="128"/>
      <c r="EBA3" s="128"/>
      <c r="EBB3" s="128"/>
      <c r="EBC3" s="128"/>
      <c r="EBD3" s="128"/>
      <c r="EBE3" s="128"/>
      <c r="EBF3" s="128"/>
      <c r="EBG3" s="128"/>
      <c r="EBH3" s="128"/>
      <c r="EBI3" s="128"/>
      <c r="EBJ3" s="128"/>
      <c r="EBK3" s="128"/>
      <c r="EBL3" s="128"/>
      <c r="EBM3" s="128"/>
      <c r="EBN3" s="128"/>
      <c r="EBO3" s="128"/>
      <c r="EBP3" s="128"/>
      <c r="EBQ3" s="128"/>
      <c r="EBR3" s="128"/>
      <c r="EBS3" s="128"/>
      <c r="EBT3" s="128"/>
      <c r="EBU3" s="128"/>
      <c r="EBV3" s="128"/>
      <c r="EBW3" s="128"/>
      <c r="EBX3" s="128"/>
      <c r="EBY3" s="128"/>
      <c r="EBZ3" s="128"/>
      <c r="ECA3" s="128"/>
      <c r="ECB3" s="128"/>
      <c r="ECC3" s="128"/>
      <c r="ECD3" s="128"/>
      <c r="ECE3" s="128"/>
      <c r="ECF3" s="128"/>
      <c r="ECG3" s="128"/>
      <c r="ECH3" s="128"/>
      <c r="ECI3" s="128"/>
      <c r="ECJ3" s="128"/>
      <c r="ECK3" s="128"/>
      <c r="ECL3" s="128"/>
      <c r="ECM3" s="128"/>
      <c r="ECN3" s="128"/>
      <c r="ECO3" s="128"/>
      <c r="ECP3" s="128"/>
      <c r="ECQ3" s="128"/>
      <c r="ECR3" s="128"/>
      <c r="ECS3" s="128"/>
      <c r="ECT3" s="128"/>
      <c r="ECU3" s="128"/>
      <c r="ECV3" s="128"/>
      <c r="ECW3" s="128"/>
      <c r="ECX3" s="128"/>
      <c r="ECY3" s="128"/>
      <c r="ECZ3" s="128"/>
      <c r="EDA3" s="128"/>
      <c r="EDB3" s="128"/>
      <c r="EDC3" s="128"/>
      <c r="EDD3" s="128"/>
      <c r="EDE3" s="128"/>
      <c r="EDF3" s="128"/>
      <c r="EDG3" s="128"/>
      <c r="EDH3" s="128"/>
      <c r="EDI3" s="128"/>
      <c r="EDJ3" s="128"/>
      <c r="EDK3" s="128"/>
      <c r="EDL3" s="128"/>
      <c r="EDM3" s="128"/>
      <c r="EDN3" s="128"/>
      <c r="EDO3" s="128"/>
      <c r="EDP3" s="128"/>
      <c r="EDQ3" s="128"/>
      <c r="EDR3" s="128"/>
      <c r="EDS3" s="128"/>
      <c r="EDT3" s="128"/>
      <c r="EDU3" s="128"/>
      <c r="EDV3" s="128"/>
      <c r="EDW3" s="128"/>
      <c r="EDX3" s="128"/>
      <c r="EDY3" s="128"/>
      <c r="EDZ3" s="128"/>
      <c r="EEA3" s="128"/>
      <c r="EEB3" s="128"/>
      <c r="EEC3" s="128"/>
      <c r="EED3" s="128"/>
      <c r="EEE3" s="128"/>
      <c r="EEF3" s="128"/>
      <c r="EEG3" s="128"/>
      <c r="EEH3" s="128"/>
      <c r="EEI3" s="128"/>
      <c r="EEJ3" s="128"/>
      <c r="EEK3" s="128"/>
      <c r="EEL3" s="128"/>
      <c r="EEM3" s="128"/>
      <c r="EEN3" s="128"/>
      <c r="EEO3" s="128"/>
      <c r="EEP3" s="128"/>
      <c r="EEQ3" s="128"/>
      <c r="EER3" s="128"/>
      <c r="EES3" s="128"/>
      <c r="EET3" s="128"/>
      <c r="EEU3" s="128"/>
      <c r="EEV3" s="128"/>
      <c r="EEW3" s="128"/>
      <c r="EEX3" s="128"/>
      <c r="EEY3" s="128"/>
      <c r="EEZ3" s="128"/>
      <c r="EFA3" s="128"/>
      <c r="EFB3" s="128"/>
      <c r="EFC3" s="128"/>
      <c r="EFD3" s="128"/>
      <c r="EFE3" s="128"/>
      <c r="EFF3" s="128"/>
      <c r="EFG3" s="128"/>
      <c r="EFH3" s="128"/>
      <c r="EFI3" s="128"/>
      <c r="EFJ3" s="128"/>
      <c r="EFK3" s="128"/>
      <c r="EFL3" s="128"/>
      <c r="EFM3" s="128"/>
      <c r="EFN3" s="128"/>
      <c r="EFO3" s="128"/>
      <c r="EFP3" s="128"/>
      <c r="EFQ3" s="128"/>
      <c r="EFR3" s="128"/>
      <c r="EFS3" s="128"/>
      <c r="EFT3" s="128"/>
      <c r="EFU3" s="128"/>
      <c r="EFV3" s="128"/>
      <c r="EFW3" s="128"/>
      <c r="EFX3" s="128"/>
      <c r="EFY3" s="128"/>
      <c r="EFZ3" s="128"/>
      <c r="EGA3" s="128"/>
      <c r="EGB3" s="128"/>
      <c r="EGC3" s="128"/>
      <c r="EGD3" s="128"/>
      <c r="EGE3" s="128"/>
      <c r="EGF3" s="128"/>
      <c r="EGG3" s="128"/>
      <c r="EGH3" s="128"/>
      <c r="EGI3" s="128"/>
      <c r="EGJ3" s="128"/>
      <c r="EGK3" s="128"/>
      <c r="EGL3" s="128"/>
      <c r="EGM3" s="128"/>
      <c r="EGN3" s="128"/>
      <c r="EGO3" s="128"/>
      <c r="EGP3" s="128"/>
      <c r="EGQ3" s="128"/>
      <c r="EGR3" s="128"/>
      <c r="EGS3" s="128"/>
      <c r="EGT3" s="128"/>
      <c r="EGU3" s="128"/>
      <c r="EGV3" s="128"/>
      <c r="EGW3" s="128"/>
      <c r="EGX3" s="128"/>
      <c r="EGY3" s="128"/>
      <c r="EGZ3" s="128"/>
      <c r="EHA3" s="128"/>
      <c r="EHB3" s="128"/>
      <c r="EHC3" s="128"/>
      <c r="EHD3" s="128"/>
      <c r="EHE3" s="128"/>
      <c r="EHF3" s="128"/>
      <c r="EHG3" s="128"/>
      <c r="EHH3" s="128"/>
      <c r="EHI3" s="128"/>
      <c r="EHJ3" s="128"/>
      <c r="EHK3" s="128"/>
      <c r="EHL3" s="128"/>
      <c r="EHM3" s="128"/>
      <c r="EHN3" s="128"/>
      <c r="EHO3" s="128"/>
      <c r="EHP3" s="128"/>
      <c r="EHQ3" s="128"/>
      <c r="EHR3" s="128"/>
      <c r="EHS3" s="128"/>
      <c r="EHT3" s="128"/>
      <c r="EHU3" s="128"/>
      <c r="EHV3" s="128"/>
      <c r="EHW3" s="128"/>
      <c r="EHX3" s="128"/>
      <c r="EHY3" s="128"/>
      <c r="EHZ3" s="128"/>
      <c r="EIA3" s="128"/>
      <c r="EIB3" s="128"/>
      <c r="EIC3" s="128"/>
      <c r="EID3" s="128"/>
      <c r="EIE3" s="128"/>
      <c r="EIF3" s="128"/>
      <c r="EIG3" s="128"/>
      <c r="EIH3" s="128"/>
      <c r="EII3" s="128"/>
      <c r="EIJ3" s="128"/>
      <c r="EIK3" s="128"/>
      <c r="EIL3" s="128"/>
      <c r="EIM3" s="128"/>
      <c r="EIN3" s="128"/>
      <c r="EIO3" s="128"/>
      <c r="EIP3" s="128"/>
      <c r="EIQ3" s="128"/>
      <c r="EIR3" s="128"/>
      <c r="EIS3" s="128"/>
      <c r="EIT3" s="128"/>
      <c r="EIU3" s="128"/>
      <c r="EIV3" s="128"/>
      <c r="EIW3" s="128"/>
      <c r="EIX3" s="128"/>
      <c r="EIY3" s="128"/>
      <c r="EIZ3" s="128"/>
      <c r="EJA3" s="128"/>
      <c r="EJB3" s="128"/>
      <c r="EJC3" s="128"/>
      <c r="EJD3" s="128"/>
      <c r="EJE3" s="128"/>
      <c r="EJF3" s="128"/>
      <c r="EJG3" s="128"/>
      <c r="EJH3" s="128"/>
      <c r="EJI3" s="128"/>
      <c r="EJJ3" s="128"/>
      <c r="EJK3" s="128"/>
      <c r="EJL3" s="128"/>
      <c r="EJM3" s="128"/>
      <c r="EJN3" s="128"/>
      <c r="EJO3" s="128"/>
      <c r="EJP3" s="128"/>
      <c r="EJQ3" s="128"/>
      <c r="EJR3" s="128"/>
      <c r="EJS3" s="128"/>
      <c r="EJT3" s="128"/>
      <c r="EJU3" s="128"/>
      <c r="EJV3" s="128"/>
      <c r="EJW3" s="128"/>
      <c r="EJX3" s="128"/>
      <c r="EJY3" s="128"/>
      <c r="EJZ3" s="128"/>
      <c r="EKA3" s="128"/>
      <c r="EKB3" s="128"/>
      <c r="EKC3" s="128"/>
      <c r="EKD3" s="128"/>
      <c r="EKE3" s="128"/>
      <c r="EKF3" s="128"/>
      <c r="EKG3" s="128"/>
      <c r="EKH3" s="128"/>
      <c r="EKI3" s="128"/>
      <c r="EKJ3" s="128"/>
      <c r="EKK3" s="128"/>
      <c r="EKL3" s="128"/>
      <c r="EKM3" s="128"/>
      <c r="EKN3" s="128"/>
      <c r="EKO3" s="128"/>
      <c r="EKP3" s="128"/>
      <c r="EKQ3" s="128"/>
      <c r="EKR3" s="128"/>
      <c r="EKS3" s="128"/>
      <c r="EKT3" s="128"/>
      <c r="EKU3" s="128"/>
      <c r="EKV3" s="128"/>
      <c r="EKW3" s="128"/>
      <c r="EKX3" s="128"/>
      <c r="EKY3" s="128"/>
      <c r="EKZ3" s="128"/>
      <c r="ELA3" s="128"/>
      <c r="ELB3" s="128"/>
      <c r="ELC3" s="128"/>
      <c r="ELD3" s="128"/>
      <c r="ELE3" s="128"/>
      <c r="ELF3" s="128"/>
      <c r="ELG3" s="128"/>
      <c r="ELH3" s="128"/>
      <c r="ELI3" s="128"/>
      <c r="ELJ3" s="128"/>
      <c r="ELK3" s="128"/>
      <c r="ELL3" s="128"/>
      <c r="ELM3" s="128"/>
      <c r="ELN3" s="128"/>
      <c r="ELO3" s="128"/>
      <c r="ELP3" s="128"/>
      <c r="ELQ3" s="128"/>
      <c r="ELR3" s="128"/>
      <c r="ELS3" s="128"/>
      <c r="ELT3" s="128"/>
      <c r="ELU3" s="128"/>
      <c r="ELV3" s="128"/>
      <c r="ELW3" s="128"/>
      <c r="ELX3" s="128"/>
      <c r="ELY3" s="128"/>
      <c r="ELZ3" s="128"/>
      <c r="EMA3" s="128"/>
      <c r="EMB3" s="128"/>
      <c r="EMC3" s="128"/>
      <c r="EMD3" s="128"/>
      <c r="EME3" s="128"/>
      <c r="EMF3" s="128"/>
      <c r="EMG3" s="128"/>
      <c r="EMH3" s="128"/>
      <c r="EMI3" s="128"/>
      <c r="EMJ3" s="128"/>
      <c r="EMK3" s="128"/>
      <c r="EML3" s="128"/>
      <c r="EMM3" s="128"/>
      <c r="EMN3" s="128"/>
      <c r="EMO3" s="128"/>
      <c r="EMP3" s="128"/>
      <c r="EMQ3" s="128"/>
      <c r="EMR3" s="128"/>
      <c r="EMS3" s="128"/>
      <c r="EMT3" s="128"/>
      <c r="EMU3" s="128"/>
      <c r="EMV3" s="128"/>
      <c r="EMW3" s="128"/>
      <c r="EMX3" s="128"/>
      <c r="EMY3" s="128"/>
      <c r="EMZ3" s="128"/>
      <c r="ENA3" s="128"/>
      <c r="ENB3" s="128"/>
      <c r="ENC3" s="128"/>
      <c r="END3" s="128"/>
      <c r="ENE3" s="128"/>
      <c r="ENF3" s="128"/>
      <c r="ENG3" s="128"/>
      <c r="ENH3" s="128"/>
      <c r="ENI3" s="128"/>
      <c r="ENJ3" s="128"/>
      <c r="ENK3" s="128"/>
      <c r="ENL3" s="128"/>
      <c r="ENM3" s="128"/>
      <c r="ENN3" s="128"/>
      <c r="ENO3" s="128"/>
      <c r="ENP3" s="128"/>
      <c r="ENQ3" s="128"/>
      <c r="ENR3" s="128"/>
      <c r="ENS3" s="128"/>
      <c r="ENT3" s="128"/>
      <c r="ENU3" s="128"/>
      <c r="ENV3" s="128"/>
      <c r="ENW3" s="128"/>
      <c r="ENX3" s="128"/>
      <c r="ENY3" s="128"/>
      <c r="ENZ3" s="128"/>
      <c r="EOA3" s="128"/>
      <c r="EOB3" s="128"/>
      <c r="EOC3" s="128"/>
      <c r="EOD3" s="128"/>
      <c r="EOE3" s="128"/>
      <c r="EOF3" s="128"/>
      <c r="EOG3" s="128"/>
      <c r="EOH3" s="128"/>
      <c r="EOI3" s="128"/>
      <c r="EOJ3" s="128"/>
      <c r="EOK3" s="128"/>
      <c r="EOL3" s="128"/>
      <c r="EOM3" s="128"/>
      <c r="EON3" s="128"/>
      <c r="EOO3" s="128"/>
      <c r="EOP3" s="128"/>
      <c r="EOQ3" s="128"/>
      <c r="EOR3" s="128"/>
      <c r="EOS3" s="128"/>
      <c r="EOT3" s="128"/>
      <c r="EOU3" s="128"/>
      <c r="EOV3" s="128"/>
      <c r="EOW3" s="128"/>
      <c r="EOX3" s="128"/>
      <c r="EOY3" s="128"/>
      <c r="EOZ3" s="128"/>
      <c r="EPA3" s="128"/>
      <c r="EPB3" s="128"/>
      <c r="EPC3" s="128"/>
      <c r="EPD3" s="128"/>
      <c r="EPE3" s="128"/>
      <c r="EPF3" s="128"/>
      <c r="EPG3" s="128"/>
      <c r="EPH3" s="128"/>
      <c r="EPI3" s="128"/>
      <c r="EPJ3" s="128"/>
      <c r="EPK3" s="128"/>
      <c r="EPL3" s="128"/>
      <c r="EPM3" s="128"/>
      <c r="EPN3" s="128"/>
      <c r="EPO3" s="128"/>
      <c r="EPP3" s="128"/>
      <c r="EPQ3" s="128"/>
      <c r="EPR3" s="128"/>
      <c r="EPS3" s="128"/>
      <c r="EPT3" s="128"/>
      <c r="EPU3" s="128"/>
      <c r="EPV3" s="128"/>
      <c r="EPW3" s="128"/>
      <c r="EPX3" s="128"/>
      <c r="EPY3" s="128"/>
      <c r="EPZ3" s="128"/>
      <c r="EQA3" s="128"/>
      <c r="EQB3" s="128"/>
      <c r="EQC3" s="128"/>
      <c r="EQD3" s="128"/>
      <c r="EQE3" s="128"/>
      <c r="EQF3" s="128"/>
      <c r="EQG3" s="128"/>
      <c r="EQH3" s="128"/>
      <c r="EQI3" s="128"/>
      <c r="EQJ3" s="128"/>
      <c r="EQK3" s="128"/>
      <c r="EQL3" s="128"/>
      <c r="EQM3" s="128"/>
      <c r="EQN3" s="128"/>
      <c r="EQO3" s="128"/>
      <c r="EQP3" s="128"/>
      <c r="EQQ3" s="128"/>
      <c r="EQR3" s="128"/>
      <c r="EQS3" s="128"/>
      <c r="EQT3" s="128"/>
      <c r="EQU3" s="128"/>
      <c r="EQV3" s="128"/>
      <c r="EQW3" s="128"/>
      <c r="EQX3" s="128"/>
      <c r="EQY3" s="128"/>
      <c r="EQZ3" s="128"/>
      <c r="ERA3" s="128"/>
      <c r="ERB3" s="128"/>
      <c r="ERC3" s="128"/>
      <c r="ERD3" s="128"/>
      <c r="ERE3" s="128"/>
      <c r="ERF3" s="128"/>
      <c r="ERG3" s="128"/>
      <c r="ERH3" s="128"/>
      <c r="ERI3" s="128"/>
      <c r="ERJ3" s="128"/>
      <c r="ERK3" s="128"/>
      <c r="ERL3" s="128"/>
      <c r="ERM3" s="128"/>
      <c r="ERN3" s="128"/>
      <c r="ERO3" s="128"/>
      <c r="ERP3" s="128"/>
      <c r="ERQ3" s="128"/>
      <c r="ERR3" s="128"/>
      <c r="ERS3" s="128"/>
      <c r="ERT3" s="128"/>
      <c r="ERU3" s="128"/>
      <c r="ERV3" s="128"/>
      <c r="ERW3" s="128"/>
      <c r="ERX3" s="128"/>
      <c r="ERY3" s="128"/>
      <c r="ERZ3" s="128"/>
      <c r="ESA3" s="128"/>
      <c r="ESB3" s="128"/>
      <c r="ESC3" s="128"/>
      <c r="ESD3" s="128"/>
      <c r="ESE3" s="128"/>
      <c r="ESF3" s="128"/>
      <c r="ESG3" s="128"/>
      <c r="ESH3" s="128"/>
      <c r="ESI3" s="128"/>
      <c r="ESJ3" s="128"/>
      <c r="ESK3" s="128"/>
      <c r="ESL3" s="128"/>
      <c r="ESM3" s="128"/>
      <c r="ESN3" s="128"/>
      <c r="ESO3" s="128"/>
      <c r="ESP3" s="128"/>
      <c r="ESQ3" s="128"/>
      <c r="ESR3" s="128"/>
      <c r="ESS3" s="128"/>
      <c r="EST3" s="128"/>
      <c r="ESU3" s="128"/>
      <c r="ESV3" s="128"/>
      <c r="ESW3" s="128"/>
      <c r="ESX3" s="128"/>
      <c r="ESY3" s="128"/>
      <c r="ESZ3" s="128"/>
      <c r="ETA3" s="128"/>
      <c r="ETB3" s="128"/>
      <c r="ETC3" s="128"/>
      <c r="ETD3" s="128"/>
      <c r="ETE3" s="128"/>
      <c r="ETF3" s="128"/>
      <c r="ETG3" s="128"/>
      <c r="ETH3" s="128"/>
      <c r="ETI3" s="128"/>
      <c r="ETJ3" s="128"/>
      <c r="ETK3" s="128"/>
      <c r="ETL3" s="128"/>
      <c r="ETM3" s="128"/>
      <c r="ETN3" s="128"/>
      <c r="ETO3" s="128"/>
      <c r="ETP3" s="128"/>
      <c r="ETQ3" s="128"/>
      <c r="ETR3" s="128"/>
      <c r="ETS3" s="128"/>
      <c r="ETT3" s="128"/>
      <c r="ETU3" s="128"/>
      <c r="ETV3" s="128"/>
      <c r="ETW3" s="128"/>
      <c r="ETX3" s="128"/>
      <c r="ETY3" s="128"/>
      <c r="ETZ3" s="128"/>
      <c r="EUA3" s="128"/>
      <c r="EUB3" s="128"/>
      <c r="EUC3" s="128"/>
      <c r="EUD3" s="128"/>
      <c r="EUE3" s="128"/>
      <c r="EUF3" s="128"/>
      <c r="EUG3" s="128"/>
      <c r="EUH3" s="128"/>
      <c r="EUI3" s="128"/>
      <c r="EUJ3" s="128"/>
      <c r="EUK3" s="128"/>
      <c r="EUL3" s="128"/>
      <c r="EUM3" s="128"/>
      <c r="EUN3" s="128"/>
      <c r="EUO3" s="128"/>
      <c r="EUP3" s="128"/>
      <c r="EUQ3" s="128"/>
      <c r="EUR3" s="128"/>
      <c r="EUS3" s="128"/>
      <c r="EUT3" s="128"/>
      <c r="EUU3" s="128"/>
      <c r="EUV3" s="128"/>
      <c r="EUW3" s="128"/>
      <c r="EUX3" s="128"/>
      <c r="EUY3" s="128"/>
      <c r="EUZ3" s="128"/>
      <c r="EVA3" s="128"/>
      <c r="EVB3" s="128"/>
      <c r="EVC3" s="128"/>
      <c r="EVD3" s="128"/>
      <c r="EVE3" s="128"/>
      <c r="EVF3" s="128"/>
      <c r="EVG3" s="128"/>
      <c r="EVH3" s="128"/>
      <c r="EVI3" s="128"/>
      <c r="EVJ3" s="128"/>
      <c r="EVK3" s="128"/>
      <c r="EVL3" s="128"/>
      <c r="EVM3" s="128"/>
      <c r="EVN3" s="128"/>
      <c r="EVO3" s="128"/>
      <c r="EVP3" s="128"/>
      <c r="EVQ3" s="128"/>
      <c r="EVR3" s="128"/>
      <c r="EVS3" s="128"/>
      <c r="EVT3" s="128"/>
      <c r="EVU3" s="128"/>
      <c r="EVV3" s="128"/>
      <c r="EVW3" s="128"/>
      <c r="EVX3" s="128"/>
      <c r="EVY3" s="128"/>
      <c r="EVZ3" s="128"/>
      <c r="EWA3" s="128"/>
      <c r="EWB3" s="128"/>
      <c r="EWC3" s="128"/>
      <c r="EWD3" s="128"/>
      <c r="EWE3" s="128"/>
      <c r="EWF3" s="128"/>
      <c r="EWG3" s="128"/>
      <c r="EWH3" s="128"/>
      <c r="EWI3" s="128"/>
      <c r="EWJ3" s="128"/>
      <c r="EWK3" s="128"/>
      <c r="EWL3" s="128"/>
      <c r="EWM3" s="128"/>
      <c r="EWN3" s="128"/>
      <c r="EWO3" s="128"/>
      <c r="EWP3" s="128"/>
      <c r="EWQ3" s="128"/>
      <c r="EWR3" s="128"/>
      <c r="EWS3" s="128"/>
      <c r="EWT3" s="128"/>
      <c r="EWU3" s="128"/>
      <c r="EWV3" s="128"/>
      <c r="EWW3" s="128"/>
      <c r="EWX3" s="128"/>
      <c r="EWY3" s="128"/>
      <c r="EWZ3" s="128"/>
      <c r="EXA3" s="128"/>
      <c r="EXB3" s="128"/>
      <c r="EXC3" s="128"/>
      <c r="EXD3" s="128"/>
      <c r="EXE3" s="128"/>
      <c r="EXF3" s="128"/>
      <c r="EXG3" s="128"/>
      <c r="EXH3" s="128"/>
      <c r="EXI3" s="128"/>
      <c r="EXJ3" s="128"/>
      <c r="EXK3" s="128"/>
      <c r="EXL3" s="128"/>
      <c r="EXM3" s="128"/>
      <c r="EXN3" s="128"/>
      <c r="EXO3" s="128"/>
      <c r="EXP3" s="128"/>
      <c r="EXQ3" s="128"/>
      <c r="EXR3" s="128"/>
      <c r="EXS3" s="128"/>
      <c r="EXT3" s="128"/>
      <c r="EXU3" s="128"/>
      <c r="EXV3" s="128"/>
      <c r="EXW3" s="128"/>
      <c r="EXX3" s="128"/>
      <c r="EXY3" s="128"/>
      <c r="EXZ3" s="128"/>
      <c r="EYA3" s="128"/>
      <c r="EYB3" s="128"/>
      <c r="EYC3" s="128"/>
      <c r="EYD3" s="128"/>
      <c r="EYE3" s="128"/>
      <c r="EYF3" s="128"/>
      <c r="EYG3" s="128"/>
      <c r="EYH3" s="128"/>
      <c r="EYI3" s="128"/>
      <c r="EYJ3" s="128"/>
      <c r="EYK3" s="128"/>
      <c r="EYL3" s="128"/>
      <c r="EYM3" s="128"/>
      <c r="EYN3" s="128"/>
      <c r="EYO3" s="128"/>
      <c r="EYP3" s="128"/>
      <c r="EYQ3" s="128"/>
      <c r="EYR3" s="128"/>
      <c r="EYS3" s="128"/>
      <c r="EYT3" s="128"/>
      <c r="EYU3" s="128"/>
      <c r="EYV3" s="128"/>
      <c r="EYW3" s="128"/>
      <c r="EYX3" s="128"/>
      <c r="EYY3" s="128"/>
      <c r="EYZ3" s="128"/>
      <c r="EZA3" s="128"/>
      <c r="EZB3" s="128"/>
      <c r="EZC3" s="128"/>
      <c r="EZD3" s="128"/>
      <c r="EZE3" s="128"/>
      <c r="EZF3" s="128"/>
      <c r="EZG3" s="128"/>
      <c r="EZH3" s="128"/>
      <c r="EZI3" s="128"/>
      <c r="EZJ3" s="128"/>
      <c r="EZK3" s="128"/>
      <c r="EZL3" s="128"/>
      <c r="EZM3" s="128"/>
      <c r="EZN3" s="128"/>
      <c r="EZO3" s="128"/>
      <c r="EZP3" s="128"/>
      <c r="EZQ3" s="128"/>
      <c r="EZR3" s="128"/>
      <c r="EZS3" s="128"/>
      <c r="EZT3" s="128"/>
      <c r="EZU3" s="128"/>
      <c r="EZV3" s="128"/>
      <c r="EZW3" s="128"/>
      <c r="EZX3" s="128"/>
      <c r="EZY3" s="128"/>
      <c r="EZZ3" s="128"/>
      <c r="FAA3" s="128"/>
      <c r="FAB3" s="128"/>
      <c r="FAC3" s="128"/>
      <c r="FAD3" s="128"/>
      <c r="FAE3" s="128"/>
      <c r="FAF3" s="128"/>
      <c r="FAG3" s="128"/>
      <c r="FAH3" s="128"/>
      <c r="FAI3" s="128"/>
      <c r="FAJ3" s="128"/>
      <c r="FAK3" s="128"/>
      <c r="FAL3" s="128"/>
      <c r="FAM3" s="128"/>
      <c r="FAN3" s="128"/>
      <c r="FAO3" s="128"/>
      <c r="FAP3" s="128"/>
      <c r="FAQ3" s="128"/>
      <c r="FAR3" s="128"/>
      <c r="FAS3" s="128"/>
      <c r="FAT3" s="128"/>
      <c r="FAU3" s="128"/>
      <c r="FAV3" s="128"/>
      <c r="FAW3" s="128"/>
      <c r="FAX3" s="128"/>
      <c r="FAY3" s="128"/>
      <c r="FAZ3" s="128"/>
      <c r="FBA3" s="128"/>
      <c r="FBB3" s="128"/>
      <c r="FBC3" s="128"/>
      <c r="FBD3" s="128"/>
      <c r="FBE3" s="128"/>
      <c r="FBF3" s="128"/>
      <c r="FBG3" s="128"/>
      <c r="FBH3" s="128"/>
      <c r="FBI3" s="128"/>
      <c r="FBJ3" s="128"/>
      <c r="FBK3" s="128"/>
      <c r="FBL3" s="128"/>
      <c r="FBM3" s="128"/>
      <c r="FBN3" s="128"/>
      <c r="FBO3" s="128"/>
      <c r="FBP3" s="128"/>
      <c r="FBQ3" s="128"/>
      <c r="FBR3" s="128"/>
      <c r="FBS3" s="128"/>
      <c r="FBT3" s="128"/>
      <c r="FBU3" s="128"/>
      <c r="FBV3" s="128"/>
      <c r="FBW3" s="128"/>
      <c r="FBX3" s="128"/>
      <c r="FBY3" s="128"/>
      <c r="FBZ3" s="128"/>
      <c r="FCA3" s="128"/>
      <c r="FCB3" s="128"/>
      <c r="FCC3" s="128"/>
      <c r="FCD3" s="128"/>
      <c r="FCE3" s="128"/>
      <c r="FCF3" s="128"/>
      <c r="FCG3" s="128"/>
      <c r="FCH3" s="128"/>
      <c r="FCI3" s="128"/>
      <c r="FCJ3" s="128"/>
      <c r="FCK3" s="128"/>
      <c r="FCL3" s="128"/>
      <c r="FCM3" s="128"/>
      <c r="FCN3" s="128"/>
      <c r="FCO3" s="128"/>
      <c r="FCP3" s="128"/>
      <c r="FCQ3" s="128"/>
      <c r="FCR3" s="128"/>
      <c r="FCS3" s="128"/>
      <c r="FCT3" s="128"/>
      <c r="FCU3" s="128"/>
      <c r="FCV3" s="128"/>
      <c r="FCW3" s="128"/>
      <c r="FCX3" s="128"/>
      <c r="FCY3" s="128"/>
      <c r="FCZ3" s="128"/>
      <c r="FDA3" s="128"/>
      <c r="FDB3" s="128"/>
      <c r="FDC3" s="128"/>
      <c r="FDD3" s="128"/>
      <c r="FDE3" s="128"/>
      <c r="FDF3" s="128"/>
      <c r="FDG3" s="128"/>
      <c r="FDH3" s="128"/>
      <c r="FDI3" s="128"/>
      <c r="FDJ3" s="128"/>
      <c r="FDK3" s="128"/>
      <c r="FDL3" s="128"/>
      <c r="FDM3" s="128"/>
      <c r="FDN3" s="128"/>
      <c r="FDO3" s="128"/>
      <c r="FDP3" s="128"/>
      <c r="FDQ3" s="128"/>
      <c r="FDR3" s="128"/>
      <c r="FDS3" s="128"/>
      <c r="FDT3" s="128"/>
      <c r="FDU3" s="128"/>
      <c r="FDV3" s="128"/>
      <c r="FDW3" s="128"/>
      <c r="FDX3" s="128"/>
      <c r="FDY3" s="128"/>
      <c r="FDZ3" s="128"/>
      <c r="FEA3" s="128"/>
      <c r="FEB3" s="128"/>
      <c r="FEC3" s="128"/>
      <c r="FED3" s="128"/>
      <c r="FEE3" s="128"/>
      <c r="FEF3" s="128"/>
      <c r="FEG3" s="128"/>
      <c r="FEH3" s="128"/>
      <c r="FEI3" s="128"/>
      <c r="FEJ3" s="128"/>
      <c r="FEK3" s="128"/>
      <c r="FEL3" s="128"/>
      <c r="FEM3" s="128"/>
      <c r="FEN3" s="128"/>
      <c r="FEO3" s="128"/>
      <c r="FEP3" s="128"/>
      <c r="FEQ3" s="128"/>
      <c r="FER3" s="128"/>
      <c r="FES3" s="128"/>
      <c r="FET3" s="128"/>
      <c r="FEU3" s="128"/>
      <c r="FEV3" s="128"/>
      <c r="FEW3" s="128"/>
      <c r="FEX3" s="128"/>
      <c r="FEY3" s="128"/>
      <c r="FEZ3" s="128"/>
      <c r="FFA3" s="128"/>
      <c r="FFB3" s="128"/>
      <c r="FFC3" s="128"/>
      <c r="FFD3" s="128"/>
      <c r="FFE3" s="128"/>
      <c r="FFF3" s="128"/>
      <c r="FFG3" s="128"/>
      <c r="FFH3" s="128"/>
      <c r="FFI3" s="128"/>
      <c r="FFJ3" s="128"/>
      <c r="FFK3" s="128"/>
      <c r="FFL3" s="128"/>
      <c r="FFM3" s="128"/>
      <c r="FFN3" s="128"/>
      <c r="FFO3" s="128"/>
      <c r="FFP3" s="128"/>
      <c r="FFQ3" s="128"/>
      <c r="FFR3" s="128"/>
      <c r="FFS3" s="128"/>
      <c r="FFT3" s="128"/>
      <c r="FFU3" s="128"/>
      <c r="FFV3" s="128"/>
      <c r="FFW3" s="128"/>
      <c r="FFX3" s="128"/>
      <c r="FFY3" s="128"/>
      <c r="FFZ3" s="128"/>
      <c r="FGA3" s="128"/>
      <c r="FGB3" s="128"/>
      <c r="FGC3" s="128"/>
      <c r="FGD3" s="128"/>
      <c r="FGE3" s="128"/>
      <c r="FGF3" s="128"/>
      <c r="FGG3" s="128"/>
      <c r="FGH3" s="128"/>
      <c r="FGI3" s="128"/>
      <c r="FGJ3" s="128"/>
      <c r="FGK3" s="128"/>
      <c r="FGL3" s="128"/>
      <c r="FGM3" s="128"/>
      <c r="FGN3" s="128"/>
      <c r="FGO3" s="128"/>
      <c r="FGP3" s="128"/>
      <c r="FGQ3" s="128"/>
      <c r="FGR3" s="128"/>
      <c r="FGS3" s="128"/>
      <c r="FGT3" s="128"/>
      <c r="FGU3" s="128"/>
      <c r="FGV3" s="128"/>
      <c r="FGW3" s="128"/>
      <c r="FGX3" s="128"/>
      <c r="FGY3" s="128"/>
      <c r="FGZ3" s="128"/>
      <c r="FHA3" s="128"/>
      <c r="FHB3" s="128"/>
      <c r="FHC3" s="128"/>
      <c r="FHD3" s="128"/>
      <c r="FHE3" s="128"/>
      <c r="FHF3" s="128"/>
      <c r="FHG3" s="128"/>
      <c r="FHH3" s="128"/>
      <c r="FHI3" s="128"/>
      <c r="FHJ3" s="128"/>
      <c r="FHK3" s="128"/>
      <c r="FHL3" s="128"/>
      <c r="FHM3" s="128"/>
      <c r="FHN3" s="128"/>
      <c r="FHO3" s="128"/>
      <c r="FHP3" s="128"/>
      <c r="FHQ3" s="128"/>
      <c r="FHR3" s="128"/>
      <c r="FHS3" s="128"/>
      <c r="FHT3" s="128"/>
      <c r="FHU3" s="128"/>
      <c r="FHV3" s="128"/>
      <c r="FHW3" s="128"/>
      <c r="FHX3" s="128"/>
      <c r="FHY3" s="128"/>
      <c r="FHZ3" s="128"/>
      <c r="FIA3" s="128"/>
      <c r="FIB3" s="128"/>
      <c r="FIC3" s="128"/>
      <c r="FID3" s="128"/>
      <c r="FIE3" s="128"/>
      <c r="FIF3" s="128"/>
      <c r="FIG3" s="128"/>
      <c r="FIH3" s="128"/>
      <c r="FII3" s="128"/>
      <c r="FIJ3" s="128"/>
      <c r="FIK3" s="128"/>
      <c r="FIL3" s="128"/>
      <c r="FIM3" s="128"/>
      <c r="FIN3" s="128"/>
      <c r="FIO3" s="128"/>
      <c r="FIP3" s="128"/>
      <c r="FIQ3" s="128"/>
      <c r="FIR3" s="128"/>
      <c r="FIS3" s="128"/>
      <c r="FIT3" s="128"/>
      <c r="FIU3" s="128"/>
      <c r="FIV3" s="128"/>
      <c r="FIW3" s="128"/>
      <c r="FIX3" s="128"/>
      <c r="FIY3" s="128"/>
      <c r="FIZ3" s="128"/>
      <c r="FJA3" s="128"/>
      <c r="FJB3" s="128"/>
      <c r="FJC3" s="128"/>
      <c r="FJD3" s="128"/>
      <c r="FJE3" s="128"/>
      <c r="FJF3" s="128"/>
      <c r="FJG3" s="128"/>
      <c r="FJH3" s="128"/>
      <c r="FJI3" s="128"/>
      <c r="FJJ3" s="128"/>
      <c r="FJK3" s="128"/>
      <c r="FJL3" s="128"/>
      <c r="FJM3" s="128"/>
      <c r="FJN3" s="128"/>
      <c r="FJO3" s="128"/>
      <c r="FJP3" s="128"/>
      <c r="FJQ3" s="128"/>
      <c r="FJR3" s="128"/>
      <c r="FJS3" s="128"/>
      <c r="FJT3" s="128"/>
      <c r="FJU3" s="128"/>
      <c r="FJV3" s="128"/>
      <c r="FJW3" s="128"/>
      <c r="FJX3" s="128"/>
      <c r="FJY3" s="128"/>
      <c r="FJZ3" s="128"/>
      <c r="FKA3" s="128"/>
      <c r="FKB3" s="128"/>
      <c r="FKC3" s="128"/>
      <c r="FKD3" s="128"/>
      <c r="FKE3" s="128"/>
      <c r="FKF3" s="128"/>
      <c r="FKG3" s="128"/>
      <c r="FKH3" s="128"/>
      <c r="FKI3" s="128"/>
      <c r="FKJ3" s="128"/>
      <c r="FKK3" s="128"/>
      <c r="FKL3" s="128"/>
      <c r="FKM3" s="128"/>
      <c r="FKN3" s="128"/>
      <c r="FKO3" s="128"/>
      <c r="FKP3" s="128"/>
      <c r="FKQ3" s="128"/>
      <c r="FKR3" s="128"/>
      <c r="FKS3" s="128"/>
      <c r="FKT3" s="128"/>
      <c r="FKU3" s="128"/>
      <c r="FKV3" s="128"/>
      <c r="FKW3" s="128"/>
      <c r="FKX3" s="128"/>
      <c r="FKY3" s="128"/>
      <c r="FKZ3" s="128"/>
      <c r="FLA3" s="128"/>
      <c r="FLB3" s="128"/>
      <c r="FLC3" s="128"/>
      <c r="FLD3" s="128"/>
      <c r="FLE3" s="128"/>
      <c r="FLF3" s="128"/>
      <c r="FLG3" s="128"/>
      <c r="FLH3" s="128"/>
      <c r="FLI3" s="128"/>
      <c r="FLJ3" s="128"/>
      <c r="FLK3" s="128"/>
      <c r="FLL3" s="128"/>
      <c r="FLM3" s="128"/>
      <c r="FLN3" s="128"/>
      <c r="FLO3" s="128"/>
      <c r="FLP3" s="128"/>
      <c r="FLQ3" s="128"/>
      <c r="FLR3" s="128"/>
      <c r="FLS3" s="128"/>
      <c r="FLT3" s="128"/>
      <c r="FLU3" s="128"/>
      <c r="FLV3" s="128"/>
      <c r="FLW3" s="128"/>
      <c r="FLX3" s="128"/>
      <c r="FLY3" s="128"/>
      <c r="FLZ3" s="128"/>
      <c r="FMA3" s="128"/>
      <c r="FMB3" s="128"/>
      <c r="FMC3" s="128"/>
      <c r="FMD3" s="128"/>
      <c r="FME3" s="128"/>
      <c r="FMF3" s="128"/>
      <c r="FMG3" s="128"/>
      <c r="FMH3" s="128"/>
      <c r="FMI3" s="128"/>
      <c r="FMJ3" s="128"/>
      <c r="FMK3" s="128"/>
      <c r="FML3" s="128"/>
      <c r="FMM3" s="128"/>
      <c r="FMN3" s="128"/>
      <c r="FMO3" s="128"/>
      <c r="FMP3" s="128"/>
      <c r="FMQ3" s="128"/>
      <c r="FMR3" s="128"/>
      <c r="FMS3" s="128"/>
      <c r="FMT3" s="128"/>
      <c r="FMU3" s="128"/>
      <c r="FMV3" s="128"/>
      <c r="FMW3" s="128"/>
      <c r="FMX3" s="128"/>
      <c r="FMY3" s="128"/>
      <c r="FMZ3" s="128"/>
      <c r="FNA3" s="128"/>
      <c r="FNB3" s="128"/>
      <c r="FNC3" s="128"/>
      <c r="FND3" s="128"/>
      <c r="FNE3" s="128"/>
      <c r="FNF3" s="128"/>
      <c r="FNG3" s="128"/>
      <c r="FNH3" s="128"/>
      <c r="FNI3" s="128"/>
      <c r="FNJ3" s="128"/>
      <c r="FNK3" s="128"/>
      <c r="FNL3" s="128"/>
      <c r="FNM3" s="128"/>
      <c r="FNN3" s="128"/>
      <c r="FNO3" s="128"/>
      <c r="FNP3" s="128"/>
      <c r="FNQ3" s="128"/>
      <c r="FNR3" s="128"/>
      <c r="FNS3" s="128"/>
      <c r="FNT3" s="128"/>
      <c r="FNU3" s="128"/>
      <c r="FNV3" s="128"/>
      <c r="FNW3" s="128"/>
      <c r="FNX3" s="128"/>
      <c r="FNY3" s="128"/>
      <c r="FNZ3" s="128"/>
      <c r="FOA3" s="128"/>
      <c r="FOB3" s="128"/>
      <c r="FOC3" s="128"/>
      <c r="FOD3" s="128"/>
      <c r="FOE3" s="128"/>
      <c r="FOF3" s="128"/>
      <c r="FOG3" s="128"/>
      <c r="FOH3" s="128"/>
      <c r="FOI3" s="128"/>
      <c r="FOJ3" s="128"/>
      <c r="FOK3" s="128"/>
      <c r="FOL3" s="128"/>
      <c r="FOM3" s="128"/>
      <c r="FON3" s="128"/>
      <c r="FOO3" s="128"/>
      <c r="FOP3" s="128"/>
      <c r="FOQ3" s="128"/>
      <c r="FOR3" s="128"/>
      <c r="FOS3" s="128"/>
      <c r="FOT3" s="128"/>
      <c r="FOU3" s="128"/>
      <c r="FOV3" s="128"/>
      <c r="FOW3" s="128"/>
      <c r="FOX3" s="128"/>
      <c r="FOY3" s="128"/>
      <c r="FOZ3" s="128"/>
      <c r="FPA3" s="128"/>
      <c r="FPB3" s="128"/>
      <c r="FPC3" s="128"/>
      <c r="FPD3" s="128"/>
      <c r="FPE3" s="128"/>
      <c r="FPF3" s="128"/>
      <c r="FPG3" s="128"/>
      <c r="FPH3" s="128"/>
      <c r="FPI3" s="128"/>
      <c r="FPJ3" s="128"/>
      <c r="FPK3" s="128"/>
      <c r="FPL3" s="128"/>
      <c r="FPM3" s="128"/>
      <c r="FPN3" s="128"/>
      <c r="FPO3" s="128"/>
      <c r="FPP3" s="128"/>
      <c r="FPQ3" s="128"/>
      <c r="FPR3" s="128"/>
      <c r="FPS3" s="128"/>
      <c r="FPT3" s="128"/>
      <c r="FPU3" s="128"/>
      <c r="FPV3" s="128"/>
      <c r="FPW3" s="128"/>
      <c r="FPX3" s="128"/>
      <c r="FPY3" s="128"/>
      <c r="FPZ3" s="128"/>
      <c r="FQA3" s="128"/>
      <c r="FQB3" s="128"/>
      <c r="FQC3" s="128"/>
      <c r="FQD3" s="128"/>
      <c r="FQE3" s="128"/>
      <c r="FQF3" s="128"/>
      <c r="FQG3" s="128"/>
      <c r="FQH3" s="128"/>
      <c r="FQI3" s="128"/>
      <c r="FQJ3" s="128"/>
      <c r="FQK3" s="128"/>
      <c r="FQL3" s="128"/>
      <c r="FQM3" s="128"/>
      <c r="FQN3" s="128"/>
      <c r="FQO3" s="128"/>
      <c r="FQP3" s="128"/>
      <c r="FQQ3" s="128"/>
      <c r="FQR3" s="128"/>
      <c r="FQS3" s="128"/>
      <c r="FQT3" s="128"/>
      <c r="FQU3" s="128"/>
      <c r="FQV3" s="128"/>
      <c r="FQW3" s="128"/>
      <c r="FQX3" s="128"/>
      <c r="FQY3" s="128"/>
      <c r="FQZ3" s="128"/>
      <c r="FRA3" s="128"/>
      <c r="FRB3" s="128"/>
      <c r="FRC3" s="128"/>
      <c r="FRD3" s="128"/>
      <c r="FRE3" s="128"/>
      <c r="FRF3" s="128"/>
      <c r="FRG3" s="128"/>
      <c r="FRH3" s="128"/>
      <c r="FRI3" s="128"/>
      <c r="FRJ3" s="128"/>
      <c r="FRK3" s="128"/>
      <c r="FRL3" s="128"/>
      <c r="FRM3" s="128"/>
      <c r="FRN3" s="128"/>
      <c r="FRO3" s="128"/>
      <c r="FRP3" s="128"/>
      <c r="FRQ3" s="128"/>
      <c r="FRR3" s="128"/>
      <c r="FRS3" s="128"/>
      <c r="FRT3" s="128"/>
      <c r="FRU3" s="128"/>
      <c r="FRV3" s="128"/>
      <c r="FRW3" s="128"/>
      <c r="FRX3" s="128"/>
      <c r="FRY3" s="128"/>
      <c r="FRZ3" s="128"/>
      <c r="FSA3" s="128"/>
      <c r="FSB3" s="128"/>
      <c r="FSC3" s="128"/>
      <c r="FSD3" s="128"/>
      <c r="FSE3" s="128"/>
      <c r="FSF3" s="128"/>
      <c r="FSG3" s="128"/>
      <c r="FSH3" s="128"/>
      <c r="FSI3" s="128"/>
      <c r="FSJ3" s="128"/>
      <c r="FSK3" s="128"/>
      <c r="FSL3" s="128"/>
      <c r="FSM3" s="128"/>
      <c r="FSN3" s="128"/>
      <c r="FSO3" s="128"/>
      <c r="FSP3" s="128"/>
      <c r="FSQ3" s="128"/>
      <c r="FSR3" s="128"/>
      <c r="FSS3" s="128"/>
      <c r="FST3" s="128"/>
      <c r="FSU3" s="128"/>
      <c r="FSV3" s="128"/>
      <c r="FSW3" s="128"/>
      <c r="FSX3" s="128"/>
      <c r="FSY3" s="128"/>
      <c r="FSZ3" s="128"/>
      <c r="FTA3" s="128"/>
      <c r="FTB3" s="128"/>
      <c r="FTC3" s="128"/>
      <c r="FTD3" s="128"/>
      <c r="FTE3" s="128"/>
      <c r="FTF3" s="128"/>
      <c r="FTG3" s="128"/>
      <c r="FTH3" s="128"/>
      <c r="FTI3" s="128"/>
      <c r="FTJ3" s="128"/>
      <c r="FTK3" s="128"/>
      <c r="FTL3" s="128"/>
      <c r="FTM3" s="128"/>
      <c r="FTN3" s="128"/>
      <c r="FTO3" s="128"/>
      <c r="FTP3" s="128"/>
      <c r="FTQ3" s="128"/>
      <c r="FTR3" s="128"/>
      <c r="FTS3" s="128"/>
      <c r="FTT3" s="128"/>
      <c r="FTU3" s="128"/>
      <c r="FTV3" s="128"/>
      <c r="FTW3" s="128"/>
      <c r="FTX3" s="128"/>
      <c r="FTY3" s="128"/>
      <c r="FTZ3" s="128"/>
      <c r="FUA3" s="128"/>
      <c r="FUB3" s="128"/>
      <c r="FUC3" s="128"/>
      <c r="FUD3" s="128"/>
      <c r="FUE3" s="128"/>
      <c r="FUF3" s="128"/>
      <c r="FUG3" s="128"/>
      <c r="FUH3" s="128"/>
      <c r="FUI3" s="128"/>
      <c r="FUJ3" s="128"/>
      <c r="FUK3" s="128"/>
      <c r="FUL3" s="128"/>
      <c r="FUM3" s="128"/>
      <c r="FUN3" s="128"/>
      <c r="FUO3" s="128"/>
      <c r="FUP3" s="128"/>
      <c r="FUQ3" s="128"/>
      <c r="FUR3" s="128"/>
      <c r="FUS3" s="128"/>
      <c r="FUT3" s="128"/>
      <c r="FUU3" s="128"/>
      <c r="FUV3" s="128"/>
      <c r="FUW3" s="128"/>
      <c r="FUX3" s="128"/>
      <c r="FUY3" s="128"/>
      <c r="FUZ3" s="128"/>
      <c r="FVA3" s="128"/>
      <c r="FVB3" s="128"/>
      <c r="FVC3" s="128"/>
      <c r="FVD3" s="128"/>
      <c r="FVE3" s="128"/>
      <c r="FVF3" s="128"/>
      <c r="FVG3" s="128"/>
      <c r="FVH3" s="128"/>
      <c r="FVI3" s="128"/>
      <c r="FVJ3" s="128"/>
      <c r="FVK3" s="128"/>
      <c r="FVL3" s="128"/>
      <c r="FVM3" s="128"/>
      <c r="FVN3" s="128"/>
      <c r="FVO3" s="128"/>
      <c r="FVP3" s="128"/>
      <c r="FVQ3" s="128"/>
      <c r="FVR3" s="128"/>
      <c r="FVS3" s="128"/>
      <c r="FVT3" s="128"/>
      <c r="FVU3" s="128"/>
      <c r="FVV3" s="128"/>
      <c r="FVW3" s="128"/>
      <c r="FVX3" s="128"/>
      <c r="FVY3" s="128"/>
      <c r="FVZ3" s="128"/>
      <c r="FWA3" s="128"/>
      <c r="FWB3" s="128"/>
      <c r="FWC3" s="128"/>
      <c r="FWD3" s="128"/>
      <c r="FWE3" s="128"/>
      <c r="FWF3" s="128"/>
      <c r="FWG3" s="128"/>
      <c r="FWH3" s="128"/>
      <c r="FWI3" s="128"/>
      <c r="FWJ3" s="128"/>
      <c r="FWK3" s="128"/>
      <c r="FWL3" s="128"/>
      <c r="FWM3" s="128"/>
      <c r="FWN3" s="128"/>
      <c r="FWO3" s="128"/>
      <c r="FWP3" s="128"/>
      <c r="FWQ3" s="128"/>
      <c r="FWR3" s="128"/>
      <c r="FWS3" s="128"/>
      <c r="FWT3" s="128"/>
      <c r="FWU3" s="128"/>
      <c r="FWV3" s="128"/>
      <c r="FWW3" s="128"/>
      <c r="FWX3" s="128"/>
      <c r="FWY3" s="128"/>
      <c r="FWZ3" s="128"/>
      <c r="FXA3" s="128"/>
      <c r="FXB3" s="128"/>
      <c r="FXC3" s="128"/>
      <c r="FXD3" s="128"/>
      <c r="FXE3" s="128"/>
      <c r="FXF3" s="128"/>
      <c r="FXG3" s="128"/>
      <c r="FXH3" s="128"/>
      <c r="FXI3" s="128"/>
      <c r="FXJ3" s="128"/>
      <c r="FXK3" s="128"/>
      <c r="FXL3" s="128"/>
      <c r="FXM3" s="128"/>
      <c r="FXN3" s="128"/>
      <c r="FXO3" s="128"/>
      <c r="FXP3" s="128"/>
      <c r="FXQ3" s="128"/>
      <c r="FXR3" s="128"/>
      <c r="FXS3" s="128"/>
      <c r="FXT3" s="128"/>
      <c r="FXU3" s="128"/>
      <c r="FXV3" s="128"/>
      <c r="FXW3" s="128"/>
      <c r="FXX3" s="128"/>
      <c r="FXY3" s="128"/>
      <c r="FXZ3" s="128"/>
      <c r="FYA3" s="128"/>
      <c r="FYB3" s="128"/>
      <c r="FYC3" s="128"/>
      <c r="FYD3" s="128"/>
      <c r="FYE3" s="128"/>
      <c r="FYF3" s="128"/>
      <c r="FYG3" s="128"/>
      <c r="FYH3" s="128"/>
      <c r="FYI3" s="128"/>
      <c r="FYJ3" s="128"/>
      <c r="FYK3" s="128"/>
      <c r="FYL3" s="128"/>
      <c r="FYM3" s="128"/>
      <c r="FYN3" s="128"/>
      <c r="FYO3" s="128"/>
      <c r="FYP3" s="128"/>
      <c r="FYQ3" s="128"/>
      <c r="FYR3" s="128"/>
      <c r="FYS3" s="128"/>
      <c r="FYT3" s="128"/>
      <c r="FYU3" s="128"/>
      <c r="FYV3" s="128"/>
      <c r="FYW3" s="128"/>
      <c r="FYX3" s="128"/>
      <c r="FYY3" s="128"/>
      <c r="FYZ3" s="128"/>
      <c r="FZA3" s="128"/>
      <c r="FZB3" s="128"/>
      <c r="FZC3" s="128"/>
      <c r="FZD3" s="128"/>
      <c r="FZE3" s="128"/>
      <c r="FZF3" s="128"/>
      <c r="FZG3" s="128"/>
      <c r="FZH3" s="128"/>
      <c r="FZI3" s="128"/>
      <c r="FZJ3" s="128"/>
      <c r="FZK3" s="128"/>
      <c r="FZL3" s="128"/>
      <c r="FZM3" s="128"/>
      <c r="FZN3" s="128"/>
      <c r="FZO3" s="128"/>
      <c r="FZP3" s="128"/>
      <c r="FZQ3" s="128"/>
      <c r="FZR3" s="128"/>
      <c r="FZS3" s="128"/>
      <c r="FZT3" s="128"/>
      <c r="FZU3" s="128"/>
      <c r="FZV3" s="128"/>
      <c r="FZW3" s="128"/>
      <c r="FZX3" s="128"/>
      <c r="FZY3" s="128"/>
      <c r="FZZ3" s="128"/>
      <c r="GAA3" s="128"/>
      <c r="GAB3" s="128"/>
      <c r="GAC3" s="128"/>
      <c r="GAD3" s="128"/>
      <c r="GAE3" s="128"/>
      <c r="GAF3" s="128"/>
      <c r="GAG3" s="128"/>
      <c r="GAH3" s="128"/>
      <c r="GAI3" s="128"/>
      <c r="GAJ3" s="128"/>
      <c r="GAK3" s="128"/>
      <c r="GAL3" s="128"/>
      <c r="GAM3" s="128"/>
      <c r="GAN3" s="128"/>
      <c r="GAO3" s="128"/>
      <c r="GAP3" s="128"/>
      <c r="GAQ3" s="128"/>
      <c r="GAR3" s="128"/>
      <c r="GAS3" s="128"/>
      <c r="GAT3" s="128"/>
      <c r="GAU3" s="128"/>
      <c r="GAV3" s="128"/>
      <c r="GAW3" s="128"/>
      <c r="GAX3" s="128"/>
      <c r="GAY3" s="128"/>
      <c r="GAZ3" s="128"/>
      <c r="GBA3" s="128"/>
      <c r="GBB3" s="128"/>
      <c r="GBC3" s="128"/>
      <c r="GBD3" s="128"/>
      <c r="GBE3" s="128"/>
      <c r="GBF3" s="128"/>
      <c r="GBG3" s="128"/>
      <c r="GBH3" s="128"/>
      <c r="GBI3" s="128"/>
      <c r="GBJ3" s="128"/>
      <c r="GBK3" s="128"/>
      <c r="GBL3" s="128"/>
      <c r="GBM3" s="128"/>
      <c r="GBN3" s="128"/>
      <c r="GBO3" s="128"/>
      <c r="GBP3" s="128"/>
      <c r="GBQ3" s="128"/>
      <c r="GBR3" s="128"/>
      <c r="GBS3" s="128"/>
      <c r="GBT3" s="128"/>
      <c r="GBU3" s="128"/>
      <c r="GBV3" s="128"/>
      <c r="GBW3" s="128"/>
      <c r="GBX3" s="128"/>
      <c r="GBY3" s="128"/>
      <c r="GBZ3" s="128"/>
      <c r="GCA3" s="128"/>
      <c r="GCB3" s="128"/>
      <c r="GCC3" s="128"/>
      <c r="GCD3" s="128"/>
      <c r="GCE3" s="128"/>
      <c r="GCF3" s="128"/>
      <c r="GCG3" s="128"/>
      <c r="GCH3" s="128"/>
      <c r="GCI3" s="128"/>
      <c r="GCJ3" s="128"/>
      <c r="GCK3" s="128"/>
      <c r="GCL3" s="128"/>
      <c r="GCM3" s="128"/>
      <c r="GCN3" s="128"/>
      <c r="GCO3" s="128"/>
      <c r="GCP3" s="128"/>
      <c r="GCQ3" s="128"/>
      <c r="GCR3" s="128"/>
      <c r="GCS3" s="128"/>
      <c r="GCT3" s="128"/>
      <c r="GCU3" s="128"/>
      <c r="GCV3" s="128"/>
      <c r="GCW3" s="128"/>
      <c r="GCX3" s="128"/>
      <c r="GCY3" s="128"/>
      <c r="GCZ3" s="128"/>
      <c r="GDA3" s="128"/>
      <c r="GDB3" s="128"/>
      <c r="GDC3" s="128"/>
      <c r="GDD3" s="128"/>
      <c r="GDE3" s="128"/>
      <c r="GDF3" s="128"/>
      <c r="GDG3" s="128"/>
      <c r="GDH3" s="128"/>
      <c r="GDI3" s="128"/>
      <c r="GDJ3" s="128"/>
      <c r="GDK3" s="128"/>
      <c r="GDL3" s="128"/>
      <c r="GDM3" s="128"/>
      <c r="GDN3" s="128"/>
      <c r="GDO3" s="128"/>
      <c r="GDP3" s="128"/>
      <c r="GDQ3" s="128"/>
      <c r="GDR3" s="128"/>
      <c r="GDS3" s="128"/>
      <c r="GDT3" s="128"/>
      <c r="GDU3" s="128"/>
      <c r="GDV3" s="128"/>
      <c r="GDW3" s="128"/>
      <c r="GDX3" s="128"/>
      <c r="GDY3" s="128"/>
      <c r="GDZ3" s="128"/>
      <c r="GEA3" s="128"/>
      <c r="GEB3" s="128"/>
      <c r="GEC3" s="128"/>
      <c r="GED3" s="128"/>
      <c r="GEE3" s="128"/>
      <c r="GEF3" s="128"/>
      <c r="GEG3" s="128"/>
      <c r="GEH3" s="128"/>
      <c r="GEI3" s="128"/>
      <c r="GEJ3" s="128"/>
      <c r="GEK3" s="128"/>
      <c r="GEL3" s="128"/>
      <c r="GEM3" s="128"/>
      <c r="GEN3" s="128"/>
      <c r="GEO3" s="128"/>
      <c r="GEP3" s="128"/>
      <c r="GEQ3" s="128"/>
      <c r="GER3" s="128"/>
      <c r="GES3" s="128"/>
      <c r="GET3" s="128"/>
      <c r="GEU3" s="128"/>
      <c r="GEV3" s="128"/>
      <c r="GEW3" s="128"/>
      <c r="GEX3" s="128"/>
      <c r="GEY3" s="128"/>
      <c r="GEZ3" s="128"/>
      <c r="GFA3" s="128"/>
      <c r="GFB3" s="128"/>
      <c r="GFC3" s="128"/>
      <c r="GFD3" s="128"/>
      <c r="GFE3" s="128"/>
      <c r="GFF3" s="128"/>
      <c r="GFG3" s="128"/>
      <c r="GFH3" s="128"/>
      <c r="GFI3" s="128"/>
      <c r="GFJ3" s="128"/>
      <c r="GFK3" s="128"/>
      <c r="GFL3" s="128"/>
      <c r="GFM3" s="128"/>
      <c r="GFN3" s="128"/>
      <c r="GFO3" s="128"/>
      <c r="GFP3" s="128"/>
      <c r="GFQ3" s="128"/>
      <c r="GFR3" s="128"/>
      <c r="GFS3" s="128"/>
      <c r="GFT3" s="128"/>
      <c r="GFU3" s="128"/>
      <c r="GFV3" s="128"/>
      <c r="GFW3" s="128"/>
      <c r="GFX3" s="128"/>
      <c r="GFY3" s="128"/>
      <c r="GFZ3" s="128"/>
      <c r="GGA3" s="128"/>
      <c r="GGB3" s="128"/>
      <c r="GGC3" s="128"/>
      <c r="GGD3" s="128"/>
      <c r="GGE3" s="128"/>
      <c r="GGF3" s="128"/>
      <c r="GGG3" s="128"/>
      <c r="GGH3" s="128"/>
      <c r="GGI3" s="128"/>
      <c r="GGJ3" s="128"/>
      <c r="GGK3" s="128"/>
      <c r="GGL3" s="128"/>
      <c r="GGM3" s="128"/>
      <c r="GGN3" s="128"/>
      <c r="GGO3" s="128"/>
      <c r="GGP3" s="128"/>
      <c r="GGQ3" s="128"/>
      <c r="GGR3" s="128"/>
      <c r="GGS3" s="128"/>
      <c r="GGT3" s="128"/>
      <c r="GGU3" s="128"/>
      <c r="GGV3" s="128"/>
      <c r="GGW3" s="128"/>
      <c r="GGX3" s="128"/>
      <c r="GGY3" s="128"/>
      <c r="GGZ3" s="128"/>
      <c r="GHA3" s="128"/>
      <c r="GHB3" s="128"/>
      <c r="GHC3" s="128"/>
      <c r="GHD3" s="128"/>
      <c r="GHE3" s="128"/>
      <c r="GHF3" s="128"/>
      <c r="GHG3" s="128"/>
      <c r="GHH3" s="128"/>
      <c r="GHI3" s="128"/>
      <c r="GHJ3" s="128"/>
      <c r="GHK3" s="128"/>
      <c r="GHL3" s="128"/>
      <c r="GHM3" s="128"/>
      <c r="GHN3" s="128"/>
      <c r="GHO3" s="128"/>
      <c r="GHP3" s="128"/>
      <c r="GHQ3" s="128"/>
      <c r="GHR3" s="128"/>
      <c r="GHS3" s="128"/>
      <c r="GHT3" s="128"/>
      <c r="GHU3" s="128"/>
      <c r="GHV3" s="128"/>
      <c r="GHW3" s="128"/>
      <c r="GHX3" s="128"/>
      <c r="GHY3" s="128"/>
      <c r="GHZ3" s="128"/>
      <c r="GIA3" s="128"/>
      <c r="GIB3" s="128"/>
      <c r="GIC3" s="128"/>
      <c r="GID3" s="128"/>
      <c r="GIE3" s="128"/>
      <c r="GIF3" s="128"/>
      <c r="GIG3" s="128"/>
      <c r="GIH3" s="128"/>
      <c r="GII3" s="128"/>
      <c r="GIJ3" s="128"/>
      <c r="GIK3" s="128"/>
      <c r="GIL3" s="128"/>
      <c r="GIM3" s="128"/>
      <c r="GIN3" s="128"/>
      <c r="GIO3" s="128"/>
      <c r="GIP3" s="128"/>
      <c r="GIQ3" s="128"/>
      <c r="GIR3" s="128"/>
      <c r="GIS3" s="128"/>
      <c r="GIT3" s="128"/>
      <c r="GIU3" s="128"/>
      <c r="GIV3" s="128"/>
      <c r="GIW3" s="128"/>
      <c r="GIX3" s="128"/>
      <c r="GIY3" s="128"/>
      <c r="GIZ3" s="128"/>
      <c r="GJA3" s="128"/>
      <c r="GJB3" s="128"/>
      <c r="GJC3" s="128"/>
      <c r="GJD3" s="128"/>
      <c r="GJE3" s="128"/>
      <c r="GJF3" s="128"/>
      <c r="GJG3" s="128"/>
      <c r="GJH3" s="128"/>
      <c r="GJI3" s="128"/>
      <c r="GJJ3" s="128"/>
      <c r="GJK3" s="128"/>
      <c r="GJL3" s="128"/>
      <c r="GJM3" s="128"/>
      <c r="GJN3" s="128"/>
      <c r="GJO3" s="128"/>
      <c r="GJP3" s="128"/>
      <c r="GJQ3" s="128"/>
      <c r="GJR3" s="128"/>
      <c r="GJS3" s="128"/>
      <c r="GJT3" s="128"/>
      <c r="GJU3" s="128"/>
      <c r="GJV3" s="128"/>
      <c r="GJW3" s="128"/>
      <c r="GJX3" s="128"/>
      <c r="GJY3" s="128"/>
      <c r="GJZ3" s="128"/>
      <c r="GKA3" s="128"/>
      <c r="GKB3" s="128"/>
      <c r="GKC3" s="128"/>
      <c r="GKD3" s="128"/>
      <c r="GKE3" s="128"/>
      <c r="GKF3" s="128"/>
      <c r="GKG3" s="128"/>
      <c r="GKH3" s="128"/>
      <c r="GKI3" s="128"/>
      <c r="GKJ3" s="128"/>
      <c r="GKK3" s="128"/>
      <c r="GKL3" s="128"/>
      <c r="GKM3" s="128"/>
      <c r="GKN3" s="128"/>
      <c r="GKO3" s="128"/>
      <c r="GKP3" s="128"/>
      <c r="GKQ3" s="128"/>
      <c r="GKR3" s="128"/>
      <c r="GKS3" s="128"/>
      <c r="GKT3" s="128"/>
      <c r="GKU3" s="128"/>
      <c r="GKV3" s="128"/>
      <c r="GKW3" s="128"/>
      <c r="GKX3" s="128"/>
      <c r="GKY3" s="128"/>
      <c r="GKZ3" s="128"/>
      <c r="GLA3" s="128"/>
      <c r="GLB3" s="128"/>
      <c r="GLC3" s="128"/>
      <c r="GLD3" s="128"/>
      <c r="GLE3" s="128"/>
      <c r="GLF3" s="128"/>
      <c r="GLG3" s="128"/>
      <c r="GLH3" s="128"/>
      <c r="GLI3" s="128"/>
      <c r="GLJ3" s="128"/>
      <c r="GLK3" s="128"/>
      <c r="GLL3" s="128"/>
      <c r="GLM3" s="128"/>
      <c r="GLN3" s="128"/>
      <c r="GLO3" s="128"/>
      <c r="GLP3" s="128"/>
      <c r="GLQ3" s="128"/>
      <c r="GLR3" s="128"/>
      <c r="GLS3" s="128"/>
      <c r="GLT3" s="128"/>
      <c r="GLU3" s="128"/>
      <c r="GLV3" s="128"/>
      <c r="GLW3" s="128"/>
      <c r="GLX3" s="128"/>
      <c r="GLY3" s="128"/>
      <c r="GLZ3" s="128"/>
      <c r="GMA3" s="128"/>
      <c r="GMB3" s="128"/>
      <c r="GMC3" s="128"/>
      <c r="GMD3" s="128"/>
      <c r="GME3" s="128"/>
      <c r="GMF3" s="128"/>
      <c r="GMG3" s="128"/>
      <c r="GMH3" s="128"/>
      <c r="GMI3" s="128"/>
      <c r="GMJ3" s="128"/>
      <c r="GMK3" s="128"/>
      <c r="GML3" s="128"/>
      <c r="GMM3" s="128"/>
      <c r="GMN3" s="128"/>
      <c r="GMO3" s="128"/>
      <c r="GMP3" s="128"/>
      <c r="GMQ3" s="128"/>
      <c r="GMR3" s="128"/>
      <c r="GMS3" s="128"/>
      <c r="GMT3" s="128"/>
      <c r="GMU3" s="128"/>
      <c r="GMV3" s="128"/>
      <c r="GMW3" s="128"/>
      <c r="GMX3" s="128"/>
      <c r="GMY3" s="128"/>
      <c r="GMZ3" s="128"/>
      <c r="GNA3" s="128"/>
      <c r="GNB3" s="128"/>
      <c r="GNC3" s="128"/>
      <c r="GND3" s="128"/>
      <c r="GNE3" s="128"/>
      <c r="GNF3" s="128"/>
      <c r="GNG3" s="128"/>
      <c r="GNH3" s="128"/>
      <c r="GNI3" s="128"/>
      <c r="GNJ3" s="128"/>
      <c r="GNK3" s="128"/>
      <c r="GNL3" s="128"/>
      <c r="GNM3" s="128"/>
      <c r="GNN3" s="128"/>
      <c r="GNO3" s="128"/>
      <c r="GNP3" s="128"/>
      <c r="GNQ3" s="128"/>
      <c r="GNR3" s="128"/>
      <c r="GNS3" s="128"/>
      <c r="GNT3" s="128"/>
      <c r="GNU3" s="128"/>
      <c r="GNV3" s="128"/>
      <c r="GNW3" s="128"/>
      <c r="GNX3" s="128"/>
      <c r="GNY3" s="128"/>
      <c r="GNZ3" s="128"/>
      <c r="GOA3" s="128"/>
      <c r="GOB3" s="128"/>
      <c r="GOC3" s="128"/>
      <c r="GOD3" s="128"/>
      <c r="GOE3" s="128"/>
      <c r="GOF3" s="128"/>
      <c r="GOG3" s="128"/>
      <c r="GOH3" s="128"/>
      <c r="GOI3" s="128"/>
      <c r="GOJ3" s="128"/>
      <c r="GOK3" s="128"/>
      <c r="GOL3" s="128"/>
      <c r="GOM3" s="128"/>
      <c r="GON3" s="128"/>
      <c r="GOO3" s="128"/>
      <c r="GOP3" s="128"/>
      <c r="GOQ3" s="128"/>
      <c r="GOR3" s="128"/>
      <c r="GOS3" s="128"/>
      <c r="GOT3" s="128"/>
      <c r="GOU3" s="128"/>
      <c r="GOV3" s="128"/>
      <c r="GOW3" s="128"/>
      <c r="GOX3" s="128"/>
      <c r="GOY3" s="128"/>
      <c r="GOZ3" s="128"/>
      <c r="GPA3" s="128"/>
      <c r="GPB3" s="128"/>
      <c r="GPC3" s="128"/>
      <c r="GPD3" s="128"/>
      <c r="GPE3" s="128"/>
      <c r="GPF3" s="128"/>
      <c r="GPG3" s="128"/>
      <c r="GPH3" s="128"/>
      <c r="GPI3" s="128"/>
      <c r="GPJ3" s="128"/>
      <c r="GPK3" s="128"/>
      <c r="GPL3" s="128"/>
      <c r="GPM3" s="128"/>
      <c r="GPN3" s="128"/>
      <c r="GPO3" s="128"/>
      <c r="GPP3" s="128"/>
      <c r="GPQ3" s="128"/>
      <c r="GPR3" s="128"/>
      <c r="GPS3" s="128"/>
      <c r="GPT3" s="128"/>
      <c r="GPU3" s="128"/>
      <c r="GPV3" s="128"/>
      <c r="GPW3" s="128"/>
      <c r="GPX3" s="128"/>
      <c r="GPY3" s="128"/>
      <c r="GPZ3" s="128"/>
      <c r="GQA3" s="128"/>
      <c r="GQB3" s="128"/>
      <c r="GQC3" s="128"/>
      <c r="GQD3" s="128"/>
      <c r="GQE3" s="128"/>
      <c r="GQF3" s="128"/>
      <c r="GQG3" s="128"/>
      <c r="GQH3" s="128"/>
      <c r="GQI3" s="128"/>
      <c r="GQJ3" s="128"/>
      <c r="GQK3" s="128"/>
      <c r="GQL3" s="128"/>
      <c r="GQM3" s="128"/>
      <c r="GQN3" s="128"/>
      <c r="GQO3" s="128"/>
      <c r="GQP3" s="128"/>
      <c r="GQQ3" s="128"/>
      <c r="GQR3" s="128"/>
      <c r="GQS3" s="128"/>
      <c r="GQT3" s="128"/>
      <c r="GQU3" s="128"/>
      <c r="GQV3" s="128"/>
      <c r="GQW3" s="128"/>
      <c r="GQX3" s="128"/>
      <c r="GQY3" s="128"/>
      <c r="GQZ3" s="128"/>
      <c r="GRA3" s="128"/>
      <c r="GRB3" s="128"/>
      <c r="GRC3" s="128"/>
      <c r="GRD3" s="128"/>
      <c r="GRE3" s="128"/>
      <c r="GRF3" s="128"/>
      <c r="GRG3" s="128"/>
      <c r="GRH3" s="128"/>
      <c r="GRI3" s="128"/>
      <c r="GRJ3" s="128"/>
      <c r="GRK3" s="128"/>
      <c r="GRL3" s="128"/>
      <c r="GRM3" s="128"/>
      <c r="GRN3" s="128"/>
      <c r="GRO3" s="128"/>
      <c r="GRP3" s="128"/>
      <c r="GRQ3" s="128"/>
      <c r="GRR3" s="128"/>
      <c r="GRS3" s="128"/>
      <c r="GRT3" s="128"/>
      <c r="GRU3" s="128"/>
      <c r="GRV3" s="128"/>
      <c r="GRW3" s="128"/>
      <c r="GRX3" s="128"/>
      <c r="GRY3" s="128"/>
      <c r="GRZ3" s="128"/>
      <c r="GSA3" s="128"/>
      <c r="GSB3" s="128"/>
      <c r="GSC3" s="128"/>
      <c r="GSD3" s="128"/>
      <c r="GSE3" s="128"/>
      <c r="GSF3" s="128"/>
      <c r="GSG3" s="128"/>
      <c r="GSH3" s="128"/>
      <c r="GSI3" s="128"/>
      <c r="GSJ3" s="128"/>
      <c r="GSK3" s="128"/>
      <c r="GSL3" s="128"/>
      <c r="GSM3" s="128"/>
      <c r="GSN3" s="128"/>
      <c r="GSO3" s="128"/>
      <c r="GSP3" s="128"/>
      <c r="GSQ3" s="128"/>
      <c r="GSR3" s="128"/>
      <c r="GSS3" s="128"/>
      <c r="GST3" s="128"/>
      <c r="GSU3" s="128"/>
      <c r="GSV3" s="128"/>
      <c r="GSW3" s="128"/>
      <c r="GSX3" s="128"/>
      <c r="GSY3" s="128"/>
      <c r="GSZ3" s="128"/>
      <c r="GTA3" s="128"/>
      <c r="GTB3" s="128"/>
      <c r="GTC3" s="128"/>
      <c r="GTD3" s="128"/>
      <c r="GTE3" s="128"/>
      <c r="GTF3" s="128"/>
      <c r="GTG3" s="128"/>
      <c r="GTH3" s="128"/>
      <c r="GTI3" s="128"/>
      <c r="GTJ3" s="128"/>
      <c r="GTK3" s="128"/>
      <c r="GTL3" s="128"/>
      <c r="GTM3" s="128"/>
      <c r="GTN3" s="128"/>
      <c r="GTO3" s="128"/>
      <c r="GTP3" s="128"/>
      <c r="GTQ3" s="128"/>
      <c r="GTR3" s="128"/>
      <c r="GTS3" s="128"/>
      <c r="GTT3" s="128"/>
      <c r="GTU3" s="128"/>
      <c r="GTV3" s="128"/>
      <c r="GTW3" s="128"/>
      <c r="GTX3" s="128"/>
      <c r="GTY3" s="128"/>
      <c r="GTZ3" s="128"/>
      <c r="GUA3" s="128"/>
      <c r="GUB3" s="128"/>
      <c r="GUC3" s="128"/>
      <c r="GUD3" s="128"/>
      <c r="GUE3" s="128"/>
      <c r="GUF3" s="128"/>
      <c r="GUG3" s="128"/>
      <c r="GUH3" s="128"/>
      <c r="GUI3" s="128"/>
      <c r="GUJ3" s="128"/>
      <c r="GUK3" s="128"/>
      <c r="GUL3" s="128"/>
      <c r="GUM3" s="128"/>
      <c r="GUN3" s="128"/>
      <c r="GUO3" s="128"/>
      <c r="GUP3" s="128"/>
      <c r="GUQ3" s="128"/>
      <c r="GUR3" s="128"/>
      <c r="GUS3" s="128"/>
      <c r="GUT3" s="128"/>
      <c r="GUU3" s="128"/>
      <c r="GUV3" s="128"/>
      <c r="GUW3" s="128"/>
      <c r="GUX3" s="128"/>
      <c r="GUY3" s="128"/>
      <c r="GUZ3" s="128"/>
      <c r="GVA3" s="128"/>
      <c r="GVB3" s="128"/>
      <c r="GVC3" s="128"/>
      <c r="GVD3" s="128"/>
      <c r="GVE3" s="128"/>
      <c r="GVF3" s="128"/>
      <c r="GVG3" s="128"/>
      <c r="GVH3" s="128"/>
      <c r="GVI3" s="128"/>
      <c r="GVJ3" s="128"/>
      <c r="GVK3" s="128"/>
      <c r="GVL3" s="128"/>
      <c r="GVM3" s="128"/>
      <c r="GVN3" s="128"/>
      <c r="GVO3" s="128"/>
      <c r="GVP3" s="128"/>
      <c r="GVQ3" s="128"/>
      <c r="GVR3" s="128"/>
      <c r="GVS3" s="128"/>
      <c r="GVT3" s="128"/>
      <c r="GVU3" s="128"/>
      <c r="GVV3" s="128"/>
      <c r="GVW3" s="128"/>
      <c r="GVX3" s="128"/>
      <c r="GVY3" s="128"/>
      <c r="GVZ3" s="128"/>
      <c r="GWA3" s="128"/>
      <c r="GWB3" s="128"/>
      <c r="GWC3" s="128"/>
      <c r="GWD3" s="128"/>
      <c r="GWE3" s="128"/>
      <c r="GWF3" s="128"/>
      <c r="GWG3" s="128"/>
      <c r="GWH3" s="128"/>
      <c r="GWI3" s="128"/>
      <c r="GWJ3" s="128"/>
      <c r="GWK3" s="128"/>
      <c r="GWL3" s="128"/>
      <c r="GWM3" s="128"/>
      <c r="GWN3" s="128"/>
      <c r="GWO3" s="128"/>
      <c r="GWP3" s="128"/>
      <c r="GWQ3" s="128"/>
      <c r="GWR3" s="128"/>
      <c r="GWS3" s="128"/>
      <c r="GWT3" s="128"/>
      <c r="GWU3" s="128"/>
      <c r="GWV3" s="128"/>
      <c r="GWW3" s="128"/>
      <c r="GWX3" s="128"/>
      <c r="GWY3" s="128"/>
      <c r="GWZ3" s="128"/>
      <c r="GXA3" s="128"/>
      <c r="GXB3" s="128"/>
      <c r="GXC3" s="128"/>
      <c r="GXD3" s="128"/>
      <c r="GXE3" s="128"/>
      <c r="GXF3" s="128"/>
      <c r="GXG3" s="128"/>
      <c r="GXH3" s="128"/>
      <c r="GXI3" s="128"/>
      <c r="GXJ3" s="128"/>
      <c r="GXK3" s="128"/>
      <c r="GXL3" s="128"/>
      <c r="GXM3" s="128"/>
      <c r="GXN3" s="128"/>
      <c r="GXO3" s="128"/>
      <c r="GXP3" s="128"/>
      <c r="GXQ3" s="128"/>
      <c r="GXR3" s="128"/>
      <c r="GXS3" s="128"/>
      <c r="GXT3" s="128"/>
      <c r="GXU3" s="128"/>
      <c r="GXV3" s="128"/>
      <c r="GXW3" s="128"/>
      <c r="GXX3" s="128"/>
      <c r="GXY3" s="128"/>
      <c r="GXZ3" s="128"/>
      <c r="GYA3" s="128"/>
      <c r="GYB3" s="128"/>
      <c r="GYC3" s="128"/>
      <c r="GYD3" s="128"/>
      <c r="GYE3" s="128"/>
      <c r="GYF3" s="128"/>
      <c r="GYG3" s="128"/>
      <c r="GYH3" s="128"/>
      <c r="GYI3" s="128"/>
      <c r="GYJ3" s="128"/>
      <c r="GYK3" s="128"/>
      <c r="GYL3" s="128"/>
      <c r="GYM3" s="128"/>
      <c r="GYN3" s="128"/>
      <c r="GYO3" s="128"/>
      <c r="GYP3" s="128"/>
      <c r="GYQ3" s="128"/>
      <c r="GYR3" s="128"/>
      <c r="GYS3" s="128"/>
      <c r="GYT3" s="128"/>
      <c r="GYU3" s="128"/>
      <c r="GYV3" s="128"/>
      <c r="GYW3" s="128"/>
      <c r="GYX3" s="128"/>
      <c r="GYY3" s="128"/>
      <c r="GYZ3" s="128"/>
      <c r="GZA3" s="128"/>
      <c r="GZB3" s="128"/>
      <c r="GZC3" s="128"/>
      <c r="GZD3" s="128"/>
      <c r="GZE3" s="128"/>
      <c r="GZF3" s="128"/>
      <c r="GZG3" s="128"/>
      <c r="GZH3" s="128"/>
      <c r="GZI3" s="128"/>
      <c r="GZJ3" s="128"/>
      <c r="GZK3" s="128"/>
      <c r="GZL3" s="128"/>
      <c r="GZM3" s="128"/>
      <c r="GZN3" s="128"/>
      <c r="GZO3" s="128"/>
      <c r="GZP3" s="128"/>
      <c r="GZQ3" s="128"/>
      <c r="GZR3" s="128"/>
      <c r="GZS3" s="128"/>
      <c r="GZT3" s="128"/>
      <c r="GZU3" s="128"/>
      <c r="GZV3" s="128"/>
      <c r="GZW3" s="128"/>
      <c r="GZX3" s="128"/>
      <c r="GZY3" s="128"/>
      <c r="GZZ3" s="128"/>
      <c r="HAA3" s="128"/>
      <c r="HAB3" s="128"/>
      <c r="HAC3" s="128"/>
      <c r="HAD3" s="128"/>
      <c r="HAE3" s="128"/>
      <c r="HAF3" s="128"/>
      <c r="HAG3" s="128"/>
      <c r="HAH3" s="128"/>
      <c r="HAI3" s="128"/>
      <c r="HAJ3" s="128"/>
      <c r="HAK3" s="128"/>
      <c r="HAL3" s="128"/>
      <c r="HAM3" s="128"/>
      <c r="HAN3" s="128"/>
      <c r="HAO3" s="128"/>
      <c r="HAP3" s="128"/>
      <c r="HAQ3" s="128"/>
      <c r="HAR3" s="128"/>
      <c r="HAS3" s="128"/>
      <c r="HAT3" s="128"/>
      <c r="HAU3" s="128"/>
      <c r="HAV3" s="128"/>
      <c r="HAW3" s="128"/>
      <c r="HAX3" s="128"/>
      <c r="HAY3" s="128"/>
      <c r="HAZ3" s="128"/>
      <c r="HBA3" s="128"/>
      <c r="HBB3" s="128"/>
      <c r="HBC3" s="128"/>
      <c r="HBD3" s="128"/>
      <c r="HBE3" s="128"/>
      <c r="HBF3" s="128"/>
      <c r="HBG3" s="128"/>
      <c r="HBH3" s="128"/>
      <c r="HBI3" s="128"/>
      <c r="HBJ3" s="128"/>
      <c r="HBK3" s="128"/>
      <c r="HBL3" s="128"/>
      <c r="HBM3" s="128"/>
      <c r="HBN3" s="128"/>
      <c r="HBO3" s="128"/>
      <c r="HBP3" s="128"/>
      <c r="HBQ3" s="128"/>
      <c r="HBR3" s="128"/>
      <c r="HBS3" s="128"/>
      <c r="HBT3" s="128"/>
      <c r="HBU3" s="128"/>
      <c r="HBV3" s="128"/>
      <c r="HBW3" s="128"/>
      <c r="HBX3" s="128"/>
      <c r="HBY3" s="128"/>
      <c r="HBZ3" s="128"/>
      <c r="HCA3" s="128"/>
      <c r="HCB3" s="128"/>
      <c r="HCC3" s="128"/>
      <c r="HCD3" s="128"/>
      <c r="HCE3" s="128"/>
      <c r="HCF3" s="128"/>
      <c r="HCG3" s="128"/>
      <c r="HCH3" s="128"/>
      <c r="HCI3" s="128"/>
      <c r="HCJ3" s="128"/>
      <c r="HCK3" s="128"/>
      <c r="HCL3" s="128"/>
      <c r="HCM3" s="128"/>
      <c r="HCN3" s="128"/>
      <c r="HCO3" s="128"/>
      <c r="HCP3" s="128"/>
      <c r="HCQ3" s="128"/>
      <c r="HCR3" s="128"/>
      <c r="HCS3" s="128"/>
      <c r="HCT3" s="128"/>
      <c r="HCU3" s="128"/>
      <c r="HCV3" s="128"/>
      <c r="HCW3" s="128"/>
      <c r="HCX3" s="128"/>
      <c r="HCY3" s="128"/>
      <c r="HCZ3" s="128"/>
      <c r="HDA3" s="128"/>
      <c r="HDB3" s="128"/>
      <c r="HDC3" s="128"/>
      <c r="HDD3" s="128"/>
      <c r="HDE3" s="128"/>
      <c r="HDF3" s="128"/>
      <c r="HDG3" s="128"/>
      <c r="HDH3" s="128"/>
      <c r="HDI3" s="128"/>
      <c r="HDJ3" s="128"/>
      <c r="HDK3" s="128"/>
      <c r="HDL3" s="128"/>
      <c r="HDM3" s="128"/>
      <c r="HDN3" s="128"/>
      <c r="HDO3" s="128"/>
      <c r="HDP3" s="128"/>
      <c r="HDQ3" s="128"/>
      <c r="HDR3" s="128"/>
      <c r="HDS3" s="128"/>
      <c r="HDT3" s="128"/>
      <c r="HDU3" s="128"/>
      <c r="HDV3" s="128"/>
      <c r="HDW3" s="128"/>
      <c r="HDX3" s="128"/>
      <c r="HDY3" s="128"/>
      <c r="HDZ3" s="128"/>
      <c r="HEA3" s="128"/>
      <c r="HEB3" s="128"/>
      <c r="HEC3" s="128"/>
      <c r="HED3" s="128"/>
      <c r="HEE3" s="128"/>
      <c r="HEF3" s="128"/>
      <c r="HEG3" s="128"/>
      <c r="HEH3" s="128"/>
      <c r="HEI3" s="128"/>
      <c r="HEJ3" s="128"/>
      <c r="HEK3" s="128"/>
      <c r="HEL3" s="128"/>
      <c r="HEM3" s="128"/>
      <c r="HEN3" s="128"/>
      <c r="HEO3" s="128"/>
      <c r="HEP3" s="128"/>
      <c r="HEQ3" s="128"/>
      <c r="HER3" s="128"/>
      <c r="HES3" s="128"/>
      <c r="HET3" s="128"/>
      <c r="HEU3" s="128"/>
      <c r="HEV3" s="128"/>
      <c r="HEW3" s="128"/>
      <c r="HEX3" s="128"/>
      <c r="HEY3" s="128"/>
      <c r="HEZ3" s="128"/>
      <c r="HFA3" s="128"/>
      <c r="HFB3" s="128"/>
      <c r="HFC3" s="128"/>
      <c r="HFD3" s="128"/>
      <c r="HFE3" s="128"/>
      <c r="HFF3" s="128"/>
      <c r="HFG3" s="128"/>
      <c r="HFH3" s="128"/>
      <c r="HFI3" s="128"/>
      <c r="HFJ3" s="128"/>
      <c r="HFK3" s="128"/>
      <c r="HFL3" s="128"/>
      <c r="HFM3" s="128"/>
      <c r="HFN3" s="128"/>
      <c r="HFO3" s="128"/>
      <c r="HFP3" s="128"/>
      <c r="HFQ3" s="128"/>
      <c r="HFR3" s="128"/>
      <c r="HFS3" s="128"/>
      <c r="HFT3" s="128"/>
      <c r="HFU3" s="128"/>
      <c r="HFV3" s="128"/>
      <c r="HFW3" s="128"/>
      <c r="HFX3" s="128"/>
      <c r="HFY3" s="128"/>
      <c r="HFZ3" s="128"/>
      <c r="HGA3" s="128"/>
      <c r="HGB3" s="128"/>
      <c r="HGC3" s="128"/>
      <c r="HGD3" s="128"/>
      <c r="HGE3" s="128"/>
      <c r="HGF3" s="128"/>
      <c r="HGG3" s="128"/>
      <c r="HGH3" s="128"/>
      <c r="HGI3" s="128"/>
      <c r="HGJ3" s="128"/>
      <c r="HGK3" s="128"/>
      <c r="HGL3" s="128"/>
      <c r="HGM3" s="128"/>
      <c r="HGN3" s="128"/>
      <c r="HGO3" s="128"/>
      <c r="HGP3" s="128"/>
      <c r="HGQ3" s="128"/>
      <c r="HGR3" s="128"/>
      <c r="HGS3" s="128"/>
      <c r="HGT3" s="128"/>
      <c r="HGU3" s="128"/>
      <c r="HGV3" s="128"/>
      <c r="HGW3" s="128"/>
      <c r="HGX3" s="128"/>
      <c r="HGY3" s="128"/>
      <c r="HGZ3" s="128"/>
      <c r="HHA3" s="128"/>
      <c r="HHB3" s="128"/>
      <c r="HHC3" s="128"/>
      <c r="HHD3" s="128"/>
      <c r="HHE3" s="128"/>
      <c r="HHF3" s="128"/>
      <c r="HHG3" s="128"/>
      <c r="HHH3" s="128"/>
      <c r="HHI3" s="128"/>
      <c r="HHJ3" s="128"/>
      <c r="HHK3" s="128"/>
      <c r="HHL3" s="128"/>
      <c r="HHM3" s="128"/>
      <c r="HHN3" s="128"/>
      <c r="HHO3" s="128"/>
      <c r="HHP3" s="128"/>
      <c r="HHQ3" s="128"/>
      <c r="HHR3" s="128"/>
      <c r="HHS3" s="128"/>
      <c r="HHT3" s="128"/>
      <c r="HHU3" s="128"/>
      <c r="HHV3" s="128"/>
      <c r="HHW3" s="128"/>
      <c r="HHX3" s="128"/>
      <c r="HHY3" s="128"/>
      <c r="HHZ3" s="128"/>
      <c r="HIA3" s="128"/>
      <c r="HIB3" s="128"/>
      <c r="HIC3" s="128"/>
      <c r="HID3" s="128"/>
      <c r="HIE3" s="128"/>
      <c r="HIF3" s="128"/>
      <c r="HIG3" s="128"/>
      <c r="HIH3" s="128"/>
      <c r="HII3" s="128"/>
      <c r="HIJ3" s="128"/>
      <c r="HIK3" s="128"/>
      <c r="HIL3" s="128"/>
      <c r="HIM3" s="128"/>
      <c r="HIN3" s="128"/>
      <c r="HIO3" s="128"/>
      <c r="HIP3" s="128"/>
      <c r="HIQ3" s="128"/>
      <c r="HIR3" s="128"/>
      <c r="HIS3" s="128"/>
      <c r="HIT3" s="128"/>
      <c r="HIU3" s="128"/>
      <c r="HIV3" s="128"/>
      <c r="HIW3" s="128"/>
      <c r="HIX3" s="128"/>
      <c r="HIY3" s="128"/>
      <c r="HIZ3" s="128"/>
      <c r="HJA3" s="128"/>
      <c r="HJB3" s="128"/>
      <c r="HJC3" s="128"/>
      <c r="HJD3" s="128"/>
      <c r="HJE3" s="128"/>
      <c r="HJF3" s="128"/>
      <c r="HJG3" s="128"/>
      <c r="HJH3" s="128"/>
      <c r="HJI3" s="128"/>
      <c r="HJJ3" s="128"/>
      <c r="HJK3" s="128"/>
      <c r="HJL3" s="128"/>
      <c r="HJM3" s="128"/>
      <c r="HJN3" s="128"/>
      <c r="HJO3" s="128"/>
      <c r="HJP3" s="128"/>
      <c r="HJQ3" s="128"/>
      <c r="HJR3" s="128"/>
      <c r="HJS3" s="128"/>
      <c r="HJT3" s="128"/>
      <c r="HJU3" s="128"/>
      <c r="HJV3" s="128"/>
      <c r="HJW3" s="128"/>
      <c r="HJX3" s="128"/>
      <c r="HJY3" s="128"/>
      <c r="HJZ3" s="128"/>
      <c r="HKA3" s="128"/>
      <c r="HKB3" s="128"/>
      <c r="HKC3" s="128"/>
      <c r="HKD3" s="128"/>
      <c r="HKE3" s="128"/>
      <c r="HKF3" s="128"/>
      <c r="HKG3" s="128"/>
      <c r="HKH3" s="128"/>
      <c r="HKI3" s="128"/>
      <c r="HKJ3" s="128"/>
      <c r="HKK3" s="128"/>
      <c r="HKL3" s="128"/>
      <c r="HKM3" s="128"/>
      <c r="HKN3" s="128"/>
      <c r="HKO3" s="128"/>
      <c r="HKP3" s="128"/>
      <c r="HKQ3" s="128"/>
      <c r="HKR3" s="128"/>
      <c r="HKS3" s="128"/>
      <c r="HKT3" s="128"/>
      <c r="HKU3" s="128"/>
      <c r="HKV3" s="128"/>
      <c r="HKW3" s="128"/>
      <c r="HKX3" s="128"/>
      <c r="HKY3" s="128"/>
      <c r="HKZ3" s="128"/>
      <c r="HLA3" s="128"/>
      <c r="HLB3" s="128"/>
      <c r="HLC3" s="128"/>
      <c r="HLD3" s="128"/>
      <c r="HLE3" s="128"/>
      <c r="HLF3" s="128"/>
      <c r="HLG3" s="128"/>
      <c r="HLH3" s="128"/>
      <c r="HLI3" s="128"/>
      <c r="HLJ3" s="128"/>
      <c r="HLK3" s="128"/>
      <c r="HLL3" s="128"/>
      <c r="HLM3" s="128"/>
      <c r="HLN3" s="128"/>
      <c r="HLO3" s="128"/>
      <c r="HLP3" s="128"/>
      <c r="HLQ3" s="128"/>
      <c r="HLR3" s="128"/>
      <c r="HLS3" s="128"/>
      <c r="HLT3" s="128"/>
      <c r="HLU3" s="128"/>
      <c r="HLV3" s="128"/>
      <c r="HLW3" s="128"/>
      <c r="HLX3" s="128"/>
      <c r="HLY3" s="128"/>
      <c r="HLZ3" s="128"/>
      <c r="HMA3" s="128"/>
      <c r="HMB3" s="128"/>
      <c r="HMC3" s="128"/>
      <c r="HMD3" s="128"/>
      <c r="HME3" s="128"/>
      <c r="HMF3" s="128"/>
      <c r="HMG3" s="128"/>
      <c r="HMH3" s="128"/>
      <c r="HMI3" s="128"/>
      <c r="HMJ3" s="128"/>
      <c r="HMK3" s="128"/>
      <c r="HML3" s="128"/>
      <c r="HMM3" s="128"/>
      <c r="HMN3" s="128"/>
      <c r="HMO3" s="128"/>
      <c r="HMP3" s="128"/>
      <c r="HMQ3" s="128"/>
      <c r="HMR3" s="128"/>
      <c r="HMS3" s="128"/>
      <c r="HMT3" s="128"/>
      <c r="HMU3" s="128"/>
      <c r="HMV3" s="128"/>
      <c r="HMW3" s="128"/>
      <c r="HMX3" s="128"/>
      <c r="HMY3" s="128"/>
      <c r="HMZ3" s="128"/>
      <c r="HNA3" s="128"/>
      <c r="HNB3" s="128"/>
      <c r="HNC3" s="128"/>
      <c r="HND3" s="128"/>
      <c r="HNE3" s="128"/>
      <c r="HNF3" s="128"/>
      <c r="HNG3" s="128"/>
      <c r="HNH3" s="128"/>
      <c r="HNI3" s="128"/>
      <c r="HNJ3" s="128"/>
      <c r="HNK3" s="128"/>
      <c r="HNL3" s="128"/>
      <c r="HNM3" s="128"/>
      <c r="HNN3" s="128"/>
      <c r="HNO3" s="128"/>
      <c r="HNP3" s="128"/>
      <c r="HNQ3" s="128"/>
      <c r="HNR3" s="128"/>
      <c r="HNS3" s="128"/>
      <c r="HNT3" s="128"/>
      <c r="HNU3" s="128"/>
      <c r="HNV3" s="128"/>
      <c r="HNW3" s="128"/>
      <c r="HNX3" s="128"/>
      <c r="HNY3" s="128"/>
      <c r="HNZ3" s="128"/>
      <c r="HOA3" s="128"/>
      <c r="HOB3" s="128"/>
      <c r="HOC3" s="128"/>
      <c r="HOD3" s="128"/>
      <c r="HOE3" s="128"/>
      <c r="HOF3" s="128"/>
      <c r="HOG3" s="128"/>
      <c r="HOH3" s="128"/>
      <c r="HOI3" s="128"/>
      <c r="HOJ3" s="128"/>
      <c r="HOK3" s="128"/>
      <c r="HOL3" s="128"/>
      <c r="HOM3" s="128"/>
      <c r="HON3" s="128"/>
      <c r="HOO3" s="128"/>
      <c r="HOP3" s="128"/>
      <c r="HOQ3" s="128"/>
      <c r="HOR3" s="128"/>
      <c r="HOS3" s="128"/>
      <c r="HOT3" s="128"/>
      <c r="HOU3" s="128"/>
      <c r="HOV3" s="128"/>
      <c r="HOW3" s="128"/>
      <c r="HOX3" s="128"/>
      <c r="HOY3" s="128"/>
      <c r="HOZ3" s="128"/>
      <c r="HPA3" s="128"/>
      <c r="HPB3" s="128"/>
      <c r="HPC3" s="128"/>
      <c r="HPD3" s="128"/>
      <c r="HPE3" s="128"/>
      <c r="HPF3" s="128"/>
      <c r="HPG3" s="128"/>
      <c r="HPH3" s="128"/>
      <c r="HPI3" s="128"/>
      <c r="HPJ3" s="128"/>
      <c r="HPK3" s="128"/>
      <c r="HPL3" s="128"/>
      <c r="HPM3" s="128"/>
      <c r="HPN3" s="128"/>
      <c r="HPO3" s="128"/>
      <c r="HPP3" s="128"/>
      <c r="HPQ3" s="128"/>
      <c r="HPR3" s="128"/>
      <c r="HPS3" s="128"/>
      <c r="HPT3" s="128"/>
      <c r="HPU3" s="128"/>
      <c r="HPV3" s="128"/>
      <c r="HPW3" s="128"/>
      <c r="HPX3" s="128"/>
      <c r="HPY3" s="128"/>
      <c r="HPZ3" s="128"/>
      <c r="HQA3" s="128"/>
      <c r="HQB3" s="128"/>
      <c r="HQC3" s="128"/>
      <c r="HQD3" s="128"/>
      <c r="HQE3" s="128"/>
      <c r="HQF3" s="128"/>
      <c r="HQG3" s="128"/>
      <c r="HQH3" s="128"/>
      <c r="HQI3" s="128"/>
      <c r="HQJ3" s="128"/>
      <c r="HQK3" s="128"/>
      <c r="HQL3" s="128"/>
      <c r="HQM3" s="128"/>
      <c r="HQN3" s="128"/>
      <c r="HQO3" s="128"/>
      <c r="HQP3" s="128"/>
      <c r="HQQ3" s="128"/>
      <c r="HQR3" s="128"/>
      <c r="HQS3" s="128"/>
      <c r="HQT3" s="128"/>
      <c r="HQU3" s="128"/>
      <c r="HQV3" s="128"/>
      <c r="HQW3" s="128"/>
      <c r="HQX3" s="128"/>
      <c r="HQY3" s="128"/>
      <c r="HQZ3" s="128"/>
      <c r="HRA3" s="128"/>
      <c r="HRB3" s="128"/>
      <c r="HRC3" s="128"/>
      <c r="HRD3" s="128"/>
      <c r="HRE3" s="128"/>
      <c r="HRF3" s="128"/>
      <c r="HRG3" s="128"/>
      <c r="HRH3" s="128"/>
      <c r="HRI3" s="128"/>
      <c r="HRJ3" s="128"/>
      <c r="HRK3" s="128"/>
      <c r="HRL3" s="128"/>
      <c r="HRM3" s="128"/>
      <c r="HRN3" s="128"/>
      <c r="HRO3" s="128"/>
      <c r="HRP3" s="128"/>
      <c r="HRQ3" s="128"/>
      <c r="HRR3" s="128"/>
      <c r="HRS3" s="128"/>
      <c r="HRT3" s="128"/>
      <c r="HRU3" s="128"/>
      <c r="HRV3" s="128"/>
      <c r="HRW3" s="128"/>
      <c r="HRX3" s="128"/>
      <c r="HRY3" s="128"/>
      <c r="HRZ3" s="128"/>
      <c r="HSA3" s="128"/>
      <c r="HSB3" s="128"/>
      <c r="HSC3" s="128"/>
      <c r="HSD3" s="128"/>
      <c r="HSE3" s="128"/>
      <c r="HSF3" s="128"/>
      <c r="HSG3" s="128"/>
      <c r="HSH3" s="128"/>
      <c r="HSI3" s="128"/>
      <c r="HSJ3" s="128"/>
      <c r="HSK3" s="128"/>
      <c r="HSL3" s="128"/>
      <c r="HSM3" s="128"/>
      <c r="HSN3" s="128"/>
      <c r="HSO3" s="128"/>
      <c r="HSP3" s="128"/>
      <c r="HSQ3" s="128"/>
      <c r="HSR3" s="128"/>
      <c r="HSS3" s="128"/>
      <c r="HST3" s="128"/>
      <c r="HSU3" s="128"/>
      <c r="HSV3" s="128"/>
      <c r="HSW3" s="128"/>
      <c r="HSX3" s="128"/>
      <c r="HSY3" s="128"/>
      <c r="HSZ3" s="128"/>
      <c r="HTA3" s="128"/>
      <c r="HTB3" s="128"/>
      <c r="HTC3" s="128"/>
      <c r="HTD3" s="128"/>
      <c r="HTE3" s="128"/>
      <c r="HTF3" s="128"/>
      <c r="HTG3" s="128"/>
      <c r="HTH3" s="128"/>
      <c r="HTI3" s="128"/>
      <c r="HTJ3" s="128"/>
      <c r="HTK3" s="128"/>
      <c r="HTL3" s="128"/>
      <c r="HTM3" s="128"/>
      <c r="HTN3" s="128"/>
      <c r="HTO3" s="128"/>
      <c r="HTP3" s="128"/>
      <c r="HTQ3" s="128"/>
      <c r="HTR3" s="128"/>
      <c r="HTS3" s="128"/>
      <c r="HTT3" s="128"/>
      <c r="HTU3" s="128"/>
      <c r="HTV3" s="128"/>
      <c r="HTW3" s="128"/>
      <c r="HTX3" s="128"/>
      <c r="HTY3" s="128"/>
      <c r="HTZ3" s="128"/>
      <c r="HUA3" s="128"/>
      <c r="HUB3" s="128"/>
      <c r="HUC3" s="128"/>
      <c r="HUD3" s="128"/>
      <c r="HUE3" s="128"/>
      <c r="HUF3" s="128"/>
      <c r="HUG3" s="128"/>
      <c r="HUH3" s="128"/>
      <c r="HUI3" s="128"/>
      <c r="HUJ3" s="128"/>
      <c r="HUK3" s="128"/>
      <c r="HUL3" s="128"/>
      <c r="HUM3" s="128"/>
      <c r="HUN3" s="128"/>
      <c r="HUO3" s="128"/>
      <c r="HUP3" s="128"/>
      <c r="HUQ3" s="128"/>
      <c r="HUR3" s="128"/>
      <c r="HUS3" s="128"/>
      <c r="HUT3" s="128"/>
      <c r="HUU3" s="128"/>
      <c r="HUV3" s="128"/>
      <c r="HUW3" s="128"/>
      <c r="HUX3" s="128"/>
      <c r="HUY3" s="128"/>
      <c r="HUZ3" s="128"/>
      <c r="HVA3" s="128"/>
      <c r="HVB3" s="128"/>
      <c r="HVC3" s="128"/>
      <c r="HVD3" s="128"/>
      <c r="HVE3" s="128"/>
      <c r="HVF3" s="128"/>
      <c r="HVG3" s="128"/>
      <c r="HVH3" s="128"/>
      <c r="HVI3" s="128"/>
      <c r="HVJ3" s="128"/>
      <c r="HVK3" s="128"/>
      <c r="HVL3" s="128"/>
      <c r="HVM3" s="128"/>
      <c r="HVN3" s="128"/>
      <c r="HVO3" s="128"/>
      <c r="HVP3" s="128"/>
      <c r="HVQ3" s="128"/>
      <c r="HVR3" s="128"/>
      <c r="HVS3" s="128"/>
      <c r="HVT3" s="128"/>
      <c r="HVU3" s="128"/>
      <c r="HVV3" s="128"/>
      <c r="HVW3" s="128"/>
      <c r="HVX3" s="128"/>
      <c r="HVY3" s="128"/>
      <c r="HVZ3" s="128"/>
      <c r="HWA3" s="128"/>
      <c r="HWB3" s="128"/>
      <c r="HWC3" s="128"/>
      <c r="HWD3" s="128"/>
      <c r="HWE3" s="128"/>
      <c r="HWF3" s="128"/>
      <c r="HWG3" s="128"/>
      <c r="HWH3" s="128"/>
      <c r="HWI3" s="128"/>
      <c r="HWJ3" s="128"/>
      <c r="HWK3" s="128"/>
      <c r="HWL3" s="128"/>
      <c r="HWM3" s="128"/>
      <c r="HWN3" s="128"/>
      <c r="HWO3" s="128"/>
      <c r="HWP3" s="128"/>
      <c r="HWQ3" s="128"/>
      <c r="HWR3" s="128"/>
      <c r="HWS3" s="128"/>
      <c r="HWT3" s="128"/>
      <c r="HWU3" s="128"/>
      <c r="HWV3" s="128"/>
      <c r="HWW3" s="128"/>
      <c r="HWX3" s="128"/>
      <c r="HWY3" s="128"/>
      <c r="HWZ3" s="128"/>
      <c r="HXA3" s="128"/>
      <c r="HXB3" s="128"/>
      <c r="HXC3" s="128"/>
      <c r="HXD3" s="128"/>
      <c r="HXE3" s="128"/>
      <c r="HXF3" s="128"/>
      <c r="HXG3" s="128"/>
      <c r="HXH3" s="128"/>
      <c r="HXI3" s="128"/>
      <c r="HXJ3" s="128"/>
      <c r="HXK3" s="128"/>
      <c r="HXL3" s="128"/>
      <c r="HXM3" s="128"/>
      <c r="HXN3" s="128"/>
      <c r="HXO3" s="128"/>
      <c r="HXP3" s="128"/>
      <c r="HXQ3" s="128"/>
      <c r="HXR3" s="128"/>
      <c r="HXS3" s="128"/>
      <c r="HXT3" s="128"/>
      <c r="HXU3" s="128"/>
      <c r="HXV3" s="128"/>
      <c r="HXW3" s="128"/>
      <c r="HXX3" s="128"/>
      <c r="HXY3" s="128"/>
      <c r="HXZ3" s="128"/>
      <c r="HYA3" s="128"/>
      <c r="HYB3" s="128"/>
      <c r="HYC3" s="128"/>
      <c r="HYD3" s="128"/>
      <c r="HYE3" s="128"/>
      <c r="HYF3" s="128"/>
      <c r="HYG3" s="128"/>
      <c r="HYH3" s="128"/>
      <c r="HYI3" s="128"/>
      <c r="HYJ3" s="128"/>
      <c r="HYK3" s="128"/>
      <c r="HYL3" s="128"/>
      <c r="HYM3" s="128"/>
      <c r="HYN3" s="128"/>
      <c r="HYO3" s="128"/>
      <c r="HYP3" s="128"/>
      <c r="HYQ3" s="128"/>
      <c r="HYR3" s="128"/>
      <c r="HYS3" s="128"/>
      <c r="HYT3" s="128"/>
      <c r="HYU3" s="128"/>
      <c r="HYV3" s="128"/>
      <c r="HYW3" s="128"/>
      <c r="HYX3" s="128"/>
      <c r="HYY3" s="128"/>
      <c r="HYZ3" s="128"/>
      <c r="HZA3" s="128"/>
      <c r="HZB3" s="128"/>
      <c r="HZC3" s="128"/>
      <c r="HZD3" s="128"/>
      <c r="HZE3" s="128"/>
      <c r="HZF3" s="128"/>
      <c r="HZG3" s="128"/>
      <c r="HZH3" s="128"/>
      <c r="HZI3" s="128"/>
      <c r="HZJ3" s="128"/>
      <c r="HZK3" s="128"/>
      <c r="HZL3" s="128"/>
      <c r="HZM3" s="128"/>
      <c r="HZN3" s="128"/>
      <c r="HZO3" s="128"/>
      <c r="HZP3" s="128"/>
      <c r="HZQ3" s="128"/>
      <c r="HZR3" s="128"/>
      <c r="HZS3" s="128"/>
      <c r="HZT3" s="128"/>
      <c r="HZU3" s="128"/>
      <c r="HZV3" s="128"/>
      <c r="HZW3" s="128"/>
      <c r="HZX3" s="128"/>
      <c r="HZY3" s="128"/>
      <c r="HZZ3" s="128"/>
      <c r="IAA3" s="128"/>
      <c r="IAB3" s="128"/>
      <c r="IAC3" s="128"/>
      <c r="IAD3" s="128"/>
      <c r="IAE3" s="128"/>
      <c r="IAF3" s="128"/>
      <c r="IAG3" s="128"/>
      <c r="IAH3" s="128"/>
      <c r="IAI3" s="128"/>
      <c r="IAJ3" s="128"/>
      <c r="IAK3" s="128"/>
      <c r="IAL3" s="128"/>
      <c r="IAM3" s="128"/>
      <c r="IAN3" s="128"/>
      <c r="IAO3" s="128"/>
      <c r="IAP3" s="128"/>
      <c r="IAQ3" s="128"/>
      <c r="IAR3" s="128"/>
      <c r="IAS3" s="128"/>
      <c r="IAT3" s="128"/>
      <c r="IAU3" s="128"/>
      <c r="IAV3" s="128"/>
      <c r="IAW3" s="128"/>
      <c r="IAX3" s="128"/>
      <c r="IAY3" s="128"/>
      <c r="IAZ3" s="128"/>
      <c r="IBA3" s="128"/>
      <c r="IBB3" s="128"/>
      <c r="IBC3" s="128"/>
      <c r="IBD3" s="128"/>
      <c r="IBE3" s="128"/>
      <c r="IBF3" s="128"/>
      <c r="IBG3" s="128"/>
      <c r="IBH3" s="128"/>
      <c r="IBI3" s="128"/>
      <c r="IBJ3" s="128"/>
      <c r="IBK3" s="128"/>
      <c r="IBL3" s="128"/>
      <c r="IBM3" s="128"/>
      <c r="IBN3" s="128"/>
      <c r="IBO3" s="128"/>
      <c r="IBP3" s="128"/>
      <c r="IBQ3" s="128"/>
      <c r="IBR3" s="128"/>
      <c r="IBS3" s="128"/>
      <c r="IBT3" s="128"/>
      <c r="IBU3" s="128"/>
      <c r="IBV3" s="128"/>
      <c r="IBW3" s="128"/>
      <c r="IBX3" s="128"/>
      <c r="IBY3" s="128"/>
      <c r="IBZ3" s="128"/>
      <c r="ICA3" s="128"/>
      <c r="ICB3" s="128"/>
      <c r="ICC3" s="128"/>
      <c r="ICD3" s="128"/>
      <c r="ICE3" s="128"/>
      <c r="ICF3" s="128"/>
      <c r="ICG3" s="128"/>
      <c r="ICH3" s="128"/>
      <c r="ICI3" s="128"/>
      <c r="ICJ3" s="128"/>
      <c r="ICK3" s="128"/>
      <c r="ICL3" s="128"/>
      <c r="ICM3" s="128"/>
      <c r="ICN3" s="128"/>
      <c r="ICO3" s="128"/>
      <c r="ICP3" s="128"/>
      <c r="ICQ3" s="128"/>
      <c r="ICR3" s="128"/>
      <c r="ICS3" s="128"/>
      <c r="ICT3" s="128"/>
      <c r="ICU3" s="128"/>
      <c r="ICV3" s="128"/>
      <c r="ICW3" s="128"/>
      <c r="ICX3" s="128"/>
      <c r="ICY3" s="128"/>
      <c r="ICZ3" s="128"/>
      <c r="IDA3" s="128"/>
      <c r="IDB3" s="128"/>
      <c r="IDC3" s="128"/>
      <c r="IDD3" s="128"/>
      <c r="IDE3" s="128"/>
      <c r="IDF3" s="128"/>
      <c r="IDG3" s="128"/>
      <c r="IDH3" s="128"/>
      <c r="IDI3" s="128"/>
      <c r="IDJ3" s="128"/>
      <c r="IDK3" s="128"/>
      <c r="IDL3" s="128"/>
      <c r="IDM3" s="128"/>
      <c r="IDN3" s="128"/>
      <c r="IDO3" s="128"/>
      <c r="IDP3" s="128"/>
      <c r="IDQ3" s="128"/>
      <c r="IDR3" s="128"/>
      <c r="IDS3" s="128"/>
      <c r="IDT3" s="128"/>
      <c r="IDU3" s="128"/>
      <c r="IDV3" s="128"/>
      <c r="IDW3" s="128"/>
      <c r="IDX3" s="128"/>
      <c r="IDY3" s="128"/>
      <c r="IDZ3" s="128"/>
      <c r="IEA3" s="128"/>
      <c r="IEB3" s="128"/>
      <c r="IEC3" s="128"/>
      <c r="IED3" s="128"/>
      <c r="IEE3" s="128"/>
      <c r="IEF3" s="128"/>
      <c r="IEG3" s="128"/>
      <c r="IEH3" s="128"/>
      <c r="IEI3" s="128"/>
      <c r="IEJ3" s="128"/>
      <c r="IEK3" s="128"/>
      <c r="IEL3" s="128"/>
      <c r="IEM3" s="128"/>
      <c r="IEN3" s="128"/>
      <c r="IEO3" s="128"/>
      <c r="IEP3" s="128"/>
      <c r="IEQ3" s="128"/>
      <c r="IER3" s="128"/>
      <c r="IES3" s="128"/>
      <c r="IET3" s="128"/>
      <c r="IEU3" s="128"/>
      <c r="IEV3" s="128"/>
      <c r="IEW3" s="128"/>
      <c r="IEX3" s="128"/>
      <c r="IEY3" s="128"/>
      <c r="IEZ3" s="128"/>
      <c r="IFA3" s="128"/>
      <c r="IFB3" s="128"/>
      <c r="IFC3" s="128"/>
      <c r="IFD3" s="128"/>
      <c r="IFE3" s="128"/>
      <c r="IFF3" s="128"/>
      <c r="IFG3" s="128"/>
      <c r="IFH3" s="128"/>
      <c r="IFI3" s="128"/>
      <c r="IFJ3" s="128"/>
      <c r="IFK3" s="128"/>
      <c r="IFL3" s="128"/>
      <c r="IFM3" s="128"/>
      <c r="IFN3" s="128"/>
      <c r="IFO3" s="128"/>
      <c r="IFP3" s="128"/>
      <c r="IFQ3" s="128"/>
      <c r="IFR3" s="128"/>
      <c r="IFS3" s="128"/>
      <c r="IFT3" s="128"/>
      <c r="IFU3" s="128"/>
      <c r="IFV3" s="128"/>
      <c r="IFW3" s="128"/>
      <c r="IFX3" s="128"/>
      <c r="IFY3" s="128"/>
      <c r="IFZ3" s="128"/>
      <c r="IGA3" s="128"/>
      <c r="IGB3" s="128"/>
      <c r="IGC3" s="128"/>
      <c r="IGD3" s="128"/>
      <c r="IGE3" s="128"/>
      <c r="IGF3" s="128"/>
      <c r="IGG3" s="128"/>
      <c r="IGH3" s="128"/>
      <c r="IGI3" s="128"/>
      <c r="IGJ3" s="128"/>
      <c r="IGK3" s="128"/>
      <c r="IGL3" s="128"/>
      <c r="IGM3" s="128"/>
      <c r="IGN3" s="128"/>
      <c r="IGO3" s="128"/>
      <c r="IGP3" s="128"/>
      <c r="IGQ3" s="128"/>
      <c r="IGR3" s="128"/>
      <c r="IGS3" s="128"/>
      <c r="IGT3" s="128"/>
      <c r="IGU3" s="128"/>
      <c r="IGV3" s="128"/>
      <c r="IGW3" s="128"/>
      <c r="IGX3" s="128"/>
      <c r="IGY3" s="128"/>
      <c r="IGZ3" s="128"/>
      <c r="IHA3" s="128"/>
      <c r="IHB3" s="128"/>
      <c r="IHC3" s="128"/>
      <c r="IHD3" s="128"/>
      <c r="IHE3" s="128"/>
      <c r="IHF3" s="128"/>
      <c r="IHG3" s="128"/>
      <c r="IHH3" s="128"/>
      <c r="IHI3" s="128"/>
      <c r="IHJ3" s="128"/>
      <c r="IHK3" s="128"/>
      <c r="IHL3" s="128"/>
      <c r="IHM3" s="128"/>
      <c r="IHN3" s="128"/>
      <c r="IHO3" s="128"/>
      <c r="IHP3" s="128"/>
      <c r="IHQ3" s="128"/>
      <c r="IHR3" s="128"/>
      <c r="IHS3" s="128"/>
      <c r="IHT3" s="128"/>
      <c r="IHU3" s="128"/>
      <c r="IHV3" s="128"/>
      <c r="IHW3" s="128"/>
      <c r="IHX3" s="128"/>
      <c r="IHY3" s="128"/>
      <c r="IHZ3" s="128"/>
      <c r="IIA3" s="128"/>
      <c r="IIB3" s="128"/>
      <c r="IIC3" s="128"/>
      <c r="IID3" s="128"/>
      <c r="IIE3" s="128"/>
      <c r="IIF3" s="128"/>
      <c r="IIG3" s="128"/>
      <c r="IIH3" s="128"/>
      <c r="III3" s="128"/>
      <c r="IIJ3" s="128"/>
      <c r="IIK3" s="128"/>
      <c r="IIL3" s="128"/>
      <c r="IIM3" s="128"/>
      <c r="IIN3" s="128"/>
      <c r="IIO3" s="128"/>
      <c r="IIP3" s="128"/>
      <c r="IIQ3" s="128"/>
      <c r="IIR3" s="128"/>
      <c r="IIS3" s="128"/>
      <c r="IIT3" s="128"/>
      <c r="IIU3" s="128"/>
      <c r="IIV3" s="128"/>
      <c r="IIW3" s="128"/>
      <c r="IIX3" s="128"/>
      <c r="IIY3" s="128"/>
      <c r="IIZ3" s="128"/>
      <c r="IJA3" s="128"/>
      <c r="IJB3" s="128"/>
      <c r="IJC3" s="128"/>
      <c r="IJD3" s="128"/>
      <c r="IJE3" s="128"/>
      <c r="IJF3" s="128"/>
      <c r="IJG3" s="128"/>
      <c r="IJH3" s="128"/>
      <c r="IJI3" s="128"/>
      <c r="IJJ3" s="128"/>
      <c r="IJK3" s="128"/>
      <c r="IJL3" s="128"/>
      <c r="IJM3" s="128"/>
      <c r="IJN3" s="128"/>
      <c r="IJO3" s="128"/>
      <c r="IJP3" s="128"/>
      <c r="IJQ3" s="128"/>
      <c r="IJR3" s="128"/>
      <c r="IJS3" s="128"/>
      <c r="IJT3" s="128"/>
      <c r="IJU3" s="128"/>
      <c r="IJV3" s="128"/>
      <c r="IJW3" s="128"/>
      <c r="IJX3" s="128"/>
      <c r="IJY3" s="128"/>
      <c r="IJZ3" s="128"/>
      <c r="IKA3" s="128"/>
      <c r="IKB3" s="128"/>
      <c r="IKC3" s="128"/>
      <c r="IKD3" s="128"/>
      <c r="IKE3" s="128"/>
      <c r="IKF3" s="128"/>
      <c r="IKG3" s="128"/>
      <c r="IKH3" s="128"/>
      <c r="IKI3" s="128"/>
      <c r="IKJ3" s="128"/>
      <c r="IKK3" s="128"/>
      <c r="IKL3" s="128"/>
      <c r="IKM3" s="128"/>
      <c r="IKN3" s="128"/>
      <c r="IKO3" s="128"/>
      <c r="IKP3" s="128"/>
      <c r="IKQ3" s="128"/>
      <c r="IKR3" s="128"/>
      <c r="IKS3" s="128"/>
      <c r="IKT3" s="128"/>
      <c r="IKU3" s="128"/>
      <c r="IKV3" s="128"/>
      <c r="IKW3" s="128"/>
      <c r="IKX3" s="128"/>
      <c r="IKY3" s="128"/>
      <c r="IKZ3" s="128"/>
      <c r="ILA3" s="128"/>
      <c r="ILB3" s="128"/>
      <c r="ILC3" s="128"/>
      <c r="ILD3" s="128"/>
      <c r="ILE3" s="128"/>
      <c r="ILF3" s="128"/>
      <c r="ILG3" s="128"/>
      <c r="ILH3" s="128"/>
      <c r="ILI3" s="128"/>
      <c r="ILJ3" s="128"/>
      <c r="ILK3" s="128"/>
      <c r="ILL3" s="128"/>
      <c r="ILM3" s="128"/>
      <c r="ILN3" s="128"/>
      <c r="ILO3" s="128"/>
      <c r="ILP3" s="128"/>
      <c r="ILQ3" s="128"/>
      <c r="ILR3" s="128"/>
      <c r="ILS3" s="128"/>
      <c r="ILT3" s="128"/>
      <c r="ILU3" s="128"/>
      <c r="ILV3" s="128"/>
      <c r="ILW3" s="128"/>
      <c r="ILX3" s="128"/>
      <c r="ILY3" s="128"/>
      <c r="ILZ3" s="128"/>
      <c r="IMA3" s="128"/>
      <c r="IMB3" s="128"/>
      <c r="IMC3" s="128"/>
      <c r="IMD3" s="128"/>
      <c r="IME3" s="128"/>
      <c r="IMF3" s="128"/>
      <c r="IMG3" s="128"/>
      <c r="IMH3" s="128"/>
      <c r="IMI3" s="128"/>
      <c r="IMJ3" s="128"/>
      <c r="IMK3" s="128"/>
      <c r="IML3" s="128"/>
      <c r="IMM3" s="128"/>
      <c r="IMN3" s="128"/>
      <c r="IMO3" s="128"/>
      <c r="IMP3" s="128"/>
      <c r="IMQ3" s="128"/>
      <c r="IMR3" s="128"/>
      <c r="IMS3" s="128"/>
      <c r="IMT3" s="128"/>
      <c r="IMU3" s="128"/>
      <c r="IMV3" s="128"/>
      <c r="IMW3" s="128"/>
      <c r="IMX3" s="128"/>
      <c r="IMY3" s="128"/>
      <c r="IMZ3" s="128"/>
      <c r="INA3" s="128"/>
      <c r="INB3" s="128"/>
      <c r="INC3" s="128"/>
      <c r="IND3" s="128"/>
      <c r="INE3" s="128"/>
      <c r="INF3" s="128"/>
      <c r="ING3" s="128"/>
      <c r="INH3" s="128"/>
      <c r="INI3" s="128"/>
      <c r="INJ3" s="128"/>
      <c r="INK3" s="128"/>
      <c r="INL3" s="128"/>
      <c r="INM3" s="128"/>
      <c r="INN3" s="128"/>
      <c r="INO3" s="128"/>
      <c r="INP3" s="128"/>
      <c r="INQ3" s="128"/>
      <c r="INR3" s="128"/>
      <c r="INS3" s="128"/>
      <c r="INT3" s="128"/>
      <c r="INU3" s="128"/>
      <c r="INV3" s="128"/>
      <c r="INW3" s="128"/>
      <c r="INX3" s="128"/>
      <c r="INY3" s="128"/>
      <c r="INZ3" s="128"/>
      <c r="IOA3" s="128"/>
      <c r="IOB3" s="128"/>
      <c r="IOC3" s="128"/>
      <c r="IOD3" s="128"/>
      <c r="IOE3" s="128"/>
      <c r="IOF3" s="128"/>
      <c r="IOG3" s="128"/>
      <c r="IOH3" s="128"/>
      <c r="IOI3" s="128"/>
      <c r="IOJ3" s="128"/>
      <c r="IOK3" s="128"/>
      <c r="IOL3" s="128"/>
      <c r="IOM3" s="128"/>
      <c r="ION3" s="128"/>
      <c r="IOO3" s="128"/>
      <c r="IOP3" s="128"/>
      <c r="IOQ3" s="128"/>
      <c r="IOR3" s="128"/>
      <c r="IOS3" s="128"/>
      <c r="IOT3" s="128"/>
      <c r="IOU3" s="128"/>
      <c r="IOV3" s="128"/>
      <c r="IOW3" s="128"/>
      <c r="IOX3" s="128"/>
      <c r="IOY3" s="128"/>
      <c r="IOZ3" s="128"/>
      <c r="IPA3" s="128"/>
      <c r="IPB3" s="128"/>
      <c r="IPC3" s="128"/>
      <c r="IPD3" s="128"/>
      <c r="IPE3" s="128"/>
      <c r="IPF3" s="128"/>
      <c r="IPG3" s="128"/>
      <c r="IPH3" s="128"/>
      <c r="IPI3" s="128"/>
      <c r="IPJ3" s="128"/>
      <c r="IPK3" s="128"/>
      <c r="IPL3" s="128"/>
      <c r="IPM3" s="128"/>
      <c r="IPN3" s="128"/>
      <c r="IPO3" s="128"/>
      <c r="IPP3" s="128"/>
      <c r="IPQ3" s="128"/>
      <c r="IPR3" s="128"/>
      <c r="IPS3" s="128"/>
      <c r="IPT3" s="128"/>
      <c r="IPU3" s="128"/>
      <c r="IPV3" s="128"/>
      <c r="IPW3" s="128"/>
      <c r="IPX3" s="128"/>
      <c r="IPY3" s="128"/>
      <c r="IPZ3" s="128"/>
      <c r="IQA3" s="128"/>
      <c r="IQB3" s="128"/>
      <c r="IQC3" s="128"/>
      <c r="IQD3" s="128"/>
      <c r="IQE3" s="128"/>
      <c r="IQF3" s="128"/>
      <c r="IQG3" s="128"/>
      <c r="IQH3" s="128"/>
      <c r="IQI3" s="128"/>
      <c r="IQJ3" s="128"/>
      <c r="IQK3" s="128"/>
      <c r="IQL3" s="128"/>
      <c r="IQM3" s="128"/>
      <c r="IQN3" s="128"/>
      <c r="IQO3" s="128"/>
      <c r="IQP3" s="128"/>
      <c r="IQQ3" s="128"/>
      <c r="IQR3" s="128"/>
      <c r="IQS3" s="128"/>
      <c r="IQT3" s="128"/>
      <c r="IQU3" s="128"/>
      <c r="IQV3" s="128"/>
      <c r="IQW3" s="128"/>
      <c r="IQX3" s="128"/>
      <c r="IQY3" s="128"/>
      <c r="IQZ3" s="128"/>
      <c r="IRA3" s="128"/>
      <c r="IRB3" s="128"/>
      <c r="IRC3" s="128"/>
      <c r="IRD3" s="128"/>
      <c r="IRE3" s="128"/>
      <c r="IRF3" s="128"/>
      <c r="IRG3" s="128"/>
      <c r="IRH3" s="128"/>
      <c r="IRI3" s="128"/>
      <c r="IRJ3" s="128"/>
      <c r="IRK3" s="128"/>
      <c r="IRL3" s="128"/>
      <c r="IRM3" s="128"/>
      <c r="IRN3" s="128"/>
      <c r="IRO3" s="128"/>
      <c r="IRP3" s="128"/>
      <c r="IRQ3" s="128"/>
      <c r="IRR3" s="128"/>
      <c r="IRS3" s="128"/>
      <c r="IRT3" s="128"/>
      <c r="IRU3" s="128"/>
      <c r="IRV3" s="128"/>
      <c r="IRW3" s="128"/>
      <c r="IRX3" s="128"/>
      <c r="IRY3" s="128"/>
      <c r="IRZ3" s="128"/>
      <c r="ISA3" s="128"/>
      <c r="ISB3" s="128"/>
      <c r="ISC3" s="128"/>
      <c r="ISD3" s="128"/>
      <c r="ISE3" s="128"/>
      <c r="ISF3" s="128"/>
      <c r="ISG3" s="128"/>
      <c r="ISH3" s="128"/>
      <c r="ISI3" s="128"/>
      <c r="ISJ3" s="128"/>
      <c r="ISK3" s="128"/>
      <c r="ISL3" s="128"/>
      <c r="ISM3" s="128"/>
      <c r="ISN3" s="128"/>
      <c r="ISO3" s="128"/>
      <c r="ISP3" s="128"/>
      <c r="ISQ3" s="128"/>
      <c r="ISR3" s="128"/>
      <c r="ISS3" s="128"/>
      <c r="IST3" s="128"/>
      <c r="ISU3" s="128"/>
      <c r="ISV3" s="128"/>
      <c r="ISW3" s="128"/>
      <c r="ISX3" s="128"/>
      <c r="ISY3" s="128"/>
      <c r="ISZ3" s="128"/>
      <c r="ITA3" s="128"/>
      <c r="ITB3" s="128"/>
      <c r="ITC3" s="128"/>
      <c r="ITD3" s="128"/>
      <c r="ITE3" s="128"/>
      <c r="ITF3" s="128"/>
      <c r="ITG3" s="128"/>
      <c r="ITH3" s="128"/>
      <c r="ITI3" s="128"/>
      <c r="ITJ3" s="128"/>
      <c r="ITK3" s="128"/>
      <c r="ITL3" s="128"/>
      <c r="ITM3" s="128"/>
      <c r="ITN3" s="128"/>
      <c r="ITO3" s="128"/>
      <c r="ITP3" s="128"/>
      <c r="ITQ3" s="128"/>
      <c r="ITR3" s="128"/>
      <c r="ITS3" s="128"/>
      <c r="ITT3" s="128"/>
      <c r="ITU3" s="128"/>
      <c r="ITV3" s="128"/>
      <c r="ITW3" s="128"/>
      <c r="ITX3" s="128"/>
      <c r="ITY3" s="128"/>
      <c r="ITZ3" s="128"/>
      <c r="IUA3" s="128"/>
      <c r="IUB3" s="128"/>
      <c r="IUC3" s="128"/>
      <c r="IUD3" s="128"/>
      <c r="IUE3" s="128"/>
      <c r="IUF3" s="128"/>
      <c r="IUG3" s="128"/>
      <c r="IUH3" s="128"/>
      <c r="IUI3" s="128"/>
      <c r="IUJ3" s="128"/>
      <c r="IUK3" s="128"/>
      <c r="IUL3" s="128"/>
      <c r="IUM3" s="128"/>
      <c r="IUN3" s="128"/>
      <c r="IUO3" s="128"/>
      <c r="IUP3" s="128"/>
      <c r="IUQ3" s="128"/>
      <c r="IUR3" s="128"/>
      <c r="IUS3" s="128"/>
      <c r="IUT3" s="128"/>
      <c r="IUU3" s="128"/>
      <c r="IUV3" s="128"/>
      <c r="IUW3" s="128"/>
      <c r="IUX3" s="128"/>
      <c r="IUY3" s="128"/>
      <c r="IUZ3" s="128"/>
      <c r="IVA3" s="128"/>
      <c r="IVB3" s="128"/>
      <c r="IVC3" s="128"/>
      <c r="IVD3" s="128"/>
      <c r="IVE3" s="128"/>
      <c r="IVF3" s="128"/>
      <c r="IVG3" s="128"/>
      <c r="IVH3" s="128"/>
      <c r="IVI3" s="128"/>
      <c r="IVJ3" s="128"/>
      <c r="IVK3" s="128"/>
      <c r="IVL3" s="128"/>
      <c r="IVM3" s="128"/>
      <c r="IVN3" s="128"/>
      <c r="IVO3" s="128"/>
      <c r="IVP3" s="128"/>
      <c r="IVQ3" s="128"/>
      <c r="IVR3" s="128"/>
      <c r="IVS3" s="128"/>
      <c r="IVT3" s="128"/>
      <c r="IVU3" s="128"/>
      <c r="IVV3" s="128"/>
      <c r="IVW3" s="128"/>
      <c r="IVX3" s="128"/>
      <c r="IVY3" s="128"/>
      <c r="IVZ3" s="128"/>
      <c r="IWA3" s="128"/>
      <c r="IWB3" s="128"/>
      <c r="IWC3" s="128"/>
      <c r="IWD3" s="128"/>
      <c r="IWE3" s="128"/>
      <c r="IWF3" s="128"/>
      <c r="IWG3" s="128"/>
      <c r="IWH3" s="128"/>
      <c r="IWI3" s="128"/>
      <c r="IWJ3" s="128"/>
      <c r="IWK3" s="128"/>
      <c r="IWL3" s="128"/>
      <c r="IWM3" s="128"/>
      <c r="IWN3" s="128"/>
      <c r="IWO3" s="128"/>
      <c r="IWP3" s="128"/>
      <c r="IWQ3" s="128"/>
      <c r="IWR3" s="128"/>
      <c r="IWS3" s="128"/>
      <c r="IWT3" s="128"/>
      <c r="IWU3" s="128"/>
      <c r="IWV3" s="128"/>
      <c r="IWW3" s="128"/>
      <c r="IWX3" s="128"/>
      <c r="IWY3" s="128"/>
      <c r="IWZ3" s="128"/>
      <c r="IXA3" s="128"/>
      <c r="IXB3" s="128"/>
      <c r="IXC3" s="128"/>
      <c r="IXD3" s="128"/>
      <c r="IXE3" s="128"/>
      <c r="IXF3" s="128"/>
      <c r="IXG3" s="128"/>
      <c r="IXH3" s="128"/>
      <c r="IXI3" s="128"/>
      <c r="IXJ3" s="128"/>
      <c r="IXK3" s="128"/>
      <c r="IXL3" s="128"/>
      <c r="IXM3" s="128"/>
      <c r="IXN3" s="128"/>
      <c r="IXO3" s="128"/>
      <c r="IXP3" s="128"/>
      <c r="IXQ3" s="128"/>
      <c r="IXR3" s="128"/>
      <c r="IXS3" s="128"/>
      <c r="IXT3" s="128"/>
      <c r="IXU3" s="128"/>
      <c r="IXV3" s="128"/>
      <c r="IXW3" s="128"/>
      <c r="IXX3" s="128"/>
      <c r="IXY3" s="128"/>
      <c r="IXZ3" s="128"/>
      <c r="IYA3" s="128"/>
      <c r="IYB3" s="128"/>
      <c r="IYC3" s="128"/>
      <c r="IYD3" s="128"/>
      <c r="IYE3" s="128"/>
      <c r="IYF3" s="128"/>
      <c r="IYG3" s="128"/>
      <c r="IYH3" s="128"/>
      <c r="IYI3" s="128"/>
      <c r="IYJ3" s="128"/>
      <c r="IYK3" s="128"/>
      <c r="IYL3" s="128"/>
      <c r="IYM3" s="128"/>
      <c r="IYN3" s="128"/>
      <c r="IYO3" s="128"/>
      <c r="IYP3" s="128"/>
      <c r="IYQ3" s="128"/>
      <c r="IYR3" s="128"/>
      <c r="IYS3" s="128"/>
      <c r="IYT3" s="128"/>
      <c r="IYU3" s="128"/>
      <c r="IYV3" s="128"/>
      <c r="IYW3" s="128"/>
      <c r="IYX3" s="128"/>
      <c r="IYY3" s="128"/>
      <c r="IYZ3" s="128"/>
      <c r="IZA3" s="128"/>
      <c r="IZB3" s="128"/>
      <c r="IZC3" s="128"/>
      <c r="IZD3" s="128"/>
      <c r="IZE3" s="128"/>
      <c r="IZF3" s="128"/>
      <c r="IZG3" s="128"/>
      <c r="IZH3" s="128"/>
      <c r="IZI3" s="128"/>
      <c r="IZJ3" s="128"/>
      <c r="IZK3" s="128"/>
      <c r="IZL3" s="128"/>
      <c r="IZM3" s="128"/>
      <c r="IZN3" s="128"/>
      <c r="IZO3" s="128"/>
      <c r="IZP3" s="128"/>
      <c r="IZQ3" s="128"/>
      <c r="IZR3" s="128"/>
      <c r="IZS3" s="128"/>
      <c r="IZT3" s="128"/>
      <c r="IZU3" s="128"/>
      <c r="IZV3" s="128"/>
      <c r="IZW3" s="128"/>
      <c r="IZX3" s="128"/>
      <c r="IZY3" s="128"/>
      <c r="IZZ3" s="128"/>
      <c r="JAA3" s="128"/>
      <c r="JAB3" s="128"/>
      <c r="JAC3" s="128"/>
      <c r="JAD3" s="128"/>
      <c r="JAE3" s="128"/>
      <c r="JAF3" s="128"/>
      <c r="JAG3" s="128"/>
      <c r="JAH3" s="128"/>
      <c r="JAI3" s="128"/>
      <c r="JAJ3" s="128"/>
      <c r="JAK3" s="128"/>
      <c r="JAL3" s="128"/>
      <c r="JAM3" s="128"/>
      <c r="JAN3" s="128"/>
      <c r="JAO3" s="128"/>
      <c r="JAP3" s="128"/>
      <c r="JAQ3" s="128"/>
      <c r="JAR3" s="128"/>
      <c r="JAS3" s="128"/>
      <c r="JAT3" s="128"/>
      <c r="JAU3" s="128"/>
      <c r="JAV3" s="128"/>
      <c r="JAW3" s="128"/>
      <c r="JAX3" s="128"/>
      <c r="JAY3" s="128"/>
      <c r="JAZ3" s="128"/>
      <c r="JBA3" s="128"/>
      <c r="JBB3" s="128"/>
      <c r="JBC3" s="128"/>
      <c r="JBD3" s="128"/>
      <c r="JBE3" s="128"/>
      <c r="JBF3" s="128"/>
      <c r="JBG3" s="128"/>
      <c r="JBH3" s="128"/>
      <c r="JBI3" s="128"/>
      <c r="JBJ3" s="128"/>
      <c r="JBK3" s="128"/>
      <c r="JBL3" s="128"/>
      <c r="JBM3" s="128"/>
      <c r="JBN3" s="128"/>
      <c r="JBO3" s="128"/>
      <c r="JBP3" s="128"/>
      <c r="JBQ3" s="128"/>
      <c r="JBR3" s="128"/>
      <c r="JBS3" s="128"/>
      <c r="JBT3" s="128"/>
      <c r="JBU3" s="128"/>
      <c r="JBV3" s="128"/>
      <c r="JBW3" s="128"/>
      <c r="JBX3" s="128"/>
      <c r="JBY3" s="128"/>
      <c r="JBZ3" s="128"/>
      <c r="JCA3" s="128"/>
      <c r="JCB3" s="128"/>
      <c r="JCC3" s="128"/>
      <c r="JCD3" s="128"/>
      <c r="JCE3" s="128"/>
      <c r="JCF3" s="128"/>
      <c r="JCG3" s="128"/>
      <c r="JCH3" s="128"/>
      <c r="JCI3" s="128"/>
      <c r="JCJ3" s="128"/>
      <c r="JCK3" s="128"/>
      <c r="JCL3" s="128"/>
      <c r="JCM3" s="128"/>
      <c r="JCN3" s="128"/>
      <c r="JCO3" s="128"/>
      <c r="JCP3" s="128"/>
      <c r="JCQ3" s="128"/>
      <c r="JCR3" s="128"/>
      <c r="JCS3" s="128"/>
      <c r="JCT3" s="128"/>
      <c r="JCU3" s="128"/>
      <c r="JCV3" s="128"/>
      <c r="JCW3" s="128"/>
      <c r="JCX3" s="128"/>
      <c r="JCY3" s="128"/>
      <c r="JCZ3" s="128"/>
      <c r="JDA3" s="128"/>
      <c r="JDB3" s="128"/>
      <c r="JDC3" s="128"/>
      <c r="JDD3" s="128"/>
      <c r="JDE3" s="128"/>
      <c r="JDF3" s="128"/>
      <c r="JDG3" s="128"/>
      <c r="JDH3" s="128"/>
      <c r="JDI3" s="128"/>
      <c r="JDJ3" s="128"/>
      <c r="JDK3" s="128"/>
      <c r="JDL3" s="128"/>
      <c r="JDM3" s="128"/>
      <c r="JDN3" s="128"/>
      <c r="JDO3" s="128"/>
      <c r="JDP3" s="128"/>
      <c r="JDQ3" s="128"/>
      <c r="JDR3" s="128"/>
      <c r="JDS3" s="128"/>
      <c r="JDT3" s="128"/>
      <c r="JDU3" s="128"/>
      <c r="JDV3" s="128"/>
      <c r="JDW3" s="128"/>
      <c r="JDX3" s="128"/>
      <c r="JDY3" s="128"/>
      <c r="JDZ3" s="128"/>
      <c r="JEA3" s="128"/>
      <c r="JEB3" s="128"/>
      <c r="JEC3" s="128"/>
      <c r="JED3" s="128"/>
      <c r="JEE3" s="128"/>
      <c r="JEF3" s="128"/>
      <c r="JEG3" s="128"/>
      <c r="JEH3" s="128"/>
      <c r="JEI3" s="128"/>
      <c r="JEJ3" s="128"/>
      <c r="JEK3" s="128"/>
      <c r="JEL3" s="128"/>
      <c r="JEM3" s="128"/>
      <c r="JEN3" s="128"/>
      <c r="JEO3" s="128"/>
      <c r="JEP3" s="128"/>
      <c r="JEQ3" s="128"/>
      <c r="JER3" s="128"/>
      <c r="JES3" s="128"/>
      <c r="JET3" s="128"/>
      <c r="JEU3" s="128"/>
      <c r="JEV3" s="128"/>
      <c r="JEW3" s="128"/>
      <c r="JEX3" s="128"/>
      <c r="JEY3" s="128"/>
      <c r="JEZ3" s="128"/>
      <c r="JFA3" s="128"/>
      <c r="JFB3" s="128"/>
      <c r="JFC3" s="128"/>
      <c r="JFD3" s="128"/>
      <c r="JFE3" s="128"/>
      <c r="JFF3" s="128"/>
      <c r="JFG3" s="128"/>
      <c r="JFH3" s="128"/>
      <c r="JFI3" s="128"/>
      <c r="JFJ3" s="128"/>
      <c r="JFK3" s="128"/>
      <c r="JFL3" s="128"/>
      <c r="JFM3" s="128"/>
      <c r="JFN3" s="128"/>
      <c r="JFO3" s="128"/>
      <c r="JFP3" s="128"/>
      <c r="JFQ3" s="128"/>
      <c r="JFR3" s="128"/>
      <c r="JFS3" s="128"/>
      <c r="JFT3" s="128"/>
      <c r="JFU3" s="128"/>
      <c r="JFV3" s="128"/>
      <c r="JFW3" s="128"/>
      <c r="JFX3" s="128"/>
      <c r="JFY3" s="128"/>
      <c r="JFZ3" s="128"/>
      <c r="JGA3" s="128"/>
      <c r="JGB3" s="128"/>
      <c r="JGC3" s="128"/>
      <c r="JGD3" s="128"/>
      <c r="JGE3" s="128"/>
      <c r="JGF3" s="128"/>
      <c r="JGG3" s="128"/>
      <c r="JGH3" s="128"/>
      <c r="JGI3" s="128"/>
      <c r="JGJ3" s="128"/>
      <c r="JGK3" s="128"/>
      <c r="JGL3" s="128"/>
      <c r="JGM3" s="128"/>
      <c r="JGN3" s="128"/>
      <c r="JGO3" s="128"/>
      <c r="JGP3" s="128"/>
      <c r="JGQ3" s="128"/>
      <c r="JGR3" s="128"/>
      <c r="JGS3" s="128"/>
      <c r="JGT3" s="128"/>
      <c r="JGU3" s="128"/>
      <c r="JGV3" s="128"/>
      <c r="JGW3" s="128"/>
      <c r="JGX3" s="128"/>
      <c r="JGY3" s="128"/>
      <c r="JGZ3" s="128"/>
      <c r="JHA3" s="128"/>
      <c r="JHB3" s="128"/>
      <c r="JHC3" s="128"/>
      <c r="JHD3" s="128"/>
      <c r="JHE3" s="128"/>
      <c r="JHF3" s="128"/>
      <c r="JHG3" s="128"/>
      <c r="JHH3" s="128"/>
      <c r="JHI3" s="128"/>
      <c r="JHJ3" s="128"/>
      <c r="JHK3" s="128"/>
      <c r="JHL3" s="128"/>
      <c r="JHM3" s="128"/>
      <c r="JHN3" s="128"/>
      <c r="JHO3" s="128"/>
      <c r="JHP3" s="128"/>
      <c r="JHQ3" s="128"/>
      <c r="JHR3" s="128"/>
      <c r="JHS3" s="128"/>
      <c r="JHT3" s="128"/>
      <c r="JHU3" s="128"/>
      <c r="JHV3" s="128"/>
      <c r="JHW3" s="128"/>
      <c r="JHX3" s="128"/>
      <c r="JHY3" s="128"/>
      <c r="JHZ3" s="128"/>
      <c r="JIA3" s="128"/>
      <c r="JIB3" s="128"/>
      <c r="JIC3" s="128"/>
      <c r="JID3" s="128"/>
      <c r="JIE3" s="128"/>
      <c r="JIF3" s="128"/>
      <c r="JIG3" s="128"/>
      <c r="JIH3" s="128"/>
      <c r="JII3" s="128"/>
      <c r="JIJ3" s="128"/>
      <c r="JIK3" s="128"/>
      <c r="JIL3" s="128"/>
      <c r="JIM3" s="128"/>
      <c r="JIN3" s="128"/>
      <c r="JIO3" s="128"/>
      <c r="JIP3" s="128"/>
      <c r="JIQ3" s="128"/>
      <c r="JIR3" s="128"/>
      <c r="JIS3" s="128"/>
      <c r="JIT3" s="128"/>
      <c r="JIU3" s="128"/>
      <c r="JIV3" s="128"/>
      <c r="JIW3" s="128"/>
      <c r="JIX3" s="128"/>
      <c r="JIY3" s="128"/>
      <c r="JIZ3" s="128"/>
      <c r="JJA3" s="128"/>
      <c r="JJB3" s="128"/>
      <c r="JJC3" s="128"/>
      <c r="JJD3" s="128"/>
      <c r="JJE3" s="128"/>
      <c r="JJF3" s="128"/>
      <c r="JJG3" s="128"/>
      <c r="JJH3" s="128"/>
      <c r="JJI3" s="128"/>
      <c r="JJJ3" s="128"/>
      <c r="JJK3" s="128"/>
      <c r="JJL3" s="128"/>
      <c r="JJM3" s="128"/>
      <c r="JJN3" s="128"/>
      <c r="JJO3" s="128"/>
      <c r="JJP3" s="128"/>
      <c r="JJQ3" s="128"/>
      <c r="JJR3" s="128"/>
      <c r="JJS3" s="128"/>
      <c r="JJT3" s="128"/>
      <c r="JJU3" s="128"/>
      <c r="JJV3" s="128"/>
      <c r="JJW3" s="128"/>
      <c r="JJX3" s="128"/>
      <c r="JJY3" s="128"/>
      <c r="JJZ3" s="128"/>
      <c r="JKA3" s="128"/>
      <c r="JKB3" s="128"/>
      <c r="JKC3" s="128"/>
      <c r="JKD3" s="128"/>
      <c r="JKE3" s="128"/>
      <c r="JKF3" s="128"/>
      <c r="JKG3" s="128"/>
      <c r="JKH3" s="128"/>
      <c r="JKI3" s="128"/>
      <c r="JKJ3" s="128"/>
      <c r="JKK3" s="128"/>
      <c r="JKL3" s="128"/>
      <c r="JKM3" s="128"/>
      <c r="JKN3" s="128"/>
      <c r="JKO3" s="128"/>
      <c r="JKP3" s="128"/>
      <c r="JKQ3" s="128"/>
      <c r="JKR3" s="128"/>
      <c r="JKS3" s="128"/>
      <c r="JKT3" s="128"/>
      <c r="JKU3" s="128"/>
      <c r="JKV3" s="128"/>
      <c r="JKW3" s="128"/>
      <c r="JKX3" s="128"/>
      <c r="JKY3" s="128"/>
      <c r="JKZ3" s="128"/>
      <c r="JLA3" s="128"/>
      <c r="JLB3" s="128"/>
      <c r="JLC3" s="128"/>
      <c r="JLD3" s="128"/>
      <c r="JLE3" s="128"/>
      <c r="JLF3" s="128"/>
      <c r="JLG3" s="128"/>
      <c r="JLH3" s="128"/>
      <c r="JLI3" s="128"/>
      <c r="JLJ3" s="128"/>
      <c r="JLK3" s="128"/>
      <c r="JLL3" s="128"/>
      <c r="JLM3" s="128"/>
      <c r="JLN3" s="128"/>
      <c r="JLO3" s="128"/>
      <c r="JLP3" s="128"/>
      <c r="JLQ3" s="128"/>
      <c r="JLR3" s="128"/>
      <c r="JLS3" s="128"/>
      <c r="JLT3" s="128"/>
      <c r="JLU3" s="128"/>
      <c r="JLV3" s="128"/>
      <c r="JLW3" s="128"/>
      <c r="JLX3" s="128"/>
      <c r="JLY3" s="128"/>
      <c r="JLZ3" s="128"/>
      <c r="JMA3" s="128"/>
      <c r="JMB3" s="128"/>
      <c r="JMC3" s="128"/>
      <c r="JMD3" s="128"/>
      <c r="JME3" s="128"/>
      <c r="JMF3" s="128"/>
      <c r="JMG3" s="128"/>
      <c r="JMH3" s="128"/>
      <c r="JMI3" s="128"/>
      <c r="JMJ3" s="128"/>
      <c r="JMK3" s="128"/>
      <c r="JML3" s="128"/>
      <c r="JMM3" s="128"/>
      <c r="JMN3" s="128"/>
      <c r="JMO3" s="128"/>
      <c r="JMP3" s="128"/>
      <c r="JMQ3" s="128"/>
      <c r="JMR3" s="128"/>
      <c r="JMS3" s="128"/>
      <c r="JMT3" s="128"/>
      <c r="JMU3" s="128"/>
      <c r="JMV3" s="128"/>
      <c r="JMW3" s="128"/>
      <c r="JMX3" s="128"/>
      <c r="JMY3" s="128"/>
      <c r="JMZ3" s="128"/>
      <c r="JNA3" s="128"/>
      <c r="JNB3" s="128"/>
      <c r="JNC3" s="128"/>
      <c r="JND3" s="128"/>
      <c r="JNE3" s="128"/>
      <c r="JNF3" s="128"/>
      <c r="JNG3" s="128"/>
      <c r="JNH3" s="128"/>
      <c r="JNI3" s="128"/>
      <c r="JNJ3" s="128"/>
      <c r="JNK3" s="128"/>
      <c r="JNL3" s="128"/>
      <c r="JNM3" s="128"/>
      <c r="JNN3" s="128"/>
      <c r="JNO3" s="128"/>
      <c r="JNP3" s="128"/>
      <c r="JNQ3" s="128"/>
      <c r="JNR3" s="128"/>
      <c r="JNS3" s="128"/>
      <c r="JNT3" s="128"/>
      <c r="JNU3" s="128"/>
      <c r="JNV3" s="128"/>
      <c r="JNW3" s="128"/>
      <c r="JNX3" s="128"/>
      <c r="JNY3" s="128"/>
      <c r="JNZ3" s="128"/>
      <c r="JOA3" s="128"/>
      <c r="JOB3" s="128"/>
      <c r="JOC3" s="128"/>
      <c r="JOD3" s="128"/>
      <c r="JOE3" s="128"/>
      <c r="JOF3" s="128"/>
      <c r="JOG3" s="128"/>
      <c r="JOH3" s="128"/>
      <c r="JOI3" s="128"/>
      <c r="JOJ3" s="128"/>
      <c r="JOK3" s="128"/>
      <c r="JOL3" s="128"/>
      <c r="JOM3" s="128"/>
      <c r="JON3" s="128"/>
      <c r="JOO3" s="128"/>
      <c r="JOP3" s="128"/>
      <c r="JOQ3" s="128"/>
      <c r="JOR3" s="128"/>
      <c r="JOS3" s="128"/>
      <c r="JOT3" s="128"/>
      <c r="JOU3" s="128"/>
      <c r="JOV3" s="128"/>
      <c r="JOW3" s="128"/>
      <c r="JOX3" s="128"/>
      <c r="JOY3" s="128"/>
      <c r="JOZ3" s="128"/>
      <c r="JPA3" s="128"/>
      <c r="JPB3" s="128"/>
      <c r="JPC3" s="128"/>
      <c r="JPD3" s="128"/>
      <c r="JPE3" s="128"/>
      <c r="JPF3" s="128"/>
      <c r="JPG3" s="128"/>
      <c r="JPH3" s="128"/>
      <c r="JPI3" s="128"/>
      <c r="JPJ3" s="128"/>
      <c r="JPK3" s="128"/>
      <c r="JPL3" s="128"/>
      <c r="JPM3" s="128"/>
      <c r="JPN3" s="128"/>
      <c r="JPO3" s="128"/>
      <c r="JPP3" s="128"/>
      <c r="JPQ3" s="128"/>
      <c r="JPR3" s="128"/>
      <c r="JPS3" s="128"/>
      <c r="JPT3" s="128"/>
      <c r="JPU3" s="128"/>
      <c r="JPV3" s="128"/>
      <c r="JPW3" s="128"/>
      <c r="JPX3" s="128"/>
      <c r="JPY3" s="128"/>
      <c r="JPZ3" s="128"/>
      <c r="JQA3" s="128"/>
      <c r="JQB3" s="128"/>
      <c r="JQC3" s="128"/>
      <c r="JQD3" s="128"/>
      <c r="JQE3" s="128"/>
      <c r="JQF3" s="128"/>
      <c r="JQG3" s="128"/>
      <c r="JQH3" s="128"/>
      <c r="JQI3" s="128"/>
      <c r="JQJ3" s="128"/>
      <c r="JQK3" s="128"/>
      <c r="JQL3" s="128"/>
      <c r="JQM3" s="128"/>
      <c r="JQN3" s="128"/>
      <c r="JQO3" s="128"/>
      <c r="JQP3" s="128"/>
      <c r="JQQ3" s="128"/>
      <c r="JQR3" s="128"/>
      <c r="JQS3" s="128"/>
      <c r="JQT3" s="128"/>
      <c r="JQU3" s="128"/>
      <c r="JQV3" s="128"/>
      <c r="JQW3" s="128"/>
      <c r="JQX3" s="128"/>
      <c r="JQY3" s="128"/>
      <c r="JQZ3" s="128"/>
      <c r="JRA3" s="128"/>
      <c r="JRB3" s="128"/>
      <c r="JRC3" s="128"/>
      <c r="JRD3" s="128"/>
      <c r="JRE3" s="128"/>
      <c r="JRF3" s="128"/>
      <c r="JRG3" s="128"/>
      <c r="JRH3" s="128"/>
      <c r="JRI3" s="128"/>
      <c r="JRJ3" s="128"/>
      <c r="JRK3" s="128"/>
      <c r="JRL3" s="128"/>
      <c r="JRM3" s="128"/>
      <c r="JRN3" s="128"/>
      <c r="JRO3" s="128"/>
      <c r="JRP3" s="128"/>
      <c r="JRQ3" s="128"/>
      <c r="JRR3" s="128"/>
      <c r="JRS3" s="128"/>
      <c r="JRT3" s="128"/>
      <c r="JRU3" s="128"/>
      <c r="JRV3" s="128"/>
      <c r="JRW3" s="128"/>
      <c r="JRX3" s="128"/>
      <c r="JRY3" s="128"/>
      <c r="JRZ3" s="128"/>
      <c r="JSA3" s="128"/>
      <c r="JSB3" s="128"/>
      <c r="JSC3" s="128"/>
      <c r="JSD3" s="128"/>
      <c r="JSE3" s="128"/>
      <c r="JSF3" s="128"/>
      <c r="JSG3" s="128"/>
      <c r="JSH3" s="128"/>
      <c r="JSI3" s="128"/>
      <c r="JSJ3" s="128"/>
      <c r="JSK3" s="128"/>
      <c r="JSL3" s="128"/>
      <c r="JSM3" s="128"/>
      <c r="JSN3" s="128"/>
      <c r="JSO3" s="128"/>
      <c r="JSP3" s="128"/>
      <c r="JSQ3" s="128"/>
      <c r="JSR3" s="128"/>
      <c r="JSS3" s="128"/>
      <c r="JST3" s="128"/>
      <c r="JSU3" s="128"/>
      <c r="JSV3" s="128"/>
      <c r="JSW3" s="128"/>
      <c r="JSX3" s="128"/>
      <c r="JSY3" s="128"/>
      <c r="JSZ3" s="128"/>
      <c r="JTA3" s="128"/>
      <c r="JTB3" s="128"/>
      <c r="JTC3" s="128"/>
      <c r="JTD3" s="128"/>
      <c r="JTE3" s="128"/>
      <c r="JTF3" s="128"/>
      <c r="JTG3" s="128"/>
      <c r="JTH3" s="128"/>
      <c r="JTI3" s="128"/>
      <c r="JTJ3" s="128"/>
      <c r="JTK3" s="128"/>
      <c r="JTL3" s="128"/>
      <c r="JTM3" s="128"/>
      <c r="JTN3" s="128"/>
      <c r="JTO3" s="128"/>
      <c r="JTP3" s="128"/>
      <c r="JTQ3" s="128"/>
      <c r="JTR3" s="128"/>
      <c r="JTS3" s="128"/>
      <c r="JTT3" s="128"/>
      <c r="JTU3" s="128"/>
      <c r="JTV3" s="128"/>
      <c r="JTW3" s="128"/>
      <c r="JTX3" s="128"/>
      <c r="JTY3" s="128"/>
      <c r="JTZ3" s="128"/>
      <c r="JUA3" s="128"/>
      <c r="JUB3" s="128"/>
      <c r="JUC3" s="128"/>
      <c r="JUD3" s="128"/>
      <c r="JUE3" s="128"/>
      <c r="JUF3" s="128"/>
      <c r="JUG3" s="128"/>
      <c r="JUH3" s="128"/>
      <c r="JUI3" s="128"/>
      <c r="JUJ3" s="128"/>
      <c r="JUK3" s="128"/>
      <c r="JUL3" s="128"/>
      <c r="JUM3" s="128"/>
      <c r="JUN3" s="128"/>
      <c r="JUO3" s="128"/>
      <c r="JUP3" s="128"/>
      <c r="JUQ3" s="128"/>
      <c r="JUR3" s="128"/>
      <c r="JUS3" s="128"/>
      <c r="JUT3" s="128"/>
      <c r="JUU3" s="128"/>
      <c r="JUV3" s="128"/>
      <c r="JUW3" s="128"/>
      <c r="JUX3" s="128"/>
      <c r="JUY3" s="128"/>
      <c r="JUZ3" s="128"/>
      <c r="JVA3" s="128"/>
      <c r="JVB3" s="128"/>
      <c r="JVC3" s="128"/>
      <c r="JVD3" s="128"/>
      <c r="JVE3" s="128"/>
      <c r="JVF3" s="128"/>
      <c r="JVG3" s="128"/>
      <c r="JVH3" s="128"/>
      <c r="JVI3" s="128"/>
      <c r="JVJ3" s="128"/>
      <c r="JVK3" s="128"/>
      <c r="JVL3" s="128"/>
      <c r="JVM3" s="128"/>
      <c r="JVN3" s="128"/>
      <c r="JVO3" s="128"/>
      <c r="JVP3" s="128"/>
      <c r="JVQ3" s="128"/>
      <c r="JVR3" s="128"/>
      <c r="JVS3" s="128"/>
      <c r="JVT3" s="128"/>
      <c r="JVU3" s="128"/>
      <c r="JVV3" s="128"/>
      <c r="JVW3" s="128"/>
      <c r="JVX3" s="128"/>
      <c r="JVY3" s="128"/>
      <c r="JVZ3" s="128"/>
      <c r="JWA3" s="128"/>
      <c r="JWB3" s="128"/>
      <c r="JWC3" s="128"/>
      <c r="JWD3" s="128"/>
      <c r="JWE3" s="128"/>
      <c r="JWF3" s="128"/>
      <c r="JWG3" s="128"/>
      <c r="JWH3" s="128"/>
      <c r="JWI3" s="128"/>
      <c r="JWJ3" s="128"/>
      <c r="JWK3" s="128"/>
      <c r="JWL3" s="128"/>
      <c r="JWM3" s="128"/>
      <c r="JWN3" s="128"/>
      <c r="JWO3" s="128"/>
      <c r="JWP3" s="128"/>
      <c r="JWQ3" s="128"/>
      <c r="JWR3" s="128"/>
      <c r="JWS3" s="128"/>
      <c r="JWT3" s="128"/>
      <c r="JWU3" s="128"/>
      <c r="JWV3" s="128"/>
      <c r="JWW3" s="128"/>
      <c r="JWX3" s="128"/>
      <c r="JWY3" s="128"/>
      <c r="JWZ3" s="128"/>
      <c r="JXA3" s="128"/>
      <c r="JXB3" s="128"/>
      <c r="JXC3" s="128"/>
      <c r="JXD3" s="128"/>
      <c r="JXE3" s="128"/>
      <c r="JXF3" s="128"/>
      <c r="JXG3" s="128"/>
      <c r="JXH3" s="128"/>
      <c r="JXI3" s="128"/>
      <c r="JXJ3" s="128"/>
      <c r="JXK3" s="128"/>
      <c r="JXL3" s="128"/>
      <c r="JXM3" s="128"/>
      <c r="JXN3" s="128"/>
      <c r="JXO3" s="128"/>
      <c r="JXP3" s="128"/>
      <c r="JXQ3" s="128"/>
      <c r="JXR3" s="128"/>
      <c r="JXS3" s="128"/>
      <c r="JXT3" s="128"/>
      <c r="JXU3" s="128"/>
      <c r="JXV3" s="128"/>
      <c r="JXW3" s="128"/>
      <c r="JXX3" s="128"/>
      <c r="JXY3" s="128"/>
      <c r="JXZ3" s="128"/>
      <c r="JYA3" s="128"/>
      <c r="JYB3" s="128"/>
      <c r="JYC3" s="128"/>
      <c r="JYD3" s="128"/>
      <c r="JYE3" s="128"/>
      <c r="JYF3" s="128"/>
      <c r="JYG3" s="128"/>
      <c r="JYH3" s="128"/>
      <c r="JYI3" s="128"/>
      <c r="JYJ3" s="128"/>
      <c r="JYK3" s="128"/>
      <c r="JYL3" s="128"/>
      <c r="JYM3" s="128"/>
      <c r="JYN3" s="128"/>
      <c r="JYO3" s="128"/>
      <c r="JYP3" s="128"/>
      <c r="JYQ3" s="128"/>
      <c r="JYR3" s="128"/>
      <c r="JYS3" s="128"/>
      <c r="JYT3" s="128"/>
      <c r="JYU3" s="128"/>
      <c r="JYV3" s="128"/>
      <c r="JYW3" s="128"/>
      <c r="JYX3" s="128"/>
      <c r="JYY3" s="128"/>
      <c r="JYZ3" s="128"/>
      <c r="JZA3" s="128"/>
      <c r="JZB3" s="128"/>
      <c r="JZC3" s="128"/>
      <c r="JZD3" s="128"/>
      <c r="JZE3" s="128"/>
      <c r="JZF3" s="128"/>
      <c r="JZG3" s="128"/>
      <c r="JZH3" s="128"/>
      <c r="JZI3" s="128"/>
      <c r="JZJ3" s="128"/>
      <c r="JZK3" s="128"/>
      <c r="JZL3" s="128"/>
      <c r="JZM3" s="128"/>
      <c r="JZN3" s="128"/>
      <c r="JZO3" s="128"/>
      <c r="JZP3" s="128"/>
      <c r="JZQ3" s="128"/>
      <c r="JZR3" s="128"/>
      <c r="JZS3" s="128"/>
      <c r="JZT3" s="128"/>
      <c r="JZU3" s="128"/>
      <c r="JZV3" s="128"/>
      <c r="JZW3" s="128"/>
      <c r="JZX3" s="128"/>
      <c r="JZY3" s="128"/>
      <c r="JZZ3" s="128"/>
      <c r="KAA3" s="128"/>
      <c r="KAB3" s="128"/>
      <c r="KAC3" s="128"/>
      <c r="KAD3" s="128"/>
      <c r="KAE3" s="128"/>
      <c r="KAF3" s="128"/>
      <c r="KAG3" s="128"/>
      <c r="KAH3" s="128"/>
      <c r="KAI3" s="128"/>
      <c r="KAJ3" s="128"/>
      <c r="KAK3" s="128"/>
      <c r="KAL3" s="128"/>
      <c r="KAM3" s="128"/>
      <c r="KAN3" s="128"/>
      <c r="KAO3" s="128"/>
      <c r="KAP3" s="128"/>
      <c r="KAQ3" s="128"/>
      <c r="KAR3" s="128"/>
      <c r="KAS3" s="128"/>
      <c r="KAT3" s="128"/>
      <c r="KAU3" s="128"/>
      <c r="KAV3" s="128"/>
      <c r="KAW3" s="128"/>
      <c r="KAX3" s="128"/>
      <c r="KAY3" s="128"/>
      <c r="KAZ3" s="128"/>
      <c r="KBA3" s="128"/>
      <c r="KBB3" s="128"/>
      <c r="KBC3" s="128"/>
      <c r="KBD3" s="128"/>
      <c r="KBE3" s="128"/>
      <c r="KBF3" s="128"/>
      <c r="KBG3" s="128"/>
      <c r="KBH3" s="128"/>
      <c r="KBI3" s="128"/>
      <c r="KBJ3" s="128"/>
      <c r="KBK3" s="128"/>
      <c r="KBL3" s="128"/>
      <c r="KBM3" s="128"/>
      <c r="KBN3" s="128"/>
      <c r="KBO3" s="128"/>
      <c r="KBP3" s="128"/>
      <c r="KBQ3" s="128"/>
      <c r="KBR3" s="128"/>
      <c r="KBS3" s="128"/>
      <c r="KBT3" s="128"/>
      <c r="KBU3" s="128"/>
      <c r="KBV3" s="128"/>
      <c r="KBW3" s="128"/>
      <c r="KBX3" s="128"/>
      <c r="KBY3" s="128"/>
      <c r="KBZ3" s="128"/>
      <c r="KCA3" s="128"/>
      <c r="KCB3" s="128"/>
      <c r="KCC3" s="128"/>
      <c r="KCD3" s="128"/>
      <c r="KCE3" s="128"/>
      <c r="KCF3" s="128"/>
      <c r="KCG3" s="128"/>
      <c r="KCH3" s="128"/>
      <c r="KCI3" s="128"/>
      <c r="KCJ3" s="128"/>
      <c r="KCK3" s="128"/>
      <c r="KCL3" s="128"/>
      <c r="KCM3" s="128"/>
      <c r="KCN3" s="128"/>
      <c r="KCO3" s="128"/>
      <c r="KCP3" s="128"/>
      <c r="KCQ3" s="128"/>
      <c r="KCR3" s="128"/>
      <c r="KCS3" s="128"/>
      <c r="KCT3" s="128"/>
      <c r="KCU3" s="128"/>
      <c r="KCV3" s="128"/>
      <c r="KCW3" s="128"/>
      <c r="KCX3" s="128"/>
      <c r="KCY3" s="128"/>
      <c r="KCZ3" s="128"/>
      <c r="KDA3" s="128"/>
      <c r="KDB3" s="128"/>
      <c r="KDC3" s="128"/>
      <c r="KDD3" s="128"/>
      <c r="KDE3" s="128"/>
      <c r="KDF3" s="128"/>
      <c r="KDG3" s="128"/>
      <c r="KDH3" s="128"/>
      <c r="KDI3" s="128"/>
      <c r="KDJ3" s="128"/>
      <c r="KDK3" s="128"/>
      <c r="KDL3" s="128"/>
      <c r="KDM3" s="128"/>
      <c r="KDN3" s="128"/>
      <c r="KDO3" s="128"/>
      <c r="KDP3" s="128"/>
      <c r="KDQ3" s="128"/>
      <c r="KDR3" s="128"/>
      <c r="KDS3" s="128"/>
      <c r="KDT3" s="128"/>
      <c r="KDU3" s="128"/>
      <c r="KDV3" s="128"/>
      <c r="KDW3" s="128"/>
      <c r="KDX3" s="128"/>
      <c r="KDY3" s="128"/>
      <c r="KDZ3" s="128"/>
      <c r="KEA3" s="128"/>
      <c r="KEB3" s="128"/>
      <c r="KEC3" s="128"/>
      <c r="KED3" s="128"/>
      <c r="KEE3" s="128"/>
      <c r="KEF3" s="128"/>
      <c r="KEG3" s="128"/>
      <c r="KEH3" s="128"/>
      <c r="KEI3" s="128"/>
      <c r="KEJ3" s="128"/>
      <c r="KEK3" s="128"/>
      <c r="KEL3" s="128"/>
      <c r="KEM3" s="128"/>
      <c r="KEN3" s="128"/>
      <c r="KEO3" s="128"/>
      <c r="KEP3" s="128"/>
      <c r="KEQ3" s="128"/>
      <c r="KER3" s="128"/>
      <c r="KES3" s="128"/>
      <c r="KET3" s="128"/>
      <c r="KEU3" s="128"/>
      <c r="KEV3" s="128"/>
      <c r="KEW3" s="128"/>
      <c r="KEX3" s="128"/>
      <c r="KEY3" s="128"/>
      <c r="KEZ3" s="128"/>
      <c r="KFA3" s="128"/>
      <c r="KFB3" s="128"/>
      <c r="KFC3" s="128"/>
      <c r="KFD3" s="128"/>
      <c r="KFE3" s="128"/>
      <c r="KFF3" s="128"/>
      <c r="KFG3" s="128"/>
      <c r="KFH3" s="128"/>
      <c r="KFI3" s="128"/>
      <c r="KFJ3" s="128"/>
      <c r="KFK3" s="128"/>
      <c r="KFL3" s="128"/>
      <c r="KFM3" s="128"/>
      <c r="KFN3" s="128"/>
      <c r="KFO3" s="128"/>
      <c r="KFP3" s="128"/>
      <c r="KFQ3" s="128"/>
      <c r="KFR3" s="128"/>
      <c r="KFS3" s="128"/>
      <c r="KFT3" s="128"/>
      <c r="KFU3" s="128"/>
      <c r="KFV3" s="128"/>
      <c r="KFW3" s="128"/>
      <c r="KFX3" s="128"/>
      <c r="KFY3" s="128"/>
      <c r="KFZ3" s="128"/>
      <c r="KGA3" s="128"/>
      <c r="KGB3" s="128"/>
      <c r="KGC3" s="128"/>
      <c r="KGD3" s="128"/>
      <c r="KGE3" s="128"/>
      <c r="KGF3" s="128"/>
      <c r="KGG3" s="128"/>
      <c r="KGH3" s="128"/>
      <c r="KGI3" s="128"/>
      <c r="KGJ3" s="128"/>
      <c r="KGK3" s="128"/>
      <c r="KGL3" s="128"/>
      <c r="KGM3" s="128"/>
      <c r="KGN3" s="128"/>
      <c r="KGO3" s="128"/>
      <c r="KGP3" s="128"/>
      <c r="KGQ3" s="128"/>
      <c r="KGR3" s="128"/>
      <c r="KGS3" s="128"/>
      <c r="KGT3" s="128"/>
      <c r="KGU3" s="128"/>
      <c r="KGV3" s="128"/>
      <c r="KGW3" s="128"/>
      <c r="KGX3" s="128"/>
      <c r="KGY3" s="128"/>
      <c r="KGZ3" s="128"/>
      <c r="KHA3" s="128"/>
      <c r="KHB3" s="128"/>
      <c r="KHC3" s="128"/>
      <c r="KHD3" s="128"/>
      <c r="KHE3" s="128"/>
      <c r="KHF3" s="128"/>
      <c r="KHG3" s="128"/>
      <c r="KHH3" s="128"/>
      <c r="KHI3" s="128"/>
      <c r="KHJ3" s="128"/>
      <c r="KHK3" s="128"/>
      <c r="KHL3" s="128"/>
      <c r="KHM3" s="128"/>
      <c r="KHN3" s="128"/>
      <c r="KHO3" s="128"/>
      <c r="KHP3" s="128"/>
      <c r="KHQ3" s="128"/>
      <c r="KHR3" s="128"/>
      <c r="KHS3" s="128"/>
      <c r="KHT3" s="128"/>
      <c r="KHU3" s="128"/>
      <c r="KHV3" s="128"/>
      <c r="KHW3" s="128"/>
      <c r="KHX3" s="128"/>
      <c r="KHY3" s="128"/>
      <c r="KHZ3" s="128"/>
      <c r="KIA3" s="128"/>
      <c r="KIB3" s="128"/>
      <c r="KIC3" s="128"/>
      <c r="KID3" s="128"/>
      <c r="KIE3" s="128"/>
      <c r="KIF3" s="128"/>
      <c r="KIG3" s="128"/>
      <c r="KIH3" s="128"/>
      <c r="KII3" s="128"/>
      <c r="KIJ3" s="128"/>
      <c r="KIK3" s="128"/>
      <c r="KIL3" s="128"/>
      <c r="KIM3" s="128"/>
      <c r="KIN3" s="128"/>
      <c r="KIO3" s="128"/>
      <c r="KIP3" s="128"/>
      <c r="KIQ3" s="128"/>
      <c r="KIR3" s="128"/>
      <c r="KIS3" s="128"/>
      <c r="KIT3" s="128"/>
      <c r="KIU3" s="128"/>
      <c r="KIV3" s="128"/>
      <c r="KIW3" s="128"/>
      <c r="KIX3" s="128"/>
      <c r="KIY3" s="128"/>
      <c r="KIZ3" s="128"/>
      <c r="KJA3" s="128"/>
      <c r="KJB3" s="128"/>
      <c r="KJC3" s="128"/>
      <c r="KJD3" s="128"/>
      <c r="KJE3" s="128"/>
      <c r="KJF3" s="128"/>
      <c r="KJG3" s="128"/>
      <c r="KJH3" s="128"/>
      <c r="KJI3" s="128"/>
      <c r="KJJ3" s="128"/>
      <c r="KJK3" s="128"/>
      <c r="KJL3" s="128"/>
      <c r="KJM3" s="128"/>
      <c r="KJN3" s="128"/>
      <c r="KJO3" s="128"/>
      <c r="KJP3" s="128"/>
      <c r="KJQ3" s="128"/>
      <c r="KJR3" s="128"/>
      <c r="KJS3" s="128"/>
      <c r="KJT3" s="128"/>
      <c r="KJU3" s="128"/>
      <c r="KJV3" s="128"/>
      <c r="KJW3" s="128"/>
      <c r="KJX3" s="128"/>
      <c r="KJY3" s="128"/>
      <c r="KJZ3" s="128"/>
      <c r="KKA3" s="128"/>
      <c r="KKB3" s="128"/>
      <c r="KKC3" s="128"/>
      <c r="KKD3" s="128"/>
      <c r="KKE3" s="128"/>
      <c r="KKF3" s="128"/>
      <c r="KKG3" s="128"/>
      <c r="KKH3" s="128"/>
      <c r="KKI3" s="128"/>
      <c r="KKJ3" s="128"/>
      <c r="KKK3" s="128"/>
      <c r="KKL3" s="128"/>
      <c r="KKM3" s="128"/>
      <c r="KKN3" s="128"/>
      <c r="KKO3" s="128"/>
      <c r="KKP3" s="128"/>
      <c r="KKQ3" s="128"/>
      <c r="KKR3" s="128"/>
      <c r="KKS3" s="128"/>
      <c r="KKT3" s="128"/>
      <c r="KKU3" s="128"/>
      <c r="KKV3" s="128"/>
      <c r="KKW3" s="128"/>
      <c r="KKX3" s="128"/>
      <c r="KKY3" s="128"/>
      <c r="KKZ3" s="128"/>
      <c r="KLA3" s="128"/>
      <c r="KLB3" s="128"/>
      <c r="KLC3" s="128"/>
      <c r="KLD3" s="128"/>
      <c r="KLE3" s="128"/>
      <c r="KLF3" s="128"/>
      <c r="KLG3" s="128"/>
      <c r="KLH3" s="128"/>
      <c r="KLI3" s="128"/>
      <c r="KLJ3" s="128"/>
      <c r="KLK3" s="128"/>
      <c r="KLL3" s="128"/>
      <c r="KLM3" s="128"/>
      <c r="KLN3" s="128"/>
      <c r="KLO3" s="128"/>
      <c r="KLP3" s="128"/>
      <c r="KLQ3" s="128"/>
      <c r="KLR3" s="128"/>
      <c r="KLS3" s="128"/>
      <c r="KLT3" s="128"/>
      <c r="KLU3" s="128"/>
      <c r="KLV3" s="128"/>
      <c r="KLW3" s="128"/>
      <c r="KLX3" s="128"/>
      <c r="KLY3" s="128"/>
      <c r="KLZ3" s="128"/>
      <c r="KMA3" s="128"/>
      <c r="KMB3" s="128"/>
      <c r="KMC3" s="128"/>
      <c r="KMD3" s="128"/>
      <c r="KME3" s="128"/>
      <c r="KMF3" s="128"/>
      <c r="KMG3" s="128"/>
      <c r="KMH3" s="128"/>
      <c r="KMI3" s="128"/>
      <c r="KMJ3" s="128"/>
      <c r="KMK3" s="128"/>
      <c r="KML3" s="128"/>
      <c r="KMM3" s="128"/>
      <c r="KMN3" s="128"/>
      <c r="KMO3" s="128"/>
      <c r="KMP3" s="128"/>
      <c r="KMQ3" s="128"/>
      <c r="KMR3" s="128"/>
      <c r="KMS3" s="128"/>
      <c r="KMT3" s="128"/>
      <c r="KMU3" s="128"/>
      <c r="KMV3" s="128"/>
      <c r="KMW3" s="128"/>
      <c r="KMX3" s="128"/>
      <c r="KMY3" s="128"/>
      <c r="KMZ3" s="128"/>
      <c r="KNA3" s="128"/>
      <c r="KNB3" s="128"/>
      <c r="KNC3" s="128"/>
      <c r="KND3" s="128"/>
      <c r="KNE3" s="128"/>
      <c r="KNF3" s="128"/>
      <c r="KNG3" s="128"/>
      <c r="KNH3" s="128"/>
      <c r="KNI3" s="128"/>
      <c r="KNJ3" s="128"/>
      <c r="KNK3" s="128"/>
      <c r="KNL3" s="128"/>
      <c r="KNM3" s="128"/>
      <c r="KNN3" s="128"/>
      <c r="KNO3" s="128"/>
      <c r="KNP3" s="128"/>
      <c r="KNQ3" s="128"/>
      <c r="KNR3" s="128"/>
      <c r="KNS3" s="128"/>
      <c r="KNT3" s="128"/>
      <c r="KNU3" s="128"/>
      <c r="KNV3" s="128"/>
      <c r="KNW3" s="128"/>
      <c r="KNX3" s="128"/>
      <c r="KNY3" s="128"/>
      <c r="KNZ3" s="128"/>
      <c r="KOA3" s="128"/>
      <c r="KOB3" s="128"/>
      <c r="KOC3" s="128"/>
      <c r="KOD3" s="128"/>
      <c r="KOE3" s="128"/>
      <c r="KOF3" s="128"/>
      <c r="KOG3" s="128"/>
      <c r="KOH3" s="128"/>
      <c r="KOI3" s="128"/>
      <c r="KOJ3" s="128"/>
      <c r="KOK3" s="128"/>
      <c r="KOL3" s="128"/>
      <c r="KOM3" s="128"/>
      <c r="KON3" s="128"/>
      <c r="KOO3" s="128"/>
      <c r="KOP3" s="128"/>
      <c r="KOQ3" s="128"/>
      <c r="KOR3" s="128"/>
      <c r="KOS3" s="128"/>
      <c r="KOT3" s="128"/>
      <c r="KOU3" s="128"/>
      <c r="KOV3" s="128"/>
      <c r="KOW3" s="128"/>
      <c r="KOX3" s="128"/>
      <c r="KOY3" s="128"/>
      <c r="KOZ3" s="128"/>
      <c r="KPA3" s="128"/>
      <c r="KPB3" s="128"/>
      <c r="KPC3" s="128"/>
      <c r="KPD3" s="128"/>
      <c r="KPE3" s="128"/>
      <c r="KPF3" s="128"/>
      <c r="KPG3" s="128"/>
      <c r="KPH3" s="128"/>
      <c r="KPI3" s="128"/>
      <c r="KPJ3" s="128"/>
      <c r="KPK3" s="128"/>
      <c r="KPL3" s="128"/>
      <c r="KPM3" s="128"/>
      <c r="KPN3" s="128"/>
      <c r="KPO3" s="128"/>
      <c r="KPP3" s="128"/>
      <c r="KPQ3" s="128"/>
      <c r="KPR3" s="128"/>
      <c r="KPS3" s="128"/>
      <c r="KPT3" s="128"/>
      <c r="KPU3" s="128"/>
      <c r="KPV3" s="128"/>
      <c r="KPW3" s="128"/>
      <c r="KPX3" s="128"/>
      <c r="KPY3" s="128"/>
      <c r="KPZ3" s="128"/>
      <c r="KQA3" s="128"/>
      <c r="KQB3" s="128"/>
      <c r="KQC3" s="128"/>
      <c r="KQD3" s="128"/>
      <c r="KQE3" s="128"/>
      <c r="KQF3" s="128"/>
      <c r="KQG3" s="128"/>
      <c r="KQH3" s="128"/>
      <c r="KQI3" s="128"/>
      <c r="KQJ3" s="128"/>
      <c r="KQK3" s="128"/>
      <c r="KQL3" s="128"/>
      <c r="KQM3" s="128"/>
      <c r="KQN3" s="128"/>
      <c r="KQO3" s="128"/>
      <c r="KQP3" s="128"/>
      <c r="KQQ3" s="128"/>
      <c r="KQR3" s="128"/>
      <c r="KQS3" s="128"/>
      <c r="KQT3" s="128"/>
      <c r="KQU3" s="128"/>
      <c r="KQV3" s="128"/>
      <c r="KQW3" s="128"/>
      <c r="KQX3" s="128"/>
      <c r="KQY3" s="128"/>
      <c r="KQZ3" s="128"/>
      <c r="KRA3" s="128"/>
      <c r="KRB3" s="128"/>
      <c r="KRC3" s="128"/>
      <c r="KRD3" s="128"/>
      <c r="KRE3" s="128"/>
      <c r="KRF3" s="128"/>
      <c r="KRG3" s="128"/>
      <c r="KRH3" s="128"/>
      <c r="KRI3" s="128"/>
      <c r="KRJ3" s="128"/>
      <c r="KRK3" s="128"/>
      <c r="KRL3" s="128"/>
      <c r="KRM3" s="128"/>
      <c r="KRN3" s="128"/>
      <c r="KRO3" s="128"/>
      <c r="KRP3" s="128"/>
      <c r="KRQ3" s="128"/>
      <c r="KRR3" s="128"/>
      <c r="KRS3" s="128"/>
      <c r="KRT3" s="128"/>
      <c r="KRU3" s="128"/>
      <c r="KRV3" s="128"/>
      <c r="KRW3" s="128"/>
      <c r="KRX3" s="128"/>
      <c r="KRY3" s="128"/>
      <c r="KRZ3" s="128"/>
      <c r="KSA3" s="128"/>
      <c r="KSB3" s="128"/>
      <c r="KSC3" s="128"/>
      <c r="KSD3" s="128"/>
      <c r="KSE3" s="128"/>
      <c r="KSF3" s="128"/>
      <c r="KSG3" s="128"/>
      <c r="KSH3" s="128"/>
      <c r="KSI3" s="128"/>
      <c r="KSJ3" s="128"/>
      <c r="KSK3" s="128"/>
      <c r="KSL3" s="128"/>
      <c r="KSM3" s="128"/>
      <c r="KSN3" s="128"/>
      <c r="KSO3" s="128"/>
      <c r="KSP3" s="128"/>
      <c r="KSQ3" s="128"/>
      <c r="KSR3" s="128"/>
      <c r="KSS3" s="128"/>
      <c r="KST3" s="128"/>
      <c r="KSU3" s="128"/>
      <c r="KSV3" s="128"/>
      <c r="KSW3" s="128"/>
      <c r="KSX3" s="128"/>
      <c r="KSY3" s="128"/>
      <c r="KSZ3" s="128"/>
      <c r="KTA3" s="128"/>
      <c r="KTB3" s="128"/>
      <c r="KTC3" s="128"/>
      <c r="KTD3" s="128"/>
      <c r="KTE3" s="128"/>
      <c r="KTF3" s="128"/>
      <c r="KTG3" s="128"/>
      <c r="KTH3" s="128"/>
      <c r="KTI3" s="128"/>
      <c r="KTJ3" s="128"/>
      <c r="KTK3" s="128"/>
      <c r="KTL3" s="128"/>
      <c r="KTM3" s="128"/>
      <c r="KTN3" s="128"/>
      <c r="KTO3" s="128"/>
      <c r="KTP3" s="128"/>
      <c r="KTQ3" s="128"/>
      <c r="KTR3" s="128"/>
      <c r="KTS3" s="128"/>
      <c r="KTT3" s="128"/>
      <c r="KTU3" s="128"/>
      <c r="KTV3" s="128"/>
      <c r="KTW3" s="128"/>
      <c r="KTX3" s="128"/>
      <c r="KTY3" s="128"/>
      <c r="KTZ3" s="128"/>
      <c r="KUA3" s="128"/>
      <c r="KUB3" s="128"/>
      <c r="KUC3" s="128"/>
      <c r="KUD3" s="128"/>
      <c r="KUE3" s="128"/>
      <c r="KUF3" s="128"/>
      <c r="KUG3" s="128"/>
      <c r="KUH3" s="128"/>
      <c r="KUI3" s="128"/>
      <c r="KUJ3" s="128"/>
      <c r="KUK3" s="128"/>
      <c r="KUL3" s="128"/>
      <c r="KUM3" s="128"/>
      <c r="KUN3" s="128"/>
      <c r="KUO3" s="128"/>
      <c r="KUP3" s="128"/>
      <c r="KUQ3" s="128"/>
      <c r="KUR3" s="128"/>
      <c r="KUS3" s="128"/>
      <c r="KUT3" s="128"/>
      <c r="KUU3" s="128"/>
      <c r="KUV3" s="128"/>
      <c r="KUW3" s="128"/>
      <c r="KUX3" s="128"/>
      <c r="KUY3" s="128"/>
      <c r="KUZ3" s="128"/>
      <c r="KVA3" s="128"/>
      <c r="KVB3" s="128"/>
      <c r="KVC3" s="128"/>
      <c r="KVD3" s="128"/>
      <c r="KVE3" s="128"/>
      <c r="KVF3" s="128"/>
      <c r="KVG3" s="128"/>
      <c r="KVH3" s="128"/>
      <c r="KVI3" s="128"/>
      <c r="KVJ3" s="128"/>
      <c r="KVK3" s="128"/>
      <c r="KVL3" s="128"/>
      <c r="KVM3" s="128"/>
      <c r="KVN3" s="128"/>
      <c r="KVO3" s="128"/>
      <c r="KVP3" s="128"/>
      <c r="KVQ3" s="128"/>
      <c r="KVR3" s="128"/>
      <c r="KVS3" s="128"/>
      <c r="KVT3" s="128"/>
      <c r="KVU3" s="128"/>
      <c r="KVV3" s="128"/>
      <c r="KVW3" s="128"/>
      <c r="KVX3" s="128"/>
      <c r="KVY3" s="128"/>
      <c r="KVZ3" s="128"/>
      <c r="KWA3" s="128"/>
      <c r="KWB3" s="128"/>
      <c r="KWC3" s="128"/>
      <c r="KWD3" s="128"/>
      <c r="KWE3" s="128"/>
      <c r="KWF3" s="128"/>
      <c r="KWG3" s="128"/>
      <c r="KWH3" s="128"/>
      <c r="KWI3" s="128"/>
      <c r="KWJ3" s="128"/>
      <c r="KWK3" s="128"/>
      <c r="KWL3" s="128"/>
      <c r="KWM3" s="128"/>
      <c r="KWN3" s="128"/>
      <c r="KWO3" s="128"/>
      <c r="KWP3" s="128"/>
      <c r="KWQ3" s="128"/>
      <c r="KWR3" s="128"/>
      <c r="KWS3" s="128"/>
      <c r="KWT3" s="128"/>
      <c r="KWU3" s="128"/>
      <c r="KWV3" s="128"/>
      <c r="KWW3" s="128"/>
      <c r="KWX3" s="128"/>
      <c r="KWY3" s="128"/>
      <c r="KWZ3" s="128"/>
      <c r="KXA3" s="128"/>
      <c r="KXB3" s="128"/>
      <c r="KXC3" s="128"/>
      <c r="KXD3" s="128"/>
      <c r="KXE3" s="128"/>
      <c r="KXF3" s="128"/>
      <c r="KXG3" s="128"/>
      <c r="KXH3" s="128"/>
      <c r="KXI3" s="128"/>
      <c r="KXJ3" s="128"/>
      <c r="KXK3" s="128"/>
      <c r="KXL3" s="128"/>
      <c r="KXM3" s="128"/>
      <c r="KXN3" s="128"/>
      <c r="KXO3" s="128"/>
      <c r="KXP3" s="128"/>
      <c r="KXQ3" s="128"/>
      <c r="KXR3" s="128"/>
      <c r="KXS3" s="128"/>
      <c r="KXT3" s="128"/>
      <c r="KXU3" s="128"/>
      <c r="KXV3" s="128"/>
      <c r="KXW3" s="128"/>
      <c r="KXX3" s="128"/>
      <c r="KXY3" s="128"/>
      <c r="KXZ3" s="128"/>
      <c r="KYA3" s="128"/>
      <c r="KYB3" s="128"/>
      <c r="KYC3" s="128"/>
      <c r="KYD3" s="128"/>
      <c r="KYE3" s="128"/>
      <c r="KYF3" s="128"/>
      <c r="KYG3" s="128"/>
      <c r="KYH3" s="128"/>
      <c r="KYI3" s="128"/>
      <c r="KYJ3" s="128"/>
      <c r="KYK3" s="128"/>
      <c r="KYL3" s="128"/>
      <c r="KYM3" s="128"/>
      <c r="KYN3" s="128"/>
      <c r="KYO3" s="128"/>
      <c r="KYP3" s="128"/>
      <c r="KYQ3" s="128"/>
      <c r="KYR3" s="128"/>
      <c r="KYS3" s="128"/>
      <c r="KYT3" s="128"/>
      <c r="KYU3" s="128"/>
      <c r="KYV3" s="128"/>
      <c r="KYW3" s="128"/>
      <c r="KYX3" s="128"/>
      <c r="KYY3" s="128"/>
      <c r="KYZ3" s="128"/>
      <c r="KZA3" s="128"/>
      <c r="KZB3" s="128"/>
      <c r="KZC3" s="128"/>
      <c r="KZD3" s="128"/>
      <c r="KZE3" s="128"/>
      <c r="KZF3" s="128"/>
      <c r="KZG3" s="128"/>
      <c r="KZH3" s="128"/>
      <c r="KZI3" s="128"/>
      <c r="KZJ3" s="128"/>
      <c r="KZK3" s="128"/>
      <c r="KZL3" s="128"/>
      <c r="KZM3" s="128"/>
      <c r="KZN3" s="128"/>
      <c r="KZO3" s="128"/>
      <c r="KZP3" s="128"/>
      <c r="KZQ3" s="128"/>
      <c r="KZR3" s="128"/>
      <c r="KZS3" s="128"/>
      <c r="KZT3" s="128"/>
      <c r="KZU3" s="128"/>
      <c r="KZV3" s="128"/>
      <c r="KZW3" s="128"/>
      <c r="KZX3" s="128"/>
      <c r="KZY3" s="128"/>
      <c r="KZZ3" s="128"/>
      <c r="LAA3" s="128"/>
      <c r="LAB3" s="128"/>
      <c r="LAC3" s="128"/>
      <c r="LAD3" s="128"/>
      <c r="LAE3" s="128"/>
      <c r="LAF3" s="128"/>
      <c r="LAG3" s="128"/>
      <c r="LAH3" s="128"/>
      <c r="LAI3" s="128"/>
      <c r="LAJ3" s="128"/>
      <c r="LAK3" s="128"/>
      <c r="LAL3" s="128"/>
      <c r="LAM3" s="128"/>
      <c r="LAN3" s="128"/>
      <c r="LAO3" s="128"/>
      <c r="LAP3" s="128"/>
      <c r="LAQ3" s="128"/>
      <c r="LAR3" s="128"/>
      <c r="LAS3" s="128"/>
      <c r="LAT3" s="128"/>
      <c r="LAU3" s="128"/>
      <c r="LAV3" s="128"/>
      <c r="LAW3" s="128"/>
      <c r="LAX3" s="128"/>
      <c r="LAY3" s="128"/>
      <c r="LAZ3" s="128"/>
      <c r="LBA3" s="128"/>
      <c r="LBB3" s="128"/>
      <c r="LBC3" s="128"/>
      <c r="LBD3" s="128"/>
      <c r="LBE3" s="128"/>
      <c r="LBF3" s="128"/>
      <c r="LBG3" s="128"/>
      <c r="LBH3" s="128"/>
      <c r="LBI3" s="128"/>
      <c r="LBJ3" s="128"/>
      <c r="LBK3" s="128"/>
      <c r="LBL3" s="128"/>
      <c r="LBM3" s="128"/>
      <c r="LBN3" s="128"/>
      <c r="LBO3" s="128"/>
      <c r="LBP3" s="128"/>
      <c r="LBQ3" s="128"/>
      <c r="LBR3" s="128"/>
      <c r="LBS3" s="128"/>
      <c r="LBT3" s="128"/>
      <c r="LBU3" s="128"/>
      <c r="LBV3" s="128"/>
      <c r="LBW3" s="128"/>
      <c r="LBX3" s="128"/>
      <c r="LBY3" s="128"/>
      <c r="LBZ3" s="128"/>
      <c r="LCA3" s="128"/>
      <c r="LCB3" s="128"/>
      <c r="LCC3" s="128"/>
      <c r="LCD3" s="128"/>
      <c r="LCE3" s="128"/>
      <c r="LCF3" s="128"/>
      <c r="LCG3" s="128"/>
      <c r="LCH3" s="128"/>
      <c r="LCI3" s="128"/>
      <c r="LCJ3" s="128"/>
      <c r="LCK3" s="128"/>
      <c r="LCL3" s="128"/>
      <c r="LCM3" s="128"/>
      <c r="LCN3" s="128"/>
      <c r="LCO3" s="128"/>
      <c r="LCP3" s="128"/>
      <c r="LCQ3" s="128"/>
      <c r="LCR3" s="128"/>
      <c r="LCS3" s="128"/>
      <c r="LCT3" s="128"/>
      <c r="LCU3" s="128"/>
      <c r="LCV3" s="128"/>
      <c r="LCW3" s="128"/>
      <c r="LCX3" s="128"/>
      <c r="LCY3" s="128"/>
      <c r="LCZ3" s="128"/>
      <c r="LDA3" s="128"/>
      <c r="LDB3" s="128"/>
      <c r="LDC3" s="128"/>
      <c r="LDD3" s="128"/>
      <c r="LDE3" s="128"/>
      <c r="LDF3" s="128"/>
      <c r="LDG3" s="128"/>
      <c r="LDH3" s="128"/>
      <c r="LDI3" s="128"/>
      <c r="LDJ3" s="128"/>
      <c r="LDK3" s="128"/>
      <c r="LDL3" s="128"/>
      <c r="LDM3" s="128"/>
      <c r="LDN3" s="128"/>
      <c r="LDO3" s="128"/>
      <c r="LDP3" s="128"/>
      <c r="LDQ3" s="128"/>
      <c r="LDR3" s="128"/>
      <c r="LDS3" s="128"/>
      <c r="LDT3" s="128"/>
      <c r="LDU3" s="128"/>
      <c r="LDV3" s="128"/>
      <c r="LDW3" s="128"/>
      <c r="LDX3" s="128"/>
      <c r="LDY3" s="128"/>
      <c r="LDZ3" s="128"/>
      <c r="LEA3" s="128"/>
      <c r="LEB3" s="128"/>
      <c r="LEC3" s="128"/>
      <c r="LED3" s="128"/>
      <c r="LEE3" s="128"/>
      <c r="LEF3" s="128"/>
      <c r="LEG3" s="128"/>
      <c r="LEH3" s="128"/>
      <c r="LEI3" s="128"/>
      <c r="LEJ3" s="128"/>
      <c r="LEK3" s="128"/>
      <c r="LEL3" s="128"/>
      <c r="LEM3" s="128"/>
      <c r="LEN3" s="128"/>
      <c r="LEO3" s="128"/>
      <c r="LEP3" s="128"/>
      <c r="LEQ3" s="128"/>
      <c r="LER3" s="128"/>
      <c r="LES3" s="128"/>
      <c r="LET3" s="128"/>
      <c r="LEU3" s="128"/>
      <c r="LEV3" s="128"/>
      <c r="LEW3" s="128"/>
      <c r="LEX3" s="128"/>
      <c r="LEY3" s="128"/>
      <c r="LEZ3" s="128"/>
      <c r="LFA3" s="128"/>
      <c r="LFB3" s="128"/>
      <c r="LFC3" s="128"/>
      <c r="LFD3" s="128"/>
      <c r="LFE3" s="128"/>
      <c r="LFF3" s="128"/>
      <c r="LFG3" s="128"/>
      <c r="LFH3" s="128"/>
      <c r="LFI3" s="128"/>
      <c r="LFJ3" s="128"/>
      <c r="LFK3" s="128"/>
      <c r="LFL3" s="128"/>
      <c r="LFM3" s="128"/>
      <c r="LFN3" s="128"/>
      <c r="LFO3" s="128"/>
      <c r="LFP3" s="128"/>
      <c r="LFQ3" s="128"/>
      <c r="LFR3" s="128"/>
      <c r="LFS3" s="128"/>
      <c r="LFT3" s="128"/>
      <c r="LFU3" s="128"/>
      <c r="LFV3" s="128"/>
      <c r="LFW3" s="128"/>
      <c r="LFX3" s="128"/>
      <c r="LFY3" s="128"/>
      <c r="LFZ3" s="128"/>
      <c r="LGA3" s="128"/>
      <c r="LGB3" s="128"/>
      <c r="LGC3" s="128"/>
      <c r="LGD3" s="128"/>
      <c r="LGE3" s="128"/>
      <c r="LGF3" s="128"/>
      <c r="LGG3" s="128"/>
      <c r="LGH3" s="128"/>
      <c r="LGI3" s="128"/>
      <c r="LGJ3" s="128"/>
      <c r="LGK3" s="128"/>
      <c r="LGL3" s="128"/>
      <c r="LGM3" s="128"/>
      <c r="LGN3" s="128"/>
      <c r="LGO3" s="128"/>
      <c r="LGP3" s="128"/>
      <c r="LGQ3" s="128"/>
      <c r="LGR3" s="128"/>
      <c r="LGS3" s="128"/>
      <c r="LGT3" s="128"/>
      <c r="LGU3" s="128"/>
      <c r="LGV3" s="128"/>
      <c r="LGW3" s="128"/>
      <c r="LGX3" s="128"/>
      <c r="LGY3" s="128"/>
      <c r="LGZ3" s="128"/>
      <c r="LHA3" s="128"/>
      <c r="LHB3" s="128"/>
      <c r="LHC3" s="128"/>
      <c r="LHD3" s="128"/>
      <c r="LHE3" s="128"/>
      <c r="LHF3" s="128"/>
      <c r="LHG3" s="128"/>
      <c r="LHH3" s="128"/>
      <c r="LHI3" s="128"/>
      <c r="LHJ3" s="128"/>
      <c r="LHK3" s="128"/>
      <c r="LHL3" s="128"/>
      <c r="LHM3" s="128"/>
      <c r="LHN3" s="128"/>
      <c r="LHO3" s="128"/>
      <c r="LHP3" s="128"/>
      <c r="LHQ3" s="128"/>
      <c r="LHR3" s="128"/>
      <c r="LHS3" s="128"/>
      <c r="LHT3" s="128"/>
      <c r="LHU3" s="128"/>
      <c r="LHV3" s="128"/>
      <c r="LHW3" s="128"/>
      <c r="LHX3" s="128"/>
      <c r="LHY3" s="128"/>
      <c r="LHZ3" s="128"/>
      <c r="LIA3" s="128"/>
      <c r="LIB3" s="128"/>
      <c r="LIC3" s="128"/>
      <c r="LID3" s="128"/>
      <c r="LIE3" s="128"/>
      <c r="LIF3" s="128"/>
      <c r="LIG3" s="128"/>
      <c r="LIH3" s="128"/>
      <c r="LII3" s="128"/>
      <c r="LIJ3" s="128"/>
      <c r="LIK3" s="128"/>
      <c r="LIL3" s="128"/>
      <c r="LIM3" s="128"/>
      <c r="LIN3" s="128"/>
      <c r="LIO3" s="128"/>
      <c r="LIP3" s="128"/>
      <c r="LIQ3" s="128"/>
      <c r="LIR3" s="128"/>
      <c r="LIS3" s="128"/>
      <c r="LIT3" s="128"/>
      <c r="LIU3" s="128"/>
      <c r="LIV3" s="128"/>
      <c r="LIW3" s="128"/>
      <c r="LIX3" s="128"/>
      <c r="LIY3" s="128"/>
      <c r="LIZ3" s="128"/>
      <c r="LJA3" s="128"/>
      <c r="LJB3" s="128"/>
      <c r="LJC3" s="128"/>
      <c r="LJD3" s="128"/>
      <c r="LJE3" s="128"/>
      <c r="LJF3" s="128"/>
      <c r="LJG3" s="128"/>
      <c r="LJH3" s="128"/>
      <c r="LJI3" s="128"/>
      <c r="LJJ3" s="128"/>
      <c r="LJK3" s="128"/>
      <c r="LJL3" s="128"/>
      <c r="LJM3" s="128"/>
      <c r="LJN3" s="128"/>
      <c r="LJO3" s="128"/>
      <c r="LJP3" s="128"/>
      <c r="LJQ3" s="128"/>
      <c r="LJR3" s="128"/>
      <c r="LJS3" s="128"/>
      <c r="LJT3" s="128"/>
      <c r="LJU3" s="128"/>
      <c r="LJV3" s="128"/>
      <c r="LJW3" s="128"/>
      <c r="LJX3" s="128"/>
      <c r="LJY3" s="128"/>
      <c r="LJZ3" s="128"/>
      <c r="LKA3" s="128"/>
      <c r="LKB3" s="128"/>
      <c r="LKC3" s="128"/>
      <c r="LKD3" s="128"/>
      <c r="LKE3" s="128"/>
      <c r="LKF3" s="128"/>
      <c r="LKG3" s="128"/>
      <c r="LKH3" s="128"/>
      <c r="LKI3" s="128"/>
      <c r="LKJ3" s="128"/>
      <c r="LKK3" s="128"/>
      <c r="LKL3" s="128"/>
      <c r="LKM3" s="128"/>
      <c r="LKN3" s="128"/>
      <c r="LKO3" s="128"/>
      <c r="LKP3" s="128"/>
      <c r="LKQ3" s="128"/>
      <c r="LKR3" s="128"/>
      <c r="LKS3" s="128"/>
      <c r="LKT3" s="128"/>
      <c r="LKU3" s="128"/>
      <c r="LKV3" s="128"/>
      <c r="LKW3" s="128"/>
      <c r="LKX3" s="128"/>
      <c r="LKY3" s="128"/>
      <c r="LKZ3" s="128"/>
      <c r="LLA3" s="128"/>
      <c r="LLB3" s="128"/>
      <c r="LLC3" s="128"/>
      <c r="LLD3" s="128"/>
      <c r="LLE3" s="128"/>
      <c r="LLF3" s="128"/>
      <c r="LLG3" s="128"/>
      <c r="LLH3" s="128"/>
      <c r="LLI3" s="128"/>
      <c r="LLJ3" s="128"/>
      <c r="LLK3" s="128"/>
      <c r="LLL3" s="128"/>
      <c r="LLM3" s="128"/>
      <c r="LLN3" s="128"/>
      <c r="LLO3" s="128"/>
      <c r="LLP3" s="128"/>
      <c r="LLQ3" s="128"/>
      <c r="LLR3" s="128"/>
      <c r="LLS3" s="128"/>
      <c r="LLT3" s="128"/>
      <c r="LLU3" s="128"/>
      <c r="LLV3" s="128"/>
      <c r="LLW3" s="128"/>
      <c r="LLX3" s="128"/>
      <c r="LLY3" s="128"/>
      <c r="LLZ3" s="128"/>
      <c r="LMA3" s="128"/>
      <c r="LMB3" s="128"/>
      <c r="LMC3" s="128"/>
      <c r="LMD3" s="128"/>
      <c r="LME3" s="128"/>
      <c r="LMF3" s="128"/>
      <c r="LMG3" s="128"/>
      <c r="LMH3" s="128"/>
      <c r="LMI3" s="128"/>
      <c r="LMJ3" s="128"/>
      <c r="LMK3" s="128"/>
      <c r="LML3" s="128"/>
      <c r="LMM3" s="128"/>
      <c r="LMN3" s="128"/>
      <c r="LMO3" s="128"/>
      <c r="LMP3" s="128"/>
      <c r="LMQ3" s="128"/>
      <c r="LMR3" s="128"/>
      <c r="LMS3" s="128"/>
      <c r="LMT3" s="128"/>
      <c r="LMU3" s="128"/>
      <c r="LMV3" s="128"/>
      <c r="LMW3" s="128"/>
      <c r="LMX3" s="128"/>
      <c r="LMY3" s="128"/>
      <c r="LMZ3" s="128"/>
      <c r="LNA3" s="128"/>
      <c r="LNB3" s="128"/>
      <c r="LNC3" s="128"/>
      <c r="LND3" s="128"/>
      <c r="LNE3" s="128"/>
      <c r="LNF3" s="128"/>
      <c r="LNG3" s="128"/>
      <c r="LNH3" s="128"/>
      <c r="LNI3" s="128"/>
      <c r="LNJ3" s="128"/>
      <c r="LNK3" s="128"/>
      <c r="LNL3" s="128"/>
      <c r="LNM3" s="128"/>
      <c r="LNN3" s="128"/>
      <c r="LNO3" s="128"/>
      <c r="LNP3" s="128"/>
      <c r="LNQ3" s="128"/>
      <c r="LNR3" s="128"/>
      <c r="LNS3" s="128"/>
      <c r="LNT3" s="128"/>
      <c r="LNU3" s="128"/>
      <c r="LNV3" s="128"/>
      <c r="LNW3" s="128"/>
      <c r="LNX3" s="128"/>
      <c r="LNY3" s="128"/>
      <c r="LNZ3" s="128"/>
      <c r="LOA3" s="128"/>
      <c r="LOB3" s="128"/>
      <c r="LOC3" s="128"/>
      <c r="LOD3" s="128"/>
      <c r="LOE3" s="128"/>
      <c r="LOF3" s="128"/>
      <c r="LOG3" s="128"/>
      <c r="LOH3" s="128"/>
      <c r="LOI3" s="128"/>
      <c r="LOJ3" s="128"/>
      <c r="LOK3" s="128"/>
      <c r="LOL3" s="128"/>
      <c r="LOM3" s="128"/>
      <c r="LON3" s="128"/>
      <c r="LOO3" s="128"/>
      <c r="LOP3" s="128"/>
      <c r="LOQ3" s="128"/>
      <c r="LOR3" s="128"/>
      <c r="LOS3" s="128"/>
      <c r="LOT3" s="128"/>
      <c r="LOU3" s="128"/>
      <c r="LOV3" s="128"/>
      <c r="LOW3" s="128"/>
      <c r="LOX3" s="128"/>
      <c r="LOY3" s="128"/>
      <c r="LOZ3" s="128"/>
      <c r="LPA3" s="128"/>
      <c r="LPB3" s="128"/>
      <c r="LPC3" s="128"/>
      <c r="LPD3" s="128"/>
      <c r="LPE3" s="128"/>
      <c r="LPF3" s="128"/>
      <c r="LPG3" s="128"/>
      <c r="LPH3" s="128"/>
      <c r="LPI3" s="128"/>
      <c r="LPJ3" s="128"/>
      <c r="LPK3" s="128"/>
      <c r="LPL3" s="128"/>
      <c r="LPM3" s="128"/>
      <c r="LPN3" s="128"/>
      <c r="LPO3" s="128"/>
      <c r="LPP3" s="128"/>
      <c r="LPQ3" s="128"/>
      <c r="LPR3" s="128"/>
      <c r="LPS3" s="128"/>
      <c r="LPT3" s="128"/>
      <c r="LPU3" s="128"/>
      <c r="LPV3" s="128"/>
      <c r="LPW3" s="128"/>
      <c r="LPX3" s="128"/>
      <c r="LPY3" s="128"/>
      <c r="LPZ3" s="128"/>
      <c r="LQA3" s="128"/>
      <c r="LQB3" s="128"/>
      <c r="LQC3" s="128"/>
      <c r="LQD3" s="128"/>
      <c r="LQE3" s="128"/>
      <c r="LQF3" s="128"/>
      <c r="LQG3" s="128"/>
      <c r="LQH3" s="128"/>
      <c r="LQI3" s="128"/>
      <c r="LQJ3" s="128"/>
      <c r="LQK3" s="128"/>
      <c r="LQL3" s="128"/>
      <c r="LQM3" s="128"/>
      <c r="LQN3" s="128"/>
      <c r="LQO3" s="128"/>
      <c r="LQP3" s="128"/>
      <c r="LQQ3" s="128"/>
      <c r="LQR3" s="128"/>
      <c r="LQS3" s="128"/>
      <c r="LQT3" s="128"/>
      <c r="LQU3" s="128"/>
      <c r="LQV3" s="128"/>
      <c r="LQW3" s="128"/>
      <c r="LQX3" s="128"/>
      <c r="LQY3" s="128"/>
      <c r="LQZ3" s="128"/>
      <c r="LRA3" s="128"/>
      <c r="LRB3" s="128"/>
      <c r="LRC3" s="128"/>
      <c r="LRD3" s="128"/>
      <c r="LRE3" s="128"/>
      <c r="LRF3" s="128"/>
      <c r="LRG3" s="128"/>
      <c r="LRH3" s="128"/>
      <c r="LRI3" s="128"/>
      <c r="LRJ3" s="128"/>
      <c r="LRK3" s="128"/>
      <c r="LRL3" s="128"/>
      <c r="LRM3" s="128"/>
      <c r="LRN3" s="128"/>
      <c r="LRO3" s="128"/>
      <c r="LRP3" s="128"/>
      <c r="LRQ3" s="128"/>
      <c r="LRR3" s="128"/>
      <c r="LRS3" s="128"/>
      <c r="LRT3" s="128"/>
      <c r="LRU3" s="128"/>
      <c r="LRV3" s="128"/>
      <c r="LRW3" s="128"/>
      <c r="LRX3" s="128"/>
      <c r="LRY3" s="128"/>
      <c r="LRZ3" s="128"/>
      <c r="LSA3" s="128"/>
      <c r="LSB3" s="128"/>
      <c r="LSC3" s="128"/>
      <c r="LSD3" s="128"/>
      <c r="LSE3" s="128"/>
      <c r="LSF3" s="128"/>
      <c r="LSG3" s="128"/>
      <c r="LSH3" s="128"/>
      <c r="LSI3" s="128"/>
      <c r="LSJ3" s="128"/>
      <c r="LSK3" s="128"/>
      <c r="LSL3" s="128"/>
      <c r="LSM3" s="128"/>
      <c r="LSN3" s="128"/>
      <c r="LSO3" s="128"/>
      <c r="LSP3" s="128"/>
      <c r="LSQ3" s="128"/>
      <c r="LSR3" s="128"/>
      <c r="LSS3" s="128"/>
      <c r="LST3" s="128"/>
      <c r="LSU3" s="128"/>
      <c r="LSV3" s="128"/>
      <c r="LSW3" s="128"/>
      <c r="LSX3" s="128"/>
      <c r="LSY3" s="128"/>
      <c r="LSZ3" s="128"/>
      <c r="LTA3" s="128"/>
      <c r="LTB3" s="128"/>
      <c r="LTC3" s="128"/>
      <c r="LTD3" s="128"/>
      <c r="LTE3" s="128"/>
      <c r="LTF3" s="128"/>
      <c r="LTG3" s="128"/>
      <c r="LTH3" s="128"/>
      <c r="LTI3" s="128"/>
      <c r="LTJ3" s="128"/>
      <c r="LTK3" s="128"/>
      <c r="LTL3" s="128"/>
      <c r="LTM3" s="128"/>
      <c r="LTN3" s="128"/>
      <c r="LTO3" s="128"/>
      <c r="LTP3" s="128"/>
      <c r="LTQ3" s="128"/>
      <c r="LTR3" s="128"/>
      <c r="LTS3" s="128"/>
      <c r="LTT3" s="128"/>
      <c r="LTU3" s="128"/>
      <c r="LTV3" s="128"/>
      <c r="LTW3" s="128"/>
      <c r="LTX3" s="128"/>
      <c r="LTY3" s="128"/>
      <c r="LTZ3" s="128"/>
      <c r="LUA3" s="128"/>
      <c r="LUB3" s="128"/>
      <c r="LUC3" s="128"/>
      <c r="LUD3" s="128"/>
      <c r="LUE3" s="128"/>
      <c r="LUF3" s="128"/>
      <c r="LUG3" s="128"/>
      <c r="LUH3" s="128"/>
      <c r="LUI3" s="128"/>
      <c r="LUJ3" s="128"/>
      <c r="LUK3" s="128"/>
      <c r="LUL3" s="128"/>
      <c r="LUM3" s="128"/>
      <c r="LUN3" s="128"/>
      <c r="LUO3" s="128"/>
      <c r="LUP3" s="128"/>
      <c r="LUQ3" s="128"/>
      <c r="LUR3" s="128"/>
      <c r="LUS3" s="128"/>
      <c r="LUT3" s="128"/>
      <c r="LUU3" s="128"/>
      <c r="LUV3" s="128"/>
      <c r="LUW3" s="128"/>
      <c r="LUX3" s="128"/>
      <c r="LUY3" s="128"/>
      <c r="LUZ3" s="128"/>
      <c r="LVA3" s="128"/>
      <c r="LVB3" s="128"/>
      <c r="LVC3" s="128"/>
      <c r="LVD3" s="128"/>
      <c r="LVE3" s="128"/>
      <c r="LVF3" s="128"/>
      <c r="LVG3" s="128"/>
      <c r="LVH3" s="128"/>
      <c r="LVI3" s="128"/>
      <c r="LVJ3" s="128"/>
      <c r="LVK3" s="128"/>
      <c r="LVL3" s="128"/>
      <c r="LVM3" s="128"/>
      <c r="LVN3" s="128"/>
      <c r="LVO3" s="128"/>
      <c r="LVP3" s="128"/>
      <c r="LVQ3" s="128"/>
      <c r="LVR3" s="128"/>
      <c r="LVS3" s="128"/>
      <c r="LVT3" s="128"/>
      <c r="LVU3" s="128"/>
      <c r="LVV3" s="128"/>
      <c r="LVW3" s="128"/>
      <c r="LVX3" s="128"/>
      <c r="LVY3" s="128"/>
      <c r="LVZ3" s="128"/>
      <c r="LWA3" s="128"/>
      <c r="LWB3" s="128"/>
      <c r="LWC3" s="128"/>
      <c r="LWD3" s="128"/>
      <c r="LWE3" s="128"/>
      <c r="LWF3" s="128"/>
      <c r="LWG3" s="128"/>
      <c r="LWH3" s="128"/>
      <c r="LWI3" s="128"/>
      <c r="LWJ3" s="128"/>
      <c r="LWK3" s="128"/>
      <c r="LWL3" s="128"/>
      <c r="LWM3" s="128"/>
      <c r="LWN3" s="128"/>
      <c r="LWO3" s="128"/>
      <c r="LWP3" s="128"/>
      <c r="LWQ3" s="128"/>
      <c r="LWR3" s="128"/>
      <c r="LWS3" s="128"/>
      <c r="LWT3" s="128"/>
      <c r="LWU3" s="128"/>
      <c r="LWV3" s="128"/>
      <c r="LWW3" s="128"/>
      <c r="LWX3" s="128"/>
      <c r="LWY3" s="128"/>
      <c r="LWZ3" s="128"/>
      <c r="LXA3" s="128"/>
      <c r="LXB3" s="128"/>
      <c r="LXC3" s="128"/>
      <c r="LXD3" s="128"/>
      <c r="LXE3" s="128"/>
      <c r="LXF3" s="128"/>
      <c r="LXG3" s="128"/>
      <c r="LXH3" s="128"/>
      <c r="LXI3" s="128"/>
      <c r="LXJ3" s="128"/>
      <c r="LXK3" s="128"/>
      <c r="LXL3" s="128"/>
      <c r="LXM3" s="128"/>
      <c r="LXN3" s="128"/>
      <c r="LXO3" s="128"/>
      <c r="LXP3" s="128"/>
      <c r="LXQ3" s="128"/>
      <c r="LXR3" s="128"/>
      <c r="LXS3" s="128"/>
      <c r="LXT3" s="128"/>
      <c r="LXU3" s="128"/>
      <c r="LXV3" s="128"/>
      <c r="LXW3" s="128"/>
      <c r="LXX3" s="128"/>
      <c r="LXY3" s="128"/>
      <c r="LXZ3" s="128"/>
      <c r="LYA3" s="128"/>
      <c r="LYB3" s="128"/>
      <c r="LYC3" s="128"/>
      <c r="LYD3" s="128"/>
      <c r="LYE3" s="128"/>
      <c r="LYF3" s="128"/>
      <c r="LYG3" s="128"/>
      <c r="LYH3" s="128"/>
      <c r="LYI3" s="128"/>
      <c r="LYJ3" s="128"/>
      <c r="LYK3" s="128"/>
      <c r="LYL3" s="128"/>
      <c r="LYM3" s="128"/>
      <c r="LYN3" s="128"/>
      <c r="LYO3" s="128"/>
      <c r="LYP3" s="128"/>
      <c r="LYQ3" s="128"/>
      <c r="LYR3" s="128"/>
      <c r="LYS3" s="128"/>
      <c r="LYT3" s="128"/>
      <c r="LYU3" s="128"/>
      <c r="LYV3" s="128"/>
      <c r="LYW3" s="128"/>
      <c r="LYX3" s="128"/>
      <c r="LYY3" s="128"/>
      <c r="LYZ3" s="128"/>
      <c r="LZA3" s="128"/>
      <c r="LZB3" s="128"/>
      <c r="LZC3" s="128"/>
      <c r="LZD3" s="128"/>
      <c r="LZE3" s="128"/>
      <c r="LZF3" s="128"/>
      <c r="LZG3" s="128"/>
      <c r="LZH3" s="128"/>
      <c r="LZI3" s="128"/>
      <c r="LZJ3" s="128"/>
      <c r="LZK3" s="128"/>
      <c r="LZL3" s="128"/>
      <c r="LZM3" s="128"/>
      <c r="LZN3" s="128"/>
      <c r="LZO3" s="128"/>
      <c r="LZP3" s="128"/>
      <c r="LZQ3" s="128"/>
      <c r="LZR3" s="128"/>
      <c r="LZS3" s="128"/>
      <c r="LZT3" s="128"/>
      <c r="LZU3" s="128"/>
      <c r="LZV3" s="128"/>
      <c r="LZW3" s="128"/>
      <c r="LZX3" s="128"/>
      <c r="LZY3" s="128"/>
      <c r="LZZ3" s="128"/>
      <c r="MAA3" s="128"/>
      <c r="MAB3" s="128"/>
      <c r="MAC3" s="128"/>
      <c r="MAD3" s="128"/>
      <c r="MAE3" s="128"/>
      <c r="MAF3" s="128"/>
      <c r="MAG3" s="128"/>
      <c r="MAH3" s="128"/>
      <c r="MAI3" s="128"/>
      <c r="MAJ3" s="128"/>
      <c r="MAK3" s="128"/>
      <c r="MAL3" s="128"/>
      <c r="MAM3" s="128"/>
      <c r="MAN3" s="128"/>
      <c r="MAO3" s="128"/>
      <c r="MAP3" s="128"/>
      <c r="MAQ3" s="128"/>
      <c r="MAR3" s="128"/>
      <c r="MAS3" s="128"/>
      <c r="MAT3" s="128"/>
      <c r="MAU3" s="128"/>
      <c r="MAV3" s="128"/>
      <c r="MAW3" s="128"/>
      <c r="MAX3" s="128"/>
      <c r="MAY3" s="128"/>
      <c r="MAZ3" s="128"/>
      <c r="MBA3" s="128"/>
      <c r="MBB3" s="128"/>
      <c r="MBC3" s="128"/>
      <c r="MBD3" s="128"/>
      <c r="MBE3" s="128"/>
      <c r="MBF3" s="128"/>
      <c r="MBG3" s="128"/>
      <c r="MBH3" s="128"/>
      <c r="MBI3" s="128"/>
      <c r="MBJ3" s="128"/>
      <c r="MBK3" s="128"/>
      <c r="MBL3" s="128"/>
      <c r="MBM3" s="128"/>
      <c r="MBN3" s="128"/>
      <c r="MBO3" s="128"/>
      <c r="MBP3" s="128"/>
      <c r="MBQ3" s="128"/>
      <c r="MBR3" s="128"/>
      <c r="MBS3" s="128"/>
      <c r="MBT3" s="128"/>
      <c r="MBU3" s="128"/>
      <c r="MBV3" s="128"/>
      <c r="MBW3" s="128"/>
      <c r="MBX3" s="128"/>
      <c r="MBY3" s="128"/>
      <c r="MBZ3" s="128"/>
      <c r="MCA3" s="128"/>
      <c r="MCB3" s="128"/>
      <c r="MCC3" s="128"/>
      <c r="MCD3" s="128"/>
      <c r="MCE3" s="128"/>
      <c r="MCF3" s="128"/>
      <c r="MCG3" s="128"/>
      <c r="MCH3" s="128"/>
      <c r="MCI3" s="128"/>
      <c r="MCJ3" s="128"/>
      <c r="MCK3" s="128"/>
      <c r="MCL3" s="128"/>
      <c r="MCM3" s="128"/>
      <c r="MCN3" s="128"/>
      <c r="MCO3" s="128"/>
      <c r="MCP3" s="128"/>
      <c r="MCQ3" s="128"/>
      <c r="MCR3" s="128"/>
      <c r="MCS3" s="128"/>
      <c r="MCT3" s="128"/>
      <c r="MCU3" s="128"/>
      <c r="MCV3" s="128"/>
      <c r="MCW3" s="128"/>
      <c r="MCX3" s="128"/>
      <c r="MCY3" s="128"/>
      <c r="MCZ3" s="128"/>
      <c r="MDA3" s="128"/>
      <c r="MDB3" s="128"/>
      <c r="MDC3" s="128"/>
      <c r="MDD3" s="128"/>
      <c r="MDE3" s="128"/>
      <c r="MDF3" s="128"/>
      <c r="MDG3" s="128"/>
      <c r="MDH3" s="128"/>
      <c r="MDI3" s="128"/>
      <c r="MDJ3" s="128"/>
      <c r="MDK3" s="128"/>
      <c r="MDL3" s="128"/>
      <c r="MDM3" s="128"/>
      <c r="MDN3" s="128"/>
      <c r="MDO3" s="128"/>
      <c r="MDP3" s="128"/>
      <c r="MDQ3" s="128"/>
      <c r="MDR3" s="128"/>
      <c r="MDS3" s="128"/>
      <c r="MDT3" s="128"/>
      <c r="MDU3" s="128"/>
      <c r="MDV3" s="128"/>
      <c r="MDW3" s="128"/>
      <c r="MDX3" s="128"/>
      <c r="MDY3" s="128"/>
      <c r="MDZ3" s="128"/>
      <c r="MEA3" s="128"/>
      <c r="MEB3" s="128"/>
      <c r="MEC3" s="128"/>
      <c r="MED3" s="128"/>
      <c r="MEE3" s="128"/>
      <c r="MEF3" s="128"/>
      <c r="MEG3" s="128"/>
      <c r="MEH3" s="128"/>
      <c r="MEI3" s="128"/>
      <c r="MEJ3" s="128"/>
      <c r="MEK3" s="128"/>
      <c r="MEL3" s="128"/>
      <c r="MEM3" s="128"/>
      <c r="MEN3" s="128"/>
      <c r="MEO3" s="128"/>
      <c r="MEP3" s="128"/>
      <c r="MEQ3" s="128"/>
      <c r="MER3" s="128"/>
      <c r="MES3" s="128"/>
      <c r="MET3" s="128"/>
      <c r="MEU3" s="128"/>
      <c r="MEV3" s="128"/>
      <c r="MEW3" s="128"/>
      <c r="MEX3" s="128"/>
      <c r="MEY3" s="128"/>
      <c r="MEZ3" s="128"/>
      <c r="MFA3" s="128"/>
      <c r="MFB3" s="128"/>
      <c r="MFC3" s="128"/>
      <c r="MFD3" s="128"/>
      <c r="MFE3" s="128"/>
      <c r="MFF3" s="128"/>
      <c r="MFG3" s="128"/>
      <c r="MFH3" s="128"/>
      <c r="MFI3" s="128"/>
      <c r="MFJ3" s="128"/>
      <c r="MFK3" s="128"/>
      <c r="MFL3" s="128"/>
      <c r="MFM3" s="128"/>
      <c r="MFN3" s="128"/>
      <c r="MFO3" s="128"/>
      <c r="MFP3" s="128"/>
      <c r="MFQ3" s="128"/>
      <c r="MFR3" s="128"/>
      <c r="MFS3" s="128"/>
      <c r="MFT3" s="128"/>
      <c r="MFU3" s="128"/>
      <c r="MFV3" s="128"/>
      <c r="MFW3" s="128"/>
      <c r="MFX3" s="128"/>
      <c r="MFY3" s="128"/>
      <c r="MFZ3" s="128"/>
      <c r="MGA3" s="128"/>
      <c r="MGB3" s="128"/>
      <c r="MGC3" s="128"/>
      <c r="MGD3" s="128"/>
      <c r="MGE3" s="128"/>
      <c r="MGF3" s="128"/>
      <c r="MGG3" s="128"/>
      <c r="MGH3" s="128"/>
      <c r="MGI3" s="128"/>
      <c r="MGJ3" s="128"/>
      <c r="MGK3" s="128"/>
      <c r="MGL3" s="128"/>
      <c r="MGM3" s="128"/>
      <c r="MGN3" s="128"/>
      <c r="MGO3" s="128"/>
      <c r="MGP3" s="128"/>
      <c r="MGQ3" s="128"/>
      <c r="MGR3" s="128"/>
      <c r="MGS3" s="128"/>
      <c r="MGT3" s="128"/>
      <c r="MGU3" s="128"/>
      <c r="MGV3" s="128"/>
      <c r="MGW3" s="128"/>
      <c r="MGX3" s="128"/>
      <c r="MGY3" s="128"/>
      <c r="MGZ3" s="128"/>
      <c r="MHA3" s="128"/>
      <c r="MHB3" s="128"/>
      <c r="MHC3" s="128"/>
      <c r="MHD3" s="128"/>
      <c r="MHE3" s="128"/>
      <c r="MHF3" s="128"/>
      <c r="MHG3" s="128"/>
      <c r="MHH3" s="128"/>
      <c r="MHI3" s="128"/>
      <c r="MHJ3" s="128"/>
      <c r="MHK3" s="128"/>
      <c r="MHL3" s="128"/>
      <c r="MHM3" s="128"/>
      <c r="MHN3" s="128"/>
      <c r="MHO3" s="128"/>
      <c r="MHP3" s="128"/>
      <c r="MHQ3" s="128"/>
      <c r="MHR3" s="128"/>
      <c r="MHS3" s="128"/>
      <c r="MHT3" s="128"/>
      <c r="MHU3" s="128"/>
      <c r="MHV3" s="128"/>
      <c r="MHW3" s="128"/>
      <c r="MHX3" s="128"/>
      <c r="MHY3" s="128"/>
      <c r="MHZ3" s="128"/>
      <c r="MIA3" s="128"/>
      <c r="MIB3" s="128"/>
      <c r="MIC3" s="128"/>
      <c r="MID3" s="128"/>
      <c r="MIE3" s="128"/>
      <c r="MIF3" s="128"/>
      <c r="MIG3" s="128"/>
      <c r="MIH3" s="128"/>
      <c r="MII3" s="128"/>
      <c r="MIJ3" s="128"/>
      <c r="MIK3" s="128"/>
      <c r="MIL3" s="128"/>
      <c r="MIM3" s="128"/>
      <c r="MIN3" s="128"/>
      <c r="MIO3" s="128"/>
      <c r="MIP3" s="128"/>
      <c r="MIQ3" s="128"/>
      <c r="MIR3" s="128"/>
      <c r="MIS3" s="128"/>
      <c r="MIT3" s="128"/>
      <c r="MIU3" s="128"/>
      <c r="MIV3" s="128"/>
      <c r="MIW3" s="128"/>
      <c r="MIX3" s="128"/>
      <c r="MIY3" s="128"/>
      <c r="MIZ3" s="128"/>
      <c r="MJA3" s="128"/>
      <c r="MJB3" s="128"/>
      <c r="MJC3" s="128"/>
      <c r="MJD3" s="128"/>
      <c r="MJE3" s="128"/>
      <c r="MJF3" s="128"/>
      <c r="MJG3" s="128"/>
      <c r="MJH3" s="128"/>
      <c r="MJI3" s="128"/>
      <c r="MJJ3" s="128"/>
      <c r="MJK3" s="128"/>
      <c r="MJL3" s="128"/>
      <c r="MJM3" s="128"/>
      <c r="MJN3" s="128"/>
      <c r="MJO3" s="128"/>
      <c r="MJP3" s="128"/>
      <c r="MJQ3" s="128"/>
      <c r="MJR3" s="128"/>
      <c r="MJS3" s="128"/>
      <c r="MJT3" s="128"/>
      <c r="MJU3" s="128"/>
      <c r="MJV3" s="128"/>
      <c r="MJW3" s="128"/>
      <c r="MJX3" s="128"/>
      <c r="MJY3" s="128"/>
      <c r="MJZ3" s="128"/>
      <c r="MKA3" s="128"/>
      <c r="MKB3" s="128"/>
      <c r="MKC3" s="128"/>
      <c r="MKD3" s="128"/>
      <c r="MKE3" s="128"/>
      <c r="MKF3" s="128"/>
      <c r="MKG3" s="128"/>
      <c r="MKH3" s="128"/>
      <c r="MKI3" s="128"/>
      <c r="MKJ3" s="128"/>
      <c r="MKK3" s="128"/>
      <c r="MKL3" s="128"/>
      <c r="MKM3" s="128"/>
      <c r="MKN3" s="128"/>
      <c r="MKO3" s="128"/>
      <c r="MKP3" s="128"/>
      <c r="MKQ3" s="128"/>
      <c r="MKR3" s="128"/>
      <c r="MKS3" s="128"/>
      <c r="MKT3" s="128"/>
      <c r="MKU3" s="128"/>
      <c r="MKV3" s="128"/>
      <c r="MKW3" s="128"/>
      <c r="MKX3" s="128"/>
      <c r="MKY3" s="128"/>
      <c r="MKZ3" s="128"/>
      <c r="MLA3" s="128"/>
      <c r="MLB3" s="128"/>
      <c r="MLC3" s="128"/>
      <c r="MLD3" s="128"/>
      <c r="MLE3" s="128"/>
      <c r="MLF3" s="128"/>
      <c r="MLG3" s="128"/>
      <c r="MLH3" s="128"/>
      <c r="MLI3" s="128"/>
      <c r="MLJ3" s="128"/>
      <c r="MLK3" s="128"/>
      <c r="MLL3" s="128"/>
      <c r="MLM3" s="128"/>
      <c r="MLN3" s="128"/>
      <c r="MLO3" s="128"/>
      <c r="MLP3" s="128"/>
      <c r="MLQ3" s="128"/>
      <c r="MLR3" s="128"/>
      <c r="MLS3" s="128"/>
      <c r="MLT3" s="128"/>
      <c r="MLU3" s="128"/>
      <c r="MLV3" s="128"/>
      <c r="MLW3" s="128"/>
      <c r="MLX3" s="128"/>
      <c r="MLY3" s="128"/>
      <c r="MLZ3" s="128"/>
      <c r="MMA3" s="128"/>
      <c r="MMB3" s="128"/>
      <c r="MMC3" s="128"/>
      <c r="MMD3" s="128"/>
      <c r="MME3" s="128"/>
      <c r="MMF3" s="128"/>
      <c r="MMG3" s="128"/>
      <c r="MMH3" s="128"/>
      <c r="MMI3" s="128"/>
      <c r="MMJ3" s="128"/>
      <c r="MMK3" s="128"/>
      <c r="MML3" s="128"/>
      <c r="MMM3" s="128"/>
      <c r="MMN3" s="128"/>
      <c r="MMO3" s="128"/>
      <c r="MMP3" s="128"/>
      <c r="MMQ3" s="128"/>
      <c r="MMR3" s="128"/>
      <c r="MMS3" s="128"/>
      <c r="MMT3" s="128"/>
      <c r="MMU3" s="128"/>
      <c r="MMV3" s="128"/>
      <c r="MMW3" s="128"/>
      <c r="MMX3" s="128"/>
      <c r="MMY3" s="128"/>
      <c r="MMZ3" s="128"/>
      <c r="MNA3" s="128"/>
      <c r="MNB3" s="128"/>
      <c r="MNC3" s="128"/>
      <c r="MND3" s="128"/>
      <c r="MNE3" s="128"/>
      <c r="MNF3" s="128"/>
      <c r="MNG3" s="128"/>
      <c r="MNH3" s="128"/>
      <c r="MNI3" s="128"/>
      <c r="MNJ3" s="128"/>
      <c r="MNK3" s="128"/>
      <c r="MNL3" s="128"/>
      <c r="MNM3" s="128"/>
      <c r="MNN3" s="128"/>
      <c r="MNO3" s="128"/>
      <c r="MNP3" s="128"/>
      <c r="MNQ3" s="128"/>
      <c r="MNR3" s="128"/>
      <c r="MNS3" s="128"/>
      <c r="MNT3" s="128"/>
      <c r="MNU3" s="128"/>
      <c r="MNV3" s="128"/>
      <c r="MNW3" s="128"/>
      <c r="MNX3" s="128"/>
      <c r="MNY3" s="128"/>
      <c r="MNZ3" s="128"/>
      <c r="MOA3" s="128"/>
      <c r="MOB3" s="128"/>
      <c r="MOC3" s="128"/>
      <c r="MOD3" s="128"/>
      <c r="MOE3" s="128"/>
      <c r="MOF3" s="128"/>
      <c r="MOG3" s="128"/>
      <c r="MOH3" s="128"/>
      <c r="MOI3" s="128"/>
      <c r="MOJ3" s="128"/>
      <c r="MOK3" s="128"/>
      <c r="MOL3" s="128"/>
      <c r="MOM3" s="128"/>
      <c r="MON3" s="128"/>
      <c r="MOO3" s="128"/>
      <c r="MOP3" s="128"/>
      <c r="MOQ3" s="128"/>
      <c r="MOR3" s="128"/>
      <c r="MOS3" s="128"/>
      <c r="MOT3" s="128"/>
      <c r="MOU3" s="128"/>
      <c r="MOV3" s="128"/>
      <c r="MOW3" s="128"/>
      <c r="MOX3" s="128"/>
      <c r="MOY3" s="128"/>
      <c r="MOZ3" s="128"/>
      <c r="MPA3" s="128"/>
      <c r="MPB3" s="128"/>
      <c r="MPC3" s="128"/>
      <c r="MPD3" s="128"/>
      <c r="MPE3" s="128"/>
      <c r="MPF3" s="128"/>
      <c r="MPG3" s="128"/>
      <c r="MPH3" s="128"/>
      <c r="MPI3" s="128"/>
      <c r="MPJ3" s="128"/>
      <c r="MPK3" s="128"/>
      <c r="MPL3" s="128"/>
      <c r="MPM3" s="128"/>
      <c r="MPN3" s="128"/>
      <c r="MPO3" s="128"/>
      <c r="MPP3" s="128"/>
      <c r="MPQ3" s="128"/>
      <c r="MPR3" s="128"/>
      <c r="MPS3" s="128"/>
      <c r="MPT3" s="128"/>
      <c r="MPU3" s="128"/>
      <c r="MPV3" s="128"/>
      <c r="MPW3" s="128"/>
      <c r="MPX3" s="128"/>
      <c r="MPY3" s="128"/>
      <c r="MPZ3" s="128"/>
      <c r="MQA3" s="128"/>
      <c r="MQB3" s="128"/>
      <c r="MQC3" s="128"/>
      <c r="MQD3" s="128"/>
      <c r="MQE3" s="128"/>
      <c r="MQF3" s="128"/>
      <c r="MQG3" s="128"/>
      <c r="MQH3" s="128"/>
      <c r="MQI3" s="128"/>
      <c r="MQJ3" s="128"/>
      <c r="MQK3" s="128"/>
      <c r="MQL3" s="128"/>
      <c r="MQM3" s="128"/>
      <c r="MQN3" s="128"/>
      <c r="MQO3" s="128"/>
      <c r="MQP3" s="128"/>
      <c r="MQQ3" s="128"/>
      <c r="MQR3" s="128"/>
      <c r="MQS3" s="128"/>
      <c r="MQT3" s="128"/>
      <c r="MQU3" s="128"/>
      <c r="MQV3" s="128"/>
      <c r="MQW3" s="128"/>
      <c r="MQX3" s="128"/>
      <c r="MQY3" s="128"/>
      <c r="MQZ3" s="128"/>
      <c r="MRA3" s="128"/>
      <c r="MRB3" s="128"/>
      <c r="MRC3" s="128"/>
      <c r="MRD3" s="128"/>
      <c r="MRE3" s="128"/>
      <c r="MRF3" s="128"/>
      <c r="MRG3" s="128"/>
      <c r="MRH3" s="128"/>
      <c r="MRI3" s="128"/>
      <c r="MRJ3" s="128"/>
      <c r="MRK3" s="128"/>
      <c r="MRL3" s="128"/>
      <c r="MRM3" s="128"/>
      <c r="MRN3" s="128"/>
      <c r="MRO3" s="128"/>
      <c r="MRP3" s="128"/>
      <c r="MRQ3" s="128"/>
      <c r="MRR3" s="128"/>
      <c r="MRS3" s="128"/>
      <c r="MRT3" s="128"/>
      <c r="MRU3" s="128"/>
      <c r="MRV3" s="128"/>
      <c r="MRW3" s="128"/>
      <c r="MRX3" s="128"/>
      <c r="MRY3" s="128"/>
      <c r="MRZ3" s="128"/>
      <c r="MSA3" s="128"/>
      <c r="MSB3" s="128"/>
      <c r="MSC3" s="128"/>
      <c r="MSD3" s="128"/>
      <c r="MSE3" s="128"/>
      <c r="MSF3" s="128"/>
      <c r="MSG3" s="128"/>
      <c r="MSH3" s="128"/>
      <c r="MSI3" s="128"/>
      <c r="MSJ3" s="128"/>
      <c r="MSK3" s="128"/>
      <c r="MSL3" s="128"/>
      <c r="MSM3" s="128"/>
      <c r="MSN3" s="128"/>
      <c r="MSO3" s="128"/>
      <c r="MSP3" s="128"/>
      <c r="MSQ3" s="128"/>
      <c r="MSR3" s="128"/>
      <c r="MSS3" s="128"/>
      <c r="MST3" s="128"/>
      <c r="MSU3" s="128"/>
      <c r="MSV3" s="128"/>
      <c r="MSW3" s="128"/>
      <c r="MSX3" s="128"/>
      <c r="MSY3" s="128"/>
      <c r="MSZ3" s="128"/>
      <c r="MTA3" s="128"/>
      <c r="MTB3" s="128"/>
      <c r="MTC3" s="128"/>
      <c r="MTD3" s="128"/>
      <c r="MTE3" s="128"/>
      <c r="MTF3" s="128"/>
      <c r="MTG3" s="128"/>
      <c r="MTH3" s="128"/>
      <c r="MTI3" s="128"/>
      <c r="MTJ3" s="128"/>
      <c r="MTK3" s="128"/>
      <c r="MTL3" s="128"/>
      <c r="MTM3" s="128"/>
      <c r="MTN3" s="128"/>
      <c r="MTO3" s="128"/>
      <c r="MTP3" s="128"/>
      <c r="MTQ3" s="128"/>
      <c r="MTR3" s="128"/>
      <c r="MTS3" s="128"/>
      <c r="MTT3" s="128"/>
      <c r="MTU3" s="128"/>
      <c r="MTV3" s="128"/>
      <c r="MTW3" s="128"/>
      <c r="MTX3" s="128"/>
      <c r="MTY3" s="128"/>
      <c r="MTZ3" s="128"/>
      <c r="MUA3" s="128"/>
      <c r="MUB3" s="128"/>
      <c r="MUC3" s="128"/>
      <c r="MUD3" s="128"/>
      <c r="MUE3" s="128"/>
      <c r="MUF3" s="128"/>
      <c r="MUG3" s="128"/>
      <c r="MUH3" s="128"/>
      <c r="MUI3" s="128"/>
      <c r="MUJ3" s="128"/>
      <c r="MUK3" s="128"/>
      <c r="MUL3" s="128"/>
      <c r="MUM3" s="128"/>
      <c r="MUN3" s="128"/>
      <c r="MUO3" s="128"/>
      <c r="MUP3" s="128"/>
      <c r="MUQ3" s="128"/>
      <c r="MUR3" s="128"/>
      <c r="MUS3" s="128"/>
      <c r="MUT3" s="128"/>
      <c r="MUU3" s="128"/>
      <c r="MUV3" s="128"/>
      <c r="MUW3" s="128"/>
      <c r="MUX3" s="128"/>
      <c r="MUY3" s="128"/>
      <c r="MUZ3" s="128"/>
      <c r="MVA3" s="128"/>
      <c r="MVB3" s="128"/>
      <c r="MVC3" s="128"/>
      <c r="MVD3" s="128"/>
      <c r="MVE3" s="128"/>
      <c r="MVF3" s="128"/>
      <c r="MVG3" s="128"/>
      <c r="MVH3" s="128"/>
      <c r="MVI3" s="128"/>
      <c r="MVJ3" s="128"/>
      <c r="MVK3" s="128"/>
      <c r="MVL3" s="128"/>
      <c r="MVM3" s="128"/>
      <c r="MVN3" s="128"/>
      <c r="MVO3" s="128"/>
      <c r="MVP3" s="128"/>
      <c r="MVQ3" s="128"/>
      <c r="MVR3" s="128"/>
      <c r="MVS3" s="128"/>
      <c r="MVT3" s="128"/>
      <c r="MVU3" s="128"/>
      <c r="MVV3" s="128"/>
      <c r="MVW3" s="128"/>
      <c r="MVX3" s="128"/>
      <c r="MVY3" s="128"/>
      <c r="MVZ3" s="128"/>
      <c r="MWA3" s="128"/>
      <c r="MWB3" s="128"/>
      <c r="MWC3" s="128"/>
      <c r="MWD3" s="128"/>
      <c r="MWE3" s="128"/>
      <c r="MWF3" s="128"/>
      <c r="MWG3" s="128"/>
      <c r="MWH3" s="128"/>
      <c r="MWI3" s="128"/>
      <c r="MWJ3" s="128"/>
      <c r="MWK3" s="128"/>
      <c r="MWL3" s="128"/>
      <c r="MWM3" s="128"/>
      <c r="MWN3" s="128"/>
      <c r="MWO3" s="128"/>
      <c r="MWP3" s="128"/>
      <c r="MWQ3" s="128"/>
      <c r="MWR3" s="128"/>
      <c r="MWS3" s="128"/>
      <c r="MWT3" s="128"/>
      <c r="MWU3" s="128"/>
      <c r="MWV3" s="128"/>
      <c r="MWW3" s="128"/>
      <c r="MWX3" s="128"/>
      <c r="MWY3" s="128"/>
      <c r="MWZ3" s="128"/>
      <c r="MXA3" s="128"/>
      <c r="MXB3" s="128"/>
      <c r="MXC3" s="128"/>
      <c r="MXD3" s="128"/>
      <c r="MXE3" s="128"/>
      <c r="MXF3" s="128"/>
      <c r="MXG3" s="128"/>
      <c r="MXH3" s="128"/>
      <c r="MXI3" s="128"/>
      <c r="MXJ3" s="128"/>
      <c r="MXK3" s="128"/>
      <c r="MXL3" s="128"/>
      <c r="MXM3" s="128"/>
      <c r="MXN3" s="128"/>
      <c r="MXO3" s="128"/>
      <c r="MXP3" s="128"/>
      <c r="MXQ3" s="128"/>
      <c r="MXR3" s="128"/>
      <c r="MXS3" s="128"/>
      <c r="MXT3" s="128"/>
      <c r="MXU3" s="128"/>
      <c r="MXV3" s="128"/>
      <c r="MXW3" s="128"/>
      <c r="MXX3" s="128"/>
      <c r="MXY3" s="128"/>
      <c r="MXZ3" s="128"/>
      <c r="MYA3" s="128"/>
      <c r="MYB3" s="128"/>
      <c r="MYC3" s="128"/>
      <c r="MYD3" s="128"/>
      <c r="MYE3" s="128"/>
      <c r="MYF3" s="128"/>
      <c r="MYG3" s="128"/>
      <c r="MYH3" s="128"/>
      <c r="MYI3" s="128"/>
      <c r="MYJ3" s="128"/>
      <c r="MYK3" s="128"/>
      <c r="MYL3" s="128"/>
      <c r="MYM3" s="128"/>
      <c r="MYN3" s="128"/>
      <c r="MYO3" s="128"/>
      <c r="MYP3" s="128"/>
      <c r="MYQ3" s="128"/>
      <c r="MYR3" s="128"/>
      <c r="MYS3" s="128"/>
      <c r="MYT3" s="128"/>
      <c r="MYU3" s="128"/>
      <c r="MYV3" s="128"/>
      <c r="MYW3" s="128"/>
      <c r="MYX3" s="128"/>
      <c r="MYY3" s="128"/>
      <c r="MYZ3" s="128"/>
      <c r="MZA3" s="128"/>
      <c r="MZB3" s="128"/>
      <c r="MZC3" s="128"/>
      <c r="MZD3" s="128"/>
      <c r="MZE3" s="128"/>
      <c r="MZF3" s="128"/>
      <c r="MZG3" s="128"/>
      <c r="MZH3" s="128"/>
      <c r="MZI3" s="128"/>
      <c r="MZJ3" s="128"/>
      <c r="MZK3" s="128"/>
      <c r="MZL3" s="128"/>
      <c r="MZM3" s="128"/>
      <c r="MZN3" s="128"/>
      <c r="MZO3" s="128"/>
      <c r="MZP3" s="128"/>
      <c r="MZQ3" s="128"/>
      <c r="MZR3" s="128"/>
      <c r="MZS3" s="128"/>
      <c r="MZT3" s="128"/>
      <c r="MZU3" s="128"/>
      <c r="MZV3" s="128"/>
      <c r="MZW3" s="128"/>
      <c r="MZX3" s="128"/>
      <c r="MZY3" s="128"/>
      <c r="MZZ3" s="128"/>
      <c r="NAA3" s="128"/>
      <c r="NAB3" s="128"/>
      <c r="NAC3" s="128"/>
      <c r="NAD3" s="128"/>
      <c r="NAE3" s="128"/>
      <c r="NAF3" s="128"/>
      <c r="NAG3" s="128"/>
      <c r="NAH3" s="128"/>
      <c r="NAI3" s="128"/>
      <c r="NAJ3" s="128"/>
      <c r="NAK3" s="128"/>
      <c r="NAL3" s="128"/>
      <c r="NAM3" s="128"/>
      <c r="NAN3" s="128"/>
      <c r="NAO3" s="128"/>
      <c r="NAP3" s="128"/>
      <c r="NAQ3" s="128"/>
      <c r="NAR3" s="128"/>
      <c r="NAS3" s="128"/>
      <c r="NAT3" s="128"/>
      <c r="NAU3" s="128"/>
      <c r="NAV3" s="128"/>
      <c r="NAW3" s="128"/>
      <c r="NAX3" s="128"/>
      <c r="NAY3" s="128"/>
      <c r="NAZ3" s="128"/>
      <c r="NBA3" s="128"/>
      <c r="NBB3" s="128"/>
      <c r="NBC3" s="128"/>
      <c r="NBD3" s="128"/>
      <c r="NBE3" s="128"/>
      <c r="NBF3" s="128"/>
      <c r="NBG3" s="128"/>
      <c r="NBH3" s="128"/>
      <c r="NBI3" s="128"/>
      <c r="NBJ3" s="128"/>
      <c r="NBK3" s="128"/>
      <c r="NBL3" s="128"/>
      <c r="NBM3" s="128"/>
      <c r="NBN3" s="128"/>
      <c r="NBO3" s="128"/>
      <c r="NBP3" s="128"/>
      <c r="NBQ3" s="128"/>
      <c r="NBR3" s="128"/>
      <c r="NBS3" s="128"/>
      <c r="NBT3" s="128"/>
      <c r="NBU3" s="128"/>
      <c r="NBV3" s="128"/>
      <c r="NBW3" s="128"/>
      <c r="NBX3" s="128"/>
      <c r="NBY3" s="128"/>
      <c r="NBZ3" s="128"/>
      <c r="NCA3" s="128"/>
      <c r="NCB3" s="128"/>
      <c r="NCC3" s="128"/>
      <c r="NCD3" s="128"/>
      <c r="NCE3" s="128"/>
      <c r="NCF3" s="128"/>
      <c r="NCG3" s="128"/>
      <c r="NCH3" s="128"/>
      <c r="NCI3" s="128"/>
      <c r="NCJ3" s="128"/>
      <c r="NCK3" s="128"/>
      <c r="NCL3" s="128"/>
      <c r="NCM3" s="128"/>
      <c r="NCN3" s="128"/>
      <c r="NCO3" s="128"/>
      <c r="NCP3" s="128"/>
      <c r="NCQ3" s="128"/>
      <c r="NCR3" s="128"/>
      <c r="NCS3" s="128"/>
      <c r="NCT3" s="128"/>
      <c r="NCU3" s="128"/>
      <c r="NCV3" s="128"/>
      <c r="NCW3" s="128"/>
      <c r="NCX3" s="128"/>
      <c r="NCY3" s="128"/>
      <c r="NCZ3" s="128"/>
      <c r="NDA3" s="128"/>
      <c r="NDB3" s="128"/>
      <c r="NDC3" s="128"/>
      <c r="NDD3" s="128"/>
      <c r="NDE3" s="128"/>
      <c r="NDF3" s="128"/>
      <c r="NDG3" s="128"/>
      <c r="NDH3" s="128"/>
      <c r="NDI3" s="128"/>
      <c r="NDJ3" s="128"/>
      <c r="NDK3" s="128"/>
      <c r="NDL3" s="128"/>
      <c r="NDM3" s="128"/>
      <c r="NDN3" s="128"/>
      <c r="NDO3" s="128"/>
      <c r="NDP3" s="128"/>
      <c r="NDQ3" s="128"/>
      <c r="NDR3" s="128"/>
      <c r="NDS3" s="128"/>
      <c r="NDT3" s="128"/>
      <c r="NDU3" s="128"/>
      <c r="NDV3" s="128"/>
      <c r="NDW3" s="128"/>
      <c r="NDX3" s="128"/>
      <c r="NDY3" s="128"/>
      <c r="NDZ3" s="128"/>
      <c r="NEA3" s="128"/>
      <c r="NEB3" s="128"/>
      <c r="NEC3" s="128"/>
      <c r="NED3" s="128"/>
      <c r="NEE3" s="128"/>
      <c r="NEF3" s="128"/>
      <c r="NEG3" s="128"/>
      <c r="NEH3" s="128"/>
      <c r="NEI3" s="128"/>
      <c r="NEJ3" s="128"/>
      <c r="NEK3" s="128"/>
      <c r="NEL3" s="128"/>
      <c r="NEM3" s="128"/>
      <c r="NEN3" s="128"/>
      <c r="NEO3" s="128"/>
      <c r="NEP3" s="128"/>
      <c r="NEQ3" s="128"/>
      <c r="NER3" s="128"/>
      <c r="NES3" s="128"/>
      <c r="NET3" s="128"/>
      <c r="NEU3" s="128"/>
      <c r="NEV3" s="128"/>
      <c r="NEW3" s="128"/>
      <c r="NEX3" s="128"/>
      <c r="NEY3" s="128"/>
      <c r="NEZ3" s="128"/>
      <c r="NFA3" s="128"/>
      <c r="NFB3" s="128"/>
      <c r="NFC3" s="128"/>
      <c r="NFD3" s="128"/>
      <c r="NFE3" s="128"/>
      <c r="NFF3" s="128"/>
      <c r="NFG3" s="128"/>
      <c r="NFH3" s="128"/>
      <c r="NFI3" s="128"/>
      <c r="NFJ3" s="128"/>
      <c r="NFK3" s="128"/>
      <c r="NFL3" s="128"/>
      <c r="NFM3" s="128"/>
      <c r="NFN3" s="128"/>
      <c r="NFO3" s="128"/>
      <c r="NFP3" s="128"/>
      <c r="NFQ3" s="128"/>
      <c r="NFR3" s="128"/>
      <c r="NFS3" s="128"/>
      <c r="NFT3" s="128"/>
      <c r="NFU3" s="128"/>
      <c r="NFV3" s="128"/>
      <c r="NFW3" s="128"/>
      <c r="NFX3" s="128"/>
      <c r="NFY3" s="128"/>
      <c r="NFZ3" s="128"/>
      <c r="NGA3" s="128"/>
      <c r="NGB3" s="128"/>
      <c r="NGC3" s="128"/>
      <c r="NGD3" s="128"/>
      <c r="NGE3" s="128"/>
      <c r="NGF3" s="128"/>
      <c r="NGG3" s="128"/>
      <c r="NGH3" s="128"/>
      <c r="NGI3" s="128"/>
      <c r="NGJ3" s="128"/>
      <c r="NGK3" s="128"/>
      <c r="NGL3" s="128"/>
      <c r="NGM3" s="128"/>
      <c r="NGN3" s="128"/>
      <c r="NGO3" s="128"/>
      <c r="NGP3" s="128"/>
      <c r="NGQ3" s="128"/>
      <c r="NGR3" s="128"/>
      <c r="NGS3" s="128"/>
      <c r="NGT3" s="128"/>
      <c r="NGU3" s="128"/>
      <c r="NGV3" s="128"/>
      <c r="NGW3" s="128"/>
      <c r="NGX3" s="128"/>
      <c r="NGY3" s="128"/>
      <c r="NGZ3" s="128"/>
      <c r="NHA3" s="128"/>
      <c r="NHB3" s="128"/>
      <c r="NHC3" s="128"/>
      <c r="NHD3" s="128"/>
      <c r="NHE3" s="128"/>
      <c r="NHF3" s="128"/>
      <c r="NHG3" s="128"/>
      <c r="NHH3" s="128"/>
      <c r="NHI3" s="128"/>
      <c r="NHJ3" s="128"/>
      <c r="NHK3" s="128"/>
      <c r="NHL3" s="128"/>
      <c r="NHM3" s="128"/>
      <c r="NHN3" s="128"/>
      <c r="NHO3" s="128"/>
      <c r="NHP3" s="128"/>
      <c r="NHQ3" s="128"/>
      <c r="NHR3" s="128"/>
      <c r="NHS3" s="128"/>
      <c r="NHT3" s="128"/>
      <c r="NHU3" s="128"/>
      <c r="NHV3" s="128"/>
      <c r="NHW3" s="128"/>
      <c r="NHX3" s="128"/>
      <c r="NHY3" s="128"/>
      <c r="NHZ3" s="128"/>
      <c r="NIA3" s="128"/>
      <c r="NIB3" s="128"/>
      <c r="NIC3" s="128"/>
      <c r="NID3" s="128"/>
      <c r="NIE3" s="128"/>
      <c r="NIF3" s="128"/>
      <c r="NIG3" s="128"/>
      <c r="NIH3" s="128"/>
      <c r="NII3" s="128"/>
      <c r="NIJ3" s="128"/>
      <c r="NIK3" s="128"/>
      <c r="NIL3" s="128"/>
      <c r="NIM3" s="128"/>
      <c r="NIN3" s="128"/>
      <c r="NIO3" s="128"/>
      <c r="NIP3" s="128"/>
      <c r="NIQ3" s="128"/>
      <c r="NIR3" s="128"/>
      <c r="NIS3" s="128"/>
      <c r="NIT3" s="128"/>
      <c r="NIU3" s="128"/>
      <c r="NIV3" s="128"/>
      <c r="NIW3" s="128"/>
      <c r="NIX3" s="128"/>
      <c r="NIY3" s="128"/>
      <c r="NIZ3" s="128"/>
      <c r="NJA3" s="128"/>
      <c r="NJB3" s="128"/>
      <c r="NJC3" s="128"/>
      <c r="NJD3" s="128"/>
      <c r="NJE3" s="128"/>
      <c r="NJF3" s="128"/>
      <c r="NJG3" s="128"/>
      <c r="NJH3" s="128"/>
      <c r="NJI3" s="128"/>
      <c r="NJJ3" s="128"/>
      <c r="NJK3" s="128"/>
      <c r="NJL3" s="128"/>
      <c r="NJM3" s="128"/>
      <c r="NJN3" s="128"/>
      <c r="NJO3" s="128"/>
      <c r="NJP3" s="128"/>
      <c r="NJQ3" s="128"/>
      <c r="NJR3" s="128"/>
      <c r="NJS3" s="128"/>
      <c r="NJT3" s="128"/>
      <c r="NJU3" s="128"/>
      <c r="NJV3" s="128"/>
      <c r="NJW3" s="128"/>
      <c r="NJX3" s="128"/>
      <c r="NJY3" s="128"/>
      <c r="NJZ3" s="128"/>
      <c r="NKA3" s="128"/>
      <c r="NKB3" s="128"/>
      <c r="NKC3" s="128"/>
      <c r="NKD3" s="128"/>
      <c r="NKE3" s="128"/>
      <c r="NKF3" s="128"/>
      <c r="NKG3" s="128"/>
      <c r="NKH3" s="128"/>
      <c r="NKI3" s="128"/>
      <c r="NKJ3" s="128"/>
      <c r="NKK3" s="128"/>
      <c r="NKL3" s="128"/>
      <c r="NKM3" s="128"/>
      <c r="NKN3" s="128"/>
      <c r="NKO3" s="128"/>
      <c r="NKP3" s="128"/>
      <c r="NKQ3" s="128"/>
      <c r="NKR3" s="128"/>
      <c r="NKS3" s="128"/>
      <c r="NKT3" s="128"/>
      <c r="NKU3" s="128"/>
      <c r="NKV3" s="128"/>
      <c r="NKW3" s="128"/>
      <c r="NKX3" s="128"/>
      <c r="NKY3" s="128"/>
      <c r="NKZ3" s="128"/>
      <c r="NLA3" s="128"/>
      <c r="NLB3" s="128"/>
      <c r="NLC3" s="128"/>
      <c r="NLD3" s="128"/>
      <c r="NLE3" s="128"/>
      <c r="NLF3" s="128"/>
      <c r="NLG3" s="128"/>
      <c r="NLH3" s="128"/>
      <c r="NLI3" s="128"/>
      <c r="NLJ3" s="128"/>
      <c r="NLK3" s="128"/>
      <c r="NLL3" s="128"/>
      <c r="NLM3" s="128"/>
      <c r="NLN3" s="128"/>
      <c r="NLO3" s="128"/>
      <c r="NLP3" s="128"/>
      <c r="NLQ3" s="128"/>
      <c r="NLR3" s="128"/>
      <c r="NLS3" s="128"/>
      <c r="NLT3" s="128"/>
      <c r="NLU3" s="128"/>
      <c r="NLV3" s="128"/>
      <c r="NLW3" s="128"/>
      <c r="NLX3" s="128"/>
      <c r="NLY3" s="128"/>
      <c r="NLZ3" s="128"/>
      <c r="NMA3" s="128"/>
      <c r="NMB3" s="128"/>
      <c r="NMC3" s="128"/>
      <c r="NMD3" s="128"/>
      <c r="NME3" s="128"/>
      <c r="NMF3" s="128"/>
      <c r="NMG3" s="128"/>
      <c r="NMH3" s="128"/>
      <c r="NMI3" s="128"/>
      <c r="NMJ3" s="128"/>
      <c r="NMK3" s="128"/>
      <c r="NML3" s="128"/>
      <c r="NMM3" s="128"/>
      <c r="NMN3" s="128"/>
      <c r="NMO3" s="128"/>
      <c r="NMP3" s="128"/>
      <c r="NMQ3" s="128"/>
      <c r="NMR3" s="128"/>
      <c r="NMS3" s="128"/>
      <c r="NMT3" s="128"/>
      <c r="NMU3" s="128"/>
      <c r="NMV3" s="128"/>
      <c r="NMW3" s="128"/>
      <c r="NMX3" s="128"/>
      <c r="NMY3" s="128"/>
      <c r="NMZ3" s="128"/>
      <c r="NNA3" s="128"/>
      <c r="NNB3" s="128"/>
      <c r="NNC3" s="128"/>
      <c r="NND3" s="128"/>
      <c r="NNE3" s="128"/>
      <c r="NNF3" s="128"/>
      <c r="NNG3" s="128"/>
      <c r="NNH3" s="128"/>
      <c r="NNI3" s="128"/>
      <c r="NNJ3" s="128"/>
      <c r="NNK3" s="128"/>
      <c r="NNL3" s="128"/>
      <c r="NNM3" s="128"/>
      <c r="NNN3" s="128"/>
      <c r="NNO3" s="128"/>
      <c r="NNP3" s="128"/>
      <c r="NNQ3" s="128"/>
      <c r="NNR3" s="128"/>
      <c r="NNS3" s="128"/>
      <c r="NNT3" s="128"/>
      <c r="NNU3" s="128"/>
      <c r="NNV3" s="128"/>
      <c r="NNW3" s="128"/>
      <c r="NNX3" s="128"/>
      <c r="NNY3" s="128"/>
      <c r="NNZ3" s="128"/>
      <c r="NOA3" s="128"/>
      <c r="NOB3" s="128"/>
      <c r="NOC3" s="128"/>
      <c r="NOD3" s="128"/>
      <c r="NOE3" s="128"/>
      <c r="NOF3" s="128"/>
      <c r="NOG3" s="128"/>
      <c r="NOH3" s="128"/>
      <c r="NOI3" s="128"/>
      <c r="NOJ3" s="128"/>
      <c r="NOK3" s="128"/>
      <c r="NOL3" s="128"/>
      <c r="NOM3" s="128"/>
      <c r="NON3" s="128"/>
      <c r="NOO3" s="128"/>
      <c r="NOP3" s="128"/>
      <c r="NOQ3" s="128"/>
      <c r="NOR3" s="128"/>
      <c r="NOS3" s="128"/>
      <c r="NOT3" s="128"/>
      <c r="NOU3" s="128"/>
      <c r="NOV3" s="128"/>
      <c r="NOW3" s="128"/>
      <c r="NOX3" s="128"/>
      <c r="NOY3" s="128"/>
      <c r="NOZ3" s="128"/>
      <c r="NPA3" s="128"/>
      <c r="NPB3" s="128"/>
      <c r="NPC3" s="128"/>
      <c r="NPD3" s="128"/>
      <c r="NPE3" s="128"/>
      <c r="NPF3" s="128"/>
      <c r="NPG3" s="128"/>
      <c r="NPH3" s="128"/>
      <c r="NPI3" s="128"/>
      <c r="NPJ3" s="128"/>
      <c r="NPK3" s="128"/>
      <c r="NPL3" s="128"/>
      <c r="NPM3" s="128"/>
      <c r="NPN3" s="128"/>
      <c r="NPO3" s="128"/>
      <c r="NPP3" s="128"/>
      <c r="NPQ3" s="128"/>
      <c r="NPR3" s="128"/>
      <c r="NPS3" s="128"/>
      <c r="NPT3" s="128"/>
      <c r="NPU3" s="128"/>
      <c r="NPV3" s="128"/>
      <c r="NPW3" s="128"/>
      <c r="NPX3" s="128"/>
      <c r="NPY3" s="128"/>
      <c r="NPZ3" s="128"/>
      <c r="NQA3" s="128"/>
      <c r="NQB3" s="128"/>
      <c r="NQC3" s="128"/>
      <c r="NQD3" s="128"/>
      <c r="NQE3" s="128"/>
      <c r="NQF3" s="128"/>
      <c r="NQG3" s="128"/>
      <c r="NQH3" s="128"/>
      <c r="NQI3" s="128"/>
      <c r="NQJ3" s="128"/>
      <c r="NQK3" s="128"/>
      <c r="NQL3" s="128"/>
      <c r="NQM3" s="128"/>
      <c r="NQN3" s="128"/>
      <c r="NQO3" s="128"/>
      <c r="NQP3" s="128"/>
      <c r="NQQ3" s="128"/>
      <c r="NQR3" s="128"/>
      <c r="NQS3" s="128"/>
      <c r="NQT3" s="128"/>
      <c r="NQU3" s="128"/>
      <c r="NQV3" s="128"/>
      <c r="NQW3" s="128"/>
      <c r="NQX3" s="128"/>
      <c r="NQY3" s="128"/>
      <c r="NQZ3" s="128"/>
      <c r="NRA3" s="128"/>
      <c r="NRB3" s="128"/>
      <c r="NRC3" s="128"/>
      <c r="NRD3" s="128"/>
      <c r="NRE3" s="128"/>
      <c r="NRF3" s="128"/>
      <c r="NRG3" s="128"/>
      <c r="NRH3" s="128"/>
      <c r="NRI3" s="128"/>
      <c r="NRJ3" s="128"/>
      <c r="NRK3" s="128"/>
      <c r="NRL3" s="128"/>
      <c r="NRM3" s="128"/>
      <c r="NRN3" s="128"/>
      <c r="NRO3" s="128"/>
      <c r="NRP3" s="128"/>
      <c r="NRQ3" s="128"/>
      <c r="NRR3" s="128"/>
      <c r="NRS3" s="128"/>
      <c r="NRT3" s="128"/>
      <c r="NRU3" s="128"/>
      <c r="NRV3" s="128"/>
      <c r="NRW3" s="128"/>
      <c r="NRX3" s="128"/>
      <c r="NRY3" s="128"/>
      <c r="NRZ3" s="128"/>
      <c r="NSA3" s="128"/>
      <c r="NSB3" s="128"/>
      <c r="NSC3" s="128"/>
      <c r="NSD3" s="128"/>
      <c r="NSE3" s="128"/>
      <c r="NSF3" s="128"/>
      <c r="NSG3" s="128"/>
      <c r="NSH3" s="128"/>
      <c r="NSI3" s="128"/>
      <c r="NSJ3" s="128"/>
      <c r="NSK3" s="128"/>
      <c r="NSL3" s="128"/>
      <c r="NSM3" s="128"/>
      <c r="NSN3" s="128"/>
      <c r="NSO3" s="128"/>
      <c r="NSP3" s="128"/>
      <c r="NSQ3" s="128"/>
      <c r="NSR3" s="128"/>
      <c r="NSS3" s="128"/>
      <c r="NST3" s="128"/>
      <c r="NSU3" s="128"/>
      <c r="NSV3" s="128"/>
      <c r="NSW3" s="128"/>
      <c r="NSX3" s="128"/>
      <c r="NSY3" s="128"/>
      <c r="NSZ3" s="128"/>
      <c r="NTA3" s="128"/>
      <c r="NTB3" s="128"/>
      <c r="NTC3" s="128"/>
      <c r="NTD3" s="128"/>
      <c r="NTE3" s="128"/>
      <c r="NTF3" s="128"/>
      <c r="NTG3" s="128"/>
      <c r="NTH3" s="128"/>
      <c r="NTI3" s="128"/>
      <c r="NTJ3" s="128"/>
      <c r="NTK3" s="128"/>
      <c r="NTL3" s="128"/>
      <c r="NTM3" s="128"/>
      <c r="NTN3" s="128"/>
      <c r="NTO3" s="128"/>
      <c r="NTP3" s="128"/>
      <c r="NTQ3" s="128"/>
      <c r="NTR3" s="128"/>
      <c r="NTS3" s="128"/>
      <c r="NTT3" s="128"/>
      <c r="NTU3" s="128"/>
      <c r="NTV3" s="128"/>
      <c r="NTW3" s="128"/>
      <c r="NTX3" s="128"/>
      <c r="NTY3" s="128"/>
      <c r="NTZ3" s="128"/>
      <c r="NUA3" s="128"/>
      <c r="NUB3" s="128"/>
      <c r="NUC3" s="128"/>
      <c r="NUD3" s="128"/>
      <c r="NUE3" s="128"/>
      <c r="NUF3" s="128"/>
      <c r="NUG3" s="128"/>
      <c r="NUH3" s="128"/>
      <c r="NUI3" s="128"/>
      <c r="NUJ3" s="128"/>
      <c r="NUK3" s="128"/>
      <c r="NUL3" s="128"/>
      <c r="NUM3" s="128"/>
      <c r="NUN3" s="128"/>
      <c r="NUO3" s="128"/>
      <c r="NUP3" s="128"/>
      <c r="NUQ3" s="128"/>
      <c r="NUR3" s="128"/>
      <c r="NUS3" s="128"/>
      <c r="NUT3" s="128"/>
      <c r="NUU3" s="128"/>
      <c r="NUV3" s="128"/>
      <c r="NUW3" s="128"/>
      <c r="NUX3" s="128"/>
      <c r="NUY3" s="128"/>
      <c r="NUZ3" s="128"/>
      <c r="NVA3" s="128"/>
      <c r="NVB3" s="128"/>
      <c r="NVC3" s="128"/>
      <c r="NVD3" s="128"/>
      <c r="NVE3" s="128"/>
      <c r="NVF3" s="128"/>
      <c r="NVG3" s="128"/>
      <c r="NVH3" s="128"/>
      <c r="NVI3" s="128"/>
      <c r="NVJ3" s="128"/>
      <c r="NVK3" s="128"/>
      <c r="NVL3" s="128"/>
      <c r="NVM3" s="128"/>
      <c r="NVN3" s="128"/>
      <c r="NVO3" s="128"/>
      <c r="NVP3" s="128"/>
      <c r="NVQ3" s="128"/>
      <c r="NVR3" s="128"/>
      <c r="NVS3" s="128"/>
      <c r="NVT3" s="128"/>
      <c r="NVU3" s="128"/>
      <c r="NVV3" s="128"/>
      <c r="NVW3" s="128"/>
      <c r="NVX3" s="128"/>
      <c r="NVY3" s="128"/>
      <c r="NVZ3" s="128"/>
      <c r="NWA3" s="128"/>
      <c r="NWB3" s="128"/>
      <c r="NWC3" s="128"/>
      <c r="NWD3" s="128"/>
      <c r="NWE3" s="128"/>
      <c r="NWF3" s="128"/>
      <c r="NWG3" s="128"/>
      <c r="NWH3" s="128"/>
      <c r="NWI3" s="128"/>
      <c r="NWJ3" s="128"/>
      <c r="NWK3" s="128"/>
      <c r="NWL3" s="128"/>
      <c r="NWM3" s="128"/>
      <c r="NWN3" s="128"/>
      <c r="NWO3" s="128"/>
      <c r="NWP3" s="128"/>
      <c r="NWQ3" s="128"/>
      <c r="NWR3" s="128"/>
      <c r="NWS3" s="128"/>
      <c r="NWT3" s="128"/>
      <c r="NWU3" s="128"/>
      <c r="NWV3" s="128"/>
      <c r="NWW3" s="128"/>
      <c r="NWX3" s="128"/>
      <c r="NWY3" s="128"/>
      <c r="NWZ3" s="128"/>
      <c r="NXA3" s="128"/>
      <c r="NXB3" s="128"/>
      <c r="NXC3" s="128"/>
      <c r="NXD3" s="128"/>
      <c r="NXE3" s="128"/>
      <c r="NXF3" s="128"/>
      <c r="NXG3" s="128"/>
      <c r="NXH3" s="128"/>
      <c r="NXI3" s="128"/>
      <c r="NXJ3" s="128"/>
      <c r="NXK3" s="128"/>
      <c r="NXL3" s="128"/>
      <c r="NXM3" s="128"/>
      <c r="NXN3" s="128"/>
      <c r="NXO3" s="128"/>
      <c r="NXP3" s="128"/>
      <c r="NXQ3" s="128"/>
      <c r="NXR3" s="128"/>
      <c r="NXS3" s="128"/>
      <c r="NXT3" s="128"/>
      <c r="NXU3" s="128"/>
      <c r="NXV3" s="128"/>
      <c r="NXW3" s="128"/>
      <c r="NXX3" s="128"/>
      <c r="NXY3" s="128"/>
      <c r="NXZ3" s="128"/>
      <c r="NYA3" s="128"/>
      <c r="NYB3" s="128"/>
      <c r="NYC3" s="128"/>
      <c r="NYD3" s="128"/>
      <c r="NYE3" s="128"/>
      <c r="NYF3" s="128"/>
      <c r="NYG3" s="128"/>
      <c r="NYH3" s="128"/>
      <c r="NYI3" s="128"/>
      <c r="NYJ3" s="128"/>
      <c r="NYK3" s="128"/>
      <c r="NYL3" s="128"/>
      <c r="NYM3" s="128"/>
      <c r="NYN3" s="128"/>
      <c r="NYO3" s="128"/>
      <c r="NYP3" s="128"/>
      <c r="NYQ3" s="128"/>
      <c r="NYR3" s="128"/>
      <c r="NYS3" s="128"/>
      <c r="NYT3" s="128"/>
      <c r="NYU3" s="128"/>
      <c r="NYV3" s="128"/>
      <c r="NYW3" s="128"/>
      <c r="NYX3" s="128"/>
      <c r="NYY3" s="128"/>
      <c r="NYZ3" s="128"/>
      <c r="NZA3" s="128"/>
      <c r="NZB3" s="128"/>
      <c r="NZC3" s="128"/>
      <c r="NZD3" s="128"/>
      <c r="NZE3" s="128"/>
      <c r="NZF3" s="128"/>
      <c r="NZG3" s="128"/>
      <c r="NZH3" s="128"/>
      <c r="NZI3" s="128"/>
      <c r="NZJ3" s="128"/>
      <c r="NZK3" s="128"/>
      <c r="NZL3" s="128"/>
      <c r="NZM3" s="128"/>
      <c r="NZN3" s="128"/>
      <c r="NZO3" s="128"/>
      <c r="NZP3" s="128"/>
      <c r="NZQ3" s="128"/>
      <c r="NZR3" s="128"/>
      <c r="NZS3" s="128"/>
      <c r="NZT3" s="128"/>
      <c r="NZU3" s="128"/>
      <c r="NZV3" s="128"/>
      <c r="NZW3" s="128"/>
      <c r="NZX3" s="128"/>
      <c r="NZY3" s="128"/>
      <c r="NZZ3" s="128"/>
      <c r="OAA3" s="128"/>
      <c r="OAB3" s="128"/>
      <c r="OAC3" s="128"/>
      <c r="OAD3" s="128"/>
      <c r="OAE3" s="128"/>
      <c r="OAF3" s="128"/>
      <c r="OAG3" s="128"/>
      <c r="OAH3" s="128"/>
      <c r="OAI3" s="128"/>
      <c r="OAJ3" s="128"/>
      <c r="OAK3" s="128"/>
      <c r="OAL3" s="128"/>
      <c r="OAM3" s="128"/>
      <c r="OAN3" s="128"/>
      <c r="OAO3" s="128"/>
      <c r="OAP3" s="128"/>
      <c r="OAQ3" s="128"/>
      <c r="OAR3" s="128"/>
      <c r="OAS3" s="128"/>
      <c r="OAT3" s="128"/>
      <c r="OAU3" s="128"/>
      <c r="OAV3" s="128"/>
      <c r="OAW3" s="128"/>
      <c r="OAX3" s="128"/>
      <c r="OAY3" s="128"/>
      <c r="OAZ3" s="128"/>
      <c r="OBA3" s="128"/>
      <c r="OBB3" s="128"/>
      <c r="OBC3" s="128"/>
      <c r="OBD3" s="128"/>
      <c r="OBE3" s="128"/>
      <c r="OBF3" s="128"/>
      <c r="OBG3" s="128"/>
      <c r="OBH3" s="128"/>
      <c r="OBI3" s="128"/>
      <c r="OBJ3" s="128"/>
      <c r="OBK3" s="128"/>
      <c r="OBL3" s="128"/>
      <c r="OBM3" s="128"/>
      <c r="OBN3" s="128"/>
      <c r="OBO3" s="128"/>
      <c r="OBP3" s="128"/>
      <c r="OBQ3" s="128"/>
      <c r="OBR3" s="128"/>
      <c r="OBS3" s="128"/>
      <c r="OBT3" s="128"/>
      <c r="OBU3" s="128"/>
      <c r="OBV3" s="128"/>
      <c r="OBW3" s="128"/>
      <c r="OBX3" s="128"/>
      <c r="OBY3" s="128"/>
      <c r="OBZ3" s="128"/>
      <c r="OCA3" s="128"/>
      <c r="OCB3" s="128"/>
      <c r="OCC3" s="128"/>
      <c r="OCD3" s="128"/>
      <c r="OCE3" s="128"/>
      <c r="OCF3" s="128"/>
      <c r="OCG3" s="128"/>
      <c r="OCH3" s="128"/>
      <c r="OCI3" s="128"/>
      <c r="OCJ3" s="128"/>
      <c r="OCK3" s="128"/>
      <c r="OCL3" s="128"/>
      <c r="OCM3" s="128"/>
      <c r="OCN3" s="128"/>
      <c r="OCO3" s="128"/>
      <c r="OCP3" s="128"/>
      <c r="OCQ3" s="128"/>
      <c r="OCR3" s="128"/>
      <c r="OCS3" s="128"/>
      <c r="OCT3" s="128"/>
      <c r="OCU3" s="128"/>
      <c r="OCV3" s="128"/>
      <c r="OCW3" s="128"/>
      <c r="OCX3" s="128"/>
      <c r="OCY3" s="128"/>
      <c r="OCZ3" s="128"/>
      <c r="ODA3" s="128"/>
      <c r="ODB3" s="128"/>
      <c r="ODC3" s="128"/>
      <c r="ODD3" s="128"/>
      <c r="ODE3" s="128"/>
      <c r="ODF3" s="128"/>
      <c r="ODG3" s="128"/>
      <c r="ODH3" s="128"/>
      <c r="ODI3" s="128"/>
      <c r="ODJ3" s="128"/>
      <c r="ODK3" s="128"/>
      <c r="ODL3" s="128"/>
      <c r="ODM3" s="128"/>
      <c r="ODN3" s="128"/>
      <c r="ODO3" s="128"/>
      <c r="ODP3" s="128"/>
      <c r="ODQ3" s="128"/>
      <c r="ODR3" s="128"/>
      <c r="ODS3" s="128"/>
      <c r="ODT3" s="128"/>
      <c r="ODU3" s="128"/>
      <c r="ODV3" s="128"/>
      <c r="ODW3" s="128"/>
      <c r="ODX3" s="128"/>
      <c r="ODY3" s="128"/>
      <c r="ODZ3" s="128"/>
      <c r="OEA3" s="128"/>
      <c r="OEB3" s="128"/>
      <c r="OEC3" s="128"/>
      <c r="OED3" s="128"/>
      <c r="OEE3" s="128"/>
      <c r="OEF3" s="128"/>
      <c r="OEG3" s="128"/>
      <c r="OEH3" s="128"/>
      <c r="OEI3" s="128"/>
      <c r="OEJ3" s="128"/>
      <c r="OEK3" s="128"/>
      <c r="OEL3" s="128"/>
      <c r="OEM3" s="128"/>
      <c r="OEN3" s="128"/>
      <c r="OEO3" s="128"/>
      <c r="OEP3" s="128"/>
      <c r="OEQ3" s="128"/>
      <c r="OER3" s="128"/>
      <c r="OES3" s="128"/>
      <c r="OET3" s="128"/>
      <c r="OEU3" s="128"/>
      <c r="OEV3" s="128"/>
      <c r="OEW3" s="128"/>
      <c r="OEX3" s="128"/>
      <c r="OEY3" s="128"/>
      <c r="OEZ3" s="128"/>
      <c r="OFA3" s="128"/>
      <c r="OFB3" s="128"/>
      <c r="OFC3" s="128"/>
      <c r="OFD3" s="128"/>
      <c r="OFE3" s="128"/>
      <c r="OFF3" s="128"/>
      <c r="OFG3" s="128"/>
      <c r="OFH3" s="128"/>
      <c r="OFI3" s="128"/>
      <c r="OFJ3" s="128"/>
      <c r="OFK3" s="128"/>
      <c r="OFL3" s="128"/>
      <c r="OFM3" s="128"/>
      <c r="OFN3" s="128"/>
      <c r="OFO3" s="128"/>
      <c r="OFP3" s="128"/>
      <c r="OFQ3" s="128"/>
      <c r="OFR3" s="128"/>
      <c r="OFS3" s="128"/>
      <c r="OFT3" s="128"/>
      <c r="OFU3" s="128"/>
      <c r="OFV3" s="128"/>
      <c r="OFW3" s="128"/>
      <c r="OFX3" s="128"/>
      <c r="OFY3" s="128"/>
      <c r="OFZ3" s="128"/>
      <c r="OGA3" s="128"/>
      <c r="OGB3" s="128"/>
      <c r="OGC3" s="128"/>
      <c r="OGD3" s="128"/>
      <c r="OGE3" s="128"/>
      <c r="OGF3" s="128"/>
      <c r="OGG3" s="128"/>
      <c r="OGH3" s="128"/>
      <c r="OGI3" s="128"/>
      <c r="OGJ3" s="128"/>
      <c r="OGK3" s="128"/>
      <c r="OGL3" s="128"/>
      <c r="OGM3" s="128"/>
      <c r="OGN3" s="128"/>
      <c r="OGO3" s="128"/>
      <c r="OGP3" s="128"/>
      <c r="OGQ3" s="128"/>
      <c r="OGR3" s="128"/>
      <c r="OGS3" s="128"/>
      <c r="OGT3" s="128"/>
      <c r="OGU3" s="128"/>
      <c r="OGV3" s="128"/>
      <c r="OGW3" s="128"/>
      <c r="OGX3" s="128"/>
      <c r="OGY3" s="128"/>
      <c r="OGZ3" s="128"/>
      <c r="OHA3" s="128"/>
      <c r="OHB3" s="128"/>
      <c r="OHC3" s="128"/>
      <c r="OHD3" s="128"/>
      <c r="OHE3" s="128"/>
      <c r="OHF3" s="128"/>
      <c r="OHG3" s="128"/>
      <c r="OHH3" s="128"/>
      <c r="OHI3" s="128"/>
      <c r="OHJ3" s="128"/>
      <c r="OHK3" s="128"/>
      <c r="OHL3" s="128"/>
      <c r="OHM3" s="128"/>
      <c r="OHN3" s="128"/>
      <c r="OHO3" s="128"/>
      <c r="OHP3" s="128"/>
      <c r="OHQ3" s="128"/>
      <c r="OHR3" s="128"/>
      <c r="OHS3" s="128"/>
      <c r="OHT3" s="128"/>
      <c r="OHU3" s="128"/>
      <c r="OHV3" s="128"/>
      <c r="OHW3" s="128"/>
      <c r="OHX3" s="128"/>
      <c r="OHY3" s="128"/>
      <c r="OHZ3" s="128"/>
      <c r="OIA3" s="128"/>
      <c r="OIB3" s="128"/>
      <c r="OIC3" s="128"/>
      <c r="OID3" s="128"/>
      <c r="OIE3" s="128"/>
      <c r="OIF3" s="128"/>
      <c r="OIG3" s="128"/>
      <c r="OIH3" s="128"/>
      <c r="OII3" s="128"/>
      <c r="OIJ3" s="128"/>
      <c r="OIK3" s="128"/>
      <c r="OIL3" s="128"/>
      <c r="OIM3" s="128"/>
      <c r="OIN3" s="128"/>
      <c r="OIO3" s="128"/>
      <c r="OIP3" s="128"/>
      <c r="OIQ3" s="128"/>
      <c r="OIR3" s="128"/>
      <c r="OIS3" s="128"/>
      <c r="OIT3" s="128"/>
      <c r="OIU3" s="128"/>
      <c r="OIV3" s="128"/>
      <c r="OIW3" s="128"/>
      <c r="OIX3" s="128"/>
      <c r="OIY3" s="128"/>
      <c r="OIZ3" s="128"/>
      <c r="OJA3" s="128"/>
      <c r="OJB3" s="128"/>
      <c r="OJC3" s="128"/>
      <c r="OJD3" s="128"/>
      <c r="OJE3" s="128"/>
      <c r="OJF3" s="128"/>
      <c r="OJG3" s="128"/>
      <c r="OJH3" s="128"/>
      <c r="OJI3" s="128"/>
      <c r="OJJ3" s="128"/>
      <c r="OJK3" s="128"/>
      <c r="OJL3" s="128"/>
      <c r="OJM3" s="128"/>
      <c r="OJN3" s="128"/>
      <c r="OJO3" s="128"/>
      <c r="OJP3" s="128"/>
      <c r="OJQ3" s="128"/>
      <c r="OJR3" s="128"/>
      <c r="OJS3" s="128"/>
      <c r="OJT3" s="128"/>
      <c r="OJU3" s="128"/>
      <c r="OJV3" s="128"/>
      <c r="OJW3" s="128"/>
      <c r="OJX3" s="128"/>
      <c r="OJY3" s="128"/>
      <c r="OJZ3" s="128"/>
      <c r="OKA3" s="128"/>
      <c r="OKB3" s="128"/>
      <c r="OKC3" s="128"/>
      <c r="OKD3" s="128"/>
      <c r="OKE3" s="128"/>
      <c r="OKF3" s="128"/>
      <c r="OKG3" s="128"/>
      <c r="OKH3" s="128"/>
      <c r="OKI3" s="128"/>
      <c r="OKJ3" s="128"/>
      <c r="OKK3" s="128"/>
      <c r="OKL3" s="128"/>
      <c r="OKM3" s="128"/>
      <c r="OKN3" s="128"/>
      <c r="OKO3" s="128"/>
      <c r="OKP3" s="128"/>
      <c r="OKQ3" s="128"/>
      <c r="OKR3" s="128"/>
      <c r="OKS3" s="128"/>
      <c r="OKT3" s="128"/>
      <c r="OKU3" s="128"/>
      <c r="OKV3" s="128"/>
      <c r="OKW3" s="128"/>
      <c r="OKX3" s="128"/>
      <c r="OKY3" s="128"/>
      <c r="OKZ3" s="128"/>
      <c r="OLA3" s="128"/>
      <c r="OLB3" s="128"/>
      <c r="OLC3" s="128"/>
      <c r="OLD3" s="128"/>
      <c r="OLE3" s="128"/>
      <c r="OLF3" s="128"/>
      <c r="OLG3" s="128"/>
      <c r="OLH3" s="128"/>
      <c r="OLI3" s="128"/>
      <c r="OLJ3" s="128"/>
      <c r="OLK3" s="128"/>
      <c r="OLL3" s="128"/>
      <c r="OLM3" s="128"/>
      <c r="OLN3" s="128"/>
      <c r="OLO3" s="128"/>
      <c r="OLP3" s="128"/>
      <c r="OLQ3" s="128"/>
      <c r="OLR3" s="128"/>
      <c r="OLS3" s="128"/>
      <c r="OLT3" s="128"/>
      <c r="OLU3" s="128"/>
      <c r="OLV3" s="128"/>
      <c r="OLW3" s="128"/>
      <c r="OLX3" s="128"/>
      <c r="OLY3" s="128"/>
      <c r="OLZ3" s="128"/>
      <c r="OMA3" s="128"/>
      <c r="OMB3" s="128"/>
      <c r="OMC3" s="128"/>
      <c r="OMD3" s="128"/>
      <c r="OME3" s="128"/>
      <c r="OMF3" s="128"/>
      <c r="OMG3" s="128"/>
      <c r="OMH3" s="128"/>
      <c r="OMI3" s="128"/>
      <c r="OMJ3" s="128"/>
      <c r="OMK3" s="128"/>
      <c r="OML3" s="128"/>
      <c r="OMM3" s="128"/>
      <c r="OMN3" s="128"/>
      <c r="OMO3" s="128"/>
      <c r="OMP3" s="128"/>
      <c r="OMQ3" s="128"/>
      <c r="OMR3" s="128"/>
      <c r="OMS3" s="128"/>
      <c r="OMT3" s="128"/>
      <c r="OMU3" s="128"/>
      <c r="OMV3" s="128"/>
      <c r="OMW3" s="128"/>
      <c r="OMX3" s="128"/>
      <c r="OMY3" s="128"/>
      <c r="OMZ3" s="128"/>
      <c r="ONA3" s="128"/>
      <c r="ONB3" s="128"/>
      <c r="ONC3" s="128"/>
      <c r="OND3" s="128"/>
      <c r="ONE3" s="128"/>
      <c r="ONF3" s="128"/>
      <c r="ONG3" s="128"/>
      <c r="ONH3" s="128"/>
      <c r="ONI3" s="128"/>
      <c r="ONJ3" s="128"/>
      <c r="ONK3" s="128"/>
      <c r="ONL3" s="128"/>
      <c r="ONM3" s="128"/>
      <c r="ONN3" s="128"/>
      <c r="ONO3" s="128"/>
      <c r="ONP3" s="128"/>
      <c r="ONQ3" s="128"/>
      <c r="ONR3" s="128"/>
      <c r="ONS3" s="128"/>
      <c r="ONT3" s="128"/>
      <c r="ONU3" s="128"/>
      <c r="ONV3" s="128"/>
      <c r="ONW3" s="128"/>
      <c r="ONX3" s="128"/>
      <c r="ONY3" s="128"/>
      <c r="ONZ3" s="128"/>
      <c r="OOA3" s="128"/>
      <c r="OOB3" s="128"/>
      <c r="OOC3" s="128"/>
      <c r="OOD3" s="128"/>
      <c r="OOE3" s="128"/>
      <c r="OOF3" s="128"/>
      <c r="OOG3" s="128"/>
      <c r="OOH3" s="128"/>
      <c r="OOI3" s="128"/>
      <c r="OOJ3" s="128"/>
      <c r="OOK3" s="128"/>
      <c r="OOL3" s="128"/>
      <c r="OOM3" s="128"/>
      <c r="OON3" s="128"/>
      <c r="OOO3" s="128"/>
      <c r="OOP3" s="128"/>
      <c r="OOQ3" s="128"/>
      <c r="OOR3" s="128"/>
      <c r="OOS3" s="128"/>
      <c r="OOT3" s="128"/>
      <c r="OOU3" s="128"/>
      <c r="OOV3" s="128"/>
      <c r="OOW3" s="128"/>
      <c r="OOX3" s="128"/>
      <c r="OOY3" s="128"/>
      <c r="OOZ3" s="128"/>
      <c r="OPA3" s="128"/>
      <c r="OPB3" s="128"/>
      <c r="OPC3" s="128"/>
      <c r="OPD3" s="128"/>
      <c r="OPE3" s="128"/>
      <c r="OPF3" s="128"/>
      <c r="OPG3" s="128"/>
      <c r="OPH3" s="128"/>
      <c r="OPI3" s="128"/>
      <c r="OPJ3" s="128"/>
      <c r="OPK3" s="128"/>
      <c r="OPL3" s="128"/>
      <c r="OPM3" s="128"/>
      <c r="OPN3" s="128"/>
      <c r="OPO3" s="128"/>
      <c r="OPP3" s="128"/>
      <c r="OPQ3" s="128"/>
      <c r="OPR3" s="128"/>
      <c r="OPS3" s="128"/>
      <c r="OPT3" s="128"/>
      <c r="OPU3" s="128"/>
      <c r="OPV3" s="128"/>
      <c r="OPW3" s="128"/>
      <c r="OPX3" s="128"/>
      <c r="OPY3" s="128"/>
      <c r="OPZ3" s="128"/>
      <c r="OQA3" s="128"/>
      <c r="OQB3" s="128"/>
      <c r="OQC3" s="128"/>
      <c r="OQD3" s="128"/>
      <c r="OQE3" s="128"/>
      <c r="OQF3" s="128"/>
      <c r="OQG3" s="128"/>
      <c r="OQH3" s="128"/>
      <c r="OQI3" s="128"/>
      <c r="OQJ3" s="128"/>
      <c r="OQK3" s="128"/>
      <c r="OQL3" s="128"/>
      <c r="OQM3" s="128"/>
      <c r="OQN3" s="128"/>
      <c r="OQO3" s="128"/>
      <c r="OQP3" s="128"/>
      <c r="OQQ3" s="128"/>
      <c r="OQR3" s="128"/>
      <c r="OQS3" s="128"/>
      <c r="OQT3" s="128"/>
      <c r="OQU3" s="128"/>
      <c r="OQV3" s="128"/>
      <c r="OQW3" s="128"/>
      <c r="OQX3" s="128"/>
      <c r="OQY3" s="128"/>
      <c r="OQZ3" s="128"/>
      <c r="ORA3" s="128"/>
      <c r="ORB3" s="128"/>
      <c r="ORC3" s="128"/>
      <c r="ORD3" s="128"/>
      <c r="ORE3" s="128"/>
      <c r="ORF3" s="128"/>
      <c r="ORG3" s="128"/>
      <c r="ORH3" s="128"/>
      <c r="ORI3" s="128"/>
      <c r="ORJ3" s="128"/>
      <c r="ORK3" s="128"/>
      <c r="ORL3" s="128"/>
      <c r="ORM3" s="128"/>
      <c r="ORN3" s="128"/>
      <c r="ORO3" s="128"/>
      <c r="ORP3" s="128"/>
      <c r="ORQ3" s="128"/>
      <c r="ORR3" s="128"/>
      <c r="ORS3" s="128"/>
      <c r="ORT3" s="128"/>
      <c r="ORU3" s="128"/>
      <c r="ORV3" s="128"/>
      <c r="ORW3" s="128"/>
      <c r="ORX3" s="128"/>
      <c r="ORY3" s="128"/>
      <c r="ORZ3" s="128"/>
      <c r="OSA3" s="128"/>
      <c r="OSB3" s="128"/>
      <c r="OSC3" s="128"/>
      <c r="OSD3" s="128"/>
      <c r="OSE3" s="128"/>
      <c r="OSF3" s="128"/>
      <c r="OSG3" s="128"/>
      <c r="OSH3" s="128"/>
      <c r="OSI3" s="128"/>
      <c r="OSJ3" s="128"/>
      <c r="OSK3" s="128"/>
      <c r="OSL3" s="128"/>
      <c r="OSM3" s="128"/>
      <c r="OSN3" s="128"/>
      <c r="OSO3" s="128"/>
      <c r="OSP3" s="128"/>
      <c r="OSQ3" s="128"/>
      <c r="OSR3" s="128"/>
      <c r="OSS3" s="128"/>
      <c r="OST3" s="128"/>
      <c r="OSU3" s="128"/>
      <c r="OSV3" s="128"/>
      <c r="OSW3" s="128"/>
      <c r="OSX3" s="128"/>
      <c r="OSY3" s="128"/>
      <c r="OSZ3" s="128"/>
      <c r="OTA3" s="128"/>
      <c r="OTB3" s="128"/>
      <c r="OTC3" s="128"/>
      <c r="OTD3" s="128"/>
      <c r="OTE3" s="128"/>
      <c r="OTF3" s="128"/>
      <c r="OTG3" s="128"/>
      <c r="OTH3" s="128"/>
      <c r="OTI3" s="128"/>
      <c r="OTJ3" s="128"/>
      <c r="OTK3" s="128"/>
      <c r="OTL3" s="128"/>
      <c r="OTM3" s="128"/>
      <c r="OTN3" s="128"/>
      <c r="OTO3" s="128"/>
      <c r="OTP3" s="128"/>
      <c r="OTQ3" s="128"/>
      <c r="OTR3" s="128"/>
      <c r="OTS3" s="128"/>
      <c r="OTT3" s="128"/>
      <c r="OTU3" s="128"/>
      <c r="OTV3" s="128"/>
      <c r="OTW3" s="128"/>
      <c r="OTX3" s="128"/>
      <c r="OTY3" s="128"/>
      <c r="OTZ3" s="128"/>
      <c r="OUA3" s="128"/>
      <c r="OUB3" s="128"/>
      <c r="OUC3" s="128"/>
      <c r="OUD3" s="128"/>
      <c r="OUE3" s="128"/>
      <c r="OUF3" s="128"/>
      <c r="OUG3" s="128"/>
      <c r="OUH3" s="128"/>
      <c r="OUI3" s="128"/>
      <c r="OUJ3" s="128"/>
      <c r="OUK3" s="128"/>
      <c r="OUL3" s="128"/>
      <c r="OUM3" s="128"/>
      <c r="OUN3" s="128"/>
      <c r="OUO3" s="128"/>
      <c r="OUP3" s="128"/>
      <c r="OUQ3" s="128"/>
      <c r="OUR3" s="128"/>
      <c r="OUS3" s="128"/>
      <c r="OUT3" s="128"/>
      <c r="OUU3" s="128"/>
      <c r="OUV3" s="128"/>
      <c r="OUW3" s="128"/>
      <c r="OUX3" s="128"/>
      <c r="OUY3" s="128"/>
      <c r="OUZ3" s="128"/>
      <c r="OVA3" s="128"/>
      <c r="OVB3" s="128"/>
      <c r="OVC3" s="128"/>
      <c r="OVD3" s="128"/>
      <c r="OVE3" s="128"/>
      <c r="OVF3" s="128"/>
      <c r="OVG3" s="128"/>
      <c r="OVH3" s="128"/>
      <c r="OVI3" s="128"/>
      <c r="OVJ3" s="128"/>
      <c r="OVK3" s="128"/>
      <c r="OVL3" s="128"/>
      <c r="OVM3" s="128"/>
      <c r="OVN3" s="128"/>
      <c r="OVO3" s="128"/>
      <c r="OVP3" s="128"/>
      <c r="OVQ3" s="128"/>
      <c r="OVR3" s="128"/>
      <c r="OVS3" s="128"/>
      <c r="OVT3" s="128"/>
      <c r="OVU3" s="128"/>
      <c r="OVV3" s="128"/>
      <c r="OVW3" s="128"/>
      <c r="OVX3" s="128"/>
      <c r="OVY3" s="128"/>
      <c r="OVZ3" s="128"/>
      <c r="OWA3" s="128"/>
      <c r="OWB3" s="128"/>
      <c r="OWC3" s="128"/>
      <c r="OWD3" s="128"/>
      <c r="OWE3" s="128"/>
      <c r="OWF3" s="128"/>
      <c r="OWG3" s="128"/>
      <c r="OWH3" s="128"/>
      <c r="OWI3" s="128"/>
      <c r="OWJ3" s="128"/>
      <c r="OWK3" s="128"/>
      <c r="OWL3" s="128"/>
      <c r="OWM3" s="128"/>
      <c r="OWN3" s="128"/>
      <c r="OWO3" s="128"/>
      <c r="OWP3" s="128"/>
      <c r="OWQ3" s="128"/>
      <c r="OWR3" s="128"/>
      <c r="OWS3" s="128"/>
      <c r="OWT3" s="128"/>
      <c r="OWU3" s="128"/>
      <c r="OWV3" s="128"/>
      <c r="OWW3" s="128"/>
      <c r="OWX3" s="128"/>
      <c r="OWY3" s="128"/>
      <c r="OWZ3" s="128"/>
      <c r="OXA3" s="128"/>
      <c r="OXB3" s="128"/>
      <c r="OXC3" s="128"/>
      <c r="OXD3" s="128"/>
      <c r="OXE3" s="128"/>
      <c r="OXF3" s="128"/>
      <c r="OXG3" s="128"/>
      <c r="OXH3" s="128"/>
      <c r="OXI3" s="128"/>
      <c r="OXJ3" s="128"/>
      <c r="OXK3" s="128"/>
      <c r="OXL3" s="128"/>
      <c r="OXM3" s="128"/>
      <c r="OXN3" s="128"/>
      <c r="OXO3" s="128"/>
      <c r="OXP3" s="128"/>
      <c r="OXQ3" s="128"/>
      <c r="OXR3" s="128"/>
      <c r="OXS3" s="128"/>
      <c r="OXT3" s="128"/>
      <c r="OXU3" s="128"/>
      <c r="OXV3" s="128"/>
      <c r="OXW3" s="128"/>
      <c r="OXX3" s="128"/>
      <c r="OXY3" s="128"/>
      <c r="OXZ3" s="128"/>
      <c r="OYA3" s="128"/>
      <c r="OYB3" s="128"/>
      <c r="OYC3" s="128"/>
      <c r="OYD3" s="128"/>
      <c r="OYE3" s="128"/>
      <c r="OYF3" s="128"/>
      <c r="OYG3" s="128"/>
      <c r="OYH3" s="128"/>
      <c r="OYI3" s="128"/>
      <c r="OYJ3" s="128"/>
      <c r="OYK3" s="128"/>
      <c r="OYL3" s="128"/>
      <c r="OYM3" s="128"/>
      <c r="OYN3" s="128"/>
      <c r="OYO3" s="128"/>
      <c r="OYP3" s="128"/>
      <c r="OYQ3" s="128"/>
      <c r="OYR3" s="128"/>
      <c r="OYS3" s="128"/>
      <c r="OYT3" s="128"/>
      <c r="OYU3" s="128"/>
      <c r="OYV3" s="128"/>
      <c r="OYW3" s="128"/>
      <c r="OYX3" s="128"/>
      <c r="OYY3" s="128"/>
      <c r="OYZ3" s="128"/>
      <c r="OZA3" s="128"/>
      <c r="OZB3" s="128"/>
      <c r="OZC3" s="128"/>
      <c r="OZD3" s="128"/>
      <c r="OZE3" s="128"/>
      <c r="OZF3" s="128"/>
      <c r="OZG3" s="128"/>
      <c r="OZH3" s="128"/>
      <c r="OZI3" s="128"/>
      <c r="OZJ3" s="128"/>
      <c r="OZK3" s="128"/>
      <c r="OZL3" s="128"/>
      <c r="OZM3" s="128"/>
      <c r="OZN3" s="128"/>
      <c r="OZO3" s="128"/>
      <c r="OZP3" s="128"/>
      <c r="OZQ3" s="128"/>
      <c r="OZR3" s="128"/>
      <c r="OZS3" s="128"/>
      <c r="OZT3" s="128"/>
      <c r="OZU3" s="128"/>
      <c r="OZV3" s="128"/>
      <c r="OZW3" s="128"/>
      <c r="OZX3" s="128"/>
      <c r="OZY3" s="128"/>
      <c r="OZZ3" s="128"/>
      <c r="PAA3" s="128"/>
      <c r="PAB3" s="128"/>
      <c r="PAC3" s="128"/>
      <c r="PAD3" s="128"/>
      <c r="PAE3" s="128"/>
      <c r="PAF3" s="128"/>
      <c r="PAG3" s="128"/>
      <c r="PAH3" s="128"/>
      <c r="PAI3" s="128"/>
      <c r="PAJ3" s="128"/>
      <c r="PAK3" s="128"/>
      <c r="PAL3" s="128"/>
      <c r="PAM3" s="128"/>
      <c r="PAN3" s="128"/>
      <c r="PAO3" s="128"/>
      <c r="PAP3" s="128"/>
      <c r="PAQ3" s="128"/>
      <c r="PAR3" s="128"/>
      <c r="PAS3" s="128"/>
      <c r="PAT3" s="128"/>
      <c r="PAU3" s="128"/>
      <c r="PAV3" s="128"/>
      <c r="PAW3" s="128"/>
      <c r="PAX3" s="128"/>
      <c r="PAY3" s="128"/>
      <c r="PAZ3" s="128"/>
      <c r="PBA3" s="128"/>
      <c r="PBB3" s="128"/>
      <c r="PBC3" s="128"/>
      <c r="PBD3" s="128"/>
      <c r="PBE3" s="128"/>
      <c r="PBF3" s="128"/>
      <c r="PBG3" s="128"/>
      <c r="PBH3" s="128"/>
      <c r="PBI3" s="128"/>
      <c r="PBJ3" s="128"/>
      <c r="PBK3" s="128"/>
      <c r="PBL3" s="128"/>
      <c r="PBM3" s="128"/>
      <c r="PBN3" s="128"/>
      <c r="PBO3" s="128"/>
      <c r="PBP3" s="128"/>
      <c r="PBQ3" s="128"/>
      <c r="PBR3" s="128"/>
      <c r="PBS3" s="128"/>
      <c r="PBT3" s="128"/>
      <c r="PBU3" s="128"/>
      <c r="PBV3" s="128"/>
      <c r="PBW3" s="128"/>
      <c r="PBX3" s="128"/>
      <c r="PBY3" s="128"/>
      <c r="PBZ3" s="128"/>
      <c r="PCA3" s="128"/>
      <c r="PCB3" s="128"/>
      <c r="PCC3" s="128"/>
      <c r="PCD3" s="128"/>
      <c r="PCE3" s="128"/>
      <c r="PCF3" s="128"/>
      <c r="PCG3" s="128"/>
      <c r="PCH3" s="128"/>
      <c r="PCI3" s="128"/>
      <c r="PCJ3" s="128"/>
      <c r="PCK3" s="128"/>
      <c r="PCL3" s="128"/>
      <c r="PCM3" s="128"/>
      <c r="PCN3" s="128"/>
      <c r="PCO3" s="128"/>
      <c r="PCP3" s="128"/>
      <c r="PCQ3" s="128"/>
      <c r="PCR3" s="128"/>
      <c r="PCS3" s="128"/>
      <c r="PCT3" s="128"/>
      <c r="PCU3" s="128"/>
      <c r="PCV3" s="128"/>
      <c r="PCW3" s="128"/>
      <c r="PCX3" s="128"/>
      <c r="PCY3" s="128"/>
      <c r="PCZ3" s="128"/>
      <c r="PDA3" s="128"/>
      <c r="PDB3" s="128"/>
      <c r="PDC3" s="128"/>
      <c r="PDD3" s="128"/>
      <c r="PDE3" s="128"/>
      <c r="PDF3" s="128"/>
      <c r="PDG3" s="128"/>
      <c r="PDH3" s="128"/>
      <c r="PDI3" s="128"/>
      <c r="PDJ3" s="128"/>
      <c r="PDK3" s="128"/>
      <c r="PDL3" s="128"/>
      <c r="PDM3" s="128"/>
      <c r="PDN3" s="128"/>
      <c r="PDO3" s="128"/>
      <c r="PDP3" s="128"/>
      <c r="PDQ3" s="128"/>
      <c r="PDR3" s="128"/>
      <c r="PDS3" s="128"/>
      <c r="PDT3" s="128"/>
      <c r="PDU3" s="128"/>
      <c r="PDV3" s="128"/>
      <c r="PDW3" s="128"/>
      <c r="PDX3" s="128"/>
      <c r="PDY3" s="128"/>
      <c r="PDZ3" s="128"/>
      <c r="PEA3" s="128"/>
      <c r="PEB3" s="128"/>
      <c r="PEC3" s="128"/>
      <c r="PED3" s="128"/>
      <c r="PEE3" s="128"/>
      <c r="PEF3" s="128"/>
      <c r="PEG3" s="128"/>
      <c r="PEH3" s="128"/>
      <c r="PEI3" s="128"/>
      <c r="PEJ3" s="128"/>
      <c r="PEK3" s="128"/>
      <c r="PEL3" s="128"/>
      <c r="PEM3" s="128"/>
      <c r="PEN3" s="128"/>
      <c r="PEO3" s="128"/>
      <c r="PEP3" s="128"/>
      <c r="PEQ3" s="128"/>
      <c r="PER3" s="128"/>
      <c r="PES3" s="128"/>
      <c r="PET3" s="128"/>
      <c r="PEU3" s="128"/>
      <c r="PEV3" s="128"/>
      <c r="PEW3" s="128"/>
      <c r="PEX3" s="128"/>
      <c r="PEY3" s="128"/>
      <c r="PEZ3" s="128"/>
      <c r="PFA3" s="128"/>
      <c r="PFB3" s="128"/>
      <c r="PFC3" s="128"/>
      <c r="PFD3" s="128"/>
      <c r="PFE3" s="128"/>
      <c r="PFF3" s="128"/>
      <c r="PFG3" s="128"/>
      <c r="PFH3" s="128"/>
      <c r="PFI3" s="128"/>
      <c r="PFJ3" s="128"/>
      <c r="PFK3" s="128"/>
      <c r="PFL3" s="128"/>
      <c r="PFM3" s="128"/>
      <c r="PFN3" s="128"/>
      <c r="PFO3" s="128"/>
      <c r="PFP3" s="128"/>
      <c r="PFQ3" s="128"/>
      <c r="PFR3" s="128"/>
      <c r="PFS3" s="128"/>
      <c r="PFT3" s="128"/>
      <c r="PFU3" s="128"/>
      <c r="PFV3" s="128"/>
      <c r="PFW3" s="128"/>
      <c r="PFX3" s="128"/>
      <c r="PFY3" s="128"/>
      <c r="PFZ3" s="128"/>
      <c r="PGA3" s="128"/>
      <c r="PGB3" s="128"/>
      <c r="PGC3" s="128"/>
      <c r="PGD3" s="128"/>
      <c r="PGE3" s="128"/>
      <c r="PGF3" s="128"/>
      <c r="PGG3" s="128"/>
      <c r="PGH3" s="128"/>
      <c r="PGI3" s="128"/>
      <c r="PGJ3" s="128"/>
      <c r="PGK3" s="128"/>
      <c r="PGL3" s="128"/>
      <c r="PGM3" s="128"/>
      <c r="PGN3" s="128"/>
      <c r="PGO3" s="128"/>
      <c r="PGP3" s="128"/>
      <c r="PGQ3" s="128"/>
      <c r="PGR3" s="128"/>
      <c r="PGS3" s="128"/>
      <c r="PGT3" s="128"/>
      <c r="PGU3" s="128"/>
      <c r="PGV3" s="128"/>
      <c r="PGW3" s="128"/>
      <c r="PGX3" s="128"/>
      <c r="PGY3" s="128"/>
      <c r="PGZ3" s="128"/>
      <c r="PHA3" s="128"/>
      <c r="PHB3" s="128"/>
      <c r="PHC3" s="128"/>
      <c r="PHD3" s="128"/>
      <c r="PHE3" s="128"/>
      <c r="PHF3" s="128"/>
      <c r="PHG3" s="128"/>
      <c r="PHH3" s="128"/>
      <c r="PHI3" s="128"/>
      <c r="PHJ3" s="128"/>
      <c r="PHK3" s="128"/>
      <c r="PHL3" s="128"/>
      <c r="PHM3" s="128"/>
      <c r="PHN3" s="128"/>
      <c r="PHO3" s="128"/>
      <c r="PHP3" s="128"/>
      <c r="PHQ3" s="128"/>
      <c r="PHR3" s="128"/>
      <c r="PHS3" s="128"/>
      <c r="PHT3" s="128"/>
      <c r="PHU3" s="128"/>
      <c r="PHV3" s="128"/>
      <c r="PHW3" s="128"/>
      <c r="PHX3" s="128"/>
      <c r="PHY3" s="128"/>
      <c r="PHZ3" s="128"/>
      <c r="PIA3" s="128"/>
      <c r="PIB3" s="128"/>
      <c r="PIC3" s="128"/>
      <c r="PID3" s="128"/>
      <c r="PIE3" s="128"/>
      <c r="PIF3" s="128"/>
      <c r="PIG3" s="128"/>
      <c r="PIH3" s="128"/>
      <c r="PII3" s="128"/>
      <c r="PIJ3" s="128"/>
      <c r="PIK3" s="128"/>
      <c r="PIL3" s="128"/>
      <c r="PIM3" s="128"/>
      <c r="PIN3" s="128"/>
      <c r="PIO3" s="128"/>
      <c r="PIP3" s="128"/>
      <c r="PIQ3" s="128"/>
      <c r="PIR3" s="128"/>
      <c r="PIS3" s="128"/>
      <c r="PIT3" s="128"/>
      <c r="PIU3" s="128"/>
      <c r="PIV3" s="128"/>
      <c r="PIW3" s="128"/>
      <c r="PIX3" s="128"/>
      <c r="PIY3" s="128"/>
      <c r="PIZ3" s="128"/>
      <c r="PJA3" s="128"/>
      <c r="PJB3" s="128"/>
      <c r="PJC3" s="128"/>
      <c r="PJD3" s="128"/>
      <c r="PJE3" s="128"/>
      <c r="PJF3" s="128"/>
      <c r="PJG3" s="128"/>
      <c r="PJH3" s="128"/>
      <c r="PJI3" s="128"/>
      <c r="PJJ3" s="128"/>
      <c r="PJK3" s="128"/>
      <c r="PJL3" s="128"/>
      <c r="PJM3" s="128"/>
      <c r="PJN3" s="128"/>
      <c r="PJO3" s="128"/>
      <c r="PJP3" s="128"/>
      <c r="PJQ3" s="128"/>
      <c r="PJR3" s="128"/>
      <c r="PJS3" s="128"/>
      <c r="PJT3" s="128"/>
      <c r="PJU3" s="128"/>
      <c r="PJV3" s="128"/>
      <c r="PJW3" s="128"/>
      <c r="PJX3" s="128"/>
      <c r="PJY3" s="128"/>
      <c r="PJZ3" s="128"/>
      <c r="PKA3" s="128"/>
      <c r="PKB3" s="128"/>
      <c r="PKC3" s="128"/>
      <c r="PKD3" s="128"/>
      <c r="PKE3" s="128"/>
      <c r="PKF3" s="128"/>
      <c r="PKG3" s="128"/>
      <c r="PKH3" s="128"/>
      <c r="PKI3" s="128"/>
      <c r="PKJ3" s="128"/>
      <c r="PKK3" s="128"/>
      <c r="PKL3" s="128"/>
      <c r="PKM3" s="128"/>
      <c r="PKN3" s="128"/>
      <c r="PKO3" s="128"/>
      <c r="PKP3" s="128"/>
      <c r="PKQ3" s="128"/>
      <c r="PKR3" s="128"/>
      <c r="PKS3" s="128"/>
      <c r="PKT3" s="128"/>
      <c r="PKU3" s="128"/>
      <c r="PKV3" s="128"/>
      <c r="PKW3" s="128"/>
      <c r="PKX3" s="128"/>
      <c r="PKY3" s="128"/>
      <c r="PKZ3" s="128"/>
      <c r="PLA3" s="128"/>
      <c r="PLB3" s="128"/>
      <c r="PLC3" s="128"/>
      <c r="PLD3" s="128"/>
      <c r="PLE3" s="128"/>
      <c r="PLF3" s="128"/>
      <c r="PLG3" s="128"/>
      <c r="PLH3" s="128"/>
      <c r="PLI3" s="128"/>
      <c r="PLJ3" s="128"/>
      <c r="PLK3" s="128"/>
      <c r="PLL3" s="128"/>
      <c r="PLM3" s="128"/>
      <c r="PLN3" s="128"/>
      <c r="PLO3" s="128"/>
      <c r="PLP3" s="128"/>
      <c r="PLQ3" s="128"/>
      <c r="PLR3" s="128"/>
      <c r="PLS3" s="128"/>
      <c r="PLT3" s="128"/>
      <c r="PLU3" s="128"/>
      <c r="PLV3" s="128"/>
      <c r="PLW3" s="128"/>
      <c r="PLX3" s="128"/>
      <c r="PLY3" s="128"/>
      <c r="PLZ3" s="128"/>
      <c r="PMA3" s="128"/>
      <c r="PMB3" s="128"/>
      <c r="PMC3" s="128"/>
      <c r="PMD3" s="128"/>
      <c r="PME3" s="128"/>
      <c r="PMF3" s="128"/>
      <c r="PMG3" s="128"/>
      <c r="PMH3" s="128"/>
      <c r="PMI3" s="128"/>
      <c r="PMJ3" s="128"/>
      <c r="PMK3" s="128"/>
      <c r="PML3" s="128"/>
      <c r="PMM3" s="128"/>
      <c r="PMN3" s="128"/>
      <c r="PMO3" s="128"/>
      <c r="PMP3" s="128"/>
      <c r="PMQ3" s="128"/>
      <c r="PMR3" s="128"/>
      <c r="PMS3" s="128"/>
      <c r="PMT3" s="128"/>
      <c r="PMU3" s="128"/>
      <c r="PMV3" s="128"/>
      <c r="PMW3" s="128"/>
      <c r="PMX3" s="128"/>
      <c r="PMY3" s="128"/>
      <c r="PMZ3" s="128"/>
      <c r="PNA3" s="128"/>
      <c r="PNB3" s="128"/>
      <c r="PNC3" s="128"/>
      <c r="PND3" s="128"/>
      <c r="PNE3" s="128"/>
      <c r="PNF3" s="128"/>
      <c r="PNG3" s="128"/>
      <c r="PNH3" s="128"/>
      <c r="PNI3" s="128"/>
      <c r="PNJ3" s="128"/>
      <c r="PNK3" s="128"/>
      <c r="PNL3" s="128"/>
      <c r="PNM3" s="128"/>
      <c r="PNN3" s="128"/>
      <c r="PNO3" s="128"/>
      <c r="PNP3" s="128"/>
      <c r="PNQ3" s="128"/>
      <c r="PNR3" s="128"/>
      <c r="PNS3" s="128"/>
      <c r="PNT3" s="128"/>
      <c r="PNU3" s="128"/>
      <c r="PNV3" s="128"/>
      <c r="PNW3" s="128"/>
      <c r="PNX3" s="128"/>
      <c r="PNY3" s="128"/>
      <c r="PNZ3" s="128"/>
      <c r="POA3" s="128"/>
      <c r="POB3" s="128"/>
      <c r="POC3" s="128"/>
      <c r="POD3" s="128"/>
      <c r="POE3" s="128"/>
      <c r="POF3" s="128"/>
      <c r="POG3" s="128"/>
      <c r="POH3" s="128"/>
      <c r="POI3" s="128"/>
      <c r="POJ3" s="128"/>
      <c r="POK3" s="128"/>
      <c r="POL3" s="128"/>
      <c r="POM3" s="128"/>
      <c r="PON3" s="128"/>
      <c r="POO3" s="128"/>
      <c r="POP3" s="128"/>
      <c r="POQ3" s="128"/>
      <c r="POR3" s="128"/>
      <c r="POS3" s="128"/>
      <c r="POT3" s="128"/>
      <c r="POU3" s="128"/>
      <c r="POV3" s="128"/>
      <c r="POW3" s="128"/>
      <c r="POX3" s="128"/>
      <c r="POY3" s="128"/>
      <c r="POZ3" s="128"/>
      <c r="PPA3" s="128"/>
      <c r="PPB3" s="128"/>
      <c r="PPC3" s="128"/>
      <c r="PPD3" s="128"/>
      <c r="PPE3" s="128"/>
      <c r="PPF3" s="128"/>
      <c r="PPG3" s="128"/>
      <c r="PPH3" s="128"/>
      <c r="PPI3" s="128"/>
      <c r="PPJ3" s="128"/>
      <c r="PPK3" s="128"/>
      <c r="PPL3" s="128"/>
      <c r="PPM3" s="128"/>
      <c r="PPN3" s="128"/>
      <c r="PPO3" s="128"/>
      <c r="PPP3" s="128"/>
      <c r="PPQ3" s="128"/>
      <c r="PPR3" s="128"/>
      <c r="PPS3" s="128"/>
      <c r="PPT3" s="128"/>
      <c r="PPU3" s="128"/>
      <c r="PPV3" s="128"/>
      <c r="PPW3" s="128"/>
      <c r="PPX3" s="128"/>
      <c r="PPY3" s="128"/>
      <c r="PPZ3" s="128"/>
      <c r="PQA3" s="128"/>
      <c r="PQB3" s="128"/>
      <c r="PQC3" s="128"/>
      <c r="PQD3" s="128"/>
      <c r="PQE3" s="128"/>
      <c r="PQF3" s="128"/>
      <c r="PQG3" s="128"/>
      <c r="PQH3" s="128"/>
      <c r="PQI3" s="128"/>
      <c r="PQJ3" s="128"/>
      <c r="PQK3" s="128"/>
      <c r="PQL3" s="128"/>
      <c r="PQM3" s="128"/>
      <c r="PQN3" s="128"/>
      <c r="PQO3" s="128"/>
      <c r="PQP3" s="128"/>
      <c r="PQQ3" s="128"/>
      <c r="PQR3" s="128"/>
      <c r="PQS3" s="128"/>
      <c r="PQT3" s="128"/>
      <c r="PQU3" s="128"/>
      <c r="PQV3" s="128"/>
      <c r="PQW3" s="128"/>
      <c r="PQX3" s="128"/>
      <c r="PQY3" s="128"/>
      <c r="PQZ3" s="128"/>
      <c r="PRA3" s="128"/>
      <c r="PRB3" s="128"/>
      <c r="PRC3" s="128"/>
      <c r="PRD3" s="128"/>
      <c r="PRE3" s="128"/>
      <c r="PRF3" s="128"/>
      <c r="PRG3" s="128"/>
      <c r="PRH3" s="128"/>
      <c r="PRI3" s="128"/>
      <c r="PRJ3" s="128"/>
      <c r="PRK3" s="128"/>
      <c r="PRL3" s="128"/>
      <c r="PRM3" s="128"/>
      <c r="PRN3" s="128"/>
      <c r="PRO3" s="128"/>
      <c r="PRP3" s="128"/>
      <c r="PRQ3" s="128"/>
      <c r="PRR3" s="128"/>
      <c r="PRS3" s="128"/>
      <c r="PRT3" s="128"/>
      <c r="PRU3" s="128"/>
      <c r="PRV3" s="128"/>
      <c r="PRW3" s="128"/>
      <c r="PRX3" s="128"/>
      <c r="PRY3" s="128"/>
      <c r="PRZ3" s="128"/>
      <c r="PSA3" s="128"/>
      <c r="PSB3" s="128"/>
      <c r="PSC3" s="128"/>
      <c r="PSD3" s="128"/>
      <c r="PSE3" s="128"/>
      <c r="PSF3" s="128"/>
      <c r="PSG3" s="128"/>
      <c r="PSH3" s="128"/>
      <c r="PSI3" s="128"/>
      <c r="PSJ3" s="128"/>
      <c r="PSK3" s="128"/>
      <c r="PSL3" s="128"/>
      <c r="PSM3" s="128"/>
      <c r="PSN3" s="128"/>
      <c r="PSO3" s="128"/>
      <c r="PSP3" s="128"/>
      <c r="PSQ3" s="128"/>
      <c r="PSR3" s="128"/>
      <c r="PSS3" s="128"/>
      <c r="PST3" s="128"/>
      <c r="PSU3" s="128"/>
      <c r="PSV3" s="128"/>
      <c r="PSW3" s="128"/>
      <c r="PSX3" s="128"/>
      <c r="PSY3" s="128"/>
      <c r="PSZ3" s="128"/>
      <c r="PTA3" s="128"/>
      <c r="PTB3" s="128"/>
      <c r="PTC3" s="128"/>
      <c r="PTD3" s="128"/>
      <c r="PTE3" s="128"/>
      <c r="PTF3" s="128"/>
      <c r="PTG3" s="128"/>
      <c r="PTH3" s="128"/>
      <c r="PTI3" s="128"/>
      <c r="PTJ3" s="128"/>
      <c r="PTK3" s="128"/>
      <c r="PTL3" s="128"/>
      <c r="PTM3" s="128"/>
      <c r="PTN3" s="128"/>
      <c r="PTO3" s="128"/>
      <c r="PTP3" s="128"/>
      <c r="PTQ3" s="128"/>
      <c r="PTR3" s="128"/>
      <c r="PTS3" s="128"/>
      <c r="PTT3" s="128"/>
      <c r="PTU3" s="128"/>
      <c r="PTV3" s="128"/>
      <c r="PTW3" s="128"/>
      <c r="PTX3" s="128"/>
      <c r="PTY3" s="128"/>
      <c r="PTZ3" s="128"/>
      <c r="PUA3" s="128"/>
      <c r="PUB3" s="128"/>
      <c r="PUC3" s="128"/>
      <c r="PUD3" s="128"/>
      <c r="PUE3" s="128"/>
      <c r="PUF3" s="128"/>
      <c r="PUG3" s="128"/>
      <c r="PUH3" s="128"/>
      <c r="PUI3" s="128"/>
      <c r="PUJ3" s="128"/>
      <c r="PUK3" s="128"/>
      <c r="PUL3" s="128"/>
      <c r="PUM3" s="128"/>
      <c r="PUN3" s="128"/>
      <c r="PUO3" s="128"/>
      <c r="PUP3" s="128"/>
      <c r="PUQ3" s="128"/>
      <c r="PUR3" s="128"/>
      <c r="PUS3" s="128"/>
      <c r="PUT3" s="128"/>
      <c r="PUU3" s="128"/>
      <c r="PUV3" s="128"/>
      <c r="PUW3" s="128"/>
      <c r="PUX3" s="128"/>
      <c r="PUY3" s="128"/>
      <c r="PUZ3" s="128"/>
      <c r="PVA3" s="128"/>
      <c r="PVB3" s="128"/>
      <c r="PVC3" s="128"/>
      <c r="PVD3" s="128"/>
      <c r="PVE3" s="128"/>
      <c r="PVF3" s="128"/>
      <c r="PVG3" s="128"/>
      <c r="PVH3" s="128"/>
      <c r="PVI3" s="128"/>
      <c r="PVJ3" s="128"/>
      <c r="PVK3" s="128"/>
      <c r="PVL3" s="128"/>
      <c r="PVM3" s="128"/>
      <c r="PVN3" s="128"/>
      <c r="PVO3" s="128"/>
      <c r="PVP3" s="128"/>
      <c r="PVQ3" s="128"/>
      <c r="PVR3" s="128"/>
      <c r="PVS3" s="128"/>
      <c r="PVT3" s="128"/>
      <c r="PVU3" s="128"/>
      <c r="PVV3" s="128"/>
      <c r="PVW3" s="128"/>
      <c r="PVX3" s="128"/>
      <c r="PVY3" s="128"/>
      <c r="PVZ3" s="128"/>
      <c r="PWA3" s="128"/>
      <c r="PWB3" s="128"/>
      <c r="PWC3" s="128"/>
      <c r="PWD3" s="128"/>
      <c r="PWE3" s="128"/>
      <c r="PWF3" s="128"/>
      <c r="PWG3" s="128"/>
      <c r="PWH3" s="128"/>
      <c r="PWI3" s="128"/>
      <c r="PWJ3" s="128"/>
      <c r="PWK3" s="128"/>
      <c r="PWL3" s="128"/>
      <c r="PWM3" s="128"/>
      <c r="PWN3" s="128"/>
      <c r="PWO3" s="128"/>
      <c r="PWP3" s="128"/>
      <c r="PWQ3" s="128"/>
      <c r="PWR3" s="128"/>
      <c r="PWS3" s="128"/>
      <c r="PWT3" s="128"/>
      <c r="PWU3" s="128"/>
      <c r="PWV3" s="128"/>
      <c r="PWW3" s="128"/>
      <c r="PWX3" s="128"/>
      <c r="PWY3" s="128"/>
      <c r="PWZ3" s="128"/>
      <c r="PXA3" s="128"/>
      <c r="PXB3" s="128"/>
      <c r="PXC3" s="128"/>
      <c r="PXD3" s="128"/>
      <c r="PXE3" s="128"/>
      <c r="PXF3" s="128"/>
      <c r="PXG3" s="128"/>
      <c r="PXH3" s="128"/>
      <c r="PXI3" s="128"/>
      <c r="PXJ3" s="128"/>
      <c r="PXK3" s="128"/>
      <c r="PXL3" s="128"/>
      <c r="PXM3" s="128"/>
      <c r="PXN3" s="128"/>
      <c r="PXO3" s="128"/>
      <c r="PXP3" s="128"/>
      <c r="PXQ3" s="128"/>
      <c r="PXR3" s="128"/>
      <c r="PXS3" s="128"/>
      <c r="PXT3" s="128"/>
      <c r="PXU3" s="128"/>
      <c r="PXV3" s="128"/>
      <c r="PXW3" s="128"/>
      <c r="PXX3" s="128"/>
      <c r="PXY3" s="128"/>
      <c r="PXZ3" s="128"/>
      <c r="PYA3" s="128"/>
      <c r="PYB3" s="128"/>
      <c r="PYC3" s="128"/>
      <c r="PYD3" s="128"/>
      <c r="PYE3" s="128"/>
      <c r="PYF3" s="128"/>
      <c r="PYG3" s="128"/>
      <c r="PYH3" s="128"/>
      <c r="PYI3" s="128"/>
      <c r="PYJ3" s="128"/>
      <c r="PYK3" s="128"/>
      <c r="PYL3" s="128"/>
      <c r="PYM3" s="128"/>
      <c r="PYN3" s="128"/>
      <c r="PYO3" s="128"/>
      <c r="PYP3" s="128"/>
      <c r="PYQ3" s="128"/>
      <c r="PYR3" s="128"/>
      <c r="PYS3" s="128"/>
      <c r="PYT3" s="128"/>
      <c r="PYU3" s="128"/>
      <c r="PYV3" s="128"/>
      <c r="PYW3" s="128"/>
      <c r="PYX3" s="128"/>
      <c r="PYY3" s="128"/>
      <c r="PYZ3" s="128"/>
      <c r="PZA3" s="128"/>
      <c r="PZB3" s="128"/>
      <c r="PZC3" s="128"/>
      <c r="PZD3" s="128"/>
      <c r="PZE3" s="128"/>
      <c r="PZF3" s="128"/>
      <c r="PZG3" s="128"/>
      <c r="PZH3" s="128"/>
      <c r="PZI3" s="128"/>
      <c r="PZJ3" s="128"/>
      <c r="PZK3" s="128"/>
      <c r="PZL3" s="128"/>
      <c r="PZM3" s="128"/>
      <c r="PZN3" s="128"/>
      <c r="PZO3" s="128"/>
      <c r="PZP3" s="128"/>
      <c r="PZQ3" s="128"/>
      <c r="PZR3" s="128"/>
      <c r="PZS3" s="128"/>
      <c r="PZT3" s="128"/>
      <c r="PZU3" s="128"/>
      <c r="PZV3" s="128"/>
      <c r="PZW3" s="128"/>
      <c r="PZX3" s="128"/>
      <c r="PZY3" s="128"/>
      <c r="PZZ3" s="128"/>
      <c r="QAA3" s="128"/>
      <c r="QAB3" s="128"/>
      <c r="QAC3" s="128"/>
      <c r="QAD3" s="128"/>
      <c r="QAE3" s="128"/>
      <c r="QAF3" s="128"/>
      <c r="QAG3" s="128"/>
      <c r="QAH3" s="128"/>
      <c r="QAI3" s="128"/>
      <c r="QAJ3" s="128"/>
      <c r="QAK3" s="128"/>
      <c r="QAL3" s="128"/>
      <c r="QAM3" s="128"/>
      <c r="QAN3" s="128"/>
      <c r="QAO3" s="128"/>
      <c r="QAP3" s="128"/>
      <c r="QAQ3" s="128"/>
      <c r="QAR3" s="128"/>
      <c r="QAS3" s="128"/>
      <c r="QAT3" s="128"/>
      <c r="QAU3" s="128"/>
      <c r="QAV3" s="128"/>
      <c r="QAW3" s="128"/>
      <c r="QAX3" s="128"/>
      <c r="QAY3" s="128"/>
      <c r="QAZ3" s="128"/>
      <c r="QBA3" s="128"/>
      <c r="QBB3" s="128"/>
      <c r="QBC3" s="128"/>
      <c r="QBD3" s="128"/>
      <c r="QBE3" s="128"/>
      <c r="QBF3" s="128"/>
      <c r="QBG3" s="128"/>
      <c r="QBH3" s="128"/>
      <c r="QBI3" s="128"/>
      <c r="QBJ3" s="128"/>
      <c r="QBK3" s="128"/>
      <c r="QBL3" s="128"/>
      <c r="QBM3" s="128"/>
      <c r="QBN3" s="128"/>
      <c r="QBO3" s="128"/>
      <c r="QBP3" s="128"/>
      <c r="QBQ3" s="128"/>
      <c r="QBR3" s="128"/>
      <c r="QBS3" s="128"/>
      <c r="QBT3" s="128"/>
      <c r="QBU3" s="128"/>
      <c r="QBV3" s="128"/>
      <c r="QBW3" s="128"/>
      <c r="QBX3" s="128"/>
      <c r="QBY3" s="128"/>
      <c r="QBZ3" s="128"/>
      <c r="QCA3" s="128"/>
      <c r="QCB3" s="128"/>
      <c r="QCC3" s="128"/>
      <c r="QCD3" s="128"/>
      <c r="QCE3" s="128"/>
      <c r="QCF3" s="128"/>
      <c r="QCG3" s="128"/>
      <c r="QCH3" s="128"/>
      <c r="QCI3" s="128"/>
      <c r="QCJ3" s="128"/>
      <c r="QCK3" s="128"/>
      <c r="QCL3" s="128"/>
      <c r="QCM3" s="128"/>
      <c r="QCN3" s="128"/>
      <c r="QCO3" s="128"/>
      <c r="QCP3" s="128"/>
      <c r="QCQ3" s="128"/>
      <c r="QCR3" s="128"/>
      <c r="QCS3" s="128"/>
      <c r="QCT3" s="128"/>
      <c r="QCU3" s="128"/>
      <c r="QCV3" s="128"/>
      <c r="QCW3" s="128"/>
      <c r="QCX3" s="128"/>
      <c r="QCY3" s="128"/>
      <c r="QCZ3" s="128"/>
      <c r="QDA3" s="128"/>
      <c r="QDB3" s="128"/>
      <c r="QDC3" s="128"/>
      <c r="QDD3" s="128"/>
      <c r="QDE3" s="128"/>
      <c r="QDF3" s="128"/>
      <c r="QDG3" s="128"/>
      <c r="QDH3" s="128"/>
      <c r="QDI3" s="128"/>
      <c r="QDJ3" s="128"/>
      <c r="QDK3" s="128"/>
      <c r="QDL3" s="128"/>
      <c r="QDM3" s="128"/>
      <c r="QDN3" s="128"/>
      <c r="QDO3" s="128"/>
      <c r="QDP3" s="128"/>
      <c r="QDQ3" s="128"/>
      <c r="QDR3" s="128"/>
      <c r="QDS3" s="128"/>
      <c r="QDT3" s="128"/>
      <c r="QDU3" s="128"/>
      <c r="QDV3" s="128"/>
      <c r="QDW3" s="128"/>
      <c r="QDX3" s="128"/>
      <c r="QDY3" s="128"/>
      <c r="QDZ3" s="128"/>
      <c r="QEA3" s="128"/>
      <c r="QEB3" s="128"/>
      <c r="QEC3" s="128"/>
      <c r="QED3" s="128"/>
      <c r="QEE3" s="128"/>
      <c r="QEF3" s="128"/>
      <c r="QEG3" s="128"/>
      <c r="QEH3" s="128"/>
      <c r="QEI3" s="128"/>
      <c r="QEJ3" s="128"/>
      <c r="QEK3" s="128"/>
      <c r="QEL3" s="128"/>
      <c r="QEM3" s="128"/>
      <c r="QEN3" s="128"/>
      <c r="QEO3" s="128"/>
      <c r="QEP3" s="128"/>
      <c r="QEQ3" s="128"/>
      <c r="QER3" s="128"/>
      <c r="QES3" s="128"/>
      <c r="QET3" s="128"/>
      <c r="QEU3" s="128"/>
      <c r="QEV3" s="128"/>
      <c r="QEW3" s="128"/>
      <c r="QEX3" s="128"/>
      <c r="QEY3" s="128"/>
      <c r="QEZ3" s="128"/>
      <c r="QFA3" s="128"/>
      <c r="QFB3" s="128"/>
      <c r="QFC3" s="128"/>
      <c r="QFD3" s="128"/>
      <c r="QFE3" s="128"/>
      <c r="QFF3" s="128"/>
      <c r="QFG3" s="128"/>
      <c r="QFH3" s="128"/>
      <c r="QFI3" s="128"/>
      <c r="QFJ3" s="128"/>
      <c r="QFK3" s="128"/>
      <c r="QFL3" s="128"/>
      <c r="QFM3" s="128"/>
      <c r="QFN3" s="128"/>
      <c r="QFO3" s="128"/>
      <c r="QFP3" s="128"/>
      <c r="QFQ3" s="128"/>
      <c r="QFR3" s="128"/>
      <c r="QFS3" s="128"/>
      <c r="QFT3" s="128"/>
      <c r="QFU3" s="128"/>
      <c r="QFV3" s="128"/>
      <c r="QFW3" s="128"/>
      <c r="QFX3" s="128"/>
      <c r="QFY3" s="128"/>
      <c r="QFZ3" s="128"/>
      <c r="QGA3" s="128"/>
      <c r="QGB3" s="128"/>
      <c r="QGC3" s="128"/>
      <c r="QGD3" s="128"/>
      <c r="QGE3" s="128"/>
      <c r="QGF3" s="128"/>
      <c r="QGG3" s="128"/>
      <c r="QGH3" s="128"/>
      <c r="QGI3" s="128"/>
      <c r="QGJ3" s="128"/>
      <c r="QGK3" s="128"/>
      <c r="QGL3" s="128"/>
      <c r="QGM3" s="128"/>
      <c r="QGN3" s="128"/>
      <c r="QGO3" s="128"/>
      <c r="QGP3" s="128"/>
      <c r="QGQ3" s="128"/>
      <c r="QGR3" s="128"/>
      <c r="QGS3" s="128"/>
      <c r="QGT3" s="128"/>
      <c r="QGU3" s="128"/>
      <c r="QGV3" s="128"/>
      <c r="QGW3" s="128"/>
      <c r="QGX3" s="128"/>
      <c r="QGY3" s="128"/>
      <c r="QGZ3" s="128"/>
      <c r="QHA3" s="128"/>
      <c r="QHB3" s="128"/>
      <c r="QHC3" s="128"/>
      <c r="QHD3" s="128"/>
      <c r="QHE3" s="128"/>
      <c r="QHF3" s="128"/>
      <c r="QHG3" s="128"/>
      <c r="QHH3" s="128"/>
      <c r="QHI3" s="128"/>
      <c r="QHJ3" s="128"/>
      <c r="QHK3" s="128"/>
      <c r="QHL3" s="128"/>
      <c r="QHM3" s="128"/>
      <c r="QHN3" s="128"/>
      <c r="QHO3" s="128"/>
      <c r="QHP3" s="128"/>
      <c r="QHQ3" s="128"/>
      <c r="QHR3" s="128"/>
      <c r="QHS3" s="128"/>
      <c r="QHT3" s="128"/>
      <c r="QHU3" s="128"/>
      <c r="QHV3" s="128"/>
      <c r="QHW3" s="128"/>
      <c r="QHX3" s="128"/>
      <c r="QHY3" s="128"/>
      <c r="QHZ3" s="128"/>
      <c r="QIA3" s="128"/>
      <c r="QIB3" s="128"/>
      <c r="QIC3" s="128"/>
      <c r="QID3" s="128"/>
      <c r="QIE3" s="128"/>
      <c r="QIF3" s="128"/>
      <c r="QIG3" s="128"/>
      <c r="QIH3" s="128"/>
      <c r="QII3" s="128"/>
      <c r="QIJ3" s="128"/>
      <c r="QIK3" s="128"/>
      <c r="QIL3" s="128"/>
      <c r="QIM3" s="128"/>
      <c r="QIN3" s="128"/>
      <c r="QIO3" s="128"/>
      <c r="QIP3" s="128"/>
      <c r="QIQ3" s="128"/>
      <c r="QIR3" s="128"/>
      <c r="QIS3" s="128"/>
      <c r="QIT3" s="128"/>
      <c r="QIU3" s="128"/>
      <c r="QIV3" s="128"/>
      <c r="QIW3" s="128"/>
      <c r="QIX3" s="128"/>
      <c r="QIY3" s="128"/>
      <c r="QIZ3" s="128"/>
      <c r="QJA3" s="128"/>
      <c r="QJB3" s="128"/>
      <c r="QJC3" s="128"/>
      <c r="QJD3" s="128"/>
      <c r="QJE3" s="128"/>
      <c r="QJF3" s="128"/>
      <c r="QJG3" s="128"/>
      <c r="QJH3" s="128"/>
      <c r="QJI3" s="128"/>
      <c r="QJJ3" s="128"/>
      <c r="QJK3" s="128"/>
      <c r="QJL3" s="128"/>
      <c r="QJM3" s="128"/>
      <c r="QJN3" s="128"/>
      <c r="QJO3" s="128"/>
      <c r="QJP3" s="128"/>
      <c r="QJQ3" s="128"/>
      <c r="QJR3" s="128"/>
      <c r="QJS3" s="128"/>
      <c r="QJT3" s="128"/>
      <c r="QJU3" s="128"/>
      <c r="QJV3" s="128"/>
      <c r="QJW3" s="128"/>
      <c r="QJX3" s="128"/>
      <c r="QJY3" s="128"/>
      <c r="QJZ3" s="128"/>
      <c r="QKA3" s="128"/>
      <c r="QKB3" s="128"/>
      <c r="QKC3" s="128"/>
      <c r="QKD3" s="128"/>
      <c r="QKE3" s="128"/>
      <c r="QKF3" s="128"/>
      <c r="QKG3" s="128"/>
      <c r="QKH3" s="128"/>
      <c r="QKI3" s="128"/>
      <c r="QKJ3" s="128"/>
      <c r="QKK3" s="128"/>
      <c r="QKL3" s="128"/>
      <c r="QKM3" s="128"/>
      <c r="QKN3" s="128"/>
      <c r="QKO3" s="128"/>
      <c r="QKP3" s="128"/>
      <c r="QKQ3" s="128"/>
      <c r="QKR3" s="128"/>
      <c r="QKS3" s="128"/>
      <c r="QKT3" s="128"/>
      <c r="QKU3" s="128"/>
      <c r="QKV3" s="128"/>
      <c r="QKW3" s="128"/>
      <c r="QKX3" s="128"/>
      <c r="QKY3" s="128"/>
      <c r="QKZ3" s="128"/>
      <c r="QLA3" s="128"/>
      <c r="QLB3" s="128"/>
      <c r="QLC3" s="128"/>
      <c r="QLD3" s="128"/>
      <c r="QLE3" s="128"/>
      <c r="QLF3" s="128"/>
      <c r="QLG3" s="128"/>
      <c r="QLH3" s="128"/>
      <c r="QLI3" s="128"/>
      <c r="QLJ3" s="128"/>
      <c r="QLK3" s="128"/>
      <c r="QLL3" s="128"/>
      <c r="QLM3" s="128"/>
      <c r="QLN3" s="128"/>
      <c r="QLO3" s="128"/>
      <c r="QLP3" s="128"/>
      <c r="QLQ3" s="128"/>
      <c r="QLR3" s="128"/>
      <c r="QLS3" s="128"/>
      <c r="QLT3" s="128"/>
      <c r="QLU3" s="128"/>
      <c r="QLV3" s="128"/>
      <c r="QLW3" s="128"/>
      <c r="QLX3" s="128"/>
      <c r="QLY3" s="128"/>
      <c r="QLZ3" s="128"/>
      <c r="QMA3" s="128"/>
      <c r="QMB3" s="128"/>
      <c r="QMC3" s="128"/>
      <c r="QMD3" s="128"/>
      <c r="QME3" s="128"/>
      <c r="QMF3" s="128"/>
      <c r="QMG3" s="128"/>
      <c r="QMH3" s="128"/>
      <c r="QMI3" s="128"/>
      <c r="QMJ3" s="128"/>
      <c r="QMK3" s="128"/>
      <c r="QML3" s="128"/>
      <c r="QMM3" s="128"/>
      <c r="QMN3" s="128"/>
      <c r="QMO3" s="128"/>
      <c r="QMP3" s="128"/>
      <c r="QMQ3" s="128"/>
      <c r="QMR3" s="128"/>
      <c r="QMS3" s="128"/>
      <c r="QMT3" s="128"/>
      <c r="QMU3" s="128"/>
      <c r="QMV3" s="128"/>
      <c r="QMW3" s="128"/>
      <c r="QMX3" s="128"/>
      <c r="QMY3" s="128"/>
      <c r="QMZ3" s="128"/>
      <c r="QNA3" s="128"/>
      <c r="QNB3" s="128"/>
      <c r="QNC3" s="128"/>
      <c r="QND3" s="128"/>
      <c r="QNE3" s="128"/>
      <c r="QNF3" s="128"/>
      <c r="QNG3" s="128"/>
      <c r="QNH3" s="128"/>
      <c r="QNI3" s="128"/>
      <c r="QNJ3" s="128"/>
      <c r="QNK3" s="128"/>
      <c r="QNL3" s="128"/>
      <c r="QNM3" s="128"/>
      <c r="QNN3" s="128"/>
      <c r="QNO3" s="128"/>
      <c r="QNP3" s="128"/>
      <c r="QNQ3" s="128"/>
      <c r="QNR3" s="128"/>
      <c r="QNS3" s="128"/>
      <c r="QNT3" s="128"/>
      <c r="QNU3" s="128"/>
      <c r="QNV3" s="128"/>
      <c r="QNW3" s="128"/>
      <c r="QNX3" s="128"/>
      <c r="QNY3" s="128"/>
      <c r="QNZ3" s="128"/>
      <c r="QOA3" s="128"/>
      <c r="QOB3" s="128"/>
      <c r="QOC3" s="128"/>
      <c r="QOD3" s="128"/>
      <c r="QOE3" s="128"/>
      <c r="QOF3" s="128"/>
      <c r="QOG3" s="128"/>
      <c r="QOH3" s="128"/>
      <c r="QOI3" s="128"/>
      <c r="QOJ3" s="128"/>
      <c r="QOK3" s="128"/>
      <c r="QOL3" s="128"/>
      <c r="QOM3" s="128"/>
      <c r="QON3" s="128"/>
      <c r="QOO3" s="128"/>
      <c r="QOP3" s="128"/>
      <c r="QOQ3" s="128"/>
      <c r="QOR3" s="128"/>
      <c r="QOS3" s="128"/>
      <c r="QOT3" s="128"/>
      <c r="QOU3" s="128"/>
      <c r="QOV3" s="128"/>
      <c r="QOW3" s="128"/>
      <c r="QOX3" s="128"/>
      <c r="QOY3" s="128"/>
      <c r="QOZ3" s="128"/>
      <c r="QPA3" s="128"/>
      <c r="QPB3" s="128"/>
      <c r="QPC3" s="128"/>
      <c r="QPD3" s="128"/>
      <c r="QPE3" s="128"/>
      <c r="QPF3" s="128"/>
      <c r="QPG3" s="128"/>
      <c r="QPH3" s="128"/>
      <c r="QPI3" s="128"/>
      <c r="QPJ3" s="128"/>
      <c r="QPK3" s="128"/>
      <c r="QPL3" s="128"/>
      <c r="QPM3" s="128"/>
      <c r="QPN3" s="128"/>
      <c r="QPO3" s="128"/>
      <c r="QPP3" s="128"/>
      <c r="QPQ3" s="128"/>
      <c r="QPR3" s="128"/>
      <c r="QPS3" s="128"/>
      <c r="QPT3" s="128"/>
      <c r="QPU3" s="128"/>
      <c r="QPV3" s="128"/>
      <c r="QPW3" s="128"/>
      <c r="QPX3" s="128"/>
      <c r="QPY3" s="128"/>
      <c r="QPZ3" s="128"/>
      <c r="QQA3" s="128"/>
      <c r="QQB3" s="128"/>
      <c r="QQC3" s="128"/>
      <c r="QQD3" s="128"/>
      <c r="QQE3" s="128"/>
      <c r="QQF3" s="128"/>
      <c r="QQG3" s="128"/>
      <c r="QQH3" s="128"/>
      <c r="QQI3" s="128"/>
      <c r="QQJ3" s="128"/>
      <c r="QQK3" s="128"/>
      <c r="QQL3" s="128"/>
      <c r="QQM3" s="128"/>
      <c r="QQN3" s="128"/>
      <c r="QQO3" s="128"/>
      <c r="QQP3" s="128"/>
      <c r="QQQ3" s="128"/>
      <c r="QQR3" s="128"/>
      <c r="QQS3" s="128"/>
      <c r="QQT3" s="128"/>
      <c r="QQU3" s="128"/>
      <c r="QQV3" s="128"/>
      <c r="QQW3" s="128"/>
      <c r="QQX3" s="128"/>
      <c r="QQY3" s="128"/>
      <c r="QQZ3" s="128"/>
      <c r="QRA3" s="128"/>
      <c r="QRB3" s="128"/>
      <c r="QRC3" s="128"/>
      <c r="QRD3" s="128"/>
      <c r="QRE3" s="128"/>
      <c r="QRF3" s="128"/>
      <c r="QRG3" s="128"/>
      <c r="QRH3" s="128"/>
      <c r="QRI3" s="128"/>
      <c r="QRJ3" s="128"/>
      <c r="QRK3" s="128"/>
      <c r="QRL3" s="128"/>
      <c r="QRM3" s="128"/>
      <c r="QRN3" s="128"/>
      <c r="QRO3" s="128"/>
      <c r="QRP3" s="128"/>
      <c r="QRQ3" s="128"/>
      <c r="QRR3" s="128"/>
      <c r="QRS3" s="128"/>
      <c r="QRT3" s="128"/>
      <c r="QRU3" s="128"/>
      <c r="QRV3" s="128"/>
      <c r="QRW3" s="128"/>
      <c r="QRX3" s="128"/>
      <c r="QRY3" s="128"/>
      <c r="QRZ3" s="128"/>
      <c r="QSA3" s="128"/>
      <c r="QSB3" s="128"/>
      <c r="QSC3" s="128"/>
      <c r="QSD3" s="128"/>
      <c r="QSE3" s="128"/>
      <c r="QSF3" s="128"/>
      <c r="QSG3" s="128"/>
      <c r="QSH3" s="128"/>
      <c r="QSI3" s="128"/>
      <c r="QSJ3" s="128"/>
      <c r="QSK3" s="128"/>
      <c r="QSL3" s="128"/>
      <c r="QSM3" s="128"/>
      <c r="QSN3" s="128"/>
      <c r="QSO3" s="128"/>
      <c r="QSP3" s="128"/>
      <c r="QSQ3" s="128"/>
      <c r="QSR3" s="128"/>
      <c r="QSS3" s="128"/>
      <c r="QST3" s="128"/>
      <c r="QSU3" s="128"/>
      <c r="QSV3" s="128"/>
      <c r="QSW3" s="128"/>
      <c r="QSX3" s="128"/>
      <c r="QSY3" s="128"/>
      <c r="QSZ3" s="128"/>
      <c r="QTA3" s="128"/>
      <c r="QTB3" s="128"/>
      <c r="QTC3" s="128"/>
      <c r="QTD3" s="128"/>
      <c r="QTE3" s="128"/>
      <c r="QTF3" s="128"/>
      <c r="QTG3" s="128"/>
      <c r="QTH3" s="128"/>
      <c r="QTI3" s="128"/>
      <c r="QTJ3" s="128"/>
      <c r="QTK3" s="128"/>
      <c r="QTL3" s="128"/>
      <c r="QTM3" s="128"/>
      <c r="QTN3" s="128"/>
      <c r="QTO3" s="128"/>
      <c r="QTP3" s="128"/>
      <c r="QTQ3" s="128"/>
      <c r="QTR3" s="128"/>
      <c r="QTS3" s="128"/>
      <c r="QTT3" s="128"/>
      <c r="QTU3" s="128"/>
      <c r="QTV3" s="128"/>
      <c r="QTW3" s="128"/>
      <c r="QTX3" s="128"/>
      <c r="QTY3" s="128"/>
      <c r="QTZ3" s="128"/>
      <c r="QUA3" s="128"/>
      <c r="QUB3" s="128"/>
      <c r="QUC3" s="128"/>
      <c r="QUD3" s="128"/>
      <c r="QUE3" s="128"/>
      <c r="QUF3" s="128"/>
      <c r="QUG3" s="128"/>
      <c r="QUH3" s="128"/>
      <c r="QUI3" s="128"/>
      <c r="QUJ3" s="128"/>
      <c r="QUK3" s="128"/>
      <c r="QUL3" s="128"/>
      <c r="QUM3" s="128"/>
      <c r="QUN3" s="128"/>
      <c r="QUO3" s="128"/>
      <c r="QUP3" s="128"/>
      <c r="QUQ3" s="128"/>
      <c r="QUR3" s="128"/>
      <c r="QUS3" s="128"/>
      <c r="QUT3" s="128"/>
      <c r="QUU3" s="128"/>
      <c r="QUV3" s="128"/>
      <c r="QUW3" s="128"/>
      <c r="QUX3" s="128"/>
      <c r="QUY3" s="128"/>
      <c r="QUZ3" s="128"/>
      <c r="QVA3" s="128"/>
      <c r="QVB3" s="128"/>
      <c r="QVC3" s="128"/>
      <c r="QVD3" s="128"/>
      <c r="QVE3" s="128"/>
      <c r="QVF3" s="128"/>
      <c r="QVG3" s="128"/>
      <c r="QVH3" s="128"/>
      <c r="QVI3" s="128"/>
      <c r="QVJ3" s="128"/>
      <c r="QVK3" s="128"/>
      <c r="QVL3" s="128"/>
      <c r="QVM3" s="128"/>
      <c r="QVN3" s="128"/>
      <c r="QVO3" s="128"/>
      <c r="QVP3" s="128"/>
      <c r="QVQ3" s="128"/>
      <c r="QVR3" s="128"/>
      <c r="QVS3" s="128"/>
      <c r="QVT3" s="128"/>
      <c r="QVU3" s="128"/>
      <c r="QVV3" s="128"/>
      <c r="QVW3" s="128"/>
      <c r="QVX3" s="128"/>
      <c r="QVY3" s="128"/>
      <c r="QVZ3" s="128"/>
      <c r="QWA3" s="128"/>
      <c r="QWB3" s="128"/>
      <c r="QWC3" s="128"/>
      <c r="QWD3" s="128"/>
      <c r="QWE3" s="128"/>
      <c r="QWF3" s="128"/>
      <c r="QWG3" s="128"/>
      <c r="QWH3" s="128"/>
      <c r="QWI3" s="128"/>
      <c r="QWJ3" s="128"/>
      <c r="QWK3" s="128"/>
      <c r="QWL3" s="128"/>
      <c r="QWM3" s="128"/>
      <c r="QWN3" s="128"/>
      <c r="QWO3" s="128"/>
      <c r="QWP3" s="128"/>
      <c r="QWQ3" s="128"/>
      <c r="QWR3" s="128"/>
      <c r="QWS3" s="128"/>
      <c r="QWT3" s="128"/>
      <c r="QWU3" s="128"/>
      <c r="QWV3" s="128"/>
      <c r="QWW3" s="128"/>
      <c r="QWX3" s="128"/>
      <c r="QWY3" s="128"/>
      <c r="QWZ3" s="128"/>
      <c r="QXA3" s="128"/>
      <c r="QXB3" s="128"/>
      <c r="QXC3" s="128"/>
      <c r="QXD3" s="128"/>
      <c r="QXE3" s="128"/>
      <c r="QXF3" s="128"/>
      <c r="QXG3" s="128"/>
      <c r="QXH3" s="128"/>
      <c r="QXI3" s="128"/>
      <c r="QXJ3" s="128"/>
      <c r="QXK3" s="128"/>
      <c r="QXL3" s="128"/>
      <c r="QXM3" s="128"/>
      <c r="QXN3" s="128"/>
      <c r="QXO3" s="128"/>
      <c r="QXP3" s="128"/>
      <c r="QXQ3" s="128"/>
      <c r="QXR3" s="128"/>
      <c r="QXS3" s="128"/>
      <c r="QXT3" s="128"/>
      <c r="QXU3" s="128"/>
      <c r="QXV3" s="128"/>
      <c r="QXW3" s="128"/>
      <c r="QXX3" s="128"/>
      <c r="QXY3" s="128"/>
      <c r="QXZ3" s="128"/>
      <c r="QYA3" s="128"/>
      <c r="QYB3" s="128"/>
      <c r="QYC3" s="128"/>
      <c r="QYD3" s="128"/>
      <c r="QYE3" s="128"/>
      <c r="QYF3" s="128"/>
      <c r="QYG3" s="128"/>
      <c r="QYH3" s="128"/>
      <c r="QYI3" s="128"/>
      <c r="QYJ3" s="128"/>
      <c r="QYK3" s="128"/>
      <c r="QYL3" s="128"/>
      <c r="QYM3" s="128"/>
      <c r="QYN3" s="128"/>
      <c r="QYO3" s="128"/>
      <c r="QYP3" s="128"/>
      <c r="QYQ3" s="128"/>
      <c r="QYR3" s="128"/>
      <c r="QYS3" s="128"/>
      <c r="QYT3" s="128"/>
      <c r="QYU3" s="128"/>
      <c r="QYV3" s="128"/>
      <c r="QYW3" s="128"/>
      <c r="QYX3" s="128"/>
      <c r="QYY3" s="128"/>
      <c r="QYZ3" s="128"/>
      <c r="QZA3" s="128"/>
      <c r="QZB3" s="128"/>
      <c r="QZC3" s="128"/>
      <c r="QZD3" s="128"/>
      <c r="QZE3" s="128"/>
      <c r="QZF3" s="128"/>
      <c r="QZG3" s="128"/>
      <c r="QZH3" s="128"/>
      <c r="QZI3" s="128"/>
      <c r="QZJ3" s="128"/>
      <c r="QZK3" s="128"/>
      <c r="QZL3" s="128"/>
      <c r="QZM3" s="128"/>
      <c r="QZN3" s="128"/>
      <c r="QZO3" s="128"/>
      <c r="QZP3" s="128"/>
      <c r="QZQ3" s="128"/>
      <c r="QZR3" s="128"/>
      <c r="QZS3" s="128"/>
      <c r="QZT3" s="128"/>
      <c r="QZU3" s="128"/>
      <c r="QZV3" s="128"/>
      <c r="QZW3" s="128"/>
      <c r="QZX3" s="128"/>
      <c r="QZY3" s="128"/>
      <c r="QZZ3" s="128"/>
      <c r="RAA3" s="128"/>
      <c r="RAB3" s="128"/>
      <c r="RAC3" s="128"/>
      <c r="RAD3" s="128"/>
      <c r="RAE3" s="128"/>
      <c r="RAF3" s="128"/>
      <c r="RAG3" s="128"/>
      <c r="RAH3" s="128"/>
      <c r="RAI3" s="128"/>
      <c r="RAJ3" s="128"/>
      <c r="RAK3" s="128"/>
      <c r="RAL3" s="128"/>
      <c r="RAM3" s="128"/>
      <c r="RAN3" s="128"/>
      <c r="RAO3" s="128"/>
      <c r="RAP3" s="128"/>
      <c r="RAQ3" s="128"/>
      <c r="RAR3" s="128"/>
      <c r="RAS3" s="128"/>
      <c r="RAT3" s="128"/>
      <c r="RAU3" s="128"/>
      <c r="RAV3" s="128"/>
      <c r="RAW3" s="128"/>
      <c r="RAX3" s="128"/>
      <c r="RAY3" s="128"/>
      <c r="RAZ3" s="128"/>
      <c r="RBA3" s="128"/>
      <c r="RBB3" s="128"/>
      <c r="RBC3" s="128"/>
      <c r="RBD3" s="128"/>
      <c r="RBE3" s="128"/>
      <c r="RBF3" s="128"/>
      <c r="RBG3" s="128"/>
      <c r="RBH3" s="128"/>
      <c r="RBI3" s="128"/>
      <c r="RBJ3" s="128"/>
      <c r="RBK3" s="128"/>
      <c r="RBL3" s="128"/>
      <c r="RBM3" s="128"/>
      <c r="RBN3" s="128"/>
      <c r="RBO3" s="128"/>
      <c r="RBP3" s="128"/>
      <c r="RBQ3" s="128"/>
      <c r="RBR3" s="128"/>
      <c r="RBS3" s="128"/>
      <c r="RBT3" s="128"/>
      <c r="RBU3" s="128"/>
      <c r="RBV3" s="128"/>
      <c r="RBW3" s="128"/>
      <c r="RBX3" s="128"/>
      <c r="RBY3" s="128"/>
      <c r="RBZ3" s="128"/>
      <c r="RCA3" s="128"/>
      <c r="RCB3" s="128"/>
      <c r="RCC3" s="128"/>
      <c r="RCD3" s="128"/>
      <c r="RCE3" s="128"/>
      <c r="RCF3" s="128"/>
      <c r="RCG3" s="128"/>
      <c r="RCH3" s="128"/>
      <c r="RCI3" s="128"/>
      <c r="RCJ3" s="128"/>
      <c r="RCK3" s="128"/>
      <c r="RCL3" s="128"/>
      <c r="RCM3" s="128"/>
      <c r="RCN3" s="128"/>
      <c r="RCO3" s="128"/>
      <c r="RCP3" s="128"/>
      <c r="RCQ3" s="128"/>
      <c r="RCR3" s="128"/>
      <c r="RCS3" s="128"/>
      <c r="RCT3" s="128"/>
      <c r="RCU3" s="128"/>
      <c r="RCV3" s="128"/>
      <c r="RCW3" s="128"/>
      <c r="RCX3" s="128"/>
      <c r="RCY3" s="128"/>
      <c r="RCZ3" s="128"/>
      <c r="RDA3" s="128"/>
      <c r="RDB3" s="128"/>
      <c r="RDC3" s="128"/>
      <c r="RDD3" s="128"/>
      <c r="RDE3" s="128"/>
      <c r="RDF3" s="128"/>
      <c r="RDG3" s="128"/>
      <c r="RDH3" s="128"/>
      <c r="RDI3" s="128"/>
      <c r="RDJ3" s="128"/>
      <c r="RDK3" s="128"/>
      <c r="RDL3" s="128"/>
      <c r="RDM3" s="128"/>
      <c r="RDN3" s="128"/>
      <c r="RDO3" s="128"/>
      <c r="RDP3" s="128"/>
      <c r="RDQ3" s="128"/>
      <c r="RDR3" s="128"/>
      <c r="RDS3" s="128"/>
      <c r="RDT3" s="128"/>
      <c r="RDU3" s="128"/>
      <c r="RDV3" s="128"/>
      <c r="RDW3" s="128"/>
      <c r="RDX3" s="128"/>
      <c r="RDY3" s="128"/>
      <c r="RDZ3" s="128"/>
      <c r="REA3" s="128"/>
      <c r="REB3" s="128"/>
      <c r="REC3" s="128"/>
      <c r="RED3" s="128"/>
      <c r="REE3" s="128"/>
      <c r="REF3" s="128"/>
      <c r="REG3" s="128"/>
      <c r="REH3" s="128"/>
      <c r="REI3" s="128"/>
      <c r="REJ3" s="128"/>
      <c r="REK3" s="128"/>
      <c r="REL3" s="128"/>
      <c r="REM3" s="128"/>
      <c r="REN3" s="128"/>
      <c r="REO3" s="128"/>
      <c r="REP3" s="128"/>
      <c r="REQ3" s="128"/>
      <c r="RER3" s="128"/>
      <c r="RES3" s="128"/>
      <c r="RET3" s="128"/>
      <c r="REU3" s="128"/>
      <c r="REV3" s="128"/>
      <c r="REW3" s="128"/>
      <c r="REX3" s="128"/>
      <c r="REY3" s="128"/>
      <c r="REZ3" s="128"/>
      <c r="RFA3" s="128"/>
      <c r="RFB3" s="128"/>
      <c r="RFC3" s="128"/>
      <c r="RFD3" s="128"/>
      <c r="RFE3" s="128"/>
      <c r="RFF3" s="128"/>
      <c r="RFG3" s="128"/>
      <c r="RFH3" s="128"/>
      <c r="RFI3" s="128"/>
      <c r="RFJ3" s="128"/>
      <c r="RFK3" s="128"/>
      <c r="RFL3" s="128"/>
      <c r="RFM3" s="128"/>
      <c r="RFN3" s="128"/>
      <c r="RFO3" s="128"/>
      <c r="RFP3" s="128"/>
      <c r="RFQ3" s="128"/>
      <c r="RFR3" s="128"/>
      <c r="RFS3" s="128"/>
      <c r="RFT3" s="128"/>
      <c r="RFU3" s="128"/>
      <c r="RFV3" s="128"/>
      <c r="RFW3" s="128"/>
      <c r="RFX3" s="128"/>
      <c r="RFY3" s="128"/>
      <c r="RFZ3" s="128"/>
      <c r="RGA3" s="128"/>
      <c r="RGB3" s="128"/>
      <c r="RGC3" s="128"/>
      <c r="RGD3" s="128"/>
      <c r="RGE3" s="128"/>
      <c r="RGF3" s="128"/>
      <c r="RGG3" s="128"/>
      <c r="RGH3" s="128"/>
      <c r="RGI3" s="128"/>
      <c r="RGJ3" s="128"/>
      <c r="RGK3" s="128"/>
      <c r="RGL3" s="128"/>
      <c r="RGM3" s="128"/>
      <c r="RGN3" s="128"/>
      <c r="RGO3" s="128"/>
      <c r="RGP3" s="128"/>
      <c r="RGQ3" s="128"/>
      <c r="RGR3" s="128"/>
      <c r="RGS3" s="128"/>
      <c r="RGT3" s="128"/>
      <c r="RGU3" s="128"/>
      <c r="RGV3" s="128"/>
      <c r="RGW3" s="128"/>
      <c r="RGX3" s="128"/>
      <c r="RGY3" s="128"/>
      <c r="RGZ3" s="128"/>
      <c r="RHA3" s="128"/>
      <c r="RHB3" s="128"/>
      <c r="RHC3" s="128"/>
      <c r="RHD3" s="128"/>
      <c r="RHE3" s="128"/>
      <c r="RHF3" s="128"/>
      <c r="RHG3" s="128"/>
      <c r="RHH3" s="128"/>
      <c r="RHI3" s="128"/>
      <c r="RHJ3" s="128"/>
      <c r="RHK3" s="128"/>
      <c r="RHL3" s="128"/>
      <c r="RHM3" s="128"/>
      <c r="RHN3" s="128"/>
      <c r="RHO3" s="128"/>
      <c r="RHP3" s="128"/>
      <c r="RHQ3" s="128"/>
      <c r="RHR3" s="128"/>
      <c r="RHS3" s="128"/>
      <c r="RHT3" s="128"/>
      <c r="RHU3" s="128"/>
      <c r="RHV3" s="128"/>
      <c r="RHW3" s="128"/>
      <c r="RHX3" s="128"/>
      <c r="RHY3" s="128"/>
      <c r="RHZ3" s="128"/>
      <c r="RIA3" s="128"/>
      <c r="RIB3" s="128"/>
      <c r="RIC3" s="128"/>
      <c r="RID3" s="128"/>
      <c r="RIE3" s="128"/>
      <c r="RIF3" s="128"/>
      <c r="RIG3" s="128"/>
      <c r="RIH3" s="128"/>
      <c r="RII3" s="128"/>
      <c r="RIJ3" s="128"/>
      <c r="RIK3" s="128"/>
      <c r="RIL3" s="128"/>
      <c r="RIM3" s="128"/>
      <c r="RIN3" s="128"/>
      <c r="RIO3" s="128"/>
      <c r="RIP3" s="128"/>
      <c r="RIQ3" s="128"/>
      <c r="RIR3" s="128"/>
      <c r="RIS3" s="128"/>
      <c r="RIT3" s="128"/>
      <c r="RIU3" s="128"/>
      <c r="RIV3" s="128"/>
      <c r="RIW3" s="128"/>
      <c r="RIX3" s="128"/>
      <c r="RIY3" s="128"/>
      <c r="RIZ3" s="128"/>
      <c r="RJA3" s="128"/>
      <c r="RJB3" s="128"/>
      <c r="RJC3" s="128"/>
      <c r="RJD3" s="128"/>
      <c r="RJE3" s="128"/>
      <c r="RJF3" s="128"/>
      <c r="RJG3" s="128"/>
      <c r="RJH3" s="128"/>
      <c r="RJI3" s="128"/>
      <c r="RJJ3" s="128"/>
      <c r="RJK3" s="128"/>
      <c r="RJL3" s="128"/>
      <c r="RJM3" s="128"/>
      <c r="RJN3" s="128"/>
      <c r="RJO3" s="128"/>
      <c r="RJP3" s="128"/>
      <c r="RJQ3" s="128"/>
      <c r="RJR3" s="128"/>
      <c r="RJS3" s="128"/>
      <c r="RJT3" s="128"/>
      <c r="RJU3" s="128"/>
      <c r="RJV3" s="128"/>
      <c r="RJW3" s="128"/>
      <c r="RJX3" s="128"/>
      <c r="RJY3" s="128"/>
      <c r="RJZ3" s="128"/>
      <c r="RKA3" s="128"/>
      <c r="RKB3" s="128"/>
      <c r="RKC3" s="128"/>
      <c r="RKD3" s="128"/>
      <c r="RKE3" s="128"/>
      <c r="RKF3" s="128"/>
      <c r="RKG3" s="128"/>
      <c r="RKH3" s="128"/>
      <c r="RKI3" s="128"/>
      <c r="RKJ3" s="128"/>
      <c r="RKK3" s="128"/>
      <c r="RKL3" s="128"/>
      <c r="RKM3" s="128"/>
      <c r="RKN3" s="128"/>
      <c r="RKO3" s="128"/>
      <c r="RKP3" s="128"/>
      <c r="RKQ3" s="128"/>
      <c r="RKR3" s="128"/>
      <c r="RKS3" s="128"/>
      <c r="RKT3" s="128"/>
      <c r="RKU3" s="128"/>
      <c r="RKV3" s="128"/>
      <c r="RKW3" s="128"/>
      <c r="RKX3" s="128"/>
      <c r="RKY3" s="128"/>
      <c r="RKZ3" s="128"/>
      <c r="RLA3" s="128"/>
      <c r="RLB3" s="128"/>
      <c r="RLC3" s="128"/>
      <c r="RLD3" s="128"/>
      <c r="RLE3" s="128"/>
      <c r="RLF3" s="128"/>
      <c r="RLG3" s="128"/>
      <c r="RLH3" s="128"/>
      <c r="RLI3" s="128"/>
      <c r="RLJ3" s="128"/>
      <c r="RLK3" s="128"/>
      <c r="RLL3" s="128"/>
      <c r="RLM3" s="128"/>
      <c r="RLN3" s="128"/>
      <c r="RLO3" s="128"/>
      <c r="RLP3" s="128"/>
      <c r="RLQ3" s="128"/>
      <c r="RLR3" s="128"/>
      <c r="RLS3" s="128"/>
      <c r="RLT3" s="128"/>
      <c r="RLU3" s="128"/>
      <c r="RLV3" s="128"/>
      <c r="RLW3" s="128"/>
      <c r="RLX3" s="128"/>
      <c r="RLY3" s="128"/>
      <c r="RLZ3" s="128"/>
      <c r="RMA3" s="128"/>
      <c r="RMB3" s="128"/>
      <c r="RMC3" s="128"/>
      <c r="RMD3" s="128"/>
      <c r="RME3" s="128"/>
      <c r="RMF3" s="128"/>
      <c r="RMG3" s="128"/>
      <c r="RMH3" s="128"/>
      <c r="RMI3" s="128"/>
      <c r="RMJ3" s="128"/>
      <c r="RMK3" s="128"/>
      <c r="RML3" s="128"/>
      <c r="RMM3" s="128"/>
      <c r="RMN3" s="128"/>
      <c r="RMO3" s="128"/>
      <c r="RMP3" s="128"/>
      <c r="RMQ3" s="128"/>
      <c r="RMR3" s="128"/>
      <c r="RMS3" s="128"/>
      <c r="RMT3" s="128"/>
      <c r="RMU3" s="128"/>
      <c r="RMV3" s="128"/>
      <c r="RMW3" s="128"/>
      <c r="RMX3" s="128"/>
      <c r="RMY3" s="128"/>
      <c r="RMZ3" s="128"/>
      <c r="RNA3" s="128"/>
      <c r="RNB3" s="128"/>
      <c r="RNC3" s="128"/>
      <c r="RND3" s="128"/>
      <c r="RNE3" s="128"/>
      <c r="RNF3" s="128"/>
      <c r="RNG3" s="128"/>
      <c r="RNH3" s="128"/>
      <c r="RNI3" s="128"/>
      <c r="RNJ3" s="128"/>
      <c r="RNK3" s="128"/>
      <c r="RNL3" s="128"/>
      <c r="RNM3" s="128"/>
      <c r="RNN3" s="128"/>
      <c r="RNO3" s="128"/>
      <c r="RNP3" s="128"/>
      <c r="RNQ3" s="128"/>
      <c r="RNR3" s="128"/>
      <c r="RNS3" s="128"/>
      <c r="RNT3" s="128"/>
      <c r="RNU3" s="128"/>
      <c r="RNV3" s="128"/>
      <c r="RNW3" s="128"/>
      <c r="RNX3" s="128"/>
      <c r="RNY3" s="128"/>
      <c r="RNZ3" s="128"/>
      <c r="ROA3" s="128"/>
      <c r="ROB3" s="128"/>
      <c r="ROC3" s="128"/>
      <c r="ROD3" s="128"/>
      <c r="ROE3" s="128"/>
      <c r="ROF3" s="128"/>
      <c r="ROG3" s="128"/>
      <c r="ROH3" s="128"/>
      <c r="ROI3" s="128"/>
      <c r="ROJ3" s="128"/>
      <c r="ROK3" s="128"/>
      <c r="ROL3" s="128"/>
      <c r="ROM3" s="128"/>
      <c r="RON3" s="128"/>
      <c r="ROO3" s="128"/>
      <c r="ROP3" s="128"/>
      <c r="ROQ3" s="128"/>
      <c r="ROR3" s="128"/>
      <c r="ROS3" s="128"/>
      <c r="ROT3" s="128"/>
      <c r="ROU3" s="128"/>
      <c r="ROV3" s="128"/>
      <c r="ROW3" s="128"/>
      <c r="ROX3" s="128"/>
      <c r="ROY3" s="128"/>
      <c r="ROZ3" s="128"/>
      <c r="RPA3" s="128"/>
      <c r="RPB3" s="128"/>
      <c r="RPC3" s="128"/>
      <c r="RPD3" s="128"/>
      <c r="RPE3" s="128"/>
      <c r="RPF3" s="128"/>
      <c r="RPG3" s="128"/>
      <c r="RPH3" s="128"/>
      <c r="RPI3" s="128"/>
      <c r="RPJ3" s="128"/>
      <c r="RPK3" s="128"/>
      <c r="RPL3" s="128"/>
      <c r="RPM3" s="128"/>
      <c r="RPN3" s="128"/>
      <c r="RPO3" s="128"/>
      <c r="RPP3" s="128"/>
      <c r="RPQ3" s="128"/>
      <c r="RPR3" s="128"/>
      <c r="RPS3" s="128"/>
      <c r="RPT3" s="128"/>
      <c r="RPU3" s="128"/>
      <c r="RPV3" s="128"/>
      <c r="RPW3" s="128"/>
      <c r="RPX3" s="128"/>
      <c r="RPY3" s="128"/>
      <c r="RPZ3" s="128"/>
      <c r="RQA3" s="128"/>
      <c r="RQB3" s="128"/>
      <c r="RQC3" s="128"/>
      <c r="RQD3" s="128"/>
      <c r="RQE3" s="128"/>
      <c r="RQF3" s="128"/>
      <c r="RQG3" s="128"/>
      <c r="RQH3" s="128"/>
      <c r="RQI3" s="128"/>
      <c r="RQJ3" s="128"/>
      <c r="RQK3" s="128"/>
      <c r="RQL3" s="128"/>
      <c r="RQM3" s="128"/>
      <c r="RQN3" s="128"/>
      <c r="RQO3" s="128"/>
      <c r="RQP3" s="128"/>
      <c r="RQQ3" s="128"/>
      <c r="RQR3" s="128"/>
      <c r="RQS3" s="128"/>
      <c r="RQT3" s="128"/>
      <c r="RQU3" s="128"/>
      <c r="RQV3" s="128"/>
      <c r="RQW3" s="128"/>
      <c r="RQX3" s="128"/>
      <c r="RQY3" s="128"/>
      <c r="RQZ3" s="128"/>
      <c r="RRA3" s="128"/>
      <c r="RRB3" s="128"/>
      <c r="RRC3" s="128"/>
      <c r="RRD3" s="128"/>
      <c r="RRE3" s="128"/>
      <c r="RRF3" s="128"/>
      <c r="RRG3" s="128"/>
      <c r="RRH3" s="128"/>
      <c r="RRI3" s="128"/>
      <c r="RRJ3" s="128"/>
      <c r="RRK3" s="128"/>
      <c r="RRL3" s="128"/>
      <c r="RRM3" s="128"/>
      <c r="RRN3" s="128"/>
      <c r="RRO3" s="128"/>
      <c r="RRP3" s="128"/>
      <c r="RRQ3" s="128"/>
      <c r="RRR3" s="128"/>
      <c r="RRS3" s="128"/>
      <c r="RRT3" s="128"/>
      <c r="RRU3" s="128"/>
      <c r="RRV3" s="128"/>
      <c r="RRW3" s="128"/>
      <c r="RRX3" s="128"/>
      <c r="RRY3" s="128"/>
      <c r="RRZ3" s="128"/>
      <c r="RSA3" s="128"/>
      <c r="RSB3" s="128"/>
      <c r="RSC3" s="128"/>
      <c r="RSD3" s="128"/>
      <c r="RSE3" s="128"/>
      <c r="RSF3" s="128"/>
      <c r="RSG3" s="128"/>
      <c r="RSH3" s="128"/>
      <c r="RSI3" s="128"/>
      <c r="RSJ3" s="128"/>
      <c r="RSK3" s="128"/>
      <c r="RSL3" s="128"/>
      <c r="RSM3" s="128"/>
      <c r="RSN3" s="128"/>
      <c r="RSO3" s="128"/>
      <c r="RSP3" s="128"/>
      <c r="RSQ3" s="128"/>
      <c r="RSR3" s="128"/>
      <c r="RSS3" s="128"/>
      <c r="RST3" s="128"/>
      <c r="RSU3" s="128"/>
      <c r="RSV3" s="128"/>
      <c r="RSW3" s="128"/>
      <c r="RSX3" s="128"/>
      <c r="RSY3" s="128"/>
      <c r="RSZ3" s="128"/>
      <c r="RTA3" s="128"/>
      <c r="RTB3" s="128"/>
      <c r="RTC3" s="128"/>
      <c r="RTD3" s="128"/>
      <c r="RTE3" s="128"/>
      <c r="RTF3" s="128"/>
      <c r="RTG3" s="128"/>
      <c r="RTH3" s="128"/>
      <c r="RTI3" s="128"/>
      <c r="RTJ3" s="128"/>
      <c r="RTK3" s="128"/>
      <c r="RTL3" s="128"/>
      <c r="RTM3" s="128"/>
      <c r="RTN3" s="128"/>
      <c r="RTO3" s="128"/>
      <c r="RTP3" s="128"/>
      <c r="RTQ3" s="128"/>
      <c r="RTR3" s="128"/>
      <c r="RTS3" s="128"/>
      <c r="RTT3" s="128"/>
      <c r="RTU3" s="128"/>
      <c r="RTV3" s="128"/>
      <c r="RTW3" s="128"/>
      <c r="RTX3" s="128"/>
      <c r="RTY3" s="128"/>
      <c r="RTZ3" s="128"/>
      <c r="RUA3" s="128"/>
      <c r="RUB3" s="128"/>
      <c r="RUC3" s="128"/>
      <c r="RUD3" s="128"/>
      <c r="RUE3" s="128"/>
      <c r="RUF3" s="128"/>
      <c r="RUG3" s="128"/>
      <c r="RUH3" s="128"/>
      <c r="RUI3" s="128"/>
      <c r="RUJ3" s="128"/>
      <c r="RUK3" s="128"/>
      <c r="RUL3" s="128"/>
      <c r="RUM3" s="128"/>
      <c r="RUN3" s="128"/>
      <c r="RUO3" s="128"/>
      <c r="RUP3" s="128"/>
      <c r="RUQ3" s="128"/>
      <c r="RUR3" s="128"/>
      <c r="RUS3" s="128"/>
      <c r="RUT3" s="128"/>
      <c r="RUU3" s="128"/>
      <c r="RUV3" s="128"/>
      <c r="RUW3" s="128"/>
      <c r="RUX3" s="128"/>
      <c r="RUY3" s="128"/>
      <c r="RUZ3" s="128"/>
      <c r="RVA3" s="128"/>
      <c r="RVB3" s="128"/>
      <c r="RVC3" s="128"/>
      <c r="RVD3" s="128"/>
      <c r="RVE3" s="128"/>
      <c r="RVF3" s="128"/>
      <c r="RVG3" s="128"/>
      <c r="RVH3" s="128"/>
      <c r="RVI3" s="128"/>
      <c r="RVJ3" s="128"/>
      <c r="RVK3" s="128"/>
      <c r="RVL3" s="128"/>
      <c r="RVM3" s="128"/>
      <c r="RVN3" s="128"/>
      <c r="RVO3" s="128"/>
      <c r="RVP3" s="128"/>
      <c r="RVQ3" s="128"/>
      <c r="RVR3" s="128"/>
      <c r="RVS3" s="128"/>
      <c r="RVT3" s="128"/>
      <c r="RVU3" s="128"/>
      <c r="RVV3" s="128"/>
      <c r="RVW3" s="128"/>
      <c r="RVX3" s="128"/>
      <c r="RVY3" s="128"/>
      <c r="RVZ3" s="128"/>
      <c r="RWA3" s="128"/>
      <c r="RWB3" s="128"/>
      <c r="RWC3" s="128"/>
      <c r="RWD3" s="128"/>
      <c r="RWE3" s="128"/>
      <c r="RWF3" s="128"/>
      <c r="RWG3" s="128"/>
      <c r="RWH3" s="128"/>
      <c r="RWI3" s="128"/>
      <c r="RWJ3" s="128"/>
      <c r="RWK3" s="128"/>
      <c r="RWL3" s="128"/>
      <c r="RWM3" s="128"/>
      <c r="RWN3" s="128"/>
      <c r="RWO3" s="128"/>
      <c r="RWP3" s="128"/>
      <c r="RWQ3" s="128"/>
      <c r="RWR3" s="128"/>
      <c r="RWS3" s="128"/>
      <c r="RWT3" s="128"/>
      <c r="RWU3" s="128"/>
      <c r="RWV3" s="128"/>
      <c r="RWW3" s="128"/>
      <c r="RWX3" s="128"/>
      <c r="RWY3" s="128"/>
      <c r="RWZ3" s="128"/>
      <c r="RXA3" s="128"/>
      <c r="RXB3" s="128"/>
      <c r="RXC3" s="128"/>
      <c r="RXD3" s="128"/>
      <c r="RXE3" s="128"/>
      <c r="RXF3" s="128"/>
      <c r="RXG3" s="128"/>
      <c r="RXH3" s="128"/>
      <c r="RXI3" s="128"/>
      <c r="RXJ3" s="128"/>
      <c r="RXK3" s="128"/>
      <c r="RXL3" s="128"/>
      <c r="RXM3" s="128"/>
      <c r="RXN3" s="128"/>
      <c r="RXO3" s="128"/>
      <c r="RXP3" s="128"/>
      <c r="RXQ3" s="128"/>
      <c r="RXR3" s="128"/>
      <c r="RXS3" s="128"/>
      <c r="RXT3" s="128"/>
      <c r="RXU3" s="128"/>
      <c r="RXV3" s="128"/>
      <c r="RXW3" s="128"/>
      <c r="RXX3" s="128"/>
      <c r="RXY3" s="128"/>
      <c r="RXZ3" s="128"/>
      <c r="RYA3" s="128"/>
      <c r="RYB3" s="128"/>
      <c r="RYC3" s="128"/>
      <c r="RYD3" s="128"/>
      <c r="RYE3" s="128"/>
      <c r="RYF3" s="128"/>
      <c r="RYG3" s="128"/>
      <c r="RYH3" s="128"/>
      <c r="RYI3" s="128"/>
      <c r="RYJ3" s="128"/>
      <c r="RYK3" s="128"/>
      <c r="RYL3" s="128"/>
      <c r="RYM3" s="128"/>
      <c r="RYN3" s="128"/>
      <c r="RYO3" s="128"/>
      <c r="RYP3" s="128"/>
      <c r="RYQ3" s="128"/>
      <c r="RYR3" s="128"/>
      <c r="RYS3" s="128"/>
      <c r="RYT3" s="128"/>
      <c r="RYU3" s="128"/>
      <c r="RYV3" s="128"/>
      <c r="RYW3" s="128"/>
      <c r="RYX3" s="128"/>
      <c r="RYY3" s="128"/>
      <c r="RYZ3" s="128"/>
      <c r="RZA3" s="128"/>
      <c r="RZB3" s="128"/>
      <c r="RZC3" s="128"/>
      <c r="RZD3" s="128"/>
      <c r="RZE3" s="128"/>
      <c r="RZF3" s="128"/>
      <c r="RZG3" s="128"/>
      <c r="RZH3" s="128"/>
      <c r="RZI3" s="128"/>
      <c r="RZJ3" s="128"/>
      <c r="RZK3" s="128"/>
      <c r="RZL3" s="128"/>
      <c r="RZM3" s="128"/>
      <c r="RZN3" s="128"/>
      <c r="RZO3" s="128"/>
      <c r="RZP3" s="128"/>
      <c r="RZQ3" s="128"/>
      <c r="RZR3" s="128"/>
      <c r="RZS3" s="128"/>
      <c r="RZT3" s="128"/>
      <c r="RZU3" s="128"/>
      <c r="RZV3" s="128"/>
      <c r="RZW3" s="128"/>
      <c r="RZX3" s="128"/>
      <c r="RZY3" s="128"/>
      <c r="RZZ3" s="128"/>
      <c r="SAA3" s="128"/>
      <c r="SAB3" s="128"/>
      <c r="SAC3" s="128"/>
      <c r="SAD3" s="128"/>
      <c r="SAE3" s="128"/>
      <c r="SAF3" s="128"/>
      <c r="SAG3" s="128"/>
      <c r="SAH3" s="128"/>
      <c r="SAI3" s="128"/>
      <c r="SAJ3" s="128"/>
      <c r="SAK3" s="128"/>
      <c r="SAL3" s="128"/>
      <c r="SAM3" s="128"/>
      <c r="SAN3" s="128"/>
      <c r="SAO3" s="128"/>
      <c r="SAP3" s="128"/>
      <c r="SAQ3" s="128"/>
      <c r="SAR3" s="128"/>
      <c r="SAS3" s="128"/>
      <c r="SAT3" s="128"/>
      <c r="SAU3" s="128"/>
      <c r="SAV3" s="128"/>
      <c r="SAW3" s="128"/>
      <c r="SAX3" s="128"/>
      <c r="SAY3" s="128"/>
      <c r="SAZ3" s="128"/>
      <c r="SBA3" s="128"/>
      <c r="SBB3" s="128"/>
      <c r="SBC3" s="128"/>
      <c r="SBD3" s="128"/>
      <c r="SBE3" s="128"/>
      <c r="SBF3" s="128"/>
      <c r="SBG3" s="128"/>
      <c r="SBH3" s="128"/>
      <c r="SBI3" s="128"/>
      <c r="SBJ3" s="128"/>
      <c r="SBK3" s="128"/>
      <c r="SBL3" s="128"/>
      <c r="SBM3" s="128"/>
      <c r="SBN3" s="128"/>
      <c r="SBO3" s="128"/>
      <c r="SBP3" s="128"/>
      <c r="SBQ3" s="128"/>
      <c r="SBR3" s="128"/>
      <c r="SBS3" s="128"/>
      <c r="SBT3" s="128"/>
      <c r="SBU3" s="128"/>
      <c r="SBV3" s="128"/>
      <c r="SBW3" s="128"/>
      <c r="SBX3" s="128"/>
      <c r="SBY3" s="128"/>
      <c r="SBZ3" s="128"/>
      <c r="SCA3" s="128"/>
      <c r="SCB3" s="128"/>
      <c r="SCC3" s="128"/>
      <c r="SCD3" s="128"/>
      <c r="SCE3" s="128"/>
      <c r="SCF3" s="128"/>
      <c r="SCG3" s="128"/>
      <c r="SCH3" s="128"/>
      <c r="SCI3" s="128"/>
      <c r="SCJ3" s="128"/>
      <c r="SCK3" s="128"/>
      <c r="SCL3" s="128"/>
      <c r="SCM3" s="128"/>
      <c r="SCN3" s="128"/>
      <c r="SCO3" s="128"/>
      <c r="SCP3" s="128"/>
      <c r="SCQ3" s="128"/>
      <c r="SCR3" s="128"/>
      <c r="SCS3" s="128"/>
      <c r="SCT3" s="128"/>
      <c r="SCU3" s="128"/>
      <c r="SCV3" s="128"/>
      <c r="SCW3" s="128"/>
      <c r="SCX3" s="128"/>
      <c r="SCY3" s="128"/>
      <c r="SCZ3" s="128"/>
      <c r="SDA3" s="128"/>
      <c r="SDB3" s="128"/>
      <c r="SDC3" s="128"/>
      <c r="SDD3" s="128"/>
      <c r="SDE3" s="128"/>
      <c r="SDF3" s="128"/>
      <c r="SDG3" s="128"/>
      <c r="SDH3" s="128"/>
      <c r="SDI3" s="128"/>
      <c r="SDJ3" s="128"/>
      <c r="SDK3" s="128"/>
      <c r="SDL3" s="128"/>
      <c r="SDM3" s="128"/>
      <c r="SDN3" s="128"/>
      <c r="SDO3" s="128"/>
      <c r="SDP3" s="128"/>
      <c r="SDQ3" s="128"/>
      <c r="SDR3" s="128"/>
      <c r="SDS3" s="128"/>
      <c r="SDT3" s="128"/>
      <c r="SDU3" s="128"/>
      <c r="SDV3" s="128"/>
      <c r="SDW3" s="128"/>
      <c r="SDX3" s="128"/>
      <c r="SDY3" s="128"/>
      <c r="SDZ3" s="128"/>
      <c r="SEA3" s="128"/>
      <c r="SEB3" s="128"/>
      <c r="SEC3" s="128"/>
      <c r="SED3" s="128"/>
      <c r="SEE3" s="128"/>
      <c r="SEF3" s="128"/>
      <c r="SEG3" s="128"/>
      <c r="SEH3" s="128"/>
      <c r="SEI3" s="128"/>
      <c r="SEJ3" s="128"/>
      <c r="SEK3" s="128"/>
      <c r="SEL3" s="128"/>
      <c r="SEM3" s="128"/>
      <c r="SEN3" s="128"/>
      <c r="SEO3" s="128"/>
      <c r="SEP3" s="128"/>
      <c r="SEQ3" s="128"/>
      <c r="SER3" s="128"/>
      <c r="SES3" s="128"/>
      <c r="SET3" s="128"/>
      <c r="SEU3" s="128"/>
      <c r="SEV3" s="128"/>
      <c r="SEW3" s="128"/>
      <c r="SEX3" s="128"/>
      <c r="SEY3" s="128"/>
      <c r="SEZ3" s="128"/>
      <c r="SFA3" s="128"/>
      <c r="SFB3" s="128"/>
      <c r="SFC3" s="128"/>
      <c r="SFD3" s="128"/>
      <c r="SFE3" s="128"/>
      <c r="SFF3" s="128"/>
      <c r="SFG3" s="128"/>
      <c r="SFH3" s="128"/>
      <c r="SFI3" s="128"/>
      <c r="SFJ3" s="128"/>
      <c r="SFK3" s="128"/>
      <c r="SFL3" s="128"/>
      <c r="SFM3" s="128"/>
      <c r="SFN3" s="128"/>
      <c r="SFO3" s="128"/>
      <c r="SFP3" s="128"/>
      <c r="SFQ3" s="128"/>
      <c r="SFR3" s="128"/>
      <c r="SFS3" s="128"/>
      <c r="SFT3" s="128"/>
      <c r="SFU3" s="128"/>
      <c r="SFV3" s="128"/>
      <c r="SFW3" s="128"/>
      <c r="SFX3" s="128"/>
      <c r="SFY3" s="128"/>
      <c r="SFZ3" s="128"/>
      <c r="SGA3" s="128"/>
      <c r="SGB3" s="128"/>
      <c r="SGC3" s="128"/>
      <c r="SGD3" s="128"/>
      <c r="SGE3" s="128"/>
      <c r="SGF3" s="128"/>
      <c r="SGG3" s="128"/>
      <c r="SGH3" s="128"/>
      <c r="SGI3" s="128"/>
      <c r="SGJ3" s="128"/>
      <c r="SGK3" s="128"/>
      <c r="SGL3" s="128"/>
      <c r="SGM3" s="128"/>
      <c r="SGN3" s="128"/>
      <c r="SGO3" s="128"/>
      <c r="SGP3" s="128"/>
      <c r="SGQ3" s="128"/>
      <c r="SGR3" s="128"/>
      <c r="SGS3" s="128"/>
      <c r="SGT3" s="128"/>
      <c r="SGU3" s="128"/>
      <c r="SGV3" s="128"/>
      <c r="SGW3" s="128"/>
      <c r="SGX3" s="128"/>
      <c r="SGY3" s="128"/>
      <c r="SGZ3" s="128"/>
      <c r="SHA3" s="128"/>
      <c r="SHB3" s="128"/>
      <c r="SHC3" s="128"/>
      <c r="SHD3" s="128"/>
      <c r="SHE3" s="128"/>
      <c r="SHF3" s="128"/>
      <c r="SHG3" s="128"/>
      <c r="SHH3" s="128"/>
      <c r="SHI3" s="128"/>
      <c r="SHJ3" s="128"/>
      <c r="SHK3" s="128"/>
      <c r="SHL3" s="128"/>
      <c r="SHM3" s="128"/>
      <c r="SHN3" s="128"/>
      <c r="SHO3" s="128"/>
      <c r="SHP3" s="128"/>
      <c r="SHQ3" s="128"/>
      <c r="SHR3" s="128"/>
      <c r="SHS3" s="128"/>
      <c r="SHT3" s="128"/>
      <c r="SHU3" s="128"/>
      <c r="SHV3" s="128"/>
      <c r="SHW3" s="128"/>
      <c r="SHX3" s="128"/>
      <c r="SHY3" s="128"/>
      <c r="SHZ3" s="128"/>
      <c r="SIA3" s="128"/>
      <c r="SIB3" s="128"/>
      <c r="SIC3" s="128"/>
      <c r="SID3" s="128"/>
      <c r="SIE3" s="128"/>
      <c r="SIF3" s="128"/>
      <c r="SIG3" s="128"/>
      <c r="SIH3" s="128"/>
      <c r="SII3" s="128"/>
      <c r="SIJ3" s="128"/>
      <c r="SIK3" s="128"/>
      <c r="SIL3" s="128"/>
      <c r="SIM3" s="128"/>
      <c r="SIN3" s="128"/>
      <c r="SIO3" s="128"/>
      <c r="SIP3" s="128"/>
      <c r="SIQ3" s="128"/>
      <c r="SIR3" s="128"/>
      <c r="SIS3" s="128"/>
      <c r="SIT3" s="128"/>
      <c r="SIU3" s="128"/>
      <c r="SIV3" s="128"/>
      <c r="SIW3" s="128"/>
      <c r="SIX3" s="128"/>
      <c r="SIY3" s="128"/>
      <c r="SIZ3" s="128"/>
      <c r="SJA3" s="128"/>
      <c r="SJB3" s="128"/>
      <c r="SJC3" s="128"/>
      <c r="SJD3" s="128"/>
      <c r="SJE3" s="128"/>
      <c r="SJF3" s="128"/>
      <c r="SJG3" s="128"/>
      <c r="SJH3" s="128"/>
      <c r="SJI3" s="128"/>
      <c r="SJJ3" s="128"/>
      <c r="SJK3" s="128"/>
      <c r="SJL3" s="128"/>
      <c r="SJM3" s="128"/>
      <c r="SJN3" s="128"/>
      <c r="SJO3" s="128"/>
      <c r="SJP3" s="128"/>
      <c r="SJQ3" s="128"/>
      <c r="SJR3" s="128"/>
      <c r="SJS3" s="128"/>
      <c r="SJT3" s="128"/>
      <c r="SJU3" s="128"/>
      <c r="SJV3" s="128"/>
      <c r="SJW3" s="128"/>
      <c r="SJX3" s="128"/>
      <c r="SJY3" s="128"/>
      <c r="SJZ3" s="128"/>
      <c r="SKA3" s="128"/>
      <c r="SKB3" s="128"/>
      <c r="SKC3" s="128"/>
      <c r="SKD3" s="128"/>
      <c r="SKE3" s="128"/>
      <c r="SKF3" s="128"/>
      <c r="SKG3" s="128"/>
      <c r="SKH3" s="128"/>
      <c r="SKI3" s="128"/>
      <c r="SKJ3" s="128"/>
      <c r="SKK3" s="128"/>
      <c r="SKL3" s="128"/>
      <c r="SKM3" s="128"/>
      <c r="SKN3" s="128"/>
      <c r="SKO3" s="128"/>
      <c r="SKP3" s="128"/>
      <c r="SKQ3" s="128"/>
      <c r="SKR3" s="128"/>
      <c r="SKS3" s="128"/>
      <c r="SKT3" s="128"/>
      <c r="SKU3" s="128"/>
      <c r="SKV3" s="128"/>
      <c r="SKW3" s="128"/>
      <c r="SKX3" s="128"/>
      <c r="SKY3" s="128"/>
      <c r="SKZ3" s="128"/>
      <c r="SLA3" s="128"/>
      <c r="SLB3" s="128"/>
      <c r="SLC3" s="128"/>
      <c r="SLD3" s="128"/>
      <c r="SLE3" s="128"/>
      <c r="SLF3" s="128"/>
      <c r="SLG3" s="128"/>
      <c r="SLH3" s="128"/>
      <c r="SLI3" s="128"/>
      <c r="SLJ3" s="128"/>
      <c r="SLK3" s="128"/>
      <c r="SLL3" s="128"/>
      <c r="SLM3" s="128"/>
      <c r="SLN3" s="128"/>
      <c r="SLO3" s="128"/>
      <c r="SLP3" s="128"/>
      <c r="SLQ3" s="128"/>
      <c r="SLR3" s="128"/>
      <c r="SLS3" s="128"/>
      <c r="SLT3" s="128"/>
      <c r="SLU3" s="128"/>
      <c r="SLV3" s="128"/>
      <c r="SLW3" s="128"/>
      <c r="SLX3" s="128"/>
      <c r="SLY3" s="128"/>
      <c r="SLZ3" s="128"/>
      <c r="SMA3" s="128"/>
      <c r="SMB3" s="128"/>
      <c r="SMC3" s="128"/>
      <c r="SMD3" s="128"/>
      <c r="SME3" s="128"/>
      <c r="SMF3" s="128"/>
      <c r="SMG3" s="128"/>
      <c r="SMH3" s="128"/>
      <c r="SMI3" s="128"/>
      <c r="SMJ3" s="128"/>
      <c r="SMK3" s="128"/>
      <c r="SML3" s="128"/>
      <c r="SMM3" s="128"/>
      <c r="SMN3" s="128"/>
      <c r="SMO3" s="128"/>
      <c r="SMP3" s="128"/>
      <c r="SMQ3" s="128"/>
      <c r="SMR3" s="128"/>
      <c r="SMS3" s="128"/>
      <c r="SMT3" s="128"/>
      <c r="SMU3" s="128"/>
      <c r="SMV3" s="128"/>
      <c r="SMW3" s="128"/>
      <c r="SMX3" s="128"/>
      <c r="SMY3" s="128"/>
      <c r="SMZ3" s="128"/>
      <c r="SNA3" s="128"/>
      <c r="SNB3" s="128"/>
      <c r="SNC3" s="128"/>
      <c r="SND3" s="128"/>
      <c r="SNE3" s="128"/>
      <c r="SNF3" s="128"/>
      <c r="SNG3" s="128"/>
      <c r="SNH3" s="128"/>
      <c r="SNI3" s="128"/>
      <c r="SNJ3" s="128"/>
      <c r="SNK3" s="128"/>
      <c r="SNL3" s="128"/>
      <c r="SNM3" s="128"/>
      <c r="SNN3" s="128"/>
      <c r="SNO3" s="128"/>
      <c r="SNP3" s="128"/>
      <c r="SNQ3" s="128"/>
      <c r="SNR3" s="128"/>
      <c r="SNS3" s="128"/>
      <c r="SNT3" s="128"/>
      <c r="SNU3" s="128"/>
      <c r="SNV3" s="128"/>
      <c r="SNW3" s="128"/>
      <c r="SNX3" s="128"/>
      <c r="SNY3" s="128"/>
      <c r="SNZ3" s="128"/>
      <c r="SOA3" s="128"/>
      <c r="SOB3" s="128"/>
      <c r="SOC3" s="128"/>
      <c r="SOD3" s="128"/>
      <c r="SOE3" s="128"/>
      <c r="SOF3" s="128"/>
      <c r="SOG3" s="128"/>
      <c r="SOH3" s="128"/>
      <c r="SOI3" s="128"/>
      <c r="SOJ3" s="128"/>
      <c r="SOK3" s="128"/>
      <c r="SOL3" s="128"/>
      <c r="SOM3" s="128"/>
      <c r="SON3" s="128"/>
      <c r="SOO3" s="128"/>
      <c r="SOP3" s="128"/>
      <c r="SOQ3" s="128"/>
      <c r="SOR3" s="128"/>
      <c r="SOS3" s="128"/>
      <c r="SOT3" s="128"/>
      <c r="SOU3" s="128"/>
      <c r="SOV3" s="128"/>
      <c r="SOW3" s="128"/>
      <c r="SOX3" s="128"/>
      <c r="SOY3" s="128"/>
      <c r="SOZ3" s="128"/>
      <c r="SPA3" s="128"/>
      <c r="SPB3" s="128"/>
      <c r="SPC3" s="128"/>
      <c r="SPD3" s="128"/>
      <c r="SPE3" s="128"/>
      <c r="SPF3" s="128"/>
      <c r="SPG3" s="128"/>
      <c r="SPH3" s="128"/>
      <c r="SPI3" s="128"/>
      <c r="SPJ3" s="128"/>
      <c r="SPK3" s="128"/>
      <c r="SPL3" s="128"/>
      <c r="SPM3" s="128"/>
      <c r="SPN3" s="128"/>
      <c r="SPO3" s="128"/>
      <c r="SPP3" s="128"/>
      <c r="SPQ3" s="128"/>
      <c r="SPR3" s="128"/>
      <c r="SPS3" s="128"/>
      <c r="SPT3" s="128"/>
      <c r="SPU3" s="128"/>
      <c r="SPV3" s="128"/>
      <c r="SPW3" s="128"/>
      <c r="SPX3" s="128"/>
      <c r="SPY3" s="128"/>
      <c r="SPZ3" s="128"/>
      <c r="SQA3" s="128"/>
      <c r="SQB3" s="128"/>
      <c r="SQC3" s="128"/>
      <c r="SQD3" s="128"/>
      <c r="SQE3" s="128"/>
      <c r="SQF3" s="128"/>
      <c r="SQG3" s="128"/>
      <c r="SQH3" s="128"/>
      <c r="SQI3" s="128"/>
      <c r="SQJ3" s="128"/>
      <c r="SQK3" s="128"/>
      <c r="SQL3" s="128"/>
      <c r="SQM3" s="128"/>
      <c r="SQN3" s="128"/>
      <c r="SQO3" s="128"/>
      <c r="SQP3" s="128"/>
      <c r="SQQ3" s="128"/>
      <c r="SQR3" s="128"/>
      <c r="SQS3" s="128"/>
      <c r="SQT3" s="128"/>
      <c r="SQU3" s="128"/>
      <c r="SQV3" s="128"/>
      <c r="SQW3" s="128"/>
      <c r="SQX3" s="128"/>
      <c r="SQY3" s="128"/>
      <c r="SQZ3" s="128"/>
      <c r="SRA3" s="128"/>
      <c r="SRB3" s="128"/>
      <c r="SRC3" s="128"/>
      <c r="SRD3" s="128"/>
      <c r="SRE3" s="128"/>
      <c r="SRF3" s="128"/>
      <c r="SRG3" s="128"/>
      <c r="SRH3" s="128"/>
      <c r="SRI3" s="128"/>
      <c r="SRJ3" s="128"/>
      <c r="SRK3" s="128"/>
      <c r="SRL3" s="128"/>
      <c r="SRM3" s="128"/>
      <c r="SRN3" s="128"/>
      <c r="SRO3" s="128"/>
      <c r="SRP3" s="128"/>
      <c r="SRQ3" s="128"/>
      <c r="SRR3" s="128"/>
      <c r="SRS3" s="128"/>
      <c r="SRT3" s="128"/>
      <c r="SRU3" s="128"/>
      <c r="SRV3" s="128"/>
      <c r="SRW3" s="128"/>
      <c r="SRX3" s="128"/>
      <c r="SRY3" s="128"/>
      <c r="SRZ3" s="128"/>
      <c r="SSA3" s="128"/>
      <c r="SSB3" s="128"/>
      <c r="SSC3" s="128"/>
      <c r="SSD3" s="128"/>
      <c r="SSE3" s="128"/>
      <c r="SSF3" s="128"/>
      <c r="SSG3" s="128"/>
      <c r="SSH3" s="128"/>
      <c r="SSI3" s="128"/>
      <c r="SSJ3" s="128"/>
      <c r="SSK3" s="128"/>
      <c r="SSL3" s="128"/>
      <c r="SSM3" s="128"/>
      <c r="SSN3" s="128"/>
      <c r="SSO3" s="128"/>
      <c r="SSP3" s="128"/>
      <c r="SSQ3" s="128"/>
      <c r="SSR3" s="128"/>
      <c r="SSS3" s="128"/>
      <c r="SST3" s="128"/>
      <c r="SSU3" s="128"/>
      <c r="SSV3" s="128"/>
      <c r="SSW3" s="128"/>
      <c r="SSX3" s="128"/>
      <c r="SSY3" s="128"/>
      <c r="SSZ3" s="128"/>
      <c r="STA3" s="128"/>
      <c r="STB3" s="128"/>
      <c r="STC3" s="128"/>
      <c r="STD3" s="128"/>
      <c r="STE3" s="128"/>
      <c r="STF3" s="128"/>
      <c r="STG3" s="128"/>
      <c r="STH3" s="128"/>
      <c r="STI3" s="128"/>
      <c r="STJ3" s="128"/>
      <c r="STK3" s="128"/>
      <c r="STL3" s="128"/>
      <c r="STM3" s="128"/>
      <c r="STN3" s="128"/>
      <c r="STO3" s="128"/>
      <c r="STP3" s="128"/>
      <c r="STQ3" s="128"/>
      <c r="STR3" s="128"/>
      <c r="STS3" s="128"/>
      <c r="STT3" s="128"/>
      <c r="STU3" s="128"/>
      <c r="STV3" s="128"/>
      <c r="STW3" s="128"/>
      <c r="STX3" s="128"/>
      <c r="STY3" s="128"/>
      <c r="STZ3" s="128"/>
      <c r="SUA3" s="128"/>
      <c r="SUB3" s="128"/>
      <c r="SUC3" s="128"/>
      <c r="SUD3" s="128"/>
      <c r="SUE3" s="128"/>
      <c r="SUF3" s="128"/>
      <c r="SUG3" s="128"/>
      <c r="SUH3" s="128"/>
      <c r="SUI3" s="128"/>
      <c r="SUJ3" s="128"/>
      <c r="SUK3" s="128"/>
      <c r="SUL3" s="128"/>
      <c r="SUM3" s="128"/>
      <c r="SUN3" s="128"/>
      <c r="SUO3" s="128"/>
      <c r="SUP3" s="128"/>
      <c r="SUQ3" s="128"/>
      <c r="SUR3" s="128"/>
      <c r="SUS3" s="128"/>
      <c r="SUT3" s="128"/>
      <c r="SUU3" s="128"/>
      <c r="SUV3" s="128"/>
      <c r="SUW3" s="128"/>
      <c r="SUX3" s="128"/>
      <c r="SUY3" s="128"/>
      <c r="SUZ3" s="128"/>
      <c r="SVA3" s="128"/>
      <c r="SVB3" s="128"/>
      <c r="SVC3" s="128"/>
      <c r="SVD3" s="128"/>
      <c r="SVE3" s="128"/>
      <c r="SVF3" s="128"/>
      <c r="SVG3" s="128"/>
      <c r="SVH3" s="128"/>
      <c r="SVI3" s="128"/>
      <c r="SVJ3" s="128"/>
      <c r="SVK3" s="128"/>
      <c r="SVL3" s="128"/>
      <c r="SVM3" s="128"/>
      <c r="SVN3" s="128"/>
      <c r="SVO3" s="128"/>
      <c r="SVP3" s="128"/>
      <c r="SVQ3" s="128"/>
      <c r="SVR3" s="128"/>
      <c r="SVS3" s="128"/>
      <c r="SVT3" s="128"/>
      <c r="SVU3" s="128"/>
      <c r="SVV3" s="128"/>
      <c r="SVW3" s="128"/>
      <c r="SVX3" s="128"/>
      <c r="SVY3" s="128"/>
      <c r="SVZ3" s="128"/>
      <c r="SWA3" s="128"/>
      <c r="SWB3" s="128"/>
      <c r="SWC3" s="128"/>
      <c r="SWD3" s="128"/>
      <c r="SWE3" s="128"/>
      <c r="SWF3" s="128"/>
      <c r="SWG3" s="128"/>
      <c r="SWH3" s="128"/>
      <c r="SWI3" s="128"/>
      <c r="SWJ3" s="128"/>
      <c r="SWK3" s="128"/>
      <c r="SWL3" s="128"/>
      <c r="SWM3" s="128"/>
      <c r="SWN3" s="128"/>
      <c r="SWO3" s="128"/>
      <c r="SWP3" s="128"/>
      <c r="SWQ3" s="128"/>
      <c r="SWR3" s="128"/>
      <c r="SWS3" s="128"/>
      <c r="SWT3" s="128"/>
      <c r="SWU3" s="128"/>
      <c r="SWV3" s="128"/>
      <c r="SWW3" s="128"/>
      <c r="SWX3" s="128"/>
      <c r="SWY3" s="128"/>
      <c r="SWZ3" s="128"/>
      <c r="SXA3" s="128"/>
      <c r="SXB3" s="128"/>
      <c r="SXC3" s="128"/>
      <c r="SXD3" s="128"/>
      <c r="SXE3" s="128"/>
      <c r="SXF3" s="128"/>
      <c r="SXG3" s="128"/>
      <c r="SXH3" s="128"/>
      <c r="SXI3" s="128"/>
      <c r="SXJ3" s="128"/>
      <c r="SXK3" s="128"/>
      <c r="SXL3" s="128"/>
      <c r="SXM3" s="128"/>
      <c r="SXN3" s="128"/>
      <c r="SXO3" s="128"/>
      <c r="SXP3" s="128"/>
      <c r="SXQ3" s="128"/>
      <c r="SXR3" s="128"/>
      <c r="SXS3" s="128"/>
      <c r="SXT3" s="128"/>
      <c r="SXU3" s="128"/>
      <c r="SXV3" s="128"/>
      <c r="SXW3" s="128"/>
      <c r="SXX3" s="128"/>
      <c r="SXY3" s="128"/>
      <c r="SXZ3" s="128"/>
      <c r="SYA3" s="128"/>
      <c r="SYB3" s="128"/>
      <c r="SYC3" s="128"/>
      <c r="SYD3" s="128"/>
      <c r="SYE3" s="128"/>
      <c r="SYF3" s="128"/>
      <c r="SYG3" s="128"/>
      <c r="SYH3" s="128"/>
      <c r="SYI3" s="128"/>
      <c r="SYJ3" s="128"/>
      <c r="SYK3" s="128"/>
      <c r="SYL3" s="128"/>
      <c r="SYM3" s="128"/>
      <c r="SYN3" s="128"/>
      <c r="SYO3" s="128"/>
      <c r="SYP3" s="128"/>
      <c r="SYQ3" s="128"/>
      <c r="SYR3" s="128"/>
      <c r="SYS3" s="128"/>
      <c r="SYT3" s="128"/>
      <c r="SYU3" s="128"/>
      <c r="SYV3" s="128"/>
      <c r="SYW3" s="128"/>
      <c r="SYX3" s="128"/>
      <c r="SYY3" s="128"/>
      <c r="SYZ3" s="128"/>
      <c r="SZA3" s="128"/>
      <c r="SZB3" s="128"/>
      <c r="SZC3" s="128"/>
      <c r="SZD3" s="128"/>
      <c r="SZE3" s="128"/>
      <c r="SZF3" s="128"/>
      <c r="SZG3" s="128"/>
      <c r="SZH3" s="128"/>
      <c r="SZI3" s="128"/>
      <c r="SZJ3" s="128"/>
      <c r="SZK3" s="128"/>
      <c r="SZL3" s="128"/>
      <c r="SZM3" s="128"/>
      <c r="SZN3" s="128"/>
      <c r="SZO3" s="128"/>
      <c r="SZP3" s="128"/>
      <c r="SZQ3" s="128"/>
      <c r="SZR3" s="128"/>
      <c r="SZS3" s="128"/>
      <c r="SZT3" s="128"/>
      <c r="SZU3" s="128"/>
      <c r="SZV3" s="128"/>
      <c r="SZW3" s="128"/>
      <c r="SZX3" s="128"/>
      <c r="SZY3" s="128"/>
      <c r="SZZ3" s="128"/>
      <c r="TAA3" s="128"/>
      <c r="TAB3" s="128"/>
      <c r="TAC3" s="128"/>
      <c r="TAD3" s="128"/>
      <c r="TAE3" s="128"/>
      <c r="TAF3" s="128"/>
      <c r="TAG3" s="128"/>
      <c r="TAH3" s="128"/>
      <c r="TAI3" s="128"/>
      <c r="TAJ3" s="128"/>
      <c r="TAK3" s="128"/>
      <c r="TAL3" s="128"/>
      <c r="TAM3" s="128"/>
      <c r="TAN3" s="128"/>
      <c r="TAO3" s="128"/>
      <c r="TAP3" s="128"/>
      <c r="TAQ3" s="128"/>
      <c r="TAR3" s="128"/>
      <c r="TAS3" s="128"/>
      <c r="TAT3" s="128"/>
      <c r="TAU3" s="128"/>
      <c r="TAV3" s="128"/>
      <c r="TAW3" s="128"/>
      <c r="TAX3" s="128"/>
      <c r="TAY3" s="128"/>
      <c r="TAZ3" s="128"/>
      <c r="TBA3" s="128"/>
      <c r="TBB3" s="128"/>
      <c r="TBC3" s="128"/>
      <c r="TBD3" s="128"/>
      <c r="TBE3" s="128"/>
      <c r="TBF3" s="128"/>
      <c r="TBG3" s="128"/>
      <c r="TBH3" s="128"/>
      <c r="TBI3" s="128"/>
      <c r="TBJ3" s="128"/>
      <c r="TBK3" s="128"/>
      <c r="TBL3" s="128"/>
      <c r="TBM3" s="128"/>
      <c r="TBN3" s="128"/>
      <c r="TBO3" s="128"/>
      <c r="TBP3" s="128"/>
      <c r="TBQ3" s="128"/>
      <c r="TBR3" s="128"/>
      <c r="TBS3" s="128"/>
      <c r="TBT3" s="128"/>
      <c r="TBU3" s="128"/>
      <c r="TBV3" s="128"/>
      <c r="TBW3" s="128"/>
      <c r="TBX3" s="128"/>
      <c r="TBY3" s="128"/>
      <c r="TBZ3" s="128"/>
      <c r="TCA3" s="128"/>
      <c r="TCB3" s="128"/>
      <c r="TCC3" s="128"/>
      <c r="TCD3" s="128"/>
      <c r="TCE3" s="128"/>
      <c r="TCF3" s="128"/>
      <c r="TCG3" s="128"/>
      <c r="TCH3" s="128"/>
      <c r="TCI3" s="128"/>
      <c r="TCJ3" s="128"/>
      <c r="TCK3" s="128"/>
      <c r="TCL3" s="128"/>
      <c r="TCM3" s="128"/>
      <c r="TCN3" s="128"/>
      <c r="TCO3" s="128"/>
      <c r="TCP3" s="128"/>
      <c r="TCQ3" s="128"/>
      <c r="TCR3" s="128"/>
      <c r="TCS3" s="128"/>
      <c r="TCT3" s="128"/>
      <c r="TCU3" s="128"/>
      <c r="TCV3" s="128"/>
      <c r="TCW3" s="128"/>
      <c r="TCX3" s="128"/>
      <c r="TCY3" s="128"/>
      <c r="TCZ3" s="128"/>
      <c r="TDA3" s="128"/>
      <c r="TDB3" s="128"/>
      <c r="TDC3" s="128"/>
      <c r="TDD3" s="128"/>
      <c r="TDE3" s="128"/>
      <c r="TDF3" s="128"/>
      <c r="TDG3" s="128"/>
      <c r="TDH3" s="128"/>
      <c r="TDI3" s="128"/>
      <c r="TDJ3" s="128"/>
      <c r="TDK3" s="128"/>
      <c r="TDL3" s="128"/>
      <c r="TDM3" s="128"/>
      <c r="TDN3" s="128"/>
      <c r="TDO3" s="128"/>
      <c r="TDP3" s="128"/>
      <c r="TDQ3" s="128"/>
      <c r="TDR3" s="128"/>
      <c r="TDS3" s="128"/>
      <c r="TDT3" s="128"/>
      <c r="TDU3" s="128"/>
      <c r="TDV3" s="128"/>
      <c r="TDW3" s="128"/>
      <c r="TDX3" s="128"/>
      <c r="TDY3" s="128"/>
      <c r="TDZ3" s="128"/>
      <c r="TEA3" s="128"/>
      <c r="TEB3" s="128"/>
      <c r="TEC3" s="128"/>
      <c r="TED3" s="128"/>
      <c r="TEE3" s="128"/>
      <c r="TEF3" s="128"/>
      <c r="TEG3" s="128"/>
      <c r="TEH3" s="128"/>
      <c r="TEI3" s="128"/>
      <c r="TEJ3" s="128"/>
      <c r="TEK3" s="128"/>
      <c r="TEL3" s="128"/>
      <c r="TEM3" s="128"/>
      <c r="TEN3" s="128"/>
      <c r="TEO3" s="128"/>
      <c r="TEP3" s="128"/>
      <c r="TEQ3" s="128"/>
      <c r="TER3" s="128"/>
      <c r="TES3" s="128"/>
      <c r="TET3" s="128"/>
      <c r="TEU3" s="128"/>
      <c r="TEV3" s="128"/>
      <c r="TEW3" s="128"/>
      <c r="TEX3" s="128"/>
      <c r="TEY3" s="128"/>
      <c r="TEZ3" s="128"/>
      <c r="TFA3" s="128"/>
      <c r="TFB3" s="128"/>
      <c r="TFC3" s="128"/>
      <c r="TFD3" s="128"/>
      <c r="TFE3" s="128"/>
      <c r="TFF3" s="128"/>
      <c r="TFG3" s="128"/>
      <c r="TFH3" s="128"/>
      <c r="TFI3" s="128"/>
      <c r="TFJ3" s="128"/>
      <c r="TFK3" s="128"/>
      <c r="TFL3" s="128"/>
      <c r="TFM3" s="128"/>
      <c r="TFN3" s="128"/>
      <c r="TFO3" s="128"/>
      <c r="TFP3" s="128"/>
      <c r="TFQ3" s="128"/>
      <c r="TFR3" s="128"/>
      <c r="TFS3" s="128"/>
      <c r="TFT3" s="128"/>
      <c r="TFU3" s="128"/>
      <c r="TFV3" s="128"/>
      <c r="TFW3" s="128"/>
      <c r="TFX3" s="128"/>
      <c r="TFY3" s="128"/>
      <c r="TFZ3" s="128"/>
      <c r="TGA3" s="128"/>
      <c r="TGB3" s="128"/>
      <c r="TGC3" s="128"/>
      <c r="TGD3" s="128"/>
      <c r="TGE3" s="128"/>
      <c r="TGF3" s="128"/>
      <c r="TGG3" s="128"/>
      <c r="TGH3" s="128"/>
      <c r="TGI3" s="128"/>
      <c r="TGJ3" s="128"/>
      <c r="TGK3" s="128"/>
      <c r="TGL3" s="128"/>
      <c r="TGM3" s="128"/>
      <c r="TGN3" s="128"/>
      <c r="TGO3" s="128"/>
      <c r="TGP3" s="128"/>
      <c r="TGQ3" s="128"/>
      <c r="TGR3" s="128"/>
      <c r="TGS3" s="128"/>
      <c r="TGT3" s="128"/>
      <c r="TGU3" s="128"/>
      <c r="TGV3" s="128"/>
      <c r="TGW3" s="128"/>
      <c r="TGX3" s="128"/>
      <c r="TGY3" s="128"/>
      <c r="TGZ3" s="128"/>
      <c r="THA3" s="128"/>
      <c r="THB3" s="128"/>
      <c r="THC3" s="128"/>
      <c r="THD3" s="128"/>
      <c r="THE3" s="128"/>
      <c r="THF3" s="128"/>
      <c r="THG3" s="128"/>
      <c r="THH3" s="128"/>
      <c r="THI3" s="128"/>
      <c r="THJ3" s="128"/>
      <c r="THK3" s="128"/>
      <c r="THL3" s="128"/>
      <c r="THM3" s="128"/>
      <c r="THN3" s="128"/>
      <c r="THO3" s="128"/>
      <c r="THP3" s="128"/>
      <c r="THQ3" s="128"/>
      <c r="THR3" s="128"/>
      <c r="THS3" s="128"/>
      <c r="THT3" s="128"/>
      <c r="THU3" s="128"/>
      <c r="THV3" s="128"/>
      <c r="THW3" s="128"/>
      <c r="THX3" s="128"/>
      <c r="THY3" s="128"/>
      <c r="THZ3" s="128"/>
      <c r="TIA3" s="128"/>
      <c r="TIB3" s="128"/>
      <c r="TIC3" s="128"/>
      <c r="TID3" s="128"/>
      <c r="TIE3" s="128"/>
      <c r="TIF3" s="128"/>
      <c r="TIG3" s="128"/>
      <c r="TIH3" s="128"/>
      <c r="TII3" s="128"/>
      <c r="TIJ3" s="128"/>
      <c r="TIK3" s="128"/>
      <c r="TIL3" s="128"/>
      <c r="TIM3" s="128"/>
      <c r="TIN3" s="128"/>
      <c r="TIO3" s="128"/>
      <c r="TIP3" s="128"/>
      <c r="TIQ3" s="128"/>
      <c r="TIR3" s="128"/>
      <c r="TIS3" s="128"/>
      <c r="TIT3" s="128"/>
      <c r="TIU3" s="128"/>
      <c r="TIV3" s="128"/>
      <c r="TIW3" s="128"/>
      <c r="TIX3" s="128"/>
      <c r="TIY3" s="128"/>
      <c r="TIZ3" s="128"/>
      <c r="TJA3" s="128"/>
      <c r="TJB3" s="128"/>
      <c r="TJC3" s="128"/>
      <c r="TJD3" s="128"/>
      <c r="TJE3" s="128"/>
      <c r="TJF3" s="128"/>
      <c r="TJG3" s="128"/>
      <c r="TJH3" s="128"/>
      <c r="TJI3" s="128"/>
      <c r="TJJ3" s="128"/>
      <c r="TJK3" s="128"/>
      <c r="TJL3" s="128"/>
      <c r="TJM3" s="128"/>
      <c r="TJN3" s="128"/>
      <c r="TJO3" s="128"/>
      <c r="TJP3" s="128"/>
      <c r="TJQ3" s="128"/>
      <c r="TJR3" s="128"/>
      <c r="TJS3" s="128"/>
      <c r="TJT3" s="128"/>
      <c r="TJU3" s="128"/>
      <c r="TJV3" s="128"/>
      <c r="TJW3" s="128"/>
      <c r="TJX3" s="128"/>
      <c r="TJY3" s="128"/>
      <c r="TJZ3" s="128"/>
      <c r="TKA3" s="128"/>
      <c r="TKB3" s="128"/>
      <c r="TKC3" s="128"/>
      <c r="TKD3" s="128"/>
      <c r="TKE3" s="128"/>
      <c r="TKF3" s="128"/>
      <c r="TKG3" s="128"/>
      <c r="TKH3" s="128"/>
      <c r="TKI3" s="128"/>
      <c r="TKJ3" s="128"/>
      <c r="TKK3" s="128"/>
      <c r="TKL3" s="128"/>
      <c r="TKM3" s="128"/>
      <c r="TKN3" s="128"/>
      <c r="TKO3" s="128"/>
      <c r="TKP3" s="128"/>
      <c r="TKQ3" s="128"/>
      <c r="TKR3" s="128"/>
      <c r="TKS3" s="128"/>
      <c r="TKT3" s="128"/>
      <c r="TKU3" s="128"/>
      <c r="TKV3" s="128"/>
      <c r="TKW3" s="128"/>
      <c r="TKX3" s="128"/>
      <c r="TKY3" s="128"/>
      <c r="TKZ3" s="128"/>
      <c r="TLA3" s="128"/>
      <c r="TLB3" s="128"/>
      <c r="TLC3" s="128"/>
      <c r="TLD3" s="128"/>
      <c r="TLE3" s="128"/>
      <c r="TLF3" s="128"/>
      <c r="TLG3" s="128"/>
      <c r="TLH3" s="128"/>
      <c r="TLI3" s="128"/>
      <c r="TLJ3" s="128"/>
      <c r="TLK3" s="128"/>
      <c r="TLL3" s="128"/>
      <c r="TLM3" s="128"/>
      <c r="TLN3" s="128"/>
      <c r="TLO3" s="128"/>
      <c r="TLP3" s="128"/>
      <c r="TLQ3" s="128"/>
      <c r="TLR3" s="128"/>
      <c r="TLS3" s="128"/>
      <c r="TLT3" s="128"/>
      <c r="TLU3" s="128"/>
      <c r="TLV3" s="128"/>
      <c r="TLW3" s="128"/>
      <c r="TLX3" s="128"/>
      <c r="TLY3" s="128"/>
      <c r="TLZ3" s="128"/>
      <c r="TMA3" s="128"/>
      <c r="TMB3" s="128"/>
      <c r="TMC3" s="128"/>
      <c r="TMD3" s="128"/>
      <c r="TME3" s="128"/>
      <c r="TMF3" s="128"/>
      <c r="TMG3" s="128"/>
      <c r="TMH3" s="128"/>
      <c r="TMI3" s="128"/>
      <c r="TMJ3" s="128"/>
      <c r="TMK3" s="128"/>
      <c r="TML3" s="128"/>
      <c r="TMM3" s="128"/>
      <c r="TMN3" s="128"/>
      <c r="TMO3" s="128"/>
      <c r="TMP3" s="128"/>
      <c r="TMQ3" s="128"/>
      <c r="TMR3" s="128"/>
      <c r="TMS3" s="128"/>
      <c r="TMT3" s="128"/>
      <c r="TMU3" s="128"/>
      <c r="TMV3" s="128"/>
      <c r="TMW3" s="128"/>
      <c r="TMX3" s="128"/>
      <c r="TMY3" s="128"/>
      <c r="TMZ3" s="128"/>
      <c r="TNA3" s="128"/>
      <c r="TNB3" s="128"/>
      <c r="TNC3" s="128"/>
      <c r="TND3" s="128"/>
      <c r="TNE3" s="128"/>
      <c r="TNF3" s="128"/>
      <c r="TNG3" s="128"/>
      <c r="TNH3" s="128"/>
      <c r="TNI3" s="128"/>
      <c r="TNJ3" s="128"/>
      <c r="TNK3" s="128"/>
      <c r="TNL3" s="128"/>
      <c r="TNM3" s="128"/>
      <c r="TNN3" s="128"/>
      <c r="TNO3" s="128"/>
      <c r="TNP3" s="128"/>
      <c r="TNQ3" s="128"/>
      <c r="TNR3" s="128"/>
      <c r="TNS3" s="128"/>
      <c r="TNT3" s="128"/>
      <c r="TNU3" s="128"/>
      <c r="TNV3" s="128"/>
      <c r="TNW3" s="128"/>
      <c r="TNX3" s="128"/>
      <c r="TNY3" s="128"/>
      <c r="TNZ3" s="128"/>
      <c r="TOA3" s="128"/>
      <c r="TOB3" s="128"/>
      <c r="TOC3" s="128"/>
      <c r="TOD3" s="128"/>
      <c r="TOE3" s="128"/>
      <c r="TOF3" s="128"/>
      <c r="TOG3" s="128"/>
      <c r="TOH3" s="128"/>
      <c r="TOI3" s="128"/>
      <c r="TOJ3" s="128"/>
      <c r="TOK3" s="128"/>
      <c r="TOL3" s="128"/>
      <c r="TOM3" s="128"/>
      <c r="TON3" s="128"/>
      <c r="TOO3" s="128"/>
      <c r="TOP3" s="128"/>
      <c r="TOQ3" s="128"/>
      <c r="TOR3" s="128"/>
      <c r="TOS3" s="128"/>
      <c r="TOT3" s="128"/>
      <c r="TOU3" s="128"/>
      <c r="TOV3" s="128"/>
      <c r="TOW3" s="128"/>
      <c r="TOX3" s="128"/>
      <c r="TOY3" s="128"/>
      <c r="TOZ3" s="128"/>
      <c r="TPA3" s="128"/>
      <c r="TPB3" s="128"/>
      <c r="TPC3" s="128"/>
      <c r="TPD3" s="128"/>
      <c r="TPE3" s="128"/>
      <c r="TPF3" s="128"/>
      <c r="TPG3" s="128"/>
      <c r="TPH3" s="128"/>
      <c r="TPI3" s="128"/>
      <c r="TPJ3" s="128"/>
      <c r="TPK3" s="128"/>
      <c r="TPL3" s="128"/>
      <c r="TPM3" s="128"/>
      <c r="TPN3" s="128"/>
      <c r="TPO3" s="128"/>
      <c r="TPP3" s="128"/>
      <c r="TPQ3" s="128"/>
      <c r="TPR3" s="128"/>
      <c r="TPS3" s="128"/>
      <c r="TPT3" s="128"/>
      <c r="TPU3" s="128"/>
      <c r="TPV3" s="128"/>
      <c r="TPW3" s="128"/>
      <c r="TPX3" s="128"/>
      <c r="TPY3" s="128"/>
      <c r="TPZ3" s="128"/>
      <c r="TQA3" s="128"/>
      <c r="TQB3" s="128"/>
      <c r="TQC3" s="128"/>
      <c r="TQD3" s="128"/>
      <c r="TQE3" s="128"/>
      <c r="TQF3" s="128"/>
      <c r="TQG3" s="128"/>
      <c r="TQH3" s="128"/>
      <c r="TQI3" s="128"/>
      <c r="TQJ3" s="128"/>
      <c r="TQK3" s="128"/>
      <c r="TQL3" s="128"/>
      <c r="TQM3" s="128"/>
      <c r="TQN3" s="128"/>
      <c r="TQO3" s="128"/>
      <c r="TQP3" s="128"/>
      <c r="TQQ3" s="128"/>
      <c r="TQR3" s="128"/>
      <c r="TQS3" s="128"/>
      <c r="TQT3" s="128"/>
      <c r="TQU3" s="128"/>
      <c r="TQV3" s="128"/>
      <c r="TQW3" s="128"/>
      <c r="TQX3" s="128"/>
      <c r="TQY3" s="128"/>
      <c r="TQZ3" s="128"/>
      <c r="TRA3" s="128"/>
      <c r="TRB3" s="128"/>
      <c r="TRC3" s="128"/>
      <c r="TRD3" s="128"/>
      <c r="TRE3" s="128"/>
      <c r="TRF3" s="128"/>
      <c r="TRG3" s="128"/>
      <c r="TRH3" s="128"/>
      <c r="TRI3" s="128"/>
      <c r="TRJ3" s="128"/>
      <c r="TRK3" s="128"/>
      <c r="TRL3" s="128"/>
      <c r="TRM3" s="128"/>
      <c r="TRN3" s="128"/>
      <c r="TRO3" s="128"/>
      <c r="TRP3" s="128"/>
      <c r="TRQ3" s="128"/>
      <c r="TRR3" s="128"/>
      <c r="TRS3" s="128"/>
      <c r="TRT3" s="128"/>
      <c r="TRU3" s="128"/>
      <c r="TRV3" s="128"/>
      <c r="TRW3" s="128"/>
      <c r="TRX3" s="128"/>
      <c r="TRY3" s="128"/>
      <c r="TRZ3" s="128"/>
      <c r="TSA3" s="128"/>
      <c r="TSB3" s="128"/>
      <c r="TSC3" s="128"/>
      <c r="TSD3" s="128"/>
      <c r="TSE3" s="128"/>
      <c r="TSF3" s="128"/>
      <c r="TSG3" s="128"/>
      <c r="TSH3" s="128"/>
      <c r="TSI3" s="128"/>
      <c r="TSJ3" s="128"/>
      <c r="TSK3" s="128"/>
      <c r="TSL3" s="128"/>
      <c r="TSM3" s="128"/>
      <c r="TSN3" s="128"/>
      <c r="TSO3" s="128"/>
      <c r="TSP3" s="128"/>
      <c r="TSQ3" s="128"/>
      <c r="TSR3" s="128"/>
      <c r="TSS3" s="128"/>
      <c r="TST3" s="128"/>
      <c r="TSU3" s="128"/>
      <c r="TSV3" s="128"/>
      <c r="TSW3" s="128"/>
      <c r="TSX3" s="128"/>
      <c r="TSY3" s="128"/>
      <c r="TSZ3" s="128"/>
      <c r="TTA3" s="128"/>
      <c r="TTB3" s="128"/>
      <c r="TTC3" s="128"/>
      <c r="TTD3" s="128"/>
      <c r="TTE3" s="128"/>
      <c r="TTF3" s="128"/>
      <c r="TTG3" s="128"/>
      <c r="TTH3" s="128"/>
      <c r="TTI3" s="128"/>
      <c r="TTJ3" s="128"/>
      <c r="TTK3" s="128"/>
      <c r="TTL3" s="128"/>
      <c r="TTM3" s="128"/>
      <c r="TTN3" s="128"/>
      <c r="TTO3" s="128"/>
      <c r="TTP3" s="128"/>
      <c r="TTQ3" s="128"/>
      <c r="TTR3" s="128"/>
      <c r="TTS3" s="128"/>
      <c r="TTT3" s="128"/>
      <c r="TTU3" s="128"/>
      <c r="TTV3" s="128"/>
      <c r="TTW3" s="128"/>
      <c r="TTX3" s="128"/>
      <c r="TTY3" s="128"/>
      <c r="TTZ3" s="128"/>
      <c r="TUA3" s="128"/>
      <c r="TUB3" s="128"/>
      <c r="TUC3" s="128"/>
      <c r="TUD3" s="128"/>
      <c r="TUE3" s="128"/>
      <c r="TUF3" s="128"/>
      <c r="TUG3" s="128"/>
      <c r="TUH3" s="128"/>
      <c r="TUI3" s="128"/>
      <c r="TUJ3" s="128"/>
      <c r="TUK3" s="128"/>
      <c r="TUL3" s="128"/>
      <c r="TUM3" s="128"/>
      <c r="TUN3" s="128"/>
      <c r="TUO3" s="128"/>
      <c r="TUP3" s="128"/>
      <c r="TUQ3" s="128"/>
      <c r="TUR3" s="128"/>
      <c r="TUS3" s="128"/>
      <c r="TUT3" s="128"/>
      <c r="TUU3" s="128"/>
      <c r="TUV3" s="128"/>
      <c r="TUW3" s="128"/>
      <c r="TUX3" s="128"/>
      <c r="TUY3" s="128"/>
      <c r="TUZ3" s="128"/>
      <c r="TVA3" s="128"/>
      <c r="TVB3" s="128"/>
      <c r="TVC3" s="128"/>
      <c r="TVD3" s="128"/>
      <c r="TVE3" s="128"/>
      <c r="TVF3" s="128"/>
      <c r="TVG3" s="128"/>
      <c r="TVH3" s="128"/>
      <c r="TVI3" s="128"/>
      <c r="TVJ3" s="128"/>
      <c r="TVK3" s="128"/>
      <c r="TVL3" s="128"/>
      <c r="TVM3" s="128"/>
      <c r="TVN3" s="128"/>
      <c r="TVO3" s="128"/>
      <c r="TVP3" s="128"/>
      <c r="TVQ3" s="128"/>
      <c r="TVR3" s="128"/>
      <c r="TVS3" s="128"/>
      <c r="TVT3" s="128"/>
      <c r="TVU3" s="128"/>
      <c r="TVV3" s="128"/>
      <c r="TVW3" s="128"/>
      <c r="TVX3" s="128"/>
      <c r="TVY3" s="128"/>
      <c r="TVZ3" s="128"/>
      <c r="TWA3" s="128"/>
      <c r="TWB3" s="128"/>
      <c r="TWC3" s="128"/>
      <c r="TWD3" s="128"/>
      <c r="TWE3" s="128"/>
      <c r="TWF3" s="128"/>
      <c r="TWG3" s="128"/>
      <c r="TWH3" s="128"/>
      <c r="TWI3" s="128"/>
      <c r="TWJ3" s="128"/>
      <c r="TWK3" s="128"/>
      <c r="TWL3" s="128"/>
      <c r="TWM3" s="128"/>
      <c r="TWN3" s="128"/>
      <c r="TWO3" s="128"/>
      <c r="TWP3" s="128"/>
      <c r="TWQ3" s="128"/>
      <c r="TWR3" s="128"/>
      <c r="TWS3" s="128"/>
      <c r="TWT3" s="128"/>
      <c r="TWU3" s="128"/>
      <c r="TWV3" s="128"/>
      <c r="TWW3" s="128"/>
      <c r="TWX3" s="128"/>
      <c r="TWY3" s="128"/>
      <c r="TWZ3" s="128"/>
      <c r="TXA3" s="128"/>
      <c r="TXB3" s="128"/>
      <c r="TXC3" s="128"/>
      <c r="TXD3" s="128"/>
      <c r="TXE3" s="128"/>
      <c r="TXF3" s="128"/>
      <c r="TXG3" s="128"/>
      <c r="TXH3" s="128"/>
      <c r="TXI3" s="128"/>
      <c r="TXJ3" s="128"/>
      <c r="TXK3" s="128"/>
      <c r="TXL3" s="128"/>
      <c r="TXM3" s="128"/>
      <c r="TXN3" s="128"/>
      <c r="TXO3" s="128"/>
      <c r="TXP3" s="128"/>
      <c r="TXQ3" s="128"/>
      <c r="TXR3" s="128"/>
      <c r="TXS3" s="128"/>
      <c r="TXT3" s="128"/>
      <c r="TXU3" s="128"/>
      <c r="TXV3" s="128"/>
      <c r="TXW3" s="128"/>
      <c r="TXX3" s="128"/>
      <c r="TXY3" s="128"/>
      <c r="TXZ3" s="128"/>
      <c r="TYA3" s="128"/>
      <c r="TYB3" s="128"/>
      <c r="TYC3" s="128"/>
      <c r="TYD3" s="128"/>
      <c r="TYE3" s="128"/>
      <c r="TYF3" s="128"/>
      <c r="TYG3" s="128"/>
      <c r="TYH3" s="128"/>
      <c r="TYI3" s="128"/>
      <c r="TYJ3" s="128"/>
      <c r="TYK3" s="128"/>
      <c r="TYL3" s="128"/>
      <c r="TYM3" s="128"/>
      <c r="TYN3" s="128"/>
      <c r="TYO3" s="128"/>
      <c r="TYP3" s="128"/>
      <c r="TYQ3" s="128"/>
      <c r="TYR3" s="128"/>
      <c r="TYS3" s="128"/>
      <c r="TYT3" s="128"/>
      <c r="TYU3" s="128"/>
      <c r="TYV3" s="128"/>
      <c r="TYW3" s="128"/>
      <c r="TYX3" s="128"/>
      <c r="TYY3" s="128"/>
      <c r="TYZ3" s="128"/>
      <c r="TZA3" s="128"/>
      <c r="TZB3" s="128"/>
      <c r="TZC3" s="128"/>
      <c r="TZD3" s="128"/>
      <c r="TZE3" s="128"/>
      <c r="TZF3" s="128"/>
      <c r="TZG3" s="128"/>
      <c r="TZH3" s="128"/>
      <c r="TZI3" s="128"/>
      <c r="TZJ3" s="128"/>
      <c r="TZK3" s="128"/>
      <c r="TZL3" s="128"/>
      <c r="TZM3" s="128"/>
      <c r="TZN3" s="128"/>
      <c r="TZO3" s="128"/>
      <c r="TZP3" s="128"/>
      <c r="TZQ3" s="128"/>
      <c r="TZR3" s="128"/>
      <c r="TZS3" s="128"/>
      <c r="TZT3" s="128"/>
      <c r="TZU3" s="128"/>
      <c r="TZV3" s="128"/>
      <c r="TZW3" s="128"/>
      <c r="TZX3" s="128"/>
      <c r="TZY3" s="128"/>
      <c r="TZZ3" s="128"/>
      <c r="UAA3" s="128"/>
      <c r="UAB3" s="128"/>
      <c r="UAC3" s="128"/>
      <c r="UAD3" s="128"/>
      <c r="UAE3" s="128"/>
      <c r="UAF3" s="128"/>
      <c r="UAG3" s="128"/>
      <c r="UAH3" s="128"/>
      <c r="UAI3" s="128"/>
      <c r="UAJ3" s="128"/>
      <c r="UAK3" s="128"/>
      <c r="UAL3" s="128"/>
      <c r="UAM3" s="128"/>
      <c r="UAN3" s="128"/>
      <c r="UAO3" s="128"/>
      <c r="UAP3" s="128"/>
      <c r="UAQ3" s="128"/>
      <c r="UAR3" s="128"/>
      <c r="UAS3" s="128"/>
      <c r="UAT3" s="128"/>
      <c r="UAU3" s="128"/>
      <c r="UAV3" s="128"/>
      <c r="UAW3" s="128"/>
      <c r="UAX3" s="128"/>
      <c r="UAY3" s="128"/>
      <c r="UAZ3" s="128"/>
      <c r="UBA3" s="128"/>
      <c r="UBB3" s="128"/>
      <c r="UBC3" s="128"/>
      <c r="UBD3" s="128"/>
      <c r="UBE3" s="128"/>
      <c r="UBF3" s="128"/>
      <c r="UBG3" s="128"/>
      <c r="UBH3" s="128"/>
      <c r="UBI3" s="128"/>
      <c r="UBJ3" s="128"/>
      <c r="UBK3" s="128"/>
      <c r="UBL3" s="128"/>
      <c r="UBM3" s="128"/>
      <c r="UBN3" s="128"/>
      <c r="UBO3" s="128"/>
      <c r="UBP3" s="128"/>
      <c r="UBQ3" s="128"/>
      <c r="UBR3" s="128"/>
      <c r="UBS3" s="128"/>
      <c r="UBT3" s="128"/>
      <c r="UBU3" s="128"/>
      <c r="UBV3" s="128"/>
      <c r="UBW3" s="128"/>
      <c r="UBX3" s="128"/>
      <c r="UBY3" s="128"/>
      <c r="UBZ3" s="128"/>
      <c r="UCA3" s="128"/>
      <c r="UCB3" s="128"/>
      <c r="UCC3" s="128"/>
      <c r="UCD3" s="128"/>
      <c r="UCE3" s="128"/>
      <c r="UCF3" s="128"/>
      <c r="UCG3" s="128"/>
      <c r="UCH3" s="128"/>
      <c r="UCI3" s="128"/>
      <c r="UCJ3" s="128"/>
      <c r="UCK3" s="128"/>
      <c r="UCL3" s="128"/>
      <c r="UCM3" s="128"/>
      <c r="UCN3" s="128"/>
      <c r="UCO3" s="128"/>
      <c r="UCP3" s="128"/>
      <c r="UCQ3" s="128"/>
      <c r="UCR3" s="128"/>
      <c r="UCS3" s="128"/>
      <c r="UCT3" s="128"/>
      <c r="UCU3" s="128"/>
      <c r="UCV3" s="128"/>
      <c r="UCW3" s="128"/>
      <c r="UCX3" s="128"/>
      <c r="UCY3" s="128"/>
      <c r="UCZ3" s="128"/>
      <c r="UDA3" s="128"/>
      <c r="UDB3" s="128"/>
      <c r="UDC3" s="128"/>
      <c r="UDD3" s="128"/>
      <c r="UDE3" s="128"/>
      <c r="UDF3" s="128"/>
      <c r="UDG3" s="128"/>
      <c r="UDH3" s="128"/>
      <c r="UDI3" s="128"/>
      <c r="UDJ3" s="128"/>
      <c r="UDK3" s="128"/>
      <c r="UDL3" s="128"/>
      <c r="UDM3" s="128"/>
      <c r="UDN3" s="128"/>
      <c r="UDO3" s="128"/>
      <c r="UDP3" s="128"/>
      <c r="UDQ3" s="128"/>
      <c r="UDR3" s="128"/>
      <c r="UDS3" s="128"/>
      <c r="UDT3" s="128"/>
      <c r="UDU3" s="128"/>
      <c r="UDV3" s="128"/>
      <c r="UDW3" s="128"/>
      <c r="UDX3" s="128"/>
      <c r="UDY3" s="128"/>
      <c r="UDZ3" s="128"/>
      <c r="UEA3" s="128"/>
      <c r="UEB3" s="128"/>
      <c r="UEC3" s="128"/>
      <c r="UED3" s="128"/>
      <c r="UEE3" s="128"/>
      <c r="UEF3" s="128"/>
      <c r="UEG3" s="128"/>
      <c r="UEH3" s="128"/>
      <c r="UEI3" s="128"/>
      <c r="UEJ3" s="128"/>
      <c r="UEK3" s="128"/>
      <c r="UEL3" s="128"/>
      <c r="UEM3" s="128"/>
      <c r="UEN3" s="128"/>
      <c r="UEO3" s="128"/>
      <c r="UEP3" s="128"/>
      <c r="UEQ3" s="128"/>
      <c r="UER3" s="128"/>
      <c r="UES3" s="128"/>
      <c r="UET3" s="128"/>
      <c r="UEU3" s="128"/>
      <c r="UEV3" s="128"/>
      <c r="UEW3" s="128"/>
      <c r="UEX3" s="128"/>
      <c r="UEY3" s="128"/>
      <c r="UEZ3" s="128"/>
      <c r="UFA3" s="128"/>
      <c r="UFB3" s="128"/>
      <c r="UFC3" s="128"/>
      <c r="UFD3" s="128"/>
      <c r="UFE3" s="128"/>
      <c r="UFF3" s="128"/>
      <c r="UFG3" s="128"/>
      <c r="UFH3" s="128"/>
      <c r="UFI3" s="128"/>
      <c r="UFJ3" s="128"/>
      <c r="UFK3" s="128"/>
      <c r="UFL3" s="128"/>
      <c r="UFM3" s="128"/>
      <c r="UFN3" s="128"/>
      <c r="UFO3" s="128"/>
      <c r="UFP3" s="128"/>
      <c r="UFQ3" s="128"/>
      <c r="UFR3" s="128"/>
      <c r="UFS3" s="128"/>
      <c r="UFT3" s="128"/>
      <c r="UFU3" s="128"/>
      <c r="UFV3" s="128"/>
      <c r="UFW3" s="128"/>
      <c r="UFX3" s="128"/>
      <c r="UFY3" s="128"/>
      <c r="UFZ3" s="128"/>
      <c r="UGA3" s="128"/>
      <c r="UGB3" s="128"/>
      <c r="UGC3" s="128"/>
      <c r="UGD3" s="128"/>
      <c r="UGE3" s="128"/>
      <c r="UGF3" s="128"/>
      <c r="UGG3" s="128"/>
      <c r="UGH3" s="128"/>
      <c r="UGI3" s="128"/>
      <c r="UGJ3" s="128"/>
      <c r="UGK3" s="128"/>
      <c r="UGL3" s="128"/>
      <c r="UGM3" s="128"/>
      <c r="UGN3" s="128"/>
      <c r="UGO3" s="128"/>
      <c r="UGP3" s="128"/>
      <c r="UGQ3" s="128"/>
      <c r="UGR3" s="128"/>
      <c r="UGS3" s="128"/>
      <c r="UGT3" s="128"/>
      <c r="UGU3" s="128"/>
      <c r="UGV3" s="128"/>
      <c r="UGW3" s="128"/>
      <c r="UGX3" s="128"/>
      <c r="UGY3" s="128"/>
      <c r="UGZ3" s="128"/>
      <c r="UHA3" s="128"/>
      <c r="UHB3" s="128"/>
      <c r="UHC3" s="128"/>
      <c r="UHD3" s="128"/>
      <c r="UHE3" s="128"/>
      <c r="UHF3" s="128"/>
      <c r="UHG3" s="128"/>
      <c r="UHH3" s="128"/>
      <c r="UHI3" s="128"/>
      <c r="UHJ3" s="128"/>
      <c r="UHK3" s="128"/>
      <c r="UHL3" s="128"/>
      <c r="UHM3" s="128"/>
      <c r="UHN3" s="128"/>
      <c r="UHO3" s="128"/>
      <c r="UHP3" s="128"/>
      <c r="UHQ3" s="128"/>
      <c r="UHR3" s="128"/>
      <c r="UHS3" s="128"/>
      <c r="UHT3" s="128"/>
      <c r="UHU3" s="128"/>
      <c r="UHV3" s="128"/>
      <c r="UHW3" s="128"/>
      <c r="UHX3" s="128"/>
      <c r="UHY3" s="128"/>
      <c r="UHZ3" s="128"/>
      <c r="UIA3" s="128"/>
      <c r="UIB3" s="128"/>
      <c r="UIC3" s="128"/>
      <c r="UID3" s="128"/>
      <c r="UIE3" s="128"/>
      <c r="UIF3" s="128"/>
      <c r="UIG3" s="128"/>
      <c r="UIH3" s="128"/>
      <c r="UII3" s="128"/>
      <c r="UIJ3" s="128"/>
      <c r="UIK3" s="128"/>
      <c r="UIL3" s="128"/>
      <c r="UIM3" s="128"/>
      <c r="UIN3" s="128"/>
      <c r="UIO3" s="128"/>
      <c r="UIP3" s="128"/>
      <c r="UIQ3" s="128"/>
      <c r="UIR3" s="128"/>
      <c r="UIS3" s="128"/>
      <c r="UIT3" s="128"/>
      <c r="UIU3" s="128"/>
      <c r="UIV3" s="128"/>
      <c r="UIW3" s="128"/>
      <c r="UIX3" s="128"/>
      <c r="UIY3" s="128"/>
      <c r="UIZ3" s="128"/>
      <c r="UJA3" s="128"/>
      <c r="UJB3" s="128"/>
      <c r="UJC3" s="128"/>
      <c r="UJD3" s="128"/>
      <c r="UJE3" s="128"/>
      <c r="UJF3" s="128"/>
      <c r="UJG3" s="128"/>
      <c r="UJH3" s="128"/>
      <c r="UJI3" s="128"/>
      <c r="UJJ3" s="128"/>
      <c r="UJK3" s="128"/>
      <c r="UJL3" s="128"/>
      <c r="UJM3" s="128"/>
      <c r="UJN3" s="128"/>
      <c r="UJO3" s="128"/>
      <c r="UJP3" s="128"/>
      <c r="UJQ3" s="128"/>
      <c r="UJR3" s="128"/>
      <c r="UJS3" s="128"/>
      <c r="UJT3" s="128"/>
      <c r="UJU3" s="128"/>
      <c r="UJV3" s="128"/>
      <c r="UJW3" s="128"/>
      <c r="UJX3" s="128"/>
      <c r="UJY3" s="128"/>
      <c r="UJZ3" s="128"/>
      <c r="UKA3" s="128"/>
      <c r="UKB3" s="128"/>
      <c r="UKC3" s="128"/>
      <c r="UKD3" s="128"/>
      <c r="UKE3" s="128"/>
      <c r="UKF3" s="128"/>
      <c r="UKG3" s="128"/>
      <c r="UKH3" s="128"/>
      <c r="UKI3" s="128"/>
      <c r="UKJ3" s="128"/>
      <c r="UKK3" s="128"/>
      <c r="UKL3" s="128"/>
      <c r="UKM3" s="128"/>
      <c r="UKN3" s="128"/>
      <c r="UKO3" s="128"/>
      <c r="UKP3" s="128"/>
      <c r="UKQ3" s="128"/>
      <c r="UKR3" s="128"/>
      <c r="UKS3" s="128"/>
      <c r="UKT3" s="128"/>
      <c r="UKU3" s="128"/>
      <c r="UKV3" s="128"/>
      <c r="UKW3" s="128"/>
      <c r="UKX3" s="128"/>
      <c r="UKY3" s="128"/>
      <c r="UKZ3" s="128"/>
      <c r="ULA3" s="128"/>
      <c r="ULB3" s="128"/>
      <c r="ULC3" s="128"/>
      <c r="ULD3" s="128"/>
      <c r="ULE3" s="128"/>
      <c r="ULF3" s="128"/>
      <c r="ULG3" s="128"/>
      <c r="ULH3" s="128"/>
      <c r="ULI3" s="128"/>
      <c r="ULJ3" s="128"/>
      <c r="ULK3" s="128"/>
      <c r="ULL3" s="128"/>
      <c r="ULM3" s="128"/>
      <c r="ULN3" s="128"/>
      <c r="ULO3" s="128"/>
      <c r="ULP3" s="128"/>
      <c r="ULQ3" s="128"/>
      <c r="ULR3" s="128"/>
      <c r="ULS3" s="128"/>
      <c r="ULT3" s="128"/>
      <c r="ULU3" s="128"/>
      <c r="ULV3" s="128"/>
      <c r="ULW3" s="128"/>
      <c r="ULX3" s="128"/>
      <c r="ULY3" s="128"/>
      <c r="ULZ3" s="128"/>
      <c r="UMA3" s="128"/>
      <c r="UMB3" s="128"/>
      <c r="UMC3" s="128"/>
      <c r="UMD3" s="128"/>
      <c r="UME3" s="128"/>
      <c r="UMF3" s="128"/>
      <c r="UMG3" s="128"/>
      <c r="UMH3" s="128"/>
      <c r="UMI3" s="128"/>
      <c r="UMJ3" s="128"/>
      <c r="UMK3" s="128"/>
      <c r="UML3" s="128"/>
      <c r="UMM3" s="128"/>
      <c r="UMN3" s="128"/>
      <c r="UMO3" s="128"/>
      <c r="UMP3" s="128"/>
      <c r="UMQ3" s="128"/>
      <c r="UMR3" s="128"/>
      <c r="UMS3" s="128"/>
      <c r="UMT3" s="128"/>
      <c r="UMU3" s="128"/>
      <c r="UMV3" s="128"/>
      <c r="UMW3" s="128"/>
      <c r="UMX3" s="128"/>
      <c r="UMY3" s="128"/>
      <c r="UMZ3" s="128"/>
      <c r="UNA3" s="128"/>
      <c r="UNB3" s="128"/>
      <c r="UNC3" s="128"/>
      <c r="UND3" s="128"/>
      <c r="UNE3" s="128"/>
      <c r="UNF3" s="128"/>
      <c r="UNG3" s="128"/>
      <c r="UNH3" s="128"/>
      <c r="UNI3" s="128"/>
      <c r="UNJ3" s="128"/>
      <c r="UNK3" s="128"/>
      <c r="UNL3" s="128"/>
      <c r="UNM3" s="128"/>
      <c r="UNN3" s="128"/>
      <c r="UNO3" s="128"/>
      <c r="UNP3" s="128"/>
      <c r="UNQ3" s="128"/>
      <c r="UNR3" s="128"/>
      <c r="UNS3" s="128"/>
      <c r="UNT3" s="128"/>
      <c r="UNU3" s="128"/>
      <c r="UNV3" s="128"/>
      <c r="UNW3" s="128"/>
      <c r="UNX3" s="128"/>
      <c r="UNY3" s="128"/>
      <c r="UNZ3" s="128"/>
      <c r="UOA3" s="128"/>
      <c r="UOB3" s="128"/>
      <c r="UOC3" s="128"/>
      <c r="UOD3" s="128"/>
      <c r="UOE3" s="128"/>
      <c r="UOF3" s="128"/>
      <c r="UOG3" s="128"/>
      <c r="UOH3" s="128"/>
      <c r="UOI3" s="128"/>
      <c r="UOJ3" s="128"/>
      <c r="UOK3" s="128"/>
      <c r="UOL3" s="128"/>
      <c r="UOM3" s="128"/>
      <c r="UON3" s="128"/>
      <c r="UOO3" s="128"/>
      <c r="UOP3" s="128"/>
      <c r="UOQ3" s="128"/>
      <c r="UOR3" s="128"/>
      <c r="UOS3" s="128"/>
      <c r="UOT3" s="128"/>
      <c r="UOU3" s="128"/>
      <c r="UOV3" s="128"/>
      <c r="UOW3" s="128"/>
      <c r="UOX3" s="128"/>
      <c r="UOY3" s="128"/>
      <c r="UOZ3" s="128"/>
      <c r="UPA3" s="128"/>
      <c r="UPB3" s="128"/>
      <c r="UPC3" s="128"/>
      <c r="UPD3" s="128"/>
      <c r="UPE3" s="128"/>
      <c r="UPF3" s="128"/>
      <c r="UPG3" s="128"/>
      <c r="UPH3" s="128"/>
      <c r="UPI3" s="128"/>
      <c r="UPJ3" s="128"/>
      <c r="UPK3" s="128"/>
      <c r="UPL3" s="128"/>
      <c r="UPM3" s="128"/>
      <c r="UPN3" s="128"/>
      <c r="UPO3" s="128"/>
      <c r="UPP3" s="128"/>
      <c r="UPQ3" s="128"/>
      <c r="UPR3" s="128"/>
      <c r="UPS3" s="128"/>
      <c r="UPT3" s="128"/>
      <c r="UPU3" s="128"/>
      <c r="UPV3" s="128"/>
      <c r="UPW3" s="128"/>
      <c r="UPX3" s="128"/>
      <c r="UPY3" s="128"/>
      <c r="UPZ3" s="128"/>
      <c r="UQA3" s="128"/>
      <c r="UQB3" s="128"/>
      <c r="UQC3" s="128"/>
      <c r="UQD3" s="128"/>
      <c r="UQE3" s="128"/>
      <c r="UQF3" s="128"/>
      <c r="UQG3" s="128"/>
      <c r="UQH3" s="128"/>
      <c r="UQI3" s="128"/>
      <c r="UQJ3" s="128"/>
      <c r="UQK3" s="128"/>
      <c r="UQL3" s="128"/>
      <c r="UQM3" s="128"/>
      <c r="UQN3" s="128"/>
      <c r="UQO3" s="128"/>
      <c r="UQP3" s="128"/>
      <c r="UQQ3" s="128"/>
      <c r="UQR3" s="128"/>
      <c r="UQS3" s="128"/>
      <c r="UQT3" s="128"/>
      <c r="UQU3" s="128"/>
      <c r="UQV3" s="128"/>
      <c r="UQW3" s="128"/>
      <c r="UQX3" s="128"/>
      <c r="UQY3" s="128"/>
      <c r="UQZ3" s="128"/>
      <c r="URA3" s="128"/>
      <c r="URB3" s="128"/>
      <c r="URC3" s="128"/>
      <c r="URD3" s="128"/>
      <c r="URE3" s="128"/>
      <c r="URF3" s="128"/>
      <c r="URG3" s="128"/>
      <c r="URH3" s="128"/>
      <c r="URI3" s="128"/>
      <c r="URJ3" s="128"/>
      <c r="URK3" s="128"/>
      <c r="URL3" s="128"/>
      <c r="URM3" s="128"/>
      <c r="URN3" s="128"/>
      <c r="URO3" s="128"/>
      <c r="URP3" s="128"/>
      <c r="URQ3" s="128"/>
      <c r="URR3" s="128"/>
      <c r="URS3" s="128"/>
      <c r="URT3" s="128"/>
      <c r="URU3" s="128"/>
      <c r="URV3" s="128"/>
      <c r="URW3" s="128"/>
      <c r="URX3" s="128"/>
      <c r="URY3" s="128"/>
      <c r="URZ3" s="128"/>
      <c r="USA3" s="128"/>
      <c r="USB3" s="128"/>
      <c r="USC3" s="128"/>
      <c r="USD3" s="128"/>
      <c r="USE3" s="128"/>
      <c r="USF3" s="128"/>
      <c r="USG3" s="128"/>
      <c r="USH3" s="128"/>
      <c r="USI3" s="128"/>
      <c r="USJ3" s="128"/>
      <c r="USK3" s="128"/>
      <c r="USL3" s="128"/>
      <c r="USM3" s="128"/>
      <c r="USN3" s="128"/>
      <c r="USO3" s="128"/>
      <c r="USP3" s="128"/>
      <c r="USQ3" s="128"/>
      <c r="USR3" s="128"/>
      <c r="USS3" s="128"/>
      <c r="UST3" s="128"/>
      <c r="USU3" s="128"/>
      <c r="USV3" s="128"/>
      <c r="USW3" s="128"/>
      <c r="USX3" s="128"/>
      <c r="USY3" s="128"/>
      <c r="USZ3" s="128"/>
      <c r="UTA3" s="128"/>
      <c r="UTB3" s="128"/>
      <c r="UTC3" s="128"/>
      <c r="UTD3" s="128"/>
      <c r="UTE3" s="128"/>
      <c r="UTF3" s="128"/>
      <c r="UTG3" s="128"/>
      <c r="UTH3" s="128"/>
      <c r="UTI3" s="128"/>
      <c r="UTJ3" s="128"/>
      <c r="UTK3" s="128"/>
      <c r="UTL3" s="128"/>
      <c r="UTM3" s="128"/>
      <c r="UTN3" s="128"/>
      <c r="UTO3" s="128"/>
      <c r="UTP3" s="128"/>
      <c r="UTQ3" s="128"/>
      <c r="UTR3" s="128"/>
      <c r="UTS3" s="128"/>
      <c r="UTT3" s="128"/>
      <c r="UTU3" s="128"/>
      <c r="UTV3" s="128"/>
      <c r="UTW3" s="128"/>
      <c r="UTX3" s="128"/>
      <c r="UTY3" s="128"/>
      <c r="UTZ3" s="128"/>
      <c r="UUA3" s="128"/>
      <c r="UUB3" s="128"/>
      <c r="UUC3" s="128"/>
      <c r="UUD3" s="128"/>
      <c r="UUE3" s="128"/>
      <c r="UUF3" s="128"/>
      <c r="UUG3" s="128"/>
      <c r="UUH3" s="128"/>
      <c r="UUI3" s="128"/>
      <c r="UUJ3" s="128"/>
      <c r="UUK3" s="128"/>
      <c r="UUL3" s="128"/>
      <c r="UUM3" s="128"/>
      <c r="UUN3" s="128"/>
      <c r="UUO3" s="128"/>
      <c r="UUP3" s="128"/>
      <c r="UUQ3" s="128"/>
      <c r="UUR3" s="128"/>
      <c r="UUS3" s="128"/>
      <c r="UUT3" s="128"/>
      <c r="UUU3" s="128"/>
      <c r="UUV3" s="128"/>
      <c r="UUW3" s="128"/>
      <c r="UUX3" s="128"/>
      <c r="UUY3" s="128"/>
      <c r="UUZ3" s="128"/>
      <c r="UVA3" s="128"/>
      <c r="UVB3" s="128"/>
      <c r="UVC3" s="128"/>
      <c r="UVD3" s="128"/>
      <c r="UVE3" s="128"/>
      <c r="UVF3" s="128"/>
      <c r="UVG3" s="128"/>
      <c r="UVH3" s="128"/>
      <c r="UVI3" s="128"/>
      <c r="UVJ3" s="128"/>
      <c r="UVK3" s="128"/>
      <c r="UVL3" s="128"/>
      <c r="UVM3" s="128"/>
      <c r="UVN3" s="128"/>
      <c r="UVO3" s="128"/>
      <c r="UVP3" s="128"/>
      <c r="UVQ3" s="128"/>
      <c r="UVR3" s="128"/>
      <c r="UVS3" s="128"/>
      <c r="UVT3" s="128"/>
      <c r="UVU3" s="128"/>
      <c r="UVV3" s="128"/>
      <c r="UVW3" s="128"/>
      <c r="UVX3" s="128"/>
      <c r="UVY3" s="128"/>
      <c r="UVZ3" s="128"/>
      <c r="UWA3" s="128"/>
      <c r="UWB3" s="128"/>
      <c r="UWC3" s="128"/>
      <c r="UWD3" s="128"/>
      <c r="UWE3" s="128"/>
      <c r="UWF3" s="128"/>
      <c r="UWG3" s="128"/>
      <c r="UWH3" s="128"/>
      <c r="UWI3" s="128"/>
      <c r="UWJ3" s="128"/>
      <c r="UWK3" s="128"/>
      <c r="UWL3" s="128"/>
      <c r="UWM3" s="128"/>
      <c r="UWN3" s="128"/>
      <c r="UWO3" s="128"/>
      <c r="UWP3" s="128"/>
      <c r="UWQ3" s="128"/>
      <c r="UWR3" s="128"/>
      <c r="UWS3" s="128"/>
      <c r="UWT3" s="128"/>
      <c r="UWU3" s="128"/>
      <c r="UWV3" s="128"/>
      <c r="UWW3" s="128"/>
      <c r="UWX3" s="128"/>
      <c r="UWY3" s="128"/>
      <c r="UWZ3" s="128"/>
      <c r="UXA3" s="128"/>
      <c r="UXB3" s="128"/>
      <c r="UXC3" s="128"/>
      <c r="UXD3" s="128"/>
      <c r="UXE3" s="128"/>
      <c r="UXF3" s="128"/>
      <c r="UXG3" s="128"/>
      <c r="UXH3" s="128"/>
      <c r="UXI3" s="128"/>
      <c r="UXJ3" s="128"/>
      <c r="UXK3" s="128"/>
      <c r="UXL3" s="128"/>
      <c r="UXM3" s="128"/>
      <c r="UXN3" s="128"/>
      <c r="UXO3" s="128"/>
      <c r="UXP3" s="128"/>
      <c r="UXQ3" s="128"/>
      <c r="UXR3" s="128"/>
      <c r="UXS3" s="128"/>
      <c r="UXT3" s="128"/>
      <c r="UXU3" s="128"/>
      <c r="UXV3" s="128"/>
      <c r="UXW3" s="128"/>
      <c r="UXX3" s="128"/>
      <c r="UXY3" s="128"/>
      <c r="UXZ3" s="128"/>
      <c r="UYA3" s="128"/>
      <c r="UYB3" s="128"/>
      <c r="UYC3" s="128"/>
      <c r="UYD3" s="128"/>
      <c r="UYE3" s="128"/>
      <c r="UYF3" s="128"/>
      <c r="UYG3" s="128"/>
      <c r="UYH3" s="128"/>
      <c r="UYI3" s="128"/>
      <c r="UYJ3" s="128"/>
      <c r="UYK3" s="128"/>
      <c r="UYL3" s="128"/>
      <c r="UYM3" s="128"/>
      <c r="UYN3" s="128"/>
      <c r="UYO3" s="128"/>
      <c r="UYP3" s="128"/>
      <c r="UYQ3" s="128"/>
      <c r="UYR3" s="128"/>
      <c r="UYS3" s="128"/>
      <c r="UYT3" s="128"/>
      <c r="UYU3" s="128"/>
      <c r="UYV3" s="128"/>
      <c r="UYW3" s="128"/>
      <c r="UYX3" s="128"/>
      <c r="UYY3" s="128"/>
      <c r="UYZ3" s="128"/>
      <c r="UZA3" s="128"/>
      <c r="UZB3" s="128"/>
      <c r="UZC3" s="128"/>
      <c r="UZD3" s="128"/>
      <c r="UZE3" s="128"/>
      <c r="UZF3" s="128"/>
      <c r="UZG3" s="128"/>
      <c r="UZH3" s="128"/>
      <c r="UZI3" s="128"/>
      <c r="UZJ3" s="128"/>
      <c r="UZK3" s="128"/>
      <c r="UZL3" s="128"/>
      <c r="UZM3" s="128"/>
      <c r="UZN3" s="128"/>
      <c r="UZO3" s="128"/>
      <c r="UZP3" s="128"/>
      <c r="UZQ3" s="128"/>
      <c r="UZR3" s="128"/>
      <c r="UZS3" s="128"/>
      <c r="UZT3" s="128"/>
      <c r="UZU3" s="128"/>
      <c r="UZV3" s="128"/>
      <c r="UZW3" s="128"/>
      <c r="UZX3" s="128"/>
      <c r="UZY3" s="128"/>
      <c r="UZZ3" s="128"/>
      <c r="VAA3" s="128"/>
      <c r="VAB3" s="128"/>
      <c r="VAC3" s="128"/>
      <c r="VAD3" s="128"/>
      <c r="VAE3" s="128"/>
      <c r="VAF3" s="128"/>
      <c r="VAG3" s="128"/>
      <c r="VAH3" s="128"/>
      <c r="VAI3" s="128"/>
      <c r="VAJ3" s="128"/>
      <c r="VAK3" s="128"/>
      <c r="VAL3" s="128"/>
      <c r="VAM3" s="128"/>
      <c r="VAN3" s="128"/>
      <c r="VAO3" s="128"/>
      <c r="VAP3" s="128"/>
      <c r="VAQ3" s="128"/>
      <c r="VAR3" s="128"/>
      <c r="VAS3" s="128"/>
      <c r="VAT3" s="128"/>
      <c r="VAU3" s="128"/>
      <c r="VAV3" s="128"/>
      <c r="VAW3" s="128"/>
      <c r="VAX3" s="128"/>
      <c r="VAY3" s="128"/>
      <c r="VAZ3" s="128"/>
      <c r="VBA3" s="128"/>
      <c r="VBB3" s="128"/>
      <c r="VBC3" s="128"/>
      <c r="VBD3" s="128"/>
      <c r="VBE3" s="128"/>
      <c r="VBF3" s="128"/>
      <c r="VBG3" s="128"/>
      <c r="VBH3" s="128"/>
      <c r="VBI3" s="128"/>
      <c r="VBJ3" s="128"/>
      <c r="VBK3" s="128"/>
      <c r="VBL3" s="128"/>
      <c r="VBM3" s="128"/>
      <c r="VBN3" s="128"/>
      <c r="VBO3" s="128"/>
      <c r="VBP3" s="128"/>
      <c r="VBQ3" s="128"/>
      <c r="VBR3" s="128"/>
      <c r="VBS3" s="128"/>
      <c r="VBT3" s="128"/>
      <c r="VBU3" s="128"/>
      <c r="VBV3" s="128"/>
      <c r="VBW3" s="128"/>
      <c r="VBX3" s="128"/>
      <c r="VBY3" s="128"/>
      <c r="VBZ3" s="128"/>
      <c r="VCA3" s="128"/>
      <c r="VCB3" s="128"/>
      <c r="VCC3" s="128"/>
      <c r="VCD3" s="128"/>
      <c r="VCE3" s="128"/>
      <c r="VCF3" s="128"/>
      <c r="VCG3" s="128"/>
      <c r="VCH3" s="128"/>
      <c r="VCI3" s="128"/>
      <c r="VCJ3" s="128"/>
      <c r="VCK3" s="128"/>
      <c r="VCL3" s="128"/>
      <c r="VCM3" s="128"/>
      <c r="VCN3" s="128"/>
      <c r="VCO3" s="128"/>
      <c r="VCP3" s="128"/>
      <c r="VCQ3" s="128"/>
      <c r="VCR3" s="128"/>
      <c r="VCS3" s="128"/>
      <c r="VCT3" s="128"/>
      <c r="VCU3" s="128"/>
      <c r="VCV3" s="128"/>
      <c r="VCW3" s="128"/>
      <c r="VCX3" s="128"/>
      <c r="VCY3" s="128"/>
      <c r="VCZ3" s="128"/>
      <c r="VDA3" s="128"/>
      <c r="VDB3" s="128"/>
      <c r="VDC3" s="128"/>
      <c r="VDD3" s="128"/>
      <c r="VDE3" s="128"/>
      <c r="VDF3" s="128"/>
      <c r="VDG3" s="128"/>
      <c r="VDH3" s="128"/>
      <c r="VDI3" s="128"/>
      <c r="VDJ3" s="128"/>
      <c r="VDK3" s="128"/>
      <c r="VDL3" s="128"/>
      <c r="VDM3" s="128"/>
      <c r="VDN3" s="128"/>
      <c r="VDO3" s="128"/>
      <c r="VDP3" s="128"/>
      <c r="VDQ3" s="128"/>
      <c r="VDR3" s="128"/>
      <c r="VDS3" s="128"/>
      <c r="VDT3" s="128"/>
      <c r="VDU3" s="128"/>
      <c r="VDV3" s="128"/>
      <c r="VDW3" s="128"/>
      <c r="VDX3" s="128"/>
      <c r="VDY3" s="128"/>
      <c r="VDZ3" s="128"/>
      <c r="VEA3" s="128"/>
      <c r="VEB3" s="128"/>
      <c r="VEC3" s="128"/>
      <c r="VED3" s="128"/>
      <c r="VEE3" s="128"/>
      <c r="VEF3" s="128"/>
      <c r="VEG3" s="128"/>
      <c r="VEH3" s="128"/>
      <c r="VEI3" s="128"/>
      <c r="VEJ3" s="128"/>
      <c r="VEK3" s="128"/>
      <c r="VEL3" s="128"/>
      <c r="VEM3" s="128"/>
      <c r="VEN3" s="128"/>
      <c r="VEO3" s="128"/>
      <c r="VEP3" s="128"/>
      <c r="VEQ3" s="128"/>
      <c r="VER3" s="128"/>
      <c r="VES3" s="128"/>
      <c r="VET3" s="128"/>
      <c r="VEU3" s="128"/>
      <c r="VEV3" s="128"/>
      <c r="VEW3" s="128"/>
      <c r="VEX3" s="128"/>
      <c r="VEY3" s="128"/>
      <c r="VEZ3" s="128"/>
      <c r="VFA3" s="128"/>
      <c r="VFB3" s="128"/>
      <c r="VFC3" s="128"/>
      <c r="VFD3" s="128"/>
      <c r="VFE3" s="128"/>
      <c r="VFF3" s="128"/>
      <c r="VFG3" s="128"/>
      <c r="VFH3" s="128"/>
      <c r="VFI3" s="128"/>
      <c r="VFJ3" s="128"/>
      <c r="VFK3" s="128"/>
      <c r="VFL3" s="128"/>
      <c r="VFM3" s="128"/>
      <c r="VFN3" s="128"/>
      <c r="VFO3" s="128"/>
      <c r="VFP3" s="128"/>
      <c r="VFQ3" s="128"/>
      <c r="VFR3" s="128"/>
      <c r="VFS3" s="128"/>
      <c r="VFT3" s="128"/>
      <c r="VFU3" s="128"/>
      <c r="VFV3" s="128"/>
      <c r="VFW3" s="128"/>
      <c r="VFX3" s="128"/>
      <c r="VFY3" s="128"/>
      <c r="VFZ3" s="128"/>
      <c r="VGA3" s="128"/>
      <c r="VGB3" s="128"/>
      <c r="VGC3" s="128"/>
      <c r="VGD3" s="128"/>
      <c r="VGE3" s="128"/>
      <c r="VGF3" s="128"/>
      <c r="VGG3" s="128"/>
      <c r="VGH3" s="128"/>
      <c r="VGI3" s="128"/>
      <c r="VGJ3" s="128"/>
      <c r="VGK3" s="128"/>
      <c r="VGL3" s="128"/>
      <c r="VGM3" s="128"/>
      <c r="VGN3" s="128"/>
      <c r="VGO3" s="128"/>
      <c r="VGP3" s="128"/>
      <c r="VGQ3" s="128"/>
      <c r="VGR3" s="128"/>
      <c r="VGS3" s="128"/>
      <c r="VGT3" s="128"/>
      <c r="VGU3" s="128"/>
      <c r="VGV3" s="128"/>
      <c r="VGW3" s="128"/>
      <c r="VGX3" s="128"/>
      <c r="VGY3" s="128"/>
      <c r="VGZ3" s="128"/>
      <c r="VHA3" s="128"/>
      <c r="VHB3" s="128"/>
      <c r="VHC3" s="128"/>
      <c r="VHD3" s="128"/>
      <c r="VHE3" s="128"/>
      <c r="VHF3" s="128"/>
      <c r="VHG3" s="128"/>
      <c r="VHH3" s="128"/>
      <c r="VHI3" s="128"/>
      <c r="VHJ3" s="128"/>
      <c r="VHK3" s="128"/>
      <c r="VHL3" s="128"/>
      <c r="VHM3" s="128"/>
      <c r="VHN3" s="128"/>
      <c r="VHO3" s="128"/>
      <c r="VHP3" s="128"/>
      <c r="VHQ3" s="128"/>
      <c r="VHR3" s="128"/>
      <c r="VHS3" s="128"/>
      <c r="VHT3" s="128"/>
      <c r="VHU3" s="128"/>
      <c r="VHV3" s="128"/>
      <c r="VHW3" s="128"/>
      <c r="VHX3" s="128"/>
      <c r="VHY3" s="128"/>
      <c r="VHZ3" s="128"/>
      <c r="VIA3" s="128"/>
      <c r="VIB3" s="128"/>
      <c r="VIC3" s="128"/>
      <c r="VID3" s="128"/>
      <c r="VIE3" s="128"/>
      <c r="VIF3" s="128"/>
      <c r="VIG3" s="128"/>
      <c r="VIH3" s="128"/>
      <c r="VII3" s="128"/>
      <c r="VIJ3" s="128"/>
      <c r="VIK3" s="128"/>
      <c r="VIL3" s="128"/>
      <c r="VIM3" s="128"/>
      <c r="VIN3" s="128"/>
      <c r="VIO3" s="128"/>
      <c r="VIP3" s="128"/>
      <c r="VIQ3" s="128"/>
      <c r="VIR3" s="128"/>
      <c r="VIS3" s="128"/>
      <c r="VIT3" s="128"/>
      <c r="VIU3" s="128"/>
      <c r="VIV3" s="128"/>
      <c r="VIW3" s="128"/>
      <c r="VIX3" s="128"/>
      <c r="VIY3" s="128"/>
      <c r="VIZ3" s="128"/>
      <c r="VJA3" s="128"/>
      <c r="VJB3" s="128"/>
      <c r="VJC3" s="128"/>
      <c r="VJD3" s="128"/>
      <c r="VJE3" s="128"/>
      <c r="VJF3" s="128"/>
      <c r="VJG3" s="128"/>
      <c r="VJH3" s="128"/>
      <c r="VJI3" s="128"/>
      <c r="VJJ3" s="128"/>
      <c r="VJK3" s="128"/>
      <c r="VJL3" s="128"/>
      <c r="VJM3" s="128"/>
      <c r="VJN3" s="128"/>
      <c r="VJO3" s="128"/>
      <c r="VJP3" s="128"/>
      <c r="VJQ3" s="128"/>
      <c r="VJR3" s="128"/>
      <c r="VJS3" s="128"/>
      <c r="VJT3" s="128"/>
      <c r="VJU3" s="128"/>
      <c r="VJV3" s="128"/>
      <c r="VJW3" s="128"/>
      <c r="VJX3" s="128"/>
      <c r="VJY3" s="128"/>
      <c r="VJZ3" s="128"/>
      <c r="VKA3" s="128"/>
      <c r="VKB3" s="128"/>
      <c r="VKC3" s="128"/>
      <c r="VKD3" s="128"/>
      <c r="VKE3" s="128"/>
      <c r="VKF3" s="128"/>
      <c r="VKG3" s="128"/>
      <c r="VKH3" s="128"/>
      <c r="VKI3" s="128"/>
      <c r="VKJ3" s="128"/>
      <c r="VKK3" s="128"/>
      <c r="VKL3" s="128"/>
      <c r="VKM3" s="128"/>
      <c r="VKN3" s="128"/>
      <c r="VKO3" s="128"/>
      <c r="VKP3" s="128"/>
      <c r="VKQ3" s="128"/>
      <c r="VKR3" s="128"/>
      <c r="VKS3" s="128"/>
      <c r="VKT3" s="128"/>
      <c r="VKU3" s="128"/>
      <c r="VKV3" s="128"/>
      <c r="VKW3" s="128"/>
      <c r="VKX3" s="128"/>
      <c r="VKY3" s="128"/>
      <c r="VKZ3" s="128"/>
      <c r="VLA3" s="128"/>
      <c r="VLB3" s="128"/>
      <c r="VLC3" s="128"/>
      <c r="VLD3" s="128"/>
      <c r="VLE3" s="128"/>
      <c r="VLF3" s="128"/>
      <c r="VLG3" s="128"/>
      <c r="VLH3" s="128"/>
      <c r="VLI3" s="128"/>
      <c r="VLJ3" s="128"/>
      <c r="VLK3" s="128"/>
      <c r="VLL3" s="128"/>
      <c r="VLM3" s="128"/>
      <c r="VLN3" s="128"/>
      <c r="VLO3" s="128"/>
      <c r="VLP3" s="128"/>
      <c r="VLQ3" s="128"/>
      <c r="VLR3" s="128"/>
      <c r="VLS3" s="128"/>
      <c r="VLT3" s="128"/>
      <c r="VLU3" s="128"/>
      <c r="VLV3" s="128"/>
      <c r="VLW3" s="128"/>
      <c r="VLX3" s="128"/>
      <c r="VLY3" s="128"/>
      <c r="VLZ3" s="128"/>
      <c r="VMA3" s="128"/>
      <c r="VMB3" s="128"/>
      <c r="VMC3" s="128"/>
      <c r="VMD3" s="128"/>
      <c r="VME3" s="128"/>
      <c r="VMF3" s="128"/>
      <c r="VMG3" s="128"/>
      <c r="VMH3" s="128"/>
      <c r="VMI3" s="128"/>
      <c r="VMJ3" s="128"/>
      <c r="VMK3" s="128"/>
      <c r="VML3" s="128"/>
      <c r="VMM3" s="128"/>
      <c r="VMN3" s="128"/>
      <c r="VMO3" s="128"/>
      <c r="VMP3" s="128"/>
      <c r="VMQ3" s="128"/>
      <c r="VMR3" s="128"/>
      <c r="VMS3" s="128"/>
      <c r="VMT3" s="128"/>
      <c r="VMU3" s="128"/>
      <c r="VMV3" s="128"/>
      <c r="VMW3" s="128"/>
      <c r="VMX3" s="128"/>
      <c r="VMY3" s="128"/>
      <c r="VMZ3" s="128"/>
      <c r="VNA3" s="128"/>
      <c r="VNB3" s="128"/>
      <c r="VNC3" s="128"/>
      <c r="VND3" s="128"/>
      <c r="VNE3" s="128"/>
      <c r="VNF3" s="128"/>
      <c r="VNG3" s="128"/>
      <c r="VNH3" s="128"/>
      <c r="VNI3" s="128"/>
      <c r="VNJ3" s="128"/>
      <c r="VNK3" s="128"/>
      <c r="VNL3" s="128"/>
      <c r="VNM3" s="128"/>
      <c r="VNN3" s="128"/>
      <c r="VNO3" s="128"/>
      <c r="VNP3" s="128"/>
      <c r="VNQ3" s="128"/>
      <c r="VNR3" s="128"/>
      <c r="VNS3" s="128"/>
      <c r="VNT3" s="128"/>
      <c r="VNU3" s="128"/>
      <c r="VNV3" s="128"/>
      <c r="VNW3" s="128"/>
      <c r="VNX3" s="128"/>
      <c r="VNY3" s="128"/>
      <c r="VNZ3" s="128"/>
      <c r="VOA3" s="128"/>
      <c r="VOB3" s="128"/>
      <c r="VOC3" s="128"/>
      <c r="VOD3" s="128"/>
      <c r="VOE3" s="128"/>
      <c r="VOF3" s="128"/>
      <c r="VOG3" s="128"/>
      <c r="VOH3" s="128"/>
      <c r="VOI3" s="128"/>
      <c r="VOJ3" s="128"/>
      <c r="VOK3" s="128"/>
      <c r="VOL3" s="128"/>
      <c r="VOM3" s="128"/>
      <c r="VON3" s="128"/>
      <c r="VOO3" s="128"/>
      <c r="VOP3" s="128"/>
      <c r="VOQ3" s="128"/>
      <c r="VOR3" s="128"/>
      <c r="VOS3" s="128"/>
      <c r="VOT3" s="128"/>
      <c r="VOU3" s="128"/>
      <c r="VOV3" s="128"/>
      <c r="VOW3" s="128"/>
      <c r="VOX3" s="128"/>
      <c r="VOY3" s="128"/>
      <c r="VOZ3" s="128"/>
      <c r="VPA3" s="128"/>
      <c r="VPB3" s="128"/>
      <c r="VPC3" s="128"/>
      <c r="VPD3" s="128"/>
      <c r="VPE3" s="128"/>
      <c r="VPF3" s="128"/>
      <c r="VPG3" s="128"/>
      <c r="VPH3" s="128"/>
      <c r="VPI3" s="128"/>
      <c r="VPJ3" s="128"/>
      <c r="VPK3" s="128"/>
      <c r="VPL3" s="128"/>
      <c r="VPM3" s="128"/>
      <c r="VPN3" s="128"/>
      <c r="VPO3" s="128"/>
      <c r="VPP3" s="128"/>
      <c r="VPQ3" s="128"/>
      <c r="VPR3" s="128"/>
      <c r="VPS3" s="128"/>
      <c r="VPT3" s="128"/>
      <c r="VPU3" s="128"/>
      <c r="VPV3" s="128"/>
      <c r="VPW3" s="128"/>
      <c r="VPX3" s="128"/>
      <c r="VPY3" s="128"/>
      <c r="VPZ3" s="128"/>
      <c r="VQA3" s="128"/>
      <c r="VQB3" s="128"/>
      <c r="VQC3" s="128"/>
      <c r="VQD3" s="128"/>
      <c r="VQE3" s="128"/>
      <c r="VQF3" s="128"/>
      <c r="VQG3" s="128"/>
      <c r="VQH3" s="128"/>
      <c r="VQI3" s="128"/>
      <c r="VQJ3" s="128"/>
      <c r="VQK3" s="128"/>
      <c r="VQL3" s="128"/>
      <c r="VQM3" s="128"/>
      <c r="VQN3" s="128"/>
      <c r="VQO3" s="128"/>
      <c r="VQP3" s="128"/>
      <c r="VQQ3" s="128"/>
      <c r="VQR3" s="128"/>
      <c r="VQS3" s="128"/>
      <c r="VQT3" s="128"/>
      <c r="VQU3" s="128"/>
      <c r="VQV3" s="128"/>
      <c r="VQW3" s="128"/>
      <c r="VQX3" s="128"/>
      <c r="VQY3" s="128"/>
      <c r="VQZ3" s="128"/>
      <c r="VRA3" s="128"/>
      <c r="VRB3" s="128"/>
      <c r="VRC3" s="128"/>
      <c r="VRD3" s="128"/>
      <c r="VRE3" s="128"/>
      <c r="VRF3" s="128"/>
      <c r="VRG3" s="128"/>
      <c r="VRH3" s="128"/>
      <c r="VRI3" s="128"/>
      <c r="VRJ3" s="128"/>
      <c r="VRK3" s="128"/>
      <c r="VRL3" s="128"/>
      <c r="VRM3" s="128"/>
      <c r="VRN3" s="128"/>
      <c r="VRO3" s="128"/>
      <c r="VRP3" s="128"/>
      <c r="VRQ3" s="128"/>
      <c r="VRR3" s="128"/>
      <c r="VRS3" s="128"/>
      <c r="VRT3" s="128"/>
      <c r="VRU3" s="128"/>
      <c r="VRV3" s="128"/>
      <c r="VRW3" s="128"/>
      <c r="VRX3" s="128"/>
      <c r="VRY3" s="128"/>
      <c r="VRZ3" s="128"/>
      <c r="VSA3" s="128"/>
      <c r="VSB3" s="128"/>
      <c r="VSC3" s="128"/>
      <c r="VSD3" s="128"/>
      <c r="VSE3" s="128"/>
      <c r="VSF3" s="128"/>
      <c r="VSG3" s="128"/>
      <c r="VSH3" s="128"/>
      <c r="VSI3" s="128"/>
      <c r="VSJ3" s="128"/>
      <c r="VSK3" s="128"/>
      <c r="VSL3" s="128"/>
      <c r="VSM3" s="128"/>
      <c r="VSN3" s="128"/>
      <c r="VSO3" s="128"/>
      <c r="VSP3" s="128"/>
      <c r="VSQ3" s="128"/>
      <c r="VSR3" s="128"/>
      <c r="VSS3" s="128"/>
      <c r="VST3" s="128"/>
      <c r="VSU3" s="128"/>
      <c r="VSV3" s="128"/>
      <c r="VSW3" s="128"/>
      <c r="VSX3" s="128"/>
      <c r="VSY3" s="128"/>
      <c r="VSZ3" s="128"/>
      <c r="VTA3" s="128"/>
      <c r="VTB3" s="128"/>
      <c r="VTC3" s="128"/>
      <c r="VTD3" s="128"/>
      <c r="VTE3" s="128"/>
      <c r="VTF3" s="128"/>
      <c r="VTG3" s="128"/>
      <c r="VTH3" s="128"/>
      <c r="VTI3" s="128"/>
      <c r="VTJ3" s="128"/>
      <c r="VTK3" s="128"/>
      <c r="VTL3" s="128"/>
      <c r="VTM3" s="128"/>
      <c r="VTN3" s="128"/>
      <c r="VTO3" s="128"/>
      <c r="VTP3" s="128"/>
      <c r="VTQ3" s="128"/>
      <c r="VTR3" s="128"/>
      <c r="VTS3" s="128"/>
      <c r="VTT3" s="128"/>
      <c r="VTU3" s="128"/>
      <c r="VTV3" s="128"/>
      <c r="VTW3" s="128"/>
      <c r="VTX3" s="128"/>
      <c r="VTY3" s="128"/>
      <c r="VTZ3" s="128"/>
      <c r="VUA3" s="128"/>
      <c r="VUB3" s="128"/>
      <c r="VUC3" s="128"/>
      <c r="VUD3" s="128"/>
      <c r="VUE3" s="128"/>
      <c r="VUF3" s="128"/>
      <c r="VUG3" s="128"/>
      <c r="VUH3" s="128"/>
      <c r="VUI3" s="128"/>
      <c r="VUJ3" s="128"/>
      <c r="VUK3" s="128"/>
      <c r="VUL3" s="128"/>
      <c r="VUM3" s="128"/>
      <c r="VUN3" s="128"/>
      <c r="VUO3" s="128"/>
      <c r="VUP3" s="128"/>
      <c r="VUQ3" s="128"/>
      <c r="VUR3" s="128"/>
      <c r="VUS3" s="128"/>
      <c r="VUT3" s="128"/>
      <c r="VUU3" s="128"/>
      <c r="VUV3" s="128"/>
      <c r="VUW3" s="128"/>
      <c r="VUX3" s="128"/>
      <c r="VUY3" s="128"/>
      <c r="VUZ3" s="128"/>
      <c r="VVA3" s="128"/>
      <c r="VVB3" s="128"/>
      <c r="VVC3" s="128"/>
      <c r="VVD3" s="128"/>
      <c r="VVE3" s="128"/>
      <c r="VVF3" s="128"/>
      <c r="VVG3" s="128"/>
      <c r="VVH3" s="128"/>
      <c r="VVI3" s="128"/>
      <c r="VVJ3" s="128"/>
      <c r="VVK3" s="128"/>
      <c r="VVL3" s="128"/>
      <c r="VVM3" s="128"/>
      <c r="VVN3" s="128"/>
      <c r="VVO3" s="128"/>
      <c r="VVP3" s="128"/>
      <c r="VVQ3" s="128"/>
      <c r="VVR3" s="128"/>
      <c r="VVS3" s="128"/>
      <c r="VVT3" s="128"/>
      <c r="VVU3" s="128"/>
      <c r="VVV3" s="128"/>
      <c r="VVW3" s="128"/>
      <c r="VVX3" s="128"/>
      <c r="VVY3" s="128"/>
      <c r="VVZ3" s="128"/>
      <c r="VWA3" s="128"/>
      <c r="VWB3" s="128"/>
      <c r="VWC3" s="128"/>
      <c r="VWD3" s="128"/>
      <c r="VWE3" s="128"/>
      <c r="VWF3" s="128"/>
      <c r="VWG3" s="128"/>
      <c r="VWH3" s="128"/>
      <c r="VWI3" s="128"/>
      <c r="VWJ3" s="128"/>
      <c r="VWK3" s="128"/>
      <c r="VWL3" s="128"/>
      <c r="VWM3" s="128"/>
      <c r="VWN3" s="128"/>
      <c r="VWO3" s="128"/>
      <c r="VWP3" s="128"/>
      <c r="VWQ3" s="128"/>
      <c r="VWR3" s="128"/>
      <c r="VWS3" s="128"/>
      <c r="VWT3" s="128"/>
      <c r="VWU3" s="128"/>
      <c r="VWV3" s="128"/>
      <c r="VWW3" s="128"/>
      <c r="VWX3" s="128"/>
      <c r="VWY3" s="128"/>
      <c r="VWZ3" s="128"/>
      <c r="VXA3" s="128"/>
      <c r="VXB3" s="128"/>
      <c r="VXC3" s="128"/>
      <c r="VXD3" s="128"/>
      <c r="VXE3" s="128"/>
      <c r="VXF3" s="128"/>
      <c r="VXG3" s="128"/>
      <c r="VXH3" s="128"/>
      <c r="VXI3" s="128"/>
      <c r="VXJ3" s="128"/>
      <c r="VXK3" s="128"/>
      <c r="VXL3" s="128"/>
      <c r="VXM3" s="128"/>
      <c r="VXN3" s="128"/>
      <c r="VXO3" s="128"/>
      <c r="VXP3" s="128"/>
      <c r="VXQ3" s="128"/>
      <c r="VXR3" s="128"/>
      <c r="VXS3" s="128"/>
      <c r="VXT3" s="128"/>
      <c r="VXU3" s="128"/>
      <c r="VXV3" s="128"/>
      <c r="VXW3" s="128"/>
      <c r="VXX3" s="128"/>
      <c r="VXY3" s="128"/>
      <c r="VXZ3" s="128"/>
      <c r="VYA3" s="128"/>
      <c r="VYB3" s="128"/>
      <c r="VYC3" s="128"/>
      <c r="VYD3" s="128"/>
      <c r="VYE3" s="128"/>
      <c r="VYF3" s="128"/>
      <c r="VYG3" s="128"/>
      <c r="VYH3" s="128"/>
      <c r="VYI3" s="128"/>
      <c r="VYJ3" s="128"/>
      <c r="VYK3" s="128"/>
      <c r="VYL3" s="128"/>
      <c r="VYM3" s="128"/>
      <c r="VYN3" s="128"/>
      <c r="VYO3" s="128"/>
      <c r="VYP3" s="128"/>
      <c r="VYQ3" s="128"/>
      <c r="VYR3" s="128"/>
      <c r="VYS3" s="128"/>
      <c r="VYT3" s="128"/>
      <c r="VYU3" s="128"/>
      <c r="VYV3" s="128"/>
      <c r="VYW3" s="128"/>
      <c r="VYX3" s="128"/>
      <c r="VYY3" s="128"/>
      <c r="VYZ3" s="128"/>
      <c r="VZA3" s="128"/>
      <c r="VZB3" s="128"/>
      <c r="VZC3" s="128"/>
      <c r="VZD3" s="128"/>
      <c r="VZE3" s="128"/>
      <c r="VZF3" s="128"/>
      <c r="VZG3" s="128"/>
      <c r="VZH3" s="128"/>
      <c r="VZI3" s="128"/>
      <c r="VZJ3" s="128"/>
      <c r="VZK3" s="128"/>
      <c r="VZL3" s="128"/>
      <c r="VZM3" s="128"/>
      <c r="VZN3" s="128"/>
      <c r="VZO3" s="128"/>
      <c r="VZP3" s="128"/>
      <c r="VZQ3" s="128"/>
      <c r="VZR3" s="128"/>
      <c r="VZS3" s="128"/>
      <c r="VZT3" s="128"/>
      <c r="VZU3" s="128"/>
      <c r="VZV3" s="128"/>
      <c r="VZW3" s="128"/>
      <c r="VZX3" s="128"/>
      <c r="VZY3" s="128"/>
      <c r="VZZ3" s="128"/>
      <c r="WAA3" s="128"/>
      <c r="WAB3" s="128"/>
      <c r="WAC3" s="128"/>
      <c r="WAD3" s="128"/>
      <c r="WAE3" s="128"/>
      <c r="WAF3" s="128"/>
      <c r="WAG3" s="128"/>
      <c r="WAH3" s="128"/>
      <c r="WAI3" s="128"/>
      <c r="WAJ3" s="128"/>
      <c r="WAK3" s="128"/>
      <c r="WAL3" s="128"/>
      <c r="WAM3" s="128"/>
      <c r="WAN3" s="128"/>
      <c r="WAO3" s="128"/>
      <c r="WAP3" s="128"/>
      <c r="WAQ3" s="128"/>
      <c r="WAR3" s="128"/>
      <c r="WAS3" s="128"/>
      <c r="WAT3" s="128"/>
      <c r="WAU3" s="128"/>
      <c r="WAV3" s="128"/>
      <c r="WAW3" s="128"/>
      <c r="WAX3" s="128"/>
      <c r="WAY3" s="128"/>
      <c r="WAZ3" s="128"/>
      <c r="WBA3" s="128"/>
      <c r="WBB3" s="128"/>
      <c r="WBC3" s="128"/>
      <c r="WBD3" s="128"/>
      <c r="WBE3" s="128"/>
      <c r="WBF3" s="128"/>
      <c r="WBG3" s="128"/>
      <c r="WBH3" s="128"/>
      <c r="WBI3" s="128"/>
      <c r="WBJ3" s="128"/>
      <c r="WBK3" s="128"/>
      <c r="WBL3" s="128"/>
      <c r="WBM3" s="128"/>
      <c r="WBN3" s="128"/>
      <c r="WBO3" s="128"/>
      <c r="WBP3" s="128"/>
      <c r="WBQ3" s="128"/>
      <c r="WBR3" s="128"/>
      <c r="WBS3" s="128"/>
      <c r="WBT3" s="128"/>
      <c r="WBU3" s="128"/>
      <c r="WBV3" s="128"/>
      <c r="WBW3" s="128"/>
      <c r="WBX3" s="128"/>
      <c r="WBY3" s="128"/>
      <c r="WBZ3" s="128"/>
      <c r="WCA3" s="128"/>
      <c r="WCB3" s="128"/>
      <c r="WCC3" s="128"/>
      <c r="WCD3" s="128"/>
      <c r="WCE3" s="128"/>
      <c r="WCF3" s="128"/>
      <c r="WCG3" s="128"/>
      <c r="WCH3" s="128"/>
      <c r="WCI3" s="128"/>
      <c r="WCJ3" s="128"/>
      <c r="WCK3" s="128"/>
      <c r="WCL3" s="128"/>
      <c r="WCM3" s="128"/>
      <c r="WCN3" s="128"/>
      <c r="WCO3" s="128"/>
      <c r="WCP3" s="128"/>
      <c r="WCQ3" s="128"/>
      <c r="WCR3" s="128"/>
      <c r="WCS3" s="128"/>
      <c r="WCT3" s="128"/>
      <c r="WCU3" s="128"/>
      <c r="WCV3" s="128"/>
      <c r="WCW3" s="128"/>
      <c r="WCX3" s="128"/>
      <c r="WCY3" s="128"/>
      <c r="WCZ3" s="128"/>
      <c r="WDA3" s="128"/>
      <c r="WDB3" s="128"/>
      <c r="WDC3" s="128"/>
      <c r="WDD3" s="128"/>
      <c r="WDE3" s="128"/>
      <c r="WDF3" s="128"/>
      <c r="WDG3" s="128"/>
      <c r="WDH3" s="128"/>
      <c r="WDI3" s="128"/>
      <c r="WDJ3" s="128"/>
      <c r="WDK3" s="128"/>
      <c r="WDL3" s="128"/>
      <c r="WDM3" s="128"/>
      <c r="WDN3" s="128"/>
      <c r="WDO3" s="128"/>
      <c r="WDP3" s="128"/>
      <c r="WDQ3" s="128"/>
      <c r="WDR3" s="128"/>
      <c r="WDS3" s="128"/>
      <c r="WDT3" s="128"/>
      <c r="WDU3" s="128"/>
      <c r="WDV3" s="128"/>
      <c r="WDW3" s="128"/>
      <c r="WDX3" s="128"/>
      <c r="WDY3" s="128"/>
      <c r="WDZ3" s="128"/>
      <c r="WEA3" s="128"/>
      <c r="WEB3" s="128"/>
      <c r="WEC3" s="128"/>
      <c r="WED3" s="128"/>
      <c r="WEE3" s="128"/>
      <c r="WEF3" s="128"/>
      <c r="WEG3" s="128"/>
      <c r="WEH3" s="128"/>
      <c r="WEI3" s="128"/>
      <c r="WEJ3" s="128"/>
      <c r="WEK3" s="128"/>
      <c r="WEL3" s="128"/>
      <c r="WEM3" s="128"/>
      <c r="WEN3" s="128"/>
      <c r="WEO3" s="128"/>
      <c r="WEP3" s="128"/>
      <c r="WEQ3" s="128"/>
      <c r="WER3" s="128"/>
      <c r="WES3" s="128"/>
      <c r="WET3" s="128"/>
      <c r="WEU3" s="128"/>
      <c r="WEV3" s="128"/>
      <c r="WEW3" s="128"/>
      <c r="WEX3" s="128"/>
      <c r="WEY3" s="128"/>
      <c r="WEZ3" s="128"/>
      <c r="WFA3" s="128"/>
      <c r="WFB3" s="128"/>
      <c r="WFC3" s="128"/>
      <c r="WFD3" s="128"/>
      <c r="WFE3" s="128"/>
      <c r="WFF3" s="128"/>
      <c r="WFG3" s="128"/>
      <c r="WFH3" s="128"/>
      <c r="WFI3" s="128"/>
      <c r="WFJ3" s="128"/>
      <c r="WFK3" s="128"/>
      <c r="WFL3" s="128"/>
      <c r="WFM3" s="128"/>
      <c r="WFN3" s="128"/>
      <c r="WFO3" s="128"/>
      <c r="WFP3" s="128"/>
      <c r="WFQ3" s="128"/>
      <c r="WFR3" s="128"/>
      <c r="WFS3" s="128"/>
      <c r="WFT3" s="128"/>
      <c r="WFU3" s="128"/>
      <c r="WFV3" s="128"/>
      <c r="WFW3" s="128"/>
      <c r="WFX3" s="128"/>
      <c r="WFY3" s="128"/>
      <c r="WFZ3" s="128"/>
      <c r="WGA3" s="128"/>
      <c r="WGB3" s="128"/>
      <c r="WGC3" s="128"/>
      <c r="WGD3" s="128"/>
      <c r="WGE3" s="128"/>
      <c r="WGF3" s="128"/>
      <c r="WGG3" s="128"/>
      <c r="WGH3" s="128"/>
      <c r="WGI3" s="128"/>
      <c r="WGJ3" s="128"/>
      <c r="WGK3" s="128"/>
      <c r="WGL3" s="128"/>
      <c r="WGM3" s="128"/>
      <c r="WGN3" s="128"/>
      <c r="WGO3" s="128"/>
      <c r="WGP3" s="128"/>
      <c r="WGQ3" s="128"/>
      <c r="WGR3" s="128"/>
      <c r="WGS3" s="128"/>
      <c r="WGT3" s="128"/>
      <c r="WGU3" s="128"/>
      <c r="WGV3" s="128"/>
      <c r="WGW3" s="128"/>
      <c r="WGX3" s="128"/>
      <c r="WGY3" s="128"/>
      <c r="WGZ3" s="128"/>
      <c r="WHA3" s="128"/>
      <c r="WHB3" s="128"/>
      <c r="WHC3" s="128"/>
      <c r="WHD3" s="128"/>
      <c r="WHE3" s="128"/>
      <c r="WHF3" s="128"/>
      <c r="WHG3" s="128"/>
      <c r="WHH3" s="128"/>
      <c r="WHI3" s="128"/>
      <c r="WHJ3" s="128"/>
      <c r="WHK3" s="128"/>
      <c r="WHL3" s="128"/>
      <c r="WHM3" s="128"/>
      <c r="WHN3" s="128"/>
      <c r="WHO3" s="128"/>
      <c r="WHP3" s="128"/>
      <c r="WHQ3" s="128"/>
      <c r="WHR3" s="128"/>
      <c r="WHS3" s="128"/>
      <c r="WHT3" s="128"/>
      <c r="WHU3" s="128"/>
      <c r="WHV3" s="128"/>
      <c r="WHW3" s="128"/>
      <c r="WHX3" s="128"/>
      <c r="WHY3" s="128"/>
      <c r="WHZ3" s="128"/>
      <c r="WIA3" s="128"/>
      <c r="WIB3" s="128"/>
      <c r="WIC3" s="128"/>
      <c r="WID3" s="128"/>
      <c r="WIE3" s="128"/>
      <c r="WIF3" s="128"/>
      <c r="WIG3" s="128"/>
      <c r="WIH3" s="128"/>
      <c r="WII3" s="128"/>
      <c r="WIJ3" s="128"/>
      <c r="WIK3" s="128"/>
      <c r="WIL3" s="128"/>
      <c r="WIM3" s="128"/>
      <c r="WIN3" s="128"/>
      <c r="WIO3" s="128"/>
      <c r="WIP3" s="128"/>
      <c r="WIQ3" s="128"/>
      <c r="WIR3" s="128"/>
      <c r="WIS3" s="128"/>
      <c r="WIT3" s="128"/>
      <c r="WIU3" s="128"/>
      <c r="WIV3" s="128"/>
      <c r="WIW3" s="128"/>
      <c r="WIX3" s="128"/>
      <c r="WIY3" s="128"/>
      <c r="WIZ3" s="128"/>
      <c r="WJA3" s="128"/>
      <c r="WJB3" s="128"/>
      <c r="WJC3" s="128"/>
      <c r="WJD3" s="128"/>
      <c r="WJE3" s="128"/>
      <c r="WJF3" s="128"/>
      <c r="WJG3" s="128"/>
      <c r="WJH3" s="128"/>
      <c r="WJI3" s="128"/>
      <c r="WJJ3" s="128"/>
      <c r="WJK3" s="128"/>
      <c r="WJL3" s="128"/>
      <c r="WJM3" s="128"/>
      <c r="WJN3" s="128"/>
      <c r="WJO3" s="128"/>
      <c r="WJP3" s="128"/>
      <c r="WJQ3" s="128"/>
      <c r="WJR3" s="128"/>
      <c r="WJS3" s="128"/>
      <c r="WJT3" s="128"/>
      <c r="WJU3" s="128"/>
      <c r="WJV3" s="128"/>
      <c r="WJW3" s="128"/>
      <c r="WJX3" s="128"/>
      <c r="WJY3" s="128"/>
      <c r="WJZ3" s="128"/>
      <c r="WKA3" s="128"/>
      <c r="WKB3" s="128"/>
      <c r="WKC3" s="128"/>
      <c r="WKD3" s="128"/>
      <c r="WKE3" s="128"/>
      <c r="WKF3" s="128"/>
      <c r="WKG3" s="128"/>
      <c r="WKH3" s="128"/>
      <c r="WKI3" s="128"/>
      <c r="WKJ3" s="128"/>
      <c r="WKK3" s="128"/>
      <c r="WKL3" s="128"/>
      <c r="WKM3" s="128"/>
      <c r="WKN3" s="128"/>
      <c r="WKO3" s="128"/>
      <c r="WKP3" s="128"/>
      <c r="WKQ3" s="128"/>
      <c r="WKR3" s="128"/>
      <c r="WKS3" s="128"/>
      <c r="WKT3" s="128"/>
      <c r="WKU3" s="128"/>
      <c r="WKV3" s="128"/>
      <c r="WKW3" s="128"/>
      <c r="WKX3" s="128"/>
      <c r="WKY3" s="128"/>
      <c r="WKZ3" s="128"/>
      <c r="WLA3" s="128"/>
      <c r="WLB3" s="128"/>
      <c r="WLC3" s="128"/>
      <c r="WLD3" s="128"/>
      <c r="WLE3" s="128"/>
      <c r="WLF3" s="128"/>
      <c r="WLG3" s="128"/>
      <c r="WLH3" s="128"/>
      <c r="WLI3" s="128"/>
      <c r="WLJ3" s="128"/>
      <c r="WLK3" s="128"/>
      <c r="WLL3" s="128"/>
      <c r="WLM3" s="128"/>
      <c r="WLN3" s="128"/>
      <c r="WLO3" s="128"/>
      <c r="WLP3" s="128"/>
      <c r="WLQ3" s="128"/>
      <c r="WLR3" s="128"/>
      <c r="WLS3" s="128"/>
      <c r="WLT3" s="128"/>
      <c r="WLU3" s="128"/>
      <c r="WLV3" s="128"/>
      <c r="WLW3" s="128"/>
      <c r="WLX3" s="128"/>
      <c r="WLY3" s="128"/>
      <c r="WLZ3" s="128"/>
      <c r="WMA3" s="128"/>
      <c r="WMB3" s="128"/>
      <c r="WMC3" s="128"/>
      <c r="WMD3" s="128"/>
      <c r="WME3" s="128"/>
      <c r="WMF3" s="128"/>
      <c r="WMG3" s="128"/>
      <c r="WMH3" s="128"/>
      <c r="WMI3" s="128"/>
      <c r="WMJ3" s="128"/>
      <c r="WMK3" s="128"/>
      <c r="WML3" s="128"/>
      <c r="WMM3" s="128"/>
      <c r="WMN3" s="128"/>
      <c r="WMO3" s="128"/>
      <c r="WMP3" s="128"/>
      <c r="WMQ3" s="128"/>
      <c r="WMR3" s="128"/>
      <c r="WMS3" s="128"/>
      <c r="WMT3" s="128"/>
      <c r="WMU3" s="128"/>
      <c r="WMV3" s="128"/>
      <c r="WMW3" s="128"/>
      <c r="WMX3" s="128"/>
      <c r="WMY3" s="128"/>
      <c r="WMZ3" s="128"/>
      <c r="WNA3" s="128"/>
      <c r="WNB3" s="128"/>
      <c r="WNC3" s="128"/>
      <c r="WND3" s="128"/>
      <c r="WNE3" s="128"/>
      <c r="WNF3" s="128"/>
      <c r="WNG3" s="128"/>
      <c r="WNH3" s="128"/>
      <c r="WNI3" s="128"/>
      <c r="WNJ3" s="128"/>
      <c r="WNK3" s="128"/>
      <c r="WNL3" s="128"/>
      <c r="WNM3" s="128"/>
      <c r="WNN3" s="128"/>
      <c r="WNO3" s="128"/>
      <c r="WNP3" s="128"/>
      <c r="WNQ3" s="128"/>
      <c r="WNR3" s="128"/>
      <c r="WNS3" s="128"/>
      <c r="WNT3" s="128"/>
      <c r="WNU3" s="128"/>
      <c r="WNV3" s="128"/>
      <c r="WNW3" s="128"/>
      <c r="WNX3" s="128"/>
      <c r="WNY3" s="128"/>
      <c r="WNZ3" s="128"/>
      <c r="WOA3" s="128"/>
      <c r="WOB3" s="128"/>
      <c r="WOC3" s="128"/>
      <c r="WOD3" s="128"/>
      <c r="WOE3" s="128"/>
      <c r="WOF3" s="128"/>
      <c r="WOG3" s="128"/>
      <c r="WOH3" s="128"/>
      <c r="WOI3" s="128"/>
      <c r="WOJ3" s="128"/>
      <c r="WOK3" s="128"/>
      <c r="WOL3" s="128"/>
      <c r="WOM3" s="128"/>
      <c r="WON3" s="128"/>
      <c r="WOO3" s="128"/>
      <c r="WOP3" s="128"/>
      <c r="WOQ3" s="128"/>
      <c r="WOR3" s="128"/>
      <c r="WOS3" s="128"/>
      <c r="WOT3" s="128"/>
      <c r="WOU3" s="128"/>
      <c r="WOV3" s="128"/>
      <c r="WOW3" s="128"/>
      <c r="WOX3" s="128"/>
      <c r="WOY3" s="128"/>
      <c r="WOZ3" s="128"/>
      <c r="WPA3" s="128"/>
      <c r="WPB3" s="128"/>
      <c r="WPC3" s="128"/>
      <c r="WPD3" s="128"/>
      <c r="WPE3" s="128"/>
      <c r="WPF3" s="128"/>
      <c r="WPG3" s="128"/>
      <c r="WPH3" s="128"/>
      <c r="WPI3" s="128"/>
      <c r="WPJ3" s="128"/>
      <c r="WPK3" s="128"/>
      <c r="WPL3" s="128"/>
      <c r="WPM3" s="128"/>
      <c r="WPN3" s="128"/>
      <c r="WPO3" s="128"/>
      <c r="WPP3" s="128"/>
      <c r="WPQ3" s="128"/>
      <c r="WPR3" s="128"/>
      <c r="WPS3" s="128"/>
      <c r="WPT3" s="128"/>
      <c r="WPU3" s="128"/>
      <c r="WPV3" s="128"/>
      <c r="WPW3" s="128"/>
      <c r="WPX3" s="128"/>
      <c r="WPY3" s="128"/>
      <c r="WPZ3" s="128"/>
      <c r="WQA3" s="128"/>
      <c r="WQB3" s="128"/>
      <c r="WQC3" s="128"/>
      <c r="WQD3" s="128"/>
      <c r="WQE3" s="128"/>
      <c r="WQF3" s="128"/>
      <c r="WQG3" s="128"/>
      <c r="WQH3" s="128"/>
      <c r="WQI3" s="128"/>
      <c r="WQJ3" s="128"/>
      <c r="WQK3" s="128"/>
      <c r="WQL3" s="128"/>
      <c r="WQM3" s="128"/>
      <c r="WQN3" s="128"/>
      <c r="WQO3" s="128"/>
      <c r="WQP3" s="128"/>
      <c r="WQQ3" s="128"/>
      <c r="WQR3" s="128"/>
      <c r="WQS3" s="128"/>
      <c r="WQT3" s="128"/>
      <c r="WQU3" s="128"/>
      <c r="WQV3" s="128"/>
      <c r="WQW3" s="128"/>
      <c r="WQX3" s="128"/>
      <c r="WQY3" s="128"/>
      <c r="WQZ3" s="128"/>
      <c r="WRA3" s="128"/>
      <c r="WRB3" s="128"/>
      <c r="WRC3" s="128"/>
      <c r="WRD3" s="128"/>
      <c r="WRE3" s="128"/>
      <c r="WRF3" s="128"/>
      <c r="WRG3" s="128"/>
      <c r="WRH3" s="128"/>
      <c r="WRI3" s="128"/>
      <c r="WRJ3" s="128"/>
      <c r="WRK3" s="128"/>
      <c r="WRL3" s="128"/>
      <c r="WRM3" s="128"/>
      <c r="WRN3" s="128"/>
      <c r="WRO3" s="128"/>
      <c r="WRP3" s="128"/>
      <c r="WRQ3" s="128"/>
      <c r="WRR3" s="128"/>
      <c r="WRS3" s="128"/>
      <c r="WRT3" s="128"/>
      <c r="WRU3" s="128"/>
      <c r="WRV3" s="128"/>
      <c r="WRW3" s="128"/>
      <c r="WRX3" s="128"/>
      <c r="WRY3" s="128"/>
      <c r="WRZ3" s="128"/>
      <c r="WSA3" s="128"/>
      <c r="WSB3" s="128"/>
      <c r="WSC3" s="128"/>
      <c r="WSD3" s="128"/>
      <c r="WSE3" s="128"/>
      <c r="WSF3" s="128"/>
      <c r="WSG3" s="128"/>
      <c r="WSH3" s="128"/>
      <c r="WSI3" s="128"/>
      <c r="WSJ3" s="128"/>
      <c r="WSK3" s="128"/>
      <c r="WSL3" s="128"/>
      <c r="WSM3" s="128"/>
      <c r="WSN3" s="128"/>
      <c r="WSO3" s="128"/>
      <c r="WSP3" s="128"/>
      <c r="WSQ3" s="128"/>
      <c r="WSR3" s="128"/>
      <c r="WSS3" s="128"/>
      <c r="WST3" s="128"/>
      <c r="WSU3" s="128"/>
      <c r="WSV3" s="128"/>
      <c r="WSW3" s="128"/>
      <c r="WSX3" s="128"/>
      <c r="WSY3" s="128"/>
      <c r="WSZ3" s="128"/>
      <c r="WTA3" s="128"/>
      <c r="WTB3" s="128"/>
      <c r="WTC3" s="128"/>
      <c r="WTD3" s="128"/>
      <c r="WTE3" s="128"/>
      <c r="WTF3" s="128"/>
      <c r="WTG3" s="128"/>
      <c r="WTH3" s="128"/>
      <c r="WTI3" s="128"/>
      <c r="WTJ3" s="128"/>
      <c r="WTK3" s="128"/>
      <c r="WTL3" s="128"/>
      <c r="WTM3" s="128"/>
      <c r="WTN3" s="128"/>
      <c r="WTO3" s="128"/>
      <c r="WTP3" s="128"/>
      <c r="WTQ3" s="128"/>
      <c r="WTR3" s="128"/>
      <c r="WTS3" s="128"/>
      <c r="WTT3" s="128"/>
      <c r="WTU3" s="128"/>
      <c r="WTV3" s="128"/>
      <c r="WTW3" s="128"/>
      <c r="WTX3" s="128"/>
      <c r="WTY3" s="128"/>
      <c r="WTZ3" s="128"/>
      <c r="WUA3" s="128"/>
      <c r="WUB3" s="128"/>
      <c r="WUC3" s="128"/>
      <c r="WUD3" s="128"/>
      <c r="WUE3" s="128"/>
      <c r="WUF3" s="128"/>
      <c r="WUG3" s="128"/>
      <c r="WUH3" s="128"/>
      <c r="WUI3" s="128"/>
      <c r="WUJ3" s="128"/>
      <c r="WUK3" s="128"/>
      <c r="WUL3" s="128"/>
      <c r="WUM3" s="128"/>
      <c r="WUN3" s="128"/>
      <c r="WUO3" s="128"/>
      <c r="WUP3" s="128"/>
      <c r="WUQ3" s="128"/>
      <c r="WUR3" s="128"/>
      <c r="WUS3" s="128"/>
      <c r="WUT3" s="128"/>
      <c r="WUU3" s="128"/>
      <c r="WUV3" s="128"/>
      <c r="WUW3" s="128"/>
      <c r="WUX3" s="128"/>
      <c r="WUY3" s="128"/>
      <c r="WUZ3" s="128"/>
      <c r="WVA3" s="128"/>
      <c r="WVB3" s="128"/>
      <c r="WVC3" s="128"/>
      <c r="WVD3" s="128"/>
      <c r="WVE3" s="128"/>
      <c r="WVF3" s="128"/>
      <c r="WVG3" s="128"/>
      <c r="WVH3" s="128"/>
      <c r="WVI3" s="128"/>
      <c r="WVJ3" s="128"/>
      <c r="WVK3" s="128"/>
      <c r="WVL3" s="128"/>
      <c r="WVM3" s="128"/>
      <c r="WVN3" s="128"/>
      <c r="WVO3" s="128"/>
      <c r="WVP3" s="128"/>
      <c r="WVQ3" s="128"/>
      <c r="WVR3" s="128"/>
      <c r="WVS3" s="128"/>
      <c r="WVT3" s="128"/>
      <c r="WVU3" s="128"/>
      <c r="WVV3" s="128"/>
      <c r="WVW3" s="128"/>
      <c r="WVX3" s="128"/>
      <c r="WVY3" s="128"/>
      <c r="WVZ3" s="128"/>
      <c r="WWA3" s="128"/>
    </row>
    <row r="4" spans="1:16147" s="63" customFormat="1" ht="18">
      <c r="A4" s="128"/>
      <c r="B4" s="638"/>
      <c r="C4" s="65"/>
      <c r="D4" s="65"/>
      <c r="E4" s="65"/>
      <c r="F4" s="65"/>
      <c r="G4" s="65"/>
      <c r="H4" s="65"/>
      <c r="I4" s="65"/>
      <c r="J4" s="66"/>
      <c r="K4" s="67"/>
      <c r="L4" s="67"/>
      <c r="M4" s="67"/>
      <c r="N4" s="748" t="e">
        <f xml:space="preserve"> "CA-"&amp;D9&amp;" - "&amp;'19. ODC (Ctto)'!H3</f>
        <v>#REF!</v>
      </c>
      <c r="O4" s="748"/>
      <c r="P4" s="748"/>
      <c r="Q4" s="748"/>
      <c r="R4" s="640"/>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c r="AMF4" s="128"/>
      <c r="AMG4" s="128"/>
      <c r="AMH4" s="128"/>
      <c r="AMI4" s="128"/>
      <c r="AMJ4" s="128"/>
      <c r="AMK4" s="128"/>
      <c r="AML4" s="128"/>
      <c r="AMM4" s="128"/>
      <c r="AMN4" s="128"/>
      <c r="AMO4" s="128"/>
      <c r="AMP4" s="128"/>
      <c r="AMQ4" s="128"/>
      <c r="AMR4" s="128"/>
      <c r="AMS4" s="128"/>
      <c r="AMT4" s="128"/>
      <c r="AMU4" s="128"/>
      <c r="AMV4" s="128"/>
      <c r="AMW4" s="128"/>
      <c r="AMX4" s="128"/>
      <c r="AMY4" s="128"/>
      <c r="AMZ4" s="128"/>
      <c r="ANA4" s="128"/>
      <c r="ANB4" s="128"/>
      <c r="ANC4" s="128"/>
      <c r="AND4" s="128"/>
      <c r="ANE4" s="128"/>
      <c r="ANF4" s="128"/>
      <c r="ANG4" s="128"/>
      <c r="ANH4" s="128"/>
      <c r="ANI4" s="128"/>
      <c r="ANJ4" s="128"/>
      <c r="ANK4" s="128"/>
      <c r="ANL4" s="128"/>
      <c r="ANM4" s="128"/>
      <c r="ANN4" s="128"/>
      <c r="ANO4" s="128"/>
      <c r="ANP4" s="128"/>
      <c r="ANQ4" s="128"/>
      <c r="ANR4" s="128"/>
      <c r="ANS4" s="128"/>
      <c r="ANT4" s="128"/>
      <c r="ANU4" s="128"/>
      <c r="ANV4" s="128"/>
      <c r="ANW4" s="128"/>
      <c r="ANX4" s="128"/>
      <c r="ANY4" s="128"/>
      <c r="ANZ4" s="128"/>
      <c r="AOA4" s="128"/>
      <c r="AOB4" s="128"/>
      <c r="AOC4" s="128"/>
      <c r="AOD4" s="128"/>
      <c r="AOE4" s="128"/>
      <c r="AOF4" s="128"/>
      <c r="AOG4" s="128"/>
      <c r="AOH4" s="128"/>
      <c r="AOI4" s="128"/>
      <c r="AOJ4" s="128"/>
      <c r="AOK4" s="128"/>
      <c r="AOL4" s="128"/>
      <c r="AOM4" s="128"/>
      <c r="AON4" s="128"/>
      <c r="AOO4" s="128"/>
      <c r="AOP4" s="128"/>
      <c r="AOQ4" s="128"/>
      <c r="AOR4" s="128"/>
      <c r="AOS4" s="128"/>
      <c r="AOT4" s="128"/>
      <c r="AOU4" s="128"/>
      <c r="AOV4" s="128"/>
      <c r="AOW4" s="128"/>
      <c r="AOX4" s="128"/>
      <c r="AOY4" s="128"/>
      <c r="AOZ4" s="128"/>
      <c r="APA4" s="128"/>
      <c r="APB4" s="128"/>
      <c r="APC4" s="128"/>
      <c r="APD4" s="128"/>
      <c r="APE4" s="128"/>
      <c r="APF4" s="128"/>
      <c r="APG4" s="128"/>
      <c r="APH4" s="128"/>
      <c r="API4" s="128"/>
      <c r="APJ4" s="128"/>
      <c r="APK4" s="128"/>
      <c r="APL4" s="128"/>
      <c r="APM4" s="128"/>
      <c r="APN4" s="128"/>
      <c r="APO4" s="128"/>
      <c r="APP4" s="128"/>
      <c r="APQ4" s="128"/>
      <c r="APR4" s="128"/>
      <c r="APS4" s="128"/>
      <c r="APT4" s="128"/>
      <c r="APU4" s="128"/>
      <c r="APV4" s="128"/>
      <c r="APW4" s="128"/>
      <c r="APX4" s="128"/>
      <c r="APY4" s="128"/>
      <c r="APZ4" s="128"/>
      <c r="AQA4" s="128"/>
      <c r="AQB4" s="128"/>
      <c r="AQC4" s="128"/>
      <c r="AQD4" s="128"/>
      <c r="AQE4" s="128"/>
      <c r="AQF4" s="128"/>
      <c r="AQG4" s="128"/>
      <c r="AQH4" s="128"/>
      <c r="AQI4" s="128"/>
      <c r="AQJ4" s="128"/>
      <c r="AQK4" s="128"/>
      <c r="AQL4" s="128"/>
      <c r="AQM4" s="128"/>
      <c r="AQN4" s="128"/>
      <c r="AQO4" s="128"/>
      <c r="AQP4" s="128"/>
      <c r="AQQ4" s="128"/>
      <c r="AQR4" s="128"/>
      <c r="AQS4" s="128"/>
      <c r="AQT4" s="128"/>
      <c r="AQU4" s="128"/>
      <c r="AQV4" s="128"/>
      <c r="AQW4" s="128"/>
      <c r="AQX4" s="128"/>
      <c r="AQY4" s="128"/>
      <c r="AQZ4" s="128"/>
      <c r="ARA4" s="128"/>
      <c r="ARB4" s="128"/>
      <c r="ARC4" s="128"/>
      <c r="ARD4" s="128"/>
      <c r="ARE4" s="128"/>
      <c r="ARF4" s="128"/>
      <c r="ARG4" s="128"/>
      <c r="ARH4" s="128"/>
      <c r="ARI4" s="128"/>
      <c r="ARJ4" s="128"/>
      <c r="ARK4" s="128"/>
      <c r="ARL4" s="128"/>
      <c r="ARM4" s="128"/>
      <c r="ARN4" s="128"/>
      <c r="ARO4" s="128"/>
      <c r="ARP4" s="128"/>
      <c r="ARQ4" s="128"/>
      <c r="ARR4" s="128"/>
      <c r="ARS4" s="128"/>
      <c r="ART4" s="128"/>
      <c r="ARU4" s="128"/>
      <c r="ARV4" s="128"/>
      <c r="ARW4" s="128"/>
      <c r="ARX4" s="128"/>
      <c r="ARY4" s="128"/>
      <c r="ARZ4" s="128"/>
      <c r="ASA4" s="128"/>
      <c r="ASB4" s="128"/>
      <c r="ASC4" s="128"/>
      <c r="ASD4" s="128"/>
      <c r="ASE4" s="128"/>
      <c r="ASF4" s="128"/>
      <c r="ASG4" s="128"/>
      <c r="ASH4" s="128"/>
      <c r="ASI4" s="128"/>
      <c r="ASJ4" s="128"/>
      <c r="ASK4" s="128"/>
      <c r="ASL4" s="128"/>
      <c r="ASM4" s="128"/>
      <c r="ASN4" s="128"/>
      <c r="ASO4" s="128"/>
      <c r="ASP4" s="128"/>
      <c r="ASQ4" s="128"/>
      <c r="ASR4" s="128"/>
      <c r="ASS4" s="128"/>
      <c r="AST4" s="128"/>
      <c r="ASU4" s="128"/>
      <c r="ASV4" s="128"/>
      <c r="ASW4" s="128"/>
      <c r="ASX4" s="128"/>
      <c r="ASY4" s="128"/>
      <c r="ASZ4" s="128"/>
      <c r="ATA4" s="128"/>
      <c r="ATB4" s="128"/>
      <c r="ATC4" s="128"/>
      <c r="ATD4" s="128"/>
      <c r="ATE4" s="128"/>
      <c r="ATF4" s="128"/>
      <c r="ATG4" s="128"/>
      <c r="ATH4" s="128"/>
      <c r="ATI4" s="128"/>
      <c r="ATJ4" s="128"/>
      <c r="ATK4" s="128"/>
      <c r="ATL4" s="128"/>
      <c r="ATM4" s="128"/>
      <c r="ATN4" s="128"/>
      <c r="ATO4" s="128"/>
      <c r="ATP4" s="128"/>
      <c r="ATQ4" s="128"/>
      <c r="ATR4" s="128"/>
      <c r="ATS4" s="128"/>
      <c r="ATT4" s="128"/>
      <c r="ATU4" s="128"/>
      <c r="ATV4" s="128"/>
      <c r="ATW4" s="128"/>
      <c r="ATX4" s="128"/>
      <c r="ATY4" s="128"/>
      <c r="ATZ4" s="128"/>
      <c r="AUA4" s="128"/>
      <c r="AUB4" s="128"/>
      <c r="AUC4" s="128"/>
      <c r="AUD4" s="128"/>
      <c r="AUE4" s="128"/>
      <c r="AUF4" s="128"/>
      <c r="AUG4" s="128"/>
      <c r="AUH4" s="128"/>
      <c r="AUI4" s="128"/>
      <c r="AUJ4" s="128"/>
      <c r="AUK4" s="128"/>
      <c r="AUL4" s="128"/>
      <c r="AUM4" s="128"/>
      <c r="AUN4" s="128"/>
      <c r="AUO4" s="128"/>
      <c r="AUP4" s="128"/>
      <c r="AUQ4" s="128"/>
      <c r="AUR4" s="128"/>
      <c r="AUS4" s="128"/>
      <c r="AUT4" s="128"/>
      <c r="AUU4" s="128"/>
      <c r="AUV4" s="128"/>
      <c r="AUW4" s="128"/>
      <c r="AUX4" s="128"/>
      <c r="AUY4" s="128"/>
      <c r="AUZ4" s="128"/>
      <c r="AVA4" s="128"/>
      <c r="AVB4" s="128"/>
      <c r="AVC4" s="128"/>
      <c r="AVD4" s="128"/>
      <c r="AVE4" s="128"/>
      <c r="AVF4" s="128"/>
      <c r="AVG4" s="128"/>
      <c r="AVH4" s="128"/>
      <c r="AVI4" s="128"/>
      <c r="AVJ4" s="128"/>
      <c r="AVK4" s="128"/>
      <c r="AVL4" s="128"/>
      <c r="AVM4" s="128"/>
      <c r="AVN4" s="128"/>
      <c r="AVO4" s="128"/>
      <c r="AVP4" s="128"/>
      <c r="AVQ4" s="128"/>
      <c r="AVR4" s="128"/>
      <c r="AVS4" s="128"/>
      <c r="AVT4" s="128"/>
      <c r="AVU4" s="128"/>
      <c r="AVV4" s="128"/>
      <c r="AVW4" s="128"/>
      <c r="AVX4" s="128"/>
      <c r="AVY4" s="128"/>
      <c r="AVZ4" s="128"/>
      <c r="AWA4" s="128"/>
      <c r="AWB4" s="128"/>
      <c r="AWC4" s="128"/>
      <c r="AWD4" s="128"/>
      <c r="AWE4" s="128"/>
      <c r="AWF4" s="128"/>
      <c r="AWG4" s="128"/>
      <c r="AWH4" s="128"/>
      <c r="AWI4" s="128"/>
      <c r="AWJ4" s="128"/>
      <c r="AWK4" s="128"/>
      <c r="AWL4" s="128"/>
      <c r="AWM4" s="128"/>
      <c r="AWN4" s="128"/>
      <c r="AWO4" s="128"/>
      <c r="AWP4" s="128"/>
      <c r="AWQ4" s="128"/>
      <c r="AWR4" s="128"/>
      <c r="AWS4" s="128"/>
      <c r="AWT4" s="128"/>
      <c r="AWU4" s="128"/>
      <c r="AWV4" s="128"/>
      <c r="AWW4" s="128"/>
      <c r="AWX4" s="128"/>
      <c r="AWY4" s="128"/>
      <c r="AWZ4" s="128"/>
      <c r="AXA4" s="128"/>
      <c r="AXB4" s="128"/>
      <c r="AXC4" s="128"/>
      <c r="AXD4" s="128"/>
      <c r="AXE4" s="128"/>
      <c r="AXF4" s="128"/>
      <c r="AXG4" s="128"/>
      <c r="AXH4" s="128"/>
      <c r="AXI4" s="128"/>
      <c r="AXJ4" s="128"/>
      <c r="AXK4" s="128"/>
      <c r="AXL4" s="128"/>
      <c r="AXM4" s="128"/>
      <c r="AXN4" s="128"/>
      <c r="AXO4" s="128"/>
      <c r="AXP4" s="128"/>
      <c r="AXQ4" s="128"/>
      <c r="AXR4" s="128"/>
      <c r="AXS4" s="128"/>
      <c r="AXT4" s="128"/>
      <c r="AXU4" s="128"/>
      <c r="AXV4" s="128"/>
      <c r="AXW4" s="128"/>
      <c r="AXX4" s="128"/>
      <c r="AXY4" s="128"/>
      <c r="AXZ4" s="128"/>
      <c r="AYA4" s="128"/>
      <c r="AYB4" s="128"/>
      <c r="AYC4" s="128"/>
      <c r="AYD4" s="128"/>
      <c r="AYE4" s="128"/>
      <c r="AYF4" s="128"/>
      <c r="AYG4" s="128"/>
      <c r="AYH4" s="128"/>
      <c r="AYI4" s="128"/>
      <c r="AYJ4" s="128"/>
      <c r="AYK4" s="128"/>
      <c r="AYL4" s="128"/>
      <c r="AYM4" s="128"/>
      <c r="AYN4" s="128"/>
      <c r="AYO4" s="128"/>
      <c r="AYP4" s="128"/>
      <c r="AYQ4" s="128"/>
      <c r="AYR4" s="128"/>
      <c r="AYS4" s="128"/>
      <c r="AYT4" s="128"/>
      <c r="AYU4" s="128"/>
      <c r="AYV4" s="128"/>
      <c r="AYW4" s="128"/>
      <c r="AYX4" s="128"/>
      <c r="AYY4" s="128"/>
      <c r="AYZ4" s="128"/>
      <c r="AZA4" s="128"/>
      <c r="AZB4" s="128"/>
      <c r="AZC4" s="128"/>
      <c r="AZD4" s="128"/>
      <c r="AZE4" s="128"/>
      <c r="AZF4" s="128"/>
      <c r="AZG4" s="128"/>
      <c r="AZH4" s="128"/>
      <c r="AZI4" s="128"/>
      <c r="AZJ4" s="128"/>
      <c r="AZK4" s="128"/>
      <c r="AZL4" s="128"/>
      <c r="AZM4" s="128"/>
      <c r="AZN4" s="128"/>
      <c r="AZO4" s="128"/>
      <c r="AZP4" s="128"/>
      <c r="AZQ4" s="128"/>
      <c r="AZR4" s="128"/>
      <c r="AZS4" s="128"/>
      <c r="AZT4" s="128"/>
      <c r="AZU4" s="128"/>
      <c r="AZV4" s="128"/>
      <c r="AZW4" s="128"/>
      <c r="AZX4" s="128"/>
      <c r="AZY4" s="128"/>
      <c r="AZZ4" s="128"/>
      <c r="BAA4" s="128"/>
      <c r="BAB4" s="128"/>
      <c r="BAC4" s="128"/>
      <c r="BAD4" s="128"/>
      <c r="BAE4" s="128"/>
      <c r="BAF4" s="128"/>
      <c r="BAG4" s="128"/>
      <c r="BAH4" s="128"/>
      <c r="BAI4" s="128"/>
      <c r="BAJ4" s="128"/>
      <c r="BAK4" s="128"/>
      <c r="BAL4" s="128"/>
      <c r="BAM4" s="128"/>
      <c r="BAN4" s="128"/>
      <c r="BAO4" s="128"/>
      <c r="BAP4" s="128"/>
      <c r="BAQ4" s="128"/>
      <c r="BAR4" s="128"/>
      <c r="BAS4" s="128"/>
      <c r="BAT4" s="128"/>
      <c r="BAU4" s="128"/>
      <c r="BAV4" s="128"/>
      <c r="BAW4" s="128"/>
      <c r="BAX4" s="128"/>
      <c r="BAY4" s="128"/>
      <c r="BAZ4" s="128"/>
      <c r="BBA4" s="128"/>
      <c r="BBB4" s="128"/>
      <c r="BBC4" s="128"/>
      <c r="BBD4" s="128"/>
      <c r="BBE4" s="128"/>
      <c r="BBF4" s="128"/>
      <c r="BBG4" s="128"/>
      <c r="BBH4" s="128"/>
      <c r="BBI4" s="128"/>
      <c r="BBJ4" s="128"/>
      <c r="BBK4" s="128"/>
      <c r="BBL4" s="128"/>
      <c r="BBM4" s="128"/>
      <c r="BBN4" s="128"/>
      <c r="BBO4" s="128"/>
      <c r="BBP4" s="128"/>
      <c r="BBQ4" s="128"/>
      <c r="BBR4" s="128"/>
      <c r="BBS4" s="128"/>
      <c r="BBT4" s="128"/>
      <c r="BBU4" s="128"/>
      <c r="BBV4" s="128"/>
      <c r="BBW4" s="128"/>
      <c r="BBX4" s="128"/>
      <c r="BBY4" s="128"/>
      <c r="BBZ4" s="128"/>
      <c r="BCA4" s="128"/>
      <c r="BCB4" s="128"/>
      <c r="BCC4" s="128"/>
      <c r="BCD4" s="128"/>
      <c r="BCE4" s="128"/>
      <c r="BCF4" s="128"/>
      <c r="BCG4" s="128"/>
      <c r="BCH4" s="128"/>
      <c r="BCI4" s="128"/>
      <c r="BCJ4" s="128"/>
      <c r="BCK4" s="128"/>
      <c r="BCL4" s="128"/>
      <c r="BCM4" s="128"/>
      <c r="BCN4" s="128"/>
      <c r="BCO4" s="128"/>
      <c r="BCP4" s="128"/>
      <c r="BCQ4" s="128"/>
      <c r="BCR4" s="128"/>
      <c r="BCS4" s="128"/>
      <c r="BCT4" s="128"/>
      <c r="BCU4" s="128"/>
      <c r="BCV4" s="128"/>
      <c r="BCW4" s="128"/>
      <c r="BCX4" s="128"/>
      <c r="BCY4" s="128"/>
      <c r="BCZ4" s="128"/>
      <c r="BDA4" s="128"/>
      <c r="BDB4" s="128"/>
      <c r="BDC4" s="128"/>
      <c r="BDD4" s="128"/>
      <c r="BDE4" s="128"/>
      <c r="BDF4" s="128"/>
      <c r="BDG4" s="128"/>
      <c r="BDH4" s="128"/>
      <c r="BDI4" s="128"/>
      <c r="BDJ4" s="128"/>
      <c r="BDK4" s="128"/>
      <c r="BDL4" s="128"/>
      <c r="BDM4" s="128"/>
      <c r="BDN4" s="128"/>
      <c r="BDO4" s="128"/>
      <c r="BDP4" s="128"/>
      <c r="BDQ4" s="128"/>
      <c r="BDR4" s="128"/>
      <c r="BDS4" s="128"/>
      <c r="BDT4" s="128"/>
      <c r="BDU4" s="128"/>
      <c r="BDV4" s="128"/>
      <c r="BDW4" s="128"/>
      <c r="BDX4" s="128"/>
      <c r="BDY4" s="128"/>
      <c r="BDZ4" s="128"/>
      <c r="BEA4" s="128"/>
      <c r="BEB4" s="128"/>
      <c r="BEC4" s="128"/>
      <c r="BED4" s="128"/>
      <c r="BEE4" s="128"/>
      <c r="BEF4" s="128"/>
      <c r="BEG4" s="128"/>
      <c r="BEH4" s="128"/>
      <c r="BEI4" s="128"/>
      <c r="BEJ4" s="128"/>
      <c r="BEK4" s="128"/>
      <c r="BEL4" s="128"/>
      <c r="BEM4" s="128"/>
      <c r="BEN4" s="128"/>
      <c r="BEO4" s="128"/>
      <c r="BEP4" s="128"/>
      <c r="BEQ4" s="128"/>
      <c r="BER4" s="128"/>
      <c r="BES4" s="128"/>
      <c r="BET4" s="128"/>
      <c r="BEU4" s="128"/>
      <c r="BEV4" s="128"/>
      <c r="BEW4" s="128"/>
      <c r="BEX4" s="128"/>
      <c r="BEY4" s="128"/>
      <c r="BEZ4" s="128"/>
      <c r="BFA4" s="128"/>
      <c r="BFB4" s="128"/>
      <c r="BFC4" s="128"/>
      <c r="BFD4" s="128"/>
      <c r="BFE4" s="128"/>
      <c r="BFF4" s="128"/>
      <c r="BFG4" s="128"/>
      <c r="BFH4" s="128"/>
      <c r="BFI4" s="128"/>
      <c r="BFJ4" s="128"/>
      <c r="BFK4" s="128"/>
      <c r="BFL4" s="128"/>
      <c r="BFM4" s="128"/>
      <c r="BFN4" s="128"/>
      <c r="BFO4" s="128"/>
      <c r="BFP4" s="128"/>
      <c r="BFQ4" s="128"/>
      <c r="BFR4" s="128"/>
      <c r="BFS4" s="128"/>
      <c r="BFT4" s="128"/>
      <c r="BFU4" s="128"/>
      <c r="BFV4" s="128"/>
      <c r="BFW4" s="128"/>
      <c r="BFX4" s="128"/>
      <c r="BFY4" s="128"/>
      <c r="BFZ4" s="128"/>
      <c r="BGA4" s="128"/>
      <c r="BGB4" s="128"/>
      <c r="BGC4" s="128"/>
      <c r="BGD4" s="128"/>
      <c r="BGE4" s="128"/>
      <c r="BGF4" s="128"/>
      <c r="BGG4" s="128"/>
      <c r="BGH4" s="128"/>
      <c r="BGI4" s="128"/>
      <c r="BGJ4" s="128"/>
      <c r="BGK4" s="128"/>
      <c r="BGL4" s="128"/>
      <c r="BGM4" s="128"/>
      <c r="BGN4" s="128"/>
      <c r="BGO4" s="128"/>
      <c r="BGP4" s="128"/>
      <c r="BGQ4" s="128"/>
      <c r="BGR4" s="128"/>
      <c r="BGS4" s="128"/>
      <c r="BGT4" s="128"/>
      <c r="BGU4" s="128"/>
      <c r="BGV4" s="128"/>
      <c r="BGW4" s="128"/>
      <c r="BGX4" s="128"/>
      <c r="BGY4" s="128"/>
      <c r="BGZ4" s="128"/>
      <c r="BHA4" s="128"/>
      <c r="BHB4" s="128"/>
      <c r="BHC4" s="128"/>
      <c r="BHD4" s="128"/>
      <c r="BHE4" s="128"/>
      <c r="BHF4" s="128"/>
      <c r="BHG4" s="128"/>
      <c r="BHH4" s="128"/>
      <c r="BHI4" s="128"/>
      <c r="BHJ4" s="128"/>
      <c r="BHK4" s="128"/>
      <c r="BHL4" s="128"/>
      <c r="BHM4" s="128"/>
      <c r="BHN4" s="128"/>
      <c r="BHO4" s="128"/>
      <c r="BHP4" s="128"/>
      <c r="BHQ4" s="128"/>
      <c r="BHR4" s="128"/>
      <c r="BHS4" s="128"/>
      <c r="BHT4" s="128"/>
      <c r="BHU4" s="128"/>
      <c r="BHV4" s="128"/>
      <c r="BHW4" s="128"/>
      <c r="BHX4" s="128"/>
      <c r="BHY4" s="128"/>
      <c r="BHZ4" s="128"/>
      <c r="BIA4" s="128"/>
      <c r="BIB4" s="128"/>
      <c r="BIC4" s="128"/>
      <c r="BID4" s="128"/>
      <c r="BIE4" s="128"/>
      <c r="BIF4" s="128"/>
      <c r="BIG4" s="128"/>
      <c r="BIH4" s="128"/>
      <c r="BII4" s="128"/>
      <c r="BIJ4" s="128"/>
      <c r="BIK4" s="128"/>
      <c r="BIL4" s="128"/>
      <c r="BIM4" s="128"/>
      <c r="BIN4" s="128"/>
      <c r="BIO4" s="128"/>
      <c r="BIP4" s="128"/>
      <c r="BIQ4" s="128"/>
      <c r="BIR4" s="128"/>
      <c r="BIS4" s="128"/>
      <c r="BIT4" s="128"/>
      <c r="BIU4" s="128"/>
      <c r="BIV4" s="128"/>
      <c r="BIW4" s="128"/>
      <c r="BIX4" s="128"/>
      <c r="BIY4" s="128"/>
      <c r="BIZ4" s="128"/>
      <c r="BJA4" s="128"/>
      <c r="BJB4" s="128"/>
      <c r="BJC4" s="128"/>
      <c r="BJD4" s="128"/>
      <c r="BJE4" s="128"/>
      <c r="BJF4" s="128"/>
      <c r="BJG4" s="128"/>
      <c r="BJH4" s="128"/>
      <c r="BJI4" s="128"/>
      <c r="BJJ4" s="128"/>
      <c r="BJK4" s="128"/>
      <c r="BJL4" s="128"/>
      <c r="BJM4" s="128"/>
      <c r="BJN4" s="128"/>
      <c r="BJO4" s="128"/>
      <c r="BJP4" s="128"/>
      <c r="BJQ4" s="128"/>
      <c r="BJR4" s="128"/>
      <c r="BJS4" s="128"/>
      <c r="BJT4" s="128"/>
      <c r="BJU4" s="128"/>
      <c r="BJV4" s="128"/>
      <c r="BJW4" s="128"/>
      <c r="BJX4" s="128"/>
      <c r="BJY4" s="128"/>
      <c r="BJZ4" s="128"/>
      <c r="BKA4" s="128"/>
      <c r="BKB4" s="128"/>
      <c r="BKC4" s="128"/>
      <c r="BKD4" s="128"/>
      <c r="BKE4" s="128"/>
      <c r="BKF4" s="128"/>
      <c r="BKG4" s="128"/>
      <c r="BKH4" s="128"/>
      <c r="BKI4" s="128"/>
      <c r="BKJ4" s="128"/>
      <c r="BKK4" s="128"/>
      <c r="BKL4" s="128"/>
      <c r="BKM4" s="128"/>
      <c r="BKN4" s="128"/>
      <c r="BKO4" s="128"/>
      <c r="BKP4" s="128"/>
      <c r="BKQ4" s="128"/>
      <c r="BKR4" s="128"/>
      <c r="BKS4" s="128"/>
      <c r="BKT4" s="128"/>
      <c r="BKU4" s="128"/>
      <c r="BKV4" s="128"/>
      <c r="BKW4" s="128"/>
      <c r="BKX4" s="128"/>
      <c r="BKY4" s="128"/>
      <c r="BKZ4" s="128"/>
      <c r="BLA4" s="128"/>
      <c r="BLB4" s="128"/>
      <c r="BLC4" s="128"/>
      <c r="BLD4" s="128"/>
      <c r="BLE4" s="128"/>
      <c r="BLF4" s="128"/>
      <c r="BLG4" s="128"/>
      <c r="BLH4" s="128"/>
      <c r="BLI4" s="128"/>
      <c r="BLJ4" s="128"/>
      <c r="BLK4" s="128"/>
      <c r="BLL4" s="128"/>
      <c r="BLM4" s="128"/>
      <c r="BLN4" s="128"/>
      <c r="BLO4" s="128"/>
      <c r="BLP4" s="128"/>
      <c r="BLQ4" s="128"/>
      <c r="BLR4" s="128"/>
      <c r="BLS4" s="128"/>
      <c r="BLT4" s="128"/>
      <c r="BLU4" s="128"/>
      <c r="BLV4" s="128"/>
      <c r="BLW4" s="128"/>
      <c r="BLX4" s="128"/>
      <c r="BLY4" s="128"/>
      <c r="BLZ4" s="128"/>
      <c r="BMA4" s="128"/>
      <c r="BMB4" s="128"/>
      <c r="BMC4" s="128"/>
      <c r="BMD4" s="128"/>
      <c r="BME4" s="128"/>
      <c r="BMF4" s="128"/>
      <c r="BMG4" s="128"/>
      <c r="BMH4" s="128"/>
      <c r="BMI4" s="128"/>
      <c r="BMJ4" s="128"/>
      <c r="BMK4" s="128"/>
      <c r="BML4" s="128"/>
      <c r="BMM4" s="128"/>
      <c r="BMN4" s="128"/>
      <c r="BMO4" s="128"/>
      <c r="BMP4" s="128"/>
      <c r="BMQ4" s="128"/>
      <c r="BMR4" s="128"/>
      <c r="BMS4" s="128"/>
      <c r="BMT4" s="128"/>
      <c r="BMU4" s="128"/>
      <c r="BMV4" s="128"/>
      <c r="BMW4" s="128"/>
      <c r="BMX4" s="128"/>
      <c r="BMY4" s="128"/>
      <c r="BMZ4" s="128"/>
      <c r="BNA4" s="128"/>
      <c r="BNB4" s="128"/>
      <c r="BNC4" s="128"/>
      <c r="BND4" s="128"/>
      <c r="BNE4" s="128"/>
      <c r="BNF4" s="128"/>
      <c r="BNG4" s="128"/>
      <c r="BNH4" s="128"/>
      <c r="BNI4" s="128"/>
      <c r="BNJ4" s="128"/>
      <c r="BNK4" s="128"/>
      <c r="BNL4" s="128"/>
      <c r="BNM4" s="128"/>
      <c r="BNN4" s="128"/>
      <c r="BNO4" s="128"/>
      <c r="BNP4" s="128"/>
      <c r="BNQ4" s="128"/>
      <c r="BNR4" s="128"/>
      <c r="BNS4" s="128"/>
      <c r="BNT4" s="128"/>
      <c r="BNU4" s="128"/>
      <c r="BNV4" s="128"/>
      <c r="BNW4" s="128"/>
      <c r="BNX4" s="128"/>
      <c r="BNY4" s="128"/>
      <c r="BNZ4" s="128"/>
      <c r="BOA4" s="128"/>
      <c r="BOB4" s="128"/>
      <c r="BOC4" s="128"/>
      <c r="BOD4" s="128"/>
      <c r="BOE4" s="128"/>
      <c r="BOF4" s="128"/>
      <c r="BOG4" s="128"/>
      <c r="BOH4" s="128"/>
      <c r="BOI4" s="128"/>
      <c r="BOJ4" s="128"/>
      <c r="BOK4" s="128"/>
      <c r="BOL4" s="128"/>
      <c r="BOM4" s="128"/>
      <c r="BON4" s="128"/>
      <c r="BOO4" s="128"/>
      <c r="BOP4" s="128"/>
      <c r="BOQ4" s="128"/>
      <c r="BOR4" s="128"/>
      <c r="BOS4" s="128"/>
      <c r="BOT4" s="128"/>
      <c r="BOU4" s="128"/>
      <c r="BOV4" s="128"/>
      <c r="BOW4" s="128"/>
      <c r="BOX4" s="128"/>
      <c r="BOY4" s="128"/>
      <c r="BOZ4" s="128"/>
      <c r="BPA4" s="128"/>
      <c r="BPB4" s="128"/>
      <c r="BPC4" s="128"/>
      <c r="BPD4" s="128"/>
      <c r="BPE4" s="128"/>
      <c r="BPF4" s="128"/>
      <c r="BPG4" s="128"/>
      <c r="BPH4" s="128"/>
      <c r="BPI4" s="128"/>
      <c r="BPJ4" s="128"/>
      <c r="BPK4" s="128"/>
      <c r="BPL4" s="128"/>
      <c r="BPM4" s="128"/>
      <c r="BPN4" s="128"/>
      <c r="BPO4" s="128"/>
      <c r="BPP4" s="128"/>
      <c r="BPQ4" s="128"/>
      <c r="BPR4" s="128"/>
      <c r="BPS4" s="128"/>
      <c r="BPT4" s="128"/>
      <c r="BPU4" s="128"/>
      <c r="BPV4" s="128"/>
      <c r="BPW4" s="128"/>
      <c r="BPX4" s="128"/>
      <c r="BPY4" s="128"/>
      <c r="BPZ4" s="128"/>
      <c r="BQA4" s="128"/>
      <c r="BQB4" s="128"/>
      <c r="BQC4" s="128"/>
      <c r="BQD4" s="128"/>
      <c r="BQE4" s="128"/>
      <c r="BQF4" s="128"/>
      <c r="BQG4" s="128"/>
      <c r="BQH4" s="128"/>
      <c r="BQI4" s="128"/>
      <c r="BQJ4" s="128"/>
      <c r="BQK4" s="128"/>
      <c r="BQL4" s="128"/>
      <c r="BQM4" s="128"/>
      <c r="BQN4" s="128"/>
      <c r="BQO4" s="128"/>
      <c r="BQP4" s="128"/>
      <c r="BQQ4" s="128"/>
      <c r="BQR4" s="128"/>
      <c r="BQS4" s="128"/>
      <c r="BQT4" s="128"/>
      <c r="BQU4" s="128"/>
      <c r="BQV4" s="128"/>
      <c r="BQW4" s="128"/>
      <c r="BQX4" s="128"/>
      <c r="BQY4" s="128"/>
      <c r="BQZ4" s="128"/>
      <c r="BRA4" s="128"/>
      <c r="BRB4" s="128"/>
      <c r="BRC4" s="128"/>
      <c r="BRD4" s="128"/>
      <c r="BRE4" s="128"/>
      <c r="BRF4" s="128"/>
      <c r="BRG4" s="128"/>
      <c r="BRH4" s="128"/>
      <c r="BRI4" s="128"/>
      <c r="BRJ4" s="128"/>
      <c r="BRK4" s="128"/>
      <c r="BRL4" s="128"/>
      <c r="BRM4" s="128"/>
      <c r="BRN4" s="128"/>
      <c r="BRO4" s="128"/>
      <c r="BRP4" s="128"/>
      <c r="BRQ4" s="128"/>
      <c r="BRR4" s="128"/>
      <c r="BRS4" s="128"/>
      <c r="BRT4" s="128"/>
      <c r="BRU4" s="128"/>
      <c r="BRV4" s="128"/>
      <c r="BRW4" s="128"/>
      <c r="BRX4" s="128"/>
      <c r="BRY4" s="128"/>
      <c r="BRZ4" s="128"/>
      <c r="BSA4" s="128"/>
      <c r="BSB4" s="128"/>
      <c r="BSC4" s="128"/>
      <c r="BSD4" s="128"/>
      <c r="BSE4" s="128"/>
      <c r="BSF4" s="128"/>
      <c r="BSG4" s="128"/>
      <c r="BSH4" s="128"/>
      <c r="BSI4" s="128"/>
      <c r="BSJ4" s="128"/>
      <c r="BSK4" s="128"/>
      <c r="BSL4" s="128"/>
      <c r="BSM4" s="128"/>
      <c r="BSN4" s="128"/>
      <c r="BSO4" s="128"/>
      <c r="BSP4" s="128"/>
      <c r="BSQ4" s="128"/>
      <c r="BSR4" s="128"/>
      <c r="BSS4" s="128"/>
      <c r="BST4" s="128"/>
      <c r="BSU4" s="128"/>
      <c r="BSV4" s="128"/>
      <c r="BSW4" s="128"/>
      <c r="BSX4" s="128"/>
      <c r="BSY4" s="128"/>
      <c r="BSZ4" s="128"/>
      <c r="BTA4" s="128"/>
      <c r="BTB4" s="128"/>
      <c r="BTC4" s="128"/>
      <c r="BTD4" s="128"/>
      <c r="BTE4" s="128"/>
      <c r="BTF4" s="128"/>
      <c r="BTG4" s="128"/>
      <c r="BTH4" s="128"/>
      <c r="BTI4" s="128"/>
      <c r="BTJ4" s="128"/>
      <c r="BTK4" s="128"/>
      <c r="BTL4" s="128"/>
      <c r="BTM4" s="128"/>
      <c r="BTN4" s="128"/>
      <c r="BTO4" s="128"/>
      <c r="BTP4" s="128"/>
      <c r="BTQ4" s="128"/>
      <c r="BTR4" s="128"/>
      <c r="BTS4" s="128"/>
      <c r="BTT4" s="128"/>
      <c r="BTU4" s="128"/>
      <c r="BTV4" s="128"/>
      <c r="BTW4" s="128"/>
      <c r="BTX4" s="128"/>
      <c r="BTY4" s="128"/>
      <c r="BTZ4" s="128"/>
      <c r="BUA4" s="128"/>
      <c r="BUB4" s="128"/>
      <c r="BUC4" s="128"/>
      <c r="BUD4" s="128"/>
      <c r="BUE4" s="128"/>
      <c r="BUF4" s="128"/>
      <c r="BUG4" s="128"/>
      <c r="BUH4" s="128"/>
      <c r="BUI4" s="128"/>
      <c r="BUJ4" s="128"/>
      <c r="BUK4" s="128"/>
      <c r="BUL4" s="128"/>
      <c r="BUM4" s="128"/>
      <c r="BUN4" s="128"/>
      <c r="BUO4" s="128"/>
      <c r="BUP4" s="128"/>
      <c r="BUQ4" s="128"/>
      <c r="BUR4" s="128"/>
      <c r="BUS4" s="128"/>
      <c r="BUT4" s="128"/>
      <c r="BUU4" s="128"/>
      <c r="BUV4" s="128"/>
      <c r="BUW4" s="128"/>
      <c r="BUX4" s="128"/>
      <c r="BUY4" s="128"/>
      <c r="BUZ4" s="128"/>
      <c r="BVA4" s="128"/>
      <c r="BVB4" s="128"/>
      <c r="BVC4" s="128"/>
      <c r="BVD4" s="128"/>
      <c r="BVE4" s="128"/>
      <c r="BVF4" s="128"/>
      <c r="BVG4" s="128"/>
      <c r="BVH4" s="128"/>
      <c r="BVI4" s="128"/>
      <c r="BVJ4" s="128"/>
      <c r="BVK4" s="128"/>
      <c r="BVL4" s="128"/>
      <c r="BVM4" s="128"/>
      <c r="BVN4" s="128"/>
      <c r="BVO4" s="128"/>
      <c r="BVP4" s="128"/>
      <c r="BVQ4" s="128"/>
      <c r="BVR4" s="128"/>
      <c r="BVS4" s="128"/>
      <c r="BVT4" s="128"/>
      <c r="BVU4" s="128"/>
      <c r="BVV4" s="128"/>
      <c r="BVW4" s="128"/>
      <c r="BVX4" s="128"/>
      <c r="BVY4" s="128"/>
      <c r="BVZ4" s="128"/>
      <c r="BWA4" s="128"/>
      <c r="BWB4" s="128"/>
      <c r="BWC4" s="128"/>
      <c r="BWD4" s="128"/>
      <c r="BWE4" s="128"/>
      <c r="BWF4" s="128"/>
      <c r="BWG4" s="128"/>
      <c r="BWH4" s="128"/>
      <c r="BWI4" s="128"/>
      <c r="BWJ4" s="128"/>
      <c r="BWK4" s="128"/>
      <c r="BWL4" s="128"/>
      <c r="BWM4" s="128"/>
      <c r="BWN4" s="128"/>
      <c r="BWO4" s="128"/>
      <c r="BWP4" s="128"/>
      <c r="BWQ4" s="128"/>
      <c r="BWR4" s="128"/>
      <c r="BWS4" s="128"/>
      <c r="BWT4" s="128"/>
      <c r="BWU4" s="128"/>
      <c r="BWV4" s="128"/>
      <c r="BWW4" s="128"/>
      <c r="BWX4" s="128"/>
      <c r="BWY4" s="128"/>
      <c r="BWZ4" s="128"/>
      <c r="BXA4" s="128"/>
      <c r="BXB4" s="128"/>
      <c r="BXC4" s="128"/>
      <c r="BXD4" s="128"/>
      <c r="BXE4" s="128"/>
      <c r="BXF4" s="128"/>
      <c r="BXG4" s="128"/>
      <c r="BXH4" s="128"/>
      <c r="BXI4" s="128"/>
      <c r="BXJ4" s="128"/>
      <c r="BXK4" s="128"/>
      <c r="BXL4" s="128"/>
      <c r="BXM4" s="128"/>
      <c r="BXN4" s="128"/>
      <c r="BXO4" s="128"/>
      <c r="BXP4" s="128"/>
      <c r="BXQ4" s="128"/>
      <c r="BXR4" s="128"/>
      <c r="BXS4" s="128"/>
      <c r="BXT4" s="128"/>
      <c r="BXU4" s="128"/>
      <c r="BXV4" s="128"/>
      <c r="BXW4" s="128"/>
      <c r="BXX4" s="128"/>
      <c r="BXY4" s="128"/>
      <c r="BXZ4" s="128"/>
      <c r="BYA4" s="128"/>
      <c r="BYB4" s="128"/>
      <c r="BYC4" s="128"/>
      <c r="BYD4" s="128"/>
      <c r="BYE4" s="128"/>
      <c r="BYF4" s="128"/>
      <c r="BYG4" s="128"/>
      <c r="BYH4" s="128"/>
      <c r="BYI4" s="128"/>
      <c r="BYJ4" s="128"/>
      <c r="BYK4" s="128"/>
      <c r="BYL4" s="128"/>
      <c r="BYM4" s="128"/>
      <c r="BYN4" s="128"/>
      <c r="BYO4" s="128"/>
      <c r="BYP4" s="128"/>
      <c r="BYQ4" s="128"/>
      <c r="BYR4" s="128"/>
      <c r="BYS4" s="128"/>
      <c r="BYT4" s="128"/>
      <c r="BYU4" s="128"/>
      <c r="BYV4" s="128"/>
      <c r="BYW4" s="128"/>
      <c r="BYX4" s="128"/>
      <c r="BYY4" s="128"/>
      <c r="BYZ4" s="128"/>
      <c r="BZA4" s="128"/>
      <c r="BZB4" s="128"/>
      <c r="BZC4" s="128"/>
      <c r="BZD4" s="128"/>
      <c r="BZE4" s="128"/>
      <c r="BZF4" s="128"/>
      <c r="BZG4" s="128"/>
      <c r="BZH4" s="128"/>
      <c r="BZI4" s="128"/>
      <c r="BZJ4" s="128"/>
      <c r="BZK4" s="128"/>
      <c r="BZL4" s="128"/>
      <c r="BZM4" s="128"/>
      <c r="BZN4" s="128"/>
      <c r="BZO4" s="128"/>
      <c r="BZP4" s="128"/>
      <c r="BZQ4" s="128"/>
      <c r="BZR4" s="128"/>
      <c r="BZS4" s="128"/>
      <c r="BZT4" s="128"/>
      <c r="BZU4" s="128"/>
      <c r="BZV4" s="128"/>
      <c r="BZW4" s="128"/>
      <c r="BZX4" s="128"/>
      <c r="BZY4" s="128"/>
      <c r="BZZ4" s="128"/>
      <c r="CAA4" s="128"/>
      <c r="CAB4" s="128"/>
      <c r="CAC4" s="128"/>
      <c r="CAD4" s="128"/>
      <c r="CAE4" s="128"/>
      <c r="CAF4" s="128"/>
      <c r="CAG4" s="128"/>
      <c r="CAH4" s="128"/>
      <c r="CAI4" s="128"/>
      <c r="CAJ4" s="128"/>
      <c r="CAK4" s="128"/>
      <c r="CAL4" s="128"/>
      <c r="CAM4" s="128"/>
      <c r="CAN4" s="128"/>
      <c r="CAO4" s="128"/>
      <c r="CAP4" s="128"/>
      <c r="CAQ4" s="128"/>
      <c r="CAR4" s="128"/>
      <c r="CAS4" s="128"/>
      <c r="CAT4" s="128"/>
      <c r="CAU4" s="128"/>
      <c r="CAV4" s="128"/>
      <c r="CAW4" s="128"/>
      <c r="CAX4" s="128"/>
      <c r="CAY4" s="128"/>
      <c r="CAZ4" s="128"/>
      <c r="CBA4" s="128"/>
      <c r="CBB4" s="128"/>
      <c r="CBC4" s="128"/>
      <c r="CBD4" s="128"/>
      <c r="CBE4" s="128"/>
      <c r="CBF4" s="128"/>
      <c r="CBG4" s="128"/>
      <c r="CBH4" s="128"/>
      <c r="CBI4" s="128"/>
      <c r="CBJ4" s="128"/>
      <c r="CBK4" s="128"/>
      <c r="CBL4" s="128"/>
      <c r="CBM4" s="128"/>
      <c r="CBN4" s="128"/>
      <c r="CBO4" s="128"/>
      <c r="CBP4" s="128"/>
      <c r="CBQ4" s="128"/>
      <c r="CBR4" s="128"/>
      <c r="CBS4" s="128"/>
      <c r="CBT4" s="128"/>
      <c r="CBU4" s="128"/>
      <c r="CBV4" s="128"/>
      <c r="CBW4" s="128"/>
      <c r="CBX4" s="128"/>
      <c r="CBY4" s="128"/>
      <c r="CBZ4" s="128"/>
      <c r="CCA4" s="128"/>
      <c r="CCB4" s="128"/>
      <c r="CCC4" s="128"/>
      <c r="CCD4" s="128"/>
      <c r="CCE4" s="128"/>
      <c r="CCF4" s="128"/>
      <c r="CCG4" s="128"/>
      <c r="CCH4" s="128"/>
      <c r="CCI4" s="128"/>
      <c r="CCJ4" s="128"/>
      <c r="CCK4" s="128"/>
      <c r="CCL4" s="128"/>
      <c r="CCM4" s="128"/>
      <c r="CCN4" s="128"/>
      <c r="CCO4" s="128"/>
      <c r="CCP4" s="128"/>
      <c r="CCQ4" s="128"/>
      <c r="CCR4" s="128"/>
      <c r="CCS4" s="128"/>
      <c r="CCT4" s="128"/>
      <c r="CCU4" s="128"/>
      <c r="CCV4" s="128"/>
      <c r="CCW4" s="128"/>
      <c r="CCX4" s="128"/>
      <c r="CCY4" s="128"/>
      <c r="CCZ4" s="128"/>
      <c r="CDA4" s="128"/>
      <c r="CDB4" s="128"/>
      <c r="CDC4" s="128"/>
      <c r="CDD4" s="128"/>
      <c r="CDE4" s="128"/>
      <c r="CDF4" s="128"/>
      <c r="CDG4" s="128"/>
      <c r="CDH4" s="128"/>
      <c r="CDI4" s="128"/>
      <c r="CDJ4" s="128"/>
      <c r="CDK4" s="128"/>
      <c r="CDL4" s="128"/>
      <c r="CDM4" s="128"/>
      <c r="CDN4" s="128"/>
      <c r="CDO4" s="128"/>
      <c r="CDP4" s="128"/>
      <c r="CDQ4" s="128"/>
      <c r="CDR4" s="128"/>
      <c r="CDS4" s="128"/>
      <c r="CDT4" s="128"/>
      <c r="CDU4" s="128"/>
      <c r="CDV4" s="128"/>
      <c r="CDW4" s="128"/>
      <c r="CDX4" s="128"/>
      <c r="CDY4" s="128"/>
      <c r="CDZ4" s="128"/>
      <c r="CEA4" s="128"/>
      <c r="CEB4" s="128"/>
      <c r="CEC4" s="128"/>
      <c r="CED4" s="128"/>
      <c r="CEE4" s="128"/>
      <c r="CEF4" s="128"/>
      <c r="CEG4" s="128"/>
      <c r="CEH4" s="128"/>
      <c r="CEI4" s="128"/>
      <c r="CEJ4" s="128"/>
      <c r="CEK4" s="128"/>
      <c r="CEL4" s="128"/>
      <c r="CEM4" s="128"/>
      <c r="CEN4" s="128"/>
      <c r="CEO4" s="128"/>
      <c r="CEP4" s="128"/>
      <c r="CEQ4" s="128"/>
      <c r="CER4" s="128"/>
      <c r="CES4" s="128"/>
      <c r="CET4" s="128"/>
      <c r="CEU4" s="128"/>
      <c r="CEV4" s="128"/>
      <c r="CEW4" s="128"/>
      <c r="CEX4" s="128"/>
      <c r="CEY4" s="128"/>
      <c r="CEZ4" s="128"/>
      <c r="CFA4" s="128"/>
      <c r="CFB4" s="128"/>
      <c r="CFC4" s="128"/>
      <c r="CFD4" s="128"/>
      <c r="CFE4" s="128"/>
      <c r="CFF4" s="128"/>
      <c r="CFG4" s="128"/>
      <c r="CFH4" s="128"/>
      <c r="CFI4" s="128"/>
      <c r="CFJ4" s="128"/>
      <c r="CFK4" s="128"/>
      <c r="CFL4" s="128"/>
      <c r="CFM4" s="128"/>
      <c r="CFN4" s="128"/>
      <c r="CFO4" s="128"/>
      <c r="CFP4" s="128"/>
      <c r="CFQ4" s="128"/>
      <c r="CFR4" s="128"/>
      <c r="CFS4" s="128"/>
      <c r="CFT4" s="128"/>
      <c r="CFU4" s="128"/>
      <c r="CFV4" s="128"/>
      <c r="CFW4" s="128"/>
      <c r="CFX4" s="128"/>
      <c r="CFY4" s="128"/>
      <c r="CFZ4" s="128"/>
      <c r="CGA4" s="128"/>
      <c r="CGB4" s="128"/>
      <c r="CGC4" s="128"/>
      <c r="CGD4" s="128"/>
      <c r="CGE4" s="128"/>
      <c r="CGF4" s="128"/>
      <c r="CGG4" s="128"/>
      <c r="CGH4" s="128"/>
      <c r="CGI4" s="128"/>
      <c r="CGJ4" s="128"/>
      <c r="CGK4" s="128"/>
      <c r="CGL4" s="128"/>
      <c r="CGM4" s="128"/>
      <c r="CGN4" s="128"/>
      <c r="CGO4" s="128"/>
      <c r="CGP4" s="128"/>
      <c r="CGQ4" s="128"/>
      <c r="CGR4" s="128"/>
      <c r="CGS4" s="128"/>
      <c r="CGT4" s="128"/>
      <c r="CGU4" s="128"/>
      <c r="CGV4" s="128"/>
      <c r="CGW4" s="128"/>
      <c r="CGX4" s="128"/>
      <c r="CGY4" s="128"/>
      <c r="CGZ4" s="128"/>
      <c r="CHA4" s="128"/>
      <c r="CHB4" s="128"/>
      <c r="CHC4" s="128"/>
      <c r="CHD4" s="128"/>
      <c r="CHE4" s="128"/>
      <c r="CHF4" s="128"/>
      <c r="CHG4" s="128"/>
      <c r="CHH4" s="128"/>
      <c r="CHI4" s="128"/>
      <c r="CHJ4" s="128"/>
      <c r="CHK4" s="128"/>
      <c r="CHL4" s="128"/>
      <c r="CHM4" s="128"/>
      <c r="CHN4" s="128"/>
      <c r="CHO4" s="128"/>
      <c r="CHP4" s="128"/>
      <c r="CHQ4" s="128"/>
      <c r="CHR4" s="128"/>
      <c r="CHS4" s="128"/>
      <c r="CHT4" s="128"/>
      <c r="CHU4" s="128"/>
      <c r="CHV4" s="128"/>
      <c r="CHW4" s="128"/>
      <c r="CHX4" s="128"/>
      <c r="CHY4" s="128"/>
      <c r="CHZ4" s="128"/>
      <c r="CIA4" s="128"/>
      <c r="CIB4" s="128"/>
      <c r="CIC4" s="128"/>
      <c r="CID4" s="128"/>
      <c r="CIE4" s="128"/>
      <c r="CIF4" s="128"/>
      <c r="CIG4" s="128"/>
      <c r="CIH4" s="128"/>
      <c r="CII4" s="128"/>
      <c r="CIJ4" s="128"/>
      <c r="CIK4" s="128"/>
      <c r="CIL4" s="128"/>
      <c r="CIM4" s="128"/>
      <c r="CIN4" s="128"/>
      <c r="CIO4" s="128"/>
      <c r="CIP4" s="128"/>
      <c r="CIQ4" s="128"/>
      <c r="CIR4" s="128"/>
      <c r="CIS4" s="128"/>
      <c r="CIT4" s="128"/>
      <c r="CIU4" s="128"/>
      <c r="CIV4" s="128"/>
      <c r="CIW4" s="128"/>
      <c r="CIX4" s="128"/>
      <c r="CIY4" s="128"/>
      <c r="CIZ4" s="128"/>
      <c r="CJA4" s="128"/>
      <c r="CJB4" s="128"/>
      <c r="CJC4" s="128"/>
      <c r="CJD4" s="128"/>
      <c r="CJE4" s="128"/>
      <c r="CJF4" s="128"/>
      <c r="CJG4" s="128"/>
      <c r="CJH4" s="128"/>
      <c r="CJI4" s="128"/>
      <c r="CJJ4" s="128"/>
      <c r="CJK4" s="128"/>
      <c r="CJL4" s="128"/>
      <c r="CJM4" s="128"/>
      <c r="CJN4" s="128"/>
      <c r="CJO4" s="128"/>
      <c r="CJP4" s="128"/>
      <c r="CJQ4" s="128"/>
      <c r="CJR4" s="128"/>
      <c r="CJS4" s="128"/>
      <c r="CJT4" s="128"/>
      <c r="CJU4" s="128"/>
      <c r="CJV4" s="128"/>
      <c r="CJW4" s="128"/>
      <c r="CJX4" s="128"/>
      <c r="CJY4" s="128"/>
      <c r="CJZ4" s="128"/>
      <c r="CKA4" s="128"/>
      <c r="CKB4" s="128"/>
      <c r="CKC4" s="128"/>
      <c r="CKD4" s="128"/>
      <c r="CKE4" s="128"/>
      <c r="CKF4" s="128"/>
      <c r="CKG4" s="128"/>
      <c r="CKH4" s="128"/>
      <c r="CKI4" s="128"/>
      <c r="CKJ4" s="128"/>
      <c r="CKK4" s="128"/>
      <c r="CKL4" s="128"/>
      <c r="CKM4" s="128"/>
      <c r="CKN4" s="128"/>
      <c r="CKO4" s="128"/>
      <c r="CKP4" s="128"/>
      <c r="CKQ4" s="128"/>
      <c r="CKR4" s="128"/>
      <c r="CKS4" s="128"/>
      <c r="CKT4" s="128"/>
      <c r="CKU4" s="128"/>
      <c r="CKV4" s="128"/>
      <c r="CKW4" s="128"/>
      <c r="CKX4" s="128"/>
      <c r="CKY4" s="128"/>
      <c r="CKZ4" s="128"/>
      <c r="CLA4" s="128"/>
      <c r="CLB4" s="128"/>
      <c r="CLC4" s="128"/>
      <c r="CLD4" s="128"/>
      <c r="CLE4" s="128"/>
      <c r="CLF4" s="128"/>
      <c r="CLG4" s="128"/>
      <c r="CLH4" s="128"/>
      <c r="CLI4" s="128"/>
      <c r="CLJ4" s="128"/>
      <c r="CLK4" s="128"/>
      <c r="CLL4" s="128"/>
      <c r="CLM4" s="128"/>
      <c r="CLN4" s="128"/>
      <c r="CLO4" s="128"/>
      <c r="CLP4" s="128"/>
      <c r="CLQ4" s="128"/>
      <c r="CLR4" s="128"/>
      <c r="CLS4" s="128"/>
      <c r="CLT4" s="128"/>
      <c r="CLU4" s="128"/>
      <c r="CLV4" s="128"/>
      <c r="CLW4" s="128"/>
      <c r="CLX4" s="128"/>
      <c r="CLY4" s="128"/>
      <c r="CLZ4" s="128"/>
      <c r="CMA4" s="128"/>
      <c r="CMB4" s="128"/>
      <c r="CMC4" s="128"/>
      <c r="CMD4" s="128"/>
      <c r="CME4" s="128"/>
      <c r="CMF4" s="128"/>
      <c r="CMG4" s="128"/>
      <c r="CMH4" s="128"/>
      <c r="CMI4" s="128"/>
      <c r="CMJ4" s="128"/>
      <c r="CMK4" s="128"/>
      <c r="CML4" s="128"/>
      <c r="CMM4" s="128"/>
      <c r="CMN4" s="128"/>
      <c r="CMO4" s="128"/>
      <c r="CMP4" s="128"/>
      <c r="CMQ4" s="128"/>
      <c r="CMR4" s="128"/>
      <c r="CMS4" s="128"/>
      <c r="CMT4" s="128"/>
      <c r="CMU4" s="128"/>
      <c r="CMV4" s="128"/>
      <c r="CMW4" s="128"/>
      <c r="CMX4" s="128"/>
      <c r="CMY4" s="128"/>
      <c r="CMZ4" s="128"/>
      <c r="CNA4" s="128"/>
      <c r="CNB4" s="128"/>
      <c r="CNC4" s="128"/>
      <c r="CND4" s="128"/>
      <c r="CNE4" s="128"/>
      <c r="CNF4" s="128"/>
      <c r="CNG4" s="128"/>
      <c r="CNH4" s="128"/>
      <c r="CNI4" s="128"/>
      <c r="CNJ4" s="128"/>
      <c r="CNK4" s="128"/>
      <c r="CNL4" s="128"/>
      <c r="CNM4" s="128"/>
      <c r="CNN4" s="128"/>
      <c r="CNO4" s="128"/>
      <c r="CNP4" s="128"/>
      <c r="CNQ4" s="128"/>
      <c r="CNR4" s="128"/>
      <c r="CNS4" s="128"/>
      <c r="CNT4" s="128"/>
      <c r="CNU4" s="128"/>
      <c r="CNV4" s="128"/>
      <c r="CNW4" s="128"/>
      <c r="CNX4" s="128"/>
      <c r="CNY4" s="128"/>
      <c r="CNZ4" s="128"/>
      <c r="COA4" s="128"/>
      <c r="COB4" s="128"/>
      <c r="COC4" s="128"/>
      <c r="COD4" s="128"/>
      <c r="COE4" s="128"/>
      <c r="COF4" s="128"/>
      <c r="COG4" s="128"/>
      <c r="COH4" s="128"/>
      <c r="COI4" s="128"/>
      <c r="COJ4" s="128"/>
      <c r="COK4" s="128"/>
      <c r="COL4" s="128"/>
      <c r="COM4" s="128"/>
      <c r="CON4" s="128"/>
      <c r="COO4" s="128"/>
      <c r="COP4" s="128"/>
      <c r="COQ4" s="128"/>
      <c r="COR4" s="128"/>
      <c r="COS4" s="128"/>
      <c r="COT4" s="128"/>
      <c r="COU4" s="128"/>
      <c r="COV4" s="128"/>
      <c r="COW4" s="128"/>
      <c r="COX4" s="128"/>
      <c r="COY4" s="128"/>
      <c r="COZ4" s="128"/>
      <c r="CPA4" s="128"/>
      <c r="CPB4" s="128"/>
      <c r="CPC4" s="128"/>
      <c r="CPD4" s="128"/>
      <c r="CPE4" s="128"/>
      <c r="CPF4" s="128"/>
      <c r="CPG4" s="128"/>
      <c r="CPH4" s="128"/>
      <c r="CPI4" s="128"/>
      <c r="CPJ4" s="128"/>
      <c r="CPK4" s="128"/>
      <c r="CPL4" s="128"/>
      <c r="CPM4" s="128"/>
      <c r="CPN4" s="128"/>
      <c r="CPO4" s="128"/>
      <c r="CPP4" s="128"/>
      <c r="CPQ4" s="128"/>
      <c r="CPR4" s="128"/>
      <c r="CPS4" s="128"/>
      <c r="CPT4" s="128"/>
      <c r="CPU4" s="128"/>
      <c r="CPV4" s="128"/>
      <c r="CPW4" s="128"/>
      <c r="CPX4" s="128"/>
      <c r="CPY4" s="128"/>
      <c r="CPZ4" s="128"/>
      <c r="CQA4" s="128"/>
      <c r="CQB4" s="128"/>
      <c r="CQC4" s="128"/>
      <c r="CQD4" s="128"/>
      <c r="CQE4" s="128"/>
      <c r="CQF4" s="128"/>
      <c r="CQG4" s="128"/>
      <c r="CQH4" s="128"/>
      <c r="CQI4" s="128"/>
      <c r="CQJ4" s="128"/>
      <c r="CQK4" s="128"/>
      <c r="CQL4" s="128"/>
      <c r="CQM4" s="128"/>
      <c r="CQN4" s="128"/>
      <c r="CQO4" s="128"/>
      <c r="CQP4" s="128"/>
      <c r="CQQ4" s="128"/>
      <c r="CQR4" s="128"/>
      <c r="CQS4" s="128"/>
      <c r="CQT4" s="128"/>
      <c r="CQU4" s="128"/>
      <c r="CQV4" s="128"/>
      <c r="CQW4" s="128"/>
      <c r="CQX4" s="128"/>
      <c r="CQY4" s="128"/>
      <c r="CQZ4" s="128"/>
      <c r="CRA4" s="128"/>
      <c r="CRB4" s="128"/>
      <c r="CRC4" s="128"/>
      <c r="CRD4" s="128"/>
      <c r="CRE4" s="128"/>
      <c r="CRF4" s="128"/>
      <c r="CRG4" s="128"/>
      <c r="CRH4" s="128"/>
      <c r="CRI4" s="128"/>
      <c r="CRJ4" s="128"/>
      <c r="CRK4" s="128"/>
      <c r="CRL4" s="128"/>
      <c r="CRM4" s="128"/>
      <c r="CRN4" s="128"/>
      <c r="CRO4" s="128"/>
      <c r="CRP4" s="128"/>
      <c r="CRQ4" s="128"/>
      <c r="CRR4" s="128"/>
      <c r="CRS4" s="128"/>
      <c r="CRT4" s="128"/>
      <c r="CRU4" s="128"/>
      <c r="CRV4" s="128"/>
      <c r="CRW4" s="128"/>
      <c r="CRX4" s="128"/>
      <c r="CRY4" s="128"/>
      <c r="CRZ4" s="128"/>
      <c r="CSA4" s="128"/>
      <c r="CSB4" s="128"/>
      <c r="CSC4" s="128"/>
      <c r="CSD4" s="128"/>
      <c r="CSE4" s="128"/>
      <c r="CSF4" s="128"/>
      <c r="CSG4" s="128"/>
      <c r="CSH4" s="128"/>
      <c r="CSI4" s="128"/>
      <c r="CSJ4" s="128"/>
      <c r="CSK4" s="128"/>
      <c r="CSL4" s="128"/>
      <c r="CSM4" s="128"/>
      <c r="CSN4" s="128"/>
      <c r="CSO4" s="128"/>
      <c r="CSP4" s="128"/>
      <c r="CSQ4" s="128"/>
      <c r="CSR4" s="128"/>
      <c r="CSS4" s="128"/>
      <c r="CST4" s="128"/>
      <c r="CSU4" s="128"/>
      <c r="CSV4" s="128"/>
      <c r="CSW4" s="128"/>
      <c r="CSX4" s="128"/>
      <c r="CSY4" s="128"/>
      <c r="CSZ4" s="128"/>
      <c r="CTA4" s="128"/>
      <c r="CTB4" s="128"/>
      <c r="CTC4" s="128"/>
      <c r="CTD4" s="128"/>
      <c r="CTE4" s="128"/>
      <c r="CTF4" s="128"/>
      <c r="CTG4" s="128"/>
      <c r="CTH4" s="128"/>
      <c r="CTI4" s="128"/>
      <c r="CTJ4" s="128"/>
      <c r="CTK4" s="128"/>
      <c r="CTL4" s="128"/>
      <c r="CTM4" s="128"/>
      <c r="CTN4" s="128"/>
      <c r="CTO4" s="128"/>
      <c r="CTP4" s="128"/>
      <c r="CTQ4" s="128"/>
      <c r="CTR4" s="128"/>
      <c r="CTS4" s="128"/>
      <c r="CTT4" s="128"/>
      <c r="CTU4" s="128"/>
      <c r="CTV4" s="128"/>
      <c r="CTW4" s="128"/>
      <c r="CTX4" s="128"/>
      <c r="CTY4" s="128"/>
      <c r="CTZ4" s="128"/>
      <c r="CUA4" s="128"/>
      <c r="CUB4" s="128"/>
      <c r="CUC4" s="128"/>
      <c r="CUD4" s="128"/>
      <c r="CUE4" s="128"/>
      <c r="CUF4" s="128"/>
      <c r="CUG4" s="128"/>
      <c r="CUH4" s="128"/>
      <c r="CUI4" s="128"/>
      <c r="CUJ4" s="128"/>
      <c r="CUK4" s="128"/>
      <c r="CUL4" s="128"/>
      <c r="CUM4" s="128"/>
      <c r="CUN4" s="128"/>
      <c r="CUO4" s="128"/>
      <c r="CUP4" s="128"/>
      <c r="CUQ4" s="128"/>
      <c r="CUR4" s="128"/>
      <c r="CUS4" s="128"/>
      <c r="CUT4" s="128"/>
      <c r="CUU4" s="128"/>
      <c r="CUV4" s="128"/>
      <c r="CUW4" s="128"/>
      <c r="CUX4" s="128"/>
      <c r="CUY4" s="128"/>
      <c r="CUZ4" s="128"/>
      <c r="CVA4" s="128"/>
      <c r="CVB4" s="128"/>
      <c r="CVC4" s="128"/>
      <c r="CVD4" s="128"/>
      <c r="CVE4" s="128"/>
      <c r="CVF4" s="128"/>
      <c r="CVG4" s="128"/>
      <c r="CVH4" s="128"/>
      <c r="CVI4" s="128"/>
      <c r="CVJ4" s="128"/>
      <c r="CVK4" s="128"/>
      <c r="CVL4" s="128"/>
      <c r="CVM4" s="128"/>
      <c r="CVN4" s="128"/>
      <c r="CVO4" s="128"/>
      <c r="CVP4" s="128"/>
      <c r="CVQ4" s="128"/>
      <c r="CVR4" s="128"/>
      <c r="CVS4" s="128"/>
      <c r="CVT4" s="128"/>
      <c r="CVU4" s="128"/>
      <c r="CVV4" s="128"/>
      <c r="CVW4" s="128"/>
      <c r="CVX4" s="128"/>
      <c r="CVY4" s="128"/>
      <c r="CVZ4" s="128"/>
      <c r="CWA4" s="128"/>
      <c r="CWB4" s="128"/>
      <c r="CWC4" s="128"/>
      <c r="CWD4" s="128"/>
      <c r="CWE4" s="128"/>
      <c r="CWF4" s="128"/>
      <c r="CWG4" s="128"/>
      <c r="CWH4" s="128"/>
      <c r="CWI4" s="128"/>
      <c r="CWJ4" s="128"/>
      <c r="CWK4" s="128"/>
      <c r="CWL4" s="128"/>
      <c r="CWM4" s="128"/>
      <c r="CWN4" s="128"/>
      <c r="CWO4" s="128"/>
      <c r="CWP4" s="128"/>
      <c r="CWQ4" s="128"/>
      <c r="CWR4" s="128"/>
      <c r="CWS4" s="128"/>
      <c r="CWT4" s="128"/>
      <c r="CWU4" s="128"/>
      <c r="CWV4" s="128"/>
      <c r="CWW4" s="128"/>
      <c r="CWX4" s="128"/>
      <c r="CWY4" s="128"/>
      <c r="CWZ4" s="128"/>
      <c r="CXA4" s="128"/>
      <c r="CXB4" s="128"/>
      <c r="CXC4" s="128"/>
      <c r="CXD4" s="128"/>
      <c r="CXE4" s="128"/>
      <c r="CXF4" s="128"/>
      <c r="CXG4" s="128"/>
      <c r="CXH4" s="128"/>
      <c r="CXI4" s="128"/>
      <c r="CXJ4" s="128"/>
      <c r="CXK4" s="128"/>
      <c r="CXL4" s="128"/>
      <c r="CXM4" s="128"/>
      <c r="CXN4" s="128"/>
      <c r="CXO4" s="128"/>
      <c r="CXP4" s="128"/>
      <c r="CXQ4" s="128"/>
      <c r="CXR4" s="128"/>
      <c r="CXS4" s="128"/>
      <c r="CXT4" s="128"/>
      <c r="CXU4" s="128"/>
      <c r="CXV4" s="128"/>
      <c r="CXW4" s="128"/>
      <c r="CXX4" s="128"/>
      <c r="CXY4" s="128"/>
      <c r="CXZ4" s="128"/>
      <c r="CYA4" s="128"/>
      <c r="CYB4" s="128"/>
      <c r="CYC4" s="128"/>
      <c r="CYD4" s="128"/>
      <c r="CYE4" s="128"/>
      <c r="CYF4" s="128"/>
      <c r="CYG4" s="128"/>
      <c r="CYH4" s="128"/>
      <c r="CYI4" s="128"/>
      <c r="CYJ4" s="128"/>
      <c r="CYK4" s="128"/>
      <c r="CYL4" s="128"/>
      <c r="CYM4" s="128"/>
      <c r="CYN4" s="128"/>
      <c r="CYO4" s="128"/>
      <c r="CYP4" s="128"/>
      <c r="CYQ4" s="128"/>
      <c r="CYR4" s="128"/>
      <c r="CYS4" s="128"/>
      <c r="CYT4" s="128"/>
      <c r="CYU4" s="128"/>
      <c r="CYV4" s="128"/>
      <c r="CYW4" s="128"/>
      <c r="CYX4" s="128"/>
      <c r="CYY4" s="128"/>
      <c r="CYZ4" s="128"/>
      <c r="CZA4" s="128"/>
      <c r="CZB4" s="128"/>
      <c r="CZC4" s="128"/>
      <c r="CZD4" s="128"/>
      <c r="CZE4" s="128"/>
      <c r="CZF4" s="128"/>
      <c r="CZG4" s="128"/>
      <c r="CZH4" s="128"/>
      <c r="CZI4" s="128"/>
      <c r="CZJ4" s="128"/>
      <c r="CZK4" s="128"/>
      <c r="CZL4" s="128"/>
      <c r="CZM4" s="128"/>
      <c r="CZN4" s="128"/>
      <c r="CZO4" s="128"/>
      <c r="CZP4" s="128"/>
      <c r="CZQ4" s="128"/>
      <c r="CZR4" s="128"/>
      <c r="CZS4" s="128"/>
      <c r="CZT4" s="128"/>
      <c r="CZU4" s="128"/>
      <c r="CZV4" s="128"/>
      <c r="CZW4" s="128"/>
      <c r="CZX4" s="128"/>
      <c r="CZY4" s="128"/>
      <c r="CZZ4" s="128"/>
      <c r="DAA4" s="128"/>
      <c r="DAB4" s="128"/>
      <c r="DAC4" s="128"/>
      <c r="DAD4" s="128"/>
      <c r="DAE4" s="128"/>
      <c r="DAF4" s="128"/>
      <c r="DAG4" s="128"/>
      <c r="DAH4" s="128"/>
      <c r="DAI4" s="128"/>
      <c r="DAJ4" s="128"/>
      <c r="DAK4" s="128"/>
      <c r="DAL4" s="128"/>
      <c r="DAM4" s="128"/>
      <c r="DAN4" s="128"/>
      <c r="DAO4" s="128"/>
      <c r="DAP4" s="128"/>
      <c r="DAQ4" s="128"/>
      <c r="DAR4" s="128"/>
      <c r="DAS4" s="128"/>
      <c r="DAT4" s="128"/>
      <c r="DAU4" s="128"/>
      <c r="DAV4" s="128"/>
      <c r="DAW4" s="128"/>
      <c r="DAX4" s="128"/>
      <c r="DAY4" s="128"/>
      <c r="DAZ4" s="128"/>
      <c r="DBA4" s="128"/>
      <c r="DBB4" s="128"/>
      <c r="DBC4" s="128"/>
      <c r="DBD4" s="128"/>
      <c r="DBE4" s="128"/>
      <c r="DBF4" s="128"/>
      <c r="DBG4" s="128"/>
      <c r="DBH4" s="128"/>
      <c r="DBI4" s="128"/>
      <c r="DBJ4" s="128"/>
      <c r="DBK4" s="128"/>
      <c r="DBL4" s="128"/>
      <c r="DBM4" s="128"/>
      <c r="DBN4" s="128"/>
      <c r="DBO4" s="128"/>
      <c r="DBP4" s="128"/>
      <c r="DBQ4" s="128"/>
      <c r="DBR4" s="128"/>
      <c r="DBS4" s="128"/>
      <c r="DBT4" s="128"/>
      <c r="DBU4" s="128"/>
      <c r="DBV4" s="128"/>
      <c r="DBW4" s="128"/>
      <c r="DBX4" s="128"/>
      <c r="DBY4" s="128"/>
      <c r="DBZ4" s="128"/>
      <c r="DCA4" s="128"/>
      <c r="DCB4" s="128"/>
      <c r="DCC4" s="128"/>
      <c r="DCD4" s="128"/>
      <c r="DCE4" s="128"/>
      <c r="DCF4" s="128"/>
      <c r="DCG4" s="128"/>
      <c r="DCH4" s="128"/>
      <c r="DCI4" s="128"/>
      <c r="DCJ4" s="128"/>
      <c r="DCK4" s="128"/>
      <c r="DCL4" s="128"/>
      <c r="DCM4" s="128"/>
      <c r="DCN4" s="128"/>
      <c r="DCO4" s="128"/>
      <c r="DCP4" s="128"/>
      <c r="DCQ4" s="128"/>
      <c r="DCR4" s="128"/>
      <c r="DCS4" s="128"/>
      <c r="DCT4" s="128"/>
      <c r="DCU4" s="128"/>
      <c r="DCV4" s="128"/>
      <c r="DCW4" s="128"/>
      <c r="DCX4" s="128"/>
      <c r="DCY4" s="128"/>
      <c r="DCZ4" s="128"/>
      <c r="DDA4" s="128"/>
      <c r="DDB4" s="128"/>
      <c r="DDC4" s="128"/>
      <c r="DDD4" s="128"/>
      <c r="DDE4" s="128"/>
      <c r="DDF4" s="128"/>
      <c r="DDG4" s="128"/>
      <c r="DDH4" s="128"/>
      <c r="DDI4" s="128"/>
      <c r="DDJ4" s="128"/>
      <c r="DDK4" s="128"/>
      <c r="DDL4" s="128"/>
      <c r="DDM4" s="128"/>
      <c r="DDN4" s="128"/>
      <c r="DDO4" s="128"/>
      <c r="DDP4" s="128"/>
      <c r="DDQ4" s="128"/>
      <c r="DDR4" s="128"/>
      <c r="DDS4" s="128"/>
      <c r="DDT4" s="128"/>
      <c r="DDU4" s="128"/>
      <c r="DDV4" s="128"/>
      <c r="DDW4" s="128"/>
      <c r="DDX4" s="128"/>
      <c r="DDY4" s="128"/>
      <c r="DDZ4" s="128"/>
      <c r="DEA4" s="128"/>
      <c r="DEB4" s="128"/>
      <c r="DEC4" s="128"/>
      <c r="DED4" s="128"/>
      <c r="DEE4" s="128"/>
      <c r="DEF4" s="128"/>
      <c r="DEG4" s="128"/>
      <c r="DEH4" s="128"/>
      <c r="DEI4" s="128"/>
      <c r="DEJ4" s="128"/>
      <c r="DEK4" s="128"/>
      <c r="DEL4" s="128"/>
      <c r="DEM4" s="128"/>
      <c r="DEN4" s="128"/>
      <c r="DEO4" s="128"/>
      <c r="DEP4" s="128"/>
      <c r="DEQ4" s="128"/>
      <c r="DER4" s="128"/>
      <c r="DES4" s="128"/>
      <c r="DET4" s="128"/>
      <c r="DEU4" s="128"/>
      <c r="DEV4" s="128"/>
      <c r="DEW4" s="128"/>
      <c r="DEX4" s="128"/>
      <c r="DEY4" s="128"/>
      <c r="DEZ4" s="128"/>
      <c r="DFA4" s="128"/>
      <c r="DFB4" s="128"/>
      <c r="DFC4" s="128"/>
      <c r="DFD4" s="128"/>
      <c r="DFE4" s="128"/>
      <c r="DFF4" s="128"/>
      <c r="DFG4" s="128"/>
      <c r="DFH4" s="128"/>
      <c r="DFI4" s="128"/>
      <c r="DFJ4" s="128"/>
      <c r="DFK4" s="128"/>
      <c r="DFL4" s="128"/>
      <c r="DFM4" s="128"/>
      <c r="DFN4" s="128"/>
      <c r="DFO4" s="128"/>
      <c r="DFP4" s="128"/>
      <c r="DFQ4" s="128"/>
      <c r="DFR4" s="128"/>
      <c r="DFS4" s="128"/>
      <c r="DFT4" s="128"/>
      <c r="DFU4" s="128"/>
      <c r="DFV4" s="128"/>
      <c r="DFW4" s="128"/>
      <c r="DFX4" s="128"/>
      <c r="DFY4" s="128"/>
      <c r="DFZ4" s="128"/>
      <c r="DGA4" s="128"/>
      <c r="DGB4" s="128"/>
      <c r="DGC4" s="128"/>
      <c r="DGD4" s="128"/>
      <c r="DGE4" s="128"/>
      <c r="DGF4" s="128"/>
      <c r="DGG4" s="128"/>
      <c r="DGH4" s="128"/>
      <c r="DGI4" s="128"/>
      <c r="DGJ4" s="128"/>
      <c r="DGK4" s="128"/>
      <c r="DGL4" s="128"/>
      <c r="DGM4" s="128"/>
      <c r="DGN4" s="128"/>
      <c r="DGO4" s="128"/>
      <c r="DGP4" s="128"/>
      <c r="DGQ4" s="128"/>
      <c r="DGR4" s="128"/>
      <c r="DGS4" s="128"/>
      <c r="DGT4" s="128"/>
      <c r="DGU4" s="128"/>
      <c r="DGV4" s="128"/>
      <c r="DGW4" s="128"/>
      <c r="DGX4" s="128"/>
      <c r="DGY4" s="128"/>
      <c r="DGZ4" s="128"/>
      <c r="DHA4" s="128"/>
      <c r="DHB4" s="128"/>
      <c r="DHC4" s="128"/>
      <c r="DHD4" s="128"/>
      <c r="DHE4" s="128"/>
      <c r="DHF4" s="128"/>
      <c r="DHG4" s="128"/>
      <c r="DHH4" s="128"/>
      <c r="DHI4" s="128"/>
      <c r="DHJ4" s="128"/>
      <c r="DHK4" s="128"/>
      <c r="DHL4" s="128"/>
      <c r="DHM4" s="128"/>
      <c r="DHN4" s="128"/>
      <c r="DHO4" s="128"/>
      <c r="DHP4" s="128"/>
      <c r="DHQ4" s="128"/>
      <c r="DHR4" s="128"/>
      <c r="DHS4" s="128"/>
      <c r="DHT4" s="128"/>
      <c r="DHU4" s="128"/>
      <c r="DHV4" s="128"/>
      <c r="DHW4" s="128"/>
      <c r="DHX4" s="128"/>
      <c r="DHY4" s="128"/>
      <c r="DHZ4" s="128"/>
      <c r="DIA4" s="128"/>
      <c r="DIB4" s="128"/>
      <c r="DIC4" s="128"/>
      <c r="DID4" s="128"/>
      <c r="DIE4" s="128"/>
      <c r="DIF4" s="128"/>
      <c r="DIG4" s="128"/>
      <c r="DIH4" s="128"/>
      <c r="DII4" s="128"/>
      <c r="DIJ4" s="128"/>
      <c r="DIK4" s="128"/>
      <c r="DIL4" s="128"/>
      <c r="DIM4" s="128"/>
      <c r="DIN4" s="128"/>
      <c r="DIO4" s="128"/>
      <c r="DIP4" s="128"/>
      <c r="DIQ4" s="128"/>
      <c r="DIR4" s="128"/>
      <c r="DIS4" s="128"/>
      <c r="DIT4" s="128"/>
      <c r="DIU4" s="128"/>
      <c r="DIV4" s="128"/>
      <c r="DIW4" s="128"/>
      <c r="DIX4" s="128"/>
      <c r="DIY4" s="128"/>
      <c r="DIZ4" s="128"/>
      <c r="DJA4" s="128"/>
      <c r="DJB4" s="128"/>
      <c r="DJC4" s="128"/>
      <c r="DJD4" s="128"/>
      <c r="DJE4" s="128"/>
      <c r="DJF4" s="128"/>
      <c r="DJG4" s="128"/>
      <c r="DJH4" s="128"/>
      <c r="DJI4" s="128"/>
      <c r="DJJ4" s="128"/>
      <c r="DJK4" s="128"/>
      <c r="DJL4" s="128"/>
      <c r="DJM4" s="128"/>
      <c r="DJN4" s="128"/>
      <c r="DJO4" s="128"/>
      <c r="DJP4" s="128"/>
      <c r="DJQ4" s="128"/>
      <c r="DJR4" s="128"/>
      <c r="DJS4" s="128"/>
      <c r="DJT4" s="128"/>
      <c r="DJU4" s="128"/>
      <c r="DJV4" s="128"/>
      <c r="DJW4" s="128"/>
      <c r="DJX4" s="128"/>
      <c r="DJY4" s="128"/>
      <c r="DJZ4" s="128"/>
      <c r="DKA4" s="128"/>
      <c r="DKB4" s="128"/>
      <c r="DKC4" s="128"/>
      <c r="DKD4" s="128"/>
      <c r="DKE4" s="128"/>
      <c r="DKF4" s="128"/>
      <c r="DKG4" s="128"/>
      <c r="DKH4" s="128"/>
      <c r="DKI4" s="128"/>
      <c r="DKJ4" s="128"/>
      <c r="DKK4" s="128"/>
      <c r="DKL4" s="128"/>
      <c r="DKM4" s="128"/>
      <c r="DKN4" s="128"/>
      <c r="DKO4" s="128"/>
      <c r="DKP4" s="128"/>
      <c r="DKQ4" s="128"/>
      <c r="DKR4" s="128"/>
      <c r="DKS4" s="128"/>
      <c r="DKT4" s="128"/>
      <c r="DKU4" s="128"/>
      <c r="DKV4" s="128"/>
      <c r="DKW4" s="128"/>
      <c r="DKX4" s="128"/>
      <c r="DKY4" s="128"/>
      <c r="DKZ4" s="128"/>
      <c r="DLA4" s="128"/>
      <c r="DLB4" s="128"/>
      <c r="DLC4" s="128"/>
      <c r="DLD4" s="128"/>
      <c r="DLE4" s="128"/>
      <c r="DLF4" s="128"/>
      <c r="DLG4" s="128"/>
      <c r="DLH4" s="128"/>
      <c r="DLI4" s="128"/>
      <c r="DLJ4" s="128"/>
      <c r="DLK4" s="128"/>
      <c r="DLL4" s="128"/>
      <c r="DLM4" s="128"/>
      <c r="DLN4" s="128"/>
      <c r="DLO4" s="128"/>
      <c r="DLP4" s="128"/>
      <c r="DLQ4" s="128"/>
      <c r="DLR4" s="128"/>
      <c r="DLS4" s="128"/>
      <c r="DLT4" s="128"/>
      <c r="DLU4" s="128"/>
      <c r="DLV4" s="128"/>
      <c r="DLW4" s="128"/>
      <c r="DLX4" s="128"/>
      <c r="DLY4" s="128"/>
      <c r="DLZ4" s="128"/>
      <c r="DMA4" s="128"/>
      <c r="DMB4" s="128"/>
      <c r="DMC4" s="128"/>
      <c r="DMD4" s="128"/>
      <c r="DME4" s="128"/>
      <c r="DMF4" s="128"/>
      <c r="DMG4" s="128"/>
      <c r="DMH4" s="128"/>
      <c r="DMI4" s="128"/>
      <c r="DMJ4" s="128"/>
      <c r="DMK4" s="128"/>
      <c r="DML4" s="128"/>
      <c r="DMM4" s="128"/>
      <c r="DMN4" s="128"/>
      <c r="DMO4" s="128"/>
      <c r="DMP4" s="128"/>
      <c r="DMQ4" s="128"/>
      <c r="DMR4" s="128"/>
      <c r="DMS4" s="128"/>
      <c r="DMT4" s="128"/>
      <c r="DMU4" s="128"/>
      <c r="DMV4" s="128"/>
      <c r="DMW4" s="128"/>
      <c r="DMX4" s="128"/>
      <c r="DMY4" s="128"/>
      <c r="DMZ4" s="128"/>
      <c r="DNA4" s="128"/>
      <c r="DNB4" s="128"/>
      <c r="DNC4" s="128"/>
      <c r="DND4" s="128"/>
      <c r="DNE4" s="128"/>
      <c r="DNF4" s="128"/>
      <c r="DNG4" s="128"/>
      <c r="DNH4" s="128"/>
      <c r="DNI4" s="128"/>
      <c r="DNJ4" s="128"/>
      <c r="DNK4" s="128"/>
      <c r="DNL4" s="128"/>
      <c r="DNM4" s="128"/>
      <c r="DNN4" s="128"/>
      <c r="DNO4" s="128"/>
      <c r="DNP4" s="128"/>
      <c r="DNQ4" s="128"/>
      <c r="DNR4" s="128"/>
      <c r="DNS4" s="128"/>
      <c r="DNT4" s="128"/>
      <c r="DNU4" s="128"/>
      <c r="DNV4" s="128"/>
      <c r="DNW4" s="128"/>
      <c r="DNX4" s="128"/>
      <c r="DNY4" s="128"/>
      <c r="DNZ4" s="128"/>
      <c r="DOA4" s="128"/>
      <c r="DOB4" s="128"/>
      <c r="DOC4" s="128"/>
      <c r="DOD4" s="128"/>
      <c r="DOE4" s="128"/>
      <c r="DOF4" s="128"/>
      <c r="DOG4" s="128"/>
      <c r="DOH4" s="128"/>
      <c r="DOI4" s="128"/>
      <c r="DOJ4" s="128"/>
      <c r="DOK4" s="128"/>
      <c r="DOL4" s="128"/>
      <c r="DOM4" s="128"/>
      <c r="DON4" s="128"/>
      <c r="DOO4" s="128"/>
      <c r="DOP4" s="128"/>
      <c r="DOQ4" s="128"/>
      <c r="DOR4" s="128"/>
      <c r="DOS4" s="128"/>
      <c r="DOT4" s="128"/>
      <c r="DOU4" s="128"/>
      <c r="DOV4" s="128"/>
      <c r="DOW4" s="128"/>
      <c r="DOX4" s="128"/>
      <c r="DOY4" s="128"/>
      <c r="DOZ4" s="128"/>
      <c r="DPA4" s="128"/>
      <c r="DPB4" s="128"/>
      <c r="DPC4" s="128"/>
      <c r="DPD4" s="128"/>
      <c r="DPE4" s="128"/>
      <c r="DPF4" s="128"/>
      <c r="DPG4" s="128"/>
      <c r="DPH4" s="128"/>
      <c r="DPI4" s="128"/>
      <c r="DPJ4" s="128"/>
      <c r="DPK4" s="128"/>
      <c r="DPL4" s="128"/>
      <c r="DPM4" s="128"/>
      <c r="DPN4" s="128"/>
      <c r="DPO4" s="128"/>
      <c r="DPP4" s="128"/>
      <c r="DPQ4" s="128"/>
      <c r="DPR4" s="128"/>
      <c r="DPS4" s="128"/>
      <c r="DPT4" s="128"/>
      <c r="DPU4" s="128"/>
      <c r="DPV4" s="128"/>
      <c r="DPW4" s="128"/>
      <c r="DPX4" s="128"/>
      <c r="DPY4" s="128"/>
      <c r="DPZ4" s="128"/>
      <c r="DQA4" s="128"/>
      <c r="DQB4" s="128"/>
      <c r="DQC4" s="128"/>
      <c r="DQD4" s="128"/>
      <c r="DQE4" s="128"/>
      <c r="DQF4" s="128"/>
      <c r="DQG4" s="128"/>
      <c r="DQH4" s="128"/>
      <c r="DQI4" s="128"/>
      <c r="DQJ4" s="128"/>
      <c r="DQK4" s="128"/>
      <c r="DQL4" s="128"/>
      <c r="DQM4" s="128"/>
      <c r="DQN4" s="128"/>
      <c r="DQO4" s="128"/>
      <c r="DQP4" s="128"/>
      <c r="DQQ4" s="128"/>
      <c r="DQR4" s="128"/>
      <c r="DQS4" s="128"/>
      <c r="DQT4" s="128"/>
      <c r="DQU4" s="128"/>
      <c r="DQV4" s="128"/>
      <c r="DQW4" s="128"/>
      <c r="DQX4" s="128"/>
      <c r="DQY4" s="128"/>
      <c r="DQZ4" s="128"/>
      <c r="DRA4" s="128"/>
      <c r="DRB4" s="128"/>
      <c r="DRC4" s="128"/>
      <c r="DRD4" s="128"/>
      <c r="DRE4" s="128"/>
      <c r="DRF4" s="128"/>
      <c r="DRG4" s="128"/>
      <c r="DRH4" s="128"/>
      <c r="DRI4" s="128"/>
      <c r="DRJ4" s="128"/>
      <c r="DRK4" s="128"/>
      <c r="DRL4" s="128"/>
      <c r="DRM4" s="128"/>
      <c r="DRN4" s="128"/>
      <c r="DRO4" s="128"/>
      <c r="DRP4" s="128"/>
      <c r="DRQ4" s="128"/>
      <c r="DRR4" s="128"/>
      <c r="DRS4" s="128"/>
      <c r="DRT4" s="128"/>
      <c r="DRU4" s="128"/>
      <c r="DRV4" s="128"/>
      <c r="DRW4" s="128"/>
      <c r="DRX4" s="128"/>
      <c r="DRY4" s="128"/>
      <c r="DRZ4" s="128"/>
      <c r="DSA4" s="128"/>
      <c r="DSB4" s="128"/>
      <c r="DSC4" s="128"/>
      <c r="DSD4" s="128"/>
      <c r="DSE4" s="128"/>
      <c r="DSF4" s="128"/>
      <c r="DSG4" s="128"/>
      <c r="DSH4" s="128"/>
      <c r="DSI4" s="128"/>
      <c r="DSJ4" s="128"/>
      <c r="DSK4" s="128"/>
      <c r="DSL4" s="128"/>
      <c r="DSM4" s="128"/>
      <c r="DSN4" s="128"/>
      <c r="DSO4" s="128"/>
      <c r="DSP4" s="128"/>
      <c r="DSQ4" s="128"/>
      <c r="DSR4" s="128"/>
      <c r="DSS4" s="128"/>
      <c r="DST4" s="128"/>
      <c r="DSU4" s="128"/>
      <c r="DSV4" s="128"/>
      <c r="DSW4" s="128"/>
      <c r="DSX4" s="128"/>
      <c r="DSY4" s="128"/>
      <c r="DSZ4" s="128"/>
      <c r="DTA4" s="128"/>
      <c r="DTB4" s="128"/>
      <c r="DTC4" s="128"/>
      <c r="DTD4" s="128"/>
      <c r="DTE4" s="128"/>
      <c r="DTF4" s="128"/>
      <c r="DTG4" s="128"/>
      <c r="DTH4" s="128"/>
      <c r="DTI4" s="128"/>
      <c r="DTJ4" s="128"/>
      <c r="DTK4" s="128"/>
      <c r="DTL4" s="128"/>
      <c r="DTM4" s="128"/>
      <c r="DTN4" s="128"/>
      <c r="DTO4" s="128"/>
      <c r="DTP4" s="128"/>
      <c r="DTQ4" s="128"/>
      <c r="DTR4" s="128"/>
      <c r="DTS4" s="128"/>
      <c r="DTT4" s="128"/>
      <c r="DTU4" s="128"/>
      <c r="DTV4" s="128"/>
      <c r="DTW4" s="128"/>
      <c r="DTX4" s="128"/>
      <c r="DTY4" s="128"/>
      <c r="DTZ4" s="128"/>
      <c r="DUA4" s="128"/>
      <c r="DUB4" s="128"/>
      <c r="DUC4" s="128"/>
      <c r="DUD4" s="128"/>
      <c r="DUE4" s="128"/>
      <c r="DUF4" s="128"/>
      <c r="DUG4" s="128"/>
      <c r="DUH4" s="128"/>
      <c r="DUI4" s="128"/>
      <c r="DUJ4" s="128"/>
      <c r="DUK4" s="128"/>
      <c r="DUL4" s="128"/>
      <c r="DUM4" s="128"/>
      <c r="DUN4" s="128"/>
      <c r="DUO4" s="128"/>
      <c r="DUP4" s="128"/>
      <c r="DUQ4" s="128"/>
      <c r="DUR4" s="128"/>
      <c r="DUS4" s="128"/>
      <c r="DUT4" s="128"/>
      <c r="DUU4" s="128"/>
      <c r="DUV4" s="128"/>
      <c r="DUW4" s="128"/>
      <c r="DUX4" s="128"/>
      <c r="DUY4" s="128"/>
      <c r="DUZ4" s="128"/>
      <c r="DVA4" s="128"/>
      <c r="DVB4" s="128"/>
      <c r="DVC4" s="128"/>
      <c r="DVD4" s="128"/>
      <c r="DVE4" s="128"/>
      <c r="DVF4" s="128"/>
      <c r="DVG4" s="128"/>
      <c r="DVH4" s="128"/>
      <c r="DVI4" s="128"/>
      <c r="DVJ4" s="128"/>
      <c r="DVK4" s="128"/>
      <c r="DVL4" s="128"/>
      <c r="DVM4" s="128"/>
      <c r="DVN4" s="128"/>
      <c r="DVO4" s="128"/>
      <c r="DVP4" s="128"/>
      <c r="DVQ4" s="128"/>
      <c r="DVR4" s="128"/>
      <c r="DVS4" s="128"/>
      <c r="DVT4" s="128"/>
      <c r="DVU4" s="128"/>
      <c r="DVV4" s="128"/>
      <c r="DVW4" s="128"/>
      <c r="DVX4" s="128"/>
      <c r="DVY4" s="128"/>
      <c r="DVZ4" s="128"/>
      <c r="DWA4" s="128"/>
      <c r="DWB4" s="128"/>
      <c r="DWC4" s="128"/>
      <c r="DWD4" s="128"/>
      <c r="DWE4" s="128"/>
      <c r="DWF4" s="128"/>
      <c r="DWG4" s="128"/>
      <c r="DWH4" s="128"/>
      <c r="DWI4" s="128"/>
      <c r="DWJ4" s="128"/>
      <c r="DWK4" s="128"/>
      <c r="DWL4" s="128"/>
      <c r="DWM4" s="128"/>
      <c r="DWN4" s="128"/>
      <c r="DWO4" s="128"/>
      <c r="DWP4" s="128"/>
      <c r="DWQ4" s="128"/>
      <c r="DWR4" s="128"/>
      <c r="DWS4" s="128"/>
      <c r="DWT4" s="128"/>
      <c r="DWU4" s="128"/>
      <c r="DWV4" s="128"/>
      <c r="DWW4" s="128"/>
      <c r="DWX4" s="128"/>
      <c r="DWY4" s="128"/>
      <c r="DWZ4" s="128"/>
      <c r="DXA4" s="128"/>
      <c r="DXB4" s="128"/>
      <c r="DXC4" s="128"/>
      <c r="DXD4" s="128"/>
      <c r="DXE4" s="128"/>
      <c r="DXF4" s="128"/>
      <c r="DXG4" s="128"/>
      <c r="DXH4" s="128"/>
      <c r="DXI4" s="128"/>
      <c r="DXJ4" s="128"/>
      <c r="DXK4" s="128"/>
      <c r="DXL4" s="128"/>
      <c r="DXM4" s="128"/>
      <c r="DXN4" s="128"/>
      <c r="DXO4" s="128"/>
      <c r="DXP4" s="128"/>
      <c r="DXQ4" s="128"/>
      <c r="DXR4" s="128"/>
      <c r="DXS4" s="128"/>
      <c r="DXT4" s="128"/>
      <c r="DXU4" s="128"/>
      <c r="DXV4" s="128"/>
      <c r="DXW4" s="128"/>
      <c r="DXX4" s="128"/>
      <c r="DXY4" s="128"/>
      <c r="DXZ4" s="128"/>
      <c r="DYA4" s="128"/>
      <c r="DYB4" s="128"/>
      <c r="DYC4" s="128"/>
      <c r="DYD4" s="128"/>
      <c r="DYE4" s="128"/>
      <c r="DYF4" s="128"/>
      <c r="DYG4" s="128"/>
      <c r="DYH4" s="128"/>
      <c r="DYI4" s="128"/>
      <c r="DYJ4" s="128"/>
      <c r="DYK4" s="128"/>
      <c r="DYL4" s="128"/>
      <c r="DYM4" s="128"/>
      <c r="DYN4" s="128"/>
      <c r="DYO4" s="128"/>
      <c r="DYP4" s="128"/>
      <c r="DYQ4" s="128"/>
      <c r="DYR4" s="128"/>
      <c r="DYS4" s="128"/>
      <c r="DYT4" s="128"/>
      <c r="DYU4" s="128"/>
      <c r="DYV4" s="128"/>
      <c r="DYW4" s="128"/>
      <c r="DYX4" s="128"/>
      <c r="DYY4" s="128"/>
      <c r="DYZ4" s="128"/>
      <c r="DZA4" s="128"/>
      <c r="DZB4" s="128"/>
      <c r="DZC4" s="128"/>
      <c r="DZD4" s="128"/>
      <c r="DZE4" s="128"/>
      <c r="DZF4" s="128"/>
      <c r="DZG4" s="128"/>
      <c r="DZH4" s="128"/>
      <c r="DZI4" s="128"/>
      <c r="DZJ4" s="128"/>
      <c r="DZK4" s="128"/>
      <c r="DZL4" s="128"/>
      <c r="DZM4" s="128"/>
      <c r="DZN4" s="128"/>
      <c r="DZO4" s="128"/>
      <c r="DZP4" s="128"/>
      <c r="DZQ4" s="128"/>
      <c r="DZR4" s="128"/>
      <c r="DZS4" s="128"/>
      <c r="DZT4" s="128"/>
      <c r="DZU4" s="128"/>
      <c r="DZV4" s="128"/>
      <c r="DZW4" s="128"/>
      <c r="DZX4" s="128"/>
      <c r="DZY4" s="128"/>
      <c r="DZZ4" s="128"/>
      <c r="EAA4" s="128"/>
      <c r="EAB4" s="128"/>
      <c r="EAC4" s="128"/>
      <c r="EAD4" s="128"/>
      <c r="EAE4" s="128"/>
      <c r="EAF4" s="128"/>
      <c r="EAG4" s="128"/>
      <c r="EAH4" s="128"/>
      <c r="EAI4" s="128"/>
      <c r="EAJ4" s="128"/>
      <c r="EAK4" s="128"/>
      <c r="EAL4" s="128"/>
      <c r="EAM4" s="128"/>
      <c r="EAN4" s="128"/>
      <c r="EAO4" s="128"/>
      <c r="EAP4" s="128"/>
      <c r="EAQ4" s="128"/>
      <c r="EAR4" s="128"/>
      <c r="EAS4" s="128"/>
      <c r="EAT4" s="128"/>
      <c r="EAU4" s="128"/>
      <c r="EAV4" s="128"/>
      <c r="EAW4" s="128"/>
      <c r="EAX4" s="128"/>
      <c r="EAY4" s="128"/>
      <c r="EAZ4" s="128"/>
      <c r="EBA4" s="128"/>
      <c r="EBB4" s="128"/>
      <c r="EBC4" s="128"/>
      <c r="EBD4" s="128"/>
      <c r="EBE4" s="128"/>
      <c r="EBF4" s="128"/>
      <c r="EBG4" s="128"/>
      <c r="EBH4" s="128"/>
      <c r="EBI4" s="128"/>
      <c r="EBJ4" s="128"/>
      <c r="EBK4" s="128"/>
      <c r="EBL4" s="128"/>
      <c r="EBM4" s="128"/>
      <c r="EBN4" s="128"/>
      <c r="EBO4" s="128"/>
      <c r="EBP4" s="128"/>
      <c r="EBQ4" s="128"/>
      <c r="EBR4" s="128"/>
      <c r="EBS4" s="128"/>
      <c r="EBT4" s="128"/>
      <c r="EBU4" s="128"/>
      <c r="EBV4" s="128"/>
      <c r="EBW4" s="128"/>
      <c r="EBX4" s="128"/>
      <c r="EBY4" s="128"/>
      <c r="EBZ4" s="128"/>
      <c r="ECA4" s="128"/>
      <c r="ECB4" s="128"/>
      <c r="ECC4" s="128"/>
      <c r="ECD4" s="128"/>
      <c r="ECE4" s="128"/>
      <c r="ECF4" s="128"/>
      <c r="ECG4" s="128"/>
      <c r="ECH4" s="128"/>
      <c r="ECI4" s="128"/>
      <c r="ECJ4" s="128"/>
      <c r="ECK4" s="128"/>
      <c r="ECL4" s="128"/>
      <c r="ECM4" s="128"/>
      <c r="ECN4" s="128"/>
      <c r="ECO4" s="128"/>
      <c r="ECP4" s="128"/>
      <c r="ECQ4" s="128"/>
      <c r="ECR4" s="128"/>
      <c r="ECS4" s="128"/>
      <c r="ECT4" s="128"/>
      <c r="ECU4" s="128"/>
      <c r="ECV4" s="128"/>
      <c r="ECW4" s="128"/>
      <c r="ECX4" s="128"/>
      <c r="ECY4" s="128"/>
      <c r="ECZ4" s="128"/>
      <c r="EDA4" s="128"/>
      <c r="EDB4" s="128"/>
      <c r="EDC4" s="128"/>
      <c r="EDD4" s="128"/>
      <c r="EDE4" s="128"/>
      <c r="EDF4" s="128"/>
      <c r="EDG4" s="128"/>
      <c r="EDH4" s="128"/>
      <c r="EDI4" s="128"/>
      <c r="EDJ4" s="128"/>
      <c r="EDK4" s="128"/>
      <c r="EDL4" s="128"/>
      <c r="EDM4" s="128"/>
      <c r="EDN4" s="128"/>
      <c r="EDO4" s="128"/>
      <c r="EDP4" s="128"/>
      <c r="EDQ4" s="128"/>
      <c r="EDR4" s="128"/>
      <c r="EDS4" s="128"/>
      <c r="EDT4" s="128"/>
      <c r="EDU4" s="128"/>
      <c r="EDV4" s="128"/>
      <c r="EDW4" s="128"/>
      <c r="EDX4" s="128"/>
      <c r="EDY4" s="128"/>
      <c r="EDZ4" s="128"/>
      <c r="EEA4" s="128"/>
      <c r="EEB4" s="128"/>
      <c r="EEC4" s="128"/>
      <c r="EED4" s="128"/>
      <c r="EEE4" s="128"/>
      <c r="EEF4" s="128"/>
      <c r="EEG4" s="128"/>
      <c r="EEH4" s="128"/>
      <c r="EEI4" s="128"/>
      <c r="EEJ4" s="128"/>
      <c r="EEK4" s="128"/>
      <c r="EEL4" s="128"/>
      <c r="EEM4" s="128"/>
      <c r="EEN4" s="128"/>
      <c r="EEO4" s="128"/>
      <c r="EEP4" s="128"/>
      <c r="EEQ4" s="128"/>
      <c r="EER4" s="128"/>
      <c r="EES4" s="128"/>
      <c r="EET4" s="128"/>
      <c r="EEU4" s="128"/>
      <c r="EEV4" s="128"/>
      <c r="EEW4" s="128"/>
      <c r="EEX4" s="128"/>
      <c r="EEY4" s="128"/>
      <c r="EEZ4" s="128"/>
      <c r="EFA4" s="128"/>
      <c r="EFB4" s="128"/>
      <c r="EFC4" s="128"/>
      <c r="EFD4" s="128"/>
      <c r="EFE4" s="128"/>
      <c r="EFF4" s="128"/>
      <c r="EFG4" s="128"/>
      <c r="EFH4" s="128"/>
      <c r="EFI4" s="128"/>
      <c r="EFJ4" s="128"/>
      <c r="EFK4" s="128"/>
      <c r="EFL4" s="128"/>
      <c r="EFM4" s="128"/>
      <c r="EFN4" s="128"/>
      <c r="EFO4" s="128"/>
      <c r="EFP4" s="128"/>
      <c r="EFQ4" s="128"/>
      <c r="EFR4" s="128"/>
      <c r="EFS4" s="128"/>
      <c r="EFT4" s="128"/>
      <c r="EFU4" s="128"/>
      <c r="EFV4" s="128"/>
      <c r="EFW4" s="128"/>
      <c r="EFX4" s="128"/>
      <c r="EFY4" s="128"/>
      <c r="EFZ4" s="128"/>
      <c r="EGA4" s="128"/>
      <c r="EGB4" s="128"/>
      <c r="EGC4" s="128"/>
      <c r="EGD4" s="128"/>
      <c r="EGE4" s="128"/>
      <c r="EGF4" s="128"/>
      <c r="EGG4" s="128"/>
      <c r="EGH4" s="128"/>
      <c r="EGI4" s="128"/>
      <c r="EGJ4" s="128"/>
      <c r="EGK4" s="128"/>
      <c r="EGL4" s="128"/>
      <c r="EGM4" s="128"/>
      <c r="EGN4" s="128"/>
      <c r="EGO4" s="128"/>
      <c r="EGP4" s="128"/>
      <c r="EGQ4" s="128"/>
      <c r="EGR4" s="128"/>
      <c r="EGS4" s="128"/>
      <c r="EGT4" s="128"/>
      <c r="EGU4" s="128"/>
      <c r="EGV4" s="128"/>
      <c r="EGW4" s="128"/>
      <c r="EGX4" s="128"/>
      <c r="EGY4" s="128"/>
      <c r="EGZ4" s="128"/>
      <c r="EHA4" s="128"/>
      <c r="EHB4" s="128"/>
      <c r="EHC4" s="128"/>
      <c r="EHD4" s="128"/>
      <c r="EHE4" s="128"/>
      <c r="EHF4" s="128"/>
      <c r="EHG4" s="128"/>
      <c r="EHH4" s="128"/>
      <c r="EHI4" s="128"/>
      <c r="EHJ4" s="128"/>
      <c r="EHK4" s="128"/>
      <c r="EHL4" s="128"/>
      <c r="EHM4" s="128"/>
      <c r="EHN4" s="128"/>
      <c r="EHO4" s="128"/>
      <c r="EHP4" s="128"/>
      <c r="EHQ4" s="128"/>
      <c r="EHR4" s="128"/>
      <c r="EHS4" s="128"/>
      <c r="EHT4" s="128"/>
      <c r="EHU4" s="128"/>
      <c r="EHV4" s="128"/>
      <c r="EHW4" s="128"/>
      <c r="EHX4" s="128"/>
      <c r="EHY4" s="128"/>
      <c r="EHZ4" s="128"/>
      <c r="EIA4" s="128"/>
      <c r="EIB4" s="128"/>
      <c r="EIC4" s="128"/>
      <c r="EID4" s="128"/>
      <c r="EIE4" s="128"/>
      <c r="EIF4" s="128"/>
      <c r="EIG4" s="128"/>
      <c r="EIH4" s="128"/>
      <c r="EII4" s="128"/>
      <c r="EIJ4" s="128"/>
      <c r="EIK4" s="128"/>
      <c r="EIL4" s="128"/>
      <c r="EIM4" s="128"/>
      <c r="EIN4" s="128"/>
      <c r="EIO4" s="128"/>
      <c r="EIP4" s="128"/>
      <c r="EIQ4" s="128"/>
      <c r="EIR4" s="128"/>
      <c r="EIS4" s="128"/>
      <c r="EIT4" s="128"/>
      <c r="EIU4" s="128"/>
      <c r="EIV4" s="128"/>
      <c r="EIW4" s="128"/>
      <c r="EIX4" s="128"/>
      <c r="EIY4" s="128"/>
      <c r="EIZ4" s="128"/>
      <c r="EJA4" s="128"/>
      <c r="EJB4" s="128"/>
      <c r="EJC4" s="128"/>
      <c r="EJD4" s="128"/>
      <c r="EJE4" s="128"/>
      <c r="EJF4" s="128"/>
      <c r="EJG4" s="128"/>
      <c r="EJH4" s="128"/>
      <c r="EJI4" s="128"/>
      <c r="EJJ4" s="128"/>
      <c r="EJK4" s="128"/>
      <c r="EJL4" s="128"/>
      <c r="EJM4" s="128"/>
      <c r="EJN4" s="128"/>
      <c r="EJO4" s="128"/>
      <c r="EJP4" s="128"/>
      <c r="EJQ4" s="128"/>
      <c r="EJR4" s="128"/>
      <c r="EJS4" s="128"/>
      <c r="EJT4" s="128"/>
      <c r="EJU4" s="128"/>
      <c r="EJV4" s="128"/>
      <c r="EJW4" s="128"/>
      <c r="EJX4" s="128"/>
      <c r="EJY4" s="128"/>
      <c r="EJZ4" s="128"/>
      <c r="EKA4" s="128"/>
      <c r="EKB4" s="128"/>
      <c r="EKC4" s="128"/>
      <c r="EKD4" s="128"/>
      <c r="EKE4" s="128"/>
      <c r="EKF4" s="128"/>
      <c r="EKG4" s="128"/>
      <c r="EKH4" s="128"/>
      <c r="EKI4" s="128"/>
      <c r="EKJ4" s="128"/>
      <c r="EKK4" s="128"/>
      <c r="EKL4" s="128"/>
      <c r="EKM4" s="128"/>
      <c r="EKN4" s="128"/>
      <c r="EKO4" s="128"/>
      <c r="EKP4" s="128"/>
      <c r="EKQ4" s="128"/>
      <c r="EKR4" s="128"/>
      <c r="EKS4" s="128"/>
      <c r="EKT4" s="128"/>
      <c r="EKU4" s="128"/>
      <c r="EKV4" s="128"/>
      <c r="EKW4" s="128"/>
      <c r="EKX4" s="128"/>
      <c r="EKY4" s="128"/>
      <c r="EKZ4" s="128"/>
      <c r="ELA4" s="128"/>
      <c r="ELB4" s="128"/>
      <c r="ELC4" s="128"/>
      <c r="ELD4" s="128"/>
      <c r="ELE4" s="128"/>
      <c r="ELF4" s="128"/>
      <c r="ELG4" s="128"/>
      <c r="ELH4" s="128"/>
      <c r="ELI4" s="128"/>
      <c r="ELJ4" s="128"/>
      <c r="ELK4" s="128"/>
      <c r="ELL4" s="128"/>
      <c r="ELM4" s="128"/>
      <c r="ELN4" s="128"/>
      <c r="ELO4" s="128"/>
      <c r="ELP4" s="128"/>
      <c r="ELQ4" s="128"/>
      <c r="ELR4" s="128"/>
      <c r="ELS4" s="128"/>
      <c r="ELT4" s="128"/>
      <c r="ELU4" s="128"/>
      <c r="ELV4" s="128"/>
      <c r="ELW4" s="128"/>
      <c r="ELX4" s="128"/>
      <c r="ELY4" s="128"/>
      <c r="ELZ4" s="128"/>
      <c r="EMA4" s="128"/>
      <c r="EMB4" s="128"/>
      <c r="EMC4" s="128"/>
      <c r="EMD4" s="128"/>
      <c r="EME4" s="128"/>
      <c r="EMF4" s="128"/>
      <c r="EMG4" s="128"/>
      <c r="EMH4" s="128"/>
      <c r="EMI4" s="128"/>
      <c r="EMJ4" s="128"/>
      <c r="EMK4" s="128"/>
      <c r="EML4" s="128"/>
      <c r="EMM4" s="128"/>
      <c r="EMN4" s="128"/>
      <c r="EMO4" s="128"/>
      <c r="EMP4" s="128"/>
      <c r="EMQ4" s="128"/>
      <c r="EMR4" s="128"/>
      <c r="EMS4" s="128"/>
      <c r="EMT4" s="128"/>
      <c r="EMU4" s="128"/>
      <c r="EMV4" s="128"/>
      <c r="EMW4" s="128"/>
      <c r="EMX4" s="128"/>
      <c r="EMY4" s="128"/>
      <c r="EMZ4" s="128"/>
      <c r="ENA4" s="128"/>
      <c r="ENB4" s="128"/>
      <c r="ENC4" s="128"/>
      <c r="END4" s="128"/>
      <c r="ENE4" s="128"/>
      <c r="ENF4" s="128"/>
      <c r="ENG4" s="128"/>
      <c r="ENH4" s="128"/>
      <c r="ENI4" s="128"/>
      <c r="ENJ4" s="128"/>
      <c r="ENK4" s="128"/>
      <c r="ENL4" s="128"/>
      <c r="ENM4" s="128"/>
      <c r="ENN4" s="128"/>
      <c r="ENO4" s="128"/>
      <c r="ENP4" s="128"/>
      <c r="ENQ4" s="128"/>
      <c r="ENR4" s="128"/>
      <c r="ENS4" s="128"/>
      <c r="ENT4" s="128"/>
      <c r="ENU4" s="128"/>
      <c r="ENV4" s="128"/>
      <c r="ENW4" s="128"/>
      <c r="ENX4" s="128"/>
      <c r="ENY4" s="128"/>
      <c r="ENZ4" s="128"/>
      <c r="EOA4" s="128"/>
      <c r="EOB4" s="128"/>
      <c r="EOC4" s="128"/>
      <c r="EOD4" s="128"/>
      <c r="EOE4" s="128"/>
      <c r="EOF4" s="128"/>
      <c r="EOG4" s="128"/>
      <c r="EOH4" s="128"/>
      <c r="EOI4" s="128"/>
      <c r="EOJ4" s="128"/>
      <c r="EOK4" s="128"/>
      <c r="EOL4" s="128"/>
      <c r="EOM4" s="128"/>
      <c r="EON4" s="128"/>
      <c r="EOO4" s="128"/>
      <c r="EOP4" s="128"/>
      <c r="EOQ4" s="128"/>
      <c r="EOR4" s="128"/>
      <c r="EOS4" s="128"/>
      <c r="EOT4" s="128"/>
      <c r="EOU4" s="128"/>
      <c r="EOV4" s="128"/>
      <c r="EOW4" s="128"/>
      <c r="EOX4" s="128"/>
      <c r="EOY4" s="128"/>
      <c r="EOZ4" s="128"/>
      <c r="EPA4" s="128"/>
      <c r="EPB4" s="128"/>
      <c r="EPC4" s="128"/>
      <c r="EPD4" s="128"/>
      <c r="EPE4" s="128"/>
      <c r="EPF4" s="128"/>
      <c r="EPG4" s="128"/>
      <c r="EPH4" s="128"/>
      <c r="EPI4" s="128"/>
      <c r="EPJ4" s="128"/>
      <c r="EPK4" s="128"/>
      <c r="EPL4" s="128"/>
      <c r="EPM4" s="128"/>
      <c r="EPN4" s="128"/>
      <c r="EPO4" s="128"/>
      <c r="EPP4" s="128"/>
      <c r="EPQ4" s="128"/>
      <c r="EPR4" s="128"/>
      <c r="EPS4" s="128"/>
      <c r="EPT4" s="128"/>
      <c r="EPU4" s="128"/>
      <c r="EPV4" s="128"/>
      <c r="EPW4" s="128"/>
      <c r="EPX4" s="128"/>
      <c r="EPY4" s="128"/>
      <c r="EPZ4" s="128"/>
      <c r="EQA4" s="128"/>
      <c r="EQB4" s="128"/>
      <c r="EQC4" s="128"/>
      <c r="EQD4" s="128"/>
      <c r="EQE4" s="128"/>
      <c r="EQF4" s="128"/>
      <c r="EQG4" s="128"/>
      <c r="EQH4" s="128"/>
      <c r="EQI4" s="128"/>
      <c r="EQJ4" s="128"/>
      <c r="EQK4" s="128"/>
      <c r="EQL4" s="128"/>
      <c r="EQM4" s="128"/>
      <c r="EQN4" s="128"/>
      <c r="EQO4" s="128"/>
      <c r="EQP4" s="128"/>
      <c r="EQQ4" s="128"/>
      <c r="EQR4" s="128"/>
      <c r="EQS4" s="128"/>
      <c r="EQT4" s="128"/>
      <c r="EQU4" s="128"/>
      <c r="EQV4" s="128"/>
      <c r="EQW4" s="128"/>
      <c r="EQX4" s="128"/>
      <c r="EQY4" s="128"/>
      <c r="EQZ4" s="128"/>
      <c r="ERA4" s="128"/>
      <c r="ERB4" s="128"/>
      <c r="ERC4" s="128"/>
      <c r="ERD4" s="128"/>
      <c r="ERE4" s="128"/>
      <c r="ERF4" s="128"/>
      <c r="ERG4" s="128"/>
      <c r="ERH4" s="128"/>
      <c r="ERI4" s="128"/>
      <c r="ERJ4" s="128"/>
      <c r="ERK4" s="128"/>
      <c r="ERL4" s="128"/>
      <c r="ERM4" s="128"/>
      <c r="ERN4" s="128"/>
      <c r="ERO4" s="128"/>
      <c r="ERP4" s="128"/>
      <c r="ERQ4" s="128"/>
      <c r="ERR4" s="128"/>
      <c r="ERS4" s="128"/>
      <c r="ERT4" s="128"/>
      <c r="ERU4" s="128"/>
      <c r="ERV4" s="128"/>
      <c r="ERW4" s="128"/>
      <c r="ERX4" s="128"/>
      <c r="ERY4" s="128"/>
      <c r="ERZ4" s="128"/>
      <c r="ESA4" s="128"/>
      <c r="ESB4" s="128"/>
      <c r="ESC4" s="128"/>
      <c r="ESD4" s="128"/>
      <c r="ESE4" s="128"/>
      <c r="ESF4" s="128"/>
      <c r="ESG4" s="128"/>
      <c r="ESH4" s="128"/>
      <c r="ESI4" s="128"/>
      <c r="ESJ4" s="128"/>
      <c r="ESK4" s="128"/>
      <c r="ESL4" s="128"/>
      <c r="ESM4" s="128"/>
      <c r="ESN4" s="128"/>
      <c r="ESO4" s="128"/>
      <c r="ESP4" s="128"/>
      <c r="ESQ4" s="128"/>
      <c r="ESR4" s="128"/>
      <c r="ESS4" s="128"/>
      <c r="EST4" s="128"/>
      <c r="ESU4" s="128"/>
      <c r="ESV4" s="128"/>
      <c r="ESW4" s="128"/>
      <c r="ESX4" s="128"/>
      <c r="ESY4" s="128"/>
      <c r="ESZ4" s="128"/>
      <c r="ETA4" s="128"/>
      <c r="ETB4" s="128"/>
      <c r="ETC4" s="128"/>
      <c r="ETD4" s="128"/>
      <c r="ETE4" s="128"/>
      <c r="ETF4" s="128"/>
      <c r="ETG4" s="128"/>
      <c r="ETH4" s="128"/>
      <c r="ETI4" s="128"/>
      <c r="ETJ4" s="128"/>
      <c r="ETK4" s="128"/>
      <c r="ETL4" s="128"/>
      <c r="ETM4" s="128"/>
      <c r="ETN4" s="128"/>
      <c r="ETO4" s="128"/>
      <c r="ETP4" s="128"/>
      <c r="ETQ4" s="128"/>
      <c r="ETR4" s="128"/>
      <c r="ETS4" s="128"/>
      <c r="ETT4" s="128"/>
      <c r="ETU4" s="128"/>
      <c r="ETV4" s="128"/>
      <c r="ETW4" s="128"/>
      <c r="ETX4" s="128"/>
      <c r="ETY4" s="128"/>
      <c r="ETZ4" s="128"/>
      <c r="EUA4" s="128"/>
      <c r="EUB4" s="128"/>
      <c r="EUC4" s="128"/>
      <c r="EUD4" s="128"/>
      <c r="EUE4" s="128"/>
      <c r="EUF4" s="128"/>
      <c r="EUG4" s="128"/>
      <c r="EUH4" s="128"/>
      <c r="EUI4" s="128"/>
      <c r="EUJ4" s="128"/>
      <c r="EUK4" s="128"/>
      <c r="EUL4" s="128"/>
      <c r="EUM4" s="128"/>
      <c r="EUN4" s="128"/>
      <c r="EUO4" s="128"/>
      <c r="EUP4" s="128"/>
      <c r="EUQ4" s="128"/>
      <c r="EUR4" s="128"/>
      <c r="EUS4" s="128"/>
      <c r="EUT4" s="128"/>
      <c r="EUU4" s="128"/>
      <c r="EUV4" s="128"/>
      <c r="EUW4" s="128"/>
      <c r="EUX4" s="128"/>
      <c r="EUY4" s="128"/>
      <c r="EUZ4" s="128"/>
      <c r="EVA4" s="128"/>
      <c r="EVB4" s="128"/>
      <c r="EVC4" s="128"/>
      <c r="EVD4" s="128"/>
      <c r="EVE4" s="128"/>
      <c r="EVF4" s="128"/>
      <c r="EVG4" s="128"/>
      <c r="EVH4" s="128"/>
      <c r="EVI4" s="128"/>
      <c r="EVJ4" s="128"/>
      <c r="EVK4" s="128"/>
      <c r="EVL4" s="128"/>
      <c r="EVM4" s="128"/>
      <c r="EVN4" s="128"/>
      <c r="EVO4" s="128"/>
      <c r="EVP4" s="128"/>
      <c r="EVQ4" s="128"/>
      <c r="EVR4" s="128"/>
      <c r="EVS4" s="128"/>
      <c r="EVT4" s="128"/>
      <c r="EVU4" s="128"/>
      <c r="EVV4" s="128"/>
      <c r="EVW4" s="128"/>
      <c r="EVX4" s="128"/>
      <c r="EVY4" s="128"/>
      <c r="EVZ4" s="128"/>
      <c r="EWA4" s="128"/>
      <c r="EWB4" s="128"/>
      <c r="EWC4" s="128"/>
      <c r="EWD4" s="128"/>
      <c r="EWE4" s="128"/>
      <c r="EWF4" s="128"/>
      <c r="EWG4" s="128"/>
      <c r="EWH4" s="128"/>
      <c r="EWI4" s="128"/>
      <c r="EWJ4" s="128"/>
      <c r="EWK4" s="128"/>
      <c r="EWL4" s="128"/>
      <c r="EWM4" s="128"/>
      <c r="EWN4" s="128"/>
      <c r="EWO4" s="128"/>
      <c r="EWP4" s="128"/>
      <c r="EWQ4" s="128"/>
      <c r="EWR4" s="128"/>
      <c r="EWS4" s="128"/>
      <c r="EWT4" s="128"/>
      <c r="EWU4" s="128"/>
      <c r="EWV4" s="128"/>
      <c r="EWW4" s="128"/>
      <c r="EWX4" s="128"/>
      <c r="EWY4" s="128"/>
      <c r="EWZ4" s="128"/>
      <c r="EXA4" s="128"/>
      <c r="EXB4" s="128"/>
      <c r="EXC4" s="128"/>
      <c r="EXD4" s="128"/>
      <c r="EXE4" s="128"/>
      <c r="EXF4" s="128"/>
      <c r="EXG4" s="128"/>
      <c r="EXH4" s="128"/>
      <c r="EXI4" s="128"/>
      <c r="EXJ4" s="128"/>
      <c r="EXK4" s="128"/>
      <c r="EXL4" s="128"/>
      <c r="EXM4" s="128"/>
      <c r="EXN4" s="128"/>
      <c r="EXO4" s="128"/>
      <c r="EXP4" s="128"/>
      <c r="EXQ4" s="128"/>
      <c r="EXR4" s="128"/>
      <c r="EXS4" s="128"/>
      <c r="EXT4" s="128"/>
      <c r="EXU4" s="128"/>
      <c r="EXV4" s="128"/>
      <c r="EXW4" s="128"/>
      <c r="EXX4" s="128"/>
      <c r="EXY4" s="128"/>
      <c r="EXZ4" s="128"/>
      <c r="EYA4" s="128"/>
      <c r="EYB4" s="128"/>
      <c r="EYC4" s="128"/>
      <c r="EYD4" s="128"/>
      <c r="EYE4" s="128"/>
      <c r="EYF4" s="128"/>
      <c r="EYG4" s="128"/>
      <c r="EYH4" s="128"/>
      <c r="EYI4" s="128"/>
      <c r="EYJ4" s="128"/>
      <c r="EYK4" s="128"/>
      <c r="EYL4" s="128"/>
      <c r="EYM4" s="128"/>
      <c r="EYN4" s="128"/>
      <c r="EYO4" s="128"/>
      <c r="EYP4" s="128"/>
      <c r="EYQ4" s="128"/>
      <c r="EYR4" s="128"/>
      <c r="EYS4" s="128"/>
      <c r="EYT4" s="128"/>
      <c r="EYU4" s="128"/>
      <c r="EYV4" s="128"/>
      <c r="EYW4" s="128"/>
      <c r="EYX4" s="128"/>
      <c r="EYY4" s="128"/>
      <c r="EYZ4" s="128"/>
      <c r="EZA4" s="128"/>
      <c r="EZB4" s="128"/>
      <c r="EZC4" s="128"/>
      <c r="EZD4" s="128"/>
      <c r="EZE4" s="128"/>
      <c r="EZF4" s="128"/>
      <c r="EZG4" s="128"/>
      <c r="EZH4" s="128"/>
      <c r="EZI4" s="128"/>
      <c r="EZJ4" s="128"/>
      <c r="EZK4" s="128"/>
      <c r="EZL4" s="128"/>
      <c r="EZM4" s="128"/>
      <c r="EZN4" s="128"/>
      <c r="EZO4" s="128"/>
      <c r="EZP4" s="128"/>
      <c r="EZQ4" s="128"/>
      <c r="EZR4" s="128"/>
      <c r="EZS4" s="128"/>
      <c r="EZT4" s="128"/>
      <c r="EZU4" s="128"/>
      <c r="EZV4" s="128"/>
      <c r="EZW4" s="128"/>
      <c r="EZX4" s="128"/>
      <c r="EZY4" s="128"/>
      <c r="EZZ4" s="128"/>
      <c r="FAA4" s="128"/>
      <c r="FAB4" s="128"/>
      <c r="FAC4" s="128"/>
      <c r="FAD4" s="128"/>
      <c r="FAE4" s="128"/>
      <c r="FAF4" s="128"/>
      <c r="FAG4" s="128"/>
      <c r="FAH4" s="128"/>
      <c r="FAI4" s="128"/>
      <c r="FAJ4" s="128"/>
      <c r="FAK4" s="128"/>
      <c r="FAL4" s="128"/>
      <c r="FAM4" s="128"/>
      <c r="FAN4" s="128"/>
      <c r="FAO4" s="128"/>
      <c r="FAP4" s="128"/>
      <c r="FAQ4" s="128"/>
      <c r="FAR4" s="128"/>
      <c r="FAS4" s="128"/>
      <c r="FAT4" s="128"/>
      <c r="FAU4" s="128"/>
      <c r="FAV4" s="128"/>
      <c r="FAW4" s="128"/>
      <c r="FAX4" s="128"/>
      <c r="FAY4" s="128"/>
      <c r="FAZ4" s="128"/>
      <c r="FBA4" s="128"/>
      <c r="FBB4" s="128"/>
      <c r="FBC4" s="128"/>
      <c r="FBD4" s="128"/>
      <c r="FBE4" s="128"/>
      <c r="FBF4" s="128"/>
      <c r="FBG4" s="128"/>
      <c r="FBH4" s="128"/>
      <c r="FBI4" s="128"/>
      <c r="FBJ4" s="128"/>
      <c r="FBK4" s="128"/>
      <c r="FBL4" s="128"/>
      <c r="FBM4" s="128"/>
      <c r="FBN4" s="128"/>
      <c r="FBO4" s="128"/>
      <c r="FBP4" s="128"/>
      <c r="FBQ4" s="128"/>
      <c r="FBR4" s="128"/>
      <c r="FBS4" s="128"/>
      <c r="FBT4" s="128"/>
      <c r="FBU4" s="128"/>
      <c r="FBV4" s="128"/>
      <c r="FBW4" s="128"/>
      <c r="FBX4" s="128"/>
      <c r="FBY4" s="128"/>
      <c r="FBZ4" s="128"/>
      <c r="FCA4" s="128"/>
      <c r="FCB4" s="128"/>
      <c r="FCC4" s="128"/>
      <c r="FCD4" s="128"/>
      <c r="FCE4" s="128"/>
      <c r="FCF4" s="128"/>
      <c r="FCG4" s="128"/>
      <c r="FCH4" s="128"/>
      <c r="FCI4" s="128"/>
      <c r="FCJ4" s="128"/>
      <c r="FCK4" s="128"/>
      <c r="FCL4" s="128"/>
      <c r="FCM4" s="128"/>
      <c r="FCN4" s="128"/>
      <c r="FCO4" s="128"/>
      <c r="FCP4" s="128"/>
      <c r="FCQ4" s="128"/>
      <c r="FCR4" s="128"/>
      <c r="FCS4" s="128"/>
      <c r="FCT4" s="128"/>
      <c r="FCU4" s="128"/>
      <c r="FCV4" s="128"/>
      <c r="FCW4" s="128"/>
      <c r="FCX4" s="128"/>
      <c r="FCY4" s="128"/>
      <c r="FCZ4" s="128"/>
      <c r="FDA4" s="128"/>
      <c r="FDB4" s="128"/>
      <c r="FDC4" s="128"/>
      <c r="FDD4" s="128"/>
      <c r="FDE4" s="128"/>
      <c r="FDF4" s="128"/>
      <c r="FDG4" s="128"/>
      <c r="FDH4" s="128"/>
      <c r="FDI4" s="128"/>
      <c r="FDJ4" s="128"/>
      <c r="FDK4" s="128"/>
      <c r="FDL4" s="128"/>
      <c r="FDM4" s="128"/>
      <c r="FDN4" s="128"/>
      <c r="FDO4" s="128"/>
      <c r="FDP4" s="128"/>
      <c r="FDQ4" s="128"/>
      <c r="FDR4" s="128"/>
      <c r="FDS4" s="128"/>
      <c r="FDT4" s="128"/>
      <c r="FDU4" s="128"/>
      <c r="FDV4" s="128"/>
      <c r="FDW4" s="128"/>
      <c r="FDX4" s="128"/>
      <c r="FDY4" s="128"/>
      <c r="FDZ4" s="128"/>
      <c r="FEA4" s="128"/>
      <c r="FEB4" s="128"/>
      <c r="FEC4" s="128"/>
      <c r="FED4" s="128"/>
      <c r="FEE4" s="128"/>
      <c r="FEF4" s="128"/>
      <c r="FEG4" s="128"/>
      <c r="FEH4" s="128"/>
      <c r="FEI4" s="128"/>
      <c r="FEJ4" s="128"/>
      <c r="FEK4" s="128"/>
      <c r="FEL4" s="128"/>
      <c r="FEM4" s="128"/>
      <c r="FEN4" s="128"/>
      <c r="FEO4" s="128"/>
      <c r="FEP4" s="128"/>
      <c r="FEQ4" s="128"/>
      <c r="FER4" s="128"/>
      <c r="FES4" s="128"/>
      <c r="FET4" s="128"/>
      <c r="FEU4" s="128"/>
      <c r="FEV4" s="128"/>
      <c r="FEW4" s="128"/>
      <c r="FEX4" s="128"/>
      <c r="FEY4" s="128"/>
      <c r="FEZ4" s="128"/>
      <c r="FFA4" s="128"/>
      <c r="FFB4" s="128"/>
      <c r="FFC4" s="128"/>
      <c r="FFD4" s="128"/>
      <c r="FFE4" s="128"/>
      <c r="FFF4" s="128"/>
      <c r="FFG4" s="128"/>
      <c r="FFH4" s="128"/>
      <c r="FFI4" s="128"/>
      <c r="FFJ4" s="128"/>
      <c r="FFK4" s="128"/>
      <c r="FFL4" s="128"/>
      <c r="FFM4" s="128"/>
      <c r="FFN4" s="128"/>
      <c r="FFO4" s="128"/>
      <c r="FFP4" s="128"/>
      <c r="FFQ4" s="128"/>
      <c r="FFR4" s="128"/>
      <c r="FFS4" s="128"/>
      <c r="FFT4" s="128"/>
      <c r="FFU4" s="128"/>
      <c r="FFV4" s="128"/>
      <c r="FFW4" s="128"/>
      <c r="FFX4" s="128"/>
      <c r="FFY4" s="128"/>
      <c r="FFZ4" s="128"/>
      <c r="FGA4" s="128"/>
      <c r="FGB4" s="128"/>
      <c r="FGC4" s="128"/>
      <c r="FGD4" s="128"/>
      <c r="FGE4" s="128"/>
      <c r="FGF4" s="128"/>
      <c r="FGG4" s="128"/>
      <c r="FGH4" s="128"/>
      <c r="FGI4" s="128"/>
      <c r="FGJ4" s="128"/>
      <c r="FGK4" s="128"/>
      <c r="FGL4" s="128"/>
      <c r="FGM4" s="128"/>
      <c r="FGN4" s="128"/>
      <c r="FGO4" s="128"/>
      <c r="FGP4" s="128"/>
      <c r="FGQ4" s="128"/>
      <c r="FGR4" s="128"/>
      <c r="FGS4" s="128"/>
      <c r="FGT4" s="128"/>
      <c r="FGU4" s="128"/>
      <c r="FGV4" s="128"/>
      <c r="FGW4" s="128"/>
      <c r="FGX4" s="128"/>
      <c r="FGY4" s="128"/>
      <c r="FGZ4" s="128"/>
      <c r="FHA4" s="128"/>
      <c r="FHB4" s="128"/>
      <c r="FHC4" s="128"/>
      <c r="FHD4" s="128"/>
      <c r="FHE4" s="128"/>
      <c r="FHF4" s="128"/>
      <c r="FHG4" s="128"/>
      <c r="FHH4" s="128"/>
      <c r="FHI4" s="128"/>
      <c r="FHJ4" s="128"/>
      <c r="FHK4" s="128"/>
      <c r="FHL4" s="128"/>
      <c r="FHM4" s="128"/>
      <c r="FHN4" s="128"/>
      <c r="FHO4" s="128"/>
      <c r="FHP4" s="128"/>
      <c r="FHQ4" s="128"/>
      <c r="FHR4" s="128"/>
      <c r="FHS4" s="128"/>
      <c r="FHT4" s="128"/>
      <c r="FHU4" s="128"/>
      <c r="FHV4" s="128"/>
      <c r="FHW4" s="128"/>
      <c r="FHX4" s="128"/>
      <c r="FHY4" s="128"/>
      <c r="FHZ4" s="128"/>
      <c r="FIA4" s="128"/>
      <c r="FIB4" s="128"/>
      <c r="FIC4" s="128"/>
      <c r="FID4" s="128"/>
      <c r="FIE4" s="128"/>
      <c r="FIF4" s="128"/>
      <c r="FIG4" s="128"/>
      <c r="FIH4" s="128"/>
      <c r="FII4" s="128"/>
      <c r="FIJ4" s="128"/>
      <c r="FIK4" s="128"/>
      <c r="FIL4" s="128"/>
      <c r="FIM4" s="128"/>
      <c r="FIN4" s="128"/>
      <c r="FIO4" s="128"/>
      <c r="FIP4" s="128"/>
      <c r="FIQ4" s="128"/>
      <c r="FIR4" s="128"/>
      <c r="FIS4" s="128"/>
      <c r="FIT4" s="128"/>
      <c r="FIU4" s="128"/>
      <c r="FIV4" s="128"/>
      <c r="FIW4" s="128"/>
      <c r="FIX4" s="128"/>
      <c r="FIY4" s="128"/>
      <c r="FIZ4" s="128"/>
      <c r="FJA4" s="128"/>
      <c r="FJB4" s="128"/>
      <c r="FJC4" s="128"/>
      <c r="FJD4" s="128"/>
      <c r="FJE4" s="128"/>
      <c r="FJF4" s="128"/>
      <c r="FJG4" s="128"/>
      <c r="FJH4" s="128"/>
      <c r="FJI4" s="128"/>
      <c r="FJJ4" s="128"/>
      <c r="FJK4" s="128"/>
      <c r="FJL4" s="128"/>
      <c r="FJM4" s="128"/>
      <c r="FJN4" s="128"/>
      <c r="FJO4" s="128"/>
      <c r="FJP4" s="128"/>
      <c r="FJQ4" s="128"/>
      <c r="FJR4" s="128"/>
      <c r="FJS4" s="128"/>
      <c r="FJT4" s="128"/>
      <c r="FJU4" s="128"/>
      <c r="FJV4" s="128"/>
      <c r="FJW4" s="128"/>
      <c r="FJX4" s="128"/>
      <c r="FJY4" s="128"/>
      <c r="FJZ4" s="128"/>
      <c r="FKA4" s="128"/>
      <c r="FKB4" s="128"/>
      <c r="FKC4" s="128"/>
      <c r="FKD4" s="128"/>
      <c r="FKE4" s="128"/>
      <c r="FKF4" s="128"/>
      <c r="FKG4" s="128"/>
      <c r="FKH4" s="128"/>
      <c r="FKI4" s="128"/>
      <c r="FKJ4" s="128"/>
      <c r="FKK4" s="128"/>
      <c r="FKL4" s="128"/>
      <c r="FKM4" s="128"/>
      <c r="FKN4" s="128"/>
      <c r="FKO4" s="128"/>
      <c r="FKP4" s="128"/>
      <c r="FKQ4" s="128"/>
      <c r="FKR4" s="128"/>
      <c r="FKS4" s="128"/>
      <c r="FKT4" s="128"/>
      <c r="FKU4" s="128"/>
      <c r="FKV4" s="128"/>
      <c r="FKW4" s="128"/>
      <c r="FKX4" s="128"/>
      <c r="FKY4" s="128"/>
      <c r="FKZ4" s="128"/>
      <c r="FLA4" s="128"/>
      <c r="FLB4" s="128"/>
      <c r="FLC4" s="128"/>
      <c r="FLD4" s="128"/>
      <c r="FLE4" s="128"/>
      <c r="FLF4" s="128"/>
      <c r="FLG4" s="128"/>
      <c r="FLH4" s="128"/>
      <c r="FLI4" s="128"/>
      <c r="FLJ4" s="128"/>
      <c r="FLK4" s="128"/>
      <c r="FLL4" s="128"/>
      <c r="FLM4" s="128"/>
      <c r="FLN4" s="128"/>
      <c r="FLO4" s="128"/>
      <c r="FLP4" s="128"/>
      <c r="FLQ4" s="128"/>
      <c r="FLR4" s="128"/>
      <c r="FLS4" s="128"/>
      <c r="FLT4" s="128"/>
      <c r="FLU4" s="128"/>
      <c r="FLV4" s="128"/>
      <c r="FLW4" s="128"/>
      <c r="FLX4" s="128"/>
      <c r="FLY4" s="128"/>
      <c r="FLZ4" s="128"/>
      <c r="FMA4" s="128"/>
      <c r="FMB4" s="128"/>
      <c r="FMC4" s="128"/>
      <c r="FMD4" s="128"/>
      <c r="FME4" s="128"/>
      <c r="FMF4" s="128"/>
      <c r="FMG4" s="128"/>
      <c r="FMH4" s="128"/>
      <c r="FMI4" s="128"/>
      <c r="FMJ4" s="128"/>
      <c r="FMK4" s="128"/>
      <c r="FML4" s="128"/>
      <c r="FMM4" s="128"/>
      <c r="FMN4" s="128"/>
      <c r="FMO4" s="128"/>
      <c r="FMP4" s="128"/>
      <c r="FMQ4" s="128"/>
      <c r="FMR4" s="128"/>
      <c r="FMS4" s="128"/>
      <c r="FMT4" s="128"/>
      <c r="FMU4" s="128"/>
      <c r="FMV4" s="128"/>
      <c r="FMW4" s="128"/>
      <c r="FMX4" s="128"/>
      <c r="FMY4" s="128"/>
      <c r="FMZ4" s="128"/>
      <c r="FNA4" s="128"/>
      <c r="FNB4" s="128"/>
      <c r="FNC4" s="128"/>
      <c r="FND4" s="128"/>
      <c r="FNE4" s="128"/>
      <c r="FNF4" s="128"/>
      <c r="FNG4" s="128"/>
      <c r="FNH4" s="128"/>
      <c r="FNI4" s="128"/>
      <c r="FNJ4" s="128"/>
      <c r="FNK4" s="128"/>
      <c r="FNL4" s="128"/>
      <c r="FNM4" s="128"/>
      <c r="FNN4" s="128"/>
      <c r="FNO4" s="128"/>
      <c r="FNP4" s="128"/>
      <c r="FNQ4" s="128"/>
      <c r="FNR4" s="128"/>
      <c r="FNS4" s="128"/>
      <c r="FNT4" s="128"/>
      <c r="FNU4" s="128"/>
      <c r="FNV4" s="128"/>
      <c r="FNW4" s="128"/>
      <c r="FNX4" s="128"/>
      <c r="FNY4" s="128"/>
      <c r="FNZ4" s="128"/>
      <c r="FOA4" s="128"/>
      <c r="FOB4" s="128"/>
      <c r="FOC4" s="128"/>
      <c r="FOD4" s="128"/>
      <c r="FOE4" s="128"/>
      <c r="FOF4" s="128"/>
      <c r="FOG4" s="128"/>
      <c r="FOH4" s="128"/>
      <c r="FOI4" s="128"/>
      <c r="FOJ4" s="128"/>
      <c r="FOK4" s="128"/>
      <c r="FOL4" s="128"/>
      <c r="FOM4" s="128"/>
      <c r="FON4" s="128"/>
      <c r="FOO4" s="128"/>
      <c r="FOP4" s="128"/>
      <c r="FOQ4" s="128"/>
      <c r="FOR4" s="128"/>
      <c r="FOS4" s="128"/>
      <c r="FOT4" s="128"/>
      <c r="FOU4" s="128"/>
      <c r="FOV4" s="128"/>
      <c r="FOW4" s="128"/>
      <c r="FOX4" s="128"/>
      <c r="FOY4" s="128"/>
      <c r="FOZ4" s="128"/>
      <c r="FPA4" s="128"/>
      <c r="FPB4" s="128"/>
      <c r="FPC4" s="128"/>
      <c r="FPD4" s="128"/>
      <c r="FPE4" s="128"/>
      <c r="FPF4" s="128"/>
      <c r="FPG4" s="128"/>
      <c r="FPH4" s="128"/>
      <c r="FPI4" s="128"/>
      <c r="FPJ4" s="128"/>
      <c r="FPK4" s="128"/>
      <c r="FPL4" s="128"/>
      <c r="FPM4" s="128"/>
      <c r="FPN4" s="128"/>
      <c r="FPO4" s="128"/>
      <c r="FPP4" s="128"/>
      <c r="FPQ4" s="128"/>
      <c r="FPR4" s="128"/>
      <c r="FPS4" s="128"/>
      <c r="FPT4" s="128"/>
      <c r="FPU4" s="128"/>
      <c r="FPV4" s="128"/>
      <c r="FPW4" s="128"/>
      <c r="FPX4" s="128"/>
      <c r="FPY4" s="128"/>
      <c r="FPZ4" s="128"/>
      <c r="FQA4" s="128"/>
      <c r="FQB4" s="128"/>
      <c r="FQC4" s="128"/>
      <c r="FQD4" s="128"/>
      <c r="FQE4" s="128"/>
      <c r="FQF4" s="128"/>
      <c r="FQG4" s="128"/>
      <c r="FQH4" s="128"/>
      <c r="FQI4" s="128"/>
      <c r="FQJ4" s="128"/>
      <c r="FQK4" s="128"/>
      <c r="FQL4" s="128"/>
      <c r="FQM4" s="128"/>
      <c r="FQN4" s="128"/>
      <c r="FQO4" s="128"/>
      <c r="FQP4" s="128"/>
      <c r="FQQ4" s="128"/>
      <c r="FQR4" s="128"/>
      <c r="FQS4" s="128"/>
      <c r="FQT4" s="128"/>
      <c r="FQU4" s="128"/>
      <c r="FQV4" s="128"/>
      <c r="FQW4" s="128"/>
      <c r="FQX4" s="128"/>
      <c r="FQY4" s="128"/>
      <c r="FQZ4" s="128"/>
      <c r="FRA4" s="128"/>
      <c r="FRB4" s="128"/>
      <c r="FRC4" s="128"/>
      <c r="FRD4" s="128"/>
      <c r="FRE4" s="128"/>
      <c r="FRF4" s="128"/>
      <c r="FRG4" s="128"/>
      <c r="FRH4" s="128"/>
      <c r="FRI4" s="128"/>
      <c r="FRJ4" s="128"/>
      <c r="FRK4" s="128"/>
      <c r="FRL4" s="128"/>
      <c r="FRM4" s="128"/>
      <c r="FRN4" s="128"/>
      <c r="FRO4" s="128"/>
      <c r="FRP4" s="128"/>
      <c r="FRQ4" s="128"/>
      <c r="FRR4" s="128"/>
      <c r="FRS4" s="128"/>
      <c r="FRT4" s="128"/>
      <c r="FRU4" s="128"/>
      <c r="FRV4" s="128"/>
      <c r="FRW4" s="128"/>
      <c r="FRX4" s="128"/>
      <c r="FRY4" s="128"/>
      <c r="FRZ4" s="128"/>
      <c r="FSA4" s="128"/>
      <c r="FSB4" s="128"/>
      <c r="FSC4" s="128"/>
      <c r="FSD4" s="128"/>
      <c r="FSE4" s="128"/>
      <c r="FSF4" s="128"/>
      <c r="FSG4" s="128"/>
      <c r="FSH4" s="128"/>
      <c r="FSI4" s="128"/>
      <c r="FSJ4" s="128"/>
      <c r="FSK4" s="128"/>
      <c r="FSL4" s="128"/>
      <c r="FSM4" s="128"/>
      <c r="FSN4" s="128"/>
      <c r="FSO4" s="128"/>
      <c r="FSP4" s="128"/>
      <c r="FSQ4" s="128"/>
      <c r="FSR4" s="128"/>
      <c r="FSS4" s="128"/>
      <c r="FST4" s="128"/>
      <c r="FSU4" s="128"/>
      <c r="FSV4" s="128"/>
      <c r="FSW4" s="128"/>
      <c r="FSX4" s="128"/>
      <c r="FSY4" s="128"/>
      <c r="FSZ4" s="128"/>
      <c r="FTA4" s="128"/>
      <c r="FTB4" s="128"/>
      <c r="FTC4" s="128"/>
      <c r="FTD4" s="128"/>
      <c r="FTE4" s="128"/>
      <c r="FTF4" s="128"/>
      <c r="FTG4" s="128"/>
      <c r="FTH4" s="128"/>
      <c r="FTI4" s="128"/>
      <c r="FTJ4" s="128"/>
      <c r="FTK4" s="128"/>
      <c r="FTL4" s="128"/>
      <c r="FTM4" s="128"/>
      <c r="FTN4" s="128"/>
      <c r="FTO4" s="128"/>
      <c r="FTP4" s="128"/>
      <c r="FTQ4" s="128"/>
      <c r="FTR4" s="128"/>
      <c r="FTS4" s="128"/>
      <c r="FTT4" s="128"/>
      <c r="FTU4" s="128"/>
      <c r="FTV4" s="128"/>
      <c r="FTW4" s="128"/>
      <c r="FTX4" s="128"/>
      <c r="FTY4" s="128"/>
      <c r="FTZ4" s="128"/>
      <c r="FUA4" s="128"/>
      <c r="FUB4" s="128"/>
      <c r="FUC4" s="128"/>
      <c r="FUD4" s="128"/>
      <c r="FUE4" s="128"/>
      <c r="FUF4" s="128"/>
      <c r="FUG4" s="128"/>
      <c r="FUH4" s="128"/>
      <c r="FUI4" s="128"/>
      <c r="FUJ4" s="128"/>
      <c r="FUK4" s="128"/>
      <c r="FUL4" s="128"/>
      <c r="FUM4" s="128"/>
      <c r="FUN4" s="128"/>
      <c r="FUO4" s="128"/>
      <c r="FUP4" s="128"/>
      <c r="FUQ4" s="128"/>
      <c r="FUR4" s="128"/>
      <c r="FUS4" s="128"/>
      <c r="FUT4" s="128"/>
      <c r="FUU4" s="128"/>
      <c r="FUV4" s="128"/>
      <c r="FUW4" s="128"/>
      <c r="FUX4" s="128"/>
      <c r="FUY4" s="128"/>
      <c r="FUZ4" s="128"/>
      <c r="FVA4" s="128"/>
      <c r="FVB4" s="128"/>
      <c r="FVC4" s="128"/>
      <c r="FVD4" s="128"/>
      <c r="FVE4" s="128"/>
      <c r="FVF4" s="128"/>
      <c r="FVG4" s="128"/>
      <c r="FVH4" s="128"/>
      <c r="FVI4" s="128"/>
      <c r="FVJ4" s="128"/>
      <c r="FVK4" s="128"/>
      <c r="FVL4" s="128"/>
      <c r="FVM4" s="128"/>
      <c r="FVN4" s="128"/>
      <c r="FVO4" s="128"/>
      <c r="FVP4" s="128"/>
      <c r="FVQ4" s="128"/>
      <c r="FVR4" s="128"/>
      <c r="FVS4" s="128"/>
      <c r="FVT4" s="128"/>
      <c r="FVU4" s="128"/>
      <c r="FVV4" s="128"/>
      <c r="FVW4" s="128"/>
      <c r="FVX4" s="128"/>
      <c r="FVY4" s="128"/>
      <c r="FVZ4" s="128"/>
      <c r="FWA4" s="128"/>
      <c r="FWB4" s="128"/>
      <c r="FWC4" s="128"/>
      <c r="FWD4" s="128"/>
      <c r="FWE4" s="128"/>
      <c r="FWF4" s="128"/>
      <c r="FWG4" s="128"/>
      <c r="FWH4" s="128"/>
      <c r="FWI4" s="128"/>
      <c r="FWJ4" s="128"/>
      <c r="FWK4" s="128"/>
      <c r="FWL4" s="128"/>
      <c r="FWM4" s="128"/>
      <c r="FWN4" s="128"/>
      <c r="FWO4" s="128"/>
      <c r="FWP4" s="128"/>
      <c r="FWQ4" s="128"/>
      <c r="FWR4" s="128"/>
      <c r="FWS4" s="128"/>
      <c r="FWT4" s="128"/>
      <c r="FWU4" s="128"/>
      <c r="FWV4" s="128"/>
      <c r="FWW4" s="128"/>
      <c r="FWX4" s="128"/>
      <c r="FWY4" s="128"/>
      <c r="FWZ4" s="128"/>
      <c r="FXA4" s="128"/>
      <c r="FXB4" s="128"/>
      <c r="FXC4" s="128"/>
      <c r="FXD4" s="128"/>
      <c r="FXE4" s="128"/>
      <c r="FXF4" s="128"/>
      <c r="FXG4" s="128"/>
      <c r="FXH4" s="128"/>
      <c r="FXI4" s="128"/>
      <c r="FXJ4" s="128"/>
      <c r="FXK4" s="128"/>
      <c r="FXL4" s="128"/>
      <c r="FXM4" s="128"/>
      <c r="FXN4" s="128"/>
      <c r="FXO4" s="128"/>
      <c r="FXP4" s="128"/>
      <c r="FXQ4" s="128"/>
      <c r="FXR4" s="128"/>
      <c r="FXS4" s="128"/>
      <c r="FXT4" s="128"/>
      <c r="FXU4" s="128"/>
      <c r="FXV4" s="128"/>
      <c r="FXW4" s="128"/>
      <c r="FXX4" s="128"/>
      <c r="FXY4" s="128"/>
      <c r="FXZ4" s="128"/>
      <c r="FYA4" s="128"/>
      <c r="FYB4" s="128"/>
      <c r="FYC4" s="128"/>
      <c r="FYD4" s="128"/>
      <c r="FYE4" s="128"/>
      <c r="FYF4" s="128"/>
      <c r="FYG4" s="128"/>
      <c r="FYH4" s="128"/>
      <c r="FYI4" s="128"/>
      <c r="FYJ4" s="128"/>
      <c r="FYK4" s="128"/>
      <c r="FYL4" s="128"/>
      <c r="FYM4" s="128"/>
      <c r="FYN4" s="128"/>
      <c r="FYO4" s="128"/>
      <c r="FYP4" s="128"/>
      <c r="FYQ4" s="128"/>
      <c r="FYR4" s="128"/>
      <c r="FYS4" s="128"/>
      <c r="FYT4" s="128"/>
      <c r="FYU4" s="128"/>
      <c r="FYV4" s="128"/>
      <c r="FYW4" s="128"/>
      <c r="FYX4" s="128"/>
      <c r="FYY4" s="128"/>
      <c r="FYZ4" s="128"/>
      <c r="FZA4" s="128"/>
      <c r="FZB4" s="128"/>
      <c r="FZC4" s="128"/>
      <c r="FZD4" s="128"/>
      <c r="FZE4" s="128"/>
      <c r="FZF4" s="128"/>
      <c r="FZG4" s="128"/>
      <c r="FZH4" s="128"/>
      <c r="FZI4" s="128"/>
      <c r="FZJ4" s="128"/>
      <c r="FZK4" s="128"/>
      <c r="FZL4" s="128"/>
      <c r="FZM4" s="128"/>
      <c r="FZN4" s="128"/>
      <c r="FZO4" s="128"/>
      <c r="FZP4" s="128"/>
      <c r="FZQ4" s="128"/>
      <c r="FZR4" s="128"/>
      <c r="FZS4" s="128"/>
      <c r="FZT4" s="128"/>
      <c r="FZU4" s="128"/>
      <c r="FZV4" s="128"/>
      <c r="FZW4" s="128"/>
      <c r="FZX4" s="128"/>
      <c r="FZY4" s="128"/>
      <c r="FZZ4" s="128"/>
      <c r="GAA4" s="128"/>
      <c r="GAB4" s="128"/>
      <c r="GAC4" s="128"/>
      <c r="GAD4" s="128"/>
      <c r="GAE4" s="128"/>
      <c r="GAF4" s="128"/>
      <c r="GAG4" s="128"/>
      <c r="GAH4" s="128"/>
      <c r="GAI4" s="128"/>
      <c r="GAJ4" s="128"/>
      <c r="GAK4" s="128"/>
      <c r="GAL4" s="128"/>
      <c r="GAM4" s="128"/>
      <c r="GAN4" s="128"/>
      <c r="GAO4" s="128"/>
      <c r="GAP4" s="128"/>
      <c r="GAQ4" s="128"/>
      <c r="GAR4" s="128"/>
      <c r="GAS4" s="128"/>
      <c r="GAT4" s="128"/>
      <c r="GAU4" s="128"/>
      <c r="GAV4" s="128"/>
      <c r="GAW4" s="128"/>
      <c r="GAX4" s="128"/>
      <c r="GAY4" s="128"/>
      <c r="GAZ4" s="128"/>
      <c r="GBA4" s="128"/>
      <c r="GBB4" s="128"/>
      <c r="GBC4" s="128"/>
      <c r="GBD4" s="128"/>
      <c r="GBE4" s="128"/>
      <c r="GBF4" s="128"/>
      <c r="GBG4" s="128"/>
      <c r="GBH4" s="128"/>
      <c r="GBI4" s="128"/>
      <c r="GBJ4" s="128"/>
      <c r="GBK4" s="128"/>
      <c r="GBL4" s="128"/>
      <c r="GBM4" s="128"/>
      <c r="GBN4" s="128"/>
      <c r="GBO4" s="128"/>
      <c r="GBP4" s="128"/>
      <c r="GBQ4" s="128"/>
      <c r="GBR4" s="128"/>
      <c r="GBS4" s="128"/>
      <c r="GBT4" s="128"/>
      <c r="GBU4" s="128"/>
      <c r="GBV4" s="128"/>
      <c r="GBW4" s="128"/>
      <c r="GBX4" s="128"/>
      <c r="GBY4" s="128"/>
      <c r="GBZ4" s="128"/>
      <c r="GCA4" s="128"/>
      <c r="GCB4" s="128"/>
      <c r="GCC4" s="128"/>
      <c r="GCD4" s="128"/>
      <c r="GCE4" s="128"/>
      <c r="GCF4" s="128"/>
      <c r="GCG4" s="128"/>
      <c r="GCH4" s="128"/>
      <c r="GCI4" s="128"/>
      <c r="GCJ4" s="128"/>
      <c r="GCK4" s="128"/>
      <c r="GCL4" s="128"/>
      <c r="GCM4" s="128"/>
      <c r="GCN4" s="128"/>
      <c r="GCO4" s="128"/>
      <c r="GCP4" s="128"/>
      <c r="GCQ4" s="128"/>
      <c r="GCR4" s="128"/>
      <c r="GCS4" s="128"/>
      <c r="GCT4" s="128"/>
      <c r="GCU4" s="128"/>
      <c r="GCV4" s="128"/>
      <c r="GCW4" s="128"/>
      <c r="GCX4" s="128"/>
      <c r="GCY4" s="128"/>
      <c r="GCZ4" s="128"/>
      <c r="GDA4" s="128"/>
      <c r="GDB4" s="128"/>
      <c r="GDC4" s="128"/>
      <c r="GDD4" s="128"/>
      <c r="GDE4" s="128"/>
      <c r="GDF4" s="128"/>
      <c r="GDG4" s="128"/>
      <c r="GDH4" s="128"/>
      <c r="GDI4" s="128"/>
      <c r="GDJ4" s="128"/>
      <c r="GDK4" s="128"/>
      <c r="GDL4" s="128"/>
      <c r="GDM4" s="128"/>
      <c r="GDN4" s="128"/>
      <c r="GDO4" s="128"/>
      <c r="GDP4" s="128"/>
      <c r="GDQ4" s="128"/>
      <c r="GDR4" s="128"/>
      <c r="GDS4" s="128"/>
      <c r="GDT4" s="128"/>
      <c r="GDU4" s="128"/>
      <c r="GDV4" s="128"/>
      <c r="GDW4" s="128"/>
      <c r="GDX4" s="128"/>
      <c r="GDY4" s="128"/>
      <c r="GDZ4" s="128"/>
      <c r="GEA4" s="128"/>
      <c r="GEB4" s="128"/>
      <c r="GEC4" s="128"/>
      <c r="GED4" s="128"/>
      <c r="GEE4" s="128"/>
      <c r="GEF4" s="128"/>
      <c r="GEG4" s="128"/>
      <c r="GEH4" s="128"/>
      <c r="GEI4" s="128"/>
      <c r="GEJ4" s="128"/>
      <c r="GEK4" s="128"/>
      <c r="GEL4" s="128"/>
      <c r="GEM4" s="128"/>
      <c r="GEN4" s="128"/>
      <c r="GEO4" s="128"/>
      <c r="GEP4" s="128"/>
      <c r="GEQ4" s="128"/>
      <c r="GER4" s="128"/>
      <c r="GES4" s="128"/>
      <c r="GET4" s="128"/>
      <c r="GEU4" s="128"/>
      <c r="GEV4" s="128"/>
      <c r="GEW4" s="128"/>
      <c r="GEX4" s="128"/>
      <c r="GEY4" s="128"/>
      <c r="GEZ4" s="128"/>
      <c r="GFA4" s="128"/>
      <c r="GFB4" s="128"/>
      <c r="GFC4" s="128"/>
      <c r="GFD4" s="128"/>
      <c r="GFE4" s="128"/>
      <c r="GFF4" s="128"/>
      <c r="GFG4" s="128"/>
      <c r="GFH4" s="128"/>
      <c r="GFI4" s="128"/>
      <c r="GFJ4" s="128"/>
      <c r="GFK4" s="128"/>
      <c r="GFL4" s="128"/>
      <c r="GFM4" s="128"/>
      <c r="GFN4" s="128"/>
      <c r="GFO4" s="128"/>
      <c r="GFP4" s="128"/>
      <c r="GFQ4" s="128"/>
      <c r="GFR4" s="128"/>
      <c r="GFS4" s="128"/>
      <c r="GFT4" s="128"/>
      <c r="GFU4" s="128"/>
      <c r="GFV4" s="128"/>
      <c r="GFW4" s="128"/>
      <c r="GFX4" s="128"/>
      <c r="GFY4" s="128"/>
      <c r="GFZ4" s="128"/>
      <c r="GGA4" s="128"/>
      <c r="GGB4" s="128"/>
      <c r="GGC4" s="128"/>
      <c r="GGD4" s="128"/>
      <c r="GGE4" s="128"/>
      <c r="GGF4" s="128"/>
      <c r="GGG4" s="128"/>
      <c r="GGH4" s="128"/>
      <c r="GGI4" s="128"/>
      <c r="GGJ4" s="128"/>
      <c r="GGK4" s="128"/>
      <c r="GGL4" s="128"/>
      <c r="GGM4" s="128"/>
      <c r="GGN4" s="128"/>
      <c r="GGO4" s="128"/>
      <c r="GGP4" s="128"/>
      <c r="GGQ4" s="128"/>
      <c r="GGR4" s="128"/>
      <c r="GGS4" s="128"/>
      <c r="GGT4" s="128"/>
      <c r="GGU4" s="128"/>
      <c r="GGV4" s="128"/>
      <c r="GGW4" s="128"/>
      <c r="GGX4" s="128"/>
      <c r="GGY4" s="128"/>
      <c r="GGZ4" s="128"/>
      <c r="GHA4" s="128"/>
      <c r="GHB4" s="128"/>
      <c r="GHC4" s="128"/>
      <c r="GHD4" s="128"/>
      <c r="GHE4" s="128"/>
      <c r="GHF4" s="128"/>
      <c r="GHG4" s="128"/>
      <c r="GHH4" s="128"/>
      <c r="GHI4" s="128"/>
      <c r="GHJ4" s="128"/>
      <c r="GHK4" s="128"/>
      <c r="GHL4" s="128"/>
      <c r="GHM4" s="128"/>
      <c r="GHN4" s="128"/>
      <c r="GHO4" s="128"/>
      <c r="GHP4" s="128"/>
      <c r="GHQ4" s="128"/>
      <c r="GHR4" s="128"/>
      <c r="GHS4" s="128"/>
      <c r="GHT4" s="128"/>
      <c r="GHU4" s="128"/>
      <c r="GHV4" s="128"/>
      <c r="GHW4" s="128"/>
      <c r="GHX4" s="128"/>
      <c r="GHY4" s="128"/>
      <c r="GHZ4" s="128"/>
      <c r="GIA4" s="128"/>
      <c r="GIB4" s="128"/>
      <c r="GIC4" s="128"/>
      <c r="GID4" s="128"/>
      <c r="GIE4" s="128"/>
      <c r="GIF4" s="128"/>
      <c r="GIG4" s="128"/>
      <c r="GIH4" s="128"/>
      <c r="GII4" s="128"/>
      <c r="GIJ4" s="128"/>
      <c r="GIK4" s="128"/>
      <c r="GIL4" s="128"/>
      <c r="GIM4" s="128"/>
      <c r="GIN4" s="128"/>
      <c r="GIO4" s="128"/>
      <c r="GIP4" s="128"/>
      <c r="GIQ4" s="128"/>
      <c r="GIR4" s="128"/>
      <c r="GIS4" s="128"/>
      <c r="GIT4" s="128"/>
      <c r="GIU4" s="128"/>
      <c r="GIV4" s="128"/>
      <c r="GIW4" s="128"/>
      <c r="GIX4" s="128"/>
      <c r="GIY4" s="128"/>
      <c r="GIZ4" s="128"/>
      <c r="GJA4" s="128"/>
      <c r="GJB4" s="128"/>
      <c r="GJC4" s="128"/>
      <c r="GJD4" s="128"/>
      <c r="GJE4" s="128"/>
      <c r="GJF4" s="128"/>
      <c r="GJG4" s="128"/>
      <c r="GJH4" s="128"/>
      <c r="GJI4" s="128"/>
      <c r="GJJ4" s="128"/>
      <c r="GJK4" s="128"/>
      <c r="GJL4" s="128"/>
      <c r="GJM4" s="128"/>
      <c r="GJN4" s="128"/>
      <c r="GJO4" s="128"/>
      <c r="GJP4" s="128"/>
      <c r="GJQ4" s="128"/>
      <c r="GJR4" s="128"/>
      <c r="GJS4" s="128"/>
      <c r="GJT4" s="128"/>
      <c r="GJU4" s="128"/>
      <c r="GJV4" s="128"/>
      <c r="GJW4" s="128"/>
      <c r="GJX4" s="128"/>
      <c r="GJY4" s="128"/>
      <c r="GJZ4" s="128"/>
      <c r="GKA4" s="128"/>
      <c r="GKB4" s="128"/>
      <c r="GKC4" s="128"/>
      <c r="GKD4" s="128"/>
      <c r="GKE4" s="128"/>
      <c r="GKF4" s="128"/>
      <c r="GKG4" s="128"/>
      <c r="GKH4" s="128"/>
      <c r="GKI4" s="128"/>
      <c r="GKJ4" s="128"/>
      <c r="GKK4" s="128"/>
      <c r="GKL4" s="128"/>
      <c r="GKM4" s="128"/>
      <c r="GKN4" s="128"/>
      <c r="GKO4" s="128"/>
      <c r="GKP4" s="128"/>
      <c r="GKQ4" s="128"/>
      <c r="GKR4" s="128"/>
      <c r="GKS4" s="128"/>
      <c r="GKT4" s="128"/>
      <c r="GKU4" s="128"/>
      <c r="GKV4" s="128"/>
      <c r="GKW4" s="128"/>
      <c r="GKX4" s="128"/>
      <c r="GKY4" s="128"/>
      <c r="GKZ4" s="128"/>
      <c r="GLA4" s="128"/>
      <c r="GLB4" s="128"/>
      <c r="GLC4" s="128"/>
      <c r="GLD4" s="128"/>
      <c r="GLE4" s="128"/>
      <c r="GLF4" s="128"/>
      <c r="GLG4" s="128"/>
      <c r="GLH4" s="128"/>
      <c r="GLI4" s="128"/>
      <c r="GLJ4" s="128"/>
      <c r="GLK4" s="128"/>
      <c r="GLL4" s="128"/>
      <c r="GLM4" s="128"/>
      <c r="GLN4" s="128"/>
      <c r="GLO4" s="128"/>
      <c r="GLP4" s="128"/>
      <c r="GLQ4" s="128"/>
      <c r="GLR4" s="128"/>
      <c r="GLS4" s="128"/>
      <c r="GLT4" s="128"/>
      <c r="GLU4" s="128"/>
      <c r="GLV4" s="128"/>
      <c r="GLW4" s="128"/>
      <c r="GLX4" s="128"/>
      <c r="GLY4" s="128"/>
      <c r="GLZ4" s="128"/>
      <c r="GMA4" s="128"/>
      <c r="GMB4" s="128"/>
      <c r="GMC4" s="128"/>
      <c r="GMD4" s="128"/>
      <c r="GME4" s="128"/>
      <c r="GMF4" s="128"/>
      <c r="GMG4" s="128"/>
      <c r="GMH4" s="128"/>
      <c r="GMI4" s="128"/>
      <c r="GMJ4" s="128"/>
      <c r="GMK4" s="128"/>
      <c r="GML4" s="128"/>
      <c r="GMM4" s="128"/>
      <c r="GMN4" s="128"/>
      <c r="GMO4" s="128"/>
      <c r="GMP4" s="128"/>
      <c r="GMQ4" s="128"/>
      <c r="GMR4" s="128"/>
      <c r="GMS4" s="128"/>
      <c r="GMT4" s="128"/>
      <c r="GMU4" s="128"/>
      <c r="GMV4" s="128"/>
      <c r="GMW4" s="128"/>
      <c r="GMX4" s="128"/>
      <c r="GMY4" s="128"/>
      <c r="GMZ4" s="128"/>
      <c r="GNA4" s="128"/>
      <c r="GNB4" s="128"/>
      <c r="GNC4" s="128"/>
      <c r="GND4" s="128"/>
      <c r="GNE4" s="128"/>
      <c r="GNF4" s="128"/>
      <c r="GNG4" s="128"/>
      <c r="GNH4" s="128"/>
      <c r="GNI4" s="128"/>
      <c r="GNJ4" s="128"/>
      <c r="GNK4" s="128"/>
      <c r="GNL4" s="128"/>
      <c r="GNM4" s="128"/>
      <c r="GNN4" s="128"/>
      <c r="GNO4" s="128"/>
      <c r="GNP4" s="128"/>
      <c r="GNQ4" s="128"/>
      <c r="GNR4" s="128"/>
      <c r="GNS4" s="128"/>
      <c r="GNT4" s="128"/>
      <c r="GNU4" s="128"/>
      <c r="GNV4" s="128"/>
      <c r="GNW4" s="128"/>
      <c r="GNX4" s="128"/>
      <c r="GNY4" s="128"/>
      <c r="GNZ4" s="128"/>
      <c r="GOA4" s="128"/>
      <c r="GOB4" s="128"/>
      <c r="GOC4" s="128"/>
      <c r="GOD4" s="128"/>
      <c r="GOE4" s="128"/>
      <c r="GOF4" s="128"/>
      <c r="GOG4" s="128"/>
      <c r="GOH4" s="128"/>
      <c r="GOI4" s="128"/>
      <c r="GOJ4" s="128"/>
      <c r="GOK4" s="128"/>
      <c r="GOL4" s="128"/>
      <c r="GOM4" s="128"/>
      <c r="GON4" s="128"/>
      <c r="GOO4" s="128"/>
      <c r="GOP4" s="128"/>
      <c r="GOQ4" s="128"/>
      <c r="GOR4" s="128"/>
      <c r="GOS4" s="128"/>
      <c r="GOT4" s="128"/>
      <c r="GOU4" s="128"/>
      <c r="GOV4" s="128"/>
      <c r="GOW4" s="128"/>
      <c r="GOX4" s="128"/>
      <c r="GOY4" s="128"/>
      <c r="GOZ4" s="128"/>
      <c r="GPA4" s="128"/>
      <c r="GPB4" s="128"/>
      <c r="GPC4" s="128"/>
      <c r="GPD4" s="128"/>
      <c r="GPE4" s="128"/>
      <c r="GPF4" s="128"/>
      <c r="GPG4" s="128"/>
      <c r="GPH4" s="128"/>
      <c r="GPI4" s="128"/>
      <c r="GPJ4" s="128"/>
      <c r="GPK4" s="128"/>
      <c r="GPL4" s="128"/>
      <c r="GPM4" s="128"/>
      <c r="GPN4" s="128"/>
      <c r="GPO4" s="128"/>
      <c r="GPP4" s="128"/>
      <c r="GPQ4" s="128"/>
      <c r="GPR4" s="128"/>
      <c r="GPS4" s="128"/>
      <c r="GPT4" s="128"/>
      <c r="GPU4" s="128"/>
      <c r="GPV4" s="128"/>
      <c r="GPW4" s="128"/>
      <c r="GPX4" s="128"/>
      <c r="GPY4" s="128"/>
      <c r="GPZ4" s="128"/>
      <c r="GQA4" s="128"/>
      <c r="GQB4" s="128"/>
      <c r="GQC4" s="128"/>
      <c r="GQD4" s="128"/>
      <c r="GQE4" s="128"/>
      <c r="GQF4" s="128"/>
      <c r="GQG4" s="128"/>
      <c r="GQH4" s="128"/>
      <c r="GQI4" s="128"/>
      <c r="GQJ4" s="128"/>
      <c r="GQK4" s="128"/>
      <c r="GQL4" s="128"/>
      <c r="GQM4" s="128"/>
      <c r="GQN4" s="128"/>
      <c r="GQO4" s="128"/>
      <c r="GQP4" s="128"/>
      <c r="GQQ4" s="128"/>
      <c r="GQR4" s="128"/>
      <c r="GQS4" s="128"/>
      <c r="GQT4" s="128"/>
      <c r="GQU4" s="128"/>
      <c r="GQV4" s="128"/>
      <c r="GQW4" s="128"/>
      <c r="GQX4" s="128"/>
      <c r="GQY4" s="128"/>
      <c r="GQZ4" s="128"/>
      <c r="GRA4" s="128"/>
      <c r="GRB4" s="128"/>
      <c r="GRC4" s="128"/>
      <c r="GRD4" s="128"/>
      <c r="GRE4" s="128"/>
      <c r="GRF4" s="128"/>
      <c r="GRG4" s="128"/>
      <c r="GRH4" s="128"/>
      <c r="GRI4" s="128"/>
      <c r="GRJ4" s="128"/>
      <c r="GRK4" s="128"/>
      <c r="GRL4" s="128"/>
      <c r="GRM4" s="128"/>
      <c r="GRN4" s="128"/>
      <c r="GRO4" s="128"/>
      <c r="GRP4" s="128"/>
      <c r="GRQ4" s="128"/>
      <c r="GRR4" s="128"/>
      <c r="GRS4" s="128"/>
      <c r="GRT4" s="128"/>
      <c r="GRU4" s="128"/>
      <c r="GRV4" s="128"/>
      <c r="GRW4" s="128"/>
      <c r="GRX4" s="128"/>
      <c r="GRY4" s="128"/>
      <c r="GRZ4" s="128"/>
      <c r="GSA4" s="128"/>
      <c r="GSB4" s="128"/>
      <c r="GSC4" s="128"/>
      <c r="GSD4" s="128"/>
      <c r="GSE4" s="128"/>
      <c r="GSF4" s="128"/>
      <c r="GSG4" s="128"/>
      <c r="GSH4" s="128"/>
      <c r="GSI4" s="128"/>
      <c r="GSJ4" s="128"/>
      <c r="GSK4" s="128"/>
      <c r="GSL4" s="128"/>
      <c r="GSM4" s="128"/>
      <c r="GSN4" s="128"/>
      <c r="GSO4" s="128"/>
      <c r="GSP4" s="128"/>
      <c r="GSQ4" s="128"/>
      <c r="GSR4" s="128"/>
      <c r="GSS4" s="128"/>
      <c r="GST4" s="128"/>
      <c r="GSU4" s="128"/>
      <c r="GSV4" s="128"/>
      <c r="GSW4" s="128"/>
      <c r="GSX4" s="128"/>
      <c r="GSY4" s="128"/>
      <c r="GSZ4" s="128"/>
      <c r="GTA4" s="128"/>
      <c r="GTB4" s="128"/>
      <c r="GTC4" s="128"/>
      <c r="GTD4" s="128"/>
      <c r="GTE4" s="128"/>
      <c r="GTF4" s="128"/>
      <c r="GTG4" s="128"/>
      <c r="GTH4" s="128"/>
      <c r="GTI4" s="128"/>
      <c r="GTJ4" s="128"/>
      <c r="GTK4" s="128"/>
      <c r="GTL4" s="128"/>
      <c r="GTM4" s="128"/>
      <c r="GTN4" s="128"/>
      <c r="GTO4" s="128"/>
      <c r="GTP4" s="128"/>
      <c r="GTQ4" s="128"/>
      <c r="GTR4" s="128"/>
      <c r="GTS4" s="128"/>
      <c r="GTT4" s="128"/>
      <c r="GTU4" s="128"/>
      <c r="GTV4" s="128"/>
      <c r="GTW4" s="128"/>
      <c r="GTX4" s="128"/>
      <c r="GTY4" s="128"/>
      <c r="GTZ4" s="128"/>
      <c r="GUA4" s="128"/>
      <c r="GUB4" s="128"/>
      <c r="GUC4" s="128"/>
      <c r="GUD4" s="128"/>
      <c r="GUE4" s="128"/>
      <c r="GUF4" s="128"/>
      <c r="GUG4" s="128"/>
      <c r="GUH4" s="128"/>
      <c r="GUI4" s="128"/>
      <c r="GUJ4" s="128"/>
      <c r="GUK4" s="128"/>
      <c r="GUL4" s="128"/>
      <c r="GUM4" s="128"/>
      <c r="GUN4" s="128"/>
      <c r="GUO4" s="128"/>
      <c r="GUP4" s="128"/>
      <c r="GUQ4" s="128"/>
      <c r="GUR4" s="128"/>
      <c r="GUS4" s="128"/>
      <c r="GUT4" s="128"/>
      <c r="GUU4" s="128"/>
      <c r="GUV4" s="128"/>
      <c r="GUW4" s="128"/>
      <c r="GUX4" s="128"/>
      <c r="GUY4" s="128"/>
      <c r="GUZ4" s="128"/>
      <c r="GVA4" s="128"/>
      <c r="GVB4" s="128"/>
      <c r="GVC4" s="128"/>
      <c r="GVD4" s="128"/>
      <c r="GVE4" s="128"/>
      <c r="GVF4" s="128"/>
      <c r="GVG4" s="128"/>
      <c r="GVH4" s="128"/>
      <c r="GVI4" s="128"/>
      <c r="GVJ4" s="128"/>
      <c r="GVK4" s="128"/>
      <c r="GVL4" s="128"/>
      <c r="GVM4" s="128"/>
      <c r="GVN4" s="128"/>
      <c r="GVO4" s="128"/>
      <c r="GVP4" s="128"/>
      <c r="GVQ4" s="128"/>
      <c r="GVR4" s="128"/>
      <c r="GVS4" s="128"/>
      <c r="GVT4" s="128"/>
      <c r="GVU4" s="128"/>
      <c r="GVV4" s="128"/>
      <c r="GVW4" s="128"/>
      <c r="GVX4" s="128"/>
      <c r="GVY4" s="128"/>
      <c r="GVZ4" s="128"/>
      <c r="GWA4" s="128"/>
      <c r="GWB4" s="128"/>
      <c r="GWC4" s="128"/>
      <c r="GWD4" s="128"/>
      <c r="GWE4" s="128"/>
      <c r="GWF4" s="128"/>
      <c r="GWG4" s="128"/>
      <c r="GWH4" s="128"/>
      <c r="GWI4" s="128"/>
      <c r="GWJ4" s="128"/>
      <c r="GWK4" s="128"/>
      <c r="GWL4" s="128"/>
      <c r="GWM4" s="128"/>
      <c r="GWN4" s="128"/>
      <c r="GWO4" s="128"/>
      <c r="GWP4" s="128"/>
      <c r="GWQ4" s="128"/>
      <c r="GWR4" s="128"/>
      <c r="GWS4" s="128"/>
      <c r="GWT4" s="128"/>
      <c r="GWU4" s="128"/>
      <c r="GWV4" s="128"/>
      <c r="GWW4" s="128"/>
      <c r="GWX4" s="128"/>
      <c r="GWY4" s="128"/>
      <c r="GWZ4" s="128"/>
      <c r="GXA4" s="128"/>
      <c r="GXB4" s="128"/>
      <c r="GXC4" s="128"/>
      <c r="GXD4" s="128"/>
      <c r="GXE4" s="128"/>
      <c r="GXF4" s="128"/>
      <c r="GXG4" s="128"/>
      <c r="GXH4" s="128"/>
      <c r="GXI4" s="128"/>
      <c r="GXJ4" s="128"/>
      <c r="GXK4" s="128"/>
      <c r="GXL4" s="128"/>
      <c r="GXM4" s="128"/>
      <c r="GXN4" s="128"/>
      <c r="GXO4" s="128"/>
      <c r="GXP4" s="128"/>
      <c r="GXQ4" s="128"/>
      <c r="GXR4" s="128"/>
      <c r="GXS4" s="128"/>
      <c r="GXT4" s="128"/>
      <c r="GXU4" s="128"/>
      <c r="GXV4" s="128"/>
      <c r="GXW4" s="128"/>
      <c r="GXX4" s="128"/>
      <c r="GXY4" s="128"/>
      <c r="GXZ4" s="128"/>
      <c r="GYA4" s="128"/>
      <c r="GYB4" s="128"/>
      <c r="GYC4" s="128"/>
      <c r="GYD4" s="128"/>
      <c r="GYE4" s="128"/>
      <c r="GYF4" s="128"/>
      <c r="GYG4" s="128"/>
      <c r="GYH4" s="128"/>
      <c r="GYI4" s="128"/>
      <c r="GYJ4" s="128"/>
      <c r="GYK4" s="128"/>
      <c r="GYL4" s="128"/>
      <c r="GYM4" s="128"/>
      <c r="GYN4" s="128"/>
      <c r="GYO4" s="128"/>
      <c r="GYP4" s="128"/>
      <c r="GYQ4" s="128"/>
      <c r="GYR4" s="128"/>
      <c r="GYS4" s="128"/>
      <c r="GYT4" s="128"/>
      <c r="GYU4" s="128"/>
      <c r="GYV4" s="128"/>
      <c r="GYW4" s="128"/>
      <c r="GYX4" s="128"/>
      <c r="GYY4" s="128"/>
      <c r="GYZ4" s="128"/>
      <c r="GZA4" s="128"/>
      <c r="GZB4" s="128"/>
      <c r="GZC4" s="128"/>
      <c r="GZD4" s="128"/>
      <c r="GZE4" s="128"/>
      <c r="GZF4" s="128"/>
      <c r="GZG4" s="128"/>
      <c r="GZH4" s="128"/>
      <c r="GZI4" s="128"/>
      <c r="GZJ4" s="128"/>
      <c r="GZK4" s="128"/>
      <c r="GZL4" s="128"/>
      <c r="GZM4" s="128"/>
      <c r="GZN4" s="128"/>
      <c r="GZO4" s="128"/>
      <c r="GZP4" s="128"/>
      <c r="GZQ4" s="128"/>
      <c r="GZR4" s="128"/>
      <c r="GZS4" s="128"/>
      <c r="GZT4" s="128"/>
      <c r="GZU4" s="128"/>
      <c r="GZV4" s="128"/>
      <c r="GZW4" s="128"/>
      <c r="GZX4" s="128"/>
      <c r="GZY4" s="128"/>
      <c r="GZZ4" s="128"/>
      <c r="HAA4" s="128"/>
      <c r="HAB4" s="128"/>
      <c r="HAC4" s="128"/>
      <c r="HAD4" s="128"/>
      <c r="HAE4" s="128"/>
      <c r="HAF4" s="128"/>
      <c r="HAG4" s="128"/>
      <c r="HAH4" s="128"/>
      <c r="HAI4" s="128"/>
      <c r="HAJ4" s="128"/>
      <c r="HAK4" s="128"/>
      <c r="HAL4" s="128"/>
      <c r="HAM4" s="128"/>
      <c r="HAN4" s="128"/>
      <c r="HAO4" s="128"/>
      <c r="HAP4" s="128"/>
      <c r="HAQ4" s="128"/>
      <c r="HAR4" s="128"/>
      <c r="HAS4" s="128"/>
      <c r="HAT4" s="128"/>
      <c r="HAU4" s="128"/>
      <c r="HAV4" s="128"/>
      <c r="HAW4" s="128"/>
      <c r="HAX4" s="128"/>
      <c r="HAY4" s="128"/>
      <c r="HAZ4" s="128"/>
      <c r="HBA4" s="128"/>
      <c r="HBB4" s="128"/>
      <c r="HBC4" s="128"/>
      <c r="HBD4" s="128"/>
      <c r="HBE4" s="128"/>
      <c r="HBF4" s="128"/>
      <c r="HBG4" s="128"/>
      <c r="HBH4" s="128"/>
      <c r="HBI4" s="128"/>
      <c r="HBJ4" s="128"/>
      <c r="HBK4" s="128"/>
      <c r="HBL4" s="128"/>
      <c r="HBM4" s="128"/>
      <c r="HBN4" s="128"/>
      <c r="HBO4" s="128"/>
      <c r="HBP4" s="128"/>
      <c r="HBQ4" s="128"/>
      <c r="HBR4" s="128"/>
      <c r="HBS4" s="128"/>
      <c r="HBT4" s="128"/>
      <c r="HBU4" s="128"/>
      <c r="HBV4" s="128"/>
      <c r="HBW4" s="128"/>
      <c r="HBX4" s="128"/>
      <c r="HBY4" s="128"/>
      <c r="HBZ4" s="128"/>
      <c r="HCA4" s="128"/>
      <c r="HCB4" s="128"/>
      <c r="HCC4" s="128"/>
      <c r="HCD4" s="128"/>
      <c r="HCE4" s="128"/>
      <c r="HCF4" s="128"/>
      <c r="HCG4" s="128"/>
      <c r="HCH4" s="128"/>
      <c r="HCI4" s="128"/>
      <c r="HCJ4" s="128"/>
      <c r="HCK4" s="128"/>
      <c r="HCL4" s="128"/>
      <c r="HCM4" s="128"/>
      <c r="HCN4" s="128"/>
      <c r="HCO4" s="128"/>
      <c r="HCP4" s="128"/>
      <c r="HCQ4" s="128"/>
      <c r="HCR4" s="128"/>
      <c r="HCS4" s="128"/>
      <c r="HCT4" s="128"/>
      <c r="HCU4" s="128"/>
      <c r="HCV4" s="128"/>
      <c r="HCW4" s="128"/>
      <c r="HCX4" s="128"/>
      <c r="HCY4" s="128"/>
      <c r="HCZ4" s="128"/>
      <c r="HDA4" s="128"/>
      <c r="HDB4" s="128"/>
      <c r="HDC4" s="128"/>
      <c r="HDD4" s="128"/>
      <c r="HDE4" s="128"/>
      <c r="HDF4" s="128"/>
      <c r="HDG4" s="128"/>
      <c r="HDH4" s="128"/>
      <c r="HDI4" s="128"/>
      <c r="HDJ4" s="128"/>
      <c r="HDK4" s="128"/>
      <c r="HDL4" s="128"/>
      <c r="HDM4" s="128"/>
      <c r="HDN4" s="128"/>
      <c r="HDO4" s="128"/>
      <c r="HDP4" s="128"/>
      <c r="HDQ4" s="128"/>
      <c r="HDR4" s="128"/>
      <c r="HDS4" s="128"/>
      <c r="HDT4" s="128"/>
      <c r="HDU4" s="128"/>
      <c r="HDV4" s="128"/>
      <c r="HDW4" s="128"/>
      <c r="HDX4" s="128"/>
      <c r="HDY4" s="128"/>
      <c r="HDZ4" s="128"/>
      <c r="HEA4" s="128"/>
      <c r="HEB4" s="128"/>
      <c r="HEC4" s="128"/>
      <c r="HED4" s="128"/>
      <c r="HEE4" s="128"/>
      <c r="HEF4" s="128"/>
      <c r="HEG4" s="128"/>
      <c r="HEH4" s="128"/>
      <c r="HEI4" s="128"/>
      <c r="HEJ4" s="128"/>
      <c r="HEK4" s="128"/>
      <c r="HEL4" s="128"/>
      <c r="HEM4" s="128"/>
      <c r="HEN4" s="128"/>
      <c r="HEO4" s="128"/>
      <c r="HEP4" s="128"/>
      <c r="HEQ4" s="128"/>
      <c r="HER4" s="128"/>
      <c r="HES4" s="128"/>
      <c r="HET4" s="128"/>
      <c r="HEU4" s="128"/>
      <c r="HEV4" s="128"/>
      <c r="HEW4" s="128"/>
      <c r="HEX4" s="128"/>
      <c r="HEY4" s="128"/>
      <c r="HEZ4" s="128"/>
      <c r="HFA4" s="128"/>
      <c r="HFB4" s="128"/>
      <c r="HFC4" s="128"/>
      <c r="HFD4" s="128"/>
      <c r="HFE4" s="128"/>
      <c r="HFF4" s="128"/>
      <c r="HFG4" s="128"/>
      <c r="HFH4" s="128"/>
      <c r="HFI4" s="128"/>
      <c r="HFJ4" s="128"/>
      <c r="HFK4" s="128"/>
      <c r="HFL4" s="128"/>
      <c r="HFM4" s="128"/>
      <c r="HFN4" s="128"/>
      <c r="HFO4" s="128"/>
      <c r="HFP4" s="128"/>
      <c r="HFQ4" s="128"/>
      <c r="HFR4" s="128"/>
      <c r="HFS4" s="128"/>
      <c r="HFT4" s="128"/>
      <c r="HFU4" s="128"/>
      <c r="HFV4" s="128"/>
      <c r="HFW4" s="128"/>
      <c r="HFX4" s="128"/>
      <c r="HFY4" s="128"/>
      <c r="HFZ4" s="128"/>
      <c r="HGA4" s="128"/>
      <c r="HGB4" s="128"/>
      <c r="HGC4" s="128"/>
      <c r="HGD4" s="128"/>
      <c r="HGE4" s="128"/>
      <c r="HGF4" s="128"/>
      <c r="HGG4" s="128"/>
      <c r="HGH4" s="128"/>
      <c r="HGI4" s="128"/>
      <c r="HGJ4" s="128"/>
      <c r="HGK4" s="128"/>
      <c r="HGL4" s="128"/>
      <c r="HGM4" s="128"/>
      <c r="HGN4" s="128"/>
      <c r="HGO4" s="128"/>
      <c r="HGP4" s="128"/>
      <c r="HGQ4" s="128"/>
      <c r="HGR4" s="128"/>
      <c r="HGS4" s="128"/>
      <c r="HGT4" s="128"/>
      <c r="HGU4" s="128"/>
      <c r="HGV4" s="128"/>
      <c r="HGW4" s="128"/>
      <c r="HGX4" s="128"/>
      <c r="HGY4" s="128"/>
      <c r="HGZ4" s="128"/>
      <c r="HHA4" s="128"/>
      <c r="HHB4" s="128"/>
      <c r="HHC4" s="128"/>
      <c r="HHD4" s="128"/>
      <c r="HHE4" s="128"/>
      <c r="HHF4" s="128"/>
      <c r="HHG4" s="128"/>
      <c r="HHH4" s="128"/>
      <c r="HHI4" s="128"/>
      <c r="HHJ4" s="128"/>
      <c r="HHK4" s="128"/>
      <c r="HHL4" s="128"/>
      <c r="HHM4" s="128"/>
      <c r="HHN4" s="128"/>
      <c r="HHO4" s="128"/>
      <c r="HHP4" s="128"/>
      <c r="HHQ4" s="128"/>
      <c r="HHR4" s="128"/>
      <c r="HHS4" s="128"/>
      <c r="HHT4" s="128"/>
      <c r="HHU4" s="128"/>
      <c r="HHV4" s="128"/>
      <c r="HHW4" s="128"/>
      <c r="HHX4" s="128"/>
      <c r="HHY4" s="128"/>
      <c r="HHZ4" s="128"/>
      <c r="HIA4" s="128"/>
      <c r="HIB4" s="128"/>
      <c r="HIC4" s="128"/>
      <c r="HID4" s="128"/>
      <c r="HIE4" s="128"/>
      <c r="HIF4" s="128"/>
      <c r="HIG4" s="128"/>
      <c r="HIH4" s="128"/>
      <c r="HII4" s="128"/>
      <c r="HIJ4" s="128"/>
      <c r="HIK4" s="128"/>
      <c r="HIL4" s="128"/>
      <c r="HIM4" s="128"/>
      <c r="HIN4" s="128"/>
      <c r="HIO4" s="128"/>
      <c r="HIP4" s="128"/>
      <c r="HIQ4" s="128"/>
      <c r="HIR4" s="128"/>
      <c r="HIS4" s="128"/>
      <c r="HIT4" s="128"/>
      <c r="HIU4" s="128"/>
      <c r="HIV4" s="128"/>
      <c r="HIW4" s="128"/>
      <c r="HIX4" s="128"/>
      <c r="HIY4" s="128"/>
      <c r="HIZ4" s="128"/>
      <c r="HJA4" s="128"/>
      <c r="HJB4" s="128"/>
      <c r="HJC4" s="128"/>
      <c r="HJD4" s="128"/>
      <c r="HJE4" s="128"/>
      <c r="HJF4" s="128"/>
      <c r="HJG4" s="128"/>
      <c r="HJH4" s="128"/>
      <c r="HJI4" s="128"/>
      <c r="HJJ4" s="128"/>
      <c r="HJK4" s="128"/>
      <c r="HJL4" s="128"/>
      <c r="HJM4" s="128"/>
      <c r="HJN4" s="128"/>
      <c r="HJO4" s="128"/>
      <c r="HJP4" s="128"/>
      <c r="HJQ4" s="128"/>
      <c r="HJR4" s="128"/>
      <c r="HJS4" s="128"/>
      <c r="HJT4" s="128"/>
      <c r="HJU4" s="128"/>
      <c r="HJV4" s="128"/>
      <c r="HJW4" s="128"/>
      <c r="HJX4" s="128"/>
      <c r="HJY4" s="128"/>
      <c r="HJZ4" s="128"/>
      <c r="HKA4" s="128"/>
      <c r="HKB4" s="128"/>
      <c r="HKC4" s="128"/>
      <c r="HKD4" s="128"/>
      <c r="HKE4" s="128"/>
      <c r="HKF4" s="128"/>
      <c r="HKG4" s="128"/>
      <c r="HKH4" s="128"/>
      <c r="HKI4" s="128"/>
      <c r="HKJ4" s="128"/>
      <c r="HKK4" s="128"/>
      <c r="HKL4" s="128"/>
      <c r="HKM4" s="128"/>
      <c r="HKN4" s="128"/>
      <c r="HKO4" s="128"/>
      <c r="HKP4" s="128"/>
      <c r="HKQ4" s="128"/>
      <c r="HKR4" s="128"/>
      <c r="HKS4" s="128"/>
      <c r="HKT4" s="128"/>
      <c r="HKU4" s="128"/>
      <c r="HKV4" s="128"/>
      <c r="HKW4" s="128"/>
      <c r="HKX4" s="128"/>
      <c r="HKY4" s="128"/>
      <c r="HKZ4" s="128"/>
      <c r="HLA4" s="128"/>
      <c r="HLB4" s="128"/>
      <c r="HLC4" s="128"/>
      <c r="HLD4" s="128"/>
      <c r="HLE4" s="128"/>
      <c r="HLF4" s="128"/>
      <c r="HLG4" s="128"/>
      <c r="HLH4" s="128"/>
      <c r="HLI4" s="128"/>
      <c r="HLJ4" s="128"/>
      <c r="HLK4" s="128"/>
      <c r="HLL4" s="128"/>
      <c r="HLM4" s="128"/>
      <c r="HLN4" s="128"/>
      <c r="HLO4" s="128"/>
      <c r="HLP4" s="128"/>
      <c r="HLQ4" s="128"/>
      <c r="HLR4" s="128"/>
      <c r="HLS4" s="128"/>
      <c r="HLT4" s="128"/>
      <c r="HLU4" s="128"/>
      <c r="HLV4" s="128"/>
      <c r="HLW4" s="128"/>
      <c r="HLX4" s="128"/>
      <c r="HLY4" s="128"/>
      <c r="HLZ4" s="128"/>
      <c r="HMA4" s="128"/>
      <c r="HMB4" s="128"/>
      <c r="HMC4" s="128"/>
      <c r="HMD4" s="128"/>
      <c r="HME4" s="128"/>
      <c r="HMF4" s="128"/>
      <c r="HMG4" s="128"/>
      <c r="HMH4" s="128"/>
      <c r="HMI4" s="128"/>
      <c r="HMJ4" s="128"/>
      <c r="HMK4" s="128"/>
      <c r="HML4" s="128"/>
      <c r="HMM4" s="128"/>
      <c r="HMN4" s="128"/>
      <c r="HMO4" s="128"/>
      <c r="HMP4" s="128"/>
      <c r="HMQ4" s="128"/>
      <c r="HMR4" s="128"/>
      <c r="HMS4" s="128"/>
      <c r="HMT4" s="128"/>
      <c r="HMU4" s="128"/>
      <c r="HMV4" s="128"/>
      <c r="HMW4" s="128"/>
      <c r="HMX4" s="128"/>
      <c r="HMY4" s="128"/>
      <c r="HMZ4" s="128"/>
      <c r="HNA4" s="128"/>
      <c r="HNB4" s="128"/>
      <c r="HNC4" s="128"/>
      <c r="HND4" s="128"/>
      <c r="HNE4" s="128"/>
      <c r="HNF4" s="128"/>
      <c r="HNG4" s="128"/>
      <c r="HNH4" s="128"/>
      <c r="HNI4" s="128"/>
      <c r="HNJ4" s="128"/>
      <c r="HNK4" s="128"/>
      <c r="HNL4" s="128"/>
      <c r="HNM4" s="128"/>
      <c r="HNN4" s="128"/>
      <c r="HNO4" s="128"/>
      <c r="HNP4" s="128"/>
      <c r="HNQ4" s="128"/>
      <c r="HNR4" s="128"/>
      <c r="HNS4" s="128"/>
      <c r="HNT4" s="128"/>
      <c r="HNU4" s="128"/>
      <c r="HNV4" s="128"/>
      <c r="HNW4" s="128"/>
      <c r="HNX4" s="128"/>
      <c r="HNY4" s="128"/>
      <c r="HNZ4" s="128"/>
      <c r="HOA4" s="128"/>
      <c r="HOB4" s="128"/>
      <c r="HOC4" s="128"/>
      <c r="HOD4" s="128"/>
      <c r="HOE4" s="128"/>
      <c r="HOF4" s="128"/>
      <c r="HOG4" s="128"/>
      <c r="HOH4" s="128"/>
      <c r="HOI4" s="128"/>
      <c r="HOJ4" s="128"/>
      <c r="HOK4" s="128"/>
      <c r="HOL4" s="128"/>
      <c r="HOM4" s="128"/>
      <c r="HON4" s="128"/>
      <c r="HOO4" s="128"/>
      <c r="HOP4" s="128"/>
      <c r="HOQ4" s="128"/>
      <c r="HOR4" s="128"/>
      <c r="HOS4" s="128"/>
      <c r="HOT4" s="128"/>
      <c r="HOU4" s="128"/>
      <c r="HOV4" s="128"/>
      <c r="HOW4" s="128"/>
      <c r="HOX4" s="128"/>
      <c r="HOY4" s="128"/>
      <c r="HOZ4" s="128"/>
      <c r="HPA4" s="128"/>
      <c r="HPB4" s="128"/>
      <c r="HPC4" s="128"/>
      <c r="HPD4" s="128"/>
      <c r="HPE4" s="128"/>
      <c r="HPF4" s="128"/>
      <c r="HPG4" s="128"/>
      <c r="HPH4" s="128"/>
      <c r="HPI4" s="128"/>
      <c r="HPJ4" s="128"/>
      <c r="HPK4" s="128"/>
      <c r="HPL4" s="128"/>
      <c r="HPM4" s="128"/>
      <c r="HPN4" s="128"/>
      <c r="HPO4" s="128"/>
      <c r="HPP4" s="128"/>
      <c r="HPQ4" s="128"/>
      <c r="HPR4" s="128"/>
      <c r="HPS4" s="128"/>
      <c r="HPT4" s="128"/>
      <c r="HPU4" s="128"/>
      <c r="HPV4" s="128"/>
      <c r="HPW4" s="128"/>
      <c r="HPX4" s="128"/>
      <c r="HPY4" s="128"/>
      <c r="HPZ4" s="128"/>
      <c r="HQA4" s="128"/>
      <c r="HQB4" s="128"/>
      <c r="HQC4" s="128"/>
      <c r="HQD4" s="128"/>
      <c r="HQE4" s="128"/>
      <c r="HQF4" s="128"/>
      <c r="HQG4" s="128"/>
      <c r="HQH4" s="128"/>
      <c r="HQI4" s="128"/>
      <c r="HQJ4" s="128"/>
      <c r="HQK4" s="128"/>
      <c r="HQL4" s="128"/>
      <c r="HQM4" s="128"/>
      <c r="HQN4" s="128"/>
      <c r="HQO4" s="128"/>
      <c r="HQP4" s="128"/>
      <c r="HQQ4" s="128"/>
      <c r="HQR4" s="128"/>
      <c r="HQS4" s="128"/>
      <c r="HQT4" s="128"/>
      <c r="HQU4" s="128"/>
      <c r="HQV4" s="128"/>
      <c r="HQW4" s="128"/>
      <c r="HQX4" s="128"/>
      <c r="HQY4" s="128"/>
      <c r="HQZ4" s="128"/>
      <c r="HRA4" s="128"/>
      <c r="HRB4" s="128"/>
      <c r="HRC4" s="128"/>
      <c r="HRD4" s="128"/>
      <c r="HRE4" s="128"/>
      <c r="HRF4" s="128"/>
      <c r="HRG4" s="128"/>
      <c r="HRH4" s="128"/>
      <c r="HRI4" s="128"/>
      <c r="HRJ4" s="128"/>
      <c r="HRK4" s="128"/>
      <c r="HRL4" s="128"/>
      <c r="HRM4" s="128"/>
      <c r="HRN4" s="128"/>
      <c r="HRO4" s="128"/>
      <c r="HRP4" s="128"/>
      <c r="HRQ4" s="128"/>
      <c r="HRR4" s="128"/>
      <c r="HRS4" s="128"/>
      <c r="HRT4" s="128"/>
      <c r="HRU4" s="128"/>
      <c r="HRV4" s="128"/>
      <c r="HRW4" s="128"/>
      <c r="HRX4" s="128"/>
      <c r="HRY4" s="128"/>
      <c r="HRZ4" s="128"/>
      <c r="HSA4" s="128"/>
      <c r="HSB4" s="128"/>
      <c r="HSC4" s="128"/>
      <c r="HSD4" s="128"/>
      <c r="HSE4" s="128"/>
      <c r="HSF4" s="128"/>
      <c r="HSG4" s="128"/>
      <c r="HSH4" s="128"/>
      <c r="HSI4" s="128"/>
      <c r="HSJ4" s="128"/>
      <c r="HSK4" s="128"/>
      <c r="HSL4" s="128"/>
      <c r="HSM4" s="128"/>
      <c r="HSN4" s="128"/>
      <c r="HSO4" s="128"/>
      <c r="HSP4" s="128"/>
      <c r="HSQ4" s="128"/>
      <c r="HSR4" s="128"/>
      <c r="HSS4" s="128"/>
      <c r="HST4" s="128"/>
      <c r="HSU4" s="128"/>
      <c r="HSV4" s="128"/>
      <c r="HSW4" s="128"/>
      <c r="HSX4" s="128"/>
      <c r="HSY4" s="128"/>
      <c r="HSZ4" s="128"/>
      <c r="HTA4" s="128"/>
      <c r="HTB4" s="128"/>
      <c r="HTC4" s="128"/>
      <c r="HTD4" s="128"/>
      <c r="HTE4" s="128"/>
      <c r="HTF4" s="128"/>
      <c r="HTG4" s="128"/>
      <c r="HTH4" s="128"/>
      <c r="HTI4" s="128"/>
      <c r="HTJ4" s="128"/>
      <c r="HTK4" s="128"/>
      <c r="HTL4" s="128"/>
      <c r="HTM4" s="128"/>
      <c r="HTN4" s="128"/>
      <c r="HTO4" s="128"/>
      <c r="HTP4" s="128"/>
      <c r="HTQ4" s="128"/>
      <c r="HTR4" s="128"/>
      <c r="HTS4" s="128"/>
      <c r="HTT4" s="128"/>
      <c r="HTU4" s="128"/>
      <c r="HTV4" s="128"/>
      <c r="HTW4" s="128"/>
      <c r="HTX4" s="128"/>
      <c r="HTY4" s="128"/>
      <c r="HTZ4" s="128"/>
      <c r="HUA4" s="128"/>
      <c r="HUB4" s="128"/>
      <c r="HUC4" s="128"/>
      <c r="HUD4" s="128"/>
      <c r="HUE4" s="128"/>
      <c r="HUF4" s="128"/>
      <c r="HUG4" s="128"/>
      <c r="HUH4" s="128"/>
      <c r="HUI4" s="128"/>
      <c r="HUJ4" s="128"/>
      <c r="HUK4" s="128"/>
      <c r="HUL4" s="128"/>
      <c r="HUM4" s="128"/>
      <c r="HUN4" s="128"/>
      <c r="HUO4" s="128"/>
      <c r="HUP4" s="128"/>
      <c r="HUQ4" s="128"/>
      <c r="HUR4" s="128"/>
      <c r="HUS4" s="128"/>
      <c r="HUT4" s="128"/>
      <c r="HUU4" s="128"/>
      <c r="HUV4" s="128"/>
      <c r="HUW4" s="128"/>
      <c r="HUX4" s="128"/>
      <c r="HUY4" s="128"/>
      <c r="HUZ4" s="128"/>
      <c r="HVA4" s="128"/>
      <c r="HVB4" s="128"/>
      <c r="HVC4" s="128"/>
      <c r="HVD4" s="128"/>
      <c r="HVE4" s="128"/>
      <c r="HVF4" s="128"/>
      <c r="HVG4" s="128"/>
      <c r="HVH4" s="128"/>
      <c r="HVI4" s="128"/>
      <c r="HVJ4" s="128"/>
      <c r="HVK4" s="128"/>
      <c r="HVL4" s="128"/>
      <c r="HVM4" s="128"/>
      <c r="HVN4" s="128"/>
      <c r="HVO4" s="128"/>
      <c r="HVP4" s="128"/>
      <c r="HVQ4" s="128"/>
      <c r="HVR4" s="128"/>
      <c r="HVS4" s="128"/>
      <c r="HVT4" s="128"/>
      <c r="HVU4" s="128"/>
      <c r="HVV4" s="128"/>
      <c r="HVW4" s="128"/>
      <c r="HVX4" s="128"/>
      <c r="HVY4" s="128"/>
      <c r="HVZ4" s="128"/>
      <c r="HWA4" s="128"/>
      <c r="HWB4" s="128"/>
      <c r="HWC4" s="128"/>
      <c r="HWD4" s="128"/>
      <c r="HWE4" s="128"/>
      <c r="HWF4" s="128"/>
      <c r="HWG4" s="128"/>
      <c r="HWH4" s="128"/>
      <c r="HWI4" s="128"/>
      <c r="HWJ4" s="128"/>
      <c r="HWK4" s="128"/>
      <c r="HWL4" s="128"/>
      <c r="HWM4" s="128"/>
      <c r="HWN4" s="128"/>
      <c r="HWO4" s="128"/>
      <c r="HWP4" s="128"/>
      <c r="HWQ4" s="128"/>
      <c r="HWR4" s="128"/>
      <c r="HWS4" s="128"/>
      <c r="HWT4" s="128"/>
      <c r="HWU4" s="128"/>
      <c r="HWV4" s="128"/>
      <c r="HWW4" s="128"/>
      <c r="HWX4" s="128"/>
      <c r="HWY4" s="128"/>
      <c r="HWZ4" s="128"/>
      <c r="HXA4" s="128"/>
      <c r="HXB4" s="128"/>
      <c r="HXC4" s="128"/>
      <c r="HXD4" s="128"/>
      <c r="HXE4" s="128"/>
      <c r="HXF4" s="128"/>
      <c r="HXG4" s="128"/>
      <c r="HXH4" s="128"/>
      <c r="HXI4" s="128"/>
      <c r="HXJ4" s="128"/>
      <c r="HXK4" s="128"/>
      <c r="HXL4" s="128"/>
      <c r="HXM4" s="128"/>
      <c r="HXN4" s="128"/>
      <c r="HXO4" s="128"/>
      <c r="HXP4" s="128"/>
      <c r="HXQ4" s="128"/>
      <c r="HXR4" s="128"/>
      <c r="HXS4" s="128"/>
      <c r="HXT4" s="128"/>
      <c r="HXU4" s="128"/>
      <c r="HXV4" s="128"/>
      <c r="HXW4" s="128"/>
      <c r="HXX4" s="128"/>
      <c r="HXY4" s="128"/>
      <c r="HXZ4" s="128"/>
      <c r="HYA4" s="128"/>
      <c r="HYB4" s="128"/>
      <c r="HYC4" s="128"/>
      <c r="HYD4" s="128"/>
      <c r="HYE4" s="128"/>
      <c r="HYF4" s="128"/>
      <c r="HYG4" s="128"/>
      <c r="HYH4" s="128"/>
      <c r="HYI4" s="128"/>
      <c r="HYJ4" s="128"/>
      <c r="HYK4" s="128"/>
      <c r="HYL4" s="128"/>
      <c r="HYM4" s="128"/>
      <c r="HYN4" s="128"/>
      <c r="HYO4" s="128"/>
      <c r="HYP4" s="128"/>
      <c r="HYQ4" s="128"/>
      <c r="HYR4" s="128"/>
      <c r="HYS4" s="128"/>
      <c r="HYT4" s="128"/>
      <c r="HYU4" s="128"/>
      <c r="HYV4" s="128"/>
      <c r="HYW4" s="128"/>
      <c r="HYX4" s="128"/>
      <c r="HYY4" s="128"/>
      <c r="HYZ4" s="128"/>
      <c r="HZA4" s="128"/>
      <c r="HZB4" s="128"/>
      <c r="HZC4" s="128"/>
      <c r="HZD4" s="128"/>
      <c r="HZE4" s="128"/>
      <c r="HZF4" s="128"/>
      <c r="HZG4" s="128"/>
      <c r="HZH4" s="128"/>
      <c r="HZI4" s="128"/>
      <c r="HZJ4" s="128"/>
      <c r="HZK4" s="128"/>
      <c r="HZL4" s="128"/>
      <c r="HZM4" s="128"/>
      <c r="HZN4" s="128"/>
      <c r="HZO4" s="128"/>
      <c r="HZP4" s="128"/>
      <c r="HZQ4" s="128"/>
      <c r="HZR4" s="128"/>
      <c r="HZS4" s="128"/>
      <c r="HZT4" s="128"/>
      <c r="HZU4" s="128"/>
      <c r="HZV4" s="128"/>
      <c r="HZW4" s="128"/>
      <c r="HZX4" s="128"/>
      <c r="HZY4" s="128"/>
      <c r="HZZ4" s="128"/>
      <c r="IAA4" s="128"/>
      <c r="IAB4" s="128"/>
      <c r="IAC4" s="128"/>
      <c r="IAD4" s="128"/>
      <c r="IAE4" s="128"/>
      <c r="IAF4" s="128"/>
      <c r="IAG4" s="128"/>
      <c r="IAH4" s="128"/>
      <c r="IAI4" s="128"/>
      <c r="IAJ4" s="128"/>
      <c r="IAK4" s="128"/>
      <c r="IAL4" s="128"/>
      <c r="IAM4" s="128"/>
      <c r="IAN4" s="128"/>
      <c r="IAO4" s="128"/>
      <c r="IAP4" s="128"/>
      <c r="IAQ4" s="128"/>
      <c r="IAR4" s="128"/>
      <c r="IAS4" s="128"/>
      <c r="IAT4" s="128"/>
      <c r="IAU4" s="128"/>
      <c r="IAV4" s="128"/>
      <c r="IAW4" s="128"/>
      <c r="IAX4" s="128"/>
      <c r="IAY4" s="128"/>
      <c r="IAZ4" s="128"/>
      <c r="IBA4" s="128"/>
      <c r="IBB4" s="128"/>
      <c r="IBC4" s="128"/>
      <c r="IBD4" s="128"/>
      <c r="IBE4" s="128"/>
      <c r="IBF4" s="128"/>
      <c r="IBG4" s="128"/>
      <c r="IBH4" s="128"/>
      <c r="IBI4" s="128"/>
      <c r="IBJ4" s="128"/>
      <c r="IBK4" s="128"/>
      <c r="IBL4" s="128"/>
      <c r="IBM4" s="128"/>
      <c r="IBN4" s="128"/>
      <c r="IBO4" s="128"/>
      <c r="IBP4" s="128"/>
      <c r="IBQ4" s="128"/>
      <c r="IBR4" s="128"/>
      <c r="IBS4" s="128"/>
      <c r="IBT4" s="128"/>
      <c r="IBU4" s="128"/>
      <c r="IBV4" s="128"/>
      <c r="IBW4" s="128"/>
      <c r="IBX4" s="128"/>
      <c r="IBY4" s="128"/>
      <c r="IBZ4" s="128"/>
      <c r="ICA4" s="128"/>
      <c r="ICB4" s="128"/>
      <c r="ICC4" s="128"/>
      <c r="ICD4" s="128"/>
      <c r="ICE4" s="128"/>
      <c r="ICF4" s="128"/>
      <c r="ICG4" s="128"/>
      <c r="ICH4" s="128"/>
      <c r="ICI4" s="128"/>
      <c r="ICJ4" s="128"/>
      <c r="ICK4" s="128"/>
      <c r="ICL4" s="128"/>
      <c r="ICM4" s="128"/>
      <c r="ICN4" s="128"/>
      <c r="ICO4" s="128"/>
      <c r="ICP4" s="128"/>
      <c r="ICQ4" s="128"/>
      <c r="ICR4" s="128"/>
      <c r="ICS4" s="128"/>
      <c r="ICT4" s="128"/>
      <c r="ICU4" s="128"/>
      <c r="ICV4" s="128"/>
      <c r="ICW4" s="128"/>
      <c r="ICX4" s="128"/>
      <c r="ICY4" s="128"/>
      <c r="ICZ4" s="128"/>
      <c r="IDA4" s="128"/>
      <c r="IDB4" s="128"/>
      <c r="IDC4" s="128"/>
      <c r="IDD4" s="128"/>
      <c r="IDE4" s="128"/>
      <c r="IDF4" s="128"/>
      <c r="IDG4" s="128"/>
      <c r="IDH4" s="128"/>
      <c r="IDI4" s="128"/>
      <c r="IDJ4" s="128"/>
      <c r="IDK4" s="128"/>
      <c r="IDL4" s="128"/>
      <c r="IDM4" s="128"/>
      <c r="IDN4" s="128"/>
      <c r="IDO4" s="128"/>
      <c r="IDP4" s="128"/>
      <c r="IDQ4" s="128"/>
      <c r="IDR4" s="128"/>
      <c r="IDS4" s="128"/>
      <c r="IDT4" s="128"/>
      <c r="IDU4" s="128"/>
      <c r="IDV4" s="128"/>
      <c r="IDW4" s="128"/>
      <c r="IDX4" s="128"/>
      <c r="IDY4" s="128"/>
      <c r="IDZ4" s="128"/>
      <c r="IEA4" s="128"/>
      <c r="IEB4" s="128"/>
      <c r="IEC4" s="128"/>
      <c r="IED4" s="128"/>
      <c r="IEE4" s="128"/>
      <c r="IEF4" s="128"/>
      <c r="IEG4" s="128"/>
      <c r="IEH4" s="128"/>
      <c r="IEI4" s="128"/>
      <c r="IEJ4" s="128"/>
      <c r="IEK4" s="128"/>
      <c r="IEL4" s="128"/>
      <c r="IEM4" s="128"/>
      <c r="IEN4" s="128"/>
      <c r="IEO4" s="128"/>
      <c r="IEP4" s="128"/>
      <c r="IEQ4" s="128"/>
      <c r="IER4" s="128"/>
      <c r="IES4" s="128"/>
      <c r="IET4" s="128"/>
      <c r="IEU4" s="128"/>
      <c r="IEV4" s="128"/>
      <c r="IEW4" s="128"/>
      <c r="IEX4" s="128"/>
      <c r="IEY4" s="128"/>
      <c r="IEZ4" s="128"/>
      <c r="IFA4" s="128"/>
      <c r="IFB4" s="128"/>
      <c r="IFC4" s="128"/>
      <c r="IFD4" s="128"/>
      <c r="IFE4" s="128"/>
      <c r="IFF4" s="128"/>
      <c r="IFG4" s="128"/>
      <c r="IFH4" s="128"/>
      <c r="IFI4" s="128"/>
      <c r="IFJ4" s="128"/>
      <c r="IFK4" s="128"/>
      <c r="IFL4" s="128"/>
      <c r="IFM4" s="128"/>
      <c r="IFN4" s="128"/>
      <c r="IFO4" s="128"/>
      <c r="IFP4" s="128"/>
      <c r="IFQ4" s="128"/>
      <c r="IFR4" s="128"/>
      <c r="IFS4" s="128"/>
      <c r="IFT4" s="128"/>
      <c r="IFU4" s="128"/>
      <c r="IFV4" s="128"/>
      <c r="IFW4" s="128"/>
      <c r="IFX4" s="128"/>
      <c r="IFY4" s="128"/>
      <c r="IFZ4" s="128"/>
      <c r="IGA4" s="128"/>
      <c r="IGB4" s="128"/>
      <c r="IGC4" s="128"/>
      <c r="IGD4" s="128"/>
      <c r="IGE4" s="128"/>
      <c r="IGF4" s="128"/>
      <c r="IGG4" s="128"/>
      <c r="IGH4" s="128"/>
      <c r="IGI4" s="128"/>
      <c r="IGJ4" s="128"/>
      <c r="IGK4" s="128"/>
      <c r="IGL4" s="128"/>
      <c r="IGM4" s="128"/>
      <c r="IGN4" s="128"/>
      <c r="IGO4" s="128"/>
      <c r="IGP4" s="128"/>
      <c r="IGQ4" s="128"/>
      <c r="IGR4" s="128"/>
      <c r="IGS4" s="128"/>
      <c r="IGT4" s="128"/>
      <c r="IGU4" s="128"/>
      <c r="IGV4" s="128"/>
      <c r="IGW4" s="128"/>
      <c r="IGX4" s="128"/>
      <c r="IGY4" s="128"/>
      <c r="IGZ4" s="128"/>
      <c r="IHA4" s="128"/>
      <c r="IHB4" s="128"/>
      <c r="IHC4" s="128"/>
      <c r="IHD4" s="128"/>
      <c r="IHE4" s="128"/>
      <c r="IHF4" s="128"/>
      <c r="IHG4" s="128"/>
      <c r="IHH4" s="128"/>
      <c r="IHI4" s="128"/>
      <c r="IHJ4" s="128"/>
      <c r="IHK4" s="128"/>
      <c r="IHL4" s="128"/>
      <c r="IHM4" s="128"/>
      <c r="IHN4" s="128"/>
      <c r="IHO4" s="128"/>
      <c r="IHP4" s="128"/>
      <c r="IHQ4" s="128"/>
      <c r="IHR4" s="128"/>
      <c r="IHS4" s="128"/>
      <c r="IHT4" s="128"/>
      <c r="IHU4" s="128"/>
      <c r="IHV4" s="128"/>
      <c r="IHW4" s="128"/>
      <c r="IHX4" s="128"/>
      <c r="IHY4" s="128"/>
      <c r="IHZ4" s="128"/>
      <c r="IIA4" s="128"/>
      <c r="IIB4" s="128"/>
      <c r="IIC4" s="128"/>
      <c r="IID4" s="128"/>
      <c r="IIE4" s="128"/>
      <c r="IIF4" s="128"/>
      <c r="IIG4" s="128"/>
      <c r="IIH4" s="128"/>
      <c r="III4" s="128"/>
      <c r="IIJ4" s="128"/>
      <c r="IIK4" s="128"/>
      <c r="IIL4" s="128"/>
      <c r="IIM4" s="128"/>
      <c r="IIN4" s="128"/>
      <c r="IIO4" s="128"/>
      <c r="IIP4" s="128"/>
      <c r="IIQ4" s="128"/>
      <c r="IIR4" s="128"/>
      <c r="IIS4" s="128"/>
      <c r="IIT4" s="128"/>
      <c r="IIU4" s="128"/>
      <c r="IIV4" s="128"/>
      <c r="IIW4" s="128"/>
      <c r="IIX4" s="128"/>
      <c r="IIY4" s="128"/>
      <c r="IIZ4" s="128"/>
      <c r="IJA4" s="128"/>
      <c r="IJB4" s="128"/>
      <c r="IJC4" s="128"/>
      <c r="IJD4" s="128"/>
      <c r="IJE4" s="128"/>
      <c r="IJF4" s="128"/>
      <c r="IJG4" s="128"/>
      <c r="IJH4" s="128"/>
      <c r="IJI4" s="128"/>
      <c r="IJJ4" s="128"/>
      <c r="IJK4" s="128"/>
      <c r="IJL4" s="128"/>
      <c r="IJM4" s="128"/>
      <c r="IJN4" s="128"/>
      <c r="IJO4" s="128"/>
      <c r="IJP4" s="128"/>
      <c r="IJQ4" s="128"/>
      <c r="IJR4" s="128"/>
      <c r="IJS4" s="128"/>
      <c r="IJT4" s="128"/>
      <c r="IJU4" s="128"/>
      <c r="IJV4" s="128"/>
      <c r="IJW4" s="128"/>
      <c r="IJX4" s="128"/>
      <c r="IJY4" s="128"/>
      <c r="IJZ4" s="128"/>
      <c r="IKA4" s="128"/>
      <c r="IKB4" s="128"/>
      <c r="IKC4" s="128"/>
      <c r="IKD4" s="128"/>
      <c r="IKE4" s="128"/>
      <c r="IKF4" s="128"/>
      <c r="IKG4" s="128"/>
      <c r="IKH4" s="128"/>
      <c r="IKI4" s="128"/>
      <c r="IKJ4" s="128"/>
      <c r="IKK4" s="128"/>
      <c r="IKL4" s="128"/>
      <c r="IKM4" s="128"/>
      <c r="IKN4" s="128"/>
      <c r="IKO4" s="128"/>
      <c r="IKP4" s="128"/>
      <c r="IKQ4" s="128"/>
      <c r="IKR4" s="128"/>
      <c r="IKS4" s="128"/>
      <c r="IKT4" s="128"/>
      <c r="IKU4" s="128"/>
      <c r="IKV4" s="128"/>
      <c r="IKW4" s="128"/>
      <c r="IKX4" s="128"/>
      <c r="IKY4" s="128"/>
      <c r="IKZ4" s="128"/>
      <c r="ILA4" s="128"/>
      <c r="ILB4" s="128"/>
      <c r="ILC4" s="128"/>
      <c r="ILD4" s="128"/>
      <c r="ILE4" s="128"/>
      <c r="ILF4" s="128"/>
      <c r="ILG4" s="128"/>
      <c r="ILH4" s="128"/>
      <c r="ILI4" s="128"/>
      <c r="ILJ4" s="128"/>
      <c r="ILK4" s="128"/>
      <c r="ILL4" s="128"/>
      <c r="ILM4" s="128"/>
      <c r="ILN4" s="128"/>
      <c r="ILO4" s="128"/>
      <c r="ILP4" s="128"/>
      <c r="ILQ4" s="128"/>
      <c r="ILR4" s="128"/>
      <c r="ILS4" s="128"/>
      <c r="ILT4" s="128"/>
      <c r="ILU4" s="128"/>
      <c r="ILV4" s="128"/>
      <c r="ILW4" s="128"/>
      <c r="ILX4" s="128"/>
      <c r="ILY4" s="128"/>
      <c r="ILZ4" s="128"/>
      <c r="IMA4" s="128"/>
      <c r="IMB4" s="128"/>
      <c r="IMC4" s="128"/>
      <c r="IMD4" s="128"/>
      <c r="IME4" s="128"/>
      <c r="IMF4" s="128"/>
      <c r="IMG4" s="128"/>
      <c r="IMH4" s="128"/>
      <c r="IMI4" s="128"/>
      <c r="IMJ4" s="128"/>
      <c r="IMK4" s="128"/>
      <c r="IML4" s="128"/>
      <c r="IMM4" s="128"/>
      <c r="IMN4" s="128"/>
      <c r="IMO4" s="128"/>
      <c r="IMP4" s="128"/>
      <c r="IMQ4" s="128"/>
      <c r="IMR4" s="128"/>
      <c r="IMS4" s="128"/>
      <c r="IMT4" s="128"/>
      <c r="IMU4" s="128"/>
      <c r="IMV4" s="128"/>
      <c r="IMW4" s="128"/>
      <c r="IMX4" s="128"/>
      <c r="IMY4" s="128"/>
      <c r="IMZ4" s="128"/>
      <c r="INA4" s="128"/>
      <c r="INB4" s="128"/>
      <c r="INC4" s="128"/>
      <c r="IND4" s="128"/>
      <c r="INE4" s="128"/>
      <c r="INF4" s="128"/>
      <c r="ING4" s="128"/>
      <c r="INH4" s="128"/>
      <c r="INI4" s="128"/>
      <c r="INJ4" s="128"/>
      <c r="INK4" s="128"/>
      <c r="INL4" s="128"/>
      <c r="INM4" s="128"/>
      <c r="INN4" s="128"/>
      <c r="INO4" s="128"/>
      <c r="INP4" s="128"/>
      <c r="INQ4" s="128"/>
      <c r="INR4" s="128"/>
      <c r="INS4" s="128"/>
      <c r="INT4" s="128"/>
      <c r="INU4" s="128"/>
      <c r="INV4" s="128"/>
      <c r="INW4" s="128"/>
      <c r="INX4" s="128"/>
      <c r="INY4" s="128"/>
      <c r="INZ4" s="128"/>
      <c r="IOA4" s="128"/>
      <c r="IOB4" s="128"/>
      <c r="IOC4" s="128"/>
      <c r="IOD4" s="128"/>
      <c r="IOE4" s="128"/>
      <c r="IOF4" s="128"/>
      <c r="IOG4" s="128"/>
      <c r="IOH4" s="128"/>
      <c r="IOI4" s="128"/>
      <c r="IOJ4" s="128"/>
      <c r="IOK4" s="128"/>
      <c r="IOL4" s="128"/>
      <c r="IOM4" s="128"/>
      <c r="ION4" s="128"/>
      <c r="IOO4" s="128"/>
      <c r="IOP4" s="128"/>
      <c r="IOQ4" s="128"/>
      <c r="IOR4" s="128"/>
      <c r="IOS4" s="128"/>
      <c r="IOT4" s="128"/>
      <c r="IOU4" s="128"/>
      <c r="IOV4" s="128"/>
      <c r="IOW4" s="128"/>
      <c r="IOX4" s="128"/>
      <c r="IOY4" s="128"/>
      <c r="IOZ4" s="128"/>
      <c r="IPA4" s="128"/>
      <c r="IPB4" s="128"/>
      <c r="IPC4" s="128"/>
      <c r="IPD4" s="128"/>
      <c r="IPE4" s="128"/>
      <c r="IPF4" s="128"/>
      <c r="IPG4" s="128"/>
      <c r="IPH4" s="128"/>
      <c r="IPI4" s="128"/>
      <c r="IPJ4" s="128"/>
      <c r="IPK4" s="128"/>
      <c r="IPL4" s="128"/>
      <c r="IPM4" s="128"/>
      <c r="IPN4" s="128"/>
      <c r="IPO4" s="128"/>
      <c r="IPP4" s="128"/>
      <c r="IPQ4" s="128"/>
      <c r="IPR4" s="128"/>
      <c r="IPS4" s="128"/>
      <c r="IPT4" s="128"/>
      <c r="IPU4" s="128"/>
      <c r="IPV4" s="128"/>
      <c r="IPW4" s="128"/>
      <c r="IPX4" s="128"/>
      <c r="IPY4" s="128"/>
      <c r="IPZ4" s="128"/>
      <c r="IQA4" s="128"/>
      <c r="IQB4" s="128"/>
      <c r="IQC4" s="128"/>
      <c r="IQD4" s="128"/>
      <c r="IQE4" s="128"/>
      <c r="IQF4" s="128"/>
      <c r="IQG4" s="128"/>
      <c r="IQH4" s="128"/>
      <c r="IQI4" s="128"/>
      <c r="IQJ4" s="128"/>
      <c r="IQK4" s="128"/>
      <c r="IQL4" s="128"/>
      <c r="IQM4" s="128"/>
      <c r="IQN4" s="128"/>
      <c r="IQO4" s="128"/>
      <c r="IQP4" s="128"/>
      <c r="IQQ4" s="128"/>
      <c r="IQR4" s="128"/>
      <c r="IQS4" s="128"/>
      <c r="IQT4" s="128"/>
      <c r="IQU4" s="128"/>
      <c r="IQV4" s="128"/>
      <c r="IQW4" s="128"/>
      <c r="IQX4" s="128"/>
      <c r="IQY4" s="128"/>
      <c r="IQZ4" s="128"/>
      <c r="IRA4" s="128"/>
      <c r="IRB4" s="128"/>
      <c r="IRC4" s="128"/>
      <c r="IRD4" s="128"/>
      <c r="IRE4" s="128"/>
      <c r="IRF4" s="128"/>
      <c r="IRG4" s="128"/>
      <c r="IRH4" s="128"/>
      <c r="IRI4" s="128"/>
      <c r="IRJ4" s="128"/>
      <c r="IRK4" s="128"/>
      <c r="IRL4" s="128"/>
      <c r="IRM4" s="128"/>
      <c r="IRN4" s="128"/>
      <c r="IRO4" s="128"/>
      <c r="IRP4" s="128"/>
      <c r="IRQ4" s="128"/>
      <c r="IRR4" s="128"/>
      <c r="IRS4" s="128"/>
      <c r="IRT4" s="128"/>
      <c r="IRU4" s="128"/>
      <c r="IRV4" s="128"/>
      <c r="IRW4" s="128"/>
      <c r="IRX4" s="128"/>
      <c r="IRY4" s="128"/>
      <c r="IRZ4" s="128"/>
      <c r="ISA4" s="128"/>
      <c r="ISB4" s="128"/>
      <c r="ISC4" s="128"/>
      <c r="ISD4" s="128"/>
      <c r="ISE4" s="128"/>
      <c r="ISF4" s="128"/>
      <c r="ISG4" s="128"/>
      <c r="ISH4" s="128"/>
      <c r="ISI4" s="128"/>
      <c r="ISJ4" s="128"/>
      <c r="ISK4" s="128"/>
      <c r="ISL4" s="128"/>
      <c r="ISM4" s="128"/>
      <c r="ISN4" s="128"/>
      <c r="ISO4" s="128"/>
      <c r="ISP4" s="128"/>
      <c r="ISQ4" s="128"/>
      <c r="ISR4" s="128"/>
      <c r="ISS4" s="128"/>
      <c r="IST4" s="128"/>
      <c r="ISU4" s="128"/>
      <c r="ISV4" s="128"/>
      <c r="ISW4" s="128"/>
      <c r="ISX4" s="128"/>
      <c r="ISY4" s="128"/>
      <c r="ISZ4" s="128"/>
      <c r="ITA4" s="128"/>
      <c r="ITB4" s="128"/>
      <c r="ITC4" s="128"/>
      <c r="ITD4" s="128"/>
      <c r="ITE4" s="128"/>
      <c r="ITF4" s="128"/>
      <c r="ITG4" s="128"/>
      <c r="ITH4" s="128"/>
      <c r="ITI4" s="128"/>
      <c r="ITJ4" s="128"/>
      <c r="ITK4" s="128"/>
      <c r="ITL4" s="128"/>
      <c r="ITM4" s="128"/>
      <c r="ITN4" s="128"/>
      <c r="ITO4" s="128"/>
      <c r="ITP4" s="128"/>
      <c r="ITQ4" s="128"/>
      <c r="ITR4" s="128"/>
      <c r="ITS4" s="128"/>
      <c r="ITT4" s="128"/>
      <c r="ITU4" s="128"/>
      <c r="ITV4" s="128"/>
      <c r="ITW4" s="128"/>
      <c r="ITX4" s="128"/>
      <c r="ITY4" s="128"/>
      <c r="ITZ4" s="128"/>
      <c r="IUA4" s="128"/>
      <c r="IUB4" s="128"/>
      <c r="IUC4" s="128"/>
      <c r="IUD4" s="128"/>
      <c r="IUE4" s="128"/>
      <c r="IUF4" s="128"/>
      <c r="IUG4" s="128"/>
      <c r="IUH4" s="128"/>
      <c r="IUI4" s="128"/>
      <c r="IUJ4" s="128"/>
      <c r="IUK4" s="128"/>
      <c r="IUL4" s="128"/>
      <c r="IUM4" s="128"/>
      <c r="IUN4" s="128"/>
      <c r="IUO4" s="128"/>
      <c r="IUP4" s="128"/>
      <c r="IUQ4" s="128"/>
      <c r="IUR4" s="128"/>
      <c r="IUS4" s="128"/>
      <c r="IUT4" s="128"/>
      <c r="IUU4" s="128"/>
      <c r="IUV4" s="128"/>
      <c r="IUW4" s="128"/>
      <c r="IUX4" s="128"/>
      <c r="IUY4" s="128"/>
      <c r="IUZ4" s="128"/>
      <c r="IVA4" s="128"/>
      <c r="IVB4" s="128"/>
      <c r="IVC4" s="128"/>
      <c r="IVD4" s="128"/>
      <c r="IVE4" s="128"/>
      <c r="IVF4" s="128"/>
      <c r="IVG4" s="128"/>
      <c r="IVH4" s="128"/>
      <c r="IVI4" s="128"/>
      <c r="IVJ4" s="128"/>
      <c r="IVK4" s="128"/>
      <c r="IVL4" s="128"/>
      <c r="IVM4" s="128"/>
      <c r="IVN4" s="128"/>
      <c r="IVO4" s="128"/>
      <c r="IVP4" s="128"/>
      <c r="IVQ4" s="128"/>
      <c r="IVR4" s="128"/>
      <c r="IVS4" s="128"/>
      <c r="IVT4" s="128"/>
      <c r="IVU4" s="128"/>
      <c r="IVV4" s="128"/>
      <c r="IVW4" s="128"/>
      <c r="IVX4" s="128"/>
      <c r="IVY4" s="128"/>
      <c r="IVZ4" s="128"/>
      <c r="IWA4" s="128"/>
      <c r="IWB4" s="128"/>
      <c r="IWC4" s="128"/>
      <c r="IWD4" s="128"/>
      <c r="IWE4" s="128"/>
      <c r="IWF4" s="128"/>
      <c r="IWG4" s="128"/>
      <c r="IWH4" s="128"/>
      <c r="IWI4" s="128"/>
      <c r="IWJ4" s="128"/>
      <c r="IWK4" s="128"/>
      <c r="IWL4" s="128"/>
      <c r="IWM4" s="128"/>
      <c r="IWN4" s="128"/>
      <c r="IWO4" s="128"/>
      <c r="IWP4" s="128"/>
      <c r="IWQ4" s="128"/>
      <c r="IWR4" s="128"/>
      <c r="IWS4" s="128"/>
      <c r="IWT4" s="128"/>
      <c r="IWU4" s="128"/>
      <c r="IWV4" s="128"/>
      <c r="IWW4" s="128"/>
      <c r="IWX4" s="128"/>
      <c r="IWY4" s="128"/>
      <c r="IWZ4" s="128"/>
      <c r="IXA4" s="128"/>
      <c r="IXB4" s="128"/>
      <c r="IXC4" s="128"/>
      <c r="IXD4" s="128"/>
      <c r="IXE4" s="128"/>
      <c r="IXF4" s="128"/>
      <c r="IXG4" s="128"/>
      <c r="IXH4" s="128"/>
      <c r="IXI4" s="128"/>
      <c r="IXJ4" s="128"/>
      <c r="IXK4" s="128"/>
      <c r="IXL4" s="128"/>
      <c r="IXM4" s="128"/>
      <c r="IXN4" s="128"/>
      <c r="IXO4" s="128"/>
      <c r="IXP4" s="128"/>
      <c r="IXQ4" s="128"/>
      <c r="IXR4" s="128"/>
      <c r="IXS4" s="128"/>
      <c r="IXT4" s="128"/>
      <c r="IXU4" s="128"/>
      <c r="IXV4" s="128"/>
      <c r="IXW4" s="128"/>
      <c r="IXX4" s="128"/>
      <c r="IXY4" s="128"/>
      <c r="IXZ4" s="128"/>
      <c r="IYA4" s="128"/>
      <c r="IYB4" s="128"/>
      <c r="IYC4" s="128"/>
      <c r="IYD4" s="128"/>
      <c r="IYE4" s="128"/>
      <c r="IYF4" s="128"/>
      <c r="IYG4" s="128"/>
      <c r="IYH4" s="128"/>
      <c r="IYI4" s="128"/>
      <c r="IYJ4" s="128"/>
      <c r="IYK4" s="128"/>
      <c r="IYL4" s="128"/>
      <c r="IYM4" s="128"/>
      <c r="IYN4" s="128"/>
      <c r="IYO4" s="128"/>
      <c r="IYP4" s="128"/>
      <c r="IYQ4" s="128"/>
      <c r="IYR4" s="128"/>
      <c r="IYS4" s="128"/>
      <c r="IYT4" s="128"/>
      <c r="IYU4" s="128"/>
      <c r="IYV4" s="128"/>
      <c r="IYW4" s="128"/>
      <c r="IYX4" s="128"/>
      <c r="IYY4" s="128"/>
      <c r="IYZ4" s="128"/>
      <c r="IZA4" s="128"/>
      <c r="IZB4" s="128"/>
      <c r="IZC4" s="128"/>
      <c r="IZD4" s="128"/>
      <c r="IZE4" s="128"/>
      <c r="IZF4" s="128"/>
      <c r="IZG4" s="128"/>
      <c r="IZH4" s="128"/>
      <c r="IZI4" s="128"/>
      <c r="IZJ4" s="128"/>
      <c r="IZK4" s="128"/>
      <c r="IZL4" s="128"/>
      <c r="IZM4" s="128"/>
      <c r="IZN4" s="128"/>
      <c r="IZO4" s="128"/>
      <c r="IZP4" s="128"/>
      <c r="IZQ4" s="128"/>
      <c r="IZR4" s="128"/>
      <c r="IZS4" s="128"/>
      <c r="IZT4" s="128"/>
      <c r="IZU4" s="128"/>
      <c r="IZV4" s="128"/>
      <c r="IZW4" s="128"/>
      <c r="IZX4" s="128"/>
      <c r="IZY4" s="128"/>
      <c r="IZZ4" s="128"/>
      <c r="JAA4" s="128"/>
      <c r="JAB4" s="128"/>
      <c r="JAC4" s="128"/>
      <c r="JAD4" s="128"/>
      <c r="JAE4" s="128"/>
      <c r="JAF4" s="128"/>
      <c r="JAG4" s="128"/>
      <c r="JAH4" s="128"/>
      <c r="JAI4" s="128"/>
      <c r="JAJ4" s="128"/>
      <c r="JAK4" s="128"/>
      <c r="JAL4" s="128"/>
      <c r="JAM4" s="128"/>
      <c r="JAN4" s="128"/>
      <c r="JAO4" s="128"/>
      <c r="JAP4" s="128"/>
      <c r="JAQ4" s="128"/>
      <c r="JAR4" s="128"/>
      <c r="JAS4" s="128"/>
      <c r="JAT4" s="128"/>
      <c r="JAU4" s="128"/>
      <c r="JAV4" s="128"/>
      <c r="JAW4" s="128"/>
      <c r="JAX4" s="128"/>
      <c r="JAY4" s="128"/>
      <c r="JAZ4" s="128"/>
      <c r="JBA4" s="128"/>
      <c r="JBB4" s="128"/>
      <c r="JBC4" s="128"/>
      <c r="JBD4" s="128"/>
      <c r="JBE4" s="128"/>
      <c r="JBF4" s="128"/>
      <c r="JBG4" s="128"/>
      <c r="JBH4" s="128"/>
      <c r="JBI4" s="128"/>
      <c r="JBJ4" s="128"/>
      <c r="JBK4" s="128"/>
      <c r="JBL4" s="128"/>
      <c r="JBM4" s="128"/>
      <c r="JBN4" s="128"/>
      <c r="JBO4" s="128"/>
      <c r="JBP4" s="128"/>
      <c r="JBQ4" s="128"/>
      <c r="JBR4" s="128"/>
      <c r="JBS4" s="128"/>
      <c r="JBT4" s="128"/>
      <c r="JBU4" s="128"/>
      <c r="JBV4" s="128"/>
      <c r="JBW4" s="128"/>
      <c r="JBX4" s="128"/>
      <c r="JBY4" s="128"/>
      <c r="JBZ4" s="128"/>
      <c r="JCA4" s="128"/>
      <c r="JCB4" s="128"/>
      <c r="JCC4" s="128"/>
      <c r="JCD4" s="128"/>
      <c r="JCE4" s="128"/>
      <c r="JCF4" s="128"/>
      <c r="JCG4" s="128"/>
      <c r="JCH4" s="128"/>
      <c r="JCI4" s="128"/>
      <c r="JCJ4" s="128"/>
      <c r="JCK4" s="128"/>
      <c r="JCL4" s="128"/>
      <c r="JCM4" s="128"/>
      <c r="JCN4" s="128"/>
      <c r="JCO4" s="128"/>
      <c r="JCP4" s="128"/>
      <c r="JCQ4" s="128"/>
      <c r="JCR4" s="128"/>
      <c r="JCS4" s="128"/>
      <c r="JCT4" s="128"/>
      <c r="JCU4" s="128"/>
      <c r="JCV4" s="128"/>
      <c r="JCW4" s="128"/>
      <c r="JCX4" s="128"/>
      <c r="JCY4" s="128"/>
      <c r="JCZ4" s="128"/>
      <c r="JDA4" s="128"/>
      <c r="JDB4" s="128"/>
      <c r="JDC4" s="128"/>
      <c r="JDD4" s="128"/>
      <c r="JDE4" s="128"/>
      <c r="JDF4" s="128"/>
      <c r="JDG4" s="128"/>
      <c r="JDH4" s="128"/>
      <c r="JDI4" s="128"/>
      <c r="JDJ4" s="128"/>
      <c r="JDK4" s="128"/>
      <c r="JDL4" s="128"/>
      <c r="JDM4" s="128"/>
      <c r="JDN4" s="128"/>
      <c r="JDO4" s="128"/>
      <c r="JDP4" s="128"/>
      <c r="JDQ4" s="128"/>
      <c r="JDR4" s="128"/>
      <c r="JDS4" s="128"/>
      <c r="JDT4" s="128"/>
      <c r="JDU4" s="128"/>
      <c r="JDV4" s="128"/>
      <c r="JDW4" s="128"/>
      <c r="JDX4" s="128"/>
      <c r="JDY4" s="128"/>
      <c r="JDZ4" s="128"/>
      <c r="JEA4" s="128"/>
      <c r="JEB4" s="128"/>
      <c r="JEC4" s="128"/>
      <c r="JED4" s="128"/>
      <c r="JEE4" s="128"/>
      <c r="JEF4" s="128"/>
      <c r="JEG4" s="128"/>
      <c r="JEH4" s="128"/>
      <c r="JEI4" s="128"/>
      <c r="JEJ4" s="128"/>
      <c r="JEK4" s="128"/>
      <c r="JEL4" s="128"/>
      <c r="JEM4" s="128"/>
      <c r="JEN4" s="128"/>
      <c r="JEO4" s="128"/>
      <c r="JEP4" s="128"/>
      <c r="JEQ4" s="128"/>
      <c r="JER4" s="128"/>
      <c r="JES4" s="128"/>
      <c r="JET4" s="128"/>
      <c r="JEU4" s="128"/>
      <c r="JEV4" s="128"/>
      <c r="JEW4" s="128"/>
      <c r="JEX4" s="128"/>
      <c r="JEY4" s="128"/>
      <c r="JEZ4" s="128"/>
      <c r="JFA4" s="128"/>
      <c r="JFB4" s="128"/>
      <c r="JFC4" s="128"/>
      <c r="JFD4" s="128"/>
      <c r="JFE4" s="128"/>
      <c r="JFF4" s="128"/>
      <c r="JFG4" s="128"/>
      <c r="JFH4" s="128"/>
      <c r="JFI4" s="128"/>
      <c r="JFJ4" s="128"/>
      <c r="JFK4" s="128"/>
      <c r="JFL4" s="128"/>
      <c r="JFM4" s="128"/>
      <c r="JFN4" s="128"/>
      <c r="JFO4" s="128"/>
      <c r="JFP4" s="128"/>
      <c r="JFQ4" s="128"/>
      <c r="JFR4" s="128"/>
      <c r="JFS4" s="128"/>
      <c r="JFT4" s="128"/>
      <c r="JFU4" s="128"/>
      <c r="JFV4" s="128"/>
      <c r="JFW4" s="128"/>
      <c r="JFX4" s="128"/>
      <c r="JFY4" s="128"/>
      <c r="JFZ4" s="128"/>
      <c r="JGA4" s="128"/>
      <c r="JGB4" s="128"/>
      <c r="JGC4" s="128"/>
      <c r="JGD4" s="128"/>
      <c r="JGE4" s="128"/>
      <c r="JGF4" s="128"/>
      <c r="JGG4" s="128"/>
      <c r="JGH4" s="128"/>
      <c r="JGI4" s="128"/>
      <c r="JGJ4" s="128"/>
      <c r="JGK4" s="128"/>
      <c r="JGL4" s="128"/>
      <c r="JGM4" s="128"/>
      <c r="JGN4" s="128"/>
      <c r="JGO4" s="128"/>
      <c r="JGP4" s="128"/>
      <c r="JGQ4" s="128"/>
      <c r="JGR4" s="128"/>
      <c r="JGS4" s="128"/>
      <c r="JGT4" s="128"/>
      <c r="JGU4" s="128"/>
      <c r="JGV4" s="128"/>
      <c r="JGW4" s="128"/>
      <c r="JGX4" s="128"/>
      <c r="JGY4" s="128"/>
      <c r="JGZ4" s="128"/>
      <c r="JHA4" s="128"/>
      <c r="JHB4" s="128"/>
      <c r="JHC4" s="128"/>
      <c r="JHD4" s="128"/>
      <c r="JHE4" s="128"/>
      <c r="JHF4" s="128"/>
      <c r="JHG4" s="128"/>
      <c r="JHH4" s="128"/>
      <c r="JHI4" s="128"/>
      <c r="JHJ4" s="128"/>
      <c r="JHK4" s="128"/>
      <c r="JHL4" s="128"/>
      <c r="JHM4" s="128"/>
      <c r="JHN4" s="128"/>
      <c r="JHO4" s="128"/>
      <c r="JHP4" s="128"/>
      <c r="JHQ4" s="128"/>
      <c r="JHR4" s="128"/>
      <c r="JHS4" s="128"/>
      <c r="JHT4" s="128"/>
      <c r="JHU4" s="128"/>
      <c r="JHV4" s="128"/>
      <c r="JHW4" s="128"/>
      <c r="JHX4" s="128"/>
      <c r="JHY4" s="128"/>
      <c r="JHZ4" s="128"/>
      <c r="JIA4" s="128"/>
      <c r="JIB4" s="128"/>
      <c r="JIC4" s="128"/>
      <c r="JID4" s="128"/>
      <c r="JIE4" s="128"/>
      <c r="JIF4" s="128"/>
      <c r="JIG4" s="128"/>
      <c r="JIH4" s="128"/>
      <c r="JII4" s="128"/>
      <c r="JIJ4" s="128"/>
      <c r="JIK4" s="128"/>
      <c r="JIL4" s="128"/>
      <c r="JIM4" s="128"/>
      <c r="JIN4" s="128"/>
      <c r="JIO4" s="128"/>
      <c r="JIP4" s="128"/>
      <c r="JIQ4" s="128"/>
      <c r="JIR4" s="128"/>
      <c r="JIS4" s="128"/>
      <c r="JIT4" s="128"/>
      <c r="JIU4" s="128"/>
      <c r="JIV4" s="128"/>
      <c r="JIW4" s="128"/>
      <c r="JIX4" s="128"/>
      <c r="JIY4" s="128"/>
      <c r="JIZ4" s="128"/>
      <c r="JJA4" s="128"/>
      <c r="JJB4" s="128"/>
      <c r="JJC4" s="128"/>
      <c r="JJD4" s="128"/>
      <c r="JJE4" s="128"/>
      <c r="JJF4" s="128"/>
      <c r="JJG4" s="128"/>
      <c r="JJH4" s="128"/>
      <c r="JJI4" s="128"/>
      <c r="JJJ4" s="128"/>
      <c r="JJK4" s="128"/>
      <c r="JJL4" s="128"/>
      <c r="JJM4" s="128"/>
      <c r="JJN4" s="128"/>
      <c r="JJO4" s="128"/>
      <c r="JJP4" s="128"/>
      <c r="JJQ4" s="128"/>
      <c r="JJR4" s="128"/>
      <c r="JJS4" s="128"/>
      <c r="JJT4" s="128"/>
      <c r="JJU4" s="128"/>
      <c r="JJV4" s="128"/>
      <c r="JJW4" s="128"/>
      <c r="JJX4" s="128"/>
      <c r="JJY4" s="128"/>
      <c r="JJZ4" s="128"/>
      <c r="JKA4" s="128"/>
      <c r="JKB4" s="128"/>
      <c r="JKC4" s="128"/>
      <c r="JKD4" s="128"/>
      <c r="JKE4" s="128"/>
      <c r="JKF4" s="128"/>
      <c r="JKG4" s="128"/>
      <c r="JKH4" s="128"/>
      <c r="JKI4" s="128"/>
      <c r="JKJ4" s="128"/>
      <c r="JKK4" s="128"/>
      <c r="JKL4" s="128"/>
      <c r="JKM4" s="128"/>
      <c r="JKN4" s="128"/>
      <c r="JKO4" s="128"/>
      <c r="JKP4" s="128"/>
      <c r="JKQ4" s="128"/>
      <c r="JKR4" s="128"/>
      <c r="JKS4" s="128"/>
      <c r="JKT4" s="128"/>
      <c r="JKU4" s="128"/>
      <c r="JKV4" s="128"/>
      <c r="JKW4" s="128"/>
      <c r="JKX4" s="128"/>
      <c r="JKY4" s="128"/>
      <c r="JKZ4" s="128"/>
      <c r="JLA4" s="128"/>
      <c r="JLB4" s="128"/>
      <c r="JLC4" s="128"/>
      <c r="JLD4" s="128"/>
      <c r="JLE4" s="128"/>
      <c r="JLF4" s="128"/>
      <c r="JLG4" s="128"/>
      <c r="JLH4" s="128"/>
      <c r="JLI4" s="128"/>
      <c r="JLJ4" s="128"/>
      <c r="JLK4" s="128"/>
      <c r="JLL4" s="128"/>
      <c r="JLM4" s="128"/>
      <c r="JLN4" s="128"/>
      <c r="JLO4" s="128"/>
      <c r="JLP4" s="128"/>
      <c r="JLQ4" s="128"/>
      <c r="JLR4" s="128"/>
      <c r="JLS4" s="128"/>
      <c r="JLT4" s="128"/>
      <c r="JLU4" s="128"/>
      <c r="JLV4" s="128"/>
      <c r="JLW4" s="128"/>
      <c r="JLX4" s="128"/>
      <c r="JLY4" s="128"/>
      <c r="JLZ4" s="128"/>
      <c r="JMA4" s="128"/>
      <c r="JMB4" s="128"/>
      <c r="JMC4" s="128"/>
      <c r="JMD4" s="128"/>
      <c r="JME4" s="128"/>
      <c r="JMF4" s="128"/>
      <c r="JMG4" s="128"/>
      <c r="JMH4" s="128"/>
      <c r="JMI4" s="128"/>
      <c r="JMJ4" s="128"/>
      <c r="JMK4" s="128"/>
      <c r="JML4" s="128"/>
      <c r="JMM4" s="128"/>
      <c r="JMN4" s="128"/>
      <c r="JMO4" s="128"/>
      <c r="JMP4" s="128"/>
      <c r="JMQ4" s="128"/>
      <c r="JMR4" s="128"/>
      <c r="JMS4" s="128"/>
      <c r="JMT4" s="128"/>
      <c r="JMU4" s="128"/>
      <c r="JMV4" s="128"/>
      <c r="JMW4" s="128"/>
      <c r="JMX4" s="128"/>
      <c r="JMY4" s="128"/>
      <c r="JMZ4" s="128"/>
      <c r="JNA4" s="128"/>
      <c r="JNB4" s="128"/>
      <c r="JNC4" s="128"/>
      <c r="JND4" s="128"/>
      <c r="JNE4" s="128"/>
      <c r="JNF4" s="128"/>
      <c r="JNG4" s="128"/>
      <c r="JNH4" s="128"/>
      <c r="JNI4" s="128"/>
      <c r="JNJ4" s="128"/>
      <c r="JNK4" s="128"/>
      <c r="JNL4" s="128"/>
      <c r="JNM4" s="128"/>
      <c r="JNN4" s="128"/>
      <c r="JNO4" s="128"/>
      <c r="JNP4" s="128"/>
      <c r="JNQ4" s="128"/>
      <c r="JNR4" s="128"/>
      <c r="JNS4" s="128"/>
      <c r="JNT4" s="128"/>
      <c r="JNU4" s="128"/>
      <c r="JNV4" s="128"/>
      <c r="JNW4" s="128"/>
      <c r="JNX4" s="128"/>
      <c r="JNY4" s="128"/>
      <c r="JNZ4" s="128"/>
      <c r="JOA4" s="128"/>
      <c r="JOB4" s="128"/>
      <c r="JOC4" s="128"/>
      <c r="JOD4" s="128"/>
      <c r="JOE4" s="128"/>
      <c r="JOF4" s="128"/>
      <c r="JOG4" s="128"/>
      <c r="JOH4" s="128"/>
      <c r="JOI4" s="128"/>
      <c r="JOJ4" s="128"/>
      <c r="JOK4" s="128"/>
      <c r="JOL4" s="128"/>
      <c r="JOM4" s="128"/>
      <c r="JON4" s="128"/>
      <c r="JOO4" s="128"/>
      <c r="JOP4" s="128"/>
      <c r="JOQ4" s="128"/>
      <c r="JOR4" s="128"/>
      <c r="JOS4" s="128"/>
      <c r="JOT4" s="128"/>
      <c r="JOU4" s="128"/>
      <c r="JOV4" s="128"/>
      <c r="JOW4" s="128"/>
      <c r="JOX4" s="128"/>
      <c r="JOY4" s="128"/>
      <c r="JOZ4" s="128"/>
      <c r="JPA4" s="128"/>
      <c r="JPB4" s="128"/>
      <c r="JPC4" s="128"/>
      <c r="JPD4" s="128"/>
      <c r="JPE4" s="128"/>
      <c r="JPF4" s="128"/>
      <c r="JPG4" s="128"/>
      <c r="JPH4" s="128"/>
      <c r="JPI4" s="128"/>
      <c r="JPJ4" s="128"/>
      <c r="JPK4" s="128"/>
      <c r="JPL4" s="128"/>
      <c r="JPM4" s="128"/>
      <c r="JPN4" s="128"/>
      <c r="JPO4" s="128"/>
      <c r="JPP4" s="128"/>
      <c r="JPQ4" s="128"/>
      <c r="JPR4" s="128"/>
      <c r="JPS4" s="128"/>
      <c r="JPT4" s="128"/>
      <c r="JPU4" s="128"/>
      <c r="JPV4" s="128"/>
      <c r="JPW4" s="128"/>
      <c r="JPX4" s="128"/>
      <c r="JPY4" s="128"/>
      <c r="JPZ4" s="128"/>
      <c r="JQA4" s="128"/>
      <c r="JQB4" s="128"/>
      <c r="JQC4" s="128"/>
      <c r="JQD4" s="128"/>
      <c r="JQE4" s="128"/>
      <c r="JQF4" s="128"/>
      <c r="JQG4" s="128"/>
      <c r="JQH4" s="128"/>
      <c r="JQI4" s="128"/>
      <c r="JQJ4" s="128"/>
      <c r="JQK4" s="128"/>
      <c r="JQL4" s="128"/>
      <c r="JQM4" s="128"/>
      <c r="JQN4" s="128"/>
      <c r="JQO4" s="128"/>
      <c r="JQP4" s="128"/>
      <c r="JQQ4" s="128"/>
      <c r="JQR4" s="128"/>
      <c r="JQS4" s="128"/>
      <c r="JQT4" s="128"/>
      <c r="JQU4" s="128"/>
      <c r="JQV4" s="128"/>
      <c r="JQW4" s="128"/>
      <c r="JQX4" s="128"/>
      <c r="JQY4" s="128"/>
      <c r="JQZ4" s="128"/>
      <c r="JRA4" s="128"/>
      <c r="JRB4" s="128"/>
      <c r="JRC4" s="128"/>
      <c r="JRD4" s="128"/>
      <c r="JRE4" s="128"/>
      <c r="JRF4" s="128"/>
      <c r="JRG4" s="128"/>
      <c r="JRH4" s="128"/>
      <c r="JRI4" s="128"/>
      <c r="JRJ4" s="128"/>
      <c r="JRK4" s="128"/>
      <c r="JRL4" s="128"/>
      <c r="JRM4" s="128"/>
      <c r="JRN4" s="128"/>
      <c r="JRO4" s="128"/>
      <c r="JRP4" s="128"/>
      <c r="JRQ4" s="128"/>
      <c r="JRR4" s="128"/>
      <c r="JRS4" s="128"/>
      <c r="JRT4" s="128"/>
      <c r="JRU4" s="128"/>
      <c r="JRV4" s="128"/>
      <c r="JRW4" s="128"/>
      <c r="JRX4" s="128"/>
      <c r="JRY4" s="128"/>
      <c r="JRZ4" s="128"/>
      <c r="JSA4" s="128"/>
      <c r="JSB4" s="128"/>
      <c r="JSC4" s="128"/>
      <c r="JSD4" s="128"/>
      <c r="JSE4" s="128"/>
      <c r="JSF4" s="128"/>
      <c r="JSG4" s="128"/>
      <c r="JSH4" s="128"/>
      <c r="JSI4" s="128"/>
      <c r="JSJ4" s="128"/>
      <c r="JSK4" s="128"/>
      <c r="JSL4" s="128"/>
      <c r="JSM4" s="128"/>
      <c r="JSN4" s="128"/>
      <c r="JSO4" s="128"/>
      <c r="JSP4" s="128"/>
      <c r="JSQ4" s="128"/>
      <c r="JSR4" s="128"/>
      <c r="JSS4" s="128"/>
      <c r="JST4" s="128"/>
      <c r="JSU4" s="128"/>
      <c r="JSV4" s="128"/>
      <c r="JSW4" s="128"/>
      <c r="JSX4" s="128"/>
      <c r="JSY4" s="128"/>
      <c r="JSZ4" s="128"/>
      <c r="JTA4" s="128"/>
      <c r="JTB4" s="128"/>
      <c r="JTC4" s="128"/>
      <c r="JTD4" s="128"/>
      <c r="JTE4" s="128"/>
      <c r="JTF4" s="128"/>
      <c r="JTG4" s="128"/>
      <c r="JTH4" s="128"/>
      <c r="JTI4" s="128"/>
      <c r="JTJ4" s="128"/>
      <c r="JTK4" s="128"/>
      <c r="JTL4" s="128"/>
      <c r="JTM4" s="128"/>
      <c r="JTN4" s="128"/>
      <c r="JTO4" s="128"/>
      <c r="JTP4" s="128"/>
      <c r="JTQ4" s="128"/>
      <c r="JTR4" s="128"/>
      <c r="JTS4" s="128"/>
      <c r="JTT4" s="128"/>
      <c r="JTU4" s="128"/>
      <c r="JTV4" s="128"/>
      <c r="JTW4" s="128"/>
      <c r="JTX4" s="128"/>
      <c r="JTY4" s="128"/>
      <c r="JTZ4" s="128"/>
      <c r="JUA4" s="128"/>
      <c r="JUB4" s="128"/>
      <c r="JUC4" s="128"/>
      <c r="JUD4" s="128"/>
      <c r="JUE4" s="128"/>
      <c r="JUF4" s="128"/>
      <c r="JUG4" s="128"/>
      <c r="JUH4" s="128"/>
      <c r="JUI4" s="128"/>
      <c r="JUJ4" s="128"/>
      <c r="JUK4" s="128"/>
      <c r="JUL4" s="128"/>
      <c r="JUM4" s="128"/>
      <c r="JUN4" s="128"/>
      <c r="JUO4" s="128"/>
      <c r="JUP4" s="128"/>
      <c r="JUQ4" s="128"/>
      <c r="JUR4" s="128"/>
      <c r="JUS4" s="128"/>
      <c r="JUT4" s="128"/>
      <c r="JUU4" s="128"/>
      <c r="JUV4" s="128"/>
      <c r="JUW4" s="128"/>
      <c r="JUX4" s="128"/>
      <c r="JUY4" s="128"/>
      <c r="JUZ4" s="128"/>
      <c r="JVA4" s="128"/>
      <c r="JVB4" s="128"/>
      <c r="JVC4" s="128"/>
      <c r="JVD4" s="128"/>
      <c r="JVE4" s="128"/>
      <c r="JVF4" s="128"/>
      <c r="JVG4" s="128"/>
      <c r="JVH4" s="128"/>
      <c r="JVI4" s="128"/>
      <c r="JVJ4" s="128"/>
      <c r="JVK4" s="128"/>
      <c r="JVL4" s="128"/>
      <c r="JVM4" s="128"/>
      <c r="JVN4" s="128"/>
      <c r="JVO4" s="128"/>
      <c r="JVP4" s="128"/>
      <c r="JVQ4" s="128"/>
      <c r="JVR4" s="128"/>
      <c r="JVS4" s="128"/>
      <c r="JVT4" s="128"/>
      <c r="JVU4" s="128"/>
      <c r="JVV4" s="128"/>
      <c r="JVW4" s="128"/>
      <c r="JVX4" s="128"/>
      <c r="JVY4" s="128"/>
      <c r="JVZ4" s="128"/>
      <c r="JWA4" s="128"/>
      <c r="JWB4" s="128"/>
      <c r="JWC4" s="128"/>
      <c r="JWD4" s="128"/>
      <c r="JWE4" s="128"/>
      <c r="JWF4" s="128"/>
      <c r="JWG4" s="128"/>
      <c r="JWH4" s="128"/>
      <c r="JWI4" s="128"/>
      <c r="JWJ4" s="128"/>
      <c r="JWK4" s="128"/>
      <c r="JWL4" s="128"/>
      <c r="JWM4" s="128"/>
      <c r="JWN4" s="128"/>
      <c r="JWO4" s="128"/>
      <c r="JWP4" s="128"/>
      <c r="JWQ4" s="128"/>
      <c r="JWR4" s="128"/>
      <c r="JWS4" s="128"/>
      <c r="JWT4" s="128"/>
      <c r="JWU4" s="128"/>
      <c r="JWV4" s="128"/>
      <c r="JWW4" s="128"/>
      <c r="JWX4" s="128"/>
      <c r="JWY4" s="128"/>
      <c r="JWZ4" s="128"/>
      <c r="JXA4" s="128"/>
      <c r="JXB4" s="128"/>
      <c r="JXC4" s="128"/>
      <c r="JXD4" s="128"/>
      <c r="JXE4" s="128"/>
      <c r="JXF4" s="128"/>
      <c r="JXG4" s="128"/>
      <c r="JXH4" s="128"/>
      <c r="JXI4" s="128"/>
      <c r="JXJ4" s="128"/>
      <c r="JXK4" s="128"/>
      <c r="JXL4" s="128"/>
      <c r="JXM4" s="128"/>
      <c r="JXN4" s="128"/>
      <c r="JXO4" s="128"/>
      <c r="JXP4" s="128"/>
      <c r="JXQ4" s="128"/>
      <c r="JXR4" s="128"/>
      <c r="JXS4" s="128"/>
      <c r="JXT4" s="128"/>
      <c r="JXU4" s="128"/>
      <c r="JXV4" s="128"/>
      <c r="JXW4" s="128"/>
      <c r="JXX4" s="128"/>
      <c r="JXY4" s="128"/>
      <c r="JXZ4" s="128"/>
      <c r="JYA4" s="128"/>
      <c r="JYB4" s="128"/>
      <c r="JYC4" s="128"/>
      <c r="JYD4" s="128"/>
      <c r="JYE4" s="128"/>
      <c r="JYF4" s="128"/>
      <c r="JYG4" s="128"/>
      <c r="JYH4" s="128"/>
      <c r="JYI4" s="128"/>
      <c r="JYJ4" s="128"/>
      <c r="JYK4" s="128"/>
      <c r="JYL4" s="128"/>
      <c r="JYM4" s="128"/>
      <c r="JYN4" s="128"/>
      <c r="JYO4" s="128"/>
      <c r="JYP4" s="128"/>
      <c r="JYQ4" s="128"/>
      <c r="JYR4" s="128"/>
      <c r="JYS4" s="128"/>
      <c r="JYT4" s="128"/>
      <c r="JYU4" s="128"/>
      <c r="JYV4" s="128"/>
      <c r="JYW4" s="128"/>
      <c r="JYX4" s="128"/>
      <c r="JYY4" s="128"/>
      <c r="JYZ4" s="128"/>
      <c r="JZA4" s="128"/>
      <c r="JZB4" s="128"/>
      <c r="JZC4" s="128"/>
      <c r="JZD4" s="128"/>
      <c r="JZE4" s="128"/>
      <c r="JZF4" s="128"/>
      <c r="JZG4" s="128"/>
      <c r="JZH4" s="128"/>
      <c r="JZI4" s="128"/>
      <c r="JZJ4" s="128"/>
      <c r="JZK4" s="128"/>
      <c r="JZL4" s="128"/>
      <c r="JZM4" s="128"/>
      <c r="JZN4" s="128"/>
      <c r="JZO4" s="128"/>
      <c r="JZP4" s="128"/>
      <c r="JZQ4" s="128"/>
      <c r="JZR4" s="128"/>
      <c r="JZS4" s="128"/>
      <c r="JZT4" s="128"/>
      <c r="JZU4" s="128"/>
      <c r="JZV4" s="128"/>
      <c r="JZW4" s="128"/>
      <c r="JZX4" s="128"/>
      <c r="JZY4" s="128"/>
      <c r="JZZ4" s="128"/>
      <c r="KAA4" s="128"/>
      <c r="KAB4" s="128"/>
      <c r="KAC4" s="128"/>
      <c r="KAD4" s="128"/>
      <c r="KAE4" s="128"/>
      <c r="KAF4" s="128"/>
      <c r="KAG4" s="128"/>
      <c r="KAH4" s="128"/>
      <c r="KAI4" s="128"/>
      <c r="KAJ4" s="128"/>
      <c r="KAK4" s="128"/>
      <c r="KAL4" s="128"/>
      <c r="KAM4" s="128"/>
      <c r="KAN4" s="128"/>
      <c r="KAO4" s="128"/>
      <c r="KAP4" s="128"/>
      <c r="KAQ4" s="128"/>
      <c r="KAR4" s="128"/>
      <c r="KAS4" s="128"/>
      <c r="KAT4" s="128"/>
      <c r="KAU4" s="128"/>
      <c r="KAV4" s="128"/>
      <c r="KAW4" s="128"/>
      <c r="KAX4" s="128"/>
      <c r="KAY4" s="128"/>
      <c r="KAZ4" s="128"/>
      <c r="KBA4" s="128"/>
      <c r="KBB4" s="128"/>
      <c r="KBC4" s="128"/>
      <c r="KBD4" s="128"/>
      <c r="KBE4" s="128"/>
      <c r="KBF4" s="128"/>
      <c r="KBG4" s="128"/>
      <c r="KBH4" s="128"/>
      <c r="KBI4" s="128"/>
      <c r="KBJ4" s="128"/>
      <c r="KBK4" s="128"/>
      <c r="KBL4" s="128"/>
      <c r="KBM4" s="128"/>
      <c r="KBN4" s="128"/>
      <c r="KBO4" s="128"/>
      <c r="KBP4" s="128"/>
      <c r="KBQ4" s="128"/>
      <c r="KBR4" s="128"/>
      <c r="KBS4" s="128"/>
      <c r="KBT4" s="128"/>
      <c r="KBU4" s="128"/>
      <c r="KBV4" s="128"/>
      <c r="KBW4" s="128"/>
      <c r="KBX4" s="128"/>
      <c r="KBY4" s="128"/>
      <c r="KBZ4" s="128"/>
      <c r="KCA4" s="128"/>
      <c r="KCB4" s="128"/>
      <c r="KCC4" s="128"/>
      <c r="KCD4" s="128"/>
      <c r="KCE4" s="128"/>
      <c r="KCF4" s="128"/>
      <c r="KCG4" s="128"/>
      <c r="KCH4" s="128"/>
      <c r="KCI4" s="128"/>
      <c r="KCJ4" s="128"/>
      <c r="KCK4" s="128"/>
      <c r="KCL4" s="128"/>
      <c r="KCM4" s="128"/>
      <c r="KCN4" s="128"/>
      <c r="KCO4" s="128"/>
      <c r="KCP4" s="128"/>
      <c r="KCQ4" s="128"/>
      <c r="KCR4" s="128"/>
      <c r="KCS4" s="128"/>
      <c r="KCT4" s="128"/>
      <c r="KCU4" s="128"/>
      <c r="KCV4" s="128"/>
      <c r="KCW4" s="128"/>
      <c r="KCX4" s="128"/>
      <c r="KCY4" s="128"/>
      <c r="KCZ4" s="128"/>
      <c r="KDA4" s="128"/>
      <c r="KDB4" s="128"/>
      <c r="KDC4" s="128"/>
      <c r="KDD4" s="128"/>
      <c r="KDE4" s="128"/>
      <c r="KDF4" s="128"/>
      <c r="KDG4" s="128"/>
      <c r="KDH4" s="128"/>
      <c r="KDI4" s="128"/>
      <c r="KDJ4" s="128"/>
      <c r="KDK4" s="128"/>
      <c r="KDL4" s="128"/>
      <c r="KDM4" s="128"/>
      <c r="KDN4" s="128"/>
      <c r="KDO4" s="128"/>
      <c r="KDP4" s="128"/>
      <c r="KDQ4" s="128"/>
      <c r="KDR4" s="128"/>
      <c r="KDS4" s="128"/>
      <c r="KDT4" s="128"/>
      <c r="KDU4" s="128"/>
      <c r="KDV4" s="128"/>
      <c r="KDW4" s="128"/>
      <c r="KDX4" s="128"/>
      <c r="KDY4" s="128"/>
      <c r="KDZ4" s="128"/>
      <c r="KEA4" s="128"/>
      <c r="KEB4" s="128"/>
      <c r="KEC4" s="128"/>
      <c r="KED4" s="128"/>
      <c r="KEE4" s="128"/>
      <c r="KEF4" s="128"/>
      <c r="KEG4" s="128"/>
      <c r="KEH4" s="128"/>
      <c r="KEI4" s="128"/>
      <c r="KEJ4" s="128"/>
      <c r="KEK4" s="128"/>
      <c r="KEL4" s="128"/>
      <c r="KEM4" s="128"/>
      <c r="KEN4" s="128"/>
      <c r="KEO4" s="128"/>
      <c r="KEP4" s="128"/>
      <c r="KEQ4" s="128"/>
      <c r="KER4" s="128"/>
      <c r="KES4" s="128"/>
      <c r="KET4" s="128"/>
      <c r="KEU4" s="128"/>
      <c r="KEV4" s="128"/>
      <c r="KEW4" s="128"/>
      <c r="KEX4" s="128"/>
      <c r="KEY4" s="128"/>
      <c r="KEZ4" s="128"/>
      <c r="KFA4" s="128"/>
      <c r="KFB4" s="128"/>
      <c r="KFC4" s="128"/>
      <c r="KFD4" s="128"/>
      <c r="KFE4" s="128"/>
      <c r="KFF4" s="128"/>
      <c r="KFG4" s="128"/>
      <c r="KFH4" s="128"/>
      <c r="KFI4" s="128"/>
      <c r="KFJ4" s="128"/>
      <c r="KFK4" s="128"/>
      <c r="KFL4" s="128"/>
      <c r="KFM4" s="128"/>
      <c r="KFN4" s="128"/>
      <c r="KFO4" s="128"/>
      <c r="KFP4" s="128"/>
      <c r="KFQ4" s="128"/>
      <c r="KFR4" s="128"/>
      <c r="KFS4" s="128"/>
      <c r="KFT4" s="128"/>
      <c r="KFU4" s="128"/>
      <c r="KFV4" s="128"/>
      <c r="KFW4" s="128"/>
      <c r="KFX4" s="128"/>
      <c r="KFY4" s="128"/>
      <c r="KFZ4" s="128"/>
      <c r="KGA4" s="128"/>
      <c r="KGB4" s="128"/>
      <c r="KGC4" s="128"/>
      <c r="KGD4" s="128"/>
      <c r="KGE4" s="128"/>
      <c r="KGF4" s="128"/>
      <c r="KGG4" s="128"/>
      <c r="KGH4" s="128"/>
      <c r="KGI4" s="128"/>
      <c r="KGJ4" s="128"/>
      <c r="KGK4" s="128"/>
      <c r="KGL4" s="128"/>
      <c r="KGM4" s="128"/>
      <c r="KGN4" s="128"/>
      <c r="KGO4" s="128"/>
      <c r="KGP4" s="128"/>
      <c r="KGQ4" s="128"/>
      <c r="KGR4" s="128"/>
      <c r="KGS4" s="128"/>
      <c r="KGT4" s="128"/>
      <c r="KGU4" s="128"/>
      <c r="KGV4" s="128"/>
      <c r="KGW4" s="128"/>
      <c r="KGX4" s="128"/>
      <c r="KGY4" s="128"/>
      <c r="KGZ4" s="128"/>
      <c r="KHA4" s="128"/>
      <c r="KHB4" s="128"/>
      <c r="KHC4" s="128"/>
      <c r="KHD4" s="128"/>
      <c r="KHE4" s="128"/>
      <c r="KHF4" s="128"/>
      <c r="KHG4" s="128"/>
      <c r="KHH4" s="128"/>
      <c r="KHI4" s="128"/>
      <c r="KHJ4" s="128"/>
      <c r="KHK4" s="128"/>
      <c r="KHL4" s="128"/>
      <c r="KHM4" s="128"/>
      <c r="KHN4" s="128"/>
      <c r="KHO4" s="128"/>
      <c r="KHP4" s="128"/>
      <c r="KHQ4" s="128"/>
      <c r="KHR4" s="128"/>
      <c r="KHS4" s="128"/>
      <c r="KHT4" s="128"/>
      <c r="KHU4" s="128"/>
      <c r="KHV4" s="128"/>
      <c r="KHW4" s="128"/>
      <c r="KHX4" s="128"/>
      <c r="KHY4" s="128"/>
      <c r="KHZ4" s="128"/>
      <c r="KIA4" s="128"/>
      <c r="KIB4" s="128"/>
      <c r="KIC4" s="128"/>
      <c r="KID4" s="128"/>
      <c r="KIE4" s="128"/>
      <c r="KIF4" s="128"/>
      <c r="KIG4" s="128"/>
      <c r="KIH4" s="128"/>
      <c r="KII4" s="128"/>
      <c r="KIJ4" s="128"/>
      <c r="KIK4" s="128"/>
      <c r="KIL4" s="128"/>
      <c r="KIM4" s="128"/>
      <c r="KIN4" s="128"/>
      <c r="KIO4" s="128"/>
      <c r="KIP4" s="128"/>
      <c r="KIQ4" s="128"/>
      <c r="KIR4" s="128"/>
      <c r="KIS4" s="128"/>
      <c r="KIT4" s="128"/>
      <c r="KIU4" s="128"/>
      <c r="KIV4" s="128"/>
      <c r="KIW4" s="128"/>
      <c r="KIX4" s="128"/>
      <c r="KIY4" s="128"/>
      <c r="KIZ4" s="128"/>
      <c r="KJA4" s="128"/>
      <c r="KJB4" s="128"/>
      <c r="KJC4" s="128"/>
      <c r="KJD4" s="128"/>
      <c r="KJE4" s="128"/>
      <c r="KJF4" s="128"/>
      <c r="KJG4" s="128"/>
      <c r="KJH4" s="128"/>
      <c r="KJI4" s="128"/>
      <c r="KJJ4" s="128"/>
      <c r="KJK4" s="128"/>
      <c r="KJL4" s="128"/>
      <c r="KJM4" s="128"/>
      <c r="KJN4" s="128"/>
      <c r="KJO4" s="128"/>
      <c r="KJP4" s="128"/>
      <c r="KJQ4" s="128"/>
      <c r="KJR4" s="128"/>
      <c r="KJS4" s="128"/>
      <c r="KJT4" s="128"/>
      <c r="KJU4" s="128"/>
      <c r="KJV4" s="128"/>
      <c r="KJW4" s="128"/>
      <c r="KJX4" s="128"/>
      <c r="KJY4" s="128"/>
      <c r="KJZ4" s="128"/>
      <c r="KKA4" s="128"/>
      <c r="KKB4" s="128"/>
      <c r="KKC4" s="128"/>
      <c r="KKD4" s="128"/>
      <c r="KKE4" s="128"/>
      <c r="KKF4" s="128"/>
      <c r="KKG4" s="128"/>
      <c r="KKH4" s="128"/>
      <c r="KKI4" s="128"/>
      <c r="KKJ4" s="128"/>
      <c r="KKK4" s="128"/>
      <c r="KKL4" s="128"/>
      <c r="KKM4" s="128"/>
      <c r="KKN4" s="128"/>
      <c r="KKO4" s="128"/>
      <c r="KKP4" s="128"/>
      <c r="KKQ4" s="128"/>
      <c r="KKR4" s="128"/>
      <c r="KKS4" s="128"/>
      <c r="KKT4" s="128"/>
      <c r="KKU4" s="128"/>
      <c r="KKV4" s="128"/>
      <c r="KKW4" s="128"/>
      <c r="KKX4" s="128"/>
      <c r="KKY4" s="128"/>
      <c r="KKZ4" s="128"/>
      <c r="KLA4" s="128"/>
      <c r="KLB4" s="128"/>
      <c r="KLC4" s="128"/>
      <c r="KLD4" s="128"/>
      <c r="KLE4" s="128"/>
      <c r="KLF4" s="128"/>
      <c r="KLG4" s="128"/>
      <c r="KLH4" s="128"/>
      <c r="KLI4" s="128"/>
      <c r="KLJ4" s="128"/>
      <c r="KLK4" s="128"/>
      <c r="KLL4" s="128"/>
      <c r="KLM4" s="128"/>
      <c r="KLN4" s="128"/>
      <c r="KLO4" s="128"/>
      <c r="KLP4" s="128"/>
      <c r="KLQ4" s="128"/>
      <c r="KLR4" s="128"/>
      <c r="KLS4" s="128"/>
      <c r="KLT4" s="128"/>
      <c r="KLU4" s="128"/>
      <c r="KLV4" s="128"/>
      <c r="KLW4" s="128"/>
      <c r="KLX4" s="128"/>
      <c r="KLY4" s="128"/>
      <c r="KLZ4" s="128"/>
      <c r="KMA4" s="128"/>
      <c r="KMB4" s="128"/>
      <c r="KMC4" s="128"/>
      <c r="KMD4" s="128"/>
      <c r="KME4" s="128"/>
      <c r="KMF4" s="128"/>
      <c r="KMG4" s="128"/>
      <c r="KMH4" s="128"/>
      <c r="KMI4" s="128"/>
      <c r="KMJ4" s="128"/>
      <c r="KMK4" s="128"/>
      <c r="KML4" s="128"/>
      <c r="KMM4" s="128"/>
      <c r="KMN4" s="128"/>
      <c r="KMO4" s="128"/>
      <c r="KMP4" s="128"/>
      <c r="KMQ4" s="128"/>
      <c r="KMR4" s="128"/>
      <c r="KMS4" s="128"/>
      <c r="KMT4" s="128"/>
      <c r="KMU4" s="128"/>
      <c r="KMV4" s="128"/>
      <c r="KMW4" s="128"/>
      <c r="KMX4" s="128"/>
      <c r="KMY4" s="128"/>
      <c r="KMZ4" s="128"/>
      <c r="KNA4" s="128"/>
      <c r="KNB4" s="128"/>
      <c r="KNC4" s="128"/>
      <c r="KND4" s="128"/>
      <c r="KNE4" s="128"/>
      <c r="KNF4" s="128"/>
      <c r="KNG4" s="128"/>
      <c r="KNH4" s="128"/>
      <c r="KNI4" s="128"/>
      <c r="KNJ4" s="128"/>
      <c r="KNK4" s="128"/>
      <c r="KNL4" s="128"/>
      <c r="KNM4" s="128"/>
      <c r="KNN4" s="128"/>
      <c r="KNO4" s="128"/>
      <c r="KNP4" s="128"/>
      <c r="KNQ4" s="128"/>
      <c r="KNR4" s="128"/>
      <c r="KNS4" s="128"/>
      <c r="KNT4" s="128"/>
      <c r="KNU4" s="128"/>
      <c r="KNV4" s="128"/>
      <c r="KNW4" s="128"/>
      <c r="KNX4" s="128"/>
      <c r="KNY4" s="128"/>
      <c r="KNZ4" s="128"/>
      <c r="KOA4" s="128"/>
      <c r="KOB4" s="128"/>
      <c r="KOC4" s="128"/>
      <c r="KOD4" s="128"/>
      <c r="KOE4" s="128"/>
      <c r="KOF4" s="128"/>
      <c r="KOG4" s="128"/>
      <c r="KOH4" s="128"/>
      <c r="KOI4" s="128"/>
      <c r="KOJ4" s="128"/>
      <c r="KOK4" s="128"/>
      <c r="KOL4" s="128"/>
      <c r="KOM4" s="128"/>
      <c r="KON4" s="128"/>
      <c r="KOO4" s="128"/>
      <c r="KOP4" s="128"/>
      <c r="KOQ4" s="128"/>
      <c r="KOR4" s="128"/>
      <c r="KOS4" s="128"/>
      <c r="KOT4" s="128"/>
      <c r="KOU4" s="128"/>
      <c r="KOV4" s="128"/>
      <c r="KOW4" s="128"/>
      <c r="KOX4" s="128"/>
      <c r="KOY4" s="128"/>
      <c r="KOZ4" s="128"/>
      <c r="KPA4" s="128"/>
      <c r="KPB4" s="128"/>
      <c r="KPC4" s="128"/>
      <c r="KPD4" s="128"/>
      <c r="KPE4" s="128"/>
      <c r="KPF4" s="128"/>
      <c r="KPG4" s="128"/>
      <c r="KPH4" s="128"/>
      <c r="KPI4" s="128"/>
      <c r="KPJ4" s="128"/>
      <c r="KPK4" s="128"/>
      <c r="KPL4" s="128"/>
      <c r="KPM4" s="128"/>
      <c r="KPN4" s="128"/>
      <c r="KPO4" s="128"/>
      <c r="KPP4" s="128"/>
      <c r="KPQ4" s="128"/>
      <c r="KPR4" s="128"/>
      <c r="KPS4" s="128"/>
      <c r="KPT4" s="128"/>
      <c r="KPU4" s="128"/>
      <c r="KPV4" s="128"/>
      <c r="KPW4" s="128"/>
      <c r="KPX4" s="128"/>
      <c r="KPY4" s="128"/>
      <c r="KPZ4" s="128"/>
      <c r="KQA4" s="128"/>
      <c r="KQB4" s="128"/>
      <c r="KQC4" s="128"/>
      <c r="KQD4" s="128"/>
      <c r="KQE4" s="128"/>
      <c r="KQF4" s="128"/>
      <c r="KQG4" s="128"/>
      <c r="KQH4" s="128"/>
      <c r="KQI4" s="128"/>
      <c r="KQJ4" s="128"/>
      <c r="KQK4" s="128"/>
      <c r="KQL4" s="128"/>
      <c r="KQM4" s="128"/>
      <c r="KQN4" s="128"/>
      <c r="KQO4" s="128"/>
      <c r="KQP4" s="128"/>
      <c r="KQQ4" s="128"/>
      <c r="KQR4" s="128"/>
      <c r="KQS4" s="128"/>
      <c r="KQT4" s="128"/>
      <c r="KQU4" s="128"/>
      <c r="KQV4" s="128"/>
      <c r="KQW4" s="128"/>
      <c r="KQX4" s="128"/>
      <c r="KQY4" s="128"/>
      <c r="KQZ4" s="128"/>
      <c r="KRA4" s="128"/>
      <c r="KRB4" s="128"/>
      <c r="KRC4" s="128"/>
      <c r="KRD4" s="128"/>
      <c r="KRE4" s="128"/>
      <c r="KRF4" s="128"/>
      <c r="KRG4" s="128"/>
      <c r="KRH4" s="128"/>
      <c r="KRI4" s="128"/>
      <c r="KRJ4" s="128"/>
      <c r="KRK4" s="128"/>
      <c r="KRL4" s="128"/>
      <c r="KRM4" s="128"/>
      <c r="KRN4" s="128"/>
      <c r="KRO4" s="128"/>
      <c r="KRP4" s="128"/>
      <c r="KRQ4" s="128"/>
      <c r="KRR4" s="128"/>
      <c r="KRS4" s="128"/>
      <c r="KRT4" s="128"/>
      <c r="KRU4" s="128"/>
      <c r="KRV4" s="128"/>
      <c r="KRW4" s="128"/>
      <c r="KRX4" s="128"/>
      <c r="KRY4" s="128"/>
      <c r="KRZ4" s="128"/>
      <c r="KSA4" s="128"/>
      <c r="KSB4" s="128"/>
      <c r="KSC4" s="128"/>
      <c r="KSD4" s="128"/>
      <c r="KSE4" s="128"/>
      <c r="KSF4" s="128"/>
      <c r="KSG4" s="128"/>
      <c r="KSH4" s="128"/>
      <c r="KSI4" s="128"/>
      <c r="KSJ4" s="128"/>
      <c r="KSK4" s="128"/>
      <c r="KSL4" s="128"/>
      <c r="KSM4" s="128"/>
      <c r="KSN4" s="128"/>
      <c r="KSO4" s="128"/>
      <c r="KSP4" s="128"/>
      <c r="KSQ4" s="128"/>
      <c r="KSR4" s="128"/>
      <c r="KSS4" s="128"/>
      <c r="KST4" s="128"/>
      <c r="KSU4" s="128"/>
      <c r="KSV4" s="128"/>
      <c r="KSW4" s="128"/>
      <c r="KSX4" s="128"/>
      <c r="KSY4" s="128"/>
      <c r="KSZ4" s="128"/>
      <c r="KTA4" s="128"/>
      <c r="KTB4" s="128"/>
      <c r="KTC4" s="128"/>
      <c r="KTD4" s="128"/>
      <c r="KTE4" s="128"/>
      <c r="KTF4" s="128"/>
      <c r="KTG4" s="128"/>
      <c r="KTH4" s="128"/>
      <c r="KTI4" s="128"/>
      <c r="KTJ4" s="128"/>
      <c r="KTK4" s="128"/>
      <c r="KTL4" s="128"/>
      <c r="KTM4" s="128"/>
      <c r="KTN4" s="128"/>
      <c r="KTO4" s="128"/>
      <c r="KTP4" s="128"/>
      <c r="KTQ4" s="128"/>
      <c r="KTR4" s="128"/>
      <c r="KTS4" s="128"/>
      <c r="KTT4" s="128"/>
      <c r="KTU4" s="128"/>
      <c r="KTV4" s="128"/>
      <c r="KTW4" s="128"/>
      <c r="KTX4" s="128"/>
      <c r="KTY4" s="128"/>
      <c r="KTZ4" s="128"/>
      <c r="KUA4" s="128"/>
      <c r="KUB4" s="128"/>
      <c r="KUC4" s="128"/>
      <c r="KUD4" s="128"/>
      <c r="KUE4" s="128"/>
      <c r="KUF4" s="128"/>
      <c r="KUG4" s="128"/>
      <c r="KUH4" s="128"/>
      <c r="KUI4" s="128"/>
      <c r="KUJ4" s="128"/>
      <c r="KUK4" s="128"/>
      <c r="KUL4" s="128"/>
      <c r="KUM4" s="128"/>
      <c r="KUN4" s="128"/>
      <c r="KUO4" s="128"/>
      <c r="KUP4" s="128"/>
      <c r="KUQ4" s="128"/>
      <c r="KUR4" s="128"/>
      <c r="KUS4" s="128"/>
      <c r="KUT4" s="128"/>
      <c r="KUU4" s="128"/>
      <c r="KUV4" s="128"/>
      <c r="KUW4" s="128"/>
      <c r="KUX4" s="128"/>
      <c r="KUY4" s="128"/>
      <c r="KUZ4" s="128"/>
      <c r="KVA4" s="128"/>
      <c r="KVB4" s="128"/>
      <c r="KVC4" s="128"/>
      <c r="KVD4" s="128"/>
      <c r="KVE4" s="128"/>
      <c r="KVF4" s="128"/>
      <c r="KVG4" s="128"/>
      <c r="KVH4" s="128"/>
      <c r="KVI4" s="128"/>
      <c r="KVJ4" s="128"/>
      <c r="KVK4" s="128"/>
      <c r="KVL4" s="128"/>
      <c r="KVM4" s="128"/>
      <c r="KVN4" s="128"/>
      <c r="KVO4" s="128"/>
      <c r="KVP4" s="128"/>
      <c r="KVQ4" s="128"/>
      <c r="KVR4" s="128"/>
      <c r="KVS4" s="128"/>
      <c r="KVT4" s="128"/>
      <c r="KVU4" s="128"/>
      <c r="KVV4" s="128"/>
      <c r="KVW4" s="128"/>
      <c r="KVX4" s="128"/>
      <c r="KVY4" s="128"/>
      <c r="KVZ4" s="128"/>
      <c r="KWA4" s="128"/>
      <c r="KWB4" s="128"/>
      <c r="KWC4" s="128"/>
      <c r="KWD4" s="128"/>
      <c r="KWE4" s="128"/>
      <c r="KWF4" s="128"/>
      <c r="KWG4" s="128"/>
      <c r="KWH4" s="128"/>
      <c r="KWI4" s="128"/>
      <c r="KWJ4" s="128"/>
      <c r="KWK4" s="128"/>
      <c r="KWL4" s="128"/>
      <c r="KWM4" s="128"/>
      <c r="KWN4" s="128"/>
      <c r="KWO4" s="128"/>
      <c r="KWP4" s="128"/>
      <c r="KWQ4" s="128"/>
      <c r="KWR4" s="128"/>
      <c r="KWS4" s="128"/>
      <c r="KWT4" s="128"/>
      <c r="KWU4" s="128"/>
      <c r="KWV4" s="128"/>
      <c r="KWW4" s="128"/>
      <c r="KWX4" s="128"/>
      <c r="KWY4" s="128"/>
      <c r="KWZ4" s="128"/>
      <c r="KXA4" s="128"/>
      <c r="KXB4" s="128"/>
      <c r="KXC4" s="128"/>
      <c r="KXD4" s="128"/>
      <c r="KXE4" s="128"/>
      <c r="KXF4" s="128"/>
      <c r="KXG4" s="128"/>
      <c r="KXH4" s="128"/>
      <c r="KXI4" s="128"/>
      <c r="KXJ4" s="128"/>
      <c r="KXK4" s="128"/>
      <c r="KXL4" s="128"/>
      <c r="KXM4" s="128"/>
      <c r="KXN4" s="128"/>
      <c r="KXO4" s="128"/>
      <c r="KXP4" s="128"/>
      <c r="KXQ4" s="128"/>
      <c r="KXR4" s="128"/>
      <c r="KXS4" s="128"/>
      <c r="KXT4" s="128"/>
      <c r="KXU4" s="128"/>
      <c r="KXV4" s="128"/>
      <c r="KXW4" s="128"/>
      <c r="KXX4" s="128"/>
      <c r="KXY4" s="128"/>
      <c r="KXZ4" s="128"/>
      <c r="KYA4" s="128"/>
      <c r="KYB4" s="128"/>
      <c r="KYC4" s="128"/>
      <c r="KYD4" s="128"/>
      <c r="KYE4" s="128"/>
      <c r="KYF4" s="128"/>
      <c r="KYG4" s="128"/>
      <c r="KYH4" s="128"/>
      <c r="KYI4" s="128"/>
      <c r="KYJ4" s="128"/>
      <c r="KYK4" s="128"/>
      <c r="KYL4" s="128"/>
      <c r="KYM4" s="128"/>
      <c r="KYN4" s="128"/>
      <c r="KYO4" s="128"/>
      <c r="KYP4" s="128"/>
      <c r="KYQ4" s="128"/>
      <c r="KYR4" s="128"/>
      <c r="KYS4" s="128"/>
      <c r="KYT4" s="128"/>
      <c r="KYU4" s="128"/>
      <c r="KYV4" s="128"/>
      <c r="KYW4" s="128"/>
      <c r="KYX4" s="128"/>
      <c r="KYY4" s="128"/>
      <c r="KYZ4" s="128"/>
      <c r="KZA4" s="128"/>
      <c r="KZB4" s="128"/>
      <c r="KZC4" s="128"/>
      <c r="KZD4" s="128"/>
      <c r="KZE4" s="128"/>
      <c r="KZF4" s="128"/>
      <c r="KZG4" s="128"/>
      <c r="KZH4" s="128"/>
      <c r="KZI4" s="128"/>
      <c r="KZJ4" s="128"/>
      <c r="KZK4" s="128"/>
      <c r="KZL4" s="128"/>
      <c r="KZM4" s="128"/>
      <c r="KZN4" s="128"/>
      <c r="KZO4" s="128"/>
      <c r="KZP4" s="128"/>
      <c r="KZQ4" s="128"/>
      <c r="KZR4" s="128"/>
      <c r="KZS4" s="128"/>
      <c r="KZT4" s="128"/>
      <c r="KZU4" s="128"/>
      <c r="KZV4" s="128"/>
      <c r="KZW4" s="128"/>
      <c r="KZX4" s="128"/>
      <c r="KZY4" s="128"/>
      <c r="KZZ4" s="128"/>
      <c r="LAA4" s="128"/>
      <c r="LAB4" s="128"/>
      <c r="LAC4" s="128"/>
      <c r="LAD4" s="128"/>
      <c r="LAE4" s="128"/>
      <c r="LAF4" s="128"/>
      <c r="LAG4" s="128"/>
      <c r="LAH4" s="128"/>
      <c r="LAI4" s="128"/>
      <c r="LAJ4" s="128"/>
      <c r="LAK4" s="128"/>
      <c r="LAL4" s="128"/>
      <c r="LAM4" s="128"/>
      <c r="LAN4" s="128"/>
      <c r="LAO4" s="128"/>
      <c r="LAP4" s="128"/>
      <c r="LAQ4" s="128"/>
      <c r="LAR4" s="128"/>
      <c r="LAS4" s="128"/>
      <c r="LAT4" s="128"/>
      <c r="LAU4" s="128"/>
      <c r="LAV4" s="128"/>
      <c r="LAW4" s="128"/>
      <c r="LAX4" s="128"/>
      <c r="LAY4" s="128"/>
      <c r="LAZ4" s="128"/>
      <c r="LBA4" s="128"/>
      <c r="LBB4" s="128"/>
      <c r="LBC4" s="128"/>
      <c r="LBD4" s="128"/>
      <c r="LBE4" s="128"/>
      <c r="LBF4" s="128"/>
      <c r="LBG4" s="128"/>
      <c r="LBH4" s="128"/>
      <c r="LBI4" s="128"/>
      <c r="LBJ4" s="128"/>
      <c r="LBK4" s="128"/>
      <c r="LBL4" s="128"/>
      <c r="LBM4" s="128"/>
      <c r="LBN4" s="128"/>
      <c r="LBO4" s="128"/>
      <c r="LBP4" s="128"/>
      <c r="LBQ4" s="128"/>
      <c r="LBR4" s="128"/>
      <c r="LBS4" s="128"/>
      <c r="LBT4" s="128"/>
      <c r="LBU4" s="128"/>
      <c r="LBV4" s="128"/>
      <c r="LBW4" s="128"/>
      <c r="LBX4" s="128"/>
      <c r="LBY4" s="128"/>
      <c r="LBZ4" s="128"/>
      <c r="LCA4" s="128"/>
      <c r="LCB4" s="128"/>
      <c r="LCC4" s="128"/>
      <c r="LCD4" s="128"/>
      <c r="LCE4" s="128"/>
      <c r="LCF4" s="128"/>
      <c r="LCG4" s="128"/>
      <c r="LCH4" s="128"/>
      <c r="LCI4" s="128"/>
      <c r="LCJ4" s="128"/>
      <c r="LCK4" s="128"/>
      <c r="LCL4" s="128"/>
      <c r="LCM4" s="128"/>
      <c r="LCN4" s="128"/>
      <c r="LCO4" s="128"/>
      <c r="LCP4" s="128"/>
      <c r="LCQ4" s="128"/>
      <c r="LCR4" s="128"/>
      <c r="LCS4" s="128"/>
      <c r="LCT4" s="128"/>
      <c r="LCU4" s="128"/>
      <c r="LCV4" s="128"/>
      <c r="LCW4" s="128"/>
      <c r="LCX4" s="128"/>
      <c r="LCY4" s="128"/>
      <c r="LCZ4" s="128"/>
      <c r="LDA4" s="128"/>
      <c r="LDB4" s="128"/>
      <c r="LDC4" s="128"/>
      <c r="LDD4" s="128"/>
      <c r="LDE4" s="128"/>
      <c r="LDF4" s="128"/>
      <c r="LDG4" s="128"/>
      <c r="LDH4" s="128"/>
      <c r="LDI4" s="128"/>
      <c r="LDJ4" s="128"/>
      <c r="LDK4" s="128"/>
      <c r="LDL4" s="128"/>
      <c r="LDM4" s="128"/>
      <c r="LDN4" s="128"/>
      <c r="LDO4" s="128"/>
      <c r="LDP4" s="128"/>
      <c r="LDQ4" s="128"/>
      <c r="LDR4" s="128"/>
      <c r="LDS4" s="128"/>
      <c r="LDT4" s="128"/>
      <c r="LDU4" s="128"/>
      <c r="LDV4" s="128"/>
      <c r="LDW4" s="128"/>
      <c r="LDX4" s="128"/>
      <c r="LDY4" s="128"/>
      <c r="LDZ4" s="128"/>
      <c r="LEA4" s="128"/>
      <c r="LEB4" s="128"/>
      <c r="LEC4" s="128"/>
      <c r="LED4" s="128"/>
      <c r="LEE4" s="128"/>
      <c r="LEF4" s="128"/>
      <c r="LEG4" s="128"/>
      <c r="LEH4" s="128"/>
      <c r="LEI4" s="128"/>
      <c r="LEJ4" s="128"/>
      <c r="LEK4" s="128"/>
      <c r="LEL4" s="128"/>
      <c r="LEM4" s="128"/>
      <c r="LEN4" s="128"/>
      <c r="LEO4" s="128"/>
      <c r="LEP4" s="128"/>
      <c r="LEQ4" s="128"/>
      <c r="LER4" s="128"/>
      <c r="LES4" s="128"/>
      <c r="LET4" s="128"/>
      <c r="LEU4" s="128"/>
      <c r="LEV4" s="128"/>
      <c r="LEW4" s="128"/>
      <c r="LEX4" s="128"/>
      <c r="LEY4" s="128"/>
      <c r="LEZ4" s="128"/>
      <c r="LFA4" s="128"/>
      <c r="LFB4" s="128"/>
      <c r="LFC4" s="128"/>
      <c r="LFD4" s="128"/>
      <c r="LFE4" s="128"/>
      <c r="LFF4" s="128"/>
      <c r="LFG4" s="128"/>
      <c r="LFH4" s="128"/>
      <c r="LFI4" s="128"/>
      <c r="LFJ4" s="128"/>
      <c r="LFK4" s="128"/>
      <c r="LFL4" s="128"/>
      <c r="LFM4" s="128"/>
      <c r="LFN4" s="128"/>
      <c r="LFO4" s="128"/>
      <c r="LFP4" s="128"/>
      <c r="LFQ4" s="128"/>
      <c r="LFR4" s="128"/>
      <c r="LFS4" s="128"/>
      <c r="LFT4" s="128"/>
      <c r="LFU4" s="128"/>
      <c r="LFV4" s="128"/>
      <c r="LFW4" s="128"/>
      <c r="LFX4" s="128"/>
      <c r="LFY4" s="128"/>
      <c r="LFZ4" s="128"/>
      <c r="LGA4" s="128"/>
      <c r="LGB4" s="128"/>
      <c r="LGC4" s="128"/>
      <c r="LGD4" s="128"/>
      <c r="LGE4" s="128"/>
      <c r="LGF4" s="128"/>
      <c r="LGG4" s="128"/>
      <c r="LGH4" s="128"/>
      <c r="LGI4" s="128"/>
      <c r="LGJ4" s="128"/>
      <c r="LGK4" s="128"/>
      <c r="LGL4" s="128"/>
      <c r="LGM4" s="128"/>
      <c r="LGN4" s="128"/>
      <c r="LGO4" s="128"/>
      <c r="LGP4" s="128"/>
      <c r="LGQ4" s="128"/>
      <c r="LGR4" s="128"/>
      <c r="LGS4" s="128"/>
      <c r="LGT4" s="128"/>
      <c r="LGU4" s="128"/>
      <c r="LGV4" s="128"/>
      <c r="LGW4" s="128"/>
      <c r="LGX4" s="128"/>
      <c r="LGY4" s="128"/>
      <c r="LGZ4" s="128"/>
      <c r="LHA4" s="128"/>
      <c r="LHB4" s="128"/>
      <c r="LHC4" s="128"/>
      <c r="LHD4" s="128"/>
      <c r="LHE4" s="128"/>
      <c r="LHF4" s="128"/>
      <c r="LHG4" s="128"/>
      <c r="LHH4" s="128"/>
      <c r="LHI4" s="128"/>
      <c r="LHJ4" s="128"/>
      <c r="LHK4" s="128"/>
      <c r="LHL4" s="128"/>
      <c r="LHM4" s="128"/>
      <c r="LHN4" s="128"/>
      <c r="LHO4" s="128"/>
      <c r="LHP4" s="128"/>
      <c r="LHQ4" s="128"/>
      <c r="LHR4" s="128"/>
      <c r="LHS4" s="128"/>
      <c r="LHT4" s="128"/>
      <c r="LHU4" s="128"/>
      <c r="LHV4" s="128"/>
      <c r="LHW4" s="128"/>
      <c r="LHX4" s="128"/>
      <c r="LHY4" s="128"/>
      <c r="LHZ4" s="128"/>
      <c r="LIA4" s="128"/>
      <c r="LIB4" s="128"/>
      <c r="LIC4" s="128"/>
      <c r="LID4" s="128"/>
      <c r="LIE4" s="128"/>
      <c r="LIF4" s="128"/>
      <c r="LIG4" s="128"/>
      <c r="LIH4" s="128"/>
      <c r="LII4" s="128"/>
      <c r="LIJ4" s="128"/>
      <c r="LIK4" s="128"/>
      <c r="LIL4" s="128"/>
      <c r="LIM4" s="128"/>
      <c r="LIN4" s="128"/>
      <c r="LIO4" s="128"/>
      <c r="LIP4" s="128"/>
      <c r="LIQ4" s="128"/>
      <c r="LIR4" s="128"/>
      <c r="LIS4" s="128"/>
      <c r="LIT4" s="128"/>
      <c r="LIU4" s="128"/>
      <c r="LIV4" s="128"/>
      <c r="LIW4" s="128"/>
      <c r="LIX4" s="128"/>
      <c r="LIY4" s="128"/>
      <c r="LIZ4" s="128"/>
      <c r="LJA4" s="128"/>
      <c r="LJB4" s="128"/>
      <c r="LJC4" s="128"/>
      <c r="LJD4" s="128"/>
      <c r="LJE4" s="128"/>
      <c r="LJF4" s="128"/>
      <c r="LJG4" s="128"/>
      <c r="LJH4" s="128"/>
      <c r="LJI4" s="128"/>
      <c r="LJJ4" s="128"/>
      <c r="LJK4" s="128"/>
      <c r="LJL4" s="128"/>
      <c r="LJM4" s="128"/>
      <c r="LJN4" s="128"/>
      <c r="LJO4" s="128"/>
      <c r="LJP4" s="128"/>
      <c r="LJQ4" s="128"/>
      <c r="LJR4" s="128"/>
      <c r="LJS4" s="128"/>
      <c r="LJT4" s="128"/>
      <c r="LJU4" s="128"/>
      <c r="LJV4" s="128"/>
      <c r="LJW4" s="128"/>
      <c r="LJX4" s="128"/>
      <c r="LJY4" s="128"/>
      <c r="LJZ4" s="128"/>
      <c r="LKA4" s="128"/>
      <c r="LKB4" s="128"/>
      <c r="LKC4" s="128"/>
      <c r="LKD4" s="128"/>
      <c r="LKE4" s="128"/>
      <c r="LKF4" s="128"/>
      <c r="LKG4" s="128"/>
      <c r="LKH4" s="128"/>
      <c r="LKI4" s="128"/>
      <c r="LKJ4" s="128"/>
      <c r="LKK4" s="128"/>
      <c r="LKL4" s="128"/>
      <c r="LKM4" s="128"/>
      <c r="LKN4" s="128"/>
      <c r="LKO4" s="128"/>
      <c r="LKP4" s="128"/>
      <c r="LKQ4" s="128"/>
      <c r="LKR4" s="128"/>
      <c r="LKS4" s="128"/>
      <c r="LKT4" s="128"/>
      <c r="LKU4" s="128"/>
      <c r="LKV4" s="128"/>
      <c r="LKW4" s="128"/>
      <c r="LKX4" s="128"/>
      <c r="LKY4" s="128"/>
      <c r="LKZ4" s="128"/>
      <c r="LLA4" s="128"/>
      <c r="LLB4" s="128"/>
      <c r="LLC4" s="128"/>
      <c r="LLD4" s="128"/>
      <c r="LLE4" s="128"/>
      <c r="LLF4" s="128"/>
      <c r="LLG4" s="128"/>
      <c r="LLH4" s="128"/>
      <c r="LLI4" s="128"/>
      <c r="LLJ4" s="128"/>
      <c r="LLK4" s="128"/>
      <c r="LLL4" s="128"/>
      <c r="LLM4" s="128"/>
      <c r="LLN4" s="128"/>
      <c r="LLO4" s="128"/>
      <c r="LLP4" s="128"/>
      <c r="LLQ4" s="128"/>
      <c r="LLR4" s="128"/>
      <c r="LLS4" s="128"/>
      <c r="LLT4" s="128"/>
      <c r="LLU4" s="128"/>
      <c r="LLV4" s="128"/>
      <c r="LLW4" s="128"/>
      <c r="LLX4" s="128"/>
      <c r="LLY4" s="128"/>
      <c r="LLZ4" s="128"/>
      <c r="LMA4" s="128"/>
      <c r="LMB4" s="128"/>
      <c r="LMC4" s="128"/>
      <c r="LMD4" s="128"/>
      <c r="LME4" s="128"/>
      <c r="LMF4" s="128"/>
      <c r="LMG4" s="128"/>
      <c r="LMH4" s="128"/>
      <c r="LMI4" s="128"/>
      <c r="LMJ4" s="128"/>
      <c r="LMK4" s="128"/>
      <c r="LML4" s="128"/>
      <c r="LMM4" s="128"/>
      <c r="LMN4" s="128"/>
      <c r="LMO4" s="128"/>
      <c r="LMP4" s="128"/>
      <c r="LMQ4" s="128"/>
      <c r="LMR4" s="128"/>
      <c r="LMS4" s="128"/>
      <c r="LMT4" s="128"/>
      <c r="LMU4" s="128"/>
      <c r="LMV4" s="128"/>
      <c r="LMW4" s="128"/>
      <c r="LMX4" s="128"/>
      <c r="LMY4" s="128"/>
      <c r="LMZ4" s="128"/>
      <c r="LNA4" s="128"/>
      <c r="LNB4" s="128"/>
      <c r="LNC4" s="128"/>
      <c r="LND4" s="128"/>
      <c r="LNE4" s="128"/>
      <c r="LNF4" s="128"/>
      <c r="LNG4" s="128"/>
      <c r="LNH4" s="128"/>
      <c r="LNI4" s="128"/>
      <c r="LNJ4" s="128"/>
      <c r="LNK4" s="128"/>
      <c r="LNL4" s="128"/>
      <c r="LNM4" s="128"/>
      <c r="LNN4" s="128"/>
      <c r="LNO4" s="128"/>
      <c r="LNP4" s="128"/>
      <c r="LNQ4" s="128"/>
      <c r="LNR4" s="128"/>
      <c r="LNS4" s="128"/>
      <c r="LNT4" s="128"/>
      <c r="LNU4" s="128"/>
      <c r="LNV4" s="128"/>
      <c r="LNW4" s="128"/>
      <c r="LNX4" s="128"/>
      <c r="LNY4" s="128"/>
      <c r="LNZ4" s="128"/>
      <c r="LOA4" s="128"/>
      <c r="LOB4" s="128"/>
      <c r="LOC4" s="128"/>
      <c r="LOD4" s="128"/>
      <c r="LOE4" s="128"/>
      <c r="LOF4" s="128"/>
      <c r="LOG4" s="128"/>
      <c r="LOH4" s="128"/>
      <c r="LOI4" s="128"/>
      <c r="LOJ4" s="128"/>
      <c r="LOK4" s="128"/>
      <c r="LOL4" s="128"/>
      <c r="LOM4" s="128"/>
      <c r="LON4" s="128"/>
      <c r="LOO4" s="128"/>
      <c r="LOP4" s="128"/>
      <c r="LOQ4" s="128"/>
      <c r="LOR4" s="128"/>
      <c r="LOS4" s="128"/>
      <c r="LOT4" s="128"/>
      <c r="LOU4" s="128"/>
      <c r="LOV4" s="128"/>
      <c r="LOW4" s="128"/>
      <c r="LOX4" s="128"/>
      <c r="LOY4" s="128"/>
      <c r="LOZ4" s="128"/>
      <c r="LPA4" s="128"/>
      <c r="LPB4" s="128"/>
      <c r="LPC4" s="128"/>
      <c r="LPD4" s="128"/>
      <c r="LPE4" s="128"/>
      <c r="LPF4" s="128"/>
      <c r="LPG4" s="128"/>
      <c r="LPH4" s="128"/>
      <c r="LPI4" s="128"/>
      <c r="LPJ4" s="128"/>
      <c r="LPK4" s="128"/>
      <c r="LPL4" s="128"/>
      <c r="LPM4" s="128"/>
      <c r="LPN4" s="128"/>
      <c r="LPO4" s="128"/>
      <c r="LPP4" s="128"/>
      <c r="LPQ4" s="128"/>
      <c r="LPR4" s="128"/>
      <c r="LPS4" s="128"/>
      <c r="LPT4" s="128"/>
      <c r="LPU4" s="128"/>
      <c r="LPV4" s="128"/>
      <c r="LPW4" s="128"/>
      <c r="LPX4" s="128"/>
      <c r="LPY4" s="128"/>
      <c r="LPZ4" s="128"/>
      <c r="LQA4" s="128"/>
      <c r="LQB4" s="128"/>
      <c r="LQC4" s="128"/>
      <c r="LQD4" s="128"/>
      <c r="LQE4" s="128"/>
      <c r="LQF4" s="128"/>
      <c r="LQG4" s="128"/>
      <c r="LQH4" s="128"/>
      <c r="LQI4" s="128"/>
      <c r="LQJ4" s="128"/>
      <c r="LQK4" s="128"/>
      <c r="LQL4" s="128"/>
      <c r="LQM4" s="128"/>
      <c r="LQN4" s="128"/>
      <c r="LQO4" s="128"/>
      <c r="LQP4" s="128"/>
      <c r="LQQ4" s="128"/>
      <c r="LQR4" s="128"/>
      <c r="LQS4" s="128"/>
      <c r="LQT4" s="128"/>
      <c r="LQU4" s="128"/>
      <c r="LQV4" s="128"/>
      <c r="LQW4" s="128"/>
      <c r="LQX4" s="128"/>
      <c r="LQY4" s="128"/>
      <c r="LQZ4" s="128"/>
      <c r="LRA4" s="128"/>
      <c r="LRB4" s="128"/>
      <c r="LRC4" s="128"/>
      <c r="LRD4" s="128"/>
      <c r="LRE4" s="128"/>
      <c r="LRF4" s="128"/>
      <c r="LRG4" s="128"/>
      <c r="LRH4" s="128"/>
      <c r="LRI4" s="128"/>
      <c r="LRJ4" s="128"/>
      <c r="LRK4" s="128"/>
      <c r="LRL4" s="128"/>
      <c r="LRM4" s="128"/>
      <c r="LRN4" s="128"/>
      <c r="LRO4" s="128"/>
      <c r="LRP4" s="128"/>
      <c r="LRQ4" s="128"/>
      <c r="LRR4" s="128"/>
      <c r="LRS4" s="128"/>
      <c r="LRT4" s="128"/>
      <c r="LRU4" s="128"/>
      <c r="LRV4" s="128"/>
      <c r="LRW4" s="128"/>
      <c r="LRX4" s="128"/>
      <c r="LRY4" s="128"/>
      <c r="LRZ4" s="128"/>
      <c r="LSA4" s="128"/>
      <c r="LSB4" s="128"/>
      <c r="LSC4" s="128"/>
      <c r="LSD4" s="128"/>
      <c r="LSE4" s="128"/>
      <c r="LSF4" s="128"/>
      <c r="LSG4" s="128"/>
      <c r="LSH4" s="128"/>
      <c r="LSI4" s="128"/>
      <c r="LSJ4" s="128"/>
      <c r="LSK4" s="128"/>
      <c r="LSL4" s="128"/>
      <c r="LSM4" s="128"/>
      <c r="LSN4" s="128"/>
      <c r="LSO4" s="128"/>
      <c r="LSP4" s="128"/>
      <c r="LSQ4" s="128"/>
      <c r="LSR4" s="128"/>
      <c r="LSS4" s="128"/>
      <c r="LST4" s="128"/>
      <c r="LSU4" s="128"/>
      <c r="LSV4" s="128"/>
      <c r="LSW4" s="128"/>
      <c r="LSX4" s="128"/>
      <c r="LSY4" s="128"/>
      <c r="LSZ4" s="128"/>
      <c r="LTA4" s="128"/>
      <c r="LTB4" s="128"/>
      <c r="LTC4" s="128"/>
      <c r="LTD4" s="128"/>
      <c r="LTE4" s="128"/>
      <c r="LTF4" s="128"/>
      <c r="LTG4" s="128"/>
      <c r="LTH4" s="128"/>
      <c r="LTI4" s="128"/>
      <c r="LTJ4" s="128"/>
      <c r="LTK4" s="128"/>
      <c r="LTL4" s="128"/>
      <c r="LTM4" s="128"/>
      <c r="LTN4" s="128"/>
      <c r="LTO4" s="128"/>
      <c r="LTP4" s="128"/>
      <c r="LTQ4" s="128"/>
      <c r="LTR4" s="128"/>
      <c r="LTS4" s="128"/>
      <c r="LTT4" s="128"/>
      <c r="LTU4" s="128"/>
      <c r="LTV4" s="128"/>
      <c r="LTW4" s="128"/>
      <c r="LTX4" s="128"/>
      <c r="LTY4" s="128"/>
      <c r="LTZ4" s="128"/>
      <c r="LUA4" s="128"/>
      <c r="LUB4" s="128"/>
      <c r="LUC4" s="128"/>
      <c r="LUD4" s="128"/>
      <c r="LUE4" s="128"/>
      <c r="LUF4" s="128"/>
      <c r="LUG4" s="128"/>
      <c r="LUH4" s="128"/>
      <c r="LUI4" s="128"/>
      <c r="LUJ4" s="128"/>
      <c r="LUK4" s="128"/>
      <c r="LUL4" s="128"/>
      <c r="LUM4" s="128"/>
      <c r="LUN4" s="128"/>
      <c r="LUO4" s="128"/>
      <c r="LUP4" s="128"/>
      <c r="LUQ4" s="128"/>
      <c r="LUR4" s="128"/>
      <c r="LUS4" s="128"/>
      <c r="LUT4" s="128"/>
      <c r="LUU4" s="128"/>
      <c r="LUV4" s="128"/>
      <c r="LUW4" s="128"/>
      <c r="LUX4" s="128"/>
      <c r="LUY4" s="128"/>
      <c r="LUZ4" s="128"/>
      <c r="LVA4" s="128"/>
      <c r="LVB4" s="128"/>
      <c r="LVC4" s="128"/>
      <c r="LVD4" s="128"/>
      <c r="LVE4" s="128"/>
      <c r="LVF4" s="128"/>
      <c r="LVG4" s="128"/>
      <c r="LVH4" s="128"/>
      <c r="LVI4" s="128"/>
      <c r="LVJ4" s="128"/>
      <c r="LVK4" s="128"/>
      <c r="LVL4" s="128"/>
      <c r="LVM4" s="128"/>
      <c r="LVN4" s="128"/>
      <c r="LVO4" s="128"/>
      <c r="LVP4" s="128"/>
      <c r="LVQ4" s="128"/>
      <c r="LVR4" s="128"/>
      <c r="LVS4" s="128"/>
      <c r="LVT4" s="128"/>
      <c r="LVU4" s="128"/>
      <c r="LVV4" s="128"/>
      <c r="LVW4" s="128"/>
      <c r="LVX4" s="128"/>
      <c r="LVY4" s="128"/>
      <c r="LVZ4" s="128"/>
      <c r="LWA4" s="128"/>
      <c r="LWB4" s="128"/>
      <c r="LWC4" s="128"/>
      <c r="LWD4" s="128"/>
      <c r="LWE4" s="128"/>
      <c r="LWF4" s="128"/>
      <c r="LWG4" s="128"/>
      <c r="LWH4" s="128"/>
      <c r="LWI4" s="128"/>
      <c r="LWJ4" s="128"/>
      <c r="LWK4" s="128"/>
      <c r="LWL4" s="128"/>
      <c r="LWM4" s="128"/>
      <c r="LWN4" s="128"/>
      <c r="LWO4" s="128"/>
      <c r="LWP4" s="128"/>
      <c r="LWQ4" s="128"/>
      <c r="LWR4" s="128"/>
      <c r="LWS4" s="128"/>
      <c r="LWT4" s="128"/>
      <c r="LWU4" s="128"/>
      <c r="LWV4" s="128"/>
      <c r="LWW4" s="128"/>
      <c r="LWX4" s="128"/>
      <c r="LWY4" s="128"/>
      <c r="LWZ4" s="128"/>
      <c r="LXA4" s="128"/>
      <c r="LXB4" s="128"/>
      <c r="LXC4" s="128"/>
      <c r="LXD4" s="128"/>
      <c r="LXE4" s="128"/>
      <c r="LXF4" s="128"/>
      <c r="LXG4" s="128"/>
      <c r="LXH4" s="128"/>
      <c r="LXI4" s="128"/>
      <c r="LXJ4" s="128"/>
      <c r="LXK4" s="128"/>
      <c r="LXL4" s="128"/>
      <c r="LXM4" s="128"/>
      <c r="LXN4" s="128"/>
      <c r="LXO4" s="128"/>
      <c r="LXP4" s="128"/>
      <c r="LXQ4" s="128"/>
      <c r="LXR4" s="128"/>
      <c r="LXS4" s="128"/>
      <c r="LXT4" s="128"/>
      <c r="LXU4" s="128"/>
      <c r="LXV4" s="128"/>
      <c r="LXW4" s="128"/>
      <c r="LXX4" s="128"/>
      <c r="LXY4" s="128"/>
      <c r="LXZ4" s="128"/>
      <c r="LYA4" s="128"/>
      <c r="LYB4" s="128"/>
      <c r="LYC4" s="128"/>
      <c r="LYD4" s="128"/>
      <c r="LYE4" s="128"/>
      <c r="LYF4" s="128"/>
      <c r="LYG4" s="128"/>
      <c r="LYH4" s="128"/>
      <c r="LYI4" s="128"/>
      <c r="LYJ4" s="128"/>
      <c r="LYK4" s="128"/>
      <c r="LYL4" s="128"/>
      <c r="LYM4" s="128"/>
      <c r="LYN4" s="128"/>
      <c r="LYO4" s="128"/>
      <c r="LYP4" s="128"/>
      <c r="LYQ4" s="128"/>
      <c r="LYR4" s="128"/>
      <c r="LYS4" s="128"/>
      <c r="LYT4" s="128"/>
      <c r="LYU4" s="128"/>
      <c r="LYV4" s="128"/>
      <c r="LYW4" s="128"/>
      <c r="LYX4" s="128"/>
      <c r="LYY4" s="128"/>
      <c r="LYZ4" s="128"/>
      <c r="LZA4" s="128"/>
      <c r="LZB4" s="128"/>
      <c r="LZC4" s="128"/>
      <c r="LZD4" s="128"/>
      <c r="LZE4" s="128"/>
      <c r="LZF4" s="128"/>
      <c r="LZG4" s="128"/>
      <c r="LZH4" s="128"/>
      <c r="LZI4" s="128"/>
      <c r="LZJ4" s="128"/>
      <c r="LZK4" s="128"/>
      <c r="LZL4" s="128"/>
      <c r="LZM4" s="128"/>
      <c r="LZN4" s="128"/>
      <c r="LZO4" s="128"/>
      <c r="LZP4" s="128"/>
      <c r="LZQ4" s="128"/>
      <c r="LZR4" s="128"/>
      <c r="LZS4" s="128"/>
      <c r="LZT4" s="128"/>
      <c r="LZU4" s="128"/>
      <c r="LZV4" s="128"/>
      <c r="LZW4" s="128"/>
      <c r="LZX4" s="128"/>
      <c r="LZY4" s="128"/>
      <c r="LZZ4" s="128"/>
      <c r="MAA4" s="128"/>
      <c r="MAB4" s="128"/>
      <c r="MAC4" s="128"/>
      <c r="MAD4" s="128"/>
      <c r="MAE4" s="128"/>
      <c r="MAF4" s="128"/>
      <c r="MAG4" s="128"/>
      <c r="MAH4" s="128"/>
      <c r="MAI4" s="128"/>
      <c r="MAJ4" s="128"/>
      <c r="MAK4" s="128"/>
      <c r="MAL4" s="128"/>
      <c r="MAM4" s="128"/>
      <c r="MAN4" s="128"/>
      <c r="MAO4" s="128"/>
      <c r="MAP4" s="128"/>
      <c r="MAQ4" s="128"/>
      <c r="MAR4" s="128"/>
      <c r="MAS4" s="128"/>
      <c r="MAT4" s="128"/>
      <c r="MAU4" s="128"/>
      <c r="MAV4" s="128"/>
      <c r="MAW4" s="128"/>
      <c r="MAX4" s="128"/>
      <c r="MAY4" s="128"/>
      <c r="MAZ4" s="128"/>
      <c r="MBA4" s="128"/>
      <c r="MBB4" s="128"/>
      <c r="MBC4" s="128"/>
      <c r="MBD4" s="128"/>
      <c r="MBE4" s="128"/>
      <c r="MBF4" s="128"/>
      <c r="MBG4" s="128"/>
      <c r="MBH4" s="128"/>
      <c r="MBI4" s="128"/>
      <c r="MBJ4" s="128"/>
      <c r="MBK4" s="128"/>
      <c r="MBL4" s="128"/>
      <c r="MBM4" s="128"/>
      <c r="MBN4" s="128"/>
      <c r="MBO4" s="128"/>
      <c r="MBP4" s="128"/>
      <c r="MBQ4" s="128"/>
      <c r="MBR4" s="128"/>
      <c r="MBS4" s="128"/>
      <c r="MBT4" s="128"/>
      <c r="MBU4" s="128"/>
      <c r="MBV4" s="128"/>
      <c r="MBW4" s="128"/>
      <c r="MBX4" s="128"/>
      <c r="MBY4" s="128"/>
      <c r="MBZ4" s="128"/>
      <c r="MCA4" s="128"/>
      <c r="MCB4" s="128"/>
      <c r="MCC4" s="128"/>
      <c r="MCD4" s="128"/>
      <c r="MCE4" s="128"/>
      <c r="MCF4" s="128"/>
      <c r="MCG4" s="128"/>
      <c r="MCH4" s="128"/>
      <c r="MCI4" s="128"/>
      <c r="MCJ4" s="128"/>
      <c r="MCK4" s="128"/>
      <c r="MCL4" s="128"/>
      <c r="MCM4" s="128"/>
      <c r="MCN4" s="128"/>
      <c r="MCO4" s="128"/>
      <c r="MCP4" s="128"/>
      <c r="MCQ4" s="128"/>
      <c r="MCR4" s="128"/>
      <c r="MCS4" s="128"/>
      <c r="MCT4" s="128"/>
      <c r="MCU4" s="128"/>
      <c r="MCV4" s="128"/>
      <c r="MCW4" s="128"/>
      <c r="MCX4" s="128"/>
      <c r="MCY4" s="128"/>
      <c r="MCZ4" s="128"/>
      <c r="MDA4" s="128"/>
      <c r="MDB4" s="128"/>
      <c r="MDC4" s="128"/>
      <c r="MDD4" s="128"/>
      <c r="MDE4" s="128"/>
      <c r="MDF4" s="128"/>
      <c r="MDG4" s="128"/>
      <c r="MDH4" s="128"/>
      <c r="MDI4" s="128"/>
      <c r="MDJ4" s="128"/>
      <c r="MDK4" s="128"/>
      <c r="MDL4" s="128"/>
      <c r="MDM4" s="128"/>
      <c r="MDN4" s="128"/>
      <c r="MDO4" s="128"/>
      <c r="MDP4" s="128"/>
      <c r="MDQ4" s="128"/>
      <c r="MDR4" s="128"/>
      <c r="MDS4" s="128"/>
      <c r="MDT4" s="128"/>
      <c r="MDU4" s="128"/>
      <c r="MDV4" s="128"/>
      <c r="MDW4" s="128"/>
      <c r="MDX4" s="128"/>
      <c r="MDY4" s="128"/>
      <c r="MDZ4" s="128"/>
      <c r="MEA4" s="128"/>
      <c r="MEB4" s="128"/>
      <c r="MEC4" s="128"/>
      <c r="MED4" s="128"/>
      <c r="MEE4" s="128"/>
      <c r="MEF4" s="128"/>
      <c r="MEG4" s="128"/>
      <c r="MEH4" s="128"/>
      <c r="MEI4" s="128"/>
      <c r="MEJ4" s="128"/>
      <c r="MEK4" s="128"/>
      <c r="MEL4" s="128"/>
      <c r="MEM4" s="128"/>
      <c r="MEN4" s="128"/>
      <c r="MEO4" s="128"/>
      <c r="MEP4" s="128"/>
      <c r="MEQ4" s="128"/>
      <c r="MER4" s="128"/>
      <c r="MES4" s="128"/>
      <c r="MET4" s="128"/>
      <c r="MEU4" s="128"/>
      <c r="MEV4" s="128"/>
      <c r="MEW4" s="128"/>
      <c r="MEX4" s="128"/>
      <c r="MEY4" s="128"/>
      <c r="MEZ4" s="128"/>
      <c r="MFA4" s="128"/>
      <c r="MFB4" s="128"/>
      <c r="MFC4" s="128"/>
      <c r="MFD4" s="128"/>
      <c r="MFE4" s="128"/>
      <c r="MFF4" s="128"/>
      <c r="MFG4" s="128"/>
      <c r="MFH4" s="128"/>
      <c r="MFI4" s="128"/>
      <c r="MFJ4" s="128"/>
      <c r="MFK4" s="128"/>
      <c r="MFL4" s="128"/>
      <c r="MFM4" s="128"/>
      <c r="MFN4" s="128"/>
      <c r="MFO4" s="128"/>
      <c r="MFP4" s="128"/>
      <c r="MFQ4" s="128"/>
      <c r="MFR4" s="128"/>
      <c r="MFS4" s="128"/>
      <c r="MFT4" s="128"/>
      <c r="MFU4" s="128"/>
      <c r="MFV4" s="128"/>
      <c r="MFW4" s="128"/>
      <c r="MFX4" s="128"/>
      <c r="MFY4" s="128"/>
      <c r="MFZ4" s="128"/>
      <c r="MGA4" s="128"/>
      <c r="MGB4" s="128"/>
      <c r="MGC4" s="128"/>
      <c r="MGD4" s="128"/>
      <c r="MGE4" s="128"/>
      <c r="MGF4" s="128"/>
      <c r="MGG4" s="128"/>
      <c r="MGH4" s="128"/>
      <c r="MGI4" s="128"/>
      <c r="MGJ4" s="128"/>
      <c r="MGK4" s="128"/>
      <c r="MGL4" s="128"/>
      <c r="MGM4" s="128"/>
      <c r="MGN4" s="128"/>
      <c r="MGO4" s="128"/>
      <c r="MGP4" s="128"/>
      <c r="MGQ4" s="128"/>
      <c r="MGR4" s="128"/>
      <c r="MGS4" s="128"/>
      <c r="MGT4" s="128"/>
      <c r="MGU4" s="128"/>
      <c r="MGV4" s="128"/>
      <c r="MGW4" s="128"/>
      <c r="MGX4" s="128"/>
      <c r="MGY4" s="128"/>
      <c r="MGZ4" s="128"/>
      <c r="MHA4" s="128"/>
      <c r="MHB4" s="128"/>
      <c r="MHC4" s="128"/>
      <c r="MHD4" s="128"/>
      <c r="MHE4" s="128"/>
      <c r="MHF4" s="128"/>
      <c r="MHG4" s="128"/>
      <c r="MHH4" s="128"/>
      <c r="MHI4" s="128"/>
      <c r="MHJ4" s="128"/>
      <c r="MHK4" s="128"/>
      <c r="MHL4" s="128"/>
      <c r="MHM4" s="128"/>
      <c r="MHN4" s="128"/>
      <c r="MHO4" s="128"/>
      <c r="MHP4" s="128"/>
      <c r="MHQ4" s="128"/>
      <c r="MHR4" s="128"/>
      <c r="MHS4" s="128"/>
      <c r="MHT4" s="128"/>
      <c r="MHU4" s="128"/>
      <c r="MHV4" s="128"/>
      <c r="MHW4" s="128"/>
      <c r="MHX4" s="128"/>
      <c r="MHY4" s="128"/>
      <c r="MHZ4" s="128"/>
      <c r="MIA4" s="128"/>
      <c r="MIB4" s="128"/>
      <c r="MIC4" s="128"/>
      <c r="MID4" s="128"/>
      <c r="MIE4" s="128"/>
      <c r="MIF4" s="128"/>
      <c r="MIG4" s="128"/>
      <c r="MIH4" s="128"/>
      <c r="MII4" s="128"/>
      <c r="MIJ4" s="128"/>
      <c r="MIK4" s="128"/>
      <c r="MIL4" s="128"/>
      <c r="MIM4" s="128"/>
      <c r="MIN4" s="128"/>
      <c r="MIO4" s="128"/>
      <c r="MIP4" s="128"/>
      <c r="MIQ4" s="128"/>
      <c r="MIR4" s="128"/>
      <c r="MIS4" s="128"/>
      <c r="MIT4" s="128"/>
      <c r="MIU4" s="128"/>
      <c r="MIV4" s="128"/>
      <c r="MIW4" s="128"/>
      <c r="MIX4" s="128"/>
      <c r="MIY4" s="128"/>
      <c r="MIZ4" s="128"/>
      <c r="MJA4" s="128"/>
      <c r="MJB4" s="128"/>
      <c r="MJC4" s="128"/>
      <c r="MJD4" s="128"/>
      <c r="MJE4" s="128"/>
      <c r="MJF4" s="128"/>
      <c r="MJG4" s="128"/>
      <c r="MJH4" s="128"/>
      <c r="MJI4" s="128"/>
      <c r="MJJ4" s="128"/>
      <c r="MJK4" s="128"/>
      <c r="MJL4" s="128"/>
      <c r="MJM4" s="128"/>
      <c r="MJN4" s="128"/>
      <c r="MJO4" s="128"/>
      <c r="MJP4" s="128"/>
      <c r="MJQ4" s="128"/>
      <c r="MJR4" s="128"/>
      <c r="MJS4" s="128"/>
      <c r="MJT4" s="128"/>
      <c r="MJU4" s="128"/>
      <c r="MJV4" s="128"/>
      <c r="MJW4" s="128"/>
      <c r="MJX4" s="128"/>
      <c r="MJY4" s="128"/>
      <c r="MJZ4" s="128"/>
      <c r="MKA4" s="128"/>
      <c r="MKB4" s="128"/>
      <c r="MKC4" s="128"/>
      <c r="MKD4" s="128"/>
      <c r="MKE4" s="128"/>
      <c r="MKF4" s="128"/>
      <c r="MKG4" s="128"/>
      <c r="MKH4" s="128"/>
      <c r="MKI4" s="128"/>
      <c r="MKJ4" s="128"/>
      <c r="MKK4" s="128"/>
      <c r="MKL4" s="128"/>
      <c r="MKM4" s="128"/>
      <c r="MKN4" s="128"/>
      <c r="MKO4" s="128"/>
      <c r="MKP4" s="128"/>
      <c r="MKQ4" s="128"/>
      <c r="MKR4" s="128"/>
      <c r="MKS4" s="128"/>
      <c r="MKT4" s="128"/>
      <c r="MKU4" s="128"/>
      <c r="MKV4" s="128"/>
      <c r="MKW4" s="128"/>
      <c r="MKX4" s="128"/>
      <c r="MKY4" s="128"/>
      <c r="MKZ4" s="128"/>
      <c r="MLA4" s="128"/>
      <c r="MLB4" s="128"/>
      <c r="MLC4" s="128"/>
      <c r="MLD4" s="128"/>
      <c r="MLE4" s="128"/>
      <c r="MLF4" s="128"/>
      <c r="MLG4" s="128"/>
      <c r="MLH4" s="128"/>
      <c r="MLI4" s="128"/>
      <c r="MLJ4" s="128"/>
      <c r="MLK4" s="128"/>
      <c r="MLL4" s="128"/>
      <c r="MLM4" s="128"/>
      <c r="MLN4" s="128"/>
      <c r="MLO4" s="128"/>
      <c r="MLP4" s="128"/>
      <c r="MLQ4" s="128"/>
      <c r="MLR4" s="128"/>
      <c r="MLS4" s="128"/>
      <c r="MLT4" s="128"/>
      <c r="MLU4" s="128"/>
      <c r="MLV4" s="128"/>
      <c r="MLW4" s="128"/>
      <c r="MLX4" s="128"/>
      <c r="MLY4" s="128"/>
      <c r="MLZ4" s="128"/>
      <c r="MMA4" s="128"/>
      <c r="MMB4" s="128"/>
      <c r="MMC4" s="128"/>
      <c r="MMD4" s="128"/>
      <c r="MME4" s="128"/>
      <c r="MMF4" s="128"/>
      <c r="MMG4" s="128"/>
      <c r="MMH4" s="128"/>
      <c r="MMI4" s="128"/>
      <c r="MMJ4" s="128"/>
      <c r="MMK4" s="128"/>
      <c r="MML4" s="128"/>
      <c r="MMM4" s="128"/>
      <c r="MMN4" s="128"/>
      <c r="MMO4" s="128"/>
      <c r="MMP4" s="128"/>
      <c r="MMQ4" s="128"/>
      <c r="MMR4" s="128"/>
      <c r="MMS4" s="128"/>
      <c r="MMT4" s="128"/>
      <c r="MMU4" s="128"/>
      <c r="MMV4" s="128"/>
      <c r="MMW4" s="128"/>
      <c r="MMX4" s="128"/>
      <c r="MMY4" s="128"/>
      <c r="MMZ4" s="128"/>
      <c r="MNA4" s="128"/>
      <c r="MNB4" s="128"/>
      <c r="MNC4" s="128"/>
      <c r="MND4" s="128"/>
      <c r="MNE4" s="128"/>
      <c r="MNF4" s="128"/>
      <c r="MNG4" s="128"/>
      <c r="MNH4" s="128"/>
      <c r="MNI4" s="128"/>
      <c r="MNJ4" s="128"/>
      <c r="MNK4" s="128"/>
      <c r="MNL4" s="128"/>
      <c r="MNM4" s="128"/>
      <c r="MNN4" s="128"/>
      <c r="MNO4" s="128"/>
      <c r="MNP4" s="128"/>
      <c r="MNQ4" s="128"/>
      <c r="MNR4" s="128"/>
      <c r="MNS4" s="128"/>
      <c r="MNT4" s="128"/>
      <c r="MNU4" s="128"/>
      <c r="MNV4" s="128"/>
      <c r="MNW4" s="128"/>
      <c r="MNX4" s="128"/>
      <c r="MNY4" s="128"/>
      <c r="MNZ4" s="128"/>
      <c r="MOA4" s="128"/>
      <c r="MOB4" s="128"/>
      <c r="MOC4" s="128"/>
      <c r="MOD4" s="128"/>
      <c r="MOE4" s="128"/>
      <c r="MOF4" s="128"/>
      <c r="MOG4" s="128"/>
      <c r="MOH4" s="128"/>
      <c r="MOI4" s="128"/>
      <c r="MOJ4" s="128"/>
      <c r="MOK4" s="128"/>
      <c r="MOL4" s="128"/>
      <c r="MOM4" s="128"/>
      <c r="MON4" s="128"/>
      <c r="MOO4" s="128"/>
      <c r="MOP4" s="128"/>
      <c r="MOQ4" s="128"/>
      <c r="MOR4" s="128"/>
      <c r="MOS4" s="128"/>
      <c r="MOT4" s="128"/>
      <c r="MOU4" s="128"/>
      <c r="MOV4" s="128"/>
      <c r="MOW4" s="128"/>
      <c r="MOX4" s="128"/>
      <c r="MOY4" s="128"/>
      <c r="MOZ4" s="128"/>
      <c r="MPA4" s="128"/>
      <c r="MPB4" s="128"/>
      <c r="MPC4" s="128"/>
      <c r="MPD4" s="128"/>
      <c r="MPE4" s="128"/>
      <c r="MPF4" s="128"/>
      <c r="MPG4" s="128"/>
      <c r="MPH4" s="128"/>
      <c r="MPI4" s="128"/>
      <c r="MPJ4" s="128"/>
      <c r="MPK4" s="128"/>
      <c r="MPL4" s="128"/>
      <c r="MPM4" s="128"/>
      <c r="MPN4" s="128"/>
      <c r="MPO4" s="128"/>
      <c r="MPP4" s="128"/>
      <c r="MPQ4" s="128"/>
      <c r="MPR4" s="128"/>
      <c r="MPS4" s="128"/>
      <c r="MPT4" s="128"/>
      <c r="MPU4" s="128"/>
      <c r="MPV4" s="128"/>
      <c r="MPW4" s="128"/>
      <c r="MPX4" s="128"/>
      <c r="MPY4" s="128"/>
      <c r="MPZ4" s="128"/>
      <c r="MQA4" s="128"/>
      <c r="MQB4" s="128"/>
      <c r="MQC4" s="128"/>
      <c r="MQD4" s="128"/>
      <c r="MQE4" s="128"/>
      <c r="MQF4" s="128"/>
      <c r="MQG4" s="128"/>
      <c r="MQH4" s="128"/>
      <c r="MQI4" s="128"/>
      <c r="MQJ4" s="128"/>
      <c r="MQK4" s="128"/>
      <c r="MQL4" s="128"/>
      <c r="MQM4" s="128"/>
      <c r="MQN4" s="128"/>
      <c r="MQO4" s="128"/>
      <c r="MQP4" s="128"/>
      <c r="MQQ4" s="128"/>
      <c r="MQR4" s="128"/>
      <c r="MQS4" s="128"/>
      <c r="MQT4" s="128"/>
      <c r="MQU4" s="128"/>
      <c r="MQV4" s="128"/>
      <c r="MQW4" s="128"/>
      <c r="MQX4" s="128"/>
      <c r="MQY4" s="128"/>
      <c r="MQZ4" s="128"/>
      <c r="MRA4" s="128"/>
      <c r="MRB4" s="128"/>
      <c r="MRC4" s="128"/>
      <c r="MRD4" s="128"/>
      <c r="MRE4" s="128"/>
      <c r="MRF4" s="128"/>
      <c r="MRG4" s="128"/>
      <c r="MRH4" s="128"/>
      <c r="MRI4" s="128"/>
      <c r="MRJ4" s="128"/>
      <c r="MRK4" s="128"/>
      <c r="MRL4" s="128"/>
      <c r="MRM4" s="128"/>
      <c r="MRN4" s="128"/>
      <c r="MRO4" s="128"/>
      <c r="MRP4" s="128"/>
      <c r="MRQ4" s="128"/>
      <c r="MRR4" s="128"/>
      <c r="MRS4" s="128"/>
      <c r="MRT4" s="128"/>
      <c r="MRU4" s="128"/>
      <c r="MRV4" s="128"/>
      <c r="MRW4" s="128"/>
      <c r="MRX4" s="128"/>
      <c r="MRY4" s="128"/>
      <c r="MRZ4" s="128"/>
      <c r="MSA4" s="128"/>
      <c r="MSB4" s="128"/>
      <c r="MSC4" s="128"/>
      <c r="MSD4" s="128"/>
      <c r="MSE4" s="128"/>
      <c r="MSF4" s="128"/>
      <c r="MSG4" s="128"/>
      <c r="MSH4" s="128"/>
      <c r="MSI4" s="128"/>
      <c r="MSJ4" s="128"/>
      <c r="MSK4" s="128"/>
      <c r="MSL4" s="128"/>
      <c r="MSM4" s="128"/>
      <c r="MSN4" s="128"/>
      <c r="MSO4" s="128"/>
      <c r="MSP4" s="128"/>
      <c r="MSQ4" s="128"/>
      <c r="MSR4" s="128"/>
      <c r="MSS4" s="128"/>
      <c r="MST4" s="128"/>
      <c r="MSU4" s="128"/>
      <c r="MSV4" s="128"/>
      <c r="MSW4" s="128"/>
      <c r="MSX4" s="128"/>
      <c r="MSY4" s="128"/>
      <c r="MSZ4" s="128"/>
      <c r="MTA4" s="128"/>
      <c r="MTB4" s="128"/>
      <c r="MTC4" s="128"/>
      <c r="MTD4" s="128"/>
      <c r="MTE4" s="128"/>
      <c r="MTF4" s="128"/>
      <c r="MTG4" s="128"/>
      <c r="MTH4" s="128"/>
      <c r="MTI4" s="128"/>
      <c r="MTJ4" s="128"/>
      <c r="MTK4" s="128"/>
      <c r="MTL4" s="128"/>
      <c r="MTM4" s="128"/>
      <c r="MTN4" s="128"/>
      <c r="MTO4" s="128"/>
      <c r="MTP4" s="128"/>
      <c r="MTQ4" s="128"/>
      <c r="MTR4" s="128"/>
      <c r="MTS4" s="128"/>
      <c r="MTT4" s="128"/>
      <c r="MTU4" s="128"/>
      <c r="MTV4" s="128"/>
      <c r="MTW4" s="128"/>
      <c r="MTX4" s="128"/>
      <c r="MTY4" s="128"/>
      <c r="MTZ4" s="128"/>
      <c r="MUA4" s="128"/>
      <c r="MUB4" s="128"/>
      <c r="MUC4" s="128"/>
      <c r="MUD4" s="128"/>
      <c r="MUE4" s="128"/>
      <c r="MUF4" s="128"/>
      <c r="MUG4" s="128"/>
      <c r="MUH4" s="128"/>
      <c r="MUI4" s="128"/>
      <c r="MUJ4" s="128"/>
      <c r="MUK4" s="128"/>
      <c r="MUL4" s="128"/>
      <c r="MUM4" s="128"/>
      <c r="MUN4" s="128"/>
      <c r="MUO4" s="128"/>
      <c r="MUP4" s="128"/>
      <c r="MUQ4" s="128"/>
      <c r="MUR4" s="128"/>
      <c r="MUS4" s="128"/>
      <c r="MUT4" s="128"/>
      <c r="MUU4" s="128"/>
      <c r="MUV4" s="128"/>
      <c r="MUW4" s="128"/>
      <c r="MUX4" s="128"/>
      <c r="MUY4" s="128"/>
      <c r="MUZ4" s="128"/>
      <c r="MVA4" s="128"/>
      <c r="MVB4" s="128"/>
      <c r="MVC4" s="128"/>
      <c r="MVD4" s="128"/>
      <c r="MVE4" s="128"/>
      <c r="MVF4" s="128"/>
      <c r="MVG4" s="128"/>
      <c r="MVH4" s="128"/>
      <c r="MVI4" s="128"/>
      <c r="MVJ4" s="128"/>
      <c r="MVK4" s="128"/>
      <c r="MVL4" s="128"/>
      <c r="MVM4" s="128"/>
      <c r="MVN4" s="128"/>
      <c r="MVO4" s="128"/>
      <c r="MVP4" s="128"/>
      <c r="MVQ4" s="128"/>
      <c r="MVR4" s="128"/>
      <c r="MVS4" s="128"/>
      <c r="MVT4" s="128"/>
      <c r="MVU4" s="128"/>
      <c r="MVV4" s="128"/>
      <c r="MVW4" s="128"/>
      <c r="MVX4" s="128"/>
      <c r="MVY4" s="128"/>
      <c r="MVZ4" s="128"/>
      <c r="MWA4" s="128"/>
      <c r="MWB4" s="128"/>
      <c r="MWC4" s="128"/>
      <c r="MWD4" s="128"/>
      <c r="MWE4" s="128"/>
      <c r="MWF4" s="128"/>
      <c r="MWG4" s="128"/>
      <c r="MWH4" s="128"/>
      <c r="MWI4" s="128"/>
      <c r="MWJ4" s="128"/>
      <c r="MWK4" s="128"/>
      <c r="MWL4" s="128"/>
      <c r="MWM4" s="128"/>
      <c r="MWN4" s="128"/>
      <c r="MWO4" s="128"/>
      <c r="MWP4" s="128"/>
      <c r="MWQ4" s="128"/>
      <c r="MWR4" s="128"/>
      <c r="MWS4" s="128"/>
      <c r="MWT4" s="128"/>
      <c r="MWU4" s="128"/>
      <c r="MWV4" s="128"/>
      <c r="MWW4" s="128"/>
      <c r="MWX4" s="128"/>
      <c r="MWY4" s="128"/>
      <c r="MWZ4" s="128"/>
      <c r="MXA4" s="128"/>
      <c r="MXB4" s="128"/>
      <c r="MXC4" s="128"/>
      <c r="MXD4" s="128"/>
      <c r="MXE4" s="128"/>
      <c r="MXF4" s="128"/>
      <c r="MXG4" s="128"/>
      <c r="MXH4" s="128"/>
      <c r="MXI4" s="128"/>
      <c r="MXJ4" s="128"/>
      <c r="MXK4" s="128"/>
      <c r="MXL4" s="128"/>
      <c r="MXM4" s="128"/>
      <c r="MXN4" s="128"/>
      <c r="MXO4" s="128"/>
      <c r="MXP4" s="128"/>
      <c r="MXQ4" s="128"/>
      <c r="MXR4" s="128"/>
      <c r="MXS4" s="128"/>
      <c r="MXT4" s="128"/>
      <c r="MXU4" s="128"/>
      <c r="MXV4" s="128"/>
      <c r="MXW4" s="128"/>
      <c r="MXX4" s="128"/>
      <c r="MXY4" s="128"/>
      <c r="MXZ4" s="128"/>
      <c r="MYA4" s="128"/>
      <c r="MYB4" s="128"/>
      <c r="MYC4" s="128"/>
      <c r="MYD4" s="128"/>
      <c r="MYE4" s="128"/>
      <c r="MYF4" s="128"/>
      <c r="MYG4" s="128"/>
      <c r="MYH4" s="128"/>
      <c r="MYI4" s="128"/>
      <c r="MYJ4" s="128"/>
      <c r="MYK4" s="128"/>
      <c r="MYL4" s="128"/>
      <c r="MYM4" s="128"/>
      <c r="MYN4" s="128"/>
      <c r="MYO4" s="128"/>
      <c r="MYP4" s="128"/>
      <c r="MYQ4" s="128"/>
      <c r="MYR4" s="128"/>
      <c r="MYS4" s="128"/>
      <c r="MYT4" s="128"/>
      <c r="MYU4" s="128"/>
      <c r="MYV4" s="128"/>
      <c r="MYW4" s="128"/>
      <c r="MYX4" s="128"/>
      <c r="MYY4" s="128"/>
      <c r="MYZ4" s="128"/>
      <c r="MZA4" s="128"/>
      <c r="MZB4" s="128"/>
      <c r="MZC4" s="128"/>
      <c r="MZD4" s="128"/>
      <c r="MZE4" s="128"/>
      <c r="MZF4" s="128"/>
      <c r="MZG4" s="128"/>
      <c r="MZH4" s="128"/>
      <c r="MZI4" s="128"/>
      <c r="MZJ4" s="128"/>
      <c r="MZK4" s="128"/>
      <c r="MZL4" s="128"/>
      <c r="MZM4" s="128"/>
      <c r="MZN4" s="128"/>
      <c r="MZO4" s="128"/>
      <c r="MZP4" s="128"/>
      <c r="MZQ4" s="128"/>
      <c r="MZR4" s="128"/>
      <c r="MZS4" s="128"/>
      <c r="MZT4" s="128"/>
      <c r="MZU4" s="128"/>
      <c r="MZV4" s="128"/>
      <c r="MZW4" s="128"/>
      <c r="MZX4" s="128"/>
      <c r="MZY4" s="128"/>
      <c r="MZZ4" s="128"/>
      <c r="NAA4" s="128"/>
      <c r="NAB4" s="128"/>
      <c r="NAC4" s="128"/>
      <c r="NAD4" s="128"/>
      <c r="NAE4" s="128"/>
      <c r="NAF4" s="128"/>
      <c r="NAG4" s="128"/>
      <c r="NAH4" s="128"/>
      <c r="NAI4" s="128"/>
      <c r="NAJ4" s="128"/>
      <c r="NAK4" s="128"/>
      <c r="NAL4" s="128"/>
      <c r="NAM4" s="128"/>
      <c r="NAN4" s="128"/>
      <c r="NAO4" s="128"/>
      <c r="NAP4" s="128"/>
      <c r="NAQ4" s="128"/>
      <c r="NAR4" s="128"/>
      <c r="NAS4" s="128"/>
      <c r="NAT4" s="128"/>
      <c r="NAU4" s="128"/>
      <c r="NAV4" s="128"/>
      <c r="NAW4" s="128"/>
      <c r="NAX4" s="128"/>
      <c r="NAY4" s="128"/>
      <c r="NAZ4" s="128"/>
      <c r="NBA4" s="128"/>
      <c r="NBB4" s="128"/>
      <c r="NBC4" s="128"/>
      <c r="NBD4" s="128"/>
      <c r="NBE4" s="128"/>
      <c r="NBF4" s="128"/>
      <c r="NBG4" s="128"/>
      <c r="NBH4" s="128"/>
      <c r="NBI4" s="128"/>
      <c r="NBJ4" s="128"/>
      <c r="NBK4" s="128"/>
      <c r="NBL4" s="128"/>
      <c r="NBM4" s="128"/>
      <c r="NBN4" s="128"/>
      <c r="NBO4" s="128"/>
      <c r="NBP4" s="128"/>
      <c r="NBQ4" s="128"/>
      <c r="NBR4" s="128"/>
      <c r="NBS4" s="128"/>
      <c r="NBT4" s="128"/>
      <c r="NBU4" s="128"/>
      <c r="NBV4" s="128"/>
      <c r="NBW4" s="128"/>
      <c r="NBX4" s="128"/>
      <c r="NBY4" s="128"/>
      <c r="NBZ4" s="128"/>
      <c r="NCA4" s="128"/>
      <c r="NCB4" s="128"/>
      <c r="NCC4" s="128"/>
      <c r="NCD4" s="128"/>
      <c r="NCE4" s="128"/>
      <c r="NCF4" s="128"/>
      <c r="NCG4" s="128"/>
      <c r="NCH4" s="128"/>
      <c r="NCI4" s="128"/>
      <c r="NCJ4" s="128"/>
      <c r="NCK4" s="128"/>
      <c r="NCL4" s="128"/>
      <c r="NCM4" s="128"/>
      <c r="NCN4" s="128"/>
      <c r="NCO4" s="128"/>
      <c r="NCP4" s="128"/>
      <c r="NCQ4" s="128"/>
      <c r="NCR4" s="128"/>
      <c r="NCS4" s="128"/>
      <c r="NCT4" s="128"/>
      <c r="NCU4" s="128"/>
      <c r="NCV4" s="128"/>
      <c r="NCW4" s="128"/>
      <c r="NCX4" s="128"/>
      <c r="NCY4" s="128"/>
      <c r="NCZ4" s="128"/>
      <c r="NDA4" s="128"/>
      <c r="NDB4" s="128"/>
      <c r="NDC4" s="128"/>
      <c r="NDD4" s="128"/>
      <c r="NDE4" s="128"/>
      <c r="NDF4" s="128"/>
      <c r="NDG4" s="128"/>
      <c r="NDH4" s="128"/>
      <c r="NDI4" s="128"/>
      <c r="NDJ4" s="128"/>
      <c r="NDK4" s="128"/>
      <c r="NDL4" s="128"/>
      <c r="NDM4" s="128"/>
      <c r="NDN4" s="128"/>
      <c r="NDO4" s="128"/>
      <c r="NDP4" s="128"/>
      <c r="NDQ4" s="128"/>
      <c r="NDR4" s="128"/>
      <c r="NDS4" s="128"/>
      <c r="NDT4" s="128"/>
      <c r="NDU4" s="128"/>
      <c r="NDV4" s="128"/>
      <c r="NDW4" s="128"/>
      <c r="NDX4" s="128"/>
      <c r="NDY4" s="128"/>
      <c r="NDZ4" s="128"/>
      <c r="NEA4" s="128"/>
      <c r="NEB4" s="128"/>
      <c r="NEC4" s="128"/>
      <c r="NED4" s="128"/>
      <c r="NEE4" s="128"/>
      <c r="NEF4" s="128"/>
      <c r="NEG4" s="128"/>
      <c r="NEH4" s="128"/>
      <c r="NEI4" s="128"/>
      <c r="NEJ4" s="128"/>
      <c r="NEK4" s="128"/>
      <c r="NEL4" s="128"/>
      <c r="NEM4" s="128"/>
      <c r="NEN4" s="128"/>
      <c r="NEO4" s="128"/>
      <c r="NEP4" s="128"/>
      <c r="NEQ4" s="128"/>
      <c r="NER4" s="128"/>
      <c r="NES4" s="128"/>
      <c r="NET4" s="128"/>
      <c r="NEU4" s="128"/>
      <c r="NEV4" s="128"/>
      <c r="NEW4" s="128"/>
      <c r="NEX4" s="128"/>
      <c r="NEY4" s="128"/>
      <c r="NEZ4" s="128"/>
      <c r="NFA4" s="128"/>
      <c r="NFB4" s="128"/>
      <c r="NFC4" s="128"/>
      <c r="NFD4" s="128"/>
      <c r="NFE4" s="128"/>
      <c r="NFF4" s="128"/>
      <c r="NFG4" s="128"/>
      <c r="NFH4" s="128"/>
      <c r="NFI4" s="128"/>
      <c r="NFJ4" s="128"/>
      <c r="NFK4" s="128"/>
      <c r="NFL4" s="128"/>
      <c r="NFM4" s="128"/>
      <c r="NFN4" s="128"/>
      <c r="NFO4" s="128"/>
      <c r="NFP4" s="128"/>
      <c r="NFQ4" s="128"/>
      <c r="NFR4" s="128"/>
      <c r="NFS4" s="128"/>
      <c r="NFT4" s="128"/>
      <c r="NFU4" s="128"/>
      <c r="NFV4" s="128"/>
      <c r="NFW4" s="128"/>
      <c r="NFX4" s="128"/>
      <c r="NFY4" s="128"/>
      <c r="NFZ4" s="128"/>
      <c r="NGA4" s="128"/>
      <c r="NGB4" s="128"/>
      <c r="NGC4" s="128"/>
      <c r="NGD4" s="128"/>
      <c r="NGE4" s="128"/>
      <c r="NGF4" s="128"/>
      <c r="NGG4" s="128"/>
      <c r="NGH4" s="128"/>
      <c r="NGI4" s="128"/>
      <c r="NGJ4" s="128"/>
      <c r="NGK4" s="128"/>
      <c r="NGL4" s="128"/>
      <c r="NGM4" s="128"/>
      <c r="NGN4" s="128"/>
      <c r="NGO4" s="128"/>
      <c r="NGP4" s="128"/>
      <c r="NGQ4" s="128"/>
      <c r="NGR4" s="128"/>
      <c r="NGS4" s="128"/>
      <c r="NGT4" s="128"/>
      <c r="NGU4" s="128"/>
      <c r="NGV4" s="128"/>
      <c r="NGW4" s="128"/>
      <c r="NGX4" s="128"/>
      <c r="NGY4" s="128"/>
      <c r="NGZ4" s="128"/>
      <c r="NHA4" s="128"/>
      <c r="NHB4" s="128"/>
      <c r="NHC4" s="128"/>
      <c r="NHD4" s="128"/>
      <c r="NHE4" s="128"/>
      <c r="NHF4" s="128"/>
      <c r="NHG4" s="128"/>
      <c r="NHH4" s="128"/>
      <c r="NHI4" s="128"/>
      <c r="NHJ4" s="128"/>
      <c r="NHK4" s="128"/>
      <c r="NHL4" s="128"/>
      <c r="NHM4" s="128"/>
      <c r="NHN4" s="128"/>
      <c r="NHO4" s="128"/>
      <c r="NHP4" s="128"/>
      <c r="NHQ4" s="128"/>
      <c r="NHR4" s="128"/>
      <c r="NHS4" s="128"/>
      <c r="NHT4" s="128"/>
      <c r="NHU4" s="128"/>
      <c r="NHV4" s="128"/>
      <c r="NHW4" s="128"/>
      <c r="NHX4" s="128"/>
      <c r="NHY4" s="128"/>
      <c r="NHZ4" s="128"/>
      <c r="NIA4" s="128"/>
      <c r="NIB4" s="128"/>
      <c r="NIC4" s="128"/>
      <c r="NID4" s="128"/>
      <c r="NIE4" s="128"/>
      <c r="NIF4" s="128"/>
      <c r="NIG4" s="128"/>
      <c r="NIH4" s="128"/>
      <c r="NII4" s="128"/>
      <c r="NIJ4" s="128"/>
      <c r="NIK4" s="128"/>
      <c r="NIL4" s="128"/>
      <c r="NIM4" s="128"/>
      <c r="NIN4" s="128"/>
      <c r="NIO4" s="128"/>
      <c r="NIP4" s="128"/>
      <c r="NIQ4" s="128"/>
      <c r="NIR4" s="128"/>
      <c r="NIS4" s="128"/>
      <c r="NIT4" s="128"/>
      <c r="NIU4" s="128"/>
      <c r="NIV4" s="128"/>
      <c r="NIW4" s="128"/>
      <c r="NIX4" s="128"/>
      <c r="NIY4" s="128"/>
      <c r="NIZ4" s="128"/>
      <c r="NJA4" s="128"/>
      <c r="NJB4" s="128"/>
      <c r="NJC4" s="128"/>
      <c r="NJD4" s="128"/>
      <c r="NJE4" s="128"/>
      <c r="NJF4" s="128"/>
      <c r="NJG4" s="128"/>
      <c r="NJH4" s="128"/>
      <c r="NJI4" s="128"/>
      <c r="NJJ4" s="128"/>
      <c r="NJK4" s="128"/>
      <c r="NJL4" s="128"/>
      <c r="NJM4" s="128"/>
      <c r="NJN4" s="128"/>
      <c r="NJO4" s="128"/>
      <c r="NJP4" s="128"/>
      <c r="NJQ4" s="128"/>
      <c r="NJR4" s="128"/>
      <c r="NJS4" s="128"/>
      <c r="NJT4" s="128"/>
      <c r="NJU4" s="128"/>
      <c r="NJV4" s="128"/>
      <c r="NJW4" s="128"/>
      <c r="NJX4" s="128"/>
      <c r="NJY4" s="128"/>
      <c r="NJZ4" s="128"/>
      <c r="NKA4" s="128"/>
      <c r="NKB4" s="128"/>
      <c r="NKC4" s="128"/>
      <c r="NKD4" s="128"/>
      <c r="NKE4" s="128"/>
      <c r="NKF4" s="128"/>
      <c r="NKG4" s="128"/>
      <c r="NKH4" s="128"/>
      <c r="NKI4" s="128"/>
      <c r="NKJ4" s="128"/>
      <c r="NKK4" s="128"/>
      <c r="NKL4" s="128"/>
      <c r="NKM4" s="128"/>
      <c r="NKN4" s="128"/>
      <c r="NKO4" s="128"/>
      <c r="NKP4" s="128"/>
      <c r="NKQ4" s="128"/>
      <c r="NKR4" s="128"/>
      <c r="NKS4" s="128"/>
      <c r="NKT4" s="128"/>
      <c r="NKU4" s="128"/>
      <c r="NKV4" s="128"/>
      <c r="NKW4" s="128"/>
      <c r="NKX4" s="128"/>
      <c r="NKY4" s="128"/>
      <c r="NKZ4" s="128"/>
      <c r="NLA4" s="128"/>
      <c r="NLB4" s="128"/>
      <c r="NLC4" s="128"/>
      <c r="NLD4" s="128"/>
      <c r="NLE4" s="128"/>
      <c r="NLF4" s="128"/>
      <c r="NLG4" s="128"/>
      <c r="NLH4" s="128"/>
      <c r="NLI4" s="128"/>
      <c r="NLJ4" s="128"/>
      <c r="NLK4" s="128"/>
      <c r="NLL4" s="128"/>
      <c r="NLM4" s="128"/>
      <c r="NLN4" s="128"/>
      <c r="NLO4" s="128"/>
      <c r="NLP4" s="128"/>
      <c r="NLQ4" s="128"/>
      <c r="NLR4" s="128"/>
      <c r="NLS4" s="128"/>
      <c r="NLT4" s="128"/>
      <c r="NLU4" s="128"/>
      <c r="NLV4" s="128"/>
      <c r="NLW4" s="128"/>
      <c r="NLX4" s="128"/>
      <c r="NLY4" s="128"/>
      <c r="NLZ4" s="128"/>
      <c r="NMA4" s="128"/>
      <c r="NMB4" s="128"/>
      <c r="NMC4" s="128"/>
      <c r="NMD4" s="128"/>
      <c r="NME4" s="128"/>
      <c r="NMF4" s="128"/>
      <c r="NMG4" s="128"/>
      <c r="NMH4" s="128"/>
      <c r="NMI4" s="128"/>
      <c r="NMJ4" s="128"/>
      <c r="NMK4" s="128"/>
      <c r="NML4" s="128"/>
      <c r="NMM4" s="128"/>
      <c r="NMN4" s="128"/>
      <c r="NMO4" s="128"/>
      <c r="NMP4" s="128"/>
      <c r="NMQ4" s="128"/>
      <c r="NMR4" s="128"/>
      <c r="NMS4" s="128"/>
      <c r="NMT4" s="128"/>
      <c r="NMU4" s="128"/>
      <c r="NMV4" s="128"/>
      <c r="NMW4" s="128"/>
      <c r="NMX4" s="128"/>
      <c r="NMY4" s="128"/>
      <c r="NMZ4" s="128"/>
      <c r="NNA4" s="128"/>
      <c r="NNB4" s="128"/>
      <c r="NNC4" s="128"/>
      <c r="NND4" s="128"/>
      <c r="NNE4" s="128"/>
      <c r="NNF4" s="128"/>
      <c r="NNG4" s="128"/>
      <c r="NNH4" s="128"/>
      <c r="NNI4" s="128"/>
      <c r="NNJ4" s="128"/>
      <c r="NNK4" s="128"/>
      <c r="NNL4" s="128"/>
      <c r="NNM4" s="128"/>
      <c r="NNN4" s="128"/>
      <c r="NNO4" s="128"/>
      <c r="NNP4" s="128"/>
      <c r="NNQ4" s="128"/>
      <c r="NNR4" s="128"/>
      <c r="NNS4" s="128"/>
      <c r="NNT4" s="128"/>
      <c r="NNU4" s="128"/>
      <c r="NNV4" s="128"/>
      <c r="NNW4" s="128"/>
      <c r="NNX4" s="128"/>
      <c r="NNY4" s="128"/>
      <c r="NNZ4" s="128"/>
      <c r="NOA4" s="128"/>
      <c r="NOB4" s="128"/>
      <c r="NOC4" s="128"/>
      <c r="NOD4" s="128"/>
      <c r="NOE4" s="128"/>
      <c r="NOF4" s="128"/>
      <c r="NOG4" s="128"/>
      <c r="NOH4" s="128"/>
      <c r="NOI4" s="128"/>
      <c r="NOJ4" s="128"/>
      <c r="NOK4" s="128"/>
      <c r="NOL4" s="128"/>
      <c r="NOM4" s="128"/>
      <c r="NON4" s="128"/>
      <c r="NOO4" s="128"/>
      <c r="NOP4" s="128"/>
      <c r="NOQ4" s="128"/>
      <c r="NOR4" s="128"/>
      <c r="NOS4" s="128"/>
      <c r="NOT4" s="128"/>
      <c r="NOU4" s="128"/>
      <c r="NOV4" s="128"/>
      <c r="NOW4" s="128"/>
      <c r="NOX4" s="128"/>
      <c r="NOY4" s="128"/>
      <c r="NOZ4" s="128"/>
      <c r="NPA4" s="128"/>
      <c r="NPB4" s="128"/>
      <c r="NPC4" s="128"/>
      <c r="NPD4" s="128"/>
      <c r="NPE4" s="128"/>
      <c r="NPF4" s="128"/>
      <c r="NPG4" s="128"/>
      <c r="NPH4" s="128"/>
      <c r="NPI4" s="128"/>
      <c r="NPJ4" s="128"/>
      <c r="NPK4" s="128"/>
      <c r="NPL4" s="128"/>
      <c r="NPM4" s="128"/>
      <c r="NPN4" s="128"/>
      <c r="NPO4" s="128"/>
      <c r="NPP4" s="128"/>
      <c r="NPQ4" s="128"/>
      <c r="NPR4" s="128"/>
      <c r="NPS4" s="128"/>
      <c r="NPT4" s="128"/>
      <c r="NPU4" s="128"/>
      <c r="NPV4" s="128"/>
      <c r="NPW4" s="128"/>
      <c r="NPX4" s="128"/>
      <c r="NPY4" s="128"/>
      <c r="NPZ4" s="128"/>
      <c r="NQA4" s="128"/>
      <c r="NQB4" s="128"/>
      <c r="NQC4" s="128"/>
      <c r="NQD4" s="128"/>
      <c r="NQE4" s="128"/>
      <c r="NQF4" s="128"/>
      <c r="NQG4" s="128"/>
      <c r="NQH4" s="128"/>
      <c r="NQI4" s="128"/>
      <c r="NQJ4" s="128"/>
      <c r="NQK4" s="128"/>
      <c r="NQL4" s="128"/>
      <c r="NQM4" s="128"/>
      <c r="NQN4" s="128"/>
      <c r="NQO4" s="128"/>
      <c r="NQP4" s="128"/>
      <c r="NQQ4" s="128"/>
      <c r="NQR4" s="128"/>
      <c r="NQS4" s="128"/>
      <c r="NQT4" s="128"/>
      <c r="NQU4" s="128"/>
      <c r="NQV4" s="128"/>
      <c r="NQW4" s="128"/>
      <c r="NQX4" s="128"/>
      <c r="NQY4" s="128"/>
      <c r="NQZ4" s="128"/>
      <c r="NRA4" s="128"/>
      <c r="NRB4" s="128"/>
      <c r="NRC4" s="128"/>
      <c r="NRD4" s="128"/>
      <c r="NRE4" s="128"/>
      <c r="NRF4" s="128"/>
      <c r="NRG4" s="128"/>
      <c r="NRH4" s="128"/>
      <c r="NRI4" s="128"/>
      <c r="NRJ4" s="128"/>
      <c r="NRK4" s="128"/>
      <c r="NRL4" s="128"/>
      <c r="NRM4" s="128"/>
      <c r="NRN4" s="128"/>
      <c r="NRO4" s="128"/>
      <c r="NRP4" s="128"/>
      <c r="NRQ4" s="128"/>
      <c r="NRR4" s="128"/>
      <c r="NRS4" s="128"/>
      <c r="NRT4" s="128"/>
      <c r="NRU4" s="128"/>
      <c r="NRV4" s="128"/>
      <c r="NRW4" s="128"/>
      <c r="NRX4" s="128"/>
      <c r="NRY4" s="128"/>
      <c r="NRZ4" s="128"/>
      <c r="NSA4" s="128"/>
      <c r="NSB4" s="128"/>
      <c r="NSC4" s="128"/>
      <c r="NSD4" s="128"/>
      <c r="NSE4" s="128"/>
      <c r="NSF4" s="128"/>
      <c r="NSG4" s="128"/>
      <c r="NSH4" s="128"/>
      <c r="NSI4" s="128"/>
      <c r="NSJ4" s="128"/>
      <c r="NSK4" s="128"/>
      <c r="NSL4" s="128"/>
      <c r="NSM4" s="128"/>
      <c r="NSN4" s="128"/>
      <c r="NSO4" s="128"/>
      <c r="NSP4" s="128"/>
      <c r="NSQ4" s="128"/>
      <c r="NSR4" s="128"/>
      <c r="NSS4" s="128"/>
      <c r="NST4" s="128"/>
      <c r="NSU4" s="128"/>
      <c r="NSV4" s="128"/>
      <c r="NSW4" s="128"/>
      <c r="NSX4" s="128"/>
      <c r="NSY4" s="128"/>
      <c r="NSZ4" s="128"/>
      <c r="NTA4" s="128"/>
      <c r="NTB4" s="128"/>
      <c r="NTC4" s="128"/>
      <c r="NTD4" s="128"/>
      <c r="NTE4" s="128"/>
      <c r="NTF4" s="128"/>
      <c r="NTG4" s="128"/>
      <c r="NTH4" s="128"/>
      <c r="NTI4" s="128"/>
      <c r="NTJ4" s="128"/>
      <c r="NTK4" s="128"/>
      <c r="NTL4" s="128"/>
      <c r="NTM4" s="128"/>
      <c r="NTN4" s="128"/>
      <c r="NTO4" s="128"/>
      <c r="NTP4" s="128"/>
      <c r="NTQ4" s="128"/>
      <c r="NTR4" s="128"/>
      <c r="NTS4" s="128"/>
      <c r="NTT4" s="128"/>
      <c r="NTU4" s="128"/>
      <c r="NTV4" s="128"/>
      <c r="NTW4" s="128"/>
      <c r="NTX4" s="128"/>
      <c r="NTY4" s="128"/>
      <c r="NTZ4" s="128"/>
      <c r="NUA4" s="128"/>
      <c r="NUB4" s="128"/>
      <c r="NUC4" s="128"/>
      <c r="NUD4" s="128"/>
      <c r="NUE4" s="128"/>
      <c r="NUF4" s="128"/>
      <c r="NUG4" s="128"/>
      <c r="NUH4" s="128"/>
      <c r="NUI4" s="128"/>
      <c r="NUJ4" s="128"/>
      <c r="NUK4" s="128"/>
      <c r="NUL4" s="128"/>
      <c r="NUM4" s="128"/>
      <c r="NUN4" s="128"/>
      <c r="NUO4" s="128"/>
      <c r="NUP4" s="128"/>
      <c r="NUQ4" s="128"/>
      <c r="NUR4" s="128"/>
      <c r="NUS4" s="128"/>
      <c r="NUT4" s="128"/>
      <c r="NUU4" s="128"/>
      <c r="NUV4" s="128"/>
      <c r="NUW4" s="128"/>
      <c r="NUX4" s="128"/>
      <c r="NUY4" s="128"/>
      <c r="NUZ4" s="128"/>
      <c r="NVA4" s="128"/>
      <c r="NVB4" s="128"/>
      <c r="NVC4" s="128"/>
      <c r="NVD4" s="128"/>
      <c r="NVE4" s="128"/>
      <c r="NVF4" s="128"/>
      <c r="NVG4" s="128"/>
      <c r="NVH4" s="128"/>
      <c r="NVI4" s="128"/>
      <c r="NVJ4" s="128"/>
      <c r="NVK4" s="128"/>
      <c r="NVL4" s="128"/>
      <c r="NVM4" s="128"/>
      <c r="NVN4" s="128"/>
      <c r="NVO4" s="128"/>
      <c r="NVP4" s="128"/>
      <c r="NVQ4" s="128"/>
      <c r="NVR4" s="128"/>
      <c r="NVS4" s="128"/>
      <c r="NVT4" s="128"/>
      <c r="NVU4" s="128"/>
      <c r="NVV4" s="128"/>
      <c r="NVW4" s="128"/>
      <c r="NVX4" s="128"/>
      <c r="NVY4" s="128"/>
      <c r="NVZ4" s="128"/>
      <c r="NWA4" s="128"/>
      <c r="NWB4" s="128"/>
      <c r="NWC4" s="128"/>
      <c r="NWD4" s="128"/>
      <c r="NWE4" s="128"/>
      <c r="NWF4" s="128"/>
      <c r="NWG4" s="128"/>
      <c r="NWH4" s="128"/>
      <c r="NWI4" s="128"/>
      <c r="NWJ4" s="128"/>
      <c r="NWK4" s="128"/>
      <c r="NWL4" s="128"/>
      <c r="NWM4" s="128"/>
      <c r="NWN4" s="128"/>
      <c r="NWO4" s="128"/>
      <c r="NWP4" s="128"/>
      <c r="NWQ4" s="128"/>
      <c r="NWR4" s="128"/>
      <c r="NWS4" s="128"/>
      <c r="NWT4" s="128"/>
      <c r="NWU4" s="128"/>
      <c r="NWV4" s="128"/>
      <c r="NWW4" s="128"/>
      <c r="NWX4" s="128"/>
      <c r="NWY4" s="128"/>
      <c r="NWZ4" s="128"/>
      <c r="NXA4" s="128"/>
      <c r="NXB4" s="128"/>
      <c r="NXC4" s="128"/>
      <c r="NXD4" s="128"/>
      <c r="NXE4" s="128"/>
      <c r="NXF4" s="128"/>
      <c r="NXG4" s="128"/>
      <c r="NXH4" s="128"/>
      <c r="NXI4" s="128"/>
      <c r="NXJ4" s="128"/>
      <c r="NXK4" s="128"/>
      <c r="NXL4" s="128"/>
      <c r="NXM4" s="128"/>
      <c r="NXN4" s="128"/>
      <c r="NXO4" s="128"/>
      <c r="NXP4" s="128"/>
      <c r="NXQ4" s="128"/>
      <c r="NXR4" s="128"/>
      <c r="NXS4" s="128"/>
      <c r="NXT4" s="128"/>
      <c r="NXU4" s="128"/>
      <c r="NXV4" s="128"/>
      <c r="NXW4" s="128"/>
      <c r="NXX4" s="128"/>
      <c r="NXY4" s="128"/>
      <c r="NXZ4" s="128"/>
      <c r="NYA4" s="128"/>
      <c r="NYB4" s="128"/>
      <c r="NYC4" s="128"/>
      <c r="NYD4" s="128"/>
      <c r="NYE4" s="128"/>
      <c r="NYF4" s="128"/>
      <c r="NYG4" s="128"/>
      <c r="NYH4" s="128"/>
      <c r="NYI4" s="128"/>
      <c r="NYJ4" s="128"/>
      <c r="NYK4" s="128"/>
      <c r="NYL4" s="128"/>
      <c r="NYM4" s="128"/>
      <c r="NYN4" s="128"/>
      <c r="NYO4" s="128"/>
      <c r="NYP4" s="128"/>
      <c r="NYQ4" s="128"/>
      <c r="NYR4" s="128"/>
      <c r="NYS4" s="128"/>
      <c r="NYT4" s="128"/>
      <c r="NYU4" s="128"/>
      <c r="NYV4" s="128"/>
      <c r="NYW4" s="128"/>
      <c r="NYX4" s="128"/>
      <c r="NYY4" s="128"/>
      <c r="NYZ4" s="128"/>
      <c r="NZA4" s="128"/>
      <c r="NZB4" s="128"/>
      <c r="NZC4" s="128"/>
      <c r="NZD4" s="128"/>
      <c r="NZE4" s="128"/>
      <c r="NZF4" s="128"/>
      <c r="NZG4" s="128"/>
      <c r="NZH4" s="128"/>
      <c r="NZI4" s="128"/>
      <c r="NZJ4" s="128"/>
      <c r="NZK4" s="128"/>
      <c r="NZL4" s="128"/>
      <c r="NZM4" s="128"/>
      <c r="NZN4" s="128"/>
      <c r="NZO4" s="128"/>
      <c r="NZP4" s="128"/>
      <c r="NZQ4" s="128"/>
      <c r="NZR4" s="128"/>
      <c r="NZS4" s="128"/>
      <c r="NZT4" s="128"/>
      <c r="NZU4" s="128"/>
      <c r="NZV4" s="128"/>
      <c r="NZW4" s="128"/>
      <c r="NZX4" s="128"/>
      <c r="NZY4" s="128"/>
      <c r="NZZ4" s="128"/>
      <c r="OAA4" s="128"/>
      <c r="OAB4" s="128"/>
      <c r="OAC4" s="128"/>
      <c r="OAD4" s="128"/>
      <c r="OAE4" s="128"/>
      <c r="OAF4" s="128"/>
      <c r="OAG4" s="128"/>
      <c r="OAH4" s="128"/>
      <c r="OAI4" s="128"/>
      <c r="OAJ4" s="128"/>
      <c r="OAK4" s="128"/>
      <c r="OAL4" s="128"/>
      <c r="OAM4" s="128"/>
      <c r="OAN4" s="128"/>
      <c r="OAO4" s="128"/>
      <c r="OAP4" s="128"/>
      <c r="OAQ4" s="128"/>
      <c r="OAR4" s="128"/>
      <c r="OAS4" s="128"/>
      <c r="OAT4" s="128"/>
      <c r="OAU4" s="128"/>
      <c r="OAV4" s="128"/>
      <c r="OAW4" s="128"/>
      <c r="OAX4" s="128"/>
      <c r="OAY4" s="128"/>
      <c r="OAZ4" s="128"/>
      <c r="OBA4" s="128"/>
      <c r="OBB4" s="128"/>
      <c r="OBC4" s="128"/>
      <c r="OBD4" s="128"/>
      <c r="OBE4" s="128"/>
      <c r="OBF4" s="128"/>
      <c r="OBG4" s="128"/>
      <c r="OBH4" s="128"/>
      <c r="OBI4" s="128"/>
      <c r="OBJ4" s="128"/>
      <c r="OBK4" s="128"/>
      <c r="OBL4" s="128"/>
      <c r="OBM4" s="128"/>
      <c r="OBN4" s="128"/>
      <c r="OBO4" s="128"/>
      <c r="OBP4" s="128"/>
      <c r="OBQ4" s="128"/>
      <c r="OBR4" s="128"/>
      <c r="OBS4" s="128"/>
      <c r="OBT4" s="128"/>
      <c r="OBU4" s="128"/>
      <c r="OBV4" s="128"/>
      <c r="OBW4" s="128"/>
      <c r="OBX4" s="128"/>
      <c r="OBY4" s="128"/>
      <c r="OBZ4" s="128"/>
      <c r="OCA4" s="128"/>
      <c r="OCB4" s="128"/>
      <c r="OCC4" s="128"/>
      <c r="OCD4" s="128"/>
      <c r="OCE4" s="128"/>
      <c r="OCF4" s="128"/>
      <c r="OCG4" s="128"/>
      <c r="OCH4" s="128"/>
      <c r="OCI4" s="128"/>
      <c r="OCJ4" s="128"/>
      <c r="OCK4" s="128"/>
      <c r="OCL4" s="128"/>
      <c r="OCM4" s="128"/>
      <c r="OCN4" s="128"/>
      <c r="OCO4" s="128"/>
      <c r="OCP4" s="128"/>
      <c r="OCQ4" s="128"/>
      <c r="OCR4" s="128"/>
      <c r="OCS4" s="128"/>
      <c r="OCT4" s="128"/>
      <c r="OCU4" s="128"/>
      <c r="OCV4" s="128"/>
      <c r="OCW4" s="128"/>
      <c r="OCX4" s="128"/>
      <c r="OCY4" s="128"/>
      <c r="OCZ4" s="128"/>
      <c r="ODA4" s="128"/>
      <c r="ODB4" s="128"/>
      <c r="ODC4" s="128"/>
      <c r="ODD4" s="128"/>
      <c r="ODE4" s="128"/>
      <c r="ODF4" s="128"/>
      <c r="ODG4" s="128"/>
      <c r="ODH4" s="128"/>
      <c r="ODI4" s="128"/>
      <c r="ODJ4" s="128"/>
      <c r="ODK4" s="128"/>
      <c r="ODL4" s="128"/>
      <c r="ODM4" s="128"/>
      <c r="ODN4" s="128"/>
      <c r="ODO4" s="128"/>
      <c r="ODP4" s="128"/>
      <c r="ODQ4" s="128"/>
      <c r="ODR4" s="128"/>
      <c r="ODS4" s="128"/>
      <c r="ODT4" s="128"/>
      <c r="ODU4" s="128"/>
      <c r="ODV4" s="128"/>
      <c r="ODW4" s="128"/>
      <c r="ODX4" s="128"/>
      <c r="ODY4" s="128"/>
      <c r="ODZ4" s="128"/>
      <c r="OEA4" s="128"/>
      <c r="OEB4" s="128"/>
      <c r="OEC4" s="128"/>
      <c r="OED4" s="128"/>
      <c r="OEE4" s="128"/>
      <c r="OEF4" s="128"/>
      <c r="OEG4" s="128"/>
      <c r="OEH4" s="128"/>
      <c r="OEI4" s="128"/>
      <c r="OEJ4" s="128"/>
      <c r="OEK4" s="128"/>
      <c r="OEL4" s="128"/>
      <c r="OEM4" s="128"/>
      <c r="OEN4" s="128"/>
      <c r="OEO4" s="128"/>
      <c r="OEP4" s="128"/>
      <c r="OEQ4" s="128"/>
      <c r="OER4" s="128"/>
      <c r="OES4" s="128"/>
      <c r="OET4" s="128"/>
      <c r="OEU4" s="128"/>
      <c r="OEV4" s="128"/>
      <c r="OEW4" s="128"/>
      <c r="OEX4" s="128"/>
      <c r="OEY4" s="128"/>
      <c r="OEZ4" s="128"/>
      <c r="OFA4" s="128"/>
      <c r="OFB4" s="128"/>
      <c r="OFC4" s="128"/>
      <c r="OFD4" s="128"/>
      <c r="OFE4" s="128"/>
      <c r="OFF4" s="128"/>
      <c r="OFG4" s="128"/>
      <c r="OFH4" s="128"/>
      <c r="OFI4" s="128"/>
      <c r="OFJ4" s="128"/>
      <c r="OFK4" s="128"/>
      <c r="OFL4" s="128"/>
      <c r="OFM4" s="128"/>
      <c r="OFN4" s="128"/>
      <c r="OFO4" s="128"/>
      <c r="OFP4" s="128"/>
      <c r="OFQ4" s="128"/>
      <c r="OFR4" s="128"/>
      <c r="OFS4" s="128"/>
      <c r="OFT4" s="128"/>
      <c r="OFU4" s="128"/>
      <c r="OFV4" s="128"/>
      <c r="OFW4" s="128"/>
      <c r="OFX4" s="128"/>
      <c r="OFY4" s="128"/>
      <c r="OFZ4" s="128"/>
      <c r="OGA4" s="128"/>
      <c r="OGB4" s="128"/>
      <c r="OGC4" s="128"/>
      <c r="OGD4" s="128"/>
      <c r="OGE4" s="128"/>
      <c r="OGF4" s="128"/>
      <c r="OGG4" s="128"/>
      <c r="OGH4" s="128"/>
      <c r="OGI4" s="128"/>
      <c r="OGJ4" s="128"/>
      <c r="OGK4" s="128"/>
      <c r="OGL4" s="128"/>
      <c r="OGM4" s="128"/>
      <c r="OGN4" s="128"/>
      <c r="OGO4" s="128"/>
      <c r="OGP4" s="128"/>
      <c r="OGQ4" s="128"/>
      <c r="OGR4" s="128"/>
      <c r="OGS4" s="128"/>
      <c r="OGT4" s="128"/>
      <c r="OGU4" s="128"/>
      <c r="OGV4" s="128"/>
      <c r="OGW4" s="128"/>
      <c r="OGX4" s="128"/>
      <c r="OGY4" s="128"/>
      <c r="OGZ4" s="128"/>
      <c r="OHA4" s="128"/>
      <c r="OHB4" s="128"/>
      <c r="OHC4" s="128"/>
      <c r="OHD4" s="128"/>
      <c r="OHE4" s="128"/>
      <c r="OHF4" s="128"/>
      <c r="OHG4" s="128"/>
      <c r="OHH4" s="128"/>
      <c r="OHI4" s="128"/>
      <c r="OHJ4" s="128"/>
      <c r="OHK4" s="128"/>
      <c r="OHL4" s="128"/>
      <c r="OHM4" s="128"/>
      <c r="OHN4" s="128"/>
      <c r="OHO4" s="128"/>
      <c r="OHP4" s="128"/>
      <c r="OHQ4" s="128"/>
      <c r="OHR4" s="128"/>
      <c r="OHS4" s="128"/>
      <c r="OHT4" s="128"/>
      <c r="OHU4" s="128"/>
      <c r="OHV4" s="128"/>
      <c r="OHW4" s="128"/>
      <c r="OHX4" s="128"/>
      <c r="OHY4" s="128"/>
      <c r="OHZ4" s="128"/>
      <c r="OIA4" s="128"/>
      <c r="OIB4" s="128"/>
      <c r="OIC4" s="128"/>
      <c r="OID4" s="128"/>
      <c r="OIE4" s="128"/>
      <c r="OIF4" s="128"/>
      <c r="OIG4" s="128"/>
      <c r="OIH4" s="128"/>
      <c r="OII4" s="128"/>
      <c r="OIJ4" s="128"/>
      <c r="OIK4" s="128"/>
      <c r="OIL4" s="128"/>
      <c r="OIM4" s="128"/>
      <c r="OIN4" s="128"/>
      <c r="OIO4" s="128"/>
      <c r="OIP4" s="128"/>
      <c r="OIQ4" s="128"/>
      <c r="OIR4" s="128"/>
      <c r="OIS4" s="128"/>
      <c r="OIT4" s="128"/>
      <c r="OIU4" s="128"/>
      <c r="OIV4" s="128"/>
      <c r="OIW4" s="128"/>
      <c r="OIX4" s="128"/>
      <c r="OIY4" s="128"/>
      <c r="OIZ4" s="128"/>
      <c r="OJA4" s="128"/>
      <c r="OJB4" s="128"/>
      <c r="OJC4" s="128"/>
      <c r="OJD4" s="128"/>
      <c r="OJE4" s="128"/>
      <c r="OJF4" s="128"/>
      <c r="OJG4" s="128"/>
      <c r="OJH4" s="128"/>
      <c r="OJI4" s="128"/>
      <c r="OJJ4" s="128"/>
      <c r="OJK4" s="128"/>
      <c r="OJL4" s="128"/>
      <c r="OJM4" s="128"/>
      <c r="OJN4" s="128"/>
      <c r="OJO4" s="128"/>
      <c r="OJP4" s="128"/>
      <c r="OJQ4" s="128"/>
      <c r="OJR4" s="128"/>
      <c r="OJS4" s="128"/>
      <c r="OJT4" s="128"/>
      <c r="OJU4" s="128"/>
      <c r="OJV4" s="128"/>
      <c r="OJW4" s="128"/>
      <c r="OJX4" s="128"/>
      <c r="OJY4" s="128"/>
      <c r="OJZ4" s="128"/>
      <c r="OKA4" s="128"/>
      <c r="OKB4" s="128"/>
      <c r="OKC4" s="128"/>
      <c r="OKD4" s="128"/>
      <c r="OKE4" s="128"/>
      <c r="OKF4" s="128"/>
      <c r="OKG4" s="128"/>
      <c r="OKH4" s="128"/>
      <c r="OKI4" s="128"/>
      <c r="OKJ4" s="128"/>
      <c r="OKK4" s="128"/>
      <c r="OKL4" s="128"/>
      <c r="OKM4" s="128"/>
      <c r="OKN4" s="128"/>
      <c r="OKO4" s="128"/>
      <c r="OKP4" s="128"/>
      <c r="OKQ4" s="128"/>
      <c r="OKR4" s="128"/>
      <c r="OKS4" s="128"/>
      <c r="OKT4" s="128"/>
      <c r="OKU4" s="128"/>
      <c r="OKV4" s="128"/>
      <c r="OKW4" s="128"/>
      <c r="OKX4" s="128"/>
      <c r="OKY4" s="128"/>
      <c r="OKZ4" s="128"/>
      <c r="OLA4" s="128"/>
      <c r="OLB4" s="128"/>
      <c r="OLC4" s="128"/>
      <c r="OLD4" s="128"/>
      <c r="OLE4" s="128"/>
      <c r="OLF4" s="128"/>
      <c r="OLG4" s="128"/>
      <c r="OLH4" s="128"/>
      <c r="OLI4" s="128"/>
      <c r="OLJ4" s="128"/>
      <c r="OLK4" s="128"/>
      <c r="OLL4" s="128"/>
      <c r="OLM4" s="128"/>
      <c r="OLN4" s="128"/>
      <c r="OLO4" s="128"/>
      <c r="OLP4" s="128"/>
      <c r="OLQ4" s="128"/>
      <c r="OLR4" s="128"/>
      <c r="OLS4" s="128"/>
      <c r="OLT4" s="128"/>
      <c r="OLU4" s="128"/>
      <c r="OLV4" s="128"/>
      <c r="OLW4" s="128"/>
      <c r="OLX4" s="128"/>
      <c r="OLY4" s="128"/>
      <c r="OLZ4" s="128"/>
      <c r="OMA4" s="128"/>
      <c r="OMB4" s="128"/>
      <c r="OMC4" s="128"/>
      <c r="OMD4" s="128"/>
      <c r="OME4" s="128"/>
      <c r="OMF4" s="128"/>
      <c r="OMG4" s="128"/>
      <c r="OMH4" s="128"/>
      <c r="OMI4" s="128"/>
      <c r="OMJ4" s="128"/>
      <c r="OMK4" s="128"/>
      <c r="OML4" s="128"/>
      <c r="OMM4" s="128"/>
      <c r="OMN4" s="128"/>
      <c r="OMO4" s="128"/>
      <c r="OMP4" s="128"/>
      <c r="OMQ4" s="128"/>
      <c r="OMR4" s="128"/>
      <c r="OMS4" s="128"/>
      <c r="OMT4" s="128"/>
      <c r="OMU4" s="128"/>
      <c r="OMV4" s="128"/>
      <c r="OMW4" s="128"/>
      <c r="OMX4" s="128"/>
      <c r="OMY4" s="128"/>
      <c r="OMZ4" s="128"/>
      <c r="ONA4" s="128"/>
      <c r="ONB4" s="128"/>
      <c r="ONC4" s="128"/>
      <c r="OND4" s="128"/>
      <c r="ONE4" s="128"/>
      <c r="ONF4" s="128"/>
      <c r="ONG4" s="128"/>
      <c r="ONH4" s="128"/>
      <c r="ONI4" s="128"/>
      <c r="ONJ4" s="128"/>
      <c r="ONK4" s="128"/>
      <c r="ONL4" s="128"/>
      <c r="ONM4" s="128"/>
      <c r="ONN4" s="128"/>
      <c r="ONO4" s="128"/>
      <c r="ONP4" s="128"/>
      <c r="ONQ4" s="128"/>
      <c r="ONR4" s="128"/>
      <c r="ONS4" s="128"/>
      <c r="ONT4" s="128"/>
      <c r="ONU4" s="128"/>
      <c r="ONV4" s="128"/>
      <c r="ONW4" s="128"/>
      <c r="ONX4" s="128"/>
      <c r="ONY4" s="128"/>
      <c r="ONZ4" s="128"/>
      <c r="OOA4" s="128"/>
      <c r="OOB4" s="128"/>
      <c r="OOC4" s="128"/>
      <c r="OOD4" s="128"/>
      <c r="OOE4" s="128"/>
      <c r="OOF4" s="128"/>
      <c r="OOG4" s="128"/>
      <c r="OOH4" s="128"/>
      <c r="OOI4" s="128"/>
      <c r="OOJ4" s="128"/>
      <c r="OOK4" s="128"/>
      <c r="OOL4" s="128"/>
      <c r="OOM4" s="128"/>
      <c r="OON4" s="128"/>
      <c r="OOO4" s="128"/>
      <c r="OOP4" s="128"/>
      <c r="OOQ4" s="128"/>
      <c r="OOR4" s="128"/>
      <c r="OOS4" s="128"/>
      <c r="OOT4" s="128"/>
      <c r="OOU4" s="128"/>
      <c r="OOV4" s="128"/>
      <c r="OOW4" s="128"/>
      <c r="OOX4" s="128"/>
      <c r="OOY4" s="128"/>
      <c r="OOZ4" s="128"/>
      <c r="OPA4" s="128"/>
      <c r="OPB4" s="128"/>
      <c r="OPC4" s="128"/>
      <c r="OPD4" s="128"/>
      <c r="OPE4" s="128"/>
      <c r="OPF4" s="128"/>
      <c r="OPG4" s="128"/>
      <c r="OPH4" s="128"/>
      <c r="OPI4" s="128"/>
      <c r="OPJ4" s="128"/>
      <c r="OPK4" s="128"/>
      <c r="OPL4" s="128"/>
      <c r="OPM4" s="128"/>
      <c r="OPN4" s="128"/>
      <c r="OPO4" s="128"/>
      <c r="OPP4" s="128"/>
      <c r="OPQ4" s="128"/>
      <c r="OPR4" s="128"/>
      <c r="OPS4" s="128"/>
      <c r="OPT4" s="128"/>
      <c r="OPU4" s="128"/>
      <c r="OPV4" s="128"/>
      <c r="OPW4" s="128"/>
      <c r="OPX4" s="128"/>
      <c r="OPY4" s="128"/>
      <c r="OPZ4" s="128"/>
      <c r="OQA4" s="128"/>
      <c r="OQB4" s="128"/>
      <c r="OQC4" s="128"/>
      <c r="OQD4" s="128"/>
      <c r="OQE4" s="128"/>
      <c r="OQF4" s="128"/>
      <c r="OQG4" s="128"/>
      <c r="OQH4" s="128"/>
      <c r="OQI4" s="128"/>
      <c r="OQJ4" s="128"/>
      <c r="OQK4" s="128"/>
      <c r="OQL4" s="128"/>
      <c r="OQM4" s="128"/>
      <c r="OQN4" s="128"/>
      <c r="OQO4" s="128"/>
      <c r="OQP4" s="128"/>
      <c r="OQQ4" s="128"/>
      <c r="OQR4" s="128"/>
      <c r="OQS4" s="128"/>
      <c r="OQT4" s="128"/>
      <c r="OQU4" s="128"/>
      <c r="OQV4" s="128"/>
      <c r="OQW4" s="128"/>
      <c r="OQX4" s="128"/>
      <c r="OQY4" s="128"/>
      <c r="OQZ4" s="128"/>
      <c r="ORA4" s="128"/>
      <c r="ORB4" s="128"/>
      <c r="ORC4" s="128"/>
      <c r="ORD4" s="128"/>
      <c r="ORE4" s="128"/>
      <c r="ORF4" s="128"/>
      <c r="ORG4" s="128"/>
      <c r="ORH4" s="128"/>
      <c r="ORI4" s="128"/>
      <c r="ORJ4" s="128"/>
      <c r="ORK4" s="128"/>
      <c r="ORL4" s="128"/>
      <c r="ORM4" s="128"/>
      <c r="ORN4" s="128"/>
      <c r="ORO4" s="128"/>
      <c r="ORP4" s="128"/>
      <c r="ORQ4" s="128"/>
      <c r="ORR4" s="128"/>
      <c r="ORS4" s="128"/>
      <c r="ORT4" s="128"/>
      <c r="ORU4" s="128"/>
      <c r="ORV4" s="128"/>
      <c r="ORW4" s="128"/>
      <c r="ORX4" s="128"/>
      <c r="ORY4" s="128"/>
      <c r="ORZ4" s="128"/>
      <c r="OSA4" s="128"/>
      <c r="OSB4" s="128"/>
      <c r="OSC4" s="128"/>
      <c r="OSD4" s="128"/>
      <c r="OSE4" s="128"/>
      <c r="OSF4" s="128"/>
      <c r="OSG4" s="128"/>
      <c r="OSH4" s="128"/>
      <c r="OSI4" s="128"/>
      <c r="OSJ4" s="128"/>
      <c r="OSK4" s="128"/>
      <c r="OSL4" s="128"/>
      <c r="OSM4" s="128"/>
      <c r="OSN4" s="128"/>
      <c r="OSO4" s="128"/>
      <c r="OSP4" s="128"/>
      <c r="OSQ4" s="128"/>
      <c r="OSR4" s="128"/>
      <c r="OSS4" s="128"/>
      <c r="OST4" s="128"/>
      <c r="OSU4" s="128"/>
      <c r="OSV4" s="128"/>
      <c r="OSW4" s="128"/>
      <c r="OSX4" s="128"/>
      <c r="OSY4" s="128"/>
      <c r="OSZ4" s="128"/>
      <c r="OTA4" s="128"/>
      <c r="OTB4" s="128"/>
      <c r="OTC4" s="128"/>
      <c r="OTD4" s="128"/>
      <c r="OTE4" s="128"/>
      <c r="OTF4" s="128"/>
      <c r="OTG4" s="128"/>
      <c r="OTH4" s="128"/>
      <c r="OTI4" s="128"/>
      <c r="OTJ4" s="128"/>
      <c r="OTK4" s="128"/>
      <c r="OTL4" s="128"/>
      <c r="OTM4" s="128"/>
      <c r="OTN4" s="128"/>
      <c r="OTO4" s="128"/>
      <c r="OTP4" s="128"/>
      <c r="OTQ4" s="128"/>
      <c r="OTR4" s="128"/>
      <c r="OTS4" s="128"/>
      <c r="OTT4" s="128"/>
      <c r="OTU4" s="128"/>
      <c r="OTV4" s="128"/>
      <c r="OTW4" s="128"/>
      <c r="OTX4" s="128"/>
      <c r="OTY4" s="128"/>
      <c r="OTZ4" s="128"/>
      <c r="OUA4" s="128"/>
      <c r="OUB4" s="128"/>
      <c r="OUC4" s="128"/>
      <c r="OUD4" s="128"/>
      <c r="OUE4" s="128"/>
      <c r="OUF4" s="128"/>
      <c r="OUG4" s="128"/>
      <c r="OUH4" s="128"/>
      <c r="OUI4" s="128"/>
      <c r="OUJ4" s="128"/>
      <c r="OUK4" s="128"/>
      <c r="OUL4" s="128"/>
      <c r="OUM4" s="128"/>
      <c r="OUN4" s="128"/>
      <c r="OUO4" s="128"/>
      <c r="OUP4" s="128"/>
      <c r="OUQ4" s="128"/>
      <c r="OUR4" s="128"/>
      <c r="OUS4" s="128"/>
      <c r="OUT4" s="128"/>
      <c r="OUU4" s="128"/>
      <c r="OUV4" s="128"/>
      <c r="OUW4" s="128"/>
      <c r="OUX4" s="128"/>
      <c r="OUY4" s="128"/>
      <c r="OUZ4" s="128"/>
      <c r="OVA4" s="128"/>
      <c r="OVB4" s="128"/>
      <c r="OVC4" s="128"/>
      <c r="OVD4" s="128"/>
      <c r="OVE4" s="128"/>
      <c r="OVF4" s="128"/>
      <c r="OVG4" s="128"/>
      <c r="OVH4" s="128"/>
      <c r="OVI4" s="128"/>
      <c r="OVJ4" s="128"/>
      <c r="OVK4" s="128"/>
      <c r="OVL4" s="128"/>
      <c r="OVM4" s="128"/>
      <c r="OVN4" s="128"/>
      <c r="OVO4" s="128"/>
      <c r="OVP4" s="128"/>
      <c r="OVQ4" s="128"/>
      <c r="OVR4" s="128"/>
      <c r="OVS4" s="128"/>
      <c r="OVT4" s="128"/>
      <c r="OVU4" s="128"/>
      <c r="OVV4" s="128"/>
      <c r="OVW4" s="128"/>
      <c r="OVX4" s="128"/>
      <c r="OVY4" s="128"/>
      <c r="OVZ4" s="128"/>
      <c r="OWA4" s="128"/>
      <c r="OWB4" s="128"/>
      <c r="OWC4" s="128"/>
      <c r="OWD4" s="128"/>
      <c r="OWE4" s="128"/>
      <c r="OWF4" s="128"/>
      <c r="OWG4" s="128"/>
      <c r="OWH4" s="128"/>
      <c r="OWI4" s="128"/>
      <c r="OWJ4" s="128"/>
      <c r="OWK4" s="128"/>
      <c r="OWL4" s="128"/>
      <c r="OWM4" s="128"/>
      <c r="OWN4" s="128"/>
      <c r="OWO4" s="128"/>
      <c r="OWP4" s="128"/>
      <c r="OWQ4" s="128"/>
      <c r="OWR4" s="128"/>
      <c r="OWS4" s="128"/>
      <c r="OWT4" s="128"/>
      <c r="OWU4" s="128"/>
      <c r="OWV4" s="128"/>
      <c r="OWW4" s="128"/>
      <c r="OWX4" s="128"/>
      <c r="OWY4" s="128"/>
      <c r="OWZ4" s="128"/>
      <c r="OXA4" s="128"/>
      <c r="OXB4" s="128"/>
      <c r="OXC4" s="128"/>
      <c r="OXD4" s="128"/>
      <c r="OXE4" s="128"/>
      <c r="OXF4" s="128"/>
      <c r="OXG4" s="128"/>
      <c r="OXH4" s="128"/>
      <c r="OXI4" s="128"/>
      <c r="OXJ4" s="128"/>
      <c r="OXK4" s="128"/>
      <c r="OXL4" s="128"/>
      <c r="OXM4" s="128"/>
      <c r="OXN4" s="128"/>
      <c r="OXO4" s="128"/>
      <c r="OXP4" s="128"/>
      <c r="OXQ4" s="128"/>
      <c r="OXR4" s="128"/>
      <c r="OXS4" s="128"/>
      <c r="OXT4" s="128"/>
      <c r="OXU4" s="128"/>
      <c r="OXV4" s="128"/>
      <c r="OXW4" s="128"/>
      <c r="OXX4" s="128"/>
      <c r="OXY4" s="128"/>
      <c r="OXZ4" s="128"/>
      <c r="OYA4" s="128"/>
      <c r="OYB4" s="128"/>
      <c r="OYC4" s="128"/>
      <c r="OYD4" s="128"/>
      <c r="OYE4" s="128"/>
      <c r="OYF4" s="128"/>
      <c r="OYG4" s="128"/>
      <c r="OYH4" s="128"/>
      <c r="OYI4" s="128"/>
      <c r="OYJ4" s="128"/>
      <c r="OYK4" s="128"/>
      <c r="OYL4" s="128"/>
      <c r="OYM4" s="128"/>
      <c r="OYN4" s="128"/>
      <c r="OYO4" s="128"/>
      <c r="OYP4" s="128"/>
      <c r="OYQ4" s="128"/>
      <c r="OYR4" s="128"/>
      <c r="OYS4" s="128"/>
      <c r="OYT4" s="128"/>
      <c r="OYU4" s="128"/>
      <c r="OYV4" s="128"/>
      <c r="OYW4" s="128"/>
      <c r="OYX4" s="128"/>
      <c r="OYY4" s="128"/>
      <c r="OYZ4" s="128"/>
      <c r="OZA4" s="128"/>
      <c r="OZB4" s="128"/>
      <c r="OZC4" s="128"/>
      <c r="OZD4" s="128"/>
      <c r="OZE4" s="128"/>
      <c r="OZF4" s="128"/>
      <c r="OZG4" s="128"/>
      <c r="OZH4" s="128"/>
      <c r="OZI4" s="128"/>
      <c r="OZJ4" s="128"/>
      <c r="OZK4" s="128"/>
      <c r="OZL4" s="128"/>
      <c r="OZM4" s="128"/>
      <c r="OZN4" s="128"/>
      <c r="OZO4" s="128"/>
      <c r="OZP4" s="128"/>
      <c r="OZQ4" s="128"/>
      <c r="OZR4" s="128"/>
      <c r="OZS4" s="128"/>
      <c r="OZT4" s="128"/>
      <c r="OZU4" s="128"/>
      <c r="OZV4" s="128"/>
      <c r="OZW4" s="128"/>
      <c r="OZX4" s="128"/>
      <c r="OZY4" s="128"/>
      <c r="OZZ4" s="128"/>
      <c r="PAA4" s="128"/>
      <c r="PAB4" s="128"/>
      <c r="PAC4" s="128"/>
      <c r="PAD4" s="128"/>
      <c r="PAE4" s="128"/>
      <c r="PAF4" s="128"/>
      <c r="PAG4" s="128"/>
      <c r="PAH4" s="128"/>
      <c r="PAI4" s="128"/>
      <c r="PAJ4" s="128"/>
      <c r="PAK4" s="128"/>
      <c r="PAL4" s="128"/>
      <c r="PAM4" s="128"/>
      <c r="PAN4" s="128"/>
      <c r="PAO4" s="128"/>
      <c r="PAP4" s="128"/>
      <c r="PAQ4" s="128"/>
      <c r="PAR4" s="128"/>
      <c r="PAS4" s="128"/>
      <c r="PAT4" s="128"/>
      <c r="PAU4" s="128"/>
      <c r="PAV4" s="128"/>
      <c r="PAW4" s="128"/>
      <c r="PAX4" s="128"/>
      <c r="PAY4" s="128"/>
      <c r="PAZ4" s="128"/>
      <c r="PBA4" s="128"/>
      <c r="PBB4" s="128"/>
      <c r="PBC4" s="128"/>
      <c r="PBD4" s="128"/>
      <c r="PBE4" s="128"/>
      <c r="PBF4" s="128"/>
      <c r="PBG4" s="128"/>
      <c r="PBH4" s="128"/>
      <c r="PBI4" s="128"/>
      <c r="PBJ4" s="128"/>
      <c r="PBK4" s="128"/>
      <c r="PBL4" s="128"/>
      <c r="PBM4" s="128"/>
      <c r="PBN4" s="128"/>
      <c r="PBO4" s="128"/>
      <c r="PBP4" s="128"/>
      <c r="PBQ4" s="128"/>
      <c r="PBR4" s="128"/>
      <c r="PBS4" s="128"/>
      <c r="PBT4" s="128"/>
      <c r="PBU4" s="128"/>
      <c r="PBV4" s="128"/>
      <c r="PBW4" s="128"/>
      <c r="PBX4" s="128"/>
      <c r="PBY4" s="128"/>
      <c r="PBZ4" s="128"/>
      <c r="PCA4" s="128"/>
      <c r="PCB4" s="128"/>
      <c r="PCC4" s="128"/>
      <c r="PCD4" s="128"/>
      <c r="PCE4" s="128"/>
      <c r="PCF4" s="128"/>
      <c r="PCG4" s="128"/>
      <c r="PCH4" s="128"/>
      <c r="PCI4" s="128"/>
      <c r="PCJ4" s="128"/>
      <c r="PCK4" s="128"/>
      <c r="PCL4" s="128"/>
      <c r="PCM4" s="128"/>
      <c r="PCN4" s="128"/>
      <c r="PCO4" s="128"/>
      <c r="PCP4" s="128"/>
      <c r="PCQ4" s="128"/>
      <c r="PCR4" s="128"/>
      <c r="PCS4" s="128"/>
      <c r="PCT4" s="128"/>
      <c r="PCU4" s="128"/>
      <c r="PCV4" s="128"/>
      <c r="PCW4" s="128"/>
      <c r="PCX4" s="128"/>
      <c r="PCY4" s="128"/>
      <c r="PCZ4" s="128"/>
      <c r="PDA4" s="128"/>
      <c r="PDB4" s="128"/>
      <c r="PDC4" s="128"/>
      <c r="PDD4" s="128"/>
      <c r="PDE4" s="128"/>
      <c r="PDF4" s="128"/>
      <c r="PDG4" s="128"/>
      <c r="PDH4" s="128"/>
      <c r="PDI4" s="128"/>
      <c r="PDJ4" s="128"/>
      <c r="PDK4" s="128"/>
      <c r="PDL4" s="128"/>
      <c r="PDM4" s="128"/>
      <c r="PDN4" s="128"/>
      <c r="PDO4" s="128"/>
      <c r="PDP4" s="128"/>
      <c r="PDQ4" s="128"/>
      <c r="PDR4" s="128"/>
      <c r="PDS4" s="128"/>
      <c r="PDT4" s="128"/>
      <c r="PDU4" s="128"/>
      <c r="PDV4" s="128"/>
      <c r="PDW4" s="128"/>
      <c r="PDX4" s="128"/>
      <c r="PDY4" s="128"/>
      <c r="PDZ4" s="128"/>
      <c r="PEA4" s="128"/>
      <c r="PEB4" s="128"/>
      <c r="PEC4" s="128"/>
      <c r="PED4" s="128"/>
      <c r="PEE4" s="128"/>
      <c r="PEF4" s="128"/>
      <c r="PEG4" s="128"/>
      <c r="PEH4" s="128"/>
      <c r="PEI4" s="128"/>
      <c r="PEJ4" s="128"/>
      <c r="PEK4" s="128"/>
      <c r="PEL4" s="128"/>
      <c r="PEM4" s="128"/>
      <c r="PEN4" s="128"/>
      <c r="PEO4" s="128"/>
      <c r="PEP4" s="128"/>
      <c r="PEQ4" s="128"/>
      <c r="PER4" s="128"/>
      <c r="PES4" s="128"/>
      <c r="PET4" s="128"/>
      <c r="PEU4" s="128"/>
      <c r="PEV4" s="128"/>
      <c r="PEW4" s="128"/>
      <c r="PEX4" s="128"/>
      <c r="PEY4" s="128"/>
      <c r="PEZ4" s="128"/>
      <c r="PFA4" s="128"/>
      <c r="PFB4" s="128"/>
      <c r="PFC4" s="128"/>
      <c r="PFD4" s="128"/>
      <c r="PFE4" s="128"/>
      <c r="PFF4" s="128"/>
      <c r="PFG4" s="128"/>
      <c r="PFH4" s="128"/>
      <c r="PFI4" s="128"/>
      <c r="PFJ4" s="128"/>
      <c r="PFK4" s="128"/>
      <c r="PFL4" s="128"/>
      <c r="PFM4" s="128"/>
      <c r="PFN4" s="128"/>
      <c r="PFO4" s="128"/>
      <c r="PFP4" s="128"/>
      <c r="PFQ4" s="128"/>
      <c r="PFR4" s="128"/>
      <c r="PFS4" s="128"/>
      <c r="PFT4" s="128"/>
      <c r="PFU4" s="128"/>
      <c r="PFV4" s="128"/>
      <c r="PFW4" s="128"/>
      <c r="PFX4" s="128"/>
      <c r="PFY4" s="128"/>
      <c r="PFZ4" s="128"/>
      <c r="PGA4" s="128"/>
      <c r="PGB4" s="128"/>
      <c r="PGC4" s="128"/>
      <c r="PGD4" s="128"/>
      <c r="PGE4" s="128"/>
      <c r="PGF4" s="128"/>
      <c r="PGG4" s="128"/>
      <c r="PGH4" s="128"/>
      <c r="PGI4" s="128"/>
      <c r="PGJ4" s="128"/>
      <c r="PGK4" s="128"/>
      <c r="PGL4" s="128"/>
      <c r="PGM4" s="128"/>
      <c r="PGN4" s="128"/>
      <c r="PGO4" s="128"/>
      <c r="PGP4" s="128"/>
      <c r="PGQ4" s="128"/>
      <c r="PGR4" s="128"/>
      <c r="PGS4" s="128"/>
      <c r="PGT4" s="128"/>
      <c r="PGU4" s="128"/>
      <c r="PGV4" s="128"/>
      <c r="PGW4" s="128"/>
      <c r="PGX4" s="128"/>
      <c r="PGY4" s="128"/>
      <c r="PGZ4" s="128"/>
      <c r="PHA4" s="128"/>
      <c r="PHB4" s="128"/>
      <c r="PHC4" s="128"/>
      <c r="PHD4" s="128"/>
      <c r="PHE4" s="128"/>
      <c r="PHF4" s="128"/>
      <c r="PHG4" s="128"/>
      <c r="PHH4" s="128"/>
      <c r="PHI4" s="128"/>
      <c r="PHJ4" s="128"/>
      <c r="PHK4" s="128"/>
      <c r="PHL4" s="128"/>
      <c r="PHM4" s="128"/>
      <c r="PHN4" s="128"/>
      <c r="PHO4" s="128"/>
      <c r="PHP4" s="128"/>
      <c r="PHQ4" s="128"/>
      <c r="PHR4" s="128"/>
      <c r="PHS4" s="128"/>
      <c r="PHT4" s="128"/>
      <c r="PHU4" s="128"/>
      <c r="PHV4" s="128"/>
      <c r="PHW4" s="128"/>
      <c r="PHX4" s="128"/>
      <c r="PHY4" s="128"/>
      <c r="PHZ4" s="128"/>
      <c r="PIA4" s="128"/>
      <c r="PIB4" s="128"/>
      <c r="PIC4" s="128"/>
      <c r="PID4" s="128"/>
      <c r="PIE4" s="128"/>
      <c r="PIF4" s="128"/>
      <c r="PIG4" s="128"/>
      <c r="PIH4" s="128"/>
      <c r="PII4" s="128"/>
      <c r="PIJ4" s="128"/>
      <c r="PIK4" s="128"/>
      <c r="PIL4" s="128"/>
      <c r="PIM4" s="128"/>
      <c r="PIN4" s="128"/>
      <c r="PIO4" s="128"/>
      <c r="PIP4" s="128"/>
      <c r="PIQ4" s="128"/>
      <c r="PIR4" s="128"/>
      <c r="PIS4" s="128"/>
      <c r="PIT4" s="128"/>
      <c r="PIU4" s="128"/>
      <c r="PIV4" s="128"/>
      <c r="PIW4" s="128"/>
      <c r="PIX4" s="128"/>
      <c r="PIY4" s="128"/>
      <c r="PIZ4" s="128"/>
      <c r="PJA4" s="128"/>
      <c r="PJB4" s="128"/>
      <c r="PJC4" s="128"/>
      <c r="PJD4" s="128"/>
      <c r="PJE4" s="128"/>
      <c r="PJF4" s="128"/>
      <c r="PJG4" s="128"/>
      <c r="PJH4" s="128"/>
      <c r="PJI4" s="128"/>
      <c r="PJJ4" s="128"/>
      <c r="PJK4" s="128"/>
      <c r="PJL4" s="128"/>
      <c r="PJM4" s="128"/>
      <c r="PJN4" s="128"/>
      <c r="PJO4" s="128"/>
      <c r="PJP4" s="128"/>
      <c r="PJQ4" s="128"/>
      <c r="PJR4" s="128"/>
      <c r="PJS4" s="128"/>
      <c r="PJT4" s="128"/>
      <c r="PJU4" s="128"/>
      <c r="PJV4" s="128"/>
      <c r="PJW4" s="128"/>
      <c r="PJX4" s="128"/>
      <c r="PJY4" s="128"/>
      <c r="PJZ4" s="128"/>
      <c r="PKA4" s="128"/>
      <c r="PKB4" s="128"/>
      <c r="PKC4" s="128"/>
      <c r="PKD4" s="128"/>
      <c r="PKE4" s="128"/>
      <c r="PKF4" s="128"/>
      <c r="PKG4" s="128"/>
      <c r="PKH4" s="128"/>
      <c r="PKI4" s="128"/>
      <c r="PKJ4" s="128"/>
      <c r="PKK4" s="128"/>
      <c r="PKL4" s="128"/>
      <c r="PKM4" s="128"/>
      <c r="PKN4" s="128"/>
      <c r="PKO4" s="128"/>
      <c r="PKP4" s="128"/>
      <c r="PKQ4" s="128"/>
      <c r="PKR4" s="128"/>
      <c r="PKS4" s="128"/>
      <c r="PKT4" s="128"/>
      <c r="PKU4" s="128"/>
      <c r="PKV4" s="128"/>
      <c r="PKW4" s="128"/>
      <c r="PKX4" s="128"/>
      <c r="PKY4" s="128"/>
      <c r="PKZ4" s="128"/>
      <c r="PLA4" s="128"/>
      <c r="PLB4" s="128"/>
      <c r="PLC4" s="128"/>
      <c r="PLD4" s="128"/>
      <c r="PLE4" s="128"/>
      <c r="PLF4" s="128"/>
      <c r="PLG4" s="128"/>
      <c r="PLH4" s="128"/>
      <c r="PLI4" s="128"/>
      <c r="PLJ4" s="128"/>
      <c r="PLK4" s="128"/>
      <c r="PLL4" s="128"/>
      <c r="PLM4" s="128"/>
      <c r="PLN4" s="128"/>
      <c r="PLO4" s="128"/>
      <c r="PLP4" s="128"/>
      <c r="PLQ4" s="128"/>
      <c r="PLR4" s="128"/>
      <c r="PLS4" s="128"/>
      <c r="PLT4" s="128"/>
      <c r="PLU4" s="128"/>
      <c r="PLV4" s="128"/>
      <c r="PLW4" s="128"/>
      <c r="PLX4" s="128"/>
      <c r="PLY4" s="128"/>
      <c r="PLZ4" s="128"/>
      <c r="PMA4" s="128"/>
      <c r="PMB4" s="128"/>
      <c r="PMC4" s="128"/>
      <c r="PMD4" s="128"/>
      <c r="PME4" s="128"/>
      <c r="PMF4" s="128"/>
      <c r="PMG4" s="128"/>
      <c r="PMH4" s="128"/>
      <c r="PMI4" s="128"/>
      <c r="PMJ4" s="128"/>
      <c r="PMK4" s="128"/>
      <c r="PML4" s="128"/>
      <c r="PMM4" s="128"/>
      <c r="PMN4" s="128"/>
      <c r="PMO4" s="128"/>
      <c r="PMP4" s="128"/>
      <c r="PMQ4" s="128"/>
      <c r="PMR4" s="128"/>
      <c r="PMS4" s="128"/>
      <c r="PMT4" s="128"/>
      <c r="PMU4" s="128"/>
      <c r="PMV4" s="128"/>
      <c r="PMW4" s="128"/>
      <c r="PMX4" s="128"/>
      <c r="PMY4" s="128"/>
      <c r="PMZ4" s="128"/>
      <c r="PNA4" s="128"/>
      <c r="PNB4" s="128"/>
      <c r="PNC4" s="128"/>
      <c r="PND4" s="128"/>
      <c r="PNE4" s="128"/>
      <c r="PNF4" s="128"/>
      <c r="PNG4" s="128"/>
      <c r="PNH4" s="128"/>
      <c r="PNI4" s="128"/>
      <c r="PNJ4" s="128"/>
      <c r="PNK4" s="128"/>
      <c r="PNL4" s="128"/>
      <c r="PNM4" s="128"/>
      <c r="PNN4" s="128"/>
      <c r="PNO4" s="128"/>
      <c r="PNP4" s="128"/>
      <c r="PNQ4" s="128"/>
      <c r="PNR4" s="128"/>
      <c r="PNS4" s="128"/>
      <c r="PNT4" s="128"/>
      <c r="PNU4" s="128"/>
      <c r="PNV4" s="128"/>
      <c r="PNW4" s="128"/>
      <c r="PNX4" s="128"/>
      <c r="PNY4" s="128"/>
      <c r="PNZ4" s="128"/>
      <c r="POA4" s="128"/>
      <c r="POB4" s="128"/>
      <c r="POC4" s="128"/>
      <c r="POD4" s="128"/>
      <c r="POE4" s="128"/>
      <c r="POF4" s="128"/>
      <c r="POG4" s="128"/>
      <c r="POH4" s="128"/>
      <c r="POI4" s="128"/>
      <c r="POJ4" s="128"/>
      <c r="POK4" s="128"/>
      <c r="POL4" s="128"/>
      <c r="POM4" s="128"/>
      <c r="PON4" s="128"/>
      <c r="POO4" s="128"/>
      <c r="POP4" s="128"/>
      <c r="POQ4" s="128"/>
      <c r="POR4" s="128"/>
      <c r="POS4" s="128"/>
      <c r="POT4" s="128"/>
      <c r="POU4" s="128"/>
      <c r="POV4" s="128"/>
      <c r="POW4" s="128"/>
      <c r="POX4" s="128"/>
      <c r="POY4" s="128"/>
      <c r="POZ4" s="128"/>
      <c r="PPA4" s="128"/>
      <c r="PPB4" s="128"/>
      <c r="PPC4" s="128"/>
      <c r="PPD4" s="128"/>
      <c r="PPE4" s="128"/>
      <c r="PPF4" s="128"/>
      <c r="PPG4" s="128"/>
      <c r="PPH4" s="128"/>
      <c r="PPI4" s="128"/>
      <c r="PPJ4" s="128"/>
      <c r="PPK4" s="128"/>
      <c r="PPL4" s="128"/>
      <c r="PPM4" s="128"/>
      <c r="PPN4" s="128"/>
      <c r="PPO4" s="128"/>
      <c r="PPP4" s="128"/>
      <c r="PPQ4" s="128"/>
      <c r="PPR4" s="128"/>
      <c r="PPS4" s="128"/>
      <c r="PPT4" s="128"/>
      <c r="PPU4" s="128"/>
      <c r="PPV4" s="128"/>
      <c r="PPW4" s="128"/>
      <c r="PPX4" s="128"/>
      <c r="PPY4" s="128"/>
      <c r="PPZ4" s="128"/>
      <c r="PQA4" s="128"/>
      <c r="PQB4" s="128"/>
      <c r="PQC4" s="128"/>
      <c r="PQD4" s="128"/>
      <c r="PQE4" s="128"/>
      <c r="PQF4" s="128"/>
      <c r="PQG4" s="128"/>
      <c r="PQH4" s="128"/>
      <c r="PQI4" s="128"/>
      <c r="PQJ4" s="128"/>
      <c r="PQK4" s="128"/>
      <c r="PQL4" s="128"/>
      <c r="PQM4" s="128"/>
      <c r="PQN4" s="128"/>
      <c r="PQO4" s="128"/>
      <c r="PQP4" s="128"/>
      <c r="PQQ4" s="128"/>
      <c r="PQR4" s="128"/>
      <c r="PQS4" s="128"/>
      <c r="PQT4" s="128"/>
      <c r="PQU4" s="128"/>
      <c r="PQV4" s="128"/>
      <c r="PQW4" s="128"/>
      <c r="PQX4" s="128"/>
      <c r="PQY4" s="128"/>
      <c r="PQZ4" s="128"/>
      <c r="PRA4" s="128"/>
      <c r="PRB4" s="128"/>
      <c r="PRC4" s="128"/>
      <c r="PRD4" s="128"/>
      <c r="PRE4" s="128"/>
      <c r="PRF4" s="128"/>
      <c r="PRG4" s="128"/>
      <c r="PRH4" s="128"/>
      <c r="PRI4" s="128"/>
      <c r="PRJ4" s="128"/>
      <c r="PRK4" s="128"/>
      <c r="PRL4" s="128"/>
      <c r="PRM4" s="128"/>
      <c r="PRN4" s="128"/>
      <c r="PRO4" s="128"/>
      <c r="PRP4" s="128"/>
      <c r="PRQ4" s="128"/>
      <c r="PRR4" s="128"/>
      <c r="PRS4" s="128"/>
      <c r="PRT4" s="128"/>
      <c r="PRU4" s="128"/>
      <c r="PRV4" s="128"/>
      <c r="PRW4" s="128"/>
      <c r="PRX4" s="128"/>
      <c r="PRY4" s="128"/>
      <c r="PRZ4" s="128"/>
      <c r="PSA4" s="128"/>
      <c r="PSB4" s="128"/>
      <c r="PSC4" s="128"/>
      <c r="PSD4" s="128"/>
      <c r="PSE4" s="128"/>
      <c r="PSF4" s="128"/>
      <c r="PSG4" s="128"/>
      <c r="PSH4" s="128"/>
      <c r="PSI4" s="128"/>
      <c r="PSJ4" s="128"/>
      <c r="PSK4" s="128"/>
      <c r="PSL4" s="128"/>
      <c r="PSM4" s="128"/>
      <c r="PSN4" s="128"/>
      <c r="PSO4" s="128"/>
      <c r="PSP4" s="128"/>
      <c r="PSQ4" s="128"/>
      <c r="PSR4" s="128"/>
      <c r="PSS4" s="128"/>
      <c r="PST4" s="128"/>
      <c r="PSU4" s="128"/>
      <c r="PSV4" s="128"/>
      <c r="PSW4" s="128"/>
      <c r="PSX4" s="128"/>
      <c r="PSY4" s="128"/>
      <c r="PSZ4" s="128"/>
      <c r="PTA4" s="128"/>
      <c r="PTB4" s="128"/>
      <c r="PTC4" s="128"/>
      <c r="PTD4" s="128"/>
      <c r="PTE4" s="128"/>
      <c r="PTF4" s="128"/>
      <c r="PTG4" s="128"/>
      <c r="PTH4" s="128"/>
      <c r="PTI4" s="128"/>
      <c r="PTJ4" s="128"/>
      <c r="PTK4" s="128"/>
      <c r="PTL4" s="128"/>
      <c r="PTM4" s="128"/>
      <c r="PTN4" s="128"/>
      <c r="PTO4" s="128"/>
      <c r="PTP4" s="128"/>
      <c r="PTQ4" s="128"/>
      <c r="PTR4" s="128"/>
      <c r="PTS4" s="128"/>
      <c r="PTT4" s="128"/>
      <c r="PTU4" s="128"/>
      <c r="PTV4" s="128"/>
      <c r="PTW4" s="128"/>
      <c r="PTX4" s="128"/>
      <c r="PTY4" s="128"/>
      <c r="PTZ4" s="128"/>
      <c r="PUA4" s="128"/>
      <c r="PUB4" s="128"/>
      <c r="PUC4" s="128"/>
      <c r="PUD4" s="128"/>
      <c r="PUE4" s="128"/>
      <c r="PUF4" s="128"/>
      <c r="PUG4" s="128"/>
      <c r="PUH4" s="128"/>
      <c r="PUI4" s="128"/>
      <c r="PUJ4" s="128"/>
      <c r="PUK4" s="128"/>
      <c r="PUL4" s="128"/>
      <c r="PUM4" s="128"/>
      <c r="PUN4" s="128"/>
      <c r="PUO4" s="128"/>
      <c r="PUP4" s="128"/>
      <c r="PUQ4" s="128"/>
      <c r="PUR4" s="128"/>
      <c r="PUS4" s="128"/>
      <c r="PUT4" s="128"/>
      <c r="PUU4" s="128"/>
      <c r="PUV4" s="128"/>
      <c r="PUW4" s="128"/>
      <c r="PUX4" s="128"/>
      <c r="PUY4" s="128"/>
      <c r="PUZ4" s="128"/>
      <c r="PVA4" s="128"/>
      <c r="PVB4" s="128"/>
      <c r="PVC4" s="128"/>
      <c r="PVD4" s="128"/>
      <c r="PVE4" s="128"/>
      <c r="PVF4" s="128"/>
      <c r="PVG4" s="128"/>
      <c r="PVH4" s="128"/>
      <c r="PVI4" s="128"/>
      <c r="PVJ4" s="128"/>
      <c r="PVK4" s="128"/>
      <c r="PVL4" s="128"/>
      <c r="PVM4" s="128"/>
      <c r="PVN4" s="128"/>
      <c r="PVO4" s="128"/>
      <c r="PVP4" s="128"/>
      <c r="PVQ4" s="128"/>
      <c r="PVR4" s="128"/>
      <c r="PVS4" s="128"/>
      <c r="PVT4" s="128"/>
      <c r="PVU4" s="128"/>
      <c r="PVV4" s="128"/>
      <c r="PVW4" s="128"/>
      <c r="PVX4" s="128"/>
      <c r="PVY4" s="128"/>
      <c r="PVZ4" s="128"/>
      <c r="PWA4" s="128"/>
      <c r="PWB4" s="128"/>
      <c r="PWC4" s="128"/>
      <c r="PWD4" s="128"/>
      <c r="PWE4" s="128"/>
      <c r="PWF4" s="128"/>
      <c r="PWG4" s="128"/>
      <c r="PWH4" s="128"/>
      <c r="PWI4" s="128"/>
      <c r="PWJ4" s="128"/>
      <c r="PWK4" s="128"/>
      <c r="PWL4" s="128"/>
      <c r="PWM4" s="128"/>
      <c r="PWN4" s="128"/>
      <c r="PWO4" s="128"/>
      <c r="PWP4" s="128"/>
      <c r="PWQ4" s="128"/>
      <c r="PWR4" s="128"/>
      <c r="PWS4" s="128"/>
      <c r="PWT4" s="128"/>
      <c r="PWU4" s="128"/>
      <c r="PWV4" s="128"/>
      <c r="PWW4" s="128"/>
      <c r="PWX4" s="128"/>
      <c r="PWY4" s="128"/>
      <c r="PWZ4" s="128"/>
      <c r="PXA4" s="128"/>
      <c r="PXB4" s="128"/>
      <c r="PXC4" s="128"/>
      <c r="PXD4" s="128"/>
      <c r="PXE4" s="128"/>
      <c r="PXF4" s="128"/>
      <c r="PXG4" s="128"/>
      <c r="PXH4" s="128"/>
      <c r="PXI4" s="128"/>
      <c r="PXJ4" s="128"/>
      <c r="PXK4" s="128"/>
      <c r="PXL4" s="128"/>
      <c r="PXM4" s="128"/>
      <c r="PXN4" s="128"/>
      <c r="PXO4" s="128"/>
      <c r="PXP4" s="128"/>
      <c r="PXQ4" s="128"/>
      <c r="PXR4" s="128"/>
      <c r="PXS4" s="128"/>
      <c r="PXT4" s="128"/>
      <c r="PXU4" s="128"/>
      <c r="PXV4" s="128"/>
      <c r="PXW4" s="128"/>
      <c r="PXX4" s="128"/>
      <c r="PXY4" s="128"/>
      <c r="PXZ4" s="128"/>
      <c r="PYA4" s="128"/>
      <c r="PYB4" s="128"/>
      <c r="PYC4" s="128"/>
      <c r="PYD4" s="128"/>
      <c r="PYE4" s="128"/>
      <c r="PYF4" s="128"/>
      <c r="PYG4" s="128"/>
      <c r="PYH4" s="128"/>
      <c r="PYI4" s="128"/>
      <c r="PYJ4" s="128"/>
      <c r="PYK4" s="128"/>
      <c r="PYL4" s="128"/>
      <c r="PYM4" s="128"/>
      <c r="PYN4" s="128"/>
      <c r="PYO4" s="128"/>
      <c r="PYP4" s="128"/>
      <c r="PYQ4" s="128"/>
      <c r="PYR4" s="128"/>
      <c r="PYS4" s="128"/>
      <c r="PYT4" s="128"/>
      <c r="PYU4" s="128"/>
      <c r="PYV4" s="128"/>
      <c r="PYW4" s="128"/>
      <c r="PYX4" s="128"/>
      <c r="PYY4" s="128"/>
      <c r="PYZ4" s="128"/>
      <c r="PZA4" s="128"/>
      <c r="PZB4" s="128"/>
      <c r="PZC4" s="128"/>
      <c r="PZD4" s="128"/>
      <c r="PZE4" s="128"/>
      <c r="PZF4" s="128"/>
      <c r="PZG4" s="128"/>
      <c r="PZH4" s="128"/>
      <c r="PZI4" s="128"/>
      <c r="PZJ4" s="128"/>
      <c r="PZK4" s="128"/>
      <c r="PZL4" s="128"/>
      <c r="PZM4" s="128"/>
      <c r="PZN4" s="128"/>
      <c r="PZO4" s="128"/>
      <c r="PZP4" s="128"/>
      <c r="PZQ4" s="128"/>
      <c r="PZR4" s="128"/>
      <c r="PZS4" s="128"/>
      <c r="PZT4" s="128"/>
      <c r="PZU4" s="128"/>
      <c r="PZV4" s="128"/>
      <c r="PZW4" s="128"/>
      <c r="PZX4" s="128"/>
      <c r="PZY4" s="128"/>
      <c r="PZZ4" s="128"/>
      <c r="QAA4" s="128"/>
      <c r="QAB4" s="128"/>
      <c r="QAC4" s="128"/>
      <c r="QAD4" s="128"/>
      <c r="QAE4" s="128"/>
      <c r="QAF4" s="128"/>
      <c r="QAG4" s="128"/>
      <c r="QAH4" s="128"/>
      <c r="QAI4" s="128"/>
      <c r="QAJ4" s="128"/>
      <c r="QAK4" s="128"/>
      <c r="QAL4" s="128"/>
      <c r="QAM4" s="128"/>
      <c r="QAN4" s="128"/>
      <c r="QAO4" s="128"/>
      <c r="QAP4" s="128"/>
      <c r="QAQ4" s="128"/>
      <c r="QAR4" s="128"/>
      <c r="QAS4" s="128"/>
      <c r="QAT4" s="128"/>
      <c r="QAU4" s="128"/>
      <c r="QAV4" s="128"/>
      <c r="QAW4" s="128"/>
      <c r="QAX4" s="128"/>
      <c r="QAY4" s="128"/>
      <c r="QAZ4" s="128"/>
      <c r="QBA4" s="128"/>
      <c r="QBB4" s="128"/>
      <c r="QBC4" s="128"/>
      <c r="QBD4" s="128"/>
      <c r="QBE4" s="128"/>
      <c r="QBF4" s="128"/>
      <c r="QBG4" s="128"/>
      <c r="QBH4" s="128"/>
      <c r="QBI4" s="128"/>
      <c r="QBJ4" s="128"/>
      <c r="QBK4" s="128"/>
      <c r="QBL4" s="128"/>
      <c r="QBM4" s="128"/>
      <c r="QBN4" s="128"/>
      <c r="QBO4" s="128"/>
      <c r="QBP4" s="128"/>
      <c r="QBQ4" s="128"/>
      <c r="QBR4" s="128"/>
      <c r="QBS4" s="128"/>
      <c r="QBT4" s="128"/>
      <c r="QBU4" s="128"/>
      <c r="QBV4" s="128"/>
      <c r="QBW4" s="128"/>
      <c r="QBX4" s="128"/>
      <c r="QBY4" s="128"/>
      <c r="QBZ4" s="128"/>
      <c r="QCA4" s="128"/>
      <c r="QCB4" s="128"/>
      <c r="QCC4" s="128"/>
      <c r="QCD4" s="128"/>
      <c r="QCE4" s="128"/>
      <c r="QCF4" s="128"/>
      <c r="QCG4" s="128"/>
      <c r="QCH4" s="128"/>
      <c r="QCI4" s="128"/>
      <c r="QCJ4" s="128"/>
      <c r="QCK4" s="128"/>
      <c r="QCL4" s="128"/>
      <c r="QCM4" s="128"/>
      <c r="QCN4" s="128"/>
      <c r="QCO4" s="128"/>
      <c r="QCP4" s="128"/>
      <c r="QCQ4" s="128"/>
      <c r="QCR4" s="128"/>
      <c r="QCS4" s="128"/>
      <c r="QCT4" s="128"/>
      <c r="QCU4" s="128"/>
      <c r="QCV4" s="128"/>
      <c r="QCW4" s="128"/>
      <c r="QCX4" s="128"/>
      <c r="QCY4" s="128"/>
      <c r="QCZ4" s="128"/>
      <c r="QDA4" s="128"/>
      <c r="QDB4" s="128"/>
      <c r="QDC4" s="128"/>
      <c r="QDD4" s="128"/>
      <c r="QDE4" s="128"/>
      <c r="QDF4" s="128"/>
      <c r="QDG4" s="128"/>
      <c r="QDH4" s="128"/>
      <c r="QDI4" s="128"/>
      <c r="QDJ4" s="128"/>
      <c r="QDK4" s="128"/>
      <c r="QDL4" s="128"/>
      <c r="QDM4" s="128"/>
      <c r="QDN4" s="128"/>
      <c r="QDO4" s="128"/>
      <c r="QDP4" s="128"/>
      <c r="QDQ4" s="128"/>
      <c r="QDR4" s="128"/>
      <c r="QDS4" s="128"/>
      <c r="QDT4" s="128"/>
      <c r="QDU4" s="128"/>
      <c r="QDV4" s="128"/>
      <c r="QDW4" s="128"/>
      <c r="QDX4" s="128"/>
      <c r="QDY4" s="128"/>
      <c r="QDZ4" s="128"/>
      <c r="QEA4" s="128"/>
      <c r="QEB4" s="128"/>
      <c r="QEC4" s="128"/>
      <c r="QED4" s="128"/>
      <c r="QEE4" s="128"/>
      <c r="QEF4" s="128"/>
      <c r="QEG4" s="128"/>
      <c r="QEH4" s="128"/>
      <c r="QEI4" s="128"/>
      <c r="QEJ4" s="128"/>
      <c r="QEK4" s="128"/>
      <c r="QEL4" s="128"/>
      <c r="QEM4" s="128"/>
      <c r="QEN4" s="128"/>
      <c r="QEO4" s="128"/>
      <c r="QEP4" s="128"/>
      <c r="QEQ4" s="128"/>
      <c r="QER4" s="128"/>
      <c r="QES4" s="128"/>
      <c r="QET4" s="128"/>
      <c r="QEU4" s="128"/>
      <c r="QEV4" s="128"/>
      <c r="QEW4" s="128"/>
      <c r="QEX4" s="128"/>
      <c r="QEY4" s="128"/>
      <c r="QEZ4" s="128"/>
      <c r="QFA4" s="128"/>
      <c r="QFB4" s="128"/>
      <c r="QFC4" s="128"/>
      <c r="QFD4" s="128"/>
      <c r="QFE4" s="128"/>
      <c r="QFF4" s="128"/>
      <c r="QFG4" s="128"/>
      <c r="QFH4" s="128"/>
      <c r="QFI4" s="128"/>
      <c r="QFJ4" s="128"/>
      <c r="QFK4" s="128"/>
      <c r="QFL4" s="128"/>
      <c r="QFM4" s="128"/>
      <c r="QFN4" s="128"/>
      <c r="QFO4" s="128"/>
      <c r="QFP4" s="128"/>
      <c r="QFQ4" s="128"/>
      <c r="QFR4" s="128"/>
      <c r="QFS4" s="128"/>
      <c r="QFT4" s="128"/>
      <c r="QFU4" s="128"/>
      <c r="QFV4" s="128"/>
      <c r="QFW4" s="128"/>
      <c r="QFX4" s="128"/>
      <c r="QFY4" s="128"/>
      <c r="QFZ4" s="128"/>
      <c r="QGA4" s="128"/>
      <c r="QGB4" s="128"/>
      <c r="QGC4" s="128"/>
      <c r="QGD4" s="128"/>
      <c r="QGE4" s="128"/>
      <c r="QGF4" s="128"/>
      <c r="QGG4" s="128"/>
      <c r="QGH4" s="128"/>
      <c r="QGI4" s="128"/>
      <c r="QGJ4" s="128"/>
      <c r="QGK4" s="128"/>
      <c r="QGL4" s="128"/>
      <c r="QGM4" s="128"/>
      <c r="QGN4" s="128"/>
      <c r="QGO4" s="128"/>
      <c r="QGP4" s="128"/>
      <c r="QGQ4" s="128"/>
      <c r="QGR4" s="128"/>
      <c r="QGS4" s="128"/>
      <c r="QGT4" s="128"/>
      <c r="QGU4" s="128"/>
      <c r="QGV4" s="128"/>
      <c r="QGW4" s="128"/>
      <c r="QGX4" s="128"/>
      <c r="QGY4" s="128"/>
      <c r="QGZ4" s="128"/>
      <c r="QHA4" s="128"/>
      <c r="QHB4" s="128"/>
      <c r="QHC4" s="128"/>
      <c r="QHD4" s="128"/>
      <c r="QHE4" s="128"/>
      <c r="QHF4" s="128"/>
      <c r="QHG4" s="128"/>
      <c r="QHH4" s="128"/>
      <c r="QHI4" s="128"/>
      <c r="QHJ4" s="128"/>
      <c r="QHK4" s="128"/>
      <c r="QHL4" s="128"/>
      <c r="QHM4" s="128"/>
      <c r="QHN4" s="128"/>
      <c r="QHO4" s="128"/>
      <c r="QHP4" s="128"/>
      <c r="QHQ4" s="128"/>
      <c r="QHR4" s="128"/>
      <c r="QHS4" s="128"/>
      <c r="QHT4" s="128"/>
      <c r="QHU4" s="128"/>
      <c r="QHV4" s="128"/>
      <c r="QHW4" s="128"/>
      <c r="QHX4" s="128"/>
      <c r="QHY4" s="128"/>
      <c r="QHZ4" s="128"/>
      <c r="QIA4" s="128"/>
      <c r="QIB4" s="128"/>
      <c r="QIC4" s="128"/>
      <c r="QID4" s="128"/>
      <c r="QIE4" s="128"/>
      <c r="QIF4" s="128"/>
      <c r="QIG4" s="128"/>
      <c r="QIH4" s="128"/>
      <c r="QII4" s="128"/>
      <c r="QIJ4" s="128"/>
      <c r="QIK4" s="128"/>
      <c r="QIL4" s="128"/>
      <c r="QIM4" s="128"/>
      <c r="QIN4" s="128"/>
      <c r="QIO4" s="128"/>
      <c r="QIP4" s="128"/>
      <c r="QIQ4" s="128"/>
      <c r="QIR4" s="128"/>
      <c r="QIS4" s="128"/>
      <c r="QIT4" s="128"/>
      <c r="QIU4" s="128"/>
      <c r="QIV4" s="128"/>
      <c r="QIW4" s="128"/>
      <c r="QIX4" s="128"/>
      <c r="QIY4" s="128"/>
      <c r="QIZ4" s="128"/>
      <c r="QJA4" s="128"/>
      <c r="QJB4" s="128"/>
      <c r="QJC4" s="128"/>
      <c r="QJD4" s="128"/>
      <c r="QJE4" s="128"/>
      <c r="QJF4" s="128"/>
      <c r="QJG4" s="128"/>
      <c r="QJH4" s="128"/>
      <c r="QJI4" s="128"/>
      <c r="QJJ4" s="128"/>
      <c r="QJK4" s="128"/>
      <c r="QJL4" s="128"/>
      <c r="QJM4" s="128"/>
      <c r="QJN4" s="128"/>
      <c r="QJO4" s="128"/>
      <c r="QJP4" s="128"/>
      <c r="QJQ4" s="128"/>
      <c r="QJR4" s="128"/>
      <c r="QJS4" s="128"/>
      <c r="QJT4" s="128"/>
      <c r="QJU4" s="128"/>
      <c r="QJV4" s="128"/>
      <c r="QJW4" s="128"/>
      <c r="QJX4" s="128"/>
      <c r="QJY4" s="128"/>
      <c r="QJZ4" s="128"/>
      <c r="QKA4" s="128"/>
      <c r="QKB4" s="128"/>
      <c r="QKC4" s="128"/>
      <c r="QKD4" s="128"/>
      <c r="QKE4" s="128"/>
      <c r="QKF4" s="128"/>
      <c r="QKG4" s="128"/>
      <c r="QKH4" s="128"/>
      <c r="QKI4" s="128"/>
      <c r="QKJ4" s="128"/>
      <c r="QKK4" s="128"/>
      <c r="QKL4" s="128"/>
      <c r="QKM4" s="128"/>
      <c r="QKN4" s="128"/>
      <c r="QKO4" s="128"/>
      <c r="QKP4" s="128"/>
      <c r="QKQ4" s="128"/>
      <c r="QKR4" s="128"/>
      <c r="QKS4" s="128"/>
      <c r="QKT4" s="128"/>
      <c r="QKU4" s="128"/>
      <c r="QKV4" s="128"/>
      <c r="QKW4" s="128"/>
      <c r="QKX4" s="128"/>
      <c r="QKY4" s="128"/>
      <c r="QKZ4" s="128"/>
      <c r="QLA4" s="128"/>
      <c r="QLB4" s="128"/>
      <c r="QLC4" s="128"/>
      <c r="QLD4" s="128"/>
      <c r="QLE4" s="128"/>
      <c r="QLF4" s="128"/>
      <c r="QLG4" s="128"/>
      <c r="QLH4" s="128"/>
      <c r="QLI4" s="128"/>
      <c r="QLJ4" s="128"/>
      <c r="QLK4" s="128"/>
      <c r="QLL4" s="128"/>
      <c r="QLM4" s="128"/>
      <c r="QLN4" s="128"/>
      <c r="QLO4" s="128"/>
      <c r="QLP4" s="128"/>
      <c r="QLQ4" s="128"/>
      <c r="QLR4" s="128"/>
      <c r="QLS4" s="128"/>
      <c r="QLT4" s="128"/>
      <c r="QLU4" s="128"/>
      <c r="QLV4" s="128"/>
      <c r="QLW4" s="128"/>
      <c r="QLX4" s="128"/>
      <c r="QLY4" s="128"/>
      <c r="QLZ4" s="128"/>
      <c r="QMA4" s="128"/>
      <c r="QMB4" s="128"/>
      <c r="QMC4" s="128"/>
      <c r="QMD4" s="128"/>
      <c r="QME4" s="128"/>
      <c r="QMF4" s="128"/>
      <c r="QMG4" s="128"/>
      <c r="QMH4" s="128"/>
      <c r="QMI4" s="128"/>
      <c r="QMJ4" s="128"/>
      <c r="QMK4" s="128"/>
      <c r="QML4" s="128"/>
      <c r="QMM4" s="128"/>
      <c r="QMN4" s="128"/>
      <c r="QMO4" s="128"/>
      <c r="QMP4" s="128"/>
      <c r="QMQ4" s="128"/>
      <c r="QMR4" s="128"/>
      <c r="QMS4" s="128"/>
      <c r="QMT4" s="128"/>
      <c r="QMU4" s="128"/>
      <c r="QMV4" s="128"/>
      <c r="QMW4" s="128"/>
      <c r="QMX4" s="128"/>
      <c r="QMY4" s="128"/>
      <c r="QMZ4" s="128"/>
      <c r="QNA4" s="128"/>
      <c r="QNB4" s="128"/>
      <c r="QNC4" s="128"/>
      <c r="QND4" s="128"/>
      <c r="QNE4" s="128"/>
      <c r="QNF4" s="128"/>
      <c r="QNG4" s="128"/>
      <c r="QNH4" s="128"/>
      <c r="QNI4" s="128"/>
      <c r="QNJ4" s="128"/>
      <c r="QNK4" s="128"/>
      <c r="QNL4" s="128"/>
      <c r="QNM4" s="128"/>
      <c r="QNN4" s="128"/>
      <c r="QNO4" s="128"/>
      <c r="QNP4" s="128"/>
      <c r="QNQ4" s="128"/>
      <c r="QNR4" s="128"/>
      <c r="QNS4" s="128"/>
      <c r="QNT4" s="128"/>
      <c r="QNU4" s="128"/>
      <c r="QNV4" s="128"/>
      <c r="QNW4" s="128"/>
      <c r="QNX4" s="128"/>
      <c r="QNY4" s="128"/>
      <c r="QNZ4" s="128"/>
      <c r="QOA4" s="128"/>
      <c r="QOB4" s="128"/>
      <c r="QOC4" s="128"/>
      <c r="QOD4" s="128"/>
      <c r="QOE4" s="128"/>
      <c r="QOF4" s="128"/>
      <c r="QOG4" s="128"/>
      <c r="QOH4" s="128"/>
      <c r="QOI4" s="128"/>
      <c r="QOJ4" s="128"/>
      <c r="QOK4" s="128"/>
      <c r="QOL4" s="128"/>
      <c r="QOM4" s="128"/>
      <c r="QON4" s="128"/>
      <c r="QOO4" s="128"/>
      <c r="QOP4" s="128"/>
      <c r="QOQ4" s="128"/>
      <c r="QOR4" s="128"/>
      <c r="QOS4" s="128"/>
      <c r="QOT4" s="128"/>
      <c r="QOU4" s="128"/>
      <c r="QOV4" s="128"/>
      <c r="QOW4" s="128"/>
      <c r="QOX4" s="128"/>
      <c r="QOY4" s="128"/>
      <c r="QOZ4" s="128"/>
      <c r="QPA4" s="128"/>
      <c r="QPB4" s="128"/>
      <c r="QPC4" s="128"/>
      <c r="QPD4" s="128"/>
      <c r="QPE4" s="128"/>
      <c r="QPF4" s="128"/>
      <c r="QPG4" s="128"/>
      <c r="QPH4" s="128"/>
      <c r="QPI4" s="128"/>
      <c r="QPJ4" s="128"/>
      <c r="QPK4" s="128"/>
      <c r="QPL4" s="128"/>
      <c r="QPM4" s="128"/>
      <c r="QPN4" s="128"/>
      <c r="QPO4" s="128"/>
      <c r="QPP4" s="128"/>
      <c r="QPQ4" s="128"/>
      <c r="QPR4" s="128"/>
      <c r="QPS4" s="128"/>
      <c r="QPT4" s="128"/>
      <c r="QPU4" s="128"/>
      <c r="QPV4" s="128"/>
      <c r="QPW4" s="128"/>
      <c r="QPX4" s="128"/>
      <c r="QPY4" s="128"/>
      <c r="QPZ4" s="128"/>
      <c r="QQA4" s="128"/>
      <c r="QQB4" s="128"/>
      <c r="QQC4" s="128"/>
      <c r="QQD4" s="128"/>
      <c r="QQE4" s="128"/>
      <c r="QQF4" s="128"/>
      <c r="QQG4" s="128"/>
      <c r="QQH4" s="128"/>
      <c r="QQI4" s="128"/>
      <c r="QQJ4" s="128"/>
      <c r="QQK4" s="128"/>
      <c r="QQL4" s="128"/>
      <c r="QQM4" s="128"/>
      <c r="QQN4" s="128"/>
      <c r="QQO4" s="128"/>
      <c r="QQP4" s="128"/>
      <c r="QQQ4" s="128"/>
      <c r="QQR4" s="128"/>
      <c r="QQS4" s="128"/>
      <c r="QQT4" s="128"/>
      <c r="QQU4" s="128"/>
      <c r="QQV4" s="128"/>
      <c r="QQW4" s="128"/>
      <c r="QQX4" s="128"/>
      <c r="QQY4" s="128"/>
      <c r="QQZ4" s="128"/>
      <c r="QRA4" s="128"/>
      <c r="QRB4" s="128"/>
      <c r="QRC4" s="128"/>
      <c r="QRD4" s="128"/>
      <c r="QRE4" s="128"/>
      <c r="QRF4" s="128"/>
      <c r="QRG4" s="128"/>
      <c r="QRH4" s="128"/>
      <c r="QRI4" s="128"/>
      <c r="QRJ4" s="128"/>
      <c r="QRK4" s="128"/>
      <c r="QRL4" s="128"/>
      <c r="QRM4" s="128"/>
      <c r="QRN4" s="128"/>
      <c r="QRO4" s="128"/>
      <c r="QRP4" s="128"/>
      <c r="QRQ4" s="128"/>
      <c r="QRR4" s="128"/>
      <c r="QRS4" s="128"/>
      <c r="QRT4" s="128"/>
      <c r="QRU4" s="128"/>
      <c r="QRV4" s="128"/>
      <c r="QRW4" s="128"/>
      <c r="QRX4" s="128"/>
      <c r="QRY4" s="128"/>
      <c r="QRZ4" s="128"/>
      <c r="QSA4" s="128"/>
      <c r="QSB4" s="128"/>
      <c r="QSC4" s="128"/>
      <c r="QSD4" s="128"/>
      <c r="QSE4" s="128"/>
      <c r="QSF4" s="128"/>
      <c r="QSG4" s="128"/>
      <c r="QSH4" s="128"/>
      <c r="QSI4" s="128"/>
      <c r="QSJ4" s="128"/>
      <c r="QSK4" s="128"/>
      <c r="QSL4" s="128"/>
      <c r="QSM4" s="128"/>
      <c r="QSN4" s="128"/>
      <c r="QSO4" s="128"/>
      <c r="QSP4" s="128"/>
      <c r="QSQ4" s="128"/>
      <c r="QSR4" s="128"/>
      <c r="QSS4" s="128"/>
      <c r="QST4" s="128"/>
      <c r="QSU4" s="128"/>
      <c r="QSV4" s="128"/>
      <c r="QSW4" s="128"/>
      <c r="QSX4" s="128"/>
      <c r="QSY4" s="128"/>
      <c r="QSZ4" s="128"/>
      <c r="QTA4" s="128"/>
      <c r="QTB4" s="128"/>
      <c r="QTC4" s="128"/>
      <c r="QTD4" s="128"/>
      <c r="QTE4" s="128"/>
      <c r="QTF4" s="128"/>
      <c r="QTG4" s="128"/>
      <c r="QTH4" s="128"/>
      <c r="QTI4" s="128"/>
      <c r="QTJ4" s="128"/>
      <c r="QTK4" s="128"/>
      <c r="QTL4" s="128"/>
      <c r="QTM4" s="128"/>
      <c r="QTN4" s="128"/>
      <c r="QTO4" s="128"/>
      <c r="QTP4" s="128"/>
      <c r="QTQ4" s="128"/>
      <c r="QTR4" s="128"/>
      <c r="QTS4" s="128"/>
      <c r="QTT4" s="128"/>
      <c r="QTU4" s="128"/>
      <c r="QTV4" s="128"/>
      <c r="QTW4" s="128"/>
      <c r="QTX4" s="128"/>
      <c r="QTY4" s="128"/>
      <c r="QTZ4" s="128"/>
      <c r="QUA4" s="128"/>
      <c r="QUB4" s="128"/>
      <c r="QUC4" s="128"/>
      <c r="QUD4" s="128"/>
      <c r="QUE4" s="128"/>
      <c r="QUF4" s="128"/>
      <c r="QUG4" s="128"/>
      <c r="QUH4" s="128"/>
      <c r="QUI4" s="128"/>
      <c r="QUJ4" s="128"/>
      <c r="QUK4" s="128"/>
      <c r="QUL4" s="128"/>
      <c r="QUM4" s="128"/>
      <c r="QUN4" s="128"/>
      <c r="QUO4" s="128"/>
      <c r="QUP4" s="128"/>
      <c r="QUQ4" s="128"/>
      <c r="QUR4" s="128"/>
      <c r="QUS4" s="128"/>
      <c r="QUT4" s="128"/>
      <c r="QUU4" s="128"/>
      <c r="QUV4" s="128"/>
      <c r="QUW4" s="128"/>
      <c r="QUX4" s="128"/>
      <c r="QUY4" s="128"/>
      <c r="QUZ4" s="128"/>
      <c r="QVA4" s="128"/>
      <c r="QVB4" s="128"/>
      <c r="QVC4" s="128"/>
      <c r="QVD4" s="128"/>
      <c r="QVE4" s="128"/>
      <c r="QVF4" s="128"/>
      <c r="QVG4" s="128"/>
      <c r="QVH4" s="128"/>
      <c r="QVI4" s="128"/>
      <c r="QVJ4" s="128"/>
      <c r="QVK4" s="128"/>
      <c r="QVL4" s="128"/>
      <c r="QVM4" s="128"/>
      <c r="QVN4" s="128"/>
      <c r="QVO4" s="128"/>
      <c r="QVP4" s="128"/>
      <c r="QVQ4" s="128"/>
      <c r="QVR4" s="128"/>
      <c r="QVS4" s="128"/>
      <c r="QVT4" s="128"/>
      <c r="QVU4" s="128"/>
      <c r="QVV4" s="128"/>
      <c r="QVW4" s="128"/>
      <c r="QVX4" s="128"/>
      <c r="QVY4" s="128"/>
      <c r="QVZ4" s="128"/>
      <c r="QWA4" s="128"/>
      <c r="QWB4" s="128"/>
      <c r="QWC4" s="128"/>
      <c r="QWD4" s="128"/>
      <c r="QWE4" s="128"/>
      <c r="QWF4" s="128"/>
      <c r="QWG4" s="128"/>
      <c r="QWH4" s="128"/>
      <c r="QWI4" s="128"/>
      <c r="QWJ4" s="128"/>
      <c r="QWK4" s="128"/>
      <c r="QWL4" s="128"/>
      <c r="QWM4" s="128"/>
      <c r="QWN4" s="128"/>
      <c r="QWO4" s="128"/>
      <c r="QWP4" s="128"/>
      <c r="QWQ4" s="128"/>
      <c r="QWR4" s="128"/>
      <c r="QWS4" s="128"/>
      <c r="QWT4" s="128"/>
      <c r="QWU4" s="128"/>
      <c r="QWV4" s="128"/>
      <c r="QWW4" s="128"/>
      <c r="QWX4" s="128"/>
      <c r="QWY4" s="128"/>
      <c r="QWZ4" s="128"/>
      <c r="QXA4" s="128"/>
      <c r="QXB4" s="128"/>
      <c r="QXC4" s="128"/>
      <c r="QXD4" s="128"/>
      <c r="QXE4" s="128"/>
      <c r="QXF4" s="128"/>
      <c r="QXG4" s="128"/>
      <c r="QXH4" s="128"/>
      <c r="QXI4" s="128"/>
      <c r="QXJ4" s="128"/>
      <c r="QXK4" s="128"/>
      <c r="QXL4" s="128"/>
      <c r="QXM4" s="128"/>
      <c r="QXN4" s="128"/>
      <c r="QXO4" s="128"/>
      <c r="QXP4" s="128"/>
      <c r="QXQ4" s="128"/>
      <c r="QXR4" s="128"/>
      <c r="QXS4" s="128"/>
      <c r="QXT4" s="128"/>
      <c r="QXU4" s="128"/>
      <c r="QXV4" s="128"/>
      <c r="QXW4" s="128"/>
      <c r="QXX4" s="128"/>
      <c r="QXY4" s="128"/>
      <c r="QXZ4" s="128"/>
      <c r="QYA4" s="128"/>
      <c r="QYB4" s="128"/>
      <c r="QYC4" s="128"/>
      <c r="QYD4" s="128"/>
      <c r="QYE4" s="128"/>
      <c r="QYF4" s="128"/>
      <c r="QYG4" s="128"/>
      <c r="QYH4" s="128"/>
      <c r="QYI4" s="128"/>
      <c r="QYJ4" s="128"/>
      <c r="QYK4" s="128"/>
      <c r="QYL4" s="128"/>
      <c r="QYM4" s="128"/>
      <c r="QYN4" s="128"/>
      <c r="QYO4" s="128"/>
      <c r="QYP4" s="128"/>
      <c r="QYQ4" s="128"/>
      <c r="QYR4" s="128"/>
      <c r="QYS4" s="128"/>
      <c r="QYT4" s="128"/>
      <c r="QYU4" s="128"/>
      <c r="QYV4" s="128"/>
      <c r="QYW4" s="128"/>
      <c r="QYX4" s="128"/>
      <c r="QYY4" s="128"/>
      <c r="QYZ4" s="128"/>
      <c r="QZA4" s="128"/>
      <c r="QZB4" s="128"/>
      <c r="QZC4" s="128"/>
      <c r="QZD4" s="128"/>
      <c r="QZE4" s="128"/>
      <c r="QZF4" s="128"/>
      <c r="QZG4" s="128"/>
      <c r="QZH4" s="128"/>
      <c r="QZI4" s="128"/>
      <c r="QZJ4" s="128"/>
      <c r="QZK4" s="128"/>
      <c r="QZL4" s="128"/>
      <c r="QZM4" s="128"/>
      <c r="QZN4" s="128"/>
      <c r="QZO4" s="128"/>
      <c r="QZP4" s="128"/>
      <c r="QZQ4" s="128"/>
      <c r="QZR4" s="128"/>
      <c r="QZS4" s="128"/>
      <c r="QZT4" s="128"/>
      <c r="QZU4" s="128"/>
      <c r="QZV4" s="128"/>
      <c r="QZW4" s="128"/>
      <c r="QZX4" s="128"/>
      <c r="QZY4" s="128"/>
      <c r="QZZ4" s="128"/>
      <c r="RAA4" s="128"/>
      <c r="RAB4" s="128"/>
      <c r="RAC4" s="128"/>
      <c r="RAD4" s="128"/>
      <c r="RAE4" s="128"/>
      <c r="RAF4" s="128"/>
      <c r="RAG4" s="128"/>
      <c r="RAH4" s="128"/>
      <c r="RAI4" s="128"/>
      <c r="RAJ4" s="128"/>
      <c r="RAK4" s="128"/>
      <c r="RAL4" s="128"/>
      <c r="RAM4" s="128"/>
      <c r="RAN4" s="128"/>
      <c r="RAO4" s="128"/>
      <c r="RAP4" s="128"/>
      <c r="RAQ4" s="128"/>
      <c r="RAR4" s="128"/>
      <c r="RAS4" s="128"/>
      <c r="RAT4" s="128"/>
      <c r="RAU4" s="128"/>
      <c r="RAV4" s="128"/>
      <c r="RAW4" s="128"/>
      <c r="RAX4" s="128"/>
      <c r="RAY4" s="128"/>
      <c r="RAZ4" s="128"/>
      <c r="RBA4" s="128"/>
      <c r="RBB4" s="128"/>
      <c r="RBC4" s="128"/>
      <c r="RBD4" s="128"/>
      <c r="RBE4" s="128"/>
      <c r="RBF4" s="128"/>
      <c r="RBG4" s="128"/>
      <c r="RBH4" s="128"/>
      <c r="RBI4" s="128"/>
      <c r="RBJ4" s="128"/>
      <c r="RBK4" s="128"/>
      <c r="RBL4" s="128"/>
      <c r="RBM4" s="128"/>
      <c r="RBN4" s="128"/>
      <c r="RBO4" s="128"/>
      <c r="RBP4" s="128"/>
      <c r="RBQ4" s="128"/>
      <c r="RBR4" s="128"/>
      <c r="RBS4" s="128"/>
      <c r="RBT4" s="128"/>
      <c r="RBU4" s="128"/>
      <c r="RBV4" s="128"/>
      <c r="RBW4" s="128"/>
      <c r="RBX4" s="128"/>
      <c r="RBY4" s="128"/>
      <c r="RBZ4" s="128"/>
      <c r="RCA4" s="128"/>
      <c r="RCB4" s="128"/>
      <c r="RCC4" s="128"/>
      <c r="RCD4" s="128"/>
      <c r="RCE4" s="128"/>
      <c r="RCF4" s="128"/>
      <c r="RCG4" s="128"/>
      <c r="RCH4" s="128"/>
      <c r="RCI4" s="128"/>
      <c r="RCJ4" s="128"/>
      <c r="RCK4" s="128"/>
      <c r="RCL4" s="128"/>
      <c r="RCM4" s="128"/>
      <c r="RCN4" s="128"/>
      <c r="RCO4" s="128"/>
      <c r="RCP4" s="128"/>
      <c r="RCQ4" s="128"/>
      <c r="RCR4" s="128"/>
      <c r="RCS4" s="128"/>
      <c r="RCT4" s="128"/>
      <c r="RCU4" s="128"/>
      <c r="RCV4" s="128"/>
      <c r="RCW4" s="128"/>
      <c r="RCX4" s="128"/>
      <c r="RCY4" s="128"/>
      <c r="RCZ4" s="128"/>
      <c r="RDA4" s="128"/>
      <c r="RDB4" s="128"/>
      <c r="RDC4" s="128"/>
      <c r="RDD4" s="128"/>
      <c r="RDE4" s="128"/>
      <c r="RDF4" s="128"/>
      <c r="RDG4" s="128"/>
      <c r="RDH4" s="128"/>
      <c r="RDI4" s="128"/>
      <c r="RDJ4" s="128"/>
      <c r="RDK4" s="128"/>
      <c r="RDL4" s="128"/>
      <c r="RDM4" s="128"/>
      <c r="RDN4" s="128"/>
      <c r="RDO4" s="128"/>
      <c r="RDP4" s="128"/>
      <c r="RDQ4" s="128"/>
      <c r="RDR4" s="128"/>
      <c r="RDS4" s="128"/>
      <c r="RDT4" s="128"/>
      <c r="RDU4" s="128"/>
      <c r="RDV4" s="128"/>
      <c r="RDW4" s="128"/>
      <c r="RDX4" s="128"/>
      <c r="RDY4" s="128"/>
      <c r="RDZ4" s="128"/>
      <c r="REA4" s="128"/>
      <c r="REB4" s="128"/>
      <c r="REC4" s="128"/>
      <c r="RED4" s="128"/>
      <c r="REE4" s="128"/>
      <c r="REF4" s="128"/>
      <c r="REG4" s="128"/>
      <c r="REH4" s="128"/>
      <c r="REI4" s="128"/>
      <c r="REJ4" s="128"/>
      <c r="REK4" s="128"/>
      <c r="REL4" s="128"/>
      <c r="REM4" s="128"/>
      <c r="REN4" s="128"/>
      <c r="REO4" s="128"/>
      <c r="REP4" s="128"/>
      <c r="REQ4" s="128"/>
      <c r="RER4" s="128"/>
      <c r="RES4" s="128"/>
      <c r="RET4" s="128"/>
      <c r="REU4" s="128"/>
      <c r="REV4" s="128"/>
      <c r="REW4" s="128"/>
      <c r="REX4" s="128"/>
      <c r="REY4" s="128"/>
      <c r="REZ4" s="128"/>
      <c r="RFA4" s="128"/>
      <c r="RFB4" s="128"/>
      <c r="RFC4" s="128"/>
      <c r="RFD4" s="128"/>
      <c r="RFE4" s="128"/>
      <c r="RFF4" s="128"/>
      <c r="RFG4" s="128"/>
      <c r="RFH4" s="128"/>
      <c r="RFI4" s="128"/>
      <c r="RFJ4" s="128"/>
      <c r="RFK4" s="128"/>
      <c r="RFL4" s="128"/>
      <c r="RFM4" s="128"/>
      <c r="RFN4" s="128"/>
      <c r="RFO4" s="128"/>
      <c r="RFP4" s="128"/>
      <c r="RFQ4" s="128"/>
      <c r="RFR4" s="128"/>
      <c r="RFS4" s="128"/>
      <c r="RFT4" s="128"/>
      <c r="RFU4" s="128"/>
      <c r="RFV4" s="128"/>
      <c r="RFW4" s="128"/>
      <c r="RFX4" s="128"/>
      <c r="RFY4" s="128"/>
      <c r="RFZ4" s="128"/>
      <c r="RGA4" s="128"/>
      <c r="RGB4" s="128"/>
      <c r="RGC4" s="128"/>
      <c r="RGD4" s="128"/>
      <c r="RGE4" s="128"/>
      <c r="RGF4" s="128"/>
      <c r="RGG4" s="128"/>
      <c r="RGH4" s="128"/>
      <c r="RGI4" s="128"/>
      <c r="RGJ4" s="128"/>
      <c r="RGK4" s="128"/>
      <c r="RGL4" s="128"/>
      <c r="RGM4" s="128"/>
      <c r="RGN4" s="128"/>
      <c r="RGO4" s="128"/>
      <c r="RGP4" s="128"/>
      <c r="RGQ4" s="128"/>
      <c r="RGR4" s="128"/>
      <c r="RGS4" s="128"/>
      <c r="RGT4" s="128"/>
      <c r="RGU4" s="128"/>
      <c r="RGV4" s="128"/>
      <c r="RGW4" s="128"/>
      <c r="RGX4" s="128"/>
      <c r="RGY4" s="128"/>
      <c r="RGZ4" s="128"/>
      <c r="RHA4" s="128"/>
      <c r="RHB4" s="128"/>
      <c r="RHC4" s="128"/>
      <c r="RHD4" s="128"/>
      <c r="RHE4" s="128"/>
      <c r="RHF4" s="128"/>
      <c r="RHG4" s="128"/>
      <c r="RHH4" s="128"/>
      <c r="RHI4" s="128"/>
      <c r="RHJ4" s="128"/>
      <c r="RHK4" s="128"/>
      <c r="RHL4" s="128"/>
      <c r="RHM4" s="128"/>
      <c r="RHN4" s="128"/>
      <c r="RHO4" s="128"/>
      <c r="RHP4" s="128"/>
      <c r="RHQ4" s="128"/>
      <c r="RHR4" s="128"/>
      <c r="RHS4" s="128"/>
      <c r="RHT4" s="128"/>
      <c r="RHU4" s="128"/>
      <c r="RHV4" s="128"/>
      <c r="RHW4" s="128"/>
      <c r="RHX4" s="128"/>
      <c r="RHY4" s="128"/>
      <c r="RHZ4" s="128"/>
      <c r="RIA4" s="128"/>
      <c r="RIB4" s="128"/>
      <c r="RIC4" s="128"/>
      <c r="RID4" s="128"/>
      <c r="RIE4" s="128"/>
      <c r="RIF4" s="128"/>
      <c r="RIG4" s="128"/>
      <c r="RIH4" s="128"/>
      <c r="RII4" s="128"/>
      <c r="RIJ4" s="128"/>
      <c r="RIK4" s="128"/>
      <c r="RIL4" s="128"/>
      <c r="RIM4" s="128"/>
      <c r="RIN4" s="128"/>
      <c r="RIO4" s="128"/>
      <c r="RIP4" s="128"/>
      <c r="RIQ4" s="128"/>
      <c r="RIR4" s="128"/>
      <c r="RIS4" s="128"/>
      <c r="RIT4" s="128"/>
      <c r="RIU4" s="128"/>
      <c r="RIV4" s="128"/>
      <c r="RIW4" s="128"/>
      <c r="RIX4" s="128"/>
      <c r="RIY4" s="128"/>
      <c r="RIZ4" s="128"/>
      <c r="RJA4" s="128"/>
      <c r="RJB4" s="128"/>
      <c r="RJC4" s="128"/>
      <c r="RJD4" s="128"/>
      <c r="RJE4" s="128"/>
      <c r="RJF4" s="128"/>
      <c r="RJG4" s="128"/>
      <c r="RJH4" s="128"/>
      <c r="RJI4" s="128"/>
      <c r="RJJ4" s="128"/>
      <c r="RJK4" s="128"/>
      <c r="RJL4" s="128"/>
      <c r="RJM4" s="128"/>
      <c r="RJN4" s="128"/>
      <c r="RJO4" s="128"/>
      <c r="RJP4" s="128"/>
      <c r="RJQ4" s="128"/>
      <c r="RJR4" s="128"/>
      <c r="RJS4" s="128"/>
      <c r="RJT4" s="128"/>
      <c r="RJU4" s="128"/>
      <c r="RJV4" s="128"/>
      <c r="RJW4" s="128"/>
      <c r="RJX4" s="128"/>
      <c r="RJY4" s="128"/>
      <c r="RJZ4" s="128"/>
      <c r="RKA4" s="128"/>
      <c r="RKB4" s="128"/>
      <c r="RKC4" s="128"/>
      <c r="RKD4" s="128"/>
      <c r="RKE4" s="128"/>
      <c r="RKF4" s="128"/>
      <c r="RKG4" s="128"/>
      <c r="RKH4" s="128"/>
      <c r="RKI4" s="128"/>
      <c r="RKJ4" s="128"/>
      <c r="RKK4" s="128"/>
      <c r="RKL4" s="128"/>
      <c r="RKM4" s="128"/>
      <c r="RKN4" s="128"/>
      <c r="RKO4" s="128"/>
      <c r="RKP4" s="128"/>
      <c r="RKQ4" s="128"/>
      <c r="RKR4" s="128"/>
      <c r="RKS4" s="128"/>
      <c r="RKT4" s="128"/>
      <c r="RKU4" s="128"/>
      <c r="RKV4" s="128"/>
      <c r="RKW4" s="128"/>
      <c r="RKX4" s="128"/>
      <c r="RKY4" s="128"/>
      <c r="RKZ4" s="128"/>
      <c r="RLA4" s="128"/>
      <c r="RLB4" s="128"/>
      <c r="RLC4" s="128"/>
      <c r="RLD4" s="128"/>
      <c r="RLE4" s="128"/>
      <c r="RLF4" s="128"/>
      <c r="RLG4" s="128"/>
      <c r="RLH4" s="128"/>
      <c r="RLI4" s="128"/>
      <c r="RLJ4" s="128"/>
      <c r="RLK4" s="128"/>
      <c r="RLL4" s="128"/>
      <c r="RLM4" s="128"/>
      <c r="RLN4" s="128"/>
      <c r="RLO4" s="128"/>
      <c r="RLP4" s="128"/>
      <c r="RLQ4" s="128"/>
      <c r="RLR4" s="128"/>
      <c r="RLS4" s="128"/>
      <c r="RLT4" s="128"/>
      <c r="RLU4" s="128"/>
      <c r="RLV4" s="128"/>
      <c r="RLW4" s="128"/>
      <c r="RLX4" s="128"/>
      <c r="RLY4" s="128"/>
      <c r="RLZ4" s="128"/>
      <c r="RMA4" s="128"/>
      <c r="RMB4" s="128"/>
      <c r="RMC4" s="128"/>
      <c r="RMD4" s="128"/>
      <c r="RME4" s="128"/>
      <c r="RMF4" s="128"/>
      <c r="RMG4" s="128"/>
      <c r="RMH4" s="128"/>
      <c r="RMI4" s="128"/>
      <c r="RMJ4" s="128"/>
      <c r="RMK4" s="128"/>
      <c r="RML4" s="128"/>
      <c r="RMM4" s="128"/>
      <c r="RMN4" s="128"/>
      <c r="RMO4" s="128"/>
      <c r="RMP4" s="128"/>
      <c r="RMQ4" s="128"/>
      <c r="RMR4" s="128"/>
      <c r="RMS4" s="128"/>
      <c r="RMT4" s="128"/>
      <c r="RMU4" s="128"/>
      <c r="RMV4" s="128"/>
      <c r="RMW4" s="128"/>
      <c r="RMX4" s="128"/>
      <c r="RMY4" s="128"/>
      <c r="RMZ4" s="128"/>
      <c r="RNA4" s="128"/>
      <c r="RNB4" s="128"/>
      <c r="RNC4" s="128"/>
      <c r="RND4" s="128"/>
      <c r="RNE4" s="128"/>
      <c r="RNF4" s="128"/>
      <c r="RNG4" s="128"/>
      <c r="RNH4" s="128"/>
      <c r="RNI4" s="128"/>
      <c r="RNJ4" s="128"/>
      <c r="RNK4" s="128"/>
      <c r="RNL4" s="128"/>
      <c r="RNM4" s="128"/>
      <c r="RNN4" s="128"/>
      <c r="RNO4" s="128"/>
      <c r="RNP4" s="128"/>
      <c r="RNQ4" s="128"/>
      <c r="RNR4" s="128"/>
      <c r="RNS4" s="128"/>
      <c r="RNT4" s="128"/>
      <c r="RNU4" s="128"/>
      <c r="RNV4" s="128"/>
      <c r="RNW4" s="128"/>
      <c r="RNX4" s="128"/>
      <c r="RNY4" s="128"/>
      <c r="RNZ4" s="128"/>
      <c r="ROA4" s="128"/>
      <c r="ROB4" s="128"/>
      <c r="ROC4" s="128"/>
      <c r="ROD4" s="128"/>
      <c r="ROE4" s="128"/>
      <c r="ROF4" s="128"/>
      <c r="ROG4" s="128"/>
      <c r="ROH4" s="128"/>
      <c r="ROI4" s="128"/>
      <c r="ROJ4" s="128"/>
      <c r="ROK4" s="128"/>
      <c r="ROL4" s="128"/>
      <c r="ROM4" s="128"/>
      <c r="RON4" s="128"/>
      <c r="ROO4" s="128"/>
      <c r="ROP4" s="128"/>
      <c r="ROQ4" s="128"/>
      <c r="ROR4" s="128"/>
      <c r="ROS4" s="128"/>
      <c r="ROT4" s="128"/>
      <c r="ROU4" s="128"/>
      <c r="ROV4" s="128"/>
      <c r="ROW4" s="128"/>
      <c r="ROX4" s="128"/>
      <c r="ROY4" s="128"/>
      <c r="ROZ4" s="128"/>
      <c r="RPA4" s="128"/>
      <c r="RPB4" s="128"/>
      <c r="RPC4" s="128"/>
      <c r="RPD4" s="128"/>
      <c r="RPE4" s="128"/>
      <c r="RPF4" s="128"/>
      <c r="RPG4" s="128"/>
      <c r="RPH4" s="128"/>
      <c r="RPI4" s="128"/>
      <c r="RPJ4" s="128"/>
      <c r="RPK4" s="128"/>
      <c r="RPL4" s="128"/>
      <c r="RPM4" s="128"/>
      <c r="RPN4" s="128"/>
      <c r="RPO4" s="128"/>
      <c r="RPP4" s="128"/>
      <c r="RPQ4" s="128"/>
      <c r="RPR4" s="128"/>
      <c r="RPS4" s="128"/>
      <c r="RPT4" s="128"/>
      <c r="RPU4" s="128"/>
      <c r="RPV4" s="128"/>
      <c r="RPW4" s="128"/>
      <c r="RPX4" s="128"/>
      <c r="RPY4" s="128"/>
      <c r="RPZ4" s="128"/>
      <c r="RQA4" s="128"/>
      <c r="RQB4" s="128"/>
      <c r="RQC4" s="128"/>
      <c r="RQD4" s="128"/>
      <c r="RQE4" s="128"/>
      <c r="RQF4" s="128"/>
      <c r="RQG4" s="128"/>
      <c r="RQH4" s="128"/>
      <c r="RQI4" s="128"/>
      <c r="RQJ4" s="128"/>
      <c r="RQK4" s="128"/>
      <c r="RQL4" s="128"/>
      <c r="RQM4" s="128"/>
      <c r="RQN4" s="128"/>
      <c r="RQO4" s="128"/>
      <c r="RQP4" s="128"/>
      <c r="RQQ4" s="128"/>
      <c r="RQR4" s="128"/>
      <c r="RQS4" s="128"/>
      <c r="RQT4" s="128"/>
      <c r="RQU4" s="128"/>
      <c r="RQV4" s="128"/>
      <c r="RQW4" s="128"/>
      <c r="RQX4" s="128"/>
      <c r="RQY4" s="128"/>
      <c r="RQZ4" s="128"/>
      <c r="RRA4" s="128"/>
      <c r="RRB4" s="128"/>
      <c r="RRC4" s="128"/>
      <c r="RRD4" s="128"/>
      <c r="RRE4" s="128"/>
      <c r="RRF4" s="128"/>
      <c r="RRG4" s="128"/>
      <c r="RRH4" s="128"/>
      <c r="RRI4" s="128"/>
      <c r="RRJ4" s="128"/>
      <c r="RRK4" s="128"/>
      <c r="RRL4" s="128"/>
      <c r="RRM4" s="128"/>
      <c r="RRN4" s="128"/>
      <c r="RRO4" s="128"/>
      <c r="RRP4" s="128"/>
      <c r="RRQ4" s="128"/>
      <c r="RRR4" s="128"/>
      <c r="RRS4" s="128"/>
      <c r="RRT4" s="128"/>
      <c r="RRU4" s="128"/>
      <c r="RRV4" s="128"/>
      <c r="RRW4" s="128"/>
      <c r="RRX4" s="128"/>
      <c r="RRY4" s="128"/>
      <c r="RRZ4" s="128"/>
      <c r="RSA4" s="128"/>
      <c r="RSB4" s="128"/>
      <c r="RSC4" s="128"/>
      <c r="RSD4" s="128"/>
      <c r="RSE4" s="128"/>
      <c r="RSF4" s="128"/>
      <c r="RSG4" s="128"/>
      <c r="RSH4" s="128"/>
      <c r="RSI4" s="128"/>
      <c r="RSJ4" s="128"/>
      <c r="RSK4" s="128"/>
      <c r="RSL4" s="128"/>
      <c r="RSM4" s="128"/>
      <c r="RSN4" s="128"/>
      <c r="RSO4" s="128"/>
      <c r="RSP4" s="128"/>
      <c r="RSQ4" s="128"/>
      <c r="RSR4" s="128"/>
      <c r="RSS4" s="128"/>
      <c r="RST4" s="128"/>
      <c r="RSU4" s="128"/>
      <c r="RSV4" s="128"/>
      <c r="RSW4" s="128"/>
      <c r="RSX4" s="128"/>
      <c r="RSY4" s="128"/>
      <c r="RSZ4" s="128"/>
      <c r="RTA4" s="128"/>
      <c r="RTB4" s="128"/>
      <c r="RTC4" s="128"/>
      <c r="RTD4" s="128"/>
      <c r="RTE4" s="128"/>
      <c r="RTF4" s="128"/>
      <c r="RTG4" s="128"/>
      <c r="RTH4" s="128"/>
      <c r="RTI4" s="128"/>
      <c r="RTJ4" s="128"/>
      <c r="RTK4" s="128"/>
      <c r="RTL4" s="128"/>
      <c r="RTM4" s="128"/>
      <c r="RTN4" s="128"/>
      <c r="RTO4" s="128"/>
      <c r="RTP4" s="128"/>
      <c r="RTQ4" s="128"/>
      <c r="RTR4" s="128"/>
      <c r="RTS4" s="128"/>
      <c r="RTT4" s="128"/>
      <c r="RTU4" s="128"/>
      <c r="RTV4" s="128"/>
      <c r="RTW4" s="128"/>
      <c r="RTX4" s="128"/>
      <c r="RTY4" s="128"/>
      <c r="RTZ4" s="128"/>
      <c r="RUA4" s="128"/>
      <c r="RUB4" s="128"/>
      <c r="RUC4" s="128"/>
      <c r="RUD4" s="128"/>
      <c r="RUE4" s="128"/>
      <c r="RUF4" s="128"/>
      <c r="RUG4" s="128"/>
      <c r="RUH4" s="128"/>
      <c r="RUI4" s="128"/>
      <c r="RUJ4" s="128"/>
      <c r="RUK4" s="128"/>
      <c r="RUL4" s="128"/>
      <c r="RUM4" s="128"/>
      <c r="RUN4" s="128"/>
      <c r="RUO4" s="128"/>
      <c r="RUP4" s="128"/>
      <c r="RUQ4" s="128"/>
      <c r="RUR4" s="128"/>
      <c r="RUS4" s="128"/>
      <c r="RUT4" s="128"/>
      <c r="RUU4" s="128"/>
      <c r="RUV4" s="128"/>
      <c r="RUW4" s="128"/>
      <c r="RUX4" s="128"/>
      <c r="RUY4" s="128"/>
      <c r="RUZ4" s="128"/>
      <c r="RVA4" s="128"/>
      <c r="RVB4" s="128"/>
      <c r="RVC4" s="128"/>
      <c r="RVD4" s="128"/>
      <c r="RVE4" s="128"/>
      <c r="RVF4" s="128"/>
      <c r="RVG4" s="128"/>
      <c r="RVH4" s="128"/>
      <c r="RVI4" s="128"/>
      <c r="RVJ4" s="128"/>
      <c r="RVK4" s="128"/>
      <c r="RVL4" s="128"/>
      <c r="RVM4" s="128"/>
      <c r="RVN4" s="128"/>
      <c r="RVO4" s="128"/>
      <c r="RVP4" s="128"/>
      <c r="RVQ4" s="128"/>
      <c r="RVR4" s="128"/>
      <c r="RVS4" s="128"/>
      <c r="RVT4" s="128"/>
      <c r="RVU4" s="128"/>
      <c r="RVV4" s="128"/>
      <c r="RVW4" s="128"/>
      <c r="RVX4" s="128"/>
      <c r="RVY4" s="128"/>
      <c r="RVZ4" s="128"/>
      <c r="RWA4" s="128"/>
      <c r="RWB4" s="128"/>
      <c r="RWC4" s="128"/>
      <c r="RWD4" s="128"/>
      <c r="RWE4" s="128"/>
      <c r="RWF4" s="128"/>
      <c r="RWG4" s="128"/>
      <c r="RWH4" s="128"/>
      <c r="RWI4" s="128"/>
      <c r="RWJ4" s="128"/>
      <c r="RWK4" s="128"/>
      <c r="RWL4" s="128"/>
      <c r="RWM4" s="128"/>
      <c r="RWN4" s="128"/>
      <c r="RWO4" s="128"/>
      <c r="RWP4" s="128"/>
      <c r="RWQ4" s="128"/>
      <c r="RWR4" s="128"/>
      <c r="RWS4" s="128"/>
      <c r="RWT4" s="128"/>
      <c r="RWU4" s="128"/>
      <c r="RWV4" s="128"/>
      <c r="RWW4" s="128"/>
      <c r="RWX4" s="128"/>
      <c r="RWY4" s="128"/>
      <c r="RWZ4" s="128"/>
      <c r="RXA4" s="128"/>
      <c r="RXB4" s="128"/>
      <c r="RXC4" s="128"/>
      <c r="RXD4" s="128"/>
      <c r="RXE4" s="128"/>
      <c r="RXF4" s="128"/>
      <c r="RXG4" s="128"/>
      <c r="RXH4" s="128"/>
      <c r="RXI4" s="128"/>
      <c r="RXJ4" s="128"/>
      <c r="RXK4" s="128"/>
      <c r="RXL4" s="128"/>
      <c r="RXM4" s="128"/>
      <c r="RXN4" s="128"/>
      <c r="RXO4" s="128"/>
      <c r="RXP4" s="128"/>
      <c r="RXQ4" s="128"/>
      <c r="RXR4" s="128"/>
      <c r="RXS4" s="128"/>
      <c r="RXT4" s="128"/>
      <c r="RXU4" s="128"/>
      <c r="RXV4" s="128"/>
      <c r="RXW4" s="128"/>
      <c r="RXX4" s="128"/>
      <c r="RXY4" s="128"/>
      <c r="RXZ4" s="128"/>
      <c r="RYA4" s="128"/>
      <c r="RYB4" s="128"/>
      <c r="RYC4" s="128"/>
      <c r="RYD4" s="128"/>
      <c r="RYE4" s="128"/>
      <c r="RYF4" s="128"/>
      <c r="RYG4" s="128"/>
      <c r="RYH4" s="128"/>
      <c r="RYI4" s="128"/>
      <c r="RYJ4" s="128"/>
      <c r="RYK4" s="128"/>
      <c r="RYL4" s="128"/>
      <c r="RYM4" s="128"/>
      <c r="RYN4" s="128"/>
      <c r="RYO4" s="128"/>
      <c r="RYP4" s="128"/>
      <c r="RYQ4" s="128"/>
      <c r="RYR4" s="128"/>
      <c r="RYS4" s="128"/>
      <c r="RYT4" s="128"/>
      <c r="RYU4" s="128"/>
      <c r="RYV4" s="128"/>
      <c r="RYW4" s="128"/>
      <c r="RYX4" s="128"/>
      <c r="RYY4" s="128"/>
      <c r="RYZ4" s="128"/>
      <c r="RZA4" s="128"/>
      <c r="RZB4" s="128"/>
      <c r="RZC4" s="128"/>
      <c r="RZD4" s="128"/>
      <c r="RZE4" s="128"/>
      <c r="RZF4" s="128"/>
      <c r="RZG4" s="128"/>
      <c r="RZH4" s="128"/>
      <c r="RZI4" s="128"/>
      <c r="RZJ4" s="128"/>
      <c r="RZK4" s="128"/>
      <c r="RZL4" s="128"/>
      <c r="RZM4" s="128"/>
      <c r="RZN4" s="128"/>
      <c r="RZO4" s="128"/>
      <c r="RZP4" s="128"/>
      <c r="RZQ4" s="128"/>
      <c r="RZR4" s="128"/>
      <c r="RZS4" s="128"/>
      <c r="RZT4" s="128"/>
      <c r="RZU4" s="128"/>
      <c r="RZV4" s="128"/>
      <c r="RZW4" s="128"/>
      <c r="RZX4" s="128"/>
      <c r="RZY4" s="128"/>
      <c r="RZZ4" s="128"/>
      <c r="SAA4" s="128"/>
      <c r="SAB4" s="128"/>
      <c r="SAC4" s="128"/>
      <c r="SAD4" s="128"/>
      <c r="SAE4" s="128"/>
      <c r="SAF4" s="128"/>
      <c r="SAG4" s="128"/>
      <c r="SAH4" s="128"/>
      <c r="SAI4" s="128"/>
      <c r="SAJ4" s="128"/>
      <c r="SAK4" s="128"/>
      <c r="SAL4" s="128"/>
      <c r="SAM4" s="128"/>
      <c r="SAN4" s="128"/>
      <c r="SAO4" s="128"/>
      <c r="SAP4" s="128"/>
      <c r="SAQ4" s="128"/>
      <c r="SAR4" s="128"/>
      <c r="SAS4" s="128"/>
      <c r="SAT4" s="128"/>
      <c r="SAU4" s="128"/>
      <c r="SAV4" s="128"/>
      <c r="SAW4" s="128"/>
      <c r="SAX4" s="128"/>
      <c r="SAY4" s="128"/>
      <c r="SAZ4" s="128"/>
      <c r="SBA4" s="128"/>
      <c r="SBB4" s="128"/>
      <c r="SBC4" s="128"/>
      <c r="SBD4" s="128"/>
      <c r="SBE4" s="128"/>
      <c r="SBF4" s="128"/>
      <c r="SBG4" s="128"/>
      <c r="SBH4" s="128"/>
      <c r="SBI4" s="128"/>
      <c r="SBJ4" s="128"/>
      <c r="SBK4" s="128"/>
      <c r="SBL4" s="128"/>
      <c r="SBM4" s="128"/>
      <c r="SBN4" s="128"/>
      <c r="SBO4" s="128"/>
      <c r="SBP4" s="128"/>
      <c r="SBQ4" s="128"/>
      <c r="SBR4" s="128"/>
      <c r="SBS4" s="128"/>
      <c r="SBT4" s="128"/>
      <c r="SBU4" s="128"/>
      <c r="SBV4" s="128"/>
      <c r="SBW4" s="128"/>
      <c r="SBX4" s="128"/>
      <c r="SBY4" s="128"/>
      <c r="SBZ4" s="128"/>
      <c r="SCA4" s="128"/>
      <c r="SCB4" s="128"/>
      <c r="SCC4" s="128"/>
      <c r="SCD4" s="128"/>
      <c r="SCE4" s="128"/>
      <c r="SCF4" s="128"/>
      <c r="SCG4" s="128"/>
      <c r="SCH4" s="128"/>
      <c r="SCI4" s="128"/>
      <c r="SCJ4" s="128"/>
      <c r="SCK4" s="128"/>
      <c r="SCL4" s="128"/>
      <c r="SCM4" s="128"/>
      <c r="SCN4" s="128"/>
      <c r="SCO4" s="128"/>
      <c r="SCP4" s="128"/>
      <c r="SCQ4" s="128"/>
      <c r="SCR4" s="128"/>
      <c r="SCS4" s="128"/>
      <c r="SCT4" s="128"/>
      <c r="SCU4" s="128"/>
      <c r="SCV4" s="128"/>
      <c r="SCW4" s="128"/>
      <c r="SCX4" s="128"/>
      <c r="SCY4" s="128"/>
      <c r="SCZ4" s="128"/>
      <c r="SDA4" s="128"/>
      <c r="SDB4" s="128"/>
      <c r="SDC4" s="128"/>
      <c r="SDD4" s="128"/>
      <c r="SDE4" s="128"/>
      <c r="SDF4" s="128"/>
      <c r="SDG4" s="128"/>
      <c r="SDH4" s="128"/>
      <c r="SDI4" s="128"/>
      <c r="SDJ4" s="128"/>
      <c r="SDK4" s="128"/>
      <c r="SDL4" s="128"/>
      <c r="SDM4" s="128"/>
      <c r="SDN4" s="128"/>
      <c r="SDO4" s="128"/>
      <c r="SDP4" s="128"/>
      <c r="SDQ4" s="128"/>
      <c r="SDR4" s="128"/>
      <c r="SDS4" s="128"/>
      <c r="SDT4" s="128"/>
      <c r="SDU4" s="128"/>
      <c r="SDV4" s="128"/>
      <c r="SDW4" s="128"/>
      <c r="SDX4" s="128"/>
      <c r="SDY4" s="128"/>
      <c r="SDZ4" s="128"/>
      <c r="SEA4" s="128"/>
      <c r="SEB4" s="128"/>
      <c r="SEC4" s="128"/>
      <c r="SED4" s="128"/>
      <c r="SEE4" s="128"/>
      <c r="SEF4" s="128"/>
      <c r="SEG4" s="128"/>
      <c r="SEH4" s="128"/>
      <c r="SEI4" s="128"/>
      <c r="SEJ4" s="128"/>
      <c r="SEK4" s="128"/>
      <c r="SEL4" s="128"/>
      <c r="SEM4" s="128"/>
      <c r="SEN4" s="128"/>
      <c r="SEO4" s="128"/>
      <c r="SEP4" s="128"/>
      <c r="SEQ4" s="128"/>
      <c r="SER4" s="128"/>
      <c r="SES4" s="128"/>
      <c r="SET4" s="128"/>
      <c r="SEU4" s="128"/>
      <c r="SEV4" s="128"/>
      <c r="SEW4" s="128"/>
      <c r="SEX4" s="128"/>
      <c r="SEY4" s="128"/>
      <c r="SEZ4" s="128"/>
      <c r="SFA4" s="128"/>
      <c r="SFB4" s="128"/>
      <c r="SFC4" s="128"/>
      <c r="SFD4" s="128"/>
      <c r="SFE4" s="128"/>
      <c r="SFF4" s="128"/>
      <c r="SFG4" s="128"/>
      <c r="SFH4" s="128"/>
      <c r="SFI4" s="128"/>
      <c r="SFJ4" s="128"/>
      <c r="SFK4" s="128"/>
      <c r="SFL4" s="128"/>
      <c r="SFM4" s="128"/>
      <c r="SFN4" s="128"/>
      <c r="SFO4" s="128"/>
      <c r="SFP4" s="128"/>
      <c r="SFQ4" s="128"/>
      <c r="SFR4" s="128"/>
      <c r="SFS4" s="128"/>
      <c r="SFT4" s="128"/>
      <c r="SFU4" s="128"/>
      <c r="SFV4" s="128"/>
      <c r="SFW4" s="128"/>
      <c r="SFX4" s="128"/>
      <c r="SFY4" s="128"/>
      <c r="SFZ4" s="128"/>
      <c r="SGA4" s="128"/>
      <c r="SGB4" s="128"/>
      <c r="SGC4" s="128"/>
      <c r="SGD4" s="128"/>
      <c r="SGE4" s="128"/>
      <c r="SGF4" s="128"/>
      <c r="SGG4" s="128"/>
      <c r="SGH4" s="128"/>
      <c r="SGI4" s="128"/>
      <c r="SGJ4" s="128"/>
      <c r="SGK4" s="128"/>
      <c r="SGL4" s="128"/>
      <c r="SGM4" s="128"/>
      <c r="SGN4" s="128"/>
      <c r="SGO4" s="128"/>
      <c r="SGP4" s="128"/>
      <c r="SGQ4" s="128"/>
      <c r="SGR4" s="128"/>
      <c r="SGS4" s="128"/>
      <c r="SGT4" s="128"/>
      <c r="SGU4" s="128"/>
      <c r="SGV4" s="128"/>
      <c r="SGW4" s="128"/>
      <c r="SGX4" s="128"/>
      <c r="SGY4" s="128"/>
      <c r="SGZ4" s="128"/>
      <c r="SHA4" s="128"/>
      <c r="SHB4" s="128"/>
      <c r="SHC4" s="128"/>
      <c r="SHD4" s="128"/>
      <c r="SHE4" s="128"/>
      <c r="SHF4" s="128"/>
      <c r="SHG4" s="128"/>
      <c r="SHH4" s="128"/>
      <c r="SHI4" s="128"/>
      <c r="SHJ4" s="128"/>
      <c r="SHK4" s="128"/>
      <c r="SHL4" s="128"/>
      <c r="SHM4" s="128"/>
      <c r="SHN4" s="128"/>
      <c r="SHO4" s="128"/>
      <c r="SHP4" s="128"/>
      <c r="SHQ4" s="128"/>
      <c r="SHR4" s="128"/>
      <c r="SHS4" s="128"/>
      <c r="SHT4" s="128"/>
      <c r="SHU4" s="128"/>
      <c r="SHV4" s="128"/>
      <c r="SHW4" s="128"/>
      <c r="SHX4" s="128"/>
      <c r="SHY4" s="128"/>
      <c r="SHZ4" s="128"/>
      <c r="SIA4" s="128"/>
      <c r="SIB4" s="128"/>
      <c r="SIC4" s="128"/>
      <c r="SID4" s="128"/>
      <c r="SIE4" s="128"/>
      <c r="SIF4" s="128"/>
      <c r="SIG4" s="128"/>
      <c r="SIH4" s="128"/>
      <c r="SII4" s="128"/>
      <c r="SIJ4" s="128"/>
      <c r="SIK4" s="128"/>
      <c r="SIL4" s="128"/>
      <c r="SIM4" s="128"/>
      <c r="SIN4" s="128"/>
      <c r="SIO4" s="128"/>
      <c r="SIP4" s="128"/>
      <c r="SIQ4" s="128"/>
      <c r="SIR4" s="128"/>
      <c r="SIS4" s="128"/>
      <c r="SIT4" s="128"/>
      <c r="SIU4" s="128"/>
      <c r="SIV4" s="128"/>
      <c r="SIW4" s="128"/>
      <c r="SIX4" s="128"/>
      <c r="SIY4" s="128"/>
      <c r="SIZ4" s="128"/>
      <c r="SJA4" s="128"/>
      <c r="SJB4" s="128"/>
      <c r="SJC4" s="128"/>
      <c r="SJD4" s="128"/>
      <c r="SJE4" s="128"/>
      <c r="SJF4" s="128"/>
      <c r="SJG4" s="128"/>
      <c r="SJH4" s="128"/>
      <c r="SJI4" s="128"/>
      <c r="SJJ4" s="128"/>
      <c r="SJK4" s="128"/>
      <c r="SJL4" s="128"/>
      <c r="SJM4" s="128"/>
      <c r="SJN4" s="128"/>
      <c r="SJO4" s="128"/>
      <c r="SJP4" s="128"/>
      <c r="SJQ4" s="128"/>
      <c r="SJR4" s="128"/>
      <c r="SJS4" s="128"/>
      <c r="SJT4" s="128"/>
      <c r="SJU4" s="128"/>
      <c r="SJV4" s="128"/>
      <c r="SJW4" s="128"/>
      <c r="SJX4" s="128"/>
      <c r="SJY4" s="128"/>
      <c r="SJZ4" s="128"/>
      <c r="SKA4" s="128"/>
      <c r="SKB4" s="128"/>
      <c r="SKC4" s="128"/>
      <c r="SKD4" s="128"/>
      <c r="SKE4" s="128"/>
      <c r="SKF4" s="128"/>
      <c r="SKG4" s="128"/>
      <c r="SKH4" s="128"/>
      <c r="SKI4" s="128"/>
      <c r="SKJ4" s="128"/>
      <c r="SKK4" s="128"/>
      <c r="SKL4" s="128"/>
      <c r="SKM4" s="128"/>
      <c r="SKN4" s="128"/>
      <c r="SKO4" s="128"/>
      <c r="SKP4" s="128"/>
      <c r="SKQ4" s="128"/>
      <c r="SKR4" s="128"/>
      <c r="SKS4" s="128"/>
      <c r="SKT4" s="128"/>
      <c r="SKU4" s="128"/>
      <c r="SKV4" s="128"/>
      <c r="SKW4" s="128"/>
      <c r="SKX4" s="128"/>
      <c r="SKY4" s="128"/>
      <c r="SKZ4" s="128"/>
      <c r="SLA4" s="128"/>
      <c r="SLB4" s="128"/>
      <c r="SLC4" s="128"/>
      <c r="SLD4" s="128"/>
      <c r="SLE4" s="128"/>
      <c r="SLF4" s="128"/>
      <c r="SLG4" s="128"/>
      <c r="SLH4" s="128"/>
      <c r="SLI4" s="128"/>
      <c r="SLJ4" s="128"/>
      <c r="SLK4" s="128"/>
      <c r="SLL4" s="128"/>
      <c r="SLM4" s="128"/>
      <c r="SLN4" s="128"/>
      <c r="SLO4" s="128"/>
      <c r="SLP4" s="128"/>
      <c r="SLQ4" s="128"/>
      <c r="SLR4" s="128"/>
      <c r="SLS4" s="128"/>
      <c r="SLT4" s="128"/>
      <c r="SLU4" s="128"/>
      <c r="SLV4" s="128"/>
      <c r="SLW4" s="128"/>
      <c r="SLX4" s="128"/>
      <c r="SLY4" s="128"/>
      <c r="SLZ4" s="128"/>
      <c r="SMA4" s="128"/>
      <c r="SMB4" s="128"/>
      <c r="SMC4" s="128"/>
      <c r="SMD4" s="128"/>
      <c r="SME4" s="128"/>
      <c r="SMF4" s="128"/>
      <c r="SMG4" s="128"/>
      <c r="SMH4" s="128"/>
      <c r="SMI4" s="128"/>
      <c r="SMJ4" s="128"/>
      <c r="SMK4" s="128"/>
      <c r="SML4" s="128"/>
      <c r="SMM4" s="128"/>
      <c r="SMN4" s="128"/>
      <c r="SMO4" s="128"/>
      <c r="SMP4" s="128"/>
      <c r="SMQ4" s="128"/>
      <c r="SMR4" s="128"/>
      <c r="SMS4" s="128"/>
      <c r="SMT4" s="128"/>
      <c r="SMU4" s="128"/>
      <c r="SMV4" s="128"/>
      <c r="SMW4" s="128"/>
      <c r="SMX4" s="128"/>
      <c r="SMY4" s="128"/>
      <c r="SMZ4" s="128"/>
      <c r="SNA4" s="128"/>
      <c r="SNB4" s="128"/>
      <c r="SNC4" s="128"/>
      <c r="SND4" s="128"/>
      <c r="SNE4" s="128"/>
      <c r="SNF4" s="128"/>
      <c r="SNG4" s="128"/>
      <c r="SNH4" s="128"/>
      <c r="SNI4" s="128"/>
      <c r="SNJ4" s="128"/>
      <c r="SNK4" s="128"/>
      <c r="SNL4" s="128"/>
      <c r="SNM4" s="128"/>
      <c r="SNN4" s="128"/>
      <c r="SNO4" s="128"/>
      <c r="SNP4" s="128"/>
      <c r="SNQ4" s="128"/>
      <c r="SNR4" s="128"/>
      <c r="SNS4" s="128"/>
      <c r="SNT4" s="128"/>
      <c r="SNU4" s="128"/>
      <c r="SNV4" s="128"/>
      <c r="SNW4" s="128"/>
      <c r="SNX4" s="128"/>
      <c r="SNY4" s="128"/>
      <c r="SNZ4" s="128"/>
      <c r="SOA4" s="128"/>
      <c r="SOB4" s="128"/>
      <c r="SOC4" s="128"/>
      <c r="SOD4" s="128"/>
      <c r="SOE4" s="128"/>
      <c r="SOF4" s="128"/>
      <c r="SOG4" s="128"/>
      <c r="SOH4" s="128"/>
      <c r="SOI4" s="128"/>
      <c r="SOJ4" s="128"/>
      <c r="SOK4" s="128"/>
      <c r="SOL4" s="128"/>
      <c r="SOM4" s="128"/>
      <c r="SON4" s="128"/>
      <c r="SOO4" s="128"/>
      <c r="SOP4" s="128"/>
      <c r="SOQ4" s="128"/>
      <c r="SOR4" s="128"/>
      <c r="SOS4" s="128"/>
      <c r="SOT4" s="128"/>
      <c r="SOU4" s="128"/>
      <c r="SOV4" s="128"/>
      <c r="SOW4" s="128"/>
      <c r="SOX4" s="128"/>
      <c r="SOY4" s="128"/>
      <c r="SOZ4" s="128"/>
      <c r="SPA4" s="128"/>
      <c r="SPB4" s="128"/>
      <c r="SPC4" s="128"/>
      <c r="SPD4" s="128"/>
      <c r="SPE4" s="128"/>
      <c r="SPF4" s="128"/>
      <c r="SPG4" s="128"/>
      <c r="SPH4" s="128"/>
      <c r="SPI4" s="128"/>
      <c r="SPJ4" s="128"/>
      <c r="SPK4" s="128"/>
      <c r="SPL4" s="128"/>
      <c r="SPM4" s="128"/>
      <c r="SPN4" s="128"/>
      <c r="SPO4" s="128"/>
      <c r="SPP4" s="128"/>
      <c r="SPQ4" s="128"/>
      <c r="SPR4" s="128"/>
      <c r="SPS4" s="128"/>
      <c r="SPT4" s="128"/>
      <c r="SPU4" s="128"/>
      <c r="SPV4" s="128"/>
      <c r="SPW4" s="128"/>
      <c r="SPX4" s="128"/>
      <c r="SPY4" s="128"/>
      <c r="SPZ4" s="128"/>
      <c r="SQA4" s="128"/>
      <c r="SQB4" s="128"/>
      <c r="SQC4" s="128"/>
      <c r="SQD4" s="128"/>
      <c r="SQE4" s="128"/>
      <c r="SQF4" s="128"/>
      <c r="SQG4" s="128"/>
      <c r="SQH4" s="128"/>
      <c r="SQI4" s="128"/>
      <c r="SQJ4" s="128"/>
      <c r="SQK4" s="128"/>
      <c r="SQL4" s="128"/>
      <c r="SQM4" s="128"/>
      <c r="SQN4" s="128"/>
      <c r="SQO4" s="128"/>
      <c r="SQP4" s="128"/>
      <c r="SQQ4" s="128"/>
      <c r="SQR4" s="128"/>
      <c r="SQS4" s="128"/>
      <c r="SQT4" s="128"/>
      <c r="SQU4" s="128"/>
      <c r="SQV4" s="128"/>
      <c r="SQW4" s="128"/>
      <c r="SQX4" s="128"/>
      <c r="SQY4" s="128"/>
      <c r="SQZ4" s="128"/>
      <c r="SRA4" s="128"/>
      <c r="SRB4" s="128"/>
      <c r="SRC4" s="128"/>
      <c r="SRD4" s="128"/>
      <c r="SRE4" s="128"/>
      <c r="SRF4" s="128"/>
      <c r="SRG4" s="128"/>
      <c r="SRH4" s="128"/>
      <c r="SRI4" s="128"/>
      <c r="SRJ4" s="128"/>
      <c r="SRK4" s="128"/>
      <c r="SRL4" s="128"/>
      <c r="SRM4" s="128"/>
      <c r="SRN4" s="128"/>
      <c r="SRO4" s="128"/>
      <c r="SRP4" s="128"/>
      <c r="SRQ4" s="128"/>
      <c r="SRR4" s="128"/>
      <c r="SRS4" s="128"/>
      <c r="SRT4" s="128"/>
      <c r="SRU4" s="128"/>
      <c r="SRV4" s="128"/>
      <c r="SRW4" s="128"/>
      <c r="SRX4" s="128"/>
      <c r="SRY4" s="128"/>
      <c r="SRZ4" s="128"/>
      <c r="SSA4" s="128"/>
      <c r="SSB4" s="128"/>
      <c r="SSC4" s="128"/>
      <c r="SSD4" s="128"/>
      <c r="SSE4" s="128"/>
      <c r="SSF4" s="128"/>
      <c r="SSG4" s="128"/>
      <c r="SSH4" s="128"/>
      <c r="SSI4" s="128"/>
      <c r="SSJ4" s="128"/>
      <c r="SSK4" s="128"/>
      <c r="SSL4" s="128"/>
      <c r="SSM4" s="128"/>
      <c r="SSN4" s="128"/>
      <c r="SSO4" s="128"/>
      <c r="SSP4" s="128"/>
      <c r="SSQ4" s="128"/>
      <c r="SSR4" s="128"/>
      <c r="SSS4" s="128"/>
      <c r="SST4" s="128"/>
      <c r="SSU4" s="128"/>
      <c r="SSV4" s="128"/>
      <c r="SSW4" s="128"/>
      <c r="SSX4" s="128"/>
      <c r="SSY4" s="128"/>
      <c r="SSZ4" s="128"/>
      <c r="STA4" s="128"/>
      <c r="STB4" s="128"/>
      <c r="STC4" s="128"/>
      <c r="STD4" s="128"/>
      <c r="STE4" s="128"/>
      <c r="STF4" s="128"/>
      <c r="STG4" s="128"/>
      <c r="STH4" s="128"/>
      <c r="STI4" s="128"/>
      <c r="STJ4" s="128"/>
      <c r="STK4" s="128"/>
      <c r="STL4" s="128"/>
      <c r="STM4" s="128"/>
      <c r="STN4" s="128"/>
      <c r="STO4" s="128"/>
      <c r="STP4" s="128"/>
      <c r="STQ4" s="128"/>
      <c r="STR4" s="128"/>
      <c r="STS4" s="128"/>
      <c r="STT4" s="128"/>
      <c r="STU4" s="128"/>
      <c r="STV4" s="128"/>
      <c r="STW4" s="128"/>
      <c r="STX4" s="128"/>
      <c r="STY4" s="128"/>
      <c r="STZ4" s="128"/>
      <c r="SUA4" s="128"/>
      <c r="SUB4" s="128"/>
      <c r="SUC4" s="128"/>
      <c r="SUD4" s="128"/>
      <c r="SUE4" s="128"/>
      <c r="SUF4" s="128"/>
      <c r="SUG4" s="128"/>
      <c r="SUH4" s="128"/>
      <c r="SUI4" s="128"/>
      <c r="SUJ4" s="128"/>
      <c r="SUK4" s="128"/>
      <c r="SUL4" s="128"/>
      <c r="SUM4" s="128"/>
      <c r="SUN4" s="128"/>
      <c r="SUO4" s="128"/>
      <c r="SUP4" s="128"/>
      <c r="SUQ4" s="128"/>
      <c r="SUR4" s="128"/>
      <c r="SUS4" s="128"/>
      <c r="SUT4" s="128"/>
      <c r="SUU4" s="128"/>
      <c r="SUV4" s="128"/>
      <c r="SUW4" s="128"/>
      <c r="SUX4" s="128"/>
      <c r="SUY4" s="128"/>
      <c r="SUZ4" s="128"/>
      <c r="SVA4" s="128"/>
      <c r="SVB4" s="128"/>
      <c r="SVC4" s="128"/>
      <c r="SVD4" s="128"/>
      <c r="SVE4" s="128"/>
      <c r="SVF4" s="128"/>
      <c r="SVG4" s="128"/>
      <c r="SVH4" s="128"/>
      <c r="SVI4" s="128"/>
      <c r="SVJ4" s="128"/>
      <c r="SVK4" s="128"/>
      <c r="SVL4" s="128"/>
      <c r="SVM4" s="128"/>
      <c r="SVN4" s="128"/>
      <c r="SVO4" s="128"/>
      <c r="SVP4" s="128"/>
      <c r="SVQ4" s="128"/>
      <c r="SVR4" s="128"/>
      <c r="SVS4" s="128"/>
      <c r="SVT4" s="128"/>
      <c r="SVU4" s="128"/>
      <c r="SVV4" s="128"/>
      <c r="SVW4" s="128"/>
      <c r="SVX4" s="128"/>
      <c r="SVY4" s="128"/>
      <c r="SVZ4" s="128"/>
      <c r="SWA4" s="128"/>
      <c r="SWB4" s="128"/>
      <c r="SWC4" s="128"/>
      <c r="SWD4" s="128"/>
      <c r="SWE4" s="128"/>
      <c r="SWF4" s="128"/>
      <c r="SWG4" s="128"/>
      <c r="SWH4" s="128"/>
      <c r="SWI4" s="128"/>
      <c r="SWJ4" s="128"/>
      <c r="SWK4" s="128"/>
      <c r="SWL4" s="128"/>
      <c r="SWM4" s="128"/>
      <c r="SWN4" s="128"/>
      <c r="SWO4" s="128"/>
      <c r="SWP4" s="128"/>
      <c r="SWQ4" s="128"/>
      <c r="SWR4" s="128"/>
      <c r="SWS4" s="128"/>
      <c r="SWT4" s="128"/>
      <c r="SWU4" s="128"/>
      <c r="SWV4" s="128"/>
      <c r="SWW4" s="128"/>
      <c r="SWX4" s="128"/>
      <c r="SWY4" s="128"/>
      <c r="SWZ4" s="128"/>
      <c r="SXA4" s="128"/>
      <c r="SXB4" s="128"/>
      <c r="SXC4" s="128"/>
      <c r="SXD4" s="128"/>
      <c r="SXE4" s="128"/>
      <c r="SXF4" s="128"/>
      <c r="SXG4" s="128"/>
      <c r="SXH4" s="128"/>
      <c r="SXI4" s="128"/>
      <c r="SXJ4" s="128"/>
      <c r="SXK4" s="128"/>
      <c r="SXL4" s="128"/>
      <c r="SXM4" s="128"/>
      <c r="SXN4" s="128"/>
      <c r="SXO4" s="128"/>
      <c r="SXP4" s="128"/>
      <c r="SXQ4" s="128"/>
      <c r="SXR4" s="128"/>
      <c r="SXS4" s="128"/>
      <c r="SXT4" s="128"/>
      <c r="SXU4" s="128"/>
      <c r="SXV4" s="128"/>
      <c r="SXW4" s="128"/>
      <c r="SXX4" s="128"/>
      <c r="SXY4" s="128"/>
      <c r="SXZ4" s="128"/>
      <c r="SYA4" s="128"/>
      <c r="SYB4" s="128"/>
      <c r="SYC4" s="128"/>
      <c r="SYD4" s="128"/>
      <c r="SYE4" s="128"/>
      <c r="SYF4" s="128"/>
      <c r="SYG4" s="128"/>
      <c r="SYH4" s="128"/>
      <c r="SYI4" s="128"/>
      <c r="SYJ4" s="128"/>
      <c r="SYK4" s="128"/>
      <c r="SYL4" s="128"/>
      <c r="SYM4" s="128"/>
      <c r="SYN4" s="128"/>
      <c r="SYO4" s="128"/>
      <c r="SYP4" s="128"/>
      <c r="SYQ4" s="128"/>
      <c r="SYR4" s="128"/>
      <c r="SYS4" s="128"/>
      <c r="SYT4" s="128"/>
      <c r="SYU4" s="128"/>
      <c r="SYV4" s="128"/>
      <c r="SYW4" s="128"/>
      <c r="SYX4" s="128"/>
      <c r="SYY4" s="128"/>
      <c r="SYZ4" s="128"/>
      <c r="SZA4" s="128"/>
      <c r="SZB4" s="128"/>
      <c r="SZC4" s="128"/>
      <c r="SZD4" s="128"/>
      <c r="SZE4" s="128"/>
      <c r="SZF4" s="128"/>
      <c r="SZG4" s="128"/>
      <c r="SZH4" s="128"/>
      <c r="SZI4" s="128"/>
      <c r="SZJ4" s="128"/>
      <c r="SZK4" s="128"/>
      <c r="SZL4" s="128"/>
      <c r="SZM4" s="128"/>
      <c r="SZN4" s="128"/>
      <c r="SZO4" s="128"/>
      <c r="SZP4" s="128"/>
      <c r="SZQ4" s="128"/>
      <c r="SZR4" s="128"/>
      <c r="SZS4" s="128"/>
      <c r="SZT4" s="128"/>
      <c r="SZU4" s="128"/>
      <c r="SZV4" s="128"/>
      <c r="SZW4" s="128"/>
      <c r="SZX4" s="128"/>
      <c r="SZY4" s="128"/>
      <c r="SZZ4" s="128"/>
      <c r="TAA4" s="128"/>
      <c r="TAB4" s="128"/>
      <c r="TAC4" s="128"/>
      <c r="TAD4" s="128"/>
      <c r="TAE4" s="128"/>
      <c r="TAF4" s="128"/>
      <c r="TAG4" s="128"/>
      <c r="TAH4" s="128"/>
      <c r="TAI4" s="128"/>
      <c r="TAJ4" s="128"/>
      <c r="TAK4" s="128"/>
      <c r="TAL4" s="128"/>
      <c r="TAM4" s="128"/>
      <c r="TAN4" s="128"/>
      <c r="TAO4" s="128"/>
      <c r="TAP4" s="128"/>
      <c r="TAQ4" s="128"/>
      <c r="TAR4" s="128"/>
      <c r="TAS4" s="128"/>
      <c r="TAT4" s="128"/>
      <c r="TAU4" s="128"/>
      <c r="TAV4" s="128"/>
      <c r="TAW4" s="128"/>
      <c r="TAX4" s="128"/>
      <c r="TAY4" s="128"/>
      <c r="TAZ4" s="128"/>
      <c r="TBA4" s="128"/>
      <c r="TBB4" s="128"/>
      <c r="TBC4" s="128"/>
      <c r="TBD4" s="128"/>
      <c r="TBE4" s="128"/>
      <c r="TBF4" s="128"/>
      <c r="TBG4" s="128"/>
      <c r="TBH4" s="128"/>
      <c r="TBI4" s="128"/>
      <c r="TBJ4" s="128"/>
      <c r="TBK4" s="128"/>
      <c r="TBL4" s="128"/>
      <c r="TBM4" s="128"/>
      <c r="TBN4" s="128"/>
      <c r="TBO4" s="128"/>
      <c r="TBP4" s="128"/>
      <c r="TBQ4" s="128"/>
      <c r="TBR4" s="128"/>
      <c r="TBS4" s="128"/>
      <c r="TBT4" s="128"/>
      <c r="TBU4" s="128"/>
      <c r="TBV4" s="128"/>
      <c r="TBW4" s="128"/>
      <c r="TBX4" s="128"/>
      <c r="TBY4" s="128"/>
      <c r="TBZ4" s="128"/>
      <c r="TCA4" s="128"/>
      <c r="TCB4" s="128"/>
      <c r="TCC4" s="128"/>
      <c r="TCD4" s="128"/>
      <c r="TCE4" s="128"/>
      <c r="TCF4" s="128"/>
      <c r="TCG4" s="128"/>
      <c r="TCH4" s="128"/>
      <c r="TCI4" s="128"/>
      <c r="TCJ4" s="128"/>
      <c r="TCK4" s="128"/>
      <c r="TCL4" s="128"/>
      <c r="TCM4" s="128"/>
      <c r="TCN4" s="128"/>
      <c r="TCO4" s="128"/>
      <c r="TCP4" s="128"/>
      <c r="TCQ4" s="128"/>
      <c r="TCR4" s="128"/>
      <c r="TCS4" s="128"/>
      <c r="TCT4" s="128"/>
      <c r="TCU4" s="128"/>
      <c r="TCV4" s="128"/>
      <c r="TCW4" s="128"/>
      <c r="TCX4" s="128"/>
      <c r="TCY4" s="128"/>
      <c r="TCZ4" s="128"/>
      <c r="TDA4" s="128"/>
      <c r="TDB4" s="128"/>
      <c r="TDC4" s="128"/>
      <c r="TDD4" s="128"/>
      <c r="TDE4" s="128"/>
      <c r="TDF4" s="128"/>
      <c r="TDG4" s="128"/>
      <c r="TDH4" s="128"/>
      <c r="TDI4" s="128"/>
      <c r="TDJ4" s="128"/>
      <c r="TDK4" s="128"/>
      <c r="TDL4" s="128"/>
      <c r="TDM4" s="128"/>
      <c r="TDN4" s="128"/>
      <c r="TDO4" s="128"/>
      <c r="TDP4" s="128"/>
      <c r="TDQ4" s="128"/>
      <c r="TDR4" s="128"/>
      <c r="TDS4" s="128"/>
      <c r="TDT4" s="128"/>
      <c r="TDU4" s="128"/>
      <c r="TDV4" s="128"/>
      <c r="TDW4" s="128"/>
      <c r="TDX4" s="128"/>
      <c r="TDY4" s="128"/>
      <c r="TDZ4" s="128"/>
      <c r="TEA4" s="128"/>
      <c r="TEB4" s="128"/>
      <c r="TEC4" s="128"/>
      <c r="TED4" s="128"/>
      <c r="TEE4" s="128"/>
      <c r="TEF4" s="128"/>
      <c r="TEG4" s="128"/>
      <c r="TEH4" s="128"/>
      <c r="TEI4" s="128"/>
      <c r="TEJ4" s="128"/>
      <c r="TEK4" s="128"/>
      <c r="TEL4" s="128"/>
      <c r="TEM4" s="128"/>
      <c r="TEN4" s="128"/>
      <c r="TEO4" s="128"/>
      <c r="TEP4" s="128"/>
      <c r="TEQ4" s="128"/>
      <c r="TER4" s="128"/>
      <c r="TES4" s="128"/>
      <c r="TET4" s="128"/>
      <c r="TEU4" s="128"/>
      <c r="TEV4" s="128"/>
      <c r="TEW4" s="128"/>
      <c r="TEX4" s="128"/>
      <c r="TEY4" s="128"/>
      <c r="TEZ4" s="128"/>
      <c r="TFA4" s="128"/>
      <c r="TFB4" s="128"/>
      <c r="TFC4" s="128"/>
      <c r="TFD4" s="128"/>
      <c r="TFE4" s="128"/>
      <c r="TFF4" s="128"/>
      <c r="TFG4" s="128"/>
      <c r="TFH4" s="128"/>
      <c r="TFI4" s="128"/>
      <c r="TFJ4" s="128"/>
      <c r="TFK4" s="128"/>
      <c r="TFL4" s="128"/>
      <c r="TFM4" s="128"/>
      <c r="TFN4" s="128"/>
      <c r="TFO4" s="128"/>
      <c r="TFP4" s="128"/>
      <c r="TFQ4" s="128"/>
      <c r="TFR4" s="128"/>
      <c r="TFS4" s="128"/>
      <c r="TFT4" s="128"/>
      <c r="TFU4" s="128"/>
      <c r="TFV4" s="128"/>
      <c r="TFW4" s="128"/>
      <c r="TFX4" s="128"/>
      <c r="TFY4" s="128"/>
      <c r="TFZ4" s="128"/>
      <c r="TGA4" s="128"/>
      <c r="TGB4" s="128"/>
      <c r="TGC4" s="128"/>
      <c r="TGD4" s="128"/>
      <c r="TGE4" s="128"/>
      <c r="TGF4" s="128"/>
      <c r="TGG4" s="128"/>
      <c r="TGH4" s="128"/>
      <c r="TGI4" s="128"/>
      <c r="TGJ4" s="128"/>
      <c r="TGK4" s="128"/>
      <c r="TGL4" s="128"/>
      <c r="TGM4" s="128"/>
      <c r="TGN4" s="128"/>
      <c r="TGO4" s="128"/>
      <c r="TGP4" s="128"/>
      <c r="TGQ4" s="128"/>
      <c r="TGR4" s="128"/>
      <c r="TGS4" s="128"/>
      <c r="TGT4" s="128"/>
      <c r="TGU4" s="128"/>
      <c r="TGV4" s="128"/>
      <c r="TGW4" s="128"/>
      <c r="TGX4" s="128"/>
      <c r="TGY4" s="128"/>
      <c r="TGZ4" s="128"/>
      <c r="THA4" s="128"/>
      <c r="THB4" s="128"/>
      <c r="THC4" s="128"/>
      <c r="THD4" s="128"/>
      <c r="THE4" s="128"/>
      <c r="THF4" s="128"/>
      <c r="THG4" s="128"/>
      <c r="THH4" s="128"/>
      <c r="THI4" s="128"/>
      <c r="THJ4" s="128"/>
      <c r="THK4" s="128"/>
      <c r="THL4" s="128"/>
      <c r="THM4" s="128"/>
      <c r="THN4" s="128"/>
      <c r="THO4" s="128"/>
      <c r="THP4" s="128"/>
      <c r="THQ4" s="128"/>
      <c r="THR4" s="128"/>
      <c r="THS4" s="128"/>
      <c r="THT4" s="128"/>
      <c r="THU4" s="128"/>
      <c r="THV4" s="128"/>
      <c r="THW4" s="128"/>
      <c r="THX4" s="128"/>
      <c r="THY4" s="128"/>
      <c r="THZ4" s="128"/>
      <c r="TIA4" s="128"/>
      <c r="TIB4" s="128"/>
      <c r="TIC4" s="128"/>
      <c r="TID4" s="128"/>
      <c r="TIE4" s="128"/>
      <c r="TIF4" s="128"/>
      <c r="TIG4" s="128"/>
      <c r="TIH4" s="128"/>
      <c r="TII4" s="128"/>
      <c r="TIJ4" s="128"/>
      <c r="TIK4" s="128"/>
      <c r="TIL4" s="128"/>
      <c r="TIM4" s="128"/>
      <c r="TIN4" s="128"/>
      <c r="TIO4" s="128"/>
      <c r="TIP4" s="128"/>
      <c r="TIQ4" s="128"/>
      <c r="TIR4" s="128"/>
      <c r="TIS4" s="128"/>
      <c r="TIT4" s="128"/>
      <c r="TIU4" s="128"/>
      <c r="TIV4" s="128"/>
      <c r="TIW4" s="128"/>
      <c r="TIX4" s="128"/>
      <c r="TIY4" s="128"/>
      <c r="TIZ4" s="128"/>
      <c r="TJA4" s="128"/>
      <c r="TJB4" s="128"/>
      <c r="TJC4" s="128"/>
      <c r="TJD4" s="128"/>
      <c r="TJE4" s="128"/>
      <c r="TJF4" s="128"/>
      <c r="TJG4" s="128"/>
      <c r="TJH4" s="128"/>
      <c r="TJI4" s="128"/>
      <c r="TJJ4" s="128"/>
      <c r="TJK4" s="128"/>
      <c r="TJL4" s="128"/>
      <c r="TJM4" s="128"/>
      <c r="TJN4" s="128"/>
      <c r="TJO4" s="128"/>
      <c r="TJP4" s="128"/>
      <c r="TJQ4" s="128"/>
      <c r="TJR4" s="128"/>
      <c r="TJS4" s="128"/>
      <c r="TJT4" s="128"/>
      <c r="TJU4" s="128"/>
      <c r="TJV4" s="128"/>
      <c r="TJW4" s="128"/>
      <c r="TJX4" s="128"/>
      <c r="TJY4" s="128"/>
      <c r="TJZ4" s="128"/>
      <c r="TKA4" s="128"/>
      <c r="TKB4" s="128"/>
      <c r="TKC4" s="128"/>
      <c r="TKD4" s="128"/>
      <c r="TKE4" s="128"/>
      <c r="TKF4" s="128"/>
      <c r="TKG4" s="128"/>
      <c r="TKH4" s="128"/>
      <c r="TKI4" s="128"/>
      <c r="TKJ4" s="128"/>
      <c r="TKK4" s="128"/>
      <c r="TKL4" s="128"/>
      <c r="TKM4" s="128"/>
      <c r="TKN4" s="128"/>
      <c r="TKO4" s="128"/>
      <c r="TKP4" s="128"/>
      <c r="TKQ4" s="128"/>
      <c r="TKR4" s="128"/>
      <c r="TKS4" s="128"/>
      <c r="TKT4" s="128"/>
      <c r="TKU4" s="128"/>
      <c r="TKV4" s="128"/>
      <c r="TKW4" s="128"/>
      <c r="TKX4" s="128"/>
      <c r="TKY4" s="128"/>
      <c r="TKZ4" s="128"/>
      <c r="TLA4" s="128"/>
      <c r="TLB4" s="128"/>
      <c r="TLC4" s="128"/>
      <c r="TLD4" s="128"/>
      <c r="TLE4" s="128"/>
      <c r="TLF4" s="128"/>
      <c r="TLG4" s="128"/>
      <c r="TLH4" s="128"/>
      <c r="TLI4" s="128"/>
      <c r="TLJ4" s="128"/>
      <c r="TLK4" s="128"/>
      <c r="TLL4" s="128"/>
      <c r="TLM4" s="128"/>
      <c r="TLN4" s="128"/>
      <c r="TLO4" s="128"/>
      <c r="TLP4" s="128"/>
      <c r="TLQ4" s="128"/>
      <c r="TLR4" s="128"/>
      <c r="TLS4" s="128"/>
      <c r="TLT4" s="128"/>
      <c r="TLU4" s="128"/>
      <c r="TLV4" s="128"/>
      <c r="TLW4" s="128"/>
      <c r="TLX4" s="128"/>
      <c r="TLY4" s="128"/>
      <c r="TLZ4" s="128"/>
      <c r="TMA4" s="128"/>
      <c r="TMB4" s="128"/>
      <c r="TMC4" s="128"/>
      <c r="TMD4" s="128"/>
      <c r="TME4" s="128"/>
      <c r="TMF4" s="128"/>
      <c r="TMG4" s="128"/>
      <c r="TMH4" s="128"/>
      <c r="TMI4" s="128"/>
      <c r="TMJ4" s="128"/>
      <c r="TMK4" s="128"/>
      <c r="TML4" s="128"/>
      <c r="TMM4" s="128"/>
      <c r="TMN4" s="128"/>
      <c r="TMO4" s="128"/>
      <c r="TMP4" s="128"/>
      <c r="TMQ4" s="128"/>
      <c r="TMR4" s="128"/>
      <c r="TMS4" s="128"/>
      <c r="TMT4" s="128"/>
      <c r="TMU4" s="128"/>
      <c r="TMV4" s="128"/>
      <c r="TMW4" s="128"/>
      <c r="TMX4" s="128"/>
      <c r="TMY4" s="128"/>
      <c r="TMZ4" s="128"/>
      <c r="TNA4" s="128"/>
      <c r="TNB4" s="128"/>
      <c r="TNC4" s="128"/>
      <c r="TND4" s="128"/>
      <c r="TNE4" s="128"/>
      <c r="TNF4" s="128"/>
      <c r="TNG4" s="128"/>
      <c r="TNH4" s="128"/>
      <c r="TNI4" s="128"/>
      <c r="TNJ4" s="128"/>
      <c r="TNK4" s="128"/>
      <c r="TNL4" s="128"/>
      <c r="TNM4" s="128"/>
      <c r="TNN4" s="128"/>
      <c r="TNO4" s="128"/>
      <c r="TNP4" s="128"/>
      <c r="TNQ4" s="128"/>
      <c r="TNR4" s="128"/>
      <c r="TNS4" s="128"/>
      <c r="TNT4" s="128"/>
      <c r="TNU4" s="128"/>
      <c r="TNV4" s="128"/>
      <c r="TNW4" s="128"/>
      <c r="TNX4" s="128"/>
      <c r="TNY4" s="128"/>
      <c r="TNZ4" s="128"/>
      <c r="TOA4" s="128"/>
      <c r="TOB4" s="128"/>
      <c r="TOC4" s="128"/>
      <c r="TOD4" s="128"/>
      <c r="TOE4" s="128"/>
      <c r="TOF4" s="128"/>
      <c r="TOG4" s="128"/>
      <c r="TOH4" s="128"/>
      <c r="TOI4" s="128"/>
      <c r="TOJ4" s="128"/>
      <c r="TOK4" s="128"/>
      <c r="TOL4" s="128"/>
      <c r="TOM4" s="128"/>
      <c r="TON4" s="128"/>
      <c r="TOO4" s="128"/>
      <c r="TOP4" s="128"/>
      <c r="TOQ4" s="128"/>
      <c r="TOR4" s="128"/>
      <c r="TOS4" s="128"/>
      <c r="TOT4" s="128"/>
      <c r="TOU4" s="128"/>
      <c r="TOV4" s="128"/>
      <c r="TOW4" s="128"/>
      <c r="TOX4" s="128"/>
      <c r="TOY4" s="128"/>
      <c r="TOZ4" s="128"/>
      <c r="TPA4" s="128"/>
      <c r="TPB4" s="128"/>
      <c r="TPC4" s="128"/>
      <c r="TPD4" s="128"/>
      <c r="TPE4" s="128"/>
      <c r="TPF4" s="128"/>
      <c r="TPG4" s="128"/>
      <c r="TPH4" s="128"/>
      <c r="TPI4" s="128"/>
      <c r="TPJ4" s="128"/>
      <c r="TPK4" s="128"/>
      <c r="TPL4" s="128"/>
      <c r="TPM4" s="128"/>
      <c r="TPN4" s="128"/>
      <c r="TPO4" s="128"/>
      <c r="TPP4" s="128"/>
      <c r="TPQ4" s="128"/>
      <c r="TPR4" s="128"/>
      <c r="TPS4" s="128"/>
      <c r="TPT4" s="128"/>
      <c r="TPU4" s="128"/>
      <c r="TPV4" s="128"/>
      <c r="TPW4" s="128"/>
      <c r="TPX4" s="128"/>
      <c r="TPY4" s="128"/>
      <c r="TPZ4" s="128"/>
      <c r="TQA4" s="128"/>
      <c r="TQB4" s="128"/>
      <c r="TQC4" s="128"/>
      <c r="TQD4" s="128"/>
      <c r="TQE4" s="128"/>
      <c r="TQF4" s="128"/>
      <c r="TQG4" s="128"/>
      <c r="TQH4" s="128"/>
      <c r="TQI4" s="128"/>
      <c r="TQJ4" s="128"/>
      <c r="TQK4" s="128"/>
      <c r="TQL4" s="128"/>
      <c r="TQM4" s="128"/>
      <c r="TQN4" s="128"/>
      <c r="TQO4" s="128"/>
      <c r="TQP4" s="128"/>
      <c r="TQQ4" s="128"/>
      <c r="TQR4" s="128"/>
      <c r="TQS4" s="128"/>
      <c r="TQT4" s="128"/>
      <c r="TQU4" s="128"/>
      <c r="TQV4" s="128"/>
      <c r="TQW4" s="128"/>
      <c r="TQX4" s="128"/>
      <c r="TQY4" s="128"/>
      <c r="TQZ4" s="128"/>
      <c r="TRA4" s="128"/>
      <c r="TRB4" s="128"/>
      <c r="TRC4" s="128"/>
      <c r="TRD4" s="128"/>
      <c r="TRE4" s="128"/>
      <c r="TRF4" s="128"/>
      <c r="TRG4" s="128"/>
      <c r="TRH4" s="128"/>
      <c r="TRI4" s="128"/>
      <c r="TRJ4" s="128"/>
      <c r="TRK4" s="128"/>
      <c r="TRL4" s="128"/>
      <c r="TRM4" s="128"/>
      <c r="TRN4" s="128"/>
      <c r="TRO4" s="128"/>
      <c r="TRP4" s="128"/>
      <c r="TRQ4" s="128"/>
      <c r="TRR4" s="128"/>
      <c r="TRS4" s="128"/>
      <c r="TRT4" s="128"/>
      <c r="TRU4" s="128"/>
      <c r="TRV4" s="128"/>
      <c r="TRW4" s="128"/>
      <c r="TRX4" s="128"/>
      <c r="TRY4" s="128"/>
      <c r="TRZ4" s="128"/>
      <c r="TSA4" s="128"/>
      <c r="TSB4" s="128"/>
      <c r="TSC4" s="128"/>
      <c r="TSD4" s="128"/>
      <c r="TSE4" s="128"/>
      <c r="TSF4" s="128"/>
      <c r="TSG4" s="128"/>
      <c r="TSH4" s="128"/>
      <c r="TSI4" s="128"/>
      <c r="TSJ4" s="128"/>
      <c r="TSK4" s="128"/>
      <c r="TSL4" s="128"/>
      <c r="TSM4" s="128"/>
      <c r="TSN4" s="128"/>
      <c r="TSO4" s="128"/>
      <c r="TSP4" s="128"/>
      <c r="TSQ4" s="128"/>
      <c r="TSR4" s="128"/>
      <c r="TSS4" s="128"/>
      <c r="TST4" s="128"/>
      <c r="TSU4" s="128"/>
      <c r="TSV4" s="128"/>
      <c r="TSW4" s="128"/>
      <c r="TSX4" s="128"/>
      <c r="TSY4" s="128"/>
      <c r="TSZ4" s="128"/>
      <c r="TTA4" s="128"/>
      <c r="TTB4" s="128"/>
      <c r="TTC4" s="128"/>
      <c r="TTD4" s="128"/>
      <c r="TTE4" s="128"/>
      <c r="TTF4" s="128"/>
      <c r="TTG4" s="128"/>
      <c r="TTH4" s="128"/>
      <c r="TTI4" s="128"/>
      <c r="TTJ4" s="128"/>
      <c r="TTK4" s="128"/>
      <c r="TTL4" s="128"/>
      <c r="TTM4" s="128"/>
      <c r="TTN4" s="128"/>
      <c r="TTO4" s="128"/>
      <c r="TTP4" s="128"/>
      <c r="TTQ4" s="128"/>
      <c r="TTR4" s="128"/>
      <c r="TTS4" s="128"/>
      <c r="TTT4" s="128"/>
      <c r="TTU4" s="128"/>
      <c r="TTV4" s="128"/>
      <c r="TTW4" s="128"/>
      <c r="TTX4" s="128"/>
      <c r="TTY4" s="128"/>
      <c r="TTZ4" s="128"/>
      <c r="TUA4" s="128"/>
      <c r="TUB4" s="128"/>
      <c r="TUC4" s="128"/>
      <c r="TUD4" s="128"/>
      <c r="TUE4" s="128"/>
      <c r="TUF4" s="128"/>
      <c r="TUG4" s="128"/>
      <c r="TUH4" s="128"/>
      <c r="TUI4" s="128"/>
      <c r="TUJ4" s="128"/>
      <c r="TUK4" s="128"/>
      <c r="TUL4" s="128"/>
      <c r="TUM4" s="128"/>
      <c r="TUN4" s="128"/>
      <c r="TUO4" s="128"/>
      <c r="TUP4" s="128"/>
      <c r="TUQ4" s="128"/>
      <c r="TUR4" s="128"/>
      <c r="TUS4" s="128"/>
      <c r="TUT4" s="128"/>
      <c r="TUU4" s="128"/>
      <c r="TUV4" s="128"/>
      <c r="TUW4" s="128"/>
      <c r="TUX4" s="128"/>
      <c r="TUY4" s="128"/>
      <c r="TUZ4" s="128"/>
      <c r="TVA4" s="128"/>
      <c r="TVB4" s="128"/>
      <c r="TVC4" s="128"/>
      <c r="TVD4" s="128"/>
      <c r="TVE4" s="128"/>
      <c r="TVF4" s="128"/>
      <c r="TVG4" s="128"/>
      <c r="TVH4" s="128"/>
      <c r="TVI4" s="128"/>
      <c r="TVJ4" s="128"/>
      <c r="TVK4" s="128"/>
      <c r="TVL4" s="128"/>
      <c r="TVM4" s="128"/>
      <c r="TVN4" s="128"/>
      <c r="TVO4" s="128"/>
      <c r="TVP4" s="128"/>
      <c r="TVQ4" s="128"/>
      <c r="TVR4" s="128"/>
      <c r="TVS4" s="128"/>
      <c r="TVT4" s="128"/>
      <c r="TVU4" s="128"/>
      <c r="TVV4" s="128"/>
      <c r="TVW4" s="128"/>
      <c r="TVX4" s="128"/>
      <c r="TVY4" s="128"/>
      <c r="TVZ4" s="128"/>
      <c r="TWA4" s="128"/>
      <c r="TWB4" s="128"/>
      <c r="TWC4" s="128"/>
      <c r="TWD4" s="128"/>
      <c r="TWE4" s="128"/>
      <c r="TWF4" s="128"/>
      <c r="TWG4" s="128"/>
      <c r="TWH4" s="128"/>
      <c r="TWI4" s="128"/>
      <c r="TWJ4" s="128"/>
      <c r="TWK4" s="128"/>
      <c r="TWL4" s="128"/>
      <c r="TWM4" s="128"/>
      <c r="TWN4" s="128"/>
      <c r="TWO4" s="128"/>
      <c r="TWP4" s="128"/>
      <c r="TWQ4" s="128"/>
      <c r="TWR4" s="128"/>
      <c r="TWS4" s="128"/>
      <c r="TWT4" s="128"/>
      <c r="TWU4" s="128"/>
      <c r="TWV4" s="128"/>
      <c r="TWW4" s="128"/>
      <c r="TWX4" s="128"/>
      <c r="TWY4" s="128"/>
      <c r="TWZ4" s="128"/>
      <c r="TXA4" s="128"/>
      <c r="TXB4" s="128"/>
      <c r="TXC4" s="128"/>
      <c r="TXD4" s="128"/>
      <c r="TXE4" s="128"/>
      <c r="TXF4" s="128"/>
      <c r="TXG4" s="128"/>
      <c r="TXH4" s="128"/>
      <c r="TXI4" s="128"/>
      <c r="TXJ4" s="128"/>
      <c r="TXK4" s="128"/>
      <c r="TXL4" s="128"/>
      <c r="TXM4" s="128"/>
      <c r="TXN4" s="128"/>
      <c r="TXO4" s="128"/>
      <c r="TXP4" s="128"/>
      <c r="TXQ4" s="128"/>
      <c r="TXR4" s="128"/>
      <c r="TXS4" s="128"/>
      <c r="TXT4" s="128"/>
      <c r="TXU4" s="128"/>
      <c r="TXV4" s="128"/>
      <c r="TXW4" s="128"/>
      <c r="TXX4" s="128"/>
      <c r="TXY4" s="128"/>
      <c r="TXZ4" s="128"/>
      <c r="TYA4" s="128"/>
      <c r="TYB4" s="128"/>
      <c r="TYC4" s="128"/>
      <c r="TYD4" s="128"/>
      <c r="TYE4" s="128"/>
      <c r="TYF4" s="128"/>
      <c r="TYG4" s="128"/>
      <c r="TYH4" s="128"/>
      <c r="TYI4" s="128"/>
      <c r="TYJ4" s="128"/>
      <c r="TYK4" s="128"/>
      <c r="TYL4" s="128"/>
      <c r="TYM4" s="128"/>
      <c r="TYN4" s="128"/>
      <c r="TYO4" s="128"/>
      <c r="TYP4" s="128"/>
      <c r="TYQ4" s="128"/>
      <c r="TYR4" s="128"/>
      <c r="TYS4" s="128"/>
      <c r="TYT4" s="128"/>
      <c r="TYU4" s="128"/>
      <c r="TYV4" s="128"/>
      <c r="TYW4" s="128"/>
      <c r="TYX4" s="128"/>
      <c r="TYY4" s="128"/>
      <c r="TYZ4" s="128"/>
      <c r="TZA4" s="128"/>
      <c r="TZB4" s="128"/>
      <c r="TZC4" s="128"/>
      <c r="TZD4" s="128"/>
      <c r="TZE4" s="128"/>
      <c r="TZF4" s="128"/>
      <c r="TZG4" s="128"/>
      <c r="TZH4" s="128"/>
      <c r="TZI4" s="128"/>
      <c r="TZJ4" s="128"/>
      <c r="TZK4" s="128"/>
      <c r="TZL4" s="128"/>
      <c r="TZM4" s="128"/>
      <c r="TZN4" s="128"/>
      <c r="TZO4" s="128"/>
      <c r="TZP4" s="128"/>
      <c r="TZQ4" s="128"/>
      <c r="TZR4" s="128"/>
      <c r="TZS4" s="128"/>
      <c r="TZT4" s="128"/>
      <c r="TZU4" s="128"/>
      <c r="TZV4" s="128"/>
      <c r="TZW4" s="128"/>
      <c r="TZX4" s="128"/>
      <c r="TZY4" s="128"/>
      <c r="TZZ4" s="128"/>
      <c r="UAA4" s="128"/>
      <c r="UAB4" s="128"/>
      <c r="UAC4" s="128"/>
      <c r="UAD4" s="128"/>
      <c r="UAE4" s="128"/>
      <c r="UAF4" s="128"/>
      <c r="UAG4" s="128"/>
      <c r="UAH4" s="128"/>
      <c r="UAI4" s="128"/>
      <c r="UAJ4" s="128"/>
      <c r="UAK4" s="128"/>
      <c r="UAL4" s="128"/>
      <c r="UAM4" s="128"/>
      <c r="UAN4" s="128"/>
      <c r="UAO4" s="128"/>
      <c r="UAP4" s="128"/>
      <c r="UAQ4" s="128"/>
      <c r="UAR4" s="128"/>
      <c r="UAS4" s="128"/>
      <c r="UAT4" s="128"/>
      <c r="UAU4" s="128"/>
      <c r="UAV4" s="128"/>
      <c r="UAW4" s="128"/>
      <c r="UAX4" s="128"/>
      <c r="UAY4" s="128"/>
      <c r="UAZ4" s="128"/>
      <c r="UBA4" s="128"/>
      <c r="UBB4" s="128"/>
      <c r="UBC4" s="128"/>
      <c r="UBD4" s="128"/>
      <c r="UBE4" s="128"/>
      <c r="UBF4" s="128"/>
      <c r="UBG4" s="128"/>
      <c r="UBH4" s="128"/>
      <c r="UBI4" s="128"/>
      <c r="UBJ4" s="128"/>
      <c r="UBK4" s="128"/>
      <c r="UBL4" s="128"/>
      <c r="UBM4" s="128"/>
      <c r="UBN4" s="128"/>
      <c r="UBO4" s="128"/>
      <c r="UBP4" s="128"/>
      <c r="UBQ4" s="128"/>
      <c r="UBR4" s="128"/>
      <c r="UBS4" s="128"/>
      <c r="UBT4" s="128"/>
      <c r="UBU4" s="128"/>
      <c r="UBV4" s="128"/>
      <c r="UBW4" s="128"/>
      <c r="UBX4" s="128"/>
      <c r="UBY4" s="128"/>
      <c r="UBZ4" s="128"/>
      <c r="UCA4" s="128"/>
      <c r="UCB4" s="128"/>
      <c r="UCC4" s="128"/>
      <c r="UCD4" s="128"/>
      <c r="UCE4" s="128"/>
      <c r="UCF4" s="128"/>
      <c r="UCG4" s="128"/>
      <c r="UCH4" s="128"/>
      <c r="UCI4" s="128"/>
      <c r="UCJ4" s="128"/>
      <c r="UCK4" s="128"/>
      <c r="UCL4" s="128"/>
      <c r="UCM4" s="128"/>
      <c r="UCN4" s="128"/>
      <c r="UCO4" s="128"/>
      <c r="UCP4" s="128"/>
      <c r="UCQ4" s="128"/>
      <c r="UCR4" s="128"/>
      <c r="UCS4" s="128"/>
      <c r="UCT4" s="128"/>
      <c r="UCU4" s="128"/>
      <c r="UCV4" s="128"/>
      <c r="UCW4" s="128"/>
      <c r="UCX4" s="128"/>
      <c r="UCY4" s="128"/>
      <c r="UCZ4" s="128"/>
      <c r="UDA4" s="128"/>
      <c r="UDB4" s="128"/>
      <c r="UDC4" s="128"/>
      <c r="UDD4" s="128"/>
      <c r="UDE4" s="128"/>
      <c r="UDF4" s="128"/>
      <c r="UDG4" s="128"/>
      <c r="UDH4" s="128"/>
      <c r="UDI4" s="128"/>
      <c r="UDJ4" s="128"/>
      <c r="UDK4" s="128"/>
      <c r="UDL4" s="128"/>
      <c r="UDM4" s="128"/>
      <c r="UDN4" s="128"/>
      <c r="UDO4" s="128"/>
      <c r="UDP4" s="128"/>
      <c r="UDQ4" s="128"/>
      <c r="UDR4" s="128"/>
      <c r="UDS4" s="128"/>
      <c r="UDT4" s="128"/>
      <c r="UDU4" s="128"/>
      <c r="UDV4" s="128"/>
      <c r="UDW4" s="128"/>
      <c r="UDX4" s="128"/>
      <c r="UDY4" s="128"/>
      <c r="UDZ4" s="128"/>
      <c r="UEA4" s="128"/>
      <c r="UEB4" s="128"/>
      <c r="UEC4" s="128"/>
      <c r="UED4" s="128"/>
      <c r="UEE4" s="128"/>
      <c r="UEF4" s="128"/>
      <c r="UEG4" s="128"/>
      <c r="UEH4" s="128"/>
      <c r="UEI4" s="128"/>
      <c r="UEJ4" s="128"/>
      <c r="UEK4" s="128"/>
      <c r="UEL4" s="128"/>
      <c r="UEM4" s="128"/>
      <c r="UEN4" s="128"/>
      <c r="UEO4" s="128"/>
      <c r="UEP4" s="128"/>
      <c r="UEQ4" s="128"/>
      <c r="UER4" s="128"/>
      <c r="UES4" s="128"/>
      <c r="UET4" s="128"/>
      <c r="UEU4" s="128"/>
      <c r="UEV4" s="128"/>
      <c r="UEW4" s="128"/>
      <c r="UEX4" s="128"/>
      <c r="UEY4" s="128"/>
      <c r="UEZ4" s="128"/>
      <c r="UFA4" s="128"/>
      <c r="UFB4" s="128"/>
      <c r="UFC4" s="128"/>
      <c r="UFD4" s="128"/>
      <c r="UFE4" s="128"/>
      <c r="UFF4" s="128"/>
      <c r="UFG4" s="128"/>
      <c r="UFH4" s="128"/>
      <c r="UFI4" s="128"/>
      <c r="UFJ4" s="128"/>
      <c r="UFK4" s="128"/>
      <c r="UFL4" s="128"/>
      <c r="UFM4" s="128"/>
      <c r="UFN4" s="128"/>
      <c r="UFO4" s="128"/>
      <c r="UFP4" s="128"/>
      <c r="UFQ4" s="128"/>
      <c r="UFR4" s="128"/>
      <c r="UFS4" s="128"/>
      <c r="UFT4" s="128"/>
      <c r="UFU4" s="128"/>
      <c r="UFV4" s="128"/>
      <c r="UFW4" s="128"/>
      <c r="UFX4" s="128"/>
      <c r="UFY4" s="128"/>
      <c r="UFZ4" s="128"/>
      <c r="UGA4" s="128"/>
      <c r="UGB4" s="128"/>
      <c r="UGC4" s="128"/>
      <c r="UGD4" s="128"/>
      <c r="UGE4" s="128"/>
      <c r="UGF4" s="128"/>
      <c r="UGG4" s="128"/>
      <c r="UGH4" s="128"/>
      <c r="UGI4" s="128"/>
      <c r="UGJ4" s="128"/>
      <c r="UGK4" s="128"/>
      <c r="UGL4" s="128"/>
      <c r="UGM4" s="128"/>
      <c r="UGN4" s="128"/>
      <c r="UGO4" s="128"/>
      <c r="UGP4" s="128"/>
      <c r="UGQ4" s="128"/>
      <c r="UGR4" s="128"/>
      <c r="UGS4" s="128"/>
      <c r="UGT4" s="128"/>
      <c r="UGU4" s="128"/>
      <c r="UGV4" s="128"/>
      <c r="UGW4" s="128"/>
      <c r="UGX4" s="128"/>
      <c r="UGY4" s="128"/>
      <c r="UGZ4" s="128"/>
      <c r="UHA4" s="128"/>
      <c r="UHB4" s="128"/>
      <c r="UHC4" s="128"/>
      <c r="UHD4" s="128"/>
      <c r="UHE4" s="128"/>
      <c r="UHF4" s="128"/>
      <c r="UHG4" s="128"/>
      <c r="UHH4" s="128"/>
      <c r="UHI4" s="128"/>
      <c r="UHJ4" s="128"/>
      <c r="UHK4" s="128"/>
      <c r="UHL4" s="128"/>
      <c r="UHM4" s="128"/>
      <c r="UHN4" s="128"/>
      <c r="UHO4" s="128"/>
      <c r="UHP4" s="128"/>
      <c r="UHQ4" s="128"/>
      <c r="UHR4" s="128"/>
      <c r="UHS4" s="128"/>
      <c r="UHT4" s="128"/>
      <c r="UHU4" s="128"/>
      <c r="UHV4" s="128"/>
      <c r="UHW4" s="128"/>
      <c r="UHX4" s="128"/>
      <c r="UHY4" s="128"/>
      <c r="UHZ4" s="128"/>
      <c r="UIA4" s="128"/>
      <c r="UIB4" s="128"/>
      <c r="UIC4" s="128"/>
      <c r="UID4" s="128"/>
      <c r="UIE4" s="128"/>
      <c r="UIF4" s="128"/>
      <c r="UIG4" s="128"/>
      <c r="UIH4" s="128"/>
      <c r="UII4" s="128"/>
      <c r="UIJ4" s="128"/>
      <c r="UIK4" s="128"/>
      <c r="UIL4" s="128"/>
      <c r="UIM4" s="128"/>
      <c r="UIN4" s="128"/>
      <c r="UIO4" s="128"/>
      <c r="UIP4" s="128"/>
      <c r="UIQ4" s="128"/>
      <c r="UIR4" s="128"/>
      <c r="UIS4" s="128"/>
      <c r="UIT4" s="128"/>
      <c r="UIU4" s="128"/>
      <c r="UIV4" s="128"/>
      <c r="UIW4" s="128"/>
      <c r="UIX4" s="128"/>
      <c r="UIY4" s="128"/>
      <c r="UIZ4" s="128"/>
      <c r="UJA4" s="128"/>
      <c r="UJB4" s="128"/>
      <c r="UJC4" s="128"/>
      <c r="UJD4" s="128"/>
      <c r="UJE4" s="128"/>
      <c r="UJF4" s="128"/>
      <c r="UJG4" s="128"/>
      <c r="UJH4" s="128"/>
      <c r="UJI4" s="128"/>
      <c r="UJJ4" s="128"/>
      <c r="UJK4" s="128"/>
      <c r="UJL4" s="128"/>
      <c r="UJM4" s="128"/>
      <c r="UJN4" s="128"/>
      <c r="UJO4" s="128"/>
      <c r="UJP4" s="128"/>
      <c r="UJQ4" s="128"/>
      <c r="UJR4" s="128"/>
      <c r="UJS4" s="128"/>
      <c r="UJT4" s="128"/>
      <c r="UJU4" s="128"/>
      <c r="UJV4" s="128"/>
      <c r="UJW4" s="128"/>
      <c r="UJX4" s="128"/>
      <c r="UJY4" s="128"/>
      <c r="UJZ4" s="128"/>
      <c r="UKA4" s="128"/>
      <c r="UKB4" s="128"/>
      <c r="UKC4" s="128"/>
      <c r="UKD4" s="128"/>
      <c r="UKE4" s="128"/>
      <c r="UKF4" s="128"/>
      <c r="UKG4" s="128"/>
      <c r="UKH4" s="128"/>
      <c r="UKI4" s="128"/>
      <c r="UKJ4" s="128"/>
      <c r="UKK4" s="128"/>
      <c r="UKL4" s="128"/>
      <c r="UKM4" s="128"/>
      <c r="UKN4" s="128"/>
      <c r="UKO4" s="128"/>
      <c r="UKP4" s="128"/>
      <c r="UKQ4" s="128"/>
      <c r="UKR4" s="128"/>
      <c r="UKS4" s="128"/>
      <c r="UKT4" s="128"/>
      <c r="UKU4" s="128"/>
      <c r="UKV4" s="128"/>
      <c r="UKW4" s="128"/>
      <c r="UKX4" s="128"/>
      <c r="UKY4" s="128"/>
      <c r="UKZ4" s="128"/>
      <c r="ULA4" s="128"/>
      <c r="ULB4" s="128"/>
      <c r="ULC4" s="128"/>
      <c r="ULD4" s="128"/>
      <c r="ULE4" s="128"/>
      <c r="ULF4" s="128"/>
      <c r="ULG4" s="128"/>
      <c r="ULH4" s="128"/>
      <c r="ULI4" s="128"/>
      <c r="ULJ4" s="128"/>
      <c r="ULK4" s="128"/>
      <c r="ULL4" s="128"/>
      <c r="ULM4" s="128"/>
      <c r="ULN4" s="128"/>
      <c r="ULO4" s="128"/>
      <c r="ULP4" s="128"/>
      <c r="ULQ4" s="128"/>
      <c r="ULR4" s="128"/>
      <c r="ULS4" s="128"/>
      <c r="ULT4" s="128"/>
      <c r="ULU4" s="128"/>
      <c r="ULV4" s="128"/>
      <c r="ULW4" s="128"/>
      <c r="ULX4" s="128"/>
      <c r="ULY4" s="128"/>
      <c r="ULZ4" s="128"/>
      <c r="UMA4" s="128"/>
      <c r="UMB4" s="128"/>
      <c r="UMC4" s="128"/>
      <c r="UMD4" s="128"/>
      <c r="UME4" s="128"/>
      <c r="UMF4" s="128"/>
      <c r="UMG4" s="128"/>
      <c r="UMH4" s="128"/>
      <c r="UMI4" s="128"/>
      <c r="UMJ4" s="128"/>
      <c r="UMK4" s="128"/>
      <c r="UML4" s="128"/>
      <c r="UMM4" s="128"/>
      <c r="UMN4" s="128"/>
      <c r="UMO4" s="128"/>
      <c r="UMP4" s="128"/>
      <c r="UMQ4" s="128"/>
      <c r="UMR4" s="128"/>
      <c r="UMS4" s="128"/>
      <c r="UMT4" s="128"/>
      <c r="UMU4" s="128"/>
      <c r="UMV4" s="128"/>
      <c r="UMW4" s="128"/>
      <c r="UMX4" s="128"/>
      <c r="UMY4" s="128"/>
      <c r="UMZ4" s="128"/>
      <c r="UNA4" s="128"/>
      <c r="UNB4" s="128"/>
      <c r="UNC4" s="128"/>
      <c r="UND4" s="128"/>
      <c r="UNE4" s="128"/>
      <c r="UNF4" s="128"/>
      <c r="UNG4" s="128"/>
      <c r="UNH4" s="128"/>
      <c r="UNI4" s="128"/>
      <c r="UNJ4" s="128"/>
      <c r="UNK4" s="128"/>
      <c r="UNL4" s="128"/>
      <c r="UNM4" s="128"/>
      <c r="UNN4" s="128"/>
      <c r="UNO4" s="128"/>
      <c r="UNP4" s="128"/>
      <c r="UNQ4" s="128"/>
      <c r="UNR4" s="128"/>
      <c r="UNS4" s="128"/>
      <c r="UNT4" s="128"/>
      <c r="UNU4" s="128"/>
      <c r="UNV4" s="128"/>
      <c r="UNW4" s="128"/>
      <c r="UNX4" s="128"/>
      <c r="UNY4" s="128"/>
      <c r="UNZ4" s="128"/>
      <c r="UOA4" s="128"/>
      <c r="UOB4" s="128"/>
      <c r="UOC4" s="128"/>
      <c r="UOD4" s="128"/>
      <c r="UOE4" s="128"/>
      <c r="UOF4" s="128"/>
      <c r="UOG4" s="128"/>
      <c r="UOH4" s="128"/>
      <c r="UOI4" s="128"/>
      <c r="UOJ4" s="128"/>
      <c r="UOK4" s="128"/>
      <c r="UOL4" s="128"/>
      <c r="UOM4" s="128"/>
      <c r="UON4" s="128"/>
      <c r="UOO4" s="128"/>
      <c r="UOP4" s="128"/>
      <c r="UOQ4" s="128"/>
      <c r="UOR4" s="128"/>
      <c r="UOS4" s="128"/>
      <c r="UOT4" s="128"/>
      <c r="UOU4" s="128"/>
      <c r="UOV4" s="128"/>
      <c r="UOW4" s="128"/>
      <c r="UOX4" s="128"/>
      <c r="UOY4" s="128"/>
      <c r="UOZ4" s="128"/>
      <c r="UPA4" s="128"/>
      <c r="UPB4" s="128"/>
      <c r="UPC4" s="128"/>
      <c r="UPD4" s="128"/>
      <c r="UPE4" s="128"/>
      <c r="UPF4" s="128"/>
      <c r="UPG4" s="128"/>
      <c r="UPH4" s="128"/>
      <c r="UPI4" s="128"/>
      <c r="UPJ4" s="128"/>
      <c r="UPK4" s="128"/>
      <c r="UPL4" s="128"/>
      <c r="UPM4" s="128"/>
      <c r="UPN4" s="128"/>
      <c r="UPO4" s="128"/>
      <c r="UPP4" s="128"/>
      <c r="UPQ4" s="128"/>
      <c r="UPR4" s="128"/>
      <c r="UPS4" s="128"/>
      <c r="UPT4" s="128"/>
      <c r="UPU4" s="128"/>
      <c r="UPV4" s="128"/>
      <c r="UPW4" s="128"/>
      <c r="UPX4" s="128"/>
      <c r="UPY4" s="128"/>
      <c r="UPZ4" s="128"/>
      <c r="UQA4" s="128"/>
      <c r="UQB4" s="128"/>
      <c r="UQC4" s="128"/>
      <c r="UQD4" s="128"/>
      <c r="UQE4" s="128"/>
      <c r="UQF4" s="128"/>
      <c r="UQG4" s="128"/>
      <c r="UQH4" s="128"/>
      <c r="UQI4" s="128"/>
      <c r="UQJ4" s="128"/>
      <c r="UQK4" s="128"/>
      <c r="UQL4" s="128"/>
      <c r="UQM4" s="128"/>
      <c r="UQN4" s="128"/>
      <c r="UQO4" s="128"/>
      <c r="UQP4" s="128"/>
      <c r="UQQ4" s="128"/>
      <c r="UQR4" s="128"/>
      <c r="UQS4" s="128"/>
      <c r="UQT4" s="128"/>
      <c r="UQU4" s="128"/>
      <c r="UQV4" s="128"/>
      <c r="UQW4" s="128"/>
      <c r="UQX4" s="128"/>
      <c r="UQY4" s="128"/>
      <c r="UQZ4" s="128"/>
      <c r="URA4" s="128"/>
      <c r="URB4" s="128"/>
      <c r="URC4" s="128"/>
      <c r="URD4" s="128"/>
      <c r="URE4" s="128"/>
      <c r="URF4" s="128"/>
      <c r="URG4" s="128"/>
      <c r="URH4" s="128"/>
      <c r="URI4" s="128"/>
      <c r="URJ4" s="128"/>
      <c r="URK4" s="128"/>
      <c r="URL4" s="128"/>
      <c r="URM4" s="128"/>
      <c r="URN4" s="128"/>
      <c r="URO4" s="128"/>
      <c r="URP4" s="128"/>
      <c r="URQ4" s="128"/>
      <c r="URR4" s="128"/>
      <c r="URS4" s="128"/>
      <c r="URT4" s="128"/>
      <c r="URU4" s="128"/>
      <c r="URV4" s="128"/>
      <c r="URW4" s="128"/>
      <c r="URX4" s="128"/>
      <c r="URY4" s="128"/>
      <c r="URZ4" s="128"/>
      <c r="USA4" s="128"/>
      <c r="USB4" s="128"/>
      <c r="USC4" s="128"/>
      <c r="USD4" s="128"/>
      <c r="USE4" s="128"/>
      <c r="USF4" s="128"/>
      <c r="USG4" s="128"/>
      <c r="USH4" s="128"/>
      <c r="USI4" s="128"/>
      <c r="USJ4" s="128"/>
      <c r="USK4" s="128"/>
      <c r="USL4" s="128"/>
      <c r="USM4" s="128"/>
      <c r="USN4" s="128"/>
      <c r="USO4" s="128"/>
      <c r="USP4" s="128"/>
      <c r="USQ4" s="128"/>
      <c r="USR4" s="128"/>
      <c r="USS4" s="128"/>
      <c r="UST4" s="128"/>
      <c r="USU4" s="128"/>
      <c r="USV4" s="128"/>
      <c r="USW4" s="128"/>
      <c r="USX4" s="128"/>
      <c r="USY4" s="128"/>
      <c r="USZ4" s="128"/>
      <c r="UTA4" s="128"/>
      <c r="UTB4" s="128"/>
      <c r="UTC4" s="128"/>
      <c r="UTD4" s="128"/>
      <c r="UTE4" s="128"/>
      <c r="UTF4" s="128"/>
      <c r="UTG4" s="128"/>
      <c r="UTH4" s="128"/>
      <c r="UTI4" s="128"/>
      <c r="UTJ4" s="128"/>
      <c r="UTK4" s="128"/>
      <c r="UTL4" s="128"/>
      <c r="UTM4" s="128"/>
      <c r="UTN4" s="128"/>
      <c r="UTO4" s="128"/>
      <c r="UTP4" s="128"/>
      <c r="UTQ4" s="128"/>
      <c r="UTR4" s="128"/>
      <c r="UTS4" s="128"/>
      <c r="UTT4" s="128"/>
      <c r="UTU4" s="128"/>
      <c r="UTV4" s="128"/>
      <c r="UTW4" s="128"/>
      <c r="UTX4" s="128"/>
      <c r="UTY4" s="128"/>
      <c r="UTZ4" s="128"/>
      <c r="UUA4" s="128"/>
      <c r="UUB4" s="128"/>
      <c r="UUC4" s="128"/>
      <c r="UUD4" s="128"/>
      <c r="UUE4" s="128"/>
      <c r="UUF4" s="128"/>
      <c r="UUG4" s="128"/>
      <c r="UUH4" s="128"/>
      <c r="UUI4" s="128"/>
      <c r="UUJ4" s="128"/>
      <c r="UUK4" s="128"/>
      <c r="UUL4" s="128"/>
      <c r="UUM4" s="128"/>
      <c r="UUN4" s="128"/>
      <c r="UUO4" s="128"/>
      <c r="UUP4" s="128"/>
      <c r="UUQ4" s="128"/>
      <c r="UUR4" s="128"/>
      <c r="UUS4" s="128"/>
      <c r="UUT4" s="128"/>
      <c r="UUU4" s="128"/>
      <c r="UUV4" s="128"/>
      <c r="UUW4" s="128"/>
      <c r="UUX4" s="128"/>
      <c r="UUY4" s="128"/>
      <c r="UUZ4" s="128"/>
      <c r="UVA4" s="128"/>
      <c r="UVB4" s="128"/>
      <c r="UVC4" s="128"/>
      <c r="UVD4" s="128"/>
      <c r="UVE4" s="128"/>
      <c r="UVF4" s="128"/>
      <c r="UVG4" s="128"/>
      <c r="UVH4" s="128"/>
      <c r="UVI4" s="128"/>
      <c r="UVJ4" s="128"/>
      <c r="UVK4" s="128"/>
      <c r="UVL4" s="128"/>
      <c r="UVM4" s="128"/>
      <c r="UVN4" s="128"/>
      <c r="UVO4" s="128"/>
      <c r="UVP4" s="128"/>
      <c r="UVQ4" s="128"/>
      <c r="UVR4" s="128"/>
      <c r="UVS4" s="128"/>
      <c r="UVT4" s="128"/>
      <c r="UVU4" s="128"/>
      <c r="UVV4" s="128"/>
      <c r="UVW4" s="128"/>
      <c r="UVX4" s="128"/>
      <c r="UVY4" s="128"/>
      <c r="UVZ4" s="128"/>
      <c r="UWA4" s="128"/>
      <c r="UWB4" s="128"/>
      <c r="UWC4" s="128"/>
      <c r="UWD4" s="128"/>
      <c r="UWE4" s="128"/>
      <c r="UWF4" s="128"/>
      <c r="UWG4" s="128"/>
      <c r="UWH4" s="128"/>
      <c r="UWI4" s="128"/>
      <c r="UWJ4" s="128"/>
      <c r="UWK4" s="128"/>
      <c r="UWL4" s="128"/>
      <c r="UWM4" s="128"/>
      <c r="UWN4" s="128"/>
      <c r="UWO4" s="128"/>
      <c r="UWP4" s="128"/>
      <c r="UWQ4" s="128"/>
      <c r="UWR4" s="128"/>
      <c r="UWS4" s="128"/>
      <c r="UWT4" s="128"/>
      <c r="UWU4" s="128"/>
      <c r="UWV4" s="128"/>
      <c r="UWW4" s="128"/>
      <c r="UWX4" s="128"/>
      <c r="UWY4" s="128"/>
      <c r="UWZ4" s="128"/>
      <c r="UXA4" s="128"/>
      <c r="UXB4" s="128"/>
      <c r="UXC4" s="128"/>
      <c r="UXD4" s="128"/>
      <c r="UXE4" s="128"/>
      <c r="UXF4" s="128"/>
      <c r="UXG4" s="128"/>
      <c r="UXH4" s="128"/>
      <c r="UXI4" s="128"/>
      <c r="UXJ4" s="128"/>
      <c r="UXK4" s="128"/>
      <c r="UXL4" s="128"/>
      <c r="UXM4" s="128"/>
      <c r="UXN4" s="128"/>
      <c r="UXO4" s="128"/>
      <c r="UXP4" s="128"/>
      <c r="UXQ4" s="128"/>
      <c r="UXR4" s="128"/>
      <c r="UXS4" s="128"/>
      <c r="UXT4" s="128"/>
      <c r="UXU4" s="128"/>
      <c r="UXV4" s="128"/>
      <c r="UXW4" s="128"/>
      <c r="UXX4" s="128"/>
      <c r="UXY4" s="128"/>
      <c r="UXZ4" s="128"/>
      <c r="UYA4" s="128"/>
      <c r="UYB4" s="128"/>
      <c r="UYC4" s="128"/>
      <c r="UYD4" s="128"/>
      <c r="UYE4" s="128"/>
      <c r="UYF4" s="128"/>
      <c r="UYG4" s="128"/>
      <c r="UYH4" s="128"/>
      <c r="UYI4" s="128"/>
      <c r="UYJ4" s="128"/>
      <c r="UYK4" s="128"/>
      <c r="UYL4" s="128"/>
      <c r="UYM4" s="128"/>
      <c r="UYN4" s="128"/>
      <c r="UYO4" s="128"/>
      <c r="UYP4" s="128"/>
      <c r="UYQ4" s="128"/>
      <c r="UYR4" s="128"/>
      <c r="UYS4" s="128"/>
      <c r="UYT4" s="128"/>
      <c r="UYU4" s="128"/>
      <c r="UYV4" s="128"/>
      <c r="UYW4" s="128"/>
      <c r="UYX4" s="128"/>
      <c r="UYY4" s="128"/>
      <c r="UYZ4" s="128"/>
      <c r="UZA4" s="128"/>
      <c r="UZB4" s="128"/>
      <c r="UZC4" s="128"/>
      <c r="UZD4" s="128"/>
      <c r="UZE4" s="128"/>
      <c r="UZF4" s="128"/>
      <c r="UZG4" s="128"/>
      <c r="UZH4" s="128"/>
      <c r="UZI4" s="128"/>
      <c r="UZJ4" s="128"/>
      <c r="UZK4" s="128"/>
      <c r="UZL4" s="128"/>
      <c r="UZM4" s="128"/>
      <c r="UZN4" s="128"/>
      <c r="UZO4" s="128"/>
      <c r="UZP4" s="128"/>
      <c r="UZQ4" s="128"/>
      <c r="UZR4" s="128"/>
      <c r="UZS4" s="128"/>
      <c r="UZT4" s="128"/>
      <c r="UZU4" s="128"/>
      <c r="UZV4" s="128"/>
      <c r="UZW4" s="128"/>
      <c r="UZX4" s="128"/>
      <c r="UZY4" s="128"/>
      <c r="UZZ4" s="128"/>
      <c r="VAA4" s="128"/>
      <c r="VAB4" s="128"/>
      <c r="VAC4" s="128"/>
      <c r="VAD4" s="128"/>
      <c r="VAE4" s="128"/>
      <c r="VAF4" s="128"/>
      <c r="VAG4" s="128"/>
      <c r="VAH4" s="128"/>
      <c r="VAI4" s="128"/>
      <c r="VAJ4" s="128"/>
      <c r="VAK4" s="128"/>
      <c r="VAL4" s="128"/>
      <c r="VAM4" s="128"/>
      <c r="VAN4" s="128"/>
      <c r="VAO4" s="128"/>
      <c r="VAP4" s="128"/>
      <c r="VAQ4" s="128"/>
      <c r="VAR4" s="128"/>
      <c r="VAS4" s="128"/>
      <c r="VAT4" s="128"/>
      <c r="VAU4" s="128"/>
      <c r="VAV4" s="128"/>
      <c r="VAW4" s="128"/>
      <c r="VAX4" s="128"/>
      <c r="VAY4" s="128"/>
      <c r="VAZ4" s="128"/>
      <c r="VBA4" s="128"/>
      <c r="VBB4" s="128"/>
      <c r="VBC4" s="128"/>
      <c r="VBD4" s="128"/>
      <c r="VBE4" s="128"/>
      <c r="VBF4" s="128"/>
      <c r="VBG4" s="128"/>
      <c r="VBH4" s="128"/>
      <c r="VBI4" s="128"/>
      <c r="VBJ4" s="128"/>
      <c r="VBK4" s="128"/>
      <c r="VBL4" s="128"/>
      <c r="VBM4" s="128"/>
      <c r="VBN4" s="128"/>
      <c r="VBO4" s="128"/>
      <c r="VBP4" s="128"/>
      <c r="VBQ4" s="128"/>
      <c r="VBR4" s="128"/>
      <c r="VBS4" s="128"/>
      <c r="VBT4" s="128"/>
      <c r="VBU4" s="128"/>
      <c r="VBV4" s="128"/>
      <c r="VBW4" s="128"/>
      <c r="VBX4" s="128"/>
      <c r="VBY4" s="128"/>
      <c r="VBZ4" s="128"/>
      <c r="VCA4" s="128"/>
      <c r="VCB4" s="128"/>
      <c r="VCC4" s="128"/>
      <c r="VCD4" s="128"/>
      <c r="VCE4" s="128"/>
      <c r="VCF4" s="128"/>
      <c r="VCG4" s="128"/>
      <c r="VCH4" s="128"/>
      <c r="VCI4" s="128"/>
      <c r="VCJ4" s="128"/>
      <c r="VCK4" s="128"/>
      <c r="VCL4" s="128"/>
      <c r="VCM4" s="128"/>
      <c r="VCN4" s="128"/>
      <c r="VCO4" s="128"/>
      <c r="VCP4" s="128"/>
      <c r="VCQ4" s="128"/>
      <c r="VCR4" s="128"/>
      <c r="VCS4" s="128"/>
      <c r="VCT4" s="128"/>
      <c r="VCU4" s="128"/>
      <c r="VCV4" s="128"/>
      <c r="VCW4" s="128"/>
      <c r="VCX4" s="128"/>
      <c r="VCY4" s="128"/>
      <c r="VCZ4" s="128"/>
      <c r="VDA4" s="128"/>
      <c r="VDB4" s="128"/>
      <c r="VDC4" s="128"/>
      <c r="VDD4" s="128"/>
      <c r="VDE4" s="128"/>
      <c r="VDF4" s="128"/>
      <c r="VDG4" s="128"/>
      <c r="VDH4" s="128"/>
      <c r="VDI4" s="128"/>
      <c r="VDJ4" s="128"/>
      <c r="VDK4" s="128"/>
      <c r="VDL4" s="128"/>
      <c r="VDM4" s="128"/>
      <c r="VDN4" s="128"/>
      <c r="VDO4" s="128"/>
      <c r="VDP4" s="128"/>
      <c r="VDQ4" s="128"/>
      <c r="VDR4" s="128"/>
      <c r="VDS4" s="128"/>
      <c r="VDT4" s="128"/>
      <c r="VDU4" s="128"/>
      <c r="VDV4" s="128"/>
      <c r="VDW4" s="128"/>
      <c r="VDX4" s="128"/>
      <c r="VDY4" s="128"/>
      <c r="VDZ4" s="128"/>
      <c r="VEA4" s="128"/>
      <c r="VEB4" s="128"/>
      <c r="VEC4" s="128"/>
      <c r="VED4" s="128"/>
      <c r="VEE4" s="128"/>
      <c r="VEF4" s="128"/>
      <c r="VEG4" s="128"/>
      <c r="VEH4" s="128"/>
      <c r="VEI4" s="128"/>
      <c r="VEJ4" s="128"/>
      <c r="VEK4" s="128"/>
      <c r="VEL4" s="128"/>
      <c r="VEM4" s="128"/>
      <c r="VEN4" s="128"/>
      <c r="VEO4" s="128"/>
      <c r="VEP4" s="128"/>
      <c r="VEQ4" s="128"/>
      <c r="VER4" s="128"/>
      <c r="VES4" s="128"/>
      <c r="VET4" s="128"/>
      <c r="VEU4" s="128"/>
      <c r="VEV4" s="128"/>
      <c r="VEW4" s="128"/>
      <c r="VEX4" s="128"/>
      <c r="VEY4" s="128"/>
      <c r="VEZ4" s="128"/>
      <c r="VFA4" s="128"/>
      <c r="VFB4" s="128"/>
      <c r="VFC4" s="128"/>
      <c r="VFD4" s="128"/>
      <c r="VFE4" s="128"/>
      <c r="VFF4" s="128"/>
      <c r="VFG4" s="128"/>
      <c r="VFH4" s="128"/>
      <c r="VFI4" s="128"/>
      <c r="VFJ4" s="128"/>
      <c r="VFK4" s="128"/>
      <c r="VFL4" s="128"/>
      <c r="VFM4" s="128"/>
      <c r="VFN4" s="128"/>
      <c r="VFO4" s="128"/>
      <c r="VFP4" s="128"/>
      <c r="VFQ4" s="128"/>
      <c r="VFR4" s="128"/>
      <c r="VFS4" s="128"/>
      <c r="VFT4" s="128"/>
      <c r="VFU4" s="128"/>
      <c r="VFV4" s="128"/>
      <c r="VFW4" s="128"/>
      <c r="VFX4" s="128"/>
      <c r="VFY4" s="128"/>
      <c r="VFZ4" s="128"/>
      <c r="VGA4" s="128"/>
      <c r="VGB4" s="128"/>
      <c r="VGC4" s="128"/>
      <c r="VGD4" s="128"/>
      <c r="VGE4" s="128"/>
      <c r="VGF4" s="128"/>
      <c r="VGG4" s="128"/>
      <c r="VGH4" s="128"/>
      <c r="VGI4" s="128"/>
      <c r="VGJ4" s="128"/>
      <c r="VGK4" s="128"/>
      <c r="VGL4" s="128"/>
      <c r="VGM4" s="128"/>
      <c r="VGN4" s="128"/>
      <c r="VGO4" s="128"/>
      <c r="VGP4" s="128"/>
      <c r="VGQ4" s="128"/>
      <c r="VGR4" s="128"/>
      <c r="VGS4" s="128"/>
      <c r="VGT4" s="128"/>
      <c r="VGU4" s="128"/>
      <c r="VGV4" s="128"/>
      <c r="VGW4" s="128"/>
      <c r="VGX4" s="128"/>
      <c r="VGY4" s="128"/>
      <c r="VGZ4" s="128"/>
      <c r="VHA4" s="128"/>
      <c r="VHB4" s="128"/>
      <c r="VHC4" s="128"/>
      <c r="VHD4" s="128"/>
      <c r="VHE4" s="128"/>
      <c r="VHF4" s="128"/>
      <c r="VHG4" s="128"/>
      <c r="VHH4" s="128"/>
      <c r="VHI4" s="128"/>
      <c r="VHJ4" s="128"/>
      <c r="VHK4" s="128"/>
      <c r="VHL4" s="128"/>
      <c r="VHM4" s="128"/>
      <c r="VHN4" s="128"/>
      <c r="VHO4" s="128"/>
      <c r="VHP4" s="128"/>
      <c r="VHQ4" s="128"/>
      <c r="VHR4" s="128"/>
      <c r="VHS4" s="128"/>
      <c r="VHT4" s="128"/>
      <c r="VHU4" s="128"/>
      <c r="VHV4" s="128"/>
      <c r="VHW4" s="128"/>
      <c r="VHX4" s="128"/>
      <c r="VHY4" s="128"/>
      <c r="VHZ4" s="128"/>
      <c r="VIA4" s="128"/>
      <c r="VIB4" s="128"/>
      <c r="VIC4" s="128"/>
      <c r="VID4" s="128"/>
      <c r="VIE4" s="128"/>
      <c r="VIF4" s="128"/>
      <c r="VIG4" s="128"/>
      <c r="VIH4" s="128"/>
      <c r="VII4" s="128"/>
      <c r="VIJ4" s="128"/>
      <c r="VIK4" s="128"/>
      <c r="VIL4" s="128"/>
      <c r="VIM4" s="128"/>
      <c r="VIN4" s="128"/>
      <c r="VIO4" s="128"/>
      <c r="VIP4" s="128"/>
      <c r="VIQ4" s="128"/>
      <c r="VIR4" s="128"/>
      <c r="VIS4" s="128"/>
      <c r="VIT4" s="128"/>
      <c r="VIU4" s="128"/>
      <c r="VIV4" s="128"/>
      <c r="VIW4" s="128"/>
      <c r="VIX4" s="128"/>
      <c r="VIY4" s="128"/>
      <c r="VIZ4" s="128"/>
      <c r="VJA4" s="128"/>
      <c r="VJB4" s="128"/>
      <c r="VJC4" s="128"/>
      <c r="VJD4" s="128"/>
      <c r="VJE4" s="128"/>
      <c r="VJF4" s="128"/>
      <c r="VJG4" s="128"/>
      <c r="VJH4" s="128"/>
      <c r="VJI4" s="128"/>
      <c r="VJJ4" s="128"/>
      <c r="VJK4" s="128"/>
      <c r="VJL4" s="128"/>
      <c r="VJM4" s="128"/>
      <c r="VJN4" s="128"/>
      <c r="VJO4" s="128"/>
      <c r="VJP4" s="128"/>
      <c r="VJQ4" s="128"/>
      <c r="VJR4" s="128"/>
      <c r="VJS4" s="128"/>
      <c r="VJT4" s="128"/>
      <c r="VJU4" s="128"/>
      <c r="VJV4" s="128"/>
      <c r="VJW4" s="128"/>
      <c r="VJX4" s="128"/>
      <c r="VJY4" s="128"/>
      <c r="VJZ4" s="128"/>
      <c r="VKA4" s="128"/>
      <c r="VKB4" s="128"/>
      <c r="VKC4" s="128"/>
      <c r="VKD4" s="128"/>
      <c r="VKE4" s="128"/>
      <c r="VKF4" s="128"/>
      <c r="VKG4" s="128"/>
      <c r="VKH4" s="128"/>
      <c r="VKI4" s="128"/>
      <c r="VKJ4" s="128"/>
      <c r="VKK4" s="128"/>
      <c r="VKL4" s="128"/>
      <c r="VKM4" s="128"/>
      <c r="VKN4" s="128"/>
      <c r="VKO4" s="128"/>
      <c r="VKP4" s="128"/>
      <c r="VKQ4" s="128"/>
      <c r="VKR4" s="128"/>
      <c r="VKS4" s="128"/>
      <c r="VKT4" s="128"/>
      <c r="VKU4" s="128"/>
      <c r="VKV4" s="128"/>
      <c r="VKW4" s="128"/>
      <c r="VKX4" s="128"/>
      <c r="VKY4" s="128"/>
      <c r="VKZ4" s="128"/>
      <c r="VLA4" s="128"/>
      <c r="VLB4" s="128"/>
      <c r="VLC4" s="128"/>
      <c r="VLD4" s="128"/>
      <c r="VLE4" s="128"/>
      <c r="VLF4" s="128"/>
      <c r="VLG4" s="128"/>
      <c r="VLH4" s="128"/>
      <c r="VLI4" s="128"/>
      <c r="VLJ4" s="128"/>
      <c r="VLK4" s="128"/>
      <c r="VLL4" s="128"/>
      <c r="VLM4" s="128"/>
      <c r="VLN4" s="128"/>
      <c r="VLO4" s="128"/>
      <c r="VLP4" s="128"/>
      <c r="VLQ4" s="128"/>
      <c r="VLR4" s="128"/>
      <c r="VLS4" s="128"/>
      <c r="VLT4" s="128"/>
      <c r="VLU4" s="128"/>
      <c r="VLV4" s="128"/>
      <c r="VLW4" s="128"/>
      <c r="VLX4" s="128"/>
      <c r="VLY4" s="128"/>
      <c r="VLZ4" s="128"/>
      <c r="VMA4" s="128"/>
      <c r="VMB4" s="128"/>
      <c r="VMC4" s="128"/>
      <c r="VMD4" s="128"/>
      <c r="VME4" s="128"/>
      <c r="VMF4" s="128"/>
      <c r="VMG4" s="128"/>
      <c r="VMH4" s="128"/>
      <c r="VMI4" s="128"/>
      <c r="VMJ4" s="128"/>
      <c r="VMK4" s="128"/>
      <c r="VML4" s="128"/>
      <c r="VMM4" s="128"/>
      <c r="VMN4" s="128"/>
      <c r="VMO4" s="128"/>
      <c r="VMP4" s="128"/>
      <c r="VMQ4" s="128"/>
      <c r="VMR4" s="128"/>
      <c r="VMS4" s="128"/>
      <c r="VMT4" s="128"/>
      <c r="VMU4" s="128"/>
      <c r="VMV4" s="128"/>
      <c r="VMW4" s="128"/>
      <c r="VMX4" s="128"/>
      <c r="VMY4" s="128"/>
      <c r="VMZ4" s="128"/>
      <c r="VNA4" s="128"/>
      <c r="VNB4" s="128"/>
      <c r="VNC4" s="128"/>
      <c r="VND4" s="128"/>
      <c r="VNE4" s="128"/>
      <c r="VNF4" s="128"/>
      <c r="VNG4" s="128"/>
      <c r="VNH4" s="128"/>
      <c r="VNI4" s="128"/>
      <c r="VNJ4" s="128"/>
      <c r="VNK4" s="128"/>
      <c r="VNL4" s="128"/>
      <c r="VNM4" s="128"/>
      <c r="VNN4" s="128"/>
      <c r="VNO4" s="128"/>
      <c r="VNP4" s="128"/>
      <c r="VNQ4" s="128"/>
      <c r="VNR4" s="128"/>
      <c r="VNS4" s="128"/>
      <c r="VNT4" s="128"/>
      <c r="VNU4" s="128"/>
      <c r="VNV4" s="128"/>
      <c r="VNW4" s="128"/>
      <c r="VNX4" s="128"/>
      <c r="VNY4" s="128"/>
      <c r="VNZ4" s="128"/>
      <c r="VOA4" s="128"/>
      <c r="VOB4" s="128"/>
      <c r="VOC4" s="128"/>
      <c r="VOD4" s="128"/>
      <c r="VOE4" s="128"/>
      <c r="VOF4" s="128"/>
      <c r="VOG4" s="128"/>
      <c r="VOH4" s="128"/>
      <c r="VOI4" s="128"/>
      <c r="VOJ4" s="128"/>
      <c r="VOK4" s="128"/>
      <c r="VOL4" s="128"/>
      <c r="VOM4" s="128"/>
      <c r="VON4" s="128"/>
      <c r="VOO4" s="128"/>
      <c r="VOP4" s="128"/>
      <c r="VOQ4" s="128"/>
      <c r="VOR4" s="128"/>
      <c r="VOS4" s="128"/>
      <c r="VOT4" s="128"/>
      <c r="VOU4" s="128"/>
      <c r="VOV4" s="128"/>
      <c r="VOW4" s="128"/>
      <c r="VOX4" s="128"/>
      <c r="VOY4" s="128"/>
      <c r="VOZ4" s="128"/>
      <c r="VPA4" s="128"/>
      <c r="VPB4" s="128"/>
      <c r="VPC4" s="128"/>
      <c r="VPD4" s="128"/>
      <c r="VPE4" s="128"/>
      <c r="VPF4" s="128"/>
      <c r="VPG4" s="128"/>
      <c r="VPH4" s="128"/>
      <c r="VPI4" s="128"/>
      <c r="VPJ4" s="128"/>
      <c r="VPK4" s="128"/>
      <c r="VPL4" s="128"/>
      <c r="VPM4" s="128"/>
      <c r="VPN4" s="128"/>
      <c r="VPO4" s="128"/>
      <c r="VPP4" s="128"/>
      <c r="VPQ4" s="128"/>
      <c r="VPR4" s="128"/>
      <c r="VPS4" s="128"/>
      <c r="VPT4" s="128"/>
      <c r="VPU4" s="128"/>
      <c r="VPV4" s="128"/>
      <c r="VPW4" s="128"/>
      <c r="VPX4" s="128"/>
      <c r="VPY4" s="128"/>
      <c r="VPZ4" s="128"/>
      <c r="VQA4" s="128"/>
      <c r="VQB4" s="128"/>
      <c r="VQC4" s="128"/>
      <c r="VQD4" s="128"/>
      <c r="VQE4" s="128"/>
      <c r="VQF4" s="128"/>
      <c r="VQG4" s="128"/>
      <c r="VQH4" s="128"/>
      <c r="VQI4" s="128"/>
      <c r="VQJ4" s="128"/>
      <c r="VQK4" s="128"/>
      <c r="VQL4" s="128"/>
      <c r="VQM4" s="128"/>
      <c r="VQN4" s="128"/>
      <c r="VQO4" s="128"/>
      <c r="VQP4" s="128"/>
      <c r="VQQ4" s="128"/>
      <c r="VQR4" s="128"/>
      <c r="VQS4" s="128"/>
      <c r="VQT4" s="128"/>
      <c r="VQU4" s="128"/>
      <c r="VQV4" s="128"/>
      <c r="VQW4" s="128"/>
      <c r="VQX4" s="128"/>
      <c r="VQY4" s="128"/>
      <c r="VQZ4" s="128"/>
      <c r="VRA4" s="128"/>
      <c r="VRB4" s="128"/>
      <c r="VRC4" s="128"/>
      <c r="VRD4" s="128"/>
      <c r="VRE4" s="128"/>
      <c r="VRF4" s="128"/>
      <c r="VRG4" s="128"/>
      <c r="VRH4" s="128"/>
      <c r="VRI4" s="128"/>
      <c r="VRJ4" s="128"/>
      <c r="VRK4" s="128"/>
      <c r="VRL4" s="128"/>
      <c r="VRM4" s="128"/>
      <c r="VRN4" s="128"/>
      <c r="VRO4" s="128"/>
      <c r="VRP4" s="128"/>
      <c r="VRQ4" s="128"/>
      <c r="VRR4" s="128"/>
      <c r="VRS4" s="128"/>
      <c r="VRT4" s="128"/>
      <c r="VRU4" s="128"/>
      <c r="VRV4" s="128"/>
      <c r="VRW4" s="128"/>
      <c r="VRX4" s="128"/>
      <c r="VRY4" s="128"/>
      <c r="VRZ4" s="128"/>
      <c r="VSA4" s="128"/>
      <c r="VSB4" s="128"/>
      <c r="VSC4" s="128"/>
      <c r="VSD4" s="128"/>
      <c r="VSE4" s="128"/>
      <c r="VSF4" s="128"/>
      <c r="VSG4" s="128"/>
      <c r="VSH4" s="128"/>
      <c r="VSI4" s="128"/>
      <c r="VSJ4" s="128"/>
      <c r="VSK4" s="128"/>
      <c r="VSL4" s="128"/>
      <c r="VSM4" s="128"/>
      <c r="VSN4" s="128"/>
      <c r="VSO4" s="128"/>
      <c r="VSP4" s="128"/>
      <c r="VSQ4" s="128"/>
      <c r="VSR4" s="128"/>
      <c r="VSS4" s="128"/>
      <c r="VST4" s="128"/>
      <c r="VSU4" s="128"/>
      <c r="VSV4" s="128"/>
      <c r="VSW4" s="128"/>
      <c r="VSX4" s="128"/>
      <c r="VSY4" s="128"/>
      <c r="VSZ4" s="128"/>
      <c r="VTA4" s="128"/>
      <c r="VTB4" s="128"/>
      <c r="VTC4" s="128"/>
      <c r="VTD4" s="128"/>
      <c r="VTE4" s="128"/>
      <c r="VTF4" s="128"/>
      <c r="VTG4" s="128"/>
      <c r="VTH4" s="128"/>
      <c r="VTI4" s="128"/>
      <c r="VTJ4" s="128"/>
      <c r="VTK4" s="128"/>
      <c r="VTL4" s="128"/>
      <c r="VTM4" s="128"/>
      <c r="VTN4" s="128"/>
      <c r="VTO4" s="128"/>
      <c r="VTP4" s="128"/>
      <c r="VTQ4" s="128"/>
      <c r="VTR4" s="128"/>
      <c r="VTS4" s="128"/>
      <c r="VTT4" s="128"/>
      <c r="VTU4" s="128"/>
      <c r="VTV4" s="128"/>
      <c r="VTW4" s="128"/>
      <c r="VTX4" s="128"/>
      <c r="VTY4" s="128"/>
      <c r="VTZ4" s="128"/>
      <c r="VUA4" s="128"/>
      <c r="VUB4" s="128"/>
      <c r="VUC4" s="128"/>
      <c r="VUD4" s="128"/>
      <c r="VUE4" s="128"/>
      <c r="VUF4" s="128"/>
      <c r="VUG4" s="128"/>
      <c r="VUH4" s="128"/>
      <c r="VUI4" s="128"/>
      <c r="VUJ4" s="128"/>
      <c r="VUK4" s="128"/>
      <c r="VUL4" s="128"/>
      <c r="VUM4" s="128"/>
      <c r="VUN4" s="128"/>
      <c r="VUO4" s="128"/>
      <c r="VUP4" s="128"/>
      <c r="VUQ4" s="128"/>
      <c r="VUR4" s="128"/>
      <c r="VUS4" s="128"/>
      <c r="VUT4" s="128"/>
      <c r="VUU4" s="128"/>
      <c r="VUV4" s="128"/>
      <c r="VUW4" s="128"/>
      <c r="VUX4" s="128"/>
      <c r="VUY4" s="128"/>
      <c r="VUZ4" s="128"/>
      <c r="VVA4" s="128"/>
      <c r="VVB4" s="128"/>
      <c r="VVC4" s="128"/>
      <c r="VVD4" s="128"/>
      <c r="VVE4" s="128"/>
      <c r="VVF4" s="128"/>
      <c r="VVG4" s="128"/>
      <c r="VVH4" s="128"/>
      <c r="VVI4" s="128"/>
      <c r="VVJ4" s="128"/>
      <c r="VVK4" s="128"/>
      <c r="VVL4" s="128"/>
      <c r="VVM4" s="128"/>
      <c r="VVN4" s="128"/>
      <c r="VVO4" s="128"/>
      <c r="VVP4" s="128"/>
      <c r="VVQ4" s="128"/>
      <c r="VVR4" s="128"/>
      <c r="VVS4" s="128"/>
      <c r="VVT4" s="128"/>
      <c r="VVU4" s="128"/>
      <c r="VVV4" s="128"/>
      <c r="VVW4" s="128"/>
      <c r="VVX4" s="128"/>
      <c r="VVY4" s="128"/>
      <c r="VVZ4" s="128"/>
      <c r="VWA4" s="128"/>
      <c r="VWB4" s="128"/>
      <c r="VWC4" s="128"/>
      <c r="VWD4" s="128"/>
      <c r="VWE4" s="128"/>
      <c r="VWF4" s="128"/>
      <c r="VWG4" s="128"/>
      <c r="VWH4" s="128"/>
      <c r="VWI4" s="128"/>
      <c r="VWJ4" s="128"/>
      <c r="VWK4" s="128"/>
      <c r="VWL4" s="128"/>
      <c r="VWM4" s="128"/>
      <c r="VWN4" s="128"/>
      <c r="VWO4" s="128"/>
      <c r="VWP4" s="128"/>
      <c r="VWQ4" s="128"/>
      <c r="VWR4" s="128"/>
      <c r="VWS4" s="128"/>
      <c r="VWT4" s="128"/>
      <c r="VWU4" s="128"/>
      <c r="VWV4" s="128"/>
      <c r="VWW4" s="128"/>
      <c r="VWX4" s="128"/>
      <c r="VWY4" s="128"/>
      <c r="VWZ4" s="128"/>
      <c r="VXA4" s="128"/>
      <c r="VXB4" s="128"/>
      <c r="VXC4" s="128"/>
      <c r="VXD4" s="128"/>
      <c r="VXE4" s="128"/>
      <c r="VXF4" s="128"/>
      <c r="VXG4" s="128"/>
      <c r="VXH4" s="128"/>
      <c r="VXI4" s="128"/>
      <c r="VXJ4" s="128"/>
      <c r="VXK4" s="128"/>
      <c r="VXL4" s="128"/>
      <c r="VXM4" s="128"/>
      <c r="VXN4" s="128"/>
      <c r="VXO4" s="128"/>
      <c r="VXP4" s="128"/>
      <c r="VXQ4" s="128"/>
      <c r="VXR4" s="128"/>
      <c r="VXS4" s="128"/>
      <c r="VXT4" s="128"/>
      <c r="VXU4" s="128"/>
      <c r="VXV4" s="128"/>
      <c r="VXW4" s="128"/>
      <c r="VXX4" s="128"/>
      <c r="VXY4" s="128"/>
      <c r="VXZ4" s="128"/>
      <c r="VYA4" s="128"/>
      <c r="VYB4" s="128"/>
      <c r="VYC4" s="128"/>
      <c r="VYD4" s="128"/>
      <c r="VYE4" s="128"/>
      <c r="VYF4" s="128"/>
      <c r="VYG4" s="128"/>
      <c r="VYH4" s="128"/>
      <c r="VYI4" s="128"/>
      <c r="VYJ4" s="128"/>
      <c r="VYK4" s="128"/>
      <c r="VYL4" s="128"/>
      <c r="VYM4" s="128"/>
      <c r="VYN4" s="128"/>
      <c r="VYO4" s="128"/>
      <c r="VYP4" s="128"/>
      <c r="VYQ4" s="128"/>
      <c r="VYR4" s="128"/>
      <c r="VYS4" s="128"/>
      <c r="VYT4" s="128"/>
      <c r="VYU4" s="128"/>
      <c r="VYV4" s="128"/>
      <c r="VYW4" s="128"/>
      <c r="VYX4" s="128"/>
      <c r="VYY4" s="128"/>
      <c r="VYZ4" s="128"/>
      <c r="VZA4" s="128"/>
      <c r="VZB4" s="128"/>
      <c r="VZC4" s="128"/>
      <c r="VZD4" s="128"/>
      <c r="VZE4" s="128"/>
      <c r="VZF4" s="128"/>
      <c r="VZG4" s="128"/>
      <c r="VZH4" s="128"/>
      <c r="VZI4" s="128"/>
      <c r="VZJ4" s="128"/>
      <c r="VZK4" s="128"/>
      <c r="VZL4" s="128"/>
      <c r="VZM4" s="128"/>
      <c r="VZN4" s="128"/>
      <c r="VZO4" s="128"/>
      <c r="VZP4" s="128"/>
      <c r="VZQ4" s="128"/>
      <c r="VZR4" s="128"/>
      <c r="VZS4" s="128"/>
      <c r="VZT4" s="128"/>
      <c r="VZU4" s="128"/>
      <c r="VZV4" s="128"/>
      <c r="VZW4" s="128"/>
      <c r="VZX4" s="128"/>
      <c r="VZY4" s="128"/>
      <c r="VZZ4" s="128"/>
      <c r="WAA4" s="128"/>
      <c r="WAB4" s="128"/>
      <c r="WAC4" s="128"/>
      <c r="WAD4" s="128"/>
      <c r="WAE4" s="128"/>
      <c r="WAF4" s="128"/>
      <c r="WAG4" s="128"/>
      <c r="WAH4" s="128"/>
      <c r="WAI4" s="128"/>
      <c r="WAJ4" s="128"/>
      <c r="WAK4" s="128"/>
      <c r="WAL4" s="128"/>
      <c r="WAM4" s="128"/>
      <c r="WAN4" s="128"/>
      <c r="WAO4" s="128"/>
      <c r="WAP4" s="128"/>
      <c r="WAQ4" s="128"/>
      <c r="WAR4" s="128"/>
      <c r="WAS4" s="128"/>
      <c r="WAT4" s="128"/>
      <c r="WAU4" s="128"/>
      <c r="WAV4" s="128"/>
      <c r="WAW4" s="128"/>
      <c r="WAX4" s="128"/>
      <c r="WAY4" s="128"/>
      <c r="WAZ4" s="128"/>
      <c r="WBA4" s="128"/>
      <c r="WBB4" s="128"/>
      <c r="WBC4" s="128"/>
      <c r="WBD4" s="128"/>
      <c r="WBE4" s="128"/>
      <c r="WBF4" s="128"/>
      <c r="WBG4" s="128"/>
      <c r="WBH4" s="128"/>
      <c r="WBI4" s="128"/>
      <c r="WBJ4" s="128"/>
      <c r="WBK4" s="128"/>
      <c r="WBL4" s="128"/>
      <c r="WBM4" s="128"/>
      <c r="WBN4" s="128"/>
      <c r="WBO4" s="128"/>
      <c r="WBP4" s="128"/>
      <c r="WBQ4" s="128"/>
      <c r="WBR4" s="128"/>
      <c r="WBS4" s="128"/>
      <c r="WBT4" s="128"/>
      <c r="WBU4" s="128"/>
      <c r="WBV4" s="128"/>
      <c r="WBW4" s="128"/>
      <c r="WBX4" s="128"/>
      <c r="WBY4" s="128"/>
      <c r="WBZ4" s="128"/>
      <c r="WCA4" s="128"/>
      <c r="WCB4" s="128"/>
      <c r="WCC4" s="128"/>
      <c r="WCD4" s="128"/>
      <c r="WCE4" s="128"/>
      <c r="WCF4" s="128"/>
      <c r="WCG4" s="128"/>
      <c r="WCH4" s="128"/>
      <c r="WCI4" s="128"/>
      <c r="WCJ4" s="128"/>
      <c r="WCK4" s="128"/>
      <c r="WCL4" s="128"/>
      <c r="WCM4" s="128"/>
      <c r="WCN4" s="128"/>
      <c r="WCO4" s="128"/>
      <c r="WCP4" s="128"/>
      <c r="WCQ4" s="128"/>
      <c r="WCR4" s="128"/>
      <c r="WCS4" s="128"/>
      <c r="WCT4" s="128"/>
      <c r="WCU4" s="128"/>
      <c r="WCV4" s="128"/>
      <c r="WCW4" s="128"/>
      <c r="WCX4" s="128"/>
      <c r="WCY4" s="128"/>
      <c r="WCZ4" s="128"/>
      <c r="WDA4" s="128"/>
      <c r="WDB4" s="128"/>
      <c r="WDC4" s="128"/>
      <c r="WDD4" s="128"/>
      <c r="WDE4" s="128"/>
      <c r="WDF4" s="128"/>
      <c r="WDG4" s="128"/>
      <c r="WDH4" s="128"/>
      <c r="WDI4" s="128"/>
      <c r="WDJ4" s="128"/>
      <c r="WDK4" s="128"/>
      <c r="WDL4" s="128"/>
      <c r="WDM4" s="128"/>
      <c r="WDN4" s="128"/>
      <c r="WDO4" s="128"/>
      <c r="WDP4" s="128"/>
      <c r="WDQ4" s="128"/>
      <c r="WDR4" s="128"/>
      <c r="WDS4" s="128"/>
      <c r="WDT4" s="128"/>
      <c r="WDU4" s="128"/>
      <c r="WDV4" s="128"/>
      <c r="WDW4" s="128"/>
      <c r="WDX4" s="128"/>
      <c r="WDY4" s="128"/>
      <c r="WDZ4" s="128"/>
      <c r="WEA4" s="128"/>
      <c r="WEB4" s="128"/>
      <c r="WEC4" s="128"/>
      <c r="WED4" s="128"/>
      <c r="WEE4" s="128"/>
      <c r="WEF4" s="128"/>
      <c r="WEG4" s="128"/>
      <c r="WEH4" s="128"/>
      <c r="WEI4" s="128"/>
      <c r="WEJ4" s="128"/>
      <c r="WEK4" s="128"/>
      <c r="WEL4" s="128"/>
      <c r="WEM4" s="128"/>
      <c r="WEN4" s="128"/>
      <c r="WEO4" s="128"/>
      <c r="WEP4" s="128"/>
      <c r="WEQ4" s="128"/>
      <c r="WER4" s="128"/>
      <c r="WES4" s="128"/>
      <c r="WET4" s="128"/>
      <c r="WEU4" s="128"/>
      <c r="WEV4" s="128"/>
      <c r="WEW4" s="128"/>
      <c r="WEX4" s="128"/>
      <c r="WEY4" s="128"/>
      <c r="WEZ4" s="128"/>
      <c r="WFA4" s="128"/>
      <c r="WFB4" s="128"/>
      <c r="WFC4" s="128"/>
      <c r="WFD4" s="128"/>
      <c r="WFE4" s="128"/>
      <c r="WFF4" s="128"/>
      <c r="WFG4" s="128"/>
      <c r="WFH4" s="128"/>
      <c r="WFI4" s="128"/>
      <c r="WFJ4" s="128"/>
      <c r="WFK4" s="128"/>
      <c r="WFL4" s="128"/>
      <c r="WFM4" s="128"/>
      <c r="WFN4" s="128"/>
      <c r="WFO4" s="128"/>
      <c r="WFP4" s="128"/>
      <c r="WFQ4" s="128"/>
      <c r="WFR4" s="128"/>
      <c r="WFS4" s="128"/>
      <c r="WFT4" s="128"/>
      <c r="WFU4" s="128"/>
      <c r="WFV4" s="128"/>
      <c r="WFW4" s="128"/>
      <c r="WFX4" s="128"/>
      <c r="WFY4" s="128"/>
      <c r="WFZ4" s="128"/>
      <c r="WGA4" s="128"/>
      <c r="WGB4" s="128"/>
      <c r="WGC4" s="128"/>
      <c r="WGD4" s="128"/>
      <c r="WGE4" s="128"/>
      <c r="WGF4" s="128"/>
      <c r="WGG4" s="128"/>
      <c r="WGH4" s="128"/>
      <c r="WGI4" s="128"/>
      <c r="WGJ4" s="128"/>
      <c r="WGK4" s="128"/>
      <c r="WGL4" s="128"/>
      <c r="WGM4" s="128"/>
      <c r="WGN4" s="128"/>
      <c r="WGO4" s="128"/>
      <c r="WGP4" s="128"/>
      <c r="WGQ4" s="128"/>
      <c r="WGR4" s="128"/>
      <c r="WGS4" s="128"/>
      <c r="WGT4" s="128"/>
      <c r="WGU4" s="128"/>
      <c r="WGV4" s="128"/>
      <c r="WGW4" s="128"/>
      <c r="WGX4" s="128"/>
      <c r="WGY4" s="128"/>
      <c r="WGZ4" s="128"/>
      <c r="WHA4" s="128"/>
      <c r="WHB4" s="128"/>
      <c r="WHC4" s="128"/>
      <c r="WHD4" s="128"/>
      <c r="WHE4" s="128"/>
      <c r="WHF4" s="128"/>
      <c r="WHG4" s="128"/>
      <c r="WHH4" s="128"/>
      <c r="WHI4" s="128"/>
      <c r="WHJ4" s="128"/>
      <c r="WHK4" s="128"/>
      <c r="WHL4" s="128"/>
      <c r="WHM4" s="128"/>
      <c r="WHN4" s="128"/>
      <c r="WHO4" s="128"/>
      <c r="WHP4" s="128"/>
      <c r="WHQ4" s="128"/>
      <c r="WHR4" s="128"/>
      <c r="WHS4" s="128"/>
      <c r="WHT4" s="128"/>
      <c r="WHU4" s="128"/>
      <c r="WHV4" s="128"/>
      <c r="WHW4" s="128"/>
      <c r="WHX4" s="128"/>
      <c r="WHY4" s="128"/>
      <c r="WHZ4" s="128"/>
      <c r="WIA4" s="128"/>
      <c r="WIB4" s="128"/>
      <c r="WIC4" s="128"/>
      <c r="WID4" s="128"/>
      <c r="WIE4" s="128"/>
      <c r="WIF4" s="128"/>
      <c r="WIG4" s="128"/>
      <c r="WIH4" s="128"/>
      <c r="WII4" s="128"/>
      <c r="WIJ4" s="128"/>
      <c r="WIK4" s="128"/>
      <c r="WIL4" s="128"/>
      <c r="WIM4" s="128"/>
      <c r="WIN4" s="128"/>
      <c r="WIO4" s="128"/>
      <c r="WIP4" s="128"/>
      <c r="WIQ4" s="128"/>
      <c r="WIR4" s="128"/>
      <c r="WIS4" s="128"/>
      <c r="WIT4" s="128"/>
      <c r="WIU4" s="128"/>
      <c r="WIV4" s="128"/>
      <c r="WIW4" s="128"/>
      <c r="WIX4" s="128"/>
      <c r="WIY4" s="128"/>
      <c r="WIZ4" s="128"/>
      <c r="WJA4" s="128"/>
      <c r="WJB4" s="128"/>
      <c r="WJC4" s="128"/>
      <c r="WJD4" s="128"/>
      <c r="WJE4" s="128"/>
      <c r="WJF4" s="128"/>
      <c r="WJG4" s="128"/>
      <c r="WJH4" s="128"/>
      <c r="WJI4" s="128"/>
      <c r="WJJ4" s="128"/>
      <c r="WJK4" s="128"/>
      <c r="WJL4" s="128"/>
      <c r="WJM4" s="128"/>
      <c r="WJN4" s="128"/>
      <c r="WJO4" s="128"/>
      <c r="WJP4" s="128"/>
      <c r="WJQ4" s="128"/>
      <c r="WJR4" s="128"/>
      <c r="WJS4" s="128"/>
      <c r="WJT4" s="128"/>
      <c r="WJU4" s="128"/>
      <c r="WJV4" s="128"/>
      <c r="WJW4" s="128"/>
      <c r="WJX4" s="128"/>
      <c r="WJY4" s="128"/>
      <c r="WJZ4" s="128"/>
      <c r="WKA4" s="128"/>
      <c r="WKB4" s="128"/>
      <c r="WKC4" s="128"/>
      <c r="WKD4" s="128"/>
      <c r="WKE4" s="128"/>
      <c r="WKF4" s="128"/>
      <c r="WKG4" s="128"/>
      <c r="WKH4" s="128"/>
      <c r="WKI4" s="128"/>
      <c r="WKJ4" s="128"/>
      <c r="WKK4" s="128"/>
      <c r="WKL4" s="128"/>
      <c r="WKM4" s="128"/>
      <c r="WKN4" s="128"/>
      <c r="WKO4" s="128"/>
      <c r="WKP4" s="128"/>
      <c r="WKQ4" s="128"/>
      <c r="WKR4" s="128"/>
      <c r="WKS4" s="128"/>
      <c r="WKT4" s="128"/>
      <c r="WKU4" s="128"/>
      <c r="WKV4" s="128"/>
      <c r="WKW4" s="128"/>
      <c r="WKX4" s="128"/>
      <c r="WKY4" s="128"/>
      <c r="WKZ4" s="128"/>
      <c r="WLA4" s="128"/>
      <c r="WLB4" s="128"/>
      <c r="WLC4" s="128"/>
      <c r="WLD4" s="128"/>
      <c r="WLE4" s="128"/>
      <c r="WLF4" s="128"/>
      <c r="WLG4" s="128"/>
      <c r="WLH4" s="128"/>
      <c r="WLI4" s="128"/>
      <c r="WLJ4" s="128"/>
      <c r="WLK4" s="128"/>
      <c r="WLL4" s="128"/>
      <c r="WLM4" s="128"/>
      <c r="WLN4" s="128"/>
      <c r="WLO4" s="128"/>
      <c r="WLP4" s="128"/>
      <c r="WLQ4" s="128"/>
      <c r="WLR4" s="128"/>
      <c r="WLS4" s="128"/>
      <c r="WLT4" s="128"/>
      <c r="WLU4" s="128"/>
      <c r="WLV4" s="128"/>
      <c r="WLW4" s="128"/>
      <c r="WLX4" s="128"/>
      <c r="WLY4" s="128"/>
      <c r="WLZ4" s="128"/>
      <c r="WMA4" s="128"/>
      <c r="WMB4" s="128"/>
      <c r="WMC4" s="128"/>
      <c r="WMD4" s="128"/>
      <c r="WME4" s="128"/>
      <c r="WMF4" s="128"/>
      <c r="WMG4" s="128"/>
      <c r="WMH4" s="128"/>
      <c r="WMI4" s="128"/>
      <c r="WMJ4" s="128"/>
      <c r="WMK4" s="128"/>
      <c r="WML4" s="128"/>
      <c r="WMM4" s="128"/>
      <c r="WMN4" s="128"/>
      <c r="WMO4" s="128"/>
      <c r="WMP4" s="128"/>
      <c r="WMQ4" s="128"/>
      <c r="WMR4" s="128"/>
      <c r="WMS4" s="128"/>
      <c r="WMT4" s="128"/>
      <c r="WMU4" s="128"/>
      <c r="WMV4" s="128"/>
      <c r="WMW4" s="128"/>
      <c r="WMX4" s="128"/>
      <c r="WMY4" s="128"/>
      <c r="WMZ4" s="128"/>
      <c r="WNA4" s="128"/>
      <c r="WNB4" s="128"/>
      <c r="WNC4" s="128"/>
      <c r="WND4" s="128"/>
      <c r="WNE4" s="128"/>
      <c r="WNF4" s="128"/>
      <c r="WNG4" s="128"/>
      <c r="WNH4" s="128"/>
      <c r="WNI4" s="128"/>
      <c r="WNJ4" s="128"/>
      <c r="WNK4" s="128"/>
      <c r="WNL4" s="128"/>
      <c r="WNM4" s="128"/>
      <c r="WNN4" s="128"/>
      <c r="WNO4" s="128"/>
      <c r="WNP4" s="128"/>
      <c r="WNQ4" s="128"/>
      <c r="WNR4" s="128"/>
      <c r="WNS4" s="128"/>
      <c r="WNT4" s="128"/>
      <c r="WNU4" s="128"/>
      <c r="WNV4" s="128"/>
      <c r="WNW4" s="128"/>
      <c r="WNX4" s="128"/>
      <c r="WNY4" s="128"/>
      <c r="WNZ4" s="128"/>
      <c r="WOA4" s="128"/>
      <c r="WOB4" s="128"/>
      <c r="WOC4" s="128"/>
      <c r="WOD4" s="128"/>
      <c r="WOE4" s="128"/>
      <c r="WOF4" s="128"/>
      <c r="WOG4" s="128"/>
      <c r="WOH4" s="128"/>
      <c r="WOI4" s="128"/>
      <c r="WOJ4" s="128"/>
      <c r="WOK4" s="128"/>
      <c r="WOL4" s="128"/>
      <c r="WOM4" s="128"/>
      <c r="WON4" s="128"/>
      <c r="WOO4" s="128"/>
      <c r="WOP4" s="128"/>
      <c r="WOQ4" s="128"/>
      <c r="WOR4" s="128"/>
      <c r="WOS4" s="128"/>
      <c r="WOT4" s="128"/>
      <c r="WOU4" s="128"/>
      <c r="WOV4" s="128"/>
      <c r="WOW4" s="128"/>
      <c r="WOX4" s="128"/>
      <c r="WOY4" s="128"/>
      <c r="WOZ4" s="128"/>
      <c r="WPA4" s="128"/>
      <c r="WPB4" s="128"/>
      <c r="WPC4" s="128"/>
      <c r="WPD4" s="128"/>
      <c r="WPE4" s="128"/>
      <c r="WPF4" s="128"/>
      <c r="WPG4" s="128"/>
      <c r="WPH4" s="128"/>
      <c r="WPI4" s="128"/>
      <c r="WPJ4" s="128"/>
      <c r="WPK4" s="128"/>
      <c r="WPL4" s="128"/>
      <c r="WPM4" s="128"/>
      <c r="WPN4" s="128"/>
      <c r="WPO4" s="128"/>
      <c r="WPP4" s="128"/>
      <c r="WPQ4" s="128"/>
      <c r="WPR4" s="128"/>
      <c r="WPS4" s="128"/>
      <c r="WPT4" s="128"/>
      <c r="WPU4" s="128"/>
      <c r="WPV4" s="128"/>
      <c r="WPW4" s="128"/>
      <c r="WPX4" s="128"/>
      <c r="WPY4" s="128"/>
      <c r="WPZ4" s="128"/>
      <c r="WQA4" s="128"/>
      <c r="WQB4" s="128"/>
      <c r="WQC4" s="128"/>
      <c r="WQD4" s="128"/>
      <c r="WQE4" s="128"/>
      <c r="WQF4" s="128"/>
      <c r="WQG4" s="128"/>
      <c r="WQH4" s="128"/>
      <c r="WQI4" s="128"/>
      <c r="WQJ4" s="128"/>
      <c r="WQK4" s="128"/>
      <c r="WQL4" s="128"/>
      <c r="WQM4" s="128"/>
      <c r="WQN4" s="128"/>
      <c r="WQO4" s="128"/>
      <c r="WQP4" s="128"/>
      <c r="WQQ4" s="128"/>
      <c r="WQR4" s="128"/>
      <c r="WQS4" s="128"/>
      <c r="WQT4" s="128"/>
      <c r="WQU4" s="128"/>
      <c r="WQV4" s="128"/>
      <c r="WQW4" s="128"/>
      <c r="WQX4" s="128"/>
      <c r="WQY4" s="128"/>
      <c r="WQZ4" s="128"/>
      <c r="WRA4" s="128"/>
      <c r="WRB4" s="128"/>
      <c r="WRC4" s="128"/>
      <c r="WRD4" s="128"/>
      <c r="WRE4" s="128"/>
      <c r="WRF4" s="128"/>
      <c r="WRG4" s="128"/>
      <c r="WRH4" s="128"/>
      <c r="WRI4" s="128"/>
      <c r="WRJ4" s="128"/>
      <c r="WRK4" s="128"/>
      <c r="WRL4" s="128"/>
      <c r="WRM4" s="128"/>
      <c r="WRN4" s="128"/>
      <c r="WRO4" s="128"/>
      <c r="WRP4" s="128"/>
      <c r="WRQ4" s="128"/>
      <c r="WRR4" s="128"/>
      <c r="WRS4" s="128"/>
      <c r="WRT4" s="128"/>
      <c r="WRU4" s="128"/>
      <c r="WRV4" s="128"/>
      <c r="WRW4" s="128"/>
      <c r="WRX4" s="128"/>
      <c r="WRY4" s="128"/>
      <c r="WRZ4" s="128"/>
      <c r="WSA4" s="128"/>
      <c r="WSB4" s="128"/>
      <c r="WSC4" s="128"/>
      <c r="WSD4" s="128"/>
      <c r="WSE4" s="128"/>
      <c r="WSF4" s="128"/>
      <c r="WSG4" s="128"/>
      <c r="WSH4" s="128"/>
      <c r="WSI4" s="128"/>
      <c r="WSJ4" s="128"/>
      <c r="WSK4" s="128"/>
      <c r="WSL4" s="128"/>
      <c r="WSM4" s="128"/>
      <c r="WSN4" s="128"/>
      <c r="WSO4" s="128"/>
      <c r="WSP4" s="128"/>
      <c r="WSQ4" s="128"/>
      <c r="WSR4" s="128"/>
      <c r="WSS4" s="128"/>
      <c r="WST4" s="128"/>
      <c r="WSU4" s="128"/>
      <c r="WSV4" s="128"/>
      <c r="WSW4" s="128"/>
      <c r="WSX4" s="128"/>
      <c r="WSY4" s="128"/>
      <c r="WSZ4" s="128"/>
      <c r="WTA4" s="128"/>
      <c r="WTB4" s="128"/>
      <c r="WTC4" s="128"/>
      <c r="WTD4" s="128"/>
      <c r="WTE4" s="128"/>
      <c r="WTF4" s="128"/>
      <c r="WTG4" s="128"/>
      <c r="WTH4" s="128"/>
      <c r="WTI4" s="128"/>
      <c r="WTJ4" s="128"/>
      <c r="WTK4" s="128"/>
      <c r="WTL4" s="128"/>
      <c r="WTM4" s="128"/>
      <c r="WTN4" s="128"/>
      <c r="WTO4" s="128"/>
      <c r="WTP4" s="128"/>
      <c r="WTQ4" s="128"/>
      <c r="WTR4" s="128"/>
      <c r="WTS4" s="128"/>
      <c r="WTT4" s="128"/>
      <c r="WTU4" s="128"/>
      <c r="WTV4" s="128"/>
      <c r="WTW4" s="128"/>
      <c r="WTX4" s="128"/>
      <c r="WTY4" s="128"/>
      <c r="WTZ4" s="128"/>
      <c r="WUA4" s="128"/>
      <c r="WUB4" s="128"/>
      <c r="WUC4" s="128"/>
      <c r="WUD4" s="128"/>
      <c r="WUE4" s="128"/>
      <c r="WUF4" s="128"/>
      <c r="WUG4" s="128"/>
      <c r="WUH4" s="128"/>
      <c r="WUI4" s="128"/>
      <c r="WUJ4" s="128"/>
      <c r="WUK4" s="128"/>
      <c r="WUL4" s="128"/>
      <c r="WUM4" s="128"/>
      <c r="WUN4" s="128"/>
      <c r="WUO4" s="128"/>
      <c r="WUP4" s="128"/>
      <c r="WUQ4" s="128"/>
      <c r="WUR4" s="128"/>
      <c r="WUS4" s="128"/>
      <c r="WUT4" s="128"/>
      <c r="WUU4" s="128"/>
      <c r="WUV4" s="128"/>
      <c r="WUW4" s="128"/>
      <c r="WUX4" s="128"/>
      <c r="WUY4" s="128"/>
      <c r="WUZ4" s="128"/>
      <c r="WVA4" s="128"/>
      <c r="WVB4" s="128"/>
      <c r="WVC4" s="128"/>
      <c r="WVD4" s="128"/>
      <c r="WVE4" s="128"/>
      <c r="WVF4" s="128"/>
      <c r="WVG4" s="128"/>
      <c r="WVH4" s="128"/>
      <c r="WVI4" s="128"/>
      <c r="WVJ4" s="128"/>
      <c r="WVK4" s="128"/>
      <c r="WVL4" s="128"/>
      <c r="WVM4" s="128"/>
      <c r="WVN4" s="128"/>
      <c r="WVO4" s="128"/>
      <c r="WVP4" s="128"/>
      <c r="WVQ4" s="128"/>
      <c r="WVR4" s="128"/>
      <c r="WVS4" s="128"/>
      <c r="WVT4" s="128"/>
      <c r="WVU4" s="128"/>
      <c r="WVV4" s="128"/>
      <c r="WVW4" s="128"/>
      <c r="WVX4" s="128"/>
      <c r="WVY4" s="128"/>
      <c r="WVZ4" s="128"/>
      <c r="WWA4" s="128"/>
    </row>
    <row r="5" spans="1:16147" s="63" customFormat="1">
      <c r="A5" s="128"/>
      <c r="B5" s="641"/>
      <c r="C5" s="71"/>
      <c r="D5" s="71"/>
      <c r="E5" s="71"/>
      <c r="F5" s="71"/>
      <c r="G5" s="71"/>
      <c r="H5" s="71"/>
      <c r="I5" s="72"/>
      <c r="J5" s="72"/>
      <c r="K5" s="73"/>
      <c r="L5" s="73"/>
      <c r="M5" s="73"/>
      <c r="N5" s="68"/>
      <c r="O5" s="68"/>
      <c r="P5" s="68"/>
      <c r="Q5" s="68"/>
      <c r="R5" s="642"/>
      <c r="T5" s="128"/>
      <c r="U5" s="128"/>
      <c r="V5" s="128"/>
      <c r="W5" s="128"/>
      <c r="X5" s="128"/>
      <c r="Y5" s="128"/>
      <c r="Z5" s="128"/>
      <c r="AA5" s="128"/>
      <c r="AB5" s="128"/>
      <c r="AC5" s="128"/>
      <c r="AD5" s="128"/>
      <c r="AE5" s="128"/>
      <c r="AF5" s="128"/>
      <c r="AG5" s="128"/>
      <c r="AH5" s="128"/>
      <c r="AI5" s="128"/>
      <c r="AJ5" s="128"/>
      <c r="AK5" s="128"/>
      <c r="AL5" s="128"/>
      <c r="AM5" s="128"/>
      <c r="AN5" s="128"/>
      <c r="AO5" s="128"/>
      <c r="AP5" s="128"/>
      <c r="AQ5" s="128"/>
      <c r="AR5" s="128"/>
      <c r="AS5" s="128"/>
      <c r="AT5" s="128"/>
      <c r="AU5" s="128"/>
      <c r="AV5" s="128"/>
      <c r="AW5" s="128"/>
      <c r="AX5" s="128"/>
      <c r="AY5" s="128"/>
      <c r="AZ5" s="128"/>
      <c r="BA5" s="128"/>
      <c r="BB5" s="128"/>
      <c r="BC5" s="128"/>
      <c r="BD5" s="128"/>
      <c r="BE5" s="128"/>
      <c r="BF5" s="128"/>
      <c r="BG5" s="128"/>
      <c r="BH5" s="128"/>
      <c r="BI5" s="128"/>
      <c r="BJ5" s="128"/>
      <c r="BK5" s="128"/>
      <c r="BL5" s="128"/>
      <c r="BM5" s="128"/>
      <c r="BN5" s="128"/>
      <c r="BO5" s="128"/>
      <c r="BP5" s="128"/>
      <c r="BQ5" s="128"/>
      <c r="BR5" s="128"/>
      <c r="BS5" s="128"/>
      <c r="BT5" s="128"/>
      <c r="BU5" s="128"/>
      <c r="BV5" s="128"/>
      <c r="BW5" s="128"/>
      <c r="BX5" s="128"/>
      <c r="BY5" s="128"/>
      <c r="BZ5" s="128"/>
      <c r="CA5" s="128"/>
      <c r="CB5" s="128"/>
      <c r="CC5" s="128"/>
      <c r="CD5" s="128"/>
      <c r="CE5" s="128"/>
      <c r="CF5" s="128"/>
      <c r="CG5" s="128"/>
      <c r="CH5" s="128"/>
      <c r="CI5" s="128"/>
      <c r="CJ5" s="128"/>
      <c r="CK5" s="128"/>
      <c r="CL5" s="128"/>
      <c r="CM5" s="128"/>
      <c r="CN5" s="128"/>
      <c r="CO5" s="128"/>
      <c r="CP5" s="128"/>
      <c r="CQ5" s="128"/>
      <c r="CR5" s="128"/>
      <c r="CS5" s="128"/>
      <c r="CT5" s="128"/>
      <c r="CU5" s="128"/>
      <c r="CV5" s="128"/>
      <c r="CW5" s="128"/>
      <c r="CX5" s="128"/>
      <c r="CY5" s="128"/>
      <c r="CZ5" s="128"/>
      <c r="DA5" s="128"/>
      <c r="DB5" s="128"/>
      <c r="DC5" s="128"/>
      <c r="DD5" s="128"/>
      <c r="DE5" s="128"/>
      <c r="DF5" s="128"/>
      <c r="DG5" s="128"/>
      <c r="DH5" s="128"/>
      <c r="DI5" s="128"/>
      <c r="DJ5" s="128"/>
      <c r="DK5" s="128"/>
      <c r="DL5" s="128"/>
      <c r="DM5" s="128"/>
      <c r="DN5" s="128"/>
      <c r="DO5" s="128"/>
      <c r="DP5" s="128"/>
      <c r="DQ5" s="128"/>
      <c r="DR5" s="128"/>
      <c r="DS5" s="128"/>
      <c r="DT5" s="128"/>
      <c r="DU5" s="128"/>
      <c r="DV5" s="128"/>
      <c r="DW5" s="128"/>
      <c r="DX5" s="128"/>
      <c r="DY5" s="128"/>
      <c r="DZ5" s="128"/>
      <c r="EA5" s="128"/>
      <c r="EB5" s="128"/>
      <c r="EC5" s="128"/>
      <c r="ED5" s="128"/>
      <c r="EE5" s="128"/>
      <c r="EF5" s="128"/>
      <c r="EG5" s="128"/>
      <c r="EH5" s="128"/>
      <c r="EI5" s="128"/>
      <c r="EJ5" s="128"/>
      <c r="EK5" s="128"/>
      <c r="EL5" s="128"/>
      <c r="EM5" s="128"/>
      <c r="EN5" s="128"/>
      <c r="EO5" s="128"/>
      <c r="EP5" s="128"/>
      <c r="EQ5" s="128"/>
      <c r="ER5" s="128"/>
      <c r="ES5" s="128"/>
      <c r="ET5" s="128"/>
      <c r="EU5" s="128"/>
      <c r="EV5" s="128"/>
      <c r="EW5" s="128"/>
      <c r="EX5" s="128"/>
      <c r="EY5" s="128"/>
      <c r="EZ5" s="128"/>
      <c r="FA5" s="128"/>
      <c r="FB5" s="128"/>
      <c r="FC5" s="128"/>
      <c r="FD5" s="128"/>
      <c r="FE5" s="128"/>
      <c r="FF5" s="128"/>
      <c r="FG5" s="128"/>
      <c r="FH5" s="128"/>
      <c r="FI5" s="128"/>
      <c r="FJ5" s="128"/>
      <c r="FK5" s="128"/>
      <c r="FL5" s="128"/>
      <c r="FM5" s="128"/>
      <c r="FN5" s="128"/>
      <c r="FO5" s="128"/>
      <c r="FP5" s="128"/>
      <c r="FQ5" s="128"/>
      <c r="FR5" s="128"/>
      <c r="FS5" s="128"/>
      <c r="FT5" s="128"/>
      <c r="FU5" s="128"/>
      <c r="FV5" s="128"/>
      <c r="FW5" s="128"/>
      <c r="FX5" s="128"/>
      <c r="FY5" s="128"/>
      <c r="FZ5" s="128"/>
      <c r="GA5" s="128"/>
      <c r="GB5" s="128"/>
      <c r="GC5" s="128"/>
      <c r="GD5" s="128"/>
      <c r="GE5" s="128"/>
      <c r="GF5" s="128"/>
      <c r="GG5" s="128"/>
      <c r="GH5" s="128"/>
      <c r="GI5" s="128"/>
      <c r="GJ5" s="128"/>
      <c r="GK5" s="128"/>
      <c r="GL5" s="128"/>
      <c r="GM5" s="128"/>
      <c r="GN5" s="128"/>
      <c r="GO5" s="128"/>
      <c r="GP5" s="128"/>
      <c r="GQ5" s="128"/>
      <c r="GR5" s="128"/>
      <c r="GS5" s="128"/>
      <c r="GT5" s="128"/>
      <c r="GU5" s="128"/>
      <c r="GV5" s="128"/>
      <c r="GW5" s="128"/>
      <c r="GX5" s="128"/>
      <c r="GY5" s="128"/>
      <c r="GZ5" s="128"/>
      <c r="HA5" s="128"/>
      <c r="HB5" s="128"/>
      <c r="HC5" s="128"/>
      <c r="HD5" s="128"/>
      <c r="HE5" s="128"/>
      <c r="HF5" s="128"/>
      <c r="HG5" s="128"/>
      <c r="HH5" s="128"/>
      <c r="HI5" s="128"/>
      <c r="HJ5" s="128"/>
      <c r="HK5" s="128"/>
      <c r="HL5" s="128"/>
      <c r="HM5" s="128"/>
      <c r="HN5" s="128"/>
      <c r="HO5" s="128"/>
      <c r="HP5" s="128"/>
      <c r="HQ5" s="128"/>
      <c r="HR5" s="128"/>
      <c r="HS5" s="128"/>
      <c r="HT5" s="128"/>
      <c r="HU5" s="128"/>
      <c r="HV5" s="128"/>
      <c r="HW5" s="128"/>
      <c r="HX5" s="128"/>
      <c r="HY5" s="128"/>
      <c r="HZ5" s="128"/>
      <c r="IA5" s="128"/>
      <c r="IB5" s="128"/>
      <c r="IC5" s="128"/>
      <c r="ID5" s="128"/>
      <c r="IE5" s="128"/>
      <c r="IF5" s="128"/>
      <c r="IG5" s="128"/>
      <c r="IH5" s="128"/>
      <c r="II5" s="128"/>
      <c r="IJ5" s="128"/>
      <c r="IK5" s="128"/>
      <c r="IL5" s="128"/>
      <c r="IM5" s="128"/>
      <c r="IN5" s="128"/>
      <c r="IO5" s="128"/>
      <c r="IP5" s="128"/>
      <c r="IQ5" s="128"/>
      <c r="IR5" s="128"/>
      <c r="IS5" s="128"/>
      <c r="IT5" s="128"/>
      <c r="IU5" s="128"/>
      <c r="IV5" s="128"/>
      <c r="IW5" s="128"/>
      <c r="IX5" s="128"/>
      <c r="IY5" s="128"/>
      <c r="IZ5" s="128"/>
      <c r="JA5" s="128"/>
      <c r="JB5" s="128"/>
      <c r="JC5" s="128"/>
      <c r="JD5" s="128"/>
      <c r="JE5" s="128"/>
      <c r="JF5" s="128"/>
      <c r="JG5" s="128"/>
      <c r="JH5" s="128"/>
      <c r="JI5" s="128"/>
      <c r="JJ5" s="128"/>
      <c r="JK5" s="128"/>
      <c r="JL5" s="128"/>
      <c r="JM5" s="128"/>
      <c r="JN5" s="128"/>
      <c r="JO5" s="128"/>
      <c r="JP5" s="128"/>
      <c r="JQ5" s="128"/>
      <c r="JR5" s="128"/>
      <c r="JS5" s="128"/>
      <c r="JT5" s="128"/>
      <c r="JU5" s="128"/>
      <c r="JV5" s="128"/>
      <c r="JW5" s="128"/>
      <c r="JX5" s="128"/>
      <c r="JY5" s="128"/>
      <c r="JZ5" s="128"/>
      <c r="KA5" s="128"/>
      <c r="KB5" s="128"/>
      <c r="KC5" s="128"/>
      <c r="KD5" s="128"/>
      <c r="KE5" s="128"/>
      <c r="KF5" s="128"/>
      <c r="KG5" s="128"/>
      <c r="KH5" s="128"/>
      <c r="KI5" s="128"/>
      <c r="KJ5" s="128"/>
      <c r="KK5" s="128"/>
      <c r="KL5" s="128"/>
      <c r="KM5" s="128"/>
      <c r="KN5" s="128"/>
      <c r="KO5" s="128"/>
      <c r="KP5" s="128"/>
      <c r="KQ5" s="128"/>
      <c r="KR5" s="128"/>
      <c r="KS5" s="128"/>
      <c r="KT5" s="128"/>
      <c r="KU5" s="128"/>
      <c r="KV5" s="128"/>
      <c r="KW5" s="128"/>
      <c r="KX5" s="128"/>
      <c r="KY5" s="128"/>
      <c r="KZ5" s="128"/>
      <c r="LA5" s="128"/>
      <c r="LB5" s="128"/>
      <c r="LC5" s="128"/>
      <c r="LD5" s="128"/>
      <c r="LE5" s="128"/>
      <c r="LF5" s="128"/>
      <c r="LG5" s="128"/>
      <c r="LH5" s="128"/>
      <c r="LI5" s="128"/>
      <c r="LJ5" s="128"/>
      <c r="LK5" s="128"/>
      <c r="LL5" s="128"/>
      <c r="LM5" s="128"/>
      <c r="LN5" s="128"/>
      <c r="LO5" s="128"/>
      <c r="LP5" s="128"/>
      <c r="LQ5" s="128"/>
      <c r="LR5" s="128"/>
      <c r="LS5" s="128"/>
      <c r="LT5" s="128"/>
      <c r="LU5" s="128"/>
      <c r="LV5" s="128"/>
      <c r="LW5" s="128"/>
      <c r="LX5" s="128"/>
      <c r="LY5" s="128"/>
      <c r="LZ5" s="128"/>
      <c r="MA5" s="128"/>
      <c r="MB5" s="128"/>
      <c r="MC5" s="128"/>
      <c r="MD5" s="128"/>
      <c r="ME5" s="128"/>
      <c r="MF5" s="128"/>
      <c r="MG5" s="128"/>
      <c r="MH5" s="128"/>
      <c r="MI5" s="128"/>
      <c r="MJ5" s="128"/>
      <c r="MK5" s="128"/>
      <c r="ML5" s="128"/>
      <c r="MM5" s="128"/>
      <c r="MN5" s="128"/>
      <c r="MO5" s="128"/>
      <c r="MP5" s="128"/>
      <c r="MQ5" s="128"/>
      <c r="MR5" s="128"/>
      <c r="MS5" s="128"/>
      <c r="MT5" s="128"/>
      <c r="MU5" s="128"/>
      <c r="MV5" s="128"/>
      <c r="MW5" s="128"/>
      <c r="MX5" s="128"/>
      <c r="MY5" s="128"/>
      <c r="MZ5" s="128"/>
      <c r="NA5" s="128"/>
      <c r="NB5" s="128"/>
      <c r="NC5" s="128"/>
      <c r="ND5" s="128"/>
      <c r="NE5" s="128"/>
      <c r="NF5" s="128"/>
      <c r="NG5" s="128"/>
      <c r="NH5" s="128"/>
      <c r="NI5" s="128"/>
      <c r="NJ5" s="128"/>
      <c r="NK5" s="128"/>
      <c r="NL5" s="128"/>
      <c r="NM5" s="128"/>
      <c r="NN5" s="128"/>
      <c r="NO5" s="128"/>
      <c r="NP5" s="128"/>
      <c r="NQ5" s="128"/>
      <c r="NR5" s="128"/>
      <c r="NS5" s="128"/>
      <c r="NT5" s="128"/>
      <c r="NU5" s="128"/>
      <c r="NV5" s="128"/>
      <c r="NW5" s="128"/>
      <c r="NX5" s="128"/>
      <c r="NY5" s="128"/>
      <c r="NZ5" s="128"/>
      <c r="OA5" s="128"/>
      <c r="OB5" s="128"/>
      <c r="OC5" s="128"/>
      <c r="OD5" s="128"/>
      <c r="OE5" s="128"/>
      <c r="OF5" s="128"/>
      <c r="OG5" s="128"/>
      <c r="OH5" s="128"/>
      <c r="OI5" s="128"/>
      <c r="OJ5" s="128"/>
      <c r="OK5" s="128"/>
      <c r="OL5" s="128"/>
      <c r="OM5" s="128"/>
      <c r="ON5" s="128"/>
      <c r="OO5" s="128"/>
      <c r="OP5" s="128"/>
      <c r="OQ5" s="128"/>
      <c r="OR5" s="128"/>
      <c r="OS5" s="128"/>
      <c r="OT5" s="128"/>
      <c r="OU5" s="128"/>
      <c r="OV5" s="128"/>
      <c r="OW5" s="128"/>
      <c r="OX5" s="128"/>
      <c r="OY5" s="128"/>
      <c r="OZ5" s="128"/>
      <c r="PA5" s="128"/>
      <c r="PB5" s="128"/>
      <c r="PC5" s="128"/>
      <c r="PD5" s="128"/>
      <c r="PE5" s="128"/>
      <c r="PF5" s="128"/>
      <c r="PG5" s="128"/>
      <c r="PH5" s="128"/>
      <c r="PI5" s="128"/>
      <c r="PJ5" s="128"/>
      <c r="PK5" s="128"/>
      <c r="PL5" s="128"/>
      <c r="PM5" s="128"/>
      <c r="PN5" s="128"/>
      <c r="PO5" s="128"/>
      <c r="PP5" s="128"/>
      <c r="PQ5" s="128"/>
      <c r="PR5" s="128"/>
      <c r="PS5" s="128"/>
      <c r="PT5" s="128"/>
      <c r="PU5" s="128"/>
      <c r="PV5" s="128"/>
      <c r="PW5" s="128"/>
      <c r="PX5" s="128"/>
      <c r="PY5" s="128"/>
      <c r="PZ5" s="128"/>
      <c r="QA5" s="128"/>
      <c r="QB5" s="128"/>
      <c r="QC5" s="128"/>
      <c r="QD5" s="128"/>
      <c r="QE5" s="128"/>
      <c r="QF5" s="128"/>
      <c r="QG5" s="128"/>
      <c r="QH5" s="128"/>
      <c r="QI5" s="128"/>
      <c r="QJ5" s="128"/>
      <c r="QK5" s="128"/>
      <c r="QL5" s="128"/>
      <c r="QM5" s="128"/>
      <c r="QN5" s="128"/>
      <c r="QO5" s="128"/>
      <c r="QP5" s="128"/>
      <c r="QQ5" s="128"/>
      <c r="QR5" s="128"/>
      <c r="QS5" s="128"/>
      <c r="QT5" s="128"/>
      <c r="QU5" s="128"/>
      <c r="QV5" s="128"/>
      <c r="QW5" s="128"/>
      <c r="QX5" s="128"/>
      <c r="QY5" s="128"/>
      <c r="QZ5" s="128"/>
      <c r="RA5" s="128"/>
      <c r="RB5" s="128"/>
      <c r="RC5" s="128"/>
      <c r="RD5" s="128"/>
      <c r="RE5" s="128"/>
      <c r="RF5" s="128"/>
      <c r="RG5" s="128"/>
      <c r="RH5" s="128"/>
      <c r="RI5" s="128"/>
      <c r="RJ5" s="128"/>
      <c r="RK5" s="128"/>
      <c r="RL5" s="128"/>
      <c r="RM5" s="128"/>
      <c r="RN5" s="128"/>
      <c r="RO5" s="128"/>
      <c r="RP5" s="128"/>
      <c r="RQ5" s="128"/>
      <c r="RR5" s="128"/>
      <c r="RS5" s="128"/>
      <c r="RT5" s="128"/>
      <c r="RU5" s="128"/>
      <c r="RV5" s="128"/>
      <c r="RW5" s="128"/>
      <c r="RX5" s="128"/>
      <c r="RY5" s="128"/>
      <c r="RZ5" s="128"/>
      <c r="SA5" s="128"/>
      <c r="SB5" s="128"/>
      <c r="SC5" s="128"/>
      <c r="SD5" s="128"/>
      <c r="SE5" s="128"/>
      <c r="SF5" s="128"/>
      <c r="SG5" s="128"/>
      <c r="SH5" s="128"/>
      <c r="SI5" s="128"/>
      <c r="SJ5" s="128"/>
      <c r="SK5" s="128"/>
      <c r="SL5" s="128"/>
      <c r="SM5" s="128"/>
      <c r="SN5" s="128"/>
      <c r="SO5" s="128"/>
      <c r="SP5" s="128"/>
      <c r="SQ5" s="128"/>
      <c r="SR5" s="128"/>
      <c r="SS5" s="128"/>
      <c r="ST5" s="128"/>
      <c r="SU5" s="128"/>
      <c r="SV5" s="128"/>
      <c r="SW5" s="128"/>
      <c r="SX5" s="128"/>
      <c r="SY5" s="128"/>
      <c r="SZ5" s="128"/>
      <c r="TA5" s="128"/>
      <c r="TB5" s="128"/>
      <c r="TC5" s="128"/>
      <c r="TD5" s="128"/>
      <c r="TE5" s="128"/>
      <c r="TF5" s="128"/>
      <c r="TG5" s="128"/>
      <c r="TH5" s="128"/>
      <c r="TI5" s="128"/>
      <c r="TJ5" s="128"/>
      <c r="TK5" s="128"/>
      <c r="TL5" s="128"/>
      <c r="TM5" s="128"/>
      <c r="TN5" s="128"/>
      <c r="TO5" s="128"/>
      <c r="TP5" s="128"/>
      <c r="TQ5" s="128"/>
      <c r="TR5" s="128"/>
      <c r="TS5" s="128"/>
      <c r="TT5" s="128"/>
      <c r="TU5" s="128"/>
      <c r="TV5" s="128"/>
      <c r="TW5" s="128"/>
      <c r="TX5" s="128"/>
      <c r="TY5" s="128"/>
      <c r="TZ5" s="128"/>
      <c r="UA5" s="128"/>
      <c r="UB5" s="128"/>
      <c r="UC5" s="128"/>
      <c r="UD5" s="128"/>
      <c r="UE5" s="128"/>
      <c r="UF5" s="128"/>
      <c r="UG5" s="128"/>
      <c r="UH5" s="128"/>
      <c r="UI5" s="128"/>
      <c r="UJ5" s="128"/>
      <c r="UK5" s="128"/>
      <c r="UL5" s="128"/>
      <c r="UM5" s="128"/>
      <c r="UN5" s="128"/>
      <c r="UO5" s="128"/>
      <c r="UP5" s="128"/>
      <c r="UQ5" s="128"/>
      <c r="UR5" s="128"/>
      <c r="US5" s="128"/>
      <c r="UT5" s="128"/>
      <c r="UU5" s="128"/>
      <c r="UV5" s="128"/>
      <c r="UW5" s="128"/>
      <c r="UX5" s="128"/>
      <c r="UY5" s="128"/>
      <c r="UZ5" s="128"/>
      <c r="VA5" s="128"/>
      <c r="VB5" s="128"/>
      <c r="VC5" s="128"/>
      <c r="VD5" s="128"/>
      <c r="VE5" s="128"/>
      <c r="VF5" s="128"/>
      <c r="VG5" s="128"/>
      <c r="VH5" s="128"/>
      <c r="VI5" s="128"/>
      <c r="VJ5" s="128"/>
      <c r="VK5" s="128"/>
      <c r="VL5" s="128"/>
      <c r="VM5" s="128"/>
      <c r="VN5" s="128"/>
      <c r="VO5" s="128"/>
      <c r="VP5" s="128"/>
      <c r="VQ5" s="128"/>
      <c r="VR5" s="128"/>
      <c r="VS5" s="128"/>
      <c r="VT5" s="128"/>
      <c r="VU5" s="128"/>
      <c r="VV5" s="128"/>
      <c r="VW5" s="128"/>
      <c r="VX5" s="128"/>
      <c r="VY5" s="128"/>
      <c r="VZ5" s="128"/>
      <c r="WA5" s="128"/>
      <c r="WB5" s="128"/>
      <c r="WC5" s="128"/>
      <c r="WD5" s="128"/>
      <c r="WE5" s="128"/>
      <c r="WF5" s="128"/>
      <c r="WG5" s="128"/>
      <c r="WH5" s="128"/>
      <c r="WI5" s="128"/>
      <c r="WJ5" s="128"/>
      <c r="WK5" s="128"/>
      <c r="WL5" s="128"/>
      <c r="WM5" s="128"/>
      <c r="WN5" s="128"/>
      <c r="WO5" s="128"/>
      <c r="WP5" s="128"/>
      <c r="WQ5" s="128"/>
      <c r="WR5" s="128"/>
      <c r="WS5" s="128"/>
      <c r="WT5" s="128"/>
      <c r="WU5" s="128"/>
      <c r="WV5" s="128"/>
      <c r="WW5" s="128"/>
      <c r="WX5" s="128"/>
      <c r="WY5" s="128"/>
      <c r="WZ5" s="128"/>
      <c r="XA5" s="128"/>
      <c r="XB5" s="128"/>
      <c r="XC5" s="128"/>
      <c r="XD5" s="128"/>
      <c r="XE5" s="128"/>
      <c r="XF5" s="128"/>
      <c r="XG5" s="128"/>
      <c r="XH5" s="128"/>
      <c r="XI5" s="128"/>
      <c r="XJ5" s="128"/>
      <c r="XK5" s="128"/>
      <c r="XL5" s="128"/>
      <c r="XM5" s="128"/>
      <c r="XN5" s="128"/>
      <c r="XO5" s="128"/>
      <c r="XP5" s="128"/>
      <c r="XQ5" s="128"/>
      <c r="XR5" s="128"/>
      <c r="XS5" s="128"/>
      <c r="XT5" s="128"/>
      <c r="XU5" s="128"/>
      <c r="XV5" s="128"/>
      <c r="XW5" s="128"/>
      <c r="XX5" s="128"/>
      <c r="XY5" s="128"/>
      <c r="XZ5" s="128"/>
      <c r="YA5" s="128"/>
      <c r="YB5" s="128"/>
      <c r="YC5" s="128"/>
      <c r="YD5" s="128"/>
      <c r="YE5" s="128"/>
      <c r="YF5" s="128"/>
      <c r="YG5" s="128"/>
      <c r="YH5" s="128"/>
      <c r="YI5" s="128"/>
      <c r="YJ5" s="128"/>
      <c r="YK5" s="128"/>
      <c r="YL5" s="128"/>
      <c r="YM5" s="128"/>
      <c r="YN5" s="128"/>
      <c r="YO5" s="128"/>
      <c r="YP5" s="128"/>
      <c r="YQ5" s="128"/>
      <c r="YR5" s="128"/>
      <c r="YS5" s="128"/>
      <c r="YT5" s="128"/>
      <c r="YU5" s="128"/>
      <c r="YV5" s="128"/>
      <c r="YW5" s="128"/>
      <c r="YX5" s="128"/>
      <c r="YY5" s="128"/>
      <c r="YZ5" s="128"/>
      <c r="ZA5" s="128"/>
      <c r="ZB5" s="128"/>
      <c r="ZC5" s="128"/>
      <c r="ZD5" s="128"/>
      <c r="ZE5" s="128"/>
      <c r="ZF5" s="128"/>
      <c r="ZG5" s="128"/>
      <c r="ZH5" s="128"/>
      <c r="ZI5" s="128"/>
      <c r="ZJ5" s="128"/>
      <c r="ZK5" s="128"/>
      <c r="ZL5" s="128"/>
      <c r="ZM5" s="128"/>
      <c r="ZN5" s="128"/>
      <c r="ZO5" s="128"/>
      <c r="ZP5" s="128"/>
      <c r="ZQ5" s="128"/>
      <c r="ZR5" s="128"/>
      <c r="ZS5" s="128"/>
      <c r="ZT5" s="128"/>
      <c r="ZU5" s="128"/>
      <c r="ZV5" s="128"/>
      <c r="ZW5" s="128"/>
      <c r="ZX5" s="128"/>
      <c r="ZY5" s="128"/>
      <c r="ZZ5" s="128"/>
      <c r="AAA5" s="128"/>
      <c r="AAB5" s="128"/>
      <c r="AAC5" s="128"/>
      <c r="AAD5" s="128"/>
      <c r="AAE5" s="128"/>
      <c r="AAF5" s="128"/>
      <c r="AAG5" s="128"/>
      <c r="AAH5" s="128"/>
      <c r="AAI5" s="128"/>
      <c r="AAJ5" s="128"/>
      <c r="AAK5" s="128"/>
      <c r="AAL5" s="128"/>
      <c r="AAM5" s="128"/>
      <c r="AAN5" s="128"/>
      <c r="AAO5" s="128"/>
      <c r="AAP5" s="128"/>
      <c r="AAQ5" s="128"/>
      <c r="AAR5" s="128"/>
      <c r="AAS5" s="128"/>
      <c r="AAT5" s="128"/>
      <c r="AAU5" s="128"/>
      <c r="AAV5" s="128"/>
      <c r="AAW5" s="128"/>
      <c r="AAX5" s="128"/>
      <c r="AAY5" s="128"/>
      <c r="AAZ5" s="128"/>
      <c r="ABA5" s="128"/>
      <c r="ABB5" s="128"/>
      <c r="ABC5" s="128"/>
      <c r="ABD5" s="128"/>
      <c r="ABE5" s="128"/>
      <c r="ABF5" s="128"/>
      <c r="ABG5" s="128"/>
      <c r="ABH5" s="128"/>
      <c r="ABI5" s="128"/>
      <c r="ABJ5" s="128"/>
      <c r="ABK5" s="128"/>
      <c r="ABL5" s="128"/>
      <c r="ABM5" s="128"/>
      <c r="ABN5" s="128"/>
      <c r="ABO5" s="128"/>
      <c r="ABP5" s="128"/>
      <c r="ABQ5" s="128"/>
      <c r="ABR5" s="128"/>
      <c r="ABS5" s="128"/>
      <c r="ABT5" s="128"/>
      <c r="ABU5" s="128"/>
      <c r="ABV5" s="128"/>
      <c r="ABW5" s="128"/>
      <c r="ABX5" s="128"/>
      <c r="ABY5" s="128"/>
      <c r="ABZ5" s="128"/>
      <c r="ACA5" s="128"/>
      <c r="ACB5" s="128"/>
      <c r="ACC5" s="128"/>
      <c r="ACD5" s="128"/>
      <c r="ACE5" s="128"/>
      <c r="ACF5" s="128"/>
      <c r="ACG5" s="128"/>
      <c r="ACH5" s="128"/>
      <c r="ACI5" s="128"/>
      <c r="ACJ5" s="128"/>
      <c r="ACK5" s="128"/>
      <c r="ACL5" s="128"/>
      <c r="ACM5" s="128"/>
      <c r="ACN5" s="128"/>
      <c r="ACO5" s="128"/>
      <c r="ACP5" s="128"/>
      <c r="ACQ5" s="128"/>
      <c r="ACR5" s="128"/>
      <c r="ACS5" s="128"/>
      <c r="ACT5" s="128"/>
      <c r="ACU5" s="128"/>
      <c r="ACV5" s="128"/>
      <c r="ACW5" s="128"/>
      <c r="ACX5" s="128"/>
      <c r="ACY5" s="128"/>
      <c r="ACZ5" s="128"/>
      <c r="ADA5" s="128"/>
      <c r="ADB5" s="128"/>
      <c r="ADC5" s="128"/>
      <c r="ADD5" s="128"/>
      <c r="ADE5" s="128"/>
      <c r="ADF5" s="128"/>
      <c r="ADG5" s="128"/>
      <c r="ADH5" s="128"/>
      <c r="ADI5" s="128"/>
      <c r="ADJ5" s="128"/>
      <c r="ADK5" s="128"/>
      <c r="ADL5" s="128"/>
      <c r="ADM5" s="128"/>
      <c r="ADN5" s="128"/>
      <c r="ADO5" s="128"/>
      <c r="ADP5" s="128"/>
      <c r="ADQ5" s="128"/>
      <c r="ADR5" s="128"/>
      <c r="ADS5" s="128"/>
      <c r="ADT5" s="128"/>
      <c r="ADU5" s="128"/>
      <c r="ADV5" s="128"/>
      <c r="ADW5" s="128"/>
      <c r="ADX5" s="128"/>
      <c r="ADY5" s="128"/>
      <c r="ADZ5" s="128"/>
      <c r="AEA5" s="128"/>
      <c r="AEB5" s="128"/>
      <c r="AEC5" s="128"/>
      <c r="AED5" s="128"/>
      <c r="AEE5" s="128"/>
      <c r="AEF5" s="128"/>
      <c r="AEG5" s="128"/>
      <c r="AEH5" s="128"/>
      <c r="AEI5" s="128"/>
      <c r="AEJ5" s="128"/>
      <c r="AEK5" s="128"/>
      <c r="AEL5" s="128"/>
      <c r="AEM5" s="128"/>
      <c r="AEN5" s="128"/>
      <c r="AEO5" s="128"/>
      <c r="AEP5" s="128"/>
      <c r="AEQ5" s="128"/>
      <c r="AER5" s="128"/>
      <c r="AES5" s="128"/>
      <c r="AET5" s="128"/>
      <c r="AEU5" s="128"/>
      <c r="AEV5" s="128"/>
      <c r="AEW5" s="128"/>
      <c r="AEX5" s="128"/>
      <c r="AEY5" s="128"/>
      <c r="AEZ5" s="128"/>
      <c r="AFA5" s="128"/>
      <c r="AFB5" s="128"/>
      <c r="AFC5" s="128"/>
      <c r="AFD5" s="128"/>
      <c r="AFE5" s="128"/>
      <c r="AFF5" s="128"/>
      <c r="AFG5" s="128"/>
      <c r="AFH5" s="128"/>
      <c r="AFI5" s="128"/>
      <c r="AFJ5" s="128"/>
      <c r="AFK5" s="128"/>
      <c r="AFL5" s="128"/>
      <c r="AFM5" s="128"/>
      <c r="AFN5" s="128"/>
      <c r="AFO5" s="128"/>
      <c r="AFP5" s="128"/>
      <c r="AFQ5" s="128"/>
      <c r="AFR5" s="128"/>
      <c r="AFS5" s="128"/>
      <c r="AFT5" s="128"/>
      <c r="AFU5" s="128"/>
      <c r="AFV5" s="128"/>
      <c r="AFW5" s="128"/>
      <c r="AFX5" s="128"/>
      <c r="AFY5" s="128"/>
      <c r="AFZ5" s="128"/>
      <c r="AGA5" s="128"/>
      <c r="AGB5" s="128"/>
      <c r="AGC5" s="128"/>
      <c r="AGD5" s="128"/>
      <c r="AGE5" s="128"/>
      <c r="AGF5" s="128"/>
      <c r="AGG5" s="128"/>
      <c r="AGH5" s="128"/>
      <c r="AGI5" s="128"/>
      <c r="AGJ5" s="128"/>
      <c r="AGK5" s="128"/>
      <c r="AGL5" s="128"/>
      <c r="AGM5" s="128"/>
      <c r="AGN5" s="128"/>
      <c r="AGO5" s="128"/>
      <c r="AGP5" s="128"/>
      <c r="AGQ5" s="128"/>
      <c r="AGR5" s="128"/>
      <c r="AGS5" s="128"/>
      <c r="AGT5" s="128"/>
      <c r="AGU5" s="128"/>
      <c r="AGV5" s="128"/>
      <c r="AGW5" s="128"/>
      <c r="AGX5" s="128"/>
      <c r="AGY5" s="128"/>
      <c r="AGZ5" s="128"/>
      <c r="AHA5" s="128"/>
      <c r="AHB5" s="128"/>
      <c r="AHC5" s="128"/>
      <c r="AHD5" s="128"/>
      <c r="AHE5" s="128"/>
      <c r="AHF5" s="128"/>
      <c r="AHG5" s="128"/>
      <c r="AHH5" s="128"/>
      <c r="AHI5" s="128"/>
      <c r="AHJ5" s="128"/>
      <c r="AHK5" s="128"/>
      <c r="AHL5" s="128"/>
      <c r="AHM5" s="128"/>
      <c r="AHN5" s="128"/>
      <c r="AHO5" s="128"/>
      <c r="AHP5" s="128"/>
      <c r="AHQ5" s="128"/>
      <c r="AHR5" s="128"/>
      <c r="AHS5" s="128"/>
      <c r="AHT5" s="128"/>
      <c r="AHU5" s="128"/>
      <c r="AHV5" s="128"/>
      <c r="AHW5" s="128"/>
      <c r="AHX5" s="128"/>
      <c r="AHY5" s="128"/>
      <c r="AHZ5" s="128"/>
      <c r="AIA5" s="128"/>
      <c r="AIB5" s="128"/>
      <c r="AIC5" s="128"/>
      <c r="AID5" s="128"/>
      <c r="AIE5" s="128"/>
      <c r="AIF5" s="128"/>
      <c r="AIG5" s="128"/>
      <c r="AIH5" s="128"/>
      <c r="AII5" s="128"/>
      <c r="AIJ5" s="128"/>
      <c r="AIK5" s="128"/>
      <c r="AIL5" s="128"/>
      <c r="AIM5" s="128"/>
      <c r="AIN5" s="128"/>
      <c r="AIO5" s="128"/>
      <c r="AIP5" s="128"/>
      <c r="AIQ5" s="128"/>
      <c r="AIR5" s="128"/>
      <c r="AIS5" s="128"/>
      <c r="AIT5" s="128"/>
      <c r="AIU5" s="128"/>
      <c r="AIV5" s="128"/>
      <c r="AIW5" s="128"/>
      <c r="AIX5" s="128"/>
      <c r="AIY5" s="128"/>
      <c r="AIZ5" s="128"/>
      <c r="AJA5" s="128"/>
      <c r="AJB5" s="128"/>
      <c r="AJC5" s="128"/>
      <c r="AJD5" s="128"/>
      <c r="AJE5" s="128"/>
      <c r="AJF5" s="128"/>
      <c r="AJG5" s="128"/>
      <c r="AJH5" s="128"/>
      <c r="AJI5" s="128"/>
      <c r="AJJ5" s="128"/>
      <c r="AJK5" s="128"/>
      <c r="AJL5" s="128"/>
      <c r="AJM5" s="128"/>
      <c r="AJN5" s="128"/>
      <c r="AJO5" s="128"/>
      <c r="AJP5" s="128"/>
      <c r="AJQ5" s="128"/>
      <c r="AJR5" s="128"/>
      <c r="AJS5" s="128"/>
      <c r="AJT5" s="128"/>
      <c r="AJU5" s="128"/>
      <c r="AJV5" s="128"/>
      <c r="AJW5" s="128"/>
      <c r="AJX5" s="128"/>
      <c r="AJY5" s="128"/>
      <c r="AJZ5" s="128"/>
      <c r="AKA5" s="128"/>
      <c r="AKB5" s="128"/>
      <c r="AKC5" s="128"/>
      <c r="AKD5" s="128"/>
      <c r="AKE5" s="128"/>
      <c r="AKF5" s="128"/>
      <c r="AKG5" s="128"/>
      <c r="AKH5" s="128"/>
      <c r="AKI5" s="128"/>
      <c r="AKJ5" s="128"/>
      <c r="AKK5" s="128"/>
      <c r="AKL5" s="128"/>
      <c r="AKM5" s="128"/>
      <c r="AKN5" s="128"/>
      <c r="AKO5" s="128"/>
      <c r="AKP5" s="128"/>
      <c r="AKQ5" s="128"/>
      <c r="AKR5" s="128"/>
      <c r="AKS5" s="128"/>
      <c r="AKT5" s="128"/>
      <c r="AKU5" s="128"/>
      <c r="AKV5" s="128"/>
      <c r="AKW5" s="128"/>
      <c r="AKX5" s="128"/>
      <c r="AKY5" s="128"/>
      <c r="AKZ5" s="128"/>
      <c r="ALA5" s="128"/>
      <c r="ALB5" s="128"/>
      <c r="ALC5" s="128"/>
      <c r="ALD5" s="128"/>
      <c r="ALE5" s="128"/>
      <c r="ALF5" s="128"/>
      <c r="ALG5" s="128"/>
      <c r="ALH5" s="128"/>
      <c r="ALI5" s="128"/>
      <c r="ALJ5" s="128"/>
      <c r="ALK5" s="128"/>
      <c r="ALL5" s="128"/>
      <c r="ALM5" s="128"/>
      <c r="ALN5" s="128"/>
      <c r="ALO5" s="128"/>
      <c r="ALP5" s="128"/>
      <c r="ALQ5" s="128"/>
      <c r="ALR5" s="128"/>
      <c r="ALS5" s="128"/>
      <c r="ALT5" s="128"/>
      <c r="ALU5" s="128"/>
      <c r="ALV5" s="128"/>
      <c r="ALW5" s="128"/>
      <c r="ALX5" s="128"/>
      <c r="ALY5" s="128"/>
      <c r="ALZ5" s="128"/>
      <c r="AMA5" s="128"/>
      <c r="AMB5" s="128"/>
      <c r="AMC5" s="128"/>
      <c r="AMD5" s="128"/>
      <c r="AME5" s="128"/>
      <c r="AMF5" s="128"/>
      <c r="AMG5" s="128"/>
      <c r="AMH5" s="128"/>
      <c r="AMI5" s="128"/>
      <c r="AMJ5" s="128"/>
      <c r="AMK5" s="128"/>
      <c r="AML5" s="128"/>
      <c r="AMM5" s="128"/>
      <c r="AMN5" s="128"/>
      <c r="AMO5" s="128"/>
      <c r="AMP5" s="128"/>
      <c r="AMQ5" s="128"/>
      <c r="AMR5" s="128"/>
      <c r="AMS5" s="128"/>
      <c r="AMT5" s="128"/>
      <c r="AMU5" s="128"/>
      <c r="AMV5" s="128"/>
      <c r="AMW5" s="128"/>
      <c r="AMX5" s="128"/>
      <c r="AMY5" s="128"/>
      <c r="AMZ5" s="128"/>
      <c r="ANA5" s="128"/>
      <c r="ANB5" s="128"/>
      <c r="ANC5" s="128"/>
      <c r="AND5" s="128"/>
      <c r="ANE5" s="128"/>
      <c r="ANF5" s="128"/>
      <c r="ANG5" s="128"/>
      <c r="ANH5" s="128"/>
      <c r="ANI5" s="128"/>
      <c r="ANJ5" s="128"/>
      <c r="ANK5" s="128"/>
      <c r="ANL5" s="128"/>
      <c r="ANM5" s="128"/>
      <c r="ANN5" s="128"/>
      <c r="ANO5" s="128"/>
      <c r="ANP5" s="128"/>
      <c r="ANQ5" s="128"/>
      <c r="ANR5" s="128"/>
      <c r="ANS5" s="128"/>
      <c r="ANT5" s="128"/>
      <c r="ANU5" s="128"/>
      <c r="ANV5" s="128"/>
      <c r="ANW5" s="128"/>
      <c r="ANX5" s="128"/>
      <c r="ANY5" s="128"/>
      <c r="ANZ5" s="128"/>
      <c r="AOA5" s="128"/>
      <c r="AOB5" s="128"/>
      <c r="AOC5" s="128"/>
      <c r="AOD5" s="128"/>
      <c r="AOE5" s="128"/>
      <c r="AOF5" s="128"/>
      <c r="AOG5" s="128"/>
      <c r="AOH5" s="128"/>
      <c r="AOI5" s="128"/>
      <c r="AOJ5" s="128"/>
      <c r="AOK5" s="128"/>
      <c r="AOL5" s="128"/>
      <c r="AOM5" s="128"/>
      <c r="AON5" s="128"/>
      <c r="AOO5" s="128"/>
      <c r="AOP5" s="128"/>
      <c r="AOQ5" s="128"/>
      <c r="AOR5" s="128"/>
      <c r="AOS5" s="128"/>
      <c r="AOT5" s="128"/>
      <c r="AOU5" s="128"/>
      <c r="AOV5" s="128"/>
      <c r="AOW5" s="128"/>
      <c r="AOX5" s="128"/>
      <c r="AOY5" s="128"/>
      <c r="AOZ5" s="128"/>
      <c r="APA5" s="128"/>
      <c r="APB5" s="128"/>
      <c r="APC5" s="128"/>
      <c r="APD5" s="128"/>
      <c r="APE5" s="128"/>
      <c r="APF5" s="128"/>
      <c r="APG5" s="128"/>
      <c r="APH5" s="128"/>
      <c r="API5" s="128"/>
      <c r="APJ5" s="128"/>
      <c r="APK5" s="128"/>
      <c r="APL5" s="128"/>
      <c r="APM5" s="128"/>
      <c r="APN5" s="128"/>
      <c r="APO5" s="128"/>
      <c r="APP5" s="128"/>
      <c r="APQ5" s="128"/>
      <c r="APR5" s="128"/>
      <c r="APS5" s="128"/>
      <c r="APT5" s="128"/>
      <c r="APU5" s="128"/>
      <c r="APV5" s="128"/>
      <c r="APW5" s="128"/>
      <c r="APX5" s="128"/>
      <c r="APY5" s="128"/>
      <c r="APZ5" s="128"/>
      <c r="AQA5" s="128"/>
      <c r="AQB5" s="128"/>
      <c r="AQC5" s="128"/>
      <c r="AQD5" s="128"/>
      <c r="AQE5" s="128"/>
      <c r="AQF5" s="128"/>
      <c r="AQG5" s="128"/>
      <c r="AQH5" s="128"/>
      <c r="AQI5" s="128"/>
      <c r="AQJ5" s="128"/>
      <c r="AQK5" s="128"/>
      <c r="AQL5" s="128"/>
      <c r="AQM5" s="128"/>
      <c r="AQN5" s="128"/>
      <c r="AQO5" s="128"/>
      <c r="AQP5" s="128"/>
      <c r="AQQ5" s="128"/>
      <c r="AQR5" s="128"/>
      <c r="AQS5" s="128"/>
      <c r="AQT5" s="128"/>
      <c r="AQU5" s="128"/>
      <c r="AQV5" s="128"/>
      <c r="AQW5" s="128"/>
      <c r="AQX5" s="128"/>
      <c r="AQY5" s="128"/>
      <c r="AQZ5" s="128"/>
      <c r="ARA5" s="128"/>
      <c r="ARB5" s="128"/>
      <c r="ARC5" s="128"/>
      <c r="ARD5" s="128"/>
      <c r="ARE5" s="128"/>
      <c r="ARF5" s="128"/>
      <c r="ARG5" s="128"/>
      <c r="ARH5" s="128"/>
      <c r="ARI5" s="128"/>
      <c r="ARJ5" s="128"/>
      <c r="ARK5" s="128"/>
      <c r="ARL5" s="128"/>
      <c r="ARM5" s="128"/>
      <c r="ARN5" s="128"/>
      <c r="ARO5" s="128"/>
      <c r="ARP5" s="128"/>
      <c r="ARQ5" s="128"/>
      <c r="ARR5" s="128"/>
      <c r="ARS5" s="128"/>
      <c r="ART5" s="128"/>
      <c r="ARU5" s="128"/>
      <c r="ARV5" s="128"/>
      <c r="ARW5" s="128"/>
      <c r="ARX5" s="128"/>
      <c r="ARY5" s="128"/>
      <c r="ARZ5" s="128"/>
      <c r="ASA5" s="128"/>
      <c r="ASB5" s="128"/>
      <c r="ASC5" s="128"/>
      <c r="ASD5" s="128"/>
      <c r="ASE5" s="128"/>
      <c r="ASF5" s="128"/>
      <c r="ASG5" s="128"/>
      <c r="ASH5" s="128"/>
      <c r="ASI5" s="128"/>
      <c r="ASJ5" s="128"/>
      <c r="ASK5" s="128"/>
      <c r="ASL5" s="128"/>
      <c r="ASM5" s="128"/>
      <c r="ASN5" s="128"/>
      <c r="ASO5" s="128"/>
      <c r="ASP5" s="128"/>
      <c r="ASQ5" s="128"/>
      <c r="ASR5" s="128"/>
      <c r="ASS5" s="128"/>
      <c r="AST5" s="128"/>
      <c r="ASU5" s="128"/>
      <c r="ASV5" s="128"/>
      <c r="ASW5" s="128"/>
      <c r="ASX5" s="128"/>
      <c r="ASY5" s="128"/>
      <c r="ASZ5" s="128"/>
      <c r="ATA5" s="128"/>
      <c r="ATB5" s="128"/>
      <c r="ATC5" s="128"/>
      <c r="ATD5" s="128"/>
      <c r="ATE5" s="128"/>
      <c r="ATF5" s="128"/>
      <c r="ATG5" s="128"/>
      <c r="ATH5" s="128"/>
      <c r="ATI5" s="128"/>
      <c r="ATJ5" s="128"/>
      <c r="ATK5" s="128"/>
      <c r="ATL5" s="128"/>
      <c r="ATM5" s="128"/>
      <c r="ATN5" s="128"/>
      <c r="ATO5" s="128"/>
      <c r="ATP5" s="128"/>
      <c r="ATQ5" s="128"/>
      <c r="ATR5" s="128"/>
      <c r="ATS5" s="128"/>
      <c r="ATT5" s="128"/>
      <c r="ATU5" s="128"/>
      <c r="ATV5" s="128"/>
      <c r="ATW5" s="128"/>
      <c r="ATX5" s="128"/>
      <c r="ATY5" s="128"/>
      <c r="ATZ5" s="128"/>
      <c r="AUA5" s="128"/>
      <c r="AUB5" s="128"/>
      <c r="AUC5" s="128"/>
      <c r="AUD5" s="128"/>
      <c r="AUE5" s="128"/>
      <c r="AUF5" s="128"/>
      <c r="AUG5" s="128"/>
      <c r="AUH5" s="128"/>
      <c r="AUI5" s="128"/>
      <c r="AUJ5" s="128"/>
      <c r="AUK5" s="128"/>
      <c r="AUL5" s="128"/>
      <c r="AUM5" s="128"/>
      <c r="AUN5" s="128"/>
      <c r="AUO5" s="128"/>
      <c r="AUP5" s="128"/>
      <c r="AUQ5" s="128"/>
      <c r="AUR5" s="128"/>
      <c r="AUS5" s="128"/>
      <c r="AUT5" s="128"/>
      <c r="AUU5" s="128"/>
      <c r="AUV5" s="128"/>
      <c r="AUW5" s="128"/>
      <c r="AUX5" s="128"/>
      <c r="AUY5" s="128"/>
      <c r="AUZ5" s="128"/>
      <c r="AVA5" s="128"/>
      <c r="AVB5" s="128"/>
      <c r="AVC5" s="128"/>
      <c r="AVD5" s="128"/>
      <c r="AVE5" s="128"/>
      <c r="AVF5" s="128"/>
      <c r="AVG5" s="128"/>
      <c r="AVH5" s="128"/>
      <c r="AVI5" s="128"/>
      <c r="AVJ5" s="128"/>
      <c r="AVK5" s="128"/>
      <c r="AVL5" s="128"/>
      <c r="AVM5" s="128"/>
      <c r="AVN5" s="128"/>
      <c r="AVO5" s="128"/>
      <c r="AVP5" s="128"/>
      <c r="AVQ5" s="128"/>
      <c r="AVR5" s="128"/>
      <c r="AVS5" s="128"/>
      <c r="AVT5" s="128"/>
      <c r="AVU5" s="128"/>
      <c r="AVV5" s="128"/>
      <c r="AVW5" s="128"/>
      <c r="AVX5" s="128"/>
      <c r="AVY5" s="128"/>
      <c r="AVZ5" s="128"/>
      <c r="AWA5" s="128"/>
      <c r="AWB5" s="128"/>
      <c r="AWC5" s="128"/>
      <c r="AWD5" s="128"/>
      <c r="AWE5" s="128"/>
      <c r="AWF5" s="128"/>
      <c r="AWG5" s="128"/>
      <c r="AWH5" s="128"/>
      <c r="AWI5" s="128"/>
      <c r="AWJ5" s="128"/>
      <c r="AWK5" s="128"/>
      <c r="AWL5" s="128"/>
      <c r="AWM5" s="128"/>
      <c r="AWN5" s="128"/>
      <c r="AWO5" s="128"/>
      <c r="AWP5" s="128"/>
      <c r="AWQ5" s="128"/>
      <c r="AWR5" s="128"/>
      <c r="AWS5" s="128"/>
      <c r="AWT5" s="128"/>
      <c r="AWU5" s="128"/>
      <c r="AWV5" s="128"/>
      <c r="AWW5" s="128"/>
      <c r="AWX5" s="128"/>
      <c r="AWY5" s="128"/>
      <c r="AWZ5" s="128"/>
      <c r="AXA5" s="128"/>
      <c r="AXB5" s="128"/>
      <c r="AXC5" s="128"/>
      <c r="AXD5" s="128"/>
      <c r="AXE5" s="128"/>
      <c r="AXF5" s="128"/>
      <c r="AXG5" s="128"/>
      <c r="AXH5" s="128"/>
      <c r="AXI5" s="128"/>
      <c r="AXJ5" s="128"/>
      <c r="AXK5" s="128"/>
      <c r="AXL5" s="128"/>
      <c r="AXM5" s="128"/>
      <c r="AXN5" s="128"/>
      <c r="AXO5" s="128"/>
      <c r="AXP5" s="128"/>
      <c r="AXQ5" s="128"/>
      <c r="AXR5" s="128"/>
      <c r="AXS5" s="128"/>
      <c r="AXT5" s="128"/>
      <c r="AXU5" s="128"/>
      <c r="AXV5" s="128"/>
      <c r="AXW5" s="128"/>
      <c r="AXX5" s="128"/>
      <c r="AXY5" s="128"/>
      <c r="AXZ5" s="128"/>
      <c r="AYA5" s="128"/>
      <c r="AYB5" s="128"/>
      <c r="AYC5" s="128"/>
      <c r="AYD5" s="128"/>
      <c r="AYE5" s="128"/>
      <c r="AYF5" s="128"/>
      <c r="AYG5" s="128"/>
      <c r="AYH5" s="128"/>
      <c r="AYI5" s="128"/>
      <c r="AYJ5" s="128"/>
      <c r="AYK5" s="128"/>
      <c r="AYL5" s="128"/>
      <c r="AYM5" s="128"/>
      <c r="AYN5" s="128"/>
      <c r="AYO5" s="128"/>
      <c r="AYP5" s="128"/>
      <c r="AYQ5" s="128"/>
      <c r="AYR5" s="128"/>
      <c r="AYS5" s="128"/>
      <c r="AYT5" s="128"/>
      <c r="AYU5" s="128"/>
      <c r="AYV5" s="128"/>
      <c r="AYW5" s="128"/>
      <c r="AYX5" s="128"/>
      <c r="AYY5" s="128"/>
      <c r="AYZ5" s="128"/>
      <c r="AZA5" s="128"/>
      <c r="AZB5" s="128"/>
      <c r="AZC5" s="128"/>
      <c r="AZD5" s="128"/>
      <c r="AZE5" s="128"/>
      <c r="AZF5" s="128"/>
      <c r="AZG5" s="128"/>
      <c r="AZH5" s="128"/>
      <c r="AZI5" s="128"/>
      <c r="AZJ5" s="128"/>
      <c r="AZK5" s="128"/>
      <c r="AZL5" s="128"/>
      <c r="AZM5" s="128"/>
      <c r="AZN5" s="128"/>
      <c r="AZO5" s="128"/>
      <c r="AZP5" s="128"/>
      <c r="AZQ5" s="128"/>
      <c r="AZR5" s="128"/>
      <c r="AZS5" s="128"/>
      <c r="AZT5" s="128"/>
      <c r="AZU5" s="128"/>
      <c r="AZV5" s="128"/>
      <c r="AZW5" s="128"/>
      <c r="AZX5" s="128"/>
      <c r="AZY5" s="128"/>
      <c r="AZZ5" s="128"/>
      <c r="BAA5" s="128"/>
      <c r="BAB5" s="128"/>
      <c r="BAC5" s="128"/>
      <c r="BAD5" s="128"/>
      <c r="BAE5" s="128"/>
      <c r="BAF5" s="128"/>
      <c r="BAG5" s="128"/>
      <c r="BAH5" s="128"/>
      <c r="BAI5" s="128"/>
      <c r="BAJ5" s="128"/>
      <c r="BAK5" s="128"/>
      <c r="BAL5" s="128"/>
      <c r="BAM5" s="128"/>
      <c r="BAN5" s="128"/>
      <c r="BAO5" s="128"/>
      <c r="BAP5" s="128"/>
      <c r="BAQ5" s="128"/>
      <c r="BAR5" s="128"/>
      <c r="BAS5" s="128"/>
      <c r="BAT5" s="128"/>
      <c r="BAU5" s="128"/>
      <c r="BAV5" s="128"/>
      <c r="BAW5" s="128"/>
      <c r="BAX5" s="128"/>
      <c r="BAY5" s="128"/>
      <c r="BAZ5" s="128"/>
      <c r="BBA5" s="128"/>
      <c r="BBB5" s="128"/>
      <c r="BBC5" s="128"/>
      <c r="BBD5" s="128"/>
      <c r="BBE5" s="128"/>
      <c r="BBF5" s="128"/>
      <c r="BBG5" s="128"/>
      <c r="BBH5" s="128"/>
      <c r="BBI5" s="128"/>
      <c r="BBJ5" s="128"/>
      <c r="BBK5" s="128"/>
      <c r="BBL5" s="128"/>
      <c r="BBM5" s="128"/>
      <c r="BBN5" s="128"/>
      <c r="BBO5" s="128"/>
      <c r="BBP5" s="128"/>
      <c r="BBQ5" s="128"/>
      <c r="BBR5" s="128"/>
      <c r="BBS5" s="128"/>
      <c r="BBT5" s="128"/>
      <c r="BBU5" s="128"/>
      <c r="BBV5" s="128"/>
      <c r="BBW5" s="128"/>
      <c r="BBX5" s="128"/>
      <c r="BBY5" s="128"/>
      <c r="BBZ5" s="128"/>
      <c r="BCA5" s="128"/>
      <c r="BCB5" s="128"/>
      <c r="BCC5" s="128"/>
      <c r="BCD5" s="128"/>
      <c r="BCE5" s="128"/>
      <c r="BCF5" s="128"/>
      <c r="BCG5" s="128"/>
      <c r="BCH5" s="128"/>
      <c r="BCI5" s="128"/>
      <c r="BCJ5" s="128"/>
      <c r="BCK5" s="128"/>
      <c r="BCL5" s="128"/>
      <c r="BCM5" s="128"/>
      <c r="BCN5" s="128"/>
      <c r="BCO5" s="128"/>
      <c r="BCP5" s="128"/>
      <c r="BCQ5" s="128"/>
      <c r="BCR5" s="128"/>
      <c r="BCS5" s="128"/>
      <c r="BCT5" s="128"/>
      <c r="BCU5" s="128"/>
      <c r="BCV5" s="128"/>
      <c r="BCW5" s="128"/>
      <c r="BCX5" s="128"/>
      <c r="BCY5" s="128"/>
      <c r="BCZ5" s="128"/>
      <c r="BDA5" s="128"/>
      <c r="BDB5" s="128"/>
      <c r="BDC5" s="128"/>
      <c r="BDD5" s="128"/>
      <c r="BDE5" s="128"/>
      <c r="BDF5" s="128"/>
      <c r="BDG5" s="128"/>
      <c r="BDH5" s="128"/>
      <c r="BDI5" s="128"/>
      <c r="BDJ5" s="128"/>
      <c r="BDK5" s="128"/>
      <c r="BDL5" s="128"/>
      <c r="BDM5" s="128"/>
      <c r="BDN5" s="128"/>
      <c r="BDO5" s="128"/>
      <c r="BDP5" s="128"/>
      <c r="BDQ5" s="128"/>
      <c r="BDR5" s="128"/>
      <c r="BDS5" s="128"/>
      <c r="BDT5" s="128"/>
      <c r="BDU5" s="128"/>
      <c r="BDV5" s="128"/>
      <c r="BDW5" s="128"/>
      <c r="BDX5" s="128"/>
      <c r="BDY5" s="128"/>
      <c r="BDZ5" s="128"/>
      <c r="BEA5" s="128"/>
      <c r="BEB5" s="128"/>
      <c r="BEC5" s="128"/>
      <c r="BED5" s="128"/>
      <c r="BEE5" s="128"/>
      <c r="BEF5" s="128"/>
      <c r="BEG5" s="128"/>
      <c r="BEH5" s="128"/>
      <c r="BEI5" s="128"/>
      <c r="BEJ5" s="128"/>
      <c r="BEK5" s="128"/>
      <c r="BEL5" s="128"/>
      <c r="BEM5" s="128"/>
      <c r="BEN5" s="128"/>
      <c r="BEO5" s="128"/>
      <c r="BEP5" s="128"/>
      <c r="BEQ5" s="128"/>
      <c r="BER5" s="128"/>
      <c r="BES5" s="128"/>
      <c r="BET5" s="128"/>
      <c r="BEU5" s="128"/>
      <c r="BEV5" s="128"/>
      <c r="BEW5" s="128"/>
      <c r="BEX5" s="128"/>
      <c r="BEY5" s="128"/>
      <c r="BEZ5" s="128"/>
      <c r="BFA5" s="128"/>
      <c r="BFB5" s="128"/>
      <c r="BFC5" s="128"/>
      <c r="BFD5" s="128"/>
      <c r="BFE5" s="128"/>
      <c r="BFF5" s="128"/>
      <c r="BFG5" s="128"/>
      <c r="BFH5" s="128"/>
      <c r="BFI5" s="128"/>
      <c r="BFJ5" s="128"/>
      <c r="BFK5" s="128"/>
      <c r="BFL5" s="128"/>
      <c r="BFM5" s="128"/>
      <c r="BFN5" s="128"/>
      <c r="BFO5" s="128"/>
      <c r="BFP5" s="128"/>
      <c r="BFQ5" s="128"/>
      <c r="BFR5" s="128"/>
      <c r="BFS5" s="128"/>
      <c r="BFT5" s="128"/>
      <c r="BFU5" s="128"/>
      <c r="BFV5" s="128"/>
      <c r="BFW5" s="128"/>
      <c r="BFX5" s="128"/>
      <c r="BFY5" s="128"/>
      <c r="BFZ5" s="128"/>
      <c r="BGA5" s="128"/>
      <c r="BGB5" s="128"/>
      <c r="BGC5" s="128"/>
      <c r="BGD5" s="128"/>
      <c r="BGE5" s="128"/>
      <c r="BGF5" s="128"/>
      <c r="BGG5" s="128"/>
      <c r="BGH5" s="128"/>
      <c r="BGI5" s="128"/>
      <c r="BGJ5" s="128"/>
      <c r="BGK5" s="128"/>
      <c r="BGL5" s="128"/>
      <c r="BGM5" s="128"/>
      <c r="BGN5" s="128"/>
      <c r="BGO5" s="128"/>
      <c r="BGP5" s="128"/>
      <c r="BGQ5" s="128"/>
      <c r="BGR5" s="128"/>
      <c r="BGS5" s="128"/>
      <c r="BGT5" s="128"/>
      <c r="BGU5" s="128"/>
      <c r="BGV5" s="128"/>
      <c r="BGW5" s="128"/>
      <c r="BGX5" s="128"/>
      <c r="BGY5" s="128"/>
      <c r="BGZ5" s="128"/>
      <c r="BHA5" s="128"/>
      <c r="BHB5" s="128"/>
      <c r="BHC5" s="128"/>
      <c r="BHD5" s="128"/>
      <c r="BHE5" s="128"/>
      <c r="BHF5" s="128"/>
      <c r="BHG5" s="128"/>
      <c r="BHH5" s="128"/>
      <c r="BHI5" s="128"/>
      <c r="BHJ5" s="128"/>
      <c r="BHK5" s="128"/>
      <c r="BHL5" s="128"/>
      <c r="BHM5" s="128"/>
      <c r="BHN5" s="128"/>
      <c r="BHO5" s="128"/>
      <c r="BHP5" s="128"/>
      <c r="BHQ5" s="128"/>
      <c r="BHR5" s="128"/>
      <c r="BHS5" s="128"/>
      <c r="BHT5" s="128"/>
      <c r="BHU5" s="128"/>
      <c r="BHV5" s="128"/>
      <c r="BHW5" s="128"/>
      <c r="BHX5" s="128"/>
      <c r="BHY5" s="128"/>
      <c r="BHZ5" s="128"/>
      <c r="BIA5" s="128"/>
      <c r="BIB5" s="128"/>
      <c r="BIC5" s="128"/>
      <c r="BID5" s="128"/>
      <c r="BIE5" s="128"/>
      <c r="BIF5" s="128"/>
      <c r="BIG5" s="128"/>
      <c r="BIH5" s="128"/>
      <c r="BII5" s="128"/>
      <c r="BIJ5" s="128"/>
      <c r="BIK5" s="128"/>
      <c r="BIL5" s="128"/>
      <c r="BIM5" s="128"/>
      <c r="BIN5" s="128"/>
      <c r="BIO5" s="128"/>
      <c r="BIP5" s="128"/>
      <c r="BIQ5" s="128"/>
      <c r="BIR5" s="128"/>
      <c r="BIS5" s="128"/>
      <c r="BIT5" s="128"/>
      <c r="BIU5" s="128"/>
      <c r="BIV5" s="128"/>
      <c r="BIW5" s="128"/>
      <c r="BIX5" s="128"/>
      <c r="BIY5" s="128"/>
      <c r="BIZ5" s="128"/>
      <c r="BJA5" s="128"/>
      <c r="BJB5" s="128"/>
      <c r="BJC5" s="128"/>
      <c r="BJD5" s="128"/>
      <c r="BJE5" s="128"/>
      <c r="BJF5" s="128"/>
      <c r="BJG5" s="128"/>
      <c r="BJH5" s="128"/>
      <c r="BJI5" s="128"/>
      <c r="BJJ5" s="128"/>
      <c r="BJK5" s="128"/>
      <c r="BJL5" s="128"/>
      <c r="BJM5" s="128"/>
      <c r="BJN5" s="128"/>
      <c r="BJO5" s="128"/>
      <c r="BJP5" s="128"/>
      <c r="BJQ5" s="128"/>
      <c r="BJR5" s="128"/>
      <c r="BJS5" s="128"/>
      <c r="BJT5" s="128"/>
      <c r="BJU5" s="128"/>
      <c r="BJV5" s="128"/>
      <c r="BJW5" s="128"/>
      <c r="BJX5" s="128"/>
      <c r="BJY5" s="128"/>
      <c r="BJZ5" s="128"/>
      <c r="BKA5" s="128"/>
      <c r="BKB5" s="128"/>
      <c r="BKC5" s="128"/>
      <c r="BKD5" s="128"/>
      <c r="BKE5" s="128"/>
      <c r="BKF5" s="128"/>
      <c r="BKG5" s="128"/>
      <c r="BKH5" s="128"/>
      <c r="BKI5" s="128"/>
      <c r="BKJ5" s="128"/>
      <c r="BKK5" s="128"/>
      <c r="BKL5" s="128"/>
      <c r="BKM5" s="128"/>
      <c r="BKN5" s="128"/>
      <c r="BKO5" s="128"/>
      <c r="BKP5" s="128"/>
      <c r="BKQ5" s="128"/>
      <c r="BKR5" s="128"/>
      <c r="BKS5" s="128"/>
      <c r="BKT5" s="128"/>
      <c r="BKU5" s="128"/>
      <c r="BKV5" s="128"/>
      <c r="BKW5" s="128"/>
      <c r="BKX5" s="128"/>
      <c r="BKY5" s="128"/>
      <c r="BKZ5" s="128"/>
      <c r="BLA5" s="128"/>
      <c r="BLB5" s="128"/>
      <c r="BLC5" s="128"/>
      <c r="BLD5" s="128"/>
      <c r="BLE5" s="128"/>
      <c r="BLF5" s="128"/>
      <c r="BLG5" s="128"/>
      <c r="BLH5" s="128"/>
      <c r="BLI5" s="128"/>
      <c r="BLJ5" s="128"/>
      <c r="BLK5" s="128"/>
      <c r="BLL5" s="128"/>
      <c r="BLM5" s="128"/>
      <c r="BLN5" s="128"/>
      <c r="BLO5" s="128"/>
      <c r="BLP5" s="128"/>
      <c r="BLQ5" s="128"/>
      <c r="BLR5" s="128"/>
      <c r="BLS5" s="128"/>
      <c r="BLT5" s="128"/>
      <c r="BLU5" s="128"/>
      <c r="BLV5" s="128"/>
      <c r="BLW5" s="128"/>
      <c r="BLX5" s="128"/>
      <c r="BLY5" s="128"/>
      <c r="BLZ5" s="128"/>
      <c r="BMA5" s="128"/>
      <c r="BMB5" s="128"/>
      <c r="BMC5" s="128"/>
      <c r="BMD5" s="128"/>
      <c r="BME5" s="128"/>
      <c r="BMF5" s="128"/>
      <c r="BMG5" s="128"/>
      <c r="BMH5" s="128"/>
      <c r="BMI5" s="128"/>
      <c r="BMJ5" s="128"/>
      <c r="BMK5" s="128"/>
      <c r="BML5" s="128"/>
      <c r="BMM5" s="128"/>
      <c r="BMN5" s="128"/>
      <c r="BMO5" s="128"/>
      <c r="BMP5" s="128"/>
      <c r="BMQ5" s="128"/>
      <c r="BMR5" s="128"/>
      <c r="BMS5" s="128"/>
      <c r="BMT5" s="128"/>
      <c r="BMU5" s="128"/>
      <c r="BMV5" s="128"/>
      <c r="BMW5" s="128"/>
      <c r="BMX5" s="128"/>
      <c r="BMY5" s="128"/>
      <c r="BMZ5" s="128"/>
      <c r="BNA5" s="128"/>
      <c r="BNB5" s="128"/>
      <c r="BNC5" s="128"/>
      <c r="BND5" s="128"/>
      <c r="BNE5" s="128"/>
      <c r="BNF5" s="128"/>
      <c r="BNG5" s="128"/>
      <c r="BNH5" s="128"/>
      <c r="BNI5" s="128"/>
      <c r="BNJ5" s="128"/>
      <c r="BNK5" s="128"/>
      <c r="BNL5" s="128"/>
      <c r="BNM5" s="128"/>
      <c r="BNN5" s="128"/>
      <c r="BNO5" s="128"/>
      <c r="BNP5" s="128"/>
      <c r="BNQ5" s="128"/>
      <c r="BNR5" s="128"/>
      <c r="BNS5" s="128"/>
      <c r="BNT5" s="128"/>
      <c r="BNU5" s="128"/>
      <c r="BNV5" s="128"/>
      <c r="BNW5" s="128"/>
      <c r="BNX5" s="128"/>
      <c r="BNY5" s="128"/>
      <c r="BNZ5" s="128"/>
      <c r="BOA5" s="128"/>
      <c r="BOB5" s="128"/>
      <c r="BOC5" s="128"/>
      <c r="BOD5" s="128"/>
      <c r="BOE5" s="128"/>
      <c r="BOF5" s="128"/>
      <c r="BOG5" s="128"/>
      <c r="BOH5" s="128"/>
      <c r="BOI5" s="128"/>
      <c r="BOJ5" s="128"/>
      <c r="BOK5" s="128"/>
      <c r="BOL5" s="128"/>
      <c r="BOM5" s="128"/>
      <c r="BON5" s="128"/>
      <c r="BOO5" s="128"/>
      <c r="BOP5" s="128"/>
      <c r="BOQ5" s="128"/>
      <c r="BOR5" s="128"/>
      <c r="BOS5" s="128"/>
      <c r="BOT5" s="128"/>
      <c r="BOU5" s="128"/>
      <c r="BOV5" s="128"/>
      <c r="BOW5" s="128"/>
      <c r="BOX5" s="128"/>
      <c r="BOY5" s="128"/>
      <c r="BOZ5" s="128"/>
      <c r="BPA5" s="128"/>
      <c r="BPB5" s="128"/>
      <c r="BPC5" s="128"/>
      <c r="BPD5" s="128"/>
      <c r="BPE5" s="128"/>
      <c r="BPF5" s="128"/>
      <c r="BPG5" s="128"/>
      <c r="BPH5" s="128"/>
      <c r="BPI5" s="128"/>
      <c r="BPJ5" s="128"/>
      <c r="BPK5" s="128"/>
      <c r="BPL5" s="128"/>
      <c r="BPM5" s="128"/>
      <c r="BPN5" s="128"/>
      <c r="BPO5" s="128"/>
      <c r="BPP5" s="128"/>
      <c r="BPQ5" s="128"/>
      <c r="BPR5" s="128"/>
      <c r="BPS5" s="128"/>
      <c r="BPT5" s="128"/>
      <c r="BPU5" s="128"/>
      <c r="BPV5" s="128"/>
      <c r="BPW5" s="128"/>
      <c r="BPX5" s="128"/>
      <c r="BPY5" s="128"/>
      <c r="BPZ5" s="128"/>
      <c r="BQA5" s="128"/>
      <c r="BQB5" s="128"/>
      <c r="BQC5" s="128"/>
      <c r="BQD5" s="128"/>
      <c r="BQE5" s="128"/>
      <c r="BQF5" s="128"/>
      <c r="BQG5" s="128"/>
      <c r="BQH5" s="128"/>
      <c r="BQI5" s="128"/>
      <c r="BQJ5" s="128"/>
      <c r="BQK5" s="128"/>
      <c r="BQL5" s="128"/>
      <c r="BQM5" s="128"/>
      <c r="BQN5" s="128"/>
      <c r="BQO5" s="128"/>
      <c r="BQP5" s="128"/>
      <c r="BQQ5" s="128"/>
      <c r="BQR5" s="128"/>
      <c r="BQS5" s="128"/>
      <c r="BQT5" s="128"/>
      <c r="BQU5" s="128"/>
      <c r="BQV5" s="128"/>
      <c r="BQW5" s="128"/>
      <c r="BQX5" s="128"/>
      <c r="BQY5" s="128"/>
      <c r="BQZ5" s="128"/>
      <c r="BRA5" s="128"/>
      <c r="BRB5" s="128"/>
      <c r="BRC5" s="128"/>
      <c r="BRD5" s="128"/>
      <c r="BRE5" s="128"/>
      <c r="BRF5" s="128"/>
      <c r="BRG5" s="128"/>
      <c r="BRH5" s="128"/>
      <c r="BRI5" s="128"/>
      <c r="BRJ5" s="128"/>
      <c r="BRK5" s="128"/>
      <c r="BRL5" s="128"/>
      <c r="BRM5" s="128"/>
      <c r="BRN5" s="128"/>
      <c r="BRO5" s="128"/>
      <c r="BRP5" s="128"/>
      <c r="BRQ5" s="128"/>
      <c r="BRR5" s="128"/>
      <c r="BRS5" s="128"/>
      <c r="BRT5" s="128"/>
      <c r="BRU5" s="128"/>
      <c r="BRV5" s="128"/>
      <c r="BRW5" s="128"/>
      <c r="BRX5" s="128"/>
      <c r="BRY5" s="128"/>
      <c r="BRZ5" s="128"/>
      <c r="BSA5" s="128"/>
      <c r="BSB5" s="128"/>
      <c r="BSC5" s="128"/>
      <c r="BSD5" s="128"/>
      <c r="BSE5" s="128"/>
      <c r="BSF5" s="128"/>
      <c r="BSG5" s="128"/>
      <c r="BSH5" s="128"/>
      <c r="BSI5" s="128"/>
      <c r="BSJ5" s="128"/>
      <c r="BSK5" s="128"/>
      <c r="BSL5" s="128"/>
      <c r="BSM5" s="128"/>
      <c r="BSN5" s="128"/>
      <c r="BSO5" s="128"/>
      <c r="BSP5" s="128"/>
      <c r="BSQ5" s="128"/>
      <c r="BSR5" s="128"/>
      <c r="BSS5" s="128"/>
      <c r="BST5" s="128"/>
      <c r="BSU5" s="128"/>
      <c r="BSV5" s="128"/>
      <c r="BSW5" s="128"/>
      <c r="BSX5" s="128"/>
      <c r="BSY5" s="128"/>
      <c r="BSZ5" s="128"/>
      <c r="BTA5" s="128"/>
      <c r="BTB5" s="128"/>
      <c r="BTC5" s="128"/>
      <c r="BTD5" s="128"/>
      <c r="BTE5" s="128"/>
      <c r="BTF5" s="128"/>
      <c r="BTG5" s="128"/>
      <c r="BTH5" s="128"/>
      <c r="BTI5" s="128"/>
      <c r="BTJ5" s="128"/>
      <c r="BTK5" s="128"/>
      <c r="BTL5" s="128"/>
      <c r="BTM5" s="128"/>
      <c r="BTN5" s="128"/>
      <c r="BTO5" s="128"/>
      <c r="BTP5" s="128"/>
      <c r="BTQ5" s="128"/>
      <c r="BTR5" s="128"/>
      <c r="BTS5" s="128"/>
      <c r="BTT5" s="128"/>
      <c r="BTU5" s="128"/>
      <c r="BTV5" s="128"/>
      <c r="BTW5" s="128"/>
      <c r="BTX5" s="128"/>
      <c r="BTY5" s="128"/>
      <c r="BTZ5" s="128"/>
      <c r="BUA5" s="128"/>
      <c r="BUB5" s="128"/>
      <c r="BUC5" s="128"/>
      <c r="BUD5" s="128"/>
      <c r="BUE5" s="128"/>
      <c r="BUF5" s="128"/>
      <c r="BUG5" s="128"/>
      <c r="BUH5" s="128"/>
      <c r="BUI5" s="128"/>
      <c r="BUJ5" s="128"/>
      <c r="BUK5" s="128"/>
      <c r="BUL5" s="128"/>
      <c r="BUM5" s="128"/>
      <c r="BUN5" s="128"/>
      <c r="BUO5" s="128"/>
      <c r="BUP5" s="128"/>
      <c r="BUQ5" s="128"/>
      <c r="BUR5" s="128"/>
      <c r="BUS5" s="128"/>
      <c r="BUT5" s="128"/>
      <c r="BUU5" s="128"/>
      <c r="BUV5" s="128"/>
      <c r="BUW5" s="128"/>
      <c r="BUX5" s="128"/>
      <c r="BUY5" s="128"/>
      <c r="BUZ5" s="128"/>
      <c r="BVA5" s="128"/>
      <c r="BVB5" s="128"/>
      <c r="BVC5" s="128"/>
      <c r="BVD5" s="128"/>
      <c r="BVE5" s="128"/>
      <c r="BVF5" s="128"/>
      <c r="BVG5" s="128"/>
      <c r="BVH5" s="128"/>
      <c r="BVI5" s="128"/>
      <c r="BVJ5" s="128"/>
      <c r="BVK5" s="128"/>
      <c r="BVL5" s="128"/>
      <c r="BVM5" s="128"/>
      <c r="BVN5" s="128"/>
      <c r="BVO5" s="128"/>
      <c r="BVP5" s="128"/>
      <c r="BVQ5" s="128"/>
      <c r="BVR5" s="128"/>
      <c r="BVS5" s="128"/>
      <c r="BVT5" s="128"/>
      <c r="BVU5" s="128"/>
      <c r="BVV5" s="128"/>
      <c r="BVW5" s="128"/>
      <c r="BVX5" s="128"/>
      <c r="BVY5" s="128"/>
      <c r="BVZ5" s="128"/>
      <c r="BWA5" s="128"/>
      <c r="BWB5" s="128"/>
      <c r="BWC5" s="128"/>
      <c r="BWD5" s="128"/>
      <c r="BWE5" s="128"/>
      <c r="BWF5" s="128"/>
      <c r="BWG5" s="128"/>
      <c r="BWH5" s="128"/>
      <c r="BWI5" s="128"/>
      <c r="BWJ5" s="128"/>
      <c r="BWK5" s="128"/>
      <c r="BWL5" s="128"/>
      <c r="BWM5" s="128"/>
      <c r="BWN5" s="128"/>
      <c r="BWO5" s="128"/>
      <c r="BWP5" s="128"/>
      <c r="BWQ5" s="128"/>
      <c r="BWR5" s="128"/>
      <c r="BWS5" s="128"/>
      <c r="BWT5" s="128"/>
      <c r="BWU5" s="128"/>
      <c r="BWV5" s="128"/>
      <c r="BWW5" s="128"/>
      <c r="BWX5" s="128"/>
      <c r="BWY5" s="128"/>
      <c r="BWZ5" s="128"/>
      <c r="BXA5" s="128"/>
      <c r="BXB5" s="128"/>
      <c r="BXC5" s="128"/>
      <c r="BXD5" s="128"/>
      <c r="BXE5" s="128"/>
      <c r="BXF5" s="128"/>
      <c r="BXG5" s="128"/>
      <c r="BXH5" s="128"/>
      <c r="BXI5" s="128"/>
      <c r="BXJ5" s="128"/>
      <c r="BXK5" s="128"/>
      <c r="BXL5" s="128"/>
      <c r="BXM5" s="128"/>
      <c r="BXN5" s="128"/>
      <c r="BXO5" s="128"/>
      <c r="BXP5" s="128"/>
      <c r="BXQ5" s="128"/>
      <c r="BXR5" s="128"/>
      <c r="BXS5" s="128"/>
      <c r="BXT5" s="128"/>
      <c r="BXU5" s="128"/>
      <c r="BXV5" s="128"/>
      <c r="BXW5" s="128"/>
      <c r="BXX5" s="128"/>
      <c r="BXY5" s="128"/>
      <c r="BXZ5" s="128"/>
      <c r="BYA5" s="128"/>
      <c r="BYB5" s="128"/>
      <c r="BYC5" s="128"/>
      <c r="BYD5" s="128"/>
      <c r="BYE5" s="128"/>
      <c r="BYF5" s="128"/>
      <c r="BYG5" s="128"/>
      <c r="BYH5" s="128"/>
      <c r="BYI5" s="128"/>
      <c r="BYJ5" s="128"/>
      <c r="BYK5" s="128"/>
      <c r="BYL5" s="128"/>
      <c r="BYM5" s="128"/>
      <c r="BYN5" s="128"/>
      <c r="BYO5" s="128"/>
      <c r="BYP5" s="128"/>
      <c r="BYQ5" s="128"/>
      <c r="BYR5" s="128"/>
      <c r="BYS5" s="128"/>
      <c r="BYT5" s="128"/>
      <c r="BYU5" s="128"/>
      <c r="BYV5" s="128"/>
      <c r="BYW5" s="128"/>
      <c r="BYX5" s="128"/>
      <c r="BYY5" s="128"/>
      <c r="BYZ5" s="128"/>
      <c r="BZA5" s="128"/>
      <c r="BZB5" s="128"/>
      <c r="BZC5" s="128"/>
      <c r="BZD5" s="128"/>
      <c r="BZE5" s="128"/>
      <c r="BZF5" s="128"/>
      <c r="BZG5" s="128"/>
      <c r="BZH5" s="128"/>
      <c r="BZI5" s="128"/>
      <c r="BZJ5" s="128"/>
      <c r="BZK5" s="128"/>
      <c r="BZL5" s="128"/>
      <c r="BZM5" s="128"/>
      <c r="BZN5" s="128"/>
      <c r="BZO5" s="128"/>
      <c r="BZP5" s="128"/>
      <c r="BZQ5" s="128"/>
      <c r="BZR5" s="128"/>
      <c r="BZS5" s="128"/>
      <c r="BZT5" s="128"/>
      <c r="BZU5" s="128"/>
      <c r="BZV5" s="128"/>
      <c r="BZW5" s="128"/>
      <c r="BZX5" s="128"/>
      <c r="BZY5" s="128"/>
      <c r="BZZ5" s="128"/>
      <c r="CAA5" s="128"/>
      <c r="CAB5" s="128"/>
      <c r="CAC5" s="128"/>
      <c r="CAD5" s="128"/>
      <c r="CAE5" s="128"/>
      <c r="CAF5" s="128"/>
      <c r="CAG5" s="128"/>
      <c r="CAH5" s="128"/>
      <c r="CAI5" s="128"/>
      <c r="CAJ5" s="128"/>
      <c r="CAK5" s="128"/>
      <c r="CAL5" s="128"/>
      <c r="CAM5" s="128"/>
      <c r="CAN5" s="128"/>
      <c r="CAO5" s="128"/>
      <c r="CAP5" s="128"/>
      <c r="CAQ5" s="128"/>
      <c r="CAR5" s="128"/>
      <c r="CAS5" s="128"/>
      <c r="CAT5" s="128"/>
      <c r="CAU5" s="128"/>
      <c r="CAV5" s="128"/>
      <c r="CAW5" s="128"/>
      <c r="CAX5" s="128"/>
      <c r="CAY5" s="128"/>
      <c r="CAZ5" s="128"/>
      <c r="CBA5" s="128"/>
      <c r="CBB5" s="128"/>
      <c r="CBC5" s="128"/>
      <c r="CBD5" s="128"/>
      <c r="CBE5" s="128"/>
      <c r="CBF5" s="128"/>
      <c r="CBG5" s="128"/>
      <c r="CBH5" s="128"/>
      <c r="CBI5" s="128"/>
      <c r="CBJ5" s="128"/>
      <c r="CBK5" s="128"/>
      <c r="CBL5" s="128"/>
      <c r="CBM5" s="128"/>
      <c r="CBN5" s="128"/>
      <c r="CBO5" s="128"/>
      <c r="CBP5" s="128"/>
      <c r="CBQ5" s="128"/>
      <c r="CBR5" s="128"/>
      <c r="CBS5" s="128"/>
      <c r="CBT5" s="128"/>
      <c r="CBU5" s="128"/>
      <c r="CBV5" s="128"/>
      <c r="CBW5" s="128"/>
      <c r="CBX5" s="128"/>
      <c r="CBY5" s="128"/>
      <c r="CBZ5" s="128"/>
      <c r="CCA5" s="128"/>
      <c r="CCB5" s="128"/>
      <c r="CCC5" s="128"/>
      <c r="CCD5" s="128"/>
      <c r="CCE5" s="128"/>
      <c r="CCF5" s="128"/>
      <c r="CCG5" s="128"/>
      <c r="CCH5" s="128"/>
      <c r="CCI5" s="128"/>
      <c r="CCJ5" s="128"/>
      <c r="CCK5" s="128"/>
      <c r="CCL5" s="128"/>
      <c r="CCM5" s="128"/>
      <c r="CCN5" s="128"/>
      <c r="CCO5" s="128"/>
      <c r="CCP5" s="128"/>
      <c r="CCQ5" s="128"/>
      <c r="CCR5" s="128"/>
      <c r="CCS5" s="128"/>
      <c r="CCT5" s="128"/>
      <c r="CCU5" s="128"/>
      <c r="CCV5" s="128"/>
      <c r="CCW5" s="128"/>
      <c r="CCX5" s="128"/>
      <c r="CCY5" s="128"/>
      <c r="CCZ5" s="128"/>
      <c r="CDA5" s="128"/>
      <c r="CDB5" s="128"/>
      <c r="CDC5" s="128"/>
      <c r="CDD5" s="128"/>
      <c r="CDE5" s="128"/>
      <c r="CDF5" s="128"/>
      <c r="CDG5" s="128"/>
      <c r="CDH5" s="128"/>
      <c r="CDI5" s="128"/>
      <c r="CDJ5" s="128"/>
      <c r="CDK5" s="128"/>
      <c r="CDL5" s="128"/>
      <c r="CDM5" s="128"/>
      <c r="CDN5" s="128"/>
      <c r="CDO5" s="128"/>
      <c r="CDP5" s="128"/>
      <c r="CDQ5" s="128"/>
      <c r="CDR5" s="128"/>
      <c r="CDS5" s="128"/>
      <c r="CDT5" s="128"/>
      <c r="CDU5" s="128"/>
      <c r="CDV5" s="128"/>
      <c r="CDW5" s="128"/>
      <c r="CDX5" s="128"/>
      <c r="CDY5" s="128"/>
      <c r="CDZ5" s="128"/>
      <c r="CEA5" s="128"/>
      <c r="CEB5" s="128"/>
      <c r="CEC5" s="128"/>
      <c r="CED5" s="128"/>
      <c r="CEE5" s="128"/>
      <c r="CEF5" s="128"/>
      <c r="CEG5" s="128"/>
      <c r="CEH5" s="128"/>
      <c r="CEI5" s="128"/>
      <c r="CEJ5" s="128"/>
      <c r="CEK5" s="128"/>
      <c r="CEL5" s="128"/>
      <c r="CEM5" s="128"/>
      <c r="CEN5" s="128"/>
      <c r="CEO5" s="128"/>
      <c r="CEP5" s="128"/>
      <c r="CEQ5" s="128"/>
      <c r="CER5" s="128"/>
      <c r="CES5" s="128"/>
      <c r="CET5" s="128"/>
      <c r="CEU5" s="128"/>
      <c r="CEV5" s="128"/>
      <c r="CEW5" s="128"/>
      <c r="CEX5" s="128"/>
      <c r="CEY5" s="128"/>
      <c r="CEZ5" s="128"/>
      <c r="CFA5" s="128"/>
      <c r="CFB5" s="128"/>
      <c r="CFC5" s="128"/>
      <c r="CFD5" s="128"/>
      <c r="CFE5" s="128"/>
      <c r="CFF5" s="128"/>
      <c r="CFG5" s="128"/>
      <c r="CFH5" s="128"/>
      <c r="CFI5" s="128"/>
      <c r="CFJ5" s="128"/>
      <c r="CFK5" s="128"/>
      <c r="CFL5" s="128"/>
      <c r="CFM5" s="128"/>
      <c r="CFN5" s="128"/>
      <c r="CFO5" s="128"/>
      <c r="CFP5" s="128"/>
      <c r="CFQ5" s="128"/>
      <c r="CFR5" s="128"/>
      <c r="CFS5" s="128"/>
      <c r="CFT5" s="128"/>
      <c r="CFU5" s="128"/>
      <c r="CFV5" s="128"/>
      <c r="CFW5" s="128"/>
      <c r="CFX5" s="128"/>
      <c r="CFY5" s="128"/>
      <c r="CFZ5" s="128"/>
      <c r="CGA5" s="128"/>
      <c r="CGB5" s="128"/>
      <c r="CGC5" s="128"/>
      <c r="CGD5" s="128"/>
      <c r="CGE5" s="128"/>
      <c r="CGF5" s="128"/>
      <c r="CGG5" s="128"/>
      <c r="CGH5" s="128"/>
      <c r="CGI5" s="128"/>
      <c r="CGJ5" s="128"/>
      <c r="CGK5" s="128"/>
      <c r="CGL5" s="128"/>
      <c r="CGM5" s="128"/>
      <c r="CGN5" s="128"/>
      <c r="CGO5" s="128"/>
      <c r="CGP5" s="128"/>
      <c r="CGQ5" s="128"/>
      <c r="CGR5" s="128"/>
      <c r="CGS5" s="128"/>
      <c r="CGT5" s="128"/>
      <c r="CGU5" s="128"/>
      <c r="CGV5" s="128"/>
      <c r="CGW5" s="128"/>
      <c r="CGX5" s="128"/>
      <c r="CGY5" s="128"/>
      <c r="CGZ5" s="128"/>
      <c r="CHA5" s="128"/>
      <c r="CHB5" s="128"/>
      <c r="CHC5" s="128"/>
      <c r="CHD5" s="128"/>
      <c r="CHE5" s="128"/>
      <c r="CHF5" s="128"/>
      <c r="CHG5" s="128"/>
      <c r="CHH5" s="128"/>
      <c r="CHI5" s="128"/>
      <c r="CHJ5" s="128"/>
      <c r="CHK5" s="128"/>
      <c r="CHL5" s="128"/>
      <c r="CHM5" s="128"/>
      <c r="CHN5" s="128"/>
      <c r="CHO5" s="128"/>
      <c r="CHP5" s="128"/>
      <c r="CHQ5" s="128"/>
      <c r="CHR5" s="128"/>
      <c r="CHS5" s="128"/>
      <c r="CHT5" s="128"/>
      <c r="CHU5" s="128"/>
      <c r="CHV5" s="128"/>
      <c r="CHW5" s="128"/>
      <c r="CHX5" s="128"/>
      <c r="CHY5" s="128"/>
      <c r="CHZ5" s="128"/>
      <c r="CIA5" s="128"/>
      <c r="CIB5" s="128"/>
      <c r="CIC5" s="128"/>
      <c r="CID5" s="128"/>
      <c r="CIE5" s="128"/>
      <c r="CIF5" s="128"/>
      <c r="CIG5" s="128"/>
      <c r="CIH5" s="128"/>
      <c r="CII5" s="128"/>
      <c r="CIJ5" s="128"/>
      <c r="CIK5" s="128"/>
      <c r="CIL5" s="128"/>
      <c r="CIM5" s="128"/>
      <c r="CIN5" s="128"/>
      <c r="CIO5" s="128"/>
      <c r="CIP5" s="128"/>
      <c r="CIQ5" s="128"/>
      <c r="CIR5" s="128"/>
      <c r="CIS5" s="128"/>
      <c r="CIT5" s="128"/>
      <c r="CIU5" s="128"/>
      <c r="CIV5" s="128"/>
      <c r="CIW5" s="128"/>
      <c r="CIX5" s="128"/>
      <c r="CIY5" s="128"/>
      <c r="CIZ5" s="128"/>
      <c r="CJA5" s="128"/>
      <c r="CJB5" s="128"/>
      <c r="CJC5" s="128"/>
      <c r="CJD5" s="128"/>
      <c r="CJE5" s="128"/>
      <c r="CJF5" s="128"/>
      <c r="CJG5" s="128"/>
      <c r="CJH5" s="128"/>
      <c r="CJI5" s="128"/>
      <c r="CJJ5" s="128"/>
      <c r="CJK5" s="128"/>
      <c r="CJL5" s="128"/>
      <c r="CJM5" s="128"/>
      <c r="CJN5" s="128"/>
      <c r="CJO5" s="128"/>
      <c r="CJP5" s="128"/>
      <c r="CJQ5" s="128"/>
      <c r="CJR5" s="128"/>
      <c r="CJS5" s="128"/>
      <c r="CJT5" s="128"/>
      <c r="CJU5" s="128"/>
      <c r="CJV5" s="128"/>
      <c r="CJW5" s="128"/>
      <c r="CJX5" s="128"/>
      <c r="CJY5" s="128"/>
      <c r="CJZ5" s="128"/>
      <c r="CKA5" s="128"/>
      <c r="CKB5" s="128"/>
      <c r="CKC5" s="128"/>
      <c r="CKD5" s="128"/>
      <c r="CKE5" s="128"/>
      <c r="CKF5" s="128"/>
      <c r="CKG5" s="128"/>
      <c r="CKH5" s="128"/>
      <c r="CKI5" s="128"/>
      <c r="CKJ5" s="128"/>
      <c r="CKK5" s="128"/>
      <c r="CKL5" s="128"/>
      <c r="CKM5" s="128"/>
      <c r="CKN5" s="128"/>
      <c r="CKO5" s="128"/>
      <c r="CKP5" s="128"/>
      <c r="CKQ5" s="128"/>
      <c r="CKR5" s="128"/>
      <c r="CKS5" s="128"/>
      <c r="CKT5" s="128"/>
      <c r="CKU5" s="128"/>
      <c r="CKV5" s="128"/>
      <c r="CKW5" s="128"/>
      <c r="CKX5" s="128"/>
      <c r="CKY5" s="128"/>
      <c r="CKZ5" s="128"/>
      <c r="CLA5" s="128"/>
      <c r="CLB5" s="128"/>
      <c r="CLC5" s="128"/>
      <c r="CLD5" s="128"/>
      <c r="CLE5" s="128"/>
      <c r="CLF5" s="128"/>
      <c r="CLG5" s="128"/>
      <c r="CLH5" s="128"/>
      <c r="CLI5" s="128"/>
      <c r="CLJ5" s="128"/>
      <c r="CLK5" s="128"/>
      <c r="CLL5" s="128"/>
      <c r="CLM5" s="128"/>
      <c r="CLN5" s="128"/>
      <c r="CLO5" s="128"/>
      <c r="CLP5" s="128"/>
      <c r="CLQ5" s="128"/>
      <c r="CLR5" s="128"/>
      <c r="CLS5" s="128"/>
      <c r="CLT5" s="128"/>
      <c r="CLU5" s="128"/>
      <c r="CLV5" s="128"/>
      <c r="CLW5" s="128"/>
      <c r="CLX5" s="128"/>
      <c r="CLY5" s="128"/>
      <c r="CLZ5" s="128"/>
      <c r="CMA5" s="128"/>
      <c r="CMB5" s="128"/>
      <c r="CMC5" s="128"/>
      <c r="CMD5" s="128"/>
      <c r="CME5" s="128"/>
      <c r="CMF5" s="128"/>
      <c r="CMG5" s="128"/>
      <c r="CMH5" s="128"/>
      <c r="CMI5" s="128"/>
      <c r="CMJ5" s="128"/>
      <c r="CMK5" s="128"/>
      <c r="CML5" s="128"/>
      <c r="CMM5" s="128"/>
      <c r="CMN5" s="128"/>
      <c r="CMO5" s="128"/>
      <c r="CMP5" s="128"/>
      <c r="CMQ5" s="128"/>
      <c r="CMR5" s="128"/>
      <c r="CMS5" s="128"/>
      <c r="CMT5" s="128"/>
      <c r="CMU5" s="128"/>
      <c r="CMV5" s="128"/>
      <c r="CMW5" s="128"/>
      <c r="CMX5" s="128"/>
      <c r="CMY5" s="128"/>
      <c r="CMZ5" s="128"/>
      <c r="CNA5" s="128"/>
      <c r="CNB5" s="128"/>
      <c r="CNC5" s="128"/>
      <c r="CND5" s="128"/>
      <c r="CNE5" s="128"/>
      <c r="CNF5" s="128"/>
      <c r="CNG5" s="128"/>
      <c r="CNH5" s="128"/>
      <c r="CNI5" s="128"/>
      <c r="CNJ5" s="128"/>
      <c r="CNK5" s="128"/>
      <c r="CNL5" s="128"/>
      <c r="CNM5" s="128"/>
      <c r="CNN5" s="128"/>
      <c r="CNO5" s="128"/>
      <c r="CNP5" s="128"/>
      <c r="CNQ5" s="128"/>
      <c r="CNR5" s="128"/>
      <c r="CNS5" s="128"/>
      <c r="CNT5" s="128"/>
      <c r="CNU5" s="128"/>
      <c r="CNV5" s="128"/>
      <c r="CNW5" s="128"/>
      <c r="CNX5" s="128"/>
      <c r="CNY5" s="128"/>
      <c r="CNZ5" s="128"/>
      <c r="COA5" s="128"/>
      <c r="COB5" s="128"/>
      <c r="COC5" s="128"/>
      <c r="COD5" s="128"/>
      <c r="COE5" s="128"/>
      <c r="COF5" s="128"/>
      <c r="COG5" s="128"/>
      <c r="COH5" s="128"/>
      <c r="COI5" s="128"/>
      <c r="COJ5" s="128"/>
      <c r="COK5" s="128"/>
      <c r="COL5" s="128"/>
      <c r="COM5" s="128"/>
      <c r="CON5" s="128"/>
      <c r="COO5" s="128"/>
      <c r="COP5" s="128"/>
      <c r="COQ5" s="128"/>
      <c r="COR5" s="128"/>
      <c r="COS5" s="128"/>
      <c r="COT5" s="128"/>
      <c r="COU5" s="128"/>
      <c r="COV5" s="128"/>
      <c r="COW5" s="128"/>
      <c r="COX5" s="128"/>
      <c r="COY5" s="128"/>
      <c r="COZ5" s="128"/>
      <c r="CPA5" s="128"/>
      <c r="CPB5" s="128"/>
      <c r="CPC5" s="128"/>
      <c r="CPD5" s="128"/>
      <c r="CPE5" s="128"/>
      <c r="CPF5" s="128"/>
      <c r="CPG5" s="128"/>
      <c r="CPH5" s="128"/>
      <c r="CPI5" s="128"/>
      <c r="CPJ5" s="128"/>
      <c r="CPK5" s="128"/>
      <c r="CPL5" s="128"/>
      <c r="CPM5" s="128"/>
      <c r="CPN5" s="128"/>
      <c r="CPO5" s="128"/>
      <c r="CPP5" s="128"/>
      <c r="CPQ5" s="128"/>
      <c r="CPR5" s="128"/>
      <c r="CPS5" s="128"/>
      <c r="CPT5" s="128"/>
      <c r="CPU5" s="128"/>
      <c r="CPV5" s="128"/>
      <c r="CPW5" s="128"/>
      <c r="CPX5" s="128"/>
      <c r="CPY5" s="128"/>
      <c r="CPZ5" s="128"/>
      <c r="CQA5" s="128"/>
      <c r="CQB5" s="128"/>
      <c r="CQC5" s="128"/>
      <c r="CQD5" s="128"/>
      <c r="CQE5" s="128"/>
      <c r="CQF5" s="128"/>
      <c r="CQG5" s="128"/>
      <c r="CQH5" s="128"/>
      <c r="CQI5" s="128"/>
      <c r="CQJ5" s="128"/>
      <c r="CQK5" s="128"/>
      <c r="CQL5" s="128"/>
      <c r="CQM5" s="128"/>
      <c r="CQN5" s="128"/>
      <c r="CQO5" s="128"/>
      <c r="CQP5" s="128"/>
      <c r="CQQ5" s="128"/>
      <c r="CQR5" s="128"/>
      <c r="CQS5" s="128"/>
      <c r="CQT5" s="128"/>
      <c r="CQU5" s="128"/>
      <c r="CQV5" s="128"/>
      <c r="CQW5" s="128"/>
      <c r="CQX5" s="128"/>
      <c r="CQY5" s="128"/>
      <c r="CQZ5" s="128"/>
      <c r="CRA5" s="128"/>
      <c r="CRB5" s="128"/>
      <c r="CRC5" s="128"/>
      <c r="CRD5" s="128"/>
      <c r="CRE5" s="128"/>
      <c r="CRF5" s="128"/>
      <c r="CRG5" s="128"/>
      <c r="CRH5" s="128"/>
      <c r="CRI5" s="128"/>
      <c r="CRJ5" s="128"/>
      <c r="CRK5" s="128"/>
      <c r="CRL5" s="128"/>
      <c r="CRM5" s="128"/>
      <c r="CRN5" s="128"/>
      <c r="CRO5" s="128"/>
      <c r="CRP5" s="128"/>
      <c r="CRQ5" s="128"/>
      <c r="CRR5" s="128"/>
      <c r="CRS5" s="128"/>
      <c r="CRT5" s="128"/>
      <c r="CRU5" s="128"/>
      <c r="CRV5" s="128"/>
      <c r="CRW5" s="128"/>
      <c r="CRX5" s="128"/>
      <c r="CRY5" s="128"/>
      <c r="CRZ5" s="128"/>
      <c r="CSA5" s="128"/>
      <c r="CSB5" s="128"/>
      <c r="CSC5" s="128"/>
      <c r="CSD5" s="128"/>
      <c r="CSE5" s="128"/>
      <c r="CSF5" s="128"/>
      <c r="CSG5" s="128"/>
      <c r="CSH5" s="128"/>
      <c r="CSI5" s="128"/>
      <c r="CSJ5" s="128"/>
      <c r="CSK5" s="128"/>
      <c r="CSL5" s="128"/>
      <c r="CSM5" s="128"/>
      <c r="CSN5" s="128"/>
      <c r="CSO5" s="128"/>
      <c r="CSP5" s="128"/>
      <c r="CSQ5" s="128"/>
      <c r="CSR5" s="128"/>
      <c r="CSS5" s="128"/>
      <c r="CST5" s="128"/>
      <c r="CSU5" s="128"/>
      <c r="CSV5" s="128"/>
      <c r="CSW5" s="128"/>
      <c r="CSX5" s="128"/>
      <c r="CSY5" s="128"/>
      <c r="CSZ5" s="128"/>
      <c r="CTA5" s="128"/>
      <c r="CTB5" s="128"/>
      <c r="CTC5" s="128"/>
      <c r="CTD5" s="128"/>
      <c r="CTE5" s="128"/>
      <c r="CTF5" s="128"/>
      <c r="CTG5" s="128"/>
      <c r="CTH5" s="128"/>
      <c r="CTI5" s="128"/>
      <c r="CTJ5" s="128"/>
      <c r="CTK5" s="128"/>
      <c r="CTL5" s="128"/>
      <c r="CTM5" s="128"/>
      <c r="CTN5" s="128"/>
      <c r="CTO5" s="128"/>
      <c r="CTP5" s="128"/>
      <c r="CTQ5" s="128"/>
      <c r="CTR5" s="128"/>
      <c r="CTS5" s="128"/>
      <c r="CTT5" s="128"/>
      <c r="CTU5" s="128"/>
      <c r="CTV5" s="128"/>
      <c r="CTW5" s="128"/>
      <c r="CTX5" s="128"/>
      <c r="CTY5" s="128"/>
      <c r="CTZ5" s="128"/>
      <c r="CUA5" s="128"/>
      <c r="CUB5" s="128"/>
      <c r="CUC5" s="128"/>
      <c r="CUD5" s="128"/>
      <c r="CUE5" s="128"/>
      <c r="CUF5" s="128"/>
      <c r="CUG5" s="128"/>
      <c r="CUH5" s="128"/>
      <c r="CUI5" s="128"/>
      <c r="CUJ5" s="128"/>
      <c r="CUK5" s="128"/>
      <c r="CUL5" s="128"/>
      <c r="CUM5" s="128"/>
      <c r="CUN5" s="128"/>
      <c r="CUO5" s="128"/>
      <c r="CUP5" s="128"/>
      <c r="CUQ5" s="128"/>
      <c r="CUR5" s="128"/>
      <c r="CUS5" s="128"/>
      <c r="CUT5" s="128"/>
      <c r="CUU5" s="128"/>
      <c r="CUV5" s="128"/>
      <c r="CUW5" s="128"/>
      <c r="CUX5" s="128"/>
      <c r="CUY5" s="128"/>
      <c r="CUZ5" s="128"/>
      <c r="CVA5" s="128"/>
      <c r="CVB5" s="128"/>
      <c r="CVC5" s="128"/>
      <c r="CVD5" s="128"/>
      <c r="CVE5" s="128"/>
      <c r="CVF5" s="128"/>
      <c r="CVG5" s="128"/>
      <c r="CVH5" s="128"/>
      <c r="CVI5" s="128"/>
      <c r="CVJ5" s="128"/>
      <c r="CVK5" s="128"/>
      <c r="CVL5" s="128"/>
      <c r="CVM5" s="128"/>
      <c r="CVN5" s="128"/>
      <c r="CVO5" s="128"/>
      <c r="CVP5" s="128"/>
      <c r="CVQ5" s="128"/>
      <c r="CVR5" s="128"/>
      <c r="CVS5" s="128"/>
      <c r="CVT5" s="128"/>
      <c r="CVU5" s="128"/>
      <c r="CVV5" s="128"/>
      <c r="CVW5" s="128"/>
      <c r="CVX5" s="128"/>
      <c r="CVY5" s="128"/>
      <c r="CVZ5" s="128"/>
      <c r="CWA5" s="128"/>
      <c r="CWB5" s="128"/>
      <c r="CWC5" s="128"/>
      <c r="CWD5" s="128"/>
      <c r="CWE5" s="128"/>
      <c r="CWF5" s="128"/>
      <c r="CWG5" s="128"/>
      <c r="CWH5" s="128"/>
      <c r="CWI5" s="128"/>
      <c r="CWJ5" s="128"/>
      <c r="CWK5" s="128"/>
      <c r="CWL5" s="128"/>
      <c r="CWM5" s="128"/>
      <c r="CWN5" s="128"/>
      <c r="CWO5" s="128"/>
      <c r="CWP5" s="128"/>
      <c r="CWQ5" s="128"/>
      <c r="CWR5" s="128"/>
      <c r="CWS5" s="128"/>
      <c r="CWT5" s="128"/>
      <c r="CWU5" s="128"/>
      <c r="CWV5" s="128"/>
      <c r="CWW5" s="128"/>
      <c r="CWX5" s="128"/>
      <c r="CWY5" s="128"/>
      <c r="CWZ5" s="128"/>
      <c r="CXA5" s="128"/>
      <c r="CXB5" s="128"/>
      <c r="CXC5" s="128"/>
      <c r="CXD5" s="128"/>
      <c r="CXE5" s="128"/>
      <c r="CXF5" s="128"/>
      <c r="CXG5" s="128"/>
      <c r="CXH5" s="128"/>
      <c r="CXI5" s="128"/>
      <c r="CXJ5" s="128"/>
      <c r="CXK5" s="128"/>
      <c r="CXL5" s="128"/>
      <c r="CXM5" s="128"/>
      <c r="CXN5" s="128"/>
      <c r="CXO5" s="128"/>
      <c r="CXP5" s="128"/>
      <c r="CXQ5" s="128"/>
      <c r="CXR5" s="128"/>
      <c r="CXS5" s="128"/>
      <c r="CXT5" s="128"/>
      <c r="CXU5" s="128"/>
      <c r="CXV5" s="128"/>
      <c r="CXW5" s="128"/>
      <c r="CXX5" s="128"/>
      <c r="CXY5" s="128"/>
      <c r="CXZ5" s="128"/>
      <c r="CYA5" s="128"/>
      <c r="CYB5" s="128"/>
      <c r="CYC5" s="128"/>
      <c r="CYD5" s="128"/>
      <c r="CYE5" s="128"/>
      <c r="CYF5" s="128"/>
      <c r="CYG5" s="128"/>
      <c r="CYH5" s="128"/>
      <c r="CYI5" s="128"/>
      <c r="CYJ5" s="128"/>
      <c r="CYK5" s="128"/>
      <c r="CYL5" s="128"/>
      <c r="CYM5" s="128"/>
      <c r="CYN5" s="128"/>
      <c r="CYO5" s="128"/>
      <c r="CYP5" s="128"/>
      <c r="CYQ5" s="128"/>
      <c r="CYR5" s="128"/>
      <c r="CYS5" s="128"/>
      <c r="CYT5" s="128"/>
      <c r="CYU5" s="128"/>
      <c r="CYV5" s="128"/>
      <c r="CYW5" s="128"/>
      <c r="CYX5" s="128"/>
      <c r="CYY5" s="128"/>
      <c r="CYZ5" s="128"/>
      <c r="CZA5" s="128"/>
      <c r="CZB5" s="128"/>
      <c r="CZC5" s="128"/>
      <c r="CZD5" s="128"/>
      <c r="CZE5" s="128"/>
      <c r="CZF5" s="128"/>
      <c r="CZG5" s="128"/>
      <c r="CZH5" s="128"/>
      <c r="CZI5" s="128"/>
      <c r="CZJ5" s="128"/>
      <c r="CZK5" s="128"/>
      <c r="CZL5" s="128"/>
      <c r="CZM5" s="128"/>
      <c r="CZN5" s="128"/>
      <c r="CZO5" s="128"/>
      <c r="CZP5" s="128"/>
      <c r="CZQ5" s="128"/>
      <c r="CZR5" s="128"/>
      <c r="CZS5" s="128"/>
      <c r="CZT5" s="128"/>
      <c r="CZU5" s="128"/>
      <c r="CZV5" s="128"/>
      <c r="CZW5" s="128"/>
      <c r="CZX5" s="128"/>
      <c r="CZY5" s="128"/>
      <c r="CZZ5" s="128"/>
      <c r="DAA5" s="128"/>
      <c r="DAB5" s="128"/>
      <c r="DAC5" s="128"/>
      <c r="DAD5" s="128"/>
      <c r="DAE5" s="128"/>
      <c r="DAF5" s="128"/>
      <c r="DAG5" s="128"/>
      <c r="DAH5" s="128"/>
      <c r="DAI5" s="128"/>
      <c r="DAJ5" s="128"/>
      <c r="DAK5" s="128"/>
      <c r="DAL5" s="128"/>
      <c r="DAM5" s="128"/>
      <c r="DAN5" s="128"/>
      <c r="DAO5" s="128"/>
      <c r="DAP5" s="128"/>
      <c r="DAQ5" s="128"/>
      <c r="DAR5" s="128"/>
      <c r="DAS5" s="128"/>
      <c r="DAT5" s="128"/>
      <c r="DAU5" s="128"/>
      <c r="DAV5" s="128"/>
      <c r="DAW5" s="128"/>
      <c r="DAX5" s="128"/>
      <c r="DAY5" s="128"/>
      <c r="DAZ5" s="128"/>
      <c r="DBA5" s="128"/>
      <c r="DBB5" s="128"/>
      <c r="DBC5" s="128"/>
      <c r="DBD5" s="128"/>
      <c r="DBE5" s="128"/>
      <c r="DBF5" s="128"/>
      <c r="DBG5" s="128"/>
      <c r="DBH5" s="128"/>
      <c r="DBI5" s="128"/>
      <c r="DBJ5" s="128"/>
      <c r="DBK5" s="128"/>
      <c r="DBL5" s="128"/>
      <c r="DBM5" s="128"/>
      <c r="DBN5" s="128"/>
      <c r="DBO5" s="128"/>
      <c r="DBP5" s="128"/>
      <c r="DBQ5" s="128"/>
      <c r="DBR5" s="128"/>
      <c r="DBS5" s="128"/>
      <c r="DBT5" s="128"/>
      <c r="DBU5" s="128"/>
      <c r="DBV5" s="128"/>
      <c r="DBW5" s="128"/>
      <c r="DBX5" s="128"/>
      <c r="DBY5" s="128"/>
      <c r="DBZ5" s="128"/>
      <c r="DCA5" s="128"/>
      <c r="DCB5" s="128"/>
      <c r="DCC5" s="128"/>
      <c r="DCD5" s="128"/>
      <c r="DCE5" s="128"/>
      <c r="DCF5" s="128"/>
      <c r="DCG5" s="128"/>
      <c r="DCH5" s="128"/>
      <c r="DCI5" s="128"/>
      <c r="DCJ5" s="128"/>
      <c r="DCK5" s="128"/>
      <c r="DCL5" s="128"/>
      <c r="DCM5" s="128"/>
      <c r="DCN5" s="128"/>
      <c r="DCO5" s="128"/>
      <c r="DCP5" s="128"/>
      <c r="DCQ5" s="128"/>
      <c r="DCR5" s="128"/>
      <c r="DCS5" s="128"/>
      <c r="DCT5" s="128"/>
      <c r="DCU5" s="128"/>
      <c r="DCV5" s="128"/>
      <c r="DCW5" s="128"/>
      <c r="DCX5" s="128"/>
      <c r="DCY5" s="128"/>
      <c r="DCZ5" s="128"/>
      <c r="DDA5" s="128"/>
      <c r="DDB5" s="128"/>
      <c r="DDC5" s="128"/>
      <c r="DDD5" s="128"/>
      <c r="DDE5" s="128"/>
      <c r="DDF5" s="128"/>
      <c r="DDG5" s="128"/>
      <c r="DDH5" s="128"/>
      <c r="DDI5" s="128"/>
      <c r="DDJ5" s="128"/>
      <c r="DDK5" s="128"/>
      <c r="DDL5" s="128"/>
      <c r="DDM5" s="128"/>
      <c r="DDN5" s="128"/>
      <c r="DDO5" s="128"/>
      <c r="DDP5" s="128"/>
      <c r="DDQ5" s="128"/>
      <c r="DDR5" s="128"/>
      <c r="DDS5" s="128"/>
      <c r="DDT5" s="128"/>
      <c r="DDU5" s="128"/>
      <c r="DDV5" s="128"/>
      <c r="DDW5" s="128"/>
      <c r="DDX5" s="128"/>
      <c r="DDY5" s="128"/>
      <c r="DDZ5" s="128"/>
      <c r="DEA5" s="128"/>
      <c r="DEB5" s="128"/>
      <c r="DEC5" s="128"/>
      <c r="DED5" s="128"/>
      <c r="DEE5" s="128"/>
      <c r="DEF5" s="128"/>
      <c r="DEG5" s="128"/>
      <c r="DEH5" s="128"/>
      <c r="DEI5" s="128"/>
      <c r="DEJ5" s="128"/>
      <c r="DEK5" s="128"/>
      <c r="DEL5" s="128"/>
      <c r="DEM5" s="128"/>
      <c r="DEN5" s="128"/>
      <c r="DEO5" s="128"/>
      <c r="DEP5" s="128"/>
      <c r="DEQ5" s="128"/>
      <c r="DER5" s="128"/>
      <c r="DES5" s="128"/>
      <c r="DET5" s="128"/>
      <c r="DEU5" s="128"/>
      <c r="DEV5" s="128"/>
      <c r="DEW5" s="128"/>
      <c r="DEX5" s="128"/>
      <c r="DEY5" s="128"/>
      <c r="DEZ5" s="128"/>
      <c r="DFA5" s="128"/>
      <c r="DFB5" s="128"/>
      <c r="DFC5" s="128"/>
      <c r="DFD5" s="128"/>
      <c r="DFE5" s="128"/>
      <c r="DFF5" s="128"/>
      <c r="DFG5" s="128"/>
      <c r="DFH5" s="128"/>
      <c r="DFI5" s="128"/>
      <c r="DFJ5" s="128"/>
      <c r="DFK5" s="128"/>
      <c r="DFL5" s="128"/>
      <c r="DFM5" s="128"/>
      <c r="DFN5" s="128"/>
      <c r="DFO5" s="128"/>
      <c r="DFP5" s="128"/>
      <c r="DFQ5" s="128"/>
      <c r="DFR5" s="128"/>
      <c r="DFS5" s="128"/>
      <c r="DFT5" s="128"/>
      <c r="DFU5" s="128"/>
      <c r="DFV5" s="128"/>
      <c r="DFW5" s="128"/>
      <c r="DFX5" s="128"/>
      <c r="DFY5" s="128"/>
      <c r="DFZ5" s="128"/>
      <c r="DGA5" s="128"/>
      <c r="DGB5" s="128"/>
      <c r="DGC5" s="128"/>
      <c r="DGD5" s="128"/>
      <c r="DGE5" s="128"/>
      <c r="DGF5" s="128"/>
      <c r="DGG5" s="128"/>
      <c r="DGH5" s="128"/>
      <c r="DGI5" s="128"/>
      <c r="DGJ5" s="128"/>
      <c r="DGK5" s="128"/>
      <c r="DGL5" s="128"/>
      <c r="DGM5" s="128"/>
      <c r="DGN5" s="128"/>
      <c r="DGO5" s="128"/>
      <c r="DGP5" s="128"/>
      <c r="DGQ5" s="128"/>
      <c r="DGR5" s="128"/>
      <c r="DGS5" s="128"/>
      <c r="DGT5" s="128"/>
      <c r="DGU5" s="128"/>
      <c r="DGV5" s="128"/>
      <c r="DGW5" s="128"/>
      <c r="DGX5" s="128"/>
      <c r="DGY5" s="128"/>
      <c r="DGZ5" s="128"/>
      <c r="DHA5" s="128"/>
      <c r="DHB5" s="128"/>
      <c r="DHC5" s="128"/>
      <c r="DHD5" s="128"/>
      <c r="DHE5" s="128"/>
      <c r="DHF5" s="128"/>
      <c r="DHG5" s="128"/>
      <c r="DHH5" s="128"/>
      <c r="DHI5" s="128"/>
      <c r="DHJ5" s="128"/>
      <c r="DHK5" s="128"/>
      <c r="DHL5" s="128"/>
      <c r="DHM5" s="128"/>
      <c r="DHN5" s="128"/>
      <c r="DHO5" s="128"/>
      <c r="DHP5" s="128"/>
      <c r="DHQ5" s="128"/>
      <c r="DHR5" s="128"/>
      <c r="DHS5" s="128"/>
      <c r="DHT5" s="128"/>
      <c r="DHU5" s="128"/>
      <c r="DHV5" s="128"/>
      <c r="DHW5" s="128"/>
      <c r="DHX5" s="128"/>
      <c r="DHY5" s="128"/>
      <c r="DHZ5" s="128"/>
      <c r="DIA5" s="128"/>
      <c r="DIB5" s="128"/>
      <c r="DIC5" s="128"/>
      <c r="DID5" s="128"/>
      <c r="DIE5" s="128"/>
      <c r="DIF5" s="128"/>
      <c r="DIG5" s="128"/>
      <c r="DIH5" s="128"/>
      <c r="DII5" s="128"/>
      <c r="DIJ5" s="128"/>
      <c r="DIK5" s="128"/>
      <c r="DIL5" s="128"/>
      <c r="DIM5" s="128"/>
      <c r="DIN5" s="128"/>
      <c r="DIO5" s="128"/>
      <c r="DIP5" s="128"/>
      <c r="DIQ5" s="128"/>
      <c r="DIR5" s="128"/>
      <c r="DIS5" s="128"/>
      <c r="DIT5" s="128"/>
      <c r="DIU5" s="128"/>
      <c r="DIV5" s="128"/>
      <c r="DIW5" s="128"/>
      <c r="DIX5" s="128"/>
      <c r="DIY5" s="128"/>
      <c r="DIZ5" s="128"/>
      <c r="DJA5" s="128"/>
      <c r="DJB5" s="128"/>
      <c r="DJC5" s="128"/>
      <c r="DJD5" s="128"/>
      <c r="DJE5" s="128"/>
      <c r="DJF5" s="128"/>
      <c r="DJG5" s="128"/>
      <c r="DJH5" s="128"/>
      <c r="DJI5" s="128"/>
      <c r="DJJ5" s="128"/>
      <c r="DJK5" s="128"/>
      <c r="DJL5" s="128"/>
      <c r="DJM5" s="128"/>
      <c r="DJN5" s="128"/>
      <c r="DJO5" s="128"/>
      <c r="DJP5" s="128"/>
      <c r="DJQ5" s="128"/>
      <c r="DJR5" s="128"/>
      <c r="DJS5" s="128"/>
      <c r="DJT5" s="128"/>
      <c r="DJU5" s="128"/>
      <c r="DJV5" s="128"/>
      <c r="DJW5" s="128"/>
      <c r="DJX5" s="128"/>
      <c r="DJY5" s="128"/>
      <c r="DJZ5" s="128"/>
      <c r="DKA5" s="128"/>
      <c r="DKB5" s="128"/>
      <c r="DKC5" s="128"/>
      <c r="DKD5" s="128"/>
      <c r="DKE5" s="128"/>
      <c r="DKF5" s="128"/>
      <c r="DKG5" s="128"/>
      <c r="DKH5" s="128"/>
      <c r="DKI5" s="128"/>
      <c r="DKJ5" s="128"/>
      <c r="DKK5" s="128"/>
      <c r="DKL5" s="128"/>
      <c r="DKM5" s="128"/>
      <c r="DKN5" s="128"/>
      <c r="DKO5" s="128"/>
      <c r="DKP5" s="128"/>
      <c r="DKQ5" s="128"/>
      <c r="DKR5" s="128"/>
      <c r="DKS5" s="128"/>
      <c r="DKT5" s="128"/>
      <c r="DKU5" s="128"/>
      <c r="DKV5" s="128"/>
      <c r="DKW5" s="128"/>
      <c r="DKX5" s="128"/>
      <c r="DKY5" s="128"/>
      <c r="DKZ5" s="128"/>
      <c r="DLA5" s="128"/>
      <c r="DLB5" s="128"/>
      <c r="DLC5" s="128"/>
      <c r="DLD5" s="128"/>
      <c r="DLE5" s="128"/>
      <c r="DLF5" s="128"/>
      <c r="DLG5" s="128"/>
      <c r="DLH5" s="128"/>
      <c r="DLI5" s="128"/>
      <c r="DLJ5" s="128"/>
      <c r="DLK5" s="128"/>
      <c r="DLL5" s="128"/>
      <c r="DLM5" s="128"/>
      <c r="DLN5" s="128"/>
      <c r="DLO5" s="128"/>
      <c r="DLP5" s="128"/>
      <c r="DLQ5" s="128"/>
      <c r="DLR5" s="128"/>
      <c r="DLS5" s="128"/>
      <c r="DLT5" s="128"/>
      <c r="DLU5" s="128"/>
      <c r="DLV5" s="128"/>
      <c r="DLW5" s="128"/>
      <c r="DLX5" s="128"/>
      <c r="DLY5" s="128"/>
      <c r="DLZ5" s="128"/>
      <c r="DMA5" s="128"/>
      <c r="DMB5" s="128"/>
      <c r="DMC5" s="128"/>
      <c r="DMD5" s="128"/>
      <c r="DME5" s="128"/>
      <c r="DMF5" s="128"/>
      <c r="DMG5" s="128"/>
      <c r="DMH5" s="128"/>
      <c r="DMI5" s="128"/>
      <c r="DMJ5" s="128"/>
      <c r="DMK5" s="128"/>
      <c r="DML5" s="128"/>
      <c r="DMM5" s="128"/>
      <c r="DMN5" s="128"/>
      <c r="DMO5" s="128"/>
      <c r="DMP5" s="128"/>
      <c r="DMQ5" s="128"/>
      <c r="DMR5" s="128"/>
      <c r="DMS5" s="128"/>
      <c r="DMT5" s="128"/>
      <c r="DMU5" s="128"/>
      <c r="DMV5" s="128"/>
      <c r="DMW5" s="128"/>
      <c r="DMX5" s="128"/>
      <c r="DMY5" s="128"/>
      <c r="DMZ5" s="128"/>
      <c r="DNA5" s="128"/>
      <c r="DNB5" s="128"/>
      <c r="DNC5" s="128"/>
      <c r="DND5" s="128"/>
      <c r="DNE5" s="128"/>
      <c r="DNF5" s="128"/>
      <c r="DNG5" s="128"/>
      <c r="DNH5" s="128"/>
      <c r="DNI5" s="128"/>
      <c r="DNJ5" s="128"/>
      <c r="DNK5" s="128"/>
      <c r="DNL5" s="128"/>
      <c r="DNM5" s="128"/>
      <c r="DNN5" s="128"/>
      <c r="DNO5" s="128"/>
      <c r="DNP5" s="128"/>
      <c r="DNQ5" s="128"/>
      <c r="DNR5" s="128"/>
      <c r="DNS5" s="128"/>
      <c r="DNT5" s="128"/>
      <c r="DNU5" s="128"/>
      <c r="DNV5" s="128"/>
      <c r="DNW5" s="128"/>
      <c r="DNX5" s="128"/>
      <c r="DNY5" s="128"/>
      <c r="DNZ5" s="128"/>
      <c r="DOA5" s="128"/>
      <c r="DOB5" s="128"/>
      <c r="DOC5" s="128"/>
      <c r="DOD5" s="128"/>
      <c r="DOE5" s="128"/>
      <c r="DOF5" s="128"/>
      <c r="DOG5" s="128"/>
      <c r="DOH5" s="128"/>
      <c r="DOI5" s="128"/>
      <c r="DOJ5" s="128"/>
      <c r="DOK5" s="128"/>
      <c r="DOL5" s="128"/>
      <c r="DOM5" s="128"/>
      <c r="DON5" s="128"/>
      <c r="DOO5" s="128"/>
      <c r="DOP5" s="128"/>
      <c r="DOQ5" s="128"/>
      <c r="DOR5" s="128"/>
      <c r="DOS5" s="128"/>
      <c r="DOT5" s="128"/>
      <c r="DOU5" s="128"/>
      <c r="DOV5" s="128"/>
      <c r="DOW5" s="128"/>
      <c r="DOX5" s="128"/>
      <c r="DOY5" s="128"/>
      <c r="DOZ5" s="128"/>
      <c r="DPA5" s="128"/>
      <c r="DPB5" s="128"/>
      <c r="DPC5" s="128"/>
      <c r="DPD5" s="128"/>
      <c r="DPE5" s="128"/>
      <c r="DPF5" s="128"/>
      <c r="DPG5" s="128"/>
      <c r="DPH5" s="128"/>
      <c r="DPI5" s="128"/>
      <c r="DPJ5" s="128"/>
      <c r="DPK5" s="128"/>
      <c r="DPL5" s="128"/>
      <c r="DPM5" s="128"/>
      <c r="DPN5" s="128"/>
      <c r="DPO5" s="128"/>
      <c r="DPP5" s="128"/>
      <c r="DPQ5" s="128"/>
      <c r="DPR5" s="128"/>
      <c r="DPS5" s="128"/>
      <c r="DPT5" s="128"/>
      <c r="DPU5" s="128"/>
      <c r="DPV5" s="128"/>
      <c r="DPW5" s="128"/>
      <c r="DPX5" s="128"/>
      <c r="DPY5" s="128"/>
      <c r="DPZ5" s="128"/>
      <c r="DQA5" s="128"/>
      <c r="DQB5" s="128"/>
      <c r="DQC5" s="128"/>
      <c r="DQD5" s="128"/>
      <c r="DQE5" s="128"/>
      <c r="DQF5" s="128"/>
      <c r="DQG5" s="128"/>
      <c r="DQH5" s="128"/>
      <c r="DQI5" s="128"/>
      <c r="DQJ5" s="128"/>
      <c r="DQK5" s="128"/>
      <c r="DQL5" s="128"/>
      <c r="DQM5" s="128"/>
      <c r="DQN5" s="128"/>
      <c r="DQO5" s="128"/>
      <c r="DQP5" s="128"/>
      <c r="DQQ5" s="128"/>
      <c r="DQR5" s="128"/>
      <c r="DQS5" s="128"/>
      <c r="DQT5" s="128"/>
      <c r="DQU5" s="128"/>
      <c r="DQV5" s="128"/>
      <c r="DQW5" s="128"/>
      <c r="DQX5" s="128"/>
      <c r="DQY5" s="128"/>
      <c r="DQZ5" s="128"/>
      <c r="DRA5" s="128"/>
      <c r="DRB5" s="128"/>
      <c r="DRC5" s="128"/>
      <c r="DRD5" s="128"/>
      <c r="DRE5" s="128"/>
      <c r="DRF5" s="128"/>
      <c r="DRG5" s="128"/>
      <c r="DRH5" s="128"/>
      <c r="DRI5" s="128"/>
      <c r="DRJ5" s="128"/>
      <c r="DRK5" s="128"/>
      <c r="DRL5" s="128"/>
      <c r="DRM5" s="128"/>
      <c r="DRN5" s="128"/>
      <c r="DRO5" s="128"/>
      <c r="DRP5" s="128"/>
      <c r="DRQ5" s="128"/>
      <c r="DRR5" s="128"/>
      <c r="DRS5" s="128"/>
      <c r="DRT5" s="128"/>
      <c r="DRU5" s="128"/>
      <c r="DRV5" s="128"/>
      <c r="DRW5" s="128"/>
      <c r="DRX5" s="128"/>
      <c r="DRY5" s="128"/>
      <c r="DRZ5" s="128"/>
      <c r="DSA5" s="128"/>
      <c r="DSB5" s="128"/>
      <c r="DSC5" s="128"/>
      <c r="DSD5" s="128"/>
      <c r="DSE5" s="128"/>
      <c r="DSF5" s="128"/>
      <c r="DSG5" s="128"/>
      <c r="DSH5" s="128"/>
      <c r="DSI5" s="128"/>
      <c r="DSJ5" s="128"/>
      <c r="DSK5" s="128"/>
      <c r="DSL5" s="128"/>
      <c r="DSM5" s="128"/>
      <c r="DSN5" s="128"/>
      <c r="DSO5" s="128"/>
      <c r="DSP5" s="128"/>
      <c r="DSQ5" s="128"/>
      <c r="DSR5" s="128"/>
      <c r="DSS5" s="128"/>
      <c r="DST5" s="128"/>
      <c r="DSU5" s="128"/>
      <c r="DSV5" s="128"/>
      <c r="DSW5" s="128"/>
      <c r="DSX5" s="128"/>
      <c r="DSY5" s="128"/>
      <c r="DSZ5" s="128"/>
      <c r="DTA5" s="128"/>
      <c r="DTB5" s="128"/>
      <c r="DTC5" s="128"/>
      <c r="DTD5" s="128"/>
      <c r="DTE5" s="128"/>
      <c r="DTF5" s="128"/>
      <c r="DTG5" s="128"/>
      <c r="DTH5" s="128"/>
      <c r="DTI5" s="128"/>
      <c r="DTJ5" s="128"/>
      <c r="DTK5" s="128"/>
      <c r="DTL5" s="128"/>
      <c r="DTM5" s="128"/>
      <c r="DTN5" s="128"/>
      <c r="DTO5" s="128"/>
      <c r="DTP5" s="128"/>
      <c r="DTQ5" s="128"/>
      <c r="DTR5" s="128"/>
      <c r="DTS5" s="128"/>
      <c r="DTT5" s="128"/>
      <c r="DTU5" s="128"/>
      <c r="DTV5" s="128"/>
      <c r="DTW5" s="128"/>
      <c r="DTX5" s="128"/>
      <c r="DTY5" s="128"/>
      <c r="DTZ5" s="128"/>
      <c r="DUA5" s="128"/>
      <c r="DUB5" s="128"/>
      <c r="DUC5" s="128"/>
      <c r="DUD5" s="128"/>
      <c r="DUE5" s="128"/>
      <c r="DUF5" s="128"/>
      <c r="DUG5" s="128"/>
      <c r="DUH5" s="128"/>
      <c r="DUI5" s="128"/>
      <c r="DUJ5" s="128"/>
      <c r="DUK5" s="128"/>
      <c r="DUL5" s="128"/>
      <c r="DUM5" s="128"/>
      <c r="DUN5" s="128"/>
      <c r="DUO5" s="128"/>
      <c r="DUP5" s="128"/>
      <c r="DUQ5" s="128"/>
      <c r="DUR5" s="128"/>
      <c r="DUS5" s="128"/>
      <c r="DUT5" s="128"/>
      <c r="DUU5" s="128"/>
      <c r="DUV5" s="128"/>
      <c r="DUW5" s="128"/>
      <c r="DUX5" s="128"/>
      <c r="DUY5" s="128"/>
      <c r="DUZ5" s="128"/>
      <c r="DVA5" s="128"/>
      <c r="DVB5" s="128"/>
      <c r="DVC5" s="128"/>
      <c r="DVD5" s="128"/>
      <c r="DVE5" s="128"/>
      <c r="DVF5" s="128"/>
      <c r="DVG5" s="128"/>
      <c r="DVH5" s="128"/>
      <c r="DVI5" s="128"/>
      <c r="DVJ5" s="128"/>
      <c r="DVK5" s="128"/>
      <c r="DVL5" s="128"/>
      <c r="DVM5" s="128"/>
      <c r="DVN5" s="128"/>
      <c r="DVO5" s="128"/>
      <c r="DVP5" s="128"/>
      <c r="DVQ5" s="128"/>
      <c r="DVR5" s="128"/>
      <c r="DVS5" s="128"/>
      <c r="DVT5" s="128"/>
      <c r="DVU5" s="128"/>
      <c r="DVV5" s="128"/>
      <c r="DVW5" s="128"/>
      <c r="DVX5" s="128"/>
      <c r="DVY5" s="128"/>
      <c r="DVZ5" s="128"/>
      <c r="DWA5" s="128"/>
      <c r="DWB5" s="128"/>
      <c r="DWC5" s="128"/>
      <c r="DWD5" s="128"/>
      <c r="DWE5" s="128"/>
      <c r="DWF5" s="128"/>
      <c r="DWG5" s="128"/>
      <c r="DWH5" s="128"/>
      <c r="DWI5" s="128"/>
      <c r="DWJ5" s="128"/>
      <c r="DWK5" s="128"/>
      <c r="DWL5" s="128"/>
      <c r="DWM5" s="128"/>
      <c r="DWN5" s="128"/>
      <c r="DWO5" s="128"/>
      <c r="DWP5" s="128"/>
      <c r="DWQ5" s="128"/>
      <c r="DWR5" s="128"/>
      <c r="DWS5" s="128"/>
      <c r="DWT5" s="128"/>
      <c r="DWU5" s="128"/>
      <c r="DWV5" s="128"/>
      <c r="DWW5" s="128"/>
      <c r="DWX5" s="128"/>
      <c r="DWY5" s="128"/>
      <c r="DWZ5" s="128"/>
      <c r="DXA5" s="128"/>
      <c r="DXB5" s="128"/>
      <c r="DXC5" s="128"/>
      <c r="DXD5" s="128"/>
      <c r="DXE5" s="128"/>
      <c r="DXF5" s="128"/>
      <c r="DXG5" s="128"/>
      <c r="DXH5" s="128"/>
      <c r="DXI5" s="128"/>
      <c r="DXJ5" s="128"/>
      <c r="DXK5" s="128"/>
      <c r="DXL5" s="128"/>
      <c r="DXM5" s="128"/>
      <c r="DXN5" s="128"/>
      <c r="DXO5" s="128"/>
      <c r="DXP5" s="128"/>
      <c r="DXQ5" s="128"/>
      <c r="DXR5" s="128"/>
      <c r="DXS5" s="128"/>
      <c r="DXT5" s="128"/>
      <c r="DXU5" s="128"/>
      <c r="DXV5" s="128"/>
      <c r="DXW5" s="128"/>
      <c r="DXX5" s="128"/>
      <c r="DXY5" s="128"/>
      <c r="DXZ5" s="128"/>
      <c r="DYA5" s="128"/>
      <c r="DYB5" s="128"/>
      <c r="DYC5" s="128"/>
      <c r="DYD5" s="128"/>
      <c r="DYE5" s="128"/>
      <c r="DYF5" s="128"/>
      <c r="DYG5" s="128"/>
      <c r="DYH5" s="128"/>
      <c r="DYI5" s="128"/>
      <c r="DYJ5" s="128"/>
      <c r="DYK5" s="128"/>
      <c r="DYL5" s="128"/>
      <c r="DYM5" s="128"/>
      <c r="DYN5" s="128"/>
      <c r="DYO5" s="128"/>
      <c r="DYP5" s="128"/>
      <c r="DYQ5" s="128"/>
      <c r="DYR5" s="128"/>
      <c r="DYS5" s="128"/>
      <c r="DYT5" s="128"/>
      <c r="DYU5" s="128"/>
      <c r="DYV5" s="128"/>
      <c r="DYW5" s="128"/>
      <c r="DYX5" s="128"/>
      <c r="DYY5" s="128"/>
      <c r="DYZ5" s="128"/>
      <c r="DZA5" s="128"/>
      <c r="DZB5" s="128"/>
      <c r="DZC5" s="128"/>
      <c r="DZD5" s="128"/>
      <c r="DZE5" s="128"/>
      <c r="DZF5" s="128"/>
      <c r="DZG5" s="128"/>
      <c r="DZH5" s="128"/>
      <c r="DZI5" s="128"/>
      <c r="DZJ5" s="128"/>
      <c r="DZK5" s="128"/>
      <c r="DZL5" s="128"/>
      <c r="DZM5" s="128"/>
      <c r="DZN5" s="128"/>
      <c r="DZO5" s="128"/>
      <c r="DZP5" s="128"/>
      <c r="DZQ5" s="128"/>
      <c r="DZR5" s="128"/>
      <c r="DZS5" s="128"/>
      <c r="DZT5" s="128"/>
      <c r="DZU5" s="128"/>
      <c r="DZV5" s="128"/>
      <c r="DZW5" s="128"/>
      <c r="DZX5" s="128"/>
      <c r="DZY5" s="128"/>
      <c r="DZZ5" s="128"/>
      <c r="EAA5" s="128"/>
      <c r="EAB5" s="128"/>
      <c r="EAC5" s="128"/>
      <c r="EAD5" s="128"/>
      <c r="EAE5" s="128"/>
      <c r="EAF5" s="128"/>
      <c r="EAG5" s="128"/>
      <c r="EAH5" s="128"/>
      <c r="EAI5" s="128"/>
      <c r="EAJ5" s="128"/>
      <c r="EAK5" s="128"/>
      <c r="EAL5" s="128"/>
      <c r="EAM5" s="128"/>
      <c r="EAN5" s="128"/>
      <c r="EAO5" s="128"/>
      <c r="EAP5" s="128"/>
      <c r="EAQ5" s="128"/>
      <c r="EAR5" s="128"/>
      <c r="EAS5" s="128"/>
      <c r="EAT5" s="128"/>
      <c r="EAU5" s="128"/>
      <c r="EAV5" s="128"/>
      <c r="EAW5" s="128"/>
      <c r="EAX5" s="128"/>
      <c r="EAY5" s="128"/>
      <c r="EAZ5" s="128"/>
      <c r="EBA5" s="128"/>
      <c r="EBB5" s="128"/>
      <c r="EBC5" s="128"/>
      <c r="EBD5" s="128"/>
      <c r="EBE5" s="128"/>
      <c r="EBF5" s="128"/>
      <c r="EBG5" s="128"/>
      <c r="EBH5" s="128"/>
      <c r="EBI5" s="128"/>
      <c r="EBJ5" s="128"/>
      <c r="EBK5" s="128"/>
      <c r="EBL5" s="128"/>
      <c r="EBM5" s="128"/>
      <c r="EBN5" s="128"/>
      <c r="EBO5" s="128"/>
      <c r="EBP5" s="128"/>
      <c r="EBQ5" s="128"/>
      <c r="EBR5" s="128"/>
      <c r="EBS5" s="128"/>
      <c r="EBT5" s="128"/>
      <c r="EBU5" s="128"/>
      <c r="EBV5" s="128"/>
      <c r="EBW5" s="128"/>
      <c r="EBX5" s="128"/>
      <c r="EBY5" s="128"/>
      <c r="EBZ5" s="128"/>
      <c r="ECA5" s="128"/>
      <c r="ECB5" s="128"/>
      <c r="ECC5" s="128"/>
      <c r="ECD5" s="128"/>
      <c r="ECE5" s="128"/>
      <c r="ECF5" s="128"/>
      <c r="ECG5" s="128"/>
      <c r="ECH5" s="128"/>
      <c r="ECI5" s="128"/>
      <c r="ECJ5" s="128"/>
      <c r="ECK5" s="128"/>
      <c r="ECL5" s="128"/>
      <c r="ECM5" s="128"/>
      <c r="ECN5" s="128"/>
      <c r="ECO5" s="128"/>
      <c r="ECP5" s="128"/>
      <c r="ECQ5" s="128"/>
      <c r="ECR5" s="128"/>
      <c r="ECS5" s="128"/>
      <c r="ECT5" s="128"/>
      <c r="ECU5" s="128"/>
      <c r="ECV5" s="128"/>
      <c r="ECW5" s="128"/>
      <c r="ECX5" s="128"/>
      <c r="ECY5" s="128"/>
      <c r="ECZ5" s="128"/>
      <c r="EDA5" s="128"/>
      <c r="EDB5" s="128"/>
      <c r="EDC5" s="128"/>
      <c r="EDD5" s="128"/>
      <c r="EDE5" s="128"/>
      <c r="EDF5" s="128"/>
      <c r="EDG5" s="128"/>
      <c r="EDH5" s="128"/>
      <c r="EDI5" s="128"/>
      <c r="EDJ5" s="128"/>
      <c r="EDK5" s="128"/>
      <c r="EDL5" s="128"/>
      <c r="EDM5" s="128"/>
      <c r="EDN5" s="128"/>
      <c r="EDO5" s="128"/>
      <c r="EDP5" s="128"/>
      <c r="EDQ5" s="128"/>
      <c r="EDR5" s="128"/>
      <c r="EDS5" s="128"/>
      <c r="EDT5" s="128"/>
      <c r="EDU5" s="128"/>
      <c r="EDV5" s="128"/>
      <c r="EDW5" s="128"/>
      <c r="EDX5" s="128"/>
      <c r="EDY5" s="128"/>
      <c r="EDZ5" s="128"/>
      <c r="EEA5" s="128"/>
      <c r="EEB5" s="128"/>
      <c r="EEC5" s="128"/>
      <c r="EED5" s="128"/>
      <c r="EEE5" s="128"/>
      <c r="EEF5" s="128"/>
      <c r="EEG5" s="128"/>
      <c r="EEH5" s="128"/>
      <c r="EEI5" s="128"/>
      <c r="EEJ5" s="128"/>
      <c r="EEK5" s="128"/>
      <c r="EEL5" s="128"/>
      <c r="EEM5" s="128"/>
      <c r="EEN5" s="128"/>
      <c r="EEO5" s="128"/>
      <c r="EEP5" s="128"/>
      <c r="EEQ5" s="128"/>
      <c r="EER5" s="128"/>
      <c r="EES5" s="128"/>
      <c r="EET5" s="128"/>
      <c r="EEU5" s="128"/>
      <c r="EEV5" s="128"/>
      <c r="EEW5" s="128"/>
      <c r="EEX5" s="128"/>
      <c r="EEY5" s="128"/>
      <c r="EEZ5" s="128"/>
      <c r="EFA5" s="128"/>
      <c r="EFB5" s="128"/>
      <c r="EFC5" s="128"/>
      <c r="EFD5" s="128"/>
      <c r="EFE5" s="128"/>
      <c r="EFF5" s="128"/>
      <c r="EFG5" s="128"/>
      <c r="EFH5" s="128"/>
      <c r="EFI5" s="128"/>
      <c r="EFJ5" s="128"/>
      <c r="EFK5" s="128"/>
      <c r="EFL5" s="128"/>
      <c r="EFM5" s="128"/>
      <c r="EFN5" s="128"/>
      <c r="EFO5" s="128"/>
      <c r="EFP5" s="128"/>
      <c r="EFQ5" s="128"/>
      <c r="EFR5" s="128"/>
      <c r="EFS5" s="128"/>
      <c r="EFT5" s="128"/>
      <c r="EFU5" s="128"/>
      <c r="EFV5" s="128"/>
      <c r="EFW5" s="128"/>
      <c r="EFX5" s="128"/>
      <c r="EFY5" s="128"/>
      <c r="EFZ5" s="128"/>
      <c r="EGA5" s="128"/>
      <c r="EGB5" s="128"/>
      <c r="EGC5" s="128"/>
      <c r="EGD5" s="128"/>
      <c r="EGE5" s="128"/>
      <c r="EGF5" s="128"/>
      <c r="EGG5" s="128"/>
      <c r="EGH5" s="128"/>
      <c r="EGI5" s="128"/>
      <c r="EGJ5" s="128"/>
      <c r="EGK5" s="128"/>
      <c r="EGL5" s="128"/>
      <c r="EGM5" s="128"/>
      <c r="EGN5" s="128"/>
      <c r="EGO5" s="128"/>
      <c r="EGP5" s="128"/>
      <c r="EGQ5" s="128"/>
      <c r="EGR5" s="128"/>
      <c r="EGS5" s="128"/>
      <c r="EGT5" s="128"/>
      <c r="EGU5" s="128"/>
      <c r="EGV5" s="128"/>
      <c r="EGW5" s="128"/>
      <c r="EGX5" s="128"/>
      <c r="EGY5" s="128"/>
      <c r="EGZ5" s="128"/>
      <c r="EHA5" s="128"/>
      <c r="EHB5" s="128"/>
      <c r="EHC5" s="128"/>
      <c r="EHD5" s="128"/>
      <c r="EHE5" s="128"/>
      <c r="EHF5" s="128"/>
      <c r="EHG5" s="128"/>
      <c r="EHH5" s="128"/>
      <c r="EHI5" s="128"/>
      <c r="EHJ5" s="128"/>
      <c r="EHK5" s="128"/>
      <c r="EHL5" s="128"/>
      <c r="EHM5" s="128"/>
      <c r="EHN5" s="128"/>
      <c r="EHO5" s="128"/>
      <c r="EHP5" s="128"/>
      <c r="EHQ5" s="128"/>
      <c r="EHR5" s="128"/>
      <c r="EHS5" s="128"/>
      <c r="EHT5" s="128"/>
      <c r="EHU5" s="128"/>
      <c r="EHV5" s="128"/>
      <c r="EHW5" s="128"/>
      <c r="EHX5" s="128"/>
      <c r="EHY5" s="128"/>
      <c r="EHZ5" s="128"/>
      <c r="EIA5" s="128"/>
      <c r="EIB5" s="128"/>
      <c r="EIC5" s="128"/>
      <c r="EID5" s="128"/>
      <c r="EIE5" s="128"/>
      <c r="EIF5" s="128"/>
      <c r="EIG5" s="128"/>
      <c r="EIH5" s="128"/>
      <c r="EII5" s="128"/>
      <c r="EIJ5" s="128"/>
      <c r="EIK5" s="128"/>
      <c r="EIL5" s="128"/>
      <c r="EIM5" s="128"/>
      <c r="EIN5" s="128"/>
      <c r="EIO5" s="128"/>
      <c r="EIP5" s="128"/>
      <c r="EIQ5" s="128"/>
      <c r="EIR5" s="128"/>
      <c r="EIS5" s="128"/>
      <c r="EIT5" s="128"/>
      <c r="EIU5" s="128"/>
      <c r="EIV5" s="128"/>
      <c r="EIW5" s="128"/>
      <c r="EIX5" s="128"/>
      <c r="EIY5" s="128"/>
      <c r="EIZ5" s="128"/>
      <c r="EJA5" s="128"/>
      <c r="EJB5" s="128"/>
      <c r="EJC5" s="128"/>
      <c r="EJD5" s="128"/>
      <c r="EJE5" s="128"/>
      <c r="EJF5" s="128"/>
      <c r="EJG5" s="128"/>
      <c r="EJH5" s="128"/>
      <c r="EJI5" s="128"/>
      <c r="EJJ5" s="128"/>
      <c r="EJK5" s="128"/>
      <c r="EJL5" s="128"/>
      <c r="EJM5" s="128"/>
      <c r="EJN5" s="128"/>
      <c r="EJO5" s="128"/>
      <c r="EJP5" s="128"/>
      <c r="EJQ5" s="128"/>
      <c r="EJR5" s="128"/>
      <c r="EJS5" s="128"/>
      <c r="EJT5" s="128"/>
      <c r="EJU5" s="128"/>
      <c r="EJV5" s="128"/>
      <c r="EJW5" s="128"/>
      <c r="EJX5" s="128"/>
      <c r="EJY5" s="128"/>
      <c r="EJZ5" s="128"/>
      <c r="EKA5" s="128"/>
      <c r="EKB5" s="128"/>
      <c r="EKC5" s="128"/>
      <c r="EKD5" s="128"/>
      <c r="EKE5" s="128"/>
      <c r="EKF5" s="128"/>
      <c r="EKG5" s="128"/>
      <c r="EKH5" s="128"/>
      <c r="EKI5" s="128"/>
      <c r="EKJ5" s="128"/>
      <c r="EKK5" s="128"/>
      <c r="EKL5" s="128"/>
      <c r="EKM5" s="128"/>
      <c r="EKN5" s="128"/>
      <c r="EKO5" s="128"/>
      <c r="EKP5" s="128"/>
      <c r="EKQ5" s="128"/>
      <c r="EKR5" s="128"/>
      <c r="EKS5" s="128"/>
      <c r="EKT5" s="128"/>
      <c r="EKU5" s="128"/>
      <c r="EKV5" s="128"/>
      <c r="EKW5" s="128"/>
      <c r="EKX5" s="128"/>
      <c r="EKY5" s="128"/>
      <c r="EKZ5" s="128"/>
      <c r="ELA5" s="128"/>
      <c r="ELB5" s="128"/>
      <c r="ELC5" s="128"/>
      <c r="ELD5" s="128"/>
      <c r="ELE5" s="128"/>
      <c r="ELF5" s="128"/>
      <c r="ELG5" s="128"/>
      <c r="ELH5" s="128"/>
      <c r="ELI5" s="128"/>
      <c r="ELJ5" s="128"/>
      <c r="ELK5" s="128"/>
      <c r="ELL5" s="128"/>
      <c r="ELM5" s="128"/>
      <c r="ELN5" s="128"/>
      <c r="ELO5" s="128"/>
      <c r="ELP5" s="128"/>
      <c r="ELQ5" s="128"/>
      <c r="ELR5" s="128"/>
      <c r="ELS5" s="128"/>
      <c r="ELT5" s="128"/>
      <c r="ELU5" s="128"/>
      <c r="ELV5" s="128"/>
      <c r="ELW5" s="128"/>
      <c r="ELX5" s="128"/>
      <c r="ELY5" s="128"/>
      <c r="ELZ5" s="128"/>
      <c r="EMA5" s="128"/>
      <c r="EMB5" s="128"/>
      <c r="EMC5" s="128"/>
      <c r="EMD5" s="128"/>
      <c r="EME5" s="128"/>
      <c r="EMF5" s="128"/>
      <c r="EMG5" s="128"/>
      <c r="EMH5" s="128"/>
      <c r="EMI5" s="128"/>
      <c r="EMJ5" s="128"/>
      <c r="EMK5" s="128"/>
      <c r="EML5" s="128"/>
      <c r="EMM5" s="128"/>
      <c r="EMN5" s="128"/>
      <c r="EMO5" s="128"/>
      <c r="EMP5" s="128"/>
      <c r="EMQ5" s="128"/>
      <c r="EMR5" s="128"/>
      <c r="EMS5" s="128"/>
      <c r="EMT5" s="128"/>
      <c r="EMU5" s="128"/>
      <c r="EMV5" s="128"/>
      <c r="EMW5" s="128"/>
      <c r="EMX5" s="128"/>
      <c r="EMY5" s="128"/>
      <c r="EMZ5" s="128"/>
      <c r="ENA5" s="128"/>
      <c r="ENB5" s="128"/>
      <c r="ENC5" s="128"/>
      <c r="END5" s="128"/>
      <c r="ENE5" s="128"/>
      <c r="ENF5" s="128"/>
      <c r="ENG5" s="128"/>
      <c r="ENH5" s="128"/>
      <c r="ENI5" s="128"/>
      <c r="ENJ5" s="128"/>
      <c r="ENK5" s="128"/>
      <c r="ENL5" s="128"/>
      <c r="ENM5" s="128"/>
      <c r="ENN5" s="128"/>
      <c r="ENO5" s="128"/>
      <c r="ENP5" s="128"/>
      <c r="ENQ5" s="128"/>
      <c r="ENR5" s="128"/>
      <c r="ENS5" s="128"/>
      <c r="ENT5" s="128"/>
      <c r="ENU5" s="128"/>
      <c r="ENV5" s="128"/>
      <c r="ENW5" s="128"/>
      <c r="ENX5" s="128"/>
      <c r="ENY5" s="128"/>
      <c r="ENZ5" s="128"/>
      <c r="EOA5" s="128"/>
      <c r="EOB5" s="128"/>
      <c r="EOC5" s="128"/>
      <c r="EOD5" s="128"/>
      <c r="EOE5" s="128"/>
      <c r="EOF5" s="128"/>
      <c r="EOG5" s="128"/>
      <c r="EOH5" s="128"/>
      <c r="EOI5" s="128"/>
      <c r="EOJ5" s="128"/>
      <c r="EOK5" s="128"/>
      <c r="EOL5" s="128"/>
      <c r="EOM5" s="128"/>
      <c r="EON5" s="128"/>
      <c r="EOO5" s="128"/>
      <c r="EOP5" s="128"/>
      <c r="EOQ5" s="128"/>
      <c r="EOR5" s="128"/>
      <c r="EOS5" s="128"/>
      <c r="EOT5" s="128"/>
      <c r="EOU5" s="128"/>
      <c r="EOV5" s="128"/>
      <c r="EOW5" s="128"/>
      <c r="EOX5" s="128"/>
      <c r="EOY5" s="128"/>
      <c r="EOZ5" s="128"/>
      <c r="EPA5" s="128"/>
      <c r="EPB5" s="128"/>
      <c r="EPC5" s="128"/>
      <c r="EPD5" s="128"/>
      <c r="EPE5" s="128"/>
      <c r="EPF5" s="128"/>
      <c r="EPG5" s="128"/>
      <c r="EPH5" s="128"/>
      <c r="EPI5" s="128"/>
      <c r="EPJ5" s="128"/>
      <c r="EPK5" s="128"/>
      <c r="EPL5" s="128"/>
      <c r="EPM5" s="128"/>
      <c r="EPN5" s="128"/>
      <c r="EPO5" s="128"/>
      <c r="EPP5" s="128"/>
      <c r="EPQ5" s="128"/>
      <c r="EPR5" s="128"/>
      <c r="EPS5" s="128"/>
      <c r="EPT5" s="128"/>
      <c r="EPU5" s="128"/>
      <c r="EPV5" s="128"/>
      <c r="EPW5" s="128"/>
      <c r="EPX5" s="128"/>
      <c r="EPY5" s="128"/>
      <c r="EPZ5" s="128"/>
      <c r="EQA5" s="128"/>
      <c r="EQB5" s="128"/>
      <c r="EQC5" s="128"/>
      <c r="EQD5" s="128"/>
      <c r="EQE5" s="128"/>
      <c r="EQF5" s="128"/>
      <c r="EQG5" s="128"/>
      <c r="EQH5" s="128"/>
      <c r="EQI5" s="128"/>
      <c r="EQJ5" s="128"/>
      <c r="EQK5" s="128"/>
      <c r="EQL5" s="128"/>
      <c r="EQM5" s="128"/>
      <c r="EQN5" s="128"/>
      <c r="EQO5" s="128"/>
      <c r="EQP5" s="128"/>
      <c r="EQQ5" s="128"/>
      <c r="EQR5" s="128"/>
      <c r="EQS5" s="128"/>
      <c r="EQT5" s="128"/>
      <c r="EQU5" s="128"/>
      <c r="EQV5" s="128"/>
      <c r="EQW5" s="128"/>
      <c r="EQX5" s="128"/>
      <c r="EQY5" s="128"/>
      <c r="EQZ5" s="128"/>
      <c r="ERA5" s="128"/>
      <c r="ERB5" s="128"/>
      <c r="ERC5" s="128"/>
      <c r="ERD5" s="128"/>
      <c r="ERE5" s="128"/>
      <c r="ERF5" s="128"/>
      <c r="ERG5" s="128"/>
      <c r="ERH5" s="128"/>
      <c r="ERI5" s="128"/>
      <c r="ERJ5" s="128"/>
      <c r="ERK5" s="128"/>
      <c r="ERL5" s="128"/>
      <c r="ERM5" s="128"/>
      <c r="ERN5" s="128"/>
      <c r="ERO5" s="128"/>
      <c r="ERP5" s="128"/>
      <c r="ERQ5" s="128"/>
      <c r="ERR5" s="128"/>
      <c r="ERS5" s="128"/>
      <c r="ERT5" s="128"/>
      <c r="ERU5" s="128"/>
      <c r="ERV5" s="128"/>
      <c r="ERW5" s="128"/>
      <c r="ERX5" s="128"/>
      <c r="ERY5" s="128"/>
      <c r="ERZ5" s="128"/>
      <c r="ESA5" s="128"/>
      <c r="ESB5" s="128"/>
      <c r="ESC5" s="128"/>
      <c r="ESD5" s="128"/>
      <c r="ESE5" s="128"/>
      <c r="ESF5" s="128"/>
      <c r="ESG5" s="128"/>
      <c r="ESH5" s="128"/>
      <c r="ESI5" s="128"/>
      <c r="ESJ5" s="128"/>
      <c r="ESK5" s="128"/>
      <c r="ESL5" s="128"/>
      <c r="ESM5" s="128"/>
      <c r="ESN5" s="128"/>
      <c r="ESO5" s="128"/>
      <c r="ESP5" s="128"/>
      <c r="ESQ5" s="128"/>
      <c r="ESR5" s="128"/>
      <c r="ESS5" s="128"/>
      <c r="EST5" s="128"/>
      <c r="ESU5" s="128"/>
      <c r="ESV5" s="128"/>
      <c r="ESW5" s="128"/>
      <c r="ESX5" s="128"/>
      <c r="ESY5" s="128"/>
      <c r="ESZ5" s="128"/>
      <c r="ETA5" s="128"/>
      <c r="ETB5" s="128"/>
      <c r="ETC5" s="128"/>
      <c r="ETD5" s="128"/>
      <c r="ETE5" s="128"/>
      <c r="ETF5" s="128"/>
      <c r="ETG5" s="128"/>
      <c r="ETH5" s="128"/>
      <c r="ETI5" s="128"/>
      <c r="ETJ5" s="128"/>
      <c r="ETK5" s="128"/>
      <c r="ETL5" s="128"/>
      <c r="ETM5" s="128"/>
      <c r="ETN5" s="128"/>
      <c r="ETO5" s="128"/>
      <c r="ETP5" s="128"/>
      <c r="ETQ5" s="128"/>
      <c r="ETR5" s="128"/>
      <c r="ETS5" s="128"/>
      <c r="ETT5" s="128"/>
      <c r="ETU5" s="128"/>
      <c r="ETV5" s="128"/>
      <c r="ETW5" s="128"/>
      <c r="ETX5" s="128"/>
      <c r="ETY5" s="128"/>
      <c r="ETZ5" s="128"/>
      <c r="EUA5" s="128"/>
      <c r="EUB5" s="128"/>
      <c r="EUC5" s="128"/>
      <c r="EUD5" s="128"/>
      <c r="EUE5" s="128"/>
      <c r="EUF5" s="128"/>
      <c r="EUG5" s="128"/>
      <c r="EUH5" s="128"/>
      <c r="EUI5" s="128"/>
      <c r="EUJ5" s="128"/>
      <c r="EUK5" s="128"/>
      <c r="EUL5" s="128"/>
      <c r="EUM5" s="128"/>
      <c r="EUN5" s="128"/>
      <c r="EUO5" s="128"/>
      <c r="EUP5" s="128"/>
      <c r="EUQ5" s="128"/>
      <c r="EUR5" s="128"/>
      <c r="EUS5" s="128"/>
      <c r="EUT5" s="128"/>
      <c r="EUU5" s="128"/>
      <c r="EUV5" s="128"/>
      <c r="EUW5" s="128"/>
      <c r="EUX5" s="128"/>
      <c r="EUY5" s="128"/>
      <c r="EUZ5" s="128"/>
      <c r="EVA5" s="128"/>
      <c r="EVB5" s="128"/>
      <c r="EVC5" s="128"/>
      <c r="EVD5" s="128"/>
      <c r="EVE5" s="128"/>
      <c r="EVF5" s="128"/>
      <c r="EVG5" s="128"/>
      <c r="EVH5" s="128"/>
      <c r="EVI5" s="128"/>
      <c r="EVJ5" s="128"/>
      <c r="EVK5" s="128"/>
      <c r="EVL5" s="128"/>
      <c r="EVM5" s="128"/>
      <c r="EVN5" s="128"/>
      <c r="EVO5" s="128"/>
      <c r="EVP5" s="128"/>
      <c r="EVQ5" s="128"/>
      <c r="EVR5" s="128"/>
      <c r="EVS5" s="128"/>
      <c r="EVT5" s="128"/>
      <c r="EVU5" s="128"/>
      <c r="EVV5" s="128"/>
      <c r="EVW5" s="128"/>
      <c r="EVX5" s="128"/>
      <c r="EVY5" s="128"/>
      <c r="EVZ5" s="128"/>
      <c r="EWA5" s="128"/>
      <c r="EWB5" s="128"/>
      <c r="EWC5" s="128"/>
      <c r="EWD5" s="128"/>
      <c r="EWE5" s="128"/>
      <c r="EWF5" s="128"/>
      <c r="EWG5" s="128"/>
      <c r="EWH5" s="128"/>
      <c r="EWI5" s="128"/>
      <c r="EWJ5" s="128"/>
      <c r="EWK5" s="128"/>
      <c r="EWL5" s="128"/>
      <c r="EWM5" s="128"/>
      <c r="EWN5" s="128"/>
      <c r="EWO5" s="128"/>
      <c r="EWP5" s="128"/>
      <c r="EWQ5" s="128"/>
      <c r="EWR5" s="128"/>
      <c r="EWS5" s="128"/>
      <c r="EWT5" s="128"/>
      <c r="EWU5" s="128"/>
      <c r="EWV5" s="128"/>
      <c r="EWW5" s="128"/>
      <c r="EWX5" s="128"/>
      <c r="EWY5" s="128"/>
      <c r="EWZ5" s="128"/>
      <c r="EXA5" s="128"/>
      <c r="EXB5" s="128"/>
      <c r="EXC5" s="128"/>
      <c r="EXD5" s="128"/>
      <c r="EXE5" s="128"/>
      <c r="EXF5" s="128"/>
      <c r="EXG5" s="128"/>
      <c r="EXH5" s="128"/>
      <c r="EXI5" s="128"/>
      <c r="EXJ5" s="128"/>
      <c r="EXK5" s="128"/>
      <c r="EXL5" s="128"/>
      <c r="EXM5" s="128"/>
      <c r="EXN5" s="128"/>
      <c r="EXO5" s="128"/>
      <c r="EXP5" s="128"/>
      <c r="EXQ5" s="128"/>
      <c r="EXR5" s="128"/>
      <c r="EXS5" s="128"/>
      <c r="EXT5" s="128"/>
      <c r="EXU5" s="128"/>
      <c r="EXV5" s="128"/>
      <c r="EXW5" s="128"/>
      <c r="EXX5" s="128"/>
      <c r="EXY5" s="128"/>
      <c r="EXZ5" s="128"/>
      <c r="EYA5" s="128"/>
      <c r="EYB5" s="128"/>
      <c r="EYC5" s="128"/>
      <c r="EYD5" s="128"/>
      <c r="EYE5" s="128"/>
      <c r="EYF5" s="128"/>
      <c r="EYG5" s="128"/>
      <c r="EYH5" s="128"/>
      <c r="EYI5" s="128"/>
      <c r="EYJ5" s="128"/>
      <c r="EYK5" s="128"/>
      <c r="EYL5" s="128"/>
      <c r="EYM5" s="128"/>
      <c r="EYN5" s="128"/>
      <c r="EYO5" s="128"/>
      <c r="EYP5" s="128"/>
      <c r="EYQ5" s="128"/>
      <c r="EYR5" s="128"/>
      <c r="EYS5" s="128"/>
      <c r="EYT5" s="128"/>
      <c r="EYU5" s="128"/>
      <c r="EYV5" s="128"/>
      <c r="EYW5" s="128"/>
      <c r="EYX5" s="128"/>
      <c r="EYY5" s="128"/>
      <c r="EYZ5" s="128"/>
      <c r="EZA5" s="128"/>
      <c r="EZB5" s="128"/>
      <c r="EZC5" s="128"/>
      <c r="EZD5" s="128"/>
      <c r="EZE5" s="128"/>
      <c r="EZF5" s="128"/>
      <c r="EZG5" s="128"/>
      <c r="EZH5" s="128"/>
      <c r="EZI5" s="128"/>
      <c r="EZJ5" s="128"/>
      <c r="EZK5" s="128"/>
      <c r="EZL5" s="128"/>
      <c r="EZM5" s="128"/>
      <c r="EZN5" s="128"/>
      <c r="EZO5" s="128"/>
      <c r="EZP5" s="128"/>
      <c r="EZQ5" s="128"/>
      <c r="EZR5" s="128"/>
      <c r="EZS5" s="128"/>
      <c r="EZT5" s="128"/>
      <c r="EZU5" s="128"/>
      <c r="EZV5" s="128"/>
      <c r="EZW5" s="128"/>
      <c r="EZX5" s="128"/>
      <c r="EZY5" s="128"/>
      <c r="EZZ5" s="128"/>
      <c r="FAA5" s="128"/>
      <c r="FAB5" s="128"/>
      <c r="FAC5" s="128"/>
      <c r="FAD5" s="128"/>
      <c r="FAE5" s="128"/>
      <c r="FAF5" s="128"/>
      <c r="FAG5" s="128"/>
      <c r="FAH5" s="128"/>
      <c r="FAI5" s="128"/>
      <c r="FAJ5" s="128"/>
      <c r="FAK5" s="128"/>
      <c r="FAL5" s="128"/>
      <c r="FAM5" s="128"/>
      <c r="FAN5" s="128"/>
      <c r="FAO5" s="128"/>
      <c r="FAP5" s="128"/>
      <c r="FAQ5" s="128"/>
      <c r="FAR5" s="128"/>
      <c r="FAS5" s="128"/>
      <c r="FAT5" s="128"/>
      <c r="FAU5" s="128"/>
      <c r="FAV5" s="128"/>
      <c r="FAW5" s="128"/>
      <c r="FAX5" s="128"/>
      <c r="FAY5" s="128"/>
      <c r="FAZ5" s="128"/>
      <c r="FBA5" s="128"/>
      <c r="FBB5" s="128"/>
      <c r="FBC5" s="128"/>
      <c r="FBD5" s="128"/>
      <c r="FBE5" s="128"/>
      <c r="FBF5" s="128"/>
      <c r="FBG5" s="128"/>
      <c r="FBH5" s="128"/>
      <c r="FBI5" s="128"/>
      <c r="FBJ5" s="128"/>
      <c r="FBK5" s="128"/>
      <c r="FBL5" s="128"/>
      <c r="FBM5" s="128"/>
      <c r="FBN5" s="128"/>
      <c r="FBO5" s="128"/>
      <c r="FBP5" s="128"/>
      <c r="FBQ5" s="128"/>
      <c r="FBR5" s="128"/>
      <c r="FBS5" s="128"/>
      <c r="FBT5" s="128"/>
      <c r="FBU5" s="128"/>
      <c r="FBV5" s="128"/>
      <c r="FBW5" s="128"/>
      <c r="FBX5" s="128"/>
      <c r="FBY5" s="128"/>
      <c r="FBZ5" s="128"/>
      <c r="FCA5" s="128"/>
      <c r="FCB5" s="128"/>
      <c r="FCC5" s="128"/>
      <c r="FCD5" s="128"/>
      <c r="FCE5" s="128"/>
      <c r="FCF5" s="128"/>
      <c r="FCG5" s="128"/>
      <c r="FCH5" s="128"/>
      <c r="FCI5" s="128"/>
      <c r="FCJ5" s="128"/>
      <c r="FCK5" s="128"/>
      <c r="FCL5" s="128"/>
      <c r="FCM5" s="128"/>
      <c r="FCN5" s="128"/>
      <c r="FCO5" s="128"/>
      <c r="FCP5" s="128"/>
      <c r="FCQ5" s="128"/>
      <c r="FCR5" s="128"/>
      <c r="FCS5" s="128"/>
      <c r="FCT5" s="128"/>
      <c r="FCU5" s="128"/>
      <c r="FCV5" s="128"/>
      <c r="FCW5" s="128"/>
      <c r="FCX5" s="128"/>
      <c r="FCY5" s="128"/>
      <c r="FCZ5" s="128"/>
      <c r="FDA5" s="128"/>
      <c r="FDB5" s="128"/>
      <c r="FDC5" s="128"/>
      <c r="FDD5" s="128"/>
      <c r="FDE5" s="128"/>
      <c r="FDF5" s="128"/>
      <c r="FDG5" s="128"/>
      <c r="FDH5" s="128"/>
      <c r="FDI5" s="128"/>
      <c r="FDJ5" s="128"/>
      <c r="FDK5" s="128"/>
      <c r="FDL5" s="128"/>
      <c r="FDM5" s="128"/>
      <c r="FDN5" s="128"/>
      <c r="FDO5" s="128"/>
      <c r="FDP5" s="128"/>
      <c r="FDQ5" s="128"/>
      <c r="FDR5" s="128"/>
      <c r="FDS5" s="128"/>
      <c r="FDT5" s="128"/>
      <c r="FDU5" s="128"/>
      <c r="FDV5" s="128"/>
      <c r="FDW5" s="128"/>
      <c r="FDX5" s="128"/>
      <c r="FDY5" s="128"/>
      <c r="FDZ5" s="128"/>
      <c r="FEA5" s="128"/>
      <c r="FEB5" s="128"/>
      <c r="FEC5" s="128"/>
      <c r="FED5" s="128"/>
      <c r="FEE5" s="128"/>
      <c r="FEF5" s="128"/>
      <c r="FEG5" s="128"/>
      <c r="FEH5" s="128"/>
      <c r="FEI5" s="128"/>
      <c r="FEJ5" s="128"/>
      <c r="FEK5" s="128"/>
      <c r="FEL5" s="128"/>
      <c r="FEM5" s="128"/>
      <c r="FEN5" s="128"/>
      <c r="FEO5" s="128"/>
      <c r="FEP5" s="128"/>
      <c r="FEQ5" s="128"/>
      <c r="FER5" s="128"/>
      <c r="FES5" s="128"/>
      <c r="FET5" s="128"/>
      <c r="FEU5" s="128"/>
      <c r="FEV5" s="128"/>
      <c r="FEW5" s="128"/>
      <c r="FEX5" s="128"/>
      <c r="FEY5" s="128"/>
      <c r="FEZ5" s="128"/>
      <c r="FFA5" s="128"/>
      <c r="FFB5" s="128"/>
      <c r="FFC5" s="128"/>
      <c r="FFD5" s="128"/>
      <c r="FFE5" s="128"/>
      <c r="FFF5" s="128"/>
      <c r="FFG5" s="128"/>
      <c r="FFH5" s="128"/>
      <c r="FFI5" s="128"/>
      <c r="FFJ5" s="128"/>
      <c r="FFK5" s="128"/>
      <c r="FFL5" s="128"/>
      <c r="FFM5" s="128"/>
      <c r="FFN5" s="128"/>
      <c r="FFO5" s="128"/>
      <c r="FFP5" s="128"/>
      <c r="FFQ5" s="128"/>
      <c r="FFR5" s="128"/>
      <c r="FFS5" s="128"/>
      <c r="FFT5" s="128"/>
      <c r="FFU5" s="128"/>
      <c r="FFV5" s="128"/>
      <c r="FFW5" s="128"/>
      <c r="FFX5" s="128"/>
      <c r="FFY5" s="128"/>
      <c r="FFZ5" s="128"/>
      <c r="FGA5" s="128"/>
      <c r="FGB5" s="128"/>
      <c r="FGC5" s="128"/>
      <c r="FGD5" s="128"/>
      <c r="FGE5" s="128"/>
      <c r="FGF5" s="128"/>
      <c r="FGG5" s="128"/>
      <c r="FGH5" s="128"/>
      <c r="FGI5" s="128"/>
      <c r="FGJ5" s="128"/>
      <c r="FGK5" s="128"/>
      <c r="FGL5" s="128"/>
      <c r="FGM5" s="128"/>
      <c r="FGN5" s="128"/>
      <c r="FGO5" s="128"/>
      <c r="FGP5" s="128"/>
      <c r="FGQ5" s="128"/>
      <c r="FGR5" s="128"/>
      <c r="FGS5" s="128"/>
      <c r="FGT5" s="128"/>
      <c r="FGU5" s="128"/>
      <c r="FGV5" s="128"/>
      <c r="FGW5" s="128"/>
      <c r="FGX5" s="128"/>
      <c r="FGY5" s="128"/>
      <c r="FGZ5" s="128"/>
      <c r="FHA5" s="128"/>
      <c r="FHB5" s="128"/>
      <c r="FHC5" s="128"/>
      <c r="FHD5" s="128"/>
      <c r="FHE5" s="128"/>
      <c r="FHF5" s="128"/>
      <c r="FHG5" s="128"/>
      <c r="FHH5" s="128"/>
      <c r="FHI5" s="128"/>
      <c r="FHJ5" s="128"/>
      <c r="FHK5" s="128"/>
      <c r="FHL5" s="128"/>
      <c r="FHM5" s="128"/>
      <c r="FHN5" s="128"/>
      <c r="FHO5" s="128"/>
      <c r="FHP5" s="128"/>
      <c r="FHQ5" s="128"/>
      <c r="FHR5" s="128"/>
      <c r="FHS5" s="128"/>
      <c r="FHT5" s="128"/>
      <c r="FHU5" s="128"/>
      <c r="FHV5" s="128"/>
      <c r="FHW5" s="128"/>
      <c r="FHX5" s="128"/>
      <c r="FHY5" s="128"/>
      <c r="FHZ5" s="128"/>
      <c r="FIA5" s="128"/>
      <c r="FIB5" s="128"/>
      <c r="FIC5" s="128"/>
      <c r="FID5" s="128"/>
      <c r="FIE5" s="128"/>
      <c r="FIF5" s="128"/>
      <c r="FIG5" s="128"/>
      <c r="FIH5" s="128"/>
      <c r="FII5" s="128"/>
      <c r="FIJ5" s="128"/>
      <c r="FIK5" s="128"/>
      <c r="FIL5" s="128"/>
      <c r="FIM5" s="128"/>
      <c r="FIN5" s="128"/>
      <c r="FIO5" s="128"/>
      <c r="FIP5" s="128"/>
      <c r="FIQ5" s="128"/>
      <c r="FIR5" s="128"/>
      <c r="FIS5" s="128"/>
      <c r="FIT5" s="128"/>
      <c r="FIU5" s="128"/>
      <c r="FIV5" s="128"/>
      <c r="FIW5" s="128"/>
      <c r="FIX5" s="128"/>
      <c r="FIY5" s="128"/>
      <c r="FIZ5" s="128"/>
      <c r="FJA5" s="128"/>
      <c r="FJB5" s="128"/>
      <c r="FJC5" s="128"/>
      <c r="FJD5" s="128"/>
      <c r="FJE5" s="128"/>
      <c r="FJF5" s="128"/>
      <c r="FJG5" s="128"/>
      <c r="FJH5" s="128"/>
      <c r="FJI5" s="128"/>
      <c r="FJJ5" s="128"/>
      <c r="FJK5" s="128"/>
      <c r="FJL5" s="128"/>
      <c r="FJM5" s="128"/>
      <c r="FJN5" s="128"/>
      <c r="FJO5" s="128"/>
      <c r="FJP5" s="128"/>
      <c r="FJQ5" s="128"/>
      <c r="FJR5" s="128"/>
      <c r="FJS5" s="128"/>
      <c r="FJT5" s="128"/>
      <c r="FJU5" s="128"/>
      <c r="FJV5" s="128"/>
      <c r="FJW5" s="128"/>
      <c r="FJX5" s="128"/>
      <c r="FJY5" s="128"/>
      <c r="FJZ5" s="128"/>
      <c r="FKA5" s="128"/>
      <c r="FKB5" s="128"/>
      <c r="FKC5" s="128"/>
      <c r="FKD5" s="128"/>
      <c r="FKE5" s="128"/>
      <c r="FKF5" s="128"/>
      <c r="FKG5" s="128"/>
      <c r="FKH5" s="128"/>
      <c r="FKI5" s="128"/>
      <c r="FKJ5" s="128"/>
      <c r="FKK5" s="128"/>
      <c r="FKL5" s="128"/>
      <c r="FKM5" s="128"/>
      <c r="FKN5" s="128"/>
      <c r="FKO5" s="128"/>
      <c r="FKP5" s="128"/>
      <c r="FKQ5" s="128"/>
      <c r="FKR5" s="128"/>
      <c r="FKS5" s="128"/>
      <c r="FKT5" s="128"/>
      <c r="FKU5" s="128"/>
      <c r="FKV5" s="128"/>
      <c r="FKW5" s="128"/>
      <c r="FKX5" s="128"/>
      <c r="FKY5" s="128"/>
      <c r="FKZ5" s="128"/>
      <c r="FLA5" s="128"/>
      <c r="FLB5" s="128"/>
      <c r="FLC5" s="128"/>
      <c r="FLD5" s="128"/>
      <c r="FLE5" s="128"/>
      <c r="FLF5" s="128"/>
      <c r="FLG5" s="128"/>
      <c r="FLH5" s="128"/>
      <c r="FLI5" s="128"/>
      <c r="FLJ5" s="128"/>
      <c r="FLK5" s="128"/>
      <c r="FLL5" s="128"/>
      <c r="FLM5" s="128"/>
      <c r="FLN5" s="128"/>
      <c r="FLO5" s="128"/>
      <c r="FLP5" s="128"/>
      <c r="FLQ5" s="128"/>
      <c r="FLR5" s="128"/>
      <c r="FLS5" s="128"/>
      <c r="FLT5" s="128"/>
      <c r="FLU5" s="128"/>
      <c r="FLV5" s="128"/>
      <c r="FLW5" s="128"/>
      <c r="FLX5" s="128"/>
      <c r="FLY5" s="128"/>
      <c r="FLZ5" s="128"/>
      <c r="FMA5" s="128"/>
      <c r="FMB5" s="128"/>
      <c r="FMC5" s="128"/>
      <c r="FMD5" s="128"/>
      <c r="FME5" s="128"/>
      <c r="FMF5" s="128"/>
      <c r="FMG5" s="128"/>
      <c r="FMH5" s="128"/>
      <c r="FMI5" s="128"/>
      <c r="FMJ5" s="128"/>
      <c r="FMK5" s="128"/>
      <c r="FML5" s="128"/>
      <c r="FMM5" s="128"/>
      <c r="FMN5" s="128"/>
      <c r="FMO5" s="128"/>
      <c r="FMP5" s="128"/>
      <c r="FMQ5" s="128"/>
      <c r="FMR5" s="128"/>
      <c r="FMS5" s="128"/>
      <c r="FMT5" s="128"/>
      <c r="FMU5" s="128"/>
      <c r="FMV5" s="128"/>
      <c r="FMW5" s="128"/>
      <c r="FMX5" s="128"/>
      <c r="FMY5" s="128"/>
      <c r="FMZ5" s="128"/>
      <c r="FNA5" s="128"/>
      <c r="FNB5" s="128"/>
      <c r="FNC5" s="128"/>
      <c r="FND5" s="128"/>
      <c r="FNE5" s="128"/>
      <c r="FNF5" s="128"/>
      <c r="FNG5" s="128"/>
      <c r="FNH5" s="128"/>
      <c r="FNI5" s="128"/>
      <c r="FNJ5" s="128"/>
      <c r="FNK5" s="128"/>
      <c r="FNL5" s="128"/>
      <c r="FNM5" s="128"/>
      <c r="FNN5" s="128"/>
      <c r="FNO5" s="128"/>
      <c r="FNP5" s="128"/>
      <c r="FNQ5" s="128"/>
      <c r="FNR5" s="128"/>
      <c r="FNS5" s="128"/>
      <c r="FNT5" s="128"/>
      <c r="FNU5" s="128"/>
      <c r="FNV5" s="128"/>
      <c r="FNW5" s="128"/>
      <c r="FNX5" s="128"/>
      <c r="FNY5" s="128"/>
      <c r="FNZ5" s="128"/>
      <c r="FOA5" s="128"/>
      <c r="FOB5" s="128"/>
      <c r="FOC5" s="128"/>
      <c r="FOD5" s="128"/>
      <c r="FOE5" s="128"/>
      <c r="FOF5" s="128"/>
      <c r="FOG5" s="128"/>
      <c r="FOH5" s="128"/>
      <c r="FOI5" s="128"/>
      <c r="FOJ5" s="128"/>
      <c r="FOK5" s="128"/>
      <c r="FOL5" s="128"/>
      <c r="FOM5" s="128"/>
      <c r="FON5" s="128"/>
      <c r="FOO5" s="128"/>
      <c r="FOP5" s="128"/>
      <c r="FOQ5" s="128"/>
      <c r="FOR5" s="128"/>
      <c r="FOS5" s="128"/>
      <c r="FOT5" s="128"/>
      <c r="FOU5" s="128"/>
      <c r="FOV5" s="128"/>
      <c r="FOW5" s="128"/>
      <c r="FOX5" s="128"/>
      <c r="FOY5" s="128"/>
      <c r="FOZ5" s="128"/>
      <c r="FPA5" s="128"/>
      <c r="FPB5" s="128"/>
      <c r="FPC5" s="128"/>
      <c r="FPD5" s="128"/>
      <c r="FPE5" s="128"/>
      <c r="FPF5" s="128"/>
      <c r="FPG5" s="128"/>
      <c r="FPH5" s="128"/>
      <c r="FPI5" s="128"/>
      <c r="FPJ5" s="128"/>
      <c r="FPK5" s="128"/>
      <c r="FPL5" s="128"/>
      <c r="FPM5" s="128"/>
      <c r="FPN5" s="128"/>
      <c r="FPO5" s="128"/>
      <c r="FPP5" s="128"/>
      <c r="FPQ5" s="128"/>
      <c r="FPR5" s="128"/>
      <c r="FPS5" s="128"/>
      <c r="FPT5" s="128"/>
      <c r="FPU5" s="128"/>
      <c r="FPV5" s="128"/>
      <c r="FPW5" s="128"/>
      <c r="FPX5" s="128"/>
      <c r="FPY5" s="128"/>
      <c r="FPZ5" s="128"/>
      <c r="FQA5" s="128"/>
      <c r="FQB5" s="128"/>
      <c r="FQC5" s="128"/>
      <c r="FQD5" s="128"/>
      <c r="FQE5" s="128"/>
      <c r="FQF5" s="128"/>
      <c r="FQG5" s="128"/>
      <c r="FQH5" s="128"/>
      <c r="FQI5" s="128"/>
      <c r="FQJ5" s="128"/>
      <c r="FQK5" s="128"/>
      <c r="FQL5" s="128"/>
      <c r="FQM5" s="128"/>
      <c r="FQN5" s="128"/>
      <c r="FQO5" s="128"/>
      <c r="FQP5" s="128"/>
      <c r="FQQ5" s="128"/>
      <c r="FQR5" s="128"/>
      <c r="FQS5" s="128"/>
      <c r="FQT5" s="128"/>
      <c r="FQU5" s="128"/>
      <c r="FQV5" s="128"/>
      <c r="FQW5" s="128"/>
      <c r="FQX5" s="128"/>
      <c r="FQY5" s="128"/>
      <c r="FQZ5" s="128"/>
      <c r="FRA5" s="128"/>
      <c r="FRB5" s="128"/>
      <c r="FRC5" s="128"/>
      <c r="FRD5" s="128"/>
      <c r="FRE5" s="128"/>
      <c r="FRF5" s="128"/>
      <c r="FRG5" s="128"/>
      <c r="FRH5" s="128"/>
      <c r="FRI5" s="128"/>
      <c r="FRJ5" s="128"/>
      <c r="FRK5" s="128"/>
      <c r="FRL5" s="128"/>
      <c r="FRM5" s="128"/>
      <c r="FRN5" s="128"/>
      <c r="FRO5" s="128"/>
      <c r="FRP5" s="128"/>
      <c r="FRQ5" s="128"/>
      <c r="FRR5" s="128"/>
      <c r="FRS5" s="128"/>
      <c r="FRT5" s="128"/>
      <c r="FRU5" s="128"/>
      <c r="FRV5" s="128"/>
      <c r="FRW5" s="128"/>
      <c r="FRX5" s="128"/>
      <c r="FRY5" s="128"/>
      <c r="FRZ5" s="128"/>
      <c r="FSA5" s="128"/>
      <c r="FSB5" s="128"/>
      <c r="FSC5" s="128"/>
      <c r="FSD5" s="128"/>
      <c r="FSE5" s="128"/>
      <c r="FSF5" s="128"/>
      <c r="FSG5" s="128"/>
      <c r="FSH5" s="128"/>
      <c r="FSI5" s="128"/>
      <c r="FSJ5" s="128"/>
      <c r="FSK5" s="128"/>
      <c r="FSL5" s="128"/>
      <c r="FSM5" s="128"/>
      <c r="FSN5" s="128"/>
      <c r="FSO5" s="128"/>
      <c r="FSP5" s="128"/>
      <c r="FSQ5" s="128"/>
      <c r="FSR5" s="128"/>
      <c r="FSS5" s="128"/>
      <c r="FST5" s="128"/>
      <c r="FSU5" s="128"/>
      <c r="FSV5" s="128"/>
      <c r="FSW5" s="128"/>
      <c r="FSX5" s="128"/>
      <c r="FSY5" s="128"/>
      <c r="FSZ5" s="128"/>
      <c r="FTA5" s="128"/>
      <c r="FTB5" s="128"/>
      <c r="FTC5" s="128"/>
      <c r="FTD5" s="128"/>
      <c r="FTE5" s="128"/>
      <c r="FTF5" s="128"/>
      <c r="FTG5" s="128"/>
      <c r="FTH5" s="128"/>
      <c r="FTI5" s="128"/>
      <c r="FTJ5" s="128"/>
      <c r="FTK5" s="128"/>
      <c r="FTL5" s="128"/>
      <c r="FTM5" s="128"/>
      <c r="FTN5" s="128"/>
      <c r="FTO5" s="128"/>
      <c r="FTP5" s="128"/>
      <c r="FTQ5" s="128"/>
      <c r="FTR5" s="128"/>
      <c r="FTS5" s="128"/>
      <c r="FTT5" s="128"/>
      <c r="FTU5" s="128"/>
      <c r="FTV5" s="128"/>
      <c r="FTW5" s="128"/>
      <c r="FTX5" s="128"/>
      <c r="FTY5" s="128"/>
      <c r="FTZ5" s="128"/>
      <c r="FUA5" s="128"/>
      <c r="FUB5" s="128"/>
      <c r="FUC5" s="128"/>
      <c r="FUD5" s="128"/>
      <c r="FUE5" s="128"/>
      <c r="FUF5" s="128"/>
      <c r="FUG5" s="128"/>
      <c r="FUH5" s="128"/>
      <c r="FUI5" s="128"/>
      <c r="FUJ5" s="128"/>
      <c r="FUK5" s="128"/>
      <c r="FUL5" s="128"/>
      <c r="FUM5" s="128"/>
      <c r="FUN5" s="128"/>
      <c r="FUO5" s="128"/>
      <c r="FUP5" s="128"/>
      <c r="FUQ5" s="128"/>
      <c r="FUR5" s="128"/>
      <c r="FUS5" s="128"/>
      <c r="FUT5" s="128"/>
      <c r="FUU5" s="128"/>
      <c r="FUV5" s="128"/>
      <c r="FUW5" s="128"/>
      <c r="FUX5" s="128"/>
      <c r="FUY5" s="128"/>
      <c r="FUZ5" s="128"/>
      <c r="FVA5" s="128"/>
      <c r="FVB5" s="128"/>
      <c r="FVC5" s="128"/>
      <c r="FVD5" s="128"/>
      <c r="FVE5" s="128"/>
      <c r="FVF5" s="128"/>
      <c r="FVG5" s="128"/>
      <c r="FVH5" s="128"/>
      <c r="FVI5" s="128"/>
      <c r="FVJ5" s="128"/>
      <c r="FVK5" s="128"/>
      <c r="FVL5" s="128"/>
      <c r="FVM5" s="128"/>
      <c r="FVN5" s="128"/>
      <c r="FVO5" s="128"/>
      <c r="FVP5" s="128"/>
      <c r="FVQ5" s="128"/>
      <c r="FVR5" s="128"/>
      <c r="FVS5" s="128"/>
      <c r="FVT5" s="128"/>
      <c r="FVU5" s="128"/>
      <c r="FVV5" s="128"/>
      <c r="FVW5" s="128"/>
      <c r="FVX5" s="128"/>
      <c r="FVY5" s="128"/>
      <c r="FVZ5" s="128"/>
      <c r="FWA5" s="128"/>
      <c r="FWB5" s="128"/>
      <c r="FWC5" s="128"/>
      <c r="FWD5" s="128"/>
      <c r="FWE5" s="128"/>
      <c r="FWF5" s="128"/>
      <c r="FWG5" s="128"/>
      <c r="FWH5" s="128"/>
      <c r="FWI5" s="128"/>
      <c r="FWJ5" s="128"/>
      <c r="FWK5" s="128"/>
      <c r="FWL5" s="128"/>
      <c r="FWM5" s="128"/>
      <c r="FWN5" s="128"/>
      <c r="FWO5" s="128"/>
      <c r="FWP5" s="128"/>
      <c r="FWQ5" s="128"/>
      <c r="FWR5" s="128"/>
      <c r="FWS5" s="128"/>
      <c r="FWT5" s="128"/>
      <c r="FWU5" s="128"/>
      <c r="FWV5" s="128"/>
      <c r="FWW5" s="128"/>
      <c r="FWX5" s="128"/>
      <c r="FWY5" s="128"/>
      <c r="FWZ5" s="128"/>
      <c r="FXA5" s="128"/>
      <c r="FXB5" s="128"/>
      <c r="FXC5" s="128"/>
      <c r="FXD5" s="128"/>
      <c r="FXE5" s="128"/>
      <c r="FXF5" s="128"/>
      <c r="FXG5" s="128"/>
      <c r="FXH5" s="128"/>
      <c r="FXI5" s="128"/>
      <c r="FXJ5" s="128"/>
      <c r="FXK5" s="128"/>
      <c r="FXL5" s="128"/>
      <c r="FXM5" s="128"/>
      <c r="FXN5" s="128"/>
      <c r="FXO5" s="128"/>
      <c r="FXP5" s="128"/>
      <c r="FXQ5" s="128"/>
      <c r="FXR5" s="128"/>
      <c r="FXS5" s="128"/>
      <c r="FXT5" s="128"/>
      <c r="FXU5" s="128"/>
      <c r="FXV5" s="128"/>
      <c r="FXW5" s="128"/>
      <c r="FXX5" s="128"/>
      <c r="FXY5" s="128"/>
      <c r="FXZ5" s="128"/>
      <c r="FYA5" s="128"/>
      <c r="FYB5" s="128"/>
      <c r="FYC5" s="128"/>
      <c r="FYD5" s="128"/>
      <c r="FYE5" s="128"/>
      <c r="FYF5" s="128"/>
      <c r="FYG5" s="128"/>
      <c r="FYH5" s="128"/>
      <c r="FYI5" s="128"/>
      <c r="FYJ5" s="128"/>
      <c r="FYK5" s="128"/>
      <c r="FYL5" s="128"/>
      <c r="FYM5" s="128"/>
      <c r="FYN5" s="128"/>
      <c r="FYO5" s="128"/>
      <c r="FYP5" s="128"/>
      <c r="FYQ5" s="128"/>
      <c r="FYR5" s="128"/>
      <c r="FYS5" s="128"/>
      <c r="FYT5" s="128"/>
      <c r="FYU5" s="128"/>
      <c r="FYV5" s="128"/>
      <c r="FYW5" s="128"/>
      <c r="FYX5" s="128"/>
      <c r="FYY5" s="128"/>
      <c r="FYZ5" s="128"/>
      <c r="FZA5" s="128"/>
      <c r="FZB5" s="128"/>
      <c r="FZC5" s="128"/>
      <c r="FZD5" s="128"/>
      <c r="FZE5" s="128"/>
      <c r="FZF5" s="128"/>
      <c r="FZG5" s="128"/>
      <c r="FZH5" s="128"/>
      <c r="FZI5" s="128"/>
      <c r="FZJ5" s="128"/>
      <c r="FZK5" s="128"/>
      <c r="FZL5" s="128"/>
      <c r="FZM5" s="128"/>
      <c r="FZN5" s="128"/>
      <c r="FZO5" s="128"/>
      <c r="FZP5" s="128"/>
      <c r="FZQ5" s="128"/>
      <c r="FZR5" s="128"/>
      <c r="FZS5" s="128"/>
      <c r="FZT5" s="128"/>
      <c r="FZU5" s="128"/>
      <c r="FZV5" s="128"/>
      <c r="FZW5" s="128"/>
      <c r="FZX5" s="128"/>
      <c r="FZY5" s="128"/>
      <c r="FZZ5" s="128"/>
      <c r="GAA5" s="128"/>
      <c r="GAB5" s="128"/>
      <c r="GAC5" s="128"/>
      <c r="GAD5" s="128"/>
      <c r="GAE5" s="128"/>
      <c r="GAF5" s="128"/>
      <c r="GAG5" s="128"/>
      <c r="GAH5" s="128"/>
      <c r="GAI5" s="128"/>
      <c r="GAJ5" s="128"/>
      <c r="GAK5" s="128"/>
      <c r="GAL5" s="128"/>
      <c r="GAM5" s="128"/>
      <c r="GAN5" s="128"/>
      <c r="GAO5" s="128"/>
      <c r="GAP5" s="128"/>
      <c r="GAQ5" s="128"/>
      <c r="GAR5" s="128"/>
      <c r="GAS5" s="128"/>
      <c r="GAT5" s="128"/>
      <c r="GAU5" s="128"/>
      <c r="GAV5" s="128"/>
      <c r="GAW5" s="128"/>
      <c r="GAX5" s="128"/>
      <c r="GAY5" s="128"/>
      <c r="GAZ5" s="128"/>
      <c r="GBA5" s="128"/>
      <c r="GBB5" s="128"/>
      <c r="GBC5" s="128"/>
      <c r="GBD5" s="128"/>
      <c r="GBE5" s="128"/>
      <c r="GBF5" s="128"/>
      <c r="GBG5" s="128"/>
      <c r="GBH5" s="128"/>
      <c r="GBI5" s="128"/>
      <c r="GBJ5" s="128"/>
      <c r="GBK5" s="128"/>
      <c r="GBL5" s="128"/>
      <c r="GBM5" s="128"/>
      <c r="GBN5" s="128"/>
      <c r="GBO5" s="128"/>
      <c r="GBP5" s="128"/>
      <c r="GBQ5" s="128"/>
      <c r="GBR5" s="128"/>
      <c r="GBS5" s="128"/>
      <c r="GBT5" s="128"/>
      <c r="GBU5" s="128"/>
      <c r="GBV5" s="128"/>
      <c r="GBW5" s="128"/>
      <c r="GBX5" s="128"/>
      <c r="GBY5" s="128"/>
      <c r="GBZ5" s="128"/>
      <c r="GCA5" s="128"/>
      <c r="GCB5" s="128"/>
      <c r="GCC5" s="128"/>
      <c r="GCD5" s="128"/>
      <c r="GCE5" s="128"/>
      <c r="GCF5" s="128"/>
      <c r="GCG5" s="128"/>
      <c r="GCH5" s="128"/>
      <c r="GCI5" s="128"/>
      <c r="GCJ5" s="128"/>
      <c r="GCK5" s="128"/>
      <c r="GCL5" s="128"/>
      <c r="GCM5" s="128"/>
      <c r="GCN5" s="128"/>
      <c r="GCO5" s="128"/>
      <c r="GCP5" s="128"/>
      <c r="GCQ5" s="128"/>
      <c r="GCR5" s="128"/>
      <c r="GCS5" s="128"/>
      <c r="GCT5" s="128"/>
      <c r="GCU5" s="128"/>
      <c r="GCV5" s="128"/>
      <c r="GCW5" s="128"/>
      <c r="GCX5" s="128"/>
      <c r="GCY5" s="128"/>
      <c r="GCZ5" s="128"/>
      <c r="GDA5" s="128"/>
      <c r="GDB5" s="128"/>
      <c r="GDC5" s="128"/>
      <c r="GDD5" s="128"/>
      <c r="GDE5" s="128"/>
      <c r="GDF5" s="128"/>
      <c r="GDG5" s="128"/>
      <c r="GDH5" s="128"/>
      <c r="GDI5" s="128"/>
      <c r="GDJ5" s="128"/>
      <c r="GDK5" s="128"/>
      <c r="GDL5" s="128"/>
      <c r="GDM5" s="128"/>
      <c r="GDN5" s="128"/>
      <c r="GDO5" s="128"/>
      <c r="GDP5" s="128"/>
      <c r="GDQ5" s="128"/>
      <c r="GDR5" s="128"/>
      <c r="GDS5" s="128"/>
      <c r="GDT5" s="128"/>
      <c r="GDU5" s="128"/>
      <c r="GDV5" s="128"/>
      <c r="GDW5" s="128"/>
      <c r="GDX5" s="128"/>
      <c r="GDY5" s="128"/>
      <c r="GDZ5" s="128"/>
      <c r="GEA5" s="128"/>
      <c r="GEB5" s="128"/>
      <c r="GEC5" s="128"/>
      <c r="GED5" s="128"/>
      <c r="GEE5" s="128"/>
      <c r="GEF5" s="128"/>
      <c r="GEG5" s="128"/>
      <c r="GEH5" s="128"/>
      <c r="GEI5" s="128"/>
      <c r="GEJ5" s="128"/>
      <c r="GEK5" s="128"/>
      <c r="GEL5" s="128"/>
      <c r="GEM5" s="128"/>
      <c r="GEN5" s="128"/>
      <c r="GEO5" s="128"/>
      <c r="GEP5" s="128"/>
      <c r="GEQ5" s="128"/>
      <c r="GER5" s="128"/>
      <c r="GES5" s="128"/>
      <c r="GET5" s="128"/>
      <c r="GEU5" s="128"/>
      <c r="GEV5" s="128"/>
      <c r="GEW5" s="128"/>
      <c r="GEX5" s="128"/>
      <c r="GEY5" s="128"/>
      <c r="GEZ5" s="128"/>
      <c r="GFA5" s="128"/>
      <c r="GFB5" s="128"/>
      <c r="GFC5" s="128"/>
      <c r="GFD5" s="128"/>
      <c r="GFE5" s="128"/>
      <c r="GFF5" s="128"/>
      <c r="GFG5" s="128"/>
      <c r="GFH5" s="128"/>
      <c r="GFI5" s="128"/>
      <c r="GFJ5" s="128"/>
      <c r="GFK5" s="128"/>
      <c r="GFL5" s="128"/>
      <c r="GFM5" s="128"/>
      <c r="GFN5" s="128"/>
      <c r="GFO5" s="128"/>
      <c r="GFP5" s="128"/>
      <c r="GFQ5" s="128"/>
      <c r="GFR5" s="128"/>
      <c r="GFS5" s="128"/>
      <c r="GFT5" s="128"/>
      <c r="GFU5" s="128"/>
      <c r="GFV5" s="128"/>
      <c r="GFW5" s="128"/>
      <c r="GFX5" s="128"/>
      <c r="GFY5" s="128"/>
      <c r="GFZ5" s="128"/>
      <c r="GGA5" s="128"/>
      <c r="GGB5" s="128"/>
      <c r="GGC5" s="128"/>
      <c r="GGD5" s="128"/>
      <c r="GGE5" s="128"/>
      <c r="GGF5" s="128"/>
      <c r="GGG5" s="128"/>
      <c r="GGH5" s="128"/>
      <c r="GGI5" s="128"/>
      <c r="GGJ5" s="128"/>
      <c r="GGK5" s="128"/>
      <c r="GGL5" s="128"/>
      <c r="GGM5" s="128"/>
      <c r="GGN5" s="128"/>
      <c r="GGO5" s="128"/>
      <c r="GGP5" s="128"/>
      <c r="GGQ5" s="128"/>
      <c r="GGR5" s="128"/>
      <c r="GGS5" s="128"/>
      <c r="GGT5" s="128"/>
      <c r="GGU5" s="128"/>
      <c r="GGV5" s="128"/>
      <c r="GGW5" s="128"/>
      <c r="GGX5" s="128"/>
      <c r="GGY5" s="128"/>
      <c r="GGZ5" s="128"/>
      <c r="GHA5" s="128"/>
      <c r="GHB5" s="128"/>
      <c r="GHC5" s="128"/>
      <c r="GHD5" s="128"/>
      <c r="GHE5" s="128"/>
      <c r="GHF5" s="128"/>
      <c r="GHG5" s="128"/>
      <c r="GHH5" s="128"/>
      <c r="GHI5" s="128"/>
      <c r="GHJ5" s="128"/>
      <c r="GHK5" s="128"/>
      <c r="GHL5" s="128"/>
      <c r="GHM5" s="128"/>
      <c r="GHN5" s="128"/>
      <c r="GHO5" s="128"/>
      <c r="GHP5" s="128"/>
      <c r="GHQ5" s="128"/>
      <c r="GHR5" s="128"/>
      <c r="GHS5" s="128"/>
      <c r="GHT5" s="128"/>
      <c r="GHU5" s="128"/>
      <c r="GHV5" s="128"/>
      <c r="GHW5" s="128"/>
      <c r="GHX5" s="128"/>
      <c r="GHY5" s="128"/>
      <c r="GHZ5" s="128"/>
      <c r="GIA5" s="128"/>
      <c r="GIB5" s="128"/>
      <c r="GIC5" s="128"/>
      <c r="GID5" s="128"/>
      <c r="GIE5" s="128"/>
      <c r="GIF5" s="128"/>
      <c r="GIG5" s="128"/>
      <c r="GIH5" s="128"/>
      <c r="GII5" s="128"/>
      <c r="GIJ5" s="128"/>
      <c r="GIK5" s="128"/>
      <c r="GIL5" s="128"/>
      <c r="GIM5" s="128"/>
      <c r="GIN5" s="128"/>
      <c r="GIO5" s="128"/>
      <c r="GIP5" s="128"/>
      <c r="GIQ5" s="128"/>
      <c r="GIR5" s="128"/>
      <c r="GIS5" s="128"/>
      <c r="GIT5" s="128"/>
      <c r="GIU5" s="128"/>
      <c r="GIV5" s="128"/>
      <c r="GIW5" s="128"/>
      <c r="GIX5" s="128"/>
      <c r="GIY5" s="128"/>
      <c r="GIZ5" s="128"/>
      <c r="GJA5" s="128"/>
      <c r="GJB5" s="128"/>
      <c r="GJC5" s="128"/>
      <c r="GJD5" s="128"/>
      <c r="GJE5" s="128"/>
      <c r="GJF5" s="128"/>
      <c r="GJG5" s="128"/>
      <c r="GJH5" s="128"/>
      <c r="GJI5" s="128"/>
      <c r="GJJ5" s="128"/>
      <c r="GJK5" s="128"/>
      <c r="GJL5" s="128"/>
      <c r="GJM5" s="128"/>
      <c r="GJN5" s="128"/>
      <c r="GJO5" s="128"/>
      <c r="GJP5" s="128"/>
      <c r="GJQ5" s="128"/>
      <c r="GJR5" s="128"/>
      <c r="GJS5" s="128"/>
      <c r="GJT5" s="128"/>
      <c r="GJU5" s="128"/>
      <c r="GJV5" s="128"/>
      <c r="GJW5" s="128"/>
      <c r="GJX5" s="128"/>
      <c r="GJY5" s="128"/>
      <c r="GJZ5" s="128"/>
      <c r="GKA5" s="128"/>
      <c r="GKB5" s="128"/>
      <c r="GKC5" s="128"/>
      <c r="GKD5" s="128"/>
      <c r="GKE5" s="128"/>
      <c r="GKF5" s="128"/>
      <c r="GKG5" s="128"/>
      <c r="GKH5" s="128"/>
      <c r="GKI5" s="128"/>
      <c r="GKJ5" s="128"/>
      <c r="GKK5" s="128"/>
      <c r="GKL5" s="128"/>
      <c r="GKM5" s="128"/>
      <c r="GKN5" s="128"/>
      <c r="GKO5" s="128"/>
      <c r="GKP5" s="128"/>
      <c r="GKQ5" s="128"/>
      <c r="GKR5" s="128"/>
      <c r="GKS5" s="128"/>
      <c r="GKT5" s="128"/>
      <c r="GKU5" s="128"/>
      <c r="GKV5" s="128"/>
      <c r="GKW5" s="128"/>
      <c r="GKX5" s="128"/>
      <c r="GKY5" s="128"/>
      <c r="GKZ5" s="128"/>
      <c r="GLA5" s="128"/>
      <c r="GLB5" s="128"/>
      <c r="GLC5" s="128"/>
      <c r="GLD5" s="128"/>
      <c r="GLE5" s="128"/>
      <c r="GLF5" s="128"/>
      <c r="GLG5" s="128"/>
      <c r="GLH5" s="128"/>
      <c r="GLI5" s="128"/>
      <c r="GLJ5" s="128"/>
      <c r="GLK5" s="128"/>
      <c r="GLL5" s="128"/>
      <c r="GLM5" s="128"/>
      <c r="GLN5" s="128"/>
      <c r="GLO5" s="128"/>
      <c r="GLP5" s="128"/>
      <c r="GLQ5" s="128"/>
      <c r="GLR5" s="128"/>
      <c r="GLS5" s="128"/>
      <c r="GLT5" s="128"/>
      <c r="GLU5" s="128"/>
      <c r="GLV5" s="128"/>
      <c r="GLW5" s="128"/>
      <c r="GLX5" s="128"/>
      <c r="GLY5" s="128"/>
      <c r="GLZ5" s="128"/>
      <c r="GMA5" s="128"/>
      <c r="GMB5" s="128"/>
      <c r="GMC5" s="128"/>
      <c r="GMD5" s="128"/>
      <c r="GME5" s="128"/>
      <c r="GMF5" s="128"/>
      <c r="GMG5" s="128"/>
      <c r="GMH5" s="128"/>
      <c r="GMI5" s="128"/>
      <c r="GMJ5" s="128"/>
      <c r="GMK5" s="128"/>
      <c r="GML5" s="128"/>
      <c r="GMM5" s="128"/>
      <c r="GMN5" s="128"/>
      <c r="GMO5" s="128"/>
      <c r="GMP5" s="128"/>
      <c r="GMQ5" s="128"/>
      <c r="GMR5" s="128"/>
      <c r="GMS5" s="128"/>
      <c r="GMT5" s="128"/>
      <c r="GMU5" s="128"/>
      <c r="GMV5" s="128"/>
      <c r="GMW5" s="128"/>
      <c r="GMX5" s="128"/>
      <c r="GMY5" s="128"/>
      <c r="GMZ5" s="128"/>
      <c r="GNA5" s="128"/>
      <c r="GNB5" s="128"/>
      <c r="GNC5" s="128"/>
      <c r="GND5" s="128"/>
      <c r="GNE5" s="128"/>
      <c r="GNF5" s="128"/>
      <c r="GNG5" s="128"/>
      <c r="GNH5" s="128"/>
      <c r="GNI5" s="128"/>
      <c r="GNJ5" s="128"/>
      <c r="GNK5" s="128"/>
      <c r="GNL5" s="128"/>
      <c r="GNM5" s="128"/>
      <c r="GNN5" s="128"/>
      <c r="GNO5" s="128"/>
      <c r="GNP5" s="128"/>
      <c r="GNQ5" s="128"/>
      <c r="GNR5" s="128"/>
      <c r="GNS5" s="128"/>
      <c r="GNT5" s="128"/>
      <c r="GNU5" s="128"/>
      <c r="GNV5" s="128"/>
      <c r="GNW5" s="128"/>
      <c r="GNX5" s="128"/>
      <c r="GNY5" s="128"/>
      <c r="GNZ5" s="128"/>
      <c r="GOA5" s="128"/>
      <c r="GOB5" s="128"/>
      <c r="GOC5" s="128"/>
      <c r="GOD5" s="128"/>
      <c r="GOE5" s="128"/>
      <c r="GOF5" s="128"/>
      <c r="GOG5" s="128"/>
      <c r="GOH5" s="128"/>
      <c r="GOI5" s="128"/>
      <c r="GOJ5" s="128"/>
      <c r="GOK5" s="128"/>
      <c r="GOL5" s="128"/>
      <c r="GOM5" s="128"/>
      <c r="GON5" s="128"/>
      <c r="GOO5" s="128"/>
      <c r="GOP5" s="128"/>
      <c r="GOQ5" s="128"/>
      <c r="GOR5" s="128"/>
      <c r="GOS5" s="128"/>
      <c r="GOT5" s="128"/>
      <c r="GOU5" s="128"/>
      <c r="GOV5" s="128"/>
      <c r="GOW5" s="128"/>
      <c r="GOX5" s="128"/>
      <c r="GOY5" s="128"/>
      <c r="GOZ5" s="128"/>
      <c r="GPA5" s="128"/>
      <c r="GPB5" s="128"/>
      <c r="GPC5" s="128"/>
      <c r="GPD5" s="128"/>
      <c r="GPE5" s="128"/>
      <c r="GPF5" s="128"/>
      <c r="GPG5" s="128"/>
      <c r="GPH5" s="128"/>
      <c r="GPI5" s="128"/>
      <c r="GPJ5" s="128"/>
      <c r="GPK5" s="128"/>
      <c r="GPL5" s="128"/>
      <c r="GPM5" s="128"/>
      <c r="GPN5" s="128"/>
      <c r="GPO5" s="128"/>
      <c r="GPP5" s="128"/>
      <c r="GPQ5" s="128"/>
      <c r="GPR5" s="128"/>
      <c r="GPS5" s="128"/>
      <c r="GPT5" s="128"/>
      <c r="GPU5" s="128"/>
      <c r="GPV5" s="128"/>
      <c r="GPW5" s="128"/>
      <c r="GPX5" s="128"/>
      <c r="GPY5" s="128"/>
      <c r="GPZ5" s="128"/>
      <c r="GQA5" s="128"/>
      <c r="GQB5" s="128"/>
      <c r="GQC5" s="128"/>
      <c r="GQD5" s="128"/>
      <c r="GQE5" s="128"/>
      <c r="GQF5" s="128"/>
      <c r="GQG5" s="128"/>
      <c r="GQH5" s="128"/>
      <c r="GQI5" s="128"/>
      <c r="GQJ5" s="128"/>
      <c r="GQK5" s="128"/>
      <c r="GQL5" s="128"/>
      <c r="GQM5" s="128"/>
      <c r="GQN5" s="128"/>
      <c r="GQO5" s="128"/>
      <c r="GQP5" s="128"/>
      <c r="GQQ5" s="128"/>
      <c r="GQR5" s="128"/>
      <c r="GQS5" s="128"/>
      <c r="GQT5" s="128"/>
      <c r="GQU5" s="128"/>
      <c r="GQV5" s="128"/>
      <c r="GQW5" s="128"/>
      <c r="GQX5" s="128"/>
      <c r="GQY5" s="128"/>
      <c r="GQZ5" s="128"/>
      <c r="GRA5" s="128"/>
      <c r="GRB5" s="128"/>
      <c r="GRC5" s="128"/>
      <c r="GRD5" s="128"/>
      <c r="GRE5" s="128"/>
      <c r="GRF5" s="128"/>
      <c r="GRG5" s="128"/>
      <c r="GRH5" s="128"/>
      <c r="GRI5" s="128"/>
      <c r="GRJ5" s="128"/>
      <c r="GRK5" s="128"/>
      <c r="GRL5" s="128"/>
      <c r="GRM5" s="128"/>
      <c r="GRN5" s="128"/>
      <c r="GRO5" s="128"/>
      <c r="GRP5" s="128"/>
      <c r="GRQ5" s="128"/>
      <c r="GRR5" s="128"/>
      <c r="GRS5" s="128"/>
      <c r="GRT5" s="128"/>
      <c r="GRU5" s="128"/>
      <c r="GRV5" s="128"/>
      <c r="GRW5" s="128"/>
      <c r="GRX5" s="128"/>
      <c r="GRY5" s="128"/>
      <c r="GRZ5" s="128"/>
      <c r="GSA5" s="128"/>
      <c r="GSB5" s="128"/>
      <c r="GSC5" s="128"/>
      <c r="GSD5" s="128"/>
      <c r="GSE5" s="128"/>
      <c r="GSF5" s="128"/>
      <c r="GSG5" s="128"/>
      <c r="GSH5" s="128"/>
      <c r="GSI5" s="128"/>
      <c r="GSJ5" s="128"/>
      <c r="GSK5" s="128"/>
      <c r="GSL5" s="128"/>
      <c r="GSM5" s="128"/>
      <c r="GSN5" s="128"/>
      <c r="GSO5" s="128"/>
      <c r="GSP5" s="128"/>
      <c r="GSQ5" s="128"/>
      <c r="GSR5" s="128"/>
      <c r="GSS5" s="128"/>
      <c r="GST5" s="128"/>
      <c r="GSU5" s="128"/>
      <c r="GSV5" s="128"/>
      <c r="GSW5" s="128"/>
      <c r="GSX5" s="128"/>
      <c r="GSY5" s="128"/>
      <c r="GSZ5" s="128"/>
      <c r="GTA5" s="128"/>
      <c r="GTB5" s="128"/>
      <c r="GTC5" s="128"/>
      <c r="GTD5" s="128"/>
      <c r="GTE5" s="128"/>
      <c r="GTF5" s="128"/>
      <c r="GTG5" s="128"/>
      <c r="GTH5" s="128"/>
      <c r="GTI5" s="128"/>
      <c r="GTJ5" s="128"/>
      <c r="GTK5" s="128"/>
      <c r="GTL5" s="128"/>
      <c r="GTM5" s="128"/>
      <c r="GTN5" s="128"/>
      <c r="GTO5" s="128"/>
      <c r="GTP5" s="128"/>
      <c r="GTQ5" s="128"/>
      <c r="GTR5" s="128"/>
      <c r="GTS5" s="128"/>
      <c r="GTT5" s="128"/>
      <c r="GTU5" s="128"/>
      <c r="GTV5" s="128"/>
      <c r="GTW5" s="128"/>
      <c r="GTX5" s="128"/>
      <c r="GTY5" s="128"/>
      <c r="GTZ5" s="128"/>
      <c r="GUA5" s="128"/>
      <c r="GUB5" s="128"/>
      <c r="GUC5" s="128"/>
      <c r="GUD5" s="128"/>
      <c r="GUE5" s="128"/>
      <c r="GUF5" s="128"/>
      <c r="GUG5" s="128"/>
      <c r="GUH5" s="128"/>
      <c r="GUI5" s="128"/>
      <c r="GUJ5" s="128"/>
      <c r="GUK5" s="128"/>
      <c r="GUL5" s="128"/>
      <c r="GUM5" s="128"/>
      <c r="GUN5" s="128"/>
      <c r="GUO5" s="128"/>
      <c r="GUP5" s="128"/>
      <c r="GUQ5" s="128"/>
      <c r="GUR5" s="128"/>
      <c r="GUS5" s="128"/>
      <c r="GUT5" s="128"/>
      <c r="GUU5" s="128"/>
      <c r="GUV5" s="128"/>
      <c r="GUW5" s="128"/>
      <c r="GUX5" s="128"/>
      <c r="GUY5" s="128"/>
      <c r="GUZ5" s="128"/>
      <c r="GVA5" s="128"/>
      <c r="GVB5" s="128"/>
      <c r="GVC5" s="128"/>
      <c r="GVD5" s="128"/>
      <c r="GVE5" s="128"/>
      <c r="GVF5" s="128"/>
      <c r="GVG5" s="128"/>
      <c r="GVH5" s="128"/>
      <c r="GVI5" s="128"/>
      <c r="GVJ5" s="128"/>
      <c r="GVK5" s="128"/>
      <c r="GVL5" s="128"/>
      <c r="GVM5" s="128"/>
      <c r="GVN5" s="128"/>
      <c r="GVO5" s="128"/>
      <c r="GVP5" s="128"/>
      <c r="GVQ5" s="128"/>
      <c r="GVR5" s="128"/>
      <c r="GVS5" s="128"/>
      <c r="GVT5" s="128"/>
      <c r="GVU5" s="128"/>
      <c r="GVV5" s="128"/>
      <c r="GVW5" s="128"/>
      <c r="GVX5" s="128"/>
      <c r="GVY5" s="128"/>
      <c r="GVZ5" s="128"/>
      <c r="GWA5" s="128"/>
      <c r="GWB5" s="128"/>
      <c r="GWC5" s="128"/>
      <c r="GWD5" s="128"/>
      <c r="GWE5" s="128"/>
      <c r="GWF5" s="128"/>
      <c r="GWG5" s="128"/>
      <c r="GWH5" s="128"/>
      <c r="GWI5" s="128"/>
      <c r="GWJ5" s="128"/>
      <c r="GWK5" s="128"/>
      <c r="GWL5" s="128"/>
      <c r="GWM5" s="128"/>
      <c r="GWN5" s="128"/>
      <c r="GWO5" s="128"/>
      <c r="GWP5" s="128"/>
      <c r="GWQ5" s="128"/>
      <c r="GWR5" s="128"/>
      <c r="GWS5" s="128"/>
      <c r="GWT5" s="128"/>
      <c r="GWU5" s="128"/>
      <c r="GWV5" s="128"/>
      <c r="GWW5" s="128"/>
      <c r="GWX5" s="128"/>
      <c r="GWY5" s="128"/>
      <c r="GWZ5" s="128"/>
      <c r="GXA5" s="128"/>
      <c r="GXB5" s="128"/>
      <c r="GXC5" s="128"/>
      <c r="GXD5" s="128"/>
      <c r="GXE5" s="128"/>
      <c r="GXF5" s="128"/>
      <c r="GXG5" s="128"/>
      <c r="GXH5" s="128"/>
      <c r="GXI5" s="128"/>
      <c r="GXJ5" s="128"/>
      <c r="GXK5" s="128"/>
      <c r="GXL5" s="128"/>
      <c r="GXM5" s="128"/>
      <c r="GXN5" s="128"/>
      <c r="GXO5" s="128"/>
      <c r="GXP5" s="128"/>
      <c r="GXQ5" s="128"/>
      <c r="GXR5" s="128"/>
      <c r="GXS5" s="128"/>
      <c r="GXT5" s="128"/>
      <c r="GXU5" s="128"/>
      <c r="GXV5" s="128"/>
      <c r="GXW5" s="128"/>
      <c r="GXX5" s="128"/>
      <c r="GXY5" s="128"/>
      <c r="GXZ5" s="128"/>
      <c r="GYA5" s="128"/>
      <c r="GYB5" s="128"/>
      <c r="GYC5" s="128"/>
      <c r="GYD5" s="128"/>
      <c r="GYE5" s="128"/>
      <c r="GYF5" s="128"/>
      <c r="GYG5" s="128"/>
      <c r="GYH5" s="128"/>
      <c r="GYI5" s="128"/>
      <c r="GYJ5" s="128"/>
      <c r="GYK5" s="128"/>
      <c r="GYL5" s="128"/>
      <c r="GYM5" s="128"/>
      <c r="GYN5" s="128"/>
      <c r="GYO5" s="128"/>
      <c r="GYP5" s="128"/>
      <c r="GYQ5" s="128"/>
      <c r="GYR5" s="128"/>
      <c r="GYS5" s="128"/>
      <c r="GYT5" s="128"/>
      <c r="GYU5" s="128"/>
      <c r="GYV5" s="128"/>
      <c r="GYW5" s="128"/>
      <c r="GYX5" s="128"/>
      <c r="GYY5" s="128"/>
      <c r="GYZ5" s="128"/>
      <c r="GZA5" s="128"/>
      <c r="GZB5" s="128"/>
      <c r="GZC5" s="128"/>
      <c r="GZD5" s="128"/>
      <c r="GZE5" s="128"/>
      <c r="GZF5" s="128"/>
      <c r="GZG5" s="128"/>
      <c r="GZH5" s="128"/>
      <c r="GZI5" s="128"/>
      <c r="GZJ5" s="128"/>
      <c r="GZK5" s="128"/>
      <c r="GZL5" s="128"/>
      <c r="GZM5" s="128"/>
      <c r="GZN5" s="128"/>
      <c r="GZO5" s="128"/>
      <c r="GZP5" s="128"/>
      <c r="GZQ5" s="128"/>
      <c r="GZR5" s="128"/>
      <c r="GZS5" s="128"/>
      <c r="GZT5" s="128"/>
      <c r="GZU5" s="128"/>
      <c r="GZV5" s="128"/>
      <c r="GZW5" s="128"/>
      <c r="GZX5" s="128"/>
      <c r="GZY5" s="128"/>
      <c r="GZZ5" s="128"/>
      <c r="HAA5" s="128"/>
      <c r="HAB5" s="128"/>
      <c r="HAC5" s="128"/>
      <c r="HAD5" s="128"/>
      <c r="HAE5" s="128"/>
      <c r="HAF5" s="128"/>
      <c r="HAG5" s="128"/>
      <c r="HAH5" s="128"/>
      <c r="HAI5" s="128"/>
      <c r="HAJ5" s="128"/>
      <c r="HAK5" s="128"/>
      <c r="HAL5" s="128"/>
      <c r="HAM5" s="128"/>
      <c r="HAN5" s="128"/>
      <c r="HAO5" s="128"/>
      <c r="HAP5" s="128"/>
      <c r="HAQ5" s="128"/>
      <c r="HAR5" s="128"/>
      <c r="HAS5" s="128"/>
      <c r="HAT5" s="128"/>
      <c r="HAU5" s="128"/>
      <c r="HAV5" s="128"/>
      <c r="HAW5" s="128"/>
      <c r="HAX5" s="128"/>
      <c r="HAY5" s="128"/>
      <c r="HAZ5" s="128"/>
      <c r="HBA5" s="128"/>
      <c r="HBB5" s="128"/>
      <c r="HBC5" s="128"/>
      <c r="HBD5" s="128"/>
      <c r="HBE5" s="128"/>
      <c r="HBF5" s="128"/>
      <c r="HBG5" s="128"/>
      <c r="HBH5" s="128"/>
      <c r="HBI5" s="128"/>
      <c r="HBJ5" s="128"/>
      <c r="HBK5" s="128"/>
      <c r="HBL5" s="128"/>
      <c r="HBM5" s="128"/>
      <c r="HBN5" s="128"/>
      <c r="HBO5" s="128"/>
      <c r="HBP5" s="128"/>
      <c r="HBQ5" s="128"/>
      <c r="HBR5" s="128"/>
      <c r="HBS5" s="128"/>
      <c r="HBT5" s="128"/>
      <c r="HBU5" s="128"/>
      <c r="HBV5" s="128"/>
      <c r="HBW5" s="128"/>
      <c r="HBX5" s="128"/>
      <c r="HBY5" s="128"/>
      <c r="HBZ5" s="128"/>
      <c r="HCA5" s="128"/>
      <c r="HCB5" s="128"/>
      <c r="HCC5" s="128"/>
      <c r="HCD5" s="128"/>
      <c r="HCE5" s="128"/>
      <c r="HCF5" s="128"/>
      <c r="HCG5" s="128"/>
      <c r="HCH5" s="128"/>
      <c r="HCI5" s="128"/>
      <c r="HCJ5" s="128"/>
      <c r="HCK5" s="128"/>
      <c r="HCL5" s="128"/>
      <c r="HCM5" s="128"/>
      <c r="HCN5" s="128"/>
      <c r="HCO5" s="128"/>
      <c r="HCP5" s="128"/>
      <c r="HCQ5" s="128"/>
      <c r="HCR5" s="128"/>
      <c r="HCS5" s="128"/>
      <c r="HCT5" s="128"/>
      <c r="HCU5" s="128"/>
      <c r="HCV5" s="128"/>
      <c r="HCW5" s="128"/>
      <c r="HCX5" s="128"/>
      <c r="HCY5" s="128"/>
      <c r="HCZ5" s="128"/>
      <c r="HDA5" s="128"/>
      <c r="HDB5" s="128"/>
      <c r="HDC5" s="128"/>
      <c r="HDD5" s="128"/>
      <c r="HDE5" s="128"/>
      <c r="HDF5" s="128"/>
      <c r="HDG5" s="128"/>
      <c r="HDH5" s="128"/>
      <c r="HDI5" s="128"/>
      <c r="HDJ5" s="128"/>
      <c r="HDK5" s="128"/>
      <c r="HDL5" s="128"/>
      <c r="HDM5" s="128"/>
      <c r="HDN5" s="128"/>
      <c r="HDO5" s="128"/>
      <c r="HDP5" s="128"/>
      <c r="HDQ5" s="128"/>
      <c r="HDR5" s="128"/>
      <c r="HDS5" s="128"/>
      <c r="HDT5" s="128"/>
      <c r="HDU5" s="128"/>
      <c r="HDV5" s="128"/>
      <c r="HDW5" s="128"/>
      <c r="HDX5" s="128"/>
      <c r="HDY5" s="128"/>
      <c r="HDZ5" s="128"/>
      <c r="HEA5" s="128"/>
      <c r="HEB5" s="128"/>
      <c r="HEC5" s="128"/>
      <c r="HED5" s="128"/>
      <c r="HEE5" s="128"/>
      <c r="HEF5" s="128"/>
      <c r="HEG5" s="128"/>
      <c r="HEH5" s="128"/>
      <c r="HEI5" s="128"/>
      <c r="HEJ5" s="128"/>
      <c r="HEK5" s="128"/>
      <c r="HEL5" s="128"/>
      <c r="HEM5" s="128"/>
      <c r="HEN5" s="128"/>
      <c r="HEO5" s="128"/>
      <c r="HEP5" s="128"/>
      <c r="HEQ5" s="128"/>
      <c r="HER5" s="128"/>
      <c r="HES5" s="128"/>
      <c r="HET5" s="128"/>
      <c r="HEU5" s="128"/>
      <c r="HEV5" s="128"/>
      <c r="HEW5" s="128"/>
      <c r="HEX5" s="128"/>
      <c r="HEY5" s="128"/>
      <c r="HEZ5" s="128"/>
      <c r="HFA5" s="128"/>
      <c r="HFB5" s="128"/>
      <c r="HFC5" s="128"/>
      <c r="HFD5" s="128"/>
      <c r="HFE5" s="128"/>
      <c r="HFF5" s="128"/>
      <c r="HFG5" s="128"/>
      <c r="HFH5" s="128"/>
      <c r="HFI5" s="128"/>
      <c r="HFJ5" s="128"/>
      <c r="HFK5" s="128"/>
      <c r="HFL5" s="128"/>
      <c r="HFM5" s="128"/>
      <c r="HFN5" s="128"/>
      <c r="HFO5" s="128"/>
      <c r="HFP5" s="128"/>
      <c r="HFQ5" s="128"/>
      <c r="HFR5" s="128"/>
      <c r="HFS5" s="128"/>
      <c r="HFT5" s="128"/>
      <c r="HFU5" s="128"/>
      <c r="HFV5" s="128"/>
      <c r="HFW5" s="128"/>
      <c r="HFX5" s="128"/>
      <c r="HFY5" s="128"/>
      <c r="HFZ5" s="128"/>
      <c r="HGA5" s="128"/>
      <c r="HGB5" s="128"/>
      <c r="HGC5" s="128"/>
      <c r="HGD5" s="128"/>
      <c r="HGE5" s="128"/>
      <c r="HGF5" s="128"/>
      <c r="HGG5" s="128"/>
      <c r="HGH5" s="128"/>
      <c r="HGI5" s="128"/>
      <c r="HGJ5" s="128"/>
      <c r="HGK5" s="128"/>
      <c r="HGL5" s="128"/>
      <c r="HGM5" s="128"/>
      <c r="HGN5" s="128"/>
      <c r="HGO5" s="128"/>
      <c r="HGP5" s="128"/>
      <c r="HGQ5" s="128"/>
      <c r="HGR5" s="128"/>
      <c r="HGS5" s="128"/>
      <c r="HGT5" s="128"/>
      <c r="HGU5" s="128"/>
      <c r="HGV5" s="128"/>
      <c r="HGW5" s="128"/>
      <c r="HGX5" s="128"/>
      <c r="HGY5" s="128"/>
      <c r="HGZ5" s="128"/>
      <c r="HHA5" s="128"/>
      <c r="HHB5" s="128"/>
      <c r="HHC5" s="128"/>
      <c r="HHD5" s="128"/>
      <c r="HHE5" s="128"/>
      <c r="HHF5" s="128"/>
      <c r="HHG5" s="128"/>
      <c r="HHH5" s="128"/>
      <c r="HHI5" s="128"/>
      <c r="HHJ5" s="128"/>
      <c r="HHK5" s="128"/>
      <c r="HHL5" s="128"/>
      <c r="HHM5" s="128"/>
      <c r="HHN5" s="128"/>
      <c r="HHO5" s="128"/>
      <c r="HHP5" s="128"/>
      <c r="HHQ5" s="128"/>
      <c r="HHR5" s="128"/>
      <c r="HHS5" s="128"/>
      <c r="HHT5" s="128"/>
      <c r="HHU5" s="128"/>
      <c r="HHV5" s="128"/>
      <c r="HHW5" s="128"/>
      <c r="HHX5" s="128"/>
      <c r="HHY5" s="128"/>
      <c r="HHZ5" s="128"/>
      <c r="HIA5" s="128"/>
      <c r="HIB5" s="128"/>
      <c r="HIC5" s="128"/>
      <c r="HID5" s="128"/>
      <c r="HIE5" s="128"/>
      <c r="HIF5" s="128"/>
      <c r="HIG5" s="128"/>
      <c r="HIH5" s="128"/>
      <c r="HII5" s="128"/>
      <c r="HIJ5" s="128"/>
      <c r="HIK5" s="128"/>
      <c r="HIL5" s="128"/>
      <c r="HIM5" s="128"/>
      <c r="HIN5" s="128"/>
      <c r="HIO5" s="128"/>
      <c r="HIP5" s="128"/>
      <c r="HIQ5" s="128"/>
      <c r="HIR5" s="128"/>
      <c r="HIS5" s="128"/>
      <c r="HIT5" s="128"/>
      <c r="HIU5" s="128"/>
      <c r="HIV5" s="128"/>
      <c r="HIW5" s="128"/>
      <c r="HIX5" s="128"/>
      <c r="HIY5" s="128"/>
      <c r="HIZ5" s="128"/>
      <c r="HJA5" s="128"/>
      <c r="HJB5" s="128"/>
      <c r="HJC5" s="128"/>
      <c r="HJD5" s="128"/>
      <c r="HJE5" s="128"/>
      <c r="HJF5" s="128"/>
      <c r="HJG5" s="128"/>
      <c r="HJH5" s="128"/>
      <c r="HJI5" s="128"/>
      <c r="HJJ5" s="128"/>
      <c r="HJK5" s="128"/>
      <c r="HJL5" s="128"/>
      <c r="HJM5" s="128"/>
      <c r="HJN5" s="128"/>
      <c r="HJO5" s="128"/>
      <c r="HJP5" s="128"/>
      <c r="HJQ5" s="128"/>
      <c r="HJR5" s="128"/>
      <c r="HJS5" s="128"/>
      <c r="HJT5" s="128"/>
      <c r="HJU5" s="128"/>
      <c r="HJV5" s="128"/>
      <c r="HJW5" s="128"/>
      <c r="HJX5" s="128"/>
      <c r="HJY5" s="128"/>
      <c r="HJZ5" s="128"/>
      <c r="HKA5" s="128"/>
      <c r="HKB5" s="128"/>
      <c r="HKC5" s="128"/>
      <c r="HKD5" s="128"/>
      <c r="HKE5" s="128"/>
      <c r="HKF5" s="128"/>
      <c r="HKG5" s="128"/>
      <c r="HKH5" s="128"/>
      <c r="HKI5" s="128"/>
      <c r="HKJ5" s="128"/>
      <c r="HKK5" s="128"/>
      <c r="HKL5" s="128"/>
      <c r="HKM5" s="128"/>
      <c r="HKN5" s="128"/>
      <c r="HKO5" s="128"/>
      <c r="HKP5" s="128"/>
      <c r="HKQ5" s="128"/>
      <c r="HKR5" s="128"/>
      <c r="HKS5" s="128"/>
      <c r="HKT5" s="128"/>
      <c r="HKU5" s="128"/>
      <c r="HKV5" s="128"/>
      <c r="HKW5" s="128"/>
      <c r="HKX5" s="128"/>
      <c r="HKY5" s="128"/>
      <c r="HKZ5" s="128"/>
      <c r="HLA5" s="128"/>
      <c r="HLB5" s="128"/>
      <c r="HLC5" s="128"/>
      <c r="HLD5" s="128"/>
      <c r="HLE5" s="128"/>
      <c r="HLF5" s="128"/>
      <c r="HLG5" s="128"/>
      <c r="HLH5" s="128"/>
      <c r="HLI5" s="128"/>
      <c r="HLJ5" s="128"/>
      <c r="HLK5" s="128"/>
      <c r="HLL5" s="128"/>
      <c r="HLM5" s="128"/>
      <c r="HLN5" s="128"/>
      <c r="HLO5" s="128"/>
      <c r="HLP5" s="128"/>
      <c r="HLQ5" s="128"/>
      <c r="HLR5" s="128"/>
      <c r="HLS5" s="128"/>
      <c r="HLT5" s="128"/>
      <c r="HLU5" s="128"/>
      <c r="HLV5" s="128"/>
      <c r="HLW5" s="128"/>
      <c r="HLX5" s="128"/>
      <c r="HLY5" s="128"/>
      <c r="HLZ5" s="128"/>
      <c r="HMA5" s="128"/>
      <c r="HMB5" s="128"/>
      <c r="HMC5" s="128"/>
      <c r="HMD5" s="128"/>
      <c r="HME5" s="128"/>
      <c r="HMF5" s="128"/>
      <c r="HMG5" s="128"/>
      <c r="HMH5" s="128"/>
      <c r="HMI5" s="128"/>
      <c r="HMJ5" s="128"/>
      <c r="HMK5" s="128"/>
      <c r="HML5" s="128"/>
      <c r="HMM5" s="128"/>
      <c r="HMN5" s="128"/>
      <c r="HMO5" s="128"/>
      <c r="HMP5" s="128"/>
      <c r="HMQ5" s="128"/>
      <c r="HMR5" s="128"/>
      <c r="HMS5" s="128"/>
      <c r="HMT5" s="128"/>
      <c r="HMU5" s="128"/>
      <c r="HMV5" s="128"/>
      <c r="HMW5" s="128"/>
      <c r="HMX5" s="128"/>
      <c r="HMY5" s="128"/>
      <c r="HMZ5" s="128"/>
      <c r="HNA5" s="128"/>
      <c r="HNB5" s="128"/>
      <c r="HNC5" s="128"/>
      <c r="HND5" s="128"/>
      <c r="HNE5" s="128"/>
      <c r="HNF5" s="128"/>
      <c r="HNG5" s="128"/>
      <c r="HNH5" s="128"/>
      <c r="HNI5" s="128"/>
      <c r="HNJ5" s="128"/>
      <c r="HNK5" s="128"/>
      <c r="HNL5" s="128"/>
      <c r="HNM5" s="128"/>
      <c r="HNN5" s="128"/>
      <c r="HNO5" s="128"/>
      <c r="HNP5" s="128"/>
      <c r="HNQ5" s="128"/>
      <c r="HNR5" s="128"/>
      <c r="HNS5" s="128"/>
      <c r="HNT5" s="128"/>
      <c r="HNU5" s="128"/>
      <c r="HNV5" s="128"/>
      <c r="HNW5" s="128"/>
      <c r="HNX5" s="128"/>
      <c r="HNY5" s="128"/>
      <c r="HNZ5" s="128"/>
      <c r="HOA5" s="128"/>
      <c r="HOB5" s="128"/>
      <c r="HOC5" s="128"/>
      <c r="HOD5" s="128"/>
      <c r="HOE5" s="128"/>
      <c r="HOF5" s="128"/>
      <c r="HOG5" s="128"/>
      <c r="HOH5" s="128"/>
      <c r="HOI5" s="128"/>
      <c r="HOJ5" s="128"/>
      <c r="HOK5" s="128"/>
      <c r="HOL5" s="128"/>
      <c r="HOM5" s="128"/>
      <c r="HON5" s="128"/>
      <c r="HOO5" s="128"/>
      <c r="HOP5" s="128"/>
      <c r="HOQ5" s="128"/>
      <c r="HOR5" s="128"/>
      <c r="HOS5" s="128"/>
      <c r="HOT5" s="128"/>
      <c r="HOU5" s="128"/>
      <c r="HOV5" s="128"/>
      <c r="HOW5" s="128"/>
      <c r="HOX5" s="128"/>
      <c r="HOY5" s="128"/>
      <c r="HOZ5" s="128"/>
      <c r="HPA5" s="128"/>
      <c r="HPB5" s="128"/>
      <c r="HPC5" s="128"/>
      <c r="HPD5" s="128"/>
      <c r="HPE5" s="128"/>
      <c r="HPF5" s="128"/>
      <c r="HPG5" s="128"/>
      <c r="HPH5" s="128"/>
      <c r="HPI5" s="128"/>
      <c r="HPJ5" s="128"/>
      <c r="HPK5" s="128"/>
      <c r="HPL5" s="128"/>
      <c r="HPM5" s="128"/>
      <c r="HPN5" s="128"/>
      <c r="HPO5" s="128"/>
      <c r="HPP5" s="128"/>
      <c r="HPQ5" s="128"/>
      <c r="HPR5" s="128"/>
      <c r="HPS5" s="128"/>
      <c r="HPT5" s="128"/>
      <c r="HPU5" s="128"/>
      <c r="HPV5" s="128"/>
      <c r="HPW5" s="128"/>
      <c r="HPX5" s="128"/>
      <c r="HPY5" s="128"/>
      <c r="HPZ5" s="128"/>
      <c r="HQA5" s="128"/>
      <c r="HQB5" s="128"/>
      <c r="HQC5" s="128"/>
      <c r="HQD5" s="128"/>
      <c r="HQE5" s="128"/>
      <c r="HQF5" s="128"/>
      <c r="HQG5" s="128"/>
      <c r="HQH5" s="128"/>
      <c r="HQI5" s="128"/>
      <c r="HQJ5" s="128"/>
      <c r="HQK5" s="128"/>
      <c r="HQL5" s="128"/>
      <c r="HQM5" s="128"/>
      <c r="HQN5" s="128"/>
      <c r="HQO5" s="128"/>
      <c r="HQP5" s="128"/>
      <c r="HQQ5" s="128"/>
      <c r="HQR5" s="128"/>
      <c r="HQS5" s="128"/>
      <c r="HQT5" s="128"/>
      <c r="HQU5" s="128"/>
      <c r="HQV5" s="128"/>
      <c r="HQW5" s="128"/>
      <c r="HQX5" s="128"/>
      <c r="HQY5" s="128"/>
      <c r="HQZ5" s="128"/>
      <c r="HRA5" s="128"/>
      <c r="HRB5" s="128"/>
      <c r="HRC5" s="128"/>
      <c r="HRD5" s="128"/>
      <c r="HRE5" s="128"/>
      <c r="HRF5" s="128"/>
      <c r="HRG5" s="128"/>
      <c r="HRH5" s="128"/>
      <c r="HRI5" s="128"/>
      <c r="HRJ5" s="128"/>
      <c r="HRK5" s="128"/>
      <c r="HRL5" s="128"/>
      <c r="HRM5" s="128"/>
      <c r="HRN5" s="128"/>
      <c r="HRO5" s="128"/>
      <c r="HRP5" s="128"/>
      <c r="HRQ5" s="128"/>
      <c r="HRR5" s="128"/>
      <c r="HRS5" s="128"/>
      <c r="HRT5" s="128"/>
      <c r="HRU5" s="128"/>
      <c r="HRV5" s="128"/>
      <c r="HRW5" s="128"/>
      <c r="HRX5" s="128"/>
      <c r="HRY5" s="128"/>
      <c r="HRZ5" s="128"/>
      <c r="HSA5" s="128"/>
      <c r="HSB5" s="128"/>
      <c r="HSC5" s="128"/>
      <c r="HSD5" s="128"/>
      <c r="HSE5" s="128"/>
      <c r="HSF5" s="128"/>
      <c r="HSG5" s="128"/>
      <c r="HSH5" s="128"/>
      <c r="HSI5" s="128"/>
      <c r="HSJ5" s="128"/>
      <c r="HSK5" s="128"/>
      <c r="HSL5" s="128"/>
      <c r="HSM5" s="128"/>
      <c r="HSN5" s="128"/>
      <c r="HSO5" s="128"/>
      <c r="HSP5" s="128"/>
      <c r="HSQ5" s="128"/>
      <c r="HSR5" s="128"/>
      <c r="HSS5" s="128"/>
      <c r="HST5" s="128"/>
      <c r="HSU5" s="128"/>
      <c r="HSV5" s="128"/>
      <c r="HSW5" s="128"/>
      <c r="HSX5" s="128"/>
      <c r="HSY5" s="128"/>
      <c r="HSZ5" s="128"/>
      <c r="HTA5" s="128"/>
      <c r="HTB5" s="128"/>
      <c r="HTC5" s="128"/>
      <c r="HTD5" s="128"/>
      <c r="HTE5" s="128"/>
      <c r="HTF5" s="128"/>
      <c r="HTG5" s="128"/>
      <c r="HTH5" s="128"/>
      <c r="HTI5" s="128"/>
      <c r="HTJ5" s="128"/>
      <c r="HTK5" s="128"/>
      <c r="HTL5" s="128"/>
      <c r="HTM5" s="128"/>
      <c r="HTN5" s="128"/>
      <c r="HTO5" s="128"/>
      <c r="HTP5" s="128"/>
      <c r="HTQ5" s="128"/>
      <c r="HTR5" s="128"/>
      <c r="HTS5" s="128"/>
      <c r="HTT5" s="128"/>
      <c r="HTU5" s="128"/>
      <c r="HTV5" s="128"/>
      <c r="HTW5" s="128"/>
      <c r="HTX5" s="128"/>
      <c r="HTY5" s="128"/>
      <c r="HTZ5" s="128"/>
      <c r="HUA5" s="128"/>
      <c r="HUB5" s="128"/>
      <c r="HUC5" s="128"/>
      <c r="HUD5" s="128"/>
      <c r="HUE5" s="128"/>
      <c r="HUF5" s="128"/>
      <c r="HUG5" s="128"/>
      <c r="HUH5" s="128"/>
      <c r="HUI5" s="128"/>
      <c r="HUJ5" s="128"/>
      <c r="HUK5" s="128"/>
      <c r="HUL5" s="128"/>
      <c r="HUM5" s="128"/>
      <c r="HUN5" s="128"/>
      <c r="HUO5" s="128"/>
      <c r="HUP5" s="128"/>
      <c r="HUQ5" s="128"/>
      <c r="HUR5" s="128"/>
      <c r="HUS5" s="128"/>
      <c r="HUT5" s="128"/>
      <c r="HUU5" s="128"/>
      <c r="HUV5" s="128"/>
      <c r="HUW5" s="128"/>
      <c r="HUX5" s="128"/>
      <c r="HUY5" s="128"/>
      <c r="HUZ5" s="128"/>
      <c r="HVA5" s="128"/>
      <c r="HVB5" s="128"/>
      <c r="HVC5" s="128"/>
      <c r="HVD5" s="128"/>
      <c r="HVE5" s="128"/>
      <c r="HVF5" s="128"/>
      <c r="HVG5" s="128"/>
      <c r="HVH5" s="128"/>
      <c r="HVI5" s="128"/>
      <c r="HVJ5" s="128"/>
      <c r="HVK5" s="128"/>
      <c r="HVL5" s="128"/>
      <c r="HVM5" s="128"/>
      <c r="HVN5" s="128"/>
      <c r="HVO5" s="128"/>
      <c r="HVP5" s="128"/>
      <c r="HVQ5" s="128"/>
      <c r="HVR5" s="128"/>
      <c r="HVS5" s="128"/>
      <c r="HVT5" s="128"/>
      <c r="HVU5" s="128"/>
      <c r="HVV5" s="128"/>
      <c r="HVW5" s="128"/>
      <c r="HVX5" s="128"/>
      <c r="HVY5" s="128"/>
      <c r="HVZ5" s="128"/>
      <c r="HWA5" s="128"/>
      <c r="HWB5" s="128"/>
      <c r="HWC5" s="128"/>
      <c r="HWD5" s="128"/>
      <c r="HWE5" s="128"/>
      <c r="HWF5" s="128"/>
      <c r="HWG5" s="128"/>
      <c r="HWH5" s="128"/>
      <c r="HWI5" s="128"/>
      <c r="HWJ5" s="128"/>
      <c r="HWK5" s="128"/>
      <c r="HWL5" s="128"/>
      <c r="HWM5" s="128"/>
      <c r="HWN5" s="128"/>
      <c r="HWO5" s="128"/>
      <c r="HWP5" s="128"/>
      <c r="HWQ5" s="128"/>
      <c r="HWR5" s="128"/>
      <c r="HWS5" s="128"/>
      <c r="HWT5" s="128"/>
      <c r="HWU5" s="128"/>
      <c r="HWV5" s="128"/>
      <c r="HWW5" s="128"/>
      <c r="HWX5" s="128"/>
      <c r="HWY5" s="128"/>
      <c r="HWZ5" s="128"/>
      <c r="HXA5" s="128"/>
      <c r="HXB5" s="128"/>
      <c r="HXC5" s="128"/>
      <c r="HXD5" s="128"/>
      <c r="HXE5" s="128"/>
      <c r="HXF5" s="128"/>
      <c r="HXG5" s="128"/>
      <c r="HXH5" s="128"/>
      <c r="HXI5" s="128"/>
      <c r="HXJ5" s="128"/>
      <c r="HXK5" s="128"/>
      <c r="HXL5" s="128"/>
      <c r="HXM5" s="128"/>
      <c r="HXN5" s="128"/>
      <c r="HXO5" s="128"/>
      <c r="HXP5" s="128"/>
      <c r="HXQ5" s="128"/>
      <c r="HXR5" s="128"/>
      <c r="HXS5" s="128"/>
      <c r="HXT5" s="128"/>
      <c r="HXU5" s="128"/>
      <c r="HXV5" s="128"/>
      <c r="HXW5" s="128"/>
      <c r="HXX5" s="128"/>
      <c r="HXY5" s="128"/>
      <c r="HXZ5" s="128"/>
      <c r="HYA5" s="128"/>
      <c r="HYB5" s="128"/>
      <c r="HYC5" s="128"/>
      <c r="HYD5" s="128"/>
      <c r="HYE5" s="128"/>
      <c r="HYF5" s="128"/>
      <c r="HYG5" s="128"/>
      <c r="HYH5" s="128"/>
      <c r="HYI5" s="128"/>
      <c r="HYJ5" s="128"/>
      <c r="HYK5" s="128"/>
      <c r="HYL5" s="128"/>
      <c r="HYM5" s="128"/>
      <c r="HYN5" s="128"/>
      <c r="HYO5" s="128"/>
      <c r="HYP5" s="128"/>
      <c r="HYQ5" s="128"/>
      <c r="HYR5" s="128"/>
      <c r="HYS5" s="128"/>
      <c r="HYT5" s="128"/>
      <c r="HYU5" s="128"/>
      <c r="HYV5" s="128"/>
      <c r="HYW5" s="128"/>
      <c r="HYX5" s="128"/>
      <c r="HYY5" s="128"/>
      <c r="HYZ5" s="128"/>
      <c r="HZA5" s="128"/>
      <c r="HZB5" s="128"/>
      <c r="HZC5" s="128"/>
      <c r="HZD5" s="128"/>
      <c r="HZE5" s="128"/>
      <c r="HZF5" s="128"/>
      <c r="HZG5" s="128"/>
      <c r="HZH5" s="128"/>
      <c r="HZI5" s="128"/>
      <c r="HZJ5" s="128"/>
      <c r="HZK5" s="128"/>
      <c r="HZL5" s="128"/>
      <c r="HZM5" s="128"/>
      <c r="HZN5" s="128"/>
      <c r="HZO5" s="128"/>
      <c r="HZP5" s="128"/>
      <c r="HZQ5" s="128"/>
      <c r="HZR5" s="128"/>
      <c r="HZS5" s="128"/>
      <c r="HZT5" s="128"/>
      <c r="HZU5" s="128"/>
      <c r="HZV5" s="128"/>
      <c r="HZW5" s="128"/>
      <c r="HZX5" s="128"/>
      <c r="HZY5" s="128"/>
      <c r="HZZ5" s="128"/>
      <c r="IAA5" s="128"/>
      <c r="IAB5" s="128"/>
      <c r="IAC5" s="128"/>
      <c r="IAD5" s="128"/>
      <c r="IAE5" s="128"/>
      <c r="IAF5" s="128"/>
      <c r="IAG5" s="128"/>
      <c r="IAH5" s="128"/>
      <c r="IAI5" s="128"/>
      <c r="IAJ5" s="128"/>
      <c r="IAK5" s="128"/>
      <c r="IAL5" s="128"/>
      <c r="IAM5" s="128"/>
      <c r="IAN5" s="128"/>
      <c r="IAO5" s="128"/>
      <c r="IAP5" s="128"/>
      <c r="IAQ5" s="128"/>
      <c r="IAR5" s="128"/>
      <c r="IAS5" s="128"/>
      <c r="IAT5" s="128"/>
      <c r="IAU5" s="128"/>
      <c r="IAV5" s="128"/>
      <c r="IAW5" s="128"/>
      <c r="IAX5" s="128"/>
      <c r="IAY5" s="128"/>
      <c r="IAZ5" s="128"/>
      <c r="IBA5" s="128"/>
      <c r="IBB5" s="128"/>
      <c r="IBC5" s="128"/>
      <c r="IBD5" s="128"/>
      <c r="IBE5" s="128"/>
      <c r="IBF5" s="128"/>
      <c r="IBG5" s="128"/>
      <c r="IBH5" s="128"/>
      <c r="IBI5" s="128"/>
      <c r="IBJ5" s="128"/>
      <c r="IBK5" s="128"/>
      <c r="IBL5" s="128"/>
      <c r="IBM5" s="128"/>
      <c r="IBN5" s="128"/>
      <c r="IBO5" s="128"/>
      <c r="IBP5" s="128"/>
      <c r="IBQ5" s="128"/>
      <c r="IBR5" s="128"/>
      <c r="IBS5" s="128"/>
      <c r="IBT5" s="128"/>
      <c r="IBU5" s="128"/>
      <c r="IBV5" s="128"/>
      <c r="IBW5" s="128"/>
      <c r="IBX5" s="128"/>
      <c r="IBY5" s="128"/>
      <c r="IBZ5" s="128"/>
      <c r="ICA5" s="128"/>
      <c r="ICB5" s="128"/>
      <c r="ICC5" s="128"/>
      <c r="ICD5" s="128"/>
      <c r="ICE5" s="128"/>
      <c r="ICF5" s="128"/>
      <c r="ICG5" s="128"/>
      <c r="ICH5" s="128"/>
      <c r="ICI5" s="128"/>
      <c r="ICJ5" s="128"/>
      <c r="ICK5" s="128"/>
      <c r="ICL5" s="128"/>
      <c r="ICM5" s="128"/>
      <c r="ICN5" s="128"/>
      <c r="ICO5" s="128"/>
      <c r="ICP5" s="128"/>
      <c r="ICQ5" s="128"/>
      <c r="ICR5" s="128"/>
      <c r="ICS5" s="128"/>
      <c r="ICT5" s="128"/>
      <c r="ICU5" s="128"/>
      <c r="ICV5" s="128"/>
      <c r="ICW5" s="128"/>
      <c r="ICX5" s="128"/>
      <c r="ICY5" s="128"/>
      <c r="ICZ5" s="128"/>
      <c r="IDA5" s="128"/>
      <c r="IDB5" s="128"/>
      <c r="IDC5" s="128"/>
      <c r="IDD5" s="128"/>
      <c r="IDE5" s="128"/>
      <c r="IDF5" s="128"/>
      <c r="IDG5" s="128"/>
      <c r="IDH5" s="128"/>
      <c r="IDI5" s="128"/>
      <c r="IDJ5" s="128"/>
      <c r="IDK5" s="128"/>
      <c r="IDL5" s="128"/>
      <c r="IDM5" s="128"/>
      <c r="IDN5" s="128"/>
      <c r="IDO5" s="128"/>
      <c r="IDP5" s="128"/>
      <c r="IDQ5" s="128"/>
      <c r="IDR5" s="128"/>
      <c r="IDS5" s="128"/>
      <c r="IDT5" s="128"/>
      <c r="IDU5" s="128"/>
      <c r="IDV5" s="128"/>
      <c r="IDW5" s="128"/>
      <c r="IDX5" s="128"/>
      <c r="IDY5" s="128"/>
      <c r="IDZ5" s="128"/>
      <c r="IEA5" s="128"/>
      <c r="IEB5" s="128"/>
      <c r="IEC5" s="128"/>
      <c r="IED5" s="128"/>
      <c r="IEE5" s="128"/>
      <c r="IEF5" s="128"/>
      <c r="IEG5" s="128"/>
      <c r="IEH5" s="128"/>
      <c r="IEI5" s="128"/>
      <c r="IEJ5" s="128"/>
      <c r="IEK5" s="128"/>
      <c r="IEL5" s="128"/>
      <c r="IEM5" s="128"/>
      <c r="IEN5" s="128"/>
      <c r="IEO5" s="128"/>
      <c r="IEP5" s="128"/>
      <c r="IEQ5" s="128"/>
      <c r="IER5" s="128"/>
      <c r="IES5" s="128"/>
      <c r="IET5" s="128"/>
      <c r="IEU5" s="128"/>
      <c r="IEV5" s="128"/>
      <c r="IEW5" s="128"/>
      <c r="IEX5" s="128"/>
      <c r="IEY5" s="128"/>
      <c r="IEZ5" s="128"/>
      <c r="IFA5" s="128"/>
      <c r="IFB5" s="128"/>
      <c r="IFC5" s="128"/>
      <c r="IFD5" s="128"/>
      <c r="IFE5" s="128"/>
      <c r="IFF5" s="128"/>
      <c r="IFG5" s="128"/>
      <c r="IFH5" s="128"/>
      <c r="IFI5" s="128"/>
      <c r="IFJ5" s="128"/>
      <c r="IFK5" s="128"/>
      <c r="IFL5" s="128"/>
      <c r="IFM5" s="128"/>
      <c r="IFN5" s="128"/>
      <c r="IFO5" s="128"/>
      <c r="IFP5" s="128"/>
      <c r="IFQ5" s="128"/>
      <c r="IFR5" s="128"/>
      <c r="IFS5" s="128"/>
      <c r="IFT5" s="128"/>
      <c r="IFU5" s="128"/>
      <c r="IFV5" s="128"/>
      <c r="IFW5" s="128"/>
      <c r="IFX5" s="128"/>
      <c r="IFY5" s="128"/>
      <c r="IFZ5" s="128"/>
      <c r="IGA5" s="128"/>
      <c r="IGB5" s="128"/>
      <c r="IGC5" s="128"/>
      <c r="IGD5" s="128"/>
      <c r="IGE5" s="128"/>
      <c r="IGF5" s="128"/>
      <c r="IGG5" s="128"/>
      <c r="IGH5" s="128"/>
      <c r="IGI5" s="128"/>
      <c r="IGJ5" s="128"/>
      <c r="IGK5" s="128"/>
      <c r="IGL5" s="128"/>
      <c r="IGM5" s="128"/>
      <c r="IGN5" s="128"/>
      <c r="IGO5" s="128"/>
      <c r="IGP5" s="128"/>
      <c r="IGQ5" s="128"/>
      <c r="IGR5" s="128"/>
      <c r="IGS5" s="128"/>
      <c r="IGT5" s="128"/>
      <c r="IGU5" s="128"/>
      <c r="IGV5" s="128"/>
      <c r="IGW5" s="128"/>
      <c r="IGX5" s="128"/>
      <c r="IGY5" s="128"/>
      <c r="IGZ5" s="128"/>
      <c r="IHA5" s="128"/>
      <c r="IHB5" s="128"/>
      <c r="IHC5" s="128"/>
      <c r="IHD5" s="128"/>
      <c r="IHE5" s="128"/>
      <c r="IHF5" s="128"/>
      <c r="IHG5" s="128"/>
      <c r="IHH5" s="128"/>
      <c r="IHI5" s="128"/>
      <c r="IHJ5" s="128"/>
      <c r="IHK5" s="128"/>
      <c r="IHL5" s="128"/>
      <c r="IHM5" s="128"/>
      <c r="IHN5" s="128"/>
      <c r="IHO5" s="128"/>
      <c r="IHP5" s="128"/>
      <c r="IHQ5" s="128"/>
      <c r="IHR5" s="128"/>
      <c r="IHS5" s="128"/>
      <c r="IHT5" s="128"/>
      <c r="IHU5" s="128"/>
      <c r="IHV5" s="128"/>
      <c r="IHW5" s="128"/>
      <c r="IHX5" s="128"/>
      <c r="IHY5" s="128"/>
      <c r="IHZ5" s="128"/>
      <c r="IIA5" s="128"/>
      <c r="IIB5" s="128"/>
      <c r="IIC5" s="128"/>
      <c r="IID5" s="128"/>
      <c r="IIE5" s="128"/>
      <c r="IIF5" s="128"/>
      <c r="IIG5" s="128"/>
      <c r="IIH5" s="128"/>
      <c r="III5" s="128"/>
      <c r="IIJ5" s="128"/>
      <c r="IIK5" s="128"/>
      <c r="IIL5" s="128"/>
      <c r="IIM5" s="128"/>
      <c r="IIN5" s="128"/>
      <c r="IIO5" s="128"/>
      <c r="IIP5" s="128"/>
      <c r="IIQ5" s="128"/>
      <c r="IIR5" s="128"/>
      <c r="IIS5" s="128"/>
      <c r="IIT5" s="128"/>
      <c r="IIU5" s="128"/>
      <c r="IIV5" s="128"/>
      <c r="IIW5" s="128"/>
      <c r="IIX5" s="128"/>
      <c r="IIY5" s="128"/>
      <c r="IIZ5" s="128"/>
      <c r="IJA5" s="128"/>
      <c r="IJB5" s="128"/>
      <c r="IJC5" s="128"/>
      <c r="IJD5" s="128"/>
      <c r="IJE5" s="128"/>
      <c r="IJF5" s="128"/>
      <c r="IJG5" s="128"/>
      <c r="IJH5" s="128"/>
      <c r="IJI5" s="128"/>
      <c r="IJJ5" s="128"/>
      <c r="IJK5" s="128"/>
      <c r="IJL5" s="128"/>
      <c r="IJM5" s="128"/>
      <c r="IJN5" s="128"/>
      <c r="IJO5" s="128"/>
      <c r="IJP5" s="128"/>
      <c r="IJQ5" s="128"/>
      <c r="IJR5" s="128"/>
      <c r="IJS5" s="128"/>
      <c r="IJT5" s="128"/>
      <c r="IJU5" s="128"/>
      <c r="IJV5" s="128"/>
      <c r="IJW5" s="128"/>
      <c r="IJX5" s="128"/>
      <c r="IJY5" s="128"/>
      <c r="IJZ5" s="128"/>
      <c r="IKA5" s="128"/>
      <c r="IKB5" s="128"/>
      <c r="IKC5" s="128"/>
      <c r="IKD5" s="128"/>
      <c r="IKE5" s="128"/>
      <c r="IKF5" s="128"/>
      <c r="IKG5" s="128"/>
      <c r="IKH5" s="128"/>
      <c r="IKI5" s="128"/>
      <c r="IKJ5" s="128"/>
      <c r="IKK5" s="128"/>
      <c r="IKL5" s="128"/>
      <c r="IKM5" s="128"/>
      <c r="IKN5" s="128"/>
      <c r="IKO5" s="128"/>
      <c r="IKP5" s="128"/>
      <c r="IKQ5" s="128"/>
      <c r="IKR5" s="128"/>
      <c r="IKS5" s="128"/>
      <c r="IKT5" s="128"/>
      <c r="IKU5" s="128"/>
      <c r="IKV5" s="128"/>
      <c r="IKW5" s="128"/>
      <c r="IKX5" s="128"/>
      <c r="IKY5" s="128"/>
      <c r="IKZ5" s="128"/>
      <c r="ILA5" s="128"/>
      <c r="ILB5" s="128"/>
      <c r="ILC5" s="128"/>
      <c r="ILD5" s="128"/>
      <c r="ILE5" s="128"/>
      <c r="ILF5" s="128"/>
      <c r="ILG5" s="128"/>
      <c r="ILH5" s="128"/>
      <c r="ILI5" s="128"/>
      <c r="ILJ5" s="128"/>
      <c r="ILK5" s="128"/>
      <c r="ILL5" s="128"/>
      <c r="ILM5" s="128"/>
      <c r="ILN5" s="128"/>
      <c r="ILO5" s="128"/>
      <c r="ILP5" s="128"/>
      <c r="ILQ5" s="128"/>
      <c r="ILR5" s="128"/>
      <c r="ILS5" s="128"/>
      <c r="ILT5" s="128"/>
      <c r="ILU5" s="128"/>
      <c r="ILV5" s="128"/>
      <c r="ILW5" s="128"/>
      <c r="ILX5" s="128"/>
      <c r="ILY5" s="128"/>
      <c r="ILZ5" s="128"/>
      <c r="IMA5" s="128"/>
      <c r="IMB5" s="128"/>
      <c r="IMC5" s="128"/>
      <c r="IMD5" s="128"/>
      <c r="IME5" s="128"/>
      <c r="IMF5" s="128"/>
      <c r="IMG5" s="128"/>
      <c r="IMH5" s="128"/>
      <c r="IMI5" s="128"/>
      <c r="IMJ5" s="128"/>
      <c r="IMK5" s="128"/>
      <c r="IML5" s="128"/>
      <c r="IMM5" s="128"/>
      <c r="IMN5" s="128"/>
      <c r="IMO5" s="128"/>
      <c r="IMP5" s="128"/>
      <c r="IMQ5" s="128"/>
      <c r="IMR5" s="128"/>
      <c r="IMS5" s="128"/>
      <c r="IMT5" s="128"/>
      <c r="IMU5" s="128"/>
      <c r="IMV5" s="128"/>
      <c r="IMW5" s="128"/>
      <c r="IMX5" s="128"/>
      <c r="IMY5" s="128"/>
      <c r="IMZ5" s="128"/>
      <c r="INA5" s="128"/>
      <c r="INB5" s="128"/>
      <c r="INC5" s="128"/>
      <c r="IND5" s="128"/>
      <c r="INE5" s="128"/>
      <c r="INF5" s="128"/>
      <c r="ING5" s="128"/>
      <c r="INH5" s="128"/>
      <c r="INI5" s="128"/>
      <c r="INJ5" s="128"/>
      <c r="INK5" s="128"/>
      <c r="INL5" s="128"/>
      <c r="INM5" s="128"/>
      <c r="INN5" s="128"/>
      <c r="INO5" s="128"/>
      <c r="INP5" s="128"/>
      <c r="INQ5" s="128"/>
      <c r="INR5" s="128"/>
      <c r="INS5" s="128"/>
      <c r="INT5" s="128"/>
      <c r="INU5" s="128"/>
      <c r="INV5" s="128"/>
      <c r="INW5" s="128"/>
      <c r="INX5" s="128"/>
      <c r="INY5" s="128"/>
      <c r="INZ5" s="128"/>
      <c r="IOA5" s="128"/>
      <c r="IOB5" s="128"/>
      <c r="IOC5" s="128"/>
      <c r="IOD5" s="128"/>
      <c r="IOE5" s="128"/>
      <c r="IOF5" s="128"/>
      <c r="IOG5" s="128"/>
      <c r="IOH5" s="128"/>
      <c r="IOI5" s="128"/>
      <c r="IOJ5" s="128"/>
      <c r="IOK5" s="128"/>
      <c r="IOL5" s="128"/>
      <c r="IOM5" s="128"/>
      <c r="ION5" s="128"/>
      <c r="IOO5" s="128"/>
      <c r="IOP5" s="128"/>
      <c r="IOQ5" s="128"/>
      <c r="IOR5" s="128"/>
      <c r="IOS5" s="128"/>
      <c r="IOT5" s="128"/>
      <c r="IOU5" s="128"/>
      <c r="IOV5" s="128"/>
      <c r="IOW5" s="128"/>
      <c r="IOX5" s="128"/>
      <c r="IOY5" s="128"/>
      <c r="IOZ5" s="128"/>
      <c r="IPA5" s="128"/>
      <c r="IPB5" s="128"/>
      <c r="IPC5" s="128"/>
      <c r="IPD5" s="128"/>
      <c r="IPE5" s="128"/>
      <c r="IPF5" s="128"/>
      <c r="IPG5" s="128"/>
      <c r="IPH5" s="128"/>
      <c r="IPI5" s="128"/>
      <c r="IPJ5" s="128"/>
      <c r="IPK5" s="128"/>
      <c r="IPL5" s="128"/>
      <c r="IPM5" s="128"/>
      <c r="IPN5" s="128"/>
      <c r="IPO5" s="128"/>
      <c r="IPP5" s="128"/>
      <c r="IPQ5" s="128"/>
      <c r="IPR5" s="128"/>
      <c r="IPS5" s="128"/>
      <c r="IPT5" s="128"/>
      <c r="IPU5" s="128"/>
      <c r="IPV5" s="128"/>
      <c r="IPW5" s="128"/>
      <c r="IPX5" s="128"/>
      <c r="IPY5" s="128"/>
      <c r="IPZ5" s="128"/>
      <c r="IQA5" s="128"/>
      <c r="IQB5" s="128"/>
      <c r="IQC5" s="128"/>
      <c r="IQD5" s="128"/>
      <c r="IQE5" s="128"/>
      <c r="IQF5" s="128"/>
      <c r="IQG5" s="128"/>
      <c r="IQH5" s="128"/>
      <c r="IQI5" s="128"/>
      <c r="IQJ5" s="128"/>
      <c r="IQK5" s="128"/>
      <c r="IQL5" s="128"/>
      <c r="IQM5" s="128"/>
      <c r="IQN5" s="128"/>
      <c r="IQO5" s="128"/>
      <c r="IQP5" s="128"/>
      <c r="IQQ5" s="128"/>
      <c r="IQR5" s="128"/>
      <c r="IQS5" s="128"/>
      <c r="IQT5" s="128"/>
      <c r="IQU5" s="128"/>
      <c r="IQV5" s="128"/>
      <c r="IQW5" s="128"/>
      <c r="IQX5" s="128"/>
      <c r="IQY5" s="128"/>
      <c r="IQZ5" s="128"/>
      <c r="IRA5" s="128"/>
      <c r="IRB5" s="128"/>
      <c r="IRC5" s="128"/>
      <c r="IRD5" s="128"/>
      <c r="IRE5" s="128"/>
      <c r="IRF5" s="128"/>
      <c r="IRG5" s="128"/>
      <c r="IRH5" s="128"/>
      <c r="IRI5" s="128"/>
      <c r="IRJ5" s="128"/>
      <c r="IRK5" s="128"/>
      <c r="IRL5" s="128"/>
      <c r="IRM5" s="128"/>
      <c r="IRN5" s="128"/>
      <c r="IRO5" s="128"/>
      <c r="IRP5" s="128"/>
      <c r="IRQ5" s="128"/>
      <c r="IRR5" s="128"/>
      <c r="IRS5" s="128"/>
      <c r="IRT5" s="128"/>
      <c r="IRU5" s="128"/>
      <c r="IRV5" s="128"/>
      <c r="IRW5" s="128"/>
      <c r="IRX5" s="128"/>
      <c r="IRY5" s="128"/>
      <c r="IRZ5" s="128"/>
      <c r="ISA5" s="128"/>
      <c r="ISB5" s="128"/>
      <c r="ISC5" s="128"/>
      <c r="ISD5" s="128"/>
      <c r="ISE5" s="128"/>
      <c r="ISF5" s="128"/>
      <c r="ISG5" s="128"/>
      <c r="ISH5" s="128"/>
      <c r="ISI5" s="128"/>
      <c r="ISJ5" s="128"/>
      <c r="ISK5" s="128"/>
      <c r="ISL5" s="128"/>
      <c r="ISM5" s="128"/>
      <c r="ISN5" s="128"/>
      <c r="ISO5" s="128"/>
      <c r="ISP5" s="128"/>
      <c r="ISQ5" s="128"/>
      <c r="ISR5" s="128"/>
      <c r="ISS5" s="128"/>
      <c r="IST5" s="128"/>
      <c r="ISU5" s="128"/>
      <c r="ISV5" s="128"/>
      <c r="ISW5" s="128"/>
      <c r="ISX5" s="128"/>
      <c r="ISY5" s="128"/>
      <c r="ISZ5" s="128"/>
      <c r="ITA5" s="128"/>
      <c r="ITB5" s="128"/>
      <c r="ITC5" s="128"/>
      <c r="ITD5" s="128"/>
      <c r="ITE5" s="128"/>
      <c r="ITF5" s="128"/>
      <c r="ITG5" s="128"/>
      <c r="ITH5" s="128"/>
      <c r="ITI5" s="128"/>
      <c r="ITJ5" s="128"/>
      <c r="ITK5" s="128"/>
      <c r="ITL5" s="128"/>
      <c r="ITM5" s="128"/>
      <c r="ITN5" s="128"/>
      <c r="ITO5" s="128"/>
      <c r="ITP5" s="128"/>
      <c r="ITQ5" s="128"/>
      <c r="ITR5" s="128"/>
      <c r="ITS5" s="128"/>
      <c r="ITT5" s="128"/>
      <c r="ITU5" s="128"/>
      <c r="ITV5" s="128"/>
      <c r="ITW5" s="128"/>
      <c r="ITX5" s="128"/>
      <c r="ITY5" s="128"/>
      <c r="ITZ5" s="128"/>
      <c r="IUA5" s="128"/>
      <c r="IUB5" s="128"/>
      <c r="IUC5" s="128"/>
      <c r="IUD5" s="128"/>
      <c r="IUE5" s="128"/>
      <c r="IUF5" s="128"/>
      <c r="IUG5" s="128"/>
      <c r="IUH5" s="128"/>
      <c r="IUI5" s="128"/>
      <c r="IUJ5" s="128"/>
      <c r="IUK5" s="128"/>
      <c r="IUL5" s="128"/>
      <c r="IUM5" s="128"/>
      <c r="IUN5" s="128"/>
      <c r="IUO5" s="128"/>
      <c r="IUP5" s="128"/>
      <c r="IUQ5" s="128"/>
      <c r="IUR5" s="128"/>
      <c r="IUS5" s="128"/>
      <c r="IUT5" s="128"/>
      <c r="IUU5" s="128"/>
      <c r="IUV5" s="128"/>
      <c r="IUW5" s="128"/>
      <c r="IUX5" s="128"/>
      <c r="IUY5" s="128"/>
      <c r="IUZ5" s="128"/>
      <c r="IVA5" s="128"/>
      <c r="IVB5" s="128"/>
      <c r="IVC5" s="128"/>
      <c r="IVD5" s="128"/>
      <c r="IVE5" s="128"/>
      <c r="IVF5" s="128"/>
      <c r="IVG5" s="128"/>
      <c r="IVH5" s="128"/>
      <c r="IVI5" s="128"/>
      <c r="IVJ5" s="128"/>
      <c r="IVK5" s="128"/>
      <c r="IVL5" s="128"/>
      <c r="IVM5" s="128"/>
      <c r="IVN5" s="128"/>
      <c r="IVO5" s="128"/>
      <c r="IVP5" s="128"/>
      <c r="IVQ5" s="128"/>
      <c r="IVR5" s="128"/>
      <c r="IVS5" s="128"/>
      <c r="IVT5" s="128"/>
      <c r="IVU5" s="128"/>
      <c r="IVV5" s="128"/>
      <c r="IVW5" s="128"/>
      <c r="IVX5" s="128"/>
      <c r="IVY5" s="128"/>
      <c r="IVZ5" s="128"/>
      <c r="IWA5" s="128"/>
      <c r="IWB5" s="128"/>
      <c r="IWC5" s="128"/>
      <c r="IWD5" s="128"/>
      <c r="IWE5" s="128"/>
      <c r="IWF5" s="128"/>
      <c r="IWG5" s="128"/>
      <c r="IWH5" s="128"/>
      <c r="IWI5" s="128"/>
      <c r="IWJ5" s="128"/>
      <c r="IWK5" s="128"/>
      <c r="IWL5" s="128"/>
      <c r="IWM5" s="128"/>
      <c r="IWN5" s="128"/>
      <c r="IWO5" s="128"/>
      <c r="IWP5" s="128"/>
      <c r="IWQ5" s="128"/>
      <c r="IWR5" s="128"/>
      <c r="IWS5" s="128"/>
      <c r="IWT5" s="128"/>
      <c r="IWU5" s="128"/>
      <c r="IWV5" s="128"/>
      <c r="IWW5" s="128"/>
      <c r="IWX5" s="128"/>
      <c r="IWY5" s="128"/>
      <c r="IWZ5" s="128"/>
      <c r="IXA5" s="128"/>
      <c r="IXB5" s="128"/>
      <c r="IXC5" s="128"/>
      <c r="IXD5" s="128"/>
      <c r="IXE5" s="128"/>
      <c r="IXF5" s="128"/>
      <c r="IXG5" s="128"/>
      <c r="IXH5" s="128"/>
      <c r="IXI5" s="128"/>
      <c r="IXJ5" s="128"/>
      <c r="IXK5" s="128"/>
      <c r="IXL5" s="128"/>
      <c r="IXM5" s="128"/>
      <c r="IXN5" s="128"/>
      <c r="IXO5" s="128"/>
      <c r="IXP5" s="128"/>
      <c r="IXQ5" s="128"/>
      <c r="IXR5" s="128"/>
      <c r="IXS5" s="128"/>
      <c r="IXT5" s="128"/>
      <c r="IXU5" s="128"/>
      <c r="IXV5" s="128"/>
      <c r="IXW5" s="128"/>
      <c r="IXX5" s="128"/>
      <c r="IXY5" s="128"/>
      <c r="IXZ5" s="128"/>
      <c r="IYA5" s="128"/>
      <c r="IYB5" s="128"/>
      <c r="IYC5" s="128"/>
      <c r="IYD5" s="128"/>
      <c r="IYE5" s="128"/>
      <c r="IYF5" s="128"/>
      <c r="IYG5" s="128"/>
      <c r="IYH5" s="128"/>
      <c r="IYI5" s="128"/>
      <c r="IYJ5" s="128"/>
      <c r="IYK5" s="128"/>
      <c r="IYL5" s="128"/>
      <c r="IYM5" s="128"/>
      <c r="IYN5" s="128"/>
      <c r="IYO5" s="128"/>
      <c r="IYP5" s="128"/>
      <c r="IYQ5" s="128"/>
      <c r="IYR5" s="128"/>
      <c r="IYS5" s="128"/>
      <c r="IYT5" s="128"/>
      <c r="IYU5" s="128"/>
      <c r="IYV5" s="128"/>
      <c r="IYW5" s="128"/>
      <c r="IYX5" s="128"/>
      <c r="IYY5" s="128"/>
      <c r="IYZ5" s="128"/>
      <c r="IZA5" s="128"/>
      <c r="IZB5" s="128"/>
      <c r="IZC5" s="128"/>
      <c r="IZD5" s="128"/>
      <c r="IZE5" s="128"/>
      <c r="IZF5" s="128"/>
      <c r="IZG5" s="128"/>
      <c r="IZH5" s="128"/>
      <c r="IZI5" s="128"/>
      <c r="IZJ5" s="128"/>
      <c r="IZK5" s="128"/>
      <c r="IZL5" s="128"/>
      <c r="IZM5" s="128"/>
      <c r="IZN5" s="128"/>
      <c r="IZO5" s="128"/>
      <c r="IZP5" s="128"/>
      <c r="IZQ5" s="128"/>
      <c r="IZR5" s="128"/>
      <c r="IZS5" s="128"/>
      <c r="IZT5" s="128"/>
      <c r="IZU5" s="128"/>
      <c r="IZV5" s="128"/>
      <c r="IZW5" s="128"/>
      <c r="IZX5" s="128"/>
      <c r="IZY5" s="128"/>
      <c r="IZZ5" s="128"/>
      <c r="JAA5" s="128"/>
      <c r="JAB5" s="128"/>
      <c r="JAC5" s="128"/>
      <c r="JAD5" s="128"/>
      <c r="JAE5" s="128"/>
      <c r="JAF5" s="128"/>
      <c r="JAG5" s="128"/>
      <c r="JAH5" s="128"/>
      <c r="JAI5" s="128"/>
      <c r="JAJ5" s="128"/>
      <c r="JAK5" s="128"/>
      <c r="JAL5" s="128"/>
      <c r="JAM5" s="128"/>
      <c r="JAN5" s="128"/>
      <c r="JAO5" s="128"/>
      <c r="JAP5" s="128"/>
      <c r="JAQ5" s="128"/>
      <c r="JAR5" s="128"/>
      <c r="JAS5" s="128"/>
      <c r="JAT5" s="128"/>
      <c r="JAU5" s="128"/>
      <c r="JAV5" s="128"/>
      <c r="JAW5" s="128"/>
      <c r="JAX5" s="128"/>
      <c r="JAY5" s="128"/>
      <c r="JAZ5" s="128"/>
      <c r="JBA5" s="128"/>
      <c r="JBB5" s="128"/>
      <c r="JBC5" s="128"/>
      <c r="JBD5" s="128"/>
      <c r="JBE5" s="128"/>
      <c r="JBF5" s="128"/>
      <c r="JBG5" s="128"/>
      <c r="JBH5" s="128"/>
      <c r="JBI5" s="128"/>
      <c r="JBJ5" s="128"/>
      <c r="JBK5" s="128"/>
      <c r="JBL5" s="128"/>
      <c r="JBM5" s="128"/>
      <c r="JBN5" s="128"/>
      <c r="JBO5" s="128"/>
      <c r="JBP5" s="128"/>
      <c r="JBQ5" s="128"/>
      <c r="JBR5" s="128"/>
      <c r="JBS5" s="128"/>
      <c r="JBT5" s="128"/>
      <c r="JBU5" s="128"/>
      <c r="JBV5" s="128"/>
      <c r="JBW5" s="128"/>
      <c r="JBX5" s="128"/>
      <c r="JBY5" s="128"/>
      <c r="JBZ5" s="128"/>
      <c r="JCA5" s="128"/>
      <c r="JCB5" s="128"/>
      <c r="JCC5" s="128"/>
      <c r="JCD5" s="128"/>
      <c r="JCE5" s="128"/>
      <c r="JCF5" s="128"/>
      <c r="JCG5" s="128"/>
      <c r="JCH5" s="128"/>
      <c r="JCI5" s="128"/>
      <c r="JCJ5" s="128"/>
      <c r="JCK5" s="128"/>
      <c r="JCL5" s="128"/>
      <c r="JCM5" s="128"/>
      <c r="JCN5" s="128"/>
      <c r="JCO5" s="128"/>
      <c r="JCP5" s="128"/>
      <c r="JCQ5" s="128"/>
      <c r="JCR5" s="128"/>
      <c r="JCS5" s="128"/>
      <c r="JCT5" s="128"/>
      <c r="JCU5" s="128"/>
      <c r="JCV5" s="128"/>
      <c r="JCW5" s="128"/>
      <c r="JCX5" s="128"/>
      <c r="JCY5" s="128"/>
      <c r="JCZ5" s="128"/>
      <c r="JDA5" s="128"/>
      <c r="JDB5" s="128"/>
      <c r="JDC5" s="128"/>
      <c r="JDD5" s="128"/>
      <c r="JDE5" s="128"/>
      <c r="JDF5" s="128"/>
      <c r="JDG5" s="128"/>
      <c r="JDH5" s="128"/>
      <c r="JDI5" s="128"/>
      <c r="JDJ5" s="128"/>
      <c r="JDK5" s="128"/>
      <c r="JDL5" s="128"/>
      <c r="JDM5" s="128"/>
      <c r="JDN5" s="128"/>
      <c r="JDO5" s="128"/>
      <c r="JDP5" s="128"/>
      <c r="JDQ5" s="128"/>
      <c r="JDR5" s="128"/>
      <c r="JDS5" s="128"/>
      <c r="JDT5" s="128"/>
      <c r="JDU5" s="128"/>
      <c r="JDV5" s="128"/>
      <c r="JDW5" s="128"/>
      <c r="JDX5" s="128"/>
      <c r="JDY5" s="128"/>
      <c r="JDZ5" s="128"/>
      <c r="JEA5" s="128"/>
      <c r="JEB5" s="128"/>
      <c r="JEC5" s="128"/>
      <c r="JED5" s="128"/>
      <c r="JEE5" s="128"/>
      <c r="JEF5" s="128"/>
      <c r="JEG5" s="128"/>
      <c r="JEH5" s="128"/>
      <c r="JEI5" s="128"/>
      <c r="JEJ5" s="128"/>
      <c r="JEK5" s="128"/>
      <c r="JEL5" s="128"/>
      <c r="JEM5" s="128"/>
      <c r="JEN5" s="128"/>
      <c r="JEO5" s="128"/>
      <c r="JEP5" s="128"/>
      <c r="JEQ5" s="128"/>
      <c r="JER5" s="128"/>
      <c r="JES5" s="128"/>
      <c r="JET5" s="128"/>
      <c r="JEU5" s="128"/>
      <c r="JEV5" s="128"/>
      <c r="JEW5" s="128"/>
      <c r="JEX5" s="128"/>
      <c r="JEY5" s="128"/>
      <c r="JEZ5" s="128"/>
      <c r="JFA5" s="128"/>
      <c r="JFB5" s="128"/>
      <c r="JFC5" s="128"/>
      <c r="JFD5" s="128"/>
      <c r="JFE5" s="128"/>
      <c r="JFF5" s="128"/>
      <c r="JFG5" s="128"/>
      <c r="JFH5" s="128"/>
      <c r="JFI5" s="128"/>
      <c r="JFJ5" s="128"/>
      <c r="JFK5" s="128"/>
      <c r="JFL5" s="128"/>
      <c r="JFM5" s="128"/>
      <c r="JFN5" s="128"/>
      <c r="JFO5" s="128"/>
      <c r="JFP5" s="128"/>
      <c r="JFQ5" s="128"/>
      <c r="JFR5" s="128"/>
      <c r="JFS5" s="128"/>
      <c r="JFT5" s="128"/>
      <c r="JFU5" s="128"/>
      <c r="JFV5" s="128"/>
      <c r="JFW5" s="128"/>
      <c r="JFX5" s="128"/>
      <c r="JFY5" s="128"/>
      <c r="JFZ5" s="128"/>
      <c r="JGA5" s="128"/>
      <c r="JGB5" s="128"/>
      <c r="JGC5" s="128"/>
      <c r="JGD5" s="128"/>
      <c r="JGE5" s="128"/>
      <c r="JGF5" s="128"/>
      <c r="JGG5" s="128"/>
      <c r="JGH5" s="128"/>
      <c r="JGI5" s="128"/>
      <c r="JGJ5" s="128"/>
      <c r="JGK5" s="128"/>
      <c r="JGL5" s="128"/>
      <c r="JGM5" s="128"/>
      <c r="JGN5" s="128"/>
      <c r="JGO5" s="128"/>
      <c r="JGP5" s="128"/>
      <c r="JGQ5" s="128"/>
      <c r="JGR5" s="128"/>
      <c r="JGS5" s="128"/>
      <c r="JGT5" s="128"/>
      <c r="JGU5" s="128"/>
      <c r="JGV5" s="128"/>
      <c r="JGW5" s="128"/>
      <c r="JGX5" s="128"/>
      <c r="JGY5" s="128"/>
      <c r="JGZ5" s="128"/>
      <c r="JHA5" s="128"/>
      <c r="JHB5" s="128"/>
      <c r="JHC5" s="128"/>
      <c r="JHD5" s="128"/>
      <c r="JHE5" s="128"/>
      <c r="JHF5" s="128"/>
      <c r="JHG5" s="128"/>
      <c r="JHH5" s="128"/>
      <c r="JHI5" s="128"/>
      <c r="JHJ5" s="128"/>
      <c r="JHK5" s="128"/>
      <c r="JHL5" s="128"/>
      <c r="JHM5" s="128"/>
      <c r="JHN5" s="128"/>
      <c r="JHO5" s="128"/>
      <c r="JHP5" s="128"/>
      <c r="JHQ5" s="128"/>
      <c r="JHR5" s="128"/>
      <c r="JHS5" s="128"/>
      <c r="JHT5" s="128"/>
      <c r="JHU5" s="128"/>
      <c r="JHV5" s="128"/>
      <c r="JHW5" s="128"/>
      <c r="JHX5" s="128"/>
      <c r="JHY5" s="128"/>
      <c r="JHZ5" s="128"/>
      <c r="JIA5" s="128"/>
      <c r="JIB5" s="128"/>
      <c r="JIC5" s="128"/>
      <c r="JID5" s="128"/>
      <c r="JIE5" s="128"/>
      <c r="JIF5" s="128"/>
      <c r="JIG5" s="128"/>
      <c r="JIH5" s="128"/>
      <c r="JII5" s="128"/>
      <c r="JIJ5" s="128"/>
      <c r="JIK5" s="128"/>
      <c r="JIL5" s="128"/>
      <c r="JIM5" s="128"/>
      <c r="JIN5" s="128"/>
      <c r="JIO5" s="128"/>
      <c r="JIP5" s="128"/>
      <c r="JIQ5" s="128"/>
      <c r="JIR5" s="128"/>
      <c r="JIS5" s="128"/>
      <c r="JIT5" s="128"/>
      <c r="JIU5" s="128"/>
      <c r="JIV5" s="128"/>
      <c r="JIW5" s="128"/>
      <c r="JIX5" s="128"/>
      <c r="JIY5" s="128"/>
      <c r="JIZ5" s="128"/>
      <c r="JJA5" s="128"/>
      <c r="JJB5" s="128"/>
      <c r="JJC5" s="128"/>
      <c r="JJD5" s="128"/>
      <c r="JJE5" s="128"/>
      <c r="JJF5" s="128"/>
      <c r="JJG5" s="128"/>
      <c r="JJH5" s="128"/>
      <c r="JJI5" s="128"/>
      <c r="JJJ5" s="128"/>
      <c r="JJK5" s="128"/>
      <c r="JJL5" s="128"/>
      <c r="JJM5" s="128"/>
      <c r="JJN5" s="128"/>
      <c r="JJO5" s="128"/>
      <c r="JJP5" s="128"/>
      <c r="JJQ5" s="128"/>
      <c r="JJR5" s="128"/>
      <c r="JJS5" s="128"/>
      <c r="JJT5" s="128"/>
      <c r="JJU5" s="128"/>
      <c r="JJV5" s="128"/>
      <c r="JJW5" s="128"/>
      <c r="JJX5" s="128"/>
      <c r="JJY5" s="128"/>
      <c r="JJZ5" s="128"/>
      <c r="JKA5" s="128"/>
      <c r="JKB5" s="128"/>
      <c r="JKC5" s="128"/>
      <c r="JKD5" s="128"/>
      <c r="JKE5" s="128"/>
      <c r="JKF5" s="128"/>
      <c r="JKG5" s="128"/>
      <c r="JKH5" s="128"/>
      <c r="JKI5" s="128"/>
      <c r="JKJ5" s="128"/>
      <c r="JKK5" s="128"/>
      <c r="JKL5" s="128"/>
      <c r="JKM5" s="128"/>
      <c r="JKN5" s="128"/>
      <c r="JKO5" s="128"/>
      <c r="JKP5" s="128"/>
      <c r="JKQ5" s="128"/>
      <c r="JKR5" s="128"/>
      <c r="JKS5" s="128"/>
      <c r="JKT5" s="128"/>
      <c r="JKU5" s="128"/>
      <c r="JKV5" s="128"/>
      <c r="JKW5" s="128"/>
      <c r="JKX5" s="128"/>
      <c r="JKY5" s="128"/>
      <c r="JKZ5" s="128"/>
      <c r="JLA5" s="128"/>
      <c r="JLB5" s="128"/>
      <c r="JLC5" s="128"/>
      <c r="JLD5" s="128"/>
      <c r="JLE5" s="128"/>
      <c r="JLF5" s="128"/>
      <c r="JLG5" s="128"/>
      <c r="JLH5" s="128"/>
      <c r="JLI5" s="128"/>
      <c r="JLJ5" s="128"/>
      <c r="JLK5" s="128"/>
      <c r="JLL5" s="128"/>
      <c r="JLM5" s="128"/>
      <c r="JLN5" s="128"/>
      <c r="JLO5" s="128"/>
      <c r="JLP5" s="128"/>
      <c r="JLQ5" s="128"/>
      <c r="JLR5" s="128"/>
      <c r="JLS5" s="128"/>
      <c r="JLT5" s="128"/>
      <c r="JLU5" s="128"/>
      <c r="JLV5" s="128"/>
      <c r="JLW5" s="128"/>
      <c r="JLX5" s="128"/>
      <c r="JLY5" s="128"/>
      <c r="JLZ5" s="128"/>
      <c r="JMA5" s="128"/>
      <c r="JMB5" s="128"/>
      <c r="JMC5" s="128"/>
      <c r="JMD5" s="128"/>
      <c r="JME5" s="128"/>
      <c r="JMF5" s="128"/>
      <c r="JMG5" s="128"/>
      <c r="JMH5" s="128"/>
      <c r="JMI5" s="128"/>
      <c r="JMJ5" s="128"/>
      <c r="JMK5" s="128"/>
      <c r="JML5" s="128"/>
      <c r="JMM5" s="128"/>
      <c r="JMN5" s="128"/>
      <c r="JMO5" s="128"/>
      <c r="JMP5" s="128"/>
      <c r="JMQ5" s="128"/>
      <c r="JMR5" s="128"/>
      <c r="JMS5" s="128"/>
      <c r="JMT5" s="128"/>
      <c r="JMU5" s="128"/>
      <c r="JMV5" s="128"/>
      <c r="JMW5" s="128"/>
      <c r="JMX5" s="128"/>
      <c r="JMY5" s="128"/>
      <c r="JMZ5" s="128"/>
      <c r="JNA5" s="128"/>
      <c r="JNB5" s="128"/>
      <c r="JNC5" s="128"/>
      <c r="JND5" s="128"/>
      <c r="JNE5" s="128"/>
      <c r="JNF5" s="128"/>
      <c r="JNG5" s="128"/>
      <c r="JNH5" s="128"/>
      <c r="JNI5" s="128"/>
      <c r="JNJ5" s="128"/>
      <c r="JNK5" s="128"/>
      <c r="JNL5" s="128"/>
      <c r="JNM5" s="128"/>
      <c r="JNN5" s="128"/>
      <c r="JNO5" s="128"/>
      <c r="JNP5" s="128"/>
      <c r="JNQ5" s="128"/>
      <c r="JNR5" s="128"/>
      <c r="JNS5" s="128"/>
      <c r="JNT5" s="128"/>
      <c r="JNU5" s="128"/>
      <c r="JNV5" s="128"/>
      <c r="JNW5" s="128"/>
      <c r="JNX5" s="128"/>
      <c r="JNY5" s="128"/>
      <c r="JNZ5" s="128"/>
      <c r="JOA5" s="128"/>
      <c r="JOB5" s="128"/>
      <c r="JOC5" s="128"/>
      <c r="JOD5" s="128"/>
      <c r="JOE5" s="128"/>
      <c r="JOF5" s="128"/>
      <c r="JOG5" s="128"/>
      <c r="JOH5" s="128"/>
      <c r="JOI5" s="128"/>
      <c r="JOJ5" s="128"/>
      <c r="JOK5" s="128"/>
      <c r="JOL5" s="128"/>
      <c r="JOM5" s="128"/>
      <c r="JON5" s="128"/>
      <c r="JOO5" s="128"/>
      <c r="JOP5" s="128"/>
      <c r="JOQ5" s="128"/>
      <c r="JOR5" s="128"/>
      <c r="JOS5" s="128"/>
      <c r="JOT5" s="128"/>
      <c r="JOU5" s="128"/>
      <c r="JOV5" s="128"/>
      <c r="JOW5" s="128"/>
      <c r="JOX5" s="128"/>
      <c r="JOY5" s="128"/>
      <c r="JOZ5" s="128"/>
      <c r="JPA5" s="128"/>
      <c r="JPB5" s="128"/>
      <c r="JPC5" s="128"/>
      <c r="JPD5" s="128"/>
      <c r="JPE5" s="128"/>
      <c r="JPF5" s="128"/>
      <c r="JPG5" s="128"/>
      <c r="JPH5" s="128"/>
      <c r="JPI5" s="128"/>
      <c r="JPJ5" s="128"/>
      <c r="JPK5" s="128"/>
      <c r="JPL5" s="128"/>
      <c r="JPM5" s="128"/>
      <c r="JPN5" s="128"/>
      <c r="JPO5" s="128"/>
      <c r="JPP5" s="128"/>
      <c r="JPQ5" s="128"/>
      <c r="JPR5" s="128"/>
      <c r="JPS5" s="128"/>
      <c r="JPT5" s="128"/>
      <c r="JPU5" s="128"/>
      <c r="JPV5" s="128"/>
      <c r="JPW5" s="128"/>
      <c r="JPX5" s="128"/>
      <c r="JPY5" s="128"/>
      <c r="JPZ5" s="128"/>
      <c r="JQA5" s="128"/>
      <c r="JQB5" s="128"/>
      <c r="JQC5" s="128"/>
      <c r="JQD5" s="128"/>
      <c r="JQE5" s="128"/>
      <c r="JQF5" s="128"/>
      <c r="JQG5" s="128"/>
      <c r="JQH5" s="128"/>
      <c r="JQI5" s="128"/>
      <c r="JQJ5" s="128"/>
      <c r="JQK5" s="128"/>
      <c r="JQL5" s="128"/>
      <c r="JQM5" s="128"/>
      <c r="JQN5" s="128"/>
      <c r="JQO5" s="128"/>
      <c r="JQP5" s="128"/>
      <c r="JQQ5" s="128"/>
      <c r="JQR5" s="128"/>
      <c r="JQS5" s="128"/>
      <c r="JQT5" s="128"/>
      <c r="JQU5" s="128"/>
      <c r="JQV5" s="128"/>
      <c r="JQW5" s="128"/>
      <c r="JQX5" s="128"/>
      <c r="JQY5" s="128"/>
      <c r="JQZ5" s="128"/>
      <c r="JRA5" s="128"/>
      <c r="JRB5" s="128"/>
      <c r="JRC5" s="128"/>
      <c r="JRD5" s="128"/>
      <c r="JRE5" s="128"/>
      <c r="JRF5" s="128"/>
      <c r="JRG5" s="128"/>
      <c r="JRH5" s="128"/>
      <c r="JRI5" s="128"/>
      <c r="JRJ5" s="128"/>
      <c r="JRK5" s="128"/>
      <c r="JRL5" s="128"/>
      <c r="JRM5" s="128"/>
      <c r="JRN5" s="128"/>
      <c r="JRO5" s="128"/>
      <c r="JRP5" s="128"/>
      <c r="JRQ5" s="128"/>
      <c r="JRR5" s="128"/>
      <c r="JRS5" s="128"/>
      <c r="JRT5" s="128"/>
      <c r="JRU5" s="128"/>
      <c r="JRV5" s="128"/>
      <c r="JRW5" s="128"/>
      <c r="JRX5" s="128"/>
      <c r="JRY5" s="128"/>
      <c r="JRZ5" s="128"/>
      <c r="JSA5" s="128"/>
      <c r="JSB5" s="128"/>
      <c r="JSC5" s="128"/>
      <c r="JSD5" s="128"/>
      <c r="JSE5" s="128"/>
      <c r="JSF5" s="128"/>
      <c r="JSG5" s="128"/>
      <c r="JSH5" s="128"/>
      <c r="JSI5" s="128"/>
      <c r="JSJ5" s="128"/>
      <c r="JSK5" s="128"/>
      <c r="JSL5" s="128"/>
      <c r="JSM5" s="128"/>
      <c r="JSN5" s="128"/>
      <c r="JSO5" s="128"/>
      <c r="JSP5" s="128"/>
      <c r="JSQ5" s="128"/>
      <c r="JSR5" s="128"/>
      <c r="JSS5" s="128"/>
      <c r="JST5" s="128"/>
      <c r="JSU5" s="128"/>
      <c r="JSV5" s="128"/>
      <c r="JSW5" s="128"/>
      <c r="JSX5" s="128"/>
      <c r="JSY5" s="128"/>
      <c r="JSZ5" s="128"/>
      <c r="JTA5" s="128"/>
      <c r="JTB5" s="128"/>
      <c r="JTC5" s="128"/>
      <c r="JTD5" s="128"/>
      <c r="JTE5" s="128"/>
      <c r="JTF5" s="128"/>
      <c r="JTG5" s="128"/>
      <c r="JTH5" s="128"/>
      <c r="JTI5" s="128"/>
      <c r="JTJ5" s="128"/>
      <c r="JTK5" s="128"/>
      <c r="JTL5" s="128"/>
      <c r="JTM5" s="128"/>
      <c r="JTN5" s="128"/>
      <c r="JTO5" s="128"/>
      <c r="JTP5" s="128"/>
      <c r="JTQ5" s="128"/>
      <c r="JTR5" s="128"/>
      <c r="JTS5" s="128"/>
      <c r="JTT5" s="128"/>
      <c r="JTU5" s="128"/>
      <c r="JTV5" s="128"/>
      <c r="JTW5" s="128"/>
      <c r="JTX5" s="128"/>
      <c r="JTY5" s="128"/>
      <c r="JTZ5" s="128"/>
      <c r="JUA5" s="128"/>
      <c r="JUB5" s="128"/>
      <c r="JUC5" s="128"/>
      <c r="JUD5" s="128"/>
      <c r="JUE5" s="128"/>
      <c r="JUF5" s="128"/>
      <c r="JUG5" s="128"/>
      <c r="JUH5" s="128"/>
      <c r="JUI5" s="128"/>
      <c r="JUJ5" s="128"/>
      <c r="JUK5" s="128"/>
      <c r="JUL5" s="128"/>
      <c r="JUM5" s="128"/>
      <c r="JUN5" s="128"/>
      <c r="JUO5" s="128"/>
      <c r="JUP5" s="128"/>
      <c r="JUQ5" s="128"/>
      <c r="JUR5" s="128"/>
      <c r="JUS5" s="128"/>
      <c r="JUT5" s="128"/>
      <c r="JUU5" s="128"/>
      <c r="JUV5" s="128"/>
      <c r="JUW5" s="128"/>
      <c r="JUX5" s="128"/>
      <c r="JUY5" s="128"/>
      <c r="JUZ5" s="128"/>
      <c r="JVA5" s="128"/>
      <c r="JVB5" s="128"/>
      <c r="JVC5" s="128"/>
      <c r="JVD5" s="128"/>
      <c r="JVE5" s="128"/>
      <c r="JVF5" s="128"/>
      <c r="JVG5" s="128"/>
      <c r="JVH5" s="128"/>
      <c r="JVI5" s="128"/>
      <c r="JVJ5" s="128"/>
      <c r="JVK5" s="128"/>
      <c r="JVL5" s="128"/>
      <c r="JVM5" s="128"/>
      <c r="JVN5" s="128"/>
      <c r="JVO5" s="128"/>
      <c r="JVP5" s="128"/>
      <c r="JVQ5" s="128"/>
      <c r="JVR5" s="128"/>
      <c r="JVS5" s="128"/>
      <c r="JVT5" s="128"/>
      <c r="JVU5" s="128"/>
      <c r="JVV5" s="128"/>
      <c r="JVW5" s="128"/>
      <c r="JVX5" s="128"/>
      <c r="JVY5" s="128"/>
      <c r="JVZ5" s="128"/>
      <c r="JWA5" s="128"/>
      <c r="JWB5" s="128"/>
      <c r="JWC5" s="128"/>
      <c r="JWD5" s="128"/>
      <c r="JWE5" s="128"/>
      <c r="JWF5" s="128"/>
      <c r="JWG5" s="128"/>
      <c r="JWH5" s="128"/>
      <c r="JWI5" s="128"/>
      <c r="JWJ5" s="128"/>
      <c r="JWK5" s="128"/>
      <c r="JWL5" s="128"/>
      <c r="JWM5" s="128"/>
      <c r="JWN5" s="128"/>
      <c r="JWO5" s="128"/>
      <c r="JWP5" s="128"/>
      <c r="JWQ5" s="128"/>
      <c r="JWR5" s="128"/>
      <c r="JWS5" s="128"/>
      <c r="JWT5" s="128"/>
      <c r="JWU5" s="128"/>
      <c r="JWV5" s="128"/>
      <c r="JWW5" s="128"/>
      <c r="JWX5" s="128"/>
      <c r="JWY5" s="128"/>
      <c r="JWZ5" s="128"/>
      <c r="JXA5" s="128"/>
      <c r="JXB5" s="128"/>
      <c r="JXC5" s="128"/>
      <c r="JXD5" s="128"/>
      <c r="JXE5" s="128"/>
      <c r="JXF5" s="128"/>
      <c r="JXG5" s="128"/>
      <c r="JXH5" s="128"/>
      <c r="JXI5" s="128"/>
      <c r="JXJ5" s="128"/>
      <c r="JXK5" s="128"/>
      <c r="JXL5" s="128"/>
      <c r="JXM5" s="128"/>
      <c r="JXN5" s="128"/>
      <c r="JXO5" s="128"/>
      <c r="JXP5" s="128"/>
      <c r="JXQ5" s="128"/>
      <c r="JXR5" s="128"/>
      <c r="JXS5" s="128"/>
      <c r="JXT5" s="128"/>
      <c r="JXU5" s="128"/>
      <c r="JXV5" s="128"/>
      <c r="JXW5" s="128"/>
      <c r="JXX5" s="128"/>
      <c r="JXY5" s="128"/>
      <c r="JXZ5" s="128"/>
      <c r="JYA5" s="128"/>
      <c r="JYB5" s="128"/>
      <c r="JYC5" s="128"/>
      <c r="JYD5" s="128"/>
      <c r="JYE5" s="128"/>
      <c r="JYF5" s="128"/>
      <c r="JYG5" s="128"/>
      <c r="JYH5" s="128"/>
      <c r="JYI5" s="128"/>
      <c r="JYJ5" s="128"/>
      <c r="JYK5" s="128"/>
      <c r="JYL5" s="128"/>
      <c r="JYM5" s="128"/>
      <c r="JYN5" s="128"/>
      <c r="JYO5" s="128"/>
      <c r="JYP5" s="128"/>
      <c r="JYQ5" s="128"/>
      <c r="JYR5" s="128"/>
      <c r="JYS5" s="128"/>
      <c r="JYT5" s="128"/>
      <c r="JYU5" s="128"/>
      <c r="JYV5" s="128"/>
      <c r="JYW5" s="128"/>
      <c r="JYX5" s="128"/>
      <c r="JYY5" s="128"/>
      <c r="JYZ5" s="128"/>
      <c r="JZA5" s="128"/>
      <c r="JZB5" s="128"/>
      <c r="JZC5" s="128"/>
      <c r="JZD5" s="128"/>
      <c r="JZE5" s="128"/>
      <c r="JZF5" s="128"/>
      <c r="JZG5" s="128"/>
      <c r="JZH5" s="128"/>
      <c r="JZI5" s="128"/>
      <c r="JZJ5" s="128"/>
      <c r="JZK5" s="128"/>
      <c r="JZL5" s="128"/>
      <c r="JZM5" s="128"/>
      <c r="JZN5" s="128"/>
      <c r="JZO5" s="128"/>
      <c r="JZP5" s="128"/>
      <c r="JZQ5" s="128"/>
      <c r="JZR5" s="128"/>
      <c r="JZS5" s="128"/>
      <c r="JZT5" s="128"/>
      <c r="JZU5" s="128"/>
      <c r="JZV5" s="128"/>
      <c r="JZW5" s="128"/>
      <c r="JZX5" s="128"/>
      <c r="JZY5" s="128"/>
      <c r="JZZ5" s="128"/>
      <c r="KAA5" s="128"/>
      <c r="KAB5" s="128"/>
      <c r="KAC5" s="128"/>
      <c r="KAD5" s="128"/>
      <c r="KAE5" s="128"/>
      <c r="KAF5" s="128"/>
      <c r="KAG5" s="128"/>
      <c r="KAH5" s="128"/>
      <c r="KAI5" s="128"/>
      <c r="KAJ5" s="128"/>
      <c r="KAK5" s="128"/>
      <c r="KAL5" s="128"/>
      <c r="KAM5" s="128"/>
      <c r="KAN5" s="128"/>
      <c r="KAO5" s="128"/>
      <c r="KAP5" s="128"/>
      <c r="KAQ5" s="128"/>
      <c r="KAR5" s="128"/>
      <c r="KAS5" s="128"/>
      <c r="KAT5" s="128"/>
      <c r="KAU5" s="128"/>
      <c r="KAV5" s="128"/>
      <c r="KAW5" s="128"/>
      <c r="KAX5" s="128"/>
      <c r="KAY5" s="128"/>
      <c r="KAZ5" s="128"/>
      <c r="KBA5" s="128"/>
      <c r="KBB5" s="128"/>
      <c r="KBC5" s="128"/>
      <c r="KBD5" s="128"/>
      <c r="KBE5" s="128"/>
      <c r="KBF5" s="128"/>
      <c r="KBG5" s="128"/>
      <c r="KBH5" s="128"/>
      <c r="KBI5" s="128"/>
      <c r="KBJ5" s="128"/>
      <c r="KBK5" s="128"/>
      <c r="KBL5" s="128"/>
      <c r="KBM5" s="128"/>
      <c r="KBN5" s="128"/>
      <c r="KBO5" s="128"/>
      <c r="KBP5" s="128"/>
      <c r="KBQ5" s="128"/>
      <c r="KBR5" s="128"/>
      <c r="KBS5" s="128"/>
      <c r="KBT5" s="128"/>
      <c r="KBU5" s="128"/>
      <c r="KBV5" s="128"/>
      <c r="KBW5" s="128"/>
      <c r="KBX5" s="128"/>
      <c r="KBY5" s="128"/>
      <c r="KBZ5" s="128"/>
      <c r="KCA5" s="128"/>
      <c r="KCB5" s="128"/>
      <c r="KCC5" s="128"/>
      <c r="KCD5" s="128"/>
      <c r="KCE5" s="128"/>
      <c r="KCF5" s="128"/>
      <c r="KCG5" s="128"/>
      <c r="KCH5" s="128"/>
      <c r="KCI5" s="128"/>
      <c r="KCJ5" s="128"/>
      <c r="KCK5" s="128"/>
      <c r="KCL5" s="128"/>
      <c r="KCM5" s="128"/>
      <c r="KCN5" s="128"/>
      <c r="KCO5" s="128"/>
      <c r="KCP5" s="128"/>
      <c r="KCQ5" s="128"/>
      <c r="KCR5" s="128"/>
      <c r="KCS5" s="128"/>
      <c r="KCT5" s="128"/>
      <c r="KCU5" s="128"/>
      <c r="KCV5" s="128"/>
      <c r="KCW5" s="128"/>
      <c r="KCX5" s="128"/>
      <c r="KCY5" s="128"/>
      <c r="KCZ5" s="128"/>
      <c r="KDA5" s="128"/>
      <c r="KDB5" s="128"/>
      <c r="KDC5" s="128"/>
      <c r="KDD5" s="128"/>
      <c r="KDE5" s="128"/>
      <c r="KDF5" s="128"/>
      <c r="KDG5" s="128"/>
      <c r="KDH5" s="128"/>
      <c r="KDI5" s="128"/>
      <c r="KDJ5" s="128"/>
      <c r="KDK5" s="128"/>
      <c r="KDL5" s="128"/>
      <c r="KDM5" s="128"/>
      <c r="KDN5" s="128"/>
      <c r="KDO5" s="128"/>
      <c r="KDP5" s="128"/>
      <c r="KDQ5" s="128"/>
      <c r="KDR5" s="128"/>
      <c r="KDS5" s="128"/>
      <c r="KDT5" s="128"/>
      <c r="KDU5" s="128"/>
      <c r="KDV5" s="128"/>
      <c r="KDW5" s="128"/>
      <c r="KDX5" s="128"/>
      <c r="KDY5" s="128"/>
      <c r="KDZ5" s="128"/>
      <c r="KEA5" s="128"/>
      <c r="KEB5" s="128"/>
      <c r="KEC5" s="128"/>
      <c r="KED5" s="128"/>
      <c r="KEE5" s="128"/>
      <c r="KEF5" s="128"/>
      <c r="KEG5" s="128"/>
      <c r="KEH5" s="128"/>
      <c r="KEI5" s="128"/>
      <c r="KEJ5" s="128"/>
      <c r="KEK5" s="128"/>
      <c r="KEL5" s="128"/>
      <c r="KEM5" s="128"/>
      <c r="KEN5" s="128"/>
      <c r="KEO5" s="128"/>
      <c r="KEP5" s="128"/>
      <c r="KEQ5" s="128"/>
      <c r="KER5" s="128"/>
      <c r="KES5" s="128"/>
      <c r="KET5" s="128"/>
      <c r="KEU5" s="128"/>
      <c r="KEV5" s="128"/>
      <c r="KEW5" s="128"/>
      <c r="KEX5" s="128"/>
      <c r="KEY5" s="128"/>
      <c r="KEZ5" s="128"/>
      <c r="KFA5" s="128"/>
      <c r="KFB5" s="128"/>
      <c r="KFC5" s="128"/>
      <c r="KFD5" s="128"/>
      <c r="KFE5" s="128"/>
      <c r="KFF5" s="128"/>
      <c r="KFG5" s="128"/>
      <c r="KFH5" s="128"/>
      <c r="KFI5" s="128"/>
      <c r="KFJ5" s="128"/>
      <c r="KFK5" s="128"/>
      <c r="KFL5" s="128"/>
      <c r="KFM5" s="128"/>
      <c r="KFN5" s="128"/>
      <c r="KFO5" s="128"/>
      <c r="KFP5" s="128"/>
      <c r="KFQ5" s="128"/>
      <c r="KFR5" s="128"/>
      <c r="KFS5" s="128"/>
      <c r="KFT5" s="128"/>
      <c r="KFU5" s="128"/>
      <c r="KFV5" s="128"/>
      <c r="KFW5" s="128"/>
      <c r="KFX5" s="128"/>
      <c r="KFY5" s="128"/>
      <c r="KFZ5" s="128"/>
      <c r="KGA5" s="128"/>
      <c r="KGB5" s="128"/>
      <c r="KGC5" s="128"/>
      <c r="KGD5" s="128"/>
      <c r="KGE5" s="128"/>
      <c r="KGF5" s="128"/>
      <c r="KGG5" s="128"/>
      <c r="KGH5" s="128"/>
      <c r="KGI5" s="128"/>
      <c r="KGJ5" s="128"/>
      <c r="KGK5" s="128"/>
      <c r="KGL5" s="128"/>
      <c r="KGM5" s="128"/>
      <c r="KGN5" s="128"/>
      <c r="KGO5" s="128"/>
      <c r="KGP5" s="128"/>
      <c r="KGQ5" s="128"/>
      <c r="KGR5" s="128"/>
      <c r="KGS5" s="128"/>
      <c r="KGT5" s="128"/>
      <c r="KGU5" s="128"/>
      <c r="KGV5" s="128"/>
      <c r="KGW5" s="128"/>
      <c r="KGX5" s="128"/>
      <c r="KGY5" s="128"/>
      <c r="KGZ5" s="128"/>
      <c r="KHA5" s="128"/>
      <c r="KHB5" s="128"/>
      <c r="KHC5" s="128"/>
      <c r="KHD5" s="128"/>
      <c r="KHE5" s="128"/>
      <c r="KHF5" s="128"/>
      <c r="KHG5" s="128"/>
      <c r="KHH5" s="128"/>
      <c r="KHI5" s="128"/>
      <c r="KHJ5" s="128"/>
      <c r="KHK5" s="128"/>
      <c r="KHL5" s="128"/>
      <c r="KHM5" s="128"/>
      <c r="KHN5" s="128"/>
      <c r="KHO5" s="128"/>
      <c r="KHP5" s="128"/>
      <c r="KHQ5" s="128"/>
      <c r="KHR5" s="128"/>
      <c r="KHS5" s="128"/>
      <c r="KHT5" s="128"/>
      <c r="KHU5" s="128"/>
      <c r="KHV5" s="128"/>
      <c r="KHW5" s="128"/>
      <c r="KHX5" s="128"/>
      <c r="KHY5" s="128"/>
      <c r="KHZ5" s="128"/>
      <c r="KIA5" s="128"/>
      <c r="KIB5" s="128"/>
      <c r="KIC5" s="128"/>
      <c r="KID5" s="128"/>
      <c r="KIE5" s="128"/>
      <c r="KIF5" s="128"/>
      <c r="KIG5" s="128"/>
      <c r="KIH5" s="128"/>
      <c r="KII5" s="128"/>
      <c r="KIJ5" s="128"/>
      <c r="KIK5" s="128"/>
      <c r="KIL5" s="128"/>
      <c r="KIM5" s="128"/>
      <c r="KIN5" s="128"/>
      <c r="KIO5" s="128"/>
      <c r="KIP5" s="128"/>
      <c r="KIQ5" s="128"/>
      <c r="KIR5" s="128"/>
      <c r="KIS5" s="128"/>
      <c r="KIT5" s="128"/>
      <c r="KIU5" s="128"/>
      <c r="KIV5" s="128"/>
      <c r="KIW5" s="128"/>
      <c r="KIX5" s="128"/>
      <c r="KIY5" s="128"/>
      <c r="KIZ5" s="128"/>
      <c r="KJA5" s="128"/>
      <c r="KJB5" s="128"/>
      <c r="KJC5" s="128"/>
      <c r="KJD5" s="128"/>
      <c r="KJE5" s="128"/>
      <c r="KJF5" s="128"/>
      <c r="KJG5" s="128"/>
      <c r="KJH5" s="128"/>
      <c r="KJI5" s="128"/>
      <c r="KJJ5" s="128"/>
      <c r="KJK5" s="128"/>
      <c r="KJL5" s="128"/>
      <c r="KJM5" s="128"/>
      <c r="KJN5" s="128"/>
      <c r="KJO5" s="128"/>
      <c r="KJP5" s="128"/>
      <c r="KJQ5" s="128"/>
      <c r="KJR5" s="128"/>
      <c r="KJS5" s="128"/>
      <c r="KJT5" s="128"/>
      <c r="KJU5" s="128"/>
      <c r="KJV5" s="128"/>
      <c r="KJW5" s="128"/>
      <c r="KJX5" s="128"/>
      <c r="KJY5" s="128"/>
      <c r="KJZ5" s="128"/>
      <c r="KKA5" s="128"/>
      <c r="KKB5" s="128"/>
      <c r="KKC5" s="128"/>
      <c r="KKD5" s="128"/>
      <c r="KKE5" s="128"/>
      <c r="KKF5" s="128"/>
      <c r="KKG5" s="128"/>
      <c r="KKH5" s="128"/>
      <c r="KKI5" s="128"/>
      <c r="KKJ5" s="128"/>
      <c r="KKK5" s="128"/>
      <c r="KKL5" s="128"/>
      <c r="KKM5" s="128"/>
      <c r="KKN5" s="128"/>
      <c r="KKO5" s="128"/>
      <c r="KKP5" s="128"/>
      <c r="KKQ5" s="128"/>
      <c r="KKR5" s="128"/>
      <c r="KKS5" s="128"/>
      <c r="KKT5" s="128"/>
      <c r="KKU5" s="128"/>
      <c r="KKV5" s="128"/>
      <c r="KKW5" s="128"/>
      <c r="KKX5" s="128"/>
      <c r="KKY5" s="128"/>
      <c r="KKZ5" s="128"/>
      <c r="KLA5" s="128"/>
      <c r="KLB5" s="128"/>
      <c r="KLC5" s="128"/>
      <c r="KLD5" s="128"/>
      <c r="KLE5" s="128"/>
      <c r="KLF5" s="128"/>
      <c r="KLG5" s="128"/>
      <c r="KLH5" s="128"/>
      <c r="KLI5" s="128"/>
      <c r="KLJ5" s="128"/>
      <c r="KLK5" s="128"/>
      <c r="KLL5" s="128"/>
      <c r="KLM5" s="128"/>
      <c r="KLN5" s="128"/>
      <c r="KLO5" s="128"/>
      <c r="KLP5" s="128"/>
      <c r="KLQ5" s="128"/>
      <c r="KLR5" s="128"/>
      <c r="KLS5" s="128"/>
      <c r="KLT5" s="128"/>
      <c r="KLU5" s="128"/>
      <c r="KLV5" s="128"/>
      <c r="KLW5" s="128"/>
      <c r="KLX5" s="128"/>
      <c r="KLY5" s="128"/>
      <c r="KLZ5" s="128"/>
      <c r="KMA5" s="128"/>
      <c r="KMB5" s="128"/>
      <c r="KMC5" s="128"/>
      <c r="KMD5" s="128"/>
      <c r="KME5" s="128"/>
      <c r="KMF5" s="128"/>
      <c r="KMG5" s="128"/>
      <c r="KMH5" s="128"/>
      <c r="KMI5" s="128"/>
      <c r="KMJ5" s="128"/>
      <c r="KMK5" s="128"/>
      <c r="KML5" s="128"/>
      <c r="KMM5" s="128"/>
      <c r="KMN5" s="128"/>
      <c r="KMO5" s="128"/>
      <c r="KMP5" s="128"/>
      <c r="KMQ5" s="128"/>
      <c r="KMR5" s="128"/>
      <c r="KMS5" s="128"/>
      <c r="KMT5" s="128"/>
      <c r="KMU5" s="128"/>
      <c r="KMV5" s="128"/>
      <c r="KMW5" s="128"/>
      <c r="KMX5" s="128"/>
      <c r="KMY5" s="128"/>
      <c r="KMZ5" s="128"/>
      <c r="KNA5" s="128"/>
      <c r="KNB5" s="128"/>
      <c r="KNC5" s="128"/>
      <c r="KND5" s="128"/>
      <c r="KNE5" s="128"/>
      <c r="KNF5" s="128"/>
      <c r="KNG5" s="128"/>
      <c r="KNH5" s="128"/>
      <c r="KNI5" s="128"/>
      <c r="KNJ5" s="128"/>
      <c r="KNK5" s="128"/>
      <c r="KNL5" s="128"/>
      <c r="KNM5" s="128"/>
      <c r="KNN5" s="128"/>
      <c r="KNO5" s="128"/>
      <c r="KNP5" s="128"/>
      <c r="KNQ5" s="128"/>
      <c r="KNR5" s="128"/>
      <c r="KNS5" s="128"/>
      <c r="KNT5" s="128"/>
      <c r="KNU5" s="128"/>
      <c r="KNV5" s="128"/>
      <c r="KNW5" s="128"/>
      <c r="KNX5" s="128"/>
      <c r="KNY5" s="128"/>
      <c r="KNZ5" s="128"/>
      <c r="KOA5" s="128"/>
      <c r="KOB5" s="128"/>
      <c r="KOC5" s="128"/>
      <c r="KOD5" s="128"/>
      <c r="KOE5" s="128"/>
      <c r="KOF5" s="128"/>
      <c r="KOG5" s="128"/>
      <c r="KOH5" s="128"/>
      <c r="KOI5" s="128"/>
      <c r="KOJ5" s="128"/>
      <c r="KOK5" s="128"/>
      <c r="KOL5" s="128"/>
      <c r="KOM5" s="128"/>
      <c r="KON5" s="128"/>
      <c r="KOO5" s="128"/>
      <c r="KOP5" s="128"/>
      <c r="KOQ5" s="128"/>
      <c r="KOR5" s="128"/>
      <c r="KOS5" s="128"/>
      <c r="KOT5" s="128"/>
      <c r="KOU5" s="128"/>
      <c r="KOV5" s="128"/>
      <c r="KOW5" s="128"/>
      <c r="KOX5" s="128"/>
      <c r="KOY5" s="128"/>
      <c r="KOZ5" s="128"/>
      <c r="KPA5" s="128"/>
      <c r="KPB5" s="128"/>
      <c r="KPC5" s="128"/>
      <c r="KPD5" s="128"/>
      <c r="KPE5" s="128"/>
      <c r="KPF5" s="128"/>
      <c r="KPG5" s="128"/>
      <c r="KPH5" s="128"/>
      <c r="KPI5" s="128"/>
      <c r="KPJ5" s="128"/>
      <c r="KPK5" s="128"/>
      <c r="KPL5" s="128"/>
      <c r="KPM5" s="128"/>
      <c r="KPN5" s="128"/>
      <c r="KPO5" s="128"/>
      <c r="KPP5" s="128"/>
      <c r="KPQ5" s="128"/>
      <c r="KPR5" s="128"/>
      <c r="KPS5" s="128"/>
      <c r="KPT5" s="128"/>
      <c r="KPU5" s="128"/>
      <c r="KPV5" s="128"/>
      <c r="KPW5" s="128"/>
      <c r="KPX5" s="128"/>
      <c r="KPY5" s="128"/>
      <c r="KPZ5" s="128"/>
      <c r="KQA5" s="128"/>
      <c r="KQB5" s="128"/>
      <c r="KQC5" s="128"/>
      <c r="KQD5" s="128"/>
      <c r="KQE5" s="128"/>
      <c r="KQF5" s="128"/>
      <c r="KQG5" s="128"/>
      <c r="KQH5" s="128"/>
      <c r="KQI5" s="128"/>
      <c r="KQJ5" s="128"/>
      <c r="KQK5" s="128"/>
      <c r="KQL5" s="128"/>
      <c r="KQM5" s="128"/>
      <c r="KQN5" s="128"/>
      <c r="KQO5" s="128"/>
      <c r="KQP5" s="128"/>
      <c r="KQQ5" s="128"/>
      <c r="KQR5" s="128"/>
      <c r="KQS5" s="128"/>
      <c r="KQT5" s="128"/>
      <c r="KQU5" s="128"/>
      <c r="KQV5" s="128"/>
      <c r="KQW5" s="128"/>
      <c r="KQX5" s="128"/>
      <c r="KQY5" s="128"/>
      <c r="KQZ5" s="128"/>
      <c r="KRA5" s="128"/>
      <c r="KRB5" s="128"/>
      <c r="KRC5" s="128"/>
      <c r="KRD5" s="128"/>
      <c r="KRE5" s="128"/>
      <c r="KRF5" s="128"/>
      <c r="KRG5" s="128"/>
      <c r="KRH5" s="128"/>
      <c r="KRI5" s="128"/>
      <c r="KRJ5" s="128"/>
      <c r="KRK5" s="128"/>
      <c r="KRL5" s="128"/>
      <c r="KRM5" s="128"/>
      <c r="KRN5" s="128"/>
      <c r="KRO5" s="128"/>
      <c r="KRP5" s="128"/>
      <c r="KRQ5" s="128"/>
      <c r="KRR5" s="128"/>
      <c r="KRS5" s="128"/>
      <c r="KRT5" s="128"/>
      <c r="KRU5" s="128"/>
      <c r="KRV5" s="128"/>
      <c r="KRW5" s="128"/>
      <c r="KRX5" s="128"/>
      <c r="KRY5" s="128"/>
      <c r="KRZ5" s="128"/>
      <c r="KSA5" s="128"/>
      <c r="KSB5" s="128"/>
      <c r="KSC5" s="128"/>
      <c r="KSD5" s="128"/>
      <c r="KSE5" s="128"/>
      <c r="KSF5" s="128"/>
      <c r="KSG5" s="128"/>
      <c r="KSH5" s="128"/>
      <c r="KSI5" s="128"/>
      <c r="KSJ5" s="128"/>
      <c r="KSK5" s="128"/>
      <c r="KSL5" s="128"/>
      <c r="KSM5" s="128"/>
      <c r="KSN5" s="128"/>
      <c r="KSO5" s="128"/>
      <c r="KSP5" s="128"/>
      <c r="KSQ5" s="128"/>
      <c r="KSR5" s="128"/>
      <c r="KSS5" s="128"/>
      <c r="KST5" s="128"/>
      <c r="KSU5" s="128"/>
      <c r="KSV5" s="128"/>
      <c r="KSW5" s="128"/>
      <c r="KSX5" s="128"/>
      <c r="KSY5" s="128"/>
      <c r="KSZ5" s="128"/>
      <c r="KTA5" s="128"/>
      <c r="KTB5" s="128"/>
      <c r="KTC5" s="128"/>
      <c r="KTD5" s="128"/>
      <c r="KTE5" s="128"/>
      <c r="KTF5" s="128"/>
      <c r="KTG5" s="128"/>
      <c r="KTH5" s="128"/>
      <c r="KTI5" s="128"/>
      <c r="KTJ5" s="128"/>
      <c r="KTK5" s="128"/>
      <c r="KTL5" s="128"/>
      <c r="KTM5" s="128"/>
      <c r="KTN5" s="128"/>
      <c r="KTO5" s="128"/>
      <c r="KTP5" s="128"/>
      <c r="KTQ5" s="128"/>
      <c r="KTR5" s="128"/>
      <c r="KTS5" s="128"/>
      <c r="KTT5" s="128"/>
      <c r="KTU5" s="128"/>
      <c r="KTV5" s="128"/>
      <c r="KTW5" s="128"/>
      <c r="KTX5" s="128"/>
      <c r="KTY5" s="128"/>
      <c r="KTZ5" s="128"/>
      <c r="KUA5" s="128"/>
      <c r="KUB5" s="128"/>
      <c r="KUC5" s="128"/>
      <c r="KUD5" s="128"/>
      <c r="KUE5" s="128"/>
      <c r="KUF5" s="128"/>
      <c r="KUG5" s="128"/>
      <c r="KUH5" s="128"/>
      <c r="KUI5" s="128"/>
      <c r="KUJ5" s="128"/>
      <c r="KUK5" s="128"/>
      <c r="KUL5" s="128"/>
      <c r="KUM5" s="128"/>
      <c r="KUN5" s="128"/>
      <c r="KUO5" s="128"/>
      <c r="KUP5" s="128"/>
      <c r="KUQ5" s="128"/>
      <c r="KUR5" s="128"/>
      <c r="KUS5" s="128"/>
      <c r="KUT5" s="128"/>
      <c r="KUU5" s="128"/>
      <c r="KUV5" s="128"/>
      <c r="KUW5" s="128"/>
      <c r="KUX5" s="128"/>
      <c r="KUY5" s="128"/>
      <c r="KUZ5" s="128"/>
      <c r="KVA5" s="128"/>
      <c r="KVB5" s="128"/>
      <c r="KVC5" s="128"/>
      <c r="KVD5" s="128"/>
      <c r="KVE5" s="128"/>
      <c r="KVF5" s="128"/>
      <c r="KVG5" s="128"/>
      <c r="KVH5" s="128"/>
      <c r="KVI5" s="128"/>
      <c r="KVJ5" s="128"/>
      <c r="KVK5" s="128"/>
      <c r="KVL5" s="128"/>
      <c r="KVM5" s="128"/>
      <c r="KVN5" s="128"/>
      <c r="KVO5" s="128"/>
      <c r="KVP5" s="128"/>
      <c r="KVQ5" s="128"/>
      <c r="KVR5" s="128"/>
      <c r="KVS5" s="128"/>
      <c r="KVT5" s="128"/>
      <c r="KVU5" s="128"/>
      <c r="KVV5" s="128"/>
      <c r="KVW5" s="128"/>
      <c r="KVX5" s="128"/>
      <c r="KVY5" s="128"/>
      <c r="KVZ5" s="128"/>
      <c r="KWA5" s="128"/>
      <c r="KWB5" s="128"/>
      <c r="KWC5" s="128"/>
      <c r="KWD5" s="128"/>
      <c r="KWE5" s="128"/>
      <c r="KWF5" s="128"/>
      <c r="KWG5" s="128"/>
      <c r="KWH5" s="128"/>
      <c r="KWI5" s="128"/>
      <c r="KWJ5" s="128"/>
      <c r="KWK5" s="128"/>
      <c r="KWL5" s="128"/>
      <c r="KWM5" s="128"/>
      <c r="KWN5" s="128"/>
      <c r="KWO5" s="128"/>
      <c r="KWP5" s="128"/>
      <c r="KWQ5" s="128"/>
      <c r="KWR5" s="128"/>
      <c r="KWS5" s="128"/>
      <c r="KWT5" s="128"/>
      <c r="KWU5" s="128"/>
      <c r="KWV5" s="128"/>
      <c r="KWW5" s="128"/>
      <c r="KWX5" s="128"/>
      <c r="KWY5" s="128"/>
      <c r="KWZ5" s="128"/>
      <c r="KXA5" s="128"/>
      <c r="KXB5" s="128"/>
      <c r="KXC5" s="128"/>
      <c r="KXD5" s="128"/>
      <c r="KXE5" s="128"/>
      <c r="KXF5" s="128"/>
      <c r="KXG5" s="128"/>
      <c r="KXH5" s="128"/>
      <c r="KXI5" s="128"/>
      <c r="KXJ5" s="128"/>
      <c r="KXK5" s="128"/>
      <c r="KXL5" s="128"/>
      <c r="KXM5" s="128"/>
      <c r="KXN5" s="128"/>
      <c r="KXO5" s="128"/>
      <c r="KXP5" s="128"/>
      <c r="KXQ5" s="128"/>
      <c r="KXR5" s="128"/>
      <c r="KXS5" s="128"/>
      <c r="KXT5" s="128"/>
      <c r="KXU5" s="128"/>
      <c r="KXV5" s="128"/>
      <c r="KXW5" s="128"/>
      <c r="KXX5" s="128"/>
      <c r="KXY5" s="128"/>
      <c r="KXZ5" s="128"/>
      <c r="KYA5" s="128"/>
      <c r="KYB5" s="128"/>
      <c r="KYC5" s="128"/>
      <c r="KYD5" s="128"/>
      <c r="KYE5" s="128"/>
      <c r="KYF5" s="128"/>
      <c r="KYG5" s="128"/>
      <c r="KYH5" s="128"/>
      <c r="KYI5" s="128"/>
      <c r="KYJ5" s="128"/>
      <c r="KYK5" s="128"/>
      <c r="KYL5" s="128"/>
      <c r="KYM5" s="128"/>
      <c r="KYN5" s="128"/>
      <c r="KYO5" s="128"/>
      <c r="KYP5" s="128"/>
      <c r="KYQ5" s="128"/>
      <c r="KYR5" s="128"/>
      <c r="KYS5" s="128"/>
      <c r="KYT5" s="128"/>
      <c r="KYU5" s="128"/>
      <c r="KYV5" s="128"/>
      <c r="KYW5" s="128"/>
      <c r="KYX5" s="128"/>
      <c r="KYY5" s="128"/>
      <c r="KYZ5" s="128"/>
      <c r="KZA5" s="128"/>
      <c r="KZB5" s="128"/>
      <c r="KZC5" s="128"/>
      <c r="KZD5" s="128"/>
      <c r="KZE5" s="128"/>
      <c r="KZF5" s="128"/>
      <c r="KZG5" s="128"/>
      <c r="KZH5" s="128"/>
      <c r="KZI5" s="128"/>
      <c r="KZJ5" s="128"/>
      <c r="KZK5" s="128"/>
      <c r="KZL5" s="128"/>
      <c r="KZM5" s="128"/>
      <c r="KZN5" s="128"/>
      <c r="KZO5" s="128"/>
      <c r="KZP5" s="128"/>
      <c r="KZQ5" s="128"/>
      <c r="KZR5" s="128"/>
      <c r="KZS5" s="128"/>
      <c r="KZT5" s="128"/>
      <c r="KZU5" s="128"/>
      <c r="KZV5" s="128"/>
      <c r="KZW5" s="128"/>
      <c r="KZX5" s="128"/>
      <c r="KZY5" s="128"/>
      <c r="KZZ5" s="128"/>
      <c r="LAA5" s="128"/>
      <c r="LAB5" s="128"/>
      <c r="LAC5" s="128"/>
      <c r="LAD5" s="128"/>
      <c r="LAE5" s="128"/>
      <c r="LAF5" s="128"/>
      <c r="LAG5" s="128"/>
      <c r="LAH5" s="128"/>
      <c r="LAI5" s="128"/>
      <c r="LAJ5" s="128"/>
      <c r="LAK5" s="128"/>
      <c r="LAL5" s="128"/>
      <c r="LAM5" s="128"/>
      <c r="LAN5" s="128"/>
      <c r="LAO5" s="128"/>
      <c r="LAP5" s="128"/>
      <c r="LAQ5" s="128"/>
      <c r="LAR5" s="128"/>
      <c r="LAS5" s="128"/>
      <c r="LAT5" s="128"/>
      <c r="LAU5" s="128"/>
      <c r="LAV5" s="128"/>
      <c r="LAW5" s="128"/>
      <c r="LAX5" s="128"/>
      <c r="LAY5" s="128"/>
      <c r="LAZ5" s="128"/>
      <c r="LBA5" s="128"/>
      <c r="LBB5" s="128"/>
      <c r="LBC5" s="128"/>
      <c r="LBD5" s="128"/>
      <c r="LBE5" s="128"/>
      <c r="LBF5" s="128"/>
      <c r="LBG5" s="128"/>
      <c r="LBH5" s="128"/>
      <c r="LBI5" s="128"/>
      <c r="LBJ5" s="128"/>
      <c r="LBK5" s="128"/>
      <c r="LBL5" s="128"/>
      <c r="LBM5" s="128"/>
      <c r="LBN5" s="128"/>
      <c r="LBO5" s="128"/>
      <c r="LBP5" s="128"/>
      <c r="LBQ5" s="128"/>
      <c r="LBR5" s="128"/>
      <c r="LBS5" s="128"/>
      <c r="LBT5" s="128"/>
      <c r="LBU5" s="128"/>
      <c r="LBV5" s="128"/>
      <c r="LBW5" s="128"/>
      <c r="LBX5" s="128"/>
      <c r="LBY5" s="128"/>
      <c r="LBZ5" s="128"/>
      <c r="LCA5" s="128"/>
      <c r="LCB5" s="128"/>
      <c r="LCC5" s="128"/>
      <c r="LCD5" s="128"/>
      <c r="LCE5" s="128"/>
      <c r="LCF5" s="128"/>
      <c r="LCG5" s="128"/>
      <c r="LCH5" s="128"/>
      <c r="LCI5" s="128"/>
      <c r="LCJ5" s="128"/>
      <c r="LCK5" s="128"/>
      <c r="LCL5" s="128"/>
      <c r="LCM5" s="128"/>
      <c r="LCN5" s="128"/>
      <c r="LCO5" s="128"/>
      <c r="LCP5" s="128"/>
      <c r="LCQ5" s="128"/>
      <c r="LCR5" s="128"/>
      <c r="LCS5" s="128"/>
      <c r="LCT5" s="128"/>
      <c r="LCU5" s="128"/>
      <c r="LCV5" s="128"/>
      <c r="LCW5" s="128"/>
      <c r="LCX5" s="128"/>
      <c r="LCY5" s="128"/>
      <c r="LCZ5" s="128"/>
      <c r="LDA5" s="128"/>
      <c r="LDB5" s="128"/>
      <c r="LDC5" s="128"/>
      <c r="LDD5" s="128"/>
      <c r="LDE5" s="128"/>
      <c r="LDF5" s="128"/>
      <c r="LDG5" s="128"/>
      <c r="LDH5" s="128"/>
      <c r="LDI5" s="128"/>
      <c r="LDJ5" s="128"/>
      <c r="LDK5" s="128"/>
      <c r="LDL5" s="128"/>
      <c r="LDM5" s="128"/>
      <c r="LDN5" s="128"/>
      <c r="LDO5" s="128"/>
      <c r="LDP5" s="128"/>
      <c r="LDQ5" s="128"/>
      <c r="LDR5" s="128"/>
      <c r="LDS5" s="128"/>
      <c r="LDT5" s="128"/>
      <c r="LDU5" s="128"/>
      <c r="LDV5" s="128"/>
      <c r="LDW5" s="128"/>
      <c r="LDX5" s="128"/>
      <c r="LDY5" s="128"/>
      <c r="LDZ5" s="128"/>
      <c r="LEA5" s="128"/>
      <c r="LEB5" s="128"/>
      <c r="LEC5" s="128"/>
      <c r="LED5" s="128"/>
      <c r="LEE5" s="128"/>
      <c r="LEF5" s="128"/>
      <c r="LEG5" s="128"/>
      <c r="LEH5" s="128"/>
      <c r="LEI5" s="128"/>
      <c r="LEJ5" s="128"/>
      <c r="LEK5" s="128"/>
      <c r="LEL5" s="128"/>
      <c r="LEM5" s="128"/>
      <c r="LEN5" s="128"/>
      <c r="LEO5" s="128"/>
      <c r="LEP5" s="128"/>
      <c r="LEQ5" s="128"/>
      <c r="LER5" s="128"/>
      <c r="LES5" s="128"/>
      <c r="LET5" s="128"/>
      <c r="LEU5" s="128"/>
      <c r="LEV5" s="128"/>
      <c r="LEW5" s="128"/>
      <c r="LEX5" s="128"/>
      <c r="LEY5" s="128"/>
      <c r="LEZ5" s="128"/>
      <c r="LFA5" s="128"/>
      <c r="LFB5" s="128"/>
      <c r="LFC5" s="128"/>
      <c r="LFD5" s="128"/>
      <c r="LFE5" s="128"/>
      <c r="LFF5" s="128"/>
      <c r="LFG5" s="128"/>
      <c r="LFH5" s="128"/>
      <c r="LFI5" s="128"/>
      <c r="LFJ5" s="128"/>
      <c r="LFK5" s="128"/>
      <c r="LFL5" s="128"/>
      <c r="LFM5" s="128"/>
      <c r="LFN5" s="128"/>
      <c r="LFO5" s="128"/>
      <c r="LFP5" s="128"/>
      <c r="LFQ5" s="128"/>
      <c r="LFR5" s="128"/>
      <c r="LFS5" s="128"/>
      <c r="LFT5" s="128"/>
      <c r="LFU5" s="128"/>
      <c r="LFV5" s="128"/>
      <c r="LFW5" s="128"/>
      <c r="LFX5" s="128"/>
      <c r="LFY5" s="128"/>
      <c r="LFZ5" s="128"/>
      <c r="LGA5" s="128"/>
      <c r="LGB5" s="128"/>
      <c r="LGC5" s="128"/>
      <c r="LGD5" s="128"/>
      <c r="LGE5" s="128"/>
      <c r="LGF5" s="128"/>
      <c r="LGG5" s="128"/>
      <c r="LGH5" s="128"/>
      <c r="LGI5" s="128"/>
      <c r="LGJ5" s="128"/>
      <c r="LGK5" s="128"/>
      <c r="LGL5" s="128"/>
      <c r="LGM5" s="128"/>
      <c r="LGN5" s="128"/>
      <c r="LGO5" s="128"/>
      <c r="LGP5" s="128"/>
      <c r="LGQ5" s="128"/>
      <c r="LGR5" s="128"/>
      <c r="LGS5" s="128"/>
      <c r="LGT5" s="128"/>
      <c r="LGU5" s="128"/>
      <c r="LGV5" s="128"/>
      <c r="LGW5" s="128"/>
      <c r="LGX5" s="128"/>
      <c r="LGY5" s="128"/>
      <c r="LGZ5" s="128"/>
      <c r="LHA5" s="128"/>
      <c r="LHB5" s="128"/>
      <c r="LHC5" s="128"/>
      <c r="LHD5" s="128"/>
      <c r="LHE5" s="128"/>
      <c r="LHF5" s="128"/>
      <c r="LHG5" s="128"/>
      <c r="LHH5" s="128"/>
      <c r="LHI5" s="128"/>
      <c r="LHJ5" s="128"/>
      <c r="LHK5" s="128"/>
      <c r="LHL5" s="128"/>
      <c r="LHM5" s="128"/>
      <c r="LHN5" s="128"/>
      <c r="LHO5" s="128"/>
      <c r="LHP5" s="128"/>
      <c r="LHQ5" s="128"/>
      <c r="LHR5" s="128"/>
      <c r="LHS5" s="128"/>
      <c r="LHT5" s="128"/>
      <c r="LHU5" s="128"/>
      <c r="LHV5" s="128"/>
      <c r="LHW5" s="128"/>
      <c r="LHX5" s="128"/>
      <c r="LHY5" s="128"/>
      <c r="LHZ5" s="128"/>
      <c r="LIA5" s="128"/>
      <c r="LIB5" s="128"/>
      <c r="LIC5" s="128"/>
      <c r="LID5" s="128"/>
      <c r="LIE5" s="128"/>
      <c r="LIF5" s="128"/>
      <c r="LIG5" s="128"/>
      <c r="LIH5" s="128"/>
      <c r="LII5" s="128"/>
      <c r="LIJ5" s="128"/>
      <c r="LIK5" s="128"/>
      <c r="LIL5" s="128"/>
      <c r="LIM5" s="128"/>
      <c r="LIN5" s="128"/>
      <c r="LIO5" s="128"/>
      <c r="LIP5" s="128"/>
      <c r="LIQ5" s="128"/>
      <c r="LIR5" s="128"/>
      <c r="LIS5" s="128"/>
      <c r="LIT5" s="128"/>
      <c r="LIU5" s="128"/>
      <c r="LIV5" s="128"/>
      <c r="LIW5" s="128"/>
      <c r="LIX5" s="128"/>
      <c r="LIY5" s="128"/>
      <c r="LIZ5" s="128"/>
      <c r="LJA5" s="128"/>
      <c r="LJB5" s="128"/>
      <c r="LJC5" s="128"/>
      <c r="LJD5" s="128"/>
      <c r="LJE5" s="128"/>
      <c r="LJF5" s="128"/>
      <c r="LJG5" s="128"/>
      <c r="LJH5" s="128"/>
      <c r="LJI5" s="128"/>
      <c r="LJJ5" s="128"/>
      <c r="LJK5" s="128"/>
      <c r="LJL5" s="128"/>
      <c r="LJM5" s="128"/>
      <c r="LJN5" s="128"/>
      <c r="LJO5" s="128"/>
      <c r="LJP5" s="128"/>
      <c r="LJQ5" s="128"/>
      <c r="LJR5" s="128"/>
      <c r="LJS5" s="128"/>
      <c r="LJT5" s="128"/>
      <c r="LJU5" s="128"/>
      <c r="LJV5" s="128"/>
      <c r="LJW5" s="128"/>
      <c r="LJX5" s="128"/>
      <c r="LJY5" s="128"/>
      <c r="LJZ5" s="128"/>
      <c r="LKA5" s="128"/>
      <c r="LKB5" s="128"/>
      <c r="LKC5" s="128"/>
      <c r="LKD5" s="128"/>
      <c r="LKE5" s="128"/>
      <c r="LKF5" s="128"/>
      <c r="LKG5" s="128"/>
      <c r="LKH5" s="128"/>
      <c r="LKI5" s="128"/>
      <c r="LKJ5" s="128"/>
      <c r="LKK5" s="128"/>
      <c r="LKL5" s="128"/>
      <c r="LKM5" s="128"/>
      <c r="LKN5" s="128"/>
      <c r="LKO5" s="128"/>
      <c r="LKP5" s="128"/>
      <c r="LKQ5" s="128"/>
      <c r="LKR5" s="128"/>
      <c r="LKS5" s="128"/>
      <c r="LKT5" s="128"/>
      <c r="LKU5" s="128"/>
      <c r="LKV5" s="128"/>
      <c r="LKW5" s="128"/>
      <c r="LKX5" s="128"/>
      <c r="LKY5" s="128"/>
      <c r="LKZ5" s="128"/>
      <c r="LLA5" s="128"/>
      <c r="LLB5" s="128"/>
      <c r="LLC5" s="128"/>
      <c r="LLD5" s="128"/>
      <c r="LLE5" s="128"/>
      <c r="LLF5" s="128"/>
      <c r="LLG5" s="128"/>
      <c r="LLH5" s="128"/>
      <c r="LLI5" s="128"/>
      <c r="LLJ5" s="128"/>
      <c r="LLK5" s="128"/>
      <c r="LLL5" s="128"/>
      <c r="LLM5" s="128"/>
      <c r="LLN5" s="128"/>
      <c r="LLO5" s="128"/>
      <c r="LLP5" s="128"/>
      <c r="LLQ5" s="128"/>
      <c r="LLR5" s="128"/>
      <c r="LLS5" s="128"/>
      <c r="LLT5" s="128"/>
      <c r="LLU5" s="128"/>
      <c r="LLV5" s="128"/>
      <c r="LLW5" s="128"/>
      <c r="LLX5" s="128"/>
      <c r="LLY5" s="128"/>
      <c r="LLZ5" s="128"/>
      <c r="LMA5" s="128"/>
      <c r="LMB5" s="128"/>
      <c r="LMC5" s="128"/>
      <c r="LMD5" s="128"/>
      <c r="LME5" s="128"/>
      <c r="LMF5" s="128"/>
      <c r="LMG5" s="128"/>
      <c r="LMH5" s="128"/>
      <c r="LMI5" s="128"/>
      <c r="LMJ5" s="128"/>
      <c r="LMK5" s="128"/>
      <c r="LML5" s="128"/>
      <c r="LMM5" s="128"/>
      <c r="LMN5" s="128"/>
      <c r="LMO5" s="128"/>
      <c r="LMP5" s="128"/>
      <c r="LMQ5" s="128"/>
      <c r="LMR5" s="128"/>
      <c r="LMS5" s="128"/>
      <c r="LMT5" s="128"/>
      <c r="LMU5" s="128"/>
      <c r="LMV5" s="128"/>
      <c r="LMW5" s="128"/>
      <c r="LMX5" s="128"/>
      <c r="LMY5" s="128"/>
      <c r="LMZ5" s="128"/>
      <c r="LNA5" s="128"/>
      <c r="LNB5" s="128"/>
      <c r="LNC5" s="128"/>
      <c r="LND5" s="128"/>
      <c r="LNE5" s="128"/>
      <c r="LNF5" s="128"/>
      <c r="LNG5" s="128"/>
      <c r="LNH5" s="128"/>
      <c r="LNI5" s="128"/>
      <c r="LNJ5" s="128"/>
      <c r="LNK5" s="128"/>
      <c r="LNL5" s="128"/>
      <c r="LNM5" s="128"/>
      <c r="LNN5" s="128"/>
      <c r="LNO5" s="128"/>
      <c r="LNP5" s="128"/>
      <c r="LNQ5" s="128"/>
      <c r="LNR5" s="128"/>
      <c r="LNS5" s="128"/>
      <c r="LNT5" s="128"/>
      <c r="LNU5" s="128"/>
      <c r="LNV5" s="128"/>
      <c r="LNW5" s="128"/>
      <c r="LNX5" s="128"/>
      <c r="LNY5" s="128"/>
      <c r="LNZ5" s="128"/>
      <c r="LOA5" s="128"/>
      <c r="LOB5" s="128"/>
      <c r="LOC5" s="128"/>
      <c r="LOD5" s="128"/>
      <c r="LOE5" s="128"/>
      <c r="LOF5" s="128"/>
      <c r="LOG5" s="128"/>
      <c r="LOH5" s="128"/>
      <c r="LOI5" s="128"/>
      <c r="LOJ5" s="128"/>
      <c r="LOK5" s="128"/>
      <c r="LOL5" s="128"/>
      <c r="LOM5" s="128"/>
      <c r="LON5" s="128"/>
      <c r="LOO5" s="128"/>
      <c r="LOP5" s="128"/>
      <c r="LOQ5" s="128"/>
      <c r="LOR5" s="128"/>
      <c r="LOS5" s="128"/>
      <c r="LOT5" s="128"/>
      <c r="LOU5" s="128"/>
      <c r="LOV5" s="128"/>
      <c r="LOW5" s="128"/>
      <c r="LOX5" s="128"/>
      <c r="LOY5" s="128"/>
      <c r="LOZ5" s="128"/>
      <c r="LPA5" s="128"/>
      <c r="LPB5" s="128"/>
      <c r="LPC5" s="128"/>
      <c r="LPD5" s="128"/>
      <c r="LPE5" s="128"/>
      <c r="LPF5" s="128"/>
      <c r="LPG5" s="128"/>
      <c r="LPH5" s="128"/>
      <c r="LPI5" s="128"/>
      <c r="LPJ5" s="128"/>
      <c r="LPK5" s="128"/>
      <c r="LPL5" s="128"/>
      <c r="LPM5" s="128"/>
      <c r="LPN5" s="128"/>
      <c r="LPO5" s="128"/>
      <c r="LPP5" s="128"/>
      <c r="LPQ5" s="128"/>
      <c r="LPR5" s="128"/>
      <c r="LPS5" s="128"/>
      <c r="LPT5" s="128"/>
      <c r="LPU5" s="128"/>
      <c r="LPV5" s="128"/>
      <c r="LPW5" s="128"/>
      <c r="LPX5" s="128"/>
      <c r="LPY5" s="128"/>
      <c r="LPZ5" s="128"/>
      <c r="LQA5" s="128"/>
      <c r="LQB5" s="128"/>
      <c r="LQC5" s="128"/>
      <c r="LQD5" s="128"/>
      <c r="LQE5" s="128"/>
      <c r="LQF5" s="128"/>
      <c r="LQG5" s="128"/>
      <c r="LQH5" s="128"/>
      <c r="LQI5" s="128"/>
      <c r="LQJ5" s="128"/>
      <c r="LQK5" s="128"/>
      <c r="LQL5" s="128"/>
      <c r="LQM5" s="128"/>
      <c r="LQN5" s="128"/>
      <c r="LQO5" s="128"/>
      <c r="LQP5" s="128"/>
      <c r="LQQ5" s="128"/>
      <c r="LQR5" s="128"/>
      <c r="LQS5" s="128"/>
      <c r="LQT5" s="128"/>
      <c r="LQU5" s="128"/>
      <c r="LQV5" s="128"/>
      <c r="LQW5" s="128"/>
      <c r="LQX5" s="128"/>
      <c r="LQY5" s="128"/>
      <c r="LQZ5" s="128"/>
      <c r="LRA5" s="128"/>
      <c r="LRB5" s="128"/>
      <c r="LRC5" s="128"/>
      <c r="LRD5" s="128"/>
      <c r="LRE5" s="128"/>
      <c r="LRF5" s="128"/>
      <c r="LRG5" s="128"/>
      <c r="LRH5" s="128"/>
      <c r="LRI5" s="128"/>
      <c r="LRJ5" s="128"/>
      <c r="LRK5" s="128"/>
      <c r="LRL5" s="128"/>
      <c r="LRM5" s="128"/>
      <c r="LRN5" s="128"/>
      <c r="LRO5" s="128"/>
      <c r="LRP5" s="128"/>
      <c r="LRQ5" s="128"/>
      <c r="LRR5" s="128"/>
      <c r="LRS5" s="128"/>
      <c r="LRT5" s="128"/>
      <c r="LRU5" s="128"/>
      <c r="LRV5" s="128"/>
      <c r="LRW5" s="128"/>
      <c r="LRX5" s="128"/>
      <c r="LRY5" s="128"/>
      <c r="LRZ5" s="128"/>
      <c r="LSA5" s="128"/>
      <c r="LSB5" s="128"/>
      <c r="LSC5" s="128"/>
      <c r="LSD5" s="128"/>
      <c r="LSE5" s="128"/>
      <c r="LSF5" s="128"/>
      <c r="LSG5" s="128"/>
      <c r="LSH5" s="128"/>
      <c r="LSI5" s="128"/>
      <c r="LSJ5" s="128"/>
      <c r="LSK5" s="128"/>
      <c r="LSL5" s="128"/>
      <c r="LSM5" s="128"/>
      <c r="LSN5" s="128"/>
      <c r="LSO5" s="128"/>
      <c r="LSP5" s="128"/>
      <c r="LSQ5" s="128"/>
      <c r="LSR5" s="128"/>
      <c r="LSS5" s="128"/>
      <c r="LST5" s="128"/>
      <c r="LSU5" s="128"/>
      <c r="LSV5" s="128"/>
      <c r="LSW5" s="128"/>
      <c r="LSX5" s="128"/>
      <c r="LSY5" s="128"/>
      <c r="LSZ5" s="128"/>
      <c r="LTA5" s="128"/>
      <c r="LTB5" s="128"/>
      <c r="LTC5" s="128"/>
      <c r="LTD5" s="128"/>
      <c r="LTE5" s="128"/>
      <c r="LTF5" s="128"/>
      <c r="LTG5" s="128"/>
      <c r="LTH5" s="128"/>
      <c r="LTI5" s="128"/>
      <c r="LTJ5" s="128"/>
      <c r="LTK5" s="128"/>
      <c r="LTL5" s="128"/>
      <c r="LTM5" s="128"/>
      <c r="LTN5" s="128"/>
      <c r="LTO5" s="128"/>
      <c r="LTP5" s="128"/>
      <c r="LTQ5" s="128"/>
      <c r="LTR5" s="128"/>
      <c r="LTS5" s="128"/>
      <c r="LTT5" s="128"/>
      <c r="LTU5" s="128"/>
      <c r="LTV5" s="128"/>
      <c r="LTW5" s="128"/>
      <c r="LTX5" s="128"/>
      <c r="LTY5" s="128"/>
      <c r="LTZ5" s="128"/>
      <c r="LUA5" s="128"/>
      <c r="LUB5" s="128"/>
      <c r="LUC5" s="128"/>
      <c r="LUD5" s="128"/>
      <c r="LUE5" s="128"/>
      <c r="LUF5" s="128"/>
      <c r="LUG5" s="128"/>
      <c r="LUH5" s="128"/>
      <c r="LUI5" s="128"/>
      <c r="LUJ5" s="128"/>
      <c r="LUK5" s="128"/>
      <c r="LUL5" s="128"/>
      <c r="LUM5" s="128"/>
      <c r="LUN5" s="128"/>
      <c r="LUO5" s="128"/>
      <c r="LUP5" s="128"/>
      <c r="LUQ5" s="128"/>
      <c r="LUR5" s="128"/>
      <c r="LUS5" s="128"/>
      <c r="LUT5" s="128"/>
      <c r="LUU5" s="128"/>
      <c r="LUV5" s="128"/>
      <c r="LUW5" s="128"/>
      <c r="LUX5" s="128"/>
      <c r="LUY5" s="128"/>
      <c r="LUZ5" s="128"/>
      <c r="LVA5" s="128"/>
      <c r="LVB5" s="128"/>
      <c r="LVC5" s="128"/>
      <c r="LVD5" s="128"/>
      <c r="LVE5" s="128"/>
      <c r="LVF5" s="128"/>
      <c r="LVG5" s="128"/>
      <c r="LVH5" s="128"/>
      <c r="LVI5" s="128"/>
      <c r="LVJ5" s="128"/>
      <c r="LVK5" s="128"/>
      <c r="LVL5" s="128"/>
      <c r="LVM5" s="128"/>
      <c r="LVN5" s="128"/>
      <c r="LVO5" s="128"/>
      <c r="LVP5" s="128"/>
      <c r="LVQ5" s="128"/>
      <c r="LVR5" s="128"/>
      <c r="LVS5" s="128"/>
      <c r="LVT5" s="128"/>
      <c r="LVU5" s="128"/>
      <c r="LVV5" s="128"/>
      <c r="LVW5" s="128"/>
      <c r="LVX5" s="128"/>
      <c r="LVY5" s="128"/>
      <c r="LVZ5" s="128"/>
      <c r="LWA5" s="128"/>
      <c r="LWB5" s="128"/>
      <c r="LWC5" s="128"/>
      <c r="LWD5" s="128"/>
      <c r="LWE5" s="128"/>
      <c r="LWF5" s="128"/>
      <c r="LWG5" s="128"/>
      <c r="LWH5" s="128"/>
      <c r="LWI5" s="128"/>
      <c r="LWJ5" s="128"/>
      <c r="LWK5" s="128"/>
      <c r="LWL5" s="128"/>
      <c r="LWM5" s="128"/>
      <c r="LWN5" s="128"/>
      <c r="LWO5" s="128"/>
      <c r="LWP5" s="128"/>
      <c r="LWQ5" s="128"/>
      <c r="LWR5" s="128"/>
      <c r="LWS5" s="128"/>
      <c r="LWT5" s="128"/>
      <c r="LWU5" s="128"/>
      <c r="LWV5" s="128"/>
      <c r="LWW5" s="128"/>
      <c r="LWX5" s="128"/>
      <c r="LWY5" s="128"/>
      <c r="LWZ5" s="128"/>
      <c r="LXA5" s="128"/>
      <c r="LXB5" s="128"/>
      <c r="LXC5" s="128"/>
      <c r="LXD5" s="128"/>
      <c r="LXE5" s="128"/>
      <c r="LXF5" s="128"/>
      <c r="LXG5" s="128"/>
      <c r="LXH5" s="128"/>
      <c r="LXI5" s="128"/>
      <c r="LXJ5" s="128"/>
      <c r="LXK5" s="128"/>
      <c r="LXL5" s="128"/>
      <c r="LXM5" s="128"/>
      <c r="LXN5" s="128"/>
      <c r="LXO5" s="128"/>
      <c r="LXP5" s="128"/>
      <c r="LXQ5" s="128"/>
      <c r="LXR5" s="128"/>
      <c r="LXS5" s="128"/>
      <c r="LXT5" s="128"/>
      <c r="LXU5" s="128"/>
      <c r="LXV5" s="128"/>
      <c r="LXW5" s="128"/>
      <c r="LXX5" s="128"/>
      <c r="LXY5" s="128"/>
      <c r="LXZ5" s="128"/>
      <c r="LYA5" s="128"/>
      <c r="LYB5" s="128"/>
      <c r="LYC5" s="128"/>
      <c r="LYD5" s="128"/>
      <c r="LYE5" s="128"/>
      <c r="LYF5" s="128"/>
      <c r="LYG5" s="128"/>
      <c r="LYH5" s="128"/>
      <c r="LYI5" s="128"/>
      <c r="LYJ5" s="128"/>
      <c r="LYK5" s="128"/>
      <c r="LYL5" s="128"/>
      <c r="LYM5" s="128"/>
      <c r="LYN5" s="128"/>
      <c r="LYO5" s="128"/>
      <c r="LYP5" s="128"/>
      <c r="LYQ5" s="128"/>
      <c r="LYR5" s="128"/>
      <c r="LYS5" s="128"/>
      <c r="LYT5" s="128"/>
      <c r="LYU5" s="128"/>
      <c r="LYV5" s="128"/>
      <c r="LYW5" s="128"/>
      <c r="LYX5" s="128"/>
      <c r="LYY5" s="128"/>
      <c r="LYZ5" s="128"/>
      <c r="LZA5" s="128"/>
      <c r="LZB5" s="128"/>
      <c r="LZC5" s="128"/>
      <c r="LZD5" s="128"/>
      <c r="LZE5" s="128"/>
      <c r="LZF5" s="128"/>
      <c r="LZG5" s="128"/>
      <c r="LZH5" s="128"/>
      <c r="LZI5" s="128"/>
      <c r="LZJ5" s="128"/>
      <c r="LZK5" s="128"/>
      <c r="LZL5" s="128"/>
      <c r="LZM5" s="128"/>
      <c r="LZN5" s="128"/>
      <c r="LZO5" s="128"/>
      <c r="LZP5" s="128"/>
      <c r="LZQ5" s="128"/>
      <c r="LZR5" s="128"/>
      <c r="LZS5" s="128"/>
      <c r="LZT5" s="128"/>
      <c r="LZU5" s="128"/>
      <c r="LZV5" s="128"/>
      <c r="LZW5" s="128"/>
      <c r="LZX5" s="128"/>
      <c r="LZY5" s="128"/>
      <c r="LZZ5" s="128"/>
      <c r="MAA5" s="128"/>
      <c r="MAB5" s="128"/>
      <c r="MAC5" s="128"/>
      <c r="MAD5" s="128"/>
      <c r="MAE5" s="128"/>
      <c r="MAF5" s="128"/>
      <c r="MAG5" s="128"/>
      <c r="MAH5" s="128"/>
      <c r="MAI5" s="128"/>
      <c r="MAJ5" s="128"/>
      <c r="MAK5" s="128"/>
      <c r="MAL5" s="128"/>
      <c r="MAM5" s="128"/>
      <c r="MAN5" s="128"/>
      <c r="MAO5" s="128"/>
      <c r="MAP5" s="128"/>
      <c r="MAQ5" s="128"/>
      <c r="MAR5" s="128"/>
      <c r="MAS5" s="128"/>
      <c r="MAT5" s="128"/>
      <c r="MAU5" s="128"/>
      <c r="MAV5" s="128"/>
      <c r="MAW5" s="128"/>
      <c r="MAX5" s="128"/>
      <c r="MAY5" s="128"/>
      <c r="MAZ5" s="128"/>
      <c r="MBA5" s="128"/>
      <c r="MBB5" s="128"/>
      <c r="MBC5" s="128"/>
      <c r="MBD5" s="128"/>
      <c r="MBE5" s="128"/>
      <c r="MBF5" s="128"/>
      <c r="MBG5" s="128"/>
      <c r="MBH5" s="128"/>
      <c r="MBI5" s="128"/>
      <c r="MBJ5" s="128"/>
      <c r="MBK5" s="128"/>
      <c r="MBL5" s="128"/>
      <c r="MBM5" s="128"/>
      <c r="MBN5" s="128"/>
      <c r="MBO5" s="128"/>
      <c r="MBP5" s="128"/>
      <c r="MBQ5" s="128"/>
      <c r="MBR5" s="128"/>
      <c r="MBS5" s="128"/>
      <c r="MBT5" s="128"/>
      <c r="MBU5" s="128"/>
      <c r="MBV5" s="128"/>
      <c r="MBW5" s="128"/>
      <c r="MBX5" s="128"/>
      <c r="MBY5" s="128"/>
      <c r="MBZ5" s="128"/>
      <c r="MCA5" s="128"/>
      <c r="MCB5" s="128"/>
      <c r="MCC5" s="128"/>
      <c r="MCD5" s="128"/>
      <c r="MCE5" s="128"/>
      <c r="MCF5" s="128"/>
      <c r="MCG5" s="128"/>
      <c r="MCH5" s="128"/>
      <c r="MCI5" s="128"/>
      <c r="MCJ5" s="128"/>
      <c r="MCK5" s="128"/>
      <c r="MCL5" s="128"/>
      <c r="MCM5" s="128"/>
      <c r="MCN5" s="128"/>
      <c r="MCO5" s="128"/>
      <c r="MCP5" s="128"/>
      <c r="MCQ5" s="128"/>
      <c r="MCR5" s="128"/>
      <c r="MCS5" s="128"/>
      <c r="MCT5" s="128"/>
      <c r="MCU5" s="128"/>
      <c r="MCV5" s="128"/>
      <c r="MCW5" s="128"/>
      <c r="MCX5" s="128"/>
      <c r="MCY5" s="128"/>
      <c r="MCZ5" s="128"/>
      <c r="MDA5" s="128"/>
      <c r="MDB5" s="128"/>
      <c r="MDC5" s="128"/>
      <c r="MDD5" s="128"/>
      <c r="MDE5" s="128"/>
      <c r="MDF5" s="128"/>
      <c r="MDG5" s="128"/>
      <c r="MDH5" s="128"/>
      <c r="MDI5" s="128"/>
      <c r="MDJ5" s="128"/>
      <c r="MDK5" s="128"/>
      <c r="MDL5" s="128"/>
      <c r="MDM5" s="128"/>
      <c r="MDN5" s="128"/>
      <c r="MDO5" s="128"/>
      <c r="MDP5" s="128"/>
      <c r="MDQ5" s="128"/>
      <c r="MDR5" s="128"/>
      <c r="MDS5" s="128"/>
      <c r="MDT5" s="128"/>
      <c r="MDU5" s="128"/>
      <c r="MDV5" s="128"/>
      <c r="MDW5" s="128"/>
      <c r="MDX5" s="128"/>
      <c r="MDY5" s="128"/>
      <c r="MDZ5" s="128"/>
      <c r="MEA5" s="128"/>
      <c r="MEB5" s="128"/>
      <c r="MEC5" s="128"/>
      <c r="MED5" s="128"/>
      <c r="MEE5" s="128"/>
      <c r="MEF5" s="128"/>
      <c r="MEG5" s="128"/>
      <c r="MEH5" s="128"/>
      <c r="MEI5" s="128"/>
      <c r="MEJ5" s="128"/>
      <c r="MEK5" s="128"/>
      <c r="MEL5" s="128"/>
      <c r="MEM5" s="128"/>
      <c r="MEN5" s="128"/>
      <c r="MEO5" s="128"/>
      <c r="MEP5" s="128"/>
      <c r="MEQ5" s="128"/>
      <c r="MER5" s="128"/>
      <c r="MES5" s="128"/>
      <c r="MET5" s="128"/>
      <c r="MEU5" s="128"/>
      <c r="MEV5" s="128"/>
      <c r="MEW5" s="128"/>
      <c r="MEX5" s="128"/>
      <c r="MEY5" s="128"/>
      <c r="MEZ5" s="128"/>
      <c r="MFA5" s="128"/>
      <c r="MFB5" s="128"/>
      <c r="MFC5" s="128"/>
      <c r="MFD5" s="128"/>
      <c r="MFE5" s="128"/>
      <c r="MFF5" s="128"/>
      <c r="MFG5" s="128"/>
      <c r="MFH5" s="128"/>
      <c r="MFI5" s="128"/>
      <c r="MFJ5" s="128"/>
      <c r="MFK5" s="128"/>
      <c r="MFL5" s="128"/>
      <c r="MFM5" s="128"/>
      <c r="MFN5" s="128"/>
      <c r="MFO5" s="128"/>
      <c r="MFP5" s="128"/>
      <c r="MFQ5" s="128"/>
      <c r="MFR5" s="128"/>
      <c r="MFS5" s="128"/>
      <c r="MFT5" s="128"/>
      <c r="MFU5" s="128"/>
      <c r="MFV5" s="128"/>
      <c r="MFW5" s="128"/>
      <c r="MFX5" s="128"/>
      <c r="MFY5" s="128"/>
      <c r="MFZ5" s="128"/>
      <c r="MGA5" s="128"/>
      <c r="MGB5" s="128"/>
      <c r="MGC5" s="128"/>
      <c r="MGD5" s="128"/>
      <c r="MGE5" s="128"/>
      <c r="MGF5" s="128"/>
      <c r="MGG5" s="128"/>
      <c r="MGH5" s="128"/>
      <c r="MGI5" s="128"/>
      <c r="MGJ5" s="128"/>
      <c r="MGK5" s="128"/>
      <c r="MGL5" s="128"/>
      <c r="MGM5" s="128"/>
      <c r="MGN5" s="128"/>
      <c r="MGO5" s="128"/>
      <c r="MGP5" s="128"/>
      <c r="MGQ5" s="128"/>
      <c r="MGR5" s="128"/>
      <c r="MGS5" s="128"/>
      <c r="MGT5" s="128"/>
      <c r="MGU5" s="128"/>
      <c r="MGV5" s="128"/>
      <c r="MGW5" s="128"/>
      <c r="MGX5" s="128"/>
      <c r="MGY5" s="128"/>
      <c r="MGZ5" s="128"/>
      <c r="MHA5" s="128"/>
      <c r="MHB5" s="128"/>
      <c r="MHC5" s="128"/>
      <c r="MHD5" s="128"/>
      <c r="MHE5" s="128"/>
      <c r="MHF5" s="128"/>
      <c r="MHG5" s="128"/>
      <c r="MHH5" s="128"/>
      <c r="MHI5" s="128"/>
      <c r="MHJ5" s="128"/>
      <c r="MHK5" s="128"/>
      <c r="MHL5" s="128"/>
      <c r="MHM5" s="128"/>
      <c r="MHN5" s="128"/>
      <c r="MHO5" s="128"/>
      <c r="MHP5" s="128"/>
      <c r="MHQ5" s="128"/>
      <c r="MHR5" s="128"/>
      <c r="MHS5" s="128"/>
      <c r="MHT5" s="128"/>
      <c r="MHU5" s="128"/>
      <c r="MHV5" s="128"/>
      <c r="MHW5" s="128"/>
      <c r="MHX5" s="128"/>
      <c r="MHY5" s="128"/>
      <c r="MHZ5" s="128"/>
      <c r="MIA5" s="128"/>
      <c r="MIB5" s="128"/>
      <c r="MIC5" s="128"/>
      <c r="MID5" s="128"/>
      <c r="MIE5" s="128"/>
      <c r="MIF5" s="128"/>
      <c r="MIG5" s="128"/>
      <c r="MIH5" s="128"/>
      <c r="MII5" s="128"/>
      <c r="MIJ5" s="128"/>
      <c r="MIK5" s="128"/>
      <c r="MIL5" s="128"/>
      <c r="MIM5" s="128"/>
      <c r="MIN5" s="128"/>
      <c r="MIO5" s="128"/>
      <c r="MIP5" s="128"/>
      <c r="MIQ5" s="128"/>
      <c r="MIR5" s="128"/>
      <c r="MIS5" s="128"/>
      <c r="MIT5" s="128"/>
      <c r="MIU5" s="128"/>
      <c r="MIV5" s="128"/>
      <c r="MIW5" s="128"/>
      <c r="MIX5" s="128"/>
      <c r="MIY5" s="128"/>
      <c r="MIZ5" s="128"/>
      <c r="MJA5" s="128"/>
      <c r="MJB5" s="128"/>
      <c r="MJC5" s="128"/>
      <c r="MJD5" s="128"/>
      <c r="MJE5" s="128"/>
      <c r="MJF5" s="128"/>
      <c r="MJG5" s="128"/>
      <c r="MJH5" s="128"/>
      <c r="MJI5" s="128"/>
      <c r="MJJ5" s="128"/>
      <c r="MJK5" s="128"/>
      <c r="MJL5" s="128"/>
      <c r="MJM5" s="128"/>
      <c r="MJN5" s="128"/>
      <c r="MJO5" s="128"/>
      <c r="MJP5" s="128"/>
      <c r="MJQ5" s="128"/>
      <c r="MJR5" s="128"/>
      <c r="MJS5" s="128"/>
      <c r="MJT5" s="128"/>
      <c r="MJU5" s="128"/>
      <c r="MJV5" s="128"/>
      <c r="MJW5" s="128"/>
      <c r="MJX5" s="128"/>
      <c r="MJY5" s="128"/>
      <c r="MJZ5" s="128"/>
      <c r="MKA5" s="128"/>
      <c r="MKB5" s="128"/>
      <c r="MKC5" s="128"/>
      <c r="MKD5" s="128"/>
      <c r="MKE5" s="128"/>
      <c r="MKF5" s="128"/>
      <c r="MKG5" s="128"/>
      <c r="MKH5" s="128"/>
      <c r="MKI5" s="128"/>
      <c r="MKJ5" s="128"/>
      <c r="MKK5" s="128"/>
      <c r="MKL5" s="128"/>
      <c r="MKM5" s="128"/>
      <c r="MKN5" s="128"/>
      <c r="MKO5" s="128"/>
      <c r="MKP5" s="128"/>
      <c r="MKQ5" s="128"/>
      <c r="MKR5" s="128"/>
      <c r="MKS5" s="128"/>
      <c r="MKT5" s="128"/>
      <c r="MKU5" s="128"/>
      <c r="MKV5" s="128"/>
      <c r="MKW5" s="128"/>
      <c r="MKX5" s="128"/>
      <c r="MKY5" s="128"/>
      <c r="MKZ5" s="128"/>
      <c r="MLA5" s="128"/>
      <c r="MLB5" s="128"/>
      <c r="MLC5" s="128"/>
      <c r="MLD5" s="128"/>
      <c r="MLE5" s="128"/>
      <c r="MLF5" s="128"/>
      <c r="MLG5" s="128"/>
      <c r="MLH5" s="128"/>
      <c r="MLI5" s="128"/>
      <c r="MLJ5" s="128"/>
      <c r="MLK5" s="128"/>
      <c r="MLL5" s="128"/>
      <c r="MLM5" s="128"/>
      <c r="MLN5" s="128"/>
      <c r="MLO5" s="128"/>
      <c r="MLP5" s="128"/>
      <c r="MLQ5" s="128"/>
      <c r="MLR5" s="128"/>
      <c r="MLS5" s="128"/>
      <c r="MLT5" s="128"/>
      <c r="MLU5" s="128"/>
      <c r="MLV5" s="128"/>
      <c r="MLW5" s="128"/>
      <c r="MLX5" s="128"/>
      <c r="MLY5" s="128"/>
      <c r="MLZ5" s="128"/>
      <c r="MMA5" s="128"/>
      <c r="MMB5" s="128"/>
      <c r="MMC5" s="128"/>
      <c r="MMD5" s="128"/>
      <c r="MME5" s="128"/>
      <c r="MMF5" s="128"/>
      <c r="MMG5" s="128"/>
      <c r="MMH5" s="128"/>
      <c r="MMI5" s="128"/>
      <c r="MMJ5" s="128"/>
      <c r="MMK5" s="128"/>
      <c r="MML5" s="128"/>
      <c r="MMM5" s="128"/>
      <c r="MMN5" s="128"/>
      <c r="MMO5" s="128"/>
      <c r="MMP5" s="128"/>
      <c r="MMQ5" s="128"/>
      <c r="MMR5" s="128"/>
      <c r="MMS5" s="128"/>
      <c r="MMT5" s="128"/>
      <c r="MMU5" s="128"/>
      <c r="MMV5" s="128"/>
      <c r="MMW5" s="128"/>
      <c r="MMX5" s="128"/>
      <c r="MMY5" s="128"/>
      <c r="MMZ5" s="128"/>
      <c r="MNA5" s="128"/>
      <c r="MNB5" s="128"/>
      <c r="MNC5" s="128"/>
      <c r="MND5" s="128"/>
      <c r="MNE5" s="128"/>
      <c r="MNF5" s="128"/>
      <c r="MNG5" s="128"/>
      <c r="MNH5" s="128"/>
      <c r="MNI5" s="128"/>
      <c r="MNJ5" s="128"/>
      <c r="MNK5" s="128"/>
      <c r="MNL5" s="128"/>
      <c r="MNM5" s="128"/>
      <c r="MNN5" s="128"/>
      <c r="MNO5" s="128"/>
      <c r="MNP5" s="128"/>
      <c r="MNQ5" s="128"/>
      <c r="MNR5" s="128"/>
      <c r="MNS5" s="128"/>
      <c r="MNT5" s="128"/>
      <c r="MNU5" s="128"/>
      <c r="MNV5" s="128"/>
      <c r="MNW5" s="128"/>
      <c r="MNX5" s="128"/>
      <c r="MNY5" s="128"/>
      <c r="MNZ5" s="128"/>
      <c r="MOA5" s="128"/>
      <c r="MOB5" s="128"/>
      <c r="MOC5" s="128"/>
      <c r="MOD5" s="128"/>
      <c r="MOE5" s="128"/>
      <c r="MOF5" s="128"/>
      <c r="MOG5" s="128"/>
      <c r="MOH5" s="128"/>
      <c r="MOI5" s="128"/>
      <c r="MOJ5" s="128"/>
      <c r="MOK5" s="128"/>
      <c r="MOL5" s="128"/>
      <c r="MOM5" s="128"/>
      <c r="MON5" s="128"/>
      <c r="MOO5" s="128"/>
      <c r="MOP5" s="128"/>
      <c r="MOQ5" s="128"/>
      <c r="MOR5" s="128"/>
      <c r="MOS5" s="128"/>
      <c r="MOT5" s="128"/>
      <c r="MOU5" s="128"/>
      <c r="MOV5" s="128"/>
      <c r="MOW5" s="128"/>
      <c r="MOX5" s="128"/>
      <c r="MOY5" s="128"/>
      <c r="MOZ5" s="128"/>
      <c r="MPA5" s="128"/>
      <c r="MPB5" s="128"/>
      <c r="MPC5" s="128"/>
      <c r="MPD5" s="128"/>
      <c r="MPE5" s="128"/>
      <c r="MPF5" s="128"/>
      <c r="MPG5" s="128"/>
      <c r="MPH5" s="128"/>
      <c r="MPI5" s="128"/>
      <c r="MPJ5" s="128"/>
      <c r="MPK5" s="128"/>
      <c r="MPL5" s="128"/>
      <c r="MPM5" s="128"/>
      <c r="MPN5" s="128"/>
      <c r="MPO5" s="128"/>
      <c r="MPP5" s="128"/>
      <c r="MPQ5" s="128"/>
      <c r="MPR5" s="128"/>
      <c r="MPS5" s="128"/>
      <c r="MPT5" s="128"/>
      <c r="MPU5" s="128"/>
      <c r="MPV5" s="128"/>
      <c r="MPW5" s="128"/>
      <c r="MPX5" s="128"/>
      <c r="MPY5" s="128"/>
      <c r="MPZ5" s="128"/>
      <c r="MQA5" s="128"/>
      <c r="MQB5" s="128"/>
      <c r="MQC5" s="128"/>
      <c r="MQD5" s="128"/>
      <c r="MQE5" s="128"/>
      <c r="MQF5" s="128"/>
      <c r="MQG5" s="128"/>
      <c r="MQH5" s="128"/>
      <c r="MQI5" s="128"/>
      <c r="MQJ5" s="128"/>
      <c r="MQK5" s="128"/>
      <c r="MQL5" s="128"/>
      <c r="MQM5" s="128"/>
      <c r="MQN5" s="128"/>
      <c r="MQO5" s="128"/>
      <c r="MQP5" s="128"/>
      <c r="MQQ5" s="128"/>
      <c r="MQR5" s="128"/>
      <c r="MQS5" s="128"/>
      <c r="MQT5" s="128"/>
      <c r="MQU5" s="128"/>
      <c r="MQV5" s="128"/>
      <c r="MQW5" s="128"/>
      <c r="MQX5" s="128"/>
      <c r="MQY5" s="128"/>
      <c r="MQZ5" s="128"/>
      <c r="MRA5" s="128"/>
      <c r="MRB5" s="128"/>
      <c r="MRC5" s="128"/>
      <c r="MRD5" s="128"/>
      <c r="MRE5" s="128"/>
      <c r="MRF5" s="128"/>
      <c r="MRG5" s="128"/>
      <c r="MRH5" s="128"/>
      <c r="MRI5" s="128"/>
      <c r="MRJ5" s="128"/>
      <c r="MRK5" s="128"/>
      <c r="MRL5" s="128"/>
      <c r="MRM5" s="128"/>
      <c r="MRN5" s="128"/>
      <c r="MRO5" s="128"/>
      <c r="MRP5" s="128"/>
      <c r="MRQ5" s="128"/>
      <c r="MRR5" s="128"/>
      <c r="MRS5" s="128"/>
      <c r="MRT5" s="128"/>
      <c r="MRU5" s="128"/>
      <c r="MRV5" s="128"/>
      <c r="MRW5" s="128"/>
      <c r="MRX5" s="128"/>
      <c r="MRY5" s="128"/>
      <c r="MRZ5" s="128"/>
      <c r="MSA5" s="128"/>
      <c r="MSB5" s="128"/>
      <c r="MSC5" s="128"/>
      <c r="MSD5" s="128"/>
      <c r="MSE5" s="128"/>
      <c r="MSF5" s="128"/>
      <c r="MSG5" s="128"/>
      <c r="MSH5" s="128"/>
      <c r="MSI5" s="128"/>
      <c r="MSJ5" s="128"/>
      <c r="MSK5" s="128"/>
      <c r="MSL5" s="128"/>
      <c r="MSM5" s="128"/>
      <c r="MSN5" s="128"/>
      <c r="MSO5" s="128"/>
      <c r="MSP5" s="128"/>
      <c r="MSQ5" s="128"/>
      <c r="MSR5" s="128"/>
      <c r="MSS5" s="128"/>
      <c r="MST5" s="128"/>
      <c r="MSU5" s="128"/>
      <c r="MSV5" s="128"/>
      <c r="MSW5" s="128"/>
      <c r="MSX5" s="128"/>
      <c r="MSY5" s="128"/>
      <c r="MSZ5" s="128"/>
      <c r="MTA5" s="128"/>
      <c r="MTB5" s="128"/>
      <c r="MTC5" s="128"/>
      <c r="MTD5" s="128"/>
      <c r="MTE5" s="128"/>
      <c r="MTF5" s="128"/>
      <c r="MTG5" s="128"/>
      <c r="MTH5" s="128"/>
      <c r="MTI5" s="128"/>
      <c r="MTJ5" s="128"/>
      <c r="MTK5" s="128"/>
      <c r="MTL5" s="128"/>
      <c r="MTM5" s="128"/>
      <c r="MTN5" s="128"/>
      <c r="MTO5" s="128"/>
      <c r="MTP5" s="128"/>
      <c r="MTQ5" s="128"/>
      <c r="MTR5" s="128"/>
      <c r="MTS5" s="128"/>
      <c r="MTT5" s="128"/>
      <c r="MTU5" s="128"/>
      <c r="MTV5" s="128"/>
      <c r="MTW5" s="128"/>
      <c r="MTX5" s="128"/>
      <c r="MTY5" s="128"/>
      <c r="MTZ5" s="128"/>
      <c r="MUA5" s="128"/>
      <c r="MUB5" s="128"/>
      <c r="MUC5" s="128"/>
      <c r="MUD5" s="128"/>
      <c r="MUE5" s="128"/>
      <c r="MUF5" s="128"/>
      <c r="MUG5" s="128"/>
      <c r="MUH5" s="128"/>
      <c r="MUI5" s="128"/>
      <c r="MUJ5" s="128"/>
      <c r="MUK5" s="128"/>
      <c r="MUL5" s="128"/>
      <c r="MUM5" s="128"/>
      <c r="MUN5" s="128"/>
      <c r="MUO5" s="128"/>
      <c r="MUP5" s="128"/>
      <c r="MUQ5" s="128"/>
      <c r="MUR5" s="128"/>
      <c r="MUS5" s="128"/>
      <c r="MUT5" s="128"/>
      <c r="MUU5" s="128"/>
      <c r="MUV5" s="128"/>
      <c r="MUW5" s="128"/>
      <c r="MUX5" s="128"/>
      <c r="MUY5" s="128"/>
      <c r="MUZ5" s="128"/>
      <c r="MVA5" s="128"/>
      <c r="MVB5" s="128"/>
      <c r="MVC5" s="128"/>
      <c r="MVD5" s="128"/>
      <c r="MVE5" s="128"/>
      <c r="MVF5" s="128"/>
      <c r="MVG5" s="128"/>
      <c r="MVH5" s="128"/>
      <c r="MVI5" s="128"/>
      <c r="MVJ5" s="128"/>
      <c r="MVK5" s="128"/>
      <c r="MVL5" s="128"/>
      <c r="MVM5" s="128"/>
      <c r="MVN5" s="128"/>
      <c r="MVO5" s="128"/>
      <c r="MVP5" s="128"/>
      <c r="MVQ5" s="128"/>
      <c r="MVR5" s="128"/>
      <c r="MVS5" s="128"/>
      <c r="MVT5" s="128"/>
      <c r="MVU5" s="128"/>
      <c r="MVV5" s="128"/>
      <c r="MVW5" s="128"/>
      <c r="MVX5" s="128"/>
      <c r="MVY5" s="128"/>
      <c r="MVZ5" s="128"/>
      <c r="MWA5" s="128"/>
      <c r="MWB5" s="128"/>
      <c r="MWC5" s="128"/>
      <c r="MWD5" s="128"/>
      <c r="MWE5" s="128"/>
      <c r="MWF5" s="128"/>
      <c r="MWG5" s="128"/>
      <c r="MWH5" s="128"/>
      <c r="MWI5" s="128"/>
      <c r="MWJ5" s="128"/>
      <c r="MWK5" s="128"/>
      <c r="MWL5" s="128"/>
      <c r="MWM5" s="128"/>
      <c r="MWN5" s="128"/>
      <c r="MWO5" s="128"/>
      <c r="MWP5" s="128"/>
      <c r="MWQ5" s="128"/>
      <c r="MWR5" s="128"/>
      <c r="MWS5" s="128"/>
      <c r="MWT5" s="128"/>
      <c r="MWU5" s="128"/>
      <c r="MWV5" s="128"/>
      <c r="MWW5" s="128"/>
      <c r="MWX5" s="128"/>
      <c r="MWY5" s="128"/>
      <c r="MWZ5" s="128"/>
      <c r="MXA5" s="128"/>
      <c r="MXB5" s="128"/>
      <c r="MXC5" s="128"/>
      <c r="MXD5" s="128"/>
      <c r="MXE5" s="128"/>
      <c r="MXF5" s="128"/>
      <c r="MXG5" s="128"/>
      <c r="MXH5" s="128"/>
      <c r="MXI5" s="128"/>
      <c r="MXJ5" s="128"/>
      <c r="MXK5" s="128"/>
      <c r="MXL5" s="128"/>
      <c r="MXM5" s="128"/>
      <c r="MXN5" s="128"/>
      <c r="MXO5" s="128"/>
      <c r="MXP5" s="128"/>
      <c r="MXQ5" s="128"/>
      <c r="MXR5" s="128"/>
      <c r="MXS5" s="128"/>
      <c r="MXT5" s="128"/>
      <c r="MXU5" s="128"/>
      <c r="MXV5" s="128"/>
      <c r="MXW5" s="128"/>
      <c r="MXX5" s="128"/>
      <c r="MXY5" s="128"/>
      <c r="MXZ5" s="128"/>
      <c r="MYA5" s="128"/>
      <c r="MYB5" s="128"/>
      <c r="MYC5" s="128"/>
      <c r="MYD5" s="128"/>
      <c r="MYE5" s="128"/>
      <c r="MYF5" s="128"/>
      <c r="MYG5" s="128"/>
      <c r="MYH5" s="128"/>
      <c r="MYI5" s="128"/>
      <c r="MYJ5" s="128"/>
      <c r="MYK5" s="128"/>
      <c r="MYL5" s="128"/>
      <c r="MYM5" s="128"/>
      <c r="MYN5" s="128"/>
      <c r="MYO5" s="128"/>
      <c r="MYP5" s="128"/>
      <c r="MYQ5" s="128"/>
      <c r="MYR5" s="128"/>
      <c r="MYS5" s="128"/>
      <c r="MYT5" s="128"/>
      <c r="MYU5" s="128"/>
      <c r="MYV5" s="128"/>
      <c r="MYW5" s="128"/>
      <c r="MYX5" s="128"/>
      <c r="MYY5" s="128"/>
      <c r="MYZ5" s="128"/>
      <c r="MZA5" s="128"/>
      <c r="MZB5" s="128"/>
      <c r="MZC5" s="128"/>
      <c r="MZD5" s="128"/>
      <c r="MZE5" s="128"/>
      <c r="MZF5" s="128"/>
      <c r="MZG5" s="128"/>
      <c r="MZH5" s="128"/>
      <c r="MZI5" s="128"/>
      <c r="MZJ5" s="128"/>
      <c r="MZK5" s="128"/>
      <c r="MZL5" s="128"/>
      <c r="MZM5" s="128"/>
      <c r="MZN5" s="128"/>
      <c r="MZO5" s="128"/>
      <c r="MZP5" s="128"/>
      <c r="MZQ5" s="128"/>
      <c r="MZR5" s="128"/>
      <c r="MZS5" s="128"/>
      <c r="MZT5" s="128"/>
      <c r="MZU5" s="128"/>
      <c r="MZV5" s="128"/>
      <c r="MZW5" s="128"/>
      <c r="MZX5" s="128"/>
      <c r="MZY5" s="128"/>
      <c r="MZZ5" s="128"/>
      <c r="NAA5" s="128"/>
      <c r="NAB5" s="128"/>
      <c r="NAC5" s="128"/>
      <c r="NAD5" s="128"/>
      <c r="NAE5" s="128"/>
      <c r="NAF5" s="128"/>
      <c r="NAG5" s="128"/>
      <c r="NAH5" s="128"/>
      <c r="NAI5" s="128"/>
      <c r="NAJ5" s="128"/>
      <c r="NAK5" s="128"/>
      <c r="NAL5" s="128"/>
      <c r="NAM5" s="128"/>
      <c r="NAN5" s="128"/>
      <c r="NAO5" s="128"/>
      <c r="NAP5" s="128"/>
      <c r="NAQ5" s="128"/>
      <c r="NAR5" s="128"/>
      <c r="NAS5" s="128"/>
      <c r="NAT5" s="128"/>
      <c r="NAU5" s="128"/>
      <c r="NAV5" s="128"/>
      <c r="NAW5" s="128"/>
      <c r="NAX5" s="128"/>
      <c r="NAY5" s="128"/>
      <c r="NAZ5" s="128"/>
      <c r="NBA5" s="128"/>
      <c r="NBB5" s="128"/>
      <c r="NBC5" s="128"/>
      <c r="NBD5" s="128"/>
      <c r="NBE5" s="128"/>
      <c r="NBF5" s="128"/>
      <c r="NBG5" s="128"/>
      <c r="NBH5" s="128"/>
      <c r="NBI5" s="128"/>
      <c r="NBJ5" s="128"/>
      <c r="NBK5" s="128"/>
      <c r="NBL5" s="128"/>
      <c r="NBM5" s="128"/>
      <c r="NBN5" s="128"/>
      <c r="NBO5" s="128"/>
      <c r="NBP5" s="128"/>
      <c r="NBQ5" s="128"/>
      <c r="NBR5" s="128"/>
      <c r="NBS5" s="128"/>
      <c r="NBT5" s="128"/>
      <c r="NBU5" s="128"/>
      <c r="NBV5" s="128"/>
      <c r="NBW5" s="128"/>
      <c r="NBX5" s="128"/>
      <c r="NBY5" s="128"/>
      <c r="NBZ5" s="128"/>
      <c r="NCA5" s="128"/>
      <c r="NCB5" s="128"/>
      <c r="NCC5" s="128"/>
      <c r="NCD5" s="128"/>
      <c r="NCE5" s="128"/>
      <c r="NCF5" s="128"/>
      <c r="NCG5" s="128"/>
      <c r="NCH5" s="128"/>
      <c r="NCI5" s="128"/>
      <c r="NCJ5" s="128"/>
      <c r="NCK5" s="128"/>
      <c r="NCL5" s="128"/>
      <c r="NCM5" s="128"/>
      <c r="NCN5" s="128"/>
      <c r="NCO5" s="128"/>
      <c r="NCP5" s="128"/>
      <c r="NCQ5" s="128"/>
      <c r="NCR5" s="128"/>
      <c r="NCS5" s="128"/>
      <c r="NCT5" s="128"/>
      <c r="NCU5" s="128"/>
      <c r="NCV5" s="128"/>
      <c r="NCW5" s="128"/>
      <c r="NCX5" s="128"/>
      <c r="NCY5" s="128"/>
      <c r="NCZ5" s="128"/>
      <c r="NDA5" s="128"/>
      <c r="NDB5" s="128"/>
      <c r="NDC5" s="128"/>
      <c r="NDD5" s="128"/>
      <c r="NDE5" s="128"/>
      <c r="NDF5" s="128"/>
      <c r="NDG5" s="128"/>
      <c r="NDH5" s="128"/>
      <c r="NDI5" s="128"/>
      <c r="NDJ5" s="128"/>
      <c r="NDK5" s="128"/>
      <c r="NDL5" s="128"/>
      <c r="NDM5" s="128"/>
      <c r="NDN5" s="128"/>
      <c r="NDO5" s="128"/>
      <c r="NDP5" s="128"/>
      <c r="NDQ5" s="128"/>
      <c r="NDR5" s="128"/>
      <c r="NDS5" s="128"/>
      <c r="NDT5" s="128"/>
      <c r="NDU5" s="128"/>
      <c r="NDV5" s="128"/>
      <c r="NDW5" s="128"/>
      <c r="NDX5" s="128"/>
      <c r="NDY5" s="128"/>
      <c r="NDZ5" s="128"/>
      <c r="NEA5" s="128"/>
      <c r="NEB5" s="128"/>
      <c r="NEC5" s="128"/>
      <c r="NED5" s="128"/>
      <c r="NEE5" s="128"/>
      <c r="NEF5" s="128"/>
      <c r="NEG5" s="128"/>
      <c r="NEH5" s="128"/>
      <c r="NEI5" s="128"/>
      <c r="NEJ5" s="128"/>
      <c r="NEK5" s="128"/>
      <c r="NEL5" s="128"/>
      <c r="NEM5" s="128"/>
      <c r="NEN5" s="128"/>
      <c r="NEO5" s="128"/>
      <c r="NEP5" s="128"/>
      <c r="NEQ5" s="128"/>
      <c r="NER5" s="128"/>
      <c r="NES5" s="128"/>
      <c r="NET5" s="128"/>
      <c r="NEU5" s="128"/>
      <c r="NEV5" s="128"/>
      <c r="NEW5" s="128"/>
      <c r="NEX5" s="128"/>
      <c r="NEY5" s="128"/>
      <c r="NEZ5" s="128"/>
      <c r="NFA5" s="128"/>
      <c r="NFB5" s="128"/>
      <c r="NFC5" s="128"/>
      <c r="NFD5" s="128"/>
      <c r="NFE5" s="128"/>
      <c r="NFF5" s="128"/>
      <c r="NFG5" s="128"/>
      <c r="NFH5" s="128"/>
      <c r="NFI5" s="128"/>
      <c r="NFJ5" s="128"/>
      <c r="NFK5" s="128"/>
      <c r="NFL5" s="128"/>
      <c r="NFM5" s="128"/>
      <c r="NFN5" s="128"/>
      <c r="NFO5" s="128"/>
      <c r="NFP5" s="128"/>
      <c r="NFQ5" s="128"/>
      <c r="NFR5" s="128"/>
      <c r="NFS5" s="128"/>
      <c r="NFT5" s="128"/>
      <c r="NFU5" s="128"/>
      <c r="NFV5" s="128"/>
      <c r="NFW5" s="128"/>
      <c r="NFX5" s="128"/>
      <c r="NFY5" s="128"/>
      <c r="NFZ5" s="128"/>
      <c r="NGA5" s="128"/>
      <c r="NGB5" s="128"/>
      <c r="NGC5" s="128"/>
      <c r="NGD5" s="128"/>
      <c r="NGE5" s="128"/>
      <c r="NGF5" s="128"/>
      <c r="NGG5" s="128"/>
      <c r="NGH5" s="128"/>
      <c r="NGI5" s="128"/>
      <c r="NGJ5" s="128"/>
      <c r="NGK5" s="128"/>
      <c r="NGL5" s="128"/>
      <c r="NGM5" s="128"/>
      <c r="NGN5" s="128"/>
      <c r="NGO5" s="128"/>
      <c r="NGP5" s="128"/>
      <c r="NGQ5" s="128"/>
      <c r="NGR5" s="128"/>
      <c r="NGS5" s="128"/>
      <c r="NGT5" s="128"/>
      <c r="NGU5" s="128"/>
      <c r="NGV5" s="128"/>
      <c r="NGW5" s="128"/>
      <c r="NGX5" s="128"/>
      <c r="NGY5" s="128"/>
      <c r="NGZ5" s="128"/>
      <c r="NHA5" s="128"/>
      <c r="NHB5" s="128"/>
      <c r="NHC5" s="128"/>
      <c r="NHD5" s="128"/>
      <c r="NHE5" s="128"/>
      <c r="NHF5" s="128"/>
      <c r="NHG5" s="128"/>
      <c r="NHH5" s="128"/>
      <c r="NHI5" s="128"/>
      <c r="NHJ5" s="128"/>
      <c r="NHK5" s="128"/>
      <c r="NHL5" s="128"/>
      <c r="NHM5" s="128"/>
      <c r="NHN5" s="128"/>
      <c r="NHO5" s="128"/>
      <c r="NHP5" s="128"/>
      <c r="NHQ5" s="128"/>
      <c r="NHR5" s="128"/>
      <c r="NHS5" s="128"/>
      <c r="NHT5" s="128"/>
      <c r="NHU5" s="128"/>
      <c r="NHV5" s="128"/>
      <c r="NHW5" s="128"/>
      <c r="NHX5" s="128"/>
      <c r="NHY5" s="128"/>
      <c r="NHZ5" s="128"/>
      <c r="NIA5" s="128"/>
      <c r="NIB5" s="128"/>
      <c r="NIC5" s="128"/>
      <c r="NID5" s="128"/>
      <c r="NIE5" s="128"/>
      <c r="NIF5" s="128"/>
      <c r="NIG5" s="128"/>
      <c r="NIH5" s="128"/>
      <c r="NII5" s="128"/>
      <c r="NIJ5" s="128"/>
      <c r="NIK5" s="128"/>
      <c r="NIL5" s="128"/>
      <c r="NIM5" s="128"/>
      <c r="NIN5" s="128"/>
      <c r="NIO5" s="128"/>
      <c r="NIP5" s="128"/>
      <c r="NIQ5" s="128"/>
      <c r="NIR5" s="128"/>
      <c r="NIS5" s="128"/>
      <c r="NIT5" s="128"/>
      <c r="NIU5" s="128"/>
      <c r="NIV5" s="128"/>
      <c r="NIW5" s="128"/>
      <c r="NIX5" s="128"/>
      <c r="NIY5" s="128"/>
      <c r="NIZ5" s="128"/>
      <c r="NJA5" s="128"/>
      <c r="NJB5" s="128"/>
      <c r="NJC5" s="128"/>
      <c r="NJD5" s="128"/>
      <c r="NJE5" s="128"/>
      <c r="NJF5" s="128"/>
      <c r="NJG5" s="128"/>
      <c r="NJH5" s="128"/>
      <c r="NJI5" s="128"/>
      <c r="NJJ5" s="128"/>
      <c r="NJK5" s="128"/>
      <c r="NJL5" s="128"/>
      <c r="NJM5" s="128"/>
      <c r="NJN5" s="128"/>
      <c r="NJO5" s="128"/>
      <c r="NJP5" s="128"/>
      <c r="NJQ5" s="128"/>
      <c r="NJR5" s="128"/>
      <c r="NJS5" s="128"/>
      <c r="NJT5" s="128"/>
      <c r="NJU5" s="128"/>
      <c r="NJV5" s="128"/>
      <c r="NJW5" s="128"/>
      <c r="NJX5" s="128"/>
      <c r="NJY5" s="128"/>
      <c r="NJZ5" s="128"/>
      <c r="NKA5" s="128"/>
      <c r="NKB5" s="128"/>
      <c r="NKC5" s="128"/>
      <c r="NKD5" s="128"/>
      <c r="NKE5" s="128"/>
      <c r="NKF5" s="128"/>
      <c r="NKG5" s="128"/>
      <c r="NKH5" s="128"/>
      <c r="NKI5" s="128"/>
      <c r="NKJ5" s="128"/>
      <c r="NKK5" s="128"/>
      <c r="NKL5" s="128"/>
      <c r="NKM5" s="128"/>
      <c r="NKN5" s="128"/>
      <c r="NKO5" s="128"/>
      <c r="NKP5" s="128"/>
      <c r="NKQ5" s="128"/>
      <c r="NKR5" s="128"/>
      <c r="NKS5" s="128"/>
      <c r="NKT5" s="128"/>
      <c r="NKU5" s="128"/>
      <c r="NKV5" s="128"/>
      <c r="NKW5" s="128"/>
      <c r="NKX5" s="128"/>
      <c r="NKY5" s="128"/>
      <c r="NKZ5" s="128"/>
      <c r="NLA5" s="128"/>
      <c r="NLB5" s="128"/>
      <c r="NLC5" s="128"/>
      <c r="NLD5" s="128"/>
      <c r="NLE5" s="128"/>
      <c r="NLF5" s="128"/>
      <c r="NLG5" s="128"/>
      <c r="NLH5" s="128"/>
      <c r="NLI5" s="128"/>
      <c r="NLJ5" s="128"/>
      <c r="NLK5" s="128"/>
      <c r="NLL5" s="128"/>
      <c r="NLM5" s="128"/>
      <c r="NLN5" s="128"/>
      <c r="NLO5" s="128"/>
      <c r="NLP5" s="128"/>
      <c r="NLQ5" s="128"/>
      <c r="NLR5" s="128"/>
      <c r="NLS5" s="128"/>
      <c r="NLT5" s="128"/>
      <c r="NLU5" s="128"/>
      <c r="NLV5" s="128"/>
      <c r="NLW5" s="128"/>
      <c r="NLX5" s="128"/>
      <c r="NLY5" s="128"/>
      <c r="NLZ5" s="128"/>
      <c r="NMA5" s="128"/>
      <c r="NMB5" s="128"/>
      <c r="NMC5" s="128"/>
      <c r="NMD5" s="128"/>
      <c r="NME5" s="128"/>
      <c r="NMF5" s="128"/>
      <c r="NMG5" s="128"/>
      <c r="NMH5" s="128"/>
      <c r="NMI5" s="128"/>
      <c r="NMJ5" s="128"/>
      <c r="NMK5" s="128"/>
      <c r="NML5" s="128"/>
      <c r="NMM5" s="128"/>
      <c r="NMN5" s="128"/>
      <c r="NMO5" s="128"/>
      <c r="NMP5" s="128"/>
      <c r="NMQ5" s="128"/>
      <c r="NMR5" s="128"/>
      <c r="NMS5" s="128"/>
      <c r="NMT5" s="128"/>
      <c r="NMU5" s="128"/>
      <c r="NMV5" s="128"/>
      <c r="NMW5" s="128"/>
      <c r="NMX5" s="128"/>
      <c r="NMY5" s="128"/>
      <c r="NMZ5" s="128"/>
      <c r="NNA5" s="128"/>
      <c r="NNB5" s="128"/>
      <c r="NNC5" s="128"/>
      <c r="NND5" s="128"/>
      <c r="NNE5" s="128"/>
      <c r="NNF5" s="128"/>
      <c r="NNG5" s="128"/>
      <c r="NNH5" s="128"/>
      <c r="NNI5" s="128"/>
      <c r="NNJ5" s="128"/>
      <c r="NNK5" s="128"/>
      <c r="NNL5" s="128"/>
      <c r="NNM5" s="128"/>
      <c r="NNN5" s="128"/>
      <c r="NNO5" s="128"/>
      <c r="NNP5" s="128"/>
      <c r="NNQ5" s="128"/>
      <c r="NNR5" s="128"/>
      <c r="NNS5" s="128"/>
      <c r="NNT5" s="128"/>
      <c r="NNU5" s="128"/>
      <c r="NNV5" s="128"/>
      <c r="NNW5" s="128"/>
      <c r="NNX5" s="128"/>
      <c r="NNY5" s="128"/>
      <c r="NNZ5" s="128"/>
      <c r="NOA5" s="128"/>
      <c r="NOB5" s="128"/>
      <c r="NOC5" s="128"/>
      <c r="NOD5" s="128"/>
      <c r="NOE5" s="128"/>
      <c r="NOF5" s="128"/>
      <c r="NOG5" s="128"/>
      <c r="NOH5" s="128"/>
      <c r="NOI5" s="128"/>
      <c r="NOJ5" s="128"/>
      <c r="NOK5" s="128"/>
      <c r="NOL5" s="128"/>
      <c r="NOM5" s="128"/>
      <c r="NON5" s="128"/>
      <c r="NOO5" s="128"/>
      <c r="NOP5" s="128"/>
      <c r="NOQ5" s="128"/>
      <c r="NOR5" s="128"/>
      <c r="NOS5" s="128"/>
      <c r="NOT5" s="128"/>
      <c r="NOU5" s="128"/>
      <c r="NOV5" s="128"/>
      <c r="NOW5" s="128"/>
      <c r="NOX5" s="128"/>
      <c r="NOY5" s="128"/>
      <c r="NOZ5" s="128"/>
      <c r="NPA5" s="128"/>
      <c r="NPB5" s="128"/>
      <c r="NPC5" s="128"/>
      <c r="NPD5" s="128"/>
      <c r="NPE5" s="128"/>
      <c r="NPF5" s="128"/>
      <c r="NPG5" s="128"/>
      <c r="NPH5" s="128"/>
      <c r="NPI5" s="128"/>
      <c r="NPJ5" s="128"/>
      <c r="NPK5" s="128"/>
      <c r="NPL5" s="128"/>
      <c r="NPM5" s="128"/>
      <c r="NPN5" s="128"/>
      <c r="NPO5" s="128"/>
      <c r="NPP5" s="128"/>
      <c r="NPQ5" s="128"/>
      <c r="NPR5" s="128"/>
      <c r="NPS5" s="128"/>
      <c r="NPT5" s="128"/>
      <c r="NPU5" s="128"/>
      <c r="NPV5" s="128"/>
      <c r="NPW5" s="128"/>
      <c r="NPX5" s="128"/>
      <c r="NPY5" s="128"/>
      <c r="NPZ5" s="128"/>
      <c r="NQA5" s="128"/>
      <c r="NQB5" s="128"/>
      <c r="NQC5" s="128"/>
      <c r="NQD5" s="128"/>
      <c r="NQE5" s="128"/>
      <c r="NQF5" s="128"/>
      <c r="NQG5" s="128"/>
      <c r="NQH5" s="128"/>
      <c r="NQI5" s="128"/>
      <c r="NQJ5" s="128"/>
      <c r="NQK5" s="128"/>
      <c r="NQL5" s="128"/>
      <c r="NQM5" s="128"/>
      <c r="NQN5" s="128"/>
      <c r="NQO5" s="128"/>
      <c r="NQP5" s="128"/>
      <c r="NQQ5" s="128"/>
      <c r="NQR5" s="128"/>
      <c r="NQS5" s="128"/>
      <c r="NQT5" s="128"/>
      <c r="NQU5" s="128"/>
      <c r="NQV5" s="128"/>
      <c r="NQW5" s="128"/>
      <c r="NQX5" s="128"/>
      <c r="NQY5" s="128"/>
      <c r="NQZ5" s="128"/>
      <c r="NRA5" s="128"/>
      <c r="NRB5" s="128"/>
      <c r="NRC5" s="128"/>
      <c r="NRD5" s="128"/>
      <c r="NRE5" s="128"/>
      <c r="NRF5" s="128"/>
      <c r="NRG5" s="128"/>
      <c r="NRH5" s="128"/>
      <c r="NRI5" s="128"/>
      <c r="NRJ5" s="128"/>
      <c r="NRK5" s="128"/>
      <c r="NRL5" s="128"/>
      <c r="NRM5" s="128"/>
      <c r="NRN5" s="128"/>
      <c r="NRO5" s="128"/>
      <c r="NRP5" s="128"/>
      <c r="NRQ5" s="128"/>
      <c r="NRR5" s="128"/>
      <c r="NRS5" s="128"/>
      <c r="NRT5" s="128"/>
      <c r="NRU5" s="128"/>
      <c r="NRV5" s="128"/>
      <c r="NRW5" s="128"/>
      <c r="NRX5" s="128"/>
      <c r="NRY5" s="128"/>
      <c r="NRZ5" s="128"/>
      <c r="NSA5" s="128"/>
      <c r="NSB5" s="128"/>
      <c r="NSC5" s="128"/>
      <c r="NSD5" s="128"/>
      <c r="NSE5" s="128"/>
      <c r="NSF5" s="128"/>
      <c r="NSG5" s="128"/>
      <c r="NSH5" s="128"/>
      <c r="NSI5" s="128"/>
      <c r="NSJ5" s="128"/>
      <c r="NSK5" s="128"/>
      <c r="NSL5" s="128"/>
      <c r="NSM5" s="128"/>
      <c r="NSN5" s="128"/>
      <c r="NSO5" s="128"/>
      <c r="NSP5" s="128"/>
      <c r="NSQ5" s="128"/>
      <c r="NSR5" s="128"/>
      <c r="NSS5" s="128"/>
      <c r="NST5" s="128"/>
      <c r="NSU5" s="128"/>
      <c r="NSV5" s="128"/>
      <c r="NSW5" s="128"/>
      <c r="NSX5" s="128"/>
      <c r="NSY5" s="128"/>
      <c r="NSZ5" s="128"/>
      <c r="NTA5" s="128"/>
      <c r="NTB5" s="128"/>
      <c r="NTC5" s="128"/>
      <c r="NTD5" s="128"/>
      <c r="NTE5" s="128"/>
      <c r="NTF5" s="128"/>
      <c r="NTG5" s="128"/>
      <c r="NTH5" s="128"/>
      <c r="NTI5" s="128"/>
      <c r="NTJ5" s="128"/>
      <c r="NTK5" s="128"/>
      <c r="NTL5" s="128"/>
      <c r="NTM5" s="128"/>
      <c r="NTN5" s="128"/>
      <c r="NTO5" s="128"/>
      <c r="NTP5" s="128"/>
      <c r="NTQ5" s="128"/>
      <c r="NTR5" s="128"/>
      <c r="NTS5" s="128"/>
      <c r="NTT5" s="128"/>
      <c r="NTU5" s="128"/>
      <c r="NTV5" s="128"/>
      <c r="NTW5" s="128"/>
      <c r="NTX5" s="128"/>
      <c r="NTY5" s="128"/>
      <c r="NTZ5" s="128"/>
      <c r="NUA5" s="128"/>
      <c r="NUB5" s="128"/>
      <c r="NUC5" s="128"/>
      <c r="NUD5" s="128"/>
      <c r="NUE5" s="128"/>
      <c r="NUF5" s="128"/>
      <c r="NUG5" s="128"/>
      <c r="NUH5" s="128"/>
      <c r="NUI5" s="128"/>
      <c r="NUJ5" s="128"/>
      <c r="NUK5" s="128"/>
      <c r="NUL5" s="128"/>
      <c r="NUM5" s="128"/>
      <c r="NUN5" s="128"/>
      <c r="NUO5" s="128"/>
      <c r="NUP5" s="128"/>
      <c r="NUQ5" s="128"/>
      <c r="NUR5" s="128"/>
      <c r="NUS5" s="128"/>
      <c r="NUT5" s="128"/>
      <c r="NUU5" s="128"/>
      <c r="NUV5" s="128"/>
      <c r="NUW5" s="128"/>
      <c r="NUX5" s="128"/>
      <c r="NUY5" s="128"/>
      <c r="NUZ5" s="128"/>
      <c r="NVA5" s="128"/>
      <c r="NVB5" s="128"/>
      <c r="NVC5" s="128"/>
      <c r="NVD5" s="128"/>
      <c r="NVE5" s="128"/>
      <c r="NVF5" s="128"/>
      <c r="NVG5" s="128"/>
      <c r="NVH5" s="128"/>
      <c r="NVI5" s="128"/>
      <c r="NVJ5" s="128"/>
      <c r="NVK5" s="128"/>
      <c r="NVL5" s="128"/>
      <c r="NVM5" s="128"/>
      <c r="NVN5" s="128"/>
      <c r="NVO5" s="128"/>
      <c r="NVP5" s="128"/>
      <c r="NVQ5" s="128"/>
      <c r="NVR5" s="128"/>
      <c r="NVS5" s="128"/>
      <c r="NVT5" s="128"/>
      <c r="NVU5" s="128"/>
      <c r="NVV5" s="128"/>
      <c r="NVW5" s="128"/>
      <c r="NVX5" s="128"/>
      <c r="NVY5" s="128"/>
      <c r="NVZ5" s="128"/>
      <c r="NWA5" s="128"/>
      <c r="NWB5" s="128"/>
      <c r="NWC5" s="128"/>
      <c r="NWD5" s="128"/>
      <c r="NWE5" s="128"/>
      <c r="NWF5" s="128"/>
      <c r="NWG5" s="128"/>
      <c r="NWH5" s="128"/>
      <c r="NWI5" s="128"/>
      <c r="NWJ5" s="128"/>
      <c r="NWK5" s="128"/>
      <c r="NWL5" s="128"/>
      <c r="NWM5" s="128"/>
      <c r="NWN5" s="128"/>
      <c r="NWO5" s="128"/>
      <c r="NWP5" s="128"/>
      <c r="NWQ5" s="128"/>
      <c r="NWR5" s="128"/>
      <c r="NWS5" s="128"/>
      <c r="NWT5" s="128"/>
      <c r="NWU5" s="128"/>
      <c r="NWV5" s="128"/>
      <c r="NWW5" s="128"/>
      <c r="NWX5" s="128"/>
      <c r="NWY5" s="128"/>
      <c r="NWZ5" s="128"/>
      <c r="NXA5" s="128"/>
      <c r="NXB5" s="128"/>
      <c r="NXC5" s="128"/>
      <c r="NXD5" s="128"/>
      <c r="NXE5" s="128"/>
      <c r="NXF5" s="128"/>
      <c r="NXG5" s="128"/>
      <c r="NXH5" s="128"/>
      <c r="NXI5" s="128"/>
      <c r="NXJ5" s="128"/>
      <c r="NXK5" s="128"/>
      <c r="NXL5" s="128"/>
      <c r="NXM5" s="128"/>
      <c r="NXN5" s="128"/>
      <c r="NXO5" s="128"/>
      <c r="NXP5" s="128"/>
      <c r="NXQ5" s="128"/>
      <c r="NXR5" s="128"/>
      <c r="NXS5" s="128"/>
      <c r="NXT5" s="128"/>
      <c r="NXU5" s="128"/>
      <c r="NXV5" s="128"/>
      <c r="NXW5" s="128"/>
      <c r="NXX5" s="128"/>
      <c r="NXY5" s="128"/>
      <c r="NXZ5" s="128"/>
      <c r="NYA5" s="128"/>
      <c r="NYB5" s="128"/>
      <c r="NYC5" s="128"/>
      <c r="NYD5" s="128"/>
      <c r="NYE5" s="128"/>
      <c r="NYF5" s="128"/>
      <c r="NYG5" s="128"/>
      <c r="NYH5" s="128"/>
      <c r="NYI5" s="128"/>
      <c r="NYJ5" s="128"/>
      <c r="NYK5" s="128"/>
      <c r="NYL5" s="128"/>
      <c r="NYM5" s="128"/>
      <c r="NYN5" s="128"/>
      <c r="NYO5" s="128"/>
      <c r="NYP5" s="128"/>
      <c r="NYQ5" s="128"/>
      <c r="NYR5" s="128"/>
      <c r="NYS5" s="128"/>
      <c r="NYT5" s="128"/>
      <c r="NYU5" s="128"/>
      <c r="NYV5" s="128"/>
      <c r="NYW5" s="128"/>
      <c r="NYX5" s="128"/>
      <c r="NYY5" s="128"/>
      <c r="NYZ5" s="128"/>
      <c r="NZA5" s="128"/>
      <c r="NZB5" s="128"/>
      <c r="NZC5" s="128"/>
      <c r="NZD5" s="128"/>
      <c r="NZE5" s="128"/>
      <c r="NZF5" s="128"/>
      <c r="NZG5" s="128"/>
      <c r="NZH5" s="128"/>
      <c r="NZI5" s="128"/>
      <c r="NZJ5" s="128"/>
      <c r="NZK5" s="128"/>
      <c r="NZL5" s="128"/>
      <c r="NZM5" s="128"/>
      <c r="NZN5" s="128"/>
      <c r="NZO5" s="128"/>
      <c r="NZP5" s="128"/>
      <c r="NZQ5" s="128"/>
      <c r="NZR5" s="128"/>
      <c r="NZS5" s="128"/>
      <c r="NZT5" s="128"/>
      <c r="NZU5" s="128"/>
      <c r="NZV5" s="128"/>
      <c r="NZW5" s="128"/>
      <c r="NZX5" s="128"/>
      <c r="NZY5" s="128"/>
      <c r="NZZ5" s="128"/>
      <c r="OAA5" s="128"/>
      <c r="OAB5" s="128"/>
      <c r="OAC5" s="128"/>
      <c r="OAD5" s="128"/>
      <c r="OAE5" s="128"/>
      <c r="OAF5" s="128"/>
      <c r="OAG5" s="128"/>
      <c r="OAH5" s="128"/>
      <c r="OAI5" s="128"/>
      <c r="OAJ5" s="128"/>
      <c r="OAK5" s="128"/>
      <c r="OAL5" s="128"/>
      <c r="OAM5" s="128"/>
      <c r="OAN5" s="128"/>
      <c r="OAO5" s="128"/>
      <c r="OAP5" s="128"/>
      <c r="OAQ5" s="128"/>
      <c r="OAR5" s="128"/>
      <c r="OAS5" s="128"/>
      <c r="OAT5" s="128"/>
      <c r="OAU5" s="128"/>
      <c r="OAV5" s="128"/>
      <c r="OAW5" s="128"/>
      <c r="OAX5" s="128"/>
      <c r="OAY5" s="128"/>
      <c r="OAZ5" s="128"/>
      <c r="OBA5" s="128"/>
      <c r="OBB5" s="128"/>
      <c r="OBC5" s="128"/>
      <c r="OBD5" s="128"/>
      <c r="OBE5" s="128"/>
      <c r="OBF5" s="128"/>
      <c r="OBG5" s="128"/>
      <c r="OBH5" s="128"/>
      <c r="OBI5" s="128"/>
      <c r="OBJ5" s="128"/>
      <c r="OBK5" s="128"/>
      <c r="OBL5" s="128"/>
      <c r="OBM5" s="128"/>
      <c r="OBN5" s="128"/>
      <c r="OBO5" s="128"/>
      <c r="OBP5" s="128"/>
      <c r="OBQ5" s="128"/>
      <c r="OBR5" s="128"/>
      <c r="OBS5" s="128"/>
      <c r="OBT5" s="128"/>
      <c r="OBU5" s="128"/>
      <c r="OBV5" s="128"/>
      <c r="OBW5" s="128"/>
      <c r="OBX5" s="128"/>
      <c r="OBY5" s="128"/>
      <c r="OBZ5" s="128"/>
      <c r="OCA5" s="128"/>
      <c r="OCB5" s="128"/>
      <c r="OCC5" s="128"/>
      <c r="OCD5" s="128"/>
      <c r="OCE5" s="128"/>
      <c r="OCF5" s="128"/>
      <c r="OCG5" s="128"/>
      <c r="OCH5" s="128"/>
      <c r="OCI5" s="128"/>
      <c r="OCJ5" s="128"/>
      <c r="OCK5" s="128"/>
      <c r="OCL5" s="128"/>
      <c r="OCM5" s="128"/>
      <c r="OCN5" s="128"/>
      <c r="OCO5" s="128"/>
      <c r="OCP5" s="128"/>
      <c r="OCQ5" s="128"/>
      <c r="OCR5" s="128"/>
      <c r="OCS5" s="128"/>
      <c r="OCT5" s="128"/>
      <c r="OCU5" s="128"/>
      <c r="OCV5" s="128"/>
      <c r="OCW5" s="128"/>
      <c r="OCX5" s="128"/>
      <c r="OCY5" s="128"/>
      <c r="OCZ5" s="128"/>
      <c r="ODA5" s="128"/>
      <c r="ODB5" s="128"/>
      <c r="ODC5" s="128"/>
      <c r="ODD5" s="128"/>
      <c r="ODE5" s="128"/>
      <c r="ODF5" s="128"/>
      <c r="ODG5" s="128"/>
      <c r="ODH5" s="128"/>
      <c r="ODI5" s="128"/>
      <c r="ODJ5" s="128"/>
      <c r="ODK5" s="128"/>
      <c r="ODL5" s="128"/>
      <c r="ODM5" s="128"/>
      <c r="ODN5" s="128"/>
      <c r="ODO5" s="128"/>
      <c r="ODP5" s="128"/>
      <c r="ODQ5" s="128"/>
      <c r="ODR5" s="128"/>
      <c r="ODS5" s="128"/>
      <c r="ODT5" s="128"/>
      <c r="ODU5" s="128"/>
      <c r="ODV5" s="128"/>
      <c r="ODW5" s="128"/>
      <c r="ODX5" s="128"/>
      <c r="ODY5" s="128"/>
      <c r="ODZ5" s="128"/>
      <c r="OEA5" s="128"/>
      <c r="OEB5" s="128"/>
      <c r="OEC5" s="128"/>
      <c r="OED5" s="128"/>
      <c r="OEE5" s="128"/>
      <c r="OEF5" s="128"/>
      <c r="OEG5" s="128"/>
      <c r="OEH5" s="128"/>
      <c r="OEI5" s="128"/>
      <c r="OEJ5" s="128"/>
      <c r="OEK5" s="128"/>
      <c r="OEL5" s="128"/>
      <c r="OEM5" s="128"/>
      <c r="OEN5" s="128"/>
      <c r="OEO5" s="128"/>
      <c r="OEP5" s="128"/>
      <c r="OEQ5" s="128"/>
      <c r="OER5" s="128"/>
      <c r="OES5" s="128"/>
      <c r="OET5" s="128"/>
      <c r="OEU5" s="128"/>
      <c r="OEV5" s="128"/>
      <c r="OEW5" s="128"/>
      <c r="OEX5" s="128"/>
      <c r="OEY5" s="128"/>
      <c r="OEZ5" s="128"/>
      <c r="OFA5" s="128"/>
      <c r="OFB5" s="128"/>
      <c r="OFC5" s="128"/>
      <c r="OFD5" s="128"/>
      <c r="OFE5" s="128"/>
      <c r="OFF5" s="128"/>
      <c r="OFG5" s="128"/>
      <c r="OFH5" s="128"/>
      <c r="OFI5" s="128"/>
      <c r="OFJ5" s="128"/>
      <c r="OFK5" s="128"/>
      <c r="OFL5" s="128"/>
      <c r="OFM5" s="128"/>
      <c r="OFN5" s="128"/>
      <c r="OFO5" s="128"/>
      <c r="OFP5" s="128"/>
      <c r="OFQ5" s="128"/>
      <c r="OFR5" s="128"/>
      <c r="OFS5" s="128"/>
      <c r="OFT5" s="128"/>
      <c r="OFU5" s="128"/>
      <c r="OFV5" s="128"/>
      <c r="OFW5" s="128"/>
      <c r="OFX5" s="128"/>
      <c r="OFY5" s="128"/>
      <c r="OFZ5" s="128"/>
      <c r="OGA5" s="128"/>
      <c r="OGB5" s="128"/>
      <c r="OGC5" s="128"/>
      <c r="OGD5" s="128"/>
      <c r="OGE5" s="128"/>
      <c r="OGF5" s="128"/>
      <c r="OGG5" s="128"/>
      <c r="OGH5" s="128"/>
      <c r="OGI5" s="128"/>
      <c r="OGJ5" s="128"/>
      <c r="OGK5" s="128"/>
      <c r="OGL5" s="128"/>
      <c r="OGM5" s="128"/>
      <c r="OGN5" s="128"/>
      <c r="OGO5" s="128"/>
      <c r="OGP5" s="128"/>
      <c r="OGQ5" s="128"/>
      <c r="OGR5" s="128"/>
      <c r="OGS5" s="128"/>
      <c r="OGT5" s="128"/>
      <c r="OGU5" s="128"/>
      <c r="OGV5" s="128"/>
      <c r="OGW5" s="128"/>
      <c r="OGX5" s="128"/>
      <c r="OGY5" s="128"/>
      <c r="OGZ5" s="128"/>
      <c r="OHA5" s="128"/>
      <c r="OHB5" s="128"/>
      <c r="OHC5" s="128"/>
      <c r="OHD5" s="128"/>
      <c r="OHE5" s="128"/>
      <c r="OHF5" s="128"/>
      <c r="OHG5" s="128"/>
      <c r="OHH5" s="128"/>
      <c r="OHI5" s="128"/>
      <c r="OHJ5" s="128"/>
      <c r="OHK5" s="128"/>
      <c r="OHL5" s="128"/>
      <c r="OHM5" s="128"/>
      <c r="OHN5" s="128"/>
      <c r="OHO5" s="128"/>
      <c r="OHP5" s="128"/>
      <c r="OHQ5" s="128"/>
      <c r="OHR5" s="128"/>
      <c r="OHS5" s="128"/>
      <c r="OHT5" s="128"/>
      <c r="OHU5" s="128"/>
      <c r="OHV5" s="128"/>
      <c r="OHW5" s="128"/>
      <c r="OHX5" s="128"/>
      <c r="OHY5" s="128"/>
      <c r="OHZ5" s="128"/>
      <c r="OIA5" s="128"/>
      <c r="OIB5" s="128"/>
      <c r="OIC5" s="128"/>
      <c r="OID5" s="128"/>
      <c r="OIE5" s="128"/>
      <c r="OIF5" s="128"/>
      <c r="OIG5" s="128"/>
      <c r="OIH5" s="128"/>
      <c r="OII5" s="128"/>
      <c r="OIJ5" s="128"/>
      <c r="OIK5" s="128"/>
      <c r="OIL5" s="128"/>
      <c r="OIM5" s="128"/>
      <c r="OIN5" s="128"/>
      <c r="OIO5" s="128"/>
      <c r="OIP5" s="128"/>
      <c r="OIQ5" s="128"/>
      <c r="OIR5" s="128"/>
      <c r="OIS5" s="128"/>
      <c r="OIT5" s="128"/>
      <c r="OIU5" s="128"/>
      <c r="OIV5" s="128"/>
      <c r="OIW5" s="128"/>
      <c r="OIX5" s="128"/>
      <c r="OIY5" s="128"/>
      <c r="OIZ5" s="128"/>
      <c r="OJA5" s="128"/>
      <c r="OJB5" s="128"/>
      <c r="OJC5" s="128"/>
      <c r="OJD5" s="128"/>
      <c r="OJE5" s="128"/>
      <c r="OJF5" s="128"/>
      <c r="OJG5" s="128"/>
      <c r="OJH5" s="128"/>
      <c r="OJI5" s="128"/>
      <c r="OJJ5" s="128"/>
      <c r="OJK5" s="128"/>
      <c r="OJL5" s="128"/>
      <c r="OJM5" s="128"/>
      <c r="OJN5" s="128"/>
      <c r="OJO5" s="128"/>
      <c r="OJP5" s="128"/>
      <c r="OJQ5" s="128"/>
      <c r="OJR5" s="128"/>
      <c r="OJS5" s="128"/>
      <c r="OJT5" s="128"/>
      <c r="OJU5" s="128"/>
      <c r="OJV5" s="128"/>
      <c r="OJW5" s="128"/>
      <c r="OJX5" s="128"/>
      <c r="OJY5" s="128"/>
      <c r="OJZ5" s="128"/>
      <c r="OKA5" s="128"/>
      <c r="OKB5" s="128"/>
      <c r="OKC5" s="128"/>
      <c r="OKD5" s="128"/>
      <c r="OKE5" s="128"/>
      <c r="OKF5" s="128"/>
      <c r="OKG5" s="128"/>
      <c r="OKH5" s="128"/>
      <c r="OKI5" s="128"/>
      <c r="OKJ5" s="128"/>
      <c r="OKK5" s="128"/>
      <c r="OKL5" s="128"/>
      <c r="OKM5" s="128"/>
      <c r="OKN5" s="128"/>
      <c r="OKO5" s="128"/>
      <c r="OKP5" s="128"/>
      <c r="OKQ5" s="128"/>
      <c r="OKR5" s="128"/>
      <c r="OKS5" s="128"/>
      <c r="OKT5" s="128"/>
      <c r="OKU5" s="128"/>
      <c r="OKV5" s="128"/>
      <c r="OKW5" s="128"/>
      <c r="OKX5" s="128"/>
      <c r="OKY5" s="128"/>
      <c r="OKZ5" s="128"/>
      <c r="OLA5" s="128"/>
      <c r="OLB5" s="128"/>
      <c r="OLC5" s="128"/>
      <c r="OLD5" s="128"/>
      <c r="OLE5" s="128"/>
      <c r="OLF5" s="128"/>
      <c r="OLG5" s="128"/>
      <c r="OLH5" s="128"/>
      <c r="OLI5" s="128"/>
      <c r="OLJ5" s="128"/>
      <c r="OLK5" s="128"/>
      <c r="OLL5" s="128"/>
      <c r="OLM5" s="128"/>
      <c r="OLN5" s="128"/>
      <c r="OLO5" s="128"/>
      <c r="OLP5" s="128"/>
      <c r="OLQ5" s="128"/>
      <c r="OLR5" s="128"/>
      <c r="OLS5" s="128"/>
      <c r="OLT5" s="128"/>
      <c r="OLU5" s="128"/>
      <c r="OLV5" s="128"/>
      <c r="OLW5" s="128"/>
      <c r="OLX5" s="128"/>
      <c r="OLY5" s="128"/>
      <c r="OLZ5" s="128"/>
      <c r="OMA5" s="128"/>
      <c r="OMB5" s="128"/>
      <c r="OMC5" s="128"/>
      <c r="OMD5" s="128"/>
      <c r="OME5" s="128"/>
      <c r="OMF5" s="128"/>
      <c r="OMG5" s="128"/>
      <c r="OMH5" s="128"/>
      <c r="OMI5" s="128"/>
      <c r="OMJ5" s="128"/>
      <c r="OMK5" s="128"/>
      <c r="OML5" s="128"/>
      <c r="OMM5" s="128"/>
      <c r="OMN5" s="128"/>
      <c r="OMO5" s="128"/>
      <c r="OMP5" s="128"/>
      <c r="OMQ5" s="128"/>
      <c r="OMR5" s="128"/>
      <c r="OMS5" s="128"/>
      <c r="OMT5" s="128"/>
      <c r="OMU5" s="128"/>
      <c r="OMV5" s="128"/>
      <c r="OMW5" s="128"/>
      <c r="OMX5" s="128"/>
      <c r="OMY5" s="128"/>
      <c r="OMZ5" s="128"/>
      <c r="ONA5" s="128"/>
      <c r="ONB5" s="128"/>
      <c r="ONC5" s="128"/>
      <c r="OND5" s="128"/>
      <c r="ONE5" s="128"/>
      <c r="ONF5" s="128"/>
      <c r="ONG5" s="128"/>
      <c r="ONH5" s="128"/>
      <c r="ONI5" s="128"/>
      <c r="ONJ5" s="128"/>
      <c r="ONK5" s="128"/>
      <c r="ONL5" s="128"/>
      <c r="ONM5" s="128"/>
      <c r="ONN5" s="128"/>
      <c r="ONO5" s="128"/>
      <c r="ONP5" s="128"/>
      <c r="ONQ5" s="128"/>
      <c r="ONR5" s="128"/>
      <c r="ONS5" s="128"/>
      <c r="ONT5" s="128"/>
      <c r="ONU5" s="128"/>
      <c r="ONV5" s="128"/>
      <c r="ONW5" s="128"/>
      <c r="ONX5" s="128"/>
      <c r="ONY5" s="128"/>
      <c r="ONZ5" s="128"/>
      <c r="OOA5" s="128"/>
      <c r="OOB5" s="128"/>
      <c r="OOC5" s="128"/>
      <c r="OOD5" s="128"/>
      <c r="OOE5" s="128"/>
      <c r="OOF5" s="128"/>
      <c r="OOG5" s="128"/>
      <c r="OOH5" s="128"/>
      <c r="OOI5" s="128"/>
      <c r="OOJ5" s="128"/>
      <c r="OOK5" s="128"/>
      <c r="OOL5" s="128"/>
      <c r="OOM5" s="128"/>
      <c r="OON5" s="128"/>
      <c r="OOO5" s="128"/>
      <c r="OOP5" s="128"/>
      <c r="OOQ5" s="128"/>
      <c r="OOR5" s="128"/>
      <c r="OOS5" s="128"/>
      <c r="OOT5" s="128"/>
      <c r="OOU5" s="128"/>
      <c r="OOV5" s="128"/>
      <c r="OOW5" s="128"/>
      <c r="OOX5" s="128"/>
      <c r="OOY5" s="128"/>
      <c r="OOZ5" s="128"/>
      <c r="OPA5" s="128"/>
      <c r="OPB5" s="128"/>
      <c r="OPC5" s="128"/>
      <c r="OPD5" s="128"/>
      <c r="OPE5" s="128"/>
      <c r="OPF5" s="128"/>
      <c r="OPG5" s="128"/>
      <c r="OPH5" s="128"/>
      <c r="OPI5" s="128"/>
      <c r="OPJ5" s="128"/>
      <c r="OPK5" s="128"/>
      <c r="OPL5" s="128"/>
      <c r="OPM5" s="128"/>
      <c r="OPN5" s="128"/>
      <c r="OPO5" s="128"/>
      <c r="OPP5" s="128"/>
      <c r="OPQ5" s="128"/>
      <c r="OPR5" s="128"/>
      <c r="OPS5" s="128"/>
      <c r="OPT5" s="128"/>
      <c r="OPU5" s="128"/>
      <c r="OPV5" s="128"/>
      <c r="OPW5" s="128"/>
      <c r="OPX5" s="128"/>
      <c r="OPY5" s="128"/>
      <c r="OPZ5" s="128"/>
      <c r="OQA5" s="128"/>
      <c r="OQB5" s="128"/>
      <c r="OQC5" s="128"/>
      <c r="OQD5" s="128"/>
      <c r="OQE5" s="128"/>
      <c r="OQF5" s="128"/>
      <c r="OQG5" s="128"/>
      <c r="OQH5" s="128"/>
      <c r="OQI5" s="128"/>
      <c r="OQJ5" s="128"/>
      <c r="OQK5" s="128"/>
      <c r="OQL5" s="128"/>
      <c r="OQM5" s="128"/>
      <c r="OQN5" s="128"/>
      <c r="OQO5" s="128"/>
      <c r="OQP5" s="128"/>
      <c r="OQQ5" s="128"/>
      <c r="OQR5" s="128"/>
      <c r="OQS5" s="128"/>
      <c r="OQT5" s="128"/>
      <c r="OQU5" s="128"/>
      <c r="OQV5" s="128"/>
      <c r="OQW5" s="128"/>
      <c r="OQX5" s="128"/>
      <c r="OQY5" s="128"/>
      <c r="OQZ5" s="128"/>
      <c r="ORA5" s="128"/>
      <c r="ORB5" s="128"/>
      <c r="ORC5" s="128"/>
      <c r="ORD5" s="128"/>
      <c r="ORE5" s="128"/>
      <c r="ORF5" s="128"/>
      <c r="ORG5" s="128"/>
      <c r="ORH5" s="128"/>
      <c r="ORI5" s="128"/>
      <c r="ORJ5" s="128"/>
      <c r="ORK5" s="128"/>
      <c r="ORL5" s="128"/>
      <c r="ORM5" s="128"/>
      <c r="ORN5" s="128"/>
      <c r="ORO5" s="128"/>
      <c r="ORP5" s="128"/>
      <c r="ORQ5" s="128"/>
      <c r="ORR5" s="128"/>
      <c r="ORS5" s="128"/>
      <c r="ORT5" s="128"/>
      <c r="ORU5" s="128"/>
      <c r="ORV5" s="128"/>
      <c r="ORW5" s="128"/>
      <c r="ORX5" s="128"/>
      <c r="ORY5" s="128"/>
      <c r="ORZ5" s="128"/>
      <c r="OSA5" s="128"/>
      <c r="OSB5" s="128"/>
      <c r="OSC5" s="128"/>
      <c r="OSD5" s="128"/>
      <c r="OSE5" s="128"/>
      <c r="OSF5" s="128"/>
      <c r="OSG5" s="128"/>
      <c r="OSH5" s="128"/>
      <c r="OSI5" s="128"/>
      <c r="OSJ5" s="128"/>
      <c r="OSK5" s="128"/>
      <c r="OSL5" s="128"/>
      <c r="OSM5" s="128"/>
      <c r="OSN5" s="128"/>
      <c r="OSO5" s="128"/>
      <c r="OSP5" s="128"/>
      <c r="OSQ5" s="128"/>
      <c r="OSR5" s="128"/>
      <c r="OSS5" s="128"/>
      <c r="OST5" s="128"/>
      <c r="OSU5" s="128"/>
      <c r="OSV5" s="128"/>
      <c r="OSW5" s="128"/>
      <c r="OSX5" s="128"/>
      <c r="OSY5" s="128"/>
      <c r="OSZ5" s="128"/>
      <c r="OTA5" s="128"/>
      <c r="OTB5" s="128"/>
      <c r="OTC5" s="128"/>
      <c r="OTD5" s="128"/>
      <c r="OTE5" s="128"/>
      <c r="OTF5" s="128"/>
      <c r="OTG5" s="128"/>
      <c r="OTH5" s="128"/>
      <c r="OTI5" s="128"/>
      <c r="OTJ5" s="128"/>
      <c r="OTK5" s="128"/>
      <c r="OTL5" s="128"/>
      <c r="OTM5" s="128"/>
      <c r="OTN5" s="128"/>
      <c r="OTO5" s="128"/>
      <c r="OTP5" s="128"/>
      <c r="OTQ5" s="128"/>
      <c r="OTR5" s="128"/>
      <c r="OTS5" s="128"/>
      <c r="OTT5" s="128"/>
      <c r="OTU5" s="128"/>
      <c r="OTV5" s="128"/>
      <c r="OTW5" s="128"/>
      <c r="OTX5" s="128"/>
      <c r="OTY5" s="128"/>
      <c r="OTZ5" s="128"/>
      <c r="OUA5" s="128"/>
      <c r="OUB5" s="128"/>
      <c r="OUC5" s="128"/>
      <c r="OUD5" s="128"/>
      <c r="OUE5" s="128"/>
      <c r="OUF5" s="128"/>
      <c r="OUG5" s="128"/>
      <c r="OUH5" s="128"/>
      <c r="OUI5" s="128"/>
      <c r="OUJ5" s="128"/>
      <c r="OUK5" s="128"/>
      <c r="OUL5" s="128"/>
      <c r="OUM5" s="128"/>
      <c r="OUN5" s="128"/>
      <c r="OUO5" s="128"/>
      <c r="OUP5" s="128"/>
      <c r="OUQ5" s="128"/>
      <c r="OUR5" s="128"/>
      <c r="OUS5" s="128"/>
      <c r="OUT5" s="128"/>
      <c r="OUU5" s="128"/>
      <c r="OUV5" s="128"/>
      <c r="OUW5" s="128"/>
      <c r="OUX5" s="128"/>
      <c r="OUY5" s="128"/>
      <c r="OUZ5" s="128"/>
      <c r="OVA5" s="128"/>
      <c r="OVB5" s="128"/>
      <c r="OVC5" s="128"/>
      <c r="OVD5" s="128"/>
      <c r="OVE5" s="128"/>
      <c r="OVF5" s="128"/>
      <c r="OVG5" s="128"/>
      <c r="OVH5" s="128"/>
      <c r="OVI5" s="128"/>
      <c r="OVJ5" s="128"/>
      <c r="OVK5" s="128"/>
      <c r="OVL5" s="128"/>
      <c r="OVM5" s="128"/>
      <c r="OVN5" s="128"/>
      <c r="OVO5" s="128"/>
      <c r="OVP5" s="128"/>
      <c r="OVQ5" s="128"/>
      <c r="OVR5" s="128"/>
      <c r="OVS5" s="128"/>
      <c r="OVT5" s="128"/>
      <c r="OVU5" s="128"/>
      <c r="OVV5" s="128"/>
      <c r="OVW5" s="128"/>
      <c r="OVX5" s="128"/>
      <c r="OVY5" s="128"/>
      <c r="OVZ5" s="128"/>
      <c r="OWA5" s="128"/>
      <c r="OWB5" s="128"/>
      <c r="OWC5" s="128"/>
      <c r="OWD5" s="128"/>
      <c r="OWE5" s="128"/>
      <c r="OWF5" s="128"/>
      <c r="OWG5" s="128"/>
      <c r="OWH5" s="128"/>
      <c r="OWI5" s="128"/>
      <c r="OWJ5" s="128"/>
      <c r="OWK5" s="128"/>
      <c r="OWL5" s="128"/>
      <c r="OWM5" s="128"/>
      <c r="OWN5" s="128"/>
      <c r="OWO5" s="128"/>
      <c r="OWP5" s="128"/>
      <c r="OWQ5" s="128"/>
      <c r="OWR5" s="128"/>
      <c r="OWS5" s="128"/>
      <c r="OWT5" s="128"/>
      <c r="OWU5" s="128"/>
      <c r="OWV5" s="128"/>
      <c r="OWW5" s="128"/>
      <c r="OWX5" s="128"/>
      <c r="OWY5" s="128"/>
      <c r="OWZ5" s="128"/>
      <c r="OXA5" s="128"/>
      <c r="OXB5" s="128"/>
      <c r="OXC5" s="128"/>
      <c r="OXD5" s="128"/>
      <c r="OXE5" s="128"/>
      <c r="OXF5" s="128"/>
      <c r="OXG5" s="128"/>
      <c r="OXH5" s="128"/>
      <c r="OXI5" s="128"/>
      <c r="OXJ5" s="128"/>
      <c r="OXK5" s="128"/>
      <c r="OXL5" s="128"/>
      <c r="OXM5" s="128"/>
      <c r="OXN5" s="128"/>
      <c r="OXO5" s="128"/>
      <c r="OXP5" s="128"/>
      <c r="OXQ5" s="128"/>
      <c r="OXR5" s="128"/>
      <c r="OXS5" s="128"/>
      <c r="OXT5" s="128"/>
      <c r="OXU5" s="128"/>
      <c r="OXV5" s="128"/>
      <c r="OXW5" s="128"/>
      <c r="OXX5" s="128"/>
      <c r="OXY5" s="128"/>
      <c r="OXZ5" s="128"/>
      <c r="OYA5" s="128"/>
      <c r="OYB5" s="128"/>
      <c r="OYC5" s="128"/>
      <c r="OYD5" s="128"/>
      <c r="OYE5" s="128"/>
      <c r="OYF5" s="128"/>
      <c r="OYG5" s="128"/>
      <c r="OYH5" s="128"/>
      <c r="OYI5" s="128"/>
      <c r="OYJ5" s="128"/>
      <c r="OYK5" s="128"/>
      <c r="OYL5" s="128"/>
      <c r="OYM5" s="128"/>
      <c r="OYN5" s="128"/>
      <c r="OYO5" s="128"/>
      <c r="OYP5" s="128"/>
      <c r="OYQ5" s="128"/>
      <c r="OYR5" s="128"/>
      <c r="OYS5" s="128"/>
      <c r="OYT5" s="128"/>
      <c r="OYU5" s="128"/>
      <c r="OYV5" s="128"/>
      <c r="OYW5" s="128"/>
      <c r="OYX5" s="128"/>
      <c r="OYY5" s="128"/>
      <c r="OYZ5" s="128"/>
      <c r="OZA5" s="128"/>
      <c r="OZB5" s="128"/>
      <c r="OZC5" s="128"/>
      <c r="OZD5" s="128"/>
      <c r="OZE5" s="128"/>
      <c r="OZF5" s="128"/>
      <c r="OZG5" s="128"/>
      <c r="OZH5" s="128"/>
      <c r="OZI5" s="128"/>
      <c r="OZJ5" s="128"/>
      <c r="OZK5" s="128"/>
      <c r="OZL5" s="128"/>
      <c r="OZM5" s="128"/>
      <c r="OZN5" s="128"/>
      <c r="OZO5" s="128"/>
      <c r="OZP5" s="128"/>
      <c r="OZQ5" s="128"/>
      <c r="OZR5" s="128"/>
      <c r="OZS5" s="128"/>
      <c r="OZT5" s="128"/>
      <c r="OZU5" s="128"/>
      <c r="OZV5" s="128"/>
      <c r="OZW5" s="128"/>
      <c r="OZX5" s="128"/>
      <c r="OZY5" s="128"/>
      <c r="OZZ5" s="128"/>
      <c r="PAA5" s="128"/>
      <c r="PAB5" s="128"/>
      <c r="PAC5" s="128"/>
      <c r="PAD5" s="128"/>
      <c r="PAE5" s="128"/>
      <c r="PAF5" s="128"/>
      <c r="PAG5" s="128"/>
      <c r="PAH5" s="128"/>
      <c r="PAI5" s="128"/>
      <c r="PAJ5" s="128"/>
      <c r="PAK5" s="128"/>
      <c r="PAL5" s="128"/>
      <c r="PAM5" s="128"/>
      <c r="PAN5" s="128"/>
      <c r="PAO5" s="128"/>
      <c r="PAP5" s="128"/>
      <c r="PAQ5" s="128"/>
      <c r="PAR5" s="128"/>
      <c r="PAS5" s="128"/>
      <c r="PAT5" s="128"/>
      <c r="PAU5" s="128"/>
      <c r="PAV5" s="128"/>
      <c r="PAW5" s="128"/>
      <c r="PAX5" s="128"/>
      <c r="PAY5" s="128"/>
      <c r="PAZ5" s="128"/>
      <c r="PBA5" s="128"/>
      <c r="PBB5" s="128"/>
      <c r="PBC5" s="128"/>
      <c r="PBD5" s="128"/>
      <c r="PBE5" s="128"/>
      <c r="PBF5" s="128"/>
      <c r="PBG5" s="128"/>
      <c r="PBH5" s="128"/>
      <c r="PBI5" s="128"/>
      <c r="PBJ5" s="128"/>
      <c r="PBK5" s="128"/>
      <c r="PBL5" s="128"/>
      <c r="PBM5" s="128"/>
      <c r="PBN5" s="128"/>
      <c r="PBO5" s="128"/>
      <c r="PBP5" s="128"/>
      <c r="PBQ5" s="128"/>
      <c r="PBR5" s="128"/>
      <c r="PBS5" s="128"/>
      <c r="PBT5" s="128"/>
      <c r="PBU5" s="128"/>
      <c r="PBV5" s="128"/>
      <c r="PBW5" s="128"/>
      <c r="PBX5" s="128"/>
      <c r="PBY5" s="128"/>
      <c r="PBZ5" s="128"/>
      <c r="PCA5" s="128"/>
      <c r="PCB5" s="128"/>
      <c r="PCC5" s="128"/>
      <c r="PCD5" s="128"/>
      <c r="PCE5" s="128"/>
      <c r="PCF5" s="128"/>
      <c r="PCG5" s="128"/>
      <c r="PCH5" s="128"/>
      <c r="PCI5" s="128"/>
      <c r="PCJ5" s="128"/>
      <c r="PCK5" s="128"/>
      <c r="PCL5" s="128"/>
      <c r="PCM5" s="128"/>
      <c r="PCN5" s="128"/>
      <c r="PCO5" s="128"/>
      <c r="PCP5" s="128"/>
      <c r="PCQ5" s="128"/>
      <c r="PCR5" s="128"/>
      <c r="PCS5" s="128"/>
      <c r="PCT5" s="128"/>
      <c r="PCU5" s="128"/>
      <c r="PCV5" s="128"/>
      <c r="PCW5" s="128"/>
      <c r="PCX5" s="128"/>
      <c r="PCY5" s="128"/>
      <c r="PCZ5" s="128"/>
      <c r="PDA5" s="128"/>
      <c r="PDB5" s="128"/>
      <c r="PDC5" s="128"/>
      <c r="PDD5" s="128"/>
      <c r="PDE5" s="128"/>
      <c r="PDF5" s="128"/>
      <c r="PDG5" s="128"/>
      <c r="PDH5" s="128"/>
      <c r="PDI5" s="128"/>
      <c r="PDJ5" s="128"/>
      <c r="PDK5" s="128"/>
      <c r="PDL5" s="128"/>
      <c r="PDM5" s="128"/>
      <c r="PDN5" s="128"/>
      <c r="PDO5" s="128"/>
      <c r="PDP5" s="128"/>
      <c r="PDQ5" s="128"/>
      <c r="PDR5" s="128"/>
      <c r="PDS5" s="128"/>
      <c r="PDT5" s="128"/>
      <c r="PDU5" s="128"/>
      <c r="PDV5" s="128"/>
      <c r="PDW5" s="128"/>
      <c r="PDX5" s="128"/>
      <c r="PDY5" s="128"/>
      <c r="PDZ5" s="128"/>
      <c r="PEA5" s="128"/>
      <c r="PEB5" s="128"/>
      <c r="PEC5" s="128"/>
      <c r="PED5" s="128"/>
      <c r="PEE5" s="128"/>
      <c r="PEF5" s="128"/>
      <c r="PEG5" s="128"/>
      <c r="PEH5" s="128"/>
      <c r="PEI5" s="128"/>
      <c r="PEJ5" s="128"/>
      <c r="PEK5" s="128"/>
      <c r="PEL5" s="128"/>
      <c r="PEM5" s="128"/>
      <c r="PEN5" s="128"/>
      <c r="PEO5" s="128"/>
      <c r="PEP5" s="128"/>
      <c r="PEQ5" s="128"/>
      <c r="PER5" s="128"/>
      <c r="PES5" s="128"/>
      <c r="PET5" s="128"/>
      <c r="PEU5" s="128"/>
      <c r="PEV5" s="128"/>
      <c r="PEW5" s="128"/>
      <c r="PEX5" s="128"/>
      <c r="PEY5" s="128"/>
      <c r="PEZ5" s="128"/>
      <c r="PFA5" s="128"/>
      <c r="PFB5" s="128"/>
      <c r="PFC5" s="128"/>
      <c r="PFD5" s="128"/>
      <c r="PFE5" s="128"/>
      <c r="PFF5" s="128"/>
      <c r="PFG5" s="128"/>
      <c r="PFH5" s="128"/>
      <c r="PFI5" s="128"/>
      <c r="PFJ5" s="128"/>
      <c r="PFK5" s="128"/>
      <c r="PFL5" s="128"/>
      <c r="PFM5" s="128"/>
      <c r="PFN5" s="128"/>
      <c r="PFO5" s="128"/>
      <c r="PFP5" s="128"/>
      <c r="PFQ5" s="128"/>
      <c r="PFR5" s="128"/>
      <c r="PFS5" s="128"/>
      <c r="PFT5" s="128"/>
      <c r="PFU5" s="128"/>
      <c r="PFV5" s="128"/>
      <c r="PFW5" s="128"/>
      <c r="PFX5" s="128"/>
      <c r="PFY5" s="128"/>
      <c r="PFZ5" s="128"/>
      <c r="PGA5" s="128"/>
      <c r="PGB5" s="128"/>
      <c r="PGC5" s="128"/>
      <c r="PGD5" s="128"/>
      <c r="PGE5" s="128"/>
      <c r="PGF5" s="128"/>
      <c r="PGG5" s="128"/>
      <c r="PGH5" s="128"/>
      <c r="PGI5" s="128"/>
      <c r="PGJ5" s="128"/>
      <c r="PGK5" s="128"/>
      <c r="PGL5" s="128"/>
      <c r="PGM5" s="128"/>
      <c r="PGN5" s="128"/>
      <c r="PGO5" s="128"/>
      <c r="PGP5" s="128"/>
      <c r="PGQ5" s="128"/>
      <c r="PGR5" s="128"/>
      <c r="PGS5" s="128"/>
      <c r="PGT5" s="128"/>
      <c r="PGU5" s="128"/>
      <c r="PGV5" s="128"/>
      <c r="PGW5" s="128"/>
      <c r="PGX5" s="128"/>
      <c r="PGY5" s="128"/>
      <c r="PGZ5" s="128"/>
      <c r="PHA5" s="128"/>
      <c r="PHB5" s="128"/>
      <c r="PHC5" s="128"/>
      <c r="PHD5" s="128"/>
      <c r="PHE5" s="128"/>
      <c r="PHF5" s="128"/>
      <c r="PHG5" s="128"/>
      <c r="PHH5" s="128"/>
      <c r="PHI5" s="128"/>
      <c r="PHJ5" s="128"/>
      <c r="PHK5" s="128"/>
      <c r="PHL5" s="128"/>
      <c r="PHM5" s="128"/>
      <c r="PHN5" s="128"/>
      <c r="PHO5" s="128"/>
      <c r="PHP5" s="128"/>
      <c r="PHQ5" s="128"/>
      <c r="PHR5" s="128"/>
      <c r="PHS5" s="128"/>
      <c r="PHT5" s="128"/>
      <c r="PHU5" s="128"/>
      <c r="PHV5" s="128"/>
      <c r="PHW5" s="128"/>
      <c r="PHX5" s="128"/>
      <c r="PHY5" s="128"/>
      <c r="PHZ5" s="128"/>
      <c r="PIA5" s="128"/>
      <c r="PIB5" s="128"/>
      <c r="PIC5" s="128"/>
      <c r="PID5" s="128"/>
      <c r="PIE5" s="128"/>
      <c r="PIF5" s="128"/>
      <c r="PIG5" s="128"/>
      <c r="PIH5" s="128"/>
      <c r="PII5" s="128"/>
      <c r="PIJ5" s="128"/>
      <c r="PIK5" s="128"/>
      <c r="PIL5" s="128"/>
      <c r="PIM5" s="128"/>
      <c r="PIN5" s="128"/>
      <c r="PIO5" s="128"/>
      <c r="PIP5" s="128"/>
      <c r="PIQ5" s="128"/>
      <c r="PIR5" s="128"/>
      <c r="PIS5" s="128"/>
      <c r="PIT5" s="128"/>
      <c r="PIU5" s="128"/>
      <c r="PIV5" s="128"/>
      <c r="PIW5" s="128"/>
      <c r="PIX5" s="128"/>
      <c r="PIY5" s="128"/>
      <c r="PIZ5" s="128"/>
      <c r="PJA5" s="128"/>
      <c r="PJB5" s="128"/>
      <c r="PJC5" s="128"/>
      <c r="PJD5" s="128"/>
      <c r="PJE5" s="128"/>
      <c r="PJF5" s="128"/>
      <c r="PJG5" s="128"/>
      <c r="PJH5" s="128"/>
      <c r="PJI5" s="128"/>
      <c r="PJJ5" s="128"/>
      <c r="PJK5" s="128"/>
      <c r="PJL5" s="128"/>
      <c r="PJM5" s="128"/>
      <c r="PJN5" s="128"/>
      <c r="PJO5" s="128"/>
      <c r="PJP5" s="128"/>
      <c r="PJQ5" s="128"/>
      <c r="PJR5" s="128"/>
      <c r="PJS5" s="128"/>
      <c r="PJT5" s="128"/>
      <c r="PJU5" s="128"/>
      <c r="PJV5" s="128"/>
      <c r="PJW5" s="128"/>
      <c r="PJX5" s="128"/>
      <c r="PJY5" s="128"/>
      <c r="PJZ5" s="128"/>
      <c r="PKA5" s="128"/>
      <c r="PKB5" s="128"/>
      <c r="PKC5" s="128"/>
      <c r="PKD5" s="128"/>
      <c r="PKE5" s="128"/>
      <c r="PKF5" s="128"/>
      <c r="PKG5" s="128"/>
      <c r="PKH5" s="128"/>
      <c r="PKI5" s="128"/>
      <c r="PKJ5" s="128"/>
      <c r="PKK5" s="128"/>
      <c r="PKL5" s="128"/>
      <c r="PKM5" s="128"/>
      <c r="PKN5" s="128"/>
      <c r="PKO5" s="128"/>
      <c r="PKP5" s="128"/>
      <c r="PKQ5" s="128"/>
      <c r="PKR5" s="128"/>
      <c r="PKS5" s="128"/>
      <c r="PKT5" s="128"/>
      <c r="PKU5" s="128"/>
      <c r="PKV5" s="128"/>
      <c r="PKW5" s="128"/>
      <c r="PKX5" s="128"/>
      <c r="PKY5" s="128"/>
      <c r="PKZ5" s="128"/>
      <c r="PLA5" s="128"/>
      <c r="PLB5" s="128"/>
      <c r="PLC5" s="128"/>
      <c r="PLD5" s="128"/>
      <c r="PLE5" s="128"/>
      <c r="PLF5" s="128"/>
      <c r="PLG5" s="128"/>
      <c r="PLH5" s="128"/>
      <c r="PLI5" s="128"/>
      <c r="PLJ5" s="128"/>
      <c r="PLK5" s="128"/>
      <c r="PLL5" s="128"/>
      <c r="PLM5" s="128"/>
      <c r="PLN5" s="128"/>
      <c r="PLO5" s="128"/>
      <c r="PLP5" s="128"/>
      <c r="PLQ5" s="128"/>
      <c r="PLR5" s="128"/>
      <c r="PLS5" s="128"/>
      <c r="PLT5" s="128"/>
      <c r="PLU5" s="128"/>
      <c r="PLV5" s="128"/>
      <c r="PLW5" s="128"/>
      <c r="PLX5" s="128"/>
      <c r="PLY5" s="128"/>
      <c r="PLZ5" s="128"/>
      <c r="PMA5" s="128"/>
      <c r="PMB5" s="128"/>
      <c r="PMC5" s="128"/>
      <c r="PMD5" s="128"/>
      <c r="PME5" s="128"/>
      <c r="PMF5" s="128"/>
      <c r="PMG5" s="128"/>
      <c r="PMH5" s="128"/>
      <c r="PMI5" s="128"/>
      <c r="PMJ5" s="128"/>
      <c r="PMK5" s="128"/>
      <c r="PML5" s="128"/>
      <c r="PMM5" s="128"/>
      <c r="PMN5" s="128"/>
      <c r="PMO5" s="128"/>
      <c r="PMP5" s="128"/>
      <c r="PMQ5" s="128"/>
      <c r="PMR5" s="128"/>
      <c r="PMS5" s="128"/>
      <c r="PMT5" s="128"/>
      <c r="PMU5" s="128"/>
      <c r="PMV5" s="128"/>
      <c r="PMW5" s="128"/>
      <c r="PMX5" s="128"/>
      <c r="PMY5" s="128"/>
      <c r="PMZ5" s="128"/>
      <c r="PNA5" s="128"/>
      <c r="PNB5" s="128"/>
      <c r="PNC5" s="128"/>
      <c r="PND5" s="128"/>
      <c r="PNE5" s="128"/>
      <c r="PNF5" s="128"/>
      <c r="PNG5" s="128"/>
      <c r="PNH5" s="128"/>
      <c r="PNI5" s="128"/>
      <c r="PNJ5" s="128"/>
      <c r="PNK5" s="128"/>
      <c r="PNL5" s="128"/>
      <c r="PNM5" s="128"/>
      <c r="PNN5" s="128"/>
      <c r="PNO5" s="128"/>
      <c r="PNP5" s="128"/>
      <c r="PNQ5" s="128"/>
      <c r="PNR5" s="128"/>
      <c r="PNS5" s="128"/>
      <c r="PNT5" s="128"/>
      <c r="PNU5" s="128"/>
      <c r="PNV5" s="128"/>
      <c r="PNW5" s="128"/>
      <c r="PNX5" s="128"/>
      <c r="PNY5" s="128"/>
      <c r="PNZ5" s="128"/>
      <c r="POA5" s="128"/>
      <c r="POB5" s="128"/>
      <c r="POC5" s="128"/>
      <c r="POD5" s="128"/>
      <c r="POE5" s="128"/>
      <c r="POF5" s="128"/>
      <c r="POG5" s="128"/>
      <c r="POH5" s="128"/>
      <c r="POI5" s="128"/>
      <c r="POJ5" s="128"/>
      <c r="POK5" s="128"/>
      <c r="POL5" s="128"/>
      <c r="POM5" s="128"/>
      <c r="PON5" s="128"/>
      <c r="POO5" s="128"/>
      <c r="POP5" s="128"/>
      <c r="POQ5" s="128"/>
      <c r="POR5" s="128"/>
      <c r="POS5" s="128"/>
      <c r="POT5" s="128"/>
      <c r="POU5" s="128"/>
      <c r="POV5" s="128"/>
      <c r="POW5" s="128"/>
      <c r="POX5" s="128"/>
      <c r="POY5" s="128"/>
      <c r="POZ5" s="128"/>
      <c r="PPA5" s="128"/>
      <c r="PPB5" s="128"/>
      <c r="PPC5" s="128"/>
      <c r="PPD5" s="128"/>
      <c r="PPE5" s="128"/>
      <c r="PPF5" s="128"/>
      <c r="PPG5" s="128"/>
      <c r="PPH5" s="128"/>
      <c r="PPI5" s="128"/>
      <c r="PPJ5" s="128"/>
      <c r="PPK5" s="128"/>
      <c r="PPL5" s="128"/>
      <c r="PPM5" s="128"/>
      <c r="PPN5" s="128"/>
      <c r="PPO5" s="128"/>
      <c r="PPP5" s="128"/>
      <c r="PPQ5" s="128"/>
      <c r="PPR5" s="128"/>
      <c r="PPS5" s="128"/>
      <c r="PPT5" s="128"/>
      <c r="PPU5" s="128"/>
      <c r="PPV5" s="128"/>
      <c r="PPW5" s="128"/>
      <c r="PPX5" s="128"/>
      <c r="PPY5" s="128"/>
      <c r="PPZ5" s="128"/>
      <c r="PQA5" s="128"/>
      <c r="PQB5" s="128"/>
      <c r="PQC5" s="128"/>
      <c r="PQD5" s="128"/>
      <c r="PQE5" s="128"/>
      <c r="PQF5" s="128"/>
      <c r="PQG5" s="128"/>
      <c r="PQH5" s="128"/>
      <c r="PQI5" s="128"/>
      <c r="PQJ5" s="128"/>
      <c r="PQK5" s="128"/>
      <c r="PQL5" s="128"/>
      <c r="PQM5" s="128"/>
      <c r="PQN5" s="128"/>
      <c r="PQO5" s="128"/>
      <c r="PQP5" s="128"/>
      <c r="PQQ5" s="128"/>
      <c r="PQR5" s="128"/>
      <c r="PQS5" s="128"/>
      <c r="PQT5" s="128"/>
      <c r="PQU5" s="128"/>
      <c r="PQV5" s="128"/>
      <c r="PQW5" s="128"/>
      <c r="PQX5" s="128"/>
      <c r="PQY5" s="128"/>
      <c r="PQZ5" s="128"/>
      <c r="PRA5" s="128"/>
      <c r="PRB5" s="128"/>
      <c r="PRC5" s="128"/>
      <c r="PRD5" s="128"/>
      <c r="PRE5" s="128"/>
      <c r="PRF5" s="128"/>
      <c r="PRG5" s="128"/>
      <c r="PRH5" s="128"/>
      <c r="PRI5" s="128"/>
      <c r="PRJ5" s="128"/>
      <c r="PRK5" s="128"/>
      <c r="PRL5" s="128"/>
      <c r="PRM5" s="128"/>
      <c r="PRN5" s="128"/>
      <c r="PRO5" s="128"/>
      <c r="PRP5" s="128"/>
      <c r="PRQ5" s="128"/>
      <c r="PRR5" s="128"/>
      <c r="PRS5" s="128"/>
      <c r="PRT5" s="128"/>
      <c r="PRU5" s="128"/>
      <c r="PRV5" s="128"/>
      <c r="PRW5" s="128"/>
      <c r="PRX5" s="128"/>
      <c r="PRY5" s="128"/>
      <c r="PRZ5" s="128"/>
      <c r="PSA5" s="128"/>
      <c r="PSB5" s="128"/>
      <c r="PSC5" s="128"/>
      <c r="PSD5" s="128"/>
      <c r="PSE5" s="128"/>
      <c r="PSF5" s="128"/>
      <c r="PSG5" s="128"/>
      <c r="PSH5" s="128"/>
      <c r="PSI5" s="128"/>
      <c r="PSJ5" s="128"/>
      <c r="PSK5" s="128"/>
      <c r="PSL5" s="128"/>
      <c r="PSM5" s="128"/>
      <c r="PSN5" s="128"/>
      <c r="PSO5" s="128"/>
      <c r="PSP5" s="128"/>
      <c r="PSQ5" s="128"/>
      <c r="PSR5" s="128"/>
      <c r="PSS5" s="128"/>
      <c r="PST5" s="128"/>
      <c r="PSU5" s="128"/>
      <c r="PSV5" s="128"/>
      <c r="PSW5" s="128"/>
      <c r="PSX5" s="128"/>
      <c r="PSY5" s="128"/>
      <c r="PSZ5" s="128"/>
      <c r="PTA5" s="128"/>
      <c r="PTB5" s="128"/>
      <c r="PTC5" s="128"/>
      <c r="PTD5" s="128"/>
      <c r="PTE5" s="128"/>
      <c r="PTF5" s="128"/>
      <c r="PTG5" s="128"/>
      <c r="PTH5" s="128"/>
      <c r="PTI5" s="128"/>
      <c r="PTJ5" s="128"/>
      <c r="PTK5" s="128"/>
      <c r="PTL5" s="128"/>
      <c r="PTM5" s="128"/>
      <c r="PTN5" s="128"/>
      <c r="PTO5" s="128"/>
      <c r="PTP5" s="128"/>
      <c r="PTQ5" s="128"/>
      <c r="PTR5" s="128"/>
      <c r="PTS5" s="128"/>
      <c r="PTT5" s="128"/>
      <c r="PTU5" s="128"/>
      <c r="PTV5" s="128"/>
      <c r="PTW5" s="128"/>
      <c r="PTX5" s="128"/>
      <c r="PTY5" s="128"/>
      <c r="PTZ5" s="128"/>
      <c r="PUA5" s="128"/>
      <c r="PUB5" s="128"/>
      <c r="PUC5" s="128"/>
      <c r="PUD5" s="128"/>
      <c r="PUE5" s="128"/>
      <c r="PUF5" s="128"/>
      <c r="PUG5" s="128"/>
      <c r="PUH5" s="128"/>
      <c r="PUI5" s="128"/>
      <c r="PUJ5" s="128"/>
      <c r="PUK5" s="128"/>
      <c r="PUL5" s="128"/>
      <c r="PUM5" s="128"/>
      <c r="PUN5" s="128"/>
      <c r="PUO5" s="128"/>
      <c r="PUP5" s="128"/>
      <c r="PUQ5" s="128"/>
      <c r="PUR5" s="128"/>
      <c r="PUS5" s="128"/>
      <c r="PUT5" s="128"/>
      <c r="PUU5" s="128"/>
      <c r="PUV5" s="128"/>
      <c r="PUW5" s="128"/>
      <c r="PUX5" s="128"/>
      <c r="PUY5" s="128"/>
      <c r="PUZ5" s="128"/>
      <c r="PVA5" s="128"/>
      <c r="PVB5" s="128"/>
      <c r="PVC5" s="128"/>
      <c r="PVD5" s="128"/>
      <c r="PVE5" s="128"/>
      <c r="PVF5" s="128"/>
      <c r="PVG5" s="128"/>
      <c r="PVH5" s="128"/>
      <c r="PVI5" s="128"/>
      <c r="PVJ5" s="128"/>
      <c r="PVK5" s="128"/>
      <c r="PVL5" s="128"/>
      <c r="PVM5" s="128"/>
      <c r="PVN5" s="128"/>
      <c r="PVO5" s="128"/>
      <c r="PVP5" s="128"/>
      <c r="PVQ5" s="128"/>
      <c r="PVR5" s="128"/>
      <c r="PVS5" s="128"/>
      <c r="PVT5" s="128"/>
      <c r="PVU5" s="128"/>
      <c r="PVV5" s="128"/>
      <c r="PVW5" s="128"/>
      <c r="PVX5" s="128"/>
      <c r="PVY5" s="128"/>
      <c r="PVZ5" s="128"/>
      <c r="PWA5" s="128"/>
      <c r="PWB5" s="128"/>
      <c r="PWC5" s="128"/>
      <c r="PWD5" s="128"/>
      <c r="PWE5" s="128"/>
      <c r="PWF5" s="128"/>
      <c r="PWG5" s="128"/>
      <c r="PWH5" s="128"/>
      <c r="PWI5" s="128"/>
      <c r="PWJ5" s="128"/>
      <c r="PWK5" s="128"/>
      <c r="PWL5" s="128"/>
      <c r="PWM5" s="128"/>
      <c r="PWN5" s="128"/>
      <c r="PWO5" s="128"/>
      <c r="PWP5" s="128"/>
      <c r="PWQ5" s="128"/>
      <c r="PWR5" s="128"/>
      <c r="PWS5" s="128"/>
      <c r="PWT5" s="128"/>
      <c r="PWU5" s="128"/>
      <c r="PWV5" s="128"/>
      <c r="PWW5" s="128"/>
      <c r="PWX5" s="128"/>
      <c r="PWY5" s="128"/>
      <c r="PWZ5" s="128"/>
      <c r="PXA5" s="128"/>
      <c r="PXB5" s="128"/>
      <c r="PXC5" s="128"/>
      <c r="PXD5" s="128"/>
      <c r="PXE5" s="128"/>
      <c r="PXF5" s="128"/>
      <c r="PXG5" s="128"/>
      <c r="PXH5" s="128"/>
      <c r="PXI5" s="128"/>
      <c r="PXJ5" s="128"/>
      <c r="PXK5" s="128"/>
      <c r="PXL5" s="128"/>
      <c r="PXM5" s="128"/>
      <c r="PXN5" s="128"/>
      <c r="PXO5" s="128"/>
      <c r="PXP5" s="128"/>
      <c r="PXQ5" s="128"/>
      <c r="PXR5" s="128"/>
      <c r="PXS5" s="128"/>
      <c r="PXT5" s="128"/>
      <c r="PXU5" s="128"/>
      <c r="PXV5" s="128"/>
      <c r="PXW5" s="128"/>
      <c r="PXX5" s="128"/>
      <c r="PXY5" s="128"/>
      <c r="PXZ5" s="128"/>
      <c r="PYA5" s="128"/>
      <c r="PYB5" s="128"/>
      <c r="PYC5" s="128"/>
      <c r="PYD5" s="128"/>
      <c r="PYE5" s="128"/>
      <c r="PYF5" s="128"/>
      <c r="PYG5" s="128"/>
      <c r="PYH5" s="128"/>
      <c r="PYI5" s="128"/>
      <c r="PYJ5" s="128"/>
      <c r="PYK5" s="128"/>
      <c r="PYL5" s="128"/>
      <c r="PYM5" s="128"/>
      <c r="PYN5" s="128"/>
      <c r="PYO5" s="128"/>
      <c r="PYP5" s="128"/>
      <c r="PYQ5" s="128"/>
      <c r="PYR5" s="128"/>
      <c r="PYS5" s="128"/>
      <c r="PYT5" s="128"/>
      <c r="PYU5" s="128"/>
      <c r="PYV5" s="128"/>
      <c r="PYW5" s="128"/>
      <c r="PYX5" s="128"/>
      <c r="PYY5" s="128"/>
      <c r="PYZ5" s="128"/>
      <c r="PZA5" s="128"/>
      <c r="PZB5" s="128"/>
      <c r="PZC5" s="128"/>
      <c r="PZD5" s="128"/>
      <c r="PZE5" s="128"/>
      <c r="PZF5" s="128"/>
      <c r="PZG5" s="128"/>
      <c r="PZH5" s="128"/>
      <c r="PZI5" s="128"/>
      <c r="PZJ5" s="128"/>
      <c r="PZK5" s="128"/>
      <c r="PZL5" s="128"/>
      <c r="PZM5" s="128"/>
      <c r="PZN5" s="128"/>
      <c r="PZO5" s="128"/>
      <c r="PZP5" s="128"/>
      <c r="PZQ5" s="128"/>
      <c r="PZR5" s="128"/>
      <c r="PZS5" s="128"/>
      <c r="PZT5" s="128"/>
      <c r="PZU5" s="128"/>
      <c r="PZV5" s="128"/>
      <c r="PZW5" s="128"/>
      <c r="PZX5" s="128"/>
      <c r="PZY5" s="128"/>
      <c r="PZZ5" s="128"/>
      <c r="QAA5" s="128"/>
      <c r="QAB5" s="128"/>
      <c r="QAC5" s="128"/>
      <c r="QAD5" s="128"/>
      <c r="QAE5" s="128"/>
      <c r="QAF5" s="128"/>
      <c r="QAG5" s="128"/>
      <c r="QAH5" s="128"/>
      <c r="QAI5" s="128"/>
      <c r="QAJ5" s="128"/>
      <c r="QAK5" s="128"/>
      <c r="QAL5" s="128"/>
      <c r="QAM5" s="128"/>
      <c r="QAN5" s="128"/>
      <c r="QAO5" s="128"/>
      <c r="QAP5" s="128"/>
      <c r="QAQ5" s="128"/>
      <c r="QAR5" s="128"/>
      <c r="QAS5" s="128"/>
      <c r="QAT5" s="128"/>
      <c r="QAU5" s="128"/>
      <c r="QAV5" s="128"/>
      <c r="QAW5" s="128"/>
      <c r="QAX5" s="128"/>
      <c r="QAY5" s="128"/>
      <c r="QAZ5" s="128"/>
      <c r="QBA5" s="128"/>
      <c r="QBB5" s="128"/>
      <c r="QBC5" s="128"/>
      <c r="QBD5" s="128"/>
      <c r="QBE5" s="128"/>
      <c r="QBF5" s="128"/>
      <c r="QBG5" s="128"/>
      <c r="QBH5" s="128"/>
      <c r="QBI5" s="128"/>
      <c r="QBJ5" s="128"/>
      <c r="QBK5" s="128"/>
      <c r="QBL5" s="128"/>
      <c r="QBM5" s="128"/>
      <c r="QBN5" s="128"/>
      <c r="QBO5" s="128"/>
      <c r="QBP5" s="128"/>
      <c r="QBQ5" s="128"/>
      <c r="QBR5" s="128"/>
      <c r="QBS5" s="128"/>
      <c r="QBT5" s="128"/>
      <c r="QBU5" s="128"/>
      <c r="QBV5" s="128"/>
      <c r="QBW5" s="128"/>
      <c r="QBX5" s="128"/>
      <c r="QBY5" s="128"/>
      <c r="QBZ5" s="128"/>
      <c r="QCA5" s="128"/>
      <c r="QCB5" s="128"/>
      <c r="QCC5" s="128"/>
      <c r="QCD5" s="128"/>
      <c r="QCE5" s="128"/>
      <c r="QCF5" s="128"/>
      <c r="QCG5" s="128"/>
      <c r="QCH5" s="128"/>
      <c r="QCI5" s="128"/>
      <c r="QCJ5" s="128"/>
      <c r="QCK5" s="128"/>
      <c r="QCL5" s="128"/>
      <c r="QCM5" s="128"/>
      <c r="QCN5" s="128"/>
      <c r="QCO5" s="128"/>
      <c r="QCP5" s="128"/>
      <c r="QCQ5" s="128"/>
      <c r="QCR5" s="128"/>
      <c r="QCS5" s="128"/>
      <c r="QCT5" s="128"/>
      <c r="QCU5" s="128"/>
      <c r="QCV5" s="128"/>
      <c r="QCW5" s="128"/>
      <c r="QCX5" s="128"/>
      <c r="QCY5" s="128"/>
      <c r="QCZ5" s="128"/>
      <c r="QDA5" s="128"/>
      <c r="QDB5" s="128"/>
      <c r="QDC5" s="128"/>
      <c r="QDD5" s="128"/>
      <c r="QDE5" s="128"/>
      <c r="QDF5" s="128"/>
      <c r="QDG5" s="128"/>
      <c r="QDH5" s="128"/>
      <c r="QDI5" s="128"/>
      <c r="QDJ5" s="128"/>
      <c r="QDK5" s="128"/>
      <c r="QDL5" s="128"/>
      <c r="QDM5" s="128"/>
      <c r="QDN5" s="128"/>
      <c r="QDO5" s="128"/>
      <c r="QDP5" s="128"/>
      <c r="QDQ5" s="128"/>
      <c r="QDR5" s="128"/>
      <c r="QDS5" s="128"/>
      <c r="QDT5" s="128"/>
      <c r="QDU5" s="128"/>
      <c r="QDV5" s="128"/>
      <c r="QDW5" s="128"/>
      <c r="QDX5" s="128"/>
      <c r="QDY5" s="128"/>
      <c r="QDZ5" s="128"/>
      <c r="QEA5" s="128"/>
      <c r="QEB5" s="128"/>
      <c r="QEC5" s="128"/>
      <c r="QED5" s="128"/>
      <c r="QEE5" s="128"/>
      <c r="QEF5" s="128"/>
      <c r="QEG5" s="128"/>
      <c r="QEH5" s="128"/>
      <c r="QEI5" s="128"/>
      <c r="QEJ5" s="128"/>
      <c r="QEK5" s="128"/>
      <c r="QEL5" s="128"/>
      <c r="QEM5" s="128"/>
      <c r="QEN5" s="128"/>
      <c r="QEO5" s="128"/>
      <c r="QEP5" s="128"/>
      <c r="QEQ5" s="128"/>
      <c r="QER5" s="128"/>
      <c r="QES5" s="128"/>
      <c r="QET5" s="128"/>
      <c r="QEU5" s="128"/>
      <c r="QEV5" s="128"/>
      <c r="QEW5" s="128"/>
      <c r="QEX5" s="128"/>
      <c r="QEY5" s="128"/>
      <c r="QEZ5" s="128"/>
      <c r="QFA5" s="128"/>
      <c r="QFB5" s="128"/>
      <c r="QFC5" s="128"/>
      <c r="QFD5" s="128"/>
      <c r="QFE5" s="128"/>
      <c r="QFF5" s="128"/>
      <c r="QFG5" s="128"/>
      <c r="QFH5" s="128"/>
      <c r="QFI5" s="128"/>
      <c r="QFJ5" s="128"/>
      <c r="QFK5" s="128"/>
      <c r="QFL5" s="128"/>
      <c r="QFM5" s="128"/>
      <c r="QFN5" s="128"/>
      <c r="QFO5" s="128"/>
      <c r="QFP5" s="128"/>
      <c r="QFQ5" s="128"/>
      <c r="QFR5" s="128"/>
      <c r="QFS5" s="128"/>
      <c r="QFT5" s="128"/>
      <c r="QFU5" s="128"/>
      <c r="QFV5" s="128"/>
      <c r="QFW5" s="128"/>
      <c r="QFX5" s="128"/>
      <c r="QFY5" s="128"/>
      <c r="QFZ5" s="128"/>
      <c r="QGA5" s="128"/>
      <c r="QGB5" s="128"/>
      <c r="QGC5" s="128"/>
      <c r="QGD5" s="128"/>
      <c r="QGE5" s="128"/>
      <c r="QGF5" s="128"/>
      <c r="QGG5" s="128"/>
      <c r="QGH5" s="128"/>
      <c r="QGI5" s="128"/>
      <c r="QGJ5" s="128"/>
      <c r="QGK5" s="128"/>
      <c r="QGL5" s="128"/>
      <c r="QGM5" s="128"/>
      <c r="QGN5" s="128"/>
      <c r="QGO5" s="128"/>
      <c r="QGP5" s="128"/>
      <c r="QGQ5" s="128"/>
      <c r="QGR5" s="128"/>
      <c r="QGS5" s="128"/>
      <c r="QGT5" s="128"/>
      <c r="QGU5" s="128"/>
      <c r="QGV5" s="128"/>
      <c r="QGW5" s="128"/>
      <c r="QGX5" s="128"/>
      <c r="QGY5" s="128"/>
      <c r="QGZ5" s="128"/>
      <c r="QHA5" s="128"/>
      <c r="QHB5" s="128"/>
      <c r="QHC5" s="128"/>
      <c r="QHD5" s="128"/>
      <c r="QHE5" s="128"/>
      <c r="QHF5" s="128"/>
      <c r="QHG5" s="128"/>
      <c r="QHH5" s="128"/>
      <c r="QHI5" s="128"/>
      <c r="QHJ5" s="128"/>
      <c r="QHK5" s="128"/>
      <c r="QHL5" s="128"/>
      <c r="QHM5" s="128"/>
      <c r="QHN5" s="128"/>
      <c r="QHO5" s="128"/>
      <c r="QHP5" s="128"/>
      <c r="QHQ5" s="128"/>
      <c r="QHR5" s="128"/>
      <c r="QHS5" s="128"/>
      <c r="QHT5" s="128"/>
      <c r="QHU5" s="128"/>
      <c r="QHV5" s="128"/>
      <c r="QHW5" s="128"/>
      <c r="QHX5" s="128"/>
      <c r="QHY5" s="128"/>
      <c r="QHZ5" s="128"/>
      <c r="QIA5" s="128"/>
      <c r="QIB5" s="128"/>
      <c r="QIC5" s="128"/>
      <c r="QID5" s="128"/>
      <c r="QIE5" s="128"/>
      <c r="QIF5" s="128"/>
      <c r="QIG5" s="128"/>
      <c r="QIH5" s="128"/>
      <c r="QII5" s="128"/>
      <c r="QIJ5" s="128"/>
      <c r="QIK5" s="128"/>
      <c r="QIL5" s="128"/>
      <c r="QIM5" s="128"/>
      <c r="QIN5" s="128"/>
      <c r="QIO5" s="128"/>
      <c r="QIP5" s="128"/>
      <c r="QIQ5" s="128"/>
      <c r="QIR5" s="128"/>
      <c r="QIS5" s="128"/>
      <c r="QIT5" s="128"/>
      <c r="QIU5" s="128"/>
      <c r="QIV5" s="128"/>
      <c r="QIW5" s="128"/>
      <c r="QIX5" s="128"/>
      <c r="QIY5" s="128"/>
      <c r="QIZ5" s="128"/>
      <c r="QJA5" s="128"/>
      <c r="QJB5" s="128"/>
      <c r="QJC5" s="128"/>
      <c r="QJD5" s="128"/>
      <c r="QJE5" s="128"/>
      <c r="QJF5" s="128"/>
      <c r="QJG5" s="128"/>
      <c r="QJH5" s="128"/>
      <c r="QJI5" s="128"/>
      <c r="QJJ5" s="128"/>
      <c r="QJK5" s="128"/>
      <c r="QJL5" s="128"/>
      <c r="QJM5" s="128"/>
      <c r="QJN5" s="128"/>
      <c r="QJO5" s="128"/>
      <c r="QJP5" s="128"/>
      <c r="QJQ5" s="128"/>
      <c r="QJR5" s="128"/>
      <c r="QJS5" s="128"/>
      <c r="QJT5" s="128"/>
      <c r="QJU5" s="128"/>
      <c r="QJV5" s="128"/>
      <c r="QJW5" s="128"/>
      <c r="QJX5" s="128"/>
      <c r="QJY5" s="128"/>
      <c r="QJZ5" s="128"/>
      <c r="QKA5" s="128"/>
      <c r="QKB5" s="128"/>
      <c r="QKC5" s="128"/>
      <c r="QKD5" s="128"/>
      <c r="QKE5" s="128"/>
      <c r="QKF5" s="128"/>
      <c r="QKG5" s="128"/>
      <c r="QKH5" s="128"/>
      <c r="QKI5" s="128"/>
      <c r="QKJ5" s="128"/>
      <c r="QKK5" s="128"/>
      <c r="QKL5" s="128"/>
      <c r="QKM5" s="128"/>
      <c r="QKN5" s="128"/>
      <c r="QKO5" s="128"/>
      <c r="QKP5" s="128"/>
      <c r="QKQ5" s="128"/>
      <c r="QKR5" s="128"/>
      <c r="QKS5" s="128"/>
      <c r="QKT5" s="128"/>
      <c r="QKU5" s="128"/>
      <c r="QKV5" s="128"/>
      <c r="QKW5" s="128"/>
      <c r="QKX5" s="128"/>
      <c r="QKY5" s="128"/>
      <c r="QKZ5" s="128"/>
      <c r="QLA5" s="128"/>
      <c r="QLB5" s="128"/>
      <c r="QLC5" s="128"/>
      <c r="QLD5" s="128"/>
      <c r="QLE5" s="128"/>
      <c r="QLF5" s="128"/>
      <c r="QLG5" s="128"/>
      <c r="QLH5" s="128"/>
      <c r="QLI5" s="128"/>
      <c r="QLJ5" s="128"/>
      <c r="QLK5" s="128"/>
      <c r="QLL5" s="128"/>
      <c r="QLM5" s="128"/>
      <c r="QLN5" s="128"/>
      <c r="QLO5" s="128"/>
      <c r="QLP5" s="128"/>
      <c r="QLQ5" s="128"/>
      <c r="QLR5" s="128"/>
      <c r="QLS5" s="128"/>
      <c r="QLT5" s="128"/>
      <c r="QLU5" s="128"/>
      <c r="QLV5" s="128"/>
      <c r="QLW5" s="128"/>
      <c r="QLX5" s="128"/>
      <c r="QLY5" s="128"/>
      <c r="QLZ5" s="128"/>
      <c r="QMA5" s="128"/>
      <c r="QMB5" s="128"/>
      <c r="QMC5" s="128"/>
      <c r="QMD5" s="128"/>
      <c r="QME5" s="128"/>
      <c r="QMF5" s="128"/>
      <c r="QMG5" s="128"/>
      <c r="QMH5" s="128"/>
      <c r="QMI5" s="128"/>
      <c r="QMJ5" s="128"/>
      <c r="QMK5" s="128"/>
      <c r="QML5" s="128"/>
      <c r="QMM5" s="128"/>
      <c r="QMN5" s="128"/>
      <c r="QMO5" s="128"/>
      <c r="QMP5" s="128"/>
      <c r="QMQ5" s="128"/>
      <c r="QMR5" s="128"/>
      <c r="QMS5" s="128"/>
      <c r="QMT5" s="128"/>
      <c r="QMU5" s="128"/>
      <c r="QMV5" s="128"/>
      <c r="QMW5" s="128"/>
      <c r="QMX5" s="128"/>
      <c r="QMY5" s="128"/>
      <c r="QMZ5" s="128"/>
      <c r="QNA5" s="128"/>
      <c r="QNB5" s="128"/>
      <c r="QNC5" s="128"/>
      <c r="QND5" s="128"/>
      <c r="QNE5" s="128"/>
      <c r="QNF5" s="128"/>
      <c r="QNG5" s="128"/>
      <c r="QNH5" s="128"/>
      <c r="QNI5" s="128"/>
      <c r="QNJ5" s="128"/>
      <c r="QNK5" s="128"/>
      <c r="QNL5" s="128"/>
      <c r="QNM5" s="128"/>
      <c r="QNN5" s="128"/>
      <c r="QNO5" s="128"/>
      <c r="QNP5" s="128"/>
      <c r="QNQ5" s="128"/>
      <c r="QNR5" s="128"/>
      <c r="QNS5" s="128"/>
      <c r="QNT5" s="128"/>
      <c r="QNU5" s="128"/>
      <c r="QNV5" s="128"/>
      <c r="QNW5" s="128"/>
      <c r="QNX5" s="128"/>
      <c r="QNY5" s="128"/>
      <c r="QNZ5" s="128"/>
      <c r="QOA5" s="128"/>
      <c r="QOB5" s="128"/>
      <c r="QOC5" s="128"/>
      <c r="QOD5" s="128"/>
      <c r="QOE5" s="128"/>
      <c r="QOF5" s="128"/>
      <c r="QOG5" s="128"/>
      <c r="QOH5" s="128"/>
      <c r="QOI5" s="128"/>
      <c r="QOJ5" s="128"/>
      <c r="QOK5" s="128"/>
      <c r="QOL5" s="128"/>
      <c r="QOM5" s="128"/>
      <c r="QON5" s="128"/>
      <c r="QOO5" s="128"/>
      <c r="QOP5" s="128"/>
      <c r="QOQ5" s="128"/>
      <c r="QOR5" s="128"/>
      <c r="QOS5" s="128"/>
      <c r="QOT5" s="128"/>
      <c r="QOU5" s="128"/>
      <c r="QOV5" s="128"/>
      <c r="QOW5" s="128"/>
      <c r="QOX5" s="128"/>
      <c r="QOY5" s="128"/>
      <c r="QOZ5" s="128"/>
      <c r="QPA5" s="128"/>
      <c r="QPB5" s="128"/>
      <c r="QPC5" s="128"/>
      <c r="QPD5" s="128"/>
      <c r="QPE5" s="128"/>
      <c r="QPF5" s="128"/>
      <c r="QPG5" s="128"/>
      <c r="QPH5" s="128"/>
      <c r="QPI5" s="128"/>
      <c r="QPJ5" s="128"/>
      <c r="QPK5" s="128"/>
      <c r="QPL5" s="128"/>
      <c r="QPM5" s="128"/>
      <c r="QPN5" s="128"/>
      <c r="QPO5" s="128"/>
      <c r="QPP5" s="128"/>
      <c r="QPQ5" s="128"/>
      <c r="QPR5" s="128"/>
      <c r="QPS5" s="128"/>
      <c r="QPT5" s="128"/>
      <c r="QPU5" s="128"/>
      <c r="QPV5" s="128"/>
      <c r="QPW5" s="128"/>
      <c r="QPX5" s="128"/>
      <c r="QPY5" s="128"/>
      <c r="QPZ5" s="128"/>
      <c r="QQA5" s="128"/>
      <c r="QQB5" s="128"/>
      <c r="QQC5" s="128"/>
      <c r="QQD5" s="128"/>
      <c r="QQE5" s="128"/>
      <c r="QQF5" s="128"/>
      <c r="QQG5" s="128"/>
      <c r="QQH5" s="128"/>
      <c r="QQI5" s="128"/>
      <c r="QQJ5" s="128"/>
      <c r="QQK5" s="128"/>
      <c r="QQL5" s="128"/>
      <c r="QQM5" s="128"/>
      <c r="QQN5" s="128"/>
      <c r="QQO5" s="128"/>
      <c r="QQP5" s="128"/>
      <c r="QQQ5" s="128"/>
      <c r="QQR5" s="128"/>
      <c r="QQS5" s="128"/>
      <c r="QQT5" s="128"/>
      <c r="QQU5" s="128"/>
      <c r="QQV5" s="128"/>
      <c r="QQW5" s="128"/>
      <c r="QQX5" s="128"/>
      <c r="QQY5" s="128"/>
      <c r="QQZ5" s="128"/>
      <c r="QRA5" s="128"/>
      <c r="QRB5" s="128"/>
      <c r="QRC5" s="128"/>
      <c r="QRD5" s="128"/>
      <c r="QRE5" s="128"/>
      <c r="QRF5" s="128"/>
      <c r="QRG5" s="128"/>
      <c r="QRH5" s="128"/>
      <c r="QRI5" s="128"/>
      <c r="QRJ5" s="128"/>
      <c r="QRK5" s="128"/>
      <c r="QRL5" s="128"/>
      <c r="QRM5" s="128"/>
      <c r="QRN5" s="128"/>
      <c r="QRO5" s="128"/>
      <c r="QRP5" s="128"/>
      <c r="QRQ5" s="128"/>
      <c r="QRR5" s="128"/>
      <c r="QRS5" s="128"/>
      <c r="QRT5" s="128"/>
      <c r="QRU5" s="128"/>
      <c r="QRV5" s="128"/>
      <c r="QRW5" s="128"/>
      <c r="QRX5" s="128"/>
      <c r="QRY5" s="128"/>
      <c r="QRZ5" s="128"/>
      <c r="QSA5" s="128"/>
      <c r="QSB5" s="128"/>
      <c r="QSC5" s="128"/>
      <c r="QSD5" s="128"/>
      <c r="QSE5" s="128"/>
      <c r="QSF5" s="128"/>
      <c r="QSG5" s="128"/>
      <c r="QSH5" s="128"/>
      <c r="QSI5" s="128"/>
      <c r="QSJ5" s="128"/>
      <c r="QSK5" s="128"/>
      <c r="QSL5" s="128"/>
      <c r="QSM5" s="128"/>
      <c r="QSN5" s="128"/>
      <c r="QSO5" s="128"/>
      <c r="QSP5" s="128"/>
      <c r="QSQ5" s="128"/>
      <c r="QSR5" s="128"/>
      <c r="QSS5" s="128"/>
      <c r="QST5" s="128"/>
      <c r="QSU5" s="128"/>
      <c r="QSV5" s="128"/>
      <c r="QSW5" s="128"/>
      <c r="QSX5" s="128"/>
      <c r="QSY5" s="128"/>
      <c r="QSZ5" s="128"/>
      <c r="QTA5" s="128"/>
      <c r="QTB5" s="128"/>
      <c r="QTC5" s="128"/>
      <c r="QTD5" s="128"/>
      <c r="QTE5" s="128"/>
      <c r="QTF5" s="128"/>
      <c r="QTG5" s="128"/>
      <c r="QTH5" s="128"/>
      <c r="QTI5" s="128"/>
      <c r="QTJ5" s="128"/>
      <c r="QTK5" s="128"/>
      <c r="QTL5" s="128"/>
      <c r="QTM5" s="128"/>
      <c r="QTN5" s="128"/>
      <c r="QTO5" s="128"/>
      <c r="QTP5" s="128"/>
      <c r="QTQ5" s="128"/>
      <c r="QTR5" s="128"/>
      <c r="QTS5" s="128"/>
      <c r="QTT5" s="128"/>
      <c r="QTU5" s="128"/>
      <c r="QTV5" s="128"/>
      <c r="QTW5" s="128"/>
      <c r="QTX5" s="128"/>
      <c r="QTY5" s="128"/>
      <c r="QTZ5" s="128"/>
      <c r="QUA5" s="128"/>
      <c r="QUB5" s="128"/>
      <c r="QUC5" s="128"/>
      <c r="QUD5" s="128"/>
      <c r="QUE5" s="128"/>
      <c r="QUF5" s="128"/>
      <c r="QUG5" s="128"/>
      <c r="QUH5" s="128"/>
      <c r="QUI5" s="128"/>
      <c r="QUJ5" s="128"/>
      <c r="QUK5" s="128"/>
      <c r="QUL5" s="128"/>
      <c r="QUM5" s="128"/>
      <c r="QUN5" s="128"/>
      <c r="QUO5" s="128"/>
      <c r="QUP5" s="128"/>
      <c r="QUQ5" s="128"/>
      <c r="QUR5" s="128"/>
      <c r="QUS5" s="128"/>
      <c r="QUT5" s="128"/>
      <c r="QUU5" s="128"/>
      <c r="QUV5" s="128"/>
      <c r="QUW5" s="128"/>
      <c r="QUX5" s="128"/>
      <c r="QUY5" s="128"/>
      <c r="QUZ5" s="128"/>
      <c r="QVA5" s="128"/>
      <c r="QVB5" s="128"/>
      <c r="QVC5" s="128"/>
      <c r="QVD5" s="128"/>
      <c r="QVE5" s="128"/>
      <c r="QVF5" s="128"/>
      <c r="QVG5" s="128"/>
      <c r="QVH5" s="128"/>
      <c r="QVI5" s="128"/>
      <c r="QVJ5" s="128"/>
      <c r="QVK5" s="128"/>
      <c r="QVL5" s="128"/>
      <c r="QVM5" s="128"/>
      <c r="QVN5" s="128"/>
      <c r="QVO5" s="128"/>
      <c r="QVP5" s="128"/>
      <c r="QVQ5" s="128"/>
      <c r="QVR5" s="128"/>
      <c r="QVS5" s="128"/>
      <c r="QVT5" s="128"/>
      <c r="QVU5" s="128"/>
      <c r="QVV5" s="128"/>
      <c r="QVW5" s="128"/>
      <c r="QVX5" s="128"/>
      <c r="QVY5" s="128"/>
      <c r="QVZ5" s="128"/>
      <c r="QWA5" s="128"/>
      <c r="QWB5" s="128"/>
      <c r="QWC5" s="128"/>
      <c r="QWD5" s="128"/>
      <c r="QWE5" s="128"/>
      <c r="QWF5" s="128"/>
      <c r="QWG5" s="128"/>
      <c r="QWH5" s="128"/>
      <c r="QWI5" s="128"/>
      <c r="QWJ5" s="128"/>
      <c r="QWK5" s="128"/>
      <c r="QWL5" s="128"/>
      <c r="QWM5" s="128"/>
      <c r="QWN5" s="128"/>
      <c r="QWO5" s="128"/>
      <c r="QWP5" s="128"/>
      <c r="QWQ5" s="128"/>
      <c r="QWR5" s="128"/>
      <c r="QWS5" s="128"/>
      <c r="QWT5" s="128"/>
      <c r="QWU5" s="128"/>
      <c r="QWV5" s="128"/>
      <c r="QWW5" s="128"/>
      <c r="QWX5" s="128"/>
      <c r="QWY5" s="128"/>
      <c r="QWZ5" s="128"/>
      <c r="QXA5" s="128"/>
      <c r="QXB5" s="128"/>
      <c r="QXC5" s="128"/>
      <c r="QXD5" s="128"/>
      <c r="QXE5" s="128"/>
      <c r="QXF5" s="128"/>
      <c r="QXG5" s="128"/>
      <c r="QXH5" s="128"/>
      <c r="QXI5" s="128"/>
      <c r="QXJ5" s="128"/>
      <c r="QXK5" s="128"/>
      <c r="QXL5" s="128"/>
      <c r="QXM5" s="128"/>
      <c r="QXN5" s="128"/>
      <c r="QXO5" s="128"/>
      <c r="QXP5" s="128"/>
      <c r="QXQ5" s="128"/>
      <c r="QXR5" s="128"/>
      <c r="QXS5" s="128"/>
      <c r="QXT5" s="128"/>
      <c r="QXU5" s="128"/>
      <c r="QXV5" s="128"/>
      <c r="QXW5" s="128"/>
      <c r="QXX5" s="128"/>
      <c r="QXY5" s="128"/>
      <c r="QXZ5" s="128"/>
      <c r="QYA5" s="128"/>
      <c r="QYB5" s="128"/>
      <c r="QYC5" s="128"/>
      <c r="QYD5" s="128"/>
      <c r="QYE5" s="128"/>
      <c r="QYF5" s="128"/>
      <c r="QYG5" s="128"/>
      <c r="QYH5" s="128"/>
      <c r="QYI5" s="128"/>
      <c r="QYJ5" s="128"/>
      <c r="QYK5" s="128"/>
      <c r="QYL5" s="128"/>
      <c r="QYM5" s="128"/>
      <c r="QYN5" s="128"/>
      <c r="QYO5" s="128"/>
      <c r="QYP5" s="128"/>
      <c r="QYQ5" s="128"/>
      <c r="QYR5" s="128"/>
      <c r="QYS5" s="128"/>
      <c r="QYT5" s="128"/>
      <c r="QYU5" s="128"/>
      <c r="QYV5" s="128"/>
      <c r="QYW5" s="128"/>
      <c r="QYX5" s="128"/>
      <c r="QYY5" s="128"/>
      <c r="QYZ5" s="128"/>
      <c r="QZA5" s="128"/>
      <c r="QZB5" s="128"/>
      <c r="QZC5" s="128"/>
      <c r="QZD5" s="128"/>
      <c r="QZE5" s="128"/>
      <c r="QZF5" s="128"/>
      <c r="QZG5" s="128"/>
      <c r="QZH5" s="128"/>
      <c r="QZI5" s="128"/>
      <c r="QZJ5" s="128"/>
      <c r="QZK5" s="128"/>
      <c r="QZL5" s="128"/>
      <c r="QZM5" s="128"/>
      <c r="QZN5" s="128"/>
      <c r="QZO5" s="128"/>
      <c r="QZP5" s="128"/>
      <c r="QZQ5" s="128"/>
      <c r="QZR5" s="128"/>
      <c r="QZS5" s="128"/>
      <c r="QZT5" s="128"/>
      <c r="QZU5" s="128"/>
      <c r="QZV5" s="128"/>
      <c r="QZW5" s="128"/>
      <c r="QZX5" s="128"/>
      <c r="QZY5" s="128"/>
      <c r="QZZ5" s="128"/>
      <c r="RAA5" s="128"/>
      <c r="RAB5" s="128"/>
      <c r="RAC5" s="128"/>
      <c r="RAD5" s="128"/>
      <c r="RAE5" s="128"/>
      <c r="RAF5" s="128"/>
      <c r="RAG5" s="128"/>
      <c r="RAH5" s="128"/>
      <c r="RAI5" s="128"/>
      <c r="RAJ5" s="128"/>
      <c r="RAK5" s="128"/>
      <c r="RAL5" s="128"/>
      <c r="RAM5" s="128"/>
      <c r="RAN5" s="128"/>
      <c r="RAO5" s="128"/>
      <c r="RAP5" s="128"/>
      <c r="RAQ5" s="128"/>
      <c r="RAR5" s="128"/>
      <c r="RAS5" s="128"/>
      <c r="RAT5" s="128"/>
      <c r="RAU5" s="128"/>
      <c r="RAV5" s="128"/>
      <c r="RAW5" s="128"/>
      <c r="RAX5" s="128"/>
      <c r="RAY5" s="128"/>
      <c r="RAZ5" s="128"/>
      <c r="RBA5" s="128"/>
      <c r="RBB5" s="128"/>
      <c r="RBC5" s="128"/>
      <c r="RBD5" s="128"/>
      <c r="RBE5" s="128"/>
      <c r="RBF5" s="128"/>
      <c r="RBG5" s="128"/>
      <c r="RBH5" s="128"/>
      <c r="RBI5" s="128"/>
      <c r="RBJ5" s="128"/>
      <c r="RBK5" s="128"/>
      <c r="RBL5" s="128"/>
      <c r="RBM5" s="128"/>
      <c r="RBN5" s="128"/>
      <c r="RBO5" s="128"/>
      <c r="RBP5" s="128"/>
      <c r="RBQ5" s="128"/>
      <c r="RBR5" s="128"/>
      <c r="RBS5" s="128"/>
      <c r="RBT5" s="128"/>
      <c r="RBU5" s="128"/>
      <c r="RBV5" s="128"/>
      <c r="RBW5" s="128"/>
      <c r="RBX5" s="128"/>
      <c r="RBY5" s="128"/>
      <c r="RBZ5" s="128"/>
      <c r="RCA5" s="128"/>
      <c r="RCB5" s="128"/>
      <c r="RCC5" s="128"/>
      <c r="RCD5" s="128"/>
      <c r="RCE5" s="128"/>
      <c r="RCF5" s="128"/>
      <c r="RCG5" s="128"/>
      <c r="RCH5" s="128"/>
      <c r="RCI5" s="128"/>
      <c r="RCJ5" s="128"/>
      <c r="RCK5" s="128"/>
      <c r="RCL5" s="128"/>
      <c r="RCM5" s="128"/>
      <c r="RCN5" s="128"/>
      <c r="RCO5" s="128"/>
      <c r="RCP5" s="128"/>
      <c r="RCQ5" s="128"/>
      <c r="RCR5" s="128"/>
      <c r="RCS5" s="128"/>
      <c r="RCT5" s="128"/>
      <c r="RCU5" s="128"/>
      <c r="RCV5" s="128"/>
      <c r="RCW5" s="128"/>
      <c r="RCX5" s="128"/>
      <c r="RCY5" s="128"/>
      <c r="RCZ5" s="128"/>
      <c r="RDA5" s="128"/>
      <c r="RDB5" s="128"/>
      <c r="RDC5" s="128"/>
      <c r="RDD5" s="128"/>
      <c r="RDE5" s="128"/>
      <c r="RDF5" s="128"/>
      <c r="RDG5" s="128"/>
      <c r="RDH5" s="128"/>
      <c r="RDI5" s="128"/>
      <c r="RDJ5" s="128"/>
      <c r="RDK5" s="128"/>
      <c r="RDL5" s="128"/>
      <c r="RDM5" s="128"/>
      <c r="RDN5" s="128"/>
      <c r="RDO5" s="128"/>
      <c r="RDP5" s="128"/>
      <c r="RDQ5" s="128"/>
      <c r="RDR5" s="128"/>
      <c r="RDS5" s="128"/>
      <c r="RDT5" s="128"/>
      <c r="RDU5" s="128"/>
      <c r="RDV5" s="128"/>
      <c r="RDW5" s="128"/>
      <c r="RDX5" s="128"/>
      <c r="RDY5" s="128"/>
      <c r="RDZ5" s="128"/>
      <c r="REA5" s="128"/>
      <c r="REB5" s="128"/>
      <c r="REC5" s="128"/>
      <c r="RED5" s="128"/>
      <c r="REE5" s="128"/>
      <c r="REF5" s="128"/>
      <c r="REG5" s="128"/>
      <c r="REH5" s="128"/>
      <c r="REI5" s="128"/>
      <c r="REJ5" s="128"/>
      <c r="REK5" s="128"/>
      <c r="REL5" s="128"/>
      <c r="REM5" s="128"/>
      <c r="REN5" s="128"/>
      <c r="REO5" s="128"/>
      <c r="REP5" s="128"/>
      <c r="REQ5" s="128"/>
      <c r="RER5" s="128"/>
      <c r="RES5" s="128"/>
      <c r="RET5" s="128"/>
      <c r="REU5" s="128"/>
      <c r="REV5" s="128"/>
      <c r="REW5" s="128"/>
      <c r="REX5" s="128"/>
      <c r="REY5" s="128"/>
      <c r="REZ5" s="128"/>
      <c r="RFA5" s="128"/>
      <c r="RFB5" s="128"/>
      <c r="RFC5" s="128"/>
      <c r="RFD5" s="128"/>
      <c r="RFE5" s="128"/>
      <c r="RFF5" s="128"/>
      <c r="RFG5" s="128"/>
      <c r="RFH5" s="128"/>
      <c r="RFI5" s="128"/>
      <c r="RFJ5" s="128"/>
      <c r="RFK5" s="128"/>
      <c r="RFL5" s="128"/>
      <c r="RFM5" s="128"/>
      <c r="RFN5" s="128"/>
      <c r="RFO5" s="128"/>
      <c r="RFP5" s="128"/>
      <c r="RFQ5" s="128"/>
      <c r="RFR5" s="128"/>
      <c r="RFS5" s="128"/>
      <c r="RFT5" s="128"/>
      <c r="RFU5" s="128"/>
      <c r="RFV5" s="128"/>
      <c r="RFW5" s="128"/>
      <c r="RFX5" s="128"/>
      <c r="RFY5" s="128"/>
      <c r="RFZ5" s="128"/>
      <c r="RGA5" s="128"/>
      <c r="RGB5" s="128"/>
      <c r="RGC5" s="128"/>
      <c r="RGD5" s="128"/>
      <c r="RGE5" s="128"/>
      <c r="RGF5" s="128"/>
      <c r="RGG5" s="128"/>
      <c r="RGH5" s="128"/>
      <c r="RGI5" s="128"/>
      <c r="RGJ5" s="128"/>
      <c r="RGK5" s="128"/>
      <c r="RGL5" s="128"/>
      <c r="RGM5" s="128"/>
      <c r="RGN5" s="128"/>
      <c r="RGO5" s="128"/>
      <c r="RGP5" s="128"/>
      <c r="RGQ5" s="128"/>
      <c r="RGR5" s="128"/>
      <c r="RGS5" s="128"/>
      <c r="RGT5" s="128"/>
      <c r="RGU5" s="128"/>
      <c r="RGV5" s="128"/>
      <c r="RGW5" s="128"/>
      <c r="RGX5" s="128"/>
      <c r="RGY5" s="128"/>
      <c r="RGZ5" s="128"/>
      <c r="RHA5" s="128"/>
      <c r="RHB5" s="128"/>
      <c r="RHC5" s="128"/>
      <c r="RHD5" s="128"/>
      <c r="RHE5" s="128"/>
      <c r="RHF5" s="128"/>
      <c r="RHG5" s="128"/>
      <c r="RHH5" s="128"/>
      <c r="RHI5" s="128"/>
      <c r="RHJ5" s="128"/>
      <c r="RHK5" s="128"/>
      <c r="RHL5" s="128"/>
      <c r="RHM5" s="128"/>
      <c r="RHN5" s="128"/>
      <c r="RHO5" s="128"/>
      <c r="RHP5" s="128"/>
      <c r="RHQ5" s="128"/>
      <c r="RHR5" s="128"/>
      <c r="RHS5" s="128"/>
      <c r="RHT5" s="128"/>
      <c r="RHU5" s="128"/>
      <c r="RHV5" s="128"/>
      <c r="RHW5" s="128"/>
      <c r="RHX5" s="128"/>
      <c r="RHY5" s="128"/>
      <c r="RHZ5" s="128"/>
      <c r="RIA5" s="128"/>
      <c r="RIB5" s="128"/>
      <c r="RIC5" s="128"/>
      <c r="RID5" s="128"/>
      <c r="RIE5" s="128"/>
      <c r="RIF5" s="128"/>
      <c r="RIG5" s="128"/>
      <c r="RIH5" s="128"/>
      <c r="RII5" s="128"/>
      <c r="RIJ5" s="128"/>
      <c r="RIK5" s="128"/>
      <c r="RIL5" s="128"/>
      <c r="RIM5" s="128"/>
      <c r="RIN5" s="128"/>
      <c r="RIO5" s="128"/>
      <c r="RIP5" s="128"/>
      <c r="RIQ5" s="128"/>
      <c r="RIR5" s="128"/>
      <c r="RIS5" s="128"/>
      <c r="RIT5" s="128"/>
      <c r="RIU5" s="128"/>
      <c r="RIV5" s="128"/>
      <c r="RIW5" s="128"/>
      <c r="RIX5" s="128"/>
      <c r="RIY5" s="128"/>
      <c r="RIZ5" s="128"/>
      <c r="RJA5" s="128"/>
      <c r="RJB5" s="128"/>
      <c r="RJC5" s="128"/>
      <c r="RJD5" s="128"/>
      <c r="RJE5" s="128"/>
      <c r="RJF5" s="128"/>
      <c r="RJG5" s="128"/>
      <c r="RJH5" s="128"/>
      <c r="RJI5" s="128"/>
      <c r="RJJ5" s="128"/>
      <c r="RJK5" s="128"/>
      <c r="RJL5" s="128"/>
      <c r="RJM5" s="128"/>
      <c r="RJN5" s="128"/>
      <c r="RJO5" s="128"/>
      <c r="RJP5" s="128"/>
      <c r="RJQ5" s="128"/>
      <c r="RJR5" s="128"/>
      <c r="RJS5" s="128"/>
      <c r="RJT5" s="128"/>
      <c r="RJU5" s="128"/>
      <c r="RJV5" s="128"/>
      <c r="RJW5" s="128"/>
      <c r="RJX5" s="128"/>
      <c r="RJY5" s="128"/>
      <c r="RJZ5" s="128"/>
      <c r="RKA5" s="128"/>
      <c r="RKB5" s="128"/>
      <c r="RKC5" s="128"/>
      <c r="RKD5" s="128"/>
      <c r="RKE5" s="128"/>
      <c r="RKF5" s="128"/>
      <c r="RKG5" s="128"/>
      <c r="RKH5" s="128"/>
      <c r="RKI5" s="128"/>
      <c r="RKJ5" s="128"/>
      <c r="RKK5" s="128"/>
      <c r="RKL5" s="128"/>
      <c r="RKM5" s="128"/>
      <c r="RKN5" s="128"/>
      <c r="RKO5" s="128"/>
      <c r="RKP5" s="128"/>
      <c r="RKQ5" s="128"/>
      <c r="RKR5" s="128"/>
      <c r="RKS5" s="128"/>
      <c r="RKT5" s="128"/>
      <c r="RKU5" s="128"/>
      <c r="RKV5" s="128"/>
      <c r="RKW5" s="128"/>
      <c r="RKX5" s="128"/>
      <c r="RKY5" s="128"/>
      <c r="RKZ5" s="128"/>
      <c r="RLA5" s="128"/>
      <c r="RLB5" s="128"/>
      <c r="RLC5" s="128"/>
      <c r="RLD5" s="128"/>
      <c r="RLE5" s="128"/>
      <c r="RLF5" s="128"/>
      <c r="RLG5" s="128"/>
      <c r="RLH5" s="128"/>
      <c r="RLI5" s="128"/>
      <c r="RLJ5" s="128"/>
      <c r="RLK5" s="128"/>
      <c r="RLL5" s="128"/>
      <c r="RLM5" s="128"/>
      <c r="RLN5" s="128"/>
      <c r="RLO5" s="128"/>
      <c r="RLP5" s="128"/>
      <c r="RLQ5" s="128"/>
      <c r="RLR5" s="128"/>
      <c r="RLS5" s="128"/>
      <c r="RLT5" s="128"/>
      <c r="RLU5" s="128"/>
      <c r="RLV5" s="128"/>
      <c r="RLW5" s="128"/>
      <c r="RLX5" s="128"/>
      <c r="RLY5" s="128"/>
      <c r="RLZ5" s="128"/>
      <c r="RMA5" s="128"/>
      <c r="RMB5" s="128"/>
      <c r="RMC5" s="128"/>
      <c r="RMD5" s="128"/>
      <c r="RME5" s="128"/>
      <c r="RMF5" s="128"/>
      <c r="RMG5" s="128"/>
      <c r="RMH5" s="128"/>
      <c r="RMI5" s="128"/>
      <c r="RMJ5" s="128"/>
      <c r="RMK5" s="128"/>
      <c r="RML5" s="128"/>
      <c r="RMM5" s="128"/>
      <c r="RMN5" s="128"/>
      <c r="RMO5" s="128"/>
      <c r="RMP5" s="128"/>
      <c r="RMQ5" s="128"/>
      <c r="RMR5" s="128"/>
      <c r="RMS5" s="128"/>
      <c r="RMT5" s="128"/>
      <c r="RMU5" s="128"/>
      <c r="RMV5" s="128"/>
      <c r="RMW5" s="128"/>
      <c r="RMX5" s="128"/>
      <c r="RMY5" s="128"/>
      <c r="RMZ5" s="128"/>
      <c r="RNA5" s="128"/>
      <c r="RNB5" s="128"/>
      <c r="RNC5" s="128"/>
      <c r="RND5" s="128"/>
      <c r="RNE5" s="128"/>
      <c r="RNF5" s="128"/>
      <c r="RNG5" s="128"/>
      <c r="RNH5" s="128"/>
      <c r="RNI5" s="128"/>
      <c r="RNJ5" s="128"/>
      <c r="RNK5" s="128"/>
      <c r="RNL5" s="128"/>
      <c r="RNM5" s="128"/>
      <c r="RNN5" s="128"/>
      <c r="RNO5" s="128"/>
      <c r="RNP5" s="128"/>
      <c r="RNQ5" s="128"/>
      <c r="RNR5" s="128"/>
      <c r="RNS5" s="128"/>
      <c r="RNT5" s="128"/>
      <c r="RNU5" s="128"/>
      <c r="RNV5" s="128"/>
      <c r="RNW5" s="128"/>
      <c r="RNX5" s="128"/>
      <c r="RNY5" s="128"/>
      <c r="RNZ5" s="128"/>
      <c r="ROA5" s="128"/>
      <c r="ROB5" s="128"/>
      <c r="ROC5" s="128"/>
      <c r="ROD5" s="128"/>
      <c r="ROE5" s="128"/>
      <c r="ROF5" s="128"/>
      <c r="ROG5" s="128"/>
      <c r="ROH5" s="128"/>
      <c r="ROI5" s="128"/>
      <c r="ROJ5" s="128"/>
      <c r="ROK5" s="128"/>
      <c r="ROL5" s="128"/>
      <c r="ROM5" s="128"/>
      <c r="RON5" s="128"/>
      <c r="ROO5" s="128"/>
      <c r="ROP5" s="128"/>
      <c r="ROQ5" s="128"/>
      <c r="ROR5" s="128"/>
      <c r="ROS5" s="128"/>
      <c r="ROT5" s="128"/>
      <c r="ROU5" s="128"/>
      <c r="ROV5" s="128"/>
      <c r="ROW5" s="128"/>
      <c r="ROX5" s="128"/>
      <c r="ROY5" s="128"/>
      <c r="ROZ5" s="128"/>
      <c r="RPA5" s="128"/>
      <c r="RPB5" s="128"/>
      <c r="RPC5" s="128"/>
      <c r="RPD5" s="128"/>
      <c r="RPE5" s="128"/>
      <c r="RPF5" s="128"/>
      <c r="RPG5" s="128"/>
      <c r="RPH5" s="128"/>
      <c r="RPI5" s="128"/>
      <c r="RPJ5" s="128"/>
      <c r="RPK5" s="128"/>
      <c r="RPL5" s="128"/>
      <c r="RPM5" s="128"/>
      <c r="RPN5" s="128"/>
      <c r="RPO5" s="128"/>
      <c r="RPP5" s="128"/>
      <c r="RPQ5" s="128"/>
      <c r="RPR5" s="128"/>
      <c r="RPS5" s="128"/>
      <c r="RPT5" s="128"/>
      <c r="RPU5" s="128"/>
      <c r="RPV5" s="128"/>
      <c r="RPW5" s="128"/>
      <c r="RPX5" s="128"/>
      <c r="RPY5" s="128"/>
      <c r="RPZ5" s="128"/>
      <c r="RQA5" s="128"/>
      <c r="RQB5" s="128"/>
      <c r="RQC5" s="128"/>
      <c r="RQD5" s="128"/>
      <c r="RQE5" s="128"/>
      <c r="RQF5" s="128"/>
      <c r="RQG5" s="128"/>
      <c r="RQH5" s="128"/>
      <c r="RQI5" s="128"/>
      <c r="RQJ5" s="128"/>
      <c r="RQK5" s="128"/>
      <c r="RQL5" s="128"/>
      <c r="RQM5" s="128"/>
      <c r="RQN5" s="128"/>
      <c r="RQO5" s="128"/>
      <c r="RQP5" s="128"/>
      <c r="RQQ5" s="128"/>
      <c r="RQR5" s="128"/>
      <c r="RQS5" s="128"/>
      <c r="RQT5" s="128"/>
      <c r="RQU5" s="128"/>
      <c r="RQV5" s="128"/>
      <c r="RQW5" s="128"/>
      <c r="RQX5" s="128"/>
      <c r="RQY5" s="128"/>
      <c r="RQZ5" s="128"/>
      <c r="RRA5" s="128"/>
      <c r="RRB5" s="128"/>
      <c r="RRC5" s="128"/>
      <c r="RRD5" s="128"/>
      <c r="RRE5" s="128"/>
      <c r="RRF5" s="128"/>
      <c r="RRG5" s="128"/>
      <c r="RRH5" s="128"/>
      <c r="RRI5" s="128"/>
      <c r="RRJ5" s="128"/>
      <c r="RRK5" s="128"/>
      <c r="RRL5" s="128"/>
      <c r="RRM5" s="128"/>
      <c r="RRN5" s="128"/>
      <c r="RRO5" s="128"/>
      <c r="RRP5" s="128"/>
      <c r="RRQ5" s="128"/>
      <c r="RRR5" s="128"/>
      <c r="RRS5" s="128"/>
      <c r="RRT5" s="128"/>
      <c r="RRU5" s="128"/>
      <c r="RRV5" s="128"/>
      <c r="RRW5" s="128"/>
      <c r="RRX5" s="128"/>
      <c r="RRY5" s="128"/>
      <c r="RRZ5" s="128"/>
      <c r="RSA5" s="128"/>
      <c r="RSB5" s="128"/>
      <c r="RSC5" s="128"/>
      <c r="RSD5" s="128"/>
      <c r="RSE5" s="128"/>
      <c r="RSF5" s="128"/>
      <c r="RSG5" s="128"/>
      <c r="RSH5" s="128"/>
      <c r="RSI5" s="128"/>
      <c r="RSJ5" s="128"/>
      <c r="RSK5" s="128"/>
      <c r="RSL5" s="128"/>
      <c r="RSM5" s="128"/>
      <c r="RSN5" s="128"/>
      <c r="RSO5" s="128"/>
      <c r="RSP5" s="128"/>
      <c r="RSQ5" s="128"/>
      <c r="RSR5" s="128"/>
      <c r="RSS5" s="128"/>
      <c r="RST5" s="128"/>
      <c r="RSU5" s="128"/>
      <c r="RSV5" s="128"/>
      <c r="RSW5" s="128"/>
      <c r="RSX5" s="128"/>
      <c r="RSY5" s="128"/>
      <c r="RSZ5" s="128"/>
      <c r="RTA5" s="128"/>
      <c r="RTB5" s="128"/>
      <c r="RTC5" s="128"/>
      <c r="RTD5" s="128"/>
      <c r="RTE5" s="128"/>
      <c r="RTF5" s="128"/>
      <c r="RTG5" s="128"/>
      <c r="RTH5" s="128"/>
      <c r="RTI5" s="128"/>
      <c r="RTJ5" s="128"/>
      <c r="RTK5" s="128"/>
      <c r="RTL5" s="128"/>
      <c r="RTM5" s="128"/>
      <c r="RTN5" s="128"/>
      <c r="RTO5" s="128"/>
      <c r="RTP5" s="128"/>
      <c r="RTQ5" s="128"/>
      <c r="RTR5" s="128"/>
      <c r="RTS5" s="128"/>
      <c r="RTT5" s="128"/>
      <c r="RTU5" s="128"/>
      <c r="RTV5" s="128"/>
      <c r="RTW5" s="128"/>
      <c r="RTX5" s="128"/>
      <c r="RTY5" s="128"/>
      <c r="RTZ5" s="128"/>
      <c r="RUA5" s="128"/>
      <c r="RUB5" s="128"/>
      <c r="RUC5" s="128"/>
      <c r="RUD5" s="128"/>
      <c r="RUE5" s="128"/>
      <c r="RUF5" s="128"/>
      <c r="RUG5" s="128"/>
      <c r="RUH5" s="128"/>
      <c r="RUI5" s="128"/>
      <c r="RUJ5" s="128"/>
      <c r="RUK5" s="128"/>
      <c r="RUL5" s="128"/>
      <c r="RUM5" s="128"/>
      <c r="RUN5" s="128"/>
      <c r="RUO5" s="128"/>
      <c r="RUP5" s="128"/>
      <c r="RUQ5" s="128"/>
      <c r="RUR5" s="128"/>
      <c r="RUS5" s="128"/>
      <c r="RUT5" s="128"/>
      <c r="RUU5" s="128"/>
      <c r="RUV5" s="128"/>
      <c r="RUW5" s="128"/>
      <c r="RUX5" s="128"/>
      <c r="RUY5" s="128"/>
      <c r="RUZ5" s="128"/>
      <c r="RVA5" s="128"/>
      <c r="RVB5" s="128"/>
      <c r="RVC5" s="128"/>
      <c r="RVD5" s="128"/>
      <c r="RVE5" s="128"/>
      <c r="RVF5" s="128"/>
      <c r="RVG5" s="128"/>
      <c r="RVH5" s="128"/>
      <c r="RVI5" s="128"/>
      <c r="RVJ5" s="128"/>
      <c r="RVK5" s="128"/>
      <c r="RVL5" s="128"/>
      <c r="RVM5" s="128"/>
      <c r="RVN5" s="128"/>
      <c r="RVO5" s="128"/>
      <c r="RVP5" s="128"/>
      <c r="RVQ5" s="128"/>
      <c r="RVR5" s="128"/>
      <c r="RVS5" s="128"/>
      <c r="RVT5" s="128"/>
      <c r="RVU5" s="128"/>
      <c r="RVV5" s="128"/>
      <c r="RVW5" s="128"/>
      <c r="RVX5" s="128"/>
      <c r="RVY5" s="128"/>
      <c r="RVZ5" s="128"/>
      <c r="RWA5" s="128"/>
      <c r="RWB5" s="128"/>
      <c r="RWC5" s="128"/>
      <c r="RWD5" s="128"/>
      <c r="RWE5" s="128"/>
      <c r="RWF5" s="128"/>
      <c r="RWG5" s="128"/>
      <c r="RWH5" s="128"/>
      <c r="RWI5" s="128"/>
      <c r="RWJ5" s="128"/>
      <c r="RWK5" s="128"/>
      <c r="RWL5" s="128"/>
      <c r="RWM5" s="128"/>
      <c r="RWN5" s="128"/>
      <c r="RWO5" s="128"/>
      <c r="RWP5" s="128"/>
      <c r="RWQ5" s="128"/>
      <c r="RWR5" s="128"/>
      <c r="RWS5" s="128"/>
      <c r="RWT5" s="128"/>
      <c r="RWU5" s="128"/>
      <c r="RWV5" s="128"/>
      <c r="RWW5" s="128"/>
      <c r="RWX5" s="128"/>
      <c r="RWY5" s="128"/>
      <c r="RWZ5" s="128"/>
      <c r="RXA5" s="128"/>
      <c r="RXB5" s="128"/>
      <c r="RXC5" s="128"/>
      <c r="RXD5" s="128"/>
      <c r="RXE5" s="128"/>
      <c r="RXF5" s="128"/>
      <c r="RXG5" s="128"/>
      <c r="RXH5" s="128"/>
      <c r="RXI5" s="128"/>
      <c r="RXJ5" s="128"/>
      <c r="RXK5" s="128"/>
      <c r="RXL5" s="128"/>
      <c r="RXM5" s="128"/>
      <c r="RXN5" s="128"/>
      <c r="RXO5" s="128"/>
      <c r="RXP5" s="128"/>
      <c r="RXQ5" s="128"/>
      <c r="RXR5" s="128"/>
      <c r="RXS5" s="128"/>
      <c r="RXT5" s="128"/>
      <c r="RXU5" s="128"/>
      <c r="RXV5" s="128"/>
      <c r="RXW5" s="128"/>
      <c r="RXX5" s="128"/>
      <c r="RXY5" s="128"/>
      <c r="RXZ5" s="128"/>
      <c r="RYA5" s="128"/>
      <c r="RYB5" s="128"/>
      <c r="RYC5" s="128"/>
      <c r="RYD5" s="128"/>
      <c r="RYE5" s="128"/>
      <c r="RYF5" s="128"/>
      <c r="RYG5" s="128"/>
      <c r="RYH5" s="128"/>
      <c r="RYI5" s="128"/>
      <c r="RYJ5" s="128"/>
      <c r="RYK5" s="128"/>
      <c r="RYL5" s="128"/>
      <c r="RYM5" s="128"/>
      <c r="RYN5" s="128"/>
      <c r="RYO5" s="128"/>
      <c r="RYP5" s="128"/>
      <c r="RYQ5" s="128"/>
      <c r="RYR5" s="128"/>
      <c r="RYS5" s="128"/>
      <c r="RYT5" s="128"/>
      <c r="RYU5" s="128"/>
      <c r="RYV5" s="128"/>
      <c r="RYW5" s="128"/>
      <c r="RYX5" s="128"/>
      <c r="RYY5" s="128"/>
      <c r="RYZ5" s="128"/>
      <c r="RZA5" s="128"/>
      <c r="RZB5" s="128"/>
      <c r="RZC5" s="128"/>
      <c r="RZD5" s="128"/>
      <c r="RZE5" s="128"/>
      <c r="RZF5" s="128"/>
      <c r="RZG5" s="128"/>
      <c r="RZH5" s="128"/>
      <c r="RZI5" s="128"/>
      <c r="RZJ5" s="128"/>
      <c r="RZK5" s="128"/>
      <c r="RZL5" s="128"/>
      <c r="RZM5" s="128"/>
      <c r="RZN5" s="128"/>
      <c r="RZO5" s="128"/>
      <c r="RZP5" s="128"/>
      <c r="RZQ5" s="128"/>
      <c r="RZR5" s="128"/>
      <c r="RZS5" s="128"/>
      <c r="RZT5" s="128"/>
      <c r="RZU5" s="128"/>
      <c r="RZV5" s="128"/>
      <c r="RZW5" s="128"/>
      <c r="RZX5" s="128"/>
      <c r="RZY5" s="128"/>
      <c r="RZZ5" s="128"/>
      <c r="SAA5" s="128"/>
      <c r="SAB5" s="128"/>
      <c r="SAC5" s="128"/>
      <c r="SAD5" s="128"/>
      <c r="SAE5" s="128"/>
      <c r="SAF5" s="128"/>
      <c r="SAG5" s="128"/>
      <c r="SAH5" s="128"/>
      <c r="SAI5" s="128"/>
      <c r="SAJ5" s="128"/>
      <c r="SAK5" s="128"/>
      <c r="SAL5" s="128"/>
      <c r="SAM5" s="128"/>
      <c r="SAN5" s="128"/>
      <c r="SAO5" s="128"/>
      <c r="SAP5" s="128"/>
      <c r="SAQ5" s="128"/>
      <c r="SAR5" s="128"/>
      <c r="SAS5" s="128"/>
      <c r="SAT5" s="128"/>
      <c r="SAU5" s="128"/>
      <c r="SAV5" s="128"/>
      <c r="SAW5" s="128"/>
      <c r="SAX5" s="128"/>
      <c r="SAY5" s="128"/>
      <c r="SAZ5" s="128"/>
      <c r="SBA5" s="128"/>
      <c r="SBB5" s="128"/>
      <c r="SBC5" s="128"/>
      <c r="SBD5" s="128"/>
      <c r="SBE5" s="128"/>
      <c r="SBF5" s="128"/>
      <c r="SBG5" s="128"/>
      <c r="SBH5" s="128"/>
      <c r="SBI5" s="128"/>
      <c r="SBJ5" s="128"/>
      <c r="SBK5" s="128"/>
      <c r="SBL5" s="128"/>
      <c r="SBM5" s="128"/>
      <c r="SBN5" s="128"/>
      <c r="SBO5" s="128"/>
      <c r="SBP5" s="128"/>
      <c r="SBQ5" s="128"/>
      <c r="SBR5" s="128"/>
      <c r="SBS5" s="128"/>
      <c r="SBT5" s="128"/>
      <c r="SBU5" s="128"/>
      <c r="SBV5" s="128"/>
      <c r="SBW5" s="128"/>
      <c r="SBX5" s="128"/>
      <c r="SBY5" s="128"/>
      <c r="SBZ5" s="128"/>
      <c r="SCA5" s="128"/>
      <c r="SCB5" s="128"/>
      <c r="SCC5" s="128"/>
      <c r="SCD5" s="128"/>
      <c r="SCE5" s="128"/>
      <c r="SCF5" s="128"/>
      <c r="SCG5" s="128"/>
      <c r="SCH5" s="128"/>
      <c r="SCI5" s="128"/>
      <c r="SCJ5" s="128"/>
      <c r="SCK5" s="128"/>
      <c r="SCL5" s="128"/>
      <c r="SCM5" s="128"/>
      <c r="SCN5" s="128"/>
      <c r="SCO5" s="128"/>
      <c r="SCP5" s="128"/>
      <c r="SCQ5" s="128"/>
      <c r="SCR5" s="128"/>
      <c r="SCS5" s="128"/>
      <c r="SCT5" s="128"/>
      <c r="SCU5" s="128"/>
      <c r="SCV5" s="128"/>
      <c r="SCW5" s="128"/>
      <c r="SCX5" s="128"/>
      <c r="SCY5" s="128"/>
      <c r="SCZ5" s="128"/>
      <c r="SDA5" s="128"/>
      <c r="SDB5" s="128"/>
      <c r="SDC5" s="128"/>
      <c r="SDD5" s="128"/>
      <c r="SDE5" s="128"/>
      <c r="SDF5" s="128"/>
      <c r="SDG5" s="128"/>
      <c r="SDH5" s="128"/>
      <c r="SDI5" s="128"/>
      <c r="SDJ5" s="128"/>
      <c r="SDK5" s="128"/>
      <c r="SDL5" s="128"/>
      <c r="SDM5" s="128"/>
      <c r="SDN5" s="128"/>
      <c r="SDO5" s="128"/>
      <c r="SDP5" s="128"/>
      <c r="SDQ5" s="128"/>
      <c r="SDR5" s="128"/>
      <c r="SDS5" s="128"/>
      <c r="SDT5" s="128"/>
      <c r="SDU5" s="128"/>
      <c r="SDV5" s="128"/>
      <c r="SDW5" s="128"/>
      <c r="SDX5" s="128"/>
      <c r="SDY5" s="128"/>
      <c r="SDZ5" s="128"/>
      <c r="SEA5" s="128"/>
      <c r="SEB5" s="128"/>
      <c r="SEC5" s="128"/>
      <c r="SED5" s="128"/>
      <c r="SEE5" s="128"/>
      <c r="SEF5" s="128"/>
      <c r="SEG5" s="128"/>
      <c r="SEH5" s="128"/>
      <c r="SEI5" s="128"/>
      <c r="SEJ5" s="128"/>
      <c r="SEK5" s="128"/>
      <c r="SEL5" s="128"/>
      <c r="SEM5" s="128"/>
      <c r="SEN5" s="128"/>
      <c r="SEO5" s="128"/>
      <c r="SEP5" s="128"/>
      <c r="SEQ5" s="128"/>
      <c r="SER5" s="128"/>
      <c r="SES5" s="128"/>
      <c r="SET5" s="128"/>
      <c r="SEU5" s="128"/>
      <c r="SEV5" s="128"/>
      <c r="SEW5" s="128"/>
      <c r="SEX5" s="128"/>
      <c r="SEY5" s="128"/>
      <c r="SEZ5" s="128"/>
      <c r="SFA5" s="128"/>
      <c r="SFB5" s="128"/>
      <c r="SFC5" s="128"/>
      <c r="SFD5" s="128"/>
      <c r="SFE5" s="128"/>
      <c r="SFF5" s="128"/>
      <c r="SFG5" s="128"/>
      <c r="SFH5" s="128"/>
      <c r="SFI5" s="128"/>
      <c r="SFJ5" s="128"/>
      <c r="SFK5" s="128"/>
      <c r="SFL5" s="128"/>
      <c r="SFM5" s="128"/>
      <c r="SFN5" s="128"/>
      <c r="SFO5" s="128"/>
      <c r="SFP5" s="128"/>
      <c r="SFQ5" s="128"/>
      <c r="SFR5" s="128"/>
      <c r="SFS5" s="128"/>
      <c r="SFT5" s="128"/>
      <c r="SFU5" s="128"/>
      <c r="SFV5" s="128"/>
      <c r="SFW5" s="128"/>
      <c r="SFX5" s="128"/>
      <c r="SFY5" s="128"/>
      <c r="SFZ5" s="128"/>
      <c r="SGA5" s="128"/>
      <c r="SGB5" s="128"/>
      <c r="SGC5" s="128"/>
      <c r="SGD5" s="128"/>
      <c r="SGE5" s="128"/>
      <c r="SGF5" s="128"/>
      <c r="SGG5" s="128"/>
      <c r="SGH5" s="128"/>
      <c r="SGI5" s="128"/>
      <c r="SGJ5" s="128"/>
      <c r="SGK5" s="128"/>
      <c r="SGL5" s="128"/>
      <c r="SGM5" s="128"/>
      <c r="SGN5" s="128"/>
      <c r="SGO5" s="128"/>
      <c r="SGP5" s="128"/>
      <c r="SGQ5" s="128"/>
      <c r="SGR5" s="128"/>
      <c r="SGS5" s="128"/>
      <c r="SGT5" s="128"/>
      <c r="SGU5" s="128"/>
      <c r="SGV5" s="128"/>
      <c r="SGW5" s="128"/>
      <c r="SGX5" s="128"/>
      <c r="SGY5" s="128"/>
      <c r="SGZ5" s="128"/>
      <c r="SHA5" s="128"/>
      <c r="SHB5" s="128"/>
      <c r="SHC5" s="128"/>
      <c r="SHD5" s="128"/>
      <c r="SHE5" s="128"/>
      <c r="SHF5" s="128"/>
      <c r="SHG5" s="128"/>
      <c r="SHH5" s="128"/>
      <c r="SHI5" s="128"/>
      <c r="SHJ5" s="128"/>
      <c r="SHK5" s="128"/>
      <c r="SHL5" s="128"/>
      <c r="SHM5" s="128"/>
      <c r="SHN5" s="128"/>
      <c r="SHO5" s="128"/>
      <c r="SHP5" s="128"/>
      <c r="SHQ5" s="128"/>
      <c r="SHR5" s="128"/>
      <c r="SHS5" s="128"/>
      <c r="SHT5" s="128"/>
      <c r="SHU5" s="128"/>
      <c r="SHV5" s="128"/>
      <c r="SHW5" s="128"/>
      <c r="SHX5" s="128"/>
      <c r="SHY5" s="128"/>
      <c r="SHZ5" s="128"/>
      <c r="SIA5" s="128"/>
      <c r="SIB5" s="128"/>
      <c r="SIC5" s="128"/>
      <c r="SID5" s="128"/>
      <c r="SIE5" s="128"/>
      <c r="SIF5" s="128"/>
      <c r="SIG5" s="128"/>
      <c r="SIH5" s="128"/>
      <c r="SII5" s="128"/>
      <c r="SIJ5" s="128"/>
      <c r="SIK5" s="128"/>
      <c r="SIL5" s="128"/>
      <c r="SIM5" s="128"/>
      <c r="SIN5" s="128"/>
      <c r="SIO5" s="128"/>
      <c r="SIP5" s="128"/>
      <c r="SIQ5" s="128"/>
      <c r="SIR5" s="128"/>
      <c r="SIS5" s="128"/>
      <c r="SIT5" s="128"/>
      <c r="SIU5" s="128"/>
      <c r="SIV5" s="128"/>
      <c r="SIW5" s="128"/>
      <c r="SIX5" s="128"/>
      <c r="SIY5" s="128"/>
      <c r="SIZ5" s="128"/>
      <c r="SJA5" s="128"/>
      <c r="SJB5" s="128"/>
      <c r="SJC5" s="128"/>
      <c r="SJD5" s="128"/>
      <c r="SJE5" s="128"/>
      <c r="SJF5" s="128"/>
      <c r="SJG5" s="128"/>
      <c r="SJH5" s="128"/>
      <c r="SJI5" s="128"/>
      <c r="SJJ5" s="128"/>
      <c r="SJK5" s="128"/>
      <c r="SJL5" s="128"/>
      <c r="SJM5" s="128"/>
      <c r="SJN5" s="128"/>
      <c r="SJO5" s="128"/>
      <c r="SJP5" s="128"/>
      <c r="SJQ5" s="128"/>
      <c r="SJR5" s="128"/>
      <c r="SJS5" s="128"/>
      <c r="SJT5" s="128"/>
      <c r="SJU5" s="128"/>
      <c r="SJV5" s="128"/>
      <c r="SJW5" s="128"/>
      <c r="SJX5" s="128"/>
      <c r="SJY5" s="128"/>
      <c r="SJZ5" s="128"/>
      <c r="SKA5" s="128"/>
      <c r="SKB5" s="128"/>
      <c r="SKC5" s="128"/>
      <c r="SKD5" s="128"/>
      <c r="SKE5" s="128"/>
      <c r="SKF5" s="128"/>
      <c r="SKG5" s="128"/>
      <c r="SKH5" s="128"/>
      <c r="SKI5" s="128"/>
      <c r="SKJ5" s="128"/>
      <c r="SKK5" s="128"/>
      <c r="SKL5" s="128"/>
      <c r="SKM5" s="128"/>
      <c r="SKN5" s="128"/>
      <c r="SKO5" s="128"/>
      <c r="SKP5" s="128"/>
      <c r="SKQ5" s="128"/>
      <c r="SKR5" s="128"/>
      <c r="SKS5" s="128"/>
      <c r="SKT5" s="128"/>
      <c r="SKU5" s="128"/>
      <c r="SKV5" s="128"/>
      <c r="SKW5" s="128"/>
      <c r="SKX5" s="128"/>
      <c r="SKY5" s="128"/>
      <c r="SKZ5" s="128"/>
      <c r="SLA5" s="128"/>
      <c r="SLB5" s="128"/>
      <c r="SLC5" s="128"/>
      <c r="SLD5" s="128"/>
      <c r="SLE5" s="128"/>
      <c r="SLF5" s="128"/>
      <c r="SLG5" s="128"/>
      <c r="SLH5" s="128"/>
      <c r="SLI5" s="128"/>
      <c r="SLJ5" s="128"/>
      <c r="SLK5" s="128"/>
      <c r="SLL5" s="128"/>
      <c r="SLM5" s="128"/>
      <c r="SLN5" s="128"/>
      <c r="SLO5" s="128"/>
      <c r="SLP5" s="128"/>
      <c r="SLQ5" s="128"/>
      <c r="SLR5" s="128"/>
      <c r="SLS5" s="128"/>
      <c r="SLT5" s="128"/>
      <c r="SLU5" s="128"/>
      <c r="SLV5" s="128"/>
      <c r="SLW5" s="128"/>
      <c r="SLX5" s="128"/>
      <c r="SLY5" s="128"/>
      <c r="SLZ5" s="128"/>
      <c r="SMA5" s="128"/>
      <c r="SMB5" s="128"/>
      <c r="SMC5" s="128"/>
      <c r="SMD5" s="128"/>
      <c r="SME5" s="128"/>
      <c r="SMF5" s="128"/>
      <c r="SMG5" s="128"/>
      <c r="SMH5" s="128"/>
      <c r="SMI5" s="128"/>
      <c r="SMJ5" s="128"/>
      <c r="SMK5" s="128"/>
      <c r="SML5" s="128"/>
      <c r="SMM5" s="128"/>
      <c r="SMN5" s="128"/>
      <c r="SMO5" s="128"/>
      <c r="SMP5" s="128"/>
      <c r="SMQ5" s="128"/>
      <c r="SMR5" s="128"/>
      <c r="SMS5" s="128"/>
      <c r="SMT5" s="128"/>
      <c r="SMU5" s="128"/>
      <c r="SMV5" s="128"/>
      <c r="SMW5" s="128"/>
      <c r="SMX5" s="128"/>
      <c r="SMY5" s="128"/>
      <c r="SMZ5" s="128"/>
      <c r="SNA5" s="128"/>
      <c r="SNB5" s="128"/>
      <c r="SNC5" s="128"/>
      <c r="SND5" s="128"/>
      <c r="SNE5" s="128"/>
      <c r="SNF5" s="128"/>
      <c r="SNG5" s="128"/>
      <c r="SNH5" s="128"/>
      <c r="SNI5" s="128"/>
      <c r="SNJ5" s="128"/>
      <c r="SNK5" s="128"/>
      <c r="SNL5" s="128"/>
      <c r="SNM5" s="128"/>
      <c r="SNN5" s="128"/>
      <c r="SNO5" s="128"/>
      <c r="SNP5" s="128"/>
      <c r="SNQ5" s="128"/>
      <c r="SNR5" s="128"/>
      <c r="SNS5" s="128"/>
      <c r="SNT5" s="128"/>
      <c r="SNU5" s="128"/>
      <c r="SNV5" s="128"/>
      <c r="SNW5" s="128"/>
      <c r="SNX5" s="128"/>
      <c r="SNY5" s="128"/>
      <c r="SNZ5" s="128"/>
      <c r="SOA5" s="128"/>
      <c r="SOB5" s="128"/>
      <c r="SOC5" s="128"/>
      <c r="SOD5" s="128"/>
      <c r="SOE5" s="128"/>
      <c r="SOF5" s="128"/>
      <c r="SOG5" s="128"/>
      <c r="SOH5" s="128"/>
      <c r="SOI5" s="128"/>
      <c r="SOJ5" s="128"/>
      <c r="SOK5" s="128"/>
      <c r="SOL5" s="128"/>
      <c r="SOM5" s="128"/>
      <c r="SON5" s="128"/>
      <c r="SOO5" s="128"/>
      <c r="SOP5" s="128"/>
      <c r="SOQ5" s="128"/>
      <c r="SOR5" s="128"/>
      <c r="SOS5" s="128"/>
      <c r="SOT5" s="128"/>
      <c r="SOU5" s="128"/>
      <c r="SOV5" s="128"/>
      <c r="SOW5" s="128"/>
      <c r="SOX5" s="128"/>
      <c r="SOY5" s="128"/>
      <c r="SOZ5" s="128"/>
      <c r="SPA5" s="128"/>
      <c r="SPB5" s="128"/>
      <c r="SPC5" s="128"/>
      <c r="SPD5" s="128"/>
      <c r="SPE5" s="128"/>
      <c r="SPF5" s="128"/>
      <c r="SPG5" s="128"/>
      <c r="SPH5" s="128"/>
      <c r="SPI5" s="128"/>
      <c r="SPJ5" s="128"/>
      <c r="SPK5" s="128"/>
      <c r="SPL5" s="128"/>
      <c r="SPM5" s="128"/>
      <c r="SPN5" s="128"/>
      <c r="SPO5" s="128"/>
      <c r="SPP5" s="128"/>
      <c r="SPQ5" s="128"/>
      <c r="SPR5" s="128"/>
      <c r="SPS5" s="128"/>
      <c r="SPT5" s="128"/>
      <c r="SPU5" s="128"/>
      <c r="SPV5" s="128"/>
      <c r="SPW5" s="128"/>
      <c r="SPX5" s="128"/>
      <c r="SPY5" s="128"/>
      <c r="SPZ5" s="128"/>
      <c r="SQA5" s="128"/>
      <c r="SQB5" s="128"/>
      <c r="SQC5" s="128"/>
      <c r="SQD5" s="128"/>
      <c r="SQE5" s="128"/>
      <c r="SQF5" s="128"/>
      <c r="SQG5" s="128"/>
      <c r="SQH5" s="128"/>
      <c r="SQI5" s="128"/>
      <c r="SQJ5" s="128"/>
      <c r="SQK5" s="128"/>
      <c r="SQL5" s="128"/>
      <c r="SQM5" s="128"/>
      <c r="SQN5" s="128"/>
      <c r="SQO5" s="128"/>
      <c r="SQP5" s="128"/>
      <c r="SQQ5" s="128"/>
      <c r="SQR5" s="128"/>
      <c r="SQS5" s="128"/>
      <c r="SQT5" s="128"/>
      <c r="SQU5" s="128"/>
      <c r="SQV5" s="128"/>
      <c r="SQW5" s="128"/>
      <c r="SQX5" s="128"/>
      <c r="SQY5" s="128"/>
      <c r="SQZ5" s="128"/>
      <c r="SRA5" s="128"/>
      <c r="SRB5" s="128"/>
      <c r="SRC5" s="128"/>
      <c r="SRD5" s="128"/>
      <c r="SRE5" s="128"/>
      <c r="SRF5" s="128"/>
      <c r="SRG5" s="128"/>
      <c r="SRH5" s="128"/>
      <c r="SRI5" s="128"/>
      <c r="SRJ5" s="128"/>
      <c r="SRK5" s="128"/>
      <c r="SRL5" s="128"/>
      <c r="SRM5" s="128"/>
      <c r="SRN5" s="128"/>
      <c r="SRO5" s="128"/>
      <c r="SRP5" s="128"/>
      <c r="SRQ5" s="128"/>
      <c r="SRR5" s="128"/>
      <c r="SRS5" s="128"/>
      <c r="SRT5" s="128"/>
      <c r="SRU5" s="128"/>
      <c r="SRV5" s="128"/>
      <c r="SRW5" s="128"/>
      <c r="SRX5" s="128"/>
      <c r="SRY5" s="128"/>
      <c r="SRZ5" s="128"/>
      <c r="SSA5" s="128"/>
      <c r="SSB5" s="128"/>
      <c r="SSC5" s="128"/>
      <c r="SSD5" s="128"/>
      <c r="SSE5" s="128"/>
      <c r="SSF5" s="128"/>
      <c r="SSG5" s="128"/>
      <c r="SSH5" s="128"/>
      <c r="SSI5" s="128"/>
      <c r="SSJ5" s="128"/>
      <c r="SSK5" s="128"/>
      <c r="SSL5" s="128"/>
      <c r="SSM5" s="128"/>
      <c r="SSN5" s="128"/>
      <c r="SSO5" s="128"/>
      <c r="SSP5" s="128"/>
      <c r="SSQ5" s="128"/>
      <c r="SSR5" s="128"/>
      <c r="SSS5" s="128"/>
      <c r="SST5" s="128"/>
      <c r="SSU5" s="128"/>
      <c r="SSV5" s="128"/>
      <c r="SSW5" s="128"/>
      <c r="SSX5" s="128"/>
      <c r="SSY5" s="128"/>
      <c r="SSZ5" s="128"/>
      <c r="STA5" s="128"/>
      <c r="STB5" s="128"/>
      <c r="STC5" s="128"/>
      <c r="STD5" s="128"/>
      <c r="STE5" s="128"/>
      <c r="STF5" s="128"/>
      <c r="STG5" s="128"/>
      <c r="STH5" s="128"/>
      <c r="STI5" s="128"/>
      <c r="STJ5" s="128"/>
      <c r="STK5" s="128"/>
      <c r="STL5" s="128"/>
      <c r="STM5" s="128"/>
      <c r="STN5" s="128"/>
      <c r="STO5" s="128"/>
      <c r="STP5" s="128"/>
      <c r="STQ5" s="128"/>
      <c r="STR5" s="128"/>
      <c r="STS5" s="128"/>
      <c r="STT5" s="128"/>
      <c r="STU5" s="128"/>
      <c r="STV5" s="128"/>
      <c r="STW5" s="128"/>
      <c r="STX5" s="128"/>
      <c r="STY5" s="128"/>
      <c r="STZ5" s="128"/>
      <c r="SUA5" s="128"/>
      <c r="SUB5" s="128"/>
      <c r="SUC5" s="128"/>
      <c r="SUD5" s="128"/>
      <c r="SUE5" s="128"/>
      <c r="SUF5" s="128"/>
      <c r="SUG5" s="128"/>
      <c r="SUH5" s="128"/>
      <c r="SUI5" s="128"/>
      <c r="SUJ5" s="128"/>
      <c r="SUK5" s="128"/>
      <c r="SUL5" s="128"/>
      <c r="SUM5" s="128"/>
      <c r="SUN5" s="128"/>
      <c r="SUO5" s="128"/>
      <c r="SUP5" s="128"/>
      <c r="SUQ5" s="128"/>
      <c r="SUR5" s="128"/>
      <c r="SUS5" s="128"/>
      <c r="SUT5" s="128"/>
      <c r="SUU5" s="128"/>
      <c r="SUV5" s="128"/>
      <c r="SUW5" s="128"/>
      <c r="SUX5" s="128"/>
      <c r="SUY5" s="128"/>
      <c r="SUZ5" s="128"/>
      <c r="SVA5" s="128"/>
      <c r="SVB5" s="128"/>
      <c r="SVC5" s="128"/>
      <c r="SVD5" s="128"/>
      <c r="SVE5" s="128"/>
      <c r="SVF5" s="128"/>
      <c r="SVG5" s="128"/>
      <c r="SVH5" s="128"/>
      <c r="SVI5" s="128"/>
      <c r="SVJ5" s="128"/>
      <c r="SVK5" s="128"/>
      <c r="SVL5" s="128"/>
      <c r="SVM5" s="128"/>
      <c r="SVN5" s="128"/>
      <c r="SVO5" s="128"/>
      <c r="SVP5" s="128"/>
      <c r="SVQ5" s="128"/>
      <c r="SVR5" s="128"/>
      <c r="SVS5" s="128"/>
      <c r="SVT5" s="128"/>
      <c r="SVU5" s="128"/>
      <c r="SVV5" s="128"/>
      <c r="SVW5" s="128"/>
      <c r="SVX5" s="128"/>
      <c r="SVY5" s="128"/>
      <c r="SVZ5" s="128"/>
      <c r="SWA5" s="128"/>
      <c r="SWB5" s="128"/>
      <c r="SWC5" s="128"/>
      <c r="SWD5" s="128"/>
      <c r="SWE5" s="128"/>
      <c r="SWF5" s="128"/>
      <c r="SWG5" s="128"/>
      <c r="SWH5" s="128"/>
      <c r="SWI5" s="128"/>
      <c r="SWJ5" s="128"/>
      <c r="SWK5" s="128"/>
      <c r="SWL5" s="128"/>
      <c r="SWM5" s="128"/>
      <c r="SWN5" s="128"/>
      <c r="SWO5" s="128"/>
      <c r="SWP5" s="128"/>
      <c r="SWQ5" s="128"/>
      <c r="SWR5" s="128"/>
      <c r="SWS5" s="128"/>
      <c r="SWT5" s="128"/>
      <c r="SWU5" s="128"/>
      <c r="SWV5" s="128"/>
      <c r="SWW5" s="128"/>
      <c r="SWX5" s="128"/>
      <c r="SWY5" s="128"/>
      <c r="SWZ5" s="128"/>
      <c r="SXA5" s="128"/>
      <c r="SXB5" s="128"/>
      <c r="SXC5" s="128"/>
      <c r="SXD5" s="128"/>
      <c r="SXE5" s="128"/>
      <c r="SXF5" s="128"/>
      <c r="SXG5" s="128"/>
      <c r="SXH5" s="128"/>
      <c r="SXI5" s="128"/>
      <c r="SXJ5" s="128"/>
      <c r="SXK5" s="128"/>
      <c r="SXL5" s="128"/>
      <c r="SXM5" s="128"/>
      <c r="SXN5" s="128"/>
      <c r="SXO5" s="128"/>
      <c r="SXP5" s="128"/>
      <c r="SXQ5" s="128"/>
      <c r="SXR5" s="128"/>
      <c r="SXS5" s="128"/>
      <c r="SXT5" s="128"/>
      <c r="SXU5" s="128"/>
      <c r="SXV5" s="128"/>
      <c r="SXW5" s="128"/>
      <c r="SXX5" s="128"/>
      <c r="SXY5" s="128"/>
      <c r="SXZ5" s="128"/>
      <c r="SYA5" s="128"/>
      <c r="SYB5" s="128"/>
      <c r="SYC5" s="128"/>
      <c r="SYD5" s="128"/>
      <c r="SYE5" s="128"/>
      <c r="SYF5" s="128"/>
      <c r="SYG5" s="128"/>
      <c r="SYH5" s="128"/>
      <c r="SYI5" s="128"/>
      <c r="SYJ5" s="128"/>
      <c r="SYK5" s="128"/>
      <c r="SYL5" s="128"/>
      <c r="SYM5" s="128"/>
      <c r="SYN5" s="128"/>
      <c r="SYO5" s="128"/>
      <c r="SYP5" s="128"/>
      <c r="SYQ5" s="128"/>
      <c r="SYR5" s="128"/>
      <c r="SYS5" s="128"/>
      <c r="SYT5" s="128"/>
      <c r="SYU5" s="128"/>
      <c r="SYV5" s="128"/>
      <c r="SYW5" s="128"/>
      <c r="SYX5" s="128"/>
      <c r="SYY5" s="128"/>
      <c r="SYZ5" s="128"/>
      <c r="SZA5" s="128"/>
      <c r="SZB5" s="128"/>
      <c r="SZC5" s="128"/>
      <c r="SZD5" s="128"/>
      <c r="SZE5" s="128"/>
      <c r="SZF5" s="128"/>
      <c r="SZG5" s="128"/>
      <c r="SZH5" s="128"/>
      <c r="SZI5" s="128"/>
      <c r="SZJ5" s="128"/>
      <c r="SZK5" s="128"/>
      <c r="SZL5" s="128"/>
      <c r="SZM5" s="128"/>
      <c r="SZN5" s="128"/>
      <c r="SZO5" s="128"/>
      <c r="SZP5" s="128"/>
      <c r="SZQ5" s="128"/>
      <c r="SZR5" s="128"/>
      <c r="SZS5" s="128"/>
      <c r="SZT5" s="128"/>
      <c r="SZU5" s="128"/>
      <c r="SZV5" s="128"/>
      <c r="SZW5" s="128"/>
      <c r="SZX5" s="128"/>
      <c r="SZY5" s="128"/>
      <c r="SZZ5" s="128"/>
      <c r="TAA5" s="128"/>
      <c r="TAB5" s="128"/>
      <c r="TAC5" s="128"/>
      <c r="TAD5" s="128"/>
      <c r="TAE5" s="128"/>
      <c r="TAF5" s="128"/>
      <c r="TAG5" s="128"/>
      <c r="TAH5" s="128"/>
      <c r="TAI5" s="128"/>
      <c r="TAJ5" s="128"/>
      <c r="TAK5" s="128"/>
      <c r="TAL5" s="128"/>
      <c r="TAM5" s="128"/>
      <c r="TAN5" s="128"/>
      <c r="TAO5" s="128"/>
      <c r="TAP5" s="128"/>
      <c r="TAQ5" s="128"/>
      <c r="TAR5" s="128"/>
      <c r="TAS5" s="128"/>
      <c r="TAT5" s="128"/>
      <c r="TAU5" s="128"/>
      <c r="TAV5" s="128"/>
      <c r="TAW5" s="128"/>
      <c r="TAX5" s="128"/>
      <c r="TAY5" s="128"/>
      <c r="TAZ5" s="128"/>
      <c r="TBA5" s="128"/>
      <c r="TBB5" s="128"/>
      <c r="TBC5" s="128"/>
      <c r="TBD5" s="128"/>
      <c r="TBE5" s="128"/>
      <c r="TBF5" s="128"/>
      <c r="TBG5" s="128"/>
      <c r="TBH5" s="128"/>
      <c r="TBI5" s="128"/>
      <c r="TBJ5" s="128"/>
      <c r="TBK5" s="128"/>
      <c r="TBL5" s="128"/>
      <c r="TBM5" s="128"/>
      <c r="TBN5" s="128"/>
      <c r="TBO5" s="128"/>
      <c r="TBP5" s="128"/>
      <c r="TBQ5" s="128"/>
      <c r="TBR5" s="128"/>
      <c r="TBS5" s="128"/>
      <c r="TBT5" s="128"/>
      <c r="TBU5" s="128"/>
      <c r="TBV5" s="128"/>
      <c r="TBW5" s="128"/>
      <c r="TBX5" s="128"/>
      <c r="TBY5" s="128"/>
      <c r="TBZ5" s="128"/>
      <c r="TCA5" s="128"/>
      <c r="TCB5" s="128"/>
      <c r="TCC5" s="128"/>
      <c r="TCD5" s="128"/>
      <c r="TCE5" s="128"/>
      <c r="TCF5" s="128"/>
      <c r="TCG5" s="128"/>
      <c r="TCH5" s="128"/>
      <c r="TCI5" s="128"/>
      <c r="TCJ5" s="128"/>
      <c r="TCK5" s="128"/>
      <c r="TCL5" s="128"/>
      <c r="TCM5" s="128"/>
      <c r="TCN5" s="128"/>
      <c r="TCO5" s="128"/>
      <c r="TCP5" s="128"/>
      <c r="TCQ5" s="128"/>
      <c r="TCR5" s="128"/>
      <c r="TCS5" s="128"/>
      <c r="TCT5" s="128"/>
      <c r="TCU5" s="128"/>
      <c r="TCV5" s="128"/>
      <c r="TCW5" s="128"/>
      <c r="TCX5" s="128"/>
      <c r="TCY5" s="128"/>
      <c r="TCZ5" s="128"/>
      <c r="TDA5" s="128"/>
      <c r="TDB5" s="128"/>
      <c r="TDC5" s="128"/>
      <c r="TDD5" s="128"/>
      <c r="TDE5" s="128"/>
      <c r="TDF5" s="128"/>
      <c r="TDG5" s="128"/>
      <c r="TDH5" s="128"/>
      <c r="TDI5" s="128"/>
      <c r="TDJ5" s="128"/>
      <c r="TDK5" s="128"/>
      <c r="TDL5" s="128"/>
      <c r="TDM5" s="128"/>
      <c r="TDN5" s="128"/>
      <c r="TDO5" s="128"/>
      <c r="TDP5" s="128"/>
      <c r="TDQ5" s="128"/>
      <c r="TDR5" s="128"/>
      <c r="TDS5" s="128"/>
      <c r="TDT5" s="128"/>
      <c r="TDU5" s="128"/>
      <c r="TDV5" s="128"/>
      <c r="TDW5" s="128"/>
      <c r="TDX5" s="128"/>
      <c r="TDY5" s="128"/>
      <c r="TDZ5" s="128"/>
      <c r="TEA5" s="128"/>
      <c r="TEB5" s="128"/>
      <c r="TEC5" s="128"/>
      <c r="TED5" s="128"/>
      <c r="TEE5" s="128"/>
      <c r="TEF5" s="128"/>
      <c r="TEG5" s="128"/>
      <c r="TEH5" s="128"/>
      <c r="TEI5" s="128"/>
      <c r="TEJ5" s="128"/>
      <c r="TEK5" s="128"/>
      <c r="TEL5" s="128"/>
      <c r="TEM5" s="128"/>
      <c r="TEN5" s="128"/>
      <c r="TEO5" s="128"/>
      <c r="TEP5" s="128"/>
      <c r="TEQ5" s="128"/>
      <c r="TER5" s="128"/>
      <c r="TES5" s="128"/>
      <c r="TET5" s="128"/>
      <c r="TEU5" s="128"/>
      <c r="TEV5" s="128"/>
      <c r="TEW5" s="128"/>
      <c r="TEX5" s="128"/>
      <c r="TEY5" s="128"/>
      <c r="TEZ5" s="128"/>
      <c r="TFA5" s="128"/>
      <c r="TFB5" s="128"/>
      <c r="TFC5" s="128"/>
      <c r="TFD5" s="128"/>
      <c r="TFE5" s="128"/>
      <c r="TFF5" s="128"/>
      <c r="TFG5" s="128"/>
      <c r="TFH5" s="128"/>
      <c r="TFI5" s="128"/>
      <c r="TFJ5" s="128"/>
      <c r="TFK5" s="128"/>
      <c r="TFL5" s="128"/>
      <c r="TFM5" s="128"/>
      <c r="TFN5" s="128"/>
      <c r="TFO5" s="128"/>
      <c r="TFP5" s="128"/>
      <c r="TFQ5" s="128"/>
      <c r="TFR5" s="128"/>
      <c r="TFS5" s="128"/>
      <c r="TFT5" s="128"/>
      <c r="TFU5" s="128"/>
      <c r="TFV5" s="128"/>
      <c r="TFW5" s="128"/>
      <c r="TFX5" s="128"/>
      <c r="TFY5" s="128"/>
      <c r="TFZ5" s="128"/>
      <c r="TGA5" s="128"/>
      <c r="TGB5" s="128"/>
      <c r="TGC5" s="128"/>
      <c r="TGD5" s="128"/>
      <c r="TGE5" s="128"/>
      <c r="TGF5" s="128"/>
      <c r="TGG5" s="128"/>
      <c r="TGH5" s="128"/>
      <c r="TGI5" s="128"/>
      <c r="TGJ5" s="128"/>
      <c r="TGK5" s="128"/>
      <c r="TGL5" s="128"/>
      <c r="TGM5" s="128"/>
      <c r="TGN5" s="128"/>
      <c r="TGO5" s="128"/>
      <c r="TGP5" s="128"/>
      <c r="TGQ5" s="128"/>
      <c r="TGR5" s="128"/>
      <c r="TGS5" s="128"/>
      <c r="TGT5" s="128"/>
      <c r="TGU5" s="128"/>
      <c r="TGV5" s="128"/>
      <c r="TGW5" s="128"/>
      <c r="TGX5" s="128"/>
      <c r="TGY5" s="128"/>
      <c r="TGZ5" s="128"/>
      <c r="THA5" s="128"/>
      <c r="THB5" s="128"/>
      <c r="THC5" s="128"/>
      <c r="THD5" s="128"/>
      <c r="THE5" s="128"/>
      <c r="THF5" s="128"/>
      <c r="THG5" s="128"/>
      <c r="THH5" s="128"/>
      <c r="THI5" s="128"/>
      <c r="THJ5" s="128"/>
      <c r="THK5" s="128"/>
      <c r="THL5" s="128"/>
      <c r="THM5" s="128"/>
      <c r="THN5" s="128"/>
      <c r="THO5" s="128"/>
      <c r="THP5" s="128"/>
      <c r="THQ5" s="128"/>
      <c r="THR5" s="128"/>
      <c r="THS5" s="128"/>
      <c r="THT5" s="128"/>
      <c r="THU5" s="128"/>
      <c r="THV5" s="128"/>
      <c r="THW5" s="128"/>
      <c r="THX5" s="128"/>
      <c r="THY5" s="128"/>
      <c r="THZ5" s="128"/>
      <c r="TIA5" s="128"/>
      <c r="TIB5" s="128"/>
      <c r="TIC5" s="128"/>
      <c r="TID5" s="128"/>
      <c r="TIE5" s="128"/>
      <c r="TIF5" s="128"/>
      <c r="TIG5" s="128"/>
      <c r="TIH5" s="128"/>
      <c r="TII5" s="128"/>
      <c r="TIJ5" s="128"/>
      <c r="TIK5" s="128"/>
      <c r="TIL5" s="128"/>
      <c r="TIM5" s="128"/>
      <c r="TIN5" s="128"/>
      <c r="TIO5" s="128"/>
      <c r="TIP5" s="128"/>
      <c r="TIQ5" s="128"/>
      <c r="TIR5" s="128"/>
      <c r="TIS5" s="128"/>
      <c r="TIT5" s="128"/>
      <c r="TIU5" s="128"/>
      <c r="TIV5" s="128"/>
      <c r="TIW5" s="128"/>
      <c r="TIX5" s="128"/>
      <c r="TIY5" s="128"/>
      <c r="TIZ5" s="128"/>
      <c r="TJA5" s="128"/>
      <c r="TJB5" s="128"/>
      <c r="TJC5" s="128"/>
      <c r="TJD5" s="128"/>
      <c r="TJE5" s="128"/>
      <c r="TJF5" s="128"/>
      <c r="TJG5" s="128"/>
      <c r="TJH5" s="128"/>
      <c r="TJI5" s="128"/>
      <c r="TJJ5" s="128"/>
      <c r="TJK5" s="128"/>
      <c r="TJL5" s="128"/>
      <c r="TJM5" s="128"/>
      <c r="TJN5" s="128"/>
      <c r="TJO5" s="128"/>
      <c r="TJP5" s="128"/>
      <c r="TJQ5" s="128"/>
      <c r="TJR5" s="128"/>
      <c r="TJS5" s="128"/>
      <c r="TJT5" s="128"/>
      <c r="TJU5" s="128"/>
      <c r="TJV5" s="128"/>
      <c r="TJW5" s="128"/>
      <c r="TJX5" s="128"/>
      <c r="TJY5" s="128"/>
      <c r="TJZ5" s="128"/>
      <c r="TKA5" s="128"/>
      <c r="TKB5" s="128"/>
      <c r="TKC5" s="128"/>
      <c r="TKD5" s="128"/>
      <c r="TKE5" s="128"/>
      <c r="TKF5" s="128"/>
      <c r="TKG5" s="128"/>
      <c r="TKH5" s="128"/>
      <c r="TKI5" s="128"/>
      <c r="TKJ5" s="128"/>
      <c r="TKK5" s="128"/>
      <c r="TKL5" s="128"/>
      <c r="TKM5" s="128"/>
      <c r="TKN5" s="128"/>
      <c r="TKO5" s="128"/>
      <c r="TKP5" s="128"/>
      <c r="TKQ5" s="128"/>
      <c r="TKR5" s="128"/>
      <c r="TKS5" s="128"/>
      <c r="TKT5" s="128"/>
      <c r="TKU5" s="128"/>
      <c r="TKV5" s="128"/>
      <c r="TKW5" s="128"/>
      <c r="TKX5" s="128"/>
      <c r="TKY5" s="128"/>
      <c r="TKZ5" s="128"/>
      <c r="TLA5" s="128"/>
      <c r="TLB5" s="128"/>
      <c r="TLC5" s="128"/>
      <c r="TLD5" s="128"/>
      <c r="TLE5" s="128"/>
      <c r="TLF5" s="128"/>
      <c r="TLG5" s="128"/>
      <c r="TLH5" s="128"/>
      <c r="TLI5" s="128"/>
      <c r="TLJ5" s="128"/>
      <c r="TLK5" s="128"/>
      <c r="TLL5" s="128"/>
      <c r="TLM5" s="128"/>
      <c r="TLN5" s="128"/>
      <c r="TLO5" s="128"/>
      <c r="TLP5" s="128"/>
      <c r="TLQ5" s="128"/>
      <c r="TLR5" s="128"/>
      <c r="TLS5" s="128"/>
      <c r="TLT5" s="128"/>
      <c r="TLU5" s="128"/>
      <c r="TLV5" s="128"/>
      <c r="TLW5" s="128"/>
      <c r="TLX5" s="128"/>
      <c r="TLY5" s="128"/>
      <c r="TLZ5" s="128"/>
      <c r="TMA5" s="128"/>
      <c r="TMB5" s="128"/>
      <c r="TMC5" s="128"/>
      <c r="TMD5" s="128"/>
      <c r="TME5" s="128"/>
      <c r="TMF5" s="128"/>
      <c r="TMG5" s="128"/>
      <c r="TMH5" s="128"/>
      <c r="TMI5" s="128"/>
      <c r="TMJ5" s="128"/>
      <c r="TMK5" s="128"/>
      <c r="TML5" s="128"/>
      <c r="TMM5" s="128"/>
      <c r="TMN5" s="128"/>
      <c r="TMO5" s="128"/>
      <c r="TMP5" s="128"/>
      <c r="TMQ5" s="128"/>
      <c r="TMR5" s="128"/>
      <c r="TMS5" s="128"/>
      <c r="TMT5" s="128"/>
      <c r="TMU5" s="128"/>
      <c r="TMV5" s="128"/>
      <c r="TMW5" s="128"/>
      <c r="TMX5" s="128"/>
      <c r="TMY5" s="128"/>
      <c r="TMZ5" s="128"/>
      <c r="TNA5" s="128"/>
      <c r="TNB5" s="128"/>
      <c r="TNC5" s="128"/>
      <c r="TND5" s="128"/>
      <c r="TNE5" s="128"/>
      <c r="TNF5" s="128"/>
      <c r="TNG5" s="128"/>
      <c r="TNH5" s="128"/>
      <c r="TNI5" s="128"/>
      <c r="TNJ5" s="128"/>
      <c r="TNK5" s="128"/>
      <c r="TNL5" s="128"/>
      <c r="TNM5" s="128"/>
      <c r="TNN5" s="128"/>
      <c r="TNO5" s="128"/>
      <c r="TNP5" s="128"/>
      <c r="TNQ5" s="128"/>
      <c r="TNR5" s="128"/>
      <c r="TNS5" s="128"/>
      <c r="TNT5" s="128"/>
      <c r="TNU5" s="128"/>
      <c r="TNV5" s="128"/>
      <c r="TNW5" s="128"/>
      <c r="TNX5" s="128"/>
      <c r="TNY5" s="128"/>
      <c r="TNZ5" s="128"/>
      <c r="TOA5" s="128"/>
      <c r="TOB5" s="128"/>
      <c r="TOC5" s="128"/>
      <c r="TOD5" s="128"/>
      <c r="TOE5" s="128"/>
      <c r="TOF5" s="128"/>
      <c r="TOG5" s="128"/>
      <c r="TOH5" s="128"/>
      <c r="TOI5" s="128"/>
      <c r="TOJ5" s="128"/>
      <c r="TOK5" s="128"/>
      <c r="TOL5" s="128"/>
      <c r="TOM5" s="128"/>
      <c r="TON5" s="128"/>
      <c r="TOO5" s="128"/>
      <c r="TOP5" s="128"/>
      <c r="TOQ5" s="128"/>
      <c r="TOR5" s="128"/>
      <c r="TOS5" s="128"/>
      <c r="TOT5" s="128"/>
      <c r="TOU5" s="128"/>
      <c r="TOV5" s="128"/>
      <c r="TOW5" s="128"/>
      <c r="TOX5" s="128"/>
      <c r="TOY5" s="128"/>
      <c r="TOZ5" s="128"/>
      <c r="TPA5" s="128"/>
      <c r="TPB5" s="128"/>
      <c r="TPC5" s="128"/>
      <c r="TPD5" s="128"/>
      <c r="TPE5" s="128"/>
      <c r="TPF5" s="128"/>
      <c r="TPG5" s="128"/>
      <c r="TPH5" s="128"/>
      <c r="TPI5" s="128"/>
      <c r="TPJ5" s="128"/>
      <c r="TPK5" s="128"/>
      <c r="TPL5" s="128"/>
      <c r="TPM5" s="128"/>
      <c r="TPN5" s="128"/>
      <c r="TPO5" s="128"/>
      <c r="TPP5" s="128"/>
      <c r="TPQ5" s="128"/>
      <c r="TPR5" s="128"/>
      <c r="TPS5" s="128"/>
      <c r="TPT5" s="128"/>
      <c r="TPU5" s="128"/>
      <c r="TPV5" s="128"/>
      <c r="TPW5" s="128"/>
      <c r="TPX5" s="128"/>
      <c r="TPY5" s="128"/>
      <c r="TPZ5" s="128"/>
      <c r="TQA5" s="128"/>
      <c r="TQB5" s="128"/>
      <c r="TQC5" s="128"/>
      <c r="TQD5" s="128"/>
      <c r="TQE5" s="128"/>
      <c r="TQF5" s="128"/>
      <c r="TQG5" s="128"/>
      <c r="TQH5" s="128"/>
      <c r="TQI5" s="128"/>
      <c r="TQJ5" s="128"/>
      <c r="TQK5" s="128"/>
      <c r="TQL5" s="128"/>
      <c r="TQM5" s="128"/>
      <c r="TQN5" s="128"/>
      <c r="TQO5" s="128"/>
      <c r="TQP5" s="128"/>
      <c r="TQQ5" s="128"/>
      <c r="TQR5" s="128"/>
      <c r="TQS5" s="128"/>
      <c r="TQT5" s="128"/>
      <c r="TQU5" s="128"/>
      <c r="TQV5" s="128"/>
      <c r="TQW5" s="128"/>
      <c r="TQX5" s="128"/>
      <c r="TQY5" s="128"/>
      <c r="TQZ5" s="128"/>
      <c r="TRA5" s="128"/>
      <c r="TRB5" s="128"/>
      <c r="TRC5" s="128"/>
      <c r="TRD5" s="128"/>
      <c r="TRE5" s="128"/>
      <c r="TRF5" s="128"/>
      <c r="TRG5" s="128"/>
      <c r="TRH5" s="128"/>
      <c r="TRI5" s="128"/>
      <c r="TRJ5" s="128"/>
      <c r="TRK5" s="128"/>
      <c r="TRL5" s="128"/>
      <c r="TRM5" s="128"/>
      <c r="TRN5" s="128"/>
      <c r="TRO5" s="128"/>
      <c r="TRP5" s="128"/>
      <c r="TRQ5" s="128"/>
      <c r="TRR5" s="128"/>
      <c r="TRS5" s="128"/>
      <c r="TRT5" s="128"/>
      <c r="TRU5" s="128"/>
      <c r="TRV5" s="128"/>
      <c r="TRW5" s="128"/>
      <c r="TRX5" s="128"/>
      <c r="TRY5" s="128"/>
      <c r="TRZ5" s="128"/>
      <c r="TSA5" s="128"/>
      <c r="TSB5" s="128"/>
      <c r="TSC5" s="128"/>
      <c r="TSD5" s="128"/>
      <c r="TSE5" s="128"/>
      <c r="TSF5" s="128"/>
      <c r="TSG5" s="128"/>
      <c r="TSH5" s="128"/>
      <c r="TSI5" s="128"/>
      <c r="TSJ5" s="128"/>
      <c r="TSK5" s="128"/>
      <c r="TSL5" s="128"/>
      <c r="TSM5" s="128"/>
      <c r="TSN5" s="128"/>
      <c r="TSO5" s="128"/>
      <c r="TSP5" s="128"/>
      <c r="TSQ5" s="128"/>
      <c r="TSR5" s="128"/>
      <c r="TSS5" s="128"/>
      <c r="TST5" s="128"/>
      <c r="TSU5" s="128"/>
      <c r="TSV5" s="128"/>
      <c r="TSW5" s="128"/>
      <c r="TSX5" s="128"/>
      <c r="TSY5" s="128"/>
      <c r="TSZ5" s="128"/>
      <c r="TTA5" s="128"/>
      <c r="TTB5" s="128"/>
      <c r="TTC5" s="128"/>
      <c r="TTD5" s="128"/>
      <c r="TTE5" s="128"/>
      <c r="TTF5" s="128"/>
      <c r="TTG5" s="128"/>
      <c r="TTH5" s="128"/>
      <c r="TTI5" s="128"/>
      <c r="TTJ5" s="128"/>
      <c r="TTK5" s="128"/>
      <c r="TTL5" s="128"/>
      <c r="TTM5" s="128"/>
      <c r="TTN5" s="128"/>
      <c r="TTO5" s="128"/>
      <c r="TTP5" s="128"/>
      <c r="TTQ5" s="128"/>
      <c r="TTR5" s="128"/>
      <c r="TTS5" s="128"/>
      <c r="TTT5" s="128"/>
      <c r="TTU5" s="128"/>
      <c r="TTV5" s="128"/>
      <c r="TTW5" s="128"/>
      <c r="TTX5" s="128"/>
      <c r="TTY5" s="128"/>
      <c r="TTZ5" s="128"/>
      <c r="TUA5" s="128"/>
      <c r="TUB5" s="128"/>
      <c r="TUC5" s="128"/>
      <c r="TUD5" s="128"/>
      <c r="TUE5" s="128"/>
      <c r="TUF5" s="128"/>
      <c r="TUG5" s="128"/>
      <c r="TUH5" s="128"/>
      <c r="TUI5" s="128"/>
      <c r="TUJ5" s="128"/>
      <c r="TUK5" s="128"/>
      <c r="TUL5" s="128"/>
      <c r="TUM5" s="128"/>
      <c r="TUN5" s="128"/>
      <c r="TUO5" s="128"/>
      <c r="TUP5" s="128"/>
      <c r="TUQ5" s="128"/>
      <c r="TUR5" s="128"/>
      <c r="TUS5" s="128"/>
      <c r="TUT5" s="128"/>
      <c r="TUU5" s="128"/>
      <c r="TUV5" s="128"/>
      <c r="TUW5" s="128"/>
      <c r="TUX5" s="128"/>
      <c r="TUY5" s="128"/>
      <c r="TUZ5" s="128"/>
      <c r="TVA5" s="128"/>
      <c r="TVB5" s="128"/>
      <c r="TVC5" s="128"/>
      <c r="TVD5" s="128"/>
      <c r="TVE5" s="128"/>
      <c r="TVF5" s="128"/>
      <c r="TVG5" s="128"/>
      <c r="TVH5" s="128"/>
      <c r="TVI5" s="128"/>
      <c r="TVJ5" s="128"/>
      <c r="TVK5" s="128"/>
      <c r="TVL5" s="128"/>
      <c r="TVM5" s="128"/>
      <c r="TVN5" s="128"/>
      <c r="TVO5" s="128"/>
      <c r="TVP5" s="128"/>
      <c r="TVQ5" s="128"/>
      <c r="TVR5" s="128"/>
      <c r="TVS5" s="128"/>
      <c r="TVT5" s="128"/>
      <c r="TVU5" s="128"/>
      <c r="TVV5" s="128"/>
      <c r="TVW5" s="128"/>
      <c r="TVX5" s="128"/>
      <c r="TVY5" s="128"/>
      <c r="TVZ5" s="128"/>
      <c r="TWA5" s="128"/>
      <c r="TWB5" s="128"/>
      <c r="TWC5" s="128"/>
      <c r="TWD5" s="128"/>
      <c r="TWE5" s="128"/>
      <c r="TWF5" s="128"/>
      <c r="TWG5" s="128"/>
      <c r="TWH5" s="128"/>
      <c r="TWI5" s="128"/>
      <c r="TWJ5" s="128"/>
      <c r="TWK5" s="128"/>
      <c r="TWL5" s="128"/>
      <c r="TWM5" s="128"/>
      <c r="TWN5" s="128"/>
      <c r="TWO5" s="128"/>
      <c r="TWP5" s="128"/>
      <c r="TWQ5" s="128"/>
      <c r="TWR5" s="128"/>
      <c r="TWS5" s="128"/>
      <c r="TWT5" s="128"/>
      <c r="TWU5" s="128"/>
      <c r="TWV5" s="128"/>
      <c r="TWW5" s="128"/>
      <c r="TWX5" s="128"/>
      <c r="TWY5" s="128"/>
      <c r="TWZ5" s="128"/>
      <c r="TXA5" s="128"/>
      <c r="TXB5" s="128"/>
      <c r="TXC5" s="128"/>
      <c r="TXD5" s="128"/>
      <c r="TXE5" s="128"/>
      <c r="TXF5" s="128"/>
      <c r="TXG5" s="128"/>
      <c r="TXH5" s="128"/>
      <c r="TXI5" s="128"/>
      <c r="TXJ5" s="128"/>
      <c r="TXK5" s="128"/>
      <c r="TXL5" s="128"/>
      <c r="TXM5" s="128"/>
      <c r="TXN5" s="128"/>
      <c r="TXO5" s="128"/>
      <c r="TXP5" s="128"/>
      <c r="TXQ5" s="128"/>
      <c r="TXR5" s="128"/>
      <c r="TXS5" s="128"/>
      <c r="TXT5" s="128"/>
      <c r="TXU5" s="128"/>
      <c r="TXV5" s="128"/>
      <c r="TXW5" s="128"/>
      <c r="TXX5" s="128"/>
      <c r="TXY5" s="128"/>
      <c r="TXZ5" s="128"/>
      <c r="TYA5" s="128"/>
      <c r="TYB5" s="128"/>
      <c r="TYC5" s="128"/>
      <c r="TYD5" s="128"/>
      <c r="TYE5" s="128"/>
      <c r="TYF5" s="128"/>
      <c r="TYG5" s="128"/>
      <c r="TYH5" s="128"/>
      <c r="TYI5" s="128"/>
      <c r="TYJ5" s="128"/>
      <c r="TYK5" s="128"/>
      <c r="TYL5" s="128"/>
      <c r="TYM5" s="128"/>
      <c r="TYN5" s="128"/>
      <c r="TYO5" s="128"/>
      <c r="TYP5" s="128"/>
      <c r="TYQ5" s="128"/>
      <c r="TYR5" s="128"/>
      <c r="TYS5" s="128"/>
      <c r="TYT5" s="128"/>
      <c r="TYU5" s="128"/>
      <c r="TYV5" s="128"/>
      <c r="TYW5" s="128"/>
      <c r="TYX5" s="128"/>
      <c r="TYY5" s="128"/>
      <c r="TYZ5" s="128"/>
      <c r="TZA5" s="128"/>
      <c r="TZB5" s="128"/>
      <c r="TZC5" s="128"/>
      <c r="TZD5" s="128"/>
      <c r="TZE5" s="128"/>
      <c r="TZF5" s="128"/>
      <c r="TZG5" s="128"/>
      <c r="TZH5" s="128"/>
      <c r="TZI5" s="128"/>
      <c r="TZJ5" s="128"/>
      <c r="TZK5" s="128"/>
      <c r="TZL5" s="128"/>
      <c r="TZM5" s="128"/>
      <c r="TZN5" s="128"/>
      <c r="TZO5" s="128"/>
      <c r="TZP5" s="128"/>
      <c r="TZQ5" s="128"/>
      <c r="TZR5" s="128"/>
      <c r="TZS5" s="128"/>
      <c r="TZT5" s="128"/>
      <c r="TZU5" s="128"/>
      <c r="TZV5" s="128"/>
      <c r="TZW5" s="128"/>
      <c r="TZX5" s="128"/>
      <c r="TZY5" s="128"/>
      <c r="TZZ5" s="128"/>
      <c r="UAA5" s="128"/>
      <c r="UAB5" s="128"/>
      <c r="UAC5" s="128"/>
      <c r="UAD5" s="128"/>
      <c r="UAE5" s="128"/>
      <c r="UAF5" s="128"/>
      <c r="UAG5" s="128"/>
      <c r="UAH5" s="128"/>
      <c r="UAI5" s="128"/>
      <c r="UAJ5" s="128"/>
      <c r="UAK5" s="128"/>
      <c r="UAL5" s="128"/>
      <c r="UAM5" s="128"/>
      <c r="UAN5" s="128"/>
      <c r="UAO5" s="128"/>
      <c r="UAP5" s="128"/>
      <c r="UAQ5" s="128"/>
      <c r="UAR5" s="128"/>
      <c r="UAS5" s="128"/>
      <c r="UAT5" s="128"/>
      <c r="UAU5" s="128"/>
      <c r="UAV5" s="128"/>
      <c r="UAW5" s="128"/>
      <c r="UAX5" s="128"/>
      <c r="UAY5" s="128"/>
      <c r="UAZ5" s="128"/>
      <c r="UBA5" s="128"/>
      <c r="UBB5" s="128"/>
      <c r="UBC5" s="128"/>
      <c r="UBD5" s="128"/>
      <c r="UBE5" s="128"/>
      <c r="UBF5" s="128"/>
      <c r="UBG5" s="128"/>
      <c r="UBH5" s="128"/>
      <c r="UBI5" s="128"/>
      <c r="UBJ5" s="128"/>
      <c r="UBK5" s="128"/>
      <c r="UBL5" s="128"/>
      <c r="UBM5" s="128"/>
      <c r="UBN5" s="128"/>
      <c r="UBO5" s="128"/>
      <c r="UBP5" s="128"/>
      <c r="UBQ5" s="128"/>
      <c r="UBR5" s="128"/>
      <c r="UBS5" s="128"/>
      <c r="UBT5" s="128"/>
      <c r="UBU5" s="128"/>
      <c r="UBV5" s="128"/>
      <c r="UBW5" s="128"/>
      <c r="UBX5" s="128"/>
      <c r="UBY5" s="128"/>
      <c r="UBZ5" s="128"/>
      <c r="UCA5" s="128"/>
      <c r="UCB5" s="128"/>
      <c r="UCC5" s="128"/>
      <c r="UCD5" s="128"/>
      <c r="UCE5" s="128"/>
      <c r="UCF5" s="128"/>
      <c r="UCG5" s="128"/>
      <c r="UCH5" s="128"/>
      <c r="UCI5" s="128"/>
      <c r="UCJ5" s="128"/>
      <c r="UCK5" s="128"/>
      <c r="UCL5" s="128"/>
      <c r="UCM5" s="128"/>
      <c r="UCN5" s="128"/>
      <c r="UCO5" s="128"/>
      <c r="UCP5" s="128"/>
      <c r="UCQ5" s="128"/>
      <c r="UCR5" s="128"/>
      <c r="UCS5" s="128"/>
      <c r="UCT5" s="128"/>
      <c r="UCU5" s="128"/>
      <c r="UCV5" s="128"/>
      <c r="UCW5" s="128"/>
      <c r="UCX5" s="128"/>
      <c r="UCY5" s="128"/>
      <c r="UCZ5" s="128"/>
      <c r="UDA5" s="128"/>
      <c r="UDB5" s="128"/>
      <c r="UDC5" s="128"/>
      <c r="UDD5" s="128"/>
      <c r="UDE5" s="128"/>
      <c r="UDF5" s="128"/>
      <c r="UDG5" s="128"/>
      <c r="UDH5" s="128"/>
      <c r="UDI5" s="128"/>
      <c r="UDJ5" s="128"/>
      <c r="UDK5" s="128"/>
      <c r="UDL5" s="128"/>
      <c r="UDM5" s="128"/>
      <c r="UDN5" s="128"/>
      <c r="UDO5" s="128"/>
      <c r="UDP5" s="128"/>
      <c r="UDQ5" s="128"/>
      <c r="UDR5" s="128"/>
      <c r="UDS5" s="128"/>
      <c r="UDT5" s="128"/>
      <c r="UDU5" s="128"/>
      <c r="UDV5" s="128"/>
      <c r="UDW5" s="128"/>
      <c r="UDX5" s="128"/>
      <c r="UDY5" s="128"/>
      <c r="UDZ5" s="128"/>
      <c r="UEA5" s="128"/>
      <c r="UEB5" s="128"/>
      <c r="UEC5" s="128"/>
      <c r="UED5" s="128"/>
      <c r="UEE5" s="128"/>
      <c r="UEF5" s="128"/>
      <c r="UEG5" s="128"/>
      <c r="UEH5" s="128"/>
      <c r="UEI5" s="128"/>
      <c r="UEJ5" s="128"/>
      <c r="UEK5" s="128"/>
      <c r="UEL5" s="128"/>
      <c r="UEM5" s="128"/>
      <c r="UEN5" s="128"/>
      <c r="UEO5" s="128"/>
      <c r="UEP5" s="128"/>
      <c r="UEQ5" s="128"/>
      <c r="UER5" s="128"/>
      <c r="UES5" s="128"/>
      <c r="UET5" s="128"/>
      <c r="UEU5" s="128"/>
      <c r="UEV5" s="128"/>
      <c r="UEW5" s="128"/>
      <c r="UEX5" s="128"/>
      <c r="UEY5" s="128"/>
      <c r="UEZ5" s="128"/>
      <c r="UFA5" s="128"/>
      <c r="UFB5" s="128"/>
      <c r="UFC5" s="128"/>
      <c r="UFD5" s="128"/>
      <c r="UFE5" s="128"/>
      <c r="UFF5" s="128"/>
      <c r="UFG5" s="128"/>
      <c r="UFH5" s="128"/>
      <c r="UFI5" s="128"/>
      <c r="UFJ5" s="128"/>
      <c r="UFK5" s="128"/>
      <c r="UFL5" s="128"/>
      <c r="UFM5" s="128"/>
      <c r="UFN5" s="128"/>
      <c r="UFO5" s="128"/>
      <c r="UFP5" s="128"/>
      <c r="UFQ5" s="128"/>
      <c r="UFR5" s="128"/>
      <c r="UFS5" s="128"/>
      <c r="UFT5" s="128"/>
      <c r="UFU5" s="128"/>
      <c r="UFV5" s="128"/>
      <c r="UFW5" s="128"/>
      <c r="UFX5" s="128"/>
      <c r="UFY5" s="128"/>
      <c r="UFZ5" s="128"/>
      <c r="UGA5" s="128"/>
      <c r="UGB5" s="128"/>
      <c r="UGC5" s="128"/>
      <c r="UGD5" s="128"/>
      <c r="UGE5" s="128"/>
      <c r="UGF5" s="128"/>
      <c r="UGG5" s="128"/>
      <c r="UGH5" s="128"/>
      <c r="UGI5" s="128"/>
      <c r="UGJ5" s="128"/>
      <c r="UGK5" s="128"/>
      <c r="UGL5" s="128"/>
      <c r="UGM5" s="128"/>
      <c r="UGN5" s="128"/>
      <c r="UGO5" s="128"/>
      <c r="UGP5" s="128"/>
      <c r="UGQ5" s="128"/>
      <c r="UGR5" s="128"/>
      <c r="UGS5" s="128"/>
      <c r="UGT5" s="128"/>
      <c r="UGU5" s="128"/>
      <c r="UGV5" s="128"/>
      <c r="UGW5" s="128"/>
      <c r="UGX5" s="128"/>
      <c r="UGY5" s="128"/>
      <c r="UGZ5" s="128"/>
      <c r="UHA5" s="128"/>
      <c r="UHB5" s="128"/>
      <c r="UHC5" s="128"/>
      <c r="UHD5" s="128"/>
      <c r="UHE5" s="128"/>
      <c r="UHF5" s="128"/>
      <c r="UHG5" s="128"/>
      <c r="UHH5" s="128"/>
      <c r="UHI5" s="128"/>
      <c r="UHJ5" s="128"/>
      <c r="UHK5" s="128"/>
      <c r="UHL5" s="128"/>
      <c r="UHM5" s="128"/>
      <c r="UHN5" s="128"/>
      <c r="UHO5" s="128"/>
      <c r="UHP5" s="128"/>
      <c r="UHQ5" s="128"/>
      <c r="UHR5" s="128"/>
      <c r="UHS5" s="128"/>
      <c r="UHT5" s="128"/>
      <c r="UHU5" s="128"/>
      <c r="UHV5" s="128"/>
      <c r="UHW5" s="128"/>
      <c r="UHX5" s="128"/>
      <c r="UHY5" s="128"/>
      <c r="UHZ5" s="128"/>
      <c r="UIA5" s="128"/>
      <c r="UIB5" s="128"/>
      <c r="UIC5" s="128"/>
      <c r="UID5" s="128"/>
      <c r="UIE5" s="128"/>
      <c r="UIF5" s="128"/>
      <c r="UIG5" s="128"/>
      <c r="UIH5" s="128"/>
      <c r="UII5" s="128"/>
      <c r="UIJ5" s="128"/>
      <c r="UIK5" s="128"/>
      <c r="UIL5" s="128"/>
      <c r="UIM5" s="128"/>
      <c r="UIN5" s="128"/>
      <c r="UIO5" s="128"/>
      <c r="UIP5" s="128"/>
      <c r="UIQ5" s="128"/>
      <c r="UIR5" s="128"/>
      <c r="UIS5" s="128"/>
      <c r="UIT5" s="128"/>
      <c r="UIU5" s="128"/>
      <c r="UIV5" s="128"/>
      <c r="UIW5" s="128"/>
      <c r="UIX5" s="128"/>
      <c r="UIY5" s="128"/>
      <c r="UIZ5" s="128"/>
      <c r="UJA5" s="128"/>
      <c r="UJB5" s="128"/>
      <c r="UJC5" s="128"/>
      <c r="UJD5" s="128"/>
      <c r="UJE5" s="128"/>
      <c r="UJF5" s="128"/>
      <c r="UJG5" s="128"/>
      <c r="UJH5" s="128"/>
      <c r="UJI5" s="128"/>
      <c r="UJJ5" s="128"/>
      <c r="UJK5" s="128"/>
      <c r="UJL5" s="128"/>
      <c r="UJM5" s="128"/>
      <c r="UJN5" s="128"/>
      <c r="UJO5" s="128"/>
      <c r="UJP5" s="128"/>
      <c r="UJQ5" s="128"/>
      <c r="UJR5" s="128"/>
      <c r="UJS5" s="128"/>
      <c r="UJT5" s="128"/>
      <c r="UJU5" s="128"/>
      <c r="UJV5" s="128"/>
      <c r="UJW5" s="128"/>
      <c r="UJX5" s="128"/>
      <c r="UJY5" s="128"/>
      <c r="UJZ5" s="128"/>
      <c r="UKA5" s="128"/>
      <c r="UKB5" s="128"/>
      <c r="UKC5" s="128"/>
      <c r="UKD5" s="128"/>
      <c r="UKE5" s="128"/>
      <c r="UKF5" s="128"/>
      <c r="UKG5" s="128"/>
      <c r="UKH5" s="128"/>
      <c r="UKI5" s="128"/>
      <c r="UKJ5" s="128"/>
      <c r="UKK5" s="128"/>
      <c r="UKL5" s="128"/>
      <c r="UKM5" s="128"/>
      <c r="UKN5" s="128"/>
      <c r="UKO5" s="128"/>
      <c r="UKP5" s="128"/>
      <c r="UKQ5" s="128"/>
      <c r="UKR5" s="128"/>
      <c r="UKS5" s="128"/>
      <c r="UKT5" s="128"/>
      <c r="UKU5" s="128"/>
      <c r="UKV5" s="128"/>
      <c r="UKW5" s="128"/>
      <c r="UKX5" s="128"/>
      <c r="UKY5" s="128"/>
      <c r="UKZ5" s="128"/>
      <c r="ULA5" s="128"/>
      <c r="ULB5" s="128"/>
      <c r="ULC5" s="128"/>
      <c r="ULD5" s="128"/>
      <c r="ULE5" s="128"/>
      <c r="ULF5" s="128"/>
      <c r="ULG5" s="128"/>
      <c r="ULH5" s="128"/>
      <c r="ULI5" s="128"/>
      <c r="ULJ5" s="128"/>
      <c r="ULK5" s="128"/>
      <c r="ULL5" s="128"/>
      <c r="ULM5" s="128"/>
      <c r="ULN5" s="128"/>
      <c r="ULO5" s="128"/>
      <c r="ULP5" s="128"/>
      <c r="ULQ5" s="128"/>
      <c r="ULR5" s="128"/>
      <c r="ULS5" s="128"/>
      <c r="ULT5" s="128"/>
      <c r="ULU5" s="128"/>
      <c r="ULV5" s="128"/>
      <c r="ULW5" s="128"/>
      <c r="ULX5" s="128"/>
      <c r="ULY5" s="128"/>
      <c r="ULZ5" s="128"/>
      <c r="UMA5" s="128"/>
      <c r="UMB5" s="128"/>
      <c r="UMC5" s="128"/>
      <c r="UMD5" s="128"/>
      <c r="UME5" s="128"/>
      <c r="UMF5" s="128"/>
      <c r="UMG5" s="128"/>
      <c r="UMH5" s="128"/>
      <c r="UMI5" s="128"/>
      <c r="UMJ5" s="128"/>
      <c r="UMK5" s="128"/>
      <c r="UML5" s="128"/>
      <c r="UMM5" s="128"/>
      <c r="UMN5" s="128"/>
      <c r="UMO5" s="128"/>
      <c r="UMP5" s="128"/>
      <c r="UMQ5" s="128"/>
      <c r="UMR5" s="128"/>
      <c r="UMS5" s="128"/>
      <c r="UMT5" s="128"/>
      <c r="UMU5" s="128"/>
      <c r="UMV5" s="128"/>
      <c r="UMW5" s="128"/>
      <c r="UMX5" s="128"/>
      <c r="UMY5" s="128"/>
      <c r="UMZ5" s="128"/>
      <c r="UNA5" s="128"/>
      <c r="UNB5" s="128"/>
      <c r="UNC5" s="128"/>
      <c r="UND5" s="128"/>
      <c r="UNE5" s="128"/>
      <c r="UNF5" s="128"/>
      <c r="UNG5" s="128"/>
      <c r="UNH5" s="128"/>
      <c r="UNI5" s="128"/>
      <c r="UNJ5" s="128"/>
      <c r="UNK5" s="128"/>
      <c r="UNL5" s="128"/>
      <c r="UNM5" s="128"/>
      <c r="UNN5" s="128"/>
      <c r="UNO5" s="128"/>
      <c r="UNP5" s="128"/>
      <c r="UNQ5" s="128"/>
      <c r="UNR5" s="128"/>
      <c r="UNS5" s="128"/>
      <c r="UNT5" s="128"/>
      <c r="UNU5" s="128"/>
      <c r="UNV5" s="128"/>
      <c r="UNW5" s="128"/>
      <c r="UNX5" s="128"/>
      <c r="UNY5" s="128"/>
      <c r="UNZ5" s="128"/>
      <c r="UOA5" s="128"/>
      <c r="UOB5" s="128"/>
      <c r="UOC5" s="128"/>
      <c r="UOD5" s="128"/>
      <c r="UOE5" s="128"/>
      <c r="UOF5" s="128"/>
      <c r="UOG5" s="128"/>
      <c r="UOH5" s="128"/>
      <c r="UOI5" s="128"/>
      <c r="UOJ5" s="128"/>
      <c r="UOK5" s="128"/>
      <c r="UOL5" s="128"/>
      <c r="UOM5" s="128"/>
      <c r="UON5" s="128"/>
      <c r="UOO5" s="128"/>
      <c r="UOP5" s="128"/>
      <c r="UOQ5" s="128"/>
      <c r="UOR5" s="128"/>
      <c r="UOS5" s="128"/>
      <c r="UOT5" s="128"/>
      <c r="UOU5" s="128"/>
      <c r="UOV5" s="128"/>
      <c r="UOW5" s="128"/>
      <c r="UOX5" s="128"/>
      <c r="UOY5" s="128"/>
      <c r="UOZ5" s="128"/>
      <c r="UPA5" s="128"/>
      <c r="UPB5" s="128"/>
      <c r="UPC5" s="128"/>
      <c r="UPD5" s="128"/>
      <c r="UPE5" s="128"/>
      <c r="UPF5" s="128"/>
      <c r="UPG5" s="128"/>
      <c r="UPH5" s="128"/>
      <c r="UPI5" s="128"/>
      <c r="UPJ5" s="128"/>
      <c r="UPK5" s="128"/>
      <c r="UPL5" s="128"/>
      <c r="UPM5" s="128"/>
      <c r="UPN5" s="128"/>
      <c r="UPO5" s="128"/>
      <c r="UPP5" s="128"/>
      <c r="UPQ5" s="128"/>
      <c r="UPR5" s="128"/>
      <c r="UPS5" s="128"/>
      <c r="UPT5" s="128"/>
      <c r="UPU5" s="128"/>
      <c r="UPV5" s="128"/>
      <c r="UPW5" s="128"/>
      <c r="UPX5" s="128"/>
      <c r="UPY5" s="128"/>
      <c r="UPZ5" s="128"/>
      <c r="UQA5" s="128"/>
      <c r="UQB5" s="128"/>
      <c r="UQC5" s="128"/>
      <c r="UQD5" s="128"/>
      <c r="UQE5" s="128"/>
      <c r="UQF5" s="128"/>
      <c r="UQG5" s="128"/>
      <c r="UQH5" s="128"/>
      <c r="UQI5" s="128"/>
      <c r="UQJ5" s="128"/>
      <c r="UQK5" s="128"/>
      <c r="UQL5" s="128"/>
      <c r="UQM5" s="128"/>
      <c r="UQN5" s="128"/>
      <c r="UQO5" s="128"/>
      <c r="UQP5" s="128"/>
      <c r="UQQ5" s="128"/>
      <c r="UQR5" s="128"/>
      <c r="UQS5" s="128"/>
      <c r="UQT5" s="128"/>
      <c r="UQU5" s="128"/>
      <c r="UQV5" s="128"/>
      <c r="UQW5" s="128"/>
      <c r="UQX5" s="128"/>
      <c r="UQY5" s="128"/>
      <c r="UQZ5" s="128"/>
      <c r="URA5" s="128"/>
      <c r="URB5" s="128"/>
      <c r="URC5" s="128"/>
      <c r="URD5" s="128"/>
      <c r="URE5" s="128"/>
      <c r="URF5" s="128"/>
      <c r="URG5" s="128"/>
      <c r="URH5" s="128"/>
      <c r="URI5" s="128"/>
      <c r="URJ5" s="128"/>
      <c r="URK5" s="128"/>
      <c r="URL5" s="128"/>
      <c r="URM5" s="128"/>
      <c r="URN5" s="128"/>
      <c r="URO5" s="128"/>
      <c r="URP5" s="128"/>
      <c r="URQ5" s="128"/>
      <c r="URR5" s="128"/>
      <c r="URS5" s="128"/>
      <c r="URT5" s="128"/>
      <c r="URU5" s="128"/>
      <c r="URV5" s="128"/>
      <c r="URW5" s="128"/>
      <c r="URX5" s="128"/>
      <c r="URY5" s="128"/>
      <c r="URZ5" s="128"/>
      <c r="USA5" s="128"/>
      <c r="USB5" s="128"/>
      <c r="USC5" s="128"/>
      <c r="USD5" s="128"/>
      <c r="USE5" s="128"/>
      <c r="USF5" s="128"/>
      <c r="USG5" s="128"/>
      <c r="USH5" s="128"/>
      <c r="USI5" s="128"/>
      <c r="USJ5" s="128"/>
      <c r="USK5" s="128"/>
      <c r="USL5" s="128"/>
      <c r="USM5" s="128"/>
      <c r="USN5" s="128"/>
      <c r="USO5" s="128"/>
      <c r="USP5" s="128"/>
      <c r="USQ5" s="128"/>
      <c r="USR5" s="128"/>
      <c r="USS5" s="128"/>
      <c r="UST5" s="128"/>
      <c r="USU5" s="128"/>
      <c r="USV5" s="128"/>
      <c r="USW5" s="128"/>
      <c r="USX5" s="128"/>
      <c r="USY5" s="128"/>
      <c r="USZ5" s="128"/>
      <c r="UTA5" s="128"/>
      <c r="UTB5" s="128"/>
      <c r="UTC5" s="128"/>
      <c r="UTD5" s="128"/>
      <c r="UTE5" s="128"/>
      <c r="UTF5" s="128"/>
      <c r="UTG5" s="128"/>
      <c r="UTH5" s="128"/>
      <c r="UTI5" s="128"/>
      <c r="UTJ5" s="128"/>
      <c r="UTK5" s="128"/>
      <c r="UTL5" s="128"/>
      <c r="UTM5" s="128"/>
      <c r="UTN5" s="128"/>
      <c r="UTO5" s="128"/>
      <c r="UTP5" s="128"/>
      <c r="UTQ5" s="128"/>
      <c r="UTR5" s="128"/>
      <c r="UTS5" s="128"/>
      <c r="UTT5" s="128"/>
      <c r="UTU5" s="128"/>
      <c r="UTV5" s="128"/>
      <c r="UTW5" s="128"/>
      <c r="UTX5" s="128"/>
      <c r="UTY5" s="128"/>
      <c r="UTZ5" s="128"/>
      <c r="UUA5" s="128"/>
      <c r="UUB5" s="128"/>
      <c r="UUC5" s="128"/>
      <c r="UUD5" s="128"/>
      <c r="UUE5" s="128"/>
      <c r="UUF5" s="128"/>
      <c r="UUG5" s="128"/>
      <c r="UUH5" s="128"/>
      <c r="UUI5" s="128"/>
      <c r="UUJ5" s="128"/>
      <c r="UUK5" s="128"/>
      <c r="UUL5" s="128"/>
      <c r="UUM5" s="128"/>
      <c r="UUN5" s="128"/>
      <c r="UUO5" s="128"/>
      <c r="UUP5" s="128"/>
      <c r="UUQ5" s="128"/>
      <c r="UUR5" s="128"/>
      <c r="UUS5" s="128"/>
      <c r="UUT5" s="128"/>
      <c r="UUU5" s="128"/>
      <c r="UUV5" s="128"/>
      <c r="UUW5" s="128"/>
      <c r="UUX5" s="128"/>
      <c r="UUY5" s="128"/>
      <c r="UUZ5" s="128"/>
      <c r="UVA5" s="128"/>
      <c r="UVB5" s="128"/>
      <c r="UVC5" s="128"/>
      <c r="UVD5" s="128"/>
      <c r="UVE5" s="128"/>
      <c r="UVF5" s="128"/>
      <c r="UVG5" s="128"/>
      <c r="UVH5" s="128"/>
      <c r="UVI5" s="128"/>
      <c r="UVJ5" s="128"/>
      <c r="UVK5" s="128"/>
      <c r="UVL5" s="128"/>
      <c r="UVM5" s="128"/>
      <c r="UVN5" s="128"/>
      <c r="UVO5" s="128"/>
      <c r="UVP5" s="128"/>
      <c r="UVQ5" s="128"/>
      <c r="UVR5" s="128"/>
      <c r="UVS5" s="128"/>
      <c r="UVT5" s="128"/>
      <c r="UVU5" s="128"/>
      <c r="UVV5" s="128"/>
      <c r="UVW5" s="128"/>
      <c r="UVX5" s="128"/>
      <c r="UVY5" s="128"/>
      <c r="UVZ5" s="128"/>
      <c r="UWA5" s="128"/>
      <c r="UWB5" s="128"/>
      <c r="UWC5" s="128"/>
      <c r="UWD5" s="128"/>
      <c r="UWE5" s="128"/>
      <c r="UWF5" s="128"/>
      <c r="UWG5" s="128"/>
      <c r="UWH5" s="128"/>
      <c r="UWI5" s="128"/>
      <c r="UWJ5" s="128"/>
      <c r="UWK5" s="128"/>
      <c r="UWL5" s="128"/>
      <c r="UWM5" s="128"/>
      <c r="UWN5" s="128"/>
      <c r="UWO5" s="128"/>
      <c r="UWP5" s="128"/>
      <c r="UWQ5" s="128"/>
      <c r="UWR5" s="128"/>
      <c r="UWS5" s="128"/>
      <c r="UWT5" s="128"/>
      <c r="UWU5" s="128"/>
      <c r="UWV5" s="128"/>
      <c r="UWW5" s="128"/>
      <c r="UWX5" s="128"/>
      <c r="UWY5" s="128"/>
      <c r="UWZ5" s="128"/>
      <c r="UXA5" s="128"/>
      <c r="UXB5" s="128"/>
      <c r="UXC5" s="128"/>
      <c r="UXD5" s="128"/>
      <c r="UXE5" s="128"/>
      <c r="UXF5" s="128"/>
      <c r="UXG5" s="128"/>
      <c r="UXH5" s="128"/>
      <c r="UXI5" s="128"/>
      <c r="UXJ5" s="128"/>
      <c r="UXK5" s="128"/>
      <c r="UXL5" s="128"/>
      <c r="UXM5" s="128"/>
      <c r="UXN5" s="128"/>
      <c r="UXO5" s="128"/>
      <c r="UXP5" s="128"/>
      <c r="UXQ5" s="128"/>
      <c r="UXR5" s="128"/>
      <c r="UXS5" s="128"/>
      <c r="UXT5" s="128"/>
      <c r="UXU5" s="128"/>
      <c r="UXV5" s="128"/>
      <c r="UXW5" s="128"/>
      <c r="UXX5" s="128"/>
      <c r="UXY5" s="128"/>
      <c r="UXZ5" s="128"/>
      <c r="UYA5" s="128"/>
      <c r="UYB5" s="128"/>
      <c r="UYC5" s="128"/>
      <c r="UYD5" s="128"/>
      <c r="UYE5" s="128"/>
      <c r="UYF5" s="128"/>
      <c r="UYG5" s="128"/>
      <c r="UYH5" s="128"/>
      <c r="UYI5" s="128"/>
      <c r="UYJ5" s="128"/>
      <c r="UYK5" s="128"/>
      <c r="UYL5" s="128"/>
      <c r="UYM5" s="128"/>
      <c r="UYN5" s="128"/>
      <c r="UYO5" s="128"/>
      <c r="UYP5" s="128"/>
      <c r="UYQ5" s="128"/>
      <c r="UYR5" s="128"/>
      <c r="UYS5" s="128"/>
      <c r="UYT5" s="128"/>
      <c r="UYU5" s="128"/>
      <c r="UYV5" s="128"/>
      <c r="UYW5" s="128"/>
      <c r="UYX5" s="128"/>
      <c r="UYY5" s="128"/>
      <c r="UYZ5" s="128"/>
      <c r="UZA5" s="128"/>
      <c r="UZB5" s="128"/>
      <c r="UZC5" s="128"/>
      <c r="UZD5" s="128"/>
      <c r="UZE5" s="128"/>
      <c r="UZF5" s="128"/>
      <c r="UZG5" s="128"/>
      <c r="UZH5" s="128"/>
      <c r="UZI5" s="128"/>
      <c r="UZJ5" s="128"/>
      <c r="UZK5" s="128"/>
      <c r="UZL5" s="128"/>
      <c r="UZM5" s="128"/>
      <c r="UZN5" s="128"/>
      <c r="UZO5" s="128"/>
      <c r="UZP5" s="128"/>
      <c r="UZQ5" s="128"/>
      <c r="UZR5" s="128"/>
      <c r="UZS5" s="128"/>
      <c r="UZT5" s="128"/>
      <c r="UZU5" s="128"/>
      <c r="UZV5" s="128"/>
      <c r="UZW5" s="128"/>
      <c r="UZX5" s="128"/>
      <c r="UZY5" s="128"/>
      <c r="UZZ5" s="128"/>
      <c r="VAA5" s="128"/>
      <c r="VAB5" s="128"/>
      <c r="VAC5" s="128"/>
      <c r="VAD5" s="128"/>
      <c r="VAE5" s="128"/>
      <c r="VAF5" s="128"/>
      <c r="VAG5" s="128"/>
      <c r="VAH5" s="128"/>
      <c r="VAI5" s="128"/>
      <c r="VAJ5" s="128"/>
      <c r="VAK5" s="128"/>
      <c r="VAL5" s="128"/>
      <c r="VAM5" s="128"/>
      <c r="VAN5" s="128"/>
      <c r="VAO5" s="128"/>
      <c r="VAP5" s="128"/>
      <c r="VAQ5" s="128"/>
      <c r="VAR5" s="128"/>
      <c r="VAS5" s="128"/>
      <c r="VAT5" s="128"/>
      <c r="VAU5" s="128"/>
      <c r="VAV5" s="128"/>
      <c r="VAW5" s="128"/>
      <c r="VAX5" s="128"/>
      <c r="VAY5" s="128"/>
      <c r="VAZ5" s="128"/>
      <c r="VBA5" s="128"/>
      <c r="VBB5" s="128"/>
      <c r="VBC5" s="128"/>
      <c r="VBD5" s="128"/>
      <c r="VBE5" s="128"/>
      <c r="VBF5" s="128"/>
      <c r="VBG5" s="128"/>
      <c r="VBH5" s="128"/>
      <c r="VBI5" s="128"/>
      <c r="VBJ5" s="128"/>
      <c r="VBK5" s="128"/>
      <c r="VBL5" s="128"/>
      <c r="VBM5" s="128"/>
      <c r="VBN5" s="128"/>
      <c r="VBO5" s="128"/>
      <c r="VBP5" s="128"/>
      <c r="VBQ5" s="128"/>
      <c r="VBR5" s="128"/>
      <c r="VBS5" s="128"/>
      <c r="VBT5" s="128"/>
      <c r="VBU5" s="128"/>
      <c r="VBV5" s="128"/>
      <c r="VBW5" s="128"/>
      <c r="VBX5" s="128"/>
      <c r="VBY5" s="128"/>
      <c r="VBZ5" s="128"/>
      <c r="VCA5" s="128"/>
      <c r="VCB5" s="128"/>
      <c r="VCC5" s="128"/>
      <c r="VCD5" s="128"/>
      <c r="VCE5" s="128"/>
      <c r="VCF5" s="128"/>
      <c r="VCG5" s="128"/>
      <c r="VCH5" s="128"/>
      <c r="VCI5" s="128"/>
      <c r="VCJ5" s="128"/>
      <c r="VCK5" s="128"/>
      <c r="VCL5" s="128"/>
      <c r="VCM5" s="128"/>
      <c r="VCN5" s="128"/>
      <c r="VCO5" s="128"/>
      <c r="VCP5" s="128"/>
      <c r="VCQ5" s="128"/>
      <c r="VCR5" s="128"/>
      <c r="VCS5" s="128"/>
      <c r="VCT5" s="128"/>
      <c r="VCU5" s="128"/>
      <c r="VCV5" s="128"/>
      <c r="VCW5" s="128"/>
      <c r="VCX5" s="128"/>
      <c r="VCY5" s="128"/>
      <c r="VCZ5" s="128"/>
      <c r="VDA5" s="128"/>
      <c r="VDB5" s="128"/>
      <c r="VDC5" s="128"/>
      <c r="VDD5" s="128"/>
      <c r="VDE5" s="128"/>
      <c r="VDF5" s="128"/>
      <c r="VDG5" s="128"/>
      <c r="VDH5" s="128"/>
      <c r="VDI5" s="128"/>
      <c r="VDJ5" s="128"/>
      <c r="VDK5" s="128"/>
      <c r="VDL5" s="128"/>
      <c r="VDM5" s="128"/>
      <c r="VDN5" s="128"/>
      <c r="VDO5" s="128"/>
      <c r="VDP5" s="128"/>
      <c r="VDQ5" s="128"/>
      <c r="VDR5" s="128"/>
      <c r="VDS5" s="128"/>
      <c r="VDT5" s="128"/>
      <c r="VDU5" s="128"/>
      <c r="VDV5" s="128"/>
      <c r="VDW5" s="128"/>
      <c r="VDX5" s="128"/>
      <c r="VDY5" s="128"/>
      <c r="VDZ5" s="128"/>
      <c r="VEA5" s="128"/>
      <c r="VEB5" s="128"/>
      <c r="VEC5" s="128"/>
      <c r="VED5" s="128"/>
      <c r="VEE5" s="128"/>
      <c r="VEF5" s="128"/>
      <c r="VEG5" s="128"/>
      <c r="VEH5" s="128"/>
      <c r="VEI5" s="128"/>
      <c r="VEJ5" s="128"/>
      <c r="VEK5" s="128"/>
      <c r="VEL5" s="128"/>
      <c r="VEM5" s="128"/>
      <c r="VEN5" s="128"/>
      <c r="VEO5" s="128"/>
      <c r="VEP5" s="128"/>
      <c r="VEQ5" s="128"/>
      <c r="VER5" s="128"/>
      <c r="VES5" s="128"/>
      <c r="VET5" s="128"/>
      <c r="VEU5" s="128"/>
      <c r="VEV5" s="128"/>
      <c r="VEW5" s="128"/>
      <c r="VEX5" s="128"/>
      <c r="VEY5" s="128"/>
      <c r="VEZ5" s="128"/>
      <c r="VFA5" s="128"/>
      <c r="VFB5" s="128"/>
      <c r="VFC5" s="128"/>
      <c r="VFD5" s="128"/>
      <c r="VFE5" s="128"/>
      <c r="VFF5" s="128"/>
      <c r="VFG5" s="128"/>
      <c r="VFH5" s="128"/>
      <c r="VFI5" s="128"/>
      <c r="VFJ5" s="128"/>
      <c r="VFK5" s="128"/>
      <c r="VFL5" s="128"/>
      <c r="VFM5" s="128"/>
      <c r="VFN5" s="128"/>
      <c r="VFO5" s="128"/>
      <c r="VFP5" s="128"/>
      <c r="VFQ5" s="128"/>
      <c r="VFR5" s="128"/>
      <c r="VFS5" s="128"/>
      <c r="VFT5" s="128"/>
      <c r="VFU5" s="128"/>
      <c r="VFV5" s="128"/>
      <c r="VFW5" s="128"/>
      <c r="VFX5" s="128"/>
      <c r="VFY5" s="128"/>
      <c r="VFZ5" s="128"/>
      <c r="VGA5" s="128"/>
      <c r="VGB5" s="128"/>
      <c r="VGC5" s="128"/>
      <c r="VGD5" s="128"/>
      <c r="VGE5" s="128"/>
      <c r="VGF5" s="128"/>
      <c r="VGG5" s="128"/>
      <c r="VGH5" s="128"/>
      <c r="VGI5" s="128"/>
      <c r="VGJ5" s="128"/>
      <c r="VGK5" s="128"/>
      <c r="VGL5" s="128"/>
      <c r="VGM5" s="128"/>
      <c r="VGN5" s="128"/>
      <c r="VGO5" s="128"/>
      <c r="VGP5" s="128"/>
      <c r="VGQ5" s="128"/>
      <c r="VGR5" s="128"/>
      <c r="VGS5" s="128"/>
      <c r="VGT5" s="128"/>
      <c r="VGU5" s="128"/>
      <c r="VGV5" s="128"/>
      <c r="VGW5" s="128"/>
      <c r="VGX5" s="128"/>
      <c r="VGY5" s="128"/>
      <c r="VGZ5" s="128"/>
      <c r="VHA5" s="128"/>
      <c r="VHB5" s="128"/>
      <c r="VHC5" s="128"/>
      <c r="VHD5" s="128"/>
      <c r="VHE5" s="128"/>
      <c r="VHF5" s="128"/>
      <c r="VHG5" s="128"/>
      <c r="VHH5" s="128"/>
      <c r="VHI5" s="128"/>
      <c r="VHJ5" s="128"/>
      <c r="VHK5" s="128"/>
      <c r="VHL5" s="128"/>
      <c r="VHM5" s="128"/>
      <c r="VHN5" s="128"/>
      <c r="VHO5" s="128"/>
      <c r="VHP5" s="128"/>
      <c r="VHQ5" s="128"/>
      <c r="VHR5" s="128"/>
      <c r="VHS5" s="128"/>
      <c r="VHT5" s="128"/>
      <c r="VHU5" s="128"/>
      <c r="VHV5" s="128"/>
      <c r="VHW5" s="128"/>
      <c r="VHX5" s="128"/>
      <c r="VHY5" s="128"/>
      <c r="VHZ5" s="128"/>
      <c r="VIA5" s="128"/>
      <c r="VIB5" s="128"/>
      <c r="VIC5" s="128"/>
      <c r="VID5" s="128"/>
      <c r="VIE5" s="128"/>
      <c r="VIF5" s="128"/>
      <c r="VIG5" s="128"/>
      <c r="VIH5" s="128"/>
      <c r="VII5" s="128"/>
      <c r="VIJ5" s="128"/>
      <c r="VIK5" s="128"/>
      <c r="VIL5" s="128"/>
      <c r="VIM5" s="128"/>
      <c r="VIN5" s="128"/>
      <c r="VIO5" s="128"/>
      <c r="VIP5" s="128"/>
      <c r="VIQ5" s="128"/>
      <c r="VIR5" s="128"/>
      <c r="VIS5" s="128"/>
      <c r="VIT5" s="128"/>
      <c r="VIU5" s="128"/>
      <c r="VIV5" s="128"/>
      <c r="VIW5" s="128"/>
      <c r="VIX5" s="128"/>
      <c r="VIY5" s="128"/>
      <c r="VIZ5" s="128"/>
      <c r="VJA5" s="128"/>
      <c r="VJB5" s="128"/>
      <c r="VJC5" s="128"/>
      <c r="VJD5" s="128"/>
      <c r="VJE5" s="128"/>
      <c r="VJF5" s="128"/>
      <c r="VJG5" s="128"/>
      <c r="VJH5" s="128"/>
      <c r="VJI5" s="128"/>
      <c r="VJJ5" s="128"/>
      <c r="VJK5" s="128"/>
      <c r="VJL5" s="128"/>
      <c r="VJM5" s="128"/>
      <c r="VJN5" s="128"/>
      <c r="VJO5" s="128"/>
      <c r="VJP5" s="128"/>
      <c r="VJQ5" s="128"/>
      <c r="VJR5" s="128"/>
      <c r="VJS5" s="128"/>
      <c r="VJT5" s="128"/>
      <c r="VJU5" s="128"/>
      <c r="VJV5" s="128"/>
      <c r="VJW5" s="128"/>
      <c r="VJX5" s="128"/>
      <c r="VJY5" s="128"/>
      <c r="VJZ5" s="128"/>
      <c r="VKA5" s="128"/>
      <c r="VKB5" s="128"/>
      <c r="VKC5" s="128"/>
      <c r="VKD5" s="128"/>
      <c r="VKE5" s="128"/>
      <c r="VKF5" s="128"/>
      <c r="VKG5" s="128"/>
      <c r="VKH5" s="128"/>
      <c r="VKI5" s="128"/>
      <c r="VKJ5" s="128"/>
      <c r="VKK5" s="128"/>
      <c r="VKL5" s="128"/>
      <c r="VKM5" s="128"/>
      <c r="VKN5" s="128"/>
      <c r="VKO5" s="128"/>
      <c r="VKP5" s="128"/>
      <c r="VKQ5" s="128"/>
      <c r="VKR5" s="128"/>
      <c r="VKS5" s="128"/>
      <c r="VKT5" s="128"/>
      <c r="VKU5" s="128"/>
      <c r="VKV5" s="128"/>
      <c r="VKW5" s="128"/>
      <c r="VKX5" s="128"/>
      <c r="VKY5" s="128"/>
      <c r="VKZ5" s="128"/>
      <c r="VLA5" s="128"/>
      <c r="VLB5" s="128"/>
      <c r="VLC5" s="128"/>
      <c r="VLD5" s="128"/>
      <c r="VLE5" s="128"/>
      <c r="VLF5" s="128"/>
      <c r="VLG5" s="128"/>
      <c r="VLH5" s="128"/>
      <c r="VLI5" s="128"/>
      <c r="VLJ5" s="128"/>
      <c r="VLK5" s="128"/>
      <c r="VLL5" s="128"/>
      <c r="VLM5" s="128"/>
      <c r="VLN5" s="128"/>
      <c r="VLO5" s="128"/>
      <c r="VLP5" s="128"/>
      <c r="VLQ5" s="128"/>
      <c r="VLR5" s="128"/>
      <c r="VLS5" s="128"/>
      <c r="VLT5" s="128"/>
      <c r="VLU5" s="128"/>
      <c r="VLV5" s="128"/>
      <c r="VLW5" s="128"/>
      <c r="VLX5" s="128"/>
      <c r="VLY5" s="128"/>
      <c r="VLZ5" s="128"/>
      <c r="VMA5" s="128"/>
      <c r="VMB5" s="128"/>
      <c r="VMC5" s="128"/>
      <c r="VMD5" s="128"/>
      <c r="VME5" s="128"/>
      <c r="VMF5" s="128"/>
      <c r="VMG5" s="128"/>
      <c r="VMH5" s="128"/>
      <c r="VMI5" s="128"/>
      <c r="VMJ5" s="128"/>
      <c r="VMK5" s="128"/>
      <c r="VML5" s="128"/>
      <c r="VMM5" s="128"/>
      <c r="VMN5" s="128"/>
      <c r="VMO5" s="128"/>
      <c r="VMP5" s="128"/>
      <c r="VMQ5" s="128"/>
      <c r="VMR5" s="128"/>
      <c r="VMS5" s="128"/>
      <c r="VMT5" s="128"/>
      <c r="VMU5" s="128"/>
      <c r="VMV5" s="128"/>
      <c r="VMW5" s="128"/>
      <c r="VMX5" s="128"/>
      <c r="VMY5" s="128"/>
      <c r="VMZ5" s="128"/>
      <c r="VNA5" s="128"/>
      <c r="VNB5" s="128"/>
      <c r="VNC5" s="128"/>
      <c r="VND5" s="128"/>
      <c r="VNE5" s="128"/>
      <c r="VNF5" s="128"/>
      <c r="VNG5" s="128"/>
      <c r="VNH5" s="128"/>
      <c r="VNI5" s="128"/>
      <c r="VNJ5" s="128"/>
      <c r="VNK5" s="128"/>
      <c r="VNL5" s="128"/>
      <c r="VNM5" s="128"/>
      <c r="VNN5" s="128"/>
      <c r="VNO5" s="128"/>
      <c r="VNP5" s="128"/>
      <c r="VNQ5" s="128"/>
      <c r="VNR5" s="128"/>
      <c r="VNS5" s="128"/>
      <c r="VNT5" s="128"/>
      <c r="VNU5" s="128"/>
      <c r="VNV5" s="128"/>
      <c r="VNW5" s="128"/>
      <c r="VNX5" s="128"/>
      <c r="VNY5" s="128"/>
      <c r="VNZ5" s="128"/>
      <c r="VOA5" s="128"/>
      <c r="VOB5" s="128"/>
      <c r="VOC5" s="128"/>
      <c r="VOD5" s="128"/>
      <c r="VOE5" s="128"/>
      <c r="VOF5" s="128"/>
      <c r="VOG5" s="128"/>
      <c r="VOH5" s="128"/>
      <c r="VOI5" s="128"/>
      <c r="VOJ5" s="128"/>
      <c r="VOK5" s="128"/>
      <c r="VOL5" s="128"/>
      <c r="VOM5" s="128"/>
      <c r="VON5" s="128"/>
      <c r="VOO5" s="128"/>
      <c r="VOP5" s="128"/>
      <c r="VOQ5" s="128"/>
      <c r="VOR5" s="128"/>
      <c r="VOS5" s="128"/>
      <c r="VOT5" s="128"/>
      <c r="VOU5" s="128"/>
      <c r="VOV5" s="128"/>
      <c r="VOW5" s="128"/>
      <c r="VOX5" s="128"/>
      <c r="VOY5" s="128"/>
      <c r="VOZ5" s="128"/>
      <c r="VPA5" s="128"/>
      <c r="VPB5" s="128"/>
      <c r="VPC5" s="128"/>
      <c r="VPD5" s="128"/>
      <c r="VPE5" s="128"/>
      <c r="VPF5" s="128"/>
      <c r="VPG5" s="128"/>
      <c r="VPH5" s="128"/>
      <c r="VPI5" s="128"/>
      <c r="VPJ5" s="128"/>
      <c r="VPK5" s="128"/>
      <c r="VPL5" s="128"/>
      <c r="VPM5" s="128"/>
      <c r="VPN5" s="128"/>
      <c r="VPO5" s="128"/>
      <c r="VPP5" s="128"/>
      <c r="VPQ5" s="128"/>
      <c r="VPR5" s="128"/>
      <c r="VPS5" s="128"/>
      <c r="VPT5" s="128"/>
      <c r="VPU5" s="128"/>
      <c r="VPV5" s="128"/>
      <c r="VPW5" s="128"/>
      <c r="VPX5" s="128"/>
      <c r="VPY5" s="128"/>
      <c r="VPZ5" s="128"/>
      <c r="VQA5" s="128"/>
      <c r="VQB5" s="128"/>
      <c r="VQC5" s="128"/>
      <c r="VQD5" s="128"/>
      <c r="VQE5" s="128"/>
      <c r="VQF5" s="128"/>
      <c r="VQG5" s="128"/>
      <c r="VQH5" s="128"/>
      <c r="VQI5" s="128"/>
      <c r="VQJ5" s="128"/>
      <c r="VQK5" s="128"/>
      <c r="VQL5" s="128"/>
      <c r="VQM5" s="128"/>
      <c r="VQN5" s="128"/>
      <c r="VQO5" s="128"/>
      <c r="VQP5" s="128"/>
      <c r="VQQ5" s="128"/>
      <c r="VQR5" s="128"/>
      <c r="VQS5" s="128"/>
      <c r="VQT5" s="128"/>
      <c r="VQU5" s="128"/>
      <c r="VQV5" s="128"/>
      <c r="VQW5" s="128"/>
      <c r="VQX5" s="128"/>
      <c r="VQY5" s="128"/>
      <c r="VQZ5" s="128"/>
      <c r="VRA5" s="128"/>
      <c r="VRB5" s="128"/>
      <c r="VRC5" s="128"/>
      <c r="VRD5" s="128"/>
      <c r="VRE5" s="128"/>
      <c r="VRF5" s="128"/>
      <c r="VRG5" s="128"/>
      <c r="VRH5" s="128"/>
      <c r="VRI5" s="128"/>
      <c r="VRJ5" s="128"/>
      <c r="VRK5" s="128"/>
      <c r="VRL5" s="128"/>
      <c r="VRM5" s="128"/>
      <c r="VRN5" s="128"/>
      <c r="VRO5" s="128"/>
      <c r="VRP5" s="128"/>
      <c r="VRQ5" s="128"/>
      <c r="VRR5" s="128"/>
      <c r="VRS5" s="128"/>
      <c r="VRT5" s="128"/>
      <c r="VRU5" s="128"/>
      <c r="VRV5" s="128"/>
      <c r="VRW5" s="128"/>
      <c r="VRX5" s="128"/>
      <c r="VRY5" s="128"/>
      <c r="VRZ5" s="128"/>
      <c r="VSA5" s="128"/>
      <c r="VSB5" s="128"/>
      <c r="VSC5" s="128"/>
      <c r="VSD5" s="128"/>
      <c r="VSE5" s="128"/>
      <c r="VSF5" s="128"/>
      <c r="VSG5" s="128"/>
      <c r="VSH5" s="128"/>
      <c r="VSI5" s="128"/>
      <c r="VSJ5" s="128"/>
      <c r="VSK5" s="128"/>
      <c r="VSL5" s="128"/>
      <c r="VSM5" s="128"/>
      <c r="VSN5" s="128"/>
      <c r="VSO5" s="128"/>
      <c r="VSP5" s="128"/>
      <c r="VSQ5" s="128"/>
      <c r="VSR5" s="128"/>
      <c r="VSS5" s="128"/>
      <c r="VST5" s="128"/>
      <c r="VSU5" s="128"/>
      <c r="VSV5" s="128"/>
      <c r="VSW5" s="128"/>
      <c r="VSX5" s="128"/>
      <c r="VSY5" s="128"/>
      <c r="VSZ5" s="128"/>
      <c r="VTA5" s="128"/>
      <c r="VTB5" s="128"/>
      <c r="VTC5" s="128"/>
      <c r="VTD5" s="128"/>
      <c r="VTE5" s="128"/>
      <c r="VTF5" s="128"/>
      <c r="VTG5" s="128"/>
      <c r="VTH5" s="128"/>
      <c r="VTI5" s="128"/>
      <c r="VTJ5" s="128"/>
      <c r="VTK5" s="128"/>
      <c r="VTL5" s="128"/>
      <c r="VTM5" s="128"/>
      <c r="VTN5" s="128"/>
      <c r="VTO5" s="128"/>
      <c r="VTP5" s="128"/>
      <c r="VTQ5" s="128"/>
      <c r="VTR5" s="128"/>
      <c r="VTS5" s="128"/>
      <c r="VTT5" s="128"/>
      <c r="VTU5" s="128"/>
      <c r="VTV5" s="128"/>
      <c r="VTW5" s="128"/>
      <c r="VTX5" s="128"/>
      <c r="VTY5" s="128"/>
      <c r="VTZ5" s="128"/>
      <c r="VUA5" s="128"/>
      <c r="VUB5" s="128"/>
      <c r="VUC5" s="128"/>
      <c r="VUD5" s="128"/>
      <c r="VUE5" s="128"/>
      <c r="VUF5" s="128"/>
      <c r="VUG5" s="128"/>
      <c r="VUH5" s="128"/>
      <c r="VUI5" s="128"/>
      <c r="VUJ5" s="128"/>
      <c r="VUK5" s="128"/>
      <c r="VUL5" s="128"/>
      <c r="VUM5" s="128"/>
      <c r="VUN5" s="128"/>
      <c r="VUO5" s="128"/>
      <c r="VUP5" s="128"/>
      <c r="VUQ5" s="128"/>
      <c r="VUR5" s="128"/>
      <c r="VUS5" s="128"/>
      <c r="VUT5" s="128"/>
      <c r="VUU5" s="128"/>
      <c r="VUV5" s="128"/>
      <c r="VUW5" s="128"/>
      <c r="VUX5" s="128"/>
      <c r="VUY5" s="128"/>
      <c r="VUZ5" s="128"/>
      <c r="VVA5" s="128"/>
      <c r="VVB5" s="128"/>
      <c r="VVC5" s="128"/>
      <c r="VVD5" s="128"/>
      <c r="VVE5" s="128"/>
      <c r="VVF5" s="128"/>
      <c r="VVG5" s="128"/>
      <c r="VVH5" s="128"/>
      <c r="VVI5" s="128"/>
      <c r="VVJ5" s="128"/>
      <c r="VVK5" s="128"/>
      <c r="VVL5" s="128"/>
      <c r="VVM5" s="128"/>
      <c r="VVN5" s="128"/>
      <c r="VVO5" s="128"/>
      <c r="VVP5" s="128"/>
      <c r="VVQ5" s="128"/>
      <c r="VVR5" s="128"/>
      <c r="VVS5" s="128"/>
      <c r="VVT5" s="128"/>
      <c r="VVU5" s="128"/>
      <c r="VVV5" s="128"/>
      <c r="VVW5" s="128"/>
      <c r="VVX5" s="128"/>
      <c r="VVY5" s="128"/>
      <c r="VVZ5" s="128"/>
      <c r="VWA5" s="128"/>
      <c r="VWB5" s="128"/>
      <c r="VWC5" s="128"/>
      <c r="VWD5" s="128"/>
      <c r="VWE5" s="128"/>
      <c r="VWF5" s="128"/>
      <c r="VWG5" s="128"/>
      <c r="VWH5" s="128"/>
      <c r="VWI5" s="128"/>
      <c r="VWJ5" s="128"/>
      <c r="VWK5" s="128"/>
      <c r="VWL5" s="128"/>
      <c r="VWM5" s="128"/>
      <c r="VWN5" s="128"/>
      <c r="VWO5" s="128"/>
      <c r="VWP5" s="128"/>
      <c r="VWQ5" s="128"/>
      <c r="VWR5" s="128"/>
      <c r="VWS5" s="128"/>
      <c r="VWT5" s="128"/>
      <c r="VWU5" s="128"/>
      <c r="VWV5" s="128"/>
      <c r="VWW5" s="128"/>
      <c r="VWX5" s="128"/>
      <c r="VWY5" s="128"/>
      <c r="VWZ5" s="128"/>
      <c r="VXA5" s="128"/>
      <c r="VXB5" s="128"/>
      <c r="VXC5" s="128"/>
      <c r="VXD5" s="128"/>
      <c r="VXE5" s="128"/>
      <c r="VXF5" s="128"/>
      <c r="VXG5" s="128"/>
      <c r="VXH5" s="128"/>
      <c r="VXI5" s="128"/>
      <c r="VXJ5" s="128"/>
      <c r="VXK5" s="128"/>
      <c r="VXL5" s="128"/>
      <c r="VXM5" s="128"/>
      <c r="VXN5" s="128"/>
      <c r="VXO5" s="128"/>
      <c r="VXP5" s="128"/>
      <c r="VXQ5" s="128"/>
      <c r="VXR5" s="128"/>
      <c r="VXS5" s="128"/>
      <c r="VXT5" s="128"/>
      <c r="VXU5" s="128"/>
      <c r="VXV5" s="128"/>
      <c r="VXW5" s="128"/>
      <c r="VXX5" s="128"/>
      <c r="VXY5" s="128"/>
      <c r="VXZ5" s="128"/>
      <c r="VYA5" s="128"/>
      <c r="VYB5" s="128"/>
      <c r="VYC5" s="128"/>
      <c r="VYD5" s="128"/>
      <c r="VYE5" s="128"/>
      <c r="VYF5" s="128"/>
      <c r="VYG5" s="128"/>
      <c r="VYH5" s="128"/>
      <c r="VYI5" s="128"/>
      <c r="VYJ5" s="128"/>
      <c r="VYK5" s="128"/>
      <c r="VYL5" s="128"/>
      <c r="VYM5" s="128"/>
      <c r="VYN5" s="128"/>
      <c r="VYO5" s="128"/>
      <c r="VYP5" s="128"/>
      <c r="VYQ5" s="128"/>
      <c r="VYR5" s="128"/>
      <c r="VYS5" s="128"/>
      <c r="VYT5" s="128"/>
      <c r="VYU5" s="128"/>
      <c r="VYV5" s="128"/>
      <c r="VYW5" s="128"/>
      <c r="VYX5" s="128"/>
      <c r="VYY5" s="128"/>
      <c r="VYZ5" s="128"/>
      <c r="VZA5" s="128"/>
      <c r="VZB5" s="128"/>
      <c r="VZC5" s="128"/>
      <c r="VZD5" s="128"/>
      <c r="VZE5" s="128"/>
      <c r="VZF5" s="128"/>
      <c r="VZG5" s="128"/>
      <c r="VZH5" s="128"/>
      <c r="VZI5" s="128"/>
      <c r="VZJ5" s="128"/>
      <c r="VZK5" s="128"/>
      <c r="VZL5" s="128"/>
      <c r="VZM5" s="128"/>
      <c r="VZN5" s="128"/>
      <c r="VZO5" s="128"/>
      <c r="VZP5" s="128"/>
      <c r="VZQ5" s="128"/>
      <c r="VZR5" s="128"/>
      <c r="VZS5" s="128"/>
      <c r="VZT5" s="128"/>
      <c r="VZU5" s="128"/>
      <c r="VZV5" s="128"/>
      <c r="VZW5" s="128"/>
      <c r="VZX5" s="128"/>
      <c r="VZY5" s="128"/>
      <c r="VZZ5" s="128"/>
      <c r="WAA5" s="128"/>
      <c r="WAB5" s="128"/>
      <c r="WAC5" s="128"/>
      <c r="WAD5" s="128"/>
      <c r="WAE5" s="128"/>
      <c r="WAF5" s="128"/>
      <c r="WAG5" s="128"/>
      <c r="WAH5" s="128"/>
      <c r="WAI5" s="128"/>
      <c r="WAJ5" s="128"/>
      <c r="WAK5" s="128"/>
      <c r="WAL5" s="128"/>
      <c r="WAM5" s="128"/>
      <c r="WAN5" s="128"/>
      <c r="WAO5" s="128"/>
      <c r="WAP5" s="128"/>
      <c r="WAQ5" s="128"/>
      <c r="WAR5" s="128"/>
      <c r="WAS5" s="128"/>
      <c r="WAT5" s="128"/>
      <c r="WAU5" s="128"/>
      <c r="WAV5" s="128"/>
      <c r="WAW5" s="128"/>
      <c r="WAX5" s="128"/>
      <c r="WAY5" s="128"/>
      <c r="WAZ5" s="128"/>
      <c r="WBA5" s="128"/>
      <c r="WBB5" s="128"/>
      <c r="WBC5" s="128"/>
      <c r="WBD5" s="128"/>
      <c r="WBE5" s="128"/>
      <c r="WBF5" s="128"/>
      <c r="WBG5" s="128"/>
      <c r="WBH5" s="128"/>
      <c r="WBI5" s="128"/>
      <c r="WBJ5" s="128"/>
      <c r="WBK5" s="128"/>
      <c r="WBL5" s="128"/>
      <c r="WBM5" s="128"/>
      <c r="WBN5" s="128"/>
      <c r="WBO5" s="128"/>
      <c r="WBP5" s="128"/>
      <c r="WBQ5" s="128"/>
      <c r="WBR5" s="128"/>
      <c r="WBS5" s="128"/>
      <c r="WBT5" s="128"/>
      <c r="WBU5" s="128"/>
      <c r="WBV5" s="128"/>
      <c r="WBW5" s="128"/>
      <c r="WBX5" s="128"/>
      <c r="WBY5" s="128"/>
      <c r="WBZ5" s="128"/>
      <c r="WCA5" s="128"/>
      <c r="WCB5" s="128"/>
      <c r="WCC5" s="128"/>
      <c r="WCD5" s="128"/>
      <c r="WCE5" s="128"/>
      <c r="WCF5" s="128"/>
      <c r="WCG5" s="128"/>
      <c r="WCH5" s="128"/>
      <c r="WCI5" s="128"/>
      <c r="WCJ5" s="128"/>
      <c r="WCK5" s="128"/>
      <c r="WCL5" s="128"/>
      <c r="WCM5" s="128"/>
      <c r="WCN5" s="128"/>
      <c r="WCO5" s="128"/>
      <c r="WCP5" s="128"/>
      <c r="WCQ5" s="128"/>
      <c r="WCR5" s="128"/>
      <c r="WCS5" s="128"/>
      <c r="WCT5" s="128"/>
      <c r="WCU5" s="128"/>
      <c r="WCV5" s="128"/>
      <c r="WCW5" s="128"/>
      <c r="WCX5" s="128"/>
      <c r="WCY5" s="128"/>
      <c r="WCZ5" s="128"/>
      <c r="WDA5" s="128"/>
      <c r="WDB5" s="128"/>
      <c r="WDC5" s="128"/>
      <c r="WDD5" s="128"/>
      <c r="WDE5" s="128"/>
      <c r="WDF5" s="128"/>
      <c r="WDG5" s="128"/>
      <c r="WDH5" s="128"/>
      <c r="WDI5" s="128"/>
      <c r="WDJ5" s="128"/>
      <c r="WDK5" s="128"/>
      <c r="WDL5" s="128"/>
      <c r="WDM5" s="128"/>
      <c r="WDN5" s="128"/>
      <c r="WDO5" s="128"/>
      <c r="WDP5" s="128"/>
      <c r="WDQ5" s="128"/>
      <c r="WDR5" s="128"/>
      <c r="WDS5" s="128"/>
      <c r="WDT5" s="128"/>
      <c r="WDU5" s="128"/>
      <c r="WDV5" s="128"/>
      <c r="WDW5" s="128"/>
      <c r="WDX5" s="128"/>
      <c r="WDY5" s="128"/>
      <c r="WDZ5" s="128"/>
      <c r="WEA5" s="128"/>
      <c r="WEB5" s="128"/>
      <c r="WEC5" s="128"/>
      <c r="WED5" s="128"/>
      <c r="WEE5" s="128"/>
      <c r="WEF5" s="128"/>
      <c r="WEG5" s="128"/>
      <c r="WEH5" s="128"/>
      <c r="WEI5" s="128"/>
      <c r="WEJ5" s="128"/>
      <c r="WEK5" s="128"/>
      <c r="WEL5" s="128"/>
      <c r="WEM5" s="128"/>
      <c r="WEN5" s="128"/>
      <c r="WEO5" s="128"/>
      <c r="WEP5" s="128"/>
      <c r="WEQ5" s="128"/>
      <c r="WER5" s="128"/>
      <c r="WES5" s="128"/>
      <c r="WET5" s="128"/>
      <c r="WEU5" s="128"/>
      <c r="WEV5" s="128"/>
      <c r="WEW5" s="128"/>
      <c r="WEX5" s="128"/>
      <c r="WEY5" s="128"/>
      <c r="WEZ5" s="128"/>
      <c r="WFA5" s="128"/>
      <c r="WFB5" s="128"/>
      <c r="WFC5" s="128"/>
      <c r="WFD5" s="128"/>
      <c r="WFE5" s="128"/>
      <c r="WFF5" s="128"/>
      <c r="WFG5" s="128"/>
      <c r="WFH5" s="128"/>
      <c r="WFI5" s="128"/>
      <c r="WFJ5" s="128"/>
      <c r="WFK5" s="128"/>
      <c r="WFL5" s="128"/>
      <c r="WFM5" s="128"/>
      <c r="WFN5" s="128"/>
      <c r="WFO5" s="128"/>
      <c r="WFP5" s="128"/>
      <c r="WFQ5" s="128"/>
      <c r="WFR5" s="128"/>
      <c r="WFS5" s="128"/>
      <c r="WFT5" s="128"/>
      <c r="WFU5" s="128"/>
      <c r="WFV5" s="128"/>
      <c r="WFW5" s="128"/>
      <c r="WFX5" s="128"/>
      <c r="WFY5" s="128"/>
      <c r="WFZ5" s="128"/>
      <c r="WGA5" s="128"/>
      <c r="WGB5" s="128"/>
      <c r="WGC5" s="128"/>
      <c r="WGD5" s="128"/>
      <c r="WGE5" s="128"/>
      <c r="WGF5" s="128"/>
      <c r="WGG5" s="128"/>
      <c r="WGH5" s="128"/>
      <c r="WGI5" s="128"/>
      <c r="WGJ5" s="128"/>
      <c r="WGK5" s="128"/>
      <c r="WGL5" s="128"/>
      <c r="WGM5" s="128"/>
      <c r="WGN5" s="128"/>
      <c r="WGO5" s="128"/>
      <c r="WGP5" s="128"/>
      <c r="WGQ5" s="128"/>
      <c r="WGR5" s="128"/>
      <c r="WGS5" s="128"/>
      <c r="WGT5" s="128"/>
      <c r="WGU5" s="128"/>
      <c r="WGV5" s="128"/>
      <c r="WGW5" s="128"/>
      <c r="WGX5" s="128"/>
      <c r="WGY5" s="128"/>
      <c r="WGZ5" s="128"/>
      <c r="WHA5" s="128"/>
      <c r="WHB5" s="128"/>
      <c r="WHC5" s="128"/>
      <c r="WHD5" s="128"/>
      <c r="WHE5" s="128"/>
      <c r="WHF5" s="128"/>
      <c r="WHG5" s="128"/>
      <c r="WHH5" s="128"/>
      <c r="WHI5" s="128"/>
      <c r="WHJ5" s="128"/>
      <c r="WHK5" s="128"/>
      <c r="WHL5" s="128"/>
      <c r="WHM5" s="128"/>
      <c r="WHN5" s="128"/>
      <c r="WHO5" s="128"/>
      <c r="WHP5" s="128"/>
      <c r="WHQ5" s="128"/>
      <c r="WHR5" s="128"/>
      <c r="WHS5" s="128"/>
      <c r="WHT5" s="128"/>
      <c r="WHU5" s="128"/>
      <c r="WHV5" s="128"/>
      <c r="WHW5" s="128"/>
      <c r="WHX5" s="128"/>
      <c r="WHY5" s="128"/>
      <c r="WHZ5" s="128"/>
      <c r="WIA5" s="128"/>
      <c r="WIB5" s="128"/>
      <c r="WIC5" s="128"/>
      <c r="WID5" s="128"/>
      <c r="WIE5" s="128"/>
      <c r="WIF5" s="128"/>
      <c r="WIG5" s="128"/>
      <c r="WIH5" s="128"/>
      <c r="WII5" s="128"/>
      <c r="WIJ5" s="128"/>
      <c r="WIK5" s="128"/>
      <c r="WIL5" s="128"/>
      <c r="WIM5" s="128"/>
      <c r="WIN5" s="128"/>
      <c r="WIO5" s="128"/>
      <c r="WIP5" s="128"/>
      <c r="WIQ5" s="128"/>
      <c r="WIR5" s="128"/>
      <c r="WIS5" s="128"/>
      <c r="WIT5" s="128"/>
      <c r="WIU5" s="128"/>
      <c r="WIV5" s="128"/>
      <c r="WIW5" s="128"/>
      <c r="WIX5" s="128"/>
      <c r="WIY5" s="128"/>
      <c r="WIZ5" s="128"/>
      <c r="WJA5" s="128"/>
      <c r="WJB5" s="128"/>
      <c r="WJC5" s="128"/>
      <c r="WJD5" s="128"/>
      <c r="WJE5" s="128"/>
      <c r="WJF5" s="128"/>
      <c r="WJG5" s="128"/>
      <c r="WJH5" s="128"/>
      <c r="WJI5" s="128"/>
      <c r="WJJ5" s="128"/>
      <c r="WJK5" s="128"/>
      <c r="WJL5" s="128"/>
      <c r="WJM5" s="128"/>
      <c r="WJN5" s="128"/>
      <c r="WJO5" s="128"/>
      <c r="WJP5" s="128"/>
      <c r="WJQ5" s="128"/>
      <c r="WJR5" s="128"/>
      <c r="WJS5" s="128"/>
      <c r="WJT5" s="128"/>
      <c r="WJU5" s="128"/>
      <c r="WJV5" s="128"/>
      <c r="WJW5" s="128"/>
      <c r="WJX5" s="128"/>
      <c r="WJY5" s="128"/>
      <c r="WJZ5" s="128"/>
      <c r="WKA5" s="128"/>
      <c r="WKB5" s="128"/>
      <c r="WKC5" s="128"/>
      <c r="WKD5" s="128"/>
      <c r="WKE5" s="128"/>
      <c r="WKF5" s="128"/>
      <c r="WKG5" s="128"/>
      <c r="WKH5" s="128"/>
      <c r="WKI5" s="128"/>
      <c r="WKJ5" s="128"/>
      <c r="WKK5" s="128"/>
      <c r="WKL5" s="128"/>
      <c r="WKM5" s="128"/>
      <c r="WKN5" s="128"/>
      <c r="WKO5" s="128"/>
      <c r="WKP5" s="128"/>
      <c r="WKQ5" s="128"/>
      <c r="WKR5" s="128"/>
      <c r="WKS5" s="128"/>
      <c r="WKT5" s="128"/>
      <c r="WKU5" s="128"/>
      <c r="WKV5" s="128"/>
      <c r="WKW5" s="128"/>
      <c r="WKX5" s="128"/>
      <c r="WKY5" s="128"/>
      <c r="WKZ5" s="128"/>
      <c r="WLA5" s="128"/>
      <c r="WLB5" s="128"/>
      <c r="WLC5" s="128"/>
      <c r="WLD5" s="128"/>
      <c r="WLE5" s="128"/>
      <c r="WLF5" s="128"/>
      <c r="WLG5" s="128"/>
      <c r="WLH5" s="128"/>
      <c r="WLI5" s="128"/>
      <c r="WLJ5" s="128"/>
      <c r="WLK5" s="128"/>
      <c r="WLL5" s="128"/>
      <c r="WLM5" s="128"/>
      <c r="WLN5" s="128"/>
      <c r="WLO5" s="128"/>
      <c r="WLP5" s="128"/>
      <c r="WLQ5" s="128"/>
      <c r="WLR5" s="128"/>
      <c r="WLS5" s="128"/>
      <c r="WLT5" s="128"/>
      <c r="WLU5" s="128"/>
      <c r="WLV5" s="128"/>
      <c r="WLW5" s="128"/>
      <c r="WLX5" s="128"/>
      <c r="WLY5" s="128"/>
      <c r="WLZ5" s="128"/>
      <c r="WMA5" s="128"/>
      <c r="WMB5" s="128"/>
      <c r="WMC5" s="128"/>
      <c r="WMD5" s="128"/>
      <c r="WME5" s="128"/>
      <c r="WMF5" s="128"/>
      <c r="WMG5" s="128"/>
      <c r="WMH5" s="128"/>
      <c r="WMI5" s="128"/>
      <c r="WMJ5" s="128"/>
      <c r="WMK5" s="128"/>
      <c r="WML5" s="128"/>
      <c r="WMM5" s="128"/>
      <c r="WMN5" s="128"/>
      <c r="WMO5" s="128"/>
      <c r="WMP5" s="128"/>
      <c r="WMQ5" s="128"/>
      <c r="WMR5" s="128"/>
      <c r="WMS5" s="128"/>
      <c r="WMT5" s="128"/>
      <c r="WMU5" s="128"/>
      <c r="WMV5" s="128"/>
      <c r="WMW5" s="128"/>
      <c r="WMX5" s="128"/>
      <c r="WMY5" s="128"/>
      <c r="WMZ5" s="128"/>
      <c r="WNA5" s="128"/>
      <c r="WNB5" s="128"/>
      <c r="WNC5" s="128"/>
      <c r="WND5" s="128"/>
      <c r="WNE5" s="128"/>
      <c r="WNF5" s="128"/>
      <c r="WNG5" s="128"/>
      <c r="WNH5" s="128"/>
      <c r="WNI5" s="128"/>
      <c r="WNJ5" s="128"/>
      <c r="WNK5" s="128"/>
      <c r="WNL5" s="128"/>
      <c r="WNM5" s="128"/>
      <c r="WNN5" s="128"/>
      <c r="WNO5" s="128"/>
      <c r="WNP5" s="128"/>
      <c r="WNQ5" s="128"/>
      <c r="WNR5" s="128"/>
      <c r="WNS5" s="128"/>
      <c r="WNT5" s="128"/>
      <c r="WNU5" s="128"/>
      <c r="WNV5" s="128"/>
      <c r="WNW5" s="128"/>
      <c r="WNX5" s="128"/>
      <c r="WNY5" s="128"/>
      <c r="WNZ5" s="128"/>
      <c r="WOA5" s="128"/>
      <c r="WOB5" s="128"/>
      <c r="WOC5" s="128"/>
      <c r="WOD5" s="128"/>
      <c r="WOE5" s="128"/>
      <c r="WOF5" s="128"/>
      <c r="WOG5" s="128"/>
      <c r="WOH5" s="128"/>
      <c r="WOI5" s="128"/>
      <c r="WOJ5" s="128"/>
      <c r="WOK5" s="128"/>
      <c r="WOL5" s="128"/>
      <c r="WOM5" s="128"/>
      <c r="WON5" s="128"/>
      <c r="WOO5" s="128"/>
      <c r="WOP5" s="128"/>
      <c r="WOQ5" s="128"/>
      <c r="WOR5" s="128"/>
      <c r="WOS5" s="128"/>
      <c r="WOT5" s="128"/>
      <c r="WOU5" s="128"/>
      <c r="WOV5" s="128"/>
      <c r="WOW5" s="128"/>
      <c r="WOX5" s="128"/>
      <c r="WOY5" s="128"/>
      <c r="WOZ5" s="128"/>
      <c r="WPA5" s="128"/>
      <c r="WPB5" s="128"/>
      <c r="WPC5" s="128"/>
      <c r="WPD5" s="128"/>
      <c r="WPE5" s="128"/>
      <c r="WPF5" s="128"/>
      <c r="WPG5" s="128"/>
      <c r="WPH5" s="128"/>
      <c r="WPI5" s="128"/>
      <c r="WPJ5" s="128"/>
      <c r="WPK5" s="128"/>
      <c r="WPL5" s="128"/>
      <c r="WPM5" s="128"/>
      <c r="WPN5" s="128"/>
      <c r="WPO5" s="128"/>
      <c r="WPP5" s="128"/>
      <c r="WPQ5" s="128"/>
      <c r="WPR5" s="128"/>
      <c r="WPS5" s="128"/>
      <c r="WPT5" s="128"/>
      <c r="WPU5" s="128"/>
      <c r="WPV5" s="128"/>
      <c r="WPW5" s="128"/>
      <c r="WPX5" s="128"/>
      <c r="WPY5" s="128"/>
      <c r="WPZ5" s="128"/>
      <c r="WQA5" s="128"/>
      <c r="WQB5" s="128"/>
      <c r="WQC5" s="128"/>
      <c r="WQD5" s="128"/>
      <c r="WQE5" s="128"/>
      <c r="WQF5" s="128"/>
      <c r="WQG5" s="128"/>
      <c r="WQH5" s="128"/>
      <c r="WQI5" s="128"/>
      <c r="WQJ5" s="128"/>
      <c r="WQK5" s="128"/>
      <c r="WQL5" s="128"/>
      <c r="WQM5" s="128"/>
      <c r="WQN5" s="128"/>
      <c r="WQO5" s="128"/>
      <c r="WQP5" s="128"/>
      <c r="WQQ5" s="128"/>
      <c r="WQR5" s="128"/>
      <c r="WQS5" s="128"/>
      <c r="WQT5" s="128"/>
      <c r="WQU5" s="128"/>
      <c r="WQV5" s="128"/>
      <c r="WQW5" s="128"/>
      <c r="WQX5" s="128"/>
      <c r="WQY5" s="128"/>
      <c r="WQZ5" s="128"/>
      <c r="WRA5" s="128"/>
      <c r="WRB5" s="128"/>
      <c r="WRC5" s="128"/>
      <c r="WRD5" s="128"/>
      <c r="WRE5" s="128"/>
      <c r="WRF5" s="128"/>
      <c r="WRG5" s="128"/>
      <c r="WRH5" s="128"/>
      <c r="WRI5" s="128"/>
      <c r="WRJ5" s="128"/>
      <c r="WRK5" s="128"/>
      <c r="WRL5" s="128"/>
      <c r="WRM5" s="128"/>
      <c r="WRN5" s="128"/>
      <c r="WRO5" s="128"/>
      <c r="WRP5" s="128"/>
      <c r="WRQ5" s="128"/>
      <c r="WRR5" s="128"/>
      <c r="WRS5" s="128"/>
      <c r="WRT5" s="128"/>
      <c r="WRU5" s="128"/>
      <c r="WRV5" s="128"/>
      <c r="WRW5" s="128"/>
      <c r="WRX5" s="128"/>
      <c r="WRY5" s="128"/>
      <c r="WRZ5" s="128"/>
      <c r="WSA5" s="128"/>
      <c r="WSB5" s="128"/>
      <c r="WSC5" s="128"/>
      <c r="WSD5" s="128"/>
      <c r="WSE5" s="128"/>
      <c r="WSF5" s="128"/>
      <c r="WSG5" s="128"/>
      <c r="WSH5" s="128"/>
      <c r="WSI5" s="128"/>
      <c r="WSJ5" s="128"/>
      <c r="WSK5" s="128"/>
      <c r="WSL5" s="128"/>
      <c r="WSM5" s="128"/>
      <c r="WSN5" s="128"/>
      <c r="WSO5" s="128"/>
      <c r="WSP5" s="128"/>
      <c r="WSQ5" s="128"/>
      <c r="WSR5" s="128"/>
      <c r="WSS5" s="128"/>
      <c r="WST5" s="128"/>
      <c r="WSU5" s="128"/>
      <c r="WSV5" s="128"/>
      <c r="WSW5" s="128"/>
      <c r="WSX5" s="128"/>
      <c r="WSY5" s="128"/>
      <c r="WSZ5" s="128"/>
      <c r="WTA5" s="128"/>
      <c r="WTB5" s="128"/>
      <c r="WTC5" s="128"/>
      <c r="WTD5" s="128"/>
      <c r="WTE5" s="128"/>
      <c r="WTF5" s="128"/>
      <c r="WTG5" s="128"/>
      <c r="WTH5" s="128"/>
      <c r="WTI5" s="128"/>
      <c r="WTJ5" s="128"/>
      <c r="WTK5" s="128"/>
      <c r="WTL5" s="128"/>
      <c r="WTM5" s="128"/>
      <c r="WTN5" s="128"/>
      <c r="WTO5" s="128"/>
      <c r="WTP5" s="128"/>
      <c r="WTQ5" s="128"/>
      <c r="WTR5" s="128"/>
      <c r="WTS5" s="128"/>
      <c r="WTT5" s="128"/>
      <c r="WTU5" s="128"/>
      <c r="WTV5" s="128"/>
      <c r="WTW5" s="128"/>
      <c r="WTX5" s="128"/>
      <c r="WTY5" s="128"/>
      <c r="WTZ5" s="128"/>
      <c r="WUA5" s="128"/>
      <c r="WUB5" s="128"/>
      <c r="WUC5" s="128"/>
      <c r="WUD5" s="128"/>
      <c r="WUE5" s="128"/>
      <c r="WUF5" s="128"/>
      <c r="WUG5" s="128"/>
      <c r="WUH5" s="128"/>
      <c r="WUI5" s="128"/>
      <c r="WUJ5" s="128"/>
      <c r="WUK5" s="128"/>
      <c r="WUL5" s="128"/>
      <c r="WUM5" s="128"/>
      <c r="WUN5" s="128"/>
      <c r="WUO5" s="128"/>
      <c r="WUP5" s="128"/>
      <c r="WUQ5" s="128"/>
      <c r="WUR5" s="128"/>
      <c r="WUS5" s="128"/>
      <c r="WUT5" s="128"/>
      <c r="WUU5" s="128"/>
      <c r="WUV5" s="128"/>
      <c r="WUW5" s="128"/>
      <c r="WUX5" s="128"/>
      <c r="WUY5" s="128"/>
      <c r="WUZ5" s="128"/>
      <c r="WVA5" s="128"/>
      <c r="WVB5" s="128"/>
      <c r="WVC5" s="128"/>
      <c r="WVD5" s="128"/>
      <c r="WVE5" s="128"/>
      <c r="WVF5" s="128"/>
      <c r="WVG5" s="128"/>
      <c r="WVH5" s="128"/>
      <c r="WVI5" s="128"/>
      <c r="WVJ5" s="128"/>
      <c r="WVK5" s="128"/>
      <c r="WVL5" s="128"/>
      <c r="WVM5" s="128"/>
      <c r="WVN5" s="128"/>
      <c r="WVO5" s="128"/>
      <c r="WVP5" s="128"/>
      <c r="WVQ5" s="128"/>
      <c r="WVR5" s="128"/>
      <c r="WVS5" s="128"/>
      <c r="WVT5" s="128"/>
      <c r="WVU5" s="128"/>
      <c r="WVV5" s="128"/>
      <c r="WVW5" s="128"/>
      <c r="WVX5" s="128"/>
      <c r="WVY5" s="128"/>
      <c r="WVZ5" s="128"/>
      <c r="WWA5" s="128"/>
    </row>
    <row r="6" spans="1:16147" s="240" customFormat="1" ht="15.75">
      <c r="A6" s="236"/>
      <c r="B6" s="643"/>
      <c r="C6" s="76"/>
      <c r="D6" s="76"/>
      <c r="E6" s="76"/>
      <c r="F6" s="76"/>
      <c r="G6" s="76"/>
      <c r="H6" s="76"/>
      <c r="I6" s="77"/>
      <c r="J6" s="237"/>
      <c r="K6" s="79"/>
      <c r="L6" s="238"/>
      <c r="M6" s="238"/>
      <c r="N6" s="238"/>
      <c r="O6" s="238"/>
      <c r="P6" s="238"/>
      <c r="Q6" s="81"/>
      <c r="R6" s="644"/>
      <c r="T6" s="236"/>
      <c r="U6" s="236"/>
      <c r="V6" s="236"/>
      <c r="W6" s="236"/>
      <c r="X6" s="236"/>
      <c r="Y6" s="236"/>
      <c r="Z6" s="236"/>
      <c r="AA6" s="236"/>
      <c r="AB6" s="236"/>
      <c r="AC6" s="236"/>
      <c r="AD6" s="236"/>
      <c r="AE6" s="236"/>
      <c r="AF6" s="236"/>
      <c r="AG6" s="236"/>
      <c r="AH6" s="236"/>
      <c r="AI6" s="236"/>
      <c r="AJ6" s="236"/>
      <c r="AK6" s="236"/>
      <c r="AL6" s="236"/>
      <c r="AM6" s="236"/>
      <c r="AN6" s="236"/>
      <c r="AO6" s="236"/>
      <c r="AP6" s="236"/>
      <c r="AQ6" s="236"/>
      <c r="AR6" s="236"/>
      <c r="AS6" s="236"/>
      <c r="AT6" s="236"/>
      <c r="AU6" s="236"/>
      <c r="AV6" s="236"/>
      <c r="AW6" s="236"/>
      <c r="AX6" s="236"/>
      <c r="AY6" s="236"/>
      <c r="AZ6" s="236"/>
      <c r="BA6" s="236"/>
      <c r="BB6" s="236"/>
      <c r="BC6" s="236"/>
      <c r="BD6" s="236"/>
      <c r="BE6" s="236"/>
      <c r="BF6" s="236"/>
      <c r="BG6" s="236"/>
      <c r="BH6" s="236"/>
      <c r="BI6" s="236"/>
      <c r="BJ6" s="236"/>
      <c r="BK6" s="236"/>
      <c r="BL6" s="236"/>
      <c r="BM6" s="236"/>
      <c r="BN6" s="236"/>
      <c r="BO6" s="236"/>
      <c r="BP6" s="236"/>
      <c r="BQ6" s="236"/>
      <c r="BR6" s="236"/>
      <c r="BS6" s="236"/>
      <c r="BT6" s="236"/>
      <c r="BU6" s="236"/>
      <c r="BV6" s="236"/>
      <c r="BW6" s="236"/>
      <c r="BX6" s="236"/>
      <c r="BY6" s="236"/>
      <c r="BZ6" s="236"/>
      <c r="CA6" s="236"/>
      <c r="CB6" s="236"/>
      <c r="CC6" s="236"/>
      <c r="CD6" s="236"/>
      <c r="CE6" s="236"/>
      <c r="CF6" s="236"/>
      <c r="CG6" s="236"/>
      <c r="CH6" s="236"/>
      <c r="CI6" s="236"/>
      <c r="CJ6" s="236"/>
      <c r="CK6" s="236"/>
      <c r="CL6" s="236"/>
      <c r="CM6" s="236"/>
      <c r="CN6" s="236"/>
      <c r="CO6" s="236"/>
      <c r="CP6" s="236"/>
      <c r="CQ6" s="236"/>
      <c r="CR6" s="236"/>
      <c r="CS6" s="236"/>
      <c r="CT6" s="236"/>
      <c r="CU6" s="236"/>
      <c r="CV6" s="236"/>
      <c r="CW6" s="236"/>
      <c r="CX6" s="236"/>
      <c r="CY6" s="236"/>
      <c r="CZ6" s="236"/>
      <c r="DA6" s="236"/>
      <c r="DB6" s="236"/>
      <c r="DC6" s="236"/>
      <c r="DD6" s="236"/>
      <c r="DE6" s="236"/>
      <c r="DF6" s="236"/>
      <c r="DG6" s="236"/>
      <c r="DH6" s="236"/>
      <c r="DI6" s="236"/>
      <c r="DJ6" s="236"/>
      <c r="DK6" s="236"/>
      <c r="DL6" s="236"/>
      <c r="DM6" s="236"/>
      <c r="DN6" s="236"/>
      <c r="DO6" s="236"/>
      <c r="DP6" s="236"/>
      <c r="DQ6" s="236"/>
      <c r="DR6" s="236"/>
      <c r="DS6" s="236"/>
      <c r="DT6" s="236"/>
      <c r="DU6" s="236"/>
      <c r="DV6" s="236"/>
      <c r="DW6" s="236"/>
      <c r="DX6" s="236"/>
      <c r="DY6" s="236"/>
      <c r="DZ6" s="236"/>
      <c r="EA6" s="236"/>
      <c r="EB6" s="236"/>
      <c r="EC6" s="236"/>
      <c r="ED6" s="236"/>
      <c r="EE6" s="236"/>
      <c r="EF6" s="236"/>
      <c r="EG6" s="236"/>
      <c r="EH6" s="236"/>
      <c r="EI6" s="236"/>
      <c r="EJ6" s="236"/>
      <c r="EK6" s="236"/>
      <c r="EL6" s="236"/>
      <c r="EM6" s="236"/>
      <c r="EN6" s="236"/>
      <c r="EO6" s="236"/>
      <c r="EP6" s="236"/>
      <c r="EQ6" s="236"/>
      <c r="ER6" s="236"/>
      <c r="ES6" s="236"/>
      <c r="ET6" s="236"/>
      <c r="EU6" s="236"/>
      <c r="EV6" s="236"/>
      <c r="EW6" s="236"/>
      <c r="EX6" s="236"/>
      <c r="EY6" s="236"/>
      <c r="EZ6" s="236"/>
      <c r="FA6" s="236"/>
      <c r="FB6" s="236"/>
      <c r="FC6" s="236"/>
      <c r="FD6" s="236"/>
      <c r="FE6" s="236"/>
      <c r="FF6" s="236"/>
      <c r="FG6" s="236"/>
      <c r="FH6" s="236"/>
      <c r="FI6" s="236"/>
      <c r="FJ6" s="236"/>
      <c r="FK6" s="236"/>
      <c r="FL6" s="236"/>
      <c r="FM6" s="236"/>
      <c r="FN6" s="236"/>
      <c r="FO6" s="236"/>
      <c r="FP6" s="236"/>
      <c r="FQ6" s="236"/>
      <c r="FR6" s="236"/>
      <c r="FS6" s="236"/>
      <c r="FT6" s="236"/>
      <c r="FU6" s="236"/>
      <c r="FV6" s="236"/>
      <c r="FW6" s="236"/>
      <c r="FX6" s="236"/>
      <c r="FY6" s="236"/>
      <c r="FZ6" s="236"/>
      <c r="GA6" s="236"/>
      <c r="GB6" s="236"/>
      <c r="GC6" s="236"/>
      <c r="GD6" s="236"/>
      <c r="GE6" s="236"/>
      <c r="GF6" s="236"/>
      <c r="GG6" s="236"/>
      <c r="GH6" s="236"/>
      <c r="GI6" s="236"/>
      <c r="GJ6" s="236"/>
      <c r="GK6" s="236"/>
      <c r="GL6" s="236"/>
      <c r="GM6" s="236"/>
      <c r="GN6" s="236"/>
      <c r="GO6" s="236"/>
      <c r="GP6" s="236"/>
      <c r="GQ6" s="236"/>
      <c r="GR6" s="236"/>
      <c r="GS6" s="236"/>
      <c r="GT6" s="236"/>
      <c r="GU6" s="236"/>
      <c r="GV6" s="236"/>
      <c r="GW6" s="236"/>
      <c r="GX6" s="236"/>
      <c r="GY6" s="236"/>
      <c r="GZ6" s="236"/>
      <c r="HA6" s="236"/>
      <c r="HB6" s="236"/>
      <c r="HC6" s="236"/>
      <c r="HD6" s="236"/>
      <c r="HE6" s="236"/>
      <c r="HF6" s="236"/>
      <c r="HG6" s="236"/>
      <c r="HH6" s="236"/>
      <c r="HI6" s="236"/>
      <c r="HJ6" s="236"/>
      <c r="HK6" s="236"/>
      <c r="HL6" s="236"/>
      <c r="HM6" s="236"/>
      <c r="HN6" s="236"/>
      <c r="HO6" s="236"/>
      <c r="HP6" s="236"/>
      <c r="HQ6" s="236"/>
      <c r="HR6" s="236"/>
      <c r="HS6" s="236"/>
      <c r="HT6" s="236"/>
      <c r="HU6" s="236"/>
      <c r="HV6" s="236"/>
      <c r="HW6" s="236"/>
      <c r="HX6" s="236"/>
      <c r="HY6" s="236"/>
      <c r="HZ6" s="236"/>
      <c r="IA6" s="236"/>
      <c r="IB6" s="236"/>
      <c r="IC6" s="236"/>
      <c r="ID6" s="236"/>
      <c r="IE6" s="236"/>
      <c r="IF6" s="236"/>
      <c r="IG6" s="236"/>
      <c r="IH6" s="236"/>
      <c r="II6" s="236"/>
      <c r="IJ6" s="236"/>
      <c r="IK6" s="236"/>
      <c r="IL6" s="236"/>
      <c r="IM6" s="236"/>
      <c r="IN6" s="236"/>
      <c r="IO6" s="236"/>
      <c r="IP6" s="236"/>
      <c r="IQ6" s="236"/>
      <c r="IR6" s="236"/>
      <c r="IS6" s="236"/>
      <c r="IT6" s="236"/>
      <c r="IU6" s="236"/>
      <c r="IV6" s="236"/>
      <c r="IW6" s="236"/>
      <c r="IX6" s="236"/>
      <c r="IY6" s="236"/>
      <c r="IZ6" s="236"/>
      <c r="JA6" s="236"/>
      <c r="JB6" s="236"/>
      <c r="JC6" s="236"/>
      <c r="JD6" s="236"/>
      <c r="JE6" s="236"/>
      <c r="JF6" s="236"/>
      <c r="JG6" s="236"/>
      <c r="JH6" s="236"/>
      <c r="JI6" s="236"/>
      <c r="JJ6" s="236"/>
      <c r="JK6" s="236"/>
      <c r="JL6" s="236"/>
      <c r="JM6" s="236"/>
      <c r="JN6" s="236"/>
      <c r="JO6" s="236"/>
      <c r="JP6" s="236"/>
      <c r="JQ6" s="236"/>
      <c r="JR6" s="236"/>
      <c r="JS6" s="236"/>
      <c r="JT6" s="236"/>
      <c r="JU6" s="236"/>
      <c r="JV6" s="236"/>
      <c r="JW6" s="236"/>
      <c r="JX6" s="236"/>
      <c r="JY6" s="236"/>
      <c r="JZ6" s="236"/>
      <c r="KA6" s="236"/>
      <c r="KB6" s="236"/>
      <c r="KC6" s="236"/>
      <c r="KD6" s="236"/>
      <c r="KE6" s="236"/>
      <c r="KF6" s="236"/>
      <c r="KG6" s="236"/>
      <c r="KH6" s="236"/>
      <c r="KI6" s="236"/>
      <c r="KJ6" s="236"/>
      <c r="KK6" s="236"/>
      <c r="KL6" s="236"/>
      <c r="KM6" s="236"/>
      <c r="KN6" s="236"/>
      <c r="KO6" s="236"/>
      <c r="KP6" s="236"/>
      <c r="KQ6" s="236"/>
      <c r="KR6" s="236"/>
      <c r="KS6" s="236"/>
      <c r="KT6" s="236"/>
      <c r="KU6" s="236"/>
      <c r="KV6" s="236"/>
      <c r="KW6" s="236"/>
      <c r="KX6" s="236"/>
      <c r="KY6" s="236"/>
      <c r="KZ6" s="236"/>
      <c r="LA6" s="236"/>
      <c r="LB6" s="236"/>
      <c r="LC6" s="236"/>
      <c r="LD6" s="236"/>
      <c r="LE6" s="236"/>
      <c r="LF6" s="236"/>
      <c r="LG6" s="236"/>
      <c r="LH6" s="236"/>
      <c r="LI6" s="236"/>
      <c r="LJ6" s="236"/>
      <c r="LK6" s="236"/>
      <c r="LL6" s="236"/>
      <c r="LM6" s="236"/>
      <c r="LN6" s="236"/>
      <c r="LO6" s="236"/>
      <c r="LP6" s="236"/>
      <c r="LQ6" s="236"/>
      <c r="LR6" s="236"/>
      <c r="LS6" s="236"/>
      <c r="LT6" s="236"/>
      <c r="LU6" s="236"/>
      <c r="LV6" s="236"/>
      <c r="LW6" s="236"/>
      <c r="LX6" s="236"/>
      <c r="LY6" s="236"/>
      <c r="LZ6" s="236"/>
      <c r="MA6" s="236"/>
      <c r="MB6" s="236"/>
      <c r="MC6" s="236"/>
      <c r="MD6" s="236"/>
      <c r="ME6" s="236"/>
      <c r="MF6" s="236"/>
      <c r="MG6" s="236"/>
      <c r="MH6" s="236"/>
      <c r="MI6" s="236"/>
      <c r="MJ6" s="236"/>
      <c r="MK6" s="236"/>
      <c r="ML6" s="236"/>
      <c r="MM6" s="236"/>
      <c r="MN6" s="236"/>
      <c r="MO6" s="236"/>
      <c r="MP6" s="236"/>
      <c r="MQ6" s="236"/>
      <c r="MR6" s="236"/>
      <c r="MS6" s="236"/>
      <c r="MT6" s="236"/>
      <c r="MU6" s="236"/>
      <c r="MV6" s="236"/>
      <c r="MW6" s="236"/>
      <c r="MX6" s="236"/>
      <c r="MY6" s="236"/>
      <c r="MZ6" s="236"/>
      <c r="NA6" s="236"/>
      <c r="NB6" s="236"/>
      <c r="NC6" s="236"/>
      <c r="ND6" s="236"/>
      <c r="NE6" s="236"/>
      <c r="NF6" s="236"/>
      <c r="NG6" s="236"/>
      <c r="NH6" s="236"/>
      <c r="NI6" s="236"/>
      <c r="NJ6" s="236"/>
      <c r="NK6" s="236"/>
      <c r="NL6" s="236"/>
      <c r="NM6" s="236"/>
      <c r="NN6" s="236"/>
      <c r="NO6" s="236"/>
      <c r="NP6" s="236"/>
      <c r="NQ6" s="236"/>
      <c r="NR6" s="236"/>
      <c r="NS6" s="236"/>
      <c r="NT6" s="236"/>
      <c r="NU6" s="236"/>
      <c r="NV6" s="236"/>
      <c r="NW6" s="236"/>
      <c r="NX6" s="236"/>
      <c r="NY6" s="236"/>
      <c r="NZ6" s="236"/>
      <c r="OA6" s="236"/>
      <c r="OB6" s="236"/>
      <c r="OC6" s="236"/>
      <c r="OD6" s="236"/>
      <c r="OE6" s="236"/>
      <c r="OF6" s="236"/>
      <c r="OG6" s="236"/>
      <c r="OH6" s="236"/>
      <c r="OI6" s="236"/>
      <c r="OJ6" s="236"/>
      <c r="OK6" s="236"/>
      <c r="OL6" s="236"/>
      <c r="OM6" s="236"/>
      <c r="ON6" s="236"/>
      <c r="OO6" s="236"/>
      <c r="OP6" s="236"/>
      <c r="OQ6" s="236"/>
      <c r="OR6" s="236"/>
      <c r="OS6" s="236"/>
      <c r="OT6" s="236"/>
      <c r="OU6" s="236"/>
      <c r="OV6" s="236"/>
      <c r="OW6" s="236"/>
      <c r="OX6" s="236"/>
      <c r="OY6" s="236"/>
      <c r="OZ6" s="236"/>
      <c r="PA6" s="236"/>
      <c r="PB6" s="236"/>
      <c r="PC6" s="236"/>
      <c r="PD6" s="236"/>
      <c r="PE6" s="236"/>
      <c r="PF6" s="236"/>
      <c r="PG6" s="236"/>
      <c r="PH6" s="236"/>
      <c r="PI6" s="236"/>
      <c r="PJ6" s="236"/>
      <c r="PK6" s="236"/>
      <c r="PL6" s="236"/>
      <c r="PM6" s="236"/>
      <c r="PN6" s="236"/>
      <c r="PO6" s="236"/>
      <c r="PP6" s="236"/>
      <c r="PQ6" s="236"/>
      <c r="PR6" s="236"/>
      <c r="PS6" s="236"/>
      <c r="PT6" s="236"/>
      <c r="PU6" s="236"/>
      <c r="PV6" s="236"/>
      <c r="PW6" s="236"/>
      <c r="PX6" s="236"/>
      <c r="PY6" s="236"/>
      <c r="PZ6" s="236"/>
      <c r="QA6" s="236"/>
      <c r="QB6" s="236"/>
      <c r="QC6" s="236"/>
      <c r="QD6" s="236"/>
      <c r="QE6" s="236"/>
      <c r="QF6" s="236"/>
      <c r="QG6" s="236"/>
      <c r="QH6" s="236"/>
      <c r="QI6" s="236"/>
      <c r="QJ6" s="236"/>
      <c r="QK6" s="236"/>
      <c r="QL6" s="236"/>
      <c r="QM6" s="236"/>
      <c r="QN6" s="236"/>
      <c r="QO6" s="236"/>
      <c r="QP6" s="236"/>
      <c r="QQ6" s="236"/>
      <c r="QR6" s="236"/>
      <c r="QS6" s="236"/>
      <c r="QT6" s="236"/>
      <c r="QU6" s="236"/>
      <c r="QV6" s="236"/>
      <c r="QW6" s="236"/>
      <c r="QX6" s="236"/>
      <c r="QY6" s="236"/>
      <c r="QZ6" s="236"/>
      <c r="RA6" s="236"/>
      <c r="RB6" s="236"/>
      <c r="RC6" s="236"/>
      <c r="RD6" s="236"/>
      <c r="RE6" s="236"/>
      <c r="RF6" s="236"/>
      <c r="RG6" s="236"/>
      <c r="RH6" s="236"/>
      <c r="RI6" s="236"/>
      <c r="RJ6" s="236"/>
      <c r="RK6" s="236"/>
      <c r="RL6" s="236"/>
      <c r="RM6" s="236"/>
      <c r="RN6" s="236"/>
      <c r="RO6" s="236"/>
      <c r="RP6" s="236"/>
      <c r="RQ6" s="236"/>
      <c r="RR6" s="236"/>
      <c r="RS6" s="236"/>
      <c r="RT6" s="236"/>
      <c r="RU6" s="236"/>
      <c r="RV6" s="236"/>
      <c r="RW6" s="236"/>
      <c r="RX6" s="236"/>
      <c r="RY6" s="236"/>
      <c r="RZ6" s="236"/>
      <c r="SA6" s="236"/>
      <c r="SB6" s="236"/>
      <c r="SC6" s="236"/>
      <c r="SD6" s="236"/>
      <c r="SE6" s="236"/>
      <c r="SF6" s="236"/>
      <c r="SG6" s="236"/>
      <c r="SH6" s="236"/>
      <c r="SI6" s="236"/>
      <c r="SJ6" s="236"/>
      <c r="SK6" s="236"/>
      <c r="SL6" s="236"/>
      <c r="SM6" s="236"/>
      <c r="SN6" s="236"/>
      <c r="SO6" s="236"/>
      <c r="SP6" s="236"/>
      <c r="SQ6" s="236"/>
      <c r="SR6" s="236"/>
      <c r="SS6" s="236"/>
      <c r="ST6" s="236"/>
      <c r="SU6" s="236"/>
      <c r="SV6" s="236"/>
      <c r="SW6" s="236"/>
      <c r="SX6" s="236"/>
      <c r="SY6" s="236"/>
      <c r="SZ6" s="236"/>
      <c r="TA6" s="236"/>
      <c r="TB6" s="236"/>
      <c r="TC6" s="236"/>
      <c r="TD6" s="236"/>
      <c r="TE6" s="236"/>
      <c r="TF6" s="236"/>
      <c r="TG6" s="236"/>
      <c r="TH6" s="236"/>
      <c r="TI6" s="236"/>
      <c r="TJ6" s="236"/>
      <c r="TK6" s="236"/>
      <c r="TL6" s="236"/>
      <c r="TM6" s="236"/>
      <c r="TN6" s="236"/>
      <c r="TO6" s="236"/>
      <c r="TP6" s="236"/>
      <c r="TQ6" s="236"/>
      <c r="TR6" s="236"/>
      <c r="TS6" s="236"/>
      <c r="TT6" s="236"/>
      <c r="TU6" s="236"/>
      <c r="TV6" s="236"/>
      <c r="TW6" s="236"/>
      <c r="TX6" s="236"/>
      <c r="TY6" s="236"/>
      <c r="TZ6" s="236"/>
      <c r="UA6" s="236"/>
      <c r="UB6" s="236"/>
      <c r="UC6" s="236"/>
      <c r="UD6" s="236"/>
      <c r="UE6" s="236"/>
      <c r="UF6" s="236"/>
      <c r="UG6" s="236"/>
      <c r="UH6" s="236"/>
      <c r="UI6" s="236"/>
      <c r="UJ6" s="236"/>
      <c r="UK6" s="236"/>
      <c r="UL6" s="236"/>
      <c r="UM6" s="236"/>
      <c r="UN6" s="236"/>
      <c r="UO6" s="236"/>
      <c r="UP6" s="236"/>
      <c r="UQ6" s="236"/>
      <c r="UR6" s="236"/>
      <c r="US6" s="236"/>
      <c r="UT6" s="236"/>
      <c r="UU6" s="236"/>
      <c r="UV6" s="236"/>
      <c r="UW6" s="236"/>
      <c r="UX6" s="236"/>
      <c r="UY6" s="236"/>
      <c r="UZ6" s="236"/>
      <c r="VA6" s="236"/>
      <c r="VB6" s="236"/>
      <c r="VC6" s="236"/>
      <c r="VD6" s="236"/>
      <c r="VE6" s="236"/>
      <c r="VF6" s="236"/>
      <c r="VG6" s="236"/>
      <c r="VH6" s="236"/>
      <c r="VI6" s="236"/>
      <c r="VJ6" s="236"/>
      <c r="VK6" s="236"/>
      <c r="VL6" s="236"/>
      <c r="VM6" s="236"/>
      <c r="VN6" s="236"/>
      <c r="VO6" s="236"/>
      <c r="VP6" s="236"/>
      <c r="VQ6" s="236"/>
      <c r="VR6" s="236"/>
      <c r="VS6" s="236"/>
      <c r="VT6" s="236"/>
      <c r="VU6" s="236"/>
      <c r="VV6" s="236"/>
      <c r="VW6" s="236"/>
      <c r="VX6" s="236"/>
      <c r="VY6" s="236"/>
      <c r="VZ6" s="236"/>
      <c r="WA6" s="236"/>
      <c r="WB6" s="236"/>
      <c r="WC6" s="236"/>
      <c r="WD6" s="236"/>
      <c r="WE6" s="236"/>
      <c r="WF6" s="236"/>
      <c r="WG6" s="236"/>
      <c r="WH6" s="236"/>
      <c r="WI6" s="236"/>
      <c r="WJ6" s="236"/>
      <c r="WK6" s="236"/>
      <c r="WL6" s="236"/>
      <c r="WM6" s="236"/>
      <c r="WN6" s="236"/>
      <c r="WO6" s="236"/>
      <c r="WP6" s="236"/>
      <c r="WQ6" s="236"/>
      <c r="WR6" s="236"/>
      <c r="WS6" s="236"/>
      <c r="WT6" s="236"/>
      <c r="WU6" s="236"/>
      <c r="WV6" s="236"/>
      <c r="WW6" s="236"/>
      <c r="WX6" s="236"/>
      <c r="WY6" s="236"/>
      <c r="WZ6" s="236"/>
      <c r="XA6" s="236"/>
      <c r="XB6" s="236"/>
      <c r="XC6" s="236"/>
      <c r="XD6" s="236"/>
      <c r="XE6" s="236"/>
      <c r="XF6" s="236"/>
      <c r="XG6" s="236"/>
      <c r="XH6" s="236"/>
      <c r="XI6" s="236"/>
      <c r="XJ6" s="236"/>
      <c r="XK6" s="236"/>
      <c r="XL6" s="236"/>
      <c r="XM6" s="236"/>
      <c r="XN6" s="236"/>
      <c r="XO6" s="236"/>
      <c r="XP6" s="236"/>
      <c r="XQ6" s="236"/>
      <c r="XR6" s="236"/>
      <c r="XS6" s="236"/>
      <c r="XT6" s="236"/>
      <c r="XU6" s="236"/>
      <c r="XV6" s="236"/>
      <c r="XW6" s="236"/>
      <c r="XX6" s="236"/>
      <c r="XY6" s="236"/>
      <c r="XZ6" s="236"/>
      <c r="YA6" s="236"/>
      <c r="YB6" s="236"/>
      <c r="YC6" s="236"/>
      <c r="YD6" s="236"/>
      <c r="YE6" s="236"/>
      <c r="YF6" s="236"/>
      <c r="YG6" s="236"/>
      <c r="YH6" s="236"/>
      <c r="YI6" s="236"/>
      <c r="YJ6" s="236"/>
      <c r="YK6" s="236"/>
      <c r="YL6" s="236"/>
      <c r="YM6" s="236"/>
      <c r="YN6" s="236"/>
      <c r="YO6" s="236"/>
      <c r="YP6" s="236"/>
      <c r="YQ6" s="236"/>
      <c r="YR6" s="236"/>
      <c r="YS6" s="236"/>
      <c r="YT6" s="236"/>
      <c r="YU6" s="236"/>
      <c r="YV6" s="236"/>
      <c r="YW6" s="236"/>
      <c r="YX6" s="236"/>
      <c r="YY6" s="236"/>
      <c r="YZ6" s="236"/>
      <c r="ZA6" s="236"/>
      <c r="ZB6" s="236"/>
      <c r="ZC6" s="236"/>
      <c r="ZD6" s="236"/>
      <c r="ZE6" s="236"/>
      <c r="ZF6" s="236"/>
      <c r="ZG6" s="236"/>
      <c r="ZH6" s="236"/>
      <c r="ZI6" s="236"/>
      <c r="ZJ6" s="236"/>
      <c r="ZK6" s="236"/>
      <c r="ZL6" s="236"/>
      <c r="ZM6" s="236"/>
      <c r="ZN6" s="236"/>
      <c r="ZO6" s="236"/>
      <c r="ZP6" s="236"/>
      <c r="ZQ6" s="236"/>
      <c r="ZR6" s="236"/>
      <c r="ZS6" s="236"/>
      <c r="ZT6" s="236"/>
      <c r="ZU6" s="236"/>
      <c r="ZV6" s="236"/>
      <c r="ZW6" s="236"/>
      <c r="ZX6" s="236"/>
      <c r="ZY6" s="236"/>
      <c r="ZZ6" s="236"/>
      <c r="AAA6" s="236"/>
      <c r="AAB6" s="236"/>
      <c r="AAC6" s="236"/>
      <c r="AAD6" s="236"/>
      <c r="AAE6" s="236"/>
      <c r="AAF6" s="236"/>
      <c r="AAG6" s="236"/>
      <c r="AAH6" s="236"/>
      <c r="AAI6" s="236"/>
      <c r="AAJ6" s="236"/>
      <c r="AAK6" s="236"/>
      <c r="AAL6" s="236"/>
      <c r="AAM6" s="236"/>
      <c r="AAN6" s="236"/>
      <c r="AAO6" s="236"/>
      <c r="AAP6" s="236"/>
      <c r="AAQ6" s="236"/>
      <c r="AAR6" s="236"/>
      <c r="AAS6" s="236"/>
      <c r="AAT6" s="236"/>
      <c r="AAU6" s="236"/>
      <c r="AAV6" s="236"/>
      <c r="AAW6" s="236"/>
      <c r="AAX6" s="236"/>
      <c r="AAY6" s="236"/>
      <c r="AAZ6" s="236"/>
      <c r="ABA6" s="236"/>
      <c r="ABB6" s="236"/>
      <c r="ABC6" s="236"/>
      <c r="ABD6" s="236"/>
      <c r="ABE6" s="236"/>
      <c r="ABF6" s="236"/>
      <c r="ABG6" s="236"/>
      <c r="ABH6" s="236"/>
      <c r="ABI6" s="236"/>
      <c r="ABJ6" s="236"/>
      <c r="ABK6" s="236"/>
      <c r="ABL6" s="236"/>
      <c r="ABM6" s="236"/>
      <c r="ABN6" s="236"/>
      <c r="ABO6" s="236"/>
      <c r="ABP6" s="236"/>
      <c r="ABQ6" s="236"/>
      <c r="ABR6" s="236"/>
      <c r="ABS6" s="236"/>
      <c r="ABT6" s="236"/>
      <c r="ABU6" s="236"/>
      <c r="ABV6" s="236"/>
      <c r="ABW6" s="236"/>
      <c r="ABX6" s="236"/>
      <c r="ABY6" s="236"/>
      <c r="ABZ6" s="236"/>
      <c r="ACA6" s="236"/>
      <c r="ACB6" s="236"/>
      <c r="ACC6" s="236"/>
      <c r="ACD6" s="236"/>
      <c r="ACE6" s="236"/>
      <c r="ACF6" s="236"/>
      <c r="ACG6" s="236"/>
      <c r="ACH6" s="236"/>
      <c r="ACI6" s="236"/>
      <c r="ACJ6" s="236"/>
      <c r="ACK6" s="236"/>
      <c r="ACL6" s="236"/>
      <c r="ACM6" s="236"/>
      <c r="ACN6" s="236"/>
      <c r="ACO6" s="236"/>
      <c r="ACP6" s="236"/>
      <c r="ACQ6" s="236"/>
      <c r="ACR6" s="236"/>
      <c r="ACS6" s="236"/>
      <c r="ACT6" s="236"/>
      <c r="ACU6" s="236"/>
      <c r="ACV6" s="236"/>
      <c r="ACW6" s="236"/>
      <c r="ACX6" s="236"/>
      <c r="ACY6" s="236"/>
      <c r="ACZ6" s="236"/>
      <c r="ADA6" s="236"/>
      <c r="ADB6" s="236"/>
      <c r="ADC6" s="236"/>
      <c r="ADD6" s="236"/>
      <c r="ADE6" s="236"/>
      <c r="ADF6" s="236"/>
      <c r="ADG6" s="236"/>
      <c r="ADH6" s="236"/>
      <c r="ADI6" s="236"/>
      <c r="ADJ6" s="236"/>
      <c r="ADK6" s="236"/>
      <c r="ADL6" s="236"/>
      <c r="ADM6" s="236"/>
      <c r="ADN6" s="236"/>
      <c r="ADO6" s="236"/>
      <c r="ADP6" s="236"/>
      <c r="ADQ6" s="236"/>
      <c r="ADR6" s="236"/>
      <c r="ADS6" s="236"/>
      <c r="ADT6" s="236"/>
      <c r="ADU6" s="236"/>
      <c r="ADV6" s="236"/>
      <c r="ADW6" s="236"/>
      <c r="ADX6" s="236"/>
      <c r="ADY6" s="236"/>
      <c r="ADZ6" s="236"/>
      <c r="AEA6" s="236"/>
      <c r="AEB6" s="236"/>
      <c r="AEC6" s="236"/>
      <c r="AED6" s="236"/>
      <c r="AEE6" s="236"/>
      <c r="AEF6" s="236"/>
      <c r="AEG6" s="236"/>
      <c r="AEH6" s="236"/>
      <c r="AEI6" s="236"/>
      <c r="AEJ6" s="236"/>
      <c r="AEK6" s="236"/>
      <c r="AEL6" s="236"/>
      <c r="AEM6" s="236"/>
      <c r="AEN6" s="236"/>
      <c r="AEO6" s="236"/>
      <c r="AEP6" s="236"/>
      <c r="AEQ6" s="236"/>
      <c r="AER6" s="236"/>
      <c r="AES6" s="236"/>
      <c r="AET6" s="236"/>
      <c r="AEU6" s="236"/>
      <c r="AEV6" s="236"/>
      <c r="AEW6" s="236"/>
      <c r="AEX6" s="236"/>
      <c r="AEY6" s="236"/>
      <c r="AEZ6" s="236"/>
      <c r="AFA6" s="236"/>
      <c r="AFB6" s="236"/>
      <c r="AFC6" s="236"/>
      <c r="AFD6" s="236"/>
      <c r="AFE6" s="236"/>
      <c r="AFF6" s="236"/>
      <c r="AFG6" s="236"/>
      <c r="AFH6" s="236"/>
      <c r="AFI6" s="236"/>
      <c r="AFJ6" s="236"/>
      <c r="AFK6" s="236"/>
      <c r="AFL6" s="236"/>
      <c r="AFM6" s="236"/>
      <c r="AFN6" s="236"/>
      <c r="AFO6" s="236"/>
      <c r="AFP6" s="236"/>
      <c r="AFQ6" s="236"/>
      <c r="AFR6" s="236"/>
      <c r="AFS6" s="236"/>
      <c r="AFT6" s="236"/>
      <c r="AFU6" s="236"/>
      <c r="AFV6" s="236"/>
      <c r="AFW6" s="236"/>
      <c r="AFX6" s="236"/>
      <c r="AFY6" s="236"/>
      <c r="AFZ6" s="236"/>
      <c r="AGA6" s="236"/>
      <c r="AGB6" s="236"/>
      <c r="AGC6" s="236"/>
      <c r="AGD6" s="236"/>
      <c r="AGE6" s="236"/>
      <c r="AGF6" s="236"/>
      <c r="AGG6" s="236"/>
      <c r="AGH6" s="236"/>
      <c r="AGI6" s="236"/>
      <c r="AGJ6" s="236"/>
      <c r="AGK6" s="236"/>
      <c r="AGL6" s="236"/>
      <c r="AGM6" s="236"/>
      <c r="AGN6" s="236"/>
      <c r="AGO6" s="236"/>
      <c r="AGP6" s="236"/>
      <c r="AGQ6" s="236"/>
      <c r="AGR6" s="236"/>
      <c r="AGS6" s="236"/>
      <c r="AGT6" s="236"/>
      <c r="AGU6" s="236"/>
      <c r="AGV6" s="236"/>
      <c r="AGW6" s="236"/>
      <c r="AGX6" s="236"/>
      <c r="AGY6" s="236"/>
      <c r="AGZ6" s="236"/>
      <c r="AHA6" s="236"/>
      <c r="AHB6" s="236"/>
      <c r="AHC6" s="236"/>
      <c r="AHD6" s="236"/>
      <c r="AHE6" s="236"/>
      <c r="AHF6" s="236"/>
      <c r="AHG6" s="236"/>
      <c r="AHH6" s="236"/>
      <c r="AHI6" s="236"/>
      <c r="AHJ6" s="236"/>
      <c r="AHK6" s="236"/>
      <c r="AHL6" s="236"/>
      <c r="AHM6" s="236"/>
      <c r="AHN6" s="236"/>
      <c r="AHO6" s="236"/>
      <c r="AHP6" s="236"/>
      <c r="AHQ6" s="236"/>
      <c r="AHR6" s="236"/>
      <c r="AHS6" s="236"/>
      <c r="AHT6" s="236"/>
      <c r="AHU6" s="236"/>
      <c r="AHV6" s="236"/>
      <c r="AHW6" s="236"/>
      <c r="AHX6" s="236"/>
      <c r="AHY6" s="236"/>
      <c r="AHZ6" s="236"/>
      <c r="AIA6" s="236"/>
      <c r="AIB6" s="236"/>
      <c r="AIC6" s="236"/>
      <c r="AID6" s="236"/>
      <c r="AIE6" s="236"/>
      <c r="AIF6" s="236"/>
      <c r="AIG6" s="236"/>
      <c r="AIH6" s="236"/>
      <c r="AII6" s="236"/>
      <c r="AIJ6" s="236"/>
      <c r="AIK6" s="236"/>
      <c r="AIL6" s="236"/>
      <c r="AIM6" s="236"/>
      <c r="AIN6" s="236"/>
      <c r="AIO6" s="236"/>
      <c r="AIP6" s="236"/>
      <c r="AIQ6" s="236"/>
      <c r="AIR6" s="236"/>
      <c r="AIS6" s="236"/>
      <c r="AIT6" s="236"/>
      <c r="AIU6" s="236"/>
      <c r="AIV6" s="236"/>
      <c r="AIW6" s="236"/>
      <c r="AIX6" s="236"/>
      <c r="AIY6" s="236"/>
      <c r="AIZ6" s="236"/>
      <c r="AJA6" s="236"/>
      <c r="AJB6" s="236"/>
      <c r="AJC6" s="236"/>
      <c r="AJD6" s="236"/>
      <c r="AJE6" s="236"/>
      <c r="AJF6" s="236"/>
      <c r="AJG6" s="236"/>
      <c r="AJH6" s="236"/>
      <c r="AJI6" s="236"/>
      <c r="AJJ6" s="236"/>
      <c r="AJK6" s="236"/>
      <c r="AJL6" s="236"/>
      <c r="AJM6" s="236"/>
      <c r="AJN6" s="236"/>
      <c r="AJO6" s="236"/>
      <c r="AJP6" s="236"/>
      <c r="AJQ6" s="236"/>
      <c r="AJR6" s="236"/>
      <c r="AJS6" s="236"/>
      <c r="AJT6" s="236"/>
      <c r="AJU6" s="236"/>
      <c r="AJV6" s="236"/>
      <c r="AJW6" s="236"/>
      <c r="AJX6" s="236"/>
      <c r="AJY6" s="236"/>
      <c r="AJZ6" s="236"/>
      <c r="AKA6" s="236"/>
      <c r="AKB6" s="236"/>
      <c r="AKC6" s="236"/>
      <c r="AKD6" s="236"/>
      <c r="AKE6" s="236"/>
      <c r="AKF6" s="236"/>
      <c r="AKG6" s="236"/>
      <c r="AKH6" s="236"/>
      <c r="AKI6" s="236"/>
      <c r="AKJ6" s="236"/>
      <c r="AKK6" s="236"/>
      <c r="AKL6" s="236"/>
      <c r="AKM6" s="236"/>
      <c r="AKN6" s="236"/>
      <c r="AKO6" s="236"/>
      <c r="AKP6" s="236"/>
      <c r="AKQ6" s="236"/>
      <c r="AKR6" s="236"/>
      <c r="AKS6" s="236"/>
      <c r="AKT6" s="236"/>
      <c r="AKU6" s="236"/>
      <c r="AKV6" s="236"/>
      <c r="AKW6" s="236"/>
      <c r="AKX6" s="236"/>
      <c r="AKY6" s="236"/>
      <c r="AKZ6" s="236"/>
      <c r="ALA6" s="236"/>
      <c r="ALB6" s="236"/>
      <c r="ALC6" s="236"/>
      <c r="ALD6" s="236"/>
      <c r="ALE6" s="236"/>
      <c r="ALF6" s="236"/>
      <c r="ALG6" s="236"/>
      <c r="ALH6" s="236"/>
      <c r="ALI6" s="236"/>
      <c r="ALJ6" s="236"/>
      <c r="ALK6" s="236"/>
      <c r="ALL6" s="236"/>
      <c r="ALM6" s="236"/>
      <c r="ALN6" s="236"/>
      <c r="ALO6" s="236"/>
      <c r="ALP6" s="236"/>
      <c r="ALQ6" s="236"/>
      <c r="ALR6" s="236"/>
      <c r="ALS6" s="236"/>
      <c r="ALT6" s="236"/>
      <c r="ALU6" s="236"/>
      <c r="ALV6" s="236"/>
      <c r="ALW6" s="236"/>
      <c r="ALX6" s="236"/>
      <c r="ALY6" s="236"/>
      <c r="ALZ6" s="236"/>
      <c r="AMA6" s="236"/>
      <c r="AMB6" s="236"/>
      <c r="AMC6" s="236"/>
      <c r="AMD6" s="236"/>
      <c r="AME6" s="236"/>
      <c r="AMF6" s="236"/>
      <c r="AMG6" s="236"/>
      <c r="AMH6" s="236"/>
      <c r="AMI6" s="236"/>
      <c r="AMJ6" s="236"/>
      <c r="AMK6" s="236"/>
      <c r="AML6" s="236"/>
      <c r="AMM6" s="236"/>
      <c r="AMN6" s="236"/>
      <c r="AMO6" s="236"/>
      <c r="AMP6" s="236"/>
      <c r="AMQ6" s="236"/>
      <c r="AMR6" s="236"/>
      <c r="AMS6" s="236"/>
      <c r="AMT6" s="236"/>
      <c r="AMU6" s="236"/>
      <c r="AMV6" s="236"/>
      <c r="AMW6" s="236"/>
      <c r="AMX6" s="236"/>
      <c r="AMY6" s="236"/>
      <c r="AMZ6" s="236"/>
      <c r="ANA6" s="236"/>
      <c r="ANB6" s="236"/>
      <c r="ANC6" s="236"/>
      <c r="AND6" s="236"/>
      <c r="ANE6" s="236"/>
      <c r="ANF6" s="236"/>
      <c r="ANG6" s="236"/>
      <c r="ANH6" s="236"/>
      <c r="ANI6" s="236"/>
      <c r="ANJ6" s="236"/>
      <c r="ANK6" s="236"/>
      <c r="ANL6" s="236"/>
      <c r="ANM6" s="236"/>
      <c r="ANN6" s="236"/>
      <c r="ANO6" s="236"/>
      <c r="ANP6" s="236"/>
      <c r="ANQ6" s="236"/>
      <c r="ANR6" s="236"/>
      <c r="ANS6" s="236"/>
      <c r="ANT6" s="236"/>
      <c r="ANU6" s="236"/>
      <c r="ANV6" s="236"/>
      <c r="ANW6" s="236"/>
      <c r="ANX6" s="236"/>
      <c r="ANY6" s="236"/>
      <c r="ANZ6" s="236"/>
      <c r="AOA6" s="236"/>
      <c r="AOB6" s="236"/>
      <c r="AOC6" s="236"/>
      <c r="AOD6" s="236"/>
      <c r="AOE6" s="236"/>
      <c r="AOF6" s="236"/>
      <c r="AOG6" s="236"/>
      <c r="AOH6" s="236"/>
      <c r="AOI6" s="236"/>
      <c r="AOJ6" s="236"/>
      <c r="AOK6" s="236"/>
      <c r="AOL6" s="236"/>
      <c r="AOM6" s="236"/>
      <c r="AON6" s="236"/>
      <c r="AOO6" s="236"/>
      <c r="AOP6" s="236"/>
      <c r="AOQ6" s="236"/>
      <c r="AOR6" s="236"/>
      <c r="AOS6" s="236"/>
      <c r="AOT6" s="236"/>
      <c r="AOU6" s="236"/>
      <c r="AOV6" s="236"/>
      <c r="AOW6" s="236"/>
      <c r="AOX6" s="236"/>
      <c r="AOY6" s="236"/>
      <c r="AOZ6" s="236"/>
      <c r="APA6" s="236"/>
      <c r="APB6" s="236"/>
      <c r="APC6" s="236"/>
      <c r="APD6" s="236"/>
      <c r="APE6" s="236"/>
      <c r="APF6" s="236"/>
      <c r="APG6" s="236"/>
      <c r="APH6" s="236"/>
      <c r="API6" s="236"/>
      <c r="APJ6" s="236"/>
      <c r="APK6" s="236"/>
      <c r="APL6" s="236"/>
      <c r="APM6" s="236"/>
      <c r="APN6" s="236"/>
      <c r="APO6" s="236"/>
      <c r="APP6" s="236"/>
      <c r="APQ6" s="236"/>
      <c r="APR6" s="236"/>
      <c r="APS6" s="236"/>
      <c r="APT6" s="236"/>
      <c r="APU6" s="236"/>
      <c r="APV6" s="236"/>
      <c r="APW6" s="236"/>
      <c r="APX6" s="236"/>
      <c r="APY6" s="236"/>
      <c r="APZ6" s="236"/>
      <c r="AQA6" s="236"/>
      <c r="AQB6" s="236"/>
      <c r="AQC6" s="236"/>
      <c r="AQD6" s="236"/>
      <c r="AQE6" s="236"/>
      <c r="AQF6" s="236"/>
      <c r="AQG6" s="236"/>
      <c r="AQH6" s="236"/>
      <c r="AQI6" s="236"/>
      <c r="AQJ6" s="236"/>
      <c r="AQK6" s="236"/>
      <c r="AQL6" s="236"/>
      <c r="AQM6" s="236"/>
      <c r="AQN6" s="236"/>
      <c r="AQO6" s="236"/>
      <c r="AQP6" s="236"/>
      <c r="AQQ6" s="236"/>
      <c r="AQR6" s="236"/>
      <c r="AQS6" s="236"/>
      <c r="AQT6" s="236"/>
      <c r="AQU6" s="236"/>
      <c r="AQV6" s="236"/>
      <c r="AQW6" s="236"/>
      <c r="AQX6" s="236"/>
      <c r="AQY6" s="236"/>
      <c r="AQZ6" s="236"/>
      <c r="ARA6" s="236"/>
      <c r="ARB6" s="236"/>
      <c r="ARC6" s="236"/>
      <c r="ARD6" s="236"/>
      <c r="ARE6" s="236"/>
      <c r="ARF6" s="236"/>
      <c r="ARG6" s="236"/>
      <c r="ARH6" s="236"/>
      <c r="ARI6" s="236"/>
      <c r="ARJ6" s="236"/>
      <c r="ARK6" s="236"/>
      <c r="ARL6" s="236"/>
      <c r="ARM6" s="236"/>
      <c r="ARN6" s="236"/>
      <c r="ARO6" s="236"/>
      <c r="ARP6" s="236"/>
      <c r="ARQ6" s="236"/>
      <c r="ARR6" s="236"/>
      <c r="ARS6" s="236"/>
      <c r="ART6" s="236"/>
      <c r="ARU6" s="236"/>
      <c r="ARV6" s="236"/>
      <c r="ARW6" s="236"/>
      <c r="ARX6" s="236"/>
      <c r="ARY6" s="236"/>
      <c r="ARZ6" s="236"/>
      <c r="ASA6" s="236"/>
      <c r="ASB6" s="236"/>
      <c r="ASC6" s="236"/>
      <c r="ASD6" s="236"/>
      <c r="ASE6" s="236"/>
      <c r="ASF6" s="236"/>
      <c r="ASG6" s="236"/>
      <c r="ASH6" s="236"/>
      <c r="ASI6" s="236"/>
      <c r="ASJ6" s="236"/>
      <c r="ASK6" s="236"/>
      <c r="ASL6" s="236"/>
      <c r="ASM6" s="236"/>
      <c r="ASN6" s="236"/>
      <c r="ASO6" s="236"/>
      <c r="ASP6" s="236"/>
      <c r="ASQ6" s="236"/>
      <c r="ASR6" s="236"/>
      <c r="ASS6" s="236"/>
      <c r="AST6" s="236"/>
      <c r="ASU6" s="236"/>
      <c r="ASV6" s="236"/>
      <c r="ASW6" s="236"/>
      <c r="ASX6" s="236"/>
      <c r="ASY6" s="236"/>
      <c r="ASZ6" s="236"/>
      <c r="ATA6" s="236"/>
      <c r="ATB6" s="236"/>
      <c r="ATC6" s="236"/>
      <c r="ATD6" s="236"/>
      <c r="ATE6" s="236"/>
      <c r="ATF6" s="236"/>
      <c r="ATG6" s="236"/>
      <c r="ATH6" s="236"/>
      <c r="ATI6" s="236"/>
      <c r="ATJ6" s="236"/>
      <c r="ATK6" s="236"/>
      <c r="ATL6" s="236"/>
      <c r="ATM6" s="236"/>
      <c r="ATN6" s="236"/>
      <c r="ATO6" s="236"/>
      <c r="ATP6" s="236"/>
      <c r="ATQ6" s="236"/>
      <c r="ATR6" s="236"/>
      <c r="ATS6" s="236"/>
      <c r="ATT6" s="236"/>
      <c r="ATU6" s="236"/>
      <c r="ATV6" s="236"/>
      <c r="ATW6" s="236"/>
      <c r="ATX6" s="236"/>
      <c r="ATY6" s="236"/>
      <c r="ATZ6" s="236"/>
      <c r="AUA6" s="236"/>
      <c r="AUB6" s="236"/>
      <c r="AUC6" s="236"/>
      <c r="AUD6" s="236"/>
      <c r="AUE6" s="236"/>
      <c r="AUF6" s="236"/>
      <c r="AUG6" s="236"/>
      <c r="AUH6" s="236"/>
      <c r="AUI6" s="236"/>
      <c r="AUJ6" s="236"/>
      <c r="AUK6" s="236"/>
      <c r="AUL6" s="236"/>
      <c r="AUM6" s="236"/>
      <c r="AUN6" s="236"/>
      <c r="AUO6" s="236"/>
      <c r="AUP6" s="236"/>
      <c r="AUQ6" s="236"/>
      <c r="AUR6" s="236"/>
      <c r="AUS6" s="236"/>
      <c r="AUT6" s="236"/>
      <c r="AUU6" s="236"/>
      <c r="AUV6" s="236"/>
      <c r="AUW6" s="236"/>
      <c r="AUX6" s="236"/>
      <c r="AUY6" s="236"/>
      <c r="AUZ6" s="236"/>
      <c r="AVA6" s="236"/>
      <c r="AVB6" s="236"/>
      <c r="AVC6" s="236"/>
      <c r="AVD6" s="236"/>
      <c r="AVE6" s="236"/>
      <c r="AVF6" s="236"/>
      <c r="AVG6" s="236"/>
      <c r="AVH6" s="236"/>
      <c r="AVI6" s="236"/>
      <c r="AVJ6" s="236"/>
      <c r="AVK6" s="236"/>
      <c r="AVL6" s="236"/>
      <c r="AVM6" s="236"/>
      <c r="AVN6" s="236"/>
      <c r="AVO6" s="236"/>
      <c r="AVP6" s="236"/>
      <c r="AVQ6" s="236"/>
      <c r="AVR6" s="236"/>
      <c r="AVS6" s="236"/>
      <c r="AVT6" s="236"/>
      <c r="AVU6" s="236"/>
      <c r="AVV6" s="236"/>
      <c r="AVW6" s="236"/>
      <c r="AVX6" s="236"/>
      <c r="AVY6" s="236"/>
      <c r="AVZ6" s="236"/>
      <c r="AWA6" s="236"/>
      <c r="AWB6" s="236"/>
      <c r="AWC6" s="236"/>
      <c r="AWD6" s="236"/>
      <c r="AWE6" s="236"/>
      <c r="AWF6" s="236"/>
      <c r="AWG6" s="236"/>
      <c r="AWH6" s="236"/>
      <c r="AWI6" s="236"/>
      <c r="AWJ6" s="236"/>
      <c r="AWK6" s="236"/>
      <c r="AWL6" s="236"/>
      <c r="AWM6" s="236"/>
      <c r="AWN6" s="236"/>
      <c r="AWO6" s="236"/>
      <c r="AWP6" s="236"/>
      <c r="AWQ6" s="236"/>
      <c r="AWR6" s="236"/>
      <c r="AWS6" s="236"/>
      <c r="AWT6" s="236"/>
      <c r="AWU6" s="236"/>
      <c r="AWV6" s="236"/>
      <c r="AWW6" s="236"/>
      <c r="AWX6" s="236"/>
      <c r="AWY6" s="236"/>
      <c r="AWZ6" s="236"/>
      <c r="AXA6" s="236"/>
      <c r="AXB6" s="236"/>
      <c r="AXC6" s="236"/>
      <c r="AXD6" s="236"/>
      <c r="AXE6" s="236"/>
      <c r="AXF6" s="236"/>
      <c r="AXG6" s="236"/>
      <c r="AXH6" s="236"/>
      <c r="AXI6" s="236"/>
      <c r="AXJ6" s="236"/>
      <c r="AXK6" s="236"/>
      <c r="AXL6" s="236"/>
      <c r="AXM6" s="236"/>
      <c r="AXN6" s="236"/>
      <c r="AXO6" s="236"/>
      <c r="AXP6" s="236"/>
      <c r="AXQ6" s="236"/>
      <c r="AXR6" s="236"/>
      <c r="AXS6" s="236"/>
      <c r="AXT6" s="236"/>
      <c r="AXU6" s="236"/>
      <c r="AXV6" s="236"/>
      <c r="AXW6" s="236"/>
      <c r="AXX6" s="236"/>
      <c r="AXY6" s="236"/>
      <c r="AXZ6" s="236"/>
      <c r="AYA6" s="236"/>
      <c r="AYB6" s="236"/>
      <c r="AYC6" s="236"/>
      <c r="AYD6" s="236"/>
      <c r="AYE6" s="236"/>
      <c r="AYF6" s="236"/>
      <c r="AYG6" s="236"/>
      <c r="AYH6" s="236"/>
      <c r="AYI6" s="236"/>
      <c r="AYJ6" s="236"/>
      <c r="AYK6" s="236"/>
      <c r="AYL6" s="236"/>
      <c r="AYM6" s="236"/>
      <c r="AYN6" s="236"/>
      <c r="AYO6" s="236"/>
      <c r="AYP6" s="236"/>
      <c r="AYQ6" s="236"/>
      <c r="AYR6" s="236"/>
      <c r="AYS6" s="236"/>
      <c r="AYT6" s="236"/>
      <c r="AYU6" s="236"/>
      <c r="AYV6" s="236"/>
      <c r="AYW6" s="236"/>
      <c r="AYX6" s="236"/>
      <c r="AYY6" s="236"/>
      <c r="AYZ6" s="236"/>
      <c r="AZA6" s="236"/>
      <c r="AZB6" s="236"/>
      <c r="AZC6" s="236"/>
      <c r="AZD6" s="236"/>
      <c r="AZE6" s="236"/>
      <c r="AZF6" s="236"/>
      <c r="AZG6" s="236"/>
      <c r="AZH6" s="236"/>
      <c r="AZI6" s="236"/>
      <c r="AZJ6" s="236"/>
      <c r="AZK6" s="236"/>
      <c r="AZL6" s="236"/>
      <c r="AZM6" s="236"/>
      <c r="AZN6" s="236"/>
      <c r="AZO6" s="236"/>
      <c r="AZP6" s="236"/>
      <c r="AZQ6" s="236"/>
      <c r="AZR6" s="236"/>
      <c r="AZS6" s="236"/>
      <c r="AZT6" s="236"/>
      <c r="AZU6" s="236"/>
      <c r="AZV6" s="236"/>
      <c r="AZW6" s="236"/>
      <c r="AZX6" s="236"/>
      <c r="AZY6" s="236"/>
      <c r="AZZ6" s="236"/>
      <c r="BAA6" s="236"/>
      <c r="BAB6" s="236"/>
      <c r="BAC6" s="236"/>
      <c r="BAD6" s="236"/>
      <c r="BAE6" s="236"/>
      <c r="BAF6" s="236"/>
      <c r="BAG6" s="236"/>
      <c r="BAH6" s="236"/>
      <c r="BAI6" s="236"/>
      <c r="BAJ6" s="236"/>
      <c r="BAK6" s="236"/>
      <c r="BAL6" s="236"/>
      <c r="BAM6" s="236"/>
      <c r="BAN6" s="236"/>
      <c r="BAO6" s="236"/>
      <c r="BAP6" s="236"/>
      <c r="BAQ6" s="236"/>
      <c r="BAR6" s="236"/>
      <c r="BAS6" s="236"/>
      <c r="BAT6" s="236"/>
      <c r="BAU6" s="236"/>
      <c r="BAV6" s="236"/>
      <c r="BAW6" s="236"/>
      <c r="BAX6" s="236"/>
      <c r="BAY6" s="236"/>
      <c r="BAZ6" s="236"/>
      <c r="BBA6" s="236"/>
      <c r="BBB6" s="236"/>
      <c r="BBC6" s="236"/>
      <c r="BBD6" s="236"/>
      <c r="BBE6" s="236"/>
      <c r="BBF6" s="236"/>
      <c r="BBG6" s="236"/>
      <c r="BBH6" s="236"/>
      <c r="BBI6" s="236"/>
      <c r="BBJ6" s="236"/>
      <c r="BBK6" s="236"/>
      <c r="BBL6" s="236"/>
      <c r="BBM6" s="236"/>
      <c r="BBN6" s="236"/>
      <c r="BBO6" s="236"/>
      <c r="BBP6" s="236"/>
      <c r="BBQ6" s="236"/>
      <c r="BBR6" s="236"/>
      <c r="BBS6" s="236"/>
      <c r="BBT6" s="236"/>
      <c r="BBU6" s="236"/>
      <c r="BBV6" s="236"/>
      <c r="BBW6" s="236"/>
      <c r="BBX6" s="236"/>
      <c r="BBY6" s="236"/>
      <c r="BBZ6" s="236"/>
      <c r="BCA6" s="236"/>
      <c r="BCB6" s="236"/>
      <c r="BCC6" s="236"/>
      <c r="BCD6" s="236"/>
      <c r="BCE6" s="236"/>
      <c r="BCF6" s="236"/>
      <c r="BCG6" s="236"/>
      <c r="BCH6" s="236"/>
      <c r="BCI6" s="236"/>
      <c r="BCJ6" s="236"/>
      <c r="BCK6" s="236"/>
      <c r="BCL6" s="236"/>
      <c r="BCM6" s="236"/>
      <c r="BCN6" s="236"/>
      <c r="BCO6" s="236"/>
      <c r="BCP6" s="236"/>
      <c r="BCQ6" s="236"/>
      <c r="BCR6" s="236"/>
      <c r="BCS6" s="236"/>
      <c r="BCT6" s="236"/>
      <c r="BCU6" s="236"/>
      <c r="BCV6" s="236"/>
      <c r="BCW6" s="236"/>
      <c r="BCX6" s="236"/>
      <c r="BCY6" s="236"/>
      <c r="BCZ6" s="236"/>
      <c r="BDA6" s="236"/>
      <c r="BDB6" s="236"/>
      <c r="BDC6" s="236"/>
      <c r="BDD6" s="236"/>
      <c r="BDE6" s="236"/>
      <c r="BDF6" s="236"/>
      <c r="BDG6" s="236"/>
      <c r="BDH6" s="236"/>
      <c r="BDI6" s="236"/>
      <c r="BDJ6" s="236"/>
      <c r="BDK6" s="236"/>
      <c r="BDL6" s="236"/>
      <c r="BDM6" s="236"/>
      <c r="BDN6" s="236"/>
      <c r="BDO6" s="236"/>
      <c r="BDP6" s="236"/>
      <c r="BDQ6" s="236"/>
      <c r="BDR6" s="236"/>
      <c r="BDS6" s="236"/>
      <c r="BDT6" s="236"/>
      <c r="BDU6" s="236"/>
      <c r="BDV6" s="236"/>
      <c r="BDW6" s="236"/>
      <c r="BDX6" s="236"/>
      <c r="BDY6" s="236"/>
      <c r="BDZ6" s="236"/>
      <c r="BEA6" s="236"/>
      <c r="BEB6" s="236"/>
      <c r="BEC6" s="236"/>
      <c r="BED6" s="236"/>
      <c r="BEE6" s="236"/>
      <c r="BEF6" s="236"/>
      <c r="BEG6" s="236"/>
      <c r="BEH6" s="236"/>
      <c r="BEI6" s="236"/>
      <c r="BEJ6" s="236"/>
      <c r="BEK6" s="236"/>
      <c r="BEL6" s="236"/>
      <c r="BEM6" s="236"/>
      <c r="BEN6" s="236"/>
      <c r="BEO6" s="236"/>
      <c r="BEP6" s="236"/>
      <c r="BEQ6" s="236"/>
      <c r="BER6" s="236"/>
      <c r="BES6" s="236"/>
      <c r="BET6" s="236"/>
      <c r="BEU6" s="236"/>
      <c r="BEV6" s="236"/>
      <c r="BEW6" s="236"/>
      <c r="BEX6" s="236"/>
      <c r="BEY6" s="236"/>
      <c r="BEZ6" s="236"/>
      <c r="BFA6" s="236"/>
      <c r="BFB6" s="236"/>
      <c r="BFC6" s="236"/>
      <c r="BFD6" s="236"/>
      <c r="BFE6" s="236"/>
      <c r="BFF6" s="236"/>
      <c r="BFG6" s="236"/>
      <c r="BFH6" s="236"/>
      <c r="BFI6" s="236"/>
      <c r="BFJ6" s="236"/>
      <c r="BFK6" s="236"/>
      <c r="BFL6" s="236"/>
      <c r="BFM6" s="236"/>
      <c r="BFN6" s="236"/>
      <c r="BFO6" s="236"/>
      <c r="BFP6" s="236"/>
      <c r="BFQ6" s="236"/>
      <c r="BFR6" s="236"/>
      <c r="BFS6" s="236"/>
      <c r="BFT6" s="236"/>
      <c r="BFU6" s="236"/>
      <c r="BFV6" s="236"/>
      <c r="BFW6" s="236"/>
      <c r="BFX6" s="236"/>
      <c r="BFY6" s="236"/>
      <c r="BFZ6" s="236"/>
      <c r="BGA6" s="236"/>
      <c r="BGB6" s="236"/>
      <c r="BGC6" s="236"/>
      <c r="BGD6" s="236"/>
      <c r="BGE6" s="236"/>
      <c r="BGF6" s="236"/>
      <c r="BGG6" s="236"/>
      <c r="BGH6" s="236"/>
      <c r="BGI6" s="236"/>
      <c r="BGJ6" s="236"/>
      <c r="BGK6" s="236"/>
      <c r="BGL6" s="236"/>
      <c r="BGM6" s="236"/>
      <c r="BGN6" s="236"/>
      <c r="BGO6" s="236"/>
      <c r="BGP6" s="236"/>
      <c r="BGQ6" s="236"/>
      <c r="BGR6" s="236"/>
      <c r="BGS6" s="236"/>
      <c r="BGT6" s="236"/>
      <c r="BGU6" s="236"/>
      <c r="BGV6" s="236"/>
      <c r="BGW6" s="236"/>
      <c r="BGX6" s="236"/>
      <c r="BGY6" s="236"/>
      <c r="BGZ6" s="236"/>
      <c r="BHA6" s="236"/>
      <c r="BHB6" s="236"/>
      <c r="BHC6" s="236"/>
      <c r="BHD6" s="236"/>
      <c r="BHE6" s="236"/>
      <c r="BHF6" s="236"/>
      <c r="BHG6" s="236"/>
      <c r="BHH6" s="236"/>
      <c r="BHI6" s="236"/>
      <c r="BHJ6" s="236"/>
      <c r="BHK6" s="236"/>
      <c r="BHL6" s="236"/>
      <c r="BHM6" s="236"/>
      <c r="BHN6" s="236"/>
      <c r="BHO6" s="236"/>
      <c r="BHP6" s="236"/>
      <c r="BHQ6" s="236"/>
      <c r="BHR6" s="236"/>
      <c r="BHS6" s="236"/>
      <c r="BHT6" s="236"/>
      <c r="BHU6" s="236"/>
      <c r="BHV6" s="236"/>
      <c r="BHW6" s="236"/>
      <c r="BHX6" s="236"/>
      <c r="BHY6" s="236"/>
      <c r="BHZ6" s="236"/>
      <c r="BIA6" s="236"/>
      <c r="BIB6" s="236"/>
      <c r="BIC6" s="236"/>
      <c r="BID6" s="236"/>
      <c r="BIE6" s="236"/>
      <c r="BIF6" s="236"/>
      <c r="BIG6" s="236"/>
      <c r="BIH6" s="236"/>
      <c r="BII6" s="236"/>
      <c r="BIJ6" s="236"/>
      <c r="BIK6" s="236"/>
      <c r="BIL6" s="236"/>
      <c r="BIM6" s="236"/>
      <c r="BIN6" s="236"/>
      <c r="BIO6" s="236"/>
      <c r="BIP6" s="236"/>
      <c r="BIQ6" s="236"/>
      <c r="BIR6" s="236"/>
      <c r="BIS6" s="236"/>
      <c r="BIT6" s="236"/>
      <c r="BIU6" s="236"/>
      <c r="BIV6" s="236"/>
      <c r="BIW6" s="236"/>
      <c r="BIX6" s="236"/>
      <c r="BIY6" s="236"/>
      <c r="BIZ6" s="236"/>
      <c r="BJA6" s="236"/>
      <c r="BJB6" s="236"/>
      <c r="BJC6" s="236"/>
      <c r="BJD6" s="236"/>
      <c r="BJE6" s="236"/>
      <c r="BJF6" s="236"/>
      <c r="BJG6" s="236"/>
      <c r="BJH6" s="236"/>
      <c r="BJI6" s="236"/>
      <c r="BJJ6" s="236"/>
      <c r="BJK6" s="236"/>
      <c r="BJL6" s="236"/>
      <c r="BJM6" s="236"/>
      <c r="BJN6" s="236"/>
      <c r="BJO6" s="236"/>
      <c r="BJP6" s="236"/>
      <c r="BJQ6" s="236"/>
      <c r="BJR6" s="236"/>
      <c r="BJS6" s="236"/>
      <c r="BJT6" s="236"/>
      <c r="BJU6" s="236"/>
      <c r="BJV6" s="236"/>
      <c r="BJW6" s="236"/>
      <c r="BJX6" s="236"/>
      <c r="BJY6" s="236"/>
      <c r="BJZ6" s="236"/>
      <c r="BKA6" s="236"/>
      <c r="BKB6" s="236"/>
      <c r="BKC6" s="236"/>
      <c r="BKD6" s="236"/>
      <c r="BKE6" s="236"/>
      <c r="BKF6" s="236"/>
      <c r="BKG6" s="236"/>
      <c r="BKH6" s="236"/>
      <c r="BKI6" s="236"/>
      <c r="BKJ6" s="236"/>
      <c r="BKK6" s="236"/>
      <c r="BKL6" s="236"/>
      <c r="BKM6" s="236"/>
      <c r="BKN6" s="236"/>
      <c r="BKO6" s="236"/>
      <c r="BKP6" s="236"/>
      <c r="BKQ6" s="236"/>
      <c r="BKR6" s="236"/>
      <c r="BKS6" s="236"/>
      <c r="BKT6" s="236"/>
      <c r="BKU6" s="236"/>
      <c r="BKV6" s="236"/>
      <c r="BKW6" s="236"/>
      <c r="BKX6" s="236"/>
      <c r="BKY6" s="236"/>
      <c r="BKZ6" s="236"/>
      <c r="BLA6" s="236"/>
      <c r="BLB6" s="236"/>
      <c r="BLC6" s="236"/>
      <c r="BLD6" s="236"/>
      <c r="BLE6" s="236"/>
      <c r="BLF6" s="236"/>
      <c r="BLG6" s="236"/>
      <c r="BLH6" s="236"/>
      <c r="BLI6" s="236"/>
      <c r="BLJ6" s="236"/>
      <c r="BLK6" s="236"/>
      <c r="BLL6" s="236"/>
      <c r="BLM6" s="236"/>
      <c r="BLN6" s="236"/>
      <c r="BLO6" s="236"/>
      <c r="BLP6" s="236"/>
      <c r="BLQ6" s="236"/>
      <c r="BLR6" s="236"/>
      <c r="BLS6" s="236"/>
      <c r="BLT6" s="236"/>
      <c r="BLU6" s="236"/>
      <c r="BLV6" s="236"/>
      <c r="BLW6" s="236"/>
      <c r="BLX6" s="236"/>
      <c r="BLY6" s="236"/>
      <c r="BLZ6" s="236"/>
      <c r="BMA6" s="236"/>
      <c r="BMB6" s="236"/>
      <c r="BMC6" s="236"/>
      <c r="BMD6" s="236"/>
      <c r="BME6" s="236"/>
      <c r="BMF6" s="236"/>
      <c r="BMG6" s="236"/>
      <c r="BMH6" s="236"/>
      <c r="BMI6" s="236"/>
      <c r="BMJ6" s="236"/>
      <c r="BMK6" s="236"/>
      <c r="BML6" s="236"/>
      <c r="BMM6" s="236"/>
      <c r="BMN6" s="236"/>
      <c r="BMO6" s="236"/>
      <c r="BMP6" s="236"/>
      <c r="BMQ6" s="236"/>
      <c r="BMR6" s="236"/>
      <c r="BMS6" s="236"/>
      <c r="BMT6" s="236"/>
      <c r="BMU6" s="236"/>
      <c r="BMV6" s="236"/>
      <c r="BMW6" s="236"/>
      <c r="BMX6" s="236"/>
      <c r="BMY6" s="236"/>
      <c r="BMZ6" s="236"/>
      <c r="BNA6" s="236"/>
      <c r="BNB6" s="236"/>
      <c r="BNC6" s="236"/>
      <c r="BND6" s="236"/>
      <c r="BNE6" s="236"/>
      <c r="BNF6" s="236"/>
      <c r="BNG6" s="236"/>
      <c r="BNH6" s="236"/>
      <c r="BNI6" s="236"/>
      <c r="BNJ6" s="236"/>
      <c r="BNK6" s="236"/>
      <c r="BNL6" s="236"/>
      <c r="BNM6" s="236"/>
      <c r="BNN6" s="236"/>
      <c r="BNO6" s="236"/>
      <c r="BNP6" s="236"/>
      <c r="BNQ6" s="236"/>
      <c r="BNR6" s="236"/>
      <c r="BNS6" s="236"/>
      <c r="BNT6" s="236"/>
      <c r="BNU6" s="236"/>
      <c r="BNV6" s="236"/>
      <c r="BNW6" s="236"/>
      <c r="BNX6" s="236"/>
      <c r="BNY6" s="236"/>
      <c r="BNZ6" s="236"/>
      <c r="BOA6" s="236"/>
      <c r="BOB6" s="236"/>
      <c r="BOC6" s="236"/>
      <c r="BOD6" s="236"/>
      <c r="BOE6" s="236"/>
      <c r="BOF6" s="236"/>
      <c r="BOG6" s="236"/>
      <c r="BOH6" s="236"/>
      <c r="BOI6" s="236"/>
      <c r="BOJ6" s="236"/>
      <c r="BOK6" s="236"/>
      <c r="BOL6" s="236"/>
      <c r="BOM6" s="236"/>
      <c r="BON6" s="236"/>
      <c r="BOO6" s="236"/>
      <c r="BOP6" s="236"/>
      <c r="BOQ6" s="236"/>
      <c r="BOR6" s="236"/>
      <c r="BOS6" s="236"/>
      <c r="BOT6" s="236"/>
      <c r="BOU6" s="236"/>
      <c r="BOV6" s="236"/>
      <c r="BOW6" s="236"/>
      <c r="BOX6" s="236"/>
      <c r="BOY6" s="236"/>
      <c r="BOZ6" s="236"/>
      <c r="BPA6" s="236"/>
      <c r="BPB6" s="236"/>
      <c r="BPC6" s="236"/>
      <c r="BPD6" s="236"/>
      <c r="BPE6" s="236"/>
      <c r="BPF6" s="236"/>
      <c r="BPG6" s="236"/>
      <c r="BPH6" s="236"/>
      <c r="BPI6" s="236"/>
      <c r="BPJ6" s="236"/>
      <c r="BPK6" s="236"/>
      <c r="BPL6" s="236"/>
      <c r="BPM6" s="236"/>
      <c r="BPN6" s="236"/>
      <c r="BPO6" s="236"/>
      <c r="BPP6" s="236"/>
      <c r="BPQ6" s="236"/>
      <c r="BPR6" s="236"/>
      <c r="BPS6" s="236"/>
      <c r="BPT6" s="236"/>
      <c r="BPU6" s="236"/>
      <c r="BPV6" s="236"/>
      <c r="BPW6" s="236"/>
      <c r="BPX6" s="236"/>
      <c r="BPY6" s="236"/>
      <c r="BPZ6" s="236"/>
      <c r="BQA6" s="236"/>
      <c r="BQB6" s="236"/>
      <c r="BQC6" s="236"/>
      <c r="BQD6" s="236"/>
      <c r="BQE6" s="236"/>
      <c r="BQF6" s="236"/>
      <c r="BQG6" s="236"/>
      <c r="BQH6" s="236"/>
      <c r="BQI6" s="236"/>
      <c r="BQJ6" s="236"/>
      <c r="BQK6" s="236"/>
      <c r="BQL6" s="236"/>
      <c r="BQM6" s="236"/>
      <c r="BQN6" s="236"/>
      <c r="BQO6" s="236"/>
      <c r="BQP6" s="236"/>
      <c r="BQQ6" s="236"/>
      <c r="BQR6" s="236"/>
      <c r="BQS6" s="236"/>
      <c r="BQT6" s="236"/>
      <c r="BQU6" s="236"/>
      <c r="BQV6" s="236"/>
      <c r="BQW6" s="236"/>
      <c r="BQX6" s="236"/>
      <c r="BQY6" s="236"/>
      <c r="BQZ6" s="236"/>
      <c r="BRA6" s="236"/>
      <c r="BRB6" s="236"/>
      <c r="BRC6" s="236"/>
      <c r="BRD6" s="236"/>
      <c r="BRE6" s="236"/>
      <c r="BRF6" s="236"/>
      <c r="BRG6" s="236"/>
      <c r="BRH6" s="236"/>
      <c r="BRI6" s="236"/>
      <c r="BRJ6" s="236"/>
      <c r="BRK6" s="236"/>
      <c r="BRL6" s="236"/>
      <c r="BRM6" s="236"/>
      <c r="BRN6" s="236"/>
      <c r="BRO6" s="236"/>
      <c r="BRP6" s="236"/>
      <c r="BRQ6" s="236"/>
      <c r="BRR6" s="236"/>
      <c r="BRS6" s="236"/>
      <c r="BRT6" s="236"/>
      <c r="BRU6" s="236"/>
      <c r="BRV6" s="236"/>
      <c r="BRW6" s="236"/>
      <c r="BRX6" s="236"/>
      <c r="BRY6" s="236"/>
      <c r="BRZ6" s="236"/>
      <c r="BSA6" s="236"/>
      <c r="BSB6" s="236"/>
      <c r="BSC6" s="236"/>
      <c r="BSD6" s="236"/>
      <c r="BSE6" s="236"/>
      <c r="BSF6" s="236"/>
      <c r="BSG6" s="236"/>
      <c r="BSH6" s="236"/>
      <c r="BSI6" s="236"/>
      <c r="BSJ6" s="236"/>
      <c r="BSK6" s="236"/>
      <c r="BSL6" s="236"/>
      <c r="BSM6" s="236"/>
      <c r="BSN6" s="236"/>
      <c r="BSO6" s="236"/>
      <c r="BSP6" s="236"/>
      <c r="BSQ6" s="236"/>
      <c r="BSR6" s="236"/>
      <c r="BSS6" s="236"/>
      <c r="BST6" s="236"/>
      <c r="BSU6" s="236"/>
      <c r="BSV6" s="236"/>
      <c r="BSW6" s="236"/>
      <c r="BSX6" s="236"/>
      <c r="BSY6" s="236"/>
      <c r="BSZ6" s="236"/>
      <c r="BTA6" s="236"/>
      <c r="BTB6" s="236"/>
      <c r="BTC6" s="236"/>
      <c r="BTD6" s="236"/>
      <c r="BTE6" s="236"/>
      <c r="BTF6" s="236"/>
      <c r="BTG6" s="236"/>
      <c r="BTH6" s="236"/>
      <c r="BTI6" s="236"/>
      <c r="BTJ6" s="236"/>
      <c r="BTK6" s="236"/>
      <c r="BTL6" s="236"/>
      <c r="BTM6" s="236"/>
      <c r="BTN6" s="236"/>
      <c r="BTO6" s="236"/>
      <c r="BTP6" s="236"/>
      <c r="BTQ6" s="236"/>
      <c r="BTR6" s="236"/>
      <c r="BTS6" s="236"/>
      <c r="BTT6" s="236"/>
      <c r="BTU6" s="236"/>
      <c r="BTV6" s="236"/>
      <c r="BTW6" s="236"/>
      <c r="BTX6" s="236"/>
      <c r="BTY6" s="236"/>
      <c r="BTZ6" s="236"/>
      <c r="BUA6" s="236"/>
      <c r="BUB6" s="236"/>
      <c r="BUC6" s="236"/>
      <c r="BUD6" s="236"/>
      <c r="BUE6" s="236"/>
      <c r="BUF6" s="236"/>
      <c r="BUG6" s="236"/>
      <c r="BUH6" s="236"/>
      <c r="BUI6" s="236"/>
      <c r="BUJ6" s="236"/>
      <c r="BUK6" s="236"/>
      <c r="BUL6" s="236"/>
      <c r="BUM6" s="236"/>
      <c r="BUN6" s="236"/>
      <c r="BUO6" s="236"/>
      <c r="BUP6" s="236"/>
      <c r="BUQ6" s="236"/>
      <c r="BUR6" s="236"/>
      <c r="BUS6" s="236"/>
      <c r="BUT6" s="236"/>
      <c r="BUU6" s="236"/>
      <c r="BUV6" s="236"/>
      <c r="BUW6" s="236"/>
      <c r="BUX6" s="236"/>
      <c r="BUY6" s="236"/>
      <c r="BUZ6" s="236"/>
      <c r="BVA6" s="236"/>
      <c r="BVB6" s="236"/>
      <c r="BVC6" s="236"/>
      <c r="BVD6" s="236"/>
      <c r="BVE6" s="236"/>
      <c r="BVF6" s="236"/>
      <c r="BVG6" s="236"/>
      <c r="BVH6" s="236"/>
      <c r="BVI6" s="236"/>
      <c r="BVJ6" s="236"/>
      <c r="BVK6" s="236"/>
      <c r="BVL6" s="236"/>
      <c r="BVM6" s="236"/>
      <c r="BVN6" s="236"/>
      <c r="BVO6" s="236"/>
      <c r="BVP6" s="236"/>
      <c r="BVQ6" s="236"/>
      <c r="BVR6" s="236"/>
      <c r="BVS6" s="236"/>
      <c r="BVT6" s="236"/>
      <c r="BVU6" s="236"/>
      <c r="BVV6" s="236"/>
      <c r="BVW6" s="236"/>
      <c r="BVX6" s="236"/>
      <c r="BVY6" s="236"/>
      <c r="BVZ6" s="236"/>
      <c r="BWA6" s="236"/>
      <c r="BWB6" s="236"/>
      <c r="BWC6" s="236"/>
      <c r="BWD6" s="236"/>
      <c r="BWE6" s="236"/>
      <c r="BWF6" s="236"/>
      <c r="BWG6" s="236"/>
      <c r="BWH6" s="236"/>
      <c r="BWI6" s="236"/>
      <c r="BWJ6" s="236"/>
      <c r="BWK6" s="236"/>
      <c r="BWL6" s="236"/>
      <c r="BWM6" s="236"/>
      <c r="BWN6" s="236"/>
      <c r="BWO6" s="236"/>
      <c r="BWP6" s="236"/>
      <c r="BWQ6" s="236"/>
      <c r="BWR6" s="236"/>
      <c r="BWS6" s="236"/>
      <c r="BWT6" s="236"/>
      <c r="BWU6" s="236"/>
      <c r="BWV6" s="236"/>
      <c r="BWW6" s="236"/>
      <c r="BWX6" s="236"/>
      <c r="BWY6" s="236"/>
      <c r="BWZ6" s="236"/>
      <c r="BXA6" s="236"/>
      <c r="BXB6" s="236"/>
      <c r="BXC6" s="236"/>
      <c r="BXD6" s="236"/>
      <c r="BXE6" s="236"/>
      <c r="BXF6" s="236"/>
      <c r="BXG6" s="236"/>
      <c r="BXH6" s="236"/>
      <c r="BXI6" s="236"/>
      <c r="BXJ6" s="236"/>
      <c r="BXK6" s="236"/>
      <c r="BXL6" s="236"/>
      <c r="BXM6" s="236"/>
      <c r="BXN6" s="236"/>
      <c r="BXO6" s="236"/>
      <c r="BXP6" s="236"/>
      <c r="BXQ6" s="236"/>
      <c r="BXR6" s="236"/>
      <c r="BXS6" s="236"/>
      <c r="BXT6" s="236"/>
      <c r="BXU6" s="236"/>
      <c r="BXV6" s="236"/>
      <c r="BXW6" s="236"/>
      <c r="BXX6" s="236"/>
      <c r="BXY6" s="236"/>
      <c r="BXZ6" s="236"/>
      <c r="BYA6" s="236"/>
      <c r="BYB6" s="236"/>
      <c r="BYC6" s="236"/>
      <c r="BYD6" s="236"/>
      <c r="BYE6" s="236"/>
      <c r="BYF6" s="236"/>
      <c r="BYG6" s="236"/>
      <c r="BYH6" s="236"/>
      <c r="BYI6" s="236"/>
      <c r="BYJ6" s="236"/>
      <c r="BYK6" s="236"/>
      <c r="BYL6" s="236"/>
      <c r="BYM6" s="236"/>
      <c r="BYN6" s="236"/>
      <c r="BYO6" s="236"/>
      <c r="BYP6" s="236"/>
      <c r="BYQ6" s="236"/>
      <c r="BYR6" s="236"/>
      <c r="BYS6" s="236"/>
      <c r="BYT6" s="236"/>
      <c r="BYU6" s="236"/>
      <c r="BYV6" s="236"/>
      <c r="BYW6" s="236"/>
      <c r="BYX6" s="236"/>
      <c r="BYY6" s="236"/>
      <c r="BYZ6" s="236"/>
      <c r="BZA6" s="236"/>
      <c r="BZB6" s="236"/>
      <c r="BZC6" s="236"/>
      <c r="BZD6" s="236"/>
      <c r="BZE6" s="236"/>
      <c r="BZF6" s="236"/>
      <c r="BZG6" s="236"/>
      <c r="BZH6" s="236"/>
      <c r="BZI6" s="236"/>
      <c r="BZJ6" s="236"/>
      <c r="BZK6" s="236"/>
      <c r="BZL6" s="236"/>
      <c r="BZM6" s="236"/>
      <c r="BZN6" s="236"/>
      <c r="BZO6" s="236"/>
      <c r="BZP6" s="236"/>
      <c r="BZQ6" s="236"/>
      <c r="BZR6" s="236"/>
      <c r="BZS6" s="236"/>
      <c r="BZT6" s="236"/>
      <c r="BZU6" s="236"/>
      <c r="BZV6" s="236"/>
      <c r="BZW6" s="236"/>
      <c r="BZX6" s="236"/>
      <c r="BZY6" s="236"/>
      <c r="BZZ6" s="236"/>
      <c r="CAA6" s="236"/>
      <c r="CAB6" s="236"/>
      <c r="CAC6" s="236"/>
      <c r="CAD6" s="236"/>
      <c r="CAE6" s="236"/>
      <c r="CAF6" s="236"/>
      <c r="CAG6" s="236"/>
      <c r="CAH6" s="236"/>
      <c r="CAI6" s="236"/>
      <c r="CAJ6" s="236"/>
      <c r="CAK6" s="236"/>
      <c r="CAL6" s="236"/>
      <c r="CAM6" s="236"/>
      <c r="CAN6" s="236"/>
      <c r="CAO6" s="236"/>
      <c r="CAP6" s="236"/>
      <c r="CAQ6" s="236"/>
      <c r="CAR6" s="236"/>
      <c r="CAS6" s="236"/>
      <c r="CAT6" s="236"/>
      <c r="CAU6" s="236"/>
      <c r="CAV6" s="236"/>
      <c r="CAW6" s="236"/>
      <c r="CAX6" s="236"/>
      <c r="CAY6" s="236"/>
      <c r="CAZ6" s="236"/>
      <c r="CBA6" s="236"/>
      <c r="CBB6" s="236"/>
      <c r="CBC6" s="236"/>
      <c r="CBD6" s="236"/>
      <c r="CBE6" s="236"/>
      <c r="CBF6" s="236"/>
      <c r="CBG6" s="236"/>
      <c r="CBH6" s="236"/>
      <c r="CBI6" s="236"/>
      <c r="CBJ6" s="236"/>
      <c r="CBK6" s="236"/>
      <c r="CBL6" s="236"/>
      <c r="CBM6" s="236"/>
      <c r="CBN6" s="236"/>
      <c r="CBO6" s="236"/>
      <c r="CBP6" s="236"/>
      <c r="CBQ6" s="236"/>
      <c r="CBR6" s="236"/>
      <c r="CBS6" s="236"/>
      <c r="CBT6" s="236"/>
      <c r="CBU6" s="236"/>
      <c r="CBV6" s="236"/>
      <c r="CBW6" s="236"/>
      <c r="CBX6" s="236"/>
      <c r="CBY6" s="236"/>
      <c r="CBZ6" s="236"/>
      <c r="CCA6" s="236"/>
      <c r="CCB6" s="236"/>
      <c r="CCC6" s="236"/>
      <c r="CCD6" s="236"/>
      <c r="CCE6" s="236"/>
      <c r="CCF6" s="236"/>
      <c r="CCG6" s="236"/>
      <c r="CCH6" s="236"/>
      <c r="CCI6" s="236"/>
      <c r="CCJ6" s="236"/>
      <c r="CCK6" s="236"/>
      <c r="CCL6" s="236"/>
      <c r="CCM6" s="236"/>
      <c r="CCN6" s="236"/>
      <c r="CCO6" s="236"/>
      <c r="CCP6" s="236"/>
      <c r="CCQ6" s="236"/>
      <c r="CCR6" s="236"/>
      <c r="CCS6" s="236"/>
      <c r="CCT6" s="236"/>
      <c r="CCU6" s="236"/>
      <c r="CCV6" s="236"/>
      <c r="CCW6" s="236"/>
      <c r="CCX6" s="236"/>
      <c r="CCY6" s="236"/>
      <c r="CCZ6" s="236"/>
      <c r="CDA6" s="236"/>
      <c r="CDB6" s="236"/>
      <c r="CDC6" s="236"/>
      <c r="CDD6" s="236"/>
      <c r="CDE6" s="236"/>
      <c r="CDF6" s="236"/>
      <c r="CDG6" s="236"/>
      <c r="CDH6" s="236"/>
      <c r="CDI6" s="236"/>
      <c r="CDJ6" s="236"/>
      <c r="CDK6" s="236"/>
      <c r="CDL6" s="236"/>
      <c r="CDM6" s="236"/>
      <c r="CDN6" s="236"/>
      <c r="CDO6" s="236"/>
      <c r="CDP6" s="236"/>
      <c r="CDQ6" s="236"/>
      <c r="CDR6" s="236"/>
      <c r="CDS6" s="236"/>
      <c r="CDT6" s="236"/>
      <c r="CDU6" s="236"/>
      <c r="CDV6" s="236"/>
      <c r="CDW6" s="236"/>
      <c r="CDX6" s="236"/>
      <c r="CDY6" s="236"/>
      <c r="CDZ6" s="236"/>
      <c r="CEA6" s="236"/>
      <c r="CEB6" s="236"/>
      <c r="CEC6" s="236"/>
      <c r="CED6" s="236"/>
      <c r="CEE6" s="236"/>
      <c r="CEF6" s="236"/>
      <c r="CEG6" s="236"/>
      <c r="CEH6" s="236"/>
      <c r="CEI6" s="236"/>
      <c r="CEJ6" s="236"/>
      <c r="CEK6" s="236"/>
      <c r="CEL6" s="236"/>
      <c r="CEM6" s="236"/>
      <c r="CEN6" s="236"/>
      <c r="CEO6" s="236"/>
      <c r="CEP6" s="236"/>
      <c r="CEQ6" s="236"/>
      <c r="CER6" s="236"/>
      <c r="CES6" s="236"/>
      <c r="CET6" s="236"/>
      <c r="CEU6" s="236"/>
      <c r="CEV6" s="236"/>
      <c r="CEW6" s="236"/>
      <c r="CEX6" s="236"/>
      <c r="CEY6" s="236"/>
      <c r="CEZ6" s="236"/>
      <c r="CFA6" s="236"/>
      <c r="CFB6" s="236"/>
      <c r="CFC6" s="236"/>
      <c r="CFD6" s="236"/>
      <c r="CFE6" s="236"/>
      <c r="CFF6" s="236"/>
      <c r="CFG6" s="236"/>
      <c r="CFH6" s="236"/>
      <c r="CFI6" s="236"/>
      <c r="CFJ6" s="236"/>
      <c r="CFK6" s="236"/>
      <c r="CFL6" s="236"/>
      <c r="CFM6" s="236"/>
      <c r="CFN6" s="236"/>
      <c r="CFO6" s="236"/>
      <c r="CFP6" s="236"/>
      <c r="CFQ6" s="236"/>
      <c r="CFR6" s="236"/>
      <c r="CFS6" s="236"/>
      <c r="CFT6" s="236"/>
      <c r="CFU6" s="236"/>
      <c r="CFV6" s="236"/>
      <c r="CFW6" s="236"/>
      <c r="CFX6" s="236"/>
      <c r="CFY6" s="236"/>
      <c r="CFZ6" s="236"/>
      <c r="CGA6" s="236"/>
      <c r="CGB6" s="236"/>
      <c r="CGC6" s="236"/>
      <c r="CGD6" s="236"/>
      <c r="CGE6" s="236"/>
      <c r="CGF6" s="236"/>
      <c r="CGG6" s="236"/>
      <c r="CGH6" s="236"/>
      <c r="CGI6" s="236"/>
      <c r="CGJ6" s="236"/>
      <c r="CGK6" s="236"/>
      <c r="CGL6" s="236"/>
      <c r="CGM6" s="236"/>
      <c r="CGN6" s="236"/>
      <c r="CGO6" s="236"/>
      <c r="CGP6" s="236"/>
      <c r="CGQ6" s="236"/>
      <c r="CGR6" s="236"/>
      <c r="CGS6" s="236"/>
      <c r="CGT6" s="236"/>
      <c r="CGU6" s="236"/>
      <c r="CGV6" s="236"/>
      <c r="CGW6" s="236"/>
      <c r="CGX6" s="236"/>
      <c r="CGY6" s="236"/>
      <c r="CGZ6" s="236"/>
      <c r="CHA6" s="236"/>
      <c r="CHB6" s="236"/>
      <c r="CHC6" s="236"/>
      <c r="CHD6" s="236"/>
      <c r="CHE6" s="236"/>
      <c r="CHF6" s="236"/>
      <c r="CHG6" s="236"/>
      <c r="CHH6" s="236"/>
      <c r="CHI6" s="236"/>
      <c r="CHJ6" s="236"/>
      <c r="CHK6" s="236"/>
      <c r="CHL6" s="236"/>
      <c r="CHM6" s="236"/>
      <c r="CHN6" s="236"/>
      <c r="CHO6" s="236"/>
      <c r="CHP6" s="236"/>
      <c r="CHQ6" s="236"/>
      <c r="CHR6" s="236"/>
      <c r="CHS6" s="236"/>
      <c r="CHT6" s="236"/>
      <c r="CHU6" s="236"/>
      <c r="CHV6" s="236"/>
      <c r="CHW6" s="236"/>
      <c r="CHX6" s="236"/>
      <c r="CHY6" s="236"/>
      <c r="CHZ6" s="236"/>
      <c r="CIA6" s="236"/>
      <c r="CIB6" s="236"/>
      <c r="CIC6" s="236"/>
      <c r="CID6" s="236"/>
      <c r="CIE6" s="236"/>
      <c r="CIF6" s="236"/>
      <c r="CIG6" s="236"/>
      <c r="CIH6" s="236"/>
      <c r="CII6" s="236"/>
      <c r="CIJ6" s="236"/>
      <c r="CIK6" s="236"/>
      <c r="CIL6" s="236"/>
      <c r="CIM6" s="236"/>
      <c r="CIN6" s="236"/>
      <c r="CIO6" s="236"/>
      <c r="CIP6" s="236"/>
      <c r="CIQ6" s="236"/>
      <c r="CIR6" s="236"/>
      <c r="CIS6" s="236"/>
      <c r="CIT6" s="236"/>
      <c r="CIU6" s="236"/>
      <c r="CIV6" s="236"/>
      <c r="CIW6" s="236"/>
      <c r="CIX6" s="236"/>
      <c r="CIY6" s="236"/>
      <c r="CIZ6" s="236"/>
      <c r="CJA6" s="236"/>
      <c r="CJB6" s="236"/>
      <c r="CJC6" s="236"/>
      <c r="CJD6" s="236"/>
      <c r="CJE6" s="236"/>
      <c r="CJF6" s="236"/>
      <c r="CJG6" s="236"/>
      <c r="CJH6" s="236"/>
      <c r="CJI6" s="236"/>
      <c r="CJJ6" s="236"/>
      <c r="CJK6" s="236"/>
      <c r="CJL6" s="236"/>
      <c r="CJM6" s="236"/>
      <c r="CJN6" s="236"/>
      <c r="CJO6" s="236"/>
      <c r="CJP6" s="236"/>
      <c r="CJQ6" s="236"/>
      <c r="CJR6" s="236"/>
      <c r="CJS6" s="236"/>
      <c r="CJT6" s="236"/>
      <c r="CJU6" s="236"/>
      <c r="CJV6" s="236"/>
      <c r="CJW6" s="236"/>
      <c r="CJX6" s="236"/>
      <c r="CJY6" s="236"/>
      <c r="CJZ6" s="236"/>
      <c r="CKA6" s="236"/>
      <c r="CKB6" s="236"/>
      <c r="CKC6" s="236"/>
      <c r="CKD6" s="236"/>
      <c r="CKE6" s="236"/>
      <c r="CKF6" s="236"/>
      <c r="CKG6" s="236"/>
      <c r="CKH6" s="236"/>
      <c r="CKI6" s="236"/>
      <c r="CKJ6" s="236"/>
      <c r="CKK6" s="236"/>
      <c r="CKL6" s="236"/>
      <c r="CKM6" s="236"/>
      <c r="CKN6" s="236"/>
      <c r="CKO6" s="236"/>
      <c r="CKP6" s="236"/>
      <c r="CKQ6" s="236"/>
      <c r="CKR6" s="236"/>
      <c r="CKS6" s="236"/>
      <c r="CKT6" s="236"/>
      <c r="CKU6" s="236"/>
      <c r="CKV6" s="236"/>
      <c r="CKW6" s="236"/>
      <c r="CKX6" s="236"/>
      <c r="CKY6" s="236"/>
      <c r="CKZ6" s="236"/>
      <c r="CLA6" s="236"/>
      <c r="CLB6" s="236"/>
      <c r="CLC6" s="236"/>
      <c r="CLD6" s="236"/>
      <c r="CLE6" s="236"/>
      <c r="CLF6" s="236"/>
      <c r="CLG6" s="236"/>
      <c r="CLH6" s="236"/>
      <c r="CLI6" s="236"/>
      <c r="CLJ6" s="236"/>
      <c r="CLK6" s="236"/>
      <c r="CLL6" s="236"/>
      <c r="CLM6" s="236"/>
      <c r="CLN6" s="236"/>
      <c r="CLO6" s="236"/>
      <c r="CLP6" s="236"/>
      <c r="CLQ6" s="236"/>
      <c r="CLR6" s="236"/>
      <c r="CLS6" s="236"/>
      <c r="CLT6" s="236"/>
      <c r="CLU6" s="236"/>
      <c r="CLV6" s="236"/>
      <c r="CLW6" s="236"/>
      <c r="CLX6" s="236"/>
      <c r="CLY6" s="236"/>
      <c r="CLZ6" s="236"/>
      <c r="CMA6" s="236"/>
      <c r="CMB6" s="236"/>
      <c r="CMC6" s="236"/>
      <c r="CMD6" s="236"/>
      <c r="CME6" s="236"/>
      <c r="CMF6" s="236"/>
      <c r="CMG6" s="236"/>
      <c r="CMH6" s="236"/>
      <c r="CMI6" s="236"/>
      <c r="CMJ6" s="236"/>
      <c r="CMK6" s="236"/>
      <c r="CML6" s="236"/>
      <c r="CMM6" s="236"/>
      <c r="CMN6" s="236"/>
      <c r="CMO6" s="236"/>
      <c r="CMP6" s="236"/>
      <c r="CMQ6" s="236"/>
      <c r="CMR6" s="236"/>
      <c r="CMS6" s="236"/>
      <c r="CMT6" s="236"/>
      <c r="CMU6" s="236"/>
      <c r="CMV6" s="236"/>
      <c r="CMW6" s="236"/>
      <c r="CMX6" s="236"/>
      <c r="CMY6" s="236"/>
      <c r="CMZ6" s="236"/>
      <c r="CNA6" s="236"/>
      <c r="CNB6" s="236"/>
      <c r="CNC6" s="236"/>
      <c r="CND6" s="236"/>
      <c r="CNE6" s="236"/>
      <c r="CNF6" s="236"/>
      <c r="CNG6" s="236"/>
      <c r="CNH6" s="236"/>
      <c r="CNI6" s="236"/>
      <c r="CNJ6" s="236"/>
      <c r="CNK6" s="236"/>
      <c r="CNL6" s="236"/>
      <c r="CNM6" s="236"/>
      <c r="CNN6" s="236"/>
      <c r="CNO6" s="236"/>
      <c r="CNP6" s="236"/>
      <c r="CNQ6" s="236"/>
      <c r="CNR6" s="236"/>
      <c r="CNS6" s="236"/>
      <c r="CNT6" s="236"/>
      <c r="CNU6" s="236"/>
      <c r="CNV6" s="236"/>
      <c r="CNW6" s="236"/>
      <c r="CNX6" s="236"/>
      <c r="CNY6" s="236"/>
      <c r="CNZ6" s="236"/>
      <c r="COA6" s="236"/>
      <c r="COB6" s="236"/>
      <c r="COC6" s="236"/>
      <c r="COD6" s="236"/>
      <c r="COE6" s="236"/>
      <c r="COF6" s="236"/>
      <c r="COG6" s="236"/>
      <c r="COH6" s="236"/>
      <c r="COI6" s="236"/>
      <c r="COJ6" s="236"/>
      <c r="COK6" s="236"/>
      <c r="COL6" s="236"/>
      <c r="COM6" s="236"/>
      <c r="CON6" s="236"/>
      <c r="COO6" s="236"/>
      <c r="COP6" s="236"/>
      <c r="COQ6" s="236"/>
      <c r="COR6" s="236"/>
      <c r="COS6" s="236"/>
      <c r="COT6" s="236"/>
      <c r="COU6" s="236"/>
      <c r="COV6" s="236"/>
      <c r="COW6" s="236"/>
      <c r="COX6" s="236"/>
      <c r="COY6" s="236"/>
      <c r="COZ6" s="236"/>
      <c r="CPA6" s="236"/>
      <c r="CPB6" s="236"/>
      <c r="CPC6" s="236"/>
      <c r="CPD6" s="236"/>
      <c r="CPE6" s="236"/>
      <c r="CPF6" s="236"/>
      <c r="CPG6" s="236"/>
      <c r="CPH6" s="236"/>
      <c r="CPI6" s="236"/>
      <c r="CPJ6" s="236"/>
      <c r="CPK6" s="236"/>
      <c r="CPL6" s="236"/>
      <c r="CPM6" s="236"/>
      <c r="CPN6" s="236"/>
      <c r="CPO6" s="236"/>
      <c r="CPP6" s="236"/>
      <c r="CPQ6" s="236"/>
      <c r="CPR6" s="236"/>
      <c r="CPS6" s="236"/>
      <c r="CPT6" s="236"/>
      <c r="CPU6" s="236"/>
      <c r="CPV6" s="236"/>
      <c r="CPW6" s="236"/>
      <c r="CPX6" s="236"/>
      <c r="CPY6" s="236"/>
      <c r="CPZ6" s="236"/>
      <c r="CQA6" s="236"/>
      <c r="CQB6" s="236"/>
      <c r="CQC6" s="236"/>
      <c r="CQD6" s="236"/>
      <c r="CQE6" s="236"/>
      <c r="CQF6" s="236"/>
      <c r="CQG6" s="236"/>
      <c r="CQH6" s="236"/>
      <c r="CQI6" s="236"/>
      <c r="CQJ6" s="236"/>
      <c r="CQK6" s="236"/>
      <c r="CQL6" s="236"/>
      <c r="CQM6" s="236"/>
      <c r="CQN6" s="236"/>
      <c r="CQO6" s="236"/>
      <c r="CQP6" s="236"/>
      <c r="CQQ6" s="236"/>
      <c r="CQR6" s="236"/>
      <c r="CQS6" s="236"/>
      <c r="CQT6" s="236"/>
      <c r="CQU6" s="236"/>
      <c r="CQV6" s="236"/>
      <c r="CQW6" s="236"/>
      <c r="CQX6" s="236"/>
      <c r="CQY6" s="236"/>
      <c r="CQZ6" s="236"/>
      <c r="CRA6" s="236"/>
      <c r="CRB6" s="236"/>
      <c r="CRC6" s="236"/>
      <c r="CRD6" s="236"/>
      <c r="CRE6" s="236"/>
      <c r="CRF6" s="236"/>
      <c r="CRG6" s="236"/>
      <c r="CRH6" s="236"/>
      <c r="CRI6" s="236"/>
      <c r="CRJ6" s="236"/>
      <c r="CRK6" s="236"/>
      <c r="CRL6" s="236"/>
      <c r="CRM6" s="236"/>
      <c r="CRN6" s="236"/>
      <c r="CRO6" s="236"/>
      <c r="CRP6" s="236"/>
      <c r="CRQ6" s="236"/>
      <c r="CRR6" s="236"/>
      <c r="CRS6" s="236"/>
      <c r="CRT6" s="236"/>
      <c r="CRU6" s="236"/>
      <c r="CRV6" s="236"/>
      <c r="CRW6" s="236"/>
      <c r="CRX6" s="236"/>
      <c r="CRY6" s="236"/>
      <c r="CRZ6" s="236"/>
      <c r="CSA6" s="236"/>
      <c r="CSB6" s="236"/>
      <c r="CSC6" s="236"/>
      <c r="CSD6" s="236"/>
      <c r="CSE6" s="236"/>
      <c r="CSF6" s="236"/>
      <c r="CSG6" s="236"/>
      <c r="CSH6" s="236"/>
      <c r="CSI6" s="236"/>
      <c r="CSJ6" s="236"/>
      <c r="CSK6" s="236"/>
      <c r="CSL6" s="236"/>
      <c r="CSM6" s="236"/>
      <c r="CSN6" s="236"/>
      <c r="CSO6" s="236"/>
      <c r="CSP6" s="236"/>
      <c r="CSQ6" s="236"/>
      <c r="CSR6" s="236"/>
      <c r="CSS6" s="236"/>
      <c r="CST6" s="236"/>
      <c r="CSU6" s="236"/>
      <c r="CSV6" s="236"/>
      <c r="CSW6" s="236"/>
      <c r="CSX6" s="236"/>
      <c r="CSY6" s="236"/>
      <c r="CSZ6" s="236"/>
      <c r="CTA6" s="236"/>
      <c r="CTB6" s="236"/>
      <c r="CTC6" s="236"/>
      <c r="CTD6" s="236"/>
      <c r="CTE6" s="236"/>
      <c r="CTF6" s="236"/>
      <c r="CTG6" s="236"/>
      <c r="CTH6" s="236"/>
      <c r="CTI6" s="236"/>
      <c r="CTJ6" s="236"/>
      <c r="CTK6" s="236"/>
      <c r="CTL6" s="236"/>
      <c r="CTM6" s="236"/>
      <c r="CTN6" s="236"/>
      <c r="CTO6" s="236"/>
      <c r="CTP6" s="236"/>
      <c r="CTQ6" s="236"/>
      <c r="CTR6" s="236"/>
      <c r="CTS6" s="236"/>
      <c r="CTT6" s="236"/>
      <c r="CTU6" s="236"/>
      <c r="CTV6" s="236"/>
      <c r="CTW6" s="236"/>
      <c r="CTX6" s="236"/>
      <c r="CTY6" s="236"/>
      <c r="CTZ6" s="236"/>
      <c r="CUA6" s="236"/>
      <c r="CUB6" s="236"/>
      <c r="CUC6" s="236"/>
      <c r="CUD6" s="236"/>
      <c r="CUE6" s="236"/>
      <c r="CUF6" s="236"/>
      <c r="CUG6" s="236"/>
      <c r="CUH6" s="236"/>
      <c r="CUI6" s="236"/>
      <c r="CUJ6" s="236"/>
      <c r="CUK6" s="236"/>
      <c r="CUL6" s="236"/>
      <c r="CUM6" s="236"/>
      <c r="CUN6" s="236"/>
      <c r="CUO6" s="236"/>
      <c r="CUP6" s="236"/>
      <c r="CUQ6" s="236"/>
      <c r="CUR6" s="236"/>
      <c r="CUS6" s="236"/>
      <c r="CUT6" s="236"/>
      <c r="CUU6" s="236"/>
      <c r="CUV6" s="236"/>
      <c r="CUW6" s="236"/>
      <c r="CUX6" s="236"/>
      <c r="CUY6" s="236"/>
      <c r="CUZ6" s="236"/>
      <c r="CVA6" s="236"/>
      <c r="CVB6" s="236"/>
      <c r="CVC6" s="236"/>
      <c r="CVD6" s="236"/>
      <c r="CVE6" s="236"/>
      <c r="CVF6" s="236"/>
      <c r="CVG6" s="236"/>
      <c r="CVH6" s="236"/>
      <c r="CVI6" s="236"/>
      <c r="CVJ6" s="236"/>
      <c r="CVK6" s="236"/>
      <c r="CVL6" s="236"/>
      <c r="CVM6" s="236"/>
      <c r="CVN6" s="236"/>
      <c r="CVO6" s="236"/>
      <c r="CVP6" s="236"/>
      <c r="CVQ6" s="236"/>
      <c r="CVR6" s="236"/>
      <c r="CVS6" s="236"/>
      <c r="CVT6" s="236"/>
      <c r="CVU6" s="236"/>
      <c r="CVV6" s="236"/>
      <c r="CVW6" s="236"/>
      <c r="CVX6" s="236"/>
      <c r="CVY6" s="236"/>
      <c r="CVZ6" s="236"/>
      <c r="CWA6" s="236"/>
      <c r="CWB6" s="236"/>
      <c r="CWC6" s="236"/>
      <c r="CWD6" s="236"/>
      <c r="CWE6" s="236"/>
      <c r="CWF6" s="236"/>
      <c r="CWG6" s="236"/>
      <c r="CWH6" s="236"/>
      <c r="CWI6" s="236"/>
      <c r="CWJ6" s="236"/>
      <c r="CWK6" s="236"/>
      <c r="CWL6" s="236"/>
      <c r="CWM6" s="236"/>
      <c r="CWN6" s="236"/>
      <c r="CWO6" s="236"/>
      <c r="CWP6" s="236"/>
      <c r="CWQ6" s="236"/>
      <c r="CWR6" s="236"/>
      <c r="CWS6" s="236"/>
      <c r="CWT6" s="236"/>
      <c r="CWU6" s="236"/>
      <c r="CWV6" s="236"/>
      <c r="CWW6" s="236"/>
      <c r="CWX6" s="236"/>
      <c r="CWY6" s="236"/>
      <c r="CWZ6" s="236"/>
      <c r="CXA6" s="236"/>
      <c r="CXB6" s="236"/>
      <c r="CXC6" s="236"/>
      <c r="CXD6" s="236"/>
      <c r="CXE6" s="236"/>
      <c r="CXF6" s="236"/>
      <c r="CXG6" s="236"/>
      <c r="CXH6" s="236"/>
      <c r="CXI6" s="236"/>
      <c r="CXJ6" s="236"/>
      <c r="CXK6" s="236"/>
      <c r="CXL6" s="236"/>
      <c r="CXM6" s="236"/>
      <c r="CXN6" s="236"/>
      <c r="CXO6" s="236"/>
      <c r="CXP6" s="236"/>
      <c r="CXQ6" s="236"/>
      <c r="CXR6" s="236"/>
      <c r="CXS6" s="236"/>
      <c r="CXT6" s="236"/>
      <c r="CXU6" s="236"/>
      <c r="CXV6" s="236"/>
      <c r="CXW6" s="236"/>
      <c r="CXX6" s="236"/>
      <c r="CXY6" s="236"/>
      <c r="CXZ6" s="236"/>
      <c r="CYA6" s="236"/>
      <c r="CYB6" s="236"/>
      <c r="CYC6" s="236"/>
      <c r="CYD6" s="236"/>
      <c r="CYE6" s="236"/>
      <c r="CYF6" s="236"/>
      <c r="CYG6" s="236"/>
      <c r="CYH6" s="236"/>
      <c r="CYI6" s="236"/>
      <c r="CYJ6" s="236"/>
      <c r="CYK6" s="236"/>
      <c r="CYL6" s="236"/>
      <c r="CYM6" s="236"/>
      <c r="CYN6" s="236"/>
      <c r="CYO6" s="236"/>
      <c r="CYP6" s="236"/>
      <c r="CYQ6" s="236"/>
      <c r="CYR6" s="236"/>
      <c r="CYS6" s="236"/>
      <c r="CYT6" s="236"/>
      <c r="CYU6" s="236"/>
      <c r="CYV6" s="236"/>
      <c r="CYW6" s="236"/>
      <c r="CYX6" s="236"/>
      <c r="CYY6" s="236"/>
      <c r="CYZ6" s="236"/>
      <c r="CZA6" s="236"/>
      <c r="CZB6" s="236"/>
      <c r="CZC6" s="236"/>
      <c r="CZD6" s="236"/>
      <c r="CZE6" s="236"/>
      <c r="CZF6" s="236"/>
      <c r="CZG6" s="236"/>
      <c r="CZH6" s="236"/>
      <c r="CZI6" s="236"/>
      <c r="CZJ6" s="236"/>
      <c r="CZK6" s="236"/>
      <c r="CZL6" s="236"/>
      <c r="CZM6" s="236"/>
      <c r="CZN6" s="236"/>
      <c r="CZO6" s="236"/>
      <c r="CZP6" s="236"/>
      <c r="CZQ6" s="236"/>
      <c r="CZR6" s="236"/>
      <c r="CZS6" s="236"/>
      <c r="CZT6" s="236"/>
      <c r="CZU6" s="236"/>
      <c r="CZV6" s="236"/>
      <c r="CZW6" s="236"/>
      <c r="CZX6" s="236"/>
      <c r="CZY6" s="236"/>
      <c r="CZZ6" s="236"/>
      <c r="DAA6" s="236"/>
      <c r="DAB6" s="236"/>
      <c r="DAC6" s="236"/>
      <c r="DAD6" s="236"/>
      <c r="DAE6" s="236"/>
      <c r="DAF6" s="236"/>
      <c r="DAG6" s="236"/>
      <c r="DAH6" s="236"/>
      <c r="DAI6" s="236"/>
      <c r="DAJ6" s="236"/>
      <c r="DAK6" s="236"/>
      <c r="DAL6" s="236"/>
      <c r="DAM6" s="236"/>
      <c r="DAN6" s="236"/>
      <c r="DAO6" s="236"/>
      <c r="DAP6" s="236"/>
      <c r="DAQ6" s="236"/>
      <c r="DAR6" s="236"/>
      <c r="DAS6" s="236"/>
      <c r="DAT6" s="236"/>
      <c r="DAU6" s="236"/>
      <c r="DAV6" s="236"/>
      <c r="DAW6" s="236"/>
      <c r="DAX6" s="236"/>
      <c r="DAY6" s="236"/>
      <c r="DAZ6" s="236"/>
      <c r="DBA6" s="236"/>
      <c r="DBB6" s="236"/>
      <c r="DBC6" s="236"/>
      <c r="DBD6" s="236"/>
      <c r="DBE6" s="236"/>
      <c r="DBF6" s="236"/>
      <c r="DBG6" s="236"/>
      <c r="DBH6" s="236"/>
      <c r="DBI6" s="236"/>
      <c r="DBJ6" s="236"/>
      <c r="DBK6" s="236"/>
      <c r="DBL6" s="236"/>
      <c r="DBM6" s="236"/>
      <c r="DBN6" s="236"/>
      <c r="DBO6" s="236"/>
      <c r="DBP6" s="236"/>
      <c r="DBQ6" s="236"/>
      <c r="DBR6" s="236"/>
      <c r="DBS6" s="236"/>
      <c r="DBT6" s="236"/>
      <c r="DBU6" s="236"/>
      <c r="DBV6" s="236"/>
      <c r="DBW6" s="236"/>
      <c r="DBX6" s="236"/>
      <c r="DBY6" s="236"/>
      <c r="DBZ6" s="236"/>
      <c r="DCA6" s="236"/>
      <c r="DCB6" s="236"/>
      <c r="DCC6" s="236"/>
      <c r="DCD6" s="236"/>
      <c r="DCE6" s="236"/>
      <c r="DCF6" s="236"/>
      <c r="DCG6" s="236"/>
      <c r="DCH6" s="236"/>
      <c r="DCI6" s="236"/>
      <c r="DCJ6" s="236"/>
      <c r="DCK6" s="236"/>
      <c r="DCL6" s="236"/>
      <c r="DCM6" s="236"/>
      <c r="DCN6" s="236"/>
      <c r="DCO6" s="236"/>
      <c r="DCP6" s="236"/>
      <c r="DCQ6" s="236"/>
      <c r="DCR6" s="236"/>
      <c r="DCS6" s="236"/>
      <c r="DCT6" s="236"/>
      <c r="DCU6" s="236"/>
      <c r="DCV6" s="236"/>
      <c r="DCW6" s="236"/>
      <c r="DCX6" s="236"/>
      <c r="DCY6" s="236"/>
      <c r="DCZ6" s="236"/>
      <c r="DDA6" s="236"/>
      <c r="DDB6" s="236"/>
      <c r="DDC6" s="236"/>
      <c r="DDD6" s="236"/>
      <c r="DDE6" s="236"/>
      <c r="DDF6" s="236"/>
      <c r="DDG6" s="236"/>
      <c r="DDH6" s="236"/>
      <c r="DDI6" s="236"/>
      <c r="DDJ6" s="236"/>
      <c r="DDK6" s="236"/>
      <c r="DDL6" s="236"/>
      <c r="DDM6" s="236"/>
      <c r="DDN6" s="236"/>
      <c r="DDO6" s="236"/>
      <c r="DDP6" s="236"/>
      <c r="DDQ6" s="236"/>
      <c r="DDR6" s="236"/>
      <c r="DDS6" s="236"/>
      <c r="DDT6" s="236"/>
      <c r="DDU6" s="236"/>
      <c r="DDV6" s="236"/>
      <c r="DDW6" s="236"/>
      <c r="DDX6" s="236"/>
      <c r="DDY6" s="236"/>
      <c r="DDZ6" s="236"/>
      <c r="DEA6" s="236"/>
      <c r="DEB6" s="236"/>
      <c r="DEC6" s="236"/>
      <c r="DED6" s="236"/>
      <c r="DEE6" s="236"/>
      <c r="DEF6" s="236"/>
      <c r="DEG6" s="236"/>
      <c r="DEH6" s="236"/>
      <c r="DEI6" s="236"/>
      <c r="DEJ6" s="236"/>
      <c r="DEK6" s="236"/>
      <c r="DEL6" s="236"/>
      <c r="DEM6" s="236"/>
      <c r="DEN6" s="236"/>
      <c r="DEO6" s="236"/>
      <c r="DEP6" s="236"/>
      <c r="DEQ6" s="236"/>
      <c r="DER6" s="236"/>
      <c r="DES6" s="236"/>
      <c r="DET6" s="236"/>
      <c r="DEU6" s="236"/>
      <c r="DEV6" s="236"/>
      <c r="DEW6" s="236"/>
      <c r="DEX6" s="236"/>
      <c r="DEY6" s="236"/>
      <c r="DEZ6" s="236"/>
      <c r="DFA6" s="236"/>
      <c r="DFB6" s="236"/>
      <c r="DFC6" s="236"/>
      <c r="DFD6" s="236"/>
      <c r="DFE6" s="236"/>
      <c r="DFF6" s="236"/>
      <c r="DFG6" s="236"/>
      <c r="DFH6" s="236"/>
      <c r="DFI6" s="236"/>
      <c r="DFJ6" s="236"/>
      <c r="DFK6" s="236"/>
      <c r="DFL6" s="236"/>
      <c r="DFM6" s="236"/>
      <c r="DFN6" s="236"/>
      <c r="DFO6" s="236"/>
      <c r="DFP6" s="236"/>
      <c r="DFQ6" s="236"/>
      <c r="DFR6" s="236"/>
      <c r="DFS6" s="236"/>
      <c r="DFT6" s="236"/>
      <c r="DFU6" s="236"/>
      <c r="DFV6" s="236"/>
      <c r="DFW6" s="236"/>
      <c r="DFX6" s="236"/>
      <c r="DFY6" s="236"/>
      <c r="DFZ6" s="236"/>
      <c r="DGA6" s="236"/>
      <c r="DGB6" s="236"/>
      <c r="DGC6" s="236"/>
      <c r="DGD6" s="236"/>
      <c r="DGE6" s="236"/>
      <c r="DGF6" s="236"/>
      <c r="DGG6" s="236"/>
      <c r="DGH6" s="236"/>
      <c r="DGI6" s="236"/>
      <c r="DGJ6" s="236"/>
      <c r="DGK6" s="236"/>
      <c r="DGL6" s="236"/>
      <c r="DGM6" s="236"/>
      <c r="DGN6" s="236"/>
      <c r="DGO6" s="236"/>
      <c r="DGP6" s="236"/>
      <c r="DGQ6" s="236"/>
      <c r="DGR6" s="236"/>
      <c r="DGS6" s="236"/>
      <c r="DGT6" s="236"/>
      <c r="DGU6" s="236"/>
      <c r="DGV6" s="236"/>
      <c r="DGW6" s="236"/>
      <c r="DGX6" s="236"/>
      <c r="DGY6" s="236"/>
      <c r="DGZ6" s="236"/>
      <c r="DHA6" s="236"/>
      <c r="DHB6" s="236"/>
      <c r="DHC6" s="236"/>
      <c r="DHD6" s="236"/>
      <c r="DHE6" s="236"/>
      <c r="DHF6" s="236"/>
      <c r="DHG6" s="236"/>
      <c r="DHH6" s="236"/>
      <c r="DHI6" s="236"/>
      <c r="DHJ6" s="236"/>
      <c r="DHK6" s="236"/>
      <c r="DHL6" s="236"/>
      <c r="DHM6" s="236"/>
      <c r="DHN6" s="236"/>
      <c r="DHO6" s="236"/>
      <c r="DHP6" s="236"/>
      <c r="DHQ6" s="236"/>
      <c r="DHR6" s="236"/>
      <c r="DHS6" s="236"/>
      <c r="DHT6" s="236"/>
      <c r="DHU6" s="236"/>
      <c r="DHV6" s="236"/>
      <c r="DHW6" s="236"/>
      <c r="DHX6" s="236"/>
      <c r="DHY6" s="236"/>
      <c r="DHZ6" s="236"/>
      <c r="DIA6" s="236"/>
      <c r="DIB6" s="236"/>
      <c r="DIC6" s="236"/>
      <c r="DID6" s="236"/>
      <c r="DIE6" s="236"/>
      <c r="DIF6" s="236"/>
      <c r="DIG6" s="236"/>
      <c r="DIH6" s="236"/>
      <c r="DII6" s="236"/>
      <c r="DIJ6" s="236"/>
      <c r="DIK6" s="236"/>
      <c r="DIL6" s="236"/>
      <c r="DIM6" s="236"/>
      <c r="DIN6" s="236"/>
      <c r="DIO6" s="236"/>
      <c r="DIP6" s="236"/>
      <c r="DIQ6" s="236"/>
      <c r="DIR6" s="236"/>
      <c r="DIS6" s="236"/>
      <c r="DIT6" s="236"/>
      <c r="DIU6" s="236"/>
      <c r="DIV6" s="236"/>
      <c r="DIW6" s="236"/>
      <c r="DIX6" s="236"/>
      <c r="DIY6" s="236"/>
      <c r="DIZ6" s="236"/>
      <c r="DJA6" s="236"/>
      <c r="DJB6" s="236"/>
      <c r="DJC6" s="236"/>
      <c r="DJD6" s="236"/>
      <c r="DJE6" s="236"/>
      <c r="DJF6" s="236"/>
      <c r="DJG6" s="236"/>
      <c r="DJH6" s="236"/>
      <c r="DJI6" s="236"/>
      <c r="DJJ6" s="236"/>
      <c r="DJK6" s="236"/>
      <c r="DJL6" s="236"/>
      <c r="DJM6" s="236"/>
      <c r="DJN6" s="236"/>
      <c r="DJO6" s="236"/>
      <c r="DJP6" s="236"/>
      <c r="DJQ6" s="236"/>
      <c r="DJR6" s="236"/>
      <c r="DJS6" s="236"/>
      <c r="DJT6" s="236"/>
      <c r="DJU6" s="236"/>
      <c r="DJV6" s="236"/>
      <c r="DJW6" s="236"/>
      <c r="DJX6" s="236"/>
      <c r="DJY6" s="236"/>
      <c r="DJZ6" s="236"/>
      <c r="DKA6" s="236"/>
      <c r="DKB6" s="236"/>
      <c r="DKC6" s="236"/>
      <c r="DKD6" s="236"/>
      <c r="DKE6" s="236"/>
      <c r="DKF6" s="236"/>
      <c r="DKG6" s="236"/>
      <c r="DKH6" s="236"/>
      <c r="DKI6" s="236"/>
      <c r="DKJ6" s="236"/>
      <c r="DKK6" s="236"/>
      <c r="DKL6" s="236"/>
      <c r="DKM6" s="236"/>
      <c r="DKN6" s="236"/>
      <c r="DKO6" s="236"/>
      <c r="DKP6" s="236"/>
      <c r="DKQ6" s="236"/>
      <c r="DKR6" s="236"/>
      <c r="DKS6" s="236"/>
      <c r="DKT6" s="236"/>
      <c r="DKU6" s="236"/>
      <c r="DKV6" s="236"/>
      <c r="DKW6" s="236"/>
      <c r="DKX6" s="236"/>
      <c r="DKY6" s="236"/>
      <c r="DKZ6" s="236"/>
      <c r="DLA6" s="236"/>
      <c r="DLB6" s="236"/>
      <c r="DLC6" s="236"/>
      <c r="DLD6" s="236"/>
      <c r="DLE6" s="236"/>
      <c r="DLF6" s="236"/>
      <c r="DLG6" s="236"/>
      <c r="DLH6" s="236"/>
      <c r="DLI6" s="236"/>
      <c r="DLJ6" s="236"/>
      <c r="DLK6" s="236"/>
      <c r="DLL6" s="236"/>
      <c r="DLM6" s="236"/>
      <c r="DLN6" s="236"/>
      <c r="DLO6" s="236"/>
      <c r="DLP6" s="236"/>
      <c r="DLQ6" s="236"/>
      <c r="DLR6" s="236"/>
      <c r="DLS6" s="236"/>
      <c r="DLT6" s="236"/>
      <c r="DLU6" s="236"/>
      <c r="DLV6" s="236"/>
      <c r="DLW6" s="236"/>
      <c r="DLX6" s="236"/>
      <c r="DLY6" s="236"/>
      <c r="DLZ6" s="236"/>
      <c r="DMA6" s="236"/>
      <c r="DMB6" s="236"/>
      <c r="DMC6" s="236"/>
      <c r="DMD6" s="236"/>
      <c r="DME6" s="236"/>
      <c r="DMF6" s="236"/>
      <c r="DMG6" s="236"/>
      <c r="DMH6" s="236"/>
      <c r="DMI6" s="236"/>
      <c r="DMJ6" s="236"/>
      <c r="DMK6" s="236"/>
      <c r="DML6" s="236"/>
      <c r="DMM6" s="236"/>
      <c r="DMN6" s="236"/>
      <c r="DMO6" s="236"/>
      <c r="DMP6" s="236"/>
      <c r="DMQ6" s="236"/>
      <c r="DMR6" s="236"/>
      <c r="DMS6" s="236"/>
      <c r="DMT6" s="236"/>
      <c r="DMU6" s="236"/>
      <c r="DMV6" s="236"/>
      <c r="DMW6" s="236"/>
      <c r="DMX6" s="236"/>
      <c r="DMY6" s="236"/>
      <c r="DMZ6" s="236"/>
      <c r="DNA6" s="236"/>
      <c r="DNB6" s="236"/>
      <c r="DNC6" s="236"/>
      <c r="DND6" s="236"/>
      <c r="DNE6" s="236"/>
      <c r="DNF6" s="236"/>
      <c r="DNG6" s="236"/>
      <c r="DNH6" s="236"/>
      <c r="DNI6" s="236"/>
      <c r="DNJ6" s="236"/>
      <c r="DNK6" s="236"/>
      <c r="DNL6" s="236"/>
      <c r="DNM6" s="236"/>
      <c r="DNN6" s="236"/>
      <c r="DNO6" s="236"/>
      <c r="DNP6" s="236"/>
      <c r="DNQ6" s="236"/>
      <c r="DNR6" s="236"/>
      <c r="DNS6" s="236"/>
      <c r="DNT6" s="236"/>
      <c r="DNU6" s="236"/>
      <c r="DNV6" s="236"/>
      <c r="DNW6" s="236"/>
      <c r="DNX6" s="236"/>
      <c r="DNY6" s="236"/>
      <c r="DNZ6" s="236"/>
      <c r="DOA6" s="236"/>
      <c r="DOB6" s="236"/>
      <c r="DOC6" s="236"/>
      <c r="DOD6" s="236"/>
      <c r="DOE6" s="236"/>
      <c r="DOF6" s="236"/>
      <c r="DOG6" s="236"/>
      <c r="DOH6" s="236"/>
      <c r="DOI6" s="236"/>
      <c r="DOJ6" s="236"/>
      <c r="DOK6" s="236"/>
      <c r="DOL6" s="236"/>
      <c r="DOM6" s="236"/>
      <c r="DON6" s="236"/>
      <c r="DOO6" s="236"/>
      <c r="DOP6" s="236"/>
      <c r="DOQ6" s="236"/>
      <c r="DOR6" s="236"/>
      <c r="DOS6" s="236"/>
      <c r="DOT6" s="236"/>
      <c r="DOU6" s="236"/>
      <c r="DOV6" s="236"/>
      <c r="DOW6" s="236"/>
      <c r="DOX6" s="236"/>
      <c r="DOY6" s="236"/>
      <c r="DOZ6" s="236"/>
      <c r="DPA6" s="236"/>
      <c r="DPB6" s="236"/>
      <c r="DPC6" s="236"/>
      <c r="DPD6" s="236"/>
      <c r="DPE6" s="236"/>
      <c r="DPF6" s="236"/>
      <c r="DPG6" s="236"/>
      <c r="DPH6" s="236"/>
      <c r="DPI6" s="236"/>
      <c r="DPJ6" s="236"/>
      <c r="DPK6" s="236"/>
      <c r="DPL6" s="236"/>
      <c r="DPM6" s="236"/>
      <c r="DPN6" s="236"/>
      <c r="DPO6" s="236"/>
      <c r="DPP6" s="236"/>
      <c r="DPQ6" s="236"/>
      <c r="DPR6" s="236"/>
      <c r="DPS6" s="236"/>
      <c r="DPT6" s="236"/>
      <c r="DPU6" s="236"/>
      <c r="DPV6" s="236"/>
      <c r="DPW6" s="236"/>
      <c r="DPX6" s="236"/>
      <c r="DPY6" s="236"/>
      <c r="DPZ6" s="236"/>
      <c r="DQA6" s="236"/>
      <c r="DQB6" s="236"/>
      <c r="DQC6" s="236"/>
      <c r="DQD6" s="236"/>
      <c r="DQE6" s="236"/>
      <c r="DQF6" s="236"/>
      <c r="DQG6" s="236"/>
      <c r="DQH6" s="236"/>
      <c r="DQI6" s="236"/>
      <c r="DQJ6" s="236"/>
      <c r="DQK6" s="236"/>
      <c r="DQL6" s="236"/>
      <c r="DQM6" s="236"/>
      <c r="DQN6" s="236"/>
      <c r="DQO6" s="236"/>
      <c r="DQP6" s="236"/>
      <c r="DQQ6" s="236"/>
      <c r="DQR6" s="236"/>
      <c r="DQS6" s="236"/>
      <c r="DQT6" s="236"/>
      <c r="DQU6" s="236"/>
      <c r="DQV6" s="236"/>
      <c r="DQW6" s="236"/>
      <c r="DQX6" s="236"/>
      <c r="DQY6" s="236"/>
      <c r="DQZ6" s="236"/>
      <c r="DRA6" s="236"/>
      <c r="DRB6" s="236"/>
      <c r="DRC6" s="236"/>
      <c r="DRD6" s="236"/>
      <c r="DRE6" s="236"/>
      <c r="DRF6" s="236"/>
      <c r="DRG6" s="236"/>
      <c r="DRH6" s="236"/>
      <c r="DRI6" s="236"/>
      <c r="DRJ6" s="236"/>
      <c r="DRK6" s="236"/>
      <c r="DRL6" s="236"/>
      <c r="DRM6" s="236"/>
      <c r="DRN6" s="236"/>
      <c r="DRO6" s="236"/>
      <c r="DRP6" s="236"/>
      <c r="DRQ6" s="236"/>
      <c r="DRR6" s="236"/>
      <c r="DRS6" s="236"/>
      <c r="DRT6" s="236"/>
      <c r="DRU6" s="236"/>
      <c r="DRV6" s="236"/>
      <c r="DRW6" s="236"/>
      <c r="DRX6" s="236"/>
      <c r="DRY6" s="236"/>
      <c r="DRZ6" s="236"/>
      <c r="DSA6" s="236"/>
      <c r="DSB6" s="236"/>
      <c r="DSC6" s="236"/>
      <c r="DSD6" s="236"/>
      <c r="DSE6" s="236"/>
      <c r="DSF6" s="236"/>
      <c r="DSG6" s="236"/>
      <c r="DSH6" s="236"/>
      <c r="DSI6" s="236"/>
      <c r="DSJ6" s="236"/>
      <c r="DSK6" s="236"/>
      <c r="DSL6" s="236"/>
      <c r="DSM6" s="236"/>
      <c r="DSN6" s="236"/>
      <c r="DSO6" s="236"/>
      <c r="DSP6" s="236"/>
      <c r="DSQ6" s="236"/>
      <c r="DSR6" s="236"/>
      <c r="DSS6" s="236"/>
      <c r="DST6" s="236"/>
      <c r="DSU6" s="236"/>
      <c r="DSV6" s="236"/>
      <c r="DSW6" s="236"/>
      <c r="DSX6" s="236"/>
      <c r="DSY6" s="236"/>
      <c r="DSZ6" s="236"/>
      <c r="DTA6" s="236"/>
      <c r="DTB6" s="236"/>
      <c r="DTC6" s="236"/>
      <c r="DTD6" s="236"/>
      <c r="DTE6" s="236"/>
      <c r="DTF6" s="236"/>
      <c r="DTG6" s="236"/>
      <c r="DTH6" s="236"/>
      <c r="DTI6" s="236"/>
      <c r="DTJ6" s="236"/>
      <c r="DTK6" s="236"/>
      <c r="DTL6" s="236"/>
      <c r="DTM6" s="236"/>
      <c r="DTN6" s="236"/>
      <c r="DTO6" s="236"/>
      <c r="DTP6" s="236"/>
      <c r="DTQ6" s="236"/>
      <c r="DTR6" s="236"/>
      <c r="DTS6" s="236"/>
      <c r="DTT6" s="236"/>
      <c r="DTU6" s="236"/>
      <c r="DTV6" s="236"/>
      <c r="DTW6" s="236"/>
      <c r="DTX6" s="236"/>
      <c r="DTY6" s="236"/>
      <c r="DTZ6" s="236"/>
      <c r="DUA6" s="236"/>
      <c r="DUB6" s="236"/>
      <c r="DUC6" s="236"/>
      <c r="DUD6" s="236"/>
      <c r="DUE6" s="236"/>
      <c r="DUF6" s="236"/>
      <c r="DUG6" s="236"/>
      <c r="DUH6" s="236"/>
      <c r="DUI6" s="236"/>
      <c r="DUJ6" s="236"/>
      <c r="DUK6" s="236"/>
      <c r="DUL6" s="236"/>
      <c r="DUM6" s="236"/>
      <c r="DUN6" s="236"/>
      <c r="DUO6" s="236"/>
      <c r="DUP6" s="236"/>
      <c r="DUQ6" s="236"/>
      <c r="DUR6" s="236"/>
      <c r="DUS6" s="236"/>
      <c r="DUT6" s="236"/>
      <c r="DUU6" s="236"/>
      <c r="DUV6" s="236"/>
      <c r="DUW6" s="236"/>
      <c r="DUX6" s="236"/>
      <c r="DUY6" s="236"/>
      <c r="DUZ6" s="236"/>
      <c r="DVA6" s="236"/>
      <c r="DVB6" s="236"/>
      <c r="DVC6" s="236"/>
      <c r="DVD6" s="236"/>
      <c r="DVE6" s="236"/>
      <c r="DVF6" s="236"/>
      <c r="DVG6" s="236"/>
      <c r="DVH6" s="236"/>
      <c r="DVI6" s="236"/>
      <c r="DVJ6" s="236"/>
      <c r="DVK6" s="236"/>
      <c r="DVL6" s="236"/>
      <c r="DVM6" s="236"/>
      <c r="DVN6" s="236"/>
      <c r="DVO6" s="236"/>
      <c r="DVP6" s="236"/>
      <c r="DVQ6" s="236"/>
      <c r="DVR6" s="236"/>
      <c r="DVS6" s="236"/>
      <c r="DVT6" s="236"/>
      <c r="DVU6" s="236"/>
      <c r="DVV6" s="236"/>
      <c r="DVW6" s="236"/>
      <c r="DVX6" s="236"/>
      <c r="DVY6" s="236"/>
      <c r="DVZ6" s="236"/>
      <c r="DWA6" s="236"/>
      <c r="DWB6" s="236"/>
      <c r="DWC6" s="236"/>
      <c r="DWD6" s="236"/>
      <c r="DWE6" s="236"/>
      <c r="DWF6" s="236"/>
      <c r="DWG6" s="236"/>
      <c r="DWH6" s="236"/>
      <c r="DWI6" s="236"/>
      <c r="DWJ6" s="236"/>
      <c r="DWK6" s="236"/>
      <c r="DWL6" s="236"/>
      <c r="DWM6" s="236"/>
      <c r="DWN6" s="236"/>
      <c r="DWO6" s="236"/>
      <c r="DWP6" s="236"/>
      <c r="DWQ6" s="236"/>
      <c r="DWR6" s="236"/>
      <c r="DWS6" s="236"/>
      <c r="DWT6" s="236"/>
      <c r="DWU6" s="236"/>
      <c r="DWV6" s="236"/>
      <c r="DWW6" s="236"/>
      <c r="DWX6" s="236"/>
      <c r="DWY6" s="236"/>
      <c r="DWZ6" s="236"/>
      <c r="DXA6" s="236"/>
      <c r="DXB6" s="236"/>
      <c r="DXC6" s="236"/>
      <c r="DXD6" s="236"/>
      <c r="DXE6" s="236"/>
      <c r="DXF6" s="236"/>
      <c r="DXG6" s="236"/>
      <c r="DXH6" s="236"/>
      <c r="DXI6" s="236"/>
      <c r="DXJ6" s="236"/>
      <c r="DXK6" s="236"/>
      <c r="DXL6" s="236"/>
      <c r="DXM6" s="236"/>
      <c r="DXN6" s="236"/>
      <c r="DXO6" s="236"/>
      <c r="DXP6" s="236"/>
      <c r="DXQ6" s="236"/>
      <c r="DXR6" s="236"/>
      <c r="DXS6" s="236"/>
      <c r="DXT6" s="236"/>
      <c r="DXU6" s="236"/>
      <c r="DXV6" s="236"/>
      <c r="DXW6" s="236"/>
      <c r="DXX6" s="236"/>
      <c r="DXY6" s="236"/>
      <c r="DXZ6" s="236"/>
      <c r="DYA6" s="236"/>
      <c r="DYB6" s="236"/>
      <c r="DYC6" s="236"/>
      <c r="DYD6" s="236"/>
      <c r="DYE6" s="236"/>
      <c r="DYF6" s="236"/>
      <c r="DYG6" s="236"/>
      <c r="DYH6" s="236"/>
      <c r="DYI6" s="236"/>
      <c r="DYJ6" s="236"/>
      <c r="DYK6" s="236"/>
      <c r="DYL6" s="236"/>
      <c r="DYM6" s="236"/>
      <c r="DYN6" s="236"/>
      <c r="DYO6" s="236"/>
      <c r="DYP6" s="236"/>
      <c r="DYQ6" s="236"/>
      <c r="DYR6" s="236"/>
      <c r="DYS6" s="236"/>
      <c r="DYT6" s="236"/>
      <c r="DYU6" s="236"/>
      <c r="DYV6" s="236"/>
      <c r="DYW6" s="236"/>
      <c r="DYX6" s="236"/>
      <c r="DYY6" s="236"/>
      <c r="DYZ6" s="236"/>
      <c r="DZA6" s="236"/>
      <c r="DZB6" s="236"/>
      <c r="DZC6" s="236"/>
      <c r="DZD6" s="236"/>
      <c r="DZE6" s="236"/>
      <c r="DZF6" s="236"/>
      <c r="DZG6" s="236"/>
      <c r="DZH6" s="236"/>
      <c r="DZI6" s="236"/>
      <c r="DZJ6" s="236"/>
      <c r="DZK6" s="236"/>
      <c r="DZL6" s="236"/>
      <c r="DZM6" s="236"/>
      <c r="DZN6" s="236"/>
      <c r="DZO6" s="236"/>
      <c r="DZP6" s="236"/>
      <c r="DZQ6" s="236"/>
      <c r="DZR6" s="236"/>
      <c r="DZS6" s="236"/>
      <c r="DZT6" s="236"/>
      <c r="DZU6" s="236"/>
      <c r="DZV6" s="236"/>
      <c r="DZW6" s="236"/>
      <c r="DZX6" s="236"/>
      <c r="DZY6" s="236"/>
      <c r="DZZ6" s="236"/>
      <c r="EAA6" s="236"/>
      <c r="EAB6" s="236"/>
      <c r="EAC6" s="236"/>
      <c r="EAD6" s="236"/>
      <c r="EAE6" s="236"/>
      <c r="EAF6" s="236"/>
      <c r="EAG6" s="236"/>
      <c r="EAH6" s="236"/>
      <c r="EAI6" s="236"/>
      <c r="EAJ6" s="236"/>
      <c r="EAK6" s="236"/>
      <c r="EAL6" s="236"/>
      <c r="EAM6" s="236"/>
      <c r="EAN6" s="236"/>
      <c r="EAO6" s="236"/>
      <c r="EAP6" s="236"/>
      <c r="EAQ6" s="236"/>
      <c r="EAR6" s="236"/>
      <c r="EAS6" s="236"/>
      <c r="EAT6" s="236"/>
      <c r="EAU6" s="236"/>
      <c r="EAV6" s="236"/>
      <c r="EAW6" s="236"/>
      <c r="EAX6" s="236"/>
      <c r="EAY6" s="236"/>
      <c r="EAZ6" s="236"/>
      <c r="EBA6" s="236"/>
      <c r="EBB6" s="236"/>
      <c r="EBC6" s="236"/>
      <c r="EBD6" s="236"/>
      <c r="EBE6" s="236"/>
      <c r="EBF6" s="236"/>
      <c r="EBG6" s="236"/>
      <c r="EBH6" s="236"/>
      <c r="EBI6" s="236"/>
      <c r="EBJ6" s="236"/>
      <c r="EBK6" s="236"/>
      <c r="EBL6" s="236"/>
      <c r="EBM6" s="236"/>
      <c r="EBN6" s="236"/>
      <c r="EBO6" s="236"/>
      <c r="EBP6" s="236"/>
      <c r="EBQ6" s="236"/>
      <c r="EBR6" s="236"/>
      <c r="EBS6" s="236"/>
      <c r="EBT6" s="236"/>
      <c r="EBU6" s="236"/>
      <c r="EBV6" s="236"/>
      <c r="EBW6" s="236"/>
      <c r="EBX6" s="236"/>
      <c r="EBY6" s="236"/>
      <c r="EBZ6" s="236"/>
      <c r="ECA6" s="236"/>
      <c r="ECB6" s="236"/>
      <c r="ECC6" s="236"/>
      <c r="ECD6" s="236"/>
      <c r="ECE6" s="236"/>
      <c r="ECF6" s="236"/>
      <c r="ECG6" s="236"/>
      <c r="ECH6" s="236"/>
      <c r="ECI6" s="236"/>
      <c r="ECJ6" s="236"/>
      <c r="ECK6" s="236"/>
      <c r="ECL6" s="236"/>
      <c r="ECM6" s="236"/>
      <c r="ECN6" s="236"/>
      <c r="ECO6" s="236"/>
      <c r="ECP6" s="236"/>
      <c r="ECQ6" s="236"/>
      <c r="ECR6" s="236"/>
      <c r="ECS6" s="236"/>
      <c r="ECT6" s="236"/>
      <c r="ECU6" s="236"/>
      <c r="ECV6" s="236"/>
      <c r="ECW6" s="236"/>
      <c r="ECX6" s="236"/>
      <c r="ECY6" s="236"/>
      <c r="ECZ6" s="236"/>
      <c r="EDA6" s="236"/>
      <c r="EDB6" s="236"/>
      <c r="EDC6" s="236"/>
      <c r="EDD6" s="236"/>
      <c r="EDE6" s="236"/>
      <c r="EDF6" s="236"/>
      <c r="EDG6" s="236"/>
      <c r="EDH6" s="236"/>
      <c r="EDI6" s="236"/>
      <c r="EDJ6" s="236"/>
      <c r="EDK6" s="236"/>
      <c r="EDL6" s="236"/>
      <c r="EDM6" s="236"/>
      <c r="EDN6" s="236"/>
      <c r="EDO6" s="236"/>
      <c r="EDP6" s="236"/>
      <c r="EDQ6" s="236"/>
      <c r="EDR6" s="236"/>
      <c r="EDS6" s="236"/>
      <c r="EDT6" s="236"/>
      <c r="EDU6" s="236"/>
      <c r="EDV6" s="236"/>
      <c r="EDW6" s="236"/>
      <c r="EDX6" s="236"/>
      <c r="EDY6" s="236"/>
      <c r="EDZ6" s="236"/>
      <c r="EEA6" s="236"/>
      <c r="EEB6" s="236"/>
      <c r="EEC6" s="236"/>
      <c r="EED6" s="236"/>
      <c r="EEE6" s="236"/>
      <c r="EEF6" s="236"/>
      <c r="EEG6" s="236"/>
      <c r="EEH6" s="236"/>
      <c r="EEI6" s="236"/>
      <c r="EEJ6" s="236"/>
      <c r="EEK6" s="236"/>
      <c r="EEL6" s="236"/>
      <c r="EEM6" s="236"/>
      <c r="EEN6" s="236"/>
      <c r="EEO6" s="236"/>
      <c r="EEP6" s="236"/>
      <c r="EEQ6" s="236"/>
      <c r="EER6" s="236"/>
      <c r="EES6" s="236"/>
      <c r="EET6" s="236"/>
      <c r="EEU6" s="236"/>
      <c r="EEV6" s="236"/>
      <c r="EEW6" s="236"/>
      <c r="EEX6" s="236"/>
      <c r="EEY6" s="236"/>
      <c r="EEZ6" s="236"/>
      <c r="EFA6" s="236"/>
      <c r="EFB6" s="236"/>
      <c r="EFC6" s="236"/>
      <c r="EFD6" s="236"/>
      <c r="EFE6" s="236"/>
      <c r="EFF6" s="236"/>
      <c r="EFG6" s="236"/>
      <c r="EFH6" s="236"/>
      <c r="EFI6" s="236"/>
      <c r="EFJ6" s="236"/>
      <c r="EFK6" s="236"/>
      <c r="EFL6" s="236"/>
      <c r="EFM6" s="236"/>
      <c r="EFN6" s="236"/>
      <c r="EFO6" s="236"/>
      <c r="EFP6" s="236"/>
      <c r="EFQ6" s="236"/>
      <c r="EFR6" s="236"/>
      <c r="EFS6" s="236"/>
      <c r="EFT6" s="236"/>
      <c r="EFU6" s="236"/>
      <c r="EFV6" s="236"/>
      <c r="EFW6" s="236"/>
      <c r="EFX6" s="236"/>
      <c r="EFY6" s="236"/>
      <c r="EFZ6" s="236"/>
      <c r="EGA6" s="236"/>
      <c r="EGB6" s="236"/>
      <c r="EGC6" s="236"/>
      <c r="EGD6" s="236"/>
      <c r="EGE6" s="236"/>
      <c r="EGF6" s="236"/>
      <c r="EGG6" s="236"/>
      <c r="EGH6" s="236"/>
      <c r="EGI6" s="236"/>
      <c r="EGJ6" s="236"/>
      <c r="EGK6" s="236"/>
      <c r="EGL6" s="236"/>
      <c r="EGM6" s="236"/>
      <c r="EGN6" s="236"/>
      <c r="EGO6" s="236"/>
      <c r="EGP6" s="236"/>
      <c r="EGQ6" s="236"/>
      <c r="EGR6" s="236"/>
      <c r="EGS6" s="236"/>
      <c r="EGT6" s="236"/>
      <c r="EGU6" s="236"/>
      <c r="EGV6" s="236"/>
      <c r="EGW6" s="236"/>
      <c r="EGX6" s="236"/>
      <c r="EGY6" s="236"/>
      <c r="EGZ6" s="236"/>
      <c r="EHA6" s="236"/>
      <c r="EHB6" s="236"/>
      <c r="EHC6" s="236"/>
      <c r="EHD6" s="236"/>
      <c r="EHE6" s="236"/>
      <c r="EHF6" s="236"/>
      <c r="EHG6" s="236"/>
      <c r="EHH6" s="236"/>
      <c r="EHI6" s="236"/>
      <c r="EHJ6" s="236"/>
      <c r="EHK6" s="236"/>
      <c r="EHL6" s="236"/>
      <c r="EHM6" s="236"/>
      <c r="EHN6" s="236"/>
      <c r="EHO6" s="236"/>
      <c r="EHP6" s="236"/>
      <c r="EHQ6" s="236"/>
      <c r="EHR6" s="236"/>
      <c r="EHS6" s="236"/>
      <c r="EHT6" s="236"/>
      <c r="EHU6" s="236"/>
      <c r="EHV6" s="236"/>
      <c r="EHW6" s="236"/>
      <c r="EHX6" s="236"/>
      <c r="EHY6" s="236"/>
      <c r="EHZ6" s="236"/>
      <c r="EIA6" s="236"/>
      <c r="EIB6" s="236"/>
      <c r="EIC6" s="236"/>
      <c r="EID6" s="236"/>
      <c r="EIE6" s="236"/>
      <c r="EIF6" s="236"/>
      <c r="EIG6" s="236"/>
      <c r="EIH6" s="236"/>
      <c r="EII6" s="236"/>
      <c r="EIJ6" s="236"/>
      <c r="EIK6" s="236"/>
      <c r="EIL6" s="236"/>
      <c r="EIM6" s="236"/>
      <c r="EIN6" s="236"/>
      <c r="EIO6" s="236"/>
      <c r="EIP6" s="236"/>
      <c r="EIQ6" s="236"/>
      <c r="EIR6" s="236"/>
      <c r="EIS6" s="236"/>
      <c r="EIT6" s="236"/>
      <c r="EIU6" s="236"/>
      <c r="EIV6" s="236"/>
      <c r="EIW6" s="236"/>
      <c r="EIX6" s="236"/>
      <c r="EIY6" s="236"/>
      <c r="EIZ6" s="236"/>
      <c r="EJA6" s="236"/>
      <c r="EJB6" s="236"/>
      <c r="EJC6" s="236"/>
      <c r="EJD6" s="236"/>
      <c r="EJE6" s="236"/>
      <c r="EJF6" s="236"/>
      <c r="EJG6" s="236"/>
      <c r="EJH6" s="236"/>
      <c r="EJI6" s="236"/>
      <c r="EJJ6" s="236"/>
      <c r="EJK6" s="236"/>
      <c r="EJL6" s="236"/>
      <c r="EJM6" s="236"/>
      <c r="EJN6" s="236"/>
      <c r="EJO6" s="236"/>
      <c r="EJP6" s="236"/>
      <c r="EJQ6" s="236"/>
      <c r="EJR6" s="236"/>
      <c r="EJS6" s="236"/>
      <c r="EJT6" s="236"/>
      <c r="EJU6" s="236"/>
      <c r="EJV6" s="236"/>
      <c r="EJW6" s="236"/>
      <c r="EJX6" s="236"/>
      <c r="EJY6" s="236"/>
      <c r="EJZ6" s="236"/>
      <c r="EKA6" s="236"/>
      <c r="EKB6" s="236"/>
      <c r="EKC6" s="236"/>
      <c r="EKD6" s="236"/>
      <c r="EKE6" s="236"/>
      <c r="EKF6" s="236"/>
      <c r="EKG6" s="236"/>
      <c r="EKH6" s="236"/>
      <c r="EKI6" s="236"/>
      <c r="EKJ6" s="236"/>
      <c r="EKK6" s="236"/>
      <c r="EKL6" s="236"/>
      <c r="EKM6" s="236"/>
      <c r="EKN6" s="236"/>
      <c r="EKO6" s="236"/>
      <c r="EKP6" s="236"/>
      <c r="EKQ6" s="236"/>
      <c r="EKR6" s="236"/>
      <c r="EKS6" s="236"/>
      <c r="EKT6" s="236"/>
      <c r="EKU6" s="236"/>
      <c r="EKV6" s="236"/>
      <c r="EKW6" s="236"/>
      <c r="EKX6" s="236"/>
      <c r="EKY6" s="236"/>
      <c r="EKZ6" s="236"/>
      <c r="ELA6" s="236"/>
      <c r="ELB6" s="236"/>
      <c r="ELC6" s="236"/>
      <c r="ELD6" s="236"/>
      <c r="ELE6" s="236"/>
      <c r="ELF6" s="236"/>
      <c r="ELG6" s="236"/>
      <c r="ELH6" s="236"/>
      <c r="ELI6" s="236"/>
      <c r="ELJ6" s="236"/>
      <c r="ELK6" s="236"/>
      <c r="ELL6" s="236"/>
      <c r="ELM6" s="236"/>
      <c r="ELN6" s="236"/>
      <c r="ELO6" s="236"/>
      <c r="ELP6" s="236"/>
      <c r="ELQ6" s="236"/>
      <c r="ELR6" s="236"/>
      <c r="ELS6" s="236"/>
      <c r="ELT6" s="236"/>
      <c r="ELU6" s="236"/>
      <c r="ELV6" s="236"/>
      <c r="ELW6" s="236"/>
      <c r="ELX6" s="236"/>
      <c r="ELY6" s="236"/>
      <c r="ELZ6" s="236"/>
      <c r="EMA6" s="236"/>
      <c r="EMB6" s="236"/>
      <c r="EMC6" s="236"/>
      <c r="EMD6" s="236"/>
      <c r="EME6" s="236"/>
      <c r="EMF6" s="236"/>
      <c r="EMG6" s="236"/>
      <c r="EMH6" s="236"/>
      <c r="EMI6" s="236"/>
      <c r="EMJ6" s="236"/>
      <c r="EMK6" s="236"/>
      <c r="EML6" s="236"/>
      <c r="EMM6" s="236"/>
      <c r="EMN6" s="236"/>
      <c r="EMO6" s="236"/>
      <c r="EMP6" s="236"/>
      <c r="EMQ6" s="236"/>
      <c r="EMR6" s="236"/>
      <c r="EMS6" s="236"/>
      <c r="EMT6" s="236"/>
      <c r="EMU6" s="236"/>
      <c r="EMV6" s="236"/>
      <c r="EMW6" s="236"/>
      <c r="EMX6" s="236"/>
      <c r="EMY6" s="236"/>
      <c r="EMZ6" s="236"/>
      <c r="ENA6" s="236"/>
      <c r="ENB6" s="236"/>
      <c r="ENC6" s="236"/>
      <c r="END6" s="236"/>
      <c r="ENE6" s="236"/>
      <c r="ENF6" s="236"/>
      <c r="ENG6" s="236"/>
      <c r="ENH6" s="236"/>
      <c r="ENI6" s="236"/>
      <c r="ENJ6" s="236"/>
      <c r="ENK6" s="236"/>
      <c r="ENL6" s="236"/>
      <c r="ENM6" s="236"/>
      <c r="ENN6" s="236"/>
      <c r="ENO6" s="236"/>
      <c r="ENP6" s="236"/>
      <c r="ENQ6" s="236"/>
      <c r="ENR6" s="236"/>
      <c r="ENS6" s="236"/>
      <c r="ENT6" s="236"/>
      <c r="ENU6" s="236"/>
      <c r="ENV6" s="236"/>
      <c r="ENW6" s="236"/>
      <c r="ENX6" s="236"/>
      <c r="ENY6" s="236"/>
      <c r="ENZ6" s="236"/>
      <c r="EOA6" s="236"/>
      <c r="EOB6" s="236"/>
      <c r="EOC6" s="236"/>
      <c r="EOD6" s="236"/>
      <c r="EOE6" s="236"/>
      <c r="EOF6" s="236"/>
      <c r="EOG6" s="236"/>
      <c r="EOH6" s="236"/>
      <c r="EOI6" s="236"/>
      <c r="EOJ6" s="236"/>
      <c r="EOK6" s="236"/>
      <c r="EOL6" s="236"/>
      <c r="EOM6" s="236"/>
      <c r="EON6" s="236"/>
      <c r="EOO6" s="236"/>
      <c r="EOP6" s="236"/>
      <c r="EOQ6" s="236"/>
      <c r="EOR6" s="236"/>
      <c r="EOS6" s="236"/>
      <c r="EOT6" s="236"/>
      <c r="EOU6" s="236"/>
      <c r="EOV6" s="236"/>
      <c r="EOW6" s="236"/>
      <c r="EOX6" s="236"/>
      <c r="EOY6" s="236"/>
      <c r="EOZ6" s="236"/>
      <c r="EPA6" s="236"/>
      <c r="EPB6" s="236"/>
      <c r="EPC6" s="236"/>
      <c r="EPD6" s="236"/>
      <c r="EPE6" s="236"/>
      <c r="EPF6" s="236"/>
      <c r="EPG6" s="236"/>
      <c r="EPH6" s="236"/>
      <c r="EPI6" s="236"/>
      <c r="EPJ6" s="236"/>
      <c r="EPK6" s="236"/>
      <c r="EPL6" s="236"/>
      <c r="EPM6" s="236"/>
      <c r="EPN6" s="236"/>
      <c r="EPO6" s="236"/>
      <c r="EPP6" s="236"/>
      <c r="EPQ6" s="236"/>
      <c r="EPR6" s="236"/>
      <c r="EPS6" s="236"/>
      <c r="EPT6" s="236"/>
      <c r="EPU6" s="236"/>
      <c r="EPV6" s="236"/>
      <c r="EPW6" s="236"/>
      <c r="EPX6" s="236"/>
      <c r="EPY6" s="236"/>
      <c r="EPZ6" s="236"/>
      <c r="EQA6" s="236"/>
      <c r="EQB6" s="236"/>
      <c r="EQC6" s="236"/>
      <c r="EQD6" s="236"/>
      <c r="EQE6" s="236"/>
      <c r="EQF6" s="236"/>
      <c r="EQG6" s="236"/>
      <c r="EQH6" s="236"/>
      <c r="EQI6" s="236"/>
      <c r="EQJ6" s="236"/>
      <c r="EQK6" s="236"/>
      <c r="EQL6" s="236"/>
      <c r="EQM6" s="236"/>
      <c r="EQN6" s="236"/>
      <c r="EQO6" s="236"/>
      <c r="EQP6" s="236"/>
      <c r="EQQ6" s="236"/>
      <c r="EQR6" s="236"/>
      <c r="EQS6" s="236"/>
      <c r="EQT6" s="236"/>
      <c r="EQU6" s="236"/>
      <c r="EQV6" s="236"/>
      <c r="EQW6" s="236"/>
      <c r="EQX6" s="236"/>
      <c r="EQY6" s="236"/>
      <c r="EQZ6" s="236"/>
      <c r="ERA6" s="236"/>
      <c r="ERB6" s="236"/>
      <c r="ERC6" s="236"/>
      <c r="ERD6" s="236"/>
      <c r="ERE6" s="236"/>
      <c r="ERF6" s="236"/>
      <c r="ERG6" s="236"/>
      <c r="ERH6" s="236"/>
      <c r="ERI6" s="236"/>
      <c r="ERJ6" s="236"/>
      <c r="ERK6" s="236"/>
      <c r="ERL6" s="236"/>
      <c r="ERM6" s="236"/>
      <c r="ERN6" s="236"/>
      <c r="ERO6" s="236"/>
      <c r="ERP6" s="236"/>
      <c r="ERQ6" s="236"/>
      <c r="ERR6" s="236"/>
      <c r="ERS6" s="236"/>
      <c r="ERT6" s="236"/>
      <c r="ERU6" s="236"/>
      <c r="ERV6" s="236"/>
      <c r="ERW6" s="236"/>
      <c r="ERX6" s="236"/>
      <c r="ERY6" s="236"/>
      <c r="ERZ6" s="236"/>
      <c r="ESA6" s="236"/>
      <c r="ESB6" s="236"/>
      <c r="ESC6" s="236"/>
      <c r="ESD6" s="236"/>
      <c r="ESE6" s="236"/>
      <c r="ESF6" s="236"/>
      <c r="ESG6" s="236"/>
      <c r="ESH6" s="236"/>
      <c r="ESI6" s="236"/>
      <c r="ESJ6" s="236"/>
      <c r="ESK6" s="236"/>
      <c r="ESL6" s="236"/>
      <c r="ESM6" s="236"/>
      <c r="ESN6" s="236"/>
      <c r="ESO6" s="236"/>
      <c r="ESP6" s="236"/>
      <c r="ESQ6" s="236"/>
      <c r="ESR6" s="236"/>
      <c r="ESS6" s="236"/>
      <c r="EST6" s="236"/>
      <c r="ESU6" s="236"/>
      <c r="ESV6" s="236"/>
      <c r="ESW6" s="236"/>
      <c r="ESX6" s="236"/>
      <c r="ESY6" s="236"/>
      <c r="ESZ6" s="236"/>
      <c r="ETA6" s="236"/>
      <c r="ETB6" s="236"/>
      <c r="ETC6" s="236"/>
      <c r="ETD6" s="236"/>
      <c r="ETE6" s="236"/>
      <c r="ETF6" s="236"/>
      <c r="ETG6" s="236"/>
      <c r="ETH6" s="236"/>
      <c r="ETI6" s="236"/>
      <c r="ETJ6" s="236"/>
      <c r="ETK6" s="236"/>
      <c r="ETL6" s="236"/>
      <c r="ETM6" s="236"/>
      <c r="ETN6" s="236"/>
      <c r="ETO6" s="236"/>
      <c r="ETP6" s="236"/>
      <c r="ETQ6" s="236"/>
      <c r="ETR6" s="236"/>
      <c r="ETS6" s="236"/>
      <c r="ETT6" s="236"/>
      <c r="ETU6" s="236"/>
      <c r="ETV6" s="236"/>
      <c r="ETW6" s="236"/>
      <c r="ETX6" s="236"/>
      <c r="ETY6" s="236"/>
      <c r="ETZ6" s="236"/>
      <c r="EUA6" s="236"/>
      <c r="EUB6" s="236"/>
      <c r="EUC6" s="236"/>
      <c r="EUD6" s="236"/>
      <c r="EUE6" s="236"/>
      <c r="EUF6" s="236"/>
      <c r="EUG6" s="236"/>
      <c r="EUH6" s="236"/>
      <c r="EUI6" s="236"/>
      <c r="EUJ6" s="236"/>
      <c r="EUK6" s="236"/>
      <c r="EUL6" s="236"/>
      <c r="EUM6" s="236"/>
      <c r="EUN6" s="236"/>
      <c r="EUO6" s="236"/>
      <c r="EUP6" s="236"/>
      <c r="EUQ6" s="236"/>
      <c r="EUR6" s="236"/>
      <c r="EUS6" s="236"/>
      <c r="EUT6" s="236"/>
      <c r="EUU6" s="236"/>
      <c r="EUV6" s="236"/>
      <c r="EUW6" s="236"/>
      <c r="EUX6" s="236"/>
      <c r="EUY6" s="236"/>
      <c r="EUZ6" s="236"/>
      <c r="EVA6" s="236"/>
      <c r="EVB6" s="236"/>
      <c r="EVC6" s="236"/>
      <c r="EVD6" s="236"/>
      <c r="EVE6" s="236"/>
      <c r="EVF6" s="236"/>
      <c r="EVG6" s="236"/>
      <c r="EVH6" s="236"/>
      <c r="EVI6" s="236"/>
      <c r="EVJ6" s="236"/>
      <c r="EVK6" s="236"/>
      <c r="EVL6" s="236"/>
      <c r="EVM6" s="236"/>
      <c r="EVN6" s="236"/>
      <c r="EVO6" s="236"/>
      <c r="EVP6" s="236"/>
      <c r="EVQ6" s="236"/>
      <c r="EVR6" s="236"/>
      <c r="EVS6" s="236"/>
      <c r="EVT6" s="236"/>
      <c r="EVU6" s="236"/>
      <c r="EVV6" s="236"/>
      <c r="EVW6" s="236"/>
      <c r="EVX6" s="236"/>
      <c r="EVY6" s="236"/>
      <c r="EVZ6" s="236"/>
      <c r="EWA6" s="236"/>
      <c r="EWB6" s="236"/>
      <c r="EWC6" s="236"/>
      <c r="EWD6" s="236"/>
      <c r="EWE6" s="236"/>
      <c r="EWF6" s="236"/>
      <c r="EWG6" s="236"/>
      <c r="EWH6" s="236"/>
      <c r="EWI6" s="236"/>
      <c r="EWJ6" s="236"/>
      <c r="EWK6" s="236"/>
      <c r="EWL6" s="236"/>
      <c r="EWM6" s="236"/>
      <c r="EWN6" s="236"/>
      <c r="EWO6" s="236"/>
      <c r="EWP6" s="236"/>
      <c r="EWQ6" s="236"/>
      <c r="EWR6" s="236"/>
      <c r="EWS6" s="236"/>
      <c r="EWT6" s="236"/>
      <c r="EWU6" s="236"/>
      <c r="EWV6" s="236"/>
      <c r="EWW6" s="236"/>
      <c r="EWX6" s="236"/>
      <c r="EWY6" s="236"/>
      <c r="EWZ6" s="236"/>
      <c r="EXA6" s="236"/>
      <c r="EXB6" s="236"/>
      <c r="EXC6" s="236"/>
      <c r="EXD6" s="236"/>
      <c r="EXE6" s="236"/>
      <c r="EXF6" s="236"/>
      <c r="EXG6" s="236"/>
      <c r="EXH6" s="236"/>
      <c r="EXI6" s="236"/>
      <c r="EXJ6" s="236"/>
      <c r="EXK6" s="236"/>
      <c r="EXL6" s="236"/>
      <c r="EXM6" s="236"/>
      <c r="EXN6" s="236"/>
      <c r="EXO6" s="236"/>
      <c r="EXP6" s="236"/>
      <c r="EXQ6" s="236"/>
      <c r="EXR6" s="236"/>
      <c r="EXS6" s="236"/>
      <c r="EXT6" s="236"/>
      <c r="EXU6" s="236"/>
      <c r="EXV6" s="236"/>
      <c r="EXW6" s="236"/>
      <c r="EXX6" s="236"/>
      <c r="EXY6" s="236"/>
      <c r="EXZ6" s="236"/>
      <c r="EYA6" s="236"/>
      <c r="EYB6" s="236"/>
      <c r="EYC6" s="236"/>
      <c r="EYD6" s="236"/>
      <c r="EYE6" s="236"/>
      <c r="EYF6" s="236"/>
      <c r="EYG6" s="236"/>
      <c r="EYH6" s="236"/>
      <c r="EYI6" s="236"/>
      <c r="EYJ6" s="236"/>
      <c r="EYK6" s="236"/>
      <c r="EYL6" s="236"/>
      <c r="EYM6" s="236"/>
      <c r="EYN6" s="236"/>
      <c r="EYO6" s="236"/>
      <c r="EYP6" s="236"/>
      <c r="EYQ6" s="236"/>
      <c r="EYR6" s="236"/>
      <c r="EYS6" s="236"/>
      <c r="EYT6" s="236"/>
      <c r="EYU6" s="236"/>
      <c r="EYV6" s="236"/>
      <c r="EYW6" s="236"/>
      <c r="EYX6" s="236"/>
      <c r="EYY6" s="236"/>
      <c r="EYZ6" s="236"/>
      <c r="EZA6" s="236"/>
      <c r="EZB6" s="236"/>
      <c r="EZC6" s="236"/>
      <c r="EZD6" s="236"/>
      <c r="EZE6" s="236"/>
      <c r="EZF6" s="236"/>
      <c r="EZG6" s="236"/>
      <c r="EZH6" s="236"/>
      <c r="EZI6" s="236"/>
      <c r="EZJ6" s="236"/>
      <c r="EZK6" s="236"/>
      <c r="EZL6" s="236"/>
      <c r="EZM6" s="236"/>
      <c r="EZN6" s="236"/>
      <c r="EZO6" s="236"/>
      <c r="EZP6" s="236"/>
      <c r="EZQ6" s="236"/>
      <c r="EZR6" s="236"/>
      <c r="EZS6" s="236"/>
      <c r="EZT6" s="236"/>
      <c r="EZU6" s="236"/>
      <c r="EZV6" s="236"/>
      <c r="EZW6" s="236"/>
      <c r="EZX6" s="236"/>
      <c r="EZY6" s="236"/>
      <c r="EZZ6" s="236"/>
      <c r="FAA6" s="236"/>
      <c r="FAB6" s="236"/>
      <c r="FAC6" s="236"/>
      <c r="FAD6" s="236"/>
      <c r="FAE6" s="236"/>
      <c r="FAF6" s="236"/>
      <c r="FAG6" s="236"/>
      <c r="FAH6" s="236"/>
      <c r="FAI6" s="236"/>
      <c r="FAJ6" s="236"/>
      <c r="FAK6" s="236"/>
      <c r="FAL6" s="236"/>
      <c r="FAM6" s="236"/>
      <c r="FAN6" s="236"/>
      <c r="FAO6" s="236"/>
      <c r="FAP6" s="236"/>
      <c r="FAQ6" s="236"/>
      <c r="FAR6" s="236"/>
      <c r="FAS6" s="236"/>
      <c r="FAT6" s="236"/>
      <c r="FAU6" s="236"/>
      <c r="FAV6" s="236"/>
      <c r="FAW6" s="236"/>
      <c r="FAX6" s="236"/>
      <c r="FAY6" s="236"/>
      <c r="FAZ6" s="236"/>
      <c r="FBA6" s="236"/>
      <c r="FBB6" s="236"/>
      <c r="FBC6" s="236"/>
      <c r="FBD6" s="236"/>
      <c r="FBE6" s="236"/>
      <c r="FBF6" s="236"/>
      <c r="FBG6" s="236"/>
      <c r="FBH6" s="236"/>
      <c r="FBI6" s="236"/>
      <c r="FBJ6" s="236"/>
      <c r="FBK6" s="236"/>
      <c r="FBL6" s="236"/>
      <c r="FBM6" s="236"/>
      <c r="FBN6" s="236"/>
      <c r="FBO6" s="236"/>
      <c r="FBP6" s="236"/>
      <c r="FBQ6" s="236"/>
      <c r="FBR6" s="236"/>
      <c r="FBS6" s="236"/>
      <c r="FBT6" s="236"/>
      <c r="FBU6" s="236"/>
      <c r="FBV6" s="236"/>
      <c r="FBW6" s="236"/>
      <c r="FBX6" s="236"/>
      <c r="FBY6" s="236"/>
      <c r="FBZ6" s="236"/>
      <c r="FCA6" s="236"/>
      <c r="FCB6" s="236"/>
      <c r="FCC6" s="236"/>
      <c r="FCD6" s="236"/>
      <c r="FCE6" s="236"/>
      <c r="FCF6" s="236"/>
      <c r="FCG6" s="236"/>
      <c r="FCH6" s="236"/>
      <c r="FCI6" s="236"/>
      <c r="FCJ6" s="236"/>
      <c r="FCK6" s="236"/>
      <c r="FCL6" s="236"/>
      <c r="FCM6" s="236"/>
      <c r="FCN6" s="236"/>
      <c r="FCO6" s="236"/>
      <c r="FCP6" s="236"/>
      <c r="FCQ6" s="236"/>
      <c r="FCR6" s="236"/>
      <c r="FCS6" s="236"/>
      <c r="FCT6" s="236"/>
      <c r="FCU6" s="236"/>
      <c r="FCV6" s="236"/>
      <c r="FCW6" s="236"/>
      <c r="FCX6" s="236"/>
      <c r="FCY6" s="236"/>
      <c r="FCZ6" s="236"/>
      <c r="FDA6" s="236"/>
      <c r="FDB6" s="236"/>
      <c r="FDC6" s="236"/>
      <c r="FDD6" s="236"/>
      <c r="FDE6" s="236"/>
      <c r="FDF6" s="236"/>
      <c r="FDG6" s="236"/>
      <c r="FDH6" s="236"/>
      <c r="FDI6" s="236"/>
      <c r="FDJ6" s="236"/>
      <c r="FDK6" s="236"/>
      <c r="FDL6" s="236"/>
      <c r="FDM6" s="236"/>
      <c r="FDN6" s="236"/>
      <c r="FDO6" s="236"/>
      <c r="FDP6" s="236"/>
      <c r="FDQ6" s="236"/>
      <c r="FDR6" s="236"/>
      <c r="FDS6" s="236"/>
      <c r="FDT6" s="236"/>
      <c r="FDU6" s="236"/>
      <c r="FDV6" s="236"/>
      <c r="FDW6" s="236"/>
      <c r="FDX6" s="236"/>
      <c r="FDY6" s="236"/>
      <c r="FDZ6" s="236"/>
      <c r="FEA6" s="236"/>
      <c r="FEB6" s="236"/>
      <c r="FEC6" s="236"/>
      <c r="FED6" s="236"/>
      <c r="FEE6" s="236"/>
      <c r="FEF6" s="236"/>
      <c r="FEG6" s="236"/>
      <c r="FEH6" s="236"/>
      <c r="FEI6" s="236"/>
      <c r="FEJ6" s="236"/>
      <c r="FEK6" s="236"/>
      <c r="FEL6" s="236"/>
      <c r="FEM6" s="236"/>
      <c r="FEN6" s="236"/>
      <c r="FEO6" s="236"/>
      <c r="FEP6" s="236"/>
      <c r="FEQ6" s="236"/>
      <c r="FER6" s="236"/>
      <c r="FES6" s="236"/>
      <c r="FET6" s="236"/>
      <c r="FEU6" s="236"/>
      <c r="FEV6" s="236"/>
      <c r="FEW6" s="236"/>
      <c r="FEX6" s="236"/>
      <c r="FEY6" s="236"/>
      <c r="FEZ6" s="236"/>
      <c r="FFA6" s="236"/>
      <c r="FFB6" s="236"/>
      <c r="FFC6" s="236"/>
      <c r="FFD6" s="236"/>
      <c r="FFE6" s="236"/>
      <c r="FFF6" s="236"/>
      <c r="FFG6" s="236"/>
      <c r="FFH6" s="236"/>
      <c r="FFI6" s="236"/>
      <c r="FFJ6" s="236"/>
      <c r="FFK6" s="236"/>
      <c r="FFL6" s="236"/>
      <c r="FFM6" s="236"/>
      <c r="FFN6" s="236"/>
      <c r="FFO6" s="236"/>
      <c r="FFP6" s="236"/>
      <c r="FFQ6" s="236"/>
      <c r="FFR6" s="236"/>
      <c r="FFS6" s="236"/>
      <c r="FFT6" s="236"/>
      <c r="FFU6" s="236"/>
      <c r="FFV6" s="236"/>
      <c r="FFW6" s="236"/>
      <c r="FFX6" s="236"/>
      <c r="FFY6" s="236"/>
      <c r="FFZ6" s="236"/>
      <c r="FGA6" s="236"/>
      <c r="FGB6" s="236"/>
      <c r="FGC6" s="236"/>
      <c r="FGD6" s="236"/>
      <c r="FGE6" s="236"/>
      <c r="FGF6" s="236"/>
      <c r="FGG6" s="236"/>
      <c r="FGH6" s="236"/>
      <c r="FGI6" s="236"/>
      <c r="FGJ6" s="236"/>
      <c r="FGK6" s="236"/>
      <c r="FGL6" s="236"/>
      <c r="FGM6" s="236"/>
      <c r="FGN6" s="236"/>
      <c r="FGO6" s="236"/>
      <c r="FGP6" s="236"/>
      <c r="FGQ6" s="236"/>
      <c r="FGR6" s="236"/>
      <c r="FGS6" s="236"/>
      <c r="FGT6" s="236"/>
      <c r="FGU6" s="236"/>
      <c r="FGV6" s="236"/>
      <c r="FGW6" s="236"/>
      <c r="FGX6" s="236"/>
      <c r="FGY6" s="236"/>
      <c r="FGZ6" s="236"/>
      <c r="FHA6" s="236"/>
      <c r="FHB6" s="236"/>
      <c r="FHC6" s="236"/>
      <c r="FHD6" s="236"/>
      <c r="FHE6" s="236"/>
      <c r="FHF6" s="236"/>
      <c r="FHG6" s="236"/>
      <c r="FHH6" s="236"/>
      <c r="FHI6" s="236"/>
      <c r="FHJ6" s="236"/>
      <c r="FHK6" s="236"/>
      <c r="FHL6" s="236"/>
      <c r="FHM6" s="236"/>
      <c r="FHN6" s="236"/>
      <c r="FHO6" s="236"/>
      <c r="FHP6" s="236"/>
      <c r="FHQ6" s="236"/>
      <c r="FHR6" s="236"/>
      <c r="FHS6" s="236"/>
      <c r="FHT6" s="236"/>
      <c r="FHU6" s="236"/>
      <c r="FHV6" s="236"/>
      <c r="FHW6" s="236"/>
      <c r="FHX6" s="236"/>
      <c r="FHY6" s="236"/>
      <c r="FHZ6" s="236"/>
      <c r="FIA6" s="236"/>
      <c r="FIB6" s="236"/>
      <c r="FIC6" s="236"/>
      <c r="FID6" s="236"/>
      <c r="FIE6" s="236"/>
      <c r="FIF6" s="236"/>
      <c r="FIG6" s="236"/>
      <c r="FIH6" s="236"/>
      <c r="FII6" s="236"/>
      <c r="FIJ6" s="236"/>
      <c r="FIK6" s="236"/>
      <c r="FIL6" s="236"/>
      <c r="FIM6" s="236"/>
      <c r="FIN6" s="236"/>
      <c r="FIO6" s="236"/>
      <c r="FIP6" s="236"/>
      <c r="FIQ6" s="236"/>
      <c r="FIR6" s="236"/>
      <c r="FIS6" s="236"/>
      <c r="FIT6" s="236"/>
      <c r="FIU6" s="236"/>
      <c r="FIV6" s="236"/>
      <c r="FIW6" s="236"/>
      <c r="FIX6" s="236"/>
      <c r="FIY6" s="236"/>
      <c r="FIZ6" s="236"/>
      <c r="FJA6" s="236"/>
      <c r="FJB6" s="236"/>
      <c r="FJC6" s="236"/>
      <c r="FJD6" s="236"/>
      <c r="FJE6" s="236"/>
      <c r="FJF6" s="236"/>
      <c r="FJG6" s="236"/>
      <c r="FJH6" s="236"/>
      <c r="FJI6" s="236"/>
      <c r="FJJ6" s="236"/>
      <c r="FJK6" s="236"/>
      <c r="FJL6" s="236"/>
      <c r="FJM6" s="236"/>
      <c r="FJN6" s="236"/>
      <c r="FJO6" s="236"/>
      <c r="FJP6" s="236"/>
      <c r="FJQ6" s="236"/>
      <c r="FJR6" s="236"/>
      <c r="FJS6" s="236"/>
      <c r="FJT6" s="236"/>
      <c r="FJU6" s="236"/>
      <c r="FJV6" s="236"/>
      <c r="FJW6" s="236"/>
      <c r="FJX6" s="236"/>
      <c r="FJY6" s="236"/>
      <c r="FJZ6" s="236"/>
      <c r="FKA6" s="236"/>
      <c r="FKB6" s="236"/>
      <c r="FKC6" s="236"/>
      <c r="FKD6" s="236"/>
      <c r="FKE6" s="236"/>
      <c r="FKF6" s="236"/>
      <c r="FKG6" s="236"/>
      <c r="FKH6" s="236"/>
      <c r="FKI6" s="236"/>
      <c r="FKJ6" s="236"/>
      <c r="FKK6" s="236"/>
      <c r="FKL6" s="236"/>
      <c r="FKM6" s="236"/>
      <c r="FKN6" s="236"/>
      <c r="FKO6" s="236"/>
      <c r="FKP6" s="236"/>
      <c r="FKQ6" s="236"/>
      <c r="FKR6" s="236"/>
      <c r="FKS6" s="236"/>
      <c r="FKT6" s="236"/>
      <c r="FKU6" s="236"/>
      <c r="FKV6" s="236"/>
      <c r="FKW6" s="236"/>
      <c r="FKX6" s="236"/>
      <c r="FKY6" s="236"/>
      <c r="FKZ6" s="236"/>
      <c r="FLA6" s="236"/>
      <c r="FLB6" s="236"/>
      <c r="FLC6" s="236"/>
      <c r="FLD6" s="236"/>
      <c r="FLE6" s="236"/>
      <c r="FLF6" s="236"/>
      <c r="FLG6" s="236"/>
      <c r="FLH6" s="236"/>
      <c r="FLI6" s="236"/>
      <c r="FLJ6" s="236"/>
      <c r="FLK6" s="236"/>
      <c r="FLL6" s="236"/>
      <c r="FLM6" s="236"/>
      <c r="FLN6" s="236"/>
      <c r="FLO6" s="236"/>
      <c r="FLP6" s="236"/>
      <c r="FLQ6" s="236"/>
      <c r="FLR6" s="236"/>
      <c r="FLS6" s="236"/>
      <c r="FLT6" s="236"/>
      <c r="FLU6" s="236"/>
      <c r="FLV6" s="236"/>
      <c r="FLW6" s="236"/>
      <c r="FLX6" s="236"/>
      <c r="FLY6" s="236"/>
      <c r="FLZ6" s="236"/>
      <c r="FMA6" s="236"/>
      <c r="FMB6" s="236"/>
      <c r="FMC6" s="236"/>
      <c r="FMD6" s="236"/>
      <c r="FME6" s="236"/>
      <c r="FMF6" s="236"/>
      <c r="FMG6" s="236"/>
      <c r="FMH6" s="236"/>
      <c r="FMI6" s="236"/>
      <c r="FMJ6" s="236"/>
      <c r="FMK6" s="236"/>
      <c r="FML6" s="236"/>
      <c r="FMM6" s="236"/>
      <c r="FMN6" s="236"/>
      <c r="FMO6" s="236"/>
      <c r="FMP6" s="236"/>
      <c r="FMQ6" s="236"/>
      <c r="FMR6" s="236"/>
      <c r="FMS6" s="236"/>
      <c r="FMT6" s="236"/>
      <c r="FMU6" s="236"/>
      <c r="FMV6" s="236"/>
      <c r="FMW6" s="236"/>
      <c r="FMX6" s="236"/>
      <c r="FMY6" s="236"/>
      <c r="FMZ6" s="236"/>
      <c r="FNA6" s="236"/>
      <c r="FNB6" s="236"/>
      <c r="FNC6" s="236"/>
      <c r="FND6" s="236"/>
      <c r="FNE6" s="236"/>
      <c r="FNF6" s="236"/>
      <c r="FNG6" s="236"/>
      <c r="FNH6" s="236"/>
      <c r="FNI6" s="236"/>
      <c r="FNJ6" s="236"/>
      <c r="FNK6" s="236"/>
      <c r="FNL6" s="236"/>
      <c r="FNM6" s="236"/>
      <c r="FNN6" s="236"/>
      <c r="FNO6" s="236"/>
      <c r="FNP6" s="236"/>
      <c r="FNQ6" s="236"/>
      <c r="FNR6" s="236"/>
      <c r="FNS6" s="236"/>
      <c r="FNT6" s="236"/>
      <c r="FNU6" s="236"/>
      <c r="FNV6" s="236"/>
      <c r="FNW6" s="236"/>
      <c r="FNX6" s="236"/>
      <c r="FNY6" s="236"/>
      <c r="FNZ6" s="236"/>
      <c r="FOA6" s="236"/>
      <c r="FOB6" s="236"/>
      <c r="FOC6" s="236"/>
      <c r="FOD6" s="236"/>
      <c r="FOE6" s="236"/>
      <c r="FOF6" s="236"/>
      <c r="FOG6" s="236"/>
      <c r="FOH6" s="236"/>
      <c r="FOI6" s="236"/>
      <c r="FOJ6" s="236"/>
      <c r="FOK6" s="236"/>
      <c r="FOL6" s="236"/>
      <c r="FOM6" s="236"/>
      <c r="FON6" s="236"/>
      <c r="FOO6" s="236"/>
      <c r="FOP6" s="236"/>
      <c r="FOQ6" s="236"/>
      <c r="FOR6" s="236"/>
      <c r="FOS6" s="236"/>
      <c r="FOT6" s="236"/>
      <c r="FOU6" s="236"/>
      <c r="FOV6" s="236"/>
      <c r="FOW6" s="236"/>
      <c r="FOX6" s="236"/>
      <c r="FOY6" s="236"/>
      <c r="FOZ6" s="236"/>
      <c r="FPA6" s="236"/>
      <c r="FPB6" s="236"/>
      <c r="FPC6" s="236"/>
      <c r="FPD6" s="236"/>
      <c r="FPE6" s="236"/>
      <c r="FPF6" s="236"/>
      <c r="FPG6" s="236"/>
      <c r="FPH6" s="236"/>
      <c r="FPI6" s="236"/>
      <c r="FPJ6" s="236"/>
      <c r="FPK6" s="236"/>
      <c r="FPL6" s="236"/>
      <c r="FPM6" s="236"/>
      <c r="FPN6" s="236"/>
      <c r="FPO6" s="236"/>
      <c r="FPP6" s="236"/>
      <c r="FPQ6" s="236"/>
      <c r="FPR6" s="236"/>
      <c r="FPS6" s="236"/>
      <c r="FPT6" s="236"/>
      <c r="FPU6" s="236"/>
      <c r="FPV6" s="236"/>
      <c r="FPW6" s="236"/>
      <c r="FPX6" s="236"/>
      <c r="FPY6" s="236"/>
      <c r="FPZ6" s="236"/>
      <c r="FQA6" s="236"/>
      <c r="FQB6" s="236"/>
      <c r="FQC6" s="236"/>
      <c r="FQD6" s="236"/>
      <c r="FQE6" s="236"/>
      <c r="FQF6" s="236"/>
      <c r="FQG6" s="236"/>
      <c r="FQH6" s="236"/>
      <c r="FQI6" s="236"/>
      <c r="FQJ6" s="236"/>
      <c r="FQK6" s="236"/>
      <c r="FQL6" s="236"/>
      <c r="FQM6" s="236"/>
      <c r="FQN6" s="236"/>
      <c r="FQO6" s="236"/>
      <c r="FQP6" s="236"/>
      <c r="FQQ6" s="236"/>
      <c r="FQR6" s="236"/>
      <c r="FQS6" s="236"/>
      <c r="FQT6" s="236"/>
      <c r="FQU6" s="236"/>
      <c r="FQV6" s="236"/>
      <c r="FQW6" s="236"/>
      <c r="FQX6" s="236"/>
      <c r="FQY6" s="236"/>
      <c r="FQZ6" s="236"/>
      <c r="FRA6" s="236"/>
      <c r="FRB6" s="236"/>
      <c r="FRC6" s="236"/>
      <c r="FRD6" s="236"/>
      <c r="FRE6" s="236"/>
      <c r="FRF6" s="236"/>
      <c r="FRG6" s="236"/>
      <c r="FRH6" s="236"/>
      <c r="FRI6" s="236"/>
      <c r="FRJ6" s="236"/>
      <c r="FRK6" s="236"/>
      <c r="FRL6" s="236"/>
      <c r="FRM6" s="236"/>
      <c r="FRN6" s="236"/>
      <c r="FRO6" s="236"/>
      <c r="FRP6" s="236"/>
      <c r="FRQ6" s="236"/>
      <c r="FRR6" s="236"/>
      <c r="FRS6" s="236"/>
      <c r="FRT6" s="236"/>
      <c r="FRU6" s="236"/>
      <c r="FRV6" s="236"/>
      <c r="FRW6" s="236"/>
      <c r="FRX6" s="236"/>
      <c r="FRY6" s="236"/>
      <c r="FRZ6" s="236"/>
      <c r="FSA6" s="236"/>
      <c r="FSB6" s="236"/>
      <c r="FSC6" s="236"/>
      <c r="FSD6" s="236"/>
      <c r="FSE6" s="236"/>
      <c r="FSF6" s="236"/>
      <c r="FSG6" s="236"/>
      <c r="FSH6" s="236"/>
      <c r="FSI6" s="236"/>
      <c r="FSJ6" s="236"/>
      <c r="FSK6" s="236"/>
      <c r="FSL6" s="236"/>
      <c r="FSM6" s="236"/>
      <c r="FSN6" s="236"/>
      <c r="FSO6" s="236"/>
      <c r="FSP6" s="236"/>
      <c r="FSQ6" s="236"/>
      <c r="FSR6" s="236"/>
      <c r="FSS6" s="236"/>
      <c r="FST6" s="236"/>
      <c r="FSU6" s="236"/>
      <c r="FSV6" s="236"/>
      <c r="FSW6" s="236"/>
      <c r="FSX6" s="236"/>
      <c r="FSY6" s="236"/>
      <c r="FSZ6" s="236"/>
      <c r="FTA6" s="236"/>
      <c r="FTB6" s="236"/>
      <c r="FTC6" s="236"/>
      <c r="FTD6" s="236"/>
      <c r="FTE6" s="236"/>
      <c r="FTF6" s="236"/>
      <c r="FTG6" s="236"/>
      <c r="FTH6" s="236"/>
      <c r="FTI6" s="236"/>
      <c r="FTJ6" s="236"/>
      <c r="FTK6" s="236"/>
      <c r="FTL6" s="236"/>
      <c r="FTM6" s="236"/>
      <c r="FTN6" s="236"/>
      <c r="FTO6" s="236"/>
      <c r="FTP6" s="236"/>
      <c r="FTQ6" s="236"/>
      <c r="FTR6" s="236"/>
      <c r="FTS6" s="236"/>
      <c r="FTT6" s="236"/>
      <c r="FTU6" s="236"/>
      <c r="FTV6" s="236"/>
      <c r="FTW6" s="236"/>
      <c r="FTX6" s="236"/>
      <c r="FTY6" s="236"/>
      <c r="FTZ6" s="236"/>
      <c r="FUA6" s="236"/>
      <c r="FUB6" s="236"/>
      <c r="FUC6" s="236"/>
      <c r="FUD6" s="236"/>
      <c r="FUE6" s="236"/>
      <c r="FUF6" s="236"/>
      <c r="FUG6" s="236"/>
      <c r="FUH6" s="236"/>
      <c r="FUI6" s="236"/>
      <c r="FUJ6" s="236"/>
      <c r="FUK6" s="236"/>
      <c r="FUL6" s="236"/>
      <c r="FUM6" s="236"/>
      <c r="FUN6" s="236"/>
      <c r="FUO6" s="236"/>
      <c r="FUP6" s="236"/>
      <c r="FUQ6" s="236"/>
      <c r="FUR6" s="236"/>
      <c r="FUS6" s="236"/>
      <c r="FUT6" s="236"/>
      <c r="FUU6" s="236"/>
      <c r="FUV6" s="236"/>
      <c r="FUW6" s="236"/>
      <c r="FUX6" s="236"/>
      <c r="FUY6" s="236"/>
      <c r="FUZ6" s="236"/>
      <c r="FVA6" s="236"/>
      <c r="FVB6" s="236"/>
      <c r="FVC6" s="236"/>
      <c r="FVD6" s="236"/>
      <c r="FVE6" s="236"/>
      <c r="FVF6" s="236"/>
      <c r="FVG6" s="236"/>
      <c r="FVH6" s="236"/>
      <c r="FVI6" s="236"/>
      <c r="FVJ6" s="236"/>
      <c r="FVK6" s="236"/>
      <c r="FVL6" s="236"/>
      <c r="FVM6" s="236"/>
      <c r="FVN6" s="236"/>
      <c r="FVO6" s="236"/>
      <c r="FVP6" s="236"/>
      <c r="FVQ6" s="236"/>
      <c r="FVR6" s="236"/>
      <c r="FVS6" s="236"/>
      <c r="FVT6" s="236"/>
      <c r="FVU6" s="236"/>
      <c r="FVV6" s="236"/>
      <c r="FVW6" s="236"/>
      <c r="FVX6" s="236"/>
      <c r="FVY6" s="236"/>
      <c r="FVZ6" s="236"/>
      <c r="FWA6" s="236"/>
      <c r="FWB6" s="236"/>
      <c r="FWC6" s="236"/>
      <c r="FWD6" s="236"/>
      <c r="FWE6" s="236"/>
      <c r="FWF6" s="236"/>
      <c r="FWG6" s="236"/>
      <c r="FWH6" s="236"/>
      <c r="FWI6" s="236"/>
      <c r="FWJ6" s="236"/>
      <c r="FWK6" s="236"/>
      <c r="FWL6" s="236"/>
      <c r="FWM6" s="236"/>
      <c r="FWN6" s="236"/>
      <c r="FWO6" s="236"/>
      <c r="FWP6" s="236"/>
      <c r="FWQ6" s="236"/>
      <c r="FWR6" s="236"/>
      <c r="FWS6" s="236"/>
      <c r="FWT6" s="236"/>
      <c r="FWU6" s="236"/>
      <c r="FWV6" s="236"/>
      <c r="FWW6" s="236"/>
      <c r="FWX6" s="236"/>
      <c r="FWY6" s="236"/>
      <c r="FWZ6" s="236"/>
      <c r="FXA6" s="236"/>
      <c r="FXB6" s="236"/>
      <c r="FXC6" s="236"/>
      <c r="FXD6" s="236"/>
      <c r="FXE6" s="236"/>
      <c r="FXF6" s="236"/>
      <c r="FXG6" s="236"/>
      <c r="FXH6" s="236"/>
      <c r="FXI6" s="236"/>
      <c r="FXJ6" s="236"/>
      <c r="FXK6" s="236"/>
      <c r="FXL6" s="236"/>
      <c r="FXM6" s="236"/>
      <c r="FXN6" s="236"/>
      <c r="FXO6" s="236"/>
      <c r="FXP6" s="236"/>
      <c r="FXQ6" s="236"/>
      <c r="FXR6" s="236"/>
      <c r="FXS6" s="236"/>
      <c r="FXT6" s="236"/>
      <c r="FXU6" s="236"/>
      <c r="FXV6" s="236"/>
      <c r="FXW6" s="236"/>
      <c r="FXX6" s="236"/>
      <c r="FXY6" s="236"/>
      <c r="FXZ6" s="236"/>
      <c r="FYA6" s="236"/>
      <c r="FYB6" s="236"/>
      <c r="FYC6" s="236"/>
      <c r="FYD6" s="236"/>
      <c r="FYE6" s="236"/>
      <c r="FYF6" s="236"/>
      <c r="FYG6" s="236"/>
      <c r="FYH6" s="236"/>
      <c r="FYI6" s="236"/>
      <c r="FYJ6" s="236"/>
      <c r="FYK6" s="236"/>
      <c r="FYL6" s="236"/>
      <c r="FYM6" s="236"/>
      <c r="FYN6" s="236"/>
      <c r="FYO6" s="236"/>
      <c r="FYP6" s="236"/>
      <c r="FYQ6" s="236"/>
      <c r="FYR6" s="236"/>
      <c r="FYS6" s="236"/>
      <c r="FYT6" s="236"/>
      <c r="FYU6" s="236"/>
      <c r="FYV6" s="236"/>
      <c r="FYW6" s="236"/>
      <c r="FYX6" s="236"/>
      <c r="FYY6" s="236"/>
      <c r="FYZ6" s="236"/>
      <c r="FZA6" s="236"/>
      <c r="FZB6" s="236"/>
      <c r="FZC6" s="236"/>
      <c r="FZD6" s="236"/>
      <c r="FZE6" s="236"/>
      <c r="FZF6" s="236"/>
      <c r="FZG6" s="236"/>
      <c r="FZH6" s="236"/>
      <c r="FZI6" s="236"/>
      <c r="FZJ6" s="236"/>
      <c r="FZK6" s="236"/>
      <c r="FZL6" s="236"/>
      <c r="FZM6" s="236"/>
      <c r="FZN6" s="236"/>
      <c r="FZO6" s="236"/>
      <c r="FZP6" s="236"/>
      <c r="FZQ6" s="236"/>
      <c r="FZR6" s="236"/>
      <c r="FZS6" s="236"/>
      <c r="FZT6" s="236"/>
      <c r="FZU6" s="236"/>
      <c r="FZV6" s="236"/>
      <c r="FZW6" s="236"/>
      <c r="FZX6" s="236"/>
      <c r="FZY6" s="236"/>
      <c r="FZZ6" s="236"/>
      <c r="GAA6" s="236"/>
      <c r="GAB6" s="236"/>
      <c r="GAC6" s="236"/>
      <c r="GAD6" s="236"/>
      <c r="GAE6" s="236"/>
      <c r="GAF6" s="236"/>
      <c r="GAG6" s="236"/>
      <c r="GAH6" s="236"/>
      <c r="GAI6" s="236"/>
      <c r="GAJ6" s="236"/>
      <c r="GAK6" s="236"/>
      <c r="GAL6" s="236"/>
      <c r="GAM6" s="236"/>
      <c r="GAN6" s="236"/>
      <c r="GAO6" s="236"/>
      <c r="GAP6" s="236"/>
      <c r="GAQ6" s="236"/>
      <c r="GAR6" s="236"/>
      <c r="GAS6" s="236"/>
      <c r="GAT6" s="236"/>
      <c r="GAU6" s="236"/>
      <c r="GAV6" s="236"/>
      <c r="GAW6" s="236"/>
      <c r="GAX6" s="236"/>
      <c r="GAY6" s="236"/>
      <c r="GAZ6" s="236"/>
      <c r="GBA6" s="236"/>
      <c r="GBB6" s="236"/>
      <c r="GBC6" s="236"/>
      <c r="GBD6" s="236"/>
      <c r="GBE6" s="236"/>
      <c r="GBF6" s="236"/>
      <c r="GBG6" s="236"/>
      <c r="GBH6" s="236"/>
      <c r="GBI6" s="236"/>
      <c r="GBJ6" s="236"/>
      <c r="GBK6" s="236"/>
      <c r="GBL6" s="236"/>
      <c r="GBM6" s="236"/>
      <c r="GBN6" s="236"/>
      <c r="GBO6" s="236"/>
      <c r="GBP6" s="236"/>
      <c r="GBQ6" s="236"/>
      <c r="GBR6" s="236"/>
      <c r="GBS6" s="236"/>
      <c r="GBT6" s="236"/>
      <c r="GBU6" s="236"/>
      <c r="GBV6" s="236"/>
      <c r="GBW6" s="236"/>
      <c r="GBX6" s="236"/>
      <c r="GBY6" s="236"/>
      <c r="GBZ6" s="236"/>
      <c r="GCA6" s="236"/>
      <c r="GCB6" s="236"/>
      <c r="GCC6" s="236"/>
      <c r="GCD6" s="236"/>
      <c r="GCE6" s="236"/>
      <c r="GCF6" s="236"/>
      <c r="GCG6" s="236"/>
      <c r="GCH6" s="236"/>
      <c r="GCI6" s="236"/>
      <c r="GCJ6" s="236"/>
      <c r="GCK6" s="236"/>
      <c r="GCL6" s="236"/>
      <c r="GCM6" s="236"/>
      <c r="GCN6" s="236"/>
      <c r="GCO6" s="236"/>
      <c r="GCP6" s="236"/>
      <c r="GCQ6" s="236"/>
      <c r="GCR6" s="236"/>
      <c r="GCS6" s="236"/>
      <c r="GCT6" s="236"/>
      <c r="GCU6" s="236"/>
      <c r="GCV6" s="236"/>
      <c r="GCW6" s="236"/>
      <c r="GCX6" s="236"/>
      <c r="GCY6" s="236"/>
      <c r="GCZ6" s="236"/>
      <c r="GDA6" s="236"/>
      <c r="GDB6" s="236"/>
      <c r="GDC6" s="236"/>
      <c r="GDD6" s="236"/>
      <c r="GDE6" s="236"/>
      <c r="GDF6" s="236"/>
      <c r="GDG6" s="236"/>
      <c r="GDH6" s="236"/>
      <c r="GDI6" s="236"/>
      <c r="GDJ6" s="236"/>
      <c r="GDK6" s="236"/>
      <c r="GDL6" s="236"/>
      <c r="GDM6" s="236"/>
      <c r="GDN6" s="236"/>
      <c r="GDO6" s="236"/>
      <c r="GDP6" s="236"/>
      <c r="GDQ6" s="236"/>
      <c r="GDR6" s="236"/>
      <c r="GDS6" s="236"/>
      <c r="GDT6" s="236"/>
      <c r="GDU6" s="236"/>
      <c r="GDV6" s="236"/>
      <c r="GDW6" s="236"/>
      <c r="GDX6" s="236"/>
      <c r="GDY6" s="236"/>
      <c r="GDZ6" s="236"/>
      <c r="GEA6" s="236"/>
      <c r="GEB6" s="236"/>
      <c r="GEC6" s="236"/>
      <c r="GED6" s="236"/>
      <c r="GEE6" s="236"/>
      <c r="GEF6" s="236"/>
      <c r="GEG6" s="236"/>
      <c r="GEH6" s="236"/>
      <c r="GEI6" s="236"/>
      <c r="GEJ6" s="236"/>
      <c r="GEK6" s="236"/>
      <c r="GEL6" s="236"/>
      <c r="GEM6" s="236"/>
      <c r="GEN6" s="236"/>
      <c r="GEO6" s="236"/>
      <c r="GEP6" s="236"/>
      <c r="GEQ6" s="236"/>
      <c r="GER6" s="236"/>
      <c r="GES6" s="236"/>
      <c r="GET6" s="236"/>
      <c r="GEU6" s="236"/>
      <c r="GEV6" s="236"/>
      <c r="GEW6" s="236"/>
      <c r="GEX6" s="236"/>
      <c r="GEY6" s="236"/>
      <c r="GEZ6" s="236"/>
      <c r="GFA6" s="236"/>
      <c r="GFB6" s="236"/>
      <c r="GFC6" s="236"/>
      <c r="GFD6" s="236"/>
      <c r="GFE6" s="236"/>
      <c r="GFF6" s="236"/>
      <c r="GFG6" s="236"/>
      <c r="GFH6" s="236"/>
      <c r="GFI6" s="236"/>
      <c r="GFJ6" s="236"/>
      <c r="GFK6" s="236"/>
      <c r="GFL6" s="236"/>
      <c r="GFM6" s="236"/>
      <c r="GFN6" s="236"/>
      <c r="GFO6" s="236"/>
      <c r="GFP6" s="236"/>
      <c r="GFQ6" s="236"/>
      <c r="GFR6" s="236"/>
      <c r="GFS6" s="236"/>
      <c r="GFT6" s="236"/>
      <c r="GFU6" s="236"/>
      <c r="GFV6" s="236"/>
      <c r="GFW6" s="236"/>
      <c r="GFX6" s="236"/>
      <c r="GFY6" s="236"/>
      <c r="GFZ6" s="236"/>
      <c r="GGA6" s="236"/>
      <c r="GGB6" s="236"/>
      <c r="GGC6" s="236"/>
      <c r="GGD6" s="236"/>
      <c r="GGE6" s="236"/>
      <c r="GGF6" s="236"/>
      <c r="GGG6" s="236"/>
      <c r="GGH6" s="236"/>
      <c r="GGI6" s="236"/>
      <c r="GGJ6" s="236"/>
      <c r="GGK6" s="236"/>
      <c r="GGL6" s="236"/>
      <c r="GGM6" s="236"/>
      <c r="GGN6" s="236"/>
      <c r="GGO6" s="236"/>
      <c r="GGP6" s="236"/>
      <c r="GGQ6" s="236"/>
      <c r="GGR6" s="236"/>
      <c r="GGS6" s="236"/>
      <c r="GGT6" s="236"/>
      <c r="GGU6" s="236"/>
      <c r="GGV6" s="236"/>
      <c r="GGW6" s="236"/>
      <c r="GGX6" s="236"/>
      <c r="GGY6" s="236"/>
      <c r="GGZ6" s="236"/>
      <c r="GHA6" s="236"/>
      <c r="GHB6" s="236"/>
      <c r="GHC6" s="236"/>
      <c r="GHD6" s="236"/>
      <c r="GHE6" s="236"/>
      <c r="GHF6" s="236"/>
      <c r="GHG6" s="236"/>
      <c r="GHH6" s="236"/>
      <c r="GHI6" s="236"/>
      <c r="GHJ6" s="236"/>
      <c r="GHK6" s="236"/>
      <c r="GHL6" s="236"/>
      <c r="GHM6" s="236"/>
      <c r="GHN6" s="236"/>
      <c r="GHO6" s="236"/>
      <c r="GHP6" s="236"/>
      <c r="GHQ6" s="236"/>
      <c r="GHR6" s="236"/>
      <c r="GHS6" s="236"/>
      <c r="GHT6" s="236"/>
      <c r="GHU6" s="236"/>
      <c r="GHV6" s="236"/>
      <c r="GHW6" s="236"/>
      <c r="GHX6" s="236"/>
      <c r="GHY6" s="236"/>
      <c r="GHZ6" s="236"/>
      <c r="GIA6" s="236"/>
      <c r="GIB6" s="236"/>
      <c r="GIC6" s="236"/>
      <c r="GID6" s="236"/>
      <c r="GIE6" s="236"/>
      <c r="GIF6" s="236"/>
      <c r="GIG6" s="236"/>
      <c r="GIH6" s="236"/>
      <c r="GII6" s="236"/>
      <c r="GIJ6" s="236"/>
      <c r="GIK6" s="236"/>
      <c r="GIL6" s="236"/>
      <c r="GIM6" s="236"/>
      <c r="GIN6" s="236"/>
      <c r="GIO6" s="236"/>
      <c r="GIP6" s="236"/>
      <c r="GIQ6" s="236"/>
      <c r="GIR6" s="236"/>
      <c r="GIS6" s="236"/>
      <c r="GIT6" s="236"/>
      <c r="GIU6" s="236"/>
      <c r="GIV6" s="236"/>
      <c r="GIW6" s="236"/>
      <c r="GIX6" s="236"/>
      <c r="GIY6" s="236"/>
      <c r="GIZ6" s="236"/>
      <c r="GJA6" s="236"/>
      <c r="GJB6" s="236"/>
      <c r="GJC6" s="236"/>
      <c r="GJD6" s="236"/>
      <c r="GJE6" s="236"/>
      <c r="GJF6" s="236"/>
      <c r="GJG6" s="236"/>
      <c r="GJH6" s="236"/>
      <c r="GJI6" s="236"/>
      <c r="GJJ6" s="236"/>
      <c r="GJK6" s="236"/>
      <c r="GJL6" s="236"/>
      <c r="GJM6" s="236"/>
      <c r="GJN6" s="236"/>
      <c r="GJO6" s="236"/>
      <c r="GJP6" s="236"/>
      <c r="GJQ6" s="236"/>
      <c r="GJR6" s="236"/>
      <c r="GJS6" s="236"/>
      <c r="GJT6" s="236"/>
      <c r="GJU6" s="236"/>
      <c r="GJV6" s="236"/>
      <c r="GJW6" s="236"/>
      <c r="GJX6" s="236"/>
      <c r="GJY6" s="236"/>
      <c r="GJZ6" s="236"/>
      <c r="GKA6" s="236"/>
      <c r="GKB6" s="236"/>
      <c r="GKC6" s="236"/>
      <c r="GKD6" s="236"/>
      <c r="GKE6" s="236"/>
      <c r="GKF6" s="236"/>
      <c r="GKG6" s="236"/>
      <c r="GKH6" s="236"/>
      <c r="GKI6" s="236"/>
      <c r="GKJ6" s="236"/>
      <c r="GKK6" s="236"/>
      <c r="GKL6" s="236"/>
      <c r="GKM6" s="236"/>
      <c r="GKN6" s="236"/>
      <c r="GKO6" s="236"/>
      <c r="GKP6" s="236"/>
      <c r="GKQ6" s="236"/>
      <c r="GKR6" s="236"/>
      <c r="GKS6" s="236"/>
      <c r="GKT6" s="236"/>
      <c r="GKU6" s="236"/>
      <c r="GKV6" s="236"/>
      <c r="GKW6" s="236"/>
      <c r="GKX6" s="236"/>
      <c r="GKY6" s="236"/>
      <c r="GKZ6" s="236"/>
      <c r="GLA6" s="236"/>
      <c r="GLB6" s="236"/>
      <c r="GLC6" s="236"/>
      <c r="GLD6" s="236"/>
      <c r="GLE6" s="236"/>
      <c r="GLF6" s="236"/>
      <c r="GLG6" s="236"/>
      <c r="GLH6" s="236"/>
      <c r="GLI6" s="236"/>
      <c r="GLJ6" s="236"/>
      <c r="GLK6" s="236"/>
      <c r="GLL6" s="236"/>
      <c r="GLM6" s="236"/>
      <c r="GLN6" s="236"/>
      <c r="GLO6" s="236"/>
      <c r="GLP6" s="236"/>
      <c r="GLQ6" s="236"/>
      <c r="GLR6" s="236"/>
      <c r="GLS6" s="236"/>
      <c r="GLT6" s="236"/>
      <c r="GLU6" s="236"/>
      <c r="GLV6" s="236"/>
      <c r="GLW6" s="236"/>
      <c r="GLX6" s="236"/>
      <c r="GLY6" s="236"/>
      <c r="GLZ6" s="236"/>
      <c r="GMA6" s="236"/>
      <c r="GMB6" s="236"/>
      <c r="GMC6" s="236"/>
      <c r="GMD6" s="236"/>
      <c r="GME6" s="236"/>
      <c r="GMF6" s="236"/>
      <c r="GMG6" s="236"/>
      <c r="GMH6" s="236"/>
      <c r="GMI6" s="236"/>
      <c r="GMJ6" s="236"/>
      <c r="GMK6" s="236"/>
      <c r="GML6" s="236"/>
      <c r="GMM6" s="236"/>
      <c r="GMN6" s="236"/>
      <c r="GMO6" s="236"/>
      <c r="GMP6" s="236"/>
      <c r="GMQ6" s="236"/>
      <c r="GMR6" s="236"/>
      <c r="GMS6" s="236"/>
      <c r="GMT6" s="236"/>
      <c r="GMU6" s="236"/>
      <c r="GMV6" s="236"/>
      <c r="GMW6" s="236"/>
      <c r="GMX6" s="236"/>
      <c r="GMY6" s="236"/>
      <c r="GMZ6" s="236"/>
      <c r="GNA6" s="236"/>
      <c r="GNB6" s="236"/>
      <c r="GNC6" s="236"/>
      <c r="GND6" s="236"/>
      <c r="GNE6" s="236"/>
      <c r="GNF6" s="236"/>
      <c r="GNG6" s="236"/>
      <c r="GNH6" s="236"/>
      <c r="GNI6" s="236"/>
      <c r="GNJ6" s="236"/>
      <c r="GNK6" s="236"/>
      <c r="GNL6" s="236"/>
      <c r="GNM6" s="236"/>
      <c r="GNN6" s="236"/>
      <c r="GNO6" s="236"/>
      <c r="GNP6" s="236"/>
      <c r="GNQ6" s="236"/>
      <c r="GNR6" s="236"/>
      <c r="GNS6" s="236"/>
      <c r="GNT6" s="236"/>
      <c r="GNU6" s="236"/>
      <c r="GNV6" s="236"/>
      <c r="GNW6" s="236"/>
      <c r="GNX6" s="236"/>
      <c r="GNY6" s="236"/>
      <c r="GNZ6" s="236"/>
      <c r="GOA6" s="236"/>
      <c r="GOB6" s="236"/>
      <c r="GOC6" s="236"/>
      <c r="GOD6" s="236"/>
      <c r="GOE6" s="236"/>
      <c r="GOF6" s="236"/>
      <c r="GOG6" s="236"/>
      <c r="GOH6" s="236"/>
      <c r="GOI6" s="236"/>
      <c r="GOJ6" s="236"/>
      <c r="GOK6" s="236"/>
      <c r="GOL6" s="236"/>
      <c r="GOM6" s="236"/>
      <c r="GON6" s="236"/>
      <c r="GOO6" s="236"/>
      <c r="GOP6" s="236"/>
      <c r="GOQ6" s="236"/>
      <c r="GOR6" s="236"/>
      <c r="GOS6" s="236"/>
      <c r="GOT6" s="236"/>
      <c r="GOU6" s="236"/>
      <c r="GOV6" s="236"/>
      <c r="GOW6" s="236"/>
      <c r="GOX6" s="236"/>
      <c r="GOY6" s="236"/>
      <c r="GOZ6" s="236"/>
      <c r="GPA6" s="236"/>
      <c r="GPB6" s="236"/>
      <c r="GPC6" s="236"/>
      <c r="GPD6" s="236"/>
      <c r="GPE6" s="236"/>
      <c r="GPF6" s="236"/>
      <c r="GPG6" s="236"/>
      <c r="GPH6" s="236"/>
      <c r="GPI6" s="236"/>
      <c r="GPJ6" s="236"/>
      <c r="GPK6" s="236"/>
      <c r="GPL6" s="236"/>
      <c r="GPM6" s="236"/>
      <c r="GPN6" s="236"/>
      <c r="GPO6" s="236"/>
      <c r="GPP6" s="236"/>
      <c r="GPQ6" s="236"/>
      <c r="GPR6" s="236"/>
      <c r="GPS6" s="236"/>
      <c r="GPT6" s="236"/>
      <c r="GPU6" s="236"/>
      <c r="GPV6" s="236"/>
      <c r="GPW6" s="236"/>
      <c r="GPX6" s="236"/>
      <c r="GPY6" s="236"/>
      <c r="GPZ6" s="236"/>
      <c r="GQA6" s="236"/>
      <c r="GQB6" s="236"/>
      <c r="GQC6" s="236"/>
      <c r="GQD6" s="236"/>
      <c r="GQE6" s="236"/>
      <c r="GQF6" s="236"/>
      <c r="GQG6" s="236"/>
      <c r="GQH6" s="236"/>
      <c r="GQI6" s="236"/>
      <c r="GQJ6" s="236"/>
      <c r="GQK6" s="236"/>
      <c r="GQL6" s="236"/>
      <c r="GQM6" s="236"/>
      <c r="GQN6" s="236"/>
      <c r="GQO6" s="236"/>
      <c r="GQP6" s="236"/>
      <c r="GQQ6" s="236"/>
      <c r="GQR6" s="236"/>
      <c r="GQS6" s="236"/>
      <c r="GQT6" s="236"/>
      <c r="GQU6" s="236"/>
      <c r="GQV6" s="236"/>
      <c r="GQW6" s="236"/>
      <c r="GQX6" s="236"/>
      <c r="GQY6" s="236"/>
      <c r="GQZ6" s="236"/>
      <c r="GRA6" s="236"/>
      <c r="GRB6" s="236"/>
      <c r="GRC6" s="236"/>
      <c r="GRD6" s="236"/>
      <c r="GRE6" s="236"/>
      <c r="GRF6" s="236"/>
      <c r="GRG6" s="236"/>
      <c r="GRH6" s="236"/>
      <c r="GRI6" s="236"/>
      <c r="GRJ6" s="236"/>
      <c r="GRK6" s="236"/>
      <c r="GRL6" s="236"/>
      <c r="GRM6" s="236"/>
      <c r="GRN6" s="236"/>
      <c r="GRO6" s="236"/>
      <c r="GRP6" s="236"/>
      <c r="GRQ6" s="236"/>
      <c r="GRR6" s="236"/>
      <c r="GRS6" s="236"/>
      <c r="GRT6" s="236"/>
      <c r="GRU6" s="236"/>
      <c r="GRV6" s="236"/>
      <c r="GRW6" s="236"/>
      <c r="GRX6" s="236"/>
      <c r="GRY6" s="236"/>
      <c r="GRZ6" s="236"/>
      <c r="GSA6" s="236"/>
      <c r="GSB6" s="236"/>
      <c r="GSC6" s="236"/>
      <c r="GSD6" s="236"/>
      <c r="GSE6" s="236"/>
      <c r="GSF6" s="236"/>
      <c r="GSG6" s="236"/>
      <c r="GSH6" s="236"/>
      <c r="GSI6" s="236"/>
      <c r="GSJ6" s="236"/>
      <c r="GSK6" s="236"/>
      <c r="GSL6" s="236"/>
      <c r="GSM6" s="236"/>
      <c r="GSN6" s="236"/>
      <c r="GSO6" s="236"/>
      <c r="GSP6" s="236"/>
      <c r="GSQ6" s="236"/>
      <c r="GSR6" s="236"/>
      <c r="GSS6" s="236"/>
      <c r="GST6" s="236"/>
      <c r="GSU6" s="236"/>
      <c r="GSV6" s="236"/>
      <c r="GSW6" s="236"/>
      <c r="GSX6" s="236"/>
      <c r="GSY6" s="236"/>
      <c r="GSZ6" s="236"/>
      <c r="GTA6" s="236"/>
      <c r="GTB6" s="236"/>
      <c r="GTC6" s="236"/>
      <c r="GTD6" s="236"/>
      <c r="GTE6" s="236"/>
      <c r="GTF6" s="236"/>
      <c r="GTG6" s="236"/>
      <c r="GTH6" s="236"/>
      <c r="GTI6" s="236"/>
      <c r="GTJ6" s="236"/>
      <c r="GTK6" s="236"/>
      <c r="GTL6" s="236"/>
      <c r="GTM6" s="236"/>
      <c r="GTN6" s="236"/>
      <c r="GTO6" s="236"/>
      <c r="GTP6" s="236"/>
      <c r="GTQ6" s="236"/>
      <c r="GTR6" s="236"/>
      <c r="GTS6" s="236"/>
      <c r="GTT6" s="236"/>
      <c r="GTU6" s="236"/>
      <c r="GTV6" s="236"/>
      <c r="GTW6" s="236"/>
      <c r="GTX6" s="236"/>
      <c r="GTY6" s="236"/>
      <c r="GTZ6" s="236"/>
      <c r="GUA6" s="236"/>
      <c r="GUB6" s="236"/>
      <c r="GUC6" s="236"/>
      <c r="GUD6" s="236"/>
      <c r="GUE6" s="236"/>
      <c r="GUF6" s="236"/>
      <c r="GUG6" s="236"/>
      <c r="GUH6" s="236"/>
      <c r="GUI6" s="236"/>
      <c r="GUJ6" s="236"/>
      <c r="GUK6" s="236"/>
      <c r="GUL6" s="236"/>
      <c r="GUM6" s="236"/>
      <c r="GUN6" s="236"/>
      <c r="GUO6" s="236"/>
      <c r="GUP6" s="236"/>
      <c r="GUQ6" s="236"/>
      <c r="GUR6" s="236"/>
      <c r="GUS6" s="236"/>
      <c r="GUT6" s="236"/>
      <c r="GUU6" s="236"/>
      <c r="GUV6" s="236"/>
      <c r="GUW6" s="236"/>
      <c r="GUX6" s="236"/>
      <c r="GUY6" s="236"/>
      <c r="GUZ6" s="236"/>
      <c r="GVA6" s="236"/>
      <c r="GVB6" s="236"/>
      <c r="GVC6" s="236"/>
      <c r="GVD6" s="236"/>
      <c r="GVE6" s="236"/>
      <c r="GVF6" s="236"/>
      <c r="GVG6" s="236"/>
      <c r="GVH6" s="236"/>
      <c r="GVI6" s="236"/>
      <c r="GVJ6" s="236"/>
      <c r="GVK6" s="236"/>
      <c r="GVL6" s="236"/>
      <c r="GVM6" s="236"/>
      <c r="GVN6" s="236"/>
      <c r="GVO6" s="236"/>
      <c r="GVP6" s="236"/>
      <c r="GVQ6" s="236"/>
      <c r="GVR6" s="236"/>
      <c r="GVS6" s="236"/>
      <c r="GVT6" s="236"/>
      <c r="GVU6" s="236"/>
      <c r="GVV6" s="236"/>
      <c r="GVW6" s="236"/>
      <c r="GVX6" s="236"/>
      <c r="GVY6" s="236"/>
      <c r="GVZ6" s="236"/>
      <c r="GWA6" s="236"/>
      <c r="GWB6" s="236"/>
      <c r="GWC6" s="236"/>
      <c r="GWD6" s="236"/>
      <c r="GWE6" s="236"/>
      <c r="GWF6" s="236"/>
      <c r="GWG6" s="236"/>
      <c r="GWH6" s="236"/>
      <c r="GWI6" s="236"/>
      <c r="GWJ6" s="236"/>
      <c r="GWK6" s="236"/>
      <c r="GWL6" s="236"/>
      <c r="GWM6" s="236"/>
      <c r="GWN6" s="236"/>
      <c r="GWO6" s="236"/>
      <c r="GWP6" s="236"/>
      <c r="GWQ6" s="236"/>
      <c r="GWR6" s="236"/>
      <c r="GWS6" s="236"/>
      <c r="GWT6" s="236"/>
      <c r="GWU6" s="236"/>
      <c r="GWV6" s="236"/>
      <c r="GWW6" s="236"/>
      <c r="GWX6" s="236"/>
      <c r="GWY6" s="236"/>
      <c r="GWZ6" s="236"/>
      <c r="GXA6" s="236"/>
      <c r="GXB6" s="236"/>
      <c r="GXC6" s="236"/>
      <c r="GXD6" s="236"/>
      <c r="GXE6" s="236"/>
      <c r="GXF6" s="236"/>
      <c r="GXG6" s="236"/>
      <c r="GXH6" s="236"/>
      <c r="GXI6" s="236"/>
      <c r="GXJ6" s="236"/>
      <c r="GXK6" s="236"/>
      <c r="GXL6" s="236"/>
      <c r="GXM6" s="236"/>
      <c r="GXN6" s="236"/>
      <c r="GXO6" s="236"/>
      <c r="GXP6" s="236"/>
      <c r="GXQ6" s="236"/>
      <c r="GXR6" s="236"/>
      <c r="GXS6" s="236"/>
      <c r="GXT6" s="236"/>
      <c r="GXU6" s="236"/>
      <c r="GXV6" s="236"/>
      <c r="GXW6" s="236"/>
      <c r="GXX6" s="236"/>
      <c r="GXY6" s="236"/>
      <c r="GXZ6" s="236"/>
      <c r="GYA6" s="236"/>
      <c r="GYB6" s="236"/>
      <c r="GYC6" s="236"/>
      <c r="GYD6" s="236"/>
      <c r="GYE6" s="236"/>
      <c r="GYF6" s="236"/>
      <c r="GYG6" s="236"/>
      <c r="GYH6" s="236"/>
      <c r="GYI6" s="236"/>
      <c r="GYJ6" s="236"/>
      <c r="GYK6" s="236"/>
      <c r="GYL6" s="236"/>
      <c r="GYM6" s="236"/>
      <c r="GYN6" s="236"/>
      <c r="GYO6" s="236"/>
      <c r="GYP6" s="236"/>
      <c r="GYQ6" s="236"/>
      <c r="GYR6" s="236"/>
      <c r="GYS6" s="236"/>
      <c r="GYT6" s="236"/>
      <c r="GYU6" s="236"/>
      <c r="GYV6" s="236"/>
      <c r="GYW6" s="236"/>
      <c r="GYX6" s="236"/>
      <c r="GYY6" s="236"/>
      <c r="GYZ6" s="236"/>
      <c r="GZA6" s="236"/>
      <c r="GZB6" s="236"/>
      <c r="GZC6" s="236"/>
      <c r="GZD6" s="236"/>
      <c r="GZE6" s="236"/>
      <c r="GZF6" s="236"/>
      <c r="GZG6" s="236"/>
      <c r="GZH6" s="236"/>
      <c r="GZI6" s="236"/>
      <c r="GZJ6" s="236"/>
      <c r="GZK6" s="236"/>
      <c r="GZL6" s="236"/>
      <c r="GZM6" s="236"/>
      <c r="GZN6" s="236"/>
      <c r="GZO6" s="236"/>
      <c r="GZP6" s="236"/>
      <c r="GZQ6" s="236"/>
      <c r="GZR6" s="236"/>
      <c r="GZS6" s="236"/>
      <c r="GZT6" s="236"/>
      <c r="GZU6" s="236"/>
      <c r="GZV6" s="236"/>
      <c r="GZW6" s="236"/>
      <c r="GZX6" s="236"/>
      <c r="GZY6" s="236"/>
      <c r="GZZ6" s="236"/>
      <c r="HAA6" s="236"/>
      <c r="HAB6" s="236"/>
      <c r="HAC6" s="236"/>
      <c r="HAD6" s="236"/>
      <c r="HAE6" s="236"/>
      <c r="HAF6" s="236"/>
      <c r="HAG6" s="236"/>
      <c r="HAH6" s="236"/>
      <c r="HAI6" s="236"/>
      <c r="HAJ6" s="236"/>
      <c r="HAK6" s="236"/>
      <c r="HAL6" s="236"/>
      <c r="HAM6" s="236"/>
      <c r="HAN6" s="236"/>
      <c r="HAO6" s="236"/>
      <c r="HAP6" s="236"/>
      <c r="HAQ6" s="236"/>
      <c r="HAR6" s="236"/>
      <c r="HAS6" s="236"/>
      <c r="HAT6" s="236"/>
      <c r="HAU6" s="236"/>
      <c r="HAV6" s="236"/>
      <c r="HAW6" s="236"/>
      <c r="HAX6" s="236"/>
      <c r="HAY6" s="236"/>
      <c r="HAZ6" s="236"/>
      <c r="HBA6" s="236"/>
      <c r="HBB6" s="236"/>
      <c r="HBC6" s="236"/>
      <c r="HBD6" s="236"/>
      <c r="HBE6" s="236"/>
      <c r="HBF6" s="236"/>
      <c r="HBG6" s="236"/>
      <c r="HBH6" s="236"/>
      <c r="HBI6" s="236"/>
      <c r="HBJ6" s="236"/>
      <c r="HBK6" s="236"/>
      <c r="HBL6" s="236"/>
      <c r="HBM6" s="236"/>
      <c r="HBN6" s="236"/>
      <c r="HBO6" s="236"/>
      <c r="HBP6" s="236"/>
      <c r="HBQ6" s="236"/>
      <c r="HBR6" s="236"/>
      <c r="HBS6" s="236"/>
      <c r="HBT6" s="236"/>
      <c r="HBU6" s="236"/>
      <c r="HBV6" s="236"/>
      <c r="HBW6" s="236"/>
      <c r="HBX6" s="236"/>
      <c r="HBY6" s="236"/>
      <c r="HBZ6" s="236"/>
      <c r="HCA6" s="236"/>
      <c r="HCB6" s="236"/>
      <c r="HCC6" s="236"/>
      <c r="HCD6" s="236"/>
      <c r="HCE6" s="236"/>
      <c r="HCF6" s="236"/>
      <c r="HCG6" s="236"/>
      <c r="HCH6" s="236"/>
      <c r="HCI6" s="236"/>
      <c r="HCJ6" s="236"/>
      <c r="HCK6" s="236"/>
      <c r="HCL6" s="236"/>
      <c r="HCM6" s="236"/>
      <c r="HCN6" s="236"/>
      <c r="HCO6" s="236"/>
      <c r="HCP6" s="236"/>
      <c r="HCQ6" s="236"/>
      <c r="HCR6" s="236"/>
      <c r="HCS6" s="236"/>
      <c r="HCT6" s="236"/>
      <c r="HCU6" s="236"/>
      <c r="HCV6" s="236"/>
      <c r="HCW6" s="236"/>
      <c r="HCX6" s="236"/>
      <c r="HCY6" s="236"/>
      <c r="HCZ6" s="236"/>
      <c r="HDA6" s="236"/>
      <c r="HDB6" s="236"/>
      <c r="HDC6" s="236"/>
      <c r="HDD6" s="236"/>
      <c r="HDE6" s="236"/>
      <c r="HDF6" s="236"/>
      <c r="HDG6" s="236"/>
      <c r="HDH6" s="236"/>
      <c r="HDI6" s="236"/>
      <c r="HDJ6" s="236"/>
      <c r="HDK6" s="236"/>
      <c r="HDL6" s="236"/>
      <c r="HDM6" s="236"/>
      <c r="HDN6" s="236"/>
      <c r="HDO6" s="236"/>
      <c r="HDP6" s="236"/>
      <c r="HDQ6" s="236"/>
      <c r="HDR6" s="236"/>
      <c r="HDS6" s="236"/>
      <c r="HDT6" s="236"/>
      <c r="HDU6" s="236"/>
      <c r="HDV6" s="236"/>
      <c r="HDW6" s="236"/>
      <c r="HDX6" s="236"/>
      <c r="HDY6" s="236"/>
      <c r="HDZ6" s="236"/>
      <c r="HEA6" s="236"/>
      <c r="HEB6" s="236"/>
      <c r="HEC6" s="236"/>
      <c r="HED6" s="236"/>
      <c r="HEE6" s="236"/>
      <c r="HEF6" s="236"/>
      <c r="HEG6" s="236"/>
      <c r="HEH6" s="236"/>
      <c r="HEI6" s="236"/>
      <c r="HEJ6" s="236"/>
      <c r="HEK6" s="236"/>
      <c r="HEL6" s="236"/>
      <c r="HEM6" s="236"/>
      <c r="HEN6" s="236"/>
      <c r="HEO6" s="236"/>
      <c r="HEP6" s="236"/>
      <c r="HEQ6" s="236"/>
      <c r="HER6" s="236"/>
      <c r="HES6" s="236"/>
      <c r="HET6" s="236"/>
      <c r="HEU6" s="236"/>
      <c r="HEV6" s="236"/>
      <c r="HEW6" s="236"/>
      <c r="HEX6" s="236"/>
      <c r="HEY6" s="236"/>
      <c r="HEZ6" s="236"/>
      <c r="HFA6" s="236"/>
      <c r="HFB6" s="236"/>
      <c r="HFC6" s="236"/>
      <c r="HFD6" s="236"/>
      <c r="HFE6" s="236"/>
      <c r="HFF6" s="236"/>
      <c r="HFG6" s="236"/>
      <c r="HFH6" s="236"/>
      <c r="HFI6" s="236"/>
      <c r="HFJ6" s="236"/>
      <c r="HFK6" s="236"/>
      <c r="HFL6" s="236"/>
      <c r="HFM6" s="236"/>
      <c r="HFN6" s="236"/>
      <c r="HFO6" s="236"/>
      <c r="HFP6" s="236"/>
      <c r="HFQ6" s="236"/>
      <c r="HFR6" s="236"/>
      <c r="HFS6" s="236"/>
      <c r="HFT6" s="236"/>
      <c r="HFU6" s="236"/>
      <c r="HFV6" s="236"/>
      <c r="HFW6" s="236"/>
      <c r="HFX6" s="236"/>
      <c r="HFY6" s="236"/>
      <c r="HFZ6" s="236"/>
      <c r="HGA6" s="236"/>
      <c r="HGB6" s="236"/>
      <c r="HGC6" s="236"/>
      <c r="HGD6" s="236"/>
      <c r="HGE6" s="236"/>
      <c r="HGF6" s="236"/>
      <c r="HGG6" s="236"/>
      <c r="HGH6" s="236"/>
      <c r="HGI6" s="236"/>
      <c r="HGJ6" s="236"/>
      <c r="HGK6" s="236"/>
      <c r="HGL6" s="236"/>
      <c r="HGM6" s="236"/>
      <c r="HGN6" s="236"/>
      <c r="HGO6" s="236"/>
      <c r="HGP6" s="236"/>
      <c r="HGQ6" s="236"/>
      <c r="HGR6" s="236"/>
      <c r="HGS6" s="236"/>
      <c r="HGT6" s="236"/>
      <c r="HGU6" s="236"/>
      <c r="HGV6" s="236"/>
      <c r="HGW6" s="236"/>
      <c r="HGX6" s="236"/>
      <c r="HGY6" s="236"/>
      <c r="HGZ6" s="236"/>
      <c r="HHA6" s="236"/>
      <c r="HHB6" s="236"/>
      <c r="HHC6" s="236"/>
      <c r="HHD6" s="236"/>
      <c r="HHE6" s="236"/>
      <c r="HHF6" s="236"/>
      <c r="HHG6" s="236"/>
      <c r="HHH6" s="236"/>
      <c r="HHI6" s="236"/>
      <c r="HHJ6" s="236"/>
      <c r="HHK6" s="236"/>
      <c r="HHL6" s="236"/>
      <c r="HHM6" s="236"/>
      <c r="HHN6" s="236"/>
      <c r="HHO6" s="236"/>
      <c r="HHP6" s="236"/>
      <c r="HHQ6" s="236"/>
      <c r="HHR6" s="236"/>
      <c r="HHS6" s="236"/>
      <c r="HHT6" s="236"/>
      <c r="HHU6" s="236"/>
      <c r="HHV6" s="236"/>
      <c r="HHW6" s="236"/>
      <c r="HHX6" s="236"/>
      <c r="HHY6" s="236"/>
      <c r="HHZ6" s="236"/>
      <c r="HIA6" s="236"/>
      <c r="HIB6" s="236"/>
      <c r="HIC6" s="236"/>
      <c r="HID6" s="236"/>
      <c r="HIE6" s="236"/>
      <c r="HIF6" s="236"/>
      <c r="HIG6" s="236"/>
      <c r="HIH6" s="236"/>
      <c r="HII6" s="236"/>
      <c r="HIJ6" s="236"/>
      <c r="HIK6" s="236"/>
      <c r="HIL6" s="236"/>
      <c r="HIM6" s="236"/>
      <c r="HIN6" s="236"/>
      <c r="HIO6" s="236"/>
      <c r="HIP6" s="236"/>
      <c r="HIQ6" s="236"/>
      <c r="HIR6" s="236"/>
      <c r="HIS6" s="236"/>
      <c r="HIT6" s="236"/>
      <c r="HIU6" s="236"/>
      <c r="HIV6" s="236"/>
      <c r="HIW6" s="236"/>
      <c r="HIX6" s="236"/>
      <c r="HIY6" s="236"/>
      <c r="HIZ6" s="236"/>
      <c r="HJA6" s="236"/>
      <c r="HJB6" s="236"/>
      <c r="HJC6" s="236"/>
      <c r="HJD6" s="236"/>
      <c r="HJE6" s="236"/>
      <c r="HJF6" s="236"/>
      <c r="HJG6" s="236"/>
      <c r="HJH6" s="236"/>
      <c r="HJI6" s="236"/>
      <c r="HJJ6" s="236"/>
      <c r="HJK6" s="236"/>
      <c r="HJL6" s="236"/>
      <c r="HJM6" s="236"/>
      <c r="HJN6" s="236"/>
      <c r="HJO6" s="236"/>
      <c r="HJP6" s="236"/>
      <c r="HJQ6" s="236"/>
      <c r="HJR6" s="236"/>
      <c r="HJS6" s="236"/>
      <c r="HJT6" s="236"/>
      <c r="HJU6" s="236"/>
      <c r="HJV6" s="236"/>
      <c r="HJW6" s="236"/>
      <c r="HJX6" s="236"/>
      <c r="HJY6" s="236"/>
      <c r="HJZ6" s="236"/>
      <c r="HKA6" s="236"/>
      <c r="HKB6" s="236"/>
      <c r="HKC6" s="236"/>
      <c r="HKD6" s="236"/>
      <c r="HKE6" s="236"/>
      <c r="HKF6" s="236"/>
      <c r="HKG6" s="236"/>
      <c r="HKH6" s="236"/>
      <c r="HKI6" s="236"/>
      <c r="HKJ6" s="236"/>
      <c r="HKK6" s="236"/>
      <c r="HKL6" s="236"/>
      <c r="HKM6" s="236"/>
      <c r="HKN6" s="236"/>
      <c r="HKO6" s="236"/>
      <c r="HKP6" s="236"/>
      <c r="HKQ6" s="236"/>
      <c r="HKR6" s="236"/>
      <c r="HKS6" s="236"/>
      <c r="HKT6" s="236"/>
      <c r="HKU6" s="236"/>
      <c r="HKV6" s="236"/>
      <c r="HKW6" s="236"/>
      <c r="HKX6" s="236"/>
      <c r="HKY6" s="236"/>
      <c r="HKZ6" s="236"/>
      <c r="HLA6" s="236"/>
      <c r="HLB6" s="236"/>
      <c r="HLC6" s="236"/>
      <c r="HLD6" s="236"/>
      <c r="HLE6" s="236"/>
      <c r="HLF6" s="236"/>
      <c r="HLG6" s="236"/>
      <c r="HLH6" s="236"/>
      <c r="HLI6" s="236"/>
      <c r="HLJ6" s="236"/>
      <c r="HLK6" s="236"/>
      <c r="HLL6" s="236"/>
      <c r="HLM6" s="236"/>
      <c r="HLN6" s="236"/>
      <c r="HLO6" s="236"/>
      <c r="HLP6" s="236"/>
      <c r="HLQ6" s="236"/>
      <c r="HLR6" s="236"/>
      <c r="HLS6" s="236"/>
      <c r="HLT6" s="236"/>
      <c r="HLU6" s="236"/>
      <c r="HLV6" s="236"/>
      <c r="HLW6" s="236"/>
      <c r="HLX6" s="236"/>
      <c r="HLY6" s="236"/>
      <c r="HLZ6" s="236"/>
      <c r="HMA6" s="236"/>
      <c r="HMB6" s="236"/>
      <c r="HMC6" s="236"/>
      <c r="HMD6" s="236"/>
      <c r="HME6" s="236"/>
      <c r="HMF6" s="236"/>
      <c r="HMG6" s="236"/>
      <c r="HMH6" s="236"/>
      <c r="HMI6" s="236"/>
      <c r="HMJ6" s="236"/>
      <c r="HMK6" s="236"/>
      <c r="HML6" s="236"/>
      <c r="HMM6" s="236"/>
      <c r="HMN6" s="236"/>
      <c r="HMO6" s="236"/>
      <c r="HMP6" s="236"/>
      <c r="HMQ6" s="236"/>
      <c r="HMR6" s="236"/>
      <c r="HMS6" s="236"/>
      <c r="HMT6" s="236"/>
      <c r="HMU6" s="236"/>
      <c r="HMV6" s="236"/>
      <c r="HMW6" s="236"/>
      <c r="HMX6" s="236"/>
      <c r="HMY6" s="236"/>
      <c r="HMZ6" s="236"/>
      <c r="HNA6" s="236"/>
      <c r="HNB6" s="236"/>
      <c r="HNC6" s="236"/>
      <c r="HND6" s="236"/>
      <c r="HNE6" s="236"/>
      <c r="HNF6" s="236"/>
      <c r="HNG6" s="236"/>
      <c r="HNH6" s="236"/>
      <c r="HNI6" s="236"/>
      <c r="HNJ6" s="236"/>
      <c r="HNK6" s="236"/>
      <c r="HNL6" s="236"/>
      <c r="HNM6" s="236"/>
      <c r="HNN6" s="236"/>
      <c r="HNO6" s="236"/>
      <c r="HNP6" s="236"/>
      <c r="HNQ6" s="236"/>
      <c r="HNR6" s="236"/>
      <c r="HNS6" s="236"/>
      <c r="HNT6" s="236"/>
      <c r="HNU6" s="236"/>
      <c r="HNV6" s="236"/>
      <c r="HNW6" s="236"/>
      <c r="HNX6" s="236"/>
      <c r="HNY6" s="236"/>
      <c r="HNZ6" s="236"/>
      <c r="HOA6" s="236"/>
      <c r="HOB6" s="236"/>
      <c r="HOC6" s="236"/>
      <c r="HOD6" s="236"/>
      <c r="HOE6" s="236"/>
      <c r="HOF6" s="236"/>
      <c r="HOG6" s="236"/>
      <c r="HOH6" s="236"/>
      <c r="HOI6" s="236"/>
      <c r="HOJ6" s="236"/>
      <c r="HOK6" s="236"/>
      <c r="HOL6" s="236"/>
      <c r="HOM6" s="236"/>
      <c r="HON6" s="236"/>
      <c r="HOO6" s="236"/>
      <c r="HOP6" s="236"/>
      <c r="HOQ6" s="236"/>
      <c r="HOR6" s="236"/>
      <c r="HOS6" s="236"/>
      <c r="HOT6" s="236"/>
      <c r="HOU6" s="236"/>
      <c r="HOV6" s="236"/>
      <c r="HOW6" s="236"/>
      <c r="HOX6" s="236"/>
      <c r="HOY6" s="236"/>
      <c r="HOZ6" s="236"/>
      <c r="HPA6" s="236"/>
      <c r="HPB6" s="236"/>
      <c r="HPC6" s="236"/>
      <c r="HPD6" s="236"/>
      <c r="HPE6" s="236"/>
      <c r="HPF6" s="236"/>
      <c r="HPG6" s="236"/>
      <c r="HPH6" s="236"/>
      <c r="HPI6" s="236"/>
      <c r="HPJ6" s="236"/>
      <c r="HPK6" s="236"/>
      <c r="HPL6" s="236"/>
      <c r="HPM6" s="236"/>
      <c r="HPN6" s="236"/>
      <c r="HPO6" s="236"/>
      <c r="HPP6" s="236"/>
      <c r="HPQ6" s="236"/>
      <c r="HPR6" s="236"/>
      <c r="HPS6" s="236"/>
      <c r="HPT6" s="236"/>
      <c r="HPU6" s="236"/>
      <c r="HPV6" s="236"/>
      <c r="HPW6" s="236"/>
      <c r="HPX6" s="236"/>
      <c r="HPY6" s="236"/>
      <c r="HPZ6" s="236"/>
      <c r="HQA6" s="236"/>
      <c r="HQB6" s="236"/>
      <c r="HQC6" s="236"/>
      <c r="HQD6" s="236"/>
      <c r="HQE6" s="236"/>
      <c r="HQF6" s="236"/>
      <c r="HQG6" s="236"/>
      <c r="HQH6" s="236"/>
      <c r="HQI6" s="236"/>
      <c r="HQJ6" s="236"/>
      <c r="HQK6" s="236"/>
      <c r="HQL6" s="236"/>
      <c r="HQM6" s="236"/>
      <c r="HQN6" s="236"/>
      <c r="HQO6" s="236"/>
      <c r="HQP6" s="236"/>
      <c r="HQQ6" s="236"/>
      <c r="HQR6" s="236"/>
      <c r="HQS6" s="236"/>
      <c r="HQT6" s="236"/>
      <c r="HQU6" s="236"/>
      <c r="HQV6" s="236"/>
      <c r="HQW6" s="236"/>
      <c r="HQX6" s="236"/>
      <c r="HQY6" s="236"/>
      <c r="HQZ6" s="236"/>
      <c r="HRA6" s="236"/>
      <c r="HRB6" s="236"/>
      <c r="HRC6" s="236"/>
      <c r="HRD6" s="236"/>
      <c r="HRE6" s="236"/>
      <c r="HRF6" s="236"/>
      <c r="HRG6" s="236"/>
      <c r="HRH6" s="236"/>
      <c r="HRI6" s="236"/>
      <c r="HRJ6" s="236"/>
      <c r="HRK6" s="236"/>
      <c r="HRL6" s="236"/>
      <c r="HRM6" s="236"/>
      <c r="HRN6" s="236"/>
      <c r="HRO6" s="236"/>
      <c r="HRP6" s="236"/>
      <c r="HRQ6" s="236"/>
      <c r="HRR6" s="236"/>
      <c r="HRS6" s="236"/>
      <c r="HRT6" s="236"/>
      <c r="HRU6" s="236"/>
      <c r="HRV6" s="236"/>
      <c r="HRW6" s="236"/>
      <c r="HRX6" s="236"/>
      <c r="HRY6" s="236"/>
      <c r="HRZ6" s="236"/>
      <c r="HSA6" s="236"/>
      <c r="HSB6" s="236"/>
      <c r="HSC6" s="236"/>
      <c r="HSD6" s="236"/>
      <c r="HSE6" s="236"/>
      <c r="HSF6" s="236"/>
      <c r="HSG6" s="236"/>
      <c r="HSH6" s="236"/>
      <c r="HSI6" s="236"/>
      <c r="HSJ6" s="236"/>
      <c r="HSK6" s="236"/>
      <c r="HSL6" s="236"/>
      <c r="HSM6" s="236"/>
      <c r="HSN6" s="236"/>
      <c r="HSO6" s="236"/>
      <c r="HSP6" s="236"/>
      <c r="HSQ6" s="236"/>
      <c r="HSR6" s="236"/>
      <c r="HSS6" s="236"/>
      <c r="HST6" s="236"/>
      <c r="HSU6" s="236"/>
      <c r="HSV6" s="236"/>
      <c r="HSW6" s="236"/>
      <c r="HSX6" s="236"/>
      <c r="HSY6" s="236"/>
      <c r="HSZ6" s="236"/>
      <c r="HTA6" s="236"/>
      <c r="HTB6" s="236"/>
      <c r="HTC6" s="236"/>
      <c r="HTD6" s="236"/>
      <c r="HTE6" s="236"/>
      <c r="HTF6" s="236"/>
      <c r="HTG6" s="236"/>
      <c r="HTH6" s="236"/>
      <c r="HTI6" s="236"/>
      <c r="HTJ6" s="236"/>
      <c r="HTK6" s="236"/>
      <c r="HTL6" s="236"/>
      <c r="HTM6" s="236"/>
      <c r="HTN6" s="236"/>
      <c r="HTO6" s="236"/>
      <c r="HTP6" s="236"/>
      <c r="HTQ6" s="236"/>
      <c r="HTR6" s="236"/>
      <c r="HTS6" s="236"/>
      <c r="HTT6" s="236"/>
      <c r="HTU6" s="236"/>
      <c r="HTV6" s="236"/>
      <c r="HTW6" s="236"/>
      <c r="HTX6" s="236"/>
      <c r="HTY6" s="236"/>
      <c r="HTZ6" s="236"/>
      <c r="HUA6" s="236"/>
      <c r="HUB6" s="236"/>
      <c r="HUC6" s="236"/>
      <c r="HUD6" s="236"/>
      <c r="HUE6" s="236"/>
      <c r="HUF6" s="236"/>
      <c r="HUG6" s="236"/>
      <c r="HUH6" s="236"/>
      <c r="HUI6" s="236"/>
      <c r="HUJ6" s="236"/>
      <c r="HUK6" s="236"/>
      <c r="HUL6" s="236"/>
      <c r="HUM6" s="236"/>
      <c r="HUN6" s="236"/>
      <c r="HUO6" s="236"/>
      <c r="HUP6" s="236"/>
      <c r="HUQ6" s="236"/>
      <c r="HUR6" s="236"/>
      <c r="HUS6" s="236"/>
      <c r="HUT6" s="236"/>
      <c r="HUU6" s="236"/>
      <c r="HUV6" s="236"/>
      <c r="HUW6" s="236"/>
      <c r="HUX6" s="236"/>
      <c r="HUY6" s="236"/>
      <c r="HUZ6" s="236"/>
      <c r="HVA6" s="236"/>
      <c r="HVB6" s="236"/>
      <c r="HVC6" s="236"/>
      <c r="HVD6" s="236"/>
      <c r="HVE6" s="236"/>
      <c r="HVF6" s="236"/>
      <c r="HVG6" s="236"/>
      <c r="HVH6" s="236"/>
      <c r="HVI6" s="236"/>
      <c r="HVJ6" s="236"/>
      <c r="HVK6" s="236"/>
      <c r="HVL6" s="236"/>
      <c r="HVM6" s="236"/>
      <c r="HVN6" s="236"/>
      <c r="HVO6" s="236"/>
      <c r="HVP6" s="236"/>
      <c r="HVQ6" s="236"/>
      <c r="HVR6" s="236"/>
      <c r="HVS6" s="236"/>
      <c r="HVT6" s="236"/>
      <c r="HVU6" s="236"/>
      <c r="HVV6" s="236"/>
      <c r="HVW6" s="236"/>
      <c r="HVX6" s="236"/>
      <c r="HVY6" s="236"/>
      <c r="HVZ6" s="236"/>
      <c r="HWA6" s="236"/>
      <c r="HWB6" s="236"/>
      <c r="HWC6" s="236"/>
      <c r="HWD6" s="236"/>
      <c r="HWE6" s="236"/>
      <c r="HWF6" s="236"/>
      <c r="HWG6" s="236"/>
      <c r="HWH6" s="236"/>
      <c r="HWI6" s="236"/>
      <c r="HWJ6" s="236"/>
      <c r="HWK6" s="236"/>
      <c r="HWL6" s="236"/>
      <c r="HWM6" s="236"/>
      <c r="HWN6" s="236"/>
      <c r="HWO6" s="236"/>
      <c r="HWP6" s="236"/>
      <c r="HWQ6" s="236"/>
      <c r="HWR6" s="236"/>
      <c r="HWS6" s="236"/>
      <c r="HWT6" s="236"/>
      <c r="HWU6" s="236"/>
      <c r="HWV6" s="236"/>
      <c r="HWW6" s="236"/>
      <c r="HWX6" s="236"/>
      <c r="HWY6" s="236"/>
      <c r="HWZ6" s="236"/>
      <c r="HXA6" s="236"/>
      <c r="HXB6" s="236"/>
      <c r="HXC6" s="236"/>
      <c r="HXD6" s="236"/>
      <c r="HXE6" s="236"/>
      <c r="HXF6" s="236"/>
      <c r="HXG6" s="236"/>
      <c r="HXH6" s="236"/>
      <c r="HXI6" s="236"/>
      <c r="HXJ6" s="236"/>
      <c r="HXK6" s="236"/>
      <c r="HXL6" s="236"/>
      <c r="HXM6" s="236"/>
      <c r="HXN6" s="236"/>
      <c r="HXO6" s="236"/>
      <c r="HXP6" s="236"/>
      <c r="HXQ6" s="236"/>
      <c r="HXR6" s="236"/>
      <c r="HXS6" s="236"/>
      <c r="HXT6" s="236"/>
      <c r="HXU6" s="236"/>
      <c r="HXV6" s="236"/>
      <c r="HXW6" s="236"/>
      <c r="HXX6" s="236"/>
      <c r="HXY6" s="236"/>
      <c r="HXZ6" s="236"/>
      <c r="HYA6" s="236"/>
      <c r="HYB6" s="236"/>
      <c r="HYC6" s="236"/>
      <c r="HYD6" s="236"/>
      <c r="HYE6" s="236"/>
      <c r="HYF6" s="236"/>
      <c r="HYG6" s="236"/>
      <c r="HYH6" s="236"/>
      <c r="HYI6" s="236"/>
      <c r="HYJ6" s="236"/>
      <c r="HYK6" s="236"/>
      <c r="HYL6" s="236"/>
      <c r="HYM6" s="236"/>
      <c r="HYN6" s="236"/>
      <c r="HYO6" s="236"/>
      <c r="HYP6" s="236"/>
      <c r="HYQ6" s="236"/>
      <c r="HYR6" s="236"/>
      <c r="HYS6" s="236"/>
      <c r="HYT6" s="236"/>
      <c r="HYU6" s="236"/>
      <c r="HYV6" s="236"/>
      <c r="HYW6" s="236"/>
      <c r="HYX6" s="236"/>
      <c r="HYY6" s="236"/>
      <c r="HYZ6" s="236"/>
      <c r="HZA6" s="236"/>
      <c r="HZB6" s="236"/>
      <c r="HZC6" s="236"/>
      <c r="HZD6" s="236"/>
      <c r="HZE6" s="236"/>
      <c r="HZF6" s="236"/>
      <c r="HZG6" s="236"/>
      <c r="HZH6" s="236"/>
      <c r="HZI6" s="236"/>
      <c r="HZJ6" s="236"/>
      <c r="HZK6" s="236"/>
      <c r="HZL6" s="236"/>
      <c r="HZM6" s="236"/>
      <c r="HZN6" s="236"/>
      <c r="HZO6" s="236"/>
      <c r="HZP6" s="236"/>
      <c r="HZQ6" s="236"/>
      <c r="HZR6" s="236"/>
      <c r="HZS6" s="236"/>
      <c r="HZT6" s="236"/>
      <c r="HZU6" s="236"/>
      <c r="HZV6" s="236"/>
      <c r="HZW6" s="236"/>
      <c r="HZX6" s="236"/>
      <c r="HZY6" s="236"/>
      <c r="HZZ6" s="236"/>
      <c r="IAA6" s="236"/>
      <c r="IAB6" s="236"/>
      <c r="IAC6" s="236"/>
      <c r="IAD6" s="236"/>
      <c r="IAE6" s="236"/>
      <c r="IAF6" s="236"/>
      <c r="IAG6" s="236"/>
      <c r="IAH6" s="236"/>
      <c r="IAI6" s="236"/>
      <c r="IAJ6" s="236"/>
      <c r="IAK6" s="236"/>
      <c r="IAL6" s="236"/>
      <c r="IAM6" s="236"/>
      <c r="IAN6" s="236"/>
      <c r="IAO6" s="236"/>
      <c r="IAP6" s="236"/>
      <c r="IAQ6" s="236"/>
      <c r="IAR6" s="236"/>
      <c r="IAS6" s="236"/>
      <c r="IAT6" s="236"/>
      <c r="IAU6" s="236"/>
      <c r="IAV6" s="236"/>
      <c r="IAW6" s="236"/>
      <c r="IAX6" s="236"/>
      <c r="IAY6" s="236"/>
      <c r="IAZ6" s="236"/>
      <c r="IBA6" s="236"/>
      <c r="IBB6" s="236"/>
      <c r="IBC6" s="236"/>
      <c r="IBD6" s="236"/>
      <c r="IBE6" s="236"/>
      <c r="IBF6" s="236"/>
      <c r="IBG6" s="236"/>
      <c r="IBH6" s="236"/>
      <c r="IBI6" s="236"/>
      <c r="IBJ6" s="236"/>
      <c r="IBK6" s="236"/>
      <c r="IBL6" s="236"/>
      <c r="IBM6" s="236"/>
      <c r="IBN6" s="236"/>
      <c r="IBO6" s="236"/>
      <c r="IBP6" s="236"/>
      <c r="IBQ6" s="236"/>
      <c r="IBR6" s="236"/>
      <c r="IBS6" s="236"/>
      <c r="IBT6" s="236"/>
      <c r="IBU6" s="236"/>
      <c r="IBV6" s="236"/>
      <c r="IBW6" s="236"/>
      <c r="IBX6" s="236"/>
      <c r="IBY6" s="236"/>
      <c r="IBZ6" s="236"/>
      <c r="ICA6" s="236"/>
      <c r="ICB6" s="236"/>
      <c r="ICC6" s="236"/>
      <c r="ICD6" s="236"/>
      <c r="ICE6" s="236"/>
      <c r="ICF6" s="236"/>
      <c r="ICG6" s="236"/>
      <c r="ICH6" s="236"/>
      <c r="ICI6" s="236"/>
      <c r="ICJ6" s="236"/>
      <c r="ICK6" s="236"/>
      <c r="ICL6" s="236"/>
      <c r="ICM6" s="236"/>
      <c r="ICN6" s="236"/>
      <c r="ICO6" s="236"/>
      <c r="ICP6" s="236"/>
      <c r="ICQ6" s="236"/>
      <c r="ICR6" s="236"/>
      <c r="ICS6" s="236"/>
      <c r="ICT6" s="236"/>
      <c r="ICU6" s="236"/>
      <c r="ICV6" s="236"/>
      <c r="ICW6" s="236"/>
      <c r="ICX6" s="236"/>
      <c r="ICY6" s="236"/>
      <c r="ICZ6" s="236"/>
      <c r="IDA6" s="236"/>
      <c r="IDB6" s="236"/>
      <c r="IDC6" s="236"/>
      <c r="IDD6" s="236"/>
      <c r="IDE6" s="236"/>
      <c r="IDF6" s="236"/>
      <c r="IDG6" s="236"/>
      <c r="IDH6" s="236"/>
      <c r="IDI6" s="236"/>
      <c r="IDJ6" s="236"/>
      <c r="IDK6" s="236"/>
      <c r="IDL6" s="236"/>
      <c r="IDM6" s="236"/>
      <c r="IDN6" s="236"/>
      <c r="IDO6" s="236"/>
      <c r="IDP6" s="236"/>
      <c r="IDQ6" s="236"/>
      <c r="IDR6" s="236"/>
      <c r="IDS6" s="236"/>
      <c r="IDT6" s="236"/>
      <c r="IDU6" s="236"/>
      <c r="IDV6" s="236"/>
      <c r="IDW6" s="236"/>
      <c r="IDX6" s="236"/>
      <c r="IDY6" s="236"/>
      <c r="IDZ6" s="236"/>
      <c r="IEA6" s="236"/>
      <c r="IEB6" s="236"/>
      <c r="IEC6" s="236"/>
      <c r="IED6" s="236"/>
      <c r="IEE6" s="236"/>
      <c r="IEF6" s="236"/>
      <c r="IEG6" s="236"/>
      <c r="IEH6" s="236"/>
      <c r="IEI6" s="236"/>
      <c r="IEJ6" s="236"/>
      <c r="IEK6" s="236"/>
      <c r="IEL6" s="236"/>
      <c r="IEM6" s="236"/>
      <c r="IEN6" s="236"/>
      <c r="IEO6" s="236"/>
      <c r="IEP6" s="236"/>
      <c r="IEQ6" s="236"/>
      <c r="IER6" s="236"/>
      <c r="IES6" s="236"/>
      <c r="IET6" s="236"/>
      <c r="IEU6" s="236"/>
      <c r="IEV6" s="236"/>
      <c r="IEW6" s="236"/>
      <c r="IEX6" s="236"/>
      <c r="IEY6" s="236"/>
      <c r="IEZ6" s="236"/>
      <c r="IFA6" s="236"/>
      <c r="IFB6" s="236"/>
      <c r="IFC6" s="236"/>
      <c r="IFD6" s="236"/>
      <c r="IFE6" s="236"/>
      <c r="IFF6" s="236"/>
      <c r="IFG6" s="236"/>
      <c r="IFH6" s="236"/>
      <c r="IFI6" s="236"/>
      <c r="IFJ6" s="236"/>
      <c r="IFK6" s="236"/>
      <c r="IFL6" s="236"/>
      <c r="IFM6" s="236"/>
      <c r="IFN6" s="236"/>
      <c r="IFO6" s="236"/>
      <c r="IFP6" s="236"/>
      <c r="IFQ6" s="236"/>
      <c r="IFR6" s="236"/>
      <c r="IFS6" s="236"/>
      <c r="IFT6" s="236"/>
      <c r="IFU6" s="236"/>
      <c r="IFV6" s="236"/>
      <c r="IFW6" s="236"/>
      <c r="IFX6" s="236"/>
      <c r="IFY6" s="236"/>
      <c r="IFZ6" s="236"/>
      <c r="IGA6" s="236"/>
      <c r="IGB6" s="236"/>
      <c r="IGC6" s="236"/>
      <c r="IGD6" s="236"/>
      <c r="IGE6" s="236"/>
      <c r="IGF6" s="236"/>
      <c r="IGG6" s="236"/>
      <c r="IGH6" s="236"/>
      <c r="IGI6" s="236"/>
      <c r="IGJ6" s="236"/>
      <c r="IGK6" s="236"/>
      <c r="IGL6" s="236"/>
      <c r="IGM6" s="236"/>
      <c r="IGN6" s="236"/>
      <c r="IGO6" s="236"/>
      <c r="IGP6" s="236"/>
      <c r="IGQ6" s="236"/>
      <c r="IGR6" s="236"/>
      <c r="IGS6" s="236"/>
      <c r="IGT6" s="236"/>
      <c r="IGU6" s="236"/>
      <c r="IGV6" s="236"/>
      <c r="IGW6" s="236"/>
      <c r="IGX6" s="236"/>
      <c r="IGY6" s="236"/>
      <c r="IGZ6" s="236"/>
      <c r="IHA6" s="236"/>
      <c r="IHB6" s="236"/>
      <c r="IHC6" s="236"/>
      <c r="IHD6" s="236"/>
      <c r="IHE6" s="236"/>
      <c r="IHF6" s="236"/>
      <c r="IHG6" s="236"/>
      <c r="IHH6" s="236"/>
      <c r="IHI6" s="236"/>
      <c r="IHJ6" s="236"/>
      <c r="IHK6" s="236"/>
      <c r="IHL6" s="236"/>
      <c r="IHM6" s="236"/>
      <c r="IHN6" s="236"/>
      <c r="IHO6" s="236"/>
      <c r="IHP6" s="236"/>
      <c r="IHQ6" s="236"/>
      <c r="IHR6" s="236"/>
      <c r="IHS6" s="236"/>
      <c r="IHT6" s="236"/>
      <c r="IHU6" s="236"/>
      <c r="IHV6" s="236"/>
      <c r="IHW6" s="236"/>
      <c r="IHX6" s="236"/>
      <c r="IHY6" s="236"/>
      <c r="IHZ6" s="236"/>
      <c r="IIA6" s="236"/>
      <c r="IIB6" s="236"/>
      <c r="IIC6" s="236"/>
      <c r="IID6" s="236"/>
      <c r="IIE6" s="236"/>
      <c r="IIF6" s="236"/>
      <c r="IIG6" s="236"/>
      <c r="IIH6" s="236"/>
      <c r="III6" s="236"/>
      <c r="IIJ6" s="236"/>
      <c r="IIK6" s="236"/>
      <c r="IIL6" s="236"/>
      <c r="IIM6" s="236"/>
      <c r="IIN6" s="236"/>
      <c r="IIO6" s="236"/>
      <c r="IIP6" s="236"/>
      <c r="IIQ6" s="236"/>
      <c r="IIR6" s="236"/>
      <c r="IIS6" s="236"/>
      <c r="IIT6" s="236"/>
      <c r="IIU6" s="236"/>
      <c r="IIV6" s="236"/>
      <c r="IIW6" s="236"/>
      <c r="IIX6" s="236"/>
      <c r="IIY6" s="236"/>
      <c r="IIZ6" s="236"/>
      <c r="IJA6" s="236"/>
      <c r="IJB6" s="236"/>
      <c r="IJC6" s="236"/>
      <c r="IJD6" s="236"/>
      <c r="IJE6" s="236"/>
      <c r="IJF6" s="236"/>
      <c r="IJG6" s="236"/>
      <c r="IJH6" s="236"/>
      <c r="IJI6" s="236"/>
      <c r="IJJ6" s="236"/>
      <c r="IJK6" s="236"/>
      <c r="IJL6" s="236"/>
      <c r="IJM6" s="236"/>
      <c r="IJN6" s="236"/>
      <c r="IJO6" s="236"/>
      <c r="IJP6" s="236"/>
      <c r="IJQ6" s="236"/>
      <c r="IJR6" s="236"/>
      <c r="IJS6" s="236"/>
      <c r="IJT6" s="236"/>
      <c r="IJU6" s="236"/>
      <c r="IJV6" s="236"/>
      <c r="IJW6" s="236"/>
      <c r="IJX6" s="236"/>
      <c r="IJY6" s="236"/>
      <c r="IJZ6" s="236"/>
      <c r="IKA6" s="236"/>
      <c r="IKB6" s="236"/>
      <c r="IKC6" s="236"/>
      <c r="IKD6" s="236"/>
      <c r="IKE6" s="236"/>
      <c r="IKF6" s="236"/>
      <c r="IKG6" s="236"/>
      <c r="IKH6" s="236"/>
      <c r="IKI6" s="236"/>
      <c r="IKJ6" s="236"/>
      <c r="IKK6" s="236"/>
      <c r="IKL6" s="236"/>
      <c r="IKM6" s="236"/>
      <c r="IKN6" s="236"/>
      <c r="IKO6" s="236"/>
      <c r="IKP6" s="236"/>
      <c r="IKQ6" s="236"/>
      <c r="IKR6" s="236"/>
      <c r="IKS6" s="236"/>
      <c r="IKT6" s="236"/>
      <c r="IKU6" s="236"/>
      <c r="IKV6" s="236"/>
      <c r="IKW6" s="236"/>
      <c r="IKX6" s="236"/>
      <c r="IKY6" s="236"/>
      <c r="IKZ6" s="236"/>
      <c r="ILA6" s="236"/>
      <c r="ILB6" s="236"/>
      <c r="ILC6" s="236"/>
      <c r="ILD6" s="236"/>
      <c r="ILE6" s="236"/>
      <c r="ILF6" s="236"/>
      <c r="ILG6" s="236"/>
      <c r="ILH6" s="236"/>
      <c r="ILI6" s="236"/>
      <c r="ILJ6" s="236"/>
      <c r="ILK6" s="236"/>
      <c r="ILL6" s="236"/>
      <c r="ILM6" s="236"/>
      <c r="ILN6" s="236"/>
      <c r="ILO6" s="236"/>
      <c r="ILP6" s="236"/>
      <c r="ILQ6" s="236"/>
      <c r="ILR6" s="236"/>
      <c r="ILS6" s="236"/>
      <c r="ILT6" s="236"/>
      <c r="ILU6" s="236"/>
      <c r="ILV6" s="236"/>
      <c r="ILW6" s="236"/>
      <c r="ILX6" s="236"/>
      <c r="ILY6" s="236"/>
      <c r="ILZ6" s="236"/>
      <c r="IMA6" s="236"/>
      <c r="IMB6" s="236"/>
      <c r="IMC6" s="236"/>
      <c r="IMD6" s="236"/>
      <c r="IME6" s="236"/>
      <c r="IMF6" s="236"/>
      <c r="IMG6" s="236"/>
      <c r="IMH6" s="236"/>
      <c r="IMI6" s="236"/>
      <c r="IMJ6" s="236"/>
      <c r="IMK6" s="236"/>
      <c r="IML6" s="236"/>
      <c r="IMM6" s="236"/>
      <c r="IMN6" s="236"/>
      <c r="IMO6" s="236"/>
      <c r="IMP6" s="236"/>
      <c r="IMQ6" s="236"/>
      <c r="IMR6" s="236"/>
      <c r="IMS6" s="236"/>
      <c r="IMT6" s="236"/>
      <c r="IMU6" s="236"/>
      <c r="IMV6" s="236"/>
      <c r="IMW6" s="236"/>
      <c r="IMX6" s="236"/>
      <c r="IMY6" s="236"/>
      <c r="IMZ6" s="236"/>
      <c r="INA6" s="236"/>
      <c r="INB6" s="236"/>
      <c r="INC6" s="236"/>
      <c r="IND6" s="236"/>
      <c r="INE6" s="236"/>
      <c r="INF6" s="236"/>
      <c r="ING6" s="236"/>
      <c r="INH6" s="236"/>
      <c r="INI6" s="236"/>
      <c r="INJ6" s="236"/>
      <c r="INK6" s="236"/>
      <c r="INL6" s="236"/>
      <c r="INM6" s="236"/>
      <c r="INN6" s="236"/>
      <c r="INO6" s="236"/>
      <c r="INP6" s="236"/>
      <c r="INQ6" s="236"/>
      <c r="INR6" s="236"/>
      <c r="INS6" s="236"/>
      <c r="INT6" s="236"/>
      <c r="INU6" s="236"/>
      <c r="INV6" s="236"/>
      <c r="INW6" s="236"/>
      <c r="INX6" s="236"/>
      <c r="INY6" s="236"/>
      <c r="INZ6" s="236"/>
      <c r="IOA6" s="236"/>
      <c r="IOB6" s="236"/>
      <c r="IOC6" s="236"/>
      <c r="IOD6" s="236"/>
      <c r="IOE6" s="236"/>
      <c r="IOF6" s="236"/>
      <c r="IOG6" s="236"/>
      <c r="IOH6" s="236"/>
      <c r="IOI6" s="236"/>
      <c r="IOJ6" s="236"/>
      <c r="IOK6" s="236"/>
      <c r="IOL6" s="236"/>
      <c r="IOM6" s="236"/>
      <c r="ION6" s="236"/>
      <c r="IOO6" s="236"/>
      <c r="IOP6" s="236"/>
      <c r="IOQ6" s="236"/>
      <c r="IOR6" s="236"/>
      <c r="IOS6" s="236"/>
      <c r="IOT6" s="236"/>
      <c r="IOU6" s="236"/>
      <c r="IOV6" s="236"/>
      <c r="IOW6" s="236"/>
      <c r="IOX6" s="236"/>
      <c r="IOY6" s="236"/>
      <c r="IOZ6" s="236"/>
      <c r="IPA6" s="236"/>
      <c r="IPB6" s="236"/>
      <c r="IPC6" s="236"/>
      <c r="IPD6" s="236"/>
      <c r="IPE6" s="236"/>
      <c r="IPF6" s="236"/>
      <c r="IPG6" s="236"/>
      <c r="IPH6" s="236"/>
      <c r="IPI6" s="236"/>
      <c r="IPJ6" s="236"/>
      <c r="IPK6" s="236"/>
      <c r="IPL6" s="236"/>
      <c r="IPM6" s="236"/>
      <c r="IPN6" s="236"/>
      <c r="IPO6" s="236"/>
      <c r="IPP6" s="236"/>
      <c r="IPQ6" s="236"/>
      <c r="IPR6" s="236"/>
      <c r="IPS6" s="236"/>
      <c r="IPT6" s="236"/>
      <c r="IPU6" s="236"/>
      <c r="IPV6" s="236"/>
      <c r="IPW6" s="236"/>
      <c r="IPX6" s="236"/>
      <c r="IPY6" s="236"/>
      <c r="IPZ6" s="236"/>
      <c r="IQA6" s="236"/>
      <c r="IQB6" s="236"/>
      <c r="IQC6" s="236"/>
      <c r="IQD6" s="236"/>
      <c r="IQE6" s="236"/>
      <c r="IQF6" s="236"/>
      <c r="IQG6" s="236"/>
      <c r="IQH6" s="236"/>
      <c r="IQI6" s="236"/>
      <c r="IQJ6" s="236"/>
      <c r="IQK6" s="236"/>
      <c r="IQL6" s="236"/>
      <c r="IQM6" s="236"/>
      <c r="IQN6" s="236"/>
      <c r="IQO6" s="236"/>
      <c r="IQP6" s="236"/>
      <c r="IQQ6" s="236"/>
      <c r="IQR6" s="236"/>
      <c r="IQS6" s="236"/>
      <c r="IQT6" s="236"/>
      <c r="IQU6" s="236"/>
      <c r="IQV6" s="236"/>
      <c r="IQW6" s="236"/>
      <c r="IQX6" s="236"/>
      <c r="IQY6" s="236"/>
      <c r="IQZ6" s="236"/>
      <c r="IRA6" s="236"/>
      <c r="IRB6" s="236"/>
      <c r="IRC6" s="236"/>
      <c r="IRD6" s="236"/>
      <c r="IRE6" s="236"/>
      <c r="IRF6" s="236"/>
      <c r="IRG6" s="236"/>
      <c r="IRH6" s="236"/>
      <c r="IRI6" s="236"/>
      <c r="IRJ6" s="236"/>
      <c r="IRK6" s="236"/>
      <c r="IRL6" s="236"/>
      <c r="IRM6" s="236"/>
      <c r="IRN6" s="236"/>
      <c r="IRO6" s="236"/>
      <c r="IRP6" s="236"/>
      <c r="IRQ6" s="236"/>
      <c r="IRR6" s="236"/>
      <c r="IRS6" s="236"/>
      <c r="IRT6" s="236"/>
      <c r="IRU6" s="236"/>
      <c r="IRV6" s="236"/>
      <c r="IRW6" s="236"/>
      <c r="IRX6" s="236"/>
      <c r="IRY6" s="236"/>
      <c r="IRZ6" s="236"/>
      <c r="ISA6" s="236"/>
      <c r="ISB6" s="236"/>
      <c r="ISC6" s="236"/>
      <c r="ISD6" s="236"/>
      <c r="ISE6" s="236"/>
      <c r="ISF6" s="236"/>
      <c r="ISG6" s="236"/>
      <c r="ISH6" s="236"/>
      <c r="ISI6" s="236"/>
      <c r="ISJ6" s="236"/>
      <c r="ISK6" s="236"/>
      <c r="ISL6" s="236"/>
      <c r="ISM6" s="236"/>
      <c r="ISN6" s="236"/>
      <c r="ISO6" s="236"/>
      <c r="ISP6" s="236"/>
      <c r="ISQ6" s="236"/>
      <c r="ISR6" s="236"/>
      <c r="ISS6" s="236"/>
      <c r="IST6" s="236"/>
      <c r="ISU6" s="236"/>
      <c r="ISV6" s="236"/>
      <c r="ISW6" s="236"/>
      <c r="ISX6" s="236"/>
      <c r="ISY6" s="236"/>
      <c r="ISZ6" s="236"/>
      <c r="ITA6" s="236"/>
      <c r="ITB6" s="236"/>
      <c r="ITC6" s="236"/>
      <c r="ITD6" s="236"/>
      <c r="ITE6" s="236"/>
      <c r="ITF6" s="236"/>
      <c r="ITG6" s="236"/>
      <c r="ITH6" s="236"/>
      <c r="ITI6" s="236"/>
      <c r="ITJ6" s="236"/>
      <c r="ITK6" s="236"/>
      <c r="ITL6" s="236"/>
      <c r="ITM6" s="236"/>
      <c r="ITN6" s="236"/>
      <c r="ITO6" s="236"/>
      <c r="ITP6" s="236"/>
      <c r="ITQ6" s="236"/>
      <c r="ITR6" s="236"/>
      <c r="ITS6" s="236"/>
      <c r="ITT6" s="236"/>
      <c r="ITU6" s="236"/>
      <c r="ITV6" s="236"/>
      <c r="ITW6" s="236"/>
      <c r="ITX6" s="236"/>
      <c r="ITY6" s="236"/>
      <c r="ITZ6" s="236"/>
      <c r="IUA6" s="236"/>
      <c r="IUB6" s="236"/>
      <c r="IUC6" s="236"/>
      <c r="IUD6" s="236"/>
      <c r="IUE6" s="236"/>
      <c r="IUF6" s="236"/>
      <c r="IUG6" s="236"/>
      <c r="IUH6" s="236"/>
      <c r="IUI6" s="236"/>
      <c r="IUJ6" s="236"/>
      <c r="IUK6" s="236"/>
      <c r="IUL6" s="236"/>
      <c r="IUM6" s="236"/>
      <c r="IUN6" s="236"/>
      <c r="IUO6" s="236"/>
      <c r="IUP6" s="236"/>
      <c r="IUQ6" s="236"/>
      <c r="IUR6" s="236"/>
      <c r="IUS6" s="236"/>
      <c r="IUT6" s="236"/>
      <c r="IUU6" s="236"/>
      <c r="IUV6" s="236"/>
      <c r="IUW6" s="236"/>
      <c r="IUX6" s="236"/>
      <c r="IUY6" s="236"/>
      <c r="IUZ6" s="236"/>
      <c r="IVA6" s="236"/>
      <c r="IVB6" s="236"/>
      <c r="IVC6" s="236"/>
      <c r="IVD6" s="236"/>
      <c r="IVE6" s="236"/>
      <c r="IVF6" s="236"/>
      <c r="IVG6" s="236"/>
      <c r="IVH6" s="236"/>
      <c r="IVI6" s="236"/>
      <c r="IVJ6" s="236"/>
      <c r="IVK6" s="236"/>
      <c r="IVL6" s="236"/>
      <c r="IVM6" s="236"/>
      <c r="IVN6" s="236"/>
      <c r="IVO6" s="236"/>
      <c r="IVP6" s="236"/>
      <c r="IVQ6" s="236"/>
      <c r="IVR6" s="236"/>
      <c r="IVS6" s="236"/>
      <c r="IVT6" s="236"/>
      <c r="IVU6" s="236"/>
      <c r="IVV6" s="236"/>
      <c r="IVW6" s="236"/>
      <c r="IVX6" s="236"/>
      <c r="IVY6" s="236"/>
      <c r="IVZ6" s="236"/>
      <c r="IWA6" s="236"/>
      <c r="IWB6" s="236"/>
      <c r="IWC6" s="236"/>
      <c r="IWD6" s="236"/>
      <c r="IWE6" s="236"/>
      <c r="IWF6" s="236"/>
      <c r="IWG6" s="236"/>
      <c r="IWH6" s="236"/>
      <c r="IWI6" s="236"/>
      <c r="IWJ6" s="236"/>
      <c r="IWK6" s="236"/>
      <c r="IWL6" s="236"/>
      <c r="IWM6" s="236"/>
      <c r="IWN6" s="236"/>
      <c r="IWO6" s="236"/>
      <c r="IWP6" s="236"/>
      <c r="IWQ6" s="236"/>
      <c r="IWR6" s="236"/>
      <c r="IWS6" s="236"/>
      <c r="IWT6" s="236"/>
      <c r="IWU6" s="236"/>
      <c r="IWV6" s="236"/>
      <c r="IWW6" s="236"/>
      <c r="IWX6" s="236"/>
      <c r="IWY6" s="236"/>
      <c r="IWZ6" s="236"/>
      <c r="IXA6" s="236"/>
      <c r="IXB6" s="236"/>
      <c r="IXC6" s="236"/>
      <c r="IXD6" s="236"/>
      <c r="IXE6" s="236"/>
      <c r="IXF6" s="236"/>
      <c r="IXG6" s="236"/>
      <c r="IXH6" s="236"/>
      <c r="IXI6" s="236"/>
      <c r="IXJ6" s="236"/>
      <c r="IXK6" s="236"/>
      <c r="IXL6" s="236"/>
      <c r="IXM6" s="236"/>
      <c r="IXN6" s="236"/>
      <c r="IXO6" s="236"/>
      <c r="IXP6" s="236"/>
      <c r="IXQ6" s="236"/>
      <c r="IXR6" s="236"/>
      <c r="IXS6" s="236"/>
      <c r="IXT6" s="236"/>
      <c r="IXU6" s="236"/>
      <c r="IXV6" s="236"/>
      <c r="IXW6" s="236"/>
      <c r="IXX6" s="236"/>
      <c r="IXY6" s="236"/>
      <c r="IXZ6" s="236"/>
      <c r="IYA6" s="236"/>
      <c r="IYB6" s="236"/>
      <c r="IYC6" s="236"/>
      <c r="IYD6" s="236"/>
      <c r="IYE6" s="236"/>
      <c r="IYF6" s="236"/>
      <c r="IYG6" s="236"/>
      <c r="IYH6" s="236"/>
      <c r="IYI6" s="236"/>
      <c r="IYJ6" s="236"/>
      <c r="IYK6" s="236"/>
      <c r="IYL6" s="236"/>
      <c r="IYM6" s="236"/>
      <c r="IYN6" s="236"/>
      <c r="IYO6" s="236"/>
      <c r="IYP6" s="236"/>
      <c r="IYQ6" s="236"/>
      <c r="IYR6" s="236"/>
      <c r="IYS6" s="236"/>
      <c r="IYT6" s="236"/>
      <c r="IYU6" s="236"/>
      <c r="IYV6" s="236"/>
      <c r="IYW6" s="236"/>
      <c r="IYX6" s="236"/>
      <c r="IYY6" s="236"/>
      <c r="IYZ6" s="236"/>
      <c r="IZA6" s="236"/>
      <c r="IZB6" s="236"/>
      <c r="IZC6" s="236"/>
      <c r="IZD6" s="236"/>
      <c r="IZE6" s="236"/>
      <c r="IZF6" s="236"/>
      <c r="IZG6" s="236"/>
      <c r="IZH6" s="236"/>
      <c r="IZI6" s="236"/>
      <c r="IZJ6" s="236"/>
      <c r="IZK6" s="236"/>
      <c r="IZL6" s="236"/>
      <c r="IZM6" s="236"/>
      <c r="IZN6" s="236"/>
      <c r="IZO6" s="236"/>
      <c r="IZP6" s="236"/>
      <c r="IZQ6" s="236"/>
      <c r="IZR6" s="236"/>
      <c r="IZS6" s="236"/>
      <c r="IZT6" s="236"/>
      <c r="IZU6" s="236"/>
      <c r="IZV6" s="236"/>
      <c r="IZW6" s="236"/>
      <c r="IZX6" s="236"/>
      <c r="IZY6" s="236"/>
      <c r="IZZ6" s="236"/>
      <c r="JAA6" s="236"/>
      <c r="JAB6" s="236"/>
      <c r="JAC6" s="236"/>
      <c r="JAD6" s="236"/>
      <c r="JAE6" s="236"/>
      <c r="JAF6" s="236"/>
      <c r="JAG6" s="236"/>
      <c r="JAH6" s="236"/>
      <c r="JAI6" s="236"/>
      <c r="JAJ6" s="236"/>
      <c r="JAK6" s="236"/>
      <c r="JAL6" s="236"/>
      <c r="JAM6" s="236"/>
      <c r="JAN6" s="236"/>
      <c r="JAO6" s="236"/>
      <c r="JAP6" s="236"/>
      <c r="JAQ6" s="236"/>
      <c r="JAR6" s="236"/>
      <c r="JAS6" s="236"/>
      <c r="JAT6" s="236"/>
      <c r="JAU6" s="236"/>
      <c r="JAV6" s="236"/>
      <c r="JAW6" s="236"/>
      <c r="JAX6" s="236"/>
      <c r="JAY6" s="236"/>
      <c r="JAZ6" s="236"/>
      <c r="JBA6" s="236"/>
      <c r="JBB6" s="236"/>
      <c r="JBC6" s="236"/>
      <c r="JBD6" s="236"/>
      <c r="JBE6" s="236"/>
      <c r="JBF6" s="236"/>
      <c r="JBG6" s="236"/>
      <c r="JBH6" s="236"/>
      <c r="JBI6" s="236"/>
      <c r="JBJ6" s="236"/>
      <c r="JBK6" s="236"/>
      <c r="JBL6" s="236"/>
      <c r="JBM6" s="236"/>
      <c r="JBN6" s="236"/>
      <c r="JBO6" s="236"/>
      <c r="JBP6" s="236"/>
      <c r="JBQ6" s="236"/>
      <c r="JBR6" s="236"/>
      <c r="JBS6" s="236"/>
      <c r="JBT6" s="236"/>
      <c r="JBU6" s="236"/>
      <c r="JBV6" s="236"/>
      <c r="JBW6" s="236"/>
      <c r="JBX6" s="236"/>
      <c r="JBY6" s="236"/>
      <c r="JBZ6" s="236"/>
      <c r="JCA6" s="236"/>
      <c r="JCB6" s="236"/>
      <c r="JCC6" s="236"/>
      <c r="JCD6" s="236"/>
      <c r="JCE6" s="236"/>
      <c r="JCF6" s="236"/>
      <c r="JCG6" s="236"/>
      <c r="JCH6" s="236"/>
      <c r="JCI6" s="236"/>
      <c r="JCJ6" s="236"/>
      <c r="JCK6" s="236"/>
      <c r="JCL6" s="236"/>
      <c r="JCM6" s="236"/>
      <c r="JCN6" s="236"/>
      <c r="JCO6" s="236"/>
      <c r="JCP6" s="236"/>
      <c r="JCQ6" s="236"/>
      <c r="JCR6" s="236"/>
      <c r="JCS6" s="236"/>
      <c r="JCT6" s="236"/>
      <c r="JCU6" s="236"/>
      <c r="JCV6" s="236"/>
      <c r="JCW6" s="236"/>
      <c r="JCX6" s="236"/>
      <c r="JCY6" s="236"/>
      <c r="JCZ6" s="236"/>
      <c r="JDA6" s="236"/>
      <c r="JDB6" s="236"/>
      <c r="JDC6" s="236"/>
      <c r="JDD6" s="236"/>
      <c r="JDE6" s="236"/>
      <c r="JDF6" s="236"/>
      <c r="JDG6" s="236"/>
      <c r="JDH6" s="236"/>
      <c r="JDI6" s="236"/>
      <c r="JDJ6" s="236"/>
      <c r="JDK6" s="236"/>
      <c r="JDL6" s="236"/>
      <c r="JDM6" s="236"/>
      <c r="JDN6" s="236"/>
      <c r="JDO6" s="236"/>
      <c r="JDP6" s="236"/>
      <c r="JDQ6" s="236"/>
      <c r="JDR6" s="236"/>
      <c r="JDS6" s="236"/>
      <c r="JDT6" s="236"/>
      <c r="JDU6" s="236"/>
      <c r="JDV6" s="236"/>
      <c r="JDW6" s="236"/>
      <c r="JDX6" s="236"/>
      <c r="JDY6" s="236"/>
      <c r="JDZ6" s="236"/>
      <c r="JEA6" s="236"/>
      <c r="JEB6" s="236"/>
      <c r="JEC6" s="236"/>
      <c r="JED6" s="236"/>
      <c r="JEE6" s="236"/>
      <c r="JEF6" s="236"/>
      <c r="JEG6" s="236"/>
      <c r="JEH6" s="236"/>
      <c r="JEI6" s="236"/>
      <c r="JEJ6" s="236"/>
      <c r="JEK6" s="236"/>
      <c r="JEL6" s="236"/>
      <c r="JEM6" s="236"/>
      <c r="JEN6" s="236"/>
      <c r="JEO6" s="236"/>
      <c r="JEP6" s="236"/>
      <c r="JEQ6" s="236"/>
      <c r="JER6" s="236"/>
      <c r="JES6" s="236"/>
      <c r="JET6" s="236"/>
      <c r="JEU6" s="236"/>
      <c r="JEV6" s="236"/>
      <c r="JEW6" s="236"/>
      <c r="JEX6" s="236"/>
      <c r="JEY6" s="236"/>
      <c r="JEZ6" s="236"/>
      <c r="JFA6" s="236"/>
      <c r="JFB6" s="236"/>
      <c r="JFC6" s="236"/>
      <c r="JFD6" s="236"/>
      <c r="JFE6" s="236"/>
      <c r="JFF6" s="236"/>
      <c r="JFG6" s="236"/>
      <c r="JFH6" s="236"/>
      <c r="JFI6" s="236"/>
      <c r="JFJ6" s="236"/>
      <c r="JFK6" s="236"/>
      <c r="JFL6" s="236"/>
      <c r="JFM6" s="236"/>
      <c r="JFN6" s="236"/>
      <c r="JFO6" s="236"/>
      <c r="JFP6" s="236"/>
      <c r="JFQ6" s="236"/>
      <c r="JFR6" s="236"/>
      <c r="JFS6" s="236"/>
      <c r="JFT6" s="236"/>
      <c r="JFU6" s="236"/>
      <c r="JFV6" s="236"/>
      <c r="JFW6" s="236"/>
      <c r="JFX6" s="236"/>
      <c r="JFY6" s="236"/>
      <c r="JFZ6" s="236"/>
      <c r="JGA6" s="236"/>
      <c r="JGB6" s="236"/>
      <c r="JGC6" s="236"/>
      <c r="JGD6" s="236"/>
      <c r="JGE6" s="236"/>
      <c r="JGF6" s="236"/>
      <c r="JGG6" s="236"/>
      <c r="JGH6" s="236"/>
      <c r="JGI6" s="236"/>
      <c r="JGJ6" s="236"/>
      <c r="JGK6" s="236"/>
      <c r="JGL6" s="236"/>
      <c r="JGM6" s="236"/>
      <c r="JGN6" s="236"/>
      <c r="JGO6" s="236"/>
      <c r="JGP6" s="236"/>
      <c r="JGQ6" s="236"/>
      <c r="JGR6" s="236"/>
      <c r="JGS6" s="236"/>
      <c r="JGT6" s="236"/>
      <c r="JGU6" s="236"/>
      <c r="JGV6" s="236"/>
      <c r="JGW6" s="236"/>
      <c r="JGX6" s="236"/>
      <c r="JGY6" s="236"/>
      <c r="JGZ6" s="236"/>
      <c r="JHA6" s="236"/>
      <c r="JHB6" s="236"/>
      <c r="JHC6" s="236"/>
      <c r="JHD6" s="236"/>
      <c r="JHE6" s="236"/>
      <c r="JHF6" s="236"/>
      <c r="JHG6" s="236"/>
      <c r="JHH6" s="236"/>
      <c r="JHI6" s="236"/>
      <c r="JHJ6" s="236"/>
      <c r="JHK6" s="236"/>
      <c r="JHL6" s="236"/>
      <c r="JHM6" s="236"/>
      <c r="JHN6" s="236"/>
      <c r="JHO6" s="236"/>
      <c r="JHP6" s="236"/>
      <c r="JHQ6" s="236"/>
      <c r="JHR6" s="236"/>
      <c r="JHS6" s="236"/>
      <c r="JHT6" s="236"/>
      <c r="JHU6" s="236"/>
      <c r="JHV6" s="236"/>
      <c r="JHW6" s="236"/>
      <c r="JHX6" s="236"/>
      <c r="JHY6" s="236"/>
      <c r="JHZ6" s="236"/>
      <c r="JIA6" s="236"/>
      <c r="JIB6" s="236"/>
      <c r="JIC6" s="236"/>
      <c r="JID6" s="236"/>
      <c r="JIE6" s="236"/>
      <c r="JIF6" s="236"/>
      <c r="JIG6" s="236"/>
      <c r="JIH6" s="236"/>
      <c r="JII6" s="236"/>
      <c r="JIJ6" s="236"/>
      <c r="JIK6" s="236"/>
      <c r="JIL6" s="236"/>
      <c r="JIM6" s="236"/>
      <c r="JIN6" s="236"/>
      <c r="JIO6" s="236"/>
      <c r="JIP6" s="236"/>
      <c r="JIQ6" s="236"/>
      <c r="JIR6" s="236"/>
      <c r="JIS6" s="236"/>
      <c r="JIT6" s="236"/>
      <c r="JIU6" s="236"/>
      <c r="JIV6" s="236"/>
      <c r="JIW6" s="236"/>
      <c r="JIX6" s="236"/>
      <c r="JIY6" s="236"/>
      <c r="JIZ6" s="236"/>
      <c r="JJA6" s="236"/>
      <c r="JJB6" s="236"/>
      <c r="JJC6" s="236"/>
      <c r="JJD6" s="236"/>
      <c r="JJE6" s="236"/>
      <c r="JJF6" s="236"/>
      <c r="JJG6" s="236"/>
      <c r="JJH6" s="236"/>
      <c r="JJI6" s="236"/>
      <c r="JJJ6" s="236"/>
      <c r="JJK6" s="236"/>
      <c r="JJL6" s="236"/>
      <c r="JJM6" s="236"/>
      <c r="JJN6" s="236"/>
      <c r="JJO6" s="236"/>
      <c r="JJP6" s="236"/>
      <c r="JJQ6" s="236"/>
      <c r="JJR6" s="236"/>
      <c r="JJS6" s="236"/>
      <c r="JJT6" s="236"/>
      <c r="JJU6" s="236"/>
      <c r="JJV6" s="236"/>
      <c r="JJW6" s="236"/>
      <c r="JJX6" s="236"/>
      <c r="JJY6" s="236"/>
      <c r="JJZ6" s="236"/>
      <c r="JKA6" s="236"/>
      <c r="JKB6" s="236"/>
      <c r="JKC6" s="236"/>
      <c r="JKD6" s="236"/>
      <c r="JKE6" s="236"/>
      <c r="JKF6" s="236"/>
      <c r="JKG6" s="236"/>
      <c r="JKH6" s="236"/>
      <c r="JKI6" s="236"/>
      <c r="JKJ6" s="236"/>
      <c r="JKK6" s="236"/>
      <c r="JKL6" s="236"/>
      <c r="JKM6" s="236"/>
      <c r="JKN6" s="236"/>
      <c r="JKO6" s="236"/>
      <c r="JKP6" s="236"/>
      <c r="JKQ6" s="236"/>
      <c r="JKR6" s="236"/>
      <c r="JKS6" s="236"/>
      <c r="JKT6" s="236"/>
      <c r="JKU6" s="236"/>
      <c r="JKV6" s="236"/>
      <c r="JKW6" s="236"/>
      <c r="JKX6" s="236"/>
      <c r="JKY6" s="236"/>
      <c r="JKZ6" s="236"/>
      <c r="JLA6" s="236"/>
      <c r="JLB6" s="236"/>
      <c r="JLC6" s="236"/>
      <c r="JLD6" s="236"/>
      <c r="JLE6" s="236"/>
      <c r="JLF6" s="236"/>
      <c r="JLG6" s="236"/>
      <c r="JLH6" s="236"/>
      <c r="JLI6" s="236"/>
      <c r="JLJ6" s="236"/>
      <c r="JLK6" s="236"/>
      <c r="JLL6" s="236"/>
      <c r="JLM6" s="236"/>
      <c r="JLN6" s="236"/>
      <c r="JLO6" s="236"/>
      <c r="JLP6" s="236"/>
      <c r="JLQ6" s="236"/>
      <c r="JLR6" s="236"/>
      <c r="JLS6" s="236"/>
      <c r="JLT6" s="236"/>
      <c r="JLU6" s="236"/>
      <c r="JLV6" s="236"/>
      <c r="JLW6" s="236"/>
      <c r="JLX6" s="236"/>
      <c r="JLY6" s="236"/>
      <c r="JLZ6" s="236"/>
      <c r="JMA6" s="236"/>
      <c r="JMB6" s="236"/>
      <c r="JMC6" s="236"/>
      <c r="JMD6" s="236"/>
      <c r="JME6" s="236"/>
      <c r="JMF6" s="236"/>
      <c r="JMG6" s="236"/>
      <c r="JMH6" s="236"/>
      <c r="JMI6" s="236"/>
      <c r="JMJ6" s="236"/>
      <c r="JMK6" s="236"/>
      <c r="JML6" s="236"/>
      <c r="JMM6" s="236"/>
      <c r="JMN6" s="236"/>
      <c r="JMO6" s="236"/>
      <c r="JMP6" s="236"/>
      <c r="JMQ6" s="236"/>
      <c r="JMR6" s="236"/>
      <c r="JMS6" s="236"/>
      <c r="JMT6" s="236"/>
      <c r="JMU6" s="236"/>
      <c r="JMV6" s="236"/>
      <c r="JMW6" s="236"/>
      <c r="JMX6" s="236"/>
      <c r="JMY6" s="236"/>
      <c r="JMZ6" s="236"/>
      <c r="JNA6" s="236"/>
      <c r="JNB6" s="236"/>
      <c r="JNC6" s="236"/>
      <c r="JND6" s="236"/>
      <c r="JNE6" s="236"/>
      <c r="JNF6" s="236"/>
      <c r="JNG6" s="236"/>
      <c r="JNH6" s="236"/>
      <c r="JNI6" s="236"/>
      <c r="JNJ6" s="236"/>
      <c r="JNK6" s="236"/>
      <c r="JNL6" s="236"/>
      <c r="JNM6" s="236"/>
      <c r="JNN6" s="236"/>
      <c r="JNO6" s="236"/>
      <c r="JNP6" s="236"/>
      <c r="JNQ6" s="236"/>
      <c r="JNR6" s="236"/>
      <c r="JNS6" s="236"/>
      <c r="JNT6" s="236"/>
      <c r="JNU6" s="236"/>
      <c r="JNV6" s="236"/>
      <c r="JNW6" s="236"/>
      <c r="JNX6" s="236"/>
      <c r="JNY6" s="236"/>
      <c r="JNZ6" s="236"/>
      <c r="JOA6" s="236"/>
      <c r="JOB6" s="236"/>
      <c r="JOC6" s="236"/>
      <c r="JOD6" s="236"/>
      <c r="JOE6" s="236"/>
      <c r="JOF6" s="236"/>
      <c r="JOG6" s="236"/>
      <c r="JOH6" s="236"/>
      <c r="JOI6" s="236"/>
      <c r="JOJ6" s="236"/>
      <c r="JOK6" s="236"/>
      <c r="JOL6" s="236"/>
      <c r="JOM6" s="236"/>
      <c r="JON6" s="236"/>
      <c r="JOO6" s="236"/>
      <c r="JOP6" s="236"/>
      <c r="JOQ6" s="236"/>
      <c r="JOR6" s="236"/>
      <c r="JOS6" s="236"/>
      <c r="JOT6" s="236"/>
      <c r="JOU6" s="236"/>
      <c r="JOV6" s="236"/>
      <c r="JOW6" s="236"/>
      <c r="JOX6" s="236"/>
      <c r="JOY6" s="236"/>
      <c r="JOZ6" s="236"/>
      <c r="JPA6" s="236"/>
      <c r="JPB6" s="236"/>
      <c r="JPC6" s="236"/>
      <c r="JPD6" s="236"/>
      <c r="JPE6" s="236"/>
      <c r="JPF6" s="236"/>
      <c r="JPG6" s="236"/>
      <c r="JPH6" s="236"/>
      <c r="JPI6" s="236"/>
      <c r="JPJ6" s="236"/>
      <c r="JPK6" s="236"/>
      <c r="JPL6" s="236"/>
      <c r="JPM6" s="236"/>
      <c r="JPN6" s="236"/>
      <c r="JPO6" s="236"/>
      <c r="JPP6" s="236"/>
      <c r="JPQ6" s="236"/>
      <c r="JPR6" s="236"/>
      <c r="JPS6" s="236"/>
      <c r="JPT6" s="236"/>
      <c r="JPU6" s="236"/>
      <c r="JPV6" s="236"/>
      <c r="JPW6" s="236"/>
      <c r="JPX6" s="236"/>
      <c r="JPY6" s="236"/>
      <c r="JPZ6" s="236"/>
      <c r="JQA6" s="236"/>
      <c r="JQB6" s="236"/>
      <c r="JQC6" s="236"/>
      <c r="JQD6" s="236"/>
      <c r="JQE6" s="236"/>
      <c r="JQF6" s="236"/>
      <c r="JQG6" s="236"/>
      <c r="JQH6" s="236"/>
      <c r="JQI6" s="236"/>
      <c r="JQJ6" s="236"/>
      <c r="JQK6" s="236"/>
      <c r="JQL6" s="236"/>
      <c r="JQM6" s="236"/>
      <c r="JQN6" s="236"/>
      <c r="JQO6" s="236"/>
      <c r="JQP6" s="236"/>
      <c r="JQQ6" s="236"/>
      <c r="JQR6" s="236"/>
      <c r="JQS6" s="236"/>
      <c r="JQT6" s="236"/>
      <c r="JQU6" s="236"/>
      <c r="JQV6" s="236"/>
      <c r="JQW6" s="236"/>
      <c r="JQX6" s="236"/>
      <c r="JQY6" s="236"/>
      <c r="JQZ6" s="236"/>
      <c r="JRA6" s="236"/>
      <c r="JRB6" s="236"/>
      <c r="JRC6" s="236"/>
      <c r="JRD6" s="236"/>
      <c r="JRE6" s="236"/>
      <c r="JRF6" s="236"/>
      <c r="JRG6" s="236"/>
      <c r="JRH6" s="236"/>
      <c r="JRI6" s="236"/>
      <c r="JRJ6" s="236"/>
      <c r="JRK6" s="236"/>
      <c r="JRL6" s="236"/>
      <c r="JRM6" s="236"/>
      <c r="JRN6" s="236"/>
      <c r="JRO6" s="236"/>
      <c r="JRP6" s="236"/>
      <c r="JRQ6" s="236"/>
      <c r="JRR6" s="236"/>
      <c r="JRS6" s="236"/>
      <c r="JRT6" s="236"/>
      <c r="JRU6" s="236"/>
      <c r="JRV6" s="236"/>
      <c r="JRW6" s="236"/>
      <c r="JRX6" s="236"/>
      <c r="JRY6" s="236"/>
      <c r="JRZ6" s="236"/>
      <c r="JSA6" s="236"/>
      <c r="JSB6" s="236"/>
      <c r="JSC6" s="236"/>
      <c r="JSD6" s="236"/>
      <c r="JSE6" s="236"/>
      <c r="JSF6" s="236"/>
      <c r="JSG6" s="236"/>
      <c r="JSH6" s="236"/>
      <c r="JSI6" s="236"/>
      <c r="JSJ6" s="236"/>
      <c r="JSK6" s="236"/>
      <c r="JSL6" s="236"/>
      <c r="JSM6" s="236"/>
      <c r="JSN6" s="236"/>
      <c r="JSO6" s="236"/>
      <c r="JSP6" s="236"/>
      <c r="JSQ6" s="236"/>
      <c r="JSR6" s="236"/>
      <c r="JSS6" s="236"/>
      <c r="JST6" s="236"/>
      <c r="JSU6" s="236"/>
      <c r="JSV6" s="236"/>
      <c r="JSW6" s="236"/>
      <c r="JSX6" s="236"/>
      <c r="JSY6" s="236"/>
      <c r="JSZ6" s="236"/>
      <c r="JTA6" s="236"/>
      <c r="JTB6" s="236"/>
      <c r="JTC6" s="236"/>
      <c r="JTD6" s="236"/>
      <c r="JTE6" s="236"/>
      <c r="JTF6" s="236"/>
      <c r="JTG6" s="236"/>
      <c r="JTH6" s="236"/>
      <c r="JTI6" s="236"/>
      <c r="JTJ6" s="236"/>
      <c r="JTK6" s="236"/>
      <c r="JTL6" s="236"/>
      <c r="JTM6" s="236"/>
      <c r="JTN6" s="236"/>
      <c r="JTO6" s="236"/>
      <c r="JTP6" s="236"/>
      <c r="JTQ6" s="236"/>
      <c r="JTR6" s="236"/>
      <c r="JTS6" s="236"/>
      <c r="JTT6" s="236"/>
      <c r="JTU6" s="236"/>
      <c r="JTV6" s="236"/>
      <c r="JTW6" s="236"/>
      <c r="JTX6" s="236"/>
      <c r="JTY6" s="236"/>
      <c r="JTZ6" s="236"/>
      <c r="JUA6" s="236"/>
      <c r="JUB6" s="236"/>
      <c r="JUC6" s="236"/>
      <c r="JUD6" s="236"/>
      <c r="JUE6" s="236"/>
      <c r="JUF6" s="236"/>
      <c r="JUG6" s="236"/>
      <c r="JUH6" s="236"/>
      <c r="JUI6" s="236"/>
      <c r="JUJ6" s="236"/>
      <c r="JUK6" s="236"/>
      <c r="JUL6" s="236"/>
      <c r="JUM6" s="236"/>
      <c r="JUN6" s="236"/>
      <c r="JUO6" s="236"/>
      <c r="JUP6" s="236"/>
      <c r="JUQ6" s="236"/>
      <c r="JUR6" s="236"/>
      <c r="JUS6" s="236"/>
      <c r="JUT6" s="236"/>
      <c r="JUU6" s="236"/>
      <c r="JUV6" s="236"/>
      <c r="JUW6" s="236"/>
      <c r="JUX6" s="236"/>
      <c r="JUY6" s="236"/>
      <c r="JUZ6" s="236"/>
      <c r="JVA6" s="236"/>
      <c r="JVB6" s="236"/>
      <c r="JVC6" s="236"/>
      <c r="JVD6" s="236"/>
      <c r="JVE6" s="236"/>
      <c r="JVF6" s="236"/>
      <c r="JVG6" s="236"/>
      <c r="JVH6" s="236"/>
      <c r="JVI6" s="236"/>
      <c r="JVJ6" s="236"/>
      <c r="JVK6" s="236"/>
      <c r="JVL6" s="236"/>
      <c r="JVM6" s="236"/>
      <c r="JVN6" s="236"/>
      <c r="JVO6" s="236"/>
      <c r="JVP6" s="236"/>
      <c r="JVQ6" s="236"/>
      <c r="JVR6" s="236"/>
      <c r="JVS6" s="236"/>
      <c r="JVT6" s="236"/>
      <c r="JVU6" s="236"/>
      <c r="JVV6" s="236"/>
      <c r="JVW6" s="236"/>
      <c r="JVX6" s="236"/>
      <c r="JVY6" s="236"/>
      <c r="JVZ6" s="236"/>
      <c r="JWA6" s="236"/>
      <c r="JWB6" s="236"/>
      <c r="JWC6" s="236"/>
      <c r="JWD6" s="236"/>
      <c r="JWE6" s="236"/>
      <c r="JWF6" s="236"/>
      <c r="JWG6" s="236"/>
      <c r="JWH6" s="236"/>
      <c r="JWI6" s="236"/>
      <c r="JWJ6" s="236"/>
      <c r="JWK6" s="236"/>
      <c r="JWL6" s="236"/>
      <c r="JWM6" s="236"/>
      <c r="JWN6" s="236"/>
      <c r="JWO6" s="236"/>
      <c r="JWP6" s="236"/>
      <c r="JWQ6" s="236"/>
      <c r="JWR6" s="236"/>
      <c r="JWS6" s="236"/>
      <c r="JWT6" s="236"/>
      <c r="JWU6" s="236"/>
      <c r="JWV6" s="236"/>
      <c r="JWW6" s="236"/>
      <c r="JWX6" s="236"/>
      <c r="JWY6" s="236"/>
      <c r="JWZ6" s="236"/>
      <c r="JXA6" s="236"/>
      <c r="JXB6" s="236"/>
      <c r="JXC6" s="236"/>
      <c r="JXD6" s="236"/>
      <c r="JXE6" s="236"/>
      <c r="JXF6" s="236"/>
      <c r="JXG6" s="236"/>
      <c r="JXH6" s="236"/>
      <c r="JXI6" s="236"/>
      <c r="JXJ6" s="236"/>
      <c r="JXK6" s="236"/>
      <c r="JXL6" s="236"/>
      <c r="JXM6" s="236"/>
      <c r="JXN6" s="236"/>
      <c r="JXO6" s="236"/>
      <c r="JXP6" s="236"/>
      <c r="JXQ6" s="236"/>
      <c r="JXR6" s="236"/>
      <c r="JXS6" s="236"/>
      <c r="JXT6" s="236"/>
      <c r="JXU6" s="236"/>
      <c r="JXV6" s="236"/>
      <c r="JXW6" s="236"/>
      <c r="JXX6" s="236"/>
      <c r="JXY6" s="236"/>
      <c r="JXZ6" s="236"/>
      <c r="JYA6" s="236"/>
      <c r="JYB6" s="236"/>
      <c r="JYC6" s="236"/>
      <c r="JYD6" s="236"/>
      <c r="JYE6" s="236"/>
      <c r="JYF6" s="236"/>
      <c r="JYG6" s="236"/>
      <c r="JYH6" s="236"/>
      <c r="JYI6" s="236"/>
      <c r="JYJ6" s="236"/>
      <c r="JYK6" s="236"/>
      <c r="JYL6" s="236"/>
      <c r="JYM6" s="236"/>
      <c r="JYN6" s="236"/>
      <c r="JYO6" s="236"/>
      <c r="JYP6" s="236"/>
      <c r="JYQ6" s="236"/>
      <c r="JYR6" s="236"/>
      <c r="JYS6" s="236"/>
      <c r="JYT6" s="236"/>
      <c r="JYU6" s="236"/>
      <c r="JYV6" s="236"/>
      <c r="JYW6" s="236"/>
      <c r="JYX6" s="236"/>
      <c r="JYY6" s="236"/>
      <c r="JYZ6" s="236"/>
      <c r="JZA6" s="236"/>
      <c r="JZB6" s="236"/>
      <c r="JZC6" s="236"/>
      <c r="JZD6" s="236"/>
      <c r="JZE6" s="236"/>
      <c r="JZF6" s="236"/>
      <c r="JZG6" s="236"/>
      <c r="JZH6" s="236"/>
      <c r="JZI6" s="236"/>
      <c r="JZJ6" s="236"/>
      <c r="JZK6" s="236"/>
      <c r="JZL6" s="236"/>
      <c r="JZM6" s="236"/>
      <c r="JZN6" s="236"/>
      <c r="JZO6" s="236"/>
      <c r="JZP6" s="236"/>
      <c r="JZQ6" s="236"/>
      <c r="JZR6" s="236"/>
      <c r="JZS6" s="236"/>
      <c r="JZT6" s="236"/>
      <c r="JZU6" s="236"/>
      <c r="JZV6" s="236"/>
      <c r="JZW6" s="236"/>
      <c r="JZX6" s="236"/>
      <c r="JZY6" s="236"/>
      <c r="JZZ6" s="236"/>
      <c r="KAA6" s="236"/>
      <c r="KAB6" s="236"/>
      <c r="KAC6" s="236"/>
      <c r="KAD6" s="236"/>
      <c r="KAE6" s="236"/>
      <c r="KAF6" s="236"/>
      <c r="KAG6" s="236"/>
      <c r="KAH6" s="236"/>
      <c r="KAI6" s="236"/>
      <c r="KAJ6" s="236"/>
      <c r="KAK6" s="236"/>
      <c r="KAL6" s="236"/>
      <c r="KAM6" s="236"/>
      <c r="KAN6" s="236"/>
      <c r="KAO6" s="236"/>
      <c r="KAP6" s="236"/>
      <c r="KAQ6" s="236"/>
      <c r="KAR6" s="236"/>
      <c r="KAS6" s="236"/>
      <c r="KAT6" s="236"/>
      <c r="KAU6" s="236"/>
      <c r="KAV6" s="236"/>
      <c r="KAW6" s="236"/>
      <c r="KAX6" s="236"/>
      <c r="KAY6" s="236"/>
      <c r="KAZ6" s="236"/>
      <c r="KBA6" s="236"/>
      <c r="KBB6" s="236"/>
      <c r="KBC6" s="236"/>
      <c r="KBD6" s="236"/>
      <c r="KBE6" s="236"/>
      <c r="KBF6" s="236"/>
      <c r="KBG6" s="236"/>
      <c r="KBH6" s="236"/>
      <c r="KBI6" s="236"/>
      <c r="KBJ6" s="236"/>
      <c r="KBK6" s="236"/>
      <c r="KBL6" s="236"/>
      <c r="KBM6" s="236"/>
      <c r="KBN6" s="236"/>
      <c r="KBO6" s="236"/>
      <c r="KBP6" s="236"/>
      <c r="KBQ6" s="236"/>
      <c r="KBR6" s="236"/>
      <c r="KBS6" s="236"/>
      <c r="KBT6" s="236"/>
      <c r="KBU6" s="236"/>
      <c r="KBV6" s="236"/>
      <c r="KBW6" s="236"/>
      <c r="KBX6" s="236"/>
      <c r="KBY6" s="236"/>
      <c r="KBZ6" s="236"/>
      <c r="KCA6" s="236"/>
      <c r="KCB6" s="236"/>
      <c r="KCC6" s="236"/>
      <c r="KCD6" s="236"/>
      <c r="KCE6" s="236"/>
      <c r="KCF6" s="236"/>
      <c r="KCG6" s="236"/>
      <c r="KCH6" s="236"/>
      <c r="KCI6" s="236"/>
      <c r="KCJ6" s="236"/>
      <c r="KCK6" s="236"/>
      <c r="KCL6" s="236"/>
      <c r="KCM6" s="236"/>
      <c r="KCN6" s="236"/>
      <c r="KCO6" s="236"/>
      <c r="KCP6" s="236"/>
      <c r="KCQ6" s="236"/>
      <c r="KCR6" s="236"/>
      <c r="KCS6" s="236"/>
      <c r="KCT6" s="236"/>
      <c r="KCU6" s="236"/>
      <c r="KCV6" s="236"/>
      <c r="KCW6" s="236"/>
      <c r="KCX6" s="236"/>
      <c r="KCY6" s="236"/>
      <c r="KCZ6" s="236"/>
      <c r="KDA6" s="236"/>
      <c r="KDB6" s="236"/>
      <c r="KDC6" s="236"/>
      <c r="KDD6" s="236"/>
      <c r="KDE6" s="236"/>
      <c r="KDF6" s="236"/>
      <c r="KDG6" s="236"/>
      <c r="KDH6" s="236"/>
      <c r="KDI6" s="236"/>
      <c r="KDJ6" s="236"/>
      <c r="KDK6" s="236"/>
      <c r="KDL6" s="236"/>
      <c r="KDM6" s="236"/>
      <c r="KDN6" s="236"/>
      <c r="KDO6" s="236"/>
      <c r="KDP6" s="236"/>
      <c r="KDQ6" s="236"/>
      <c r="KDR6" s="236"/>
      <c r="KDS6" s="236"/>
      <c r="KDT6" s="236"/>
      <c r="KDU6" s="236"/>
      <c r="KDV6" s="236"/>
      <c r="KDW6" s="236"/>
      <c r="KDX6" s="236"/>
      <c r="KDY6" s="236"/>
      <c r="KDZ6" s="236"/>
      <c r="KEA6" s="236"/>
      <c r="KEB6" s="236"/>
      <c r="KEC6" s="236"/>
      <c r="KED6" s="236"/>
      <c r="KEE6" s="236"/>
      <c r="KEF6" s="236"/>
      <c r="KEG6" s="236"/>
      <c r="KEH6" s="236"/>
      <c r="KEI6" s="236"/>
      <c r="KEJ6" s="236"/>
      <c r="KEK6" s="236"/>
      <c r="KEL6" s="236"/>
      <c r="KEM6" s="236"/>
      <c r="KEN6" s="236"/>
      <c r="KEO6" s="236"/>
      <c r="KEP6" s="236"/>
      <c r="KEQ6" s="236"/>
      <c r="KER6" s="236"/>
      <c r="KES6" s="236"/>
      <c r="KET6" s="236"/>
      <c r="KEU6" s="236"/>
      <c r="KEV6" s="236"/>
      <c r="KEW6" s="236"/>
      <c r="KEX6" s="236"/>
      <c r="KEY6" s="236"/>
      <c r="KEZ6" s="236"/>
      <c r="KFA6" s="236"/>
      <c r="KFB6" s="236"/>
      <c r="KFC6" s="236"/>
      <c r="KFD6" s="236"/>
      <c r="KFE6" s="236"/>
      <c r="KFF6" s="236"/>
      <c r="KFG6" s="236"/>
      <c r="KFH6" s="236"/>
      <c r="KFI6" s="236"/>
      <c r="KFJ6" s="236"/>
      <c r="KFK6" s="236"/>
      <c r="KFL6" s="236"/>
      <c r="KFM6" s="236"/>
      <c r="KFN6" s="236"/>
      <c r="KFO6" s="236"/>
      <c r="KFP6" s="236"/>
      <c r="KFQ6" s="236"/>
      <c r="KFR6" s="236"/>
      <c r="KFS6" s="236"/>
      <c r="KFT6" s="236"/>
      <c r="KFU6" s="236"/>
      <c r="KFV6" s="236"/>
      <c r="KFW6" s="236"/>
      <c r="KFX6" s="236"/>
      <c r="KFY6" s="236"/>
      <c r="KFZ6" s="236"/>
      <c r="KGA6" s="236"/>
      <c r="KGB6" s="236"/>
      <c r="KGC6" s="236"/>
      <c r="KGD6" s="236"/>
      <c r="KGE6" s="236"/>
      <c r="KGF6" s="236"/>
      <c r="KGG6" s="236"/>
      <c r="KGH6" s="236"/>
      <c r="KGI6" s="236"/>
      <c r="KGJ6" s="236"/>
      <c r="KGK6" s="236"/>
      <c r="KGL6" s="236"/>
      <c r="KGM6" s="236"/>
      <c r="KGN6" s="236"/>
      <c r="KGO6" s="236"/>
      <c r="KGP6" s="236"/>
      <c r="KGQ6" s="236"/>
      <c r="KGR6" s="236"/>
      <c r="KGS6" s="236"/>
      <c r="KGT6" s="236"/>
      <c r="KGU6" s="236"/>
      <c r="KGV6" s="236"/>
      <c r="KGW6" s="236"/>
      <c r="KGX6" s="236"/>
      <c r="KGY6" s="236"/>
      <c r="KGZ6" s="236"/>
      <c r="KHA6" s="236"/>
      <c r="KHB6" s="236"/>
      <c r="KHC6" s="236"/>
      <c r="KHD6" s="236"/>
      <c r="KHE6" s="236"/>
      <c r="KHF6" s="236"/>
      <c r="KHG6" s="236"/>
      <c r="KHH6" s="236"/>
      <c r="KHI6" s="236"/>
      <c r="KHJ6" s="236"/>
      <c r="KHK6" s="236"/>
      <c r="KHL6" s="236"/>
      <c r="KHM6" s="236"/>
      <c r="KHN6" s="236"/>
      <c r="KHO6" s="236"/>
      <c r="KHP6" s="236"/>
      <c r="KHQ6" s="236"/>
      <c r="KHR6" s="236"/>
      <c r="KHS6" s="236"/>
      <c r="KHT6" s="236"/>
      <c r="KHU6" s="236"/>
      <c r="KHV6" s="236"/>
      <c r="KHW6" s="236"/>
      <c r="KHX6" s="236"/>
      <c r="KHY6" s="236"/>
      <c r="KHZ6" s="236"/>
      <c r="KIA6" s="236"/>
      <c r="KIB6" s="236"/>
      <c r="KIC6" s="236"/>
      <c r="KID6" s="236"/>
      <c r="KIE6" s="236"/>
      <c r="KIF6" s="236"/>
      <c r="KIG6" s="236"/>
      <c r="KIH6" s="236"/>
      <c r="KII6" s="236"/>
      <c r="KIJ6" s="236"/>
      <c r="KIK6" s="236"/>
      <c r="KIL6" s="236"/>
      <c r="KIM6" s="236"/>
      <c r="KIN6" s="236"/>
      <c r="KIO6" s="236"/>
      <c r="KIP6" s="236"/>
      <c r="KIQ6" s="236"/>
      <c r="KIR6" s="236"/>
      <c r="KIS6" s="236"/>
      <c r="KIT6" s="236"/>
      <c r="KIU6" s="236"/>
      <c r="KIV6" s="236"/>
      <c r="KIW6" s="236"/>
      <c r="KIX6" s="236"/>
      <c r="KIY6" s="236"/>
      <c r="KIZ6" s="236"/>
      <c r="KJA6" s="236"/>
      <c r="KJB6" s="236"/>
      <c r="KJC6" s="236"/>
      <c r="KJD6" s="236"/>
      <c r="KJE6" s="236"/>
      <c r="KJF6" s="236"/>
      <c r="KJG6" s="236"/>
      <c r="KJH6" s="236"/>
      <c r="KJI6" s="236"/>
      <c r="KJJ6" s="236"/>
      <c r="KJK6" s="236"/>
      <c r="KJL6" s="236"/>
      <c r="KJM6" s="236"/>
      <c r="KJN6" s="236"/>
      <c r="KJO6" s="236"/>
      <c r="KJP6" s="236"/>
      <c r="KJQ6" s="236"/>
      <c r="KJR6" s="236"/>
      <c r="KJS6" s="236"/>
      <c r="KJT6" s="236"/>
      <c r="KJU6" s="236"/>
      <c r="KJV6" s="236"/>
      <c r="KJW6" s="236"/>
      <c r="KJX6" s="236"/>
      <c r="KJY6" s="236"/>
      <c r="KJZ6" s="236"/>
      <c r="KKA6" s="236"/>
      <c r="KKB6" s="236"/>
      <c r="KKC6" s="236"/>
      <c r="KKD6" s="236"/>
      <c r="KKE6" s="236"/>
      <c r="KKF6" s="236"/>
      <c r="KKG6" s="236"/>
      <c r="KKH6" s="236"/>
      <c r="KKI6" s="236"/>
      <c r="KKJ6" s="236"/>
      <c r="KKK6" s="236"/>
      <c r="KKL6" s="236"/>
      <c r="KKM6" s="236"/>
      <c r="KKN6" s="236"/>
      <c r="KKO6" s="236"/>
      <c r="KKP6" s="236"/>
      <c r="KKQ6" s="236"/>
      <c r="KKR6" s="236"/>
      <c r="KKS6" s="236"/>
      <c r="KKT6" s="236"/>
      <c r="KKU6" s="236"/>
      <c r="KKV6" s="236"/>
      <c r="KKW6" s="236"/>
      <c r="KKX6" s="236"/>
      <c r="KKY6" s="236"/>
      <c r="KKZ6" s="236"/>
      <c r="KLA6" s="236"/>
      <c r="KLB6" s="236"/>
      <c r="KLC6" s="236"/>
      <c r="KLD6" s="236"/>
      <c r="KLE6" s="236"/>
      <c r="KLF6" s="236"/>
      <c r="KLG6" s="236"/>
      <c r="KLH6" s="236"/>
      <c r="KLI6" s="236"/>
      <c r="KLJ6" s="236"/>
      <c r="KLK6" s="236"/>
      <c r="KLL6" s="236"/>
      <c r="KLM6" s="236"/>
      <c r="KLN6" s="236"/>
      <c r="KLO6" s="236"/>
      <c r="KLP6" s="236"/>
      <c r="KLQ6" s="236"/>
      <c r="KLR6" s="236"/>
      <c r="KLS6" s="236"/>
      <c r="KLT6" s="236"/>
      <c r="KLU6" s="236"/>
      <c r="KLV6" s="236"/>
      <c r="KLW6" s="236"/>
      <c r="KLX6" s="236"/>
      <c r="KLY6" s="236"/>
      <c r="KLZ6" s="236"/>
      <c r="KMA6" s="236"/>
      <c r="KMB6" s="236"/>
      <c r="KMC6" s="236"/>
      <c r="KMD6" s="236"/>
      <c r="KME6" s="236"/>
      <c r="KMF6" s="236"/>
      <c r="KMG6" s="236"/>
      <c r="KMH6" s="236"/>
      <c r="KMI6" s="236"/>
      <c r="KMJ6" s="236"/>
      <c r="KMK6" s="236"/>
      <c r="KML6" s="236"/>
      <c r="KMM6" s="236"/>
      <c r="KMN6" s="236"/>
      <c r="KMO6" s="236"/>
      <c r="KMP6" s="236"/>
      <c r="KMQ6" s="236"/>
      <c r="KMR6" s="236"/>
      <c r="KMS6" s="236"/>
      <c r="KMT6" s="236"/>
      <c r="KMU6" s="236"/>
      <c r="KMV6" s="236"/>
      <c r="KMW6" s="236"/>
      <c r="KMX6" s="236"/>
      <c r="KMY6" s="236"/>
      <c r="KMZ6" s="236"/>
      <c r="KNA6" s="236"/>
      <c r="KNB6" s="236"/>
      <c r="KNC6" s="236"/>
      <c r="KND6" s="236"/>
      <c r="KNE6" s="236"/>
      <c r="KNF6" s="236"/>
      <c r="KNG6" s="236"/>
      <c r="KNH6" s="236"/>
      <c r="KNI6" s="236"/>
      <c r="KNJ6" s="236"/>
      <c r="KNK6" s="236"/>
      <c r="KNL6" s="236"/>
      <c r="KNM6" s="236"/>
      <c r="KNN6" s="236"/>
      <c r="KNO6" s="236"/>
      <c r="KNP6" s="236"/>
      <c r="KNQ6" s="236"/>
      <c r="KNR6" s="236"/>
      <c r="KNS6" s="236"/>
      <c r="KNT6" s="236"/>
      <c r="KNU6" s="236"/>
      <c r="KNV6" s="236"/>
      <c r="KNW6" s="236"/>
      <c r="KNX6" s="236"/>
      <c r="KNY6" s="236"/>
      <c r="KNZ6" s="236"/>
      <c r="KOA6" s="236"/>
      <c r="KOB6" s="236"/>
      <c r="KOC6" s="236"/>
      <c r="KOD6" s="236"/>
      <c r="KOE6" s="236"/>
      <c r="KOF6" s="236"/>
      <c r="KOG6" s="236"/>
      <c r="KOH6" s="236"/>
      <c r="KOI6" s="236"/>
      <c r="KOJ6" s="236"/>
      <c r="KOK6" s="236"/>
      <c r="KOL6" s="236"/>
      <c r="KOM6" s="236"/>
      <c r="KON6" s="236"/>
      <c r="KOO6" s="236"/>
      <c r="KOP6" s="236"/>
      <c r="KOQ6" s="236"/>
      <c r="KOR6" s="236"/>
      <c r="KOS6" s="236"/>
      <c r="KOT6" s="236"/>
      <c r="KOU6" s="236"/>
      <c r="KOV6" s="236"/>
      <c r="KOW6" s="236"/>
      <c r="KOX6" s="236"/>
      <c r="KOY6" s="236"/>
      <c r="KOZ6" s="236"/>
      <c r="KPA6" s="236"/>
      <c r="KPB6" s="236"/>
      <c r="KPC6" s="236"/>
      <c r="KPD6" s="236"/>
      <c r="KPE6" s="236"/>
      <c r="KPF6" s="236"/>
      <c r="KPG6" s="236"/>
      <c r="KPH6" s="236"/>
      <c r="KPI6" s="236"/>
      <c r="KPJ6" s="236"/>
      <c r="KPK6" s="236"/>
      <c r="KPL6" s="236"/>
      <c r="KPM6" s="236"/>
      <c r="KPN6" s="236"/>
      <c r="KPO6" s="236"/>
      <c r="KPP6" s="236"/>
      <c r="KPQ6" s="236"/>
      <c r="KPR6" s="236"/>
      <c r="KPS6" s="236"/>
      <c r="KPT6" s="236"/>
      <c r="KPU6" s="236"/>
      <c r="KPV6" s="236"/>
      <c r="KPW6" s="236"/>
      <c r="KPX6" s="236"/>
      <c r="KPY6" s="236"/>
      <c r="KPZ6" s="236"/>
      <c r="KQA6" s="236"/>
      <c r="KQB6" s="236"/>
      <c r="KQC6" s="236"/>
      <c r="KQD6" s="236"/>
      <c r="KQE6" s="236"/>
      <c r="KQF6" s="236"/>
      <c r="KQG6" s="236"/>
      <c r="KQH6" s="236"/>
      <c r="KQI6" s="236"/>
      <c r="KQJ6" s="236"/>
      <c r="KQK6" s="236"/>
      <c r="KQL6" s="236"/>
      <c r="KQM6" s="236"/>
      <c r="KQN6" s="236"/>
      <c r="KQO6" s="236"/>
      <c r="KQP6" s="236"/>
      <c r="KQQ6" s="236"/>
      <c r="KQR6" s="236"/>
      <c r="KQS6" s="236"/>
      <c r="KQT6" s="236"/>
      <c r="KQU6" s="236"/>
      <c r="KQV6" s="236"/>
      <c r="KQW6" s="236"/>
      <c r="KQX6" s="236"/>
      <c r="KQY6" s="236"/>
      <c r="KQZ6" s="236"/>
      <c r="KRA6" s="236"/>
      <c r="KRB6" s="236"/>
      <c r="KRC6" s="236"/>
      <c r="KRD6" s="236"/>
      <c r="KRE6" s="236"/>
      <c r="KRF6" s="236"/>
      <c r="KRG6" s="236"/>
      <c r="KRH6" s="236"/>
      <c r="KRI6" s="236"/>
      <c r="KRJ6" s="236"/>
      <c r="KRK6" s="236"/>
      <c r="KRL6" s="236"/>
      <c r="KRM6" s="236"/>
      <c r="KRN6" s="236"/>
      <c r="KRO6" s="236"/>
      <c r="KRP6" s="236"/>
      <c r="KRQ6" s="236"/>
      <c r="KRR6" s="236"/>
      <c r="KRS6" s="236"/>
      <c r="KRT6" s="236"/>
      <c r="KRU6" s="236"/>
      <c r="KRV6" s="236"/>
      <c r="KRW6" s="236"/>
      <c r="KRX6" s="236"/>
      <c r="KRY6" s="236"/>
      <c r="KRZ6" s="236"/>
      <c r="KSA6" s="236"/>
      <c r="KSB6" s="236"/>
      <c r="KSC6" s="236"/>
      <c r="KSD6" s="236"/>
      <c r="KSE6" s="236"/>
      <c r="KSF6" s="236"/>
      <c r="KSG6" s="236"/>
      <c r="KSH6" s="236"/>
      <c r="KSI6" s="236"/>
      <c r="KSJ6" s="236"/>
      <c r="KSK6" s="236"/>
      <c r="KSL6" s="236"/>
      <c r="KSM6" s="236"/>
      <c r="KSN6" s="236"/>
      <c r="KSO6" s="236"/>
      <c r="KSP6" s="236"/>
      <c r="KSQ6" s="236"/>
      <c r="KSR6" s="236"/>
      <c r="KSS6" s="236"/>
      <c r="KST6" s="236"/>
      <c r="KSU6" s="236"/>
      <c r="KSV6" s="236"/>
      <c r="KSW6" s="236"/>
      <c r="KSX6" s="236"/>
      <c r="KSY6" s="236"/>
      <c r="KSZ6" s="236"/>
      <c r="KTA6" s="236"/>
      <c r="KTB6" s="236"/>
      <c r="KTC6" s="236"/>
      <c r="KTD6" s="236"/>
      <c r="KTE6" s="236"/>
      <c r="KTF6" s="236"/>
      <c r="KTG6" s="236"/>
      <c r="KTH6" s="236"/>
      <c r="KTI6" s="236"/>
      <c r="KTJ6" s="236"/>
      <c r="KTK6" s="236"/>
      <c r="KTL6" s="236"/>
      <c r="KTM6" s="236"/>
      <c r="KTN6" s="236"/>
      <c r="KTO6" s="236"/>
      <c r="KTP6" s="236"/>
      <c r="KTQ6" s="236"/>
      <c r="KTR6" s="236"/>
      <c r="KTS6" s="236"/>
      <c r="KTT6" s="236"/>
      <c r="KTU6" s="236"/>
      <c r="KTV6" s="236"/>
      <c r="KTW6" s="236"/>
      <c r="KTX6" s="236"/>
      <c r="KTY6" s="236"/>
      <c r="KTZ6" s="236"/>
      <c r="KUA6" s="236"/>
      <c r="KUB6" s="236"/>
      <c r="KUC6" s="236"/>
      <c r="KUD6" s="236"/>
      <c r="KUE6" s="236"/>
      <c r="KUF6" s="236"/>
      <c r="KUG6" s="236"/>
      <c r="KUH6" s="236"/>
      <c r="KUI6" s="236"/>
      <c r="KUJ6" s="236"/>
      <c r="KUK6" s="236"/>
      <c r="KUL6" s="236"/>
      <c r="KUM6" s="236"/>
      <c r="KUN6" s="236"/>
      <c r="KUO6" s="236"/>
      <c r="KUP6" s="236"/>
      <c r="KUQ6" s="236"/>
      <c r="KUR6" s="236"/>
      <c r="KUS6" s="236"/>
      <c r="KUT6" s="236"/>
      <c r="KUU6" s="236"/>
      <c r="KUV6" s="236"/>
      <c r="KUW6" s="236"/>
      <c r="KUX6" s="236"/>
      <c r="KUY6" s="236"/>
      <c r="KUZ6" s="236"/>
      <c r="KVA6" s="236"/>
      <c r="KVB6" s="236"/>
      <c r="KVC6" s="236"/>
      <c r="KVD6" s="236"/>
      <c r="KVE6" s="236"/>
      <c r="KVF6" s="236"/>
      <c r="KVG6" s="236"/>
      <c r="KVH6" s="236"/>
      <c r="KVI6" s="236"/>
      <c r="KVJ6" s="236"/>
      <c r="KVK6" s="236"/>
      <c r="KVL6" s="236"/>
      <c r="KVM6" s="236"/>
      <c r="KVN6" s="236"/>
      <c r="KVO6" s="236"/>
      <c r="KVP6" s="236"/>
      <c r="KVQ6" s="236"/>
      <c r="KVR6" s="236"/>
      <c r="KVS6" s="236"/>
      <c r="KVT6" s="236"/>
      <c r="KVU6" s="236"/>
      <c r="KVV6" s="236"/>
      <c r="KVW6" s="236"/>
      <c r="KVX6" s="236"/>
      <c r="KVY6" s="236"/>
      <c r="KVZ6" s="236"/>
      <c r="KWA6" s="236"/>
      <c r="KWB6" s="236"/>
      <c r="KWC6" s="236"/>
      <c r="KWD6" s="236"/>
      <c r="KWE6" s="236"/>
      <c r="KWF6" s="236"/>
      <c r="KWG6" s="236"/>
      <c r="KWH6" s="236"/>
      <c r="KWI6" s="236"/>
      <c r="KWJ6" s="236"/>
      <c r="KWK6" s="236"/>
      <c r="KWL6" s="236"/>
      <c r="KWM6" s="236"/>
      <c r="KWN6" s="236"/>
      <c r="KWO6" s="236"/>
      <c r="KWP6" s="236"/>
      <c r="KWQ6" s="236"/>
      <c r="KWR6" s="236"/>
      <c r="KWS6" s="236"/>
      <c r="KWT6" s="236"/>
      <c r="KWU6" s="236"/>
      <c r="KWV6" s="236"/>
      <c r="KWW6" s="236"/>
      <c r="KWX6" s="236"/>
      <c r="KWY6" s="236"/>
      <c r="KWZ6" s="236"/>
      <c r="KXA6" s="236"/>
      <c r="KXB6" s="236"/>
      <c r="KXC6" s="236"/>
      <c r="KXD6" s="236"/>
      <c r="KXE6" s="236"/>
      <c r="KXF6" s="236"/>
      <c r="KXG6" s="236"/>
      <c r="KXH6" s="236"/>
      <c r="KXI6" s="236"/>
      <c r="KXJ6" s="236"/>
      <c r="KXK6" s="236"/>
      <c r="KXL6" s="236"/>
      <c r="KXM6" s="236"/>
      <c r="KXN6" s="236"/>
      <c r="KXO6" s="236"/>
      <c r="KXP6" s="236"/>
      <c r="KXQ6" s="236"/>
      <c r="KXR6" s="236"/>
      <c r="KXS6" s="236"/>
      <c r="KXT6" s="236"/>
      <c r="KXU6" s="236"/>
      <c r="KXV6" s="236"/>
      <c r="KXW6" s="236"/>
      <c r="KXX6" s="236"/>
      <c r="KXY6" s="236"/>
      <c r="KXZ6" s="236"/>
      <c r="KYA6" s="236"/>
      <c r="KYB6" s="236"/>
      <c r="KYC6" s="236"/>
      <c r="KYD6" s="236"/>
      <c r="KYE6" s="236"/>
      <c r="KYF6" s="236"/>
      <c r="KYG6" s="236"/>
      <c r="KYH6" s="236"/>
      <c r="KYI6" s="236"/>
      <c r="KYJ6" s="236"/>
      <c r="KYK6" s="236"/>
      <c r="KYL6" s="236"/>
      <c r="KYM6" s="236"/>
      <c r="KYN6" s="236"/>
      <c r="KYO6" s="236"/>
      <c r="KYP6" s="236"/>
      <c r="KYQ6" s="236"/>
      <c r="KYR6" s="236"/>
      <c r="KYS6" s="236"/>
      <c r="KYT6" s="236"/>
      <c r="KYU6" s="236"/>
      <c r="KYV6" s="236"/>
      <c r="KYW6" s="236"/>
      <c r="KYX6" s="236"/>
      <c r="KYY6" s="236"/>
      <c r="KYZ6" s="236"/>
      <c r="KZA6" s="236"/>
      <c r="KZB6" s="236"/>
      <c r="KZC6" s="236"/>
      <c r="KZD6" s="236"/>
      <c r="KZE6" s="236"/>
      <c r="KZF6" s="236"/>
      <c r="KZG6" s="236"/>
      <c r="KZH6" s="236"/>
      <c r="KZI6" s="236"/>
      <c r="KZJ6" s="236"/>
      <c r="KZK6" s="236"/>
      <c r="KZL6" s="236"/>
      <c r="KZM6" s="236"/>
      <c r="KZN6" s="236"/>
      <c r="KZO6" s="236"/>
      <c r="KZP6" s="236"/>
      <c r="KZQ6" s="236"/>
      <c r="KZR6" s="236"/>
      <c r="KZS6" s="236"/>
      <c r="KZT6" s="236"/>
      <c r="KZU6" s="236"/>
      <c r="KZV6" s="236"/>
      <c r="KZW6" s="236"/>
      <c r="KZX6" s="236"/>
      <c r="KZY6" s="236"/>
      <c r="KZZ6" s="236"/>
      <c r="LAA6" s="236"/>
      <c r="LAB6" s="236"/>
      <c r="LAC6" s="236"/>
      <c r="LAD6" s="236"/>
      <c r="LAE6" s="236"/>
      <c r="LAF6" s="236"/>
      <c r="LAG6" s="236"/>
      <c r="LAH6" s="236"/>
      <c r="LAI6" s="236"/>
      <c r="LAJ6" s="236"/>
      <c r="LAK6" s="236"/>
      <c r="LAL6" s="236"/>
      <c r="LAM6" s="236"/>
      <c r="LAN6" s="236"/>
      <c r="LAO6" s="236"/>
      <c r="LAP6" s="236"/>
      <c r="LAQ6" s="236"/>
      <c r="LAR6" s="236"/>
      <c r="LAS6" s="236"/>
      <c r="LAT6" s="236"/>
      <c r="LAU6" s="236"/>
      <c r="LAV6" s="236"/>
      <c r="LAW6" s="236"/>
      <c r="LAX6" s="236"/>
      <c r="LAY6" s="236"/>
      <c r="LAZ6" s="236"/>
      <c r="LBA6" s="236"/>
      <c r="LBB6" s="236"/>
      <c r="LBC6" s="236"/>
      <c r="LBD6" s="236"/>
      <c r="LBE6" s="236"/>
      <c r="LBF6" s="236"/>
      <c r="LBG6" s="236"/>
      <c r="LBH6" s="236"/>
      <c r="LBI6" s="236"/>
      <c r="LBJ6" s="236"/>
      <c r="LBK6" s="236"/>
      <c r="LBL6" s="236"/>
      <c r="LBM6" s="236"/>
      <c r="LBN6" s="236"/>
      <c r="LBO6" s="236"/>
      <c r="LBP6" s="236"/>
      <c r="LBQ6" s="236"/>
      <c r="LBR6" s="236"/>
      <c r="LBS6" s="236"/>
      <c r="LBT6" s="236"/>
      <c r="LBU6" s="236"/>
      <c r="LBV6" s="236"/>
      <c r="LBW6" s="236"/>
      <c r="LBX6" s="236"/>
      <c r="LBY6" s="236"/>
      <c r="LBZ6" s="236"/>
      <c r="LCA6" s="236"/>
      <c r="LCB6" s="236"/>
      <c r="LCC6" s="236"/>
      <c r="LCD6" s="236"/>
      <c r="LCE6" s="236"/>
      <c r="LCF6" s="236"/>
      <c r="LCG6" s="236"/>
      <c r="LCH6" s="236"/>
      <c r="LCI6" s="236"/>
      <c r="LCJ6" s="236"/>
      <c r="LCK6" s="236"/>
      <c r="LCL6" s="236"/>
      <c r="LCM6" s="236"/>
      <c r="LCN6" s="236"/>
      <c r="LCO6" s="236"/>
      <c r="LCP6" s="236"/>
      <c r="LCQ6" s="236"/>
      <c r="LCR6" s="236"/>
      <c r="LCS6" s="236"/>
      <c r="LCT6" s="236"/>
      <c r="LCU6" s="236"/>
      <c r="LCV6" s="236"/>
      <c r="LCW6" s="236"/>
      <c r="LCX6" s="236"/>
      <c r="LCY6" s="236"/>
      <c r="LCZ6" s="236"/>
      <c r="LDA6" s="236"/>
      <c r="LDB6" s="236"/>
      <c r="LDC6" s="236"/>
      <c r="LDD6" s="236"/>
      <c r="LDE6" s="236"/>
      <c r="LDF6" s="236"/>
      <c r="LDG6" s="236"/>
      <c r="LDH6" s="236"/>
      <c r="LDI6" s="236"/>
      <c r="LDJ6" s="236"/>
      <c r="LDK6" s="236"/>
      <c r="LDL6" s="236"/>
      <c r="LDM6" s="236"/>
      <c r="LDN6" s="236"/>
      <c r="LDO6" s="236"/>
      <c r="LDP6" s="236"/>
      <c r="LDQ6" s="236"/>
      <c r="LDR6" s="236"/>
      <c r="LDS6" s="236"/>
      <c r="LDT6" s="236"/>
      <c r="LDU6" s="236"/>
      <c r="LDV6" s="236"/>
      <c r="LDW6" s="236"/>
      <c r="LDX6" s="236"/>
      <c r="LDY6" s="236"/>
      <c r="LDZ6" s="236"/>
      <c r="LEA6" s="236"/>
      <c r="LEB6" s="236"/>
      <c r="LEC6" s="236"/>
      <c r="LED6" s="236"/>
      <c r="LEE6" s="236"/>
      <c r="LEF6" s="236"/>
      <c r="LEG6" s="236"/>
      <c r="LEH6" s="236"/>
      <c r="LEI6" s="236"/>
      <c r="LEJ6" s="236"/>
      <c r="LEK6" s="236"/>
      <c r="LEL6" s="236"/>
      <c r="LEM6" s="236"/>
      <c r="LEN6" s="236"/>
      <c r="LEO6" s="236"/>
      <c r="LEP6" s="236"/>
      <c r="LEQ6" s="236"/>
      <c r="LER6" s="236"/>
      <c r="LES6" s="236"/>
      <c r="LET6" s="236"/>
      <c r="LEU6" s="236"/>
      <c r="LEV6" s="236"/>
      <c r="LEW6" s="236"/>
      <c r="LEX6" s="236"/>
      <c r="LEY6" s="236"/>
      <c r="LEZ6" s="236"/>
      <c r="LFA6" s="236"/>
      <c r="LFB6" s="236"/>
      <c r="LFC6" s="236"/>
      <c r="LFD6" s="236"/>
      <c r="LFE6" s="236"/>
      <c r="LFF6" s="236"/>
      <c r="LFG6" s="236"/>
      <c r="LFH6" s="236"/>
      <c r="LFI6" s="236"/>
      <c r="LFJ6" s="236"/>
      <c r="LFK6" s="236"/>
      <c r="LFL6" s="236"/>
      <c r="LFM6" s="236"/>
      <c r="LFN6" s="236"/>
      <c r="LFO6" s="236"/>
      <c r="LFP6" s="236"/>
      <c r="LFQ6" s="236"/>
      <c r="LFR6" s="236"/>
      <c r="LFS6" s="236"/>
      <c r="LFT6" s="236"/>
      <c r="LFU6" s="236"/>
      <c r="LFV6" s="236"/>
      <c r="LFW6" s="236"/>
      <c r="LFX6" s="236"/>
      <c r="LFY6" s="236"/>
      <c r="LFZ6" s="236"/>
      <c r="LGA6" s="236"/>
      <c r="LGB6" s="236"/>
      <c r="LGC6" s="236"/>
      <c r="LGD6" s="236"/>
      <c r="LGE6" s="236"/>
      <c r="LGF6" s="236"/>
      <c r="LGG6" s="236"/>
      <c r="LGH6" s="236"/>
      <c r="LGI6" s="236"/>
      <c r="LGJ6" s="236"/>
      <c r="LGK6" s="236"/>
      <c r="LGL6" s="236"/>
      <c r="LGM6" s="236"/>
      <c r="LGN6" s="236"/>
      <c r="LGO6" s="236"/>
      <c r="LGP6" s="236"/>
      <c r="LGQ6" s="236"/>
      <c r="LGR6" s="236"/>
      <c r="LGS6" s="236"/>
      <c r="LGT6" s="236"/>
      <c r="LGU6" s="236"/>
      <c r="LGV6" s="236"/>
      <c r="LGW6" s="236"/>
      <c r="LGX6" s="236"/>
      <c r="LGY6" s="236"/>
      <c r="LGZ6" s="236"/>
      <c r="LHA6" s="236"/>
      <c r="LHB6" s="236"/>
      <c r="LHC6" s="236"/>
      <c r="LHD6" s="236"/>
      <c r="LHE6" s="236"/>
      <c r="LHF6" s="236"/>
      <c r="LHG6" s="236"/>
      <c r="LHH6" s="236"/>
      <c r="LHI6" s="236"/>
      <c r="LHJ6" s="236"/>
      <c r="LHK6" s="236"/>
      <c r="LHL6" s="236"/>
      <c r="LHM6" s="236"/>
      <c r="LHN6" s="236"/>
      <c r="LHO6" s="236"/>
      <c r="LHP6" s="236"/>
      <c r="LHQ6" s="236"/>
      <c r="LHR6" s="236"/>
      <c r="LHS6" s="236"/>
      <c r="LHT6" s="236"/>
      <c r="LHU6" s="236"/>
      <c r="LHV6" s="236"/>
      <c r="LHW6" s="236"/>
      <c r="LHX6" s="236"/>
      <c r="LHY6" s="236"/>
      <c r="LHZ6" s="236"/>
      <c r="LIA6" s="236"/>
      <c r="LIB6" s="236"/>
      <c r="LIC6" s="236"/>
      <c r="LID6" s="236"/>
      <c r="LIE6" s="236"/>
      <c r="LIF6" s="236"/>
      <c r="LIG6" s="236"/>
      <c r="LIH6" s="236"/>
      <c r="LII6" s="236"/>
      <c r="LIJ6" s="236"/>
      <c r="LIK6" s="236"/>
      <c r="LIL6" s="236"/>
      <c r="LIM6" s="236"/>
      <c r="LIN6" s="236"/>
      <c r="LIO6" s="236"/>
      <c r="LIP6" s="236"/>
      <c r="LIQ6" s="236"/>
      <c r="LIR6" s="236"/>
      <c r="LIS6" s="236"/>
      <c r="LIT6" s="236"/>
      <c r="LIU6" s="236"/>
      <c r="LIV6" s="236"/>
      <c r="LIW6" s="236"/>
      <c r="LIX6" s="236"/>
      <c r="LIY6" s="236"/>
      <c r="LIZ6" s="236"/>
      <c r="LJA6" s="236"/>
      <c r="LJB6" s="236"/>
      <c r="LJC6" s="236"/>
      <c r="LJD6" s="236"/>
      <c r="LJE6" s="236"/>
      <c r="LJF6" s="236"/>
      <c r="LJG6" s="236"/>
      <c r="LJH6" s="236"/>
      <c r="LJI6" s="236"/>
      <c r="LJJ6" s="236"/>
      <c r="LJK6" s="236"/>
      <c r="LJL6" s="236"/>
      <c r="LJM6" s="236"/>
      <c r="LJN6" s="236"/>
      <c r="LJO6" s="236"/>
      <c r="LJP6" s="236"/>
      <c r="LJQ6" s="236"/>
      <c r="LJR6" s="236"/>
      <c r="LJS6" s="236"/>
      <c r="LJT6" s="236"/>
      <c r="LJU6" s="236"/>
      <c r="LJV6" s="236"/>
      <c r="LJW6" s="236"/>
      <c r="LJX6" s="236"/>
      <c r="LJY6" s="236"/>
      <c r="LJZ6" s="236"/>
      <c r="LKA6" s="236"/>
      <c r="LKB6" s="236"/>
      <c r="LKC6" s="236"/>
      <c r="LKD6" s="236"/>
      <c r="LKE6" s="236"/>
      <c r="LKF6" s="236"/>
      <c r="LKG6" s="236"/>
      <c r="LKH6" s="236"/>
      <c r="LKI6" s="236"/>
      <c r="LKJ6" s="236"/>
      <c r="LKK6" s="236"/>
      <c r="LKL6" s="236"/>
      <c r="LKM6" s="236"/>
      <c r="LKN6" s="236"/>
      <c r="LKO6" s="236"/>
      <c r="LKP6" s="236"/>
      <c r="LKQ6" s="236"/>
      <c r="LKR6" s="236"/>
      <c r="LKS6" s="236"/>
      <c r="LKT6" s="236"/>
      <c r="LKU6" s="236"/>
      <c r="LKV6" s="236"/>
      <c r="LKW6" s="236"/>
      <c r="LKX6" s="236"/>
      <c r="LKY6" s="236"/>
      <c r="LKZ6" s="236"/>
      <c r="LLA6" s="236"/>
      <c r="LLB6" s="236"/>
      <c r="LLC6" s="236"/>
      <c r="LLD6" s="236"/>
      <c r="LLE6" s="236"/>
      <c r="LLF6" s="236"/>
      <c r="LLG6" s="236"/>
      <c r="LLH6" s="236"/>
      <c r="LLI6" s="236"/>
      <c r="LLJ6" s="236"/>
      <c r="LLK6" s="236"/>
      <c r="LLL6" s="236"/>
      <c r="LLM6" s="236"/>
      <c r="LLN6" s="236"/>
      <c r="LLO6" s="236"/>
      <c r="LLP6" s="236"/>
      <c r="LLQ6" s="236"/>
      <c r="LLR6" s="236"/>
      <c r="LLS6" s="236"/>
      <c r="LLT6" s="236"/>
      <c r="LLU6" s="236"/>
      <c r="LLV6" s="236"/>
      <c r="LLW6" s="236"/>
      <c r="LLX6" s="236"/>
      <c r="LLY6" s="236"/>
      <c r="LLZ6" s="236"/>
      <c r="LMA6" s="236"/>
      <c r="LMB6" s="236"/>
      <c r="LMC6" s="236"/>
      <c r="LMD6" s="236"/>
      <c r="LME6" s="236"/>
      <c r="LMF6" s="236"/>
      <c r="LMG6" s="236"/>
      <c r="LMH6" s="236"/>
      <c r="LMI6" s="236"/>
      <c r="LMJ6" s="236"/>
      <c r="LMK6" s="236"/>
      <c r="LML6" s="236"/>
      <c r="LMM6" s="236"/>
      <c r="LMN6" s="236"/>
      <c r="LMO6" s="236"/>
      <c r="LMP6" s="236"/>
      <c r="LMQ6" s="236"/>
      <c r="LMR6" s="236"/>
      <c r="LMS6" s="236"/>
      <c r="LMT6" s="236"/>
      <c r="LMU6" s="236"/>
      <c r="LMV6" s="236"/>
      <c r="LMW6" s="236"/>
      <c r="LMX6" s="236"/>
      <c r="LMY6" s="236"/>
      <c r="LMZ6" s="236"/>
      <c r="LNA6" s="236"/>
      <c r="LNB6" s="236"/>
      <c r="LNC6" s="236"/>
      <c r="LND6" s="236"/>
      <c r="LNE6" s="236"/>
      <c r="LNF6" s="236"/>
      <c r="LNG6" s="236"/>
      <c r="LNH6" s="236"/>
      <c r="LNI6" s="236"/>
      <c r="LNJ6" s="236"/>
      <c r="LNK6" s="236"/>
      <c r="LNL6" s="236"/>
      <c r="LNM6" s="236"/>
      <c r="LNN6" s="236"/>
      <c r="LNO6" s="236"/>
      <c r="LNP6" s="236"/>
      <c r="LNQ6" s="236"/>
      <c r="LNR6" s="236"/>
      <c r="LNS6" s="236"/>
      <c r="LNT6" s="236"/>
      <c r="LNU6" s="236"/>
      <c r="LNV6" s="236"/>
      <c r="LNW6" s="236"/>
      <c r="LNX6" s="236"/>
      <c r="LNY6" s="236"/>
      <c r="LNZ6" s="236"/>
      <c r="LOA6" s="236"/>
      <c r="LOB6" s="236"/>
      <c r="LOC6" s="236"/>
      <c r="LOD6" s="236"/>
      <c r="LOE6" s="236"/>
      <c r="LOF6" s="236"/>
      <c r="LOG6" s="236"/>
      <c r="LOH6" s="236"/>
      <c r="LOI6" s="236"/>
      <c r="LOJ6" s="236"/>
      <c r="LOK6" s="236"/>
      <c r="LOL6" s="236"/>
      <c r="LOM6" s="236"/>
      <c r="LON6" s="236"/>
      <c r="LOO6" s="236"/>
      <c r="LOP6" s="236"/>
      <c r="LOQ6" s="236"/>
      <c r="LOR6" s="236"/>
      <c r="LOS6" s="236"/>
      <c r="LOT6" s="236"/>
      <c r="LOU6" s="236"/>
      <c r="LOV6" s="236"/>
      <c r="LOW6" s="236"/>
      <c r="LOX6" s="236"/>
      <c r="LOY6" s="236"/>
      <c r="LOZ6" s="236"/>
      <c r="LPA6" s="236"/>
      <c r="LPB6" s="236"/>
      <c r="LPC6" s="236"/>
      <c r="LPD6" s="236"/>
      <c r="LPE6" s="236"/>
      <c r="LPF6" s="236"/>
      <c r="LPG6" s="236"/>
      <c r="LPH6" s="236"/>
      <c r="LPI6" s="236"/>
      <c r="LPJ6" s="236"/>
      <c r="LPK6" s="236"/>
      <c r="LPL6" s="236"/>
      <c r="LPM6" s="236"/>
      <c r="LPN6" s="236"/>
      <c r="LPO6" s="236"/>
      <c r="LPP6" s="236"/>
      <c r="LPQ6" s="236"/>
      <c r="LPR6" s="236"/>
      <c r="LPS6" s="236"/>
      <c r="LPT6" s="236"/>
      <c r="LPU6" s="236"/>
      <c r="LPV6" s="236"/>
      <c r="LPW6" s="236"/>
      <c r="LPX6" s="236"/>
      <c r="LPY6" s="236"/>
      <c r="LPZ6" s="236"/>
      <c r="LQA6" s="236"/>
      <c r="LQB6" s="236"/>
      <c r="LQC6" s="236"/>
      <c r="LQD6" s="236"/>
      <c r="LQE6" s="236"/>
      <c r="LQF6" s="236"/>
      <c r="LQG6" s="236"/>
      <c r="LQH6" s="236"/>
      <c r="LQI6" s="236"/>
      <c r="LQJ6" s="236"/>
      <c r="LQK6" s="236"/>
      <c r="LQL6" s="236"/>
      <c r="LQM6" s="236"/>
      <c r="LQN6" s="236"/>
      <c r="LQO6" s="236"/>
      <c r="LQP6" s="236"/>
      <c r="LQQ6" s="236"/>
      <c r="LQR6" s="236"/>
      <c r="LQS6" s="236"/>
      <c r="LQT6" s="236"/>
      <c r="LQU6" s="236"/>
      <c r="LQV6" s="236"/>
      <c r="LQW6" s="236"/>
      <c r="LQX6" s="236"/>
      <c r="LQY6" s="236"/>
      <c r="LQZ6" s="236"/>
      <c r="LRA6" s="236"/>
      <c r="LRB6" s="236"/>
      <c r="LRC6" s="236"/>
      <c r="LRD6" s="236"/>
      <c r="LRE6" s="236"/>
      <c r="LRF6" s="236"/>
      <c r="LRG6" s="236"/>
      <c r="LRH6" s="236"/>
      <c r="LRI6" s="236"/>
      <c r="LRJ6" s="236"/>
      <c r="LRK6" s="236"/>
      <c r="LRL6" s="236"/>
      <c r="LRM6" s="236"/>
      <c r="LRN6" s="236"/>
      <c r="LRO6" s="236"/>
      <c r="LRP6" s="236"/>
      <c r="LRQ6" s="236"/>
      <c r="LRR6" s="236"/>
      <c r="LRS6" s="236"/>
      <c r="LRT6" s="236"/>
      <c r="LRU6" s="236"/>
      <c r="LRV6" s="236"/>
      <c r="LRW6" s="236"/>
      <c r="LRX6" s="236"/>
      <c r="LRY6" s="236"/>
      <c r="LRZ6" s="236"/>
      <c r="LSA6" s="236"/>
      <c r="LSB6" s="236"/>
      <c r="LSC6" s="236"/>
      <c r="LSD6" s="236"/>
      <c r="LSE6" s="236"/>
      <c r="LSF6" s="236"/>
      <c r="LSG6" s="236"/>
      <c r="LSH6" s="236"/>
      <c r="LSI6" s="236"/>
      <c r="LSJ6" s="236"/>
      <c r="LSK6" s="236"/>
      <c r="LSL6" s="236"/>
      <c r="LSM6" s="236"/>
      <c r="LSN6" s="236"/>
      <c r="LSO6" s="236"/>
      <c r="LSP6" s="236"/>
      <c r="LSQ6" s="236"/>
      <c r="LSR6" s="236"/>
      <c r="LSS6" s="236"/>
      <c r="LST6" s="236"/>
      <c r="LSU6" s="236"/>
      <c r="LSV6" s="236"/>
      <c r="LSW6" s="236"/>
      <c r="LSX6" s="236"/>
      <c r="LSY6" s="236"/>
      <c r="LSZ6" s="236"/>
      <c r="LTA6" s="236"/>
      <c r="LTB6" s="236"/>
      <c r="LTC6" s="236"/>
      <c r="LTD6" s="236"/>
      <c r="LTE6" s="236"/>
      <c r="LTF6" s="236"/>
      <c r="LTG6" s="236"/>
      <c r="LTH6" s="236"/>
      <c r="LTI6" s="236"/>
      <c r="LTJ6" s="236"/>
      <c r="LTK6" s="236"/>
      <c r="LTL6" s="236"/>
      <c r="LTM6" s="236"/>
      <c r="LTN6" s="236"/>
      <c r="LTO6" s="236"/>
      <c r="LTP6" s="236"/>
      <c r="LTQ6" s="236"/>
      <c r="LTR6" s="236"/>
      <c r="LTS6" s="236"/>
      <c r="LTT6" s="236"/>
      <c r="LTU6" s="236"/>
      <c r="LTV6" s="236"/>
      <c r="LTW6" s="236"/>
      <c r="LTX6" s="236"/>
      <c r="LTY6" s="236"/>
      <c r="LTZ6" s="236"/>
      <c r="LUA6" s="236"/>
      <c r="LUB6" s="236"/>
      <c r="LUC6" s="236"/>
      <c r="LUD6" s="236"/>
      <c r="LUE6" s="236"/>
      <c r="LUF6" s="236"/>
      <c r="LUG6" s="236"/>
      <c r="LUH6" s="236"/>
      <c r="LUI6" s="236"/>
      <c r="LUJ6" s="236"/>
      <c r="LUK6" s="236"/>
      <c r="LUL6" s="236"/>
      <c r="LUM6" s="236"/>
      <c r="LUN6" s="236"/>
      <c r="LUO6" s="236"/>
      <c r="LUP6" s="236"/>
      <c r="LUQ6" s="236"/>
      <c r="LUR6" s="236"/>
      <c r="LUS6" s="236"/>
      <c r="LUT6" s="236"/>
      <c r="LUU6" s="236"/>
      <c r="LUV6" s="236"/>
      <c r="LUW6" s="236"/>
      <c r="LUX6" s="236"/>
      <c r="LUY6" s="236"/>
      <c r="LUZ6" s="236"/>
      <c r="LVA6" s="236"/>
      <c r="LVB6" s="236"/>
      <c r="LVC6" s="236"/>
      <c r="LVD6" s="236"/>
      <c r="LVE6" s="236"/>
      <c r="LVF6" s="236"/>
      <c r="LVG6" s="236"/>
      <c r="LVH6" s="236"/>
      <c r="LVI6" s="236"/>
      <c r="LVJ6" s="236"/>
      <c r="LVK6" s="236"/>
      <c r="LVL6" s="236"/>
      <c r="LVM6" s="236"/>
      <c r="LVN6" s="236"/>
      <c r="LVO6" s="236"/>
      <c r="LVP6" s="236"/>
      <c r="LVQ6" s="236"/>
      <c r="LVR6" s="236"/>
      <c r="LVS6" s="236"/>
      <c r="LVT6" s="236"/>
      <c r="LVU6" s="236"/>
      <c r="LVV6" s="236"/>
      <c r="LVW6" s="236"/>
      <c r="LVX6" s="236"/>
      <c r="LVY6" s="236"/>
      <c r="LVZ6" s="236"/>
      <c r="LWA6" s="236"/>
      <c r="LWB6" s="236"/>
      <c r="LWC6" s="236"/>
      <c r="LWD6" s="236"/>
      <c r="LWE6" s="236"/>
      <c r="LWF6" s="236"/>
      <c r="LWG6" s="236"/>
      <c r="LWH6" s="236"/>
      <c r="LWI6" s="236"/>
      <c r="LWJ6" s="236"/>
      <c r="LWK6" s="236"/>
      <c r="LWL6" s="236"/>
      <c r="LWM6" s="236"/>
      <c r="LWN6" s="236"/>
      <c r="LWO6" s="236"/>
      <c r="LWP6" s="236"/>
      <c r="LWQ6" s="236"/>
      <c r="LWR6" s="236"/>
      <c r="LWS6" s="236"/>
      <c r="LWT6" s="236"/>
      <c r="LWU6" s="236"/>
      <c r="LWV6" s="236"/>
      <c r="LWW6" s="236"/>
      <c r="LWX6" s="236"/>
      <c r="LWY6" s="236"/>
      <c r="LWZ6" s="236"/>
      <c r="LXA6" s="236"/>
      <c r="LXB6" s="236"/>
      <c r="LXC6" s="236"/>
      <c r="LXD6" s="236"/>
      <c r="LXE6" s="236"/>
      <c r="LXF6" s="236"/>
      <c r="LXG6" s="236"/>
      <c r="LXH6" s="236"/>
      <c r="LXI6" s="236"/>
      <c r="LXJ6" s="236"/>
      <c r="LXK6" s="236"/>
      <c r="LXL6" s="236"/>
      <c r="LXM6" s="236"/>
      <c r="LXN6" s="236"/>
      <c r="LXO6" s="236"/>
      <c r="LXP6" s="236"/>
      <c r="LXQ6" s="236"/>
      <c r="LXR6" s="236"/>
      <c r="LXS6" s="236"/>
      <c r="LXT6" s="236"/>
      <c r="LXU6" s="236"/>
      <c r="LXV6" s="236"/>
      <c r="LXW6" s="236"/>
      <c r="LXX6" s="236"/>
      <c r="LXY6" s="236"/>
      <c r="LXZ6" s="236"/>
      <c r="LYA6" s="236"/>
      <c r="LYB6" s="236"/>
      <c r="LYC6" s="236"/>
      <c r="LYD6" s="236"/>
      <c r="LYE6" s="236"/>
      <c r="LYF6" s="236"/>
      <c r="LYG6" s="236"/>
      <c r="LYH6" s="236"/>
      <c r="LYI6" s="236"/>
      <c r="LYJ6" s="236"/>
      <c r="LYK6" s="236"/>
      <c r="LYL6" s="236"/>
      <c r="LYM6" s="236"/>
      <c r="LYN6" s="236"/>
      <c r="LYO6" s="236"/>
      <c r="LYP6" s="236"/>
      <c r="LYQ6" s="236"/>
      <c r="LYR6" s="236"/>
      <c r="LYS6" s="236"/>
      <c r="LYT6" s="236"/>
      <c r="LYU6" s="236"/>
      <c r="LYV6" s="236"/>
      <c r="LYW6" s="236"/>
      <c r="LYX6" s="236"/>
      <c r="LYY6" s="236"/>
      <c r="LYZ6" s="236"/>
      <c r="LZA6" s="236"/>
      <c r="LZB6" s="236"/>
      <c r="LZC6" s="236"/>
      <c r="LZD6" s="236"/>
      <c r="LZE6" s="236"/>
      <c r="LZF6" s="236"/>
      <c r="LZG6" s="236"/>
      <c r="LZH6" s="236"/>
      <c r="LZI6" s="236"/>
      <c r="LZJ6" s="236"/>
      <c r="LZK6" s="236"/>
      <c r="LZL6" s="236"/>
      <c r="LZM6" s="236"/>
      <c r="LZN6" s="236"/>
      <c r="LZO6" s="236"/>
      <c r="LZP6" s="236"/>
      <c r="LZQ6" s="236"/>
      <c r="LZR6" s="236"/>
      <c r="LZS6" s="236"/>
      <c r="LZT6" s="236"/>
      <c r="LZU6" s="236"/>
      <c r="LZV6" s="236"/>
      <c r="LZW6" s="236"/>
      <c r="LZX6" s="236"/>
      <c r="LZY6" s="236"/>
      <c r="LZZ6" s="236"/>
      <c r="MAA6" s="236"/>
      <c r="MAB6" s="236"/>
      <c r="MAC6" s="236"/>
      <c r="MAD6" s="236"/>
      <c r="MAE6" s="236"/>
      <c r="MAF6" s="236"/>
      <c r="MAG6" s="236"/>
      <c r="MAH6" s="236"/>
      <c r="MAI6" s="236"/>
      <c r="MAJ6" s="236"/>
      <c r="MAK6" s="236"/>
      <c r="MAL6" s="236"/>
      <c r="MAM6" s="236"/>
      <c r="MAN6" s="236"/>
      <c r="MAO6" s="236"/>
      <c r="MAP6" s="236"/>
      <c r="MAQ6" s="236"/>
      <c r="MAR6" s="236"/>
      <c r="MAS6" s="236"/>
      <c r="MAT6" s="236"/>
      <c r="MAU6" s="236"/>
      <c r="MAV6" s="236"/>
      <c r="MAW6" s="236"/>
      <c r="MAX6" s="236"/>
      <c r="MAY6" s="236"/>
      <c r="MAZ6" s="236"/>
      <c r="MBA6" s="236"/>
      <c r="MBB6" s="236"/>
      <c r="MBC6" s="236"/>
      <c r="MBD6" s="236"/>
      <c r="MBE6" s="236"/>
      <c r="MBF6" s="236"/>
      <c r="MBG6" s="236"/>
      <c r="MBH6" s="236"/>
      <c r="MBI6" s="236"/>
      <c r="MBJ6" s="236"/>
      <c r="MBK6" s="236"/>
      <c r="MBL6" s="236"/>
      <c r="MBM6" s="236"/>
      <c r="MBN6" s="236"/>
      <c r="MBO6" s="236"/>
      <c r="MBP6" s="236"/>
      <c r="MBQ6" s="236"/>
      <c r="MBR6" s="236"/>
      <c r="MBS6" s="236"/>
      <c r="MBT6" s="236"/>
      <c r="MBU6" s="236"/>
      <c r="MBV6" s="236"/>
      <c r="MBW6" s="236"/>
      <c r="MBX6" s="236"/>
      <c r="MBY6" s="236"/>
      <c r="MBZ6" s="236"/>
      <c r="MCA6" s="236"/>
      <c r="MCB6" s="236"/>
      <c r="MCC6" s="236"/>
      <c r="MCD6" s="236"/>
      <c r="MCE6" s="236"/>
      <c r="MCF6" s="236"/>
      <c r="MCG6" s="236"/>
      <c r="MCH6" s="236"/>
      <c r="MCI6" s="236"/>
      <c r="MCJ6" s="236"/>
      <c r="MCK6" s="236"/>
      <c r="MCL6" s="236"/>
      <c r="MCM6" s="236"/>
      <c r="MCN6" s="236"/>
      <c r="MCO6" s="236"/>
      <c r="MCP6" s="236"/>
      <c r="MCQ6" s="236"/>
      <c r="MCR6" s="236"/>
      <c r="MCS6" s="236"/>
      <c r="MCT6" s="236"/>
      <c r="MCU6" s="236"/>
      <c r="MCV6" s="236"/>
      <c r="MCW6" s="236"/>
      <c r="MCX6" s="236"/>
      <c r="MCY6" s="236"/>
      <c r="MCZ6" s="236"/>
      <c r="MDA6" s="236"/>
      <c r="MDB6" s="236"/>
      <c r="MDC6" s="236"/>
      <c r="MDD6" s="236"/>
      <c r="MDE6" s="236"/>
      <c r="MDF6" s="236"/>
      <c r="MDG6" s="236"/>
      <c r="MDH6" s="236"/>
      <c r="MDI6" s="236"/>
      <c r="MDJ6" s="236"/>
      <c r="MDK6" s="236"/>
      <c r="MDL6" s="236"/>
      <c r="MDM6" s="236"/>
      <c r="MDN6" s="236"/>
      <c r="MDO6" s="236"/>
      <c r="MDP6" s="236"/>
      <c r="MDQ6" s="236"/>
      <c r="MDR6" s="236"/>
      <c r="MDS6" s="236"/>
      <c r="MDT6" s="236"/>
      <c r="MDU6" s="236"/>
      <c r="MDV6" s="236"/>
      <c r="MDW6" s="236"/>
      <c r="MDX6" s="236"/>
      <c r="MDY6" s="236"/>
      <c r="MDZ6" s="236"/>
      <c r="MEA6" s="236"/>
      <c r="MEB6" s="236"/>
      <c r="MEC6" s="236"/>
      <c r="MED6" s="236"/>
      <c r="MEE6" s="236"/>
      <c r="MEF6" s="236"/>
      <c r="MEG6" s="236"/>
      <c r="MEH6" s="236"/>
      <c r="MEI6" s="236"/>
      <c r="MEJ6" s="236"/>
      <c r="MEK6" s="236"/>
      <c r="MEL6" s="236"/>
      <c r="MEM6" s="236"/>
      <c r="MEN6" s="236"/>
      <c r="MEO6" s="236"/>
      <c r="MEP6" s="236"/>
      <c r="MEQ6" s="236"/>
      <c r="MER6" s="236"/>
      <c r="MES6" s="236"/>
      <c r="MET6" s="236"/>
      <c r="MEU6" s="236"/>
      <c r="MEV6" s="236"/>
      <c r="MEW6" s="236"/>
      <c r="MEX6" s="236"/>
      <c r="MEY6" s="236"/>
      <c r="MEZ6" s="236"/>
      <c r="MFA6" s="236"/>
      <c r="MFB6" s="236"/>
      <c r="MFC6" s="236"/>
      <c r="MFD6" s="236"/>
      <c r="MFE6" s="236"/>
      <c r="MFF6" s="236"/>
      <c r="MFG6" s="236"/>
      <c r="MFH6" s="236"/>
      <c r="MFI6" s="236"/>
      <c r="MFJ6" s="236"/>
      <c r="MFK6" s="236"/>
      <c r="MFL6" s="236"/>
      <c r="MFM6" s="236"/>
      <c r="MFN6" s="236"/>
      <c r="MFO6" s="236"/>
      <c r="MFP6" s="236"/>
      <c r="MFQ6" s="236"/>
      <c r="MFR6" s="236"/>
      <c r="MFS6" s="236"/>
      <c r="MFT6" s="236"/>
      <c r="MFU6" s="236"/>
      <c r="MFV6" s="236"/>
      <c r="MFW6" s="236"/>
      <c r="MFX6" s="236"/>
      <c r="MFY6" s="236"/>
      <c r="MFZ6" s="236"/>
      <c r="MGA6" s="236"/>
      <c r="MGB6" s="236"/>
      <c r="MGC6" s="236"/>
      <c r="MGD6" s="236"/>
      <c r="MGE6" s="236"/>
      <c r="MGF6" s="236"/>
      <c r="MGG6" s="236"/>
      <c r="MGH6" s="236"/>
      <c r="MGI6" s="236"/>
      <c r="MGJ6" s="236"/>
      <c r="MGK6" s="236"/>
      <c r="MGL6" s="236"/>
      <c r="MGM6" s="236"/>
      <c r="MGN6" s="236"/>
      <c r="MGO6" s="236"/>
      <c r="MGP6" s="236"/>
      <c r="MGQ6" s="236"/>
      <c r="MGR6" s="236"/>
      <c r="MGS6" s="236"/>
      <c r="MGT6" s="236"/>
      <c r="MGU6" s="236"/>
      <c r="MGV6" s="236"/>
      <c r="MGW6" s="236"/>
      <c r="MGX6" s="236"/>
      <c r="MGY6" s="236"/>
      <c r="MGZ6" s="236"/>
      <c r="MHA6" s="236"/>
      <c r="MHB6" s="236"/>
      <c r="MHC6" s="236"/>
      <c r="MHD6" s="236"/>
      <c r="MHE6" s="236"/>
      <c r="MHF6" s="236"/>
      <c r="MHG6" s="236"/>
      <c r="MHH6" s="236"/>
      <c r="MHI6" s="236"/>
      <c r="MHJ6" s="236"/>
      <c r="MHK6" s="236"/>
      <c r="MHL6" s="236"/>
      <c r="MHM6" s="236"/>
      <c r="MHN6" s="236"/>
      <c r="MHO6" s="236"/>
      <c r="MHP6" s="236"/>
      <c r="MHQ6" s="236"/>
      <c r="MHR6" s="236"/>
      <c r="MHS6" s="236"/>
      <c r="MHT6" s="236"/>
      <c r="MHU6" s="236"/>
      <c r="MHV6" s="236"/>
      <c r="MHW6" s="236"/>
      <c r="MHX6" s="236"/>
      <c r="MHY6" s="236"/>
      <c r="MHZ6" s="236"/>
      <c r="MIA6" s="236"/>
      <c r="MIB6" s="236"/>
      <c r="MIC6" s="236"/>
      <c r="MID6" s="236"/>
      <c r="MIE6" s="236"/>
      <c r="MIF6" s="236"/>
      <c r="MIG6" s="236"/>
      <c r="MIH6" s="236"/>
      <c r="MII6" s="236"/>
      <c r="MIJ6" s="236"/>
      <c r="MIK6" s="236"/>
      <c r="MIL6" s="236"/>
      <c r="MIM6" s="236"/>
      <c r="MIN6" s="236"/>
      <c r="MIO6" s="236"/>
      <c r="MIP6" s="236"/>
      <c r="MIQ6" s="236"/>
      <c r="MIR6" s="236"/>
      <c r="MIS6" s="236"/>
      <c r="MIT6" s="236"/>
      <c r="MIU6" s="236"/>
      <c r="MIV6" s="236"/>
      <c r="MIW6" s="236"/>
      <c r="MIX6" s="236"/>
      <c r="MIY6" s="236"/>
      <c r="MIZ6" s="236"/>
      <c r="MJA6" s="236"/>
      <c r="MJB6" s="236"/>
      <c r="MJC6" s="236"/>
      <c r="MJD6" s="236"/>
      <c r="MJE6" s="236"/>
      <c r="MJF6" s="236"/>
      <c r="MJG6" s="236"/>
      <c r="MJH6" s="236"/>
      <c r="MJI6" s="236"/>
      <c r="MJJ6" s="236"/>
      <c r="MJK6" s="236"/>
      <c r="MJL6" s="236"/>
      <c r="MJM6" s="236"/>
      <c r="MJN6" s="236"/>
      <c r="MJO6" s="236"/>
      <c r="MJP6" s="236"/>
      <c r="MJQ6" s="236"/>
      <c r="MJR6" s="236"/>
      <c r="MJS6" s="236"/>
      <c r="MJT6" s="236"/>
      <c r="MJU6" s="236"/>
      <c r="MJV6" s="236"/>
      <c r="MJW6" s="236"/>
      <c r="MJX6" s="236"/>
      <c r="MJY6" s="236"/>
      <c r="MJZ6" s="236"/>
      <c r="MKA6" s="236"/>
      <c r="MKB6" s="236"/>
      <c r="MKC6" s="236"/>
      <c r="MKD6" s="236"/>
      <c r="MKE6" s="236"/>
      <c r="MKF6" s="236"/>
      <c r="MKG6" s="236"/>
      <c r="MKH6" s="236"/>
      <c r="MKI6" s="236"/>
      <c r="MKJ6" s="236"/>
      <c r="MKK6" s="236"/>
      <c r="MKL6" s="236"/>
      <c r="MKM6" s="236"/>
      <c r="MKN6" s="236"/>
      <c r="MKO6" s="236"/>
      <c r="MKP6" s="236"/>
      <c r="MKQ6" s="236"/>
      <c r="MKR6" s="236"/>
      <c r="MKS6" s="236"/>
      <c r="MKT6" s="236"/>
      <c r="MKU6" s="236"/>
      <c r="MKV6" s="236"/>
      <c r="MKW6" s="236"/>
      <c r="MKX6" s="236"/>
      <c r="MKY6" s="236"/>
      <c r="MKZ6" s="236"/>
      <c r="MLA6" s="236"/>
      <c r="MLB6" s="236"/>
      <c r="MLC6" s="236"/>
      <c r="MLD6" s="236"/>
      <c r="MLE6" s="236"/>
      <c r="MLF6" s="236"/>
      <c r="MLG6" s="236"/>
      <c r="MLH6" s="236"/>
      <c r="MLI6" s="236"/>
      <c r="MLJ6" s="236"/>
      <c r="MLK6" s="236"/>
      <c r="MLL6" s="236"/>
      <c r="MLM6" s="236"/>
      <c r="MLN6" s="236"/>
      <c r="MLO6" s="236"/>
      <c r="MLP6" s="236"/>
      <c r="MLQ6" s="236"/>
      <c r="MLR6" s="236"/>
      <c r="MLS6" s="236"/>
      <c r="MLT6" s="236"/>
      <c r="MLU6" s="236"/>
      <c r="MLV6" s="236"/>
      <c r="MLW6" s="236"/>
      <c r="MLX6" s="236"/>
      <c r="MLY6" s="236"/>
      <c r="MLZ6" s="236"/>
      <c r="MMA6" s="236"/>
      <c r="MMB6" s="236"/>
      <c r="MMC6" s="236"/>
      <c r="MMD6" s="236"/>
      <c r="MME6" s="236"/>
      <c r="MMF6" s="236"/>
      <c r="MMG6" s="236"/>
      <c r="MMH6" s="236"/>
      <c r="MMI6" s="236"/>
      <c r="MMJ6" s="236"/>
      <c r="MMK6" s="236"/>
      <c r="MML6" s="236"/>
      <c r="MMM6" s="236"/>
      <c r="MMN6" s="236"/>
      <c r="MMO6" s="236"/>
      <c r="MMP6" s="236"/>
      <c r="MMQ6" s="236"/>
      <c r="MMR6" s="236"/>
      <c r="MMS6" s="236"/>
      <c r="MMT6" s="236"/>
      <c r="MMU6" s="236"/>
      <c r="MMV6" s="236"/>
      <c r="MMW6" s="236"/>
      <c r="MMX6" s="236"/>
      <c r="MMY6" s="236"/>
      <c r="MMZ6" s="236"/>
      <c r="MNA6" s="236"/>
      <c r="MNB6" s="236"/>
      <c r="MNC6" s="236"/>
      <c r="MND6" s="236"/>
      <c r="MNE6" s="236"/>
      <c r="MNF6" s="236"/>
      <c r="MNG6" s="236"/>
      <c r="MNH6" s="236"/>
      <c r="MNI6" s="236"/>
      <c r="MNJ6" s="236"/>
      <c r="MNK6" s="236"/>
      <c r="MNL6" s="236"/>
      <c r="MNM6" s="236"/>
      <c r="MNN6" s="236"/>
      <c r="MNO6" s="236"/>
      <c r="MNP6" s="236"/>
      <c r="MNQ6" s="236"/>
      <c r="MNR6" s="236"/>
      <c r="MNS6" s="236"/>
      <c r="MNT6" s="236"/>
      <c r="MNU6" s="236"/>
      <c r="MNV6" s="236"/>
      <c r="MNW6" s="236"/>
      <c r="MNX6" s="236"/>
      <c r="MNY6" s="236"/>
      <c r="MNZ6" s="236"/>
      <c r="MOA6" s="236"/>
      <c r="MOB6" s="236"/>
      <c r="MOC6" s="236"/>
      <c r="MOD6" s="236"/>
      <c r="MOE6" s="236"/>
      <c r="MOF6" s="236"/>
      <c r="MOG6" s="236"/>
      <c r="MOH6" s="236"/>
      <c r="MOI6" s="236"/>
      <c r="MOJ6" s="236"/>
      <c r="MOK6" s="236"/>
      <c r="MOL6" s="236"/>
      <c r="MOM6" s="236"/>
      <c r="MON6" s="236"/>
      <c r="MOO6" s="236"/>
      <c r="MOP6" s="236"/>
      <c r="MOQ6" s="236"/>
      <c r="MOR6" s="236"/>
      <c r="MOS6" s="236"/>
      <c r="MOT6" s="236"/>
      <c r="MOU6" s="236"/>
      <c r="MOV6" s="236"/>
      <c r="MOW6" s="236"/>
      <c r="MOX6" s="236"/>
      <c r="MOY6" s="236"/>
      <c r="MOZ6" s="236"/>
      <c r="MPA6" s="236"/>
      <c r="MPB6" s="236"/>
      <c r="MPC6" s="236"/>
      <c r="MPD6" s="236"/>
      <c r="MPE6" s="236"/>
      <c r="MPF6" s="236"/>
      <c r="MPG6" s="236"/>
      <c r="MPH6" s="236"/>
      <c r="MPI6" s="236"/>
      <c r="MPJ6" s="236"/>
      <c r="MPK6" s="236"/>
      <c r="MPL6" s="236"/>
      <c r="MPM6" s="236"/>
      <c r="MPN6" s="236"/>
      <c r="MPO6" s="236"/>
      <c r="MPP6" s="236"/>
      <c r="MPQ6" s="236"/>
      <c r="MPR6" s="236"/>
      <c r="MPS6" s="236"/>
      <c r="MPT6" s="236"/>
      <c r="MPU6" s="236"/>
      <c r="MPV6" s="236"/>
      <c r="MPW6" s="236"/>
      <c r="MPX6" s="236"/>
      <c r="MPY6" s="236"/>
      <c r="MPZ6" s="236"/>
      <c r="MQA6" s="236"/>
      <c r="MQB6" s="236"/>
      <c r="MQC6" s="236"/>
      <c r="MQD6" s="236"/>
      <c r="MQE6" s="236"/>
      <c r="MQF6" s="236"/>
      <c r="MQG6" s="236"/>
      <c r="MQH6" s="236"/>
      <c r="MQI6" s="236"/>
      <c r="MQJ6" s="236"/>
      <c r="MQK6" s="236"/>
      <c r="MQL6" s="236"/>
      <c r="MQM6" s="236"/>
      <c r="MQN6" s="236"/>
      <c r="MQO6" s="236"/>
      <c r="MQP6" s="236"/>
      <c r="MQQ6" s="236"/>
      <c r="MQR6" s="236"/>
      <c r="MQS6" s="236"/>
      <c r="MQT6" s="236"/>
      <c r="MQU6" s="236"/>
      <c r="MQV6" s="236"/>
      <c r="MQW6" s="236"/>
      <c r="MQX6" s="236"/>
      <c r="MQY6" s="236"/>
      <c r="MQZ6" s="236"/>
      <c r="MRA6" s="236"/>
      <c r="MRB6" s="236"/>
      <c r="MRC6" s="236"/>
      <c r="MRD6" s="236"/>
      <c r="MRE6" s="236"/>
      <c r="MRF6" s="236"/>
      <c r="MRG6" s="236"/>
      <c r="MRH6" s="236"/>
      <c r="MRI6" s="236"/>
      <c r="MRJ6" s="236"/>
      <c r="MRK6" s="236"/>
      <c r="MRL6" s="236"/>
      <c r="MRM6" s="236"/>
      <c r="MRN6" s="236"/>
      <c r="MRO6" s="236"/>
      <c r="MRP6" s="236"/>
      <c r="MRQ6" s="236"/>
      <c r="MRR6" s="236"/>
      <c r="MRS6" s="236"/>
      <c r="MRT6" s="236"/>
      <c r="MRU6" s="236"/>
      <c r="MRV6" s="236"/>
      <c r="MRW6" s="236"/>
      <c r="MRX6" s="236"/>
      <c r="MRY6" s="236"/>
      <c r="MRZ6" s="236"/>
      <c r="MSA6" s="236"/>
      <c r="MSB6" s="236"/>
      <c r="MSC6" s="236"/>
      <c r="MSD6" s="236"/>
      <c r="MSE6" s="236"/>
      <c r="MSF6" s="236"/>
      <c r="MSG6" s="236"/>
      <c r="MSH6" s="236"/>
      <c r="MSI6" s="236"/>
      <c r="MSJ6" s="236"/>
      <c r="MSK6" s="236"/>
      <c r="MSL6" s="236"/>
      <c r="MSM6" s="236"/>
      <c r="MSN6" s="236"/>
      <c r="MSO6" s="236"/>
      <c r="MSP6" s="236"/>
      <c r="MSQ6" s="236"/>
      <c r="MSR6" s="236"/>
      <c r="MSS6" s="236"/>
      <c r="MST6" s="236"/>
      <c r="MSU6" s="236"/>
      <c r="MSV6" s="236"/>
      <c r="MSW6" s="236"/>
      <c r="MSX6" s="236"/>
      <c r="MSY6" s="236"/>
      <c r="MSZ6" s="236"/>
      <c r="MTA6" s="236"/>
      <c r="MTB6" s="236"/>
      <c r="MTC6" s="236"/>
      <c r="MTD6" s="236"/>
      <c r="MTE6" s="236"/>
      <c r="MTF6" s="236"/>
      <c r="MTG6" s="236"/>
      <c r="MTH6" s="236"/>
      <c r="MTI6" s="236"/>
      <c r="MTJ6" s="236"/>
      <c r="MTK6" s="236"/>
      <c r="MTL6" s="236"/>
      <c r="MTM6" s="236"/>
      <c r="MTN6" s="236"/>
      <c r="MTO6" s="236"/>
      <c r="MTP6" s="236"/>
      <c r="MTQ6" s="236"/>
      <c r="MTR6" s="236"/>
      <c r="MTS6" s="236"/>
      <c r="MTT6" s="236"/>
      <c r="MTU6" s="236"/>
      <c r="MTV6" s="236"/>
      <c r="MTW6" s="236"/>
      <c r="MTX6" s="236"/>
      <c r="MTY6" s="236"/>
      <c r="MTZ6" s="236"/>
      <c r="MUA6" s="236"/>
      <c r="MUB6" s="236"/>
      <c r="MUC6" s="236"/>
      <c r="MUD6" s="236"/>
      <c r="MUE6" s="236"/>
      <c r="MUF6" s="236"/>
      <c r="MUG6" s="236"/>
      <c r="MUH6" s="236"/>
      <c r="MUI6" s="236"/>
      <c r="MUJ6" s="236"/>
      <c r="MUK6" s="236"/>
      <c r="MUL6" s="236"/>
      <c r="MUM6" s="236"/>
      <c r="MUN6" s="236"/>
      <c r="MUO6" s="236"/>
      <c r="MUP6" s="236"/>
      <c r="MUQ6" s="236"/>
      <c r="MUR6" s="236"/>
      <c r="MUS6" s="236"/>
      <c r="MUT6" s="236"/>
      <c r="MUU6" s="236"/>
      <c r="MUV6" s="236"/>
      <c r="MUW6" s="236"/>
      <c r="MUX6" s="236"/>
      <c r="MUY6" s="236"/>
      <c r="MUZ6" s="236"/>
      <c r="MVA6" s="236"/>
      <c r="MVB6" s="236"/>
      <c r="MVC6" s="236"/>
      <c r="MVD6" s="236"/>
      <c r="MVE6" s="236"/>
      <c r="MVF6" s="236"/>
      <c r="MVG6" s="236"/>
      <c r="MVH6" s="236"/>
      <c r="MVI6" s="236"/>
      <c r="MVJ6" s="236"/>
      <c r="MVK6" s="236"/>
      <c r="MVL6" s="236"/>
      <c r="MVM6" s="236"/>
      <c r="MVN6" s="236"/>
      <c r="MVO6" s="236"/>
      <c r="MVP6" s="236"/>
      <c r="MVQ6" s="236"/>
      <c r="MVR6" s="236"/>
      <c r="MVS6" s="236"/>
      <c r="MVT6" s="236"/>
      <c r="MVU6" s="236"/>
      <c r="MVV6" s="236"/>
      <c r="MVW6" s="236"/>
      <c r="MVX6" s="236"/>
      <c r="MVY6" s="236"/>
      <c r="MVZ6" s="236"/>
      <c r="MWA6" s="236"/>
      <c r="MWB6" s="236"/>
      <c r="MWC6" s="236"/>
      <c r="MWD6" s="236"/>
      <c r="MWE6" s="236"/>
      <c r="MWF6" s="236"/>
      <c r="MWG6" s="236"/>
      <c r="MWH6" s="236"/>
      <c r="MWI6" s="236"/>
      <c r="MWJ6" s="236"/>
      <c r="MWK6" s="236"/>
      <c r="MWL6" s="236"/>
      <c r="MWM6" s="236"/>
      <c r="MWN6" s="236"/>
      <c r="MWO6" s="236"/>
      <c r="MWP6" s="236"/>
      <c r="MWQ6" s="236"/>
      <c r="MWR6" s="236"/>
      <c r="MWS6" s="236"/>
      <c r="MWT6" s="236"/>
      <c r="MWU6" s="236"/>
      <c r="MWV6" s="236"/>
      <c r="MWW6" s="236"/>
      <c r="MWX6" s="236"/>
      <c r="MWY6" s="236"/>
      <c r="MWZ6" s="236"/>
      <c r="MXA6" s="236"/>
      <c r="MXB6" s="236"/>
      <c r="MXC6" s="236"/>
      <c r="MXD6" s="236"/>
      <c r="MXE6" s="236"/>
      <c r="MXF6" s="236"/>
      <c r="MXG6" s="236"/>
      <c r="MXH6" s="236"/>
      <c r="MXI6" s="236"/>
      <c r="MXJ6" s="236"/>
      <c r="MXK6" s="236"/>
      <c r="MXL6" s="236"/>
      <c r="MXM6" s="236"/>
      <c r="MXN6" s="236"/>
      <c r="MXO6" s="236"/>
      <c r="MXP6" s="236"/>
      <c r="MXQ6" s="236"/>
      <c r="MXR6" s="236"/>
      <c r="MXS6" s="236"/>
      <c r="MXT6" s="236"/>
      <c r="MXU6" s="236"/>
      <c r="MXV6" s="236"/>
      <c r="MXW6" s="236"/>
      <c r="MXX6" s="236"/>
      <c r="MXY6" s="236"/>
      <c r="MXZ6" s="236"/>
      <c r="MYA6" s="236"/>
      <c r="MYB6" s="236"/>
      <c r="MYC6" s="236"/>
      <c r="MYD6" s="236"/>
      <c r="MYE6" s="236"/>
      <c r="MYF6" s="236"/>
      <c r="MYG6" s="236"/>
      <c r="MYH6" s="236"/>
      <c r="MYI6" s="236"/>
      <c r="MYJ6" s="236"/>
      <c r="MYK6" s="236"/>
      <c r="MYL6" s="236"/>
      <c r="MYM6" s="236"/>
      <c r="MYN6" s="236"/>
      <c r="MYO6" s="236"/>
      <c r="MYP6" s="236"/>
      <c r="MYQ6" s="236"/>
      <c r="MYR6" s="236"/>
      <c r="MYS6" s="236"/>
      <c r="MYT6" s="236"/>
      <c r="MYU6" s="236"/>
      <c r="MYV6" s="236"/>
      <c r="MYW6" s="236"/>
      <c r="MYX6" s="236"/>
      <c r="MYY6" s="236"/>
      <c r="MYZ6" s="236"/>
      <c r="MZA6" s="236"/>
      <c r="MZB6" s="236"/>
      <c r="MZC6" s="236"/>
      <c r="MZD6" s="236"/>
      <c r="MZE6" s="236"/>
      <c r="MZF6" s="236"/>
      <c r="MZG6" s="236"/>
      <c r="MZH6" s="236"/>
      <c r="MZI6" s="236"/>
      <c r="MZJ6" s="236"/>
      <c r="MZK6" s="236"/>
      <c r="MZL6" s="236"/>
      <c r="MZM6" s="236"/>
      <c r="MZN6" s="236"/>
      <c r="MZO6" s="236"/>
      <c r="MZP6" s="236"/>
      <c r="MZQ6" s="236"/>
      <c r="MZR6" s="236"/>
      <c r="MZS6" s="236"/>
      <c r="MZT6" s="236"/>
      <c r="MZU6" s="236"/>
      <c r="MZV6" s="236"/>
      <c r="MZW6" s="236"/>
      <c r="MZX6" s="236"/>
      <c r="MZY6" s="236"/>
      <c r="MZZ6" s="236"/>
      <c r="NAA6" s="236"/>
      <c r="NAB6" s="236"/>
      <c r="NAC6" s="236"/>
      <c r="NAD6" s="236"/>
      <c r="NAE6" s="236"/>
      <c r="NAF6" s="236"/>
      <c r="NAG6" s="236"/>
      <c r="NAH6" s="236"/>
      <c r="NAI6" s="236"/>
      <c r="NAJ6" s="236"/>
      <c r="NAK6" s="236"/>
      <c r="NAL6" s="236"/>
      <c r="NAM6" s="236"/>
      <c r="NAN6" s="236"/>
      <c r="NAO6" s="236"/>
      <c r="NAP6" s="236"/>
      <c r="NAQ6" s="236"/>
      <c r="NAR6" s="236"/>
      <c r="NAS6" s="236"/>
      <c r="NAT6" s="236"/>
      <c r="NAU6" s="236"/>
      <c r="NAV6" s="236"/>
      <c r="NAW6" s="236"/>
      <c r="NAX6" s="236"/>
      <c r="NAY6" s="236"/>
      <c r="NAZ6" s="236"/>
      <c r="NBA6" s="236"/>
      <c r="NBB6" s="236"/>
      <c r="NBC6" s="236"/>
      <c r="NBD6" s="236"/>
      <c r="NBE6" s="236"/>
      <c r="NBF6" s="236"/>
      <c r="NBG6" s="236"/>
      <c r="NBH6" s="236"/>
      <c r="NBI6" s="236"/>
      <c r="NBJ6" s="236"/>
      <c r="NBK6" s="236"/>
      <c r="NBL6" s="236"/>
      <c r="NBM6" s="236"/>
      <c r="NBN6" s="236"/>
      <c r="NBO6" s="236"/>
      <c r="NBP6" s="236"/>
      <c r="NBQ6" s="236"/>
      <c r="NBR6" s="236"/>
      <c r="NBS6" s="236"/>
      <c r="NBT6" s="236"/>
      <c r="NBU6" s="236"/>
      <c r="NBV6" s="236"/>
      <c r="NBW6" s="236"/>
      <c r="NBX6" s="236"/>
      <c r="NBY6" s="236"/>
      <c r="NBZ6" s="236"/>
      <c r="NCA6" s="236"/>
      <c r="NCB6" s="236"/>
      <c r="NCC6" s="236"/>
      <c r="NCD6" s="236"/>
      <c r="NCE6" s="236"/>
      <c r="NCF6" s="236"/>
      <c r="NCG6" s="236"/>
      <c r="NCH6" s="236"/>
      <c r="NCI6" s="236"/>
      <c r="NCJ6" s="236"/>
      <c r="NCK6" s="236"/>
      <c r="NCL6" s="236"/>
      <c r="NCM6" s="236"/>
      <c r="NCN6" s="236"/>
      <c r="NCO6" s="236"/>
      <c r="NCP6" s="236"/>
      <c r="NCQ6" s="236"/>
      <c r="NCR6" s="236"/>
      <c r="NCS6" s="236"/>
      <c r="NCT6" s="236"/>
      <c r="NCU6" s="236"/>
      <c r="NCV6" s="236"/>
      <c r="NCW6" s="236"/>
      <c r="NCX6" s="236"/>
      <c r="NCY6" s="236"/>
      <c r="NCZ6" s="236"/>
      <c r="NDA6" s="236"/>
      <c r="NDB6" s="236"/>
      <c r="NDC6" s="236"/>
      <c r="NDD6" s="236"/>
      <c r="NDE6" s="236"/>
      <c r="NDF6" s="236"/>
      <c r="NDG6" s="236"/>
      <c r="NDH6" s="236"/>
      <c r="NDI6" s="236"/>
      <c r="NDJ6" s="236"/>
      <c r="NDK6" s="236"/>
      <c r="NDL6" s="236"/>
      <c r="NDM6" s="236"/>
      <c r="NDN6" s="236"/>
      <c r="NDO6" s="236"/>
      <c r="NDP6" s="236"/>
      <c r="NDQ6" s="236"/>
      <c r="NDR6" s="236"/>
      <c r="NDS6" s="236"/>
      <c r="NDT6" s="236"/>
      <c r="NDU6" s="236"/>
      <c r="NDV6" s="236"/>
      <c r="NDW6" s="236"/>
      <c r="NDX6" s="236"/>
      <c r="NDY6" s="236"/>
      <c r="NDZ6" s="236"/>
      <c r="NEA6" s="236"/>
      <c r="NEB6" s="236"/>
      <c r="NEC6" s="236"/>
      <c r="NED6" s="236"/>
      <c r="NEE6" s="236"/>
      <c r="NEF6" s="236"/>
      <c r="NEG6" s="236"/>
      <c r="NEH6" s="236"/>
      <c r="NEI6" s="236"/>
      <c r="NEJ6" s="236"/>
      <c r="NEK6" s="236"/>
      <c r="NEL6" s="236"/>
      <c r="NEM6" s="236"/>
      <c r="NEN6" s="236"/>
      <c r="NEO6" s="236"/>
      <c r="NEP6" s="236"/>
      <c r="NEQ6" s="236"/>
      <c r="NER6" s="236"/>
      <c r="NES6" s="236"/>
      <c r="NET6" s="236"/>
      <c r="NEU6" s="236"/>
      <c r="NEV6" s="236"/>
      <c r="NEW6" s="236"/>
      <c r="NEX6" s="236"/>
      <c r="NEY6" s="236"/>
      <c r="NEZ6" s="236"/>
      <c r="NFA6" s="236"/>
      <c r="NFB6" s="236"/>
      <c r="NFC6" s="236"/>
      <c r="NFD6" s="236"/>
      <c r="NFE6" s="236"/>
      <c r="NFF6" s="236"/>
      <c r="NFG6" s="236"/>
      <c r="NFH6" s="236"/>
      <c r="NFI6" s="236"/>
      <c r="NFJ6" s="236"/>
      <c r="NFK6" s="236"/>
      <c r="NFL6" s="236"/>
      <c r="NFM6" s="236"/>
      <c r="NFN6" s="236"/>
      <c r="NFO6" s="236"/>
      <c r="NFP6" s="236"/>
      <c r="NFQ6" s="236"/>
      <c r="NFR6" s="236"/>
      <c r="NFS6" s="236"/>
      <c r="NFT6" s="236"/>
      <c r="NFU6" s="236"/>
      <c r="NFV6" s="236"/>
      <c r="NFW6" s="236"/>
      <c r="NFX6" s="236"/>
      <c r="NFY6" s="236"/>
      <c r="NFZ6" s="236"/>
      <c r="NGA6" s="236"/>
      <c r="NGB6" s="236"/>
      <c r="NGC6" s="236"/>
      <c r="NGD6" s="236"/>
      <c r="NGE6" s="236"/>
      <c r="NGF6" s="236"/>
      <c r="NGG6" s="236"/>
      <c r="NGH6" s="236"/>
      <c r="NGI6" s="236"/>
      <c r="NGJ6" s="236"/>
      <c r="NGK6" s="236"/>
      <c r="NGL6" s="236"/>
      <c r="NGM6" s="236"/>
      <c r="NGN6" s="236"/>
      <c r="NGO6" s="236"/>
      <c r="NGP6" s="236"/>
      <c r="NGQ6" s="236"/>
      <c r="NGR6" s="236"/>
      <c r="NGS6" s="236"/>
      <c r="NGT6" s="236"/>
      <c r="NGU6" s="236"/>
      <c r="NGV6" s="236"/>
      <c r="NGW6" s="236"/>
      <c r="NGX6" s="236"/>
      <c r="NGY6" s="236"/>
      <c r="NGZ6" s="236"/>
      <c r="NHA6" s="236"/>
      <c r="NHB6" s="236"/>
      <c r="NHC6" s="236"/>
      <c r="NHD6" s="236"/>
      <c r="NHE6" s="236"/>
      <c r="NHF6" s="236"/>
      <c r="NHG6" s="236"/>
      <c r="NHH6" s="236"/>
      <c r="NHI6" s="236"/>
      <c r="NHJ6" s="236"/>
      <c r="NHK6" s="236"/>
      <c r="NHL6" s="236"/>
      <c r="NHM6" s="236"/>
      <c r="NHN6" s="236"/>
      <c r="NHO6" s="236"/>
      <c r="NHP6" s="236"/>
      <c r="NHQ6" s="236"/>
      <c r="NHR6" s="236"/>
      <c r="NHS6" s="236"/>
      <c r="NHT6" s="236"/>
      <c r="NHU6" s="236"/>
      <c r="NHV6" s="236"/>
      <c r="NHW6" s="236"/>
      <c r="NHX6" s="236"/>
      <c r="NHY6" s="236"/>
      <c r="NHZ6" s="236"/>
      <c r="NIA6" s="236"/>
      <c r="NIB6" s="236"/>
      <c r="NIC6" s="236"/>
      <c r="NID6" s="236"/>
      <c r="NIE6" s="236"/>
      <c r="NIF6" s="236"/>
      <c r="NIG6" s="236"/>
      <c r="NIH6" s="236"/>
      <c r="NII6" s="236"/>
      <c r="NIJ6" s="236"/>
      <c r="NIK6" s="236"/>
      <c r="NIL6" s="236"/>
      <c r="NIM6" s="236"/>
      <c r="NIN6" s="236"/>
      <c r="NIO6" s="236"/>
      <c r="NIP6" s="236"/>
      <c r="NIQ6" s="236"/>
      <c r="NIR6" s="236"/>
      <c r="NIS6" s="236"/>
      <c r="NIT6" s="236"/>
      <c r="NIU6" s="236"/>
      <c r="NIV6" s="236"/>
      <c r="NIW6" s="236"/>
      <c r="NIX6" s="236"/>
      <c r="NIY6" s="236"/>
      <c r="NIZ6" s="236"/>
      <c r="NJA6" s="236"/>
      <c r="NJB6" s="236"/>
      <c r="NJC6" s="236"/>
      <c r="NJD6" s="236"/>
      <c r="NJE6" s="236"/>
      <c r="NJF6" s="236"/>
      <c r="NJG6" s="236"/>
      <c r="NJH6" s="236"/>
      <c r="NJI6" s="236"/>
      <c r="NJJ6" s="236"/>
      <c r="NJK6" s="236"/>
      <c r="NJL6" s="236"/>
      <c r="NJM6" s="236"/>
      <c r="NJN6" s="236"/>
      <c r="NJO6" s="236"/>
      <c r="NJP6" s="236"/>
      <c r="NJQ6" s="236"/>
      <c r="NJR6" s="236"/>
      <c r="NJS6" s="236"/>
      <c r="NJT6" s="236"/>
      <c r="NJU6" s="236"/>
      <c r="NJV6" s="236"/>
      <c r="NJW6" s="236"/>
      <c r="NJX6" s="236"/>
      <c r="NJY6" s="236"/>
      <c r="NJZ6" s="236"/>
      <c r="NKA6" s="236"/>
      <c r="NKB6" s="236"/>
      <c r="NKC6" s="236"/>
      <c r="NKD6" s="236"/>
      <c r="NKE6" s="236"/>
      <c r="NKF6" s="236"/>
      <c r="NKG6" s="236"/>
      <c r="NKH6" s="236"/>
      <c r="NKI6" s="236"/>
      <c r="NKJ6" s="236"/>
      <c r="NKK6" s="236"/>
      <c r="NKL6" s="236"/>
      <c r="NKM6" s="236"/>
      <c r="NKN6" s="236"/>
      <c r="NKO6" s="236"/>
      <c r="NKP6" s="236"/>
      <c r="NKQ6" s="236"/>
      <c r="NKR6" s="236"/>
      <c r="NKS6" s="236"/>
      <c r="NKT6" s="236"/>
      <c r="NKU6" s="236"/>
      <c r="NKV6" s="236"/>
      <c r="NKW6" s="236"/>
      <c r="NKX6" s="236"/>
      <c r="NKY6" s="236"/>
      <c r="NKZ6" s="236"/>
      <c r="NLA6" s="236"/>
      <c r="NLB6" s="236"/>
      <c r="NLC6" s="236"/>
      <c r="NLD6" s="236"/>
      <c r="NLE6" s="236"/>
      <c r="NLF6" s="236"/>
      <c r="NLG6" s="236"/>
      <c r="NLH6" s="236"/>
      <c r="NLI6" s="236"/>
      <c r="NLJ6" s="236"/>
      <c r="NLK6" s="236"/>
      <c r="NLL6" s="236"/>
      <c r="NLM6" s="236"/>
      <c r="NLN6" s="236"/>
      <c r="NLO6" s="236"/>
      <c r="NLP6" s="236"/>
      <c r="NLQ6" s="236"/>
      <c r="NLR6" s="236"/>
      <c r="NLS6" s="236"/>
      <c r="NLT6" s="236"/>
      <c r="NLU6" s="236"/>
      <c r="NLV6" s="236"/>
      <c r="NLW6" s="236"/>
      <c r="NLX6" s="236"/>
      <c r="NLY6" s="236"/>
      <c r="NLZ6" s="236"/>
      <c r="NMA6" s="236"/>
      <c r="NMB6" s="236"/>
      <c r="NMC6" s="236"/>
      <c r="NMD6" s="236"/>
      <c r="NME6" s="236"/>
      <c r="NMF6" s="236"/>
      <c r="NMG6" s="236"/>
      <c r="NMH6" s="236"/>
      <c r="NMI6" s="236"/>
      <c r="NMJ6" s="236"/>
      <c r="NMK6" s="236"/>
      <c r="NML6" s="236"/>
      <c r="NMM6" s="236"/>
      <c r="NMN6" s="236"/>
      <c r="NMO6" s="236"/>
      <c r="NMP6" s="236"/>
      <c r="NMQ6" s="236"/>
      <c r="NMR6" s="236"/>
      <c r="NMS6" s="236"/>
      <c r="NMT6" s="236"/>
      <c r="NMU6" s="236"/>
      <c r="NMV6" s="236"/>
      <c r="NMW6" s="236"/>
      <c r="NMX6" s="236"/>
      <c r="NMY6" s="236"/>
      <c r="NMZ6" s="236"/>
      <c r="NNA6" s="236"/>
      <c r="NNB6" s="236"/>
      <c r="NNC6" s="236"/>
      <c r="NND6" s="236"/>
      <c r="NNE6" s="236"/>
      <c r="NNF6" s="236"/>
      <c r="NNG6" s="236"/>
      <c r="NNH6" s="236"/>
      <c r="NNI6" s="236"/>
      <c r="NNJ6" s="236"/>
      <c r="NNK6" s="236"/>
      <c r="NNL6" s="236"/>
      <c r="NNM6" s="236"/>
      <c r="NNN6" s="236"/>
      <c r="NNO6" s="236"/>
      <c r="NNP6" s="236"/>
      <c r="NNQ6" s="236"/>
      <c r="NNR6" s="236"/>
      <c r="NNS6" s="236"/>
      <c r="NNT6" s="236"/>
      <c r="NNU6" s="236"/>
      <c r="NNV6" s="236"/>
      <c r="NNW6" s="236"/>
      <c r="NNX6" s="236"/>
      <c r="NNY6" s="236"/>
      <c r="NNZ6" s="236"/>
      <c r="NOA6" s="236"/>
      <c r="NOB6" s="236"/>
      <c r="NOC6" s="236"/>
      <c r="NOD6" s="236"/>
      <c r="NOE6" s="236"/>
      <c r="NOF6" s="236"/>
      <c r="NOG6" s="236"/>
      <c r="NOH6" s="236"/>
      <c r="NOI6" s="236"/>
      <c r="NOJ6" s="236"/>
      <c r="NOK6" s="236"/>
      <c r="NOL6" s="236"/>
      <c r="NOM6" s="236"/>
      <c r="NON6" s="236"/>
      <c r="NOO6" s="236"/>
      <c r="NOP6" s="236"/>
      <c r="NOQ6" s="236"/>
      <c r="NOR6" s="236"/>
      <c r="NOS6" s="236"/>
      <c r="NOT6" s="236"/>
      <c r="NOU6" s="236"/>
      <c r="NOV6" s="236"/>
      <c r="NOW6" s="236"/>
      <c r="NOX6" s="236"/>
      <c r="NOY6" s="236"/>
      <c r="NOZ6" s="236"/>
      <c r="NPA6" s="236"/>
      <c r="NPB6" s="236"/>
      <c r="NPC6" s="236"/>
      <c r="NPD6" s="236"/>
      <c r="NPE6" s="236"/>
      <c r="NPF6" s="236"/>
      <c r="NPG6" s="236"/>
      <c r="NPH6" s="236"/>
      <c r="NPI6" s="236"/>
      <c r="NPJ6" s="236"/>
      <c r="NPK6" s="236"/>
      <c r="NPL6" s="236"/>
      <c r="NPM6" s="236"/>
      <c r="NPN6" s="236"/>
      <c r="NPO6" s="236"/>
      <c r="NPP6" s="236"/>
      <c r="NPQ6" s="236"/>
      <c r="NPR6" s="236"/>
      <c r="NPS6" s="236"/>
      <c r="NPT6" s="236"/>
      <c r="NPU6" s="236"/>
      <c r="NPV6" s="236"/>
      <c r="NPW6" s="236"/>
      <c r="NPX6" s="236"/>
      <c r="NPY6" s="236"/>
      <c r="NPZ6" s="236"/>
      <c r="NQA6" s="236"/>
      <c r="NQB6" s="236"/>
      <c r="NQC6" s="236"/>
      <c r="NQD6" s="236"/>
      <c r="NQE6" s="236"/>
      <c r="NQF6" s="236"/>
      <c r="NQG6" s="236"/>
      <c r="NQH6" s="236"/>
      <c r="NQI6" s="236"/>
      <c r="NQJ6" s="236"/>
      <c r="NQK6" s="236"/>
      <c r="NQL6" s="236"/>
      <c r="NQM6" s="236"/>
      <c r="NQN6" s="236"/>
      <c r="NQO6" s="236"/>
      <c r="NQP6" s="236"/>
      <c r="NQQ6" s="236"/>
      <c r="NQR6" s="236"/>
      <c r="NQS6" s="236"/>
      <c r="NQT6" s="236"/>
      <c r="NQU6" s="236"/>
      <c r="NQV6" s="236"/>
      <c r="NQW6" s="236"/>
      <c r="NQX6" s="236"/>
      <c r="NQY6" s="236"/>
      <c r="NQZ6" s="236"/>
      <c r="NRA6" s="236"/>
      <c r="NRB6" s="236"/>
      <c r="NRC6" s="236"/>
      <c r="NRD6" s="236"/>
      <c r="NRE6" s="236"/>
      <c r="NRF6" s="236"/>
      <c r="NRG6" s="236"/>
      <c r="NRH6" s="236"/>
      <c r="NRI6" s="236"/>
      <c r="NRJ6" s="236"/>
      <c r="NRK6" s="236"/>
      <c r="NRL6" s="236"/>
      <c r="NRM6" s="236"/>
      <c r="NRN6" s="236"/>
      <c r="NRO6" s="236"/>
      <c r="NRP6" s="236"/>
      <c r="NRQ6" s="236"/>
      <c r="NRR6" s="236"/>
      <c r="NRS6" s="236"/>
      <c r="NRT6" s="236"/>
      <c r="NRU6" s="236"/>
      <c r="NRV6" s="236"/>
      <c r="NRW6" s="236"/>
      <c r="NRX6" s="236"/>
      <c r="NRY6" s="236"/>
      <c r="NRZ6" s="236"/>
      <c r="NSA6" s="236"/>
      <c r="NSB6" s="236"/>
      <c r="NSC6" s="236"/>
      <c r="NSD6" s="236"/>
      <c r="NSE6" s="236"/>
      <c r="NSF6" s="236"/>
      <c r="NSG6" s="236"/>
      <c r="NSH6" s="236"/>
      <c r="NSI6" s="236"/>
      <c r="NSJ6" s="236"/>
      <c r="NSK6" s="236"/>
      <c r="NSL6" s="236"/>
      <c r="NSM6" s="236"/>
      <c r="NSN6" s="236"/>
      <c r="NSO6" s="236"/>
      <c r="NSP6" s="236"/>
      <c r="NSQ6" s="236"/>
      <c r="NSR6" s="236"/>
      <c r="NSS6" s="236"/>
      <c r="NST6" s="236"/>
      <c r="NSU6" s="236"/>
      <c r="NSV6" s="236"/>
      <c r="NSW6" s="236"/>
      <c r="NSX6" s="236"/>
      <c r="NSY6" s="236"/>
      <c r="NSZ6" s="236"/>
      <c r="NTA6" s="236"/>
      <c r="NTB6" s="236"/>
      <c r="NTC6" s="236"/>
      <c r="NTD6" s="236"/>
      <c r="NTE6" s="236"/>
      <c r="NTF6" s="236"/>
      <c r="NTG6" s="236"/>
      <c r="NTH6" s="236"/>
      <c r="NTI6" s="236"/>
      <c r="NTJ6" s="236"/>
      <c r="NTK6" s="236"/>
      <c r="NTL6" s="236"/>
      <c r="NTM6" s="236"/>
      <c r="NTN6" s="236"/>
      <c r="NTO6" s="236"/>
      <c r="NTP6" s="236"/>
      <c r="NTQ6" s="236"/>
      <c r="NTR6" s="236"/>
      <c r="NTS6" s="236"/>
      <c r="NTT6" s="236"/>
      <c r="NTU6" s="236"/>
      <c r="NTV6" s="236"/>
      <c r="NTW6" s="236"/>
      <c r="NTX6" s="236"/>
      <c r="NTY6" s="236"/>
      <c r="NTZ6" s="236"/>
      <c r="NUA6" s="236"/>
      <c r="NUB6" s="236"/>
      <c r="NUC6" s="236"/>
      <c r="NUD6" s="236"/>
      <c r="NUE6" s="236"/>
      <c r="NUF6" s="236"/>
      <c r="NUG6" s="236"/>
      <c r="NUH6" s="236"/>
      <c r="NUI6" s="236"/>
      <c r="NUJ6" s="236"/>
      <c r="NUK6" s="236"/>
      <c r="NUL6" s="236"/>
      <c r="NUM6" s="236"/>
      <c r="NUN6" s="236"/>
      <c r="NUO6" s="236"/>
      <c r="NUP6" s="236"/>
      <c r="NUQ6" s="236"/>
      <c r="NUR6" s="236"/>
      <c r="NUS6" s="236"/>
      <c r="NUT6" s="236"/>
      <c r="NUU6" s="236"/>
      <c r="NUV6" s="236"/>
      <c r="NUW6" s="236"/>
      <c r="NUX6" s="236"/>
      <c r="NUY6" s="236"/>
      <c r="NUZ6" s="236"/>
      <c r="NVA6" s="236"/>
      <c r="NVB6" s="236"/>
      <c r="NVC6" s="236"/>
      <c r="NVD6" s="236"/>
      <c r="NVE6" s="236"/>
      <c r="NVF6" s="236"/>
      <c r="NVG6" s="236"/>
      <c r="NVH6" s="236"/>
      <c r="NVI6" s="236"/>
      <c r="NVJ6" s="236"/>
      <c r="NVK6" s="236"/>
      <c r="NVL6" s="236"/>
      <c r="NVM6" s="236"/>
      <c r="NVN6" s="236"/>
      <c r="NVO6" s="236"/>
      <c r="NVP6" s="236"/>
      <c r="NVQ6" s="236"/>
      <c r="NVR6" s="236"/>
      <c r="NVS6" s="236"/>
      <c r="NVT6" s="236"/>
      <c r="NVU6" s="236"/>
      <c r="NVV6" s="236"/>
      <c r="NVW6" s="236"/>
      <c r="NVX6" s="236"/>
      <c r="NVY6" s="236"/>
      <c r="NVZ6" s="236"/>
      <c r="NWA6" s="236"/>
      <c r="NWB6" s="236"/>
      <c r="NWC6" s="236"/>
      <c r="NWD6" s="236"/>
      <c r="NWE6" s="236"/>
      <c r="NWF6" s="236"/>
      <c r="NWG6" s="236"/>
      <c r="NWH6" s="236"/>
      <c r="NWI6" s="236"/>
      <c r="NWJ6" s="236"/>
      <c r="NWK6" s="236"/>
      <c r="NWL6" s="236"/>
      <c r="NWM6" s="236"/>
      <c r="NWN6" s="236"/>
      <c r="NWO6" s="236"/>
      <c r="NWP6" s="236"/>
      <c r="NWQ6" s="236"/>
      <c r="NWR6" s="236"/>
      <c r="NWS6" s="236"/>
      <c r="NWT6" s="236"/>
      <c r="NWU6" s="236"/>
      <c r="NWV6" s="236"/>
      <c r="NWW6" s="236"/>
      <c r="NWX6" s="236"/>
      <c r="NWY6" s="236"/>
      <c r="NWZ6" s="236"/>
      <c r="NXA6" s="236"/>
      <c r="NXB6" s="236"/>
      <c r="NXC6" s="236"/>
      <c r="NXD6" s="236"/>
      <c r="NXE6" s="236"/>
      <c r="NXF6" s="236"/>
      <c r="NXG6" s="236"/>
      <c r="NXH6" s="236"/>
      <c r="NXI6" s="236"/>
      <c r="NXJ6" s="236"/>
      <c r="NXK6" s="236"/>
      <c r="NXL6" s="236"/>
      <c r="NXM6" s="236"/>
      <c r="NXN6" s="236"/>
      <c r="NXO6" s="236"/>
      <c r="NXP6" s="236"/>
      <c r="NXQ6" s="236"/>
      <c r="NXR6" s="236"/>
      <c r="NXS6" s="236"/>
      <c r="NXT6" s="236"/>
      <c r="NXU6" s="236"/>
      <c r="NXV6" s="236"/>
      <c r="NXW6" s="236"/>
      <c r="NXX6" s="236"/>
      <c r="NXY6" s="236"/>
      <c r="NXZ6" s="236"/>
      <c r="NYA6" s="236"/>
      <c r="NYB6" s="236"/>
      <c r="NYC6" s="236"/>
      <c r="NYD6" s="236"/>
      <c r="NYE6" s="236"/>
      <c r="NYF6" s="236"/>
      <c r="NYG6" s="236"/>
      <c r="NYH6" s="236"/>
      <c r="NYI6" s="236"/>
      <c r="NYJ6" s="236"/>
      <c r="NYK6" s="236"/>
      <c r="NYL6" s="236"/>
      <c r="NYM6" s="236"/>
      <c r="NYN6" s="236"/>
      <c r="NYO6" s="236"/>
      <c r="NYP6" s="236"/>
      <c r="NYQ6" s="236"/>
      <c r="NYR6" s="236"/>
      <c r="NYS6" s="236"/>
      <c r="NYT6" s="236"/>
      <c r="NYU6" s="236"/>
      <c r="NYV6" s="236"/>
      <c r="NYW6" s="236"/>
      <c r="NYX6" s="236"/>
      <c r="NYY6" s="236"/>
      <c r="NYZ6" s="236"/>
      <c r="NZA6" s="236"/>
      <c r="NZB6" s="236"/>
      <c r="NZC6" s="236"/>
      <c r="NZD6" s="236"/>
      <c r="NZE6" s="236"/>
      <c r="NZF6" s="236"/>
      <c r="NZG6" s="236"/>
      <c r="NZH6" s="236"/>
      <c r="NZI6" s="236"/>
      <c r="NZJ6" s="236"/>
      <c r="NZK6" s="236"/>
      <c r="NZL6" s="236"/>
      <c r="NZM6" s="236"/>
      <c r="NZN6" s="236"/>
      <c r="NZO6" s="236"/>
      <c r="NZP6" s="236"/>
      <c r="NZQ6" s="236"/>
      <c r="NZR6" s="236"/>
      <c r="NZS6" s="236"/>
      <c r="NZT6" s="236"/>
      <c r="NZU6" s="236"/>
      <c r="NZV6" s="236"/>
      <c r="NZW6" s="236"/>
      <c r="NZX6" s="236"/>
      <c r="NZY6" s="236"/>
      <c r="NZZ6" s="236"/>
      <c r="OAA6" s="236"/>
      <c r="OAB6" s="236"/>
      <c r="OAC6" s="236"/>
      <c r="OAD6" s="236"/>
      <c r="OAE6" s="236"/>
      <c r="OAF6" s="236"/>
      <c r="OAG6" s="236"/>
      <c r="OAH6" s="236"/>
      <c r="OAI6" s="236"/>
      <c r="OAJ6" s="236"/>
      <c r="OAK6" s="236"/>
      <c r="OAL6" s="236"/>
      <c r="OAM6" s="236"/>
      <c r="OAN6" s="236"/>
      <c r="OAO6" s="236"/>
      <c r="OAP6" s="236"/>
      <c r="OAQ6" s="236"/>
      <c r="OAR6" s="236"/>
      <c r="OAS6" s="236"/>
      <c r="OAT6" s="236"/>
      <c r="OAU6" s="236"/>
      <c r="OAV6" s="236"/>
      <c r="OAW6" s="236"/>
      <c r="OAX6" s="236"/>
      <c r="OAY6" s="236"/>
      <c r="OAZ6" s="236"/>
      <c r="OBA6" s="236"/>
      <c r="OBB6" s="236"/>
      <c r="OBC6" s="236"/>
      <c r="OBD6" s="236"/>
      <c r="OBE6" s="236"/>
      <c r="OBF6" s="236"/>
      <c r="OBG6" s="236"/>
      <c r="OBH6" s="236"/>
      <c r="OBI6" s="236"/>
      <c r="OBJ6" s="236"/>
      <c r="OBK6" s="236"/>
      <c r="OBL6" s="236"/>
      <c r="OBM6" s="236"/>
      <c r="OBN6" s="236"/>
      <c r="OBO6" s="236"/>
      <c r="OBP6" s="236"/>
      <c r="OBQ6" s="236"/>
      <c r="OBR6" s="236"/>
      <c r="OBS6" s="236"/>
      <c r="OBT6" s="236"/>
      <c r="OBU6" s="236"/>
      <c r="OBV6" s="236"/>
      <c r="OBW6" s="236"/>
      <c r="OBX6" s="236"/>
      <c r="OBY6" s="236"/>
      <c r="OBZ6" s="236"/>
      <c r="OCA6" s="236"/>
      <c r="OCB6" s="236"/>
      <c r="OCC6" s="236"/>
      <c r="OCD6" s="236"/>
      <c r="OCE6" s="236"/>
      <c r="OCF6" s="236"/>
      <c r="OCG6" s="236"/>
      <c r="OCH6" s="236"/>
      <c r="OCI6" s="236"/>
      <c r="OCJ6" s="236"/>
      <c r="OCK6" s="236"/>
      <c r="OCL6" s="236"/>
      <c r="OCM6" s="236"/>
      <c r="OCN6" s="236"/>
      <c r="OCO6" s="236"/>
      <c r="OCP6" s="236"/>
      <c r="OCQ6" s="236"/>
      <c r="OCR6" s="236"/>
      <c r="OCS6" s="236"/>
      <c r="OCT6" s="236"/>
      <c r="OCU6" s="236"/>
      <c r="OCV6" s="236"/>
      <c r="OCW6" s="236"/>
      <c r="OCX6" s="236"/>
      <c r="OCY6" s="236"/>
      <c r="OCZ6" s="236"/>
      <c r="ODA6" s="236"/>
      <c r="ODB6" s="236"/>
      <c r="ODC6" s="236"/>
      <c r="ODD6" s="236"/>
      <c r="ODE6" s="236"/>
      <c r="ODF6" s="236"/>
      <c r="ODG6" s="236"/>
      <c r="ODH6" s="236"/>
      <c r="ODI6" s="236"/>
      <c r="ODJ6" s="236"/>
      <c r="ODK6" s="236"/>
      <c r="ODL6" s="236"/>
      <c r="ODM6" s="236"/>
      <c r="ODN6" s="236"/>
      <c r="ODO6" s="236"/>
      <c r="ODP6" s="236"/>
      <c r="ODQ6" s="236"/>
      <c r="ODR6" s="236"/>
      <c r="ODS6" s="236"/>
      <c r="ODT6" s="236"/>
      <c r="ODU6" s="236"/>
      <c r="ODV6" s="236"/>
      <c r="ODW6" s="236"/>
      <c r="ODX6" s="236"/>
      <c r="ODY6" s="236"/>
      <c r="ODZ6" s="236"/>
      <c r="OEA6" s="236"/>
      <c r="OEB6" s="236"/>
      <c r="OEC6" s="236"/>
      <c r="OED6" s="236"/>
      <c r="OEE6" s="236"/>
      <c r="OEF6" s="236"/>
      <c r="OEG6" s="236"/>
      <c r="OEH6" s="236"/>
      <c r="OEI6" s="236"/>
      <c r="OEJ6" s="236"/>
      <c r="OEK6" s="236"/>
      <c r="OEL6" s="236"/>
      <c r="OEM6" s="236"/>
      <c r="OEN6" s="236"/>
      <c r="OEO6" s="236"/>
      <c r="OEP6" s="236"/>
      <c r="OEQ6" s="236"/>
      <c r="OER6" s="236"/>
      <c r="OES6" s="236"/>
      <c r="OET6" s="236"/>
      <c r="OEU6" s="236"/>
      <c r="OEV6" s="236"/>
      <c r="OEW6" s="236"/>
      <c r="OEX6" s="236"/>
      <c r="OEY6" s="236"/>
      <c r="OEZ6" s="236"/>
      <c r="OFA6" s="236"/>
      <c r="OFB6" s="236"/>
      <c r="OFC6" s="236"/>
      <c r="OFD6" s="236"/>
      <c r="OFE6" s="236"/>
      <c r="OFF6" s="236"/>
      <c r="OFG6" s="236"/>
      <c r="OFH6" s="236"/>
      <c r="OFI6" s="236"/>
      <c r="OFJ6" s="236"/>
      <c r="OFK6" s="236"/>
      <c r="OFL6" s="236"/>
      <c r="OFM6" s="236"/>
      <c r="OFN6" s="236"/>
      <c r="OFO6" s="236"/>
      <c r="OFP6" s="236"/>
      <c r="OFQ6" s="236"/>
      <c r="OFR6" s="236"/>
      <c r="OFS6" s="236"/>
      <c r="OFT6" s="236"/>
      <c r="OFU6" s="236"/>
      <c r="OFV6" s="236"/>
      <c r="OFW6" s="236"/>
      <c r="OFX6" s="236"/>
      <c r="OFY6" s="236"/>
      <c r="OFZ6" s="236"/>
      <c r="OGA6" s="236"/>
      <c r="OGB6" s="236"/>
      <c r="OGC6" s="236"/>
      <c r="OGD6" s="236"/>
      <c r="OGE6" s="236"/>
      <c r="OGF6" s="236"/>
      <c r="OGG6" s="236"/>
      <c r="OGH6" s="236"/>
      <c r="OGI6" s="236"/>
      <c r="OGJ6" s="236"/>
      <c r="OGK6" s="236"/>
      <c r="OGL6" s="236"/>
      <c r="OGM6" s="236"/>
      <c r="OGN6" s="236"/>
      <c r="OGO6" s="236"/>
      <c r="OGP6" s="236"/>
      <c r="OGQ6" s="236"/>
      <c r="OGR6" s="236"/>
      <c r="OGS6" s="236"/>
      <c r="OGT6" s="236"/>
      <c r="OGU6" s="236"/>
      <c r="OGV6" s="236"/>
      <c r="OGW6" s="236"/>
      <c r="OGX6" s="236"/>
      <c r="OGY6" s="236"/>
      <c r="OGZ6" s="236"/>
      <c r="OHA6" s="236"/>
      <c r="OHB6" s="236"/>
      <c r="OHC6" s="236"/>
      <c r="OHD6" s="236"/>
      <c r="OHE6" s="236"/>
      <c r="OHF6" s="236"/>
      <c r="OHG6" s="236"/>
      <c r="OHH6" s="236"/>
      <c r="OHI6" s="236"/>
      <c r="OHJ6" s="236"/>
      <c r="OHK6" s="236"/>
      <c r="OHL6" s="236"/>
      <c r="OHM6" s="236"/>
      <c r="OHN6" s="236"/>
      <c r="OHO6" s="236"/>
      <c r="OHP6" s="236"/>
      <c r="OHQ6" s="236"/>
      <c r="OHR6" s="236"/>
      <c r="OHS6" s="236"/>
      <c r="OHT6" s="236"/>
      <c r="OHU6" s="236"/>
      <c r="OHV6" s="236"/>
      <c r="OHW6" s="236"/>
      <c r="OHX6" s="236"/>
      <c r="OHY6" s="236"/>
      <c r="OHZ6" s="236"/>
      <c r="OIA6" s="236"/>
      <c r="OIB6" s="236"/>
      <c r="OIC6" s="236"/>
      <c r="OID6" s="236"/>
      <c r="OIE6" s="236"/>
      <c r="OIF6" s="236"/>
      <c r="OIG6" s="236"/>
      <c r="OIH6" s="236"/>
      <c r="OII6" s="236"/>
      <c r="OIJ6" s="236"/>
      <c r="OIK6" s="236"/>
      <c r="OIL6" s="236"/>
      <c r="OIM6" s="236"/>
      <c r="OIN6" s="236"/>
      <c r="OIO6" s="236"/>
      <c r="OIP6" s="236"/>
      <c r="OIQ6" s="236"/>
      <c r="OIR6" s="236"/>
      <c r="OIS6" s="236"/>
      <c r="OIT6" s="236"/>
      <c r="OIU6" s="236"/>
      <c r="OIV6" s="236"/>
      <c r="OIW6" s="236"/>
      <c r="OIX6" s="236"/>
      <c r="OIY6" s="236"/>
      <c r="OIZ6" s="236"/>
      <c r="OJA6" s="236"/>
      <c r="OJB6" s="236"/>
      <c r="OJC6" s="236"/>
      <c r="OJD6" s="236"/>
      <c r="OJE6" s="236"/>
      <c r="OJF6" s="236"/>
      <c r="OJG6" s="236"/>
      <c r="OJH6" s="236"/>
      <c r="OJI6" s="236"/>
      <c r="OJJ6" s="236"/>
      <c r="OJK6" s="236"/>
      <c r="OJL6" s="236"/>
      <c r="OJM6" s="236"/>
      <c r="OJN6" s="236"/>
      <c r="OJO6" s="236"/>
      <c r="OJP6" s="236"/>
      <c r="OJQ6" s="236"/>
      <c r="OJR6" s="236"/>
      <c r="OJS6" s="236"/>
      <c r="OJT6" s="236"/>
      <c r="OJU6" s="236"/>
      <c r="OJV6" s="236"/>
      <c r="OJW6" s="236"/>
      <c r="OJX6" s="236"/>
      <c r="OJY6" s="236"/>
      <c r="OJZ6" s="236"/>
      <c r="OKA6" s="236"/>
      <c r="OKB6" s="236"/>
      <c r="OKC6" s="236"/>
      <c r="OKD6" s="236"/>
      <c r="OKE6" s="236"/>
      <c r="OKF6" s="236"/>
      <c r="OKG6" s="236"/>
      <c r="OKH6" s="236"/>
      <c r="OKI6" s="236"/>
      <c r="OKJ6" s="236"/>
      <c r="OKK6" s="236"/>
      <c r="OKL6" s="236"/>
      <c r="OKM6" s="236"/>
      <c r="OKN6" s="236"/>
      <c r="OKO6" s="236"/>
      <c r="OKP6" s="236"/>
      <c r="OKQ6" s="236"/>
      <c r="OKR6" s="236"/>
      <c r="OKS6" s="236"/>
      <c r="OKT6" s="236"/>
      <c r="OKU6" s="236"/>
      <c r="OKV6" s="236"/>
      <c r="OKW6" s="236"/>
      <c r="OKX6" s="236"/>
      <c r="OKY6" s="236"/>
      <c r="OKZ6" s="236"/>
      <c r="OLA6" s="236"/>
      <c r="OLB6" s="236"/>
      <c r="OLC6" s="236"/>
      <c r="OLD6" s="236"/>
      <c r="OLE6" s="236"/>
      <c r="OLF6" s="236"/>
      <c r="OLG6" s="236"/>
      <c r="OLH6" s="236"/>
      <c r="OLI6" s="236"/>
      <c r="OLJ6" s="236"/>
      <c r="OLK6" s="236"/>
      <c r="OLL6" s="236"/>
      <c r="OLM6" s="236"/>
      <c r="OLN6" s="236"/>
      <c r="OLO6" s="236"/>
      <c r="OLP6" s="236"/>
      <c r="OLQ6" s="236"/>
      <c r="OLR6" s="236"/>
      <c r="OLS6" s="236"/>
      <c r="OLT6" s="236"/>
      <c r="OLU6" s="236"/>
      <c r="OLV6" s="236"/>
      <c r="OLW6" s="236"/>
      <c r="OLX6" s="236"/>
      <c r="OLY6" s="236"/>
      <c r="OLZ6" s="236"/>
      <c r="OMA6" s="236"/>
      <c r="OMB6" s="236"/>
      <c r="OMC6" s="236"/>
      <c r="OMD6" s="236"/>
      <c r="OME6" s="236"/>
      <c r="OMF6" s="236"/>
      <c r="OMG6" s="236"/>
      <c r="OMH6" s="236"/>
      <c r="OMI6" s="236"/>
      <c r="OMJ6" s="236"/>
      <c r="OMK6" s="236"/>
      <c r="OML6" s="236"/>
      <c r="OMM6" s="236"/>
      <c r="OMN6" s="236"/>
      <c r="OMO6" s="236"/>
      <c r="OMP6" s="236"/>
      <c r="OMQ6" s="236"/>
      <c r="OMR6" s="236"/>
      <c r="OMS6" s="236"/>
      <c r="OMT6" s="236"/>
      <c r="OMU6" s="236"/>
      <c r="OMV6" s="236"/>
      <c r="OMW6" s="236"/>
      <c r="OMX6" s="236"/>
      <c r="OMY6" s="236"/>
      <c r="OMZ6" s="236"/>
      <c r="ONA6" s="236"/>
      <c r="ONB6" s="236"/>
      <c r="ONC6" s="236"/>
      <c r="OND6" s="236"/>
      <c r="ONE6" s="236"/>
      <c r="ONF6" s="236"/>
      <c r="ONG6" s="236"/>
      <c r="ONH6" s="236"/>
      <c r="ONI6" s="236"/>
      <c r="ONJ6" s="236"/>
      <c r="ONK6" s="236"/>
      <c r="ONL6" s="236"/>
      <c r="ONM6" s="236"/>
      <c r="ONN6" s="236"/>
      <c r="ONO6" s="236"/>
      <c r="ONP6" s="236"/>
      <c r="ONQ6" s="236"/>
      <c r="ONR6" s="236"/>
      <c r="ONS6" s="236"/>
      <c r="ONT6" s="236"/>
      <c r="ONU6" s="236"/>
      <c r="ONV6" s="236"/>
      <c r="ONW6" s="236"/>
      <c r="ONX6" s="236"/>
      <c r="ONY6" s="236"/>
      <c r="ONZ6" s="236"/>
      <c r="OOA6" s="236"/>
      <c r="OOB6" s="236"/>
      <c r="OOC6" s="236"/>
      <c r="OOD6" s="236"/>
      <c r="OOE6" s="236"/>
      <c r="OOF6" s="236"/>
      <c r="OOG6" s="236"/>
      <c r="OOH6" s="236"/>
      <c r="OOI6" s="236"/>
      <c r="OOJ6" s="236"/>
      <c r="OOK6" s="236"/>
      <c r="OOL6" s="236"/>
      <c r="OOM6" s="236"/>
      <c r="OON6" s="236"/>
      <c r="OOO6" s="236"/>
      <c r="OOP6" s="236"/>
      <c r="OOQ6" s="236"/>
      <c r="OOR6" s="236"/>
      <c r="OOS6" s="236"/>
      <c r="OOT6" s="236"/>
      <c r="OOU6" s="236"/>
      <c r="OOV6" s="236"/>
      <c r="OOW6" s="236"/>
      <c r="OOX6" s="236"/>
      <c r="OOY6" s="236"/>
      <c r="OOZ6" s="236"/>
      <c r="OPA6" s="236"/>
      <c r="OPB6" s="236"/>
      <c r="OPC6" s="236"/>
      <c r="OPD6" s="236"/>
      <c r="OPE6" s="236"/>
      <c r="OPF6" s="236"/>
      <c r="OPG6" s="236"/>
      <c r="OPH6" s="236"/>
      <c r="OPI6" s="236"/>
      <c r="OPJ6" s="236"/>
      <c r="OPK6" s="236"/>
      <c r="OPL6" s="236"/>
      <c r="OPM6" s="236"/>
      <c r="OPN6" s="236"/>
      <c r="OPO6" s="236"/>
      <c r="OPP6" s="236"/>
      <c r="OPQ6" s="236"/>
      <c r="OPR6" s="236"/>
      <c r="OPS6" s="236"/>
      <c r="OPT6" s="236"/>
      <c r="OPU6" s="236"/>
      <c r="OPV6" s="236"/>
      <c r="OPW6" s="236"/>
      <c r="OPX6" s="236"/>
      <c r="OPY6" s="236"/>
      <c r="OPZ6" s="236"/>
      <c r="OQA6" s="236"/>
      <c r="OQB6" s="236"/>
      <c r="OQC6" s="236"/>
      <c r="OQD6" s="236"/>
      <c r="OQE6" s="236"/>
      <c r="OQF6" s="236"/>
      <c r="OQG6" s="236"/>
      <c r="OQH6" s="236"/>
      <c r="OQI6" s="236"/>
      <c r="OQJ6" s="236"/>
      <c r="OQK6" s="236"/>
      <c r="OQL6" s="236"/>
      <c r="OQM6" s="236"/>
      <c r="OQN6" s="236"/>
      <c r="OQO6" s="236"/>
      <c r="OQP6" s="236"/>
      <c r="OQQ6" s="236"/>
      <c r="OQR6" s="236"/>
      <c r="OQS6" s="236"/>
      <c r="OQT6" s="236"/>
      <c r="OQU6" s="236"/>
      <c r="OQV6" s="236"/>
      <c r="OQW6" s="236"/>
      <c r="OQX6" s="236"/>
      <c r="OQY6" s="236"/>
      <c r="OQZ6" s="236"/>
      <c r="ORA6" s="236"/>
      <c r="ORB6" s="236"/>
      <c r="ORC6" s="236"/>
      <c r="ORD6" s="236"/>
      <c r="ORE6" s="236"/>
      <c r="ORF6" s="236"/>
      <c r="ORG6" s="236"/>
      <c r="ORH6" s="236"/>
      <c r="ORI6" s="236"/>
      <c r="ORJ6" s="236"/>
      <c r="ORK6" s="236"/>
      <c r="ORL6" s="236"/>
      <c r="ORM6" s="236"/>
      <c r="ORN6" s="236"/>
      <c r="ORO6" s="236"/>
      <c r="ORP6" s="236"/>
      <c r="ORQ6" s="236"/>
      <c r="ORR6" s="236"/>
      <c r="ORS6" s="236"/>
      <c r="ORT6" s="236"/>
      <c r="ORU6" s="236"/>
      <c r="ORV6" s="236"/>
      <c r="ORW6" s="236"/>
      <c r="ORX6" s="236"/>
      <c r="ORY6" s="236"/>
      <c r="ORZ6" s="236"/>
      <c r="OSA6" s="236"/>
      <c r="OSB6" s="236"/>
      <c r="OSC6" s="236"/>
      <c r="OSD6" s="236"/>
      <c r="OSE6" s="236"/>
      <c r="OSF6" s="236"/>
      <c r="OSG6" s="236"/>
      <c r="OSH6" s="236"/>
      <c r="OSI6" s="236"/>
      <c r="OSJ6" s="236"/>
      <c r="OSK6" s="236"/>
      <c r="OSL6" s="236"/>
      <c r="OSM6" s="236"/>
      <c r="OSN6" s="236"/>
      <c r="OSO6" s="236"/>
      <c r="OSP6" s="236"/>
      <c r="OSQ6" s="236"/>
      <c r="OSR6" s="236"/>
      <c r="OSS6" s="236"/>
      <c r="OST6" s="236"/>
      <c r="OSU6" s="236"/>
      <c r="OSV6" s="236"/>
      <c r="OSW6" s="236"/>
      <c r="OSX6" s="236"/>
      <c r="OSY6" s="236"/>
      <c r="OSZ6" s="236"/>
      <c r="OTA6" s="236"/>
      <c r="OTB6" s="236"/>
      <c r="OTC6" s="236"/>
      <c r="OTD6" s="236"/>
      <c r="OTE6" s="236"/>
      <c r="OTF6" s="236"/>
      <c r="OTG6" s="236"/>
      <c r="OTH6" s="236"/>
      <c r="OTI6" s="236"/>
      <c r="OTJ6" s="236"/>
      <c r="OTK6" s="236"/>
      <c r="OTL6" s="236"/>
      <c r="OTM6" s="236"/>
      <c r="OTN6" s="236"/>
      <c r="OTO6" s="236"/>
      <c r="OTP6" s="236"/>
      <c r="OTQ6" s="236"/>
      <c r="OTR6" s="236"/>
      <c r="OTS6" s="236"/>
      <c r="OTT6" s="236"/>
      <c r="OTU6" s="236"/>
      <c r="OTV6" s="236"/>
      <c r="OTW6" s="236"/>
      <c r="OTX6" s="236"/>
      <c r="OTY6" s="236"/>
      <c r="OTZ6" s="236"/>
      <c r="OUA6" s="236"/>
      <c r="OUB6" s="236"/>
      <c r="OUC6" s="236"/>
      <c r="OUD6" s="236"/>
      <c r="OUE6" s="236"/>
      <c r="OUF6" s="236"/>
      <c r="OUG6" s="236"/>
      <c r="OUH6" s="236"/>
      <c r="OUI6" s="236"/>
      <c r="OUJ6" s="236"/>
      <c r="OUK6" s="236"/>
      <c r="OUL6" s="236"/>
      <c r="OUM6" s="236"/>
      <c r="OUN6" s="236"/>
      <c r="OUO6" s="236"/>
      <c r="OUP6" s="236"/>
      <c r="OUQ6" s="236"/>
      <c r="OUR6" s="236"/>
      <c r="OUS6" s="236"/>
      <c r="OUT6" s="236"/>
      <c r="OUU6" s="236"/>
      <c r="OUV6" s="236"/>
      <c r="OUW6" s="236"/>
      <c r="OUX6" s="236"/>
      <c r="OUY6" s="236"/>
      <c r="OUZ6" s="236"/>
      <c r="OVA6" s="236"/>
      <c r="OVB6" s="236"/>
      <c r="OVC6" s="236"/>
      <c r="OVD6" s="236"/>
      <c r="OVE6" s="236"/>
      <c r="OVF6" s="236"/>
      <c r="OVG6" s="236"/>
      <c r="OVH6" s="236"/>
      <c r="OVI6" s="236"/>
      <c r="OVJ6" s="236"/>
      <c r="OVK6" s="236"/>
      <c r="OVL6" s="236"/>
      <c r="OVM6" s="236"/>
      <c r="OVN6" s="236"/>
      <c r="OVO6" s="236"/>
      <c r="OVP6" s="236"/>
      <c r="OVQ6" s="236"/>
      <c r="OVR6" s="236"/>
      <c r="OVS6" s="236"/>
      <c r="OVT6" s="236"/>
      <c r="OVU6" s="236"/>
      <c r="OVV6" s="236"/>
      <c r="OVW6" s="236"/>
      <c r="OVX6" s="236"/>
      <c r="OVY6" s="236"/>
      <c r="OVZ6" s="236"/>
      <c r="OWA6" s="236"/>
      <c r="OWB6" s="236"/>
      <c r="OWC6" s="236"/>
      <c r="OWD6" s="236"/>
      <c r="OWE6" s="236"/>
      <c r="OWF6" s="236"/>
      <c r="OWG6" s="236"/>
      <c r="OWH6" s="236"/>
      <c r="OWI6" s="236"/>
      <c r="OWJ6" s="236"/>
      <c r="OWK6" s="236"/>
      <c r="OWL6" s="236"/>
      <c r="OWM6" s="236"/>
      <c r="OWN6" s="236"/>
      <c r="OWO6" s="236"/>
      <c r="OWP6" s="236"/>
      <c r="OWQ6" s="236"/>
      <c r="OWR6" s="236"/>
      <c r="OWS6" s="236"/>
      <c r="OWT6" s="236"/>
      <c r="OWU6" s="236"/>
      <c r="OWV6" s="236"/>
      <c r="OWW6" s="236"/>
      <c r="OWX6" s="236"/>
      <c r="OWY6" s="236"/>
      <c r="OWZ6" s="236"/>
      <c r="OXA6" s="236"/>
      <c r="OXB6" s="236"/>
      <c r="OXC6" s="236"/>
      <c r="OXD6" s="236"/>
      <c r="OXE6" s="236"/>
      <c r="OXF6" s="236"/>
      <c r="OXG6" s="236"/>
      <c r="OXH6" s="236"/>
      <c r="OXI6" s="236"/>
      <c r="OXJ6" s="236"/>
      <c r="OXK6" s="236"/>
      <c r="OXL6" s="236"/>
      <c r="OXM6" s="236"/>
      <c r="OXN6" s="236"/>
      <c r="OXO6" s="236"/>
      <c r="OXP6" s="236"/>
      <c r="OXQ6" s="236"/>
      <c r="OXR6" s="236"/>
      <c r="OXS6" s="236"/>
      <c r="OXT6" s="236"/>
      <c r="OXU6" s="236"/>
      <c r="OXV6" s="236"/>
      <c r="OXW6" s="236"/>
      <c r="OXX6" s="236"/>
      <c r="OXY6" s="236"/>
      <c r="OXZ6" s="236"/>
      <c r="OYA6" s="236"/>
      <c r="OYB6" s="236"/>
      <c r="OYC6" s="236"/>
      <c r="OYD6" s="236"/>
      <c r="OYE6" s="236"/>
      <c r="OYF6" s="236"/>
      <c r="OYG6" s="236"/>
      <c r="OYH6" s="236"/>
      <c r="OYI6" s="236"/>
      <c r="OYJ6" s="236"/>
      <c r="OYK6" s="236"/>
      <c r="OYL6" s="236"/>
      <c r="OYM6" s="236"/>
      <c r="OYN6" s="236"/>
      <c r="OYO6" s="236"/>
      <c r="OYP6" s="236"/>
      <c r="OYQ6" s="236"/>
      <c r="OYR6" s="236"/>
      <c r="OYS6" s="236"/>
      <c r="OYT6" s="236"/>
      <c r="OYU6" s="236"/>
      <c r="OYV6" s="236"/>
      <c r="OYW6" s="236"/>
      <c r="OYX6" s="236"/>
      <c r="OYY6" s="236"/>
      <c r="OYZ6" s="236"/>
      <c r="OZA6" s="236"/>
      <c r="OZB6" s="236"/>
      <c r="OZC6" s="236"/>
      <c r="OZD6" s="236"/>
      <c r="OZE6" s="236"/>
      <c r="OZF6" s="236"/>
      <c r="OZG6" s="236"/>
      <c r="OZH6" s="236"/>
      <c r="OZI6" s="236"/>
      <c r="OZJ6" s="236"/>
      <c r="OZK6" s="236"/>
      <c r="OZL6" s="236"/>
      <c r="OZM6" s="236"/>
      <c r="OZN6" s="236"/>
      <c r="OZO6" s="236"/>
      <c r="OZP6" s="236"/>
      <c r="OZQ6" s="236"/>
      <c r="OZR6" s="236"/>
      <c r="OZS6" s="236"/>
      <c r="OZT6" s="236"/>
      <c r="OZU6" s="236"/>
      <c r="OZV6" s="236"/>
      <c r="OZW6" s="236"/>
      <c r="OZX6" s="236"/>
      <c r="OZY6" s="236"/>
      <c r="OZZ6" s="236"/>
      <c r="PAA6" s="236"/>
      <c r="PAB6" s="236"/>
      <c r="PAC6" s="236"/>
      <c r="PAD6" s="236"/>
      <c r="PAE6" s="236"/>
      <c r="PAF6" s="236"/>
      <c r="PAG6" s="236"/>
      <c r="PAH6" s="236"/>
      <c r="PAI6" s="236"/>
      <c r="PAJ6" s="236"/>
      <c r="PAK6" s="236"/>
      <c r="PAL6" s="236"/>
      <c r="PAM6" s="236"/>
      <c r="PAN6" s="236"/>
      <c r="PAO6" s="236"/>
      <c r="PAP6" s="236"/>
      <c r="PAQ6" s="236"/>
      <c r="PAR6" s="236"/>
      <c r="PAS6" s="236"/>
      <c r="PAT6" s="236"/>
      <c r="PAU6" s="236"/>
      <c r="PAV6" s="236"/>
      <c r="PAW6" s="236"/>
      <c r="PAX6" s="236"/>
      <c r="PAY6" s="236"/>
      <c r="PAZ6" s="236"/>
      <c r="PBA6" s="236"/>
      <c r="PBB6" s="236"/>
      <c r="PBC6" s="236"/>
      <c r="PBD6" s="236"/>
      <c r="PBE6" s="236"/>
      <c r="PBF6" s="236"/>
      <c r="PBG6" s="236"/>
      <c r="PBH6" s="236"/>
      <c r="PBI6" s="236"/>
      <c r="PBJ6" s="236"/>
      <c r="PBK6" s="236"/>
      <c r="PBL6" s="236"/>
      <c r="PBM6" s="236"/>
      <c r="PBN6" s="236"/>
      <c r="PBO6" s="236"/>
      <c r="PBP6" s="236"/>
      <c r="PBQ6" s="236"/>
      <c r="PBR6" s="236"/>
      <c r="PBS6" s="236"/>
      <c r="PBT6" s="236"/>
      <c r="PBU6" s="236"/>
      <c r="PBV6" s="236"/>
      <c r="PBW6" s="236"/>
      <c r="PBX6" s="236"/>
      <c r="PBY6" s="236"/>
      <c r="PBZ6" s="236"/>
      <c r="PCA6" s="236"/>
      <c r="PCB6" s="236"/>
      <c r="PCC6" s="236"/>
      <c r="PCD6" s="236"/>
      <c r="PCE6" s="236"/>
      <c r="PCF6" s="236"/>
      <c r="PCG6" s="236"/>
      <c r="PCH6" s="236"/>
      <c r="PCI6" s="236"/>
      <c r="PCJ6" s="236"/>
      <c r="PCK6" s="236"/>
      <c r="PCL6" s="236"/>
      <c r="PCM6" s="236"/>
      <c r="PCN6" s="236"/>
      <c r="PCO6" s="236"/>
      <c r="PCP6" s="236"/>
      <c r="PCQ6" s="236"/>
      <c r="PCR6" s="236"/>
      <c r="PCS6" s="236"/>
      <c r="PCT6" s="236"/>
      <c r="PCU6" s="236"/>
      <c r="PCV6" s="236"/>
      <c r="PCW6" s="236"/>
      <c r="PCX6" s="236"/>
      <c r="PCY6" s="236"/>
      <c r="PCZ6" s="236"/>
      <c r="PDA6" s="236"/>
      <c r="PDB6" s="236"/>
      <c r="PDC6" s="236"/>
      <c r="PDD6" s="236"/>
      <c r="PDE6" s="236"/>
      <c r="PDF6" s="236"/>
      <c r="PDG6" s="236"/>
      <c r="PDH6" s="236"/>
      <c r="PDI6" s="236"/>
      <c r="PDJ6" s="236"/>
      <c r="PDK6" s="236"/>
      <c r="PDL6" s="236"/>
      <c r="PDM6" s="236"/>
      <c r="PDN6" s="236"/>
      <c r="PDO6" s="236"/>
      <c r="PDP6" s="236"/>
      <c r="PDQ6" s="236"/>
      <c r="PDR6" s="236"/>
      <c r="PDS6" s="236"/>
      <c r="PDT6" s="236"/>
      <c r="PDU6" s="236"/>
      <c r="PDV6" s="236"/>
      <c r="PDW6" s="236"/>
      <c r="PDX6" s="236"/>
      <c r="PDY6" s="236"/>
      <c r="PDZ6" s="236"/>
      <c r="PEA6" s="236"/>
      <c r="PEB6" s="236"/>
      <c r="PEC6" s="236"/>
      <c r="PED6" s="236"/>
      <c r="PEE6" s="236"/>
      <c r="PEF6" s="236"/>
      <c r="PEG6" s="236"/>
      <c r="PEH6" s="236"/>
      <c r="PEI6" s="236"/>
      <c r="PEJ6" s="236"/>
      <c r="PEK6" s="236"/>
      <c r="PEL6" s="236"/>
      <c r="PEM6" s="236"/>
      <c r="PEN6" s="236"/>
      <c r="PEO6" s="236"/>
      <c r="PEP6" s="236"/>
      <c r="PEQ6" s="236"/>
      <c r="PER6" s="236"/>
      <c r="PES6" s="236"/>
      <c r="PET6" s="236"/>
      <c r="PEU6" s="236"/>
      <c r="PEV6" s="236"/>
      <c r="PEW6" s="236"/>
      <c r="PEX6" s="236"/>
      <c r="PEY6" s="236"/>
      <c r="PEZ6" s="236"/>
      <c r="PFA6" s="236"/>
      <c r="PFB6" s="236"/>
      <c r="PFC6" s="236"/>
      <c r="PFD6" s="236"/>
      <c r="PFE6" s="236"/>
      <c r="PFF6" s="236"/>
      <c r="PFG6" s="236"/>
      <c r="PFH6" s="236"/>
      <c r="PFI6" s="236"/>
      <c r="PFJ6" s="236"/>
      <c r="PFK6" s="236"/>
      <c r="PFL6" s="236"/>
      <c r="PFM6" s="236"/>
      <c r="PFN6" s="236"/>
      <c r="PFO6" s="236"/>
      <c r="PFP6" s="236"/>
      <c r="PFQ6" s="236"/>
      <c r="PFR6" s="236"/>
      <c r="PFS6" s="236"/>
      <c r="PFT6" s="236"/>
      <c r="PFU6" s="236"/>
      <c r="PFV6" s="236"/>
      <c r="PFW6" s="236"/>
      <c r="PFX6" s="236"/>
      <c r="PFY6" s="236"/>
      <c r="PFZ6" s="236"/>
      <c r="PGA6" s="236"/>
      <c r="PGB6" s="236"/>
      <c r="PGC6" s="236"/>
      <c r="PGD6" s="236"/>
      <c r="PGE6" s="236"/>
      <c r="PGF6" s="236"/>
      <c r="PGG6" s="236"/>
      <c r="PGH6" s="236"/>
      <c r="PGI6" s="236"/>
      <c r="PGJ6" s="236"/>
      <c r="PGK6" s="236"/>
      <c r="PGL6" s="236"/>
      <c r="PGM6" s="236"/>
      <c r="PGN6" s="236"/>
      <c r="PGO6" s="236"/>
      <c r="PGP6" s="236"/>
      <c r="PGQ6" s="236"/>
      <c r="PGR6" s="236"/>
      <c r="PGS6" s="236"/>
      <c r="PGT6" s="236"/>
      <c r="PGU6" s="236"/>
      <c r="PGV6" s="236"/>
      <c r="PGW6" s="236"/>
      <c r="PGX6" s="236"/>
      <c r="PGY6" s="236"/>
      <c r="PGZ6" s="236"/>
      <c r="PHA6" s="236"/>
      <c r="PHB6" s="236"/>
      <c r="PHC6" s="236"/>
      <c r="PHD6" s="236"/>
      <c r="PHE6" s="236"/>
      <c r="PHF6" s="236"/>
      <c r="PHG6" s="236"/>
      <c r="PHH6" s="236"/>
      <c r="PHI6" s="236"/>
      <c r="PHJ6" s="236"/>
      <c r="PHK6" s="236"/>
      <c r="PHL6" s="236"/>
      <c r="PHM6" s="236"/>
      <c r="PHN6" s="236"/>
      <c r="PHO6" s="236"/>
      <c r="PHP6" s="236"/>
      <c r="PHQ6" s="236"/>
      <c r="PHR6" s="236"/>
      <c r="PHS6" s="236"/>
      <c r="PHT6" s="236"/>
      <c r="PHU6" s="236"/>
      <c r="PHV6" s="236"/>
      <c r="PHW6" s="236"/>
      <c r="PHX6" s="236"/>
      <c r="PHY6" s="236"/>
      <c r="PHZ6" s="236"/>
      <c r="PIA6" s="236"/>
      <c r="PIB6" s="236"/>
      <c r="PIC6" s="236"/>
      <c r="PID6" s="236"/>
      <c r="PIE6" s="236"/>
      <c r="PIF6" s="236"/>
      <c r="PIG6" s="236"/>
      <c r="PIH6" s="236"/>
      <c r="PII6" s="236"/>
      <c r="PIJ6" s="236"/>
      <c r="PIK6" s="236"/>
      <c r="PIL6" s="236"/>
      <c r="PIM6" s="236"/>
      <c r="PIN6" s="236"/>
      <c r="PIO6" s="236"/>
      <c r="PIP6" s="236"/>
      <c r="PIQ6" s="236"/>
      <c r="PIR6" s="236"/>
      <c r="PIS6" s="236"/>
      <c r="PIT6" s="236"/>
      <c r="PIU6" s="236"/>
      <c r="PIV6" s="236"/>
      <c r="PIW6" s="236"/>
      <c r="PIX6" s="236"/>
      <c r="PIY6" s="236"/>
      <c r="PIZ6" s="236"/>
      <c r="PJA6" s="236"/>
      <c r="PJB6" s="236"/>
      <c r="PJC6" s="236"/>
      <c r="PJD6" s="236"/>
      <c r="PJE6" s="236"/>
      <c r="PJF6" s="236"/>
      <c r="PJG6" s="236"/>
      <c r="PJH6" s="236"/>
      <c r="PJI6" s="236"/>
      <c r="PJJ6" s="236"/>
      <c r="PJK6" s="236"/>
      <c r="PJL6" s="236"/>
      <c r="PJM6" s="236"/>
      <c r="PJN6" s="236"/>
      <c r="PJO6" s="236"/>
      <c r="PJP6" s="236"/>
      <c r="PJQ6" s="236"/>
      <c r="PJR6" s="236"/>
      <c r="PJS6" s="236"/>
      <c r="PJT6" s="236"/>
      <c r="PJU6" s="236"/>
      <c r="PJV6" s="236"/>
      <c r="PJW6" s="236"/>
      <c r="PJX6" s="236"/>
      <c r="PJY6" s="236"/>
      <c r="PJZ6" s="236"/>
      <c r="PKA6" s="236"/>
      <c r="PKB6" s="236"/>
      <c r="PKC6" s="236"/>
      <c r="PKD6" s="236"/>
      <c r="PKE6" s="236"/>
      <c r="PKF6" s="236"/>
      <c r="PKG6" s="236"/>
      <c r="PKH6" s="236"/>
      <c r="PKI6" s="236"/>
      <c r="PKJ6" s="236"/>
      <c r="PKK6" s="236"/>
      <c r="PKL6" s="236"/>
      <c r="PKM6" s="236"/>
      <c r="PKN6" s="236"/>
      <c r="PKO6" s="236"/>
      <c r="PKP6" s="236"/>
      <c r="PKQ6" s="236"/>
      <c r="PKR6" s="236"/>
      <c r="PKS6" s="236"/>
      <c r="PKT6" s="236"/>
      <c r="PKU6" s="236"/>
      <c r="PKV6" s="236"/>
      <c r="PKW6" s="236"/>
      <c r="PKX6" s="236"/>
      <c r="PKY6" s="236"/>
      <c r="PKZ6" s="236"/>
      <c r="PLA6" s="236"/>
      <c r="PLB6" s="236"/>
      <c r="PLC6" s="236"/>
      <c r="PLD6" s="236"/>
      <c r="PLE6" s="236"/>
      <c r="PLF6" s="236"/>
      <c r="PLG6" s="236"/>
      <c r="PLH6" s="236"/>
      <c r="PLI6" s="236"/>
      <c r="PLJ6" s="236"/>
      <c r="PLK6" s="236"/>
      <c r="PLL6" s="236"/>
      <c r="PLM6" s="236"/>
      <c r="PLN6" s="236"/>
      <c r="PLO6" s="236"/>
      <c r="PLP6" s="236"/>
      <c r="PLQ6" s="236"/>
      <c r="PLR6" s="236"/>
      <c r="PLS6" s="236"/>
      <c r="PLT6" s="236"/>
      <c r="PLU6" s="236"/>
      <c r="PLV6" s="236"/>
      <c r="PLW6" s="236"/>
      <c r="PLX6" s="236"/>
      <c r="PLY6" s="236"/>
      <c r="PLZ6" s="236"/>
      <c r="PMA6" s="236"/>
      <c r="PMB6" s="236"/>
      <c r="PMC6" s="236"/>
      <c r="PMD6" s="236"/>
      <c r="PME6" s="236"/>
      <c r="PMF6" s="236"/>
      <c r="PMG6" s="236"/>
      <c r="PMH6" s="236"/>
      <c r="PMI6" s="236"/>
      <c r="PMJ6" s="236"/>
      <c r="PMK6" s="236"/>
      <c r="PML6" s="236"/>
      <c r="PMM6" s="236"/>
      <c r="PMN6" s="236"/>
      <c r="PMO6" s="236"/>
      <c r="PMP6" s="236"/>
      <c r="PMQ6" s="236"/>
      <c r="PMR6" s="236"/>
      <c r="PMS6" s="236"/>
      <c r="PMT6" s="236"/>
      <c r="PMU6" s="236"/>
      <c r="PMV6" s="236"/>
      <c r="PMW6" s="236"/>
      <c r="PMX6" s="236"/>
      <c r="PMY6" s="236"/>
      <c r="PMZ6" s="236"/>
      <c r="PNA6" s="236"/>
      <c r="PNB6" s="236"/>
      <c r="PNC6" s="236"/>
      <c r="PND6" s="236"/>
      <c r="PNE6" s="236"/>
      <c r="PNF6" s="236"/>
      <c r="PNG6" s="236"/>
      <c r="PNH6" s="236"/>
      <c r="PNI6" s="236"/>
      <c r="PNJ6" s="236"/>
      <c r="PNK6" s="236"/>
      <c r="PNL6" s="236"/>
      <c r="PNM6" s="236"/>
      <c r="PNN6" s="236"/>
      <c r="PNO6" s="236"/>
      <c r="PNP6" s="236"/>
      <c r="PNQ6" s="236"/>
      <c r="PNR6" s="236"/>
      <c r="PNS6" s="236"/>
      <c r="PNT6" s="236"/>
      <c r="PNU6" s="236"/>
      <c r="PNV6" s="236"/>
      <c r="PNW6" s="236"/>
      <c r="PNX6" s="236"/>
      <c r="PNY6" s="236"/>
      <c r="PNZ6" s="236"/>
      <c r="POA6" s="236"/>
      <c r="POB6" s="236"/>
      <c r="POC6" s="236"/>
      <c r="POD6" s="236"/>
      <c r="POE6" s="236"/>
      <c r="POF6" s="236"/>
      <c r="POG6" s="236"/>
      <c r="POH6" s="236"/>
      <c r="POI6" s="236"/>
      <c r="POJ6" s="236"/>
      <c r="POK6" s="236"/>
      <c r="POL6" s="236"/>
      <c r="POM6" s="236"/>
      <c r="PON6" s="236"/>
      <c r="POO6" s="236"/>
      <c r="POP6" s="236"/>
      <c r="POQ6" s="236"/>
      <c r="POR6" s="236"/>
      <c r="POS6" s="236"/>
      <c r="POT6" s="236"/>
      <c r="POU6" s="236"/>
      <c r="POV6" s="236"/>
      <c r="POW6" s="236"/>
      <c r="POX6" s="236"/>
      <c r="POY6" s="236"/>
      <c r="POZ6" s="236"/>
      <c r="PPA6" s="236"/>
      <c r="PPB6" s="236"/>
      <c r="PPC6" s="236"/>
      <c r="PPD6" s="236"/>
      <c r="PPE6" s="236"/>
      <c r="PPF6" s="236"/>
      <c r="PPG6" s="236"/>
      <c r="PPH6" s="236"/>
      <c r="PPI6" s="236"/>
      <c r="PPJ6" s="236"/>
      <c r="PPK6" s="236"/>
      <c r="PPL6" s="236"/>
      <c r="PPM6" s="236"/>
      <c r="PPN6" s="236"/>
      <c r="PPO6" s="236"/>
      <c r="PPP6" s="236"/>
      <c r="PPQ6" s="236"/>
      <c r="PPR6" s="236"/>
      <c r="PPS6" s="236"/>
      <c r="PPT6" s="236"/>
      <c r="PPU6" s="236"/>
      <c r="PPV6" s="236"/>
      <c r="PPW6" s="236"/>
      <c r="PPX6" s="236"/>
      <c r="PPY6" s="236"/>
      <c r="PPZ6" s="236"/>
      <c r="PQA6" s="236"/>
      <c r="PQB6" s="236"/>
      <c r="PQC6" s="236"/>
      <c r="PQD6" s="236"/>
      <c r="PQE6" s="236"/>
      <c r="PQF6" s="236"/>
      <c r="PQG6" s="236"/>
      <c r="PQH6" s="236"/>
      <c r="PQI6" s="236"/>
      <c r="PQJ6" s="236"/>
      <c r="PQK6" s="236"/>
      <c r="PQL6" s="236"/>
      <c r="PQM6" s="236"/>
      <c r="PQN6" s="236"/>
      <c r="PQO6" s="236"/>
      <c r="PQP6" s="236"/>
      <c r="PQQ6" s="236"/>
      <c r="PQR6" s="236"/>
      <c r="PQS6" s="236"/>
      <c r="PQT6" s="236"/>
      <c r="PQU6" s="236"/>
      <c r="PQV6" s="236"/>
      <c r="PQW6" s="236"/>
      <c r="PQX6" s="236"/>
      <c r="PQY6" s="236"/>
      <c r="PQZ6" s="236"/>
      <c r="PRA6" s="236"/>
      <c r="PRB6" s="236"/>
      <c r="PRC6" s="236"/>
      <c r="PRD6" s="236"/>
      <c r="PRE6" s="236"/>
      <c r="PRF6" s="236"/>
      <c r="PRG6" s="236"/>
      <c r="PRH6" s="236"/>
      <c r="PRI6" s="236"/>
      <c r="PRJ6" s="236"/>
      <c r="PRK6" s="236"/>
      <c r="PRL6" s="236"/>
      <c r="PRM6" s="236"/>
      <c r="PRN6" s="236"/>
      <c r="PRO6" s="236"/>
      <c r="PRP6" s="236"/>
      <c r="PRQ6" s="236"/>
      <c r="PRR6" s="236"/>
      <c r="PRS6" s="236"/>
      <c r="PRT6" s="236"/>
      <c r="PRU6" s="236"/>
      <c r="PRV6" s="236"/>
      <c r="PRW6" s="236"/>
      <c r="PRX6" s="236"/>
      <c r="PRY6" s="236"/>
      <c r="PRZ6" s="236"/>
      <c r="PSA6" s="236"/>
      <c r="PSB6" s="236"/>
      <c r="PSC6" s="236"/>
      <c r="PSD6" s="236"/>
      <c r="PSE6" s="236"/>
      <c r="PSF6" s="236"/>
      <c r="PSG6" s="236"/>
      <c r="PSH6" s="236"/>
      <c r="PSI6" s="236"/>
      <c r="PSJ6" s="236"/>
      <c r="PSK6" s="236"/>
      <c r="PSL6" s="236"/>
      <c r="PSM6" s="236"/>
      <c r="PSN6" s="236"/>
      <c r="PSO6" s="236"/>
      <c r="PSP6" s="236"/>
      <c r="PSQ6" s="236"/>
      <c r="PSR6" s="236"/>
      <c r="PSS6" s="236"/>
      <c r="PST6" s="236"/>
      <c r="PSU6" s="236"/>
      <c r="PSV6" s="236"/>
      <c r="PSW6" s="236"/>
      <c r="PSX6" s="236"/>
      <c r="PSY6" s="236"/>
      <c r="PSZ6" s="236"/>
      <c r="PTA6" s="236"/>
      <c r="PTB6" s="236"/>
      <c r="PTC6" s="236"/>
      <c r="PTD6" s="236"/>
      <c r="PTE6" s="236"/>
      <c r="PTF6" s="236"/>
      <c r="PTG6" s="236"/>
      <c r="PTH6" s="236"/>
      <c r="PTI6" s="236"/>
      <c r="PTJ6" s="236"/>
      <c r="PTK6" s="236"/>
      <c r="PTL6" s="236"/>
      <c r="PTM6" s="236"/>
      <c r="PTN6" s="236"/>
      <c r="PTO6" s="236"/>
      <c r="PTP6" s="236"/>
      <c r="PTQ6" s="236"/>
      <c r="PTR6" s="236"/>
      <c r="PTS6" s="236"/>
      <c r="PTT6" s="236"/>
      <c r="PTU6" s="236"/>
      <c r="PTV6" s="236"/>
      <c r="PTW6" s="236"/>
      <c r="PTX6" s="236"/>
      <c r="PTY6" s="236"/>
      <c r="PTZ6" s="236"/>
      <c r="PUA6" s="236"/>
      <c r="PUB6" s="236"/>
      <c r="PUC6" s="236"/>
      <c r="PUD6" s="236"/>
      <c r="PUE6" s="236"/>
      <c r="PUF6" s="236"/>
      <c r="PUG6" s="236"/>
      <c r="PUH6" s="236"/>
      <c r="PUI6" s="236"/>
      <c r="PUJ6" s="236"/>
      <c r="PUK6" s="236"/>
      <c r="PUL6" s="236"/>
      <c r="PUM6" s="236"/>
      <c r="PUN6" s="236"/>
      <c r="PUO6" s="236"/>
      <c r="PUP6" s="236"/>
      <c r="PUQ6" s="236"/>
      <c r="PUR6" s="236"/>
      <c r="PUS6" s="236"/>
      <c r="PUT6" s="236"/>
      <c r="PUU6" s="236"/>
      <c r="PUV6" s="236"/>
      <c r="PUW6" s="236"/>
      <c r="PUX6" s="236"/>
      <c r="PUY6" s="236"/>
      <c r="PUZ6" s="236"/>
      <c r="PVA6" s="236"/>
      <c r="PVB6" s="236"/>
      <c r="PVC6" s="236"/>
      <c r="PVD6" s="236"/>
      <c r="PVE6" s="236"/>
      <c r="PVF6" s="236"/>
      <c r="PVG6" s="236"/>
      <c r="PVH6" s="236"/>
      <c r="PVI6" s="236"/>
      <c r="PVJ6" s="236"/>
      <c r="PVK6" s="236"/>
      <c r="PVL6" s="236"/>
      <c r="PVM6" s="236"/>
      <c r="PVN6" s="236"/>
      <c r="PVO6" s="236"/>
      <c r="PVP6" s="236"/>
      <c r="PVQ6" s="236"/>
      <c r="PVR6" s="236"/>
      <c r="PVS6" s="236"/>
      <c r="PVT6" s="236"/>
      <c r="PVU6" s="236"/>
      <c r="PVV6" s="236"/>
      <c r="PVW6" s="236"/>
      <c r="PVX6" s="236"/>
      <c r="PVY6" s="236"/>
      <c r="PVZ6" s="236"/>
      <c r="PWA6" s="236"/>
      <c r="PWB6" s="236"/>
      <c r="PWC6" s="236"/>
      <c r="PWD6" s="236"/>
      <c r="PWE6" s="236"/>
      <c r="PWF6" s="236"/>
      <c r="PWG6" s="236"/>
      <c r="PWH6" s="236"/>
      <c r="PWI6" s="236"/>
      <c r="PWJ6" s="236"/>
      <c r="PWK6" s="236"/>
      <c r="PWL6" s="236"/>
      <c r="PWM6" s="236"/>
      <c r="PWN6" s="236"/>
      <c r="PWO6" s="236"/>
      <c r="PWP6" s="236"/>
      <c r="PWQ6" s="236"/>
      <c r="PWR6" s="236"/>
      <c r="PWS6" s="236"/>
      <c r="PWT6" s="236"/>
      <c r="PWU6" s="236"/>
      <c r="PWV6" s="236"/>
      <c r="PWW6" s="236"/>
      <c r="PWX6" s="236"/>
      <c r="PWY6" s="236"/>
      <c r="PWZ6" s="236"/>
      <c r="PXA6" s="236"/>
      <c r="PXB6" s="236"/>
      <c r="PXC6" s="236"/>
      <c r="PXD6" s="236"/>
      <c r="PXE6" s="236"/>
      <c r="PXF6" s="236"/>
      <c r="PXG6" s="236"/>
      <c r="PXH6" s="236"/>
      <c r="PXI6" s="236"/>
      <c r="PXJ6" s="236"/>
      <c r="PXK6" s="236"/>
      <c r="PXL6" s="236"/>
      <c r="PXM6" s="236"/>
      <c r="PXN6" s="236"/>
      <c r="PXO6" s="236"/>
      <c r="PXP6" s="236"/>
      <c r="PXQ6" s="236"/>
      <c r="PXR6" s="236"/>
      <c r="PXS6" s="236"/>
      <c r="PXT6" s="236"/>
      <c r="PXU6" s="236"/>
      <c r="PXV6" s="236"/>
      <c r="PXW6" s="236"/>
      <c r="PXX6" s="236"/>
      <c r="PXY6" s="236"/>
      <c r="PXZ6" s="236"/>
      <c r="PYA6" s="236"/>
      <c r="PYB6" s="236"/>
      <c r="PYC6" s="236"/>
      <c r="PYD6" s="236"/>
      <c r="PYE6" s="236"/>
      <c r="PYF6" s="236"/>
      <c r="PYG6" s="236"/>
      <c r="PYH6" s="236"/>
      <c r="PYI6" s="236"/>
      <c r="PYJ6" s="236"/>
      <c r="PYK6" s="236"/>
      <c r="PYL6" s="236"/>
      <c r="PYM6" s="236"/>
      <c r="PYN6" s="236"/>
      <c r="PYO6" s="236"/>
      <c r="PYP6" s="236"/>
      <c r="PYQ6" s="236"/>
      <c r="PYR6" s="236"/>
      <c r="PYS6" s="236"/>
      <c r="PYT6" s="236"/>
      <c r="PYU6" s="236"/>
      <c r="PYV6" s="236"/>
      <c r="PYW6" s="236"/>
      <c r="PYX6" s="236"/>
      <c r="PYY6" s="236"/>
      <c r="PYZ6" s="236"/>
      <c r="PZA6" s="236"/>
      <c r="PZB6" s="236"/>
      <c r="PZC6" s="236"/>
      <c r="PZD6" s="236"/>
      <c r="PZE6" s="236"/>
      <c r="PZF6" s="236"/>
      <c r="PZG6" s="236"/>
      <c r="PZH6" s="236"/>
      <c r="PZI6" s="236"/>
      <c r="PZJ6" s="236"/>
      <c r="PZK6" s="236"/>
      <c r="PZL6" s="236"/>
      <c r="PZM6" s="236"/>
      <c r="PZN6" s="236"/>
      <c r="PZO6" s="236"/>
      <c r="PZP6" s="236"/>
      <c r="PZQ6" s="236"/>
      <c r="PZR6" s="236"/>
      <c r="PZS6" s="236"/>
      <c r="PZT6" s="236"/>
      <c r="PZU6" s="236"/>
      <c r="PZV6" s="236"/>
      <c r="PZW6" s="236"/>
      <c r="PZX6" s="236"/>
      <c r="PZY6" s="236"/>
      <c r="PZZ6" s="236"/>
      <c r="QAA6" s="236"/>
      <c r="QAB6" s="236"/>
      <c r="QAC6" s="236"/>
      <c r="QAD6" s="236"/>
      <c r="QAE6" s="236"/>
      <c r="QAF6" s="236"/>
      <c r="QAG6" s="236"/>
      <c r="QAH6" s="236"/>
      <c r="QAI6" s="236"/>
      <c r="QAJ6" s="236"/>
      <c r="QAK6" s="236"/>
      <c r="QAL6" s="236"/>
      <c r="QAM6" s="236"/>
      <c r="QAN6" s="236"/>
      <c r="QAO6" s="236"/>
      <c r="QAP6" s="236"/>
      <c r="QAQ6" s="236"/>
      <c r="QAR6" s="236"/>
      <c r="QAS6" s="236"/>
      <c r="QAT6" s="236"/>
      <c r="QAU6" s="236"/>
      <c r="QAV6" s="236"/>
      <c r="QAW6" s="236"/>
      <c r="QAX6" s="236"/>
      <c r="QAY6" s="236"/>
      <c r="QAZ6" s="236"/>
      <c r="QBA6" s="236"/>
      <c r="QBB6" s="236"/>
      <c r="QBC6" s="236"/>
      <c r="QBD6" s="236"/>
      <c r="QBE6" s="236"/>
      <c r="QBF6" s="236"/>
      <c r="QBG6" s="236"/>
      <c r="QBH6" s="236"/>
      <c r="QBI6" s="236"/>
      <c r="QBJ6" s="236"/>
      <c r="QBK6" s="236"/>
      <c r="QBL6" s="236"/>
      <c r="QBM6" s="236"/>
      <c r="QBN6" s="236"/>
      <c r="QBO6" s="236"/>
      <c r="QBP6" s="236"/>
      <c r="QBQ6" s="236"/>
      <c r="QBR6" s="236"/>
      <c r="QBS6" s="236"/>
      <c r="QBT6" s="236"/>
      <c r="QBU6" s="236"/>
      <c r="QBV6" s="236"/>
      <c r="QBW6" s="236"/>
      <c r="QBX6" s="236"/>
      <c r="QBY6" s="236"/>
      <c r="QBZ6" s="236"/>
      <c r="QCA6" s="236"/>
      <c r="QCB6" s="236"/>
      <c r="QCC6" s="236"/>
      <c r="QCD6" s="236"/>
      <c r="QCE6" s="236"/>
      <c r="QCF6" s="236"/>
      <c r="QCG6" s="236"/>
      <c r="QCH6" s="236"/>
      <c r="QCI6" s="236"/>
      <c r="QCJ6" s="236"/>
      <c r="QCK6" s="236"/>
      <c r="QCL6" s="236"/>
      <c r="QCM6" s="236"/>
      <c r="QCN6" s="236"/>
      <c r="QCO6" s="236"/>
      <c r="QCP6" s="236"/>
      <c r="QCQ6" s="236"/>
      <c r="QCR6" s="236"/>
      <c r="QCS6" s="236"/>
      <c r="QCT6" s="236"/>
      <c r="QCU6" s="236"/>
      <c r="QCV6" s="236"/>
      <c r="QCW6" s="236"/>
      <c r="QCX6" s="236"/>
      <c r="QCY6" s="236"/>
      <c r="QCZ6" s="236"/>
      <c r="QDA6" s="236"/>
      <c r="QDB6" s="236"/>
      <c r="QDC6" s="236"/>
      <c r="QDD6" s="236"/>
      <c r="QDE6" s="236"/>
      <c r="QDF6" s="236"/>
      <c r="QDG6" s="236"/>
      <c r="QDH6" s="236"/>
      <c r="QDI6" s="236"/>
      <c r="QDJ6" s="236"/>
      <c r="QDK6" s="236"/>
      <c r="QDL6" s="236"/>
      <c r="QDM6" s="236"/>
      <c r="QDN6" s="236"/>
      <c r="QDO6" s="236"/>
      <c r="QDP6" s="236"/>
      <c r="QDQ6" s="236"/>
      <c r="QDR6" s="236"/>
      <c r="QDS6" s="236"/>
      <c r="QDT6" s="236"/>
      <c r="QDU6" s="236"/>
      <c r="QDV6" s="236"/>
      <c r="QDW6" s="236"/>
      <c r="QDX6" s="236"/>
      <c r="QDY6" s="236"/>
      <c r="QDZ6" s="236"/>
      <c r="QEA6" s="236"/>
      <c r="QEB6" s="236"/>
      <c r="QEC6" s="236"/>
      <c r="QED6" s="236"/>
      <c r="QEE6" s="236"/>
      <c r="QEF6" s="236"/>
      <c r="QEG6" s="236"/>
      <c r="QEH6" s="236"/>
      <c r="QEI6" s="236"/>
      <c r="QEJ6" s="236"/>
      <c r="QEK6" s="236"/>
      <c r="QEL6" s="236"/>
      <c r="QEM6" s="236"/>
      <c r="QEN6" s="236"/>
      <c r="QEO6" s="236"/>
      <c r="QEP6" s="236"/>
      <c r="QEQ6" s="236"/>
      <c r="QER6" s="236"/>
      <c r="QES6" s="236"/>
      <c r="QET6" s="236"/>
      <c r="QEU6" s="236"/>
      <c r="QEV6" s="236"/>
      <c r="QEW6" s="236"/>
      <c r="QEX6" s="236"/>
      <c r="QEY6" s="236"/>
      <c r="QEZ6" s="236"/>
      <c r="QFA6" s="236"/>
      <c r="QFB6" s="236"/>
      <c r="QFC6" s="236"/>
      <c r="QFD6" s="236"/>
      <c r="QFE6" s="236"/>
      <c r="QFF6" s="236"/>
      <c r="QFG6" s="236"/>
      <c r="QFH6" s="236"/>
      <c r="QFI6" s="236"/>
      <c r="QFJ6" s="236"/>
      <c r="QFK6" s="236"/>
      <c r="QFL6" s="236"/>
      <c r="QFM6" s="236"/>
      <c r="QFN6" s="236"/>
      <c r="QFO6" s="236"/>
      <c r="QFP6" s="236"/>
      <c r="QFQ6" s="236"/>
      <c r="QFR6" s="236"/>
      <c r="QFS6" s="236"/>
      <c r="QFT6" s="236"/>
      <c r="QFU6" s="236"/>
      <c r="QFV6" s="236"/>
      <c r="QFW6" s="236"/>
      <c r="QFX6" s="236"/>
      <c r="QFY6" s="236"/>
      <c r="QFZ6" s="236"/>
      <c r="QGA6" s="236"/>
      <c r="QGB6" s="236"/>
      <c r="QGC6" s="236"/>
      <c r="QGD6" s="236"/>
      <c r="QGE6" s="236"/>
      <c r="QGF6" s="236"/>
      <c r="QGG6" s="236"/>
      <c r="QGH6" s="236"/>
      <c r="QGI6" s="236"/>
      <c r="QGJ6" s="236"/>
      <c r="QGK6" s="236"/>
      <c r="QGL6" s="236"/>
      <c r="QGM6" s="236"/>
      <c r="QGN6" s="236"/>
      <c r="QGO6" s="236"/>
      <c r="QGP6" s="236"/>
      <c r="QGQ6" s="236"/>
      <c r="QGR6" s="236"/>
      <c r="QGS6" s="236"/>
      <c r="QGT6" s="236"/>
      <c r="QGU6" s="236"/>
      <c r="QGV6" s="236"/>
      <c r="QGW6" s="236"/>
      <c r="QGX6" s="236"/>
      <c r="QGY6" s="236"/>
      <c r="QGZ6" s="236"/>
      <c r="QHA6" s="236"/>
      <c r="QHB6" s="236"/>
      <c r="QHC6" s="236"/>
      <c r="QHD6" s="236"/>
      <c r="QHE6" s="236"/>
      <c r="QHF6" s="236"/>
      <c r="QHG6" s="236"/>
      <c r="QHH6" s="236"/>
      <c r="QHI6" s="236"/>
      <c r="QHJ6" s="236"/>
      <c r="QHK6" s="236"/>
      <c r="QHL6" s="236"/>
      <c r="QHM6" s="236"/>
      <c r="QHN6" s="236"/>
      <c r="QHO6" s="236"/>
      <c r="QHP6" s="236"/>
      <c r="QHQ6" s="236"/>
      <c r="QHR6" s="236"/>
      <c r="QHS6" s="236"/>
      <c r="QHT6" s="236"/>
      <c r="QHU6" s="236"/>
      <c r="QHV6" s="236"/>
      <c r="QHW6" s="236"/>
      <c r="QHX6" s="236"/>
      <c r="QHY6" s="236"/>
      <c r="QHZ6" s="236"/>
      <c r="QIA6" s="236"/>
      <c r="QIB6" s="236"/>
      <c r="QIC6" s="236"/>
      <c r="QID6" s="236"/>
      <c r="QIE6" s="236"/>
      <c r="QIF6" s="236"/>
      <c r="QIG6" s="236"/>
      <c r="QIH6" s="236"/>
      <c r="QII6" s="236"/>
      <c r="QIJ6" s="236"/>
      <c r="QIK6" s="236"/>
      <c r="QIL6" s="236"/>
      <c r="QIM6" s="236"/>
      <c r="QIN6" s="236"/>
      <c r="QIO6" s="236"/>
      <c r="QIP6" s="236"/>
      <c r="QIQ6" s="236"/>
      <c r="QIR6" s="236"/>
      <c r="QIS6" s="236"/>
      <c r="QIT6" s="236"/>
      <c r="QIU6" s="236"/>
      <c r="QIV6" s="236"/>
      <c r="QIW6" s="236"/>
      <c r="QIX6" s="236"/>
      <c r="QIY6" s="236"/>
      <c r="QIZ6" s="236"/>
      <c r="QJA6" s="236"/>
      <c r="QJB6" s="236"/>
      <c r="QJC6" s="236"/>
      <c r="QJD6" s="236"/>
      <c r="QJE6" s="236"/>
      <c r="QJF6" s="236"/>
      <c r="QJG6" s="236"/>
      <c r="QJH6" s="236"/>
      <c r="QJI6" s="236"/>
      <c r="QJJ6" s="236"/>
      <c r="QJK6" s="236"/>
      <c r="QJL6" s="236"/>
      <c r="QJM6" s="236"/>
      <c r="QJN6" s="236"/>
      <c r="QJO6" s="236"/>
      <c r="QJP6" s="236"/>
      <c r="QJQ6" s="236"/>
      <c r="QJR6" s="236"/>
      <c r="QJS6" s="236"/>
      <c r="QJT6" s="236"/>
      <c r="QJU6" s="236"/>
      <c r="QJV6" s="236"/>
      <c r="QJW6" s="236"/>
      <c r="QJX6" s="236"/>
      <c r="QJY6" s="236"/>
      <c r="QJZ6" s="236"/>
      <c r="QKA6" s="236"/>
      <c r="QKB6" s="236"/>
      <c r="QKC6" s="236"/>
      <c r="QKD6" s="236"/>
      <c r="QKE6" s="236"/>
      <c r="QKF6" s="236"/>
      <c r="QKG6" s="236"/>
      <c r="QKH6" s="236"/>
      <c r="QKI6" s="236"/>
      <c r="QKJ6" s="236"/>
      <c r="QKK6" s="236"/>
      <c r="QKL6" s="236"/>
      <c r="QKM6" s="236"/>
      <c r="QKN6" s="236"/>
      <c r="QKO6" s="236"/>
      <c r="QKP6" s="236"/>
      <c r="QKQ6" s="236"/>
      <c r="QKR6" s="236"/>
      <c r="QKS6" s="236"/>
      <c r="QKT6" s="236"/>
      <c r="QKU6" s="236"/>
      <c r="QKV6" s="236"/>
      <c r="QKW6" s="236"/>
      <c r="QKX6" s="236"/>
      <c r="QKY6" s="236"/>
      <c r="QKZ6" s="236"/>
      <c r="QLA6" s="236"/>
      <c r="QLB6" s="236"/>
      <c r="QLC6" s="236"/>
      <c r="QLD6" s="236"/>
      <c r="QLE6" s="236"/>
      <c r="QLF6" s="236"/>
      <c r="QLG6" s="236"/>
      <c r="QLH6" s="236"/>
      <c r="QLI6" s="236"/>
      <c r="QLJ6" s="236"/>
      <c r="QLK6" s="236"/>
      <c r="QLL6" s="236"/>
      <c r="QLM6" s="236"/>
      <c r="QLN6" s="236"/>
      <c r="QLO6" s="236"/>
      <c r="QLP6" s="236"/>
      <c r="QLQ6" s="236"/>
      <c r="QLR6" s="236"/>
      <c r="QLS6" s="236"/>
      <c r="QLT6" s="236"/>
      <c r="QLU6" s="236"/>
      <c r="QLV6" s="236"/>
      <c r="QLW6" s="236"/>
      <c r="QLX6" s="236"/>
      <c r="QLY6" s="236"/>
      <c r="QLZ6" s="236"/>
      <c r="QMA6" s="236"/>
      <c r="QMB6" s="236"/>
      <c r="QMC6" s="236"/>
      <c r="QMD6" s="236"/>
      <c r="QME6" s="236"/>
      <c r="QMF6" s="236"/>
      <c r="QMG6" s="236"/>
      <c r="QMH6" s="236"/>
      <c r="QMI6" s="236"/>
      <c r="QMJ6" s="236"/>
      <c r="QMK6" s="236"/>
      <c r="QML6" s="236"/>
      <c r="QMM6" s="236"/>
      <c r="QMN6" s="236"/>
      <c r="QMO6" s="236"/>
      <c r="QMP6" s="236"/>
      <c r="QMQ6" s="236"/>
      <c r="QMR6" s="236"/>
      <c r="QMS6" s="236"/>
      <c r="QMT6" s="236"/>
      <c r="QMU6" s="236"/>
      <c r="QMV6" s="236"/>
      <c r="QMW6" s="236"/>
      <c r="QMX6" s="236"/>
      <c r="QMY6" s="236"/>
      <c r="QMZ6" s="236"/>
      <c r="QNA6" s="236"/>
      <c r="QNB6" s="236"/>
      <c r="QNC6" s="236"/>
      <c r="QND6" s="236"/>
      <c r="QNE6" s="236"/>
      <c r="QNF6" s="236"/>
      <c r="QNG6" s="236"/>
      <c r="QNH6" s="236"/>
      <c r="QNI6" s="236"/>
      <c r="QNJ6" s="236"/>
      <c r="QNK6" s="236"/>
      <c r="QNL6" s="236"/>
      <c r="QNM6" s="236"/>
      <c r="QNN6" s="236"/>
      <c r="QNO6" s="236"/>
      <c r="QNP6" s="236"/>
      <c r="QNQ6" s="236"/>
      <c r="QNR6" s="236"/>
      <c r="QNS6" s="236"/>
      <c r="QNT6" s="236"/>
      <c r="QNU6" s="236"/>
      <c r="QNV6" s="236"/>
      <c r="QNW6" s="236"/>
      <c r="QNX6" s="236"/>
      <c r="QNY6" s="236"/>
      <c r="QNZ6" s="236"/>
      <c r="QOA6" s="236"/>
      <c r="QOB6" s="236"/>
      <c r="QOC6" s="236"/>
      <c r="QOD6" s="236"/>
      <c r="QOE6" s="236"/>
      <c r="QOF6" s="236"/>
      <c r="QOG6" s="236"/>
      <c r="QOH6" s="236"/>
      <c r="QOI6" s="236"/>
      <c r="QOJ6" s="236"/>
      <c r="QOK6" s="236"/>
      <c r="QOL6" s="236"/>
      <c r="QOM6" s="236"/>
      <c r="QON6" s="236"/>
      <c r="QOO6" s="236"/>
      <c r="QOP6" s="236"/>
      <c r="QOQ6" s="236"/>
      <c r="QOR6" s="236"/>
      <c r="QOS6" s="236"/>
      <c r="QOT6" s="236"/>
      <c r="QOU6" s="236"/>
      <c r="QOV6" s="236"/>
      <c r="QOW6" s="236"/>
      <c r="QOX6" s="236"/>
      <c r="QOY6" s="236"/>
      <c r="QOZ6" s="236"/>
      <c r="QPA6" s="236"/>
      <c r="QPB6" s="236"/>
      <c r="QPC6" s="236"/>
      <c r="QPD6" s="236"/>
      <c r="QPE6" s="236"/>
      <c r="QPF6" s="236"/>
      <c r="QPG6" s="236"/>
      <c r="QPH6" s="236"/>
      <c r="QPI6" s="236"/>
      <c r="QPJ6" s="236"/>
      <c r="QPK6" s="236"/>
      <c r="QPL6" s="236"/>
      <c r="QPM6" s="236"/>
      <c r="QPN6" s="236"/>
      <c r="QPO6" s="236"/>
      <c r="QPP6" s="236"/>
      <c r="QPQ6" s="236"/>
      <c r="QPR6" s="236"/>
      <c r="QPS6" s="236"/>
      <c r="QPT6" s="236"/>
      <c r="QPU6" s="236"/>
      <c r="QPV6" s="236"/>
      <c r="QPW6" s="236"/>
      <c r="QPX6" s="236"/>
      <c r="QPY6" s="236"/>
      <c r="QPZ6" s="236"/>
      <c r="QQA6" s="236"/>
      <c r="QQB6" s="236"/>
      <c r="QQC6" s="236"/>
      <c r="QQD6" s="236"/>
      <c r="QQE6" s="236"/>
      <c r="QQF6" s="236"/>
      <c r="QQG6" s="236"/>
      <c r="QQH6" s="236"/>
      <c r="QQI6" s="236"/>
      <c r="QQJ6" s="236"/>
      <c r="QQK6" s="236"/>
      <c r="QQL6" s="236"/>
      <c r="QQM6" s="236"/>
      <c r="QQN6" s="236"/>
      <c r="QQO6" s="236"/>
      <c r="QQP6" s="236"/>
      <c r="QQQ6" s="236"/>
      <c r="QQR6" s="236"/>
      <c r="QQS6" s="236"/>
      <c r="QQT6" s="236"/>
      <c r="QQU6" s="236"/>
      <c r="QQV6" s="236"/>
      <c r="QQW6" s="236"/>
      <c r="QQX6" s="236"/>
      <c r="QQY6" s="236"/>
      <c r="QQZ6" s="236"/>
      <c r="QRA6" s="236"/>
      <c r="QRB6" s="236"/>
      <c r="QRC6" s="236"/>
      <c r="QRD6" s="236"/>
      <c r="QRE6" s="236"/>
      <c r="QRF6" s="236"/>
      <c r="QRG6" s="236"/>
      <c r="QRH6" s="236"/>
      <c r="QRI6" s="236"/>
      <c r="QRJ6" s="236"/>
      <c r="QRK6" s="236"/>
      <c r="QRL6" s="236"/>
      <c r="QRM6" s="236"/>
      <c r="QRN6" s="236"/>
      <c r="QRO6" s="236"/>
      <c r="QRP6" s="236"/>
      <c r="QRQ6" s="236"/>
      <c r="QRR6" s="236"/>
      <c r="QRS6" s="236"/>
      <c r="QRT6" s="236"/>
      <c r="QRU6" s="236"/>
      <c r="QRV6" s="236"/>
      <c r="QRW6" s="236"/>
      <c r="QRX6" s="236"/>
      <c r="QRY6" s="236"/>
      <c r="QRZ6" s="236"/>
      <c r="QSA6" s="236"/>
      <c r="QSB6" s="236"/>
      <c r="QSC6" s="236"/>
      <c r="QSD6" s="236"/>
      <c r="QSE6" s="236"/>
      <c r="QSF6" s="236"/>
      <c r="QSG6" s="236"/>
      <c r="QSH6" s="236"/>
      <c r="QSI6" s="236"/>
      <c r="QSJ6" s="236"/>
      <c r="QSK6" s="236"/>
      <c r="QSL6" s="236"/>
      <c r="QSM6" s="236"/>
      <c r="QSN6" s="236"/>
      <c r="QSO6" s="236"/>
      <c r="QSP6" s="236"/>
      <c r="QSQ6" s="236"/>
      <c r="QSR6" s="236"/>
      <c r="QSS6" s="236"/>
      <c r="QST6" s="236"/>
      <c r="QSU6" s="236"/>
      <c r="QSV6" s="236"/>
      <c r="QSW6" s="236"/>
      <c r="QSX6" s="236"/>
      <c r="QSY6" s="236"/>
      <c r="QSZ6" s="236"/>
      <c r="QTA6" s="236"/>
      <c r="QTB6" s="236"/>
      <c r="QTC6" s="236"/>
      <c r="QTD6" s="236"/>
      <c r="QTE6" s="236"/>
      <c r="QTF6" s="236"/>
      <c r="QTG6" s="236"/>
      <c r="QTH6" s="236"/>
      <c r="QTI6" s="236"/>
      <c r="QTJ6" s="236"/>
      <c r="QTK6" s="236"/>
      <c r="QTL6" s="236"/>
      <c r="QTM6" s="236"/>
      <c r="QTN6" s="236"/>
      <c r="QTO6" s="236"/>
      <c r="QTP6" s="236"/>
      <c r="QTQ6" s="236"/>
      <c r="QTR6" s="236"/>
      <c r="QTS6" s="236"/>
      <c r="QTT6" s="236"/>
      <c r="QTU6" s="236"/>
      <c r="QTV6" s="236"/>
      <c r="QTW6" s="236"/>
      <c r="QTX6" s="236"/>
      <c r="QTY6" s="236"/>
      <c r="QTZ6" s="236"/>
      <c r="QUA6" s="236"/>
      <c r="QUB6" s="236"/>
      <c r="QUC6" s="236"/>
      <c r="QUD6" s="236"/>
      <c r="QUE6" s="236"/>
      <c r="QUF6" s="236"/>
      <c r="QUG6" s="236"/>
      <c r="QUH6" s="236"/>
      <c r="QUI6" s="236"/>
      <c r="QUJ6" s="236"/>
      <c r="QUK6" s="236"/>
      <c r="QUL6" s="236"/>
      <c r="QUM6" s="236"/>
      <c r="QUN6" s="236"/>
      <c r="QUO6" s="236"/>
      <c r="QUP6" s="236"/>
      <c r="QUQ6" s="236"/>
      <c r="QUR6" s="236"/>
      <c r="QUS6" s="236"/>
      <c r="QUT6" s="236"/>
      <c r="QUU6" s="236"/>
      <c r="QUV6" s="236"/>
      <c r="QUW6" s="236"/>
      <c r="QUX6" s="236"/>
      <c r="QUY6" s="236"/>
      <c r="QUZ6" s="236"/>
      <c r="QVA6" s="236"/>
      <c r="QVB6" s="236"/>
      <c r="QVC6" s="236"/>
      <c r="QVD6" s="236"/>
      <c r="QVE6" s="236"/>
      <c r="QVF6" s="236"/>
      <c r="QVG6" s="236"/>
      <c r="QVH6" s="236"/>
      <c r="QVI6" s="236"/>
      <c r="QVJ6" s="236"/>
      <c r="QVK6" s="236"/>
      <c r="QVL6" s="236"/>
      <c r="QVM6" s="236"/>
      <c r="QVN6" s="236"/>
      <c r="QVO6" s="236"/>
      <c r="QVP6" s="236"/>
      <c r="QVQ6" s="236"/>
      <c r="QVR6" s="236"/>
      <c r="QVS6" s="236"/>
      <c r="QVT6" s="236"/>
      <c r="QVU6" s="236"/>
      <c r="QVV6" s="236"/>
      <c r="QVW6" s="236"/>
      <c r="QVX6" s="236"/>
      <c r="QVY6" s="236"/>
      <c r="QVZ6" s="236"/>
      <c r="QWA6" s="236"/>
      <c r="QWB6" s="236"/>
      <c r="QWC6" s="236"/>
      <c r="QWD6" s="236"/>
      <c r="QWE6" s="236"/>
      <c r="QWF6" s="236"/>
      <c r="QWG6" s="236"/>
      <c r="QWH6" s="236"/>
      <c r="QWI6" s="236"/>
      <c r="QWJ6" s="236"/>
      <c r="QWK6" s="236"/>
      <c r="QWL6" s="236"/>
      <c r="QWM6" s="236"/>
      <c r="QWN6" s="236"/>
      <c r="QWO6" s="236"/>
      <c r="QWP6" s="236"/>
      <c r="QWQ6" s="236"/>
      <c r="QWR6" s="236"/>
      <c r="QWS6" s="236"/>
      <c r="QWT6" s="236"/>
      <c r="QWU6" s="236"/>
      <c r="QWV6" s="236"/>
      <c r="QWW6" s="236"/>
      <c r="QWX6" s="236"/>
      <c r="QWY6" s="236"/>
      <c r="QWZ6" s="236"/>
      <c r="QXA6" s="236"/>
      <c r="QXB6" s="236"/>
      <c r="QXC6" s="236"/>
      <c r="QXD6" s="236"/>
      <c r="QXE6" s="236"/>
      <c r="QXF6" s="236"/>
      <c r="QXG6" s="236"/>
      <c r="QXH6" s="236"/>
      <c r="QXI6" s="236"/>
      <c r="QXJ6" s="236"/>
      <c r="QXK6" s="236"/>
      <c r="QXL6" s="236"/>
      <c r="QXM6" s="236"/>
      <c r="QXN6" s="236"/>
      <c r="QXO6" s="236"/>
      <c r="QXP6" s="236"/>
      <c r="QXQ6" s="236"/>
      <c r="QXR6" s="236"/>
      <c r="QXS6" s="236"/>
      <c r="QXT6" s="236"/>
      <c r="QXU6" s="236"/>
      <c r="QXV6" s="236"/>
      <c r="QXW6" s="236"/>
      <c r="QXX6" s="236"/>
      <c r="QXY6" s="236"/>
      <c r="QXZ6" s="236"/>
      <c r="QYA6" s="236"/>
      <c r="QYB6" s="236"/>
      <c r="QYC6" s="236"/>
      <c r="QYD6" s="236"/>
      <c r="QYE6" s="236"/>
      <c r="QYF6" s="236"/>
      <c r="QYG6" s="236"/>
      <c r="QYH6" s="236"/>
      <c r="QYI6" s="236"/>
      <c r="QYJ6" s="236"/>
      <c r="QYK6" s="236"/>
      <c r="QYL6" s="236"/>
      <c r="QYM6" s="236"/>
      <c r="QYN6" s="236"/>
      <c r="QYO6" s="236"/>
      <c r="QYP6" s="236"/>
      <c r="QYQ6" s="236"/>
      <c r="QYR6" s="236"/>
      <c r="QYS6" s="236"/>
      <c r="QYT6" s="236"/>
      <c r="QYU6" s="236"/>
      <c r="QYV6" s="236"/>
      <c r="QYW6" s="236"/>
      <c r="QYX6" s="236"/>
      <c r="QYY6" s="236"/>
      <c r="QYZ6" s="236"/>
      <c r="QZA6" s="236"/>
      <c r="QZB6" s="236"/>
      <c r="QZC6" s="236"/>
      <c r="QZD6" s="236"/>
      <c r="QZE6" s="236"/>
      <c r="QZF6" s="236"/>
      <c r="QZG6" s="236"/>
      <c r="QZH6" s="236"/>
      <c r="QZI6" s="236"/>
      <c r="QZJ6" s="236"/>
      <c r="QZK6" s="236"/>
      <c r="QZL6" s="236"/>
      <c r="QZM6" s="236"/>
      <c r="QZN6" s="236"/>
      <c r="QZO6" s="236"/>
      <c r="QZP6" s="236"/>
      <c r="QZQ6" s="236"/>
      <c r="QZR6" s="236"/>
      <c r="QZS6" s="236"/>
      <c r="QZT6" s="236"/>
      <c r="QZU6" s="236"/>
      <c r="QZV6" s="236"/>
      <c r="QZW6" s="236"/>
      <c r="QZX6" s="236"/>
      <c r="QZY6" s="236"/>
      <c r="QZZ6" s="236"/>
      <c r="RAA6" s="236"/>
      <c r="RAB6" s="236"/>
      <c r="RAC6" s="236"/>
      <c r="RAD6" s="236"/>
      <c r="RAE6" s="236"/>
      <c r="RAF6" s="236"/>
      <c r="RAG6" s="236"/>
      <c r="RAH6" s="236"/>
      <c r="RAI6" s="236"/>
      <c r="RAJ6" s="236"/>
      <c r="RAK6" s="236"/>
      <c r="RAL6" s="236"/>
      <c r="RAM6" s="236"/>
      <c r="RAN6" s="236"/>
      <c r="RAO6" s="236"/>
      <c r="RAP6" s="236"/>
      <c r="RAQ6" s="236"/>
      <c r="RAR6" s="236"/>
      <c r="RAS6" s="236"/>
      <c r="RAT6" s="236"/>
      <c r="RAU6" s="236"/>
      <c r="RAV6" s="236"/>
      <c r="RAW6" s="236"/>
      <c r="RAX6" s="236"/>
      <c r="RAY6" s="236"/>
      <c r="RAZ6" s="236"/>
      <c r="RBA6" s="236"/>
      <c r="RBB6" s="236"/>
      <c r="RBC6" s="236"/>
      <c r="RBD6" s="236"/>
      <c r="RBE6" s="236"/>
      <c r="RBF6" s="236"/>
      <c r="RBG6" s="236"/>
      <c r="RBH6" s="236"/>
      <c r="RBI6" s="236"/>
      <c r="RBJ6" s="236"/>
      <c r="RBK6" s="236"/>
      <c r="RBL6" s="236"/>
      <c r="RBM6" s="236"/>
      <c r="RBN6" s="236"/>
      <c r="RBO6" s="236"/>
      <c r="RBP6" s="236"/>
      <c r="RBQ6" s="236"/>
      <c r="RBR6" s="236"/>
      <c r="RBS6" s="236"/>
      <c r="RBT6" s="236"/>
      <c r="RBU6" s="236"/>
      <c r="RBV6" s="236"/>
      <c r="RBW6" s="236"/>
      <c r="RBX6" s="236"/>
      <c r="RBY6" s="236"/>
      <c r="RBZ6" s="236"/>
      <c r="RCA6" s="236"/>
      <c r="RCB6" s="236"/>
      <c r="RCC6" s="236"/>
      <c r="RCD6" s="236"/>
      <c r="RCE6" s="236"/>
      <c r="RCF6" s="236"/>
      <c r="RCG6" s="236"/>
      <c r="RCH6" s="236"/>
      <c r="RCI6" s="236"/>
      <c r="RCJ6" s="236"/>
      <c r="RCK6" s="236"/>
      <c r="RCL6" s="236"/>
      <c r="RCM6" s="236"/>
      <c r="RCN6" s="236"/>
      <c r="RCO6" s="236"/>
      <c r="RCP6" s="236"/>
      <c r="RCQ6" s="236"/>
      <c r="RCR6" s="236"/>
      <c r="RCS6" s="236"/>
      <c r="RCT6" s="236"/>
      <c r="RCU6" s="236"/>
      <c r="RCV6" s="236"/>
      <c r="RCW6" s="236"/>
      <c r="RCX6" s="236"/>
      <c r="RCY6" s="236"/>
      <c r="RCZ6" s="236"/>
      <c r="RDA6" s="236"/>
      <c r="RDB6" s="236"/>
      <c r="RDC6" s="236"/>
      <c r="RDD6" s="236"/>
      <c r="RDE6" s="236"/>
      <c r="RDF6" s="236"/>
      <c r="RDG6" s="236"/>
      <c r="RDH6" s="236"/>
      <c r="RDI6" s="236"/>
      <c r="RDJ6" s="236"/>
      <c r="RDK6" s="236"/>
      <c r="RDL6" s="236"/>
      <c r="RDM6" s="236"/>
      <c r="RDN6" s="236"/>
      <c r="RDO6" s="236"/>
      <c r="RDP6" s="236"/>
      <c r="RDQ6" s="236"/>
      <c r="RDR6" s="236"/>
      <c r="RDS6" s="236"/>
      <c r="RDT6" s="236"/>
      <c r="RDU6" s="236"/>
      <c r="RDV6" s="236"/>
      <c r="RDW6" s="236"/>
      <c r="RDX6" s="236"/>
      <c r="RDY6" s="236"/>
      <c r="RDZ6" s="236"/>
      <c r="REA6" s="236"/>
      <c r="REB6" s="236"/>
      <c r="REC6" s="236"/>
      <c r="RED6" s="236"/>
      <c r="REE6" s="236"/>
      <c r="REF6" s="236"/>
      <c r="REG6" s="236"/>
      <c r="REH6" s="236"/>
      <c r="REI6" s="236"/>
      <c r="REJ6" s="236"/>
      <c r="REK6" s="236"/>
      <c r="REL6" s="236"/>
      <c r="REM6" s="236"/>
      <c r="REN6" s="236"/>
      <c r="REO6" s="236"/>
      <c r="REP6" s="236"/>
      <c r="REQ6" s="236"/>
      <c r="RER6" s="236"/>
      <c r="RES6" s="236"/>
      <c r="RET6" s="236"/>
      <c r="REU6" s="236"/>
      <c r="REV6" s="236"/>
      <c r="REW6" s="236"/>
      <c r="REX6" s="236"/>
      <c r="REY6" s="236"/>
      <c r="REZ6" s="236"/>
      <c r="RFA6" s="236"/>
      <c r="RFB6" s="236"/>
      <c r="RFC6" s="236"/>
      <c r="RFD6" s="236"/>
      <c r="RFE6" s="236"/>
      <c r="RFF6" s="236"/>
      <c r="RFG6" s="236"/>
      <c r="RFH6" s="236"/>
      <c r="RFI6" s="236"/>
      <c r="RFJ6" s="236"/>
      <c r="RFK6" s="236"/>
      <c r="RFL6" s="236"/>
      <c r="RFM6" s="236"/>
      <c r="RFN6" s="236"/>
      <c r="RFO6" s="236"/>
      <c r="RFP6" s="236"/>
      <c r="RFQ6" s="236"/>
      <c r="RFR6" s="236"/>
      <c r="RFS6" s="236"/>
      <c r="RFT6" s="236"/>
      <c r="RFU6" s="236"/>
      <c r="RFV6" s="236"/>
      <c r="RFW6" s="236"/>
      <c r="RFX6" s="236"/>
      <c r="RFY6" s="236"/>
      <c r="RFZ6" s="236"/>
      <c r="RGA6" s="236"/>
      <c r="RGB6" s="236"/>
      <c r="RGC6" s="236"/>
      <c r="RGD6" s="236"/>
      <c r="RGE6" s="236"/>
      <c r="RGF6" s="236"/>
      <c r="RGG6" s="236"/>
      <c r="RGH6" s="236"/>
      <c r="RGI6" s="236"/>
      <c r="RGJ6" s="236"/>
      <c r="RGK6" s="236"/>
      <c r="RGL6" s="236"/>
      <c r="RGM6" s="236"/>
      <c r="RGN6" s="236"/>
      <c r="RGO6" s="236"/>
      <c r="RGP6" s="236"/>
      <c r="RGQ6" s="236"/>
      <c r="RGR6" s="236"/>
      <c r="RGS6" s="236"/>
      <c r="RGT6" s="236"/>
      <c r="RGU6" s="236"/>
      <c r="RGV6" s="236"/>
      <c r="RGW6" s="236"/>
      <c r="RGX6" s="236"/>
      <c r="RGY6" s="236"/>
      <c r="RGZ6" s="236"/>
      <c r="RHA6" s="236"/>
      <c r="RHB6" s="236"/>
      <c r="RHC6" s="236"/>
      <c r="RHD6" s="236"/>
      <c r="RHE6" s="236"/>
      <c r="RHF6" s="236"/>
      <c r="RHG6" s="236"/>
      <c r="RHH6" s="236"/>
      <c r="RHI6" s="236"/>
      <c r="RHJ6" s="236"/>
      <c r="RHK6" s="236"/>
      <c r="RHL6" s="236"/>
      <c r="RHM6" s="236"/>
      <c r="RHN6" s="236"/>
      <c r="RHO6" s="236"/>
      <c r="RHP6" s="236"/>
      <c r="RHQ6" s="236"/>
      <c r="RHR6" s="236"/>
      <c r="RHS6" s="236"/>
      <c r="RHT6" s="236"/>
      <c r="RHU6" s="236"/>
      <c r="RHV6" s="236"/>
      <c r="RHW6" s="236"/>
      <c r="RHX6" s="236"/>
      <c r="RHY6" s="236"/>
      <c r="RHZ6" s="236"/>
      <c r="RIA6" s="236"/>
      <c r="RIB6" s="236"/>
      <c r="RIC6" s="236"/>
      <c r="RID6" s="236"/>
      <c r="RIE6" s="236"/>
      <c r="RIF6" s="236"/>
      <c r="RIG6" s="236"/>
      <c r="RIH6" s="236"/>
      <c r="RII6" s="236"/>
      <c r="RIJ6" s="236"/>
      <c r="RIK6" s="236"/>
      <c r="RIL6" s="236"/>
      <c r="RIM6" s="236"/>
      <c r="RIN6" s="236"/>
      <c r="RIO6" s="236"/>
      <c r="RIP6" s="236"/>
      <c r="RIQ6" s="236"/>
      <c r="RIR6" s="236"/>
      <c r="RIS6" s="236"/>
      <c r="RIT6" s="236"/>
      <c r="RIU6" s="236"/>
      <c r="RIV6" s="236"/>
      <c r="RIW6" s="236"/>
      <c r="RIX6" s="236"/>
      <c r="RIY6" s="236"/>
      <c r="RIZ6" s="236"/>
      <c r="RJA6" s="236"/>
      <c r="RJB6" s="236"/>
      <c r="RJC6" s="236"/>
      <c r="RJD6" s="236"/>
      <c r="RJE6" s="236"/>
      <c r="RJF6" s="236"/>
      <c r="RJG6" s="236"/>
      <c r="RJH6" s="236"/>
      <c r="RJI6" s="236"/>
      <c r="RJJ6" s="236"/>
      <c r="RJK6" s="236"/>
      <c r="RJL6" s="236"/>
      <c r="RJM6" s="236"/>
      <c r="RJN6" s="236"/>
      <c r="RJO6" s="236"/>
      <c r="RJP6" s="236"/>
      <c r="RJQ6" s="236"/>
      <c r="RJR6" s="236"/>
      <c r="RJS6" s="236"/>
      <c r="RJT6" s="236"/>
      <c r="RJU6" s="236"/>
      <c r="RJV6" s="236"/>
      <c r="RJW6" s="236"/>
      <c r="RJX6" s="236"/>
      <c r="RJY6" s="236"/>
      <c r="RJZ6" s="236"/>
      <c r="RKA6" s="236"/>
      <c r="RKB6" s="236"/>
      <c r="RKC6" s="236"/>
      <c r="RKD6" s="236"/>
      <c r="RKE6" s="236"/>
      <c r="RKF6" s="236"/>
      <c r="RKG6" s="236"/>
      <c r="RKH6" s="236"/>
      <c r="RKI6" s="236"/>
      <c r="RKJ6" s="236"/>
      <c r="RKK6" s="236"/>
      <c r="RKL6" s="236"/>
      <c r="RKM6" s="236"/>
      <c r="RKN6" s="236"/>
      <c r="RKO6" s="236"/>
      <c r="RKP6" s="236"/>
      <c r="RKQ6" s="236"/>
      <c r="RKR6" s="236"/>
      <c r="RKS6" s="236"/>
      <c r="RKT6" s="236"/>
      <c r="RKU6" s="236"/>
      <c r="RKV6" s="236"/>
      <c r="RKW6" s="236"/>
      <c r="RKX6" s="236"/>
      <c r="RKY6" s="236"/>
      <c r="RKZ6" s="236"/>
      <c r="RLA6" s="236"/>
      <c r="RLB6" s="236"/>
      <c r="RLC6" s="236"/>
      <c r="RLD6" s="236"/>
      <c r="RLE6" s="236"/>
      <c r="RLF6" s="236"/>
      <c r="RLG6" s="236"/>
      <c r="RLH6" s="236"/>
      <c r="RLI6" s="236"/>
      <c r="RLJ6" s="236"/>
      <c r="RLK6" s="236"/>
      <c r="RLL6" s="236"/>
      <c r="RLM6" s="236"/>
      <c r="RLN6" s="236"/>
      <c r="RLO6" s="236"/>
      <c r="RLP6" s="236"/>
      <c r="RLQ6" s="236"/>
      <c r="RLR6" s="236"/>
      <c r="RLS6" s="236"/>
      <c r="RLT6" s="236"/>
      <c r="RLU6" s="236"/>
      <c r="RLV6" s="236"/>
      <c r="RLW6" s="236"/>
      <c r="RLX6" s="236"/>
      <c r="RLY6" s="236"/>
      <c r="RLZ6" s="236"/>
      <c r="RMA6" s="236"/>
      <c r="RMB6" s="236"/>
      <c r="RMC6" s="236"/>
      <c r="RMD6" s="236"/>
      <c r="RME6" s="236"/>
      <c r="RMF6" s="236"/>
      <c r="RMG6" s="236"/>
      <c r="RMH6" s="236"/>
      <c r="RMI6" s="236"/>
      <c r="RMJ6" s="236"/>
      <c r="RMK6" s="236"/>
      <c r="RML6" s="236"/>
      <c r="RMM6" s="236"/>
      <c r="RMN6" s="236"/>
      <c r="RMO6" s="236"/>
      <c r="RMP6" s="236"/>
      <c r="RMQ6" s="236"/>
      <c r="RMR6" s="236"/>
      <c r="RMS6" s="236"/>
      <c r="RMT6" s="236"/>
      <c r="RMU6" s="236"/>
      <c r="RMV6" s="236"/>
      <c r="RMW6" s="236"/>
      <c r="RMX6" s="236"/>
      <c r="RMY6" s="236"/>
      <c r="RMZ6" s="236"/>
      <c r="RNA6" s="236"/>
      <c r="RNB6" s="236"/>
      <c r="RNC6" s="236"/>
      <c r="RND6" s="236"/>
      <c r="RNE6" s="236"/>
      <c r="RNF6" s="236"/>
      <c r="RNG6" s="236"/>
      <c r="RNH6" s="236"/>
      <c r="RNI6" s="236"/>
      <c r="RNJ6" s="236"/>
      <c r="RNK6" s="236"/>
      <c r="RNL6" s="236"/>
      <c r="RNM6" s="236"/>
      <c r="RNN6" s="236"/>
      <c r="RNO6" s="236"/>
      <c r="RNP6" s="236"/>
      <c r="RNQ6" s="236"/>
      <c r="RNR6" s="236"/>
      <c r="RNS6" s="236"/>
      <c r="RNT6" s="236"/>
      <c r="RNU6" s="236"/>
      <c r="RNV6" s="236"/>
      <c r="RNW6" s="236"/>
      <c r="RNX6" s="236"/>
      <c r="RNY6" s="236"/>
      <c r="RNZ6" s="236"/>
      <c r="ROA6" s="236"/>
      <c r="ROB6" s="236"/>
      <c r="ROC6" s="236"/>
      <c r="ROD6" s="236"/>
      <c r="ROE6" s="236"/>
      <c r="ROF6" s="236"/>
      <c r="ROG6" s="236"/>
      <c r="ROH6" s="236"/>
      <c r="ROI6" s="236"/>
      <c r="ROJ6" s="236"/>
      <c r="ROK6" s="236"/>
      <c r="ROL6" s="236"/>
      <c r="ROM6" s="236"/>
      <c r="RON6" s="236"/>
      <c r="ROO6" s="236"/>
      <c r="ROP6" s="236"/>
      <c r="ROQ6" s="236"/>
      <c r="ROR6" s="236"/>
      <c r="ROS6" s="236"/>
      <c r="ROT6" s="236"/>
      <c r="ROU6" s="236"/>
      <c r="ROV6" s="236"/>
      <c r="ROW6" s="236"/>
      <c r="ROX6" s="236"/>
      <c r="ROY6" s="236"/>
      <c r="ROZ6" s="236"/>
      <c r="RPA6" s="236"/>
      <c r="RPB6" s="236"/>
      <c r="RPC6" s="236"/>
      <c r="RPD6" s="236"/>
      <c r="RPE6" s="236"/>
      <c r="RPF6" s="236"/>
      <c r="RPG6" s="236"/>
      <c r="RPH6" s="236"/>
      <c r="RPI6" s="236"/>
      <c r="RPJ6" s="236"/>
      <c r="RPK6" s="236"/>
      <c r="RPL6" s="236"/>
      <c r="RPM6" s="236"/>
      <c r="RPN6" s="236"/>
      <c r="RPO6" s="236"/>
      <c r="RPP6" s="236"/>
      <c r="RPQ6" s="236"/>
      <c r="RPR6" s="236"/>
      <c r="RPS6" s="236"/>
      <c r="RPT6" s="236"/>
      <c r="RPU6" s="236"/>
      <c r="RPV6" s="236"/>
      <c r="RPW6" s="236"/>
      <c r="RPX6" s="236"/>
      <c r="RPY6" s="236"/>
      <c r="RPZ6" s="236"/>
      <c r="RQA6" s="236"/>
      <c r="RQB6" s="236"/>
      <c r="RQC6" s="236"/>
      <c r="RQD6" s="236"/>
      <c r="RQE6" s="236"/>
      <c r="RQF6" s="236"/>
      <c r="RQG6" s="236"/>
      <c r="RQH6" s="236"/>
      <c r="RQI6" s="236"/>
      <c r="RQJ6" s="236"/>
      <c r="RQK6" s="236"/>
      <c r="RQL6" s="236"/>
      <c r="RQM6" s="236"/>
      <c r="RQN6" s="236"/>
      <c r="RQO6" s="236"/>
      <c r="RQP6" s="236"/>
      <c r="RQQ6" s="236"/>
      <c r="RQR6" s="236"/>
      <c r="RQS6" s="236"/>
      <c r="RQT6" s="236"/>
      <c r="RQU6" s="236"/>
      <c r="RQV6" s="236"/>
      <c r="RQW6" s="236"/>
      <c r="RQX6" s="236"/>
      <c r="RQY6" s="236"/>
      <c r="RQZ6" s="236"/>
      <c r="RRA6" s="236"/>
      <c r="RRB6" s="236"/>
      <c r="RRC6" s="236"/>
      <c r="RRD6" s="236"/>
      <c r="RRE6" s="236"/>
      <c r="RRF6" s="236"/>
      <c r="RRG6" s="236"/>
      <c r="RRH6" s="236"/>
      <c r="RRI6" s="236"/>
      <c r="RRJ6" s="236"/>
      <c r="RRK6" s="236"/>
      <c r="RRL6" s="236"/>
      <c r="RRM6" s="236"/>
      <c r="RRN6" s="236"/>
      <c r="RRO6" s="236"/>
      <c r="RRP6" s="236"/>
      <c r="RRQ6" s="236"/>
      <c r="RRR6" s="236"/>
      <c r="RRS6" s="236"/>
      <c r="RRT6" s="236"/>
      <c r="RRU6" s="236"/>
      <c r="RRV6" s="236"/>
      <c r="RRW6" s="236"/>
      <c r="RRX6" s="236"/>
      <c r="RRY6" s="236"/>
      <c r="RRZ6" s="236"/>
      <c r="RSA6" s="236"/>
      <c r="RSB6" s="236"/>
      <c r="RSC6" s="236"/>
      <c r="RSD6" s="236"/>
      <c r="RSE6" s="236"/>
      <c r="RSF6" s="236"/>
      <c r="RSG6" s="236"/>
      <c r="RSH6" s="236"/>
      <c r="RSI6" s="236"/>
      <c r="RSJ6" s="236"/>
      <c r="RSK6" s="236"/>
      <c r="RSL6" s="236"/>
      <c r="RSM6" s="236"/>
      <c r="RSN6" s="236"/>
      <c r="RSO6" s="236"/>
      <c r="RSP6" s="236"/>
      <c r="RSQ6" s="236"/>
      <c r="RSR6" s="236"/>
      <c r="RSS6" s="236"/>
      <c r="RST6" s="236"/>
      <c r="RSU6" s="236"/>
      <c r="RSV6" s="236"/>
      <c r="RSW6" s="236"/>
      <c r="RSX6" s="236"/>
      <c r="RSY6" s="236"/>
      <c r="RSZ6" s="236"/>
      <c r="RTA6" s="236"/>
      <c r="RTB6" s="236"/>
      <c r="RTC6" s="236"/>
      <c r="RTD6" s="236"/>
      <c r="RTE6" s="236"/>
      <c r="RTF6" s="236"/>
      <c r="RTG6" s="236"/>
      <c r="RTH6" s="236"/>
      <c r="RTI6" s="236"/>
      <c r="RTJ6" s="236"/>
      <c r="RTK6" s="236"/>
      <c r="RTL6" s="236"/>
      <c r="RTM6" s="236"/>
      <c r="RTN6" s="236"/>
      <c r="RTO6" s="236"/>
      <c r="RTP6" s="236"/>
      <c r="RTQ6" s="236"/>
      <c r="RTR6" s="236"/>
      <c r="RTS6" s="236"/>
      <c r="RTT6" s="236"/>
      <c r="RTU6" s="236"/>
      <c r="RTV6" s="236"/>
      <c r="RTW6" s="236"/>
      <c r="RTX6" s="236"/>
      <c r="RTY6" s="236"/>
      <c r="RTZ6" s="236"/>
      <c r="RUA6" s="236"/>
      <c r="RUB6" s="236"/>
      <c r="RUC6" s="236"/>
      <c r="RUD6" s="236"/>
      <c r="RUE6" s="236"/>
      <c r="RUF6" s="236"/>
      <c r="RUG6" s="236"/>
      <c r="RUH6" s="236"/>
      <c r="RUI6" s="236"/>
      <c r="RUJ6" s="236"/>
      <c r="RUK6" s="236"/>
      <c r="RUL6" s="236"/>
      <c r="RUM6" s="236"/>
      <c r="RUN6" s="236"/>
      <c r="RUO6" s="236"/>
      <c r="RUP6" s="236"/>
      <c r="RUQ6" s="236"/>
      <c r="RUR6" s="236"/>
      <c r="RUS6" s="236"/>
      <c r="RUT6" s="236"/>
      <c r="RUU6" s="236"/>
      <c r="RUV6" s="236"/>
      <c r="RUW6" s="236"/>
      <c r="RUX6" s="236"/>
      <c r="RUY6" s="236"/>
      <c r="RUZ6" s="236"/>
      <c r="RVA6" s="236"/>
      <c r="RVB6" s="236"/>
      <c r="RVC6" s="236"/>
      <c r="RVD6" s="236"/>
      <c r="RVE6" s="236"/>
      <c r="RVF6" s="236"/>
      <c r="RVG6" s="236"/>
      <c r="RVH6" s="236"/>
      <c r="RVI6" s="236"/>
      <c r="RVJ6" s="236"/>
      <c r="RVK6" s="236"/>
      <c r="RVL6" s="236"/>
      <c r="RVM6" s="236"/>
      <c r="RVN6" s="236"/>
      <c r="RVO6" s="236"/>
      <c r="RVP6" s="236"/>
      <c r="RVQ6" s="236"/>
      <c r="RVR6" s="236"/>
      <c r="RVS6" s="236"/>
      <c r="RVT6" s="236"/>
      <c r="RVU6" s="236"/>
      <c r="RVV6" s="236"/>
      <c r="RVW6" s="236"/>
      <c r="RVX6" s="236"/>
      <c r="RVY6" s="236"/>
      <c r="RVZ6" s="236"/>
      <c r="RWA6" s="236"/>
      <c r="RWB6" s="236"/>
      <c r="RWC6" s="236"/>
      <c r="RWD6" s="236"/>
      <c r="RWE6" s="236"/>
      <c r="RWF6" s="236"/>
      <c r="RWG6" s="236"/>
      <c r="RWH6" s="236"/>
      <c r="RWI6" s="236"/>
      <c r="RWJ6" s="236"/>
      <c r="RWK6" s="236"/>
      <c r="RWL6" s="236"/>
      <c r="RWM6" s="236"/>
      <c r="RWN6" s="236"/>
      <c r="RWO6" s="236"/>
      <c r="RWP6" s="236"/>
      <c r="RWQ6" s="236"/>
      <c r="RWR6" s="236"/>
      <c r="RWS6" s="236"/>
      <c r="RWT6" s="236"/>
      <c r="RWU6" s="236"/>
      <c r="RWV6" s="236"/>
      <c r="RWW6" s="236"/>
      <c r="RWX6" s="236"/>
      <c r="RWY6" s="236"/>
      <c r="RWZ6" s="236"/>
      <c r="RXA6" s="236"/>
      <c r="RXB6" s="236"/>
      <c r="RXC6" s="236"/>
      <c r="RXD6" s="236"/>
      <c r="RXE6" s="236"/>
      <c r="RXF6" s="236"/>
      <c r="RXG6" s="236"/>
      <c r="RXH6" s="236"/>
      <c r="RXI6" s="236"/>
      <c r="RXJ6" s="236"/>
      <c r="RXK6" s="236"/>
      <c r="RXL6" s="236"/>
      <c r="RXM6" s="236"/>
      <c r="RXN6" s="236"/>
      <c r="RXO6" s="236"/>
      <c r="RXP6" s="236"/>
      <c r="RXQ6" s="236"/>
      <c r="RXR6" s="236"/>
      <c r="RXS6" s="236"/>
      <c r="RXT6" s="236"/>
      <c r="RXU6" s="236"/>
      <c r="RXV6" s="236"/>
      <c r="RXW6" s="236"/>
      <c r="RXX6" s="236"/>
      <c r="RXY6" s="236"/>
      <c r="RXZ6" s="236"/>
      <c r="RYA6" s="236"/>
      <c r="RYB6" s="236"/>
      <c r="RYC6" s="236"/>
      <c r="RYD6" s="236"/>
      <c r="RYE6" s="236"/>
      <c r="RYF6" s="236"/>
      <c r="RYG6" s="236"/>
      <c r="RYH6" s="236"/>
      <c r="RYI6" s="236"/>
      <c r="RYJ6" s="236"/>
      <c r="RYK6" s="236"/>
      <c r="RYL6" s="236"/>
      <c r="RYM6" s="236"/>
      <c r="RYN6" s="236"/>
      <c r="RYO6" s="236"/>
      <c r="RYP6" s="236"/>
      <c r="RYQ6" s="236"/>
      <c r="RYR6" s="236"/>
      <c r="RYS6" s="236"/>
      <c r="RYT6" s="236"/>
      <c r="RYU6" s="236"/>
      <c r="RYV6" s="236"/>
      <c r="RYW6" s="236"/>
      <c r="RYX6" s="236"/>
      <c r="RYY6" s="236"/>
      <c r="RYZ6" s="236"/>
      <c r="RZA6" s="236"/>
      <c r="RZB6" s="236"/>
      <c r="RZC6" s="236"/>
      <c r="RZD6" s="236"/>
      <c r="RZE6" s="236"/>
      <c r="RZF6" s="236"/>
      <c r="RZG6" s="236"/>
      <c r="RZH6" s="236"/>
      <c r="RZI6" s="236"/>
      <c r="RZJ6" s="236"/>
      <c r="RZK6" s="236"/>
      <c r="RZL6" s="236"/>
      <c r="RZM6" s="236"/>
      <c r="RZN6" s="236"/>
      <c r="RZO6" s="236"/>
      <c r="RZP6" s="236"/>
      <c r="RZQ6" s="236"/>
      <c r="RZR6" s="236"/>
      <c r="RZS6" s="236"/>
      <c r="RZT6" s="236"/>
      <c r="RZU6" s="236"/>
      <c r="RZV6" s="236"/>
      <c r="RZW6" s="236"/>
      <c r="RZX6" s="236"/>
      <c r="RZY6" s="236"/>
      <c r="RZZ6" s="236"/>
      <c r="SAA6" s="236"/>
      <c r="SAB6" s="236"/>
      <c r="SAC6" s="236"/>
      <c r="SAD6" s="236"/>
      <c r="SAE6" s="236"/>
      <c r="SAF6" s="236"/>
      <c r="SAG6" s="236"/>
      <c r="SAH6" s="236"/>
      <c r="SAI6" s="236"/>
      <c r="SAJ6" s="236"/>
      <c r="SAK6" s="236"/>
      <c r="SAL6" s="236"/>
      <c r="SAM6" s="236"/>
      <c r="SAN6" s="236"/>
      <c r="SAO6" s="236"/>
      <c r="SAP6" s="236"/>
      <c r="SAQ6" s="236"/>
      <c r="SAR6" s="236"/>
      <c r="SAS6" s="236"/>
      <c r="SAT6" s="236"/>
      <c r="SAU6" s="236"/>
      <c r="SAV6" s="236"/>
      <c r="SAW6" s="236"/>
      <c r="SAX6" s="236"/>
      <c r="SAY6" s="236"/>
      <c r="SAZ6" s="236"/>
      <c r="SBA6" s="236"/>
      <c r="SBB6" s="236"/>
      <c r="SBC6" s="236"/>
      <c r="SBD6" s="236"/>
      <c r="SBE6" s="236"/>
      <c r="SBF6" s="236"/>
      <c r="SBG6" s="236"/>
      <c r="SBH6" s="236"/>
      <c r="SBI6" s="236"/>
      <c r="SBJ6" s="236"/>
      <c r="SBK6" s="236"/>
      <c r="SBL6" s="236"/>
      <c r="SBM6" s="236"/>
      <c r="SBN6" s="236"/>
      <c r="SBO6" s="236"/>
      <c r="SBP6" s="236"/>
      <c r="SBQ6" s="236"/>
      <c r="SBR6" s="236"/>
      <c r="SBS6" s="236"/>
      <c r="SBT6" s="236"/>
      <c r="SBU6" s="236"/>
      <c r="SBV6" s="236"/>
      <c r="SBW6" s="236"/>
      <c r="SBX6" s="236"/>
      <c r="SBY6" s="236"/>
      <c r="SBZ6" s="236"/>
      <c r="SCA6" s="236"/>
      <c r="SCB6" s="236"/>
      <c r="SCC6" s="236"/>
      <c r="SCD6" s="236"/>
      <c r="SCE6" s="236"/>
      <c r="SCF6" s="236"/>
      <c r="SCG6" s="236"/>
      <c r="SCH6" s="236"/>
      <c r="SCI6" s="236"/>
      <c r="SCJ6" s="236"/>
      <c r="SCK6" s="236"/>
      <c r="SCL6" s="236"/>
      <c r="SCM6" s="236"/>
      <c r="SCN6" s="236"/>
      <c r="SCO6" s="236"/>
      <c r="SCP6" s="236"/>
      <c r="SCQ6" s="236"/>
      <c r="SCR6" s="236"/>
      <c r="SCS6" s="236"/>
      <c r="SCT6" s="236"/>
      <c r="SCU6" s="236"/>
      <c r="SCV6" s="236"/>
      <c r="SCW6" s="236"/>
      <c r="SCX6" s="236"/>
      <c r="SCY6" s="236"/>
      <c r="SCZ6" s="236"/>
      <c r="SDA6" s="236"/>
      <c r="SDB6" s="236"/>
      <c r="SDC6" s="236"/>
      <c r="SDD6" s="236"/>
      <c r="SDE6" s="236"/>
      <c r="SDF6" s="236"/>
      <c r="SDG6" s="236"/>
      <c r="SDH6" s="236"/>
      <c r="SDI6" s="236"/>
      <c r="SDJ6" s="236"/>
      <c r="SDK6" s="236"/>
      <c r="SDL6" s="236"/>
      <c r="SDM6" s="236"/>
      <c r="SDN6" s="236"/>
      <c r="SDO6" s="236"/>
      <c r="SDP6" s="236"/>
      <c r="SDQ6" s="236"/>
      <c r="SDR6" s="236"/>
      <c r="SDS6" s="236"/>
      <c r="SDT6" s="236"/>
      <c r="SDU6" s="236"/>
      <c r="SDV6" s="236"/>
      <c r="SDW6" s="236"/>
      <c r="SDX6" s="236"/>
      <c r="SDY6" s="236"/>
      <c r="SDZ6" s="236"/>
      <c r="SEA6" s="236"/>
      <c r="SEB6" s="236"/>
      <c r="SEC6" s="236"/>
      <c r="SED6" s="236"/>
      <c r="SEE6" s="236"/>
      <c r="SEF6" s="236"/>
      <c r="SEG6" s="236"/>
      <c r="SEH6" s="236"/>
      <c r="SEI6" s="236"/>
      <c r="SEJ6" s="236"/>
      <c r="SEK6" s="236"/>
      <c r="SEL6" s="236"/>
      <c r="SEM6" s="236"/>
      <c r="SEN6" s="236"/>
      <c r="SEO6" s="236"/>
      <c r="SEP6" s="236"/>
      <c r="SEQ6" s="236"/>
      <c r="SER6" s="236"/>
      <c r="SES6" s="236"/>
      <c r="SET6" s="236"/>
      <c r="SEU6" s="236"/>
      <c r="SEV6" s="236"/>
      <c r="SEW6" s="236"/>
      <c r="SEX6" s="236"/>
      <c r="SEY6" s="236"/>
      <c r="SEZ6" s="236"/>
      <c r="SFA6" s="236"/>
      <c r="SFB6" s="236"/>
      <c r="SFC6" s="236"/>
      <c r="SFD6" s="236"/>
      <c r="SFE6" s="236"/>
      <c r="SFF6" s="236"/>
      <c r="SFG6" s="236"/>
      <c r="SFH6" s="236"/>
      <c r="SFI6" s="236"/>
      <c r="SFJ6" s="236"/>
      <c r="SFK6" s="236"/>
      <c r="SFL6" s="236"/>
      <c r="SFM6" s="236"/>
      <c r="SFN6" s="236"/>
      <c r="SFO6" s="236"/>
      <c r="SFP6" s="236"/>
      <c r="SFQ6" s="236"/>
      <c r="SFR6" s="236"/>
      <c r="SFS6" s="236"/>
      <c r="SFT6" s="236"/>
      <c r="SFU6" s="236"/>
      <c r="SFV6" s="236"/>
      <c r="SFW6" s="236"/>
      <c r="SFX6" s="236"/>
      <c r="SFY6" s="236"/>
      <c r="SFZ6" s="236"/>
      <c r="SGA6" s="236"/>
      <c r="SGB6" s="236"/>
      <c r="SGC6" s="236"/>
      <c r="SGD6" s="236"/>
      <c r="SGE6" s="236"/>
      <c r="SGF6" s="236"/>
      <c r="SGG6" s="236"/>
      <c r="SGH6" s="236"/>
      <c r="SGI6" s="236"/>
      <c r="SGJ6" s="236"/>
      <c r="SGK6" s="236"/>
      <c r="SGL6" s="236"/>
      <c r="SGM6" s="236"/>
      <c r="SGN6" s="236"/>
      <c r="SGO6" s="236"/>
      <c r="SGP6" s="236"/>
      <c r="SGQ6" s="236"/>
      <c r="SGR6" s="236"/>
      <c r="SGS6" s="236"/>
      <c r="SGT6" s="236"/>
      <c r="SGU6" s="236"/>
      <c r="SGV6" s="236"/>
      <c r="SGW6" s="236"/>
      <c r="SGX6" s="236"/>
      <c r="SGY6" s="236"/>
      <c r="SGZ6" s="236"/>
      <c r="SHA6" s="236"/>
      <c r="SHB6" s="236"/>
      <c r="SHC6" s="236"/>
      <c r="SHD6" s="236"/>
      <c r="SHE6" s="236"/>
      <c r="SHF6" s="236"/>
      <c r="SHG6" s="236"/>
      <c r="SHH6" s="236"/>
      <c r="SHI6" s="236"/>
      <c r="SHJ6" s="236"/>
      <c r="SHK6" s="236"/>
      <c r="SHL6" s="236"/>
      <c r="SHM6" s="236"/>
      <c r="SHN6" s="236"/>
      <c r="SHO6" s="236"/>
      <c r="SHP6" s="236"/>
      <c r="SHQ6" s="236"/>
      <c r="SHR6" s="236"/>
      <c r="SHS6" s="236"/>
      <c r="SHT6" s="236"/>
      <c r="SHU6" s="236"/>
      <c r="SHV6" s="236"/>
      <c r="SHW6" s="236"/>
      <c r="SHX6" s="236"/>
      <c r="SHY6" s="236"/>
      <c r="SHZ6" s="236"/>
      <c r="SIA6" s="236"/>
      <c r="SIB6" s="236"/>
      <c r="SIC6" s="236"/>
      <c r="SID6" s="236"/>
      <c r="SIE6" s="236"/>
      <c r="SIF6" s="236"/>
      <c r="SIG6" s="236"/>
      <c r="SIH6" s="236"/>
      <c r="SII6" s="236"/>
      <c r="SIJ6" s="236"/>
      <c r="SIK6" s="236"/>
      <c r="SIL6" s="236"/>
      <c r="SIM6" s="236"/>
      <c r="SIN6" s="236"/>
      <c r="SIO6" s="236"/>
      <c r="SIP6" s="236"/>
      <c r="SIQ6" s="236"/>
      <c r="SIR6" s="236"/>
      <c r="SIS6" s="236"/>
      <c r="SIT6" s="236"/>
      <c r="SIU6" s="236"/>
      <c r="SIV6" s="236"/>
      <c r="SIW6" s="236"/>
      <c r="SIX6" s="236"/>
      <c r="SIY6" s="236"/>
      <c r="SIZ6" s="236"/>
      <c r="SJA6" s="236"/>
      <c r="SJB6" s="236"/>
      <c r="SJC6" s="236"/>
      <c r="SJD6" s="236"/>
      <c r="SJE6" s="236"/>
      <c r="SJF6" s="236"/>
      <c r="SJG6" s="236"/>
      <c r="SJH6" s="236"/>
      <c r="SJI6" s="236"/>
      <c r="SJJ6" s="236"/>
      <c r="SJK6" s="236"/>
      <c r="SJL6" s="236"/>
      <c r="SJM6" s="236"/>
      <c r="SJN6" s="236"/>
      <c r="SJO6" s="236"/>
      <c r="SJP6" s="236"/>
      <c r="SJQ6" s="236"/>
      <c r="SJR6" s="236"/>
      <c r="SJS6" s="236"/>
      <c r="SJT6" s="236"/>
      <c r="SJU6" s="236"/>
      <c r="SJV6" s="236"/>
      <c r="SJW6" s="236"/>
      <c r="SJX6" s="236"/>
      <c r="SJY6" s="236"/>
      <c r="SJZ6" s="236"/>
      <c r="SKA6" s="236"/>
      <c r="SKB6" s="236"/>
      <c r="SKC6" s="236"/>
      <c r="SKD6" s="236"/>
      <c r="SKE6" s="236"/>
      <c r="SKF6" s="236"/>
      <c r="SKG6" s="236"/>
      <c r="SKH6" s="236"/>
      <c r="SKI6" s="236"/>
      <c r="SKJ6" s="236"/>
      <c r="SKK6" s="236"/>
      <c r="SKL6" s="236"/>
      <c r="SKM6" s="236"/>
      <c r="SKN6" s="236"/>
      <c r="SKO6" s="236"/>
      <c r="SKP6" s="236"/>
      <c r="SKQ6" s="236"/>
      <c r="SKR6" s="236"/>
      <c r="SKS6" s="236"/>
      <c r="SKT6" s="236"/>
      <c r="SKU6" s="236"/>
      <c r="SKV6" s="236"/>
      <c r="SKW6" s="236"/>
      <c r="SKX6" s="236"/>
      <c r="SKY6" s="236"/>
      <c r="SKZ6" s="236"/>
      <c r="SLA6" s="236"/>
      <c r="SLB6" s="236"/>
      <c r="SLC6" s="236"/>
      <c r="SLD6" s="236"/>
      <c r="SLE6" s="236"/>
      <c r="SLF6" s="236"/>
      <c r="SLG6" s="236"/>
      <c r="SLH6" s="236"/>
      <c r="SLI6" s="236"/>
      <c r="SLJ6" s="236"/>
      <c r="SLK6" s="236"/>
      <c r="SLL6" s="236"/>
      <c r="SLM6" s="236"/>
      <c r="SLN6" s="236"/>
      <c r="SLO6" s="236"/>
      <c r="SLP6" s="236"/>
      <c r="SLQ6" s="236"/>
      <c r="SLR6" s="236"/>
      <c r="SLS6" s="236"/>
      <c r="SLT6" s="236"/>
      <c r="SLU6" s="236"/>
      <c r="SLV6" s="236"/>
      <c r="SLW6" s="236"/>
      <c r="SLX6" s="236"/>
      <c r="SLY6" s="236"/>
      <c r="SLZ6" s="236"/>
      <c r="SMA6" s="236"/>
      <c r="SMB6" s="236"/>
      <c r="SMC6" s="236"/>
      <c r="SMD6" s="236"/>
      <c r="SME6" s="236"/>
      <c r="SMF6" s="236"/>
      <c r="SMG6" s="236"/>
      <c r="SMH6" s="236"/>
      <c r="SMI6" s="236"/>
      <c r="SMJ6" s="236"/>
      <c r="SMK6" s="236"/>
      <c r="SML6" s="236"/>
      <c r="SMM6" s="236"/>
      <c r="SMN6" s="236"/>
      <c r="SMO6" s="236"/>
      <c r="SMP6" s="236"/>
      <c r="SMQ6" s="236"/>
      <c r="SMR6" s="236"/>
      <c r="SMS6" s="236"/>
      <c r="SMT6" s="236"/>
      <c r="SMU6" s="236"/>
      <c r="SMV6" s="236"/>
      <c r="SMW6" s="236"/>
      <c r="SMX6" s="236"/>
      <c r="SMY6" s="236"/>
      <c r="SMZ6" s="236"/>
      <c r="SNA6" s="236"/>
      <c r="SNB6" s="236"/>
      <c r="SNC6" s="236"/>
      <c r="SND6" s="236"/>
      <c r="SNE6" s="236"/>
      <c r="SNF6" s="236"/>
      <c r="SNG6" s="236"/>
      <c r="SNH6" s="236"/>
      <c r="SNI6" s="236"/>
      <c r="SNJ6" s="236"/>
      <c r="SNK6" s="236"/>
      <c r="SNL6" s="236"/>
      <c r="SNM6" s="236"/>
      <c r="SNN6" s="236"/>
      <c r="SNO6" s="236"/>
      <c r="SNP6" s="236"/>
      <c r="SNQ6" s="236"/>
      <c r="SNR6" s="236"/>
      <c r="SNS6" s="236"/>
      <c r="SNT6" s="236"/>
      <c r="SNU6" s="236"/>
      <c r="SNV6" s="236"/>
      <c r="SNW6" s="236"/>
      <c r="SNX6" s="236"/>
      <c r="SNY6" s="236"/>
      <c r="SNZ6" s="236"/>
      <c r="SOA6" s="236"/>
      <c r="SOB6" s="236"/>
      <c r="SOC6" s="236"/>
      <c r="SOD6" s="236"/>
      <c r="SOE6" s="236"/>
      <c r="SOF6" s="236"/>
      <c r="SOG6" s="236"/>
      <c r="SOH6" s="236"/>
      <c r="SOI6" s="236"/>
      <c r="SOJ6" s="236"/>
      <c r="SOK6" s="236"/>
      <c r="SOL6" s="236"/>
      <c r="SOM6" s="236"/>
      <c r="SON6" s="236"/>
      <c r="SOO6" s="236"/>
      <c r="SOP6" s="236"/>
      <c r="SOQ6" s="236"/>
      <c r="SOR6" s="236"/>
      <c r="SOS6" s="236"/>
      <c r="SOT6" s="236"/>
      <c r="SOU6" s="236"/>
      <c r="SOV6" s="236"/>
      <c r="SOW6" s="236"/>
      <c r="SOX6" s="236"/>
      <c r="SOY6" s="236"/>
      <c r="SOZ6" s="236"/>
      <c r="SPA6" s="236"/>
      <c r="SPB6" s="236"/>
      <c r="SPC6" s="236"/>
      <c r="SPD6" s="236"/>
      <c r="SPE6" s="236"/>
      <c r="SPF6" s="236"/>
      <c r="SPG6" s="236"/>
      <c r="SPH6" s="236"/>
      <c r="SPI6" s="236"/>
      <c r="SPJ6" s="236"/>
      <c r="SPK6" s="236"/>
      <c r="SPL6" s="236"/>
      <c r="SPM6" s="236"/>
      <c r="SPN6" s="236"/>
      <c r="SPO6" s="236"/>
      <c r="SPP6" s="236"/>
      <c r="SPQ6" s="236"/>
      <c r="SPR6" s="236"/>
      <c r="SPS6" s="236"/>
      <c r="SPT6" s="236"/>
      <c r="SPU6" s="236"/>
      <c r="SPV6" s="236"/>
      <c r="SPW6" s="236"/>
      <c r="SPX6" s="236"/>
      <c r="SPY6" s="236"/>
      <c r="SPZ6" s="236"/>
      <c r="SQA6" s="236"/>
      <c r="SQB6" s="236"/>
      <c r="SQC6" s="236"/>
      <c r="SQD6" s="236"/>
      <c r="SQE6" s="236"/>
      <c r="SQF6" s="236"/>
      <c r="SQG6" s="236"/>
      <c r="SQH6" s="236"/>
      <c r="SQI6" s="236"/>
      <c r="SQJ6" s="236"/>
      <c r="SQK6" s="236"/>
      <c r="SQL6" s="236"/>
      <c r="SQM6" s="236"/>
      <c r="SQN6" s="236"/>
      <c r="SQO6" s="236"/>
      <c r="SQP6" s="236"/>
      <c r="SQQ6" s="236"/>
      <c r="SQR6" s="236"/>
      <c r="SQS6" s="236"/>
      <c r="SQT6" s="236"/>
      <c r="SQU6" s="236"/>
      <c r="SQV6" s="236"/>
      <c r="SQW6" s="236"/>
      <c r="SQX6" s="236"/>
      <c r="SQY6" s="236"/>
      <c r="SQZ6" s="236"/>
      <c r="SRA6" s="236"/>
      <c r="SRB6" s="236"/>
      <c r="SRC6" s="236"/>
      <c r="SRD6" s="236"/>
      <c r="SRE6" s="236"/>
      <c r="SRF6" s="236"/>
      <c r="SRG6" s="236"/>
      <c r="SRH6" s="236"/>
      <c r="SRI6" s="236"/>
      <c r="SRJ6" s="236"/>
      <c r="SRK6" s="236"/>
      <c r="SRL6" s="236"/>
      <c r="SRM6" s="236"/>
      <c r="SRN6" s="236"/>
      <c r="SRO6" s="236"/>
      <c r="SRP6" s="236"/>
      <c r="SRQ6" s="236"/>
      <c r="SRR6" s="236"/>
      <c r="SRS6" s="236"/>
      <c r="SRT6" s="236"/>
      <c r="SRU6" s="236"/>
      <c r="SRV6" s="236"/>
      <c r="SRW6" s="236"/>
      <c r="SRX6" s="236"/>
      <c r="SRY6" s="236"/>
      <c r="SRZ6" s="236"/>
      <c r="SSA6" s="236"/>
      <c r="SSB6" s="236"/>
      <c r="SSC6" s="236"/>
      <c r="SSD6" s="236"/>
      <c r="SSE6" s="236"/>
      <c r="SSF6" s="236"/>
      <c r="SSG6" s="236"/>
      <c r="SSH6" s="236"/>
      <c r="SSI6" s="236"/>
      <c r="SSJ6" s="236"/>
      <c r="SSK6" s="236"/>
      <c r="SSL6" s="236"/>
      <c r="SSM6" s="236"/>
      <c r="SSN6" s="236"/>
      <c r="SSO6" s="236"/>
      <c r="SSP6" s="236"/>
      <c r="SSQ6" s="236"/>
      <c r="SSR6" s="236"/>
      <c r="SSS6" s="236"/>
      <c r="SST6" s="236"/>
      <c r="SSU6" s="236"/>
      <c r="SSV6" s="236"/>
      <c r="SSW6" s="236"/>
      <c r="SSX6" s="236"/>
      <c r="SSY6" s="236"/>
      <c r="SSZ6" s="236"/>
      <c r="STA6" s="236"/>
      <c r="STB6" s="236"/>
      <c r="STC6" s="236"/>
      <c r="STD6" s="236"/>
      <c r="STE6" s="236"/>
      <c r="STF6" s="236"/>
      <c r="STG6" s="236"/>
      <c r="STH6" s="236"/>
      <c r="STI6" s="236"/>
      <c r="STJ6" s="236"/>
      <c r="STK6" s="236"/>
      <c r="STL6" s="236"/>
      <c r="STM6" s="236"/>
      <c r="STN6" s="236"/>
      <c r="STO6" s="236"/>
      <c r="STP6" s="236"/>
      <c r="STQ6" s="236"/>
      <c r="STR6" s="236"/>
      <c r="STS6" s="236"/>
      <c r="STT6" s="236"/>
      <c r="STU6" s="236"/>
      <c r="STV6" s="236"/>
      <c r="STW6" s="236"/>
      <c r="STX6" s="236"/>
      <c r="STY6" s="236"/>
      <c r="STZ6" s="236"/>
      <c r="SUA6" s="236"/>
      <c r="SUB6" s="236"/>
      <c r="SUC6" s="236"/>
      <c r="SUD6" s="236"/>
      <c r="SUE6" s="236"/>
      <c r="SUF6" s="236"/>
      <c r="SUG6" s="236"/>
      <c r="SUH6" s="236"/>
      <c r="SUI6" s="236"/>
      <c r="SUJ6" s="236"/>
      <c r="SUK6" s="236"/>
      <c r="SUL6" s="236"/>
      <c r="SUM6" s="236"/>
      <c r="SUN6" s="236"/>
      <c r="SUO6" s="236"/>
      <c r="SUP6" s="236"/>
      <c r="SUQ6" s="236"/>
      <c r="SUR6" s="236"/>
      <c r="SUS6" s="236"/>
      <c r="SUT6" s="236"/>
      <c r="SUU6" s="236"/>
      <c r="SUV6" s="236"/>
      <c r="SUW6" s="236"/>
      <c r="SUX6" s="236"/>
      <c r="SUY6" s="236"/>
      <c r="SUZ6" s="236"/>
      <c r="SVA6" s="236"/>
      <c r="SVB6" s="236"/>
      <c r="SVC6" s="236"/>
      <c r="SVD6" s="236"/>
      <c r="SVE6" s="236"/>
      <c r="SVF6" s="236"/>
      <c r="SVG6" s="236"/>
      <c r="SVH6" s="236"/>
      <c r="SVI6" s="236"/>
      <c r="SVJ6" s="236"/>
      <c r="SVK6" s="236"/>
      <c r="SVL6" s="236"/>
      <c r="SVM6" s="236"/>
      <c r="SVN6" s="236"/>
      <c r="SVO6" s="236"/>
      <c r="SVP6" s="236"/>
      <c r="SVQ6" s="236"/>
      <c r="SVR6" s="236"/>
      <c r="SVS6" s="236"/>
      <c r="SVT6" s="236"/>
      <c r="SVU6" s="236"/>
      <c r="SVV6" s="236"/>
      <c r="SVW6" s="236"/>
      <c r="SVX6" s="236"/>
      <c r="SVY6" s="236"/>
      <c r="SVZ6" s="236"/>
      <c r="SWA6" s="236"/>
      <c r="SWB6" s="236"/>
      <c r="SWC6" s="236"/>
      <c r="SWD6" s="236"/>
      <c r="SWE6" s="236"/>
      <c r="SWF6" s="236"/>
      <c r="SWG6" s="236"/>
      <c r="SWH6" s="236"/>
      <c r="SWI6" s="236"/>
      <c r="SWJ6" s="236"/>
      <c r="SWK6" s="236"/>
      <c r="SWL6" s="236"/>
      <c r="SWM6" s="236"/>
      <c r="SWN6" s="236"/>
      <c r="SWO6" s="236"/>
      <c r="SWP6" s="236"/>
      <c r="SWQ6" s="236"/>
      <c r="SWR6" s="236"/>
      <c r="SWS6" s="236"/>
      <c r="SWT6" s="236"/>
      <c r="SWU6" s="236"/>
      <c r="SWV6" s="236"/>
      <c r="SWW6" s="236"/>
      <c r="SWX6" s="236"/>
      <c r="SWY6" s="236"/>
      <c r="SWZ6" s="236"/>
      <c r="SXA6" s="236"/>
      <c r="SXB6" s="236"/>
      <c r="SXC6" s="236"/>
      <c r="SXD6" s="236"/>
      <c r="SXE6" s="236"/>
      <c r="SXF6" s="236"/>
      <c r="SXG6" s="236"/>
      <c r="SXH6" s="236"/>
      <c r="SXI6" s="236"/>
      <c r="SXJ6" s="236"/>
      <c r="SXK6" s="236"/>
      <c r="SXL6" s="236"/>
      <c r="SXM6" s="236"/>
      <c r="SXN6" s="236"/>
      <c r="SXO6" s="236"/>
      <c r="SXP6" s="236"/>
      <c r="SXQ6" s="236"/>
      <c r="SXR6" s="236"/>
      <c r="SXS6" s="236"/>
      <c r="SXT6" s="236"/>
      <c r="SXU6" s="236"/>
      <c r="SXV6" s="236"/>
      <c r="SXW6" s="236"/>
      <c r="SXX6" s="236"/>
      <c r="SXY6" s="236"/>
      <c r="SXZ6" s="236"/>
      <c r="SYA6" s="236"/>
      <c r="SYB6" s="236"/>
      <c r="SYC6" s="236"/>
      <c r="SYD6" s="236"/>
      <c r="SYE6" s="236"/>
      <c r="SYF6" s="236"/>
      <c r="SYG6" s="236"/>
      <c r="SYH6" s="236"/>
      <c r="SYI6" s="236"/>
      <c r="SYJ6" s="236"/>
      <c r="SYK6" s="236"/>
      <c r="SYL6" s="236"/>
      <c r="SYM6" s="236"/>
      <c r="SYN6" s="236"/>
      <c r="SYO6" s="236"/>
      <c r="SYP6" s="236"/>
      <c r="SYQ6" s="236"/>
      <c r="SYR6" s="236"/>
      <c r="SYS6" s="236"/>
      <c r="SYT6" s="236"/>
      <c r="SYU6" s="236"/>
      <c r="SYV6" s="236"/>
      <c r="SYW6" s="236"/>
      <c r="SYX6" s="236"/>
      <c r="SYY6" s="236"/>
      <c r="SYZ6" s="236"/>
      <c r="SZA6" s="236"/>
      <c r="SZB6" s="236"/>
      <c r="SZC6" s="236"/>
      <c r="SZD6" s="236"/>
      <c r="SZE6" s="236"/>
      <c r="SZF6" s="236"/>
      <c r="SZG6" s="236"/>
      <c r="SZH6" s="236"/>
      <c r="SZI6" s="236"/>
      <c r="SZJ6" s="236"/>
      <c r="SZK6" s="236"/>
      <c r="SZL6" s="236"/>
      <c r="SZM6" s="236"/>
      <c r="SZN6" s="236"/>
      <c r="SZO6" s="236"/>
      <c r="SZP6" s="236"/>
      <c r="SZQ6" s="236"/>
      <c r="SZR6" s="236"/>
      <c r="SZS6" s="236"/>
      <c r="SZT6" s="236"/>
      <c r="SZU6" s="236"/>
      <c r="SZV6" s="236"/>
      <c r="SZW6" s="236"/>
      <c r="SZX6" s="236"/>
      <c r="SZY6" s="236"/>
      <c r="SZZ6" s="236"/>
      <c r="TAA6" s="236"/>
      <c r="TAB6" s="236"/>
      <c r="TAC6" s="236"/>
      <c r="TAD6" s="236"/>
      <c r="TAE6" s="236"/>
      <c r="TAF6" s="236"/>
      <c r="TAG6" s="236"/>
      <c r="TAH6" s="236"/>
      <c r="TAI6" s="236"/>
      <c r="TAJ6" s="236"/>
      <c r="TAK6" s="236"/>
      <c r="TAL6" s="236"/>
      <c r="TAM6" s="236"/>
      <c r="TAN6" s="236"/>
      <c r="TAO6" s="236"/>
      <c r="TAP6" s="236"/>
      <c r="TAQ6" s="236"/>
      <c r="TAR6" s="236"/>
      <c r="TAS6" s="236"/>
      <c r="TAT6" s="236"/>
      <c r="TAU6" s="236"/>
      <c r="TAV6" s="236"/>
      <c r="TAW6" s="236"/>
      <c r="TAX6" s="236"/>
      <c r="TAY6" s="236"/>
      <c r="TAZ6" s="236"/>
      <c r="TBA6" s="236"/>
      <c r="TBB6" s="236"/>
      <c r="TBC6" s="236"/>
      <c r="TBD6" s="236"/>
      <c r="TBE6" s="236"/>
      <c r="TBF6" s="236"/>
      <c r="TBG6" s="236"/>
      <c r="TBH6" s="236"/>
      <c r="TBI6" s="236"/>
      <c r="TBJ6" s="236"/>
      <c r="TBK6" s="236"/>
      <c r="TBL6" s="236"/>
      <c r="TBM6" s="236"/>
      <c r="TBN6" s="236"/>
      <c r="TBO6" s="236"/>
      <c r="TBP6" s="236"/>
      <c r="TBQ6" s="236"/>
      <c r="TBR6" s="236"/>
      <c r="TBS6" s="236"/>
      <c r="TBT6" s="236"/>
      <c r="TBU6" s="236"/>
      <c r="TBV6" s="236"/>
      <c r="TBW6" s="236"/>
      <c r="TBX6" s="236"/>
      <c r="TBY6" s="236"/>
      <c r="TBZ6" s="236"/>
      <c r="TCA6" s="236"/>
      <c r="TCB6" s="236"/>
      <c r="TCC6" s="236"/>
      <c r="TCD6" s="236"/>
      <c r="TCE6" s="236"/>
      <c r="TCF6" s="236"/>
      <c r="TCG6" s="236"/>
      <c r="TCH6" s="236"/>
      <c r="TCI6" s="236"/>
      <c r="TCJ6" s="236"/>
      <c r="TCK6" s="236"/>
      <c r="TCL6" s="236"/>
      <c r="TCM6" s="236"/>
      <c r="TCN6" s="236"/>
      <c r="TCO6" s="236"/>
      <c r="TCP6" s="236"/>
      <c r="TCQ6" s="236"/>
      <c r="TCR6" s="236"/>
      <c r="TCS6" s="236"/>
      <c r="TCT6" s="236"/>
      <c r="TCU6" s="236"/>
      <c r="TCV6" s="236"/>
      <c r="TCW6" s="236"/>
      <c r="TCX6" s="236"/>
      <c r="TCY6" s="236"/>
      <c r="TCZ6" s="236"/>
      <c r="TDA6" s="236"/>
      <c r="TDB6" s="236"/>
      <c r="TDC6" s="236"/>
      <c r="TDD6" s="236"/>
      <c r="TDE6" s="236"/>
      <c r="TDF6" s="236"/>
      <c r="TDG6" s="236"/>
      <c r="TDH6" s="236"/>
      <c r="TDI6" s="236"/>
      <c r="TDJ6" s="236"/>
      <c r="TDK6" s="236"/>
      <c r="TDL6" s="236"/>
      <c r="TDM6" s="236"/>
      <c r="TDN6" s="236"/>
      <c r="TDO6" s="236"/>
      <c r="TDP6" s="236"/>
      <c r="TDQ6" s="236"/>
      <c r="TDR6" s="236"/>
      <c r="TDS6" s="236"/>
      <c r="TDT6" s="236"/>
      <c r="TDU6" s="236"/>
      <c r="TDV6" s="236"/>
      <c r="TDW6" s="236"/>
      <c r="TDX6" s="236"/>
      <c r="TDY6" s="236"/>
      <c r="TDZ6" s="236"/>
      <c r="TEA6" s="236"/>
      <c r="TEB6" s="236"/>
      <c r="TEC6" s="236"/>
      <c r="TED6" s="236"/>
      <c r="TEE6" s="236"/>
      <c r="TEF6" s="236"/>
      <c r="TEG6" s="236"/>
      <c r="TEH6" s="236"/>
      <c r="TEI6" s="236"/>
      <c r="TEJ6" s="236"/>
      <c r="TEK6" s="236"/>
      <c r="TEL6" s="236"/>
      <c r="TEM6" s="236"/>
      <c r="TEN6" s="236"/>
      <c r="TEO6" s="236"/>
      <c r="TEP6" s="236"/>
      <c r="TEQ6" s="236"/>
      <c r="TER6" s="236"/>
      <c r="TES6" s="236"/>
      <c r="TET6" s="236"/>
      <c r="TEU6" s="236"/>
      <c r="TEV6" s="236"/>
      <c r="TEW6" s="236"/>
      <c r="TEX6" s="236"/>
      <c r="TEY6" s="236"/>
      <c r="TEZ6" s="236"/>
      <c r="TFA6" s="236"/>
      <c r="TFB6" s="236"/>
      <c r="TFC6" s="236"/>
      <c r="TFD6" s="236"/>
      <c r="TFE6" s="236"/>
      <c r="TFF6" s="236"/>
      <c r="TFG6" s="236"/>
      <c r="TFH6" s="236"/>
      <c r="TFI6" s="236"/>
      <c r="TFJ6" s="236"/>
      <c r="TFK6" s="236"/>
      <c r="TFL6" s="236"/>
      <c r="TFM6" s="236"/>
      <c r="TFN6" s="236"/>
      <c r="TFO6" s="236"/>
      <c r="TFP6" s="236"/>
      <c r="TFQ6" s="236"/>
      <c r="TFR6" s="236"/>
      <c r="TFS6" s="236"/>
      <c r="TFT6" s="236"/>
      <c r="TFU6" s="236"/>
      <c r="TFV6" s="236"/>
      <c r="TFW6" s="236"/>
      <c r="TFX6" s="236"/>
      <c r="TFY6" s="236"/>
      <c r="TFZ6" s="236"/>
      <c r="TGA6" s="236"/>
      <c r="TGB6" s="236"/>
      <c r="TGC6" s="236"/>
      <c r="TGD6" s="236"/>
      <c r="TGE6" s="236"/>
      <c r="TGF6" s="236"/>
      <c r="TGG6" s="236"/>
      <c r="TGH6" s="236"/>
      <c r="TGI6" s="236"/>
      <c r="TGJ6" s="236"/>
      <c r="TGK6" s="236"/>
      <c r="TGL6" s="236"/>
      <c r="TGM6" s="236"/>
      <c r="TGN6" s="236"/>
      <c r="TGO6" s="236"/>
      <c r="TGP6" s="236"/>
      <c r="TGQ6" s="236"/>
      <c r="TGR6" s="236"/>
      <c r="TGS6" s="236"/>
      <c r="TGT6" s="236"/>
      <c r="TGU6" s="236"/>
      <c r="TGV6" s="236"/>
      <c r="TGW6" s="236"/>
      <c r="TGX6" s="236"/>
      <c r="TGY6" s="236"/>
      <c r="TGZ6" s="236"/>
      <c r="THA6" s="236"/>
      <c r="THB6" s="236"/>
      <c r="THC6" s="236"/>
      <c r="THD6" s="236"/>
      <c r="THE6" s="236"/>
      <c r="THF6" s="236"/>
      <c r="THG6" s="236"/>
      <c r="THH6" s="236"/>
      <c r="THI6" s="236"/>
      <c r="THJ6" s="236"/>
      <c r="THK6" s="236"/>
      <c r="THL6" s="236"/>
      <c r="THM6" s="236"/>
      <c r="THN6" s="236"/>
      <c r="THO6" s="236"/>
      <c r="THP6" s="236"/>
      <c r="THQ6" s="236"/>
      <c r="THR6" s="236"/>
      <c r="THS6" s="236"/>
      <c r="THT6" s="236"/>
      <c r="THU6" s="236"/>
      <c r="THV6" s="236"/>
      <c r="THW6" s="236"/>
      <c r="THX6" s="236"/>
      <c r="THY6" s="236"/>
      <c r="THZ6" s="236"/>
      <c r="TIA6" s="236"/>
      <c r="TIB6" s="236"/>
      <c r="TIC6" s="236"/>
      <c r="TID6" s="236"/>
      <c r="TIE6" s="236"/>
      <c r="TIF6" s="236"/>
      <c r="TIG6" s="236"/>
      <c r="TIH6" s="236"/>
      <c r="TII6" s="236"/>
      <c r="TIJ6" s="236"/>
      <c r="TIK6" s="236"/>
      <c r="TIL6" s="236"/>
      <c r="TIM6" s="236"/>
      <c r="TIN6" s="236"/>
      <c r="TIO6" s="236"/>
      <c r="TIP6" s="236"/>
      <c r="TIQ6" s="236"/>
      <c r="TIR6" s="236"/>
      <c r="TIS6" s="236"/>
      <c r="TIT6" s="236"/>
      <c r="TIU6" s="236"/>
      <c r="TIV6" s="236"/>
      <c r="TIW6" s="236"/>
      <c r="TIX6" s="236"/>
      <c r="TIY6" s="236"/>
      <c r="TIZ6" s="236"/>
      <c r="TJA6" s="236"/>
      <c r="TJB6" s="236"/>
      <c r="TJC6" s="236"/>
      <c r="TJD6" s="236"/>
      <c r="TJE6" s="236"/>
      <c r="TJF6" s="236"/>
      <c r="TJG6" s="236"/>
      <c r="TJH6" s="236"/>
      <c r="TJI6" s="236"/>
      <c r="TJJ6" s="236"/>
      <c r="TJK6" s="236"/>
      <c r="TJL6" s="236"/>
      <c r="TJM6" s="236"/>
      <c r="TJN6" s="236"/>
      <c r="TJO6" s="236"/>
      <c r="TJP6" s="236"/>
      <c r="TJQ6" s="236"/>
      <c r="TJR6" s="236"/>
      <c r="TJS6" s="236"/>
      <c r="TJT6" s="236"/>
      <c r="TJU6" s="236"/>
      <c r="TJV6" s="236"/>
      <c r="TJW6" s="236"/>
      <c r="TJX6" s="236"/>
      <c r="TJY6" s="236"/>
      <c r="TJZ6" s="236"/>
      <c r="TKA6" s="236"/>
      <c r="TKB6" s="236"/>
      <c r="TKC6" s="236"/>
      <c r="TKD6" s="236"/>
      <c r="TKE6" s="236"/>
      <c r="TKF6" s="236"/>
      <c r="TKG6" s="236"/>
      <c r="TKH6" s="236"/>
      <c r="TKI6" s="236"/>
      <c r="TKJ6" s="236"/>
      <c r="TKK6" s="236"/>
      <c r="TKL6" s="236"/>
      <c r="TKM6" s="236"/>
      <c r="TKN6" s="236"/>
      <c r="TKO6" s="236"/>
      <c r="TKP6" s="236"/>
      <c r="TKQ6" s="236"/>
      <c r="TKR6" s="236"/>
      <c r="TKS6" s="236"/>
      <c r="TKT6" s="236"/>
      <c r="TKU6" s="236"/>
      <c r="TKV6" s="236"/>
      <c r="TKW6" s="236"/>
      <c r="TKX6" s="236"/>
      <c r="TKY6" s="236"/>
      <c r="TKZ6" s="236"/>
      <c r="TLA6" s="236"/>
      <c r="TLB6" s="236"/>
      <c r="TLC6" s="236"/>
      <c r="TLD6" s="236"/>
      <c r="TLE6" s="236"/>
      <c r="TLF6" s="236"/>
      <c r="TLG6" s="236"/>
      <c r="TLH6" s="236"/>
      <c r="TLI6" s="236"/>
      <c r="TLJ6" s="236"/>
      <c r="TLK6" s="236"/>
      <c r="TLL6" s="236"/>
      <c r="TLM6" s="236"/>
      <c r="TLN6" s="236"/>
      <c r="TLO6" s="236"/>
      <c r="TLP6" s="236"/>
      <c r="TLQ6" s="236"/>
      <c r="TLR6" s="236"/>
      <c r="TLS6" s="236"/>
      <c r="TLT6" s="236"/>
      <c r="TLU6" s="236"/>
      <c r="TLV6" s="236"/>
      <c r="TLW6" s="236"/>
      <c r="TLX6" s="236"/>
      <c r="TLY6" s="236"/>
      <c r="TLZ6" s="236"/>
      <c r="TMA6" s="236"/>
      <c r="TMB6" s="236"/>
      <c r="TMC6" s="236"/>
      <c r="TMD6" s="236"/>
      <c r="TME6" s="236"/>
      <c r="TMF6" s="236"/>
      <c r="TMG6" s="236"/>
      <c r="TMH6" s="236"/>
      <c r="TMI6" s="236"/>
      <c r="TMJ6" s="236"/>
      <c r="TMK6" s="236"/>
      <c r="TML6" s="236"/>
      <c r="TMM6" s="236"/>
      <c r="TMN6" s="236"/>
      <c r="TMO6" s="236"/>
      <c r="TMP6" s="236"/>
      <c r="TMQ6" s="236"/>
      <c r="TMR6" s="236"/>
      <c r="TMS6" s="236"/>
      <c r="TMT6" s="236"/>
      <c r="TMU6" s="236"/>
      <c r="TMV6" s="236"/>
      <c r="TMW6" s="236"/>
      <c r="TMX6" s="236"/>
      <c r="TMY6" s="236"/>
      <c r="TMZ6" s="236"/>
      <c r="TNA6" s="236"/>
      <c r="TNB6" s="236"/>
      <c r="TNC6" s="236"/>
      <c r="TND6" s="236"/>
      <c r="TNE6" s="236"/>
      <c r="TNF6" s="236"/>
      <c r="TNG6" s="236"/>
      <c r="TNH6" s="236"/>
      <c r="TNI6" s="236"/>
      <c r="TNJ6" s="236"/>
      <c r="TNK6" s="236"/>
      <c r="TNL6" s="236"/>
      <c r="TNM6" s="236"/>
      <c r="TNN6" s="236"/>
      <c r="TNO6" s="236"/>
      <c r="TNP6" s="236"/>
      <c r="TNQ6" s="236"/>
      <c r="TNR6" s="236"/>
      <c r="TNS6" s="236"/>
      <c r="TNT6" s="236"/>
      <c r="TNU6" s="236"/>
      <c r="TNV6" s="236"/>
      <c r="TNW6" s="236"/>
      <c r="TNX6" s="236"/>
      <c r="TNY6" s="236"/>
      <c r="TNZ6" s="236"/>
      <c r="TOA6" s="236"/>
      <c r="TOB6" s="236"/>
      <c r="TOC6" s="236"/>
      <c r="TOD6" s="236"/>
      <c r="TOE6" s="236"/>
      <c r="TOF6" s="236"/>
      <c r="TOG6" s="236"/>
      <c r="TOH6" s="236"/>
      <c r="TOI6" s="236"/>
      <c r="TOJ6" s="236"/>
      <c r="TOK6" s="236"/>
      <c r="TOL6" s="236"/>
      <c r="TOM6" s="236"/>
      <c r="TON6" s="236"/>
      <c r="TOO6" s="236"/>
      <c r="TOP6" s="236"/>
      <c r="TOQ6" s="236"/>
      <c r="TOR6" s="236"/>
      <c r="TOS6" s="236"/>
      <c r="TOT6" s="236"/>
      <c r="TOU6" s="236"/>
      <c r="TOV6" s="236"/>
      <c r="TOW6" s="236"/>
      <c r="TOX6" s="236"/>
      <c r="TOY6" s="236"/>
      <c r="TOZ6" s="236"/>
      <c r="TPA6" s="236"/>
      <c r="TPB6" s="236"/>
      <c r="TPC6" s="236"/>
      <c r="TPD6" s="236"/>
      <c r="TPE6" s="236"/>
      <c r="TPF6" s="236"/>
      <c r="TPG6" s="236"/>
      <c r="TPH6" s="236"/>
      <c r="TPI6" s="236"/>
      <c r="TPJ6" s="236"/>
      <c r="TPK6" s="236"/>
      <c r="TPL6" s="236"/>
      <c r="TPM6" s="236"/>
      <c r="TPN6" s="236"/>
      <c r="TPO6" s="236"/>
      <c r="TPP6" s="236"/>
      <c r="TPQ6" s="236"/>
      <c r="TPR6" s="236"/>
      <c r="TPS6" s="236"/>
      <c r="TPT6" s="236"/>
      <c r="TPU6" s="236"/>
      <c r="TPV6" s="236"/>
      <c r="TPW6" s="236"/>
      <c r="TPX6" s="236"/>
      <c r="TPY6" s="236"/>
      <c r="TPZ6" s="236"/>
      <c r="TQA6" s="236"/>
      <c r="TQB6" s="236"/>
      <c r="TQC6" s="236"/>
      <c r="TQD6" s="236"/>
      <c r="TQE6" s="236"/>
      <c r="TQF6" s="236"/>
      <c r="TQG6" s="236"/>
      <c r="TQH6" s="236"/>
      <c r="TQI6" s="236"/>
      <c r="TQJ6" s="236"/>
      <c r="TQK6" s="236"/>
      <c r="TQL6" s="236"/>
      <c r="TQM6" s="236"/>
      <c r="TQN6" s="236"/>
      <c r="TQO6" s="236"/>
      <c r="TQP6" s="236"/>
      <c r="TQQ6" s="236"/>
      <c r="TQR6" s="236"/>
      <c r="TQS6" s="236"/>
      <c r="TQT6" s="236"/>
      <c r="TQU6" s="236"/>
      <c r="TQV6" s="236"/>
      <c r="TQW6" s="236"/>
      <c r="TQX6" s="236"/>
      <c r="TQY6" s="236"/>
      <c r="TQZ6" s="236"/>
      <c r="TRA6" s="236"/>
      <c r="TRB6" s="236"/>
      <c r="TRC6" s="236"/>
      <c r="TRD6" s="236"/>
      <c r="TRE6" s="236"/>
      <c r="TRF6" s="236"/>
      <c r="TRG6" s="236"/>
      <c r="TRH6" s="236"/>
      <c r="TRI6" s="236"/>
      <c r="TRJ6" s="236"/>
      <c r="TRK6" s="236"/>
      <c r="TRL6" s="236"/>
      <c r="TRM6" s="236"/>
      <c r="TRN6" s="236"/>
      <c r="TRO6" s="236"/>
      <c r="TRP6" s="236"/>
      <c r="TRQ6" s="236"/>
      <c r="TRR6" s="236"/>
      <c r="TRS6" s="236"/>
      <c r="TRT6" s="236"/>
      <c r="TRU6" s="236"/>
      <c r="TRV6" s="236"/>
      <c r="TRW6" s="236"/>
      <c r="TRX6" s="236"/>
      <c r="TRY6" s="236"/>
      <c r="TRZ6" s="236"/>
      <c r="TSA6" s="236"/>
      <c r="TSB6" s="236"/>
      <c r="TSC6" s="236"/>
      <c r="TSD6" s="236"/>
      <c r="TSE6" s="236"/>
      <c r="TSF6" s="236"/>
      <c r="TSG6" s="236"/>
      <c r="TSH6" s="236"/>
      <c r="TSI6" s="236"/>
      <c r="TSJ6" s="236"/>
      <c r="TSK6" s="236"/>
      <c r="TSL6" s="236"/>
      <c r="TSM6" s="236"/>
      <c r="TSN6" s="236"/>
      <c r="TSO6" s="236"/>
      <c r="TSP6" s="236"/>
      <c r="TSQ6" s="236"/>
      <c r="TSR6" s="236"/>
      <c r="TSS6" s="236"/>
      <c r="TST6" s="236"/>
      <c r="TSU6" s="236"/>
      <c r="TSV6" s="236"/>
      <c r="TSW6" s="236"/>
      <c r="TSX6" s="236"/>
      <c r="TSY6" s="236"/>
      <c r="TSZ6" s="236"/>
      <c r="TTA6" s="236"/>
      <c r="TTB6" s="236"/>
      <c r="TTC6" s="236"/>
      <c r="TTD6" s="236"/>
      <c r="TTE6" s="236"/>
      <c r="TTF6" s="236"/>
      <c r="TTG6" s="236"/>
      <c r="TTH6" s="236"/>
      <c r="TTI6" s="236"/>
      <c r="TTJ6" s="236"/>
      <c r="TTK6" s="236"/>
      <c r="TTL6" s="236"/>
      <c r="TTM6" s="236"/>
      <c r="TTN6" s="236"/>
      <c r="TTO6" s="236"/>
      <c r="TTP6" s="236"/>
      <c r="TTQ6" s="236"/>
      <c r="TTR6" s="236"/>
      <c r="TTS6" s="236"/>
      <c r="TTT6" s="236"/>
      <c r="TTU6" s="236"/>
      <c r="TTV6" s="236"/>
      <c r="TTW6" s="236"/>
      <c r="TTX6" s="236"/>
      <c r="TTY6" s="236"/>
      <c r="TTZ6" s="236"/>
      <c r="TUA6" s="236"/>
      <c r="TUB6" s="236"/>
      <c r="TUC6" s="236"/>
      <c r="TUD6" s="236"/>
      <c r="TUE6" s="236"/>
      <c r="TUF6" s="236"/>
      <c r="TUG6" s="236"/>
      <c r="TUH6" s="236"/>
      <c r="TUI6" s="236"/>
      <c r="TUJ6" s="236"/>
      <c r="TUK6" s="236"/>
      <c r="TUL6" s="236"/>
      <c r="TUM6" s="236"/>
      <c r="TUN6" s="236"/>
      <c r="TUO6" s="236"/>
      <c r="TUP6" s="236"/>
      <c r="TUQ6" s="236"/>
      <c r="TUR6" s="236"/>
      <c r="TUS6" s="236"/>
      <c r="TUT6" s="236"/>
      <c r="TUU6" s="236"/>
      <c r="TUV6" s="236"/>
      <c r="TUW6" s="236"/>
      <c r="TUX6" s="236"/>
      <c r="TUY6" s="236"/>
      <c r="TUZ6" s="236"/>
      <c r="TVA6" s="236"/>
      <c r="TVB6" s="236"/>
      <c r="TVC6" s="236"/>
      <c r="TVD6" s="236"/>
      <c r="TVE6" s="236"/>
      <c r="TVF6" s="236"/>
      <c r="TVG6" s="236"/>
      <c r="TVH6" s="236"/>
      <c r="TVI6" s="236"/>
      <c r="TVJ6" s="236"/>
      <c r="TVK6" s="236"/>
      <c r="TVL6" s="236"/>
      <c r="TVM6" s="236"/>
      <c r="TVN6" s="236"/>
      <c r="TVO6" s="236"/>
      <c r="TVP6" s="236"/>
      <c r="TVQ6" s="236"/>
      <c r="TVR6" s="236"/>
      <c r="TVS6" s="236"/>
      <c r="TVT6" s="236"/>
      <c r="TVU6" s="236"/>
      <c r="TVV6" s="236"/>
      <c r="TVW6" s="236"/>
      <c r="TVX6" s="236"/>
      <c r="TVY6" s="236"/>
      <c r="TVZ6" s="236"/>
      <c r="TWA6" s="236"/>
      <c r="TWB6" s="236"/>
      <c r="TWC6" s="236"/>
      <c r="TWD6" s="236"/>
      <c r="TWE6" s="236"/>
      <c r="TWF6" s="236"/>
      <c r="TWG6" s="236"/>
      <c r="TWH6" s="236"/>
      <c r="TWI6" s="236"/>
      <c r="TWJ6" s="236"/>
      <c r="TWK6" s="236"/>
      <c r="TWL6" s="236"/>
      <c r="TWM6" s="236"/>
      <c r="TWN6" s="236"/>
      <c r="TWO6" s="236"/>
      <c r="TWP6" s="236"/>
      <c r="TWQ6" s="236"/>
      <c r="TWR6" s="236"/>
      <c r="TWS6" s="236"/>
      <c r="TWT6" s="236"/>
      <c r="TWU6" s="236"/>
      <c r="TWV6" s="236"/>
      <c r="TWW6" s="236"/>
      <c r="TWX6" s="236"/>
      <c r="TWY6" s="236"/>
      <c r="TWZ6" s="236"/>
      <c r="TXA6" s="236"/>
      <c r="TXB6" s="236"/>
      <c r="TXC6" s="236"/>
      <c r="TXD6" s="236"/>
      <c r="TXE6" s="236"/>
      <c r="TXF6" s="236"/>
      <c r="TXG6" s="236"/>
      <c r="TXH6" s="236"/>
      <c r="TXI6" s="236"/>
      <c r="TXJ6" s="236"/>
      <c r="TXK6" s="236"/>
      <c r="TXL6" s="236"/>
      <c r="TXM6" s="236"/>
      <c r="TXN6" s="236"/>
      <c r="TXO6" s="236"/>
      <c r="TXP6" s="236"/>
      <c r="TXQ6" s="236"/>
      <c r="TXR6" s="236"/>
      <c r="TXS6" s="236"/>
      <c r="TXT6" s="236"/>
      <c r="TXU6" s="236"/>
      <c r="TXV6" s="236"/>
      <c r="TXW6" s="236"/>
      <c r="TXX6" s="236"/>
      <c r="TXY6" s="236"/>
      <c r="TXZ6" s="236"/>
      <c r="TYA6" s="236"/>
      <c r="TYB6" s="236"/>
      <c r="TYC6" s="236"/>
      <c r="TYD6" s="236"/>
      <c r="TYE6" s="236"/>
      <c r="TYF6" s="236"/>
      <c r="TYG6" s="236"/>
      <c r="TYH6" s="236"/>
      <c r="TYI6" s="236"/>
      <c r="TYJ6" s="236"/>
      <c r="TYK6" s="236"/>
      <c r="TYL6" s="236"/>
      <c r="TYM6" s="236"/>
      <c r="TYN6" s="236"/>
      <c r="TYO6" s="236"/>
      <c r="TYP6" s="236"/>
      <c r="TYQ6" s="236"/>
      <c r="TYR6" s="236"/>
      <c r="TYS6" s="236"/>
      <c r="TYT6" s="236"/>
      <c r="TYU6" s="236"/>
      <c r="TYV6" s="236"/>
      <c r="TYW6" s="236"/>
      <c r="TYX6" s="236"/>
      <c r="TYY6" s="236"/>
      <c r="TYZ6" s="236"/>
      <c r="TZA6" s="236"/>
      <c r="TZB6" s="236"/>
      <c r="TZC6" s="236"/>
      <c r="TZD6" s="236"/>
      <c r="TZE6" s="236"/>
      <c r="TZF6" s="236"/>
      <c r="TZG6" s="236"/>
      <c r="TZH6" s="236"/>
      <c r="TZI6" s="236"/>
      <c r="TZJ6" s="236"/>
      <c r="TZK6" s="236"/>
      <c r="TZL6" s="236"/>
      <c r="TZM6" s="236"/>
      <c r="TZN6" s="236"/>
      <c r="TZO6" s="236"/>
      <c r="TZP6" s="236"/>
      <c r="TZQ6" s="236"/>
      <c r="TZR6" s="236"/>
      <c r="TZS6" s="236"/>
      <c r="TZT6" s="236"/>
      <c r="TZU6" s="236"/>
      <c r="TZV6" s="236"/>
      <c r="TZW6" s="236"/>
      <c r="TZX6" s="236"/>
      <c r="TZY6" s="236"/>
      <c r="TZZ6" s="236"/>
      <c r="UAA6" s="236"/>
      <c r="UAB6" s="236"/>
      <c r="UAC6" s="236"/>
      <c r="UAD6" s="236"/>
      <c r="UAE6" s="236"/>
      <c r="UAF6" s="236"/>
      <c r="UAG6" s="236"/>
      <c r="UAH6" s="236"/>
      <c r="UAI6" s="236"/>
      <c r="UAJ6" s="236"/>
      <c r="UAK6" s="236"/>
      <c r="UAL6" s="236"/>
      <c r="UAM6" s="236"/>
      <c r="UAN6" s="236"/>
      <c r="UAO6" s="236"/>
      <c r="UAP6" s="236"/>
      <c r="UAQ6" s="236"/>
      <c r="UAR6" s="236"/>
      <c r="UAS6" s="236"/>
      <c r="UAT6" s="236"/>
      <c r="UAU6" s="236"/>
      <c r="UAV6" s="236"/>
      <c r="UAW6" s="236"/>
      <c r="UAX6" s="236"/>
      <c r="UAY6" s="236"/>
      <c r="UAZ6" s="236"/>
      <c r="UBA6" s="236"/>
      <c r="UBB6" s="236"/>
      <c r="UBC6" s="236"/>
      <c r="UBD6" s="236"/>
      <c r="UBE6" s="236"/>
      <c r="UBF6" s="236"/>
      <c r="UBG6" s="236"/>
      <c r="UBH6" s="236"/>
      <c r="UBI6" s="236"/>
      <c r="UBJ6" s="236"/>
      <c r="UBK6" s="236"/>
      <c r="UBL6" s="236"/>
      <c r="UBM6" s="236"/>
      <c r="UBN6" s="236"/>
      <c r="UBO6" s="236"/>
      <c r="UBP6" s="236"/>
      <c r="UBQ6" s="236"/>
      <c r="UBR6" s="236"/>
      <c r="UBS6" s="236"/>
      <c r="UBT6" s="236"/>
      <c r="UBU6" s="236"/>
      <c r="UBV6" s="236"/>
      <c r="UBW6" s="236"/>
      <c r="UBX6" s="236"/>
      <c r="UBY6" s="236"/>
      <c r="UBZ6" s="236"/>
      <c r="UCA6" s="236"/>
      <c r="UCB6" s="236"/>
      <c r="UCC6" s="236"/>
      <c r="UCD6" s="236"/>
      <c r="UCE6" s="236"/>
      <c r="UCF6" s="236"/>
      <c r="UCG6" s="236"/>
      <c r="UCH6" s="236"/>
      <c r="UCI6" s="236"/>
      <c r="UCJ6" s="236"/>
      <c r="UCK6" s="236"/>
      <c r="UCL6" s="236"/>
      <c r="UCM6" s="236"/>
      <c r="UCN6" s="236"/>
      <c r="UCO6" s="236"/>
      <c r="UCP6" s="236"/>
      <c r="UCQ6" s="236"/>
      <c r="UCR6" s="236"/>
      <c r="UCS6" s="236"/>
      <c r="UCT6" s="236"/>
      <c r="UCU6" s="236"/>
      <c r="UCV6" s="236"/>
      <c r="UCW6" s="236"/>
      <c r="UCX6" s="236"/>
      <c r="UCY6" s="236"/>
      <c r="UCZ6" s="236"/>
      <c r="UDA6" s="236"/>
      <c r="UDB6" s="236"/>
      <c r="UDC6" s="236"/>
      <c r="UDD6" s="236"/>
      <c r="UDE6" s="236"/>
      <c r="UDF6" s="236"/>
      <c r="UDG6" s="236"/>
      <c r="UDH6" s="236"/>
      <c r="UDI6" s="236"/>
      <c r="UDJ6" s="236"/>
      <c r="UDK6" s="236"/>
      <c r="UDL6" s="236"/>
      <c r="UDM6" s="236"/>
      <c r="UDN6" s="236"/>
      <c r="UDO6" s="236"/>
      <c r="UDP6" s="236"/>
      <c r="UDQ6" s="236"/>
      <c r="UDR6" s="236"/>
      <c r="UDS6" s="236"/>
      <c r="UDT6" s="236"/>
      <c r="UDU6" s="236"/>
      <c r="UDV6" s="236"/>
      <c r="UDW6" s="236"/>
      <c r="UDX6" s="236"/>
      <c r="UDY6" s="236"/>
      <c r="UDZ6" s="236"/>
      <c r="UEA6" s="236"/>
      <c r="UEB6" s="236"/>
      <c r="UEC6" s="236"/>
      <c r="UED6" s="236"/>
      <c r="UEE6" s="236"/>
      <c r="UEF6" s="236"/>
      <c r="UEG6" s="236"/>
      <c r="UEH6" s="236"/>
      <c r="UEI6" s="236"/>
      <c r="UEJ6" s="236"/>
      <c r="UEK6" s="236"/>
      <c r="UEL6" s="236"/>
      <c r="UEM6" s="236"/>
      <c r="UEN6" s="236"/>
      <c r="UEO6" s="236"/>
      <c r="UEP6" s="236"/>
      <c r="UEQ6" s="236"/>
      <c r="UER6" s="236"/>
      <c r="UES6" s="236"/>
      <c r="UET6" s="236"/>
      <c r="UEU6" s="236"/>
      <c r="UEV6" s="236"/>
      <c r="UEW6" s="236"/>
      <c r="UEX6" s="236"/>
      <c r="UEY6" s="236"/>
      <c r="UEZ6" s="236"/>
      <c r="UFA6" s="236"/>
      <c r="UFB6" s="236"/>
      <c r="UFC6" s="236"/>
      <c r="UFD6" s="236"/>
      <c r="UFE6" s="236"/>
      <c r="UFF6" s="236"/>
      <c r="UFG6" s="236"/>
      <c r="UFH6" s="236"/>
      <c r="UFI6" s="236"/>
      <c r="UFJ6" s="236"/>
      <c r="UFK6" s="236"/>
      <c r="UFL6" s="236"/>
      <c r="UFM6" s="236"/>
      <c r="UFN6" s="236"/>
      <c r="UFO6" s="236"/>
      <c r="UFP6" s="236"/>
      <c r="UFQ6" s="236"/>
      <c r="UFR6" s="236"/>
      <c r="UFS6" s="236"/>
      <c r="UFT6" s="236"/>
      <c r="UFU6" s="236"/>
      <c r="UFV6" s="236"/>
      <c r="UFW6" s="236"/>
      <c r="UFX6" s="236"/>
      <c r="UFY6" s="236"/>
      <c r="UFZ6" s="236"/>
      <c r="UGA6" s="236"/>
      <c r="UGB6" s="236"/>
      <c r="UGC6" s="236"/>
      <c r="UGD6" s="236"/>
      <c r="UGE6" s="236"/>
      <c r="UGF6" s="236"/>
      <c r="UGG6" s="236"/>
      <c r="UGH6" s="236"/>
      <c r="UGI6" s="236"/>
      <c r="UGJ6" s="236"/>
      <c r="UGK6" s="236"/>
      <c r="UGL6" s="236"/>
      <c r="UGM6" s="236"/>
      <c r="UGN6" s="236"/>
      <c r="UGO6" s="236"/>
      <c r="UGP6" s="236"/>
      <c r="UGQ6" s="236"/>
      <c r="UGR6" s="236"/>
      <c r="UGS6" s="236"/>
      <c r="UGT6" s="236"/>
      <c r="UGU6" s="236"/>
      <c r="UGV6" s="236"/>
      <c r="UGW6" s="236"/>
      <c r="UGX6" s="236"/>
      <c r="UGY6" s="236"/>
      <c r="UGZ6" s="236"/>
      <c r="UHA6" s="236"/>
      <c r="UHB6" s="236"/>
      <c r="UHC6" s="236"/>
      <c r="UHD6" s="236"/>
      <c r="UHE6" s="236"/>
      <c r="UHF6" s="236"/>
      <c r="UHG6" s="236"/>
      <c r="UHH6" s="236"/>
      <c r="UHI6" s="236"/>
      <c r="UHJ6" s="236"/>
      <c r="UHK6" s="236"/>
      <c r="UHL6" s="236"/>
      <c r="UHM6" s="236"/>
      <c r="UHN6" s="236"/>
      <c r="UHO6" s="236"/>
      <c r="UHP6" s="236"/>
      <c r="UHQ6" s="236"/>
      <c r="UHR6" s="236"/>
      <c r="UHS6" s="236"/>
      <c r="UHT6" s="236"/>
      <c r="UHU6" s="236"/>
      <c r="UHV6" s="236"/>
      <c r="UHW6" s="236"/>
      <c r="UHX6" s="236"/>
      <c r="UHY6" s="236"/>
      <c r="UHZ6" s="236"/>
      <c r="UIA6" s="236"/>
      <c r="UIB6" s="236"/>
      <c r="UIC6" s="236"/>
      <c r="UID6" s="236"/>
      <c r="UIE6" s="236"/>
      <c r="UIF6" s="236"/>
      <c r="UIG6" s="236"/>
      <c r="UIH6" s="236"/>
      <c r="UII6" s="236"/>
      <c r="UIJ6" s="236"/>
      <c r="UIK6" s="236"/>
      <c r="UIL6" s="236"/>
      <c r="UIM6" s="236"/>
      <c r="UIN6" s="236"/>
      <c r="UIO6" s="236"/>
      <c r="UIP6" s="236"/>
      <c r="UIQ6" s="236"/>
      <c r="UIR6" s="236"/>
      <c r="UIS6" s="236"/>
      <c r="UIT6" s="236"/>
      <c r="UIU6" s="236"/>
      <c r="UIV6" s="236"/>
      <c r="UIW6" s="236"/>
      <c r="UIX6" s="236"/>
      <c r="UIY6" s="236"/>
      <c r="UIZ6" s="236"/>
      <c r="UJA6" s="236"/>
      <c r="UJB6" s="236"/>
      <c r="UJC6" s="236"/>
      <c r="UJD6" s="236"/>
      <c r="UJE6" s="236"/>
      <c r="UJF6" s="236"/>
      <c r="UJG6" s="236"/>
      <c r="UJH6" s="236"/>
      <c r="UJI6" s="236"/>
      <c r="UJJ6" s="236"/>
      <c r="UJK6" s="236"/>
      <c r="UJL6" s="236"/>
      <c r="UJM6" s="236"/>
      <c r="UJN6" s="236"/>
      <c r="UJO6" s="236"/>
      <c r="UJP6" s="236"/>
      <c r="UJQ6" s="236"/>
      <c r="UJR6" s="236"/>
      <c r="UJS6" s="236"/>
      <c r="UJT6" s="236"/>
      <c r="UJU6" s="236"/>
      <c r="UJV6" s="236"/>
      <c r="UJW6" s="236"/>
      <c r="UJX6" s="236"/>
      <c r="UJY6" s="236"/>
      <c r="UJZ6" s="236"/>
      <c r="UKA6" s="236"/>
      <c r="UKB6" s="236"/>
      <c r="UKC6" s="236"/>
      <c r="UKD6" s="236"/>
      <c r="UKE6" s="236"/>
      <c r="UKF6" s="236"/>
      <c r="UKG6" s="236"/>
      <c r="UKH6" s="236"/>
      <c r="UKI6" s="236"/>
      <c r="UKJ6" s="236"/>
      <c r="UKK6" s="236"/>
      <c r="UKL6" s="236"/>
      <c r="UKM6" s="236"/>
      <c r="UKN6" s="236"/>
      <c r="UKO6" s="236"/>
      <c r="UKP6" s="236"/>
      <c r="UKQ6" s="236"/>
      <c r="UKR6" s="236"/>
      <c r="UKS6" s="236"/>
      <c r="UKT6" s="236"/>
      <c r="UKU6" s="236"/>
      <c r="UKV6" s="236"/>
      <c r="UKW6" s="236"/>
      <c r="UKX6" s="236"/>
      <c r="UKY6" s="236"/>
      <c r="UKZ6" s="236"/>
      <c r="ULA6" s="236"/>
      <c r="ULB6" s="236"/>
      <c r="ULC6" s="236"/>
      <c r="ULD6" s="236"/>
      <c r="ULE6" s="236"/>
      <c r="ULF6" s="236"/>
      <c r="ULG6" s="236"/>
      <c r="ULH6" s="236"/>
      <c r="ULI6" s="236"/>
      <c r="ULJ6" s="236"/>
      <c r="ULK6" s="236"/>
      <c r="ULL6" s="236"/>
      <c r="ULM6" s="236"/>
      <c r="ULN6" s="236"/>
      <c r="ULO6" s="236"/>
      <c r="ULP6" s="236"/>
      <c r="ULQ6" s="236"/>
      <c r="ULR6" s="236"/>
      <c r="ULS6" s="236"/>
      <c r="ULT6" s="236"/>
      <c r="ULU6" s="236"/>
      <c r="ULV6" s="236"/>
      <c r="ULW6" s="236"/>
      <c r="ULX6" s="236"/>
      <c r="ULY6" s="236"/>
      <c r="ULZ6" s="236"/>
      <c r="UMA6" s="236"/>
      <c r="UMB6" s="236"/>
      <c r="UMC6" s="236"/>
      <c r="UMD6" s="236"/>
      <c r="UME6" s="236"/>
      <c r="UMF6" s="236"/>
      <c r="UMG6" s="236"/>
      <c r="UMH6" s="236"/>
      <c r="UMI6" s="236"/>
      <c r="UMJ6" s="236"/>
      <c r="UMK6" s="236"/>
      <c r="UML6" s="236"/>
      <c r="UMM6" s="236"/>
      <c r="UMN6" s="236"/>
      <c r="UMO6" s="236"/>
      <c r="UMP6" s="236"/>
      <c r="UMQ6" s="236"/>
      <c r="UMR6" s="236"/>
      <c r="UMS6" s="236"/>
      <c r="UMT6" s="236"/>
      <c r="UMU6" s="236"/>
      <c r="UMV6" s="236"/>
      <c r="UMW6" s="236"/>
      <c r="UMX6" s="236"/>
      <c r="UMY6" s="236"/>
      <c r="UMZ6" s="236"/>
      <c r="UNA6" s="236"/>
      <c r="UNB6" s="236"/>
      <c r="UNC6" s="236"/>
      <c r="UND6" s="236"/>
      <c r="UNE6" s="236"/>
      <c r="UNF6" s="236"/>
      <c r="UNG6" s="236"/>
      <c r="UNH6" s="236"/>
      <c r="UNI6" s="236"/>
      <c r="UNJ6" s="236"/>
      <c r="UNK6" s="236"/>
      <c r="UNL6" s="236"/>
      <c r="UNM6" s="236"/>
      <c r="UNN6" s="236"/>
      <c r="UNO6" s="236"/>
      <c r="UNP6" s="236"/>
      <c r="UNQ6" s="236"/>
      <c r="UNR6" s="236"/>
      <c r="UNS6" s="236"/>
      <c r="UNT6" s="236"/>
      <c r="UNU6" s="236"/>
      <c r="UNV6" s="236"/>
      <c r="UNW6" s="236"/>
      <c r="UNX6" s="236"/>
      <c r="UNY6" s="236"/>
      <c r="UNZ6" s="236"/>
      <c r="UOA6" s="236"/>
      <c r="UOB6" s="236"/>
      <c r="UOC6" s="236"/>
      <c r="UOD6" s="236"/>
      <c r="UOE6" s="236"/>
      <c r="UOF6" s="236"/>
      <c r="UOG6" s="236"/>
      <c r="UOH6" s="236"/>
      <c r="UOI6" s="236"/>
      <c r="UOJ6" s="236"/>
      <c r="UOK6" s="236"/>
      <c r="UOL6" s="236"/>
      <c r="UOM6" s="236"/>
      <c r="UON6" s="236"/>
      <c r="UOO6" s="236"/>
      <c r="UOP6" s="236"/>
      <c r="UOQ6" s="236"/>
      <c r="UOR6" s="236"/>
      <c r="UOS6" s="236"/>
      <c r="UOT6" s="236"/>
      <c r="UOU6" s="236"/>
      <c r="UOV6" s="236"/>
      <c r="UOW6" s="236"/>
      <c r="UOX6" s="236"/>
      <c r="UOY6" s="236"/>
      <c r="UOZ6" s="236"/>
      <c r="UPA6" s="236"/>
      <c r="UPB6" s="236"/>
      <c r="UPC6" s="236"/>
      <c r="UPD6" s="236"/>
      <c r="UPE6" s="236"/>
      <c r="UPF6" s="236"/>
      <c r="UPG6" s="236"/>
      <c r="UPH6" s="236"/>
      <c r="UPI6" s="236"/>
      <c r="UPJ6" s="236"/>
      <c r="UPK6" s="236"/>
      <c r="UPL6" s="236"/>
      <c r="UPM6" s="236"/>
      <c r="UPN6" s="236"/>
      <c r="UPO6" s="236"/>
      <c r="UPP6" s="236"/>
      <c r="UPQ6" s="236"/>
      <c r="UPR6" s="236"/>
      <c r="UPS6" s="236"/>
      <c r="UPT6" s="236"/>
      <c r="UPU6" s="236"/>
      <c r="UPV6" s="236"/>
      <c r="UPW6" s="236"/>
      <c r="UPX6" s="236"/>
      <c r="UPY6" s="236"/>
      <c r="UPZ6" s="236"/>
      <c r="UQA6" s="236"/>
      <c r="UQB6" s="236"/>
      <c r="UQC6" s="236"/>
      <c r="UQD6" s="236"/>
      <c r="UQE6" s="236"/>
      <c r="UQF6" s="236"/>
      <c r="UQG6" s="236"/>
      <c r="UQH6" s="236"/>
      <c r="UQI6" s="236"/>
      <c r="UQJ6" s="236"/>
      <c r="UQK6" s="236"/>
      <c r="UQL6" s="236"/>
      <c r="UQM6" s="236"/>
      <c r="UQN6" s="236"/>
      <c r="UQO6" s="236"/>
      <c r="UQP6" s="236"/>
      <c r="UQQ6" s="236"/>
      <c r="UQR6" s="236"/>
      <c r="UQS6" s="236"/>
      <c r="UQT6" s="236"/>
      <c r="UQU6" s="236"/>
      <c r="UQV6" s="236"/>
      <c r="UQW6" s="236"/>
      <c r="UQX6" s="236"/>
      <c r="UQY6" s="236"/>
      <c r="UQZ6" s="236"/>
      <c r="URA6" s="236"/>
      <c r="URB6" s="236"/>
      <c r="URC6" s="236"/>
      <c r="URD6" s="236"/>
      <c r="URE6" s="236"/>
      <c r="URF6" s="236"/>
      <c r="URG6" s="236"/>
      <c r="URH6" s="236"/>
      <c r="URI6" s="236"/>
      <c r="URJ6" s="236"/>
      <c r="URK6" s="236"/>
      <c r="URL6" s="236"/>
      <c r="URM6" s="236"/>
      <c r="URN6" s="236"/>
      <c r="URO6" s="236"/>
      <c r="URP6" s="236"/>
      <c r="URQ6" s="236"/>
      <c r="URR6" s="236"/>
      <c r="URS6" s="236"/>
      <c r="URT6" s="236"/>
      <c r="URU6" s="236"/>
      <c r="URV6" s="236"/>
      <c r="URW6" s="236"/>
      <c r="URX6" s="236"/>
      <c r="URY6" s="236"/>
      <c r="URZ6" s="236"/>
      <c r="USA6" s="236"/>
      <c r="USB6" s="236"/>
      <c r="USC6" s="236"/>
      <c r="USD6" s="236"/>
      <c r="USE6" s="236"/>
      <c r="USF6" s="236"/>
      <c r="USG6" s="236"/>
      <c r="USH6" s="236"/>
      <c r="USI6" s="236"/>
      <c r="USJ6" s="236"/>
      <c r="USK6" s="236"/>
      <c r="USL6" s="236"/>
      <c r="USM6" s="236"/>
      <c r="USN6" s="236"/>
      <c r="USO6" s="236"/>
      <c r="USP6" s="236"/>
      <c r="USQ6" s="236"/>
      <c r="USR6" s="236"/>
      <c r="USS6" s="236"/>
      <c r="UST6" s="236"/>
      <c r="USU6" s="236"/>
      <c r="USV6" s="236"/>
      <c r="USW6" s="236"/>
      <c r="USX6" s="236"/>
      <c r="USY6" s="236"/>
      <c r="USZ6" s="236"/>
      <c r="UTA6" s="236"/>
      <c r="UTB6" s="236"/>
      <c r="UTC6" s="236"/>
      <c r="UTD6" s="236"/>
      <c r="UTE6" s="236"/>
      <c r="UTF6" s="236"/>
      <c r="UTG6" s="236"/>
      <c r="UTH6" s="236"/>
      <c r="UTI6" s="236"/>
      <c r="UTJ6" s="236"/>
      <c r="UTK6" s="236"/>
      <c r="UTL6" s="236"/>
      <c r="UTM6" s="236"/>
      <c r="UTN6" s="236"/>
      <c r="UTO6" s="236"/>
      <c r="UTP6" s="236"/>
      <c r="UTQ6" s="236"/>
      <c r="UTR6" s="236"/>
      <c r="UTS6" s="236"/>
      <c r="UTT6" s="236"/>
      <c r="UTU6" s="236"/>
      <c r="UTV6" s="236"/>
      <c r="UTW6" s="236"/>
      <c r="UTX6" s="236"/>
      <c r="UTY6" s="236"/>
      <c r="UTZ6" s="236"/>
      <c r="UUA6" s="236"/>
      <c r="UUB6" s="236"/>
      <c r="UUC6" s="236"/>
      <c r="UUD6" s="236"/>
      <c r="UUE6" s="236"/>
      <c r="UUF6" s="236"/>
      <c r="UUG6" s="236"/>
      <c r="UUH6" s="236"/>
      <c r="UUI6" s="236"/>
      <c r="UUJ6" s="236"/>
      <c r="UUK6" s="236"/>
      <c r="UUL6" s="236"/>
      <c r="UUM6" s="236"/>
      <c r="UUN6" s="236"/>
      <c r="UUO6" s="236"/>
      <c r="UUP6" s="236"/>
      <c r="UUQ6" s="236"/>
      <c r="UUR6" s="236"/>
      <c r="UUS6" s="236"/>
      <c r="UUT6" s="236"/>
      <c r="UUU6" s="236"/>
      <c r="UUV6" s="236"/>
      <c r="UUW6" s="236"/>
      <c r="UUX6" s="236"/>
      <c r="UUY6" s="236"/>
      <c r="UUZ6" s="236"/>
      <c r="UVA6" s="236"/>
      <c r="UVB6" s="236"/>
      <c r="UVC6" s="236"/>
      <c r="UVD6" s="236"/>
      <c r="UVE6" s="236"/>
      <c r="UVF6" s="236"/>
      <c r="UVG6" s="236"/>
      <c r="UVH6" s="236"/>
      <c r="UVI6" s="236"/>
      <c r="UVJ6" s="236"/>
      <c r="UVK6" s="236"/>
      <c r="UVL6" s="236"/>
      <c r="UVM6" s="236"/>
      <c r="UVN6" s="236"/>
      <c r="UVO6" s="236"/>
      <c r="UVP6" s="236"/>
      <c r="UVQ6" s="236"/>
      <c r="UVR6" s="236"/>
      <c r="UVS6" s="236"/>
      <c r="UVT6" s="236"/>
      <c r="UVU6" s="236"/>
      <c r="UVV6" s="236"/>
      <c r="UVW6" s="236"/>
      <c r="UVX6" s="236"/>
      <c r="UVY6" s="236"/>
      <c r="UVZ6" s="236"/>
      <c r="UWA6" s="236"/>
      <c r="UWB6" s="236"/>
      <c r="UWC6" s="236"/>
      <c r="UWD6" s="236"/>
      <c r="UWE6" s="236"/>
      <c r="UWF6" s="236"/>
      <c r="UWG6" s="236"/>
      <c r="UWH6" s="236"/>
      <c r="UWI6" s="236"/>
      <c r="UWJ6" s="236"/>
      <c r="UWK6" s="236"/>
      <c r="UWL6" s="236"/>
      <c r="UWM6" s="236"/>
      <c r="UWN6" s="236"/>
      <c r="UWO6" s="236"/>
      <c r="UWP6" s="236"/>
      <c r="UWQ6" s="236"/>
      <c r="UWR6" s="236"/>
      <c r="UWS6" s="236"/>
      <c r="UWT6" s="236"/>
      <c r="UWU6" s="236"/>
      <c r="UWV6" s="236"/>
      <c r="UWW6" s="236"/>
      <c r="UWX6" s="236"/>
      <c r="UWY6" s="236"/>
      <c r="UWZ6" s="236"/>
      <c r="UXA6" s="236"/>
      <c r="UXB6" s="236"/>
      <c r="UXC6" s="236"/>
      <c r="UXD6" s="236"/>
      <c r="UXE6" s="236"/>
      <c r="UXF6" s="236"/>
      <c r="UXG6" s="236"/>
      <c r="UXH6" s="236"/>
      <c r="UXI6" s="236"/>
      <c r="UXJ6" s="236"/>
      <c r="UXK6" s="236"/>
      <c r="UXL6" s="236"/>
      <c r="UXM6" s="236"/>
      <c r="UXN6" s="236"/>
      <c r="UXO6" s="236"/>
      <c r="UXP6" s="236"/>
      <c r="UXQ6" s="236"/>
      <c r="UXR6" s="236"/>
      <c r="UXS6" s="236"/>
      <c r="UXT6" s="236"/>
      <c r="UXU6" s="236"/>
      <c r="UXV6" s="236"/>
      <c r="UXW6" s="236"/>
      <c r="UXX6" s="236"/>
      <c r="UXY6" s="236"/>
      <c r="UXZ6" s="236"/>
      <c r="UYA6" s="236"/>
      <c r="UYB6" s="236"/>
      <c r="UYC6" s="236"/>
      <c r="UYD6" s="236"/>
      <c r="UYE6" s="236"/>
      <c r="UYF6" s="236"/>
      <c r="UYG6" s="236"/>
      <c r="UYH6" s="236"/>
      <c r="UYI6" s="236"/>
      <c r="UYJ6" s="236"/>
      <c r="UYK6" s="236"/>
      <c r="UYL6" s="236"/>
      <c r="UYM6" s="236"/>
      <c r="UYN6" s="236"/>
      <c r="UYO6" s="236"/>
      <c r="UYP6" s="236"/>
      <c r="UYQ6" s="236"/>
      <c r="UYR6" s="236"/>
      <c r="UYS6" s="236"/>
      <c r="UYT6" s="236"/>
      <c r="UYU6" s="236"/>
      <c r="UYV6" s="236"/>
      <c r="UYW6" s="236"/>
      <c r="UYX6" s="236"/>
      <c r="UYY6" s="236"/>
      <c r="UYZ6" s="236"/>
      <c r="UZA6" s="236"/>
      <c r="UZB6" s="236"/>
      <c r="UZC6" s="236"/>
      <c r="UZD6" s="236"/>
      <c r="UZE6" s="236"/>
      <c r="UZF6" s="236"/>
      <c r="UZG6" s="236"/>
      <c r="UZH6" s="236"/>
      <c r="UZI6" s="236"/>
      <c r="UZJ6" s="236"/>
      <c r="UZK6" s="236"/>
      <c r="UZL6" s="236"/>
      <c r="UZM6" s="236"/>
      <c r="UZN6" s="236"/>
      <c r="UZO6" s="236"/>
      <c r="UZP6" s="236"/>
      <c r="UZQ6" s="236"/>
      <c r="UZR6" s="236"/>
      <c r="UZS6" s="236"/>
      <c r="UZT6" s="236"/>
      <c r="UZU6" s="236"/>
      <c r="UZV6" s="236"/>
      <c r="UZW6" s="236"/>
      <c r="UZX6" s="236"/>
      <c r="UZY6" s="236"/>
      <c r="UZZ6" s="236"/>
      <c r="VAA6" s="236"/>
      <c r="VAB6" s="236"/>
      <c r="VAC6" s="236"/>
      <c r="VAD6" s="236"/>
      <c r="VAE6" s="236"/>
      <c r="VAF6" s="236"/>
      <c r="VAG6" s="236"/>
      <c r="VAH6" s="236"/>
      <c r="VAI6" s="236"/>
      <c r="VAJ6" s="236"/>
      <c r="VAK6" s="236"/>
      <c r="VAL6" s="236"/>
      <c r="VAM6" s="236"/>
      <c r="VAN6" s="236"/>
      <c r="VAO6" s="236"/>
      <c r="VAP6" s="236"/>
      <c r="VAQ6" s="236"/>
      <c r="VAR6" s="236"/>
      <c r="VAS6" s="236"/>
      <c r="VAT6" s="236"/>
      <c r="VAU6" s="236"/>
      <c r="VAV6" s="236"/>
      <c r="VAW6" s="236"/>
      <c r="VAX6" s="236"/>
      <c r="VAY6" s="236"/>
      <c r="VAZ6" s="236"/>
      <c r="VBA6" s="236"/>
      <c r="VBB6" s="236"/>
      <c r="VBC6" s="236"/>
      <c r="VBD6" s="236"/>
      <c r="VBE6" s="236"/>
      <c r="VBF6" s="236"/>
      <c r="VBG6" s="236"/>
      <c r="VBH6" s="236"/>
      <c r="VBI6" s="236"/>
      <c r="VBJ6" s="236"/>
      <c r="VBK6" s="236"/>
      <c r="VBL6" s="236"/>
      <c r="VBM6" s="236"/>
      <c r="VBN6" s="236"/>
      <c r="VBO6" s="236"/>
      <c r="VBP6" s="236"/>
      <c r="VBQ6" s="236"/>
      <c r="VBR6" s="236"/>
      <c r="VBS6" s="236"/>
      <c r="VBT6" s="236"/>
      <c r="VBU6" s="236"/>
      <c r="VBV6" s="236"/>
      <c r="VBW6" s="236"/>
      <c r="VBX6" s="236"/>
      <c r="VBY6" s="236"/>
      <c r="VBZ6" s="236"/>
      <c r="VCA6" s="236"/>
      <c r="VCB6" s="236"/>
      <c r="VCC6" s="236"/>
      <c r="VCD6" s="236"/>
      <c r="VCE6" s="236"/>
      <c r="VCF6" s="236"/>
      <c r="VCG6" s="236"/>
      <c r="VCH6" s="236"/>
      <c r="VCI6" s="236"/>
      <c r="VCJ6" s="236"/>
      <c r="VCK6" s="236"/>
      <c r="VCL6" s="236"/>
      <c r="VCM6" s="236"/>
      <c r="VCN6" s="236"/>
      <c r="VCO6" s="236"/>
      <c r="VCP6" s="236"/>
      <c r="VCQ6" s="236"/>
      <c r="VCR6" s="236"/>
      <c r="VCS6" s="236"/>
      <c r="VCT6" s="236"/>
      <c r="VCU6" s="236"/>
      <c r="VCV6" s="236"/>
      <c r="VCW6" s="236"/>
      <c r="VCX6" s="236"/>
      <c r="VCY6" s="236"/>
      <c r="VCZ6" s="236"/>
      <c r="VDA6" s="236"/>
      <c r="VDB6" s="236"/>
      <c r="VDC6" s="236"/>
      <c r="VDD6" s="236"/>
      <c r="VDE6" s="236"/>
      <c r="VDF6" s="236"/>
      <c r="VDG6" s="236"/>
      <c r="VDH6" s="236"/>
      <c r="VDI6" s="236"/>
      <c r="VDJ6" s="236"/>
      <c r="VDK6" s="236"/>
      <c r="VDL6" s="236"/>
      <c r="VDM6" s="236"/>
      <c r="VDN6" s="236"/>
      <c r="VDO6" s="236"/>
      <c r="VDP6" s="236"/>
      <c r="VDQ6" s="236"/>
      <c r="VDR6" s="236"/>
      <c r="VDS6" s="236"/>
      <c r="VDT6" s="236"/>
      <c r="VDU6" s="236"/>
      <c r="VDV6" s="236"/>
      <c r="VDW6" s="236"/>
      <c r="VDX6" s="236"/>
      <c r="VDY6" s="236"/>
      <c r="VDZ6" s="236"/>
      <c r="VEA6" s="236"/>
      <c r="VEB6" s="236"/>
      <c r="VEC6" s="236"/>
      <c r="VED6" s="236"/>
      <c r="VEE6" s="236"/>
      <c r="VEF6" s="236"/>
      <c r="VEG6" s="236"/>
      <c r="VEH6" s="236"/>
      <c r="VEI6" s="236"/>
      <c r="VEJ6" s="236"/>
      <c r="VEK6" s="236"/>
      <c r="VEL6" s="236"/>
      <c r="VEM6" s="236"/>
      <c r="VEN6" s="236"/>
      <c r="VEO6" s="236"/>
      <c r="VEP6" s="236"/>
      <c r="VEQ6" s="236"/>
      <c r="VER6" s="236"/>
      <c r="VES6" s="236"/>
      <c r="VET6" s="236"/>
      <c r="VEU6" s="236"/>
      <c r="VEV6" s="236"/>
      <c r="VEW6" s="236"/>
      <c r="VEX6" s="236"/>
      <c r="VEY6" s="236"/>
      <c r="VEZ6" s="236"/>
      <c r="VFA6" s="236"/>
      <c r="VFB6" s="236"/>
      <c r="VFC6" s="236"/>
      <c r="VFD6" s="236"/>
      <c r="VFE6" s="236"/>
      <c r="VFF6" s="236"/>
      <c r="VFG6" s="236"/>
      <c r="VFH6" s="236"/>
      <c r="VFI6" s="236"/>
      <c r="VFJ6" s="236"/>
      <c r="VFK6" s="236"/>
      <c r="VFL6" s="236"/>
      <c r="VFM6" s="236"/>
      <c r="VFN6" s="236"/>
      <c r="VFO6" s="236"/>
      <c r="VFP6" s="236"/>
      <c r="VFQ6" s="236"/>
      <c r="VFR6" s="236"/>
      <c r="VFS6" s="236"/>
      <c r="VFT6" s="236"/>
      <c r="VFU6" s="236"/>
      <c r="VFV6" s="236"/>
      <c r="VFW6" s="236"/>
      <c r="VFX6" s="236"/>
      <c r="VFY6" s="236"/>
      <c r="VFZ6" s="236"/>
      <c r="VGA6" s="236"/>
      <c r="VGB6" s="236"/>
      <c r="VGC6" s="236"/>
      <c r="VGD6" s="236"/>
      <c r="VGE6" s="236"/>
      <c r="VGF6" s="236"/>
      <c r="VGG6" s="236"/>
      <c r="VGH6" s="236"/>
      <c r="VGI6" s="236"/>
      <c r="VGJ6" s="236"/>
      <c r="VGK6" s="236"/>
      <c r="VGL6" s="236"/>
      <c r="VGM6" s="236"/>
      <c r="VGN6" s="236"/>
      <c r="VGO6" s="236"/>
      <c r="VGP6" s="236"/>
      <c r="VGQ6" s="236"/>
      <c r="VGR6" s="236"/>
      <c r="VGS6" s="236"/>
      <c r="VGT6" s="236"/>
      <c r="VGU6" s="236"/>
      <c r="VGV6" s="236"/>
      <c r="VGW6" s="236"/>
      <c r="VGX6" s="236"/>
      <c r="VGY6" s="236"/>
      <c r="VGZ6" s="236"/>
      <c r="VHA6" s="236"/>
      <c r="VHB6" s="236"/>
      <c r="VHC6" s="236"/>
      <c r="VHD6" s="236"/>
      <c r="VHE6" s="236"/>
      <c r="VHF6" s="236"/>
      <c r="VHG6" s="236"/>
      <c r="VHH6" s="236"/>
      <c r="VHI6" s="236"/>
      <c r="VHJ6" s="236"/>
      <c r="VHK6" s="236"/>
      <c r="VHL6" s="236"/>
      <c r="VHM6" s="236"/>
      <c r="VHN6" s="236"/>
      <c r="VHO6" s="236"/>
      <c r="VHP6" s="236"/>
      <c r="VHQ6" s="236"/>
      <c r="VHR6" s="236"/>
      <c r="VHS6" s="236"/>
      <c r="VHT6" s="236"/>
      <c r="VHU6" s="236"/>
      <c r="VHV6" s="236"/>
      <c r="VHW6" s="236"/>
      <c r="VHX6" s="236"/>
      <c r="VHY6" s="236"/>
      <c r="VHZ6" s="236"/>
      <c r="VIA6" s="236"/>
      <c r="VIB6" s="236"/>
      <c r="VIC6" s="236"/>
      <c r="VID6" s="236"/>
      <c r="VIE6" s="236"/>
      <c r="VIF6" s="236"/>
      <c r="VIG6" s="236"/>
      <c r="VIH6" s="236"/>
      <c r="VII6" s="236"/>
      <c r="VIJ6" s="236"/>
      <c r="VIK6" s="236"/>
      <c r="VIL6" s="236"/>
      <c r="VIM6" s="236"/>
      <c r="VIN6" s="236"/>
      <c r="VIO6" s="236"/>
      <c r="VIP6" s="236"/>
      <c r="VIQ6" s="236"/>
      <c r="VIR6" s="236"/>
      <c r="VIS6" s="236"/>
      <c r="VIT6" s="236"/>
      <c r="VIU6" s="236"/>
      <c r="VIV6" s="236"/>
      <c r="VIW6" s="236"/>
      <c r="VIX6" s="236"/>
      <c r="VIY6" s="236"/>
      <c r="VIZ6" s="236"/>
      <c r="VJA6" s="236"/>
      <c r="VJB6" s="236"/>
      <c r="VJC6" s="236"/>
      <c r="VJD6" s="236"/>
      <c r="VJE6" s="236"/>
      <c r="VJF6" s="236"/>
      <c r="VJG6" s="236"/>
      <c r="VJH6" s="236"/>
      <c r="VJI6" s="236"/>
      <c r="VJJ6" s="236"/>
      <c r="VJK6" s="236"/>
      <c r="VJL6" s="236"/>
      <c r="VJM6" s="236"/>
      <c r="VJN6" s="236"/>
      <c r="VJO6" s="236"/>
      <c r="VJP6" s="236"/>
      <c r="VJQ6" s="236"/>
      <c r="VJR6" s="236"/>
      <c r="VJS6" s="236"/>
      <c r="VJT6" s="236"/>
      <c r="VJU6" s="236"/>
      <c r="VJV6" s="236"/>
      <c r="VJW6" s="236"/>
      <c r="VJX6" s="236"/>
      <c r="VJY6" s="236"/>
      <c r="VJZ6" s="236"/>
      <c r="VKA6" s="236"/>
      <c r="VKB6" s="236"/>
      <c r="VKC6" s="236"/>
      <c r="VKD6" s="236"/>
      <c r="VKE6" s="236"/>
      <c r="VKF6" s="236"/>
      <c r="VKG6" s="236"/>
      <c r="VKH6" s="236"/>
      <c r="VKI6" s="236"/>
      <c r="VKJ6" s="236"/>
      <c r="VKK6" s="236"/>
      <c r="VKL6" s="236"/>
      <c r="VKM6" s="236"/>
      <c r="VKN6" s="236"/>
      <c r="VKO6" s="236"/>
      <c r="VKP6" s="236"/>
      <c r="VKQ6" s="236"/>
      <c r="VKR6" s="236"/>
      <c r="VKS6" s="236"/>
      <c r="VKT6" s="236"/>
      <c r="VKU6" s="236"/>
      <c r="VKV6" s="236"/>
      <c r="VKW6" s="236"/>
      <c r="VKX6" s="236"/>
      <c r="VKY6" s="236"/>
      <c r="VKZ6" s="236"/>
      <c r="VLA6" s="236"/>
      <c r="VLB6" s="236"/>
      <c r="VLC6" s="236"/>
      <c r="VLD6" s="236"/>
      <c r="VLE6" s="236"/>
      <c r="VLF6" s="236"/>
      <c r="VLG6" s="236"/>
      <c r="VLH6" s="236"/>
      <c r="VLI6" s="236"/>
      <c r="VLJ6" s="236"/>
      <c r="VLK6" s="236"/>
      <c r="VLL6" s="236"/>
      <c r="VLM6" s="236"/>
      <c r="VLN6" s="236"/>
      <c r="VLO6" s="236"/>
      <c r="VLP6" s="236"/>
      <c r="VLQ6" s="236"/>
      <c r="VLR6" s="236"/>
      <c r="VLS6" s="236"/>
      <c r="VLT6" s="236"/>
      <c r="VLU6" s="236"/>
      <c r="VLV6" s="236"/>
      <c r="VLW6" s="236"/>
      <c r="VLX6" s="236"/>
      <c r="VLY6" s="236"/>
      <c r="VLZ6" s="236"/>
      <c r="VMA6" s="236"/>
      <c r="VMB6" s="236"/>
      <c r="VMC6" s="236"/>
      <c r="VMD6" s="236"/>
      <c r="VME6" s="236"/>
      <c r="VMF6" s="236"/>
      <c r="VMG6" s="236"/>
      <c r="VMH6" s="236"/>
      <c r="VMI6" s="236"/>
      <c r="VMJ6" s="236"/>
      <c r="VMK6" s="236"/>
      <c r="VML6" s="236"/>
      <c r="VMM6" s="236"/>
      <c r="VMN6" s="236"/>
      <c r="VMO6" s="236"/>
      <c r="VMP6" s="236"/>
      <c r="VMQ6" s="236"/>
      <c r="VMR6" s="236"/>
      <c r="VMS6" s="236"/>
      <c r="VMT6" s="236"/>
      <c r="VMU6" s="236"/>
      <c r="VMV6" s="236"/>
      <c r="VMW6" s="236"/>
      <c r="VMX6" s="236"/>
      <c r="VMY6" s="236"/>
      <c r="VMZ6" s="236"/>
      <c r="VNA6" s="236"/>
      <c r="VNB6" s="236"/>
      <c r="VNC6" s="236"/>
      <c r="VND6" s="236"/>
      <c r="VNE6" s="236"/>
      <c r="VNF6" s="236"/>
      <c r="VNG6" s="236"/>
      <c r="VNH6" s="236"/>
      <c r="VNI6" s="236"/>
      <c r="VNJ6" s="236"/>
      <c r="VNK6" s="236"/>
      <c r="VNL6" s="236"/>
      <c r="VNM6" s="236"/>
      <c r="VNN6" s="236"/>
      <c r="VNO6" s="236"/>
      <c r="VNP6" s="236"/>
      <c r="VNQ6" s="236"/>
      <c r="VNR6" s="236"/>
      <c r="VNS6" s="236"/>
      <c r="VNT6" s="236"/>
      <c r="VNU6" s="236"/>
      <c r="VNV6" s="236"/>
      <c r="VNW6" s="236"/>
      <c r="VNX6" s="236"/>
      <c r="VNY6" s="236"/>
      <c r="VNZ6" s="236"/>
      <c r="VOA6" s="236"/>
      <c r="VOB6" s="236"/>
      <c r="VOC6" s="236"/>
      <c r="VOD6" s="236"/>
      <c r="VOE6" s="236"/>
      <c r="VOF6" s="236"/>
      <c r="VOG6" s="236"/>
      <c r="VOH6" s="236"/>
      <c r="VOI6" s="236"/>
      <c r="VOJ6" s="236"/>
      <c r="VOK6" s="236"/>
      <c r="VOL6" s="236"/>
      <c r="VOM6" s="236"/>
      <c r="VON6" s="236"/>
      <c r="VOO6" s="236"/>
      <c r="VOP6" s="236"/>
      <c r="VOQ6" s="236"/>
      <c r="VOR6" s="236"/>
      <c r="VOS6" s="236"/>
      <c r="VOT6" s="236"/>
      <c r="VOU6" s="236"/>
      <c r="VOV6" s="236"/>
      <c r="VOW6" s="236"/>
      <c r="VOX6" s="236"/>
      <c r="VOY6" s="236"/>
      <c r="VOZ6" s="236"/>
      <c r="VPA6" s="236"/>
      <c r="VPB6" s="236"/>
      <c r="VPC6" s="236"/>
      <c r="VPD6" s="236"/>
      <c r="VPE6" s="236"/>
      <c r="VPF6" s="236"/>
      <c r="VPG6" s="236"/>
      <c r="VPH6" s="236"/>
      <c r="VPI6" s="236"/>
      <c r="VPJ6" s="236"/>
      <c r="VPK6" s="236"/>
      <c r="VPL6" s="236"/>
      <c r="VPM6" s="236"/>
      <c r="VPN6" s="236"/>
      <c r="VPO6" s="236"/>
      <c r="VPP6" s="236"/>
      <c r="VPQ6" s="236"/>
      <c r="VPR6" s="236"/>
      <c r="VPS6" s="236"/>
      <c r="VPT6" s="236"/>
      <c r="VPU6" s="236"/>
      <c r="VPV6" s="236"/>
      <c r="VPW6" s="236"/>
      <c r="VPX6" s="236"/>
      <c r="VPY6" s="236"/>
      <c r="VPZ6" s="236"/>
      <c r="VQA6" s="236"/>
      <c r="VQB6" s="236"/>
      <c r="VQC6" s="236"/>
      <c r="VQD6" s="236"/>
      <c r="VQE6" s="236"/>
      <c r="VQF6" s="236"/>
      <c r="VQG6" s="236"/>
      <c r="VQH6" s="236"/>
      <c r="VQI6" s="236"/>
      <c r="VQJ6" s="236"/>
      <c r="VQK6" s="236"/>
      <c r="VQL6" s="236"/>
      <c r="VQM6" s="236"/>
      <c r="VQN6" s="236"/>
      <c r="VQO6" s="236"/>
      <c r="VQP6" s="236"/>
      <c r="VQQ6" s="236"/>
      <c r="VQR6" s="236"/>
      <c r="VQS6" s="236"/>
      <c r="VQT6" s="236"/>
      <c r="VQU6" s="236"/>
      <c r="VQV6" s="236"/>
      <c r="VQW6" s="236"/>
      <c r="VQX6" s="236"/>
      <c r="VQY6" s="236"/>
      <c r="VQZ6" s="236"/>
      <c r="VRA6" s="236"/>
      <c r="VRB6" s="236"/>
      <c r="VRC6" s="236"/>
      <c r="VRD6" s="236"/>
      <c r="VRE6" s="236"/>
      <c r="VRF6" s="236"/>
      <c r="VRG6" s="236"/>
      <c r="VRH6" s="236"/>
      <c r="VRI6" s="236"/>
      <c r="VRJ6" s="236"/>
      <c r="VRK6" s="236"/>
      <c r="VRL6" s="236"/>
      <c r="VRM6" s="236"/>
      <c r="VRN6" s="236"/>
      <c r="VRO6" s="236"/>
      <c r="VRP6" s="236"/>
      <c r="VRQ6" s="236"/>
      <c r="VRR6" s="236"/>
      <c r="VRS6" s="236"/>
      <c r="VRT6" s="236"/>
      <c r="VRU6" s="236"/>
      <c r="VRV6" s="236"/>
      <c r="VRW6" s="236"/>
      <c r="VRX6" s="236"/>
      <c r="VRY6" s="236"/>
      <c r="VRZ6" s="236"/>
      <c r="VSA6" s="236"/>
      <c r="VSB6" s="236"/>
      <c r="VSC6" s="236"/>
      <c r="VSD6" s="236"/>
      <c r="VSE6" s="236"/>
      <c r="VSF6" s="236"/>
      <c r="VSG6" s="236"/>
      <c r="VSH6" s="236"/>
      <c r="VSI6" s="236"/>
      <c r="VSJ6" s="236"/>
      <c r="VSK6" s="236"/>
      <c r="VSL6" s="236"/>
      <c r="VSM6" s="236"/>
      <c r="VSN6" s="236"/>
      <c r="VSO6" s="236"/>
      <c r="VSP6" s="236"/>
      <c r="VSQ6" s="236"/>
      <c r="VSR6" s="236"/>
      <c r="VSS6" s="236"/>
      <c r="VST6" s="236"/>
      <c r="VSU6" s="236"/>
      <c r="VSV6" s="236"/>
      <c r="VSW6" s="236"/>
      <c r="VSX6" s="236"/>
      <c r="VSY6" s="236"/>
      <c r="VSZ6" s="236"/>
      <c r="VTA6" s="236"/>
      <c r="VTB6" s="236"/>
      <c r="VTC6" s="236"/>
      <c r="VTD6" s="236"/>
      <c r="VTE6" s="236"/>
      <c r="VTF6" s="236"/>
      <c r="VTG6" s="236"/>
      <c r="VTH6" s="236"/>
      <c r="VTI6" s="236"/>
      <c r="VTJ6" s="236"/>
      <c r="VTK6" s="236"/>
      <c r="VTL6" s="236"/>
      <c r="VTM6" s="236"/>
      <c r="VTN6" s="236"/>
      <c r="VTO6" s="236"/>
      <c r="VTP6" s="236"/>
      <c r="VTQ6" s="236"/>
      <c r="VTR6" s="236"/>
      <c r="VTS6" s="236"/>
      <c r="VTT6" s="236"/>
      <c r="VTU6" s="236"/>
      <c r="VTV6" s="236"/>
      <c r="VTW6" s="236"/>
      <c r="VTX6" s="236"/>
      <c r="VTY6" s="236"/>
      <c r="VTZ6" s="236"/>
      <c r="VUA6" s="236"/>
      <c r="VUB6" s="236"/>
      <c r="VUC6" s="236"/>
      <c r="VUD6" s="236"/>
      <c r="VUE6" s="236"/>
      <c r="VUF6" s="236"/>
      <c r="VUG6" s="236"/>
      <c r="VUH6" s="236"/>
      <c r="VUI6" s="236"/>
      <c r="VUJ6" s="236"/>
      <c r="VUK6" s="236"/>
      <c r="VUL6" s="236"/>
      <c r="VUM6" s="236"/>
      <c r="VUN6" s="236"/>
      <c r="VUO6" s="236"/>
      <c r="VUP6" s="236"/>
      <c r="VUQ6" s="236"/>
      <c r="VUR6" s="236"/>
      <c r="VUS6" s="236"/>
      <c r="VUT6" s="236"/>
      <c r="VUU6" s="236"/>
      <c r="VUV6" s="236"/>
      <c r="VUW6" s="236"/>
      <c r="VUX6" s="236"/>
      <c r="VUY6" s="236"/>
      <c r="VUZ6" s="236"/>
      <c r="VVA6" s="236"/>
      <c r="VVB6" s="236"/>
      <c r="VVC6" s="236"/>
      <c r="VVD6" s="236"/>
      <c r="VVE6" s="236"/>
      <c r="VVF6" s="236"/>
      <c r="VVG6" s="236"/>
      <c r="VVH6" s="236"/>
      <c r="VVI6" s="236"/>
      <c r="VVJ6" s="236"/>
      <c r="VVK6" s="236"/>
      <c r="VVL6" s="236"/>
      <c r="VVM6" s="236"/>
      <c r="VVN6" s="236"/>
      <c r="VVO6" s="236"/>
      <c r="VVP6" s="236"/>
      <c r="VVQ6" s="236"/>
      <c r="VVR6" s="236"/>
      <c r="VVS6" s="236"/>
      <c r="VVT6" s="236"/>
      <c r="VVU6" s="236"/>
      <c r="VVV6" s="236"/>
      <c r="VVW6" s="236"/>
      <c r="VVX6" s="236"/>
      <c r="VVY6" s="236"/>
      <c r="VVZ6" s="236"/>
      <c r="VWA6" s="236"/>
      <c r="VWB6" s="236"/>
      <c r="VWC6" s="236"/>
      <c r="VWD6" s="236"/>
      <c r="VWE6" s="236"/>
      <c r="VWF6" s="236"/>
      <c r="VWG6" s="236"/>
      <c r="VWH6" s="236"/>
      <c r="VWI6" s="236"/>
      <c r="VWJ6" s="236"/>
      <c r="VWK6" s="236"/>
      <c r="VWL6" s="236"/>
      <c r="VWM6" s="236"/>
      <c r="VWN6" s="236"/>
      <c r="VWO6" s="236"/>
      <c r="VWP6" s="236"/>
      <c r="VWQ6" s="236"/>
      <c r="VWR6" s="236"/>
      <c r="VWS6" s="236"/>
      <c r="VWT6" s="236"/>
      <c r="VWU6" s="236"/>
      <c r="VWV6" s="236"/>
      <c r="VWW6" s="236"/>
      <c r="VWX6" s="236"/>
      <c r="VWY6" s="236"/>
      <c r="VWZ6" s="236"/>
      <c r="VXA6" s="236"/>
      <c r="VXB6" s="236"/>
      <c r="VXC6" s="236"/>
      <c r="VXD6" s="236"/>
      <c r="VXE6" s="236"/>
      <c r="VXF6" s="236"/>
      <c r="VXG6" s="236"/>
      <c r="VXH6" s="236"/>
      <c r="VXI6" s="236"/>
      <c r="VXJ6" s="236"/>
      <c r="VXK6" s="236"/>
      <c r="VXL6" s="236"/>
      <c r="VXM6" s="236"/>
      <c r="VXN6" s="236"/>
      <c r="VXO6" s="236"/>
      <c r="VXP6" s="236"/>
      <c r="VXQ6" s="236"/>
      <c r="VXR6" s="236"/>
      <c r="VXS6" s="236"/>
      <c r="VXT6" s="236"/>
      <c r="VXU6" s="236"/>
      <c r="VXV6" s="236"/>
      <c r="VXW6" s="236"/>
      <c r="VXX6" s="236"/>
      <c r="VXY6" s="236"/>
      <c r="VXZ6" s="236"/>
      <c r="VYA6" s="236"/>
      <c r="VYB6" s="236"/>
      <c r="VYC6" s="236"/>
      <c r="VYD6" s="236"/>
      <c r="VYE6" s="236"/>
      <c r="VYF6" s="236"/>
      <c r="VYG6" s="236"/>
      <c r="VYH6" s="236"/>
      <c r="VYI6" s="236"/>
      <c r="VYJ6" s="236"/>
      <c r="VYK6" s="236"/>
      <c r="VYL6" s="236"/>
      <c r="VYM6" s="236"/>
      <c r="VYN6" s="236"/>
      <c r="VYO6" s="236"/>
      <c r="VYP6" s="236"/>
      <c r="VYQ6" s="236"/>
      <c r="VYR6" s="236"/>
      <c r="VYS6" s="236"/>
      <c r="VYT6" s="236"/>
      <c r="VYU6" s="236"/>
      <c r="VYV6" s="236"/>
      <c r="VYW6" s="236"/>
      <c r="VYX6" s="236"/>
      <c r="VYY6" s="236"/>
      <c r="VYZ6" s="236"/>
      <c r="VZA6" s="236"/>
      <c r="VZB6" s="236"/>
      <c r="VZC6" s="236"/>
      <c r="VZD6" s="236"/>
      <c r="VZE6" s="236"/>
      <c r="VZF6" s="236"/>
      <c r="VZG6" s="236"/>
      <c r="VZH6" s="236"/>
      <c r="VZI6" s="236"/>
      <c r="VZJ6" s="236"/>
      <c r="VZK6" s="236"/>
      <c r="VZL6" s="236"/>
      <c r="VZM6" s="236"/>
      <c r="VZN6" s="236"/>
      <c r="VZO6" s="236"/>
      <c r="VZP6" s="236"/>
      <c r="VZQ6" s="236"/>
      <c r="VZR6" s="236"/>
      <c r="VZS6" s="236"/>
      <c r="VZT6" s="236"/>
      <c r="VZU6" s="236"/>
      <c r="VZV6" s="236"/>
      <c r="VZW6" s="236"/>
      <c r="VZX6" s="236"/>
      <c r="VZY6" s="236"/>
      <c r="VZZ6" s="236"/>
      <c r="WAA6" s="236"/>
      <c r="WAB6" s="236"/>
      <c r="WAC6" s="236"/>
      <c r="WAD6" s="236"/>
      <c r="WAE6" s="236"/>
      <c r="WAF6" s="236"/>
      <c r="WAG6" s="236"/>
      <c r="WAH6" s="236"/>
      <c r="WAI6" s="236"/>
      <c r="WAJ6" s="236"/>
      <c r="WAK6" s="236"/>
      <c r="WAL6" s="236"/>
      <c r="WAM6" s="236"/>
      <c r="WAN6" s="236"/>
      <c r="WAO6" s="236"/>
      <c r="WAP6" s="236"/>
      <c r="WAQ6" s="236"/>
      <c r="WAR6" s="236"/>
      <c r="WAS6" s="236"/>
      <c r="WAT6" s="236"/>
      <c r="WAU6" s="236"/>
      <c r="WAV6" s="236"/>
      <c r="WAW6" s="236"/>
      <c r="WAX6" s="236"/>
      <c r="WAY6" s="236"/>
      <c r="WAZ6" s="236"/>
      <c r="WBA6" s="236"/>
      <c r="WBB6" s="236"/>
      <c r="WBC6" s="236"/>
      <c r="WBD6" s="236"/>
      <c r="WBE6" s="236"/>
      <c r="WBF6" s="236"/>
      <c r="WBG6" s="236"/>
      <c r="WBH6" s="236"/>
      <c r="WBI6" s="236"/>
      <c r="WBJ6" s="236"/>
      <c r="WBK6" s="236"/>
      <c r="WBL6" s="236"/>
      <c r="WBM6" s="236"/>
      <c r="WBN6" s="236"/>
      <c r="WBO6" s="236"/>
      <c r="WBP6" s="236"/>
      <c r="WBQ6" s="236"/>
      <c r="WBR6" s="236"/>
      <c r="WBS6" s="236"/>
      <c r="WBT6" s="236"/>
      <c r="WBU6" s="236"/>
      <c r="WBV6" s="236"/>
      <c r="WBW6" s="236"/>
      <c r="WBX6" s="236"/>
      <c r="WBY6" s="236"/>
      <c r="WBZ6" s="236"/>
      <c r="WCA6" s="236"/>
      <c r="WCB6" s="236"/>
      <c r="WCC6" s="236"/>
      <c r="WCD6" s="236"/>
      <c r="WCE6" s="236"/>
      <c r="WCF6" s="236"/>
      <c r="WCG6" s="236"/>
      <c r="WCH6" s="236"/>
      <c r="WCI6" s="236"/>
      <c r="WCJ6" s="236"/>
      <c r="WCK6" s="236"/>
      <c r="WCL6" s="236"/>
      <c r="WCM6" s="236"/>
      <c r="WCN6" s="236"/>
      <c r="WCO6" s="236"/>
      <c r="WCP6" s="236"/>
      <c r="WCQ6" s="236"/>
      <c r="WCR6" s="236"/>
      <c r="WCS6" s="236"/>
      <c r="WCT6" s="236"/>
      <c r="WCU6" s="236"/>
      <c r="WCV6" s="236"/>
      <c r="WCW6" s="236"/>
      <c r="WCX6" s="236"/>
      <c r="WCY6" s="236"/>
      <c r="WCZ6" s="236"/>
      <c r="WDA6" s="236"/>
      <c r="WDB6" s="236"/>
      <c r="WDC6" s="236"/>
      <c r="WDD6" s="236"/>
      <c r="WDE6" s="236"/>
      <c r="WDF6" s="236"/>
      <c r="WDG6" s="236"/>
      <c r="WDH6" s="236"/>
      <c r="WDI6" s="236"/>
      <c r="WDJ6" s="236"/>
      <c r="WDK6" s="236"/>
      <c r="WDL6" s="236"/>
      <c r="WDM6" s="236"/>
      <c r="WDN6" s="236"/>
      <c r="WDO6" s="236"/>
      <c r="WDP6" s="236"/>
      <c r="WDQ6" s="236"/>
      <c r="WDR6" s="236"/>
      <c r="WDS6" s="236"/>
      <c r="WDT6" s="236"/>
      <c r="WDU6" s="236"/>
      <c r="WDV6" s="236"/>
      <c r="WDW6" s="236"/>
      <c r="WDX6" s="236"/>
      <c r="WDY6" s="236"/>
      <c r="WDZ6" s="236"/>
      <c r="WEA6" s="236"/>
      <c r="WEB6" s="236"/>
      <c r="WEC6" s="236"/>
      <c r="WED6" s="236"/>
      <c r="WEE6" s="236"/>
      <c r="WEF6" s="236"/>
      <c r="WEG6" s="236"/>
      <c r="WEH6" s="236"/>
      <c r="WEI6" s="236"/>
      <c r="WEJ6" s="236"/>
      <c r="WEK6" s="236"/>
      <c r="WEL6" s="236"/>
      <c r="WEM6" s="236"/>
      <c r="WEN6" s="236"/>
      <c r="WEO6" s="236"/>
      <c r="WEP6" s="236"/>
      <c r="WEQ6" s="236"/>
      <c r="WER6" s="236"/>
      <c r="WES6" s="236"/>
      <c r="WET6" s="236"/>
      <c r="WEU6" s="236"/>
      <c r="WEV6" s="236"/>
      <c r="WEW6" s="236"/>
      <c r="WEX6" s="236"/>
      <c r="WEY6" s="236"/>
      <c r="WEZ6" s="236"/>
      <c r="WFA6" s="236"/>
      <c r="WFB6" s="236"/>
      <c r="WFC6" s="236"/>
      <c r="WFD6" s="236"/>
      <c r="WFE6" s="236"/>
      <c r="WFF6" s="236"/>
      <c r="WFG6" s="236"/>
      <c r="WFH6" s="236"/>
      <c r="WFI6" s="236"/>
      <c r="WFJ6" s="236"/>
      <c r="WFK6" s="236"/>
      <c r="WFL6" s="236"/>
      <c r="WFM6" s="236"/>
      <c r="WFN6" s="236"/>
      <c r="WFO6" s="236"/>
      <c r="WFP6" s="236"/>
      <c r="WFQ6" s="236"/>
      <c r="WFR6" s="236"/>
      <c r="WFS6" s="236"/>
      <c r="WFT6" s="236"/>
      <c r="WFU6" s="236"/>
      <c r="WFV6" s="236"/>
      <c r="WFW6" s="236"/>
      <c r="WFX6" s="236"/>
      <c r="WFY6" s="236"/>
      <c r="WFZ6" s="236"/>
      <c r="WGA6" s="236"/>
      <c r="WGB6" s="236"/>
      <c r="WGC6" s="236"/>
      <c r="WGD6" s="236"/>
      <c r="WGE6" s="236"/>
      <c r="WGF6" s="236"/>
      <c r="WGG6" s="236"/>
      <c r="WGH6" s="236"/>
      <c r="WGI6" s="236"/>
      <c r="WGJ6" s="236"/>
      <c r="WGK6" s="236"/>
      <c r="WGL6" s="236"/>
      <c r="WGM6" s="236"/>
      <c r="WGN6" s="236"/>
      <c r="WGO6" s="236"/>
      <c r="WGP6" s="236"/>
      <c r="WGQ6" s="236"/>
      <c r="WGR6" s="236"/>
      <c r="WGS6" s="236"/>
      <c r="WGT6" s="236"/>
      <c r="WGU6" s="236"/>
      <c r="WGV6" s="236"/>
      <c r="WGW6" s="236"/>
      <c r="WGX6" s="236"/>
      <c r="WGY6" s="236"/>
      <c r="WGZ6" s="236"/>
      <c r="WHA6" s="236"/>
      <c r="WHB6" s="236"/>
      <c r="WHC6" s="236"/>
      <c r="WHD6" s="236"/>
      <c r="WHE6" s="236"/>
      <c r="WHF6" s="236"/>
      <c r="WHG6" s="236"/>
      <c r="WHH6" s="236"/>
      <c r="WHI6" s="236"/>
      <c r="WHJ6" s="236"/>
      <c r="WHK6" s="236"/>
      <c r="WHL6" s="236"/>
      <c r="WHM6" s="236"/>
      <c r="WHN6" s="236"/>
      <c r="WHO6" s="236"/>
      <c r="WHP6" s="236"/>
      <c r="WHQ6" s="236"/>
      <c r="WHR6" s="236"/>
      <c r="WHS6" s="236"/>
      <c r="WHT6" s="236"/>
      <c r="WHU6" s="236"/>
      <c r="WHV6" s="236"/>
      <c r="WHW6" s="236"/>
      <c r="WHX6" s="236"/>
      <c r="WHY6" s="236"/>
      <c r="WHZ6" s="236"/>
      <c r="WIA6" s="236"/>
      <c r="WIB6" s="236"/>
      <c r="WIC6" s="236"/>
      <c r="WID6" s="236"/>
      <c r="WIE6" s="236"/>
      <c r="WIF6" s="236"/>
      <c r="WIG6" s="236"/>
      <c r="WIH6" s="236"/>
      <c r="WII6" s="236"/>
      <c r="WIJ6" s="236"/>
      <c r="WIK6" s="236"/>
      <c r="WIL6" s="236"/>
      <c r="WIM6" s="236"/>
      <c r="WIN6" s="236"/>
      <c r="WIO6" s="236"/>
      <c r="WIP6" s="236"/>
      <c r="WIQ6" s="236"/>
      <c r="WIR6" s="236"/>
      <c r="WIS6" s="236"/>
      <c r="WIT6" s="236"/>
      <c r="WIU6" s="236"/>
      <c r="WIV6" s="236"/>
      <c r="WIW6" s="236"/>
      <c r="WIX6" s="236"/>
      <c r="WIY6" s="236"/>
      <c r="WIZ6" s="236"/>
      <c r="WJA6" s="236"/>
      <c r="WJB6" s="236"/>
      <c r="WJC6" s="236"/>
      <c r="WJD6" s="236"/>
      <c r="WJE6" s="236"/>
      <c r="WJF6" s="236"/>
      <c r="WJG6" s="236"/>
      <c r="WJH6" s="236"/>
      <c r="WJI6" s="236"/>
      <c r="WJJ6" s="236"/>
      <c r="WJK6" s="236"/>
      <c r="WJL6" s="236"/>
      <c r="WJM6" s="236"/>
      <c r="WJN6" s="236"/>
      <c r="WJO6" s="236"/>
      <c r="WJP6" s="236"/>
      <c r="WJQ6" s="236"/>
      <c r="WJR6" s="236"/>
      <c r="WJS6" s="236"/>
      <c r="WJT6" s="236"/>
      <c r="WJU6" s="236"/>
      <c r="WJV6" s="236"/>
      <c r="WJW6" s="236"/>
      <c r="WJX6" s="236"/>
      <c r="WJY6" s="236"/>
      <c r="WJZ6" s="236"/>
      <c r="WKA6" s="236"/>
      <c r="WKB6" s="236"/>
      <c r="WKC6" s="236"/>
      <c r="WKD6" s="236"/>
      <c r="WKE6" s="236"/>
      <c r="WKF6" s="236"/>
      <c r="WKG6" s="236"/>
      <c r="WKH6" s="236"/>
      <c r="WKI6" s="236"/>
      <c r="WKJ6" s="236"/>
      <c r="WKK6" s="236"/>
      <c r="WKL6" s="236"/>
      <c r="WKM6" s="236"/>
      <c r="WKN6" s="236"/>
      <c r="WKO6" s="236"/>
      <c r="WKP6" s="236"/>
      <c r="WKQ6" s="236"/>
      <c r="WKR6" s="236"/>
      <c r="WKS6" s="236"/>
      <c r="WKT6" s="236"/>
      <c r="WKU6" s="236"/>
      <c r="WKV6" s="236"/>
      <c r="WKW6" s="236"/>
      <c r="WKX6" s="236"/>
      <c r="WKY6" s="236"/>
      <c r="WKZ6" s="236"/>
      <c r="WLA6" s="236"/>
      <c r="WLB6" s="236"/>
      <c r="WLC6" s="236"/>
      <c r="WLD6" s="236"/>
      <c r="WLE6" s="236"/>
      <c r="WLF6" s="236"/>
      <c r="WLG6" s="236"/>
      <c r="WLH6" s="236"/>
      <c r="WLI6" s="236"/>
      <c r="WLJ6" s="236"/>
      <c r="WLK6" s="236"/>
      <c r="WLL6" s="236"/>
      <c r="WLM6" s="236"/>
      <c r="WLN6" s="236"/>
      <c r="WLO6" s="236"/>
      <c r="WLP6" s="236"/>
      <c r="WLQ6" s="236"/>
      <c r="WLR6" s="236"/>
      <c r="WLS6" s="236"/>
      <c r="WLT6" s="236"/>
      <c r="WLU6" s="236"/>
      <c r="WLV6" s="236"/>
      <c r="WLW6" s="236"/>
      <c r="WLX6" s="236"/>
      <c r="WLY6" s="236"/>
      <c r="WLZ6" s="236"/>
      <c r="WMA6" s="236"/>
      <c r="WMB6" s="236"/>
      <c r="WMC6" s="236"/>
      <c r="WMD6" s="236"/>
      <c r="WME6" s="236"/>
      <c r="WMF6" s="236"/>
      <c r="WMG6" s="236"/>
      <c r="WMH6" s="236"/>
      <c r="WMI6" s="236"/>
      <c r="WMJ6" s="236"/>
      <c r="WMK6" s="236"/>
      <c r="WML6" s="236"/>
      <c r="WMM6" s="236"/>
      <c r="WMN6" s="236"/>
      <c r="WMO6" s="236"/>
      <c r="WMP6" s="236"/>
      <c r="WMQ6" s="236"/>
      <c r="WMR6" s="236"/>
      <c r="WMS6" s="236"/>
      <c r="WMT6" s="236"/>
      <c r="WMU6" s="236"/>
      <c r="WMV6" s="236"/>
      <c r="WMW6" s="236"/>
      <c r="WMX6" s="236"/>
      <c r="WMY6" s="236"/>
      <c r="WMZ6" s="236"/>
      <c r="WNA6" s="236"/>
      <c r="WNB6" s="236"/>
      <c r="WNC6" s="236"/>
      <c r="WND6" s="236"/>
      <c r="WNE6" s="236"/>
      <c r="WNF6" s="236"/>
      <c r="WNG6" s="236"/>
      <c r="WNH6" s="236"/>
      <c r="WNI6" s="236"/>
      <c r="WNJ6" s="236"/>
      <c r="WNK6" s="236"/>
      <c r="WNL6" s="236"/>
      <c r="WNM6" s="236"/>
      <c r="WNN6" s="236"/>
      <c r="WNO6" s="236"/>
      <c r="WNP6" s="236"/>
      <c r="WNQ6" s="236"/>
      <c r="WNR6" s="236"/>
      <c r="WNS6" s="236"/>
      <c r="WNT6" s="236"/>
      <c r="WNU6" s="236"/>
      <c r="WNV6" s="236"/>
      <c r="WNW6" s="236"/>
      <c r="WNX6" s="236"/>
      <c r="WNY6" s="236"/>
      <c r="WNZ6" s="236"/>
      <c r="WOA6" s="236"/>
      <c r="WOB6" s="236"/>
      <c r="WOC6" s="236"/>
      <c r="WOD6" s="236"/>
      <c r="WOE6" s="236"/>
      <c r="WOF6" s="236"/>
      <c r="WOG6" s="236"/>
      <c r="WOH6" s="236"/>
      <c r="WOI6" s="236"/>
      <c r="WOJ6" s="236"/>
      <c r="WOK6" s="236"/>
      <c r="WOL6" s="236"/>
      <c r="WOM6" s="236"/>
      <c r="WON6" s="236"/>
      <c r="WOO6" s="236"/>
      <c r="WOP6" s="236"/>
      <c r="WOQ6" s="236"/>
      <c r="WOR6" s="236"/>
      <c r="WOS6" s="236"/>
      <c r="WOT6" s="236"/>
      <c r="WOU6" s="236"/>
      <c r="WOV6" s="236"/>
      <c r="WOW6" s="236"/>
      <c r="WOX6" s="236"/>
      <c r="WOY6" s="236"/>
      <c r="WOZ6" s="236"/>
      <c r="WPA6" s="236"/>
      <c r="WPB6" s="236"/>
      <c r="WPC6" s="236"/>
      <c r="WPD6" s="236"/>
      <c r="WPE6" s="236"/>
      <c r="WPF6" s="236"/>
      <c r="WPG6" s="236"/>
      <c r="WPH6" s="236"/>
      <c r="WPI6" s="236"/>
      <c r="WPJ6" s="236"/>
      <c r="WPK6" s="236"/>
      <c r="WPL6" s="236"/>
      <c r="WPM6" s="236"/>
      <c r="WPN6" s="236"/>
      <c r="WPO6" s="236"/>
      <c r="WPP6" s="236"/>
      <c r="WPQ6" s="236"/>
      <c r="WPR6" s="236"/>
      <c r="WPS6" s="236"/>
      <c r="WPT6" s="236"/>
      <c r="WPU6" s="236"/>
      <c r="WPV6" s="236"/>
      <c r="WPW6" s="236"/>
      <c r="WPX6" s="236"/>
      <c r="WPY6" s="236"/>
      <c r="WPZ6" s="236"/>
      <c r="WQA6" s="236"/>
      <c r="WQB6" s="236"/>
      <c r="WQC6" s="236"/>
      <c r="WQD6" s="236"/>
      <c r="WQE6" s="236"/>
      <c r="WQF6" s="236"/>
      <c r="WQG6" s="236"/>
      <c r="WQH6" s="236"/>
      <c r="WQI6" s="236"/>
      <c r="WQJ6" s="236"/>
      <c r="WQK6" s="236"/>
      <c r="WQL6" s="236"/>
      <c r="WQM6" s="236"/>
      <c r="WQN6" s="236"/>
      <c r="WQO6" s="236"/>
      <c r="WQP6" s="236"/>
      <c r="WQQ6" s="236"/>
      <c r="WQR6" s="236"/>
      <c r="WQS6" s="236"/>
      <c r="WQT6" s="236"/>
      <c r="WQU6" s="236"/>
      <c r="WQV6" s="236"/>
      <c r="WQW6" s="236"/>
      <c r="WQX6" s="236"/>
      <c r="WQY6" s="236"/>
      <c r="WQZ6" s="236"/>
      <c r="WRA6" s="236"/>
      <c r="WRB6" s="236"/>
      <c r="WRC6" s="236"/>
      <c r="WRD6" s="236"/>
      <c r="WRE6" s="236"/>
      <c r="WRF6" s="236"/>
      <c r="WRG6" s="236"/>
      <c r="WRH6" s="236"/>
      <c r="WRI6" s="236"/>
      <c r="WRJ6" s="236"/>
      <c r="WRK6" s="236"/>
      <c r="WRL6" s="236"/>
      <c r="WRM6" s="236"/>
      <c r="WRN6" s="236"/>
      <c r="WRO6" s="236"/>
      <c r="WRP6" s="236"/>
      <c r="WRQ6" s="236"/>
      <c r="WRR6" s="236"/>
      <c r="WRS6" s="236"/>
      <c r="WRT6" s="236"/>
      <c r="WRU6" s="236"/>
      <c r="WRV6" s="236"/>
      <c r="WRW6" s="236"/>
      <c r="WRX6" s="236"/>
      <c r="WRY6" s="236"/>
      <c r="WRZ6" s="236"/>
      <c r="WSA6" s="236"/>
      <c r="WSB6" s="236"/>
      <c r="WSC6" s="236"/>
      <c r="WSD6" s="236"/>
      <c r="WSE6" s="236"/>
      <c r="WSF6" s="236"/>
      <c r="WSG6" s="236"/>
      <c r="WSH6" s="236"/>
      <c r="WSI6" s="236"/>
      <c r="WSJ6" s="236"/>
      <c r="WSK6" s="236"/>
      <c r="WSL6" s="236"/>
      <c r="WSM6" s="236"/>
      <c r="WSN6" s="236"/>
      <c r="WSO6" s="236"/>
      <c r="WSP6" s="236"/>
      <c r="WSQ6" s="236"/>
      <c r="WSR6" s="236"/>
      <c r="WSS6" s="236"/>
      <c r="WST6" s="236"/>
      <c r="WSU6" s="236"/>
      <c r="WSV6" s="236"/>
      <c r="WSW6" s="236"/>
      <c r="WSX6" s="236"/>
      <c r="WSY6" s="236"/>
      <c r="WSZ6" s="236"/>
      <c r="WTA6" s="236"/>
      <c r="WTB6" s="236"/>
      <c r="WTC6" s="236"/>
      <c r="WTD6" s="236"/>
      <c r="WTE6" s="236"/>
      <c r="WTF6" s="236"/>
      <c r="WTG6" s="236"/>
      <c r="WTH6" s="236"/>
      <c r="WTI6" s="236"/>
      <c r="WTJ6" s="236"/>
      <c r="WTK6" s="236"/>
      <c r="WTL6" s="236"/>
      <c r="WTM6" s="236"/>
      <c r="WTN6" s="236"/>
      <c r="WTO6" s="236"/>
      <c r="WTP6" s="236"/>
      <c r="WTQ6" s="236"/>
      <c r="WTR6" s="236"/>
      <c r="WTS6" s="236"/>
      <c r="WTT6" s="236"/>
      <c r="WTU6" s="236"/>
      <c r="WTV6" s="236"/>
      <c r="WTW6" s="236"/>
      <c r="WTX6" s="236"/>
      <c r="WTY6" s="236"/>
      <c r="WTZ6" s="236"/>
      <c r="WUA6" s="236"/>
      <c r="WUB6" s="236"/>
      <c r="WUC6" s="236"/>
      <c r="WUD6" s="236"/>
      <c r="WUE6" s="236"/>
      <c r="WUF6" s="236"/>
      <c r="WUG6" s="236"/>
      <c r="WUH6" s="236"/>
      <c r="WUI6" s="236"/>
      <c r="WUJ6" s="236"/>
      <c r="WUK6" s="236"/>
      <c r="WUL6" s="236"/>
      <c r="WUM6" s="236"/>
      <c r="WUN6" s="236"/>
      <c r="WUO6" s="236"/>
      <c r="WUP6" s="236"/>
      <c r="WUQ6" s="236"/>
      <c r="WUR6" s="236"/>
      <c r="WUS6" s="236"/>
      <c r="WUT6" s="236"/>
      <c r="WUU6" s="236"/>
      <c r="WUV6" s="236"/>
      <c r="WUW6" s="236"/>
      <c r="WUX6" s="236"/>
      <c r="WUY6" s="236"/>
      <c r="WUZ6" s="236"/>
      <c r="WVA6" s="236"/>
      <c r="WVB6" s="236"/>
      <c r="WVC6" s="236"/>
      <c r="WVD6" s="236"/>
      <c r="WVE6" s="236"/>
      <c r="WVF6" s="236"/>
      <c r="WVG6" s="236"/>
      <c r="WVH6" s="236"/>
      <c r="WVI6" s="236"/>
      <c r="WVJ6" s="236"/>
      <c r="WVK6" s="236"/>
      <c r="WVL6" s="236"/>
      <c r="WVM6" s="236"/>
      <c r="WVN6" s="236"/>
      <c r="WVO6" s="236"/>
      <c r="WVP6" s="236"/>
      <c r="WVQ6" s="236"/>
      <c r="WVR6" s="236"/>
      <c r="WVS6" s="236"/>
      <c r="WVT6" s="236"/>
      <c r="WVU6" s="236"/>
      <c r="WVV6" s="236"/>
      <c r="WVW6" s="236"/>
      <c r="WVX6" s="236"/>
      <c r="WVY6" s="236"/>
      <c r="WVZ6" s="236"/>
      <c r="WWA6" s="236"/>
    </row>
    <row r="7" spans="1:16147" s="63" customFormat="1" ht="14.1" customHeight="1">
      <c r="A7" s="128"/>
      <c r="B7" s="645" t="s">
        <v>36</v>
      </c>
      <c r="C7" s="84"/>
      <c r="D7" s="84"/>
      <c r="E7" s="84"/>
      <c r="F7" s="84"/>
      <c r="G7" s="84"/>
      <c r="H7" s="84"/>
      <c r="I7" s="85"/>
      <c r="J7" s="85"/>
      <c r="K7" s="552"/>
      <c r="L7" s="87"/>
      <c r="M7" s="87"/>
      <c r="N7" s="88"/>
      <c r="O7" s="88"/>
      <c r="P7" s="749"/>
      <c r="Q7" s="749"/>
      <c r="R7" s="646"/>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c r="AMF7" s="128"/>
      <c r="AMG7" s="128"/>
      <c r="AMH7" s="128"/>
      <c r="AMI7" s="128"/>
      <c r="AMJ7" s="128"/>
      <c r="AMK7" s="128"/>
      <c r="AML7" s="128"/>
      <c r="AMM7" s="128"/>
      <c r="AMN7" s="128"/>
      <c r="AMO7" s="128"/>
      <c r="AMP7" s="128"/>
      <c r="AMQ7" s="128"/>
      <c r="AMR7" s="128"/>
      <c r="AMS7" s="128"/>
      <c r="AMT7" s="128"/>
      <c r="AMU7" s="128"/>
      <c r="AMV7" s="128"/>
      <c r="AMW7" s="128"/>
      <c r="AMX7" s="128"/>
      <c r="AMY7" s="128"/>
      <c r="AMZ7" s="128"/>
      <c r="ANA7" s="128"/>
      <c r="ANB7" s="128"/>
      <c r="ANC7" s="128"/>
      <c r="AND7" s="128"/>
      <c r="ANE7" s="128"/>
      <c r="ANF7" s="128"/>
      <c r="ANG7" s="128"/>
      <c r="ANH7" s="128"/>
      <c r="ANI7" s="128"/>
      <c r="ANJ7" s="128"/>
      <c r="ANK7" s="128"/>
      <c r="ANL7" s="128"/>
      <c r="ANM7" s="128"/>
      <c r="ANN7" s="128"/>
      <c r="ANO7" s="128"/>
      <c r="ANP7" s="128"/>
      <c r="ANQ7" s="128"/>
      <c r="ANR7" s="128"/>
      <c r="ANS7" s="128"/>
      <c r="ANT7" s="128"/>
      <c r="ANU7" s="128"/>
      <c r="ANV7" s="128"/>
      <c r="ANW7" s="128"/>
      <c r="ANX7" s="128"/>
      <c r="ANY7" s="128"/>
      <c r="ANZ7" s="128"/>
      <c r="AOA7" s="128"/>
      <c r="AOB7" s="128"/>
      <c r="AOC7" s="128"/>
      <c r="AOD7" s="128"/>
      <c r="AOE7" s="128"/>
      <c r="AOF7" s="128"/>
      <c r="AOG7" s="128"/>
      <c r="AOH7" s="128"/>
      <c r="AOI7" s="128"/>
      <c r="AOJ7" s="128"/>
      <c r="AOK7" s="128"/>
      <c r="AOL7" s="128"/>
      <c r="AOM7" s="128"/>
      <c r="AON7" s="128"/>
      <c r="AOO7" s="128"/>
      <c r="AOP7" s="128"/>
      <c r="AOQ7" s="128"/>
      <c r="AOR7" s="128"/>
      <c r="AOS7" s="128"/>
      <c r="AOT7" s="128"/>
      <c r="AOU7" s="128"/>
      <c r="AOV7" s="128"/>
      <c r="AOW7" s="128"/>
      <c r="AOX7" s="128"/>
      <c r="AOY7" s="128"/>
      <c r="AOZ7" s="128"/>
      <c r="APA7" s="128"/>
      <c r="APB7" s="128"/>
      <c r="APC7" s="128"/>
      <c r="APD7" s="128"/>
      <c r="APE7" s="128"/>
      <c r="APF7" s="128"/>
      <c r="APG7" s="128"/>
      <c r="APH7" s="128"/>
      <c r="API7" s="128"/>
      <c r="APJ7" s="128"/>
      <c r="APK7" s="128"/>
      <c r="APL7" s="128"/>
      <c r="APM7" s="128"/>
      <c r="APN7" s="128"/>
      <c r="APO7" s="128"/>
      <c r="APP7" s="128"/>
      <c r="APQ7" s="128"/>
      <c r="APR7" s="128"/>
      <c r="APS7" s="128"/>
      <c r="APT7" s="128"/>
      <c r="APU7" s="128"/>
      <c r="APV7" s="128"/>
      <c r="APW7" s="128"/>
      <c r="APX7" s="128"/>
      <c r="APY7" s="128"/>
      <c r="APZ7" s="128"/>
      <c r="AQA7" s="128"/>
      <c r="AQB7" s="128"/>
      <c r="AQC7" s="128"/>
      <c r="AQD7" s="128"/>
      <c r="AQE7" s="128"/>
      <c r="AQF7" s="128"/>
      <c r="AQG7" s="128"/>
      <c r="AQH7" s="128"/>
      <c r="AQI7" s="128"/>
      <c r="AQJ7" s="128"/>
      <c r="AQK7" s="128"/>
      <c r="AQL7" s="128"/>
      <c r="AQM7" s="128"/>
      <c r="AQN7" s="128"/>
      <c r="AQO7" s="128"/>
      <c r="AQP7" s="128"/>
      <c r="AQQ7" s="128"/>
      <c r="AQR7" s="128"/>
      <c r="AQS7" s="128"/>
      <c r="AQT7" s="128"/>
      <c r="AQU7" s="128"/>
      <c r="AQV7" s="128"/>
      <c r="AQW7" s="128"/>
      <c r="AQX7" s="128"/>
      <c r="AQY7" s="128"/>
      <c r="AQZ7" s="128"/>
      <c r="ARA7" s="128"/>
      <c r="ARB7" s="128"/>
      <c r="ARC7" s="128"/>
      <c r="ARD7" s="128"/>
      <c r="ARE7" s="128"/>
      <c r="ARF7" s="128"/>
      <c r="ARG7" s="128"/>
      <c r="ARH7" s="128"/>
      <c r="ARI7" s="128"/>
      <c r="ARJ7" s="128"/>
      <c r="ARK7" s="128"/>
      <c r="ARL7" s="128"/>
      <c r="ARM7" s="128"/>
      <c r="ARN7" s="128"/>
      <c r="ARO7" s="128"/>
      <c r="ARP7" s="128"/>
      <c r="ARQ7" s="128"/>
      <c r="ARR7" s="128"/>
      <c r="ARS7" s="128"/>
      <c r="ART7" s="128"/>
      <c r="ARU7" s="128"/>
      <c r="ARV7" s="128"/>
      <c r="ARW7" s="128"/>
      <c r="ARX7" s="128"/>
      <c r="ARY7" s="128"/>
      <c r="ARZ7" s="128"/>
      <c r="ASA7" s="128"/>
      <c r="ASB7" s="128"/>
      <c r="ASC7" s="128"/>
      <c r="ASD7" s="128"/>
      <c r="ASE7" s="128"/>
      <c r="ASF7" s="128"/>
      <c r="ASG7" s="128"/>
      <c r="ASH7" s="128"/>
      <c r="ASI7" s="128"/>
      <c r="ASJ7" s="128"/>
      <c r="ASK7" s="128"/>
      <c r="ASL7" s="128"/>
      <c r="ASM7" s="128"/>
      <c r="ASN7" s="128"/>
      <c r="ASO7" s="128"/>
      <c r="ASP7" s="128"/>
      <c r="ASQ7" s="128"/>
      <c r="ASR7" s="128"/>
      <c r="ASS7" s="128"/>
      <c r="AST7" s="128"/>
      <c r="ASU7" s="128"/>
      <c r="ASV7" s="128"/>
      <c r="ASW7" s="128"/>
      <c r="ASX7" s="128"/>
      <c r="ASY7" s="128"/>
      <c r="ASZ7" s="128"/>
      <c r="ATA7" s="128"/>
      <c r="ATB7" s="128"/>
      <c r="ATC7" s="128"/>
      <c r="ATD7" s="128"/>
      <c r="ATE7" s="128"/>
      <c r="ATF7" s="128"/>
      <c r="ATG7" s="128"/>
      <c r="ATH7" s="128"/>
      <c r="ATI7" s="128"/>
      <c r="ATJ7" s="128"/>
      <c r="ATK7" s="128"/>
      <c r="ATL7" s="128"/>
      <c r="ATM7" s="128"/>
      <c r="ATN7" s="128"/>
      <c r="ATO7" s="128"/>
      <c r="ATP7" s="128"/>
      <c r="ATQ7" s="128"/>
      <c r="ATR7" s="128"/>
      <c r="ATS7" s="128"/>
      <c r="ATT7" s="128"/>
      <c r="ATU7" s="128"/>
      <c r="ATV7" s="128"/>
      <c r="ATW7" s="128"/>
      <c r="ATX7" s="128"/>
      <c r="ATY7" s="128"/>
      <c r="ATZ7" s="128"/>
      <c r="AUA7" s="128"/>
      <c r="AUB7" s="128"/>
      <c r="AUC7" s="128"/>
      <c r="AUD7" s="128"/>
      <c r="AUE7" s="128"/>
      <c r="AUF7" s="128"/>
      <c r="AUG7" s="128"/>
      <c r="AUH7" s="128"/>
      <c r="AUI7" s="128"/>
      <c r="AUJ7" s="128"/>
      <c r="AUK7" s="128"/>
      <c r="AUL7" s="128"/>
      <c r="AUM7" s="128"/>
      <c r="AUN7" s="128"/>
      <c r="AUO7" s="128"/>
      <c r="AUP7" s="128"/>
      <c r="AUQ7" s="128"/>
      <c r="AUR7" s="128"/>
      <c r="AUS7" s="128"/>
      <c r="AUT7" s="128"/>
      <c r="AUU7" s="128"/>
      <c r="AUV7" s="128"/>
      <c r="AUW7" s="128"/>
      <c r="AUX7" s="128"/>
      <c r="AUY7" s="128"/>
      <c r="AUZ7" s="128"/>
      <c r="AVA7" s="128"/>
      <c r="AVB7" s="128"/>
      <c r="AVC7" s="128"/>
      <c r="AVD7" s="128"/>
      <c r="AVE7" s="128"/>
      <c r="AVF7" s="128"/>
      <c r="AVG7" s="128"/>
      <c r="AVH7" s="128"/>
      <c r="AVI7" s="128"/>
      <c r="AVJ7" s="128"/>
      <c r="AVK7" s="128"/>
      <c r="AVL7" s="128"/>
      <c r="AVM7" s="128"/>
      <c r="AVN7" s="128"/>
      <c r="AVO7" s="128"/>
      <c r="AVP7" s="128"/>
      <c r="AVQ7" s="128"/>
      <c r="AVR7" s="128"/>
      <c r="AVS7" s="128"/>
      <c r="AVT7" s="128"/>
      <c r="AVU7" s="128"/>
      <c r="AVV7" s="128"/>
      <c r="AVW7" s="128"/>
      <c r="AVX7" s="128"/>
      <c r="AVY7" s="128"/>
      <c r="AVZ7" s="128"/>
      <c r="AWA7" s="128"/>
      <c r="AWB7" s="128"/>
      <c r="AWC7" s="128"/>
      <c r="AWD7" s="128"/>
      <c r="AWE7" s="128"/>
      <c r="AWF7" s="128"/>
      <c r="AWG7" s="128"/>
      <c r="AWH7" s="128"/>
      <c r="AWI7" s="128"/>
      <c r="AWJ7" s="128"/>
      <c r="AWK7" s="128"/>
      <c r="AWL7" s="128"/>
      <c r="AWM7" s="128"/>
      <c r="AWN7" s="128"/>
      <c r="AWO7" s="128"/>
      <c r="AWP7" s="128"/>
      <c r="AWQ7" s="128"/>
      <c r="AWR7" s="128"/>
      <c r="AWS7" s="128"/>
      <c r="AWT7" s="128"/>
      <c r="AWU7" s="128"/>
      <c r="AWV7" s="128"/>
      <c r="AWW7" s="128"/>
      <c r="AWX7" s="128"/>
      <c r="AWY7" s="128"/>
      <c r="AWZ7" s="128"/>
      <c r="AXA7" s="128"/>
      <c r="AXB7" s="128"/>
      <c r="AXC7" s="128"/>
      <c r="AXD7" s="128"/>
      <c r="AXE7" s="128"/>
      <c r="AXF7" s="128"/>
      <c r="AXG7" s="128"/>
      <c r="AXH7" s="128"/>
      <c r="AXI7" s="128"/>
      <c r="AXJ7" s="128"/>
      <c r="AXK7" s="128"/>
      <c r="AXL7" s="128"/>
      <c r="AXM7" s="128"/>
      <c r="AXN7" s="128"/>
      <c r="AXO7" s="128"/>
      <c r="AXP7" s="128"/>
      <c r="AXQ7" s="128"/>
      <c r="AXR7" s="128"/>
      <c r="AXS7" s="128"/>
      <c r="AXT7" s="128"/>
      <c r="AXU7" s="128"/>
      <c r="AXV7" s="128"/>
      <c r="AXW7" s="128"/>
      <c r="AXX7" s="128"/>
      <c r="AXY7" s="128"/>
      <c r="AXZ7" s="128"/>
      <c r="AYA7" s="128"/>
      <c r="AYB7" s="128"/>
      <c r="AYC7" s="128"/>
      <c r="AYD7" s="128"/>
      <c r="AYE7" s="128"/>
      <c r="AYF7" s="128"/>
      <c r="AYG7" s="128"/>
      <c r="AYH7" s="128"/>
      <c r="AYI7" s="128"/>
      <c r="AYJ7" s="128"/>
      <c r="AYK7" s="128"/>
      <c r="AYL7" s="128"/>
      <c r="AYM7" s="128"/>
      <c r="AYN7" s="128"/>
      <c r="AYO7" s="128"/>
      <c r="AYP7" s="128"/>
      <c r="AYQ7" s="128"/>
      <c r="AYR7" s="128"/>
      <c r="AYS7" s="128"/>
      <c r="AYT7" s="128"/>
      <c r="AYU7" s="128"/>
      <c r="AYV7" s="128"/>
      <c r="AYW7" s="128"/>
      <c r="AYX7" s="128"/>
      <c r="AYY7" s="128"/>
      <c r="AYZ7" s="128"/>
      <c r="AZA7" s="128"/>
      <c r="AZB7" s="128"/>
      <c r="AZC7" s="128"/>
      <c r="AZD7" s="128"/>
      <c r="AZE7" s="128"/>
      <c r="AZF7" s="128"/>
      <c r="AZG7" s="128"/>
      <c r="AZH7" s="128"/>
      <c r="AZI7" s="128"/>
      <c r="AZJ7" s="128"/>
      <c r="AZK7" s="128"/>
      <c r="AZL7" s="128"/>
      <c r="AZM7" s="128"/>
      <c r="AZN7" s="128"/>
      <c r="AZO7" s="128"/>
      <c r="AZP7" s="128"/>
      <c r="AZQ7" s="128"/>
      <c r="AZR7" s="128"/>
      <c r="AZS7" s="128"/>
      <c r="AZT7" s="128"/>
      <c r="AZU7" s="128"/>
      <c r="AZV7" s="128"/>
      <c r="AZW7" s="128"/>
      <c r="AZX7" s="128"/>
      <c r="AZY7" s="128"/>
      <c r="AZZ7" s="128"/>
      <c r="BAA7" s="128"/>
      <c r="BAB7" s="128"/>
      <c r="BAC7" s="128"/>
      <c r="BAD7" s="128"/>
      <c r="BAE7" s="128"/>
      <c r="BAF7" s="128"/>
      <c r="BAG7" s="128"/>
      <c r="BAH7" s="128"/>
      <c r="BAI7" s="128"/>
      <c r="BAJ7" s="128"/>
      <c r="BAK7" s="128"/>
      <c r="BAL7" s="128"/>
      <c r="BAM7" s="128"/>
      <c r="BAN7" s="128"/>
      <c r="BAO7" s="128"/>
      <c r="BAP7" s="128"/>
      <c r="BAQ7" s="128"/>
      <c r="BAR7" s="128"/>
      <c r="BAS7" s="128"/>
      <c r="BAT7" s="128"/>
      <c r="BAU7" s="128"/>
      <c r="BAV7" s="128"/>
      <c r="BAW7" s="128"/>
      <c r="BAX7" s="128"/>
      <c r="BAY7" s="128"/>
      <c r="BAZ7" s="128"/>
      <c r="BBA7" s="128"/>
      <c r="BBB7" s="128"/>
      <c r="BBC7" s="128"/>
      <c r="BBD7" s="128"/>
      <c r="BBE7" s="128"/>
      <c r="BBF7" s="128"/>
      <c r="BBG7" s="128"/>
      <c r="BBH7" s="128"/>
      <c r="BBI7" s="128"/>
      <c r="BBJ7" s="128"/>
      <c r="BBK7" s="128"/>
      <c r="BBL7" s="128"/>
      <c r="BBM7" s="128"/>
      <c r="BBN7" s="128"/>
      <c r="BBO7" s="128"/>
      <c r="BBP7" s="128"/>
      <c r="BBQ7" s="128"/>
      <c r="BBR7" s="128"/>
      <c r="BBS7" s="128"/>
      <c r="BBT7" s="128"/>
      <c r="BBU7" s="128"/>
      <c r="BBV7" s="128"/>
      <c r="BBW7" s="128"/>
      <c r="BBX7" s="128"/>
      <c r="BBY7" s="128"/>
      <c r="BBZ7" s="128"/>
      <c r="BCA7" s="128"/>
      <c r="BCB7" s="128"/>
      <c r="BCC7" s="128"/>
      <c r="BCD7" s="128"/>
      <c r="BCE7" s="128"/>
      <c r="BCF7" s="128"/>
      <c r="BCG7" s="128"/>
      <c r="BCH7" s="128"/>
      <c r="BCI7" s="128"/>
      <c r="BCJ7" s="128"/>
      <c r="BCK7" s="128"/>
      <c r="BCL7" s="128"/>
      <c r="BCM7" s="128"/>
      <c r="BCN7" s="128"/>
      <c r="BCO7" s="128"/>
      <c r="BCP7" s="128"/>
      <c r="BCQ7" s="128"/>
      <c r="BCR7" s="128"/>
      <c r="BCS7" s="128"/>
      <c r="BCT7" s="128"/>
      <c r="BCU7" s="128"/>
      <c r="BCV7" s="128"/>
      <c r="BCW7" s="128"/>
      <c r="BCX7" s="128"/>
      <c r="BCY7" s="128"/>
      <c r="BCZ7" s="128"/>
      <c r="BDA7" s="128"/>
      <c r="BDB7" s="128"/>
      <c r="BDC7" s="128"/>
      <c r="BDD7" s="128"/>
      <c r="BDE7" s="128"/>
      <c r="BDF7" s="128"/>
      <c r="BDG7" s="128"/>
      <c r="BDH7" s="128"/>
      <c r="BDI7" s="128"/>
      <c r="BDJ7" s="128"/>
      <c r="BDK7" s="128"/>
      <c r="BDL7" s="128"/>
      <c r="BDM7" s="128"/>
      <c r="BDN7" s="128"/>
      <c r="BDO7" s="128"/>
      <c r="BDP7" s="128"/>
      <c r="BDQ7" s="128"/>
      <c r="BDR7" s="128"/>
      <c r="BDS7" s="128"/>
      <c r="BDT7" s="128"/>
      <c r="BDU7" s="128"/>
      <c r="BDV7" s="128"/>
      <c r="BDW7" s="128"/>
      <c r="BDX7" s="128"/>
      <c r="BDY7" s="128"/>
      <c r="BDZ7" s="128"/>
      <c r="BEA7" s="128"/>
      <c r="BEB7" s="128"/>
      <c r="BEC7" s="128"/>
      <c r="BED7" s="128"/>
      <c r="BEE7" s="128"/>
      <c r="BEF7" s="128"/>
      <c r="BEG7" s="128"/>
      <c r="BEH7" s="128"/>
      <c r="BEI7" s="128"/>
      <c r="BEJ7" s="128"/>
      <c r="BEK7" s="128"/>
      <c r="BEL7" s="128"/>
      <c r="BEM7" s="128"/>
      <c r="BEN7" s="128"/>
      <c r="BEO7" s="128"/>
      <c r="BEP7" s="128"/>
      <c r="BEQ7" s="128"/>
      <c r="BER7" s="128"/>
      <c r="BES7" s="128"/>
      <c r="BET7" s="128"/>
      <c r="BEU7" s="128"/>
      <c r="BEV7" s="128"/>
      <c r="BEW7" s="128"/>
      <c r="BEX7" s="128"/>
      <c r="BEY7" s="128"/>
      <c r="BEZ7" s="128"/>
      <c r="BFA7" s="128"/>
      <c r="BFB7" s="128"/>
      <c r="BFC7" s="128"/>
      <c r="BFD7" s="128"/>
      <c r="BFE7" s="128"/>
      <c r="BFF7" s="128"/>
      <c r="BFG7" s="128"/>
      <c r="BFH7" s="128"/>
      <c r="BFI7" s="128"/>
      <c r="BFJ7" s="128"/>
      <c r="BFK7" s="128"/>
      <c r="BFL7" s="128"/>
      <c r="BFM7" s="128"/>
      <c r="BFN7" s="128"/>
      <c r="BFO7" s="128"/>
      <c r="BFP7" s="128"/>
      <c r="BFQ7" s="128"/>
      <c r="BFR7" s="128"/>
      <c r="BFS7" s="128"/>
      <c r="BFT7" s="128"/>
      <c r="BFU7" s="128"/>
      <c r="BFV7" s="128"/>
      <c r="BFW7" s="128"/>
      <c r="BFX7" s="128"/>
      <c r="BFY7" s="128"/>
      <c r="BFZ7" s="128"/>
      <c r="BGA7" s="128"/>
      <c r="BGB7" s="128"/>
      <c r="BGC7" s="128"/>
      <c r="BGD7" s="128"/>
      <c r="BGE7" s="128"/>
      <c r="BGF7" s="128"/>
      <c r="BGG7" s="128"/>
      <c r="BGH7" s="128"/>
      <c r="BGI7" s="128"/>
      <c r="BGJ7" s="128"/>
      <c r="BGK7" s="128"/>
      <c r="BGL7" s="128"/>
      <c r="BGM7" s="128"/>
      <c r="BGN7" s="128"/>
      <c r="BGO7" s="128"/>
      <c r="BGP7" s="128"/>
      <c r="BGQ7" s="128"/>
      <c r="BGR7" s="128"/>
      <c r="BGS7" s="128"/>
      <c r="BGT7" s="128"/>
      <c r="BGU7" s="128"/>
      <c r="BGV7" s="128"/>
      <c r="BGW7" s="128"/>
      <c r="BGX7" s="128"/>
      <c r="BGY7" s="128"/>
      <c r="BGZ7" s="128"/>
      <c r="BHA7" s="128"/>
      <c r="BHB7" s="128"/>
      <c r="BHC7" s="128"/>
      <c r="BHD7" s="128"/>
      <c r="BHE7" s="128"/>
      <c r="BHF7" s="128"/>
      <c r="BHG7" s="128"/>
      <c r="BHH7" s="128"/>
      <c r="BHI7" s="128"/>
      <c r="BHJ7" s="128"/>
      <c r="BHK7" s="128"/>
      <c r="BHL7" s="128"/>
      <c r="BHM7" s="128"/>
      <c r="BHN7" s="128"/>
      <c r="BHO7" s="128"/>
      <c r="BHP7" s="128"/>
      <c r="BHQ7" s="128"/>
      <c r="BHR7" s="128"/>
      <c r="BHS7" s="128"/>
      <c r="BHT7" s="128"/>
      <c r="BHU7" s="128"/>
      <c r="BHV7" s="128"/>
      <c r="BHW7" s="128"/>
      <c r="BHX7" s="128"/>
      <c r="BHY7" s="128"/>
      <c r="BHZ7" s="128"/>
      <c r="BIA7" s="128"/>
      <c r="BIB7" s="128"/>
      <c r="BIC7" s="128"/>
      <c r="BID7" s="128"/>
      <c r="BIE7" s="128"/>
      <c r="BIF7" s="128"/>
      <c r="BIG7" s="128"/>
      <c r="BIH7" s="128"/>
      <c r="BII7" s="128"/>
      <c r="BIJ7" s="128"/>
      <c r="BIK7" s="128"/>
      <c r="BIL7" s="128"/>
      <c r="BIM7" s="128"/>
      <c r="BIN7" s="128"/>
      <c r="BIO7" s="128"/>
      <c r="BIP7" s="128"/>
      <c r="BIQ7" s="128"/>
      <c r="BIR7" s="128"/>
      <c r="BIS7" s="128"/>
      <c r="BIT7" s="128"/>
      <c r="BIU7" s="128"/>
      <c r="BIV7" s="128"/>
      <c r="BIW7" s="128"/>
      <c r="BIX7" s="128"/>
      <c r="BIY7" s="128"/>
      <c r="BIZ7" s="128"/>
      <c r="BJA7" s="128"/>
      <c r="BJB7" s="128"/>
      <c r="BJC7" s="128"/>
      <c r="BJD7" s="128"/>
      <c r="BJE7" s="128"/>
      <c r="BJF7" s="128"/>
      <c r="BJG7" s="128"/>
      <c r="BJH7" s="128"/>
      <c r="BJI7" s="128"/>
      <c r="BJJ7" s="128"/>
      <c r="BJK7" s="128"/>
      <c r="BJL7" s="128"/>
      <c r="BJM7" s="128"/>
      <c r="BJN7" s="128"/>
      <c r="BJO7" s="128"/>
      <c r="BJP7" s="128"/>
      <c r="BJQ7" s="128"/>
      <c r="BJR7" s="128"/>
      <c r="BJS7" s="128"/>
      <c r="BJT7" s="128"/>
      <c r="BJU7" s="128"/>
      <c r="BJV7" s="128"/>
      <c r="BJW7" s="128"/>
      <c r="BJX7" s="128"/>
      <c r="BJY7" s="128"/>
      <c r="BJZ7" s="128"/>
      <c r="BKA7" s="128"/>
      <c r="BKB7" s="128"/>
      <c r="BKC7" s="128"/>
      <c r="BKD7" s="128"/>
      <c r="BKE7" s="128"/>
      <c r="BKF7" s="128"/>
      <c r="BKG7" s="128"/>
      <c r="BKH7" s="128"/>
      <c r="BKI7" s="128"/>
      <c r="BKJ7" s="128"/>
      <c r="BKK7" s="128"/>
      <c r="BKL7" s="128"/>
      <c r="BKM7" s="128"/>
      <c r="BKN7" s="128"/>
      <c r="BKO7" s="128"/>
      <c r="BKP7" s="128"/>
      <c r="BKQ7" s="128"/>
      <c r="BKR7" s="128"/>
      <c r="BKS7" s="128"/>
      <c r="BKT7" s="128"/>
      <c r="BKU7" s="128"/>
      <c r="BKV7" s="128"/>
      <c r="BKW7" s="128"/>
      <c r="BKX7" s="128"/>
      <c r="BKY7" s="128"/>
      <c r="BKZ7" s="128"/>
      <c r="BLA7" s="128"/>
      <c r="BLB7" s="128"/>
      <c r="BLC7" s="128"/>
      <c r="BLD7" s="128"/>
      <c r="BLE7" s="128"/>
      <c r="BLF7" s="128"/>
      <c r="BLG7" s="128"/>
      <c r="BLH7" s="128"/>
      <c r="BLI7" s="128"/>
      <c r="BLJ7" s="128"/>
      <c r="BLK7" s="128"/>
      <c r="BLL7" s="128"/>
      <c r="BLM7" s="128"/>
      <c r="BLN7" s="128"/>
      <c r="BLO7" s="128"/>
      <c r="BLP7" s="128"/>
      <c r="BLQ7" s="128"/>
      <c r="BLR7" s="128"/>
      <c r="BLS7" s="128"/>
      <c r="BLT7" s="128"/>
      <c r="BLU7" s="128"/>
      <c r="BLV7" s="128"/>
      <c r="BLW7" s="128"/>
      <c r="BLX7" s="128"/>
      <c r="BLY7" s="128"/>
      <c r="BLZ7" s="128"/>
      <c r="BMA7" s="128"/>
      <c r="BMB7" s="128"/>
      <c r="BMC7" s="128"/>
      <c r="BMD7" s="128"/>
      <c r="BME7" s="128"/>
      <c r="BMF7" s="128"/>
      <c r="BMG7" s="128"/>
      <c r="BMH7" s="128"/>
      <c r="BMI7" s="128"/>
      <c r="BMJ7" s="128"/>
      <c r="BMK7" s="128"/>
      <c r="BML7" s="128"/>
      <c r="BMM7" s="128"/>
      <c r="BMN7" s="128"/>
      <c r="BMO7" s="128"/>
      <c r="BMP7" s="128"/>
      <c r="BMQ7" s="128"/>
      <c r="BMR7" s="128"/>
      <c r="BMS7" s="128"/>
      <c r="BMT7" s="128"/>
      <c r="BMU7" s="128"/>
      <c r="BMV7" s="128"/>
      <c r="BMW7" s="128"/>
      <c r="BMX7" s="128"/>
      <c r="BMY7" s="128"/>
      <c r="BMZ7" s="128"/>
      <c r="BNA7" s="128"/>
      <c r="BNB7" s="128"/>
      <c r="BNC7" s="128"/>
      <c r="BND7" s="128"/>
      <c r="BNE7" s="128"/>
      <c r="BNF7" s="128"/>
      <c r="BNG7" s="128"/>
      <c r="BNH7" s="128"/>
      <c r="BNI7" s="128"/>
      <c r="BNJ7" s="128"/>
      <c r="BNK7" s="128"/>
      <c r="BNL7" s="128"/>
      <c r="BNM7" s="128"/>
      <c r="BNN7" s="128"/>
      <c r="BNO7" s="128"/>
      <c r="BNP7" s="128"/>
      <c r="BNQ7" s="128"/>
      <c r="BNR7" s="128"/>
      <c r="BNS7" s="128"/>
      <c r="BNT7" s="128"/>
      <c r="BNU7" s="128"/>
      <c r="BNV7" s="128"/>
      <c r="BNW7" s="128"/>
      <c r="BNX7" s="128"/>
      <c r="BNY7" s="128"/>
      <c r="BNZ7" s="128"/>
      <c r="BOA7" s="128"/>
      <c r="BOB7" s="128"/>
      <c r="BOC7" s="128"/>
      <c r="BOD7" s="128"/>
      <c r="BOE7" s="128"/>
      <c r="BOF7" s="128"/>
      <c r="BOG7" s="128"/>
      <c r="BOH7" s="128"/>
      <c r="BOI7" s="128"/>
      <c r="BOJ7" s="128"/>
      <c r="BOK7" s="128"/>
      <c r="BOL7" s="128"/>
      <c r="BOM7" s="128"/>
      <c r="BON7" s="128"/>
      <c r="BOO7" s="128"/>
      <c r="BOP7" s="128"/>
      <c r="BOQ7" s="128"/>
      <c r="BOR7" s="128"/>
      <c r="BOS7" s="128"/>
      <c r="BOT7" s="128"/>
      <c r="BOU7" s="128"/>
      <c r="BOV7" s="128"/>
      <c r="BOW7" s="128"/>
      <c r="BOX7" s="128"/>
      <c r="BOY7" s="128"/>
      <c r="BOZ7" s="128"/>
      <c r="BPA7" s="128"/>
      <c r="BPB7" s="128"/>
      <c r="BPC7" s="128"/>
      <c r="BPD7" s="128"/>
      <c r="BPE7" s="128"/>
      <c r="BPF7" s="128"/>
      <c r="BPG7" s="128"/>
      <c r="BPH7" s="128"/>
      <c r="BPI7" s="128"/>
      <c r="BPJ7" s="128"/>
      <c r="BPK7" s="128"/>
      <c r="BPL7" s="128"/>
      <c r="BPM7" s="128"/>
      <c r="BPN7" s="128"/>
      <c r="BPO7" s="128"/>
      <c r="BPP7" s="128"/>
      <c r="BPQ7" s="128"/>
      <c r="BPR7" s="128"/>
      <c r="BPS7" s="128"/>
      <c r="BPT7" s="128"/>
      <c r="BPU7" s="128"/>
      <c r="BPV7" s="128"/>
      <c r="BPW7" s="128"/>
      <c r="BPX7" s="128"/>
      <c r="BPY7" s="128"/>
      <c r="BPZ7" s="128"/>
      <c r="BQA7" s="128"/>
      <c r="BQB7" s="128"/>
      <c r="BQC7" s="128"/>
      <c r="BQD7" s="128"/>
      <c r="BQE7" s="128"/>
      <c r="BQF7" s="128"/>
      <c r="BQG7" s="128"/>
      <c r="BQH7" s="128"/>
      <c r="BQI7" s="128"/>
      <c r="BQJ7" s="128"/>
      <c r="BQK7" s="128"/>
      <c r="BQL7" s="128"/>
      <c r="BQM7" s="128"/>
      <c r="BQN7" s="128"/>
      <c r="BQO7" s="128"/>
      <c r="BQP7" s="128"/>
      <c r="BQQ7" s="128"/>
      <c r="BQR7" s="128"/>
      <c r="BQS7" s="128"/>
      <c r="BQT7" s="128"/>
      <c r="BQU7" s="128"/>
      <c r="BQV7" s="128"/>
      <c r="BQW7" s="128"/>
      <c r="BQX7" s="128"/>
      <c r="BQY7" s="128"/>
      <c r="BQZ7" s="128"/>
      <c r="BRA7" s="128"/>
      <c r="BRB7" s="128"/>
      <c r="BRC7" s="128"/>
      <c r="BRD7" s="128"/>
      <c r="BRE7" s="128"/>
      <c r="BRF7" s="128"/>
      <c r="BRG7" s="128"/>
      <c r="BRH7" s="128"/>
      <c r="BRI7" s="128"/>
      <c r="BRJ7" s="128"/>
      <c r="BRK7" s="128"/>
      <c r="BRL7" s="128"/>
      <c r="BRM7" s="128"/>
      <c r="BRN7" s="128"/>
      <c r="BRO7" s="128"/>
      <c r="BRP7" s="128"/>
      <c r="BRQ7" s="128"/>
      <c r="BRR7" s="128"/>
      <c r="BRS7" s="128"/>
      <c r="BRT7" s="128"/>
      <c r="BRU7" s="128"/>
      <c r="BRV7" s="128"/>
      <c r="BRW7" s="128"/>
      <c r="BRX7" s="128"/>
      <c r="BRY7" s="128"/>
      <c r="BRZ7" s="128"/>
      <c r="BSA7" s="128"/>
      <c r="BSB7" s="128"/>
      <c r="BSC7" s="128"/>
      <c r="BSD7" s="128"/>
      <c r="BSE7" s="128"/>
      <c r="BSF7" s="128"/>
      <c r="BSG7" s="128"/>
      <c r="BSH7" s="128"/>
      <c r="BSI7" s="128"/>
      <c r="BSJ7" s="128"/>
      <c r="BSK7" s="128"/>
      <c r="BSL7" s="128"/>
      <c r="BSM7" s="128"/>
      <c r="BSN7" s="128"/>
      <c r="BSO7" s="128"/>
      <c r="BSP7" s="128"/>
      <c r="BSQ7" s="128"/>
      <c r="BSR7" s="128"/>
      <c r="BSS7" s="128"/>
      <c r="BST7" s="128"/>
      <c r="BSU7" s="128"/>
      <c r="BSV7" s="128"/>
      <c r="BSW7" s="128"/>
      <c r="BSX7" s="128"/>
      <c r="BSY7" s="128"/>
      <c r="BSZ7" s="128"/>
      <c r="BTA7" s="128"/>
      <c r="BTB7" s="128"/>
      <c r="BTC7" s="128"/>
      <c r="BTD7" s="128"/>
      <c r="BTE7" s="128"/>
      <c r="BTF7" s="128"/>
      <c r="BTG7" s="128"/>
      <c r="BTH7" s="128"/>
      <c r="BTI7" s="128"/>
      <c r="BTJ7" s="128"/>
      <c r="BTK7" s="128"/>
      <c r="BTL7" s="128"/>
      <c r="BTM7" s="128"/>
      <c r="BTN7" s="128"/>
      <c r="BTO7" s="128"/>
      <c r="BTP7" s="128"/>
      <c r="BTQ7" s="128"/>
      <c r="BTR7" s="128"/>
      <c r="BTS7" s="128"/>
      <c r="BTT7" s="128"/>
      <c r="BTU7" s="128"/>
      <c r="BTV7" s="128"/>
      <c r="BTW7" s="128"/>
      <c r="BTX7" s="128"/>
      <c r="BTY7" s="128"/>
      <c r="BTZ7" s="128"/>
      <c r="BUA7" s="128"/>
      <c r="BUB7" s="128"/>
      <c r="BUC7" s="128"/>
      <c r="BUD7" s="128"/>
      <c r="BUE7" s="128"/>
      <c r="BUF7" s="128"/>
      <c r="BUG7" s="128"/>
      <c r="BUH7" s="128"/>
      <c r="BUI7" s="128"/>
      <c r="BUJ7" s="128"/>
      <c r="BUK7" s="128"/>
      <c r="BUL7" s="128"/>
      <c r="BUM7" s="128"/>
      <c r="BUN7" s="128"/>
      <c r="BUO7" s="128"/>
      <c r="BUP7" s="128"/>
      <c r="BUQ7" s="128"/>
      <c r="BUR7" s="128"/>
      <c r="BUS7" s="128"/>
      <c r="BUT7" s="128"/>
      <c r="BUU7" s="128"/>
      <c r="BUV7" s="128"/>
      <c r="BUW7" s="128"/>
      <c r="BUX7" s="128"/>
      <c r="BUY7" s="128"/>
      <c r="BUZ7" s="128"/>
      <c r="BVA7" s="128"/>
      <c r="BVB7" s="128"/>
      <c r="BVC7" s="128"/>
      <c r="BVD7" s="128"/>
      <c r="BVE7" s="128"/>
      <c r="BVF7" s="128"/>
      <c r="BVG7" s="128"/>
      <c r="BVH7" s="128"/>
      <c r="BVI7" s="128"/>
      <c r="BVJ7" s="128"/>
      <c r="BVK7" s="128"/>
      <c r="BVL7" s="128"/>
      <c r="BVM7" s="128"/>
      <c r="BVN7" s="128"/>
      <c r="BVO7" s="128"/>
      <c r="BVP7" s="128"/>
      <c r="BVQ7" s="128"/>
      <c r="BVR7" s="128"/>
      <c r="BVS7" s="128"/>
      <c r="BVT7" s="128"/>
      <c r="BVU7" s="128"/>
      <c r="BVV7" s="128"/>
      <c r="BVW7" s="128"/>
      <c r="BVX7" s="128"/>
      <c r="BVY7" s="128"/>
      <c r="BVZ7" s="128"/>
      <c r="BWA7" s="128"/>
      <c r="BWB7" s="128"/>
      <c r="BWC7" s="128"/>
      <c r="BWD7" s="128"/>
      <c r="BWE7" s="128"/>
      <c r="BWF7" s="128"/>
      <c r="BWG7" s="128"/>
      <c r="BWH7" s="128"/>
      <c r="BWI7" s="128"/>
      <c r="BWJ7" s="128"/>
      <c r="BWK7" s="128"/>
      <c r="BWL7" s="128"/>
      <c r="BWM7" s="128"/>
      <c r="BWN7" s="128"/>
      <c r="BWO7" s="128"/>
      <c r="BWP7" s="128"/>
      <c r="BWQ7" s="128"/>
      <c r="BWR7" s="128"/>
      <c r="BWS7" s="128"/>
      <c r="BWT7" s="128"/>
      <c r="BWU7" s="128"/>
      <c r="BWV7" s="128"/>
      <c r="BWW7" s="128"/>
      <c r="BWX7" s="128"/>
      <c r="BWY7" s="128"/>
      <c r="BWZ7" s="128"/>
      <c r="BXA7" s="128"/>
      <c r="BXB7" s="128"/>
      <c r="BXC7" s="128"/>
      <c r="BXD7" s="128"/>
      <c r="BXE7" s="128"/>
      <c r="BXF7" s="128"/>
      <c r="BXG7" s="128"/>
      <c r="BXH7" s="128"/>
      <c r="BXI7" s="128"/>
      <c r="BXJ7" s="128"/>
      <c r="BXK7" s="128"/>
      <c r="BXL7" s="128"/>
      <c r="BXM7" s="128"/>
      <c r="BXN7" s="128"/>
      <c r="BXO7" s="128"/>
      <c r="BXP7" s="128"/>
      <c r="BXQ7" s="128"/>
      <c r="BXR7" s="128"/>
      <c r="BXS7" s="128"/>
      <c r="BXT7" s="128"/>
      <c r="BXU7" s="128"/>
      <c r="BXV7" s="128"/>
      <c r="BXW7" s="128"/>
      <c r="BXX7" s="128"/>
      <c r="BXY7" s="128"/>
      <c r="BXZ7" s="128"/>
      <c r="BYA7" s="128"/>
      <c r="BYB7" s="128"/>
      <c r="BYC7" s="128"/>
      <c r="BYD7" s="128"/>
      <c r="BYE7" s="128"/>
      <c r="BYF7" s="128"/>
      <c r="BYG7" s="128"/>
      <c r="BYH7" s="128"/>
      <c r="BYI7" s="128"/>
      <c r="BYJ7" s="128"/>
      <c r="BYK7" s="128"/>
      <c r="BYL7" s="128"/>
      <c r="BYM7" s="128"/>
      <c r="BYN7" s="128"/>
      <c r="BYO7" s="128"/>
      <c r="BYP7" s="128"/>
      <c r="BYQ7" s="128"/>
      <c r="BYR7" s="128"/>
      <c r="BYS7" s="128"/>
      <c r="BYT7" s="128"/>
      <c r="BYU7" s="128"/>
      <c r="BYV7" s="128"/>
      <c r="BYW7" s="128"/>
      <c r="BYX7" s="128"/>
      <c r="BYY7" s="128"/>
      <c r="BYZ7" s="128"/>
      <c r="BZA7" s="128"/>
      <c r="BZB7" s="128"/>
      <c r="BZC7" s="128"/>
      <c r="BZD7" s="128"/>
      <c r="BZE7" s="128"/>
      <c r="BZF7" s="128"/>
      <c r="BZG7" s="128"/>
      <c r="BZH7" s="128"/>
      <c r="BZI7" s="128"/>
      <c r="BZJ7" s="128"/>
      <c r="BZK7" s="128"/>
      <c r="BZL7" s="128"/>
      <c r="BZM7" s="128"/>
      <c r="BZN7" s="128"/>
      <c r="BZO7" s="128"/>
      <c r="BZP7" s="128"/>
      <c r="BZQ7" s="128"/>
      <c r="BZR7" s="128"/>
      <c r="BZS7" s="128"/>
      <c r="BZT7" s="128"/>
      <c r="BZU7" s="128"/>
      <c r="BZV7" s="128"/>
      <c r="BZW7" s="128"/>
      <c r="BZX7" s="128"/>
      <c r="BZY7" s="128"/>
      <c r="BZZ7" s="128"/>
      <c r="CAA7" s="128"/>
      <c r="CAB7" s="128"/>
      <c r="CAC7" s="128"/>
      <c r="CAD7" s="128"/>
      <c r="CAE7" s="128"/>
      <c r="CAF7" s="128"/>
      <c r="CAG7" s="128"/>
      <c r="CAH7" s="128"/>
      <c r="CAI7" s="128"/>
      <c r="CAJ7" s="128"/>
      <c r="CAK7" s="128"/>
      <c r="CAL7" s="128"/>
      <c r="CAM7" s="128"/>
      <c r="CAN7" s="128"/>
      <c r="CAO7" s="128"/>
      <c r="CAP7" s="128"/>
      <c r="CAQ7" s="128"/>
      <c r="CAR7" s="128"/>
      <c r="CAS7" s="128"/>
      <c r="CAT7" s="128"/>
      <c r="CAU7" s="128"/>
      <c r="CAV7" s="128"/>
      <c r="CAW7" s="128"/>
      <c r="CAX7" s="128"/>
      <c r="CAY7" s="128"/>
      <c r="CAZ7" s="128"/>
      <c r="CBA7" s="128"/>
      <c r="CBB7" s="128"/>
      <c r="CBC7" s="128"/>
      <c r="CBD7" s="128"/>
      <c r="CBE7" s="128"/>
      <c r="CBF7" s="128"/>
      <c r="CBG7" s="128"/>
      <c r="CBH7" s="128"/>
      <c r="CBI7" s="128"/>
      <c r="CBJ7" s="128"/>
      <c r="CBK7" s="128"/>
      <c r="CBL7" s="128"/>
      <c r="CBM7" s="128"/>
      <c r="CBN7" s="128"/>
      <c r="CBO7" s="128"/>
      <c r="CBP7" s="128"/>
      <c r="CBQ7" s="128"/>
      <c r="CBR7" s="128"/>
      <c r="CBS7" s="128"/>
      <c r="CBT7" s="128"/>
      <c r="CBU7" s="128"/>
      <c r="CBV7" s="128"/>
      <c r="CBW7" s="128"/>
      <c r="CBX7" s="128"/>
      <c r="CBY7" s="128"/>
      <c r="CBZ7" s="128"/>
      <c r="CCA7" s="128"/>
      <c r="CCB7" s="128"/>
      <c r="CCC7" s="128"/>
      <c r="CCD7" s="128"/>
      <c r="CCE7" s="128"/>
      <c r="CCF7" s="128"/>
      <c r="CCG7" s="128"/>
      <c r="CCH7" s="128"/>
      <c r="CCI7" s="128"/>
      <c r="CCJ7" s="128"/>
      <c r="CCK7" s="128"/>
      <c r="CCL7" s="128"/>
      <c r="CCM7" s="128"/>
      <c r="CCN7" s="128"/>
      <c r="CCO7" s="128"/>
      <c r="CCP7" s="128"/>
      <c r="CCQ7" s="128"/>
      <c r="CCR7" s="128"/>
      <c r="CCS7" s="128"/>
      <c r="CCT7" s="128"/>
      <c r="CCU7" s="128"/>
      <c r="CCV7" s="128"/>
      <c r="CCW7" s="128"/>
      <c r="CCX7" s="128"/>
      <c r="CCY7" s="128"/>
      <c r="CCZ7" s="128"/>
      <c r="CDA7" s="128"/>
      <c r="CDB7" s="128"/>
      <c r="CDC7" s="128"/>
      <c r="CDD7" s="128"/>
      <c r="CDE7" s="128"/>
      <c r="CDF7" s="128"/>
      <c r="CDG7" s="128"/>
      <c r="CDH7" s="128"/>
      <c r="CDI7" s="128"/>
      <c r="CDJ7" s="128"/>
      <c r="CDK7" s="128"/>
      <c r="CDL7" s="128"/>
      <c r="CDM7" s="128"/>
      <c r="CDN7" s="128"/>
      <c r="CDO7" s="128"/>
      <c r="CDP7" s="128"/>
      <c r="CDQ7" s="128"/>
      <c r="CDR7" s="128"/>
      <c r="CDS7" s="128"/>
      <c r="CDT7" s="128"/>
      <c r="CDU7" s="128"/>
      <c r="CDV7" s="128"/>
      <c r="CDW7" s="128"/>
      <c r="CDX7" s="128"/>
      <c r="CDY7" s="128"/>
      <c r="CDZ7" s="128"/>
      <c r="CEA7" s="128"/>
      <c r="CEB7" s="128"/>
      <c r="CEC7" s="128"/>
      <c r="CED7" s="128"/>
      <c r="CEE7" s="128"/>
      <c r="CEF7" s="128"/>
      <c r="CEG7" s="128"/>
      <c r="CEH7" s="128"/>
      <c r="CEI7" s="128"/>
      <c r="CEJ7" s="128"/>
      <c r="CEK7" s="128"/>
      <c r="CEL7" s="128"/>
      <c r="CEM7" s="128"/>
      <c r="CEN7" s="128"/>
      <c r="CEO7" s="128"/>
      <c r="CEP7" s="128"/>
      <c r="CEQ7" s="128"/>
      <c r="CER7" s="128"/>
      <c r="CES7" s="128"/>
      <c r="CET7" s="128"/>
      <c r="CEU7" s="128"/>
      <c r="CEV7" s="128"/>
      <c r="CEW7" s="128"/>
      <c r="CEX7" s="128"/>
      <c r="CEY7" s="128"/>
      <c r="CEZ7" s="128"/>
      <c r="CFA7" s="128"/>
      <c r="CFB7" s="128"/>
      <c r="CFC7" s="128"/>
      <c r="CFD7" s="128"/>
      <c r="CFE7" s="128"/>
      <c r="CFF7" s="128"/>
      <c r="CFG7" s="128"/>
      <c r="CFH7" s="128"/>
      <c r="CFI7" s="128"/>
      <c r="CFJ7" s="128"/>
      <c r="CFK7" s="128"/>
      <c r="CFL7" s="128"/>
      <c r="CFM7" s="128"/>
      <c r="CFN7" s="128"/>
      <c r="CFO7" s="128"/>
      <c r="CFP7" s="128"/>
      <c r="CFQ7" s="128"/>
      <c r="CFR7" s="128"/>
      <c r="CFS7" s="128"/>
      <c r="CFT7" s="128"/>
      <c r="CFU7" s="128"/>
      <c r="CFV7" s="128"/>
      <c r="CFW7" s="128"/>
      <c r="CFX7" s="128"/>
      <c r="CFY7" s="128"/>
      <c r="CFZ7" s="128"/>
      <c r="CGA7" s="128"/>
      <c r="CGB7" s="128"/>
      <c r="CGC7" s="128"/>
      <c r="CGD7" s="128"/>
      <c r="CGE7" s="128"/>
      <c r="CGF7" s="128"/>
      <c r="CGG7" s="128"/>
      <c r="CGH7" s="128"/>
      <c r="CGI7" s="128"/>
      <c r="CGJ7" s="128"/>
      <c r="CGK7" s="128"/>
      <c r="CGL7" s="128"/>
      <c r="CGM7" s="128"/>
      <c r="CGN7" s="128"/>
      <c r="CGO7" s="128"/>
      <c r="CGP7" s="128"/>
      <c r="CGQ7" s="128"/>
      <c r="CGR7" s="128"/>
      <c r="CGS7" s="128"/>
      <c r="CGT7" s="128"/>
      <c r="CGU7" s="128"/>
      <c r="CGV7" s="128"/>
      <c r="CGW7" s="128"/>
      <c r="CGX7" s="128"/>
      <c r="CGY7" s="128"/>
      <c r="CGZ7" s="128"/>
      <c r="CHA7" s="128"/>
      <c r="CHB7" s="128"/>
      <c r="CHC7" s="128"/>
      <c r="CHD7" s="128"/>
      <c r="CHE7" s="128"/>
      <c r="CHF7" s="128"/>
      <c r="CHG7" s="128"/>
      <c r="CHH7" s="128"/>
      <c r="CHI7" s="128"/>
      <c r="CHJ7" s="128"/>
      <c r="CHK7" s="128"/>
      <c r="CHL7" s="128"/>
      <c r="CHM7" s="128"/>
      <c r="CHN7" s="128"/>
      <c r="CHO7" s="128"/>
      <c r="CHP7" s="128"/>
      <c r="CHQ7" s="128"/>
      <c r="CHR7" s="128"/>
      <c r="CHS7" s="128"/>
      <c r="CHT7" s="128"/>
      <c r="CHU7" s="128"/>
      <c r="CHV7" s="128"/>
      <c r="CHW7" s="128"/>
      <c r="CHX7" s="128"/>
      <c r="CHY7" s="128"/>
      <c r="CHZ7" s="128"/>
      <c r="CIA7" s="128"/>
      <c r="CIB7" s="128"/>
      <c r="CIC7" s="128"/>
      <c r="CID7" s="128"/>
      <c r="CIE7" s="128"/>
      <c r="CIF7" s="128"/>
      <c r="CIG7" s="128"/>
      <c r="CIH7" s="128"/>
      <c r="CII7" s="128"/>
      <c r="CIJ7" s="128"/>
      <c r="CIK7" s="128"/>
      <c r="CIL7" s="128"/>
      <c r="CIM7" s="128"/>
      <c r="CIN7" s="128"/>
      <c r="CIO7" s="128"/>
      <c r="CIP7" s="128"/>
      <c r="CIQ7" s="128"/>
      <c r="CIR7" s="128"/>
      <c r="CIS7" s="128"/>
      <c r="CIT7" s="128"/>
      <c r="CIU7" s="128"/>
      <c r="CIV7" s="128"/>
      <c r="CIW7" s="128"/>
      <c r="CIX7" s="128"/>
      <c r="CIY7" s="128"/>
      <c r="CIZ7" s="128"/>
      <c r="CJA7" s="128"/>
      <c r="CJB7" s="128"/>
      <c r="CJC7" s="128"/>
      <c r="CJD7" s="128"/>
      <c r="CJE7" s="128"/>
      <c r="CJF7" s="128"/>
      <c r="CJG7" s="128"/>
      <c r="CJH7" s="128"/>
      <c r="CJI7" s="128"/>
      <c r="CJJ7" s="128"/>
      <c r="CJK7" s="128"/>
      <c r="CJL7" s="128"/>
      <c r="CJM7" s="128"/>
      <c r="CJN7" s="128"/>
      <c r="CJO7" s="128"/>
      <c r="CJP7" s="128"/>
      <c r="CJQ7" s="128"/>
      <c r="CJR7" s="128"/>
      <c r="CJS7" s="128"/>
      <c r="CJT7" s="128"/>
      <c r="CJU7" s="128"/>
      <c r="CJV7" s="128"/>
      <c r="CJW7" s="128"/>
      <c r="CJX7" s="128"/>
      <c r="CJY7" s="128"/>
      <c r="CJZ7" s="128"/>
      <c r="CKA7" s="128"/>
      <c r="CKB7" s="128"/>
      <c r="CKC7" s="128"/>
      <c r="CKD7" s="128"/>
      <c r="CKE7" s="128"/>
      <c r="CKF7" s="128"/>
      <c r="CKG7" s="128"/>
      <c r="CKH7" s="128"/>
      <c r="CKI7" s="128"/>
      <c r="CKJ7" s="128"/>
      <c r="CKK7" s="128"/>
      <c r="CKL7" s="128"/>
      <c r="CKM7" s="128"/>
      <c r="CKN7" s="128"/>
      <c r="CKO7" s="128"/>
      <c r="CKP7" s="128"/>
      <c r="CKQ7" s="128"/>
      <c r="CKR7" s="128"/>
      <c r="CKS7" s="128"/>
      <c r="CKT7" s="128"/>
      <c r="CKU7" s="128"/>
      <c r="CKV7" s="128"/>
      <c r="CKW7" s="128"/>
      <c r="CKX7" s="128"/>
      <c r="CKY7" s="128"/>
      <c r="CKZ7" s="128"/>
      <c r="CLA7" s="128"/>
      <c r="CLB7" s="128"/>
      <c r="CLC7" s="128"/>
      <c r="CLD7" s="128"/>
      <c r="CLE7" s="128"/>
      <c r="CLF7" s="128"/>
      <c r="CLG7" s="128"/>
      <c r="CLH7" s="128"/>
      <c r="CLI7" s="128"/>
      <c r="CLJ7" s="128"/>
      <c r="CLK7" s="128"/>
      <c r="CLL7" s="128"/>
      <c r="CLM7" s="128"/>
      <c r="CLN7" s="128"/>
      <c r="CLO7" s="128"/>
      <c r="CLP7" s="128"/>
      <c r="CLQ7" s="128"/>
      <c r="CLR7" s="128"/>
      <c r="CLS7" s="128"/>
      <c r="CLT7" s="128"/>
      <c r="CLU7" s="128"/>
      <c r="CLV7" s="128"/>
      <c r="CLW7" s="128"/>
      <c r="CLX7" s="128"/>
      <c r="CLY7" s="128"/>
      <c r="CLZ7" s="128"/>
      <c r="CMA7" s="128"/>
      <c r="CMB7" s="128"/>
      <c r="CMC7" s="128"/>
      <c r="CMD7" s="128"/>
      <c r="CME7" s="128"/>
      <c r="CMF7" s="128"/>
      <c r="CMG7" s="128"/>
      <c r="CMH7" s="128"/>
      <c r="CMI7" s="128"/>
      <c r="CMJ7" s="128"/>
      <c r="CMK7" s="128"/>
      <c r="CML7" s="128"/>
      <c r="CMM7" s="128"/>
      <c r="CMN7" s="128"/>
      <c r="CMO7" s="128"/>
      <c r="CMP7" s="128"/>
      <c r="CMQ7" s="128"/>
      <c r="CMR7" s="128"/>
      <c r="CMS7" s="128"/>
      <c r="CMT7" s="128"/>
      <c r="CMU7" s="128"/>
      <c r="CMV7" s="128"/>
      <c r="CMW7" s="128"/>
      <c r="CMX7" s="128"/>
      <c r="CMY7" s="128"/>
      <c r="CMZ7" s="128"/>
      <c r="CNA7" s="128"/>
      <c r="CNB7" s="128"/>
      <c r="CNC7" s="128"/>
      <c r="CND7" s="128"/>
      <c r="CNE7" s="128"/>
      <c r="CNF7" s="128"/>
      <c r="CNG7" s="128"/>
      <c r="CNH7" s="128"/>
      <c r="CNI7" s="128"/>
      <c r="CNJ7" s="128"/>
      <c r="CNK7" s="128"/>
      <c r="CNL7" s="128"/>
      <c r="CNM7" s="128"/>
      <c r="CNN7" s="128"/>
      <c r="CNO7" s="128"/>
      <c r="CNP7" s="128"/>
      <c r="CNQ7" s="128"/>
      <c r="CNR7" s="128"/>
      <c r="CNS7" s="128"/>
      <c r="CNT7" s="128"/>
      <c r="CNU7" s="128"/>
      <c r="CNV7" s="128"/>
      <c r="CNW7" s="128"/>
      <c r="CNX7" s="128"/>
      <c r="CNY7" s="128"/>
      <c r="CNZ7" s="128"/>
      <c r="COA7" s="128"/>
      <c r="COB7" s="128"/>
      <c r="COC7" s="128"/>
      <c r="COD7" s="128"/>
      <c r="COE7" s="128"/>
      <c r="COF7" s="128"/>
      <c r="COG7" s="128"/>
      <c r="COH7" s="128"/>
      <c r="COI7" s="128"/>
      <c r="COJ7" s="128"/>
      <c r="COK7" s="128"/>
      <c r="COL7" s="128"/>
      <c r="COM7" s="128"/>
      <c r="CON7" s="128"/>
      <c r="COO7" s="128"/>
      <c r="COP7" s="128"/>
      <c r="COQ7" s="128"/>
      <c r="COR7" s="128"/>
      <c r="COS7" s="128"/>
      <c r="COT7" s="128"/>
      <c r="COU7" s="128"/>
      <c r="COV7" s="128"/>
      <c r="COW7" s="128"/>
      <c r="COX7" s="128"/>
      <c r="COY7" s="128"/>
      <c r="COZ7" s="128"/>
      <c r="CPA7" s="128"/>
      <c r="CPB7" s="128"/>
      <c r="CPC7" s="128"/>
      <c r="CPD7" s="128"/>
      <c r="CPE7" s="128"/>
      <c r="CPF7" s="128"/>
      <c r="CPG7" s="128"/>
      <c r="CPH7" s="128"/>
      <c r="CPI7" s="128"/>
      <c r="CPJ7" s="128"/>
      <c r="CPK7" s="128"/>
      <c r="CPL7" s="128"/>
      <c r="CPM7" s="128"/>
      <c r="CPN7" s="128"/>
      <c r="CPO7" s="128"/>
      <c r="CPP7" s="128"/>
      <c r="CPQ7" s="128"/>
      <c r="CPR7" s="128"/>
      <c r="CPS7" s="128"/>
      <c r="CPT7" s="128"/>
      <c r="CPU7" s="128"/>
      <c r="CPV7" s="128"/>
      <c r="CPW7" s="128"/>
      <c r="CPX7" s="128"/>
      <c r="CPY7" s="128"/>
      <c r="CPZ7" s="128"/>
      <c r="CQA7" s="128"/>
      <c r="CQB7" s="128"/>
      <c r="CQC7" s="128"/>
      <c r="CQD7" s="128"/>
      <c r="CQE7" s="128"/>
      <c r="CQF7" s="128"/>
      <c r="CQG7" s="128"/>
      <c r="CQH7" s="128"/>
      <c r="CQI7" s="128"/>
      <c r="CQJ7" s="128"/>
      <c r="CQK7" s="128"/>
      <c r="CQL7" s="128"/>
      <c r="CQM7" s="128"/>
      <c r="CQN7" s="128"/>
      <c r="CQO7" s="128"/>
      <c r="CQP7" s="128"/>
      <c r="CQQ7" s="128"/>
      <c r="CQR7" s="128"/>
      <c r="CQS7" s="128"/>
      <c r="CQT7" s="128"/>
      <c r="CQU7" s="128"/>
      <c r="CQV7" s="128"/>
      <c r="CQW7" s="128"/>
      <c r="CQX7" s="128"/>
      <c r="CQY7" s="128"/>
      <c r="CQZ7" s="128"/>
      <c r="CRA7" s="128"/>
      <c r="CRB7" s="128"/>
      <c r="CRC7" s="128"/>
      <c r="CRD7" s="128"/>
      <c r="CRE7" s="128"/>
      <c r="CRF7" s="128"/>
      <c r="CRG7" s="128"/>
      <c r="CRH7" s="128"/>
      <c r="CRI7" s="128"/>
      <c r="CRJ7" s="128"/>
      <c r="CRK7" s="128"/>
      <c r="CRL7" s="128"/>
      <c r="CRM7" s="128"/>
      <c r="CRN7" s="128"/>
      <c r="CRO7" s="128"/>
      <c r="CRP7" s="128"/>
      <c r="CRQ7" s="128"/>
      <c r="CRR7" s="128"/>
      <c r="CRS7" s="128"/>
      <c r="CRT7" s="128"/>
      <c r="CRU7" s="128"/>
      <c r="CRV7" s="128"/>
      <c r="CRW7" s="128"/>
      <c r="CRX7" s="128"/>
      <c r="CRY7" s="128"/>
      <c r="CRZ7" s="128"/>
      <c r="CSA7" s="128"/>
      <c r="CSB7" s="128"/>
      <c r="CSC7" s="128"/>
      <c r="CSD7" s="128"/>
      <c r="CSE7" s="128"/>
      <c r="CSF7" s="128"/>
      <c r="CSG7" s="128"/>
      <c r="CSH7" s="128"/>
      <c r="CSI7" s="128"/>
      <c r="CSJ7" s="128"/>
      <c r="CSK7" s="128"/>
      <c r="CSL7" s="128"/>
      <c r="CSM7" s="128"/>
      <c r="CSN7" s="128"/>
      <c r="CSO7" s="128"/>
      <c r="CSP7" s="128"/>
      <c r="CSQ7" s="128"/>
      <c r="CSR7" s="128"/>
      <c r="CSS7" s="128"/>
      <c r="CST7" s="128"/>
      <c r="CSU7" s="128"/>
      <c r="CSV7" s="128"/>
      <c r="CSW7" s="128"/>
      <c r="CSX7" s="128"/>
      <c r="CSY7" s="128"/>
      <c r="CSZ7" s="128"/>
      <c r="CTA7" s="128"/>
      <c r="CTB7" s="128"/>
      <c r="CTC7" s="128"/>
      <c r="CTD7" s="128"/>
      <c r="CTE7" s="128"/>
      <c r="CTF7" s="128"/>
      <c r="CTG7" s="128"/>
      <c r="CTH7" s="128"/>
      <c r="CTI7" s="128"/>
      <c r="CTJ7" s="128"/>
      <c r="CTK7" s="128"/>
      <c r="CTL7" s="128"/>
      <c r="CTM7" s="128"/>
      <c r="CTN7" s="128"/>
      <c r="CTO7" s="128"/>
      <c r="CTP7" s="128"/>
      <c r="CTQ7" s="128"/>
      <c r="CTR7" s="128"/>
      <c r="CTS7" s="128"/>
      <c r="CTT7" s="128"/>
      <c r="CTU7" s="128"/>
      <c r="CTV7" s="128"/>
      <c r="CTW7" s="128"/>
      <c r="CTX7" s="128"/>
      <c r="CTY7" s="128"/>
      <c r="CTZ7" s="128"/>
      <c r="CUA7" s="128"/>
      <c r="CUB7" s="128"/>
      <c r="CUC7" s="128"/>
      <c r="CUD7" s="128"/>
      <c r="CUE7" s="128"/>
      <c r="CUF7" s="128"/>
      <c r="CUG7" s="128"/>
      <c r="CUH7" s="128"/>
      <c r="CUI7" s="128"/>
      <c r="CUJ7" s="128"/>
      <c r="CUK7" s="128"/>
      <c r="CUL7" s="128"/>
      <c r="CUM7" s="128"/>
      <c r="CUN7" s="128"/>
      <c r="CUO7" s="128"/>
      <c r="CUP7" s="128"/>
      <c r="CUQ7" s="128"/>
      <c r="CUR7" s="128"/>
      <c r="CUS7" s="128"/>
      <c r="CUT7" s="128"/>
      <c r="CUU7" s="128"/>
      <c r="CUV7" s="128"/>
      <c r="CUW7" s="128"/>
      <c r="CUX7" s="128"/>
      <c r="CUY7" s="128"/>
      <c r="CUZ7" s="128"/>
      <c r="CVA7" s="128"/>
      <c r="CVB7" s="128"/>
      <c r="CVC7" s="128"/>
      <c r="CVD7" s="128"/>
      <c r="CVE7" s="128"/>
      <c r="CVF7" s="128"/>
      <c r="CVG7" s="128"/>
      <c r="CVH7" s="128"/>
      <c r="CVI7" s="128"/>
      <c r="CVJ7" s="128"/>
      <c r="CVK7" s="128"/>
      <c r="CVL7" s="128"/>
      <c r="CVM7" s="128"/>
      <c r="CVN7" s="128"/>
      <c r="CVO7" s="128"/>
      <c r="CVP7" s="128"/>
      <c r="CVQ7" s="128"/>
      <c r="CVR7" s="128"/>
      <c r="CVS7" s="128"/>
      <c r="CVT7" s="128"/>
      <c r="CVU7" s="128"/>
      <c r="CVV7" s="128"/>
      <c r="CVW7" s="128"/>
      <c r="CVX7" s="128"/>
      <c r="CVY7" s="128"/>
      <c r="CVZ7" s="128"/>
      <c r="CWA7" s="128"/>
      <c r="CWB7" s="128"/>
      <c r="CWC7" s="128"/>
      <c r="CWD7" s="128"/>
      <c r="CWE7" s="128"/>
      <c r="CWF7" s="128"/>
      <c r="CWG7" s="128"/>
      <c r="CWH7" s="128"/>
      <c r="CWI7" s="128"/>
      <c r="CWJ7" s="128"/>
      <c r="CWK7" s="128"/>
      <c r="CWL7" s="128"/>
      <c r="CWM7" s="128"/>
      <c r="CWN7" s="128"/>
      <c r="CWO7" s="128"/>
      <c r="CWP7" s="128"/>
      <c r="CWQ7" s="128"/>
      <c r="CWR7" s="128"/>
      <c r="CWS7" s="128"/>
      <c r="CWT7" s="128"/>
      <c r="CWU7" s="128"/>
      <c r="CWV7" s="128"/>
      <c r="CWW7" s="128"/>
      <c r="CWX7" s="128"/>
      <c r="CWY7" s="128"/>
      <c r="CWZ7" s="128"/>
      <c r="CXA7" s="128"/>
      <c r="CXB7" s="128"/>
      <c r="CXC7" s="128"/>
      <c r="CXD7" s="128"/>
      <c r="CXE7" s="128"/>
      <c r="CXF7" s="128"/>
      <c r="CXG7" s="128"/>
      <c r="CXH7" s="128"/>
      <c r="CXI7" s="128"/>
      <c r="CXJ7" s="128"/>
      <c r="CXK7" s="128"/>
      <c r="CXL7" s="128"/>
      <c r="CXM7" s="128"/>
      <c r="CXN7" s="128"/>
      <c r="CXO7" s="128"/>
      <c r="CXP7" s="128"/>
      <c r="CXQ7" s="128"/>
      <c r="CXR7" s="128"/>
      <c r="CXS7" s="128"/>
      <c r="CXT7" s="128"/>
      <c r="CXU7" s="128"/>
      <c r="CXV7" s="128"/>
      <c r="CXW7" s="128"/>
      <c r="CXX7" s="128"/>
      <c r="CXY7" s="128"/>
      <c r="CXZ7" s="128"/>
      <c r="CYA7" s="128"/>
      <c r="CYB7" s="128"/>
      <c r="CYC7" s="128"/>
      <c r="CYD7" s="128"/>
      <c r="CYE7" s="128"/>
      <c r="CYF7" s="128"/>
      <c r="CYG7" s="128"/>
      <c r="CYH7" s="128"/>
      <c r="CYI7" s="128"/>
      <c r="CYJ7" s="128"/>
      <c r="CYK7" s="128"/>
      <c r="CYL7" s="128"/>
      <c r="CYM7" s="128"/>
      <c r="CYN7" s="128"/>
      <c r="CYO7" s="128"/>
      <c r="CYP7" s="128"/>
      <c r="CYQ7" s="128"/>
      <c r="CYR7" s="128"/>
      <c r="CYS7" s="128"/>
      <c r="CYT7" s="128"/>
      <c r="CYU7" s="128"/>
      <c r="CYV7" s="128"/>
      <c r="CYW7" s="128"/>
      <c r="CYX7" s="128"/>
      <c r="CYY7" s="128"/>
      <c r="CYZ7" s="128"/>
      <c r="CZA7" s="128"/>
      <c r="CZB7" s="128"/>
      <c r="CZC7" s="128"/>
      <c r="CZD7" s="128"/>
      <c r="CZE7" s="128"/>
      <c r="CZF7" s="128"/>
      <c r="CZG7" s="128"/>
      <c r="CZH7" s="128"/>
      <c r="CZI7" s="128"/>
      <c r="CZJ7" s="128"/>
      <c r="CZK7" s="128"/>
      <c r="CZL7" s="128"/>
      <c r="CZM7" s="128"/>
      <c r="CZN7" s="128"/>
      <c r="CZO7" s="128"/>
      <c r="CZP7" s="128"/>
      <c r="CZQ7" s="128"/>
      <c r="CZR7" s="128"/>
      <c r="CZS7" s="128"/>
      <c r="CZT7" s="128"/>
      <c r="CZU7" s="128"/>
      <c r="CZV7" s="128"/>
      <c r="CZW7" s="128"/>
      <c r="CZX7" s="128"/>
      <c r="CZY7" s="128"/>
      <c r="CZZ7" s="128"/>
      <c r="DAA7" s="128"/>
      <c r="DAB7" s="128"/>
      <c r="DAC7" s="128"/>
      <c r="DAD7" s="128"/>
      <c r="DAE7" s="128"/>
      <c r="DAF7" s="128"/>
      <c r="DAG7" s="128"/>
      <c r="DAH7" s="128"/>
      <c r="DAI7" s="128"/>
      <c r="DAJ7" s="128"/>
      <c r="DAK7" s="128"/>
      <c r="DAL7" s="128"/>
      <c r="DAM7" s="128"/>
      <c r="DAN7" s="128"/>
      <c r="DAO7" s="128"/>
      <c r="DAP7" s="128"/>
      <c r="DAQ7" s="128"/>
      <c r="DAR7" s="128"/>
      <c r="DAS7" s="128"/>
      <c r="DAT7" s="128"/>
      <c r="DAU7" s="128"/>
      <c r="DAV7" s="128"/>
      <c r="DAW7" s="128"/>
      <c r="DAX7" s="128"/>
      <c r="DAY7" s="128"/>
      <c r="DAZ7" s="128"/>
      <c r="DBA7" s="128"/>
      <c r="DBB7" s="128"/>
      <c r="DBC7" s="128"/>
      <c r="DBD7" s="128"/>
      <c r="DBE7" s="128"/>
      <c r="DBF7" s="128"/>
      <c r="DBG7" s="128"/>
      <c r="DBH7" s="128"/>
      <c r="DBI7" s="128"/>
      <c r="DBJ7" s="128"/>
      <c r="DBK7" s="128"/>
      <c r="DBL7" s="128"/>
      <c r="DBM7" s="128"/>
      <c r="DBN7" s="128"/>
      <c r="DBO7" s="128"/>
      <c r="DBP7" s="128"/>
      <c r="DBQ7" s="128"/>
      <c r="DBR7" s="128"/>
      <c r="DBS7" s="128"/>
      <c r="DBT7" s="128"/>
      <c r="DBU7" s="128"/>
      <c r="DBV7" s="128"/>
      <c r="DBW7" s="128"/>
      <c r="DBX7" s="128"/>
      <c r="DBY7" s="128"/>
      <c r="DBZ7" s="128"/>
      <c r="DCA7" s="128"/>
      <c r="DCB7" s="128"/>
      <c r="DCC7" s="128"/>
      <c r="DCD7" s="128"/>
      <c r="DCE7" s="128"/>
      <c r="DCF7" s="128"/>
      <c r="DCG7" s="128"/>
      <c r="DCH7" s="128"/>
      <c r="DCI7" s="128"/>
      <c r="DCJ7" s="128"/>
      <c r="DCK7" s="128"/>
      <c r="DCL7" s="128"/>
      <c r="DCM7" s="128"/>
      <c r="DCN7" s="128"/>
      <c r="DCO7" s="128"/>
      <c r="DCP7" s="128"/>
      <c r="DCQ7" s="128"/>
      <c r="DCR7" s="128"/>
      <c r="DCS7" s="128"/>
      <c r="DCT7" s="128"/>
      <c r="DCU7" s="128"/>
      <c r="DCV7" s="128"/>
      <c r="DCW7" s="128"/>
      <c r="DCX7" s="128"/>
      <c r="DCY7" s="128"/>
      <c r="DCZ7" s="128"/>
      <c r="DDA7" s="128"/>
      <c r="DDB7" s="128"/>
      <c r="DDC7" s="128"/>
      <c r="DDD7" s="128"/>
      <c r="DDE7" s="128"/>
      <c r="DDF7" s="128"/>
      <c r="DDG7" s="128"/>
      <c r="DDH7" s="128"/>
      <c r="DDI7" s="128"/>
      <c r="DDJ7" s="128"/>
      <c r="DDK7" s="128"/>
      <c r="DDL7" s="128"/>
      <c r="DDM7" s="128"/>
      <c r="DDN7" s="128"/>
      <c r="DDO7" s="128"/>
      <c r="DDP7" s="128"/>
      <c r="DDQ7" s="128"/>
      <c r="DDR7" s="128"/>
      <c r="DDS7" s="128"/>
      <c r="DDT7" s="128"/>
      <c r="DDU7" s="128"/>
      <c r="DDV7" s="128"/>
      <c r="DDW7" s="128"/>
      <c r="DDX7" s="128"/>
      <c r="DDY7" s="128"/>
      <c r="DDZ7" s="128"/>
      <c r="DEA7" s="128"/>
      <c r="DEB7" s="128"/>
      <c r="DEC7" s="128"/>
      <c r="DED7" s="128"/>
      <c r="DEE7" s="128"/>
      <c r="DEF7" s="128"/>
      <c r="DEG7" s="128"/>
      <c r="DEH7" s="128"/>
      <c r="DEI7" s="128"/>
      <c r="DEJ7" s="128"/>
      <c r="DEK7" s="128"/>
      <c r="DEL7" s="128"/>
      <c r="DEM7" s="128"/>
      <c r="DEN7" s="128"/>
      <c r="DEO7" s="128"/>
      <c r="DEP7" s="128"/>
      <c r="DEQ7" s="128"/>
      <c r="DER7" s="128"/>
      <c r="DES7" s="128"/>
      <c r="DET7" s="128"/>
      <c r="DEU7" s="128"/>
      <c r="DEV7" s="128"/>
      <c r="DEW7" s="128"/>
      <c r="DEX7" s="128"/>
      <c r="DEY7" s="128"/>
      <c r="DEZ7" s="128"/>
      <c r="DFA7" s="128"/>
      <c r="DFB7" s="128"/>
      <c r="DFC7" s="128"/>
      <c r="DFD7" s="128"/>
      <c r="DFE7" s="128"/>
      <c r="DFF7" s="128"/>
      <c r="DFG7" s="128"/>
      <c r="DFH7" s="128"/>
      <c r="DFI7" s="128"/>
      <c r="DFJ7" s="128"/>
      <c r="DFK7" s="128"/>
      <c r="DFL7" s="128"/>
      <c r="DFM7" s="128"/>
      <c r="DFN7" s="128"/>
      <c r="DFO7" s="128"/>
      <c r="DFP7" s="128"/>
      <c r="DFQ7" s="128"/>
      <c r="DFR7" s="128"/>
      <c r="DFS7" s="128"/>
      <c r="DFT7" s="128"/>
      <c r="DFU7" s="128"/>
      <c r="DFV7" s="128"/>
      <c r="DFW7" s="128"/>
      <c r="DFX7" s="128"/>
      <c r="DFY7" s="128"/>
      <c r="DFZ7" s="128"/>
      <c r="DGA7" s="128"/>
      <c r="DGB7" s="128"/>
      <c r="DGC7" s="128"/>
      <c r="DGD7" s="128"/>
      <c r="DGE7" s="128"/>
      <c r="DGF7" s="128"/>
      <c r="DGG7" s="128"/>
      <c r="DGH7" s="128"/>
      <c r="DGI7" s="128"/>
      <c r="DGJ7" s="128"/>
      <c r="DGK7" s="128"/>
      <c r="DGL7" s="128"/>
      <c r="DGM7" s="128"/>
      <c r="DGN7" s="128"/>
      <c r="DGO7" s="128"/>
      <c r="DGP7" s="128"/>
      <c r="DGQ7" s="128"/>
      <c r="DGR7" s="128"/>
      <c r="DGS7" s="128"/>
      <c r="DGT7" s="128"/>
      <c r="DGU7" s="128"/>
      <c r="DGV7" s="128"/>
      <c r="DGW7" s="128"/>
      <c r="DGX7" s="128"/>
      <c r="DGY7" s="128"/>
      <c r="DGZ7" s="128"/>
      <c r="DHA7" s="128"/>
      <c r="DHB7" s="128"/>
      <c r="DHC7" s="128"/>
      <c r="DHD7" s="128"/>
      <c r="DHE7" s="128"/>
      <c r="DHF7" s="128"/>
      <c r="DHG7" s="128"/>
      <c r="DHH7" s="128"/>
      <c r="DHI7" s="128"/>
      <c r="DHJ7" s="128"/>
      <c r="DHK7" s="128"/>
      <c r="DHL7" s="128"/>
      <c r="DHM7" s="128"/>
      <c r="DHN7" s="128"/>
      <c r="DHO7" s="128"/>
      <c r="DHP7" s="128"/>
      <c r="DHQ7" s="128"/>
      <c r="DHR7" s="128"/>
      <c r="DHS7" s="128"/>
      <c r="DHT7" s="128"/>
      <c r="DHU7" s="128"/>
      <c r="DHV7" s="128"/>
      <c r="DHW7" s="128"/>
      <c r="DHX7" s="128"/>
      <c r="DHY7" s="128"/>
      <c r="DHZ7" s="128"/>
      <c r="DIA7" s="128"/>
      <c r="DIB7" s="128"/>
      <c r="DIC7" s="128"/>
      <c r="DID7" s="128"/>
      <c r="DIE7" s="128"/>
      <c r="DIF7" s="128"/>
      <c r="DIG7" s="128"/>
      <c r="DIH7" s="128"/>
      <c r="DII7" s="128"/>
      <c r="DIJ7" s="128"/>
      <c r="DIK7" s="128"/>
      <c r="DIL7" s="128"/>
      <c r="DIM7" s="128"/>
      <c r="DIN7" s="128"/>
      <c r="DIO7" s="128"/>
      <c r="DIP7" s="128"/>
      <c r="DIQ7" s="128"/>
      <c r="DIR7" s="128"/>
      <c r="DIS7" s="128"/>
      <c r="DIT7" s="128"/>
      <c r="DIU7" s="128"/>
      <c r="DIV7" s="128"/>
      <c r="DIW7" s="128"/>
      <c r="DIX7" s="128"/>
      <c r="DIY7" s="128"/>
      <c r="DIZ7" s="128"/>
      <c r="DJA7" s="128"/>
      <c r="DJB7" s="128"/>
      <c r="DJC7" s="128"/>
      <c r="DJD7" s="128"/>
      <c r="DJE7" s="128"/>
      <c r="DJF7" s="128"/>
      <c r="DJG7" s="128"/>
      <c r="DJH7" s="128"/>
      <c r="DJI7" s="128"/>
      <c r="DJJ7" s="128"/>
      <c r="DJK7" s="128"/>
      <c r="DJL7" s="128"/>
      <c r="DJM7" s="128"/>
      <c r="DJN7" s="128"/>
      <c r="DJO7" s="128"/>
      <c r="DJP7" s="128"/>
      <c r="DJQ7" s="128"/>
      <c r="DJR7" s="128"/>
      <c r="DJS7" s="128"/>
      <c r="DJT7" s="128"/>
      <c r="DJU7" s="128"/>
      <c r="DJV7" s="128"/>
      <c r="DJW7" s="128"/>
      <c r="DJX7" s="128"/>
      <c r="DJY7" s="128"/>
      <c r="DJZ7" s="128"/>
      <c r="DKA7" s="128"/>
      <c r="DKB7" s="128"/>
      <c r="DKC7" s="128"/>
      <c r="DKD7" s="128"/>
      <c r="DKE7" s="128"/>
      <c r="DKF7" s="128"/>
      <c r="DKG7" s="128"/>
      <c r="DKH7" s="128"/>
      <c r="DKI7" s="128"/>
      <c r="DKJ7" s="128"/>
      <c r="DKK7" s="128"/>
      <c r="DKL7" s="128"/>
      <c r="DKM7" s="128"/>
      <c r="DKN7" s="128"/>
      <c r="DKO7" s="128"/>
      <c r="DKP7" s="128"/>
      <c r="DKQ7" s="128"/>
      <c r="DKR7" s="128"/>
      <c r="DKS7" s="128"/>
      <c r="DKT7" s="128"/>
      <c r="DKU7" s="128"/>
      <c r="DKV7" s="128"/>
      <c r="DKW7" s="128"/>
      <c r="DKX7" s="128"/>
      <c r="DKY7" s="128"/>
      <c r="DKZ7" s="128"/>
      <c r="DLA7" s="128"/>
      <c r="DLB7" s="128"/>
      <c r="DLC7" s="128"/>
      <c r="DLD7" s="128"/>
      <c r="DLE7" s="128"/>
      <c r="DLF7" s="128"/>
      <c r="DLG7" s="128"/>
      <c r="DLH7" s="128"/>
      <c r="DLI7" s="128"/>
      <c r="DLJ7" s="128"/>
      <c r="DLK7" s="128"/>
      <c r="DLL7" s="128"/>
      <c r="DLM7" s="128"/>
      <c r="DLN7" s="128"/>
      <c r="DLO7" s="128"/>
      <c r="DLP7" s="128"/>
      <c r="DLQ7" s="128"/>
      <c r="DLR7" s="128"/>
      <c r="DLS7" s="128"/>
      <c r="DLT7" s="128"/>
      <c r="DLU7" s="128"/>
      <c r="DLV7" s="128"/>
      <c r="DLW7" s="128"/>
      <c r="DLX7" s="128"/>
      <c r="DLY7" s="128"/>
      <c r="DLZ7" s="128"/>
      <c r="DMA7" s="128"/>
      <c r="DMB7" s="128"/>
      <c r="DMC7" s="128"/>
      <c r="DMD7" s="128"/>
      <c r="DME7" s="128"/>
      <c r="DMF7" s="128"/>
      <c r="DMG7" s="128"/>
      <c r="DMH7" s="128"/>
      <c r="DMI7" s="128"/>
      <c r="DMJ7" s="128"/>
      <c r="DMK7" s="128"/>
      <c r="DML7" s="128"/>
      <c r="DMM7" s="128"/>
      <c r="DMN7" s="128"/>
      <c r="DMO7" s="128"/>
      <c r="DMP7" s="128"/>
      <c r="DMQ7" s="128"/>
      <c r="DMR7" s="128"/>
      <c r="DMS7" s="128"/>
      <c r="DMT7" s="128"/>
      <c r="DMU7" s="128"/>
      <c r="DMV7" s="128"/>
      <c r="DMW7" s="128"/>
      <c r="DMX7" s="128"/>
      <c r="DMY7" s="128"/>
      <c r="DMZ7" s="128"/>
      <c r="DNA7" s="128"/>
      <c r="DNB7" s="128"/>
      <c r="DNC7" s="128"/>
      <c r="DND7" s="128"/>
      <c r="DNE7" s="128"/>
      <c r="DNF7" s="128"/>
      <c r="DNG7" s="128"/>
      <c r="DNH7" s="128"/>
      <c r="DNI7" s="128"/>
      <c r="DNJ7" s="128"/>
      <c r="DNK7" s="128"/>
      <c r="DNL7" s="128"/>
      <c r="DNM7" s="128"/>
      <c r="DNN7" s="128"/>
      <c r="DNO7" s="128"/>
      <c r="DNP7" s="128"/>
      <c r="DNQ7" s="128"/>
      <c r="DNR7" s="128"/>
      <c r="DNS7" s="128"/>
      <c r="DNT7" s="128"/>
      <c r="DNU7" s="128"/>
      <c r="DNV7" s="128"/>
      <c r="DNW7" s="128"/>
      <c r="DNX7" s="128"/>
      <c r="DNY7" s="128"/>
      <c r="DNZ7" s="128"/>
      <c r="DOA7" s="128"/>
      <c r="DOB7" s="128"/>
      <c r="DOC7" s="128"/>
      <c r="DOD7" s="128"/>
      <c r="DOE7" s="128"/>
      <c r="DOF7" s="128"/>
      <c r="DOG7" s="128"/>
      <c r="DOH7" s="128"/>
      <c r="DOI7" s="128"/>
      <c r="DOJ7" s="128"/>
      <c r="DOK7" s="128"/>
      <c r="DOL7" s="128"/>
      <c r="DOM7" s="128"/>
      <c r="DON7" s="128"/>
      <c r="DOO7" s="128"/>
      <c r="DOP7" s="128"/>
      <c r="DOQ7" s="128"/>
      <c r="DOR7" s="128"/>
      <c r="DOS7" s="128"/>
      <c r="DOT7" s="128"/>
      <c r="DOU7" s="128"/>
      <c r="DOV7" s="128"/>
      <c r="DOW7" s="128"/>
      <c r="DOX7" s="128"/>
      <c r="DOY7" s="128"/>
      <c r="DOZ7" s="128"/>
      <c r="DPA7" s="128"/>
      <c r="DPB7" s="128"/>
      <c r="DPC7" s="128"/>
      <c r="DPD7" s="128"/>
      <c r="DPE7" s="128"/>
      <c r="DPF7" s="128"/>
      <c r="DPG7" s="128"/>
      <c r="DPH7" s="128"/>
      <c r="DPI7" s="128"/>
      <c r="DPJ7" s="128"/>
      <c r="DPK7" s="128"/>
      <c r="DPL7" s="128"/>
      <c r="DPM7" s="128"/>
      <c r="DPN7" s="128"/>
      <c r="DPO7" s="128"/>
      <c r="DPP7" s="128"/>
      <c r="DPQ7" s="128"/>
      <c r="DPR7" s="128"/>
      <c r="DPS7" s="128"/>
      <c r="DPT7" s="128"/>
      <c r="DPU7" s="128"/>
      <c r="DPV7" s="128"/>
      <c r="DPW7" s="128"/>
      <c r="DPX7" s="128"/>
      <c r="DPY7" s="128"/>
      <c r="DPZ7" s="128"/>
      <c r="DQA7" s="128"/>
      <c r="DQB7" s="128"/>
      <c r="DQC7" s="128"/>
      <c r="DQD7" s="128"/>
      <c r="DQE7" s="128"/>
      <c r="DQF7" s="128"/>
      <c r="DQG7" s="128"/>
      <c r="DQH7" s="128"/>
      <c r="DQI7" s="128"/>
      <c r="DQJ7" s="128"/>
      <c r="DQK7" s="128"/>
      <c r="DQL7" s="128"/>
      <c r="DQM7" s="128"/>
      <c r="DQN7" s="128"/>
      <c r="DQO7" s="128"/>
      <c r="DQP7" s="128"/>
      <c r="DQQ7" s="128"/>
      <c r="DQR7" s="128"/>
      <c r="DQS7" s="128"/>
      <c r="DQT7" s="128"/>
      <c r="DQU7" s="128"/>
      <c r="DQV7" s="128"/>
      <c r="DQW7" s="128"/>
      <c r="DQX7" s="128"/>
      <c r="DQY7" s="128"/>
      <c r="DQZ7" s="128"/>
      <c r="DRA7" s="128"/>
      <c r="DRB7" s="128"/>
      <c r="DRC7" s="128"/>
      <c r="DRD7" s="128"/>
      <c r="DRE7" s="128"/>
      <c r="DRF7" s="128"/>
      <c r="DRG7" s="128"/>
      <c r="DRH7" s="128"/>
      <c r="DRI7" s="128"/>
      <c r="DRJ7" s="128"/>
      <c r="DRK7" s="128"/>
      <c r="DRL7" s="128"/>
      <c r="DRM7" s="128"/>
      <c r="DRN7" s="128"/>
      <c r="DRO7" s="128"/>
      <c r="DRP7" s="128"/>
      <c r="DRQ7" s="128"/>
      <c r="DRR7" s="128"/>
      <c r="DRS7" s="128"/>
      <c r="DRT7" s="128"/>
      <c r="DRU7" s="128"/>
      <c r="DRV7" s="128"/>
      <c r="DRW7" s="128"/>
      <c r="DRX7" s="128"/>
      <c r="DRY7" s="128"/>
      <c r="DRZ7" s="128"/>
      <c r="DSA7" s="128"/>
      <c r="DSB7" s="128"/>
      <c r="DSC7" s="128"/>
      <c r="DSD7" s="128"/>
      <c r="DSE7" s="128"/>
      <c r="DSF7" s="128"/>
      <c r="DSG7" s="128"/>
      <c r="DSH7" s="128"/>
      <c r="DSI7" s="128"/>
      <c r="DSJ7" s="128"/>
      <c r="DSK7" s="128"/>
      <c r="DSL7" s="128"/>
      <c r="DSM7" s="128"/>
      <c r="DSN7" s="128"/>
      <c r="DSO7" s="128"/>
      <c r="DSP7" s="128"/>
      <c r="DSQ7" s="128"/>
      <c r="DSR7" s="128"/>
      <c r="DSS7" s="128"/>
      <c r="DST7" s="128"/>
      <c r="DSU7" s="128"/>
      <c r="DSV7" s="128"/>
      <c r="DSW7" s="128"/>
      <c r="DSX7" s="128"/>
      <c r="DSY7" s="128"/>
      <c r="DSZ7" s="128"/>
      <c r="DTA7" s="128"/>
      <c r="DTB7" s="128"/>
      <c r="DTC7" s="128"/>
      <c r="DTD7" s="128"/>
      <c r="DTE7" s="128"/>
      <c r="DTF7" s="128"/>
      <c r="DTG7" s="128"/>
      <c r="DTH7" s="128"/>
      <c r="DTI7" s="128"/>
      <c r="DTJ7" s="128"/>
      <c r="DTK7" s="128"/>
      <c r="DTL7" s="128"/>
      <c r="DTM7" s="128"/>
      <c r="DTN7" s="128"/>
      <c r="DTO7" s="128"/>
      <c r="DTP7" s="128"/>
      <c r="DTQ7" s="128"/>
      <c r="DTR7" s="128"/>
      <c r="DTS7" s="128"/>
      <c r="DTT7" s="128"/>
      <c r="DTU7" s="128"/>
      <c r="DTV7" s="128"/>
      <c r="DTW7" s="128"/>
      <c r="DTX7" s="128"/>
      <c r="DTY7" s="128"/>
      <c r="DTZ7" s="128"/>
      <c r="DUA7" s="128"/>
      <c r="DUB7" s="128"/>
      <c r="DUC7" s="128"/>
      <c r="DUD7" s="128"/>
      <c r="DUE7" s="128"/>
      <c r="DUF7" s="128"/>
      <c r="DUG7" s="128"/>
      <c r="DUH7" s="128"/>
      <c r="DUI7" s="128"/>
      <c r="DUJ7" s="128"/>
      <c r="DUK7" s="128"/>
      <c r="DUL7" s="128"/>
      <c r="DUM7" s="128"/>
      <c r="DUN7" s="128"/>
      <c r="DUO7" s="128"/>
      <c r="DUP7" s="128"/>
      <c r="DUQ7" s="128"/>
      <c r="DUR7" s="128"/>
      <c r="DUS7" s="128"/>
      <c r="DUT7" s="128"/>
      <c r="DUU7" s="128"/>
      <c r="DUV7" s="128"/>
      <c r="DUW7" s="128"/>
      <c r="DUX7" s="128"/>
      <c r="DUY7" s="128"/>
      <c r="DUZ7" s="128"/>
      <c r="DVA7" s="128"/>
      <c r="DVB7" s="128"/>
      <c r="DVC7" s="128"/>
      <c r="DVD7" s="128"/>
      <c r="DVE7" s="128"/>
      <c r="DVF7" s="128"/>
      <c r="DVG7" s="128"/>
      <c r="DVH7" s="128"/>
      <c r="DVI7" s="128"/>
      <c r="DVJ7" s="128"/>
      <c r="DVK7" s="128"/>
      <c r="DVL7" s="128"/>
      <c r="DVM7" s="128"/>
      <c r="DVN7" s="128"/>
      <c r="DVO7" s="128"/>
      <c r="DVP7" s="128"/>
      <c r="DVQ7" s="128"/>
      <c r="DVR7" s="128"/>
      <c r="DVS7" s="128"/>
      <c r="DVT7" s="128"/>
      <c r="DVU7" s="128"/>
      <c r="DVV7" s="128"/>
      <c r="DVW7" s="128"/>
      <c r="DVX7" s="128"/>
      <c r="DVY7" s="128"/>
      <c r="DVZ7" s="128"/>
      <c r="DWA7" s="128"/>
      <c r="DWB7" s="128"/>
      <c r="DWC7" s="128"/>
      <c r="DWD7" s="128"/>
      <c r="DWE7" s="128"/>
      <c r="DWF7" s="128"/>
      <c r="DWG7" s="128"/>
      <c r="DWH7" s="128"/>
      <c r="DWI7" s="128"/>
      <c r="DWJ7" s="128"/>
      <c r="DWK7" s="128"/>
      <c r="DWL7" s="128"/>
      <c r="DWM7" s="128"/>
      <c r="DWN7" s="128"/>
      <c r="DWO7" s="128"/>
      <c r="DWP7" s="128"/>
      <c r="DWQ7" s="128"/>
      <c r="DWR7" s="128"/>
      <c r="DWS7" s="128"/>
      <c r="DWT7" s="128"/>
      <c r="DWU7" s="128"/>
      <c r="DWV7" s="128"/>
      <c r="DWW7" s="128"/>
      <c r="DWX7" s="128"/>
      <c r="DWY7" s="128"/>
      <c r="DWZ7" s="128"/>
      <c r="DXA7" s="128"/>
      <c r="DXB7" s="128"/>
      <c r="DXC7" s="128"/>
      <c r="DXD7" s="128"/>
      <c r="DXE7" s="128"/>
      <c r="DXF7" s="128"/>
      <c r="DXG7" s="128"/>
      <c r="DXH7" s="128"/>
      <c r="DXI7" s="128"/>
      <c r="DXJ7" s="128"/>
      <c r="DXK7" s="128"/>
      <c r="DXL7" s="128"/>
      <c r="DXM7" s="128"/>
      <c r="DXN7" s="128"/>
      <c r="DXO7" s="128"/>
      <c r="DXP7" s="128"/>
      <c r="DXQ7" s="128"/>
      <c r="DXR7" s="128"/>
      <c r="DXS7" s="128"/>
      <c r="DXT7" s="128"/>
      <c r="DXU7" s="128"/>
      <c r="DXV7" s="128"/>
      <c r="DXW7" s="128"/>
      <c r="DXX7" s="128"/>
      <c r="DXY7" s="128"/>
      <c r="DXZ7" s="128"/>
      <c r="DYA7" s="128"/>
      <c r="DYB7" s="128"/>
      <c r="DYC7" s="128"/>
      <c r="DYD7" s="128"/>
      <c r="DYE7" s="128"/>
      <c r="DYF7" s="128"/>
      <c r="DYG7" s="128"/>
      <c r="DYH7" s="128"/>
      <c r="DYI7" s="128"/>
      <c r="DYJ7" s="128"/>
      <c r="DYK7" s="128"/>
      <c r="DYL7" s="128"/>
      <c r="DYM7" s="128"/>
      <c r="DYN7" s="128"/>
      <c r="DYO7" s="128"/>
      <c r="DYP7" s="128"/>
      <c r="DYQ7" s="128"/>
      <c r="DYR7" s="128"/>
      <c r="DYS7" s="128"/>
      <c r="DYT7" s="128"/>
      <c r="DYU7" s="128"/>
      <c r="DYV7" s="128"/>
      <c r="DYW7" s="128"/>
      <c r="DYX7" s="128"/>
      <c r="DYY7" s="128"/>
      <c r="DYZ7" s="128"/>
      <c r="DZA7" s="128"/>
      <c r="DZB7" s="128"/>
      <c r="DZC7" s="128"/>
      <c r="DZD7" s="128"/>
      <c r="DZE7" s="128"/>
      <c r="DZF7" s="128"/>
      <c r="DZG7" s="128"/>
      <c r="DZH7" s="128"/>
      <c r="DZI7" s="128"/>
      <c r="DZJ7" s="128"/>
      <c r="DZK7" s="128"/>
      <c r="DZL7" s="128"/>
      <c r="DZM7" s="128"/>
      <c r="DZN7" s="128"/>
      <c r="DZO7" s="128"/>
      <c r="DZP7" s="128"/>
      <c r="DZQ7" s="128"/>
      <c r="DZR7" s="128"/>
      <c r="DZS7" s="128"/>
      <c r="DZT7" s="128"/>
      <c r="DZU7" s="128"/>
      <c r="DZV7" s="128"/>
      <c r="DZW7" s="128"/>
      <c r="DZX7" s="128"/>
      <c r="DZY7" s="128"/>
      <c r="DZZ7" s="128"/>
      <c r="EAA7" s="128"/>
      <c r="EAB7" s="128"/>
      <c r="EAC7" s="128"/>
      <c r="EAD7" s="128"/>
      <c r="EAE7" s="128"/>
      <c r="EAF7" s="128"/>
      <c r="EAG7" s="128"/>
      <c r="EAH7" s="128"/>
      <c r="EAI7" s="128"/>
      <c r="EAJ7" s="128"/>
      <c r="EAK7" s="128"/>
      <c r="EAL7" s="128"/>
      <c r="EAM7" s="128"/>
      <c r="EAN7" s="128"/>
      <c r="EAO7" s="128"/>
      <c r="EAP7" s="128"/>
      <c r="EAQ7" s="128"/>
      <c r="EAR7" s="128"/>
      <c r="EAS7" s="128"/>
      <c r="EAT7" s="128"/>
      <c r="EAU7" s="128"/>
      <c r="EAV7" s="128"/>
      <c r="EAW7" s="128"/>
      <c r="EAX7" s="128"/>
      <c r="EAY7" s="128"/>
      <c r="EAZ7" s="128"/>
      <c r="EBA7" s="128"/>
      <c r="EBB7" s="128"/>
      <c r="EBC7" s="128"/>
      <c r="EBD7" s="128"/>
      <c r="EBE7" s="128"/>
      <c r="EBF7" s="128"/>
      <c r="EBG7" s="128"/>
      <c r="EBH7" s="128"/>
      <c r="EBI7" s="128"/>
      <c r="EBJ7" s="128"/>
      <c r="EBK7" s="128"/>
      <c r="EBL7" s="128"/>
      <c r="EBM7" s="128"/>
      <c r="EBN7" s="128"/>
      <c r="EBO7" s="128"/>
      <c r="EBP7" s="128"/>
      <c r="EBQ7" s="128"/>
      <c r="EBR7" s="128"/>
      <c r="EBS7" s="128"/>
      <c r="EBT7" s="128"/>
      <c r="EBU7" s="128"/>
      <c r="EBV7" s="128"/>
      <c r="EBW7" s="128"/>
      <c r="EBX7" s="128"/>
      <c r="EBY7" s="128"/>
      <c r="EBZ7" s="128"/>
      <c r="ECA7" s="128"/>
      <c r="ECB7" s="128"/>
      <c r="ECC7" s="128"/>
      <c r="ECD7" s="128"/>
      <c r="ECE7" s="128"/>
      <c r="ECF7" s="128"/>
      <c r="ECG7" s="128"/>
      <c r="ECH7" s="128"/>
      <c r="ECI7" s="128"/>
      <c r="ECJ7" s="128"/>
      <c r="ECK7" s="128"/>
      <c r="ECL7" s="128"/>
      <c r="ECM7" s="128"/>
      <c r="ECN7" s="128"/>
      <c r="ECO7" s="128"/>
      <c r="ECP7" s="128"/>
      <c r="ECQ7" s="128"/>
      <c r="ECR7" s="128"/>
      <c r="ECS7" s="128"/>
      <c r="ECT7" s="128"/>
      <c r="ECU7" s="128"/>
      <c r="ECV7" s="128"/>
      <c r="ECW7" s="128"/>
      <c r="ECX7" s="128"/>
      <c r="ECY7" s="128"/>
      <c r="ECZ7" s="128"/>
      <c r="EDA7" s="128"/>
      <c r="EDB7" s="128"/>
      <c r="EDC7" s="128"/>
      <c r="EDD7" s="128"/>
      <c r="EDE7" s="128"/>
      <c r="EDF7" s="128"/>
      <c r="EDG7" s="128"/>
      <c r="EDH7" s="128"/>
      <c r="EDI7" s="128"/>
      <c r="EDJ7" s="128"/>
      <c r="EDK7" s="128"/>
      <c r="EDL7" s="128"/>
      <c r="EDM7" s="128"/>
      <c r="EDN7" s="128"/>
      <c r="EDO7" s="128"/>
      <c r="EDP7" s="128"/>
      <c r="EDQ7" s="128"/>
      <c r="EDR7" s="128"/>
      <c r="EDS7" s="128"/>
      <c r="EDT7" s="128"/>
      <c r="EDU7" s="128"/>
      <c r="EDV7" s="128"/>
      <c r="EDW7" s="128"/>
      <c r="EDX7" s="128"/>
      <c r="EDY7" s="128"/>
      <c r="EDZ7" s="128"/>
      <c r="EEA7" s="128"/>
      <c r="EEB7" s="128"/>
      <c r="EEC7" s="128"/>
      <c r="EED7" s="128"/>
      <c r="EEE7" s="128"/>
      <c r="EEF7" s="128"/>
      <c r="EEG7" s="128"/>
      <c r="EEH7" s="128"/>
      <c r="EEI7" s="128"/>
      <c r="EEJ7" s="128"/>
      <c r="EEK7" s="128"/>
      <c r="EEL7" s="128"/>
      <c r="EEM7" s="128"/>
      <c r="EEN7" s="128"/>
      <c r="EEO7" s="128"/>
      <c r="EEP7" s="128"/>
      <c r="EEQ7" s="128"/>
      <c r="EER7" s="128"/>
      <c r="EES7" s="128"/>
      <c r="EET7" s="128"/>
      <c r="EEU7" s="128"/>
      <c r="EEV7" s="128"/>
      <c r="EEW7" s="128"/>
      <c r="EEX7" s="128"/>
      <c r="EEY7" s="128"/>
      <c r="EEZ7" s="128"/>
      <c r="EFA7" s="128"/>
      <c r="EFB7" s="128"/>
      <c r="EFC7" s="128"/>
      <c r="EFD7" s="128"/>
      <c r="EFE7" s="128"/>
      <c r="EFF7" s="128"/>
      <c r="EFG7" s="128"/>
      <c r="EFH7" s="128"/>
      <c r="EFI7" s="128"/>
      <c r="EFJ7" s="128"/>
      <c r="EFK7" s="128"/>
      <c r="EFL7" s="128"/>
      <c r="EFM7" s="128"/>
      <c r="EFN7" s="128"/>
      <c r="EFO7" s="128"/>
      <c r="EFP7" s="128"/>
      <c r="EFQ7" s="128"/>
      <c r="EFR7" s="128"/>
      <c r="EFS7" s="128"/>
      <c r="EFT7" s="128"/>
      <c r="EFU7" s="128"/>
      <c r="EFV7" s="128"/>
      <c r="EFW7" s="128"/>
      <c r="EFX7" s="128"/>
      <c r="EFY7" s="128"/>
      <c r="EFZ7" s="128"/>
      <c r="EGA7" s="128"/>
      <c r="EGB7" s="128"/>
      <c r="EGC7" s="128"/>
      <c r="EGD7" s="128"/>
      <c r="EGE7" s="128"/>
      <c r="EGF7" s="128"/>
      <c r="EGG7" s="128"/>
      <c r="EGH7" s="128"/>
      <c r="EGI7" s="128"/>
      <c r="EGJ7" s="128"/>
      <c r="EGK7" s="128"/>
      <c r="EGL7" s="128"/>
      <c r="EGM7" s="128"/>
      <c r="EGN7" s="128"/>
      <c r="EGO7" s="128"/>
      <c r="EGP7" s="128"/>
      <c r="EGQ7" s="128"/>
      <c r="EGR7" s="128"/>
      <c r="EGS7" s="128"/>
      <c r="EGT7" s="128"/>
      <c r="EGU7" s="128"/>
      <c r="EGV7" s="128"/>
      <c r="EGW7" s="128"/>
      <c r="EGX7" s="128"/>
      <c r="EGY7" s="128"/>
      <c r="EGZ7" s="128"/>
      <c r="EHA7" s="128"/>
      <c r="EHB7" s="128"/>
      <c r="EHC7" s="128"/>
      <c r="EHD7" s="128"/>
      <c r="EHE7" s="128"/>
      <c r="EHF7" s="128"/>
      <c r="EHG7" s="128"/>
      <c r="EHH7" s="128"/>
      <c r="EHI7" s="128"/>
      <c r="EHJ7" s="128"/>
      <c r="EHK7" s="128"/>
      <c r="EHL7" s="128"/>
      <c r="EHM7" s="128"/>
      <c r="EHN7" s="128"/>
      <c r="EHO7" s="128"/>
      <c r="EHP7" s="128"/>
      <c r="EHQ7" s="128"/>
      <c r="EHR7" s="128"/>
      <c r="EHS7" s="128"/>
      <c r="EHT7" s="128"/>
      <c r="EHU7" s="128"/>
      <c r="EHV7" s="128"/>
      <c r="EHW7" s="128"/>
      <c r="EHX7" s="128"/>
      <c r="EHY7" s="128"/>
      <c r="EHZ7" s="128"/>
      <c r="EIA7" s="128"/>
      <c r="EIB7" s="128"/>
      <c r="EIC7" s="128"/>
      <c r="EID7" s="128"/>
      <c r="EIE7" s="128"/>
      <c r="EIF7" s="128"/>
      <c r="EIG7" s="128"/>
      <c r="EIH7" s="128"/>
      <c r="EII7" s="128"/>
      <c r="EIJ7" s="128"/>
      <c r="EIK7" s="128"/>
      <c r="EIL7" s="128"/>
      <c r="EIM7" s="128"/>
      <c r="EIN7" s="128"/>
      <c r="EIO7" s="128"/>
      <c r="EIP7" s="128"/>
      <c r="EIQ7" s="128"/>
      <c r="EIR7" s="128"/>
      <c r="EIS7" s="128"/>
      <c r="EIT7" s="128"/>
      <c r="EIU7" s="128"/>
      <c r="EIV7" s="128"/>
      <c r="EIW7" s="128"/>
      <c r="EIX7" s="128"/>
      <c r="EIY7" s="128"/>
      <c r="EIZ7" s="128"/>
      <c r="EJA7" s="128"/>
      <c r="EJB7" s="128"/>
      <c r="EJC7" s="128"/>
      <c r="EJD7" s="128"/>
      <c r="EJE7" s="128"/>
      <c r="EJF7" s="128"/>
      <c r="EJG7" s="128"/>
      <c r="EJH7" s="128"/>
      <c r="EJI7" s="128"/>
      <c r="EJJ7" s="128"/>
      <c r="EJK7" s="128"/>
      <c r="EJL7" s="128"/>
      <c r="EJM7" s="128"/>
      <c r="EJN7" s="128"/>
      <c r="EJO7" s="128"/>
      <c r="EJP7" s="128"/>
      <c r="EJQ7" s="128"/>
      <c r="EJR7" s="128"/>
      <c r="EJS7" s="128"/>
      <c r="EJT7" s="128"/>
      <c r="EJU7" s="128"/>
      <c r="EJV7" s="128"/>
      <c r="EJW7" s="128"/>
      <c r="EJX7" s="128"/>
      <c r="EJY7" s="128"/>
      <c r="EJZ7" s="128"/>
      <c r="EKA7" s="128"/>
      <c r="EKB7" s="128"/>
      <c r="EKC7" s="128"/>
      <c r="EKD7" s="128"/>
      <c r="EKE7" s="128"/>
      <c r="EKF7" s="128"/>
      <c r="EKG7" s="128"/>
      <c r="EKH7" s="128"/>
      <c r="EKI7" s="128"/>
      <c r="EKJ7" s="128"/>
      <c r="EKK7" s="128"/>
      <c r="EKL7" s="128"/>
      <c r="EKM7" s="128"/>
      <c r="EKN7" s="128"/>
      <c r="EKO7" s="128"/>
      <c r="EKP7" s="128"/>
      <c r="EKQ7" s="128"/>
      <c r="EKR7" s="128"/>
      <c r="EKS7" s="128"/>
      <c r="EKT7" s="128"/>
      <c r="EKU7" s="128"/>
      <c r="EKV7" s="128"/>
      <c r="EKW7" s="128"/>
      <c r="EKX7" s="128"/>
      <c r="EKY7" s="128"/>
      <c r="EKZ7" s="128"/>
      <c r="ELA7" s="128"/>
      <c r="ELB7" s="128"/>
      <c r="ELC7" s="128"/>
      <c r="ELD7" s="128"/>
      <c r="ELE7" s="128"/>
      <c r="ELF7" s="128"/>
      <c r="ELG7" s="128"/>
      <c r="ELH7" s="128"/>
      <c r="ELI7" s="128"/>
      <c r="ELJ7" s="128"/>
      <c r="ELK7" s="128"/>
      <c r="ELL7" s="128"/>
      <c r="ELM7" s="128"/>
      <c r="ELN7" s="128"/>
      <c r="ELO7" s="128"/>
      <c r="ELP7" s="128"/>
      <c r="ELQ7" s="128"/>
      <c r="ELR7" s="128"/>
      <c r="ELS7" s="128"/>
      <c r="ELT7" s="128"/>
      <c r="ELU7" s="128"/>
      <c r="ELV7" s="128"/>
      <c r="ELW7" s="128"/>
      <c r="ELX7" s="128"/>
      <c r="ELY7" s="128"/>
      <c r="ELZ7" s="128"/>
      <c r="EMA7" s="128"/>
      <c r="EMB7" s="128"/>
      <c r="EMC7" s="128"/>
      <c r="EMD7" s="128"/>
      <c r="EME7" s="128"/>
      <c r="EMF7" s="128"/>
      <c r="EMG7" s="128"/>
      <c r="EMH7" s="128"/>
      <c r="EMI7" s="128"/>
      <c r="EMJ7" s="128"/>
      <c r="EMK7" s="128"/>
      <c r="EML7" s="128"/>
      <c r="EMM7" s="128"/>
      <c r="EMN7" s="128"/>
      <c r="EMO7" s="128"/>
      <c r="EMP7" s="128"/>
      <c r="EMQ7" s="128"/>
      <c r="EMR7" s="128"/>
      <c r="EMS7" s="128"/>
      <c r="EMT7" s="128"/>
      <c r="EMU7" s="128"/>
      <c r="EMV7" s="128"/>
      <c r="EMW7" s="128"/>
      <c r="EMX7" s="128"/>
      <c r="EMY7" s="128"/>
      <c r="EMZ7" s="128"/>
      <c r="ENA7" s="128"/>
      <c r="ENB7" s="128"/>
      <c r="ENC7" s="128"/>
      <c r="END7" s="128"/>
      <c r="ENE7" s="128"/>
      <c r="ENF7" s="128"/>
      <c r="ENG7" s="128"/>
      <c r="ENH7" s="128"/>
      <c r="ENI7" s="128"/>
      <c r="ENJ7" s="128"/>
      <c r="ENK7" s="128"/>
      <c r="ENL7" s="128"/>
      <c r="ENM7" s="128"/>
      <c r="ENN7" s="128"/>
      <c r="ENO7" s="128"/>
      <c r="ENP7" s="128"/>
      <c r="ENQ7" s="128"/>
      <c r="ENR7" s="128"/>
      <c r="ENS7" s="128"/>
      <c r="ENT7" s="128"/>
      <c r="ENU7" s="128"/>
      <c r="ENV7" s="128"/>
      <c r="ENW7" s="128"/>
      <c r="ENX7" s="128"/>
      <c r="ENY7" s="128"/>
      <c r="ENZ7" s="128"/>
      <c r="EOA7" s="128"/>
      <c r="EOB7" s="128"/>
      <c r="EOC7" s="128"/>
      <c r="EOD7" s="128"/>
      <c r="EOE7" s="128"/>
      <c r="EOF7" s="128"/>
      <c r="EOG7" s="128"/>
      <c r="EOH7" s="128"/>
      <c r="EOI7" s="128"/>
      <c r="EOJ7" s="128"/>
      <c r="EOK7" s="128"/>
      <c r="EOL7" s="128"/>
      <c r="EOM7" s="128"/>
      <c r="EON7" s="128"/>
      <c r="EOO7" s="128"/>
      <c r="EOP7" s="128"/>
      <c r="EOQ7" s="128"/>
      <c r="EOR7" s="128"/>
      <c r="EOS7" s="128"/>
      <c r="EOT7" s="128"/>
      <c r="EOU7" s="128"/>
      <c r="EOV7" s="128"/>
      <c r="EOW7" s="128"/>
      <c r="EOX7" s="128"/>
      <c r="EOY7" s="128"/>
      <c r="EOZ7" s="128"/>
      <c r="EPA7" s="128"/>
      <c r="EPB7" s="128"/>
      <c r="EPC7" s="128"/>
      <c r="EPD7" s="128"/>
      <c r="EPE7" s="128"/>
      <c r="EPF7" s="128"/>
      <c r="EPG7" s="128"/>
      <c r="EPH7" s="128"/>
      <c r="EPI7" s="128"/>
      <c r="EPJ7" s="128"/>
      <c r="EPK7" s="128"/>
      <c r="EPL7" s="128"/>
      <c r="EPM7" s="128"/>
      <c r="EPN7" s="128"/>
      <c r="EPO7" s="128"/>
      <c r="EPP7" s="128"/>
      <c r="EPQ7" s="128"/>
      <c r="EPR7" s="128"/>
      <c r="EPS7" s="128"/>
      <c r="EPT7" s="128"/>
      <c r="EPU7" s="128"/>
      <c r="EPV7" s="128"/>
      <c r="EPW7" s="128"/>
      <c r="EPX7" s="128"/>
      <c r="EPY7" s="128"/>
      <c r="EPZ7" s="128"/>
      <c r="EQA7" s="128"/>
      <c r="EQB7" s="128"/>
      <c r="EQC7" s="128"/>
      <c r="EQD7" s="128"/>
      <c r="EQE7" s="128"/>
      <c r="EQF7" s="128"/>
      <c r="EQG7" s="128"/>
      <c r="EQH7" s="128"/>
      <c r="EQI7" s="128"/>
      <c r="EQJ7" s="128"/>
      <c r="EQK7" s="128"/>
      <c r="EQL7" s="128"/>
      <c r="EQM7" s="128"/>
      <c r="EQN7" s="128"/>
      <c r="EQO7" s="128"/>
      <c r="EQP7" s="128"/>
      <c r="EQQ7" s="128"/>
      <c r="EQR7" s="128"/>
      <c r="EQS7" s="128"/>
      <c r="EQT7" s="128"/>
      <c r="EQU7" s="128"/>
      <c r="EQV7" s="128"/>
      <c r="EQW7" s="128"/>
      <c r="EQX7" s="128"/>
      <c r="EQY7" s="128"/>
      <c r="EQZ7" s="128"/>
      <c r="ERA7" s="128"/>
      <c r="ERB7" s="128"/>
      <c r="ERC7" s="128"/>
      <c r="ERD7" s="128"/>
      <c r="ERE7" s="128"/>
      <c r="ERF7" s="128"/>
      <c r="ERG7" s="128"/>
      <c r="ERH7" s="128"/>
      <c r="ERI7" s="128"/>
      <c r="ERJ7" s="128"/>
      <c r="ERK7" s="128"/>
      <c r="ERL7" s="128"/>
      <c r="ERM7" s="128"/>
      <c r="ERN7" s="128"/>
      <c r="ERO7" s="128"/>
      <c r="ERP7" s="128"/>
      <c r="ERQ7" s="128"/>
      <c r="ERR7" s="128"/>
      <c r="ERS7" s="128"/>
      <c r="ERT7" s="128"/>
      <c r="ERU7" s="128"/>
      <c r="ERV7" s="128"/>
      <c r="ERW7" s="128"/>
      <c r="ERX7" s="128"/>
      <c r="ERY7" s="128"/>
      <c r="ERZ7" s="128"/>
      <c r="ESA7" s="128"/>
      <c r="ESB7" s="128"/>
      <c r="ESC7" s="128"/>
      <c r="ESD7" s="128"/>
      <c r="ESE7" s="128"/>
      <c r="ESF7" s="128"/>
      <c r="ESG7" s="128"/>
      <c r="ESH7" s="128"/>
      <c r="ESI7" s="128"/>
      <c r="ESJ7" s="128"/>
      <c r="ESK7" s="128"/>
      <c r="ESL7" s="128"/>
      <c r="ESM7" s="128"/>
      <c r="ESN7" s="128"/>
      <c r="ESO7" s="128"/>
      <c r="ESP7" s="128"/>
      <c r="ESQ7" s="128"/>
      <c r="ESR7" s="128"/>
      <c r="ESS7" s="128"/>
      <c r="EST7" s="128"/>
      <c r="ESU7" s="128"/>
      <c r="ESV7" s="128"/>
      <c r="ESW7" s="128"/>
      <c r="ESX7" s="128"/>
      <c r="ESY7" s="128"/>
      <c r="ESZ7" s="128"/>
      <c r="ETA7" s="128"/>
      <c r="ETB7" s="128"/>
      <c r="ETC7" s="128"/>
      <c r="ETD7" s="128"/>
      <c r="ETE7" s="128"/>
      <c r="ETF7" s="128"/>
      <c r="ETG7" s="128"/>
      <c r="ETH7" s="128"/>
      <c r="ETI7" s="128"/>
      <c r="ETJ7" s="128"/>
      <c r="ETK7" s="128"/>
      <c r="ETL7" s="128"/>
      <c r="ETM7" s="128"/>
      <c r="ETN7" s="128"/>
      <c r="ETO7" s="128"/>
      <c r="ETP7" s="128"/>
      <c r="ETQ7" s="128"/>
      <c r="ETR7" s="128"/>
      <c r="ETS7" s="128"/>
      <c r="ETT7" s="128"/>
      <c r="ETU7" s="128"/>
      <c r="ETV7" s="128"/>
      <c r="ETW7" s="128"/>
      <c r="ETX7" s="128"/>
      <c r="ETY7" s="128"/>
      <c r="ETZ7" s="128"/>
      <c r="EUA7" s="128"/>
      <c r="EUB7" s="128"/>
      <c r="EUC7" s="128"/>
      <c r="EUD7" s="128"/>
      <c r="EUE7" s="128"/>
      <c r="EUF7" s="128"/>
      <c r="EUG7" s="128"/>
      <c r="EUH7" s="128"/>
      <c r="EUI7" s="128"/>
      <c r="EUJ7" s="128"/>
      <c r="EUK7" s="128"/>
      <c r="EUL7" s="128"/>
      <c r="EUM7" s="128"/>
      <c r="EUN7" s="128"/>
      <c r="EUO7" s="128"/>
      <c r="EUP7" s="128"/>
      <c r="EUQ7" s="128"/>
      <c r="EUR7" s="128"/>
      <c r="EUS7" s="128"/>
      <c r="EUT7" s="128"/>
      <c r="EUU7" s="128"/>
      <c r="EUV7" s="128"/>
      <c r="EUW7" s="128"/>
      <c r="EUX7" s="128"/>
      <c r="EUY7" s="128"/>
      <c r="EUZ7" s="128"/>
      <c r="EVA7" s="128"/>
      <c r="EVB7" s="128"/>
      <c r="EVC7" s="128"/>
      <c r="EVD7" s="128"/>
      <c r="EVE7" s="128"/>
      <c r="EVF7" s="128"/>
      <c r="EVG7" s="128"/>
      <c r="EVH7" s="128"/>
      <c r="EVI7" s="128"/>
      <c r="EVJ7" s="128"/>
      <c r="EVK7" s="128"/>
      <c r="EVL7" s="128"/>
      <c r="EVM7" s="128"/>
      <c r="EVN7" s="128"/>
      <c r="EVO7" s="128"/>
      <c r="EVP7" s="128"/>
      <c r="EVQ7" s="128"/>
      <c r="EVR7" s="128"/>
      <c r="EVS7" s="128"/>
      <c r="EVT7" s="128"/>
      <c r="EVU7" s="128"/>
      <c r="EVV7" s="128"/>
      <c r="EVW7" s="128"/>
      <c r="EVX7" s="128"/>
      <c r="EVY7" s="128"/>
      <c r="EVZ7" s="128"/>
      <c r="EWA7" s="128"/>
      <c r="EWB7" s="128"/>
      <c r="EWC7" s="128"/>
      <c r="EWD7" s="128"/>
      <c r="EWE7" s="128"/>
      <c r="EWF7" s="128"/>
      <c r="EWG7" s="128"/>
      <c r="EWH7" s="128"/>
      <c r="EWI7" s="128"/>
      <c r="EWJ7" s="128"/>
      <c r="EWK7" s="128"/>
      <c r="EWL7" s="128"/>
      <c r="EWM7" s="128"/>
      <c r="EWN7" s="128"/>
      <c r="EWO7" s="128"/>
      <c r="EWP7" s="128"/>
      <c r="EWQ7" s="128"/>
      <c r="EWR7" s="128"/>
      <c r="EWS7" s="128"/>
      <c r="EWT7" s="128"/>
      <c r="EWU7" s="128"/>
      <c r="EWV7" s="128"/>
      <c r="EWW7" s="128"/>
      <c r="EWX7" s="128"/>
      <c r="EWY7" s="128"/>
      <c r="EWZ7" s="128"/>
      <c r="EXA7" s="128"/>
      <c r="EXB7" s="128"/>
      <c r="EXC7" s="128"/>
      <c r="EXD7" s="128"/>
      <c r="EXE7" s="128"/>
      <c r="EXF7" s="128"/>
      <c r="EXG7" s="128"/>
      <c r="EXH7" s="128"/>
      <c r="EXI7" s="128"/>
      <c r="EXJ7" s="128"/>
      <c r="EXK7" s="128"/>
      <c r="EXL7" s="128"/>
      <c r="EXM7" s="128"/>
      <c r="EXN7" s="128"/>
      <c r="EXO7" s="128"/>
      <c r="EXP7" s="128"/>
      <c r="EXQ7" s="128"/>
      <c r="EXR7" s="128"/>
      <c r="EXS7" s="128"/>
      <c r="EXT7" s="128"/>
      <c r="EXU7" s="128"/>
      <c r="EXV7" s="128"/>
      <c r="EXW7" s="128"/>
      <c r="EXX7" s="128"/>
      <c r="EXY7" s="128"/>
      <c r="EXZ7" s="128"/>
      <c r="EYA7" s="128"/>
      <c r="EYB7" s="128"/>
      <c r="EYC7" s="128"/>
      <c r="EYD7" s="128"/>
      <c r="EYE7" s="128"/>
      <c r="EYF7" s="128"/>
      <c r="EYG7" s="128"/>
      <c r="EYH7" s="128"/>
      <c r="EYI7" s="128"/>
      <c r="EYJ7" s="128"/>
      <c r="EYK7" s="128"/>
      <c r="EYL7" s="128"/>
      <c r="EYM7" s="128"/>
      <c r="EYN7" s="128"/>
      <c r="EYO7" s="128"/>
      <c r="EYP7" s="128"/>
      <c r="EYQ7" s="128"/>
      <c r="EYR7" s="128"/>
      <c r="EYS7" s="128"/>
      <c r="EYT7" s="128"/>
      <c r="EYU7" s="128"/>
      <c r="EYV7" s="128"/>
      <c r="EYW7" s="128"/>
      <c r="EYX7" s="128"/>
      <c r="EYY7" s="128"/>
      <c r="EYZ7" s="128"/>
      <c r="EZA7" s="128"/>
      <c r="EZB7" s="128"/>
      <c r="EZC7" s="128"/>
      <c r="EZD7" s="128"/>
      <c r="EZE7" s="128"/>
      <c r="EZF7" s="128"/>
      <c r="EZG7" s="128"/>
      <c r="EZH7" s="128"/>
      <c r="EZI7" s="128"/>
      <c r="EZJ7" s="128"/>
      <c r="EZK7" s="128"/>
      <c r="EZL7" s="128"/>
      <c r="EZM7" s="128"/>
      <c r="EZN7" s="128"/>
      <c r="EZO7" s="128"/>
      <c r="EZP7" s="128"/>
      <c r="EZQ7" s="128"/>
      <c r="EZR7" s="128"/>
      <c r="EZS7" s="128"/>
      <c r="EZT7" s="128"/>
      <c r="EZU7" s="128"/>
      <c r="EZV7" s="128"/>
      <c r="EZW7" s="128"/>
      <c r="EZX7" s="128"/>
      <c r="EZY7" s="128"/>
      <c r="EZZ7" s="128"/>
      <c r="FAA7" s="128"/>
      <c r="FAB7" s="128"/>
      <c r="FAC7" s="128"/>
      <c r="FAD7" s="128"/>
      <c r="FAE7" s="128"/>
      <c r="FAF7" s="128"/>
      <c r="FAG7" s="128"/>
      <c r="FAH7" s="128"/>
      <c r="FAI7" s="128"/>
      <c r="FAJ7" s="128"/>
      <c r="FAK7" s="128"/>
      <c r="FAL7" s="128"/>
      <c r="FAM7" s="128"/>
      <c r="FAN7" s="128"/>
      <c r="FAO7" s="128"/>
      <c r="FAP7" s="128"/>
      <c r="FAQ7" s="128"/>
      <c r="FAR7" s="128"/>
      <c r="FAS7" s="128"/>
      <c r="FAT7" s="128"/>
      <c r="FAU7" s="128"/>
      <c r="FAV7" s="128"/>
      <c r="FAW7" s="128"/>
      <c r="FAX7" s="128"/>
      <c r="FAY7" s="128"/>
      <c r="FAZ7" s="128"/>
      <c r="FBA7" s="128"/>
      <c r="FBB7" s="128"/>
      <c r="FBC7" s="128"/>
      <c r="FBD7" s="128"/>
      <c r="FBE7" s="128"/>
      <c r="FBF7" s="128"/>
      <c r="FBG7" s="128"/>
      <c r="FBH7" s="128"/>
      <c r="FBI7" s="128"/>
      <c r="FBJ7" s="128"/>
      <c r="FBK7" s="128"/>
      <c r="FBL7" s="128"/>
      <c r="FBM7" s="128"/>
      <c r="FBN7" s="128"/>
      <c r="FBO7" s="128"/>
      <c r="FBP7" s="128"/>
      <c r="FBQ7" s="128"/>
      <c r="FBR7" s="128"/>
      <c r="FBS7" s="128"/>
      <c r="FBT7" s="128"/>
      <c r="FBU7" s="128"/>
      <c r="FBV7" s="128"/>
      <c r="FBW7" s="128"/>
      <c r="FBX7" s="128"/>
      <c r="FBY7" s="128"/>
      <c r="FBZ7" s="128"/>
      <c r="FCA7" s="128"/>
      <c r="FCB7" s="128"/>
      <c r="FCC7" s="128"/>
      <c r="FCD7" s="128"/>
      <c r="FCE7" s="128"/>
      <c r="FCF7" s="128"/>
      <c r="FCG7" s="128"/>
      <c r="FCH7" s="128"/>
      <c r="FCI7" s="128"/>
      <c r="FCJ7" s="128"/>
      <c r="FCK7" s="128"/>
      <c r="FCL7" s="128"/>
      <c r="FCM7" s="128"/>
      <c r="FCN7" s="128"/>
      <c r="FCO7" s="128"/>
      <c r="FCP7" s="128"/>
      <c r="FCQ7" s="128"/>
      <c r="FCR7" s="128"/>
      <c r="FCS7" s="128"/>
      <c r="FCT7" s="128"/>
      <c r="FCU7" s="128"/>
      <c r="FCV7" s="128"/>
      <c r="FCW7" s="128"/>
      <c r="FCX7" s="128"/>
      <c r="FCY7" s="128"/>
      <c r="FCZ7" s="128"/>
      <c r="FDA7" s="128"/>
      <c r="FDB7" s="128"/>
      <c r="FDC7" s="128"/>
      <c r="FDD7" s="128"/>
      <c r="FDE7" s="128"/>
      <c r="FDF7" s="128"/>
      <c r="FDG7" s="128"/>
      <c r="FDH7" s="128"/>
      <c r="FDI7" s="128"/>
      <c r="FDJ7" s="128"/>
      <c r="FDK7" s="128"/>
      <c r="FDL7" s="128"/>
      <c r="FDM7" s="128"/>
      <c r="FDN7" s="128"/>
      <c r="FDO7" s="128"/>
      <c r="FDP7" s="128"/>
      <c r="FDQ7" s="128"/>
      <c r="FDR7" s="128"/>
      <c r="FDS7" s="128"/>
      <c r="FDT7" s="128"/>
      <c r="FDU7" s="128"/>
      <c r="FDV7" s="128"/>
      <c r="FDW7" s="128"/>
      <c r="FDX7" s="128"/>
      <c r="FDY7" s="128"/>
      <c r="FDZ7" s="128"/>
      <c r="FEA7" s="128"/>
      <c r="FEB7" s="128"/>
      <c r="FEC7" s="128"/>
      <c r="FED7" s="128"/>
      <c r="FEE7" s="128"/>
      <c r="FEF7" s="128"/>
      <c r="FEG7" s="128"/>
      <c r="FEH7" s="128"/>
      <c r="FEI7" s="128"/>
      <c r="FEJ7" s="128"/>
      <c r="FEK7" s="128"/>
      <c r="FEL7" s="128"/>
      <c r="FEM7" s="128"/>
      <c r="FEN7" s="128"/>
      <c r="FEO7" s="128"/>
      <c r="FEP7" s="128"/>
      <c r="FEQ7" s="128"/>
      <c r="FER7" s="128"/>
      <c r="FES7" s="128"/>
      <c r="FET7" s="128"/>
      <c r="FEU7" s="128"/>
      <c r="FEV7" s="128"/>
      <c r="FEW7" s="128"/>
      <c r="FEX7" s="128"/>
      <c r="FEY7" s="128"/>
      <c r="FEZ7" s="128"/>
      <c r="FFA7" s="128"/>
      <c r="FFB7" s="128"/>
      <c r="FFC7" s="128"/>
      <c r="FFD7" s="128"/>
      <c r="FFE7" s="128"/>
      <c r="FFF7" s="128"/>
      <c r="FFG7" s="128"/>
      <c r="FFH7" s="128"/>
      <c r="FFI7" s="128"/>
      <c r="FFJ7" s="128"/>
      <c r="FFK7" s="128"/>
      <c r="FFL7" s="128"/>
      <c r="FFM7" s="128"/>
      <c r="FFN7" s="128"/>
      <c r="FFO7" s="128"/>
      <c r="FFP7" s="128"/>
      <c r="FFQ7" s="128"/>
      <c r="FFR7" s="128"/>
      <c r="FFS7" s="128"/>
      <c r="FFT7" s="128"/>
      <c r="FFU7" s="128"/>
      <c r="FFV7" s="128"/>
      <c r="FFW7" s="128"/>
      <c r="FFX7" s="128"/>
      <c r="FFY7" s="128"/>
      <c r="FFZ7" s="128"/>
      <c r="FGA7" s="128"/>
      <c r="FGB7" s="128"/>
      <c r="FGC7" s="128"/>
      <c r="FGD7" s="128"/>
      <c r="FGE7" s="128"/>
      <c r="FGF7" s="128"/>
      <c r="FGG7" s="128"/>
      <c r="FGH7" s="128"/>
      <c r="FGI7" s="128"/>
      <c r="FGJ7" s="128"/>
      <c r="FGK7" s="128"/>
      <c r="FGL7" s="128"/>
      <c r="FGM7" s="128"/>
      <c r="FGN7" s="128"/>
      <c r="FGO7" s="128"/>
      <c r="FGP7" s="128"/>
      <c r="FGQ7" s="128"/>
      <c r="FGR7" s="128"/>
      <c r="FGS7" s="128"/>
      <c r="FGT7" s="128"/>
      <c r="FGU7" s="128"/>
      <c r="FGV7" s="128"/>
      <c r="FGW7" s="128"/>
      <c r="FGX7" s="128"/>
      <c r="FGY7" s="128"/>
      <c r="FGZ7" s="128"/>
      <c r="FHA7" s="128"/>
      <c r="FHB7" s="128"/>
      <c r="FHC7" s="128"/>
      <c r="FHD7" s="128"/>
      <c r="FHE7" s="128"/>
      <c r="FHF7" s="128"/>
      <c r="FHG7" s="128"/>
      <c r="FHH7" s="128"/>
      <c r="FHI7" s="128"/>
      <c r="FHJ7" s="128"/>
      <c r="FHK7" s="128"/>
      <c r="FHL7" s="128"/>
      <c r="FHM7" s="128"/>
      <c r="FHN7" s="128"/>
      <c r="FHO7" s="128"/>
      <c r="FHP7" s="128"/>
      <c r="FHQ7" s="128"/>
      <c r="FHR7" s="128"/>
      <c r="FHS7" s="128"/>
      <c r="FHT7" s="128"/>
      <c r="FHU7" s="128"/>
      <c r="FHV7" s="128"/>
      <c r="FHW7" s="128"/>
      <c r="FHX7" s="128"/>
      <c r="FHY7" s="128"/>
      <c r="FHZ7" s="128"/>
      <c r="FIA7" s="128"/>
      <c r="FIB7" s="128"/>
      <c r="FIC7" s="128"/>
      <c r="FID7" s="128"/>
      <c r="FIE7" s="128"/>
      <c r="FIF7" s="128"/>
      <c r="FIG7" s="128"/>
      <c r="FIH7" s="128"/>
      <c r="FII7" s="128"/>
      <c r="FIJ7" s="128"/>
      <c r="FIK7" s="128"/>
      <c r="FIL7" s="128"/>
      <c r="FIM7" s="128"/>
      <c r="FIN7" s="128"/>
      <c r="FIO7" s="128"/>
      <c r="FIP7" s="128"/>
      <c r="FIQ7" s="128"/>
      <c r="FIR7" s="128"/>
      <c r="FIS7" s="128"/>
      <c r="FIT7" s="128"/>
      <c r="FIU7" s="128"/>
      <c r="FIV7" s="128"/>
      <c r="FIW7" s="128"/>
      <c r="FIX7" s="128"/>
      <c r="FIY7" s="128"/>
      <c r="FIZ7" s="128"/>
      <c r="FJA7" s="128"/>
      <c r="FJB7" s="128"/>
      <c r="FJC7" s="128"/>
      <c r="FJD7" s="128"/>
      <c r="FJE7" s="128"/>
      <c r="FJF7" s="128"/>
      <c r="FJG7" s="128"/>
      <c r="FJH7" s="128"/>
      <c r="FJI7" s="128"/>
      <c r="FJJ7" s="128"/>
      <c r="FJK7" s="128"/>
      <c r="FJL7" s="128"/>
      <c r="FJM7" s="128"/>
      <c r="FJN7" s="128"/>
      <c r="FJO7" s="128"/>
      <c r="FJP7" s="128"/>
      <c r="FJQ7" s="128"/>
      <c r="FJR7" s="128"/>
      <c r="FJS7" s="128"/>
      <c r="FJT7" s="128"/>
      <c r="FJU7" s="128"/>
      <c r="FJV7" s="128"/>
      <c r="FJW7" s="128"/>
      <c r="FJX7" s="128"/>
      <c r="FJY7" s="128"/>
      <c r="FJZ7" s="128"/>
      <c r="FKA7" s="128"/>
      <c r="FKB7" s="128"/>
      <c r="FKC7" s="128"/>
      <c r="FKD7" s="128"/>
      <c r="FKE7" s="128"/>
      <c r="FKF7" s="128"/>
      <c r="FKG7" s="128"/>
      <c r="FKH7" s="128"/>
      <c r="FKI7" s="128"/>
      <c r="FKJ7" s="128"/>
      <c r="FKK7" s="128"/>
      <c r="FKL7" s="128"/>
      <c r="FKM7" s="128"/>
      <c r="FKN7" s="128"/>
      <c r="FKO7" s="128"/>
      <c r="FKP7" s="128"/>
      <c r="FKQ7" s="128"/>
      <c r="FKR7" s="128"/>
      <c r="FKS7" s="128"/>
      <c r="FKT7" s="128"/>
      <c r="FKU7" s="128"/>
      <c r="FKV7" s="128"/>
      <c r="FKW7" s="128"/>
      <c r="FKX7" s="128"/>
      <c r="FKY7" s="128"/>
      <c r="FKZ7" s="128"/>
      <c r="FLA7" s="128"/>
      <c r="FLB7" s="128"/>
      <c r="FLC7" s="128"/>
      <c r="FLD7" s="128"/>
      <c r="FLE7" s="128"/>
      <c r="FLF7" s="128"/>
      <c r="FLG7" s="128"/>
      <c r="FLH7" s="128"/>
      <c r="FLI7" s="128"/>
      <c r="FLJ7" s="128"/>
      <c r="FLK7" s="128"/>
      <c r="FLL7" s="128"/>
      <c r="FLM7" s="128"/>
      <c r="FLN7" s="128"/>
      <c r="FLO7" s="128"/>
      <c r="FLP7" s="128"/>
      <c r="FLQ7" s="128"/>
      <c r="FLR7" s="128"/>
      <c r="FLS7" s="128"/>
      <c r="FLT7" s="128"/>
      <c r="FLU7" s="128"/>
      <c r="FLV7" s="128"/>
      <c r="FLW7" s="128"/>
      <c r="FLX7" s="128"/>
      <c r="FLY7" s="128"/>
      <c r="FLZ7" s="128"/>
      <c r="FMA7" s="128"/>
      <c r="FMB7" s="128"/>
      <c r="FMC7" s="128"/>
      <c r="FMD7" s="128"/>
      <c r="FME7" s="128"/>
      <c r="FMF7" s="128"/>
      <c r="FMG7" s="128"/>
      <c r="FMH7" s="128"/>
      <c r="FMI7" s="128"/>
      <c r="FMJ7" s="128"/>
      <c r="FMK7" s="128"/>
      <c r="FML7" s="128"/>
      <c r="FMM7" s="128"/>
      <c r="FMN7" s="128"/>
      <c r="FMO7" s="128"/>
      <c r="FMP7" s="128"/>
      <c r="FMQ7" s="128"/>
      <c r="FMR7" s="128"/>
      <c r="FMS7" s="128"/>
      <c r="FMT7" s="128"/>
      <c r="FMU7" s="128"/>
      <c r="FMV7" s="128"/>
      <c r="FMW7" s="128"/>
      <c r="FMX7" s="128"/>
      <c r="FMY7" s="128"/>
      <c r="FMZ7" s="128"/>
      <c r="FNA7" s="128"/>
      <c r="FNB7" s="128"/>
      <c r="FNC7" s="128"/>
      <c r="FND7" s="128"/>
      <c r="FNE7" s="128"/>
      <c r="FNF7" s="128"/>
      <c r="FNG7" s="128"/>
      <c r="FNH7" s="128"/>
      <c r="FNI7" s="128"/>
      <c r="FNJ7" s="128"/>
      <c r="FNK7" s="128"/>
      <c r="FNL7" s="128"/>
      <c r="FNM7" s="128"/>
      <c r="FNN7" s="128"/>
      <c r="FNO7" s="128"/>
      <c r="FNP7" s="128"/>
      <c r="FNQ7" s="128"/>
      <c r="FNR7" s="128"/>
      <c r="FNS7" s="128"/>
      <c r="FNT7" s="128"/>
      <c r="FNU7" s="128"/>
      <c r="FNV7" s="128"/>
      <c r="FNW7" s="128"/>
      <c r="FNX7" s="128"/>
      <c r="FNY7" s="128"/>
      <c r="FNZ7" s="128"/>
      <c r="FOA7" s="128"/>
      <c r="FOB7" s="128"/>
      <c r="FOC7" s="128"/>
      <c r="FOD7" s="128"/>
      <c r="FOE7" s="128"/>
      <c r="FOF7" s="128"/>
      <c r="FOG7" s="128"/>
      <c r="FOH7" s="128"/>
      <c r="FOI7" s="128"/>
      <c r="FOJ7" s="128"/>
      <c r="FOK7" s="128"/>
      <c r="FOL7" s="128"/>
      <c r="FOM7" s="128"/>
      <c r="FON7" s="128"/>
      <c r="FOO7" s="128"/>
      <c r="FOP7" s="128"/>
      <c r="FOQ7" s="128"/>
      <c r="FOR7" s="128"/>
      <c r="FOS7" s="128"/>
      <c r="FOT7" s="128"/>
      <c r="FOU7" s="128"/>
      <c r="FOV7" s="128"/>
      <c r="FOW7" s="128"/>
      <c r="FOX7" s="128"/>
      <c r="FOY7" s="128"/>
      <c r="FOZ7" s="128"/>
      <c r="FPA7" s="128"/>
      <c r="FPB7" s="128"/>
      <c r="FPC7" s="128"/>
      <c r="FPD7" s="128"/>
      <c r="FPE7" s="128"/>
      <c r="FPF7" s="128"/>
      <c r="FPG7" s="128"/>
      <c r="FPH7" s="128"/>
      <c r="FPI7" s="128"/>
      <c r="FPJ7" s="128"/>
      <c r="FPK7" s="128"/>
      <c r="FPL7" s="128"/>
      <c r="FPM7" s="128"/>
      <c r="FPN7" s="128"/>
      <c r="FPO7" s="128"/>
      <c r="FPP7" s="128"/>
      <c r="FPQ7" s="128"/>
      <c r="FPR7" s="128"/>
      <c r="FPS7" s="128"/>
      <c r="FPT7" s="128"/>
      <c r="FPU7" s="128"/>
      <c r="FPV7" s="128"/>
      <c r="FPW7" s="128"/>
      <c r="FPX7" s="128"/>
      <c r="FPY7" s="128"/>
      <c r="FPZ7" s="128"/>
      <c r="FQA7" s="128"/>
      <c r="FQB7" s="128"/>
      <c r="FQC7" s="128"/>
      <c r="FQD7" s="128"/>
      <c r="FQE7" s="128"/>
      <c r="FQF7" s="128"/>
      <c r="FQG7" s="128"/>
      <c r="FQH7" s="128"/>
      <c r="FQI7" s="128"/>
      <c r="FQJ7" s="128"/>
      <c r="FQK7" s="128"/>
      <c r="FQL7" s="128"/>
      <c r="FQM7" s="128"/>
      <c r="FQN7" s="128"/>
      <c r="FQO7" s="128"/>
      <c r="FQP7" s="128"/>
      <c r="FQQ7" s="128"/>
      <c r="FQR7" s="128"/>
      <c r="FQS7" s="128"/>
      <c r="FQT7" s="128"/>
      <c r="FQU7" s="128"/>
      <c r="FQV7" s="128"/>
      <c r="FQW7" s="128"/>
      <c r="FQX7" s="128"/>
      <c r="FQY7" s="128"/>
      <c r="FQZ7" s="128"/>
      <c r="FRA7" s="128"/>
      <c r="FRB7" s="128"/>
      <c r="FRC7" s="128"/>
      <c r="FRD7" s="128"/>
      <c r="FRE7" s="128"/>
      <c r="FRF7" s="128"/>
      <c r="FRG7" s="128"/>
      <c r="FRH7" s="128"/>
      <c r="FRI7" s="128"/>
      <c r="FRJ7" s="128"/>
      <c r="FRK7" s="128"/>
      <c r="FRL7" s="128"/>
      <c r="FRM7" s="128"/>
      <c r="FRN7" s="128"/>
      <c r="FRO7" s="128"/>
      <c r="FRP7" s="128"/>
      <c r="FRQ7" s="128"/>
      <c r="FRR7" s="128"/>
      <c r="FRS7" s="128"/>
      <c r="FRT7" s="128"/>
      <c r="FRU7" s="128"/>
      <c r="FRV7" s="128"/>
      <c r="FRW7" s="128"/>
      <c r="FRX7" s="128"/>
      <c r="FRY7" s="128"/>
      <c r="FRZ7" s="128"/>
      <c r="FSA7" s="128"/>
      <c r="FSB7" s="128"/>
      <c r="FSC7" s="128"/>
      <c r="FSD7" s="128"/>
      <c r="FSE7" s="128"/>
      <c r="FSF7" s="128"/>
      <c r="FSG7" s="128"/>
      <c r="FSH7" s="128"/>
      <c r="FSI7" s="128"/>
      <c r="FSJ7" s="128"/>
      <c r="FSK7" s="128"/>
      <c r="FSL7" s="128"/>
      <c r="FSM7" s="128"/>
      <c r="FSN7" s="128"/>
      <c r="FSO7" s="128"/>
      <c r="FSP7" s="128"/>
      <c r="FSQ7" s="128"/>
      <c r="FSR7" s="128"/>
      <c r="FSS7" s="128"/>
      <c r="FST7" s="128"/>
      <c r="FSU7" s="128"/>
      <c r="FSV7" s="128"/>
      <c r="FSW7" s="128"/>
      <c r="FSX7" s="128"/>
      <c r="FSY7" s="128"/>
      <c r="FSZ7" s="128"/>
      <c r="FTA7" s="128"/>
      <c r="FTB7" s="128"/>
      <c r="FTC7" s="128"/>
      <c r="FTD7" s="128"/>
      <c r="FTE7" s="128"/>
      <c r="FTF7" s="128"/>
      <c r="FTG7" s="128"/>
      <c r="FTH7" s="128"/>
      <c r="FTI7" s="128"/>
      <c r="FTJ7" s="128"/>
      <c r="FTK7" s="128"/>
      <c r="FTL7" s="128"/>
      <c r="FTM7" s="128"/>
      <c r="FTN7" s="128"/>
      <c r="FTO7" s="128"/>
      <c r="FTP7" s="128"/>
      <c r="FTQ7" s="128"/>
      <c r="FTR7" s="128"/>
      <c r="FTS7" s="128"/>
      <c r="FTT7" s="128"/>
      <c r="FTU7" s="128"/>
      <c r="FTV7" s="128"/>
      <c r="FTW7" s="128"/>
      <c r="FTX7" s="128"/>
      <c r="FTY7" s="128"/>
      <c r="FTZ7" s="128"/>
      <c r="FUA7" s="128"/>
      <c r="FUB7" s="128"/>
      <c r="FUC7" s="128"/>
      <c r="FUD7" s="128"/>
      <c r="FUE7" s="128"/>
      <c r="FUF7" s="128"/>
      <c r="FUG7" s="128"/>
      <c r="FUH7" s="128"/>
      <c r="FUI7" s="128"/>
      <c r="FUJ7" s="128"/>
      <c r="FUK7" s="128"/>
      <c r="FUL7" s="128"/>
      <c r="FUM7" s="128"/>
      <c r="FUN7" s="128"/>
      <c r="FUO7" s="128"/>
      <c r="FUP7" s="128"/>
      <c r="FUQ7" s="128"/>
      <c r="FUR7" s="128"/>
      <c r="FUS7" s="128"/>
      <c r="FUT7" s="128"/>
      <c r="FUU7" s="128"/>
      <c r="FUV7" s="128"/>
      <c r="FUW7" s="128"/>
      <c r="FUX7" s="128"/>
      <c r="FUY7" s="128"/>
      <c r="FUZ7" s="128"/>
      <c r="FVA7" s="128"/>
      <c r="FVB7" s="128"/>
      <c r="FVC7" s="128"/>
      <c r="FVD7" s="128"/>
      <c r="FVE7" s="128"/>
      <c r="FVF7" s="128"/>
      <c r="FVG7" s="128"/>
      <c r="FVH7" s="128"/>
      <c r="FVI7" s="128"/>
      <c r="FVJ7" s="128"/>
      <c r="FVK7" s="128"/>
      <c r="FVL7" s="128"/>
      <c r="FVM7" s="128"/>
      <c r="FVN7" s="128"/>
      <c r="FVO7" s="128"/>
      <c r="FVP7" s="128"/>
      <c r="FVQ7" s="128"/>
      <c r="FVR7" s="128"/>
      <c r="FVS7" s="128"/>
      <c r="FVT7" s="128"/>
      <c r="FVU7" s="128"/>
      <c r="FVV7" s="128"/>
      <c r="FVW7" s="128"/>
      <c r="FVX7" s="128"/>
      <c r="FVY7" s="128"/>
      <c r="FVZ7" s="128"/>
      <c r="FWA7" s="128"/>
      <c r="FWB7" s="128"/>
      <c r="FWC7" s="128"/>
      <c r="FWD7" s="128"/>
      <c r="FWE7" s="128"/>
      <c r="FWF7" s="128"/>
      <c r="FWG7" s="128"/>
      <c r="FWH7" s="128"/>
      <c r="FWI7" s="128"/>
      <c r="FWJ7" s="128"/>
      <c r="FWK7" s="128"/>
      <c r="FWL7" s="128"/>
      <c r="FWM7" s="128"/>
      <c r="FWN7" s="128"/>
      <c r="FWO7" s="128"/>
      <c r="FWP7" s="128"/>
      <c r="FWQ7" s="128"/>
      <c r="FWR7" s="128"/>
      <c r="FWS7" s="128"/>
      <c r="FWT7" s="128"/>
      <c r="FWU7" s="128"/>
      <c r="FWV7" s="128"/>
      <c r="FWW7" s="128"/>
      <c r="FWX7" s="128"/>
      <c r="FWY7" s="128"/>
      <c r="FWZ7" s="128"/>
      <c r="FXA7" s="128"/>
      <c r="FXB7" s="128"/>
      <c r="FXC7" s="128"/>
      <c r="FXD7" s="128"/>
      <c r="FXE7" s="128"/>
      <c r="FXF7" s="128"/>
      <c r="FXG7" s="128"/>
      <c r="FXH7" s="128"/>
      <c r="FXI7" s="128"/>
      <c r="FXJ7" s="128"/>
      <c r="FXK7" s="128"/>
      <c r="FXL7" s="128"/>
      <c r="FXM7" s="128"/>
      <c r="FXN7" s="128"/>
      <c r="FXO7" s="128"/>
      <c r="FXP7" s="128"/>
      <c r="FXQ7" s="128"/>
      <c r="FXR7" s="128"/>
      <c r="FXS7" s="128"/>
      <c r="FXT7" s="128"/>
      <c r="FXU7" s="128"/>
      <c r="FXV7" s="128"/>
      <c r="FXW7" s="128"/>
      <c r="FXX7" s="128"/>
      <c r="FXY7" s="128"/>
      <c r="FXZ7" s="128"/>
      <c r="FYA7" s="128"/>
      <c r="FYB7" s="128"/>
      <c r="FYC7" s="128"/>
      <c r="FYD7" s="128"/>
      <c r="FYE7" s="128"/>
      <c r="FYF7" s="128"/>
      <c r="FYG7" s="128"/>
      <c r="FYH7" s="128"/>
      <c r="FYI7" s="128"/>
      <c r="FYJ7" s="128"/>
      <c r="FYK7" s="128"/>
      <c r="FYL7" s="128"/>
      <c r="FYM7" s="128"/>
      <c r="FYN7" s="128"/>
      <c r="FYO7" s="128"/>
      <c r="FYP7" s="128"/>
      <c r="FYQ7" s="128"/>
      <c r="FYR7" s="128"/>
      <c r="FYS7" s="128"/>
      <c r="FYT7" s="128"/>
      <c r="FYU7" s="128"/>
      <c r="FYV7" s="128"/>
      <c r="FYW7" s="128"/>
      <c r="FYX7" s="128"/>
      <c r="FYY7" s="128"/>
      <c r="FYZ7" s="128"/>
      <c r="FZA7" s="128"/>
      <c r="FZB7" s="128"/>
      <c r="FZC7" s="128"/>
      <c r="FZD7" s="128"/>
      <c r="FZE7" s="128"/>
      <c r="FZF7" s="128"/>
      <c r="FZG7" s="128"/>
      <c r="FZH7" s="128"/>
      <c r="FZI7" s="128"/>
      <c r="FZJ7" s="128"/>
      <c r="FZK7" s="128"/>
      <c r="FZL7" s="128"/>
      <c r="FZM7" s="128"/>
      <c r="FZN7" s="128"/>
      <c r="FZO7" s="128"/>
      <c r="FZP7" s="128"/>
      <c r="FZQ7" s="128"/>
      <c r="FZR7" s="128"/>
      <c r="FZS7" s="128"/>
      <c r="FZT7" s="128"/>
      <c r="FZU7" s="128"/>
      <c r="FZV7" s="128"/>
      <c r="FZW7" s="128"/>
      <c r="FZX7" s="128"/>
      <c r="FZY7" s="128"/>
      <c r="FZZ7" s="128"/>
      <c r="GAA7" s="128"/>
      <c r="GAB7" s="128"/>
      <c r="GAC7" s="128"/>
      <c r="GAD7" s="128"/>
      <c r="GAE7" s="128"/>
      <c r="GAF7" s="128"/>
      <c r="GAG7" s="128"/>
      <c r="GAH7" s="128"/>
      <c r="GAI7" s="128"/>
      <c r="GAJ7" s="128"/>
      <c r="GAK7" s="128"/>
      <c r="GAL7" s="128"/>
      <c r="GAM7" s="128"/>
      <c r="GAN7" s="128"/>
      <c r="GAO7" s="128"/>
      <c r="GAP7" s="128"/>
      <c r="GAQ7" s="128"/>
      <c r="GAR7" s="128"/>
      <c r="GAS7" s="128"/>
      <c r="GAT7" s="128"/>
      <c r="GAU7" s="128"/>
      <c r="GAV7" s="128"/>
      <c r="GAW7" s="128"/>
      <c r="GAX7" s="128"/>
      <c r="GAY7" s="128"/>
      <c r="GAZ7" s="128"/>
      <c r="GBA7" s="128"/>
      <c r="GBB7" s="128"/>
      <c r="GBC7" s="128"/>
      <c r="GBD7" s="128"/>
      <c r="GBE7" s="128"/>
      <c r="GBF7" s="128"/>
      <c r="GBG7" s="128"/>
      <c r="GBH7" s="128"/>
      <c r="GBI7" s="128"/>
      <c r="GBJ7" s="128"/>
      <c r="GBK7" s="128"/>
      <c r="GBL7" s="128"/>
      <c r="GBM7" s="128"/>
      <c r="GBN7" s="128"/>
      <c r="GBO7" s="128"/>
      <c r="GBP7" s="128"/>
      <c r="GBQ7" s="128"/>
      <c r="GBR7" s="128"/>
      <c r="GBS7" s="128"/>
      <c r="GBT7" s="128"/>
      <c r="GBU7" s="128"/>
      <c r="GBV7" s="128"/>
      <c r="GBW7" s="128"/>
      <c r="GBX7" s="128"/>
      <c r="GBY7" s="128"/>
      <c r="GBZ7" s="128"/>
      <c r="GCA7" s="128"/>
      <c r="GCB7" s="128"/>
      <c r="GCC7" s="128"/>
      <c r="GCD7" s="128"/>
      <c r="GCE7" s="128"/>
      <c r="GCF7" s="128"/>
      <c r="GCG7" s="128"/>
      <c r="GCH7" s="128"/>
      <c r="GCI7" s="128"/>
      <c r="GCJ7" s="128"/>
      <c r="GCK7" s="128"/>
      <c r="GCL7" s="128"/>
      <c r="GCM7" s="128"/>
      <c r="GCN7" s="128"/>
      <c r="GCO7" s="128"/>
      <c r="GCP7" s="128"/>
      <c r="GCQ7" s="128"/>
      <c r="GCR7" s="128"/>
      <c r="GCS7" s="128"/>
      <c r="GCT7" s="128"/>
      <c r="GCU7" s="128"/>
      <c r="GCV7" s="128"/>
      <c r="GCW7" s="128"/>
      <c r="GCX7" s="128"/>
      <c r="GCY7" s="128"/>
      <c r="GCZ7" s="128"/>
      <c r="GDA7" s="128"/>
      <c r="GDB7" s="128"/>
      <c r="GDC7" s="128"/>
      <c r="GDD7" s="128"/>
      <c r="GDE7" s="128"/>
      <c r="GDF7" s="128"/>
      <c r="GDG7" s="128"/>
      <c r="GDH7" s="128"/>
      <c r="GDI7" s="128"/>
      <c r="GDJ7" s="128"/>
      <c r="GDK7" s="128"/>
      <c r="GDL7" s="128"/>
      <c r="GDM7" s="128"/>
      <c r="GDN7" s="128"/>
      <c r="GDO7" s="128"/>
      <c r="GDP7" s="128"/>
      <c r="GDQ7" s="128"/>
      <c r="GDR7" s="128"/>
      <c r="GDS7" s="128"/>
      <c r="GDT7" s="128"/>
      <c r="GDU7" s="128"/>
      <c r="GDV7" s="128"/>
      <c r="GDW7" s="128"/>
      <c r="GDX7" s="128"/>
      <c r="GDY7" s="128"/>
      <c r="GDZ7" s="128"/>
      <c r="GEA7" s="128"/>
      <c r="GEB7" s="128"/>
      <c r="GEC7" s="128"/>
      <c r="GED7" s="128"/>
      <c r="GEE7" s="128"/>
      <c r="GEF7" s="128"/>
      <c r="GEG7" s="128"/>
      <c r="GEH7" s="128"/>
      <c r="GEI7" s="128"/>
      <c r="GEJ7" s="128"/>
      <c r="GEK7" s="128"/>
      <c r="GEL7" s="128"/>
      <c r="GEM7" s="128"/>
      <c r="GEN7" s="128"/>
      <c r="GEO7" s="128"/>
      <c r="GEP7" s="128"/>
      <c r="GEQ7" s="128"/>
      <c r="GER7" s="128"/>
      <c r="GES7" s="128"/>
      <c r="GET7" s="128"/>
      <c r="GEU7" s="128"/>
      <c r="GEV7" s="128"/>
      <c r="GEW7" s="128"/>
      <c r="GEX7" s="128"/>
      <c r="GEY7" s="128"/>
      <c r="GEZ7" s="128"/>
      <c r="GFA7" s="128"/>
      <c r="GFB7" s="128"/>
      <c r="GFC7" s="128"/>
      <c r="GFD7" s="128"/>
      <c r="GFE7" s="128"/>
      <c r="GFF7" s="128"/>
      <c r="GFG7" s="128"/>
      <c r="GFH7" s="128"/>
      <c r="GFI7" s="128"/>
      <c r="GFJ7" s="128"/>
      <c r="GFK7" s="128"/>
      <c r="GFL7" s="128"/>
      <c r="GFM7" s="128"/>
      <c r="GFN7" s="128"/>
      <c r="GFO7" s="128"/>
      <c r="GFP7" s="128"/>
      <c r="GFQ7" s="128"/>
      <c r="GFR7" s="128"/>
      <c r="GFS7" s="128"/>
      <c r="GFT7" s="128"/>
      <c r="GFU7" s="128"/>
      <c r="GFV7" s="128"/>
      <c r="GFW7" s="128"/>
      <c r="GFX7" s="128"/>
      <c r="GFY7" s="128"/>
      <c r="GFZ7" s="128"/>
      <c r="GGA7" s="128"/>
      <c r="GGB7" s="128"/>
      <c r="GGC7" s="128"/>
      <c r="GGD7" s="128"/>
      <c r="GGE7" s="128"/>
      <c r="GGF7" s="128"/>
      <c r="GGG7" s="128"/>
      <c r="GGH7" s="128"/>
      <c r="GGI7" s="128"/>
      <c r="GGJ7" s="128"/>
      <c r="GGK7" s="128"/>
      <c r="GGL7" s="128"/>
      <c r="GGM7" s="128"/>
      <c r="GGN7" s="128"/>
      <c r="GGO7" s="128"/>
      <c r="GGP7" s="128"/>
      <c r="GGQ7" s="128"/>
      <c r="GGR7" s="128"/>
      <c r="GGS7" s="128"/>
      <c r="GGT7" s="128"/>
      <c r="GGU7" s="128"/>
      <c r="GGV7" s="128"/>
      <c r="GGW7" s="128"/>
      <c r="GGX7" s="128"/>
      <c r="GGY7" s="128"/>
      <c r="GGZ7" s="128"/>
      <c r="GHA7" s="128"/>
      <c r="GHB7" s="128"/>
      <c r="GHC7" s="128"/>
      <c r="GHD7" s="128"/>
      <c r="GHE7" s="128"/>
      <c r="GHF7" s="128"/>
      <c r="GHG7" s="128"/>
      <c r="GHH7" s="128"/>
      <c r="GHI7" s="128"/>
      <c r="GHJ7" s="128"/>
      <c r="GHK7" s="128"/>
      <c r="GHL7" s="128"/>
      <c r="GHM7" s="128"/>
      <c r="GHN7" s="128"/>
      <c r="GHO7" s="128"/>
      <c r="GHP7" s="128"/>
      <c r="GHQ7" s="128"/>
      <c r="GHR7" s="128"/>
      <c r="GHS7" s="128"/>
      <c r="GHT7" s="128"/>
      <c r="GHU7" s="128"/>
      <c r="GHV7" s="128"/>
      <c r="GHW7" s="128"/>
      <c r="GHX7" s="128"/>
      <c r="GHY7" s="128"/>
      <c r="GHZ7" s="128"/>
      <c r="GIA7" s="128"/>
      <c r="GIB7" s="128"/>
      <c r="GIC7" s="128"/>
      <c r="GID7" s="128"/>
      <c r="GIE7" s="128"/>
      <c r="GIF7" s="128"/>
      <c r="GIG7" s="128"/>
      <c r="GIH7" s="128"/>
      <c r="GII7" s="128"/>
      <c r="GIJ7" s="128"/>
      <c r="GIK7" s="128"/>
      <c r="GIL7" s="128"/>
      <c r="GIM7" s="128"/>
      <c r="GIN7" s="128"/>
      <c r="GIO7" s="128"/>
      <c r="GIP7" s="128"/>
      <c r="GIQ7" s="128"/>
      <c r="GIR7" s="128"/>
      <c r="GIS7" s="128"/>
      <c r="GIT7" s="128"/>
      <c r="GIU7" s="128"/>
      <c r="GIV7" s="128"/>
      <c r="GIW7" s="128"/>
      <c r="GIX7" s="128"/>
      <c r="GIY7" s="128"/>
      <c r="GIZ7" s="128"/>
      <c r="GJA7" s="128"/>
      <c r="GJB7" s="128"/>
      <c r="GJC7" s="128"/>
      <c r="GJD7" s="128"/>
      <c r="GJE7" s="128"/>
      <c r="GJF7" s="128"/>
      <c r="GJG7" s="128"/>
      <c r="GJH7" s="128"/>
      <c r="GJI7" s="128"/>
      <c r="GJJ7" s="128"/>
      <c r="GJK7" s="128"/>
      <c r="GJL7" s="128"/>
      <c r="GJM7" s="128"/>
      <c r="GJN7" s="128"/>
      <c r="GJO7" s="128"/>
      <c r="GJP7" s="128"/>
      <c r="GJQ7" s="128"/>
      <c r="GJR7" s="128"/>
      <c r="GJS7" s="128"/>
      <c r="GJT7" s="128"/>
      <c r="GJU7" s="128"/>
      <c r="GJV7" s="128"/>
      <c r="GJW7" s="128"/>
      <c r="GJX7" s="128"/>
      <c r="GJY7" s="128"/>
      <c r="GJZ7" s="128"/>
      <c r="GKA7" s="128"/>
      <c r="GKB7" s="128"/>
      <c r="GKC7" s="128"/>
      <c r="GKD7" s="128"/>
      <c r="GKE7" s="128"/>
      <c r="GKF7" s="128"/>
      <c r="GKG7" s="128"/>
      <c r="GKH7" s="128"/>
      <c r="GKI7" s="128"/>
      <c r="GKJ7" s="128"/>
      <c r="GKK7" s="128"/>
      <c r="GKL7" s="128"/>
      <c r="GKM7" s="128"/>
      <c r="GKN7" s="128"/>
      <c r="GKO7" s="128"/>
      <c r="GKP7" s="128"/>
      <c r="GKQ7" s="128"/>
      <c r="GKR7" s="128"/>
      <c r="GKS7" s="128"/>
      <c r="GKT7" s="128"/>
      <c r="GKU7" s="128"/>
      <c r="GKV7" s="128"/>
      <c r="GKW7" s="128"/>
      <c r="GKX7" s="128"/>
      <c r="GKY7" s="128"/>
      <c r="GKZ7" s="128"/>
      <c r="GLA7" s="128"/>
      <c r="GLB7" s="128"/>
      <c r="GLC7" s="128"/>
      <c r="GLD7" s="128"/>
      <c r="GLE7" s="128"/>
      <c r="GLF7" s="128"/>
      <c r="GLG7" s="128"/>
      <c r="GLH7" s="128"/>
      <c r="GLI7" s="128"/>
      <c r="GLJ7" s="128"/>
      <c r="GLK7" s="128"/>
      <c r="GLL7" s="128"/>
      <c r="GLM7" s="128"/>
      <c r="GLN7" s="128"/>
      <c r="GLO7" s="128"/>
      <c r="GLP7" s="128"/>
      <c r="GLQ7" s="128"/>
      <c r="GLR7" s="128"/>
      <c r="GLS7" s="128"/>
      <c r="GLT7" s="128"/>
      <c r="GLU7" s="128"/>
      <c r="GLV7" s="128"/>
      <c r="GLW7" s="128"/>
      <c r="GLX7" s="128"/>
      <c r="GLY7" s="128"/>
      <c r="GLZ7" s="128"/>
      <c r="GMA7" s="128"/>
      <c r="GMB7" s="128"/>
      <c r="GMC7" s="128"/>
      <c r="GMD7" s="128"/>
      <c r="GME7" s="128"/>
      <c r="GMF7" s="128"/>
      <c r="GMG7" s="128"/>
      <c r="GMH7" s="128"/>
      <c r="GMI7" s="128"/>
      <c r="GMJ7" s="128"/>
      <c r="GMK7" s="128"/>
      <c r="GML7" s="128"/>
      <c r="GMM7" s="128"/>
      <c r="GMN7" s="128"/>
      <c r="GMO7" s="128"/>
      <c r="GMP7" s="128"/>
      <c r="GMQ7" s="128"/>
      <c r="GMR7" s="128"/>
      <c r="GMS7" s="128"/>
      <c r="GMT7" s="128"/>
      <c r="GMU7" s="128"/>
      <c r="GMV7" s="128"/>
      <c r="GMW7" s="128"/>
      <c r="GMX7" s="128"/>
      <c r="GMY7" s="128"/>
      <c r="GMZ7" s="128"/>
      <c r="GNA7" s="128"/>
      <c r="GNB7" s="128"/>
      <c r="GNC7" s="128"/>
      <c r="GND7" s="128"/>
      <c r="GNE7" s="128"/>
      <c r="GNF7" s="128"/>
      <c r="GNG7" s="128"/>
      <c r="GNH7" s="128"/>
      <c r="GNI7" s="128"/>
      <c r="GNJ7" s="128"/>
      <c r="GNK7" s="128"/>
      <c r="GNL7" s="128"/>
      <c r="GNM7" s="128"/>
      <c r="GNN7" s="128"/>
      <c r="GNO7" s="128"/>
      <c r="GNP7" s="128"/>
      <c r="GNQ7" s="128"/>
      <c r="GNR7" s="128"/>
      <c r="GNS7" s="128"/>
      <c r="GNT7" s="128"/>
      <c r="GNU7" s="128"/>
      <c r="GNV7" s="128"/>
      <c r="GNW7" s="128"/>
      <c r="GNX7" s="128"/>
      <c r="GNY7" s="128"/>
      <c r="GNZ7" s="128"/>
      <c r="GOA7" s="128"/>
      <c r="GOB7" s="128"/>
      <c r="GOC7" s="128"/>
      <c r="GOD7" s="128"/>
      <c r="GOE7" s="128"/>
      <c r="GOF7" s="128"/>
      <c r="GOG7" s="128"/>
      <c r="GOH7" s="128"/>
      <c r="GOI7" s="128"/>
      <c r="GOJ7" s="128"/>
      <c r="GOK7" s="128"/>
      <c r="GOL7" s="128"/>
      <c r="GOM7" s="128"/>
      <c r="GON7" s="128"/>
      <c r="GOO7" s="128"/>
      <c r="GOP7" s="128"/>
      <c r="GOQ7" s="128"/>
      <c r="GOR7" s="128"/>
      <c r="GOS7" s="128"/>
      <c r="GOT7" s="128"/>
      <c r="GOU7" s="128"/>
      <c r="GOV7" s="128"/>
      <c r="GOW7" s="128"/>
      <c r="GOX7" s="128"/>
      <c r="GOY7" s="128"/>
      <c r="GOZ7" s="128"/>
      <c r="GPA7" s="128"/>
      <c r="GPB7" s="128"/>
      <c r="GPC7" s="128"/>
      <c r="GPD7" s="128"/>
      <c r="GPE7" s="128"/>
      <c r="GPF7" s="128"/>
      <c r="GPG7" s="128"/>
      <c r="GPH7" s="128"/>
      <c r="GPI7" s="128"/>
      <c r="GPJ7" s="128"/>
      <c r="GPK7" s="128"/>
      <c r="GPL7" s="128"/>
      <c r="GPM7" s="128"/>
      <c r="GPN7" s="128"/>
      <c r="GPO7" s="128"/>
      <c r="GPP7" s="128"/>
      <c r="GPQ7" s="128"/>
      <c r="GPR7" s="128"/>
      <c r="GPS7" s="128"/>
      <c r="GPT7" s="128"/>
      <c r="GPU7" s="128"/>
      <c r="GPV7" s="128"/>
      <c r="GPW7" s="128"/>
      <c r="GPX7" s="128"/>
      <c r="GPY7" s="128"/>
      <c r="GPZ7" s="128"/>
      <c r="GQA7" s="128"/>
      <c r="GQB7" s="128"/>
      <c r="GQC7" s="128"/>
      <c r="GQD7" s="128"/>
      <c r="GQE7" s="128"/>
      <c r="GQF7" s="128"/>
      <c r="GQG7" s="128"/>
      <c r="GQH7" s="128"/>
      <c r="GQI7" s="128"/>
      <c r="GQJ7" s="128"/>
      <c r="GQK7" s="128"/>
      <c r="GQL7" s="128"/>
      <c r="GQM7" s="128"/>
      <c r="GQN7" s="128"/>
      <c r="GQO7" s="128"/>
      <c r="GQP7" s="128"/>
      <c r="GQQ7" s="128"/>
      <c r="GQR7" s="128"/>
      <c r="GQS7" s="128"/>
      <c r="GQT7" s="128"/>
      <c r="GQU7" s="128"/>
      <c r="GQV7" s="128"/>
      <c r="GQW7" s="128"/>
      <c r="GQX7" s="128"/>
      <c r="GQY7" s="128"/>
      <c r="GQZ7" s="128"/>
      <c r="GRA7" s="128"/>
      <c r="GRB7" s="128"/>
      <c r="GRC7" s="128"/>
      <c r="GRD7" s="128"/>
      <c r="GRE7" s="128"/>
      <c r="GRF7" s="128"/>
      <c r="GRG7" s="128"/>
      <c r="GRH7" s="128"/>
      <c r="GRI7" s="128"/>
      <c r="GRJ7" s="128"/>
      <c r="GRK7" s="128"/>
      <c r="GRL7" s="128"/>
      <c r="GRM7" s="128"/>
      <c r="GRN7" s="128"/>
      <c r="GRO7" s="128"/>
      <c r="GRP7" s="128"/>
      <c r="GRQ7" s="128"/>
      <c r="GRR7" s="128"/>
      <c r="GRS7" s="128"/>
      <c r="GRT7" s="128"/>
      <c r="GRU7" s="128"/>
      <c r="GRV7" s="128"/>
      <c r="GRW7" s="128"/>
      <c r="GRX7" s="128"/>
      <c r="GRY7" s="128"/>
      <c r="GRZ7" s="128"/>
      <c r="GSA7" s="128"/>
      <c r="GSB7" s="128"/>
      <c r="GSC7" s="128"/>
      <c r="GSD7" s="128"/>
      <c r="GSE7" s="128"/>
      <c r="GSF7" s="128"/>
      <c r="GSG7" s="128"/>
      <c r="GSH7" s="128"/>
      <c r="GSI7" s="128"/>
      <c r="GSJ7" s="128"/>
      <c r="GSK7" s="128"/>
      <c r="GSL7" s="128"/>
      <c r="GSM7" s="128"/>
      <c r="GSN7" s="128"/>
      <c r="GSO7" s="128"/>
      <c r="GSP7" s="128"/>
      <c r="GSQ7" s="128"/>
      <c r="GSR7" s="128"/>
      <c r="GSS7" s="128"/>
      <c r="GST7" s="128"/>
      <c r="GSU7" s="128"/>
      <c r="GSV7" s="128"/>
      <c r="GSW7" s="128"/>
      <c r="GSX7" s="128"/>
      <c r="GSY7" s="128"/>
      <c r="GSZ7" s="128"/>
      <c r="GTA7" s="128"/>
      <c r="GTB7" s="128"/>
      <c r="GTC7" s="128"/>
      <c r="GTD7" s="128"/>
      <c r="GTE7" s="128"/>
      <c r="GTF7" s="128"/>
      <c r="GTG7" s="128"/>
      <c r="GTH7" s="128"/>
      <c r="GTI7" s="128"/>
      <c r="GTJ7" s="128"/>
      <c r="GTK7" s="128"/>
      <c r="GTL7" s="128"/>
      <c r="GTM7" s="128"/>
      <c r="GTN7" s="128"/>
      <c r="GTO7" s="128"/>
      <c r="GTP7" s="128"/>
      <c r="GTQ7" s="128"/>
      <c r="GTR7" s="128"/>
      <c r="GTS7" s="128"/>
      <c r="GTT7" s="128"/>
      <c r="GTU7" s="128"/>
      <c r="GTV7" s="128"/>
      <c r="GTW7" s="128"/>
      <c r="GTX7" s="128"/>
      <c r="GTY7" s="128"/>
      <c r="GTZ7" s="128"/>
      <c r="GUA7" s="128"/>
      <c r="GUB7" s="128"/>
      <c r="GUC7" s="128"/>
      <c r="GUD7" s="128"/>
      <c r="GUE7" s="128"/>
      <c r="GUF7" s="128"/>
      <c r="GUG7" s="128"/>
      <c r="GUH7" s="128"/>
      <c r="GUI7" s="128"/>
      <c r="GUJ7" s="128"/>
      <c r="GUK7" s="128"/>
      <c r="GUL7" s="128"/>
      <c r="GUM7" s="128"/>
      <c r="GUN7" s="128"/>
      <c r="GUO7" s="128"/>
      <c r="GUP7" s="128"/>
      <c r="GUQ7" s="128"/>
      <c r="GUR7" s="128"/>
      <c r="GUS7" s="128"/>
      <c r="GUT7" s="128"/>
      <c r="GUU7" s="128"/>
      <c r="GUV7" s="128"/>
      <c r="GUW7" s="128"/>
      <c r="GUX7" s="128"/>
      <c r="GUY7" s="128"/>
      <c r="GUZ7" s="128"/>
      <c r="GVA7" s="128"/>
      <c r="GVB7" s="128"/>
      <c r="GVC7" s="128"/>
      <c r="GVD7" s="128"/>
      <c r="GVE7" s="128"/>
      <c r="GVF7" s="128"/>
      <c r="GVG7" s="128"/>
      <c r="GVH7" s="128"/>
      <c r="GVI7" s="128"/>
      <c r="GVJ7" s="128"/>
      <c r="GVK7" s="128"/>
      <c r="GVL7" s="128"/>
      <c r="GVM7" s="128"/>
      <c r="GVN7" s="128"/>
      <c r="GVO7" s="128"/>
      <c r="GVP7" s="128"/>
      <c r="GVQ7" s="128"/>
      <c r="GVR7" s="128"/>
      <c r="GVS7" s="128"/>
      <c r="GVT7" s="128"/>
      <c r="GVU7" s="128"/>
      <c r="GVV7" s="128"/>
      <c r="GVW7" s="128"/>
      <c r="GVX7" s="128"/>
      <c r="GVY7" s="128"/>
      <c r="GVZ7" s="128"/>
      <c r="GWA7" s="128"/>
      <c r="GWB7" s="128"/>
      <c r="GWC7" s="128"/>
      <c r="GWD7" s="128"/>
      <c r="GWE7" s="128"/>
      <c r="GWF7" s="128"/>
      <c r="GWG7" s="128"/>
      <c r="GWH7" s="128"/>
      <c r="GWI7" s="128"/>
      <c r="GWJ7" s="128"/>
      <c r="GWK7" s="128"/>
      <c r="GWL7" s="128"/>
      <c r="GWM7" s="128"/>
      <c r="GWN7" s="128"/>
      <c r="GWO7" s="128"/>
      <c r="GWP7" s="128"/>
      <c r="GWQ7" s="128"/>
      <c r="GWR7" s="128"/>
      <c r="GWS7" s="128"/>
      <c r="GWT7" s="128"/>
      <c r="GWU7" s="128"/>
      <c r="GWV7" s="128"/>
      <c r="GWW7" s="128"/>
      <c r="GWX7" s="128"/>
      <c r="GWY7" s="128"/>
      <c r="GWZ7" s="128"/>
      <c r="GXA7" s="128"/>
      <c r="GXB7" s="128"/>
      <c r="GXC7" s="128"/>
      <c r="GXD7" s="128"/>
      <c r="GXE7" s="128"/>
      <c r="GXF7" s="128"/>
      <c r="GXG7" s="128"/>
      <c r="GXH7" s="128"/>
      <c r="GXI7" s="128"/>
      <c r="GXJ7" s="128"/>
      <c r="GXK7" s="128"/>
      <c r="GXL7" s="128"/>
      <c r="GXM7" s="128"/>
      <c r="GXN7" s="128"/>
      <c r="GXO7" s="128"/>
      <c r="GXP7" s="128"/>
      <c r="GXQ7" s="128"/>
      <c r="GXR7" s="128"/>
      <c r="GXS7" s="128"/>
      <c r="GXT7" s="128"/>
      <c r="GXU7" s="128"/>
      <c r="GXV7" s="128"/>
      <c r="GXW7" s="128"/>
      <c r="GXX7" s="128"/>
      <c r="GXY7" s="128"/>
      <c r="GXZ7" s="128"/>
      <c r="GYA7" s="128"/>
      <c r="GYB7" s="128"/>
      <c r="GYC7" s="128"/>
      <c r="GYD7" s="128"/>
      <c r="GYE7" s="128"/>
      <c r="GYF7" s="128"/>
      <c r="GYG7" s="128"/>
      <c r="GYH7" s="128"/>
      <c r="GYI7" s="128"/>
      <c r="GYJ7" s="128"/>
      <c r="GYK7" s="128"/>
      <c r="GYL7" s="128"/>
      <c r="GYM7" s="128"/>
      <c r="GYN7" s="128"/>
      <c r="GYO7" s="128"/>
      <c r="GYP7" s="128"/>
      <c r="GYQ7" s="128"/>
      <c r="GYR7" s="128"/>
      <c r="GYS7" s="128"/>
      <c r="GYT7" s="128"/>
      <c r="GYU7" s="128"/>
      <c r="GYV7" s="128"/>
      <c r="GYW7" s="128"/>
      <c r="GYX7" s="128"/>
      <c r="GYY7" s="128"/>
      <c r="GYZ7" s="128"/>
      <c r="GZA7" s="128"/>
      <c r="GZB7" s="128"/>
      <c r="GZC7" s="128"/>
      <c r="GZD7" s="128"/>
      <c r="GZE7" s="128"/>
      <c r="GZF7" s="128"/>
      <c r="GZG7" s="128"/>
      <c r="GZH7" s="128"/>
      <c r="GZI7" s="128"/>
      <c r="GZJ7" s="128"/>
      <c r="GZK7" s="128"/>
      <c r="GZL7" s="128"/>
      <c r="GZM7" s="128"/>
      <c r="GZN7" s="128"/>
      <c r="GZO7" s="128"/>
      <c r="GZP7" s="128"/>
      <c r="GZQ7" s="128"/>
      <c r="GZR7" s="128"/>
      <c r="GZS7" s="128"/>
      <c r="GZT7" s="128"/>
      <c r="GZU7" s="128"/>
      <c r="GZV7" s="128"/>
      <c r="GZW7" s="128"/>
      <c r="GZX7" s="128"/>
      <c r="GZY7" s="128"/>
      <c r="GZZ7" s="128"/>
      <c r="HAA7" s="128"/>
      <c r="HAB7" s="128"/>
      <c r="HAC7" s="128"/>
      <c r="HAD7" s="128"/>
      <c r="HAE7" s="128"/>
      <c r="HAF7" s="128"/>
      <c r="HAG7" s="128"/>
      <c r="HAH7" s="128"/>
      <c r="HAI7" s="128"/>
      <c r="HAJ7" s="128"/>
      <c r="HAK7" s="128"/>
      <c r="HAL7" s="128"/>
      <c r="HAM7" s="128"/>
      <c r="HAN7" s="128"/>
      <c r="HAO7" s="128"/>
      <c r="HAP7" s="128"/>
      <c r="HAQ7" s="128"/>
      <c r="HAR7" s="128"/>
      <c r="HAS7" s="128"/>
      <c r="HAT7" s="128"/>
      <c r="HAU7" s="128"/>
      <c r="HAV7" s="128"/>
      <c r="HAW7" s="128"/>
      <c r="HAX7" s="128"/>
      <c r="HAY7" s="128"/>
      <c r="HAZ7" s="128"/>
      <c r="HBA7" s="128"/>
      <c r="HBB7" s="128"/>
      <c r="HBC7" s="128"/>
      <c r="HBD7" s="128"/>
      <c r="HBE7" s="128"/>
      <c r="HBF7" s="128"/>
      <c r="HBG7" s="128"/>
      <c r="HBH7" s="128"/>
      <c r="HBI7" s="128"/>
      <c r="HBJ7" s="128"/>
      <c r="HBK7" s="128"/>
      <c r="HBL7" s="128"/>
      <c r="HBM7" s="128"/>
      <c r="HBN7" s="128"/>
      <c r="HBO7" s="128"/>
      <c r="HBP7" s="128"/>
      <c r="HBQ7" s="128"/>
      <c r="HBR7" s="128"/>
      <c r="HBS7" s="128"/>
      <c r="HBT7" s="128"/>
      <c r="HBU7" s="128"/>
      <c r="HBV7" s="128"/>
      <c r="HBW7" s="128"/>
      <c r="HBX7" s="128"/>
      <c r="HBY7" s="128"/>
      <c r="HBZ7" s="128"/>
      <c r="HCA7" s="128"/>
      <c r="HCB7" s="128"/>
      <c r="HCC7" s="128"/>
      <c r="HCD7" s="128"/>
      <c r="HCE7" s="128"/>
      <c r="HCF7" s="128"/>
      <c r="HCG7" s="128"/>
      <c r="HCH7" s="128"/>
      <c r="HCI7" s="128"/>
      <c r="HCJ7" s="128"/>
      <c r="HCK7" s="128"/>
      <c r="HCL7" s="128"/>
      <c r="HCM7" s="128"/>
      <c r="HCN7" s="128"/>
      <c r="HCO7" s="128"/>
      <c r="HCP7" s="128"/>
      <c r="HCQ7" s="128"/>
      <c r="HCR7" s="128"/>
      <c r="HCS7" s="128"/>
      <c r="HCT7" s="128"/>
      <c r="HCU7" s="128"/>
      <c r="HCV7" s="128"/>
      <c r="HCW7" s="128"/>
      <c r="HCX7" s="128"/>
      <c r="HCY7" s="128"/>
      <c r="HCZ7" s="128"/>
      <c r="HDA7" s="128"/>
      <c r="HDB7" s="128"/>
      <c r="HDC7" s="128"/>
      <c r="HDD7" s="128"/>
      <c r="HDE7" s="128"/>
      <c r="HDF7" s="128"/>
      <c r="HDG7" s="128"/>
      <c r="HDH7" s="128"/>
      <c r="HDI7" s="128"/>
      <c r="HDJ7" s="128"/>
      <c r="HDK7" s="128"/>
      <c r="HDL7" s="128"/>
      <c r="HDM7" s="128"/>
      <c r="HDN7" s="128"/>
      <c r="HDO7" s="128"/>
      <c r="HDP7" s="128"/>
      <c r="HDQ7" s="128"/>
      <c r="HDR7" s="128"/>
      <c r="HDS7" s="128"/>
      <c r="HDT7" s="128"/>
      <c r="HDU7" s="128"/>
      <c r="HDV7" s="128"/>
      <c r="HDW7" s="128"/>
      <c r="HDX7" s="128"/>
      <c r="HDY7" s="128"/>
      <c r="HDZ7" s="128"/>
      <c r="HEA7" s="128"/>
      <c r="HEB7" s="128"/>
      <c r="HEC7" s="128"/>
      <c r="HED7" s="128"/>
      <c r="HEE7" s="128"/>
      <c r="HEF7" s="128"/>
      <c r="HEG7" s="128"/>
      <c r="HEH7" s="128"/>
      <c r="HEI7" s="128"/>
      <c r="HEJ7" s="128"/>
      <c r="HEK7" s="128"/>
      <c r="HEL7" s="128"/>
      <c r="HEM7" s="128"/>
      <c r="HEN7" s="128"/>
      <c r="HEO7" s="128"/>
      <c r="HEP7" s="128"/>
      <c r="HEQ7" s="128"/>
      <c r="HER7" s="128"/>
      <c r="HES7" s="128"/>
      <c r="HET7" s="128"/>
      <c r="HEU7" s="128"/>
      <c r="HEV7" s="128"/>
      <c r="HEW7" s="128"/>
      <c r="HEX7" s="128"/>
      <c r="HEY7" s="128"/>
      <c r="HEZ7" s="128"/>
      <c r="HFA7" s="128"/>
      <c r="HFB7" s="128"/>
      <c r="HFC7" s="128"/>
      <c r="HFD7" s="128"/>
      <c r="HFE7" s="128"/>
      <c r="HFF7" s="128"/>
      <c r="HFG7" s="128"/>
      <c r="HFH7" s="128"/>
      <c r="HFI7" s="128"/>
      <c r="HFJ7" s="128"/>
      <c r="HFK7" s="128"/>
      <c r="HFL7" s="128"/>
      <c r="HFM7" s="128"/>
      <c r="HFN7" s="128"/>
      <c r="HFO7" s="128"/>
      <c r="HFP7" s="128"/>
      <c r="HFQ7" s="128"/>
      <c r="HFR7" s="128"/>
      <c r="HFS7" s="128"/>
      <c r="HFT7" s="128"/>
      <c r="HFU7" s="128"/>
      <c r="HFV7" s="128"/>
      <c r="HFW7" s="128"/>
      <c r="HFX7" s="128"/>
      <c r="HFY7" s="128"/>
      <c r="HFZ7" s="128"/>
      <c r="HGA7" s="128"/>
      <c r="HGB7" s="128"/>
      <c r="HGC7" s="128"/>
      <c r="HGD7" s="128"/>
      <c r="HGE7" s="128"/>
      <c r="HGF7" s="128"/>
      <c r="HGG7" s="128"/>
      <c r="HGH7" s="128"/>
      <c r="HGI7" s="128"/>
      <c r="HGJ7" s="128"/>
      <c r="HGK7" s="128"/>
      <c r="HGL7" s="128"/>
      <c r="HGM7" s="128"/>
      <c r="HGN7" s="128"/>
      <c r="HGO7" s="128"/>
      <c r="HGP7" s="128"/>
      <c r="HGQ7" s="128"/>
      <c r="HGR7" s="128"/>
      <c r="HGS7" s="128"/>
      <c r="HGT7" s="128"/>
      <c r="HGU7" s="128"/>
      <c r="HGV7" s="128"/>
      <c r="HGW7" s="128"/>
      <c r="HGX7" s="128"/>
      <c r="HGY7" s="128"/>
      <c r="HGZ7" s="128"/>
      <c r="HHA7" s="128"/>
      <c r="HHB7" s="128"/>
      <c r="HHC7" s="128"/>
      <c r="HHD7" s="128"/>
      <c r="HHE7" s="128"/>
      <c r="HHF7" s="128"/>
      <c r="HHG7" s="128"/>
      <c r="HHH7" s="128"/>
      <c r="HHI7" s="128"/>
      <c r="HHJ7" s="128"/>
      <c r="HHK7" s="128"/>
      <c r="HHL7" s="128"/>
      <c r="HHM7" s="128"/>
      <c r="HHN7" s="128"/>
      <c r="HHO7" s="128"/>
      <c r="HHP7" s="128"/>
      <c r="HHQ7" s="128"/>
      <c r="HHR7" s="128"/>
      <c r="HHS7" s="128"/>
      <c r="HHT7" s="128"/>
      <c r="HHU7" s="128"/>
      <c r="HHV7" s="128"/>
      <c r="HHW7" s="128"/>
      <c r="HHX7" s="128"/>
      <c r="HHY7" s="128"/>
      <c r="HHZ7" s="128"/>
      <c r="HIA7" s="128"/>
      <c r="HIB7" s="128"/>
      <c r="HIC7" s="128"/>
      <c r="HID7" s="128"/>
      <c r="HIE7" s="128"/>
      <c r="HIF7" s="128"/>
      <c r="HIG7" s="128"/>
      <c r="HIH7" s="128"/>
      <c r="HII7" s="128"/>
      <c r="HIJ7" s="128"/>
      <c r="HIK7" s="128"/>
      <c r="HIL7" s="128"/>
      <c r="HIM7" s="128"/>
      <c r="HIN7" s="128"/>
      <c r="HIO7" s="128"/>
      <c r="HIP7" s="128"/>
      <c r="HIQ7" s="128"/>
      <c r="HIR7" s="128"/>
      <c r="HIS7" s="128"/>
      <c r="HIT7" s="128"/>
      <c r="HIU7" s="128"/>
      <c r="HIV7" s="128"/>
      <c r="HIW7" s="128"/>
      <c r="HIX7" s="128"/>
      <c r="HIY7" s="128"/>
      <c r="HIZ7" s="128"/>
      <c r="HJA7" s="128"/>
      <c r="HJB7" s="128"/>
      <c r="HJC7" s="128"/>
      <c r="HJD7" s="128"/>
      <c r="HJE7" s="128"/>
      <c r="HJF7" s="128"/>
      <c r="HJG7" s="128"/>
      <c r="HJH7" s="128"/>
      <c r="HJI7" s="128"/>
      <c r="HJJ7" s="128"/>
      <c r="HJK7" s="128"/>
      <c r="HJL7" s="128"/>
      <c r="HJM7" s="128"/>
      <c r="HJN7" s="128"/>
      <c r="HJO7" s="128"/>
      <c r="HJP7" s="128"/>
      <c r="HJQ7" s="128"/>
      <c r="HJR7" s="128"/>
      <c r="HJS7" s="128"/>
      <c r="HJT7" s="128"/>
      <c r="HJU7" s="128"/>
      <c r="HJV7" s="128"/>
      <c r="HJW7" s="128"/>
      <c r="HJX7" s="128"/>
      <c r="HJY7" s="128"/>
      <c r="HJZ7" s="128"/>
      <c r="HKA7" s="128"/>
      <c r="HKB7" s="128"/>
      <c r="HKC7" s="128"/>
      <c r="HKD7" s="128"/>
      <c r="HKE7" s="128"/>
      <c r="HKF7" s="128"/>
      <c r="HKG7" s="128"/>
      <c r="HKH7" s="128"/>
      <c r="HKI7" s="128"/>
      <c r="HKJ7" s="128"/>
      <c r="HKK7" s="128"/>
      <c r="HKL7" s="128"/>
      <c r="HKM7" s="128"/>
      <c r="HKN7" s="128"/>
      <c r="HKO7" s="128"/>
      <c r="HKP7" s="128"/>
      <c r="HKQ7" s="128"/>
      <c r="HKR7" s="128"/>
      <c r="HKS7" s="128"/>
      <c r="HKT7" s="128"/>
      <c r="HKU7" s="128"/>
      <c r="HKV7" s="128"/>
      <c r="HKW7" s="128"/>
      <c r="HKX7" s="128"/>
      <c r="HKY7" s="128"/>
      <c r="HKZ7" s="128"/>
      <c r="HLA7" s="128"/>
      <c r="HLB7" s="128"/>
      <c r="HLC7" s="128"/>
      <c r="HLD7" s="128"/>
      <c r="HLE7" s="128"/>
      <c r="HLF7" s="128"/>
      <c r="HLG7" s="128"/>
      <c r="HLH7" s="128"/>
      <c r="HLI7" s="128"/>
      <c r="HLJ7" s="128"/>
      <c r="HLK7" s="128"/>
      <c r="HLL7" s="128"/>
      <c r="HLM7" s="128"/>
      <c r="HLN7" s="128"/>
      <c r="HLO7" s="128"/>
      <c r="HLP7" s="128"/>
      <c r="HLQ7" s="128"/>
      <c r="HLR7" s="128"/>
      <c r="HLS7" s="128"/>
      <c r="HLT7" s="128"/>
      <c r="HLU7" s="128"/>
      <c r="HLV7" s="128"/>
      <c r="HLW7" s="128"/>
      <c r="HLX7" s="128"/>
      <c r="HLY7" s="128"/>
      <c r="HLZ7" s="128"/>
      <c r="HMA7" s="128"/>
      <c r="HMB7" s="128"/>
      <c r="HMC7" s="128"/>
      <c r="HMD7" s="128"/>
      <c r="HME7" s="128"/>
      <c r="HMF7" s="128"/>
      <c r="HMG7" s="128"/>
      <c r="HMH7" s="128"/>
      <c r="HMI7" s="128"/>
      <c r="HMJ7" s="128"/>
      <c r="HMK7" s="128"/>
      <c r="HML7" s="128"/>
      <c r="HMM7" s="128"/>
      <c r="HMN7" s="128"/>
      <c r="HMO7" s="128"/>
      <c r="HMP7" s="128"/>
      <c r="HMQ7" s="128"/>
      <c r="HMR7" s="128"/>
      <c r="HMS7" s="128"/>
      <c r="HMT7" s="128"/>
      <c r="HMU7" s="128"/>
      <c r="HMV7" s="128"/>
      <c r="HMW7" s="128"/>
      <c r="HMX7" s="128"/>
      <c r="HMY7" s="128"/>
      <c r="HMZ7" s="128"/>
      <c r="HNA7" s="128"/>
      <c r="HNB7" s="128"/>
      <c r="HNC7" s="128"/>
      <c r="HND7" s="128"/>
      <c r="HNE7" s="128"/>
      <c r="HNF7" s="128"/>
      <c r="HNG7" s="128"/>
      <c r="HNH7" s="128"/>
      <c r="HNI7" s="128"/>
      <c r="HNJ7" s="128"/>
      <c r="HNK7" s="128"/>
      <c r="HNL7" s="128"/>
      <c r="HNM7" s="128"/>
      <c r="HNN7" s="128"/>
      <c r="HNO7" s="128"/>
      <c r="HNP7" s="128"/>
      <c r="HNQ7" s="128"/>
      <c r="HNR7" s="128"/>
      <c r="HNS7" s="128"/>
      <c r="HNT7" s="128"/>
      <c r="HNU7" s="128"/>
      <c r="HNV7" s="128"/>
      <c r="HNW7" s="128"/>
      <c r="HNX7" s="128"/>
      <c r="HNY7" s="128"/>
      <c r="HNZ7" s="128"/>
      <c r="HOA7" s="128"/>
      <c r="HOB7" s="128"/>
      <c r="HOC7" s="128"/>
      <c r="HOD7" s="128"/>
      <c r="HOE7" s="128"/>
      <c r="HOF7" s="128"/>
      <c r="HOG7" s="128"/>
      <c r="HOH7" s="128"/>
      <c r="HOI7" s="128"/>
      <c r="HOJ7" s="128"/>
      <c r="HOK7" s="128"/>
      <c r="HOL7" s="128"/>
      <c r="HOM7" s="128"/>
      <c r="HON7" s="128"/>
      <c r="HOO7" s="128"/>
      <c r="HOP7" s="128"/>
      <c r="HOQ7" s="128"/>
      <c r="HOR7" s="128"/>
      <c r="HOS7" s="128"/>
      <c r="HOT7" s="128"/>
      <c r="HOU7" s="128"/>
      <c r="HOV7" s="128"/>
      <c r="HOW7" s="128"/>
      <c r="HOX7" s="128"/>
      <c r="HOY7" s="128"/>
      <c r="HOZ7" s="128"/>
      <c r="HPA7" s="128"/>
      <c r="HPB7" s="128"/>
      <c r="HPC7" s="128"/>
      <c r="HPD7" s="128"/>
      <c r="HPE7" s="128"/>
      <c r="HPF7" s="128"/>
      <c r="HPG7" s="128"/>
      <c r="HPH7" s="128"/>
      <c r="HPI7" s="128"/>
      <c r="HPJ7" s="128"/>
      <c r="HPK7" s="128"/>
      <c r="HPL7" s="128"/>
      <c r="HPM7" s="128"/>
      <c r="HPN7" s="128"/>
      <c r="HPO7" s="128"/>
      <c r="HPP7" s="128"/>
      <c r="HPQ7" s="128"/>
      <c r="HPR7" s="128"/>
      <c r="HPS7" s="128"/>
      <c r="HPT7" s="128"/>
      <c r="HPU7" s="128"/>
      <c r="HPV7" s="128"/>
      <c r="HPW7" s="128"/>
      <c r="HPX7" s="128"/>
      <c r="HPY7" s="128"/>
      <c r="HPZ7" s="128"/>
      <c r="HQA7" s="128"/>
      <c r="HQB7" s="128"/>
      <c r="HQC7" s="128"/>
      <c r="HQD7" s="128"/>
      <c r="HQE7" s="128"/>
      <c r="HQF7" s="128"/>
      <c r="HQG7" s="128"/>
      <c r="HQH7" s="128"/>
      <c r="HQI7" s="128"/>
      <c r="HQJ7" s="128"/>
      <c r="HQK7" s="128"/>
      <c r="HQL7" s="128"/>
      <c r="HQM7" s="128"/>
      <c r="HQN7" s="128"/>
      <c r="HQO7" s="128"/>
      <c r="HQP7" s="128"/>
      <c r="HQQ7" s="128"/>
      <c r="HQR7" s="128"/>
      <c r="HQS7" s="128"/>
      <c r="HQT7" s="128"/>
      <c r="HQU7" s="128"/>
      <c r="HQV7" s="128"/>
      <c r="HQW7" s="128"/>
      <c r="HQX7" s="128"/>
      <c r="HQY7" s="128"/>
      <c r="HQZ7" s="128"/>
      <c r="HRA7" s="128"/>
      <c r="HRB7" s="128"/>
      <c r="HRC7" s="128"/>
      <c r="HRD7" s="128"/>
      <c r="HRE7" s="128"/>
      <c r="HRF7" s="128"/>
      <c r="HRG7" s="128"/>
      <c r="HRH7" s="128"/>
      <c r="HRI7" s="128"/>
      <c r="HRJ7" s="128"/>
      <c r="HRK7" s="128"/>
      <c r="HRL7" s="128"/>
      <c r="HRM7" s="128"/>
      <c r="HRN7" s="128"/>
      <c r="HRO7" s="128"/>
      <c r="HRP7" s="128"/>
      <c r="HRQ7" s="128"/>
      <c r="HRR7" s="128"/>
      <c r="HRS7" s="128"/>
      <c r="HRT7" s="128"/>
      <c r="HRU7" s="128"/>
      <c r="HRV7" s="128"/>
      <c r="HRW7" s="128"/>
      <c r="HRX7" s="128"/>
      <c r="HRY7" s="128"/>
      <c r="HRZ7" s="128"/>
      <c r="HSA7" s="128"/>
      <c r="HSB7" s="128"/>
      <c r="HSC7" s="128"/>
      <c r="HSD7" s="128"/>
      <c r="HSE7" s="128"/>
      <c r="HSF7" s="128"/>
      <c r="HSG7" s="128"/>
      <c r="HSH7" s="128"/>
      <c r="HSI7" s="128"/>
      <c r="HSJ7" s="128"/>
      <c r="HSK7" s="128"/>
      <c r="HSL7" s="128"/>
      <c r="HSM7" s="128"/>
      <c r="HSN7" s="128"/>
      <c r="HSO7" s="128"/>
      <c r="HSP7" s="128"/>
      <c r="HSQ7" s="128"/>
      <c r="HSR7" s="128"/>
      <c r="HSS7" s="128"/>
      <c r="HST7" s="128"/>
      <c r="HSU7" s="128"/>
      <c r="HSV7" s="128"/>
      <c r="HSW7" s="128"/>
      <c r="HSX7" s="128"/>
      <c r="HSY7" s="128"/>
      <c r="HSZ7" s="128"/>
      <c r="HTA7" s="128"/>
      <c r="HTB7" s="128"/>
      <c r="HTC7" s="128"/>
      <c r="HTD7" s="128"/>
      <c r="HTE7" s="128"/>
      <c r="HTF7" s="128"/>
      <c r="HTG7" s="128"/>
      <c r="HTH7" s="128"/>
      <c r="HTI7" s="128"/>
      <c r="HTJ7" s="128"/>
      <c r="HTK7" s="128"/>
      <c r="HTL7" s="128"/>
      <c r="HTM7" s="128"/>
      <c r="HTN7" s="128"/>
      <c r="HTO7" s="128"/>
      <c r="HTP7" s="128"/>
      <c r="HTQ7" s="128"/>
      <c r="HTR7" s="128"/>
      <c r="HTS7" s="128"/>
      <c r="HTT7" s="128"/>
      <c r="HTU7" s="128"/>
      <c r="HTV7" s="128"/>
      <c r="HTW7" s="128"/>
      <c r="HTX7" s="128"/>
      <c r="HTY7" s="128"/>
      <c r="HTZ7" s="128"/>
      <c r="HUA7" s="128"/>
      <c r="HUB7" s="128"/>
      <c r="HUC7" s="128"/>
      <c r="HUD7" s="128"/>
      <c r="HUE7" s="128"/>
      <c r="HUF7" s="128"/>
      <c r="HUG7" s="128"/>
      <c r="HUH7" s="128"/>
      <c r="HUI7" s="128"/>
      <c r="HUJ7" s="128"/>
      <c r="HUK7" s="128"/>
      <c r="HUL7" s="128"/>
      <c r="HUM7" s="128"/>
      <c r="HUN7" s="128"/>
      <c r="HUO7" s="128"/>
      <c r="HUP7" s="128"/>
      <c r="HUQ7" s="128"/>
      <c r="HUR7" s="128"/>
      <c r="HUS7" s="128"/>
      <c r="HUT7" s="128"/>
      <c r="HUU7" s="128"/>
      <c r="HUV7" s="128"/>
      <c r="HUW7" s="128"/>
      <c r="HUX7" s="128"/>
      <c r="HUY7" s="128"/>
      <c r="HUZ7" s="128"/>
      <c r="HVA7" s="128"/>
      <c r="HVB7" s="128"/>
      <c r="HVC7" s="128"/>
      <c r="HVD7" s="128"/>
      <c r="HVE7" s="128"/>
      <c r="HVF7" s="128"/>
      <c r="HVG7" s="128"/>
      <c r="HVH7" s="128"/>
      <c r="HVI7" s="128"/>
      <c r="HVJ7" s="128"/>
      <c r="HVK7" s="128"/>
      <c r="HVL7" s="128"/>
      <c r="HVM7" s="128"/>
      <c r="HVN7" s="128"/>
      <c r="HVO7" s="128"/>
      <c r="HVP7" s="128"/>
      <c r="HVQ7" s="128"/>
      <c r="HVR7" s="128"/>
      <c r="HVS7" s="128"/>
      <c r="HVT7" s="128"/>
      <c r="HVU7" s="128"/>
      <c r="HVV7" s="128"/>
      <c r="HVW7" s="128"/>
      <c r="HVX7" s="128"/>
      <c r="HVY7" s="128"/>
      <c r="HVZ7" s="128"/>
      <c r="HWA7" s="128"/>
      <c r="HWB7" s="128"/>
      <c r="HWC7" s="128"/>
      <c r="HWD7" s="128"/>
      <c r="HWE7" s="128"/>
      <c r="HWF7" s="128"/>
      <c r="HWG7" s="128"/>
      <c r="HWH7" s="128"/>
      <c r="HWI7" s="128"/>
      <c r="HWJ7" s="128"/>
      <c r="HWK7" s="128"/>
      <c r="HWL7" s="128"/>
      <c r="HWM7" s="128"/>
      <c r="HWN7" s="128"/>
      <c r="HWO7" s="128"/>
      <c r="HWP7" s="128"/>
      <c r="HWQ7" s="128"/>
      <c r="HWR7" s="128"/>
      <c r="HWS7" s="128"/>
      <c r="HWT7" s="128"/>
      <c r="HWU7" s="128"/>
      <c r="HWV7" s="128"/>
      <c r="HWW7" s="128"/>
      <c r="HWX7" s="128"/>
      <c r="HWY7" s="128"/>
      <c r="HWZ7" s="128"/>
      <c r="HXA7" s="128"/>
      <c r="HXB7" s="128"/>
      <c r="HXC7" s="128"/>
      <c r="HXD7" s="128"/>
      <c r="HXE7" s="128"/>
      <c r="HXF7" s="128"/>
      <c r="HXG7" s="128"/>
      <c r="HXH7" s="128"/>
      <c r="HXI7" s="128"/>
      <c r="HXJ7" s="128"/>
      <c r="HXK7" s="128"/>
      <c r="HXL7" s="128"/>
      <c r="HXM7" s="128"/>
      <c r="HXN7" s="128"/>
      <c r="HXO7" s="128"/>
      <c r="HXP7" s="128"/>
      <c r="HXQ7" s="128"/>
      <c r="HXR7" s="128"/>
      <c r="HXS7" s="128"/>
      <c r="HXT7" s="128"/>
      <c r="HXU7" s="128"/>
      <c r="HXV7" s="128"/>
      <c r="HXW7" s="128"/>
      <c r="HXX7" s="128"/>
      <c r="HXY7" s="128"/>
      <c r="HXZ7" s="128"/>
      <c r="HYA7" s="128"/>
      <c r="HYB7" s="128"/>
      <c r="HYC7" s="128"/>
      <c r="HYD7" s="128"/>
      <c r="HYE7" s="128"/>
      <c r="HYF7" s="128"/>
      <c r="HYG7" s="128"/>
      <c r="HYH7" s="128"/>
      <c r="HYI7" s="128"/>
      <c r="HYJ7" s="128"/>
      <c r="HYK7" s="128"/>
      <c r="HYL7" s="128"/>
      <c r="HYM7" s="128"/>
      <c r="HYN7" s="128"/>
      <c r="HYO7" s="128"/>
      <c r="HYP7" s="128"/>
      <c r="HYQ7" s="128"/>
      <c r="HYR7" s="128"/>
      <c r="HYS7" s="128"/>
      <c r="HYT7" s="128"/>
      <c r="HYU7" s="128"/>
      <c r="HYV7" s="128"/>
      <c r="HYW7" s="128"/>
      <c r="HYX7" s="128"/>
      <c r="HYY7" s="128"/>
      <c r="HYZ7" s="128"/>
      <c r="HZA7" s="128"/>
      <c r="HZB7" s="128"/>
      <c r="HZC7" s="128"/>
      <c r="HZD7" s="128"/>
      <c r="HZE7" s="128"/>
      <c r="HZF7" s="128"/>
      <c r="HZG7" s="128"/>
      <c r="HZH7" s="128"/>
      <c r="HZI7" s="128"/>
      <c r="HZJ7" s="128"/>
      <c r="HZK7" s="128"/>
      <c r="HZL7" s="128"/>
      <c r="HZM7" s="128"/>
      <c r="HZN7" s="128"/>
      <c r="HZO7" s="128"/>
      <c r="HZP7" s="128"/>
      <c r="HZQ7" s="128"/>
      <c r="HZR7" s="128"/>
      <c r="HZS7" s="128"/>
      <c r="HZT7" s="128"/>
      <c r="HZU7" s="128"/>
      <c r="HZV7" s="128"/>
      <c r="HZW7" s="128"/>
      <c r="HZX7" s="128"/>
      <c r="HZY7" s="128"/>
      <c r="HZZ7" s="128"/>
      <c r="IAA7" s="128"/>
      <c r="IAB7" s="128"/>
      <c r="IAC7" s="128"/>
      <c r="IAD7" s="128"/>
      <c r="IAE7" s="128"/>
      <c r="IAF7" s="128"/>
      <c r="IAG7" s="128"/>
      <c r="IAH7" s="128"/>
      <c r="IAI7" s="128"/>
      <c r="IAJ7" s="128"/>
      <c r="IAK7" s="128"/>
      <c r="IAL7" s="128"/>
      <c r="IAM7" s="128"/>
      <c r="IAN7" s="128"/>
      <c r="IAO7" s="128"/>
      <c r="IAP7" s="128"/>
      <c r="IAQ7" s="128"/>
      <c r="IAR7" s="128"/>
      <c r="IAS7" s="128"/>
      <c r="IAT7" s="128"/>
      <c r="IAU7" s="128"/>
      <c r="IAV7" s="128"/>
      <c r="IAW7" s="128"/>
      <c r="IAX7" s="128"/>
      <c r="IAY7" s="128"/>
      <c r="IAZ7" s="128"/>
      <c r="IBA7" s="128"/>
      <c r="IBB7" s="128"/>
      <c r="IBC7" s="128"/>
      <c r="IBD7" s="128"/>
      <c r="IBE7" s="128"/>
      <c r="IBF7" s="128"/>
      <c r="IBG7" s="128"/>
      <c r="IBH7" s="128"/>
      <c r="IBI7" s="128"/>
      <c r="IBJ7" s="128"/>
      <c r="IBK7" s="128"/>
      <c r="IBL7" s="128"/>
      <c r="IBM7" s="128"/>
      <c r="IBN7" s="128"/>
      <c r="IBO7" s="128"/>
      <c r="IBP7" s="128"/>
      <c r="IBQ7" s="128"/>
      <c r="IBR7" s="128"/>
      <c r="IBS7" s="128"/>
      <c r="IBT7" s="128"/>
      <c r="IBU7" s="128"/>
      <c r="IBV7" s="128"/>
      <c r="IBW7" s="128"/>
      <c r="IBX7" s="128"/>
      <c r="IBY7" s="128"/>
      <c r="IBZ7" s="128"/>
      <c r="ICA7" s="128"/>
      <c r="ICB7" s="128"/>
      <c r="ICC7" s="128"/>
      <c r="ICD7" s="128"/>
      <c r="ICE7" s="128"/>
      <c r="ICF7" s="128"/>
      <c r="ICG7" s="128"/>
      <c r="ICH7" s="128"/>
      <c r="ICI7" s="128"/>
      <c r="ICJ7" s="128"/>
      <c r="ICK7" s="128"/>
      <c r="ICL7" s="128"/>
      <c r="ICM7" s="128"/>
      <c r="ICN7" s="128"/>
      <c r="ICO7" s="128"/>
      <c r="ICP7" s="128"/>
      <c r="ICQ7" s="128"/>
      <c r="ICR7" s="128"/>
      <c r="ICS7" s="128"/>
      <c r="ICT7" s="128"/>
      <c r="ICU7" s="128"/>
      <c r="ICV7" s="128"/>
      <c r="ICW7" s="128"/>
      <c r="ICX7" s="128"/>
      <c r="ICY7" s="128"/>
      <c r="ICZ7" s="128"/>
      <c r="IDA7" s="128"/>
      <c r="IDB7" s="128"/>
      <c r="IDC7" s="128"/>
      <c r="IDD7" s="128"/>
      <c r="IDE7" s="128"/>
      <c r="IDF7" s="128"/>
      <c r="IDG7" s="128"/>
      <c r="IDH7" s="128"/>
      <c r="IDI7" s="128"/>
      <c r="IDJ7" s="128"/>
      <c r="IDK7" s="128"/>
      <c r="IDL7" s="128"/>
      <c r="IDM7" s="128"/>
      <c r="IDN7" s="128"/>
      <c r="IDO7" s="128"/>
      <c r="IDP7" s="128"/>
      <c r="IDQ7" s="128"/>
      <c r="IDR7" s="128"/>
      <c r="IDS7" s="128"/>
      <c r="IDT7" s="128"/>
      <c r="IDU7" s="128"/>
      <c r="IDV7" s="128"/>
      <c r="IDW7" s="128"/>
      <c r="IDX7" s="128"/>
      <c r="IDY7" s="128"/>
      <c r="IDZ7" s="128"/>
      <c r="IEA7" s="128"/>
      <c r="IEB7" s="128"/>
      <c r="IEC7" s="128"/>
      <c r="IED7" s="128"/>
      <c r="IEE7" s="128"/>
      <c r="IEF7" s="128"/>
      <c r="IEG7" s="128"/>
      <c r="IEH7" s="128"/>
      <c r="IEI7" s="128"/>
      <c r="IEJ7" s="128"/>
      <c r="IEK7" s="128"/>
      <c r="IEL7" s="128"/>
      <c r="IEM7" s="128"/>
      <c r="IEN7" s="128"/>
      <c r="IEO7" s="128"/>
      <c r="IEP7" s="128"/>
      <c r="IEQ7" s="128"/>
      <c r="IER7" s="128"/>
      <c r="IES7" s="128"/>
      <c r="IET7" s="128"/>
      <c r="IEU7" s="128"/>
      <c r="IEV7" s="128"/>
      <c r="IEW7" s="128"/>
      <c r="IEX7" s="128"/>
      <c r="IEY7" s="128"/>
      <c r="IEZ7" s="128"/>
      <c r="IFA7" s="128"/>
      <c r="IFB7" s="128"/>
      <c r="IFC7" s="128"/>
      <c r="IFD7" s="128"/>
      <c r="IFE7" s="128"/>
      <c r="IFF7" s="128"/>
      <c r="IFG7" s="128"/>
      <c r="IFH7" s="128"/>
      <c r="IFI7" s="128"/>
      <c r="IFJ7" s="128"/>
      <c r="IFK7" s="128"/>
      <c r="IFL7" s="128"/>
      <c r="IFM7" s="128"/>
      <c r="IFN7" s="128"/>
      <c r="IFO7" s="128"/>
      <c r="IFP7" s="128"/>
      <c r="IFQ7" s="128"/>
      <c r="IFR7" s="128"/>
      <c r="IFS7" s="128"/>
      <c r="IFT7" s="128"/>
      <c r="IFU7" s="128"/>
      <c r="IFV7" s="128"/>
      <c r="IFW7" s="128"/>
      <c r="IFX7" s="128"/>
      <c r="IFY7" s="128"/>
      <c r="IFZ7" s="128"/>
      <c r="IGA7" s="128"/>
      <c r="IGB7" s="128"/>
      <c r="IGC7" s="128"/>
      <c r="IGD7" s="128"/>
      <c r="IGE7" s="128"/>
      <c r="IGF7" s="128"/>
      <c r="IGG7" s="128"/>
      <c r="IGH7" s="128"/>
      <c r="IGI7" s="128"/>
      <c r="IGJ7" s="128"/>
      <c r="IGK7" s="128"/>
      <c r="IGL7" s="128"/>
      <c r="IGM7" s="128"/>
      <c r="IGN7" s="128"/>
      <c r="IGO7" s="128"/>
      <c r="IGP7" s="128"/>
      <c r="IGQ7" s="128"/>
      <c r="IGR7" s="128"/>
      <c r="IGS7" s="128"/>
      <c r="IGT7" s="128"/>
      <c r="IGU7" s="128"/>
      <c r="IGV7" s="128"/>
      <c r="IGW7" s="128"/>
      <c r="IGX7" s="128"/>
      <c r="IGY7" s="128"/>
      <c r="IGZ7" s="128"/>
      <c r="IHA7" s="128"/>
      <c r="IHB7" s="128"/>
      <c r="IHC7" s="128"/>
      <c r="IHD7" s="128"/>
      <c r="IHE7" s="128"/>
      <c r="IHF7" s="128"/>
      <c r="IHG7" s="128"/>
      <c r="IHH7" s="128"/>
      <c r="IHI7" s="128"/>
      <c r="IHJ7" s="128"/>
      <c r="IHK7" s="128"/>
      <c r="IHL7" s="128"/>
      <c r="IHM7" s="128"/>
      <c r="IHN7" s="128"/>
      <c r="IHO7" s="128"/>
      <c r="IHP7" s="128"/>
      <c r="IHQ7" s="128"/>
      <c r="IHR7" s="128"/>
      <c r="IHS7" s="128"/>
      <c r="IHT7" s="128"/>
      <c r="IHU7" s="128"/>
      <c r="IHV7" s="128"/>
      <c r="IHW7" s="128"/>
      <c r="IHX7" s="128"/>
      <c r="IHY7" s="128"/>
      <c r="IHZ7" s="128"/>
      <c r="IIA7" s="128"/>
      <c r="IIB7" s="128"/>
      <c r="IIC7" s="128"/>
      <c r="IID7" s="128"/>
      <c r="IIE7" s="128"/>
      <c r="IIF7" s="128"/>
      <c r="IIG7" s="128"/>
      <c r="IIH7" s="128"/>
      <c r="III7" s="128"/>
      <c r="IIJ7" s="128"/>
      <c r="IIK7" s="128"/>
      <c r="IIL7" s="128"/>
      <c r="IIM7" s="128"/>
      <c r="IIN7" s="128"/>
      <c r="IIO7" s="128"/>
      <c r="IIP7" s="128"/>
      <c r="IIQ7" s="128"/>
      <c r="IIR7" s="128"/>
      <c r="IIS7" s="128"/>
      <c r="IIT7" s="128"/>
      <c r="IIU7" s="128"/>
      <c r="IIV7" s="128"/>
      <c r="IIW7" s="128"/>
      <c r="IIX7" s="128"/>
      <c r="IIY7" s="128"/>
      <c r="IIZ7" s="128"/>
      <c r="IJA7" s="128"/>
      <c r="IJB7" s="128"/>
      <c r="IJC7" s="128"/>
      <c r="IJD7" s="128"/>
      <c r="IJE7" s="128"/>
      <c r="IJF7" s="128"/>
      <c r="IJG7" s="128"/>
      <c r="IJH7" s="128"/>
      <c r="IJI7" s="128"/>
      <c r="IJJ7" s="128"/>
      <c r="IJK7" s="128"/>
      <c r="IJL7" s="128"/>
      <c r="IJM7" s="128"/>
      <c r="IJN7" s="128"/>
      <c r="IJO7" s="128"/>
      <c r="IJP7" s="128"/>
      <c r="IJQ7" s="128"/>
      <c r="IJR7" s="128"/>
      <c r="IJS7" s="128"/>
      <c r="IJT7" s="128"/>
      <c r="IJU7" s="128"/>
      <c r="IJV7" s="128"/>
      <c r="IJW7" s="128"/>
      <c r="IJX7" s="128"/>
      <c r="IJY7" s="128"/>
      <c r="IJZ7" s="128"/>
      <c r="IKA7" s="128"/>
      <c r="IKB7" s="128"/>
      <c r="IKC7" s="128"/>
      <c r="IKD7" s="128"/>
      <c r="IKE7" s="128"/>
      <c r="IKF7" s="128"/>
      <c r="IKG7" s="128"/>
      <c r="IKH7" s="128"/>
      <c r="IKI7" s="128"/>
      <c r="IKJ7" s="128"/>
      <c r="IKK7" s="128"/>
      <c r="IKL7" s="128"/>
      <c r="IKM7" s="128"/>
      <c r="IKN7" s="128"/>
      <c r="IKO7" s="128"/>
      <c r="IKP7" s="128"/>
      <c r="IKQ7" s="128"/>
      <c r="IKR7" s="128"/>
      <c r="IKS7" s="128"/>
      <c r="IKT7" s="128"/>
      <c r="IKU7" s="128"/>
      <c r="IKV7" s="128"/>
      <c r="IKW7" s="128"/>
      <c r="IKX7" s="128"/>
      <c r="IKY7" s="128"/>
      <c r="IKZ7" s="128"/>
      <c r="ILA7" s="128"/>
      <c r="ILB7" s="128"/>
      <c r="ILC7" s="128"/>
      <c r="ILD7" s="128"/>
      <c r="ILE7" s="128"/>
      <c r="ILF7" s="128"/>
      <c r="ILG7" s="128"/>
      <c r="ILH7" s="128"/>
      <c r="ILI7" s="128"/>
      <c r="ILJ7" s="128"/>
      <c r="ILK7" s="128"/>
      <c r="ILL7" s="128"/>
      <c r="ILM7" s="128"/>
      <c r="ILN7" s="128"/>
      <c r="ILO7" s="128"/>
      <c r="ILP7" s="128"/>
      <c r="ILQ7" s="128"/>
      <c r="ILR7" s="128"/>
      <c r="ILS7" s="128"/>
      <c r="ILT7" s="128"/>
      <c r="ILU7" s="128"/>
      <c r="ILV7" s="128"/>
      <c r="ILW7" s="128"/>
      <c r="ILX7" s="128"/>
      <c r="ILY7" s="128"/>
      <c r="ILZ7" s="128"/>
      <c r="IMA7" s="128"/>
      <c r="IMB7" s="128"/>
      <c r="IMC7" s="128"/>
      <c r="IMD7" s="128"/>
      <c r="IME7" s="128"/>
      <c r="IMF7" s="128"/>
      <c r="IMG7" s="128"/>
      <c r="IMH7" s="128"/>
      <c r="IMI7" s="128"/>
      <c r="IMJ7" s="128"/>
      <c r="IMK7" s="128"/>
      <c r="IML7" s="128"/>
      <c r="IMM7" s="128"/>
      <c r="IMN7" s="128"/>
      <c r="IMO7" s="128"/>
      <c r="IMP7" s="128"/>
      <c r="IMQ7" s="128"/>
      <c r="IMR7" s="128"/>
      <c r="IMS7" s="128"/>
      <c r="IMT7" s="128"/>
      <c r="IMU7" s="128"/>
      <c r="IMV7" s="128"/>
      <c r="IMW7" s="128"/>
      <c r="IMX7" s="128"/>
      <c r="IMY7" s="128"/>
      <c r="IMZ7" s="128"/>
      <c r="INA7" s="128"/>
      <c r="INB7" s="128"/>
      <c r="INC7" s="128"/>
      <c r="IND7" s="128"/>
      <c r="INE7" s="128"/>
      <c r="INF7" s="128"/>
      <c r="ING7" s="128"/>
      <c r="INH7" s="128"/>
      <c r="INI7" s="128"/>
      <c r="INJ7" s="128"/>
      <c r="INK7" s="128"/>
      <c r="INL7" s="128"/>
      <c r="INM7" s="128"/>
      <c r="INN7" s="128"/>
      <c r="INO7" s="128"/>
      <c r="INP7" s="128"/>
      <c r="INQ7" s="128"/>
      <c r="INR7" s="128"/>
      <c r="INS7" s="128"/>
      <c r="INT7" s="128"/>
      <c r="INU7" s="128"/>
      <c r="INV7" s="128"/>
      <c r="INW7" s="128"/>
      <c r="INX7" s="128"/>
      <c r="INY7" s="128"/>
      <c r="INZ7" s="128"/>
      <c r="IOA7" s="128"/>
      <c r="IOB7" s="128"/>
      <c r="IOC7" s="128"/>
      <c r="IOD7" s="128"/>
      <c r="IOE7" s="128"/>
      <c r="IOF7" s="128"/>
      <c r="IOG7" s="128"/>
      <c r="IOH7" s="128"/>
      <c r="IOI7" s="128"/>
      <c r="IOJ7" s="128"/>
      <c r="IOK7" s="128"/>
      <c r="IOL7" s="128"/>
      <c r="IOM7" s="128"/>
      <c r="ION7" s="128"/>
      <c r="IOO7" s="128"/>
      <c r="IOP7" s="128"/>
      <c r="IOQ7" s="128"/>
      <c r="IOR7" s="128"/>
      <c r="IOS7" s="128"/>
      <c r="IOT7" s="128"/>
      <c r="IOU7" s="128"/>
      <c r="IOV7" s="128"/>
      <c r="IOW7" s="128"/>
      <c r="IOX7" s="128"/>
      <c r="IOY7" s="128"/>
      <c r="IOZ7" s="128"/>
      <c r="IPA7" s="128"/>
      <c r="IPB7" s="128"/>
      <c r="IPC7" s="128"/>
      <c r="IPD7" s="128"/>
      <c r="IPE7" s="128"/>
      <c r="IPF7" s="128"/>
      <c r="IPG7" s="128"/>
      <c r="IPH7" s="128"/>
      <c r="IPI7" s="128"/>
      <c r="IPJ7" s="128"/>
      <c r="IPK7" s="128"/>
      <c r="IPL7" s="128"/>
      <c r="IPM7" s="128"/>
      <c r="IPN7" s="128"/>
      <c r="IPO7" s="128"/>
      <c r="IPP7" s="128"/>
      <c r="IPQ7" s="128"/>
      <c r="IPR7" s="128"/>
      <c r="IPS7" s="128"/>
      <c r="IPT7" s="128"/>
      <c r="IPU7" s="128"/>
      <c r="IPV7" s="128"/>
      <c r="IPW7" s="128"/>
      <c r="IPX7" s="128"/>
      <c r="IPY7" s="128"/>
      <c r="IPZ7" s="128"/>
      <c r="IQA7" s="128"/>
      <c r="IQB7" s="128"/>
      <c r="IQC7" s="128"/>
      <c r="IQD7" s="128"/>
      <c r="IQE7" s="128"/>
      <c r="IQF7" s="128"/>
      <c r="IQG7" s="128"/>
      <c r="IQH7" s="128"/>
      <c r="IQI7" s="128"/>
      <c r="IQJ7" s="128"/>
      <c r="IQK7" s="128"/>
      <c r="IQL7" s="128"/>
      <c r="IQM7" s="128"/>
      <c r="IQN7" s="128"/>
      <c r="IQO7" s="128"/>
      <c r="IQP7" s="128"/>
      <c r="IQQ7" s="128"/>
      <c r="IQR7" s="128"/>
      <c r="IQS7" s="128"/>
      <c r="IQT7" s="128"/>
      <c r="IQU7" s="128"/>
      <c r="IQV7" s="128"/>
      <c r="IQW7" s="128"/>
      <c r="IQX7" s="128"/>
      <c r="IQY7" s="128"/>
      <c r="IQZ7" s="128"/>
      <c r="IRA7" s="128"/>
      <c r="IRB7" s="128"/>
      <c r="IRC7" s="128"/>
      <c r="IRD7" s="128"/>
      <c r="IRE7" s="128"/>
      <c r="IRF7" s="128"/>
      <c r="IRG7" s="128"/>
      <c r="IRH7" s="128"/>
      <c r="IRI7" s="128"/>
      <c r="IRJ7" s="128"/>
      <c r="IRK7" s="128"/>
      <c r="IRL7" s="128"/>
      <c r="IRM7" s="128"/>
      <c r="IRN7" s="128"/>
      <c r="IRO7" s="128"/>
      <c r="IRP7" s="128"/>
      <c r="IRQ7" s="128"/>
      <c r="IRR7" s="128"/>
      <c r="IRS7" s="128"/>
      <c r="IRT7" s="128"/>
      <c r="IRU7" s="128"/>
      <c r="IRV7" s="128"/>
      <c r="IRW7" s="128"/>
      <c r="IRX7" s="128"/>
      <c r="IRY7" s="128"/>
      <c r="IRZ7" s="128"/>
      <c r="ISA7" s="128"/>
      <c r="ISB7" s="128"/>
      <c r="ISC7" s="128"/>
      <c r="ISD7" s="128"/>
      <c r="ISE7" s="128"/>
      <c r="ISF7" s="128"/>
      <c r="ISG7" s="128"/>
      <c r="ISH7" s="128"/>
      <c r="ISI7" s="128"/>
      <c r="ISJ7" s="128"/>
      <c r="ISK7" s="128"/>
      <c r="ISL7" s="128"/>
      <c r="ISM7" s="128"/>
      <c r="ISN7" s="128"/>
      <c r="ISO7" s="128"/>
      <c r="ISP7" s="128"/>
      <c r="ISQ7" s="128"/>
      <c r="ISR7" s="128"/>
      <c r="ISS7" s="128"/>
      <c r="IST7" s="128"/>
      <c r="ISU7" s="128"/>
      <c r="ISV7" s="128"/>
      <c r="ISW7" s="128"/>
      <c r="ISX7" s="128"/>
      <c r="ISY7" s="128"/>
      <c r="ISZ7" s="128"/>
      <c r="ITA7" s="128"/>
      <c r="ITB7" s="128"/>
      <c r="ITC7" s="128"/>
      <c r="ITD7" s="128"/>
      <c r="ITE7" s="128"/>
      <c r="ITF7" s="128"/>
      <c r="ITG7" s="128"/>
      <c r="ITH7" s="128"/>
      <c r="ITI7" s="128"/>
      <c r="ITJ7" s="128"/>
      <c r="ITK7" s="128"/>
      <c r="ITL7" s="128"/>
      <c r="ITM7" s="128"/>
      <c r="ITN7" s="128"/>
      <c r="ITO7" s="128"/>
      <c r="ITP7" s="128"/>
      <c r="ITQ7" s="128"/>
      <c r="ITR7" s="128"/>
      <c r="ITS7" s="128"/>
      <c r="ITT7" s="128"/>
      <c r="ITU7" s="128"/>
      <c r="ITV7" s="128"/>
      <c r="ITW7" s="128"/>
      <c r="ITX7" s="128"/>
      <c r="ITY7" s="128"/>
      <c r="ITZ7" s="128"/>
      <c r="IUA7" s="128"/>
      <c r="IUB7" s="128"/>
      <c r="IUC7" s="128"/>
      <c r="IUD7" s="128"/>
      <c r="IUE7" s="128"/>
      <c r="IUF7" s="128"/>
      <c r="IUG7" s="128"/>
      <c r="IUH7" s="128"/>
      <c r="IUI7" s="128"/>
      <c r="IUJ7" s="128"/>
      <c r="IUK7" s="128"/>
      <c r="IUL7" s="128"/>
      <c r="IUM7" s="128"/>
      <c r="IUN7" s="128"/>
      <c r="IUO7" s="128"/>
      <c r="IUP7" s="128"/>
      <c r="IUQ7" s="128"/>
      <c r="IUR7" s="128"/>
      <c r="IUS7" s="128"/>
      <c r="IUT7" s="128"/>
      <c r="IUU7" s="128"/>
      <c r="IUV7" s="128"/>
      <c r="IUW7" s="128"/>
      <c r="IUX7" s="128"/>
      <c r="IUY7" s="128"/>
      <c r="IUZ7" s="128"/>
      <c r="IVA7" s="128"/>
      <c r="IVB7" s="128"/>
      <c r="IVC7" s="128"/>
      <c r="IVD7" s="128"/>
      <c r="IVE7" s="128"/>
      <c r="IVF7" s="128"/>
      <c r="IVG7" s="128"/>
      <c r="IVH7" s="128"/>
      <c r="IVI7" s="128"/>
      <c r="IVJ7" s="128"/>
      <c r="IVK7" s="128"/>
      <c r="IVL7" s="128"/>
      <c r="IVM7" s="128"/>
      <c r="IVN7" s="128"/>
      <c r="IVO7" s="128"/>
      <c r="IVP7" s="128"/>
      <c r="IVQ7" s="128"/>
      <c r="IVR7" s="128"/>
      <c r="IVS7" s="128"/>
      <c r="IVT7" s="128"/>
      <c r="IVU7" s="128"/>
      <c r="IVV7" s="128"/>
      <c r="IVW7" s="128"/>
      <c r="IVX7" s="128"/>
      <c r="IVY7" s="128"/>
      <c r="IVZ7" s="128"/>
      <c r="IWA7" s="128"/>
      <c r="IWB7" s="128"/>
      <c r="IWC7" s="128"/>
      <c r="IWD7" s="128"/>
      <c r="IWE7" s="128"/>
      <c r="IWF7" s="128"/>
      <c r="IWG7" s="128"/>
      <c r="IWH7" s="128"/>
      <c r="IWI7" s="128"/>
      <c r="IWJ7" s="128"/>
      <c r="IWK7" s="128"/>
      <c r="IWL7" s="128"/>
      <c r="IWM7" s="128"/>
      <c r="IWN7" s="128"/>
      <c r="IWO7" s="128"/>
      <c r="IWP7" s="128"/>
      <c r="IWQ7" s="128"/>
      <c r="IWR7" s="128"/>
      <c r="IWS7" s="128"/>
      <c r="IWT7" s="128"/>
      <c r="IWU7" s="128"/>
      <c r="IWV7" s="128"/>
      <c r="IWW7" s="128"/>
      <c r="IWX7" s="128"/>
      <c r="IWY7" s="128"/>
      <c r="IWZ7" s="128"/>
      <c r="IXA7" s="128"/>
      <c r="IXB7" s="128"/>
      <c r="IXC7" s="128"/>
      <c r="IXD7" s="128"/>
      <c r="IXE7" s="128"/>
      <c r="IXF7" s="128"/>
      <c r="IXG7" s="128"/>
      <c r="IXH7" s="128"/>
      <c r="IXI7" s="128"/>
      <c r="IXJ7" s="128"/>
      <c r="IXK7" s="128"/>
      <c r="IXL7" s="128"/>
      <c r="IXM7" s="128"/>
      <c r="IXN7" s="128"/>
      <c r="IXO7" s="128"/>
      <c r="IXP7" s="128"/>
      <c r="IXQ7" s="128"/>
      <c r="IXR7" s="128"/>
      <c r="IXS7" s="128"/>
      <c r="IXT7" s="128"/>
      <c r="IXU7" s="128"/>
      <c r="IXV7" s="128"/>
      <c r="IXW7" s="128"/>
      <c r="IXX7" s="128"/>
      <c r="IXY7" s="128"/>
      <c r="IXZ7" s="128"/>
      <c r="IYA7" s="128"/>
      <c r="IYB7" s="128"/>
      <c r="IYC7" s="128"/>
      <c r="IYD7" s="128"/>
      <c r="IYE7" s="128"/>
      <c r="IYF7" s="128"/>
      <c r="IYG7" s="128"/>
      <c r="IYH7" s="128"/>
      <c r="IYI7" s="128"/>
      <c r="IYJ7" s="128"/>
      <c r="IYK7" s="128"/>
      <c r="IYL7" s="128"/>
      <c r="IYM7" s="128"/>
      <c r="IYN7" s="128"/>
      <c r="IYO7" s="128"/>
      <c r="IYP7" s="128"/>
      <c r="IYQ7" s="128"/>
      <c r="IYR7" s="128"/>
      <c r="IYS7" s="128"/>
      <c r="IYT7" s="128"/>
      <c r="IYU7" s="128"/>
      <c r="IYV7" s="128"/>
      <c r="IYW7" s="128"/>
      <c r="IYX7" s="128"/>
      <c r="IYY7" s="128"/>
      <c r="IYZ7" s="128"/>
      <c r="IZA7" s="128"/>
      <c r="IZB7" s="128"/>
      <c r="IZC7" s="128"/>
      <c r="IZD7" s="128"/>
      <c r="IZE7" s="128"/>
      <c r="IZF7" s="128"/>
      <c r="IZG7" s="128"/>
      <c r="IZH7" s="128"/>
      <c r="IZI7" s="128"/>
      <c r="IZJ7" s="128"/>
      <c r="IZK7" s="128"/>
      <c r="IZL7" s="128"/>
      <c r="IZM7" s="128"/>
      <c r="IZN7" s="128"/>
      <c r="IZO7" s="128"/>
      <c r="IZP7" s="128"/>
      <c r="IZQ7" s="128"/>
      <c r="IZR7" s="128"/>
      <c r="IZS7" s="128"/>
      <c r="IZT7" s="128"/>
      <c r="IZU7" s="128"/>
      <c r="IZV7" s="128"/>
      <c r="IZW7" s="128"/>
      <c r="IZX7" s="128"/>
      <c r="IZY7" s="128"/>
      <c r="IZZ7" s="128"/>
      <c r="JAA7" s="128"/>
      <c r="JAB7" s="128"/>
      <c r="JAC7" s="128"/>
      <c r="JAD7" s="128"/>
      <c r="JAE7" s="128"/>
      <c r="JAF7" s="128"/>
      <c r="JAG7" s="128"/>
      <c r="JAH7" s="128"/>
      <c r="JAI7" s="128"/>
      <c r="JAJ7" s="128"/>
      <c r="JAK7" s="128"/>
      <c r="JAL7" s="128"/>
      <c r="JAM7" s="128"/>
      <c r="JAN7" s="128"/>
      <c r="JAO7" s="128"/>
      <c r="JAP7" s="128"/>
      <c r="JAQ7" s="128"/>
      <c r="JAR7" s="128"/>
      <c r="JAS7" s="128"/>
      <c r="JAT7" s="128"/>
      <c r="JAU7" s="128"/>
      <c r="JAV7" s="128"/>
      <c r="JAW7" s="128"/>
      <c r="JAX7" s="128"/>
      <c r="JAY7" s="128"/>
      <c r="JAZ7" s="128"/>
      <c r="JBA7" s="128"/>
      <c r="JBB7" s="128"/>
      <c r="JBC7" s="128"/>
      <c r="JBD7" s="128"/>
      <c r="JBE7" s="128"/>
      <c r="JBF7" s="128"/>
      <c r="JBG7" s="128"/>
      <c r="JBH7" s="128"/>
      <c r="JBI7" s="128"/>
      <c r="JBJ7" s="128"/>
      <c r="JBK7" s="128"/>
      <c r="JBL7" s="128"/>
      <c r="JBM7" s="128"/>
      <c r="JBN7" s="128"/>
      <c r="JBO7" s="128"/>
      <c r="JBP7" s="128"/>
      <c r="JBQ7" s="128"/>
      <c r="JBR7" s="128"/>
      <c r="JBS7" s="128"/>
      <c r="JBT7" s="128"/>
      <c r="JBU7" s="128"/>
      <c r="JBV7" s="128"/>
      <c r="JBW7" s="128"/>
      <c r="JBX7" s="128"/>
      <c r="JBY7" s="128"/>
      <c r="JBZ7" s="128"/>
      <c r="JCA7" s="128"/>
      <c r="JCB7" s="128"/>
      <c r="JCC7" s="128"/>
      <c r="JCD7" s="128"/>
      <c r="JCE7" s="128"/>
      <c r="JCF7" s="128"/>
      <c r="JCG7" s="128"/>
      <c r="JCH7" s="128"/>
      <c r="JCI7" s="128"/>
      <c r="JCJ7" s="128"/>
      <c r="JCK7" s="128"/>
      <c r="JCL7" s="128"/>
      <c r="JCM7" s="128"/>
      <c r="JCN7" s="128"/>
      <c r="JCO7" s="128"/>
      <c r="JCP7" s="128"/>
      <c r="JCQ7" s="128"/>
      <c r="JCR7" s="128"/>
      <c r="JCS7" s="128"/>
      <c r="JCT7" s="128"/>
      <c r="JCU7" s="128"/>
      <c r="JCV7" s="128"/>
      <c r="JCW7" s="128"/>
      <c r="JCX7" s="128"/>
      <c r="JCY7" s="128"/>
      <c r="JCZ7" s="128"/>
      <c r="JDA7" s="128"/>
      <c r="JDB7" s="128"/>
      <c r="JDC7" s="128"/>
      <c r="JDD7" s="128"/>
      <c r="JDE7" s="128"/>
      <c r="JDF7" s="128"/>
      <c r="JDG7" s="128"/>
      <c r="JDH7" s="128"/>
      <c r="JDI7" s="128"/>
      <c r="JDJ7" s="128"/>
      <c r="JDK7" s="128"/>
      <c r="JDL7" s="128"/>
      <c r="JDM7" s="128"/>
      <c r="JDN7" s="128"/>
      <c r="JDO7" s="128"/>
      <c r="JDP7" s="128"/>
      <c r="JDQ7" s="128"/>
      <c r="JDR7" s="128"/>
      <c r="JDS7" s="128"/>
      <c r="JDT7" s="128"/>
      <c r="JDU7" s="128"/>
      <c r="JDV7" s="128"/>
      <c r="JDW7" s="128"/>
      <c r="JDX7" s="128"/>
      <c r="JDY7" s="128"/>
      <c r="JDZ7" s="128"/>
      <c r="JEA7" s="128"/>
      <c r="JEB7" s="128"/>
      <c r="JEC7" s="128"/>
      <c r="JED7" s="128"/>
      <c r="JEE7" s="128"/>
      <c r="JEF7" s="128"/>
      <c r="JEG7" s="128"/>
      <c r="JEH7" s="128"/>
      <c r="JEI7" s="128"/>
      <c r="JEJ7" s="128"/>
      <c r="JEK7" s="128"/>
      <c r="JEL7" s="128"/>
      <c r="JEM7" s="128"/>
      <c r="JEN7" s="128"/>
      <c r="JEO7" s="128"/>
      <c r="JEP7" s="128"/>
      <c r="JEQ7" s="128"/>
      <c r="JER7" s="128"/>
      <c r="JES7" s="128"/>
      <c r="JET7" s="128"/>
      <c r="JEU7" s="128"/>
      <c r="JEV7" s="128"/>
      <c r="JEW7" s="128"/>
      <c r="JEX7" s="128"/>
      <c r="JEY7" s="128"/>
      <c r="JEZ7" s="128"/>
      <c r="JFA7" s="128"/>
      <c r="JFB7" s="128"/>
      <c r="JFC7" s="128"/>
      <c r="JFD7" s="128"/>
      <c r="JFE7" s="128"/>
      <c r="JFF7" s="128"/>
      <c r="JFG7" s="128"/>
      <c r="JFH7" s="128"/>
      <c r="JFI7" s="128"/>
      <c r="JFJ7" s="128"/>
      <c r="JFK7" s="128"/>
      <c r="JFL7" s="128"/>
      <c r="JFM7" s="128"/>
      <c r="JFN7" s="128"/>
      <c r="JFO7" s="128"/>
      <c r="JFP7" s="128"/>
      <c r="JFQ7" s="128"/>
      <c r="JFR7" s="128"/>
      <c r="JFS7" s="128"/>
      <c r="JFT7" s="128"/>
      <c r="JFU7" s="128"/>
      <c r="JFV7" s="128"/>
      <c r="JFW7" s="128"/>
      <c r="JFX7" s="128"/>
      <c r="JFY7" s="128"/>
      <c r="JFZ7" s="128"/>
      <c r="JGA7" s="128"/>
      <c r="JGB7" s="128"/>
      <c r="JGC7" s="128"/>
      <c r="JGD7" s="128"/>
      <c r="JGE7" s="128"/>
      <c r="JGF7" s="128"/>
      <c r="JGG7" s="128"/>
      <c r="JGH7" s="128"/>
      <c r="JGI7" s="128"/>
      <c r="JGJ7" s="128"/>
      <c r="JGK7" s="128"/>
      <c r="JGL7" s="128"/>
      <c r="JGM7" s="128"/>
      <c r="JGN7" s="128"/>
      <c r="JGO7" s="128"/>
      <c r="JGP7" s="128"/>
      <c r="JGQ7" s="128"/>
      <c r="JGR7" s="128"/>
      <c r="JGS7" s="128"/>
      <c r="JGT7" s="128"/>
      <c r="JGU7" s="128"/>
      <c r="JGV7" s="128"/>
      <c r="JGW7" s="128"/>
      <c r="JGX7" s="128"/>
      <c r="JGY7" s="128"/>
      <c r="JGZ7" s="128"/>
      <c r="JHA7" s="128"/>
      <c r="JHB7" s="128"/>
      <c r="JHC7" s="128"/>
      <c r="JHD7" s="128"/>
      <c r="JHE7" s="128"/>
      <c r="JHF7" s="128"/>
      <c r="JHG7" s="128"/>
      <c r="JHH7" s="128"/>
      <c r="JHI7" s="128"/>
      <c r="JHJ7" s="128"/>
      <c r="JHK7" s="128"/>
      <c r="JHL7" s="128"/>
      <c r="JHM7" s="128"/>
      <c r="JHN7" s="128"/>
      <c r="JHO7" s="128"/>
      <c r="JHP7" s="128"/>
      <c r="JHQ7" s="128"/>
      <c r="JHR7" s="128"/>
      <c r="JHS7" s="128"/>
      <c r="JHT7" s="128"/>
      <c r="JHU7" s="128"/>
      <c r="JHV7" s="128"/>
      <c r="JHW7" s="128"/>
      <c r="JHX7" s="128"/>
      <c r="JHY7" s="128"/>
      <c r="JHZ7" s="128"/>
      <c r="JIA7" s="128"/>
      <c r="JIB7" s="128"/>
      <c r="JIC7" s="128"/>
      <c r="JID7" s="128"/>
      <c r="JIE7" s="128"/>
      <c r="JIF7" s="128"/>
      <c r="JIG7" s="128"/>
      <c r="JIH7" s="128"/>
      <c r="JII7" s="128"/>
      <c r="JIJ7" s="128"/>
      <c r="JIK7" s="128"/>
      <c r="JIL7" s="128"/>
      <c r="JIM7" s="128"/>
      <c r="JIN7" s="128"/>
      <c r="JIO7" s="128"/>
      <c r="JIP7" s="128"/>
      <c r="JIQ7" s="128"/>
      <c r="JIR7" s="128"/>
      <c r="JIS7" s="128"/>
      <c r="JIT7" s="128"/>
      <c r="JIU7" s="128"/>
      <c r="JIV7" s="128"/>
      <c r="JIW7" s="128"/>
      <c r="JIX7" s="128"/>
      <c r="JIY7" s="128"/>
      <c r="JIZ7" s="128"/>
      <c r="JJA7" s="128"/>
      <c r="JJB7" s="128"/>
      <c r="JJC7" s="128"/>
      <c r="JJD7" s="128"/>
      <c r="JJE7" s="128"/>
      <c r="JJF7" s="128"/>
      <c r="JJG7" s="128"/>
      <c r="JJH7" s="128"/>
      <c r="JJI7" s="128"/>
      <c r="JJJ7" s="128"/>
      <c r="JJK7" s="128"/>
      <c r="JJL7" s="128"/>
      <c r="JJM7" s="128"/>
      <c r="JJN7" s="128"/>
      <c r="JJO7" s="128"/>
      <c r="JJP7" s="128"/>
      <c r="JJQ7" s="128"/>
      <c r="JJR7" s="128"/>
      <c r="JJS7" s="128"/>
      <c r="JJT7" s="128"/>
      <c r="JJU7" s="128"/>
      <c r="JJV7" s="128"/>
      <c r="JJW7" s="128"/>
      <c r="JJX7" s="128"/>
      <c r="JJY7" s="128"/>
      <c r="JJZ7" s="128"/>
      <c r="JKA7" s="128"/>
      <c r="JKB7" s="128"/>
      <c r="JKC7" s="128"/>
      <c r="JKD7" s="128"/>
      <c r="JKE7" s="128"/>
      <c r="JKF7" s="128"/>
      <c r="JKG7" s="128"/>
      <c r="JKH7" s="128"/>
      <c r="JKI7" s="128"/>
      <c r="JKJ7" s="128"/>
      <c r="JKK7" s="128"/>
      <c r="JKL7" s="128"/>
      <c r="JKM7" s="128"/>
      <c r="JKN7" s="128"/>
      <c r="JKO7" s="128"/>
      <c r="JKP7" s="128"/>
      <c r="JKQ7" s="128"/>
      <c r="JKR7" s="128"/>
      <c r="JKS7" s="128"/>
      <c r="JKT7" s="128"/>
      <c r="JKU7" s="128"/>
      <c r="JKV7" s="128"/>
      <c r="JKW7" s="128"/>
      <c r="JKX7" s="128"/>
      <c r="JKY7" s="128"/>
      <c r="JKZ7" s="128"/>
      <c r="JLA7" s="128"/>
      <c r="JLB7" s="128"/>
      <c r="JLC7" s="128"/>
      <c r="JLD7" s="128"/>
      <c r="JLE7" s="128"/>
      <c r="JLF7" s="128"/>
      <c r="JLG7" s="128"/>
      <c r="JLH7" s="128"/>
      <c r="JLI7" s="128"/>
      <c r="JLJ7" s="128"/>
      <c r="JLK7" s="128"/>
      <c r="JLL7" s="128"/>
      <c r="JLM7" s="128"/>
      <c r="JLN7" s="128"/>
      <c r="JLO7" s="128"/>
      <c r="JLP7" s="128"/>
      <c r="JLQ7" s="128"/>
      <c r="JLR7" s="128"/>
      <c r="JLS7" s="128"/>
      <c r="JLT7" s="128"/>
      <c r="JLU7" s="128"/>
      <c r="JLV7" s="128"/>
      <c r="JLW7" s="128"/>
      <c r="JLX7" s="128"/>
      <c r="JLY7" s="128"/>
      <c r="JLZ7" s="128"/>
      <c r="JMA7" s="128"/>
      <c r="JMB7" s="128"/>
      <c r="JMC7" s="128"/>
      <c r="JMD7" s="128"/>
      <c r="JME7" s="128"/>
      <c r="JMF7" s="128"/>
      <c r="JMG7" s="128"/>
      <c r="JMH7" s="128"/>
      <c r="JMI7" s="128"/>
      <c r="JMJ7" s="128"/>
      <c r="JMK7" s="128"/>
      <c r="JML7" s="128"/>
      <c r="JMM7" s="128"/>
      <c r="JMN7" s="128"/>
      <c r="JMO7" s="128"/>
      <c r="JMP7" s="128"/>
      <c r="JMQ7" s="128"/>
      <c r="JMR7" s="128"/>
      <c r="JMS7" s="128"/>
      <c r="JMT7" s="128"/>
      <c r="JMU7" s="128"/>
      <c r="JMV7" s="128"/>
      <c r="JMW7" s="128"/>
      <c r="JMX7" s="128"/>
      <c r="JMY7" s="128"/>
      <c r="JMZ7" s="128"/>
      <c r="JNA7" s="128"/>
      <c r="JNB7" s="128"/>
      <c r="JNC7" s="128"/>
      <c r="JND7" s="128"/>
      <c r="JNE7" s="128"/>
      <c r="JNF7" s="128"/>
      <c r="JNG7" s="128"/>
      <c r="JNH7" s="128"/>
      <c r="JNI7" s="128"/>
      <c r="JNJ7" s="128"/>
      <c r="JNK7" s="128"/>
      <c r="JNL7" s="128"/>
      <c r="JNM7" s="128"/>
      <c r="JNN7" s="128"/>
      <c r="JNO7" s="128"/>
      <c r="JNP7" s="128"/>
      <c r="JNQ7" s="128"/>
      <c r="JNR7" s="128"/>
      <c r="JNS7" s="128"/>
      <c r="JNT7" s="128"/>
      <c r="JNU7" s="128"/>
      <c r="JNV7" s="128"/>
      <c r="JNW7" s="128"/>
      <c r="JNX7" s="128"/>
      <c r="JNY7" s="128"/>
      <c r="JNZ7" s="128"/>
      <c r="JOA7" s="128"/>
      <c r="JOB7" s="128"/>
      <c r="JOC7" s="128"/>
      <c r="JOD7" s="128"/>
      <c r="JOE7" s="128"/>
      <c r="JOF7" s="128"/>
      <c r="JOG7" s="128"/>
      <c r="JOH7" s="128"/>
      <c r="JOI7" s="128"/>
      <c r="JOJ7" s="128"/>
      <c r="JOK7" s="128"/>
      <c r="JOL7" s="128"/>
      <c r="JOM7" s="128"/>
      <c r="JON7" s="128"/>
      <c r="JOO7" s="128"/>
      <c r="JOP7" s="128"/>
      <c r="JOQ7" s="128"/>
      <c r="JOR7" s="128"/>
      <c r="JOS7" s="128"/>
      <c r="JOT7" s="128"/>
      <c r="JOU7" s="128"/>
      <c r="JOV7" s="128"/>
      <c r="JOW7" s="128"/>
      <c r="JOX7" s="128"/>
      <c r="JOY7" s="128"/>
      <c r="JOZ7" s="128"/>
      <c r="JPA7" s="128"/>
      <c r="JPB7" s="128"/>
      <c r="JPC7" s="128"/>
      <c r="JPD7" s="128"/>
      <c r="JPE7" s="128"/>
      <c r="JPF7" s="128"/>
      <c r="JPG7" s="128"/>
      <c r="JPH7" s="128"/>
      <c r="JPI7" s="128"/>
      <c r="JPJ7" s="128"/>
      <c r="JPK7" s="128"/>
      <c r="JPL7" s="128"/>
      <c r="JPM7" s="128"/>
      <c r="JPN7" s="128"/>
      <c r="JPO7" s="128"/>
      <c r="JPP7" s="128"/>
      <c r="JPQ7" s="128"/>
      <c r="JPR7" s="128"/>
      <c r="JPS7" s="128"/>
      <c r="JPT7" s="128"/>
      <c r="JPU7" s="128"/>
      <c r="JPV7" s="128"/>
      <c r="JPW7" s="128"/>
      <c r="JPX7" s="128"/>
      <c r="JPY7" s="128"/>
      <c r="JPZ7" s="128"/>
      <c r="JQA7" s="128"/>
      <c r="JQB7" s="128"/>
      <c r="JQC7" s="128"/>
      <c r="JQD7" s="128"/>
      <c r="JQE7" s="128"/>
      <c r="JQF7" s="128"/>
      <c r="JQG7" s="128"/>
      <c r="JQH7" s="128"/>
      <c r="JQI7" s="128"/>
      <c r="JQJ7" s="128"/>
      <c r="JQK7" s="128"/>
      <c r="JQL7" s="128"/>
      <c r="JQM7" s="128"/>
      <c r="JQN7" s="128"/>
      <c r="JQO7" s="128"/>
      <c r="JQP7" s="128"/>
      <c r="JQQ7" s="128"/>
      <c r="JQR7" s="128"/>
      <c r="JQS7" s="128"/>
      <c r="JQT7" s="128"/>
      <c r="JQU7" s="128"/>
      <c r="JQV7" s="128"/>
      <c r="JQW7" s="128"/>
      <c r="JQX7" s="128"/>
      <c r="JQY7" s="128"/>
      <c r="JQZ7" s="128"/>
      <c r="JRA7" s="128"/>
      <c r="JRB7" s="128"/>
      <c r="JRC7" s="128"/>
      <c r="JRD7" s="128"/>
      <c r="JRE7" s="128"/>
      <c r="JRF7" s="128"/>
      <c r="JRG7" s="128"/>
      <c r="JRH7" s="128"/>
      <c r="JRI7" s="128"/>
      <c r="JRJ7" s="128"/>
      <c r="JRK7" s="128"/>
      <c r="JRL7" s="128"/>
      <c r="JRM7" s="128"/>
      <c r="JRN7" s="128"/>
      <c r="JRO7" s="128"/>
      <c r="JRP7" s="128"/>
      <c r="JRQ7" s="128"/>
      <c r="JRR7" s="128"/>
      <c r="JRS7" s="128"/>
      <c r="JRT7" s="128"/>
      <c r="JRU7" s="128"/>
      <c r="JRV7" s="128"/>
      <c r="JRW7" s="128"/>
      <c r="JRX7" s="128"/>
      <c r="JRY7" s="128"/>
      <c r="JRZ7" s="128"/>
      <c r="JSA7" s="128"/>
      <c r="JSB7" s="128"/>
      <c r="JSC7" s="128"/>
      <c r="JSD7" s="128"/>
      <c r="JSE7" s="128"/>
      <c r="JSF7" s="128"/>
      <c r="JSG7" s="128"/>
      <c r="JSH7" s="128"/>
      <c r="JSI7" s="128"/>
      <c r="JSJ7" s="128"/>
      <c r="JSK7" s="128"/>
      <c r="JSL7" s="128"/>
      <c r="JSM7" s="128"/>
      <c r="JSN7" s="128"/>
      <c r="JSO7" s="128"/>
      <c r="JSP7" s="128"/>
      <c r="JSQ7" s="128"/>
      <c r="JSR7" s="128"/>
      <c r="JSS7" s="128"/>
      <c r="JST7" s="128"/>
      <c r="JSU7" s="128"/>
      <c r="JSV7" s="128"/>
      <c r="JSW7" s="128"/>
      <c r="JSX7" s="128"/>
      <c r="JSY7" s="128"/>
      <c r="JSZ7" s="128"/>
      <c r="JTA7" s="128"/>
      <c r="JTB7" s="128"/>
      <c r="JTC7" s="128"/>
      <c r="JTD7" s="128"/>
      <c r="JTE7" s="128"/>
      <c r="JTF7" s="128"/>
      <c r="JTG7" s="128"/>
      <c r="JTH7" s="128"/>
      <c r="JTI7" s="128"/>
      <c r="JTJ7" s="128"/>
      <c r="JTK7" s="128"/>
      <c r="JTL7" s="128"/>
      <c r="JTM7" s="128"/>
      <c r="JTN7" s="128"/>
      <c r="JTO7" s="128"/>
      <c r="JTP7" s="128"/>
      <c r="JTQ7" s="128"/>
      <c r="JTR7" s="128"/>
      <c r="JTS7" s="128"/>
      <c r="JTT7" s="128"/>
      <c r="JTU7" s="128"/>
      <c r="JTV7" s="128"/>
      <c r="JTW7" s="128"/>
      <c r="JTX7" s="128"/>
      <c r="JTY7" s="128"/>
      <c r="JTZ7" s="128"/>
      <c r="JUA7" s="128"/>
      <c r="JUB7" s="128"/>
      <c r="JUC7" s="128"/>
      <c r="JUD7" s="128"/>
      <c r="JUE7" s="128"/>
      <c r="JUF7" s="128"/>
      <c r="JUG7" s="128"/>
      <c r="JUH7" s="128"/>
      <c r="JUI7" s="128"/>
      <c r="JUJ7" s="128"/>
      <c r="JUK7" s="128"/>
      <c r="JUL7" s="128"/>
      <c r="JUM7" s="128"/>
      <c r="JUN7" s="128"/>
      <c r="JUO7" s="128"/>
      <c r="JUP7" s="128"/>
      <c r="JUQ7" s="128"/>
      <c r="JUR7" s="128"/>
      <c r="JUS7" s="128"/>
      <c r="JUT7" s="128"/>
      <c r="JUU7" s="128"/>
      <c r="JUV7" s="128"/>
      <c r="JUW7" s="128"/>
      <c r="JUX7" s="128"/>
      <c r="JUY7" s="128"/>
      <c r="JUZ7" s="128"/>
      <c r="JVA7" s="128"/>
      <c r="JVB7" s="128"/>
      <c r="JVC7" s="128"/>
      <c r="JVD7" s="128"/>
      <c r="JVE7" s="128"/>
      <c r="JVF7" s="128"/>
      <c r="JVG7" s="128"/>
      <c r="JVH7" s="128"/>
      <c r="JVI7" s="128"/>
      <c r="JVJ7" s="128"/>
      <c r="JVK7" s="128"/>
      <c r="JVL7" s="128"/>
      <c r="JVM7" s="128"/>
      <c r="JVN7" s="128"/>
      <c r="JVO7" s="128"/>
      <c r="JVP7" s="128"/>
      <c r="JVQ7" s="128"/>
      <c r="JVR7" s="128"/>
      <c r="JVS7" s="128"/>
      <c r="JVT7" s="128"/>
      <c r="JVU7" s="128"/>
      <c r="JVV7" s="128"/>
      <c r="JVW7" s="128"/>
      <c r="JVX7" s="128"/>
      <c r="JVY7" s="128"/>
      <c r="JVZ7" s="128"/>
      <c r="JWA7" s="128"/>
      <c r="JWB7" s="128"/>
      <c r="JWC7" s="128"/>
      <c r="JWD7" s="128"/>
      <c r="JWE7" s="128"/>
      <c r="JWF7" s="128"/>
      <c r="JWG7" s="128"/>
      <c r="JWH7" s="128"/>
      <c r="JWI7" s="128"/>
      <c r="JWJ7" s="128"/>
      <c r="JWK7" s="128"/>
      <c r="JWL7" s="128"/>
      <c r="JWM7" s="128"/>
      <c r="JWN7" s="128"/>
      <c r="JWO7" s="128"/>
      <c r="JWP7" s="128"/>
      <c r="JWQ7" s="128"/>
      <c r="JWR7" s="128"/>
      <c r="JWS7" s="128"/>
      <c r="JWT7" s="128"/>
      <c r="JWU7" s="128"/>
      <c r="JWV7" s="128"/>
      <c r="JWW7" s="128"/>
      <c r="JWX7" s="128"/>
      <c r="JWY7" s="128"/>
      <c r="JWZ7" s="128"/>
      <c r="JXA7" s="128"/>
      <c r="JXB7" s="128"/>
      <c r="JXC7" s="128"/>
      <c r="JXD7" s="128"/>
      <c r="JXE7" s="128"/>
      <c r="JXF7" s="128"/>
      <c r="JXG7" s="128"/>
      <c r="JXH7" s="128"/>
      <c r="JXI7" s="128"/>
      <c r="JXJ7" s="128"/>
      <c r="JXK7" s="128"/>
      <c r="JXL7" s="128"/>
      <c r="JXM7" s="128"/>
      <c r="JXN7" s="128"/>
      <c r="JXO7" s="128"/>
      <c r="JXP7" s="128"/>
      <c r="JXQ7" s="128"/>
      <c r="JXR7" s="128"/>
      <c r="JXS7" s="128"/>
      <c r="JXT7" s="128"/>
      <c r="JXU7" s="128"/>
      <c r="JXV7" s="128"/>
      <c r="JXW7" s="128"/>
      <c r="JXX7" s="128"/>
      <c r="JXY7" s="128"/>
      <c r="JXZ7" s="128"/>
      <c r="JYA7" s="128"/>
      <c r="JYB7" s="128"/>
      <c r="JYC7" s="128"/>
      <c r="JYD7" s="128"/>
      <c r="JYE7" s="128"/>
      <c r="JYF7" s="128"/>
      <c r="JYG7" s="128"/>
      <c r="JYH7" s="128"/>
      <c r="JYI7" s="128"/>
      <c r="JYJ7" s="128"/>
      <c r="JYK7" s="128"/>
      <c r="JYL7" s="128"/>
      <c r="JYM7" s="128"/>
      <c r="JYN7" s="128"/>
      <c r="JYO7" s="128"/>
      <c r="JYP7" s="128"/>
      <c r="JYQ7" s="128"/>
      <c r="JYR7" s="128"/>
      <c r="JYS7" s="128"/>
      <c r="JYT7" s="128"/>
      <c r="JYU7" s="128"/>
      <c r="JYV7" s="128"/>
      <c r="JYW7" s="128"/>
      <c r="JYX7" s="128"/>
      <c r="JYY7" s="128"/>
      <c r="JYZ7" s="128"/>
      <c r="JZA7" s="128"/>
      <c r="JZB7" s="128"/>
      <c r="JZC7" s="128"/>
      <c r="JZD7" s="128"/>
      <c r="JZE7" s="128"/>
      <c r="JZF7" s="128"/>
      <c r="JZG7" s="128"/>
      <c r="JZH7" s="128"/>
      <c r="JZI7" s="128"/>
      <c r="JZJ7" s="128"/>
      <c r="JZK7" s="128"/>
      <c r="JZL7" s="128"/>
      <c r="JZM7" s="128"/>
      <c r="JZN7" s="128"/>
      <c r="JZO7" s="128"/>
      <c r="JZP7" s="128"/>
      <c r="JZQ7" s="128"/>
      <c r="JZR7" s="128"/>
      <c r="JZS7" s="128"/>
      <c r="JZT7" s="128"/>
      <c r="JZU7" s="128"/>
      <c r="JZV7" s="128"/>
      <c r="JZW7" s="128"/>
      <c r="JZX7" s="128"/>
      <c r="JZY7" s="128"/>
      <c r="JZZ7" s="128"/>
      <c r="KAA7" s="128"/>
      <c r="KAB7" s="128"/>
      <c r="KAC7" s="128"/>
      <c r="KAD7" s="128"/>
      <c r="KAE7" s="128"/>
      <c r="KAF7" s="128"/>
      <c r="KAG7" s="128"/>
      <c r="KAH7" s="128"/>
      <c r="KAI7" s="128"/>
      <c r="KAJ7" s="128"/>
      <c r="KAK7" s="128"/>
      <c r="KAL7" s="128"/>
      <c r="KAM7" s="128"/>
      <c r="KAN7" s="128"/>
      <c r="KAO7" s="128"/>
      <c r="KAP7" s="128"/>
      <c r="KAQ7" s="128"/>
      <c r="KAR7" s="128"/>
      <c r="KAS7" s="128"/>
      <c r="KAT7" s="128"/>
      <c r="KAU7" s="128"/>
      <c r="KAV7" s="128"/>
      <c r="KAW7" s="128"/>
      <c r="KAX7" s="128"/>
      <c r="KAY7" s="128"/>
      <c r="KAZ7" s="128"/>
      <c r="KBA7" s="128"/>
      <c r="KBB7" s="128"/>
      <c r="KBC7" s="128"/>
      <c r="KBD7" s="128"/>
      <c r="KBE7" s="128"/>
      <c r="KBF7" s="128"/>
      <c r="KBG7" s="128"/>
      <c r="KBH7" s="128"/>
      <c r="KBI7" s="128"/>
      <c r="KBJ7" s="128"/>
      <c r="KBK7" s="128"/>
      <c r="KBL7" s="128"/>
      <c r="KBM7" s="128"/>
      <c r="KBN7" s="128"/>
      <c r="KBO7" s="128"/>
      <c r="KBP7" s="128"/>
      <c r="KBQ7" s="128"/>
      <c r="KBR7" s="128"/>
      <c r="KBS7" s="128"/>
      <c r="KBT7" s="128"/>
      <c r="KBU7" s="128"/>
      <c r="KBV7" s="128"/>
      <c r="KBW7" s="128"/>
      <c r="KBX7" s="128"/>
      <c r="KBY7" s="128"/>
      <c r="KBZ7" s="128"/>
      <c r="KCA7" s="128"/>
      <c r="KCB7" s="128"/>
      <c r="KCC7" s="128"/>
      <c r="KCD7" s="128"/>
      <c r="KCE7" s="128"/>
      <c r="KCF7" s="128"/>
      <c r="KCG7" s="128"/>
      <c r="KCH7" s="128"/>
      <c r="KCI7" s="128"/>
      <c r="KCJ7" s="128"/>
      <c r="KCK7" s="128"/>
      <c r="KCL7" s="128"/>
      <c r="KCM7" s="128"/>
      <c r="KCN7" s="128"/>
      <c r="KCO7" s="128"/>
      <c r="KCP7" s="128"/>
      <c r="KCQ7" s="128"/>
      <c r="KCR7" s="128"/>
      <c r="KCS7" s="128"/>
      <c r="KCT7" s="128"/>
      <c r="KCU7" s="128"/>
      <c r="KCV7" s="128"/>
      <c r="KCW7" s="128"/>
      <c r="KCX7" s="128"/>
      <c r="KCY7" s="128"/>
      <c r="KCZ7" s="128"/>
      <c r="KDA7" s="128"/>
      <c r="KDB7" s="128"/>
      <c r="KDC7" s="128"/>
      <c r="KDD7" s="128"/>
      <c r="KDE7" s="128"/>
      <c r="KDF7" s="128"/>
      <c r="KDG7" s="128"/>
      <c r="KDH7" s="128"/>
      <c r="KDI7" s="128"/>
      <c r="KDJ7" s="128"/>
      <c r="KDK7" s="128"/>
      <c r="KDL7" s="128"/>
      <c r="KDM7" s="128"/>
      <c r="KDN7" s="128"/>
      <c r="KDO7" s="128"/>
      <c r="KDP7" s="128"/>
      <c r="KDQ7" s="128"/>
      <c r="KDR7" s="128"/>
      <c r="KDS7" s="128"/>
      <c r="KDT7" s="128"/>
      <c r="KDU7" s="128"/>
      <c r="KDV7" s="128"/>
      <c r="KDW7" s="128"/>
      <c r="KDX7" s="128"/>
      <c r="KDY7" s="128"/>
      <c r="KDZ7" s="128"/>
      <c r="KEA7" s="128"/>
      <c r="KEB7" s="128"/>
      <c r="KEC7" s="128"/>
      <c r="KED7" s="128"/>
      <c r="KEE7" s="128"/>
      <c r="KEF7" s="128"/>
      <c r="KEG7" s="128"/>
      <c r="KEH7" s="128"/>
      <c r="KEI7" s="128"/>
      <c r="KEJ7" s="128"/>
      <c r="KEK7" s="128"/>
      <c r="KEL7" s="128"/>
      <c r="KEM7" s="128"/>
      <c r="KEN7" s="128"/>
      <c r="KEO7" s="128"/>
      <c r="KEP7" s="128"/>
      <c r="KEQ7" s="128"/>
      <c r="KER7" s="128"/>
      <c r="KES7" s="128"/>
      <c r="KET7" s="128"/>
      <c r="KEU7" s="128"/>
      <c r="KEV7" s="128"/>
      <c r="KEW7" s="128"/>
      <c r="KEX7" s="128"/>
      <c r="KEY7" s="128"/>
      <c r="KEZ7" s="128"/>
      <c r="KFA7" s="128"/>
      <c r="KFB7" s="128"/>
      <c r="KFC7" s="128"/>
      <c r="KFD7" s="128"/>
      <c r="KFE7" s="128"/>
      <c r="KFF7" s="128"/>
      <c r="KFG7" s="128"/>
      <c r="KFH7" s="128"/>
      <c r="KFI7" s="128"/>
      <c r="KFJ7" s="128"/>
      <c r="KFK7" s="128"/>
      <c r="KFL7" s="128"/>
      <c r="KFM7" s="128"/>
      <c r="KFN7" s="128"/>
      <c r="KFO7" s="128"/>
      <c r="KFP7" s="128"/>
      <c r="KFQ7" s="128"/>
      <c r="KFR7" s="128"/>
      <c r="KFS7" s="128"/>
      <c r="KFT7" s="128"/>
      <c r="KFU7" s="128"/>
      <c r="KFV7" s="128"/>
      <c r="KFW7" s="128"/>
      <c r="KFX7" s="128"/>
      <c r="KFY7" s="128"/>
      <c r="KFZ7" s="128"/>
      <c r="KGA7" s="128"/>
      <c r="KGB7" s="128"/>
      <c r="KGC7" s="128"/>
      <c r="KGD7" s="128"/>
      <c r="KGE7" s="128"/>
      <c r="KGF7" s="128"/>
      <c r="KGG7" s="128"/>
      <c r="KGH7" s="128"/>
      <c r="KGI7" s="128"/>
      <c r="KGJ7" s="128"/>
      <c r="KGK7" s="128"/>
      <c r="KGL7" s="128"/>
      <c r="KGM7" s="128"/>
      <c r="KGN7" s="128"/>
      <c r="KGO7" s="128"/>
      <c r="KGP7" s="128"/>
      <c r="KGQ7" s="128"/>
      <c r="KGR7" s="128"/>
      <c r="KGS7" s="128"/>
      <c r="KGT7" s="128"/>
      <c r="KGU7" s="128"/>
      <c r="KGV7" s="128"/>
      <c r="KGW7" s="128"/>
      <c r="KGX7" s="128"/>
      <c r="KGY7" s="128"/>
      <c r="KGZ7" s="128"/>
      <c r="KHA7" s="128"/>
      <c r="KHB7" s="128"/>
      <c r="KHC7" s="128"/>
      <c r="KHD7" s="128"/>
      <c r="KHE7" s="128"/>
      <c r="KHF7" s="128"/>
      <c r="KHG7" s="128"/>
      <c r="KHH7" s="128"/>
      <c r="KHI7" s="128"/>
      <c r="KHJ7" s="128"/>
      <c r="KHK7" s="128"/>
      <c r="KHL7" s="128"/>
      <c r="KHM7" s="128"/>
      <c r="KHN7" s="128"/>
      <c r="KHO7" s="128"/>
      <c r="KHP7" s="128"/>
      <c r="KHQ7" s="128"/>
      <c r="KHR7" s="128"/>
      <c r="KHS7" s="128"/>
      <c r="KHT7" s="128"/>
      <c r="KHU7" s="128"/>
      <c r="KHV7" s="128"/>
      <c r="KHW7" s="128"/>
      <c r="KHX7" s="128"/>
      <c r="KHY7" s="128"/>
      <c r="KHZ7" s="128"/>
      <c r="KIA7" s="128"/>
      <c r="KIB7" s="128"/>
      <c r="KIC7" s="128"/>
      <c r="KID7" s="128"/>
      <c r="KIE7" s="128"/>
      <c r="KIF7" s="128"/>
      <c r="KIG7" s="128"/>
      <c r="KIH7" s="128"/>
      <c r="KII7" s="128"/>
      <c r="KIJ7" s="128"/>
      <c r="KIK7" s="128"/>
      <c r="KIL7" s="128"/>
      <c r="KIM7" s="128"/>
      <c r="KIN7" s="128"/>
      <c r="KIO7" s="128"/>
      <c r="KIP7" s="128"/>
      <c r="KIQ7" s="128"/>
      <c r="KIR7" s="128"/>
      <c r="KIS7" s="128"/>
      <c r="KIT7" s="128"/>
      <c r="KIU7" s="128"/>
      <c r="KIV7" s="128"/>
      <c r="KIW7" s="128"/>
      <c r="KIX7" s="128"/>
      <c r="KIY7" s="128"/>
      <c r="KIZ7" s="128"/>
      <c r="KJA7" s="128"/>
      <c r="KJB7" s="128"/>
      <c r="KJC7" s="128"/>
      <c r="KJD7" s="128"/>
      <c r="KJE7" s="128"/>
      <c r="KJF7" s="128"/>
      <c r="KJG7" s="128"/>
      <c r="KJH7" s="128"/>
      <c r="KJI7" s="128"/>
      <c r="KJJ7" s="128"/>
      <c r="KJK7" s="128"/>
      <c r="KJL7" s="128"/>
      <c r="KJM7" s="128"/>
      <c r="KJN7" s="128"/>
      <c r="KJO7" s="128"/>
      <c r="KJP7" s="128"/>
      <c r="KJQ7" s="128"/>
      <c r="KJR7" s="128"/>
      <c r="KJS7" s="128"/>
      <c r="KJT7" s="128"/>
      <c r="KJU7" s="128"/>
      <c r="KJV7" s="128"/>
      <c r="KJW7" s="128"/>
      <c r="KJX7" s="128"/>
      <c r="KJY7" s="128"/>
      <c r="KJZ7" s="128"/>
      <c r="KKA7" s="128"/>
      <c r="KKB7" s="128"/>
      <c r="KKC7" s="128"/>
      <c r="KKD7" s="128"/>
      <c r="KKE7" s="128"/>
      <c r="KKF7" s="128"/>
      <c r="KKG7" s="128"/>
      <c r="KKH7" s="128"/>
      <c r="KKI7" s="128"/>
      <c r="KKJ7" s="128"/>
      <c r="KKK7" s="128"/>
      <c r="KKL7" s="128"/>
      <c r="KKM7" s="128"/>
      <c r="KKN7" s="128"/>
      <c r="KKO7" s="128"/>
      <c r="KKP7" s="128"/>
      <c r="KKQ7" s="128"/>
      <c r="KKR7" s="128"/>
      <c r="KKS7" s="128"/>
      <c r="KKT7" s="128"/>
      <c r="KKU7" s="128"/>
      <c r="KKV7" s="128"/>
      <c r="KKW7" s="128"/>
      <c r="KKX7" s="128"/>
      <c r="KKY7" s="128"/>
      <c r="KKZ7" s="128"/>
      <c r="KLA7" s="128"/>
      <c r="KLB7" s="128"/>
      <c r="KLC7" s="128"/>
      <c r="KLD7" s="128"/>
      <c r="KLE7" s="128"/>
      <c r="KLF7" s="128"/>
      <c r="KLG7" s="128"/>
      <c r="KLH7" s="128"/>
      <c r="KLI7" s="128"/>
      <c r="KLJ7" s="128"/>
      <c r="KLK7" s="128"/>
      <c r="KLL7" s="128"/>
      <c r="KLM7" s="128"/>
      <c r="KLN7" s="128"/>
      <c r="KLO7" s="128"/>
      <c r="KLP7" s="128"/>
      <c r="KLQ7" s="128"/>
      <c r="KLR7" s="128"/>
      <c r="KLS7" s="128"/>
      <c r="KLT7" s="128"/>
      <c r="KLU7" s="128"/>
      <c r="KLV7" s="128"/>
      <c r="KLW7" s="128"/>
      <c r="KLX7" s="128"/>
      <c r="KLY7" s="128"/>
      <c r="KLZ7" s="128"/>
      <c r="KMA7" s="128"/>
      <c r="KMB7" s="128"/>
      <c r="KMC7" s="128"/>
      <c r="KMD7" s="128"/>
      <c r="KME7" s="128"/>
      <c r="KMF7" s="128"/>
      <c r="KMG7" s="128"/>
      <c r="KMH7" s="128"/>
      <c r="KMI7" s="128"/>
      <c r="KMJ7" s="128"/>
      <c r="KMK7" s="128"/>
      <c r="KML7" s="128"/>
      <c r="KMM7" s="128"/>
      <c r="KMN7" s="128"/>
      <c r="KMO7" s="128"/>
      <c r="KMP7" s="128"/>
      <c r="KMQ7" s="128"/>
      <c r="KMR7" s="128"/>
      <c r="KMS7" s="128"/>
      <c r="KMT7" s="128"/>
      <c r="KMU7" s="128"/>
      <c r="KMV7" s="128"/>
      <c r="KMW7" s="128"/>
      <c r="KMX7" s="128"/>
      <c r="KMY7" s="128"/>
      <c r="KMZ7" s="128"/>
      <c r="KNA7" s="128"/>
      <c r="KNB7" s="128"/>
      <c r="KNC7" s="128"/>
      <c r="KND7" s="128"/>
      <c r="KNE7" s="128"/>
      <c r="KNF7" s="128"/>
      <c r="KNG7" s="128"/>
      <c r="KNH7" s="128"/>
      <c r="KNI7" s="128"/>
      <c r="KNJ7" s="128"/>
      <c r="KNK7" s="128"/>
      <c r="KNL7" s="128"/>
      <c r="KNM7" s="128"/>
      <c r="KNN7" s="128"/>
      <c r="KNO7" s="128"/>
      <c r="KNP7" s="128"/>
      <c r="KNQ7" s="128"/>
      <c r="KNR7" s="128"/>
      <c r="KNS7" s="128"/>
      <c r="KNT7" s="128"/>
      <c r="KNU7" s="128"/>
      <c r="KNV7" s="128"/>
      <c r="KNW7" s="128"/>
      <c r="KNX7" s="128"/>
      <c r="KNY7" s="128"/>
      <c r="KNZ7" s="128"/>
      <c r="KOA7" s="128"/>
      <c r="KOB7" s="128"/>
      <c r="KOC7" s="128"/>
      <c r="KOD7" s="128"/>
      <c r="KOE7" s="128"/>
      <c r="KOF7" s="128"/>
      <c r="KOG7" s="128"/>
      <c r="KOH7" s="128"/>
      <c r="KOI7" s="128"/>
      <c r="KOJ7" s="128"/>
      <c r="KOK7" s="128"/>
      <c r="KOL7" s="128"/>
      <c r="KOM7" s="128"/>
      <c r="KON7" s="128"/>
      <c r="KOO7" s="128"/>
      <c r="KOP7" s="128"/>
      <c r="KOQ7" s="128"/>
      <c r="KOR7" s="128"/>
      <c r="KOS7" s="128"/>
      <c r="KOT7" s="128"/>
      <c r="KOU7" s="128"/>
      <c r="KOV7" s="128"/>
      <c r="KOW7" s="128"/>
      <c r="KOX7" s="128"/>
      <c r="KOY7" s="128"/>
      <c r="KOZ7" s="128"/>
      <c r="KPA7" s="128"/>
      <c r="KPB7" s="128"/>
      <c r="KPC7" s="128"/>
      <c r="KPD7" s="128"/>
      <c r="KPE7" s="128"/>
      <c r="KPF7" s="128"/>
      <c r="KPG7" s="128"/>
      <c r="KPH7" s="128"/>
      <c r="KPI7" s="128"/>
      <c r="KPJ7" s="128"/>
      <c r="KPK7" s="128"/>
      <c r="KPL7" s="128"/>
      <c r="KPM7" s="128"/>
      <c r="KPN7" s="128"/>
      <c r="KPO7" s="128"/>
      <c r="KPP7" s="128"/>
      <c r="KPQ7" s="128"/>
      <c r="KPR7" s="128"/>
      <c r="KPS7" s="128"/>
      <c r="KPT7" s="128"/>
      <c r="KPU7" s="128"/>
      <c r="KPV7" s="128"/>
      <c r="KPW7" s="128"/>
      <c r="KPX7" s="128"/>
      <c r="KPY7" s="128"/>
      <c r="KPZ7" s="128"/>
      <c r="KQA7" s="128"/>
      <c r="KQB7" s="128"/>
      <c r="KQC7" s="128"/>
      <c r="KQD7" s="128"/>
      <c r="KQE7" s="128"/>
      <c r="KQF7" s="128"/>
      <c r="KQG7" s="128"/>
      <c r="KQH7" s="128"/>
      <c r="KQI7" s="128"/>
      <c r="KQJ7" s="128"/>
      <c r="KQK7" s="128"/>
      <c r="KQL7" s="128"/>
      <c r="KQM7" s="128"/>
      <c r="KQN7" s="128"/>
      <c r="KQO7" s="128"/>
      <c r="KQP7" s="128"/>
      <c r="KQQ7" s="128"/>
      <c r="KQR7" s="128"/>
      <c r="KQS7" s="128"/>
      <c r="KQT7" s="128"/>
      <c r="KQU7" s="128"/>
      <c r="KQV7" s="128"/>
      <c r="KQW7" s="128"/>
      <c r="KQX7" s="128"/>
      <c r="KQY7" s="128"/>
      <c r="KQZ7" s="128"/>
      <c r="KRA7" s="128"/>
      <c r="KRB7" s="128"/>
      <c r="KRC7" s="128"/>
      <c r="KRD7" s="128"/>
      <c r="KRE7" s="128"/>
      <c r="KRF7" s="128"/>
      <c r="KRG7" s="128"/>
      <c r="KRH7" s="128"/>
      <c r="KRI7" s="128"/>
      <c r="KRJ7" s="128"/>
      <c r="KRK7" s="128"/>
      <c r="KRL7" s="128"/>
      <c r="KRM7" s="128"/>
      <c r="KRN7" s="128"/>
      <c r="KRO7" s="128"/>
      <c r="KRP7" s="128"/>
      <c r="KRQ7" s="128"/>
      <c r="KRR7" s="128"/>
      <c r="KRS7" s="128"/>
      <c r="KRT7" s="128"/>
      <c r="KRU7" s="128"/>
      <c r="KRV7" s="128"/>
      <c r="KRW7" s="128"/>
      <c r="KRX7" s="128"/>
      <c r="KRY7" s="128"/>
      <c r="KRZ7" s="128"/>
      <c r="KSA7" s="128"/>
      <c r="KSB7" s="128"/>
      <c r="KSC7" s="128"/>
      <c r="KSD7" s="128"/>
      <c r="KSE7" s="128"/>
      <c r="KSF7" s="128"/>
      <c r="KSG7" s="128"/>
      <c r="KSH7" s="128"/>
      <c r="KSI7" s="128"/>
      <c r="KSJ7" s="128"/>
      <c r="KSK7" s="128"/>
      <c r="KSL7" s="128"/>
      <c r="KSM7" s="128"/>
      <c r="KSN7" s="128"/>
      <c r="KSO7" s="128"/>
      <c r="KSP7" s="128"/>
      <c r="KSQ7" s="128"/>
      <c r="KSR7" s="128"/>
      <c r="KSS7" s="128"/>
      <c r="KST7" s="128"/>
      <c r="KSU7" s="128"/>
      <c r="KSV7" s="128"/>
      <c r="KSW7" s="128"/>
      <c r="KSX7" s="128"/>
      <c r="KSY7" s="128"/>
      <c r="KSZ7" s="128"/>
      <c r="KTA7" s="128"/>
      <c r="KTB7" s="128"/>
      <c r="KTC7" s="128"/>
      <c r="KTD7" s="128"/>
      <c r="KTE7" s="128"/>
      <c r="KTF7" s="128"/>
      <c r="KTG7" s="128"/>
      <c r="KTH7" s="128"/>
      <c r="KTI7" s="128"/>
      <c r="KTJ7" s="128"/>
      <c r="KTK7" s="128"/>
      <c r="KTL7" s="128"/>
      <c r="KTM7" s="128"/>
      <c r="KTN7" s="128"/>
      <c r="KTO7" s="128"/>
      <c r="KTP7" s="128"/>
      <c r="KTQ7" s="128"/>
      <c r="KTR7" s="128"/>
      <c r="KTS7" s="128"/>
      <c r="KTT7" s="128"/>
      <c r="KTU7" s="128"/>
      <c r="KTV7" s="128"/>
      <c r="KTW7" s="128"/>
      <c r="KTX7" s="128"/>
      <c r="KTY7" s="128"/>
      <c r="KTZ7" s="128"/>
      <c r="KUA7" s="128"/>
      <c r="KUB7" s="128"/>
      <c r="KUC7" s="128"/>
      <c r="KUD7" s="128"/>
      <c r="KUE7" s="128"/>
      <c r="KUF7" s="128"/>
      <c r="KUG7" s="128"/>
      <c r="KUH7" s="128"/>
      <c r="KUI7" s="128"/>
      <c r="KUJ7" s="128"/>
      <c r="KUK7" s="128"/>
      <c r="KUL7" s="128"/>
      <c r="KUM7" s="128"/>
      <c r="KUN7" s="128"/>
      <c r="KUO7" s="128"/>
      <c r="KUP7" s="128"/>
      <c r="KUQ7" s="128"/>
      <c r="KUR7" s="128"/>
      <c r="KUS7" s="128"/>
      <c r="KUT7" s="128"/>
      <c r="KUU7" s="128"/>
      <c r="KUV7" s="128"/>
      <c r="KUW7" s="128"/>
      <c r="KUX7" s="128"/>
      <c r="KUY7" s="128"/>
      <c r="KUZ7" s="128"/>
      <c r="KVA7" s="128"/>
      <c r="KVB7" s="128"/>
      <c r="KVC7" s="128"/>
      <c r="KVD7" s="128"/>
      <c r="KVE7" s="128"/>
      <c r="KVF7" s="128"/>
      <c r="KVG7" s="128"/>
      <c r="KVH7" s="128"/>
      <c r="KVI7" s="128"/>
      <c r="KVJ7" s="128"/>
      <c r="KVK7" s="128"/>
      <c r="KVL7" s="128"/>
      <c r="KVM7" s="128"/>
      <c r="KVN7" s="128"/>
      <c r="KVO7" s="128"/>
      <c r="KVP7" s="128"/>
      <c r="KVQ7" s="128"/>
      <c r="KVR7" s="128"/>
      <c r="KVS7" s="128"/>
      <c r="KVT7" s="128"/>
      <c r="KVU7" s="128"/>
      <c r="KVV7" s="128"/>
      <c r="KVW7" s="128"/>
      <c r="KVX7" s="128"/>
      <c r="KVY7" s="128"/>
      <c r="KVZ7" s="128"/>
      <c r="KWA7" s="128"/>
      <c r="KWB7" s="128"/>
      <c r="KWC7" s="128"/>
      <c r="KWD7" s="128"/>
      <c r="KWE7" s="128"/>
      <c r="KWF7" s="128"/>
      <c r="KWG7" s="128"/>
      <c r="KWH7" s="128"/>
      <c r="KWI7" s="128"/>
      <c r="KWJ7" s="128"/>
      <c r="KWK7" s="128"/>
      <c r="KWL7" s="128"/>
      <c r="KWM7" s="128"/>
      <c r="KWN7" s="128"/>
      <c r="KWO7" s="128"/>
      <c r="KWP7" s="128"/>
      <c r="KWQ7" s="128"/>
      <c r="KWR7" s="128"/>
      <c r="KWS7" s="128"/>
      <c r="KWT7" s="128"/>
      <c r="KWU7" s="128"/>
      <c r="KWV7" s="128"/>
      <c r="KWW7" s="128"/>
      <c r="KWX7" s="128"/>
      <c r="KWY7" s="128"/>
      <c r="KWZ7" s="128"/>
      <c r="KXA7" s="128"/>
      <c r="KXB7" s="128"/>
      <c r="KXC7" s="128"/>
      <c r="KXD7" s="128"/>
      <c r="KXE7" s="128"/>
      <c r="KXF7" s="128"/>
      <c r="KXG7" s="128"/>
      <c r="KXH7" s="128"/>
      <c r="KXI7" s="128"/>
      <c r="KXJ7" s="128"/>
      <c r="KXK7" s="128"/>
      <c r="KXL7" s="128"/>
      <c r="KXM7" s="128"/>
      <c r="KXN7" s="128"/>
      <c r="KXO7" s="128"/>
      <c r="KXP7" s="128"/>
      <c r="KXQ7" s="128"/>
      <c r="KXR7" s="128"/>
      <c r="KXS7" s="128"/>
      <c r="KXT7" s="128"/>
      <c r="KXU7" s="128"/>
      <c r="KXV7" s="128"/>
      <c r="KXW7" s="128"/>
      <c r="KXX7" s="128"/>
      <c r="KXY7" s="128"/>
      <c r="KXZ7" s="128"/>
      <c r="KYA7" s="128"/>
      <c r="KYB7" s="128"/>
      <c r="KYC7" s="128"/>
      <c r="KYD7" s="128"/>
      <c r="KYE7" s="128"/>
      <c r="KYF7" s="128"/>
      <c r="KYG7" s="128"/>
      <c r="KYH7" s="128"/>
      <c r="KYI7" s="128"/>
      <c r="KYJ7" s="128"/>
      <c r="KYK7" s="128"/>
      <c r="KYL7" s="128"/>
      <c r="KYM7" s="128"/>
      <c r="KYN7" s="128"/>
      <c r="KYO7" s="128"/>
      <c r="KYP7" s="128"/>
      <c r="KYQ7" s="128"/>
      <c r="KYR7" s="128"/>
      <c r="KYS7" s="128"/>
      <c r="KYT7" s="128"/>
      <c r="KYU7" s="128"/>
      <c r="KYV7" s="128"/>
      <c r="KYW7" s="128"/>
      <c r="KYX7" s="128"/>
      <c r="KYY7" s="128"/>
      <c r="KYZ7" s="128"/>
      <c r="KZA7" s="128"/>
      <c r="KZB7" s="128"/>
      <c r="KZC7" s="128"/>
      <c r="KZD7" s="128"/>
      <c r="KZE7" s="128"/>
      <c r="KZF7" s="128"/>
      <c r="KZG7" s="128"/>
      <c r="KZH7" s="128"/>
      <c r="KZI7" s="128"/>
      <c r="KZJ7" s="128"/>
      <c r="KZK7" s="128"/>
      <c r="KZL7" s="128"/>
      <c r="KZM7" s="128"/>
      <c r="KZN7" s="128"/>
      <c r="KZO7" s="128"/>
      <c r="KZP7" s="128"/>
      <c r="KZQ7" s="128"/>
      <c r="KZR7" s="128"/>
      <c r="KZS7" s="128"/>
      <c r="KZT7" s="128"/>
      <c r="KZU7" s="128"/>
      <c r="KZV7" s="128"/>
      <c r="KZW7" s="128"/>
      <c r="KZX7" s="128"/>
      <c r="KZY7" s="128"/>
      <c r="KZZ7" s="128"/>
      <c r="LAA7" s="128"/>
      <c r="LAB7" s="128"/>
      <c r="LAC7" s="128"/>
      <c r="LAD7" s="128"/>
      <c r="LAE7" s="128"/>
      <c r="LAF7" s="128"/>
      <c r="LAG7" s="128"/>
      <c r="LAH7" s="128"/>
      <c r="LAI7" s="128"/>
      <c r="LAJ7" s="128"/>
      <c r="LAK7" s="128"/>
      <c r="LAL7" s="128"/>
      <c r="LAM7" s="128"/>
      <c r="LAN7" s="128"/>
      <c r="LAO7" s="128"/>
      <c r="LAP7" s="128"/>
      <c r="LAQ7" s="128"/>
      <c r="LAR7" s="128"/>
      <c r="LAS7" s="128"/>
      <c r="LAT7" s="128"/>
      <c r="LAU7" s="128"/>
      <c r="LAV7" s="128"/>
      <c r="LAW7" s="128"/>
      <c r="LAX7" s="128"/>
      <c r="LAY7" s="128"/>
      <c r="LAZ7" s="128"/>
      <c r="LBA7" s="128"/>
      <c r="LBB7" s="128"/>
      <c r="LBC7" s="128"/>
      <c r="LBD7" s="128"/>
      <c r="LBE7" s="128"/>
      <c r="LBF7" s="128"/>
      <c r="LBG7" s="128"/>
      <c r="LBH7" s="128"/>
      <c r="LBI7" s="128"/>
      <c r="LBJ7" s="128"/>
      <c r="LBK7" s="128"/>
      <c r="LBL7" s="128"/>
      <c r="LBM7" s="128"/>
      <c r="LBN7" s="128"/>
      <c r="LBO7" s="128"/>
      <c r="LBP7" s="128"/>
      <c r="LBQ7" s="128"/>
      <c r="LBR7" s="128"/>
      <c r="LBS7" s="128"/>
      <c r="LBT7" s="128"/>
      <c r="LBU7" s="128"/>
      <c r="LBV7" s="128"/>
      <c r="LBW7" s="128"/>
      <c r="LBX7" s="128"/>
      <c r="LBY7" s="128"/>
      <c r="LBZ7" s="128"/>
      <c r="LCA7" s="128"/>
      <c r="LCB7" s="128"/>
      <c r="LCC7" s="128"/>
      <c r="LCD7" s="128"/>
      <c r="LCE7" s="128"/>
      <c r="LCF7" s="128"/>
      <c r="LCG7" s="128"/>
      <c r="LCH7" s="128"/>
      <c r="LCI7" s="128"/>
      <c r="LCJ7" s="128"/>
      <c r="LCK7" s="128"/>
      <c r="LCL7" s="128"/>
      <c r="LCM7" s="128"/>
      <c r="LCN7" s="128"/>
      <c r="LCO7" s="128"/>
      <c r="LCP7" s="128"/>
      <c r="LCQ7" s="128"/>
      <c r="LCR7" s="128"/>
      <c r="LCS7" s="128"/>
      <c r="LCT7" s="128"/>
      <c r="LCU7" s="128"/>
      <c r="LCV7" s="128"/>
      <c r="LCW7" s="128"/>
      <c r="LCX7" s="128"/>
      <c r="LCY7" s="128"/>
      <c r="LCZ7" s="128"/>
      <c r="LDA7" s="128"/>
      <c r="LDB7" s="128"/>
      <c r="LDC7" s="128"/>
      <c r="LDD7" s="128"/>
      <c r="LDE7" s="128"/>
      <c r="LDF7" s="128"/>
      <c r="LDG7" s="128"/>
      <c r="LDH7" s="128"/>
      <c r="LDI7" s="128"/>
      <c r="LDJ7" s="128"/>
      <c r="LDK7" s="128"/>
      <c r="LDL7" s="128"/>
      <c r="LDM7" s="128"/>
      <c r="LDN7" s="128"/>
      <c r="LDO7" s="128"/>
      <c r="LDP7" s="128"/>
      <c r="LDQ7" s="128"/>
      <c r="LDR7" s="128"/>
      <c r="LDS7" s="128"/>
      <c r="LDT7" s="128"/>
      <c r="LDU7" s="128"/>
      <c r="LDV7" s="128"/>
      <c r="LDW7" s="128"/>
      <c r="LDX7" s="128"/>
      <c r="LDY7" s="128"/>
      <c r="LDZ7" s="128"/>
      <c r="LEA7" s="128"/>
      <c r="LEB7" s="128"/>
      <c r="LEC7" s="128"/>
      <c r="LED7" s="128"/>
      <c r="LEE7" s="128"/>
      <c r="LEF7" s="128"/>
      <c r="LEG7" s="128"/>
      <c r="LEH7" s="128"/>
      <c r="LEI7" s="128"/>
      <c r="LEJ7" s="128"/>
      <c r="LEK7" s="128"/>
      <c r="LEL7" s="128"/>
      <c r="LEM7" s="128"/>
      <c r="LEN7" s="128"/>
      <c r="LEO7" s="128"/>
      <c r="LEP7" s="128"/>
      <c r="LEQ7" s="128"/>
      <c r="LER7" s="128"/>
      <c r="LES7" s="128"/>
      <c r="LET7" s="128"/>
      <c r="LEU7" s="128"/>
      <c r="LEV7" s="128"/>
      <c r="LEW7" s="128"/>
      <c r="LEX7" s="128"/>
      <c r="LEY7" s="128"/>
      <c r="LEZ7" s="128"/>
      <c r="LFA7" s="128"/>
      <c r="LFB7" s="128"/>
      <c r="LFC7" s="128"/>
      <c r="LFD7" s="128"/>
      <c r="LFE7" s="128"/>
      <c r="LFF7" s="128"/>
      <c r="LFG7" s="128"/>
      <c r="LFH7" s="128"/>
      <c r="LFI7" s="128"/>
      <c r="LFJ7" s="128"/>
      <c r="LFK7" s="128"/>
      <c r="LFL7" s="128"/>
      <c r="LFM7" s="128"/>
      <c r="LFN7" s="128"/>
      <c r="LFO7" s="128"/>
      <c r="LFP7" s="128"/>
      <c r="LFQ7" s="128"/>
      <c r="LFR7" s="128"/>
      <c r="LFS7" s="128"/>
      <c r="LFT7" s="128"/>
      <c r="LFU7" s="128"/>
      <c r="LFV7" s="128"/>
      <c r="LFW7" s="128"/>
      <c r="LFX7" s="128"/>
      <c r="LFY7" s="128"/>
      <c r="LFZ7" s="128"/>
      <c r="LGA7" s="128"/>
      <c r="LGB7" s="128"/>
      <c r="LGC7" s="128"/>
      <c r="LGD7" s="128"/>
      <c r="LGE7" s="128"/>
      <c r="LGF7" s="128"/>
      <c r="LGG7" s="128"/>
      <c r="LGH7" s="128"/>
      <c r="LGI7" s="128"/>
      <c r="LGJ7" s="128"/>
      <c r="LGK7" s="128"/>
      <c r="LGL7" s="128"/>
      <c r="LGM7" s="128"/>
      <c r="LGN7" s="128"/>
      <c r="LGO7" s="128"/>
      <c r="LGP7" s="128"/>
      <c r="LGQ7" s="128"/>
      <c r="LGR7" s="128"/>
      <c r="LGS7" s="128"/>
      <c r="LGT7" s="128"/>
      <c r="LGU7" s="128"/>
      <c r="LGV7" s="128"/>
      <c r="LGW7" s="128"/>
      <c r="LGX7" s="128"/>
      <c r="LGY7" s="128"/>
      <c r="LGZ7" s="128"/>
      <c r="LHA7" s="128"/>
      <c r="LHB7" s="128"/>
      <c r="LHC7" s="128"/>
      <c r="LHD7" s="128"/>
      <c r="LHE7" s="128"/>
      <c r="LHF7" s="128"/>
      <c r="LHG7" s="128"/>
      <c r="LHH7" s="128"/>
      <c r="LHI7" s="128"/>
      <c r="LHJ7" s="128"/>
      <c r="LHK7" s="128"/>
      <c r="LHL7" s="128"/>
      <c r="LHM7" s="128"/>
      <c r="LHN7" s="128"/>
      <c r="LHO7" s="128"/>
      <c r="LHP7" s="128"/>
      <c r="LHQ7" s="128"/>
      <c r="LHR7" s="128"/>
      <c r="LHS7" s="128"/>
      <c r="LHT7" s="128"/>
      <c r="LHU7" s="128"/>
      <c r="LHV7" s="128"/>
      <c r="LHW7" s="128"/>
      <c r="LHX7" s="128"/>
      <c r="LHY7" s="128"/>
      <c r="LHZ7" s="128"/>
      <c r="LIA7" s="128"/>
      <c r="LIB7" s="128"/>
      <c r="LIC7" s="128"/>
      <c r="LID7" s="128"/>
      <c r="LIE7" s="128"/>
      <c r="LIF7" s="128"/>
      <c r="LIG7" s="128"/>
      <c r="LIH7" s="128"/>
      <c r="LII7" s="128"/>
      <c r="LIJ7" s="128"/>
      <c r="LIK7" s="128"/>
      <c r="LIL7" s="128"/>
      <c r="LIM7" s="128"/>
      <c r="LIN7" s="128"/>
      <c r="LIO7" s="128"/>
      <c r="LIP7" s="128"/>
      <c r="LIQ7" s="128"/>
      <c r="LIR7" s="128"/>
      <c r="LIS7" s="128"/>
      <c r="LIT7" s="128"/>
      <c r="LIU7" s="128"/>
      <c r="LIV7" s="128"/>
      <c r="LIW7" s="128"/>
      <c r="LIX7" s="128"/>
      <c r="LIY7" s="128"/>
      <c r="LIZ7" s="128"/>
      <c r="LJA7" s="128"/>
      <c r="LJB7" s="128"/>
      <c r="LJC7" s="128"/>
      <c r="LJD7" s="128"/>
      <c r="LJE7" s="128"/>
      <c r="LJF7" s="128"/>
      <c r="LJG7" s="128"/>
      <c r="LJH7" s="128"/>
      <c r="LJI7" s="128"/>
      <c r="LJJ7" s="128"/>
      <c r="LJK7" s="128"/>
      <c r="LJL7" s="128"/>
      <c r="LJM7" s="128"/>
      <c r="LJN7" s="128"/>
      <c r="LJO7" s="128"/>
      <c r="LJP7" s="128"/>
      <c r="LJQ7" s="128"/>
      <c r="LJR7" s="128"/>
      <c r="LJS7" s="128"/>
      <c r="LJT7" s="128"/>
      <c r="LJU7" s="128"/>
      <c r="LJV7" s="128"/>
      <c r="LJW7" s="128"/>
      <c r="LJX7" s="128"/>
      <c r="LJY7" s="128"/>
      <c r="LJZ7" s="128"/>
      <c r="LKA7" s="128"/>
      <c r="LKB7" s="128"/>
      <c r="LKC7" s="128"/>
      <c r="LKD7" s="128"/>
      <c r="LKE7" s="128"/>
      <c r="LKF7" s="128"/>
      <c r="LKG7" s="128"/>
      <c r="LKH7" s="128"/>
      <c r="LKI7" s="128"/>
      <c r="LKJ7" s="128"/>
      <c r="LKK7" s="128"/>
      <c r="LKL7" s="128"/>
      <c r="LKM7" s="128"/>
      <c r="LKN7" s="128"/>
      <c r="LKO7" s="128"/>
      <c r="LKP7" s="128"/>
      <c r="LKQ7" s="128"/>
      <c r="LKR7" s="128"/>
      <c r="LKS7" s="128"/>
      <c r="LKT7" s="128"/>
      <c r="LKU7" s="128"/>
      <c r="LKV7" s="128"/>
      <c r="LKW7" s="128"/>
      <c r="LKX7" s="128"/>
      <c r="LKY7" s="128"/>
      <c r="LKZ7" s="128"/>
      <c r="LLA7" s="128"/>
      <c r="LLB7" s="128"/>
      <c r="LLC7" s="128"/>
      <c r="LLD7" s="128"/>
      <c r="LLE7" s="128"/>
      <c r="LLF7" s="128"/>
      <c r="LLG7" s="128"/>
      <c r="LLH7" s="128"/>
      <c r="LLI7" s="128"/>
      <c r="LLJ7" s="128"/>
      <c r="LLK7" s="128"/>
      <c r="LLL7" s="128"/>
      <c r="LLM7" s="128"/>
      <c r="LLN7" s="128"/>
      <c r="LLO7" s="128"/>
      <c r="LLP7" s="128"/>
      <c r="LLQ7" s="128"/>
      <c r="LLR7" s="128"/>
      <c r="LLS7" s="128"/>
      <c r="LLT7" s="128"/>
      <c r="LLU7" s="128"/>
      <c r="LLV7" s="128"/>
      <c r="LLW7" s="128"/>
      <c r="LLX7" s="128"/>
      <c r="LLY7" s="128"/>
      <c r="LLZ7" s="128"/>
      <c r="LMA7" s="128"/>
      <c r="LMB7" s="128"/>
      <c r="LMC7" s="128"/>
      <c r="LMD7" s="128"/>
      <c r="LME7" s="128"/>
      <c r="LMF7" s="128"/>
      <c r="LMG7" s="128"/>
      <c r="LMH7" s="128"/>
      <c r="LMI7" s="128"/>
      <c r="LMJ7" s="128"/>
      <c r="LMK7" s="128"/>
      <c r="LML7" s="128"/>
      <c r="LMM7" s="128"/>
      <c r="LMN7" s="128"/>
      <c r="LMO7" s="128"/>
      <c r="LMP7" s="128"/>
      <c r="LMQ7" s="128"/>
      <c r="LMR7" s="128"/>
      <c r="LMS7" s="128"/>
      <c r="LMT7" s="128"/>
      <c r="LMU7" s="128"/>
      <c r="LMV7" s="128"/>
      <c r="LMW7" s="128"/>
      <c r="LMX7" s="128"/>
      <c r="LMY7" s="128"/>
      <c r="LMZ7" s="128"/>
      <c r="LNA7" s="128"/>
      <c r="LNB7" s="128"/>
      <c r="LNC7" s="128"/>
      <c r="LND7" s="128"/>
      <c r="LNE7" s="128"/>
      <c r="LNF7" s="128"/>
      <c r="LNG7" s="128"/>
      <c r="LNH7" s="128"/>
      <c r="LNI7" s="128"/>
      <c r="LNJ7" s="128"/>
      <c r="LNK7" s="128"/>
      <c r="LNL7" s="128"/>
      <c r="LNM7" s="128"/>
      <c r="LNN7" s="128"/>
      <c r="LNO7" s="128"/>
      <c r="LNP7" s="128"/>
      <c r="LNQ7" s="128"/>
      <c r="LNR7" s="128"/>
      <c r="LNS7" s="128"/>
      <c r="LNT7" s="128"/>
      <c r="LNU7" s="128"/>
      <c r="LNV7" s="128"/>
      <c r="LNW7" s="128"/>
      <c r="LNX7" s="128"/>
      <c r="LNY7" s="128"/>
      <c r="LNZ7" s="128"/>
      <c r="LOA7" s="128"/>
      <c r="LOB7" s="128"/>
      <c r="LOC7" s="128"/>
      <c r="LOD7" s="128"/>
      <c r="LOE7" s="128"/>
      <c r="LOF7" s="128"/>
      <c r="LOG7" s="128"/>
      <c r="LOH7" s="128"/>
      <c r="LOI7" s="128"/>
      <c r="LOJ7" s="128"/>
      <c r="LOK7" s="128"/>
      <c r="LOL7" s="128"/>
      <c r="LOM7" s="128"/>
      <c r="LON7" s="128"/>
      <c r="LOO7" s="128"/>
      <c r="LOP7" s="128"/>
      <c r="LOQ7" s="128"/>
      <c r="LOR7" s="128"/>
      <c r="LOS7" s="128"/>
      <c r="LOT7" s="128"/>
      <c r="LOU7" s="128"/>
      <c r="LOV7" s="128"/>
      <c r="LOW7" s="128"/>
      <c r="LOX7" s="128"/>
      <c r="LOY7" s="128"/>
      <c r="LOZ7" s="128"/>
      <c r="LPA7" s="128"/>
      <c r="LPB7" s="128"/>
      <c r="LPC7" s="128"/>
      <c r="LPD7" s="128"/>
      <c r="LPE7" s="128"/>
      <c r="LPF7" s="128"/>
      <c r="LPG7" s="128"/>
      <c r="LPH7" s="128"/>
      <c r="LPI7" s="128"/>
      <c r="LPJ7" s="128"/>
      <c r="LPK7" s="128"/>
      <c r="LPL7" s="128"/>
      <c r="LPM7" s="128"/>
      <c r="LPN7" s="128"/>
      <c r="LPO7" s="128"/>
      <c r="LPP7" s="128"/>
      <c r="LPQ7" s="128"/>
      <c r="LPR7" s="128"/>
      <c r="LPS7" s="128"/>
      <c r="LPT7" s="128"/>
      <c r="LPU7" s="128"/>
      <c r="LPV7" s="128"/>
      <c r="LPW7" s="128"/>
      <c r="LPX7" s="128"/>
      <c r="LPY7" s="128"/>
      <c r="LPZ7" s="128"/>
      <c r="LQA7" s="128"/>
      <c r="LQB7" s="128"/>
      <c r="LQC7" s="128"/>
      <c r="LQD7" s="128"/>
      <c r="LQE7" s="128"/>
      <c r="LQF7" s="128"/>
      <c r="LQG7" s="128"/>
      <c r="LQH7" s="128"/>
      <c r="LQI7" s="128"/>
      <c r="LQJ7" s="128"/>
      <c r="LQK7" s="128"/>
      <c r="LQL7" s="128"/>
      <c r="LQM7" s="128"/>
      <c r="LQN7" s="128"/>
      <c r="LQO7" s="128"/>
      <c r="LQP7" s="128"/>
      <c r="LQQ7" s="128"/>
      <c r="LQR7" s="128"/>
      <c r="LQS7" s="128"/>
      <c r="LQT7" s="128"/>
      <c r="LQU7" s="128"/>
      <c r="LQV7" s="128"/>
      <c r="LQW7" s="128"/>
      <c r="LQX7" s="128"/>
      <c r="LQY7" s="128"/>
      <c r="LQZ7" s="128"/>
      <c r="LRA7" s="128"/>
      <c r="LRB7" s="128"/>
      <c r="LRC7" s="128"/>
      <c r="LRD7" s="128"/>
      <c r="LRE7" s="128"/>
      <c r="LRF7" s="128"/>
      <c r="LRG7" s="128"/>
      <c r="LRH7" s="128"/>
      <c r="LRI7" s="128"/>
      <c r="LRJ7" s="128"/>
      <c r="LRK7" s="128"/>
      <c r="LRL7" s="128"/>
      <c r="LRM7" s="128"/>
      <c r="LRN7" s="128"/>
      <c r="LRO7" s="128"/>
      <c r="LRP7" s="128"/>
      <c r="LRQ7" s="128"/>
      <c r="LRR7" s="128"/>
      <c r="LRS7" s="128"/>
      <c r="LRT7" s="128"/>
      <c r="LRU7" s="128"/>
      <c r="LRV7" s="128"/>
      <c r="LRW7" s="128"/>
      <c r="LRX7" s="128"/>
      <c r="LRY7" s="128"/>
      <c r="LRZ7" s="128"/>
      <c r="LSA7" s="128"/>
      <c r="LSB7" s="128"/>
      <c r="LSC7" s="128"/>
      <c r="LSD7" s="128"/>
      <c r="LSE7" s="128"/>
      <c r="LSF7" s="128"/>
      <c r="LSG7" s="128"/>
      <c r="LSH7" s="128"/>
      <c r="LSI7" s="128"/>
      <c r="LSJ7" s="128"/>
      <c r="LSK7" s="128"/>
      <c r="LSL7" s="128"/>
      <c r="LSM7" s="128"/>
      <c r="LSN7" s="128"/>
      <c r="LSO7" s="128"/>
      <c r="LSP7" s="128"/>
      <c r="LSQ7" s="128"/>
      <c r="LSR7" s="128"/>
      <c r="LSS7" s="128"/>
      <c r="LST7" s="128"/>
      <c r="LSU7" s="128"/>
      <c r="LSV7" s="128"/>
      <c r="LSW7" s="128"/>
      <c r="LSX7" s="128"/>
      <c r="LSY7" s="128"/>
      <c r="LSZ7" s="128"/>
      <c r="LTA7" s="128"/>
      <c r="LTB7" s="128"/>
      <c r="LTC7" s="128"/>
      <c r="LTD7" s="128"/>
      <c r="LTE7" s="128"/>
      <c r="LTF7" s="128"/>
      <c r="LTG7" s="128"/>
      <c r="LTH7" s="128"/>
      <c r="LTI7" s="128"/>
      <c r="LTJ7" s="128"/>
      <c r="LTK7" s="128"/>
      <c r="LTL7" s="128"/>
      <c r="LTM7" s="128"/>
      <c r="LTN7" s="128"/>
      <c r="LTO7" s="128"/>
      <c r="LTP7" s="128"/>
      <c r="LTQ7" s="128"/>
      <c r="LTR7" s="128"/>
      <c r="LTS7" s="128"/>
      <c r="LTT7" s="128"/>
      <c r="LTU7" s="128"/>
      <c r="LTV7" s="128"/>
      <c r="LTW7" s="128"/>
      <c r="LTX7" s="128"/>
      <c r="LTY7" s="128"/>
      <c r="LTZ7" s="128"/>
      <c r="LUA7" s="128"/>
      <c r="LUB7" s="128"/>
      <c r="LUC7" s="128"/>
      <c r="LUD7" s="128"/>
      <c r="LUE7" s="128"/>
      <c r="LUF7" s="128"/>
      <c r="LUG7" s="128"/>
      <c r="LUH7" s="128"/>
      <c r="LUI7" s="128"/>
      <c r="LUJ7" s="128"/>
      <c r="LUK7" s="128"/>
      <c r="LUL7" s="128"/>
      <c r="LUM7" s="128"/>
      <c r="LUN7" s="128"/>
      <c r="LUO7" s="128"/>
      <c r="LUP7" s="128"/>
      <c r="LUQ7" s="128"/>
      <c r="LUR7" s="128"/>
      <c r="LUS7" s="128"/>
      <c r="LUT7" s="128"/>
      <c r="LUU7" s="128"/>
      <c r="LUV7" s="128"/>
      <c r="LUW7" s="128"/>
      <c r="LUX7" s="128"/>
      <c r="LUY7" s="128"/>
      <c r="LUZ7" s="128"/>
      <c r="LVA7" s="128"/>
      <c r="LVB7" s="128"/>
      <c r="LVC7" s="128"/>
      <c r="LVD7" s="128"/>
      <c r="LVE7" s="128"/>
      <c r="LVF7" s="128"/>
      <c r="LVG7" s="128"/>
      <c r="LVH7" s="128"/>
      <c r="LVI7" s="128"/>
      <c r="LVJ7" s="128"/>
      <c r="LVK7" s="128"/>
      <c r="LVL7" s="128"/>
      <c r="LVM7" s="128"/>
      <c r="LVN7" s="128"/>
      <c r="LVO7" s="128"/>
      <c r="LVP7" s="128"/>
      <c r="LVQ7" s="128"/>
      <c r="LVR7" s="128"/>
      <c r="LVS7" s="128"/>
      <c r="LVT7" s="128"/>
      <c r="LVU7" s="128"/>
      <c r="LVV7" s="128"/>
      <c r="LVW7" s="128"/>
      <c r="LVX7" s="128"/>
      <c r="LVY7" s="128"/>
      <c r="LVZ7" s="128"/>
      <c r="LWA7" s="128"/>
      <c r="LWB7" s="128"/>
      <c r="LWC7" s="128"/>
      <c r="LWD7" s="128"/>
      <c r="LWE7" s="128"/>
      <c r="LWF7" s="128"/>
      <c r="LWG7" s="128"/>
      <c r="LWH7" s="128"/>
      <c r="LWI7" s="128"/>
      <c r="LWJ7" s="128"/>
      <c r="LWK7" s="128"/>
      <c r="LWL7" s="128"/>
      <c r="LWM7" s="128"/>
      <c r="LWN7" s="128"/>
      <c r="LWO7" s="128"/>
      <c r="LWP7" s="128"/>
      <c r="LWQ7" s="128"/>
      <c r="LWR7" s="128"/>
      <c r="LWS7" s="128"/>
      <c r="LWT7" s="128"/>
      <c r="LWU7" s="128"/>
      <c r="LWV7" s="128"/>
      <c r="LWW7" s="128"/>
      <c r="LWX7" s="128"/>
      <c r="LWY7" s="128"/>
      <c r="LWZ7" s="128"/>
      <c r="LXA7" s="128"/>
      <c r="LXB7" s="128"/>
      <c r="LXC7" s="128"/>
      <c r="LXD7" s="128"/>
      <c r="LXE7" s="128"/>
      <c r="LXF7" s="128"/>
      <c r="LXG7" s="128"/>
      <c r="LXH7" s="128"/>
      <c r="LXI7" s="128"/>
      <c r="LXJ7" s="128"/>
      <c r="LXK7" s="128"/>
      <c r="LXL7" s="128"/>
      <c r="LXM7" s="128"/>
      <c r="LXN7" s="128"/>
      <c r="LXO7" s="128"/>
      <c r="LXP7" s="128"/>
      <c r="LXQ7" s="128"/>
      <c r="LXR7" s="128"/>
      <c r="LXS7" s="128"/>
      <c r="LXT7" s="128"/>
      <c r="LXU7" s="128"/>
      <c r="LXV7" s="128"/>
      <c r="LXW7" s="128"/>
      <c r="LXX7" s="128"/>
      <c r="LXY7" s="128"/>
      <c r="LXZ7" s="128"/>
      <c r="LYA7" s="128"/>
      <c r="LYB7" s="128"/>
      <c r="LYC7" s="128"/>
      <c r="LYD7" s="128"/>
      <c r="LYE7" s="128"/>
      <c r="LYF7" s="128"/>
      <c r="LYG7" s="128"/>
      <c r="LYH7" s="128"/>
      <c r="LYI7" s="128"/>
      <c r="LYJ7" s="128"/>
      <c r="LYK7" s="128"/>
      <c r="LYL7" s="128"/>
      <c r="LYM7" s="128"/>
      <c r="LYN7" s="128"/>
      <c r="LYO7" s="128"/>
      <c r="LYP7" s="128"/>
      <c r="LYQ7" s="128"/>
      <c r="LYR7" s="128"/>
      <c r="LYS7" s="128"/>
      <c r="LYT7" s="128"/>
      <c r="LYU7" s="128"/>
      <c r="LYV7" s="128"/>
      <c r="LYW7" s="128"/>
      <c r="LYX7" s="128"/>
      <c r="LYY7" s="128"/>
      <c r="LYZ7" s="128"/>
      <c r="LZA7" s="128"/>
      <c r="LZB7" s="128"/>
      <c r="LZC7" s="128"/>
      <c r="LZD7" s="128"/>
      <c r="LZE7" s="128"/>
      <c r="LZF7" s="128"/>
      <c r="LZG7" s="128"/>
      <c r="LZH7" s="128"/>
      <c r="LZI7" s="128"/>
      <c r="LZJ7" s="128"/>
      <c r="LZK7" s="128"/>
      <c r="LZL7" s="128"/>
      <c r="LZM7" s="128"/>
      <c r="LZN7" s="128"/>
      <c r="LZO7" s="128"/>
      <c r="LZP7" s="128"/>
      <c r="LZQ7" s="128"/>
      <c r="LZR7" s="128"/>
      <c r="LZS7" s="128"/>
      <c r="LZT7" s="128"/>
      <c r="LZU7" s="128"/>
      <c r="LZV7" s="128"/>
      <c r="LZW7" s="128"/>
      <c r="LZX7" s="128"/>
      <c r="LZY7" s="128"/>
      <c r="LZZ7" s="128"/>
      <c r="MAA7" s="128"/>
      <c r="MAB7" s="128"/>
      <c r="MAC7" s="128"/>
      <c r="MAD7" s="128"/>
      <c r="MAE7" s="128"/>
      <c r="MAF7" s="128"/>
      <c r="MAG7" s="128"/>
      <c r="MAH7" s="128"/>
      <c r="MAI7" s="128"/>
      <c r="MAJ7" s="128"/>
      <c r="MAK7" s="128"/>
      <c r="MAL7" s="128"/>
      <c r="MAM7" s="128"/>
      <c r="MAN7" s="128"/>
      <c r="MAO7" s="128"/>
      <c r="MAP7" s="128"/>
      <c r="MAQ7" s="128"/>
      <c r="MAR7" s="128"/>
      <c r="MAS7" s="128"/>
      <c r="MAT7" s="128"/>
      <c r="MAU7" s="128"/>
      <c r="MAV7" s="128"/>
      <c r="MAW7" s="128"/>
      <c r="MAX7" s="128"/>
      <c r="MAY7" s="128"/>
      <c r="MAZ7" s="128"/>
      <c r="MBA7" s="128"/>
      <c r="MBB7" s="128"/>
      <c r="MBC7" s="128"/>
      <c r="MBD7" s="128"/>
      <c r="MBE7" s="128"/>
      <c r="MBF7" s="128"/>
      <c r="MBG7" s="128"/>
      <c r="MBH7" s="128"/>
      <c r="MBI7" s="128"/>
      <c r="MBJ7" s="128"/>
      <c r="MBK7" s="128"/>
      <c r="MBL7" s="128"/>
      <c r="MBM7" s="128"/>
      <c r="MBN7" s="128"/>
      <c r="MBO7" s="128"/>
      <c r="MBP7" s="128"/>
      <c r="MBQ7" s="128"/>
      <c r="MBR7" s="128"/>
      <c r="MBS7" s="128"/>
      <c r="MBT7" s="128"/>
      <c r="MBU7" s="128"/>
      <c r="MBV7" s="128"/>
      <c r="MBW7" s="128"/>
      <c r="MBX7" s="128"/>
      <c r="MBY7" s="128"/>
      <c r="MBZ7" s="128"/>
      <c r="MCA7" s="128"/>
      <c r="MCB7" s="128"/>
      <c r="MCC7" s="128"/>
      <c r="MCD7" s="128"/>
      <c r="MCE7" s="128"/>
      <c r="MCF7" s="128"/>
      <c r="MCG7" s="128"/>
      <c r="MCH7" s="128"/>
      <c r="MCI7" s="128"/>
      <c r="MCJ7" s="128"/>
      <c r="MCK7" s="128"/>
      <c r="MCL7" s="128"/>
      <c r="MCM7" s="128"/>
      <c r="MCN7" s="128"/>
      <c r="MCO7" s="128"/>
      <c r="MCP7" s="128"/>
      <c r="MCQ7" s="128"/>
      <c r="MCR7" s="128"/>
      <c r="MCS7" s="128"/>
      <c r="MCT7" s="128"/>
      <c r="MCU7" s="128"/>
      <c r="MCV7" s="128"/>
      <c r="MCW7" s="128"/>
      <c r="MCX7" s="128"/>
      <c r="MCY7" s="128"/>
      <c r="MCZ7" s="128"/>
      <c r="MDA7" s="128"/>
      <c r="MDB7" s="128"/>
      <c r="MDC7" s="128"/>
      <c r="MDD7" s="128"/>
      <c r="MDE7" s="128"/>
      <c r="MDF7" s="128"/>
      <c r="MDG7" s="128"/>
      <c r="MDH7" s="128"/>
      <c r="MDI7" s="128"/>
      <c r="MDJ7" s="128"/>
      <c r="MDK7" s="128"/>
      <c r="MDL7" s="128"/>
      <c r="MDM7" s="128"/>
      <c r="MDN7" s="128"/>
      <c r="MDO7" s="128"/>
      <c r="MDP7" s="128"/>
      <c r="MDQ7" s="128"/>
      <c r="MDR7" s="128"/>
      <c r="MDS7" s="128"/>
      <c r="MDT7" s="128"/>
      <c r="MDU7" s="128"/>
      <c r="MDV7" s="128"/>
      <c r="MDW7" s="128"/>
      <c r="MDX7" s="128"/>
      <c r="MDY7" s="128"/>
      <c r="MDZ7" s="128"/>
      <c r="MEA7" s="128"/>
      <c r="MEB7" s="128"/>
      <c r="MEC7" s="128"/>
      <c r="MED7" s="128"/>
      <c r="MEE7" s="128"/>
      <c r="MEF7" s="128"/>
      <c r="MEG7" s="128"/>
      <c r="MEH7" s="128"/>
      <c r="MEI7" s="128"/>
      <c r="MEJ7" s="128"/>
      <c r="MEK7" s="128"/>
      <c r="MEL7" s="128"/>
      <c r="MEM7" s="128"/>
      <c r="MEN7" s="128"/>
      <c r="MEO7" s="128"/>
      <c r="MEP7" s="128"/>
      <c r="MEQ7" s="128"/>
      <c r="MER7" s="128"/>
      <c r="MES7" s="128"/>
      <c r="MET7" s="128"/>
      <c r="MEU7" s="128"/>
      <c r="MEV7" s="128"/>
      <c r="MEW7" s="128"/>
      <c r="MEX7" s="128"/>
      <c r="MEY7" s="128"/>
      <c r="MEZ7" s="128"/>
      <c r="MFA7" s="128"/>
      <c r="MFB7" s="128"/>
      <c r="MFC7" s="128"/>
      <c r="MFD7" s="128"/>
      <c r="MFE7" s="128"/>
      <c r="MFF7" s="128"/>
      <c r="MFG7" s="128"/>
      <c r="MFH7" s="128"/>
      <c r="MFI7" s="128"/>
      <c r="MFJ7" s="128"/>
      <c r="MFK7" s="128"/>
      <c r="MFL7" s="128"/>
      <c r="MFM7" s="128"/>
      <c r="MFN7" s="128"/>
      <c r="MFO7" s="128"/>
      <c r="MFP7" s="128"/>
      <c r="MFQ7" s="128"/>
      <c r="MFR7" s="128"/>
      <c r="MFS7" s="128"/>
      <c r="MFT7" s="128"/>
      <c r="MFU7" s="128"/>
      <c r="MFV7" s="128"/>
      <c r="MFW7" s="128"/>
      <c r="MFX7" s="128"/>
      <c r="MFY7" s="128"/>
      <c r="MFZ7" s="128"/>
      <c r="MGA7" s="128"/>
      <c r="MGB7" s="128"/>
      <c r="MGC7" s="128"/>
      <c r="MGD7" s="128"/>
      <c r="MGE7" s="128"/>
      <c r="MGF7" s="128"/>
      <c r="MGG7" s="128"/>
      <c r="MGH7" s="128"/>
      <c r="MGI7" s="128"/>
      <c r="MGJ7" s="128"/>
      <c r="MGK7" s="128"/>
      <c r="MGL7" s="128"/>
      <c r="MGM7" s="128"/>
      <c r="MGN7" s="128"/>
      <c r="MGO7" s="128"/>
      <c r="MGP7" s="128"/>
      <c r="MGQ7" s="128"/>
      <c r="MGR7" s="128"/>
      <c r="MGS7" s="128"/>
      <c r="MGT7" s="128"/>
      <c r="MGU7" s="128"/>
      <c r="MGV7" s="128"/>
      <c r="MGW7" s="128"/>
      <c r="MGX7" s="128"/>
      <c r="MGY7" s="128"/>
      <c r="MGZ7" s="128"/>
      <c r="MHA7" s="128"/>
      <c r="MHB7" s="128"/>
      <c r="MHC7" s="128"/>
      <c r="MHD7" s="128"/>
      <c r="MHE7" s="128"/>
      <c r="MHF7" s="128"/>
      <c r="MHG7" s="128"/>
      <c r="MHH7" s="128"/>
      <c r="MHI7" s="128"/>
      <c r="MHJ7" s="128"/>
      <c r="MHK7" s="128"/>
      <c r="MHL7" s="128"/>
      <c r="MHM7" s="128"/>
      <c r="MHN7" s="128"/>
      <c r="MHO7" s="128"/>
      <c r="MHP7" s="128"/>
      <c r="MHQ7" s="128"/>
      <c r="MHR7" s="128"/>
      <c r="MHS7" s="128"/>
      <c r="MHT7" s="128"/>
      <c r="MHU7" s="128"/>
      <c r="MHV7" s="128"/>
      <c r="MHW7" s="128"/>
      <c r="MHX7" s="128"/>
      <c r="MHY7" s="128"/>
      <c r="MHZ7" s="128"/>
      <c r="MIA7" s="128"/>
      <c r="MIB7" s="128"/>
      <c r="MIC7" s="128"/>
      <c r="MID7" s="128"/>
      <c r="MIE7" s="128"/>
      <c r="MIF7" s="128"/>
      <c r="MIG7" s="128"/>
      <c r="MIH7" s="128"/>
      <c r="MII7" s="128"/>
      <c r="MIJ7" s="128"/>
      <c r="MIK7" s="128"/>
      <c r="MIL7" s="128"/>
      <c r="MIM7" s="128"/>
      <c r="MIN7" s="128"/>
      <c r="MIO7" s="128"/>
      <c r="MIP7" s="128"/>
      <c r="MIQ7" s="128"/>
      <c r="MIR7" s="128"/>
      <c r="MIS7" s="128"/>
      <c r="MIT7" s="128"/>
      <c r="MIU7" s="128"/>
      <c r="MIV7" s="128"/>
      <c r="MIW7" s="128"/>
      <c r="MIX7" s="128"/>
      <c r="MIY7" s="128"/>
      <c r="MIZ7" s="128"/>
      <c r="MJA7" s="128"/>
      <c r="MJB7" s="128"/>
      <c r="MJC7" s="128"/>
      <c r="MJD7" s="128"/>
      <c r="MJE7" s="128"/>
      <c r="MJF7" s="128"/>
      <c r="MJG7" s="128"/>
      <c r="MJH7" s="128"/>
      <c r="MJI7" s="128"/>
      <c r="MJJ7" s="128"/>
      <c r="MJK7" s="128"/>
      <c r="MJL7" s="128"/>
      <c r="MJM7" s="128"/>
      <c r="MJN7" s="128"/>
      <c r="MJO7" s="128"/>
      <c r="MJP7" s="128"/>
      <c r="MJQ7" s="128"/>
      <c r="MJR7" s="128"/>
      <c r="MJS7" s="128"/>
      <c r="MJT7" s="128"/>
      <c r="MJU7" s="128"/>
      <c r="MJV7" s="128"/>
      <c r="MJW7" s="128"/>
      <c r="MJX7" s="128"/>
      <c r="MJY7" s="128"/>
      <c r="MJZ7" s="128"/>
      <c r="MKA7" s="128"/>
      <c r="MKB7" s="128"/>
      <c r="MKC7" s="128"/>
      <c r="MKD7" s="128"/>
      <c r="MKE7" s="128"/>
      <c r="MKF7" s="128"/>
      <c r="MKG7" s="128"/>
      <c r="MKH7" s="128"/>
      <c r="MKI7" s="128"/>
      <c r="MKJ7" s="128"/>
      <c r="MKK7" s="128"/>
      <c r="MKL7" s="128"/>
      <c r="MKM7" s="128"/>
      <c r="MKN7" s="128"/>
      <c r="MKO7" s="128"/>
      <c r="MKP7" s="128"/>
      <c r="MKQ7" s="128"/>
      <c r="MKR7" s="128"/>
      <c r="MKS7" s="128"/>
      <c r="MKT7" s="128"/>
      <c r="MKU7" s="128"/>
      <c r="MKV7" s="128"/>
      <c r="MKW7" s="128"/>
      <c r="MKX7" s="128"/>
      <c r="MKY7" s="128"/>
      <c r="MKZ7" s="128"/>
      <c r="MLA7" s="128"/>
      <c r="MLB7" s="128"/>
      <c r="MLC7" s="128"/>
      <c r="MLD7" s="128"/>
      <c r="MLE7" s="128"/>
      <c r="MLF7" s="128"/>
      <c r="MLG7" s="128"/>
      <c r="MLH7" s="128"/>
      <c r="MLI7" s="128"/>
      <c r="MLJ7" s="128"/>
      <c r="MLK7" s="128"/>
      <c r="MLL7" s="128"/>
      <c r="MLM7" s="128"/>
      <c r="MLN7" s="128"/>
      <c r="MLO7" s="128"/>
      <c r="MLP7" s="128"/>
      <c r="MLQ7" s="128"/>
      <c r="MLR7" s="128"/>
      <c r="MLS7" s="128"/>
      <c r="MLT7" s="128"/>
      <c r="MLU7" s="128"/>
      <c r="MLV7" s="128"/>
      <c r="MLW7" s="128"/>
      <c r="MLX7" s="128"/>
      <c r="MLY7" s="128"/>
      <c r="MLZ7" s="128"/>
      <c r="MMA7" s="128"/>
      <c r="MMB7" s="128"/>
      <c r="MMC7" s="128"/>
      <c r="MMD7" s="128"/>
      <c r="MME7" s="128"/>
      <c r="MMF7" s="128"/>
      <c r="MMG7" s="128"/>
      <c r="MMH7" s="128"/>
      <c r="MMI7" s="128"/>
      <c r="MMJ7" s="128"/>
      <c r="MMK7" s="128"/>
      <c r="MML7" s="128"/>
      <c r="MMM7" s="128"/>
      <c r="MMN7" s="128"/>
      <c r="MMO7" s="128"/>
      <c r="MMP7" s="128"/>
      <c r="MMQ7" s="128"/>
      <c r="MMR7" s="128"/>
      <c r="MMS7" s="128"/>
      <c r="MMT7" s="128"/>
      <c r="MMU7" s="128"/>
      <c r="MMV7" s="128"/>
      <c r="MMW7" s="128"/>
      <c r="MMX7" s="128"/>
      <c r="MMY7" s="128"/>
      <c r="MMZ7" s="128"/>
      <c r="MNA7" s="128"/>
      <c r="MNB7" s="128"/>
      <c r="MNC7" s="128"/>
      <c r="MND7" s="128"/>
      <c r="MNE7" s="128"/>
      <c r="MNF7" s="128"/>
      <c r="MNG7" s="128"/>
      <c r="MNH7" s="128"/>
      <c r="MNI7" s="128"/>
      <c r="MNJ7" s="128"/>
      <c r="MNK7" s="128"/>
      <c r="MNL7" s="128"/>
      <c r="MNM7" s="128"/>
      <c r="MNN7" s="128"/>
      <c r="MNO7" s="128"/>
      <c r="MNP7" s="128"/>
      <c r="MNQ7" s="128"/>
      <c r="MNR7" s="128"/>
      <c r="MNS7" s="128"/>
      <c r="MNT7" s="128"/>
      <c r="MNU7" s="128"/>
      <c r="MNV7" s="128"/>
      <c r="MNW7" s="128"/>
      <c r="MNX7" s="128"/>
      <c r="MNY7" s="128"/>
      <c r="MNZ7" s="128"/>
      <c r="MOA7" s="128"/>
      <c r="MOB7" s="128"/>
      <c r="MOC7" s="128"/>
      <c r="MOD7" s="128"/>
      <c r="MOE7" s="128"/>
      <c r="MOF7" s="128"/>
      <c r="MOG7" s="128"/>
      <c r="MOH7" s="128"/>
      <c r="MOI7" s="128"/>
      <c r="MOJ7" s="128"/>
      <c r="MOK7" s="128"/>
      <c r="MOL7" s="128"/>
      <c r="MOM7" s="128"/>
      <c r="MON7" s="128"/>
      <c r="MOO7" s="128"/>
      <c r="MOP7" s="128"/>
      <c r="MOQ7" s="128"/>
      <c r="MOR7" s="128"/>
      <c r="MOS7" s="128"/>
      <c r="MOT7" s="128"/>
      <c r="MOU7" s="128"/>
      <c r="MOV7" s="128"/>
      <c r="MOW7" s="128"/>
      <c r="MOX7" s="128"/>
      <c r="MOY7" s="128"/>
      <c r="MOZ7" s="128"/>
      <c r="MPA7" s="128"/>
      <c r="MPB7" s="128"/>
      <c r="MPC7" s="128"/>
      <c r="MPD7" s="128"/>
      <c r="MPE7" s="128"/>
      <c r="MPF7" s="128"/>
      <c r="MPG7" s="128"/>
      <c r="MPH7" s="128"/>
      <c r="MPI7" s="128"/>
      <c r="MPJ7" s="128"/>
      <c r="MPK7" s="128"/>
      <c r="MPL7" s="128"/>
      <c r="MPM7" s="128"/>
      <c r="MPN7" s="128"/>
      <c r="MPO7" s="128"/>
      <c r="MPP7" s="128"/>
      <c r="MPQ7" s="128"/>
      <c r="MPR7" s="128"/>
      <c r="MPS7" s="128"/>
      <c r="MPT7" s="128"/>
      <c r="MPU7" s="128"/>
      <c r="MPV7" s="128"/>
      <c r="MPW7" s="128"/>
      <c r="MPX7" s="128"/>
      <c r="MPY7" s="128"/>
      <c r="MPZ7" s="128"/>
      <c r="MQA7" s="128"/>
      <c r="MQB7" s="128"/>
      <c r="MQC7" s="128"/>
      <c r="MQD7" s="128"/>
      <c r="MQE7" s="128"/>
      <c r="MQF7" s="128"/>
      <c r="MQG7" s="128"/>
      <c r="MQH7" s="128"/>
      <c r="MQI7" s="128"/>
      <c r="MQJ7" s="128"/>
      <c r="MQK7" s="128"/>
      <c r="MQL7" s="128"/>
      <c r="MQM7" s="128"/>
      <c r="MQN7" s="128"/>
      <c r="MQO7" s="128"/>
      <c r="MQP7" s="128"/>
      <c r="MQQ7" s="128"/>
      <c r="MQR7" s="128"/>
      <c r="MQS7" s="128"/>
      <c r="MQT7" s="128"/>
      <c r="MQU7" s="128"/>
      <c r="MQV7" s="128"/>
      <c r="MQW7" s="128"/>
      <c r="MQX7" s="128"/>
      <c r="MQY7" s="128"/>
      <c r="MQZ7" s="128"/>
      <c r="MRA7" s="128"/>
      <c r="MRB7" s="128"/>
      <c r="MRC7" s="128"/>
      <c r="MRD7" s="128"/>
      <c r="MRE7" s="128"/>
      <c r="MRF7" s="128"/>
      <c r="MRG7" s="128"/>
      <c r="MRH7" s="128"/>
      <c r="MRI7" s="128"/>
      <c r="MRJ7" s="128"/>
      <c r="MRK7" s="128"/>
      <c r="MRL7" s="128"/>
      <c r="MRM7" s="128"/>
      <c r="MRN7" s="128"/>
      <c r="MRO7" s="128"/>
      <c r="MRP7" s="128"/>
      <c r="MRQ7" s="128"/>
      <c r="MRR7" s="128"/>
      <c r="MRS7" s="128"/>
      <c r="MRT7" s="128"/>
      <c r="MRU7" s="128"/>
      <c r="MRV7" s="128"/>
      <c r="MRW7" s="128"/>
      <c r="MRX7" s="128"/>
      <c r="MRY7" s="128"/>
      <c r="MRZ7" s="128"/>
      <c r="MSA7" s="128"/>
      <c r="MSB7" s="128"/>
      <c r="MSC7" s="128"/>
      <c r="MSD7" s="128"/>
      <c r="MSE7" s="128"/>
      <c r="MSF7" s="128"/>
      <c r="MSG7" s="128"/>
      <c r="MSH7" s="128"/>
      <c r="MSI7" s="128"/>
      <c r="MSJ7" s="128"/>
      <c r="MSK7" s="128"/>
      <c r="MSL7" s="128"/>
      <c r="MSM7" s="128"/>
      <c r="MSN7" s="128"/>
      <c r="MSO7" s="128"/>
      <c r="MSP7" s="128"/>
      <c r="MSQ7" s="128"/>
      <c r="MSR7" s="128"/>
      <c r="MSS7" s="128"/>
      <c r="MST7" s="128"/>
      <c r="MSU7" s="128"/>
      <c r="MSV7" s="128"/>
      <c r="MSW7" s="128"/>
      <c r="MSX7" s="128"/>
      <c r="MSY7" s="128"/>
      <c r="MSZ7" s="128"/>
      <c r="MTA7" s="128"/>
      <c r="MTB7" s="128"/>
      <c r="MTC7" s="128"/>
      <c r="MTD7" s="128"/>
      <c r="MTE7" s="128"/>
      <c r="MTF7" s="128"/>
      <c r="MTG7" s="128"/>
      <c r="MTH7" s="128"/>
      <c r="MTI7" s="128"/>
      <c r="MTJ7" s="128"/>
      <c r="MTK7" s="128"/>
      <c r="MTL7" s="128"/>
      <c r="MTM7" s="128"/>
      <c r="MTN7" s="128"/>
      <c r="MTO7" s="128"/>
      <c r="MTP7" s="128"/>
      <c r="MTQ7" s="128"/>
      <c r="MTR7" s="128"/>
      <c r="MTS7" s="128"/>
      <c r="MTT7" s="128"/>
      <c r="MTU7" s="128"/>
      <c r="MTV7" s="128"/>
      <c r="MTW7" s="128"/>
      <c r="MTX7" s="128"/>
      <c r="MTY7" s="128"/>
      <c r="MTZ7" s="128"/>
      <c r="MUA7" s="128"/>
      <c r="MUB7" s="128"/>
      <c r="MUC7" s="128"/>
      <c r="MUD7" s="128"/>
      <c r="MUE7" s="128"/>
      <c r="MUF7" s="128"/>
      <c r="MUG7" s="128"/>
      <c r="MUH7" s="128"/>
      <c r="MUI7" s="128"/>
      <c r="MUJ7" s="128"/>
      <c r="MUK7" s="128"/>
      <c r="MUL7" s="128"/>
      <c r="MUM7" s="128"/>
      <c r="MUN7" s="128"/>
      <c r="MUO7" s="128"/>
      <c r="MUP7" s="128"/>
      <c r="MUQ7" s="128"/>
      <c r="MUR7" s="128"/>
      <c r="MUS7" s="128"/>
      <c r="MUT7" s="128"/>
      <c r="MUU7" s="128"/>
      <c r="MUV7" s="128"/>
      <c r="MUW7" s="128"/>
      <c r="MUX7" s="128"/>
      <c r="MUY7" s="128"/>
      <c r="MUZ7" s="128"/>
      <c r="MVA7" s="128"/>
      <c r="MVB7" s="128"/>
      <c r="MVC7" s="128"/>
      <c r="MVD7" s="128"/>
      <c r="MVE7" s="128"/>
      <c r="MVF7" s="128"/>
      <c r="MVG7" s="128"/>
      <c r="MVH7" s="128"/>
      <c r="MVI7" s="128"/>
      <c r="MVJ7" s="128"/>
      <c r="MVK7" s="128"/>
      <c r="MVL7" s="128"/>
      <c r="MVM7" s="128"/>
      <c r="MVN7" s="128"/>
      <c r="MVO7" s="128"/>
      <c r="MVP7" s="128"/>
      <c r="MVQ7" s="128"/>
      <c r="MVR7" s="128"/>
      <c r="MVS7" s="128"/>
      <c r="MVT7" s="128"/>
      <c r="MVU7" s="128"/>
      <c r="MVV7" s="128"/>
      <c r="MVW7" s="128"/>
      <c r="MVX7" s="128"/>
      <c r="MVY7" s="128"/>
      <c r="MVZ7" s="128"/>
      <c r="MWA7" s="128"/>
      <c r="MWB7" s="128"/>
      <c r="MWC7" s="128"/>
      <c r="MWD7" s="128"/>
      <c r="MWE7" s="128"/>
      <c r="MWF7" s="128"/>
      <c r="MWG7" s="128"/>
      <c r="MWH7" s="128"/>
      <c r="MWI7" s="128"/>
      <c r="MWJ7" s="128"/>
      <c r="MWK7" s="128"/>
      <c r="MWL7" s="128"/>
      <c r="MWM7" s="128"/>
      <c r="MWN7" s="128"/>
      <c r="MWO7" s="128"/>
      <c r="MWP7" s="128"/>
      <c r="MWQ7" s="128"/>
      <c r="MWR7" s="128"/>
      <c r="MWS7" s="128"/>
      <c r="MWT7" s="128"/>
      <c r="MWU7" s="128"/>
      <c r="MWV7" s="128"/>
      <c r="MWW7" s="128"/>
      <c r="MWX7" s="128"/>
      <c r="MWY7" s="128"/>
      <c r="MWZ7" s="128"/>
      <c r="MXA7" s="128"/>
      <c r="MXB7" s="128"/>
      <c r="MXC7" s="128"/>
      <c r="MXD7" s="128"/>
      <c r="MXE7" s="128"/>
      <c r="MXF7" s="128"/>
      <c r="MXG7" s="128"/>
      <c r="MXH7" s="128"/>
      <c r="MXI7" s="128"/>
      <c r="MXJ7" s="128"/>
      <c r="MXK7" s="128"/>
      <c r="MXL7" s="128"/>
      <c r="MXM7" s="128"/>
      <c r="MXN7" s="128"/>
      <c r="MXO7" s="128"/>
      <c r="MXP7" s="128"/>
      <c r="MXQ7" s="128"/>
      <c r="MXR7" s="128"/>
      <c r="MXS7" s="128"/>
      <c r="MXT7" s="128"/>
      <c r="MXU7" s="128"/>
      <c r="MXV7" s="128"/>
      <c r="MXW7" s="128"/>
      <c r="MXX7" s="128"/>
      <c r="MXY7" s="128"/>
      <c r="MXZ7" s="128"/>
      <c r="MYA7" s="128"/>
      <c r="MYB7" s="128"/>
      <c r="MYC7" s="128"/>
      <c r="MYD7" s="128"/>
      <c r="MYE7" s="128"/>
      <c r="MYF7" s="128"/>
      <c r="MYG7" s="128"/>
      <c r="MYH7" s="128"/>
      <c r="MYI7" s="128"/>
      <c r="MYJ7" s="128"/>
      <c r="MYK7" s="128"/>
      <c r="MYL7" s="128"/>
      <c r="MYM7" s="128"/>
      <c r="MYN7" s="128"/>
      <c r="MYO7" s="128"/>
      <c r="MYP7" s="128"/>
      <c r="MYQ7" s="128"/>
      <c r="MYR7" s="128"/>
      <c r="MYS7" s="128"/>
      <c r="MYT7" s="128"/>
      <c r="MYU7" s="128"/>
      <c r="MYV7" s="128"/>
      <c r="MYW7" s="128"/>
      <c r="MYX7" s="128"/>
      <c r="MYY7" s="128"/>
      <c r="MYZ7" s="128"/>
      <c r="MZA7" s="128"/>
      <c r="MZB7" s="128"/>
      <c r="MZC7" s="128"/>
      <c r="MZD7" s="128"/>
      <c r="MZE7" s="128"/>
      <c r="MZF7" s="128"/>
      <c r="MZG7" s="128"/>
      <c r="MZH7" s="128"/>
      <c r="MZI7" s="128"/>
      <c r="MZJ7" s="128"/>
      <c r="MZK7" s="128"/>
      <c r="MZL7" s="128"/>
      <c r="MZM7" s="128"/>
      <c r="MZN7" s="128"/>
      <c r="MZO7" s="128"/>
      <c r="MZP7" s="128"/>
      <c r="MZQ7" s="128"/>
      <c r="MZR7" s="128"/>
      <c r="MZS7" s="128"/>
      <c r="MZT7" s="128"/>
      <c r="MZU7" s="128"/>
      <c r="MZV7" s="128"/>
      <c r="MZW7" s="128"/>
      <c r="MZX7" s="128"/>
      <c r="MZY7" s="128"/>
      <c r="MZZ7" s="128"/>
      <c r="NAA7" s="128"/>
      <c r="NAB7" s="128"/>
      <c r="NAC7" s="128"/>
      <c r="NAD7" s="128"/>
      <c r="NAE7" s="128"/>
      <c r="NAF7" s="128"/>
      <c r="NAG7" s="128"/>
      <c r="NAH7" s="128"/>
      <c r="NAI7" s="128"/>
      <c r="NAJ7" s="128"/>
      <c r="NAK7" s="128"/>
      <c r="NAL7" s="128"/>
      <c r="NAM7" s="128"/>
      <c r="NAN7" s="128"/>
      <c r="NAO7" s="128"/>
      <c r="NAP7" s="128"/>
      <c r="NAQ7" s="128"/>
      <c r="NAR7" s="128"/>
      <c r="NAS7" s="128"/>
      <c r="NAT7" s="128"/>
      <c r="NAU7" s="128"/>
      <c r="NAV7" s="128"/>
      <c r="NAW7" s="128"/>
      <c r="NAX7" s="128"/>
      <c r="NAY7" s="128"/>
      <c r="NAZ7" s="128"/>
      <c r="NBA7" s="128"/>
      <c r="NBB7" s="128"/>
      <c r="NBC7" s="128"/>
      <c r="NBD7" s="128"/>
      <c r="NBE7" s="128"/>
      <c r="NBF7" s="128"/>
      <c r="NBG7" s="128"/>
      <c r="NBH7" s="128"/>
      <c r="NBI7" s="128"/>
      <c r="NBJ7" s="128"/>
      <c r="NBK7" s="128"/>
      <c r="NBL7" s="128"/>
      <c r="NBM7" s="128"/>
      <c r="NBN7" s="128"/>
      <c r="NBO7" s="128"/>
      <c r="NBP7" s="128"/>
      <c r="NBQ7" s="128"/>
      <c r="NBR7" s="128"/>
      <c r="NBS7" s="128"/>
      <c r="NBT7" s="128"/>
      <c r="NBU7" s="128"/>
      <c r="NBV7" s="128"/>
      <c r="NBW7" s="128"/>
      <c r="NBX7" s="128"/>
      <c r="NBY7" s="128"/>
      <c r="NBZ7" s="128"/>
      <c r="NCA7" s="128"/>
      <c r="NCB7" s="128"/>
      <c r="NCC7" s="128"/>
      <c r="NCD7" s="128"/>
      <c r="NCE7" s="128"/>
      <c r="NCF7" s="128"/>
      <c r="NCG7" s="128"/>
      <c r="NCH7" s="128"/>
      <c r="NCI7" s="128"/>
      <c r="NCJ7" s="128"/>
      <c r="NCK7" s="128"/>
      <c r="NCL7" s="128"/>
      <c r="NCM7" s="128"/>
      <c r="NCN7" s="128"/>
      <c r="NCO7" s="128"/>
      <c r="NCP7" s="128"/>
      <c r="NCQ7" s="128"/>
      <c r="NCR7" s="128"/>
      <c r="NCS7" s="128"/>
      <c r="NCT7" s="128"/>
      <c r="NCU7" s="128"/>
      <c r="NCV7" s="128"/>
      <c r="NCW7" s="128"/>
      <c r="NCX7" s="128"/>
      <c r="NCY7" s="128"/>
      <c r="NCZ7" s="128"/>
      <c r="NDA7" s="128"/>
      <c r="NDB7" s="128"/>
      <c r="NDC7" s="128"/>
      <c r="NDD7" s="128"/>
      <c r="NDE7" s="128"/>
      <c r="NDF7" s="128"/>
      <c r="NDG7" s="128"/>
      <c r="NDH7" s="128"/>
      <c r="NDI7" s="128"/>
      <c r="NDJ7" s="128"/>
      <c r="NDK7" s="128"/>
      <c r="NDL7" s="128"/>
      <c r="NDM7" s="128"/>
      <c r="NDN7" s="128"/>
      <c r="NDO7" s="128"/>
      <c r="NDP7" s="128"/>
      <c r="NDQ7" s="128"/>
      <c r="NDR7" s="128"/>
      <c r="NDS7" s="128"/>
      <c r="NDT7" s="128"/>
      <c r="NDU7" s="128"/>
      <c r="NDV7" s="128"/>
      <c r="NDW7" s="128"/>
      <c r="NDX7" s="128"/>
      <c r="NDY7" s="128"/>
      <c r="NDZ7" s="128"/>
      <c r="NEA7" s="128"/>
      <c r="NEB7" s="128"/>
      <c r="NEC7" s="128"/>
      <c r="NED7" s="128"/>
      <c r="NEE7" s="128"/>
      <c r="NEF7" s="128"/>
      <c r="NEG7" s="128"/>
      <c r="NEH7" s="128"/>
      <c r="NEI7" s="128"/>
      <c r="NEJ7" s="128"/>
      <c r="NEK7" s="128"/>
      <c r="NEL7" s="128"/>
      <c r="NEM7" s="128"/>
      <c r="NEN7" s="128"/>
      <c r="NEO7" s="128"/>
      <c r="NEP7" s="128"/>
      <c r="NEQ7" s="128"/>
      <c r="NER7" s="128"/>
      <c r="NES7" s="128"/>
      <c r="NET7" s="128"/>
      <c r="NEU7" s="128"/>
      <c r="NEV7" s="128"/>
      <c r="NEW7" s="128"/>
      <c r="NEX7" s="128"/>
      <c r="NEY7" s="128"/>
      <c r="NEZ7" s="128"/>
      <c r="NFA7" s="128"/>
      <c r="NFB7" s="128"/>
      <c r="NFC7" s="128"/>
      <c r="NFD7" s="128"/>
      <c r="NFE7" s="128"/>
      <c r="NFF7" s="128"/>
      <c r="NFG7" s="128"/>
      <c r="NFH7" s="128"/>
      <c r="NFI7" s="128"/>
      <c r="NFJ7" s="128"/>
      <c r="NFK7" s="128"/>
      <c r="NFL7" s="128"/>
      <c r="NFM7" s="128"/>
      <c r="NFN7" s="128"/>
      <c r="NFO7" s="128"/>
      <c r="NFP7" s="128"/>
      <c r="NFQ7" s="128"/>
      <c r="NFR7" s="128"/>
      <c r="NFS7" s="128"/>
      <c r="NFT7" s="128"/>
      <c r="NFU7" s="128"/>
      <c r="NFV7" s="128"/>
      <c r="NFW7" s="128"/>
      <c r="NFX7" s="128"/>
      <c r="NFY7" s="128"/>
      <c r="NFZ7" s="128"/>
      <c r="NGA7" s="128"/>
      <c r="NGB7" s="128"/>
      <c r="NGC7" s="128"/>
      <c r="NGD7" s="128"/>
      <c r="NGE7" s="128"/>
      <c r="NGF7" s="128"/>
      <c r="NGG7" s="128"/>
      <c r="NGH7" s="128"/>
      <c r="NGI7" s="128"/>
      <c r="NGJ7" s="128"/>
      <c r="NGK7" s="128"/>
      <c r="NGL7" s="128"/>
      <c r="NGM7" s="128"/>
      <c r="NGN7" s="128"/>
      <c r="NGO7" s="128"/>
      <c r="NGP7" s="128"/>
      <c r="NGQ7" s="128"/>
      <c r="NGR7" s="128"/>
      <c r="NGS7" s="128"/>
      <c r="NGT7" s="128"/>
      <c r="NGU7" s="128"/>
      <c r="NGV7" s="128"/>
      <c r="NGW7" s="128"/>
      <c r="NGX7" s="128"/>
      <c r="NGY7" s="128"/>
      <c r="NGZ7" s="128"/>
      <c r="NHA7" s="128"/>
      <c r="NHB7" s="128"/>
      <c r="NHC7" s="128"/>
      <c r="NHD7" s="128"/>
      <c r="NHE7" s="128"/>
      <c r="NHF7" s="128"/>
      <c r="NHG7" s="128"/>
      <c r="NHH7" s="128"/>
      <c r="NHI7" s="128"/>
      <c r="NHJ7" s="128"/>
      <c r="NHK7" s="128"/>
      <c r="NHL7" s="128"/>
      <c r="NHM7" s="128"/>
      <c r="NHN7" s="128"/>
      <c r="NHO7" s="128"/>
      <c r="NHP7" s="128"/>
      <c r="NHQ7" s="128"/>
      <c r="NHR7" s="128"/>
      <c r="NHS7" s="128"/>
      <c r="NHT7" s="128"/>
      <c r="NHU7" s="128"/>
      <c r="NHV7" s="128"/>
      <c r="NHW7" s="128"/>
      <c r="NHX7" s="128"/>
      <c r="NHY7" s="128"/>
      <c r="NHZ7" s="128"/>
      <c r="NIA7" s="128"/>
      <c r="NIB7" s="128"/>
      <c r="NIC7" s="128"/>
      <c r="NID7" s="128"/>
      <c r="NIE7" s="128"/>
      <c r="NIF7" s="128"/>
      <c r="NIG7" s="128"/>
      <c r="NIH7" s="128"/>
      <c r="NII7" s="128"/>
      <c r="NIJ7" s="128"/>
      <c r="NIK7" s="128"/>
      <c r="NIL7" s="128"/>
      <c r="NIM7" s="128"/>
      <c r="NIN7" s="128"/>
      <c r="NIO7" s="128"/>
      <c r="NIP7" s="128"/>
      <c r="NIQ7" s="128"/>
      <c r="NIR7" s="128"/>
      <c r="NIS7" s="128"/>
      <c r="NIT7" s="128"/>
      <c r="NIU7" s="128"/>
      <c r="NIV7" s="128"/>
      <c r="NIW7" s="128"/>
      <c r="NIX7" s="128"/>
      <c r="NIY7" s="128"/>
      <c r="NIZ7" s="128"/>
      <c r="NJA7" s="128"/>
      <c r="NJB7" s="128"/>
      <c r="NJC7" s="128"/>
      <c r="NJD7" s="128"/>
      <c r="NJE7" s="128"/>
      <c r="NJF7" s="128"/>
      <c r="NJG7" s="128"/>
      <c r="NJH7" s="128"/>
      <c r="NJI7" s="128"/>
      <c r="NJJ7" s="128"/>
      <c r="NJK7" s="128"/>
      <c r="NJL7" s="128"/>
      <c r="NJM7" s="128"/>
      <c r="NJN7" s="128"/>
      <c r="NJO7" s="128"/>
      <c r="NJP7" s="128"/>
      <c r="NJQ7" s="128"/>
      <c r="NJR7" s="128"/>
      <c r="NJS7" s="128"/>
      <c r="NJT7" s="128"/>
      <c r="NJU7" s="128"/>
      <c r="NJV7" s="128"/>
      <c r="NJW7" s="128"/>
      <c r="NJX7" s="128"/>
      <c r="NJY7" s="128"/>
      <c r="NJZ7" s="128"/>
      <c r="NKA7" s="128"/>
      <c r="NKB7" s="128"/>
      <c r="NKC7" s="128"/>
      <c r="NKD7" s="128"/>
      <c r="NKE7" s="128"/>
      <c r="NKF7" s="128"/>
      <c r="NKG7" s="128"/>
      <c r="NKH7" s="128"/>
      <c r="NKI7" s="128"/>
      <c r="NKJ7" s="128"/>
      <c r="NKK7" s="128"/>
      <c r="NKL7" s="128"/>
      <c r="NKM7" s="128"/>
      <c r="NKN7" s="128"/>
      <c r="NKO7" s="128"/>
      <c r="NKP7" s="128"/>
      <c r="NKQ7" s="128"/>
      <c r="NKR7" s="128"/>
      <c r="NKS7" s="128"/>
      <c r="NKT7" s="128"/>
      <c r="NKU7" s="128"/>
      <c r="NKV7" s="128"/>
      <c r="NKW7" s="128"/>
      <c r="NKX7" s="128"/>
      <c r="NKY7" s="128"/>
      <c r="NKZ7" s="128"/>
      <c r="NLA7" s="128"/>
      <c r="NLB7" s="128"/>
      <c r="NLC7" s="128"/>
      <c r="NLD7" s="128"/>
      <c r="NLE7" s="128"/>
      <c r="NLF7" s="128"/>
      <c r="NLG7" s="128"/>
      <c r="NLH7" s="128"/>
      <c r="NLI7" s="128"/>
      <c r="NLJ7" s="128"/>
      <c r="NLK7" s="128"/>
      <c r="NLL7" s="128"/>
      <c r="NLM7" s="128"/>
      <c r="NLN7" s="128"/>
      <c r="NLO7" s="128"/>
      <c r="NLP7" s="128"/>
      <c r="NLQ7" s="128"/>
      <c r="NLR7" s="128"/>
      <c r="NLS7" s="128"/>
      <c r="NLT7" s="128"/>
      <c r="NLU7" s="128"/>
      <c r="NLV7" s="128"/>
      <c r="NLW7" s="128"/>
      <c r="NLX7" s="128"/>
      <c r="NLY7" s="128"/>
      <c r="NLZ7" s="128"/>
      <c r="NMA7" s="128"/>
      <c r="NMB7" s="128"/>
      <c r="NMC7" s="128"/>
      <c r="NMD7" s="128"/>
      <c r="NME7" s="128"/>
      <c r="NMF7" s="128"/>
      <c r="NMG7" s="128"/>
      <c r="NMH7" s="128"/>
      <c r="NMI7" s="128"/>
      <c r="NMJ7" s="128"/>
      <c r="NMK7" s="128"/>
      <c r="NML7" s="128"/>
      <c r="NMM7" s="128"/>
      <c r="NMN7" s="128"/>
      <c r="NMO7" s="128"/>
      <c r="NMP7" s="128"/>
      <c r="NMQ7" s="128"/>
      <c r="NMR7" s="128"/>
      <c r="NMS7" s="128"/>
      <c r="NMT7" s="128"/>
      <c r="NMU7" s="128"/>
      <c r="NMV7" s="128"/>
      <c r="NMW7" s="128"/>
      <c r="NMX7" s="128"/>
      <c r="NMY7" s="128"/>
      <c r="NMZ7" s="128"/>
      <c r="NNA7" s="128"/>
      <c r="NNB7" s="128"/>
      <c r="NNC7" s="128"/>
      <c r="NND7" s="128"/>
      <c r="NNE7" s="128"/>
      <c r="NNF7" s="128"/>
      <c r="NNG7" s="128"/>
      <c r="NNH7" s="128"/>
      <c r="NNI7" s="128"/>
      <c r="NNJ7" s="128"/>
      <c r="NNK7" s="128"/>
      <c r="NNL7" s="128"/>
      <c r="NNM7" s="128"/>
      <c r="NNN7" s="128"/>
      <c r="NNO7" s="128"/>
      <c r="NNP7" s="128"/>
      <c r="NNQ7" s="128"/>
      <c r="NNR7" s="128"/>
      <c r="NNS7" s="128"/>
      <c r="NNT7" s="128"/>
      <c r="NNU7" s="128"/>
      <c r="NNV7" s="128"/>
      <c r="NNW7" s="128"/>
      <c r="NNX7" s="128"/>
      <c r="NNY7" s="128"/>
      <c r="NNZ7" s="128"/>
      <c r="NOA7" s="128"/>
      <c r="NOB7" s="128"/>
      <c r="NOC7" s="128"/>
      <c r="NOD7" s="128"/>
      <c r="NOE7" s="128"/>
      <c r="NOF7" s="128"/>
      <c r="NOG7" s="128"/>
      <c r="NOH7" s="128"/>
      <c r="NOI7" s="128"/>
      <c r="NOJ7" s="128"/>
      <c r="NOK7" s="128"/>
      <c r="NOL7" s="128"/>
      <c r="NOM7" s="128"/>
      <c r="NON7" s="128"/>
      <c r="NOO7" s="128"/>
      <c r="NOP7" s="128"/>
      <c r="NOQ7" s="128"/>
      <c r="NOR7" s="128"/>
      <c r="NOS7" s="128"/>
      <c r="NOT7" s="128"/>
      <c r="NOU7" s="128"/>
      <c r="NOV7" s="128"/>
      <c r="NOW7" s="128"/>
      <c r="NOX7" s="128"/>
      <c r="NOY7" s="128"/>
      <c r="NOZ7" s="128"/>
      <c r="NPA7" s="128"/>
      <c r="NPB7" s="128"/>
      <c r="NPC7" s="128"/>
      <c r="NPD7" s="128"/>
      <c r="NPE7" s="128"/>
      <c r="NPF7" s="128"/>
      <c r="NPG7" s="128"/>
      <c r="NPH7" s="128"/>
      <c r="NPI7" s="128"/>
      <c r="NPJ7" s="128"/>
      <c r="NPK7" s="128"/>
      <c r="NPL7" s="128"/>
      <c r="NPM7" s="128"/>
      <c r="NPN7" s="128"/>
      <c r="NPO7" s="128"/>
      <c r="NPP7" s="128"/>
      <c r="NPQ7" s="128"/>
      <c r="NPR7" s="128"/>
      <c r="NPS7" s="128"/>
      <c r="NPT7" s="128"/>
      <c r="NPU7" s="128"/>
      <c r="NPV7" s="128"/>
      <c r="NPW7" s="128"/>
      <c r="NPX7" s="128"/>
      <c r="NPY7" s="128"/>
      <c r="NPZ7" s="128"/>
      <c r="NQA7" s="128"/>
      <c r="NQB7" s="128"/>
      <c r="NQC7" s="128"/>
      <c r="NQD7" s="128"/>
      <c r="NQE7" s="128"/>
      <c r="NQF7" s="128"/>
      <c r="NQG7" s="128"/>
      <c r="NQH7" s="128"/>
      <c r="NQI7" s="128"/>
      <c r="NQJ7" s="128"/>
      <c r="NQK7" s="128"/>
      <c r="NQL7" s="128"/>
      <c r="NQM7" s="128"/>
      <c r="NQN7" s="128"/>
      <c r="NQO7" s="128"/>
      <c r="NQP7" s="128"/>
      <c r="NQQ7" s="128"/>
      <c r="NQR7" s="128"/>
      <c r="NQS7" s="128"/>
      <c r="NQT7" s="128"/>
      <c r="NQU7" s="128"/>
      <c r="NQV7" s="128"/>
      <c r="NQW7" s="128"/>
      <c r="NQX7" s="128"/>
      <c r="NQY7" s="128"/>
      <c r="NQZ7" s="128"/>
      <c r="NRA7" s="128"/>
      <c r="NRB7" s="128"/>
      <c r="NRC7" s="128"/>
      <c r="NRD7" s="128"/>
      <c r="NRE7" s="128"/>
      <c r="NRF7" s="128"/>
      <c r="NRG7" s="128"/>
      <c r="NRH7" s="128"/>
      <c r="NRI7" s="128"/>
      <c r="NRJ7" s="128"/>
      <c r="NRK7" s="128"/>
      <c r="NRL7" s="128"/>
      <c r="NRM7" s="128"/>
      <c r="NRN7" s="128"/>
      <c r="NRO7" s="128"/>
      <c r="NRP7" s="128"/>
      <c r="NRQ7" s="128"/>
      <c r="NRR7" s="128"/>
      <c r="NRS7" s="128"/>
      <c r="NRT7" s="128"/>
      <c r="NRU7" s="128"/>
      <c r="NRV7" s="128"/>
      <c r="NRW7" s="128"/>
      <c r="NRX7" s="128"/>
      <c r="NRY7" s="128"/>
      <c r="NRZ7" s="128"/>
      <c r="NSA7" s="128"/>
      <c r="NSB7" s="128"/>
      <c r="NSC7" s="128"/>
      <c r="NSD7" s="128"/>
      <c r="NSE7" s="128"/>
      <c r="NSF7" s="128"/>
      <c r="NSG7" s="128"/>
      <c r="NSH7" s="128"/>
      <c r="NSI7" s="128"/>
      <c r="NSJ7" s="128"/>
      <c r="NSK7" s="128"/>
      <c r="NSL7" s="128"/>
      <c r="NSM7" s="128"/>
      <c r="NSN7" s="128"/>
      <c r="NSO7" s="128"/>
      <c r="NSP7" s="128"/>
      <c r="NSQ7" s="128"/>
      <c r="NSR7" s="128"/>
      <c r="NSS7" s="128"/>
      <c r="NST7" s="128"/>
      <c r="NSU7" s="128"/>
      <c r="NSV7" s="128"/>
      <c r="NSW7" s="128"/>
      <c r="NSX7" s="128"/>
      <c r="NSY7" s="128"/>
      <c r="NSZ7" s="128"/>
      <c r="NTA7" s="128"/>
      <c r="NTB7" s="128"/>
      <c r="NTC7" s="128"/>
      <c r="NTD7" s="128"/>
      <c r="NTE7" s="128"/>
      <c r="NTF7" s="128"/>
      <c r="NTG7" s="128"/>
      <c r="NTH7" s="128"/>
      <c r="NTI7" s="128"/>
      <c r="NTJ7" s="128"/>
      <c r="NTK7" s="128"/>
      <c r="NTL7" s="128"/>
      <c r="NTM7" s="128"/>
      <c r="NTN7" s="128"/>
      <c r="NTO7" s="128"/>
      <c r="NTP7" s="128"/>
      <c r="NTQ7" s="128"/>
      <c r="NTR7" s="128"/>
      <c r="NTS7" s="128"/>
      <c r="NTT7" s="128"/>
      <c r="NTU7" s="128"/>
      <c r="NTV7" s="128"/>
      <c r="NTW7" s="128"/>
      <c r="NTX7" s="128"/>
      <c r="NTY7" s="128"/>
      <c r="NTZ7" s="128"/>
      <c r="NUA7" s="128"/>
      <c r="NUB7" s="128"/>
      <c r="NUC7" s="128"/>
      <c r="NUD7" s="128"/>
      <c r="NUE7" s="128"/>
      <c r="NUF7" s="128"/>
      <c r="NUG7" s="128"/>
      <c r="NUH7" s="128"/>
      <c r="NUI7" s="128"/>
      <c r="NUJ7" s="128"/>
      <c r="NUK7" s="128"/>
      <c r="NUL7" s="128"/>
      <c r="NUM7" s="128"/>
      <c r="NUN7" s="128"/>
      <c r="NUO7" s="128"/>
      <c r="NUP7" s="128"/>
      <c r="NUQ7" s="128"/>
      <c r="NUR7" s="128"/>
      <c r="NUS7" s="128"/>
      <c r="NUT7" s="128"/>
      <c r="NUU7" s="128"/>
      <c r="NUV7" s="128"/>
      <c r="NUW7" s="128"/>
      <c r="NUX7" s="128"/>
      <c r="NUY7" s="128"/>
      <c r="NUZ7" s="128"/>
      <c r="NVA7" s="128"/>
      <c r="NVB7" s="128"/>
      <c r="NVC7" s="128"/>
      <c r="NVD7" s="128"/>
      <c r="NVE7" s="128"/>
      <c r="NVF7" s="128"/>
      <c r="NVG7" s="128"/>
      <c r="NVH7" s="128"/>
      <c r="NVI7" s="128"/>
      <c r="NVJ7" s="128"/>
      <c r="NVK7" s="128"/>
      <c r="NVL7" s="128"/>
      <c r="NVM7" s="128"/>
      <c r="NVN7" s="128"/>
      <c r="NVO7" s="128"/>
      <c r="NVP7" s="128"/>
      <c r="NVQ7" s="128"/>
      <c r="NVR7" s="128"/>
      <c r="NVS7" s="128"/>
      <c r="NVT7" s="128"/>
      <c r="NVU7" s="128"/>
      <c r="NVV7" s="128"/>
      <c r="NVW7" s="128"/>
      <c r="NVX7" s="128"/>
      <c r="NVY7" s="128"/>
      <c r="NVZ7" s="128"/>
      <c r="NWA7" s="128"/>
      <c r="NWB7" s="128"/>
      <c r="NWC7" s="128"/>
      <c r="NWD7" s="128"/>
      <c r="NWE7" s="128"/>
      <c r="NWF7" s="128"/>
      <c r="NWG7" s="128"/>
      <c r="NWH7" s="128"/>
      <c r="NWI7" s="128"/>
      <c r="NWJ7" s="128"/>
      <c r="NWK7" s="128"/>
      <c r="NWL7" s="128"/>
      <c r="NWM7" s="128"/>
      <c r="NWN7" s="128"/>
      <c r="NWO7" s="128"/>
      <c r="NWP7" s="128"/>
      <c r="NWQ7" s="128"/>
      <c r="NWR7" s="128"/>
      <c r="NWS7" s="128"/>
      <c r="NWT7" s="128"/>
      <c r="NWU7" s="128"/>
      <c r="NWV7" s="128"/>
      <c r="NWW7" s="128"/>
      <c r="NWX7" s="128"/>
      <c r="NWY7" s="128"/>
      <c r="NWZ7" s="128"/>
      <c r="NXA7" s="128"/>
      <c r="NXB7" s="128"/>
      <c r="NXC7" s="128"/>
      <c r="NXD7" s="128"/>
      <c r="NXE7" s="128"/>
      <c r="NXF7" s="128"/>
      <c r="NXG7" s="128"/>
      <c r="NXH7" s="128"/>
      <c r="NXI7" s="128"/>
      <c r="NXJ7" s="128"/>
      <c r="NXK7" s="128"/>
      <c r="NXL7" s="128"/>
      <c r="NXM7" s="128"/>
      <c r="NXN7" s="128"/>
      <c r="NXO7" s="128"/>
      <c r="NXP7" s="128"/>
      <c r="NXQ7" s="128"/>
      <c r="NXR7" s="128"/>
      <c r="NXS7" s="128"/>
      <c r="NXT7" s="128"/>
      <c r="NXU7" s="128"/>
      <c r="NXV7" s="128"/>
      <c r="NXW7" s="128"/>
      <c r="NXX7" s="128"/>
      <c r="NXY7" s="128"/>
      <c r="NXZ7" s="128"/>
      <c r="NYA7" s="128"/>
      <c r="NYB7" s="128"/>
      <c r="NYC7" s="128"/>
      <c r="NYD7" s="128"/>
      <c r="NYE7" s="128"/>
      <c r="NYF7" s="128"/>
      <c r="NYG7" s="128"/>
      <c r="NYH7" s="128"/>
      <c r="NYI7" s="128"/>
      <c r="NYJ7" s="128"/>
      <c r="NYK7" s="128"/>
      <c r="NYL7" s="128"/>
      <c r="NYM7" s="128"/>
      <c r="NYN7" s="128"/>
      <c r="NYO7" s="128"/>
      <c r="NYP7" s="128"/>
      <c r="NYQ7" s="128"/>
      <c r="NYR7" s="128"/>
      <c r="NYS7" s="128"/>
      <c r="NYT7" s="128"/>
      <c r="NYU7" s="128"/>
      <c r="NYV7" s="128"/>
      <c r="NYW7" s="128"/>
      <c r="NYX7" s="128"/>
      <c r="NYY7" s="128"/>
      <c r="NYZ7" s="128"/>
      <c r="NZA7" s="128"/>
      <c r="NZB7" s="128"/>
      <c r="NZC7" s="128"/>
      <c r="NZD7" s="128"/>
      <c r="NZE7" s="128"/>
      <c r="NZF7" s="128"/>
      <c r="NZG7" s="128"/>
      <c r="NZH7" s="128"/>
      <c r="NZI7" s="128"/>
      <c r="NZJ7" s="128"/>
      <c r="NZK7" s="128"/>
      <c r="NZL7" s="128"/>
      <c r="NZM7" s="128"/>
      <c r="NZN7" s="128"/>
      <c r="NZO7" s="128"/>
      <c r="NZP7" s="128"/>
      <c r="NZQ7" s="128"/>
      <c r="NZR7" s="128"/>
      <c r="NZS7" s="128"/>
      <c r="NZT7" s="128"/>
      <c r="NZU7" s="128"/>
      <c r="NZV7" s="128"/>
      <c r="NZW7" s="128"/>
      <c r="NZX7" s="128"/>
      <c r="NZY7" s="128"/>
      <c r="NZZ7" s="128"/>
      <c r="OAA7" s="128"/>
      <c r="OAB7" s="128"/>
      <c r="OAC7" s="128"/>
      <c r="OAD7" s="128"/>
      <c r="OAE7" s="128"/>
      <c r="OAF7" s="128"/>
      <c r="OAG7" s="128"/>
      <c r="OAH7" s="128"/>
      <c r="OAI7" s="128"/>
      <c r="OAJ7" s="128"/>
      <c r="OAK7" s="128"/>
      <c r="OAL7" s="128"/>
      <c r="OAM7" s="128"/>
      <c r="OAN7" s="128"/>
      <c r="OAO7" s="128"/>
      <c r="OAP7" s="128"/>
      <c r="OAQ7" s="128"/>
      <c r="OAR7" s="128"/>
      <c r="OAS7" s="128"/>
      <c r="OAT7" s="128"/>
      <c r="OAU7" s="128"/>
      <c r="OAV7" s="128"/>
      <c r="OAW7" s="128"/>
      <c r="OAX7" s="128"/>
      <c r="OAY7" s="128"/>
      <c r="OAZ7" s="128"/>
      <c r="OBA7" s="128"/>
      <c r="OBB7" s="128"/>
      <c r="OBC7" s="128"/>
      <c r="OBD7" s="128"/>
      <c r="OBE7" s="128"/>
      <c r="OBF7" s="128"/>
      <c r="OBG7" s="128"/>
      <c r="OBH7" s="128"/>
      <c r="OBI7" s="128"/>
      <c r="OBJ7" s="128"/>
      <c r="OBK7" s="128"/>
      <c r="OBL7" s="128"/>
      <c r="OBM7" s="128"/>
      <c r="OBN7" s="128"/>
      <c r="OBO7" s="128"/>
      <c r="OBP7" s="128"/>
      <c r="OBQ7" s="128"/>
      <c r="OBR7" s="128"/>
      <c r="OBS7" s="128"/>
      <c r="OBT7" s="128"/>
      <c r="OBU7" s="128"/>
      <c r="OBV7" s="128"/>
      <c r="OBW7" s="128"/>
      <c r="OBX7" s="128"/>
      <c r="OBY7" s="128"/>
      <c r="OBZ7" s="128"/>
      <c r="OCA7" s="128"/>
      <c r="OCB7" s="128"/>
      <c r="OCC7" s="128"/>
      <c r="OCD7" s="128"/>
      <c r="OCE7" s="128"/>
      <c r="OCF7" s="128"/>
      <c r="OCG7" s="128"/>
      <c r="OCH7" s="128"/>
      <c r="OCI7" s="128"/>
      <c r="OCJ7" s="128"/>
      <c r="OCK7" s="128"/>
      <c r="OCL7" s="128"/>
      <c r="OCM7" s="128"/>
      <c r="OCN7" s="128"/>
      <c r="OCO7" s="128"/>
      <c r="OCP7" s="128"/>
      <c r="OCQ7" s="128"/>
      <c r="OCR7" s="128"/>
      <c r="OCS7" s="128"/>
      <c r="OCT7" s="128"/>
      <c r="OCU7" s="128"/>
      <c r="OCV7" s="128"/>
      <c r="OCW7" s="128"/>
      <c r="OCX7" s="128"/>
      <c r="OCY7" s="128"/>
      <c r="OCZ7" s="128"/>
      <c r="ODA7" s="128"/>
      <c r="ODB7" s="128"/>
      <c r="ODC7" s="128"/>
      <c r="ODD7" s="128"/>
      <c r="ODE7" s="128"/>
      <c r="ODF7" s="128"/>
      <c r="ODG7" s="128"/>
      <c r="ODH7" s="128"/>
      <c r="ODI7" s="128"/>
      <c r="ODJ7" s="128"/>
      <c r="ODK7" s="128"/>
      <c r="ODL7" s="128"/>
      <c r="ODM7" s="128"/>
      <c r="ODN7" s="128"/>
      <c r="ODO7" s="128"/>
      <c r="ODP7" s="128"/>
      <c r="ODQ7" s="128"/>
      <c r="ODR7" s="128"/>
      <c r="ODS7" s="128"/>
      <c r="ODT7" s="128"/>
      <c r="ODU7" s="128"/>
      <c r="ODV7" s="128"/>
      <c r="ODW7" s="128"/>
      <c r="ODX7" s="128"/>
      <c r="ODY7" s="128"/>
      <c r="ODZ7" s="128"/>
      <c r="OEA7" s="128"/>
      <c r="OEB7" s="128"/>
      <c r="OEC7" s="128"/>
      <c r="OED7" s="128"/>
      <c r="OEE7" s="128"/>
      <c r="OEF7" s="128"/>
      <c r="OEG7" s="128"/>
      <c r="OEH7" s="128"/>
      <c r="OEI7" s="128"/>
      <c r="OEJ7" s="128"/>
      <c r="OEK7" s="128"/>
      <c r="OEL7" s="128"/>
      <c r="OEM7" s="128"/>
      <c r="OEN7" s="128"/>
      <c r="OEO7" s="128"/>
      <c r="OEP7" s="128"/>
      <c r="OEQ7" s="128"/>
      <c r="OER7" s="128"/>
      <c r="OES7" s="128"/>
      <c r="OET7" s="128"/>
      <c r="OEU7" s="128"/>
      <c r="OEV7" s="128"/>
      <c r="OEW7" s="128"/>
      <c r="OEX7" s="128"/>
      <c r="OEY7" s="128"/>
      <c r="OEZ7" s="128"/>
      <c r="OFA7" s="128"/>
      <c r="OFB7" s="128"/>
      <c r="OFC7" s="128"/>
      <c r="OFD7" s="128"/>
      <c r="OFE7" s="128"/>
      <c r="OFF7" s="128"/>
      <c r="OFG7" s="128"/>
      <c r="OFH7" s="128"/>
      <c r="OFI7" s="128"/>
      <c r="OFJ7" s="128"/>
      <c r="OFK7" s="128"/>
      <c r="OFL7" s="128"/>
      <c r="OFM7" s="128"/>
      <c r="OFN7" s="128"/>
      <c r="OFO7" s="128"/>
      <c r="OFP7" s="128"/>
      <c r="OFQ7" s="128"/>
      <c r="OFR7" s="128"/>
      <c r="OFS7" s="128"/>
      <c r="OFT7" s="128"/>
      <c r="OFU7" s="128"/>
      <c r="OFV7" s="128"/>
      <c r="OFW7" s="128"/>
      <c r="OFX7" s="128"/>
      <c r="OFY7" s="128"/>
      <c r="OFZ7" s="128"/>
      <c r="OGA7" s="128"/>
      <c r="OGB7" s="128"/>
      <c r="OGC7" s="128"/>
      <c r="OGD7" s="128"/>
      <c r="OGE7" s="128"/>
      <c r="OGF7" s="128"/>
      <c r="OGG7" s="128"/>
      <c r="OGH7" s="128"/>
      <c r="OGI7" s="128"/>
      <c r="OGJ7" s="128"/>
      <c r="OGK7" s="128"/>
      <c r="OGL7" s="128"/>
      <c r="OGM7" s="128"/>
      <c r="OGN7" s="128"/>
      <c r="OGO7" s="128"/>
      <c r="OGP7" s="128"/>
      <c r="OGQ7" s="128"/>
      <c r="OGR7" s="128"/>
      <c r="OGS7" s="128"/>
      <c r="OGT7" s="128"/>
      <c r="OGU7" s="128"/>
      <c r="OGV7" s="128"/>
      <c r="OGW7" s="128"/>
      <c r="OGX7" s="128"/>
      <c r="OGY7" s="128"/>
      <c r="OGZ7" s="128"/>
      <c r="OHA7" s="128"/>
      <c r="OHB7" s="128"/>
      <c r="OHC7" s="128"/>
      <c r="OHD7" s="128"/>
      <c r="OHE7" s="128"/>
      <c r="OHF7" s="128"/>
      <c r="OHG7" s="128"/>
      <c r="OHH7" s="128"/>
      <c r="OHI7" s="128"/>
      <c r="OHJ7" s="128"/>
      <c r="OHK7" s="128"/>
      <c r="OHL7" s="128"/>
      <c r="OHM7" s="128"/>
      <c r="OHN7" s="128"/>
      <c r="OHO7" s="128"/>
      <c r="OHP7" s="128"/>
      <c r="OHQ7" s="128"/>
      <c r="OHR7" s="128"/>
      <c r="OHS7" s="128"/>
      <c r="OHT7" s="128"/>
      <c r="OHU7" s="128"/>
      <c r="OHV7" s="128"/>
      <c r="OHW7" s="128"/>
      <c r="OHX7" s="128"/>
      <c r="OHY7" s="128"/>
      <c r="OHZ7" s="128"/>
      <c r="OIA7" s="128"/>
      <c r="OIB7" s="128"/>
      <c r="OIC7" s="128"/>
      <c r="OID7" s="128"/>
      <c r="OIE7" s="128"/>
      <c r="OIF7" s="128"/>
      <c r="OIG7" s="128"/>
      <c r="OIH7" s="128"/>
      <c r="OII7" s="128"/>
      <c r="OIJ7" s="128"/>
      <c r="OIK7" s="128"/>
      <c r="OIL7" s="128"/>
      <c r="OIM7" s="128"/>
      <c r="OIN7" s="128"/>
      <c r="OIO7" s="128"/>
      <c r="OIP7" s="128"/>
      <c r="OIQ7" s="128"/>
      <c r="OIR7" s="128"/>
      <c r="OIS7" s="128"/>
      <c r="OIT7" s="128"/>
      <c r="OIU7" s="128"/>
      <c r="OIV7" s="128"/>
      <c r="OIW7" s="128"/>
      <c r="OIX7" s="128"/>
      <c r="OIY7" s="128"/>
      <c r="OIZ7" s="128"/>
      <c r="OJA7" s="128"/>
      <c r="OJB7" s="128"/>
      <c r="OJC7" s="128"/>
      <c r="OJD7" s="128"/>
      <c r="OJE7" s="128"/>
      <c r="OJF7" s="128"/>
      <c r="OJG7" s="128"/>
      <c r="OJH7" s="128"/>
      <c r="OJI7" s="128"/>
      <c r="OJJ7" s="128"/>
      <c r="OJK7" s="128"/>
      <c r="OJL7" s="128"/>
      <c r="OJM7" s="128"/>
      <c r="OJN7" s="128"/>
      <c r="OJO7" s="128"/>
      <c r="OJP7" s="128"/>
      <c r="OJQ7" s="128"/>
      <c r="OJR7" s="128"/>
      <c r="OJS7" s="128"/>
      <c r="OJT7" s="128"/>
      <c r="OJU7" s="128"/>
      <c r="OJV7" s="128"/>
      <c r="OJW7" s="128"/>
      <c r="OJX7" s="128"/>
      <c r="OJY7" s="128"/>
      <c r="OJZ7" s="128"/>
      <c r="OKA7" s="128"/>
      <c r="OKB7" s="128"/>
      <c r="OKC7" s="128"/>
      <c r="OKD7" s="128"/>
      <c r="OKE7" s="128"/>
      <c r="OKF7" s="128"/>
      <c r="OKG7" s="128"/>
      <c r="OKH7" s="128"/>
      <c r="OKI7" s="128"/>
      <c r="OKJ7" s="128"/>
      <c r="OKK7" s="128"/>
      <c r="OKL7" s="128"/>
      <c r="OKM7" s="128"/>
      <c r="OKN7" s="128"/>
      <c r="OKO7" s="128"/>
      <c r="OKP7" s="128"/>
      <c r="OKQ7" s="128"/>
      <c r="OKR7" s="128"/>
      <c r="OKS7" s="128"/>
      <c r="OKT7" s="128"/>
      <c r="OKU7" s="128"/>
      <c r="OKV7" s="128"/>
      <c r="OKW7" s="128"/>
      <c r="OKX7" s="128"/>
      <c r="OKY7" s="128"/>
      <c r="OKZ7" s="128"/>
      <c r="OLA7" s="128"/>
      <c r="OLB7" s="128"/>
      <c r="OLC7" s="128"/>
      <c r="OLD7" s="128"/>
      <c r="OLE7" s="128"/>
      <c r="OLF7" s="128"/>
      <c r="OLG7" s="128"/>
      <c r="OLH7" s="128"/>
      <c r="OLI7" s="128"/>
      <c r="OLJ7" s="128"/>
      <c r="OLK7" s="128"/>
      <c r="OLL7" s="128"/>
      <c r="OLM7" s="128"/>
      <c r="OLN7" s="128"/>
      <c r="OLO7" s="128"/>
      <c r="OLP7" s="128"/>
      <c r="OLQ7" s="128"/>
      <c r="OLR7" s="128"/>
      <c r="OLS7" s="128"/>
      <c r="OLT7" s="128"/>
      <c r="OLU7" s="128"/>
      <c r="OLV7" s="128"/>
      <c r="OLW7" s="128"/>
      <c r="OLX7" s="128"/>
      <c r="OLY7" s="128"/>
      <c r="OLZ7" s="128"/>
      <c r="OMA7" s="128"/>
      <c r="OMB7" s="128"/>
      <c r="OMC7" s="128"/>
      <c r="OMD7" s="128"/>
      <c r="OME7" s="128"/>
      <c r="OMF7" s="128"/>
      <c r="OMG7" s="128"/>
      <c r="OMH7" s="128"/>
      <c r="OMI7" s="128"/>
      <c r="OMJ7" s="128"/>
      <c r="OMK7" s="128"/>
      <c r="OML7" s="128"/>
      <c r="OMM7" s="128"/>
      <c r="OMN7" s="128"/>
      <c r="OMO7" s="128"/>
      <c r="OMP7" s="128"/>
      <c r="OMQ7" s="128"/>
      <c r="OMR7" s="128"/>
      <c r="OMS7" s="128"/>
      <c r="OMT7" s="128"/>
      <c r="OMU7" s="128"/>
      <c r="OMV7" s="128"/>
      <c r="OMW7" s="128"/>
      <c r="OMX7" s="128"/>
      <c r="OMY7" s="128"/>
      <c r="OMZ7" s="128"/>
      <c r="ONA7" s="128"/>
      <c r="ONB7" s="128"/>
      <c r="ONC7" s="128"/>
      <c r="OND7" s="128"/>
      <c r="ONE7" s="128"/>
      <c r="ONF7" s="128"/>
      <c r="ONG7" s="128"/>
      <c r="ONH7" s="128"/>
      <c r="ONI7" s="128"/>
      <c r="ONJ7" s="128"/>
      <c r="ONK7" s="128"/>
      <c r="ONL7" s="128"/>
      <c r="ONM7" s="128"/>
      <c r="ONN7" s="128"/>
      <c r="ONO7" s="128"/>
      <c r="ONP7" s="128"/>
      <c r="ONQ7" s="128"/>
      <c r="ONR7" s="128"/>
      <c r="ONS7" s="128"/>
      <c r="ONT7" s="128"/>
      <c r="ONU7" s="128"/>
      <c r="ONV7" s="128"/>
      <c r="ONW7" s="128"/>
      <c r="ONX7" s="128"/>
      <c r="ONY7" s="128"/>
      <c r="ONZ7" s="128"/>
      <c r="OOA7" s="128"/>
      <c r="OOB7" s="128"/>
      <c r="OOC7" s="128"/>
      <c r="OOD7" s="128"/>
      <c r="OOE7" s="128"/>
      <c r="OOF7" s="128"/>
      <c r="OOG7" s="128"/>
      <c r="OOH7" s="128"/>
      <c r="OOI7" s="128"/>
      <c r="OOJ7" s="128"/>
      <c r="OOK7" s="128"/>
      <c r="OOL7" s="128"/>
      <c r="OOM7" s="128"/>
      <c r="OON7" s="128"/>
      <c r="OOO7" s="128"/>
      <c r="OOP7" s="128"/>
      <c r="OOQ7" s="128"/>
      <c r="OOR7" s="128"/>
      <c r="OOS7" s="128"/>
      <c r="OOT7" s="128"/>
      <c r="OOU7" s="128"/>
      <c r="OOV7" s="128"/>
      <c r="OOW7" s="128"/>
      <c r="OOX7" s="128"/>
      <c r="OOY7" s="128"/>
      <c r="OOZ7" s="128"/>
      <c r="OPA7" s="128"/>
      <c r="OPB7" s="128"/>
      <c r="OPC7" s="128"/>
      <c r="OPD7" s="128"/>
      <c r="OPE7" s="128"/>
      <c r="OPF7" s="128"/>
      <c r="OPG7" s="128"/>
      <c r="OPH7" s="128"/>
      <c r="OPI7" s="128"/>
      <c r="OPJ7" s="128"/>
      <c r="OPK7" s="128"/>
      <c r="OPL7" s="128"/>
      <c r="OPM7" s="128"/>
      <c r="OPN7" s="128"/>
      <c r="OPO7" s="128"/>
      <c r="OPP7" s="128"/>
      <c r="OPQ7" s="128"/>
      <c r="OPR7" s="128"/>
      <c r="OPS7" s="128"/>
      <c r="OPT7" s="128"/>
      <c r="OPU7" s="128"/>
      <c r="OPV7" s="128"/>
      <c r="OPW7" s="128"/>
      <c r="OPX7" s="128"/>
      <c r="OPY7" s="128"/>
      <c r="OPZ7" s="128"/>
      <c r="OQA7" s="128"/>
      <c r="OQB7" s="128"/>
      <c r="OQC7" s="128"/>
      <c r="OQD7" s="128"/>
      <c r="OQE7" s="128"/>
      <c r="OQF7" s="128"/>
      <c r="OQG7" s="128"/>
      <c r="OQH7" s="128"/>
      <c r="OQI7" s="128"/>
      <c r="OQJ7" s="128"/>
      <c r="OQK7" s="128"/>
      <c r="OQL7" s="128"/>
      <c r="OQM7" s="128"/>
      <c r="OQN7" s="128"/>
      <c r="OQO7" s="128"/>
      <c r="OQP7" s="128"/>
      <c r="OQQ7" s="128"/>
      <c r="OQR7" s="128"/>
      <c r="OQS7" s="128"/>
      <c r="OQT7" s="128"/>
      <c r="OQU7" s="128"/>
      <c r="OQV7" s="128"/>
      <c r="OQW7" s="128"/>
      <c r="OQX7" s="128"/>
      <c r="OQY7" s="128"/>
      <c r="OQZ7" s="128"/>
      <c r="ORA7" s="128"/>
      <c r="ORB7" s="128"/>
      <c r="ORC7" s="128"/>
      <c r="ORD7" s="128"/>
      <c r="ORE7" s="128"/>
      <c r="ORF7" s="128"/>
      <c r="ORG7" s="128"/>
      <c r="ORH7" s="128"/>
      <c r="ORI7" s="128"/>
      <c r="ORJ7" s="128"/>
      <c r="ORK7" s="128"/>
      <c r="ORL7" s="128"/>
      <c r="ORM7" s="128"/>
      <c r="ORN7" s="128"/>
      <c r="ORO7" s="128"/>
      <c r="ORP7" s="128"/>
      <c r="ORQ7" s="128"/>
      <c r="ORR7" s="128"/>
      <c r="ORS7" s="128"/>
      <c r="ORT7" s="128"/>
      <c r="ORU7" s="128"/>
      <c r="ORV7" s="128"/>
      <c r="ORW7" s="128"/>
      <c r="ORX7" s="128"/>
      <c r="ORY7" s="128"/>
      <c r="ORZ7" s="128"/>
      <c r="OSA7" s="128"/>
      <c r="OSB7" s="128"/>
      <c r="OSC7" s="128"/>
      <c r="OSD7" s="128"/>
      <c r="OSE7" s="128"/>
      <c r="OSF7" s="128"/>
      <c r="OSG7" s="128"/>
      <c r="OSH7" s="128"/>
      <c r="OSI7" s="128"/>
      <c r="OSJ7" s="128"/>
      <c r="OSK7" s="128"/>
      <c r="OSL7" s="128"/>
      <c r="OSM7" s="128"/>
      <c r="OSN7" s="128"/>
      <c r="OSO7" s="128"/>
      <c r="OSP7" s="128"/>
      <c r="OSQ7" s="128"/>
      <c r="OSR7" s="128"/>
      <c r="OSS7" s="128"/>
      <c r="OST7" s="128"/>
      <c r="OSU7" s="128"/>
      <c r="OSV7" s="128"/>
      <c r="OSW7" s="128"/>
      <c r="OSX7" s="128"/>
      <c r="OSY7" s="128"/>
      <c r="OSZ7" s="128"/>
      <c r="OTA7" s="128"/>
      <c r="OTB7" s="128"/>
      <c r="OTC7" s="128"/>
      <c r="OTD7" s="128"/>
      <c r="OTE7" s="128"/>
      <c r="OTF7" s="128"/>
      <c r="OTG7" s="128"/>
      <c r="OTH7" s="128"/>
      <c r="OTI7" s="128"/>
      <c r="OTJ7" s="128"/>
      <c r="OTK7" s="128"/>
      <c r="OTL7" s="128"/>
      <c r="OTM7" s="128"/>
      <c r="OTN7" s="128"/>
      <c r="OTO7" s="128"/>
      <c r="OTP7" s="128"/>
      <c r="OTQ7" s="128"/>
      <c r="OTR7" s="128"/>
      <c r="OTS7" s="128"/>
      <c r="OTT7" s="128"/>
      <c r="OTU7" s="128"/>
      <c r="OTV7" s="128"/>
      <c r="OTW7" s="128"/>
      <c r="OTX7" s="128"/>
      <c r="OTY7" s="128"/>
      <c r="OTZ7" s="128"/>
      <c r="OUA7" s="128"/>
      <c r="OUB7" s="128"/>
      <c r="OUC7" s="128"/>
      <c r="OUD7" s="128"/>
      <c r="OUE7" s="128"/>
      <c r="OUF7" s="128"/>
      <c r="OUG7" s="128"/>
      <c r="OUH7" s="128"/>
      <c r="OUI7" s="128"/>
      <c r="OUJ7" s="128"/>
      <c r="OUK7" s="128"/>
      <c r="OUL7" s="128"/>
      <c r="OUM7" s="128"/>
      <c r="OUN7" s="128"/>
      <c r="OUO7" s="128"/>
      <c r="OUP7" s="128"/>
      <c r="OUQ7" s="128"/>
      <c r="OUR7" s="128"/>
      <c r="OUS7" s="128"/>
      <c r="OUT7" s="128"/>
      <c r="OUU7" s="128"/>
      <c r="OUV7" s="128"/>
      <c r="OUW7" s="128"/>
      <c r="OUX7" s="128"/>
      <c r="OUY7" s="128"/>
      <c r="OUZ7" s="128"/>
      <c r="OVA7" s="128"/>
      <c r="OVB7" s="128"/>
      <c r="OVC7" s="128"/>
      <c r="OVD7" s="128"/>
      <c r="OVE7" s="128"/>
      <c r="OVF7" s="128"/>
      <c r="OVG7" s="128"/>
      <c r="OVH7" s="128"/>
      <c r="OVI7" s="128"/>
      <c r="OVJ7" s="128"/>
      <c r="OVK7" s="128"/>
      <c r="OVL7" s="128"/>
      <c r="OVM7" s="128"/>
      <c r="OVN7" s="128"/>
      <c r="OVO7" s="128"/>
      <c r="OVP7" s="128"/>
      <c r="OVQ7" s="128"/>
      <c r="OVR7" s="128"/>
      <c r="OVS7" s="128"/>
      <c r="OVT7" s="128"/>
      <c r="OVU7" s="128"/>
      <c r="OVV7" s="128"/>
      <c r="OVW7" s="128"/>
      <c r="OVX7" s="128"/>
      <c r="OVY7" s="128"/>
      <c r="OVZ7" s="128"/>
      <c r="OWA7" s="128"/>
      <c r="OWB7" s="128"/>
      <c r="OWC7" s="128"/>
      <c r="OWD7" s="128"/>
      <c r="OWE7" s="128"/>
      <c r="OWF7" s="128"/>
      <c r="OWG7" s="128"/>
      <c r="OWH7" s="128"/>
      <c r="OWI7" s="128"/>
      <c r="OWJ7" s="128"/>
      <c r="OWK7" s="128"/>
      <c r="OWL7" s="128"/>
      <c r="OWM7" s="128"/>
      <c r="OWN7" s="128"/>
      <c r="OWO7" s="128"/>
      <c r="OWP7" s="128"/>
      <c r="OWQ7" s="128"/>
      <c r="OWR7" s="128"/>
      <c r="OWS7" s="128"/>
      <c r="OWT7" s="128"/>
      <c r="OWU7" s="128"/>
      <c r="OWV7" s="128"/>
      <c r="OWW7" s="128"/>
      <c r="OWX7" s="128"/>
      <c r="OWY7" s="128"/>
      <c r="OWZ7" s="128"/>
      <c r="OXA7" s="128"/>
      <c r="OXB7" s="128"/>
      <c r="OXC7" s="128"/>
      <c r="OXD7" s="128"/>
      <c r="OXE7" s="128"/>
      <c r="OXF7" s="128"/>
      <c r="OXG7" s="128"/>
      <c r="OXH7" s="128"/>
      <c r="OXI7" s="128"/>
      <c r="OXJ7" s="128"/>
      <c r="OXK7" s="128"/>
      <c r="OXL7" s="128"/>
      <c r="OXM7" s="128"/>
      <c r="OXN7" s="128"/>
      <c r="OXO7" s="128"/>
      <c r="OXP7" s="128"/>
      <c r="OXQ7" s="128"/>
      <c r="OXR7" s="128"/>
      <c r="OXS7" s="128"/>
      <c r="OXT7" s="128"/>
      <c r="OXU7" s="128"/>
      <c r="OXV7" s="128"/>
      <c r="OXW7" s="128"/>
      <c r="OXX7" s="128"/>
      <c r="OXY7" s="128"/>
      <c r="OXZ7" s="128"/>
      <c r="OYA7" s="128"/>
      <c r="OYB7" s="128"/>
      <c r="OYC7" s="128"/>
      <c r="OYD7" s="128"/>
      <c r="OYE7" s="128"/>
      <c r="OYF7" s="128"/>
      <c r="OYG7" s="128"/>
      <c r="OYH7" s="128"/>
      <c r="OYI7" s="128"/>
      <c r="OYJ7" s="128"/>
      <c r="OYK7" s="128"/>
      <c r="OYL7" s="128"/>
      <c r="OYM7" s="128"/>
      <c r="OYN7" s="128"/>
      <c r="OYO7" s="128"/>
      <c r="OYP7" s="128"/>
      <c r="OYQ7" s="128"/>
      <c r="OYR7" s="128"/>
      <c r="OYS7" s="128"/>
      <c r="OYT7" s="128"/>
      <c r="OYU7" s="128"/>
      <c r="OYV7" s="128"/>
      <c r="OYW7" s="128"/>
      <c r="OYX7" s="128"/>
      <c r="OYY7" s="128"/>
      <c r="OYZ7" s="128"/>
      <c r="OZA7" s="128"/>
      <c r="OZB7" s="128"/>
      <c r="OZC7" s="128"/>
      <c r="OZD7" s="128"/>
      <c r="OZE7" s="128"/>
      <c r="OZF7" s="128"/>
      <c r="OZG7" s="128"/>
      <c r="OZH7" s="128"/>
      <c r="OZI7" s="128"/>
      <c r="OZJ7" s="128"/>
      <c r="OZK7" s="128"/>
      <c r="OZL7" s="128"/>
      <c r="OZM7" s="128"/>
      <c r="OZN7" s="128"/>
      <c r="OZO7" s="128"/>
      <c r="OZP7" s="128"/>
      <c r="OZQ7" s="128"/>
      <c r="OZR7" s="128"/>
      <c r="OZS7" s="128"/>
      <c r="OZT7" s="128"/>
      <c r="OZU7" s="128"/>
      <c r="OZV7" s="128"/>
      <c r="OZW7" s="128"/>
      <c r="OZX7" s="128"/>
      <c r="OZY7" s="128"/>
      <c r="OZZ7" s="128"/>
      <c r="PAA7" s="128"/>
      <c r="PAB7" s="128"/>
      <c r="PAC7" s="128"/>
      <c r="PAD7" s="128"/>
      <c r="PAE7" s="128"/>
      <c r="PAF7" s="128"/>
      <c r="PAG7" s="128"/>
      <c r="PAH7" s="128"/>
      <c r="PAI7" s="128"/>
      <c r="PAJ7" s="128"/>
      <c r="PAK7" s="128"/>
      <c r="PAL7" s="128"/>
      <c r="PAM7" s="128"/>
      <c r="PAN7" s="128"/>
      <c r="PAO7" s="128"/>
      <c r="PAP7" s="128"/>
      <c r="PAQ7" s="128"/>
      <c r="PAR7" s="128"/>
      <c r="PAS7" s="128"/>
      <c r="PAT7" s="128"/>
      <c r="PAU7" s="128"/>
      <c r="PAV7" s="128"/>
      <c r="PAW7" s="128"/>
      <c r="PAX7" s="128"/>
      <c r="PAY7" s="128"/>
      <c r="PAZ7" s="128"/>
      <c r="PBA7" s="128"/>
      <c r="PBB7" s="128"/>
      <c r="PBC7" s="128"/>
      <c r="PBD7" s="128"/>
      <c r="PBE7" s="128"/>
      <c r="PBF7" s="128"/>
      <c r="PBG7" s="128"/>
      <c r="PBH7" s="128"/>
      <c r="PBI7" s="128"/>
      <c r="PBJ7" s="128"/>
      <c r="PBK7" s="128"/>
      <c r="PBL7" s="128"/>
      <c r="PBM7" s="128"/>
      <c r="PBN7" s="128"/>
      <c r="PBO7" s="128"/>
      <c r="PBP7" s="128"/>
      <c r="PBQ7" s="128"/>
      <c r="PBR7" s="128"/>
      <c r="PBS7" s="128"/>
      <c r="PBT7" s="128"/>
      <c r="PBU7" s="128"/>
      <c r="PBV7" s="128"/>
      <c r="PBW7" s="128"/>
      <c r="PBX7" s="128"/>
      <c r="PBY7" s="128"/>
      <c r="PBZ7" s="128"/>
      <c r="PCA7" s="128"/>
      <c r="PCB7" s="128"/>
      <c r="PCC7" s="128"/>
      <c r="PCD7" s="128"/>
      <c r="PCE7" s="128"/>
      <c r="PCF7" s="128"/>
      <c r="PCG7" s="128"/>
      <c r="PCH7" s="128"/>
      <c r="PCI7" s="128"/>
      <c r="PCJ7" s="128"/>
      <c r="PCK7" s="128"/>
      <c r="PCL7" s="128"/>
      <c r="PCM7" s="128"/>
      <c r="PCN7" s="128"/>
      <c r="PCO7" s="128"/>
      <c r="PCP7" s="128"/>
      <c r="PCQ7" s="128"/>
      <c r="PCR7" s="128"/>
      <c r="PCS7" s="128"/>
      <c r="PCT7" s="128"/>
      <c r="PCU7" s="128"/>
      <c r="PCV7" s="128"/>
      <c r="PCW7" s="128"/>
      <c r="PCX7" s="128"/>
      <c r="PCY7" s="128"/>
      <c r="PCZ7" s="128"/>
      <c r="PDA7" s="128"/>
      <c r="PDB7" s="128"/>
      <c r="PDC7" s="128"/>
      <c r="PDD7" s="128"/>
      <c r="PDE7" s="128"/>
      <c r="PDF7" s="128"/>
      <c r="PDG7" s="128"/>
      <c r="PDH7" s="128"/>
      <c r="PDI7" s="128"/>
      <c r="PDJ7" s="128"/>
      <c r="PDK7" s="128"/>
      <c r="PDL7" s="128"/>
      <c r="PDM7" s="128"/>
      <c r="PDN7" s="128"/>
      <c r="PDO7" s="128"/>
      <c r="PDP7" s="128"/>
      <c r="PDQ7" s="128"/>
      <c r="PDR7" s="128"/>
      <c r="PDS7" s="128"/>
      <c r="PDT7" s="128"/>
      <c r="PDU7" s="128"/>
      <c r="PDV7" s="128"/>
      <c r="PDW7" s="128"/>
      <c r="PDX7" s="128"/>
      <c r="PDY7" s="128"/>
      <c r="PDZ7" s="128"/>
      <c r="PEA7" s="128"/>
      <c r="PEB7" s="128"/>
      <c r="PEC7" s="128"/>
      <c r="PED7" s="128"/>
      <c r="PEE7" s="128"/>
      <c r="PEF7" s="128"/>
      <c r="PEG7" s="128"/>
      <c r="PEH7" s="128"/>
      <c r="PEI7" s="128"/>
      <c r="PEJ7" s="128"/>
      <c r="PEK7" s="128"/>
      <c r="PEL7" s="128"/>
      <c r="PEM7" s="128"/>
      <c r="PEN7" s="128"/>
      <c r="PEO7" s="128"/>
      <c r="PEP7" s="128"/>
      <c r="PEQ7" s="128"/>
      <c r="PER7" s="128"/>
      <c r="PES7" s="128"/>
      <c r="PET7" s="128"/>
      <c r="PEU7" s="128"/>
      <c r="PEV7" s="128"/>
      <c r="PEW7" s="128"/>
      <c r="PEX7" s="128"/>
      <c r="PEY7" s="128"/>
      <c r="PEZ7" s="128"/>
      <c r="PFA7" s="128"/>
      <c r="PFB7" s="128"/>
      <c r="PFC7" s="128"/>
      <c r="PFD7" s="128"/>
      <c r="PFE7" s="128"/>
      <c r="PFF7" s="128"/>
      <c r="PFG7" s="128"/>
      <c r="PFH7" s="128"/>
      <c r="PFI7" s="128"/>
      <c r="PFJ7" s="128"/>
      <c r="PFK7" s="128"/>
      <c r="PFL7" s="128"/>
      <c r="PFM7" s="128"/>
      <c r="PFN7" s="128"/>
      <c r="PFO7" s="128"/>
      <c r="PFP7" s="128"/>
      <c r="PFQ7" s="128"/>
      <c r="PFR7" s="128"/>
      <c r="PFS7" s="128"/>
      <c r="PFT7" s="128"/>
      <c r="PFU7" s="128"/>
      <c r="PFV7" s="128"/>
      <c r="PFW7" s="128"/>
      <c r="PFX7" s="128"/>
      <c r="PFY7" s="128"/>
      <c r="PFZ7" s="128"/>
      <c r="PGA7" s="128"/>
      <c r="PGB7" s="128"/>
      <c r="PGC7" s="128"/>
      <c r="PGD7" s="128"/>
      <c r="PGE7" s="128"/>
      <c r="PGF7" s="128"/>
      <c r="PGG7" s="128"/>
      <c r="PGH7" s="128"/>
      <c r="PGI7" s="128"/>
      <c r="PGJ7" s="128"/>
      <c r="PGK7" s="128"/>
      <c r="PGL7" s="128"/>
      <c r="PGM7" s="128"/>
      <c r="PGN7" s="128"/>
      <c r="PGO7" s="128"/>
      <c r="PGP7" s="128"/>
      <c r="PGQ7" s="128"/>
      <c r="PGR7" s="128"/>
      <c r="PGS7" s="128"/>
      <c r="PGT7" s="128"/>
      <c r="PGU7" s="128"/>
      <c r="PGV7" s="128"/>
      <c r="PGW7" s="128"/>
      <c r="PGX7" s="128"/>
      <c r="PGY7" s="128"/>
      <c r="PGZ7" s="128"/>
      <c r="PHA7" s="128"/>
      <c r="PHB7" s="128"/>
      <c r="PHC7" s="128"/>
      <c r="PHD7" s="128"/>
      <c r="PHE7" s="128"/>
      <c r="PHF7" s="128"/>
      <c r="PHG7" s="128"/>
      <c r="PHH7" s="128"/>
      <c r="PHI7" s="128"/>
      <c r="PHJ7" s="128"/>
      <c r="PHK7" s="128"/>
      <c r="PHL7" s="128"/>
      <c r="PHM7" s="128"/>
      <c r="PHN7" s="128"/>
      <c r="PHO7" s="128"/>
      <c r="PHP7" s="128"/>
      <c r="PHQ7" s="128"/>
      <c r="PHR7" s="128"/>
      <c r="PHS7" s="128"/>
      <c r="PHT7" s="128"/>
      <c r="PHU7" s="128"/>
      <c r="PHV7" s="128"/>
      <c r="PHW7" s="128"/>
      <c r="PHX7" s="128"/>
      <c r="PHY7" s="128"/>
      <c r="PHZ7" s="128"/>
      <c r="PIA7" s="128"/>
      <c r="PIB7" s="128"/>
      <c r="PIC7" s="128"/>
      <c r="PID7" s="128"/>
      <c r="PIE7" s="128"/>
      <c r="PIF7" s="128"/>
      <c r="PIG7" s="128"/>
      <c r="PIH7" s="128"/>
      <c r="PII7" s="128"/>
      <c r="PIJ7" s="128"/>
      <c r="PIK7" s="128"/>
      <c r="PIL7" s="128"/>
      <c r="PIM7" s="128"/>
      <c r="PIN7" s="128"/>
      <c r="PIO7" s="128"/>
      <c r="PIP7" s="128"/>
      <c r="PIQ7" s="128"/>
      <c r="PIR7" s="128"/>
      <c r="PIS7" s="128"/>
      <c r="PIT7" s="128"/>
      <c r="PIU7" s="128"/>
      <c r="PIV7" s="128"/>
      <c r="PIW7" s="128"/>
      <c r="PIX7" s="128"/>
      <c r="PIY7" s="128"/>
      <c r="PIZ7" s="128"/>
      <c r="PJA7" s="128"/>
      <c r="PJB7" s="128"/>
      <c r="PJC7" s="128"/>
      <c r="PJD7" s="128"/>
      <c r="PJE7" s="128"/>
      <c r="PJF7" s="128"/>
      <c r="PJG7" s="128"/>
      <c r="PJH7" s="128"/>
      <c r="PJI7" s="128"/>
      <c r="PJJ7" s="128"/>
      <c r="PJK7" s="128"/>
      <c r="PJL7" s="128"/>
      <c r="PJM7" s="128"/>
      <c r="PJN7" s="128"/>
      <c r="PJO7" s="128"/>
      <c r="PJP7" s="128"/>
      <c r="PJQ7" s="128"/>
      <c r="PJR7" s="128"/>
      <c r="PJS7" s="128"/>
      <c r="PJT7" s="128"/>
      <c r="PJU7" s="128"/>
      <c r="PJV7" s="128"/>
      <c r="PJW7" s="128"/>
      <c r="PJX7" s="128"/>
      <c r="PJY7" s="128"/>
      <c r="PJZ7" s="128"/>
      <c r="PKA7" s="128"/>
      <c r="PKB7" s="128"/>
      <c r="PKC7" s="128"/>
      <c r="PKD7" s="128"/>
      <c r="PKE7" s="128"/>
      <c r="PKF7" s="128"/>
      <c r="PKG7" s="128"/>
      <c r="PKH7" s="128"/>
      <c r="PKI7" s="128"/>
      <c r="PKJ7" s="128"/>
      <c r="PKK7" s="128"/>
      <c r="PKL7" s="128"/>
      <c r="PKM7" s="128"/>
      <c r="PKN7" s="128"/>
      <c r="PKO7" s="128"/>
      <c r="PKP7" s="128"/>
      <c r="PKQ7" s="128"/>
      <c r="PKR7" s="128"/>
      <c r="PKS7" s="128"/>
      <c r="PKT7" s="128"/>
      <c r="PKU7" s="128"/>
      <c r="PKV7" s="128"/>
      <c r="PKW7" s="128"/>
      <c r="PKX7" s="128"/>
      <c r="PKY7" s="128"/>
      <c r="PKZ7" s="128"/>
      <c r="PLA7" s="128"/>
      <c r="PLB7" s="128"/>
      <c r="PLC7" s="128"/>
      <c r="PLD7" s="128"/>
      <c r="PLE7" s="128"/>
      <c r="PLF7" s="128"/>
      <c r="PLG7" s="128"/>
      <c r="PLH7" s="128"/>
      <c r="PLI7" s="128"/>
      <c r="PLJ7" s="128"/>
      <c r="PLK7" s="128"/>
      <c r="PLL7" s="128"/>
      <c r="PLM7" s="128"/>
      <c r="PLN7" s="128"/>
      <c r="PLO7" s="128"/>
      <c r="PLP7" s="128"/>
      <c r="PLQ7" s="128"/>
      <c r="PLR7" s="128"/>
      <c r="PLS7" s="128"/>
      <c r="PLT7" s="128"/>
      <c r="PLU7" s="128"/>
      <c r="PLV7" s="128"/>
      <c r="PLW7" s="128"/>
      <c r="PLX7" s="128"/>
      <c r="PLY7" s="128"/>
      <c r="PLZ7" s="128"/>
      <c r="PMA7" s="128"/>
      <c r="PMB7" s="128"/>
      <c r="PMC7" s="128"/>
      <c r="PMD7" s="128"/>
      <c r="PME7" s="128"/>
      <c r="PMF7" s="128"/>
      <c r="PMG7" s="128"/>
      <c r="PMH7" s="128"/>
      <c r="PMI7" s="128"/>
      <c r="PMJ7" s="128"/>
      <c r="PMK7" s="128"/>
      <c r="PML7" s="128"/>
      <c r="PMM7" s="128"/>
      <c r="PMN7" s="128"/>
      <c r="PMO7" s="128"/>
      <c r="PMP7" s="128"/>
      <c r="PMQ7" s="128"/>
      <c r="PMR7" s="128"/>
      <c r="PMS7" s="128"/>
      <c r="PMT7" s="128"/>
      <c r="PMU7" s="128"/>
      <c r="PMV7" s="128"/>
      <c r="PMW7" s="128"/>
      <c r="PMX7" s="128"/>
      <c r="PMY7" s="128"/>
      <c r="PMZ7" s="128"/>
      <c r="PNA7" s="128"/>
      <c r="PNB7" s="128"/>
      <c r="PNC7" s="128"/>
      <c r="PND7" s="128"/>
      <c r="PNE7" s="128"/>
      <c r="PNF7" s="128"/>
      <c r="PNG7" s="128"/>
      <c r="PNH7" s="128"/>
      <c r="PNI7" s="128"/>
      <c r="PNJ7" s="128"/>
      <c r="PNK7" s="128"/>
      <c r="PNL7" s="128"/>
      <c r="PNM7" s="128"/>
      <c r="PNN7" s="128"/>
      <c r="PNO7" s="128"/>
      <c r="PNP7" s="128"/>
      <c r="PNQ7" s="128"/>
      <c r="PNR7" s="128"/>
      <c r="PNS7" s="128"/>
      <c r="PNT7" s="128"/>
      <c r="PNU7" s="128"/>
      <c r="PNV7" s="128"/>
      <c r="PNW7" s="128"/>
      <c r="PNX7" s="128"/>
      <c r="PNY7" s="128"/>
      <c r="PNZ7" s="128"/>
      <c r="POA7" s="128"/>
      <c r="POB7" s="128"/>
      <c r="POC7" s="128"/>
      <c r="POD7" s="128"/>
      <c r="POE7" s="128"/>
      <c r="POF7" s="128"/>
      <c r="POG7" s="128"/>
      <c r="POH7" s="128"/>
      <c r="POI7" s="128"/>
      <c r="POJ7" s="128"/>
      <c r="POK7" s="128"/>
      <c r="POL7" s="128"/>
      <c r="POM7" s="128"/>
      <c r="PON7" s="128"/>
      <c r="POO7" s="128"/>
      <c r="POP7" s="128"/>
      <c r="POQ7" s="128"/>
      <c r="POR7" s="128"/>
      <c r="POS7" s="128"/>
      <c r="POT7" s="128"/>
      <c r="POU7" s="128"/>
      <c r="POV7" s="128"/>
      <c r="POW7" s="128"/>
      <c r="POX7" s="128"/>
      <c r="POY7" s="128"/>
      <c r="POZ7" s="128"/>
      <c r="PPA7" s="128"/>
      <c r="PPB7" s="128"/>
      <c r="PPC7" s="128"/>
      <c r="PPD7" s="128"/>
      <c r="PPE7" s="128"/>
      <c r="PPF7" s="128"/>
      <c r="PPG7" s="128"/>
      <c r="PPH7" s="128"/>
      <c r="PPI7" s="128"/>
      <c r="PPJ7" s="128"/>
      <c r="PPK7" s="128"/>
      <c r="PPL7" s="128"/>
      <c r="PPM7" s="128"/>
      <c r="PPN7" s="128"/>
      <c r="PPO7" s="128"/>
      <c r="PPP7" s="128"/>
      <c r="PPQ7" s="128"/>
      <c r="PPR7" s="128"/>
      <c r="PPS7" s="128"/>
      <c r="PPT7" s="128"/>
      <c r="PPU7" s="128"/>
      <c r="PPV7" s="128"/>
      <c r="PPW7" s="128"/>
      <c r="PPX7" s="128"/>
      <c r="PPY7" s="128"/>
      <c r="PPZ7" s="128"/>
      <c r="PQA7" s="128"/>
      <c r="PQB7" s="128"/>
      <c r="PQC7" s="128"/>
      <c r="PQD7" s="128"/>
      <c r="PQE7" s="128"/>
      <c r="PQF7" s="128"/>
      <c r="PQG7" s="128"/>
      <c r="PQH7" s="128"/>
      <c r="PQI7" s="128"/>
      <c r="PQJ7" s="128"/>
      <c r="PQK7" s="128"/>
      <c r="PQL7" s="128"/>
      <c r="PQM7" s="128"/>
      <c r="PQN7" s="128"/>
      <c r="PQO7" s="128"/>
      <c r="PQP7" s="128"/>
      <c r="PQQ7" s="128"/>
      <c r="PQR7" s="128"/>
      <c r="PQS7" s="128"/>
      <c r="PQT7" s="128"/>
      <c r="PQU7" s="128"/>
      <c r="PQV7" s="128"/>
      <c r="PQW7" s="128"/>
      <c r="PQX7" s="128"/>
      <c r="PQY7" s="128"/>
      <c r="PQZ7" s="128"/>
      <c r="PRA7" s="128"/>
      <c r="PRB7" s="128"/>
      <c r="PRC7" s="128"/>
      <c r="PRD7" s="128"/>
      <c r="PRE7" s="128"/>
      <c r="PRF7" s="128"/>
      <c r="PRG7" s="128"/>
      <c r="PRH7" s="128"/>
      <c r="PRI7" s="128"/>
      <c r="PRJ7" s="128"/>
      <c r="PRK7" s="128"/>
      <c r="PRL7" s="128"/>
      <c r="PRM7" s="128"/>
      <c r="PRN7" s="128"/>
      <c r="PRO7" s="128"/>
      <c r="PRP7" s="128"/>
      <c r="PRQ7" s="128"/>
      <c r="PRR7" s="128"/>
      <c r="PRS7" s="128"/>
      <c r="PRT7" s="128"/>
      <c r="PRU7" s="128"/>
      <c r="PRV7" s="128"/>
      <c r="PRW7" s="128"/>
      <c r="PRX7" s="128"/>
      <c r="PRY7" s="128"/>
      <c r="PRZ7" s="128"/>
      <c r="PSA7" s="128"/>
      <c r="PSB7" s="128"/>
      <c r="PSC7" s="128"/>
      <c r="PSD7" s="128"/>
      <c r="PSE7" s="128"/>
      <c r="PSF7" s="128"/>
      <c r="PSG7" s="128"/>
      <c r="PSH7" s="128"/>
      <c r="PSI7" s="128"/>
      <c r="PSJ7" s="128"/>
      <c r="PSK7" s="128"/>
      <c r="PSL7" s="128"/>
      <c r="PSM7" s="128"/>
      <c r="PSN7" s="128"/>
      <c r="PSO7" s="128"/>
      <c r="PSP7" s="128"/>
      <c r="PSQ7" s="128"/>
      <c r="PSR7" s="128"/>
      <c r="PSS7" s="128"/>
      <c r="PST7" s="128"/>
      <c r="PSU7" s="128"/>
      <c r="PSV7" s="128"/>
      <c r="PSW7" s="128"/>
      <c r="PSX7" s="128"/>
      <c r="PSY7" s="128"/>
      <c r="PSZ7" s="128"/>
      <c r="PTA7" s="128"/>
      <c r="PTB7" s="128"/>
      <c r="PTC7" s="128"/>
      <c r="PTD7" s="128"/>
      <c r="PTE7" s="128"/>
      <c r="PTF7" s="128"/>
      <c r="PTG7" s="128"/>
      <c r="PTH7" s="128"/>
      <c r="PTI7" s="128"/>
      <c r="PTJ7" s="128"/>
      <c r="PTK7" s="128"/>
      <c r="PTL7" s="128"/>
      <c r="PTM7" s="128"/>
      <c r="PTN7" s="128"/>
      <c r="PTO7" s="128"/>
      <c r="PTP7" s="128"/>
      <c r="PTQ7" s="128"/>
      <c r="PTR7" s="128"/>
      <c r="PTS7" s="128"/>
      <c r="PTT7" s="128"/>
      <c r="PTU7" s="128"/>
      <c r="PTV7" s="128"/>
      <c r="PTW7" s="128"/>
      <c r="PTX7" s="128"/>
      <c r="PTY7" s="128"/>
      <c r="PTZ7" s="128"/>
      <c r="PUA7" s="128"/>
      <c r="PUB7" s="128"/>
      <c r="PUC7" s="128"/>
      <c r="PUD7" s="128"/>
      <c r="PUE7" s="128"/>
      <c r="PUF7" s="128"/>
      <c r="PUG7" s="128"/>
      <c r="PUH7" s="128"/>
      <c r="PUI7" s="128"/>
      <c r="PUJ7" s="128"/>
      <c r="PUK7" s="128"/>
      <c r="PUL7" s="128"/>
      <c r="PUM7" s="128"/>
      <c r="PUN7" s="128"/>
      <c r="PUO7" s="128"/>
      <c r="PUP7" s="128"/>
      <c r="PUQ7" s="128"/>
      <c r="PUR7" s="128"/>
      <c r="PUS7" s="128"/>
      <c r="PUT7" s="128"/>
      <c r="PUU7" s="128"/>
      <c r="PUV7" s="128"/>
      <c r="PUW7" s="128"/>
      <c r="PUX7" s="128"/>
      <c r="PUY7" s="128"/>
      <c r="PUZ7" s="128"/>
      <c r="PVA7" s="128"/>
      <c r="PVB7" s="128"/>
      <c r="PVC7" s="128"/>
      <c r="PVD7" s="128"/>
      <c r="PVE7" s="128"/>
      <c r="PVF7" s="128"/>
      <c r="PVG7" s="128"/>
      <c r="PVH7" s="128"/>
      <c r="PVI7" s="128"/>
      <c r="PVJ7" s="128"/>
      <c r="PVK7" s="128"/>
      <c r="PVL7" s="128"/>
      <c r="PVM7" s="128"/>
      <c r="PVN7" s="128"/>
      <c r="PVO7" s="128"/>
      <c r="PVP7" s="128"/>
      <c r="PVQ7" s="128"/>
      <c r="PVR7" s="128"/>
      <c r="PVS7" s="128"/>
      <c r="PVT7" s="128"/>
      <c r="PVU7" s="128"/>
      <c r="PVV7" s="128"/>
      <c r="PVW7" s="128"/>
      <c r="PVX7" s="128"/>
      <c r="PVY7" s="128"/>
      <c r="PVZ7" s="128"/>
      <c r="PWA7" s="128"/>
      <c r="PWB7" s="128"/>
      <c r="PWC7" s="128"/>
      <c r="PWD7" s="128"/>
      <c r="PWE7" s="128"/>
      <c r="PWF7" s="128"/>
      <c r="PWG7" s="128"/>
      <c r="PWH7" s="128"/>
      <c r="PWI7" s="128"/>
      <c r="PWJ7" s="128"/>
      <c r="PWK7" s="128"/>
      <c r="PWL7" s="128"/>
      <c r="PWM7" s="128"/>
      <c r="PWN7" s="128"/>
      <c r="PWO7" s="128"/>
      <c r="PWP7" s="128"/>
      <c r="PWQ7" s="128"/>
      <c r="PWR7" s="128"/>
      <c r="PWS7" s="128"/>
      <c r="PWT7" s="128"/>
      <c r="PWU7" s="128"/>
      <c r="PWV7" s="128"/>
      <c r="PWW7" s="128"/>
      <c r="PWX7" s="128"/>
      <c r="PWY7" s="128"/>
      <c r="PWZ7" s="128"/>
      <c r="PXA7" s="128"/>
      <c r="PXB7" s="128"/>
      <c r="PXC7" s="128"/>
      <c r="PXD7" s="128"/>
      <c r="PXE7" s="128"/>
      <c r="PXF7" s="128"/>
      <c r="PXG7" s="128"/>
      <c r="PXH7" s="128"/>
      <c r="PXI7" s="128"/>
      <c r="PXJ7" s="128"/>
      <c r="PXK7" s="128"/>
      <c r="PXL7" s="128"/>
      <c r="PXM7" s="128"/>
      <c r="PXN7" s="128"/>
      <c r="PXO7" s="128"/>
      <c r="PXP7" s="128"/>
      <c r="PXQ7" s="128"/>
      <c r="PXR7" s="128"/>
      <c r="PXS7" s="128"/>
      <c r="PXT7" s="128"/>
      <c r="PXU7" s="128"/>
      <c r="PXV7" s="128"/>
      <c r="PXW7" s="128"/>
      <c r="PXX7" s="128"/>
      <c r="PXY7" s="128"/>
      <c r="PXZ7" s="128"/>
      <c r="PYA7" s="128"/>
      <c r="PYB7" s="128"/>
      <c r="PYC7" s="128"/>
      <c r="PYD7" s="128"/>
      <c r="PYE7" s="128"/>
      <c r="PYF7" s="128"/>
      <c r="PYG7" s="128"/>
      <c r="PYH7" s="128"/>
      <c r="PYI7" s="128"/>
      <c r="PYJ7" s="128"/>
      <c r="PYK7" s="128"/>
      <c r="PYL7" s="128"/>
      <c r="PYM7" s="128"/>
      <c r="PYN7" s="128"/>
      <c r="PYO7" s="128"/>
      <c r="PYP7" s="128"/>
      <c r="PYQ7" s="128"/>
      <c r="PYR7" s="128"/>
      <c r="PYS7" s="128"/>
      <c r="PYT7" s="128"/>
      <c r="PYU7" s="128"/>
      <c r="PYV7" s="128"/>
      <c r="PYW7" s="128"/>
      <c r="PYX7" s="128"/>
      <c r="PYY7" s="128"/>
      <c r="PYZ7" s="128"/>
      <c r="PZA7" s="128"/>
      <c r="PZB7" s="128"/>
      <c r="PZC7" s="128"/>
      <c r="PZD7" s="128"/>
      <c r="PZE7" s="128"/>
      <c r="PZF7" s="128"/>
      <c r="PZG7" s="128"/>
      <c r="PZH7" s="128"/>
      <c r="PZI7" s="128"/>
      <c r="PZJ7" s="128"/>
      <c r="PZK7" s="128"/>
      <c r="PZL7" s="128"/>
      <c r="PZM7" s="128"/>
      <c r="PZN7" s="128"/>
      <c r="PZO7" s="128"/>
      <c r="PZP7" s="128"/>
      <c r="PZQ7" s="128"/>
      <c r="PZR7" s="128"/>
      <c r="PZS7" s="128"/>
      <c r="PZT7" s="128"/>
      <c r="PZU7" s="128"/>
      <c r="PZV7" s="128"/>
      <c r="PZW7" s="128"/>
      <c r="PZX7" s="128"/>
      <c r="PZY7" s="128"/>
      <c r="PZZ7" s="128"/>
      <c r="QAA7" s="128"/>
      <c r="QAB7" s="128"/>
      <c r="QAC7" s="128"/>
      <c r="QAD7" s="128"/>
      <c r="QAE7" s="128"/>
      <c r="QAF7" s="128"/>
      <c r="QAG7" s="128"/>
      <c r="QAH7" s="128"/>
      <c r="QAI7" s="128"/>
      <c r="QAJ7" s="128"/>
      <c r="QAK7" s="128"/>
      <c r="QAL7" s="128"/>
      <c r="QAM7" s="128"/>
      <c r="QAN7" s="128"/>
      <c r="QAO7" s="128"/>
      <c r="QAP7" s="128"/>
      <c r="QAQ7" s="128"/>
      <c r="QAR7" s="128"/>
      <c r="QAS7" s="128"/>
      <c r="QAT7" s="128"/>
      <c r="QAU7" s="128"/>
      <c r="QAV7" s="128"/>
      <c r="QAW7" s="128"/>
      <c r="QAX7" s="128"/>
      <c r="QAY7" s="128"/>
      <c r="QAZ7" s="128"/>
      <c r="QBA7" s="128"/>
      <c r="QBB7" s="128"/>
      <c r="QBC7" s="128"/>
      <c r="QBD7" s="128"/>
      <c r="QBE7" s="128"/>
      <c r="QBF7" s="128"/>
      <c r="QBG7" s="128"/>
      <c r="QBH7" s="128"/>
      <c r="QBI7" s="128"/>
      <c r="QBJ7" s="128"/>
      <c r="QBK7" s="128"/>
      <c r="QBL7" s="128"/>
      <c r="QBM7" s="128"/>
      <c r="QBN7" s="128"/>
      <c r="QBO7" s="128"/>
      <c r="QBP7" s="128"/>
      <c r="QBQ7" s="128"/>
      <c r="QBR7" s="128"/>
      <c r="QBS7" s="128"/>
      <c r="QBT7" s="128"/>
      <c r="QBU7" s="128"/>
      <c r="QBV7" s="128"/>
      <c r="QBW7" s="128"/>
      <c r="QBX7" s="128"/>
      <c r="QBY7" s="128"/>
      <c r="QBZ7" s="128"/>
      <c r="QCA7" s="128"/>
      <c r="QCB7" s="128"/>
      <c r="QCC7" s="128"/>
      <c r="QCD7" s="128"/>
      <c r="QCE7" s="128"/>
      <c r="QCF7" s="128"/>
      <c r="QCG7" s="128"/>
      <c r="QCH7" s="128"/>
      <c r="QCI7" s="128"/>
      <c r="QCJ7" s="128"/>
      <c r="QCK7" s="128"/>
      <c r="QCL7" s="128"/>
      <c r="QCM7" s="128"/>
      <c r="QCN7" s="128"/>
      <c r="QCO7" s="128"/>
      <c r="QCP7" s="128"/>
      <c r="QCQ7" s="128"/>
      <c r="QCR7" s="128"/>
      <c r="QCS7" s="128"/>
      <c r="QCT7" s="128"/>
      <c r="QCU7" s="128"/>
      <c r="QCV7" s="128"/>
      <c r="QCW7" s="128"/>
      <c r="QCX7" s="128"/>
      <c r="QCY7" s="128"/>
      <c r="QCZ7" s="128"/>
      <c r="QDA7" s="128"/>
      <c r="QDB7" s="128"/>
      <c r="QDC7" s="128"/>
      <c r="QDD7" s="128"/>
      <c r="QDE7" s="128"/>
      <c r="QDF7" s="128"/>
      <c r="QDG7" s="128"/>
      <c r="QDH7" s="128"/>
      <c r="QDI7" s="128"/>
      <c r="QDJ7" s="128"/>
      <c r="QDK7" s="128"/>
      <c r="QDL7" s="128"/>
      <c r="QDM7" s="128"/>
      <c r="QDN7" s="128"/>
      <c r="QDO7" s="128"/>
      <c r="QDP7" s="128"/>
      <c r="QDQ7" s="128"/>
      <c r="QDR7" s="128"/>
      <c r="QDS7" s="128"/>
      <c r="QDT7" s="128"/>
      <c r="QDU7" s="128"/>
      <c r="QDV7" s="128"/>
      <c r="QDW7" s="128"/>
      <c r="QDX7" s="128"/>
      <c r="QDY7" s="128"/>
      <c r="QDZ7" s="128"/>
      <c r="QEA7" s="128"/>
      <c r="QEB7" s="128"/>
      <c r="QEC7" s="128"/>
      <c r="QED7" s="128"/>
      <c r="QEE7" s="128"/>
      <c r="QEF7" s="128"/>
      <c r="QEG7" s="128"/>
      <c r="QEH7" s="128"/>
      <c r="QEI7" s="128"/>
      <c r="QEJ7" s="128"/>
      <c r="QEK7" s="128"/>
      <c r="QEL7" s="128"/>
      <c r="QEM7" s="128"/>
      <c r="QEN7" s="128"/>
      <c r="QEO7" s="128"/>
      <c r="QEP7" s="128"/>
      <c r="QEQ7" s="128"/>
      <c r="QER7" s="128"/>
      <c r="QES7" s="128"/>
      <c r="QET7" s="128"/>
      <c r="QEU7" s="128"/>
      <c r="QEV7" s="128"/>
      <c r="QEW7" s="128"/>
      <c r="QEX7" s="128"/>
      <c r="QEY7" s="128"/>
      <c r="QEZ7" s="128"/>
      <c r="QFA7" s="128"/>
      <c r="QFB7" s="128"/>
      <c r="QFC7" s="128"/>
      <c r="QFD7" s="128"/>
      <c r="QFE7" s="128"/>
      <c r="QFF7" s="128"/>
      <c r="QFG7" s="128"/>
      <c r="QFH7" s="128"/>
      <c r="QFI7" s="128"/>
      <c r="QFJ7" s="128"/>
      <c r="QFK7" s="128"/>
      <c r="QFL7" s="128"/>
      <c r="QFM7" s="128"/>
      <c r="QFN7" s="128"/>
      <c r="QFO7" s="128"/>
      <c r="QFP7" s="128"/>
      <c r="QFQ7" s="128"/>
      <c r="QFR7" s="128"/>
      <c r="QFS7" s="128"/>
      <c r="QFT7" s="128"/>
      <c r="QFU7" s="128"/>
      <c r="QFV7" s="128"/>
      <c r="QFW7" s="128"/>
      <c r="QFX7" s="128"/>
      <c r="QFY7" s="128"/>
      <c r="QFZ7" s="128"/>
      <c r="QGA7" s="128"/>
      <c r="QGB7" s="128"/>
      <c r="QGC7" s="128"/>
      <c r="QGD7" s="128"/>
      <c r="QGE7" s="128"/>
      <c r="QGF7" s="128"/>
      <c r="QGG7" s="128"/>
      <c r="QGH7" s="128"/>
      <c r="QGI7" s="128"/>
      <c r="QGJ7" s="128"/>
      <c r="QGK7" s="128"/>
      <c r="QGL7" s="128"/>
      <c r="QGM7" s="128"/>
      <c r="QGN7" s="128"/>
      <c r="QGO7" s="128"/>
      <c r="QGP7" s="128"/>
      <c r="QGQ7" s="128"/>
      <c r="QGR7" s="128"/>
      <c r="QGS7" s="128"/>
      <c r="QGT7" s="128"/>
      <c r="QGU7" s="128"/>
      <c r="QGV7" s="128"/>
      <c r="QGW7" s="128"/>
      <c r="QGX7" s="128"/>
      <c r="QGY7" s="128"/>
      <c r="QGZ7" s="128"/>
      <c r="QHA7" s="128"/>
      <c r="QHB7" s="128"/>
      <c r="QHC7" s="128"/>
      <c r="QHD7" s="128"/>
      <c r="QHE7" s="128"/>
      <c r="QHF7" s="128"/>
      <c r="QHG7" s="128"/>
      <c r="QHH7" s="128"/>
      <c r="QHI7" s="128"/>
      <c r="QHJ7" s="128"/>
      <c r="QHK7" s="128"/>
      <c r="QHL7" s="128"/>
      <c r="QHM7" s="128"/>
      <c r="QHN7" s="128"/>
      <c r="QHO7" s="128"/>
      <c r="QHP7" s="128"/>
      <c r="QHQ7" s="128"/>
      <c r="QHR7" s="128"/>
      <c r="QHS7" s="128"/>
      <c r="QHT7" s="128"/>
      <c r="QHU7" s="128"/>
      <c r="QHV7" s="128"/>
      <c r="QHW7" s="128"/>
      <c r="QHX7" s="128"/>
      <c r="QHY7" s="128"/>
      <c r="QHZ7" s="128"/>
      <c r="QIA7" s="128"/>
      <c r="QIB7" s="128"/>
      <c r="QIC7" s="128"/>
      <c r="QID7" s="128"/>
      <c r="QIE7" s="128"/>
      <c r="QIF7" s="128"/>
      <c r="QIG7" s="128"/>
      <c r="QIH7" s="128"/>
      <c r="QII7" s="128"/>
      <c r="QIJ7" s="128"/>
      <c r="QIK7" s="128"/>
      <c r="QIL7" s="128"/>
      <c r="QIM7" s="128"/>
      <c r="QIN7" s="128"/>
      <c r="QIO7" s="128"/>
      <c r="QIP7" s="128"/>
      <c r="QIQ7" s="128"/>
      <c r="QIR7" s="128"/>
      <c r="QIS7" s="128"/>
      <c r="QIT7" s="128"/>
      <c r="QIU7" s="128"/>
      <c r="QIV7" s="128"/>
      <c r="QIW7" s="128"/>
      <c r="QIX7" s="128"/>
      <c r="QIY7" s="128"/>
      <c r="QIZ7" s="128"/>
      <c r="QJA7" s="128"/>
      <c r="QJB7" s="128"/>
      <c r="QJC7" s="128"/>
      <c r="QJD7" s="128"/>
      <c r="QJE7" s="128"/>
      <c r="QJF7" s="128"/>
      <c r="QJG7" s="128"/>
      <c r="QJH7" s="128"/>
      <c r="QJI7" s="128"/>
      <c r="QJJ7" s="128"/>
      <c r="QJK7" s="128"/>
      <c r="QJL7" s="128"/>
      <c r="QJM7" s="128"/>
      <c r="QJN7" s="128"/>
      <c r="QJO7" s="128"/>
      <c r="QJP7" s="128"/>
      <c r="QJQ7" s="128"/>
      <c r="QJR7" s="128"/>
      <c r="QJS7" s="128"/>
      <c r="QJT7" s="128"/>
      <c r="QJU7" s="128"/>
      <c r="QJV7" s="128"/>
      <c r="QJW7" s="128"/>
      <c r="QJX7" s="128"/>
      <c r="QJY7" s="128"/>
      <c r="QJZ7" s="128"/>
      <c r="QKA7" s="128"/>
      <c r="QKB7" s="128"/>
      <c r="QKC7" s="128"/>
      <c r="QKD7" s="128"/>
      <c r="QKE7" s="128"/>
      <c r="QKF7" s="128"/>
      <c r="QKG7" s="128"/>
      <c r="QKH7" s="128"/>
      <c r="QKI7" s="128"/>
      <c r="QKJ7" s="128"/>
      <c r="QKK7" s="128"/>
      <c r="QKL7" s="128"/>
      <c r="QKM7" s="128"/>
      <c r="QKN7" s="128"/>
      <c r="QKO7" s="128"/>
      <c r="QKP7" s="128"/>
      <c r="QKQ7" s="128"/>
      <c r="QKR7" s="128"/>
      <c r="QKS7" s="128"/>
      <c r="QKT7" s="128"/>
      <c r="QKU7" s="128"/>
      <c r="QKV7" s="128"/>
      <c r="QKW7" s="128"/>
      <c r="QKX7" s="128"/>
      <c r="QKY7" s="128"/>
      <c r="QKZ7" s="128"/>
      <c r="QLA7" s="128"/>
      <c r="QLB7" s="128"/>
      <c r="QLC7" s="128"/>
      <c r="QLD7" s="128"/>
      <c r="QLE7" s="128"/>
      <c r="QLF7" s="128"/>
      <c r="QLG7" s="128"/>
      <c r="QLH7" s="128"/>
      <c r="QLI7" s="128"/>
      <c r="QLJ7" s="128"/>
      <c r="QLK7" s="128"/>
      <c r="QLL7" s="128"/>
      <c r="QLM7" s="128"/>
      <c r="QLN7" s="128"/>
      <c r="QLO7" s="128"/>
      <c r="QLP7" s="128"/>
      <c r="QLQ7" s="128"/>
      <c r="QLR7" s="128"/>
      <c r="QLS7" s="128"/>
      <c r="QLT7" s="128"/>
      <c r="QLU7" s="128"/>
      <c r="QLV7" s="128"/>
      <c r="QLW7" s="128"/>
      <c r="QLX7" s="128"/>
      <c r="QLY7" s="128"/>
      <c r="QLZ7" s="128"/>
      <c r="QMA7" s="128"/>
      <c r="QMB7" s="128"/>
      <c r="QMC7" s="128"/>
      <c r="QMD7" s="128"/>
      <c r="QME7" s="128"/>
      <c r="QMF7" s="128"/>
      <c r="QMG7" s="128"/>
      <c r="QMH7" s="128"/>
      <c r="QMI7" s="128"/>
      <c r="QMJ7" s="128"/>
      <c r="QMK7" s="128"/>
      <c r="QML7" s="128"/>
      <c r="QMM7" s="128"/>
      <c r="QMN7" s="128"/>
      <c r="QMO7" s="128"/>
      <c r="QMP7" s="128"/>
      <c r="QMQ7" s="128"/>
      <c r="QMR7" s="128"/>
      <c r="QMS7" s="128"/>
      <c r="QMT7" s="128"/>
      <c r="QMU7" s="128"/>
      <c r="QMV7" s="128"/>
      <c r="QMW7" s="128"/>
      <c r="QMX7" s="128"/>
      <c r="QMY7" s="128"/>
      <c r="QMZ7" s="128"/>
      <c r="QNA7" s="128"/>
      <c r="QNB7" s="128"/>
      <c r="QNC7" s="128"/>
      <c r="QND7" s="128"/>
      <c r="QNE7" s="128"/>
      <c r="QNF7" s="128"/>
      <c r="QNG7" s="128"/>
      <c r="QNH7" s="128"/>
      <c r="QNI7" s="128"/>
      <c r="QNJ7" s="128"/>
      <c r="QNK7" s="128"/>
      <c r="QNL7" s="128"/>
      <c r="QNM7" s="128"/>
      <c r="QNN7" s="128"/>
      <c r="QNO7" s="128"/>
      <c r="QNP7" s="128"/>
      <c r="QNQ7" s="128"/>
      <c r="QNR7" s="128"/>
      <c r="QNS7" s="128"/>
      <c r="QNT7" s="128"/>
      <c r="QNU7" s="128"/>
      <c r="QNV7" s="128"/>
      <c r="QNW7" s="128"/>
      <c r="QNX7" s="128"/>
      <c r="QNY7" s="128"/>
      <c r="QNZ7" s="128"/>
      <c r="QOA7" s="128"/>
      <c r="QOB7" s="128"/>
      <c r="QOC7" s="128"/>
      <c r="QOD7" s="128"/>
      <c r="QOE7" s="128"/>
      <c r="QOF7" s="128"/>
      <c r="QOG7" s="128"/>
      <c r="QOH7" s="128"/>
      <c r="QOI7" s="128"/>
      <c r="QOJ7" s="128"/>
      <c r="QOK7" s="128"/>
      <c r="QOL7" s="128"/>
      <c r="QOM7" s="128"/>
      <c r="QON7" s="128"/>
      <c r="QOO7" s="128"/>
      <c r="QOP7" s="128"/>
      <c r="QOQ7" s="128"/>
      <c r="QOR7" s="128"/>
      <c r="QOS7" s="128"/>
      <c r="QOT7" s="128"/>
      <c r="QOU7" s="128"/>
      <c r="QOV7" s="128"/>
      <c r="QOW7" s="128"/>
      <c r="QOX7" s="128"/>
      <c r="QOY7" s="128"/>
      <c r="QOZ7" s="128"/>
      <c r="QPA7" s="128"/>
      <c r="QPB7" s="128"/>
      <c r="QPC7" s="128"/>
      <c r="QPD7" s="128"/>
      <c r="QPE7" s="128"/>
      <c r="QPF7" s="128"/>
      <c r="QPG7" s="128"/>
      <c r="QPH7" s="128"/>
      <c r="QPI7" s="128"/>
      <c r="QPJ7" s="128"/>
      <c r="QPK7" s="128"/>
      <c r="QPL7" s="128"/>
      <c r="QPM7" s="128"/>
      <c r="QPN7" s="128"/>
      <c r="QPO7" s="128"/>
      <c r="QPP7" s="128"/>
      <c r="QPQ7" s="128"/>
      <c r="QPR7" s="128"/>
      <c r="QPS7" s="128"/>
      <c r="QPT7" s="128"/>
      <c r="QPU7" s="128"/>
      <c r="QPV7" s="128"/>
      <c r="QPW7" s="128"/>
      <c r="QPX7" s="128"/>
      <c r="QPY7" s="128"/>
      <c r="QPZ7" s="128"/>
      <c r="QQA7" s="128"/>
      <c r="QQB7" s="128"/>
      <c r="QQC7" s="128"/>
      <c r="QQD7" s="128"/>
      <c r="QQE7" s="128"/>
      <c r="QQF7" s="128"/>
      <c r="QQG7" s="128"/>
      <c r="QQH7" s="128"/>
      <c r="QQI7" s="128"/>
      <c r="QQJ7" s="128"/>
      <c r="QQK7" s="128"/>
      <c r="QQL7" s="128"/>
      <c r="QQM7" s="128"/>
      <c r="QQN7" s="128"/>
      <c r="QQO7" s="128"/>
      <c r="QQP7" s="128"/>
      <c r="QQQ7" s="128"/>
      <c r="QQR7" s="128"/>
      <c r="QQS7" s="128"/>
      <c r="QQT7" s="128"/>
      <c r="QQU7" s="128"/>
      <c r="QQV7" s="128"/>
      <c r="QQW7" s="128"/>
      <c r="QQX7" s="128"/>
      <c r="QQY7" s="128"/>
      <c r="QQZ7" s="128"/>
      <c r="QRA7" s="128"/>
      <c r="QRB7" s="128"/>
      <c r="QRC7" s="128"/>
      <c r="QRD7" s="128"/>
      <c r="QRE7" s="128"/>
      <c r="QRF7" s="128"/>
      <c r="QRG7" s="128"/>
      <c r="QRH7" s="128"/>
      <c r="QRI7" s="128"/>
      <c r="QRJ7" s="128"/>
      <c r="QRK7" s="128"/>
      <c r="QRL7" s="128"/>
      <c r="QRM7" s="128"/>
      <c r="QRN7" s="128"/>
      <c r="QRO7" s="128"/>
      <c r="QRP7" s="128"/>
      <c r="QRQ7" s="128"/>
      <c r="QRR7" s="128"/>
      <c r="QRS7" s="128"/>
      <c r="QRT7" s="128"/>
      <c r="QRU7" s="128"/>
      <c r="QRV7" s="128"/>
      <c r="QRW7" s="128"/>
      <c r="QRX7" s="128"/>
      <c r="QRY7" s="128"/>
      <c r="QRZ7" s="128"/>
      <c r="QSA7" s="128"/>
      <c r="QSB7" s="128"/>
      <c r="QSC7" s="128"/>
      <c r="QSD7" s="128"/>
      <c r="QSE7" s="128"/>
      <c r="QSF7" s="128"/>
      <c r="QSG7" s="128"/>
      <c r="QSH7" s="128"/>
      <c r="QSI7" s="128"/>
      <c r="QSJ7" s="128"/>
      <c r="QSK7" s="128"/>
      <c r="QSL7" s="128"/>
      <c r="QSM7" s="128"/>
      <c r="QSN7" s="128"/>
      <c r="QSO7" s="128"/>
      <c r="QSP7" s="128"/>
      <c r="QSQ7" s="128"/>
      <c r="QSR7" s="128"/>
      <c r="QSS7" s="128"/>
      <c r="QST7" s="128"/>
      <c r="QSU7" s="128"/>
      <c r="QSV7" s="128"/>
      <c r="QSW7" s="128"/>
      <c r="QSX7" s="128"/>
      <c r="QSY7" s="128"/>
      <c r="QSZ7" s="128"/>
      <c r="QTA7" s="128"/>
      <c r="QTB7" s="128"/>
      <c r="QTC7" s="128"/>
      <c r="QTD7" s="128"/>
      <c r="QTE7" s="128"/>
      <c r="QTF7" s="128"/>
      <c r="QTG7" s="128"/>
      <c r="QTH7" s="128"/>
      <c r="QTI7" s="128"/>
      <c r="QTJ7" s="128"/>
      <c r="QTK7" s="128"/>
      <c r="QTL7" s="128"/>
      <c r="QTM7" s="128"/>
      <c r="QTN7" s="128"/>
      <c r="QTO7" s="128"/>
      <c r="QTP7" s="128"/>
      <c r="QTQ7" s="128"/>
      <c r="QTR7" s="128"/>
      <c r="QTS7" s="128"/>
      <c r="QTT7" s="128"/>
      <c r="QTU7" s="128"/>
      <c r="QTV7" s="128"/>
      <c r="QTW7" s="128"/>
      <c r="QTX7" s="128"/>
      <c r="QTY7" s="128"/>
      <c r="QTZ7" s="128"/>
      <c r="QUA7" s="128"/>
      <c r="QUB7" s="128"/>
      <c r="QUC7" s="128"/>
      <c r="QUD7" s="128"/>
      <c r="QUE7" s="128"/>
      <c r="QUF7" s="128"/>
      <c r="QUG7" s="128"/>
      <c r="QUH7" s="128"/>
      <c r="QUI7" s="128"/>
      <c r="QUJ7" s="128"/>
      <c r="QUK7" s="128"/>
      <c r="QUL7" s="128"/>
      <c r="QUM7" s="128"/>
      <c r="QUN7" s="128"/>
      <c r="QUO7" s="128"/>
      <c r="QUP7" s="128"/>
      <c r="QUQ7" s="128"/>
      <c r="QUR7" s="128"/>
      <c r="QUS7" s="128"/>
      <c r="QUT7" s="128"/>
      <c r="QUU7" s="128"/>
      <c r="QUV7" s="128"/>
      <c r="QUW7" s="128"/>
      <c r="QUX7" s="128"/>
      <c r="QUY7" s="128"/>
      <c r="QUZ7" s="128"/>
      <c r="QVA7" s="128"/>
      <c r="QVB7" s="128"/>
      <c r="QVC7" s="128"/>
      <c r="QVD7" s="128"/>
      <c r="QVE7" s="128"/>
      <c r="QVF7" s="128"/>
      <c r="QVG7" s="128"/>
      <c r="QVH7" s="128"/>
      <c r="QVI7" s="128"/>
      <c r="QVJ7" s="128"/>
      <c r="QVK7" s="128"/>
      <c r="QVL7" s="128"/>
      <c r="QVM7" s="128"/>
      <c r="QVN7" s="128"/>
      <c r="QVO7" s="128"/>
      <c r="QVP7" s="128"/>
      <c r="QVQ7" s="128"/>
      <c r="QVR7" s="128"/>
      <c r="QVS7" s="128"/>
      <c r="QVT7" s="128"/>
      <c r="QVU7" s="128"/>
      <c r="QVV7" s="128"/>
      <c r="QVW7" s="128"/>
      <c r="QVX7" s="128"/>
      <c r="QVY7" s="128"/>
      <c r="QVZ7" s="128"/>
      <c r="QWA7" s="128"/>
      <c r="QWB7" s="128"/>
      <c r="QWC7" s="128"/>
      <c r="QWD7" s="128"/>
      <c r="QWE7" s="128"/>
      <c r="QWF7" s="128"/>
      <c r="QWG7" s="128"/>
      <c r="QWH7" s="128"/>
      <c r="QWI7" s="128"/>
      <c r="QWJ7" s="128"/>
      <c r="QWK7" s="128"/>
      <c r="QWL7" s="128"/>
      <c r="QWM7" s="128"/>
      <c r="QWN7" s="128"/>
      <c r="QWO7" s="128"/>
      <c r="QWP7" s="128"/>
      <c r="QWQ7" s="128"/>
      <c r="QWR7" s="128"/>
      <c r="QWS7" s="128"/>
      <c r="QWT7" s="128"/>
      <c r="QWU7" s="128"/>
      <c r="QWV7" s="128"/>
      <c r="QWW7" s="128"/>
      <c r="QWX7" s="128"/>
      <c r="QWY7" s="128"/>
      <c r="QWZ7" s="128"/>
      <c r="QXA7" s="128"/>
      <c r="QXB7" s="128"/>
      <c r="QXC7" s="128"/>
      <c r="QXD7" s="128"/>
      <c r="QXE7" s="128"/>
      <c r="QXF7" s="128"/>
      <c r="QXG7" s="128"/>
      <c r="QXH7" s="128"/>
      <c r="QXI7" s="128"/>
      <c r="QXJ7" s="128"/>
      <c r="QXK7" s="128"/>
      <c r="QXL7" s="128"/>
      <c r="QXM7" s="128"/>
      <c r="QXN7" s="128"/>
      <c r="QXO7" s="128"/>
      <c r="QXP7" s="128"/>
      <c r="QXQ7" s="128"/>
      <c r="QXR7" s="128"/>
      <c r="QXS7" s="128"/>
      <c r="QXT7" s="128"/>
      <c r="QXU7" s="128"/>
      <c r="QXV7" s="128"/>
      <c r="QXW7" s="128"/>
      <c r="QXX7" s="128"/>
      <c r="QXY7" s="128"/>
      <c r="QXZ7" s="128"/>
      <c r="QYA7" s="128"/>
      <c r="QYB7" s="128"/>
      <c r="QYC7" s="128"/>
      <c r="QYD7" s="128"/>
      <c r="QYE7" s="128"/>
      <c r="QYF7" s="128"/>
      <c r="QYG7" s="128"/>
      <c r="QYH7" s="128"/>
      <c r="QYI7" s="128"/>
      <c r="QYJ7" s="128"/>
      <c r="QYK7" s="128"/>
      <c r="QYL7" s="128"/>
      <c r="QYM7" s="128"/>
      <c r="QYN7" s="128"/>
      <c r="QYO7" s="128"/>
      <c r="QYP7" s="128"/>
      <c r="QYQ7" s="128"/>
      <c r="QYR7" s="128"/>
      <c r="QYS7" s="128"/>
      <c r="QYT7" s="128"/>
      <c r="QYU7" s="128"/>
      <c r="QYV7" s="128"/>
      <c r="QYW7" s="128"/>
      <c r="QYX7" s="128"/>
      <c r="QYY7" s="128"/>
      <c r="QYZ7" s="128"/>
      <c r="QZA7" s="128"/>
      <c r="QZB7" s="128"/>
      <c r="QZC7" s="128"/>
      <c r="QZD7" s="128"/>
      <c r="QZE7" s="128"/>
      <c r="QZF7" s="128"/>
      <c r="QZG7" s="128"/>
      <c r="QZH7" s="128"/>
      <c r="QZI7" s="128"/>
      <c r="QZJ7" s="128"/>
      <c r="QZK7" s="128"/>
      <c r="QZL7" s="128"/>
      <c r="QZM7" s="128"/>
      <c r="QZN7" s="128"/>
      <c r="QZO7" s="128"/>
      <c r="QZP7" s="128"/>
      <c r="QZQ7" s="128"/>
      <c r="QZR7" s="128"/>
      <c r="QZS7" s="128"/>
      <c r="QZT7" s="128"/>
      <c r="QZU7" s="128"/>
      <c r="QZV7" s="128"/>
      <c r="QZW7" s="128"/>
      <c r="QZX7" s="128"/>
      <c r="QZY7" s="128"/>
      <c r="QZZ7" s="128"/>
      <c r="RAA7" s="128"/>
      <c r="RAB7" s="128"/>
      <c r="RAC7" s="128"/>
      <c r="RAD7" s="128"/>
      <c r="RAE7" s="128"/>
      <c r="RAF7" s="128"/>
      <c r="RAG7" s="128"/>
      <c r="RAH7" s="128"/>
      <c r="RAI7" s="128"/>
      <c r="RAJ7" s="128"/>
      <c r="RAK7" s="128"/>
      <c r="RAL7" s="128"/>
      <c r="RAM7" s="128"/>
      <c r="RAN7" s="128"/>
      <c r="RAO7" s="128"/>
      <c r="RAP7" s="128"/>
      <c r="RAQ7" s="128"/>
      <c r="RAR7" s="128"/>
      <c r="RAS7" s="128"/>
      <c r="RAT7" s="128"/>
      <c r="RAU7" s="128"/>
      <c r="RAV7" s="128"/>
      <c r="RAW7" s="128"/>
      <c r="RAX7" s="128"/>
      <c r="RAY7" s="128"/>
      <c r="RAZ7" s="128"/>
      <c r="RBA7" s="128"/>
      <c r="RBB7" s="128"/>
      <c r="RBC7" s="128"/>
      <c r="RBD7" s="128"/>
      <c r="RBE7" s="128"/>
      <c r="RBF7" s="128"/>
      <c r="RBG7" s="128"/>
      <c r="RBH7" s="128"/>
      <c r="RBI7" s="128"/>
      <c r="RBJ7" s="128"/>
      <c r="RBK7" s="128"/>
      <c r="RBL7" s="128"/>
      <c r="RBM7" s="128"/>
      <c r="RBN7" s="128"/>
      <c r="RBO7" s="128"/>
      <c r="RBP7" s="128"/>
      <c r="RBQ7" s="128"/>
      <c r="RBR7" s="128"/>
      <c r="RBS7" s="128"/>
      <c r="RBT7" s="128"/>
      <c r="RBU7" s="128"/>
      <c r="RBV7" s="128"/>
      <c r="RBW7" s="128"/>
      <c r="RBX7" s="128"/>
      <c r="RBY7" s="128"/>
      <c r="RBZ7" s="128"/>
      <c r="RCA7" s="128"/>
      <c r="RCB7" s="128"/>
      <c r="RCC7" s="128"/>
      <c r="RCD7" s="128"/>
      <c r="RCE7" s="128"/>
      <c r="RCF7" s="128"/>
      <c r="RCG7" s="128"/>
      <c r="RCH7" s="128"/>
      <c r="RCI7" s="128"/>
      <c r="RCJ7" s="128"/>
      <c r="RCK7" s="128"/>
      <c r="RCL7" s="128"/>
      <c r="RCM7" s="128"/>
      <c r="RCN7" s="128"/>
      <c r="RCO7" s="128"/>
      <c r="RCP7" s="128"/>
      <c r="RCQ7" s="128"/>
      <c r="RCR7" s="128"/>
      <c r="RCS7" s="128"/>
      <c r="RCT7" s="128"/>
      <c r="RCU7" s="128"/>
      <c r="RCV7" s="128"/>
      <c r="RCW7" s="128"/>
      <c r="RCX7" s="128"/>
      <c r="RCY7" s="128"/>
      <c r="RCZ7" s="128"/>
      <c r="RDA7" s="128"/>
      <c r="RDB7" s="128"/>
      <c r="RDC7" s="128"/>
      <c r="RDD7" s="128"/>
      <c r="RDE7" s="128"/>
      <c r="RDF7" s="128"/>
      <c r="RDG7" s="128"/>
      <c r="RDH7" s="128"/>
      <c r="RDI7" s="128"/>
      <c r="RDJ7" s="128"/>
      <c r="RDK7" s="128"/>
      <c r="RDL7" s="128"/>
      <c r="RDM7" s="128"/>
      <c r="RDN7" s="128"/>
      <c r="RDO7" s="128"/>
      <c r="RDP7" s="128"/>
      <c r="RDQ7" s="128"/>
      <c r="RDR7" s="128"/>
      <c r="RDS7" s="128"/>
      <c r="RDT7" s="128"/>
      <c r="RDU7" s="128"/>
      <c r="RDV7" s="128"/>
      <c r="RDW7" s="128"/>
      <c r="RDX7" s="128"/>
      <c r="RDY7" s="128"/>
      <c r="RDZ7" s="128"/>
      <c r="REA7" s="128"/>
      <c r="REB7" s="128"/>
      <c r="REC7" s="128"/>
      <c r="RED7" s="128"/>
      <c r="REE7" s="128"/>
      <c r="REF7" s="128"/>
      <c r="REG7" s="128"/>
      <c r="REH7" s="128"/>
      <c r="REI7" s="128"/>
      <c r="REJ7" s="128"/>
      <c r="REK7" s="128"/>
      <c r="REL7" s="128"/>
      <c r="REM7" s="128"/>
      <c r="REN7" s="128"/>
      <c r="REO7" s="128"/>
      <c r="REP7" s="128"/>
      <c r="REQ7" s="128"/>
      <c r="RER7" s="128"/>
      <c r="RES7" s="128"/>
      <c r="RET7" s="128"/>
      <c r="REU7" s="128"/>
      <c r="REV7" s="128"/>
      <c r="REW7" s="128"/>
      <c r="REX7" s="128"/>
      <c r="REY7" s="128"/>
      <c r="REZ7" s="128"/>
      <c r="RFA7" s="128"/>
      <c r="RFB7" s="128"/>
      <c r="RFC7" s="128"/>
      <c r="RFD7" s="128"/>
      <c r="RFE7" s="128"/>
      <c r="RFF7" s="128"/>
      <c r="RFG7" s="128"/>
      <c r="RFH7" s="128"/>
      <c r="RFI7" s="128"/>
      <c r="RFJ7" s="128"/>
      <c r="RFK7" s="128"/>
      <c r="RFL7" s="128"/>
      <c r="RFM7" s="128"/>
      <c r="RFN7" s="128"/>
      <c r="RFO7" s="128"/>
      <c r="RFP7" s="128"/>
      <c r="RFQ7" s="128"/>
      <c r="RFR7" s="128"/>
      <c r="RFS7" s="128"/>
      <c r="RFT7" s="128"/>
      <c r="RFU7" s="128"/>
      <c r="RFV7" s="128"/>
      <c r="RFW7" s="128"/>
      <c r="RFX7" s="128"/>
      <c r="RFY7" s="128"/>
      <c r="RFZ7" s="128"/>
      <c r="RGA7" s="128"/>
      <c r="RGB7" s="128"/>
      <c r="RGC7" s="128"/>
      <c r="RGD7" s="128"/>
      <c r="RGE7" s="128"/>
      <c r="RGF7" s="128"/>
      <c r="RGG7" s="128"/>
      <c r="RGH7" s="128"/>
      <c r="RGI7" s="128"/>
      <c r="RGJ7" s="128"/>
      <c r="RGK7" s="128"/>
      <c r="RGL7" s="128"/>
      <c r="RGM7" s="128"/>
      <c r="RGN7" s="128"/>
      <c r="RGO7" s="128"/>
      <c r="RGP7" s="128"/>
      <c r="RGQ7" s="128"/>
      <c r="RGR7" s="128"/>
      <c r="RGS7" s="128"/>
      <c r="RGT7" s="128"/>
      <c r="RGU7" s="128"/>
      <c r="RGV7" s="128"/>
      <c r="RGW7" s="128"/>
      <c r="RGX7" s="128"/>
      <c r="RGY7" s="128"/>
      <c r="RGZ7" s="128"/>
      <c r="RHA7" s="128"/>
      <c r="RHB7" s="128"/>
      <c r="RHC7" s="128"/>
      <c r="RHD7" s="128"/>
      <c r="RHE7" s="128"/>
      <c r="RHF7" s="128"/>
      <c r="RHG7" s="128"/>
      <c r="RHH7" s="128"/>
      <c r="RHI7" s="128"/>
      <c r="RHJ7" s="128"/>
      <c r="RHK7" s="128"/>
      <c r="RHL7" s="128"/>
      <c r="RHM7" s="128"/>
      <c r="RHN7" s="128"/>
      <c r="RHO7" s="128"/>
      <c r="RHP7" s="128"/>
      <c r="RHQ7" s="128"/>
      <c r="RHR7" s="128"/>
      <c r="RHS7" s="128"/>
      <c r="RHT7" s="128"/>
      <c r="RHU7" s="128"/>
      <c r="RHV7" s="128"/>
      <c r="RHW7" s="128"/>
      <c r="RHX7" s="128"/>
      <c r="RHY7" s="128"/>
      <c r="RHZ7" s="128"/>
      <c r="RIA7" s="128"/>
      <c r="RIB7" s="128"/>
      <c r="RIC7" s="128"/>
      <c r="RID7" s="128"/>
      <c r="RIE7" s="128"/>
      <c r="RIF7" s="128"/>
      <c r="RIG7" s="128"/>
      <c r="RIH7" s="128"/>
      <c r="RII7" s="128"/>
      <c r="RIJ7" s="128"/>
      <c r="RIK7" s="128"/>
      <c r="RIL7" s="128"/>
      <c r="RIM7" s="128"/>
      <c r="RIN7" s="128"/>
      <c r="RIO7" s="128"/>
      <c r="RIP7" s="128"/>
      <c r="RIQ7" s="128"/>
      <c r="RIR7" s="128"/>
      <c r="RIS7" s="128"/>
      <c r="RIT7" s="128"/>
      <c r="RIU7" s="128"/>
      <c r="RIV7" s="128"/>
      <c r="RIW7" s="128"/>
      <c r="RIX7" s="128"/>
      <c r="RIY7" s="128"/>
      <c r="RIZ7" s="128"/>
      <c r="RJA7" s="128"/>
      <c r="RJB7" s="128"/>
      <c r="RJC7" s="128"/>
      <c r="RJD7" s="128"/>
      <c r="RJE7" s="128"/>
      <c r="RJF7" s="128"/>
      <c r="RJG7" s="128"/>
      <c r="RJH7" s="128"/>
      <c r="RJI7" s="128"/>
      <c r="RJJ7" s="128"/>
      <c r="RJK7" s="128"/>
      <c r="RJL7" s="128"/>
      <c r="RJM7" s="128"/>
      <c r="RJN7" s="128"/>
      <c r="RJO7" s="128"/>
      <c r="RJP7" s="128"/>
      <c r="RJQ7" s="128"/>
      <c r="RJR7" s="128"/>
      <c r="RJS7" s="128"/>
      <c r="RJT7" s="128"/>
      <c r="RJU7" s="128"/>
      <c r="RJV7" s="128"/>
      <c r="RJW7" s="128"/>
      <c r="RJX7" s="128"/>
      <c r="RJY7" s="128"/>
      <c r="RJZ7" s="128"/>
      <c r="RKA7" s="128"/>
      <c r="RKB7" s="128"/>
      <c r="RKC7" s="128"/>
      <c r="RKD7" s="128"/>
      <c r="RKE7" s="128"/>
      <c r="RKF7" s="128"/>
      <c r="RKG7" s="128"/>
      <c r="RKH7" s="128"/>
      <c r="RKI7" s="128"/>
      <c r="RKJ7" s="128"/>
      <c r="RKK7" s="128"/>
      <c r="RKL7" s="128"/>
      <c r="RKM7" s="128"/>
      <c r="RKN7" s="128"/>
      <c r="RKO7" s="128"/>
      <c r="RKP7" s="128"/>
      <c r="RKQ7" s="128"/>
      <c r="RKR7" s="128"/>
      <c r="RKS7" s="128"/>
      <c r="RKT7" s="128"/>
      <c r="RKU7" s="128"/>
      <c r="RKV7" s="128"/>
      <c r="RKW7" s="128"/>
      <c r="RKX7" s="128"/>
      <c r="RKY7" s="128"/>
      <c r="RKZ7" s="128"/>
      <c r="RLA7" s="128"/>
      <c r="RLB7" s="128"/>
      <c r="RLC7" s="128"/>
      <c r="RLD7" s="128"/>
      <c r="RLE7" s="128"/>
      <c r="RLF7" s="128"/>
      <c r="RLG7" s="128"/>
      <c r="RLH7" s="128"/>
      <c r="RLI7" s="128"/>
      <c r="RLJ7" s="128"/>
      <c r="RLK7" s="128"/>
      <c r="RLL7" s="128"/>
      <c r="RLM7" s="128"/>
      <c r="RLN7" s="128"/>
      <c r="RLO7" s="128"/>
      <c r="RLP7" s="128"/>
      <c r="RLQ7" s="128"/>
      <c r="RLR7" s="128"/>
      <c r="RLS7" s="128"/>
      <c r="RLT7" s="128"/>
      <c r="RLU7" s="128"/>
      <c r="RLV7" s="128"/>
      <c r="RLW7" s="128"/>
      <c r="RLX7" s="128"/>
      <c r="RLY7" s="128"/>
      <c r="RLZ7" s="128"/>
      <c r="RMA7" s="128"/>
      <c r="RMB7" s="128"/>
      <c r="RMC7" s="128"/>
      <c r="RMD7" s="128"/>
      <c r="RME7" s="128"/>
      <c r="RMF7" s="128"/>
      <c r="RMG7" s="128"/>
      <c r="RMH7" s="128"/>
      <c r="RMI7" s="128"/>
      <c r="RMJ7" s="128"/>
      <c r="RMK7" s="128"/>
      <c r="RML7" s="128"/>
      <c r="RMM7" s="128"/>
      <c r="RMN7" s="128"/>
      <c r="RMO7" s="128"/>
      <c r="RMP7" s="128"/>
      <c r="RMQ7" s="128"/>
      <c r="RMR7" s="128"/>
      <c r="RMS7" s="128"/>
      <c r="RMT7" s="128"/>
      <c r="RMU7" s="128"/>
      <c r="RMV7" s="128"/>
      <c r="RMW7" s="128"/>
      <c r="RMX7" s="128"/>
      <c r="RMY7" s="128"/>
      <c r="RMZ7" s="128"/>
      <c r="RNA7" s="128"/>
      <c r="RNB7" s="128"/>
      <c r="RNC7" s="128"/>
      <c r="RND7" s="128"/>
      <c r="RNE7" s="128"/>
      <c r="RNF7" s="128"/>
      <c r="RNG7" s="128"/>
      <c r="RNH7" s="128"/>
      <c r="RNI7" s="128"/>
      <c r="RNJ7" s="128"/>
      <c r="RNK7" s="128"/>
      <c r="RNL7" s="128"/>
      <c r="RNM7" s="128"/>
      <c r="RNN7" s="128"/>
      <c r="RNO7" s="128"/>
      <c r="RNP7" s="128"/>
      <c r="RNQ7" s="128"/>
      <c r="RNR7" s="128"/>
      <c r="RNS7" s="128"/>
      <c r="RNT7" s="128"/>
      <c r="RNU7" s="128"/>
      <c r="RNV7" s="128"/>
      <c r="RNW7" s="128"/>
      <c r="RNX7" s="128"/>
      <c r="RNY7" s="128"/>
      <c r="RNZ7" s="128"/>
      <c r="ROA7" s="128"/>
      <c r="ROB7" s="128"/>
      <c r="ROC7" s="128"/>
      <c r="ROD7" s="128"/>
      <c r="ROE7" s="128"/>
      <c r="ROF7" s="128"/>
      <c r="ROG7" s="128"/>
      <c r="ROH7" s="128"/>
      <c r="ROI7" s="128"/>
      <c r="ROJ7" s="128"/>
      <c r="ROK7" s="128"/>
      <c r="ROL7" s="128"/>
      <c r="ROM7" s="128"/>
      <c r="RON7" s="128"/>
      <c r="ROO7" s="128"/>
      <c r="ROP7" s="128"/>
      <c r="ROQ7" s="128"/>
      <c r="ROR7" s="128"/>
      <c r="ROS7" s="128"/>
      <c r="ROT7" s="128"/>
      <c r="ROU7" s="128"/>
      <c r="ROV7" s="128"/>
      <c r="ROW7" s="128"/>
      <c r="ROX7" s="128"/>
      <c r="ROY7" s="128"/>
      <c r="ROZ7" s="128"/>
      <c r="RPA7" s="128"/>
      <c r="RPB7" s="128"/>
      <c r="RPC7" s="128"/>
      <c r="RPD7" s="128"/>
      <c r="RPE7" s="128"/>
      <c r="RPF7" s="128"/>
      <c r="RPG7" s="128"/>
      <c r="RPH7" s="128"/>
      <c r="RPI7" s="128"/>
      <c r="RPJ7" s="128"/>
      <c r="RPK7" s="128"/>
      <c r="RPL7" s="128"/>
      <c r="RPM7" s="128"/>
      <c r="RPN7" s="128"/>
      <c r="RPO7" s="128"/>
      <c r="RPP7" s="128"/>
      <c r="RPQ7" s="128"/>
      <c r="RPR7" s="128"/>
      <c r="RPS7" s="128"/>
      <c r="RPT7" s="128"/>
      <c r="RPU7" s="128"/>
      <c r="RPV7" s="128"/>
      <c r="RPW7" s="128"/>
      <c r="RPX7" s="128"/>
      <c r="RPY7" s="128"/>
      <c r="RPZ7" s="128"/>
      <c r="RQA7" s="128"/>
      <c r="RQB7" s="128"/>
      <c r="RQC7" s="128"/>
      <c r="RQD7" s="128"/>
      <c r="RQE7" s="128"/>
      <c r="RQF7" s="128"/>
      <c r="RQG7" s="128"/>
      <c r="RQH7" s="128"/>
      <c r="RQI7" s="128"/>
      <c r="RQJ7" s="128"/>
      <c r="RQK7" s="128"/>
      <c r="RQL7" s="128"/>
      <c r="RQM7" s="128"/>
      <c r="RQN7" s="128"/>
      <c r="RQO7" s="128"/>
      <c r="RQP7" s="128"/>
      <c r="RQQ7" s="128"/>
      <c r="RQR7" s="128"/>
      <c r="RQS7" s="128"/>
      <c r="RQT7" s="128"/>
      <c r="RQU7" s="128"/>
      <c r="RQV7" s="128"/>
      <c r="RQW7" s="128"/>
      <c r="RQX7" s="128"/>
      <c r="RQY7" s="128"/>
      <c r="RQZ7" s="128"/>
      <c r="RRA7" s="128"/>
      <c r="RRB7" s="128"/>
      <c r="RRC7" s="128"/>
      <c r="RRD7" s="128"/>
      <c r="RRE7" s="128"/>
      <c r="RRF7" s="128"/>
      <c r="RRG7" s="128"/>
      <c r="RRH7" s="128"/>
      <c r="RRI7" s="128"/>
      <c r="RRJ7" s="128"/>
      <c r="RRK7" s="128"/>
      <c r="RRL7" s="128"/>
      <c r="RRM7" s="128"/>
      <c r="RRN7" s="128"/>
      <c r="RRO7" s="128"/>
      <c r="RRP7" s="128"/>
      <c r="RRQ7" s="128"/>
      <c r="RRR7" s="128"/>
      <c r="RRS7" s="128"/>
      <c r="RRT7" s="128"/>
      <c r="RRU7" s="128"/>
      <c r="RRV7" s="128"/>
      <c r="RRW7" s="128"/>
      <c r="RRX7" s="128"/>
      <c r="RRY7" s="128"/>
      <c r="RRZ7" s="128"/>
      <c r="RSA7" s="128"/>
      <c r="RSB7" s="128"/>
      <c r="RSC7" s="128"/>
      <c r="RSD7" s="128"/>
      <c r="RSE7" s="128"/>
      <c r="RSF7" s="128"/>
      <c r="RSG7" s="128"/>
      <c r="RSH7" s="128"/>
      <c r="RSI7" s="128"/>
      <c r="RSJ7" s="128"/>
      <c r="RSK7" s="128"/>
      <c r="RSL7" s="128"/>
      <c r="RSM7" s="128"/>
      <c r="RSN7" s="128"/>
      <c r="RSO7" s="128"/>
      <c r="RSP7" s="128"/>
      <c r="RSQ7" s="128"/>
      <c r="RSR7" s="128"/>
      <c r="RSS7" s="128"/>
      <c r="RST7" s="128"/>
      <c r="RSU7" s="128"/>
      <c r="RSV7" s="128"/>
      <c r="RSW7" s="128"/>
      <c r="RSX7" s="128"/>
      <c r="RSY7" s="128"/>
      <c r="RSZ7" s="128"/>
      <c r="RTA7" s="128"/>
      <c r="RTB7" s="128"/>
      <c r="RTC7" s="128"/>
      <c r="RTD7" s="128"/>
      <c r="RTE7" s="128"/>
      <c r="RTF7" s="128"/>
      <c r="RTG7" s="128"/>
      <c r="RTH7" s="128"/>
      <c r="RTI7" s="128"/>
      <c r="RTJ7" s="128"/>
      <c r="RTK7" s="128"/>
      <c r="RTL7" s="128"/>
      <c r="RTM7" s="128"/>
      <c r="RTN7" s="128"/>
      <c r="RTO7" s="128"/>
      <c r="RTP7" s="128"/>
      <c r="RTQ7" s="128"/>
      <c r="RTR7" s="128"/>
      <c r="RTS7" s="128"/>
      <c r="RTT7" s="128"/>
      <c r="RTU7" s="128"/>
      <c r="RTV7" s="128"/>
      <c r="RTW7" s="128"/>
      <c r="RTX7" s="128"/>
      <c r="RTY7" s="128"/>
      <c r="RTZ7" s="128"/>
      <c r="RUA7" s="128"/>
      <c r="RUB7" s="128"/>
      <c r="RUC7" s="128"/>
      <c r="RUD7" s="128"/>
      <c r="RUE7" s="128"/>
      <c r="RUF7" s="128"/>
      <c r="RUG7" s="128"/>
      <c r="RUH7" s="128"/>
      <c r="RUI7" s="128"/>
      <c r="RUJ7" s="128"/>
      <c r="RUK7" s="128"/>
      <c r="RUL7" s="128"/>
      <c r="RUM7" s="128"/>
      <c r="RUN7" s="128"/>
      <c r="RUO7" s="128"/>
      <c r="RUP7" s="128"/>
      <c r="RUQ7" s="128"/>
      <c r="RUR7" s="128"/>
      <c r="RUS7" s="128"/>
      <c r="RUT7" s="128"/>
      <c r="RUU7" s="128"/>
      <c r="RUV7" s="128"/>
      <c r="RUW7" s="128"/>
      <c r="RUX7" s="128"/>
      <c r="RUY7" s="128"/>
      <c r="RUZ7" s="128"/>
      <c r="RVA7" s="128"/>
      <c r="RVB7" s="128"/>
      <c r="RVC7" s="128"/>
      <c r="RVD7" s="128"/>
      <c r="RVE7" s="128"/>
      <c r="RVF7" s="128"/>
      <c r="RVG7" s="128"/>
      <c r="RVH7" s="128"/>
      <c r="RVI7" s="128"/>
      <c r="RVJ7" s="128"/>
      <c r="RVK7" s="128"/>
      <c r="RVL7" s="128"/>
      <c r="RVM7" s="128"/>
      <c r="RVN7" s="128"/>
      <c r="RVO7" s="128"/>
      <c r="RVP7" s="128"/>
      <c r="RVQ7" s="128"/>
      <c r="RVR7" s="128"/>
      <c r="RVS7" s="128"/>
      <c r="RVT7" s="128"/>
      <c r="RVU7" s="128"/>
      <c r="RVV7" s="128"/>
      <c r="RVW7" s="128"/>
      <c r="RVX7" s="128"/>
      <c r="RVY7" s="128"/>
      <c r="RVZ7" s="128"/>
      <c r="RWA7" s="128"/>
      <c r="RWB7" s="128"/>
      <c r="RWC7" s="128"/>
      <c r="RWD7" s="128"/>
      <c r="RWE7" s="128"/>
      <c r="RWF7" s="128"/>
      <c r="RWG7" s="128"/>
      <c r="RWH7" s="128"/>
      <c r="RWI7" s="128"/>
      <c r="RWJ7" s="128"/>
      <c r="RWK7" s="128"/>
      <c r="RWL7" s="128"/>
      <c r="RWM7" s="128"/>
      <c r="RWN7" s="128"/>
      <c r="RWO7" s="128"/>
      <c r="RWP7" s="128"/>
      <c r="RWQ7" s="128"/>
      <c r="RWR7" s="128"/>
      <c r="RWS7" s="128"/>
      <c r="RWT7" s="128"/>
      <c r="RWU7" s="128"/>
      <c r="RWV7" s="128"/>
      <c r="RWW7" s="128"/>
      <c r="RWX7" s="128"/>
      <c r="RWY7" s="128"/>
      <c r="RWZ7" s="128"/>
      <c r="RXA7" s="128"/>
      <c r="RXB7" s="128"/>
      <c r="RXC7" s="128"/>
      <c r="RXD7" s="128"/>
      <c r="RXE7" s="128"/>
      <c r="RXF7" s="128"/>
      <c r="RXG7" s="128"/>
      <c r="RXH7" s="128"/>
      <c r="RXI7" s="128"/>
      <c r="RXJ7" s="128"/>
      <c r="RXK7" s="128"/>
      <c r="RXL7" s="128"/>
      <c r="RXM7" s="128"/>
      <c r="RXN7" s="128"/>
      <c r="RXO7" s="128"/>
      <c r="RXP7" s="128"/>
      <c r="RXQ7" s="128"/>
      <c r="RXR7" s="128"/>
      <c r="RXS7" s="128"/>
      <c r="RXT7" s="128"/>
      <c r="RXU7" s="128"/>
      <c r="RXV7" s="128"/>
      <c r="RXW7" s="128"/>
      <c r="RXX7" s="128"/>
      <c r="RXY7" s="128"/>
      <c r="RXZ7" s="128"/>
      <c r="RYA7" s="128"/>
      <c r="RYB7" s="128"/>
      <c r="RYC7" s="128"/>
      <c r="RYD7" s="128"/>
      <c r="RYE7" s="128"/>
      <c r="RYF7" s="128"/>
      <c r="RYG7" s="128"/>
      <c r="RYH7" s="128"/>
      <c r="RYI7" s="128"/>
      <c r="RYJ7" s="128"/>
      <c r="RYK7" s="128"/>
      <c r="RYL7" s="128"/>
      <c r="RYM7" s="128"/>
      <c r="RYN7" s="128"/>
      <c r="RYO7" s="128"/>
      <c r="RYP7" s="128"/>
      <c r="RYQ7" s="128"/>
      <c r="RYR7" s="128"/>
      <c r="RYS7" s="128"/>
      <c r="RYT7" s="128"/>
      <c r="RYU7" s="128"/>
      <c r="RYV7" s="128"/>
      <c r="RYW7" s="128"/>
      <c r="RYX7" s="128"/>
      <c r="RYY7" s="128"/>
      <c r="RYZ7" s="128"/>
      <c r="RZA7" s="128"/>
      <c r="RZB7" s="128"/>
      <c r="RZC7" s="128"/>
      <c r="RZD7" s="128"/>
      <c r="RZE7" s="128"/>
      <c r="RZF7" s="128"/>
      <c r="RZG7" s="128"/>
      <c r="RZH7" s="128"/>
      <c r="RZI7" s="128"/>
      <c r="RZJ7" s="128"/>
      <c r="RZK7" s="128"/>
      <c r="RZL7" s="128"/>
      <c r="RZM7" s="128"/>
      <c r="RZN7" s="128"/>
      <c r="RZO7" s="128"/>
      <c r="RZP7" s="128"/>
      <c r="RZQ7" s="128"/>
      <c r="RZR7" s="128"/>
      <c r="RZS7" s="128"/>
      <c r="RZT7" s="128"/>
      <c r="RZU7" s="128"/>
      <c r="RZV7" s="128"/>
      <c r="RZW7" s="128"/>
      <c r="RZX7" s="128"/>
      <c r="RZY7" s="128"/>
      <c r="RZZ7" s="128"/>
      <c r="SAA7" s="128"/>
      <c r="SAB7" s="128"/>
      <c r="SAC7" s="128"/>
      <c r="SAD7" s="128"/>
      <c r="SAE7" s="128"/>
      <c r="SAF7" s="128"/>
      <c r="SAG7" s="128"/>
      <c r="SAH7" s="128"/>
      <c r="SAI7" s="128"/>
      <c r="SAJ7" s="128"/>
      <c r="SAK7" s="128"/>
      <c r="SAL7" s="128"/>
      <c r="SAM7" s="128"/>
      <c r="SAN7" s="128"/>
      <c r="SAO7" s="128"/>
      <c r="SAP7" s="128"/>
      <c r="SAQ7" s="128"/>
      <c r="SAR7" s="128"/>
      <c r="SAS7" s="128"/>
      <c r="SAT7" s="128"/>
      <c r="SAU7" s="128"/>
      <c r="SAV7" s="128"/>
      <c r="SAW7" s="128"/>
      <c r="SAX7" s="128"/>
      <c r="SAY7" s="128"/>
      <c r="SAZ7" s="128"/>
      <c r="SBA7" s="128"/>
      <c r="SBB7" s="128"/>
      <c r="SBC7" s="128"/>
      <c r="SBD7" s="128"/>
      <c r="SBE7" s="128"/>
      <c r="SBF7" s="128"/>
      <c r="SBG7" s="128"/>
      <c r="SBH7" s="128"/>
      <c r="SBI7" s="128"/>
      <c r="SBJ7" s="128"/>
      <c r="SBK7" s="128"/>
      <c r="SBL7" s="128"/>
      <c r="SBM7" s="128"/>
      <c r="SBN7" s="128"/>
      <c r="SBO7" s="128"/>
      <c r="SBP7" s="128"/>
      <c r="SBQ7" s="128"/>
      <c r="SBR7" s="128"/>
      <c r="SBS7" s="128"/>
      <c r="SBT7" s="128"/>
      <c r="SBU7" s="128"/>
      <c r="SBV7" s="128"/>
      <c r="SBW7" s="128"/>
      <c r="SBX7" s="128"/>
      <c r="SBY7" s="128"/>
      <c r="SBZ7" s="128"/>
      <c r="SCA7" s="128"/>
      <c r="SCB7" s="128"/>
      <c r="SCC7" s="128"/>
      <c r="SCD7" s="128"/>
      <c r="SCE7" s="128"/>
      <c r="SCF7" s="128"/>
      <c r="SCG7" s="128"/>
      <c r="SCH7" s="128"/>
      <c r="SCI7" s="128"/>
      <c r="SCJ7" s="128"/>
      <c r="SCK7" s="128"/>
      <c r="SCL7" s="128"/>
      <c r="SCM7" s="128"/>
      <c r="SCN7" s="128"/>
      <c r="SCO7" s="128"/>
      <c r="SCP7" s="128"/>
      <c r="SCQ7" s="128"/>
      <c r="SCR7" s="128"/>
      <c r="SCS7" s="128"/>
      <c r="SCT7" s="128"/>
      <c r="SCU7" s="128"/>
      <c r="SCV7" s="128"/>
      <c r="SCW7" s="128"/>
      <c r="SCX7" s="128"/>
      <c r="SCY7" s="128"/>
      <c r="SCZ7" s="128"/>
      <c r="SDA7" s="128"/>
      <c r="SDB7" s="128"/>
      <c r="SDC7" s="128"/>
      <c r="SDD7" s="128"/>
      <c r="SDE7" s="128"/>
      <c r="SDF7" s="128"/>
      <c r="SDG7" s="128"/>
      <c r="SDH7" s="128"/>
      <c r="SDI7" s="128"/>
      <c r="SDJ7" s="128"/>
      <c r="SDK7" s="128"/>
      <c r="SDL7" s="128"/>
      <c r="SDM7" s="128"/>
      <c r="SDN7" s="128"/>
      <c r="SDO7" s="128"/>
      <c r="SDP7" s="128"/>
      <c r="SDQ7" s="128"/>
      <c r="SDR7" s="128"/>
      <c r="SDS7" s="128"/>
      <c r="SDT7" s="128"/>
      <c r="SDU7" s="128"/>
      <c r="SDV7" s="128"/>
      <c r="SDW7" s="128"/>
      <c r="SDX7" s="128"/>
      <c r="SDY7" s="128"/>
      <c r="SDZ7" s="128"/>
      <c r="SEA7" s="128"/>
      <c r="SEB7" s="128"/>
      <c r="SEC7" s="128"/>
      <c r="SED7" s="128"/>
      <c r="SEE7" s="128"/>
      <c r="SEF7" s="128"/>
      <c r="SEG7" s="128"/>
      <c r="SEH7" s="128"/>
      <c r="SEI7" s="128"/>
      <c r="SEJ7" s="128"/>
      <c r="SEK7" s="128"/>
      <c r="SEL7" s="128"/>
      <c r="SEM7" s="128"/>
      <c r="SEN7" s="128"/>
      <c r="SEO7" s="128"/>
      <c r="SEP7" s="128"/>
      <c r="SEQ7" s="128"/>
      <c r="SER7" s="128"/>
      <c r="SES7" s="128"/>
      <c r="SET7" s="128"/>
      <c r="SEU7" s="128"/>
      <c r="SEV7" s="128"/>
      <c r="SEW7" s="128"/>
      <c r="SEX7" s="128"/>
      <c r="SEY7" s="128"/>
      <c r="SEZ7" s="128"/>
      <c r="SFA7" s="128"/>
      <c r="SFB7" s="128"/>
      <c r="SFC7" s="128"/>
      <c r="SFD7" s="128"/>
      <c r="SFE7" s="128"/>
      <c r="SFF7" s="128"/>
      <c r="SFG7" s="128"/>
      <c r="SFH7" s="128"/>
      <c r="SFI7" s="128"/>
      <c r="SFJ7" s="128"/>
      <c r="SFK7" s="128"/>
      <c r="SFL7" s="128"/>
      <c r="SFM7" s="128"/>
      <c r="SFN7" s="128"/>
      <c r="SFO7" s="128"/>
      <c r="SFP7" s="128"/>
      <c r="SFQ7" s="128"/>
      <c r="SFR7" s="128"/>
      <c r="SFS7" s="128"/>
      <c r="SFT7" s="128"/>
      <c r="SFU7" s="128"/>
      <c r="SFV7" s="128"/>
      <c r="SFW7" s="128"/>
      <c r="SFX7" s="128"/>
      <c r="SFY7" s="128"/>
      <c r="SFZ7" s="128"/>
      <c r="SGA7" s="128"/>
      <c r="SGB7" s="128"/>
      <c r="SGC7" s="128"/>
      <c r="SGD7" s="128"/>
      <c r="SGE7" s="128"/>
      <c r="SGF7" s="128"/>
      <c r="SGG7" s="128"/>
      <c r="SGH7" s="128"/>
      <c r="SGI7" s="128"/>
      <c r="SGJ7" s="128"/>
      <c r="SGK7" s="128"/>
      <c r="SGL7" s="128"/>
      <c r="SGM7" s="128"/>
      <c r="SGN7" s="128"/>
      <c r="SGO7" s="128"/>
      <c r="SGP7" s="128"/>
      <c r="SGQ7" s="128"/>
      <c r="SGR7" s="128"/>
      <c r="SGS7" s="128"/>
      <c r="SGT7" s="128"/>
      <c r="SGU7" s="128"/>
      <c r="SGV7" s="128"/>
      <c r="SGW7" s="128"/>
      <c r="SGX7" s="128"/>
      <c r="SGY7" s="128"/>
      <c r="SGZ7" s="128"/>
      <c r="SHA7" s="128"/>
      <c r="SHB7" s="128"/>
      <c r="SHC7" s="128"/>
      <c r="SHD7" s="128"/>
      <c r="SHE7" s="128"/>
      <c r="SHF7" s="128"/>
      <c r="SHG7" s="128"/>
      <c r="SHH7" s="128"/>
      <c r="SHI7" s="128"/>
      <c r="SHJ7" s="128"/>
      <c r="SHK7" s="128"/>
      <c r="SHL7" s="128"/>
      <c r="SHM7" s="128"/>
      <c r="SHN7" s="128"/>
      <c r="SHO7" s="128"/>
      <c r="SHP7" s="128"/>
      <c r="SHQ7" s="128"/>
      <c r="SHR7" s="128"/>
      <c r="SHS7" s="128"/>
      <c r="SHT7" s="128"/>
      <c r="SHU7" s="128"/>
      <c r="SHV7" s="128"/>
      <c r="SHW7" s="128"/>
      <c r="SHX7" s="128"/>
      <c r="SHY7" s="128"/>
      <c r="SHZ7" s="128"/>
      <c r="SIA7" s="128"/>
      <c r="SIB7" s="128"/>
      <c r="SIC7" s="128"/>
      <c r="SID7" s="128"/>
      <c r="SIE7" s="128"/>
      <c r="SIF7" s="128"/>
      <c r="SIG7" s="128"/>
      <c r="SIH7" s="128"/>
      <c r="SII7" s="128"/>
      <c r="SIJ7" s="128"/>
      <c r="SIK7" s="128"/>
      <c r="SIL7" s="128"/>
      <c r="SIM7" s="128"/>
      <c r="SIN7" s="128"/>
      <c r="SIO7" s="128"/>
      <c r="SIP7" s="128"/>
      <c r="SIQ7" s="128"/>
      <c r="SIR7" s="128"/>
      <c r="SIS7" s="128"/>
      <c r="SIT7" s="128"/>
      <c r="SIU7" s="128"/>
      <c r="SIV7" s="128"/>
      <c r="SIW7" s="128"/>
      <c r="SIX7" s="128"/>
      <c r="SIY7" s="128"/>
      <c r="SIZ7" s="128"/>
      <c r="SJA7" s="128"/>
      <c r="SJB7" s="128"/>
      <c r="SJC7" s="128"/>
      <c r="SJD7" s="128"/>
      <c r="SJE7" s="128"/>
      <c r="SJF7" s="128"/>
      <c r="SJG7" s="128"/>
      <c r="SJH7" s="128"/>
      <c r="SJI7" s="128"/>
      <c r="SJJ7" s="128"/>
      <c r="SJK7" s="128"/>
      <c r="SJL7" s="128"/>
      <c r="SJM7" s="128"/>
      <c r="SJN7" s="128"/>
      <c r="SJO7" s="128"/>
      <c r="SJP7" s="128"/>
      <c r="SJQ7" s="128"/>
      <c r="SJR7" s="128"/>
      <c r="SJS7" s="128"/>
      <c r="SJT7" s="128"/>
      <c r="SJU7" s="128"/>
      <c r="SJV7" s="128"/>
      <c r="SJW7" s="128"/>
      <c r="SJX7" s="128"/>
      <c r="SJY7" s="128"/>
      <c r="SJZ7" s="128"/>
      <c r="SKA7" s="128"/>
      <c r="SKB7" s="128"/>
      <c r="SKC7" s="128"/>
      <c r="SKD7" s="128"/>
      <c r="SKE7" s="128"/>
      <c r="SKF7" s="128"/>
      <c r="SKG7" s="128"/>
      <c r="SKH7" s="128"/>
      <c r="SKI7" s="128"/>
      <c r="SKJ7" s="128"/>
      <c r="SKK7" s="128"/>
      <c r="SKL7" s="128"/>
      <c r="SKM7" s="128"/>
      <c r="SKN7" s="128"/>
      <c r="SKO7" s="128"/>
      <c r="SKP7" s="128"/>
      <c r="SKQ7" s="128"/>
      <c r="SKR7" s="128"/>
      <c r="SKS7" s="128"/>
      <c r="SKT7" s="128"/>
      <c r="SKU7" s="128"/>
      <c r="SKV7" s="128"/>
      <c r="SKW7" s="128"/>
      <c r="SKX7" s="128"/>
      <c r="SKY7" s="128"/>
      <c r="SKZ7" s="128"/>
      <c r="SLA7" s="128"/>
      <c r="SLB7" s="128"/>
      <c r="SLC7" s="128"/>
      <c r="SLD7" s="128"/>
      <c r="SLE7" s="128"/>
      <c r="SLF7" s="128"/>
      <c r="SLG7" s="128"/>
      <c r="SLH7" s="128"/>
      <c r="SLI7" s="128"/>
      <c r="SLJ7" s="128"/>
      <c r="SLK7" s="128"/>
      <c r="SLL7" s="128"/>
      <c r="SLM7" s="128"/>
      <c r="SLN7" s="128"/>
      <c r="SLO7" s="128"/>
      <c r="SLP7" s="128"/>
      <c r="SLQ7" s="128"/>
      <c r="SLR7" s="128"/>
      <c r="SLS7" s="128"/>
      <c r="SLT7" s="128"/>
      <c r="SLU7" s="128"/>
      <c r="SLV7" s="128"/>
      <c r="SLW7" s="128"/>
      <c r="SLX7" s="128"/>
      <c r="SLY7" s="128"/>
      <c r="SLZ7" s="128"/>
      <c r="SMA7" s="128"/>
      <c r="SMB7" s="128"/>
      <c r="SMC7" s="128"/>
      <c r="SMD7" s="128"/>
      <c r="SME7" s="128"/>
      <c r="SMF7" s="128"/>
      <c r="SMG7" s="128"/>
      <c r="SMH7" s="128"/>
      <c r="SMI7" s="128"/>
      <c r="SMJ7" s="128"/>
      <c r="SMK7" s="128"/>
      <c r="SML7" s="128"/>
      <c r="SMM7" s="128"/>
      <c r="SMN7" s="128"/>
      <c r="SMO7" s="128"/>
      <c r="SMP7" s="128"/>
      <c r="SMQ7" s="128"/>
      <c r="SMR7" s="128"/>
      <c r="SMS7" s="128"/>
      <c r="SMT7" s="128"/>
      <c r="SMU7" s="128"/>
      <c r="SMV7" s="128"/>
      <c r="SMW7" s="128"/>
      <c r="SMX7" s="128"/>
      <c r="SMY7" s="128"/>
      <c r="SMZ7" s="128"/>
      <c r="SNA7" s="128"/>
      <c r="SNB7" s="128"/>
      <c r="SNC7" s="128"/>
      <c r="SND7" s="128"/>
      <c r="SNE7" s="128"/>
      <c r="SNF7" s="128"/>
      <c r="SNG7" s="128"/>
      <c r="SNH7" s="128"/>
      <c r="SNI7" s="128"/>
      <c r="SNJ7" s="128"/>
      <c r="SNK7" s="128"/>
      <c r="SNL7" s="128"/>
      <c r="SNM7" s="128"/>
      <c r="SNN7" s="128"/>
      <c r="SNO7" s="128"/>
      <c r="SNP7" s="128"/>
      <c r="SNQ7" s="128"/>
      <c r="SNR7" s="128"/>
      <c r="SNS7" s="128"/>
      <c r="SNT7" s="128"/>
      <c r="SNU7" s="128"/>
      <c r="SNV7" s="128"/>
      <c r="SNW7" s="128"/>
      <c r="SNX7" s="128"/>
      <c r="SNY7" s="128"/>
      <c r="SNZ7" s="128"/>
      <c r="SOA7" s="128"/>
      <c r="SOB7" s="128"/>
      <c r="SOC7" s="128"/>
      <c r="SOD7" s="128"/>
      <c r="SOE7" s="128"/>
      <c r="SOF7" s="128"/>
      <c r="SOG7" s="128"/>
      <c r="SOH7" s="128"/>
      <c r="SOI7" s="128"/>
      <c r="SOJ7" s="128"/>
      <c r="SOK7" s="128"/>
      <c r="SOL7" s="128"/>
      <c r="SOM7" s="128"/>
      <c r="SON7" s="128"/>
      <c r="SOO7" s="128"/>
      <c r="SOP7" s="128"/>
      <c r="SOQ7" s="128"/>
      <c r="SOR7" s="128"/>
      <c r="SOS7" s="128"/>
      <c r="SOT7" s="128"/>
      <c r="SOU7" s="128"/>
      <c r="SOV7" s="128"/>
      <c r="SOW7" s="128"/>
      <c r="SOX7" s="128"/>
      <c r="SOY7" s="128"/>
      <c r="SOZ7" s="128"/>
      <c r="SPA7" s="128"/>
      <c r="SPB7" s="128"/>
      <c r="SPC7" s="128"/>
      <c r="SPD7" s="128"/>
      <c r="SPE7" s="128"/>
      <c r="SPF7" s="128"/>
      <c r="SPG7" s="128"/>
      <c r="SPH7" s="128"/>
      <c r="SPI7" s="128"/>
      <c r="SPJ7" s="128"/>
      <c r="SPK7" s="128"/>
      <c r="SPL7" s="128"/>
      <c r="SPM7" s="128"/>
      <c r="SPN7" s="128"/>
      <c r="SPO7" s="128"/>
      <c r="SPP7" s="128"/>
      <c r="SPQ7" s="128"/>
      <c r="SPR7" s="128"/>
      <c r="SPS7" s="128"/>
      <c r="SPT7" s="128"/>
      <c r="SPU7" s="128"/>
      <c r="SPV7" s="128"/>
      <c r="SPW7" s="128"/>
      <c r="SPX7" s="128"/>
      <c r="SPY7" s="128"/>
      <c r="SPZ7" s="128"/>
      <c r="SQA7" s="128"/>
      <c r="SQB7" s="128"/>
      <c r="SQC7" s="128"/>
      <c r="SQD7" s="128"/>
      <c r="SQE7" s="128"/>
      <c r="SQF7" s="128"/>
      <c r="SQG7" s="128"/>
      <c r="SQH7" s="128"/>
      <c r="SQI7" s="128"/>
      <c r="SQJ7" s="128"/>
      <c r="SQK7" s="128"/>
      <c r="SQL7" s="128"/>
      <c r="SQM7" s="128"/>
      <c r="SQN7" s="128"/>
      <c r="SQO7" s="128"/>
      <c r="SQP7" s="128"/>
      <c r="SQQ7" s="128"/>
      <c r="SQR7" s="128"/>
      <c r="SQS7" s="128"/>
      <c r="SQT7" s="128"/>
      <c r="SQU7" s="128"/>
      <c r="SQV7" s="128"/>
      <c r="SQW7" s="128"/>
      <c r="SQX7" s="128"/>
      <c r="SQY7" s="128"/>
      <c r="SQZ7" s="128"/>
      <c r="SRA7" s="128"/>
      <c r="SRB7" s="128"/>
      <c r="SRC7" s="128"/>
      <c r="SRD7" s="128"/>
      <c r="SRE7" s="128"/>
      <c r="SRF7" s="128"/>
      <c r="SRG7" s="128"/>
      <c r="SRH7" s="128"/>
      <c r="SRI7" s="128"/>
      <c r="SRJ7" s="128"/>
      <c r="SRK7" s="128"/>
      <c r="SRL7" s="128"/>
      <c r="SRM7" s="128"/>
      <c r="SRN7" s="128"/>
      <c r="SRO7" s="128"/>
      <c r="SRP7" s="128"/>
      <c r="SRQ7" s="128"/>
      <c r="SRR7" s="128"/>
      <c r="SRS7" s="128"/>
      <c r="SRT7" s="128"/>
      <c r="SRU7" s="128"/>
      <c r="SRV7" s="128"/>
      <c r="SRW7" s="128"/>
      <c r="SRX7" s="128"/>
      <c r="SRY7" s="128"/>
      <c r="SRZ7" s="128"/>
      <c r="SSA7" s="128"/>
      <c r="SSB7" s="128"/>
      <c r="SSC7" s="128"/>
      <c r="SSD7" s="128"/>
      <c r="SSE7" s="128"/>
      <c r="SSF7" s="128"/>
      <c r="SSG7" s="128"/>
      <c r="SSH7" s="128"/>
      <c r="SSI7" s="128"/>
      <c r="SSJ7" s="128"/>
      <c r="SSK7" s="128"/>
      <c r="SSL7" s="128"/>
      <c r="SSM7" s="128"/>
      <c r="SSN7" s="128"/>
      <c r="SSO7" s="128"/>
      <c r="SSP7" s="128"/>
      <c r="SSQ7" s="128"/>
      <c r="SSR7" s="128"/>
      <c r="SSS7" s="128"/>
      <c r="SST7" s="128"/>
      <c r="SSU7" s="128"/>
      <c r="SSV7" s="128"/>
      <c r="SSW7" s="128"/>
      <c r="SSX7" s="128"/>
      <c r="SSY7" s="128"/>
      <c r="SSZ7" s="128"/>
      <c r="STA7" s="128"/>
      <c r="STB7" s="128"/>
      <c r="STC7" s="128"/>
      <c r="STD7" s="128"/>
      <c r="STE7" s="128"/>
      <c r="STF7" s="128"/>
      <c r="STG7" s="128"/>
      <c r="STH7" s="128"/>
      <c r="STI7" s="128"/>
      <c r="STJ7" s="128"/>
      <c r="STK7" s="128"/>
      <c r="STL7" s="128"/>
      <c r="STM7" s="128"/>
      <c r="STN7" s="128"/>
      <c r="STO7" s="128"/>
      <c r="STP7" s="128"/>
      <c r="STQ7" s="128"/>
      <c r="STR7" s="128"/>
      <c r="STS7" s="128"/>
      <c r="STT7" s="128"/>
      <c r="STU7" s="128"/>
      <c r="STV7" s="128"/>
      <c r="STW7" s="128"/>
      <c r="STX7" s="128"/>
      <c r="STY7" s="128"/>
      <c r="STZ7" s="128"/>
      <c r="SUA7" s="128"/>
      <c r="SUB7" s="128"/>
      <c r="SUC7" s="128"/>
      <c r="SUD7" s="128"/>
      <c r="SUE7" s="128"/>
      <c r="SUF7" s="128"/>
      <c r="SUG7" s="128"/>
      <c r="SUH7" s="128"/>
      <c r="SUI7" s="128"/>
      <c r="SUJ7" s="128"/>
      <c r="SUK7" s="128"/>
      <c r="SUL7" s="128"/>
      <c r="SUM7" s="128"/>
      <c r="SUN7" s="128"/>
      <c r="SUO7" s="128"/>
      <c r="SUP7" s="128"/>
      <c r="SUQ7" s="128"/>
      <c r="SUR7" s="128"/>
      <c r="SUS7" s="128"/>
      <c r="SUT7" s="128"/>
      <c r="SUU7" s="128"/>
      <c r="SUV7" s="128"/>
      <c r="SUW7" s="128"/>
      <c r="SUX7" s="128"/>
      <c r="SUY7" s="128"/>
      <c r="SUZ7" s="128"/>
      <c r="SVA7" s="128"/>
      <c r="SVB7" s="128"/>
      <c r="SVC7" s="128"/>
      <c r="SVD7" s="128"/>
      <c r="SVE7" s="128"/>
      <c r="SVF7" s="128"/>
      <c r="SVG7" s="128"/>
      <c r="SVH7" s="128"/>
      <c r="SVI7" s="128"/>
      <c r="SVJ7" s="128"/>
      <c r="SVK7" s="128"/>
      <c r="SVL7" s="128"/>
      <c r="SVM7" s="128"/>
      <c r="SVN7" s="128"/>
      <c r="SVO7" s="128"/>
      <c r="SVP7" s="128"/>
      <c r="SVQ7" s="128"/>
      <c r="SVR7" s="128"/>
      <c r="SVS7" s="128"/>
      <c r="SVT7" s="128"/>
      <c r="SVU7" s="128"/>
      <c r="SVV7" s="128"/>
      <c r="SVW7" s="128"/>
      <c r="SVX7" s="128"/>
      <c r="SVY7" s="128"/>
      <c r="SVZ7" s="128"/>
      <c r="SWA7" s="128"/>
      <c r="SWB7" s="128"/>
      <c r="SWC7" s="128"/>
      <c r="SWD7" s="128"/>
      <c r="SWE7" s="128"/>
      <c r="SWF7" s="128"/>
      <c r="SWG7" s="128"/>
      <c r="SWH7" s="128"/>
      <c r="SWI7" s="128"/>
      <c r="SWJ7" s="128"/>
      <c r="SWK7" s="128"/>
      <c r="SWL7" s="128"/>
      <c r="SWM7" s="128"/>
      <c r="SWN7" s="128"/>
      <c r="SWO7" s="128"/>
      <c r="SWP7" s="128"/>
      <c r="SWQ7" s="128"/>
      <c r="SWR7" s="128"/>
      <c r="SWS7" s="128"/>
      <c r="SWT7" s="128"/>
      <c r="SWU7" s="128"/>
      <c r="SWV7" s="128"/>
      <c r="SWW7" s="128"/>
      <c r="SWX7" s="128"/>
      <c r="SWY7" s="128"/>
      <c r="SWZ7" s="128"/>
      <c r="SXA7" s="128"/>
      <c r="SXB7" s="128"/>
      <c r="SXC7" s="128"/>
      <c r="SXD7" s="128"/>
      <c r="SXE7" s="128"/>
      <c r="SXF7" s="128"/>
      <c r="SXG7" s="128"/>
      <c r="SXH7" s="128"/>
      <c r="SXI7" s="128"/>
      <c r="SXJ7" s="128"/>
      <c r="SXK7" s="128"/>
      <c r="SXL7" s="128"/>
      <c r="SXM7" s="128"/>
      <c r="SXN7" s="128"/>
      <c r="SXO7" s="128"/>
      <c r="SXP7" s="128"/>
      <c r="SXQ7" s="128"/>
      <c r="SXR7" s="128"/>
      <c r="SXS7" s="128"/>
      <c r="SXT7" s="128"/>
      <c r="SXU7" s="128"/>
      <c r="SXV7" s="128"/>
      <c r="SXW7" s="128"/>
      <c r="SXX7" s="128"/>
      <c r="SXY7" s="128"/>
      <c r="SXZ7" s="128"/>
      <c r="SYA7" s="128"/>
      <c r="SYB7" s="128"/>
      <c r="SYC7" s="128"/>
      <c r="SYD7" s="128"/>
      <c r="SYE7" s="128"/>
      <c r="SYF7" s="128"/>
      <c r="SYG7" s="128"/>
      <c r="SYH7" s="128"/>
      <c r="SYI7" s="128"/>
      <c r="SYJ7" s="128"/>
      <c r="SYK7" s="128"/>
      <c r="SYL7" s="128"/>
      <c r="SYM7" s="128"/>
      <c r="SYN7" s="128"/>
      <c r="SYO7" s="128"/>
      <c r="SYP7" s="128"/>
      <c r="SYQ7" s="128"/>
      <c r="SYR7" s="128"/>
      <c r="SYS7" s="128"/>
      <c r="SYT7" s="128"/>
      <c r="SYU7" s="128"/>
      <c r="SYV7" s="128"/>
      <c r="SYW7" s="128"/>
      <c r="SYX7" s="128"/>
      <c r="SYY7" s="128"/>
      <c r="SYZ7" s="128"/>
      <c r="SZA7" s="128"/>
      <c r="SZB7" s="128"/>
      <c r="SZC7" s="128"/>
      <c r="SZD7" s="128"/>
      <c r="SZE7" s="128"/>
      <c r="SZF7" s="128"/>
      <c r="SZG7" s="128"/>
      <c r="SZH7" s="128"/>
      <c r="SZI7" s="128"/>
      <c r="SZJ7" s="128"/>
      <c r="SZK7" s="128"/>
      <c r="SZL7" s="128"/>
      <c r="SZM7" s="128"/>
      <c r="SZN7" s="128"/>
      <c r="SZO7" s="128"/>
      <c r="SZP7" s="128"/>
      <c r="SZQ7" s="128"/>
      <c r="SZR7" s="128"/>
      <c r="SZS7" s="128"/>
      <c r="SZT7" s="128"/>
      <c r="SZU7" s="128"/>
      <c r="SZV7" s="128"/>
      <c r="SZW7" s="128"/>
      <c r="SZX7" s="128"/>
      <c r="SZY7" s="128"/>
      <c r="SZZ7" s="128"/>
      <c r="TAA7" s="128"/>
      <c r="TAB7" s="128"/>
      <c r="TAC7" s="128"/>
      <c r="TAD7" s="128"/>
      <c r="TAE7" s="128"/>
      <c r="TAF7" s="128"/>
      <c r="TAG7" s="128"/>
      <c r="TAH7" s="128"/>
      <c r="TAI7" s="128"/>
      <c r="TAJ7" s="128"/>
      <c r="TAK7" s="128"/>
      <c r="TAL7" s="128"/>
      <c r="TAM7" s="128"/>
      <c r="TAN7" s="128"/>
      <c r="TAO7" s="128"/>
      <c r="TAP7" s="128"/>
      <c r="TAQ7" s="128"/>
      <c r="TAR7" s="128"/>
      <c r="TAS7" s="128"/>
      <c r="TAT7" s="128"/>
      <c r="TAU7" s="128"/>
      <c r="TAV7" s="128"/>
      <c r="TAW7" s="128"/>
      <c r="TAX7" s="128"/>
      <c r="TAY7" s="128"/>
      <c r="TAZ7" s="128"/>
      <c r="TBA7" s="128"/>
      <c r="TBB7" s="128"/>
      <c r="TBC7" s="128"/>
      <c r="TBD7" s="128"/>
      <c r="TBE7" s="128"/>
      <c r="TBF7" s="128"/>
      <c r="TBG7" s="128"/>
      <c r="TBH7" s="128"/>
      <c r="TBI7" s="128"/>
      <c r="TBJ7" s="128"/>
      <c r="TBK7" s="128"/>
      <c r="TBL7" s="128"/>
      <c r="TBM7" s="128"/>
      <c r="TBN7" s="128"/>
      <c r="TBO7" s="128"/>
      <c r="TBP7" s="128"/>
      <c r="TBQ7" s="128"/>
      <c r="TBR7" s="128"/>
      <c r="TBS7" s="128"/>
      <c r="TBT7" s="128"/>
      <c r="TBU7" s="128"/>
      <c r="TBV7" s="128"/>
      <c r="TBW7" s="128"/>
      <c r="TBX7" s="128"/>
      <c r="TBY7" s="128"/>
      <c r="TBZ7" s="128"/>
      <c r="TCA7" s="128"/>
      <c r="TCB7" s="128"/>
      <c r="TCC7" s="128"/>
      <c r="TCD7" s="128"/>
      <c r="TCE7" s="128"/>
      <c r="TCF7" s="128"/>
      <c r="TCG7" s="128"/>
      <c r="TCH7" s="128"/>
      <c r="TCI7" s="128"/>
      <c r="TCJ7" s="128"/>
      <c r="TCK7" s="128"/>
      <c r="TCL7" s="128"/>
      <c r="TCM7" s="128"/>
      <c r="TCN7" s="128"/>
      <c r="TCO7" s="128"/>
      <c r="TCP7" s="128"/>
      <c r="TCQ7" s="128"/>
      <c r="TCR7" s="128"/>
      <c r="TCS7" s="128"/>
      <c r="TCT7" s="128"/>
      <c r="TCU7" s="128"/>
      <c r="TCV7" s="128"/>
      <c r="TCW7" s="128"/>
      <c r="TCX7" s="128"/>
      <c r="TCY7" s="128"/>
      <c r="TCZ7" s="128"/>
      <c r="TDA7" s="128"/>
      <c r="TDB7" s="128"/>
      <c r="TDC7" s="128"/>
      <c r="TDD7" s="128"/>
      <c r="TDE7" s="128"/>
      <c r="TDF7" s="128"/>
      <c r="TDG7" s="128"/>
      <c r="TDH7" s="128"/>
      <c r="TDI7" s="128"/>
      <c r="TDJ7" s="128"/>
      <c r="TDK7" s="128"/>
      <c r="TDL7" s="128"/>
      <c r="TDM7" s="128"/>
      <c r="TDN7" s="128"/>
      <c r="TDO7" s="128"/>
      <c r="TDP7" s="128"/>
      <c r="TDQ7" s="128"/>
      <c r="TDR7" s="128"/>
      <c r="TDS7" s="128"/>
      <c r="TDT7" s="128"/>
      <c r="TDU7" s="128"/>
      <c r="TDV7" s="128"/>
      <c r="TDW7" s="128"/>
      <c r="TDX7" s="128"/>
      <c r="TDY7" s="128"/>
      <c r="TDZ7" s="128"/>
      <c r="TEA7" s="128"/>
      <c r="TEB7" s="128"/>
      <c r="TEC7" s="128"/>
      <c r="TED7" s="128"/>
      <c r="TEE7" s="128"/>
      <c r="TEF7" s="128"/>
      <c r="TEG7" s="128"/>
      <c r="TEH7" s="128"/>
      <c r="TEI7" s="128"/>
      <c r="TEJ7" s="128"/>
      <c r="TEK7" s="128"/>
      <c r="TEL7" s="128"/>
      <c r="TEM7" s="128"/>
      <c r="TEN7" s="128"/>
      <c r="TEO7" s="128"/>
      <c r="TEP7" s="128"/>
      <c r="TEQ7" s="128"/>
      <c r="TER7" s="128"/>
      <c r="TES7" s="128"/>
      <c r="TET7" s="128"/>
      <c r="TEU7" s="128"/>
      <c r="TEV7" s="128"/>
      <c r="TEW7" s="128"/>
      <c r="TEX7" s="128"/>
      <c r="TEY7" s="128"/>
      <c r="TEZ7" s="128"/>
      <c r="TFA7" s="128"/>
      <c r="TFB7" s="128"/>
      <c r="TFC7" s="128"/>
      <c r="TFD7" s="128"/>
      <c r="TFE7" s="128"/>
      <c r="TFF7" s="128"/>
      <c r="TFG7" s="128"/>
      <c r="TFH7" s="128"/>
      <c r="TFI7" s="128"/>
      <c r="TFJ7" s="128"/>
      <c r="TFK7" s="128"/>
      <c r="TFL7" s="128"/>
      <c r="TFM7" s="128"/>
      <c r="TFN7" s="128"/>
      <c r="TFO7" s="128"/>
      <c r="TFP7" s="128"/>
      <c r="TFQ7" s="128"/>
      <c r="TFR7" s="128"/>
      <c r="TFS7" s="128"/>
      <c r="TFT7" s="128"/>
      <c r="TFU7" s="128"/>
      <c r="TFV7" s="128"/>
      <c r="TFW7" s="128"/>
      <c r="TFX7" s="128"/>
      <c r="TFY7" s="128"/>
      <c r="TFZ7" s="128"/>
      <c r="TGA7" s="128"/>
      <c r="TGB7" s="128"/>
      <c r="TGC7" s="128"/>
      <c r="TGD7" s="128"/>
      <c r="TGE7" s="128"/>
      <c r="TGF7" s="128"/>
      <c r="TGG7" s="128"/>
      <c r="TGH7" s="128"/>
      <c r="TGI7" s="128"/>
      <c r="TGJ7" s="128"/>
      <c r="TGK7" s="128"/>
      <c r="TGL7" s="128"/>
      <c r="TGM7" s="128"/>
      <c r="TGN7" s="128"/>
      <c r="TGO7" s="128"/>
      <c r="TGP7" s="128"/>
      <c r="TGQ7" s="128"/>
      <c r="TGR7" s="128"/>
      <c r="TGS7" s="128"/>
      <c r="TGT7" s="128"/>
      <c r="TGU7" s="128"/>
      <c r="TGV7" s="128"/>
      <c r="TGW7" s="128"/>
      <c r="TGX7" s="128"/>
      <c r="TGY7" s="128"/>
      <c r="TGZ7" s="128"/>
      <c r="THA7" s="128"/>
      <c r="THB7" s="128"/>
      <c r="THC7" s="128"/>
      <c r="THD7" s="128"/>
      <c r="THE7" s="128"/>
      <c r="THF7" s="128"/>
      <c r="THG7" s="128"/>
      <c r="THH7" s="128"/>
      <c r="THI7" s="128"/>
      <c r="THJ7" s="128"/>
      <c r="THK7" s="128"/>
      <c r="THL7" s="128"/>
      <c r="THM7" s="128"/>
      <c r="THN7" s="128"/>
      <c r="THO7" s="128"/>
      <c r="THP7" s="128"/>
      <c r="THQ7" s="128"/>
      <c r="THR7" s="128"/>
      <c r="THS7" s="128"/>
      <c r="THT7" s="128"/>
      <c r="THU7" s="128"/>
      <c r="THV7" s="128"/>
      <c r="THW7" s="128"/>
      <c r="THX7" s="128"/>
      <c r="THY7" s="128"/>
      <c r="THZ7" s="128"/>
      <c r="TIA7" s="128"/>
      <c r="TIB7" s="128"/>
      <c r="TIC7" s="128"/>
      <c r="TID7" s="128"/>
      <c r="TIE7" s="128"/>
      <c r="TIF7" s="128"/>
      <c r="TIG7" s="128"/>
      <c r="TIH7" s="128"/>
      <c r="TII7" s="128"/>
      <c r="TIJ7" s="128"/>
      <c r="TIK7" s="128"/>
      <c r="TIL7" s="128"/>
      <c r="TIM7" s="128"/>
      <c r="TIN7" s="128"/>
      <c r="TIO7" s="128"/>
      <c r="TIP7" s="128"/>
      <c r="TIQ7" s="128"/>
      <c r="TIR7" s="128"/>
      <c r="TIS7" s="128"/>
      <c r="TIT7" s="128"/>
      <c r="TIU7" s="128"/>
      <c r="TIV7" s="128"/>
      <c r="TIW7" s="128"/>
      <c r="TIX7" s="128"/>
      <c r="TIY7" s="128"/>
      <c r="TIZ7" s="128"/>
      <c r="TJA7" s="128"/>
      <c r="TJB7" s="128"/>
      <c r="TJC7" s="128"/>
      <c r="TJD7" s="128"/>
      <c r="TJE7" s="128"/>
      <c r="TJF7" s="128"/>
      <c r="TJG7" s="128"/>
      <c r="TJH7" s="128"/>
      <c r="TJI7" s="128"/>
      <c r="TJJ7" s="128"/>
      <c r="TJK7" s="128"/>
      <c r="TJL7" s="128"/>
      <c r="TJM7" s="128"/>
      <c r="TJN7" s="128"/>
      <c r="TJO7" s="128"/>
      <c r="TJP7" s="128"/>
      <c r="TJQ7" s="128"/>
      <c r="TJR7" s="128"/>
      <c r="TJS7" s="128"/>
      <c r="TJT7" s="128"/>
      <c r="TJU7" s="128"/>
      <c r="TJV7" s="128"/>
      <c r="TJW7" s="128"/>
      <c r="TJX7" s="128"/>
      <c r="TJY7" s="128"/>
      <c r="TJZ7" s="128"/>
      <c r="TKA7" s="128"/>
      <c r="TKB7" s="128"/>
      <c r="TKC7" s="128"/>
      <c r="TKD7" s="128"/>
      <c r="TKE7" s="128"/>
      <c r="TKF7" s="128"/>
      <c r="TKG7" s="128"/>
      <c r="TKH7" s="128"/>
      <c r="TKI7" s="128"/>
      <c r="TKJ7" s="128"/>
      <c r="TKK7" s="128"/>
      <c r="TKL7" s="128"/>
      <c r="TKM7" s="128"/>
      <c r="TKN7" s="128"/>
      <c r="TKO7" s="128"/>
      <c r="TKP7" s="128"/>
      <c r="TKQ7" s="128"/>
      <c r="TKR7" s="128"/>
      <c r="TKS7" s="128"/>
      <c r="TKT7" s="128"/>
      <c r="TKU7" s="128"/>
      <c r="TKV7" s="128"/>
      <c r="TKW7" s="128"/>
      <c r="TKX7" s="128"/>
      <c r="TKY7" s="128"/>
      <c r="TKZ7" s="128"/>
      <c r="TLA7" s="128"/>
      <c r="TLB7" s="128"/>
      <c r="TLC7" s="128"/>
      <c r="TLD7" s="128"/>
      <c r="TLE7" s="128"/>
      <c r="TLF7" s="128"/>
      <c r="TLG7" s="128"/>
      <c r="TLH7" s="128"/>
      <c r="TLI7" s="128"/>
      <c r="TLJ7" s="128"/>
      <c r="TLK7" s="128"/>
      <c r="TLL7" s="128"/>
      <c r="TLM7" s="128"/>
      <c r="TLN7" s="128"/>
      <c r="TLO7" s="128"/>
      <c r="TLP7" s="128"/>
      <c r="TLQ7" s="128"/>
      <c r="TLR7" s="128"/>
      <c r="TLS7" s="128"/>
      <c r="TLT7" s="128"/>
      <c r="TLU7" s="128"/>
      <c r="TLV7" s="128"/>
      <c r="TLW7" s="128"/>
      <c r="TLX7" s="128"/>
      <c r="TLY7" s="128"/>
      <c r="TLZ7" s="128"/>
      <c r="TMA7" s="128"/>
      <c r="TMB7" s="128"/>
      <c r="TMC7" s="128"/>
      <c r="TMD7" s="128"/>
      <c r="TME7" s="128"/>
      <c r="TMF7" s="128"/>
      <c r="TMG7" s="128"/>
      <c r="TMH7" s="128"/>
      <c r="TMI7" s="128"/>
      <c r="TMJ7" s="128"/>
      <c r="TMK7" s="128"/>
      <c r="TML7" s="128"/>
      <c r="TMM7" s="128"/>
      <c r="TMN7" s="128"/>
      <c r="TMO7" s="128"/>
      <c r="TMP7" s="128"/>
      <c r="TMQ7" s="128"/>
      <c r="TMR7" s="128"/>
      <c r="TMS7" s="128"/>
      <c r="TMT7" s="128"/>
      <c r="TMU7" s="128"/>
      <c r="TMV7" s="128"/>
      <c r="TMW7" s="128"/>
      <c r="TMX7" s="128"/>
      <c r="TMY7" s="128"/>
      <c r="TMZ7" s="128"/>
      <c r="TNA7" s="128"/>
      <c r="TNB7" s="128"/>
      <c r="TNC7" s="128"/>
      <c r="TND7" s="128"/>
      <c r="TNE7" s="128"/>
      <c r="TNF7" s="128"/>
      <c r="TNG7" s="128"/>
      <c r="TNH7" s="128"/>
      <c r="TNI7" s="128"/>
      <c r="TNJ7" s="128"/>
      <c r="TNK7" s="128"/>
      <c r="TNL7" s="128"/>
      <c r="TNM7" s="128"/>
      <c r="TNN7" s="128"/>
      <c r="TNO7" s="128"/>
      <c r="TNP7" s="128"/>
      <c r="TNQ7" s="128"/>
      <c r="TNR7" s="128"/>
      <c r="TNS7" s="128"/>
      <c r="TNT7" s="128"/>
      <c r="TNU7" s="128"/>
      <c r="TNV7" s="128"/>
      <c r="TNW7" s="128"/>
      <c r="TNX7" s="128"/>
      <c r="TNY7" s="128"/>
      <c r="TNZ7" s="128"/>
      <c r="TOA7" s="128"/>
      <c r="TOB7" s="128"/>
      <c r="TOC7" s="128"/>
      <c r="TOD7" s="128"/>
      <c r="TOE7" s="128"/>
      <c r="TOF7" s="128"/>
      <c r="TOG7" s="128"/>
      <c r="TOH7" s="128"/>
      <c r="TOI7" s="128"/>
      <c r="TOJ7" s="128"/>
      <c r="TOK7" s="128"/>
      <c r="TOL7" s="128"/>
      <c r="TOM7" s="128"/>
      <c r="TON7" s="128"/>
      <c r="TOO7" s="128"/>
      <c r="TOP7" s="128"/>
      <c r="TOQ7" s="128"/>
      <c r="TOR7" s="128"/>
      <c r="TOS7" s="128"/>
      <c r="TOT7" s="128"/>
      <c r="TOU7" s="128"/>
      <c r="TOV7" s="128"/>
      <c r="TOW7" s="128"/>
      <c r="TOX7" s="128"/>
      <c r="TOY7" s="128"/>
      <c r="TOZ7" s="128"/>
      <c r="TPA7" s="128"/>
      <c r="TPB7" s="128"/>
      <c r="TPC7" s="128"/>
      <c r="TPD7" s="128"/>
      <c r="TPE7" s="128"/>
      <c r="TPF7" s="128"/>
      <c r="TPG7" s="128"/>
      <c r="TPH7" s="128"/>
      <c r="TPI7" s="128"/>
      <c r="TPJ7" s="128"/>
      <c r="TPK7" s="128"/>
      <c r="TPL7" s="128"/>
      <c r="TPM7" s="128"/>
      <c r="TPN7" s="128"/>
      <c r="TPO7" s="128"/>
      <c r="TPP7" s="128"/>
      <c r="TPQ7" s="128"/>
      <c r="TPR7" s="128"/>
      <c r="TPS7" s="128"/>
      <c r="TPT7" s="128"/>
      <c r="TPU7" s="128"/>
      <c r="TPV7" s="128"/>
      <c r="TPW7" s="128"/>
      <c r="TPX7" s="128"/>
      <c r="TPY7" s="128"/>
      <c r="TPZ7" s="128"/>
      <c r="TQA7" s="128"/>
      <c r="TQB7" s="128"/>
      <c r="TQC7" s="128"/>
      <c r="TQD7" s="128"/>
      <c r="TQE7" s="128"/>
      <c r="TQF7" s="128"/>
      <c r="TQG7" s="128"/>
      <c r="TQH7" s="128"/>
      <c r="TQI7" s="128"/>
      <c r="TQJ7" s="128"/>
      <c r="TQK7" s="128"/>
      <c r="TQL7" s="128"/>
      <c r="TQM7" s="128"/>
      <c r="TQN7" s="128"/>
      <c r="TQO7" s="128"/>
      <c r="TQP7" s="128"/>
      <c r="TQQ7" s="128"/>
      <c r="TQR7" s="128"/>
      <c r="TQS7" s="128"/>
      <c r="TQT7" s="128"/>
      <c r="TQU7" s="128"/>
      <c r="TQV7" s="128"/>
      <c r="TQW7" s="128"/>
      <c r="TQX7" s="128"/>
      <c r="TQY7" s="128"/>
      <c r="TQZ7" s="128"/>
      <c r="TRA7" s="128"/>
      <c r="TRB7" s="128"/>
      <c r="TRC7" s="128"/>
      <c r="TRD7" s="128"/>
      <c r="TRE7" s="128"/>
      <c r="TRF7" s="128"/>
      <c r="TRG7" s="128"/>
      <c r="TRH7" s="128"/>
      <c r="TRI7" s="128"/>
      <c r="TRJ7" s="128"/>
      <c r="TRK7" s="128"/>
      <c r="TRL7" s="128"/>
      <c r="TRM7" s="128"/>
      <c r="TRN7" s="128"/>
      <c r="TRO7" s="128"/>
      <c r="TRP7" s="128"/>
      <c r="TRQ7" s="128"/>
      <c r="TRR7" s="128"/>
      <c r="TRS7" s="128"/>
      <c r="TRT7" s="128"/>
      <c r="TRU7" s="128"/>
      <c r="TRV7" s="128"/>
      <c r="TRW7" s="128"/>
      <c r="TRX7" s="128"/>
      <c r="TRY7" s="128"/>
      <c r="TRZ7" s="128"/>
      <c r="TSA7" s="128"/>
      <c r="TSB7" s="128"/>
      <c r="TSC7" s="128"/>
      <c r="TSD7" s="128"/>
      <c r="TSE7" s="128"/>
      <c r="TSF7" s="128"/>
      <c r="TSG7" s="128"/>
      <c r="TSH7" s="128"/>
      <c r="TSI7" s="128"/>
      <c r="TSJ7" s="128"/>
      <c r="TSK7" s="128"/>
      <c r="TSL7" s="128"/>
      <c r="TSM7" s="128"/>
      <c r="TSN7" s="128"/>
      <c r="TSO7" s="128"/>
      <c r="TSP7" s="128"/>
      <c r="TSQ7" s="128"/>
      <c r="TSR7" s="128"/>
      <c r="TSS7" s="128"/>
      <c r="TST7" s="128"/>
      <c r="TSU7" s="128"/>
      <c r="TSV7" s="128"/>
      <c r="TSW7" s="128"/>
      <c r="TSX7" s="128"/>
      <c r="TSY7" s="128"/>
      <c r="TSZ7" s="128"/>
      <c r="TTA7" s="128"/>
      <c r="TTB7" s="128"/>
      <c r="TTC7" s="128"/>
      <c r="TTD7" s="128"/>
      <c r="TTE7" s="128"/>
      <c r="TTF7" s="128"/>
      <c r="TTG7" s="128"/>
      <c r="TTH7" s="128"/>
      <c r="TTI7" s="128"/>
      <c r="TTJ7" s="128"/>
      <c r="TTK7" s="128"/>
      <c r="TTL7" s="128"/>
      <c r="TTM7" s="128"/>
      <c r="TTN7" s="128"/>
      <c r="TTO7" s="128"/>
      <c r="TTP7" s="128"/>
      <c r="TTQ7" s="128"/>
      <c r="TTR7" s="128"/>
      <c r="TTS7" s="128"/>
      <c r="TTT7" s="128"/>
      <c r="TTU7" s="128"/>
      <c r="TTV7" s="128"/>
      <c r="TTW7" s="128"/>
      <c r="TTX7" s="128"/>
      <c r="TTY7" s="128"/>
      <c r="TTZ7" s="128"/>
      <c r="TUA7" s="128"/>
      <c r="TUB7" s="128"/>
      <c r="TUC7" s="128"/>
      <c r="TUD7" s="128"/>
      <c r="TUE7" s="128"/>
      <c r="TUF7" s="128"/>
      <c r="TUG7" s="128"/>
      <c r="TUH7" s="128"/>
      <c r="TUI7" s="128"/>
      <c r="TUJ7" s="128"/>
      <c r="TUK7" s="128"/>
      <c r="TUL7" s="128"/>
      <c r="TUM7" s="128"/>
      <c r="TUN7" s="128"/>
      <c r="TUO7" s="128"/>
      <c r="TUP7" s="128"/>
      <c r="TUQ7" s="128"/>
      <c r="TUR7" s="128"/>
      <c r="TUS7" s="128"/>
      <c r="TUT7" s="128"/>
      <c r="TUU7" s="128"/>
      <c r="TUV7" s="128"/>
      <c r="TUW7" s="128"/>
      <c r="TUX7" s="128"/>
      <c r="TUY7" s="128"/>
      <c r="TUZ7" s="128"/>
      <c r="TVA7" s="128"/>
      <c r="TVB7" s="128"/>
      <c r="TVC7" s="128"/>
      <c r="TVD7" s="128"/>
      <c r="TVE7" s="128"/>
      <c r="TVF7" s="128"/>
      <c r="TVG7" s="128"/>
      <c r="TVH7" s="128"/>
      <c r="TVI7" s="128"/>
      <c r="TVJ7" s="128"/>
      <c r="TVK7" s="128"/>
      <c r="TVL7" s="128"/>
      <c r="TVM7" s="128"/>
      <c r="TVN7" s="128"/>
      <c r="TVO7" s="128"/>
      <c r="TVP7" s="128"/>
      <c r="TVQ7" s="128"/>
      <c r="TVR7" s="128"/>
      <c r="TVS7" s="128"/>
      <c r="TVT7" s="128"/>
      <c r="TVU7" s="128"/>
      <c r="TVV7" s="128"/>
      <c r="TVW7" s="128"/>
      <c r="TVX7" s="128"/>
      <c r="TVY7" s="128"/>
      <c r="TVZ7" s="128"/>
      <c r="TWA7" s="128"/>
      <c r="TWB7" s="128"/>
      <c r="TWC7" s="128"/>
      <c r="TWD7" s="128"/>
      <c r="TWE7" s="128"/>
      <c r="TWF7" s="128"/>
      <c r="TWG7" s="128"/>
      <c r="TWH7" s="128"/>
      <c r="TWI7" s="128"/>
      <c r="TWJ7" s="128"/>
      <c r="TWK7" s="128"/>
      <c r="TWL7" s="128"/>
      <c r="TWM7" s="128"/>
      <c r="TWN7" s="128"/>
      <c r="TWO7" s="128"/>
      <c r="TWP7" s="128"/>
      <c r="TWQ7" s="128"/>
      <c r="TWR7" s="128"/>
      <c r="TWS7" s="128"/>
      <c r="TWT7" s="128"/>
      <c r="TWU7" s="128"/>
      <c r="TWV7" s="128"/>
      <c r="TWW7" s="128"/>
      <c r="TWX7" s="128"/>
      <c r="TWY7" s="128"/>
      <c r="TWZ7" s="128"/>
      <c r="TXA7" s="128"/>
      <c r="TXB7" s="128"/>
      <c r="TXC7" s="128"/>
      <c r="TXD7" s="128"/>
      <c r="TXE7" s="128"/>
      <c r="TXF7" s="128"/>
      <c r="TXG7" s="128"/>
      <c r="TXH7" s="128"/>
      <c r="TXI7" s="128"/>
      <c r="TXJ7" s="128"/>
      <c r="TXK7" s="128"/>
      <c r="TXL7" s="128"/>
      <c r="TXM7" s="128"/>
      <c r="TXN7" s="128"/>
      <c r="TXO7" s="128"/>
      <c r="TXP7" s="128"/>
      <c r="TXQ7" s="128"/>
      <c r="TXR7" s="128"/>
      <c r="TXS7" s="128"/>
      <c r="TXT7" s="128"/>
      <c r="TXU7" s="128"/>
      <c r="TXV7" s="128"/>
      <c r="TXW7" s="128"/>
      <c r="TXX7" s="128"/>
      <c r="TXY7" s="128"/>
      <c r="TXZ7" s="128"/>
      <c r="TYA7" s="128"/>
      <c r="TYB7" s="128"/>
      <c r="TYC7" s="128"/>
      <c r="TYD7" s="128"/>
      <c r="TYE7" s="128"/>
      <c r="TYF7" s="128"/>
      <c r="TYG7" s="128"/>
      <c r="TYH7" s="128"/>
      <c r="TYI7" s="128"/>
      <c r="TYJ7" s="128"/>
      <c r="TYK7" s="128"/>
      <c r="TYL7" s="128"/>
      <c r="TYM7" s="128"/>
      <c r="TYN7" s="128"/>
      <c r="TYO7" s="128"/>
      <c r="TYP7" s="128"/>
      <c r="TYQ7" s="128"/>
      <c r="TYR7" s="128"/>
      <c r="TYS7" s="128"/>
      <c r="TYT7" s="128"/>
      <c r="TYU7" s="128"/>
      <c r="TYV7" s="128"/>
      <c r="TYW7" s="128"/>
      <c r="TYX7" s="128"/>
      <c r="TYY7" s="128"/>
      <c r="TYZ7" s="128"/>
      <c r="TZA7" s="128"/>
      <c r="TZB7" s="128"/>
      <c r="TZC7" s="128"/>
      <c r="TZD7" s="128"/>
      <c r="TZE7" s="128"/>
      <c r="TZF7" s="128"/>
      <c r="TZG7" s="128"/>
      <c r="TZH7" s="128"/>
      <c r="TZI7" s="128"/>
      <c r="TZJ7" s="128"/>
      <c r="TZK7" s="128"/>
      <c r="TZL7" s="128"/>
      <c r="TZM7" s="128"/>
      <c r="TZN7" s="128"/>
      <c r="TZO7" s="128"/>
      <c r="TZP7" s="128"/>
      <c r="TZQ7" s="128"/>
      <c r="TZR7" s="128"/>
      <c r="TZS7" s="128"/>
      <c r="TZT7" s="128"/>
      <c r="TZU7" s="128"/>
      <c r="TZV7" s="128"/>
      <c r="TZW7" s="128"/>
      <c r="TZX7" s="128"/>
      <c r="TZY7" s="128"/>
      <c r="TZZ7" s="128"/>
      <c r="UAA7" s="128"/>
      <c r="UAB7" s="128"/>
      <c r="UAC7" s="128"/>
      <c r="UAD7" s="128"/>
      <c r="UAE7" s="128"/>
      <c r="UAF7" s="128"/>
      <c r="UAG7" s="128"/>
      <c r="UAH7" s="128"/>
      <c r="UAI7" s="128"/>
      <c r="UAJ7" s="128"/>
      <c r="UAK7" s="128"/>
      <c r="UAL7" s="128"/>
      <c r="UAM7" s="128"/>
      <c r="UAN7" s="128"/>
      <c r="UAO7" s="128"/>
      <c r="UAP7" s="128"/>
      <c r="UAQ7" s="128"/>
      <c r="UAR7" s="128"/>
      <c r="UAS7" s="128"/>
      <c r="UAT7" s="128"/>
      <c r="UAU7" s="128"/>
      <c r="UAV7" s="128"/>
      <c r="UAW7" s="128"/>
      <c r="UAX7" s="128"/>
      <c r="UAY7" s="128"/>
      <c r="UAZ7" s="128"/>
      <c r="UBA7" s="128"/>
      <c r="UBB7" s="128"/>
      <c r="UBC7" s="128"/>
      <c r="UBD7" s="128"/>
      <c r="UBE7" s="128"/>
      <c r="UBF7" s="128"/>
      <c r="UBG7" s="128"/>
      <c r="UBH7" s="128"/>
      <c r="UBI7" s="128"/>
      <c r="UBJ7" s="128"/>
      <c r="UBK7" s="128"/>
      <c r="UBL7" s="128"/>
      <c r="UBM7" s="128"/>
      <c r="UBN7" s="128"/>
      <c r="UBO7" s="128"/>
      <c r="UBP7" s="128"/>
      <c r="UBQ7" s="128"/>
      <c r="UBR7" s="128"/>
      <c r="UBS7" s="128"/>
      <c r="UBT7" s="128"/>
      <c r="UBU7" s="128"/>
      <c r="UBV7" s="128"/>
      <c r="UBW7" s="128"/>
      <c r="UBX7" s="128"/>
      <c r="UBY7" s="128"/>
      <c r="UBZ7" s="128"/>
      <c r="UCA7" s="128"/>
      <c r="UCB7" s="128"/>
      <c r="UCC7" s="128"/>
      <c r="UCD7" s="128"/>
      <c r="UCE7" s="128"/>
      <c r="UCF7" s="128"/>
      <c r="UCG7" s="128"/>
      <c r="UCH7" s="128"/>
      <c r="UCI7" s="128"/>
      <c r="UCJ7" s="128"/>
      <c r="UCK7" s="128"/>
      <c r="UCL7" s="128"/>
      <c r="UCM7" s="128"/>
      <c r="UCN7" s="128"/>
      <c r="UCO7" s="128"/>
      <c r="UCP7" s="128"/>
      <c r="UCQ7" s="128"/>
      <c r="UCR7" s="128"/>
      <c r="UCS7" s="128"/>
      <c r="UCT7" s="128"/>
      <c r="UCU7" s="128"/>
      <c r="UCV7" s="128"/>
      <c r="UCW7" s="128"/>
      <c r="UCX7" s="128"/>
      <c r="UCY7" s="128"/>
      <c r="UCZ7" s="128"/>
      <c r="UDA7" s="128"/>
      <c r="UDB7" s="128"/>
      <c r="UDC7" s="128"/>
      <c r="UDD7" s="128"/>
      <c r="UDE7" s="128"/>
      <c r="UDF7" s="128"/>
      <c r="UDG7" s="128"/>
      <c r="UDH7" s="128"/>
      <c r="UDI7" s="128"/>
      <c r="UDJ7" s="128"/>
      <c r="UDK7" s="128"/>
      <c r="UDL7" s="128"/>
      <c r="UDM7" s="128"/>
      <c r="UDN7" s="128"/>
      <c r="UDO7" s="128"/>
      <c r="UDP7" s="128"/>
      <c r="UDQ7" s="128"/>
      <c r="UDR7" s="128"/>
      <c r="UDS7" s="128"/>
      <c r="UDT7" s="128"/>
      <c r="UDU7" s="128"/>
      <c r="UDV7" s="128"/>
      <c r="UDW7" s="128"/>
      <c r="UDX7" s="128"/>
      <c r="UDY7" s="128"/>
      <c r="UDZ7" s="128"/>
      <c r="UEA7" s="128"/>
      <c r="UEB7" s="128"/>
      <c r="UEC7" s="128"/>
      <c r="UED7" s="128"/>
      <c r="UEE7" s="128"/>
      <c r="UEF7" s="128"/>
      <c r="UEG7" s="128"/>
      <c r="UEH7" s="128"/>
      <c r="UEI7" s="128"/>
      <c r="UEJ7" s="128"/>
      <c r="UEK7" s="128"/>
      <c r="UEL7" s="128"/>
      <c r="UEM7" s="128"/>
      <c r="UEN7" s="128"/>
      <c r="UEO7" s="128"/>
      <c r="UEP7" s="128"/>
      <c r="UEQ7" s="128"/>
      <c r="UER7" s="128"/>
      <c r="UES7" s="128"/>
      <c r="UET7" s="128"/>
      <c r="UEU7" s="128"/>
      <c r="UEV7" s="128"/>
      <c r="UEW7" s="128"/>
      <c r="UEX7" s="128"/>
      <c r="UEY7" s="128"/>
      <c r="UEZ7" s="128"/>
      <c r="UFA7" s="128"/>
      <c r="UFB7" s="128"/>
      <c r="UFC7" s="128"/>
      <c r="UFD7" s="128"/>
      <c r="UFE7" s="128"/>
      <c r="UFF7" s="128"/>
      <c r="UFG7" s="128"/>
      <c r="UFH7" s="128"/>
      <c r="UFI7" s="128"/>
      <c r="UFJ7" s="128"/>
      <c r="UFK7" s="128"/>
      <c r="UFL7" s="128"/>
      <c r="UFM7" s="128"/>
      <c r="UFN7" s="128"/>
      <c r="UFO7" s="128"/>
      <c r="UFP7" s="128"/>
      <c r="UFQ7" s="128"/>
      <c r="UFR7" s="128"/>
      <c r="UFS7" s="128"/>
      <c r="UFT7" s="128"/>
      <c r="UFU7" s="128"/>
      <c r="UFV7" s="128"/>
      <c r="UFW7" s="128"/>
      <c r="UFX7" s="128"/>
      <c r="UFY7" s="128"/>
      <c r="UFZ7" s="128"/>
      <c r="UGA7" s="128"/>
      <c r="UGB7" s="128"/>
      <c r="UGC7" s="128"/>
      <c r="UGD7" s="128"/>
      <c r="UGE7" s="128"/>
      <c r="UGF7" s="128"/>
      <c r="UGG7" s="128"/>
      <c r="UGH7" s="128"/>
      <c r="UGI7" s="128"/>
      <c r="UGJ7" s="128"/>
      <c r="UGK7" s="128"/>
      <c r="UGL7" s="128"/>
      <c r="UGM7" s="128"/>
      <c r="UGN7" s="128"/>
      <c r="UGO7" s="128"/>
      <c r="UGP7" s="128"/>
      <c r="UGQ7" s="128"/>
      <c r="UGR7" s="128"/>
      <c r="UGS7" s="128"/>
      <c r="UGT7" s="128"/>
      <c r="UGU7" s="128"/>
      <c r="UGV7" s="128"/>
      <c r="UGW7" s="128"/>
      <c r="UGX7" s="128"/>
      <c r="UGY7" s="128"/>
      <c r="UGZ7" s="128"/>
      <c r="UHA7" s="128"/>
      <c r="UHB7" s="128"/>
      <c r="UHC7" s="128"/>
      <c r="UHD7" s="128"/>
      <c r="UHE7" s="128"/>
      <c r="UHF7" s="128"/>
      <c r="UHG7" s="128"/>
      <c r="UHH7" s="128"/>
      <c r="UHI7" s="128"/>
      <c r="UHJ7" s="128"/>
      <c r="UHK7" s="128"/>
      <c r="UHL7" s="128"/>
      <c r="UHM7" s="128"/>
      <c r="UHN7" s="128"/>
      <c r="UHO7" s="128"/>
      <c r="UHP7" s="128"/>
      <c r="UHQ7" s="128"/>
      <c r="UHR7" s="128"/>
      <c r="UHS7" s="128"/>
      <c r="UHT7" s="128"/>
      <c r="UHU7" s="128"/>
      <c r="UHV7" s="128"/>
      <c r="UHW7" s="128"/>
      <c r="UHX7" s="128"/>
      <c r="UHY7" s="128"/>
      <c r="UHZ7" s="128"/>
      <c r="UIA7" s="128"/>
      <c r="UIB7" s="128"/>
      <c r="UIC7" s="128"/>
      <c r="UID7" s="128"/>
      <c r="UIE7" s="128"/>
      <c r="UIF7" s="128"/>
      <c r="UIG7" s="128"/>
      <c r="UIH7" s="128"/>
      <c r="UII7" s="128"/>
      <c r="UIJ7" s="128"/>
      <c r="UIK7" s="128"/>
      <c r="UIL7" s="128"/>
      <c r="UIM7" s="128"/>
      <c r="UIN7" s="128"/>
      <c r="UIO7" s="128"/>
      <c r="UIP7" s="128"/>
      <c r="UIQ7" s="128"/>
      <c r="UIR7" s="128"/>
      <c r="UIS7" s="128"/>
      <c r="UIT7" s="128"/>
      <c r="UIU7" s="128"/>
      <c r="UIV7" s="128"/>
      <c r="UIW7" s="128"/>
      <c r="UIX7" s="128"/>
      <c r="UIY7" s="128"/>
      <c r="UIZ7" s="128"/>
      <c r="UJA7" s="128"/>
      <c r="UJB7" s="128"/>
      <c r="UJC7" s="128"/>
      <c r="UJD7" s="128"/>
      <c r="UJE7" s="128"/>
      <c r="UJF7" s="128"/>
      <c r="UJG7" s="128"/>
      <c r="UJH7" s="128"/>
      <c r="UJI7" s="128"/>
      <c r="UJJ7" s="128"/>
      <c r="UJK7" s="128"/>
      <c r="UJL7" s="128"/>
      <c r="UJM7" s="128"/>
      <c r="UJN7" s="128"/>
      <c r="UJO7" s="128"/>
      <c r="UJP7" s="128"/>
      <c r="UJQ7" s="128"/>
      <c r="UJR7" s="128"/>
      <c r="UJS7" s="128"/>
      <c r="UJT7" s="128"/>
      <c r="UJU7" s="128"/>
      <c r="UJV7" s="128"/>
      <c r="UJW7" s="128"/>
      <c r="UJX7" s="128"/>
      <c r="UJY7" s="128"/>
      <c r="UJZ7" s="128"/>
      <c r="UKA7" s="128"/>
      <c r="UKB7" s="128"/>
      <c r="UKC7" s="128"/>
      <c r="UKD7" s="128"/>
      <c r="UKE7" s="128"/>
      <c r="UKF7" s="128"/>
      <c r="UKG7" s="128"/>
      <c r="UKH7" s="128"/>
      <c r="UKI7" s="128"/>
      <c r="UKJ7" s="128"/>
      <c r="UKK7" s="128"/>
      <c r="UKL7" s="128"/>
      <c r="UKM7" s="128"/>
      <c r="UKN7" s="128"/>
      <c r="UKO7" s="128"/>
      <c r="UKP7" s="128"/>
      <c r="UKQ7" s="128"/>
      <c r="UKR7" s="128"/>
      <c r="UKS7" s="128"/>
      <c r="UKT7" s="128"/>
      <c r="UKU7" s="128"/>
      <c r="UKV7" s="128"/>
      <c r="UKW7" s="128"/>
      <c r="UKX7" s="128"/>
      <c r="UKY7" s="128"/>
      <c r="UKZ7" s="128"/>
      <c r="ULA7" s="128"/>
      <c r="ULB7" s="128"/>
      <c r="ULC7" s="128"/>
      <c r="ULD7" s="128"/>
      <c r="ULE7" s="128"/>
      <c r="ULF7" s="128"/>
      <c r="ULG7" s="128"/>
      <c r="ULH7" s="128"/>
      <c r="ULI7" s="128"/>
      <c r="ULJ7" s="128"/>
      <c r="ULK7" s="128"/>
      <c r="ULL7" s="128"/>
      <c r="ULM7" s="128"/>
      <c r="ULN7" s="128"/>
      <c r="ULO7" s="128"/>
      <c r="ULP7" s="128"/>
      <c r="ULQ7" s="128"/>
      <c r="ULR7" s="128"/>
      <c r="ULS7" s="128"/>
      <c r="ULT7" s="128"/>
      <c r="ULU7" s="128"/>
      <c r="ULV7" s="128"/>
      <c r="ULW7" s="128"/>
      <c r="ULX7" s="128"/>
      <c r="ULY7" s="128"/>
      <c r="ULZ7" s="128"/>
      <c r="UMA7" s="128"/>
      <c r="UMB7" s="128"/>
      <c r="UMC7" s="128"/>
      <c r="UMD7" s="128"/>
      <c r="UME7" s="128"/>
      <c r="UMF7" s="128"/>
      <c r="UMG7" s="128"/>
      <c r="UMH7" s="128"/>
      <c r="UMI7" s="128"/>
      <c r="UMJ7" s="128"/>
      <c r="UMK7" s="128"/>
      <c r="UML7" s="128"/>
      <c r="UMM7" s="128"/>
      <c r="UMN7" s="128"/>
      <c r="UMO7" s="128"/>
      <c r="UMP7" s="128"/>
      <c r="UMQ7" s="128"/>
      <c r="UMR7" s="128"/>
      <c r="UMS7" s="128"/>
      <c r="UMT7" s="128"/>
      <c r="UMU7" s="128"/>
      <c r="UMV7" s="128"/>
      <c r="UMW7" s="128"/>
      <c r="UMX7" s="128"/>
      <c r="UMY7" s="128"/>
      <c r="UMZ7" s="128"/>
      <c r="UNA7" s="128"/>
      <c r="UNB7" s="128"/>
      <c r="UNC7" s="128"/>
      <c r="UND7" s="128"/>
      <c r="UNE7" s="128"/>
      <c r="UNF7" s="128"/>
      <c r="UNG7" s="128"/>
      <c r="UNH7" s="128"/>
      <c r="UNI7" s="128"/>
      <c r="UNJ7" s="128"/>
      <c r="UNK7" s="128"/>
      <c r="UNL7" s="128"/>
      <c r="UNM7" s="128"/>
      <c r="UNN7" s="128"/>
      <c r="UNO7" s="128"/>
      <c r="UNP7" s="128"/>
      <c r="UNQ7" s="128"/>
      <c r="UNR7" s="128"/>
      <c r="UNS7" s="128"/>
      <c r="UNT7" s="128"/>
      <c r="UNU7" s="128"/>
      <c r="UNV7" s="128"/>
      <c r="UNW7" s="128"/>
      <c r="UNX7" s="128"/>
      <c r="UNY7" s="128"/>
      <c r="UNZ7" s="128"/>
      <c r="UOA7" s="128"/>
      <c r="UOB7" s="128"/>
      <c r="UOC7" s="128"/>
      <c r="UOD7" s="128"/>
      <c r="UOE7" s="128"/>
      <c r="UOF7" s="128"/>
      <c r="UOG7" s="128"/>
      <c r="UOH7" s="128"/>
      <c r="UOI7" s="128"/>
      <c r="UOJ7" s="128"/>
      <c r="UOK7" s="128"/>
      <c r="UOL7" s="128"/>
      <c r="UOM7" s="128"/>
      <c r="UON7" s="128"/>
      <c r="UOO7" s="128"/>
      <c r="UOP7" s="128"/>
      <c r="UOQ7" s="128"/>
      <c r="UOR7" s="128"/>
      <c r="UOS7" s="128"/>
      <c r="UOT7" s="128"/>
      <c r="UOU7" s="128"/>
      <c r="UOV7" s="128"/>
      <c r="UOW7" s="128"/>
      <c r="UOX7" s="128"/>
      <c r="UOY7" s="128"/>
      <c r="UOZ7" s="128"/>
      <c r="UPA7" s="128"/>
      <c r="UPB7" s="128"/>
      <c r="UPC7" s="128"/>
      <c r="UPD7" s="128"/>
      <c r="UPE7" s="128"/>
      <c r="UPF7" s="128"/>
      <c r="UPG7" s="128"/>
      <c r="UPH7" s="128"/>
      <c r="UPI7" s="128"/>
      <c r="UPJ7" s="128"/>
      <c r="UPK7" s="128"/>
      <c r="UPL7" s="128"/>
      <c r="UPM7" s="128"/>
      <c r="UPN7" s="128"/>
      <c r="UPO7" s="128"/>
      <c r="UPP7" s="128"/>
      <c r="UPQ7" s="128"/>
      <c r="UPR7" s="128"/>
      <c r="UPS7" s="128"/>
      <c r="UPT7" s="128"/>
      <c r="UPU7" s="128"/>
      <c r="UPV7" s="128"/>
      <c r="UPW7" s="128"/>
      <c r="UPX7" s="128"/>
      <c r="UPY7" s="128"/>
      <c r="UPZ7" s="128"/>
      <c r="UQA7" s="128"/>
      <c r="UQB7" s="128"/>
      <c r="UQC7" s="128"/>
      <c r="UQD7" s="128"/>
      <c r="UQE7" s="128"/>
      <c r="UQF7" s="128"/>
      <c r="UQG7" s="128"/>
      <c r="UQH7" s="128"/>
      <c r="UQI7" s="128"/>
      <c r="UQJ7" s="128"/>
      <c r="UQK7" s="128"/>
      <c r="UQL7" s="128"/>
      <c r="UQM7" s="128"/>
      <c r="UQN7" s="128"/>
      <c r="UQO7" s="128"/>
      <c r="UQP7" s="128"/>
      <c r="UQQ7" s="128"/>
      <c r="UQR7" s="128"/>
      <c r="UQS7" s="128"/>
      <c r="UQT7" s="128"/>
      <c r="UQU7" s="128"/>
      <c r="UQV7" s="128"/>
      <c r="UQW7" s="128"/>
      <c r="UQX7" s="128"/>
      <c r="UQY7" s="128"/>
      <c r="UQZ7" s="128"/>
      <c r="URA7" s="128"/>
      <c r="URB7" s="128"/>
      <c r="URC7" s="128"/>
      <c r="URD7" s="128"/>
      <c r="URE7" s="128"/>
      <c r="URF7" s="128"/>
      <c r="URG7" s="128"/>
      <c r="URH7" s="128"/>
      <c r="URI7" s="128"/>
      <c r="URJ7" s="128"/>
      <c r="URK7" s="128"/>
      <c r="URL7" s="128"/>
      <c r="URM7" s="128"/>
      <c r="URN7" s="128"/>
      <c r="URO7" s="128"/>
      <c r="URP7" s="128"/>
      <c r="URQ7" s="128"/>
      <c r="URR7" s="128"/>
      <c r="URS7" s="128"/>
      <c r="URT7" s="128"/>
      <c r="URU7" s="128"/>
      <c r="URV7" s="128"/>
      <c r="URW7" s="128"/>
      <c r="URX7" s="128"/>
      <c r="URY7" s="128"/>
      <c r="URZ7" s="128"/>
      <c r="USA7" s="128"/>
      <c r="USB7" s="128"/>
      <c r="USC7" s="128"/>
      <c r="USD7" s="128"/>
      <c r="USE7" s="128"/>
      <c r="USF7" s="128"/>
      <c r="USG7" s="128"/>
      <c r="USH7" s="128"/>
      <c r="USI7" s="128"/>
      <c r="USJ7" s="128"/>
      <c r="USK7" s="128"/>
      <c r="USL7" s="128"/>
      <c r="USM7" s="128"/>
      <c r="USN7" s="128"/>
      <c r="USO7" s="128"/>
      <c r="USP7" s="128"/>
      <c r="USQ7" s="128"/>
      <c r="USR7" s="128"/>
      <c r="USS7" s="128"/>
      <c r="UST7" s="128"/>
      <c r="USU7" s="128"/>
      <c r="USV7" s="128"/>
      <c r="USW7" s="128"/>
      <c r="USX7" s="128"/>
      <c r="USY7" s="128"/>
      <c r="USZ7" s="128"/>
      <c r="UTA7" s="128"/>
      <c r="UTB7" s="128"/>
      <c r="UTC7" s="128"/>
      <c r="UTD7" s="128"/>
      <c r="UTE7" s="128"/>
      <c r="UTF7" s="128"/>
      <c r="UTG7" s="128"/>
      <c r="UTH7" s="128"/>
      <c r="UTI7" s="128"/>
      <c r="UTJ7" s="128"/>
      <c r="UTK7" s="128"/>
      <c r="UTL7" s="128"/>
      <c r="UTM7" s="128"/>
      <c r="UTN7" s="128"/>
      <c r="UTO7" s="128"/>
      <c r="UTP7" s="128"/>
      <c r="UTQ7" s="128"/>
      <c r="UTR7" s="128"/>
      <c r="UTS7" s="128"/>
      <c r="UTT7" s="128"/>
      <c r="UTU7" s="128"/>
      <c r="UTV7" s="128"/>
      <c r="UTW7" s="128"/>
      <c r="UTX7" s="128"/>
      <c r="UTY7" s="128"/>
      <c r="UTZ7" s="128"/>
      <c r="UUA7" s="128"/>
      <c r="UUB7" s="128"/>
      <c r="UUC7" s="128"/>
      <c r="UUD7" s="128"/>
      <c r="UUE7" s="128"/>
      <c r="UUF7" s="128"/>
      <c r="UUG7" s="128"/>
      <c r="UUH7" s="128"/>
      <c r="UUI7" s="128"/>
      <c r="UUJ7" s="128"/>
      <c r="UUK7" s="128"/>
      <c r="UUL7" s="128"/>
      <c r="UUM7" s="128"/>
      <c r="UUN7" s="128"/>
      <c r="UUO7" s="128"/>
      <c r="UUP7" s="128"/>
      <c r="UUQ7" s="128"/>
      <c r="UUR7" s="128"/>
      <c r="UUS7" s="128"/>
      <c r="UUT7" s="128"/>
      <c r="UUU7" s="128"/>
      <c r="UUV7" s="128"/>
      <c r="UUW7" s="128"/>
      <c r="UUX7" s="128"/>
      <c r="UUY7" s="128"/>
      <c r="UUZ7" s="128"/>
      <c r="UVA7" s="128"/>
      <c r="UVB7" s="128"/>
      <c r="UVC7" s="128"/>
      <c r="UVD7" s="128"/>
      <c r="UVE7" s="128"/>
      <c r="UVF7" s="128"/>
      <c r="UVG7" s="128"/>
      <c r="UVH7" s="128"/>
      <c r="UVI7" s="128"/>
      <c r="UVJ7" s="128"/>
      <c r="UVK7" s="128"/>
      <c r="UVL7" s="128"/>
      <c r="UVM7" s="128"/>
      <c r="UVN7" s="128"/>
      <c r="UVO7" s="128"/>
      <c r="UVP7" s="128"/>
      <c r="UVQ7" s="128"/>
      <c r="UVR7" s="128"/>
      <c r="UVS7" s="128"/>
      <c r="UVT7" s="128"/>
      <c r="UVU7" s="128"/>
      <c r="UVV7" s="128"/>
      <c r="UVW7" s="128"/>
      <c r="UVX7" s="128"/>
      <c r="UVY7" s="128"/>
      <c r="UVZ7" s="128"/>
      <c r="UWA7" s="128"/>
      <c r="UWB7" s="128"/>
      <c r="UWC7" s="128"/>
      <c r="UWD7" s="128"/>
      <c r="UWE7" s="128"/>
      <c r="UWF7" s="128"/>
      <c r="UWG7" s="128"/>
      <c r="UWH7" s="128"/>
      <c r="UWI7" s="128"/>
      <c r="UWJ7" s="128"/>
      <c r="UWK7" s="128"/>
      <c r="UWL7" s="128"/>
      <c r="UWM7" s="128"/>
      <c r="UWN7" s="128"/>
      <c r="UWO7" s="128"/>
      <c r="UWP7" s="128"/>
      <c r="UWQ7" s="128"/>
      <c r="UWR7" s="128"/>
      <c r="UWS7" s="128"/>
      <c r="UWT7" s="128"/>
      <c r="UWU7" s="128"/>
      <c r="UWV7" s="128"/>
      <c r="UWW7" s="128"/>
      <c r="UWX7" s="128"/>
      <c r="UWY7" s="128"/>
      <c r="UWZ7" s="128"/>
      <c r="UXA7" s="128"/>
      <c r="UXB7" s="128"/>
      <c r="UXC7" s="128"/>
      <c r="UXD7" s="128"/>
      <c r="UXE7" s="128"/>
      <c r="UXF7" s="128"/>
      <c r="UXG7" s="128"/>
      <c r="UXH7" s="128"/>
      <c r="UXI7" s="128"/>
      <c r="UXJ7" s="128"/>
      <c r="UXK7" s="128"/>
      <c r="UXL7" s="128"/>
      <c r="UXM7" s="128"/>
      <c r="UXN7" s="128"/>
      <c r="UXO7" s="128"/>
      <c r="UXP7" s="128"/>
      <c r="UXQ7" s="128"/>
      <c r="UXR7" s="128"/>
      <c r="UXS7" s="128"/>
      <c r="UXT7" s="128"/>
      <c r="UXU7" s="128"/>
      <c r="UXV7" s="128"/>
      <c r="UXW7" s="128"/>
      <c r="UXX7" s="128"/>
      <c r="UXY7" s="128"/>
      <c r="UXZ7" s="128"/>
      <c r="UYA7" s="128"/>
      <c r="UYB7" s="128"/>
      <c r="UYC7" s="128"/>
      <c r="UYD7" s="128"/>
      <c r="UYE7" s="128"/>
      <c r="UYF7" s="128"/>
      <c r="UYG7" s="128"/>
      <c r="UYH7" s="128"/>
      <c r="UYI7" s="128"/>
      <c r="UYJ7" s="128"/>
      <c r="UYK7" s="128"/>
      <c r="UYL7" s="128"/>
      <c r="UYM7" s="128"/>
      <c r="UYN7" s="128"/>
      <c r="UYO7" s="128"/>
      <c r="UYP7" s="128"/>
      <c r="UYQ7" s="128"/>
      <c r="UYR7" s="128"/>
      <c r="UYS7" s="128"/>
      <c r="UYT7" s="128"/>
      <c r="UYU7" s="128"/>
      <c r="UYV7" s="128"/>
      <c r="UYW7" s="128"/>
      <c r="UYX7" s="128"/>
      <c r="UYY7" s="128"/>
      <c r="UYZ7" s="128"/>
      <c r="UZA7" s="128"/>
      <c r="UZB7" s="128"/>
      <c r="UZC7" s="128"/>
      <c r="UZD7" s="128"/>
      <c r="UZE7" s="128"/>
      <c r="UZF7" s="128"/>
      <c r="UZG7" s="128"/>
      <c r="UZH7" s="128"/>
      <c r="UZI7" s="128"/>
      <c r="UZJ7" s="128"/>
      <c r="UZK7" s="128"/>
      <c r="UZL7" s="128"/>
      <c r="UZM7" s="128"/>
      <c r="UZN7" s="128"/>
      <c r="UZO7" s="128"/>
      <c r="UZP7" s="128"/>
      <c r="UZQ7" s="128"/>
      <c r="UZR7" s="128"/>
      <c r="UZS7" s="128"/>
      <c r="UZT7" s="128"/>
      <c r="UZU7" s="128"/>
      <c r="UZV7" s="128"/>
      <c r="UZW7" s="128"/>
      <c r="UZX7" s="128"/>
      <c r="UZY7" s="128"/>
      <c r="UZZ7" s="128"/>
      <c r="VAA7" s="128"/>
      <c r="VAB7" s="128"/>
      <c r="VAC7" s="128"/>
      <c r="VAD7" s="128"/>
      <c r="VAE7" s="128"/>
      <c r="VAF7" s="128"/>
      <c r="VAG7" s="128"/>
      <c r="VAH7" s="128"/>
      <c r="VAI7" s="128"/>
      <c r="VAJ7" s="128"/>
      <c r="VAK7" s="128"/>
      <c r="VAL7" s="128"/>
      <c r="VAM7" s="128"/>
      <c r="VAN7" s="128"/>
      <c r="VAO7" s="128"/>
      <c r="VAP7" s="128"/>
      <c r="VAQ7" s="128"/>
      <c r="VAR7" s="128"/>
      <c r="VAS7" s="128"/>
      <c r="VAT7" s="128"/>
      <c r="VAU7" s="128"/>
      <c r="VAV7" s="128"/>
      <c r="VAW7" s="128"/>
      <c r="VAX7" s="128"/>
      <c r="VAY7" s="128"/>
      <c r="VAZ7" s="128"/>
      <c r="VBA7" s="128"/>
      <c r="VBB7" s="128"/>
      <c r="VBC7" s="128"/>
      <c r="VBD7" s="128"/>
      <c r="VBE7" s="128"/>
      <c r="VBF7" s="128"/>
      <c r="VBG7" s="128"/>
      <c r="VBH7" s="128"/>
      <c r="VBI7" s="128"/>
      <c r="VBJ7" s="128"/>
      <c r="VBK7" s="128"/>
      <c r="VBL7" s="128"/>
      <c r="VBM7" s="128"/>
      <c r="VBN7" s="128"/>
      <c r="VBO7" s="128"/>
      <c r="VBP7" s="128"/>
      <c r="VBQ7" s="128"/>
      <c r="VBR7" s="128"/>
      <c r="VBS7" s="128"/>
      <c r="VBT7" s="128"/>
      <c r="VBU7" s="128"/>
      <c r="VBV7" s="128"/>
      <c r="VBW7" s="128"/>
      <c r="VBX7" s="128"/>
      <c r="VBY7" s="128"/>
      <c r="VBZ7" s="128"/>
      <c r="VCA7" s="128"/>
      <c r="VCB7" s="128"/>
      <c r="VCC7" s="128"/>
      <c r="VCD7" s="128"/>
      <c r="VCE7" s="128"/>
      <c r="VCF7" s="128"/>
      <c r="VCG7" s="128"/>
      <c r="VCH7" s="128"/>
      <c r="VCI7" s="128"/>
      <c r="VCJ7" s="128"/>
      <c r="VCK7" s="128"/>
      <c r="VCL7" s="128"/>
      <c r="VCM7" s="128"/>
      <c r="VCN7" s="128"/>
      <c r="VCO7" s="128"/>
      <c r="VCP7" s="128"/>
      <c r="VCQ7" s="128"/>
      <c r="VCR7" s="128"/>
      <c r="VCS7" s="128"/>
      <c r="VCT7" s="128"/>
      <c r="VCU7" s="128"/>
      <c r="VCV7" s="128"/>
      <c r="VCW7" s="128"/>
      <c r="VCX7" s="128"/>
      <c r="VCY7" s="128"/>
      <c r="VCZ7" s="128"/>
      <c r="VDA7" s="128"/>
      <c r="VDB7" s="128"/>
      <c r="VDC7" s="128"/>
      <c r="VDD7" s="128"/>
      <c r="VDE7" s="128"/>
      <c r="VDF7" s="128"/>
      <c r="VDG7" s="128"/>
      <c r="VDH7" s="128"/>
      <c r="VDI7" s="128"/>
      <c r="VDJ7" s="128"/>
      <c r="VDK7" s="128"/>
      <c r="VDL7" s="128"/>
      <c r="VDM7" s="128"/>
      <c r="VDN7" s="128"/>
      <c r="VDO7" s="128"/>
      <c r="VDP7" s="128"/>
      <c r="VDQ7" s="128"/>
      <c r="VDR7" s="128"/>
      <c r="VDS7" s="128"/>
      <c r="VDT7" s="128"/>
      <c r="VDU7" s="128"/>
      <c r="VDV7" s="128"/>
      <c r="VDW7" s="128"/>
      <c r="VDX7" s="128"/>
      <c r="VDY7" s="128"/>
      <c r="VDZ7" s="128"/>
      <c r="VEA7" s="128"/>
      <c r="VEB7" s="128"/>
      <c r="VEC7" s="128"/>
      <c r="VED7" s="128"/>
      <c r="VEE7" s="128"/>
      <c r="VEF7" s="128"/>
      <c r="VEG7" s="128"/>
      <c r="VEH7" s="128"/>
      <c r="VEI7" s="128"/>
      <c r="VEJ7" s="128"/>
      <c r="VEK7" s="128"/>
      <c r="VEL7" s="128"/>
      <c r="VEM7" s="128"/>
      <c r="VEN7" s="128"/>
      <c r="VEO7" s="128"/>
      <c r="VEP7" s="128"/>
      <c r="VEQ7" s="128"/>
      <c r="VER7" s="128"/>
      <c r="VES7" s="128"/>
      <c r="VET7" s="128"/>
      <c r="VEU7" s="128"/>
      <c r="VEV7" s="128"/>
      <c r="VEW7" s="128"/>
      <c r="VEX7" s="128"/>
      <c r="VEY7" s="128"/>
      <c r="VEZ7" s="128"/>
      <c r="VFA7" s="128"/>
      <c r="VFB7" s="128"/>
      <c r="VFC7" s="128"/>
      <c r="VFD7" s="128"/>
      <c r="VFE7" s="128"/>
      <c r="VFF7" s="128"/>
      <c r="VFG7" s="128"/>
      <c r="VFH7" s="128"/>
      <c r="VFI7" s="128"/>
      <c r="VFJ7" s="128"/>
      <c r="VFK7" s="128"/>
      <c r="VFL7" s="128"/>
      <c r="VFM7" s="128"/>
      <c r="VFN7" s="128"/>
      <c r="VFO7" s="128"/>
      <c r="VFP7" s="128"/>
      <c r="VFQ7" s="128"/>
      <c r="VFR7" s="128"/>
      <c r="VFS7" s="128"/>
      <c r="VFT7" s="128"/>
      <c r="VFU7" s="128"/>
      <c r="VFV7" s="128"/>
      <c r="VFW7" s="128"/>
      <c r="VFX7" s="128"/>
      <c r="VFY7" s="128"/>
      <c r="VFZ7" s="128"/>
      <c r="VGA7" s="128"/>
      <c r="VGB7" s="128"/>
      <c r="VGC7" s="128"/>
      <c r="VGD7" s="128"/>
      <c r="VGE7" s="128"/>
      <c r="VGF7" s="128"/>
      <c r="VGG7" s="128"/>
      <c r="VGH7" s="128"/>
      <c r="VGI7" s="128"/>
      <c r="VGJ7" s="128"/>
      <c r="VGK7" s="128"/>
      <c r="VGL7" s="128"/>
      <c r="VGM7" s="128"/>
      <c r="VGN7" s="128"/>
      <c r="VGO7" s="128"/>
      <c r="VGP7" s="128"/>
      <c r="VGQ7" s="128"/>
      <c r="VGR7" s="128"/>
      <c r="VGS7" s="128"/>
      <c r="VGT7" s="128"/>
      <c r="VGU7" s="128"/>
      <c r="VGV7" s="128"/>
      <c r="VGW7" s="128"/>
      <c r="VGX7" s="128"/>
      <c r="VGY7" s="128"/>
      <c r="VGZ7" s="128"/>
      <c r="VHA7" s="128"/>
      <c r="VHB7" s="128"/>
      <c r="VHC7" s="128"/>
      <c r="VHD7" s="128"/>
      <c r="VHE7" s="128"/>
      <c r="VHF7" s="128"/>
      <c r="VHG7" s="128"/>
      <c r="VHH7" s="128"/>
      <c r="VHI7" s="128"/>
      <c r="VHJ7" s="128"/>
      <c r="VHK7" s="128"/>
      <c r="VHL7" s="128"/>
      <c r="VHM7" s="128"/>
      <c r="VHN7" s="128"/>
      <c r="VHO7" s="128"/>
      <c r="VHP7" s="128"/>
      <c r="VHQ7" s="128"/>
      <c r="VHR7" s="128"/>
      <c r="VHS7" s="128"/>
      <c r="VHT7" s="128"/>
      <c r="VHU7" s="128"/>
      <c r="VHV7" s="128"/>
      <c r="VHW7" s="128"/>
      <c r="VHX7" s="128"/>
      <c r="VHY7" s="128"/>
      <c r="VHZ7" s="128"/>
      <c r="VIA7" s="128"/>
      <c r="VIB7" s="128"/>
      <c r="VIC7" s="128"/>
      <c r="VID7" s="128"/>
      <c r="VIE7" s="128"/>
      <c r="VIF7" s="128"/>
      <c r="VIG7" s="128"/>
      <c r="VIH7" s="128"/>
      <c r="VII7" s="128"/>
      <c r="VIJ7" s="128"/>
      <c r="VIK7" s="128"/>
      <c r="VIL7" s="128"/>
      <c r="VIM7" s="128"/>
      <c r="VIN7" s="128"/>
      <c r="VIO7" s="128"/>
      <c r="VIP7" s="128"/>
      <c r="VIQ7" s="128"/>
      <c r="VIR7" s="128"/>
      <c r="VIS7" s="128"/>
      <c r="VIT7" s="128"/>
      <c r="VIU7" s="128"/>
      <c r="VIV7" s="128"/>
      <c r="VIW7" s="128"/>
      <c r="VIX7" s="128"/>
      <c r="VIY7" s="128"/>
      <c r="VIZ7" s="128"/>
      <c r="VJA7" s="128"/>
      <c r="VJB7" s="128"/>
      <c r="VJC7" s="128"/>
      <c r="VJD7" s="128"/>
      <c r="VJE7" s="128"/>
      <c r="VJF7" s="128"/>
      <c r="VJG7" s="128"/>
      <c r="VJH7" s="128"/>
      <c r="VJI7" s="128"/>
      <c r="VJJ7" s="128"/>
      <c r="VJK7" s="128"/>
      <c r="VJL7" s="128"/>
      <c r="VJM7" s="128"/>
      <c r="VJN7" s="128"/>
      <c r="VJO7" s="128"/>
      <c r="VJP7" s="128"/>
      <c r="VJQ7" s="128"/>
      <c r="VJR7" s="128"/>
      <c r="VJS7" s="128"/>
      <c r="VJT7" s="128"/>
      <c r="VJU7" s="128"/>
      <c r="VJV7" s="128"/>
      <c r="VJW7" s="128"/>
      <c r="VJX7" s="128"/>
      <c r="VJY7" s="128"/>
      <c r="VJZ7" s="128"/>
      <c r="VKA7" s="128"/>
      <c r="VKB7" s="128"/>
      <c r="VKC7" s="128"/>
      <c r="VKD7" s="128"/>
      <c r="VKE7" s="128"/>
      <c r="VKF7" s="128"/>
      <c r="VKG7" s="128"/>
      <c r="VKH7" s="128"/>
      <c r="VKI7" s="128"/>
      <c r="VKJ7" s="128"/>
      <c r="VKK7" s="128"/>
      <c r="VKL7" s="128"/>
      <c r="VKM7" s="128"/>
      <c r="VKN7" s="128"/>
      <c r="VKO7" s="128"/>
      <c r="VKP7" s="128"/>
      <c r="VKQ7" s="128"/>
      <c r="VKR7" s="128"/>
      <c r="VKS7" s="128"/>
      <c r="VKT7" s="128"/>
      <c r="VKU7" s="128"/>
      <c r="VKV7" s="128"/>
      <c r="VKW7" s="128"/>
      <c r="VKX7" s="128"/>
      <c r="VKY7" s="128"/>
      <c r="VKZ7" s="128"/>
      <c r="VLA7" s="128"/>
      <c r="VLB7" s="128"/>
      <c r="VLC7" s="128"/>
      <c r="VLD7" s="128"/>
      <c r="VLE7" s="128"/>
      <c r="VLF7" s="128"/>
      <c r="VLG7" s="128"/>
      <c r="VLH7" s="128"/>
      <c r="VLI7" s="128"/>
      <c r="VLJ7" s="128"/>
      <c r="VLK7" s="128"/>
      <c r="VLL7" s="128"/>
      <c r="VLM7" s="128"/>
      <c r="VLN7" s="128"/>
      <c r="VLO7" s="128"/>
      <c r="VLP7" s="128"/>
      <c r="VLQ7" s="128"/>
      <c r="VLR7" s="128"/>
      <c r="VLS7" s="128"/>
      <c r="VLT7" s="128"/>
      <c r="VLU7" s="128"/>
      <c r="VLV7" s="128"/>
      <c r="VLW7" s="128"/>
      <c r="VLX7" s="128"/>
      <c r="VLY7" s="128"/>
      <c r="VLZ7" s="128"/>
      <c r="VMA7" s="128"/>
      <c r="VMB7" s="128"/>
      <c r="VMC7" s="128"/>
      <c r="VMD7" s="128"/>
      <c r="VME7" s="128"/>
      <c r="VMF7" s="128"/>
      <c r="VMG7" s="128"/>
      <c r="VMH7" s="128"/>
      <c r="VMI7" s="128"/>
      <c r="VMJ7" s="128"/>
      <c r="VMK7" s="128"/>
      <c r="VML7" s="128"/>
      <c r="VMM7" s="128"/>
      <c r="VMN7" s="128"/>
      <c r="VMO7" s="128"/>
      <c r="VMP7" s="128"/>
      <c r="VMQ7" s="128"/>
      <c r="VMR7" s="128"/>
      <c r="VMS7" s="128"/>
      <c r="VMT7" s="128"/>
      <c r="VMU7" s="128"/>
      <c r="VMV7" s="128"/>
      <c r="VMW7" s="128"/>
      <c r="VMX7" s="128"/>
      <c r="VMY7" s="128"/>
      <c r="VMZ7" s="128"/>
      <c r="VNA7" s="128"/>
      <c r="VNB7" s="128"/>
      <c r="VNC7" s="128"/>
      <c r="VND7" s="128"/>
      <c r="VNE7" s="128"/>
      <c r="VNF7" s="128"/>
      <c r="VNG7" s="128"/>
      <c r="VNH7" s="128"/>
      <c r="VNI7" s="128"/>
      <c r="VNJ7" s="128"/>
      <c r="VNK7" s="128"/>
      <c r="VNL7" s="128"/>
      <c r="VNM7" s="128"/>
      <c r="VNN7" s="128"/>
      <c r="VNO7" s="128"/>
      <c r="VNP7" s="128"/>
      <c r="VNQ7" s="128"/>
      <c r="VNR7" s="128"/>
      <c r="VNS7" s="128"/>
      <c r="VNT7" s="128"/>
      <c r="VNU7" s="128"/>
      <c r="VNV7" s="128"/>
      <c r="VNW7" s="128"/>
      <c r="VNX7" s="128"/>
      <c r="VNY7" s="128"/>
      <c r="VNZ7" s="128"/>
      <c r="VOA7" s="128"/>
      <c r="VOB7" s="128"/>
      <c r="VOC7" s="128"/>
      <c r="VOD7" s="128"/>
      <c r="VOE7" s="128"/>
      <c r="VOF7" s="128"/>
      <c r="VOG7" s="128"/>
      <c r="VOH7" s="128"/>
      <c r="VOI7" s="128"/>
      <c r="VOJ7" s="128"/>
      <c r="VOK7" s="128"/>
      <c r="VOL7" s="128"/>
      <c r="VOM7" s="128"/>
      <c r="VON7" s="128"/>
      <c r="VOO7" s="128"/>
      <c r="VOP7" s="128"/>
      <c r="VOQ7" s="128"/>
      <c r="VOR7" s="128"/>
      <c r="VOS7" s="128"/>
      <c r="VOT7" s="128"/>
      <c r="VOU7" s="128"/>
      <c r="VOV7" s="128"/>
      <c r="VOW7" s="128"/>
      <c r="VOX7" s="128"/>
      <c r="VOY7" s="128"/>
      <c r="VOZ7" s="128"/>
      <c r="VPA7" s="128"/>
      <c r="VPB7" s="128"/>
      <c r="VPC7" s="128"/>
      <c r="VPD7" s="128"/>
      <c r="VPE7" s="128"/>
      <c r="VPF7" s="128"/>
      <c r="VPG7" s="128"/>
      <c r="VPH7" s="128"/>
      <c r="VPI7" s="128"/>
      <c r="VPJ7" s="128"/>
      <c r="VPK7" s="128"/>
      <c r="VPL7" s="128"/>
      <c r="VPM7" s="128"/>
      <c r="VPN7" s="128"/>
      <c r="VPO7" s="128"/>
      <c r="VPP7" s="128"/>
      <c r="VPQ7" s="128"/>
      <c r="VPR7" s="128"/>
      <c r="VPS7" s="128"/>
      <c r="VPT7" s="128"/>
      <c r="VPU7" s="128"/>
      <c r="VPV7" s="128"/>
      <c r="VPW7" s="128"/>
      <c r="VPX7" s="128"/>
      <c r="VPY7" s="128"/>
      <c r="VPZ7" s="128"/>
      <c r="VQA7" s="128"/>
      <c r="VQB7" s="128"/>
      <c r="VQC7" s="128"/>
      <c r="VQD7" s="128"/>
      <c r="VQE7" s="128"/>
      <c r="VQF7" s="128"/>
      <c r="VQG7" s="128"/>
      <c r="VQH7" s="128"/>
      <c r="VQI7" s="128"/>
      <c r="VQJ7" s="128"/>
      <c r="VQK7" s="128"/>
      <c r="VQL7" s="128"/>
      <c r="VQM7" s="128"/>
      <c r="VQN7" s="128"/>
      <c r="VQO7" s="128"/>
      <c r="VQP7" s="128"/>
      <c r="VQQ7" s="128"/>
      <c r="VQR7" s="128"/>
      <c r="VQS7" s="128"/>
      <c r="VQT7" s="128"/>
      <c r="VQU7" s="128"/>
      <c r="VQV7" s="128"/>
      <c r="VQW7" s="128"/>
      <c r="VQX7" s="128"/>
      <c r="VQY7" s="128"/>
      <c r="VQZ7" s="128"/>
      <c r="VRA7" s="128"/>
      <c r="VRB7" s="128"/>
      <c r="VRC7" s="128"/>
      <c r="VRD7" s="128"/>
      <c r="VRE7" s="128"/>
      <c r="VRF7" s="128"/>
      <c r="VRG7" s="128"/>
      <c r="VRH7" s="128"/>
      <c r="VRI7" s="128"/>
      <c r="VRJ7" s="128"/>
      <c r="VRK7" s="128"/>
      <c r="VRL7" s="128"/>
      <c r="VRM7" s="128"/>
      <c r="VRN7" s="128"/>
      <c r="VRO7" s="128"/>
      <c r="VRP7" s="128"/>
      <c r="VRQ7" s="128"/>
      <c r="VRR7" s="128"/>
      <c r="VRS7" s="128"/>
      <c r="VRT7" s="128"/>
      <c r="VRU7" s="128"/>
      <c r="VRV7" s="128"/>
      <c r="VRW7" s="128"/>
      <c r="VRX7" s="128"/>
      <c r="VRY7" s="128"/>
      <c r="VRZ7" s="128"/>
      <c r="VSA7" s="128"/>
      <c r="VSB7" s="128"/>
      <c r="VSC7" s="128"/>
      <c r="VSD7" s="128"/>
      <c r="VSE7" s="128"/>
      <c r="VSF7" s="128"/>
      <c r="VSG7" s="128"/>
      <c r="VSH7" s="128"/>
      <c r="VSI7" s="128"/>
      <c r="VSJ7" s="128"/>
      <c r="VSK7" s="128"/>
      <c r="VSL7" s="128"/>
      <c r="VSM7" s="128"/>
      <c r="VSN7" s="128"/>
      <c r="VSO7" s="128"/>
      <c r="VSP7" s="128"/>
      <c r="VSQ7" s="128"/>
      <c r="VSR7" s="128"/>
      <c r="VSS7" s="128"/>
      <c r="VST7" s="128"/>
      <c r="VSU7" s="128"/>
      <c r="VSV7" s="128"/>
      <c r="VSW7" s="128"/>
      <c r="VSX7" s="128"/>
      <c r="VSY7" s="128"/>
      <c r="VSZ7" s="128"/>
      <c r="VTA7" s="128"/>
      <c r="VTB7" s="128"/>
      <c r="VTC7" s="128"/>
      <c r="VTD7" s="128"/>
      <c r="VTE7" s="128"/>
      <c r="VTF7" s="128"/>
      <c r="VTG7" s="128"/>
      <c r="VTH7" s="128"/>
      <c r="VTI7" s="128"/>
      <c r="VTJ7" s="128"/>
      <c r="VTK7" s="128"/>
      <c r="VTL7" s="128"/>
      <c r="VTM7" s="128"/>
      <c r="VTN7" s="128"/>
      <c r="VTO7" s="128"/>
      <c r="VTP7" s="128"/>
      <c r="VTQ7" s="128"/>
      <c r="VTR7" s="128"/>
      <c r="VTS7" s="128"/>
      <c r="VTT7" s="128"/>
      <c r="VTU7" s="128"/>
      <c r="VTV7" s="128"/>
      <c r="VTW7" s="128"/>
      <c r="VTX7" s="128"/>
      <c r="VTY7" s="128"/>
      <c r="VTZ7" s="128"/>
      <c r="VUA7" s="128"/>
      <c r="VUB7" s="128"/>
      <c r="VUC7" s="128"/>
      <c r="VUD7" s="128"/>
      <c r="VUE7" s="128"/>
      <c r="VUF7" s="128"/>
      <c r="VUG7" s="128"/>
      <c r="VUH7" s="128"/>
      <c r="VUI7" s="128"/>
      <c r="VUJ7" s="128"/>
      <c r="VUK7" s="128"/>
      <c r="VUL7" s="128"/>
      <c r="VUM7" s="128"/>
      <c r="VUN7" s="128"/>
      <c r="VUO7" s="128"/>
      <c r="VUP7" s="128"/>
      <c r="VUQ7" s="128"/>
      <c r="VUR7" s="128"/>
      <c r="VUS7" s="128"/>
      <c r="VUT7" s="128"/>
      <c r="VUU7" s="128"/>
      <c r="VUV7" s="128"/>
      <c r="VUW7" s="128"/>
      <c r="VUX7" s="128"/>
      <c r="VUY7" s="128"/>
      <c r="VUZ7" s="128"/>
      <c r="VVA7" s="128"/>
      <c r="VVB7" s="128"/>
      <c r="VVC7" s="128"/>
      <c r="VVD7" s="128"/>
      <c r="VVE7" s="128"/>
      <c r="VVF7" s="128"/>
      <c r="VVG7" s="128"/>
      <c r="VVH7" s="128"/>
      <c r="VVI7" s="128"/>
      <c r="VVJ7" s="128"/>
      <c r="VVK7" s="128"/>
      <c r="VVL7" s="128"/>
      <c r="VVM7" s="128"/>
      <c r="VVN7" s="128"/>
      <c r="VVO7" s="128"/>
      <c r="VVP7" s="128"/>
      <c r="VVQ7" s="128"/>
      <c r="VVR7" s="128"/>
      <c r="VVS7" s="128"/>
      <c r="VVT7" s="128"/>
      <c r="VVU7" s="128"/>
      <c r="VVV7" s="128"/>
      <c r="VVW7" s="128"/>
      <c r="VVX7" s="128"/>
      <c r="VVY7" s="128"/>
      <c r="VVZ7" s="128"/>
      <c r="VWA7" s="128"/>
      <c r="VWB7" s="128"/>
      <c r="VWC7" s="128"/>
      <c r="VWD7" s="128"/>
      <c r="VWE7" s="128"/>
      <c r="VWF7" s="128"/>
      <c r="VWG7" s="128"/>
      <c r="VWH7" s="128"/>
      <c r="VWI7" s="128"/>
      <c r="VWJ7" s="128"/>
      <c r="VWK7" s="128"/>
      <c r="VWL7" s="128"/>
      <c r="VWM7" s="128"/>
      <c r="VWN7" s="128"/>
      <c r="VWO7" s="128"/>
      <c r="VWP7" s="128"/>
      <c r="VWQ7" s="128"/>
      <c r="VWR7" s="128"/>
      <c r="VWS7" s="128"/>
      <c r="VWT7" s="128"/>
      <c r="VWU7" s="128"/>
      <c r="VWV7" s="128"/>
      <c r="VWW7" s="128"/>
      <c r="VWX7" s="128"/>
      <c r="VWY7" s="128"/>
      <c r="VWZ7" s="128"/>
      <c r="VXA7" s="128"/>
      <c r="VXB7" s="128"/>
      <c r="VXC7" s="128"/>
      <c r="VXD7" s="128"/>
      <c r="VXE7" s="128"/>
      <c r="VXF7" s="128"/>
      <c r="VXG7" s="128"/>
      <c r="VXH7" s="128"/>
      <c r="VXI7" s="128"/>
      <c r="VXJ7" s="128"/>
      <c r="VXK7" s="128"/>
      <c r="VXL7" s="128"/>
      <c r="VXM7" s="128"/>
      <c r="VXN7" s="128"/>
      <c r="VXO7" s="128"/>
      <c r="VXP7" s="128"/>
      <c r="VXQ7" s="128"/>
      <c r="VXR7" s="128"/>
      <c r="VXS7" s="128"/>
      <c r="VXT7" s="128"/>
      <c r="VXU7" s="128"/>
      <c r="VXV7" s="128"/>
      <c r="VXW7" s="128"/>
      <c r="VXX7" s="128"/>
      <c r="VXY7" s="128"/>
      <c r="VXZ7" s="128"/>
      <c r="VYA7" s="128"/>
      <c r="VYB7" s="128"/>
      <c r="VYC7" s="128"/>
      <c r="VYD7" s="128"/>
      <c r="VYE7" s="128"/>
      <c r="VYF7" s="128"/>
      <c r="VYG7" s="128"/>
      <c r="VYH7" s="128"/>
      <c r="VYI7" s="128"/>
      <c r="VYJ7" s="128"/>
      <c r="VYK7" s="128"/>
      <c r="VYL7" s="128"/>
      <c r="VYM7" s="128"/>
      <c r="VYN7" s="128"/>
      <c r="VYO7" s="128"/>
      <c r="VYP7" s="128"/>
      <c r="VYQ7" s="128"/>
      <c r="VYR7" s="128"/>
      <c r="VYS7" s="128"/>
      <c r="VYT7" s="128"/>
      <c r="VYU7" s="128"/>
      <c r="VYV7" s="128"/>
      <c r="VYW7" s="128"/>
      <c r="VYX7" s="128"/>
      <c r="VYY7" s="128"/>
      <c r="VYZ7" s="128"/>
      <c r="VZA7" s="128"/>
      <c r="VZB7" s="128"/>
      <c r="VZC7" s="128"/>
      <c r="VZD7" s="128"/>
      <c r="VZE7" s="128"/>
      <c r="VZF7" s="128"/>
      <c r="VZG7" s="128"/>
      <c r="VZH7" s="128"/>
      <c r="VZI7" s="128"/>
      <c r="VZJ7" s="128"/>
      <c r="VZK7" s="128"/>
      <c r="VZL7" s="128"/>
      <c r="VZM7" s="128"/>
      <c r="VZN7" s="128"/>
      <c r="VZO7" s="128"/>
      <c r="VZP7" s="128"/>
      <c r="VZQ7" s="128"/>
      <c r="VZR7" s="128"/>
      <c r="VZS7" s="128"/>
      <c r="VZT7" s="128"/>
      <c r="VZU7" s="128"/>
      <c r="VZV7" s="128"/>
      <c r="VZW7" s="128"/>
      <c r="VZX7" s="128"/>
      <c r="VZY7" s="128"/>
      <c r="VZZ7" s="128"/>
      <c r="WAA7" s="128"/>
      <c r="WAB7" s="128"/>
      <c r="WAC7" s="128"/>
      <c r="WAD7" s="128"/>
      <c r="WAE7" s="128"/>
      <c r="WAF7" s="128"/>
      <c r="WAG7" s="128"/>
      <c r="WAH7" s="128"/>
      <c r="WAI7" s="128"/>
      <c r="WAJ7" s="128"/>
      <c r="WAK7" s="128"/>
      <c r="WAL7" s="128"/>
      <c r="WAM7" s="128"/>
      <c r="WAN7" s="128"/>
      <c r="WAO7" s="128"/>
      <c r="WAP7" s="128"/>
      <c r="WAQ7" s="128"/>
      <c r="WAR7" s="128"/>
      <c r="WAS7" s="128"/>
      <c r="WAT7" s="128"/>
      <c r="WAU7" s="128"/>
      <c r="WAV7" s="128"/>
      <c r="WAW7" s="128"/>
      <c r="WAX7" s="128"/>
      <c r="WAY7" s="128"/>
      <c r="WAZ7" s="128"/>
      <c r="WBA7" s="128"/>
      <c r="WBB7" s="128"/>
      <c r="WBC7" s="128"/>
      <c r="WBD7" s="128"/>
      <c r="WBE7" s="128"/>
      <c r="WBF7" s="128"/>
      <c r="WBG7" s="128"/>
      <c r="WBH7" s="128"/>
      <c r="WBI7" s="128"/>
      <c r="WBJ7" s="128"/>
      <c r="WBK7" s="128"/>
      <c r="WBL7" s="128"/>
      <c r="WBM7" s="128"/>
      <c r="WBN7" s="128"/>
      <c r="WBO7" s="128"/>
      <c r="WBP7" s="128"/>
      <c r="WBQ7" s="128"/>
      <c r="WBR7" s="128"/>
      <c r="WBS7" s="128"/>
      <c r="WBT7" s="128"/>
      <c r="WBU7" s="128"/>
      <c r="WBV7" s="128"/>
      <c r="WBW7" s="128"/>
      <c r="WBX7" s="128"/>
      <c r="WBY7" s="128"/>
      <c r="WBZ7" s="128"/>
      <c r="WCA7" s="128"/>
      <c r="WCB7" s="128"/>
      <c r="WCC7" s="128"/>
      <c r="WCD7" s="128"/>
      <c r="WCE7" s="128"/>
      <c r="WCF7" s="128"/>
      <c r="WCG7" s="128"/>
      <c r="WCH7" s="128"/>
      <c r="WCI7" s="128"/>
      <c r="WCJ7" s="128"/>
      <c r="WCK7" s="128"/>
      <c r="WCL7" s="128"/>
      <c r="WCM7" s="128"/>
      <c r="WCN7" s="128"/>
      <c r="WCO7" s="128"/>
      <c r="WCP7" s="128"/>
      <c r="WCQ7" s="128"/>
      <c r="WCR7" s="128"/>
      <c r="WCS7" s="128"/>
      <c r="WCT7" s="128"/>
      <c r="WCU7" s="128"/>
      <c r="WCV7" s="128"/>
      <c r="WCW7" s="128"/>
      <c r="WCX7" s="128"/>
      <c r="WCY7" s="128"/>
      <c r="WCZ7" s="128"/>
      <c r="WDA7" s="128"/>
      <c r="WDB7" s="128"/>
      <c r="WDC7" s="128"/>
      <c r="WDD7" s="128"/>
      <c r="WDE7" s="128"/>
      <c r="WDF7" s="128"/>
      <c r="WDG7" s="128"/>
      <c r="WDH7" s="128"/>
      <c r="WDI7" s="128"/>
      <c r="WDJ7" s="128"/>
      <c r="WDK7" s="128"/>
      <c r="WDL7" s="128"/>
      <c r="WDM7" s="128"/>
      <c r="WDN7" s="128"/>
      <c r="WDO7" s="128"/>
      <c r="WDP7" s="128"/>
      <c r="WDQ7" s="128"/>
      <c r="WDR7" s="128"/>
      <c r="WDS7" s="128"/>
      <c r="WDT7" s="128"/>
      <c r="WDU7" s="128"/>
      <c r="WDV7" s="128"/>
      <c r="WDW7" s="128"/>
      <c r="WDX7" s="128"/>
      <c r="WDY7" s="128"/>
      <c r="WDZ7" s="128"/>
      <c r="WEA7" s="128"/>
      <c r="WEB7" s="128"/>
      <c r="WEC7" s="128"/>
      <c r="WED7" s="128"/>
      <c r="WEE7" s="128"/>
      <c r="WEF7" s="128"/>
      <c r="WEG7" s="128"/>
      <c r="WEH7" s="128"/>
      <c r="WEI7" s="128"/>
      <c r="WEJ7" s="128"/>
      <c r="WEK7" s="128"/>
      <c r="WEL7" s="128"/>
      <c r="WEM7" s="128"/>
      <c r="WEN7" s="128"/>
      <c r="WEO7" s="128"/>
      <c r="WEP7" s="128"/>
      <c r="WEQ7" s="128"/>
      <c r="WER7" s="128"/>
      <c r="WES7" s="128"/>
      <c r="WET7" s="128"/>
      <c r="WEU7" s="128"/>
      <c r="WEV7" s="128"/>
      <c r="WEW7" s="128"/>
      <c r="WEX7" s="128"/>
      <c r="WEY7" s="128"/>
      <c r="WEZ7" s="128"/>
      <c r="WFA7" s="128"/>
      <c r="WFB7" s="128"/>
      <c r="WFC7" s="128"/>
      <c r="WFD7" s="128"/>
      <c r="WFE7" s="128"/>
      <c r="WFF7" s="128"/>
      <c r="WFG7" s="128"/>
      <c r="WFH7" s="128"/>
      <c r="WFI7" s="128"/>
      <c r="WFJ7" s="128"/>
      <c r="WFK7" s="128"/>
      <c r="WFL7" s="128"/>
      <c r="WFM7" s="128"/>
      <c r="WFN7" s="128"/>
      <c r="WFO7" s="128"/>
      <c r="WFP7" s="128"/>
      <c r="WFQ7" s="128"/>
      <c r="WFR7" s="128"/>
      <c r="WFS7" s="128"/>
      <c r="WFT7" s="128"/>
      <c r="WFU7" s="128"/>
      <c r="WFV7" s="128"/>
      <c r="WFW7" s="128"/>
      <c r="WFX7" s="128"/>
      <c r="WFY7" s="128"/>
      <c r="WFZ7" s="128"/>
      <c r="WGA7" s="128"/>
      <c r="WGB7" s="128"/>
      <c r="WGC7" s="128"/>
      <c r="WGD7" s="128"/>
      <c r="WGE7" s="128"/>
      <c r="WGF7" s="128"/>
      <c r="WGG7" s="128"/>
      <c r="WGH7" s="128"/>
      <c r="WGI7" s="128"/>
      <c r="WGJ7" s="128"/>
      <c r="WGK7" s="128"/>
      <c r="WGL7" s="128"/>
      <c r="WGM7" s="128"/>
      <c r="WGN7" s="128"/>
      <c r="WGO7" s="128"/>
      <c r="WGP7" s="128"/>
      <c r="WGQ7" s="128"/>
      <c r="WGR7" s="128"/>
      <c r="WGS7" s="128"/>
      <c r="WGT7" s="128"/>
      <c r="WGU7" s="128"/>
      <c r="WGV7" s="128"/>
      <c r="WGW7" s="128"/>
      <c r="WGX7" s="128"/>
      <c r="WGY7" s="128"/>
      <c r="WGZ7" s="128"/>
      <c r="WHA7" s="128"/>
      <c r="WHB7" s="128"/>
      <c r="WHC7" s="128"/>
      <c r="WHD7" s="128"/>
      <c r="WHE7" s="128"/>
      <c r="WHF7" s="128"/>
      <c r="WHG7" s="128"/>
      <c r="WHH7" s="128"/>
      <c r="WHI7" s="128"/>
      <c r="WHJ7" s="128"/>
      <c r="WHK7" s="128"/>
      <c r="WHL7" s="128"/>
      <c r="WHM7" s="128"/>
      <c r="WHN7" s="128"/>
      <c r="WHO7" s="128"/>
      <c r="WHP7" s="128"/>
      <c r="WHQ7" s="128"/>
      <c r="WHR7" s="128"/>
      <c r="WHS7" s="128"/>
      <c r="WHT7" s="128"/>
      <c r="WHU7" s="128"/>
      <c r="WHV7" s="128"/>
      <c r="WHW7" s="128"/>
      <c r="WHX7" s="128"/>
      <c r="WHY7" s="128"/>
      <c r="WHZ7" s="128"/>
      <c r="WIA7" s="128"/>
      <c r="WIB7" s="128"/>
      <c r="WIC7" s="128"/>
      <c r="WID7" s="128"/>
      <c r="WIE7" s="128"/>
      <c r="WIF7" s="128"/>
      <c r="WIG7" s="128"/>
      <c r="WIH7" s="128"/>
      <c r="WII7" s="128"/>
      <c r="WIJ7" s="128"/>
      <c r="WIK7" s="128"/>
      <c r="WIL7" s="128"/>
      <c r="WIM7" s="128"/>
      <c r="WIN7" s="128"/>
      <c r="WIO7" s="128"/>
      <c r="WIP7" s="128"/>
      <c r="WIQ7" s="128"/>
      <c r="WIR7" s="128"/>
      <c r="WIS7" s="128"/>
      <c r="WIT7" s="128"/>
      <c r="WIU7" s="128"/>
      <c r="WIV7" s="128"/>
      <c r="WIW7" s="128"/>
      <c r="WIX7" s="128"/>
      <c r="WIY7" s="128"/>
      <c r="WIZ7" s="128"/>
      <c r="WJA7" s="128"/>
      <c r="WJB7" s="128"/>
      <c r="WJC7" s="128"/>
      <c r="WJD7" s="128"/>
      <c r="WJE7" s="128"/>
      <c r="WJF7" s="128"/>
      <c r="WJG7" s="128"/>
      <c r="WJH7" s="128"/>
      <c r="WJI7" s="128"/>
      <c r="WJJ7" s="128"/>
      <c r="WJK7" s="128"/>
      <c r="WJL7" s="128"/>
      <c r="WJM7" s="128"/>
      <c r="WJN7" s="128"/>
      <c r="WJO7" s="128"/>
      <c r="WJP7" s="128"/>
      <c r="WJQ7" s="128"/>
      <c r="WJR7" s="128"/>
      <c r="WJS7" s="128"/>
      <c r="WJT7" s="128"/>
      <c r="WJU7" s="128"/>
      <c r="WJV7" s="128"/>
      <c r="WJW7" s="128"/>
      <c r="WJX7" s="128"/>
      <c r="WJY7" s="128"/>
      <c r="WJZ7" s="128"/>
      <c r="WKA7" s="128"/>
      <c r="WKB7" s="128"/>
      <c r="WKC7" s="128"/>
      <c r="WKD7" s="128"/>
      <c r="WKE7" s="128"/>
      <c r="WKF7" s="128"/>
      <c r="WKG7" s="128"/>
      <c r="WKH7" s="128"/>
      <c r="WKI7" s="128"/>
      <c r="WKJ7" s="128"/>
      <c r="WKK7" s="128"/>
      <c r="WKL7" s="128"/>
      <c r="WKM7" s="128"/>
      <c r="WKN7" s="128"/>
      <c r="WKO7" s="128"/>
      <c r="WKP7" s="128"/>
      <c r="WKQ7" s="128"/>
      <c r="WKR7" s="128"/>
      <c r="WKS7" s="128"/>
      <c r="WKT7" s="128"/>
      <c r="WKU7" s="128"/>
      <c r="WKV7" s="128"/>
      <c r="WKW7" s="128"/>
      <c r="WKX7" s="128"/>
      <c r="WKY7" s="128"/>
      <c r="WKZ7" s="128"/>
      <c r="WLA7" s="128"/>
      <c r="WLB7" s="128"/>
      <c r="WLC7" s="128"/>
      <c r="WLD7" s="128"/>
      <c r="WLE7" s="128"/>
      <c r="WLF7" s="128"/>
      <c r="WLG7" s="128"/>
      <c r="WLH7" s="128"/>
      <c r="WLI7" s="128"/>
      <c r="WLJ7" s="128"/>
      <c r="WLK7" s="128"/>
      <c r="WLL7" s="128"/>
      <c r="WLM7" s="128"/>
      <c r="WLN7" s="128"/>
      <c r="WLO7" s="128"/>
      <c r="WLP7" s="128"/>
      <c r="WLQ7" s="128"/>
      <c r="WLR7" s="128"/>
      <c r="WLS7" s="128"/>
      <c r="WLT7" s="128"/>
      <c r="WLU7" s="128"/>
      <c r="WLV7" s="128"/>
      <c r="WLW7" s="128"/>
      <c r="WLX7" s="128"/>
      <c r="WLY7" s="128"/>
      <c r="WLZ7" s="128"/>
      <c r="WMA7" s="128"/>
      <c r="WMB7" s="128"/>
      <c r="WMC7" s="128"/>
      <c r="WMD7" s="128"/>
      <c r="WME7" s="128"/>
      <c r="WMF7" s="128"/>
      <c r="WMG7" s="128"/>
      <c r="WMH7" s="128"/>
      <c r="WMI7" s="128"/>
      <c r="WMJ7" s="128"/>
      <c r="WMK7" s="128"/>
      <c r="WML7" s="128"/>
      <c r="WMM7" s="128"/>
      <c r="WMN7" s="128"/>
      <c r="WMO7" s="128"/>
      <c r="WMP7" s="128"/>
      <c r="WMQ7" s="128"/>
      <c r="WMR7" s="128"/>
      <c r="WMS7" s="128"/>
      <c r="WMT7" s="128"/>
      <c r="WMU7" s="128"/>
      <c r="WMV7" s="128"/>
      <c r="WMW7" s="128"/>
      <c r="WMX7" s="128"/>
      <c r="WMY7" s="128"/>
      <c r="WMZ7" s="128"/>
      <c r="WNA7" s="128"/>
      <c r="WNB7" s="128"/>
      <c r="WNC7" s="128"/>
      <c r="WND7" s="128"/>
      <c r="WNE7" s="128"/>
      <c r="WNF7" s="128"/>
      <c r="WNG7" s="128"/>
      <c r="WNH7" s="128"/>
      <c r="WNI7" s="128"/>
      <c r="WNJ7" s="128"/>
      <c r="WNK7" s="128"/>
      <c r="WNL7" s="128"/>
      <c r="WNM7" s="128"/>
      <c r="WNN7" s="128"/>
      <c r="WNO7" s="128"/>
      <c r="WNP7" s="128"/>
      <c r="WNQ7" s="128"/>
      <c r="WNR7" s="128"/>
      <c r="WNS7" s="128"/>
      <c r="WNT7" s="128"/>
      <c r="WNU7" s="128"/>
      <c r="WNV7" s="128"/>
      <c r="WNW7" s="128"/>
      <c r="WNX7" s="128"/>
      <c r="WNY7" s="128"/>
      <c r="WNZ7" s="128"/>
      <c r="WOA7" s="128"/>
      <c r="WOB7" s="128"/>
      <c r="WOC7" s="128"/>
      <c r="WOD7" s="128"/>
      <c r="WOE7" s="128"/>
      <c r="WOF7" s="128"/>
      <c r="WOG7" s="128"/>
      <c r="WOH7" s="128"/>
      <c r="WOI7" s="128"/>
      <c r="WOJ7" s="128"/>
      <c r="WOK7" s="128"/>
      <c r="WOL7" s="128"/>
      <c r="WOM7" s="128"/>
      <c r="WON7" s="128"/>
      <c r="WOO7" s="128"/>
      <c r="WOP7" s="128"/>
      <c r="WOQ7" s="128"/>
      <c r="WOR7" s="128"/>
      <c r="WOS7" s="128"/>
      <c r="WOT7" s="128"/>
      <c r="WOU7" s="128"/>
      <c r="WOV7" s="128"/>
      <c r="WOW7" s="128"/>
      <c r="WOX7" s="128"/>
      <c r="WOY7" s="128"/>
      <c r="WOZ7" s="128"/>
      <c r="WPA7" s="128"/>
      <c r="WPB7" s="128"/>
      <c r="WPC7" s="128"/>
      <c r="WPD7" s="128"/>
      <c r="WPE7" s="128"/>
      <c r="WPF7" s="128"/>
      <c r="WPG7" s="128"/>
      <c r="WPH7" s="128"/>
      <c r="WPI7" s="128"/>
      <c r="WPJ7" s="128"/>
      <c r="WPK7" s="128"/>
      <c r="WPL7" s="128"/>
      <c r="WPM7" s="128"/>
      <c r="WPN7" s="128"/>
      <c r="WPO7" s="128"/>
      <c r="WPP7" s="128"/>
      <c r="WPQ7" s="128"/>
      <c r="WPR7" s="128"/>
      <c r="WPS7" s="128"/>
      <c r="WPT7" s="128"/>
      <c r="WPU7" s="128"/>
      <c r="WPV7" s="128"/>
      <c r="WPW7" s="128"/>
      <c r="WPX7" s="128"/>
      <c r="WPY7" s="128"/>
      <c r="WPZ7" s="128"/>
      <c r="WQA7" s="128"/>
      <c r="WQB7" s="128"/>
      <c r="WQC7" s="128"/>
      <c r="WQD7" s="128"/>
      <c r="WQE7" s="128"/>
      <c r="WQF7" s="128"/>
      <c r="WQG7" s="128"/>
      <c r="WQH7" s="128"/>
      <c r="WQI7" s="128"/>
      <c r="WQJ7" s="128"/>
      <c r="WQK7" s="128"/>
      <c r="WQL7" s="128"/>
      <c r="WQM7" s="128"/>
      <c r="WQN7" s="128"/>
      <c r="WQO7" s="128"/>
      <c r="WQP7" s="128"/>
      <c r="WQQ7" s="128"/>
      <c r="WQR7" s="128"/>
      <c r="WQS7" s="128"/>
      <c r="WQT7" s="128"/>
      <c r="WQU7" s="128"/>
      <c r="WQV7" s="128"/>
      <c r="WQW7" s="128"/>
      <c r="WQX7" s="128"/>
      <c r="WQY7" s="128"/>
      <c r="WQZ7" s="128"/>
      <c r="WRA7" s="128"/>
      <c r="WRB7" s="128"/>
      <c r="WRC7" s="128"/>
      <c r="WRD7" s="128"/>
      <c r="WRE7" s="128"/>
      <c r="WRF7" s="128"/>
      <c r="WRG7" s="128"/>
      <c r="WRH7" s="128"/>
      <c r="WRI7" s="128"/>
      <c r="WRJ7" s="128"/>
      <c r="WRK7" s="128"/>
      <c r="WRL7" s="128"/>
      <c r="WRM7" s="128"/>
      <c r="WRN7" s="128"/>
      <c r="WRO7" s="128"/>
      <c r="WRP7" s="128"/>
      <c r="WRQ7" s="128"/>
      <c r="WRR7" s="128"/>
      <c r="WRS7" s="128"/>
      <c r="WRT7" s="128"/>
      <c r="WRU7" s="128"/>
      <c r="WRV7" s="128"/>
      <c r="WRW7" s="128"/>
      <c r="WRX7" s="128"/>
      <c r="WRY7" s="128"/>
      <c r="WRZ7" s="128"/>
      <c r="WSA7" s="128"/>
      <c r="WSB7" s="128"/>
      <c r="WSC7" s="128"/>
      <c r="WSD7" s="128"/>
      <c r="WSE7" s="128"/>
      <c r="WSF7" s="128"/>
      <c r="WSG7" s="128"/>
      <c r="WSH7" s="128"/>
      <c r="WSI7" s="128"/>
      <c r="WSJ7" s="128"/>
      <c r="WSK7" s="128"/>
      <c r="WSL7" s="128"/>
      <c r="WSM7" s="128"/>
      <c r="WSN7" s="128"/>
      <c r="WSO7" s="128"/>
      <c r="WSP7" s="128"/>
      <c r="WSQ7" s="128"/>
      <c r="WSR7" s="128"/>
      <c r="WSS7" s="128"/>
      <c r="WST7" s="128"/>
      <c r="WSU7" s="128"/>
      <c r="WSV7" s="128"/>
      <c r="WSW7" s="128"/>
      <c r="WSX7" s="128"/>
      <c r="WSY7" s="128"/>
      <c r="WSZ7" s="128"/>
      <c r="WTA7" s="128"/>
      <c r="WTB7" s="128"/>
      <c r="WTC7" s="128"/>
      <c r="WTD7" s="128"/>
      <c r="WTE7" s="128"/>
      <c r="WTF7" s="128"/>
      <c r="WTG7" s="128"/>
      <c r="WTH7" s="128"/>
      <c r="WTI7" s="128"/>
      <c r="WTJ7" s="128"/>
      <c r="WTK7" s="128"/>
      <c r="WTL7" s="128"/>
      <c r="WTM7" s="128"/>
      <c r="WTN7" s="128"/>
      <c r="WTO7" s="128"/>
      <c r="WTP7" s="128"/>
      <c r="WTQ7" s="128"/>
      <c r="WTR7" s="128"/>
      <c r="WTS7" s="128"/>
      <c r="WTT7" s="128"/>
      <c r="WTU7" s="128"/>
      <c r="WTV7" s="128"/>
      <c r="WTW7" s="128"/>
      <c r="WTX7" s="128"/>
      <c r="WTY7" s="128"/>
      <c r="WTZ7" s="128"/>
      <c r="WUA7" s="128"/>
      <c r="WUB7" s="128"/>
      <c r="WUC7" s="128"/>
      <c r="WUD7" s="128"/>
      <c r="WUE7" s="128"/>
      <c r="WUF7" s="128"/>
      <c r="WUG7" s="128"/>
      <c r="WUH7" s="128"/>
      <c r="WUI7" s="128"/>
      <c r="WUJ7" s="128"/>
      <c r="WUK7" s="128"/>
      <c r="WUL7" s="128"/>
      <c r="WUM7" s="128"/>
      <c r="WUN7" s="128"/>
      <c r="WUO7" s="128"/>
      <c r="WUP7" s="128"/>
      <c r="WUQ7" s="128"/>
      <c r="WUR7" s="128"/>
      <c r="WUS7" s="128"/>
      <c r="WUT7" s="128"/>
      <c r="WUU7" s="128"/>
      <c r="WUV7" s="128"/>
      <c r="WUW7" s="128"/>
      <c r="WUX7" s="128"/>
      <c r="WUY7" s="128"/>
      <c r="WUZ7" s="128"/>
      <c r="WVA7" s="128"/>
      <c r="WVB7" s="128"/>
      <c r="WVC7" s="128"/>
      <c r="WVD7" s="128"/>
      <c r="WVE7" s="128"/>
      <c r="WVF7" s="128"/>
      <c r="WVG7" s="128"/>
      <c r="WVH7" s="128"/>
      <c r="WVI7" s="128"/>
      <c r="WVJ7" s="128"/>
      <c r="WVK7" s="128"/>
      <c r="WVL7" s="128"/>
      <c r="WVM7" s="128"/>
      <c r="WVN7" s="128"/>
      <c r="WVO7" s="128"/>
      <c r="WVP7" s="128"/>
      <c r="WVQ7" s="128"/>
      <c r="WVR7" s="128"/>
      <c r="WVS7" s="128"/>
      <c r="WVT7" s="128"/>
      <c r="WVU7" s="128"/>
      <c r="WVV7" s="128"/>
      <c r="WVW7" s="128"/>
      <c r="WVX7" s="128"/>
      <c r="WVY7" s="128"/>
      <c r="WVZ7" s="128"/>
      <c r="WWA7" s="128"/>
    </row>
    <row r="8" spans="1:16147" s="63" customFormat="1" ht="6" customHeight="1" thickBot="1">
      <c r="A8" s="128"/>
      <c r="B8" s="647"/>
      <c r="C8" s="84"/>
      <c r="D8" s="84"/>
      <c r="E8" s="84"/>
      <c r="F8" s="84"/>
      <c r="G8" s="84"/>
      <c r="H8" s="84"/>
      <c r="I8" s="85"/>
      <c r="J8" s="85"/>
      <c r="K8" s="552"/>
      <c r="L8" s="87"/>
      <c r="M8" s="87"/>
      <c r="N8" s="88"/>
      <c r="O8" s="88"/>
      <c r="P8" s="88"/>
      <c r="Q8" s="88"/>
      <c r="R8" s="646"/>
      <c r="T8" s="128"/>
      <c r="U8" s="128"/>
      <c r="V8" s="128"/>
      <c r="W8" s="128"/>
      <c r="X8" s="128"/>
      <c r="Y8" s="128"/>
      <c r="Z8" s="128"/>
      <c r="AA8" s="128"/>
      <c r="AB8" s="128"/>
      <c r="AC8" s="128"/>
      <c r="AD8" s="128"/>
      <c r="AE8" s="128"/>
      <c r="AF8" s="128"/>
      <c r="AG8" s="128"/>
      <c r="AH8" s="128"/>
      <c r="AI8" s="128"/>
      <c r="AJ8" s="128"/>
      <c r="AK8" s="128"/>
      <c r="AL8" s="128"/>
      <c r="AM8" s="128"/>
      <c r="AN8" s="128"/>
      <c r="AO8" s="128"/>
      <c r="AP8" s="128"/>
      <c r="AQ8" s="128"/>
      <c r="AR8" s="128"/>
      <c r="AS8" s="128"/>
      <c r="AT8" s="128"/>
      <c r="AU8" s="128"/>
      <c r="AV8" s="128"/>
      <c r="AW8" s="128"/>
      <c r="AX8" s="128"/>
      <c r="AY8" s="128"/>
      <c r="AZ8" s="128"/>
      <c r="BA8" s="128"/>
      <c r="BB8" s="128"/>
      <c r="BC8" s="128"/>
      <c r="BD8" s="128"/>
      <c r="BE8" s="128"/>
      <c r="BF8" s="128"/>
      <c r="BG8" s="128"/>
      <c r="BH8" s="128"/>
      <c r="BI8" s="128"/>
      <c r="BJ8" s="128"/>
      <c r="BK8" s="128"/>
      <c r="BL8" s="128"/>
      <c r="BM8" s="128"/>
      <c r="BN8" s="128"/>
      <c r="BO8" s="128"/>
      <c r="BP8" s="128"/>
      <c r="BQ8" s="128"/>
      <c r="BR8" s="128"/>
      <c r="BS8" s="128"/>
      <c r="BT8" s="128"/>
      <c r="BU8" s="128"/>
      <c r="BV8" s="128"/>
      <c r="BW8" s="128"/>
      <c r="BX8" s="128"/>
      <c r="BY8" s="128"/>
      <c r="BZ8" s="128"/>
      <c r="CA8" s="128"/>
      <c r="CB8" s="128"/>
      <c r="CC8" s="128"/>
      <c r="CD8" s="128"/>
      <c r="CE8" s="128"/>
      <c r="CF8" s="128"/>
      <c r="CG8" s="128"/>
      <c r="CH8" s="128"/>
      <c r="CI8" s="128"/>
      <c r="CJ8" s="128"/>
      <c r="CK8" s="128"/>
      <c r="CL8" s="128"/>
      <c r="CM8" s="128"/>
      <c r="CN8" s="128"/>
      <c r="CO8" s="128"/>
      <c r="CP8" s="128"/>
      <c r="CQ8" s="128"/>
      <c r="CR8" s="128"/>
      <c r="CS8" s="128"/>
      <c r="CT8" s="128"/>
      <c r="CU8" s="128"/>
      <c r="CV8" s="128"/>
      <c r="CW8" s="128"/>
      <c r="CX8" s="128"/>
      <c r="CY8" s="128"/>
      <c r="CZ8" s="128"/>
      <c r="DA8" s="128"/>
      <c r="DB8" s="128"/>
      <c r="DC8" s="128"/>
      <c r="DD8" s="128"/>
      <c r="DE8" s="128"/>
      <c r="DF8" s="128"/>
      <c r="DG8" s="128"/>
      <c r="DH8" s="128"/>
      <c r="DI8" s="128"/>
      <c r="DJ8" s="128"/>
      <c r="DK8" s="128"/>
      <c r="DL8" s="128"/>
      <c r="DM8" s="128"/>
      <c r="DN8" s="128"/>
      <c r="DO8" s="128"/>
      <c r="DP8" s="128"/>
      <c r="DQ8" s="128"/>
      <c r="DR8" s="128"/>
      <c r="DS8" s="128"/>
      <c r="DT8" s="128"/>
      <c r="DU8" s="128"/>
      <c r="DV8" s="128"/>
      <c r="DW8" s="128"/>
      <c r="DX8" s="128"/>
      <c r="DY8" s="128"/>
      <c r="DZ8" s="128"/>
      <c r="EA8" s="128"/>
      <c r="EB8" s="128"/>
      <c r="EC8" s="128"/>
      <c r="ED8" s="128"/>
      <c r="EE8" s="128"/>
      <c r="EF8" s="128"/>
      <c r="EG8" s="128"/>
      <c r="EH8" s="128"/>
      <c r="EI8" s="128"/>
      <c r="EJ8" s="128"/>
      <c r="EK8" s="128"/>
      <c r="EL8" s="128"/>
      <c r="EM8" s="128"/>
      <c r="EN8" s="128"/>
      <c r="EO8" s="128"/>
      <c r="EP8" s="128"/>
      <c r="EQ8" s="128"/>
      <c r="ER8" s="128"/>
      <c r="ES8" s="128"/>
      <c r="ET8" s="128"/>
      <c r="EU8" s="128"/>
      <c r="EV8" s="128"/>
      <c r="EW8" s="128"/>
      <c r="EX8" s="128"/>
      <c r="EY8" s="128"/>
      <c r="EZ8" s="128"/>
      <c r="FA8" s="128"/>
      <c r="FB8" s="128"/>
      <c r="FC8" s="128"/>
      <c r="FD8" s="128"/>
      <c r="FE8" s="128"/>
      <c r="FF8" s="128"/>
      <c r="FG8" s="128"/>
      <c r="FH8" s="128"/>
      <c r="FI8" s="128"/>
      <c r="FJ8" s="128"/>
      <c r="FK8" s="128"/>
      <c r="FL8" s="128"/>
      <c r="FM8" s="128"/>
      <c r="FN8" s="128"/>
      <c r="FO8" s="128"/>
      <c r="FP8" s="128"/>
      <c r="FQ8" s="128"/>
      <c r="FR8" s="128"/>
      <c r="FS8" s="128"/>
      <c r="FT8" s="128"/>
      <c r="FU8" s="128"/>
      <c r="FV8" s="128"/>
      <c r="FW8" s="128"/>
      <c r="FX8" s="128"/>
      <c r="FY8" s="128"/>
      <c r="FZ8" s="128"/>
      <c r="GA8" s="128"/>
      <c r="GB8" s="128"/>
      <c r="GC8" s="128"/>
      <c r="GD8" s="128"/>
      <c r="GE8" s="128"/>
      <c r="GF8" s="128"/>
      <c r="GG8" s="128"/>
      <c r="GH8" s="128"/>
      <c r="GI8" s="128"/>
      <c r="GJ8" s="128"/>
      <c r="GK8" s="128"/>
      <c r="GL8" s="128"/>
      <c r="GM8" s="128"/>
      <c r="GN8" s="128"/>
      <c r="GO8" s="128"/>
      <c r="GP8" s="128"/>
      <c r="GQ8" s="128"/>
      <c r="GR8" s="128"/>
      <c r="GS8" s="128"/>
      <c r="GT8" s="128"/>
      <c r="GU8" s="128"/>
      <c r="GV8" s="128"/>
      <c r="GW8" s="128"/>
      <c r="GX8" s="128"/>
      <c r="GY8" s="128"/>
      <c r="GZ8" s="128"/>
      <c r="HA8" s="128"/>
      <c r="HB8" s="128"/>
      <c r="HC8" s="128"/>
      <c r="HD8" s="128"/>
      <c r="HE8" s="128"/>
      <c r="HF8" s="128"/>
      <c r="HG8" s="128"/>
      <c r="HH8" s="128"/>
      <c r="HI8" s="128"/>
      <c r="HJ8" s="128"/>
      <c r="HK8" s="128"/>
      <c r="HL8" s="128"/>
      <c r="HM8" s="128"/>
      <c r="HN8" s="128"/>
      <c r="HO8" s="128"/>
      <c r="HP8" s="128"/>
      <c r="HQ8" s="128"/>
      <c r="HR8" s="128"/>
      <c r="HS8" s="128"/>
      <c r="HT8" s="128"/>
      <c r="HU8" s="128"/>
      <c r="HV8" s="128"/>
      <c r="HW8" s="128"/>
      <c r="HX8" s="128"/>
      <c r="HY8" s="128"/>
      <c r="HZ8" s="128"/>
      <c r="IA8" s="128"/>
      <c r="IB8" s="128"/>
      <c r="IC8" s="128"/>
      <c r="ID8" s="128"/>
      <c r="IE8" s="128"/>
      <c r="IF8" s="128"/>
      <c r="IG8" s="128"/>
      <c r="IH8" s="128"/>
      <c r="II8" s="128"/>
      <c r="IJ8" s="128"/>
      <c r="IK8" s="128"/>
      <c r="IL8" s="128"/>
      <c r="IM8" s="128"/>
      <c r="IN8" s="128"/>
      <c r="IO8" s="128"/>
      <c r="IP8" s="128"/>
      <c r="IQ8" s="128"/>
      <c r="IR8" s="128"/>
      <c r="IS8" s="128"/>
      <c r="IT8" s="128"/>
      <c r="IU8" s="128"/>
      <c r="IV8" s="128"/>
      <c r="IW8" s="128"/>
      <c r="IX8" s="128"/>
      <c r="IY8" s="128"/>
      <c r="IZ8" s="128"/>
      <c r="JA8" s="128"/>
      <c r="JB8" s="128"/>
      <c r="JC8" s="128"/>
      <c r="JD8" s="128"/>
      <c r="JE8" s="128"/>
      <c r="JF8" s="128"/>
      <c r="JG8" s="128"/>
      <c r="JH8" s="128"/>
      <c r="JI8" s="128"/>
      <c r="JJ8" s="128"/>
      <c r="JK8" s="128"/>
      <c r="JL8" s="128"/>
      <c r="JM8" s="128"/>
      <c r="JN8" s="128"/>
      <c r="JO8" s="128"/>
      <c r="JP8" s="128"/>
      <c r="JQ8" s="128"/>
      <c r="JR8" s="128"/>
      <c r="JS8" s="128"/>
      <c r="JT8" s="128"/>
      <c r="JU8" s="128"/>
      <c r="JV8" s="128"/>
      <c r="JW8" s="128"/>
      <c r="JX8" s="128"/>
      <c r="JY8" s="128"/>
      <c r="JZ8" s="128"/>
      <c r="KA8" s="128"/>
      <c r="KB8" s="128"/>
      <c r="KC8" s="128"/>
      <c r="KD8" s="128"/>
      <c r="KE8" s="128"/>
      <c r="KF8" s="128"/>
      <c r="KG8" s="128"/>
      <c r="KH8" s="128"/>
      <c r="KI8" s="128"/>
      <c r="KJ8" s="128"/>
      <c r="KK8" s="128"/>
      <c r="KL8" s="128"/>
      <c r="KM8" s="128"/>
      <c r="KN8" s="128"/>
      <c r="KO8" s="128"/>
      <c r="KP8" s="128"/>
      <c r="KQ8" s="128"/>
      <c r="KR8" s="128"/>
      <c r="KS8" s="128"/>
      <c r="KT8" s="128"/>
      <c r="KU8" s="128"/>
      <c r="KV8" s="128"/>
      <c r="KW8" s="128"/>
      <c r="KX8" s="128"/>
      <c r="KY8" s="128"/>
      <c r="KZ8" s="128"/>
      <c r="LA8" s="128"/>
      <c r="LB8" s="128"/>
      <c r="LC8" s="128"/>
      <c r="LD8" s="128"/>
      <c r="LE8" s="128"/>
      <c r="LF8" s="128"/>
      <c r="LG8" s="128"/>
      <c r="LH8" s="128"/>
      <c r="LI8" s="128"/>
      <c r="LJ8" s="128"/>
      <c r="LK8" s="128"/>
      <c r="LL8" s="128"/>
      <c r="LM8" s="128"/>
      <c r="LN8" s="128"/>
      <c r="LO8" s="128"/>
      <c r="LP8" s="128"/>
      <c r="LQ8" s="128"/>
      <c r="LR8" s="128"/>
      <c r="LS8" s="128"/>
      <c r="LT8" s="128"/>
      <c r="LU8" s="128"/>
      <c r="LV8" s="128"/>
      <c r="LW8" s="128"/>
      <c r="LX8" s="128"/>
      <c r="LY8" s="128"/>
      <c r="LZ8" s="128"/>
      <c r="MA8" s="128"/>
      <c r="MB8" s="128"/>
      <c r="MC8" s="128"/>
      <c r="MD8" s="128"/>
      <c r="ME8" s="128"/>
      <c r="MF8" s="128"/>
      <c r="MG8" s="128"/>
      <c r="MH8" s="128"/>
      <c r="MI8" s="128"/>
      <c r="MJ8" s="128"/>
      <c r="MK8" s="128"/>
      <c r="ML8" s="128"/>
      <c r="MM8" s="128"/>
      <c r="MN8" s="128"/>
      <c r="MO8" s="128"/>
      <c r="MP8" s="128"/>
      <c r="MQ8" s="128"/>
      <c r="MR8" s="128"/>
      <c r="MS8" s="128"/>
      <c r="MT8" s="128"/>
      <c r="MU8" s="128"/>
      <c r="MV8" s="128"/>
      <c r="MW8" s="128"/>
      <c r="MX8" s="128"/>
      <c r="MY8" s="128"/>
      <c r="MZ8" s="128"/>
      <c r="NA8" s="128"/>
      <c r="NB8" s="128"/>
      <c r="NC8" s="128"/>
      <c r="ND8" s="128"/>
      <c r="NE8" s="128"/>
      <c r="NF8" s="128"/>
      <c r="NG8" s="128"/>
      <c r="NH8" s="128"/>
      <c r="NI8" s="128"/>
      <c r="NJ8" s="128"/>
      <c r="NK8" s="128"/>
      <c r="NL8" s="128"/>
      <c r="NM8" s="128"/>
      <c r="NN8" s="128"/>
      <c r="NO8" s="128"/>
      <c r="NP8" s="128"/>
      <c r="NQ8" s="128"/>
      <c r="NR8" s="128"/>
      <c r="NS8" s="128"/>
      <c r="NT8" s="128"/>
      <c r="NU8" s="128"/>
      <c r="NV8" s="128"/>
      <c r="NW8" s="128"/>
      <c r="NX8" s="128"/>
      <c r="NY8" s="128"/>
      <c r="NZ8" s="128"/>
      <c r="OA8" s="128"/>
      <c r="OB8" s="128"/>
      <c r="OC8" s="128"/>
      <c r="OD8" s="128"/>
      <c r="OE8" s="128"/>
      <c r="OF8" s="128"/>
      <c r="OG8" s="128"/>
      <c r="OH8" s="128"/>
      <c r="OI8" s="128"/>
      <c r="OJ8" s="128"/>
      <c r="OK8" s="128"/>
      <c r="OL8" s="128"/>
      <c r="OM8" s="128"/>
      <c r="ON8" s="128"/>
      <c r="OO8" s="128"/>
      <c r="OP8" s="128"/>
      <c r="OQ8" s="128"/>
      <c r="OR8" s="128"/>
      <c r="OS8" s="128"/>
      <c r="OT8" s="128"/>
      <c r="OU8" s="128"/>
      <c r="OV8" s="128"/>
      <c r="OW8" s="128"/>
      <c r="OX8" s="128"/>
      <c r="OY8" s="128"/>
      <c r="OZ8" s="128"/>
      <c r="PA8" s="128"/>
      <c r="PB8" s="128"/>
      <c r="PC8" s="128"/>
      <c r="PD8" s="128"/>
      <c r="PE8" s="128"/>
      <c r="PF8" s="128"/>
      <c r="PG8" s="128"/>
      <c r="PH8" s="128"/>
      <c r="PI8" s="128"/>
      <c r="PJ8" s="128"/>
      <c r="PK8" s="128"/>
      <c r="PL8" s="128"/>
      <c r="PM8" s="128"/>
      <c r="PN8" s="128"/>
      <c r="PO8" s="128"/>
      <c r="PP8" s="128"/>
      <c r="PQ8" s="128"/>
      <c r="PR8" s="128"/>
      <c r="PS8" s="128"/>
      <c r="PT8" s="128"/>
      <c r="PU8" s="128"/>
      <c r="PV8" s="128"/>
      <c r="PW8" s="128"/>
      <c r="PX8" s="128"/>
      <c r="PY8" s="128"/>
      <c r="PZ8" s="128"/>
      <c r="QA8" s="128"/>
      <c r="QB8" s="128"/>
      <c r="QC8" s="128"/>
      <c r="QD8" s="128"/>
      <c r="QE8" s="128"/>
      <c r="QF8" s="128"/>
      <c r="QG8" s="128"/>
      <c r="QH8" s="128"/>
      <c r="QI8" s="128"/>
      <c r="QJ8" s="128"/>
      <c r="QK8" s="128"/>
      <c r="QL8" s="128"/>
      <c r="QM8" s="128"/>
      <c r="QN8" s="128"/>
      <c r="QO8" s="128"/>
      <c r="QP8" s="128"/>
      <c r="QQ8" s="128"/>
      <c r="QR8" s="128"/>
      <c r="QS8" s="128"/>
      <c r="QT8" s="128"/>
      <c r="QU8" s="128"/>
      <c r="QV8" s="128"/>
      <c r="QW8" s="128"/>
      <c r="QX8" s="128"/>
      <c r="QY8" s="128"/>
      <c r="QZ8" s="128"/>
      <c r="RA8" s="128"/>
      <c r="RB8" s="128"/>
      <c r="RC8" s="128"/>
      <c r="RD8" s="128"/>
      <c r="RE8" s="128"/>
      <c r="RF8" s="128"/>
      <c r="RG8" s="128"/>
      <c r="RH8" s="128"/>
      <c r="RI8" s="128"/>
      <c r="RJ8" s="128"/>
      <c r="RK8" s="128"/>
      <c r="RL8" s="128"/>
      <c r="RM8" s="128"/>
      <c r="RN8" s="128"/>
      <c r="RO8" s="128"/>
      <c r="RP8" s="128"/>
      <c r="RQ8" s="128"/>
      <c r="RR8" s="128"/>
      <c r="RS8" s="128"/>
      <c r="RT8" s="128"/>
      <c r="RU8" s="128"/>
      <c r="RV8" s="128"/>
      <c r="RW8" s="128"/>
      <c r="RX8" s="128"/>
      <c r="RY8" s="128"/>
      <c r="RZ8" s="128"/>
      <c r="SA8" s="128"/>
      <c r="SB8" s="128"/>
      <c r="SC8" s="128"/>
      <c r="SD8" s="128"/>
      <c r="SE8" s="128"/>
      <c r="SF8" s="128"/>
      <c r="SG8" s="128"/>
      <c r="SH8" s="128"/>
      <c r="SI8" s="128"/>
      <c r="SJ8" s="128"/>
      <c r="SK8" s="128"/>
      <c r="SL8" s="128"/>
      <c r="SM8" s="128"/>
      <c r="SN8" s="128"/>
      <c r="SO8" s="128"/>
      <c r="SP8" s="128"/>
      <c r="SQ8" s="128"/>
      <c r="SR8" s="128"/>
      <c r="SS8" s="128"/>
      <c r="ST8" s="128"/>
      <c r="SU8" s="128"/>
      <c r="SV8" s="128"/>
      <c r="SW8" s="128"/>
      <c r="SX8" s="128"/>
      <c r="SY8" s="128"/>
      <c r="SZ8" s="128"/>
      <c r="TA8" s="128"/>
      <c r="TB8" s="128"/>
      <c r="TC8" s="128"/>
      <c r="TD8" s="128"/>
      <c r="TE8" s="128"/>
      <c r="TF8" s="128"/>
      <c r="TG8" s="128"/>
      <c r="TH8" s="128"/>
      <c r="TI8" s="128"/>
      <c r="TJ8" s="128"/>
      <c r="TK8" s="128"/>
      <c r="TL8" s="128"/>
      <c r="TM8" s="128"/>
      <c r="TN8" s="128"/>
      <c r="TO8" s="128"/>
      <c r="TP8" s="128"/>
      <c r="TQ8" s="128"/>
      <c r="TR8" s="128"/>
      <c r="TS8" s="128"/>
      <c r="TT8" s="128"/>
      <c r="TU8" s="128"/>
      <c r="TV8" s="128"/>
      <c r="TW8" s="128"/>
      <c r="TX8" s="128"/>
      <c r="TY8" s="128"/>
      <c r="TZ8" s="128"/>
      <c r="UA8" s="128"/>
      <c r="UB8" s="128"/>
      <c r="UC8" s="128"/>
      <c r="UD8" s="128"/>
      <c r="UE8" s="128"/>
      <c r="UF8" s="128"/>
      <c r="UG8" s="128"/>
      <c r="UH8" s="128"/>
      <c r="UI8" s="128"/>
      <c r="UJ8" s="128"/>
      <c r="UK8" s="128"/>
      <c r="UL8" s="128"/>
      <c r="UM8" s="128"/>
      <c r="UN8" s="128"/>
      <c r="UO8" s="128"/>
      <c r="UP8" s="128"/>
      <c r="UQ8" s="128"/>
      <c r="UR8" s="128"/>
      <c r="US8" s="128"/>
      <c r="UT8" s="128"/>
      <c r="UU8" s="128"/>
      <c r="UV8" s="128"/>
      <c r="UW8" s="128"/>
      <c r="UX8" s="128"/>
      <c r="UY8" s="128"/>
      <c r="UZ8" s="128"/>
      <c r="VA8" s="128"/>
      <c r="VB8" s="128"/>
      <c r="VC8" s="128"/>
      <c r="VD8" s="128"/>
      <c r="VE8" s="128"/>
      <c r="VF8" s="128"/>
      <c r="VG8" s="128"/>
      <c r="VH8" s="128"/>
      <c r="VI8" s="128"/>
      <c r="VJ8" s="128"/>
      <c r="VK8" s="128"/>
      <c r="VL8" s="128"/>
      <c r="VM8" s="128"/>
      <c r="VN8" s="128"/>
      <c r="VO8" s="128"/>
      <c r="VP8" s="128"/>
      <c r="VQ8" s="128"/>
      <c r="VR8" s="128"/>
      <c r="VS8" s="128"/>
      <c r="VT8" s="128"/>
      <c r="VU8" s="128"/>
      <c r="VV8" s="128"/>
      <c r="VW8" s="128"/>
      <c r="VX8" s="128"/>
      <c r="VY8" s="128"/>
      <c r="VZ8" s="128"/>
      <c r="WA8" s="128"/>
      <c r="WB8" s="128"/>
      <c r="WC8" s="128"/>
      <c r="WD8" s="128"/>
      <c r="WE8" s="128"/>
      <c r="WF8" s="128"/>
      <c r="WG8" s="128"/>
      <c r="WH8" s="128"/>
      <c r="WI8" s="128"/>
      <c r="WJ8" s="128"/>
      <c r="WK8" s="128"/>
      <c r="WL8" s="128"/>
      <c r="WM8" s="128"/>
      <c r="WN8" s="128"/>
      <c r="WO8" s="128"/>
      <c r="WP8" s="128"/>
      <c r="WQ8" s="128"/>
      <c r="WR8" s="128"/>
      <c r="WS8" s="128"/>
      <c r="WT8" s="128"/>
      <c r="WU8" s="128"/>
      <c r="WV8" s="128"/>
      <c r="WW8" s="128"/>
      <c r="WX8" s="128"/>
      <c r="WY8" s="128"/>
      <c r="WZ8" s="128"/>
      <c r="XA8" s="128"/>
      <c r="XB8" s="128"/>
      <c r="XC8" s="128"/>
      <c r="XD8" s="128"/>
      <c r="XE8" s="128"/>
      <c r="XF8" s="128"/>
      <c r="XG8" s="128"/>
      <c r="XH8" s="128"/>
      <c r="XI8" s="128"/>
      <c r="XJ8" s="128"/>
      <c r="XK8" s="128"/>
      <c r="XL8" s="128"/>
      <c r="XM8" s="128"/>
      <c r="XN8" s="128"/>
      <c r="XO8" s="128"/>
      <c r="XP8" s="128"/>
      <c r="XQ8" s="128"/>
      <c r="XR8" s="128"/>
      <c r="XS8" s="128"/>
      <c r="XT8" s="128"/>
      <c r="XU8" s="128"/>
      <c r="XV8" s="128"/>
      <c r="XW8" s="128"/>
      <c r="XX8" s="128"/>
      <c r="XY8" s="128"/>
      <c r="XZ8" s="128"/>
      <c r="YA8" s="128"/>
      <c r="YB8" s="128"/>
      <c r="YC8" s="128"/>
      <c r="YD8" s="128"/>
      <c r="YE8" s="128"/>
      <c r="YF8" s="128"/>
      <c r="YG8" s="128"/>
      <c r="YH8" s="128"/>
      <c r="YI8" s="128"/>
      <c r="YJ8" s="128"/>
      <c r="YK8" s="128"/>
      <c r="YL8" s="128"/>
      <c r="YM8" s="128"/>
      <c r="YN8" s="128"/>
      <c r="YO8" s="128"/>
      <c r="YP8" s="128"/>
      <c r="YQ8" s="128"/>
      <c r="YR8" s="128"/>
      <c r="YS8" s="128"/>
      <c r="YT8" s="128"/>
      <c r="YU8" s="128"/>
      <c r="YV8" s="128"/>
      <c r="YW8" s="128"/>
      <c r="YX8" s="128"/>
      <c r="YY8" s="128"/>
      <c r="YZ8" s="128"/>
      <c r="ZA8" s="128"/>
      <c r="ZB8" s="128"/>
      <c r="ZC8" s="128"/>
      <c r="ZD8" s="128"/>
      <c r="ZE8" s="128"/>
      <c r="ZF8" s="128"/>
      <c r="ZG8" s="128"/>
      <c r="ZH8" s="128"/>
      <c r="ZI8" s="128"/>
      <c r="ZJ8" s="128"/>
      <c r="ZK8" s="128"/>
      <c r="ZL8" s="128"/>
      <c r="ZM8" s="128"/>
      <c r="ZN8" s="128"/>
      <c r="ZO8" s="128"/>
      <c r="ZP8" s="128"/>
      <c r="ZQ8" s="128"/>
      <c r="ZR8" s="128"/>
      <c r="ZS8" s="128"/>
      <c r="ZT8" s="128"/>
      <c r="ZU8" s="128"/>
      <c r="ZV8" s="128"/>
      <c r="ZW8" s="128"/>
      <c r="ZX8" s="128"/>
      <c r="ZY8" s="128"/>
      <c r="ZZ8" s="128"/>
      <c r="AAA8" s="128"/>
      <c r="AAB8" s="128"/>
      <c r="AAC8" s="128"/>
      <c r="AAD8" s="128"/>
      <c r="AAE8" s="128"/>
      <c r="AAF8" s="128"/>
      <c r="AAG8" s="128"/>
      <c r="AAH8" s="128"/>
      <c r="AAI8" s="128"/>
      <c r="AAJ8" s="128"/>
      <c r="AAK8" s="128"/>
      <c r="AAL8" s="128"/>
      <c r="AAM8" s="128"/>
      <c r="AAN8" s="128"/>
      <c r="AAO8" s="128"/>
      <c r="AAP8" s="128"/>
      <c r="AAQ8" s="128"/>
      <c r="AAR8" s="128"/>
      <c r="AAS8" s="128"/>
      <c r="AAT8" s="128"/>
      <c r="AAU8" s="128"/>
      <c r="AAV8" s="128"/>
      <c r="AAW8" s="128"/>
      <c r="AAX8" s="128"/>
      <c r="AAY8" s="128"/>
      <c r="AAZ8" s="128"/>
      <c r="ABA8" s="128"/>
      <c r="ABB8" s="128"/>
      <c r="ABC8" s="128"/>
      <c r="ABD8" s="128"/>
      <c r="ABE8" s="128"/>
      <c r="ABF8" s="128"/>
      <c r="ABG8" s="128"/>
      <c r="ABH8" s="128"/>
      <c r="ABI8" s="128"/>
      <c r="ABJ8" s="128"/>
      <c r="ABK8" s="128"/>
      <c r="ABL8" s="128"/>
      <c r="ABM8" s="128"/>
      <c r="ABN8" s="128"/>
      <c r="ABO8" s="128"/>
      <c r="ABP8" s="128"/>
      <c r="ABQ8" s="128"/>
      <c r="ABR8" s="128"/>
      <c r="ABS8" s="128"/>
      <c r="ABT8" s="128"/>
      <c r="ABU8" s="128"/>
      <c r="ABV8" s="128"/>
      <c r="ABW8" s="128"/>
      <c r="ABX8" s="128"/>
      <c r="ABY8" s="128"/>
      <c r="ABZ8" s="128"/>
      <c r="ACA8" s="128"/>
      <c r="ACB8" s="128"/>
      <c r="ACC8" s="128"/>
      <c r="ACD8" s="128"/>
      <c r="ACE8" s="128"/>
      <c r="ACF8" s="128"/>
      <c r="ACG8" s="128"/>
      <c r="ACH8" s="128"/>
      <c r="ACI8" s="128"/>
      <c r="ACJ8" s="128"/>
      <c r="ACK8" s="128"/>
      <c r="ACL8" s="128"/>
      <c r="ACM8" s="128"/>
      <c r="ACN8" s="128"/>
      <c r="ACO8" s="128"/>
      <c r="ACP8" s="128"/>
      <c r="ACQ8" s="128"/>
      <c r="ACR8" s="128"/>
      <c r="ACS8" s="128"/>
      <c r="ACT8" s="128"/>
      <c r="ACU8" s="128"/>
      <c r="ACV8" s="128"/>
      <c r="ACW8" s="128"/>
      <c r="ACX8" s="128"/>
      <c r="ACY8" s="128"/>
      <c r="ACZ8" s="128"/>
      <c r="ADA8" s="128"/>
      <c r="ADB8" s="128"/>
      <c r="ADC8" s="128"/>
      <c r="ADD8" s="128"/>
      <c r="ADE8" s="128"/>
      <c r="ADF8" s="128"/>
      <c r="ADG8" s="128"/>
      <c r="ADH8" s="128"/>
      <c r="ADI8" s="128"/>
      <c r="ADJ8" s="128"/>
      <c r="ADK8" s="128"/>
      <c r="ADL8" s="128"/>
      <c r="ADM8" s="128"/>
      <c r="ADN8" s="128"/>
      <c r="ADO8" s="128"/>
      <c r="ADP8" s="128"/>
      <c r="ADQ8" s="128"/>
      <c r="ADR8" s="128"/>
      <c r="ADS8" s="128"/>
      <c r="ADT8" s="128"/>
      <c r="ADU8" s="128"/>
      <c r="ADV8" s="128"/>
      <c r="ADW8" s="128"/>
      <c r="ADX8" s="128"/>
      <c r="ADY8" s="128"/>
      <c r="ADZ8" s="128"/>
      <c r="AEA8" s="128"/>
      <c r="AEB8" s="128"/>
      <c r="AEC8" s="128"/>
      <c r="AED8" s="128"/>
      <c r="AEE8" s="128"/>
      <c r="AEF8" s="128"/>
      <c r="AEG8" s="128"/>
      <c r="AEH8" s="128"/>
      <c r="AEI8" s="128"/>
      <c r="AEJ8" s="128"/>
      <c r="AEK8" s="128"/>
      <c r="AEL8" s="128"/>
      <c r="AEM8" s="128"/>
      <c r="AEN8" s="128"/>
      <c r="AEO8" s="128"/>
      <c r="AEP8" s="128"/>
      <c r="AEQ8" s="128"/>
      <c r="AER8" s="128"/>
      <c r="AES8" s="128"/>
      <c r="AET8" s="128"/>
      <c r="AEU8" s="128"/>
      <c r="AEV8" s="128"/>
      <c r="AEW8" s="128"/>
      <c r="AEX8" s="128"/>
      <c r="AEY8" s="128"/>
      <c r="AEZ8" s="128"/>
      <c r="AFA8" s="128"/>
      <c r="AFB8" s="128"/>
      <c r="AFC8" s="128"/>
      <c r="AFD8" s="128"/>
      <c r="AFE8" s="128"/>
      <c r="AFF8" s="128"/>
      <c r="AFG8" s="128"/>
      <c r="AFH8" s="128"/>
      <c r="AFI8" s="128"/>
      <c r="AFJ8" s="128"/>
      <c r="AFK8" s="128"/>
      <c r="AFL8" s="128"/>
      <c r="AFM8" s="128"/>
      <c r="AFN8" s="128"/>
      <c r="AFO8" s="128"/>
      <c r="AFP8" s="128"/>
      <c r="AFQ8" s="128"/>
      <c r="AFR8" s="128"/>
      <c r="AFS8" s="128"/>
      <c r="AFT8" s="128"/>
      <c r="AFU8" s="128"/>
      <c r="AFV8" s="128"/>
      <c r="AFW8" s="128"/>
      <c r="AFX8" s="128"/>
      <c r="AFY8" s="128"/>
      <c r="AFZ8" s="128"/>
      <c r="AGA8" s="128"/>
      <c r="AGB8" s="128"/>
      <c r="AGC8" s="128"/>
      <c r="AGD8" s="128"/>
      <c r="AGE8" s="128"/>
      <c r="AGF8" s="128"/>
      <c r="AGG8" s="128"/>
      <c r="AGH8" s="128"/>
      <c r="AGI8" s="128"/>
      <c r="AGJ8" s="128"/>
      <c r="AGK8" s="128"/>
      <c r="AGL8" s="128"/>
      <c r="AGM8" s="128"/>
      <c r="AGN8" s="128"/>
      <c r="AGO8" s="128"/>
      <c r="AGP8" s="128"/>
      <c r="AGQ8" s="128"/>
      <c r="AGR8" s="128"/>
      <c r="AGS8" s="128"/>
      <c r="AGT8" s="128"/>
      <c r="AGU8" s="128"/>
      <c r="AGV8" s="128"/>
      <c r="AGW8" s="128"/>
      <c r="AGX8" s="128"/>
      <c r="AGY8" s="128"/>
      <c r="AGZ8" s="128"/>
      <c r="AHA8" s="128"/>
      <c r="AHB8" s="128"/>
      <c r="AHC8" s="128"/>
      <c r="AHD8" s="128"/>
      <c r="AHE8" s="128"/>
      <c r="AHF8" s="128"/>
      <c r="AHG8" s="128"/>
      <c r="AHH8" s="128"/>
      <c r="AHI8" s="128"/>
      <c r="AHJ8" s="128"/>
      <c r="AHK8" s="128"/>
      <c r="AHL8" s="128"/>
      <c r="AHM8" s="128"/>
      <c r="AHN8" s="128"/>
      <c r="AHO8" s="128"/>
      <c r="AHP8" s="128"/>
      <c r="AHQ8" s="128"/>
      <c r="AHR8" s="128"/>
      <c r="AHS8" s="128"/>
      <c r="AHT8" s="128"/>
      <c r="AHU8" s="128"/>
      <c r="AHV8" s="128"/>
      <c r="AHW8" s="128"/>
      <c r="AHX8" s="128"/>
      <c r="AHY8" s="128"/>
      <c r="AHZ8" s="128"/>
      <c r="AIA8" s="128"/>
      <c r="AIB8" s="128"/>
      <c r="AIC8" s="128"/>
      <c r="AID8" s="128"/>
      <c r="AIE8" s="128"/>
      <c r="AIF8" s="128"/>
      <c r="AIG8" s="128"/>
      <c r="AIH8" s="128"/>
      <c r="AII8" s="128"/>
      <c r="AIJ8" s="128"/>
      <c r="AIK8" s="128"/>
      <c r="AIL8" s="128"/>
      <c r="AIM8" s="128"/>
      <c r="AIN8" s="128"/>
      <c r="AIO8" s="128"/>
      <c r="AIP8" s="128"/>
      <c r="AIQ8" s="128"/>
      <c r="AIR8" s="128"/>
      <c r="AIS8" s="128"/>
      <c r="AIT8" s="128"/>
      <c r="AIU8" s="128"/>
      <c r="AIV8" s="128"/>
      <c r="AIW8" s="128"/>
      <c r="AIX8" s="128"/>
      <c r="AIY8" s="128"/>
      <c r="AIZ8" s="128"/>
      <c r="AJA8" s="128"/>
      <c r="AJB8" s="128"/>
      <c r="AJC8" s="128"/>
      <c r="AJD8" s="128"/>
      <c r="AJE8" s="128"/>
      <c r="AJF8" s="128"/>
      <c r="AJG8" s="128"/>
      <c r="AJH8" s="128"/>
      <c r="AJI8" s="128"/>
      <c r="AJJ8" s="128"/>
      <c r="AJK8" s="128"/>
      <c r="AJL8" s="128"/>
      <c r="AJM8" s="128"/>
      <c r="AJN8" s="128"/>
      <c r="AJO8" s="128"/>
      <c r="AJP8" s="128"/>
      <c r="AJQ8" s="128"/>
      <c r="AJR8" s="128"/>
      <c r="AJS8" s="128"/>
      <c r="AJT8" s="128"/>
      <c r="AJU8" s="128"/>
      <c r="AJV8" s="128"/>
      <c r="AJW8" s="128"/>
      <c r="AJX8" s="128"/>
      <c r="AJY8" s="128"/>
      <c r="AJZ8" s="128"/>
      <c r="AKA8" s="128"/>
      <c r="AKB8" s="128"/>
      <c r="AKC8" s="128"/>
      <c r="AKD8" s="128"/>
      <c r="AKE8" s="128"/>
      <c r="AKF8" s="128"/>
      <c r="AKG8" s="128"/>
      <c r="AKH8" s="128"/>
      <c r="AKI8" s="128"/>
      <c r="AKJ8" s="128"/>
      <c r="AKK8" s="128"/>
      <c r="AKL8" s="128"/>
      <c r="AKM8" s="128"/>
      <c r="AKN8" s="128"/>
      <c r="AKO8" s="128"/>
      <c r="AKP8" s="128"/>
      <c r="AKQ8" s="128"/>
      <c r="AKR8" s="128"/>
      <c r="AKS8" s="128"/>
      <c r="AKT8" s="128"/>
      <c r="AKU8" s="128"/>
      <c r="AKV8" s="128"/>
      <c r="AKW8" s="128"/>
      <c r="AKX8" s="128"/>
      <c r="AKY8" s="128"/>
      <c r="AKZ8" s="128"/>
      <c r="ALA8" s="128"/>
      <c r="ALB8" s="128"/>
      <c r="ALC8" s="128"/>
      <c r="ALD8" s="128"/>
      <c r="ALE8" s="128"/>
      <c r="ALF8" s="128"/>
      <c r="ALG8" s="128"/>
      <c r="ALH8" s="128"/>
      <c r="ALI8" s="128"/>
      <c r="ALJ8" s="128"/>
      <c r="ALK8" s="128"/>
      <c r="ALL8" s="128"/>
      <c r="ALM8" s="128"/>
      <c r="ALN8" s="128"/>
      <c r="ALO8" s="128"/>
      <c r="ALP8" s="128"/>
      <c r="ALQ8" s="128"/>
      <c r="ALR8" s="128"/>
      <c r="ALS8" s="128"/>
      <c r="ALT8" s="128"/>
      <c r="ALU8" s="128"/>
      <c r="ALV8" s="128"/>
      <c r="ALW8" s="128"/>
      <c r="ALX8" s="128"/>
      <c r="ALY8" s="128"/>
      <c r="ALZ8" s="128"/>
      <c r="AMA8" s="128"/>
      <c r="AMB8" s="128"/>
      <c r="AMC8" s="128"/>
      <c r="AMD8" s="128"/>
      <c r="AME8" s="128"/>
      <c r="AMF8" s="128"/>
      <c r="AMG8" s="128"/>
      <c r="AMH8" s="128"/>
      <c r="AMI8" s="128"/>
      <c r="AMJ8" s="128"/>
      <c r="AMK8" s="128"/>
      <c r="AML8" s="128"/>
      <c r="AMM8" s="128"/>
      <c r="AMN8" s="128"/>
      <c r="AMO8" s="128"/>
      <c r="AMP8" s="128"/>
      <c r="AMQ8" s="128"/>
      <c r="AMR8" s="128"/>
      <c r="AMS8" s="128"/>
      <c r="AMT8" s="128"/>
      <c r="AMU8" s="128"/>
      <c r="AMV8" s="128"/>
      <c r="AMW8" s="128"/>
      <c r="AMX8" s="128"/>
      <c r="AMY8" s="128"/>
      <c r="AMZ8" s="128"/>
      <c r="ANA8" s="128"/>
      <c r="ANB8" s="128"/>
      <c r="ANC8" s="128"/>
      <c r="AND8" s="128"/>
      <c r="ANE8" s="128"/>
      <c r="ANF8" s="128"/>
      <c r="ANG8" s="128"/>
      <c r="ANH8" s="128"/>
      <c r="ANI8" s="128"/>
      <c r="ANJ8" s="128"/>
      <c r="ANK8" s="128"/>
      <c r="ANL8" s="128"/>
      <c r="ANM8" s="128"/>
      <c r="ANN8" s="128"/>
      <c r="ANO8" s="128"/>
      <c r="ANP8" s="128"/>
      <c r="ANQ8" s="128"/>
      <c r="ANR8" s="128"/>
      <c r="ANS8" s="128"/>
      <c r="ANT8" s="128"/>
      <c r="ANU8" s="128"/>
      <c r="ANV8" s="128"/>
      <c r="ANW8" s="128"/>
      <c r="ANX8" s="128"/>
      <c r="ANY8" s="128"/>
      <c r="ANZ8" s="128"/>
      <c r="AOA8" s="128"/>
      <c r="AOB8" s="128"/>
      <c r="AOC8" s="128"/>
      <c r="AOD8" s="128"/>
      <c r="AOE8" s="128"/>
      <c r="AOF8" s="128"/>
      <c r="AOG8" s="128"/>
      <c r="AOH8" s="128"/>
      <c r="AOI8" s="128"/>
      <c r="AOJ8" s="128"/>
      <c r="AOK8" s="128"/>
      <c r="AOL8" s="128"/>
      <c r="AOM8" s="128"/>
      <c r="AON8" s="128"/>
      <c r="AOO8" s="128"/>
      <c r="AOP8" s="128"/>
      <c r="AOQ8" s="128"/>
      <c r="AOR8" s="128"/>
      <c r="AOS8" s="128"/>
      <c r="AOT8" s="128"/>
      <c r="AOU8" s="128"/>
      <c r="AOV8" s="128"/>
      <c r="AOW8" s="128"/>
      <c r="AOX8" s="128"/>
      <c r="AOY8" s="128"/>
      <c r="AOZ8" s="128"/>
      <c r="APA8" s="128"/>
      <c r="APB8" s="128"/>
      <c r="APC8" s="128"/>
      <c r="APD8" s="128"/>
      <c r="APE8" s="128"/>
      <c r="APF8" s="128"/>
      <c r="APG8" s="128"/>
      <c r="APH8" s="128"/>
      <c r="API8" s="128"/>
      <c r="APJ8" s="128"/>
      <c r="APK8" s="128"/>
      <c r="APL8" s="128"/>
      <c r="APM8" s="128"/>
      <c r="APN8" s="128"/>
      <c r="APO8" s="128"/>
      <c r="APP8" s="128"/>
      <c r="APQ8" s="128"/>
      <c r="APR8" s="128"/>
      <c r="APS8" s="128"/>
      <c r="APT8" s="128"/>
      <c r="APU8" s="128"/>
      <c r="APV8" s="128"/>
      <c r="APW8" s="128"/>
      <c r="APX8" s="128"/>
      <c r="APY8" s="128"/>
      <c r="APZ8" s="128"/>
      <c r="AQA8" s="128"/>
      <c r="AQB8" s="128"/>
      <c r="AQC8" s="128"/>
      <c r="AQD8" s="128"/>
      <c r="AQE8" s="128"/>
      <c r="AQF8" s="128"/>
      <c r="AQG8" s="128"/>
      <c r="AQH8" s="128"/>
      <c r="AQI8" s="128"/>
      <c r="AQJ8" s="128"/>
      <c r="AQK8" s="128"/>
      <c r="AQL8" s="128"/>
      <c r="AQM8" s="128"/>
      <c r="AQN8" s="128"/>
      <c r="AQO8" s="128"/>
      <c r="AQP8" s="128"/>
      <c r="AQQ8" s="128"/>
      <c r="AQR8" s="128"/>
      <c r="AQS8" s="128"/>
      <c r="AQT8" s="128"/>
      <c r="AQU8" s="128"/>
      <c r="AQV8" s="128"/>
      <c r="AQW8" s="128"/>
      <c r="AQX8" s="128"/>
      <c r="AQY8" s="128"/>
      <c r="AQZ8" s="128"/>
      <c r="ARA8" s="128"/>
      <c r="ARB8" s="128"/>
      <c r="ARC8" s="128"/>
      <c r="ARD8" s="128"/>
      <c r="ARE8" s="128"/>
      <c r="ARF8" s="128"/>
      <c r="ARG8" s="128"/>
      <c r="ARH8" s="128"/>
      <c r="ARI8" s="128"/>
      <c r="ARJ8" s="128"/>
      <c r="ARK8" s="128"/>
      <c r="ARL8" s="128"/>
      <c r="ARM8" s="128"/>
      <c r="ARN8" s="128"/>
      <c r="ARO8" s="128"/>
      <c r="ARP8" s="128"/>
      <c r="ARQ8" s="128"/>
      <c r="ARR8" s="128"/>
      <c r="ARS8" s="128"/>
      <c r="ART8" s="128"/>
      <c r="ARU8" s="128"/>
      <c r="ARV8" s="128"/>
      <c r="ARW8" s="128"/>
      <c r="ARX8" s="128"/>
      <c r="ARY8" s="128"/>
      <c r="ARZ8" s="128"/>
      <c r="ASA8" s="128"/>
      <c r="ASB8" s="128"/>
      <c r="ASC8" s="128"/>
      <c r="ASD8" s="128"/>
      <c r="ASE8" s="128"/>
      <c r="ASF8" s="128"/>
      <c r="ASG8" s="128"/>
      <c r="ASH8" s="128"/>
      <c r="ASI8" s="128"/>
      <c r="ASJ8" s="128"/>
      <c r="ASK8" s="128"/>
      <c r="ASL8" s="128"/>
      <c r="ASM8" s="128"/>
      <c r="ASN8" s="128"/>
      <c r="ASO8" s="128"/>
      <c r="ASP8" s="128"/>
      <c r="ASQ8" s="128"/>
      <c r="ASR8" s="128"/>
      <c r="ASS8" s="128"/>
      <c r="AST8" s="128"/>
      <c r="ASU8" s="128"/>
      <c r="ASV8" s="128"/>
      <c r="ASW8" s="128"/>
      <c r="ASX8" s="128"/>
      <c r="ASY8" s="128"/>
      <c r="ASZ8" s="128"/>
      <c r="ATA8" s="128"/>
      <c r="ATB8" s="128"/>
      <c r="ATC8" s="128"/>
      <c r="ATD8" s="128"/>
      <c r="ATE8" s="128"/>
      <c r="ATF8" s="128"/>
      <c r="ATG8" s="128"/>
      <c r="ATH8" s="128"/>
      <c r="ATI8" s="128"/>
      <c r="ATJ8" s="128"/>
      <c r="ATK8" s="128"/>
      <c r="ATL8" s="128"/>
      <c r="ATM8" s="128"/>
      <c r="ATN8" s="128"/>
      <c r="ATO8" s="128"/>
      <c r="ATP8" s="128"/>
      <c r="ATQ8" s="128"/>
      <c r="ATR8" s="128"/>
      <c r="ATS8" s="128"/>
      <c r="ATT8" s="128"/>
      <c r="ATU8" s="128"/>
      <c r="ATV8" s="128"/>
      <c r="ATW8" s="128"/>
      <c r="ATX8" s="128"/>
      <c r="ATY8" s="128"/>
      <c r="ATZ8" s="128"/>
      <c r="AUA8" s="128"/>
      <c r="AUB8" s="128"/>
      <c r="AUC8" s="128"/>
      <c r="AUD8" s="128"/>
      <c r="AUE8" s="128"/>
      <c r="AUF8" s="128"/>
      <c r="AUG8" s="128"/>
      <c r="AUH8" s="128"/>
      <c r="AUI8" s="128"/>
      <c r="AUJ8" s="128"/>
      <c r="AUK8" s="128"/>
      <c r="AUL8" s="128"/>
      <c r="AUM8" s="128"/>
      <c r="AUN8" s="128"/>
      <c r="AUO8" s="128"/>
      <c r="AUP8" s="128"/>
      <c r="AUQ8" s="128"/>
      <c r="AUR8" s="128"/>
      <c r="AUS8" s="128"/>
      <c r="AUT8" s="128"/>
      <c r="AUU8" s="128"/>
      <c r="AUV8" s="128"/>
      <c r="AUW8" s="128"/>
      <c r="AUX8" s="128"/>
      <c r="AUY8" s="128"/>
      <c r="AUZ8" s="128"/>
      <c r="AVA8" s="128"/>
      <c r="AVB8" s="128"/>
      <c r="AVC8" s="128"/>
      <c r="AVD8" s="128"/>
      <c r="AVE8" s="128"/>
      <c r="AVF8" s="128"/>
      <c r="AVG8" s="128"/>
      <c r="AVH8" s="128"/>
      <c r="AVI8" s="128"/>
      <c r="AVJ8" s="128"/>
      <c r="AVK8" s="128"/>
      <c r="AVL8" s="128"/>
      <c r="AVM8" s="128"/>
      <c r="AVN8" s="128"/>
      <c r="AVO8" s="128"/>
      <c r="AVP8" s="128"/>
      <c r="AVQ8" s="128"/>
      <c r="AVR8" s="128"/>
      <c r="AVS8" s="128"/>
      <c r="AVT8" s="128"/>
      <c r="AVU8" s="128"/>
      <c r="AVV8" s="128"/>
      <c r="AVW8" s="128"/>
      <c r="AVX8" s="128"/>
      <c r="AVY8" s="128"/>
      <c r="AVZ8" s="128"/>
      <c r="AWA8" s="128"/>
      <c r="AWB8" s="128"/>
      <c r="AWC8" s="128"/>
      <c r="AWD8" s="128"/>
      <c r="AWE8" s="128"/>
      <c r="AWF8" s="128"/>
      <c r="AWG8" s="128"/>
      <c r="AWH8" s="128"/>
      <c r="AWI8" s="128"/>
      <c r="AWJ8" s="128"/>
      <c r="AWK8" s="128"/>
      <c r="AWL8" s="128"/>
      <c r="AWM8" s="128"/>
      <c r="AWN8" s="128"/>
      <c r="AWO8" s="128"/>
      <c r="AWP8" s="128"/>
      <c r="AWQ8" s="128"/>
      <c r="AWR8" s="128"/>
      <c r="AWS8" s="128"/>
      <c r="AWT8" s="128"/>
      <c r="AWU8" s="128"/>
      <c r="AWV8" s="128"/>
      <c r="AWW8" s="128"/>
      <c r="AWX8" s="128"/>
      <c r="AWY8" s="128"/>
      <c r="AWZ8" s="128"/>
      <c r="AXA8" s="128"/>
      <c r="AXB8" s="128"/>
      <c r="AXC8" s="128"/>
      <c r="AXD8" s="128"/>
      <c r="AXE8" s="128"/>
      <c r="AXF8" s="128"/>
      <c r="AXG8" s="128"/>
      <c r="AXH8" s="128"/>
      <c r="AXI8" s="128"/>
      <c r="AXJ8" s="128"/>
      <c r="AXK8" s="128"/>
      <c r="AXL8" s="128"/>
      <c r="AXM8" s="128"/>
      <c r="AXN8" s="128"/>
      <c r="AXO8" s="128"/>
      <c r="AXP8" s="128"/>
      <c r="AXQ8" s="128"/>
      <c r="AXR8" s="128"/>
      <c r="AXS8" s="128"/>
      <c r="AXT8" s="128"/>
      <c r="AXU8" s="128"/>
      <c r="AXV8" s="128"/>
      <c r="AXW8" s="128"/>
      <c r="AXX8" s="128"/>
      <c r="AXY8" s="128"/>
      <c r="AXZ8" s="128"/>
      <c r="AYA8" s="128"/>
      <c r="AYB8" s="128"/>
      <c r="AYC8" s="128"/>
      <c r="AYD8" s="128"/>
      <c r="AYE8" s="128"/>
      <c r="AYF8" s="128"/>
      <c r="AYG8" s="128"/>
      <c r="AYH8" s="128"/>
      <c r="AYI8" s="128"/>
      <c r="AYJ8" s="128"/>
      <c r="AYK8" s="128"/>
      <c r="AYL8" s="128"/>
      <c r="AYM8" s="128"/>
      <c r="AYN8" s="128"/>
      <c r="AYO8" s="128"/>
      <c r="AYP8" s="128"/>
      <c r="AYQ8" s="128"/>
      <c r="AYR8" s="128"/>
      <c r="AYS8" s="128"/>
      <c r="AYT8" s="128"/>
      <c r="AYU8" s="128"/>
      <c r="AYV8" s="128"/>
      <c r="AYW8" s="128"/>
      <c r="AYX8" s="128"/>
      <c r="AYY8" s="128"/>
      <c r="AYZ8" s="128"/>
      <c r="AZA8" s="128"/>
      <c r="AZB8" s="128"/>
      <c r="AZC8" s="128"/>
      <c r="AZD8" s="128"/>
      <c r="AZE8" s="128"/>
      <c r="AZF8" s="128"/>
      <c r="AZG8" s="128"/>
      <c r="AZH8" s="128"/>
      <c r="AZI8" s="128"/>
      <c r="AZJ8" s="128"/>
      <c r="AZK8" s="128"/>
      <c r="AZL8" s="128"/>
      <c r="AZM8" s="128"/>
      <c r="AZN8" s="128"/>
      <c r="AZO8" s="128"/>
      <c r="AZP8" s="128"/>
      <c r="AZQ8" s="128"/>
      <c r="AZR8" s="128"/>
      <c r="AZS8" s="128"/>
      <c r="AZT8" s="128"/>
      <c r="AZU8" s="128"/>
      <c r="AZV8" s="128"/>
      <c r="AZW8" s="128"/>
      <c r="AZX8" s="128"/>
      <c r="AZY8" s="128"/>
      <c r="AZZ8" s="128"/>
      <c r="BAA8" s="128"/>
      <c r="BAB8" s="128"/>
      <c r="BAC8" s="128"/>
      <c r="BAD8" s="128"/>
      <c r="BAE8" s="128"/>
      <c r="BAF8" s="128"/>
      <c r="BAG8" s="128"/>
      <c r="BAH8" s="128"/>
      <c r="BAI8" s="128"/>
      <c r="BAJ8" s="128"/>
      <c r="BAK8" s="128"/>
      <c r="BAL8" s="128"/>
      <c r="BAM8" s="128"/>
      <c r="BAN8" s="128"/>
      <c r="BAO8" s="128"/>
      <c r="BAP8" s="128"/>
      <c r="BAQ8" s="128"/>
      <c r="BAR8" s="128"/>
      <c r="BAS8" s="128"/>
      <c r="BAT8" s="128"/>
      <c r="BAU8" s="128"/>
      <c r="BAV8" s="128"/>
      <c r="BAW8" s="128"/>
      <c r="BAX8" s="128"/>
      <c r="BAY8" s="128"/>
      <c r="BAZ8" s="128"/>
      <c r="BBA8" s="128"/>
      <c r="BBB8" s="128"/>
      <c r="BBC8" s="128"/>
      <c r="BBD8" s="128"/>
      <c r="BBE8" s="128"/>
      <c r="BBF8" s="128"/>
      <c r="BBG8" s="128"/>
      <c r="BBH8" s="128"/>
      <c r="BBI8" s="128"/>
      <c r="BBJ8" s="128"/>
      <c r="BBK8" s="128"/>
      <c r="BBL8" s="128"/>
      <c r="BBM8" s="128"/>
      <c r="BBN8" s="128"/>
      <c r="BBO8" s="128"/>
      <c r="BBP8" s="128"/>
      <c r="BBQ8" s="128"/>
      <c r="BBR8" s="128"/>
      <c r="BBS8" s="128"/>
      <c r="BBT8" s="128"/>
      <c r="BBU8" s="128"/>
      <c r="BBV8" s="128"/>
      <c r="BBW8" s="128"/>
      <c r="BBX8" s="128"/>
      <c r="BBY8" s="128"/>
      <c r="BBZ8" s="128"/>
      <c r="BCA8" s="128"/>
      <c r="BCB8" s="128"/>
      <c r="BCC8" s="128"/>
      <c r="BCD8" s="128"/>
      <c r="BCE8" s="128"/>
      <c r="BCF8" s="128"/>
      <c r="BCG8" s="128"/>
      <c r="BCH8" s="128"/>
      <c r="BCI8" s="128"/>
      <c r="BCJ8" s="128"/>
      <c r="BCK8" s="128"/>
      <c r="BCL8" s="128"/>
      <c r="BCM8" s="128"/>
      <c r="BCN8" s="128"/>
      <c r="BCO8" s="128"/>
      <c r="BCP8" s="128"/>
      <c r="BCQ8" s="128"/>
      <c r="BCR8" s="128"/>
      <c r="BCS8" s="128"/>
      <c r="BCT8" s="128"/>
      <c r="BCU8" s="128"/>
      <c r="BCV8" s="128"/>
      <c r="BCW8" s="128"/>
      <c r="BCX8" s="128"/>
      <c r="BCY8" s="128"/>
      <c r="BCZ8" s="128"/>
      <c r="BDA8" s="128"/>
      <c r="BDB8" s="128"/>
      <c r="BDC8" s="128"/>
      <c r="BDD8" s="128"/>
      <c r="BDE8" s="128"/>
      <c r="BDF8" s="128"/>
      <c r="BDG8" s="128"/>
      <c r="BDH8" s="128"/>
      <c r="BDI8" s="128"/>
      <c r="BDJ8" s="128"/>
      <c r="BDK8" s="128"/>
      <c r="BDL8" s="128"/>
      <c r="BDM8" s="128"/>
      <c r="BDN8" s="128"/>
      <c r="BDO8" s="128"/>
      <c r="BDP8" s="128"/>
      <c r="BDQ8" s="128"/>
      <c r="BDR8" s="128"/>
      <c r="BDS8" s="128"/>
      <c r="BDT8" s="128"/>
      <c r="BDU8" s="128"/>
      <c r="BDV8" s="128"/>
      <c r="BDW8" s="128"/>
      <c r="BDX8" s="128"/>
      <c r="BDY8" s="128"/>
      <c r="BDZ8" s="128"/>
      <c r="BEA8" s="128"/>
      <c r="BEB8" s="128"/>
      <c r="BEC8" s="128"/>
      <c r="BED8" s="128"/>
      <c r="BEE8" s="128"/>
      <c r="BEF8" s="128"/>
      <c r="BEG8" s="128"/>
      <c r="BEH8" s="128"/>
      <c r="BEI8" s="128"/>
      <c r="BEJ8" s="128"/>
      <c r="BEK8" s="128"/>
      <c r="BEL8" s="128"/>
      <c r="BEM8" s="128"/>
      <c r="BEN8" s="128"/>
      <c r="BEO8" s="128"/>
      <c r="BEP8" s="128"/>
      <c r="BEQ8" s="128"/>
      <c r="BER8" s="128"/>
      <c r="BES8" s="128"/>
      <c r="BET8" s="128"/>
      <c r="BEU8" s="128"/>
      <c r="BEV8" s="128"/>
      <c r="BEW8" s="128"/>
      <c r="BEX8" s="128"/>
      <c r="BEY8" s="128"/>
      <c r="BEZ8" s="128"/>
      <c r="BFA8" s="128"/>
      <c r="BFB8" s="128"/>
      <c r="BFC8" s="128"/>
      <c r="BFD8" s="128"/>
      <c r="BFE8" s="128"/>
      <c r="BFF8" s="128"/>
      <c r="BFG8" s="128"/>
      <c r="BFH8" s="128"/>
      <c r="BFI8" s="128"/>
      <c r="BFJ8" s="128"/>
      <c r="BFK8" s="128"/>
      <c r="BFL8" s="128"/>
      <c r="BFM8" s="128"/>
      <c r="BFN8" s="128"/>
      <c r="BFO8" s="128"/>
      <c r="BFP8" s="128"/>
      <c r="BFQ8" s="128"/>
      <c r="BFR8" s="128"/>
      <c r="BFS8" s="128"/>
      <c r="BFT8" s="128"/>
      <c r="BFU8" s="128"/>
      <c r="BFV8" s="128"/>
      <c r="BFW8" s="128"/>
      <c r="BFX8" s="128"/>
      <c r="BFY8" s="128"/>
      <c r="BFZ8" s="128"/>
      <c r="BGA8" s="128"/>
      <c r="BGB8" s="128"/>
      <c r="BGC8" s="128"/>
      <c r="BGD8" s="128"/>
      <c r="BGE8" s="128"/>
      <c r="BGF8" s="128"/>
      <c r="BGG8" s="128"/>
      <c r="BGH8" s="128"/>
      <c r="BGI8" s="128"/>
      <c r="BGJ8" s="128"/>
      <c r="BGK8" s="128"/>
      <c r="BGL8" s="128"/>
      <c r="BGM8" s="128"/>
      <c r="BGN8" s="128"/>
      <c r="BGO8" s="128"/>
      <c r="BGP8" s="128"/>
      <c r="BGQ8" s="128"/>
      <c r="BGR8" s="128"/>
      <c r="BGS8" s="128"/>
      <c r="BGT8" s="128"/>
      <c r="BGU8" s="128"/>
      <c r="BGV8" s="128"/>
      <c r="BGW8" s="128"/>
      <c r="BGX8" s="128"/>
      <c r="BGY8" s="128"/>
      <c r="BGZ8" s="128"/>
      <c r="BHA8" s="128"/>
      <c r="BHB8" s="128"/>
      <c r="BHC8" s="128"/>
      <c r="BHD8" s="128"/>
      <c r="BHE8" s="128"/>
      <c r="BHF8" s="128"/>
      <c r="BHG8" s="128"/>
      <c r="BHH8" s="128"/>
      <c r="BHI8" s="128"/>
      <c r="BHJ8" s="128"/>
      <c r="BHK8" s="128"/>
      <c r="BHL8" s="128"/>
      <c r="BHM8" s="128"/>
      <c r="BHN8" s="128"/>
      <c r="BHO8" s="128"/>
      <c r="BHP8" s="128"/>
      <c r="BHQ8" s="128"/>
      <c r="BHR8" s="128"/>
      <c r="BHS8" s="128"/>
      <c r="BHT8" s="128"/>
      <c r="BHU8" s="128"/>
      <c r="BHV8" s="128"/>
      <c r="BHW8" s="128"/>
      <c r="BHX8" s="128"/>
      <c r="BHY8" s="128"/>
      <c r="BHZ8" s="128"/>
      <c r="BIA8" s="128"/>
      <c r="BIB8" s="128"/>
      <c r="BIC8" s="128"/>
      <c r="BID8" s="128"/>
      <c r="BIE8" s="128"/>
      <c r="BIF8" s="128"/>
      <c r="BIG8" s="128"/>
      <c r="BIH8" s="128"/>
      <c r="BII8" s="128"/>
      <c r="BIJ8" s="128"/>
      <c r="BIK8" s="128"/>
      <c r="BIL8" s="128"/>
      <c r="BIM8" s="128"/>
      <c r="BIN8" s="128"/>
      <c r="BIO8" s="128"/>
      <c r="BIP8" s="128"/>
      <c r="BIQ8" s="128"/>
      <c r="BIR8" s="128"/>
      <c r="BIS8" s="128"/>
      <c r="BIT8" s="128"/>
      <c r="BIU8" s="128"/>
      <c r="BIV8" s="128"/>
      <c r="BIW8" s="128"/>
      <c r="BIX8" s="128"/>
      <c r="BIY8" s="128"/>
      <c r="BIZ8" s="128"/>
      <c r="BJA8" s="128"/>
      <c r="BJB8" s="128"/>
      <c r="BJC8" s="128"/>
      <c r="BJD8" s="128"/>
      <c r="BJE8" s="128"/>
      <c r="BJF8" s="128"/>
      <c r="BJG8" s="128"/>
      <c r="BJH8" s="128"/>
      <c r="BJI8" s="128"/>
      <c r="BJJ8" s="128"/>
      <c r="BJK8" s="128"/>
      <c r="BJL8" s="128"/>
      <c r="BJM8" s="128"/>
      <c r="BJN8" s="128"/>
      <c r="BJO8" s="128"/>
      <c r="BJP8" s="128"/>
      <c r="BJQ8" s="128"/>
      <c r="BJR8" s="128"/>
      <c r="BJS8" s="128"/>
      <c r="BJT8" s="128"/>
      <c r="BJU8" s="128"/>
      <c r="BJV8" s="128"/>
      <c r="BJW8" s="128"/>
      <c r="BJX8" s="128"/>
      <c r="BJY8" s="128"/>
      <c r="BJZ8" s="128"/>
      <c r="BKA8" s="128"/>
      <c r="BKB8" s="128"/>
      <c r="BKC8" s="128"/>
      <c r="BKD8" s="128"/>
      <c r="BKE8" s="128"/>
      <c r="BKF8" s="128"/>
      <c r="BKG8" s="128"/>
      <c r="BKH8" s="128"/>
      <c r="BKI8" s="128"/>
      <c r="BKJ8" s="128"/>
      <c r="BKK8" s="128"/>
      <c r="BKL8" s="128"/>
      <c r="BKM8" s="128"/>
      <c r="BKN8" s="128"/>
      <c r="BKO8" s="128"/>
      <c r="BKP8" s="128"/>
      <c r="BKQ8" s="128"/>
      <c r="BKR8" s="128"/>
      <c r="BKS8" s="128"/>
      <c r="BKT8" s="128"/>
      <c r="BKU8" s="128"/>
      <c r="BKV8" s="128"/>
      <c r="BKW8" s="128"/>
      <c r="BKX8" s="128"/>
      <c r="BKY8" s="128"/>
      <c r="BKZ8" s="128"/>
      <c r="BLA8" s="128"/>
      <c r="BLB8" s="128"/>
      <c r="BLC8" s="128"/>
      <c r="BLD8" s="128"/>
      <c r="BLE8" s="128"/>
      <c r="BLF8" s="128"/>
      <c r="BLG8" s="128"/>
      <c r="BLH8" s="128"/>
      <c r="BLI8" s="128"/>
      <c r="BLJ8" s="128"/>
      <c r="BLK8" s="128"/>
      <c r="BLL8" s="128"/>
      <c r="BLM8" s="128"/>
      <c r="BLN8" s="128"/>
      <c r="BLO8" s="128"/>
      <c r="BLP8" s="128"/>
      <c r="BLQ8" s="128"/>
      <c r="BLR8" s="128"/>
      <c r="BLS8" s="128"/>
      <c r="BLT8" s="128"/>
      <c r="BLU8" s="128"/>
      <c r="BLV8" s="128"/>
      <c r="BLW8" s="128"/>
      <c r="BLX8" s="128"/>
      <c r="BLY8" s="128"/>
      <c r="BLZ8" s="128"/>
      <c r="BMA8" s="128"/>
      <c r="BMB8" s="128"/>
      <c r="BMC8" s="128"/>
      <c r="BMD8" s="128"/>
      <c r="BME8" s="128"/>
      <c r="BMF8" s="128"/>
      <c r="BMG8" s="128"/>
      <c r="BMH8" s="128"/>
      <c r="BMI8" s="128"/>
      <c r="BMJ8" s="128"/>
      <c r="BMK8" s="128"/>
      <c r="BML8" s="128"/>
      <c r="BMM8" s="128"/>
      <c r="BMN8" s="128"/>
      <c r="BMO8" s="128"/>
      <c r="BMP8" s="128"/>
      <c r="BMQ8" s="128"/>
      <c r="BMR8" s="128"/>
      <c r="BMS8" s="128"/>
      <c r="BMT8" s="128"/>
      <c r="BMU8" s="128"/>
      <c r="BMV8" s="128"/>
      <c r="BMW8" s="128"/>
      <c r="BMX8" s="128"/>
      <c r="BMY8" s="128"/>
      <c r="BMZ8" s="128"/>
      <c r="BNA8" s="128"/>
      <c r="BNB8" s="128"/>
      <c r="BNC8" s="128"/>
      <c r="BND8" s="128"/>
      <c r="BNE8" s="128"/>
      <c r="BNF8" s="128"/>
      <c r="BNG8" s="128"/>
      <c r="BNH8" s="128"/>
      <c r="BNI8" s="128"/>
      <c r="BNJ8" s="128"/>
      <c r="BNK8" s="128"/>
      <c r="BNL8" s="128"/>
      <c r="BNM8" s="128"/>
      <c r="BNN8" s="128"/>
      <c r="BNO8" s="128"/>
      <c r="BNP8" s="128"/>
      <c r="BNQ8" s="128"/>
      <c r="BNR8" s="128"/>
      <c r="BNS8" s="128"/>
      <c r="BNT8" s="128"/>
      <c r="BNU8" s="128"/>
      <c r="BNV8" s="128"/>
      <c r="BNW8" s="128"/>
      <c r="BNX8" s="128"/>
      <c r="BNY8" s="128"/>
      <c r="BNZ8" s="128"/>
      <c r="BOA8" s="128"/>
      <c r="BOB8" s="128"/>
      <c r="BOC8" s="128"/>
      <c r="BOD8" s="128"/>
      <c r="BOE8" s="128"/>
      <c r="BOF8" s="128"/>
      <c r="BOG8" s="128"/>
      <c r="BOH8" s="128"/>
      <c r="BOI8" s="128"/>
      <c r="BOJ8" s="128"/>
      <c r="BOK8" s="128"/>
      <c r="BOL8" s="128"/>
      <c r="BOM8" s="128"/>
      <c r="BON8" s="128"/>
      <c r="BOO8" s="128"/>
      <c r="BOP8" s="128"/>
      <c r="BOQ8" s="128"/>
      <c r="BOR8" s="128"/>
      <c r="BOS8" s="128"/>
      <c r="BOT8" s="128"/>
      <c r="BOU8" s="128"/>
      <c r="BOV8" s="128"/>
      <c r="BOW8" s="128"/>
      <c r="BOX8" s="128"/>
      <c r="BOY8" s="128"/>
      <c r="BOZ8" s="128"/>
      <c r="BPA8" s="128"/>
      <c r="BPB8" s="128"/>
      <c r="BPC8" s="128"/>
      <c r="BPD8" s="128"/>
      <c r="BPE8" s="128"/>
      <c r="BPF8" s="128"/>
      <c r="BPG8" s="128"/>
      <c r="BPH8" s="128"/>
      <c r="BPI8" s="128"/>
      <c r="BPJ8" s="128"/>
      <c r="BPK8" s="128"/>
      <c r="BPL8" s="128"/>
      <c r="BPM8" s="128"/>
      <c r="BPN8" s="128"/>
      <c r="BPO8" s="128"/>
      <c r="BPP8" s="128"/>
      <c r="BPQ8" s="128"/>
      <c r="BPR8" s="128"/>
      <c r="BPS8" s="128"/>
      <c r="BPT8" s="128"/>
      <c r="BPU8" s="128"/>
      <c r="BPV8" s="128"/>
      <c r="BPW8" s="128"/>
      <c r="BPX8" s="128"/>
      <c r="BPY8" s="128"/>
      <c r="BPZ8" s="128"/>
      <c r="BQA8" s="128"/>
      <c r="BQB8" s="128"/>
      <c r="BQC8" s="128"/>
      <c r="BQD8" s="128"/>
      <c r="BQE8" s="128"/>
      <c r="BQF8" s="128"/>
      <c r="BQG8" s="128"/>
      <c r="BQH8" s="128"/>
      <c r="BQI8" s="128"/>
      <c r="BQJ8" s="128"/>
      <c r="BQK8" s="128"/>
      <c r="BQL8" s="128"/>
      <c r="BQM8" s="128"/>
      <c r="BQN8" s="128"/>
      <c r="BQO8" s="128"/>
      <c r="BQP8" s="128"/>
      <c r="BQQ8" s="128"/>
      <c r="BQR8" s="128"/>
      <c r="BQS8" s="128"/>
      <c r="BQT8" s="128"/>
      <c r="BQU8" s="128"/>
      <c r="BQV8" s="128"/>
      <c r="BQW8" s="128"/>
      <c r="BQX8" s="128"/>
      <c r="BQY8" s="128"/>
      <c r="BQZ8" s="128"/>
      <c r="BRA8" s="128"/>
      <c r="BRB8" s="128"/>
      <c r="BRC8" s="128"/>
      <c r="BRD8" s="128"/>
      <c r="BRE8" s="128"/>
      <c r="BRF8" s="128"/>
      <c r="BRG8" s="128"/>
      <c r="BRH8" s="128"/>
      <c r="BRI8" s="128"/>
      <c r="BRJ8" s="128"/>
      <c r="BRK8" s="128"/>
      <c r="BRL8" s="128"/>
      <c r="BRM8" s="128"/>
      <c r="BRN8" s="128"/>
      <c r="BRO8" s="128"/>
      <c r="BRP8" s="128"/>
      <c r="BRQ8" s="128"/>
      <c r="BRR8" s="128"/>
      <c r="BRS8" s="128"/>
      <c r="BRT8" s="128"/>
      <c r="BRU8" s="128"/>
      <c r="BRV8" s="128"/>
      <c r="BRW8" s="128"/>
      <c r="BRX8" s="128"/>
      <c r="BRY8" s="128"/>
      <c r="BRZ8" s="128"/>
      <c r="BSA8" s="128"/>
      <c r="BSB8" s="128"/>
      <c r="BSC8" s="128"/>
      <c r="BSD8" s="128"/>
      <c r="BSE8" s="128"/>
      <c r="BSF8" s="128"/>
      <c r="BSG8" s="128"/>
      <c r="BSH8" s="128"/>
      <c r="BSI8" s="128"/>
      <c r="BSJ8" s="128"/>
      <c r="BSK8" s="128"/>
      <c r="BSL8" s="128"/>
      <c r="BSM8" s="128"/>
      <c r="BSN8" s="128"/>
      <c r="BSO8" s="128"/>
      <c r="BSP8" s="128"/>
      <c r="BSQ8" s="128"/>
      <c r="BSR8" s="128"/>
      <c r="BSS8" s="128"/>
      <c r="BST8" s="128"/>
      <c r="BSU8" s="128"/>
      <c r="BSV8" s="128"/>
      <c r="BSW8" s="128"/>
      <c r="BSX8" s="128"/>
      <c r="BSY8" s="128"/>
      <c r="BSZ8" s="128"/>
      <c r="BTA8" s="128"/>
      <c r="BTB8" s="128"/>
      <c r="BTC8" s="128"/>
      <c r="BTD8" s="128"/>
      <c r="BTE8" s="128"/>
      <c r="BTF8" s="128"/>
      <c r="BTG8" s="128"/>
      <c r="BTH8" s="128"/>
      <c r="BTI8" s="128"/>
      <c r="BTJ8" s="128"/>
      <c r="BTK8" s="128"/>
      <c r="BTL8" s="128"/>
      <c r="BTM8" s="128"/>
      <c r="BTN8" s="128"/>
      <c r="BTO8" s="128"/>
      <c r="BTP8" s="128"/>
      <c r="BTQ8" s="128"/>
      <c r="BTR8" s="128"/>
      <c r="BTS8" s="128"/>
      <c r="BTT8" s="128"/>
      <c r="BTU8" s="128"/>
      <c r="BTV8" s="128"/>
      <c r="BTW8" s="128"/>
      <c r="BTX8" s="128"/>
      <c r="BTY8" s="128"/>
      <c r="BTZ8" s="128"/>
      <c r="BUA8" s="128"/>
      <c r="BUB8" s="128"/>
      <c r="BUC8" s="128"/>
      <c r="BUD8" s="128"/>
      <c r="BUE8" s="128"/>
      <c r="BUF8" s="128"/>
      <c r="BUG8" s="128"/>
      <c r="BUH8" s="128"/>
      <c r="BUI8" s="128"/>
      <c r="BUJ8" s="128"/>
      <c r="BUK8" s="128"/>
      <c r="BUL8" s="128"/>
      <c r="BUM8" s="128"/>
      <c r="BUN8" s="128"/>
      <c r="BUO8" s="128"/>
      <c r="BUP8" s="128"/>
      <c r="BUQ8" s="128"/>
      <c r="BUR8" s="128"/>
      <c r="BUS8" s="128"/>
      <c r="BUT8" s="128"/>
      <c r="BUU8" s="128"/>
      <c r="BUV8" s="128"/>
      <c r="BUW8" s="128"/>
      <c r="BUX8" s="128"/>
      <c r="BUY8" s="128"/>
      <c r="BUZ8" s="128"/>
      <c r="BVA8" s="128"/>
      <c r="BVB8" s="128"/>
      <c r="BVC8" s="128"/>
      <c r="BVD8" s="128"/>
      <c r="BVE8" s="128"/>
      <c r="BVF8" s="128"/>
      <c r="BVG8" s="128"/>
      <c r="BVH8" s="128"/>
      <c r="BVI8" s="128"/>
      <c r="BVJ8" s="128"/>
      <c r="BVK8" s="128"/>
      <c r="BVL8" s="128"/>
      <c r="BVM8" s="128"/>
      <c r="BVN8" s="128"/>
      <c r="BVO8" s="128"/>
      <c r="BVP8" s="128"/>
      <c r="BVQ8" s="128"/>
      <c r="BVR8" s="128"/>
      <c r="BVS8" s="128"/>
      <c r="BVT8" s="128"/>
      <c r="BVU8" s="128"/>
      <c r="BVV8" s="128"/>
      <c r="BVW8" s="128"/>
      <c r="BVX8" s="128"/>
      <c r="BVY8" s="128"/>
      <c r="BVZ8" s="128"/>
      <c r="BWA8" s="128"/>
      <c r="BWB8" s="128"/>
      <c r="BWC8" s="128"/>
      <c r="BWD8" s="128"/>
      <c r="BWE8" s="128"/>
      <c r="BWF8" s="128"/>
      <c r="BWG8" s="128"/>
      <c r="BWH8" s="128"/>
      <c r="BWI8" s="128"/>
      <c r="BWJ8" s="128"/>
      <c r="BWK8" s="128"/>
      <c r="BWL8" s="128"/>
      <c r="BWM8" s="128"/>
      <c r="BWN8" s="128"/>
      <c r="BWO8" s="128"/>
      <c r="BWP8" s="128"/>
      <c r="BWQ8" s="128"/>
      <c r="BWR8" s="128"/>
      <c r="BWS8" s="128"/>
      <c r="BWT8" s="128"/>
      <c r="BWU8" s="128"/>
      <c r="BWV8" s="128"/>
      <c r="BWW8" s="128"/>
      <c r="BWX8" s="128"/>
      <c r="BWY8" s="128"/>
      <c r="BWZ8" s="128"/>
      <c r="BXA8" s="128"/>
      <c r="BXB8" s="128"/>
      <c r="BXC8" s="128"/>
      <c r="BXD8" s="128"/>
      <c r="BXE8" s="128"/>
      <c r="BXF8" s="128"/>
      <c r="BXG8" s="128"/>
      <c r="BXH8" s="128"/>
      <c r="BXI8" s="128"/>
      <c r="BXJ8" s="128"/>
      <c r="BXK8" s="128"/>
      <c r="BXL8" s="128"/>
      <c r="BXM8" s="128"/>
      <c r="BXN8" s="128"/>
      <c r="BXO8" s="128"/>
      <c r="BXP8" s="128"/>
      <c r="BXQ8" s="128"/>
      <c r="BXR8" s="128"/>
      <c r="BXS8" s="128"/>
      <c r="BXT8" s="128"/>
      <c r="BXU8" s="128"/>
      <c r="BXV8" s="128"/>
      <c r="BXW8" s="128"/>
      <c r="BXX8" s="128"/>
      <c r="BXY8" s="128"/>
      <c r="BXZ8" s="128"/>
      <c r="BYA8" s="128"/>
      <c r="BYB8" s="128"/>
      <c r="BYC8" s="128"/>
      <c r="BYD8" s="128"/>
      <c r="BYE8" s="128"/>
      <c r="BYF8" s="128"/>
      <c r="BYG8" s="128"/>
      <c r="BYH8" s="128"/>
      <c r="BYI8" s="128"/>
      <c r="BYJ8" s="128"/>
      <c r="BYK8" s="128"/>
      <c r="BYL8" s="128"/>
      <c r="BYM8" s="128"/>
      <c r="BYN8" s="128"/>
      <c r="BYO8" s="128"/>
      <c r="BYP8" s="128"/>
      <c r="BYQ8" s="128"/>
      <c r="BYR8" s="128"/>
      <c r="BYS8" s="128"/>
      <c r="BYT8" s="128"/>
      <c r="BYU8" s="128"/>
      <c r="BYV8" s="128"/>
      <c r="BYW8" s="128"/>
      <c r="BYX8" s="128"/>
      <c r="BYY8" s="128"/>
      <c r="BYZ8" s="128"/>
      <c r="BZA8" s="128"/>
      <c r="BZB8" s="128"/>
      <c r="BZC8" s="128"/>
      <c r="BZD8" s="128"/>
      <c r="BZE8" s="128"/>
      <c r="BZF8" s="128"/>
      <c r="BZG8" s="128"/>
      <c r="BZH8" s="128"/>
      <c r="BZI8" s="128"/>
      <c r="BZJ8" s="128"/>
      <c r="BZK8" s="128"/>
      <c r="BZL8" s="128"/>
      <c r="BZM8" s="128"/>
      <c r="BZN8" s="128"/>
      <c r="BZO8" s="128"/>
      <c r="BZP8" s="128"/>
      <c r="BZQ8" s="128"/>
      <c r="BZR8" s="128"/>
      <c r="BZS8" s="128"/>
      <c r="BZT8" s="128"/>
      <c r="BZU8" s="128"/>
      <c r="BZV8" s="128"/>
      <c r="BZW8" s="128"/>
      <c r="BZX8" s="128"/>
      <c r="BZY8" s="128"/>
      <c r="BZZ8" s="128"/>
      <c r="CAA8" s="128"/>
      <c r="CAB8" s="128"/>
      <c r="CAC8" s="128"/>
      <c r="CAD8" s="128"/>
      <c r="CAE8" s="128"/>
      <c r="CAF8" s="128"/>
      <c r="CAG8" s="128"/>
      <c r="CAH8" s="128"/>
      <c r="CAI8" s="128"/>
      <c r="CAJ8" s="128"/>
      <c r="CAK8" s="128"/>
      <c r="CAL8" s="128"/>
      <c r="CAM8" s="128"/>
      <c r="CAN8" s="128"/>
      <c r="CAO8" s="128"/>
      <c r="CAP8" s="128"/>
      <c r="CAQ8" s="128"/>
      <c r="CAR8" s="128"/>
      <c r="CAS8" s="128"/>
      <c r="CAT8" s="128"/>
      <c r="CAU8" s="128"/>
      <c r="CAV8" s="128"/>
      <c r="CAW8" s="128"/>
      <c r="CAX8" s="128"/>
      <c r="CAY8" s="128"/>
      <c r="CAZ8" s="128"/>
      <c r="CBA8" s="128"/>
      <c r="CBB8" s="128"/>
      <c r="CBC8" s="128"/>
      <c r="CBD8" s="128"/>
      <c r="CBE8" s="128"/>
      <c r="CBF8" s="128"/>
      <c r="CBG8" s="128"/>
      <c r="CBH8" s="128"/>
      <c r="CBI8" s="128"/>
      <c r="CBJ8" s="128"/>
      <c r="CBK8" s="128"/>
      <c r="CBL8" s="128"/>
      <c r="CBM8" s="128"/>
      <c r="CBN8" s="128"/>
      <c r="CBO8" s="128"/>
      <c r="CBP8" s="128"/>
      <c r="CBQ8" s="128"/>
      <c r="CBR8" s="128"/>
      <c r="CBS8" s="128"/>
      <c r="CBT8" s="128"/>
      <c r="CBU8" s="128"/>
      <c r="CBV8" s="128"/>
      <c r="CBW8" s="128"/>
      <c r="CBX8" s="128"/>
      <c r="CBY8" s="128"/>
      <c r="CBZ8" s="128"/>
      <c r="CCA8" s="128"/>
      <c r="CCB8" s="128"/>
      <c r="CCC8" s="128"/>
      <c r="CCD8" s="128"/>
      <c r="CCE8" s="128"/>
      <c r="CCF8" s="128"/>
      <c r="CCG8" s="128"/>
      <c r="CCH8" s="128"/>
      <c r="CCI8" s="128"/>
      <c r="CCJ8" s="128"/>
      <c r="CCK8" s="128"/>
      <c r="CCL8" s="128"/>
      <c r="CCM8" s="128"/>
      <c r="CCN8" s="128"/>
      <c r="CCO8" s="128"/>
      <c r="CCP8" s="128"/>
      <c r="CCQ8" s="128"/>
      <c r="CCR8" s="128"/>
      <c r="CCS8" s="128"/>
      <c r="CCT8" s="128"/>
      <c r="CCU8" s="128"/>
      <c r="CCV8" s="128"/>
      <c r="CCW8" s="128"/>
      <c r="CCX8" s="128"/>
      <c r="CCY8" s="128"/>
      <c r="CCZ8" s="128"/>
      <c r="CDA8" s="128"/>
      <c r="CDB8" s="128"/>
      <c r="CDC8" s="128"/>
      <c r="CDD8" s="128"/>
      <c r="CDE8" s="128"/>
      <c r="CDF8" s="128"/>
      <c r="CDG8" s="128"/>
      <c r="CDH8" s="128"/>
      <c r="CDI8" s="128"/>
      <c r="CDJ8" s="128"/>
      <c r="CDK8" s="128"/>
      <c r="CDL8" s="128"/>
      <c r="CDM8" s="128"/>
      <c r="CDN8" s="128"/>
      <c r="CDO8" s="128"/>
      <c r="CDP8" s="128"/>
      <c r="CDQ8" s="128"/>
      <c r="CDR8" s="128"/>
      <c r="CDS8" s="128"/>
      <c r="CDT8" s="128"/>
      <c r="CDU8" s="128"/>
      <c r="CDV8" s="128"/>
      <c r="CDW8" s="128"/>
      <c r="CDX8" s="128"/>
      <c r="CDY8" s="128"/>
      <c r="CDZ8" s="128"/>
      <c r="CEA8" s="128"/>
      <c r="CEB8" s="128"/>
      <c r="CEC8" s="128"/>
      <c r="CED8" s="128"/>
      <c r="CEE8" s="128"/>
      <c r="CEF8" s="128"/>
      <c r="CEG8" s="128"/>
      <c r="CEH8" s="128"/>
      <c r="CEI8" s="128"/>
      <c r="CEJ8" s="128"/>
      <c r="CEK8" s="128"/>
      <c r="CEL8" s="128"/>
      <c r="CEM8" s="128"/>
      <c r="CEN8" s="128"/>
      <c r="CEO8" s="128"/>
      <c r="CEP8" s="128"/>
      <c r="CEQ8" s="128"/>
      <c r="CER8" s="128"/>
      <c r="CES8" s="128"/>
      <c r="CET8" s="128"/>
      <c r="CEU8" s="128"/>
      <c r="CEV8" s="128"/>
      <c r="CEW8" s="128"/>
      <c r="CEX8" s="128"/>
      <c r="CEY8" s="128"/>
      <c r="CEZ8" s="128"/>
      <c r="CFA8" s="128"/>
      <c r="CFB8" s="128"/>
      <c r="CFC8" s="128"/>
      <c r="CFD8" s="128"/>
      <c r="CFE8" s="128"/>
      <c r="CFF8" s="128"/>
      <c r="CFG8" s="128"/>
      <c r="CFH8" s="128"/>
      <c r="CFI8" s="128"/>
      <c r="CFJ8" s="128"/>
      <c r="CFK8" s="128"/>
      <c r="CFL8" s="128"/>
      <c r="CFM8" s="128"/>
      <c r="CFN8" s="128"/>
      <c r="CFO8" s="128"/>
      <c r="CFP8" s="128"/>
      <c r="CFQ8" s="128"/>
      <c r="CFR8" s="128"/>
      <c r="CFS8" s="128"/>
      <c r="CFT8" s="128"/>
      <c r="CFU8" s="128"/>
      <c r="CFV8" s="128"/>
      <c r="CFW8" s="128"/>
      <c r="CFX8" s="128"/>
      <c r="CFY8" s="128"/>
      <c r="CFZ8" s="128"/>
      <c r="CGA8" s="128"/>
      <c r="CGB8" s="128"/>
      <c r="CGC8" s="128"/>
      <c r="CGD8" s="128"/>
      <c r="CGE8" s="128"/>
      <c r="CGF8" s="128"/>
      <c r="CGG8" s="128"/>
      <c r="CGH8" s="128"/>
      <c r="CGI8" s="128"/>
      <c r="CGJ8" s="128"/>
      <c r="CGK8" s="128"/>
      <c r="CGL8" s="128"/>
      <c r="CGM8" s="128"/>
      <c r="CGN8" s="128"/>
      <c r="CGO8" s="128"/>
      <c r="CGP8" s="128"/>
      <c r="CGQ8" s="128"/>
      <c r="CGR8" s="128"/>
      <c r="CGS8" s="128"/>
      <c r="CGT8" s="128"/>
      <c r="CGU8" s="128"/>
      <c r="CGV8" s="128"/>
      <c r="CGW8" s="128"/>
      <c r="CGX8" s="128"/>
      <c r="CGY8" s="128"/>
      <c r="CGZ8" s="128"/>
      <c r="CHA8" s="128"/>
      <c r="CHB8" s="128"/>
      <c r="CHC8" s="128"/>
      <c r="CHD8" s="128"/>
      <c r="CHE8" s="128"/>
      <c r="CHF8" s="128"/>
      <c r="CHG8" s="128"/>
      <c r="CHH8" s="128"/>
      <c r="CHI8" s="128"/>
      <c r="CHJ8" s="128"/>
      <c r="CHK8" s="128"/>
      <c r="CHL8" s="128"/>
      <c r="CHM8" s="128"/>
      <c r="CHN8" s="128"/>
      <c r="CHO8" s="128"/>
      <c r="CHP8" s="128"/>
      <c r="CHQ8" s="128"/>
      <c r="CHR8" s="128"/>
      <c r="CHS8" s="128"/>
      <c r="CHT8" s="128"/>
      <c r="CHU8" s="128"/>
      <c r="CHV8" s="128"/>
      <c r="CHW8" s="128"/>
      <c r="CHX8" s="128"/>
      <c r="CHY8" s="128"/>
      <c r="CHZ8" s="128"/>
      <c r="CIA8" s="128"/>
      <c r="CIB8" s="128"/>
      <c r="CIC8" s="128"/>
      <c r="CID8" s="128"/>
      <c r="CIE8" s="128"/>
      <c r="CIF8" s="128"/>
      <c r="CIG8" s="128"/>
      <c r="CIH8" s="128"/>
      <c r="CII8" s="128"/>
      <c r="CIJ8" s="128"/>
      <c r="CIK8" s="128"/>
      <c r="CIL8" s="128"/>
      <c r="CIM8" s="128"/>
      <c r="CIN8" s="128"/>
      <c r="CIO8" s="128"/>
      <c r="CIP8" s="128"/>
      <c r="CIQ8" s="128"/>
      <c r="CIR8" s="128"/>
      <c r="CIS8" s="128"/>
      <c r="CIT8" s="128"/>
      <c r="CIU8" s="128"/>
      <c r="CIV8" s="128"/>
      <c r="CIW8" s="128"/>
      <c r="CIX8" s="128"/>
      <c r="CIY8" s="128"/>
      <c r="CIZ8" s="128"/>
      <c r="CJA8" s="128"/>
      <c r="CJB8" s="128"/>
      <c r="CJC8" s="128"/>
      <c r="CJD8" s="128"/>
      <c r="CJE8" s="128"/>
      <c r="CJF8" s="128"/>
      <c r="CJG8" s="128"/>
      <c r="CJH8" s="128"/>
      <c r="CJI8" s="128"/>
      <c r="CJJ8" s="128"/>
      <c r="CJK8" s="128"/>
      <c r="CJL8" s="128"/>
      <c r="CJM8" s="128"/>
      <c r="CJN8" s="128"/>
      <c r="CJO8" s="128"/>
      <c r="CJP8" s="128"/>
      <c r="CJQ8" s="128"/>
      <c r="CJR8" s="128"/>
      <c r="CJS8" s="128"/>
      <c r="CJT8" s="128"/>
      <c r="CJU8" s="128"/>
      <c r="CJV8" s="128"/>
      <c r="CJW8" s="128"/>
      <c r="CJX8" s="128"/>
      <c r="CJY8" s="128"/>
      <c r="CJZ8" s="128"/>
      <c r="CKA8" s="128"/>
      <c r="CKB8" s="128"/>
      <c r="CKC8" s="128"/>
      <c r="CKD8" s="128"/>
      <c r="CKE8" s="128"/>
      <c r="CKF8" s="128"/>
      <c r="CKG8" s="128"/>
      <c r="CKH8" s="128"/>
      <c r="CKI8" s="128"/>
      <c r="CKJ8" s="128"/>
      <c r="CKK8" s="128"/>
      <c r="CKL8" s="128"/>
      <c r="CKM8" s="128"/>
      <c r="CKN8" s="128"/>
      <c r="CKO8" s="128"/>
      <c r="CKP8" s="128"/>
      <c r="CKQ8" s="128"/>
      <c r="CKR8" s="128"/>
      <c r="CKS8" s="128"/>
      <c r="CKT8" s="128"/>
      <c r="CKU8" s="128"/>
      <c r="CKV8" s="128"/>
      <c r="CKW8" s="128"/>
      <c r="CKX8" s="128"/>
      <c r="CKY8" s="128"/>
      <c r="CKZ8" s="128"/>
      <c r="CLA8" s="128"/>
      <c r="CLB8" s="128"/>
      <c r="CLC8" s="128"/>
      <c r="CLD8" s="128"/>
      <c r="CLE8" s="128"/>
      <c r="CLF8" s="128"/>
      <c r="CLG8" s="128"/>
      <c r="CLH8" s="128"/>
      <c r="CLI8" s="128"/>
      <c r="CLJ8" s="128"/>
      <c r="CLK8" s="128"/>
      <c r="CLL8" s="128"/>
      <c r="CLM8" s="128"/>
      <c r="CLN8" s="128"/>
      <c r="CLO8" s="128"/>
      <c r="CLP8" s="128"/>
      <c r="CLQ8" s="128"/>
      <c r="CLR8" s="128"/>
      <c r="CLS8" s="128"/>
      <c r="CLT8" s="128"/>
      <c r="CLU8" s="128"/>
      <c r="CLV8" s="128"/>
      <c r="CLW8" s="128"/>
      <c r="CLX8" s="128"/>
      <c r="CLY8" s="128"/>
      <c r="CLZ8" s="128"/>
      <c r="CMA8" s="128"/>
      <c r="CMB8" s="128"/>
      <c r="CMC8" s="128"/>
      <c r="CMD8" s="128"/>
      <c r="CME8" s="128"/>
      <c r="CMF8" s="128"/>
      <c r="CMG8" s="128"/>
      <c r="CMH8" s="128"/>
      <c r="CMI8" s="128"/>
      <c r="CMJ8" s="128"/>
      <c r="CMK8" s="128"/>
      <c r="CML8" s="128"/>
      <c r="CMM8" s="128"/>
      <c r="CMN8" s="128"/>
      <c r="CMO8" s="128"/>
      <c r="CMP8" s="128"/>
      <c r="CMQ8" s="128"/>
      <c r="CMR8" s="128"/>
      <c r="CMS8" s="128"/>
      <c r="CMT8" s="128"/>
      <c r="CMU8" s="128"/>
      <c r="CMV8" s="128"/>
      <c r="CMW8" s="128"/>
      <c r="CMX8" s="128"/>
      <c r="CMY8" s="128"/>
      <c r="CMZ8" s="128"/>
      <c r="CNA8" s="128"/>
      <c r="CNB8" s="128"/>
      <c r="CNC8" s="128"/>
      <c r="CND8" s="128"/>
      <c r="CNE8" s="128"/>
      <c r="CNF8" s="128"/>
      <c r="CNG8" s="128"/>
      <c r="CNH8" s="128"/>
      <c r="CNI8" s="128"/>
      <c r="CNJ8" s="128"/>
      <c r="CNK8" s="128"/>
      <c r="CNL8" s="128"/>
      <c r="CNM8" s="128"/>
      <c r="CNN8" s="128"/>
      <c r="CNO8" s="128"/>
      <c r="CNP8" s="128"/>
      <c r="CNQ8" s="128"/>
      <c r="CNR8" s="128"/>
      <c r="CNS8" s="128"/>
      <c r="CNT8" s="128"/>
      <c r="CNU8" s="128"/>
      <c r="CNV8" s="128"/>
      <c r="CNW8" s="128"/>
      <c r="CNX8" s="128"/>
      <c r="CNY8" s="128"/>
      <c r="CNZ8" s="128"/>
      <c r="COA8" s="128"/>
      <c r="COB8" s="128"/>
      <c r="COC8" s="128"/>
      <c r="COD8" s="128"/>
      <c r="COE8" s="128"/>
      <c r="COF8" s="128"/>
      <c r="COG8" s="128"/>
      <c r="COH8" s="128"/>
      <c r="COI8" s="128"/>
      <c r="COJ8" s="128"/>
      <c r="COK8" s="128"/>
      <c r="COL8" s="128"/>
      <c r="COM8" s="128"/>
      <c r="CON8" s="128"/>
      <c r="COO8" s="128"/>
      <c r="COP8" s="128"/>
      <c r="COQ8" s="128"/>
      <c r="COR8" s="128"/>
      <c r="COS8" s="128"/>
      <c r="COT8" s="128"/>
      <c r="COU8" s="128"/>
      <c r="COV8" s="128"/>
      <c r="COW8" s="128"/>
      <c r="COX8" s="128"/>
      <c r="COY8" s="128"/>
      <c r="COZ8" s="128"/>
      <c r="CPA8" s="128"/>
      <c r="CPB8" s="128"/>
      <c r="CPC8" s="128"/>
      <c r="CPD8" s="128"/>
      <c r="CPE8" s="128"/>
      <c r="CPF8" s="128"/>
      <c r="CPG8" s="128"/>
      <c r="CPH8" s="128"/>
      <c r="CPI8" s="128"/>
      <c r="CPJ8" s="128"/>
      <c r="CPK8" s="128"/>
      <c r="CPL8" s="128"/>
      <c r="CPM8" s="128"/>
      <c r="CPN8" s="128"/>
      <c r="CPO8" s="128"/>
      <c r="CPP8" s="128"/>
      <c r="CPQ8" s="128"/>
      <c r="CPR8" s="128"/>
      <c r="CPS8" s="128"/>
      <c r="CPT8" s="128"/>
      <c r="CPU8" s="128"/>
      <c r="CPV8" s="128"/>
      <c r="CPW8" s="128"/>
      <c r="CPX8" s="128"/>
      <c r="CPY8" s="128"/>
      <c r="CPZ8" s="128"/>
      <c r="CQA8" s="128"/>
      <c r="CQB8" s="128"/>
      <c r="CQC8" s="128"/>
      <c r="CQD8" s="128"/>
      <c r="CQE8" s="128"/>
      <c r="CQF8" s="128"/>
      <c r="CQG8" s="128"/>
      <c r="CQH8" s="128"/>
      <c r="CQI8" s="128"/>
      <c r="CQJ8" s="128"/>
      <c r="CQK8" s="128"/>
      <c r="CQL8" s="128"/>
      <c r="CQM8" s="128"/>
      <c r="CQN8" s="128"/>
      <c r="CQO8" s="128"/>
      <c r="CQP8" s="128"/>
      <c r="CQQ8" s="128"/>
      <c r="CQR8" s="128"/>
      <c r="CQS8" s="128"/>
      <c r="CQT8" s="128"/>
      <c r="CQU8" s="128"/>
      <c r="CQV8" s="128"/>
      <c r="CQW8" s="128"/>
      <c r="CQX8" s="128"/>
      <c r="CQY8" s="128"/>
      <c r="CQZ8" s="128"/>
      <c r="CRA8" s="128"/>
      <c r="CRB8" s="128"/>
      <c r="CRC8" s="128"/>
      <c r="CRD8" s="128"/>
      <c r="CRE8" s="128"/>
      <c r="CRF8" s="128"/>
      <c r="CRG8" s="128"/>
      <c r="CRH8" s="128"/>
      <c r="CRI8" s="128"/>
      <c r="CRJ8" s="128"/>
      <c r="CRK8" s="128"/>
      <c r="CRL8" s="128"/>
      <c r="CRM8" s="128"/>
      <c r="CRN8" s="128"/>
      <c r="CRO8" s="128"/>
      <c r="CRP8" s="128"/>
      <c r="CRQ8" s="128"/>
      <c r="CRR8" s="128"/>
      <c r="CRS8" s="128"/>
      <c r="CRT8" s="128"/>
      <c r="CRU8" s="128"/>
      <c r="CRV8" s="128"/>
      <c r="CRW8" s="128"/>
      <c r="CRX8" s="128"/>
      <c r="CRY8" s="128"/>
      <c r="CRZ8" s="128"/>
      <c r="CSA8" s="128"/>
      <c r="CSB8" s="128"/>
      <c r="CSC8" s="128"/>
      <c r="CSD8" s="128"/>
      <c r="CSE8" s="128"/>
      <c r="CSF8" s="128"/>
      <c r="CSG8" s="128"/>
      <c r="CSH8" s="128"/>
      <c r="CSI8" s="128"/>
      <c r="CSJ8" s="128"/>
      <c r="CSK8" s="128"/>
      <c r="CSL8" s="128"/>
      <c r="CSM8" s="128"/>
      <c r="CSN8" s="128"/>
      <c r="CSO8" s="128"/>
      <c r="CSP8" s="128"/>
      <c r="CSQ8" s="128"/>
      <c r="CSR8" s="128"/>
      <c r="CSS8" s="128"/>
      <c r="CST8" s="128"/>
      <c r="CSU8" s="128"/>
      <c r="CSV8" s="128"/>
      <c r="CSW8" s="128"/>
      <c r="CSX8" s="128"/>
      <c r="CSY8" s="128"/>
      <c r="CSZ8" s="128"/>
      <c r="CTA8" s="128"/>
      <c r="CTB8" s="128"/>
      <c r="CTC8" s="128"/>
      <c r="CTD8" s="128"/>
      <c r="CTE8" s="128"/>
      <c r="CTF8" s="128"/>
      <c r="CTG8" s="128"/>
      <c r="CTH8" s="128"/>
      <c r="CTI8" s="128"/>
      <c r="CTJ8" s="128"/>
      <c r="CTK8" s="128"/>
      <c r="CTL8" s="128"/>
      <c r="CTM8" s="128"/>
      <c r="CTN8" s="128"/>
      <c r="CTO8" s="128"/>
      <c r="CTP8" s="128"/>
      <c r="CTQ8" s="128"/>
      <c r="CTR8" s="128"/>
      <c r="CTS8" s="128"/>
      <c r="CTT8" s="128"/>
      <c r="CTU8" s="128"/>
      <c r="CTV8" s="128"/>
      <c r="CTW8" s="128"/>
      <c r="CTX8" s="128"/>
      <c r="CTY8" s="128"/>
      <c r="CTZ8" s="128"/>
      <c r="CUA8" s="128"/>
      <c r="CUB8" s="128"/>
      <c r="CUC8" s="128"/>
      <c r="CUD8" s="128"/>
      <c r="CUE8" s="128"/>
      <c r="CUF8" s="128"/>
      <c r="CUG8" s="128"/>
      <c r="CUH8" s="128"/>
      <c r="CUI8" s="128"/>
      <c r="CUJ8" s="128"/>
      <c r="CUK8" s="128"/>
      <c r="CUL8" s="128"/>
      <c r="CUM8" s="128"/>
      <c r="CUN8" s="128"/>
      <c r="CUO8" s="128"/>
      <c r="CUP8" s="128"/>
      <c r="CUQ8" s="128"/>
      <c r="CUR8" s="128"/>
      <c r="CUS8" s="128"/>
      <c r="CUT8" s="128"/>
      <c r="CUU8" s="128"/>
      <c r="CUV8" s="128"/>
      <c r="CUW8" s="128"/>
      <c r="CUX8" s="128"/>
      <c r="CUY8" s="128"/>
      <c r="CUZ8" s="128"/>
      <c r="CVA8" s="128"/>
      <c r="CVB8" s="128"/>
      <c r="CVC8" s="128"/>
      <c r="CVD8" s="128"/>
      <c r="CVE8" s="128"/>
      <c r="CVF8" s="128"/>
      <c r="CVG8" s="128"/>
      <c r="CVH8" s="128"/>
      <c r="CVI8" s="128"/>
      <c r="CVJ8" s="128"/>
      <c r="CVK8" s="128"/>
      <c r="CVL8" s="128"/>
      <c r="CVM8" s="128"/>
      <c r="CVN8" s="128"/>
      <c r="CVO8" s="128"/>
      <c r="CVP8" s="128"/>
      <c r="CVQ8" s="128"/>
      <c r="CVR8" s="128"/>
      <c r="CVS8" s="128"/>
      <c r="CVT8" s="128"/>
      <c r="CVU8" s="128"/>
      <c r="CVV8" s="128"/>
      <c r="CVW8" s="128"/>
      <c r="CVX8" s="128"/>
      <c r="CVY8" s="128"/>
      <c r="CVZ8" s="128"/>
      <c r="CWA8" s="128"/>
      <c r="CWB8" s="128"/>
      <c r="CWC8" s="128"/>
      <c r="CWD8" s="128"/>
      <c r="CWE8" s="128"/>
      <c r="CWF8" s="128"/>
      <c r="CWG8" s="128"/>
      <c r="CWH8" s="128"/>
      <c r="CWI8" s="128"/>
      <c r="CWJ8" s="128"/>
      <c r="CWK8" s="128"/>
      <c r="CWL8" s="128"/>
      <c r="CWM8" s="128"/>
      <c r="CWN8" s="128"/>
      <c r="CWO8" s="128"/>
      <c r="CWP8" s="128"/>
      <c r="CWQ8" s="128"/>
      <c r="CWR8" s="128"/>
      <c r="CWS8" s="128"/>
      <c r="CWT8" s="128"/>
      <c r="CWU8" s="128"/>
      <c r="CWV8" s="128"/>
      <c r="CWW8" s="128"/>
      <c r="CWX8" s="128"/>
      <c r="CWY8" s="128"/>
      <c r="CWZ8" s="128"/>
      <c r="CXA8" s="128"/>
      <c r="CXB8" s="128"/>
      <c r="CXC8" s="128"/>
      <c r="CXD8" s="128"/>
      <c r="CXE8" s="128"/>
      <c r="CXF8" s="128"/>
      <c r="CXG8" s="128"/>
      <c r="CXH8" s="128"/>
      <c r="CXI8" s="128"/>
      <c r="CXJ8" s="128"/>
      <c r="CXK8" s="128"/>
      <c r="CXL8" s="128"/>
      <c r="CXM8" s="128"/>
      <c r="CXN8" s="128"/>
      <c r="CXO8" s="128"/>
      <c r="CXP8" s="128"/>
      <c r="CXQ8" s="128"/>
      <c r="CXR8" s="128"/>
      <c r="CXS8" s="128"/>
      <c r="CXT8" s="128"/>
      <c r="CXU8" s="128"/>
      <c r="CXV8" s="128"/>
      <c r="CXW8" s="128"/>
      <c r="CXX8" s="128"/>
      <c r="CXY8" s="128"/>
      <c r="CXZ8" s="128"/>
      <c r="CYA8" s="128"/>
      <c r="CYB8" s="128"/>
      <c r="CYC8" s="128"/>
      <c r="CYD8" s="128"/>
      <c r="CYE8" s="128"/>
      <c r="CYF8" s="128"/>
      <c r="CYG8" s="128"/>
      <c r="CYH8" s="128"/>
      <c r="CYI8" s="128"/>
      <c r="CYJ8" s="128"/>
      <c r="CYK8" s="128"/>
      <c r="CYL8" s="128"/>
      <c r="CYM8" s="128"/>
      <c r="CYN8" s="128"/>
      <c r="CYO8" s="128"/>
      <c r="CYP8" s="128"/>
      <c r="CYQ8" s="128"/>
      <c r="CYR8" s="128"/>
      <c r="CYS8" s="128"/>
      <c r="CYT8" s="128"/>
      <c r="CYU8" s="128"/>
      <c r="CYV8" s="128"/>
      <c r="CYW8" s="128"/>
      <c r="CYX8" s="128"/>
      <c r="CYY8" s="128"/>
      <c r="CYZ8" s="128"/>
      <c r="CZA8" s="128"/>
      <c r="CZB8" s="128"/>
      <c r="CZC8" s="128"/>
      <c r="CZD8" s="128"/>
      <c r="CZE8" s="128"/>
      <c r="CZF8" s="128"/>
      <c r="CZG8" s="128"/>
      <c r="CZH8" s="128"/>
      <c r="CZI8" s="128"/>
      <c r="CZJ8" s="128"/>
      <c r="CZK8" s="128"/>
      <c r="CZL8" s="128"/>
      <c r="CZM8" s="128"/>
      <c r="CZN8" s="128"/>
      <c r="CZO8" s="128"/>
      <c r="CZP8" s="128"/>
      <c r="CZQ8" s="128"/>
      <c r="CZR8" s="128"/>
      <c r="CZS8" s="128"/>
      <c r="CZT8" s="128"/>
      <c r="CZU8" s="128"/>
      <c r="CZV8" s="128"/>
      <c r="CZW8" s="128"/>
      <c r="CZX8" s="128"/>
      <c r="CZY8" s="128"/>
      <c r="CZZ8" s="128"/>
      <c r="DAA8" s="128"/>
      <c r="DAB8" s="128"/>
      <c r="DAC8" s="128"/>
      <c r="DAD8" s="128"/>
      <c r="DAE8" s="128"/>
      <c r="DAF8" s="128"/>
      <c r="DAG8" s="128"/>
      <c r="DAH8" s="128"/>
      <c r="DAI8" s="128"/>
      <c r="DAJ8" s="128"/>
      <c r="DAK8" s="128"/>
      <c r="DAL8" s="128"/>
      <c r="DAM8" s="128"/>
      <c r="DAN8" s="128"/>
      <c r="DAO8" s="128"/>
      <c r="DAP8" s="128"/>
      <c r="DAQ8" s="128"/>
      <c r="DAR8" s="128"/>
      <c r="DAS8" s="128"/>
      <c r="DAT8" s="128"/>
      <c r="DAU8" s="128"/>
      <c r="DAV8" s="128"/>
      <c r="DAW8" s="128"/>
      <c r="DAX8" s="128"/>
      <c r="DAY8" s="128"/>
      <c r="DAZ8" s="128"/>
      <c r="DBA8" s="128"/>
      <c r="DBB8" s="128"/>
      <c r="DBC8" s="128"/>
      <c r="DBD8" s="128"/>
      <c r="DBE8" s="128"/>
      <c r="DBF8" s="128"/>
      <c r="DBG8" s="128"/>
      <c r="DBH8" s="128"/>
      <c r="DBI8" s="128"/>
      <c r="DBJ8" s="128"/>
      <c r="DBK8" s="128"/>
      <c r="DBL8" s="128"/>
      <c r="DBM8" s="128"/>
      <c r="DBN8" s="128"/>
      <c r="DBO8" s="128"/>
      <c r="DBP8" s="128"/>
      <c r="DBQ8" s="128"/>
      <c r="DBR8" s="128"/>
      <c r="DBS8" s="128"/>
      <c r="DBT8" s="128"/>
      <c r="DBU8" s="128"/>
      <c r="DBV8" s="128"/>
      <c r="DBW8" s="128"/>
      <c r="DBX8" s="128"/>
      <c r="DBY8" s="128"/>
      <c r="DBZ8" s="128"/>
      <c r="DCA8" s="128"/>
      <c r="DCB8" s="128"/>
      <c r="DCC8" s="128"/>
      <c r="DCD8" s="128"/>
      <c r="DCE8" s="128"/>
      <c r="DCF8" s="128"/>
      <c r="DCG8" s="128"/>
      <c r="DCH8" s="128"/>
      <c r="DCI8" s="128"/>
      <c r="DCJ8" s="128"/>
      <c r="DCK8" s="128"/>
      <c r="DCL8" s="128"/>
      <c r="DCM8" s="128"/>
      <c r="DCN8" s="128"/>
      <c r="DCO8" s="128"/>
      <c r="DCP8" s="128"/>
      <c r="DCQ8" s="128"/>
      <c r="DCR8" s="128"/>
      <c r="DCS8" s="128"/>
      <c r="DCT8" s="128"/>
      <c r="DCU8" s="128"/>
      <c r="DCV8" s="128"/>
      <c r="DCW8" s="128"/>
      <c r="DCX8" s="128"/>
      <c r="DCY8" s="128"/>
      <c r="DCZ8" s="128"/>
      <c r="DDA8" s="128"/>
      <c r="DDB8" s="128"/>
      <c r="DDC8" s="128"/>
      <c r="DDD8" s="128"/>
      <c r="DDE8" s="128"/>
      <c r="DDF8" s="128"/>
      <c r="DDG8" s="128"/>
      <c r="DDH8" s="128"/>
      <c r="DDI8" s="128"/>
      <c r="DDJ8" s="128"/>
      <c r="DDK8" s="128"/>
      <c r="DDL8" s="128"/>
      <c r="DDM8" s="128"/>
      <c r="DDN8" s="128"/>
      <c r="DDO8" s="128"/>
      <c r="DDP8" s="128"/>
      <c r="DDQ8" s="128"/>
      <c r="DDR8" s="128"/>
      <c r="DDS8" s="128"/>
      <c r="DDT8" s="128"/>
      <c r="DDU8" s="128"/>
      <c r="DDV8" s="128"/>
      <c r="DDW8" s="128"/>
      <c r="DDX8" s="128"/>
      <c r="DDY8" s="128"/>
      <c r="DDZ8" s="128"/>
      <c r="DEA8" s="128"/>
      <c r="DEB8" s="128"/>
      <c r="DEC8" s="128"/>
      <c r="DED8" s="128"/>
      <c r="DEE8" s="128"/>
      <c r="DEF8" s="128"/>
      <c r="DEG8" s="128"/>
      <c r="DEH8" s="128"/>
      <c r="DEI8" s="128"/>
      <c r="DEJ8" s="128"/>
      <c r="DEK8" s="128"/>
      <c r="DEL8" s="128"/>
      <c r="DEM8" s="128"/>
      <c r="DEN8" s="128"/>
      <c r="DEO8" s="128"/>
      <c r="DEP8" s="128"/>
      <c r="DEQ8" s="128"/>
      <c r="DER8" s="128"/>
      <c r="DES8" s="128"/>
      <c r="DET8" s="128"/>
      <c r="DEU8" s="128"/>
      <c r="DEV8" s="128"/>
      <c r="DEW8" s="128"/>
      <c r="DEX8" s="128"/>
      <c r="DEY8" s="128"/>
      <c r="DEZ8" s="128"/>
      <c r="DFA8" s="128"/>
      <c r="DFB8" s="128"/>
      <c r="DFC8" s="128"/>
      <c r="DFD8" s="128"/>
      <c r="DFE8" s="128"/>
      <c r="DFF8" s="128"/>
      <c r="DFG8" s="128"/>
      <c r="DFH8" s="128"/>
      <c r="DFI8" s="128"/>
      <c r="DFJ8" s="128"/>
      <c r="DFK8" s="128"/>
      <c r="DFL8" s="128"/>
      <c r="DFM8" s="128"/>
      <c r="DFN8" s="128"/>
      <c r="DFO8" s="128"/>
      <c r="DFP8" s="128"/>
      <c r="DFQ8" s="128"/>
      <c r="DFR8" s="128"/>
      <c r="DFS8" s="128"/>
      <c r="DFT8" s="128"/>
      <c r="DFU8" s="128"/>
      <c r="DFV8" s="128"/>
      <c r="DFW8" s="128"/>
      <c r="DFX8" s="128"/>
      <c r="DFY8" s="128"/>
      <c r="DFZ8" s="128"/>
      <c r="DGA8" s="128"/>
      <c r="DGB8" s="128"/>
      <c r="DGC8" s="128"/>
      <c r="DGD8" s="128"/>
      <c r="DGE8" s="128"/>
      <c r="DGF8" s="128"/>
      <c r="DGG8" s="128"/>
      <c r="DGH8" s="128"/>
      <c r="DGI8" s="128"/>
      <c r="DGJ8" s="128"/>
      <c r="DGK8" s="128"/>
      <c r="DGL8" s="128"/>
      <c r="DGM8" s="128"/>
      <c r="DGN8" s="128"/>
      <c r="DGO8" s="128"/>
      <c r="DGP8" s="128"/>
      <c r="DGQ8" s="128"/>
      <c r="DGR8" s="128"/>
      <c r="DGS8" s="128"/>
      <c r="DGT8" s="128"/>
      <c r="DGU8" s="128"/>
      <c r="DGV8" s="128"/>
      <c r="DGW8" s="128"/>
      <c r="DGX8" s="128"/>
      <c r="DGY8" s="128"/>
      <c r="DGZ8" s="128"/>
      <c r="DHA8" s="128"/>
      <c r="DHB8" s="128"/>
      <c r="DHC8" s="128"/>
      <c r="DHD8" s="128"/>
      <c r="DHE8" s="128"/>
      <c r="DHF8" s="128"/>
      <c r="DHG8" s="128"/>
      <c r="DHH8" s="128"/>
      <c r="DHI8" s="128"/>
      <c r="DHJ8" s="128"/>
      <c r="DHK8" s="128"/>
      <c r="DHL8" s="128"/>
      <c r="DHM8" s="128"/>
      <c r="DHN8" s="128"/>
      <c r="DHO8" s="128"/>
      <c r="DHP8" s="128"/>
      <c r="DHQ8" s="128"/>
      <c r="DHR8" s="128"/>
      <c r="DHS8" s="128"/>
      <c r="DHT8" s="128"/>
      <c r="DHU8" s="128"/>
      <c r="DHV8" s="128"/>
      <c r="DHW8" s="128"/>
      <c r="DHX8" s="128"/>
      <c r="DHY8" s="128"/>
      <c r="DHZ8" s="128"/>
      <c r="DIA8" s="128"/>
      <c r="DIB8" s="128"/>
      <c r="DIC8" s="128"/>
      <c r="DID8" s="128"/>
      <c r="DIE8" s="128"/>
      <c r="DIF8" s="128"/>
      <c r="DIG8" s="128"/>
      <c r="DIH8" s="128"/>
      <c r="DII8" s="128"/>
      <c r="DIJ8" s="128"/>
      <c r="DIK8" s="128"/>
      <c r="DIL8" s="128"/>
      <c r="DIM8" s="128"/>
      <c r="DIN8" s="128"/>
      <c r="DIO8" s="128"/>
      <c r="DIP8" s="128"/>
      <c r="DIQ8" s="128"/>
      <c r="DIR8" s="128"/>
      <c r="DIS8" s="128"/>
      <c r="DIT8" s="128"/>
      <c r="DIU8" s="128"/>
      <c r="DIV8" s="128"/>
      <c r="DIW8" s="128"/>
      <c r="DIX8" s="128"/>
      <c r="DIY8" s="128"/>
      <c r="DIZ8" s="128"/>
      <c r="DJA8" s="128"/>
      <c r="DJB8" s="128"/>
      <c r="DJC8" s="128"/>
      <c r="DJD8" s="128"/>
      <c r="DJE8" s="128"/>
      <c r="DJF8" s="128"/>
      <c r="DJG8" s="128"/>
      <c r="DJH8" s="128"/>
      <c r="DJI8" s="128"/>
      <c r="DJJ8" s="128"/>
      <c r="DJK8" s="128"/>
      <c r="DJL8" s="128"/>
      <c r="DJM8" s="128"/>
      <c r="DJN8" s="128"/>
      <c r="DJO8" s="128"/>
      <c r="DJP8" s="128"/>
      <c r="DJQ8" s="128"/>
      <c r="DJR8" s="128"/>
      <c r="DJS8" s="128"/>
      <c r="DJT8" s="128"/>
      <c r="DJU8" s="128"/>
      <c r="DJV8" s="128"/>
      <c r="DJW8" s="128"/>
      <c r="DJX8" s="128"/>
      <c r="DJY8" s="128"/>
      <c r="DJZ8" s="128"/>
      <c r="DKA8" s="128"/>
      <c r="DKB8" s="128"/>
      <c r="DKC8" s="128"/>
      <c r="DKD8" s="128"/>
      <c r="DKE8" s="128"/>
      <c r="DKF8" s="128"/>
      <c r="DKG8" s="128"/>
      <c r="DKH8" s="128"/>
      <c r="DKI8" s="128"/>
      <c r="DKJ8" s="128"/>
      <c r="DKK8" s="128"/>
      <c r="DKL8" s="128"/>
      <c r="DKM8" s="128"/>
      <c r="DKN8" s="128"/>
      <c r="DKO8" s="128"/>
      <c r="DKP8" s="128"/>
      <c r="DKQ8" s="128"/>
      <c r="DKR8" s="128"/>
      <c r="DKS8" s="128"/>
      <c r="DKT8" s="128"/>
      <c r="DKU8" s="128"/>
      <c r="DKV8" s="128"/>
      <c r="DKW8" s="128"/>
      <c r="DKX8" s="128"/>
      <c r="DKY8" s="128"/>
      <c r="DKZ8" s="128"/>
      <c r="DLA8" s="128"/>
      <c r="DLB8" s="128"/>
      <c r="DLC8" s="128"/>
      <c r="DLD8" s="128"/>
      <c r="DLE8" s="128"/>
      <c r="DLF8" s="128"/>
      <c r="DLG8" s="128"/>
      <c r="DLH8" s="128"/>
      <c r="DLI8" s="128"/>
      <c r="DLJ8" s="128"/>
      <c r="DLK8" s="128"/>
      <c r="DLL8" s="128"/>
      <c r="DLM8" s="128"/>
      <c r="DLN8" s="128"/>
      <c r="DLO8" s="128"/>
      <c r="DLP8" s="128"/>
      <c r="DLQ8" s="128"/>
      <c r="DLR8" s="128"/>
      <c r="DLS8" s="128"/>
      <c r="DLT8" s="128"/>
      <c r="DLU8" s="128"/>
      <c r="DLV8" s="128"/>
      <c r="DLW8" s="128"/>
      <c r="DLX8" s="128"/>
      <c r="DLY8" s="128"/>
      <c r="DLZ8" s="128"/>
      <c r="DMA8" s="128"/>
      <c r="DMB8" s="128"/>
      <c r="DMC8" s="128"/>
      <c r="DMD8" s="128"/>
      <c r="DME8" s="128"/>
      <c r="DMF8" s="128"/>
      <c r="DMG8" s="128"/>
      <c r="DMH8" s="128"/>
      <c r="DMI8" s="128"/>
      <c r="DMJ8" s="128"/>
      <c r="DMK8" s="128"/>
      <c r="DML8" s="128"/>
      <c r="DMM8" s="128"/>
      <c r="DMN8" s="128"/>
      <c r="DMO8" s="128"/>
      <c r="DMP8" s="128"/>
      <c r="DMQ8" s="128"/>
      <c r="DMR8" s="128"/>
      <c r="DMS8" s="128"/>
      <c r="DMT8" s="128"/>
      <c r="DMU8" s="128"/>
      <c r="DMV8" s="128"/>
      <c r="DMW8" s="128"/>
      <c r="DMX8" s="128"/>
      <c r="DMY8" s="128"/>
      <c r="DMZ8" s="128"/>
      <c r="DNA8" s="128"/>
      <c r="DNB8" s="128"/>
      <c r="DNC8" s="128"/>
      <c r="DND8" s="128"/>
      <c r="DNE8" s="128"/>
      <c r="DNF8" s="128"/>
      <c r="DNG8" s="128"/>
      <c r="DNH8" s="128"/>
      <c r="DNI8" s="128"/>
      <c r="DNJ8" s="128"/>
      <c r="DNK8" s="128"/>
      <c r="DNL8" s="128"/>
      <c r="DNM8" s="128"/>
      <c r="DNN8" s="128"/>
      <c r="DNO8" s="128"/>
      <c r="DNP8" s="128"/>
      <c r="DNQ8" s="128"/>
      <c r="DNR8" s="128"/>
      <c r="DNS8" s="128"/>
      <c r="DNT8" s="128"/>
      <c r="DNU8" s="128"/>
      <c r="DNV8" s="128"/>
      <c r="DNW8" s="128"/>
      <c r="DNX8" s="128"/>
      <c r="DNY8" s="128"/>
      <c r="DNZ8" s="128"/>
      <c r="DOA8" s="128"/>
      <c r="DOB8" s="128"/>
      <c r="DOC8" s="128"/>
      <c r="DOD8" s="128"/>
      <c r="DOE8" s="128"/>
      <c r="DOF8" s="128"/>
      <c r="DOG8" s="128"/>
      <c r="DOH8" s="128"/>
      <c r="DOI8" s="128"/>
      <c r="DOJ8" s="128"/>
      <c r="DOK8" s="128"/>
      <c r="DOL8" s="128"/>
      <c r="DOM8" s="128"/>
      <c r="DON8" s="128"/>
      <c r="DOO8" s="128"/>
      <c r="DOP8" s="128"/>
      <c r="DOQ8" s="128"/>
      <c r="DOR8" s="128"/>
      <c r="DOS8" s="128"/>
      <c r="DOT8" s="128"/>
      <c r="DOU8" s="128"/>
      <c r="DOV8" s="128"/>
      <c r="DOW8" s="128"/>
      <c r="DOX8" s="128"/>
      <c r="DOY8" s="128"/>
      <c r="DOZ8" s="128"/>
      <c r="DPA8" s="128"/>
      <c r="DPB8" s="128"/>
      <c r="DPC8" s="128"/>
      <c r="DPD8" s="128"/>
      <c r="DPE8" s="128"/>
      <c r="DPF8" s="128"/>
      <c r="DPG8" s="128"/>
      <c r="DPH8" s="128"/>
      <c r="DPI8" s="128"/>
      <c r="DPJ8" s="128"/>
      <c r="DPK8" s="128"/>
      <c r="DPL8" s="128"/>
      <c r="DPM8" s="128"/>
      <c r="DPN8" s="128"/>
      <c r="DPO8" s="128"/>
      <c r="DPP8" s="128"/>
      <c r="DPQ8" s="128"/>
      <c r="DPR8" s="128"/>
      <c r="DPS8" s="128"/>
      <c r="DPT8" s="128"/>
      <c r="DPU8" s="128"/>
      <c r="DPV8" s="128"/>
      <c r="DPW8" s="128"/>
      <c r="DPX8" s="128"/>
      <c r="DPY8" s="128"/>
      <c r="DPZ8" s="128"/>
      <c r="DQA8" s="128"/>
      <c r="DQB8" s="128"/>
      <c r="DQC8" s="128"/>
      <c r="DQD8" s="128"/>
      <c r="DQE8" s="128"/>
      <c r="DQF8" s="128"/>
      <c r="DQG8" s="128"/>
      <c r="DQH8" s="128"/>
      <c r="DQI8" s="128"/>
      <c r="DQJ8" s="128"/>
      <c r="DQK8" s="128"/>
      <c r="DQL8" s="128"/>
      <c r="DQM8" s="128"/>
      <c r="DQN8" s="128"/>
      <c r="DQO8" s="128"/>
      <c r="DQP8" s="128"/>
      <c r="DQQ8" s="128"/>
      <c r="DQR8" s="128"/>
      <c r="DQS8" s="128"/>
      <c r="DQT8" s="128"/>
      <c r="DQU8" s="128"/>
      <c r="DQV8" s="128"/>
      <c r="DQW8" s="128"/>
      <c r="DQX8" s="128"/>
      <c r="DQY8" s="128"/>
      <c r="DQZ8" s="128"/>
      <c r="DRA8" s="128"/>
      <c r="DRB8" s="128"/>
      <c r="DRC8" s="128"/>
      <c r="DRD8" s="128"/>
      <c r="DRE8" s="128"/>
      <c r="DRF8" s="128"/>
      <c r="DRG8" s="128"/>
      <c r="DRH8" s="128"/>
      <c r="DRI8" s="128"/>
      <c r="DRJ8" s="128"/>
      <c r="DRK8" s="128"/>
      <c r="DRL8" s="128"/>
      <c r="DRM8" s="128"/>
      <c r="DRN8" s="128"/>
      <c r="DRO8" s="128"/>
      <c r="DRP8" s="128"/>
      <c r="DRQ8" s="128"/>
      <c r="DRR8" s="128"/>
      <c r="DRS8" s="128"/>
      <c r="DRT8" s="128"/>
      <c r="DRU8" s="128"/>
      <c r="DRV8" s="128"/>
      <c r="DRW8" s="128"/>
      <c r="DRX8" s="128"/>
      <c r="DRY8" s="128"/>
      <c r="DRZ8" s="128"/>
      <c r="DSA8" s="128"/>
      <c r="DSB8" s="128"/>
      <c r="DSC8" s="128"/>
      <c r="DSD8" s="128"/>
      <c r="DSE8" s="128"/>
      <c r="DSF8" s="128"/>
      <c r="DSG8" s="128"/>
      <c r="DSH8" s="128"/>
      <c r="DSI8" s="128"/>
      <c r="DSJ8" s="128"/>
      <c r="DSK8" s="128"/>
      <c r="DSL8" s="128"/>
      <c r="DSM8" s="128"/>
      <c r="DSN8" s="128"/>
      <c r="DSO8" s="128"/>
      <c r="DSP8" s="128"/>
      <c r="DSQ8" s="128"/>
      <c r="DSR8" s="128"/>
      <c r="DSS8" s="128"/>
      <c r="DST8" s="128"/>
      <c r="DSU8" s="128"/>
      <c r="DSV8" s="128"/>
      <c r="DSW8" s="128"/>
      <c r="DSX8" s="128"/>
      <c r="DSY8" s="128"/>
      <c r="DSZ8" s="128"/>
      <c r="DTA8" s="128"/>
      <c r="DTB8" s="128"/>
      <c r="DTC8" s="128"/>
      <c r="DTD8" s="128"/>
      <c r="DTE8" s="128"/>
      <c r="DTF8" s="128"/>
      <c r="DTG8" s="128"/>
      <c r="DTH8" s="128"/>
      <c r="DTI8" s="128"/>
      <c r="DTJ8" s="128"/>
      <c r="DTK8" s="128"/>
      <c r="DTL8" s="128"/>
      <c r="DTM8" s="128"/>
      <c r="DTN8" s="128"/>
      <c r="DTO8" s="128"/>
      <c r="DTP8" s="128"/>
      <c r="DTQ8" s="128"/>
      <c r="DTR8" s="128"/>
      <c r="DTS8" s="128"/>
      <c r="DTT8" s="128"/>
      <c r="DTU8" s="128"/>
      <c r="DTV8" s="128"/>
      <c r="DTW8" s="128"/>
      <c r="DTX8" s="128"/>
      <c r="DTY8" s="128"/>
      <c r="DTZ8" s="128"/>
      <c r="DUA8" s="128"/>
      <c r="DUB8" s="128"/>
      <c r="DUC8" s="128"/>
      <c r="DUD8" s="128"/>
      <c r="DUE8" s="128"/>
      <c r="DUF8" s="128"/>
      <c r="DUG8" s="128"/>
      <c r="DUH8" s="128"/>
      <c r="DUI8" s="128"/>
      <c r="DUJ8" s="128"/>
      <c r="DUK8" s="128"/>
      <c r="DUL8" s="128"/>
      <c r="DUM8" s="128"/>
      <c r="DUN8" s="128"/>
      <c r="DUO8" s="128"/>
      <c r="DUP8" s="128"/>
      <c r="DUQ8" s="128"/>
      <c r="DUR8" s="128"/>
      <c r="DUS8" s="128"/>
      <c r="DUT8" s="128"/>
      <c r="DUU8" s="128"/>
      <c r="DUV8" s="128"/>
      <c r="DUW8" s="128"/>
      <c r="DUX8" s="128"/>
      <c r="DUY8" s="128"/>
      <c r="DUZ8" s="128"/>
      <c r="DVA8" s="128"/>
      <c r="DVB8" s="128"/>
      <c r="DVC8" s="128"/>
      <c r="DVD8" s="128"/>
      <c r="DVE8" s="128"/>
      <c r="DVF8" s="128"/>
      <c r="DVG8" s="128"/>
      <c r="DVH8" s="128"/>
      <c r="DVI8" s="128"/>
      <c r="DVJ8" s="128"/>
      <c r="DVK8" s="128"/>
      <c r="DVL8" s="128"/>
      <c r="DVM8" s="128"/>
      <c r="DVN8" s="128"/>
      <c r="DVO8" s="128"/>
      <c r="DVP8" s="128"/>
      <c r="DVQ8" s="128"/>
      <c r="DVR8" s="128"/>
      <c r="DVS8" s="128"/>
      <c r="DVT8" s="128"/>
      <c r="DVU8" s="128"/>
      <c r="DVV8" s="128"/>
      <c r="DVW8" s="128"/>
      <c r="DVX8" s="128"/>
      <c r="DVY8" s="128"/>
      <c r="DVZ8" s="128"/>
      <c r="DWA8" s="128"/>
      <c r="DWB8" s="128"/>
      <c r="DWC8" s="128"/>
      <c r="DWD8" s="128"/>
      <c r="DWE8" s="128"/>
      <c r="DWF8" s="128"/>
      <c r="DWG8" s="128"/>
      <c r="DWH8" s="128"/>
      <c r="DWI8" s="128"/>
      <c r="DWJ8" s="128"/>
      <c r="DWK8" s="128"/>
      <c r="DWL8" s="128"/>
      <c r="DWM8" s="128"/>
      <c r="DWN8" s="128"/>
      <c r="DWO8" s="128"/>
      <c r="DWP8" s="128"/>
      <c r="DWQ8" s="128"/>
      <c r="DWR8" s="128"/>
      <c r="DWS8" s="128"/>
      <c r="DWT8" s="128"/>
      <c r="DWU8" s="128"/>
      <c r="DWV8" s="128"/>
      <c r="DWW8" s="128"/>
      <c r="DWX8" s="128"/>
      <c r="DWY8" s="128"/>
      <c r="DWZ8" s="128"/>
      <c r="DXA8" s="128"/>
      <c r="DXB8" s="128"/>
      <c r="DXC8" s="128"/>
      <c r="DXD8" s="128"/>
      <c r="DXE8" s="128"/>
      <c r="DXF8" s="128"/>
      <c r="DXG8" s="128"/>
      <c r="DXH8" s="128"/>
      <c r="DXI8" s="128"/>
      <c r="DXJ8" s="128"/>
      <c r="DXK8" s="128"/>
      <c r="DXL8" s="128"/>
      <c r="DXM8" s="128"/>
      <c r="DXN8" s="128"/>
      <c r="DXO8" s="128"/>
      <c r="DXP8" s="128"/>
      <c r="DXQ8" s="128"/>
      <c r="DXR8" s="128"/>
      <c r="DXS8" s="128"/>
      <c r="DXT8" s="128"/>
      <c r="DXU8" s="128"/>
      <c r="DXV8" s="128"/>
      <c r="DXW8" s="128"/>
      <c r="DXX8" s="128"/>
      <c r="DXY8" s="128"/>
      <c r="DXZ8" s="128"/>
      <c r="DYA8" s="128"/>
      <c r="DYB8" s="128"/>
      <c r="DYC8" s="128"/>
      <c r="DYD8" s="128"/>
      <c r="DYE8" s="128"/>
      <c r="DYF8" s="128"/>
      <c r="DYG8" s="128"/>
      <c r="DYH8" s="128"/>
      <c r="DYI8" s="128"/>
      <c r="DYJ8" s="128"/>
      <c r="DYK8" s="128"/>
      <c r="DYL8" s="128"/>
      <c r="DYM8" s="128"/>
      <c r="DYN8" s="128"/>
      <c r="DYO8" s="128"/>
      <c r="DYP8" s="128"/>
      <c r="DYQ8" s="128"/>
      <c r="DYR8" s="128"/>
      <c r="DYS8" s="128"/>
      <c r="DYT8" s="128"/>
      <c r="DYU8" s="128"/>
      <c r="DYV8" s="128"/>
      <c r="DYW8" s="128"/>
      <c r="DYX8" s="128"/>
      <c r="DYY8" s="128"/>
      <c r="DYZ8" s="128"/>
      <c r="DZA8" s="128"/>
      <c r="DZB8" s="128"/>
      <c r="DZC8" s="128"/>
      <c r="DZD8" s="128"/>
      <c r="DZE8" s="128"/>
      <c r="DZF8" s="128"/>
      <c r="DZG8" s="128"/>
      <c r="DZH8" s="128"/>
      <c r="DZI8" s="128"/>
      <c r="DZJ8" s="128"/>
      <c r="DZK8" s="128"/>
      <c r="DZL8" s="128"/>
      <c r="DZM8" s="128"/>
      <c r="DZN8" s="128"/>
      <c r="DZO8" s="128"/>
      <c r="DZP8" s="128"/>
      <c r="DZQ8" s="128"/>
      <c r="DZR8" s="128"/>
      <c r="DZS8" s="128"/>
      <c r="DZT8" s="128"/>
      <c r="DZU8" s="128"/>
      <c r="DZV8" s="128"/>
      <c r="DZW8" s="128"/>
      <c r="DZX8" s="128"/>
      <c r="DZY8" s="128"/>
      <c r="DZZ8" s="128"/>
      <c r="EAA8" s="128"/>
      <c r="EAB8" s="128"/>
      <c r="EAC8" s="128"/>
      <c r="EAD8" s="128"/>
      <c r="EAE8" s="128"/>
      <c r="EAF8" s="128"/>
      <c r="EAG8" s="128"/>
      <c r="EAH8" s="128"/>
      <c r="EAI8" s="128"/>
      <c r="EAJ8" s="128"/>
      <c r="EAK8" s="128"/>
      <c r="EAL8" s="128"/>
      <c r="EAM8" s="128"/>
      <c r="EAN8" s="128"/>
      <c r="EAO8" s="128"/>
      <c r="EAP8" s="128"/>
      <c r="EAQ8" s="128"/>
      <c r="EAR8" s="128"/>
      <c r="EAS8" s="128"/>
      <c r="EAT8" s="128"/>
      <c r="EAU8" s="128"/>
      <c r="EAV8" s="128"/>
      <c r="EAW8" s="128"/>
      <c r="EAX8" s="128"/>
      <c r="EAY8" s="128"/>
      <c r="EAZ8" s="128"/>
      <c r="EBA8" s="128"/>
      <c r="EBB8" s="128"/>
      <c r="EBC8" s="128"/>
      <c r="EBD8" s="128"/>
      <c r="EBE8" s="128"/>
      <c r="EBF8" s="128"/>
      <c r="EBG8" s="128"/>
      <c r="EBH8" s="128"/>
      <c r="EBI8" s="128"/>
      <c r="EBJ8" s="128"/>
      <c r="EBK8" s="128"/>
      <c r="EBL8" s="128"/>
      <c r="EBM8" s="128"/>
      <c r="EBN8" s="128"/>
      <c r="EBO8" s="128"/>
      <c r="EBP8" s="128"/>
      <c r="EBQ8" s="128"/>
      <c r="EBR8" s="128"/>
      <c r="EBS8" s="128"/>
      <c r="EBT8" s="128"/>
      <c r="EBU8" s="128"/>
      <c r="EBV8" s="128"/>
      <c r="EBW8" s="128"/>
      <c r="EBX8" s="128"/>
      <c r="EBY8" s="128"/>
      <c r="EBZ8" s="128"/>
      <c r="ECA8" s="128"/>
      <c r="ECB8" s="128"/>
      <c r="ECC8" s="128"/>
      <c r="ECD8" s="128"/>
      <c r="ECE8" s="128"/>
      <c r="ECF8" s="128"/>
      <c r="ECG8" s="128"/>
      <c r="ECH8" s="128"/>
      <c r="ECI8" s="128"/>
      <c r="ECJ8" s="128"/>
      <c r="ECK8" s="128"/>
      <c r="ECL8" s="128"/>
      <c r="ECM8" s="128"/>
      <c r="ECN8" s="128"/>
      <c r="ECO8" s="128"/>
      <c r="ECP8" s="128"/>
      <c r="ECQ8" s="128"/>
      <c r="ECR8" s="128"/>
      <c r="ECS8" s="128"/>
      <c r="ECT8" s="128"/>
      <c r="ECU8" s="128"/>
      <c r="ECV8" s="128"/>
      <c r="ECW8" s="128"/>
      <c r="ECX8" s="128"/>
      <c r="ECY8" s="128"/>
      <c r="ECZ8" s="128"/>
      <c r="EDA8" s="128"/>
      <c r="EDB8" s="128"/>
      <c r="EDC8" s="128"/>
      <c r="EDD8" s="128"/>
      <c r="EDE8" s="128"/>
      <c r="EDF8" s="128"/>
      <c r="EDG8" s="128"/>
      <c r="EDH8" s="128"/>
      <c r="EDI8" s="128"/>
      <c r="EDJ8" s="128"/>
      <c r="EDK8" s="128"/>
      <c r="EDL8" s="128"/>
      <c r="EDM8" s="128"/>
      <c r="EDN8" s="128"/>
      <c r="EDO8" s="128"/>
      <c r="EDP8" s="128"/>
      <c r="EDQ8" s="128"/>
      <c r="EDR8" s="128"/>
      <c r="EDS8" s="128"/>
      <c r="EDT8" s="128"/>
      <c r="EDU8" s="128"/>
      <c r="EDV8" s="128"/>
      <c r="EDW8" s="128"/>
      <c r="EDX8" s="128"/>
      <c r="EDY8" s="128"/>
      <c r="EDZ8" s="128"/>
      <c r="EEA8" s="128"/>
      <c r="EEB8" s="128"/>
      <c r="EEC8" s="128"/>
      <c r="EED8" s="128"/>
      <c r="EEE8" s="128"/>
      <c r="EEF8" s="128"/>
      <c r="EEG8" s="128"/>
      <c r="EEH8" s="128"/>
      <c r="EEI8" s="128"/>
      <c r="EEJ8" s="128"/>
      <c r="EEK8" s="128"/>
      <c r="EEL8" s="128"/>
      <c r="EEM8" s="128"/>
      <c r="EEN8" s="128"/>
      <c r="EEO8" s="128"/>
      <c r="EEP8" s="128"/>
      <c r="EEQ8" s="128"/>
      <c r="EER8" s="128"/>
      <c r="EES8" s="128"/>
      <c r="EET8" s="128"/>
      <c r="EEU8" s="128"/>
      <c r="EEV8" s="128"/>
      <c r="EEW8" s="128"/>
      <c r="EEX8" s="128"/>
      <c r="EEY8" s="128"/>
      <c r="EEZ8" s="128"/>
      <c r="EFA8" s="128"/>
      <c r="EFB8" s="128"/>
      <c r="EFC8" s="128"/>
      <c r="EFD8" s="128"/>
      <c r="EFE8" s="128"/>
      <c r="EFF8" s="128"/>
      <c r="EFG8" s="128"/>
      <c r="EFH8" s="128"/>
      <c r="EFI8" s="128"/>
      <c r="EFJ8" s="128"/>
      <c r="EFK8" s="128"/>
      <c r="EFL8" s="128"/>
      <c r="EFM8" s="128"/>
      <c r="EFN8" s="128"/>
      <c r="EFO8" s="128"/>
      <c r="EFP8" s="128"/>
      <c r="EFQ8" s="128"/>
      <c r="EFR8" s="128"/>
      <c r="EFS8" s="128"/>
      <c r="EFT8" s="128"/>
      <c r="EFU8" s="128"/>
      <c r="EFV8" s="128"/>
      <c r="EFW8" s="128"/>
      <c r="EFX8" s="128"/>
      <c r="EFY8" s="128"/>
      <c r="EFZ8" s="128"/>
      <c r="EGA8" s="128"/>
      <c r="EGB8" s="128"/>
      <c r="EGC8" s="128"/>
      <c r="EGD8" s="128"/>
      <c r="EGE8" s="128"/>
      <c r="EGF8" s="128"/>
      <c r="EGG8" s="128"/>
      <c r="EGH8" s="128"/>
      <c r="EGI8" s="128"/>
      <c r="EGJ8" s="128"/>
      <c r="EGK8" s="128"/>
      <c r="EGL8" s="128"/>
      <c r="EGM8" s="128"/>
      <c r="EGN8" s="128"/>
      <c r="EGO8" s="128"/>
      <c r="EGP8" s="128"/>
      <c r="EGQ8" s="128"/>
      <c r="EGR8" s="128"/>
      <c r="EGS8" s="128"/>
      <c r="EGT8" s="128"/>
      <c r="EGU8" s="128"/>
      <c r="EGV8" s="128"/>
      <c r="EGW8" s="128"/>
      <c r="EGX8" s="128"/>
      <c r="EGY8" s="128"/>
      <c r="EGZ8" s="128"/>
      <c r="EHA8" s="128"/>
      <c r="EHB8" s="128"/>
      <c r="EHC8" s="128"/>
      <c r="EHD8" s="128"/>
      <c r="EHE8" s="128"/>
      <c r="EHF8" s="128"/>
      <c r="EHG8" s="128"/>
      <c r="EHH8" s="128"/>
      <c r="EHI8" s="128"/>
      <c r="EHJ8" s="128"/>
      <c r="EHK8" s="128"/>
      <c r="EHL8" s="128"/>
      <c r="EHM8" s="128"/>
      <c r="EHN8" s="128"/>
      <c r="EHO8" s="128"/>
      <c r="EHP8" s="128"/>
      <c r="EHQ8" s="128"/>
      <c r="EHR8" s="128"/>
      <c r="EHS8" s="128"/>
      <c r="EHT8" s="128"/>
      <c r="EHU8" s="128"/>
      <c r="EHV8" s="128"/>
      <c r="EHW8" s="128"/>
      <c r="EHX8" s="128"/>
      <c r="EHY8" s="128"/>
      <c r="EHZ8" s="128"/>
      <c r="EIA8" s="128"/>
      <c r="EIB8" s="128"/>
      <c r="EIC8" s="128"/>
      <c r="EID8" s="128"/>
      <c r="EIE8" s="128"/>
      <c r="EIF8" s="128"/>
      <c r="EIG8" s="128"/>
      <c r="EIH8" s="128"/>
      <c r="EII8" s="128"/>
      <c r="EIJ8" s="128"/>
      <c r="EIK8" s="128"/>
      <c r="EIL8" s="128"/>
      <c r="EIM8" s="128"/>
      <c r="EIN8" s="128"/>
      <c r="EIO8" s="128"/>
      <c r="EIP8" s="128"/>
      <c r="EIQ8" s="128"/>
      <c r="EIR8" s="128"/>
      <c r="EIS8" s="128"/>
      <c r="EIT8" s="128"/>
      <c r="EIU8" s="128"/>
      <c r="EIV8" s="128"/>
      <c r="EIW8" s="128"/>
      <c r="EIX8" s="128"/>
      <c r="EIY8" s="128"/>
      <c r="EIZ8" s="128"/>
      <c r="EJA8" s="128"/>
      <c r="EJB8" s="128"/>
      <c r="EJC8" s="128"/>
      <c r="EJD8" s="128"/>
      <c r="EJE8" s="128"/>
      <c r="EJF8" s="128"/>
      <c r="EJG8" s="128"/>
      <c r="EJH8" s="128"/>
      <c r="EJI8" s="128"/>
      <c r="EJJ8" s="128"/>
      <c r="EJK8" s="128"/>
      <c r="EJL8" s="128"/>
      <c r="EJM8" s="128"/>
      <c r="EJN8" s="128"/>
      <c r="EJO8" s="128"/>
      <c r="EJP8" s="128"/>
      <c r="EJQ8" s="128"/>
      <c r="EJR8" s="128"/>
      <c r="EJS8" s="128"/>
      <c r="EJT8" s="128"/>
      <c r="EJU8" s="128"/>
      <c r="EJV8" s="128"/>
      <c r="EJW8" s="128"/>
      <c r="EJX8" s="128"/>
      <c r="EJY8" s="128"/>
      <c r="EJZ8" s="128"/>
      <c r="EKA8" s="128"/>
      <c r="EKB8" s="128"/>
      <c r="EKC8" s="128"/>
      <c r="EKD8" s="128"/>
      <c r="EKE8" s="128"/>
      <c r="EKF8" s="128"/>
      <c r="EKG8" s="128"/>
      <c r="EKH8" s="128"/>
      <c r="EKI8" s="128"/>
      <c r="EKJ8" s="128"/>
      <c r="EKK8" s="128"/>
      <c r="EKL8" s="128"/>
      <c r="EKM8" s="128"/>
      <c r="EKN8" s="128"/>
      <c r="EKO8" s="128"/>
      <c r="EKP8" s="128"/>
      <c r="EKQ8" s="128"/>
      <c r="EKR8" s="128"/>
      <c r="EKS8" s="128"/>
      <c r="EKT8" s="128"/>
      <c r="EKU8" s="128"/>
      <c r="EKV8" s="128"/>
      <c r="EKW8" s="128"/>
      <c r="EKX8" s="128"/>
      <c r="EKY8" s="128"/>
      <c r="EKZ8" s="128"/>
      <c r="ELA8" s="128"/>
      <c r="ELB8" s="128"/>
      <c r="ELC8" s="128"/>
      <c r="ELD8" s="128"/>
      <c r="ELE8" s="128"/>
      <c r="ELF8" s="128"/>
      <c r="ELG8" s="128"/>
      <c r="ELH8" s="128"/>
      <c r="ELI8" s="128"/>
      <c r="ELJ8" s="128"/>
      <c r="ELK8" s="128"/>
      <c r="ELL8" s="128"/>
      <c r="ELM8" s="128"/>
      <c r="ELN8" s="128"/>
      <c r="ELO8" s="128"/>
      <c r="ELP8" s="128"/>
      <c r="ELQ8" s="128"/>
      <c r="ELR8" s="128"/>
      <c r="ELS8" s="128"/>
      <c r="ELT8" s="128"/>
      <c r="ELU8" s="128"/>
      <c r="ELV8" s="128"/>
      <c r="ELW8" s="128"/>
      <c r="ELX8" s="128"/>
      <c r="ELY8" s="128"/>
      <c r="ELZ8" s="128"/>
      <c r="EMA8" s="128"/>
      <c r="EMB8" s="128"/>
      <c r="EMC8" s="128"/>
      <c r="EMD8" s="128"/>
      <c r="EME8" s="128"/>
      <c r="EMF8" s="128"/>
      <c r="EMG8" s="128"/>
      <c r="EMH8" s="128"/>
      <c r="EMI8" s="128"/>
      <c r="EMJ8" s="128"/>
      <c r="EMK8" s="128"/>
      <c r="EML8" s="128"/>
      <c r="EMM8" s="128"/>
      <c r="EMN8" s="128"/>
      <c r="EMO8" s="128"/>
      <c r="EMP8" s="128"/>
      <c r="EMQ8" s="128"/>
      <c r="EMR8" s="128"/>
      <c r="EMS8" s="128"/>
      <c r="EMT8" s="128"/>
      <c r="EMU8" s="128"/>
      <c r="EMV8" s="128"/>
      <c r="EMW8" s="128"/>
      <c r="EMX8" s="128"/>
      <c r="EMY8" s="128"/>
      <c r="EMZ8" s="128"/>
      <c r="ENA8" s="128"/>
      <c r="ENB8" s="128"/>
      <c r="ENC8" s="128"/>
      <c r="END8" s="128"/>
      <c r="ENE8" s="128"/>
      <c r="ENF8" s="128"/>
      <c r="ENG8" s="128"/>
      <c r="ENH8" s="128"/>
      <c r="ENI8" s="128"/>
      <c r="ENJ8" s="128"/>
      <c r="ENK8" s="128"/>
      <c r="ENL8" s="128"/>
      <c r="ENM8" s="128"/>
      <c r="ENN8" s="128"/>
      <c r="ENO8" s="128"/>
      <c r="ENP8" s="128"/>
      <c r="ENQ8" s="128"/>
      <c r="ENR8" s="128"/>
      <c r="ENS8" s="128"/>
      <c r="ENT8" s="128"/>
      <c r="ENU8" s="128"/>
      <c r="ENV8" s="128"/>
      <c r="ENW8" s="128"/>
      <c r="ENX8" s="128"/>
      <c r="ENY8" s="128"/>
      <c r="ENZ8" s="128"/>
      <c r="EOA8" s="128"/>
      <c r="EOB8" s="128"/>
      <c r="EOC8" s="128"/>
      <c r="EOD8" s="128"/>
      <c r="EOE8" s="128"/>
      <c r="EOF8" s="128"/>
      <c r="EOG8" s="128"/>
      <c r="EOH8" s="128"/>
      <c r="EOI8" s="128"/>
      <c r="EOJ8" s="128"/>
      <c r="EOK8" s="128"/>
      <c r="EOL8" s="128"/>
      <c r="EOM8" s="128"/>
      <c r="EON8" s="128"/>
      <c r="EOO8" s="128"/>
      <c r="EOP8" s="128"/>
      <c r="EOQ8" s="128"/>
      <c r="EOR8" s="128"/>
      <c r="EOS8" s="128"/>
      <c r="EOT8" s="128"/>
      <c r="EOU8" s="128"/>
      <c r="EOV8" s="128"/>
      <c r="EOW8" s="128"/>
      <c r="EOX8" s="128"/>
      <c r="EOY8" s="128"/>
      <c r="EOZ8" s="128"/>
      <c r="EPA8" s="128"/>
      <c r="EPB8" s="128"/>
      <c r="EPC8" s="128"/>
      <c r="EPD8" s="128"/>
      <c r="EPE8" s="128"/>
      <c r="EPF8" s="128"/>
      <c r="EPG8" s="128"/>
      <c r="EPH8" s="128"/>
      <c r="EPI8" s="128"/>
      <c r="EPJ8" s="128"/>
      <c r="EPK8" s="128"/>
      <c r="EPL8" s="128"/>
      <c r="EPM8" s="128"/>
      <c r="EPN8" s="128"/>
      <c r="EPO8" s="128"/>
      <c r="EPP8" s="128"/>
      <c r="EPQ8" s="128"/>
      <c r="EPR8" s="128"/>
      <c r="EPS8" s="128"/>
      <c r="EPT8" s="128"/>
      <c r="EPU8" s="128"/>
      <c r="EPV8" s="128"/>
      <c r="EPW8" s="128"/>
      <c r="EPX8" s="128"/>
      <c r="EPY8" s="128"/>
      <c r="EPZ8" s="128"/>
      <c r="EQA8" s="128"/>
      <c r="EQB8" s="128"/>
      <c r="EQC8" s="128"/>
      <c r="EQD8" s="128"/>
      <c r="EQE8" s="128"/>
      <c r="EQF8" s="128"/>
      <c r="EQG8" s="128"/>
      <c r="EQH8" s="128"/>
      <c r="EQI8" s="128"/>
      <c r="EQJ8" s="128"/>
      <c r="EQK8" s="128"/>
      <c r="EQL8" s="128"/>
      <c r="EQM8" s="128"/>
      <c r="EQN8" s="128"/>
      <c r="EQO8" s="128"/>
      <c r="EQP8" s="128"/>
      <c r="EQQ8" s="128"/>
      <c r="EQR8" s="128"/>
      <c r="EQS8" s="128"/>
      <c r="EQT8" s="128"/>
      <c r="EQU8" s="128"/>
      <c r="EQV8" s="128"/>
      <c r="EQW8" s="128"/>
      <c r="EQX8" s="128"/>
      <c r="EQY8" s="128"/>
      <c r="EQZ8" s="128"/>
      <c r="ERA8" s="128"/>
      <c r="ERB8" s="128"/>
      <c r="ERC8" s="128"/>
      <c r="ERD8" s="128"/>
      <c r="ERE8" s="128"/>
      <c r="ERF8" s="128"/>
      <c r="ERG8" s="128"/>
      <c r="ERH8" s="128"/>
      <c r="ERI8" s="128"/>
      <c r="ERJ8" s="128"/>
      <c r="ERK8" s="128"/>
      <c r="ERL8" s="128"/>
      <c r="ERM8" s="128"/>
      <c r="ERN8" s="128"/>
      <c r="ERO8" s="128"/>
      <c r="ERP8" s="128"/>
      <c r="ERQ8" s="128"/>
      <c r="ERR8" s="128"/>
      <c r="ERS8" s="128"/>
      <c r="ERT8" s="128"/>
      <c r="ERU8" s="128"/>
      <c r="ERV8" s="128"/>
      <c r="ERW8" s="128"/>
      <c r="ERX8" s="128"/>
      <c r="ERY8" s="128"/>
      <c r="ERZ8" s="128"/>
      <c r="ESA8" s="128"/>
      <c r="ESB8" s="128"/>
      <c r="ESC8" s="128"/>
      <c r="ESD8" s="128"/>
      <c r="ESE8" s="128"/>
      <c r="ESF8" s="128"/>
      <c r="ESG8" s="128"/>
      <c r="ESH8" s="128"/>
      <c r="ESI8" s="128"/>
      <c r="ESJ8" s="128"/>
      <c r="ESK8" s="128"/>
      <c r="ESL8" s="128"/>
      <c r="ESM8" s="128"/>
      <c r="ESN8" s="128"/>
      <c r="ESO8" s="128"/>
      <c r="ESP8" s="128"/>
      <c r="ESQ8" s="128"/>
      <c r="ESR8" s="128"/>
      <c r="ESS8" s="128"/>
      <c r="EST8" s="128"/>
      <c r="ESU8" s="128"/>
      <c r="ESV8" s="128"/>
      <c r="ESW8" s="128"/>
      <c r="ESX8" s="128"/>
      <c r="ESY8" s="128"/>
      <c r="ESZ8" s="128"/>
      <c r="ETA8" s="128"/>
      <c r="ETB8" s="128"/>
      <c r="ETC8" s="128"/>
      <c r="ETD8" s="128"/>
      <c r="ETE8" s="128"/>
      <c r="ETF8" s="128"/>
      <c r="ETG8" s="128"/>
      <c r="ETH8" s="128"/>
      <c r="ETI8" s="128"/>
      <c r="ETJ8" s="128"/>
      <c r="ETK8" s="128"/>
      <c r="ETL8" s="128"/>
      <c r="ETM8" s="128"/>
      <c r="ETN8" s="128"/>
      <c r="ETO8" s="128"/>
      <c r="ETP8" s="128"/>
      <c r="ETQ8" s="128"/>
      <c r="ETR8" s="128"/>
      <c r="ETS8" s="128"/>
      <c r="ETT8" s="128"/>
      <c r="ETU8" s="128"/>
      <c r="ETV8" s="128"/>
      <c r="ETW8" s="128"/>
      <c r="ETX8" s="128"/>
      <c r="ETY8" s="128"/>
      <c r="ETZ8" s="128"/>
      <c r="EUA8" s="128"/>
      <c r="EUB8" s="128"/>
      <c r="EUC8" s="128"/>
      <c r="EUD8" s="128"/>
      <c r="EUE8" s="128"/>
      <c r="EUF8" s="128"/>
      <c r="EUG8" s="128"/>
      <c r="EUH8" s="128"/>
      <c r="EUI8" s="128"/>
      <c r="EUJ8" s="128"/>
      <c r="EUK8" s="128"/>
      <c r="EUL8" s="128"/>
      <c r="EUM8" s="128"/>
      <c r="EUN8" s="128"/>
      <c r="EUO8" s="128"/>
      <c r="EUP8" s="128"/>
      <c r="EUQ8" s="128"/>
      <c r="EUR8" s="128"/>
      <c r="EUS8" s="128"/>
      <c r="EUT8" s="128"/>
      <c r="EUU8" s="128"/>
      <c r="EUV8" s="128"/>
      <c r="EUW8" s="128"/>
      <c r="EUX8" s="128"/>
      <c r="EUY8" s="128"/>
      <c r="EUZ8" s="128"/>
      <c r="EVA8" s="128"/>
      <c r="EVB8" s="128"/>
      <c r="EVC8" s="128"/>
      <c r="EVD8" s="128"/>
      <c r="EVE8" s="128"/>
      <c r="EVF8" s="128"/>
      <c r="EVG8" s="128"/>
      <c r="EVH8" s="128"/>
      <c r="EVI8" s="128"/>
      <c r="EVJ8" s="128"/>
      <c r="EVK8" s="128"/>
      <c r="EVL8" s="128"/>
      <c r="EVM8" s="128"/>
      <c r="EVN8" s="128"/>
      <c r="EVO8" s="128"/>
      <c r="EVP8" s="128"/>
      <c r="EVQ8" s="128"/>
      <c r="EVR8" s="128"/>
      <c r="EVS8" s="128"/>
      <c r="EVT8" s="128"/>
      <c r="EVU8" s="128"/>
      <c r="EVV8" s="128"/>
      <c r="EVW8" s="128"/>
      <c r="EVX8" s="128"/>
      <c r="EVY8" s="128"/>
      <c r="EVZ8" s="128"/>
      <c r="EWA8" s="128"/>
      <c r="EWB8" s="128"/>
      <c r="EWC8" s="128"/>
      <c r="EWD8" s="128"/>
      <c r="EWE8" s="128"/>
      <c r="EWF8" s="128"/>
      <c r="EWG8" s="128"/>
      <c r="EWH8" s="128"/>
      <c r="EWI8" s="128"/>
      <c r="EWJ8" s="128"/>
      <c r="EWK8" s="128"/>
      <c r="EWL8" s="128"/>
      <c r="EWM8" s="128"/>
      <c r="EWN8" s="128"/>
      <c r="EWO8" s="128"/>
      <c r="EWP8" s="128"/>
      <c r="EWQ8" s="128"/>
      <c r="EWR8" s="128"/>
      <c r="EWS8" s="128"/>
      <c r="EWT8" s="128"/>
      <c r="EWU8" s="128"/>
      <c r="EWV8" s="128"/>
      <c r="EWW8" s="128"/>
      <c r="EWX8" s="128"/>
      <c r="EWY8" s="128"/>
      <c r="EWZ8" s="128"/>
      <c r="EXA8" s="128"/>
      <c r="EXB8" s="128"/>
      <c r="EXC8" s="128"/>
      <c r="EXD8" s="128"/>
      <c r="EXE8" s="128"/>
      <c r="EXF8" s="128"/>
      <c r="EXG8" s="128"/>
      <c r="EXH8" s="128"/>
      <c r="EXI8" s="128"/>
      <c r="EXJ8" s="128"/>
      <c r="EXK8" s="128"/>
      <c r="EXL8" s="128"/>
      <c r="EXM8" s="128"/>
      <c r="EXN8" s="128"/>
      <c r="EXO8" s="128"/>
      <c r="EXP8" s="128"/>
      <c r="EXQ8" s="128"/>
      <c r="EXR8" s="128"/>
      <c r="EXS8" s="128"/>
      <c r="EXT8" s="128"/>
      <c r="EXU8" s="128"/>
      <c r="EXV8" s="128"/>
      <c r="EXW8" s="128"/>
      <c r="EXX8" s="128"/>
      <c r="EXY8" s="128"/>
      <c r="EXZ8" s="128"/>
      <c r="EYA8" s="128"/>
      <c r="EYB8" s="128"/>
      <c r="EYC8" s="128"/>
      <c r="EYD8" s="128"/>
      <c r="EYE8" s="128"/>
      <c r="EYF8" s="128"/>
      <c r="EYG8" s="128"/>
      <c r="EYH8" s="128"/>
      <c r="EYI8" s="128"/>
      <c r="EYJ8" s="128"/>
      <c r="EYK8" s="128"/>
      <c r="EYL8" s="128"/>
      <c r="EYM8" s="128"/>
      <c r="EYN8" s="128"/>
      <c r="EYO8" s="128"/>
      <c r="EYP8" s="128"/>
      <c r="EYQ8" s="128"/>
      <c r="EYR8" s="128"/>
      <c r="EYS8" s="128"/>
      <c r="EYT8" s="128"/>
      <c r="EYU8" s="128"/>
      <c r="EYV8" s="128"/>
      <c r="EYW8" s="128"/>
      <c r="EYX8" s="128"/>
      <c r="EYY8" s="128"/>
      <c r="EYZ8" s="128"/>
      <c r="EZA8" s="128"/>
      <c r="EZB8" s="128"/>
      <c r="EZC8" s="128"/>
      <c r="EZD8" s="128"/>
      <c r="EZE8" s="128"/>
      <c r="EZF8" s="128"/>
      <c r="EZG8" s="128"/>
      <c r="EZH8" s="128"/>
      <c r="EZI8" s="128"/>
      <c r="EZJ8" s="128"/>
      <c r="EZK8" s="128"/>
      <c r="EZL8" s="128"/>
      <c r="EZM8" s="128"/>
      <c r="EZN8" s="128"/>
      <c r="EZO8" s="128"/>
      <c r="EZP8" s="128"/>
      <c r="EZQ8" s="128"/>
      <c r="EZR8" s="128"/>
      <c r="EZS8" s="128"/>
      <c r="EZT8" s="128"/>
      <c r="EZU8" s="128"/>
      <c r="EZV8" s="128"/>
      <c r="EZW8" s="128"/>
      <c r="EZX8" s="128"/>
      <c r="EZY8" s="128"/>
      <c r="EZZ8" s="128"/>
      <c r="FAA8" s="128"/>
      <c r="FAB8" s="128"/>
      <c r="FAC8" s="128"/>
      <c r="FAD8" s="128"/>
      <c r="FAE8" s="128"/>
      <c r="FAF8" s="128"/>
      <c r="FAG8" s="128"/>
      <c r="FAH8" s="128"/>
      <c r="FAI8" s="128"/>
      <c r="FAJ8" s="128"/>
      <c r="FAK8" s="128"/>
      <c r="FAL8" s="128"/>
      <c r="FAM8" s="128"/>
      <c r="FAN8" s="128"/>
      <c r="FAO8" s="128"/>
      <c r="FAP8" s="128"/>
      <c r="FAQ8" s="128"/>
      <c r="FAR8" s="128"/>
      <c r="FAS8" s="128"/>
      <c r="FAT8" s="128"/>
      <c r="FAU8" s="128"/>
      <c r="FAV8" s="128"/>
      <c r="FAW8" s="128"/>
      <c r="FAX8" s="128"/>
      <c r="FAY8" s="128"/>
      <c r="FAZ8" s="128"/>
      <c r="FBA8" s="128"/>
      <c r="FBB8" s="128"/>
      <c r="FBC8" s="128"/>
      <c r="FBD8" s="128"/>
      <c r="FBE8" s="128"/>
      <c r="FBF8" s="128"/>
      <c r="FBG8" s="128"/>
      <c r="FBH8" s="128"/>
      <c r="FBI8" s="128"/>
      <c r="FBJ8" s="128"/>
      <c r="FBK8" s="128"/>
      <c r="FBL8" s="128"/>
      <c r="FBM8" s="128"/>
      <c r="FBN8" s="128"/>
      <c r="FBO8" s="128"/>
      <c r="FBP8" s="128"/>
      <c r="FBQ8" s="128"/>
      <c r="FBR8" s="128"/>
      <c r="FBS8" s="128"/>
      <c r="FBT8" s="128"/>
      <c r="FBU8" s="128"/>
      <c r="FBV8" s="128"/>
      <c r="FBW8" s="128"/>
      <c r="FBX8" s="128"/>
      <c r="FBY8" s="128"/>
      <c r="FBZ8" s="128"/>
      <c r="FCA8" s="128"/>
      <c r="FCB8" s="128"/>
      <c r="FCC8" s="128"/>
      <c r="FCD8" s="128"/>
      <c r="FCE8" s="128"/>
      <c r="FCF8" s="128"/>
      <c r="FCG8" s="128"/>
      <c r="FCH8" s="128"/>
      <c r="FCI8" s="128"/>
      <c r="FCJ8" s="128"/>
      <c r="FCK8" s="128"/>
      <c r="FCL8" s="128"/>
      <c r="FCM8" s="128"/>
      <c r="FCN8" s="128"/>
      <c r="FCO8" s="128"/>
      <c r="FCP8" s="128"/>
      <c r="FCQ8" s="128"/>
      <c r="FCR8" s="128"/>
      <c r="FCS8" s="128"/>
      <c r="FCT8" s="128"/>
      <c r="FCU8" s="128"/>
      <c r="FCV8" s="128"/>
      <c r="FCW8" s="128"/>
      <c r="FCX8" s="128"/>
      <c r="FCY8" s="128"/>
      <c r="FCZ8" s="128"/>
      <c r="FDA8" s="128"/>
      <c r="FDB8" s="128"/>
      <c r="FDC8" s="128"/>
      <c r="FDD8" s="128"/>
      <c r="FDE8" s="128"/>
      <c r="FDF8" s="128"/>
      <c r="FDG8" s="128"/>
      <c r="FDH8" s="128"/>
      <c r="FDI8" s="128"/>
      <c r="FDJ8" s="128"/>
      <c r="FDK8" s="128"/>
      <c r="FDL8" s="128"/>
      <c r="FDM8" s="128"/>
      <c r="FDN8" s="128"/>
      <c r="FDO8" s="128"/>
      <c r="FDP8" s="128"/>
      <c r="FDQ8" s="128"/>
      <c r="FDR8" s="128"/>
      <c r="FDS8" s="128"/>
      <c r="FDT8" s="128"/>
      <c r="FDU8" s="128"/>
      <c r="FDV8" s="128"/>
      <c r="FDW8" s="128"/>
      <c r="FDX8" s="128"/>
      <c r="FDY8" s="128"/>
      <c r="FDZ8" s="128"/>
      <c r="FEA8" s="128"/>
      <c r="FEB8" s="128"/>
      <c r="FEC8" s="128"/>
      <c r="FED8" s="128"/>
      <c r="FEE8" s="128"/>
      <c r="FEF8" s="128"/>
      <c r="FEG8" s="128"/>
      <c r="FEH8" s="128"/>
      <c r="FEI8" s="128"/>
      <c r="FEJ8" s="128"/>
      <c r="FEK8" s="128"/>
      <c r="FEL8" s="128"/>
      <c r="FEM8" s="128"/>
      <c r="FEN8" s="128"/>
      <c r="FEO8" s="128"/>
      <c r="FEP8" s="128"/>
      <c r="FEQ8" s="128"/>
      <c r="FER8" s="128"/>
      <c r="FES8" s="128"/>
      <c r="FET8" s="128"/>
      <c r="FEU8" s="128"/>
      <c r="FEV8" s="128"/>
      <c r="FEW8" s="128"/>
      <c r="FEX8" s="128"/>
      <c r="FEY8" s="128"/>
      <c r="FEZ8" s="128"/>
      <c r="FFA8" s="128"/>
      <c r="FFB8" s="128"/>
      <c r="FFC8" s="128"/>
      <c r="FFD8" s="128"/>
      <c r="FFE8" s="128"/>
      <c r="FFF8" s="128"/>
      <c r="FFG8" s="128"/>
      <c r="FFH8" s="128"/>
      <c r="FFI8" s="128"/>
      <c r="FFJ8" s="128"/>
      <c r="FFK8" s="128"/>
      <c r="FFL8" s="128"/>
      <c r="FFM8" s="128"/>
      <c r="FFN8" s="128"/>
      <c r="FFO8" s="128"/>
      <c r="FFP8" s="128"/>
      <c r="FFQ8" s="128"/>
      <c r="FFR8" s="128"/>
      <c r="FFS8" s="128"/>
      <c r="FFT8" s="128"/>
      <c r="FFU8" s="128"/>
      <c r="FFV8" s="128"/>
      <c r="FFW8" s="128"/>
      <c r="FFX8" s="128"/>
      <c r="FFY8" s="128"/>
      <c r="FFZ8" s="128"/>
      <c r="FGA8" s="128"/>
      <c r="FGB8" s="128"/>
      <c r="FGC8" s="128"/>
      <c r="FGD8" s="128"/>
      <c r="FGE8" s="128"/>
      <c r="FGF8" s="128"/>
      <c r="FGG8" s="128"/>
      <c r="FGH8" s="128"/>
      <c r="FGI8" s="128"/>
      <c r="FGJ8" s="128"/>
      <c r="FGK8" s="128"/>
      <c r="FGL8" s="128"/>
      <c r="FGM8" s="128"/>
      <c r="FGN8" s="128"/>
      <c r="FGO8" s="128"/>
      <c r="FGP8" s="128"/>
      <c r="FGQ8" s="128"/>
      <c r="FGR8" s="128"/>
      <c r="FGS8" s="128"/>
      <c r="FGT8" s="128"/>
      <c r="FGU8" s="128"/>
      <c r="FGV8" s="128"/>
      <c r="FGW8" s="128"/>
      <c r="FGX8" s="128"/>
      <c r="FGY8" s="128"/>
      <c r="FGZ8" s="128"/>
      <c r="FHA8" s="128"/>
      <c r="FHB8" s="128"/>
      <c r="FHC8" s="128"/>
      <c r="FHD8" s="128"/>
      <c r="FHE8" s="128"/>
      <c r="FHF8" s="128"/>
      <c r="FHG8" s="128"/>
      <c r="FHH8" s="128"/>
      <c r="FHI8" s="128"/>
      <c r="FHJ8" s="128"/>
      <c r="FHK8" s="128"/>
      <c r="FHL8" s="128"/>
      <c r="FHM8" s="128"/>
      <c r="FHN8" s="128"/>
      <c r="FHO8" s="128"/>
      <c r="FHP8" s="128"/>
      <c r="FHQ8" s="128"/>
      <c r="FHR8" s="128"/>
      <c r="FHS8" s="128"/>
      <c r="FHT8" s="128"/>
      <c r="FHU8" s="128"/>
      <c r="FHV8" s="128"/>
      <c r="FHW8" s="128"/>
      <c r="FHX8" s="128"/>
      <c r="FHY8" s="128"/>
      <c r="FHZ8" s="128"/>
      <c r="FIA8" s="128"/>
      <c r="FIB8" s="128"/>
      <c r="FIC8" s="128"/>
      <c r="FID8" s="128"/>
      <c r="FIE8" s="128"/>
      <c r="FIF8" s="128"/>
      <c r="FIG8" s="128"/>
      <c r="FIH8" s="128"/>
      <c r="FII8" s="128"/>
      <c r="FIJ8" s="128"/>
      <c r="FIK8" s="128"/>
      <c r="FIL8" s="128"/>
      <c r="FIM8" s="128"/>
      <c r="FIN8" s="128"/>
      <c r="FIO8" s="128"/>
      <c r="FIP8" s="128"/>
      <c r="FIQ8" s="128"/>
      <c r="FIR8" s="128"/>
      <c r="FIS8" s="128"/>
      <c r="FIT8" s="128"/>
      <c r="FIU8" s="128"/>
      <c r="FIV8" s="128"/>
      <c r="FIW8" s="128"/>
      <c r="FIX8" s="128"/>
      <c r="FIY8" s="128"/>
      <c r="FIZ8" s="128"/>
      <c r="FJA8" s="128"/>
      <c r="FJB8" s="128"/>
      <c r="FJC8" s="128"/>
      <c r="FJD8" s="128"/>
      <c r="FJE8" s="128"/>
      <c r="FJF8" s="128"/>
      <c r="FJG8" s="128"/>
      <c r="FJH8" s="128"/>
      <c r="FJI8" s="128"/>
      <c r="FJJ8" s="128"/>
      <c r="FJK8" s="128"/>
      <c r="FJL8" s="128"/>
      <c r="FJM8" s="128"/>
      <c r="FJN8" s="128"/>
      <c r="FJO8" s="128"/>
      <c r="FJP8" s="128"/>
      <c r="FJQ8" s="128"/>
      <c r="FJR8" s="128"/>
      <c r="FJS8" s="128"/>
      <c r="FJT8" s="128"/>
      <c r="FJU8" s="128"/>
      <c r="FJV8" s="128"/>
      <c r="FJW8" s="128"/>
      <c r="FJX8" s="128"/>
      <c r="FJY8" s="128"/>
      <c r="FJZ8" s="128"/>
      <c r="FKA8" s="128"/>
      <c r="FKB8" s="128"/>
      <c r="FKC8" s="128"/>
      <c r="FKD8" s="128"/>
      <c r="FKE8" s="128"/>
      <c r="FKF8" s="128"/>
      <c r="FKG8" s="128"/>
      <c r="FKH8" s="128"/>
      <c r="FKI8" s="128"/>
      <c r="FKJ8" s="128"/>
      <c r="FKK8" s="128"/>
      <c r="FKL8" s="128"/>
      <c r="FKM8" s="128"/>
      <c r="FKN8" s="128"/>
      <c r="FKO8" s="128"/>
      <c r="FKP8" s="128"/>
      <c r="FKQ8" s="128"/>
      <c r="FKR8" s="128"/>
      <c r="FKS8" s="128"/>
      <c r="FKT8" s="128"/>
      <c r="FKU8" s="128"/>
      <c r="FKV8" s="128"/>
      <c r="FKW8" s="128"/>
      <c r="FKX8" s="128"/>
      <c r="FKY8" s="128"/>
      <c r="FKZ8" s="128"/>
      <c r="FLA8" s="128"/>
      <c r="FLB8" s="128"/>
      <c r="FLC8" s="128"/>
      <c r="FLD8" s="128"/>
      <c r="FLE8" s="128"/>
      <c r="FLF8" s="128"/>
      <c r="FLG8" s="128"/>
      <c r="FLH8" s="128"/>
      <c r="FLI8" s="128"/>
      <c r="FLJ8" s="128"/>
      <c r="FLK8" s="128"/>
      <c r="FLL8" s="128"/>
      <c r="FLM8" s="128"/>
      <c r="FLN8" s="128"/>
      <c r="FLO8" s="128"/>
      <c r="FLP8" s="128"/>
      <c r="FLQ8" s="128"/>
      <c r="FLR8" s="128"/>
      <c r="FLS8" s="128"/>
      <c r="FLT8" s="128"/>
      <c r="FLU8" s="128"/>
      <c r="FLV8" s="128"/>
      <c r="FLW8" s="128"/>
      <c r="FLX8" s="128"/>
      <c r="FLY8" s="128"/>
      <c r="FLZ8" s="128"/>
      <c r="FMA8" s="128"/>
      <c r="FMB8" s="128"/>
      <c r="FMC8" s="128"/>
      <c r="FMD8" s="128"/>
      <c r="FME8" s="128"/>
      <c r="FMF8" s="128"/>
      <c r="FMG8" s="128"/>
      <c r="FMH8" s="128"/>
      <c r="FMI8" s="128"/>
      <c r="FMJ8" s="128"/>
      <c r="FMK8" s="128"/>
      <c r="FML8" s="128"/>
      <c r="FMM8" s="128"/>
      <c r="FMN8" s="128"/>
      <c r="FMO8" s="128"/>
      <c r="FMP8" s="128"/>
      <c r="FMQ8" s="128"/>
      <c r="FMR8" s="128"/>
      <c r="FMS8" s="128"/>
      <c r="FMT8" s="128"/>
      <c r="FMU8" s="128"/>
      <c r="FMV8" s="128"/>
      <c r="FMW8" s="128"/>
      <c r="FMX8" s="128"/>
      <c r="FMY8" s="128"/>
      <c r="FMZ8" s="128"/>
      <c r="FNA8" s="128"/>
      <c r="FNB8" s="128"/>
      <c r="FNC8" s="128"/>
      <c r="FND8" s="128"/>
      <c r="FNE8" s="128"/>
      <c r="FNF8" s="128"/>
      <c r="FNG8" s="128"/>
      <c r="FNH8" s="128"/>
      <c r="FNI8" s="128"/>
      <c r="FNJ8" s="128"/>
      <c r="FNK8" s="128"/>
      <c r="FNL8" s="128"/>
      <c r="FNM8" s="128"/>
      <c r="FNN8" s="128"/>
      <c r="FNO8" s="128"/>
      <c r="FNP8" s="128"/>
      <c r="FNQ8" s="128"/>
      <c r="FNR8" s="128"/>
      <c r="FNS8" s="128"/>
      <c r="FNT8" s="128"/>
      <c r="FNU8" s="128"/>
      <c r="FNV8" s="128"/>
      <c r="FNW8" s="128"/>
      <c r="FNX8" s="128"/>
      <c r="FNY8" s="128"/>
      <c r="FNZ8" s="128"/>
      <c r="FOA8" s="128"/>
      <c r="FOB8" s="128"/>
      <c r="FOC8" s="128"/>
      <c r="FOD8" s="128"/>
      <c r="FOE8" s="128"/>
      <c r="FOF8" s="128"/>
      <c r="FOG8" s="128"/>
      <c r="FOH8" s="128"/>
      <c r="FOI8" s="128"/>
      <c r="FOJ8" s="128"/>
      <c r="FOK8" s="128"/>
      <c r="FOL8" s="128"/>
      <c r="FOM8" s="128"/>
      <c r="FON8" s="128"/>
      <c r="FOO8" s="128"/>
      <c r="FOP8" s="128"/>
      <c r="FOQ8" s="128"/>
      <c r="FOR8" s="128"/>
      <c r="FOS8" s="128"/>
      <c r="FOT8" s="128"/>
      <c r="FOU8" s="128"/>
      <c r="FOV8" s="128"/>
      <c r="FOW8" s="128"/>
      <c r="FOX8" s="128"/>
      <c r="FOY8" s="128"/>
      <c r="FOZ8" s="128"/>
      <c r="FPA8" s="128"/>
      <c r="FPB8" s="128"/>
      <c r="FPC8" s="128"/>
      <c r="FPD8" s="128"/>
      <c r="FPE8" s="128"/>
      <c r="FPF8" s="128"/>
      <c r="FPG8" s="128"/>
      <c r="FPH8" s="128"/>
      <c r="FPI8" s="128"/>
      <c r="FPJ8" s="128"/>
      <c r="FPK8" s="128"/>
      <c r="FPL8" s="128"/>
      <c r="FPM8" s="128"/>
      <c r="FPN8" s="128"/>
      <c r="FPO8" s="128"/>
      <c r="FPP8" s="128"/>
      <c r="FPQ8" s="128"/>
      <c r="FPR8" s="128"/>
      <c r="FPS8" s="128"/>
      <c r="FPT8" s="128"/>
      <c r="FPU8" s="128"/>
      <c r="FPV8" s="128"/>
      <c r="FPW8" s="128"/>
      <c r="FPX8" s="128"/>
      <c r="FPY8" s="128"/>
      <c r="FPZ8" s="128"/>
      <c r="FQA8" s="128"/>
      <c r="FQB8" s="128"/>
      <c r="FQC8" s="128"/>
      <c r="FQD8" s="128"/>
      <c r="FQE8" s="128"/>
      <c r="FQF8" s="128"/>
      <c r="FQG8" s="128"/>
      <c r="FQH8" s="128"/>
      <c r="FQI8" s="128"/>
      <c r="FQJ8" s="128"/>
      <c r="FQK8" s="128"/>
      <c r="FQL8" s="128"/>
      <c r="FQM8" s="128"/>
      <c r="FQN8" s="128"/>
      <c r="FQO8" s="128"/>
      <c r="FQP8" s="128"/>
      <c r="FQQ8" s="128"/>
      <c r="FQR8" s="128"/>
      <c r="FQS8" s="128"/>
      <c r="FQT8" s="128"/>
      <c r="FQU8" s="128"/>
      <c r="FQV8" s="128"/>
      <c r="FQW8" s="128"/>
      <c r="FQX8" s="128"/>
      <c r="FQY8" s="128"/>
      <c r="FQZ8" s="128"/>
      <c r="FRA8" s="128"/>
      <c r="FRB8" s="128"/>
      <c r="FRC8" s="128"/>
      <c r="FRD8" s="128"/>
      <c r="FRE8" s="128"/>
      <c r="FRF8" s="128"/>
      <c r="FRG8" s="128"/>
      <c r="FRH8" s="128"/>
      <c r="FRI8" s="128"/>
      <c r="FRJ8" s="128"/>
      <c r="FRK8" s="128"/>
      <c r="FRL8" s="128"/>
      <c r="FRM8" s="128"/>
      <c r="FRN8" s="128"/>
      <c r="FRO8" s="128"/>
      <c r="FRP8" s="128"/>
      <c r="FRQ8" s="128"/>
      <c r="FRR8" s="128"/>
      <c r="FRS8" s="128"/>
      <c r="FRT8" s="128"/>
      <c r="FRU8" s="128"/>
      <c r="FRV8" s="128"/>
      <c r="FRW8" s="128"/>
      <c r="FRX8" s="128"/>
      <c r="FRY8" s="128"/>
      <c r="FRZ8" s="128"/>
      <c r="FSA8" s="128"/>
      <c r="FSB8" s="128"/>
      <c r="FSC8" s="128"/>
      <c r="FSD8" s="128"/>
      <c r="FSE8" s="128"/>
      <c r="FSF8" s="128"/>
      <c r="FSG8" s="128"/>
      <c r="FSH8" s="128"/>
      <c r="FSI8" s="128"/>
      <c r="FSJ8" s="128"/>
      <c r="FSK8" s="128"/>
      <c r="FSL8" s="128"/>
      <c r="FSM8" s="128"/>
      <c r="FSN8" s="128"/>
      <c r="FSO8" s="128"/>
      <c r="FSP8" s="128"/>
      <c r="FSQ8" s="128"/>
      <c r="FSR8" s="128"/>
      <c r="FSS8" s="128"/>
      <c r="FST8" s="128"/>
      <c r="FSU8" s="128"/>
      <c r="FSV8" s="128"/>
      <c r="FSW8" s="128"/>
      <c r="FSX8" s="128"/>
      <c r="FSY8" s="128"/>
      <c r="FSZ8" s="128"/>
      <c r="FTA8" s="128"/>
      <c r="FTB8" s="128"/>
      <c r="FTC8" s="128"/>
      <c r="FTD8" s="128"/>
      <c r="FTE8" s="128"/>
      <c r="FTF8" s="128"/>
      <c r="FTG8" s="128"/>
      <c r="FTH8" s="128"/>
      <c r="FTI8" s="128"/>
      <c r="FTJ8" s="128"/>
      <c r="FTK8" s="128"/>
      <c r="FTL8" s="128"/>
      <c r="FTM8" s="128"/>
      <c r="FTN8" s="128"/>
      <c r="FTO8" s="128"/>
      <c r="FTP8" s="128"/>
      <c r="FTQ8" s="128"/>
      <c r="FTR8" s="128"/>
      <c r="FTS8" s="128"/>
      <c r="FTT8" s="128"/>
      <c r="FTU8" s="128"/>
      <c r="FTV8" s="128"/>
      <c r="FTW8" s="128"/>
      <c r="FTX8" s="128"/>
      <c r="FTY8" s="128"/>
      <c r="FTZ8" s="128"/>
      <c r="FUA8" s="128"/>
      <c r="FUB8" s="128"/>
      <c r="FUC8" s="128"/>
      <c r="FUD8" s="128"/>
      <c r="FUE8" s="128"/>
      <c r="FUF8" s="128"/>
      <c r="FUG8" s="128"/>
      <c r="FUH8" s="128"/>
      <c r="FUI8" s="128"/>
      <c r="FUJ8" s="128"/>
      <c r="FUK8" s="128"/>
      <c r="FUL8" s="128"/>
      <c r="FUM8" s="128"/>
      <c r="FUN8" s="128"/>
      <c r="FUO8" s="128"/>
      <c r="FUP8" s="128"/>
      <c r="FUQ8" s="128"/>
      <c r="FUR8" s="128"/>
      <c r="FUS8" s="128"/>
      <c r="FUT8" s="128"/>
      <c r="FUU8" s="128"/>
      <c r="FUV8" s="128"/>
      <c r="FUW8" s="128"/>
      <c r="FUX8" s="128"/>
      <c r="FUY8" s="128"/>
      <c r="FUZ8" s="128"/>
      <c r="FVA8" s="128"/>
      <c r="FVB8" s="128"/>
      <c r="FVC8" s="128"/>
      <c r="FVD8" s="128"/>
      <c r="FVE8" s="128"/>
      <c r="FVF8" s="128"/>
      <c r="FVG8" s="128"/>
      <c r="FVH8" s="128"/>
      <c r="FVI8" s="128"/>
      <c r="FVJ8" s="128"/>
      <c r="FVK8" s="128"/>
      <c r="FVL8" s="128"/>
      <c r="FVM8" s="128"/>
      <c r="FVN8" s="128"/>
      <c r="FVO8" s="128"/>
      <c r="FVP8" s="128"/>
      <c r="FVQ8" s="128"/>
      <c r="FVR8" s="128"/>
      <c r="FVS8" s="128"/>
      <c r="FVT8" s="128"/>
      <c r="FVU8" s="128"/>
      <c r="FVV8" s="128"/>
      <c r="FVW8" s="128"/>
      <c r="FVX8" s="128"/>
      <c r="FVY8" s="128"/>
      <c r="FVZ8" s="128"/>
      <c r="FWA8" s="128"/>
      <c r="FWB8" s="128"/>
      <c r="FWC8" s="128"/>
      <c r="FWD8" s="128"/>
      <c r="FWE8" s="128"/>
      <c r="FWF8" s="128"/>
      <c r="FWG8" s="128"/>
      <c r="FWH8" s="128"/>
      <c r="FWI8" s="128"/>
      <c r="FWJ8" s="128"/>
      <c r="FWK8" s="128"/>
      <c r="FWL8" s="128"/>
      <c r="FWM8" s="128"/>
      <c r="FWN8" s="128"/>
      <c r="FWO8" s="128"/>
      <c r="FWP8" s="128"/>
      <c r="FWQ8" s="128"/>
      <c r="FWR8" s="128"/>
      <c r="FWS8" s="128"/>
      <c r="FWT8" s="128"/>
      <c r="FWU8" s="128"/>
      <c r="FWV8" s="128"/>
      <c r="FWW8" s="128"/>
      <c r="FWX8" s="128"/>
      <c r="FWY8" s="128"/>
      <c r="FWZ8" s="128"/>
      <c r="FXA8" s="128"/>
      <c r="FXB8" s="128"/>
      <c r="FXC8" s="128"/>
      <c r="FXD8" s="128"/>
      <c r="FXE8" s="128"/>
      <c r="FXF8" s="128"/>
      <c r="FXG8" s="128"/>
      <c r="FXH8" s="128"/>
      <c r="FXI8" s="128"/>
      <c r="FXJ8" s="128"/>
      <c r="FXK8" s="128"/>
      <c r="FXL8" s="128"/>
      <c r="FXM8" s="128"/>
      <c r="FXN8" s="128"/>
      <c r="FXO8" s="128"/>
      <c r="FXP8" s="128"/>
      <c r="FXQ8" s="128"/>
      <c r="FXR8" s="128"/>
      <c r="FXS8" s="128"/>
      <c r="FXT8" s="128"/>
      <c r="FXU8" s="128"/>
      <c r="FXV8" s="128"/>
      <c r="FXW8" s="128"/>
      <c r="FXX8" s="128"/>
      <c r="FXY8" s="128"/>
      <c r="FXZ8" s="128"/>
      <c r="FYA8" s="128"/>
      <c r="FYB8" s="128"/>
      <c r="FYC8" s="128"/>
      <c r="FYD8" s="128"/>
      <c r="FYE8" s="128"/>
      <c r="FYF8" s="128"/>
      <c r="FYG8" s="128"/>
      <c r="FYH8" s="128"/>
      <c r="FYI8" s="128"/>
      <c r="FYJ8" s="128"/>
      <c r="FYK8" s="128"/>
      <c r="FYL8" s="128"/>
      <c r="FYM8" s="128"/>
      <c r="FYN8" s="128"/>
      <c r="FYO8" s="128"/>
      <c r="FYP8" s="128"/>
      <c r="FYQ8" s="128"/>
      <c r="FYR8" s="128"/>
      <c r="FYS8" s="128"/>
      <c r="FYT8" s="128"/>
      <c r="FYU8" s="128"/>
      <c r="FYV8" s="128"/>
      <c r="FYW8" s="128"/>
      <c r="FYX8" s="128"/>
      <c r="FYY8" s="128"/>
      <c r="FYZ8" s="128"/>
      <c r="FZA8" s="128"/>
      <c r="FZB8" s="128"/>
      <c r="FZC8" s="128"/>
      <c r="FZD8" s="128"/>
      <c r="FZE8" s="128"/>
      <c r="FZF8" s="128"/>
      <c r="FZG8" s="128"/>
      <c r="FZH8" s="128"/>
      <c r="FZI8" s="128"/>
      <c r="FZJ8" s="128"/>
      <c r="FZK8" s="128"/>
      <c r="FZL8" s="128"/>
      <c r="FZM8" s="128"/>
      <c r="FZN8" s="128"/>
      <c r="FZO8" s="128"/>
      <c r="FZP8" s="128"/>
      <c r="FZQ8" s="128"/>
      <c r="FZR8" s="128"/>
      <c r="FZS8" s="128"/>
      <c r="FZT8" s="128"/>
      <c r="FZU8" s="128"/>
      <c r="FZV8" s="128"/>
      <c r="FZW8" s="128"/>
      <c r="FZX8" s="128"/>
      <c r="FZY8" s="128"/>
      <c r="FZZ8" s="128"/>
      <c r="GAA8" s="128"/>
      <c r="GAB8" s="128"/>
      <c r="GAC8" s="128"/>
      <c r="GAD8" s="128"/>
      <c r="GAE8" s="128"/>
      <c r="GAF8" s="128"/>
      <c r="GAG8" s="128"/>
      <c r="GAH8" s="128"/>
      <c r="GAI8" s="128"/>
      <c r="GAJ8" s="128"/>
      <c r="GAK8" s="128"/>
      <c r="GAL8" s="128"/>
      <c r="GAM8" s="128"/>
      <c r="GAN8" s="128"/>
      <c r="GAO8" s="128"/>
      <c r="GAP8" s="128"/>
      <c r="GAQ8" s="128"/>
      <c r="GAR8" s="128"/>
      <c r="GAS8" s="128"/>
      <c r="GAT8" s="128"/>
      <c r="GAU8" s="128"/>
      <c r="GAV8" s="128"/>
      <c r="GAW8" s="128"/>
      <c r="GAX8" s="128"/>
      <c r="GAY8" s="128"/>
      <c r="GAZ8" s="128"/>
      <c r="GBA8" s="128"/>
      <c r="GBB8" s="128"/>
      <c r="GBC8" s="128"/>
      <c r="GBD8" s="128"/>
      <c r="GBE8" s="128"/>
      <c r="GBF8" s="128"/>
      <c r="GBG8" s="128"/>
      <c r="GBH8" s="128"/>
      <c r="GBI8" s="128"/>
      <c r="GBJ8" s="128"/>
      <c r="GBK8" s="128"/>
      <c r="GBL8" s="128"/>
      <c r="GBM8" s="128"/>
      <c r="GBN8" s="128"/>
      <c r="GBO8" s="128"/>
      <c r="GBP8" s="128"/>
      <c r="GBQ8" s="128"/>
      <c r="GBR8" s="128"/>
      <c r="GBS8" s="128"/>
      <c r="GBT8" s="128"/>
      <c r="GBU8" s="128"/>
      <c r="GBV8" s="128"/>
      <c r="GBW8" s="128"/>
      <c r="GBX8" s="128"/>
      <c r="GBY8" s="128"/>
      <c r="GBZ8" s="128"/>
      <c r="GCA8" s="128"/>
      <c r="GCB8" s="128"/>
      <c r="GCC8" s="128"/>
      <c r="GCD8" s="128"/>
      <c r="GCE8" s="128"/>
      <c r="GCF8" s="128"/>
      <c r="GCG8" s="128"/>
      <c r="GCH8" s="128"/>
      <c r="GCI8" s="128"/>
      <c r="GCJ8" s="128"/>
      <c r="GCK8" s="128"/>
      <c r="GCL8" s="128"/>
      <c r="GCM8" s="128"/>
      <c r="GCN8" s="128"/>
      <c r="GCO8" s="128"/>
      <c r="GCP8" s="128"/>
      <c r="GCQ8" s="128"/>
      <c r="GCR8" s="128"/>
      <c r="GCS8" s="128"/>
      <c r="GCT8" s="128"/>
      <c r="GCU8" s="128"/>
      <c r="GCV8" s="128"/>
      <c r="GCW8" s="128"/>
      <c r="GCX8" s="128"/>
      <c r="GCY8" s="128"/>
      <c r="GCZ8" s="128"/>
      <c r="GDA8" s="128"/>
      <c r="GDB8" s="128"/>
      <c r="GDC8" s="128"/>
      <c r="GDD8" s="128"/>
      <c r="GDE8" s="128"/>
      <c r="GDF8" s="128"/>
      <c r="GDG8" s="128"/>
      <c r="GDH8" s="128"/>
      <c r="GDI8" s="128"/>
      <c r="GDJ8" s="128"/>
      <c r="GDK8" s="128"/>
      <c r="GDL8" s="128"/>
      <c r="GDM8" s="128"/>
      <c r="GDN8" s="128"/>
      <c r="GDO8" s="128"/>
      <c r="GDP8" s="128"/>
      <c r="GDQ8" s="128"/>
      <c r="GDR8" s="128"/>
      <c r="GDS8" s="128"/>
      <c r="GDT8" s="128"/>
      <c r="GDU8" s="128"/>
      <c r="GDV8" s="128"/>
      <c r="GDW8" s="128"/>
      <c r="GDX8" s="128"/>
      <c r="GDY8" s="128"/>
      <c r="GDZ8" s="128"/>
      <c r="GEA8" s="128"/>
      <c r="GEB8" s="128"/>
      <c r="GEC8" s="128"/>
      <c r="GED8" s="128"/>
      <c r="GEE8" s="128"/>
      <c r="GEF8" s="128"/>
      <c r="GEG8" s="128"/>
      <c r="GEH8" s="128"/>
      <c r="GEI8" s="128"/>
      <c r="GEJ8" s="128"/>
      <c r="GEK8" s="128"/>
      <c r="GEL8" s="128"/>
      <c r="GEM8" s="128"/>
      <c r="GEN8" s="128"/>
      <c r="GEO8" s="128"/>
      <c r="GEP8" s="128"/>
      <c r="GEQ8" s="128"/>
      <c r="GER8" s="128"/>
      <c r="GES8" s="128"/>
      <c r="GET8" s="128"/>
      <c r="GEU8" s="128"/>
      <c r="GEV8" s="128"/>
      <c r="GEW8" s="128"/>
      <c r="GEX8" s="128"/>
      <c r="GEY8" s="128"/>
      <c r="GEZ8" s="128"/>
      <c r="GFA8" s="128"/>
      <c r="GFB8" s="128"/>
      <c r="GFC8" s="128"/>
      <c r="GFD8" s="128"/>
      <c r="GFE8" s="128"/>
      <c r="GFF8" s="128"/>
      <c r="GFG8" s="128"/>
      <c r="GFH8" s="128"/>
      <c r="GFI8" s="128"/>
      <c r="GFJ8" s="128"/>
      <c r="GFK8" s="128"/>
      <c r="GFL8" s="128"/>
      <c r="GFM8" s="128"/>
      <c r="GFN8" s="128"/>
      <c r="GFO8" s="128"/>
      <c r="GFP8" s="128"/>
      <c r="GFQ8" s="128"/>
      <c r="GFR8" s="128"/>
      <c r="GFS8" s="128"/>
      <c r="GFT8" s="128"/>
      <c r="GFU8" s="128"/>
      <c r="GFV8" s="128"/>
      <c r="GFW8" s="128"/>
      <c r="GFX8" s="128"/>
      <c r="GFY8" s="128"/>
      <c r="GFZ8" s="128"/>
      <c r="GGA8" s="128"/>
      <c r="GGB8" s="128"/>
      <c r="GGC8" s="128"/>
      <c r="GGD8" s="128"/>
      <c r="GGE8" s="128"/>
      <c r="GGF8" s="128"/>
      <c r="GGG8" s="128"/>
      <c r="GGH8" s="128"/>
      <c r="GGI8" s="128"/>
      <c r="GGJ8" s="128"/>
      <c r="GGK8" s="128"/>
      <c r="GGL8" s="128"/>
      <c r="GGM8" s="128"/>
      <c r="GGN8" s="128"/>
      <c r="GGO8" s="128"/>
      <c r="GGP8" s="128"/>
      <c r="GGQ8" s="128"/>
      <c r="GGR8" s="128"/>
      <c r="GGS8" s="128"/>
      <c r="GGT8" s="128"/>
      <c r="GGU8" s="128"/>
      <c r="GGV8" s="128"/>
      <c r="GGW8" s="128"/>
      <c r="GGX8" s="128"/>
      <c r="GGY8" s="128"/>
      <c r="GGZ8" s="128"/>
      <c r="GHA8" s="128"/>
      <c r="GHB8" s="128"/>
      <c r="GHC8" s="128"/>
      <c r="GHD8" s="128"/>
      <c r="GHE8" s="128"/>
      <c r="GHF8" s="128"/>
      <c r="GHG8" s="128"/>
      <c r="GHH8" s="128"/>
      <c r="GHI8" s="128"/>
      <c r="GHJ8" s="128"/>
      <c r="GHK8" s="128"/>
      <c r="GHL8" s="128"/>
      <c r="GHM8" s="128"/>
      <c r="GHN8" s="128"/>
      <c r="GHO8" s="128"/>
      <c r="GHP8" s="128"/>
      <c r="GHQ8" s="128"/>
      <c r="GHR8" s="128"/>
      <c r="GHS8" s="128"/>
      <c r="GHT8" s="128"/>
      <c r="GHU8" s="128"/>
      <c r="GHV8" s="128"/>
      <c r="GHW8" s="128"/>
      <c r="GHX8" s="128"/>
      <c r="GHY8" s="128"/>
      <c r="GHZ8" s="128"/>
      <c r="GIA8" s="128"/>
      <c r="GIB8" s="128"/>
      <c r="GIC8" s="128"/>
      <c r="GID8" s="128"/>
      <c r="GIE8" s="128"/>
      <c r="GIF8" s="128"/>
      <c r="GIG8" s="128"/>
      <c r="GIH8" s="128"/>
      <c r="GII8" s="128"/>
      <c r="GIJ8" s="128"/>
      <c r="GIK8" s="128"/>
      <c r="GIL8" s="128"/>
      <c r="GIM8" s="128"/>
      <c r="GIN8" s="128"/>
      <c r="GIO8" s="128"/>
      <c r="GIP8" s="128"/>
      <c r="GIQ8" s="128"/>
      <c r="GIR8" s="128"/>
      <c r="GIS8" s="128"/>
      <c r="GIT8" s="128"/>
      <c r="GIU8" s="128"/>
      <c r="GIV8" s="128"/>
      <c r="GIW8" s="128"/>
      <c r="GIX8" s="128"/>
      <c r="GIY8" s="128"/>
      <c r="GIZ8" s="128"/>
      <c r="GJA8" s="128"/>
      <c r="GJB8" s="128"/>
      <c r="GJC8" s="128"/>
      <c r="GJD8" s="128"/>
      <c r="GJE8" s="128"/>
      <c r="GJF8" s="128"/>
      <c r="GJG8" s="128"/>
      <c r="GJH8" s="128"/>
      <c r="GJI8" s="128"/>
      <c r="GJJ8" s="128"/>
      <c r="GJK8" s="128"/>
      <c r="GJL8" s="128"/>
      <c r="GJM8" s="128"/>
      <c r="GJN8" s="128"/>
      <c r="GJO8" s="128"/>
      <c r="GJP8" s="128"/>
      <c r="GJQ8" s="128"/>
      <c r="GJR8" s="128"/>
      <c r="GJS8" s="128"/>
      <c r="GJT8" s="128"/>
      <c r="GJU8" s="128"/>
      <c r="GJV8" s="128"/>
      <c r="GJW8" s="128"/>
      <c r="GJX8" s="128"/>
      <c r="GJY8" s="128"/>
      <c r="GJZ8" s="128"/>
      <c r="GKA8" s="128"/>
      <c r="GKB8" s="128"/>
      <c r="GKC8" s="128"/>
      <c r="GKD8" s="128"/>
      <c r="GKE8" s="128"/>
      <c r="GKF8" s="128"/>
      <c r="GKG8" s="128"/>
      <c r="GKH8" s="128"/>
      <c r="GKI8" s="128"/>
      <c r="GKJ8" s="128"/>
      <c r="GKK8" s="128"/>
      <c r="GKL8" s="128"/>
      <c r="GKM8" s="128"/>
      <c r="GKN8" s="128"/>
      <c r="GKO8" s="128"/>
      <c r="GKP8" s="128"/>
      <c r="GKQ8" s="128"/>
      <c r="GKR8" s="128"/>
      <c r="GKS8" s="128"/>
      <c r="GKT8" s="128"/>
      <c r="GKU8" s="128"/>
      <c r="GKV8" s="128"/>
      <c r="GKW8" s="128"/>
      <c r="GKX8" s="128"/>
      <c r="GKY8" s="128"/>
      <c r="GKZ8" s="128"/>
      <c r="GLA8" s="128"/>
      <c r="GLB8" s="128"/>
      <c r="GLC8" s="128"/>
      <c r="GLD8" s="128"/>
      <c r="GLE8" s="128"/>
      <c r="GLF8" s="128"/>
      <c r="GLG8" s="128"/>
      <c r="GLH8" s="128"/>
      <c r="GLI8" s="128"/>
      <c r="GLJ8" s="128"/>
      <c r="GLK8" s="128"/>
      <c r="GLL8" s="128"/>
      <c r="GLM8" s="128"/>
      <c r="GLN8" s="128"/>
      <c r="GLO8" s="128"/>
      <c r="GLP8" s="128"/>
      <c r="GLQ8" s="128"/>
      <c r="GLR8" s="128"/>
      <c r="GLS8" s="128"/>
      <c r="GLT8" s="128"/>
      <c r="GLU8" s="128"/>
      <c r="GLV8" s="128"/>
      <c r="GLW8" s="128"/>
      <c r="GLX8" s="128"/>
      <c r="GLY8" s="128"/>
      <c r="GLZ8" s="128"/>
      <c r="GMA8" s="128"/>
      <c r="GMB8" s="128"/>
      <c r="GMC8" s="128"/>
      <c r="GMD8" s="128"/>
      <c r="GME8" s="128"/>
      <c r="GMF8" s="128"/>
      <c r="GMG8" s="128"/>
      <c r="GMH8" s="128"/>
      <c r="GMI8" s="128"/>
      <c r="GMJ8" s="128"/>
      <c r="GMK8" s="128"/>
      <c r="GML8" s="128"/>
      <c r="GMM8" s="128"/>
      <c r="GMN8" s="128"/>
      <c r="GMO8" s="128"/>
      <c r="GMP8" s="128"/>
      <c r="GMQ8" s="128"/>
      <c r="GMR8" s="128"/>
      <c r="GMS8" s="128"/>
      <c r="GMT8" s="128"/>
      <c r="GMU8" s="128"/>
      <c r="GMV8" s="128"/>
      <c r="GMW8" s="128"/>
      <c r="GMX8" s="128"/>
      <c r="GMY8" s="128"/>
      <c r="GMZ8" s="128"/>
      <c r="GNA8" s="128"/>
      <c r="GNB8" s="128"/>
      <c r="GNC8" s="128"/>
      <c r="GND8" s="128"/>
      <c r="GNE8" s="128"/>
      <c r="GNF8" s="128"/>
      <c r="GNG8" s="128"/>
      <c r="GNH8" s="128"/>
      <c r="GNI8" s="128"/>
      <c r="GNJ8" s="128"/>
      <c r="GNK8" s="128"/>
      <c r="GNL8" s="128"/>
      <c r="GNM8" s="128"/>
      <c r="GNN8" s="128"/>
      <c r="GNO8" s="128"/>
      <c r="GNP8" s="128"/>
      <c r="GNQ8" s="128"/>
      <c r="GNR8" s="128"/>
      <c r="GNS8" s="128"/>
      <c r="GNT8" s="128"/>
      <c r="GNU8" s="128"/>
      <c r="GNV8" s="128"/>
      <c r="GNW8" s="128"/>
      <c r="GNX8" s="128"/>
      <c r="GNY8" s="128"/>
      <c r="GNZ8" s="128"/>
      <c r="GOA8" s="128"/>
      <c r="GOB8" s="128"/>
      <c r="GOC8" s="128"/>
      <c r="GOD8" s="128"/>
      <c r="GOE8" s="128"/>
      <c r="GOF8" s="128"/>
      <c r="GOG8" s="128"/>
      <c r="GOH8" s="128"/>
      <c r="GOI8" s="128"/>
      <c r="GOJ8" s="128"/>
      <c r="GOK8" s="128"/>
      <c r="GOL8" s="128"/>
      <c r="GOM8" s="128"/>
      <c r="GON8" s="128"/>
      <c r="GOO8" s="128"/>
      <c r="GOP8" s="128"/>
      <c r="GOQ8" s="128"/>
      <c r="GOR8" s="128"/>
      <c r="GOS8" s="128"/>
      <c r="GOT8" s="128"/>
      <c r="GOU8" s="128"/>
      <c r="GOV8" s="128"/>
      <c r="GOW8" s="128"/>
      <c r="GOX8" s="128"/>
      <c r="GOY8" s="128"/>
      <c r="GOZ8" s="128"/>
      <c r="GPA8" s="128"/>
      <c r="GPB8" s="128"/>
      <c r="GPC8" s="128"/>
      <c r="GPD8" s="128"/>
      <c r="GPE8" s="128"/>
      <c r="GPF8" s="128"/>
      <c r="GPG8" s="128"/>
      <c r="GPH8" s="128"/>
      <c r="GPI8" s="128"/>
      <c r="GPJ8" s="128"/>
      <c r="GPK8" s="128"/>
      <c r="GPL8" s="128"/>
      <c r="GPM8" s="128"/>
      <c r="GPN8" s="128"/>
      <c r="GPO8" s="128"/>
      <c r="GPP8" s="128"/>
      <c r="GPQ8" s="128"/>
      <c r="GPR8" s="128"/>
      <c r="GPS8" s="128"/>
      <c r="GPT8" s="128"/>
      <c r="GPU8" s="128"/>
      <c r="GPV8" s="128"/>
      <c r="GPW8" s="128"/>
      <c r="GPX8" s="128"/>
      <c r="GPY8" s="128"/>
      <c r="GPZ8" s="128"/>
      <c r="GQA8" s="128"/>
      <c r="GQB8" s="128"/>
      <c r="GQC8" s="128"/>
      <c r="GQD8" s="128"/>
      <c r="GQE8" s="128"/>
      <c r="GQF8" s="128"/>
      <c r="GQG8" s="128"/>
      <c r="GQH8" s="128"/>
      <c r="GQI8" s="128"/>
      <c r="GQJ8" s="128"/>
      <c r="GQK8" s="128"/>
      <c r="GQL8" s="128"/>
      <c r="GQM8" s="128"/>
      <c r="GQN8" s="128"/>
      <c r="GQO8" s="128"/>
      <c r="GQP8" s="128"/>
      <c r="GQQ8" s="128"/>
      <c r="GQR8" s="128"/>
      <c r="GQS8" s="128"/>
      <c r="GQT8" s="128"/>
      <c r="GQU8" s="128"/>
      <c r="GQV8" s="128"/>
      <c r="GQW8" s="128"/>
      <c r="GQX8" s="128"/>
      <c r="GQY8" s="128"/>
      <c r="GQZ8" s="128"/>
      <c r="GRA8" s="128"/>
      <c r="GRB8" s="128"/>
      <c r="GRC8" s="128"/>
      <c r="GRD8" s="128"/>
      <c r="GRE8" s="128"/>
      <c r="GRF8" s="128"/>
      <c r="GRG8" s="128"/>
      <c r="GRH8" s="128"/>
      <c r="GRI8" s="128"/>
      <c r="GRJ8" s="128"/>
      <c r="GRK8" s="128"/>
      <c r="GRL8" s="128"/>
      <c r="GRM8" s="128"/>
      <c r="GRN8" s="128"/>
      <c r="GRO8" s="128"/>
      <c r="GRP8" s="128"/>
      <c r="GRQ8" s="128"/>
      <c r="GRR8" s="128"/>
      <c r="GRS8" s="128"/>
      <c r="GRT8" s="128"/>
      <c r="GRU8" s="128"/>
      <c r="GRV8" s="128"/>
      <c r="GRW8" s="128"/>
      <c r="GRX8" s="128"/>
      <c r="GRY8" s="128"/>
      <c r="GRZ8" s="128"/>
      <c r="GSA8" s="128"/>
      <c r="GSB8" s="128"/>
      <c r="GSC8" s="128"/>
      <c r="GSD8" s="128"/>
      <c r="GSE8" s="128"/>
      <c r="GSF8" s="128"/>
      <c r="GSG8" s="128"/>
      <c r="GSH8" s="128"/>
      <c r="GSI8" s="128"/>
      <c r="GSJ8" s="128"/>
      <c r="GSK8" s="128"/>
      <c r="GSL8" s="128"/>
      <c r="GSM8" s="128"/>
      <c r="GSN8" s="128"/>
      <c r="GSO8" s="128"/>
      <c r="GSP8" s="128"/>
      <c r="GSQ8" s="128"/>
      <c r="GSR8" s="128"/>
      <c r="GSS8" s="128"/>
      <c r="GST8" s="128"/>
      <c r="GSU8" s="128"/>
      <c r="GSV8" s="128"/>
      <c r="GSW8" s="128"/>
      <c r="GSX8" s="128"/>
      <c r="GSY8" s="128"/>
      <c r="GSZ8" s="128"/>
      <c r="GTA8" s="128"/>
      <c r="GTB8" s="128"/>
      <c r="GTC8" s="128"/>
      <c r="GTD8" s="128"/>
      <c r="GTE8" s="128"/>
      <c r="GTF8" s="128"/>
      <c r="GTG8" s="128"/>
      <c r="GTH8" s="128"/>
      <c r="GTI8" s="128"/>
      <c r="GTJ8" s="128"/>
      <c r="GTK8" s="128"/>
      <c r="GTL8" s="128"/>
      <c r="GTM8" s="128"/>
      <c r="GTN8" s="128"/>
      <c r="GTO8" s="128"/>
      <c r="GTP8" s="128"/>
      <c r="GTQ8" s="128"/>
      <c r="GTR8" s="128"/>
      <c r="GTS8" s="128"/>
      <c r="GTT8" s="128"/>
      <c r="GTU8" s="128"/>
      <c r="GTV8" s="128"/>
      <c r="GTW8" s="128"/>
      <c r="GTX8" s="128"/>
      <c r="GTY8" s="128"/>
      <c r="GTZ8" s="128"/>
      <c r="GUA8" s="128"/>
      <c r="GUB8" s="128"/>
      <c r="GUC8" s="128"/>
      <c r="GUD8" s="128"/>
      <c r="GUE8" s="128"/>
      <c r="GUF8" s="128"/>
      <c r="GUG8" s="128"/>
      <c r="GUH8" s="128"/>
      <c r="GUI8" s="128"/>
      <c r="GUJ8" s="128"/>
      <c r="GUK8" s="128"/>
      <c r="GUL8" s="128"/>
      <c r="GUM8" s="128"/>
      <c r="GUN8" s="128"/>
      <c r="GUO8" s="128"/>
      <c r="GUP8" s="128"/>
      <c r="GUQ8" s="128"/>
      <c r="GUR8" s="128"/>
      <c r="GUS8" s="128"/>
      <c r="GUT8" s="128"/>
      <c r="GUU8" s="128"/>
      <c r="GUV8" s="128"/>
      <c r="GUW8" s="128"/>
      <c r="GUX8" s="128"/>
      <c r="GUY8" s="128"/>
      <c r="GUZ8" s="128"/>
      <c r="GVA8" s="128"/>
      <c r="GVB8" s="128"/>
      <c r="GVC8" s="128"/>
      <c r="GVD8" s="128"/>
      <c r="GVE8" s="128"/>
      <c r="GVF8" s="128"/>
      <c r="GVG8" s="128"/>
      <c r="GVH8" s="128"/>
      <c r="GVI8" s="128"/>
      <c r="GVJ8" s="128"/>
      <c r="GVK8" s="128"/>
      <c r="GVL8" s="128"/>
      <c r="GVM8" s="128"/>
      <c r="GVN8" s="128"/>
      <c r="GVO8" s="128"/>
      <c r="GVP8" s="128"/>
      <c r="GVQ8" s="128"/>
      <c r="GVR8" s="128"/>
      <c r="GVS8" s="128"/>
      <c r="GVT8" s="128"/>
      <c r="GVU8" s="128"/>
      <c r="GVV8" s="128"/>
      <c r="GVW8" s="128"/>
      <c r="GVX8" s="128"/>
      <c r="GVY8" s="128"/>
      <c r="GVZ8" s="128"/>
      <c r="GWA8" s="128"/>
      <c r="GWB8" s="128"/>
      <c r="GWC8" s="128"/>
      <c r="GWD8" s="128"/>
      <c r="GWE8" s="128"/>
      <c r="GWF8" s="128"/>
      <c r="GWG8" s="128"/>
      <c r="GWH8" s="128"/>
      <c r="GWI8" s="128"/>
      <c r="GWJ8" s="128"/>
      <c r="GWK8" s="128"/>
      <c r="GWL8" s="128"/>
      <c r="GWM8" s="128"/>
      <c r="GWN8" s="128"/>
      <c r="GWO8" s="128"/>
      <c r="GWP8" s="128"/>
      <c r="GWQ8" s="128"/>
      <c r="GWR8" s="128"/>
      <c r="GWS8" s="128"/>
      <c r="GWT8" s="128"/>
      <c r="GWU8" s="128"/>
      <c r="GWV8" s="128"/>
      <c r="GWW8" s="128"/>
      <c r="GWX8" s="128"/>
      <c r="GWY8" s="128"/>
      <c r="GWZ8" s="128"/>
      <c r="GXA8" s="128"/>
      <c r="GXB8" s="128"/>
      <c r="GXC8" s="128"/>
      <c r="GXD8" s="128"/>
      <c r="GXE8" s="128"/>
      <c r="GXF8" s="128"/>
      <c r="GXG8" s="128"/>
      <c r="GXH8" s="128"/>
      <c r="GXI8" s="128"/>
      <c r="GXJ8" s="128"/>
      <c r="GXK8" s="128"/>
      <c r="GXL8" s="128"/>
      <c r="GXM8" s="128"/>
      <c r="GXN8" s="128"/>
      <c r="GXO8" s="128"/>
      <c r="GXP8" s="128"/>
      <c r="GXQ8" s="128"/>
      <c r="GXR8" s="128"/>
      <c r="GXS8" s="128"/>
      <c r="GXT8" s="128"/>
      <c r="GXU8" s="128"/>
      <c r="GXV8" s="128"/>
      <c r="GXW8" s="128"/>
      <c r="GXX8" s="128"/>
      <c r="GXY8" s="128"/>
      <c r="GXZ8" s="128"/>
      <c r="GYA8" s="128"/>
      <c r="GYB8" s="128"/>
      <c r="GYC8" s="128"/>
      <c r="GYD8" s="128"/>
      <c r="GYE8" s="128"/>
      <c r="GYF8" s="128"/>
      <c r="GYG8" s="128"/>
      <c r="GYH8" s="128"/>
      <c r="GYI8" s="128"/>
      <c r="GYJ8" s="128"/>
      <c r="GYK8" s="128"/>
      <c r="GYL8" s="128"/>
      <c r="GYM8" s="128"/>
      <c r="GYN8" s="128"/>
      <c r="GYO8" s="128"/>
      <c r="GYP8" s="128"/>
      <c r="GYQ8" s="128"/>
      <c r="GYR8" s="128"/>
      <c r="GYS8" s="128"/>
      <c r="GYT8" s="128"/>
      <c r="GYU8" s="128"/>
      <c r="GYV8" s="128"/>
      <c r="GYW8" s="128"/>
      <c r="GYX8" s="128"/>
      <c r="GYY8" s="128"/>
      <c r="GYZ8" s="128"/>
      <c r="GZA8" s="128"/>
      <c r="GZB8" s="128"/>
      <c r="GZC8" s="128"/>
      <c r="GZD8" s="128"/>
      <c r="GZE8" s="128"/>
      <c r="GZF8" s="128"/>
      <c r="GZG8" s="128"/>
      <c r="GZH8" s="128"/>
      <c r="GZI8" s="128"/>
      <c r="GZJ8" s="128"/>
      <c r="GZK8" s="128"/>
      <c r="GZL8" s="128"/>
      <c r="GZM8" s="128"/>
      <c r="GZN8" s="128"/>
      <c r="GZO8" s="128"/>
      <c r="GZP8" s="128"/>
      <c r="GZQ8" s="128"/>
      <c r="GZR8" s="128"/>
      <c r="GZS8" s="128"/>
      <c r="GZT8" s="128"/>
      <c r="GZU8" s="128"/>
      <c r="GZV8" s="128"/>
      <c r="GZW8" s="128"/>
      <c r="GZX8" s="128"/>
      <c r="GZY8" s="128"/>
      <c r="GZZ8" s="128"/>
      <c r="HAA8" s="128"/>
      <c r="HAB8" s="128"/>
      <c r="HAC8" s="128"/>
      <c r="HAD8" s="128"/>
      <c r="HAE8" s="128"/>
      <c r="HAF8" s="128"/>
      <c r="HAG8" s="128"/>
      <c r="HAH8" s="128"/>
      <c r="HAI8" s="128"/>
      <c r="HAJ8" s="128"/>
      <c r="HAK8" s="128"/>
      <c r="HAL8" s="128"/>
      <c r="HAM8" s="128"/>
      <c r="HAN8" s="128"/>
      <c r="HAO8" s="128"/>
      <c r="HAP8" s="128"/>
      <c r="HAQ8" s="128"/>
      <c r="HAR8" s="128"/>
      <c r="HAS8" s="128"/>
      <c r="HAT8" s="128"/>
      <c r="HAU8" s="128"/>
      <c r="HAV8" s="128"/>
      <c r="HAW8" s="128"/>
      <c r="HAX8" s="128"/>
      <c r="HAY8" s="128"/>
      <c r="HAZ8" s="128"/>
      <c r="HBA8" s="128"/>
      <c r="HBB8" s="128"/>
      <c r="HBC8" s="128"/>
      <c r="HBD8" s="128"/>
      <c r="HBE8" s="128"/>
      <c r="HBF8" s="128"/>
      <c r="HBG8" s="128"/>
      <c r="HBH8" s="128"/>
      <c r="HBI8" s="128"/>
      <c r="HBJ8" s="128"/>
      <c r="HBK8" s="128"/>
      <c r="HBL8" s="128"/>
      <c r="HBM8" s="128"/>
      <c r="HBN8" s="128"/>
      <c r="HBO8" s="128"/>
      <c r="HBP8" s="128"/>
      <c r="HBQ8" s="128"/>
      <c r="HBR8" s="128"/>
      <c r="HBS8" s="128"/>
      <c r="HBT8" s="128"/>
      <c r="HBU8" s="128"/>
      <c r="HBV8" s="128"/>
      <c r="HBW8" s="128"/>
      <c r="HBX8" s="128"/>
      <c r="HBY8" s="128"/>
      <c r="HBZ8" s="128"/>
      <c r="HCA8" s="128"/>
      <c r="HCB8" s="128"/>
      <c r="HCC8" s="128"/>
      <c r="HCD8" s="128"/>
      <c r="HCE8" s="128"/>
      <c r="HCF8" s="128"/>
      <c r="HCG8" s="128"/>
      <c r="HCH8" s="128"/>
      <c r="HCI8" s="128"/>
      <c r="HCJ8" s="128"/>
      <c r="HCK8" s="128"/>
      <c r="HCL8" s="128"/>
      <c r="HCM8" s="128"/>
      <c r="HCN8" s="128"/>
      <c r="HCO8" s="128"/>
      <c r="HCP8" s="128"/>
      <c r="HCQ8" s="128"/>
      <c r="HCR8" s="128"/>
      <c r="HCS8" s="128"/>
      <c r="HCT8" s="128"/>
      <c r="HCU8" s="128"/>
      <c r="HCV8" s="128"/>
      <c r="HCW8" s="128"/>
      <c r="HCX8" s="128"/>
      <c r="HCY8" s="128"/>
      <c r="HCZ8" s="128"/>
      <c r="HDA8" s="128"/>
      <c r="HDB8" s="128"/>
      <c r="HDC8" s="128"/>
      <c r="HDD8" s="128"/>
      <c r="HDE8" s="128"/>
      <c r="HDF8" s="128"/>
      <c r="HDG8" s="128"/>
      <c r="HDH8" s="128"/>
      <c r="HDI8" s="128"/>
      <c r="HDJ8" s="128"/>
      <c r="HDK8" s="128"/>
      <c r="HDL8" s="128"/>
      <c r="HDM8" s="128"/>
      <c r="HDN8" s="128"/>
      <c r="HDO8" s="128"/>
      <c r="HDP8" s="128"/>
      <c r="HDQ8" s="128"/>
      <c r="HDR8" s="128"/>
      <c r="HDS8" s="128"/>
      <c r="HDT8" s="128"/>
      <c r="HDU8" s="128"/>
      <c r="HDV8" s="128"/>
      <c r="HDW8" s="128"/>
      <c r="HDX8" s="128"/>
      <c r="HDY8" s="128"/>
      <c r="HDZ8" s="128"/>
      <c r="HEA8" s="128"/>
      <c r="HEB8" s="128"/>
      <c r="HEC8" s="128"/>
      <c r="HED8" s="128"/>
      <c r="HEE8" s="128"/>
      <c r="HEF8" s="128"/>
      <c r="HEG8" s="128"/>
      <c r="HEH8" s="128"/>
      <c r="HEI8" s="128"/>
      <c r="HEJ8" s="128"/>
      <c r="HEK8" s="128"/>
      <c r="HEL8" s="128"/>
      <c r="HEM8" s="128"/>
      <c r="HEN8" s="128"/>
      <c r="HEO8" s="128"/>
      <c r="HEP8" s="128"/>
      <c r="HEQ8" s="128"/>
      <c r="HER8" s="128"/>
      <c r="HES8" s="128"/>
      <c r="HET8" s="128"/>
      <c r="HEU8" s="128"/>
      <c r="HEV8" s="128"/>
      <c r="HEW8" s="128"/>
      <c r="HEX8" s="128"/>
      <c r="HEY8" s="128"/>
      <c r="HEZ8" s="128"/>
      <c r="HFA8" s="128"/>
      <c r="HFB8" s="128"/>
      <c r="HFC8" s="128"/>
      <c r="HFD8" s="128"/>
      <c r="HFE8" s="128"/>
      <c r="HFF8" s="128"/>
      <c r="HFG8" s="128"/>
      <c r="HFH8" s="128"/>
      <c r="HFI8" s="128"/>
      <c r="HFJ8" s="128"/>
      <c r="HFK8" s="128"/>
      <c r="HFL8" s="128"/>
      <c r="HFM8" s="128"/>
      <c r="HFN8" s="128"/>
      <c r="HFO8" s="128"/>
      <c r="HFP8" s="128"/>
      <c r="HFQ8" s="128"/>
      <c r="HFR8" s="128"/>
      <c r="HFS8" s="128"/>
      <c r="HFT8" s="128"/>
      <c r="HFU8" s="128"/>
      <c r="HFV8" s="128"/>
      <c r="HFW8" s="128"/>
      <c r="HFX8" s="128"/>
      <c r="HFY8" s="128"/>
      <c r="HFZ8" s="128"/>
      <c r="HGA8" s="128"/>
      <c r="HGB8" s="128"/>
      <c r="HGC8" s="128"/>
      <c r="HGD8" s="128"/>
      <c r="HGE8" s="128"/>
      <c r="HGF8" s="128"/>
      <c r="HGG8" s="128"/>
      <c r="HGH8" s="128"/>
      <c r="HGI8" s="128"/>
      <c r="HGJ8" s="128"/>
      <c r="HGK8" s="128"/>
      <c r="HGL8" s="128"/>
      <c r="HGM8" s="128"/>
      <c r="HGN8" s="128"/>
      <c r="HGO8" s="128"/>
      <c r="HGP8" s="128"/>
      <c r="HGQ8" s="128"/>
      <c r="HGR8" s="128"/>
      <c r="HGS8" s="128"/>
      <c r="HGT8" s="128"/>
      <c r="HGU8" s="128"/>
      <c r="HGV8" s="128"/>
      <c r="HGW8" s="128"/>
      <c r="HGX8" s="128"/>
      <c r="HGY8" s="128"/>
      <c r="HGZ8" s="128"/>
      <c r="HHA8" s="128"/>
      <c r="HHB8" s="128"/>
      <c r="HHC8" s="128"/>
      <c r="HHD8" s="128"/>
      <c r="HHE8" s="128"/>
      <c r="HHF8" s="128"/>
      <c r="HHG8" s="128"/>
      <c r="HHH8" s="128"/>
      <c r="HHI8" s="128"/>
      <c r="HHJ8" s="128"/>
      <c r="HHK8" s="128"/>
      <c r="HHL8" s="128"/>
      <c r="HHM8" s="128"/>
      <c r="HHN8" s="128"/>
      <c r="HHO8" s="128"/>
      <c r="HHP8" s="128"/>
      <c r="HHQ8" s="128"/>
      <c r="HHR8" s="128"/>
      <c r="HHS8" s="128"/>
      <c r="HHT8" s="128"/>
      <c r="HHU8" s="128"/>
      <c r="HHV8" s="128"/>
      <c r="HHW8" s="128"/>
      <c r="HHX8" s="128"/>
      <c r="HHY8" s="128"/>
      <c r="HHZ8" s="128"/>
      <c r="HIA8" s="128"/>
      <c r="HIB8" s="128"/>
      <c r="HIC8" s="128"/>
      <c r="HID8" s="128"/>
      <c r="HIE8" s="128"/>
      <c r="HIF8" s="128"/>
      <c r="HIG8" s="128"/>
      <c r="HIH8" s="128"/>
      <c r="HII8" s="128"/>
      <c r="HIJ8" s="128"/>
      <c r="HIK8" s="128"/>
      <c r="HIL8" s="128"/>
      <c r="HIM8" s="128"/>
      <c r="HIN8" s="128"/>
      <c r="HIO8" s="128"/>
      <c r="HIP8" s="128"/>
      <c r="HIQ8" s="128"/>
      <c r="HIR8" s="128"/>
      <c r="HIS8" s="128"/>
      <c r="HIT8" s="128"/>
      <c r="HIU8" s="128"/>
      <c r="HIV8" s="128"/>
      <c r="HIW8" s="128"/>
      <c r="HIX8" s="128"/>
      <c r="HIY8" s="128"/>
      <c r="HIZ8" s="128"/>
      <c r="HJA8" s="128"/>
      <c r="HJB8" s="128"/>
      <c r="HJC8" s="128"/>
      <c r="HJD8" s="128"/>
      <c r="HJE8" s="128"/>
      <c r="HJF8" s="128"/>
      <c r="HJG8" s="128"/>
      <c r="HJH8" s="128"/>
      <c r="HJI8" s="128"/>
      <c r="HJJ8" s="128"/>
      <c r="HJK8" s="128"/>
      <c r="HJL8" s="128"/>
      <c r="HJM8" s="128"/>
      <c r="HJN8" s="128"/>
      <c r="HJO8" s="128"/>
      <c r="HJP8" s="128"/>
      <c r="HJQ8" s="128"/>
      <c r="HJR8" s="128"/>
      <c r="HJS8" s="128"/>
      <c r="HJT8" s="128"/>
      <c r="HJU8" s="128"/>
      <c r="HJV8" s="128"/>
      <c r="HJW8" s="128"/>
      <c r="HJX8" s="128"/>
      <c r="HJY8" s="128"/>
      <c r="HJZ8" s="128"/>
      <c r="HKA8" s="128"/>
      <c r="HKB8" s="128"/>
      <c r="HKC8" s="128"/>
      <c r="HKD8" s="128"/>
      <c r="HKE8" s="128"/>
      <c r="HKF8" s="128"/>
      <c r="HKG8" s="128"/>
      <c r="HKH8" s="128"/>
      <c r="HKI8" s="128"/>
      <c r="HKJ8" s="128"/>
      <c r="HKK8" s="128"/>
      <c r="HKL8" s="128"/>
      <c r="HKM8" s="128"/>
      <c r="HKN8" s="128"/>
      <c r="HKO8" s="128"/>
      <c r="HKP8" s="128"/>
      <c r="HKQ8" s="128"/>
      <c r="HKR8" s="128"/>
      <c r="HKS8" s="128"/>
      <c r="HKT8" s="128"/>
      <c r="HKU8" s="128"/>
      <c r="HKV8" s="128"/>
      <c r="HKW8" s="128"/>
      <c r="HKX8" s="128"/>
      <c r="HKY8" s="128"/>
      <c r="HKZ8" s="128"/>
      <c r="HLA8" s="128"/>
      <c r="HLB8" s="128"/>
      <c r="HLC8" s="128"/>
      <c r="HLD8" s="128"/>
      <c r="HLE8" s="128"/>
      <c r="HLF8" s="128"/>
      <c r="HLG8" s="128"/>
      <c r="HLH8" s="128"/>
      <c r="HLI8" s="128"/>
      <c r="HLJ8" s="128"/>
      <c r="HLK8" s="128"/>
      <c r="HLL8" s="128"/>
      <c r="HLM8" s="128"/>
      <c r="HLN8" s="128"/>
      <c r="HLO8" s="128"/>
      <c r="HLP8" s="128"/>
      <c r="HLQ8" s="128"/>
      <c r="HLR8" s="128"/>
      <c r="HLS8" s="128"/>
      <c r="HLT8" s="128"/>
      <c r="HLU8" s="128"/>
      <c r="HLV8" s="128"/>
      <c r="HLW8" s="128"/>
      <c r="HLX8" s="128"/>
      <c r="HLY8" s="128"/>
      <c r="HLZ8" s="128"/>
      <c r="HMA8" s="128"/>
      <c r="HMB8" s="128"/>
      <c r="HMC8" s="128"/>
      <c r="HMD8" s="128"/>
      <c r="HME8" s="128"/>
      <c r="HMF8" s="128"/>
      <c r="HMG8" s="128"/>
      <c r="HMH8" s="128"/>
      <c r="HMI8" s="128"/>
      <c r="HMJ8" s="128"/>
      <c r="HMK8" s="128"/>
      <c r="HML8" s="128"/>
      <c r="HMM8" s="128"/>
      <c r="HMN8" s="128"/>
      <c r="HMO8" s="128"/>
      <c r="HMP8" s="128"/>
      <c r="HMQ8" s="128"/>
      <c r="HMR8" s="128"/>
      <c r="HMS8" s="128"/>
      <c r="HMT8" s="128"/>
      <c r="HMU8" s="128"/>
      <c r="HMV8" s="128"/>
      <c r="HMW8" s="128"/>
      <c r="HMX8" s="128"/>
      <c r="HMY8" s="128"/>
      <c r="HMZ8" s="128"/>
      <c r="HNA8" s="128"/>
      <c r="HNB8" s="128"/>
      <c r="HNC8" s="128"/>
      <c r="HND8" s="128"/>
      <c r="HNE8" s="128"/>
      <c r="HNF8" s="128"/>
      <c r="HNG8" s="128"/>
      <c r="HNH8" s="128"/>
      <c r="HNI8" s="128"/>
      <c r="HNJ8" s="128"/>
      <c r="HNK8" s="128"/>
      <c r="HNL8" s="128"/>
      <c r="HNM8" s="128"/>
      <c r="HNN8" s="128"/>
      <c r="HNO8" s="128"/>
      <c r="HNP8" s="128"/>
      <c r="HNQ8" s="128"/>
      <c r="HNR8" s="128"/>
      <c r="HNS8" s="128"/>
      <c r="HNT8" s="128"/>
      <c r="HNU8" s="128"/>
      <c r="HNV8" s="128"/>
      <c r="HNW8" s="128"/>
      <c r="HNX8" s="128"/>
      <c r="HNY8" s="128"/>
      <c r="HNZ8" s="128"/>
      <c r="HOA8" s="128"/>
      <c r="HOB8" s="128"/>
      <c r="HOC8" s="128"/>
      <c r="HOD8" s="128"/>
      <c r="HOE8" s="128"/>
      <c r="HOF8" s="128"/>
      <c r="HOG8" s="128"/>
      <c r="HOH8" s="128"/>
      <c r="HOI8" s="128"/>
      <c r="HOJ8" s="128"/>
      <c r="HOK8" s="128"/>
      <c r="HOL8" s="128"/>
      <c r="HOM8" s="128"/>
      <c r="HON8" s="128"/>
      <c r="HOO8" s="128"/>
      <c r="HOP8" s="128"/>
      <c r="HOQ8" s="128"/>
      <c r="HOR8" s="128"/>
      <c r="HOS8" s="128"/>
      <c r="HOT8" s="128"/>
      <c r="HOU8" s="128"/>
      <c r="HOV8" s="128"/>
      <c r="HOW8" s="128"/>
      <c r="HOX8" s="128"/>
      <c r="HOY8" s="128"/>
      <c r="HOZ8" s="128"/>
      <c r="HPA8" s="128"/>
      <c r="HPB8" s="128"/>
      <c r="HPC8" s="128"/>
      <c r="HPD8" s="128"/>
      <c r="HPE8" s="128"/>
      <c r="HPF8" s="128"/>
      <c r="HPG8" s="128"/>
      <c r="HPH8" s="128"/>
      <c r="HPI8" s="128"/>
      <c r="HPJ8" s="128"/>
      <c r="HPK8" s="128"/>
      <c r="HPL8" s="128"/>
      <c r="HPM8" s="128"/>
      <c r="HPN8" s="128"/>
      <c r="HPO8" s="128"/>
      <c r="HPP8" s="128"/>
      <c r="HPQ8" s="128"/>
      <c r="HPR8" s="128"/>
      <c r="HPS8" s="128"/>
      <c r="HPT8" s="128"/>
      <c r="HPU8" s="128"/>
      <c r="HPV8" s="128"/>
      <c r="HPW8" s="128"/>
      <c r="HPX8" s="128"/>
      <c r="HPY8" s="128"/>
      <c r="HPZ8" s="128"/>
      <c r="HQA8" s="128"/>
      <c r="HQB8" s="128"/>
      <c r="HQC8" s="128"/>
      <c r="HQD8" s="128"/>
      <c r="HQE8" s="128"/>
      <c r="HQF8" s="128"/>
      <c r="HQG8" s="128"/>
      <c r="HQH8" s="128"/>
      <c r="HQI8" s="128"/>
      <c r="HQJ8" s="128"/>
      <c r="HQK8" s="128"/>
      <c r="HQL8" s="128"/>
      <c r="HQM8" s="128"/>
      <c r="HQN8" s="128"/>
      <c r="HQO8" s="128"/>
      <c r="HQP8" s="128"/>
      <c r="HQQ8" s="128"/>
      <c r="HQR8" s="128"/>
      <c r="HQS8" s="128"/>
      <c r="HQT8" s="128"/>
      <c r="HQU8" s="128"/>
      <c r="HQV8" s="128"/>
      <c r="HQW8" s="128"/>
      <c r="HQX8" s="128"/>
      <c r="HQY8" s="128"/>
      <c r="HQZ8" s="128"/>
      <c r="HRA8" s="128"/>
      <c r="HRB8" s="128"/>
      <c r="HRC8" s="128"/>
      <c r="HRD8" s="128"/>
      <c r="HRE8" s="128"/>
      <c r="HRF8" s="128"/>
      <c r="HRG8" s="128"/>
      <c r="HRH8" s="128"/>
      <c r="HRI8" s="128"/>
      <c r="HRJ8" s="128"/>
      <c r="HRK8" s="128"/>
      <c r="HRL8" s="128"/>
      <c r="HRM8" s="128"/>
      <c r="HRN8" s="128"/>
      <c r="HRO8" s="128"/>
      <c r="HRP8" s="128"/>
      <c r="HRQ8" s="128"/>
      <c r="HRR8" s="128"/>
      <c r="HRS8" s="128"/>
      <c r="HRT8" s="128"/>
      <c r="HRU8" s="128"/>
      <c r="HRV8" s="128"/>
      <c r="HRW8" s="128"/>
      <c r="HRX8" s="128"/>
      <c r="HRY8" s="128"/>
      <c r="HRZ8" s="128"/>
      <c r="HSA8" s="128"/>
      <c r="HSB8" s="128"/>
      <c r="HSC8" s="128"/>
      <c r="HSD8" s="128"/>
      <c r="HSE8" s="128"/>
      <c r="HSF8" s="128"/>
      <c r="HSG8" s="128"/>
      <c r="HSH8" s="128"/>
      <c r="HSI8" s="128"/>
      <c r="HSJ8" s="128"/>
      <c r="HSK8" s="128"/>
      <c r="HSL8" s="128"/>
      <c r="HSM8" s="128"/>
      <c r="HSN8" s="128"/>
      <c r="HSO8" s="128"/>
      <c r="HSP8" s="128"/>
      <c r="HSQ8" s="128"/>
      <c r="HSR8" s="128"/>
      <c r="HSS8" s="128"/>
      <c r="HST8" s="128"/>
      <c r="HSU8" s="128"/>
      <c r="HSV8" s="128"/>
      <c r="HSW8" s="128"/>
      <c r="HSX8" s="128"/>
      <c r="HSY8" s="128"/>
      <c r="HSZ8" s="128"/>
      <c r="HTA8" s="128"/>
      <c r="HTB8" s="128"/>
      <c r="HTC8" s="128"/>
      <c r="HTD8" s="128"/>
      <c r="HTE8" s="128"/>
      <c r="HTF8" s="128"/>
      <c r="HTG8" s="128"/>
      <c r="HTH8" s="128"/>
      <c r="HTI8" s="128"/>
      <c r="HTJ8" s="128"/>
      <c r="HTK8" s="128"/>
      <c r="HTL8" s="128"/>
      <c r="HTM8" s="128"/>
      <c r="HTN8" s="128"/>
      <c r="HTO8" s="128"/>
      <c r="HTP8" s="128"/>
      <c r="HTQ8" s="128"/>
      <c r="HTR8" s="128"/>
      <c r="HTS8" s="128"/>
      <c r="HTT8" s="128"/>
      <c r="HTU8" s="128"/>
      <c r="HTV8" s="128"/>
      <c r="HTW8" s="128"/>
      <c r="HTX8" s="128"/>
      <c r="HTY8" s="128"/>
      <c r="HTZ8" s="128"/>
      <c r="HUA8" s="128"/>
      <c r="HUB8" s="128"/>
      <c r="HUC8" s="128"/>
      <c r="HUD8" s="128"/>
      <c r="HUE8" s="128"/>
      <c r="HUF8" s="128"/>
      <c r="HUG8" s="128"/>
      <c r="HUH8" s="128"/>
      <c r="HUI8" s="128"/>
      <c r="HUJ8" s="128"/>
      <c r="HUK8" s="128"/>
      <c r="HUL8" s="128"/>
      <c r="HUM8" s="128"/>
      <c r="HUN8" s="128"/>
      <c r="HUO8" s="128"/>
      <c r="HUP8" s="128"/>
      <c r="HUQ8" s="128"/>
      <c r="HUR8" s="128"/>
      <c r="HUS8" s="128"/>
      <c r="HUT8" s="128"/>
      <c r="HUU8" s="128"/>
      <c r="HUV8" s="128"/>
      <c r="HUW8" s="128"/>
      <c r="HUX8" s="128"/>
      <c r="HUY8" s="128"/>
      <c r="HUZ8" s="128"/>
      <c r="HVA8" s="128"/>
      <c r="HVB8" s="128"/>
      <c r="HVC8" s="128"/>
      <c r="HVD8" s="128"/>
      <c r="HVE8" s="128"/>
      <c r="HVF8" s="128"/>
      <c r="HVG8" s="128"/>
      <c r="HVH8" s="128"/>
      <c r="HVI8" s="128"/>
      <c r="HVJ8" s="128"/>
      <c r="HVK8" s="128"/>
      <c r="HVL8" s="128"/>
      <c r="HVM8" s="128"/>
      <c r="HVN8" s="128"/>
      <c r="HVO8" s="128"/>
      <c r="HVP8" s="128"/>
      <c r="HVQ8" s="128"/>
      <c r="HVR8" s="128"/>
      <c r="HVS8" s="128"/>
      <c r="HVT8" s="128"/>
      <c r="HVU8" s="128"/>
      <c r="HVV8" s="128"/>
      <c r="HVW8" s="128"/>
      <c r="HVX8" s="128"/>
      <c r="HVY8" s="128"/>
      <c r="HVZ8" s="128"/>
      <c r="HWA8" s="128"/>
      <c r="HWB8" s="128"/>
      <c r="HWC8" s="128"/>
      <c r="HWD8" s="128"/>
      <c r="HWE8" s="128"/>
      <c r="HWF8" s="128"/>
      <c r="HWG8" s="128"/>
      <c r="HWH8" s="128"/>
      <c r="HWI8" s="128"/>
      <c r="HWJ8" s="128"/>
      <c r="HWK8" s="128"/>
      <c r="HWL8" s="128"/>
      <c r="HWM8" s="128"/>
      <c r="HWN8" s="128"/>
      <c r="HWO8" s="128"/>
      <c r="HWP8" s="128"/>
      <c r="HWQ8" s="128"/>
      <c r="HWR8" s="128"/>
      <c r="HWS8" s="128"/>
      <c r="HWT8" s="128"/>
      <c r="HWU8" s="128"/>
      <c r="HWV8" s="128"/>
      <c r="HWW8" s="128"/>
      <c r="HWX8" s="128"/>
      <c r="HWY8" s="128"/>
      <c r="HWZ8" s="128"/>
      <c r="HXA8" s="128"/>
      <c r="HXB8" s="128"/>
      <c r="HXC8" s="128"/>
      <c r="HXD8" s="128"/>
      <c r="HXE8" s="128"/>
      <c r="HXF8" s="128"/>
      <c r="HXG8" s="128"/>
      <c r="HXH8" s="128"/>
      <c r="HXI8" s="128"/>
      <c r="HXJ8" s="128"/>
      <c r="HXK8" s="128"/>
      <c r="HXL8" s="128"/>
      <c r="HXM8" s="128"/>
      <c r="HXN8" s="128"/>
      <c r="HXO8" s="128"/>
      <c r="HXP8" s="128"/>
      <c r="HXQ8" s="128"/>
      <c r="HXR8" s="128"/>
      <c r="HXS8" s="128"/>
      <c r="HXT8" s="128"/>
      <c r="HXU8" s="128"/>
      <c r="HXV8" s="128"/>
      <c r="HXW8" s="128"/>
      <c r="HXX8" s="128"/>
      <c r="HXY8" s="128"/>
      <c r="HXZ8" s="128"/>
      <c r="HYA8" s="128"/>
      <c r="HYB8" s="128"/>
      <c r="HYC8" s="128"/>
      <c r="HYD8" s="128"/>
      <c r="HYE8" s="128"/>
      <c r="HYF8" s="128"/>
      <c r="HYG8" s="128"/>
      <c r="HYH8" s="128"/>
      <c r="HYI8" s="128"/>
      <c r="HYJ8" s="128"/>
      <c r="HYK8" s="128"/>
      <c r="HYL8" s="128"/>
      <c r="HYM8" s="128"/>
      <c r="HYN8" s="128"/>
      <c r="HYO8" s="128"/>
      <c r="HYP8" s="128"/>
      <c r="HYQ8" s="128"/>
      <c r="HYR8" s="128"/>
      <c r="HYS8" s="128"/>
      <c r="HYT8" s="128"/>
      <c r="HYU8" s="128"/>
      <c r="HYV8" s="128"/>
      <c r="HYW8" s="128"/>
      <c r="HYX8" s="128"/>
      <c r="HYY8" s="128"/>
      <c r="HYZ8" s="128"/>
      <c r="HZA8" s="128"/>
      <c r="HZB8" s="128"/>
      <c r="HZC8" s="128"/>
      <c r="HZD8" s="128"/>
      <c r="HZE8" s="128"/>
      <c r="HZF8" s="128"/>
      <c r="HZG8" s="128"/>
      <c r="HZH8" s="128"/>
      <c r="HZI8" s="128"/>
      <c r="HZJ8" s="128"/>
      <c r="HZK8" s="128"/>
      <c r="HZL8" s="128"/>
      <c r="HZM8" s="128"/>
      <c r="HZN8" s="128"/>
      <c r="HZO8" s="128"/>
      <c r="HZP8" s="128"/>
      <c r="HZQ8" s="128"/>
      <c r="HZR8" s="128"/>
      <c r="HZS8" s="128"/>
      <c r="HZT8" s="128"/>
      <c r="HZU8" s="128"/>
      <c r="HZV8" s="128"/>
      <c r="HZW8" s="128"/>
      <c r="HZX8" s="128"/>
      <c r="HZY8" s="128"/>
      <c r="HZZ8" s="128"/>
      <c r="IAA8" s="128"/>
      <c r="IAB8" s="128"/>
      <c r="IAC8" s="128"/>
      <c r="IAD8" s="128"/>
      <c r="IAE8" s="128"/>
      <c r="IAF8" s="128"/>
      <c r="IAG8" s="128"/>
      <c r="IAH8" s="128"/>
      <c r="IAI8" s="128"/>
      <c r="IAJ8" s="128"/>
      <c r="IAK8" s="128"/>
      <c r="IAL8" s="128"/>
      <c r="IAM8" s="128"/>
      <c r="IAN8" s="128"/>
      <c r="IAO8" s="128"/>
      <c r="IAP8" s="128"/>
      <c r="IAQ8" s="128"/>
      <c r="IAR8" s="128"/>
      <c r="IAS8" s="128"/>
      <c r="IAT8" s="128"/>
      <c r="IAU8" s="128"/>
      <c r="IAV8" s="128"/>
      <c r="IAW8" s="128"/>
      <c r="IAX8" s="128"/>
      <c r="IAY8" s="128"/>
      <c r="IAZ8" s="128"/>
      <c r="IBA8" s="128"/>
      <c r="IBB8" s="128"/>
      <c r="IBC8" s="128"/>
      <c r="IBD8" s="128"/>
      <c r="IBE8" s="128"/>
      <c r="IBF8" s="128"/>
      <c r="IBG8" s="128"/>
      <c r="IBH8" s="128"/>
      <c r="IBI8" s="128"/>
      <c r="IBJ8" s="128"/>
      <c r="IBK8" s="128"/>
      <c r="IBL8" s="128"/>
      <c r="IBM8" s="128"/>
      <c r="IBN8" s="128"/>
      <c r="IBO8" s="128"/>
      <c r="IBP8" s="128"/>
      <c r="IBQ8" s="128"/>
      <c r="IBR8" s="128"/>
      <c r="IBS8" s="128"/>
      <c r="IBT8" s="128"/>
      <c r="IBU8" s="128"/>
      <c r="IBV8" s="128"/>
      <c r="IBW8" s="128"/>
      <c r="IBX8" s="128"/>
      <c r="IBY8" s="128"/>
      <c r="IBZ8" s="128"/>
      <c r="ICA8" s="128"/>
      <c r="ICB8" s="128"/>
      <c r="ICC8" s="128"/>
      <c r="ICD8" s="128"/>
      <c r="ICE8" s="128"/>
      <c r="ICF8" s="128"/>
      <c r="ICG8" s="128"/>
      <c r="ICH8" s="128"/>
      <c r="ICI8" s="128"/>
      <c r="ICJ8" s="128"/>
      <c r="ICK8" s="128"/>
      <c r="ICL8" s="128"/>
      <c r="ICM8" s="128"/>
      <c r="ICN8" s="128"/>
      <c r="ICO8" s="128"/>
      <c r="ICP8" s="128"/>
      <c r="ICQ8" s="128"/>
      <c r="ICR8" s="128"/>
      <c r="ICS8" s="128"/>
      <c r="ICT8" s="128"/>
      <c r="ICU8" s="128"/>
      <c r="ICV8" s="128"/>
      <c r="ICW8" s="128"/>
      <c r="ICX8" s="128"/>
      <c r="ICY8" s="128"/>
      <c r="ICZ8" s="128"/>
      <c r="IDA8" s="128"/>
      <c r="IDB8" s="128"/>
      <c r="IDC8" s="128"/>
      <c r="IDD8" s="128"/>
      <c r="IDE8" s="128"/>
      <c r="IDF8" s="128"/>
      <c r="IDG8" s="128"/>
      <c r="IDH8" s="128"/>
      <c r="IDI8" s="128"/>
      <c r="IDJ8" s="128"/>
      <c r="IDK8" s="128"/>
      <c r="IDL8" s="128"/>
      <c r="IDM8" s="128"/>
      <c r="IDN8" s="128"/>
      <c r="IDO8" s="128"/>
      <c r="IDP8" s="128"/>
      <c r="IDQ8" s="128"/>
      <c r="IDR8" s="128"/>
      <c r="IDS8" s="128"/>
      <c r="IDT8" s="128"/>
      <c r="IDU8" s="128"/>
      <c r="IDV8" s="128"/>
      <c r="IDW8" s="128"/>
      <c r="IDX8" s="128"/>
      <c r="IDY8" s="128"/>
      <c r="IDZ8" s="128"/>
      <c r="IEA8" s="128"/>
      <c r="IEB8" s="128"/>
      <c r="IEC8" s="128"/>
      <c r="IED8" s="128"/>
      <c r="IEE8" s="128"/>
      <c r="IEF8" s="128"/>
      <c r="IEG8" s="128"/>
      <c r="IEH8" s="128"/>
      <c r="IEI8" s="128"/>
      <c r="IEJ8" s="128"/>
      <c r="IEK8" s="128"/>
      <c r="IEL8" s="128"/>
      <c r="IEM8" s="128"/>
      <c r="IEN8" s="128"/>
      <c r="IEO8" s="128"/>
      <c r="IEP8" s="128"/>
      <c r="IEQ8" s="128"/>
      <c r="IER8" s="128"/>
      <c r="IES8" s="128"/>
      <c r="IET8" s="128"/>
      <c r="IEU8" s="128"/>
      <c r="IEV8" s="128"/>
      <c r="IEW8" s="128"/>
      <c r="IEX8" s="128"/>
      <c r="IEY8" s="128"/>
      <c r="IEZ8" s="128"/>
      <c r="IFA8" s="128"/>
      <c r="IFB8" s="128"/>
      <c r="IFC8" s="128"/>
      <c r="IFD8" s="128"/>
      <c r="IFE8" s="128"/>
      <c r="IFF8" s="128"/>
      <c r="IFG8" s="128"/>
      <c r="IFH8" s="128"/>
      <c r="IFI8" s="128"/>
      <c r="IFJ8" s="128"/>
      <c r="IFK8" s="128"/>
      <c r="IFL8" s="128"/>
      <c r="IFM8" s="128"/>
      <c r="IFN8" s="128"/>
      <c r="IFO8" s="128"/>
      <c r="IFP8" s="128"/>
      <c r="IFQ8" s="128"/>
      <c r="IFR8" s="128"/>
      <c r="IFS8" s="128"/>
      <c r="IFT8" s="128"/>
      <c r="IFU8" s="128"/>
      <c r="IFV8" s="128"/>
      <c r="IFW8" s="128"/>
      <c r="IFX8" s="128"/>
      <c r="IFY8" s="128"/>
      <c r="IFZ8" s="128"/>
      <c r="IGA8" s="128"/>
      <c r="IGB8" s="128"/>
      <c r="IGC8" s="128"/>
      <c r="IGD8" s="128"/>
      <c r="IGE8" s="128"/>
      <c r="IGF8" s="128"/>
      <c r="IGG8" s="128"/>
      <c r="IGH8" s="128"/>
      <c r="IGI8" s="128"/>
      <c r="IGJ8" s="128"/>
      <c r="IGK8" s="128"/>
      <c r="IGL8" s="128"/>
      <c r="IGM8" s="128"/>
      <c r="IGN8" s="128"/>
      <c r="IGO8" s="128"/>
      <c r="IGP8" s="128"/>
      <c r="IGQ8" s="128"/>
      <c r="IGR8" s="128"/>
      <c r="IGS8" s="128"/>
      <c r="IGT8" s="128"/>
      <c r="IGU8" s="128"/>
      <c r="IGV8" s="128"/>
      <c r="IGW8" s="128"/>
      <c r="IGX8" s="128"/>
      <c r="IGY8" s="128"/>
      <c r="IGZ8" s="128"/>
      <c r="IHA8" s="128"/>
      <c r="IHB8" s="128"/>
      <c r="IHC8" s="128"/>
      <c r="IHD8" s="128"/>
      <c r="IHE8" s="128"/>
      <c r="IHF8" s="128"/>
      <c r="IHG8" s="128"/>
      <c r="IHH8" s="128"/>
      <c r="IHI8" s="128"/>
      <c r="IHJ8" s="128"/>
      <c r="IHK8" s="128"/>
      <c r="IHL8" s="128"/>
      <c r="IHM8" s="128"/>
      <c r="IHN8" s="128"/>
      <c r="IHO8" s="128"/>
      <c r="IHP8" s="128"/>
      <c r="IHQ8" s="128"/>
      <c r="IHR8" s="128"/>
      <c r="IHS8" s="128"/>
      <c r="IHT8" s="128"/>
      <c r="IHU8" s="128"/>
      <c r="IHV8" s="128"/>
      <c r="IHW8" s="128"/>
      <c r="IHX8" s="128"/>
      <c r="IHY8" s="128"/>
      <c r="IHZ8" s="128"/>
      <c r="IIA8" s="128"/>
      <c r="IIB8" s="128"/>
      <c r="IIC8" s="128"/>
      <c r="IID8" s="128"/>
      <c r="IIE8" s="128"/>
      <c r="IIF8" s="128"/>
      <c r="IIG8" s="128"/>
      <c r="IIH8" s="128"/>
      <c r="III8" s="128"/>
      <c r="IIJ8" s="128"/>
      <c r="IIK8" s="128"/>
      <c r="IIL8" s="128"/>
      <c r="IIM8" s="128"/>
      <c r="IIN8" s="128"/>
      <c r="IIO8" s="128"/>
      <c r="IIP8" s="128"/>
      <c r="IIQ8" s="128"/>
      <c r="IIR8" s="128"/>
      <c r="IIS8" s="128"/>
      <c r="IIT8" s="128"/>
      <c r="IIU8" s="128"/>
      <c r="IIV8" s="128"/>
      <c r="IIW8" s="128"/>
      <c r="IIX8" s="128"/>
      <c r="IIY8" s="128"/>
      <c r="IIZ8" s="128"/>
      <c r="IJA8" s="128"/>
      <c r="IJB8" s="128"/>
      <c r="IJC8" s="128"/>
      <c r="IJD8" s="128"/>
      <c r="IJE8" s="128"/>
      <c r="IJF8" s="128"/>
      <c r="IJG8" s="128"/>
      <c r="IJH8" s="128"/>
      <c r="IJI8" s="128"/>
      <c r="IJJ8" s="128"/>
      <c r="IJK8" s="128"/>
      <c r="IJL8" s="128"/>
      <c r="IJM8" s="128"/>
      <c r="IJN8" s="128"/>
      <c r="IJO8" s="128"/>
      <c r="IJP8" s="128"/>
      <c r="IJQ8" s="128"/>
      <c r="IJR8" s="128"/>
      <c r="IJS8" s="128"/>
      <c r="IJT8" s="128"/>
      <c r="IJU8" s="128"/>
      <c r="IJV8" s="128"/>
      <c r="IJW8" s="128"/>
      <c r="IJX8" s="128"/>
      <c r="IJY8" s="128"/>
      <c r="IJZ8" s="128"/>
      <c r="IKA8" s="128"/>
      <c r="IKB8" s="128"/>
      <c r="IKC8" s="128"/>
      <c r="IKD8" s="128"/>
      <c r="IKE8" s="128"/>
      <c r="IKF8" s="128"/>
      <c r="IKG8" s="128"/>
      <c r="IKH8" s="128"/>
      <c r="IKI8" s="128"/>
      <c r="IKJ8" s="128"/>
      <c r="IKK8" s="128"/>
      <c r="IKL8" s="128"/>
      <c r="IKM8" s="128"/>
      <c r="IKN8" s="128"/>
      <c r="IKO8" s="128"/>
      <c r="IKP8" s="128"/>
      <c r="IKQ8" s="128"/>
      <c r="IKR8" s="128"/>
      <c r="IKS8" s="128"/>
      <c r="IKT8" s="128"/>
      <c r="IKU8" s="128"/>
      <c r="IKV8" s="128"/>
      <c r="IKW8" s="128"/>
      <c r="IKX8" s="128"/>
      <c r="IKY8" s="128"/>
      <c r="IKZ8" s="128"/>
      <c r="ILA8" s="128"/>
      <c r="ILB8" s="128"/>
      <c r="ILC8" s="128"/>
      <c r="ILD8" s="128"/>
      <c r="ILE8" s="128"/>
      <c r="ILF8" s="128"/>
      <c r="ILG8" s="128"/>
      <c r="ILH8" s="128"/>
      <c r="ILI8" s="128"/>
      <c r="ILJ8" s="128"/>
      <c r="ILK8" s="128"/>
      <c r="ILL8" s="128"/>
      <c r="ILM8" s="128"/>
      <c r="ILN8" s="128"/>
      <c r="ILO8" s="128"/>
      <c r="ILP8" s="128"/>
      <c r="ILQ8" s="128"/>
      <c r="ILR8" s="128"/>
      <c r="ILS8" s="128"/>
      <c r="ILT8" s="128"/>
      <c r="ILU8" s="128"/>
      <c r="ILV8" s="128"/>
      <c r="ILW8" s="128"/>
      <c r="ILX8" s="128"/>
      <c r="ILY8" s="128"/>
      <c r="ILZ8" s="128"/>
      <c r="IMA8" s="128"/>
      <c r="IMB8" s="128"/>
      <c r="IMC8" s="128"/>
      <c r="IMD8" s="128"/>
      <c r="IME8" s="128"/>
      <c r="IMF8" s="128"/>
      <c r="IMG8" s="128"/>
      <c r="IMH8" s="128"/>
      <c r="IMI8" s="128"/>
      <c r="IMJ8" s="128"/>
      <c r="IMK8" s="128"/>
      <c r="IML8" s="128"/>
      <c r="IMM8" s="128"/>
      <c r="IMN8" s="128"/>
      <c r="IMO8" s="128"/>
      <c r="IMP8" s="128"/>
      <c r="IMQ8" s="128"/>
      <c r="IMR8" s="128"/>
      <c r="IMS8" s="128"/>
      <c r="IMT8" s="128"/>
      <c r="IMU8" s="128"/>
      <c r="IMV8" s="128"/>
      <c r="IMW8" s="128"/>
      <c r="IMX8" s="128"/>
      <c r="IMY8" s="128"/>
      <c r="IMZ8" s="128"/>
      <c r="INA8" s="128"/>
      <c r="INB8" s="128"/>
      <c r="INC8" s="128"/>
      <c r="IND8" s="128"/>
      <c r="INE8" s="128"/>
      <c r="INF8" s="128"/>
      <c r="ING8" s="128"/>
      <c r="INH8" s="128"/>
      <c r="INI8" s="128"/>
      <c r="INJ8" s="128"/>
      <c r="INK8" s="128"/>
      <c r="INL8" s="128"/>
      <c r="INM8" s="128"/>
      <c r="INN8" s="128"/>
      <c r="INO8" s="128"/>
      <c r="INP8" s="128"/>
      <c r="INQ8" s="128"/>
      <c r="INR8" s="128"/>
      <c r="INS8" s="128"/>
      <c r="INT8" s="128"/>
      <c r="INU8" s="128"/>
      <c r="INV8" s="128"/>
      <c r="INW8" s="128"/>
      <c r="INX8" s="128"/>
      <c r="INY8" s="128"/>
      <c r="INZ8" s="128"/>
      <c r="IOA8" s="128"/>
      <c r="IOB8" s="128"/>
      <c r="IOC8" s="128"/>
      <c r="IOD8" s="128"/>
      <c r="IOE8" s="128"/>
      <c r="IOF8" s="128"/>
      <c r="IOG8" s="128"/>
      <c r="IOH8" s="128"/>
      <c r="IOI8" s="128"/>
      <c r="IOJ8" s="128"/>
      <c r="IOK8" s="128"/>
      <c r="IOL8" s="128"/>
      <c r="IOM8" s="128"/>
      <c r="ION8" s="128"/>
      <c r="IOO8" s="128"/>
      <c r="IOP8" s="128"/>
      <c r="IOQ8" s="128"/>
      <c r="IOR8" s="128"/>
      <c r="IOS8" s="128"/>
      <c r="IOT8" s="128"/>
      <c r="IOU8" s="128"/>
      <c r="IOV8" s="128"/>
      <c r="IOW8" s="128"/>
      <c r="IOX8" s="128"/>
      <c r="IOY8" s="128"/>
      <c r="IOZ8" s="128"/>
      <c r="IPA8" s="128"/>
      <c r="IPB8" s="128"/>
      <c r="IPC8" s="128"/>
      <c r="IPD8" s="128"/>
      <c r="IPE8" s="128"/>
      <c r="IPF8" s="128"/>
      <c r="IPG8" s="128"/>
      <c r="IPH8" s="128"/>
      <c r="IPI8" s="128"/>
      <c r="IPJ8" s="128"/>
      <c r="IPK8" s="128"/>
      <c r="IPL8" s="128"/>
      <c r="IPM8" s="128"/>
      <c r="IPN8" s="128"/>
      <c r="IPO8" s="128"/>
      <c r="IPP8" s="128"/>
      <c r="IPQ8" s="128"/>
      <c r="IPR8" s="128"/>
      <c r="IPS8" s="128"/>
      <c r="IPT8" s="128"/>
      <c r="IPU8" s="128"/>
      <c r="IPV8" s="128"/>
      <c r="IPW8" s="128"/>
      <c r="IPX8" s="128"/>
      <c r="IPY8" s="128"/>
      <c r="IPZ8" s="128"/>
      <c r="IQA8" s="128"/>
      <c r="IQB8" s="128"/>
      <c r="IQC8" s="128"/>
      <c r="IQD8" s="128"/>
      <c r="IQE8" s="128"/>
      <c r="IQF8" s="128"/>
      <c r="IQG8" s="128"/>
      <c r="IQH8" s="128"/>
      <c r="IQI8" s="128"/>
      <c r="IQJ8" s="128"/>
      <c r="IQK8" s="128"/>
      <c r="IQL8" s="128"/>
      <c r="IQM8" s="128"/>
      <c r="IQN8" s="128"/>
      <c r="IQO8" s="128"/>
      <c r="IQP8" s="128"/>
      <c r="IQQ8" s="128"/>
      <c r="IQR8" s="128"/>
      <c r="IQS8" s="128"/>
      <c r="IQT8" s="128"/>
      <c r="IQU8" s="128"/>
      <c r="IQV8" s="128"/>
      <c r="IQW8" s="128"/>
      <c r="IQX8" s="128"/>
      <c r="IQY8" s="128"/>
      <c r="IQZ8" s="128"/>
      <c r="IRA8" s="128"/>
      <c r="IRB8" s="128"/>
      <c r="IRC8" s="128"/>
      <c r="IRD8" s="128"/>
      <c r="IRE8" s="128"/>
      <c r="IRF8" s="128"/>
      <c r="IRG8" s="128"/>
      <c r="IRH8" s="128"/>
      <c r="IRI8" s="128"/>
      <c r="IRJ8" s="128"/>
      <c r="IRK8" s="128"/>
      <c r="IRL8" s="128"/>
      <c r="IRM8" s="128"/>
      <c r="IRN8" s="128"/>
      <c r="IRO8" s="128"/>
      <c r="IRP8" s="128"/>
      <c r="IRQ8" s="128"/>
      <c r="IRR8" s="128"/>
      <c r="IRS8" s="128"/>
      <c r="IRT8" s="128"/>
      <c r="IRU8" s="128"/>
      <c r="IRV8" s="128"/>
      <c r="IRW8" s="128"/>
      <c r="IRX8" s="128"/>
      <c r="IRY8" s="128"/>
      <c r="IRZ8" s="128"/>
      <c r="ISA8" s="128"/>
      <c r="ISB8" s="128"/>
      <c r="ISC8" s="128"/>
      <c r="ISD8" s="128"/>
      <c r="ISE8" s="128"/>
      <c r="ISF8" s="128"/>
      <c r="ISG8" s="128"/>
      <c r="ISH8" s="128"/>
      <c r="ISI8" s="128"/>
      <c r="ISJ8" s="128"/>
      <c r="ISK8" s="128"/>
      <c r="ISL8" s="128"/>
      <c r="ISM8" s="128"/>
      <c r="ISN8" s="128"/>
      <c r="ISO8" s="128"/>
      <c r="ISP8" s="128"/>
      <c r="ISQ8" s="128"/>
      <c r="ISR8" s="128"/>
      <c r="ISS8" s="128"/>
      <c r="IST8" s="128"/>
      <c r="ISU8" s="128"/>
      <c r="ISV8" s="128"/>
      <c r="ISW8" s="128"/>
      <c r="ISX8" s="128"/>
      <c r="ISY8" s="128"/>
      <c r="ISZ8" s="128"/>
      <c r="ITA8" s="128"/>
      <c r="ITB8" s="128"/>
      <c r="ITC8" s="128"/>
      <c r="ITD8" s="128"/>
      <c r="ITE8" s="128"/>
      <c r="ITF8" s="128"/>
      <c r="ITG8" s="128"/>
      <c r="ITH8" s="128"/>
      <c r="ITI8" s="128"/>
      <c r="ITJ8" s="128"/>
      <c r="ITK8" s="128"/>
      <c r="ITL8" s="128"/>
      <c r="ITM8" s="128"/>
      <c r="ITN8" s="128"/>
      <c r="ITO8" s="128"/>
      <c r="ITP8" s="128"/>
      <c r="ITQ8" s="128"/>
      <c r="ITR8" s="128"/>
      <c r="ITS8" s="128"/>
      <c r="ITT8" s="128"/>
      <c r="ITU8" s="128"/>
      <c r="ITV8" s="128"/>
      <c r="ITW8" s="128"/>
      <c r="ITX8" s="128"/>
      <c r="ITY8" s="128"/>
      <c r="ITZ8" s="128"/>
      <c r="IUA8" s="128"/>
      <c r="IUB8" s="128"/>
      <c r="IUC8" s="128"/>
      <c r="IUD8" s="128"/>
      <c r="IUE8" s="128"/>
      <c r="IUF8" s="128"/>
      <c r="IUG8" s="128"/>
      <c r="IUH8" s="128"/>
      <c r="IUI8" s="128"/>
      <c r="IUJ8" s="128"/>
      <c r="IUK8" s="128"/>
      <c r="IUL8" s="128"/>
      <c r="IUM8" s="128"/>
      <c r="IUN8" s="128"/>
      <c r="IUO8" s="128"/>
      <c r="IUP8" s="128"/>
      <c r="IUQ8" s="128"/>
      <c r="IUR8" s="128"/>
      <c r="IUS8" s="128"/>
      <c r="IUT8" s="128"/>
      <c r="IUU8" s="128"/>
      <c r="IUV8" s="128"/>
      <c r="IUW8" s="128"/>
      <c r="IUX8" s="128"/>
      <c r="IUY8" s="128"/>
      <c r="IUZ8" s="128"/>
      <c r="IVA8" s="128"/>
      <c r="IVB8" s="128"/>
      <c r="IVC8" s="128"/>
      <c r="IVD8" s="128"/>
      <c r="IVE8" s="128"/>
      <c r="IVF8" s="128"/>
      <c r="IVG8" s="128"/>
      <c r="IVH8" s="128"/>
      <c r="IVI8" s="128"/>
      <c r="IVJ8" s="128"/>
      <c r="IVK8" s="128"/>
      <c r="IVL8" s="128"/>
      <c r="IVM8" s="128"/>
      <c r="IVN8" s="128"/>
      <c r="IVO8" s="128"/>
      <c r="IVP8" s="128"/>
      <c r="IVQ8" s="128"/>
      <c r="IVR8" s="128"/>
      <c r="IVS8" s="128"/>
      <c r="IVT8" s="128"/>
      <c r="IVU8" s="128"/>
      <c r="IVV8" s="128"/>
      <c r="IVW8" s="128"/>
      <c r="IVX8" s="128"/>
      <c r="IVY8" s="128"/>
      <c r="IVZ8" s="128"/>
      <c r="IWA8" s="128"/>
      <c r="IWB8" s="128"/>
      <c r="IWC8" s="128"/>
      <c r="IWD8" s="128"/>
      <c r="IWE8" s="128"/>
      <c r="IWF8" s="128"/>
      <c r="IWG8" s="128"/>
      <c r="IWH8" s="128"/>
      <c r="IWI8" s="128"/>
      <c r="IWJ8" s="128"/>
      <c r="IWK8" s="128"/>
      <c r="IWL8" s="128"/>
      <c r="IWM8" s="128"/>
      <c r="IWN8" s="128"/>
      <c r="IWO8" s="128"/>
      <c r="IWP8" s="128"/>
      <c r="IWQ8" s="128"/>
      <c r="IWR8" s="128"/>
      <c r="IWS8" s="128"/>
      <c r="IWT8" s="128"/>
      <c r="IWU8" s="128"/>
      <c r="IWV8" s="128"/>
      <c r="IWW8" s="128"/>
      <c r="IWX8" s="128"/>
      <c r="IWY8" s="128"/>
      <c r="IWZ8" s="128"/>
      <c r="IXA8" s="128"/>
      <c r="IXB8" s="128"/>
      <c r="IXC8" s="128"/>
      <c r="IXD8" s="128"/>
      <c r="IXE8" s="128"/>
      <c r="IXF8" s="128"/>
      <c r="IXG8" s="128"/>
      <c r="IXH8" s="128"/>
      <c r="IXI8" s="128"/>
      <c r="IXJ8" s="128"/>
      <c r="IXK8" s="128"/>
      <c r="IXL8" s="128"/>
      <c r="IXM8" s="128"/>
      <c r="IXN8" s="128"/>
      <c r="IXO8" s="128"/>
      <c r="IXP8" s="128"/>
      <c r="IXQ8" s="128"/>
      <c r="IXR8" s="128"/>
      <c r="IXS8" s="128"/>
      <c r="IXT8" s="128"/>
      <c r="IXU8" s="128"/>
      <c r="IXV8" s="128"/>
      <c r="IXW8" s="128"/>
      <c r="IXX8" s="128"/>
      <c r="IXY8" s="128"/>
      <c r="IXZ8" s="128"/>
      <c r="IYA8" s="128"/>
      <c r="IYB8" s="128"/>
      <c r="IYC8" s="128"/>
      <c r="IYD8" s="128"/>
      <c r="IYE8" s="128"/>
      <c r="IYF8" s="128"/>
      <c r="IYG8" s="128"/>
      <c r="IYH8" s="128"/>
      <c r="IYI8" s="128"/>
      <c r="IYJ8" s="128"/>
      <c r="IYK8" s="128"/>
      <c r="IYL8" s="128"/>
      <c r="IYM8" s="128"/>
      <c r="IYN8" s="128"/>
      <c r="IYO8" s="128"/>
      <c r="IYP8" s="128"/>
      <c r="IYQ8" s="128"/>
      <c r="IYR8" s="128"/>
      <c r="IYS8" s="128"/>
      <c r="IYT8" s="128"/>
      <c r="IYU8" s="128"/>
      <c r="IYV8" s="128"/>
      <c r="IYW8" s="128"/>
      <c r="IYX8" s="128"/>
      <c r="IYY8" s="128"/>
      <c r="IYZ8" s="128"/>
      <c r="IZA8" s="128"/>
      <c r="IZB8" s="128"/>
      <c r="IZC8" s="128"/>
      <c r="IZD8" s="128"/>
      <c r="IZE8" s="128"/>
      <c r="IZF8" s="128"/>
      <c r="IZG8" s="128"/>
      <c r="IZH8" s="128"/>
      <c r="IZI8" s="128"/>
      <c r="IZJ8" s="128"/>
      <c r="IZK8" s="128"/>
      <c r="IZL8" s="128"/>
      <c r="IZM8" s="128"/>
      <c r="IZN8" s="128"/>
      <c r="IZO8" s="128"/>
      <c r="IZP8" s="128"/>
      <c r="IZQ8" s="128"/>
      <c r="IZR8" s="128"/>
      <c r="IZS8" s="128"/>
      <c r="IZT8" s="128"/>
      <c r="IZU8" s="128"/>
      <c r="IZV8" s="128"/>
      <c r="IZW8" s="128"/>
      <c r="IZX8" s="128"/>
      <c r="IZY8" s="128"/>
      <c r="IZZ8" s="128"/>
      <c r="JAA8" s="128"/>
      <c r="JAB8" s="128"/>
      <c r="JAC8" s="128"/>
      <c r="JAD8" s="128"/>
      <c r="JAE8" s="128"/>
      <c r="JAF8" s="128"/>
      <c r="JAG8" s="128"/>
      <c r="JAH8" s="128"/>
      <c r="JAI8" s="128"/>
      <c r="JAJ8" s="128"/>
      <c r="JAK8" s="128"/>
      <c r="JAL8" s="128"/>
      <c r="JAM8" s="128"/>
      <c r="JAN8" s="128"/>
      <c r="JAO8" s="128"/>
      <c r="JAP8" s="128"/>
      <c r="JAQ8" s="128"/>
      <c r="JAR8" s="128"/>
      <c r="JAS8" s="128"/>
      <c r="JAT8" s="128"/>
      <c r="JAU8" s="128"/>
      <c r="JAV8" s="128"/>
      <c r="JAW8" s="128"/>
      <c r="JAX8" s="128"/>
      <c r="JAY8" s="128"/>
      <c r="JAZ8" s="128"/>
      <c r="JBA8" s="128"/>
      <c r="JBB8" s="128"/>
      <c r="JBC8" s="128"/>
      <c r="JBD8" s="128"/>
      <c r="JBE8" s="128"/>
      <c r="JBF8" s="128"/>
      <c r="JBG8" s="128"/>
      <c r="JBH8" s="128"/>
      <c r="JBI8" s="128"/>
      <c r="JBJ8" s="128"/>
      <c r="JBK8" s="128"/>
      <c r="JBL8" s="128"/>
      <c r="JBM8" s="128"/>
      <c r="JBN8" s="128"/>
      <c r="JBO8" s="128"/>
      <c r="JBP8" s="128"/>
      <c r="JBQ8" s="128"/>
      <c r="JBR8" s="128"/>
      <c r="JBS8" s="128"/>
      <c r="JBT8" s="128"/>
      <c r="JBU8" s="128"/>
      <c r="JBV8" s="128"/>
      <c r="JBW8" s="128"/>
      <c r="JBX8" s="128"/>
      <c r="JBY8" s="128"/>
      <c r="JBZ8" s="128"/>
      <c r="JCA8" s="128"/>
      <c r="JCB8" s="128"/>
      <c r="JCC8" s="128"/>
      <c r="JCD8" s="128"/>
      <c r="JCE8" s="128"/>
      <c r="JCF8" s="128"/>
      <c r="JCG8" s="128"/>
      <c r="JCH8" s="128"/>
      <c r="JCI8" s="128"/>
      <c r="JCJ8" s="128"/>
      <c r="JCK8" s="128"/>
      <c r="JCL8" s="128"/>
      <c r="JCM8" s="128"/>
      <c r="JCN8" s="128"/>
      <c r="JCO8" s="128"/>
      <c r="JCP8" s="128"/>
      <c r="JCQ8" s="128"/>
      <c r="JCR8" s="128"/>
      <c r="JCS8" s="128"/>
      <c r="JCT8" s="128"/>
      <c r="JCU8" s="128"/>
      <c r="JCV8" s="128"/>
      <c r="JCW8" s="128"/>
      <c r="JCX8" s="128"/>
      <c r="JCY8" s="128"/>
      <c r="JCZ8" s="128"/>
      <c r="JDA8" s="128"/>
      <c r="JDB8" s="128"/>
      <c r="JDC8" s="128"/>
      <c r="JDD8" s="128"/>
      <c r="JDE8" s="128"/>
      <c r="JDF8" s="128"/>
      <c r="JDG8" s="128"/>
      <c r="JDH8" s="128"/>
      <c r="JDI8" s="128"/>
      <c r="JDJ8" s="128"/>
      <c r="JDK8" s="128"/>
      <c r="JDL8" s="128"/>
      <c r="JDM8" s="128"/>
      <c r="JDN8" s="128"/>
      <c r="JDO8" s="128"/>
      <c r="JDP8" s="128"/>
      <c r="JDQ8" s="128"/>
      <c r="JDR8" s="128"/>
      <c r="JDS8" s="128"/>
      <c r="JDT8" s="128"/>
      <c r="JDU8" s="128"/>
      <c r="JDV8" s="128"/>
      <c r="JDW8" s="128"/>
      <c r="JDX8" s="128"/>
      <c r="JDY8" s="128"/>
      <c r="JDZ8" s="128"/>
      <c r="JEA8" s="128"/>
      <c r="JEB8" s="128"/>
      <c r="JEC8" s="128"/>
      <c r="JED8" s="128"/>
      <c r="JEE8" s="128"/>
      <c r="JEF8" s="128"/>
      <c r="JEG8" s="128"/>
      <c r="JEH8" s="128"/>
      <c r="JEI8" s="128"/>
      <c r="JEJ8" s="128"/>
      <c r="JEK8" s="128"/>
      <c r="JEL8" s="128"/>
      <c r="JEM8" s="128"/>
      <c r="JEN8" s="128"/>
      <c r="JEO8" s="128"/>
      <c r="JEP8" s="128"/>
      <c r="JEQ8" s="128"/>
      <c r="JER8" s="128"/>
      <c r="JES8" s="128"/>
      <c r="JET8" s="128"/>
      <c r="JEU8" s="128"/>
      <c r="JEV8" s="128"/>
      <c r="JEW8" s="128"/>
      <c r="JEX8" s="128"/>
      <c r="JEY8" s="128"/>
      <c r="JEZ8" s="128"/>
      <c r="JFA8" s="128"/>
      <c r="JFB8" s="128"/>
      <c r="JFC8" s="128"/>
      <c r="JFD8" s="128"/>
      <c r="JFE8" s="128"/>
      <c r="JFF8" s="128"/>
      <c r="JFG8" s="128"/>
      <c r="JFH8" s="128"/>
      <c r="JFI8" s="128"/>
      <c r="JFJ8" s="128"/>
      <c r="JFK8" s="128"/>
      <c r="JFL8" s="128"/>
      <c r="JFM8" s="128"/>
      <c r="JFN8" s="128"/>
      <c r="JFO8" s="128"/>
      <c r="JFP8" s="128"/>
      <c r="JFQ8" s="128"/>
      <c r="JFR8" s="128"/>
      <c r="JFS8" s="128"/>
      <c r="JFT8" s="128"/>
      <c r="JFU8" s="128"/>
      <c r="JFV8" s="128"/>
      <c r="JFW8" s="128"/>
      <c r="JFX8" s="128"/>
      <c r="JFY8" s="128"/>
      <c r="JFZ8" s="128"/>
      <c r="JGA8" s="128"/>
      <c r="JGB8" s="128"/>
      <c r="JGC8" s="128"/>
      <c r="JGD8" s="128"/>
      <c r="JGE8" s="128"/>
      <c r="JGF8" s="128"/>
      <c r="JGG8" s="128"/>
      <c r="JGH8" s="128"/>
      <c r="JGI8" s="128"/>
      <c r="JGJ8" s="128"/>
      <c r="JGK8" s="128"/>
      <c r="JGL8" s="128"/>
      <c r="JGM8" s="128"/>
      <c r="JGN8" s="128"/>
      <c r="JGO8" s="128"/>
      <c r="JGP8" s="128"/>
      <c r="JGQ8" s="128"/>
      <c r="JGR8" s="128"/>
      <c r="JGS8" s="128"/>
      <c r="JGT8" s="128"/>
      <c r="JGU8" s="128"/>
      <c r="JGV8" s="128"/>
      <c r="JGW8" s="128"/>
      <c r="JGX8" s="128"/>
      <c r="JGY8" s="128"/>
      <c r="JGZ8" s="128"/>
      <c r="JHA8" s="128"/>
      <c r="JHB8" s="128"/>
      <c r="JHC8" s="128"/>
      <c r="JHD8" s="128"/>
      <c r="JHE8" s="128"/>
      <c r="JHF8" s="128"/>
      <c r="JHG8" s="128"/>
      <c r="JHH8" s="128"/>
      <c r="JHI8" s="128"/>
      <c r="JHJ8" s="128"/>
      <c r="JHK8" s="128"/>
      <c r="JHL8" s="128"/>
      <c r="JHM8" s="128"/>
      <c r="JHN8" s="128"/>
      <c r="JHO8" s="128"/>
      <c r="JHP8" s="128"/>
      <c r="JHQ8" s="128"/>
      <c r="JHR8" s="128"/>
      <c r="JHS8" s="128"/>
      <c r="JHT8" s="128"/>
      <c r="JHU8" s="128"/>
      <c r="JHV8" s="128"/>
      <c r="JHW8" s="128"/>
      <c r="JHX8" s="128"/>
      <c r="JHY8" s="128"/>
      <c r="JHZ8" s="128"/>
      <c r="JIA8" s="128"/>
      <c r="JIB8" s="128"/>
      <c r="JIC8" s="128"/>
      <c r="JID8" s="128"/>
      <c r="JIE8" s="128"/>
      <c r="JIF8" s="128"/>
      <c r="JIG8" s="128"/>
      <c r="JIH8" s="128"/>
      <c r="JII8" s="128"/>
      <c r="JIJ8" s="128"/>
      <c r="JIK8" s="128"/>
      <c r="JIL8" s="128"/>
      <c r="JIM8" s="128"/>
      <c r="JIN8" s="128"/>
      <c r="JIO8" s="128"/>
      <c r="JIP8" s="128"/>
      <c r="JIQ8" s="128"/>
      <c r="JIR8" s="128"/>
      <c r="JIS8" s="128"/>
      <c r="JIT8" s="128"/>
      <c r="JIU8" s="128"/>
      <c r="JIV8" s="128"/>
      <c r="JIW8" s="128"/>
      <c r="JIX8" s="128"/>
      <c r="JIY8" s="128"/>
      <c r="JIZ8" s="128"/>
      <c r="JJA8" s="128"/>
      <c r="JJB8" s="128"/>
      <c r="JJC8" s="128"/>
      <c r="JJD8" s="128"/>
      <c r="JJE8" s="128"/>
      <c r="JJF8" s="128"/>
      <c r="JJG8" s="128"/>
      <c r="JJH8" s="128"/>
      <c r="JJI8" s="128"/>
      <c r="JJJ8" s="128"/>
      <c r="JJK8" s="128"/>
      <c r="JJL8" s="128"/>
      <c r="JJM8" s="128"/>
      <c r="JJN8" s="128"/>
      <c r="JJO8" s="128"/>
      <c r="JJP8" s="128"/>
      <c r="JJQ8" s="128"/>
      <c r="JJR8" s="128"/>
      <c r="JJS8" s="128"/>
      <c r="JJT8" s="128"/>
      <c r="JJU8" s="128"/>
      <c r="JJV8" s="128"/>
      <c r="JJW8" s="128"/>
      <c r="JJX8" s="128"/>
      <c r="JJY8" s="128"/>
      <c r="JJZ8" s="128"/>
      <c r="JKA8" s="128"/>
      <c r="JKB8" s="128"/>
      <c r="JKC8" s="128"/>
      <c r="JKD8" s="128"/>
      <c r="JKE8" s="128"/>
      <c r="JKF8" s="128"/>
      <c r="JKG8" s="128"/>
      <c r="JKH8" s="128"/>
      <c r="JKI8" s="128"/>
      <c r="JKJ8" s="128"/>
      <c r="JKK8" s="128"/>
      <c r="JKL8" s="128"/>
      <c r="JKM8" s="128"/>
      <c r="JKN8" s="128"/>
      <c r="JKO8" s="128"/>
      <c r="JKP8" s="128"/>
      <c r="JKQ8" s="128"/>
      <c r="JKR8" s="128"/>
      <c r="JKS8" s="128"/>
      <c r="JKT8" s="128"/>
      <c r="JKU8" s="128"/>
      <c r="JKV8" s="128"/>
      <c r="JKW8" s="128"/>
      <c r="JKX8" s="128"/>
      <c r="JKY8" s="128"/>
      <c r="JKZ8" s="128"/>
      <c r="JLA8" s="128"/>
      <c r="JLB8" s="128"/>
      <c r="JLC8" s="128"/>
      <c r="JLD8" s="128"/>
      <c r="JLE8" s="128"/>
      <c r="JLF8" s="128"/>
      <c r="JLG8" s="128"/>
      <c r="JLH8" s="128"/>
      <c r="JLI8" s="128"/>
      <c r="JLJ8" s="128"/>
      <c r="JLK8" s="128"/>
      <c r="JLL8" s="128"/>
      <c r="JLM8" s="128"/>
      <c r="JLN8" s="128"/>
      <c r="JLO8" s="128"/>
      <c r="JLP8" s="128"/>
      <c r="JLQ8" s="128"/>
      <c r="JLR8" s="128"/>
      <c r="JLS8" s="128"/>
      <c r="JLT8" s="128"/>
      <c r="JLU8" s="128"/>
      <c r="JLV8" s="128"/>
      <c r="JLW8" s="128"/>
      <c r="JLX8" s="128"/>
      <c r="JLY8" s="128"/>
      <c r="JLZ8" s="128"/>
      <c r="JMA8" s="128"/>
      <c r="JMB8" s="128"/>
      <c r="JMC8" s="128"/>
      <c r="JMD8" s="128"/>
      <c r="JME8" s="128"/>
      <c r="JMF8" s="128"/>
      <c r="JMG8" s="128"/>
      <c r="JMH8" s="128"/>
      <c r="JMI8" s="128"/>
      <c r="JMJ8" s="128"/>
      <c r="JMK8" s="128"/>
      <c r="JML8" s="128"/>
      <c r="JMM8" s="128"/>
      <c r="JMN8" s="128"/>
      <c r="JMO8" s="128"/>
      <c r="JMP8" s="128"/>
      <c r="JMQ8" s="128"/>
      <c r="JMR8" s="128"/>
      <c r="JMS8" s="128"/>
      <c r="JMT8" s="128"/>
      <c r="JMU8" s="128"/>
      <c r="JMV8" s="128"/>
      <c r="JMW8" s="128"/>
      <c r="JMX8" s="128"/>
      <c r="JMY8" s="128"/>
      <c r="JMZ8" s="128"/>
      <c r="JNA8" s="128"/>
      <c r="JNB8" s="128"/>
      <c r="JNC8" s="128"/>
      <c r="JND8" s="128"/>
      <c r="JNE8" s="128"/>
      <c r="JNF8" s="128"/>
      <c r="JNG8" s="128"/>
      <c r="JNH8" s="128"/>
      <c r="JNI8" s="128"/>
      <c r="JNJ8" s="128"/>
      <c r="JNK8" s="128"/>
      <c r="JNL8" s="128"/>
      <c r="JNM8" s="128"/>
      <c r="JNN8" s="128"/>
      <c r="JNO8" s="128"/>
      <c r="JNP8" s="128"/>
      <c r="JNQ8" s="128"/>
      <c r="JNR8" s="128"/>
      <c r="JNS8" s="128"/>
      <c r="JNT8" s="128"/>
      <c r="JNU8" s="128"/>
      <c r="JNV8" s="128"/>
      <c r="JNW8" s="128"/>
      <c r="JNX8" s="128"/>
      <c r="JNY8" s="128"/>
      <c r="JNZ8" s="128"/>
      <c r="JOA8" s="128"/>
      <c r="JOB8" s="128"/>
      <c r="JOC8" s="128"/>
      <c r="JOD8" s="128"/>
      <c r="JOE8" s="128"/>
      <c r="JOF8" s="128"/>
      <c r="JOG8" s="128"/>
      <c r="JOH8" s="128"/>
      <c r="JOI8" s="128"/>
      <c r="JOJ8" s="128"/>
      <c r="JOK8" s="128"/>
      <c r="JOL8" s="128"/>
      <c r="JOM8" s="128"/>
      <c r="JON8" s="128"/>
      <c r="JOO8" s="128"/>
      <c r="JOP8" s="128"/>
      <c r="JOQ8" s="128"/>
      <c r="JOR8" s="128"/>
      <c r="JOS8" s="128"/>
      <c r="JOT8" s="128"/>
      <c r="JOU8" s="128"/>
      <c r="JOV8" s="128"/>
      <c r="JOW8" s="128"/>
      <c r="JOX8" s="128"/>
      <c r="JOY8" s="128"/>
      <c r="JOZ8" s="128"/>
      <c r="JPA8" s="128"/>
      <c r="JPB8" s="128"/>
      <c r="JPC8" s="128"/>
      <c r="JPD8" s="128"/>
      <c r="JPE8" s="128"/>
      <c r="JPF8" s="128"/>
      <c r="JPG8" s="128"/>
      <c r="JPH8" s="128"/>
      <c r="JPI8" s="128"/>
      <c r="JPJ8" s="128"/>
      <c r="JPK8" s="128"/>
      <c r="JPL8" s="128"/>
      <c r="JPM8" s="128"/>
      <c r="JPN8" s="128"/>
      <c r="JPO8" s="128"/>
      <c r="JPP8" s="128"/>
      <c r="JPQ8" s="128"/>
      <c r="JPR8" s="128"/>
      <c r="JPS8" s="128"/>
      <c r="JPT8" s="128"/>
      <c r="JPU8" s="128"/>
      <c r="JPV8" s="128"/>
      <c r="JPW8" s="128"/>
      <c r="JPX8" s="128"/>
      <c r="JPY8" s="128"/>
      <c r="JPZ8" s="128"/>
      <c r="JQA8" s="128"/>
      <c r="JQB8" s="128"/>
      <c r="JQC8" s="128"/>
      <c r="JQD8" s="128"/>
      <c r="JQE8" s="128"/>
      <c r="JQF8" s="128"/>
      <c r="JQG8" s="128"/>
      <c r="JQH8" s="128"/>
      <c r="JQI8" s="128"/>
      <c r="JQJ8" s="128"/>
      <c r="JQK8" s="128"/>
      <c r="JQL8" s="128"/>
      <c r="JQM8" s="128"/>
      <c r="JQN8" s="128"/>
      <c r="JQO8" s="128"/>
      <c r="JQP8" s="128"/>
      <c r="JQQ8" s="128"/>
      <c r="JQR8" s="128"/>
      <c r="JQS8" s="128"/>
      <c r="JQT8" s="128"/>
      <c r="JQU8" s="128"/>
      <c r="JQV8" s="128"/>
      <c r="JQW8" s="128"/>
      <c r="JQX8" s="128"/>
      <c r="JQY8" s="128"/>
      <c r="JQZ8" s="128"/>
      <c r="JRA8" s="128"/>
      <c r="JRB8" s="128"/>
      <c r="JRC8" s="128"/>
      <c r="JRD8" s="128"/>
      <c r="JRE8" s="128"/>
      <c r="JRF8" s="128"/>
      <c r="JRG8" s="128"/>
      <c r="JRH8" s="128"/>
      <c r="JRI8" s="128"/>
      <c r="JRJ8" s="128"/>
      <c r="JRK8" s="128"/>
      <c r="JRL8" s="128"/>
      <c r="JRM8" s="128"/>
      <c r="JRN8" s="128"/>
      <c r="JRO8" s="128"/>
      <c r="JRP8" s="128"/>
      <c r="JRQ8" s="128"/>
      <c r="JRR8" s="128"/>
      <c r="JRS8" s="128"/>
      <c r="JRT8" s="128"/>
      <c r="JRU8" s="128"/>
      <c r="JRV8" s="128"/>
      <c r="JRW8" s="128"/>
      <c r="JRX8" s="128"/>
      <c r="JRY8" s="128"/>
      <c r="JRZ8" s="128"/>
      <c r="JSA8" s="128"/>
      <c r="JSB8" s="128"/>
      <c r="JSC8" s="128"/>
      <c r="JSD8" s="128"/>
      <c r="JSE8" s="128"/>
      <c r="JSF8" s="128"/>
      <c r="JSG8" s="128"/>
      <c r="JSH8" s="128"/>
      <c r="JSI8" s="128"/>
      <c r="JSJ8" s="128"/>
      <c r="JSK8" s="128"/>
      <c r="JSL8" s="128"/>
      <c r="JSM8" s="128"/>
      <c r="JSN8" s="128"/>
      <c r="JSO8" s="128"/>
      <c r="JSP8" s="128"/>
      <c r="JSQ8" s="128"/>
      <c r="JSR8" s="128"/>
      <c r="JSS8" s="128"/>
      <c r="JST8" s="128"/>
      <c r="JSU8" s="128"/>
      <c r="JSV8" s="128"/>
      <c r="JSW8" s="128"/>
      <c r="JSX8" s="128"/>
      <c r="JSY8" s="128"/>
      <c r="JSZ8" s="128"/>
      <c r="JTA8" s="128"/>
      <c r="JTB8" s="128"/>
      <c r="JTC8" s="128"/>
      <c r="JTD8" s="128"/>
      <c r="JTE8" s="128"/>
      <c r="JTF8" s="128"/>
      <c r="JTG8" s="128"/>
      <c r="JTH8" s="128"/>
      <c r="JTI8" s="128"/>
      <c r="JTJ8" s="128"/>
      <c r="JTK8" s="128"/>
      <c r="JTL8" s="128"/>
      <c r="JTM8" s="128"/>
      <c r="JTN8" s="128"/>
      <c r="JTO8" s="128"/>
      <c r="JTP8" s="128"/>
      <c r="JTQ8" s="128"/>
      <c r="JTR8" s="128"/>
      <c r="JTS8" s="128"/>
      <c r="JTT8" s="128"/>
      <c r="JTU8" s="128"/>
      <c r="JTV8" s="128"/>
      <c r="JTW8" s="128"/>
      <c r="JTX8" s="128"/>
      <c r="JTY8" s="128"/>
      <c r="JTZ8" s="128"/>
      <c r="JUA8" s="128"/>
      <c r="JUB8" s="128"/>
      <c r="JUC8" s="128"/>
      <c r="JUD8" s="128"/>
      <c r="JUE8" s="128"/>
      <c r="JUF8" s="128"/>
      <c r="JUG8" s="128"/>
      <c r="JUH8" s="128"/>
      <c r="JUI8" s="128"/>
      <c r="JUJ8" s="128"/>
      <c r="JUK8" s="128"/>
      <c r="JUL8" s="128"/>
      <c r="JUM8" s="128"/>
      <c r="JUN8" s="128"/>
      <c r="JUO8" s="128"/>
      <c r="JUP8" s="128"/>
      <c r="JUQ8" s="128"/>
      <c r="JUR8" s="128"/>
      <c r="JUS8" s="128"/>
      <c r="JUT8" s="128"/>
      <c r="JUU8" s="128"/>
      <c r="JUV8" s="128"/>
      <c r="JUW8" s="128"/>
      <c r="JUX8" s="128"/>
      <c r="JUY8" s="128"/>
      <c r="JUZ8" s="128"/>
      <c r="JVA8" s="128"/>
      <c r="JVB8" s="128"/>
      <c r="JVC8" s="128"/>
      <c r="JVD8" s="128"/>
      <c r="JVE8" s="128"/>
      <c r="JVF8" s="128"/>
      <c r="JVG8" s="128"/>
      <c r="JVH8" s="128"/>
      <c r="JVI8" s="128"/>
      <c r="JVJ8" s="128"/>
      <c r="JVK8" s="128"/>
      <c r="JVL8" s="128"/>
      <c r="JVM8" s="128"/>
      <c r="JVN8" s="128"/>
      <c r="JVO8" s="128"/>
      <c r="JVP8" s="128"/>
      <c r="JVQ8" s="128"/>
      <c r="JVR8" s="128"/>
      <c r="JVS8" s="128"/>
      <c r="JVT8" s="128"/>
      <c r="JVU8" s="128"/>
      <c r="JVV8" s="128"/>
      <c r="JVW8" s="128"/>
      <c r="JVX8" s="128"/>
      <c r="JVY8" s="128"/>
      <c r="JVZ8" s="128"/>
      <c r="JWA8" s="128"/>
      <c r="JWB8" s="128"/>
      <c r="JWC8" s="128"/>
      <c r="JWD8" s="128"/>
      <c r="JWE8" s="128"/>
      <c r="JWF8" s="128"/>
      <c r="JWG8" s="128"/>
      <c r="JWH8" s="128"/>
      <c r="JWI8" s="128"/>
      <c r="JWJ8" s="128"/>
      <c r="JWK8" s="128"/>
      <c r="JWL8" s="128"/>
      <c r="JWM8" s="128"/>
      <c r="JWN8" s="128"/>
      <c r="JWO8" s="128"/>
      <c r="JWP8" s="128"/>
      <c r="JWQ8" s="128"/>
      <c r="JWR8" s="128"/>
      <c r="JWS8" s="128"/>
      <c r="JWT8" s="128"/>
      <c r="JWU8" s="128"/>
      <c r="JWV8" s="128"/>
      <c r="JWW8" s="128"/>
      <c r="JWX8" s="128"/>
      <c r="JWY8" s="128"/>
      <c r="JWZ8" s="128"/>
      <c r="JXA8" s="128"/>
      <c r="JXB8" s="128"/>
      <c r="JXC8" s="128"/>
      <c r="JXD8" s="128"/>
      <c r="JXE8" s="128"/>
      <c r="JXF8" s="128"/>
      <c r="JXG8" s="128"/>
      <c r="JXH8" s="128"/>
      <c r="JXI8" s="128"/>
      <c r="JXJ8" s="128"/>
      <c r="JXK8" s="128"/>
      <c r="JXL8" s="128"/>
      <c r="JXM8" s="128"/>
      <c r="JXN8" s="128"/>
      <c r="JXO8" s="128"/>
      <c r="JXP8" s="128"/>
      <c r="JXQ8" s="128"/>
      <c r="JXR8" s="128"/>
      <c r="JXS8" s="128"/>
      <c r="JXT8" s="128"/>
      <c r="JXU8" s="128"/>
      <c r="JXV8" s="128"/>
      <c r="JXW8" s="128"/>
      <c r="JXX8" s="128"/>
      <c r="JXY8" s="128"/>
      <c r="JXZ8" s="128"/>
      <c r="JYA8" s="128"/>
      <c r="JYB8" s="128"/>
      <c r="JYC8" s="128"/>
      <c r="JYD8" s="128"/>
      <c r="JYE8" s="128"/>
      <c r="JYF8" s="128"/>
      <c r="JYG8" s="128"/>
      <c r="JYH8" s="128"/>
      <c r="JYI8" s="128"/>
      <c r="JYJ8" s="128"/>
      <c r="JYK8" s="128"/>
      <c r="JYL8" s="128"/>
      <c r="JYM8" s="128"/>
      <c r="JYN8" s="128"/>
      <c r="JYO8" s="128"/>
      <c r="JYP8" s="128"/>
      <c r="JYQ8" s="128"/>
      <c r="JYR8" s="128"/>
      <c r="JYS8" s="128"/>
      <c r="JYT8" s="128"/>
      <c r="JYU8" s="128"/>
      <c r="JYV8" s="128"/>
      <c r="JYW8" s="128"/>
      <c r="JYX8" s="128"/>
      <c r="JYY8" s="128"/>
      <c r="JYZ8" s="128"/>
      <c r="JZA8" s="128"/>
      <c r="JZB8" s="128"/>
      <c r="JZC8" s="128"/>
      <c r="JZD8" s="128"/>
      <c r="JZE8" s="128"/>
      <c r="JZF8" s="128"/>
      <c r="JZG8" s="128"/>
      <c r="JZH8" s="128"/>
      <c r="JZI8" s="128"/>
      <c r="JZJ8" s="128"/>
      <c r="JZK8" s="128"/>
      <c r="JZL8" s="128"/>
      <c r="JZM8" s="128"/>
      <c r="JZN8" s="128"/>
      <c r="JZO8" s="128"/>
      <c r="JZP8" s="128"/>
      <c r="JZQ8" s="128"/>
      <c r="JZR8" s="128"/>
      <c r="JZS8" s="128"/>
      <c r="JZT8" s="128"/>
      <c r="JZU8" s="128"/>
      <c r="JZV8" s="128"/>
      <c r="JZW8" s="128"/>
      <c r="JZX8" s="128"/>
      <c r="JZY8" s="128"/>
      <c r="JZZ8" s="128"/>
      <c r="KAA8" s="128"/>
      <c r="KAB8" s="128"/>
      <c r="KAC8" s="128"/>
      <c r="KAD8" s="128"/>
      <c r="KAE8" s="128"/>
      <c r="KAF8" s="128"/>
      <c r="KAG8" s="128"/>
      <c r="KAH8" s="128"/>
      <c r="KAI8" s="128"/>
      <c r="KAJ8" s="128"/>
      <c r="KAK8" s="128"/>
      <c r="KAL8" s="128"/>
      <c r="KAM8" s="128"/>
      <c r="KAN8" s="128"/>
      <c r="KAO8" s="128"/>
      <c r="KAP8" s="128"/>
      <c r="KAQ8" s="128"/>
      <c r="KAR8" s="128"/>
      <c r="KAS8" s="128"/>
      <c r="KAT8" s="128"/>
      <c r="KAU8" s="128"/>
      <c r="KAV8" s="128"/>
      <c r="KAW8" s="128"/>
      <c r="KAX8" s="128"/>
      <c r="KAY8" s="128"/>
      <c r="KAZ8" s="128"/>
      <c r="KBA8" s="128"/>
      <c r="KBB8" s="128"/>
      <c r="KBC8" s="128"/>
      <c r="KBD8" s="128"/>
      <c r="KBE8" s="128"/>
      <c r="KBF8" s="128"/>
      <c r="KBG8" s="128"/>
      <c r="KBH8" s="128"/>
      <c r="KBI8" s="128"/>
      <c r="KBJ8" s="128"/>
      <c r="KBK8" s="128"/>
      <c r="KBL8" s="128"/>
      <c r="KBM8" s="128"/>
      <c r="KBN8" s="128"/>
      <c r="KBO8" s="128"/>
      <c r="KBP8" s="128"/>
      <c r="KBQ8" s="128"/>
      <c r="KBR8" s="128"/>
      <c r="KBS8" s="128"/>
      <c r="KBT8" s="128"/>
      <c r="KBU8" s="128"/>
      <c r="KBV8" s="128"/>
      <c r="KBW8" s="128"/>
      <c r="KBX8" s="128"/>
      <c r="KBY8" s="128"/>
      <c r="KBZ8" s="128"/>
      <c r="KCA8" s="128"/>
      <c r="KCB8" s="128"/>
      <c r="KCC8" s="128"/>
      <c r="KCD8" s="128"/>
      <c r="KCE8" s="128"/>
      <c r="KCF8" s="128"/>
      <c r="KCG8" s="128"/>
      <c r="KCH8" s="128"/>
      <c r="KCI8" s="128"/>
      <c r="KCJ8" s="128"/>
      <c r="KCK8" s="128"/>
      <c r="KCL8" s="128"/>
      <c r="KCM8" s="128"/>
      <c r="KCN8" s="128"/>
      <c r="KCO8" s="128"/>
      <c r="KCP8" s="128"/>
      <c r="KCQ8" s="128"/>
      <c r="KCR8" s="128"/>
      <c r="KCS8" s="128"/>
      <c r="KCT8" s="128"/>
      <c r="KCU8" s="128"/>
      <c r="KCV8" s="128"/>
      <c r="KCW8" s="128"/>
      <c r="KCX8" s="128"/>
      <c r="KCY8" s="128"/>
      <c r="KCZ8" s="128"/>
      <c r="KDA8" s="128"/>
      <c r="KDB8" s="128"/>
      <c r="KDC8" s="128"/>
      <c r="KDD8" s="128"/>
      <c r="KDE8" s="128"/>
      <c r="KDF8" s="128"/>
      <c r="KDG8" s="128"/>
      <c r="KDH8" s="128"/>
      <c r="KDI8" s="128"/>
      <c r="KDJ8" s="128"/>
      <c r="KDK8" s="128"/>
      <c r="KDL8" s="128"/>
      <c r="KDM8" s="128"/>
      <c r="KDN8" s="128"/>
      <c r="KDO8" s="128"/>
      <c r="KDP8" s="128"/>
      <c r="KDQ8" s="128"/>
      <c r="KDR8" s="128"/>
      <c r="KDS8" s="128"/>
      <c r="KDT8" s="128"/>
      <c r="KDU8" s="128"/>
      <c r="KDV8" s="128"/>
      <c r="KDW8" s="128"/>
      <c r="KDX8" s="128"/>
      <c r="KDY8" s="128"/>
      <c r="KDZ8" s="128"/>
      <c r="KEA8" s="128"/>
      <c r="KEB8" s="128"/>
      <c r="KEC8" s="128"/>
      <c r="KED8" s="128"/>
      <c r="KEE8" s="128"/>
      <c r="KEF8" s="128"/>
      <c r="KEG8" s="128"/>
      <c r="KEH8" s="128"/>
      <c r="KEI8" s="128"/>
      <c r="KEJ8" s="128"/>
      <c r="KEK8" s="128"/>
      <c r="KEL8" s="128"/>
      <c r="KEM8" s="128"/>
      <c r="KEN8" s="128"/>
      <c r="KEO8" s="128"/>
      <c r="KEP8" s="128"/>
      <c r="KEQ8" s="128"/>
      <c r="KER8" s="128"/>
      <c r="KES8" s="128"/>
      <c r="KET8" s="128"/>
      <c r="KEU8" s="128"/>
      <c r="KEV8" s="128"/>
      <c r="KEW8" s="128"/>
      <c r="KEX8" s="128"/>
      <c r="KEY8" s="128"/>
      <c r="KEZ8" s="128"/>
      <c r="KFA8" s="128"/>
      <c r="KFB8" s="128"/>
      <c r="KFC8" s="128"/>
      <c r="KFD8" s="128"/>
      <c r="KFE8" s="128"/>
      <c r="KFF8" s="128"/>
      <c r="KFG8" s="128"/>
      <c r="KFH8" s="128"/>
      <c r="KFI8" s="128"/>
      <c r="KFJ8" s="128"/>
      <c r="KFK8" s="128"/>
      <c r="KFL8" s="128"/>
      <c r="KFM8" s="128"/>
      <c r="KFN8" s="128"/>
      <c r="KFO8" s="128"/>
      <c r="KFP8" s="128"/>
      <c r="KFQ8" s="128"/>
      <c r="KFR8" s="128"/>
      <c r="KFS8" s="128"/>
      <c r="KFT8" s="128"/>
      <c r="KFU8" s="128"/>
      <c r="KFV8" s="128"/>
      <c r="KFW8" s="128"/>
      <c r="KFX8" s="128"/>
      <c r="KFY8" s="128"/>
      <c r="KFZ8" s="128"/>
      <c r="KGA8" s="128"/>
      <c r="KGB8" s="128"/>
      <c r="KGC8" s="128"/>
      <c r="KGD8" s="128"/>
      <c r="KGE8" s="128"/>
      <c r="KGF8" s="128"/>
      <c r="KGG8" s="128"/>
      <c r="KGH8" s="128"/>
      <c r="KGI8" s="128"/>
      <c r="KGJ8" s="128"/>
      <c r="KGK8" s="128"/>
      <c r="KGL8" s="128"/>
      <c r="KGM8" s="128"/>
      <c r="KGN8" s="128"/>
      <c r="KGO8" s="128"/>
      <c r="KGP8" s="128"/>
      <c r="KGQ8" s="128"/>
      <c r="KGR8" s="128"/>
      <c r="KGS8" s="128"/>
      <c r="KGT8" s="128"/>
      <c r="KGU8" s="128"/>
      <c r="KGV8" s="128"/>
      <c r="KGW8" s="128"/>
      <c r="KGX8" s="128"/>
      <c r="KGY8" s="128"/>
      <c r="KGZ8" s="128"/>
      <c r="KHA8" s="128"/>
      <c r="KHB8" s="128"/>
      <c r="KHC8" s="128"/>
      <c r="KHD8" s="128"/>
      <c r="KHE8" s="128"/>
      <c r="KHF8" s="128"/>
      <c r="KHG8" s="128"/>
      <c r="KHH8" s="128"/>
      <c r="KHI8" s="128"/>
      <c r="KHJ8" s="128"/>
      <c r="KHK8" s="128"/>
      <c r="KHL8" s="128"/>
      <c r="KHM8" s="128"/>
      <c r="KHN8" s="128"/>
      <c r="KHO8" s="128"/>
      <c r="KHP8" s="128"/>
      <c r="KHQ8" s="128"/>
      <c r="KHR8" s="128"/>
      <c r="KHS8" s="128"/>
      <c r="KHT8" s="128"/>
      <c r="KHU8" s="128"/>
      <c r="KHV8" s="128"/>
      <c r="KHW8" s="128"/>
      <c r="KHX8" s="128"/>
      <c r="KHY8" s="128"/>
      <c r="KHZ8" s="128"/>
      <c r="KIA8" s="128"/>
      <c r="KIB8" s="128"/>
      <c r="KIC8" s="128"/>
      <c r="KID8" s="128"/>
      <c r="KIE8" s="128"/>
      <c r="KIF8" s="128"/>
      <c r="KIG8" s="128"/>
      <c r="KIH8" s="128"/>
      <c r="KII8" s="128"/>
      <c r="KIJ8" s="128"/>
      <c r="KIK8" s="128"/>
      <c r="KIL8" s="128"/>
      <c r="KIM8" s="128"/>
      <c r="KIN8" s="128"/>
      <c r="KIO8" s="128"/>
      <c r="KIP8" s="128"/>
      <c r="KIQ8" s="128"/>
      <c r="KIR8" s="128"/>
      <c r="KIS8" s="128"/>
      <c r="KIT8" s="128"/>
      <c r="KIU8" s="128"/>
      <c r="KIV8" s="128"/>
      <c r="KIW8" s="128"/>
      <c r="KIX8" s="128"/>
      <c r="KIY8" s="128"/>
      <c r="KIZ8" s="128"/>
      <c r="KJA8" s="128"/>
      <c r="KJB8" s="128"/>
      <c r="KJC8" s="128"/>
      <c r="KJD8" s="128"/>
      <c r="KJE8" s="128"/>
      <c r="KJF8" s="128"/>
      <c r="KJG8" s="128"/>
      <c r="KJH8" s="128"/>
      <c r="KJI8" s="128"/>
      <c r="KJJ8" s="128"/>
      <c r="KJK8" s="128"/>
      <c r="KJL8" s="128"/>
      <c r="KJM8" s="128"/>
      <c r="KJN8" s="128"/>
      <c r="KJO8" s="128"/>
      <c r="KJP8" s="128"/>
      <c r="KJQ8" s="128"/>
      <c r="KJR8" s="128"/>
      <c r="KJS8" s="128"/>
      <c r="KJT8" s="128"/>
      <c r="KJU8" s="128"/>
      <c r="KJV8" s="128"/>
      <c r="KJW8" s="128"/>
      <c r="KJX8" s="128"/>
      <c r="KJY8" s="128"/>
      <c r="KJZ8" s="128"/>
      <c r="KKA8" s="128"/>
      <c r="KKB8" s="128"/>
      <c r="KKC8" s="128"/>
      <c r="KKD8" s="128"/>
      <c r="KKE8" s="128"/>
      <c r="KKF8" s="128"/>
      <c r="KKG8" s="128"/>
      <c r="KKH8" s="128"/>
      <c r="KKI8" s="128"/>
      <c r="KKJ8" s="128"/>
      <c r="KKK8" s="128"/>
      <c r="KKL8" s="128"/>
      <c r="KKM8" s="128"/>
      <c r="KKN8" s="128"/>
      <c r="KKO8" s="128"/>
      <c r="KKP8" s="128"/>
      <c r="KKQ8" s="128"/>
      <c r="KKR8" s="128"/>
      <c r="KKS8" s="128"/>
      <c r="KKT8" s="128"/>
      <c r="KKU8" s="128"/>
      <c r="KKV8" s="128"/>
      <c r="KKW8" s="128"/>
      <c r="KKX8" s="128"/>
      <c r="KKY8" s="128"/>
      <c r="KKZ8" s="128"/>
      <c r="KLA8" s="128"/>
      <c r="KLB8" s="128"/>
      <c r="KLC8" s="128"/>
      <c r="KLD8" s="128"/>
      <c r="KLE8" s="128"/>
      <c r="KLF8" s="128"/>
      <c r="KLG8" s="128"/>
      <c r="KLH8" s="128"/>
      <c r="KLI8" s="128"/>
      <c r="KLJ8" s="128"/>
      <c r="KLK8" s="128"/>
      <c r="KLL8" s="128"/>
      <c r="KLM8" s="128"/>
      <c r="KLN8" s="128"/>
      <c r="KLO8" s="128"/>
      <c r="KLP8" s="128"/>
      <c r="KLQ8" s="128"/>
      <c r="KLR8" s="128"/>
      <c r="KLS8" s="128"/>
      <c r="KLT8" s="128"/>
      <c r="KLU8" s="128"/>
      <c r="KLV8" s="128"/>
      <c r="KLW8" s="128"/>
      <c r="KLX8" s="128"/>
      <c r="KLY8" s="128"/>
      <c r="KLZ8" s="128"/>
      <c r="KMA8" s="128"/>
      <c r="KMB8" s="128"/>
      <c r="KMC8" s="128"/>
      <c r="KMD8" s="128"/>
      <c r="KME8" s="128"/>
      <c r="KMF8" s="128"/>
      <c r="KMG8" s="128"/>
      <c r="KMH8" s="128"/>
      <c r="KMI8" s="128"/>
      <c r="KMJ8" s="128"/>
      <c r="KMK8" s="128"/>
      <c r="KML8" s="128"/>
      <c r="KMM8" s="128"/>
      <c r="KMN8" s="128"/>
      <c r="KMO8" s="128"/>
      <c r="KMP8" s="128"/>
      <c r="KMQ8" s="128"/>
      <c r="KMR8" s="128"/>
      <c r="KMS8" s="128"/>
      <c r="KMT8" s="128"/>
      <c r="KMU8" s="128"/>
      <c r="KMV8" s="128"/>
      <c r="KMW8" s="128"/>
      <c r="KMX8" s="128"/>
      <c r="KMY8" s="128"/>
      <c r="KMZ8" s="128"/>
      <c r="KNA8" s="128"/>
      <c r="KNB8" s="128"/>
      <c r="KNC8" s="128"/>
      <c r="KND8" s="128"/>
      <c r="KNE8" s="128"/>
      <c r="KNF8" s="128"/>
      <c r="KNG8" s="128"/>
      <c r="KNH8" s="128"/>
      <c r="KNI8" s="128"/>
      <c r="KNJ8" s="128"/>
      <c r="KNK8" s="128"/>
      <c r="KNL8" s="128"/>
      <c r="KNM8" s="128"/>
      <c r="KNN8" s="128"/>
      <c r="KNO8" s="128"/>
      <c r="KNP8" s="128"/>
      <c r="KNQ8" s="128"/>
      <c r="KNR8" s="128"/>
      <c r="KNS8" s="128"/>
      <c r="KNT8" s="128"/>
      <c r="KNU8" s="128"/>
      <c r="KNV8" s="128"/>
      <c r="KNW8" s="128"/>
      <c r="KNX8" s="128"/>
      <c r="KNY8" s="128"/>
      <c r="KNZ8" s="128"/>
      <c r="KOA8" s="128"/>
      <c r="KOB8" s="128"/>
      <c r="KOC8" s="128"/>
      <c r="KOD8" s="128"/>
      <c r="KOE8" s="128"/>
      <c r="KOF8" s="128"/>
      <c r="KOG8" s="128"/>
      <c r="KOH8" s="128"/>
      <c r="KOI8" s="128"/>
      <c r="KOJ8" s="128"/>
      <c r="KOK8" s="128"/>
      <c r="KOL8" s="128"/>
      <c r="KOM8" s="128"/>
      <c r="KON8" s="128"/>
      <c r="KOO8" s="128"/>
      <c r="KOP8" s="128"/>
      <c r="KOQ8" s="128"/>
      <c r="KOR8" s="128"/>
      <c r="KOS8" s="128"/>
      <c r="KOT8" s="128"/>
      <c r="KOU8" s="128"/>
      <c r="KOV8" s="128"/>
      <c r="KOW8" s="128"/>
      <c r="KOX8" s="128"/>
      <c r="KOY8" s="128"/>
      <c r="KOZ8" s="128"/>
      <c r="KPA8" s="128"/>
      <c r="KPB8" s="128"/>
      <c r="KPC8" s="128"/>
      <c r="KPD8" s="128"/>
      <c r="KPE8" s="128"/>
      <c r="KPF8" s="128"/>
      <c r="KPG8" s="128"/>
      <c r="KPH8" s="128"/>
      <c r="KPI8" s="128"/>
      <c r="KPJ8" s="128"/>
      <c r="KPK8" s="128"/>
      <c r="KPL8" s="128"/>
      <c r="KPM8" s="128"/>
      <c r="KPN8" s="128"/>
      <c r="KPO8" s="128"/>
      <c r="KPP8" s="128"/>
      <c r="KPQ8" s="128"/>
      <c r="KPR8" s="128"/>
      <c r="KPS8" s="128"/>
      <c r="KPT8" s="128"/>
      <c r="KPU8" s="128"/>
      <c r="KPV8" s="128"/>
      <c r="KPW8" s="128"/>
      <c r="KPX8" s="128"/>
      <c r="KPY8" s="128"/>
      <c r="KPZ8" s="128"/>
      <c r="KQA8" s="128"/>
      <c r="KQB8" s="128"/>
      <c r="KQC8" s="128"/>
      <c r="KQD8" s="128"/>
      <c r="KQE8" s="128"/>
      <c r="KQF8" s="128"/>
      <c r="KQG8" s="128"/>
      <c r="KQH8" s="128"/>
      <c r="KQI8" s="128"/>
      <c r="KQJ8" s="128"/>
      <c r="KQK8" s="128"/>
      <c r="KQL8" s="128"/>
      <c r="KQM8" s="128"/>
      <c r="KQN8" s="128"/>
      <c r="KQO8" s="128"/>
      <c r="KQP8" s="128"/>
      <c r="KQQ8" s="128"/>
      <c r="KQR8" s="128"/>
      <c r="KQS8" s="128"/>
      <c r="KQT8" s="128"/>
      <c r="KQU8" s="128"/>
      <c r="KQV8" s="128"/>
      <c r="KQW8" s="128"/>
      <c r="KQX8" s="128"/>
      <c r="KQY8" s="128"/>
      <c r="KQZ8" s="128"/>
      <c r="KRA8" s="128"/>
      <c r="KRB8" s="128"/>
      <c r="KRC8" s="128"/>
      <c r="KRD8" s="128"/>
      <c r="KRE8" s="128"/>
      <c r="KRF8" s="128"/>
      <c r="KRG8" s="128"/>
      <c r="KRH8" s="128"/>
      <c r="KRI8" s="128"/>
      <c r="KRJ8" s="128"/>
      <c r="KRK8" s="128"/>
      <c r="KRL8" s="128"/>
      <c r="KRM8" s="128"/>
      <c r="KRN8" s="128"/>
      <c r="KRO8" s="128"/>
      <c r="KRP8" s="128"/>
      <c r="KRQ8" s="128"/>
      <c r="KRR8" s="128"/>
      <c r="KRS8" s="128"/>
      <c r="KRT8" s="128"/>
      <c r="KRU8" s="128"/>
      <c r="KRV8" s="128"/>
      <c r="KRW8" s="128"/>
      <c r="KRX8" s="128"/>
      <c r="KRY8" s="128"/>
      <c r="KRZ8" s="128"/>
      <c r="KSA8" s="128"/>
      <c r="KSB8" s="128"/>
      <c r="KSC8" s="128"/>
      <c r="KSD8" s="128"/>
      <c r="KSE8" s="128"/>
      <c r="KSF8" s="128"/>
      <c r="KSG8" s="128"/>
      <c r="KSH8" s="128"/>
      <c r="KSI8" s="128"/>
      <c r="KSJ8" s="128"/>
      <c r="KSK8" s="128"/>
      <c r="KSL8" s="128"/>
      <c r="KSM8" s="128"/>
      <c r="KSN8" s="128"/>
      <c r="KSO8" s="128"/>
      <c r="KSP8" s="128"/>
      <c r="KSQ8" s="128"/>
      <c r="KSR8" s="128"/>
      <c r="KSS8" s="128"/>
      <c r="KST8" s="128"/>
      <c r="KSU8" s="128"/>
      <c r="KSV8" s="128"/>
      <c r="KSW8" s="128"/>
      <c r="KSX8" s="128"/>
      <c r="KSY8" s="128"/>
      <c r="KSZ8" s="128"/>
      <c r="KTA8" s="128"/>
      <c r="KTB8" s="128"/>
      <c r="KTC8" s="128"/>
      <c r="KTD8" s="128"/>
      <c r="KTE8" s="128"/>
      <c r="KTF8" s="128"/>
      <c r="KTG8" s="128"/>
      <c r="KTH8" s="128"/>
      <c r="KTI8" s="128"/>
      <c r="KTJ8" s="128"/>
      <c r="KTK8" s="128"/>
      <c r="KTL8" s="128"/>
      <c r="KTM8" s="128"/>
      <c r="KTN8" s="128"/>
      <c r="KTO8" s="128"/>
      <c r="KTP8" s="128"/>
      <c r="KTQ8" s="128"/>
      <c r="KTR8" s="128"/>
      <c r="KTS8" s="128"/>
      <c r="KTT8" s="128"/>
      <c r="KTU8" s="128"/>
      <c r="KTV8" s="128"/>
      <c r="KTW8" s="128"/>
      <c r="KTX8" s="128"/>
      <c r="KTY8" s="128"/>
      <c r="KTZ8" s="128"/>
      <c r="KUA8" s="128"/>
      <c r="KUB8" s="128"/>
      <c r="KUC8" s="128"/>
      <c r="KUD8" s="128"/>
      <c r="KUE8" s="128"/>
      <c r="KUF8" s="128"/>
      <c r="KUG8" s="128"/>
      <c r="KUH8" s="128"/>
      <c r="KUI8" s="128"/>
      <c r="KUJ8" s="128"/>
      <c r="KUK8" s="128"/>
      <c r="KUL8" s="128"/>
      <c r="KUM8" s="128"/>
      <c r="KUN8" s="128"/>
      <c r="KUO8" s="128"/>
      <c r="KUP8" s="128"/>
      <c r="KUQ8" s="128"/>
      <c r="KUR8" s="128"/>
      <c r="KUS8" s="128"/>
      <c r="KUT8" s="128"/>
      <c r="KUU8" s="128"/>
      <c r="KUV8" s="128"/>
      <c r="KUW8" s="128"/>
      <c r="KUX8" s="128"/>
      <c r="KUY8" s="128"/>
      <c r="KUZ8" s="128"/>
      <c r="KVA8" s="128"/>
      <c r="KVB8" s="128"/>
      <c r="KVC8" s="128"/>
      <c r="KVD8" s="128"/>
      <c r="KVE8" s="128"/>
      <c r="KVF8" s="128"/>
      <c r="KVG8" s="128"/>
      <c r="KVH8" s="128"/>
      <c r="KVI8" s="128"/>
      <c r="KVJ8" s="128"/>
      <c r="KVK8" s="128"/>
      <c r="KVL8" s="128"/>
      <c r="KVM8" s="128"/>
      <c r="KVN8" s="128"/>
      <c r="KVO8" s="128"/>
      <c r="KVP8" s="128"/>
      <c r="KVQ8" s="128"/>
      <c r="KVR8" s="128"/>
      <c r="KVS8" s="128"/>
      <c r="KVT8" s="128"/>
      <c r="KVU8" s="128"/>
      <c r="KVV8" s="128"/>
      <c r="KVW8" s="128"/>
      <c r="KVX8" s="128"/>
      <c r="KVY8" s="128"/>
      <c r="KVZ8" s="128"/>
      <c r="KWA8" s="128"/>
      <c r="KWB8" s="128"/>
      <c r="KWC8" s="128"/>
      <c r="KWD8" s="128"/>
      <c r="KWE8" s="128"/>
      <c r="KWF8" s="128"/>
      <c r="KWG8" s="128"/>
      <c r="KWH8" s="128"/>
      <c r="KWI8" s="128"/>
      <c r="KWJ8" s="128"/>
      <c r="KWK8" s="128"/>
      <c r="KWL8" s="128"/>
      <c r="KWM8" s="128"/>
      <c r="KWN8" s="128"/>
      <c r="KWO8" s="128"/>
      <c r="KWP8" s="128"/>
      <c r="KWQ8" s="128"/>
      <c r="KWR8" s="128"/>
      <c r="KWS8" s="128"/>
      <c r="KWT8" s="128"/>
      <c r="KWU8" s="128"/>
      <c r="KWV8" s="128"/>
      <c r="KWW8" s="128"/>
      <c r="KWX8" s="128"/>
      <c r="KWY8" s="128"/>
      <c r="KWZ8" s="128"/>
      <c r="KXA8" s="128"/>
      <c r="KXB8" s="128"/>
      <c r="KXC8" s="128"/>
      <c r="KXD8" s="128"/>
      <c r="KXE8" s="128"/>
      <c r="KXF8" s="128"/>
      <c r="KXG8" s="128"/>
      <c r="KXH8" s="128"/>
      <c r="KXI8" s="128"/>
      <c r="KXJ8" s="128"/>
      <c r="KXK8" s="128"/>
      <c r="KXL8" s="128"/>
      <c r="KXM8" s="128"/>
      <c r="KXN8" s="128"/>
      <c r="KXO8" s="128"/>
      <c r="KXP8" s="128"/>
      <c r="KXQ8" s="128"/>
      <c r="KXR8" s="128"/>
      <c r="KXS8" s="128"/>
      <c r="KXT8" s="128"/>
      <c r="KXU8" s="128"/>
      <c r="KXV8" s="128"/>
      <c r="KXW8" s="128"/>
      <c r="KXX8" s="128"/>
      <c r="KXY8" s="128"/>
      <c r="KXZ8" s="128"/>
      <c r="KYA8" s="128"/>
      <c r="KYB8" s="128"/>
      <c r="KYC8" s="128"/>
      <c r="KYD8" s="128"/>
      <c r="KYE8" s="128"/>
      <c r="KYF8" s="128"/>
      <c r="KYG8" s="128"/>
      <c r="KYH8" s="128"/>
      <c r="KYI8" s="128"/>
      <c r="KYJ8" s="128"/>
      <c r="KYK8" s="128"/>
      <c r="KYL8" s="128"/>
      <c r="KYM8" s="128"/>
      <c r="KYN8" s="128"/>
      <c r="KYO8" s="128"/>
      <c r="KYP8" s="128"/>
      <c r="KYQ8" s="128"/>
      <c r="KYR8" s="128"/>
      <c r="KYS8" s="128"/>
      <c r="KYT8" s="128"/>
      <c r="KYU8" s="128"/>
      <c r="KYV8" s="128"/>
      <c r="KYW8" s="128"/>
      <c r="KYX8" s="128"/>
      <c r="KYY8" s="128"/>
      <c r="KYZ8" s="128"/>
      <c r="KZA8" s="128"/>
      <c r="KZB8" s="128"/>
      <c r="KZC8" s="128"/>
      <c r="KZD8" s="128"/>
      <c r="KZE8" s="128"/>
      <c r="KZF8" s="128"/>
      <c r="KZG8" s="128"/>
      <c r="KZH8" s="128"/>
      <c r="KZI8" s="128"/>
      <c r="KZJ8" s="128"/>
      <c r="KZK8" s="128"/>
      <c r="KZL8" s="128"/>
      <c r="KZM8" s="128"/>
      <c r="KZN8" s="128"/>
      <c r="KZO8" s="128"/>
      <c r="KZP8" s="128"/>
      <c r="KZQ8" s="128"/>
      <c r="KZR8" s="128"/>
      <c r="KZS8" s="128"/>
      <c r="KZT8" s="128"/>
      <c r="KZU8" s="128"/>
      <c r="KZV8" s="128"/>
      <c r="KZW8" s="128"/>
      <c r="KZX8" s="128"/>
      <c r="KZY8" s="128"/>
      <c r="KZZ8" s="128"/>
      <c r="LAA8" s="128"/>
      <c r="LAB8" s="128"/>
      <c r="LAC8" s="128"/>
      <c r="LAD8" s="128"/>
      <c r="LAE8" s="128"/>
      <c r="LAF8" s="128"/>
      <c r="LAG8" s="128"/>
      <c r="LAH8" s="128"/>
      <c r="LAI8" s="128"/>
      <c r="LAJ8" s="128"/>
      <c r="LAK8" s="128"/>
      <c r="LAL8" s="128"/>
      <c r="LAM8" s="128"/>
      <c r="LAN8" s="128"/>
      <c r="LAO8" s="128"/>
      <c r="LAP8" s="128"/>
      <c r="LAQ8" s="128"/>
      <c r="LAR8" s="128"/>
      <c r="LAS8" s="128"/>
      <c r="LAT8" s="128"/>
      <c r="LAU8" s="128"/>
      <c r="LAV8" s="128"/>
      <c r="LAW8" s="128"/>
      <c r="LAX8" s="128"/>
      <c r="LAY8" s="128"/>
      <c r="LAZ8" s="128"/>
      <c r="LBA8" s="128"/>
      <c r="LBB8" s="128"/>
      <c r="LBC8" s="128"/>
      <c r="LBD8" s="128"/>
      <c r="LBE8" s="128"/>
      <c r="LBF8" s="128"/>
      <c r="LBG8" s="128"/>
      <c r="LBH8" s="128"/>
      <c r="LBI8" s="128"/>
      <c r="LBJ8" s="128"/>
      <c r="LBK8" s="128"/>
      <c r="LBL8" s="128"/>
      <c r="LBM8" s="128"/>
      <c r="LBN8" s="128"/>
      <c r="LBO8" s="128"/>
      <c r="LBP8" s="128"/>
      <c r="LBQ8" s="128"/>
      <c r="LBR8" s="128"/>
      <c r="LBS8" s="128"/>
      <c r="LBT8" s="128"/>
      <c r="LBU8" s="128"/>
      <c r="LBV8" s="128"/>
      <c r="LBW8" s="128"/>
      <c r="LBX8" s="128"/>
      <c r="LBY8" s="128"/>
      <c r="LBZ8" s="128"/>
      <c r="LCA8" s="128"/>
      <c r="LCB8" s="128"/>
      <c r="LCC8" s="128"/>
      <c r="LCD8" s="128"/>
      <c r="LCE8" s="128"/>
      <c r="LCF8" s="128"/>
      <c r="LCG8" s="128"/>
      <c r="LCH8" s="128"/>
      <c r="LCI8" s="128"/>
      <c r="LCJ8" s="128"/>
      <c r="LCK8" s="128"/>
      <c r="LCL8" s="128"/>
      <c r="LCM8" s="128"/>
      <c r="LCN8" s="128"/>
      <c r="LCO8" s="128"/>
      <c r="LCP8" s="128"/>
      <c r="LCQ8" s="128"/>
      <c r="LCR8" s="128"/>
      <c r="LCS8" s="128"/>
      <c r="LCT8" s="128"/>
      <c r="LCU8" s="128"/>
      <c r="LCV8" s="128"/>
      <c r="LCW8" s="128"/>
      <c r="LCX8" s="128"/>
      <c r="LCY8" s="128"/>
      <c r="LCZ8" s="128"/>
      <c r="LDA8" s="128"/>
      <c r="LDB8" s="128"/>
      <c r="LDC8" s="128"/>
      <c r="LDD8" s="128"/>
      <c r="LDE8" s="128"/>
      <c r="LDF8" s="128"/>
      <c r="LDG8" s="128"/>
      <c r="LDH8" s="128"/>
      <c r="LDI8" s="128"/>
      <c r="LDJ8" s="128"/>
      <c r="LDK8" s="128"/>
      <c r="LDL8" s="128"/>
      <c r="LDM8" s="128"/>
      <c r="LDN8" s="128"/>
      <c r="LDO8" s="128"/>
      <c r="LDP8" s="128"/>
      <c r="LDQ8" s="128"/>
      <c r="LDR8" s="128"/>
      <c r="LDS8" s="128"/>
      <c r="LDT8" s="128"/>
      <c r="LDU8" s="128"/>
      <c r="LDV8" s="128"/>
      <c r="LDW8" s="128"/>
      <c r="LDX8" s="128"/>
      <c r="LDY8" s="128"/>
      <c r="LDZ8" s="128"/>
      <c r="LEA8" s="128"/>
      <c r="LEB8" s="128"/>
      <c r="LEC8" s="128"/>
      <c r="LED8" s="128"/>
      <c r="LEE8" s="128"/>
      <c r="LEF8" s="128"/>
      <c r="LEG8" s="128"/>
      <c r="LEH8" s="128"/>
      <c r="LEI8" s="128"/>
      <c r="LEJ8" s="128"/>
      <c r="LEK8" s="128"/>
      <c r="LEL8" s="128"/>
      <c r="LEM8" s="128"/>
      <c r="LEN8" s="128"/>
      <c r="LEO8" s="128"/>
      <c r="LEP8" s="128"/>
      <c r="LEQ8" s="128"/>
      <c r="LER8" s="128"/>
      <c r="LES8" s="128"/>
      <c r="LET8" s="128"/>
      <c r="LEU8" s="128"/>
      <c r="LEV8" s="128"/>
      <c r="LEW8" s="128"/>
      <c r="LEX8" s="128"/>
      <c r="LEY8" s="128"/>
      <c r="LEZ8" s="128"/>
      <c r="LFA8" s="128"/>
      <c r="LFB8" s="128"/>
      <c r="LFC8" s="128"/>
      <c r="LFD8" s="128"/>
      <c r="LFE8" s="128"/>
      <c r="LFF8" s="128"/>
      <c r="LFG8" s="128"/>
      <c r="LFH8" s="128"/>
      <c r="LFI8" s="128"/>
      <c r="LFJ8" s="128"/>
      <c r="LFK8" s="128"/>
      <c r="LFL8" s="128"/>
      <c r="LFM8" s="128"/>
      <c r="LFN8" s="128"/>
      <c r="LFO8" s="128"/>
      <c r="LFP8" s="128"/>
      <c r="LFQ8" s="128"/>
      <c r="LFR8" s="128"/>
      <c r="LFS8" s="128"/>
      <c r="LFT8" s="128"/>
      <c r="LFU8" s="128"/>
      <c r="LFV8" s="128"/>
      <c r="LFW8" s="128"/>
      <c r="LFX8" s="128"/>
      <c r="LFY8" s="128"/>
      <c r="LFZ8" s="128"/>
      <c r="LGA8" s="128"/>
      <c r="LGB8" s="128"/>
      <c r="LGC8" s="128"/>
      <c r="LGD8" s="128"/>
      <c r="LGE8" s="128"/>
      <c r="LGF8" s="128"/>
      <c r="LGG8" s="128"/>
      <c r="LGH8" s="128"/>
      <c r="LGI8" s="128"/>
      <c r="LGJ8" s="128"/>
      <c r="LGK8" s="128"/>
      <c r="LGL8" s="128"/>
      <c r="LGM8" s="128"/>
      <c r="LGN8" s="128"/>
      <c r="LGO8" s="128"/>
      <c r="LGP8" s="128"/>
      <c r="LGQ8" s="128"/>
      <c r="LGR8" s="128"/>
      <c r="LGS8" s="128"/>
      <c r="LGT8" s="128"/>
      <c r="LGU8" s="128"/>
      <c r="LGV8" s="128"/>
      <c r="LGW8" s="128"/>
      <c r="LGX8" s="128"/>
      <c r="LGY8" s="128"/>
      <c r="LGZ8" s="128"/>
      <c r="LHA8" s="128"/>
      <c r="LHB8" s="128"/>
      <c r="LHC8" s="128"/>
      <c r="LHD8" s="128"/>
      <c r="LHE8" s="128"/>
      <c r="LHF8" s="128"/>
      <c r="LHG8" s="128"/>
      <c r="LHH8" s="128"/>
      <c r="LHI8" s="128"/>
      <c r="LHJ8" s="128"/>
      <c r="LHK8" s="128"/>
      <c r="LHL8" s="128"/>
      <c r="LHM8" s="128"/>
      <c r="LHN8" s="128"/>
      <c r="LHO8" s="128"/>
      <c r="LHP8" s="128"/>
      <c r="LHQ8" s="128"/>
      <c r="LHR8" s="128"/>
      <c r="LHS8" s="128"/>
      <c r="LHT8" s="128"/>
      <c r="LHU8" s="128"/>
      <c r="LHV8" s="128"/>
      <c r="LHW8" s="128"/>
      <c r="LHX8" s="128"/>
      <c r="LHY8" s="128"/>
      <c r="LHZ8" s="128"/>
      <c r="LIA8" s="128"/>
      <c r="LIB8" s="128"/>
      <c r="LIC8" s="128"/>
      <c r="LID8" s="128"/>
      <c r="LIE8" s="128"/>
      <c r="LIF8" s="128"/>
      <c r="LIG8" s="128"/>
      <c r="LIH8" s="128"/>
      <c r="LII8" s="128"/>
      <c r="LIJ8" s="128"/>
      <c r="LIK8" s="128"/>
      <c r="LIL8" s="128"/>
      <c r="LIM8" s="128"/>
      <c r="LIN8" s="128"/>
      <c r="LIO8" s="128"/>
      <c r="LIP8" s="128"/>
      <c r="LIQ8" s="128"/>
      <c r="LIR8" s="128"/>
      <c r="LIS8" s="128"/>
      <c r="LIT8" s="128"/>
      <c r="LIU8" s="128"/>
      <c r="LIV8" s="128"/>
      <c r="LIW8" s="128"/>
      <c r="LIX8" s="128"/>
      <c r="LIY8" s="128"/>
      <c r="LIZ8" s="128"/>
      <c r="LJA8" s="128"/>
      <c r="LJB8" s="128"/>
      <c r="LJC8" s="128"/>
      <c r="LJD8" s="128"/>
      <c r="LJE8" s="128"/>
      <c r="LJF8" s="128"/>
      <c r="LJG8" s="128"/>
      <c r="LJH8" s="128"/>
      <c r="LJI8" s="128"/>
      <c r="LJJ8" s="128"/>
      <c r="LJK8" s="128"/>
      <c r="LJL8" s="128"/>
      <c r="LJM8" s="128"/>
      <c r="LJN8" s="128"/>
      <c r="LJO8" s="128"/>
      <c r="LJP8" s="128"/>
      <c r="LJQ8" s="128"/>
      <c r="LJR8" s="128"/>
      <c r="LJS8" s="128"/>
      <c r="LJT8" s="128"/>
      <c r="LJU8" s="128"/>
      <c r="LJV8" s="128"/>
      <c r="LJW8" s="128"/>
      <c r="LJX8" s="128"/>
      <c r="LJY8" s="128"/>
      <c r="LJZ8" s="128"/>
      <c r="LKA8" s="128"/>
      <c r="LKB8" s="128"/>
      <c r="LKC8" s="128"/>
      <c r="LKD8" s="128"/>
      <c r="LKE8" s="128"/>
      <c r="LKF8" s="128"/>
      <c r="LKG8" s="128"/>
      <c r="LKH8" s="128"/>
      <c r="LKI8" s="128"/>
      <c r="LKJ8" s="128"/>
      <c r="LKK8" s="128"/>
      <c r="LKL8" s="128"/>
      <c r="LKM8" s="128"/>
      <c r="LKN8" s="128"/>
      <c r="LKO8" s="128"/>
      <c r="LKP8" s="128"/>
      <c r="LKQ8" s="128"/>
      <c r="LKR8" s="128"/>
      <c r="LKS8" s="128"/>
      <c r="LKT8" s="128"/>
      <c r="LKU8" s="128"/>
      <c r="LKV8" s="128"/>
      <c r="LKW8" s="128"/>
      <c r="LKX8" s="128"/>
      <c r="LKY8" s="128"/>
      <c r="LKZ8" s="128"/>
      <c r="LLA8" s="128"/>
      <c r="LLB8" s="128"/>
      <c r="LLC8" s="128"/>
      <c r="LLD8" s="128"/>
      <c r="LLE8" s="128"/>
      <c r="LLF8" s="128"/>
      <c r="LLG8" s="128"/>
      <c r="LLH8" s="128"/>
      <c r="LLI8" s="128"/>
      <c r="LLJ8" s="128"/>
      <c r="LLK8" s="128"/>
      <c r="LLL8" s="128"/>
      <c r="LLM8" s="128"/>
      <c r="LLN8" s="128"/>
      <c r="LLO8" s="128"/>
      <c r="LLP8" s="128"/>
      <c r="LLQ8" s="128"/>
      <c r="LLR8" s="128"/>
      <c r="LLS8" s="128"/>
      <c r="LLT8" s="128"/>
      <c r="LLU8" s="128"/>
      <c r="LLV8" s="128"/>
      <c r="LLW8" s="128"/>
      <c r="LLX8" s="128"/>
      <c r="LLY8" s="128"/>
      <c r="LLZ8" s="128"/>
      <c r="LMA8" s="128"/>
      <c r="LMB8" s="128"/>
      <c r="LMC8" s="128"/>
      <c r="LMD8" s="128"/>
      <c r="LME8" s="128"/>
      <c r="LMF8" s="128"/>
      <c r="LMG8" s="128"/>
      <c r="LMH8" s="128"/>
      <c r="LMI8" s="128"/>
      <c r="LMJ8" s="128"/>
      <c r="LMK8" s="128"/>
      <c r="LML8" s="128"/>
      <c r="LMM8" s="128"/>
      <c r="LMN8" s="128"/>
      <c r="LMO8" s="128"/>
      <c r="LMP8" s="128"/>
      <c r="LMQ8" s="128"/>
      <c r="LMR8" s="128"/>
      <c r="LMS8" s="128"/>
      <c r="LMT8" s="128"/>
      <c r="LMU8" s="128"/>
      <c r="LMV8" s="128"/>
      <c r="LMW8" s="128"/>
      <c r="LMX8" s="128"/>
      <c r="LMY8" s="128"/>
      <c r="LMZ8" s="128"/>
      <c r="LNA8" s="128"/>
      <c r="LNB8" s="128"/>
      <c r="LNC8" s="128"/>
      <c r="LND8" s="128"/>
      <c r="LNE8" s="128"/>
      <c r="LNF8" s="128"/>
      <c r="LNG8" s="128"/>
      <c r="LNH8" s="128"/>
      <c r="LNI8" s="128"/>
      <c r="LNJ8" s="128"/>
      <c r="LNK8" s="128"/>
      <c r="LNL8" s="128"/>
      <c r="LNM8" s="128"/>
      <c r="LNN8" s="128"/>
      <c r="LNO8" s="128"/>
      <c r="LNP8" s="128"/>
      <c r="LNQ8" s="128"/>
      <c r="LNR8" s="128"/>
      <c r="LNS8" s="128"/>
      <c r="LNT8" s="128"/>
      <c r="LNU8" s="128"/>
      <c r="LNV8" s="128"/>
      <c r="LNW8" s="128"/>
      <c r="LNX8" s="128"/>
      <c r="LNY8" s="128"/>
      <c r="LNZ8" s="128"/>
      <c r="LOA8" s="128"/>
      <c r="LOB8" s="128"/>
      <c r="LOC8" s="128"/>
      <c r="LOD8" s="128"/>
      <c r="LOE8" s="128"/>
      <c r="LOF8" s="128"/>
      <c r="LOG8" s="128"/>
      <c r="LOH8" s="128"/>
      <c r="LOI8" s="128"/>
      <c r="LOJ8" s="128"/>
      <c r="LOK8" s="128"/>
      <c r="LOL8" s="128"/>
      <c r="LOM8" s="128"/>
      <c r="LON8" s="128"/>
      <c r="LOO8" s="128"/>
      <c r="LOP8" s="128"/>
      <c r="LOQ8" s="128"/>
      <c r="LOR8" s="128"/>
      <c r="LOS8" s="128"/>
      <c r="LOT8" s="128"/>
      <c r="LOU8" s="128"/>
      <c r="LOV8" s="128"/>
      <c r="LOW8" s="128"/>
      <c r="LOX8" s="128"/>
      <c r="LOY8" s="128"/>
      <c r="LOZ8" s="128"/>
      <c r="LPA8" s="128"/>
      <c r="LPB8" s="128"/>
      <c r="LPC8" s="128"/>
      <c r="LPD8" s="128"/>
      <c r="LPE8" s="128"/>
      <c r="LPF8" s="128"/>
      <c r="LPG8" s="128"/>
      <c r="LPH8" s="128"/>
      <c r="LPI8" s="128"/>
      <c r="LPJ8" s="128"/>
      <c r="LPK8" s="128"/>
      <c r="LPL8" s="128"/>
      <c r="LPM8" s="128"/>
      <c r="LPN8" s="128"/>
      <c r="LPO8" s="128"/>
      <c r="LPP8" s="128"/>
      <c r="LPQ8" s="128"/>
      <c r="LPR8" s="128"/>
      <c r="LPS8" s="128"/>
      <c r="LPT8" s="128"/>
      <c r="LPU8" s="128"/>
      <c r="LPV8" s="128"/>
      <c r="LPW8" s="128"/>
      <c r="LPX8" s="128"/>
      <c r="LPY8" s="128"/>
      <c r="LPZ8" s="128"/>
      <c r="LQA8" s="128"/>
      <c r="LQB8" s="128"/>
      <c r="LQC8" s="128"/>
      <c r="LQD8" s="128"/>
      <c r="LQE8" s="128"/>
      <c r="LQF8" s="128"/>
      <c r="LQG8" s="128"/>
      <c r="LQH8" s="128"/>
      <c r="LQI8" s="128"/>
      <c r="LQJ8" s="128"/>
      <c r="LQK8" s="128"/>
      <c r="LQL8" s="128"/>
      <c r="LQM8" s="128"/>
      <c r="LQN8" s="128"/>
      <c r="LQO8" s="128"/>
      <c r="LQP8" s="128"/>
      <c r="LQQ8" s="128"/>
      <c r="LQR8" s="128"/>
      <c r="LQS8" s="128"/>
      <c r="LQT8" s="128"/>
      <c r="LQU8" s="128"/>
      <c r="LQV8" s="128"/>
      <c r="LQW8" s="128"/>
      <c r="LQX8" s="128"/>
      <c r="LQY8" s="128"/>
      <c r="LQZ8" s="128"/>
      <c r="LRA8" s="128"/>
      <c r="LRB8" s="128"/>
      <c r="LRC8" s="128"/>
      <c r="LRD8" s="128"/>
      <c r="LRE8" s="128"/>
      <c r="LRF8" s="128"/>
      <c r="LRG8" s="128"/>
      <c r="LRH8" s="128"/>
      <c r="LRI8" s="128"/>
      <c r="LRJ8" s="128"/>
      <c r="LRK8" s="128"/>
      <c r="LRL8" s="128"/>
      <c r="LRM8" s="128"/>
      <c r="LRN8" s="128"/>
      <c r="LRO8" s="128"/>
      <c r="LRP8" s="128"/>
      <c r="LRQ8" s="128"/>
      <c r="LRR8" s="128"/>
      <c r="LRS8" s="128"/>
      <c r="LRT8" s="128"/>
      <c r="LRU8" s="128"/>
      <c r="LRV8" s="128"/>
      <c r="LRW8" s="128"/>
      <c r="LRX8" s="128"/>
      <c r="LRY8" s="128"/>
      <c r="LRZ8" s="128"/>
      <c r="LSA8" s="128"/>
      <c r="LSB8" s="128"/>
      <c r="LSC8" s="128"/>
      <c r="LSD8" s="128"/>
      <c r="LSE8" s="128"/>
      <c r="LSF8" s="128"/>
      <c r="LSG8" s="128"/>
      <c r="LSH8" s="128"/>
      <c r="LSI8" s="128"/>
      <c r="LSJ8" s="128"/>
      <c r="LSK8" s="128"/>
      <c r="LSL8" s="128"/>
      <c r="LSM8" s="128"/>
      <c r="LSN8" s="128"/>
      <c r="LSO8" s="128"/>
      <c r="LSP8" s="128"/>
      <c r="LSQ8" s="128"/>
      <c r="LSR8" s="128"/>
      <c r="LSS8" s="128"/>
      <c r="LST8" s="128"/>
      <c r="LSU8" s="128"/>
      <c r="LSV8" s="128"/>
      <c r="LSW8" s="128"/>
      <c r="LSX8" s="128"/>
      <c r="LSY8" s="128"/>
      <c r="LSZ8" s="128"/>
      <c r="LTA8" s="128"/>
      <c r="LTB8" s="128"/>
      <c r="LTC8" s="128"/>
      <c r="LTD8" s="128"/>
      <c r="LTE8" s="128"/>
      <c r="LTF8" s="128"/>
      <c r="LTG8" s="128"/>
      <c r="LTH8" s="128"/>
      <c r="LTI8" s="128"/>
      <c r="LTJ8" s="128"/>
      <c r="LTK8" s="128"/>
      <c r="LTL8" s="128"/>
      <c r="LTM8" s="128"/>
      <c r="LTN8" s="128"/>
      <c r="LTO8" s="128"/>
      <c r="LTP8" s="128"/>
      <c r="LTQ8" s="128"/>
      <c r="LTR8" s="128"/>
      <c r="LTS8" s="128"/>
      <c r="LTT8" s="128"/>
      <c r="LTU8" s="128"/>
      <c r="LTV8" s="128"/>
      <c r="LTW8" s="128"/>
      <c r="LTX8" s="128"/>
      <c r="LTY8" s="128"/>
      <c r="LTZ8" s="128"/>
      <c r="LUA8" s="128"/>
      <c r="LUB8" s="128"/>
      <c r="LUC8" s="128"/>
      <c r="LUD8" s="128"/>
      <c r="LUE8" s="128"/>
      <c r="LUF8" s="128"/>
      <c r="LUG8" s="128"/>
      <c r="LUH8" s="128"/>
      <c r="LUI8" s="128"/>
      <c r="LUJ8" s="128"/>
      <c r="LUK8" s="128"/>
      <c r="LUL8" s="128"/>
      <c r="LUM8" s="128"/>
      <c r="LUN8" s="128"/>
      <c r="LUO8" s="128"/>
      <c r="LUP8" s="128"/>
      <c r="LUQ8" s="128"/>
      <c r="LUR8" s="128"/>
      <c r="LUS8" s="128"/>
      <c r="LUT8" s="128"/>
      <c r="LUU8" s="128"/>
      <c r="LUV8" s="128"/>
      <c r="LUW8" s="128"/>
      <c r="LUX8" s="128"/>
      <c r="LUY8" s="128"/>
      <c r="LUZ8" s="128"/>
      <c r="LVA8" s="128"/>
      <c r="LVB8" s="128"/>
      <c r="LVC8" s="128"/>
      <c r="LVD8" s="128"/>
      <c r="LVE8" s="128"/>
      <c r="LVF8" s="128"/>
      <c r="LVG8" s="128"/>
      <c r="LVH8" s="128"/>
      <c r="LVI8" s="128"/>
      <c r="LVJ8" s="128"/>
      <c r="LVK8" s="128"/>
      <c r="LVL8" s="128"/>
      <c r="LVM8" s="128"/>
      <c r="LVN8" s="128"/>
      <c r="LVO8" s="128"/>
      <c r="LVP8" s="128"/>
      <c r="LVQ8" s="128"/>
      <c r="LVR8" s="128"/>
      <c r="LVS8" s="128"/>
      <c r="LVT8" s="128"/>
      <c r="LVU8" s="128"/>
      <c r="LVV8" s="128"/>
      <c r="LVW8" s="128"/>
      <c r="LVX8" s="128"/>
      <c r="LVY8" s="128"/>
      <c r="LVZ8" s="128"/>
      <c r="LWA8" s="128"/>
      <c r="LWB8" s="128"/>
      <c r="LWC8" s="128"/>
      <c r="LWD8" s="128"/>
      <c r="LWE8" s="128"/>
      <c r="LWF8" s="128"/>
      <c r="LWG8" s="128"/>
      <c r="LWH8" s="128"/>
      <c r="LWI8" s="128"/>
      <c r="LWJ8" s="128"/>
      <c r="LWK8" s="128"/>
      <c r="LWL8" s="128"/>
      <c r="LWM8" s="128"/>
      <c r="LWN8" s="128"/>
      <c r="LWO8" s="128"/>
      <c r="LWP8" s="128"/>
      <c r="LWQ8" s="128"/>
      <c r="LWR8" s="128"/>
      <c r="LWS8" s="128"/>
      <c r="LWT8" s="128"/>
      <c r="LWU8" s="128"/>
      <c r="LWV8" s="128"/>
      <c r="LWW8" s="128"/>
      <c r="LWX8" s="128"/>
      <c r="LWY8" s="128"/>
      <c r="LWZ8" s="128"/>
      <c r="LXA8" s="128"/>
      <c r="LXB8" s="128"/>
      <c r="LXC8" s="128"/>
      <c r="LXD8" s="128"/>
      <c r="LXE8" s="128"/>
      <c r="LXF8" s="128"/>
      <c r="LXG8" s="128"/>
      <c r="LXH8" s="128"/>
      <c r="LXI8" s="128"/>
      <c r="LXJ8" s="128"/>
      <c r="LXK8" s="128"/>
      <c r="LXL8" s="128"/>
      <c r="LXM8" s="128"/>
      <c r="LXN8" s="128"/>
      <c r="LXO8" s="128"/>
      <c r="LXP8" s="128"/>
      <c r="LXQ8" s="128"/>
      <c r="LXR8" s="128"/>
      <c r="LXS8" s="128"/>
      <c r="LXT8" s="128"/>
      <c r="LXU8" s="128"/>
      <c r="LXV8" s="128"/>
      <c r="LXW8" s="128"/>
      <c r="LXX8" s="128"/>
      <c r="LXY8" s="128"/>
      <c r="LXZ8" s="128"/>
      <c r="LYA8" s="128"/>
      <c r="LYB8" s="128"/>
      <c r="LYC8" s="128"/>
      <c r="LYD8" s="128"/>
      <c r="LYE8" s="128"/>
      <c r="LYF8" s="128"/>
      <c r="LYG8" s="128"/>
      <c r="LYH8" s="128"/>
      <c r="LYI8" s="128"/>
      <c r="LYJ8" s="128"/>
      <c r="LYK8" s="128"/>
      <c r="LYL8" s="128"/>
      <c r="LYM8" s="128"/>
      <c r="LYN8" s="128"/>
      <c r="LYO8" s="128"/>
      <c r="LYP8" s="128"/>
      <c r="LYQ8" s="128"/>
      <c r="LYR8" s="128"/>
      <c r="LYS8" s="128"/>
      <c r="LYT8" s="128"/>
      <c r="LYU8" s="128"/>
      <c r="LYV8" s="128"/>
      <c r="LYW8" s="128"/>
      <c r="LYX8" s="128"/>
      <c r="LYY8" s="128"/>
      <c r="LYZ8" s="128"/>
      <c r="LZA8" s="128"/>
      <c r="LZB8" s="128"/>
      <c r="LZC8" s="128"/>
      <c r="LZD8" s="128"/>
      <c r="LZE8" s="128"/>
      <c r="LZF8" s="128"/>
      <c r="LZG8" s="128"/>
      <c r="LZH8" s="128"/>
      <c r="LZI8" s="128"/>
      <c r="LZJ8" s="128"/>
      <c r="LZK8" s="128"/>
      <c r="LZL8" s="128"/>
      <c r="LZM8" s="128"/>
      <c r="LZN8" s="128"/>
      <c r="LZO8" s="128"/>
      <c r="LZP8" s="128"/>
      <c r="LZQ8" s="128"/>
      <c r="LZR8" s="128"/>
      <c r="LZS8" s="128"/>
      <c r="LZT8" s="128"/>
      <c r="LZU8" s="128"/>
      <c r="LZV8" s="128"/>
      <c r="LZW8" s="128"/>
      <c r="LZX8" s="128"/>
      <c r="LZY8" s="128"/>
      <c r="LZZ8" s="128"/>
      <c r="MAA8" s="128"/>
      <c r="MAB8" s="128"/>
      <c r="MAC8" s="128"/>
      <c r="MAD8" s="128"/>
      <c r="MAE8" s="128"/>
      <c r="MAF8" s="128"/>
      <c r="MAG8" s="128"/>
      <c r="MAH8" s="128"/>
      <c r="MAI8" s="128"/>
      <c r="MAJ8" s="128"/>
      <c r="MAK8" s="128"/>
      <c r="MAL8" s="128"/>
      <c r="MAM8" s="128"/>
      <c r="MAN8" s="128"/>
      <c r="MAO8" s="128"/>
      <c r="MAP8" s="128"/>
      <c r="MAQ8" s="128"/>
      <c r="MAR8" s="128"/>
      <c r="MAS8" s="128"/>
      <c r="MAT8" s="128"/>
      <c r="MAU8" s="128"/>
      <c r="MAV8" s="128"/>
      <c r="MAW8" s="128"/>
      <c r="MAX8" s="128"/>
      <c r="MAY8" s="128"/>
      <c r="MAZ8" s="128"/>
      <c r="MBA8" s="128"/>
      <c r="MBB8" s="128"/>
      <c r="MBC8" s="128"/>
      <c r="MBD8" s="128"/>
      <c r="MBE8" s="128"/>
      <c r="MBF8" s="128"/>
      <c r="MBG8" s="128"/>
      <c r="MBH8" s="128"/>
      <c r="MBI8" s="128"/>
      <c r="MBJ8" s="128"/>
      <c r="MBK8" s="128"/>
      <c r="MBL8" s="128"/>
      <c r="MBM8" s="128"/>
      <c r="MBN8" s="128"/>
      <c r="MBO8" s="128"/>
      <c r="MBP8" s="128"/>
      <c r="MBQ8" s="128"/>
      <c r="MBR8" s="128"/>
      <c r="MBS8" s="128"/>
      <c r="MBT8" s="128"/>
      <c r="MBU8" s="128"/>
      <c r="MBV8" s="128"/>
      <c r="MBW8" s="128"/>
      <c r="MBX8" s="128"/>
      <c r="MBY8" s="128"/>
      <c r="MBZ8" s="128"/>
      <c r="MCA8" s="128"/>
      <c r="MCB8" s="128"/>
      <c r="MCC8" s="128"/>
      <c r="MCD8" s="128"/>
      <c r="MCE8" s="128"/>
      <c r="MCF8" s="128"/>
      <c r="MCG8" s="128"/>
      <c r="MCH8" s="128"/>
      <c r="MCI8" s="128"/>
      <c r="MCJ8" s="128"/>
      <c r="MCK8" s="128"/>
      <c r="MCL8" s="128"/>
      <c r="MCM8" s="128"/>
      <c r="MCN8" s="128"/>
      <c r="MCO8" s="128"/>
      <c r="MCP8" s="128"/>
      <c r="MCQ8" s="128"/>
      <c r="MCR8" s="128"/>
      <c r="MCS8" s="128"/>
      <c r="MCT8" s="128"/>
      <c r="MCU8" s="128"/>
      <c r="MCV8" s="128"/>
      <c r="MCW8" s="128"/>
      <c r="MCX8" s="128"/>
      <c r="MCY8" s="128"/>
      <c r="MCZ8" s="128"/>
      <c r="MDA8" s="128"/>
      <c r="MDB8" s="128"/>
      <c r="MDC8" s="128"/>
      <c r="MDD8" s="128"/>
      <c r="MDE8" s="128"/>
      <c r="MDF8" s="128"/>
      <c r="MDG8" s="128"/>
      <c r="MDH8" s="128"/>
      <c r="MDI8" s="128"/>
      <c r="MDJ8" s="128"/>
      <c r="MDK8" s="128"/>
      <c r="MDL8" s="128"/>
      <c r="MDM8" s="128"/>
      <c r="MDN8" s="128"/>
      <c r="MDO8" s="128"/>
      <c r="MDP8" s="128"/>
      <c r="MDQ8" s="128"/>
      <c r="MDR8" s="128"/>
      <c r="MDS8" s="128"/>
      <c r="MDT8" s="128"/>
      <c r="MDU8" s="128"/>
      <c r="MDV8" s="128"/>
      <c r="MDW8" s="128"/>
      <c r="MDX8" s="128"/>
      <c r="MDY8" s="128"/>
      <c r="MDZ8" s="128"/>
      <c r="MEA8" s="128"/>
      <c r="MEB8" s="128"/>
      <c r="MEC8" s="128"/>
      <c r="MED8" s="128"/>
      <c r="MEE8" s="128"/>
      <c r="MEF8" s="128"/>
      <c r="MEG8" s="128"/>
      <c r="MEH8" s="128"/>
      <c r="MEI8" s="128"/>
      <c r="MEJ8" s="128"/>
      <c r="MEK8" s="128"/>
      <c r="MEL8" s="128"/>
      <c r="MEM8" s="128"/>
      <c r="MEN8" s="128"/>
      <c r="MEO8" s="128"/>
      <c r="MEP8" s="128"/>
      <c r="MEQ8" s="128"/>
      <c r="MER8" s="128"/>
      <c r="MES8" s="128"/>
      <c r="MET8" s="128"/>
      <c r="MEU8" s="128"/>
      <c r="MEV8" s="128"/>
      <c r="MEW8" s="128"/>
      <c r="MEX8" s="128"/>
      <c r="MEY8" s="128"/>
      <c r="MEZ8" s="128"/>
      <c r="MFA8" s="128"/>
      <c r="MFB8" s="128"/>
      <c r="MFC8" s="128"/>
      <c r="MFD8" s="128"/>
      <c r="MFE8" s="128"/>
      <c r="MFF8" s="128"/>
      <c r="MFG8" s="128"/>
      <c r="MFH8" s="128"/>
      <c r="MFI8" s="128"/>
      <c r="MFJ8" s="128"/>
      <c r="MFK8" s="128"/>
      <c r="MFL8" s="128"/>
      <c r="MFM8" s="128"/>
      <c r="MFN8" s="128"/>
      <c r="MFO8" s="128"/>
      <c r="MFP8" s="128"/>
      <c r="MFQ8" s="128"/>
      <c r="MFR8" s="128"/>
      <c r="MFS8" s="128"/>
      <c r="MFT8" s="128"/>
      <c r="MFU8" s="128"/>
      <c r="MFV8" s="128"/>
      <c r="MFW8" s="128"/>
      <c r="MFX8" s="128"/>
      <c r="MFY8" s="128"/>
      <c r="MFZ8" s="128"/>
      <c r="MGA8" s="128"/>
      <c r="MGB8" s="128"/>
      <c r="MGC8" s="128"/>
      <c r="MGD8" s="128"/>
      <c r="MGE8" s="128"/>
      <c r="MGF8" s="128"/>
      <c r="MGG8" s="128"/>
      <c r="MGH8" s="128"/>
      <c r="MGI8" s="128"/>
      <c r="MGJ8" s="128"/>
      <c r="MGK8" s="128"/>
      <c r="MGL8" s="128"/>
      <c r="MGM8" s="128"/>
      <c r="MGN8" s="128"/>
      <c r="MGO8" s="128"/>
      <c r="MGP8" s="128"/>
      <c r="MGQ8" s="128"/>
      <c r="MGR8" s="128"/>
      <c r="MGS8" s="128"/>
      <c r="MGT8" s="128"/>
      <c r="MGU8" s="128"/>
      <c r="MGV8" s="128"/>
      <c r="MGW8" s="128"/>
      <c r="MGX8" s="128"/>
      <c r="MGY8" s="128"/>
      <c r="MGZ8" s="128"/>
      <c r="MHA8" s="128"/>
      <c r="MHB8" s="128"/>
      <c r="MHC8" s="128"/>
      <c r="MHD8" s="128"/>
      <c r="MHE8" s="128"/>
      <c r="MHF8" s="128"/>
      <c r="MHG8" s="128"/>
      <c r="MHH8" s="128"/>
      <c r="MHI8" s="128"/>
      <c r="MHJ8" s="128"/>
      <c r="MHK8" s="128"/>
      <c r="MHL8" s="128"/>
      <c r="MHM8" s="128"/>
      <c r="MHN8" s="128"/>
      <c r="MHO8" s="128"/>
      <c r="MHP8" s="128"/>
      <c r="MHQ8" s="128"/>
      <c r="MHR8" s="128"/>
      <c r="MHS8" s="128"/>
      <c r="MHT8" s="128"/>
      <c r="MHU8" s="128"/>
      <c r="MHV8" s="128"/>
      <c r="MHW8" s="128"/>
      <c r="MHX8" s="128"/>
      <c r="MHY8" s="128"/>
      <c r="MHZ8" s="128"/>
      <c r="MIA8" s="128"/>
      <c r="MIB8" s="128"/>
      <c r="MIC8" s="128"/>
      <c r="MID8" s="128"/>
      <c r="MIE8" s="128"/>
      <c r="MIF8" s="128"/>
      <c r="MIG8" s="128"/>
      <c r="MIH8" s="128"/>
      <c r="MII8" s="128"/>
      <c r="MIJ8" s="128"/>
      <c r="MIK8" s="128"/>
      <c r="MIL8" s="128"/>
      <c r="MIM8" s="128"/>
      <c r="MIN8" s="128"/>
      <c r="MIO8" s="128"/>
      <c r="MIP8" s="128"/>
      <c r="MIQ8" s="128"/>
      <c r="MIR8" s="128"/>
      <c r="MIS8" s="128"/>
      <c r="MIT8" s="128"/>
      <c r="MIU8" s="128"/>
      <c r="MIV8" s="128"/>
      <c r="MIW8" s="128"/>
      <c r="MIX8" s="128"/>
      <c r="MIY8" s="128"/>
      <c r="MIZ8" s="128"/>
      <c r="MJA8" s="128"/>
      <c r="MJB8" s="128"/>
      <c r="MJC8" s="128"/>
      <c r="MJD8" s="128"/>
      <c r="MJE8" s="128"/>
      <c r="MJF8" s="128"/>
      <c r="MJG8" s="128"/>
      <c r="MJH8" s="128"/>
      <c r="MJI8" s="128"/>
      <c r="MJJ8" s="128"/>
      <c r="MJK8" s="128"/>
      <c r="MJL8" s="128"/>
      <c r="MJM8" s="128"/>
      <c r="MJN8" s="128"/>
      <c r="MJO8" s="128"/>
      <c r="MJP8" s="128"/>
      <c r="MJQ8" s="128"/>
      <c r="MJR8" s="128"/>
      <c r="MJS8" s="128"/>
      <c r="MJT8" s="128"/>
      <c r="MJU8" s="128"/>
      <c r="MJV8" s="128"/>
      <c r="MJW8" s="128"/>
      <c r="MJX8" s="128"/>
      <c r="MJY8" s="128"/>
      <c r="MJZ8" s="128"/>
      <c r="MKA8" s="128"/>
      <c r="MKB8" s="128"/>
      <c r="MKC8" s="128"/>
      <c r="MKD8" s="128"/>
      <c r="MKE8" s="128"/>
      <c r="MKF8" s="128"/>
      <c r="MKG8" s="128"/>
      <c r="MKH8" s="128"/>
      <c r="MKI8" s="128"/>
      <c r="MKJ8" s="128"/>
      <c r="MKK8" s="128"/>
      <c r="MKL8" s="128"/>
      <c r="MKM8" s="128"/>
      <c r="MKN8" s="128"/>
      <c r="MKO8" s="128"/>
      <c r="MKP8" s="128"/>
      <c r="MKQ8" s="128"/>
      <c r="MKR8" s="128"/>
      <c r="MKS8" s="128"/>
      <c r="MKT8" s="128"/>
      <c r="MKU8" s="128"/>
      <c r="MKV8" s="128"/>
      <c r="MKW8" s="128"/>
      <c r="MKX8" s="128"/>
      <c r="MKY8" s="128"/>
      <c r="MKZ8" s="128"/>
      <c r="MLA8" s="128"/>
      <c r="MLB8" s="128"/>
      <c r="MLC8" s="128"/>
      <c r="MLD8" s="128"/>
      <c r="MLE8" s="128"/>
      <c r="MLF8" s="128"/>
      <c r="MLG8" s="128"/>
      <c r="MLH8" s="128"/>
      <c r="MLI8" s="128"/>
      <c r="MLJ8" s="128"/>
      <c r="MLK8" s="128"/>
      <c r="MLL8" s="128"/>
      <c r="MLM8" s="128"/>
      <c r="MLN8" s="128"/>
      <c r="MLO8" s="128"/>
      <c r="MLP8" s="128"/>
      <c r="MLQ8" s="128"/>
      <c r="MLR8" s="128"/>
      <c r="MLS8" s="128"/>
      <c r="MLT8" s="128"/>
      <c r="MLU8" s="128"/>
      <c r="MLV8" s="128"/>
      <c r="MLW8" s="128"/>
      <c r="MLX8" s="128"/>
      <c r="MLY8" s="128"/>
      <c r="MLZ8" s="128"/>
      <c r="MMA8" s="128"/>
      <c r="MMB8" s="128"/>
      <c r="MMC8" s="128"/>
      <c r="MMD8" s="128"/>
      <c r="MME8" s="128"/>
      <c r="MMF8" s="128"/>
      <c r="MMG8" s="128"/>
      <c r="MMH8" s="128"/>
      <c r="MMI8" s="128"/>
      <c r="MMJ8" s="128"/>
      <c r="MMK8" s="128"/>
      <c r="MML8" s="128"/>
      <c r="MMM8" s="128"/>
      <c r="MMN8" s="128"/>
      <c r="MMO8" s="128"/>
      <c r="MMP8" s="128"/>
      <c r="MMQ8" s="128"/>
      <c r="MMR8" s="128"/>
      <c r="MMS8" s="128"/>
      <c r="MMT8" s="128"/>
      <c r="MMU8" s="128"/>
      <c r="MMV8" s="128"/>
      <c r="MMW8" s="128"/>
      <c r="MMX8" s="128"/>
      <c r="MMY8" s="128"/>
      <c r="MMZ8" s="128"/>
      <c r="MNA8" s="128"/>
      <c r="MNB8" s="128"/>
      <c r="MNC8" s="128"/>
      <c r="MND8" s="128"/>
      <c r="MNE8" s="128"/>
      <c r="MNF8" s="128"/>
      <c r="MNG8" s="128"/>
      <c r="MNH8" s="128"/>
      <c r="MNI8" s="128"/>
      <c r="MNJ8" s="128"/>
      <c r="MNK8" s="128"/>
      <c r="MNL8" s="128"/>
      <c r="MNM8" s="128"/>
      <c r="MNN8" s="128"/>
      <c r="MNO8" s="128"/>
      <c r="MNP8" s="128"/>
      <c r="MNQ8" s="128"/>
      <c r="MNR8" s="128"/>
      <c r="MNS8" s="128"/>
      <c r="MNT8" s="128"/>
      <c r="MNU8" s="128"/>
      <c r="MNV8" s="128"/>
      <c r="MNW8" s="128"/>
      <c r="MNX8" s="128"/>
      <c r="MNY8" s="128"/>
      <c r="MNZ8" s="128"/>
      <c r="MOA8" s="128"/>
      <c r="MOB8" s="128"/>
      <c r="MOC8" s="128"/>
      <c r="MOD8" s="128"/>
      <c r="MOE8" s="128"/>
      <c r="MOF8" s="128"/>
      <c r="MOG8" s="128"/>
      <c r="MOH8" s="128"/>
      <c r="MOI8" s="128"/>
      <c r="MOJ8" s="128"/>
      <c r="MOK8" s="128"/>
      <c r="MOL8" s="128"/>
      <c r="MOM8" s="128"/>
      <c r="MON8" s="128"/>
      <c r="MOO8" s="128"/>
      <c r="MOP8" s="128"/>
      <c r="MOQ8" s="128"/>
      <c r="MOR8" s="128"/>
      <c r="MOS8" s="128"/>
      <c r="MOT8" s="128"/>
      <c r="MOU8" s="128"/>
      <c r="MOV8" s="128"/>
      <c r="MOW8" s="128"/>
      <c r="MOX8" s="128"/>
      <c r="MOY8" s="128"/>
      <c r="MOZ8" s="128"/>
      <c r="MPA8" s="128"/>
      <c r="MPB8" s="128"/>
      <c r="MPC8" s="128"/>
      <c r="MPD8" s="128"/>
      <c r="MPE8" s="128"/>
      <c r="MPF8" s="128"/>
      <c r="MPG8" s="128"/>
      <c r="MPH8" s="128"/>
      <c r="MPI8" s="128"/>
      <c r="MPJ8" s="128"/>
      <c r="MPK8" s="128"/>
      <c r="MPL8" s="128"/>
      <c r="MPM8" s="128"/>
      <c r="MPN8" s="128"/>
      <c r="MPO8" s="128"/>
      <c r="MPP8" s="128"/>
      <c r="MPQ8" s="128"/>
      <c r="MPR8" s="128"/>
      <c r="MPS8" s="128"/>
      <c r="MPT8" s="128"/>
      <c r="MPU8" s="128"/>
      <c r="MPV8" s="128"/>
      <c r="MPW8" s="128"/>
      <c r="MPX8" s="128"/>
      <c r="MPY8" s="128"/>
      <c r="MPZ8" s="128"/>
      <c r="MQA8" s="128"/>
      <c r="MQB8" s="128"/>
      <c r="MQC8" s="128"/>
      <c r="MQD8" s="128"/>
      <c r="MQE8" s="128"/>
      <c r="MQF8" s="128"/>
      <c r="MQG8" s="128"/>
      <c r="MQH8" s="128"/>
      <c r="MQI8" s="128"/>
      <c r="MQJ8" s="128"/>
      <c r="MQK8" s="128"/>
      <c r="MQL8" s="128"/>
      <c r="MQM8" s="128"/>
      <c r="MQN8" s="128"/>
      <c r="MQO8" s="128"/>
      <c r="MQP8" s="128"/>
      <c r="MQQ8" s="128"/>
      <c r="MQR8" s="128"/>
      <c r="MQS8" s="128"/>
      <c r="MQT8" s="128"/>
      <c r="MQU8" s="128"/>
      <c r="MQV8" s="128"/>
      <c r="MQW8" s="128"/>
      <c r="MQX8" s="128"/>
      <c r="MQY8" s="128"/>
      <c r="MQZ8" s="128"/>
      <c r="MRA8" s="128"/>
      <c r="MRB8" s="128"/>
      <c r="MRC8" s="128"/>
      <c r="MRD8" s="128"/>
      <c r="MRE8" s="128"/>
      <c r="MRF8" s="128"/>
      <c r="MRG8" s="128"/>
      <c r="MRH8" s="128"/>
      <c r="MRI8" s="128"/>
      <c r="MRJ8" s="128"/>
      <c r="MRK8" s="128"/>
      <c r="MRL8" s="128"/>
      <c r="MRM8" s="128"/>
      <c r="MRN8" s="128"/>
      <c r="MRO8" s="128"/>
      <c r="MRP8" s="128"/>
      <c r="MRQ8" s="128"/>
      <c r="MRR8" s="128"/>
      <c r="MRS8" s="128"/>
      <c r="MRT8" s="128"/>
      <c r="MRU8" s="128"/>
      <c r="MRV8" s="128"/>
      <c r="MRW8" s="128"/>
      <c r="MRX8" s="128"/>
      <c r="MRY8" s="128"/>
      <c r="MRZ8" s="128"/>
      <c r="MSA8" s="128"/>
      <c r="MSB8" s="128"/>
      <c r="MSC8" s="128"/>
      <c r="MSD8" s="128"/>
      <c r="MSE8" s="128"/>
      <c r="MSF8" s="128"/>
      <c r="MSG8" s="128"/>
      <c r="MSH8" s="128"/>
      <c r="MSI8" s="128"/>
      <c r="MSJ8" s="128"/>
      <c r="MSK8" s="128"/>
      <c r="MSL8" s="128"/>
      <c r="MSM8" s="128"/>
      <c r="MSN8" s="128"/>
      <c r="MSO8" s="128"/>
      <c r="MSP8" s="128"/>
      <c r="MSQ8" s="128"/>
      <c r="MSR8" s="128"/>
      <c r="MSS8" s="128"/>
      <c r="MST8" s="128"/>
      <c r="MSU8" s="128"/>
      <c r="MSV8" s="128"/>
      <c r="MSW8" s="128"/>
      <c r="MSX8" s="128"/>
      <c r="MSY8" s="128"/>
      <c r="MSZ8" s="128"/>
      <c r="MTA8" s="128"/>
      <c r="MTB8" s="128"/>
      <c r="MTC8" s="128"/>
      <c r="MTD8" s="128"/>
      <c r="MTE8" s="128"/>
      <c r="MTF8" s="128"/>
      <c r="MTG8" s="128"/>
      <c r="MTH8" s="128"/>
      <c r="MTI8" s="128"/>
      <c r="MTJ8" s="128"/>
      <c r="MTK8" s="128"/>
      <c r="MTL8" s="128"/>
      <c r="MTM8" s="128"/>
      <c r="MTN8" s="128"/>
      <c r="MTO8" s="128"/>
      <c r="MTP8" s="128"/>
      <c r="MTQ8" s="128"/>
      <c r="MTR8" s="128"/>
      <c r="MTS8" s="128"/>
      <c r="MTT8" s="128"/>
      <c r="MTU8" s="128"/>
      <c r="MTV8" s="128"/>
      <c r="MTW8" s="128"/>
      <c r="MTX8" s="128"/>
      <c r="MTY8" s="128"/>
      <c r="MTZ8" s="128"/>
      <c r="MUA8" s="128"/>
      <c r="MUB8" s="128"/>
      <c r="MUC8" s="128"/>
      <c r="MUD8" s="128"/>
      <c r="MUE8" s="128"/>
      <c r="MUF8" s="128"/>
      <c r="MUG8" s="128"/>
      <c r="MUH8" s="128"/>
      <c r="MUI8" s="128"/>
      <c r="MUJ8" s="128"/>
      <c r="MUK8" s="128"/>
      <c r="MUL8" s="128"/>
      <c r="MUM8" s="128"/>
      <c r="MUN8" s="128"/>
      <c r="MUO8" s="128"/>
      <c r="MUP8" s="128"/>
      <c r="MUQ8" s="128"/>
      <c r="MUR8" s="128"/>
      <c r="MUS8" s="128"/>
      <c r="MUT8" s="128"/>
      <c r="MUU8" s="128"/>
      <c r="MUV8" s="128"/>
      <c r="MUW8" s="128"/>
      <c r="MUX8" s="128"/>
      <c r="MUY8" s="128"/>
      <c r="MUZ8" s="128"/>
      <c r="MVA8" s="128"/>
      <c r="MVB8" s="128"/>
      <c r="MVC8" s="128"/>
      <c r="MVD8" s="128"/>
      <c r="MVE8" s="128"/>
      <c r="MVF8" s="128"/>
      <c r="MVG8" s="128"/>
      <c r="MVH8" s="128"/>
      <c r="MVI8" s="128"/>
      <c r="MVJ8" s="128"/>
      <c r="MVK8" s="128"/>
      <c r="MVL8" s="128"/>
      <c r="MVM8" s="128"/>
      <c r="MVN8" s="128"/>
      <c r="MVO8" s="128"/>
      <c r="MVP8" s="128"/>
      <c r="MVQ8" s="128"/>
      <c r="MVR8" s="128"/>
      <c r="MVS8" s="128"/>
      <c r="MVT8" s="128"/>
      <c r="MVU8" s="128"/>
      <c r="MVV8" s="128"/>
      <c r="MVW8" s="128"/>
      <c r="MVX8" s="128"/>
      <c r="MVY8" s="128"/>
      <c r="MVZ8" s="128"/>
      <c r="MWA8" s="128"/>
      <c r="MWB8" s="128"/>
      <c r="MWC8" s="128"/>
      <c r="MWD8" s="128"/>
      <c r="MWE8" s="128"/>
      <c r="MWF8" s="128"/>
      <c r="MWG8" s="128"/>
      <c r="MWH8" s="128"/>
      <c r="MWI8" s="128"/>
      <c r="MWJ8" s="128"/>
      <c r="MWK8" s="128"/>
      <c r="MWL8" s="128"/>
      <c r="MWM8" s="128"/>
      <c r="MWN8" s="128"/>
      <c r="MWO8" s="128"/>
      <c r="MWP8" s="128"/>
      <c r="MWQ8" s="128"/>
      <c r="MWR8" s="128"/>
      <c r="MWS8" s="128"/>
      <c r="MWT8" s="128"/>
      <c r="MWU8" s="128"/>
      <c r="MWV8" s="128"/>
      <c r="MWW8" s="128"/>
      <c r="MWX8" s="128"/>
      <c r="MWY8" s="128"/>
      <c r="MWZ8" s="128"/>
      <c r="MXA8" s="128"/>
      <c r="MXB8" s="128"/>
      <c r="MXC8" s="128"/>
      <c r="MXD8" s="128"/>
      <c r="MXE8" s="128"/>
      <c r="MXF8" s="128"/>
      <c r="MXG8" s="128"/>
      <c r="MXH8" s="128"/>
      <c r="MXI8" s="128"/>
      <c r="MXJ8" s="128"/>
      <c r="MXK8" s="128"/>
      <c r="MXL8" s="128"/>
      <c r="MXM8" s="128"/>
      <c r="MXN8" s="128"/>
      <c r="MXO8" s="128"/>
      <c r="MXP8" s="128"/>
      <c r="MXQ8" s="128"/>
      <c r="MXR8" s="128"/>
      <c r="MXS8" s="128"/>
      <c r="MXT8" s="128"/>
      <c r="MXU8" s="128"/>
      <c r="MXV8" s="128"/>
      <c r="MXW8" s="128"/>
      <c r="MXX8" s="128"/>
      <c r="MXY8" s="128"/>
      <c r="MXZ8" s="128"/>
      <c r="MYA8" s="128"/>
      <c r="MYB8" s="128"/>
      <c r="MYC8" s="128"/>
      <c r="MYD8" s="128"/>
      <c r="MYE8" s="128"/>
      <c r="MYF8" s="128"/>
      <c r="MYG8" s="128"/>
      <c r="MYH8" s="128"/>
      <c r="MYI8" s="128"/>
      <c r="MYJ8" s="128"/>
      <c r="MYK8" s="128"/>
      <c r="MYL8" s="128"/>
      <c r="MYM8" s="128"/>
      <c r="MYN8" s="128"/>
      <c r="MYO8" s="128"/>
      <c r="MYP8" s="128"/>
      <c r="MYQ8" s="128"/>
      <c r="MYR8" s="128"/>
      <c r="MYS8" s="128"/>
      <c r="MYT8" s="128"/>
      <c r="MYU8" s="128"/>
      <c r="MYV8" s="128"/>
      <c r="MYW8" s="128"/>
      <c r="MYX8" s="128"/>
      <c r="MYY8" s="128"/>
      <c r="MYZ8" s="128"/>
      <c r="MZA8" s="128"/>
      <c r="MZB8" s="128"/>
      <c r="MZC8" s="128"/>
      <c r="MZD8" s="128"/>
      <c r="MZE8" s="128"/>
      <c r="MZF8" s="128"/>
      <c r="MZG8" s="128"/>
      <c r="MZH8" s="128"/>
      <c r="MZI8" s="128"/>
      <c r="MZJ8" s="128"/>
      <c r="MZK8" s="128"/>
      <c r="MZL8" s="128"/>
      <c r="MZM8" s="128"/>
      <c r="MZN8" s="128"/>
      <c r="MZO8" s="128"/>
      <c r="MZP8" s="128"/>
      <c r="MZQ8" s="128"/>
      <c r="MZR8" s="128"/>
      <c r="MZS8" s="128"/>
      <c r="MZT8" s="128"/>
      <c r="MZU8" s="128"/>
      <c r="MZV8" s="128"/>
      <c r="MZW8" s="128"/>
      <c r="MZX8" s="128"/>
      <c r="MZY8" s="128"/>
      <c r="MZZ8" s="128"/>
      <c r="NAA8" s="128"/>
      <c r="NAB8" s="128"/>
      <c r="NAC8" s="128"/>
      <c r="NAD8" s="128"/>
      <c r="NAE8" s="128"/>
      <c r="NAF8" s="128"/>
      <c r="NAG8" s="128"/>
      <c r="NAH8" s="128"/>
      <c r="NAI8" s="128"/>
      <c r="NAJ8" s="128"/>
      <c r="NAK8" s="128"/>
      <c r="NAL8" s="128"/>
      <c r="NAM8" s="128"/>
      <c r="NAN8" s="128"/>
      <c r="NAO8" s="128"/>
      <c r="NAP8" s="128"/>
      <c r="NAQ8" s="128"/>
      <c r="NAR8" s="128"/>
      <c r="NAS8" s="128"/>
      <c r="NAT8" s="128"/>
      <c r="NAU8" s="128"/>
      <c r="NAV8" s="128"/>
      <c r="NAW8" s="128"/>
      <c r="NAX8" s="128"/>
      <c r="NAY8" s="128"/>
      <c r="NAZ8" s="128"/>
      <c r="NBA8" s="128"/>
      <c r="NBB8" s="128"/>
      <c r="NBC8" s="128"/>
      <c r="NBD8" s="128"/>
      <c r="NBE8" s="128"/>
      <c r="NBF8" s="128"/>
      <c r="NBG8" s="128"/>
      <c r="NBH8" s="128"/>
      <c r="NBI8" s="128"/>
      <c r="NBJ8" s="128"/>
      <c r="NBK8" s="128"/>
      <c r="NBL8" s="128"/>
      <c r="NBM8" s="128"/>
      <c r="NBN8" s="128"/>
      <c r="NBO8" s="128"/>
      <c r="NBP8" s="128"/>
      <c r="NBQ8" s="128"/>
      <c r="NBR8" s="128"/>
      <c r="NBS8" s="128"/>
      <c r="NBT8" s="128"/>
      <c r="NBU8" s="128"/>
      <c r="NBV8" s="128"/>
      <c r="NBW8" s="128"/>
      <c r="NBX8" s="128"/>
      <c r="NBY8" s="128"/>
      <c r="NBZ8" s="128"/>
      <c r="NCA8" s="128"/>
      <c r="NCB8" s="128"/>
      <c r="NCC8" s="128"/>
      <c r="NCD8" s="128"/>
      <c r="NCE8" s="128"/>
      <c r="NCF8" s="128"/>
      <c r="NCG8" s="128"/>
      <c r="NCH8" s="128"/>
      <c r="NCI8" s="128"/>
      <c r="NCJ8" s="128"/>
      <c r="NCK8" s="128"/>
      <c r="NCL8" s="128"/>
      <c r="NCM8" s="128"/>
      <c r="NCN8" s="128"/>
      <c r="NCO8" s="128"/>
      <c r="NCP8" s="128"/>
      <c r="NCQ8" s="128"/>
      <c r="NCR8" s="128"/>
      <c r="NCS8" s="128"/>
      <c r="NCT8" s="128"/>
      <c r="NCU8" s="128"/>
      <c r="NCV8" s="128"/>
      <c r="NCW8" s="128"/>
      <c r="NCX8" s="128"/>
      <c r="NCY8" s="128"/>
      <c r="NCZ8" s="128"/>
      <c r="NDA8" s="128"/>
      <c r="NDB8" s="128"/>
      <c r="NDC8" s="128"/>
      <c r="NDD8" s="128"/>
      <c r="NDE8" s="128"/>
      <c r="NDF8" s="128"/>
      <c r="NDG8" s="128"/>
      <c r="NDH8" s="128"/>
      <c r="NDI8" s="128"/>
      <c r="NDJ8" s="128"/>
      <c r="NDK8" s="128"/>
      <c r="NDL8" s="128"/>
      <c r="NDM8" s="128"/>
      <c r="NDN8" s="128"/>
      <c r="NDO8" s="128"/>
      <c r="NDP8" s="128"/>
      <c r="NDQ8" s="128"/>
      <c r="NDR8" s="128"/>
      <c r="NDS8" s="128"/>
      <c r="NDT8" s="128"/>
      <c r="NDU8" s="128"/>
      <c r="NDV8" s="128"/>
      <c r="NDW8" s="128"/>
      <c r="NDX8" s="128"/>
      <c r="NDY8" s="128"/>
      <c r="NDZ8" s="128"/>
      <c r="NEA8" s="128"/>
      <c r="NEB8" s="128"/>
      <c r="NEC8" s="128"/>
      <c r="NED8" s="128"/>
      <c r="NEE8" s="128"/>
      <c r="NEF8" s="128"/>
      <c r="NEG8" s="128"/>
      <c r="NEH8" s="128"/>
      <c r="NEI8" s="128"/>
      <c r="NEJ8" s="128"/>
      <c r="NEK8" s="128"/>
      <c r="NEL8" s="128"/>
      <c r="NEM8" s="128"/>
      <c r="NEN8" s="128"/>
      <c r="NEO8" s="128"/>
      <c r="NEP8" s="128"/>
      <c r="NEQ8" s="128"/>
      <c r="NER8" s="128"/>
      <c r="NES8" s="128"/>
      <c r="NET8" s="128"/>
      <c r="NEU8" s="128"/>
      <c r="NEV8" s="128"/>
      <c r="NEW8" s="128"/>
      <c r="NEX8" s="128"/>
      <c r="NEY8" s="128"/>
      <c r="NEZ8" s="128"/>
      <c r="NFA8" s="128"/>
      <c r="NFB8" s="128"/>
      <c r="NFC8" s="128"/>
      <c r="NFD8" s="128"/>
      <c r="NFE8" s="128"/>
      <c r="NFF8" s="128"/>
      <c r="NFG8" s="128"/>
      <c r="NFH8" s="128"/>
      <c r="NFI8" s="128"/>
      <c r="NFJ8" s="128"/>
      <c r="NFK8" s="128"/>
      <c r="NFL8" s="128"/>
      <c r="NFM8" s="128"/>
      <c r="NFN8" s="128"/>
      <c r="NFO8" s="128"/>
      <c r="NFP8" s="128"/>
      <c r="NFQ8" s="128"/>
      <c r="NFR8" s="128"/>
      <c r="NFS8" s="128"/>
      <c r="NFT8" s="128"/>
      <c r="NFU8" s="128"/>
      <c r="NFV8" s="128"/>
      <c r="NFW8" s="128"/>
      <c r="NFX8" s="128"/>
      <c r="NFY8" s="128"/>
      <c r="NFZ8" s="128"/>
      <c r="NGA8" s="128"/>
      <c r="NGB8" s="128"/>
      <c r="NGC8" s="128"/>
      <c r="NGD8" s="128"/>
      <c r="NGE8" s="128"/>
      <c r="NGF8" s="128"/>
      <c r="NGG8" s="128"/>
      <c r="NGH8" s="128"/>
      <c r="NGI8" s="128"/>
      <c r="NGJ8" s="128"/>
      <c r="NGK8" s="128"/>
      <c r="NGL8" s="128"/>
      <c r="NGM8" s="128"/>
      <c r="NGN8" s="128"/>
      <c r="NGO8" s="128"/>
      <c r="NGP8" s="128"/>
      <c r="NGQ8" s="128"/>
      <c r="NGR8" s="128"/>
      <c r="NGS8" s="128"/>
      <c r="NGT8" s="128"/>
      <c r="NGU8" s="128"/>
      <c r="NGV8" s="128"/>
      <c r="NGW8" s="128"/>
      <c r="NGX8" s="128"/>
      <c r="NGY8" s="128"/>
      <c r="NGZ8" s="128"/>
      <c r="NHA8" s="128"/>
      <c r="NHB8" s="128"/>
      <c r="NHC8" s="128"/>
      <c r="NHD8" s="128"/>
      <c r="NHE8" s="128"/>
      <c r="NHF8" s="128"/>
      <c r="NHG8" s="128"/>
      <c r="NHH8" s="128"/>
      <c r="NHI8" s="128"/>
      <c r="NHJ8" s="128"/>
      <c r="NHK8" s="128"/>
      <c r="NHL8" s="128"/>
      <c r="NHM8" s="128"/>
      <c r="NHN8" s="128"/>
      <c r="NHO8" s="128"/>
      <c r="NHP8" s="128"/>
      <c r="NHQ8" s="128"/>
      <c r="NHR8" s="128"/>
      <c r="NHS8" s="128"/>
      <c r="NHT8" s="128"/>
      <c r="NHU8" s="128"/>
      <c r="NHV8" s="128"/>
      <c r="NHW8" s="128"/>
      <c r="NHX8" s="128"/>
      <c r="NHY8" s="128"/>
      <c r="NHZ8" s="128"/>
      <c r="NIA8" s="128"/>
      <c r="NIB8" s="128"/>
      <c r="NIC8" s="128"/>
      <c r="NID8" s="128"/>
      <c r="NIE8" s="128"/>
      <c r="NIF8" s="128"/>
      <c r="NIG8" s="128"/>
      <c r="NIH8" s="128"/>
      <c r="NII8" s="128"/>
      <c r="NIJ8" s="128"/>
      <c r="NIK8" s="128"/>
      <c r="NIL8" s="128"/>
      <c r="NIM8" s="128"/>
      <c r="NIN8" s="128"/>
      <c r="NIO8" s="128"/>
      <c r="NIP8" s="128"/>
      <c r="NIQ8" s="128"/>
      <c r="NIR8" s="128"/>
      <c r="NIS8" s="128"/>
      <c r="NIT8" s="128"/>
      <c r="NIU8" s="128"/>
      <c r="NIV8" s="128"/>
      <c r="NIW8" s="128"/>
      <c r="NIX8" s="128"/>
      <c r="NIY8" s="128"/>
      <c r="NIZ8" s="128"/>
      <c r="NJA8" s="128"/>
      <c r="NJB8" s="128"/>
      <c r="NJC8" s="128"/>
      <c r="NJD8" s="128"/>
      <c r="NJE8" s="128"/>
      <c r="NJF8" s="128"/>
      <c r="NJG8" s="128"/>
      <c r="NJH8" s="128"/>
      <c r="NJI8" s="128"/>
      <c r="NJJ8" s="128"/>
      <c r="NJK8" s="128"/>
      <c r="NJL8" s="128"/>
      <c r="NJM8" s="128"/>
      <c r="NJN8" s="128"/>
      <c r="NJO8" s="128"/>
      <c r="NJP8" s="128"/>
      <c r="NJQ8" s="128"/>
      <c r="NJR8" s="128"/>
      <c r="NJS8" s="128"/>
      <c r="NJT8" s="128"/>
      <c r="NJU8" s="128"/>
      <c r="NJV8" s="128"/>
      <c r="NJW8" s="128"/>
      <c r="NJX8" s="128"/>
      <c r="NJY8" s="128"/>
      <c r="NJZ8" s="128"/>
      <c r="NKA8" s="128"/>
      <c r="NKB8" s="128"/>
      <c r="NKC8" s="128"/>
      <c r="NKD8" s="128"/>
      <c r="NKE8" s="128"/>
      <c r="NKF8" s="128"/>
      <c r="NKG8" s="128"/>
      <c r="NKH8" s="128"/>
      <c r="NKI8" s="128"/>
      <c r="NKJ8" s="128"/>
      <c r="NKK8" s="128"/>
      <c r="NKL8" s="128"/>
      <c r="NKM8" s="128"/>
      <c r="NKN8" s="128"/>
      <c r="NKO8" s="128"/>
      <c r="NKP8" s="128"/>
      <c r="NKQ8" s="128"/>
      <c r="NKR8" s="128"/>
      <c r="NKS8" s="128"/>
      <c r="NKT8" s="128"/>
      <c r="NKU8" s="128"/>
      <c r="NKV8" s="128"/>
      <c r="NKW8" s="128"/>
      <c r="NKX8" s="128"/>
      <c r="NKY8" s="128"/>
      <c r="NKZ8" s="128"/>
      <c r="NLA8" s="128"/>
      <c r="NLB8" s="128"/>
      <c r="NLC8" s="128"/>
      <c r="NLD8" s="128"/>
      <c r="NLE8" s="128"/>
      <c r="NLF8" s="128"/>
      <c r="NLG8" s="128"/>
      <c r="NLH8" s="128"/>
      <c r="NLI8" s="128"/>
      <c r="NLJ8" s="128"/>
      <c r="NLK8" s="128"/>
      <c r="NLL8" s="128"/>
      <c r="NLM8" s="128"/>
      <c r="NLN8" s="128"/>
      <c r="NLO8" s="128"/>
      <c r="NLP8" s="128"/>
      <c r="NLQ8" s="128"/>
      <c r="NLR8" s="128"/>
      <c r="NLS8" s="128"/>
      <c r="NLT8" s="128"/>
      <c r="NLU8" s="128"/>
      <c r="NLV8" s="128"/>
      <c r="NLW8" s="128"/>
      <c r="NLX8" s="128"/>
      <c r="NLY8" s="128"/>
      <c r="NLZ8" s="128"/>
      <c r="NMA8" s="128"/>
      <c r="NMB8" s="128"/>
      <c r="NMC8" s="128"/>
      <c r="NMD8" s="128"/>
      <c r="NME8" s="128"/>
      <c r="NMF8" s="128"/>
      <c r="NMG8" s="128"/>
      <c r="NMH8" s="128"/>
      <c r="NMI8" s="128"/>
      <c r="NMJ8" s="128"/>
      <c r="NMK8" s="128"/>
      <c r="NML8" s="128"/>
      <c r="NMM8" s="128"/>
      <c r="NMN8" s="128"/>
      <c r="NMO8" s="128"/>
      <c r="NMP8" s="128"/>
      <c r="NMQ8" s="128"/>
      <c r="NMR8" s="128"/>
      <c r="NMS8" s="128"/>
      <c r="NMT8" s="128"/>
      <c r="NMU8" s="128"/>
      <c r="NMV8" s="128"/>
      <c r="NMW8" s="128"/>
      <c r="NMX8" s="128"/>
      <c r="NMY8" s="128"/>
      <c r="NMZ8" s="128"/>
      <c r="NNA8" s="128"/>
      <c r="NNB8" s="128"/>
      <c r="NNC8" s="128"/>
      <c r="NND8" s="128"/>
      <c r="NNE8" s="128"/>
      <c r="NNF8" s="128"/>
      <c r="NNG8" s="128"/>
      <c r="NNH8" s="128"/>
      <c r="NNI8" s="128"/>
      <c r="NNJ8" s="128"/>
      <c r="NNK8" s="128"/>
      <c r="NNL8" s="128"/>
      <c r="NNM8" s="128"/>
      <c r="NNN8" s="128"/>
      <c r="NNO8" s="128"/>
      <c r="NNP8" s="128"/>
      <c r="NNQ8" s="128"/>
      <c r="NNR8" s="128"/>
      <c r="NNS8" s="128"/>
      <c r="NNT8" s="128"/>
      <c r="NNU8" s="128"/>
      <c r="NNV8" s="128"/>
      <c r="NNW8" s="128"/>
      <c r="NNX8" s="128"/>
      <c r="NNY8" s="128"/>
      <c r="NNZ8" s="128"/>
      <c r="NOA8" s="128"/>
      <c r="NOB8" s="128"/>
      <c r="NOC8" s="128"/>
      <c r="NOD8" s="128"/>
      <c r="NOE8" s="128"/>
      <c r="NOF8" s="128"/>
      <c r="NOG8" s="128"/>
      <c r="NOH8" s="128"/>
      <c r="NOI8" s="128"/>
      <c r="NOJ8" s="128"/>
      <c r="NOK8" s="128"/>
      <c r="NOL8" s="128"/>
      <c r="NOM8" s="128"/>
      <c r="NON8" s="128"/>
      <c r="NOO8" s="128"/>
      <c r="NOP8" s="128"/>
      <c r="NOQ8" s="128"/>
      <c r="NOR8" s="128"/>
      <c r="NOS8" s="128"/>
      <c r="NOT8" s="128"/>
      <c r="NOU8" s="128"/>
      <c r="NOV8" s="128"/>
      <c r="NOW8" s="128"/>
      <c r="NOX8" s="128"/>
      <c r="NOY8" s="128"/>
      <c r="NOZ8" s="128"/>
      <c r="NPA8" s="128"/>
      <c r="NPB8" s="128"/>
      <c r="NPC8" s="128"/>
      <c r="NPD8" s="128"/>
      <c r="NPE8" s="128"/>
      <c r="NPF8" s="128"/>
      <c r="NPG8" s="128"/>
      <c r="NPH8" s="128"/>
      <c r="NPI8" s="128"/>
      <c r="NPJ8" s="128"/>
      <c r="NPK8" s="128"/>
      <c r="NPL8" s="128"/>
      <c r="NPM8" s="128"/>
      <c r="NPN8" s="128"/>
      <c r="NPO8" s="128"/>
      <c r="NPP8" s="128"/>
      <c r="NPQ8" s="128"/>
      <c r="NPR8" s="128"/>
      <c r="NPS8" s="128"/>
      <c r="NPT8" s="128"/>
      <c r="NPU8" s="128"/>
      <c r="NPV8" s="128"/>
      <c r="NPW8" s="128"/>
      <c r="NPX8" s="128"/>
      <c r="NPY8" s="128"/>
      <c r="NPZ8" s="128"/>
      <c r="NQA8" s="128"/>
      <c r="NQB8" s="128"/>
      <c r="NQC8" s="128"/>
      <c r="NQD8" s="128"/>
      <c r="NQE8" s="128"/>
      <c r="NQF8" s="128"/>
      <c r="NQG8" s="128"/>
      <c r="NQH8" s="128"/>
      <c r="NQI8" s="128"/>
      <c r="NQJ8" s="128"/>
      <c r="NQK8" s="128"/>
      <c r="NQL8" s="128"/>
      <c r="NQM8" s="128"/>
      <c r="NQN8" s="128"/>
      <c r="NQO8" s="128"/>
      <c r="NQP8" s="128"/>
      <c r="NQQ8" s="128"/>
      <c r="NQR8" s="128"/>
      <c r="NQS8" s="128"/>
      <c r="NQT8" s="128"/>
      <c r="NQU8" s="128"/>
      <c r="NQV8" s="128"/>
      <c r="NQW8" s="128"/>
      <c r="NQX8" s="128"/>
      <c r="NQY8" s="128"/>
      <c r="NQZ8" s="128"/>
      <c r="NRA8" s="128"/>
      <c r="NRB8" s="128"/>
      <c r="NRC8" s="128"/>
      <c r="NRD8" s="128"/>
      <c r="NRE8" s="128"/>
      <c r="NRF8" s="128"/>
      <c r="NRG8" s="128"/>
      <c r="NRH8" s="128"/>
      <c r="NRI8" s="128"/>
      <c r="NRJ8" s="128"/>
      <c r="NRK8" s="128"/>
      <c r="NRL8" s="128"/>
      <c r="NRM8" s="128"/>
      <c r="NRN8" s="128"/>
      <c r="NRO8" s="128"/>
      <c r="NRP8" s="128"/>
      <c r="NRQ8" s="128"/>
      <c r="NRR8" s="128"/>
      <c r="NRS8" s="128"/>
      <c r="NRT8" s="128"/>
      <c r="NRU8" s="128"/>
      <c r="NRV8" s="128"/>
      <c r="NRW8" s="128"/>
      <c r="NRX8" s="128"/>
      <c r="NRY8" s="128"/>
      <c r="NRZ8" s="128"/>
      <c r="NSA8" s="128"/>
      <c r="NSB8" s="128"/>
      <c r="NSC8" s="128"/>
      <c r="NSD8" s="128"/>
      <c r="NSE8" s="128"/>
      <c r="NSF8" s="128"/>
      <c r="NSG8" s="128"/>
      <c r="NSH8" s="128"/>
      <c r="NSI8" s="128"/>
      <c r="NSJ8" s="128"/>
      <c r="NSK8" s="128"/>
      <c r="NSL8" s="128"/>
      <c r="NSM8" s="128"/>
      <c r="NSN8" s="128"/>
      <c r="NSO8" s="128"/>
      <c r="NSP8" s="128"/>
      <c r="NSQ8" s="128"/>
      <c r="NSR8" s="128"/>
      <c r="NSS8" s="128"/>
      <c r="NST8" s="128"/>
      <c r="NSU8" s="128"/>
      <c r="NSV8" s="128"/>
      <c r="NSW8" s="128"/>
      <c r="NSX8" s="128"/>
      <c r="NSY8" s="128"/>
      <c r="NSZ8" s="128"/>
      <c r="NTA8" s="128"/>
      <c r="NTB8" s="128"/>
      <c r="NTC8" s="128"/>
      <c r="NTD8" s="128"/>
      <c r="NTE8" s="128"/>
      <c r="NTF8" s="128"/>
      <c r="NTG8" s="128"/>
      <c r="NTH8" s="128"/>
      <c r="NTI8" s="128"/>
      <c r="NTJ8" s="128"/>
      <c r="NTK8" s="128"/>
      <c r="NTL8" s="128"/>
      <c r="NTM8" s="128"/>
      <c r="NTN8" s="128"/>
      <c r="NTO8" s="128"/>
      <c r="NTP8" s="128"/>
      <c r="NTQ8" s="128"/>
      <c r="NTR8" s="128"/>
      <c r="NTS8" s="128"/>
      <c r="NTT8" s="128"/>
      <c r="NTU8" s="128"/>
      <c r="NTV8" s="128"/>
      <c r="NTW8" s="128"/>
      <c r="NTX8" s="128"/>
      <c r="NTY8" s="128"/>
      <c r="NTZ8" s="128"/>
      <c r="NUA8" s="128"/>
      <c r="NUB8" s="128"/>
      <c r="NUC8" s="128"/>
      <c r="NUD8" s="128"/>
      <c r="NUE8" s="128"/>
      <c r="NUF8" s="128"/>
      <c r="NUG8" s="128"/>
      <c r="NUH8" s="128"/>
      <c r="NUI8" s="128"/>
      <c r="NUJ8" s="128"/>
      <c r="NUK8" s="128"/>
      <c r="NUL8" s="128"/>
      <c r="NUM8" s="128"/>
      <c r="NUN8" s="128"/>
      <c r="NUO8" s="128"/>
      <c r="NUP8" s="128"/>
      <c r="NUQ8" s="128"/>
      <c r="NUR8" s="128"/>
      <c r="NUS8" s="128"/>
      <c r="NUT8" s="128"/>
      <c r="NUU8" s="128"/>
      <c r="NUV8" s="128"/>
      <c r="NUW8" s="128"/>
      <c r="NUX8" s="128"/>
      <c r="NUY8" s="128"/>
      <c r="NUZ8" s="128"/>
      <c r="NVA8" s="128"/>
      <c r="NVB8" s="128"/>
      <c r="NVC8" s="128"/>
      <c r="NVD8" s="128"/>
      <c r="NVE8" s="128"/>
      <c r="NVF8" s="128"/>
      <c r="NVG8" s="128"/>
      <c r="NVH8" s="128"/>
      <c r="NVI8" s="128"/>
      <c r="NVJ8" s="128"/>
      <c r="NVK8" s="128"/>
      <c r="NVL8" s="128"/>
      <c r="NVM8" s="128"/>
      <c r="NVN8" s="128"/>
      <c r="NVO8" s="128"/>
      <c r="NVP8" s="128"/>
      <c r="NVQ8" s="128"/>
      <c r="NVR8" s="128"/>
      <c r="NVS8" s="128"/>
      <c r="NVT8" s="128"/>
      <c r="NVU8" s="128"/>
      <c r="NVV8" s="128"/>
      <c r="NVW8" s="128"/>
      <c r="NVX8" s="128"/>
      <c r="NVY8" s="128"/>
      <c r="NVZ8" s="128"/>
      <c r="NWA8" s="128"/>
      <c r="NWB8" s="128"/>
      <c r="NWC8" s="128"/>
      <c r="NWD8" s="128"/>
      <c r="NWE8" s="128"/>
      <c r="NWF8" s="128"/>
      <c r="NWG8" s="128"/>
      <c r="NWH8" s="128"/>
      <c r="NWI8" s="128"/>
      <c r="NWJ8" s="128"/>
      <c r="NWK8" s="128"/>
      <c r="NWL8" s="128"/>
      <c r="NWM8" s="128"/>
      <c r="NWN8" s="128"/>
      <c r="NWO8" s="128"/>
      <c r="NWP8" s="128"/>
      <c r="NWQ8" s="128"/>
      <c r="NWR8" s="128"/>
      <c r="NWS8" s="128"/>
      <c r="NWT8" s="128"/>
      <c r="NWU8" s="128"/>
      <c r="NWV8" s="128"/>
      <c r="NWW8" s="128"/>
      <c r="NWX8" s="128"/>
      <c r="NWY8" s="128"/>
      <c r="NWZ8" s="128"/>
      <c r="NXA8" s="128"/>
      <c r="NXB8" s="128"/>
      <c r="NXC8" s="128"/>
      <c r="NXD8" s="128"/>
      <c r="NXE8" s="128"/>
      <c r="NXF8" s="128"/>
      <c r="NXG8" s="128"/>
      <c r="NXH8" s="128"/>
      <c r="NXI8" s="128"/>
      <c r="NXJ8" s="128"/>
      <c r="NXK8" s="128"/>
      <c r="NXL8" s="128"/>
      <c r="NXM8" s="128"/>
      <c r="NXN8" s="128"/>
      <c r="NXO8" s="128"/>
      <c r="NXP8" s="128"/>
      <c r="NXQ8" s="128"/>
      <c r="NXR8" s="128"/>
      <c r="NXS8" s="128"/>
      <c r="NXT8" s="128"/>
      <c r="NXU8" s="128"/>
      <c r="NXV8" s="128"/>
      <c r="NXW8" s="128"/>
      <c r="NXX8" s="128"/>
      <c r="NXY8" s="128"/>
      <c r="NXZ8" s="128"/>
      <c r="NYA8" s="128"/>
      <c r="NYB8" s="128"/>
      <c r="NYC8" s="128"/>
      <c r="NYD8" s="128"/>
      <c r="NYE8" s="128"/>
      <c r="NYF8" s="128"/>
      <c r="NYG8" s="128"/>
      <c r="NYH8" s="128"/>
      <c r="NYI8" s="128"/>
      <c r="NYJ8" s="128"/>
      <c r="NYK8" s="128"/>
      <c r="NYL8" s="128"/>
      <c r="NYM8" s="128"/>
      <c r="NYN8" s="128"/>
      <c r="NYO8" s="128"/>
      <c r="NYP8" s="128"/>
      <c r="NYQ8" s="128"/>
      <c r="NYR8" s="128"/>
      <c r="NYS8" s="128"/>
      <c r="NYT8" s="128"/>
      <c r="NYU8" s="128"/>
      <c r="NYV8" s="128"/>
      <c r="NYW8" s="128"/>
      <c r="NYX8" s="128"/>
      <c r="NYY8" s="128"/>
      <c r="NYZ8" s="128"/>
      <c r="NZA8" s="128"/>
      <c r="NZB8" s="128"/>
      <c r="NZC8" s="128"/>
      <c r="NZD8" s="128"/>
      <c r="NZE8" s="128"/>
      <c r="NZF8" s="128"/>
      <c r="NZG8" s="128"/>
      <c r="NZH8" s="128"/>
      <c r="NZI8" s="128"/>
      <c r="NZJ8" s="128"/>
      <c r="NZK8" s="128"/>
      <c r="NZL8" s="128"/>
      <c r="NZM8" s="128"/>
      <c r="NZN8" s="128"/>
      <c r="NZO8" s="128"/>
      <c r="NZP8" s="128"/>
      <c r="NZQ8" s="128"/>
      <c r="NZR8" s="128"/>
      <c r="NZS8" s="128"/>
      <c r="NZT8" s="128"/>
      <c r="NZU8" s="128"/>
      <c r="NZV8" s="128"/>
      <c r="NZW8" s="128"/>
      <c r="NZX8" s="128"/>
      <c r="NZY8" s="128"/>
      <c r="NZZ8" s="128"/>
      <c r="OAA8" s="128"/>
      <c r="OAB8" s="128"/>
      <c r="OAC8" s="128"/>
      <c r="OAD8" s="128"/>
      <c r="OAE8" s="128"/>
      <c r="OAF8" s="128"/>
      <c r="OAG8" s="128"/>
      <c r="OAH8" s="128"/>
      <c r="OAI8" s="128"/>
      <c r="OAJ8" s="128"/>
      <c r="OAK8" s="128"/>
      <c r="OAL8" s="128"/>
      <c r="OAM8" s="128"/>
      <c r="OAN8" s="128"/>
      <c r="OAO8" s="128"/>
      <c r="OAP8" s="128"/>
      <c r="OAQ8" s="128"/>
      <c r="OAR8" s="128"/>
      <c r="OAS8" s="128"/>
      <c r="OAT8" s="128"/>
      <c r="OAU8" s="128"/>
      <c r="OAV8" s="128"/>
      <c r="OAW8" s="128"/>
      <c r="OAX8" s="128"/>
      <c r="OAY8" s="128"/>
      <c r="OAZ8" s="128"/>
      <c r="OBA8" s="128"/>
      <c r="OBB8" s="128"/>
      <c r="OBC8" s="128"/>
      <c r="OBD8" s="128"/>
      <c r="OBE8" s="128"/>
      <c r="OBF8" s="128"/>
      <c r="OBG8" s="128"/>
      <c r="OBH8" s="128"/>
      <c r="OBI8" s="128"/>
      <c r="OBJ8" s="128"/>
      <c r="OBK8" s="128"/>
      <c r="OBL8" s="128"/>
      <c r="OBM8" s="128"/>
      <c r="OBN8" s="128"/>
      <c r="OBO8" s="128"/>
      <c r="OBP8" s="128"/>
      <c r="OBQ8" s="128"/>
      <c r="OBR8" s="128"/>
      <c r="OBS8" s="128"/>
      <c r="OBT8" s="128"/>
      <c r="OBU8" s="128"/>
      <c r="OBV8" s="128"/>
      <c r="OBW8" s="128"/>
      <c r="OBX8" s="128"/>
      <c r="OBY8" s="128"/>
      <c r="OBZ8" s="128"/>
      <c r="OCA8" s="128"/>
      <c r="OCB8" s="128"/>
      <c r="OCC8" s="128"/>
      <c r="OCD8" s="128"/>
      <c r="OCE8" s="128"/>
      <c r="OCF8" s="128"/>
      <c r="OCG8" s="128"/>
      <c r="OCH8" s="128"/>
      <c r="OCI8" s="128"/>
      <c r="OCJ8" s="128"/>
      <c r="OCK8" s="128"/>
      <c r="OCL8" s="128"/>
      <c r="OCM8" s="128"/>
      <c r="OCN8" s="128"/>
      <c r="OCO8" s="128"/>
      <c r="OCP8" s="128"/>
      <c r="OCQ8" s="128"/>
      <c r="OCR8" s="128"/>
      <c r="OCS8" s="128"/>
      <c r="OCT8" s="128"/>
      <c r="OCU8" s="128"/>
      <c r="OCV8" s="128"/>
      <c r="OCW8" s="128"/>
      <c r="OCX8" s="128"/>
      <c r="OCY8" s="128"/>
      <c r="OCZ8" s="128"/>
      <c r="ODA8" s="128"/>
      <c r="ODB8" s="128"/>
      <c r="ODC8" s="128"/>
      <c r="ODD8" s="128"/>
      <c r="ODE8" s="128"/>
      <c r="ODF8" s="128"/>
      <c r="ODG8" s="128"/>
      <c r="ODH8" s="128"/>
      <c r="ODI8" s="128"/>
      <c r="ODJ8" s="128"/>
      <c r="ODK8" s="128"/>
      <c r="ODL8" s="128"/>
      <c r="ODM8" s="128"/>
      <c r="ODN8" s="128"/>
      <c r="ODO8" s="128"/>
      <c r="ODP8" s="128"/>
      <c r="ODQ8" s="128"/>
      <c r="ODR8" s="128"/>
      <c r="ODS8" s="128"/>
      <c r="ODT8" s="128"/>
      <c r="ODU8" s="128"/>
      <c r="ODV8" s="128"/>
      <c r="ODW8" s="128"/>
      <c r="ODX8" s="128"/>
      <c r="ODY8" s="128"/>
      <c r="ODZ8" s="128"/>
      <c r="OEA8" s="128"/>
      <c r="OEB8" s="128"/>
      <c r="OEC8" s="128"/>
      <c r="OED8" s="128"/>
      <c r="OEE8" s="128"/>
      <c r="OEF8" s="128"/>
      <c r="OEG8" s="128"/>
      <c r="OEH8" s="128"/>
      <c r="OEI8" s="128"/>
      <c r="OEJ8" s="128"/>
      <c r="OEK8" s="128"/>
      <c r="OEL8" s="128"/>
      <c r="OEM8" s="128"/>
      <c r="OEN8" s="128"/>
      <c r="OEO8" s="128"/>
      <c r="OEP8" s="128"/>
      <c r="OEQ8" s="128"/>
      <c r="OER8" s="128"/>
      <c r="OES8" s="128"/>
      <c r="OET8" s="128"/>
      <c r="OEU8" s="128"/>
      <c r="OEV8" s="128"/>
      <c r="OEW8" s="128"/>
      <c r="OEX8" s="128"/>
      <c r="OEY8" s="128"/>
      <c r="OEZ8" s="128"/>
      <c r="OFA8" s="128"/>
      <c r="OFB8" s="128"/>
      <c r="OFC8" s="128"/>
      <c r="OFD8" s="128"/>
      <c r="OFE8" s="128"/>
      <c r="OFF8" s="128"/>
      <c r="OFG8" s="128"/>
      <c r="OFH8" s="128"/>
      <c r="OFI8" s="128"/>
      <c r="OFJ8" s="128"/>
      <c r="OFK8" s="128"/>
      <c r="OFL8" s="128"/>
      <c r="OFM8" s="128"/>
      <c r="OFN8" s="128"/>
      <c r="OFO8" s="128"/>
      <c r="OFP8" s="128"/>
      <c r="OFQ8" s="128"/>
      <c r="OFR8" s="128"/>
      <c r="OFS8" s="128"/>
      <c r="OFT8" s="128"/>
      <c r="OFU8" s="128"/>
      <c r="OFV8" s="128"/>
      <c r="OFW8" s="128"/>
      <c r="OFX8" s="128"/>
      <c r="OFY8" s="128"/>
      <c r="OFZ8" s="128"/>
      <c r="OGA8" s="128"/>
      <c r="OGB8" s="128"/>
      <c r="OGC8" s="128"/>
      <c r="OGD8" s="128"/>
      <c r="OGE8" s="128"/>
      <c r="OGF8" s="128"/>
      <c r="OGG8" s="128"/>
      <c r="OGH8" s="128"/>
      <c r="OGI8" s="128"/>
      <c r="OGJ8" s="128"/>
      <c r="OGK8" s="128"/>
      <c r="OGL8" s="128"/>
      <c r="OGM8" s="128"/>
      <c r="OGN8" s="128"/>
      <c r="OGO8" s="128"/>
      <c r="OGP8" s="128"/>
      <c r="OGQ8" s="128"/>
      <c r="OGR8" s="128"/>
      <c r="OGS8" s="128"/>
      <c r="OGT8" s="128"/>
      <c r="OGU8" s="128"/>
      <c r="OGV8" s="128"/>
      <c r="OGW8" s="128"/>
      <c r="OGX8" s="128"/>
      <c r="OGY8" s="128"/>
      <c r="OGZ8" s="128"/>
      <c r="OHA8" s="128"/>
      <c r="OHB8" s="128"/>
      <c r="OHC8" s="128"/>
      <c r="OHD8" s="128"/>
      <c r="OHE8" s="128"/>
      <c r="OHF8" s="128"/>
      <c r="OHG8" s="128"/>
      <c r="OHH8" s="128"/>
      <c r="OHI8" s="128"/>
      <c r="OHJ8" s="128"/>
      <c r="OHK8" s="128"/>
      <c r="OHL8" s="128"/>
      <c r="OHM8" s="128"/>
      <c r="OHN8" s="128"/>
      <c r="OHO8" s="128"/>
      <c r="OHP8" s="128"/>
      <c r="OHQ8" s="128"/>
      <c r="OHR8" s="128"/>
      <c r="OHS8" s="128"/>
      <c r="OHT8" s="128"/>
      <c r="OHU8" s="128"/>
      <c r="OHV8" s="128"/>
      <c r="OHW8" s="128"/>
      <c r="OHX8" s="128"/>
      <c r="OHY8" s="128"/>
      <c r="OHZ8" s="128"/>
      <c r="OIA8" s="128"/>
      <c r="OIB8" s="128"/>
      <c r="OIC8" s="128"/>
      <c r="OID8" s="128"/>
      <c r="OIE8" s="128"/>
      <c r="OIF8" s="128"/>
      <c r="OIG8" s="128"/>
      <c r="OIH8" s="128"/>
      <c r="OII8" s="128"/>
      <c r="OIJ8" s="128"/>
      <c r="OIK8" s="128"/>
      <c r="OIL8" s="128"/>
      <c r="OIM8" s="128"/>
      <c r="OIN8" s="128"/>
      <c r="OIO8" s="128"/>
      <c r="OIP8" s="128"/>
      <c r="OIQ8" s="128"/>
      <c r="OIR8" s="128"/>
      <c r="OIS8" s="128"/>
      <c r="OIT8" s="128"/>
      <c r="OIU8" s="128"/>
      <c r="OIV8" s="128"/>
      <c r="OIW8" s="128"/>
      <c r="OIX8" s="128"/>
      <c r="OIY8" s="128"/>
      <c r="OIZ8" s="128"/>
      <c r="OJA8" s="128"/>
      <c r="OJB8" s="128"/>
      <c r="OJC8" s="128"/>
      <c r="OJD8" s="128"/>
      <c r="OJE8" s="128"/>
      <c r="OJF8" s="128"/>
      <c r="OJG8" s="128"/>
      <c r="OJH8" s="128"/>
      <c r="OJI8" s="128"/>
      <c r="OJJ8" s="128"/>
      <c r="OJK8" s="128"/>
      <c r="OJL8" s="128"/>
      <c r="OJM8" s="128"/>
      <c r="OJN8" s="128"/>
      <c r="OJO8" s="128"/>
      <c r="OJP8" s="128"/>
      <c r="OJQ8" s="128"/>
      <c r="OJR8" s="128"/>
      <c r="OJS8" s="128"/>
      <c r="OJT8" s="128"/>
      <c r="OJU8" s="128"/>
      <c r="OJV8" s="128"/>
      <c r="OJW8" s="128"/>
      <c r="OJX8" s="128"/>
      <c r="OJY8" s="128"/>
      <c r="OJZ8" s="128"/>
      <c r="OKA8" s="128"/>
      <c r="OKB8" s="128"/>
      <c r="OKC8" s="128"/>
      <c r="OKD8" s="128"/>
      <c r="OKE8" s="128"/>
      <c r="OKF8" s="128"/>
      <c r="OKG8" s="128"/>
      <c r="OKH8" s="128"/>
      <c r="OKI8" s="128"/>
      <c r="OKJ8" s="128"/>
      <c r="OKK8" s="128"/>
      <c r="OKL8" s="128"/>
      <c r="OKM8" s="128"/>
      <c r="OKN8" s="128"/>
      <c r="OKO8" s="128"/>
      <c r="OKP8" s="128"/>
      <c r="OKQ8" s="128"/>
      <c r="OKR8" s="128"/>
      <c r="OKS8" s="128"/>
      <c r="OKT8" s="128"/>
      <c r="OKU8" s="128"/>
      <c r="OKV8" s="128"/>
      <c r="OKW8" s="128"/>
      <c r="OKX8" s="128"/>
      <c r="OKY8" s="128"/>
      <c r="OKZ8" s="128"/>
      <c r="OLA8" s="128"/>
      <c r="OLB8" s="128"/>
      <c r="OLC8" s="128"/>
      <c r="OLD8" s="128"/>
      <c r="OLE8" s="128"/>
      <c r="OLF8" s="128"/>
      <c r="OLG8" s="128"/>
      <c r="OLH8" s="128"/>
      <c r="OLI8" s="128"/>
      <c r="OLJ8" s="128"/>
      <c r="OLK8" s="128"/>
      <c r="OLL8" s="128"/>
      <c r="OLM8" s="128"/>
      <c r="OLN8" s="128"/>
      <c r="OLO8" s="128"/>
      <c r="OLP8" s="128"/>
      <c r="OLQ8" s="128"/>
      <c r="OLR8" s="128"/>
      <c r="OLS8" s="128"/>
      <c r="OLT8" s="128"/>
      <c r="OLU8" s="128"/>
      <c r="OLV8" s="128"/>
      <c r="OLW8" s="128"/>
      <c r="OLX8" s="128"/>
      <c r="OLY8" s="128"/>
      <c r="OLZ8" s="128"/>
      <c r="OMA8" s="128"/>
      <c r="OMB8" s="128"/>
      <c r="OMC8" s="128"/>
      <c r="OMD8" s="128"/>
      <c r="OME8" s="128"/>
      <c r="OMF8" s="128"/>
      <c r="OMG8" s="128"/>
      <c r="OMH8" s="128"/>
      <c r="OMI8" s="128"/>
      <c r="OMJ8" s="128"/>
      <c r="OMK8" s="128"/>
      <c r="OML8" s="128"/>
      <c r="OMM8" s="128"/>
      <c r="OMN8" s="128"/>
      <c r="OMO8" s="128"/>
      <c r="OMP8" s="128"/>
      <c r="OMQ8" s="128"/>
      <c r="OMR8" s="128"/>
      <c r="OMS8" s="128"/>
      <c r="OMT8" s="128"/>
      <c r="OMU8" s="128"/>
      <c r="OMV8" s="128"/>
      <c r="OMW8" s="128"/>
      <c r="OMX8" s="128"/>
      <c r="OMY8" s="128"/>
      <c r="OMZ8" s="128"/>
      <c r="ONA8" s="128"/>
      <c r="ONB8" s="128"/>
      <c r="ONC8" s="128"/>
      <c r="OND8" s="128"/>
      <c r="ONE8" s="128"/>
      <c r="ONF8" s="128"/>
      <c r="ONG8" s="128"/>
      <c r="ONH8" s="128"/>
      <c r="ONI8" s="128"/>
      <c r="ONJ8" s="128"/>
      <c r="ONK8" s="128"/>
      <c r="ONL8" s="128"/>
      <c r="ONM8" s="128"/>
      <c r="ONN8" s="128"/>
      <c r="ONO8" s="128"/>
      <c r="ONP8" s="128"/>
      <c r="ONQ8" s="128"/>
      <c r="ONR8" s="128"/>
      <c r="ONS8" s="128"/>
      <c r="ONT8" s="128"/>
      <c r="ONU8" s="128"/>
      <c r="ONV8" s="128"/>
      <c r="ONW8" s="128"/>
      <c r="ONX8" s="128"/>
      <c r="ONY8" s="128"/>
      <c r="ONZ8" s="128"/>
      <c r="OOA8" s="128"/>
      <c r="OOB8" s="128"/>
      <c r="OOC8" s="128"/>
      <c r="OOD8" s="128"/>
      <c r="OOE8" s="128"/>
      <c r="OOF8" s="128"/>
      <c r="OOG8" s="128"/>
      <c r="OOH8" s="128"/>
      <c r="OOI8" s="128"/>
      <c r="OOJ8" s="128"/>
      <c r="OOK8" s="128"/>
      <c r="OOL8" s="128"/>
      <c r="OOM8" s="128"/>
      <c r="OON8" s="128"/>
      <c r="OOO8" s="128"/>
      <c r="OOP8" s="128"/>
      <c r="OOQ8" s="128"/>
      <c r="OOR8" s="128"/>
      <c r="OOS8" s="128"/>
      <c r="OOT8" s="128"/>
      <c r="OOU8" s="128"/>
      <c r="OOV8" s="128"/>
      <c r="OOW8" s="128"/>
      <c r="OOX8" s="128"/>
      <c r="OOY8" s="128"/>
      <c r="OOZ8" s="128"/>
      <c r="OPA8" s="128"/>
      <c r="OPB8" s="128"/>
      <c r="OPC8" s="128"/>
      <c r="OPD8" s="128"/>
      <c r="OPE8" s="128"/>
      <c r="OPF8" s="128"/>
      <c r="OPG8" s="128"/>
      <c r="OPH8" s="128"/>
      <c r="OPI8" s="128"/>
      <c r="OPJ8" s="128"/>
      <c r="OPK8" s="128"/>
      <c r="OPL8" s="128"/>
      <c r="OPM8" s="128"/>
      <c r="OPN8" s="128"/>
      <c r="OPO8" s="128"/>
      <c r="OPP8" s="128"/>
      <c r="OPQ8" s="128"/>
      <c r="OPR8" s="128"/>
      <c r="OPS8" s="128"/>
      <c r="OPT8" s="128"/>
      <c r="OPU8" s="128"/>
      <c r="OPV8" s="128"/>
      <c r="OPW8" s="128"/>
      <c r="OPX8" s="128"/>
      <c r="OPY8" s="128"/>
      <c r="OPZ8" s="128"/>
      <c r="OQA8" s="128"/>
      <c r="OQB8" s="128"/>
      <c r="OQC8" s="128"/>
      <c r="OQD8" s="128"/>
      <c r="OQE8" s="128"/>
      <c r="OQF8" s="128"/>
      <c r="OQG8" s="128"/>
      <c r="OQH8" s="128"/>
      <c r="OQI8" s="128"/>
      <c r="OQJ8" s="128"/>
      <c r="OQK8" s="128"/>
      <c r="OQL8" s="128"/>
      <c r="OQM8" s="128"/>
      <c r="OQN8" s="128"/>
      <c r="OQO8" s="128"/>
      <c r="OQP8" s="128"/>
      <c r="OQQ8" s="128"/>
      <c r="OQR8" s="128"/>
      <c r="OQS8" s="128"/>
      <c r="OQT8" s="128"/>
      <c r="OQU8" s="128"/>
      <c r="OQV8" s="128"/>
      <c r="OQW8" s="128"/>
      <c r="OQX8" s="128"/>
      <c r="OQY8" s="128"/>
      <c r="OQZ8" s="128"/>
      <c r="ORA8" s="128"/>
      <c r="ORB8" s="128"/>
      <c r="ORC8" s="128"/>
      <c r="ORD8" s="128"/>
      <c r="ORE8" s="128"/>
      <c r="ORF8" s="128"/>
      <c r="ORG8" s="128"/>
      <c r="ORH8" s="128"/>
      <c r="ORI8" s="128"/>
      <c r="ORJ8" s="128"/>
      <c r="ORK8" s="128"/>
      <c r="ORL8" s="128"/>
      <c r="ORM8" s="128"/>
      <c r="ORN8" s="128"/>
      <c r="ORO8" s="128"/>
      <c r="ORP8" s="128"/>
      <c r="ORQ8" s="128"/>
      <c r="ORR8" s="128"/>
      <c r="ORS8" s="128"/>
      <c r="ORT8" s="128"/>
      <c r="ORU8" s="128"/>
      <c r="ORV8" s="128"/>
      <c r="ORW8" s="128"/>
      <c r="ORX8" s="128"/>
      <c r="ORY8" s="128"/>
      <c r="ORZ8" s="128"/>
      <c r="OSA8" s="128"/>
      <c r="OSB8" s="128"/>
      <c r="OSC8" s="128"/>
      <c r="OSD8" s="128"/>
      <c r="OSE8" s="128"/>
      <c r="OSF8" s="128"/>
      <c r="OSG8" s="128"/>
      <c r="OSH8" s="128"/>
      <c r="OSI8" s="128"/>
      <c r="OSJ8" s="128"/>
      <c r="OSK8" s="128"/>
      <c r="OSL8" s="128"/>
      <c r="OSM8" s="128"/>
      <c r="OSN8" s="128"/>
      <c r="OSO8" s="128"/>
      <c r="OSP8" s="128"/>
      <c r="OSQ8" s="128"/>
      <c r="OSR8" s="128"/>
      <c r="OSS8" s="128"/>
      <c r="OST8" s="128"/>
      <c r="OSU8" s="128"/>
      <c r="OSV8" s="128"/>
      <c r="OSW8" s="128"/>
      <c r="OSX8" s="128"/>
      <c r="OSY8" s="128"/>
      <c r="OSZ8" s="128"/>
      <c r="OTA8" s="128"/>
      <c r="OTB8" s="128"/>
      <c r="OTC8" s="128"/>
      <c r="OTD8" s="128"/>
      <c r="OTE8" s="128"/>
      <c r="OTF8" s="128"/>
      <c r="OTG8" s="128"/>
      <c r="OTH8" s="128"/>
      <c r="OTI8" s="128"/>
      <c r="OTJ8" s="128"/>
      <c r="OTK8" s="128"/>
      <c r="OTL8" s="128"/>
      <c r="OTM8" s="128"/>
      <c r="OTN8" s="128"/>
      <c r="OTO8" s="128"/>
      <c r="OTP8" s="128"/>
      <c r="OTQ8" s="128"/>
      <c r="OTR8" s="128"/>
      <c r="OTS8" s="128"/>
      <c r="OTT8" s="128"/>
      <c r="OTU8" s="128"/>
      <c r="OTV8" s="128"/>
      <c r="OTW8" s="128"/>
      <c r="OTX8" s="128"/>
      <c r="OTY8" s="128"/>
      <c r="OTZ8" s="128"/>
      <c r="OUA8" s="128"/>
      <c r="OUB8" s="128"/>
      <c r="OUC8" s="128"/>
      <c r="OUD8" s="128"/>
      <c r="OUE8" s="128"/>
      <c r="OUF8" s="128"/>
      <c r="OUG8" s="128"/>
      <c r="OUH8" s="128"/>
      <c r="OUI8" s="128"/>
      <c r="OUJ8" s="128"/>
      <c r="OUK8" s="128"/>
      <c r="OUL8" s="128"/>
      <c r="OUM8" s="128"/>
      <c r="OUN8" s="128"/>
      <c r="OUO8" s="128"/>
      <c r="OUP8" s="128"/>
      <c r="OUQ8" s="128"/>
      <c r="OUR8" s="128"/>
      <c r="OUS8" s="128"/>
      <c r="OUT8" s="128"/>
      <c r="OUU8" s="128"/>
      <c r="OUV8" s="128"/>
      <c r="OUW8" s="128"/>
      <c r="OUX8" s="128"/>
      <c r="OUY8" s="128"/>
      <c r="OUZ8" s="128"/>
      <c r="OVA8" s="128"/>
      <c r="OVB8" s="128"/>
      <c r="OVC8" s="128"/>
      <c r="OVD8" s="128"/>
      <c r="OVE8" s="128"/>
      <c r="OVF8" s="128"/>
      <c r="OVG8" s="128"/>
      <c r="OVH8" s="128"/>
      <c r="OVI8" s="128"/>
      <c r="OVJ8" s="128"/>
      <c r="OVK8" s="128"/>
      <c r="OVL8" s="128"/>
      <c r="OVM8" s="128"/>
      <c r="OVN8" s="128"/>
      <c r="OVO8" s="128"/>
      <c r="OVP8" s="128"/>
      <c r="OVQ8" s="128"/>
      <c r="OVR8" s="128"/>
      <c r="OVS8" s="128"/>
      <c r="OVT8" s="128"/>
      <c r="OVU8" s="128"/>
      <c r="OVV8" s="128"/>
      <c r="OVW8" s="128"/>
      <c r="OVX8" s="128"/>
      <c r="OVY8" s="128"/>
      <c r="OVZ8" s="128"/>
      <c r="OWA8" s="128"/>
      <c r="OWB8" s="128"/>
      <c r="OWC8" s="128"/>
      <c r="OWD8" s="128"/>
      <c r="OWE8" s="128"/>
      <c r="OWF8" s="128"/>
      <c r="OWG8" s="128"/>
      <c r="OWH8" s="128"/>
      <c r="OWI8" s="128"/>
      <c r="OWJ8" s="128"/>
      <c r="OWK8" s="128"/>
      <c r="OWL8" s="128"/>
      <c r="OWM8" s="128"/>
      <c r="OWN8" s="128"/>
      <c r="OWO8" s="128"/>
      <c r="OWP8" s="128"/>
      <c r="OWQ8" s="128"/>
      <c r="OWR8" s="128"/>
      <c r="OWS8" s="128"/>
      <c r="OWT8" s="128"/>
      <c r="OWU8" s="128"/>
      <c r="OWV8" s="128"/>
      <c r="OWW8" s="128"/>
      <c r="OWX8" s="128"/>
      <c r="OWY8" s="128"/>
      <c r="OWZ8" s="128"/>
      <c r="OXA8" s="128"/>
      <c r="OXB8" s="128"/>
      <c r="OXC8" s="128"/>
      <c r="OXD8" s="128"/>
      <c r="OXE8" s="128"/>
      <c r="OXF8" s="128"/>
      <c r="OXG8" s="128"/>
      <c r="OXH8" s="128"/>
      <c r="OXI8" s="128"/>
      <c r="OXJ8" s="128"/>
      <c r="OXK8" s="128"/>
      <c r="OXL8" s="128"/>
      <c r="OXM8" s="128"/>
      <c r="OXN8" s="128"/>
      <c r="OXO8" s="128"/>
      <c r="OXP8" s="128"/>
      <c r="OXQ8" s="128"/>
      <c r="OXR8" s="128"/>
      <c r="OXS8" s="128"/>
      <c r="OXT8" s="128"/>
      <c r="OXU8" s="128"/>
      <c r="OXV8" s="128"/>
      <c r="OXW8" s="128"/>
      <c r="OXX8" s="128"/>
      <c r="OXY8" s="128"/>
      <c r="OXZ8" s="128"/>
      <c r="OYA8" s="128"/>
      <c r="OYB8" s="128"/>
      <c r="OYC8" s="128"/>
      <c r="OYD8" s="128"/>
      <c r="OYE8" s="128"/>
      <c r="OYF8" s="128"/>
      <c r="OYG8" s="128"/>
      <c r="OYH8" s="128"/>
      <c r="OYI8" s="128"/>
      <c r="OYJ8" s="128"/>
      <c r="OYK8" s="128"/>
      <c r="OYL8" s="128"/>
      <c r="OYM8" s="128"/>
      <c r="OYN8" s="128"/>
      <c r="OYO8" s="128"/>
      <c r="OYP8" s="128"/>
      <c r="OYQ8" s="128"/>
      <c r="OYR8" s="128"/>
      <c r="OYS8" s="128"/>
      <c r="OYT8" s="128"/>
      <c r="OYU8" s="128"/>
      <c r="OYV8" s="128"/>
      <c r="OYW8" s="128"/>
      <c r="OYX8" s="128"/>
      <c r="OYY8" s="128"/>
      <c r="OYZ8" s="128"/>
      <c r="OZA8" s="128"/>
      <c r="OZB8" s="128"/>
      <c r="OZC8" s="128"/>
      <c r="OZD8" s="128"/>
      <c r="OZE8" s="128"/>
      <c r="OZF8" s="128"/>
      <c r="OZG8" s="128"/>
      <c r="OZH8" s="128"/>
      <c r="OZI8" s="128"/>
      <c r="OZJ8" s="128"/>
      <c r="OZK8" s="128"/>
      <c r="OZL8" s="128"/>
      <c r="OZM8" s="128"/>
      <c r="OZN8" s="128"/>
      <c r="OZO8" s="128"/>
      <c r="OZP8" s="128"/>
      <c r="OZQ8" s="128"/>
      <c r="OZR8" s="128"/>
      <c r="OZS8" s="128"/>
      <c r="OZT8" s="128"/>
      <c r="OZU8" s="128"/>
      <c r="OZV8" s="128"/>
      <c r="OZW8" s="128"/>
      <c r="OZX8" s="128"/>
      <c r="OZY8" s="128"/>
      <c r="OZZ8" s="128"/>
      <c r="PAA8" s="128"/>
      <c r="PAB8" s="128"/>
      <c r="PAC8" s="128"/>
      <c r="PAD8" s="128"/>
      <c r="PAE8" s="128"/>
      <c r="PAF8" s="128"/>
      <c r="PAG8" s="128"/>
      <c r="PAH8" s="128"/>
      <c r="PAI8" s="128"/>
      <c r="PAJ8" s="128"/>
      <c r="PAK8" s="128"/>
      <c r="PAL8" s="128"/>
      <c r="PAM8" s="128"/>
      <c r="PAN8" s="128"/>
      <c r="PAO8" s="128"/>
      <c r="PAP8" s="128"/>
      <c r="PAQ8" s="128"/>
      <c r="PAR8" s="128"/>
      <c r="PAS8" s="128"/>
      <c r="PAT8" s="128"/>
      <c r="PAU8" s="128"/>
      <c r="PAV8" s="128"/>
      <c r="PAW8" s="128"/>
      <c r="PAX8" s="128"/>
      <c r="PAY8" s="128"/>
      <c r="PAZ8" s="128"/>
      <c r="PBA8" s="128"/>
      <c r="PBB8" s="128"/>
      <c r="PBC8" s="128"/>
      <c r="PBD8" s="128"/>
      <c r="PBE8" s="128"/>
      <c r="PBF8" s="128"/>
      <c r="PBG8" s="128"/>
      <c r="PBH8" s="128"/>
      <c r="PBI8" s="128"/>
      <c r="PBJ8" s="128"/>
      <c r="PBK8" s="128"/>
      <c r="PBL8" s="128"/>
      <c r="PBM8" s="128"/>
      <c r="PBN8" s="128"/>
      <c r="PBO8" s="128"/>
      <c r="PBP8" s="128"/>
      <c r="PBQ8" s="128"/>
      <c r="PBR8" s="128"/>
      <c r="PBS8" s="128"/>
      <c r="PBT8" s="128"/>
      <c r="PBU8" s="128"/>
      <c r="PBV8" s="128"/>
      <c r="PBW8" s="128"/>
      <c r="PBX8" s="128"/>
      <c r="PBY8" s="128"/>
      <c r="PBZ8" s="128"/>
      <c r="PCA8" s="128"/>
      <c r="PCB8" s="128"/>
      <c r="PCC8" s="128"/>
      <c r="PCD8" s="128"/>
      <c r="PCE8" s="128"/>
      <c r="PCF8" s="128"/>
      <c r="PCG8" s="128"/>
      <c r="PCH8" s="128"/>
      <c r="PCI8" s="128"/>
      <c r="PCJ8" s="128"/>
      <c r="PCK8" s="128"/>
      <c r="PCL8" s="128"/>
      <c r="PCM8" s="128"/>
      <c r="PCN8" s="128"/>
      <c r="PCO8" s="128"/>
      <c r="PCP8" s="128"/>
      <c r="PCQ8" s="128"/>
      <c r="PCR8" s="128"/>
      <c r="PCS8" s="128"/>
      <c r="PCT8" s="128"/>
      <c r="PCU8" s="128"/>
      <c r="PCV8" s="128"/>
      <c r="PCW8" s="128"/>
      <c r="PCX8" s="128"/>
      <c r="PCY8" s="128"/>
      <c r="PCZ8" s="128"/>
      <c r="PDA8" s="128"/>
      <c r="PDB8" s="128"/>
      <c r="PDC8" s="128"/>
      <c r="PDD8" s="128"/>
      <c r="PDE8" s="128"/>
      <c r="PDF8" s="128"/>
      <c r="PDG8" s="128"/>
      <c r="PDH8" s="128"/>
      <c r="PDI8" s="128"/>
      <c r="PDJ8" s="128"/>
      <c r="PDK8" s="128"/>
      <c r="PDL8" s="128"/>
      <c r="PDM8" s="128"/>
      <c r="PDN8" s="128"/>
      <c r="PDO8" s="128"/>
      <c r="PDP8" s="128"/>
      <c r="PDQ8" s="128"/>
      <c r="PDR8" s="128"/>
      <c r="PDS8" s="128"/>
      <c r="PDT8" s="128"/>
      <c r="PDU8" s="128"/>
      <c r="PDV8" s="128"/>
      <c r="PDW8" s="128"/>
      <c r="PDX8" s="128"/>
      <c r="PDY8" s="128"/>
      <c r="PDZ8" s="128"/>
      <c r="PEA8" s="128"/>
      <c r="PEB8" s="128"/>
      <c r="PEC8" s="128"/>
      <c r="PED8" s="128"/>
      <c r="PEE8" s="128"/>
      <c r="PEF8" s="128"/>
      <c r="PEG8" s="128"/>
      <c r="PEH8" s="128"/>
      <c r="PEI8" s="128"/>
      <c r="PEJ8" s="128"/>
      <c r="PEK8" s="128"/>
      <c r="PEL8" s="128"/>
      <c r="PEM8" s="128"/>
      <c r="PEN8" s="128"/>
      <c r="PEO8" s="128"/>
      <c r="PEP8" s="128"/>
      <c r="PEQ8" s="128"/>
      <c r="PER8" s="128"/>
      <c r="PES8" s="128"/>
      <c r="PET8" s="128"/>
      <c r="PEU8" s="128"/>
      <c r="PEV8" s="128"/>
      <c r="PEW8" s="128"/>
      <c r="PEX8" s="128"/>
      <c r="PEY8" s="128"/>
      <c r="PEZ8" s="128"/>
      <c r="PFA8" s="128"/>
      <c r="PFB8" s="128"/>
      <c r="PFC8" s="128"/>
      <c r="PFD8" s="128"/>
      <c r="PFE8" s="128"/>
      <c r="PFF8" s="128"/>
      <c r="PFG8" s="128"/>
      <c r="PFH8" s="128"/>
      <c r="PFI8" s="128"/>
      <c r="PFJ8" s="128"/>
      <c r="PFK8" s="128"/>
      <c r="PFL8" s="128"/>
      <c r="PFM8" s="128"/>
      <c r="PFN8" s="128"/>
      <c r="PFO8" s="128"/>
      <c r="PFP8" s="128"/>
      <c r="PFQ8" s="128"/>
      <c r="PFR8" s="128"/>
      <c r="PFS8" s="128"/>
      <c r="PFT8" s="128"/>
      <c r="PFU8" s="128"/>
      <c r="PFV8" s="128"/>
      <c r="PFW8" s="128"/>
      <c r="PFX8" s="128"/>
      <c r="PFY8" s="128"/>
      <c r="PFZ8" s="128"/>
      <c r="PGA8" s="128"/>
      <c r="PGB8" s="128"/>
      <c r="PGC8" s="128"/>
      <c r="PGD8" s="128"/>
      <c r="PGE8" s="128"/>
      <c r="PGF8" s="128"/>
      <c r="PGG8" s="128"/>
      <c r="PGH8" s="128"/>
      <c r="PGI8" s="128"/>
      <c r="PGJ8" s="128"/>
      <c r="PGK8" s="128"/>
      <c r="PGL8" s="128"/>
      <c r="PGM8" s="128"/>
      <c r="PGN8" s="128"/>
      <c r="PGO8" s="128"/>
      <c r="PGP8" s="128"/>
      <c r="PGQ8" s="128"/>
      <c r="PGR8" s="128"/>
      <c r="PGS8" s="128"/>
      <c r="PGT8" s="128"/>
      <c r="PGU8" s="128"/>
      <c r="PGV8" s="128"/>
      <c r="PGW8" s="128"/>
      <c r="PGX8" s="128"/>
      <c r="PGY8" s="128"/>
      <c r="PGZ8" s="128"/>
      <c r="PHA8" s="128"/>
      <c r="PHB8" s="128"/>
      <c r="PHC8" s="128"/>
      <c r="PHD8" s="128"/>
      <c r="PHE8" s="128"/>
      <c r="PHF8" s="128"/>
      <c r="PHG8" s="128"/>
      <c r="PHH8" s="128"/>
      <c r="PHI8" s="128"/>
      <c r="PHJ8" s="128"/>
      <c r="PHK8" s="128"/>
      <c r="PHL8" s="128"/>
      <c r="PHM8" s="128"/>
      <c r="PHN8" s="128"/>
      <c r="PHO8" s="128"/>
      <c r="PHP8" s="128"/>
      <c r="PHQ8" s="128"/>
      <c r="PHR8" s="128"/>
      <c r="PHS8" s="128"/>
      <c r="PHT8" s="128"/>
      <c r="PHU8" s="128"/>
      <c r="PHV8" s="128"/>
      <c r="PHW8" s="128"/>
      <c r="PHX8" s="128"/>
      <c r="PHY8" s="128"/>
      <c r="PHZ8" s="128"/>
      <c r="PIA8" s="128"/>
      <c r="PIB8" s="128"/>
      <c r="PIC8" s="128"/>
      <c r="PID8" s="128"/>
      <c r="PIE8" s="128"/>
      <c r="PIF8" s="128"/>
      <c r="PIG8" s="128"/>
      <c r="PIH8" s="128"/>
      <c r="PII8" s="128"/>
      <c r="PIJ8" s="128"/>
      <c r="PIK8" s="128"/>
      <c r="PIL8" s="128"/>
      <c r="PIM8" s="128"/>
      <c r="PIN8" s="128"/>
      <c r="PIO8" s="128"/>
      <c r="PIP8" s="128"/>
      <c r="PIQ8" s="128"/>
      <c r="PIR8" s="128"/>
      <c r="PIS8" s="128"/>
      <c r="PIT8" s="128"/>
      <c r="PIU8" s="128"/>
      <c r="PIV8" s="128"/>
      <c r="PIW8" s="128"/>
      <c r="PIX8" s="128"/>
      <c r="PIY8" s="128"/>
      <c r="PIZ8" s="128"/>
      <c r="PJA8" s="128"/>
      <c r="PJB8" s="128"/>
      <c r="PJC8" s="128"/>
      <c r="PJD8" s="128"/>
      <c r="PJE8" s="128"/>
      <c r="PJF8" s="128"/>
      <c r="PJG8" s="128"/>
      <c r="PJH8" s="128"/>
      <c r="PJI8" s="128"/>
      <c r="PJJ8" s="128"/>
      <c r="PJK8" s="128"/>
      <c r="PJL8" s="128"/>
      <c r="PJM8" s="128"/>
      <c r="PJN8" s="128"/>
      <c r="PJO8" s="128"/>
      <c r="PJP8" s="128"/>
      <c r="PJQ8" s="128"/>
      <c r="PJR8" s="128"/>
      <c r="PJS8" s="128"/>
      <c r="PJT8" s="128"/>
      <c r="PJU8" s="128"/>
      <c r="PJV8" s="128"/>
      <c r="PJW8" s="128"/>
      <c r="PJX8" s="128"/>
      <c r="PJY8" s="128"/>
      <c r="PJZ8" s="128"/>
      <c r="PKA8" s="128"/>
      <c r="PKB8" s="128"/>
      <c r="PKC8" s="128"/>
      <c r="PKD8" s="128"/>
      <c r="PKE8" s="128"/>
      <c r="PKF8" s="128"/>
      <c r="PKG8" s="128"/>
      <c r="PKH8" s="128"/>
      <c r="PKI8" s="128"/>
      <c r="PKJ8" s="128"/>
      <c r="PKK8" s="128"/>
      <c r="PKL8" s="128"/>
      <c r="PKM8" s="128"/>
      <c r="PKN8" s="128"/>
      <c r="PKO8" s="128"/>
      <c r="PKP8" s="128"/>
      <c r="PKQ8" s="128"/>
      <c r="PKR8" s="128"/>
      <c r="PKS8" s="128"/>
      <c r="PKT8" s="128"/>
      <c r="PKU8" s="128"/>
      <c r="PKV8" s="128"/>
      <c r="PKW8" s="128"/>
      <c r="PKX8" s="128"/>
      <c r="PKY8" s="128"/>
      <c r="PKZ8" s="128"/>
      <c r="PLA8" s="128"/>
      <c r="PLB8" s="128"/>
      <c r="PLC8" s="128"/>
      <c r="PLD8" s="128"/>
      <c r="PLE8" s="128"/>
      <c r="PLF8" s="128"/>
      <c r="PLG8" s="128"/>
      <c r="PLH8" s="128"/>
      <c r="PLI8" s="128"/>
      <c r="PLJ8" s="128"/>
      <c r="PLK8" s="128"/>
      <c r="PLL8" s="128"/>
      <c r="PLM8" s="128"/>
      <c r="PLN8" s="128"/>
      <c r="PLO8" s="128"/>
      <c r="PLP8" s="128"/>
      <c r="PLQ8" s="128"/>
      <c r="PLR8" s="128"/>
      <c r="PLS8" s="128"/>
      <c r="PLT8" s="128"/>
      <c r="PLU8" s="128"/>
      <c r="PLV8" s="128"/>
      <c r="PLW8" s="128"/>
      <c r="PLX8" s="128"/>
      <c r="PLY8" s="128"/>
      <c r="PLZ8" s="128"/>
      <c r="PMA8" s="128"/>
      <c r="PMB8" s="128"/>
      <c r="PMC8" s="128"/>
      <c r="PMD8" s="128"/>
      <c r="PME8" s="128"/>
      <c r="PMF8" s="128"/>
      <c r="PMG8" s="128"/>
      <c r="PMH8" s="128"/>
      <c r="PMI8" s="128"/>
      <c r="PMJ8" s="128"/>
      <c r="PMK8" s="128"/>
      <c r="PML8" s="128"/>
      <c r="PMM8" s="128"/>
      <c r="PMN8" s="128"/>
      <c r="PMO8" s="128"/>
      <c r="PMP8" s="128"/>
      <c r="PMQ8" s="128"/>
      <c r="PMR8" s="128"/>
      <c r="PMS8" s="128"/>
      <c r="PMT8" s="128"/>
      <c r="PMU8" s="128"/>
      <c r="PMV8" s="128"/>
      <c r="PMW8" s="128"/>
      <c r="PMX8" s="128"/>
      <c r="PMY8" s="128"/>
      <c r="PMZ8" s="128"/>
      <c r="PNA8" s="128"/>
      <c r="PNB8" s="128"/>
      <c r="PNC8" s="128"/>
      <c r="PND8" s="128"/>
      <c r="PNE8" s="128"/>
      <c r="PNF8" s="128"/>
      <c r="PNG8" s="128"/>
      <c r="PNH8" s="128"/>
      <c r="PNI8" s="128"/>
      <c r="PNJ8" s="128"/>
      <c r="PNK8" s="128"/>
      <c r="PNL8" s="128"/>
      <c r="PNM8" s="128"/>
      <c r="PNN8" s="128"/>
      <c r="PNO8" s="128"/>
      <c r="PNP8" s="128"/>
      <c r="PNQ8" s="128"/>
      <c r="PNR8" s="128"/>
      <c r="PNS8" s="128"/>
      <c r="PNT8" s="128"/>
      <c r="PNU8" s="128"/>
      <c r="PNV8" s="128"/>
      <c r="PNW8" s="128"/>
      <c r="PNX8" s="128"/>
      <c r="PNY8" s="128"/>
      <c r="PNZ8" s="128"/>
      <c r="POA8" s="128"/>
      <c r="POB8" s="128"/>
      <c r="POC8" s="128"/>
      <c r="POD8" s="128"/>
      <c r="POE8" s="128"/>
      <c r="POF8" s="128"/>
      <c r="POG8" s="128"/>
      <c r="POH8" s="128"/>
      <c r="POI8" s="128"/>
      <c r="POJ8" s="128"/>
      <c r="POK8" s="128"/>
      <c r="POL8" s="128"/>
      <c r="POM8" s="128"/>
      <c r="PON8" s="128"/>
      <c r="POO8" s="128"/>
      <c r="POP8" s="128"/>
      <c r="POQ8" s="128"/>
      <c r="POR8" s="128"/>
      <c r="POS8" s="128"/>
      <c r="POT8" s="128"/>
      <c r="POU8" s="128"/>
      <c r="POV8" s="128"/>
      <c r="POW8" s="128"/>
      <c r="POX8" s="128"/>
      <c r="POY8" s="128"/>
      <c r="POZ8" s="128"/>
      <c r="PPA8" s="128"/>
      <c r="PPB8" s="128"/>
      <c r="PPC8" s="128"/>
      <c r="PPD8" s="128"/>
      <c r="PPE8" s="128"/>
      <c r="PPF8" s="128"/>
      <c r="PPG8" s="128"/>
      <c r="PPH8" s="128"/>
      <c r="PPI8" s="128"/>
      <c r="PPJ8" s="128"/>
      <c r="PPK8" s="128"/>
      <c r="PPL8" s="128"/>
      <c r="PPM8" s="128"/>
      <c r="PPN8" s="128"/>
      <c r="PPO8" s="128"/>
      <c r="PPP8" s="128"/>
      <c r="PPQ8" s="128"/>
      <c r="PPR8" s="128"/>
      <c r="PPS8" s="128"/>
      <c r="PPT8" s="128"/>
      <c r="PPU8" s="128"/>
      <c r="PPV8" s="128"/>
      <c r="PPW8" s="128"/>
      <c r="PPX8" s="128"/>
      <c r="PPY8" s="128"/>
      <c r="PPZ8" s="128"/>
      <c r="PQA8" s="128"/>
      <c r="PQB8" s="128"/>
      <c r="PQC8" s="128"/>
      <c r="PQD8" s="128"/>
      <c r="PQE8" s="128"/>
      <c r="PQF8" s="128"/>
      <c r="PQG8" s="128"/>
      <c r="PQH8" s="128"/>
      <c r="PQI8" s="128"/>
      <c r="PQJ8" s="128"/>
      <c r="PQK8" s="128"/>
      <c r="PQL8" s="128"/>
      <c r="PQM8" s="128"/>
      <c r="PQN8" s="128"/>
      <c r="PQO8" s="128"/>
      <c r="PQP8" s="128"/>
      <c r="PQQ8" s="128"/>
      <c r="PQR8" s="128"/>
      <c r="PQS8" s="128"/>
      <c r="PQT8" s="128"/>
      <c r="PQU8" s="128"/>
      <c r="PQV8" s="128"/>
      <c r="PQW8" s="128"/>
      <c r="PQX8" s="128"/>
      <c r="PQY8" s="128"/>
      <c r="PQZ8" s="128"/>
      <c r="PRA8" s="128"/>
      <c r="PRB8" s="128"/>
      <c r="PRC8" s="128"/>
      <c r="PRD8" s="128"/>
      <c r="PRE8" s="128"/>
      <c r="PRF8" s="128"/>
      <c r="PRG8" s="128"/>
      <c r="PRH8" s="128"/>
      <c r="PRI8" s="128"/>
      <c r="PRJ8" s="128"/>
      <c r="PRK8" s="128"/>
      <c r="PRL8" s="128"/>
      <c r="PRM8" s="128"/>
      <c r="PRN8" s="128"/>
      <c r="PRO8" s="128"/>
      <c r="PRP8" s="128"/>
      <c r="PRQ8" s="128"/>
      <c r="PRR8" s="128"/>
      <c r="PRS8" s="128"/>
      <c r="PRT8" s="128"/>
      <c r="PRU8" s="128"/>
      <c r="PRV8" s="128"/>
      <c r="PRW8" s="128"/>
      <c r="PRX8" s="128"/>
      <c r="PRY8" s="128"/>
      <c r="PRZ8" s="128"/>
      <c r="PSA8" s="128"/>
      <c r="PSB8" s="128"/>
      <c r="PSC8" s="128"/>
      <c r="PSD8" s="128"/>
      <c r="PSE8" s="128"/>
      <c r="PSF8" s="128"/>
      <c r="PSG8" s="128"/>
      <c r="PSH8" s="128"/>
      <c r="PSI8" s="128"/>
      <c r="PSJ8" s="128"/>
      <c r="PSK8" s="128"/>
      <c r="PSL8" s="128"/>
      <c r="PSM8" s="128"/>
      <c r="PSN8" s="128"/>
      <c r="PSO8" s="128"/>
      <c r="PSP8" s="128"/>
      <c r="PSQ8" s="128"/>
      <c r="PSR8" s="128"/>
      <c r="PSS8" s="128"/>
      <c r="PST8" s="128"/>
      <c r="PSU8" s="128"/>
      <c r="PSV8" s="128"/>
      <c r="PSW8" s="128"/>
      <c r="PSX8" s="128"/>
      <c r="PSY8" s="128"/>
      <c r="PSZ8" s="128"/>
      <c r="PTA8" s="128"/>
      <c r="PTB8" s="128"/>
      <c r="PTC8" s="128"/>
      <c r="PTD8" s="128"/>
      <c r="PTE8" s="128"/>
      <c r="PTF8" s="128"/>
      <c r="PTG8" s="128"/>
      <c r="PTH8" s="128"/>
      <c r="PTI8" s="128"/>
      <c r="PTJ8" s="128"/>
      <c r="PTK8" s="128"/>
      <c r="PTL8" s="128"/>
      <c r="PTM8" s="128"/>
      <c r="PTN8" s="128"/>
      <c r="PTO8" s="128"/>
      <c r="PTP8" s="128"/>
      <c r="PTQ8" s="128"/>
      <c r="PTR8" s="128"/>
      <c r="PTS8" s="128"/>
      <c r="PTT8" s="128"/>
      <c r="PTU8" s="128"/>
      <c r="PTV8" s="128"/>
      <c r="PTW8" s="128"/>
      <c r="PTX8" s="128"/>
      <c r="PTY8" s="128"/>
      <c r="PTZ8" s="128"/>
      <c r="PUA8" s="128"/>
      <c r="PUB8" s="128"/>
      <c r="PUC8" s="128"/>
      <c r="PUD8" s="128"/>
      <c r="PUE8" s="128"/>
      <c r="PUF8" s="128"/>
      <c r="PUG8" s="128"/>
      <c r="PUH8" s="128"/>
      <c r="PUI8" s="128"/>
      <c r="PUJ8" s="128"/>
      <c r="PUK8" s="128"/>
      <c r="PUL8" s="128"/>
      <c r="PUM8" s="128"/>
      <c r="PUN8" s="128"/>
      <c r="PUO8" s="128"/>
      <c r="PUP8" s="128"/>
      <c r="PUQ8" s="128"/>
      <c r="PUR8" s="128"/>
      <c r="PUS8" s="128"/>
      <c r="PUT8" s="128"/>
      <c r="PUU8" s="128"/>
      <c r="PUV8" s="128"/>
      <c r="PUW8" s="128"/>
      <c r="PUX8" s="128"/>
      <c r="PUY8" s="128"/>
      <c r="PUZ8" s="128"/>
      <c r="PVA8" s="128"/>
      <c r="PVB8" s="128"/>
      <c r="PVC8" s="128"/>
      <c r="PVD8" s="128"/>
      <c r="PVE8" s="128"/>
      <c r="PVF8" s="128"/>
      <c r="PVG8" s="128"/>
      <c r="PVH8" s="128"/>
      <c r="PVI8" s="128"/>
      <c r="PVJ8" s="128"/>
      <c r="PVK8" s="128"/>
      <c r="PVL8" s="128"/>
      <c r="PVM8" s="128"/>
      <c r="PVN8" s="128"/>
      <c r="PVO8" s="128"/>
      <c r="PVP8" s="128"/>
      <c r="PVQ8" s="128"/>
      <c r="PVR8" s="128"/>
      <c r="PVS8" s="128"/>
      <c r="PVT8" s="128"/>
      <c r="PVU8" s="128"/>
      <c r="PVV8" s="128"/>
      <c r="PVW8" s="128"/>
      <c r="PVX8" s="128"/>
      <c r="PVY8" s="128"/>
      <c r="PVZ8" s="128"/>
      <c r="PWA8" s="128"/>
      <c r="PWB8" s="128"/>
      <c r="PWC8" s="128"/>
      <c r="PWD8" s="128"/>
      <c r="PWE8" s="128"/>
      <c r="PWF8" s="128"/>
      <c r="PWG8" s="128"/>
      <c r="PWH8" s="128"/>
      <c r="PWI8" s="128"/>
      <c r="PWJ8" s="128"/>
      <c r="PWK8" s="128"/>
      <c r="PWL8" s="128"/>
      <c r="PWM8" s="128"/>
      <c r="PWN8" s="128"/>
      <c r="PWO8" s="128"/>
      <c r="PWP8" s="128"/>
      <c r="PWQ8" s="128"/>
      <c r="PWR8" s="128"/>
      <c r="PWS8" s="128"/>
      <c r="PWT8" s="128"/>
      <c r="PWU8" s="128"/>
      <c r="PWV8" s="128"/>
      <c r="PWW8" s="128"/>
      <c r="PWX8" s="128"/>
      <c r="PWY8" s="128"/>
      <c r="PWZ8" s="128"/>
      <c r="PXA8" s="128"/>
      <c r="PXB8" s="128"/>
      <c r="PXC8" s="128"/>
      <c r="PXD8" s="128"/>
      <c r="PXE8" s="128"/>
      <c r="PXF8" s="128"/>
      <c r="PXG8" s="128"/>
      <c r="PXH8" s="128"/>
      <c r="PXI8" s="128"/>
      <c r="PXJ8" s="128"/>
      <c r="PXK8" s="128"/>
      <c r="PXL8" s="128"/>
      <c r="PXM8" s="128"/>
      <c r="PXN8" s="128"/>
      <c r="PXO8" s="128"/>
      <c r="PXP8" s="128"/>
      <c r="PXQ8" s="128"/>
      <c r="PXR8" s="128"/>
      <c r="PXS8" s="128"/>
      <c r="PXT8" s="128"/>
      <c r="PXU8" s="128"/>
      <c r="PXV8" s="128"/>
      <c r="PXW8" s="128"/>
      <c r="PXX8" s="128"/>
      <c r="PXY8" s="128"/>
      <c r="PXZ8" s="128"/>
      <c r="PYA8" s="128"/>
      <c r="PYB8" s="128"/>
      <c r="PYC8" s="128"/>
      <c r="PYD8" s="128"/>
      <c r="PYE8" s="128"/>
      <c r="PYF8" s="128"/>
      <c r="PYG8" s="128"/>
      <c r="PYH8" s="128"/>
      <c r="PYI8" s="128"/>
      <c r="PYJ8" s="128"/>
      <c r="PYK8" s="128"/>
      <c r="PYL8" s="128"/>
      <c r="PYM8" s="128"/>
      <c r="PYN8" s="128"/>
      <c r="PYO8" s="128"/>
      <c r="PYP8" s="128"/>
      <c r="PYQ8" s="128"/>
      <c r="PYR8" s="128"/>
      <c r="PYS8" s="128"/>
      <c r="PYT8" s="128"/>
      <c r="PYU8" s="128"/>
      <c r="PYV8" s="128"/>
      <c r="PYW8" s="128"/>
      <c r="PYX8" s="128"/>
      <c r="PYY8" s="128"/>
      <c r="PYZ8" s="128"/>
      <c r="PZA8" s="128"/>
      <c r="PZB8" s="128"/>
      <c r="PZC8" s="128"/>
      <c r="PZD8" s="128"/>
      <c r="PZE8" s="128"/>
      <c r="PZF8" s="128"/>
      <c r="PZG8" s="128"/>
      <c r="PZH8" s="128"/>
      <c r="PZI8" s="128"/>
      <c r="PZJ8" s="128"/>
      <c r="PZK8" s="128"/>
      <c r="PZL8" s="128"/>
      <c r="PZM8" s="128"/>
      <c r="PZN8" s="128"/>
      <c r="PZO8" s="128"/>
      <c r="PZP8" s="128"/>
      <c r="PZQ8" s="128"/>
      <c r="PZR8" s="128"/>
      <c r="PZS8" s="128"/>
      <c r="PZT8" s="128"/>
      <c r="PZU8" s="128"/>
      <c r="PZV8" s="128"/>
      <c r="PZW8" s="128"/>
      <c r="PZX8" s="128"/>
      <c r="PZY8" s="128"/>
      <c r="PZZ8" s="128"/>
      <c r="QAA8" s="128"/>
      <c r="QAB8" s="128"/>
      <c r="QAC8" s="128"/>
      <c r="QAD8" s="128"/>
      <c r="QAE8" s="128"/>
      <c r="QAF8" s="128"/>
      <c r="QAG8" s="128"/>
      <c r="QAH8" s="128"/>
      <c r="QAI8" s="128"/>
      <c r="QAJ8" s="128"/>
      <c r="QAK8" s="128"/>
      <c r="QAL8" s="128"/>
      <c r="QAM8" s="128"/>
      <c r="QAN8" s="128"/>
      <c r="QAO8" s="128"/>
      <c r="QAP8" s="128"/>
      <c r="QAQ8" s="128"/>
      <c r="QAR8" s="128"/>
      <c r="QAS8" s="128"/>
      <c r="QAT8" s="128"/>
      <c r="QAU8" s="128"/>
      <c r="QAV8" s="128"/>
      <c r="QAW8" s="128"/>
      <c r="QAX8" s="128"/>
      <c r="QAY8" s="128"/>
      <c r="QAZ8" s="128"/>
      <c r="QBA8" s="128"/>
      <c r="QBB8" s="128"/>
      <c r="QBC8" s="128"/>
      <c r="QBD8" s="128"/>
      <c r="QBE8" s="128"/>
      <c r="QBF8" s="128"/>
      <c r="QBG8" s="128"/>
      <c r="QBH8" s="128"/>
      <c r="QBI8" s="128"/>
      <c r="QBJ8" s="128"/>
      <c r="QBK8" s="128"/>
      <c r="QBL8" s="128"/>
      <c r="QBM8" s="128"/>
      <c r="QBN8" s="128"/>
      <c r="QBO8" s="128"/>
      <c r="QBP8" s="128"/>
      <c r="QBQ8" s="128"/>
      <c r="QBR8" s="128"/>
      <c r="QBS8" s="128"/>
      <c r="QBT8" s="128"/>
      <c r="QBU8" s="128"/>
      <c r="QBV8" s="128"/>
      <c r="QBW8" s="128"/>
      <c r="QBX8" s="128"/>
      <c r="QBY8" s="128"/>
      <c r="QBZ8" s="128"/>
      <c r="QCA8" s="128"/>
      <c r="QCB8" s="128"/>
      <c r="QCC8" s="128"/>
      <c r="QCD8" s="128"/>
      <c r="QCE8" s="128"/>
      <c r="QCF8" s="128"/>
      <c r="QCG8" s="128"/>
      <c r="QCH8" s="128"/>
      <c r="QCI8" s="128"/>
      <c r="QCJ8" s="128"/>
      <c r="QCK8" s="128"/>
      <c r="QCL8" s="128"/>
      <c r="QCM8" s="128"/>
      <c r="QCN8" s="128"/>
      <c r="QCO8" s="128"/>
      <c r="QCP8" s="128"/>
      <c r="QCQ8" s="128"/>
      <c r="QCR8" s="128"/>
      <c r="QCS8" s="128"/>
      <c r="QCT8" s="128"/>
      <c r="QCU8" s="128"/>
      <c r="QCV8" s="128"/>
      <c r="QCW8" s="128"/>
      <c r="QCX8" s="128"/>
      <c r="QCY8" s="128"/>
      <c r="QCZ8" s="128"/>
      <c r="QDA8" s="128"/>
      <c r="QDB8" s="128"/>
      <c r="QDC8" s="128"/>
      <c r="QDD8" s="128"/>
      <c r="QDE8" s="128"/>
      <c r="QDF8" s="128"/>
      <c r="QDG8" s="128"/>
      <c r="QDH8" s="128"/>
      <c r="QDI8" s="128"/>
      <c r="QDJ8" s="128"/>
      <c r="QDK8" s="128"/>
      <c r="QDL8" s="128"/>
      <c r="QDM8" s="128"/>
      <c r="QDN8" s="128"/>
      <c r="QDO8" s="128"/>
      <c r="QDP8" s="128"/>
      <c r="QDQ8" s="128"/>
      <c r="QDR8" s="128"/>
      <c r="QDS8" s="128"/>
      <c r="QDT8" s="128"/>
      <c r="QDU8" s="128"/>
      <c r="QDV8" s="128"/>
      <c r="QDW8" s="128"/>
      <c r="QDX8" s="128"/>
      <c r="QDY8" s="128"/>
      <c r="QDZ8" s="128"/>
      <c r="QEA8" s="128"/>
      <c r="QEB8" s="128"/>
      <c r="QEC8" s="128"/>
      <c r="QED8" s="128"/>
      <c r="QEE8" s="128"/>
      <c r="QEF8" s="128"/>
      <c r="QEG8" s="128"/>
      <c r="QEH8" s="128"/>
      <c r="QEI8" s="128"/>
      <c r="QEJ8" s="128"/>
      <c r="QEK8" s="128"/>
      <c r="QEL8" s="128"/>
      <c r="QEM8" s="128"/>
      <c r="QEN8" s="128"/>
      <c r="QEO8" s="128"/>
      <c r="QEP8" s="128"/>
      <c r="QEQ8" s="128"/>
      <c r="QER8" s="128"/>
      <c r="QES8" s="128"/>
      <c r="QET8" s="128"/>
      <c r="QEU8" s="128"/>
      <c r="QEV8" s="128"/>
      <c r="QEW8" s="128"/>
      <c r="QEX8" s="128"/>
      <c r="QEY8" s="128"/>
      <c r="QEZ8" s="128"/>
      <c r="QFA8" s="128"/>
      <c r="QFB8" s="128"/>
      <c r="QFC8" s="128"/>
      <c r="QFD8" s="128"/>
      <c r="QFE8" s="128"/>
      <c r="QFF8" s="128"/>
      <c r="QFG8" s="128"/>
      <c r="QFH8" s="128"/>
      <c r="QFI8" s="128"/>
      <c r="QFJ8" s="128"/>
      <c r="QFK8" s="128"/>
      <c r="QFL8" s="128"/>
      <c r="QFM8" s="128"/>
      <c r="QFN8" s="128"/>
      <c r="QFO8" s="128"/>
      <c r="QFP8" s="128"/>
      <c r="QFQ8" s="128"/>
      <c r="QFR8" s="128"/>
      <c r="QFS8" s="128"/>
      <c r="QFT8" s="128"/>
      <c r="QFU8" s="128"/>
      <c r="QFV8" s="128"/>
      <c r="QFW8" s="128"/>
      <c r="QFX8" s="128"/>
      <c r="QFY8" s="128"/>
      <c r="QFZ8" s="128"/>
      <c r="QGA8" s="128"/>
      <c r="QGB8" s="128"/>
      <c r="QGC8" s="128"/>
      <c r="QGD8" s="128"/>
      <c r="QGE8" s="128"/>
      <c r="QGF8" s="128"/>
      <c r="QGG8" s="128"/>
      <c r="QGH8" s="128"/>
      <c r="QGI8" s="128"/>
      <c r="QGJ8" s="128"/>
      <c r="QGK8" s="128"/>
      <c r="QGL8" s="128"/>
      <c r="QGM8" s="128"/>
      <c r="QGN8" s="128"/>
      <c r="QGO8" s="128"/>
      <c r="QGP8" s="128"/>
      <c r="QGQ8" s="128"/>
      <c r="QGR8" s="128"/>
      <c r="QGS8" s="128"/>
      <c r="QGT8" s="128"/>
      <c r="QGU8" s="128"/>
      <c r="QGV8" s="128"/>
      <c r="QGW8" s="128"/>
      <c r="QGX8" s="128"/>
      <c r="QGY8" s="128"/>
      <c r="QGZ8" s="128"/>
      <c r="QHA8" s="128"/>
      <c r="QHB8" s="128"/>
      <c r="QHC8" s="128"/>
      <c r="QHD8" s="128"/>
      <c r="QHE8" s="128"/>
      <c r="QHF8" s="128"/>
      <c r="QHG8" s="128"/>
      <c r="QHH8" s="128"/>
      <c r="QHI8" s="128"/>
      <c r="QHJ8" s="128"/>
      <c r="QHK8" s="128"/>
      <c r="QHL8" s="128"/>
      <c r="QHM8" s="128"/>
      <c r="QHN8" s="128"/>
      <c r="QHO8" s="128"/>
      <c r="QHP8" s="128"/>
      <c r="QHQ8" s="128"/>
      <c r="QHR8" s="128"/>
      <c r="QHS8" s="128"/>
      <c r="QHT8" s="128"/>
      <c r="QHU8" s="128"/>
      <c r="QHV8" s="128"/>
      <c r="QHW8" s="128"/>
      <c r="QHX8" s="128"/>
      <c r="QHY8" s="128"/>
      <c r="QHZ8" s="128"/>
      <c r="QIA8" s="128"/>
      <c r="QIB8" s="128"/>
      <c r="QIC8" s="128"/>
      <c r="QID8" s="128"/>
      <c r="QIE8" s="128"/>
      <c r="QIF8" s="128"/>
      <c r="QIG8" s="128"/>
      <c r="QIH8" s="128"/>
      <c r="QII8" s="128"/>
      <c r="QIJ8" s="128"/>
      <c r="QIK8" s="128"/>
      <c r="QIL8" s="128"/>
      <c r="QIM8" s="128"/>
      <c r="QIN8" s="128"/>
      <c r="QIO8" s="128"/>
      <c r="QIP8" s="128"/>
      <c r="QIQ8" s="128"/>
      <c r="QIR8" s="128"/>
      <c r="QIS8" s="128"/>
      <c r="QIT8" s="128"/>
      <c r="QIU8" s="128"/>
      <c r="QIV8" s="128"/>
      <c r="QIW8" s="128"/>
      <c r="QIX8" s="128"/>
      <c r="QIY8" s="128"/>
      <c r="QIZ8" s="128"/>
      <c r="QJA8" s="128"/>
      <c r="QJB8" s="128"/>
      <c r="QJC8" s="128"/>
      <c r="QJD8" s="128"/>
      <c r="QJE8" s="128"/>
      <c r="QJF8" s="128"/>
      <c r="QJG8" s="128"/>
      <c r="QJH8" s="128"/>
      <c r="QJI8" s="128"/>
      <c r="QJJ8" s="128"/>
      <c r="QJK8" s="128"/>
      <c r="QJL8" s="128"/>
      <c r="QJM8" s="128"/>
      <c r="QJN8" s="128"/>
      <c r="QJO8" s="128"/>
      <c r="QJP8" s="128"/>
      <c r="QJQ8" s="128"/>
      <c r="QJR8" s="128"/>
      <c r="QJS8" s="128"/>
      <c r="QJT8" s="128"/>
      <c r="QJU8" s="128"/>
      <c r="QJV8" s="128"/>
      <c r="QJW8" s="128"/>
      <c r="QJX8" s="128"/>
      <c r="QJY8" s="128"/>
      <c r="QJZ8" s="128"/>
      <c r="QKA8" s="128"/>
      <c r="QKB8" s="128"/>
      <c r="QKC8" s="128"/>
      <c r="QKD8" s="128"/>
      <c r="QKE8" s="128"/>
      <c r="QKF8" s="128"/>
      <c r="QKG8" s="128"/>
      <c r="QKH8" s="128"/>
      <c r="QKI8" s="128"/>
      <c r="QKJ8" s="128"/>
      <c r="QKK8" s="128"/>
      <c r="QKL8" s="128"/>
      <c r="QKM8" s="128"/>
      <c r="QKN8" s="128"/>
      <c r="QKO8" s="128"/>
      <c r="QKP8" s="128"/>
      <c r="QKQ8" s="128"/>
      <c r="QKR8" s="128"/>
      <c r="QKS8" s="128"/>
      <c r="QKT8" s="128"/>
      <c r="QKU8" s="128"/>
      <c r="QKV8" s="128"/>
      <c r="QKW8" s="128"/>
      <c r="QKX8" s="128"/>
      <c r="QKY8" s="128"/>
      <c r="QKZ8" s="128"/>
      <c r="QLA8" s="128"/>
      <c r="QLB8" s="128"/>
      <c r="QLC8" s="128"/>
      <c r="QLD8" s="128"/>
      <c r="QLE8" s="128"/>
      <c r="QLF8" s="128"/>
      <c r="QLG8" s="128"/>
      <c r="QLH8" s="128"/>
      <c r="QLI8" s="128"/>
      <c r="QLJ8" s="128"/>
      <c r="QLK8" s="128"/>
      <c r="QLL8" s="128"/>
      <c r="QLM8" s="128"/>
      <c r="QLN8" s="128"/>
      <c r="QLO8" s="128"/>
      <c r="QLP8" s="128"/>
      <c r="QLQ8" s="128"/>
      <c r="QLR8" s="128"/>
      <c r="QLS8" s="128"/>
      <c r="QLT8" s="128"/>
      <c r="QLU8" s="128"/>
      <c r="QLV8" s="128"/>
      <c r="QLW8" s="128"/>
      <c r="QLX8" s="128"/>
      <c r="QLY8" s="128"/>
      <c r="QLZ8" s="128"/>
      <c r="QMA8" s="128"/>
      <c r="QMB8" s="128"/>
      <c r="QMC8" s="128"/>
      <c r="QMD8" s="128"/>
      <c r="QME8" s="128"/>
      <c r="QMF8" s="128"/>
      <c r="QMG8" s="128"/>
      <c r="QMH8" s="128"/>
      <c r="QMI8" s="128"/>
      <c r="QMJ8" s="128"/>
      <c r="QMK8" s="128"/>
      <c r="QML8" s="128"/>
      <c r="QMM8" s="128"/>
      <c r="QMN8" s="128"/>
      <c r="QMO8" s="128"/>
      <c r="QMP8" s="128"/>
      <c r="QMQ8" s="128"/>
      <c r="QMR8" s="128"/>
      <c r="QMS8" s="128"/>
      <c r="QMT8" s="128"/>
      <c r="QMU8" s="128"/>
      <c r="QMV8" s="128"/>
      <c r="QMW8" s="128"/>
      <c r="QMX8" s="128"/>
      <c r="QMY8" s="128"/>
      <c r="QMZ8" s="128"/>
      <c r="QNA8" s="128"/>
      <c r="QNB8" s="128"/>
      <c r="QNC8" s="128"/>
      <c r="QND8" s="128"/>
      <c r="QNE8" s="128"/>
      <c r="QNF8" s="128"/>
      <c r="QNG8" s="128"/>
      <c r="QNH8" s="128"/>
      <c r="QNI8" s="128"/>
      <c r="QNJ8" s="128"/>
      <c r="QNK8" s="128"/>
      <c r="QNL8" s="128"/>
      <c r="QNM8" s="128"/>
      <c r="QNN8" s="128"/>
      <c r="QNO8" s="128"/>
      <c r="QNP8" s="128"/>
      <c r="QNQ8" s="128"/>
      <c r="QNR8" s="128"/>
      <c r="QNS8" s="128"/>
      <c r="QNT8" s="128"/>
      <c r="QNU8" s="128"/>
      <c r="QNV8" s="128"/>
      <c r="QNW8" s="128"/>
      <c r="QNX8" s="128"/>
      <c r="QNY8" s="128"/>
      <c r="QNZ8" s="128"/>
      <c r="QOA8" s="128"/>
      <c r="QOB8" s="128"/>
      <c r="QOC8" s="128"/>
      <c r="QOD8" s="128"/>
      <c r="QOE8" s="128"/>
      <c r="QOF8" s="128"/>
      <c r="QOG8" s="128"/>
      <c r="QOH8" s="128"/>
      <c r="QOI8" s="128"/>
      <c r="QOJ8" s="128"/>
      <c r="QOK8" s="128"/>
      <c r="QOL8" s="128"/>
      <c r="QOM8" s="128"/>
      <c r="QON8" s="128"/>
      <c r="QOO8" s="128"/>
      <c r="QOP8" s="128"/>
      <c r="QOQ8" s="128"/>
      <c r="QOR8" s="128"/>
      <c r="QOS8" s="128"/>
      <c r="QOT8" s="128"/>
      <c r="QOU8" s="128"/>
      <c r="QOV8" s="128"/>
      <c r="QOW8" s="128"/>
      <c r="QOX8" s="128"/>
      <c r="QOY8" s="128"/>
      <c r="QOZ8" s="128"/>
      <c r="QPA8" s="128"/>
      <c r="QPB8" s="128"/>
      <c r="QPC8" s="128"/>
      <c r="QPD8" s="128"/>
      <c r="QPE8" s="128"/>
      <c r="QPF8" s="128"/>
      <c r="QPG8" s="128"/>
      <c r="QPH8" s="128"/>
      <c r="QPI8" s="128"/>
      <c r="QPJ8" s="128"/>
      <c r="QPK8" s="128"/>
      <c r="QPL8" s="128"/>
      <c r="QPM8" s="128"/>
      <c r="QPN8" s="128"/>
      <c r="QPO8" s="128"/>
      <c r="QPP8" s="128"/>
      <c r="QPQ8" s="128"/>
      <c r="QPR8" s="128"/>
      <c r="QPS8" s="128"/>
      <c r="QPT8" s="128"/>
      <c r="QPU8" s="128"/>
      <c r="QPV8" s="128"/>
      <c r="QPW8" s="128"/>
      <c r="QPX8" s="128"/>
      <c r="QPY8" s="128"/>
      <c r="QPZ8" s="128"/>
      <c r="QQA8" s="128"/>
      <c r="QQB8" s="128"/>
      <c r="QQC8" s="128"/>
      <c r="QQD8" s="128"/>
      <c r="QQE8" s="128"/>
      <c r="QQF8" s="128"/>
      <c r="QQG8" s="128"/>
      <c r="QQH8" s="128"/>
      <c r="QQI8" s="128"/>
      <c r="QQJ8" s="128"/>
      <c r="QQK8" s="128"/>
      <c r="QQL8" s="128"/>
      <c r="QQM8" s="128"/>
      <c r="QQN8" s="128"/>
      <c r="QQO8" s="128"/>
      <c r="QQP8" s="128"/>
      <c r="QQQ8" s="128"/>
      <c r="QQR8" s="128"/>
      <c r="QQS8" s="128"/>
      <c r="QQT8" s="128"/>
      <c r="QQU8" s="128"/>
      <c r="QQV8" s="128"/>
      <c r="QQW8" s="128"/>
      <c r="QQX8" s="128"/>
      <c r="QQY8" s="128"/>
      <c r="QQZ8" s="128"/>
      <c r="QRA8" s="128"/>
      <c r="QRB8" s="128"/>
      <c r="QRC8" s="128"/>
      <c r="QRD8" s="128"/>
      <c r="QRE8" s="128"/>
      <c r="QRF8" s="128"/>
      <c r="QRG8" s="128"/>
      <c r="QRH8" s="128"/>
      <c r="QRI8" s="128"/>
      <c r="QRJ8" s="128"/>
      <c r="QRK8" s="128"/>
      <c r="QRL8" s="128"/>
      <c r="QRM8" s="128"/>
      <c r="QRN8" s="128"/>
      <c r="QRO8" s="128"/>
      <c r="QRP8" s="128"/>
      <c r="QRQ8" s="128"/>
      <c r="QRR8" s="128"/>
      <c r="QRS8" s="128"/>
      <c r="QRT8" s="128"/>
      <c r="QRU8" s="128"/>
      <c r="QRV8" s="128"/>
      <c r="QRW8" s="128"/>
      <c r="QRX8" s="128"/>
      <c r="QRY8" s="128"/>
      <c r="QRZ8" s="128"/>
      <c r="QSA8" s="128"/>
      <c r="QSB8" s="128"/>
      <c r="QSC8" s="128"/>
      <c r="QSD8" s="128"/>
      <c r="QSE8" s="128"/>
      <c r="QSF8" s="128"/>
      <c r="QSG8" s="128"/>
      <c r="QSH8" s="128"/>
      <c r="QSI8" s="128"/>
      <c r="QSJ8" s="128"/>
      <c r="QSK8" s="128"/>
      <c r="QSL8" s="128"/>
      <c r="QSM8" s="128"/>
      <c r="QSN8" s="128"/>
      <c r="QSO8" s="128"/>
      <c r="QSP8" s="128"/>
      <c r="QSQ8" s="128"/>
      <c r="QSR8" s="128"/>
      <c r="QSS8" s="128"/>
      <c r="QST8" s="128"/>
      <c r="QSU8" s="128"/>
      <c r="QSV8" s="128"/>
      <c r="QSW8" s="128"/>
      <c r="QSX8" s="128"/>
      <c r="QSY8" s="128"/>
      <c r="QSZ8" s="128"/>
      <c r="QTA8" s="128"/>
      <c r="QTB8" s="128"/>
      <c r="QTC8" s="128"/>
      <c r="QTD8" s="128"/>
      <c r="QTE8" s="128"/>
      <c r="QTF8" s="128"/>
      <c r="QTG8" s="128"/>
      <c r="QTH8" s="128"/>
      <c r="QTI8" s="128"/>
      <c r="QTJ8" s="128"/>
      <c r="QTK8" s="128"/>
      <c r="QTL8" s="128"/>
      <c r="QTM8" s="128"/>
      <c r="QTN8" s="128"/>
      <c r="QTO8" s="128"/>
      <c r="QTP8" s="128"/>
      <c r="QTQ8" s="128"/>
      <c r="QTR8" s="128"/>
      <c r="QTS8" s="128"/>
      <c r="QTT8" s="128"/>
      <c r="QTU8" s="128"/>
      <c r="QTV8" s="128"/>
      <c r="QTW8" s="128"/>
      <c r="QTX8" s="128"/>
      <c r="QTY8" s="128"/>
      <c r="QTZ8" s="128"/>
      <c r="QUA8" s="128"/>
      <c r="QUB8" s="128"/>
      <c r="QUC8" s="128"/>
      <c r="QUD8" s="128"/>
      <c r="QUE8" s="128"/>
      <c r="QUF8" s="128"/>
      <c r="QUG8" s="128"/>
      <c r="QUH8" s="128"/>
      <c r="QUI8" s="128"/>
      <c r="QUJ8" s="128"/>
      <c r="QUK8" s="128"/>
      <c r="QUL8" s="128"/>
      <c r="QUM8" s="128"/>
      <c r="QUN8" s="128"/>
      <c r="QUO8" s="128"/>
      <c r="QUP8" s="128"/>
      <c r="QUQ8" s="128"/>
      <c r="QUR8" s="128"/>
      <c r="QUS8" s="128"/>
      <c r="QUT8" s="128"/>
      <c r="QUU8" s="128"/>
      <c r="QUV8" s="128"/>
      <c r="QUW8" s="128"/>
      <c r="QUX8" s="128"/>
      <c r="QUY8" s="128"/>
      <c r="QUZ8" s="128"/>
      <c r="QVA8" s="128"/>
      <c r="QVB8" s="128"/>
      <c r="QVC8" s="128"/>
      <c r="QVD8" s="128"/>
      <c r="QVE8" s="128"/>
      <c r="QVF8" s="128"/>
      <c r="QVG8" s="128"/>
      <c r="QVH8" s="128"/>
      <c r="QVI8" s="128"/>
      <c r="QVJ8" s="128"/>
      <c r="QVK8" s="128"/>
      <c r="QVL8" s="128"/>
      <c r="QVM8" s="128"/>
      <c r="QVN8" s="128"/>
      <c r="QVO8" s="128"/>
      <c r="QVP8" s="128"/>
      <c r="QVQ8" s="128"/>
      <c r="QVR8" s="128"/>
      <c r="QVS8" s="128"/>
      <c r="QVT8" s="128"/>
      <c r="QVU8" s="128"/>
      <c r="QVV8" s="128"/>
      <c r="QVW8" s="128"/>
      <c r="QVX8" s="128"/>
      <c r="QVY8" s="128"/>
      <c r="QVZ8" s="128"/>
      <c r="QWA8" s="128"/>
      <c r="QWB8" s="128"/>
      <c r="QWC8" s="128"/>
      <c r="QWD8" s="128"/>
      <c r="QWE8" s="128"/>
      <c r="QWF8" s="128"/>
      <c r="QWG8" s="128"/>
      <c r="QWH8" s="128"/>
      <c r="QWI8" s="128"/>
      <c r="QWJ8" s="128"/>
      <c r="QWK8" s="128"/>
      <c r="QWL8" s="128"/>
      <c r="QWM8" s="128"/>
      <c r="QWN8" s="128"/>
      <c r="QWO8" s="128"/>
      <c r="QWP8" s="128"/>
      <c r="QWQ8" s="128"/>
      <c r="QWR8" s="128"/>
      <c r="QWS8" s="128"/>
      <c r="QWT8" s="128"/>
      <c r="QWU8" s="128"/>
      <c r="QWV8" s="128"/>
      <c r="QWW8" s="128"/>
      <c r="QWX8" s="128"/>
      <c r="QWY8" s="128"/>
      <c r="QWZ8" s="128"/>
      <c r="QXA8" s="128"/>
      <c r="QXB8" s="128"/>
      <c r="QXC8" s="128"/>
      <c r="QXD8" s="128"/>
      <c r="QXE8" s="128"/>
      <c r="QXF8" s="128"/>
      <c r="QXG8" s="128"/>
      <c r="QXH8" s="128"/>
      <c r="QXI8" s="128"/>
      <c r="QXJ8" s="128"/>
      <c r="QXK8" s="128"/>
      <c r="QXL8" s="128"/>
      <c r="QXM8" s="128"/>
      <c r="QXN8" s="128"/>
      <c r="QXO8" s="128"/>
      <c r="QXP8" s="128"/>
      <c r="QXQ8" s="128"/>
      <c r="QXR8" s="128"/>
      <c r="QXS8" s="128"/>
      <c r="QXT8" s="128"/>
      <c r="QXU8" s="128"/>
      <c r="QXV8" s="128"/>
      <c r="QXW8" s="128"/>
      <c r="QXX8" s="128"/>
      <c r="QXY8" s="128"/>
      <c r="QXZ8" s="128"/>
      <c r="QYA8" s="128"/>
      <c r="QYB8" s="128"/>
      <c r="QYC8" s="128"/>
      <c r="QYD8" s="128"/>
      <c r="QYE8" s="128"/>
      <c r="QYF8" s="128"/>
      <c r="QYG8" s="128"/>
      <c r="QYH8" s="128"/>
      <c r="QYI8" s="128"/>
      <c r="QYJ8" s="128"/>
      <c r="QYK8" s="128"/>
      <c r="QYL8" s="128"/>
      <c r="QYM8" s="128"/>
      <c r="QYN8" s="128"/>
      <c r="QYO8" s="128"/>
      <c r="QYP8" s="128"/>
      <c r="QYQ8" s="128"/>
      <c r="QYR8" s="128"/>
      <c r="QYS8" s="128"/>
      <c r="QYT8" s="128"/>
      <c r="QYU8" s="128"/>
      <c r="QYV8" s="128"/>
      <c r="QYW8" s="128"/>
      <c r="QYX8" s="128"/>
      <c r="QYY8" s="128"/>
      <c r="QYZ8" s="128"/>
      <c r="QZA8" s="128"/>
      <c r="QZB8" s="128"/>
      <c r="QZC8" s="128"/>
      <c r="QZD8" s="128"/>
      <c r="QZE8" s="128"/>
      <c r="QZF8" s="128"/>
      <c r="QZG8" s="128"/>
      <c r="QZH8" s="128"/>
      <c r="QZI8" s="128"/>
      <c r="QZJ8" s="128"/>
      <c r="QZK8" s="128"/>
      <c r="QZL8" s="128"/>
      <c r="QZM8" s="128"/>
      <c r="QZN8" s="128"/>
      <c r="QZO8" s="128"/>
      <c r="QZP8" s="128"/>
      <c r="QZQ8" s="128"/>
      <c r="QZR8" s="128"/>
      <c r="QZS8" s="128"/>
      <c r="QZT8" s="128"/>
      <c r="QZU8" s="128"/>
      <c r="QZV8" s="128"/>
      <c r="QZW8" s="128"/>
      <c r="QZX8" s="128"/>
      <c r="QZY8" s="128"/>
      <c r="QZZ8" s="128"/>
      <c r="RAA8" s="128"/>
      <c r="RAB8" s="128"/>
      <c r="RAC8" s="128"/>
      <c r="RAD8" s="128"/>
      <c r="RAE8" s="128"/>
      <c r="RAF8" s="128"/>
      <c r="RAG8" s="128"/>
      <c r="RAH8" s="128"/>
      <c r="RAI8" s="128"/>
      <c r="RAJ8" s="128"/>
      <c r="RAK8" s="128"/>
      <c r="RAL8" s="128"/>
      <c r="RAM8" s="128"/>
      <c r="RAN8" s="128"/>
      <c r="RAO8" s="128"/>
      <c r="RAP8" s="128"/>
      <c r="RAQ8" s="128"/>
      <c r="RAR8" s="128"/>
      <c r="RAS8" s="128"/>
      <c r="RAT8" s="128"/>
      <c r="RAU8" s="128"/>
      <c r="RAV8" s="128"/>
      <c r="RAW8" s="128"/>
      <c r="RAX8" s="128"/>
      <c r="RAY8" s="128"/>
      <c r="RAZ8" s="128"/>
      <c r="RBA8" s="128"/>
      <c r="RBB8" s="128"/>
      <c r="RBC8" s="128"/>
      <c r="RBD8" s="128"/>
      <c r="RBE8" s="128"/>
      <c r="RBF8" s="128"/>
      <c r="RBG8" s="128"/>
      <c r="RBH8" s="128"/>
      <c r="RBI8" s="128"/>
      <c r="RBJ8" s="128"/>
      <c r="RBK8" s="128"/>
      <c r="RBL8" s="128"/>
      <c r="RBM8" s="128"/>
      <c r="RBN8" s="128"/>
      <c r="RBO8" s="128"/>
      <c r="RBP8" s="128"/>
      <c r="RBQ8" s="128"/>
      <c r="RBR8" s="128"/>
      <c r="RBS8" s="128"/>
      <c r="RBT8" s="128"/>
      <c r="RBU8" s="128"/>
      <c r="RBV8" s="128"/>
      <c r="RBW8" s="128"/>
      <c r="RBX8" s="128"/>
      <c r="RBY8" s="128"/>
      <c r="RBZ8" s="128"/>
      <c r="RCA8" s="128"/>
      <c r="RCB8" s="128"/>
      <c r="RCC8" s="128"/>
      <c r="RCD8" s="128"/>
      <c r="RCE8" s="128"/>
      <c r="RCF8" s="128"/>
      <c r="RCG8" s="128"/>
      <c r="RCH8" s="128"/>
      <c r="RCI8" s="128"/>
      <c r="RCJ8" s="128"/>
      <c r="RCK8" s="128"/>
      <c r="RCL8" s="128"/>
      <c r="RCM8" s="128"/>
      <c r="RCN8" s="128"/>
      <c r="RCO8" s="128"/>
      <c r="RCP8" s="128"/>
      <c r="RCQ8" s="128"/>
      <c r="RCR8" s="128"/>
      <c r="RCS8" s="128"/>
      <c r="RCT8" s="128"/>
      <c r="RCU8" s="128"/>
      <c r="RCV8" s="128"/>
      <c r="RCW8" s="128"/>
      <c r="RCX8" s="128"/>
      <c r="RCY8" s="128"/>
      <c r="RCZ8" s="128"/>
      <c r="RDA8" s="128"/>
      <c r="RDB8" s="128"/>
      <c r="RDC8" s="128"/>
      <c r="RDD8" s="128"/>
      <c r="RDE8" s="128"/>
      <c r="RDF8" s="128"/>
      <c r="RDG8" s="128"/>
      <c r="RDH8" s="128"/>
      <c r="RDI8" s="128"/>
      <c r="RDJ8" s="128"/>
      <c r="RDK8" s="128"/>
      <c r="RDL8" s="128"/>
      <c r="RDM8" s="128"/>
      <c r="RDN8" s="128"/>
      <c r="RDO8" s="128"/>
      <c r="RDP8" s="128"/>
      <c r="RDQ8" s="128"/>
      <c r="RDR8" s="128"/>
      <c r="RDS8" s="128"/>
      <c r="RDT8" s="128"/>
      <c r="RDU8" s="128"/>
      <c r="RDV8" s="128"/>
      <c r="RDW8" s="128"/>
      <c r="RDX8" s="128"/>
      <c r="RDY8" s="128"/>
      <c r="RDZ8" s="128"/>
      <c r="REA8" s="128"/>
      <c r="REB8" s="128"/>
      <c r="REC8" s="128"/>
      <c r="RED8" s="128"/>
      <c r="REE8" s="128"/>
      <c r="REF8" s="128"/>
      <c r="REG8" s="128"/>
      <c r="REH8" s="128"/>
      <c r="REI8" s="128"/>
      <c r="REJ8" s="128"/>
      <c r="REK8" s="128"/>
      <c r="REL8" s="128"/>
      <c r="REM8" s="128"/>
      <c r="REN8" s="128"/>
      <c r="REO8" s="128"/>
      <c r="REP8" s="128"/>
      <c r="REQ8" s="128"/>
      <c r="RER8" s="128"/>
      <c r="RES8" s="128"/>
      <c r="RET8" s="128"/>
      <c r="REU8" s="128"/>
      <c r="REV8" s="128"/>
      <c r="REW8" s="128"/>
      <c r="REX8" s="128"/>
      <c r="REY8" s="128"/>
      <c r="REZ8" s="128"/>
      <c r="RFA8" s="128"/>
      <c r="RFB8" s="128"/>
      <c r="RFC8" s="128"/>
      <c r="RFD8" s="128"/>
      <c r="RFE8" s="128"/>
      <c r="RFF8" s="128"/>
      <c r="RFG8" s="128"/>
      <c r="RFH8" s="128"/>
      <c r="RFI8" s="128"/>
      <c r="RFJ8" s="128"/>
      <c r="RFK8" s="128"/>
      <c r="RFL8" s="128"/>
      <c r="RFM8" s="128"/>
      <c r="RFN8" s="128"/>
      <c r="RFO8" s="128"/>
      <c r="RFP8" s="128"/>
      <c r="RFQ8" s="128"/>
      <c r="RFR8" s="128"/>
      <c r="RFS8" s="128"/>
      <c r="RFT8" s="128"/>
      <c r="RFU8" s="128"/>
      <c r="RFV8" s="128"/>
      <c r="RFW8" s="128"/>
      <c r="RFX8" s="128"/>
      <c r="RFY8" s="128"/>
      <c r="RFZ8" s="128"/>
      <c r="RGA8" s="128"/>
      <c r="RGB8" s="128"/>
      <c r="RGC8" s="128"/>
      <c r="RGD8" s="128"/>
      <c r="RGE8" s="128"/>
      <c r="RGF8" s="128"/>
      <c r="RGG8" s="128"/>
      <c r="RGH8" s="128"/>
      <c r="RGI8" s="128"/>
      <c r="RGJ8" s="128"/>
      <c r="RGK8" s="128"/>
      <c r="RGL8" s="128"/>
      <c r="RGM8" s="128"/>
      <c r="RGN8" s="128"/>
      <c r="RGO8" s="128"/>
      <c r="RGP8" s="128"/>
      <c r="RGQ8" s="128"/>
      <c r="RGR8" s="128"/>
      <c r="RGS8" s="128"/>
      <c r="RGT8" s="128"/>
      <c r="RGU8" s="128"/>
      <c r="RGV8" s="128"/>
      <c r="RGW8" s="128"/>
      <c r="RGX8" s="128"/>
      <c r="RGY8" s="128"/>
      <c r="RGZ8" s="128"/>
      <c r="RHA8" s="128"/>
      <c r="RHB8" s="128"/>
      <c r="RHC8" s="128"/>
      <c r="RHD8" s="128"/>
      <c r="RHE8" s="128"/>
      <c r="RHF8" s="128"/>
      <c r="RHG8" s="128"/>
      <c r="RHH8" s="128"/>
      <c r="RHI8" s="128"/>
      <c r="RHJ8" s="128"/>
      <c r="RHK8" s="128"/>
      <c r="RHL8" s="128"/>
      <c r="RHM8" s="128"/>
      <c r="RHN8" s="128"/>
      <c r="RHO8" s="128"/>
      <c r="RHP8" s="128"/>
      <c r="RHQ8" s="128"/>
      <c r="RHR8" s="128"/>
      <c r="RHS8" s="128"/>
      <c r="RHT8" s="128"/>
      <c r="RHU8" s="128"/>
      <c r="RHV8" s="128"/>
      <c r="RHW8" s="128"/>
      <c r="RHX8" s="128"/>
      <c r="RHY8" s="128"/>
      <c r="RHZ8" s="128"/>
      <c r="RIA8" s="128"/>
      <c r="RIB8" s="128"/>
      <c r="RIC8" s="128"/>
      <c r="RID8" s="128"/>
      <c r="RIE8" s="128"/>
      <c r="RIF8" s="128"/>
      <c r="RIG8" s="128"/>
      <c r="RIH8" s="128"/>
      <c r="RII8" s="128"/>
      <c r="RIJ8" s="128"/>
      <c r="RIK8" s="128"/>
      <c r="RIL8" s="128"/>
      <c r="RIM8" s="128"/>
      <c r="RIN8" s="128"/>
      <c r="RIO8" s="128"/>
      <c r="RIP8" s="128"/>
      <c r="RIQ8" s="128"/>
      <c r="RIR8" s="128"/>
      <c r="RIS8" s="128"/>
      <c r="RIT8" s="128"/>
      <c r="RIU8" s="128"/>
      <c r="RIV8" s="128"/>
      <c r="RIW8" s="128"/>
      <c r="RIX8" s="128"/>
      <c r="RIY8" s="128"/>
      <c r="RIZ8" s="128"/>
      <c r="RJA8" s="128"/>
      <c r="RJB8" s="128"/>
      <c r="RJC8" s="128"/>
      <c r="RJD8" s="128"/>
      <c r="RJE8" s="128"/>
      <c r="RJF8" s="128"/>
      <c r="RJG8" s="128"/>
      <c r="RJH8" s="128"/>
      <c r="RJI8" s="128"/>
      <c r="RJJ8" s="128"/>
      <c r="RJK8" s="128"/>
      <c r="RJL8" s="128"/>
      <c r="RJM8" s="128"/>
      <c r="RJN8" s="128"/>
      <c r="RJO8" s="128"/>
      <c r="RJP8" s="128"/>
      <c r="RJQ8" s="128"/>
      <c r="RJR8" s="128"/>
      <c r="RJS8" s="128"/>
      <c r="RJT8" s="128"/>
      <c r="RJU8" s="128"/>
      <c r="RJV8" s="128"/>
      <c r="RJW8" s="128"/>
      <c r="RJX8" s="128"/>
      <c r="RJY8" s="128"/>
      <c r="RJZ8" s="128"/>
      <c r="RKA8" s="128"/>
      <c r="RKB8" s="128"/>
      <c r="RKC8" s="128"/>
      <c r="RKD8" s="128"/>
      <c r="RKE8" s="128"/>
      <c r="RKF8" s="128"/>
      <c r="RKG8" s="128"/>
      <c r="RKH8" s="128"/>
      <c r="RKI8" s="128"/>
      <c r="RKJ8" s="128"/>
      <c r="RKK8" s="128"/>
      <c r="RKL8" s="128"/>
      <c r="RKM8" s="128"/>
      <c r="RKN8" s="128"/>
      <c r="RKO8" s="128"/>
      <c r="RKP8" s="128"/>
      <c r="RKQ8" s="128"/>
      <c r="RKR8" s="128"/>
      <c r="RKS8" s="128"/>
      <c r="RKT8" s="128"/>
      <c r="RKU8" s="128"/>
      <c r="RKV8" s="128"/>
      <c r="RKW8" s="128"/>
      <c r="RKX8" s="128"/>
      <c r="RKY8" s="128"/>
      <c r="RKZ8" s="128"/>
      <c r="RLA8" s="128"/>
      <c r="RLB8" s="128"/>
      <c r="RLC8" s="128"/>
      <c r="RLD8" s="128"/>
      <c r="RLE8" s="128"/>
      <c r="RLF8" s="128"/>
      <c r="RLG8" s="128"/>
      <c r="RLH8" s="128"/>
      <c r="RLI8" s="128"/>
      <c r="RLJ8" s="128"/>
      <c r="RLK8" s="128"/>
      <c r="RLL8" s="128"/>
      <c r="RLM8" s="128"/>
      <c r="RLN8" s="128"/>
      <c r="RLO8" s="128"/>
      <c r="RLP8" s="128"/>
      <c r="RLQ8" s="128"/>
      <c r="RLR8" s="128"/>
      <c r="RLS8" s="128"/>
      <c r="RLT8" s="128"/>
      <c r="RLU8" s="128"/>
      <c r="RLV8" s="128"/>
      <c r="RLW8" s="128"/>
      <c r="RLX8" s="128"/>
      <c r="RLY8" s="128"/>
      <c r="RLZ8" s="128"/>
      <c r="RMA8" s="128"/>
      <c r="RMB8" s="128"/>
      <c r="RMC8" s="128"/>
      <c r="RMD8" s="128"/>
      <c r="RME8" s="128"/>
      <c r="RMF8" s="128"/>
      <c r="RMG8" s="128"/>
      <c r="RMH8" s="128"/>
      <c r="RMI8" s="128"/>
      <c r="RMJ8" s="128"/>
      <c r="RMK8" s="128"/>
      <c r="RML8" s="128"/>
      <c r="RMM8" s="128"/>
      <c r="RMN8" s="128"/>
      <c r="RMO8" s="128"/>
      <c r="RMP8" s="128"/>
      <c r="RMQ8" s="128"/>
      <c r="RMR8" s="128"/>
      <c r="RMS8" s="128"/>
      <c r="RMT8" s="128"/>
      <c r="RMU8" s="128"/>
      <c r="RMV8" s="128"/>
      <c r="RMW8" s="128"/>
      <c r="RMX8" s="128"/>
      <c r="RMY8" s="128"/>
      <c r="RMZ8" s="128"/>
      <c r="RNA8" s="128"/>
      <c r="RNB8" s="128"/>
      <c r="RNC8" s="128"/>
      <c r="RND8" s="128"/>
      <c r="RNE8" s="128"/>
      <c r="RNF8" s="128"/>
      <c r="RNG8" s="128"/>
      <c r="RNH8" s="128"/>
      <c r="RNI8" s="128"/>
      <c r="RNJ8" s="128"/>
      <c r="RNK8" s="128"/>
      <c r="RNL8" s="128"/>
      <c r="RNM8" s="128"/>
      <c r="RNN8" s="128"/>
      <c r="RNO8" s="128"/>
      <c r="RNP8" s="128"/>
      <c r="RNQ8" s="128"/>
      <c r="RNR8" s="128"/>
      <c r="RNS8" s="128"/>
      <c r="RNT8" s="128"/>
      <c r="RNU8" s="128"/>
      <c r="RNV8" s="128"/>
      <c r="RNW8" s="128"/>
      <c r="RNX8" s="128"/>
      <c r="RNY8" s="128"/>
      <c r="RNZ8" s="128"/>
      <c r="ROA8" s="128"/>
      <c r="ROB8" s="128"/>
      <c r="ROC8" s="128"/>
      <c r="ROD8" s="128"/>
      <c r="ROE8" s="128"/>
      <c r="ROF8" s="128"/>
      <c r="ROG8" s="128"/>
      <c r="ROH8" s="128"/>
      <c r="ROI8" s="128"/>
      <c r="ROJ8" s="128"/>
      <c r="ROK8" s="128"/>
      <c r="ROL8" s="128"/>
      <c r="ROM8" s="128"/>
      <c r="RON8" s="128"/>
      <c r="ROO8" s="128"/>
      <c r="ROP8" s="128"/>
      <c r="ROQ8" s="128"/>
      <c r="ROR8" s="128"/>
      <c r="ROS8" s="128"/>
      <c r="ROT8" s="128"/>
      <c r="ROU8" s="128"/>
      <c r="ROV8" s="128"/>
      <c r="ROW8" s="128"/>
      <c r="ROX8" s="128"/>
      <c r="ROY8" s="128"/>
      <c r="ROZ8" s="128"/>
      <c r="RPA8" s="128"/>
      <c r="RPB8" s="128"/>
      <c r="RPC8" s="128"/>
      <c r="RPD8" s="128"/>
      <c r="RPE8" s="128"/>
      <c r="RPF8" s="128"/>
      <c r="RPG8" s="128"/>
      <c r="RPH8" s="128"/>
      <c r="RPI8" s="128"/>
      <c r="RPJ8" s="128"/>
      <c r="RPK8" s="128"/>
      <c r="RPL8" s="128"/>
      <c r="RPM8" s="128"/>
      <c r="RPN8" s="128"/>
      <c r="RPO8" s="128"/>
      <c r="RPP8" s="128"/>
      <c r="RPQ8" s="128"/>
      <c r="RPR8" s="128"/>
      <c r="RPS8" s="128"/>
      <c r="RPT8" s="128"/>
      <c r="RPU8" s="128"/>
      <c r="RPV8" s="128"/>
      <c r="RPW8" s="128"/>
      <c r="RPX8" s="128"/>
      <c r="RPY8" s="128"/>
      <c r="RPZ8" s="128"/>
      <c r="RQA8" s="128"/>
      <c r="RQB8" s="128"/>
      <c r="RQC8" s="128"/>
      <c r="RQD8" s="128"/>
      <c r="RQE8" s="128"/>
      <c r="RQF8" s="128"/>
      <c r="RQG8" s="128"/>
      <c r="RQH8" s="128"/>
      <c r="RQI8" s="128"/>
      <c r="RQJ8" s="128"/>
      <c r="RQK8" s="128"/>
      <c r="RQL8" s="128"/>
      <c r="RQM8" s="128"/>
      <c r="RQN8" s="128"/>
      <c r="RQO8" s="128"/>
      <c r="RQP8" s="128"/>
      <c r="RQQ8" s="128"/>
      <c r="RQR8" s="128"/>
      <c r="RQS8" s="128"/>
      <c r="RQT8" s="128"/>
      <c r="RQU8" s="128"/>
      <c r="RQV8" s="128"/>
      <c r="RQW8" s="128"/>
      <c r="RQX8" s="128"/>
      <c r="RQY8" s="128"/>
      <c r="RQZ8" s="128"/>
      <c r="RRA8" s="128"/>
      <c r="RRB8" s="128"/>
      <c r="RRC8" s="128"/>
      <c r="RRD8" s="128"/>
      <c r="RRE8" s="128"/>
      <c r="RRF8" s="128"/>
      <c r="RRG8" s="128"/>
      <c r="RRH8" s="128"/>
      <c r="RRI8" s="128"/>
      <c r="RRJ8" s="128"/>
      <c r="RRK8" s="128"/>
      <c r="RRL8" s="128"/>
      <c r="RRM8" s="128"/>
      <c r="RRN8" s="128"/>
      <c r="RRO8" s="128"/>
      <c r="RRP8" s="128"/>
      <c r="RRQ8" s="128"/>
      <c r="RRR8" s="128"/>
      <c r="RRS8" s="128"/>
      <c r="RRT8" s="128"/>
      <c r="RRU8" s="128"/>
      <c r="RRV8" s="128"/>
      <c r="RRW8" s="128"/>
      <c r="RRX8" s="128"/>
      <c r="RRY8" s="128"/>
      <c r="RRZ8" s="128"/>
      <c r="RSA8" s="128"/>
      <c r="RSB8" s="128"/>
      <c r="RSC8" s="128"/>
      <c r="RSD8" s="128"/>
      <c r="RSE8" s="128"/>
      <c r="RSF8" s="128"/>
      <c r="RSG8" s="128"/>
      <c r="RSH8" s="128"/>
      <c r="RSI8" s="128"/>
      <c r="RSJ8" s="128"/>
      <c r="RSK8" s="128"/>
      <c r="RSL8" s="128"/>
      <c r="RSM8" s="128"/>
      <c r="RSN8" s="128"/>
      <c r="RSO8" s="128"/>
      <c r="RSP8" s="128"/>
      <c r="RSQ8" s="128"/>
      <c r="RSR8" s="128"/>
      <c r="RSS8" s="128"/>
      <c r="RST8" s="128"/>
      <c r="RSU8" s="128"/>
      <c r="RSV8" s="128"/>
      <c r="RSW8" s="128"/>
      <c r="RSX8" s="128"/>
      <c r="RSY8" s="128"/>
      <c r="RSZ8" s="128"/>
      <c r="RTA8" s="128"/>
      <c r="RTB8" s="128"/>
      <c r="RTC8" s="128"/>
      <c r="RTD8" s="128"/>
      <c r="RTE8" s="128"/>
      <c r="RTF8" s="128"/>
      <c r="RTG8" s="128"/>
      <c r="RTH8" s="128"/>
      <c r="RTI8" s="128"/>
      <c r="RTJ8" s="128"/>
      <c r="RTK8" s="128"/>
      <c r="RTL8" s="128"/>
      <c r="RTM8" s="128"/>
      <c r="RTN8" s="128"/>
      <c r="RTO8" s="128"/>
      <c r="RTP8" s="128"/>
      <c r="RTQ8" s="128"/>
      <c r="RTR8" s="128"/>
      <c r="RTS8" s="128"/>
      <c r="RTT8" s="128"/>
      <c r="RTU8" s="128"/>
      <c r="RTV8" s="128"/>
      <c r="RTW8" s="128"/>
      <c r="RTX8" s="128"/>
      <c r="RTY8" s="128"/>
      <c r="RTZ8" s="128"/>
      <c r="RUA8" s="128"/>
      <c r="RUB8" s="128"/>
      <c r="RUC8" s="128"/>
      <c r="RUD8" s="128"/>
      <c r="RUE8" s="128"/>
      <c r="RUF8" s="128"/>
      <c r="RUG8" s="128"/>
      <c r="RUH8" s="128"/>
      <c r="RUI8" s="128"/>
      <c r="RUJ8" s="128"/>
      <c r="RUK8" s="128"/>
      <c r="RUL8" s="128"/>
      <c r="RUM8" s="128"/>
      <c r="RUN8" s="128"/>
      <c r="RUO8" s="128"/>
      <c r="RUP8" s="128"/>
      <c r="RUQ8" s="128"/>
      <c r="RUR8" s="128"/>
      <c r="RUS8" s="128"/>
      <c r="RUT8" s="128"/>
      <c r="RUU8" s="128"/>
      <c r="RUV8" s="128"/>
      <c r="RUW8" s="128"/>
      <c r="RUX8" s="128"/>
      <c r="RUY8" s="128"/>
      <c r="RUZ8" s="128"/>
      <c r="RVA8" s="128"/>
      <c r="RVB8" s="128"/>
      <c r="RVC8" s="128"/>
      <c r="RVD8" s="128"/>
      <c r="RVE8" s="128"/>
      <c r="RVF8" s="128"/>
      <c r="RVG8" s="128"/>
      <c r="RVH8" s="128"/>
      <c r="RVI8" s="128"/>
      <c r="RVJ8" s="128"/>
      <c r="RVK8" s="128"/>
      <c r="RVL8" s="128"/>
      <c r="RVM8" s="128"/>
      <c r="RVN8" s="128"/>
      <c r="RVO8" s="128"/>
      <c r="RVP8" s="128"/>
      <c r="RVQ8" s="128"/>
      <c r="RVR8" s="128"/>
      <c r="RVS8" s="128"/>
      <c r="RVT8" s="128"/>
      <c r="RVU8" s="128"/>
      <c r="RVV8" s="128"/>
      <c r="RVW8" s="128"/>
      <c r="RVX8" s="128"/>
      <c r="RVY8" s="128"/>
      <c r="RVZ8" s="128"/>
      <c r="RWA8" s="128"/>
      <c r="RWB8" s="128"/>
      <c r="RWC8" s="128"/>
      <c r="RWD8" s="128"/>
      <c r="RWE8" s="128"/>
      <c r="RWF8" s="128"/>
      <c r="RWG8" s="128"/>
      <c r="RWH8" s="128"/>
      <c r="RWI8" s="128"/>
      <c r="RWJ8" s="128"/>
      <c r="RWK8" s="128"/>
      <c r="RWL8" s="128"/>
      <c r="RWM8" s="128"/>
      <c r="RWN8" s="128"/>
      <c r="RWO8" s="128"/>
      <c r="RWP8" s="128"/>
      <c r="RWQ8" s="128"/>
      <c r="RWR8" s="128"/>
      <c r="RWS8" s="128"/>
      <c r="RWT8" s="128"/>
      <c r="RWU8" s="128"/>
      <c r="RWV8" s="128"/>
      <c r="RWW8" s="128"/>
      <c r="RWX8" s="128"/>
      <c r="RWY8" s="128"/>
      <c r="RWZ8" s="128"/>
      <c r="RXA8" s="128"/>
      <c r="RXB8" s="128"/>
      <c r="RXC8" s="128"/>
      <c r="RXD8" s="128"/>
      <c r="RXE8" s="128"/>
      <c r="RXF8" s="128"/>
      <c r="RXG8" s="128"/>
      <c r="RXH8" s="128"/>
      <c r="RXI8" s="128"/>
      <c r="RXJ8" s="128"/>
      <c r="RXK8" s="128"/>
      <c r="RXL8" s="128"/>
      <c r="RXM8" s="128"/>
      <c r="RXN8" s="128"/>
      <c r="RXO8" s="128"/>
      <c r="RXP8" s="128"/>
      <c r="RXQ8" s="128"/>
      <c r="RXR8" s="128"/>
      <c r="RXS8" s="128"/>
      <c r="RXT8" s="128"/>
      <c r="RXU8" s="128"/>
      <c r="RXV8" s="128"/>
      <c r="RXW8" s="128"/>
      <c r="RXX8" s="128"/>
      <c r="RXY8" s="128"/>
      <c r="RXZ8" s="128"/>
      <c r="RYA8" s="128"/>
      <c r="RYB8" s="128"/>
      <c r="RYC8" s="128"/>
      <c r="RYD8" s="128"/>
      <c r="RYE8" s="128"/>
      <c r="RYF8" s="128"/>
      <c r="RYG8" s="128"/>
      <c r="RYH8" s="128"/>
      <c r="RYI8" s="128"/>
      <c r="RYJ8" s="128"/>
      <c r="RYK8" s="128"/>
      <c r="RYL8" s="128"/>
      <c r="RYM8" s="128"/>
      <c r="RYN8" s="128"/>
      <c r="RYO8" s="128"/>
      <c r="RYP8" s="128"/>
      <c r="RYQ8" s="128"/>
      <c r="RYR8" s="128"/>
      <c r="RYS8" s="128"/>
      <c r="RYT8" s="128"/>
      <c r="RYU8" s="128"/>
      <c r="RYV8" s="128"/>
      <c r="RYW8" s="128"/>
      <c r="RYX8" s="128"/>
      <c r="RYY8" s="128"/>
      <c r="RYZ8" s="128"/>
      <c r="RZA8" s="128"/>
      <c r="RZB8" s="128"/>
      <c r="RZC8" s="128"/>
      <c r="RZD8" s="128"/>
      <c r="RZE8" s="128"/>
      <c r="RZF8" s="128"/>
      <c r="RZG8" s="128"/>
      <c r="RZH8" s="128"/>
      <c r="RZI8" s="128"/>
      <c r="RZJ8" s="128"/>
      <c r="RZK8" s="128"/>
      <c r="RZL8" s="128"/>
      <c r="RZM8" s="128"/>
      <c r="RZN8" s="128"/>
      <c r="RZO8" s="128"/>
      <c r="RZP8" s="128"/>
      <c r="RZQ8" s="128"/>
      <c r="RZR8" s="128"/>
      <c r="RZS8" s="128"/>
      <c r="RZT8" s="128"/>
      <c r="RZU8" s="128"/>
      <c r="RZV8" s="128"/>
      <c r="RZW8" s="128"/>
      <c r="RZX8" s="128"/>
      <c r="RZY8" s="128"/>
      <c r="RZZ8" s="128"/>
      <c r="SAA8" s="128"/>
      <c r="SAB8" s="128"/>
      <c r="SAC8" s="128"/>
      <c r="SAD8" s="128"/>
      <c r="SAE8" s="128"/>
      <c r="SAF8" s="128"/>
      <c r="SAG8" s="128"/>
      <c r="SAH8" s="128"/>
      <c r="SAI8" s="128"/>
      <c r="SAJ8" s="128"/>
      <c r="SAK8" s="128"/>
      <c r="SAL8" s="128"/>
      <c r="SAM8" s="128"/>
      <c r="SAN8" s="128"/>
      <c r="SAO8" s="128"/>
      <c r="SAP8" s="128"/>
      <c r="SAQ8" s="128"/>
      <c r="SAR8" s="128"/>
      <c r="SAS8" s="128"/>
      <c r="SAT8" s="128"/>
      <c r="SAU8" s="128"/>
      <c r="SAV8" s="128"/>
      <c r="SAW8" s="128"/>
      <c r="SAX8" s="128"/>
      <c r="SAY8" s="128"/>
      <c r="SAZ8" s="128"/>
      <c r="SBA8" s="128"/>
      <c r="SBB8" s="128"/>
      <c r="SBC8" s="128"/>
      <c r="SBD8" s="128"/>
      <c r="SBE8" s="128"/>
      <c r="SBF8" s="128"/>
      <c r="SBG8" s="128"/>
      <c r="SBH8" s="128"/>
      <c r="SBI8" s="128"/>
      <c r="SBJ8" s="128"/>
      <c r="SBK8" s="128"/>
      <c r="SBL8" s="128"/>
      <c r="SBM8" s="128"/>
      <c r="SBN8" s="128"/>
      <c r="SBO8" s="128"/>
      <c r="SBP8" s="128"/>
      <c r="SBQ8" s="128"/>
      <c r="SBR8" s="128"/>
      <c r="SBS8" s="128"/>
      <c r="SBT8" s="128"/>
      <c r="SBU8" s="128"/>
      <c r="SBV8" s="128"/>
      <c r="SBW8" s="128"/>
      <c r="SBX8" s="128"/>
      <c r="SBY8" s="128"/>
      <c r="SBZ8" s="128"/>
      <c r="SCA8" s="128"/>
      <c r="SCB8" s="128"/>
      <c r="SCC8" s="128"/>
      <c r="SCD8" s="128"/>
      <c r="SCE8" s="128"/>
      <c r="SCF8" s="128"/>
      <c r="SCG8" s="128"/>
      <c r="SCH8" s="128"/>
      <c r="SCI8" s="128"/>
      <c r="SCJ8" s="128"/>
      <c r="SCK8" s="128"/>
      <c r="SCL8" s="128"/>
      <c r="SCM8" s="128"/>
      <c r="SCN8" s="128"/>
      <c r="SCO8" s="128"/>
      <c r="SCP8" s="128"/>
      <c r="SCQ8" s="128"/>
      <c r="SCR8" s="128"/>
      <c r="SCS8" s="128"/>
      <c r="SCT8" s="128"/>
      <c r="SCU8" s="128"/>
      <c r="SCV8" s="128"/>
      <c r="SCW8" s="128"/>
      <c r="SCX8" s="128"/>
      <c r="SCY8" s="128"/>
      <c r="SCZ8" s="128"/>
      <c r="SDA8" s="128"/>
      <c r="SDB8" s="128"/>
      <c r="SDC8" s="128"/>
      <c r="SDD8" s="128"/>
      <c r="SDE8" s="128"/>
      <c r="SDF8" s="128"/>
      <c r="SDG8" s="128"/>
      <c r="SDH8" s="128"/>
      <c r="SDI8" s="128"/>
      <c r="SDJ8" s="128"/>
      <c r="SDK8" s="128"/>
      <c r="SDL8" s="128"/>
      <c r="SDM8" s="128"/>
      <c r="SDN8" s="128"/>
      <c r="SDO8" s="128"/>
      <c r="SDP8" s="128"/>
      <c r="SDQ8" s="128"/>
      <c r="SDR8" s="128"/>
      <c r="SDS8" s="128"/>
      <c r="SDT8" s="128"/>
      <c r="SDU8" s="128"/>
      <c r="SDV8" s="128"/>
      <c r="SDW8" s="128"/>
      <c r="SDX8" s="128"/>
      <c r="SDY8" s="128"/>
      <c r="SDZ8" s="128"/>
      <c r="SEA8" s="128"/>
      <c r="SEB8" s="128"/>
      <c r="SEC8" s="128"/>
      <c r="SED8" s="128"/>
      <c r="SEE8" s="128"/>
      <c r="SEF8" s="128"/>
      <c r="SEG8" s="128"/>
      <c r="SEH8" s="128"/>
      <c r="SEI8" s="128"/>
      <c r="SEJ8" s="128"/>
      <c r="SEK8" s="128"/>
      <c r="SEL8" s="128"/>
      <c r="SEM8" s="128"/>
      <c r="SEN8" s="128"/>
      <c r="SEO8" s="128"/>
      <c r="SEP8" s="128"/>
      <c r="SEQ8" s="128"/>
      <c r="SER8" s="128"/>
      <c r="SES8" s="128"/>
      <c r="SET8" s="128"/>
      <c r="SEU8" s="128"/>
      <c r="SEV8" s="128"/>
      <c r="SEW8" s="128"/>
      <c r="SEX8" s="128"/>
      <c r="SEY8" s="128"/>
      <c r="SEZ8" s="128"/>
      <c r="SFA8" s="128"/>
      <c r="SFB8" s="128"/>
      <c r="SFC8" s="128"/>
      <c r="SFD8" s="128"/>
      <c r="SFE8" s="128"/>
      <c r="SFF8" s="128"/>
      <c r="SFG8" s="128"/>
      <c r="SFH8" s="128"/>
      <c r="SFI8" s="128"/>
      <c r="SFJ8" s="128"/>
      <c r="SFK8" s="128"/>
      <c r="SFL8" s="128"/>
      <c r="SFM8" s="128"/>
      <c r="SFN8" s="128"/>
      <c r="SFO8" s="128"/>
      <c r="SFP8" s="128"/>
      <c r="SFQ8" s="128"/>
      <c r="SFR8" s="128"/>
      <c r="SFS8" s="128"/>
      <c r="SFT8" s="128"/>
      <c r="SFU8" s="128"/>
      <c r="SFV8" s="128"/>
      <c r="SFW8" s="128"/>
      <c r="SFX8" s="128"/>
      <c r="SFY8" s="128"/>
      <c r="SFZ8" s="128"/>
      <c r="SGA8" s="128"/>
      <c r="SGB8" s="128"/>
      <c r="SGC8" s="128"/>
      <c r="SGD8" s="128"/>
      <c r="SGE8" s="128"/>
      <c r="SGF8" s="128"/>
      <c r="SGG8" s="128"/>
      <c r="SGH8" s="128"/>
      <c r="SGI8" s="128"/>
      <c r="SGJ8" s="128"/>
      <c r="SGK8" s="128"/>
      <c r="SGL8" s="128"/>
      <c r="SGM8" s="128"/>
      <c r="SGN8" s="128"/>
      <c r="SGO8" s="128"/>
      <c r="SGP8" s="128"/>
      <c r="SGQ8" s="128"/>
      <c r="SGR8" s="128"/>
      <c r="SGS8" s="128"/>
      <c r="SGT8" s="128"/>
      <c r="SGU8" s="128"/>
      <c r="SGV8" s="128"/>
      <c r="SGW8" s="128"/>
      <c r="SGX8" s="128"/>
      <c r="SGY8" s="128"/>
      <c r="SGZ8" s="128"/>
      <c r="SHA8" s="128"/>
      <c r="SHB8" s="128"/>
      <c r="SHC8" s="128"/>
      <c r="SHD8" s="128"/>
      <c r="SHE8" s="128"/>
      <c r="SHF8" s="128"/>
      <c r="SHG8" s="128"/>
      <c r="SHH8" s="128"/>
      <c r="SHI8" s="128"/>
      <c r="SHJ8" s="128"/>
      <c r="SHK8" s="128"/>
      <c r="SHL8" s="128"/>
      <c r="SHM8" s="128"/>
      <c r="SHN8" s="128"/>
      <c r="SHO8" s="128"/>
      <c r="SHP8" s="128"/>
      <c r="SHQ8" s="128"/>
      <c r="SHR8" s="128"/>
      <c r="SHS8" s="128"/>
      <c r="SHT8" s="128"/>
      <c r="SHU8" s="128"/>
      <c r="SHV8" s="128"/>
      <c r="SHW8" s="128"/>
      <c r="SHX8" s="128"/>
      <c r="SHY8" s="128"/>
      <c r="SHZ8" s="128"/>
      <c r="SIA8" s="128"/>
      <c r="SIB8" s="128"/>
      <c r="SIC8" s="128"/>
      <c r="SID8" s="128"/>
      <c r="SIE8" s="128"/>
      <c r="SIF8" s="128"/>
      <c r="SIG8" s="128"/>
      <c r="SIH8" s="128"/>
      <c r="SII8" s="128"/>
      <c r="SIJ8" s="128"/>
      <c r="SIK8" s="128"/>
      <c r="SIL8" s="128"/>
      <c r="SIM8" s="128"/>
      <c r="SIN8" s="128"/>
      <c r="SIO8" s="128"/>
      <c r="SIP8" s="128"/>
      <c r="SIQ8" s="128"/>
      <c r="SIR8" s="128"/>
      <c r="SIS8" s="128"/>
      <c r="SIT8" s="128"/>
      <c r="SIU8" s="128"/>
      <c r="SIV8" s="128"/>
      <c r="SIW8" s="128"/>
      <c r="SIX8" s="128"/>
      <c r="SIY8" s="128"/>
      <c r="SIZ8" s="128"/>
      <c r="SJA8" s="128"/>
      <c r="SJB8" s="128"/>
      <c r="SJC8" s="128"/>
      <c r="SJD8" s="128"/>
      <c r="SJE8" s="128"/>
      <c r="SJF8" s="128"/>
      <c r="SJG8" s="128"/>
      <c r="SJH8" s="128"/>
      <c r="SJI8" s="128"/>
      <c r="SJJ8" s="128"/>
      <c r="SJK8" s="128"/>
      <c r="SJL8" s="128"/>
      <c r="SJM8" s="128"/>
      <c r="SJN8" s="128"/>
      <c r="SJO8" s="128"/>
      <c r="SJP8" s="128"/>
      <c r="SJQ8" s="128"/>
      <c r="SJR8" s="128"/>
      <c r="SJS8" s="128"/>
      <c r="SJT8" s="128"/>
      <c r="SJU8" s="128"/>
      <c r="SJV8" s="128"/>
      <c r="SJW8" s="128"/>
      <c r="SJX8" s="128"/>
      <c r="SJY8" s="128"/>
      <c r="SJZ8" s="128"/>
      <c r="SKA8" s="128"/>
      <c r="SKB8" s="128"/>
      <c r="SKC8" s="128"/>
      <c r="SKD8" s="128"/>
      <c r="SKE8" s="128"/>
      <c r="SKF8" s="128"/>
      <c r="SKG8" s="128"/>
      <c r="SKH8" s="128"/>
      <c r="SKI8" s="128"/>
      <c r="SKJ8" s="128"/>
      <c r="SKK8" s="128"/>
      <c r="SKL8" s="128"/>
      <c r="SKM8" s="128"/>
      <c r="SKN8" s="128"/>
      <c r="SKO8" s="128"/>
      <c r="SKP8" s="128"/>
      <c r="SKQ8" s="128"/>
      <c r="SKR8" s="128"/>
      <c r="SKS8" s="128"/>
      <c r="SKT8" s="128"/>
      <c r="SKU8" s="128"/>
      <c r="SKV8" s="128"/>
      <c r="SKW8" s="128"/>
      <c r="SKX8" s="128"/>
      <c r="SKY8" s="128"/>
      <c r="SKZ8" s="128"/>
      <c r="SLA8" s="128"/>
      <c r="SLB8" s="128"/>
      <c r="SLC8" s="128"/>
      <c r="SLD8" s="128"/>
      <c r="SLE8" s="128"/>
      <c r="SLF8" s="128"/>
      <c r="SLG8" s="128"/>
      <c r="SLH8" s="128"/>
      <c r="SLI8" s="128"/>
      <c r="SLJ8" s="128"/>
      <c r="SLK8" s="128"/>
      <c r="SLL8" s="128"/>
      <c r="SLM8" s="128"/>
      <c r="SLN8" s="128"/>
      <c r="SLO8" s="128"/>
      <c r="SLP8" s="128"/>
      <c r="SLQ8" s="128"/>
      <c r="SLR8" s="128"/>
      <c r="SLS8" s="128"/>
      <c r="SLT8" s="128"/>
      <c r="SLU8" s="128"/>
      <c r="SLV8" s="128"/>
      <c r="SLW8" s="128"/>
      <c r="SLX8" s="128"/>
      <c r="SLY8" s="128"/>
      <c r="SLZ8" s="128"/>
      <c r="SMA8" s="128"/>
      <c r="SMB8" s="128"/>
      <c r="SMC8" s="128"/>
      <c r="SMD8" s="128"/>
      <c r="SME8" s="128"/>
      <c r="SMF8" s="128"/>
      <c r="SMG8" s="128"/>
      <c r="SMH8" s="128"/>
      <c r="SMI8" s="128"/>
      <c r="SMJ8" s="128"/>
      <c r="SMK8" s="128"/>
      <c r="SML8" s="128"/>
      <c r="SMM8" s="128"/>
      <c r="SMN8" s="128"/>
      <c r="SMO8" s="128"/>
      <c r="SMP8" s="128"/>
      <c r="SMQ8" s="128"/>
      <c r="SMR8" s="128"/>
      <c r="SMS8" s="128"/>
      <c r="SMT8" s="128"/>
      <c r="SMU8" s="128"/>
      <c r="SMV8" s="128"/>
      <c r="SMW8" s="128"/>
      <c r="SMX8" s="128"/>
      <c r="SMY8" s="128"/>
      <c r="SMZ8" s="128"/>
      <c r="SNA8" s="128"/>
      <c r="SNB8" s="128"/>
      <c r="SNC8" s="128"/>
      <c r="SND8" s="128"/>
      <c r="SNE8" s="128"/>
      <c r="SNF8" s="128"/>
      <c r="SNG8" s="128"/>
      <c r="SNH8" s="128"/>
      <c r="SNI8" s="128"/>
      <c r="SNJ8" s="128"/>
      <c r="SNK8" s="128"/>
      <c r="SNL8" s="128"/>
      <c r="SNM8" s="128"/>
      <c r="SNN8" s="128"/>
      <c r="SNO8" s="128"/>
      <c r="SNP8" s="128"/>
      <c r="SNQ8" s="128"/>
      <c r="SNR8" s="128"/>
      <c r="SNS8" s="128"/>
      <c r="SNT8" s="128"/>
      <c r="SNU8" s="128"/>
      <c r="SNV8" s="128"/>
      <c r="SNW8" s="128"/>
      <c r="SNX8" s="128"/>
      <c r="SNY8" s="128"/>
      <c r="SNZ8" s="128"/>
      <c r="SOA8" s="128"/>
      <c r="SOB8" s="128"/>
      <c r="SOC8" s="128"/>
      <c r="SOD8" s="128"/>
      <c r="SOE8" s="128"/>
      <c r="SOF8" s="128"/>
      <c r="SOG8" s="128"/>
      <c r="SOH8" s="128"/>
      <c r="SOI8" s="128"/>
      <c r="SOJ8" s="128"/>
      <c r="SOK8" s="128"/>
      <c r="SOL8" s="128"/>
      <c r="SOM8" s="128"/>
      <c r="SON8" s="128"/>
      <c r="SOO8" s="128"/>
      <c r="SOP8" s="128"/>
      <c r="SOQ8" s="128"/>
      <c r="SOR8" s="128"/>
      <c r="SOS8" s="128"/>
      <c r="SOT8" s="128"/>
      <c r="SOU8" s="128"/>
      <c r="SOV8" s="128"/>
      <c r="SOW8" s="128"/>
      <c r="SOX8" s="128"/>
      <c r="SOY8" s="128"/>
      <c r="SOZ8" s="128"/>
      <c r="SPA8" s="128"/>
      <c r="SPB8" s="128"/>
      <c r="SPC8" s="128"/>
      <c r="SPD8" s="128"/>
      <c r="SPE8" s="128"/>
      <c r="SPF8" s="128"/>
      <c r="SPG8" s="128"/>
      <c r="SPH8" s="128"/>
      <c r="SPI8" s="128"/>
      <c r="SPJ8" s="128"/>
      <c r="SPK8" s="128"/>
      <c r="SPL8" s="128"/>
      <c r="SPM8" s="128"/>
      <c r="SPN8" s="128"/>
      <c r="SPO8" s="128"/>
      <c r="SPP8" s="128"/>
      <c r="SPQ8" s="128"/>
      <c r="SPR8" s="128"/>
      <c r="SPS8" s="128"/>
      <c r="SPT8" s="128"/>
      <c r="SPU8" s="128"/>
      <c r="SPV8" s="128"/>
      <c r="SPW8" s="128"/>
      <c r="SPX8" s="128"/>
      <c r="SPY8" s="128"/>
      <c r="SPZ8" s="128"/>
      <c r="SQA8" s="128"/>
      <c r="SQB8" s="128"/>
      <c r="SQC8" s="128"/>
      <c r="SQD8" s="128"/>
      <c r="SQE8" s="128"/>
      <c r="SQF8" s="128"/>
      <c r="SQG8" s="128"/>
      <c r="SQH8" s="128"/>
      <c r="SQI8" s="128"/>
      <c r="SQJ8" s="128"/>
      <c r="SQK8" s="128"/>
      <c r="SQL8" s="128"/>
      <c r="SQM8" s="128"/>
      <c r="SQN8" s="128"/>
      <c r="SQO8" s="128"/>
      <c r="SQP8" s="128"/>
      <c r="SQQ8" s="128"/>
      <c r="SQR8" s="128"/>
      <c r="SQS8" s="128"/>
      <c r="SQT8" s="128"/>
      <c r="SQU8" s="128"/>
      <c r="SQV8" s="128"/>
      <c r="SQW8" s="128"/>
      <c r="SQX8" s="128"/>
      <c r="SQY8" s="128"/>
      <c r="SQZ8" s="128"/>
      <c r="SRA8" s="128"/>
      <c r="SRB8" s="128"/>
      <c r="SRC8" s="128"/>
      <c r="SRD8" s="128"/>
      <c r="SRE8" s="128"/>
      <c r="SRF8" s="128"/>
      <c r="SRG8" s="128"/>
      <c r="SRH8" s="128"/>
      <c r="SRI8" s="128"/>
      <c r="SRJ8" s="128"/>
      <c r="SRK8" s="128"/>
      <c r="SRL8" s="128"/>
      <c r="SRM8" s="128"/>
      <c r="SRN8" s="128"/>
      <c r="SRO8" s="128"/>
      <c r="SRP8" s="128"/>
      <c r="SRQ8" s="128"/>
      <c r="SRR8" s="128"/>
      <c r="SRS8" s="128"/>
      <c r="SRT8" s="128"/>
      <c r="SRU8" s="128"/>
      <c r="SRV8" s="128"/>
      <c r="SRW8" s="128"/>
      <c r="SRX8" s="128"/>
      <c r="SRY8" s="128"/>
      <c r="SRZ8" s="128"/>
      <c r="SSA8" s="128"/>
      <c r="SSB8" s="128"/>
      <c r="SSC8" s="128"/>
      <c r="SSD8" s="128"/>
      <c r="SSE8" s="128"/>
      <c r="SSF8" s="128"/>
      <c r="SSG8" s="128"/>
      <c r="SSH8" s="128"/>
      <c r="SSI8" s="128"/>
      <c r="SSJ8" s="128"/>
      <c r="SSK8" s="128"/>
      <c r="SSL8" s="128"/>
      <c r="SSM8" s="128"/>
      <c r="SSN8" s="128"/>
      <c r="SSO8" s="128"/>
      <c r="SSP8" s="128"/>
      <c r="SSQ8" s="128"/>
      <c r="SSR8" s="128"/>
      <c r="SSS8" s="128"/>
      <c r="SST8" s="128"/>
      <c r="SSU8" s="128"/>
      <c r="SSV8" s="128"/>
      <c r="SSW8" s="128"/>
      <c r="SSX8" s="128"/>
      <c r="SSY8" s="128"/>
      <c r="SSZ8" s="128"/>
      <c r="STA8" s="128"/>
      <c r="STB8" s="128"/>
      <c r="STC8" s="128"/>
      <c r="STD8" s="128"/>
      <c r="STE8" s="128"/>
      <c r="STF8" s="128"/>
      <c r="STG8" s="128"/>
      <c r="STH8" s="128"/>
      <c r="STI8" s="128"/>
      <c r="STJ8" s="128"/>
      <c r="STK8" s="128"/>
      <c r="STL8" s="128"/>
      <c r="STM8" s="128"/>
      <c r="STN8" s="128"/>
      <c r="STO8" s="128"/>
      <c r="STP8" s="128"/>
      <c r="STQ8" s="128"/>
      <c r="STR8" s="128"/>
      <c r="STS8" s="128"/>
      <c r="STT8" s="128"/>
      <c r="STU8" s="128"/>
      <c r="STV8" s="128"/>
      <c r="STW8" s="128"/>
      <c r="STX8" s="128"/>
      <c r="STY8" s="128"/>
      <c r="STZ8" s="128"/>
      <c r="SUA8" s="128"/>
      <c r="SUB8" s="128"/>
      <c r="SUC8" s="128"/>
      <c r="SUD8" s="128"/>
      <c r="SUE8" s="128"/>
      <c r="SUF8" s="128"/>
      <c r="SUG8" s="128"/>
      <c r="SUH8" s="128"/>
      <c r="SUI8" s="128"/>
      <c r="SUJ8" s="128"/>
      <c r="SUK8" s="128"/>
      <c r="SUL8" s="128"/>
      <c r="SUM8" s="128"/>
      <c r="SUN8" s="128"/>
      <c r="SUO8" s="128"/>
      <c r="SUP8" s="128"/>
      <c r="SUQ8" s="128"/>
      <c r="SUR8" s="128"/>
      <c r="SUS8" s="128"/>
      <c r="SUT8" s="128"/>
      <c r="SUU8" s="128"/>
      <c r="SUV8" s="128"/>
      <c r="SUW8" s="128"/>
      <c r="SUX8" s="128"/>
      <c r="SUY8" s="128"/>
      <c r="SUZ8" s="128"/>
      <c r="SVA8" s="128"/>
      <c r="SVB8" s="128"/>
      <c r="SVC8" s="128"/>
      <c r="SVD8" s="128"/>
      <c r="SVE8" s="128"/>
      <c r="SVF8" s="128"/>
      <c r="SVG8" s="128"/>
      <c r="SVH8" s="128"/>
      <c r="SVI8" s="128"/>
      <c r="SVJ8" s="128"/>
      <c r="SVK8" s="128"/>
      <c r="SVL8" s="128"/>
      <c r="SVM8" s="128"/>
      <c r="SVN8" s="128"/>
      <c r="SVO8" s="128"/>
      <c r="SVP8" s="128"/>
      <c r="SVQ8" s="128"/>
      <c r="SVR8" s="128"/>
      <c r="SVS8" s="128"/>
      <c r="SVT8" s="128"/>
      <c r="SVU8" s="128"/>
      <c r="SVV8" s="128"/>
      <c r="SVW8" s="128"/>
      <c r="SVX8" s="128"/>
      <c r="SVY8" s="128"/>
      <c r="SVZ8" s="128"/>
      <c r="SWA8" s="128"/>
      <c r="SWB8" s="128"/>
      <c r="SWC8" s="128"/>
      <c r="SWD8" s="128"/>
      <c r="SWE8" s="128"/>
      <c r="SWF8" s="128"/>
      <c r="SWG8" s="128"/>
      <c r="SWH8" s="128"/>
      <c r="SWI8" s="128"/>
      <c r="SWJ8" s="128"/>
      <c r="SWK8" s="128"/>
      <c r="SWL8" s="128"/>
      <c r="SWM8" s="128"/>
      <c r="SWN8" s="128"/>
      <c r="SWO8" s="128"/>
      <c r="SWP8" s="128"/>
      <c r="SWQ8" s="128"/>
      <c r="SWR8" s="128"/>
      <c r="SWS8" s="128"/>
      <c r="SWT8" s="128"/>
      <c r="SWU8" s="128"/>
      <c r="SWV8" s="128"/>
      <c r="SWW8" s="128"/>
      <c r="SWX8" s="128"/>
      <c r="SWY8" s="128"/>
      <c r="SWZ8" s="128"/>
      <c r="SXA8" s="128"/>
      <c r="SXB8" s="128"/>
      <c r="SXC8" s="128"/>
      <c r="SXD8" s="128"/>
      <c r="SXE8" s="128"/>
      <c r="SXF8" s="128"/>
      <c r="SXG8" s="128"/>
      <c r="SXH8" s="128"/>
      <c r="SXI8" s="128"/>
      <c r="SXJ8" s="128"/>
      <c r="SXK8" s="128"/>
      <c r="SXL8" s="128"/>
      <c r="SXM8" s="128"/>
      <c r="SXN8" s="128"/>
      <c r="SXO8" s="128"/>
      <c r="SXP8" s="128"/>
      <c r="SXQ8" s="128"/>
      <c r="SXR8" s="128"/>
      <c r="SXS8" s="128"/>
      <c r="SXT8" s="128"/>
      <c r="SXU8" s="128"/>
      <c r="SXV8" s="128"/>
      <c r="SXW8" s="128"/>
      <c r="SXX8" s="128"/>
      <c r="SXY8" s="128"/>
      <c r="SXZ8" s="128"/>
      <c r="SYA8" s="128"/>
      <c r="SYB8" s="128"/>
      <c r="SYC8" s="128"/>
      <c r="SYD8" s="128"/>
      <c r="SYE8" s="128"/>
      <c r="SYF8" s="128"/>
      <c r="SYG8" s="128"/>
      <c r="SYH8" s="128"/>
      <c r="SYI8" s="128"/>
      <c r="SYJ8" s="128"/>
      <c r="SYK8" s="128"/>
      <c r="SYL8" s="128"/>
      <c r="SYM8" s="128"/>
      <c r="SYN8" s="128"/>
      <c r="SYO8" s="128"/>
      <c r="SYP8" s="128"/>
      <c r="SYQ8" s="128"/>
      <c r="SYR8" s="128"/>
      <c r="SYS8" s="128"/>
      <c r="SYT8" s="128"/>
      <c r="SYU8" s="128"/>
      <c r="SYV8" s="128"/>
      <c r="SYW8" s="128"/>
      <c r="SYX8" s="128"/>
      <c r="SYY8" s="128"/>
      <c r="SYZ8" s="128"/>
      <c r="SZA8" s="128"/>
      <c r="SZB8" s="128"/>
      <c r="SZC8" s="128"/>
      <c r="SZD8" s="128"/>
      <c r="SZE8" s="128"/>
      <c r="SZF8" s="128"/>
      <c r="SZG8" s="128"/>
      <c r="SZH8" s="128"/>
      <c r="SZI8" s="128"/>
      <c r="SZJ8" s="128"/>
      <c r="SZK8" s="128"/>
      <c r="SZL8" s="128"/>
      <c r="SZM8" s="128"/>
      <c r="SZN8" s="128"/>
      <c r="SZO8" s="128"/>
      <c r="SZP8" s="128"/>
      <c r="SZQ8" s="128"/>
      <c r="SZR8" s="128"/>
      <c r="SZS8" s="128"/>
      <c r="SZT8" s="128"/>
      <c r="SZU8" s="128"/>
      <c r="SZV8" s="128"/>
      <c r="SZW8" s="128"/>
      <c r="SZX8" s="128"/>
      <c r="SZY8" s="128"/>
      <c r="SZZ8" s="128"/>
      <c r="TAA8" s="128"/>
      <c r="TAB8" s="128"/>
      <c r="TAC8" s="128"/>
      <c r="TAD8" s="128"/>
      <c r="TAE8" s="128"/>
      <c r="TAF8" s="128"/>
      <c r="TAG8" s="128"/>
      <c r="TAH8" s="128"/>
      <c r="TAI8" s="128"/>
      <c r="TAJ8" s="128"/>
      <c r="TAK8" s="128"/>
      <c r="TAL8" s="128"/>
      <c r="TAM8" s="128"/>
      <c r="TAN8" s="128"/>
      <c r="TAO8" s="128"/>
      <c r="TAP8" s="128"/>
      <c r="TAQ8" s="128"/>
      <c r="TAR8" s="128"/>
      <c r="TAS8" s="128"/>
      <c r="TAT8" s="128"/>
      <c r="TAU8" s="128"/>
      <c r="TAV8" s="128"/>
      <c r="TAW8" s="128"/>
      <c r="TAX8" s="128"/>
      <c r="TAY8" s="128"/>
      <c r="TAZ8" s="128"/>
      <c r="TBA8" s="128"/>
      <c r="TBB8" s="128"/>
      <c r="TBC8" s="128"/>
      <c r="TBD8" s="128"/>
      <c r="TBE8" s="128"/>
      <c r="TBF8" s="128"/>
      <c r="TBG8" s="128"/>
      <c r="TBH8" s="128"/>
      <c r="TBI8" s="128"/>
      <c r="TBJ8" s="128"/>
      <c r="TBK8" s="128"/>
      <c r="TBL8" s="128"/>
      <c r="TBM8" s="128"/>
      <c r="TBN8" s="128"/>
      <c r="TBO8" s="128"/>
      <c r="TBP8" s="128"/>
      <c r="TBQ8" s="128"/>
      <c r="TBR8" s="128"/>
      <c r="TBS8" s="128"/>
      <c r="TBT8" s="128"/>
      <c r="TBU8" s="128"/>
      <c r="TBV8" s="128"/>
      <c r="TBW8" s="128"/>
      <c r="TBX8" s="128"/>
      <c r="TBY8" s="128"/>
      <c r="TBZ8" s="128"/>
      <c r="TCA8" s="128"/>
      <c r="TCB8" s="128"/>
      <c r="TCC8" s="128"/>
      <c r="TCD8" s="128"/>
      <c r="TCE8" s="128"/>
      <c r="TCF8" s="128"/>
      <c r="TCG8" s="128"/>
      <c r="TCH8" s="128"/>
      <c r="TCI8" s="128"/>
      <c r="TCJ8" s="128"/>
      <c r="TCK8" s="128"/>
      <c r="TCL8" s="128"/>
      <c r="TCM8" s="128"/>
      <c r="TCN8" s="128"/>
      <c r="TCO8" s="128"/>
      <c r="TCP8" s="128"/>
      <c r="TCQ8" s="128"/>
      <c r="TCR8" s="128"/>
      <c r="TCS8" s="128"/>
      <c r="TCT8" s="128"/>
      <c r="TCU8" s="128"/>
      <c r="TCV8" s="128"/>
      <c r="TCW8" s="128"/>
      <c r="TCX8" s="128"/>
      <c r="TCY8" s="128"/>
      <c r="TCZ8" s="128"/>
      <c r="TDA8" s="128"/>
      <c r="TDB8" s="128"/>
      <c r="TDC8" s="128"/>
      <c r="TDD8" s="128"/>
      <c r="TDE8" s="128"/>
      <c r="TDF8" s="128"/>
      <c r="TDG8" s="128"/>
      <c r="TDH8" s="128"/>
      <c r="TDI8" s="128"/>
      <c r="TDJ8" s="128"/>
      <c r="TDK8" s="128"/>
      <c r="TDL8" s="128"/>
      <c r="TDM8" s="128"/>
      <c r="TDN8" s="128"/>
      <c r="TDO8" s="128"/>
      <c r="TDP8" s="128"/>
      <c r="TDQ8" s="128"/>
      <c r="TDR8" s="128"/>
      <c r="TDS8" s="128"/>
      <c r="TDT8" s="128"/>
      <c r="TDU8" s="128"/>
      <c r="TDV8" s="128"/>
      <c r="TDW8" s="128"/>
      <c r="TDX8" s="128"/>
      <c r="TDY8" s="128"/>
      <c r="TDZ8" s="128"/>
      <c r="TEA8" s="128"/>
      <c r="TEB8" s="128"/>
      <c r="TEC8" s="128"/>
      <c r="TED8" s="128"/>
      <c r="TEE8" s="128"/>
      <c r="TEF8" s="128"/>
      <c r="TEG8" s="128"/>
      <c r="TEH8" s="128"/>
      <c r="TEI8" s="128"/>
      <c r="TEJ8" s="128"/>
      <c r="TEK8" s="128"/>
      <c r="TEL8" s="128"/>
      <c r="TEM8" s="128"/>
      <c r="TEN8" s="128"/>
      <c r="TEO8" s="128"/>
      <c r="TEP8" s="128"/>
      <c r="TEQ8" s="128"/>
      <c r="TER8" s="128"/>
      <c r="TES8" s="128"/>
      <c r="TET8" s="128"/>
      <c r="TEU8" s="128"/>
      <c r="TEV8" s="128"/>
      <c r="TEW8" s="128"/>
      <c r="TEX8" s="128"/>
      <c r="TEY8" s="128"/>
      <c r="TEZ8" s="128"/>
      <c r="TFA8" s="128"/>
      <c r="TFB8" s="128"/>
      <c r="TFC8" s="128"/>
      <c r="TFD8" s="128"/>
      <c r="TFE8" s="128"/>
      <c r="TFF8" s="128"/>
      <c r="TFG8" s="128"/>
      <c r="TFH8" s="128"/>
      <c r="TFI8" s="128"/>
      <c r="TFJ8" s="128"/>
      <c r="TFK8" s="128"/>
      <c r="TFL8" s="128"/>
      <c r="TFM8" s="128"/>
      <c r="TFN8" s="128"/>
      <c r="TFO8" s="128"/>
      <c r="TFP8" s="128"/>
      <c r="TFQ8" s="128"/>
      <c r="TFR8" s="128"/>
      <c r="TFS8" s="128"/>
      <c r="TFT8" s="128"/>
      <c r="TFU8" s="128"/>
      <c r="TFV8" s="128"/>
      <c r="TFW8" s="128"/>
      <c r="TFX8" s="128"/>
      <c r="TFY8" s="128"/>
      <c r="TFZ8" s="128"/>
      <c r="TGA8" s="128"/>
      <c r="TGB8" s="128"/>
      <c r="TGC8" s="128"/>
      <c r="TGD8" s="128"/>
      <c r="TGE8" s="128"/>
      <c r="TGF8" s="128"/>
      <c r="TGG8" s="128"/>
      <c r="TGH8" s="128"/>
      <c r="TGI8" s="128"/>
      <c r="TGJ8" s="128"/>
      <c r="TGK8" s="128"/>
      <c r="TGL8" s="128"/>
      <c r="TGM8" s="128"/>
      <c r="TGN8" s="128"/>
      <c r="TGO8" s="128"/>
      <c r="TGP8" s="128"/>
      <c r="TGQ8" s="128"/>
      <c r="TGR8" s="128"/>
      <c r="TGS8" s="128"/>
      <c r="TGT8" s="128"/>
      <c r="TGU8" s="128"/>
      <c r="TGV8" s="128"/>
      <c r="TGW8" s="128"/>
      <c r="TGX8" s="128"/>
      <c r="TGY8" s="128"/>
      <c r="TGZ8" s="128"/>
      <c r="THA8" s="128"/>
      <c r="THB8" s="128"/>
      <c r="THC8" s="128"/>
      <c r="THD8" s="128"/>
      <c r="THE8" s="128"/>
      <c r="THF8" s="128"/>
      <c r="THG8" s="128"/>
      <c r="THH8" s="128"/>
      <c r="THI8" s="128"/>
      <c r="THJ8" s="128"/>
      <c r="THK8" s="128"/>
      <c r="THL8" s="128"/>
      <c r="THM8" s="128"/>
      <c r="THN8" s="128"/>
      <c r="THO8" s="128"/>
      <c r="THP8" s="128"/>
      <c r="THQ8" s="128"/>
      <c r="THR8" s="128"/>
      <c r="THS8" s="128"/>
      <c r="THT8" s="128"/>
      <c r="THU8" s="128"/>
      <c r="THV8" s="128"/>
      <c r="THW8" s="128"/>
      <c r="THX8" s="128"/>
      <c r="THY8" s="128"/>
      <c r="THZ8" s="128"/>
      <c r="TIA8" s="128"/>
      <c r="TIB8" s="128"/>
      <c r="TIC8" s="128"/>
      <c r="TID8" s="128"/>
      <c r="TIE8" s="128"/>
      <c r="TIF8" s="128"/>
      <c r="TIG8" s="128"/>
      <c r="TIH8" s="128"/>
      <c r="TII8" s="128"/>
      <c r="TIJ8" s="128"/>
      <c r="TIK8" s="128"/>
      <c r="TIL8" s="128"/>
      <c r="TIM8" s="128"/>
      <c r="TIN8" s="128"/>
      <c r="TIO8" s="128"/>
      <c r="TIP8" s="128"/>
      <c r="TIQ8" s="128"/>
      <c r="TIR8" s="128"/>
      <c r="TIS8" s="128"/>
      <c r="TIT8" s="128"/>
      <c r="TIU8" s="128"/>
      <c r="TIV8" s="128"/>
      <c r="TIW8" s="128"/>
      <c r="TIX8" s="128"/>
      <c r="TIY8" s="128"/>
      <c r="TIZ8" s="128"/>
      <c r="TJA8" s="128"/>
      <c r="TJB8" s="128"/>
      <c r="TJC8" s="128"/>
      <c r="TJD8" s="128"/>
      <c r="TJE8" s="128"/>
      <c r="TJF8" s="128"/>
      <c r="TJG8" s="128"/>
      <c r="TJH8" s="128"/>
      <c r="TJI8" s="128"/>
      <c r="TJJ8" s="128"/>
      <c r="TJK8" s="128"/>
      <c r="TJL8" s="128"/>
      <c r="TJM8" s="128"/>
      <c r="TJN8" s="128"/>
      <c r="TJO8" s="128"/>
      <c r="TJP8" s="128"/>
      <c r="TJQ8" s="128"/>
      <c r="TJR8" s="128"/>
      <c r="TJS8" s="128"/>
      <c r="TJT8" s="128"/>
      <c r="TJU8" s="128"/>
      <c r="TJV8" s="128"/>
      <c r="TJW8" s="128"/>
      <c r="TJX8" s="128"/>
      <c r="TJY8" s="128"/>
      <c r="TJZ8" s="128"/>
      <c r="TKA8" s="128"/>
      <c r="TKB8" s="128"/>
      <c r="TKC8" s="128"/>
      <c r="TKD8" s="128"/>
      <c r="TKE8" s="128"/>
      <c r="TKF8" s="128"/>
      <c r="TKG8" s="128"/>
      <c r="TKH8" s="128"/>
      <c r="TKI8" s="128"/>
      <c r="TKJ8" s="128"/>
      <c r="TKK8" s="128"/>
      <c r="TKL8" s="128"/>
      <c r="TKM8" s="128"/>
      <c r="TKN8" s="128"/>
      <c r="TKO8" s="128"/>
      <c r="TKP8" s="128"/>
      <c r="TKQ8" s="128"/>
      <c r="TKR8" s="128"/>
      <c r="TKS8" s="128"/>
      <c r="TKT8" s="128"/>
      <c r="TKU8" s="128"/>
      <c r="TKV8" s="128"/>
      <c r="TKW8" s="128"/>
      <c r="TKX8" s="128"/>
      <c r="TKY8" s="128"/>
      <c r="TKZ8" s="128"/>
      <c r="TLA8" s="128"/>
      <c r="TLB8" s="128"/>
      <c r="TLC8" s="128"/>
      <c r="TLD8" s="128"/>
      <c r="TLE8" s="128"/>
      <c r="TLF8" s="128"/>
      <c r="TLG8" s="128"/>
      <c r="TLH8" s="128"/>
      <c r="TLI8" s="128"/>
      <c r="TLJ8" s="128"/>
      <c r="TLK8" s="128"/>
      <c r="TLL8" s="128"/>
      <c r="TLM8" s="128"/>
      <c r="TLN8" s="128"/>
      <c r="TLO8" s="128"/>
      <c r="TLP8" s="128"/>
      <c r="TLQ8" s="128"/>
      <c r="TLR8" s="128"/>
      <c r="TLS8" s="128"/>
      <c r="TLT8" s="128"/>
      <c r="TLU8" s="128"/>
      <c r="TLV8" s="128"/>
      <c r="TLW8" s="128"/>
      <c r="TLX8" s="128"/>
      <c r="TLY8" s="128"/>
      <c r="TLZ8" s="128"/>
      <c r="TMA8" s="128"/>
      <c r="TMB8" s="128"/>
      <c r="TMC8" s="128"/>
      <c r="TMD8" s="128"/>
      <c r="TME8" s="128"/>
      <c r="TMF8" s="128"/>
      <c r="TMG8" s="128"/>
      <c r="TMH8" s="128"/>
      <c r="TMI8" s="128"/>
      <c r="TMJ8" s="128"/>
      <c r="TMK8" s="128"/>
      <c r="TML8" s="128"/>
      <c r="TMM8" s="128"/>
      <c r="TMN8" s="128"/>
      <c r="TMO8" s="128"/>
      <c r="TMP8" s="128"/>
      <c r="TMQ8" s="128"/>
      <c r="TMR8" s="128"/>
      <c r="TMS8" s="128"/>
      <c r="TMT8" s="128"/>
      <c r="TMU8" s="128"/>
      <c r="TMV8" s="128"/>
      <c r="TMW8" s="128"/>
      <c r="TMX8" s="128"/>
      <c r="TMY8" s="128"/>
      <c r="TMZ8" s="128"/>
      <c r="TNA8" s="128"/>
      <c r="TNB8" s="128"/>
      <c r="TNC8" s="128"/>
      <c r="TND8" s="128"/>
      <c r="TNE8" s="128"/>
      <c r="TNF8" s="128"/>
      <c r="TNG8" s="128"/>
      <c r="TNH8" s="128"/>
      <c r="TNI8" s="128"/>
      <c r="TNJ8" s="128"/>
      <c r="TNK8" s="128"/>
      <c r="TNL8" s="128"/>
      <c r="TNM8" s="128"/>
      <c r="TNN8" s="128"/>
      <c r="TNO8" s="128"/>
      <c r="TNP8" s="128"/>
      <c r="TNQ8" s="128"/>
      <c r="TNR8" s="128"/>
      <c r="TNS8" s="128"/>
      <c r="TNT8" s="128"/>
      <c r="TNU8" s="128"/>
      <c r="TNV8" s="128"/>
      <c r="TNW8" s="128"/>
      <c r="TNX8" s="128"/>
      <c r="TNY8" s="128"/>
      <c r="TNZ8" s="128"/>
      <c r="TOA8" s="128"/>
      <c r="TOB8" s="128"/>
      <c r="TOC8" s="128"/>
      <c r="TOD8" s="128"/>
      <c r="TOE8" s="128"/>
      <c r="TOF8" s="128"/>
      <c r="TOG8" s="128"/>
      <c r="TOH8" s="128"/>
      <c r="TOI8" s="128"/>
      <c r="TOJ8" s="128"/>
      <c r="TOK8" s="128"/>
      <c r="TOL8" s="128"/>
      <c r="TOM8" s="128"/>
      <c r="TON8" s="128"/>
      <c r="TOO8" s="128"/>
      <c r="TOP8" s="128"/>
      <c r="TOQ8" s="128"/>
      <c r="TOR8" s="128"/>
      <c r="TOS8" s="128"/>
      <c r="TOT8" s="128"/>
      <c r="TOU8" s="128"/>
      <c r="TOV8" s="128"/>
      <c r="TOW8" s="128"/>
      <c r="TOX8" s="128"/>
      <c r="TOY8" s="128"/>
      <c r="TOZ8" s="128"/>
      <c r="TPA8" s="128"/>
      <c r="TPB8" s="128"/>
      <c r="TPC8" s="128"/>
      <c r="TPD8" s="128"/>
      <c r="TPE8" s="128"/>
      <c r="TPF8" s="128"/>
      <c r="TPG8" s="128"/>
      <c r="TPH8" s="128"/>
      <c r="TPI8" s="128"/>
      <c r="TPJ8" s="128"/>
      <c r="TPK8" s="128"/>
      <c r="TPL8" s="128"/>
      <c r="TPM8" s="128"/>
      <c r="TPN8" s="128"/>
      <c r="TPO8" s="128"/>
      <c r="TPP8" s="128"/>
      <c r="TPQ8" s="128"/>
      <c r="TPR8" s="128"/>
      <c r="TPS8" s="128"/>
      <c r="TPT8" s="128"/>
      <c r="TPU8" s="128"/>
      <c r="TPV8" s="128"/>
      <c r="TPW8" s="128"/>
      <c r="TPX8" s="128"/>
      <c r="TPY8" s="128"/>
      <c r="TPZ8" s="128"/>
      <c r="TQA8" s="128"/>
      <c r="TQB8" s="128"/>
      <c r="TQC8" s="128"/>
      <c r="TQD8" s="128"/>
      <c r="TQE8" s="128"/>
      <c r="TQF8" s="128"/>
      <c r="TQG8" s="128"/>
      <c r="TQH8" s="128"/>
      <c r="TQI8" s="128"/>
      <c r="TQJ8" s="128"/>
      <c r="TQK8" s="128"/>
      <c r="TQL8" s="128"/>
      <c r="TQM8" s="128"/>
      <c r="TQN8" s="128"/>
      <c r="TQO8" s="128"/>
      <c r="TQP8" s="128"/>
      <c r="TQQ8" s="128"/>
      <c r="TQR8" s="128"/>
      <c r="TQS8" s="128"/>
      <c r="TQT8" s="128"/>
      <c r="TQU8" s="128"/>
      <c r="TQV8" s="128"/>
      <c r="TQW8" s="128"/>
      <c r="TQX8" s="128"/>
      <c r="TQY8" s="128"/>
      <c r="TQZ8" s="128"/>
      <c r="TRA8" s="128"/>
      <c r="TRB8" s="128"/>
      <c r="TRC8" s="128"/>
      <c r="TRD8" s="128"/>
      <c r="TRE8" s="128"/>
      <c r="TRF8" s="128"/>
      <c r="TRG8" s="128"/>
      <c r="TRH8" s="128"/>
      <c r="TRI8" s="128"/>
      <c r="TRJ8" s="128"/>
      <c r="TRK8" s="128"/>
      <c r="TRL8" s="128"/>
      <c r="TRM8" s="128"/>
      <c r="TRN8" s="128"/>
      <c r="TRO8" s="128"/>
      <c r="TRP8" s="128"/>
      <c r="TRQ8" s="128"/>
      <c r="TRR8" s="128"/>
      <c r="TRS8" s="128"/>
      <c r="TRT8" s="128"/>
      <c r="TRU8" s="128"/>
      <c r="TRV8" s="128"/>
      <c r="TRW8" s="128"/>
      <c r="TRX8" s="128"/>
      <c r="TRY8" s="128"/>
      <c r="TRZ8" s="128"/>
      <c r="TSA8" s="128"/>
      <c r="TSB8" s="128"/>
      <c r="TSC8" s="128"/>
      <c r="TSD8" s="128"/>
      <c r="TSE8" s="128"/>
      <c r="TSF8" s="128"/>
      <c r="TSG8" s="128"/>
      <c r="TSH8" s="128"/>
      <c r="TSI8" s="128"/>
      <c r="TSJ8" s="128"/>
      <c r="TSK8" s="128"/>
      <c r="TSL8" s="128"/>
      <c r="TSM8" s="128"/>
      <c r="TSN8" s="128"/>
      <c r="TSO8" s="128"/>
      <c r="TSP8" s="128"/>
      <c r="TSQ8" s="128"/>
      <c r="TSR8" s="128"/>
      <c r="TSS8" s="128"/>
      <c r="TST8" s="128"/>
      <c r="TSU8" s="128"/>
      <c r="TSV8" s="128"/>
      <c r="TSW8" s="128"/>
      <c r="TSX8" s="128"/>
      <c r="TSY8" s="128"/>
      <c r="TSZ8" s="128"/>
      <c r="TTA8" s="128"/>
      <c r="TTB8" s="128"/>
      <c r="TTC8" s="128"/>
      <c r="TTD8" s="128"/>
      <c r="TTE8" s="128"/>
      <c r="TTF8" s="128"/>
      <c r="TTG8" s="128"/>
      <c r="TTH8" s="128"/>
      <c r="TTI8" s="128"/>
      <c r="TTJ8" s="128"/>
      <c r="TTK8" s="128"/>
      <c r="TTL8" s="128"/>
      <c r="TTM8" s="128"/>
      <c r="TTN8" s="128"/>
      <c r="TTO8" s="128"/>
      <c r="TTP8" s="128"/>
      <c r="TTQ8" s="128"/>
      <c r="TTR8" s="128"/>
      <c r="TTS8" s="128"/>
      <c r="TTT8" s="128"/>
      <c r="TTU8" s="128"/>
      <c r="TTV8" s="128"/>
      <c r="TTW8" s="128"/>
      <c r="TTX8" s="128"/>
      <c r="TTY8" s="128"/>
      <c r="TTZ8" s="128"/>
      <c r="TUA8" s="128"/>
      <c r="TUB8" s="128"/>
      <c r="TUC8" s="128"/>
      <c r="TUD8" s="128"/>
      <c r="TUE8" s="128"/>
      <c r="TUF8" s="128"/>
      <c r="TUG8" s="128"/>
      <c r="TUH8" s="128"/>
      <c r="TUI8" s="128"/>
      <c r="TUJ8" s="128"/>
      <c r="TUK8" s="128"/>
      <c r="TUL8" s="128"/>
      <c r="TUM8" s="128"/>
      <c r="TUN8" s="128"/>
      <c r="TUO8" s="128"/>
      <c r="TUP8" s="128"/>
      <c r="TUQ8" s="128"/>
      <c r="TUR8" s="128"/>
      <c r="TUS8" s="128"/>
      <c r="TUT8" s="128"/>
      <c r="TUU8" s="128"/>
      <c r="TUV8" s="128"/>
      <c r="TUW8" s="128"/>
      <c r="TUX8" s="128"/>
      <c r="TUY8" s="128"/>
      <c r="TUZ8" s="128"/>
      <c r="TVA8" s="128"/>
      <c r="TVB8" s="128"/>
      <c r="TVC8" s="128"/>
      <c r="TVD8" s="128"/>
      <c r="TVE8" s="128"/>
      <c r="TVF8" s="128"/>
      <c r="TVG8" s="128"/>
      <c r="TVH8" s="128"/>
      <c r="TVI8" s="128"/>
      <c r="TVJ8" s="128"/>
      <c r="TVK8" s="128"/>
      <c r="TVL8" s="128"/>
      <c r="TVM8" s="128"/>
      <c r="TVN8" s="128"/>
      <c r="TVO8" s="128"/>
      <c r="TVP8" s="128"/>
      <c r="TVQ8" s="128"/>
      <c r="TVR8" s="128"/>
      <c r="TVS8" s="128"/>
      <c r="TVT8" s="128"/>
      <c r="TVU8" s="128"/>
      <c r="TVV8" s="128"/>
      <c r="TVW8" s="128"/>
      <c r="TVX8" s="128"/>
      <c r="TVY8" s="128"/>
      <c r="TVZ8" s="128"/>
      <c r="TWA8" s="128"/>
      <c r="TWB8" s="128"/>
      <c r="TWC8" s="128"/>
      <c r="TWD8" s="128"/>
      <c r="TWE8" s="128"/>
      <c r="TWF8" s="128"/>
      <c r="TWG8" s="128"/>
      <c r="TWH8" s="128"/>
      <c r="TWI8" s="128"/>
      <c r="TWJ8" s="128"/>
      <c r="TWK8" s="128"/>
      <c r="TWL8" s="128"/>
      <c r="TWM8" s="128"/>
      <c r="TWN8" s="128"/>
      <c r="TWO8" s="128"/>
      <c r="TWP8" s="128"/>
      <c r="TWQ8" s="128"/>
      <c r="TWR8" s="128"/>
      <c r="TWS8" s="128"/>
      <c r="TWT8" s="128"/>
      <c r="TWU8" s="128"/>
      <c r="TWV8" s="128"/>
      <c r="TWW8" s="128"/>
      <c r="TWX8" s="128"/>
      <c r="TWY8" s="128"/>
      <c r="TWZ8" s="128"/>
      <c r="TXA8" s="128"/>
      <c r="TXB8" s="128"/>
      <c r="TXC8" s="128"/>
      <c r="TXD8" s="128"/>
      <c r="TXE8" s="128"/>
      <c r="TXF8" s="128"/>
      <c r="TXG8" s="128"/>
      <c r="TXH8" s="128"/>
      <c r="TXI8" s="128"/>
      <c r="TXJ8" s="128"/>
      <c r="TXK8" s="128"/>
      <c r="TXL8" s="128"/>
      <c r="TXM8" s="128"/>
      <c r="TXN8" s="128"/>
      <c r="TXO8" s="128"/>
      <c r="TXP8" s="128"/>
      <c r="TXQ8" s="128"/>
      <c r="TXR8" s="128"/>
      <c r="TXS8" s="128"/>
      <c r="TXT8" s="128"/>
      <c r="TXU8" s="128"/>
      <c r="TXV8" s="128"/>
      <c r="TXW8" s="128"/>
      <c r="TXX8" s="128"/>
      <c r="TXY8" s="128"/>
      <c r="TXZ8" s="128"/>
      <c r="TYA8" s="128"/>
      <c r="TYB8" s="128"/>
      <c r="TYC8" s="128"/>
      <c r="TYD8" s="128"/>
      <c r="TYE8" s="128"/>
      <c r="TYF8" s="128"/>
      <c r="TYG8" s="128"/>
      <c r="TYH8" s="128"/>
      <c r="TYI8" s="128"/>
      <c r="TYJ8" s="128"/>
      <c r="TYK8" s="128"/>
      <c r="TYL8" s="128"/>
      <c r="TYM8" s="128"/>
      <c r="TYN8" s="128"/>
      <c r="TYO8" s="128"/>
      <c r="TYP8" s="128"/>
      <c r="TYQ8" s="128"/>
      <c r="TYR8" s="128"/>
      <c r="TYS8" s="128"/>
      <c r="TYT8" s="128"/>
      <c r="TYU8" s="128"/>
      <c r="TYV8" s="128"/>
      <c r="TYW8" s="128"/>
      <c r="TYX8" s="128"/>
      <c r="TYY8" s="128"/>
      <c r="TYZ8" s="128"/>
      <c r="TZA8" s="128"/>
      <c r="TZB8" s="128"/>
      <c r="TZC8" s="128"/>
      <c r="TZD8" s="128"/>
      <c r="TZE8" s="128"/>
      <c r="TZF8" s="128"/>
      <c r="TZG8" s="128"/>
      <c r="TZH8" s="128"/>
      <c r="TZI8" s="128"/>
      <c r="TZJ8" s="128"/>
      <c r="TZK8" s="128"/>
      <c r="TZL8" s="128"/>
      <c r="TZM8" s="128"/>
      <c r="TZN8" s="128"/>
      <c r="TZO8" s="128"/>
      <c r="TZP8" s="128"/>
      <c r="TZQ8" s="128"/>
      <c r="TZR8" s="128"/>
      <c r="TZS8" s="128"/>
      <c r="TZT8" s="128"/>
      <c r="TZU8" s="128"/>
      <c r="TZV8" s="128"/>
      <c r="TZW8" s="128"/>
      <c r="TZX8" s="128"/>
      <c r="TZY8" s="128"/>
      <c r="TZZ8" s="128"/>
      <c r="UAA8" s="128"/>
      <c r="UAB8" s="128"/>
      <c r="UAC8" s="128"/>
      <c r="UAD8" s="128"/>
      <c r="UAE8" s="128"/>
      <c r="UAF8" s="128"/>
      <c r="UAG8" s="128"/>
      <c r="UAH8" s="128"/>
      <c r="UAI8" s="128"/>
      <c r="UAJ8" s="128"/>
      <c r="UAK8" s="128"/>
      <c r="UAL8" s="128"/>
      <c r="UAM8" s="128"/>
      <c r="UAN8" s="128"/>
      <c r="UAO8" s="128"/>
      <c r="UAP8" s="128"/>
      <c r="UAQ8" s="128"/>
      <c r="UAR8" s="128"/>
      <c r="UAS8" s="128"/>
      <c r="UAT8" s="128"/>
      <c r="UAU8" s="128"/>
      <c r="UAV8" s="128"/>
      <c r="UAW8" s="128"/>
      <c r="UAX8" s="128"/>
      <c r="UAY8" s="128"/>
      <c r="UAZ8" s="128"/>
      <c r="UBA8" s="128"/>
      <c r="UBB8" s="128"/>
      <c r="UBC8" s="128"/>
      <c r="UBD8" s="128"/>
      <c r="UBE8" s="128"/>
      <c r="UBF8" s="128"/>
      <c r="UBG8" s="128"/>
      <c r="UBH8" s="128"/>
      <c r="UBI8" s="128"/>
      <c r="UBJ8" s="128"/>
      <c r="UBK8" s="128"/>
      <c r="UBL8" s="128"/>
      <c r="UBM8" s="128"/>
      <c r="UBN8" s="128"/>
      <c r="UBO8" s="128"/>
      <c r="UBP8" s="128"/>
      <c r="UBQ8" s="128"/>
      <c r="UBR8" s="128"/>
      <c r="UBS8" s="128"/>
      <c r="UBT8" s="128"/>
      <c r="UBU8" s="128"/>
      <c r="UBV8" s="128"/>
      <c r="UBW8" s="128"/>
      <c r="UBX8" s="128"/>
      <c r="UBY8" s="128"/>
      <c r="UBZ8" s="128"/>
      <c r="UCA8" s="128"/>
      <c r="UCB8" s="128"/>
      <c r="UCC8" s="128"/>
      <c r="UCD8" s="128"/>
      <c r="UCE8" s="128"/>
      <c r="UCF8" s="128"/>
      <c r="UCG8" s="128"/>
      <c r="UCH8" s="128"/>
      <c r="UCI8" s="128"/>
      <c r="UCJ8" s="128"/>
      <c r="UCK8" s="128"/>
      <c r="UCL8" s="128"/>
      <c r="UCM8" s="128"/>
      <c r="UCN8" s="128"/>
      <c r="UCO8" s="128"/>
      <c r="UCP8" s="128"/>
      <c r="UCQ8" s="128"/>
      <c r="UCR8" s="128"/>
      <c r="UCS8" s="128"/>
      <c r="UCT8" s="128"/>
      <c r="UCU8" s="128"/>
      <c r="UCV8" s="128"/>
      <c r="UCW8" s="128"/>
      <c r="UCX8" s="128"/>
      <c r="UCY8" s="128"/>
      <c r="UCZ8" s="128"/>
      <c r="UDA8" s="128"/>
      <c r="UDB8" s="128"/>
      <c r="UDC8" s="128"/>
      <c r="UDD8" s="128"/>
      <c r="UDE8" s="128"/>
      <c r="UDF8" s="128"/>
      <c r="UDG8" s="128"/>
      <c r="UDH8" s="128"/>
      <c r="UDI8" s="128"/>
      <c r="UDJ8" s="128"/>
      <c r="UDK8" s="128"/>
      <c r="UDL8" s="128"/>
      <c r="UDM8" s="128"/>
      <c r="UDN8" s="128"/>
      <c r="UDO8" s="128"/>
      <c r="UDP8" s="128"/>
      <c r="UDQ8" s="128"/>
      <c r="UDR8" s="128"/>
      <c r="UDS8" s="128"/>
      <c r="UDT8" s="128"/>
      <c r="UDU8" s="128"/>
      <c r="UDV8" s="128"/>
      <c r="UDW8" s="128"/>
      <c r="UDX8" s="128"/>
      <c r="UDY8" s="128"/>
      <c r="UDZ8" s="128"/>
      <c r="UEA8" s="128"/>
      <c r="UEB8" s="128"/>
      <c r="UEC8" s="128"/>
      <c r="UED8" s="128"/>
      <c r="UEE8" s="128"/>
      <c r="UEF8" s="128"/>
      <c r="UEG8" s="128"/>
      <c r="UEH8" s="128"/>
      <c r="UEI8" s="128"/>
      <c r="UEJ8" s="128"/>
      <c r="UEK8" s="128"/>
      <c r="UEL8" s="128"/>
      <c r="UEM8" s="128"/>
      <c r="UEN8" s="128"/>
      <c r="UEO8" s="128"/>
      <c r="UEP8" s="128"/>
      <c r="UEQ8" s="128"/>
      <c r="UER8" s="128"/>
      <c r="UES8" s="128"/>
      <c r="UET8" s="128"/>
      <c r="UEU8" s="128"/>
      <c r="UEV8" s="128"/>
      <c r="UEW8" s="128"/>
      <c r="UEX8" s="128"/>
      <c r="UEY8" s="128"/>
      <c r="UEZ8" s="128"/>
      <c r="UFA8" s="128"/>
      <c r="UFB8" s="128"/>
      <c r="UFC8" s="128"/>
      <c r="UFD8" s="128"/>
      <c r="UFE8" s="128"/>
      <c r="UFF8" s="128"/>
      <c r="UFG8" s="128"/>
      <c r="UFH8" s="128"/>
      <c r="UFI8" s="128"/>
      <c r="UFJ8" s="128"/>
      <c r="UFK8" s="128"/>
      <c r="UFL8" s="128"/>
      <c r="UFM8" s="128"/>
      <c r="UFN8" s="128"/>
      <c r="UFO8" s="128"/>
      <c r="UFP8" s="128"/>
      <c r="UFQ8" s="128"/>
      <c r="UFR8" s="128"/>
      <c r="UFS8" s="128"/>
      <c r="UFT8" s="128"/>
      <c r="UFU8" s="128"/>
      <c r="UFV8" s="128"/>
      <c r="UFW8" s="128"/>
      <c r="UFX8" s="128"/>
      <c r="UFY8" s="128"/>
      <c r="UFZ8" s="128"/>
      <c r="UGA8" s="128"/>
      <c r="UGB8" s="128"/>
      <c r="UGC8" s="128"/>
      <c r="UGD8" s="128"/>
      <c r="UGE8" s="128"/>
      <c r="UGF8" s="128"/>
      <c r="UGG8" s="128"/>
      <c r="UGH8" s="128"/>
      <c r="UGI8" s="128"/>
      <c r="UGJ8" s="128"/>
      <c r="UGK8" s="128"/>
      <c r="UGL8" s="128"/>
      <c r="UGM8" s="128"/>
      <c r="UGN8" s="128"/>
      <c r="UGO8" s="128"/>
      <c r="UGP8" s="128"/>
      <c r="UGQ8" s="128"/>
      <c r="UGR8" s="128"/>
      <c r="UGS8" s="128"/>
      <c r="UGT8" s="128"/>
      <c r="UGU8" s="128"/>
      <c r="UGV8" s="128"/>
      <c r="UGW8" s="128"/>
      <c r="UGX8" s="128"/>
      <c r="UGY8" s="128"/>
      <c r="UGZ8" s="128"/>
      <c r="UHA8" s="128"/>
      <c r="UHB8" s="128"/>
      <c r="UHC8" s="128"/>
      <c r="UHD8" s="128"/>
      <c r="UHE8" s="128"/>
      <c r="UHF8" s="128"/>
      <c r="UHG8" s="128"/>
      <c r="UHH8" s="128"/>
      <c r="UHI8" s="128"/>
      <c r="UHJ8" s="128"/>
      <c r="UHK8" s="128"/>
      <c r="UHL8" s="128"/>
      <c r="UHM8" s="128"/>
      <c r="UHN8" s="128"/>
      <c r="UHO8" s="128"/>
      <c r="UHP8" s="128"/>
      <c r="UHQ8" s="128"/>
      <c r="UHR8" s="128"/>
      <c r="UHS8" s="128"/>
      <c r="UHT8" s="128"/>
      <c r="UHU8" s="128"/>
      <c r="UHV8" s="128"/>
      <c r="UHW8" s="128"/>
      <c r="UHX8" s="128"/>
      <c r="UHY8" s="128"/>
      <c r="UHZ8" s="128"/>
      <c r="UIA8" s="128"/>
      <c r="UIB8" s="128"/>
      <c r="UIC8" s="128"/>
      <c r="UID8" s="128"/>
      <c r="UIE8" s="128"/>
      <c r="UIF8" s="128"/>
      <c r="UIG8" s="128"/>
      <c r="UIH8" s="128"/>
      <c r="UII8" s="128"/>
      <c r="UIJ8" s="128"/>
      <c r="UIK8" s="128"/>
      <c r="UIL8" s="128"/>
      <c r="UIM8" s="128"/>
      <c r="UIN8" s="128"/>
      <c r="UIO8" s="128"/>
      <c r="UIP8" s="128"/>
      <c r="UIQ8" s="128"/>
      <c r="UIR8" s="128"/>
      <c r="UIS8" s="128"/>
      <c r="UIT8" s="128"/>
      <c r="UIU8" s="128"/>
      <c r="UIV8" s="128"/>
      <c r="UIW8" s="128"/>
      <c r="UIX8" s="128"/>
      <c r="UIY8" s="128"/>
      <c r="UIZ8" s="128"/>
      <c r="UJA8" s="128"/>
      <c r="UJB8" s="128"/>
      <c r="UJC8" s="128"/>
      <c r="UJD8" s="128"/>
      <c r="UJE8" s="128"/>
      <c r="UJF8" s="128"/>
      <c r="UJG8" s="128"/>
      <c r="UJH8" s="128"/>
      <c r="UJI8" s="128"/>
      <c r="UJJ8" s="128"/>
      <c r="UJK8" s="128"/>
      <c r="UJL8" s="128"/>
      <c r="UJM8" s="128"/>
      <c r="UJN8" s="128"/>
      <c r="UJO8" s="128"/>
      <c r="UJP8" s="128"/>
      <c r="UJQ8" s="128"/>
      <c r="UJR8" s="128"/>
      <c r="UJS8" s="128"/>
      <c r="UJT8" s="128"/>
      <c r="UJU8" s="128"/>
      <c r="UJV8" s="128"/>
      <c r="UJW8" s="128"/>
      <c r="UJX8" s="128"/>
      <c r="UJY8" s="128"/>
      <c r="UJZ8" s="128"/>
      <c r="UKA8" s="128"/>
      <c r="UKB8" s="128"/>
      <c r="UKC8" s="128"/>
      <c r="UKD8" s="128"/>
      <c r="UKE8" s="128"/>
      <c r="UKF8" s="128"/>
      <c r="UKG8" s="128"/>
      <c r="UKH8" s="128"/>
      <c r="UKI8" s="128"/>
      <c r="UKJ8" s="128"/>
      <c r="UKK8" s="128"/>
      <c r="UKL8" s="128"/>
      <c r="UKM8" s="128"/>
      <c r="UKN8" s="128"/>
      <c r="UKO8" s="128"/>
      <c r="UKP8" s="128"/>
      <c r="UKQ8" s="128"/>
      <c r="UKR8" s="128"/>
      <c r="UKS8" s="128"/>
      <c r="UKT8" s="128"/>
      <c r="UKU8" s="128"/>
      <c r="UKV8" s="128"/>
      <c r="UKW8" s="128"/>
      <c r="UKX8" s="128"/>
      <c r="UKY8" s="128"/>
      <c r="UKZ8" s="128"/>
      <c r="ULA8" s="128"/>
      <c r="ULB8" s="128"/>
      <c r="ULC8" s="128"/>
      <c r="ULD8" s="128"/>
      <c r="ULE8" s="128"/>
      <c r="ULF8" s="128"/>
      <c r="ULG8" s="128"/>
      <c r="ULH8" s="128"/>
      <c r="ULI8" s="128"/>
      <c r="ULJ8" s="128"/>
      <c r="ULK8" s="128"/>
      <c r="ULL8" s="128"/>
      <c r="ULM8" s="128"/>
      <c r="ULN8" s="128"/>
      <c r="ULO8" s="128"/>
      <c r="ULP8" s="128"/>
      <c r="ULQ8" s="128"/>
      <c r="ULR8" s="128"/>
      <c r="ULS8" s="128"/>
      <c r="ULT8" s="128"/>
      <c r="ULU8" s="128"/>
      <c r="ULV8" s="128"/>
      <c r="ULW8" s="128"/>
      <c r="ULX8" s="128"/>
      <c r="ULY8" s="128"/>
      <c r="ULZ8" s="128"/>
      <c r="UMA8" s="128"/>
      <c r="UMB8" s="128"/>
      <c r="UMC8" s="128"/>
      <c r="UMD8" s="128"/>
      <c r="UME8" s="128"/>
      <c r="UMF8" s="128"/>
      <c r="UMG8" s="128"/>
      <c r="UMH8" s="128"/>
      <c r="UMI8" s="128"/>
      <c r="UMJ8" s="128"/>
      <c r="UMK8" s="128"/>
      <c r="UML8" s="128"/>
      <c r="UMM8" s="128"/>
      <c r="UMN8" s="128"/>
      <c r="UMO8" s="128"/>
      <c r="UMP8" s="128"/>
      <c r="UMQ8" s="128"/>
      <c r="UMR8" s="128"/>
      <c r="UMS8" s="128"/>
      <c r="UMT8" s="128"/>
      <c r="UMU8" s="128"/>
      <c r="UMV8" s="128"/>
      <c r="UMW8" s="128"/>
      <c r="UMX8" s="128"/>
      <c r="UMY8" s="128"/>
      <c r="UMZ8" s="128"/>
      <c r="UNA8" s="128"/>
      <c r="UNB8" s="128"/>
      <c r="UNC8" s="128"/>
      <c r="UND8" s="128"/>
      <c r="UNE8" s="128"/>
      <c r="UNF8" s="128"/>
      <c r="UNG8" s="128"/>
      <c r="UNH8" s="128"/>
      <c r="UNI8" s="128"/>
      <c r="UNJ8" s="128"/>
      <c r="UNK8" s="128"/>
      <c r="UNL8" s="128"/>
      <c r="UNM8" s="128"/>
      <c r="UNN8" s="128"/>
      <c r="UNO8" s="128"/>
      <c r="UNP8" s="128"/>
      <c r="UNQ8" s="128"/>
      <c r="UNR8" s="128"/>
      <c r="UNS8" s="128"/>
      <c r="UNT8" s="128"/>
      <c r="UNU8" s="128"/>
      <c r="UNV8" s="128"/>
      <c r="UNW8" s="128"/>
      <c r="UNX8" s="128"/>
      <c r="UNY8" s="128"/>
      <c r="UNZ8" s="128"/>
      <c r="UOA8" s="128"/>
      <c r="UOB8" s="128"/>
      <c r="UOC8" s="128"/>
      <c r="UOD8" s="128"/>
      <c r="UOE8" s="128"/>
      <c r="UOF8" s="128"/>
      <c r="UOG8" s="128"/>
      <c r="UOH8" s="128"/>
      <c r="UOI8" s="128"/>
      <c r="UOJ8" s="128"/>
      <c r="UOK8" s="128"/>
      <c r="UOL8" s="128"/>
      <c r="UOM8" s="128"/>
      <c r="UON8" s="128"/>
      <c r="UOO8" s="128"/>
      <c r="UOP8" s="128"/>
      <c r="UOQ8" s="128"/>
      <c r="UOR8" s="128"/>
      <c r="UOS8" s="128"/>
      <c r="UOT8" s="128"/>
      <c r="UOU8" s="128"/>
      <c r="UOV8" s="128"/>
      <c r="UOW8" s="128"/>
      <c r="UOX8" s="128"/>
      <c r="UOY8" s="128"/>
      <c r="UOZ8" s="128"/>
      <c r="UPA8" s="128"/>
      <c r="UPB8" s="128"/>
      <c r="UPC8" s="128"/>
      <c r="UPD8" s="128"/>
      <c r="UPE8" s="128"/>
      <c r="UPF8" s="128"/>
      <c r="UPG8" s="128"/>
      <c r="UPH8" s="128"/>
      <c r="UPI8" s="128"/>
      <c r="UPJ8" s="128"/>
      <c r="UPK8" s="128"/>
      <c r="UPL8" s="128"/>
      <c r="UPM8" s="128"/>
      <c r="UPN8" s="128"/>
      <c r="UPO8" s="128"/>
      <c r="UPP8" s="128"/>
      <c r="UPQ8" s="128"/>
      <c r="UPR8" s="128"/>
      <c r="UPS8" s="128"/>
      <c r="UPT8" s="128"/>
      <c r="UPU8" s="128"/>
      <c r="UPV8" s="128"/>
      <c r="UPW8" s="128"/>
      <c r="UPX8" s="128"/>
      <c r="UPY8" s="128"/>
      <c r="UPZ8" s="128"/>
      <c r="UQA8" s="128"/>
      <c r="UQB8" s="128"/>
      <c r="UQC8" s="128"/>
      <c r="UQD8" s="128"/>
      <c r="UQE8" s="128"/>
      <c r="UQF8" s="128"/>
      <c r="UQG8" s="128"/>
      <c r="UQH8" s="128"/>
      <c r="UQI8" s="128"/>
      <c r="UQJ8" s="128"/>
      <c r="UQK8" s="128"/>
      <c r="UQL8" s="128"/>
      <c r="UQM8" s="128"/>
      <c r="UQN8" s="128"/>
      <c r="UQO8" s="128"/>
      <c r="UQP8" s="128"/>
      <c r="UQQ8" s="128"/>
      <c r="UQR8" s="128"/>
      <c r="UQS8" s="128"/>
      <c r="UQT8" s="128"/>
      <c r="UQU8" s="128"/>
      <c r="UQV8" s="128"/>
      <c r="UQW8" s="128"/>
      <c r="UQX8" s="128"/>
      <c r="UQY8" s="128"/>
      <c r="UQZ8" s="128"/>
      <c r="URA8" s="128"/>
      <c r="URB8" s="128"/>
      <c r="URC8" s="128"/>
      <c r="URD8" s="128"/>
      <c r="URE8" s="128"/>
      <c r="URF8" s="128"/>
      <c r="URG8" s="128"/>
      <c r="URH8" s="128"/>
      <c r="URI8" s="128"/>
      <c r="URJ8" s="128"/>
      <c r="URK8" s="128"/>
      <c r="URL8" s="128"/>
      <c r="URM8" s="128"/>
      <c r="URN8" s="128"/>
      <c r="URO8" s="128"/>
      <c r="URP8" s="128"/>
      <c r="URQ8" s="128"/>
      <c r="URR8" s="128"/>
      <c r="URS8" s="128"/>
      <c r="URT8" s="128"/>
      <c r="URU8" s="128"/>
      <c r="URV8" s="128"/>
      <c r="URW8" s="128"/>
      <c r="URX8" s="128"/>
      <c r="URY8" s="128"/>
      <c r="URZ8" s="128"/>
      <c r="USA8" s="128"/>
      <c r="USB8" s="128"/>
      <c r="USC8" s="128"/>
      <c r="USD8" s="128"/>
      <c r="USE8" s="128"/>
      <c r="USF8" s="128"/>
      <c r="USG8" s="128"/>
      <c r="USH8" s="128"/>
      <c r="USI8" s="128"/>
      <c r="USJ8" s="128"/>
      <c r="USK8" s="128"/>
      <c r="USL8" s="128"/>
      <c r="USM8" s="128"/>
      <c r="USN8" s="128"/>
      <c r="USO8" s="128"/>
      <c r="USP8" s="128"/>
      <c r="USQ8" s="128"/>
      <c r="USR8" s="128"/>
      <c r="USS8" s="128"/>
      <c r="UST8" s="128"/>
      <c r="USU8" s="128"/>
      <c r="USV8" s="128"/>
      <c r="USW8" s="128"/>
      <c r="USX8" s="128"/>
      <c r="USY8" s="128"/>
      <c r="USZ8" s="128"/>
      <c r="UTA8" s="128"/>
      <c r="UTB8" s="128"/>
      <c r="UTC8" s="128"/>
      <c r="UTD8" s="128"/>
      <c r="UTE8" s="128"/>
      <c r="UTF8" s="128"/>
      <c r="UTG8" s="128"/>
      <c r="UTH8" s="128"/>
      <c r="UTI8" s="128"/>
      <c r="UTJ8" s="128"/>
      <c r="UTK8" s="128"/>
      <c r="UTL8" s="128"/>
      <c r="UTM8" s="128"/>
      <c r="UTN8" s="128"/>
      <c r="UTO8" s="128"/>
      <c r="UTP8" s="128"/>
      <c r="UTQ8" s="128"/>
      <c r="UTR8" s="128"/>
      <c r="UTS8" s="128"/>
      <c r="UTT8" s="128"/>
      <c r="UTU8" s="128"/>
      <c r="UTV8" s="128"/>
      <c r="UTW8" s="128"/>
      <c r="UTX8" s="128"/>
      <c r="UTY8" s="128"/>
      <c r="UTZ8" s="128"/>
      <c r="UUA8" s="128"/>
      <c r="UUB8" s="128"/>
      <c r="UUC8" s="128"/>
      <c r="UUD8" s="128"/>
      <c r="UUE8" s="128"/>
      <c r="UUF8" s="128"/>
      <c r="UUG8" s="128"/>
      <c r="UUH8" s="128"/>
      <c r="UUI8" s="128"/>
      <c r="UUJ8" s="128"/>
      <c r="UUK8" s="128"/>
      <c r="UUL8" s="128"/>
      <c r="UUM8" s="128"/>
      <c r="UUN8" s="128"/>
      <c r="UUO8" s="128"/>
      <c r="UUP8" s="128"/>
      <c r="UUQ8" s="128"/>
      <c r="UUR8" s="128"/>
      <c r="UUS8" s="128"/>
      <c r="UUT8" s="128"/>
      <c r="UUU8" s="128"/>
      <c r="UUV8" s="128"/>
      <c r="UUW8" s="128"/>
      <c r="UUX8" s="128"/>
      <c r="UUY8" s="128"/>
      <c r="UUZ8" s="128"/>
      <c r="UVA8" s="128"/>
      <c r="UVB8" s="128"/>
      <c r="UVC8" s="128"/>
      <c r="UVD8" s="128"/>
      <c r="UVE8" s="128"/>
      <c r="UVF8" s="128"/>
      <c r="UVG8" s="128"/>
      <c r="UVH8" s="128"/>
      <c r="UVI8" s="128"/>
      <c r="UVJ8" s="128"/>
      <c r="UVK8" s="128"/>
      <c r="UVL8" s="128"/>
      <c r="UVM8" s="128"/>
      <c r="UVN8" s="128"/>
      <c r="UVO8" s="128"/>
      <c r="UVP8" s="128"/>
      <c r="UVQ8" s="128"/>
      <c r="UVR8" s="128"/>
      <c r="UVS8" s="128"/>
      <c r="UVT8" s="128"/>
      <c r="UVU8" s="128"/>
      <c r="UVV8" s="128"/>
      <c r="UVW8" s="128"/>
      <c r="UVX8" s="128"/>
      <c r="UVY8" s="128"/>
      <c r="UVZ8" s="128"/>
      <c r="UWA8" s="128"/>
      <c r="UWB8" s="128"/>
      <c r="UWC8" s="128"/>
      <c r="UWD8" s="128"/>
      <c r="UWE8" s="128"/>
      <c r="UWF8" s="128"/>
      <c r="UWG8" s="128"/>
      <c r="UWH8" s="128"/>
      <c r="UWI8" s="128"/>
      <c r="UWJ8" s="128"/>
      <c r="UWK8" s="128"/>
      <c r="UWL8" s="128"/>
      <c r="UWM8" s="128"/>
      <c r="UWN8" s="128"/>
      <c r="UWO8" s="128"/>
      <c r="UWP8" s="128"/>
      <c r="UWQ8" s="128"/>
      <c r="UWR8" s="128"/>
      <c r="UWS8" s="128"/>
      <c r="UWT8" s="128"/>
      <c r="UWU8" s="128"/>
      <c r="UWV8" s="128"/>
      <c r="UWW8" s="128"/>
      <c r="UWX8" s="128"/>
      <c r="UWY8" s="128"/>
      <c r="UWZ8" s="128"/>
      <c r="UXA8" s="128"/>
      <c r="UXB8" s="128"/>
      <c r="UXC8" s="128"/>
      <c r="UXD8" s="128"/>
      <c r="UXE8" s="128"/>
      <c r="UXF8" s="128"/>
      <c r="UXG8" s="128"/>
      <c r="UXH8" s="128"/>
      <c r="UXI8" s="128"/>
      <c r="UXJ8" s="128"/>
      <c r="UXK8" s="128"/>
      <c r="UXL8" s="128"/>
      <c r="UXM8" s="128"/>
      <c r="UXN8" s="128"/>
      <c r="UXO8" s="128"/>
      <c r="UXP8" s="128"/>
      <c r="UXQ8" s="128"/>
      <c r="UXR8" s="128"/>
      <c r="UXS8" s="128"/>
      <c r="UXT8" s="128"/>
      <c r="UXU8" s="128"/>
      <c r="UXV8" s="128"/>
      <c r="UXW8" s="128"/>
      <c r="UXX8" s="128"/>
      <c r="UXY8" s="128"/>
      <c r="UXZ8" s="128"/>
      <c r="UYA8" s="128"/>
      <c r="UYB8" s="128"/>
      <c r="UYC8" s="128"/>
      <c r="UYD8" s="128"/>
      <c r="UYE8" s="128"/>
      <c r="UYF8" s="128"/>
      <c r="UYG8" s="128"/>
      <c r="UYH8" s="128"/>
      <c r="UYI8" s="128"/>
      <c r="UYJ8" s="128"/>
      <c r="UYK8" s="128"/>
      <c r="UYL8" s="128"/>
      <c r="UYM8" s="128"/>
      <c r="UYN8" s="128"/>
      <c r="UYO8" s="128"/>
      <c r="UYP8" s="128"/>
      <c r="UYQ8" s="128"/>
      <c r="UYR8" s="128"/>
      <c r="UYS8" s="128"/>
      <c r="UYT8" s="128"/>
      <c r="UYU8" s="128"/>
      <c r="UYV8" s="128"/>
      <c r="UYW8" s="128"/>
      <c r="UYX8" s="128"/>
      <c r="UYY8" s="128"/>
      <c r="UYZ8" s="128"/>
      <c r="UZA8" s="128"/>
      <c r="UZB8" s="128"/>
      <c r="UZC8" s="128"/>
      <c r="UZD8" s="128"/>
      <c r="UZE8" s="128"/>
      <c r="UZF8" s="128"/>
      <c r="UZG8" s="128"/>
      <c r="UZH8" s="128"/>
      <c r="UZI8" s="128"/>
      <c r="UZJ8" s="128"/>
      <c r="UZK8" s="128"/>
      <c r="UZL8" s="128"/>
      <c r="UZM8" s="128"/>
      <c r="UZN8" s="128"/>
      <c r="UZO8" s="128"/>
      <c r="UZP8" s="128"/>
      <c r="UZQ8" s="128"/>
      <c r="UZR8" s="128"/>
      <c r="UZS8" s="128"/>
      <c r="UZT8" s="128"/>
      <c r="UZU8" s="128"/>
      <c r="UZV8" s="128"/>
      <c r="UZW8" s="128"/>
      <c r="UZX8" s="128"/>
      <c r="UZY8" s="128"/>
      <c r="UZZ8" s="128"/>
      <c r="VAA8" s="128"/>
      <c r="VAB8" s="128"/>
      <c r="VAC8" s="128"/>
      <c r="VAD8" s="128"/>
      <c r="VAE8" s="128"/>
      <c r="VAF8" s="128"/>
      <c r="VAG8" s="128"/>
      <c r="VAH8" s="128"/>
      <c r="VAI8" s="128"/>
      <c r="VAJ8" s="128"/>
      <c r="VAK8" s="128"/>
      <c r="VAL8" s="128"/>
      <c r="VAM8" s="128"/>
      <c r="VAN8" s="128"/>
      <c r="VAO8" s="128"/>
      <c r="VAP8" s="128"/>
      <c r="VAQ8" s="128"/>
      <c r="VAR8" s="128"/>
      <c r="VAS8" s="128"/>
      <c r="VAT8" s="128"/>
      <c r="VAU8" s="128"/>
      <c r="VAV8" s="128"/>
      <c r="VAW8" s="128"/>
      <c r="VAX8" s="128"/>
      <c r="VAY8" s="128"/>
      <c r="VAZ8" s="128"/>
      <c r="VBA8" s="128"/>
      <c r="VBB8" s="128"/>
      <c r="VBC8" s="128"/>
      <c r="VBD8" s="128"/>
      <c r="VBE8" s="128"/>
      <c r="VBF8" s="128"/>
      <c r="VBG8" s="128"/>
      <c r="VBH8" s="128"/>
      <c r="VBI8" s="128"/>
      <c r="VBJ8" s="128"/>
      <c r="VBK8" s="128"/>
      <c r="VBL8" s="128"/>
      <c r="VBM8" s="128"/>
      <c r="VBN8" s="128"/>
      <c r="VBO8" s="128"/>
      <c r="VBP8" s="128"/>
      <c r="VBQ8" s="128"/>
      <c r="VBR8" s="128"/>
      <c r="VBS8" s="128"/>
      <c r="VBT8" s="128"/>
      <c r="VBU8" s="128"/>
      <c r="VBV8" s="128"/>
      <c r="VBW8" s="128"/>
      <c r="VBX8" s="128"/>
      <c r="VBY8" s="128"/>
      <c r="VBZ8" s="128"/>
      <c r="VCA8" s="128"/>
      <c r="VCB8" s="128"/>
      <c r="VCC8" s="128"/>
      <c r="VCD8" s="128"/>
      <c r="VCE8" s="128"/>
      <c r="VCF8" s="128"/>
      <c r="VCG8" s="128"/>
      <c r="VCH8" s="128"/>
      <c r="VCI8" s="128"/>
      <c r="VCJ8" s="128"/>
      <c r="VCK8" s="128"/>
      <c r="VCL8" s="128"/>
      <c r="VCM8" s="128"/>
      <c r="VCN8" s="128"/>
      <c r="VCO8" s="128"/>
      <c r="VCP8" s="128"/>
      <c r="VCQ8" s="128"/>
      <c r="VCR8" s="128"/>
      <c r="VCS8" s="128"/>
      <c r="VCT8" s="128"/>
      <c r="VCU8" s="128"/>
      <c r="VCV8" s="128"/>
      <c r="VCW8" s="128"/>
      <c r="VCX8" s="128"/>
      <c r="VCY8" s="128"/>
      <c r="VCZ8" s="128"/>
      <c r="VDA8" s="128"/>
      <c r="VDB8" s="128"/>
      <c r="VDC8" s="128"/>
      <c r="VDD8" s="128"/>
      <c r="VDE8" s="128"/>
      <c r="VDF8" s="128"/>
      <c r="VDG8" s="128"/>
      <c r="VDH8" s="128"/>
      <c r="VDI8" s="128"/>
      <c r="VDJ8" s="128"/>
      <c r="VDK8" s="128"/>
      <c r="VDL8" s="128"/>
      <c r="VDM8" s="128"/>
      <c r="VDN8" s="128"/>
      <c r="VDO8" s="128"/>
      <c r="VDP8" s="128"/>
      <c r="VDQ8" s="128"/>
      <c r="VDR8" s="128"/>
      <c r="VDS8" s="128"/>
      <c r="VDT8" s="128"/>
      <c r="VDU8" s="128"/>
      <c r="VDV8" s="128"/>
      <c r="VDW8" s="128"/>
      <c r="VDX8" s="128"/>
      <c r="VDY8" s="128"/>
      <c r="VDZ8" s="128"/>
      <c r="VEA8" s="128"/>
      <c r="VEB8" s="128"/>
      <c r="VEC8" s="128"/>
      <c r="VED8" s="128"/>
      <c r="VEE8" s="128"/>
      <c r="VEF8" s="128"/>
      <c r="VEG8" s="128"/>
      <c r="VEH8" s="128"/>
      <c r="VEI8" s="128"/>
      <c r="VEJ8" s="128"/>
      <c r="VEK8" s="128"/>
      <c r="VEL8" s="128"/>
      <c r="VEM8" s="128"/>
      <c r="VEN8" s="128"/>
      <c r="VEO8" s="128"/>
      <c r="VEP8" s="128"/>
      <c r="VEQ8" s="128"/>
      <c r="VER8" s="128"/>
      <c r="VES8" s="128"/>
      <c r="VET8" s="128"/>
      <c r="VEU8" s="128"/>
      <c r="VEV8" s="128"/>
      <c r="VEW8" s="128"/>
      <c r="VEX8" s="128"/>
      <c r="VEY8" s="128"/>
      <c r="VEZ8" s="128"/>
      <c r="VFA8" s="128"/>
      <c r="VFB8" s="128"/>
      <c r="VFC8" s="128"/>
      <c r="VFD8" s="128"/>
      <c r="VFE8" s="128"/>
      <c r="VFF8" s="128"/>
      <c r="VFG8" s="128"/>
      <c r="VFH8" s="128"/>
      <c r="VFI8" s="128"/>
      <c r="VFJ8" s="128"/>
      <c r="VFK8" s="128"/>
      <c r="VFL8" s="128"/>
      <c r="VFM8" s="128"/>
      <c r="VFN8" s="128"/>
      <c r="VFO8" s="128"/>
      <c r="VFP8" s="128"/>
      <c r="VFQ8" s="128"/>
      <c r="VFR8" s="128"/>
      <c r="VFS8" s="128"/>
      <c r="VFT8" s="128"/>
      <c r="VFU8" s="128"/>
      <c r="VFV8" s="128"/>
      <c r="VFW8" s="128"/>
      <c r="VFX8" s="128"/>
      <c r="VFY8" s="128"/>
      <c r="VFZ8" s="128"/>
      <c r="VGA8" s="128"/>
      <c r="VGB8" s="128"/>
      <c r="VGC8" s="128"/>
      <c r="VGD8" s="128"/>
      <c r="VGE8" s="128"/>
      <c r="VGF8" s="128"/>
      <c r="VGG8" s="128"/>
      <c r="VGH8" s="128"/>
      <c r="VGI8" s="128"/>
      <c r="VGJ8" s="128"/>
      <c r="VGK8" s="128"/>
      <c r="VGL8" s="128"/>
      <c r="VGM8" s="128"/>
      <c r="VGN8" s="128"/>
      <c r="VGO8" s="128"/>
      <c r="VGP8" s="128"/>
      <c r="VGQ8" s="128"/>
      <c r="VGR8" s="128"/>
      <c r="VGS8" s="128"/>
      <c r="VGT8" s="128"/>
      <c r="VGU8" s="128"/>
      <c r="VGV8" s="128"/>
      <c r="VGW8" s="128"/>
      <c r="VGX8" s="128"/>
      <c r="VGY8" s="128"/>
      <c r="VGZ8" s="128"/>
      <c r="VHA8" s="128"/>
      <c r="VHB8" s="128"/>
      <c r="VHC8" s="128"/>
      <c r="VHD8" s="128"/>
      <c r="VHE8" s="128"/>
      <c r="VHF8" s="128"/>
      <c r="VHG8" s="128"/>
      <c r="VHH8" s="128"/>
      <c r="VHI8" s="128"/>
      <c r="VHJ8" s="128"/>
      <c r="VHK8" s="128"/>
      <c r="VHL8" s="128"/>
      <c r="VHM8" s="128"/>
      <c r="VHN8" s="128"/>
      <c r="VHO8" s="128"/>
      <c r="VHP8" s="128"/>
      <c r="VHQ8" s="128"/>
      <c r="VHR8" s="128"/>
      <c r="VHS8" s="128"/>
      <c r="VHT8" s="128"/>
      <c r="VHU8" s="128"/>
      <c r="VHV8" s="128"/>
      <c r="VHW8" s="128"/>
      <c r="VHX8" s="128"/>
      <c r="VHY8" s="128"/>
      <c r="VHZ8" s="128"/>
      <c r="VIA8" s="128"/>
      <c r="VIB8" s="128"/>
      <c r="VIC8" s="128"/>
      <c r="VID8" s="128"/>
      <c r="VIE8" s="128"/>
      <c r="VIF8" s="128"/>
      <c r="VIG8" s="128"/>
      <c r="VIH8" s="128"/>
      <c r="VII8" s="128"/>
      <c r="VIJ8" s="128"/>
      <c r="VIK8" s="128"/>
      <c r="VIL8" s="128"/>
      <c r="VIM8" s="128"/>
      <c r="VIN8" s="128"/>
      <c r="VIO8" s="128"/>
      <c r="VIP8" s="128"/>
      <c r="VIQ8" s="128"/>
      <c r="VIR8" s="128"/>
      <c r="VIS8" s="128"/>
      <c r="VIT8" s="128"/>
      <c r="VIU8" s="128"/>
      <c r="VIV8" s="128"/>
      <c r="VIW8" s="128"/>
      <c r="VIX8" s="128"/>
      <c r="VIY8" s="128"/>
      <c r="VIZ8" s="128"/>
      <c r="VJA8" s="128"/>
      <c r="VJB8" s="128"/>
      <c r="VJC8" s="128"/>
      <c r="VJD8" s="128"/>
      <c r="VJE8" s="128"/>
      <c r="VJF8" s="128"/>
      <c r="VJG8" s="128"/>
      <c r="VJH8" s="128"/>
      <c r="VJI8" s="128"/>
      <c r="VJJ8" s="128"/>
      <c r="VJK8" s="128"/>
      <c r="VJL8" s="128"/>
      <c r="VJM8" s="128"/>
      <c r="VJN8" s="128"/>
      <c r="VJO8" s="128"/>
      <c r="VJP8" s="128"/>
      <c r="VJQ8" s="128"/>
      <c r="VJR8" s="128"/>
      <c r="VJS8" s="128"/>
      <c r="VJT8" s="128"/>
      <c r="VJU8" s="128"/>
      <c r="VJV8" s="128"/>
      <c r="VJW8" s="128"/>
      <c r="VJX8" s="128"/>
      <c r="VJY8" s="128"/>
      <c r="VJZ8" s="128"/>
      <c r="VKA8" s="128"/>
      <c r="VKB8" s="128"/>
      <c r="VKC8" s="128"/>
      <c r="VKD8" s="128"/>
      <c r="VKE8" s="128"/>
      <c r="VKF8" s="128"/>
      <c r="VKG8" s="128"/>
      <c r="VKH8" s="128"/>
      <c r="VKI8" s="128"/>
      <c r="VKJ8" s="128"/>
      <c r="VKK8" s="128"/>
      <c r="VKL8" s="128"/>
      <c r="VKM8" s="128"/>
      <c r="VKN8" s="128"/>
      <c r="VKO8" s="128"/>
      <c r="VKP8" s="128"/>
      <c r="VKQ8" s="128"/>
      <c r="VKR8" s="128"/>
      <c r="VKS8" s="128"/>
      <c r="VKT8" s="128"/>
      <c r="VKU8" s="128"/>
      <c r="VKV8" s="128"/>
      <c r="VKW8" s="128"/>
      <c r="VKX8" s="128"/>
      <c r="VKY8" s="128"/>
      <c r="VKZ8" s="128"/>
      <c r="VLA8" s="128"/>
      <c r="VLB8" s="128"/>
      <c r="VLC8" s="128"/>
      <c r="VLD8" s="128"/>
      <c r="VLE8" s="128"/>
      <c r="VLF8" s="128"/>
      <c r="VLG8" s="128"/>
      <c r="VLH8" s="128"/>
      <c r="VLI8" s="128"/>
      <c r="VLJ8" s="128"/>
      <c r="VLK8" s="128"/>
      <c r="VLL8" s="128"/>
      <c r="VLM8" s="128"/>
      <c r="VLN8" s="128"/>
      <c r="VLO8" s="128"/>
      <c r="VLP8" s="128"/>
      <c r="VLQ8" s="128"/>
      <c r="VLR8" s="128"/>
      <c r="VLS8" s="128"/>
      <c r="VLT8" s="128"/>
      <c r="VLU8" s="128"/>
      <c r="VLV8" s="128"/>
      <c r="VLW8" s="128"/>
      <c r="VLX8" s="128"/>
      <c r="VLY8" s="128"/>
      <c r="VLZ8" s="128"/>
      <c r="VMA8" s="128"/>
      <c r="VMB8" s="128"/>
      <c r="VMC8" s="128"/>
      <c r="VMD8" s="128"/>
      <c r="VME8" s="128"/>
      <c r="VMF8" s="128"/>
      <c r="VMG8" s="128"/>
      <c r="VMH8" s="128"/>
      <c r="VMI8" s="128"/>
      <c r="VMJ8" s="128"/>
      <c r="VMK8" s="128"/>
      <c r="VML8" s="128"/>
      <c r="VMM8" s="128"/>
      <c r="VMN8" s="128"/>
      <c r="VMO8" s="128"/>
      <c r="VMP8" s="128"/>
      <c r="VMQ8" s="128"/>
      <c r="VMR8" s="128"/>
      <c r="VMS8" s="128"/>
      <c r="VMT8" s="128"/>
      <c r="VMU8" s="128"/>
      <c r="VMV8" s="128"/>
      <c r="VMW8" s="128"/>
      <c r="VMX8" s="128"/>
      <c r="VMY8" s="128"/>
      <c r="VMZ8" s="128"/>
      <c r="VNA8" s="128"/>
      <c r="VNB8" s="128"/>
      <c r="VNC8" s="128"/>
      <c r="VND8" s="128"/>
      <c r="VNE8" s="128"/>
      <c r="VNF8" s="128"/>
      <c r="VNG8" s="128"/>
      <c r="VNH8" s="128"/>
      <c r="VNI8" s="128"/>
      <c r="VNJ8" s="128"/>
      <c r="VNK8" s="128"/>
      <c r="VNL8" s="128"/>
      <c r="VNM8" s="128"/>
      <c r="VNN8" s="128"/>
      <c r="VNO8" s="128"/>
      <c r="VNP8" s="128"/>
      <c r="VNQ8" s="128"/>
      <c r="VNR8" s="128"/>
      <c r="VNS8" s="128"/>
      <c r="VNT8" s="128"/>
      <c r="VNU8" s="128"/>
      <c r="VNV8" s="128"/>
      <c r="VNW8" s="128"/>
      <c r="VNX8" s="128"/>
      <c r="VNY8" s="128"/>
      <c r="VNZ8" s="128"/>
      <c r="VOA8" s="128"/>
      <c r="VOB8" s="128"/>
      <c r="VOC8" s="128"/>
      <c r="VOD8" s="128"/>
      <c r="VOE8" s="128"/>
      <c r="VOF8" s="128"/>
      <c r="VOG8" s="128"/>
      <c r="VOH8" s="128"/>
      <c r="VOI8" s="128"/>
      <c r="VOJ8" s="128"/>
      <c r="VOK8" s="128"/>
      <c r="VOL8" s="128"/>
      <c r="VOM8" s="128"/>
      <c r="VON8" s="128"/>
      <c r="VOO8" s="128"/>
      <c r="VOP8" s="128"/>
      <c r="VOQ8" s="128"/>
      <c r="VOR8" s="128"/>
      <c r="VOS8" s="128"/>
      <c r="VOT8" s="128"/>
      <c r="VOU8" s="128"/>
      <c r="VOV8" s="128"/>
      <c r="VOW8" s="128"/>
      <c r="VOX8" s="128"/>
      <c r="VOY8" s="128"/>
      <c r="VOZ8" s="128"/>
      <c r="VPA8" s="128"/>
      <c r="VPB8" s="128"/>
      <c r="VPC8" s="128"/>
      <c r="VPD8" s="128"/>
      <c r="VPE8" s="128"/>
      <c r="VPF8" s="128"/>
      <c r="VPG8" s="128"/>
      <c r="VPH8" s="128"/>
      <c r="VPI8" s="128"/>
      <c r="VPJ8" s="128"/>
      <c r="VPK8" s="128"/>
      <c r="VPL8" s="128"/>
      <c r="VPM8" s="128"/>
      <c r="VPN8" s="128"/>
      <c r="VPO8" s="128"/>
      <c r="VPP8" s="128"/>
      <c r="VPQ8" s="128"/>
      <c r="VPR8" s="128"/>
      <c r="VPS8" s="128"/>
      <c r="VPT8" s="128"/>
      <c r="VPU8" s="128"/>
      <c r="VPV8" s="128"/>
      <c r="VPW8" s="128"/>
      <c r="VPX8" s="128"/>
      <c r="VPY8" s="128"/>
      <c r="VPZ8" s="128"/>
      <c r="VQA8" s="128"/>
      <c r="VQB8" s="128"/>
      <c r="VQC8" s="128"/>
      <c r="VQD8" s="128"/>
      <c r="VQE8" s="128"/>
      <c r="VQF8" s="128"/>
      <c r="VQG8" s="128"/>
      <c r="VQH8" s="128"/>
      <c r="VQI8" s="128"/>
      <c r="VQJ8" s="128"/>
      <c r="VQK8" s="128"/>
      <c r="VQL8" s="128"/>
      <c r="VQM8" s="128"/>
      <c r="VQN8" s="128"/>
      <c r="VQO8" s="128"/>
      <c r="VQP8" s="128"/>
      <c r="VQQ8" s="128"/>
      <c r="VQR8" s="128"/>
      <c r="VQS8" s="128"/>
      <c r="VQT8" s="128"/>
      <c r="VQU8" s="128"/>
      <c r="VQV8" s="128"/>
      <c r="VQW8" s="128"/>
      <c r="VQX8" s="128"/>
      <c r="VQY8" s="128"/>
      <c r="VQZ8" s="128"/>
      <c r="VRA8" s="128"/>
      <c r="VRB8" s="128"/>
      <c r="VRC8" s="128"/>
      <c r="VRD8" s="128"/>
      <c r="VRE8" s="128"/>
      <c r="VRF8" s="128"/>
      <c r="VRG8" s="128"/>
      <c r="VRH8" s="128"/>
      <c r="VRI8" s="128"/>
      <c r="VRJ8" s="128"/>
      <c r="VRK8" s="128"/>
      <c r="VRL8" s="128"/>
      <c r="VRM8" s="128"/>
      <c r="VRN8" s="128"/>
      <c r="VRO8" s="128"/>
      <c r="VRP8" s="128"/>
      <c r="VRQ8" s="128"/>
      <c r="VRR8" s="128"/>
      <c r="VRS8" s="128"/>
      <c r="VRT8" s="128"/>
      <c r="VRU8" s="128"/>
      <c r="VRV8" s="128"/>
      <c r="VRW8" s="128"/>
      <c r="VRX8" s="128"/>
      <c r="VRY8" s="128"/>
      <c r="VRZ8" s="128"/>
      <c r="VSA8" s="128"/>
      <c r="VSB8" s="128"/>
      <c r="VSC8" s="128"/>
      <c r="VSD8" s="128"/>
      <c r="VSE8" s="128"/>
      <c r="VSF8" s="128"/>
      <c r="VSG8" s="128"/>
      <c r="VSH8" s="128"/>
      <c r="VSI8" s="128"/>
      <c r="VSJ8" s="128"/>
      <c r="VSK8" s="128"/>
      <c r="VSL8" s="128"/>
      <c r="VSM8" s="128"/>
      <c r="VSN8" s="128"/>
      <c r="VSO8" s="128"/>
      <c r="VSP8" s="128"/>
      <c r="VSQ8" s="128"/>
      <c r="VSR8" s="128"/>
      <c r="VSS8" s="128"/>
      <c r="VST8" s="128"/>
      <c r="VSU8" s="128"/>
      <c r="VSV8" s="128"/>
      <c r="VSW8" s="128"/>
      <c r="VSX8" s="128"/>
      <c r="VSY8" s="128"/>
      <c r="VSZ8" s="128"/>
      <c r="VTA8" s="128"/>
      <c r="VTB8" s="128"/>
      <c r="VTC8" s="128"/>
      <c r="VTD8" s="128"/>
      <c r="VTE8" s="128"/>
      <c r="VTF8" s="128"/>
      <c r="VTG8" s="128"/>
      <c r="VTH8" s="128"/>
      <c r="VTI8" s="128"/>
      <c r="VTJ8" s="128"/>
      <c r="VTK8" s="128"/>
      <c r="VTL8" s="128"/>
      <c r="VTM8" s="128"/>
      <c r="VTN8" s="128"/>
      <c r="VTO8" s="128"/>
      <c r="VTP8" s="128"/>
      <c r="VTQ8" s="128"/>
      <c r="VTR8" s="128"/>
      <c r="VTS8" s="128"/>
      <c r="VTT8" s="128"/>
      <c r="VTU8" s="128"/>
      <c r="VTV8" s="128"/>
      <c r="VTW8" s="128"/>
      <c r="VTX8" s="128"/>
      <c r="VTY8" s="128"/>
      <c r="VTZ8" s="128"/>
      <c r="VUA8" s="128"/>
      <c r="VUB8" s="128"/>
      <c r="VUC8" s="128"/>
      <c r="VUD8" s="128"/>
      <c r="VUE8" s="128"/>
      <c r="VUF8" s="128"/>
      <c r="VUG8" s="128"/>
      <c r="VUH8" s="128"/>
      <c r="VUI8" s="128"/>
      <c r="VUJ8" s="128"/>
      <c r="VUK8" s="128"/>
      <c r="VUL8" s="128"/>
      <c r="VUM8" s="128"/>
      <c r="VUN8" s="128"/>
      <c r="VUO8" s="128"/>
      <c r="VUP8" s="128"/>
      <c r="VUQ8" s="128"/>
      <c r="VUR8" s="128"/>
      <c r="VUS8" s="128"/>
      <c r="VUT8" s="128"/>
      <c r="VUU8" s="128"/>
      <c r="VUV8" s="128"/>
      <c r="VUW8" s="128"/>
      <c r="VUX8" s="128"/>
      <c r="VUY8" s="128"/>
      <c r="VUZ8" s="128"/>
      <c r="VVA8" s="128"/>
      <c r="VVB8" s="128"/>
      <c r="VVC8" s="128"/>
      <c r="VVD8" s="128"/>
      <c r="VVE8" s="128"/>
      <c r="VVF8" s="128"/>
      <c r="VVG8" s="128"/>
      <c r="VVH8" s="128"/>
      <c r="VVI8" s="128"/>
      <c r="VVJ8" s="128"/>
      <c r="VVK8" s="128"/>
      <c r="VVL8" s="128"/>
      <c r="VVM8" s="128"/>
      <c r="VVN8" s="128"/>
      <c r="VVO8" s="128"/>
      <c r="VVP8" s="128"/>
      <c r="VVQ8" s="128"/>
      <c r="VVR8" s="128"/>
      <c r="VVS8" s="128"/>
      <c r="VVT8" s="128"/>
      <c r="VVU8" s="128"/>
      <c r="VVV8" s="128"/>
      <c r="VVW8" s="128"/>
      <c r="VVX8" s="128"/>
      <c r="VVY8" s="128"/>
      <c r="VVZ8" s="128"/>
      <c r="VWA8" s="128"/>
      <c r="VWB8" s="128"/>
      <c r="VWC8" s="128"/>
      <c r="VWD8" s="128"/>
      <c r="VWE8" s="128"/>
      <c r="VWF8" s="128"/>
      <c r="VWG8" s="128"/>
      <c r="VWH8" s="128"/>
      <c r="VWI8" s="128"/>
      <c r="VWJ8" s="128"/>
      <c r="VWK8" s="128"/>
      <c r="VWL8" s="128"/>
      <c r="VWM8" s="128"/>
      <c r="VWN8" s="128"/>
      <c r="VWO8" s="128"/>
      <c r="VWP8" s="128"/>
      <c r="VWQ8" s="128"/>
      <c r="VWR8" s="128"/>
      <c r="VWS8" s="128"/>
      <c r="VWT8" s="128"/>
      <c r="VWU8" s="128"/>
      <c r="VWV8" s="128"/>
      <c r="VWW8" s="128"/>
      <c r="VWX8" s="128"/>
      <c r="VWY8" s="128"/>
      <c r="VWZ8" s="128"/>
      <c r="VXA8" s="128"/>
      <c r="VXB8" s="128"/>
      <c r="VXC8" s="128"/>
      <c r="VXD8" s="128"/>
      <c r="VXE8" s="128"/>
      <c r="VXF8" s="128"/>
      <c r="VXG8" s="128"/>
      <c r="VXH8" s="128"/>
      <c r="VXI8" s="128"/>
      <c r="VXJ8" s="128"/>
      <c r="VXK8" s="128"/>
      <c r="VXL8" s="128"/>
      <c r="VXM8" s="128"/>
      <c r="VXN8" s="128"/>
      <c r="VXO8" s="128"/>
      <c r="VXP8" s="128"/>
      <c r="VXQ8" s="128"/>
      <c r="VXR8" s="128"/>
      <c r="VXS8" s="128"/>
      <c r="VXT8" s="128"/>
      <c r="VXU8" s="128"/>
      <c r="VXV8" s="128"/>
      <c r="VXW8" s="128"/>
      <c r="VXX8" s="128"/>
      <c r="VXY8" s="128"/>
      <c r="VXZ8" s="128"/>
      <c r="VYA8" s="128"/>
      <c r="VYB8" s="128"/>
      <c r="VYC8" s="128"/>
      <c r="VYD8" s="128"/>
      <c r="VYE8" s="128"/>
      <c r="VYF8" s="128"/>
      <c r="VYG8" s="128"/>
      <c r="VYH8" s="128"/>
      <c r="VYI8" s="128"/>
      <c r="VYJ8" s="128"/>
      <c r="VYK8" s="128"/>
      <c r="VYL8" s="128"/>
      <c r="VYM8" s="128"/>
      <c r="VYN8" s="128"/>
      <c r="VYO8" s="128"/>
      <c r="VYP8" s="128"/>
      <c r="VYQ8" s="128"/>
      <c r="VYR8" s="128"/>
      <c r="VYS8" s="128"/>
      <c r="VYT8" s="128"/>
      <c r="VYU8" s="128"/>
      <c r="VYV8" s="128"/>
      <c r="VYW8" s="128"/>
      <c r="VYX8" s="128"/>
      <c r="VYY8" s="128"/>
      <c r="VYZ8" s="128"/>
      <c r="VZA8" s="128"/>
      <c r="VZB8" s="128"/>
      <c r="VZC8" s="128"/>
      <c r="VZD8" s="128"/>
      <c r="VZE8" s="128"/>
      <c r="VZF8" s="128"/>
      <c r="VZG8" s="128"/>
      <c r="VZH8" s="128"/>
      <c r="VZI8" s="128"/>
      <c r="VZJ8" s="128"/>
      <c r="VZK8" s="128"/>
      <c r="VZL8" s="128"/>
      <c r="VZM8" s="128"/>
      <c r="VZN8" s="128"/>
      <c r="VZO8" s="128"/>
      <c r="VZP8" s="128"/>
      <c r="VZQ8" s="128"/>
      <c r="VZR8" s="128"/>
      <c r="VZS8" s="128"/>
      <c r="VZT8" s="128"/>
      <c r="VZU8" s="128"/>
      <c r="VZV8" s="128"/>
      <c r="VZW8" s="128"/>
      <c r="VZX8" s="128"/>
      <c r="VZY8" s="128"/>
      <c r="VZZ8" s="128"/>
      <c r="WAA8" s="128"/>
      <c r="WAB8" s="128"/>
      <c r="WAC8" s="128"/>
      <c r="WAD8" s="128"/>
      <c r="WAE8" s="128"/>
      <c r="WAF8" s="128"/>
      <c r="WAG8" s="128"/>
      <c r="WAH8" s="128"/>
      <c r="WAI8" s="128"/>
      <c r="WAJ8" s="128"/>
      <c r="WAK8" s="128"/>
      <c r="WAL8" s="128"/>
      <c r="WAM8" s="128"/>
      <c r="WAN8" s="128"/>
      <c r="WAO8" s="128"/>
      <c r="WAP8" s="128"/>
      <c r="WAQ8" s="128"/>
      <c r="WAR8" s="128"/>
      <c r="WAS8" s="128"/>
      <c r="WAT8" s="128"/>
      <c r="WAU8" s="128"/>
      <c r="WAV8" s="128"/>
      <c r="WAW8" s="128"/>
      <c r="WAX8" s="128"/>
      <c r="WAY8" s="128"/>
      <c r="WAZ8" s="128"/>
      <c r="WBA8" s="128"/>
      <c r="WBB8" s="128"/>
      <c r="WBC8" s="128"/>
      <c r="WBD8" s="128"/>
      <c r="WBE8" s="128"/>
      <c r="WBF8" s="128"/>
      <c r="WBG8" s="128"/>
      <c r="WBH8" s="128"/>
      <c r="WBI8" s="128"/>
      <c r="WBJ8" s="128"/>
      <c r="WBK8" s="128"/>
      <c r="WBL8" s="128"/>
      <c r="WBM8" s="128"/>
      <c r="WBN8" s="128"/>
      <c r="WBO8" s="128"/>
      <c r="WBP8" s="128"/>
      <c r="WBQ8" s="128"/>
      <c r="WBR8" s="128"/>
      <c r="WBS8" s="128"/>
      <c r="WBT8" s="128"/>
      <c r="WBU8" s="128"/>
      <c r="WBV8" s="128"/>
      <c r="WBW8" s="128"/>
      <c r="WBX8" s="128"/>
      <c r="WBY8" s="128"/>
      <c r="WBZ8" s="128"/>
      <c r="WCA8" s="128"/>
      <c r="WCB8" s="128"/>
      <c r="WCC8" s="128"/>
      <c r="WCD8" s="128"/>
      <c r="WCE8" s="128"/>
      <c r="WCF8" s="128"/>
      <c r="WCG8" s="128"/>
      <c r="WCH8" s="128"/>
      <c r="WCI8" s="128"/>
      <c r="WCJ8" s="128"/>
      <c r="WCK8" s="128"/>
      <c r="WCL8" s="128"/>
      <c r="WCM8" s="128"/>
      <c r="WCN8" s="128"/>
      <c r="WCO8" s="128"/>
      <c r="WCP8" s="128"/>
      <c r="WCQ8" s="128"/>
      <c r="WCR8" s="128"/>
      <c r="WCS8" s="128"/>
      <c r="WCT8" s="128"/>
      <c r="WCU8" s="128"/>
      <c r="WCV8" s="128"/>
      <c r="WCW8" s="128"/>
      <c r="WCX8" s="128"/>
      <c r="WCY8" s="128"/>
      <c r="WCZ8" s="128"/>
      <c r="WDA8" s="128"/>
      <c r="WDB8" s="128"/>
      <c r="WDC8" s="128"/>
      <c r="WDD8" s="128"/>
      <c r="WDE8" s="128"/>
      <c r="WDF8" s="128"/>
      <c r="WDG8" s="128"/>
      <c r="WDH8" s="128"/>
      <c r="WDI8" s="128"/>
      <c r="WDJ8" s="128"/>
      <c r="WDK8" s="128"/>
      <c r="WDL8" s="128"/>
      <c r="WDM8" s="128"/>
      <c r="WDN8" s="128"/>
      <c r="WDO8" s="128"/>
      <c r="WDP8" s="128"/>
      <c r="WDQ8" s="128"/>
      <c r="WDR8" s="128"/>
      <c r="WDS8" s="128"/>
      <c r="WDT8" s="128"/>
      <c r="WDU8" s="128"/>
      <c r="WDV8" s="128"/>
      <c r="WDW8" s="128"/>
      <c r="WDX8" s="128"/>
      <c r="WDY8" s="128"/>
      <c r="WDZ8" s="128"/>
      <c r="WEA8" s="128"/>
      <c r="WEB8" s="128"/>
      <c r="WEC8" s="128"/>
      <c r="WED8" s="128"/>
      <c r="WEE8" s="128"/>
      <c r="WEF8" s="128"/>
      <c r="WEG8" s="128"/>
      <c r="WEH8" s="128"/>
      <c r="WEI8" s="128"/>
      <c r="WEJ8" s="128"/>
      <c r="WEK8" s="128"/>
      <c r="WEL8" s="128"/>
      <c r="WEM8" s="128"/>
      <c r="WEN8" s="128"/>
      <c r="WEO8" s="128"/>
      <c r="WEP8" s="128"/>
      <c r="WEQ8" s="128"/>
      <c r="WER8" s="128"/>
      <c r="WES8" s="128"/>
      <c r="WET8" s="128"/>
      <c r="WEU8" s="128"/>
      <c r="WEV8" s="128"/>
      <c r="WEW8" s="128"/>
      <c r="WEX8" s="128"/>
      <c r="WEY8" s="128"/>
      <c r="WEZ8" s="128"/>
      <c r="WFA8" s="128"/>
      <c r="WFB8" s="128"/>
      <c r="WFC8" s="128"/>
      <c r="WFD8" s="128"/>
      <c r="WFE8" s="128"/>
      <c r="WFF8" s="128"/>
      <c r="WFG8" s="128"/>
      <c r="WFH8" s="128"/>
      <c r="WFI8" s="128"/>
      <c r="WFJ8" s="128"/>
      <c r="WFK8" s="128"/>
      <c r="WFL8" s="128"/>
      <c r="WFM8" s="128"/>
      <c r="WFN8" s="128"/>
      <c r="WFO8" s="128"/>
      <c r="WFP8" s="128"/>
      <c r="WFQ8" s="128"/>
      <c r="WFR8" s="128"/>
      <c r="WFS8" s="128"/>
      <c r="WFT8" s="128"/>
      <c r="WFU8" s="128"/>
      <c r="WFV8" s="128"/>
      <c r="WFW8" s="128"/>
      <c r="WFX8" s="128"/>
      <c r="WFY8" s="128"/>
      <c r="WFZ8" s="128"/>
      <c r="WGA8" s="128"/>
      <c r="WGB8" s="128"/>
      <c r="WGC8" s="128"/>
      <c r="WGD8" s="128"/>
      <c r="WGE8" s="128"/>
      <c r="WGF8" s="128"/>
      <c r="WGG8" s="128"/>
      <c r="WGH8" s="128"/>
      <c r="WGI8" s="128"/>
      <c r="WGJ8" s="128"/>
      <c r="WGK8" s="128"/>
      <c r="WGL8" s="128"/>
      <c r="WGM8" s="128"/>
      <c r="WGN8" s="128"/>
      <c r="WGO8" s="128"/>
      <c r="WGP8" s="128"/>
      <c r="WGQ8" s="128"/>
      <c r="WGR8" s="128"/>
      <c r="WGS8" s="128"/>
      <c r="WGT8" s="128"/>
      <c r="WGU8" s="128"/>
      <c r="WGV8" s="128"/>
      <c r="WGW8" s="128"/>
      <c r="WGX8" s="128"/>
      <c r="WGY8" s="128"/>
      <c r="WGZ8" s="128"/>
      <c r="WHA8" s="128"/>
      <c r="WHB8" s="128"/>
      <c r="WHC8" s="128"/>
      <c r="WHD8" s="128"/>
      <c r="WHE8" s="128"/>
      <c r="WHF8" s="128"/>
      <c r="WHG8" s="128"/>
      <c r="WHH8" s="128"/>
      <c r="WHI8" s="128"/>
      <c r="WHJ8" s="128"/>
      <c r="WHK8" s="128"/>
      <c r="WHL8" s="128"/>
      <c r="WHM8" s="128"/>
      <c r="WHN8" s="128"/>
      <c r="WHO8" s="128"/>
      <c r="WHP8" s="128"/>
      <c r="WHQ8" s="128"/>
      <c r="WHR8" s="128"/>
      <c r="WHS8" s="128"/>
      <c r="WHT8" s="128"/>
      <c r="WHU8" s="128"/>
      <c r="WHV8" s="128"/>
      <c r="WHW8" s="128"/>
      <c r="WHX8" s="128"/>
      <c r="WHY8" s="128"/>
      <c r="WHZ8" s="128"/>
      <c r="WIA8" s="128"/>
      <c r="WIB8" s="128"/>
      <c r="WIC8" s="128"/>
      <c r="WID8" s="128"/>
      <c r="WIE8" s="128"/>
      <c r="WIF8" s="128"/>
      <c r="WIG8" s="128"/>
      <c r="WIH8" s="128"/>
      <c r="WII8" s="128"/>
      <c r="WIJ8" s="128"/>
      <c r="WIK8" s="128"/>
      <c r="WIL8" s="128"/>
      <c r="WIM8" s="128"/>
      <c r="WIN8" s="128"/>
      <c r="WIO8" s="128"/>
      <c r="WIP8" s="128"/>
      <c r="WIQ8" s="128"/>
      <c r="WIR8" s="128"/>
      <c r="WIS8" s="128"/>
      <c r="WIT8" s="128"/>
      <c r="WIU8" s="128"/>
      <c r="WIV8" s="128"/>
      <c r="WIW8" s="128"/>
      <c r="WIX8" s="128"/>
      <c r="WIY8" s="128"/>
      <c r="WIZ8" s="128"/>
      <c r="WJA8" s="128"/>
      <c r="WJB8" s="128"/>
      <c r="WJC8" s="128"/>
      <c r="WJD8" s="128"/>
      <c r="WJE8" s="128"/>
      <c r="WJF8" s="128"/>
      <c r="WJG8" s="128"/>
      <c r="WJH8" s="128"/>
      <c r="WJI8" s="128"/>
      <c r="WJJ8" s="128"/>
      <c r="WJK8" s="128"/>
      <c r="WJL8" s="128"/>
      <c r="WJM8" s="128"/>
      <c r="WJN8" s="128"/>
      <c r="WJO8" s="128"/>
      <c r="WJP8" s="128"/>
      <c r="WJQ8" s="128"/>
      <c r="WJR8" s="128"/>
      <c r="WJS8" s="128"/>
      <c r="WJT8" s="128"/>
      <c r="WJU8" s="128"/>
      <c r="WJV8" s="128"/>
      <c r="WJW8" s="128"/>
      <c r="WJX8" s="128"/>
      <c r="WJY8" s="128"/>
      <c r="WJZ8" s="128"/>
      <c r="WKA8" s="128"/>
      <c r="WKB8" s="128"/>
      <c r="WKC8" s="128"/>
      <c r="WKD8" s="128"/>
      <c r="WKE8" s="128"/>
      <c r="WKF8" s="128"/>
      <c r="WKG8" s="128"/>
      <c r="WKH8" s="128"/>
      <c r="WKI8" s="128"/>
      <c r="WKJ8" s="128"/>
      <c r="WKK8" s="128"/>
      <c r="WKL8" s="128"/>
      <c r="WKM8" s="128"/>
      <c r="WKN8" s="128"/>
      <c r="WKO8" s="128"/>
      <c r="WKP8" s="128"/>
      <c r="WKQ8" s="128"/>
      <c r="WKR8" s="128"/>
      <c r="WKS8" s="128"/>
      <c r="WKT8" s="128"/>
      <c r="WKU8" s="128"/>
      <c r="WKV8" s="128"/>
      <c r="WKW8" s="128"/>
      <c r="WKX8" s="128"/>
      <c r="WKY8" s="128"/>
      <c r="WKZ8" s="128"/>
      <c r="WLA8" s="128"/>
      <c r="WLB8" s="128"/>
      <c r="WLC8" s="128"/>
      <c r="WLD8" s="128"/>
      <c r="WLE8" s="128"/>
      <c r="WLF8" s="128"/>
      <c r="WLG8" s="128"/>
      <c r="WLH8" s="128"/>
      <c r="WLI8" s="128"/>
      <c r="WLJ8" s="128"/>
      <c r="WLK8" s="128"/>
      <c r="WLL8" s="128"/>
      <c r="WLM8" s="128"/>
      <c r="WLN8" s="128"/>
      <c r="WLO8" s="128"/>
      <c r="WLP8" s="128"/>
      <c r="WLQ8" s="128"/>
      <c r="WLR8" s="128"/>
      <c r="WLS8" s="128"/>
      <c r="WLT8" s="128"/>
      <c r="WLU8" s="128"/>
      <c r="WLV8" s="128"/>
      <c r="WLW8" s="128"/>
      <c r="WLX8" s="128"/>
      <c r="WLY8" s="128"/>
      <c r="WLZ8" s="128"/>
      <c r="WMA8" s="128"/>
      <c r="WMB8" s="128"/>
      <c r="WMC8" s="128"/>
      <c r="WMD8" s="128"/>
      <c r="WME8" s="128"/>
      <c r="WMF8" s="128"/>
      <c r="WMG8" s="128"/>
      <c r="WMH8" s="128"/>
      <c r="WMI8" s="128"/>
      <c r="WMJ8" s="128"/>
      <c r="WMK8" s="128"/>
      <c r="WML8" s="128"/>
      <c r="WMM8" s="128"/>
      <c r="WMN8" s="128"/>
      <c r="WMO8" s="128"/>
      <c r="WMP8" s="128"/>
      <c r="WMQ8" s="128"/>
      <c r="WMR8" s="128"/>
      <c r="WMS8" s="128"/>
      <c r="WMT8" s="128"/>
      <c r="WMU8" s="128"/>
      <c r="WMV8" s="128"/>
      <c r="WMW8" s="128"/>
      <c r="WMX8" s="128"/>
      <c r="WMY8" s="128"/>
      <c r="WMZ8" s="128"/>
      <c r="WNA8" s="128"/>
      <c r="WNB8" s="128"/>
      <c r="WNC8" s="128"/>
      <c r="WND8" s="128"/>
      <c r="WNE8" s="128"/>
      <c r="WNF8" s="128"/>
      <c r="WNG8" s="128"/>
      <c r="WNH8" s="128"/>
      <c r="WNI8" s="128"/>
      <c r="WNJ8" s="128"/>
      <c r="WNK8" s="128"/>
      <c r="WNL8" s="128"/>
      <c r="WNM8" s="128"/>
      <c r="WNN8" s="128"/>
      <c r="WNO8" s="128"/>
      <c r="WNP8" s="128"/>
      <c r="WNQ8" s="128"/>
      <c r="WNR8" s="128"/>
      <c r="WNS8" s="128"/>
      <c r="WNT8" s="128"/>
      <c r="WNU8" s="128"/>
      <c r="WNV8" s="128"/>
      <c r="WNW8" s="128"/>
      <c r="WNX8" s="128"/>
      <c r="WNY8" s="128"/>
      <c r="WNZ8" s="128"/>
      <c r="WOA8" s="128"/>
      <c r="WOB8" s="128"/>
      <c r="WOC8" s="128"/>
      <c r="WOD8" s="128"/>
      <c r="WOE8" s="128"/>
      <c r="WOF8" s="128"/>
      <c r="WOG8" s="128"/>
      <c r="WOH8" s="128"/>
      <c r="WOI8" s="128"/>
      <c r="WOJ8" s="128"/>
      <c r="WOK8" s="128"/>
      <c r="WOL8" s="128"/>
      <c r="WOM8" s="128"/>
      <c r="WON8" s="128"/>
      <c r="WOO8" s="128"/>
      <c r="WOP8" s="128"/>
      <c r="WOQ8" s="128"/>
      <c r="WOR8" s="128"/>
      <c r="WOS8" s="128"/>
      <c r="WOT8" s="128"/>
      <c r="WOU8" s="128"/>
      <c r="WOV8" s="128"/>
      <c r="WOW8" s="128"/>
      <c r="WOX8" s="128"/>
      <c r="WOY8" s="128"/>
      <c r="WOZ8" s="128"/>
      <c r="WPA8" s="128"/>
      <c r="WPB8" s="128"/>
      <c r="WPC8" s="128"/>
      <c r="WPD8" s="128"/>
      <c r="WPE8" s="128"/>
      <c r="WPF8" s="128"/>
      <c r="WPG8" s="128"/>
      <c r="WPH8" s="128"/>
      <c r="WPI8" s="128"/>
      <c r="WPJ8" s="128"/>
      <c r="WPK8" s="128"/>
      <c r="WPL8" s="128"/>
      <c r="WPM8" s="128"/>
      <c r="WPN8" s="128"/>
      <c r="WPO8" s="128"/>
      <c r="WPP8" s="128"/>
      <c r="WPQ8" s="128"/>
      <c r="WPR8" s="128"/>
      <c r="WPS8" s="128"/>
      <c r="WPT8" s="128"/>
      <c r="WPU8" s="128"/>
      <c r="WPV8" s="128"/>
      <c r="WPW8" s="128"/>
      <c r="WPX8" s="128"/>
      <c r="WPY8" s="128"/>
      <c r="WPZ8" s="128"/>
      <c r="WQA8" s="128"/>
      <c r="WQB8" s="128"/>
      <c r="WQC8" s="128"/>
      <c r="WQD8" s="128"/>
      <c r="WQE8" s="128"/>
      <c r="WQF8" s="128"/>
      <c r="WQG8" s="128"/>
      <c r="WQH8" s="128"/>
      <c r="WQI8" s="128"/>
      <c r="WQJ8" s="128"/>
      <c r="WQK8" s="128"/>
      <c r="WQL8" s="128"/>
      <c r="WQM8" s="128"/>
      <c r="WQN8" s="128"/>
      <c r="WQO8" s="128"/>
      <c r="WQP8" s="128"/>
      <c r="WQQ8" s="128"/>
      <c r="WQR8" s="128"/>
      <c r="WQS8" s="128"/>
      <c r="WQT8" s="128"/>
      <c r="WQU8" s="128"/>
      <c r="WQV8" s="128"/>
      <c r="WQW8" s="128"/>
      <c r="WQX8" s="128"/>
      <c r="WQY8" s="128"/>
      <c r="WQZ8" s="128"/>
      <c r="WRA8" s="128"/>
      <c r="WRB8" s="128"/>
      <c r="WRC8" s="128"/>
      <c r="WRD8" s="128"/>
      <c r="WRE8" s="128"/>
      <c r="WRF8" s="128"/>
      <c r="WRG8" s="128"/>
      <c r="WRH8" s="128"/>
      <c r="WRI8" s="128"/>
      <c r="WRJ8" s="128"/>
      <c r="WRK8" s="128"/>
      <c r="WRL8" s="128"/>
      <c r="WRM8" s="128"/>
      <c r="WRN8" s="128"/>
      <c r="WRO8" s="128"/>
      <c r="WRP8" s="128"/>
      <c r="WRQ8" s="128"/>
      <c r="WRR8" s="128"/>
      <c r="WRS8" s="128"/>
      <c r="WRT8" s="128"/>
      <c r="WRU8" s="128"/>
      <c r="WRV8" s="128"/>
      <c r="WRW8" s="128"/>
      <c r="WRX8" s="128"/>
      <c r="WRY8" s="128"/>
      <c r="WRZ8" s="128"/>
      <c r="WSA8" s="128"/>
      <c r="WSB8" s="128"/>
      <c r="WSC8" s="128"/>
      <c r="WSD8" s="128"/>
      <c r="WSE8" s="128"/>
      <c r="WSF8" s="128"/>
      <c r="WSG8" s="128"/>
      <c r="WSH8" s="128"/>
      <c r="WSI8" s="128"/>
      <c r="WSJ8" s="128"/>
      <c r="WSK8" s="128"/>
      <c r="WSL8" s="128"/>
      <c r="WSM8" s="128"/>
      <c r="WSN8" s="128"/>
      <c r="WSO8" s="128"/>
      <c r="WSP8" s="128"/>
      <c r="WSQ8" s="128"/>
      <c r="WSR8" s="128"/>
      <c r="WSS8" s="128"/>
      <c r="WST8" s="128"/>
      <c r="WSU8" s="128"/>
      <c r="WSV8" s="128"/>
      <c r="WSW8" s="128"/>
      <c r="WSX8" s="128"/>
      <c r="WSY8" s="128"/>
      <c r="WSZ8" s="128"/>
      <c r="WTA8" s="128"/>
      <c r="WTB8" s="128"/>
      <c r="WTC8" s="128"/>
      <c r="WTD8" s="128"/>
      <c r="WTE8" s="128"/>
      <c r="WTF8" s="128"/>
      <c r="WTG8" s="128"/>
      <c r="WTH8" s="128"/>
      <c r="WTI8" s="128"/>
      <c r="WTJ8" s="128"/>
      <c r="WTK8" s="128"/>
      <c r="WTL8" s="128"/>
      <c r="WTM8" s="128"/>
      <c r="WTN8" s="128"/>
      <c r="WTO8" s="128"/>
      <c r="WTP8" s="128"/>
      <c r="WTQ8" s="128"/>
      <c r="WTR8" s="128"/>
      <c r="WTS8" s="128"/>
      <c r="WTT8" s="128"/>
      <c r="WTU8" s="128"/>
      <c r="WTV8" s="128"/>
      <c r="WTW8" s="128"/>
      <c r="WTX8" s="128"/>
      <c r="WTY8" s="128"/>
      <c r="WTZ8" s="128"/>
      <c r="WUA8" s="128"/>
      <c r="WUB8" s="128"/>
      <c r="WUC8" s="128"/>
      <c r="WUD8" s="128"/>
      <c r="WUE8" s="128"/>
      <c r="WUF8" s="128"/>
      <c r="WUG8" s="128"/>
      <c r="WUH8" s="128"/>
      <c r="WUI8" s="128"/>
      <c r="WUJ8" s="128"/>
      <c r="WUK8" s="128"/>
      <c r="WUL8" s="128"/>
      <c r="WUM8" s="128"/>
      <c r="WUN8" s="128"/>
      <c r="WUO8" s="128"/>
      <c r="WUP8" s="128"/>
      <c r="WUQ8" s="128"/>
      <c r="WUR8" s="128"/>
      <c r="WUS8" s="128"/>
      <c r="WUT8" s="128"/>
      <c r="WUU8" s="128"/>
      <c r="WUV8" s="128"/>
      <c r="WUW8" s="128"/>
      <c r="WUX8" s="128"/>
      <c r="WUY8" s="128"/>
      <c r="WUZ8" s="128"/>
      <c r="WVA8" s="128"/>
      <c r="WVB8" s="128"/>
      <c r="WVC8" s="128"/>
      <c r="WVD8" s="128"/>
      <c r="WVE8" s="128"/>
      <c r="WVF8" s="128"/>
      <c r="WVG8" s="128"/>
      <c r="WVH8" s="128"/>
      <c r="WVI8" s="128"/>
      <c r="WVJ8" s="128"/>
      <c r="WVK8" s="128"/>
      <c r="WVL8" s="128"/>
      <c r="WVM8" s="128"/>
      <c r="WVN8" s="128"/>
      <c r="WVO8" s="128"/>
      <c r="WVP8" s="128"/>
      <c r="WVQ8" s="128"/>
      <c r="WVR8" s="128"/>
      <c r="WVS8" s="128"/>
      <c r="WVT8" s="128"/>
      <c r="WVU8" s="128"/>
      <c r="WVV8" s="128"/>
      <c r="WVW8" s="128"/>
      <c r="WVX8" s="128"/>
      <c r="WVY8" s="128"/>
      <c r="WVZ8" s="128"/>
      <c r="WWA8" s="128"/>
    </row>
    <row r="9" spans="1:16147" s="63" customFormat="1" ht="21" customHeight="1" thickBot="1">
      <c r="A9" s="128"/>
      <c r="B9" s="648" t="s">
        <v>37</v>
      </c>
      <c r="C9" s="332"/>
      <c r="D9" s="333" t="e">
        <f>#REF!</f>
        <v>#REF!</v>
      </c>
      <c r="E9" s="334"/>
      <c r="F9" s="334"/>
      <c r="G9" s="334"/>
      <c r="H9" s="147"/>
      <c r="I9" s="147"/>
      <c r="J9" s="147"/>
      <c r="K9" s="131"/>
      <c r="L9" s="131"/>
      <c r="M9" s="390" t="s">
        <v>70</v>
      </c>
      <c r="O9" s="389" t="e">
        <f>IF(#REF!="x","SI","No")</f>
        <v>#REF!</v>
      </c>
      <c r="Q9" s="88"/>
      <c r="R9" s="649"/>
      <c r="T9" s="128"/>
      <c r="U9" s="128"/>
      <c r="V9" s="128"/>
      <c r="W9" s="128"/>
      <c r="X9" s="128"/>
      <c r="Y9" s="128"/>
      <c r="Z9" s="128"/>
      <c r="AA9" s="128"/>
      <c r="AB9" s="128"/>
      <c r="AC9" s="128"/>
      <c r="AD9" s="128"/>
      <c r="AE9" s="128"/>
      <c r="AF9" s="128"/>
      <c r="AG9" s="128"/>
      <c r="AH9" s="128"/>
      <c r="AI9" s="128"/>
      <c r="AJ9" s="128"/>
      <c r="AK9" s="128"/>
      <c r="AL9" s="128"/>
      <c r="AM9" s="128"/>
      <c r="AN9" s="128"/>
      <c r="AO9" s="128"/>
      <c r="AP9" s="128"/>
      <c r="AQ9" s="128"/>
      <c r="AR9" s="128"/>
      <c r="AS9" s="128"/>
      <c r="AT9" s="128"/>
      <c r="AU9" s="128"/>
      <c r="AV9" s="128"/>
      <c r="AW9" s="128"/>
      <c r="AX9" s="128"/>
      <c r="AY9" s="128"/>
      <c r="AZ9" s="128"/>
      <c r="BA9" s="128"/>
      <c r="BB9" s="128"/>
      <c r="BC9" s="128"/>
      <c r="BD9" s="128"/>
      <c r="BE9" s="128"/>
      <c r="BF9" s="128"/>
      <c r="BG9" s="128"/>
      <c r="BH9" s="128"/>
      <c r="BI9" s="128"/>
      <c r="BJ9" s="128"/>
      <c r="BK9" s="128"/>
      <c r="BL9" s="128"/>
      <c r="BM9" s="128"/>
      <c r="BN9" s="128"/>
      <c r="BO9" s="128"/>
      <c r="BP9" s="128"/>
      <c r="BQ9" s="128"/>
      <c r="BR9" s="128"/>
      <c r="BS9" s="128"/>
      <c r="BT9" s="128"/>
      <c r="BU9" s="128"/>
      <c r="BV9" s="128"/>
      <c r="BW9" s="128"/>
      <c r="BX9" s="128"/>
      <c r="BY9" s="128"/>
      <c r="BZ9" s="128"/>
      <c r="CA9" s="128"/>
      <c r="CB9" s="128"/>
      <c r="CC9" s="128"/>
      <c r="CD9" s="128"/>
      <c r="CE9" s="128"/>
      <c r="CF9" s="128"/>
      <c r="CG9" s="128"/>
      <c r="CH9" s="128"/>
      <c r="CI9" s="128"/>
      <c r="CJ9" s="128"/>
      <c r="CK9" s="128"/>
      <c r="CL9" s="128"/>
      <c r="CM9" s="128"/>
      <c r="CN9" s="128"/>
      <c r="CO9" s="128"/>
      <c r="CP9" s="128"/>
      <c r="CQ9" s="128"/>
      <c r="CR9" s="128"/>
      <c r="CS9" s="128"/>
      <c r="CT9" s="128"/>
      <c r="CU9" s="128"/>
      <c r="CV9" s="128"/>
      <c r="CW9" s="128"/>
      <c r="CX9" s="128"/>
      <c r="CY9" s="128"/>
      <c r="CZ9" s="128"/>
      <c r="DA9" s="128"/>
      <c r="DB9" s="128"/>
      <c r="DC9" s="128"/>
      <c r="DD9" s="128"/>
      <c r="DE9" s="128"/>
      <c r="DF9" s="128"/>
      <c r="DG9" s="128"/>
      <c r="DH9" s="128"/>
      <c r="DI9" s="128"/>
      <c r="DJ9" s="128"/>
      <c r="DK9" s="128"/>
      <c r="DL9" s="128"/>
      <c r="DM9" s="128"/>
      <c r="DN9" s="128"/>
      <c r="DO9" s="128"/>
      <c r="DP9" s="128"/>
      <c r="DQ9" s="128"/>
      <c r="DR9" s="128"/>
      <c r="DS9" s="128"/>
      <c r="DT9" s="128"/>
      <c r="DU9" s="128"/>
      <c r="DV9" s="128"/>
      <c r="DW9" s="128"/>
      <c r="DX9" s="128"/>
      <c r="DY9" s="128"/>
      <c r="DZ9" s="128"/>
      <c r="EA9" s="128"/>
      <c r="EB9" s="128"/>
      <c r="EC9" s="128"/>
      <c r="ED9" s="128"/>
      <c r="EE9" s="128"/>
      <c r="EF9" s="128"/>
      <c r="EG9" s="128"/>
      <c r="EH9" s="128"/>
      <c r="EI9" s="128"/>
      <c r="EJ9" s="128"/>
      <c r="EK9" s="128"/>
      <c r="EL9" s="128"/>
      <c r="EM9" s="128"/>
      <c r="EN9" s="128"/>
      <c r="EO9" s="128"/>
      <c r="EP9" s="128"/>
      <c r="EQ9" s="128"/>
      <c r="ER9" s="128"/>
      <c r="ES9" s="128"/>
      <c r="ET9" s="128"/>
      <c r="EU9" s="128"/>
      <c r="EV9" s="128"/>
      <c r="EW9" s="128"/>
      <c r="EX9" s="128"/>
      <c r="EY9" s="128"/>
      <c r="EZ9" s="128"/>
      <c r="FA9" s="128"/>
      <c r="FB9" s="128"/>
      <c r="FC9" s="128"/>
      <c r="FD9" s="128"/>
      <c r="FE9" s="128"/>
      <c r="FF9" s="128"/>
      <c r="FG9" s="128"/>
      <c r="FH9" s="128"/>
      <c r="FI9" s="128"/>
      <c r="FJ9" s="128"/>
      <c r="FK9" s="128"/>
      <c r="FL9" s="128"/>
      <c r="FM9" s="128"/>
      <c r="FN9" s="128"/>
      <c r="FO9" s="128"/>
      <c r="FP9" s="128"/>
      <c r="FQ9" s="128"/>
      <c r="FR9" s="128"/>
      <c r="FS9" s="128"/>
      <c r="FT9" s="128"/>
      <c r="FU9" s="128"/>
      <c r="FV9" s="128"/>
      <c r="FW9" s="128"/>
      <c r="FX9" s="128"/>
      <c r="FY9" s="128"/>
      <c r="FZ9" s="128"/>
      <c r="GA9" s="128"/>
      <c r="GB9" s="128"/>
      <c r="GC9" s="128"/>
      <c r="GD9" s="128"/>
      <c r="GE9" s="128"/>
      <c r="GF9" s="128"/>
      <c r="GG9" s="128"/>
      <c r="GH9" s="128"/>
      <c r="GI9" s="128"/>
      <c r="GJ9" s="128"/>
      <c r="GK9" s="128"/>
      <c r="GL9" s="128"/>
      <c r="GM9" s="128"/>
      <c r="GN9" s="128"/>
      <c r="GO9" s="128"/>
      <c r="GP9" s="128"/>
      <c r="GQ9" s="128"/>
      <c r="GR9" s="128"/>
      <c r="GS9" s="128"/>
      <c r="GT9" s="128"/>
      <c r="GU9" s="128"/>
      <c r="GV9" s="128"/>
      <c r="GW9" s="128"/>
      <c r="GX9" s="128"/>
      <c r="GY9" s="128"/>
      <c r="GZ9" s="128"/>
      <c r="HA9" s="128"/>
      <c r="HB9" s="128"/>
      <c r="HC9" s="128"/>
      <c r="HD9" s="128"/>
      <c r="HE9" s="128"/>
      <c r="HF9" s="128"/>
      <c r="HG9" s="128"/>
      <c r="HH9" s="128"/>
      <c r="HI9" s="128"/>
      <c r="HJ9" s="128"/>
      <c r="HK9" s="128"/>
      <c r="HL9" s="128"/>
      <c r="HM9" s="128"/>
      <c r="HN9" s="128"/>
      <c r="HO9" s="128"/>
      <c r="HP9" s="128"/>
      <c r="HQ9" s="128"/>
      <c r="HR9" s="128"/>
      <c r="HS9" s="128"/>
      <c r="HT9" s="128"/>
      <c r="HU9" s="128"/>
      <c r="HV9" s="128"/>
      <c r="HW9" s="128"/>
      <c r="HX9" s="128"/>
      <c r="HY9" s="128"/>
      <c r="HZ9" s="128"/>
      <c r="IA9" s="128"/>
      <c r="IB9" s="128"/>
      <c r="IC9" s="128"/>
      <c r="ID9" s="128"/>
      <c r="IE9" s="128"/>
      <c r="IF9" s="128"/>
      <c r="IG9" s="128"/>
      <c r="IH9" s="128"/>
      <c r="II9" s="128"/>
      <c r="IJ9" s="128"/>
      <c r="IK9" s="128"/>
      <c r="IL9" s="128"/>
      <c r="IM9" s="128"/>
      <c r="IN9" s="128"/>
      <c r="IO9" s="128"/>
      <c r="IP9" s="128"/>
      <c r="IQ9" s="128"/>
      <c r="IR9" s="128"/>
      <c r="IS9" s="128"/>
      <c r="IT9" s="128"/>
      <c r="IU9" s="128"/>
      <c r="IV9" s="128"/>
      <c r="IW9" s="128"/>
      <c r="IX9" s="128"/>
      <c r="IY9" s="128"/>
      <c r="IZ9" s="128"/>
      <c r="JA9" s="128"/>
      <c r="JB9" s="128"/>
      <c r="JC9" s="128"/>
      <c r="JD9" s="128"/>
      <c r="JE9" s="128"/>
      <c r="JF9" s="128"/>
      <c r="JG9" s="128"/>
      <c r="JH9" s="128"/>
      <c r="JI9" s="128"/>
      <c r="JJ9" s="128"/>
      <c r="JK9" s="128"/>
      <c r="JL9" s="128"/>
      <c r="JM9" s="128"/>
      <c r="JN9" s="128"/>
      <c r="JO9" s="128"/>
      <c r="JP9" s="128"/>
      <c r="JQ9" s="128"/>
      <c r="JR9" s="128"/>
      <c r="JS9" s="128"/>
      <c r="JT9" s="128"/>
      <c r="JU9" s="128"/>
      <c r="JV9" s="128"/>
      <c r="JW9" s="128"/>
      <c r="JX9" s="128"/>
      <c r="JY9" s="128"/>
      <c r="JZ9" s="128"/>
      <c r="KA9" s="128"/>
      <c r="KB9" s="128"/>
      <c r="KC9" s="128"/>
      <c r="KD9" s="128"/>
      <c r="KE9" s="128"/>
      <c r="KF9" s="128"/>
      <c r="KG9" s="128"/>
      <c r="KH9" s="128"/>
      <c r="KI9" s="128"/>
      <c r="KJ9" s="128"/>
      <c r="KK9" s="128"/>
      <c r="KL9" s="128"/>
      <c r="KM9" s="128"/>
      <c r="KN9" s="128"/>
      <c r="KO9" s="128"/>
      <c r="KP9" s="128"/>
      <c r="KQ9" s="128"/>
      <c r="KR9" s="128"/>
      <c r="KS9" s="128"/>
      <c r="KT9" s="128"/>
      <c r="KU9" s="128"/>
      <c r="KV9" s="128"/>
      <c r="KW9" s="128"/>
      <c r="KX9" s="128"/>
      <c r="KY9" s="128"/>
      <c r="KZ9" s="128"/>
      <c r="LA9" s="128"/>
      <c r="LB9" s="128"/>
      <c r="LC9" s="128"/>
      <c r="LD9" s="128"/>
      <c r="LE9" s="128"/>
      <c r="LF9" s="128"/>
      <c r="LG9" s="128"/>
      <c r="LH9" s="128"/>
      <c r="LI9" s="128"/>
      <c r="LJ9" s="128"/>
      <c r="LK9" s="128"/>
      <c r="LL9" s="128"/>
      <c r="LM9" s="128"/>
      <c r="LN9" s="128"/>
      <c r="LO9" s="128"/>
      <c r="LP9" s="128"/>
      <c r="LQ9" s="128"/>
      <c r="LR9" s="128"/>
      <c r="LS9" s="128"/>
      <c r="LT9" s="128"/>
      <c r="LU9" s="128"/>
      <c r="LV9" s="128"/>
      <c r="LW9" s="128"/>
      <c r="LX9" s="128"/>
      <c r="LY9" s="128"/>
      <c r="LZ9" s="128"/>
      <c r="MA9" s="128"/>
      <c r="MB9" s="128"/>
      <c r="MC9" s="128"/>
      <c r="MD9" s="128"/>
      <c r="ME9" s="128"/>
      <c r="MF9" s="128"/>
      <c r="MG9" s="128"/>
      <c r="MH9" s="128"/>
      <c r="MI9" s="128"/>
      <c r="MJ9" s="128"/>
      <c r="MK9" s="128"/>
      <c r="ML9" s="128"/>
      <c r="MM9" s="128"/>
      <c r="MN9" s="128"/>
      <c r="MO9" s="128"/>
      <c r="MP9" s="128"/>
      <c r="MQ9" s="128"/>
      <c r="MR9" s="128"/>
      <c r="MS9" s="128"/>
      <c r="MT9" s="128"/>
      <c r="MU9" s="128"/>
      <c r="MV9" s="128"/>
      <c r="MW9" s="128"/>
      <c r="MX9" s="128"/>
      <c r="MY9" s="128"/>
      <c r="MZ9" s="128"/>
      <c r="NA9" s="128"/>
      <c r="NB9" s="128"/>
      <c r="NC9" s="128"/>
      <c r="ND9" s="128"/>
      <c r="NE9" s="128"/>
      <c r="NF9" s="128"/>
      <c r="NG9" s="128"/>
      <c r="NH9" s="128"/>
      <c r="NI9" s="128"/>
      <c r="NJ9" s="128"/>
      <c r="NK9" s="128"/>
      <c r="NL9" s="128"/>
      <c r="NM9" s="128"/>
      <c r="NN9" s="128"/>
      <c r="NO9" s="128"/>
      <c r="NP9" s="128"/>
      <c r="NQ9" s="128"/>
      <c r="NR9" s="128"/>
      <c r="NS9" s="128"/>
      <c r="NT9" s="128"/>
      <c r="NU9" s="128"/>
      <c r="NV9" s="128"/>
      <c r="NW9" s="128"/>
      <c r="NX9" s="128"/>
      <c r="NY9" s="128"/>
      <c r="NZ9" s="128"/>
      <c r="OA9" s="128"/>
      <c r="OB9" s="128"/>
      <c r="OC9" s="128"/>
      <c r="OD9" s="128"/>
      <c r="OE9" s="128"/>
      <c r="OF9" s="128"/>
      <c r="OG9" s="128"/>
      <c r="OH9" s="128"/>
      <c r="OI9" s="128"/>
      <c r="OJ9" s="128"/>
      <c r="OK9" s="128"/>
      <c r="OL9" s="128"/>
      <c r="OM9" s="128"/>
      <c r="ON9" s="128"/>
      <c r="OO9" s="128"/>
      <c r="OP9" s="128"/>
      <c r="OQ9" s="128"/>
      <c r="OR9" s="128"/>
      <c r="OS9" s="128"/>
      <c r="OT9" s="128"/>
      <c r="OU9" s="128"/>
      <c r="OV9" s="128"/>
      <c r="OW9" s="128"/>
      <c r="OX9" s="128"/>
      <c r="OY9" s="128"/>
      <c r="OZ9" s="128"/>
      <c r="PA9" s="128"/>
      <c r="PB9" s="128"/>
      <c r="PC9" s="128"/>
      <c r="PD9" s="128"/>
      <c r="PE9" s="128"/>
      <c r="PF9" s="128"/>
      <c r="PG9" s="128"/>
      <c r="PH9" s="128"/>
      <c r="PI9" s="128"/>
      <c r="PJ9" s="128"/>
      <c r="PK9" s="128"/>
      <c r="PL9" s="128"/>
      <c r="PM9" s="128"/>
      <c r="PN9" s="128"/>
      <c r="PO9" s="128"/>
      <c r="PP9" s="128"/>
      <c r="PQ9" s="128"/>
      <c r="PR9" s="128"/>
      <c r="PS9" s="128"/>
      <c r="PT9" s="128"/>
      <c r="PU9" s="128"/>
      <c r="PV9" s="128"/>
      <c r="PW9" s="128"/>
      <c r="PX9" s="128"/>
      <c r="PY9" s="128"/>
      <c r="PZ9" s="128"/>
      <c r="QA9" s="128"/>
      <c r="QB9" s="128"/>
      <c r="QC9" s="128"/>
      <c r="QD9" s="128"/>
      <c r="QE9" s="128"/>
      <c r="QF9" s="128"/>
      <c r="QG9" s="128"/>
      <c r="QH9" s="128"/>
      <c r="QI9" s="128"/>
      <c r="QJ9" s="128"/>
      <c r="QK9" s="128"/>
      <c r="QL9" s="128"/>
      <c r="QM9" s="128"/>
      <c r="QN9" s="128"/>
      <c r="QO9" s="128"/>
      <c r="QP9" s="128"/>
      <c r="QQ9" s="128"/>
      <c r="QR9" s="128"/>
      <c r="QS9" s="128"/>
      <c r="QT9" s="128"/>
      <c r="QU9" s="128"/>
      <c r="QV9" s="128"/>
      <c r="QW9" s="128"/>
      <c r="QX9" s="128"/>
      <c r="QY9" s="128"/>
      <c r="QZ9" s="128"/>
      <c r="RA9" s="128"/>
      <c r="RB9" s="128"/>
      <c r="RC9" s="128"/>
      <c r="RD9" s="128"/>
      <c r="RE9" s="128"/>
      <c r="RF9" s="128"/>
      <c r="RG9" s="128"/>
      <c r="RH9" s="128"/>
      <c r="RI9" s="128"/>
      <c r="RJ9" s="128"/>
      <c r="RK9" s="128"/>
      <c r="RL9" s="128"/>
      <c r="RM9" s="128"/>
      <c r="RN9" s="128"/>
      <c r="RO9" s="128"/>
      <c r="RP9" s="128"/>
      <c r="RQ9" s="128"/>
      <c r="RR9" s="128"/>
      <c r="RS9" s="128"/>
      <c r="RT9" s="128"/>
      <c r="RU9" s="128"/>
      <c r="RV9" s="128"/>
      <c r="RW9" s="128"/>
      <c r="RX9" s="128"/>
      <c r="RY9" s="128"/>
      <c r="RZ9" s="128"/>
      <c r="SA9" s="128"/>
      <c r="SB9" s="128"/>
      <c r="SC9" s="128"/>
      <c r="SD9" s="128"/>
      <c r="SE9" s="128"/>
      <c r="SF9" s="128"/>
      <c r="SG9" s="128"/>
      <c r="SH9" s="128"/>
      <c r="SI9" s="128"/>
      <c r="SJ9" s="128"/>
      <c r="SK9" s="128"/>
      <c r="SL9" s="128"/>
      <c r="SM9" s="128"/>
      <c r="SN9" s="128"/>
      <c r="SO9" s="128"/>
      <c r="SP9" s="128"/>
      <c r="SQ9" s="128"/>
      <c r="SR9" s="128"/>
      <c r="SS9" s="128"/>
      <c r="ST9" s="128"/>
      <c r="SU9" s="128"/>
      <c r="SV9" s="128"/>
      <c r="SW9" s="128"/>
      <c r="SX9" s="128"/>
      <c r="SY9" s="128"/>
      <c r="SZ9" s="128"/>
      <c r="TA9" s="128"/>
      <c r="TB9" s="128"/>
      <c r="TC9" s="128"/>
      <c r="TD9" s="128"/>
      <c r="TE9" s="128"/>
      <c r="TF9" s="128"/>
      <c r="TG9" s="128"/>
      <c r="TH9" s="128"/>
      <c r="TI9" s="128"/>
      <c r="TJ9" s="128"/>
      <c r="TK9" s="128"/>
      <c r="TL9" s="128"/>
      <c r="TM9" s="128"/>
      <c r="TN9" s="128"/>
      <c r="TO9" s="128"/>
      <c r="TP9" s="128"/>
      <c r="TQ9" s="128"/>
      <c r="TR9" s="128"/>
      <c r="TS9" s="128"/>
      <c r="TT9" s="128"/>
      <c r="TU9" s="128"/>
      <c r="TV9" s="128"/>
      <c r="TW9" s="128"/>
      <c r="TX9" s="128"/>
      <c r="TY9" s="128"/>
      <c r="TZ9" s="128"/>
      <c r="UA9" s="128"/>
      <c r="UB9" s="128"/>
      <c r="UC9" s="128"/>
      <c r="UD9" s="128"/>
      <c r="UE9" s="128"/>
      <c r="UF9" s="128"/>
      <c r="UG9" s="128"/>
      <c r="UH9" s="128"/>
      <c r="UI9" s="128"/>
      <c r="UJ9" s="128"/>
      <c r="UK9" s="128"/>
      <c r="UL9" s="128"/>
      <c r="UM9" s="128"/>
      <c r="UN9" s="128"/>
      <c r="UO9" s="128"/>
      <c r="UP9" s="128"/>
      <c r="UQ9" s="128"/>
      <c r="UR9" s="128"/>
      <c r="US9" s="128"/>
      <c r="UT9" s="128"/>
      <c r="UU9" s="128"/>
      <c r="UV9" s="128"/>
      <c r="UW9" s="128"/>
      <c r="UX9" s="128"/>
      <c r="UY9" s="128"/>
      <c r="UZ9" s="128"/>
      <c r="VA9" s="128"/>
      <c r="VB9" s="128"/>
      <c r="VC9" s="128"/>
      <c r="VD9" s="128"/>
      <c r="VE9" s="128"/>
      <c r="VF9" s="128"/>
      <c r="VG9" s="128"/>
      <c r="VH9" s="128"/>
      <c r="VI9" s="128"/>
      <c r="VJ9" s="128"/>
      <c r="VK9" s="128"/>
      <c r="VL9" s="128"/>
      <c r="VM9" s="128"/>
      <c r="VN9" s="128"/>
      <c r="VO9" s="128"/>
      <c r="VP9" s="128"/>
      <c r="VQ9" s="128"/>
      <c r="VR9" s="128"/>
      <c r="VS9" s="128"/>
      <c r="VT9" s="128"/>
      <c r="VU9" s="128"/>
      <c r="VV9" s="128"/>
      <c r="VW9" s="128"/>
      <c r="VX9" s="128"/>
      <c r="VY9" s="128"/>
      <c r="VZ9" s="128"/>
      <c r="WA9" s="128"/>
      <c r="WB9" s="128"/>
      <c r="WC9" s="128"/>
      <c r="WD9" s="128"/>
      <c r="WE9" s="128"/>
      <c r="WF9" s="128"/>
      <c r="WG9" s="128"/>
      <c r="WH9" s="128"/>
      <c r="WI9" s="128"/>
      <c r="WJ9" s="128"/>
      <c r="WK9" s="128"/>
      <c r="WL9" s="128"/>
      <c r="WM9" s="128"/>
      <c r="WN9" s="128"/>
      <c r="WO9" s="128"/>
      <c r="WP9" s="128"/>
      <c r="WQ9" s="128"/>
      <c r="WR9" s="128"/>
      <c r="WS9" s="128"/>
      <c r="WT9" s="128"/>
      <c r="WU9" s="128"/>
      <c r="WV9" s="128"/>
      <c r="WW9" s="128"/>
      <c r="WX9" s="128"/>
      <c r="WY9" s="128"/>
      <c r="WZ9" s="128"/>
      <c r="XA9" s="128"/>
      <c r="XB9" s="128"/>
      <c r="XC9" s="128"/>
      <c r="XD9" s="128"/>
      <c r="XE9" s="128"/>
      <c r="XF9" s="128"/>
      <c r="XG9" s="128"/>
      <c r="XH9" s="128"/>
      <c r="XI9" s="128"/>
      <c r="XJ9" s="128"/>
      <c r="XK9" s="128"/>
      <c r="XL9" s="128"/>
      <c r="XM9" s="128"/>
      <c r="XN9" s="128"/>
      <c r="XO9" s="128"/>
      <c r="XP9" s="128"/>
      <c r="XQ9" s="128"/>
      <c r="XR9" s="128"/>
      <c r="XS9" s="128"/>
      <c r="XT9" s="128"/>
      <c r="XU9" s="128"/>
      <c r="XV9" s="128"/>
      <c r="XW9" s="128"/>
      <c r="XX9" s="128"/>
      <c r="XY9" s="128"/>
      <c r="XZ9" s="128"/>
      <c r="YA9" s="128"/>
      <c r="YB9" s="128"/>
      <c r="YC9" s="128"/>
      <c r="YD9" s="128"/>
      <c r="YE9" s="128"/>
      <c r="YF9" s="128"/>
      <c r="YG9" s="128"/>
      <c r="YH9" s="128"/>
      <c r="YI9" s="128"/>
      <c r="YJ9" s="128"/>
      <c r="YK9" s="128"/>
      <c r="YL9" s="128"/>
      <c r="YM9" s="128"/>
      <c r="YN9" s="128"/>
      <c r="YO9" s="128"/>
      <c r="YP9" s="128"/>
      <c r="YQ9" s="128"/>
      <c r="YR9" s="128"/>
      <c r="YS9" s="128"/>
      <c r="YT9" s="128"/>
      <c r="YU9" s="128"/>
      <c r="YV9" s="128"/>
      <c r="YW9" s="128"/>
      <c r="YX9" s="128"/>
      <c r="YY9" s="128"/>
      <c r="YZ9" s="128"/>
      <c r="ZA9" s="128"/>
      <c r="ZB9" s="128"/>
      <c r="ZC9" s="128"/>
      <c r="ZD9" s="128"/>
      <c r="ZE9" s="128"/>
      <c r="ZF9" s="128"/>
      <c r="ZG9" s="128"/>
      <c r="ZH9" s="128"/>
      <c r="ZI9" s="128"/>
      <c r="ZJ9" s="128"/>
      <c r="ZK9" s="128"/>
      <c r="ZL9" s="128"/>
      <c r="ZM9" s="128"/>
      <c r="ZN9" s="128"/>
      <c r="ZO9" s="128"/>
      <c r="ZP9" s="128"/>
      <c r="ZQ9" s="128"/>
      <c r="ZR9" s="128"/>
      <c r="ZS9" s="128"/>
      <c r="ZT9" s="128"/>
      <c r="ZU9" s="128"/>
      <c r="ZV9" s="128"/>
      <c r="ZW9" s="128"/>
      <c r="ZX9" s="128"/>
      <c r="ZY9" s="128"/>
      <c r="ZZ9" s="128"/>
      <c r="AAA9" s="128"/>
      <c r="AAB9" s="128"/>
      <c r="AAC9" s="128"/>
      <c r="AAD9" s="128"/>
      <c r="AAE9" s="128"/>
      <c r="AAF9" s="128"/>
      <c r="AAG9" s="128"/>
      <c r="AAH9" s="128"/>
      <c r="AAI9" s="128"/>
      <c r="AAJ9" s="128"/>
      <c r="AAK9" s="128"/>
      <c r="AAL9" s="128"/>
      <c r="AAM9" s="128"/>
      <c r="AAN9" s="128"/>
      <c r="AAO9" s="128"/>
      <c r="AAP9" s="128"/>
      <c r="AAQ9" s="128"/>
      <c r="AAR9" s="128"/>
      <c r="AAS9" s="128"/>
      <c r="AAT9" s="128"/>
      <c r="AAU9" s="128"/>
      <c r="AAV9" s="128"/>
      <c r="AAW9" s="128"/>
      <c r="AAX9" s="128"/>
      <c r="AAY9" s="128"/>
      <c r="AAZ9" s="128"/>
      <c r="ABA9" s="128"/>
      <c r="ABB9" s="128"/>
      <c r="ABC9" s="128"/>
      <c r="ABD9" s="128"/>
      <c r="ABE9" s="128"/>
      <c r="ABF9" s="128"/>
      <c r="ABG9" s="128"/>
      <c r="ABH9" s="128"/>
      <c r="ABI9" s="128"/>
      <c r="ABJ9" s="128"/>
      <c r="ABK9" s="128"/>
      <c r="ABL9" s="128"/>
      <c r="ABM9" s="128"/>
      <c r="ABN9" s="128"/>
      <c r="ABO9" s="128"/>
      <c r="ABP9" s="128"/>
      <c r="ABQ9" s="128"/>
      <c r="ABR9" s="128"/>
      <c r="ABS9" s="128"/>
      <c r="ABT9" s="128"/>
      <c r="ABU9" s="128"/>
      <c r="ABV9" s="128"/>
      <c r="ABW9" s="128"/>
      <c r="ABX9" s="128"/>
      <c r="ABY9" s="128"/>
      <c r="ABZ9" s="128"/>
      <c r="ACA9" s="128"/>
      <c r="ACB9" s="128"/>
      <c r="ACC9" s="128"/>
      <c r="ACD9" s="128"/>
      <c r="ACE9" s="128"/>
      <c r="ACF9" s="128"/>
      <c r="ACG9" s="128"/>
      <c r="ACH9" s="128"/>
      <c r="ACI9" s="128"/>
      <c r="ACJ9" s="128"/>
      <c r="ACK9" s="128"/>
      <c r="ACL9" s="128"/>
      <c r="ACM9" s="128"/>
      <c r="ACN9" s="128"/>
      <c r="ACO9" s="128"/>
      <c r="ACP9" s="128"/>
      <c r="ACQ9" s="128"/>
      <c r="ACR9" s="128"/>
      <c r="ACS9" s="128"/>
      <c r="ACT9" s="128"/>
      <c r="ACU9" s="128"/>
      <c r="ACV9" s="128"/>
      <c r="ACW9" s="128"/>
      <c r="ACX9" s="128"/>
      <c r="ACY9" s="128"/>
      <c r="ACZ9" s="128"/>
      <c r="ADA9" s="128"/>
      <c r="ADB9" s="128"/>
      <c r="ADC9" s="128"/>
      <c r="ADD9" s="128"/>
      <c r="ADE9" s="128"/>
      <c r="ADF9" s="128"/>
      <c r="ADG9" s="128"/>
      <c r="ADH9" s="128"/>
      <c r="ADI9" s="128"/>
      <c r="ADJ9" s="128"/>
      <c r="ADK9" s="128"/>
      <c r="ADL9" s="128"/>
      <c r="ADM9" s="128"/>
      <c r="ADN9" s="128"/>
      <c r="ADO9" s="128"/>
      <c r="ADP9" s="128"/>
      <c r="ADQ9" s="128"/>
      <c r="ADR9" s="128"/>
      <c r="ADS9" s="128"/>
      <c r="ADT9" s="128"/>
      <c r="ADU9" s="128"/>
      <c r="ADV9" s="128"/>
      <c r="ADW9" s="128"/>
      <c r="ADX9" s="128"/>
      <c r="ADY9" s="128"/>
      <c r="ADZ9" s="128"/>
      <c r="AEA9" s="128"/>
      <c r="AEB9" s="128"/>
      <c r="AEC9" s="128"/>
      <c r="AED9" s="128"/>
      <c r="AEE9" s="128"/>
      <c r="AEF9" s="128"/>
      <c r="AEG9" s="128"/>
      <c r="AEH9" s="128"/>
      <c r="AEI9" s="128"/>
      <c r="AEJ9" s="128"/>
      <c r="AEK9" s="128"/>
      <c r="AEL9" s="128"/>
      <c r="AEM9" s="128"/>
      <c r="AEN9" s="128"/>
      <c r="AEO9" s="128"/>
      <c r="AEP9" s="128"/>
      <c r="AEQ9" s="128"/>
      <c r="AER9" s="128"/>
      <c r="AES9" s="128"/>
      <c r="AET9" s="128"/>
      <c r="AEU9" s="128"/>
      <c r="AEV9" s="128"/>
      <c r="AEW9" s="128"/>
      <c r="AEX9" s="128"/>
      <c r="AEY9" s="128"/>
      <c r="AEZ9" s="128"/>
      <c r="AFA9" s="128"/>
      <c r="AFB9" s="128"/>
      <c r="AFC9" s="128"/>
      <c r="AFD9" s="128"/>
      <c r="AFE9" s="128"/>
      <c r="AFF9" s="128"/>
      <c r="AFG9" s="128"/>
      <c r="AFH9" s="128"/>
      <c r="AFI9" s="128"/>
      <c r="AFJ9" s="128"/>
      <c r="AFK9" s="128"/>
      <c r="AFL9" s="128"/>
      <c r="AFM9" s="128"/>
      <c r="AFN9" s="128"/>
      <c r="AFO9" s="128"/>
      <c r="AFP9" s="128"/>
      <c r="AFQ9" s="128"/>
      <c r="AFR9" s="128"/>
      <c r="AFS9" s="128"/>
      <c r="AFT9" s="128"/>
      <c r="AFU9" s="128"/>
      <c r="AFV9" s="128"/>
      <c r="AFW9" s="128"/>
      <c r="AFX9" s="128"/>
      <c r="AFY9" s="128"/>
      <c r="AFZ9" s="128"/>
      <c r="AGA9" s="128"/>
      <c r="AGB9" s="128"/>
      <c r="AGC9" s="128"/>
      <c r="AGD9" s="128"/>
      <c r="AGE9" s="128"/>
      <c r="AGF9" s="128"/>
      <c r="AGG9" s="128"/>
      <c r="AGH9" s="128"/>
      <c r="AGI9" s="128"/>
      <c r="AGJ9" s="128"/>
      <c r="AGK9" s="128"/>
      <c r="AGL9" s="128"/>
      <c r="AGM9" s="128"/>
      <c r="AGN9" s="128"/>
      <c r="AGO9" s="128"/>
      <c r="AGP9" s="128"/>
      <c r="AGQ9" s="128"/>
      <c r="AGR9" s="128"/>
      <c r="AGS9" s="128"/>
      <c r="AGT9" s="128"/>
      <c r="AGU9" s="128"/>
      <c r="AGV9" s="128"/>
      <c r="AGW9" s="128"/>
      <c r="AGX9" s="128"/>
      <c r="AGY9" s="128"/>
      <c r="AGZ9" s="128"/>
      <c r="AHA9" s="128"/>
      <c r="AHB9" s="128"/>
      <c r="AHC9" s="128"/>
      <c r="AHD9" s="128"/>
      <c r="AHE9" s="128"/>
      <c r="AHF9" s="128"/>
      <c r="AHG9" s="128"/>
      <c r="AHH9" s="128"/>
      <c r="AHI9" s="128"/>
      <c r="AHJ9" s="128"/>
      <c r="AHK9" s="128"/>
      <c r="AHL9" s="128"/>
      <c r="AHM9" s="128"/>
      <c r="AHN9" s="128"/>
      <c r="AHO9" s="128"/>
      <c r="AHP9" s="128"/>
      <c r="AHQ9" s="128"/>
      <c r="AHR9" s="128"/>
      <c r="AHS9" s="128"/>
      <c r="AHT9" s="128"/>
      <c r="AHU9" s="128"/>
      <c r="AHV9" s="128"/>
      <c r="AHW9" s="128"/>
      <c r="AHX9" s="128"/>
      <c r="AHY9" s="128"/>
      <c r="AHZ9" s="128"/>
      <c r="AIA9" s="128"/>
      <c r="AIB9" s="128"/>
      <c r="AIC9" s="128"/>
      <c r="AID9" s="128"/>
      <c r="AIE9" s="128"/>
      <c r="AIF9" s="128"/>
      <c r="AIG9" s="128"/>
      <c r="AIH9" s="128"/>
      <c r="AII9" s="128"/>
      <c r="AIJ9" s="128"/>
      <c r="AIK9" s="128"/>
      <c r="AIL9" s="128"/>
      <c r="AIM9" s="128"/>
      <c r="AIN9" s="128"/>
      <c r="AIO9" s="128"/>
      <c r="AIP9" s="128"/>
      <c r="AIQ9" s="128"/>
      <c r="AIR9" s="128"/>
      <c r="AIS9" s="128"/>
      <c r="AIT9" s="128"/>
      <c r="AIU9" s="128"/>
      <c r="AIV9" s="128"/>
      <c r="AIW9" s="128"/>
      <c r="AIX9" s="128"/>
      <c r="AIY9" s="128"/>
      <c r="AIZ9" s="128"/>
      <c r="AJA9" s="128"/>
      <c r="AJB9" s="128"/>
      <c r="AJC9" s="128"/>
      <c r="AJD9" s="128"/>
      <c r="AJE9" s="128"/>
      <c r="AJF9" s="128"/>
      <c r="AJG9" s="128"/>
      <c r="AJH9" s="128"/>
      <c r="AJI9" s="128"/>
      <c r="AJJ9" s="128"/>
      <c r="AJK9" s="128"/>
      <c r="AJL9" s="128"/>
      <c r="AJM9" s="128"/>
      <c r="AJN9" s="128"/>
      <c r="AJO9" s="128"/>
      <c r="AJP9" s="128"/>
      <c r="AJQ9" s="128"/>
      <c r="AJR9" s="128"/>
      <c r="AJS9" s="128"/>
      <c r="AJT9" s="128"/>
      <c r="AJU9" s="128"/>
      <c r="AJV9" s="128"/>
      <c r="AJW9" s="128"/>
      <c r="AJX9" s="128"/>
      <c r="AJY9" s="128"/>
      <c r="AJZ9" s="128"/>
      <c r="AKA9" s="128"/>
      <c r="AKB9" s="128"/>
      <c r="AKC9" s="128"/>
      <c r="AKD9" s="128"/>
      <c r="AKE9" s="128"/>
      <c r="AKF9" s="128"/>
      <c r="AKG9" s="128"/>
      <c r="AKH9" s="128"/>
      <c r="AKI9" s="128"/>
      <c r="AKJ9" s="128"/>
      <c r="AKK9" s="128"/>
      <c r="AKL9" s="128"/>
      <c r="AKM9" s="128"/>
      <c r="AKN9" s="128"/>
      <c r="AKO9" s="128"/>
      <c r="AKP9" s="128"/>
      <c r="AKQ9" s="128"/>
      <c r="AKR9" s="128"/>
      <c r="AKS9" s="128"/>
      <c r="AKT9" s="128"/>
      <c r="AKU9" s="128"/>
      <c r="AKV9" s="128"/>
      <c r="AKW9" s="128"/>
      <c r="AKX9" s="128"/>
      <c r="AKY9" s="128"/>
      <c r="AKZ9" s="128"/>
      <c r="ALA9" s="128"/>
      <c r="ALB9" s="128"/>
      <c r="ALC9" s="128"/>
      <c r="ALD9" s="128"/>
      <c r="ALE9" s="128"/>
      <c r="ALF9" s="128"/>
      <c r="ALG9" s="128"/>
      <c r="ALH9" s="128"/>
      <c r="ALI9" s="128"/>
      <c r="ALJ9" s="128"/>
      <c r="ALK9" s="128"/>
      <c r="ALL9" s="128"/>
      <c r="ALM9" s="128"/>
      <c r="ALN9" s="128"/>
      <c r="ALO9" s="128"/>
      <c r="ALP9" s="128"/>
      <c r="ALQ9" s="128"/>
      <c r="ALR9" s="128"/>
      <c r="ALS9" s="128"/>
      <c r="ALT9" s="128"/>
      <c r="ALU9" s="128"/>
      <c r="ALV9" s="128"/>
      <c r="ALW9" s="128"/>
      <c r="ALX9" s="128"/>
      <c r="ALY9" s="128"/>
      <c r="ALZ9" s="128"/>
      <c r="AMA9" s="128"/>
      <c r="AMB9" s="128"/>
      <c r="AMC9" s="128"/>
      <c r="AMD9" s="128"/>
      <c r="AME9" s="128"/>
      <c r="AMF9" s="128"/>
      <c r="AMG9" s="128"/>
      <c r="AMH9" s="128"/>
      <c r="AMI9" s="128"/>
      <c r="AMJ9" s="128"/>
      <c r="AMK9" s="128"/>
      <c r="AML9" s="128"/>
      <c r="AMM9" s="128"/>
      <c r="AMN9" s="128"/>
      <c r="AMO9" s="128"/>
      <c r="AMP9" s="128"/>
      <c r="AMQ9" s="128"/>
      <c r="AMR9" s="128"/>
      <c r="AMS9" s="128"/>
      <c r="AMT9" s="128"/>
      <c r="AMU9" s="128"/>
      <c r="AMV9" s="128"/>
      <c r="AMW9" s="128"/>
      <c r="AMX9" s="128"/>
      <c r="AMY9" s="128"/>
      <c r="AMZ9" s="128"/>
      <c r="ANA9" s="128"/>
      <c r="ANB9" s="128"/>
      <c r="ANC9" s="128"/>
      <c r="AND9" s="128"/>
      <c r="ANE9" s="128"/>
      <c r="ANF9" s="128"/>
      <c r="ANG9" s="128"/>
      <c r="ANH9" s="128"/>
      <c r="ANI9" s="128"/>
      <c r="ANJ9" s="128"/>
      <c r="ANK9" s="128"/>
      <c r="ANL9" s="128"/>
      <c r="ANM9" s="128"/>
      <c r="ANN9" s="128"/>
      <c r="ANO9" s="128"/>
      <c r="ANP9" s="128"/>
      <c r="ANQ9" s="128"/>
      <c r="ANR9" s="128"/>
      <c r="ANS9" s="128"/>
      <c r="ANT9" s="128"/>
      <c r="ANU9" s="128"/>
      <c r="ANV9" s="128"/>
      <c r="ANW9" s="128"/>
      <c r="ANX9" s="128"/>
      <c r="ANY9" s="128"/>
      <c r="ANZ9" s="128"/>
      <c r="AOA9" s="128"/>
      <c r="AOB9" s="128"/>
      <c r="AOC9" s="128"/>
      <c r="AOD9" s="128"/>
      <c r="AOE9" s="128"/>
      <c r="AOF9" s="128"/>
      <c r="AOG9" s="128"/>
      <c r="AOH9" s="128"/>
      <c r="AOI9" s="128"/>
      <c r="AOJ9" s="128"/>
      <c r="AOK9" s="128"/>
      <c r="AOL9" s="128"/>
      <c r="AOM9" s="128"/>
      <c r="AON9" s="128"/>
      <c r="AOO9" s="128"/>
      <c r="AOP9" s="128"/>
      <c r="AOQ9" s="128"/>
      <c r="AOR9" s="128"/>
      <c r="AOS9" s="128"/>
      <c r="AOT9" s="128"/>
      <c r="AOU9" s="128"/>
      <c r="AOV9" s="128"/>
      <c r="AOW9" s="128"/>
      <c r="AOX9" s="128"/>
      <c r="AOY9" s="128"/>
      <c r="AOZ9" s="128"/>
      <c r="APA9" s="128"/>
      <c r="APB9" s="128"/>
      <c r="APC9" s="128"/>
      <c r="APD9" s="128"/>
      <c r="APE9" s="128"/>
      <c r="APF9" s="128"/>
      <c r="APG9" s="128"/>
      <c r="APH9" s="128"/>
      <c r="API9" s="128"/>
      <c r="APJ9" s="128"/>
      <c r="APK9" s="128"/>
      <c r="APL9" s="128"/>
      <c r="APM9" s="128"/>
      <c r="APN9" s="128"/>
      <c r="APO9" s="128"/>
      <c r="APP9" s="128"/>
      <c r="APQ9" s="128"/>
      <c r="APR9" s="128"/>
      <c r="APS9" s="128"/>
      <c r="APT9" s="128"/>
      <c r="APU9" s="128"/>
      <c r="APV9" s="128"/>
      <c r="APW9" s="128"/>
      <c r="APX9" s="128"/>
      <c r="APY9" s="128"/>
      <c r="APZ9" s="128"/>
      <c r="AQA9" s="128"/>
      <c r="AQB9" s="128"/>
      <c r="AQC9" s="128"/>
      <c r="AQD9" s="128"/>
      <c r="AQE9" s="128"/>
      <c r="AQF9" s="128"/>
      <c r="AQG9" s="128"/>
      <c r="AQH9" s="128"/>
      <c r="AQI9" s="128"/>
      <c r="AQJ9" s="128"/>
      <c r="AQK9" s="128"/>
      <c r="AQL9" s="128"/>
      <c r="AQM9" s="128"/>
      <c r="AQN9" s="128"/>
      <c r="AQO9" s="128"/>
      <c r="AQP9" s="128"/>
      <c r="AQQ9" s="128"/>
      <c r="AQR9" s="128"/>
      <c r="AQS9" s="128"/>
      <c r="AQT9" s="128"/>
      <c r="AQU9" s="128"/>
      <c r="AQV9" s="128"/>
      <c r="AQW9" s="128"/>
      <c r="AQX9" s="128"/>
      <c r="AQY9" s="128"/>
      <c r="AQZ9" s="128"/>
      <c r="ARA9" s="128"/>
      <c r="ARB9" s="128"/>
      <c r="ARC9" s="128"/>
      <c r="ARD9" s="128"/>
      <c r="ARE9" s="128"/>
      <c r="ARF9" s="128"/>
      <c r="ARG9" s="128"/>
      <c r="ARH9" s="128"/>
      <c r="ARI9" s="128"/>
      <c r="ARJ9" s="128"/>
      <c r="ARK9" s="128"/>
      <c r="ARL9" s="128"/>
      <c r="ARM9" s="128"/>
      <c r="ARN9" s="128"/>
      <c r="ARO9" s="128"/>
      <c r="ARP9" s="128"/>
      <c r="ARQ9" s="128"/>
      <c r="ARR9" s="128"/>
      <c r="ARS9" s="128"/>
      <c r="ART9" s="128"/>
      <c r="ARU9" s="128"/>
      <c r="ARV9" s="128"/>
      <c r="ARW9" s="128"/>
      <c r="ARX9" s="128"/>
      <c r="ARY9" s="128"/>
      <c r="ARZ9" s="128"/>
      <c r="ASA9" s="128"/>
      <c r="ASB9" s="128"/>
      <c r="ASC9" s="128"/>
      <c r="ASD9" s="128"/>
      <c r="ASE9" s="128"/>
      <c r="ASF9" s="128"/>
      <c r="ASG9" s="128"/>
      <c r="ASH9" s="128"/>
      <c r="ASI9" s="128"/>
      <c r="ASJ9" s="128"/>
      <c r="ASK9" s="128"/>
      <c r="ASL9" s="128"/>
      <c r="ASM9" s="128"/>
      <c r="ASN9" s="128"/>
      <c r="ASO9" s="128"/>
      <c r="ASP9" s="128"/>
      <c r="ASQ9" s="128"/>
      <c r="ASR9" s="128"/>
      <c r="ASS9" s="128"/>
      <c r="AST9" s="128"/>
      <c r="ASU9" s="128"/>
      <c r="ASV9" s="128"/>
      <c r="ASW9" s="128"/>
      <c r="ASX9" s="128"/>
      <c r="ASY9" s="128"/>
      <c r="ASZ9" s="128"/>
      <c r="ATA9" s="128"/>
      <c r="ATB9" s="128"/>
      <c r="ATC9" s="128"/>
      <c r="ATD9" s="128"/>
      <c r="ATE9" s="128"/>
      <c r="ATF9" s="128"/>
      <c r="ATG9" s="128"/>
      <c r="ATH9" s="128"/>
      <c r="ATI9" s="128"/>
      <c r="ATJ9" s="128"/>
      <c r="ATK9" s="128"/>
      <c r="ATL9" s="128"/>
      <c r="ATM9" s="128"/>
      <c r="ATN9" s="128"/>
      <c r="ATO9" s="128"/>
      <c r="ATP9" s="128"/>
      <c r="ATQ9" s="128"/>
      <c r="ATR9" s="128"/>
      <c r="ATS9" s="128"/>
      <c r="ATT9" s="128"/>
      <c r="ATU9" s="128"/>
      <c r="ATV9" s="128"/>
      <c r="ATW9" s="128"/>
      <c r="ATX9" s="128"/>
      <c r="ATY9" s="128"/>
      <c r="ATZ9" s="128"/>
      <c r="AUA9" s="128"/>
      <c r="AUB9" s="128"/>
      <c r="AUC9" s="128"/>
      <c r="AUD9" s="128"/>
      <c r="AUE9" s="128"/>
      <c r="AUF9" s="128"/>
      <c r="AUG9" s="128"/>
      <c r="AUH9" s="128"/>
      <c r="AUI9" s="128"/>
      <c r="AUJ9" s="128"/>
      <c r="AUK9" s="128"/>
      <c r="AUL9" s="128"/>
      <c r="AUM9" s="128"/>
      <c r="AUN9" s="128"/>
      <c r="AUO9" s="128"/>
      <c r="AUP9" s="128"/>
      <c r="AUQ9" s="128"/>
      <c r="AUR9" s="128"/>
      <c r="AUS9" s="128"/>
      <c r="AUT9" s="128"/>
      <c r="AUU9" s="128"/>
      <c r="AUV9" s="128"/>
      <c r="AUW9" s="128"/>
      <c r="AUX9" s="128"/>
      <c r="AUY9" s="128"/>
      <c r="AUZ9" s="128"/>
      <c r="AVA9" s="128"/>
      <c r="AVB9" s="128"/>
      <c r="AVC9" s="128"/>
      <c r="AVD9" s="128"/>
      <c r="AVE9" s="128"/>
      <c r="AVF9" s="128"/>
      <c r="AVG9" s="128"/>
      <c r="AVH9" s="128"/>
      <c r="AVI9" s="128"/>
      <c r="AVJ9" s="128"/>
      <c r="AVK9" s="128"/>
      <c r="AVL9" s="128"/>
      <c r="AVM9" s="128"/>
      <c r="AVN9" s="128"/>
      <c r="AVO9" s="128"/>
      <c r="AVP9" s="128"/>
      <c r="AVQ9" s="128"/>
      <c r="AVR9" s="128"/>
      <c r="AVS9" s="128"/>
      <c r="AVT9" s="128"/>
      <c r="AVU9" s="128"/>
      <c r="AVV9" s="128"/>
      <c r="AVW9" s="128"/>
      <c r="AVX9" s="128"/>
      <c r="AVY9" s="128"/>
      <c r="AVZ9" s="128"/>
      <c r="AWA9" s="128"/>
      <c r="AWB9" s="128"/>
      <c r="AWC9" s="128"/>
      <c r="AWD9" s="128"/>
      <c r="AWE9" s="128"/>
      <c r="AWF9" s="128"/>
      <c r="AWG9" s="128"/>
      <c r="AWH9" s="128"/>
      <c r="AWI9" s="128"/>
      <c r="AWJ9" s="128"/>
      <c r="AWK9" s="128"/>
      <c r="AWL9" s="128"/>
      <c r="AWM9" s="128"/>
      <c r="AWN9" s="128"/>
      <c r="AWO9" s="128"/>
      <c r="AWP9" s="128"/>
      <c r="AWQ9" s="128"/>
      <c r="AWR9" s="128"/>
      <c r="AWS9" s="128"/>
      <c r="AWT9" s="128"/>
      <c r="AWU9" s="128"/>
      <c r="AWV9" s="128"/>
      <c r="AWW9" s="128"/>
      <c r="AWX9" s="128"/>
      <c r="AWY9" s="128"/>
      <c r="AWZ9" s="128"/>
      <c r="AXA9" s="128"/>
      <c r="AXB9" s="128"/>
      <c r="AXC9" s="128"/>
      <c r="AXD9" s="128"/>
      <c r="AXE9" s="128"/>
      <c r="AXF9" s="128"/>
      <c r="AXG9" s="128"/>
      <c r="AXH9" s="128"/>
      <c r="AXI9" s="128"/>
      <c r="AXJ9" s="128"/>
      <c r="AXK9" s="128"/>
      <c r="AXL9" s="128"/>
      <c r="AXM9" s="128"/>
      <c r="AXN9" s="128"/>
      <c r="AXO9" s="128"/>
      <c r="AXP9" s="128"/>
      <c r="AXQ9" s="128"/>
      <c r="AXR9" s="128"/>
      <c r="AXS9" s="128"/>
      <c r="AXT9" s="128"/>
      <c r="AXU9" s="128"/>
      <c r="AXV9" s="128"/>
      <c r="AXW9" s="128"/>
      <c r="AXX9" s="128"/>
      <c r="AXY9" s="128"/>
      <c r="AXZ9" s="128"/>
      <c r="AYA9" s="128"/>
      <c r="AYB9" s="128"/>
      <c r="AYC9" s="128"/>
      <c r="AYD9" s="128"/>
      <c r="AYE9" s="128"/>
      <c r="AYF9" s="128"/>
      <c r="AYG9" s="128"/>
      <c r="AYH9" s="128"/>
      <c r="AYI9" s="128"/>
      <c r="AYJ9" s="128"/>
      <c r="AYK9" s="128"/>
      <c r="AYL9" s="128"/>
      <c r="AYM9" s="128"/>
      <c r="AYN9" s="128"/>
      <c r="AYO9" s="128"/>
      <c r="AYP9" s="128"/>
      <c r="AYQ9" s="128"/>
      <c r="AYR9" s="128"/>
      <c r="AYS9" s="128"/>
      <c r="AYT9" s="128"/>
      <c r="AYU9" s="128"/>
      <c r="AYV9" s="128"/>
      <c r="AYW9" s="128"/>
      <c r="AYX9" s="128"/>
      <c r="AYY9" s="128"/>
      <c r="AYZ9" s="128"/>
      <c r="AZA9" s="128"/>
      <c r="AZB9" s="128"/>
      <c r="AZC9" s="128"/>
      <c r="AZD9" s="128"/>
      <c r="AZE9" s="128"/>
      <c r="AZF9" s="128"/>
      <c r="AZG9" s="128"/>
      <c r="AZH9" s="128"/>
      <c r="AZI9" s="128"/>
      <c r="AZJ9" s="128"/>
      <c r="AZK9" s="128"/>
      <c r="AZL9" s="128"/>
      <c r="AZM9" s="128"/>
      <c r="AZN9" s="128"/>
      <c r="AZO9" s="128"/>
      <c r="AZP9" s="128"/>
      <c r="AZQ9" s="128"/>
      <c r="AZR9" s="128"/>
      <c r="AZS9" s="128"/>
      <c r="AZT9" s="128"/>
      <c r="AZU9" s="128"/>
      <c r="AZV9" s="128"/>
      <c r="AZW9" s="128"/>
      <c r="AZX9" s="128"/>
      <c r="AZY9" s="128"/>
      <c r="AZZ9" s="128"/>
      <c r="BAA9" s="128"/>
      <c r="BAB9" s="128"/>
      <c r="BAC9" s="128"/>
      <c r="BAD9" s="128"/>
      <c r="BAE9" s="128"/>
      <c r="BAF9" s="128"/>
      <c r="BAG9" s="128"/>
      <c r="BAH9" s="128"/>
      <c r="BAI9" s="128"/>
      <c r="BAJ9" s="128"/>
      <c r="BAK9" s="128"/>
      <c r="BAL9" s="128"/>
      <c r="BAM9" s="128"/>
      <c r="BAN9" s="128"/>
      <c r="BAO9" s="128"/>
      <c r="BAP9" s="128"/>
      <c r="BAQ9" s="128"/>
      <c r="BAR9" s="128"/>
      <c r="BAS9" s="128"/>
      <c r="BAT9" s="128"/>
      <c r="BAU9" s="128"/>
      <c r="BAV9" s="128"/>
      <c r="BAW9" s="128"/>
      <c r="BAX9" s="128"/>
      <c r="BAY9" s="128"/>
      <c r="BAZ9" s="128"/>
      <c r="BBA9" s="128"/>
      <c r="BBB9" s="128"/>
      <c r="BBC9" s="128"/>
      <c r="BBD9" s="128"/>
      <c r="BBE9" s="128"/>
      <c r="BBF9" s="128"/>
      <c r="BBG9" s="128"/>
      <c r="BBH9" s="128"/>
      <c r="BBI9" s="128"/>
      <c r="BBJ9" s="128"/>
      <c r="BBK9" s="128"/>
      <c r="BBL9" s="128"/>
      <c r="BBM9" s="128"/>
      <c r="BBN9" s="128"/>
      <c r="BBO9" s="128"/>
      <c r="BBP9" s="128"/>
      <c r="BBQ9" s="128"/>
      <c r="BBR9" s="128"/>
      <c r="BBS9" s="128"/>
      <c r="BBT9" s="128"/>
      <c r="BBU9" s="128"/>
      <c r="BBV9" s="128"/>
      <c r="BBW9" s="128"/>
      <c r="BBX9" s="128"/>
      <c r="BBY9" s="128"/>
      <c r="BBZ9" s="128"/>
      <c r="BCA9" s="128"/>
      <c r="BCB9" s="128"/>
      <c r="BCC9" s="128"/>
      <c r="BCD9" s="128"/>
      <c r="BCE9" s="128"/>
      <c r="BCF9" s="128"/>
      <c r="BCG9" s="128"/>
      <c r="BCH9" s="128"/>
      <c r="BCI9" s="128"/>
      <c r="BCJ9" s="128"/>
      <c r="BCK9" s="128"/>
      <c r="BCL9" s="128"/>
      <c r="BCM9" s="128"/>
      <c r="BCN9" s="128"/>
      <c r="BCO9" s="128"/>
      <c r="BCP9" s="128"/>
      <c r="BCQ9" s="128"/>
      <c r="BCR9" s="128"/>
      <c r="BCS9" s="128"/>
      <c r="BCT9" s="128"/>
      <c r="BCU9" s="128"/>
      <c r="BCV9" s="128"/>
      <c r="BCW9" s="128"/>
      <c r="BCX9" s="128"/>
      <c r="BCY9" s="128"/>
      <c r="BCZ9" s="128"/>
      <c r="BDA9" s="128"/>
      <c r="BDB9" s="128"/>
      <c r="BDC9" s="128"/>
      <c r="BDD9" s="128"/>
      <c r="BDE9" s="128"/>
      <c r="BDF9" s="128"/>
      <c r="BDG9" s="128"/>
      <c r="BDH9" s="128"/>
      <c r="BDI9" s="128"/>
      <c r="BDJ9" s="128"/>
      <c r="BDK9" s="128"/>
      <c r="BDL9" s="128"/>
      <c r="BDM9" s="128"/>
      <c r="BDN9" s="128"/>
      <c r="BDO9" s="128"/>
      <c r="BDP9" s="128"/>
      <c r="BDQ9" s="128"/>
      <c r="BDR9" s="128"/>
      <c r="BDS9" s="128"/>
      <c r="BDT9" s="128"/>
      <c r="BDU9" s="128"/>
      <c r="BDV9" s="128"/>
      <c r="BDW9" s="128"/>
      <c r="BDX9" s="128"/>
      <c r="BDY9" s="128"/>
      <c r="BDZ9" s="128"/>
      <c r="BEA9" s="128"/>
      <c r="BEB9" s="128"/>
      <c r="BEC9" s="128"/>
      <c r="BED9" s="128"/>
      <c r="BEE9" s="128"/>
      <c r="BEF9" s="128"/>
      <c r="BEG9" s="128"/>
      <c r="BEH9" s="128"/>
      <c r="BEI9" s="128"/>
      <c r="BEJ9" s="128"/>
      <c r="BEK9" s="128"/>
      <c r="BEL9" s="128"/>
      <c r="BEM9" s="128"/>
      <c r="BEN9" s="128"/>
      <c r="BEO9" s="128"/>
      <c r="BEP9" s="128"/>
      <c r="BEQ9" s="128"/>
      <c r="BER9" s="128"/>
      <c r="BES9" s="128"/>
      <c r="BET9" s="128"/>
      <c r="BEU9" s="128"/>
      <c r="BEV9" s="128"/>
      <c r="BEW9" s="128"/>
      <c r="BEX9" s="128"/>
      <c r="BEY9" s="128"/>
      <c r="BEZ9" s="128"/>
      <c r="BFA9" s="128"/>
      <c r="BFB9" s="128"/>
      <c r="BFC9" s="128"/>
      <c r="BFD9" s="128"/>
      <c r="BFE9" s="128"/>
      <c r="BFF9" s="128"/>
      <c r="BFG9" s="128"/>
      <c r="BFH9" s="128"/>
      <c r="BFI9" s="128"/>
      <c r="BFJ9" s="128"/>
      <c r="BFK9" s="128"/>
      <c r="BFL9" s="128"/>
      <c r="BFM9" s="128"/>
      <c r="BFN9" s="128"/>
      <c r="BFO9" s="128"/>
      <c r="BFP9" s="128"/>
      <c r="BFQ9" s="128"/>
      <c r="BFR9" s="128"/>
      <c r="BFS9" s="128"/>
      <c r="BFT9" s="128"/>
      <c r="BFU9" s="128"/>
      <c r="BFV9" s="128"/>
      <c r="BFW9" s="128"/>
      <c r="BFX9" s="128"/>
      <c r="BFY9" s="128"/>
      <c r="BFZ9" s="128"/>
      <c r="BGA9" s="128"/>
      <c r="BGB9" s="128"/>
      <c r="BGC9" s="128"/>
      <c r="BGD9" s="128"/>
      <c r="BGE9" s="128"/>
      <c r="BGF9" s="128"/>
      <c r="BGG9" s="128"/>
      <c r="BGH9" s="128"/>
      <c r="BGI9" s="128"/>
      <c r="BGJ9" s="128"/>
      <c r="BGK9" s="128"/>
      <c r="BGL9" s="128"/>
      <c r="BGM9" s="128"/>
      <c r="BGN9" s="128"/>
      <c r="BGO9" s="128"/>
      <c r="BGP9" s="128"/>
      <c r="BGQ9" s="128"/>
      <c r="BGR9" s="128"/>
      <c r="BGS9" s="128"/>
      <c r="BGT9" s="128"/>
      <c r="BGU9" s="128"/>
      <c r="BGV9" s="128"/>
      <c r="BGW9" s="128"/>
      <c r="BGX9" s="128"/>
      <c r="BGY9" s="128"/>
      <c r="BGZ9" s="128"/>
      <c r="BHA9" s="128"/>
      <c r="BHB9" s="128"/>
      <c r="BHC9" s="128"/>
      <c r="BHD9" s="128"/>
      <c r="BHE9" s="128"/>
      <c r="BHF9" s="128"/>
      <c r="BHG9" s="128"/>
      <c r="BHH9" s="128"/>
      <c r="BHI9" s="128"/>
      <c r="BHJ9" s="128"/>
      <c r="BHK9" s="128"/>
      <c r="BHL9" s="128"/>
      <c r="BHM9" s="128"/>
      <c r="BHN9" s="128"/>
      <c r="BHO9" s="128"/>
      <c r="BHP9" s="128"/>
      <c r="BHQ9" s="128"/>
      <c r="BHR9" s="128"/>
      <c r="BHS9" s="128"/>
      <c r="BHT9" s="128"/>
      <c r="BHU9" s="128"/>
      <c r="BHV9" s="128"/>
      <c r="BHW9" s="128"/>
      <c r="BHX9" s="128"/>
      <c r="BHY9" s="128"/>
      <c r="BHZ9" s="128"/>
      <c r="BIA9" s="128"/>
      <c r="BIB9" s="128"/>
      <c r="BIC9" s="128"/>
      <c r="BID9" s="128"/>
      <c r="BIE9" s="128"/>
      <c r="BIF9" s="128"/>
      <c r="BIG9" s="128"/>
      <c r="BIH9" s="128"/>
      <c r="BII9" s="128"/>
      <c r="BIJ9" s="128"/>
      <c r="BIK9" s="128"/>
      <c r="BIL9" s="128"/>
      <c r="BIM9" s="128"/>
      <c r="BIN9" s="128"/>
      <c r="BIO9" s="128"/>
      <c r="BIP9" s="128"/>
      <c r="BIQ9" s="128"/>
      <c r="BIR9" s="128"/>
      <c r="BIS9" s="128"/>
      <c r="BIT9" s="128"/>
      <c r="BIU9" s="128"/>
      <c r="BIV9" s="128"/>
      <c r="BIW9" s="128"/>
      <c r="BIX9" s="128"/>
      <c r="BIY9" s="128"/>
      <c r="BIZ9" s="128"/>
      <c r="BJA9" s="128"/>
      <c r="BJB9" s="128"/>
      <c r="BJC9" s="128"/>
      <c r="BJD9" s="128"/>
      <c r="BJE9" s="128"/>
      <c r="BJF9" s="128"/>
      <c r="BJG9" s="128"/>
      <c r="BJH9" s="128"/>
      <c r="BJI9" s="128"/>
      <c r="BJJ9" s="128"/>
      <c r="BJK9" s="128"/>
      <c r="BJL9" s="128"/>
      <c r="BJM9" s="128"/>
      <c r="BJN9" s="128"/>
      <c r="BJO9" s="128"/>
      <c r="BJP9" s="128"/>
      <c r="BJQ9" s="128"/>
      <c r="BJR9" s="128"/>
      <c r="BJS9" s="128"/>
      <c r="BJT9" s="128"/>
      <c r="BJU9" s="128"/>
      <c r="BJV9" s="128"/>
      <c r="BJW9" s="128"/>
      <c r="BJX9" s="128"/>
      <c r="BJY9" s="128"/>
      <c r="BJZ9" s="128"/>
      <c r="BKA9" s="128"/>
      <c r="BKB9" s="128"/>
      <c r="BKC9" s="128"/>
      <c r="BKD9" s="128"/>
      <c r="BKE9" s="128"/>
      <c r="BKF9" s="128"/>
      <c r="BKG9" s="128"/>
      <c r="BKH9" s="128"/>
      <c r="BKI9" s="128"/>
      <c r="BKJ9" s="128"/>
      <c r="BKK9" s="128"/>
      <c r="BKL9" s="128"/>
      <c r="BKM9" s="128"/>
      <c r="BKN9" s="128"/>
      <c r="BKO9" s="128"/>
      <c r="BKP9" s="128"/>
      <c r="BKQ9" s="128"/>
      <c r="BKR9" s="128"/>
      <c r="BKS9" s="128"/>
      <c r="BKT9" s="128"/>
      <c r="BKU9" s="128"/>
      <c r="BKV9" s="128"/>
      <c r="BKW9" s="128"/>
      <c r="BKX9" s="128"/>
      <c r="BKY9" s="128"/>
      <c r="BKZ9" s="128"/>
      <c r="BLA9" s="128"/>
      <c r="BLB9" s="128"/>
      <c r="BLC9" s="128"/>
      <c r="BLD9" s="128"/>
      <c r="BLE9" s="128"/>
      <c r="BLF9" s="128"/>
      <c r="BLG9" s="128"/>
      <c r="BLH9" s="128"/>
      <c r="BLI9" s="128"/>
      <c r="BLJ9" s="128"/>
      <c r="BLK9" s="128"/>
      <c r="BLL9" s="128"/>
      <c r="BLM9" s="128"/>
      <c r="BLN9" s="128"/>
      <c r="BLO9" s="128"/>
      <c r="BLP9" s="128"/>
      <c r="BLQ9" s="128"/>
      <c r="BLR9" s="128"/>
      <c r="BLS9" s="128"/>
      <c r="BLT9" s="128"/>
      <c r="BLU9" s="128"/>
      <c r="BLV9" s="128"/>
      <c r="BLW9" s="128"/>
      <c r="BLX9" s="128"/>
      <c r="BLY9" s="128"/>
      <c r="BLZ9" s="128"/>
      <c r="BMA9" s="128"/>
      <c r="BMB9" s="128"/>
      <c r="BMC9" s="128"/>
      <c r="BMD9" s="128"/>
      <c r="BME9" s="128"/>
      <c r="BMF9" s="128"/>
      <c r="BMG9" s="128"/>
      <c r="BMH9" s="128"/>
      <c r="BMI9" s="128"/>
      <c r="BMJ9" s="128"/>
      <c r="BMK9" s="128"/>
      <c r="BML9" s="128"/>
      <c r="BMM9" s="128"/>
      <c r="BMN9" s="128"/>
      <c r="BMO9" s="128"/>
      <c r="BMP9" s="128"/>
      <c r="BMQ9" s="128"/>
      <c r="BMR9" s="128"/>
      <c r="BMS9" s="128"/>
      <c r="BMT9" s="128"/>
      <c r="BMU9" s="128"/>
      <c r="BMV9" s="128"/>
      <c r="BMW9" s="128"/>
      <c r="BMX9" s="128"/>
      <c r="BMY9" s="128"/>
      <c r="BMZ9" s="128"/>
      <c r="BNA9" s="128"/>
      <c r="BNB9" s="128"/>
      <c r="BNC9" s="128"/>
      <c r="BND9" s="128"/>
      <c r="BNE9" s="128"/>
      <c r="BNF9" s="128"/>
      <c r="BNG9" s="128"/>
      <c r="BNH9" s="128"/>
      <c r="BNI9" s="128"/>
      <c r="BNJ9" s="128"/>
      <c r="BNK9" s="128"/>
      <c r="BNL9" s="128"/>
      <c r="BNM9" s="128"/>
      <c r="BNN9" s="128"/>
      <c r="BNO9" s="128"/>
      <c r="BNP9" s="128"/>
      <c r="BNQ9" s="128"/>
      <c r="BNR9" s="128"/>
      <c r="BNS9" s="128"/>
      <c r="BNT9" s="128"/>
      <c r="BNU9" s="128"/>
      <c r="BNV9" s="128"/>
      <c r="BNW9" s="128"/>
      <c r="BNX9" s="128"/>
      <c r="BNY9" s="128"/>
      <c r="BNZ9" s="128"/>
      <c r="BOA9" s="128"/>
      <c r="BOB9" s="128"/>
      <c r="BOC9" s="128"/>
      <c r="BOD9" s="128"/>
      <c r="BOE9" s="128"/>
      <c r="BOF9" s="128"/>
      <c r="BOG9" s="128"/>
      <c r="BOH9" s="128"/>
      <c r="BOI9" s="128"/>
      <c r="BOJ9" s="128"/>
      <c r="BOK9" s="128"/>
      <c r="BOL9" s="128"/>
      <c r="BOM9" s="128"/>
      <c r="BON9" s="128"/>
      <c r="BOO9" s="128"/>
      <c r="BOP9" s="128"/>
      <c r="BOQ9" s="128"/>
      <c r="BOR9" s="128"/>
      <c r="BOS9" s="128"/>
      <c r="BOT9" s="128"/>
      <c r="BOU9" s="128"/>
      <c r="BOV9" s="128"/>
      <c r="BOW9" s="128"/>
      <c r="BOX9" s="128"/>
      <c r="BOY9" s="128"/>
      <c r="BOZ9" s="128"/>
      <c r="BPA9" s="128"/>
      <c r="BPB9" s="128"/>
      <c r="BPC9" s="128"/>
      <c r="BPD9" s="128"/>
      <c r="BPE9" s="128"/>
      <c r="BPF9" s="128"/>
      <c r="BPG9" s="128"/>
      <c r="BPH9" s="128"/>
      <c r="BPI9" s="128"/>
      <c r="BPJ9" s="128"/>
      <c r="BPK9" s="128"/>
      <c r="BPL9" s="128"/>
      <c r="BPM9" s="128"/>
      <c r="BPN9" s="128"/>
      <c r="BPO9" s="128"/>
      <c r="BPP9" s="128"/>
      <c r="BPQ9" s="128"/>
      <c r="BPR9" s="128"/>
      <c r="BPS9" s="128"/>
      <c r="BPT9" s="128"/>
      <c r="BPU9" s="128"/>
      <c r="BPV9" s="128"/>
      <c r="BPW9" s="128"/>
      <c r="BPX9" s="128"/>
      <c r="BPY9" s="128"/>
      <c r="BPZ9" s="128"/>
      <c r="BQA9" s="128"/>
      <c r="BQB9" s="128"/>
      <c r="BQC9" s="128"/>
      <c r="BQD9" s="128"/>
      <c r="BQE9" s="128"/>
      <c r="BQF9" s="128"/>
      <c r="BQG9" s="128"/>
      <c r="BQH9" s="128"/>
      <c r="BQI9" s="128"/>
      <c r="BQJ9" s="128"/>
      <c r="BQK9" s="128"/>
      <c r="BQL9" s="128"/>
      <c r="BQM9" s="128"/>
      <c r="BQN9" s="128"/>
      <c r="BQO9" s="128"/>
      <c r="BQP9" s="128"/>
      <c r="BQQ9" s="128"/>
      <c r="BQR9" s="128"/>
      <c r="BQS9" s="128"/>
      <c r="BQT9" s="128"/>
      <c r="BQU9" s="128"/>
      <c r="BQV9" s="128"/>
      <c r="BQW9" s="128"/>
      <c r="BQX9" s="128"/>
      <c r="BQY9" s="128"/>
      <c r="BQZ9" s="128"/>
      <c r="BRA9" s="128"/>
      <c r="BRB9" s="128"/>
      <c r="BRC9" s="128"/>
      <c r="BRD9" s="128"/>
      <c r="BRE9" s="128"/>
      <c r="BRF9" s="128"/>
      <c r="BRG9" s="128"/>
      <c r="BRH9" s="128"/>
      <c r="BRI9" s="128"/>
      <c r="BRJ9" s="128"/>
      <c r="BRK9" s="128"/>
      <c r="BRL9" s="128"/>
      <c r="BRM9" s="128"/>
      <c r="BRN9" s="128"/>
      <c r="BRO9" s="128"/>
      <c r="BRP9" s="128"/>
      <c r="BRQ9" s="128"/>
      <c r="BRR9" s="128"/>
      <c r="BRS9" s="128"/>
      <c r="BRT9" s="128"/>
      <c r="BRU9" s="128"/>
      <c r="BRV9" s="128"/>
      <c r="BRW9" s="128"/>
      <c r="BRX9" s="128"/>
      <c r="BRY9" s="128"/>
      <c r="BRZ9" s="128"/>
      <c r="BSA9" s="128"/>
      <c r="BSB9" s="128"/>
      <c r="BSC9" s="128"/>
      <c r="BSD9" s="128"/>
      <c r="BSE9" s="128"/>
      <c r="BSF9" s="128"/>
      <c r="BSG9" s="128"/>
      <c r="BSH9" s="128"/>
      <c r="BSI9" s="128"/>
      <c r="BSJ9" s="128"/>
      <c r="BSK9" s="128"/>
      <c r="BSL9" s="128"/>
      <c r="BSM9" s="128"/>
      <c r="BSN9" s="128"/>
      <c r="BSO9" s="128"/>
      <c r="BSP9" s="128"/>
      <c r="BSQ9" s="128"/>
      <c r="BSR9" s="128"/>
      <c r="BSS9" s="128"/>
      <c r="BST9" s="128"/>
      <c r="BSU9" s="128"/>
      <c r="BSV9" s="128"/>
      <c r="BSW9" s="128"/>
      <c r="BSX9" s="128"/>
      <c r="BSY9" s="128"/>
      <c r="BSZ9" s="128"/>
      <c r="BTA9" s="128"/>
      <c r="BTB9" s="128"/>
      <c r="BTC9" s="128"/>
      <c r="BTD9" s="128"/>
      <c r="BTE9" s="128"/>
      <c r="BTF9" s="128"/>
      <c r="BTG9" s="128"/>
      <c r="BTH9" s="128"/>
      <c r="BTI9" s="128"/>
      <c r="BTJ9" s="128"/>
      <c r="BTK9" s="128"/>
      <c r="BTL9" s="128"/>
      <c r="BTM9" s="128"/>
      <c r="BTN9" s="128"/>
      <c r="BTO9" s="128"/>
      <c r="BTP9" s="128"/>
      <c r="BTQ9" s="128"/>
      <c r="BTR9" s="128"/>
      <c r="BTS9" s="128"/>
      <c r="BTT9" s="128"/>
      <c r="BTU9" s="128"/>
      <c r="BTV9" s="128"/>
      <c r="BTW9" s="128"/>
      <c r="BTX9" s="128"/>
      <c r="BTY9" s="128"/>
      <c r="BTZ9" s="128"/>
      <c r="BUA9" s="128"/>
      <c r="BUB9" s="128"/>
      <c r="BUC9" s="128"/>
      <c r="BUD9" s="128"/>
      <c r="BUE9" s="128"/>
      <c r="BUF9" s="128"/>
      <c r="BUG9" s="128"/>
      <c r="BUH9" s="128"/>
      <c r="BUI9" s="128"/>
      <c r="BUJ9" s="128"/>
      <c r="BUK9" s="128"/>
      <c r="BUL9" s="128"/>
      <c r="BUM9" s="128"/>
      <c r="BUN9" s="128"/>
      <c r="BUO9" s="128"/>
      <c r="BUP9" s="128"/>
      <c r="BUQ9" s="128"/>
      <c r="BUR9" s="128"/>
      <c r="BUS9" s="128"/>
      <c r="BUT9" s="128"/>
      <c r="BUU9" s="128"/>
      <c r="BUV9" s="128"/>
      <c r="BUW9" s="128"/>
      <c r="BUX9" s="128"/>
      <c r="BUY9" s="128"/>
      <c r="BUZ9" s="128"/>
      <c r="BVA9" s="128"/>
      <c r="BVB9" s="128"/>
      <c r="BVC9" s="128"/>
      <c r="BVD9" s="128"/>
      <c r="BVE9" s="128"/>
      <c r="BVF9" s="128"/>
      <c r="BVG9" s="128"/>
      <c r="BVH9" s="128"/>
      <c r="BVI9" s="128"/>
      <c r="BVJ9" s="128"/>
      <c r="BVK9" s="128"/>
      <c r="BVL9" s="128"/>
      <c r="BVM9" s="128"/>
      <c r="BVN9" s="128"/>
      <c r="BVO9" s="128"/>
      <c r="BVP9" s="128"/>
      <c r="BVQ9" s="128"/>
      <c r="BVR9" s="128"/>
      <c r="BVS9" s="128"/>
      <c r="BVT9" s="128"/>
      <c r="BVU9" s="128"/>
      <c r="BVV9" s="128"/>
      <c r="BVW9" s="128"/>
      <c r="BVX9" s="128"/>
      <c r="BVY9" s="128"/>
      <c r="BVZ9" s="128"/>
      <c r="BWA9" s="128"/>
      <c r="BWB9" s="128"/>
      <c r="BWC9" s="128"/>
      <c r="BWD9" s="128"/>
      <c r="BWE9" s="128"/>
      <c r="BWF9" s="128"/>
      <c r="BWG9" s="128"/>
      <c r="BWH9" s="128"/>
      <c r="BWI9" s="128"/>
      <c r="BWJ9" s="128"/>
      <c r="BWK9" s="128"/>
      <c r="BWL9" s="128"/>
      <c r="BWM9" s="128"/>
      <c r="BWN9" s="128"/>
      <c r="BWO9" s="128"/>
      <c r="BWP9" s="128"/>
      <c r="BWQ9" s="128"/>
      <c r="BWR9" s="128"/>
      <c r="BWS9" s="128"/>
      <c r="BWT9" s="128"/>
      <c r="BWU9" s="128"/>
      <c r="BWV9" s="128"/>
      <c r="BWW9" s="128"/>
      <c r="BWX9" s="128"/>
      <c r="BWY9" s="128"/>
      <c r="BWZ9" s="128"/>
      <c r="BXA9" s="128"/>
      <c r="BXB9" s="128"/>
      <c r="BXC9" s="128"/>
      <c r="BXD9" s="128"/>
      <c r="BXE9" s="128"/>
      <c r="BXF9" s="128"/>
      <c r="BXG9" s="128"/>
      <c r="BXH9" s="128"/>
      <c r="BXI9" s="128"/>
      <c r="BXJ9" s="128"/>
      <c r="BXK9" s="128"/>
      <c r="BXL9" s="128"/>
      <c r="BXM9" s="128"/>
      <c r="BXN9" s="128"/>
      <c r="BXO9" s="128"/>
      <c r="BXP9" s="128"/>
      <c r="BXQ9" s="128"/>
      <c r="BXR9" s="128"/>
      <c r="BXS9" s="128"/>
      <c r="BXT9" s="128"/>
      <c r="BXU9" s="128"/>
      <c r="BXV9" s="128"/>
      <c r="BXW9" s="128"/>
      <c r="BXX9" s="128"/>
      <c r="BXY9" s="128"/>
      <c r="BXZ9" s="128"/>
      <c r="BYA9" s="128"/>
      <c r="BYB9" s="128"/>
      <c r="BYC9" s="128"/>
      <c r="BYD9" s="128"/>
      <c r="BYE9" s="128"/>
      <c r="BYF9" s="128"/>
      <c r="BYG9" s="128"/>
      <c r="BYH9" s="128"/>
      <c r="BYI9" s="128"/>
      <c r="BYJ9" s="128"/>
      <c r="BYK9" s="128"/>
      <c r="BYL9" s="128"/>
      <c r="BYM9" s="128"/>
      <c r="BYN9" s="128"/>
      <c r="BYO9" s="128"/>
      <c r="BYP9" s="128"/>
      <c r="BYQ9" s="128"/>
      <c r="BYR9" s="128"/>
      <c r="BYS9" s="128"/>
      <c r="BYT9" s="128"/>
      <c r="BYU9" s="128"/>
      <c r="BYV9" s="128"/>
      <c r="BYW9" s="128"/>
      <c r="BYX9" s="128"/>
      <c r="BYY9" s="128"/>
      <c r="BYZ9" s="128"/>
      <c r="BZA9" s="128"/>
      <c r="BZB9" s="128"/>
      <c r="BZC9" s="128"/>
      <c r="BZD9" s="128"/>
      <c r="BZE9" s="128"/>
      <c r="BZF9" s="128"/>
      <c r="BZG9" s="128"/>
      <c r="BZH9" s="128"/>
      <c r="BZI9" s="128"/>
      <c r="BZJ9" s="128"/>
      <c r="BZK9" s="128"/>
      <c r="BZL9" s="128"/>
      <c r="BZM9" s="128"/>
      <c r="BZN9" s="128"/>
      <c r="BZO9" s="128"/>
      <c r="BZP9" s="128"/>
      <c r="BZQ9" s="128"/>
      <c r="BZR9" s="128"/>
      <c r="BZS9" s="128"/>
      <c r="BZT9" s="128"/>
      <c r="BZU9" s="128"/>
      <c r="BZV9" s="128"/>
      <c r="BZW9" s="128"/>
      <c r="BZX9" s="128"/>
      <c r="BZY9" s="128"/>
      <c r="BZZ9" s="128"/>
      <c r="CAA9" s="128"/>
      <c r="CAB9" s="128"/>
      <c r="CAC9" s="128"/>
      <c r="CAD9" s="128"/>
      <c r="CAE9" s="128"/>
      <c r="CAF9" s="128"/>
      <c r="CAG9" s="128"/>
      <c r="CAH9" s="128"/>
      <c r="CAI9" s="128"/>
      <c r="CAJ9" s="128"/>
      <c r="CAK9" s="128"/>
      <c r="CAL9" s="128"/>
      <c r="CAM9" s="128"/>
      <c r="CAN9" s="128"/>
      <c r="CAO9" s="128"/>
      <c r="CAP9" s="128"/>
      <c r="CAQ9" s="128"/>
      <c r="CAR9" s="128"/>
      <c r="CAS9" s="128"/>
      <c r="CAT9" s="128"/>
      <c r="CAU9" s="128"/>
      <c r="CAV9" s="128"/>
      <c r="CAW9" s="128"/>
      <c r="CAX9" s="128"/>
      <c r="CAY9" s="128"/>
      <c r="CAZ9" s="128"/>
      <c r="CBA9" s="128"/>
      <c r="CBB9" s="128"/>
      <c r="CBC9" s="128"/>
      <c r="CBD9" s="128"/>
      <c r="CBE9" s="128"/>
      <c r="CBF9" s="128"/>
      <c r="CBG9" s="128"/>
      <c r="CBH9" s="128"/>
      <c r="CBI9" s="128"/>
      <c r="CBJ9" s="128"/>
      <c r="CBK9" s="128"/>
      <c r="CBL9" s="128"/>
      <c r="CBM9" s="128"/>
      <c r="CBN9" s="128"/>
      <c r="CBO9" s="128"/>
      <c r="CBP9" s="128"/>
      <c r="CBQ9" s="128"/>
      <c r="CBR9" s="128"/>
      <c r="CBS9" s="128"/>
      <c r="CBT9" s="128"/>
      <c r="CBU9" s="128"/>
      <c r="CBV9" s="128"/>
      <c r="CBW9" s="128"/>
      <c r="CBX9" s="128"/>
      <c r="CBY9" s="128"/>
      <c r="CBZ9" s="128"/>
      <c r="CCA9" s="128"/>
      <c r="CCB9" s="128"/>
      <c r="CCC9" s="128"/>
      <c r="CCD9" s="128"/>
      <c r="CCE9" s="128"/>
      <c r="CCF9" s="128"/>
      <c r="CCG9" s="128"/>
      <c r="CCH9" s="128"/>
      <c r="CCI9" s="128"/>
      <c r="CCJ9" s="128"/>
      <c r="CCK9" s="128"/>
      <c r="CCL9" s="128"/>
      <c r="CCM9" s="128"/>
      <c r="CCN9" s="128"/>
      <c r="CCO9" s="128"/>
      <c r="CCP9" s="128"/>
      <c r="CCQ9" s="128"/>
      <c r="CCR9" s="128"/>
      <c r="CCS9" s="128"/>
      <c r="CCT9" s="128"/>
      <c r="CCU9" s="128"/>
      <c r="CCV9" s="128"/>
      <c r="CCW9" s="128"/>
      <c r="CCX9" s="128"/>
      <c r="CCY9" s="128"/>
      <c r="CCZ9" s="128"/>
      <c r="CDA9" s="128"/>
      <c r="CDB9" s="128"/>
      <c r="CDC9" s="128"/>
      <c r="CDD9" s="128"/>
      <c r="CDE9" s="128"/>
      <c r="CDF9" s="128"/>
      <c r="CDG9" s="128"/>
      <c r="CDH9" s="128"/>
      <c r="CDI9" s="128"/>
      <c r="CDJ9" s="128"/>
      <c r="CDK9" s="128"/>
      <c r="CDL9" s="128"/>
      <c r="CDM9" s="128"/>
      <c r="CDN9" s="128"/>
      <c r="CDO9" s="128"/>
      <c r="CDP9" s="128"/>
      <c r="CDQ9" s="128"/>
      <c r="CDR9" s="128"/>
      <c r="CDS9" s="128"/>
      <c r="CDT9" s="128"/>
      <c r="CDU9" s="128"/>
      <c r="CDV9" s="128"/>
      <c r="CDW9" s="128"/>
      <c r="CDX9" s="128"/>
      <c r="CDY9" s="128"/>
      <c r="CDZ9" s="128"/>
      <c r="CEA9" s="128"/>
      <c r="CEB9" s="128"/>
      <c r="CEC9" s="128"/>
      <c r="CED9" s="128"/>
      <c r="CEE9" s="128"/>
      <c r="CEF9" s="128"/>
      <c r="CEG9" s="128"/>
      <c r="CEH9" s="128"/>
      <c r="CEI9" s="128"/>
      <c r="CEJ9" s="128"/>
      <c r="CEK9" s="128"/>
      <c r="CEL9" s="128"/>
      <c r="CEM9" s="128"/>
      <c r="CEN9" s="128"/>
      <c r="CEO9" s="128"/>
      <c r="CEP9" s="128"/>
      <c r="CEQ9" s="128"/>
      <c r="CER9" s="128"/>
      <c r="CES9" s="128"/>
      <c r="CET9" s="128"/>
      <c r="CEU9" s="128"/>
      <c r="CEV9" s="128"/>
      <c r="CEW9" s="128"/>
      <c r="CEX9" s="128"/>
      <c r="CEY9" s="128"/>
      <c r="CEZ9" s="128"/>
      <c r="CFA9" s="128"/>
      <c r="CFB9" s="128"/>
      <c r="CFC9" s="128"/>
      <c r="CFD9" s="128"/>
      <c r="CFE9" s="128"/>
      <c r="CFF9" s="128"/>
      <c r="CFG9" s="128"/>
      <c r="CFH9" s="128"/>
      <c r="CFI9" s="128"/>
      <c r="CFJ9" s="128"/>
      <c r="CFK9" s="128"/>
      <c r="CFL9" s="128"/>
      <c r="CFM9" s="128"/>
      <c r="CFN9" s="128"/>
      <c r="CFO9" s="128"/>
      <c r="CFP9" s="128"/>
      <c r="CFQ9" s="128"/>
      <c r="CFR9" s="128"/>
      <c r="CFS9" s="128"/>
      <c r="CFT9" s="128"/>
      <c r="CFU9" s="128"/>
      <c r="CFV9" s="128"/>
      <c r="CFW9" s="128"/>
      <c r="CFX9" s="128"/>
      <c r="CFY9" s="128"/>
      <c r="CFZ9" s="128"/>
      <c r="CGA9" s="128"/>
      <c r="CGB9" s="128"/>
      <c r="CGC9" s="128"/>
      <c r="CGD9" s="128"/>
      <c r="CGE9" s="128"/>
      <c r="CGF9" s="128"/>
      <c r="CGG9" s="128"/>
      <c r="CGH9" s="128"/>
      <c r="CGI9" s="128"/>
      <c r="CGJ9" s="128"/>
      <c r="CGK9" s="128"/>
      <c r="CGL9" s="128"/>
      <c r="CGM9" s="128"/>
      <c r="CGN9" s="128"/>
      <c r="CGO9" s="128"/>
      <c r="CGP9" s="128"/>
      <c r="CGQ9" s="128"/>
      <c r="CGR9" s="128"/>
      <c r="CGS9" s="128"/>
      <c r="CGT9" s="128"/>
      <c r="CGU9" s="128"/>
      <c r="CGV9" s="128"/>
      <c r="CGW9" s="128"/>
      <c r="CGX9" s="128"/>
      <c r="CGY9" s="128"/>
      <c r="CGZ9" s="128"/>
      <c r="CHA9" s="128"/>
      <c r="CHB9" s="128"/>
      <c r="CHC9" s="128"/>
      <c r="CHD9" s="128"/>
      <c r="CHE9" s="128"/>
      <c r="CHF9" s="128"/>
      <c r="CHG9" s="128"/>
      <c r="CHH9" s="128"/>
      <c r="CHI9" s="128"/>
      <c r="CHJ9" s="128"/>
      <c r="CHK9" s="128"/>
      <c r="CHL9" s="128"/>
      <c r="CHM9" s="128"/>
      <c r="CHN9" s="128"/>
      <c r="CHO9" s="128"/>
      <c r="CHP9" s="128"/>
      <c r="CHQ9" s="128"/>
      <c r="CHR9" s="128"/>
      <c r="CHS9" s="128"/>
      <c r="CHT9" s="128"/>
      <c r="CHU9" s="128"/>
      <c r="CHV9" s="128"/>
      <c r="CHW9" s="128"/>
      <c r="CHX9" s="128"/>
      <c r="CHY9" s="128"/>
      <c r="CHZ9" s="128"/>
      <c r="CIA9" s="128"/>
      <c r="CIB9" s="128"/>
      <c r="CIC9" s="128"/>
      <c r="CID9" s="128"/>
      <c r="CIE9" s="128"/>
      <c r="CIF9" s="128"/>
      <c r="CIG9" s="128"/>
      <c r="CIH9" s="128"/>
      <c r="CII9" s="128"/>
      <c r="CIJ9" s="128"/>
      <c r="CIK9" s="128"/>
      <c r="CIL9" s="128"/>
      <c r="CIM9" s="128"/>
      <c r="CIN9" s="128"/>
      <c r="CIO9" s="128"/>
      <c r="CIP9" s="128"/>
      <c r="CIQ9" s="128"/>
      <c r="CIR9" s="128"/>
      <c r="CIS9" s="128"/>
      <c r="CIT9" s="128"/>
      <c r="CIU9" s="128"/>
      <c r="CIV9" s="128"/>
      <c r="CIW9" s="128"/>
      <c r="CIX9" s="128"/>
      <c r="CIY9" s="128"/>
      <c r="CIZ9" s="128"/>
      <c r="CJA9" s="128"/>
      <c r="CJB9" s="128"/>
      <c r="CJC9" s="128"/>
      <c r="CJD9" s="128"/>
      <c r="CJE9" s="128"/>
      <c r="CJF9" s="128"/>
      <c r="CJG9" s="128"/>
      <c r="CJH9" s="128"/>
      <c r="CJI9" s="128"/>
      <c r="CJJ9" s="128"/>
      <c r="CJK9" s="128"/>
      <c r="CJL9" s="128"/>
      <c r="CJM9" s="128"/>
      <c r="CJN9" s="128"/>
      <c r="CJO9" s="128"/>
      <c r="CJP9" s="128"/>
      <c r="CJQ9" s="128"/>
      <c r="CJR9" s="128"/>
      <c r="CJS9" s="128"/>
      <c r="CJT9" s="128"/>
      <c r="CJU9" s="128"/>
      <c r="CJV9" s="128"/>
      <c r="CJW9" s="128"/>
      <c r="CJX9" s="128"/>
      <c r="CJY9" s="128"/>
      <c r="CJZ9" s="128"/>
      <c r="CKA9" s="128"/>
      <c r="CKB9" s="128"/>
      <c r="CKC9" s="128"/>
      <c r="CKD9" s="128"/>
      <c r="CKE9" s="128"/>
      <c r="CKF9" s="128"/>
      <c r="CKG9" s="128"/>
      <c r="CKH9" s="128"/>
      <c r="CKI9" s="128"/>
      <c r="CKJ9" s="128"/>
      <c r="CKK9" s="128"/>
      <c r="CKL9" s="128"/>
      <c r="CKM9" s="128"/>
      <c r="CKN9" s="128"/>
      <c r="CKO9" s="128"/>
      <c r="CKP9" s="128"/>
      <c r="CKQ9" s="128"/>
      <c r="CKR9" s="128"/>
      <c r="CKS9" s="128"/>
      <c r="CKT9" s="128"/>
      <c r="CKU9" s="128"/>
      <c r="CKV9" s="128"/>
      <c r="CKW9" s="128"/>
      <c r="CKX9" s="128"/>
      <c r="CKY9" s="128"/>
      <c r="CKZ9" s="128"/>
      <c r="CLA9" s="128"/>
      <c r="CLB9" s="128"/>
      <c r="CLC9" s="128"/>
      <c r="CLD9" s="128"/>
      <c r="CLE9" s="128"/>
      <c r="CLF9" s="128"/>
      <c r="CLG9" s="128"/>
      <c r="CLH9" s="128"/>
      <c r="CLI9" s="128"/>
      <c r="CLJ9" s="128"/>
      <c r="CLK9" s="128"/>
      <c r="CLL9" s="128"/>
      <c r="CLM9" s="128"/>
      <c r="CLN9" s="128"/>
      <c r="CLO9" s="128"/>
      <c r="CLP9" s="128"/>
      <c r="CLQ9" s="128"/>
      <c r="CLR9" s="128"/>
      <c r="CLS9" s="128"/>
      <c r="CLT9" s="128"/>
      <c r="CLU9" s="128"/>
      <c r="CLV9" s="128"/>
      <c r="CLW9" s="128"/>
      <c r="CLX9" s="128"/>
      <c r="CLY9" s="128"/>
      <c r="CLZ9" s="128"/>
      <c r="CMA9" s="128"/>
      <c r="CMB9" s="128"/>
      <c r="CMC9" s="128"/>
      <c r="CMD9" s="128"/>
      <c r="CME9" s="128"/>
      <c r="CMF9" s="128"/>
      <c r="CMG9" s="128"/>
      <c r="CMH9" s="128"/>
      <c r="CMI9" s="128"/>
      <c r="CMJ9" s="128"/>
      <c r="CMK9" s="128"/>
      <c r="CML9" s="128"/>
      <c r="CMM9" s="128"/>
      <c r="CMN9" s="128"/>
      <c r="CMO9" s="128"/>
      <c r="CMP9" s="128"/>
      <c r="CMQ9" s="128"/>
      <c r="CMR9" s="128"/>
      <c r="CMS9" s="128"/>
      <c r="CMT9" s="128"/>
      <c r="CMU9" s="128"/>
      <c r="CMV9" s="128"/>
      <c r="CMW9" s="128"/>
      <c r="CMX9" s="128"/>
      <c r="CMY9" s="128"/>
      <c r="CMZ9" s="128"/>
      <c r="CNA9" s="128"/>
      <c r="CNB9" s="128"/>
      <c r="CNC9" s="128"/>
      <c r="CND9" s="128"/>
      <c r="CNE9" s="128"/>
      <c r="CNF9" s="128"/>
      <c r="CNG9" s="128"/>
      <c r="CNH9" s="128"/>
      <c r="CNI9" s="128"/>
      <c r="CNJ9" s="128"/>
      <c r="CNK9" s="128"/>
      <c r="CNL9" s="128"/>
      <c r="CNM9" s="128"/>
      <c r="CNN9" s="128"/>
      <c r="CNO9" s="128"/>
      <c r="CNP9" s="128"/>
      <c r="CNQ9" s="128"/>
      <c r="CNR9" s="128"/>
      <c r="CNS9" s="128"/>
      <c r="CNT9" s="128"/>
      <c r="CNU9" s="128"/>
      <c r="CNV9" s="128"/>
      <c r="CNW9" s="128"/>
      <c r="CNX9" s="128"/>
      <c r="CNY9" s="128"/>
      <c r="CNZ9" s="128"/>
      <c r="COA9" s="128"/>
      <c r="COB9" s="128"/>
      <c r="COC9" s="128"/>
      <c r="COD9" s="128"/>
      <c r="COE9" s="128"/>
      <c r="COF9" s="128"/>
      <c r="COG9" s="128"/>
      <c r="COH9" s="128"/>
      <c r="COI9" s="128"/>
      <c r="COJ9" s="128"/>
      <c r="COK9" s="128"/>
      <c r="COL9" s="128"/>
      <c r="COM9" s="128"/>
      <c r="CON9" s="128"/>
      <c r="COO9" s="128"/>
      <c r="COP9" s="128"/>
      <c r="COQ9" s="128"/>
      <c r="COR9" s="128"/>
      <c r="COS9" s="128"/>
      <c r="COT9" s="128"/>
      <c r="COU9" s="128"/>
      <c r="COV9" s="128"/>
      <c r="COW9" s="128"/>
      <c r="COX9" s="128"/>
      <c r="COY9" s="128"/>
      <c r="COZ9" s="128"/>
      <c r="CPA9" s="128"/>
      <c r="CPB9" s="128"/>
      <c r="CPC9" s="128"/>
      <c r="CPD9" s="128"/>
      <c r="CPE9" s="128"/>
      <c r="CPF9" s="128"/>
      <c r="CPG9" s="128"/>
      <c r="CPH9" s="128"/>
      <c r="CPI9" s="128"/>
      <c r="CPJ9" s="128"/>
      <c r="CPK9" s="128"/>
      <c r="CPL9" s="128"/>
      <c r="CPM9" s="128"/>
      <c r="CPN9" s="128"/>
      <c r="CPO9" s="128"/>
      <c r="CPP9" s="128"/>
      <c r="CPQ9" s="128"/>
      <c r="CPR9" s="128"/>
      <c r="CPS9" s="128"/>
      <c r="CPT9" s="128"/>
      <c r="CPU9" s="128"/>
      <c r="CPV9" s="128"/>
      <c r="CPW9" s="128"/>
      <c r="CPX9" s="128"/>
      <c r="CPY9" s="128"/>
      <c r="CPZ9" s="128"/>
      <c r="CQA9" s="128"/>
      <c r="CQB9" s="128"/>
      <c r="CQC9" s="128"/>
      <c r="CQD9" s="128"/>
      <c r="CQE9" s="128"/>
      <c r="CQF9" s="128"/>
      <c r="CQG9" s="128"/>
      <c r="CQH9" s="128"/>
      <c r="CQI9" s="128"/>
      <c r="CQJ9" s="128"/>
      <c r="CQK9" s="128"/>
      <c r="CQL9" s="128"/>
      <c r="CQM9" s="128"/>
      <c r="CQN9" s="128"/>
      <c r="CQO9" s="128"/>
      <c r="CQP9" s="128"/>
      <c r="CQQ9" s="128"/>
      <c r="CQR9" s="128"/>
      <c r="CQS9" s="128"/>
      <c r="CQT9" s="128"/>
      <c r="CQU9" s="128"/>
      <c r="CQV9" s="128"/>
      <c r="CQW9" s="128"/>
      <c r="CQX9" s="128"/>
      <c r="CQY9" s="128"/>
      <c r="CQZ9" s="128"/>
      <c r="CRA9" s="128"/>
      <c r="CRB9" s="128"/>
      <c r="CRC9" s="128"/>
      <c r="CRD9" s="128"/>
      <c r="CRE9" s="128"/>
      <c r="CRF9" s="128"/>
      <c r="CRG9" s="128"/>
      <c r="CRH9" s="128"/>
      <c r="CRI9" s="128"/>
      <c r="CRJ9" s="128"/>
      <c r="CRK9" s="128"/>
      <c r="CRL9" s="128"/>
      <c r="CRM9" s="128"/>
      <c r="CRN9" s="128"/>
      <c r="CRO9" s="128"/>
      <c r="CRP9" s="128"/>
      <c r="CRQ9" s="128"/>
      <c r="CRR9" s="128"/>
      <c r="CRS9" s="128"/>
      <c r="CRT9" s="128"/>
      <c r="CRU9" s="128"/>
      <c r="CRV9" s="128"/>
      <c r="CRW9" s="128"/>
      <c r="CRX9" s="128"/>
      <c r="CRY9" s="128"/>
      <c r="CRZ9" s="128"/>
      <c r="CSA9" s="128"/>
      <c r="CSB9" s="128"/>
      <c r="CSC9" s="128"/>
      <c r="CSD9" s="128"/>
      <c r="CSE9" s="128"/>
      <c r="CSF9" s="128"/>
      <c r="CSG9" s="128"/>
      <c r="CSH9" s="128"/>
      <c r="CSI9" s="128"/>
      <c r="CSJ9" s="128"/>
      <c r="CSK9" s="128"/>
      <c r="CSL9" s="128"/>
      <c r="CSM9" s="128"/>
      <c r="CSN9" s="128"/>
      <c r="CSO9" s="128"/>
      <c r="CSP9" s="128"/>
      <c r="CSQ9" s="128"/>
      <c r="CSR9" s="128"/>
      <c r="CSS9" s="128"/>
      <c r="CST9" s="128"/>
      <c r="CSU9" s="128"/>
      <c r="CSV9" s="128"/>
      <c r="CSW9" s="128"/>
      <c r="CSX9" s="128"/>
      <c r="CSY9" s="128"/>
      <c r="CSZ9" s="128"/>
      <c r="CTA9" s="128"/>
      <c r="CTB9" s="128"/>
      <c r="CTC9" s="128"/>
      <c r="CTD9" s="128"/>
      <c r="CTE9" s="128"/>
      <c r="CTF9" s="128"/>
      <c r="CTG9" s="128"/>
      <c r="CTH9" s="128"/>
      <c r="CTI9" s="128"/>
      <c r="CTJ9" s="128"/>
      <c r="CTK9" s="128"/>
      <c r="CTL9" s="128"/>
      <c r="CTM9" s="128"/>
      <c r="CTN9" s="128"/>
      <c r="CTO9" s="128"/>
      <c r="CTP9" s="128"/>
      <c r="CTQ9" s="128"/>
      <c r="CTR9" s="128"/>
      <c r="CTS9" s="128"/>
      <c r="CTT9" s="128"/>
      <c r="CTU9" s="128"/>
      <c r="CTV9" s="128"/>
      <c r="CTW9" s="128"/>
      <c r="CTX9" s="128"/>
      <c r="CTY9" s="128"/>
      <c r="CTZ9" s="128"/>
      <c r="CUA9" s="128"/>
      <c r="CUB9" s="128"/>
      <c r="CUC9" s="128"/>
      <c r="CUD9" s="128"/>
      <c r="CUE9" s="128"/>
      <c r="CUF9" s="128"/>
      <c r="CUG9" s="128"/>
      <c r="CUH9" s="128"/>
      <c r="CUI9" s="128"/>
      <c r="CUJ9" s="128"/>
      <c r="CUK9" s="128"/>
      <c r="CUL9" s="128"/>
      <c r="CUM9" s="128"/>
      <c r="CUN9" s="128"/>
      <c r="CUO9" s="128"/>
      <c r="CUP9" s="128"/>
      <c r="CUQ9" s="128"/>
      <c r="CUR9" s="128"/>
      <c r="CUS9" s="128"/>
      <c r="CUT9" s="128"/>
      <c r="CUU9" s="128"/>
      <c r="CUV9" s="128"/>
      <c r="CUW9" s="128"/>
      <c r="CUX9" s="128"/>
      <c r="CUY9" s="128"/>
      <c r="CUZ9" s="128"/>
      <c r="CVA9" s="128"/>
      <c r="CVB9" s="128"/>
      <c r="CVC9" s="128"/>
      <c r="CVD9" s="128"/>
      <c r="CVE9" s="128"/>
      <c r="CVF9" s="128"/>
      <c r="CVG9" s="128"/>
      <c r="CVH9" s="128"/>
      <c r="CVI9" s="128"/>
      <c r="CVJ9" s="128"/>
      <c r="CVK9" s="128"/>
      <c r="CVL9" s="128"/>
      <c r="CVM9" s="128"/>
      <c r="CVN9" s="128"/>
      <c r="CVO9" s="128"/>
      <c r="CVP9" s="128"/>
      <c r="CVQ9" s="128"/>
      <c r="CVR9" s="128"/>
      <c r="CVS9" s="128"/>
      <c r="CVT9" s="128"/>
      <c r="CVU9" s="128"/>
      <c r="CVV9" s="128"/>
      <c r="CVW9" s="128"/>
      <c r="CVX9" s="128"/>
      <c r="CVY9" s="128"/>
      <c r="CVZ9" s="128"/>
      <c r="CWA9" s="128"/>
      <c r="CWB9" s="128"/>
      <c r="CWC9" s="128"/>
      <c r="CWD9" s="128"/>
      <c r="CWE9" s="128"/>
      <c r="CWF9" s="128"/>
      <c r="CWG9" s="128"/>
      <c r="CWH9" s="128"/>
      <c r="CWI9" s="128"/>
      <c r="CWJ9" s="128"/>
      <c r="CWK9" s="128"/>
      <c r="CWL9" s="128"/>
      <c r="CWM9" s="128"/>
      <c r="CWN9" s="128"/>
      <c r="CWO9" s="128"/>
      <c r="CWP9" s="128"/>
      <c r="CWQ9" s="128"/>
      <c r="CWR9" s="128"/>
      <c r="CWS9" s="128"/>
      <c r="CWT9" s="128"/>
      <c r="CWU9" s="128"/>
      <c r="CWV9" s="128"/>
      <c r="CWW9" s="128"/>
      <c r="CWX9" s="128"/>
      <c r="CWY9" s="128"/>
      <c r="CWZ9" s="128"/>
      <c r="CXA9" s="128"/>
      <c r="CXB9" s="128"/>
      <c r="CXC9" s="128"/>
      <c r="CXD9" s="128"/>
      <c r="CXE9" s="128"/>
      <c r="CXF9" s="128"/>
      <c r="CXG9" s="128"/>
      <c r="CXH9" s="128"/>
      <c r="CXI9" s="128"/>
      <c r="CXJ9" s="128"/>
      <c r="CXK9" s="128"/>
      <c r="CXL9" s="128"/>
      <c r="CXM9" s="128"/>
      <c r="CXN9" s="128"/>
      <c r="CXO9" s="128"/>
      <c r="CXP9" s="128"/>
      <c r="CXQ9" s="128"/>
      <c r="CXR9" s="128"/>
      <c r="CXS9" s="128"/>
      <c r="CXT9" s="128"/>
      <c r="CXU9" s="128"/>
      <c r="CXV9" s="128"/>
      <c r="CXW9" s="128"/>
      <c r="CXX9" s="128"/>
      <c r="CXY9" s="128"/>
      <c r="CXZ9" s="128"/>
      <c r="CYA9" s="128"/>
      <c r="CYB9" s="128"/>
      <c r="CYC9" s="128"/>
      <c r="CYD9" s="128"/>
      <c r="CYE9" s="128"/>
      <c r="CYF9" s="128"/>
      <c r="CYG9" s="128"/>
      <c r="CYH9" s="128"/>
      <c r="CYI9" s="128"/>
      <c r="CYJ9" s="128"/>
      <c r="CYK9" s="128"/>
      <c r="CYL9" s="128"/>
      <c r="CYM9" s="128"/>
      <c r="CYN9" s="128"/>
      <c r="CYO9" s="128"/>
      <c r="CYP9" s="128"/>
      <c r="CYQ9" s="128"/>
      <c r="CYR9" s="128"/>
      <c r="CYS9" s="128"/>
      <c r="CYT9" s="128"/>
      <c r="CYU9" s="128"/>
      <c r="CYV9" s="128"/>
      <c r="CYW9" s="128"/>
      <c r="CYX9" s="128"/>
      <c r="CYY9" s="128"/>
      <c r="CYZ9" s="128"/>
      <c r="CZA9" s="128"/>
      <c r="CZB9" s="128"/>
      <c r="CZC9" s="128"/>
      <c r="CZD9" s="128"/>
      <c r="CZE9" s="128"/>
      <c r="CZF9" s="128"/>
      <c r="CZG9" s="128"/>
      <c r="CZH9" s="128"/>
      <c r="CZI9" s="128"/>
      <c r="CZJ9" s="128"/>
      <c r="CZK9" s="128"/>
      <c r="CZL9" s="128"/>
      <c r="CZM9" s="128"/>
      <c r="CZN9" s="128"/>
      <c r="CZO9" s="128"/>
      <c r="CZP9" s="128"/>
      <c r="CZQ9" s="128"/>
      <c r="CZR9" s="128"/>
      <c r="CZS9" s="128"/>
      <c r="CZT9" s="128"/>
      <c r="CZU9" s="128"/>
      <c r="CZV9" s="128"/>
      <c r="CZW9" s="128"/>
      <c r="CZX9" s="128"/>
      <c r="CZY9" s="128"/>
      <c r="CZZ9" s="128"/>
      <c r="DAA9" s="128"/>
      <c r="DAB9" s="128"/>
      <c r="DAC9" s="128"/>
      <c r="DAD9" s="128"/>
      <c r="DAE9" s="128"/>
      <c r="DAF9" s="128"/>
      <c r="DAG9" s="128"/>
      <c r="DAH9" s="128"/>
      <c r="DAI9" s="128"/>
      <c r="DAJ9" s="128"/>
      <c r="DAK9" s="128"/>
      <c r="DAL9" s="128"/>
      <c r="DAM9" s="128"/>
      <c r="DAN9" s="128"/>
      <c r="DAO9" s="128"/>
      <c r="DAP9" s="128"/>
      <c r="DAQ9" s="128"/>
      <c r="DAR9" s="128"/>
      <c r="DAS9" s="128"/>
      <c r="DAT9" s="128"/>
      <c r="DAU9" s="128"/>
      <c r="DAV9" s="128"/>
      <c r="DAW9" s="128"/>
      <c r="DAX9" s="128"/>
      <c r="DAY9" s="128"/>
      <c r="DAZ9" s="128"/>
      <c r="DBA9" s="128"/>
      <c r="DBB9" s="128"/>
      <c r="DBC9" s="128"/>
      <c r="DBD9" s="128"/>
      <c r="DBE9" s="128"/>
      <c r="DBF9" s="128"/>
      <c r="DBG9" s="128"/>
      <c r="DBH9" s="128"/>
      <c r="DBI9" s="128"/>
      <c r="DBJ9" s="128"/>
      <c r="DBK9" s="128"/>
      <c r="DBL9" s="128"/>
      <c r="DBM9" s="128"/>
      <c r="DBN9" s="128"/>
      <c r="DBO9" s="128"/>
      <c r="DBP9" s="128"/>
      <c r="DBQ9" s="128"/>
      <c r="DBR9" s="128"/>
      <c r="DBS9" s="128"/>
      <c r="DBT9" s="128"/>
      <c r="DBU9" s="128"/>
      <c r="DBV9" s="128"/>
      <c r="DBW9" s="128"/>
      <c r="DBX9" s="128"/>
      <c r="DBY9" s="128"/>
      <c r="DBZ9" s="128"/>
      <c r="DCA9" s="128"/>
      <c r="DCB9" s="128"/>
      <c r="DCC9" s="128"/>
      <c r="DCD9" s="128"/>
      <c r="DCE9" s="128"/>
      <c r="DCF9" s="128"/>
      <c r="DCG9" s="128"/>
      <c r="DCH9" s="128"/>
      <c r="DCI9" s="128"/>
      <c r="DCJ9" s="128"/>
      <c r="DCK9" s="128"/>
      <c r="DCL9" s="128"/>
      <c r="DCM9" s="128"/>
      <c r="DCN9" s="128"/>
      <c r="DCO9" s="128"/>
      <c r="DCP9" s="128"/>
      <c r="DCQ9" s="128"/>
      <c r="DCR9" s="128"/>
      <c r="DCS9" s="128"/>
      <c r="DCT9" s="128"/>
      <c r="DCU9" s="128"/>
      <c r="DCV9" s="128"/>
      <c r="DCW9" s="128"/>
      <c r="DCX9" s="128"/>
      <c r="DCY9" s="128"/>
      <c r="DCZ9" s="128"/>
      <c r="DDA9" s="128"/>
      <c r="DDB9" s="128"/>
      <c r="DDC9" s="128"/>
      <c r="DDD9" s="128"/>
      <c r="DDE9" s="128"/>
      <c r="DDF9" s="128"/>
      <c r="DDG9" s="128"/>
      <c r="DDH9" s="128"/>
      <c r="DDI9" s="128"/>
      <c r="DDJ9" s="128"/>
      <c r="DDK9" s="128"/>
      <c r="DDL9" s="128"/>
      <c r="DDM9" s="128"/>
      <c r="DDN9" s="128"/>
      <c r="DDO9" s="128"/>
      <c r="DDP9" s="128"/>
      <c r="DDQ9" s="128"/>
      <c r="DDR9" s="128"/>
      <c r="DDS9" s="128"/>
      <c r="DDT9" s="128"/>
      <c r="DDU9" s="128"/>
      <c r="DDV9" s="128"/>
      <c r="DDW9" s="128"/>
      <c r="DDX9" s="128"/>
      <c r="DDY9" s="128"/>
      <c r="DDZ9" s="128"/>
      <c r="DEA9" s="128"/>
      <c r="DEB9" s="128"/>
      <c r="DEC9" s="128"/>
      <c r="DED9" s="128"/>
      <c r="DEE9" s="128"/>
      <c r="DEF9" s="128"/>
      <c r="DEG9" s="128"/>
      <c r="DEH9" s="128"/>
      <c r="DEI9" s="128"/>
      <c r="DEJ9" s="128"/>
      <c r="DEK9" s="128"/>
      <c r="DEL9" s="128"/>
      <c r="DEM9" s="128"/>
      <c r="DEN9" s="128"/>
      <c r="DEO9" s="128"/>
      <c r="DEP9" s="128"/>
      <c r="DEQ9" s="128"/>
      <c r="DER9" s="128"/>
      <c r="DES9" s="128"/>
      <c r="DET9" s="128"/>
      <c r="DEU9" s="128"/>
      <c r="DEV9" s="128"/>
      <c r="DEW9" s="128"/>
      <c r="DEX9" s="128"/>
      <c r="DEY9" s="128"/>
      <c r="DEZ9" s="128"/>
      <c r="DFA9" s="128"/>
      <c r="DFB9" s="128"/>
      <c r="DFC9" s="128"/>
      <c r="DFD9" s="128"/>
      <c r="DFE9" s="128"/>
      <c r="DFF9" s="128"/>
      <c r="DFG9" s="128"/>
      <c r="DFH9" s="128"/>
      <c r="DFI9" s="128"/>
      <c r="DFJ9" s="128"/>
      <c r="DFK9" s="128"/>
      <c r="DFL9" s="128"/>
      <c r="DFM9" s="128"/>
      <c r="DFN9" s="128"/>
      <c r="DFO9" s="128"/>
      <c r="DFP9" s="128"/>
      <c r="DFQ9" s="128"/>
      <c r="DFR9" s="128"/>
      <c r="DFS9" s="128"/>
      <c r="DFT9" s="128"/>
      <c r="DFU9" s="128"/>
      <c r="DFV9" s="128"/>
      <c r="DFW9" s="128"/>
      <c r="DFX9" s="128"/>
      <c r="DFY9" s="128"/>
      <c r="DFZ9" s="128"/>
      <c r="DGA9" s="128"/>
      <c r="DGB9" s="128"/>
      <c r="DGC9" s="128"/>
      <c r="DGD9" s="128"/>
      <c r="DGE9" s="128"/>
      <c r="DGF9" s="128"/>
      <c r="DGG9" s="128"/>
      <c r="DGH9" s="128"/>
      <c r="DGI9" s="128"/>
      <c r="DGJ9" s="128"/>
      <c r="DGK9" s="128"/>
      <c r="DGL9" s="128"/>
      <c r="DGM9" s="128"/>
      <c r="DGN9" s="128"/>
      <c r="DGO9" s="128"/>
      <c r="DGP9" s="128"/>
      <c r="DGQ9" s="128"/>
      <c r="DGR9" s="128"/>
      <c r="DGS9" s="128"/>
      <c r="DGT9" s="128"/>
      <c r="DGU9" s="128"/>
      <c r="DGV9" s="128"/>
      <c r="DGW9" s="128"/>
      <c r="DGX9" s="128"/>
      <c r="DGY9" s="128"/>
      <c r="DGZ9" s="128"/>
      <c r="DHA9" s="128"/>
      <c r="DHB9" s="128"/>
      <c r="DHC9" s="128"/>
      <c r="DHD9" s="128"/>
      <c r="DHE9" s="128"/>
      <c r="DHF9" s="128"/>
      <c r="DHG9" s="128"/>
      <c r="DHH9" s="128"/>
      <c r="DHI9" s="128"/>
      <c r="DHJ9" s="128"/>
      <c r="DHK9" s="128"/>
      <c r="DHL9" s="128"/>
      <c r="DHM9" s="128"/>
      <c r="DHN9" s="128"/>
      <c r="DHO9" s="128"/>
      <c r="DHP9" s="128"/>
      <c r="DHQ9" s="128"/>
      <c r="DHR9" s="128"/>
      <c r="DHS9" s="128"/>
      <c r="DHT9" s="128"/>
      <c r="DHU9" s="128"/>
      <c r="DHV9" s="128"/>
      <c r="DHW9" s="128"/>
      <c r="DHX9" s="128"/>
      <c r="DHY9" s="128"/>
      <c r="DHZ9" s="128"/>
      <c r="DIA9" s="128"/>
      <c r="DIB9" s="128"/>
      <c r="DIC9" s="128"/>
      <c r="DID9" s="128"/>
      <c r="DIE9" s="128"/>
      <c r="DIF9" s="128"/>
      <c r="DIG9" s="128"/>
      <c r="DIH9" s="128"/>
      <c r="DII9" s="128"/>
      <c r="DIJ9" s="128"/>
      <c r="DIK9" s="128"/>
      <c r="DIL9" s="128"/>
      <c r="DIM9" s="128"/>
      <c r="DIN9" s="128"/>
      <c r="DIO9" s="128"/>
      <c r="DIP9" s="128"/>
      <c r="DIQ9" s="128"/>
      <c r="DIR9" s="128"/>
      <c r="DIS9" s="128"/>
      <c r="DIT9" s="128"/>
      <c r="DIU9" s="128"/>
      <c r="DIV9" s="128"/>
      <c r="DIW9" s="128"/>
      <c r="DIX9" s="128"/>
      <c r="DIY9" s="128"/>
      <c r="DIZ9" s="128"/>
      <c r="DJA9" s="128"/>
      <c r="DJB9" s="128"/>
      <c r="DJC9" s="128"/>
      <c r="DJD9" s="128"/>
      <c r="DJE9" s="128"/>
      <c r="DJF9" s="128"/>
      <c r="DJG9" s="128"/>
      <c r="DJH9" s="128"/>
      <c r="DJI9" s="128"/>
      <c r="DJJ9" s="128"/>
      <c r="DJK9" s="128"/>
      <c r="DJL9" s="128"/>
      <c r="DJM9" s="128"/>
      <c r="DJN9" s="128"/>
      <c r="DJO9" s="128"/>
      <c r="DJP9" s="128"/>
      <c r="DJQ9" s="128"/>
      <c r="DJR9" s="128"/>
      <c r="DJS9" s="128"/>
      <c r="DJT9" s="128"/>
      <c r="DJU9" s="128"/>
      <c r="DJV9" s="128"/>
      <c r="DJW9" s="128"/>
      <c r="DJX9" s="128"/>
      <c r="DJY9" s="128"/>
      <c r="DJZ9" s="128"/>
      <c r="DKA9" s="128"/>
      <c r="DKB9" s="128"/>
      <c r="DKC9" s="128"/>
      <c r="DKD9" s="128"/>
      <c r="DKE9" s="128"/>
      <c r="DKF9" s="128"/>
      <c r="DKG9" s="128"/>
      <c r="DKH9" s="128"/>
      <c r="DKI9" s="128"/>
      <c r="DKJ9" s="128"/>
      <c r="DKK9" s="128"/>
      <c r="DKL9" s="128"/>
      <c r="DKM9" s="128"/>
      <c r="DKN9" s="128"/>
      <c r="DKO9" s="128"/>
      <c r="DKP9" s="128"/>
      <c r="DKQ9" s="128"/>
      <c r="DKR9" s="128"/>
      <c r="DKS9" s="128"/>
      <c r="DKT9" s="128"/>
      <c r="DKU9" s="128"/>
      <c r="DKV9" s="128"/>
      <c r="DKW9" s="128"/>
      <c r="DKX9" s="128"/>
      <c r="DKY9" s="128"/>
      <c r="DKZ9" s="128"/>
      <c r="DLA9" s="128"/>
      <c r="DLB9" s="128"/>
      <c r="DLC9" s="128"/>
      <c r="DLD9" s="128"/>
      <c r="DLE9" s="128"/>
      <c r="DLF9" s="128"/>
      <c r="DLG9" s="128"/>
      <c r="DLH9" s="128"/>
      <c r="DLI9" s="128"/>
      <c r="DLJ9" s="128"/>
      <c r="DLK9" s="128"/>
      <c r="DLL9" s="128"/>
      <c r="DLM9" s="128"/>
      <c r="DLN9" s="128"/>
      <c r="DLO9" s="128"/>
      <c r="DLP9" s="128"/>
      <c r="DLQ9" s="128"/>
      <c r="DLR9" s="128"/>
      <c r="DLS9" s="128"/>
      <c r="DLT9" s="128"/>
      <c r="DLU9" s="128"/>
      <c r="DLV9" s="128"/>
      <c r="DLW9" s="128"/>
      <c r="DLX9" s="128"/>
      <c r="DLY9" s="128"/>
      <c r="DLZ9" s="128"/>
      <c r="DMA9" s="128"/>
      <c r="DMB9" s="128"/>
      <c r="DMC9" s="128"/>
      <c r="DMD9" s="128"/>
      <c r="DME9" s="128"/>
      <c r="DMF9" s="128"/>
      <c r="DMG9" s="128"/>
      <c r="DMH9" s="128"/>
      <c r="DMI9" s="128"/>
      <c r="DMJ9" s="128"/>
      <c r="DMK9" s="128"/>
      <c r="DML9" s="128"/>
      <c r="DMM9" s="128"/>
      <c r="DMN9" s="128"/>
      <c r="DMO9" s="128"/>
      <c r="DMP9" s="128"/>
      <c r="DMQ9" s="128"/>
      <c r="DMR9" s="128"/>
      <c r="DMS9" s="128"/>
      <c r="DMT9" s="128"/>
      <c r="DMU9" s="128"/>
      <c r="DMV9" s="128"/>
      <c r="DMW9" s="128"/>
      <c r="DMX9" s="128"/>
      <c r="DMY9" s="128"/>
      <c r="DMZ9" s="128"/>
      <c r="DNA9" s="128"/>
      <c r="DNB9" s="128"/>
      <c r="DNC9" s="128"/>
      <c r="DND9" s="128"/>
      <c r="DNE9" s="128"/>
      <c r="DNF9" s="128"/>
      <c r="DNG9" s="128"/>
      <c r="DNH9" s="128"/>
      <c r="DNI9" s="128"/>
      <c r="DNJ9" s="128"/>
      <c r="DNK9" s="128"/>
      <c r="DNL9" s="128"/>
      <c r="DNM9" s="128"/>
      <c r="DNN9" s="128"/>
      <c r="DNO9" s="128"/>
      <c r="DNP9" s="128"/>
      <c r="DNQ9" s="128"/>
      <c r="DNR9" s="128"/>
      <c r="DNS9" s="128"/>
      <c r="DNT9" s="128"/>
      <c r="DNU9" s="128"/>
      <c r="DNV9" s="128"/>
      <c r="DNW9" s="128"/>
      <c r="DNX9" s="128"/>
      <c r="DNY9" s="128"/>
      <c r="DNZ9" s="128"/>
      <c r="DOA9" s="128"/>
      <c r="DOB9" s="128"/>
      <c r="DOC9" s="128"/>
      <c r="DOD9" s="128"/>
      <c r="DOE9" s="128"/>
      <c r="DOF9" s="128"/>
      <c r="DOG9" s="128"/>
      <c r="DOH9" s="128"/>
      <c r="DOI9" s="128"/>
      <c r="DOJ9" s="128"/>
      <c r="DOK9" s="128"/>
      <c r="DOL9" s="128"/>
      <c r="DOM9" s="128"/>
      <c r="DON9" s="128"/>
      <c r="DOO9" s="128"/>
      <c r="DOP9" s="128"/>
      <c r="DOQ9" s="128"/>
      <c r="DOR9" s="128"/>
      <c r="DOS9" s="128"/>
      <c r="DOT9" s="128"/>
      <c r="DOU9" s="128"/>
      <c r="DOV9" s="128"/>
      <c r="DOW9" s="128"/>
      <c r="DOX9" s="128"/>
      <c r="DOY9" s="128"/>
      <c r="DOZ9" s="128"/>
      <c r="DPA9" s="128"/>
      <c r="DPB9" s="128"/>
      <c r="DPC9" s="128"/>
      <c r="DPD9" s="128"/>
      <c r="DPE9" s="128"/>
      <c r="DPF9" s="128"/>
      <c r="DPG9" s="128"/>
      <c r="DPH9" s="128"/>
      <c r="DPI9" s="128"/>
      <c r="DPJ9" s="128"/>
      <c r="DPK9" s="128"/>
      <c r="DPL9" s="128"/>
      <c r="DPM9" s="128"/>
      <c r="DPN9" s="128"/>
      <c r="DPO9" s="128"/>
      <c r="DPP9" s="128"/>
      <c r="DPQ9" s="128"/>
      <c r="DPR9" s="128"/>
      <c r="DPS9" s="128"/>
      <c r="DPT9" s="128"/>
      <c r="DPU9" s="128"/>
      <c r="DPV9" s="128"/>
      <c r="DPW9" s="128"/>
      <c r="DPX9" s="128"/>
      <c r="DPY9" s="128"/>
      <c r="DPZ9" s="128"/>
      <c r="DQA9" s="128"/>
      <c r="DQB9" s="128"/>
      <c r="DQC9" s="128"/>
      <c r="DQD9" s="128"/>
      <c r="DQE9" s="128"/>
      <c r="DQF9" s="128"/>
      <c r="DQG9" s="128"/>
      <c r="DQH9" s="128"/>
      <c r="DQI9" s="128"/>
      <c r="DQJ9" s="128"/>
      <c r="DQK9" s="128"/>
      <c r="DQL9" s="128"/>
      <c r="DQM9" s="128"/>
      <c r="DQN9" s="128"/>
      <c r="DQO9" s="128"/>
      <c r="DQP9" s="128"/>
      <c r="DQQ9" s="128"/>
      <c r="DQR9" s="128"/>
      <c r="DQS9" s="128"/>
      <c r="DQT9" s="128"/>
      <c r="DQU9" s="128"/>
      <c r="DQV9" s="128"/>
      <c r="DQW9" s="128"/>
      <c r="DQX9" s="128"/>
      <c r="DQY9" s="128"/>
      <c r="DQZ9" s="128"/>
      <c r="DRA9" s="128"/>
      <c r="DRB9" s="128"/>
      <c r="DRC9" s="128"/>
      <c r="DRD9" s="128"/>
      <c r="DRE9" s="128"/>
      <c r="DRF9" s="128"/>
      <c r="DRG9" s="128"/>
      <c r="DRH9" s="128"/>
      <c r="DRI9" s="128"/>
      <c r="DRJ9" s="128"/>
      <c r="DRK9" s="128"/>
      <c r="DRL9" s="128"/>
      <c r="DRM9" s="128"/>
      <c r="DRN9" s="128"/>
      <c r="DRO9" s="128"/>
      <c r="DRP9" s="128"/>
      <c r="DRQ9" s="128"/>
      <c r="DRR9" s="128"/>
      <c r="DRS9" s="128"/>
      <c r="DRT9" s="128"/>
      <c r="DRU9" s="128"/>
      <c r="DRV9" s="128"/>
      <c r="DRW9" s="128"/>
      <c r="DRX9" s="128"/>
      <c r="DRY9" s="128"/>
      <c r="DRZ9" s="128"/>
      <c r="DSA9" s="128"/>
      <c r="DSB9" s="128"/>
      <c r="DSC9" s="128"/>
      <c r="DSD9" s="128"/>
      <c r="DSE9" s="128"/>
      <c r="DSF9" s="128"/>
      <c r="DSG9" s="128"/>
      <c r="DSH9" s="128"/>
      <c r="DSI9" s="128"/>
      <c r="DSJ9" s="128"/>
      <c r="DSK9" s="128"/>
      <c r="DSL9" s="128"/>
      <c r="DSM9" s="128"/>
      <c r="DSN9" s="128"/>
      <c r="DSO9" s="128"/>
      <c r="DSP9" s="128"/>
      <c r="DSQ9" s="128"/>
      <c r="DSR9" s="128"/>
      <c r="DSS9" s="128"/>
      <c r="DST9" s="128"/>
      <c r="DSU9" s="128"/>
      <c r="DSV9" s="128"/>
      <c r="DSW9" s="128"/>
      <c r="DSX9" s="128"/>
      <c r="DSY9" s="128"/>
      <c r="DSZ9" s="128"/>
      <c r="DTA9" s="128"/>
      <c r="DTB9" s="128"/>
      <c r="DTC9" s="128"/>
      <c r="DTD9" s="128"/>
      <c r="DTE9" s="128"/>
      <c r="DTF9" s="128"/>
      <c r="DTG9" s="128"/>
      <c r="DTH9" s="128"/>
      <c r="DTI9" s="128"/>
      <c r="DTJ9" s="128"/>
      <c r="DTK9" s="128"/>
      <c r="DTL9" s="128"/>
      <c r="DTM9" s="128"/>
      <c r="DTN9" s="128"/>
      <c r="DTO9" s="128"/>
      <c r="DTP9" s="128"/>
      <c r="DTQ9" s="128"/>
      <c r="DTR9" s="128"/>
      <c r="DTS9" s="128"/>
      <c r="DTT9" s="128"/>
      <c r="DTU9" s="128"/>
      <c r="DTV9" s="128"/>
      <c r="DTW9" s="128"/>
      <c r="DTX9" s="128"/>
      <c r="DTY9" s="128"/>
      <c r="DTZ9" s="128"/>
      <c r="DUA9" s="128"/>
      <c r="DUB9" s="128"/>
      <c r="DUC9" s="128"/>
      <c r="DUD9" s="128"/>
      <c r="DUE9" s="128"/>
      <c r="DUF9" s="128"/>
      <c r="DUG9" s="128"/>
      <c r="DUH9" s="128"/>
      <c r="DUI9" s="128"/>
      <c r="DUJ9" s="128"/>
      <c r="DUK9" s="128"/>
      <c r="DUL9" s="128"/>
      <c r="DUM9" s="128"/>
      <c r="DUN9" s="128"/>
      <c r="DUO9" s="128"/>
      <c r="DUP9" s="128"/>
      <c r="DUQ9" s="128"/>
      <c r="DUR9" s="128"/>
      <c r="DUS9" s="128"/>
      <c r="DUT9" s="128"/>
      <c r="DUU9" s="128"/>
      <c r="DUV9" s="128"/>
      <c r="DUW9" s="128"/>
      <c r="DUX9" s="128"/>
      <c r="DUY9" s="128"/>
      <c r="DUZ9" s="128"/>
      <c r="DVA9" s="128"/>
      <c r="DVB9" s="128"/>
      <c r="DVC9" s="128"/>
      <c r="DVD9" s="128"/>
      <c r="DVE9" s="128"/>
      <c r="DVF9" s="128"/>
      <c r="DVG9" s="128"/>
      <c r="DVH9" s="128"/>
      <c r="DVI9" s="128"/>
      <c r="DVJ9" s="128"/>
      <c r="DVK9" s="128"/>
      <c r="DVL9" s="128"/>
      <c r="DVM9" s="128"/>
      <c r="DVN9" s="128"/>
      <c r="DVO9" s="128"/>
      <c r="DVP9" s="128"/>
      <c r="DVQ9" s="128"/>
      <c r="DVR9" s="128"/>
      <c r="DVS9" s="128"/>
      <c r="DVT9" s="128"/>
      <c r="DVU9" s="128"/>
      <c r="DVV9" s="128"/>
      <c r="DVW9" s="128"/>
      <c r="DVX9" s="128"/>
      <c r="DVY9" s="128"/>
      <c r="DVZ9" s="128"/>
      <c r="DWA9" s="128"/>
      <c r="DWB9" s="128"/>
      <c r="DWC9" s="128"/>
      <c r="DWD9" s="128"/>
      <c r="DWE9" s="128"/>
      <c r="DWF9" s="128"/>
      <c r="DWG9" s="128"/>
      <c r="DWH9" s="128"/>
      <c r="DWI9" s="128"/>
      <c r="DWJ9" s="128"/>
      <c r="DWK9" s="128"/>
      <c r="DWL9" s="128"/>
      <c r="DWM9" s="128"/>
      <c r="DWN9" s="128"/>
      <c r="DWO9" s="128"/>
      <c r="DWP9" s="128"/>
      <c r="DWQ9" s="128"/>
      <c r="DWR9" s="128"/>
      <c r="DWS9" s="128"/>
      <c r="DWT9" s="128"/>
      <c r="DWU9" s="128"/>
      <c r="DWV9" s="128"/>
      <c r="DWW9" s="128"/>
      <c r="DWX9" s="128"/>
      <c r="DWY9" s="128"/>
      <c r="DWZ9" s="128"/>
      <c r="DXA9" s="128"/>
      <c r="DXB9" s="128"/>
      <c r="DXC9" s="128"/>
      <c r="DXD9" s="128"/>
      <c r="DXE9" s="128"/>
      <c r="DXF9" s="128"/>
      <c r="DXG9" s="128"/>
      <c r="DXH9" s="128"/>
      <c r="DXI9" s="128"/>
      <c r="DXJ9" s="128"/>
      <c r="DXK9" s="128"/>
      <c r="DXL9" s="128"/>
      <c r="DXM9" s="128"/>
      <c r="DXN9" s="128"/>
      <c r="DXO9" s="128"/>
      <c r="DXP9" s="128"/>
      <c r="DXQ9" s="128"/>
      <c r="DXR9" s="128"/>
      <c r="DXS9" s="128"/>
      <c r="DXT9" s="128"/>
      <c r="DXU9" s="128"/>
      <c r="DXV9" s="128"/>
      <c r="DXW9" s="128"/>
      <c r="DXX9" s="128"/>
      <c r="DXY9" s="128"/>
      <c r="DXZ9" s="128"/>
      <c r="DYA9" s="128"/>
      <c r="DYB9" s="128"/>
      <c r="DYC9" s="128"/>
      <c r="DYD9" s="128"/>
      <c r="DYE9" s="128"/>
      <c r="DYF9" s="128"/>
      <c r="DYG9" s="128"/>
      <c r="DYH9" s="128"/>
      <c r="DYI9" s="128"/>
      <c r="DYJ9" s="128"/>
      <c r="DYK9" s="128"/>
      <c r="DYL9" s="128"/>
      <c r="DYM9" s="128"/>
      <c r="DYN9" s="128"/>
      <c r="DYO9" s="128"/>
      <c r="DYP9" s="128"/>
      <c r="DYQ9" s="128"/>
      <c r="DYR9" s="128"/>
      <c r="DYS9" s="128"/>
      <c r="DYT9" s="128"/>
      <c r="DYU9" s="128"/>
      <c r="DYV9" s="128"/>
      <c r="DYW9" s="128"/>
      <c r="DYX9" s="128"/>
      <c r="DYY9" s="128"/>
      <c r="DYZ9" s="128"/>
      <c r="DZA9" s="128"/>
      <c r="DZB9" s="128"/>
      <c r="DZC9" s="128"/>
      <c r="DZD9" s="128"/>
      <c r="DZE9" s="128"/>
      <c r="DZF9" s="128"/>
      <c r="DZG9" s="128"/>
      <c r="DZH9" s="128"/>
      <c r="DZI9" s="128"/>
      <c r="DZJ9" s="128"/>
      <c r="DZK9" s="128"/>
      <c r="DZL9" s="128"/>
      <c r="DZM9" s="128"/>
      <c r="DZN9" s="128"/>
      <c r="DZO9" s="128"/>
      <c r="DZP9" s="128"/>
      <c r="DZQ9" s="128"/>
      <c r="DZR9" s="128"/>
      <c r="DZS9" s="128"/>
      <c r="DZT9" s="128"/>
      <c r="DZU9" s="128"/>
      <c r="DZV9" s="128"/>
      <c r="DZW9" s="128"/>
      <c r="DZX9" s="128"/>
      <c r="DZY9" s="128"/>
      <c r="DZZ9" s="128"/>
      <c r="EAA9" s="128"/>
      <c r="EAB9" s="128"/>
      <c r="EAC9" s="128"/>
      <c r="EAD9" s="128"/>
      <c r="EAE9" s="128"/>
      <c r="EAF9" s="128"/>
      <c r="EAG9" s="128"/>
      <c r="EAH9" s="128"/>
      <c r="EAI9" s="128"/>
      <c r="EAJ9" s="128"/>
      <c r="EAK9" s="128"/>
      <c r="EAL9" s="128"/>
      <c r="EAM9" s="128"/>
      <c r="EAN9" s="128"/>
      <c r="EAO9" s="128"/>
      <c r="EAP9" s="128"/>
      <c r="EAQ9" s="128"/>
      <c r="EAR9" s="128"/>
      <c r="EAS9" s="128"/>
      <c r="EAT9" s="128"/>
      <c r="EAU9" s="128"/>
      <c r="EAV9" s="128"/>
      <c r="EAW9" s="128"/>
      <c r="EAX9" s="128"/>
      <c r="EAY9" s="128"/>
      <c r="EAZ9" s="128"/>
      <c r="EBA9" s="128"/>
      <c r="EBB9" s="128"/>
      <c r="EBC9" s="128"/>
      <c r="EBD9" s="128"/>
      <c r="EBE9" s="128"/>
      <c r="EBF9" s="128"/>
      <c r="EBG9" s="128"/>
      <c r="EBH9" s="128"/>
      <c r="EBI9" s="128"/>
      <c r="EBJ9" s="128"/>
      <c r="EBK9" s="128"/>
      <c r="EBL9" s="128"/>
      <c r="EBM9" s="128"/>
      <c r="EBN9" s="128"/>
      <c r="EBO9" s="128"/>
      <c r="EBP9" s="128"/>
      <c r="EBQ9" s="128"/>
      <c r="EBR9" s="128"/>
      <c r="EBS9" s="128"/>
      <c r="EBT9" s="128"/>
      <c r="EBU9" s="128"/>
      <c r="EBV9" s="128"/>
      <c r="EBW9" s="128"/>
      <c r="EBX9" s="128"/>
      <c r="EBY9" s="128"/>
      <c r="EBZ9" s="128"/>
      <c r="ECA9" s="128"/>
      <c r="ECB9" s="128"/>
      <c r="ECC9" s="128"/>
      <c r="ECD9" s="128"/>
      <c r="ECE9" s="128"/>
      <c r="ECF9" s="128"/>
      <c r="ECG9" s="128"/>
      <c r="ECH9" s="128"/>
      <c r="ECI9" s="128"/>
      <c r="ECJ9" s="128"/>
      <c r="ECK9" s="128"/>
      <c r="ECL9" s="128"/>
      <c r="ECM9" s="128"/>
      <c r="ECN9" s="128"/>
      <c r="ECO9" s="128"/>
      <c r="ECP9" s="128"/>
      <c r="ECQ9" s="128"/>
      <c r="ECR9" s="128"/>
      <c r="ECS9" s="128"/>
      <c r="ECT9" s="128"/>
      <c r="ECU9" s="128"/>
      <c r="ECV9" s="128"/>
      <c r="ECW9" s="128"/>
      <c r="ECX9" s="128"/>
      <c r="ECY9" s="128"/>
      <c r="ECZ9" s="128"/>
      <c r="EDA9" s="128"/>
      <c r="EDB9" s="128"/>
      <c r="EDC9" s="128"/>
      <c r="EDD9" s="128"/>
      <c r="EDE9" s="128"/>
      <c r="EDF9" s="128"/>
      <c r="EDG9" s="128"/>
      <c r="EDH9" s="128"/>
      <c r="EDI9" s="128"/>
      <c r="EDJ9" s="128"/>
      <c r="EDK9" s="128"/>
      <c r="EDL9" s="128"/>
      <c r="EDM9" s="128"/>
      <c r="EDN9" s="128"/>
      <c r="EDO9" s="128"/>
      <c r="EDP9" s="128"/>
      <c r="EDQ9" s="128"/>
      <c r="EDR9" s="128"/>
      <c r="EDS9" s="128"/>
      <c r="EDT9" s="128"/>
      <c r="EDU9" s="128"/>
      <c r="EDV9" s="128"/>
      <c r="EDW9" s="128"/>
      <c r="EDX9" s="128"/>
      <c r="EDY9" s="128"/>
      <c r="EDZ9" s="128"/>
      <c r="EEA9" s="128"/>
      <c r="EEB9" s="128"/>
      <c r="EEC9" s="128"/>
      <c r="EED9" s="128"/>
      <c r="EEE9" s="128"/>
      <c r="EEF9" s="128"/>
      <c r="EEG9" s="128"/>
      <c r="EEH9" s="128"/>
      <c r="EEI9" s="128"/>
      <c r="EEJ9" s="128"/>
      <c r="EEK9" s="128"/>
      <c r="EEL9" s="128"/>
      <c r="EEM9" s="128"/>
      <c r="EEN9" s="128"/>
      <c r="EEO9" s="128"/>
      <c r="EEP9" s="128"/>
      <c r="EEQ9" s="128"/>
      <c r="EER9" s="128"/>
      <c r="EES9" s="128"/>
      <c r="EET9" s="128"/>
      <c r="EEU9" s="128"/>
      <c r="EEV9" s="128"/>
      <c r="EEW9" s="128"/>
      <c r="EEX9" s="128"/>
      <c r="EEY9" s="128"/>
      <c r="EEZ9" s="128"/>
      <c r="EFA9" s="128"/>
      <c r="EFB9" s="128"/>
      <c r="EFC9" s="128"/>
      <c r="EFD9" s="128"/>
      <c r="EFE9" s="128"/>
      <c r="EFF9" s="128"/>
      <c r="EFG9" s="128"/>
      <c r="EFH9" s="128"/>
      <c r="EFI9" s="128"/>
      <c r="EFJ9" s="128"/>
      <c r="EFK9" s="128"/>
      <c r="EFL9" s="128"/>
      <c r="EFM9" s="128"/>
      <c r="EFN9" s="128"/>
      <c r="EFO9" s="128"/>
      <c r="EFP9" s="128"/>
      <c r="EFQ9" s="128"/>
      <c r="EFR9" s="128"/>
      <c r="EFS9" s="128"/>
      <c r="EFT9" s="128"/>
      <c r="EFU9" s="128"/>
      <c r="EFV9" s="128"/>
      <c r="EFW9" s="128"/>
      <c r="EFX9" s="128"/>
      <c r="EFY9" s="128"/>
      <c r="EFZ9" s="128"/>
      <c r="EGA9" s="128"/>
      <c r="EGB9" s="128"/>
      <c r="EGC9" s="128"/>
      <c r="EGD9" s="128"/>
      <c r="EGE9" s="128"/>
      <c r="EGF9" s="128"/>
      <c r="EGG9" s="128"/>
      <c r="EGH9" s="128"/>
      <c r="EGI9" s="128"/>
      <c r="EGJ9" s="128"/>
      <c r="EGK9" s="128"/>
      <c r="EGL9" s="128"/>
      <c r="EGM9" s="128"/>
      <c r="EGN9" s="128"/>
      <c r="EGO9" s="128"/>
      <c r="EGP9" s="128"/>
      <c r="EGQ9" s="128"/>
      <c r="EGR9" s="128"/>
      <c r="EGS9" s="128"/>
      <c r="EGT9" s="128"/>
      <c r="EGU9" s="128"/>
      <c r="EGV9" s="128"/>
      <c r="EGW9" s="128"/>
      <c r="EGX9" s="128"/>
      <c r="EGY9" s="128"/>
      <c r="EGZ9" s="128"/>
      <c r="EHA9" s="128"/>
      <c r="EHB9" s="128"/>
      <c r="EHC9" s="128"/>
      <c r="EHD9" s="128"/>
      <c r="EHE9" s="128"/>
      <c r="EHF9" s="128"/>
      <c r="EHG9" s="128"/>
      <c r="EHH9" s="128"/>
      <c r="EHI9" s="128"/>
      <c r="EHJ9" s="128"/>
      <c r="EHK9" s="128"/>
      <c r="EHL9" s="128"/>
      <c r="EHM9" s="128"/>
      <c r="EHN9" s="128"/>
      <c r="EHO9" s="128"/>
      <c r="EHP9" s="128"/>
      <c r="EHQ9" s="128"/>
      <c r="EHR9" s="128"/>
      <c r="EHS9" s="128"/>
      <c r="EHT9" s="128"/>
      <c r="EHU9" s="128"/>
      <c r="EHV9" s="128"/>
      <c r="EHW9" s="128"/>
      <c r="EHX9" s="128"/>
      <c r="EHY9" s="128"/>
      <c r="EHZ9" s="128"/>
      <c r="EIA9" s="128"/>
      <c r="EIB9" s="128"/>
      <c r="EIC9" s="128"/>
      <c r="EID9" s="128"/>
      <c r="EIE9" s="128"/>
      <c r="EIF9" s="128"/>
      <c r="EIG9" s="128"/>
      <c r="EIH9" s="128"/>
      <c r="EII9" s="128"/>
      <c r="EIJ9" s="128"/>
      <c r="EIK9" s="128"/>
      <c r="EIL9" s="128"/>
      <c r="EIM9" s="128"/>
      <c r="EIN9" s="128"/>
      <c r="EIO9" s="128"/>
      <c r="EIP9" s="128"/>
      <c r="EIQ9" s="128"/>
      <c r="EIR9" s="128"/>
      <c r="EIS9" s="128"/>
      <c r="EIT9" s="128"/>
      <c r="EIU9" s="128"/>
      <c r="EIV9" s="128"/>
      <c r="EIW9" s="128"/>
      <c r="EIX9" s="128"/>
      <c r="EIY9" s="128"/>
      <c r="EIZ9" s="128"/>
      <c r="EJA9" s="128"/>
      <c r="EJB9" s="128"/>
      <c r="EJC9" s="128"/>
      <c r="EJD9" s="128"/>
      <c r="EJE9" s="128"/>
      <c r="EJF9" s="128"/>
      <c r="EJG9" s="128"/>
      <c r="EJH9" s="128"/>
      <c r="EJI9" s="128"/>
      <c r="EJJ9" s="128"/>
      <c r="EJK9" s="128"/>
      <c r="EJL9" s="128"/>
      <c r="EJM9" s="128"/>
      <c r="EJN9" s="128"/>
      <c r="EJO9" s="128"/>
      <c r="EJP9" s="128"/>
      <c r="EJQ9" s="128"/>
      <c r="EJR9" s="128"/>
      <c r="EJS9" s="128"/>
      <c r="EJT9" s="128"/>
      <c r="EJU9" s="128"/>
      <c r="EJV9" s="128"/>
      <c r="EJW9" s="128"/>
      <c r="EJX9" s="128"/>
      <c r="EJY9" s="128"/>
      <c r="EJZ9" s="128"/>
      <c r="EKA9" s="128"/>
      <c r="EKB9" s="128"/>
      <c r="EKC9" s="128"/>
      <c r="EKD9" s="128"/>
      <c r="EKE9" s="128"/>
      <c r="EKF9" s="128"/>
      <c r="EKG9" s="128"/>
      <c r="EKH9" s="128"/>
      <c r="EKI9" s="128"/>
      <c r="EKJ9" s="128"/>
      <c r="EKK9" s="128"/>
      <c r="EKL9" s="128"/>
      <c r="EKM9" s="128"/>
      <c r="EKN9" s="128"/>
      <c r="EKO9" s="128"/>
      <c r="EKP9" s="128"/>
      <c r="EKQ9" s="128"/>
      <c r="EKR9" s="128"/>
      <c r="EKS9" s="128"/>
      <c r="EKT9" s="128"/>
      <c r="EKU9" s="128"/>
      <c r="EKV9" s="128"/>
      <c r="EKW9" s="128"/>
      <c r="EKX9" s="128"/>
      <c r="EKY9" s="128"/>
      <c r="EKZ9" s="128"/>
      <c r="ELA9" s="128"/>
      <c r="ELB9" s="128"/>
      <c r="ELC9" s="128"/>
      <c r="ELD9" s="128"/>
      <c r="ELE9" s="128"/>
      <c r="ELF9" s="128"/>
      <c r="ELG9" s="128"/>
      <c r="ELH9" s="128"/>
      <c r="ELI9" s="128"/>
      <c r="ELJ9" s="128"/>
      <c r="ELK9" s="128"/>
      <c r="ELL9" s="128"/>
      <c r="ELM9" s="128"/>
      <c r="ELN9" s="128"/>
      <c r="ELO9" s="128"/>
      <c r="ELP9" s="128"/>
      <c r="ELQ9" s="128"/>
      <c r="ELR9" s="128"/>
      <c r="ELS9" s="128"/>
      <c r="ELT9" s="128"/>
      <c r="ELU9" s="128"/>
      <c r="ELV9" s="128"/>
      <c r="ELW9" s="128"/>
      <c r="ELX9" s="128"/>
      <c r="ELY9" s="128"/>
      <c r="ELZ9" s="128"/>
      <c r="EMA9" s="128"/>
      <c r="EMB9" s="128"/>
      <c r="EMC9" s="128"/>
      <c r="EMD9" s="128"/>
      <c r="EME9" s="128"/>
      <c r="EMF9" s="128"/>
      <c r="EMG9" s="128"/>
      <c r="EMH9" s="128"/>
      <c r="EMI9" s="128"/>
      <c r="EMJ9" s="128"/>
      <c r="EMK9" s="128"/>
      <c r="EML9" s="128"/>
      <c r="EMM9" s="128"/>
      <c r="EMN9" s="128"/>
      <c r="EMO9" s="128"/>
      <c r="EMP9" s="128"/>
      <c r="EMQ9" s="128"/>
      <c r="EMR9" s="128"/>
      <c r="EMS9" s="128"/>
      <c r="EMT9" s="128"/>
      <c r="EMU9" s="128"/>
      <c r="EMV9" s="128"/>
      <c r="EMW9" s="128"/>
      <c r="EMX9" s="128"/>
      <c r="EMY9" s="128"/>
      <c r="EMZ9" s="128"/>
      <c r="ENA9" s="128"/>
      <c r="ENB9" s="128"/>
      <c r="ENC9" s="128"/>
      <c r="END9" s="128"/>
      <c r="ENE9" s="128"/>
      <c r="ENF9" s="128"/>
      <c r="ENG9" s="128"/>
      <c r="ENH9" s="128"/>
      <c r="ENI9" s="128"/>
      <c r="ENJ9" s="128"/>
      <c r="ENK9" s="128"/>
      <c r="ENL9" s="128"/>
      <c r="ENM9" s="128"/>
      <c r="ENN9" s="128"/>
      <c r="ENO9" s="128"/>
      <c r="ENP9" s="128"/>
      <c r="ENQ9" s="128"/>
      <c r="ENR9" s="128"/>
      <c r="ENS9" s="128"/>
      <c r="ENT9" s="128"/>
      <c r="ENU9" s="128"/>
      <c r="ENV9" s="128"/>
      <c r="ENW9" s="128"/>
      <c r="ENX9" s="128"/>
      <c r="ENY9" s="128"/>
      <c r="ENZ9" s="128"/>
      <c r="EOA9" s="128"/>
      <c r="EOB9" s="128"/>
      <c r="EOC9" s="128"/>
      <c r="EOD9" s="128"/>
      <c r="EOE9" s="128"/>
      <c r="EOF9" s="128"/>
      <c r="EOG9" s="128"/>
      <c r="EOH9" s="128"/>
      <c r="EOI9" s="128"/>
      <c r="EOJ9" s="128"/>
      <c r="EOK9" s="128"/>
      <c r="EOL9" s="128"/>
      <c r="EOM9" s="128"/>
      <c r="EON9" s="128"/>
      <c r="EOO9" s="128"/>
      <c r="EOP9" s="128"/>
      <c r="EOQ9" s="128"/>
      <c r="EOR9" s="128"/>
      <c r="EOS9" s="128"/>
      <c r="EOT9" s="128"/>
      <c r="EOU9" s="128"/>
      <c r="EOV9" s="128"/>
      <c r="EOW9" s="128"/>
      <c r="EOX9" s="128"/>
      <c r="EOY9" s="128"/>
      <c r="EOZ9" s="128"/>
      <c r="EPA9" s="128"/>
      <c r="EPB9" s="128"/>
      <c r="EPC9" s="128"/>
      <c r="EPD9" s="128"/>
      <c r="EPE9" s="128"/>
      <c r="EPF9" s="128"/>
      <c r="EPG9" s="128"/>
      <c r="EPH9" s="128"/>
      <c r="EPI9" s="128"/>
      <c r="EPJ9" s="128"/>
      <c r="EPK9" s="128"/>
      <c r="EPL9" s="128"/>
      <c r="EPM9" s="128"/>
      <c r="EPN9" s="128"/>
      <c r="EPO9" s="128"/>
      <c r="EPP9" s="128"/>
      <c r="EPQ9" s="128"/>
      <c r="EPR9" s="128"/>
      <c r="EPS9" s="128"/>
      <c r="EPT9" s="128"/>
      <c r="EPU9" s="128"/>
      <c r="EPV9" s="128"/>
      <c r="EPW9" s="128"/>
      <c r="EPX9" s="128"/>
      <c r="EPY9" s="128"/>
      <c r="EPZ9" s="128"/>
      <c r="EQA9" s="128"/>
      <c r="EQB9" s="128"/>
      <c r="EQC9" s="128"/>
      <c r="EQD9" s="128"/>
      <c r="EQE9" s="128"/>
      <c r="EQF9" s="128"/>
      <c r="EQG9" s="128"/>
      <c r="EQH9" s="128"/>
      <c r="EQI9" s="128"/>
      <c r="EQJ9" s="128"/>
      <c r="EQK9" s="128"/>
      <c r="EQL9" s="128"/>
      <c r="EQM9" s="128"/>
      <c r="EQN9" s="128"/>
      <c r="EQO9" s="128"/>
      <c r="EQP9" s="128"/>
      <c r="EQQ9" s="128"/>
      <c r="EQR9" s="128"/>
      <c r="EQS9" s="128"/>
      <c r="EQT9" s="128"/>
      <c r="EQU9" s="128"/>
      <c r="EQV9" s="128"/>
      <c r="EQW9" s="128"/>
      <c r="EQX9" s="128"/>
      <c r="EQY9" s="128"/>
      <c r="EQZ9" s="128"/>
      <c r="ERA9" s="128"/>
      <c r="ERB9" s="128"/>
      <c r="ERC9" s="128"/>
      <c r="ERD9" s="128"/>
      <c r="ERE9" s="128"/>
      <c r="ERF9" s="128"/>
      <c r="ERG9" s="128"/>
      <c r="ERH9" s="128"/>
      <c r="ERI9" s="128"/>
      <c r="ERJ9" s="128"/>
      <c r="ERK9" s="128"/>
      <c r="ERL9" s="128"/>
      <c r="ERM9" s="128"/>
      <c r="ERN9" s="128"/>
      <c r="ERO9" s="128"/>
      <c r="ERP9" s="128"/>
      <c r="ERQ9" s="128"/>
      <c r="ERR9" s="128"/>
      <c r="ERS9" s="128"/>
      <c r="ERT9" s="128"/>
      <c r="ERU9" s="128"/>
      <c r="ERV9" s="128"/>
      <c r="ERW9" s="128"/>
      <c r="ERX9" s="128"/>
      <c r="ERY9" s="128"/>
      <c r="ERZ9" s="128"/>
      <c r="ESA9" s="128"/>
      <c r="ESB9" s="128"/>
      <c r="ESC9" s="128"/>
      <c r="ESD9" s="128"/>
      <c r="ESE9" s="128"/>
      <c r="ESF9" s="128"/>
      <c r="ESG9" s="128"/>
      <c r="ESH9" s="128"/>
      <c r="ESI9" s="128"/>
      <c r="ESJ9" s="128"/>
      <c r="ESK9" s="128"/>
      <c r="ESL9" s="128"/>
      <c r="ESM9" s="128"/>
      <c r="ESN9" s="128"/>
      <c r="ESO9" s="128"/>
      <c r="ESP9" s="128"/>
      <c r="ESQ9" s="128"/>
      <c r="ESR9" s="128"/>
      <c r="ESS9" s="128"/>
      <c r="EST9" s="128"/>
      <c r="ESU9" s="128"/>
      <c r="ESV9" s="128"/>
      <c r="ESW9" s="128"/>
      <c r="ESX9" s="128"/>
      <c r="ESY9" s="128"/>
      <c r="ESZ9" s="128"/>
      <c r="ETA9" s="128"/>
      <c r="ETB9" s="128"/>
      <c r="ETC9" s="128"/>
      <c r="ETD9" s="128"/>
      <c r="ETE9" s="128"/>
      <c r="ETF9" s="128"/>
      <c r="ETG9" s="128"/>
      <c r="ETH9" s="128"/>
      <c r="ETI9" s="128"/>
      <c r="ETJ9" s="128"/>
      <c r="ETK9" s="128"/>
      <c r="ETL9" s="128"/>
      <c r="ETM9" s="128"/>
      <c r="ETN9" s="128"/>
      <c r="ETO9" s="128"/>
      <c r="ETP9" s="128"/>
      <c r="ETQ9" s="128"/>
      <c r="ETR9" s="128"/>
      <c r="ETS9" s="128"/>
      <c r="ETT9" s="128"/>
      <c r="ETU9" s="128"/>
      <c r="ETV9" s="128"/>
      <c r="ETW9" s="128"/>
      <c r="ETX9" s="128"/>
      <c r="ETY9" s="128"/>
      <c r="ETZ9" s="128"/>
      <c r="EUA9" s="128"/>
      <c r="EUB9" s="128"/>
      <c r="EUC9" s="128"/>
      <c r="EUD9" s="128"/>
      <c r="EUE9" s="128"/>
      <c r="EUF9" s="128"/>
      <c r="EUG9" s="128"/>
      <c r="EUH9" s="128"/>
      <c r="EUI9" s="128"/>
      <c r="EUJ9" s="128"/>
      <c r="EUK9" s="128"/>
      <c r="EUL9" s="128"/>
      <c r="EUM9" s="128"/>
      <c r="EUN9" s="128"/>
      <c r="EUO9" s="128"/>
      <c r="EUP9" s="128"/>
      <c r="EUQ9" s="128"/>
      <c r="EUR9" s="128"/>
      <c r="EUS9" s="128"/>
      <c r="EUT9" s="128"/>
      <c r="EUU9" s="128"/>
      <c r="EUV9" s="128"/>
      <c r="EUW9" s="128"/>
      <c r="EUX9" s="128"/>
      <c r="EUY9" s="128"/>
      <c r="EUZ9" s="128"/>
      <c r="EVA9" s="128"/>
      <c r="EVB9" s="128"/>
      <c r="EVC9" s="128"/>
      <c r="EVD9" s="128"/>
      <c r="EVE9" s="128"/>
      <c r="EVF9" s="128"/>
      <c r="EVG9" s="128"/>
      <c r="EVH9" s="128"/>
      <c r="EVI9" s="128"/>
      <c r="EVJ9" s="128"/>
      <c r="EVK9" s="128"/>
      <c r="EVL9" s="128"/>
      <c r="EVM9" s="128"/>
      <c r="EVN9" s="128"/>
      <c r="EVO9" s="128"/>
      <c r="EVP9" s="128"/>
      <c r="EVQ9" s="128"/>
      <c r="EVR9" s="128"/>
      <c r="EVS9" s="128"/>
      <c r="EVT9" s="128"/>
      <c r="EVU9" s="128"/>
      <c r="EVV9" s="128"/>
      <c r="EVW9" s="128"/>
      <c r="EVX9" s="128"/>
      <c r="EVY9" s="128"/>
      <c r="EVZ9" s="128"/>
      <c r="EWA9" s="128"/>
      <c r="EWB9" s="128"/>
      <c r="EWC9" s="128"/>
      <c r="EWD9" s="128"/>
      <c r="EWE9" s="128"/>
      <c r="EWF9" s="128"/>
      <c r="EWG9" s="128"/>
      <c r="EWH9" s="128"/>
      <c r="EWI9" s="128"/>
      <c r="EWJ9" s="128"/>
      <c r="EWK9" s="128"/>
      <c r="EWL9" s="128"/>
      <c r="EWM9" s="128"/>
      <c r="EWN9" s="128"/>
      <c r="EWO9" s="128"/>
      <c r="EWP9" s="128"/>
      <c r="EWQ9" s="128"/>
      <c r="EWR9" s="128"/>
      <c r="EWS9" s="128"/>
      <c r="EWT9" s="128"/>
      <c r="EWU9" s="128"/>
      <c r="EWV9" s="128"/>
      <c r="EWW9" s="128"/>
      <c r="EWX9" s="128"/>
      <c r="EWY9" s="128"/>
      <c r="EWZ9" s="128"/>
      <c r="EXA9" s="128"/>
      <c r="EXB9" s="128"/>
      <c r="EXC9" s="128"/>
      <c r="EXD9" s="128"/>
      <c r="EXE9" s="128"/>
      <c r="EXF9" s="128"/>
      <c r="EXG9" s="128"/>
      <c r="EXH9" s="128"/>
      <c r="EXI9" s="128"/>
      <c r="EXJ9" s="128"/>
      <c r="EXK9" s="128"/>
      <c r="EXL9" s="128"/>
      <c r="EXM9" s="128"/>
      <c r="EXN9" s="128"/>
      <c r="EXO9" s="128"/>
      <c r="EXP9" s="128"/>
      <c r="EXQ9" s="128"/>
      <c r="EXR9" s="128"/>
      <c r="EXS9" s="128"/>
      <c r="EXT9" s="128"/>
      <c r="EXU9" s="128"/>
      <c r="EXV9" s="128"/>
      <c r="EXW9" s="128"/>
      <c r="EXX9" s="128"/>
      <c r="EXY9" s="128"/>
      <c r="EXZ9" s="128"/>
      <c r="EYA9" s="128"/>
      <c r="EYB9" s="128"/>
      <c r="EYC9" s="128"/>
      <c r="EYD9" s="128"/>
      <c r="EYE9" s="128"/>
      <c r="EYF9" s="128"/>
      <c r="EYG9" s="128"/>
      <c r="EYH9" s="128"/>
      <c r="EYI9" s="128"/>
      <c r="EYJ9" s="128"/>
      <c r="EYK9" s="128"/>
      <c r="EYL9" s="128"/>
      <c r="EYM9" s="128"/>
      <c r="EYN9" s="128"/>
      <c r="EYO9" s="128"/>
      <c r="EYP9" s="128"/>
      <c r="EYQ9" s="128"/>
      <c r="EYR9" s="128"/>
      <c r="EYS9" s="128"/>
      <c r="EYT9" s="128"/>
      <c r="EYU9" s="128"/>
      <c r="EYV9" s="128"/>
      <c r="EYW9" s="128"/>
      <c r="EYX9" s="128"/>
      <c r="EYY9" s="128"/>
      <c r="EYZ9" s="128"/>
      <c r="EZA9" s="128"/>
      <c r="EZB9" s="128"/>
      <c r="EZC9" s="128"/>
      <c r="EZD9" s="128"/>
      <c r="EZE9" s="128"/>
      <c r="EZF9" s="128"/>
      <c r="EZG9" s="128"/>
      <c r="EZH9" s="128"/>
      <c r="EZI9" s="128"/>
      <c r="EZJ9" s="128"/>
      <c r="EZK9" s="128"/>
      <c r="EZL9" s="128"/>
      <c r="EZM9" s="128"/>
      <c r="EZN9" s="128"/>
      <c r="EZO9" s="128"/>
      <c r="EZP9" s="128"/>
      <c r="EZQ9" s="128"/>
      <c r="EZR9" s="128"/>
      <c r="EZS9" s="128"/>
      <c r="EZT9" s="128"/>
      <c r="EZU9" s="128"/>
      <c r="EZV9" s="128"/>
      <c r="EZW9" s="128"/>
      <c r="EZX9" s="128"/>
      <c r="EZY9" s="128"/>
      <c r="EZZ9" s="128"/>
      <c r="FAA9" s="128"/>
      <c r="FAB9" s="128"/>
      <c r="FAC9" s="128"/>
      <c r="FAD9" s="128"/>
      <c r="FAE9" s="128"/>
      <c r="FAF9" s="128"/>
      <c r="FAG9" s="128"/>
      <c r="FAH9" s="128"/>
      <c r="FAI9" s="128"/>
      <c r="FAJ9" s="128"/>
      <c r="FAK9" s="128"/>
      <c r="FAL9" s="128"/>
      <c r="FAM9" s="128"/>
      <c r="FAN9" s="128"/>
      <c r="FAO9" s="128"/>
      <c r="FAP9" s="128"/>
      <c r="FAQ9" s="128"/>
      <c r="FAR9" s="128"/>
      <c r="FAS9" s="128"/>
      <c r="FAT9" s="128"/>
      <c r="FAU9" s="128"/>
      <c r="FAV9" s="128"/>
      <c r="FAW9" s="128"/>
      <c r="FAX9" s="128"/>
      <c r="FAY9" s="128"/>
      <c r="FAZ9" s="128"/>
      <c r="FBA9" s="128"/>
      <c r="FBB9" s="128"/>
      <c r="FBC9" s="128"/>
      <c r="FBD9" s="128"/>
      <c r="FBE9" s="128"/>
      <c r="FBF9" s="128"/>
      <c r="FBG9" s="128"/>
      <c r="FBH9" s="128"/>
      <c r="FBI9" s="128"/>
      <c r="FBJ9" s="128"/>
      <c r="FBK9" s="128"/>
      <c r="FBL9" s="128"/>
      <c r="FBM9" s="128"/>
      <c r="FBN9" s="128"/>
      <c r="FBO9" s="128"/>
      <c r="FBP9" s="128"/>
      <c r="FBQ9" s="128"/>
      <c r="FBR9" s="128"/>
      <c r="FBS9" s="128"/>
      <c r="FBT9" s="128"/>
      <c r="FBU9" s="128"/>
      <c r="FBV9" s="128"/>
      <c r="FBW9" s="128"/>
      <c r="FBX9" s="128"/>
      <c r="FBY9" s="128"/>
      <c r="FBZ9" s="128"/>
      <c r="FCA9" s="128"/>
      <c r="FCB9" s="128"/>
      <c r="FCC9" s="128"/>
      <c r="FCD9" s="128"/>
      <c r="FCE9" s="128"/>
      <c r="FCF9" s="128"/>
      <c r="FCG9" s="128"/>
      <c r="FCH9" s="128"/>
      <c r="FCI9" s="128"/>
      <c r="FCJ9" s="128"/>
      <c r="FCK9" s="128"/>
      <c r="FCL9" s="128"/>
      <c r="FCM9" s="128"/>
      <c r="FCN9" s="128"/>
      <c r="FCO9" s="128"/>
      <c r="FCP9" s="128"/>
      <c r="FCQ9" s="128"/>
      <c r="FCR9" s="128"/>
      <c r="FCS9" s="128"/>
      <c r="FCT9" s="128"/>
      <c r="FCU9" s="128"/>
      <c r="FCV9" s="128"/>
      <c r="FCW9" s="128"/>
      <c r="FCX9" s="128"/>
      <c r="FCY9" s="128"/>
      <c r="FCZ9" s="128"/>
      <c r="FDA9" s="128"/>
      <c r="FDB9" s="128"/>
      <c r="FDC9" s="128"/>
      <c r="FDD9" s="128"/>
      <c r="FDE9" s="128"/>
      <c r="FDF9" s="128"/>
      <c r="FDG9" s="128"/>
      <c r="FDH9" s="128"/>
      <c r="FDI9" s="128"/>
      <c r="FDJ9" s="128"/>
      <c r="FDK9" s="128"/>
      <c r="FDL9" s="128"/>
      <c r="FDM9" s="128"/>
      <c r="FDN9" s="128"/>
      <c r="FDO9" s="128"/>
      <c r="FDP9" s="128"/>
      <c r="FDQ9" s="128"/>
      <c r="FDR9" s="128"/>
      <c r="FDS9" s="128"/>
      <c r="FDT9" s="128"/>
      <c r="FDU9" s="128"/>
      <c r="FDV9" s="128"/>
      <c r="FDW9" s="128"/>
      <c r="FDX9" s="128"/>
      <c r="FDY9" s="128"/>
      <c r="FDZ9" s="128"/>
      <c r="FEA9" s="128"/>
      <c r="FEB9" s="128"/>
      <c r="FEC9" s="128"/>
      <c r="FED9" s="128"/>
      <c r="FEE9" s="128"/>
      <c r="FEF9" s="128"/>
      <c r="FEG9" s="128"/>
      <c r="FEH9" s="128"/>
      <c r="FEI9" s="128"/>
      <c r="FEJ9" s="128"/>
      <c r="FEK9" s="128"/>
      <c r="FEL9" s="128"/>
      <c r="FEM9" s="128"/>
      <c r="FEN9" s="128"/>
      <c r="FEO9" s="128"/>
      <c r="FEP9" s="128"/>
      <c r="FEQ9" s="128"/>
      <c r="FER9" s="128"/>
      <c r="FES9" s="128"/>
      <c r="FET9" s="128"/>
      <c r="FEU9" s="128"/>
      <c r="FEV9" s="128"/>
      <c r="FEW9" s="128"/>
      <c r="FEX9" s="128"/>
      <c r="FEY9" s="128"/>
      <c r="FEZ9" s="128"/>
      <c r="FFA9" s="128"/>
      <c r="FFB9" s="128"/>
      <c r="FFC9" s="128"/>
      <c r="FFD9" s="128"/>
      <c r="FFE9" s="128"/>
      <c r="FFF9" s="128"/>
      <c r="FFG9" s="128"/>
      <c r="FFH9" s="128"/>
      <c r="FFI9" s="128"/>
      <c r="FFJ9" s="128"/>
      <c r="FFK9" s="128"/>
      <c r="FFL9" s="128"/>
      <c r="FFM9" s="128"/>
      <c r="FFN9" s="128"/>
      <c r="FFO9" s="128"/>
      <c r="FFP9" s="128"/>
      <c r="FFQ9" s="128"/>
      <c r="FFR9" s="128"/>
      <c r="FFS9" s="128"/>
      <c r="FFT9" s="128"/>
      <c r="FFU9" s="128"/>
      <c r="FFV9" s="128"/>
      <c r="FFW9" s="128"/>
      <c r="FFX9" s="128"/>
      <c r="FFY9" s="128"/>
      <c r="FFZ9" s="128"/>
      <c r="FGA9" s="128"/>
      <c r="FGB9" s="128"/>
      <c r="FGC9" s="128"/>
      <c r="FGD9" s="128"/>
      <c r="FGE9" s="128"/>
      <c r="FGF9" s="128"/>
      <c r="FGG9" s="128"/>
      <c r="FGH9" s="128"/>
      <c r="FGI9" s="128"/>
      <c r="FGJ9" s="128"/>
      <c r="FGK9" s="128"/>
      <c r="FGL9" s="128"/>
      <c r="FGM9" s="128"/>
      <c r="FGN9" s="128"/>
      <c r="FGO9" s="128"/>
      <c r="FGP9" s="128"/>
      <c r="FGQ9" s="128"/>
      <c r="FGR9" s="128"/>
      <c r="FGS9" s="128"/>
      <c r="FGT9" s="128"/>
      <c r="FGU9" s="128"/>
      <c r="FGV9" s="128"/>
      <c r="FGW9" s="128"/>
      <c r="FGX9" s="128"/>
      <c r="FGY9" s="128"/>
      <c r="FGZ9" s="128"/>
      <c r="FHA9" s="128"/>
      <c r="FHB9" s="128"/>
      <c r="FHC9" s="128"/>
      <c r="FHD9" s="128"/>
      <c r="FHE9" s="128"/>
      <c r="FHF9" s="128"/>
      <c r="FHG9" s="128"/>
      <c r="FHH9" s="128"/>
      <c r="FHI9" s="128"/>
      <c r="FHJ9" s="128"/>
      <c r="FHK9" s="128"/>
      <c r="FHL9" s="128"/>
      <c r="FHM9" s="128"/>
      <c r="FHN9" s="128"/>
      <c r="FHO9" s="128"/>
      <c r="FHP9" s="128"/>
      <c r="FHQ9" s="128"/>
      <c r="FHR9" s="128"/>
      <c r="FHS9" s="128"/>
      <c r="FHT9" s="128"/>
      <c r="FHU9" s="128"/>
      <c r="FHV9" s="128"/>
      <c r="FHW9" s="128"/>
      <c r="FHX9" s="128"/>
      <c r="FHY9" s="128"/>
      <c r="FHZ9" s="128"/>
      <c r="FIA9" s="128"/>
      <c r="FIB9" s="128"/>
      <c r="FIC9" s="128"/>
      <c r="FID9" s="128"/>
      <c r="FIE9" s="128"/>
      <c r="FIF9" s="128"/>
      <c r="FIG9" s="128"/>
      <c r="FIH9" s="128"/>
      <c r="FII9" s="128"/>
      <c r="FIJ9" s="128"/>
      <c r="FIK9" s="128"/>
      <c r="FIL9" s="128"/>
      <c r="FIM9" s="128"/>
      <c r="FIN9" s="128"/>
      <c r="FIO9" s="128"/>
      <c r="FIP9" s="128"/>
      <c r="FIQ9" s="128"/>
      <c r="FIR9" s="128"/>
      <c r="FIS9" s="128"/>
      <c r="FIT9" s="128"/>
      <c r="FIU9" s="128"/>
      <c r="FIV9" s="128"/>
      <c r="FIW9" s="128"/>
      <c r="FIX9" s="128"/>
      <c r="FIY9" s="128"/>
      <c r="FIZ9" s="128"/>
      <c r="FJA9" s="128"/>
      <c r="FJB9" s="128"/>
      <c r="FJC9" s="128"/>
      <c r="FJD9" s="128"/>
      <c r="FJE9" s="128"/>
      <c r="FJF9" s="128"/>
      <c r="FJG9" s="128"/>
      <c r="FJH9" s="128"/>
      <c r="FJI9" s="128"/>
      <c r="FJJ9" s="128"/>
      <c r="FJK9" s="128"/>
      <c r="FJL9" s="128"/>
      <c r="FJM9" s="128"/>
      <c r="FJN9" s="128"/>
      <c r="FJO9" s="128"/>
      <c r="FJP9" s="128"/>
      <c r="FJQ9" s="128"/>
      <c r="FJR9" s="128"/>
      <c r="FJS9" s="128"/>
      <c r="FJT9" s="128"/>
      <c r="FJU9" s="128"/>
      <c r="FJV9" s="128"/>
      <c r="FJW9" s="128"/>
      <c r="FJX9" s="128"/>
      <c r="FJY9" s="128"/>
      <c r="FJZ9" s="128"/>
      <c r="FKA9" s="128"/>
      <c r="FKB9" s="128"/>
      <c r="FKC9" s="128"/>
      <c r="FKD9" s="128"/>
      <c r="FKE9" s="128"/>
      <c r="FKF9" s="128"/>
      <c r="FKG9" s="128"/>
      <c r="FKH9" s="128"/>
      <c r="FKI9" s="128"/>
      <c r="FKJ9" s="128"/>
      <c r="FKK9" s="128"/>
      <c r="FKL9" s="128"/>
      <c r="FKM9" s="128"/>
      <c r="FKN9" s="128"/>
      <c r="FKO9" s="128"/>
      <c r="FKP9" s="128"/>
      <c r="FKQ9" s="128"/>
      <c r="FKR9" s="128"/>
      <c r="FKS9" s="128"/>
      <c r="FKT9" s="128"/>
      <c r="FKU9" s="128"/>
      <c r="FKV9" s="128"/>
      <c r="FKW9" s="128"/>
      <c r="FKX9" s="128"/>
      <c r="FKY9" s="128"/>
      <c r="FKZ9" s="128"/>
      <c r="FLA9" s="128"/>
      <c r="FLB9" s="128"/>
      <c r="FLC9" s="128"/>
      <c r="FLD9" s="128"/>
      <c r="FLE9" s="128"/>
      <c r="FLF9" s="128"/>
      <c r="FLG9" s="128"/>
      <c r="FLH9" s="128"/>
      <c r="FLI9" s="128"/>
      <c r="FLJ9" s="128"/>
      <c r="FLK9" s="128"/>
      <c r="FLL9" s="128"/>
      <c r="FLM9" s="128"/>
      <c r="FLN9" s="128"/>
      <c r="FLO9" s="128"/>
      <c r="FLP9" s="128"/>
      <c r="FLQ9" s="128"/>
      <c r="FLR9" s="128"/>
      <c r="FLS9" s="128"/>
      <c r="FLT9" s="128"/>
      <c r="FLU9" s="128"/>
      <c r="FLV9" s="128"/>
      <c r="FLW9" s="128"/>
      <c r="FLX9" s="128"/>
      <c r="FLY9" s="128"/>
      <c r="FLZ9" s="128"/>
      <c r="FMA9" s="128"/>
      <c r="FMB9" s="128"/>
      <c r="FMC9" s="128"/>
      <c r="FMD9" s="128"/>
      <c r="FME9" s="128"/>
      <c r="FMF9" s="128"/>
      <c r="FMG9" s="128"/>
      <c r="FMH9" s="128"/>
      <c r="FMI9" s="128"/>
      <c r="FMJ9" s="128"/>
      <c r="FMK9" s="128"/>
      <c r="FML9" s="128"/>
      <c r="FMM9" s="128"/>
      <c r="FMN9" s="128"/>
      <c r="FMO9" s="128"/>
      <c r="FMP9" s="128"/>
      <c r="FMQ9" s="128"/>
      <c r="FMR9" s="128"/>
      <c r="FMS9" s="128"/>
      <c r="FMT9" s="128"/>
      <c r="FMU9" s="128"/>
      <c r="FMV9" s="128"/>
      <c r="FMW9" s="128"/>
      <c r="FMX9" s="128"/>
      <c r="FMY9" s="128"/>
      <c r="FMZ9" s="128"/>
      <c r="FNA9" s="128"/>
      <c r="FNB9" s="128"/>
      <c r="FNC9" s="128"/>
      <c r="FND9" s="128"/>
      <c r="FNE9" s="128"/>
      <c r="FNF9" s="128"/>
      <c r="FNG9" s="128"/>
      <c r="FNH9" s="128"/>
      <c r="FNI9" s="128"/>
      <c r="FNJ9" s="128"/>
      <c r="FNK9" s="128"/>
      <c r="FNL9" s="128"/>
      <c r="FNM9" s="128"/>
      <c r="FNN9" s="128"/>
      <c r="FNO9" s="128"/>
      <c r="FNP9" s="128"/>
      <c r="FNQ9" s="128"/>
      <c r="FNR9" s="128"/>
      <c r="FNS9" s="128"/>
      <c r="FNT9" s="128"/>
      <c r="FNU9" s="128"/>
      <c r="FNV9" s="128"/>
      <c r="FNW9" s="128"/>
      <c r="FNX9" s="128"/>
      <c r="FNY9" s="128"/>
      <c r="FNZ9" s="128"/>
      <c r="FOA9" s="128"/>
      <c r="FOB9" s="128"/>
      <c r="FOC9" s="128"/>
      <c r="FOD9" s="128"/>
      <c r="FOE9" s="128"/>
      <c r="FOF9" s="128"/>
      <c r="FOG9" s="128"/>
      <c r="FOH9" s="128"/>
      <c r="FOI9" s="128"/>
      <c r="FOJ9" s="128"/>
      <c r="FOK9" s="128"/>
      <c r="FOL9" s="128"/>
      <c r="FOM9" s="128"/>
      <c r="FON9" s="128"/>
      <c r="FOO9" s="128"/>
      <c r="FOP9" s="128"/>
      <c r="FOQ9" s="128"/>
      <c r="FOR9" s="128"/>
      <c r="FOS9" s="128"/>
      <c r="FOT9" s="128"/>
      <c r="FOU9" s="128"/>
      <c r="FOV9" s="128"/>
      <c r="FOW9" s="128"/>
      <c r="FOX9" s="128"/>
      <c r="FOY9" s="128"/>
      <c r="FOZ9" s="128"/>
      <c r="FPA9" s="128"/>
      <c r="FPB9" s="128"/>
      <c r="FPC9" s="128"/>
      <c r="FPD9" s="128"/>
      <c r="FPE9" s="128"/>
      <c r="FPF9" s="128"/>
      <c r="FPG9" s="128"/>
      <c r="FPH9" s="128"/>
      <c r="FPI9" s="128"/>
      <c r="FPJ9" s="128"/>
      <c r="FPK9" s="128"/>
      <c r="FPL9" s="128"/>
      <c r="FPM9" s="128"/>
      <c r="FPN9" s="128"/>
      <c r="FPO9" s="128"/>
      <c r="FPP9" s="128"/>
      <c r="FPQ9" s="128"/>
      <c r="FPR9" s="128"/>
      <c r="FPS9" s="128"/>
      <c r="FPT9" s="128"/>
      <c r="FPU9" s="128"/>
      <c r="FPV9" s="128"/>
      <c r="FPW9" s="128"/>
      <c r="FPX9" s="128"/>
      <c r="FPY9" s="128"/>
      <c r="FPZ9" s="128"/>
      <c r="FQA9" s="128"/>
      <c r="FQB9" s="128"/>
      <c r="FQC9" s="128"/>
      <c r="FQD9" s="128"/>
      <c r="FQE9" s="128"/>
      <c r="FQF9" s="128"/>
      <c r="FQG9" s="128"/>
      <c r="FQH9" s="128"/>
      <c r="FQI9" s="128"/>
      <c r="FQJ9" s="128"/>
      <c r="FQK9" s="128"/>
      <c r="FQL9" s="128"/>
      <c r="FQM9" s="128"/>
      <c r="FQN9" s="128"/>
      <c r="FQO9" s="128"/>
      <c r="FQP9" s="128"/>
      <c r="FQQ9" s="128"/>
      <c r="FQR9" s="128"/>
      <c r="FQS9" s="128"/>
      <c r="FQT9" s="128"/>
      <c r="FQU9" s="128"/>
      <c r="FQV9" s="128"/>
      <c r="FQW9" s="128"/>
      <c r="FQX9" s="128"/>
      <c r="FQY9" s="128"/>
      <c r="FQZ9" s="128"/>
      <c r="FRA9" s="128"/>
      <c r="FRB9" s="128"/>
      <c r="FRC9" s="128"/>
      <c r="FRD9" s="128"/>
      <c r="FRE9" s="128"/>
      <c r="FRF9" s="128"/>
      <c r="FRG9" s="128"/>
      <c r="FRH9" s="128"/>
      <c r="FRI9" s="128"/>
      <c r="FRJ9" s="128"/>
      <c r="FRK9" s="128"/>
      <c r="FRL9" s="128"/>
      <c r="FRM9" s="128"/>
      <c r="FRN9" s="128"/>
      <c r="FRO9" s="128"/>
      <c r="FRP9" s="128"/>
      <c r="FRQ9" s="128"/>
      <c r="FRR9" s="128"/>
      <c r="FRS9" s="128"/>
      <c r="FRT9" s="128"/>
      <c r="FRU9" s="128"/>
      <c r="FRV9" s="128"/>
      <c r="FRW9" s="128"/>
      <c r="FRX9" s="128"/>
      <c r="FRY9" s="128"/>
      <c r="FRZ9" s="128"/>
      <c r="FSA9" s="128"/>
      <c r="FSB9" s="128"/>
      <c r="FSC9" s="128"/>
      <c r="FSD9" s="128"/>
      <c r="FSE9" s="128"/>
      <c r="FSF9" s="128"/>
      <c r="FSG9" s="128"/>
      <c r="FSH9" s="128"/>
      <c r="FSI9" s="128"/>
      <c r="FSJ9" s="128"/>
      <c r="FSK9" s="128"/>
      <c r="FSL9" s="128"/>
      <c r="FSM9" s="128"/>
      <c r="FSN9" s="128"/>
      <c r="FSO9" s="128"/>
      <c r="FSP9" s="128"/>
      <c r="FSQ9" s="128"/>
      <c r="FSR9" s="128"/>
      <c r="FSS9" s="128"/>
      <c r="FST9" s="128"/>
      <c r="FSU9" s="128"/>
      <c r="FSV9" s="128"/>
      <c r="FSW9" s="128"/>
      <c r="FSX9" s="128"/>
      <c r="FSY9" s="128"/>
      <c r="FSZ9" s="128"/>
      <c r="FTA9" s="128"/>
      <c r="FTB9" s="128"/>
      <c r="FTC9" s="128"/>
      <c r="FTD9" s="128"/>
      <c r="FTE9" s="128"/>
      <c r="FTF9" s="128"/>
      <c r="FTG9" s="128"/>
      <c r="FTH9" s="128"/>
      <c r="FTI9" s="128"/>
      <c r="FTJ9" s="128"/>
      <c r="FTK9" s="128"/>
      <c r="FTL9" s="128"/>
      <c r="FTM9" s="128"/>
      <c r="FTN9" s="128"/>
      <c r="FTO9" s="128"/>
      <c r="FTP9" s="128"/>
      <c r="FTQ9" s="128"/>
      <c r="FTR9" s="128"/>
      <c r="FTS9" s="128"/>
      <c r="FTT9" s="128"/>
      <c r="FTU9" s="128"/>
      <c r="FTV9" s="128"/>
      <c r="FTW9" s="128"/>
      <c r="FTX9" s="128"/>
      <c r="FTY9" s="128"/>
      <c r="FTZ9" s="128"/>
      <c r="FUA9" s="128"/>
      <c r="FUB9" s="128"/>
      <c r="FUC9" s="128"/>
      <c r="FUD9" s="128"/>
      <c r="FUE9" s="128"/>
      <c r="FUF9" s="128"/>
      <c r="FUG9" s="128"/>
      <c r="FUH9" s="128"/>
      <c r="FUI9" s="128"/>
      <c r="FUJ9" s="128"/>
      <c r="FUK9" s="128"/>
      <c r="FUL9" s="128"/>
      <c r="FUM9" s="128"/>
      <c r="FUN9" s="128"/>
      <c r="FUO9" s="128"/>
      <c r="FUP9" s="128"/>
      <c r="FUQ9" s="128"/>
      <c r="FUR9" s="128"/>
      <c r="FUS9" s="128"/>
      <c r="FUT9" s="128"/>
      <c r="FUU9" s="128"/>
      <c r="FUV9" s="128"/>
      <c r="FUW9" s="128"/>
      <c r="FUX9" s="128"/>
      <c r="FUY9" s="128"/>
      <c r="FUZ9" s="128"/>
      <c r="FVA9" s="128"/>
      <c r="FVB9" s="128"/>
      <c r="FVC9" s="128"/>
      <c r="FVD9" s="128"/>
      <c r="FVE9" s="128"/>
      <c r="FVF9" s="128"/>
      <c r="FVG9" s="128"/>
      <c r="FVH9" s="128"/>
      <c r="FVI9" s="128"/>
      <c r="FVJ9" s="128"/>
      <c r="FVK9" s="128"/>
      <c r="FVL9" s="128"/>
      <c r="FVM9" s="128"/>
      <c r="FVN9" s="128"/>
      <c r="FVO9" s="128"/>
      <c r="FVP9" s="128"/>
      <c r="FVQ9" s="128"/>
      <c r="FVR9" s="128"/>
      <c r="FVS9" s="128"/>
      <c r="FVT9" s="128"/>
      <c r="FVU9" s="128"/>
      <c r="FVV9" s="128"/>
      <c r="FVW9" s="128"/>
      <c r="FVX9" s="128"/>
      <c r="FVY9" s="128"/>
      <c r="FVZ9" s="128"/>
      <c r="FWA9" s="128"/>
      <c r="FWB9" s="128"/>
      <c r="FWC9" s="128"/>
      <c r="FWD9" s="128"/>
      <c r="FWE9" s="128"/>
      <c r="FWF9" s="128"/>
      <c r="FWG9" s="128"/>
      <c r="FWH9" s="128"/>
      <c r="FWI9" s="128"/>
      <c r="FWJ9" s="128"/>
      <c r="FWK9" s="128"/>
      <c r="FWL9" s="128"/>
      <c r="FWM9" s="128"/>
      <c r="FWN9" s="128"/>
      <c r="FWO9" s="128"/>
      <c r="FWP9" s="128"/>
      <c r="FWQ9" s="128"/>
      <c r="FWR9" s="128"/>
      <c r="FWS9" s="128"/>
      <c r="FWT9" s="128"/>
      <c r="FWU9" s="128"/>
      <c r="FWV9" s="128"/>
      <c r="FWW9" s="128"/>
      <c r="FWX9" s="128"/>
      <c r="FWY9" s="128"/>
      <c r="FWZ9" s="128"/>
      <c r="FXA9" s="128"/>
      <c r="FXB9" s="128"/>
      <c r="FXC9" s="128"/>
      <c r="FXD9" s="128"/>
      <c r="FXE9" s="128"/>
      <c r="FXF9" s="128"/>
      <c r="FXG9" s="128"/>
      <c r="FXH9" s="128"/>
      <c r="FXI9" s="128"/>
      <c r="FXJ9" s="128"/>
      <c r="FXK9" s="128"/>
      <c r="FXL9" s="128"/>
      <c r="FXM9" s="128"/>
      <c r="FXN9" s="128"/>
      <c r="FXO9" s="128"/>
      <c r="FXP9" s="128"/>
      <c r="FXQ9" s="128"/>
      <c r="FXR9" s="128"/>
      <c r="FXS9" s="128"/>
      <c r="FXT9" s="128"/>
      <c r="FXU9" s="128"/>
      <c r="FXV9" s="128"/>
      <c r="FXW9" s="128"/>
      <c r="FXX9" s="128"/>
      <c r="FXY9" s="128"/>
      <c r="FXZ9" s="128"/>
      <c r="FYA9" s="128"/>
      <c r="FYB9" s="128"/>
      <c r="FYC9" s="128"/>
      <c r="FYD9" s="128"/>
      <c r="FYE9" s="128"/>
      <c r="FYF9" s="128"/>
      <c r="FYG9" s="128"/>
      <c r="FYH9" s="128"/>
      <c r="FYI9" s="128"/>
      <c r="FYJ9" s="128"/>
      <c r="FYK9" s="128"/>
      <c r="FYL9" s="128"/>
      <c r="FYM9" s="128"/>
      <c r="FYN9" s="128"/>
      <c r="FYO9" s="128"/>
      <c r="FYP9" s="128"/>
      <c r="FYQ9" s="128"/>
      <c r="FYR9" s="128"/>
      <c r="FYS9" s="128"/>
      <c r="FYT9" s="128"/>
      <c r="FYU9" s="128"/>
      <c r="FYV9" s="128"/>
      <c r="FYW9" s="128"/>
      <c r="FYX9" s="128"/>
      <c r="FYY9" s="128"/>
      <c r="FYZ9" s="128"/>
      <c r="FZA9" s="128"/>
      <c r="FZB9" s="128"/>
      <c r="FZC9" s="128"/>
      <c r="FZD9" s="128"/>
      <c r="FZE9" s="128"/>
      <c r="FZF9" s="128"/>
      <c r="FZG9" s="128"/>
      <c r="FZH9" s="128"/>
      <c r="FZI9" s="128"/>
      <c r="FZJ9" s="128"/>
      <c r="FZK9" s="128"/>
      <c r="FZL9" s="128"/>
      <c r="FZM9" s="128"/>
      <c r="FZN9" s="128"/>
      <c r="FZO9" s="128"/>
      <c r="FZP9" s="128"/>
      <c r="FZQ9" s="128"/>
      <c r="FZR9" s="128"/>
      <c r="FZS9" s="128"/>
      <c r="FZT9" s="128"/>
      <c r="FZU9" s="128"/>
      <c r="FZV9" s="128"/>
      <c r="FZW9" s="128"/>
      <c r="FZX9" s="128"/>
      <c r="FZY9" s="128"/>
      <c r="FZZ9" s="128"/>
      <c r="GAA9" s="128"/>
      <c r="GAB9" s="128"/>
      <c r="GAC9" s="128"/>
      <c r="GAD9" s="128"/>
      <c r="GAE9" s="128"/>
      <c r="GAF9" s="128"/>
      <c r="GAG9" s="128"/>
      <c r="GAH9" s="128"/>
      <c r="GAI9" s="128"/>
      <c r="GAJ9" s="128"/>
      <c r="GAK9" s="128"/>
      <c r="GAL9" s="128"/>
      <c r="GAM9" s="128"/>
      <c r="GAN9" s="128"/>
      <c r="GAO9" s="128"/>
      <c r="GAP9" s="128"/>
      <c r="GAQ9" s="128"/>
      <c r="GAR9" s="128"/>
      <c r="GAS9" s="128"/>
      <c r="GAT9" s="128"/>
      <c r="GAU9" s="128"/>
      <c r="GAV9" s="128"/>
      <c r="GAW9" s="128"/>
      <c r="GAX9" s="128"/>
      <c r="GAY9" s="128"/>
      <c r="GAZ9" s="128"/>
      <c r="GBA9" s="128"/>
      <c r="GBB9" s="128"/>
      <c r="GBC9" s="128"/>
      <c r="GBD9" s="128"/>
      <c r="GBE9" s="128"/>
      <c r="GBF9" s="128"/>
      <c r="GBG9" s="128"/>
      <c r="GBH9" s="128"/>
      <c r="GBI9" s="128"/>
      <c r="GBJ9" s="128"/>
      <c r="GBK9" s="128"/>
      <c r="GBL9" s="128"/>
      <c r="GBM9" s="128"/>
      <c r="GBN9" s="128"/>
      <c r="GBO9" s="128"/>
      <c r="GBP9" s="128"/>
      <c r="GBQ9" s="128"/>
      <c r="GBR9" s="128"/>
      <c r="GBS9" s="128"/>
      <c r="GBT9" s="128"/>
      <c r="GBU9" s="128"/>
      <c r="GBV9" s="128"/>
      <c r="GBW9" s="128"/>
      <c r="GBX9" s="128"/>
      <c r="GBY9" s="128"/>
      <c r="GBZ9" s="128"/>
      <c r="GCA9" s="128"/>
      <c r="GCB9" s="128"/>
      <c r="GCC9" s="128"/>
      <c r="GCD9" s="128"/>
      <c r="GCE9" s="128"/>
      <c r="GCF9" s="128"/>
      <c r="GCG9" s="128"/>
      <c r="GCH9" s="128"/>
      <c r="GCI9" s="128"/>
      <c r="GCJ9" s="128"/>
      <c r="GCK9" s="128"/>
      <c r="GCL9" s="128"/>
      <c r="GCM9" s="128"/>
      <c r="GCN9" s="128"/>
      <c r="GCO9" s="128"/>
      <c r="GCP9" s="128"/>
      <c r="GCQ9" s="128"/>
      <c r="GCR9" s="128"/>
      <c r="GCS9" s="128"/>
      <c r="GCT9" s="128"/>
      <c r="GCU9" s="128"/>
      <c r="GCV9" s="128"/>
      <c r="GCW9" s="128"/>
      <c r="GCX9" s="128"/>
      <c r="GCY9" s="128"/>
      <c r="GCZ9" s="128"/>
      <c r="GDA9" s="128"/>
      <c r="GDB9" s="128"/>
      <c r="GDC9" s="128"/>
      <c r="GDD9" s="128"/>
      <c r="GDE9" s="128"/>
      <c r="GDF9" s="128"/>
      <c r="GDG9" s="128"/>
      <c r="GDH9" s="128"/>
      <c r="GDI9" s="128"/>
      <c r="GDJ9" s="128"/>
      <c r="GDK9" s="128"/>
      <c r="GDL9" s="128"/>
      <c r="GDM9" s="128"/>
      <c r="GDN9" s="128"/>
      <c r="GDO9" s="128"/>
      <c r="GDP9" s="128"/>
      <c r="GDQ9" s="128"/>
      <c r="GDR9" s="128"/>
      <c r="GDS9" s="128"/>
      <c r="GDT9" s="128"/>
      <c r="GDU9" s="128"/>
      <c r="GDV9" s="128"/>
      <c r="GDW9" s="128"/>
      <c r="GDX9" s="128"/>
      <c r="GDY9" s="128"/>
      <c r="GDZ9" s="128"/>
      <c r="GEA9" s="128"/>
      <c r="GEB9" s="128"/>
      <c r="GEC9" s="128"/>
      <c r="GED9" s="128"/>
      <c r="GEE9" s="128"/>
      <c r="GEF9" s="128"/>
      <c r="GEG9" s="128"/>
      <c r="GEH9" s="128"/>
      <c r="GEI9" s="128"/>
      <c r="GEJ9" s="128"/>
      <c r="GEK9" s="128"/>
      <c r="GEL9" s="128"/>
      <c r="GEM9" s="128"/>
      <c r="GEN9" s="128"/>
      <c r="GEO9" s="128"/>
      <c r="GEP9" s="128"/>
      <c r="GEQ9" s="128"/>
      <c r="GER9" s="128"/>
      <c r="GES9" s="128"/>
      <c r="GET9" s="128"/>
      <c r="GEU9" s="128"/>
      <c r="GEV9" s="128"/>
      <c r="GEW9" s="128"/>
      <c r="GEX9" s="128"/>
      <c r="GEY9" s="128"/>
      <c r="GEZ9" s="128"/>
      <c r="GFA9" s="128"/>
      <c r="GFB9" s="128"/>
      <c r="GFC9" s="128"/>
      <c r="GFD9" s="128"/>
      <c r="GFE9" s="128"/>
      <c r="GFF9" s="128"/>
      <c r="GFG9" s="128"/>
      <c r="GFH9" s="128"/>
      <c r="GFI9" s="128"/>
      <c r="GFJ9" s="128"/>
      <c r="GFK9" s="128"/>
      <c r="GFL9" s="128"/>
      <c r="GFM9" s="128"/>
      <c r="GFN9" s="128"/>
      <c r="GFO9" s="128"/>
      <c r="GFP9" s="128"/>
      <c r="GFQ9" s="128"/>
      <c r="GFR9" s="128"/>
      <c r="GFS9" s="128"/>
      <c r="GFT9" s="128"/>
      <c r="GFU9" s="128"/>
      <c r="GFV9" s="128"/>
      <c r="GFW9" s="128"/>
      <c r="GFX9" s="128"/>
      <c r="GFY9" s="128"/>
      <c r="GFZ9" s="128"/>
      <c r="GGA9" s="128"/>
      <c r="GGB9" s="128"/>
      <c r="GGC9" s="128"/>
      <c r="GGD9" s="128"/>
      <c r="GGE9" s="128"/>
      <c r="GGF9" s="128"/>
      <c r="GGG9" s="128"/>
      <c r="GGH9" s="128"/>
      <c r="GGI9" s="128"/>
      <c r="GGJ9" s="128"/>
      <c r="GGK9" s="128"/>
      <c r="GGL9" s="128"/>
      <c r="GGM9" s="128"/>
      <c r="GGN9" s="128"/>
      <c r="GGO9" s="128"/>
      <c r="GGP9" s="128"/>
      <c r="GGQ9" s="128"/>
      <c r="GGR9" s="128"/>
      <c r="GGS9" s="128"/>
      <c r="GGT9" s="128"/>
      <c r="GGU9" s="128"/>
      <c r="GGV9" s="128"/>
      <c r="GGW9" s="128"/>
      <c r="GGX9" s="128"/>
      <c r="GGY9" s="128"/>
      <c r="GGZ9" s="128"/>
      <c r="GHA9" s="128"/>
      <c r="GHB9" s="128"/>
      <c r="GHC9" s="128"/>
      <c r="GHD9" s="128"/>
      <c r="GHE9" s="128"/>
      <c r="GHF9" s="128"/>
      <c r="GHG9" s="128"/>
      <c r="GHH9" s="128"/>
      <c r="GHI9" s="128"/>
      <c r="GHJ9" s="128"/>
      <c r="GHK9" s="128"/>
      <c r="GHL9" s="128"/>
      <c r="GHM9" s="128"/>
      <c r="GHN9" s="128"/>
      <c r="GHO9" s="128"/>
      <c r="GHP9" s="128"/>
      <c r="GHQ9" s="128"/>
      <c r="GHR9" s="128"/>
      <c r="GHS9" s="128"/>
      <c r="GHT9" s="128"/>
      <c r="GHU9" s="128"/>
      <c r="GHV9" s="128"/>
      <c r="GHW9" s="128"/>
      <c r="GHX9" s="128"/>
      <c r="GHY9" s="128"/>
      <c r="GHZ9" s="128"/>
      <c r="GIA9" s="128"/>
      <c r="GIB9" s="128"/>
      <c r="GIC9" s="128"/>
      <c r="GID9" s="128"/>
      <c r="GIE9" s="128"/>
      <c r="GIF9" s="128"/>
      <c r="GIG9" s="128"/>
      <c r="GIH9" s="128"/>
      <c r="GII9" s="128"/>
      <c r="GIJ9" s="128"/>
      <c r="GIK9" s="128"/>
      <c r="GIL9" s="128"/>
      <c r="GIM9" s="128"/>
      <c r="GIN9" s="128"/>
      <c r="GIO9" s="128"/>
      <c r="GIP9" s="128"/>
      <c r="GIQ9" s="128"/>
      <c r="GIR9" s="128"/>
      <c r="GIS9" s="128"/>
      <c r="GIT9" s="128"/>
      <c r="GIU9" s="128"/>
      <c r="GIV9" s="128"/>
      <c r="GIW9" s="128"/>
      <c r="GIX9" s="128"/>
      <c r="GIY9" s="128"/>
      <c r="GIZ9" s="128"/>
      <c r="GJA9" s="128"/>
      <c r="GJB9" s="128"/>
      <c r="GJC9" s="128"/>
      <c r="GJD9" s="128"/>
      <c r="GJE9" s="128"/>
      <c r="GJF9" s="128"/>
      <c r="GJG9" s="128"/>
      <c r="GJH9" s="128"/>
      <c r="GJI9" s="128"/>
      <c r="GJJ9" s="128"/>
      <c r="GJK9" s="128"/>
      <c r="GJL9" s="128"/>
      <c r="GJM9" s="128"/>
      <c r="GJN9" s="128"/>
      <c r="GJO9" s="128"/>
      <c r="GJP9" s="128"/>
      <c r="GJQ9" s="128"/>
      <c r="GJR9" s="128"/>
      <c r="GJS9" s="128"/>
      <c r="GJT9" s="128"/>
      <c r="GJU9" s="128"/>
      <c r="GJV9" s="128"/>
      <c r="GJW9" s="128"/>
      <c r="GJX9" s="128"/>
      <c r="GJY9" s="128"/>
      <c r="GJZ9" s="128"/>
      <c r="GKA9" s="128"/>
      <c r="GKB9" s="128"/>
      <c r="GKC9" s="128"/>
      <c r="GKD9" s="128"/>
      <c r="GKE9" s="128"/>
      <c r="GKF9" s="128"/>
      <c r="GKG9" s="128"/>
      <c r="GKH9" s="128"/>
      <c r="GKI9" s="128"/>
      <c r="GKJ9" s="128"/>
      <c r="GKK9" s="128"/>
      <c r="GKL9" s="128"/>
      <c r="GKM9" s="128"/>
      <c r="GKN9" s="128"/>
      <c r="GKO9" s="128"/>
      <c r="GKP9" s="128"/>
      <c r="GKQ9" s="128"/>
      <c r="GKR9" s="128"/>
      <c r="GKS9" s="128"/>
      <c r="GKT9" s="128"/>
      <c r="GKU9" s="128"/>
      <c r="GKV9" s="128"/>
      <c r="GKW9" s="128"/>
      <c r="GKX9" s="128"/>
      <c r="GKY9" s="128"/>
      <c r="GKZ9" s="128"/>
      <c r="GLA9" s="128"/>
      <c r="GLB9" s="128"/>
      <c r="GLC9" s="128"/>
      <c r="GLD9" s="128"/>
      <c r="GLE9" s="128"/>
      <c r="GLF9" s="128"/>
      <c r="GLG9" s="128"/>
      <c r="GLH9" s="128"/>
      <c r="GLI9" s="128"/>
      <c r="GLJ9" s="128"/>
      <c r="GLK9" s="128"/>
      <c r="GLL9" s="128"/>
      <c r="GLM9" s="128"/>
      <c r="GLN9" s="128"/>
      <c r="GLO9" s="128"/>
      <c r="GLP9" s="128"/>
      <c r="GLQ9" s="128"/>
      <c r="GLR9" s="128"/>
      <c r="GLS9" s="128"/>
      <c r="GLT9" s="128"/>
      <c r="GLU9" s="128"/>
      <c r="GLV9" s="128"/>
      <c r="GLW9" s="128"/>
      <c r="GLX9" s="128"/>
      <c r="GLY9" s="128"/>
      <c r="GLZ9" s="128"/>
      <c r="GMA9" s="128"/>
      <c r="GMB9" s="128"/>
      <c r="GMC9" s="128"/>
      <c r="GMD9" s="128"/>
      <c r="GME9" s="128"/>
      <c r="GMF9" s="128"/>
      <c r="GMG9" s="128"/>
      <c r="GMH9" s="128"/>
      <c r="GMI9" s="128"/>
      <c r="GMJ9" s="128"/>
      <c r="GMK9" s="128"/>
      <c r="GML9" s="128"/>
      <c r="GMM9" s="128"/>
      <c r="GMN9" s="128"/>
      <c r="GMO9" s="128"/>
      <c r="GMP9" s="128"/>
      <c r="GMQ9" s="128"/>
      <c r="GMR9" s="128"/>
      <c r="GMS9" s="128"/>
      <c r="GMT9" s="128"/>
      <c r="GMU9" s="128"/>
      <c r="GMV9" s="128"/>
      <c r="GMW9" s="128"/>
      <c r="GMX9" s="128"/>
      <c r="GMY9" s="128"/>
      <c r="GMZ9" s="128"/>
      <c r="GNA9" s="128"/>
      <c r="GNB9" s="128"/>
      <c r="GNC9" s="128"/>
      <c r="GND9" s="128"/>
      <c r="GNE9" s="128"/>
      <c r="GNF9" s="128"/>
      <c r="GNG9" s="128"/>
      <c r="GNH9" s="128"/>
      <c r="GNI9" s="128"/>
      <c r="GNJ9" s="128"/>
      <c r="GNK9" s="128"/>
      <c r="GNL9" s="128"/>
      <c r="GNM9" s="128"/>
      <c r="GNN9" s="128"/>
      <c r="GNO9" s="128"/>
      <c r="GNP9" s="128"/>
      <c r="GNQ9" s="128"/>
      <c r="GNR9" s="128"/>
      <c r="GNS9" s="128"/>
      <c r="GNT9" s="128"/>
      <c r="GNU9" s="128"/>
      <c r="GNV9" s="128"/>
      <c r="GNW9" s="128"/>
      <c r="GNX9" s="128"/>
      <c r="GNY9" s="128"/>
      <c r="GNZ9" s="128"/>
      <c r="GOA9" s="128"/>
      <c r="GOB9" s="128"/>
      <c r="GOC9" s="128"/>
      <c r="GOD9" s="128"/>
      <c r="GOE9" s="128"/>
      <c r="GOF9" s="128"/>
      <c r="GOG9" s="128"/>
      <c r="GOH9" s="128"/>
      <c r="GOI9" s="128"/>
      <c r="GOJ9" s="128"/>
      <c r="GOK9" s="128"/>
      <c r="GOL9" s="128"/>
      <c r="GOM9" s="128"/>
      <c r="GON9" s="128"/>
      <c r="GOO9" s="128"/>
      <c r="GOP9" s="128"/>
      <c r="GOQ9" s="128"/>
      <c r="GOR9" s="128"/>
      <c r="GOS9" s="128"/>
      <c r="GOT9" s="128"/>
      <c r="GOU9" s="128"/>
      <c r="GOV9" s="128"/>
      <c r="GOW9" s="128"/>
      <c r="GOX9" s="128"/>
      <c r="GOY9" s="128"/>
      <c r="GOZ9" s="128"/>
      <c r="GPA9" s="128"/>
      <c r="GPB9" s="128"/>
      <c r="GPC9" s="128"/>
      <c r="GPD9" s="128"/>
      <c r="GPE9" s="128"/>
      <c r="GPF9" s="128"/>
      <c r="GPG9" s="128"/>
      <c r="GPH9" s="128"/>
      <c r="GPI9" s="128"/>
      <c r="GPJ9" s="128"/>
      <c r="GPK9" s="128"/>
      <c r="GPL9" s="128"/>
      <c r="GPM9" s="128"/>
      <c r="GPN9" s="128"/>
      <c r="GPO9" s="128"/>
      <c r="GPP9" s="128"/>
      <c r="GPQ9" s="128"/>
      <c r="GPR9" s="128"/>
      <c r="GPS9" s="128"/>
      <c r="GPT9" s="128"/>
      <c r="GPU9" s="128"/>
      <c r="GPV9" s="128"/>
      <c r="GPW9" s="128"/>
      <c r="GPX9" s="128"/>
      <c r="GPY9" s="128"/>
      <c r="GPZ9" s="128"/>
      <c r="GQA9" s="128"/>
      <c r="GQB9" s="128"/>
      <c r="GQC9" s="128"/>
      <c r="GQD9" s="128"/>
      <c r="GQE9" s="128"/>
      <c r="GQF9" s="128"/>
      <c r="GQG9" s="128"/>
      <c r="GQH9" s="128"/>
      <c r="GQI9" s="128"/>
      <c r="GQJ9" s="128"/>
      <c r="GQK9" s="128"/>
      <c r="GQL9" s="128"/>
      <c r="GQM9" s="128"/>
      <c r="GQN9" s="128"/>
      <c r="GQO9" s="128"/>
      <c r="GQP9" s="128"/>
      <c r="GQQ9" s="128"/>
      <c r="GQR9" s="128"/>
      <c r="GQS9" s="128"/>
      <c r="GQT9" s="128"/>
      <c r="GQU9" s="128"/>
      <c r="GQV9" s="128"/>
      <c r="GQW9" s="128"/>
      <c r="GQX9" s="128"/>
      <c r="GQY9" s="128"/>
      <c r="GQZ9" s="128"/>
      <c r="GRA9" s="128"/>
      <c r="GRB9" s="128"/>
      <c r="GRC9" s="128"/>
      <c r="GRD9" s="128"/>
      <c r="GRE9" s="128"/>
      <c r="GRF9" s="128"/>
      <c r="GRG9" s="128"/>
      <c r="GRH9" s="128"/>
      <c r="GRI9" s="128"/>
      <c r="GRJ9" s="128"/>
      <c r="GRK9" s="128"/>
      <c r="GRL9" s="128"/>
      <c r="GRM9" s="128"/>
      <c r="GRN9" s="128"/>
      <c r="GRO9" s="128"/>
      <c r="GRP9" s="128"/>
      <c r="GRQ9" s="128"/>
      <c r="GRR9" s="128"/>
      <c r="GRS9" s="128"/>
      <c r="GRT9" s="128"/>
      <c r="GRU9" s="128"/>
      <c r="GRV9" s="128"/>
      <c r="GRW9" s="128"/>
      <c r="GRX9" s="128"/>
      <c r="GRY9" s="128"/>
      <c r="GRZ9" s="128"/>
      <c r="GSA9" s="128"/>
      <c r="GSB9" s="128"/>
      <c r="GSC9" s="128"/>
      <c r="GSD9" s="128"/>
      <c r="GSE9" s="128"/>
      <c r="GSF9" s="128"/>
      <c r="GSG9" s="128"/>
      <c r="GSH9" s="128"/>
      <c r="GSI9" s="128"/>
      <c r="GSJ9" s="128"/>
      <c r="GSK9" s="128"/>
      <c r="GSL9" s="128"/>
      <c r="GSM9" s="128"/>
      <c r="GSN9" s="128"/>
      <c r="GSO9" s="128"/>
      <c r="GSP9" s="128"/>
      <c r="GSQ9" s="128"/>
      <c r="GSR9" s="128"/>
      <c r="GSS9" s="128"/>
      <c r="GST9" s="128"/>
      <c r="GSU9" s="128"/>
      <c r="GSV9" s="128"/>
      <c r="GSW9" s="128"/>
      <c r="GSX9" s="128"/>
      <c r="GSY9" s="128"/>
      <c r="GSZ9" s="128"/>
      <c r="GTA9" s="128"/>
      <c r="GTB9" s="128"/>
      <c r="GTC9" s="128"/>
      <c r="GTD9" s="128"/>
      <c r="GTE9" s="128"/>
      <c r="GTF9" s="128"/>
      <c r="GTG9" s="128"/>
      <c r="GTH9" s="128"/>
      <c r="GTI9" s="128"/>
      <c r="GTJ9" s="128"/>
      <c r="GTK9" s="128"/>
      <c r="GTL9" s="128"/>
      <c r="GTM9" s="128"/>
      <c r="GTN9" s="128"/>
      <c r="GTO9" s="128"/>
      <c r="GTP9" s="128"/>
      <c r="GTQ9" s="128"/>
      <c r="GTR9" s="128"/>
      <c r="GTS9" s="128"/>
      <c r="GTT9" s="128"/>
      <c r="GTU9" s="128"/>
      <c r="GTV9" s="128"/>
      <c r="GTW9" s="128"/>
      <c r="GTX9" s="128"/>
      <c r="GTY9" s="128"/>
      <c r="GTZ9" s="128"/>
      <c r="GUA9" s="128"/>
      <c r="GUB9" s="128"/>
      <c r="GUC9" s="128"/>
      <c r="GUD9" s="128"/>
      <c r="GUE9" s="128"/>
      <c r="GUF9" s="128"/>
      <c r="GUG9" s="128"/>
      <c r="GUH9" s="128"/>
      <c r="GUI9" s="128"/>
      <c r="GUJ9" s="128"/>
      <c r="GUK9" s="128"/>
      <c r="GUL9" s="128"/>
      <c r="GUM9" s="128"/>
      <c r="GUN9" s="128"/>
      <c r="GUO9" s="128"/>
      <c r="GUP9" s="128"/>
      <c r="GUQ9" s="128"/>
      <c r="GUR9" s="128"/>
      <c r="GUS9" s="128"/>
      <c r="GUT9" s="128"/>
      <c r="GUU9" s="128"/>
      <c r="GUV9" s="128"/>
      <c r="GUW9" s="128"/>
      <c r="GUX9" s="128"/>
      <c r="GUY9" s="128"/>
      <c r="GUZ9" s="128"/>
      <c r="GVA9" s="128"/>
      <c r="GVB9" s="128"/>
      <c r="GVC9" s="128"/>
      <c r="GVD9" s="128"/>
      <c r="GVE9" s="128"/>
      <c r="GVF9" s="128"/>
      <c r="GVG9" s="128"/>
      <c r="GVH9" s="128"/>
      <c r="GVI9" s="128"/>
      <c r="GVJ9" s="128"/>
      <c r="GVK9" s="128"/>
      <c r="GVL9" s="128"/>
      <c r="GVM9" s="128"/>
      <c r="GVN9" s="128"/>
      <c r="GVO9" s="128"/>
      <c r="GVP9" s="128"/>
      <c r="GVQ9" s="128"/>
      <c r="GVR9" s="128"/>
      <c r="GVS9" s="128"/>
      <c r="GVT9" s="128"/>
      <c r="GVU9" s="128"/>
      <c r="GVV9" s="128"/>
      <c r="GVW9" s="128"/>
      <c r="GVX9" s="128"/>
      <c r="GVY9" s="128"/>
      <c r="GVZ9" s="128"/>
      <c r="GWA9" s="128"/>
      <c r="GWB9" s="128"/>
      <c r="GWC9" s="128"/>
      <c r="GWD9" s="128"/>
      <c r="GWE9" s="128"/>
      <c r="GWF9" s="128"/>
      <c r="GWG9" s="128"/>
      <c r="GWH9" s="128"/>
      <c r="GWI9" s="128"/>
      <c r="GWJ9" s="128"/>
      <c r="GWK9" s="128"/>
      <c r="GWL9" s="128"/>
      <c r="GWM9" s="128"/>
      <c r="GWN9" s="128"/>
      <c r="GWO9" s="128"/>
      <c r="GWP9" s="128"/>
      <c r="GWQ9" s="128"/>
      <c r="GWR9" s="128"/>
      <c r="GWS9" s="128"/>
      <c r="GWT9" s="128"/>
      <c r="GWU9" s="128"/>
      <c r="GWV9" s="128"/>
      <c r="GWW9" s="128"/>
      <c r="GWX9" s="128"/>
      <c r="GWY9" s="128"/>
      <c r="GWZ9" s="128"/>
      <c r="GXA9" s="128"/>
      <c r="GXB9" s="128"/>
      <c r="GXC9" s="128"/>
      <c r="GXD9" s="128"/>
      <c r="GXE9" s="128"/>
      <c r="GXF9" s="128"/>
      <c r="GXG9" s="128"/>
      <c r="GXH9" s="128"/>
      <c r="GXI9" s="128"/>
      <c r="GXJ9" s="128"/>
      <c r="GXK9" s="128"/>
      <c r="GXL9" s="128"/>
      <c r="GXM9" s="128"/>
      <c r="GXN9" s="128"/>
      <c r="GXO9" s="128"/>
      <c r="GXP9" s="128"/>
      <c r="GXQ9" s="128"/>
      <c r="GXR9" s="128"/>
      <c r="GXS9" s="128"/>
      <c r="GXT9" s="128"/>
      <c r="GXU9" s="128"/>
      <c r="GXV9" s="128"/>
      <c r="GXW9" s="128"/>
      <c r="GXX9" s="128"/>
      <c r="GXY9" s="128"/>
      <c r="GXZ9" s="128"/>
      <c r="GYA9" s="128"/>
      <c r="GYB9" s="128"/>
      <c r="GYC9" s="128"/>
      <c r="GYD9" s="128"/>
      <c r="GYE9" s="128"/>
      <c r="GYF9" s="128"/>
      <c r="GYG9" s="128"/>
      <c r="GYH9" s="128"/>
      <c r="GYI9" s="128"/>
      <c r="GYJ9" s="128"/>
      <c r="GYK9" s="128"/>
      <c r="GYL9" s="128"/>
      <c r="GYM9" s="128"/>
      <c r="GYN9" s="128"/>
      <c r="GYO9" s="128"/>
      <c r="GYP9" s="128"/>
      <c r="GYQ9" s="128"/>
      <c r="GYR9" s="128"/>
      <c r="GYS9" s="128"/>
      <c r="GYT9" s="128"/>
      <c r="GYU9" s="128"/>
      <c r="GYV9" s="128"/>
      <c r="GYW9" s="128"/>
      <c r="GYX9" s="128"/>
      <c r="GYY9" s="128"/>
      <c r="GYZ9" s="128"/>
      <c r="GZA9" s="128"/>
      <c r="GZB9" s="128"/>
      <c r="GZC9" s="128"/>
      <c r="GZD9" s="128"/>
      <c r="GZE9" s="128"/>
      <c r="GZF9" s="128"/>
      <c r="GZG9" s="128"/>
      <c r="GZH9" s="128"/>
      <c r="GZI9" s="128"/>
      <c r="GZJ9" s="128"/>
      <c r="GZK9" s="128"/>
      <c r="GZL9" s="128"/>
      <c r="GZM9" s="128"/>
      <c r="GZN9" s="128"/>
      <c r="GZO9" s="128"/>
      <c r="GZP9" s="128"/>
      <c r="GZQ9" s="128"/>
      <c r="GZR9" s="128"/>
      <c r="GZS9" s="128"/>
      <c r="GZT9" s="128"/>
      <c r="GZU9" s="128"/>
      <c r="GZV9" s="128"/>
      <c r="GZW9" s="128"/>
      <c r="GZX9" s="128"/>
      <c r="GZY9" s="128"/>
      <c r="GZZ9" s="128"/>
      <c r="HAA9" s="128"/>
      <c r="HAB9" s="128"/>
      <c r="HAC9" s="128"/>
      <c r="HAD9" s="128"/>
      <c r="HAE9" s="128"/>
      <c r="HAF9" s="128"/>
      <c r="HAG9" s="128"/>
      <c r="HAH9" s="128"/>
      <c r="HAI9" s="128"/>
      <c r="HAJ9" s="128"/>
      <c r="HAK9" s="128"/>
      <c r="HAL9" s="128"/>
      <c r="HAM9" s="128"/>
      <c r="HAN9" s="128"/>
      <c r="HAO9" s="128"/>
      <c r="HAP9" s="128"/>
      <c r="HAQ9" s="128"/>
      <c r="HAR9" s="128"/>
      <c r="HAS9" s="128"/>
      <c r="HAT9" s="128"/>
      <c r="HAU9" s="128"/>
      <c r="HAV9" s="128"/>
      <c r="HAW9" s="128"/>
      <c r="HAX9" s="128"/>
      <c r="HAY9" s="128"/>
      <c r="HAZ9" s="128"/>
      <c r="HBA9" s="128"/>
      <c r="HBB9" s="128"/>
      <c r="HBC9" s="128"/>
      <c r="HBD9" s="128"/>
      <c r="HBE9" s="128"/>
      <c r="HBF9" s="128"/>
      <c r="HBG9" s="128"/>
      <c r="HBH9" s="128"/>
      <c r="HBI9" s="128"/>
      <c r="HBJ9" s="128"/>
      <c r="HBK9" s="128"/>
      <c r="HBL9" s="128"/>
      <c r="HBM9" s="128"/>
      <c r="HBN9" s="128"/>
      <c r="HBO9" s="128"/>
      <c r="HBP9" s="128"/>
      <c r="HBQ9" s="128"/>
      <c r="HBR9" s="128"/>
      <c r="HBS9" s="128"/>
      <c r="HBT9" s="128"/>
      <c r="HBU9" s="128"/>
      <c r="HBV9" s="128"/>
      <c r="HBW9" s="128"/>
      <c r="HBX9" s="128"/>
      <c r="HBY9" s="128"/>
      <c r="HBZ9" s="128"/>
      <c r="HCA9" s="128"/>
      <c r="HCB9" s="128"/>
      <c r="HCC9" s="128"/>
      <c r="HCD9" s="128"/>
      <c r="HCE9" s="128"/>
      <c r="HCF9" s="128"/>
      <c r="HCG9" s="128"/>
      <c r="HCH9" s="128"/>
      <c r="HCI9" s="128"/>
      <c r="HCJ9" s="128"/>
      <c r="HCK9" s="128"/>
      <c r="HCL9" s="128"/>
      <c r="HCM9" s="128"/>
      <c r="HCN9" s="128"/>
      <c r="HCO9" s="128"/>
      <c r="HCP9" s="128"/>
      <c r="HCQ9" s="128"/>
      <c r="HCR9" s="128"/>
      <c r="HCS9" s="128"/>
      <c r="HCT9" s="128"/>
      <c r="HCU9" s="128"/>
      <c r="HCV9" s="128"/>
      <c r="HCW9" s="128"/>
      <c r="HCX9" s="128"/>
      <c r="HCY9" s="128"/>
      <c r="HCZ9" s="128"/>
      <c r="HDA9" s="128"/>
      <c r="HDB9" s="128"/>
      <c r="HDC9" s="128"/>
      <c r="HDD9" s="128"/>
      <c r="HDE9" s="128"/>
      <c r="HDF9" s="128"/>
      <c r="HDG9" s="128"/>
      <c r="HDH9" s="128"/>
      <c r="HDI9" s="128"/>
      <c r="HDJ9" s="128"/>
      <c r="HDK9" s="128"/>
      <c r="HDL9" s="128"/>
      <c r="HDM9" s="128"/>
      <c r="HDN9" s="128"/>
      <c r="HDO9" s="128"/>
      <c r="HDP9" s="128"/>
      <c r="HDQ9" s="128"/>
      <c r="HDR9" s="128"/>
      <c r="HDS9" s="128"/>
      <c r="HDT9" s="128"/>
      <c r="HDU9" s="128"/>
      <c r="HDV9" s="128"/>
      <c r="HDW9" s="128"/>
      <c r="HDX9" s="128"/>
      <c r="HDY9" s="128"/>
      <c r="HDZ9" s="128"/>
      <c r="HEA9" s="128"/>
      <c r="HEB9" s="128"/>
      <c r="HEC9" s="128"/>
      <c r="HED9" s="128"/>
      <c r="HEE9" s="128"/>
      <c r="HEF9" s="128"/>
      <c r="HEG9" s="128"/>
      <c r="HEH9" s="128"/>
      <c r="HEI9" s="128"/>
      <c r="HEJ9" s="128"/>
      <c r="HEK9" s="128"/>
      <c r="HEL9" s="128"/>
      <c r="HEM9" s="128"/>
      <c r="HEN9" s="128"/>
      <c r="HEO9" s="128"/>
      <c r="HEP9" s="128"/>
      <c r="HEQ9" s="128"/>
      <c r="HER9" s="128"/>
      <c r="HES9" s="128"/>
      <c r="HET9" s="128"/>
      <c r="HEU9" s="128"/>
      <c r="HEV9" s="128"/>
      <c r="HEW9" s="128"/>
      <c r="HEX9" s="128"/>
      <c r="HEY9" s="128"/>
      <c r="HEZ9" s="128"/>
      <c r="HFA9" s="128"/>
      <c r="HFB9" s="128"/>
      <c r="HFC9" s="128"/>
      <c r="HFD9" s="128"/>
      <c r="HFE9" s="128"/>
      <c r="HFF9" s="128"/>
      <c r="HFG9" s="128"/>
      <c r="HFH9" s="128"/>
      <c r="HFI9" s="128"/>
      <c r="HFJ9" s="128"/>
      <c r="HFK9" s="128"/>
      <c r="HFL9" s="128"/>
      <c r="HFM9" s="128"/>
      <c r="HFN9" s="128"/>
      <c r="HFO9" s="128"/>
      <c r="HFP9" s="128"/>
      <c r="HFQ9" s="128"/>
      <c r="HFR9" s="128"/>
      <c r="HFS9" s="128"/>
      <c r="HFT9" s="128"/>
      <c r="HFU9" s="128"/>
      <c r="HFV9" s="128"/>
      <c r="HFW9" s="128"/>
      <c r="HFX9" s="128"/>
      <c r="HFY9" s="128"/>
      <c r="HFZ9" s="128"/>
      <c r="HGA9" s="128"/>
      <c r="HGB9" s="128"/>
      <c r="HGC9" s="128"/>
      <c r="HGD9" s="128"/>
      <c r="HGE9" s="128"/>
      <c r="HGF9" s="128"/>
      <c r="HGG9" s="128"/>
      <c r="HGH9" s="128"/>
      <c r="HGI9" s="128"/>
      <c r="HGJ9" s="128"/>
      <c r="HGK9" s="128"/>
      <c r="HGL9" s="128"/>
      <c r="HGM9" s="128"/>
      <c r="HGN9" s="128"/>
      <c r="HGO9" s="128"/>
      <c r="HGP9" s="128"/>
      <c r="HGQ9" s="128"/>
      <c r="HGR9" s="128"/>
      <c r="HGS9" s="128"/>
      <c r="HGT9" s="128"/>
      <c r="HGU9" s="128"/>
      <c r="HGV9" s="128"/>
      <c r="HGW9" s="128"/>
      <c r="HGX9" s="128"/>
      <c r="HGY9" s="128"/>
      <c r="HGZ9" s="128"/>
      <c r="HHA9" s="128"/>
      <c r="HHB9" s="128"/>
      <c r="HHC9" s="128"/>
      <c r="HHD9" s="128"/>
      <c r="HHE9" s="128"/>
      <c r="HHF9" s="128"/>
      <c r="HHG9" s="128"/>
      <c r="HHH9" s="128"/>
      <c r="HHI9" s="128"/>
      <c r="HHJ9" s="128"/>
      <c r="HHK9" s="128"/>
      <c r="HHL9" s="128"/>
      <c r="HHM9" s="128"/>
      <c r="HHN9" s="128"/>
      <c r="HHO9" s="128"/>
      <c r="HHP9" s="128"/>
      <c r="HHQ9" s="128"/>
      <c r="HHR9" s="128"/>
      <c r="HHS9" s="128"/>
      <c r="HHT9" s="128"/>
      <c r="HHU9" s="128"/>
      <c r="HHV9" s="128"/>
      <c r="HHW9" s="128"/>
      <c r="HHX9" s="128"/>
      <c r="HHY9" s="128"/>
      <c r="HHZ9" s="128"/>
      <c r="HIA9" s="128"/>
      <c r="HIB9" s="128"/>
      <c r="HIC9" s="128"/>
      <c r="HID9" s="128"/>
      <c r="HIE9" s="128"/>
      <c r="HIF9" s="128"/>
      <c r="HIG9" s="128"/>
      <c r="HIH9" s="128"/>
      <c r="HII9" s="128"/>
      <c r="HIJ9" s="128"/>
      <c r="HIK9" s="128"/>
      <c r="HIL9" s="128"/>
      <c r="HIM9" s="128"/>
      <c r="HIN9" s="128"/>
      <c r="HIO9" s="128"/>
      <c r="HIP9" s="128"/>
      <c r="HIQ9" s="128"/>
      <c r="HIR9" s="128"/>
      <c r="HIS9" s="128"/>
      <c r="HIT9" s="128"/>
      <c r="HIU9" s="128"/>
      <c r="HIV9" s="128"/>
      <c r="HIW9" s="128"/>
      <c r="HIX9" s="128"/>
      <c r="HIY9" s="128"/>
      <c r="HIZ9" s="128"/>
      <c r="HJA9" s="128"/>
      <c r="HJB9" s="128"/>
      <c r="HJC9" s="128"/>
      <c r="HJD9" s="128"/>
      <c r="HJE9" s="128"/>
      <c r="HJF9" s="128"/>
      <c r="HJG9" s="128"/>
      <c r="HJH9" s="128"/>
      <c r="HJI9" s="128"/>
      <c r="HJJ9" s="128"/>
      <c r="HJK9" s="128"/>
      <c r="HJL9" s="128"/>
      <c r="HJM9" s="128"/>
      <c r="HJN9" s="128"/>
      <c r="HJO9" s="128"/>
      <c r="HJP9" s="128"/>
      <c r="HJQ9" s="128"/>
      <c r="HJR9" s="128"/>
      <c r="HJS9" s="128"/>
      <c r="HJT9" s="128"/>
      <c r="HJU9" s="128"/>
      <c r="HJV9" s="128"/>
      <c r="HJW9" s="128"/>
      <c r="HJX9" s="128"/>
      <c r="HJY9" s="128"/>
      <c r="HJZ9" s="128"/>
      <c r="HKA9" s="128"/>
      <c r="HKB9" s="128"/>
      <c r="HKC9" s="128"/>
      <c r="HKD9" s="128"/>
      <c r="HKE9" s="128"/>
      <c r="HKF9" s="128"/>
      <c r="HKG9" s="128"/>
      <c r="HKH9" s="128"/>
      <c r="HKI9" s="128"/>
      <c r="HKJ9" s="128"/>
      <c r="HKK9" s="128"/>
      <c r="HKL9" s="128"/>
      <c r="HKM9" s="128"/>
      <c r="HKN9" s="128"/>
      <c r="HKO9" s="128"/>
      <c r="HKP9" s="128"/>
      <c r="HKQ9" s="128"/>
      <c r="HKR9" s="128"/>
      <c r="HKS9" s="128"/>
      <c r="HKT9" s="128"/>
      <c r="HKU9" s="128"/>
      <c r="HKV9" s="128"/>
      <c r="HKW9" s="128"/>
      <c r="HKX9" s="128"/>
      <c r="HKY9" s="128"/>
      <c r="HKZ9" s="128"/>
      <c r="HLA9" s="128"/>
      <c r="HLB9" s="128"/>
      <c r="HLC9" s="128"/>
      <c r="HLD9" s="128"/>
      <c r="HLE9" s="128"/>
      <c r="HLF9" s="128"/>
      <c r="HLG9" s="128"/>
      <c r="HLH9" s="128"/>
      <c r="HLI9" s="128"/>
      <c r="HLJ9" s="128"/>
      <c r="HLK9" s="128"/>
      <c r="HLL9" s="128"/>
      <c r="HLM9" s="128"/>
      <c r="HLN9" s="128"/>
      <c r="HLO9" s="128"/>
      <c r="HLP9" s="128"/>
      <c r="HLQ9" s="128"/>
      <c r="HLR9" s="128"/>
      <c r="HLS9" s="128"/>
      <c r="HLT9" s="128"/>
      <c r="HLU9" s="128"/>
      <c r="HLV9" s="128"/>
      <c r="HLW9" s="128"/>
      <c r="HLX9" s="128"/>
      <c r="HLY9" s="128"/>
      <c r="HLZ9" s="128"/>
      <c r="HMA9" s="128"/>
      <c r="HMB9" s="128"/>
      <c r="HMC9" s="128"/>
      <c r="HMD9" s="128"/>
      <c r="HME9" s="128"/>
      <c r="HMF9" s="128"/>
      <c r="HMG9" s="128"/>
      <c r="HMH9" s="128"/>
      <c r="HMI9" s="128"/>
      <c r="HMJ9" s="128"/>
      <c r="HMK9" s="128"/>
      <c r="HML9" s="128"/>
      <c r="HMM9" s="128"/>
      <c r="HMN9" s="128"/>
      <c r="HMO9" s="128"/>
      <c r="HMP9" s="128"/>
      <c r="HMQ9" s="128"/>
      <c r="HMR9" s="128"/>
      <c r="HMS9" s="128"/>
      <c r="HMT9" s="128"/>
      <c r="HMU9" s="128"/>
      <c r="HMV9" s="128"/>
      <c r="HMW9" s="128"/>
      <c r="HMX9" s="128"/>
      <c r="HMY9" s="128"/>
      <c r="HMZ9" s="128"/>
      <c r="HNA9" s="128"/>
      <c r="HNB9" s="128"/>
      <c r="HNC9" s="128"/>
      <c r="HND9" s="128"/>
      <c r="HNE9" s="128"/>
      <c r="HNF9" s="128"/>
      <c r="HNG9" s="128"/>
      <c r="HNH9" s="128"/>
      <c r="HNI9" s="128"/>
      <c r="HNJ9" s="128"/>
      <c r="HNK9" s="128"/>
      <c r="HNL9" s="128"/>
      <c r="HNM9" s="128"/>
      <c r="HNN9" s="128"/>
      <c r="HNO9" s="128"/>
      <c r="HNP9" s="128"/>
      <c r="HNQ9" s="128"/>
      <c r="HNR9" s="128"/>
      <c r="HNS9" s="128"/>
      <c r="HNT9" s="128"/>
      <c r="HNU9" s="128"/>
      <c r="HNV9" s="128"/>
      <c r="HNW9" s="128"/>
      <c r="HNX9" s="128"/>
      <c r="HNY9" s="128"/>
      <c r="HNZ9" s="128"/>
      <c r="HOA9" s="128"/>
      <c r="HOB9" s="128"/>
      <c r="HOC9" s="128"/>
      <c r="HOD9" s="128"/>
      <c r="HOE9" s="128"/>
      <c r="HOF9" s="128"/>
      <c r="HOG9" s="128"/>
      <c r="HOH9" s="128"/>
      <c r="HOI9" s="128"/>
      <c r="HOJ9" s="128"/>
      <c r="HOK9" s="128"/>
      <c r="HOL9" s="128"/>
      <c r="HOM9" s="128"/>
      <c r="HON9" s="128"/>
      <c r="HOO9" s="128"/>
      <c r="HOP9" s="128"/>
      <c r="HOQ9" s="128"/>
      <c r="HOR9" s="128"/>
      <c r="HOS9" s="128"/>
      <c r="HOT9" s="128"/>
      <c r="HOU9" s="128"/>
      <c r="HOV9" s="128"/>
      <c r="HOW9" s="128"/>
      <c r="HOX9" s="128"/>
      <c r="HOY9" s="128"/>
      <c r="HOZ9" s="128"/>
      <c r="HPA9" s="128"/>
      <c r="HPB9" s="128"/>
      <c r="HPC9" s="128"/>
      <c r="HPD9" s="128"/>
      <c r="HPE9" s="128"/>
      <c r="HPF9" s="128"/>
      <c r="HPG9" s="128"/>
      <c r="HPH9" s="128"/>
      <c r="HPI9" s="128"/>
      <c r="HPJ9" s="128"/>
      <c r="HPK9" s="128"/>
      <c r="HPL9" s="128"/>
      <c r="HPM9" s="128"/>
      <c r="HPN9" s="128"/>
      <c r="HPO9" s="128"/>
      <c r="HPP9" s="128"/>
      <c r="HPQ9" s="128"/>
      <c r="HPR9" s="128"/>
      <c r="HPS9" s="128"/>
      <c r="HPT9" s="128"/>
      <c r="HPU9" s="128"/>
      <c r="HPV9" s="128"/>
      <c r="HPW9" s="128"/>
      <c r="HPX9" s="128"/>
      <c r="HPY9" s="128"/>
      <c r="HPZ9" s="128"/>
      <c r="HQA9" s="128"/>
      <c r="HQB9" s="128"/>
      <c r="HQC9" s="128"/>
      <c r="HQD9" s="128"/>
      <c r="HQE9" s="128"/>
      <c r="HQF9" s="128"/>
      <c r="HQG9" s="128"/>
      <c r="HQH9" s="128"/>
      <c r="HQI9" s="128"/>
      <c r="HQJ9" s="128"/>
      <c r="HQK9" s="128"/>
      <c r="HQL9" s="128"/>
      <c r="HQM9" s="128"/>
      <c r="HQN9" s="128"/>
      <c r="HQO9" s="128"/>
      <c r="HQP9" s="128"/>
      <c r="HQQ9" s="128"/>
      <c r="HQR9" s="128"/>
      <c r="HQS9" s="128"/>
      <c r="HQT9" s="128"/>
      <c r="HQU9" s="128"/>
      <c r="HQV9" s="128"/>
      <c r="HQW9" s="128"/>
      <c r="HQX9" s="128"/>
      <c r="HQY9" s="128"/>
      <c r="HQZ9" s="128"/>
      <c r="HRA9" s="128"/>
      <c r="HRB9" s="128"/>
      <c r="HRC9" s="128"/>
      <c r="HRD9" s="128"/>
      <c r="HRE9" s="128"/>
      <c r="HRF9" s="128"/>
      <c r="HRG9" s="128"/>
      <c r="HRH9" s="128"/>
      <c r="HRI9" s="128"/>
      <c r="HRJ9" s="128"/>
      <c r="HRK9" s="128"/>
      <c r="HRL9" s="128"/>
      <c r="HRM9" s="128"/>
      <c r="HRN9" s="128"/>
      <c r="HRO9" s="128"/>
      <c r="HRP9" s="128"/>
      <c r="HRQ9" s="128"/>
      <c r="HRR9" s="128"/>
      <c r="HRS9" s="128"/>
      <c r="HRT9" s="128"/>
      <c r="HRU9" s="128"/>
      <c r="HRV9" s="128"/>
      <c r="HRW9" s="128"/>
      <c r="HRX9" s="128"/>
      <c r="HRY9" s="128"/>
      <c r="HRZ9" s="128"/>
      <c r="HSA9" s="128"/>
      <c r="HSB9" s="128"/>
      <c r="HSC9" s="128"/>
      <c r="HSD9" s="128"/>
      <c r="HSE9" s="128"/>
      <c r="HSF9" s="128"/>
      <c r="HSG9" s="128"/>
      <c r="HSH9" s="128"/>
      <c r="HSI9" s="128"/>
      <c r="HSJ9" s="128"/>
      <c r="HSK9" s="128"/>
      <c r="HSL9" s="128"/>
      <c r="HSM9" s="128"/>
      <c r="HSN9" s="128"/>
      <c r="HSO9" s="128"/>
      <c r="HSP9" s="128"/>
      <c r="HSQ9" s="128"/>
      <c r="HSR9" s="128"/>
      <c r="HSS9" s="128"/>
      <c r="HST9" s="128"/>
      <c r="HSU9" s="128"/>
      <c r="HSV9" s="128"/>
      <c r="HSW9" s="128"/>
      <c r="HSX9" s="128"/>
      <c r="HSY9" s="128"/>
      <c r="HSZ9" s="128"/>
      <c r="HTA9" s="128"/>
      <c r="HTB9" s="128"/>
      <c r="HTC9" s="128"/>
      <c r="HTD9" s="128"/>
      <c r="HTE9" s="128"/>
      <c r="HTF9" s="128"/>
      <c r="HTG9" s="128"/>
      <c r="HTH9" s="128"/>
      <c r="HTI9" s="128"/>
      <c r="HTJ9" s="128"/>
      <c r="HTK9" s="128"/>
      <c r="HTL9" s="128"/>
      <c r="HTM9" s="128"/>
      <c r="HTN9" s="128"/>
      <c r="HTO9" s="128"/>
      <c r="HTP9" s="128"/>
      <c r="HTQ9" s="128"/>
      <c r="HTR9" s="128"/>
      <c r="HTS9" s="128"/>
      <c r="HTT9" s="128"/>
      <c r="HTU9" s="128"/>
      <c r="HTV9" s="128"/>
      <c r="HTW9" s="128"/>
      <c r="HTX9" s="128"/>
      <c r="HTY9" s="128"/>
      <c r="HTZ9" s="128"/>
      <c r="HUA9" s="128"/>
      <c r="HUB9" s="128"/>
      <c r="HUC9" s="128"/>
      <c r="HUD9" s="128"/>
      <c r="HUE9" s="128"/>
      <c r="HUF9" s="128"/>
      <c r="HUG9" s="128"/>
      <c r="HUH9" s="128"/>
      <c r="HUI9" s="128"/>
      <c r="HUJ9" s="128"/>
      <c r="HUK9" s="128"/>
      <c r="HUL9" s="128"/>
      <c r="HUM9" s="128"/>
      <c r="HUN9" s="128"/>
      <c r="HUO9" s="128"/>
      <c r="HUP9" s="128"/>
      <c r="HUQ9" s="128"/>
      <c r="HUR9" s="128"/>
      <c r="HUS9" s="128"/>
      <c r="HUT9" s="128"/>
      <c r="HUU9" s="128"/>
      <c r="HUV9" s="128"/>
      <c r="HUW9" s="128"/>
      <c r="HUX9" s="128"/>
      <c r="HUY9" s="128"/>
      <c r="HUZ9" s="128"/>
      <c r="HVA9" s="128"/>
      <c r="HVB9" s="128"/>
      <c r="HVC9" s="128"/>
      <c r="HVD9" s="128"/>
      <c r="HVE9" s="128"/>
      <c r="HVF9" s="128"/>
      <c r="HVG9" s="128"/>
      <c r="HVH9" s="128"/>
      <c r="HVI9" s="128"/>
      <c r="HVJ9" s="128"/>
      <c r="HVK9" s="128"/>
      <c r="HVL9" s="128"/>
      <c r="HVM9" s="128"/>
      <c r="HVN9" s="128"/>
      <c r="HVO9" s="128"/>
      <c r="HVP9" s="128"/>
      <c r="HVQ9" s="128"/>
      <c r="HVR9" s="128"/>
      <c r="HVS9" s="128"/>
      <c r="HVT9" s="128"/>
      <c r="HVU9" s="128"/>
      <c r="HVV9" s="128"/>
      <c r="HVW9" s="128"/>
      <c r="HVX9" s="128"/>
      <c r="HVY9" s="128"/>
      <c r="HVZ9" s="128"/>
      <c r="HWA9" s="128"/>
      <c r="HWB9" s="128"/>
      <c r="HWC9" s="128"/>
      <c r="HWD9" s="128"/>
      <c r="HWE9" s="128"/>
      <c r="HWF9" s="128"/>
      <c r="HWG9" s="128"/>
      <c r="HWH9" s="128"/>
      <c r="HWI9" s="128"/>
      <c r="HWJ9" s="128"/>
      <c r="HWK9" s="128"/>
      <c r="HWL9" s="128"/>
      <c r="HWM9" s="128"/>
      <c r="HWN9" s="128"/>
      <c r="HWO9" s="128"/>
      <c r="HWP9" s="128"/>
      <c r="HWQ9" s="128"/>
      <c r="HWR9" s="128"/>
      <c r="HWS9" s="128"/>
      <c r="HWT9" s="128"/>
      <c r="HWU9" s="128"/>
      <c r="HWV9" s="128"/>
      <c r="HWW9" s="128"/>
      <c r="HWX9" s="128"/>
      <c r="HWY9" s="128"/>
      <c r="HWZ9" s="128"/>
      <c r="HXA9" s="128"/>
      <c r="HXB9" s="128"/>
      <c r="HXC9" s="128"/>
      <c r="HXD9" s="128"/>
      <c r="HXE9" s="128"/>
      <c r="HXF9" s="128"/>
      <c r="HXG9" s="128"/>
      <c r="HXH9" s="128"/>
      <c r="HXI9" s="128"/>
      <c r="HXJ9" s="128"/>
      <c r="HXK9" s="128"/>
      <c r="HXL9" s="128"/>
      <c r="HXM9" s="128"/>
      <c r="HXN9" s="128"/>
      <c r="HXO9" s="128"/>
      <c r="HXP9" s="128"/>
      <c r="HXQ9" s="128"/>
      <c r="HXR9" s="128"/>
      <c r="HXS9" s="128"/>
      <c r="HXT9" s="128"/>
      <c r="HXU9" s="128"/>
      <c r="HXV9" s="128"/>
      <c r="HXW9" s="128"/>
      <c r="HXX9" s="128"/>
      <c r="HXY9" s="128"/>
      <c r="HXZ9" s="128"/>
      <c r="HYA9" s="128"/>
      <c r="HYB9" s="128"/>
      <c r="HYC9" s="128"/>
      <c r="HYD9" s="128"/>
      <c r="HYE9" s="128"/>
      <c r="HYF9" s="128"/>
      <c r="HYG9" s="128"/>
      <c r="HYH9" s="128"/>
      <c r="HYI9" s="128"/>
      <c r="HYJ9" s="128"/>
      <c r="HYK9" s="128"/>
      <c r="HYL9" s="128"/>
      <c r="HYM9" s="128"/>
      <c r="HYN9" s="128"/>
      <c r="HYO9" s="128"/>
      <c r="HYP9" s="128"/>
      <c r="HYQ9" s="128"/>
      <c r="HYR9" s="128"/>
      <c r="HYS9" s="128"/>
      <c r="HYT9" s="128"/>
      <c r="HYU9" s="128"/>
      <c r="HYV9" s="128"/>
      <c r="HYW9" s="128"/>
      <c r="HYX9" s="128"/>
      <c r="HYY9" s="128"/>
      <c r="HYZ9" s="128"/>
      <c r="HZA9" s="128"/>
      <c r="HZB9" s="128"/>
      <c r="HZC9" s="128"/>
      <c r="HZD9" s="128"/>
      <c r="HZE9" s="128"/>
      <c r="HZF9" s="128"/>
      <c r="HZG9" s="128"/>
      <c r="HZH9" s="128"/>
      <c r="HZI9" s="128"/>
      <c r="HZJ9" s="128"/>
      <c r="HZK9" s="128"/>
      <c r="HZL9" s="128"/>
      <c r="HZM9" s="128"/>
      <c r="HZN9" s="128"/>
      <c r="HZO9" s="128"/>
      <c r="HZP9" s="128"/>
      <c r="HZQ9" s="128"/>
      <c r="HZR9" s="128"/>
      <c r="HZS9" s="128"/>
      <c r="HZT9" s="128"/>
      <c r="HZU9" s="128"/>
      <c r="HZV9" s="128"/>
      <c r="HZW9" s="128"/>
      <c r="HZX9" s="128"/>
      <c r="HZY9" s="128"/>
      <c r="HZZ9" s="128"/>
      <c r="IAA9" s="128"/>
      <c r="IAB9" s="128"/>
      <c r="IAC9" s="128"/>
      <c r="IAD9" s="128"/>
      <c r="IAE9" s="128"/>
      <c r="IAF9" s="128"/>
      <c r="IAG9" s="128"/>
      <c r="IAH9" s="128"/>
      <c r="IAI9" s="128"/>
      <c r="IAJ9" s="128"/>
      <c r="IAK9" s="128"/>
      <c r="IAL9" s="128"/>
      <c r="IAM9" s="128"/>
      <c r="IAN9" s="128"/>
      <c r="IAO9" s="128"/>
      <c r="IAP9" s="128"/>
      <c r="IAQ9" s="128"/>
      <c r="IAR9" s="128"/>
      <c r="IAS9" s="128"/>
      <c r="IAT9" s="128"/>
      <c r="IAU9" s="128"/>
      <c r="IAV9" s="128"/>
      <c r="IAW9" s="128"/>
      <c r="IAX9" s="128"/>
      <c r="IAY9" s="128"/>
      <c r="IAZ9" s="128"/>
      <c r="IBA9" s="128"/>
      <c r="IBB9" s="128"/>
      <c r="IBC9" s="128"/>
      <c r="IBD9" s="128"/>
      <c r="IBE9" s="128"/>
      <c r="IBF9" s="128"/>
      <c r="IBG9" s="128"/>
      <c r="IBH9" s="128"/>
      <c r="IBI9" s="128"/>
      <c r="IBJ9" s="128"/>
      <c r="IBK9" s="128"/>
      <c r="IBL9" s="128"/>
      <c r="IBM9" s="128"/>
      <c r="IBN9" s="128"/>
      <c r="IBO9" s="128"/>
      <c r="IBP9" s="128"/>
      <c r="IBQ9" s="128"/>
      <c r="IBR9" s="128"/>
      <c r="IBS9" s="128"/>
      <c r="IBT9" s="128"/>
      <c r="IBU9" s="128"/>
      <c r="IBV9" s="128"/>
      <c r="IBW9" s="128"/>
      <c r="IBX9" s="128"/>
      <c r="IBY9" s="128"/>
      <c r="IBZ9" s="128"/>
      <c r="ICA9" s="128"/>
      <c r="ICB9" s="128"/>
      <c r="ICC9" s="128"/>
      <c r="ICD9" s="128"/>
      <c r="ICE9" s="128"/>
      <c r="ICF9" s="128"/>
      <c r="ICG9" s="128"/>
      <c r="ICH9" s="128"/>
      <c r="ICI9" s="128"/>
      <c r="ICJ9" s="128"/>
      <c r="ICK9" s="128"/>
      <c r="ICL9" s="128"/>
      <c r="ICM9" s="128"/>
      <c r="ICN9" s="128"/>
      <c r="ICO9" s="128"/>
      <c r="ICP9" s="128"/>
      <c r="ICQ9" s="128"/>
      <c r="ICR9" s="128"/>
      <c r="ICS9" s="128"/>
      <c r="ICT9" s="128"/>
      <c r="ICU9" s="128"/>
      <c r="ICV9" s="128"/>
      <c r="ICW9" s="128"/>
      <c r="ICX9" s="128"/>
      <c r="ICY9" s="128"/>
      <c r="ICZ9" s="128"/>
      <c r="IDA9" s="128"/>
      <c r="IDB9" s="128"/>
      <c r="IDC9" s="128"/>
      <c r="IDD9" s="128"/>
      <c r="IDE9" s="128"/>
      <c r="IDF9" s="128"/>
      <c r="IDG9" s="128"/>
      <c r="IDH9" s="128"/>
      <c r="IDI9" s="128"/>
      <c r="IDJ9" s="128"/>
      <c r="IDK9" s="128"/>
      <c r="IDL9" s="128"/>
      <c r="IDM9" s="128"/>
      <c r="IDN9" s="128"/>
      <c r="IDO9" s="128"/>
      <c r="IDP9" s="128"/>
      <c r="IDQ9" s="128"/>
      <c r="IDR9" s="128"/>
      <c r="IDS9" s="128"/>
      <c r="IDT9" s="128"/>
      <c r="IDU9" s="128"/>
      <c r="IDV9" s="128"/>
      <c r="IDW9" s="128"/>
      <c r="IDX9" s="128"/>
      <c r="IDY9" s="128"/>
      <c r="IDZ9" s="128"/>
      <c r="IEA9" s="128"/>
      <c r="IEB9" s="128"/>
      <c r="IEC9" s="128"/>
      <c r="IED9" s="128"/>
      <c r="IEE9" s="128"/>
      <c r="IEF9" s="128"/>
      <c r="IEG9" s="128"/>
      <c r="IEH9" s="128"/>
      <c r="IEI9" s="128"/>
      <c r="IEJ9" s="128"/>
      <c r="IEK9" s="128"/>
      <c r="IEL9" s="128"/>
      <c r="IEM9" s="128"/>
      <c r="IEN9" s="128"/>
      <c r="IEO9" s="128"/>
      <c r="IEP9" s="128"/>
      <c r="IEQ9" s="128"/>
      <c r="IER9" s="128"/>
      <c r="IES9" s="128"/>
      <c r="IET9" s="128"/>
      <c r="IEU9" s="128"/>
      <c r="IEV9" s="128"/>
      <c r="IEW9" s="128"/>
      <c r="IEX9" s="128"/>
      <c r="IEY9" s="128"/>
      <c r="IEZ9" s="128"/>
      <c r="IFA9" s="128"/>
      <c r="IFB9" s="128"/>
      <c r="IFC9" s="128"/>
      <c r="IFD9" s="128"/>
      <c r="IFE9" s="128"/>
      <c r="IFF9" s="128"/>
      <c r="IFG9" s="128"/>
      <c r="IFH9" s="128"/>
      <c r="IFI9" s="128"/>
      <c r="IFJ9" s="128"/>
      <c r="IFK9" s="128"/>
      <c r="IFL9" s="128"/>
      <c r="IFM9" s="128"/>
      <c r="IFN9" s="128"/>
      <c r="IFO9" s="128"/>
      <c r="IFP9" s="128"/>
      <c r="IFQ9" s="128"/>
      <c r="IFR9" s="128"/>
      <c r="IFS9" s="128"/>
      <c r="IFT9" s="128"/>
      <c r="IFU9" s="128"/>
      <c r="IFV9" s="128"/>
      <c r="IFW9" s="128"/>
      <c r="IFX9" s="128"/>
      <c r="IFY9" s="128"/>
      <c r="IFZ9" s="128"/>
      <c r="IGA9" s="128"/>
      <c r="IGB9" s="128"/>
      <c r="IGC9" s="128"/>
      <c r="IGD9" s="128"/>
      <c r="IGE9" s="128"/>
      <c r="IGF9" s="128"/>
      <c r="IGG9" s="128"/>
      <c r="IGH9" s="128"/>
      <c r="IGI9" s="128"/>
      <c r="IGJ9" s="128"/>
      <c r="IGK9" s="128"/>
      <c r="IGL9" s="128"/>
      <c r="IGM9" s="128"/>
      <c r="IGN9" s="128"/>
      <c r="IGO9" s="128"/>
      <c r="IGP9" s="128"/>
      <c r="IGQ9" s="128"/>
      <c r="IGR9" s="128"/>
      <c r="IGS9" s="128"/>
      <c r="IGT9" s="128"/>
      <c r="IGU9" s="128"/>
      <c r="IGV9" s="128"/>
      <c r="IGW9" s="128"/>
      <c r="IGX9" s="128"/>
      <c r="IGY9" s="128"/>
      <c r="IGZ9" s="128"/>
      <c r="IHA9" s="128"/>
      <c r="IHB9" s="128"/>
      <c r="IHC9" s="128"/>
      <c r="IHD9" s="128"/>
      <c r="IHE9" s="128"/>
      <c r="IHF9" s="128"/>
      <c r="IHG9" s="128"/>
      <c r="IHH9" s="128"/>
      <c r="IHI9" s="128"/>
      <c r="IHJ9" s="128"/>
      <c r="IHK9" s="128"/>
      <c r="IHL9" s="128"/>
      <c r="IHM9" s="128"/>
      <c r="IHN9" s="128"/>
      <c r="IHO9" s="128"/>
      <c r="IHP9" s="128"/>
      <c r="IHQ9" s="128"/>
      <c r="IHR9" s="128"/>
      <c r="IHS9" s="128"/>
      <c r="IHT9" s="128"/>
      <c r="IHU9" s="128"/>
      <c r="IHV9" s="128"/>
      <c r="IHW9" s="128"/>
      <c r="IHX9" s="128"/>
      <c r="IHY9" s="128"/>
      <c r="IHZ9" s="128"/>
      <c r="IIA9" s="128"/>
      <c r="IIB9" s="128"/>
      <c r="IIC9" s="128"/>
      <c r="IID9" s="128"/>
      <c r="IIE9" s="128"/>
      <c r="IIF9" s="128"/>
      <c r="IIG9" s="128"/>
      <c r="IIH9" s="128"/>
      <c r="III9" s="128"/>
      <c r="IIJ9" s="128"/>
      <c r="IIK9" s="128"/>
      <c r="IIL9" s="128"/>
      <c r="IIM9" s="128"/>
      <c r="IIN9" s="128"/>
      <c r="IIO9" s="128"/>
      <c r="IIP9" s="128"/>
      <c r="IIQ9" s="128"/>
      <c r="IIR9" s="128"/>
      <c r="IIS9" s="128"/>
      <c r="IIT9" s="128"/>
      <c r="IIU9" s="128"/>
      <c r="IIV9" s="128"/>
      <c r="IIW9" s="128"/>
      <c r="IIX9" s="128"/>
      <c r="IIY9" s="128"/>
      <c r="IIZ9" s="128"/>
      <c r="IJA9" s="128"/>
      <c r="IJB9" s="128"/>
      <c r="IJC9" s="128"/>
      <c r="IJD9" s="128"/>
      <c r="IJE9" s="128"/>
      <c r="IJF9" s="128"/>
      <c r="IJG9" s="128"/>
      <c r="IJH9" s="128"/>
      <c r="IJI9" s="128"/>
      <c r="IJJ9" s="128"/>
      <c r="IJK9" s="128"/>
      <c r="IJL9" s="128"/>
      <c r="IJM9" s="128"/>
      <c r="IJN9" s="128"/>
      <c r="IJO9" s="128"/>
      <c r="IJP9" s="128"/>
      <c r="IJQ9" s="128"/>
      <c r="IJR9" s="128"/>
      <c r="IJS9" s="128"/>
      <c r="IJT9" s="128"/>
      <c r="IJU9" s="128"/>
      <c r="IJV9" s="128"/>
      <c r="IJW9" s="128"/>
      <c r="IJX9" s="128"/>
      <c r="IJY9" s="128"/>
      <c r="IJZ9" s="128"/>
      <c r="IKA9" s="128"/>
      <c r="IKB9" s="128"/>
      <c r="IKC9" s="128"/>
      <c r="IKD9" s="128"/>
      <c r="IKE9" s="128"/>
      <c r="IKF9" s="128"/>
      <c r="IKG9" s="128"/>
      <c r="IKH9" s="128"/>
      <c r="IKI9" s="128"/>
      <c r="IKJ9" s="128"/>
      <c r="IKK9" s="128"/>
      <c r="IKL9" s="128"/>
      <c r="IKM9" s="128"/>
      <c r="IKN9" s="128"/>
      <c r="IKO9" s="128"/>
      <c r="IKP9" s="128"/>
      <c r="IKQ9" s="128"/>
      <c r="IKR9" s="128"/>
      <c r="IKS9" s="128"/>
      <c r="IKT9" s="128"/>
      <c r="IKU9" s="128"/>
      <c r="IKV9" s="128"/>
      <c r="IKW9" s="128"/>
      <c r="IKX9" s="128"/>
      <c r="IKY9" s="128"/>
      <c r="IKZ9" s="128"/>
      <c r="ILA9" s="128"/>
      <c r="ILB9" s="128"/>
      <c r="ILC9" s="128"/>
      <c r="ILD9" s="128"/>
      <c r="ILE9" s="128"/>
      <c r="ILF9" s="128"/>
      <c r="ILG9" s="128"/>
      <c r="ILH9" s="128"/>
      <c r="ILI9" s="128"/>
      <c r="ILJ9" s="128"/>
      <c r="ILK9" s="128"/>
      <c r="ILL9" s="128"/>
      <c r="ILM9" s="128"/>
      <c r="ILN9" s="128"/>
      <c r="ILO9" s="128"/>
      <c r="ILP9" s="128"/>
      <c r="ILQ9" s="128"/>
      <c r="ILR9" s="128"/>
      <c r="ILS9" s="128"/>
      <c r="ILT9" s="128"/>
      <c r="ILU9" s="128"/>
      <c r="ILV9" s="128"/>
      <c r="ILW9" s="128"/>
      <c r="ILX9" s="128"/>
      <c r="ILY9" s="128"/>
      <c r="ILZ9" s="128"/>
      <c r="IMA9" s="128"/>
      <c r="IMB9" s="128"/>
      <c r="IMC9" s="128"/>
      <c r="IMD9" s="128"/>
      <c r="IME9" s="128"/>
      <c r="IMF9" s="128"/>
      <c r="IMG9" s="128"/>
      <c r="IMH9" s="128"/>
      <c r="IMI9" s="128"/>
      <c r="IMJ9" s="128"/>
      <c r="IMK9" s="128"/>
      <c r="IML9" s="128"/>
      <c r="IMM9" s="128"/>
      <c r="IMN9" s="128"/>
      <c r="IMO9" s="128"/>
      <c r="IMP9" s="128"/>
      <c r="IMQ9" s="128"/>
      <c r="IMR9" s="128"/>
      <c r="IMS9" s="128"/>
      <c r="IMT9" s="128"/>
      <c r="IMU9" s="128"/>
      <c r="IMV9" s="128"/>
      <c r="IMW9" s="128"/>
      <c r="IMX9" s="128"/>
      <c r="IMY9" s="128"/>
      <c r="IMZ9" s="128"/>
      <c r="INA9" s="128"/>
      <c r="INB9" s="128"/>
      <c r="INC9" s="128"/>
      <c r="IND9" s="128"/>
      <c r="INE9" s="128"/>
      <c r="INF9" s="128"/>
      <c r="ING9" s="128"/>
      <c r="INH9" s="128"/>
      <c r="INI9" s="128"/>
      <c r="INJ9" s="128"/>
      <c r="INK9" s="128"/>
      <c r="INL9" s="128"/>
      <c r="INM9" s="128"/>
      <c r="INN9" s="128"/>
      <c r="INO9" s="128"/>
      <c r="INP9" s="128"/>
      <c r="INQ9" s="128"/>
      <c r="INR9" s="128"/>
      <c r="INS9" s="128"/>
      <c r="INT9" s="128"/>
      <c r="INU9" s="128"/>
      <c r="INV9" s="128"/>
      <c r="INW9" s="128"/>
      <c r="INX9" s="128"/>
      <c r="INY9" s="128"/>
      <c r="INZ9" s="128"/>
      <c r="IOA9" s="128"/>
      <c r="IOB9" s="128"/>
      <c r="IOC9" s="128"/>
      <c r="IOD9" s="128"/>
      <c r="IOE9" s="128"/>
      <c r="IOF9" s="128"/>
      <c r="IOG9" s="128"/>
      <c r="IOH9" s="128"/>
      <c r="IOI9" s="128"/>
      <c r="IOJ9" s="128"/>
      <c r="IOK9" s="128"/>
      <c r="IOL9" s="128"/>
      <c r="IOM9" s="128"/>
      <c r="ION9" s="128"/>
      <c r="IOO9" s="128"/>
      <c r="IOP9" s="128"/>
      <c r="IOQ9" s="128"/>
      <c r="IOR9" s="128"/>
      <c r="IOS9" s="128"/>
      <c r="IOT9" s="128"/>
      <c r="IOU9" s="128"/>
      <c r="IOV9" s="128"/>
      <c r="IOW9" s="128"/>
      <c r="IOX9" s="128"/>
      <c r="IOY9" s="128"/>
      <c r="IOZ9" s="128"/>
      <c r="IPA9" s="128"/>
      <c r="IPB9" s="128"/>
      <c r="IPC9" s="128"/>
      <c r="IPD9" s="128"/>
      <c r="IPE9" s="128"/>
      <c r="IPF9" s="128"/>
      <c r="IPG9" s="128"/>
      <c r="IPH9" s="128"/>
      <c r="IPI9" s="128"/>
      <c r="IPJ9" s="128"/>
      <c r="IPK9" s="128"/>
      <c r="IPL9" s="128"/>
      <c r="IPM9" s="128"/>
      <c r="IPN9" s="128"/>
      <c r="IPO9" s="128"/>
      <c r="IPP9" s="128"/>
      <c r="IPQ9" s="128"/>
      <c r="IPR9" s="128"/>
      <c r="IPS9" s="128"/>
      <c r="IPT9" s="128"/>
      <c r="IPU9" s="128"/>
      <c r="IPV9" s="128"/>
      <c r="IPW9" s="128"/>
      <c r="IPX9" s="128"/>
      <c r="IPY9" s="128"/>
      <c r="IPZ9" s="128"/>
      <c r="IQA9" s="128"/>
      <c r="IQB9" s="128"/>
      <c r="IQC9" s="128"/>
      <c r="IQD9" s="128"/>
      <c r="IQE9" s="128"/>
      <c r="IQF9" s="128"/>
      <c r="IQG9" s="128"/>
      <c r="IQH9" s="128"/>
      <c r="IQI9" s="128"/>
      <c r="IQJ9" s="128"/>
      <c r="IQK9" s="128"/>
      <c r="IQL9" s="128"/>
      <c r="IQM9" s="128"/>
      <c r="IQN9" s="128"/>
      <c r="IQO9" s="128"/>
      <c r="IQP9" s="128"/>
      <c r="IQQ9" s="128"/>
      <c r="IQR9" s="128"/>
      <c r="IQS9" s="128"/>
      <c r="IQT9" s="128"/>
      <c r="IQU9" s="128"/>
      <c r="IQV9" s="128"/>
      <c r="IQW9" s="128"/>
      <c r="IQX9" s="128"/>
      <c r="IQY9" s="128"/>
      <c r="IQZ9" s="128"/>
      <c r="IRA9" s="128"/>
      <c r="IRB9" s="128"/>
      <c r="IRC9" s="128"/>
      <c r="IRD9" s="128"/>
      <c r="IRE9" s="128"/>
      <c r="IRF9" s="128"/>
      <c r="IRG9" s="128"/>
      <c r="IRH9" s="128"/>
      <c r="IRI9" s="128"/>
      <c r="IRJ9" s="128"/>
      <c r="IRK9" s="128"/>
      <c r="IRL9" s="128"/>
      <c r="IRM9" s="128"/>
      <c r="IRN9" s="128"/>
      <c r="IRO9" s="128"/>
      <c r="IRP9" s="128"/>
      <c r="IRQ9" s="128"/>
      <c r="IRR9" s="128"/>
      <c r="IRS9" s="128"/>
      <c r="IRT9" s="128"/>
      <c r="IRU9" s="128"/>
      <c r="IRV9" s="128"/>
      <c r="IRW9" s="128"/>
      <c r="IRX9" s="128"/>
      <c r="IRY9" s="128"/>
      <c r="IRZ9" s="128"/>
      <c r="ISA9" s="128"/>
      <c r="ISB9" s="128"/>
      <c r="ISC9" s="128"/>
      <c r="ISD9" s="128"/>
      <c r="ISE9" s="128"/>
      <c r="ISF9" s="128"/>
      <c r="ISG9" s="128"/>
      <c r="ISH9" s="128"/>
      <c r="ISI9" s="128"/>
      <c r="ISJ9" s="128"/>
      <c r="ISK9" s="128"/>
      <c r="ISL9" s="128"/>
      <c r="ISM9" s="128"/>
      <c r="ISN9" s="128"/>
      <c r="ISO9" s="128"/>
      <c r="ISP9" s="128"/>
      <c r="ISQ9" s="128"/>
      <c r="ISR9" s="128"/>
      <c r="ISS9" s="128"/>
      <c r="IST9" s="128"/>
      <c r="ISU9" s="128"/>
      <c r="ISV9" s="128"/>
      <c r="ISW9" s="128"/>
      <c r="ISX9" s="128"/>
      <c r="ISY9" s="128"/>
      <c r="ISZ9" s="128"/>
      <c r="ITA9" s="128"/>
      <c r="ITB9" s="128"/>
      <c r="ITC9" s="128"/>
      <c r="ITD9" s="128"/>
      <c r="ITE9" s="128"/>
      <c r="ITF9" s="128"/>
      <c r="ITG9" s="128"/>
      <c r="ITH9" s="128"/>
      <c r="ITI9" s="128"/>
      <c r="ITJ9" s="128"/>
      <c r="ITK9" s="128"/>
      <c r="ITL9" s="128"/>
      <c r="ITM9" s="128"/>
      <c r="ITN9" s="128"/>
      <c r="ITO9" s="128"/>
      <c r="ITP9" s="128"/>
      <c r="ITQ9" s="128"/>
      <c r="ITR9" s="128"/>
      <c r="ITS9" s="128"/>
      <c r="ITT9" s="128"/>
      <c r="ITU9" s="128"/>
      <c r="ITV9" s="128"/>
      <c r="ITW9" s="128"/>
      <c r="ITX9" s="128"/>
      <c r="ITY9" s="128"/>
      <c r="ITZ9" s="128"/>
      <c r="IUA9" s="128"/>
      <c r="IUB9" s="128"/>
      <c r="IUC9" s="128"/>
      <c r="IUD9" s="128"/>
      <c r="IUE9" s="128"/>
      <c r="IUF9" s="128"/>
      <c r="IUG9" s="128"/>
      <c r="IUH9" s="128"/>
      <c r="IUI9" s="128"/>
      <c r="IUJ9" s="128"/>
      <c r="IUK9" s="128"/>
      <c r="IUL9" s="128"/>
      <c r="IUM9" s="128"/>
      <c r="IUN9" s="128"/>
      <c r="IUO9" s="128"/>
      <c r="IUP9" s="128"/>
      <c r="IUQ9" s="128"/>
      <c r="IUR9" s="128"/>
      <c r="IUS9" s="128"/>
      <c r="IUT9" s="128"/>
      <c r="IUU9" s="128"/>
      <c r="IUV9" s="128"/>
      <c r="IUW9" s="128"/>
      <c r="IUX9" s="128"/>
      <c r="IUY9" s="128"/>
      <c r="IUZ9" s="128"/>
      <c r="IVA9" s="128"/>
      <c r="IVB9" s="128"/>
      <c r="IVC9" s="128"/>
      <c r="IVD9" s="128"/>
      <c r="IVE9" s="128"/>
      <c r="IVF9" s="128"/>
      <c r="IVG9" s="128"/>
      <c r="IVH9" s="128"/>
      <c r="IVI9" s="128"/>
      <c r="IVJ9" s="128"/>
      <c r="IVK9" s="128"/>
      <c r="IVL9" s="128"/>
      <c r="IVM9" s="128"/>
      <c r="IVN9" s="128"/>
      <c r="IVO9" s="128"/>
      <c r="IVP9" s="128"/>
      <c r="IVQ9" s="128"/>
      <c r="IVR9" s="128"/>
      <c r="IVS9" s="128"/>
      <c r="IVT9" s="128"/>
      <c r="IVU9" s="128"/>
      <c r="IVV9" s="128"/>
      <c r="IVW9" s="128"/>
      <c r="IVX9" s="128"/>
      <c r="IVY9" s="128"/>
      <c r="IVZ9" s="128"/>
      <c r="IWA9" s="128"/>
      <c r="IWB9" s="128"/>
      <c r="IWC9" s="128"/>
      <c r="IWD9" s="128"/>
      <c r="IWE9" s="128"/>
      <c r="IWF9" s="128"/>
      <c r="IWG9" s="128"/>
      <c r="IWH9" s="128"/>
      <c r="IWI9" s="128"/>
      <c r="IWJ9" s="128"/>
      <c r="IWK9" s="128"/>
      <c r="IWL9" s="128"/>
      <c r="IWM9" s="128"/>
      <c r="IWN9" s="128"/>
      <c r="IWO9" s="128"/>
      <c r="IWP9" s="128"/>
      <c r="IWQ9" s="128"/>
      <c r="IWR9" s="128"/>
      <c r="IWS9" s="128"/>
      <c r="IWT9" s="128"/>
      <c r="IWU9" s="128"/>
      <c r="IWV9" s="128"/>
      <c r="IWW9" s="128"/>
      <c r="IWX9" s="128"/>
      <c r="IWY9" s="128"/>
      <c r="IWZ9" s="128"/>
      <c r="IXA9" s="128"/>
      <c r="IXB9" s="128"/>
      <c r="IXC9" s="128"/>
      <c r="IXD9" s="128"/>
      <c r="IXE9" s="128"/>
      <c r="IXF9" s="128"/>
      <c r="IXG9" s="128"/>
      <c r="IXH9" s="128"/>
      <c r="IXI9" s="128"/>
      <c r="IXJ9" s="128"/>
      <c r="IXK9" s="128"/>
      <c r="IXL9" s="128"/>
      <c r="IXM9" s="128"/>
      <c r="IXN9" s="128"/>
      <c r="IXO9" s="128"/>
      <c r="IXP9" s="128"/>
      <c r="IXQ9" s="128"/>
      <c r="IXR9" s="128"/>
      <c r="IXS9" s="128"/>
      <c r="IXT9" s="128"/>
      <c r="IXU9" s="128"/>
      <c r="IXV9" s="128"/>
      <c r="IXW9" s="128"/>
      <c r="IXX9" s="128"/>
      <c r="IXY9" s="128"/>
      <c r="IXZ9" s="128"/>
      <c r="IYA9" s="128"/>
      <c r="IYB9" s="128"/>
      <c r="IYC9" s="128"/>
      <c r="IYD9" s="128"/>
      <c r="IYE9" s="128"/>
      <c r="IYF9" s="128"/>
      <c r="IYG9" s="128"/>
      <c r="IYH9" s="128"/>
      <c r="IYI9" s="128"/>
      <c r="IYJ9" s="128"/>
      <c r="IYK9" s="128"/>
      <c r="IYL9" s="128"/>
      <c r="IYM9" s="128"/>
      <c r="IYN9" s="128"/>
      <c r="IYO9" s="128"/>
      <c r="IYP9" s="128"/>
      <c r="IYQ9" s="128"/>
      <c r="IYR9" s="128"/>
      <c r="IYS9" s="128"/>
      <c r="IYT9" s="128"/>
      <c r="IYU9" s="128"/>
      <c r="IYV9" s="128"/>
      <c r="IYW9" s="128"/>
      <c r="IYX9" s="128"/>
      <c r="IYY9" s="128"/>
      <c r="IYZ9" s="128"/>
      <c r="IZA9" s="128"/>
      <c r="IZB9" s="128"/>
      <c r="IZC9" s="128"/>
      <c r="IZD9" s="128"/>
      <c r="IZE9" s="128"/>
      <c r="IZF9" s="128"/>
      <c r="IZG9" s="128"/>
      <c r="IZH9" s="128"/>
      <c r="IZI9" s="128"/>
      <c r="IZJ9" s="128"/>
      <c r="IZK9" s="128"/>
      <c r="IZL9" s="128"/>
      <c r="IZM9" s="128"/>
      <c r="IZN9" s="128"/>
      <c r="IZO9" s="128"/>
      <c r="IZP9" s="128"/>
      <c r="IZQ9" s="128"/>
      <c r="IZR9" s="128"/>
      <c r="IZS9" s="128"/>
      <c r="IZT9" s="128"/>
      <c r="IZU9" s="128"/>
      <c r="IZV9" s="128"/>
      <c r="IZW9" s="128"/>
      <c r="IZX9" s="128"/>
      <c r="IZY9" s="128"/>
      <c r="IZZ9" s="128"/>
      <c r="JAA9" s="128"/>
      <c r="JAB9" s="128"/>
      <c r="JAC9" s="128"/>
      <c r="JAD9" s="128"/>
      <c r="JAE9" s="128"/>
      <c r="JAF9" s="128"/>
      <c r="JAG9" s="128"/>
      <c r="JAH9" s="128"/>
      <c r="JAI9" s="128"/>
      <c r="JAJ9" s="128"/>
      <c r="JAK9" s="128"/>
      <c r="JAL9" s="128"/>
      <c r="JAM9" s="128"/>
      <c r="JAN9" s="128"/>
      <c r="JAO9" s="128"/>
      <c r="JAP9" s="128"/>
      <c r="JAQ9" s="128"/>
      <c r="JAR9" s="128"/>
      <c r="JAS9" s="128"/>
      <c r="JAT9" s="128"/>
      <c r="JAU9" s="128"/>
      <c r="JAV9" s="128"/>
      <c r="JAW9" s="128"/>
      <c r="JAX9" s="128"/>
      <c r="JAY9" s="128"/>
      <c r="JAZ9" s="128"/>
      <c r="JBA9" s="128"/>
      <c r="JBB9" s="128"/>
      <c r="JBC9" s="128"/>
      <c r="JBD9" s="128"/>
      <c r="JBE9" s="128"/>
      <c r="JBF9" s="128"/>
      <c r="JBG9" s="128"/>
      <c r="JBH9" s="128"/>
      <c r="JBI9" s="128"/>
      <c r="JBJ9" s="128"/>
      <c r="JBK9" s="128"/>
      <c r="JBL9" s="128"/>
      <c r="JBM9" s="128"/>
      <c r="JBN9" s="128"/>
      <c r="JBO9" s="128"/>
      <c r="JBP9" s="128"/>
      <c r="JBQ9" s="128"/>
      <c r="JBR9" s="128"/>
      <c r="JBS9" s="128"/>
      <c r="JBT9" s="128"/>
      <c r="JBU9" s="128"/>
      <c r="JBV9" s="128"/>
      <c r="JBW9" s="128"/>
      <c r="JBX9" s="128"/>
      <c r="JBY9" s="128"/>
      <c r="JBZ9" s="128"/>
      <c r="JCA9" s="128"/>
      <c r="JCB9" s="128"/>
      <c r="JCC9" s="128"/>
      <c r="JCD9" s="128"/>
      <c r="JCE9" s="128"/>
      <c r="JCF9" s="128"/>
      <c r="JCG9" s="128"/>
      <c r="JCH9" s="128"/>
      <c r="JCI9" s="128"/>
      <c r="JCJ9" s="128"/>
      <c r="JCK9" s="128"/>
      <c r="JCL9" s="128"/>
      <c r="JCM9" s="128"/>
      <c r="JCN9" s="128"/>
      <c r="JCO9" s="128"/>
      <c r="JCP9" s="128"/>
      <c r="JCQ9" s="128"/>
      <c r="JCR9" s="128"/>
      <c r="JCS9" s="128"/>
      <c r="JCT9" s="128"/>
      <c r="JCU9" s="128"/>
      <c r="JCV9" s="128"/>
      <c r="JCW9" s="128"/>
      <c r="JCX9" s="128"/>
      <c r="JCY9" s="128"/>
      <c r="JCZ9" s="128"/>
      <c r="JDA9" s="128"/>
      <c r="JDB9" s="128"/>
      <c r="JDC9" s="128"/>
      <c r="JDD9" s="128"/>
      <c r="JDE9" s="128"/>
      <c r="JDF9" s="128"/>
      <c r="JDG9" s="128"/>
      <c r="JDH9" s="128"/>
      <c r="JDI9" s="128"/>
      <c r="JDJ9" s="128"/>
      <c r="JDK9" s="128"/>
      <c r="JDL9" s="128"/>
      <c r="JDM9" s="128"/>
      <c r="JDN9" s="128"/>
      <c r="JDO9" s="128"/>
      <c r="JDP9" s="128"/>
      <c r="JDQ9" s="128"/>
      <c r="JDR9" s="128"/>
      <c r="JDS9" s="128"/>
      <c r="JDT9" s="128"/>
      <c r="JDU9" s="128"/>
      <c r="JDV9" s="128"/>
      <c r="JDW9" s="128"/>
      <c r="JDX9" s="128"/>
      <c r="JDY9" s="128"/>
      <c r="JDZ9" s="128"/>
      <c r="JEA9" s="128"/>
      <c r="JEB9" s="128"/>
      <c r="JEC9" s="128"/>
      <c r="JED9" s="128"/>
      <c r="JEE9" s="128"/>
      <c r="JEF9" s="128"/>
      <c r="JEG9" s="128"/>
      <c r="JEH9" s="128"/>
      <c r="JEI9" s="128"/>
      <c r="JEJ9" s="128"/>
      <c r="JEK9" s="128"/>
      <c r="JEL9" s="128"/>
      <c r="JEM9" s="128"/>
      <c r="JEN9" s="128"/>
      <c r="JEO9" s="128"/>
      <c r="JEP9" s="128"/>
      <c r="JEQ9" s="128"/>
      <c r="JER9" s="128"/>
      <c r="JES9" s="128"/>
      <c r="JET9" s="128"/>
      <c r="JEU9" s="128"/>
      <c r="JEV9" s="128"/>
      <c r="JEW9" s="128"/>
      <c r="JEX9" s="128"/>
      <c r="JEY9" s="128"/>
      <c r="JEZ9" s="128"/>
      <c r="JFA9" s="128"/>
      <c r="JFB9" s="128"/>
      <c r="JFC9" s="128"/>
      <c r="JFD9" s="128"/>
      <c r="JFE9" s="128"/>
      <c r="JFF9" s="128"/>
      <c r="JFG9" s="128"/>
      <c r="JFH9" s="128"/>
      <c r="JFI9" s="128"/>
      <c r="JFJ9" s="128"/>
      <c r="JFK9" s="128"/>
      <c r="JFL9" s="128"/>
      <c r="JFM9" s="128"/>
      <c r="JFN9" s="128"/>
      <c r="JFO9" s="128"/>
      <c r="JFP9" s="128"/>
      <c r="JFQ9" s="128"/>
      <c r="JFR9" s="128"/>
      <c r="JFS9" s="128"/>
      <c r="JFT9" s="128"/>
      <c r="JFU9" s="128"/>
      <c r="JFV9" s="128"/>
      <c r="JFW9" s="128"/>
      <c r="JFX9" s="128"/>
      <c r="JFY9" s="128"/>
      <c r="JFZ9" s="128"/>
      <c r="JGA9" s="128"/>
      <c r="JGB9" s="128"/>
      <c r="JGC9" s="128"/>
      <c r="JGD9" s="128"/>
      <c r="JGE9" s="128"/>
      <c r="JGF9" s="128"/>
      <c r="JGG9" s="128"/>
      <c r="JGH9" s="128"/>
      <c r="JGI9" s="128"/>
      <c r="JGJ9" s="128"/>
      <c r="JGK9" s="128"/>
      <c r="JGL9" s="128"/>
      <c r="JGM9" s="128"/>
      <c r="JGN9" s="128"/>
      <c r="JGO9" s="128"/>
      <c r="JGP9" s="128"/>
      <c r="JGQ9" s="128"/>
      <c r="JGR9" s="128"/>
      <c r="JGS9" s="128"/>
      <c r="JGT9" s="128"/>
      <c r="JGU9" s="128"/>
      <c r="JGV9" s="128"/>
      <c r="JGW9" s="128"/>
      <c r="JGX9" s="128"/>
      <c r="JGY9" s="128"/>
      <c r="JGZ9" s="128"/>
      <c r="JHA9" s="128"/>
      <c r="JHB9" s="128"/>
      <c r="JHC9" s="128"/>
      <c r="JHD9" s="128"/>
      <c r="JHE9" s="128"/>
      <c r="JHF9" s="128"/>
      <c r="JHG9" s="128"/>
      <c r="JHH9" s="128"/>
      <c r="JHI9" s="128"/>
      <c r="JHJ9" s="128"/>
      <c r="JHK9" s="128"/>
      <c r="JHL9" s="128"/>
      <c r="JHM9" s="128"/>
      <c r="JHN9" s="128"/>
      <c r="JHO9" s="128"/>
      <c r="JHP9" s="128"/>
      <c r="JHQ9" s="128"/>
      <c r="JHR9" s="128"/>
      <c r="JHS9" s="128"/>
      <c r="JHT9" s="128"/>
      <c r="JHU9" s="128"/>
      <c r="JHV9" s="128"/>
      <c r="JHW9" s="128"/>
      <c r="JHX9" s="128"/>
      <c r="JHY9" s="128"/>
      <c r="JHZ9" s="128"/>
      <c r="JIA9" s="128"/>
      <c r="JIB9" s="128"/>
      <c r="JIC9" s="128"/>
      <c r="JID9" s="128"/>
      <c r="JIE9" s="128"/>
      <c r="JIF9" s="128"/>
      <c r="JIG9" s="128"/>
      <c r="JIH9" s="128"/>
      <c r="JII9" s="128"/>
      <c r="JIJ9" s="128"/>
      <c r="JIK9" s="128"/>
      <c r="JIL9" s="128"/>
      <c r="JIM9" s="128"/>
      <c r="JIN9" s="128"/>
      <c r="JIO9" s="128"/>
      <c r="JIP9" s="128"/>
      <c r="JIQ9" s="128"/>
      <c r="JIR9" s="128"/>
      <c r="JIS9" s="128"/>
      <c r="JIT9" s="128"/>
      <c r="JIU9" s="128"/>
      <c r="JIV9" s="128"/>
      <c r="JIW9" s="128"/>
      <c r="JIX9" s="128"/>
      <c r="JIY9" s="128"/>
      <c r="JIZ9" s="128"/>
      <c r="JJA9" s="128"/>
      <c r="JJB9" s="128"/>
      <c r="JJC9" s="128"/>
      <c r="JJD9" s="128"/>
      <c r="JJE9" s="128"/>
      <c r="JJF9" s="128"/>
      <c r="JJG9" s="128"/>
      <c r="JJH9" s="128"/>
      <c r="JJI9" s="128"/>
      <c r="JJJ9" s="128"/>
      <c r="JJK9" s="128"/>
      <c r="JJL9" s="128"/>
      <c r="JJM9" s="128"/>
      <c r="JJN9" s="128"/>
      <c r="JJO9" s="128"/>
      <c r="JJP9" s="128"/>
      <c r="JJQ9" s="128"/>
      <c r="JJR9" s="128"/>
      <c r="JJS9" s="128"/>
      <c r="JJT9" s="128"/>
      <c r="JJU9" s="128"/>
      <c r="JJV9" s="128"/>
      <c r="JJW9" s="128"/>
      <c r="JJX9" s="128"/>
      <c r="JJY9" s="128"/>
      <c r="JJZ9" s="128"/>
      <c r="JKA9" s="128"/>
      <c r="JKB9" s="128"/>
      <c r="JKC9" s="128"/>
      <c r="JKD9" s="128"/>
      <c r="JKE9" s="128"/>
      <c r="JKF9" s="128"/>
      <c r="JKG9" s="128"/>
      <c r="JKH9" s="128"/>
      <c r="JKI9" s="128"/>
      <c r="JKJ9" s="128"/>
      <c r="JKK9" s="128"/>
      <c r="JKL9" s="128"/>
      <c r="JKM9" s="128"/>
      <c r="JKN9" s="128"/>
      <c r="JKO9" s="128"/>
      <c r="JKP9" s="128"/>
      <c r="JKQ9" s="128"/>
      <c r="JKR9" s="128"/>
      <c r="JKS9" s="128"/>
      <c r="JKT9" s="128"/>
      <c r="JKU9" s="128"/>
      <c r="JKV9" s="128"/>
      <c r="JKW9" s="128"/>
      <c r="JKX9" s="128"/>
      <c r="JKY9" s="128"/>
      <c r="JKZ9" s="128"/>
      <c r="JLA9" s="128"/>
      <c r="JLB9" s="128"/>
      <c r="JLC9" s="128"/>
      <c r="JLD9" s="128"/>
      <c r="JLE9" s="128"/>
      <c r="JLF9" s="128"/>
      <c r="JLG9" s="128"/>
      <c r="JLH9" s="128"/>
      <c r="JLI9" s="128"/>
      <c r="JLJ9" s="128"/>
      <c r="JLK9" s="128"/>
      <c r="JLL9" s="128"/>
      <c r="JLM9" s="128"/>
      <c r="JLN9" s="128"/>
      <c r="JLO9" s="128"/>
      <c r="JLP9" s="128"/>
      <c r="JLQ9" s="128"/>
      <c r="JLR9" s="128"/>
      <c r="JLS9" s="128"/>
      <c r="JLT9" s="128"/>
      <c r="JLU9" s="128"/>
      <c r="JLV9" s="128"/>
      <c r="JLW9" s="128"/>
      <c r="JLX9" s="128"/>
      <c r="JLY9" s="128"/>
      <c r="JLZ9" s="128"/>
      <c r="JMA9" s="128"/>
      <c r="JMB9" s="128"/>
      <c r="JMC9" s="128"/>
      <c r="JMD9" s="128"/>
      <c r="JME9" s="128"/>
      <c r="JMF9" s="128"/>
      <c r="JMG9" s="128"/>
      <c r="JMH9" s="128"/>
      <c r="JMI9" s="128"/>
      <c r="JMJ9" s="128"/>
      <c r="JMK9" s="128"/>
      <c r="JML9" s="128"/>
      <c r="JMM9" s="128"/>
      <c r="JMN9" s="128"/>
      <c r="JMO9" s="128"/>
      <c r="JMP9" s="128"/>
      <c r="JMQ9" s="128"/>
      <c r="JMR9" s="128"/>
      <c r="JMS9" s="128"/>
      <c r="JMT9" s="128"/>
      <c r="JMU9" s="128"/>
      <c r="JMV9" s="128"/>
      <c r="JMW9" s="128"/>
      <c r="JMX9" s="128"/>
      <c r="JMY9" s="128"/>
      <c r="JMZ9" s="128"/>
      <c r="JNA9" s="128"/>
      <c r="JNB9" s="128"/>
      <c r="JNC9" s="128"/>
      <c r="JND9" s="128"/>
      <c r="JNE9" s="128"/>
      <c r="JNF9" s="128"/>
      <c r="JNG9" s="128"/>
      <c r="JNH9" s="128"/>
      <c r="JNI9" s="128"/>
      <c r="JNJ9" s="128"/>
      <c r="JNK9" s="128"/>
      <c r="JNL9" s="128"/>
      <c r="JNM9" s="128"/>
      <c r="JNN9" s="128"/>
      <c r="JNO9" s="128"/>
      <c r="JNP9" s="128"/>
      <c r="JNQ9" s="128"/>
      <c r="JNR9" s="128"/>
      <c r="JNS9" s="128"/>
      <c r="JNT9" s="128"/>
      <c r="JNU9" s="128"/>
      <c r="JNV9" s="128"/>
      <c r="JNW9" s="128"/>
      <c r="JNX9" s="128"/>
      <c r="JNY9" s="128"/>
      <c r="JNZ9" s="128"/>
      <c r="JOA9" s="128"/>
      <c r="JOB9" s="128"/>
      <c r="JOC9" s="128"/>
      <c r="JOD9" s="128"/>
      <c r="JOE9" s="128"/>
      <c r="JOF9" s="128"/>
      <c r="JOG9" s="128"/>
      <c r="JOH9" s="128"/>
      <c r="JOI9" s="128"/>
      <c r="JOJ9" s="128"/>
      <c r="JOK9" s="128"/>
      <c r="JOL9" s="128"/>
      <c r="JOM9" s="128"/>
      <c r="JON9" s="128"/>
      <c r="JOO9" s="128"/>
      <c r="JOP9" s="128"/>
      <c r="JOQ9" s="128"/>
      <c r="JOR9" s="128"/>
      <c r="JOS9" s="128"/>
      <c r="JOT9" s="128"/>
      <c r="JOU9" s="128"/>
      <c r="JOV9" s="128"/>
      <c r="JOW9" s="128"/>
      <c r="JOX9" s="128"/>
      <c r="JOY9" s="128"/>
      <c r="JOZ9" s="128"/>
      <c r="JPA9" s="128"/>
      <c r="JPB9" s="128"/>
      <c r="JPC9" s="128"/>
      <c r="JPD9" s="128"/>
      <c r="JPE9" s="128"/>
      <c r="JPF9" s="128"/>
      <c r="JPG9" s="128"/>
      <c r="JPH9" s="128"/>
      <c r="JPI9" s="128"/>
      <c r="JPJ9" s="128"/>
      <c r="JPK9" s="128"/>
      <c r="JPL9" s="128"/>
      <c r="JPM9" s="128"/>
      <c r="JPN9" s="128"/>
      <c r="JPO9" s="128"/>
      <c r="JPP9" s="128"/>
      <c r="JPQ9" s="128"/>
      <c r="JPR9" s="128"/>
      <c r="JPS9" s="128"/>
      <c r="JPT9" s="128"/>
      <c r="JPU9" s="128"/>
      <c r="JPV9" s="128"/>
      <c r="JPW9" s="128"/>
      <c r="JPX9" s="128"/>
      <c r="JPY9" s="128"/>
      <c r="JPZ9" s="128"/>
      <c r="JQA9" s="128"/>
      <c r="JQB9" s="128"/>
      <c r="JQC9" s="128"/>
      <c r="JQD9" s="128"/>
      <c r="JQE9" s="128"/>
      <c r="JQF9" s="128"/>
      <c r="JQG9" s="128"/>
      <c r="JQH9" s="128"/>
      <c r="JQI9" s="128"/>
      <c r="JQJ9" s="128"/>
      <c r="JQK9" s="128"/>
      <c r="JQL9" s="128"/>
      <c r="JQM9" s="128"/>
      <c r="JQN9" s="128"/>
      <c r="JQO9" s="128"/>
      <c r="JQP9" s="128"/>
      <c r="JQQ9" s="128"/>
      <c r="JQR9" s="128"/>
      <c r="JQS9" s="128"/>
      <c r="JQT9" s="128"/>
      <c r="JQU9" s="128"/>
      <c r="JQV9" s="128"/>
      <c r="JQW9" s="128"/>
      <c r="JQX9" s="128"/>
      <c r="JQY9" s="128"/>
      <c r="JQZ9" s="128"/>
      <c r="JRA9" s="128"/>
      <c r="JRB9" s="128"/>
      <c r="JRC9" s="128"/>
      <c r="JRD9" s="128"/>
      <c r="JRE9" s="128"/>
      <c r="JRF9" s="128"/>
      <c r="JRG9" s="128"/>
      <c r="JRH9" s="128"/>
      <c r="JRI9" s="128"/>
      <c r="JRJ9" s="128"/>
      <c r="JRK9" s="128"/>
      <c r="JRL9" s="128"/>
      <c r="JRM9" s="128"/>
      <c r="JRN9" s="128"/>
      <c r="JRO9" s="128"/>
      <c r="JRP9" s="128"/>
      <c r="JRQ9" s="128"/>
      <c r="JRR9" s="128"/>
      <c r="JRS9" s="128"/>
      <c r="JRT9" s="128"/>
      <c r="JRU9" s="128"/>
      <c r="JRV9" s="128"/>
      <c r="JRW9" s="128"/>
      <c r="JRX9" s="128"/>
      <c r="JRY9" s="128"/>
      <c r="JRZ9" s="128"/>
      <c r="JSA9" s="128"/>
      <c r="JSB9" s="128"/>
      <c r="JSC9" s="128"/>
      <c r="JSD9" s="128"/>
      <c r="JSE9" s="128"/>
      <c r="JSF9" s="128"/>
      <c r="JSG9" s="128"/>
      <c r="JSH9" s="128"/>
      <c r="JSI9" s="128"/>
      <c r="JSJ9" s="128"/>
      <c r="JSK9" s="128"/>
      <c r="JSL9" s="128"/>
      <c r="JSM9" s="128"/>
      <c r="JSN9" s="128"/>
      <c r="JSO9" s="128"/>
      <c r="JSP9" s="128"/>
      <c r="JSQ9" s="128"/>
      <c r="JSR9" s="128"/>
      <c r="JSS9" s="128"/>
      <c r="JST9" s="128"/>
      <c r="JSU9" s="128"/>
      <c r="JSV9" s="128"/>
      <c r="JSW9" s="128"/>
      <c r="JSX9" s="128"/>
      <c r="JSY9" s="128"/>
      <c r="JSZ9" s="128"/>
      <c r="JTA9" s="128"/>
      <c r="JTB9" s="128"/>
      <c r="JTC9" s="128"/>
      <c r="JTD9" s="128"/>
      <c r="JTE9" s="128"/>
      <c r="JTF9" s="128"/>
      <c r="JTG9" s="128"/>
      <c r="JTH9" s="128"/>
      <c r="JTI9" s="128"/>
      <c r="JTJ9" s="128"/>
      <c r="JTK9" s="128"/>
      <c r="JTL9" s="128"/>
      <c r="JTM9" s="128"/>
      <c r="JTN9" s="128"/>
      <c r="JTO9" s="128"/>
      <c r="JTP9" s="128"/>
      <c r="JTQ9" s="128"/>
      <c r="JTR9" s="128"/>
      <c r="JTS9" s="128"/>
      <c r="JTT9" s="128"/>
      <c r="JTU9" s="128"/>
      <c r="JTV9" s="128"/>
      <c r="JTW9" s="128"/>
      <c r="JTX9" s="128"/>
      <c r="JTY9" s="128"/>
      <c r="JTZ9" s="128"/>
      <c r="JUA9" s="128"/>
      <c r="JUB9" s="128"/>
      <c r="JUC9" s="128"/>
      <c r="JUD9" s="128"/>
      <c r="JUE9" s="128"/>
      <c r="JUF9" s="128"/>
      <c r="JUG9" s="128"/>
      <c r="JUH9" s="128"/>
      <c r="JUI9" s="128"/>
      <c r="JUJ9" s="128"/>
      <c r="JUK9" s="128"/>
      <c r="JUL9" s="128"/>
      <c r="JUM9" s="128"/>
      <c r="JUN9" s="128"/>
      <c r="JUO9" s="128"/>
      <c r="JUP9" s="128"/>
      <c r="JUQ9" s="128"/>
      <c r="JUR9" s="128"/>
      <c r="JUS9" s="128"/>
      <c r="JUT9" s="128"/>
      <c r="JUU9" s="128"/>
      <c r="JUV9" s="128"/>
      <c r="JUW9" s="128"/>
      <c r="JUX9" s="128"/>
      <c r="JUY9" s="128"/>
      <c r="JUZ9" s="128"/>
      <c r="JVA9" s="128"/>
      <c r="JVB9" s="128"/>
      <c r="JVC9" s="128"/>
      <c r="JVD9" s="128"/>
      <c r="JVE9" s="128"/>
      <c r="JVF9" s="128"/>
      <c r="JVG9" s="128"/>
      <c r="JVH9" s="128"/>
      <c r="JVI9" s="128"/>
      <c r="JVJ9" s="128"/>
      <c r="JVK9" s="128"/>
      <c r="JVL9" s="128"/>
      <c r="JVM9" s="128"/>
      <c r="JVN9" s="128"/>
      <c r="JVO9" s="128"/>
      <c r="JVP9" s="128"/>
      <c r="JVQ9" s="128"/>
      <c r="JVR9" s="128"/>
      <c r="JVS9" s="128"/>
      <c r="JVT9" s="128"/>
      <c r="JVU9" s="128"/>
      <c r="JVV9" s="128"/>
      <c r="JVW9" s="128"/>
      <c r="JVX9" s="128"/>
      <c r="JVY9" s="128"/>
      <c r="JVZ9" s="128"/>
      <c r="JWA9" s="128"/>
      <c r="JWB9" s="128"/>
      <c r="JWC9" s="128"/>
      <c r="JWD9" s="128"/>
      <c r="JWE9" s="128"/>
      <c r="JWF9" s="128"/>
      <c r="JWG9" s="128"/>
      <c r="JWH9" s="128"/>
      <c r="JWI9" s="128"/>
      <c r="JWJ9" s="128"/>
      <c r="JWK9" s="128"/>
      <c r="JWL9" s="128"/>
      <c r="JWM9" s="128"/>
      <c r="JWN9" s="128"/>
      <c r="JWO9" s="128"/>
      <c r="JWP9" s="128"/>
      <c r="JWQ9" s="128"/>
      <c r="JWR9" s="128"/>
      <c r="JWS9" s="128"/>
      <c r="JWT9" s="128"/>
      <c r="JWU9" s="128"/>
      <c r="JWV9" s="128"/>
      <c r="JWW9" s="128"/>
      <c r="JWX9" s="128"/>
      <c r="JWY9" s="128"/>
      <c r="JWZ9" s="128"/>
      <c r="JXA9" s="128"/>
      <c r="JXB9" s="128"/>
      <c r="JXC9" s="128"/>
      <c r="JXD9" s="128"/>
      <c r="JXE9" s="128"/>
      <c r="JXF9" s="128"/>
      <c r="JXG9" s="128"/>
      <c r="JXH9" s="128"/>
      <c r="JXI9" s="128"/>
      <c r="JXJ9" s="128"/>
      <c r="JXK9" s="128"/>
      <c r="JXL9" s="128"/>
      <c r="JXM9" s="128"/>
      <c r="JXN9" s="128"/>
      <c r="JXO9" s="128"/>
      <c r="JXP9" s="128"/>
      <c r="JXQ9" s="128"/>
      <c r="JXR9" s="128"/>
      <c r="JXS9" s="128"/>
      <c r="JXT9" s="128"/>
      <c r="JXU9" s="128"/>
      <c r="JXV9" s="128"/>
      <c r="JXW9" s="128"/>
      <c r="JXX9" s="128"/>
      <c r="JXY9" s="128"/>
      <c r="JXZ9" s="128"/>
      <c r="JYA9" s="128"/>
      <c r="JYB9" s="128"/>
      <c r="JYC9" s="128"/>
      <c r="JYD9" s="128"/>
      <c r="JYE9" s="128"/>
      <c r="JYF9" s="128"/>
      <c r="JYG9" s="128"/>
      <c r="JYH9" s="128"/>
      <c r="JYI9" s="128"/>
      <c r="JYJ9" s="128"/>
      <c r="JYK9" s="128"/>
      <c r="JYL9" s="128"/>
      <c r="JYM9" s="128"/>
      <c r="JYN9" s="128"/>
      <c r="JYO9" s="128"/>
      <c r="JYP9" s="128"/>
      <c r="JYQ9" s="128"/>
      <c r="JYR9" s="128"/>
      <c r="JYS9" s="128"/>
      <c r="JYT9" s="128"/>
      <c r="JYU9" s="128"/>
      <c r="JYV9" s="128"/>
      <c r="JYW9" s="128"/>
      <c r="JYX9" s="128"/>
      <c r="JYY9" s="128"/>
      <c r="JYZ9" s="128"/>
      <c r="JZA9" s="128"/>
      <c r="JZB9" s="128"/>
      <c r="JZC9" s="128"/>
      <c r="JZD9" s="128"/>
      <c r="JZE9" s="128"/>
      <c r="JZF9" s="128"/>
      <c r="JZG9" s="128"/>
      <c r="JZH9" s="128"/>
      <c r="JZI9" s="128"/>
      <c r="JZJ9" s="128"/>
      <c r="JZK9" s="128"/>
      <c r="JZL9" s="128"/>
      <c r="JZM9" s="128"/>
      <c r="JZN9" s="128"/>
      <c r="JZO9" s="128"/>
      <c r="JZP9" s="128"/>
      <c r="JZQ9" s="128"/>
      <c r="JZR9" s="128"/>
      <c r="JZS9" s="128"/>
      <c r="JZT9" s="128"/>
      <c r="JZU9" s="128"/>
      <c r="JZV9" s="128"/>
      <c r="JZW9" s="128"/>
      <c r="JZX9" s="128"/>
      <c r="JZY9" s="128"/>
      <c r="JZZ9" s="128"/>
      <c r="KAA9" s="128"/>
      <c r="KAB9" s="128"/>
      <c r="KAC9" s="128"/>
      <c r="KAD9" s="128"/>
      <c r="KAE9" s="128"/>
      <c r="KAF9" s="128"/>
      <c r="KAG9" s="128"/>
      <c r="KAH9" s="128"/>
      <c r="KAI9" s="128"/>
      <c r="KAJ9" s="128"/>
      <c r="KAK9" s="128"/>
      <c r="KAL9" s="128"/>
      <c r="KAM9" s="128"/>
      <c r="KAN9" s="128"/>
      <c r="KAO9" s="128"/>
      <c r="KAP9" s="128"/>
      <c r="KAQ9" s="128"/>
      <c r="KAR9" s="128"/>
      <c r="KAS9" s="128"/>
      <c r="KAT9" s="128"/>
      <c r="KAU9" s="128"/>
      <c r="KAV9" s="128"/>
      <c r="KAW9" s="128"/>
      <c r="KAX9" s="128"/>
      <c r="KAY9" s="128"/>
      <c r="KAZ9" s="128"/>
      <c r="KBA9" s="128"/>
      <c r="KBB9" s="128"/>
      <c r="KBC9" s="128"/>
      <c r="KBD9" s="128"/>
      <c r="KBE9" s="128"/>
      <c r="KBF9" s="128"/>
      <c r="KBG9" s="128"/>
      <c r="KBH9" s="128"/>
      <c r="KBI9" s="128"/>
      <c r="KBJ9" s="128"/>
      <c r="KBK9" s="128"/>
      <c r="KBL9" s="128"/>
      <c r="KBM9" s="128"/>
      <c r="KBN9" s="128"/>
      <c r="KBO9" s="128"/>
      <c r="KBP9" s="128"/>
      <c r="KBQ9" s="128"/>
      <c r="KBR9" s="128"/>
      <c r="KBS9" s="128"/>
      <c r="KBT9" s="128"/>
      <c r="KBU9" s="128"/>
      <c r="KBV9" s="128"/>
      <c r="KBW9" s="128"/>
      <c r="KBX9" s="128"/>
      <c r="KBY9" s="128"/>
      <c r="KBZ9" s="128"/>
      <c r="KCA9" s="128"/>
      <c r="KCB9" s="128"/>
      <c r="KCC9" s="128"/>
      <c r="KCD9" s="128"/>
      <c r="KCE9" s="128"/>
      <c r="KCF9" s="128"/>
      <c r="KCG9" s="128"/>
      <c r="KCH9" s="128"/>
      <c r="KCI9" s="128"/>
      <c r="KCJ9" s="128"/>
      <c r="KCK9" s="128"/>
      <c r="KCL9" s="128"/>
      <c r="KCM9" s="128"/>
      <c r="KCN9" s="128"/>
      <c r="KCO9" s="128"/>
      <c r="KCP9" s="128"/>
      <c r="KCQ9" s="128"/>
      <c r="KCR9" s="128"/>
      <c r="KCS9" s="128"/>
      <c r="KCT9" s="128"/>
      <c r="KCU9" s="128"/>
      <c r="KCV9" s="128"/>
      <c r="KCW9" s="128"/>
      <c r="KCX9" s="128"/>
      <c r="KCY9" s="128"/>
      <c r="KCZ9" s="128"/>
      <c r="KDA9" s="128"/>
      <c r="KDB9" s="128"/>
      <c r="KDC9" s="128"/>
      <c r="KDD9" s="128"/>
      <c r="KDE9" s="128"/>
      <c r="KDF9" s="128"/>
      <c r="KDG9" s="128"/>
      <c r="KDH9" s="128"/>
      <c r="KDI9" s="128"/>
      <c r="KDJ9" s="128"/>
      <c r="KDK9" s="128"/>
      <c r="KDL9" s="128"/>
      <c r="KDM9" s="128"/>
      <c r="KDN9" s="128"/>
      <c r="KDO9" s="128"/>
      <c r="KDP9" s="128"/>
      <c r="KDQ9" s="128"/>
      <c r="KDR9" s="128"/>
      <c r="KDS9" s="128"/>
      <c r="KDT9" s="128"/>
      <c r="KDU9" s="128"/>
      <c r="KDV9" s="128"/>
      <c r="KDW9" s="128"/>
      <c r="KDX9" s="128"/>
      <c r="KDY9" s="128"/>
      <c r="KDZ9" s="128"/>
      <c r="KEA9" s="128"/>
      <c r="KEB9" s="128"/>
      <c r="KEC9" s="128"/>
      <c r="KED9" s="128"/>
      <c r="KEE9" s="128"/>
      <c r="KEF9" s="128"/>
      <c r="KEG9" s="128"/>
      <c r="KEH9" s="128"/>
      <c r="KEI9" s="128"/>
      <c r="KEJ9" s="128"/>
      <c r="KEK9" s="128"/>
      <c r="KEL9" s="128"/>
      <c r="KEM9" s="128"/>
      <c r="KEN9" s="128"/>
      <c r="KEO9" s="128"/>
      <c r="KEP9" s="128"/>
      <c r="KEQ9" s="128"/>
      <c r="KER9" s="128"/>
      <c r="KES9" s="128"/>
      <c r="KET9" s="128"/>
      <c r="KEU9" s="128"/>
      <c r="KEV9" s="128"/>
      <c r="KEW9" s="128"/>
      <c r="KEX9" s="128"/>
      <c r="KEY9" s="128"/>
      <c r="KEZ9" s="128"/>
      <c r="KFA9" s="128"/>
      <c r="KFB9" s="128"/>
      <c r="KFC9" s="128"/>
      <c r="KFD9" s="128"/>
      <c r="KFE9" s="128"/>
      <c r="KFF9" s="128"/>
      <c r="KFG9" s="128"/>
      <c r="KFH9" s="128"/>
      <c r="KFI9" s="128"/>
      <c r="KFJ9" s="128"/>
      <c r="KFK9" s="128"/>
      <c r="KFL9" s="128"/>
      <c r="KFM9" s="128"/>
      <c r="KFN9" s="128"/>
      <c r="KFO9" s="128"/>
      <c r="KFP9" s="128"/>
      <c r="KFQ9" s="128"/>
      <c r="KFR9" s="128"/>
      <c r="KFS9" s="128"/>
      <c r="KFT9" s="128"/>
      <c r="KFU9" s="128"/>
      <c r="KFV9" s="128"/>
      <c r="KFW9" s="128"/>
      <c r="KFX9" s="128"/>
      <c r="KFY9" s="128"/>
      <c r="KFZ9" s="128"/>
      <c r="KGA9" s="128"/>
      <c r="KGB9" s="128"/>
      <c r="KGC9" s="128"/>
      <c r="KGD9" s="128"/>
      <c r="KGE9" s="128"/>
      <c r="KGF9" s="128"/>
      <c r="KGG9" s="128"/>
      <c r="KGH9" s="128"/>
      <c r="KGI9" s="128"/>
      <c r="KGJ9" s="128"/>
      <c r="KGK9" s="128"/>
      <c r="KGL9" s="128"/>
      <c r="KGM9" s="128"/>
      <c r="KGN9" s="128"/>
      <c r="KGO9" s="128"/>
      <c r="KGP9" s="128"/>
      <c r="KGQ9" s="128"/>
      <c r="KGR9" s="128"/>
      <c r="KGS9" s="128"/>
      <c r="KGT9" s="128"/>
      <c r="KGU9" s="128"/>
      <c r="KGV9" s="128"/>
      <c r="KGW9" s="128"/>
      <c r="KGX9" s="128"/>
      <c r="KGY9" s="128"/>
      <c r="KGZ9" s="128"/>
      <c r="KHA9" s="128"/>
      <c r="KHB9" s="128"/>
      <c r="KHC9" s="128"/>
      <c r="KHD9" s="128"/>
      <c r="KHE9" s="128"/>
      <c r="KHF9" s="128"/>
      <c r="KHG9" s="128"/>
      <c r="KHH9" s="128"/>
      <c r="KHI9" s="128"/>
      <c r="KHJ9" s="128"/>
      <c r="KHK9" s="128"/>
      <c r="KHL9" s="128"/>
      <c r="KHM9" s="128"/>
      <c r="KHN9" s="128"/>
      <c r="KHO9" s="128"/>
      <c r="KHP9" s="128"/>
      <c r="KHQ9" s="128"/>
      <c r="KHR9" s="128"/>
      <c r="KHS9" s="128"/>
      <c r="KHT9" s="128"/>
      <c r="KHU9" s="128"/>
      <c r="KHV9" s="128"/>
      <c r="KHW9" s="128"/>
      <c r="KHX9" s="128"/>
      <c r="KHY9" s="128"/>
      <c r="KHZ9" s="128"/>
      <c r="KIA9" s="128"/>
      <c r="KIB9" s="128"/>
      <c r="KIC9" s="128"/>
      <c r="KID9" s="128"/>
      <c r="KIE9" s="128"/>
      <c r="KIF9" s="128"/>
      <c r="KIG9" s="128"/>
      <c r="KIH9" s="128"/>
      <c r="KII9" s="128"/>
      <c r="KIJ9" s="128"/>
      <c r="KIK9" s="128"/>
      <c r="KIL9" s="128"/>
      <c r="KIM9" s="128"/>
      <c r="KIN9" s="128"/>
      <c r="KIO9" s="128"/>
      <c r="KIP9" s="128"/>
      <c r="KIQ9" s="128"/>
      <c r="KIR9" s="128"/>
      <c r="KIS9" s="128"/>
      <c r="KIT9" s="128"/>
      <c r="KIU9" s="128"/>
      <c r="KIV9" s="128"/>
      <c r="KIW9" s="128"/>
      <c r="KIX9" s="128"/>
      <c r="KIY9" s="128"/>
      <c r="KIZ9" s="128"/>
      <c r="KJA9" s="128"/>
      <c r="KJB9" s="128"/>
      <c r="KJC9" s="128"/>
      <c r="KJD9" s="128"/>
      <c r="KJE9" s="128"/>
      <c r="KJF9" s="128"/>
      <c r="KJG9" s="128"/>
      <c r="KJH9" s="128"/>
      <c r="KJI9" s="128"/>
      <c r="KJJ9" s="128"/>
      <c r="KJK9" s="128"/>
      <c r="KJL9" s="128"/>
      <c r="KJM9" s="128"/>
      <c r="KJN9" s="128"/>
      <c r="KJO9" s="128"/>
      <c r="KJP9" s="128"/>
      <c r="KJQ9" s="128"/>
      <c r="KJR9" s="128"/>
      <c r="KJS9" s="128"/>
      <c r="KJT9" s="128"/>
      <c r="KJU9" s="128"/>
      <c r="KJV9" s="128"/>
      <c r="KJW9" s="128"/>
      <c r="KJX9" s="128"/>
      <c r="KJY9" s="128"/>
      <c r="KJZ9" s="128"/>
      <c r="KKA9" s="128"/>
      <c r="KKB9" s="128"/>
      <c r="KKC9" s="128"/>
      <c r="KKD9" s="128"/>
      <c r="KKE9" s="128"/>
      <c r="KKF9" s="128"/>
      <c r="KKG9" s="128"/>
      <c r="KKH9" s="128"/>
      <c r="KKI9" s="128"/>
      <c r="KKJ9" s="128"/>
      <c r="KKK9" s="128"/>
      <c r="KKL9" s="128"/>
      <c r="KKM9" s="128"/>
      <c r="KKN9" s="128"/>
      <c r="KKO9" s="128"/>
      <c r="KKP9" s="128"/>
      <c r="KKQ9" s="128"/>
      <c r="KKR9" s="128"/>
      <c r="KKS9" s="128"/>
      <c r="KKT9" s="128"/>
      <c r="KKU9" s="128"/>
      <c r="KKV9" s="128"/>
      <c r="KKW9" s="128"/>
      <c r="KKX9" s="128"/>
      <c r="KKY9" s="128"/>
      <c r="KKZ9" s="128"/>
      <c r="KLA9" s="128"/>
      <c r="KLB9" s="128"/>
      <c r="KLC9" s="128"/>
      <c r="KLD9" s="128"/>
      <c r="KLE9" s="128"/>
      <c r="KLF9" s="128"/>
      <c r="KLG9" s="128"/>
      <c r="KLH9" s="128"/>
      <c r="KLI9" s="128"/>
      <c r="KLJ9" s="128"/>
      <c r="KLK9" s="128"/>
      <c r="KLL9" s="128"/>
      <c r="KLM9" s="128"/>
      <c r="KLN9" s="128"/>
      <c r="KLO9" s="128"/>
      <c r="KLP9" s="128"/>
      <c r="KLQ9" s="128"/>
      <c r="KLR9" s="128"/>
      <c r="KLS9" s="128"/>
      <c r="KLT9" s="128"/>
      <c r="KLU9" s="128"/>
      <c r="KLV9" s="128"/>
      <c r="KLW9" s="128"/>
      <c r="KLX9" s="128"/>
      <c r="KLY9" s="128"/>
      <c r="KLZ9" s="128"/>
      <c r="KMA9" s="128"/>
      <c r="KMB9" s="128"/>
      <c r="KMC9" s="128"/>
      <c r="KMD9" s="128"/>
      <c r="KME9" s="128"/>
      <c r="KMF9" s="128"/>
      <c r="KMG9" s="128"/>
      <c r="KMH9" s="128"/>
      <c r="KMI9" s="128"/>
      <c r="KMJ9" s="128"/>
      <c r="KMK9" s="128"/>
      <c r="KML9" s="128"/>
      <c r="KMM9" s="128"/>
      <c r="KMN9" s="128"/>
      <c r="KMO9" s="128"/>
      <c r="KMP9" s="128"/>
      <c r="KMQ9" s="128"/>
      <c r="KMR9" s="128"/>
      <c r="KMS9" s="128"/>
      <c r="KMT9" s="128"/>
      <c r="KMU9" s="128"/>
      <c r="KMV9" s="128"/>
      <c r="KMW9" s="128"/>
      <c r="KMX9" s="128"/>
      <c r="KMY9" s="128"/>
      <c r="KMZ9" s="128"/>
      <c r="KNA9" s="128"/>
      <c r="KNB9" s="128"/>
      <c r="KNC9" s="128"/>
      <c r="KND9" s="128"/>
      <c r="KNE9" s="128"/>
      <c r="KNF9" s="128"/>
      <c r="KNG9" s="128"/>
      <c r="KNH9" s="128"/>
      <c r="KNI9" s="128"/>
      <c r="KNJ9" s="128"/>
      <c r="KNK9" s="128"/>
      <c r="KNL9" s="128"/>
      <c r="KNM9" s="128"/>
      <c r="KNN9" s="128"/>
      <c r="KNO9" s="128"/>
      <c r="KNP9" s="128"/>
      <c r="KNQ9" s="128"/>
      <c r="KNR9" s="128"/>
      <c r="KNS9" s="128"/>
      <c r="KNT9" s="128"/>
      <c r="KNU9" s="128"/>
      <c r="KNV9" s="128"/>
      <c r="KNW9" s="128"/>
      <c r="KNX9" s="128"/>
      <c r="KNY9" s="128"/>
      <c r="KNZ9" s="128"/>
      <c r="KOA9" s="128"/>
      <c r="KOB9" s="128"/>
      <c r="KOC9" s="128"/>
      <c r="KOD9" s="128"/>
      <c r="KOE9" s="128"/>
      <c r="KOF9" s="128"/>
      <c r="KOG9" s="128"/>
      <c r="KOH9" s="128"/>
      <c r="KOI9" s="128"/>
      <c r="KOJ9" s="128"/>
      <c r="KOK9" s="128"/>
      <c r="KOL9" s="128"/>
      <c r="KOM9" s="128"/>
      <c r="KON9" s="128"/>
      <c r="KOO9" s="128"/>
      <c r="KOP9" s="128"/>
      <c r="KOQ9" s="128"/>
      <c r="KOR9" s="128"/>
      <c r="KOS9" s="128"/>
      <c r="KOT9" s="128"/>
      <c r="KOU9" s="128"/>
      <c r="KOV9" s="128"/>
      <c r="KOW9" s="128"/>
      <c r="KOX9" s="128"/>
      <c r="KOY9" s="128"/>
      <c r="KOZ9" s="128"/>
      <c r="KPA9" s="128"/>
      <c r="KPB9" s="128"/>
      <c r="KPC9" s="128"/>
      <c r="KPD9" s="128"/>
      <c r="KPE9" s="128"/>
      <c r="KPF9" s="128"/>
      <c r="KPG9" s="128"/>
      <c r="KPH9" s="128"/>
      <c r="KPI9" s="128"/>
      <c r="KPJ9" s="128"/>
      <c r="KPK9" s="128"/>
      <c r="KPL9" s="128"/>
      <c r="KPM9" s="128"/>
      <c r="KPN9" s="128"/>
      <c r="KPO9" s="128"/>
      <c r="KPP9" s="128"/>
      <c r="KPQ9" s="128"/>
      <c r="KPR9" s="128"/>
      <c r="KPS9" s="128"/>
      <c r="KPT9" s="128"/>
      <c r="KPU9" s="128"/>
      <c r="KPV9" s="128"/>
      <c r="KPW9" s="128"/>
      <c r="KPX9" s="128"/>
      <c r="KPY9" s="128"/>
      <c r="KPZ9" s="128"/>
      <c r="KQA9" s="128"/>
      <c r="KQB9" s="128"/>
      <c r="KQC9" s="128"/>
      <c r="KQD9" s="128"/>
      <c r="KQE9" s="128"/>
      <c r="KQF9" s="128"/>
      <c r="KQG9" s="128"/>
      <c r="KQH9" s="128"/>
      <c r="KQI9" s="128"/>
      <c r="KQJ9" s="128"/>
      <c r="KQK9" s="128"/>
      <c r="KQL9" s="128"/>
      <c r="KQM9" s="128"/>
      <c r="KQN9" s="128"/>
      <c r="KQO9" s="128"/>
      <c r="KQP9" s="128"/>
      <c r="KQQ9" s="128"/>
      <c r="KQR9" s="128"/>
      <c r="KQS9" s="128"/>
      <c r="KQT9" s="128"/>
      <c r="KQU9" s="128"/>
      <c r="KQV9" s="128"/>
      <c r="KQW9" s="128"/>
      <c r="KQX9" s="128"/>
      <c r="KQY9" s="128"/>
      <c r="KQZ9" s="128"/>
      <c r="KRA9" s="128"/>
      <c r="KRB9" s="128"/>
      <c r="KRC9" s="128"/>
      <c r="KRD9" s="128"/>
      <c r="KRE9" s="128"/>
      <c r="KRF9" s="128"/>
      <c r="KRG9" s="128"/>
      <c r="KRH9" s="128"/>
      <c r="KRI9" s="128"/>
      <c r="KRJ9" s="128"/>
      <c r="KRK9" s="128"/>
      <c r="KRL9" s="128"/>
      <c r="KRM9" s="128"/>
      <c r="KRN9" s="128"/>
      <c r="KRO9" s="128"/>
      <c r="KRP9" s="128"/>
      <c r="KRQ9" s="128"/>
      <c r="KRR9" s="128"/>
      <c r="KRS9" s="128"/>
      <c r="KRT9" s="128"/>
      <c r="KRU9" s="128"/>
      <c r="KRV9" s="128"/>
      <c r="KRW9" s="128"/>
      <c r="KRX9" s="128"/>
      <c r="KRY9" s="128"/>
      <c r="KRZ9" s="128"/>
      <c r="KSA9" s="128"/>
      <c r="KSB9" s="128"/>
      <c r="KSC9" s="128"/>
      <c r="KSD9" s="128"/>
      <c r="KSE9" s="128"/>
      <c r="KSF9" s="128"/>
      <c r="KSG9" s="128"/>
      <c r="KSH9" s="128"/>
      <c r="KSI9" s="128"/>
      <c r="KSJ9" s="128"/>
      <c r="KSK9" s="128"/>
      <c r="KSL9" s="128"/>
      <c r="KSM9" s="128"/>
      <c r="KSN9" s="128"/>
      <c r="KSO9" s="128"/>
      <c r="KSP9" s="128"/>
      <c r="KSQ9" s="128"/>
      <c r="KSR9" s="128"/>
      <c r="KSS9" s="128"/>
      <c r="KST9" s="128"/>
      <c r="KSU9" s="128"/>
      <c r="KSV9" s="128"/>
      <c r="KSW9" s="128"/>
      <c r="KSX9" s="128"/>
      <c r="KSY9" s="128"/>
      <c r="KSZ9" s="128"/>
      <c r="KTA9" s="128"/>
      <c r="KTB9" s="128"/>
      <c r="KTC9" s="128"/>
      <c r="KTD9" s="128"/>
      <c r="KTE9" s="128"/>
      <c r="KTF9" s="128"/>
      <c r="KTG9" s="128"/>
      <c r="KTH9" s="128"/>
      <c r="KTI9" s="128"/>
      <c r="KTJ9" s="128"/>
      <c r="KTK9" s="128"/>
      <c r="KTL9" s="128"/>
      <c r="KTM9" s="128"/>
      <c r="KTN9" s="128"/>
      <c r="KTO9" s="128"/>
      <c r="KTP9" s="128"/>
      <c r="KTQ9" s="128"/>
      <c r="KTR9" s="128"/>
      <c r="KTS9" s="128"/>
      <c r="KTT9" s="128"/>
      <c r="KTU9" s="128"/>
      <c r="KTV9" s="128"/>
      <c r="KTW9" s="128"/>
      <c r="KTX9" s="128"/>
      <c r="KTY9" s="128"/>
      <c r="KTZ9" s="128"/>
      <c r="KUA9" s="128"/>
      <c r="KUB9" s="128"/>
      <c r="KUC9" s="128"/>
      <c r="KUD9" s="128"/>
      <c r="KUE9" s="128"/>
      <c r="KUF9" s="128"/>
      <c r="KUG9" s="128"/>
      <c r="KUH9" s="128"/>
      <c r="KUI9" s="128"/>
      <c r="KUJ9" s="128"/>
      <c r="KUK9" s="128"/>
      <c r="KUL9" s="128"/>
      <c r="KUM9" s="128"/>
      <c r="KUN9" s="128"/>
      <c r="KUO9" s="128"/>
      <c r="KUP9" s="128"/>
      <c r="KUQ9" s="128"/>
      <c r="KUR9" s="128"/>
      <c r="KUS9" s="128"/>
      <c r="KUT9" s="128"/>
      <c r="KUU9" s="128"/>
      <c r="KUV9" s="128"/>
      <c r="KUW9" s="128"/>
      <c r="KUX9" s="128"/>
      <c r="KUY9" s="128"/>
      <c r="KUZ9" s="128"/>
      <c r="KVA9" s="128"/>
      <c r="KVB9" s="128"/>
      <c r="KVC9" s="128"/>
      <c r="KVD9" s="128"/>
      <c r="KVE9" s="128"/>
      <c r="KVF9" s="128"/>
      <c r="KVG9" s="128"/>
      <c r="KVH9" s="128"/>
      <c r="KVI9" s="128"/>
      <c r="KVJ9" s="128"/>
      <c r="KVK9" s="128"/>
      <c r="KVL9" s="128"/>
      <c r="KVM9" s="128"/>
      <c r="KVN9" s="128"/>
      <c r="KVO9" s="128"/>
      <c r="KVP9" s="128"/>
      <c r="KVQ9" s="128"/>
      <c r="KVR9" s="128"/>
      <c r="KVS9" s="128"/>
      <c r="KVT9" s="128"/>
      <c r="KVU9" s="128"/>
      <c r="KVV9" s="128"/>
      <c r="KVW9" s="128"/>
      <c r="KVX9" s="128"/>
      <c r="KVY9" s="128"/>
      <c r="KVZ9" s="128"/>
      <c r="KWA9" s="128"/>
      <c r="KWB9" s="128"/>
      <c r="KWC9" s="128"/>
      <c r="KWD9" s="128"/>
      <c r="KWE9" s="128"/>
      <c r="KWF9" s="128"/>
      <c r="KWG9" s="128"/>
      <c r="KWH9" s="128"/>
      <c r="KWI9" s="128"/>
      <c r="KWJ9" s="128"/>
      <c r="KWK9" s="128"/>
      <c r="KWL9" s="128"/>
      <c r="KWM9" s="128"/>
      <c r="KWN9" s="128"/>
      <c r="KWO9" s="128"/>
      <c r="KWP9" s="128"/>
      <c r="KWQ9" s="128"/>
      <c r="KWR9" s="128"/>
      <c r="KWS9" s="128"/>
      <c r="KWT9" s="128"/>
      <c r="KWU9" s="128"/>
      <c r="KWV9" s="128"/>
      <c r="KWW9" s="128"/>
      <c r="KWX9" s="128"/>
      <c r="KWY9" s="128"/>
      <c r="KWZ9" s="128"/>
      <c r="KXA9" s="128"/>
      <c r="KXB9" s="128"/>
      <c r="KXC9" s="128"/>
      <c r="KXD9" s="128"/>
      <c r="KXE9" s="128"/>
      <c r="KXF9" s="128"/>
      <c r="KXG9" s="128"/>
      <c r="KXH9" s="128"/>
      <c r="KXI9" s="128"/>
      <c r="KXJ9" s="128"/>
      <c r="KXK9" s="128"/>
      <c r="KXL9" s="128"/>
      <c r="KXM9" s="128"/>
      <c r="KXN9" s="128"/>
      <c r="KXO9" s="128"/>
      <c r="KXP9" s="128"/>
      <c r="KXQ9" s="128"/>
      <c r="KXR9" s="128"/>
      <c r="KXS9" s="128"/>
      <c r="KXT9" s="128"/>
      <c r="KXU9" s="128"/>
      <c r="KXV9" s="128"/>
      <c r="KXW9" s="128"/>
      <c r="KXX9" s="128"/>
      <c r="KXY9" s="128"/>
      <c r="KXZ9" s="128"/>
      <c r="KYA9" s="128"/>
      <c r="KYB9" s="128"/>
      <c r="KYC9" s="128"/>
      <c r="KYD9" s="128"/>
      <c r="KYE9" s="128"/>
      <c r="KYF9" s="128"/>
      <c r="KYG9" s="128"/>
      <c r="KYH9" s="128"/>
      <c r="KYI9" s="128"/>
      <c r="KYJ9" s="128"/>
      <c r="KYK9" s="128"/>
      <c r="KYL9" s="128"/>
      <c r="KYM9" s="128"/>
      <c r="KYN9" s="128"/>
      <c r="KYO9" s="128"/>
      <c r="KYP9" s="128"/>
      <c r="KYQ9" s="128"/>
      <c r="KYR9" s="128"/>
      <c r="KYS9" s="128"/>
      <c r="KYT9" s="128"/>
      <c r="KYU9" s="128"/>
      <c r="KYV9" s="128"/>
      <c r="KYW9" s="128"/>
      <c r="KYX9" s="128"/>
      <c r="KYY9" s="128"/>
      <c r="KYZ9" s="128"/>
      <c r="KZA9" s="128"/>
      <c r="KZB9" s="128"/>
      <c r="KZC9" s="128"/>
      <c r="KZD9" s="128"/>
      <c r="KZE9" s="128"/>
      <c r="KZF9" s="128"/>
      <c r="KZG9" s="128"/>
      <c r="KZH9" s="128"/>
      <c r="KZI9" s="128"/>
      <c r="KZJ9" s="128"/>
      <c r="KZK9" s="128"/>
      <c r="KZL9" s="128"/>
      <c r="KZM9" s="128"/>
      <c r="KZN9" s="128"/>
      <c r="KZO9" s="128"/>
      <c r="KZP9" s="128"/>
      <c r="KZQ9" s="128"/>
      <c r="KZR9" s="128"/>
      <c r="KZS9" s="128"/>
      <c r="KZT9" s="128"/>
      <c r="KZU9" s="128"/>
      <c r="KZV9" s="128"/>
      <c r="KZW9" s="128"/>
      <c r="KZX9" s="128"/>
      <c r="KZY9" s="128"/>
      <c r="KZZ9" s="128"/>
      <c r="LAA9" s="128"/>
      <c r="LAB9" s="128"/>
      <c r="LAC9" s="128"/>
      <c r="LAD9" s="128"/>
      <c r="LAE9" s="128"/>
      <c r="LAF9" s="128"/>
      <c r="LAG9" s="128"/>
      <c r="LAH9" s="128"/>
      <c r="LAI9" s="128"/>
      <c r="LAJ9" s="128"/>
      <c r="LAK9" s="128"/>
      <c r="LAL9" s="128"/>
      <c r="LAM9" s="128"/>
      <c r="LAN9" s="128"/>
      <c r="LAO9" s="128"/>
      <c r="LAP9" s="128"/>
      <c r="LAQ9" s="128"/>
      <c r="LAR9" s="128"/>
      <c r="LAS9" s="128"/>
      <c r="LAT9" s="128"/>
      <c r="LAU9" s="128"/>
      <c r="LAV9" s="128"/>
      <c r="LAW9" s="128"/>
      <c r="LAX9" s="128"/>
      <c r="LAY9" s="128"/>
      <c r="LAZ9" s="128"/>
      <c r="LBA9" s="128"/>
      <c r="LBB9" s="128"/>
      <c r="LBC9" s="128"/>
      <c r="LBD9" s="128"/>
      <c r="LBE9" s="128"/>
      <c r="LBF9" s="128"/>
      <c r="LBG9" s="128"/>
      <c r="LBH9" s="128"/>
      <c r="LBI9" s="128"/>
      <c r="LBJ9" s="128"/>
      <c r="LBK9" s="128"/>
      <c r="LBL9" s="128"/>
      <c r="LBM9" s="128"/>
      <c r="LBN9" s="128"/>
      <c r="LBO9" s="128"/>
      <c r="LBP9" s="128"/>
      <c r="LBQ9" s="128"/>
      <c r="LBR9" s="128"/>
      <c r="LBS9" s="128"/>
      <c r="LBT9" s="128"/>
      <c r="LBU9" s="128"/>
      <c r="LBV9" s="128"/>
      <c r="LBW9" s="128"/>
      <c r="LBX9" s="128"/>
      <c r="LBY9" s="128"/>
      <c r="LBZ9" s="128"/>
      <c r="LCA9" s="128"/>
      <c r="LCB9" s="128"/>
      <c r="LCC9" s="128"/>
      <c r="LCD9" s="128"/>
      <c r="LCE9" s="128"/>
      <c r="LCF9" s="128"/>
      <c r="LCG9" s="128"/>
      <c r="LCH9" s="128"/>
      <c r="LCI9" s="128"/>
      <c r="LCJ9" s="128"/>
      <c r="LCK9" s="128"/>
      <c r="LCL9" s="128"/>
      <c r="LCM9" s="128"/>
      <c r="LCN9" s="128"/>
      <c r="LCO9" s="128"/>
      <c r="LCP9" s="128"/>
      <c r="LCQ9" s="128"/>
      <c r="LCR9" s="128"/>
      <c r="LCS9" s="128"/>
      <c r="LCT9" s="128"/>
      <c r="LCU9" s="128"/>
      <c r="LCV9" s="128"/>
      <c r="LCW9" s="128"/>
      <c r="LCX9" s="128"/>
      <c r="LCY9" s="128"/>
      <c r="LCZ9" s="128"/>
      <c r="LDA9" s="128"/>
      <c r="LDB9" s="128"/>
      <c r="LDC9" s="128"/>
      <c r="LDD9" s="128"/>
      <c r="LDE9" s="128"/>
      <c r="LDF9" s="128"/>
      <c r="LDG9" s="128"/>
      <c r="LDH9" s="128"/>
      <c r="LDI9" s="128"/>
      <c r="LDJ9" s="128"/>
      <c r="LDK9" s="128"/>
      <c r="LDL9" s="128"/>
      <c r="LDM9" s="128"/>
      <c r="LDN9" s="128"/>
      <c r="LDO9" s="128"/>
      <c r="LDP9" s="128"/>
      <c r="LDQ9" s="128"/>
      <c r="LDR9" s="128"/>
      <c r="LDS9" s="128"/>
      <c r="LDT9" s="128"/>
      <c r="LDU9" s="128"/>
      <c r="LDV9" s="128"/>
      <c r="LDW9" s="128"/>
      <c r="LDX9" s="128"/>
      <c r="LDY9" s="128"/>
      <c r="LDZ9" s="128"/>
      <c r="LEA9" s="128"/>
      <c r="LEB9" s="128"/>
      <c r="LEC9" s="128"/>
      <c r="LED9" s="128"/>
      <c r="LEE9" s="128"/>
      <c r="LEF9" s="128"/>
      <c r="LEG9" s="128"/>
      <c r="LEH9" s="128"/>
      <c r="LEI9" s="128"/>
      <c r="LEJ9" s="128"/>
      <c r="LEK9" s="128"/>
      <c r="LEL9" s="128"/>
      <c r="LEM9" s="128"/>
      <c r="LEN9" s="128"/>
      <c r="LEO9" s="128"/>
      <c r="LEP9" s="128"/>
      <c r="LEQ9" s="128"/>
      <c r="LER9" s="128"/>
      <c r="LES9" s="128"/>
      <c r="LET9" s="128"/>
      <c r="LEU9" s="128"/>
      <c r="LEV9" s="128"/>
      <c r="LEW9" s="128"/>
      <c r="LEX9" s="128"/>
      <c r="LEY9" s="128"/>
      <c r="LEZ9" s="128"/>
      <c r="LFA9" s="128"/>
      <c r="LFB9" s="128"/>
      <c r="LFC9" s="128"/>
      <c r="LFD9" s="128"/>
      <c r="LFE9" s="128"/>
      <c r="LFF9" s="128"/>
      <c r="LFG9" s="128"/>
      <c r="LFH9" s="128"/>
      <c r="LFI9" s="128"/>
      <c r="LFJ9" s="128"/>
      <c r="LFK9" s="128"/>
      <c r="LFL9" s="128"/>
      <c r="LFM9" s="128"/>
      <c r="LFN9" s="128"/>
      <c r="LFO9" s="128"/>
      <c r="LFP9" s="128"/>
      <c r="LFQ9" s="128"/>
      <c r="LFR9" s="128"/>
      <c r="LFS9" s="128"/>
      <c r="LFT9" s="128"/>
      <c r="LFU9" s="128"/>
      <c r="LFV9" s="128"/>
      <c r="LFW9" s="128"/>
      <c r="LFX9" s="128"/>
      <c r="LFY9" s="128"/>
      <c r="LFZ9" s="128"/>
      <c r="LGA9" s="128"/>
      <c r="LGB9" s="128"/>
      <c r="LGC9" s="128"/>
      <c r="LGD9" s="128"/>
      <c r="LGE9" s="128"/>
      <c r="LGF9" s="128"/>
      <c r="LGG9" s="128"/>
      <c r="LGH9" s="128"/>
      <c r="LGI9" s="128"/>
      <c r="LGJ9" s="128"/>
      <c r="LGK9" s="128"/>
      <c r="LGL9" s="128"/>
      <c r="LGM9" s="128"/>
      <c r="LGN9" s="128"/>
      <c r="LGO9" s="128"/>
      <c r="LGP9" s="128"/>
      <c r="LGQ9" s="128"/>
      <c r="LGR9" s="128"/>
      <c r="LGS9" s="128"/>
      <c r="LGT9" s="128"/>
      <c r="LGU9" s="128"/>
      <c r="LGV9" s="128"/>
      <c r="LGW9" s="128"/>
      <c r="LGX9" s="128"/>
      <c r="LGY9" s="128"/>
      <c r="LGZ9" s="128"/>
      <c r="LHA9" s="128"/>
      <c r="LHB9" s="128"/>
      <c r="LHC9" s="128"/>
      <c r="LHD9" s="128"/>
      <c r="LHE9" s="128"/>
      <c r="LHF9" s="128"/>
      <c r="LHG9" s="128"/>
      <c r="LHH9" s="128"/>
      <c r="LHI9" s="128"/>
      <c r="LHJ9" s="128"/>
      <c r="LHK9" s="128"/>
      <c r="LHL9" s="128"/>
      <c r="LHM9" s="128"/>
      <c r="LHN9" s="128"/>
      <c r="LHO9" s="128"/>
      <c r="LHP9" s="128"/>
      <c r="LHQ9" s="128"/>
      <c r="LHR9" s="128"/>
      <c r="LHS9" s="128"/>
      <c r="LHT9" s="128"/>
      <c r="LHU9" s="128"/>
      <c r="LHV9" s="128"/>
      <c r="LHW9" s="128"/>
      <c r="LHX9" s="128"/>
      <c r="LHY9" s="128"/>
      <c r="LHZ9" s="128"/>
      <c r="LIA9" s="128"/>
      <c r="LIB9" s="128"/>
      <c r="LIC9" s="128"/>
      <c r="LID9" s="128"/>
      <c r="LIE9" s="128"/>
      <c r="LIF9" s="128"/>
      <c r="LIG9" s="128"/>
      <c r="LIH9" s="128"/>
      <c r="LII9" s="128"/>
      <c r="LIJ9" s="128"/>
      <c r="LIK9" s="128"/>
      <c r="LIL9" s="128"/>
      <c r="LIM9" s="128"/>
      <c r="LIN9" s="128"/>
      <c r="LIO9" s="128"/>
      <c r="LIP9" s="128"/>
      <c r="LIQ9" s="128"/>
      <c r="LIR9" s="128"/>
      <c r="LIS9" s="128"/>
      <c r="LIT9" s="128"/>
      <c r="LIU9" s="128"/>
      <c r="LIV9" s="128"/>
      <c r="LIW9" s="128"/>
      <c r="LIX9" s="128"/>
      <c r="LIY9" s="128"/>
      <c r="LIZ9" s="128"/>
      <c r="LJA9" s="128"/>
      <c r="LJB9" s="128"/>
      <c r="LJC9" s="128"/>
      <c r="LJD9" s="128"/>
      <c r="LJE9" s="128"/>
      <c r="LJF9" s="128"/>
      <c r="LJG9" s="128"/>
      <c r="LJH9" s="128"/>
      <c r="LJI9" s="128"/>
      <c r="LJJ9" s="128"/>
      <c r="LJK9" s="128"/>
      <c r="LJL9" s="128"/>
      <c r="LJM9" s="128"/>
      <c r="LJN9" s="128"/>
      <c r="LJO9" s="128"/>
      <c r="LJP9" s="128"/>
      <c r="LJQ9" s="128"/>
      <c r="LJR9" s="128"/>
      <c r="LJS9" s="128"/>
      <c r="LJT9" s="128"/>
      <c r="LJU9" s="128"/>
      <c r="LJV9" s="128"/>
      <c r="LJW9" s="128"/>
      <c r="LJX9" s="128"/>
      <c r="LJY9" s="128"/>
      <c r="LJZ9" s="128"/>
      <c r="LKA9" s="128"/>
      <c r="LKB9" s="128"/>
      <c r="LKC9" s="128"/>
      <c r="LKD9" s="128"/>
      <c r="LKE9" s="128"/>
      <c r="LKF9" s="128"/>
      <c r="LKG9" s="128"/>
      <c r="LKH9" s="128"/>
      <c r="LKI9" s="128"/>
      <c r="LKJ9" s="128"/>
      <c r="LKK9" s="128"/>
      <c r="LKL9" s="128"/>
      <c r="LKM9" s="128"/>
      <c r="LKN9" s="128"/>
      <c r="LKO9" s="128"/>
      <c r="LKP9" s="128"/>
      <c r="LKQ9" s="128"/>
      <c r="LKR9" s="128"/>
      <c r="LKS9" s="128"/>
      <c r="LKT9" s="128"/>
      <c r="LKU9" s="128"/>
      <c r="LKV9" s="128"/>
      <c r="LKW9" s="128"/>
      <c r="LKX9" s="128"/>
      <c r="LKY9" s="128"/>
      <c r="LKZ9" s="128"/>
      <c r="LLA9" s="128"/>
      <c r="LLB9" s="128"/>
      <c r="LLC9" s="128"/>
      <c r="LLD9" s="128"/>
      <c r="LLE9" s="128"/>
      <c r="LLF9" s="128"/>
      <c r="LLG9" s="128"/>
      <c r="LLH9" s="128"/>
      <c r="LLI9" s="128"/>
      <c r="LLJ9" s="128"/>
      <c r="LLK9" s="128"/>
      <c r="LLL9" s="128"/>
      <c r="LLM9" s="128"/>
      <c r="LLN9" s="128"/>
      <c r="LLO9" s="128"/>
      <c r="LLP9" s="128"/>
      <c r="LLQ9" s="128"/>
      <c r="LLR9" s="128"/>
      <c r="LLS9" s="128"/>
      <c r="LLT9" s="128"/>
      <c r="LLU9" s="128"/>
      <c r="LLV9" s="128"/>
      <c r="LLW9" s="128"/>
      <c r="LLX9" s="128"/>
      <c r="LLY9" s="128"/>
      <c r="LLZ9" s="128"/>
      <c r="LMA9" s="128"/>
      <c r="LMB9" s="128"/>
      <c r="LMC9" s="128"/>
      <c r="LMD9" s="128"/>
      <c r="LME9" s="128"/>
      <c r="LMF9" s="128"/>
      <c r="LMG9" s="128"/>
      <c r="LMH9" s="128"/>
      <c r="LMI9" s="128"/>
      <c r="LMJ9" s="128"/>
      <c r="LMK9" s="128"/>
      <c r="LML9" s="128"/>
      <c r="LMM9" s="128"/>
      <c r="LMN9" s="128"/>
      <c r="LMO9" s="128"/>
      <c r="LMP9" s="128"/>
      <c r="LMQ9" s="128"/>
      <c r="LMR9" s="128"/>
      <c r="LMS9" s="128"/>
      <c r="LMT9" s="128"/>
      <c r="LMU9" s="128"/>
      <c r="LMV9" s="128"/>
      <c r="LMW9" s="128"/>
      <c r="LMX9" s="128"/>
      <c r="LMY9" s="128"/>
      <c r="LMZ9" s="128"/>
      <c r="LNA9" s="128"/>
      <c r="LNB9" s="128"/>
      <c r="LNC9" s="128"/>
      <c r="LND9" s="128"/>
      <c r="LNE9" s="128"/>
      <c r="LNF9" s="128"/>
      <c r="LNG9" s="128"/>
      <c r="LNH9" s="128"/>
      <c r="LNI9" s="128"/>
      <c r="LNJ9" s="128"/>
      <c r="LNK9" s="128"/>
      <c r="LNL9" s="128"/>
      <c r="LNM9" s="128"/>
      <c r="LNN9" s="128"/>
      <c r="LNO9" s="128"/>
      <c r="LNP9" s="128"/>
      <c r="LNQ9" s="128"/>
      <c r="LNR9" s="128"/>
      <c r="LNS9" s="128"/>
      <c r="LNT9" s="128"/>
      <c r="LNU9" s="128"/>
      <c r="LNV9" s="128"/>
      <c r="LNW9" s="128"/>
      <c r="LNX9" s="128"/>
      <c r="LNY9" s="128"/>
      <c r="LNZ9" s="128"/>
      <c r="LOA9" s="128"/>
      <c r="LOB9" s="128"/>
      <c r="LOC9" s="128"/>
      <c r="LOD9" s="128"/>
      <c r="LOE9" s="128"/>
      <c r="LOF9" s="128"/>
      <c r="LOG9" s="128"/>
      <c r="LOH9" s="128"/>
      <c r="LOI9" s="128"/>
      <c r="LOJ9" s="128"/>
      <c r="LOK9" s="128"/>
      <c r="LOL9" s="128"/>
      <c r="LOM9" s="128"/>
      <c r="LON9" s="128"/>
      <c r="LOO9" s="128"/>
      <c r="LOP9" s="128"/>
      <c r="LOQ9" s="128"/>
      <c r="LOR9" s="128"/>
      <c r="LOS9" s="128"/>
      <c r="LOT9" s="128"/>
      <c r="LOU9" s="128"/>
      <c r="LOV9" s="128"/>
      <c r="LOW9" s="128"/>
      <c r="LOX9" s="128"/>
      <c r="LOY9" s="128"/>
      <c r="LOZ9" s="128"/>
      <c r="LPA9" s="128"/>
      <c r="LPB9" s="128"/>
      <c r="LPC9" s="128"/>
      <c r="LPD9" s="128"/>
      <c r="LPE9" s="128"/>
      <c r="LPF9" s="128"/>
      <c r="LPG9" s="128"/>
      <c r="LPH9" s="128"/>
      <c r="LPI9" s="128"/>
      <c r="LPJ9" s="128"/>
      <c r="LPK9" s="128"/>
      <c r="LPL9" s="128"/>
      <c r="LPM9" s="128"/>
      <c r="LPN9" s="128"/>
      <c r="LPO9" s="128"/>
      <c r="LPP9" s="128"/>
      <c r="LPQ9" s="128"/>
      <c r="LPR9" s="128"/>
      <c r="LPS9" s="128"/>
      <c r="LPT9" s="128"/>
      <c r="LPU9" s="128"/>
      <c r="LPV9" s="128"/>
      <c r="LPW9" s="128"/>
      <c r="LPX9" s="128"/>
      <c r="LPY9" s="128"/>
      <c r="LPZ9" s="128"/>
      <c r="LQA9" s="128"/>
      <c r="LQB9" s="128"/>
      <c r="LQC9" s="128"/>
      <c r="LQD9" s="128"/>
      <c r="LQE9" s="128"/>
      <c r="LQF9" s="128"/>
      <c r="LQG9" s="128"/>
      <c r="LQH9" s="128"/>
      <c r="LQI9" s="128"/>
      <c r="LQJ9" s="128"/>
      <c r="LQK9" s="128"/>
      <c r="LQL9" s="128"/>
      <c r="LQM9" s="128"/>
      <c r="LQN9" s="128"/>
      <c r="LQO9" s="128"/>
      <c r="LQP9" s="128"/>
      <c r="LQQ9" s="128"/>
      <c r="LQR9" s="128"/>
      <c r="LQS9" s="128"/>
      <c r="LQT9" s="128"/>
      <c r="LQU9" s="128"/>
      <c r="LQV9" s="128"/>
      <c r="LQW9" s="128"/>
      <c r="LQX9" s="128"/>
      <c r="LQY9" s="128"/>
      <c r="LQZ9" s="128"/>
      <c r="LRA9" s="128"/>
      <c r="LRB9" s="128"/>
      <c r="LRC9" s="128"/>
      <c r="LRD9" s="128"/>
      <c r="LRE9" s="128"/>
      <c r="LRF9" s="128"/>
      <c r="LRG9" s="128"/>
      <c r="LRH9" s="128"/>
      <c r="LRI9" s="128"/>
      <c r="LRJ9" s="128"/>
      <c r="LRK9" s="128"/>
      <c r="LRL9" s="128"/>
      <c r="LRM9" s="128"/>
      <c r="LRN9" s="128"/>
      <c r="LRO9" s="128"/>
      <c r="LRP9" s="128"/>
      <c r="LRQ9" s="128"/>
      <c r="LRR9" s="128"/>
      <c r="LRS9" s="128"/>
      <c r="LRT9" s="128"/>
      <c r="LRU9" s="128"/>
      <c r="LRV9" s="128"/>
      <c r="LRW9" s="128"/>
      <c r="LRX9" s="128"/>
      <c r="LRY9" s="128"/>
      <c r="LRZ9" s="128"/>
      <c r="LSA9" s="128"/>
      <c r="LSB9" s="128"/>
      <c r="LSC9" s="128"/>
      <c r="LSD9" s="128"/>
      <c r="LSE9" s="128"/>
      <c r="LSF9" s="128"/>
      <c r="LSG9" s="128"/>
      <c r="LSH9" s="128"/>
      <c r="LSI9" s="128"/>
      <c r="LSJ9" s="128"/>
      <c r="LSK9" s="128"/>
      <c r="LSL9" s="128"/>
      <c r="LSM9" s="128"/>
      <c r="LSN9" s="128"/>
      <c r="LSO9" s="128"/>
      <c r="LSP9" s="128"/>
      <c r="LSQ9" s="128"/>
      <c r="LSR9" s="128"/>
      <c r="LSS9" s="128"/>
      <c r="LST9" s="128"/>
      <c r="LSU9" s="128"/>
      <c r="LSV9" s="128"/>
      <c r="LSW9" s="128"/>
      <c r="LSX9" s="128"/>
      <c r="LSY9" s="128"/>
      <c r="LSZ9" s="128"/>
      <c r="LTA9" s="128"/>
      <c r="LTB9" s="128"/>
      <c r="LTC9" s="128"/>
      <c r="LTD9" s="128"/>
      <c r="LTE9" s="128"/>
      <c r="LTF9" s="128"/>
      <c r="LTG9" s="128"/>
      <c r="LTH9" s="128"/>
      <c r="LTI9" s="128"/>
      <c r="LTJ9" s="128"/>
      <c r="LTK9" s="128"/>
      <c r="LTL9" s="128"/>
      <c r="LTM9" s="128"/>
      <c r="LTN9" s="128"/>
      <c r="LTO9" s="128"/>
      <c r="LTP9" s="128"/>
      <c r="LTQ9" s="128"/>
      <c r="LTR9" s="128"/>
      <c r="LTS9" s="128"/>
      <c r="LTT9" s="128"/>
      <c r="LTU9" s="128"/>
      <c r="LTV9" s="128"/>
      <c r="LTW9" s="128"/>
      <c r="LTX9" s="128"/>
      <c r="LTY9" s="128"/>
      <c r="LTZ9" s="128"/>
      <c r="LUA9" s="128"/>
      <c r="LUB9" s="128"/>
      <c r="LUC9" s="128"/>
      <c r="LUD9" s="128"/>
      <c r="LUE9" s="128"/>
      <c r="LUF9" s="128"/>
      <c r="LUG9" s="128"/>
      <c r="LUH9" s="128"/>
      <c r="LUI9" s="128"/>
      <c r="LUJ9" s="128"/>
      <c r="LUK9" s="128"/>
      <c r="LUL9" s="128"/>
      <c r="LUM9" s="128"/>
      <c r="LUN9" s="128"/>
      <c r="LUO9" s="128"/>
      <c r="LUP9" s="128"/>
      <c r="LUQ9" s="128"/>
      <c r="LUR9" s="128"/>
      <c r="LUS9" s="128"/>
      <c r="LUT9" s="128"/>
      <c r="LUU9" s="128"/>
      <c r="LUV9" s="128"/>
      <c r="LUW9" s="128"/>
      <c r="LUX9" s="128"/>
      <c r="LUY9" s="128"/>
      <c r="LUZ9" s="128"/>
      <c r="LVA9" s="128"/>
      <c r="LVB9" s="128"/>
      <c r="LVC9" s="128"/>
      <c r="LVD9" s="128"/>
      <c r="LVE9" s="128"/>
      <c r="LVF9" s="128"/>
      <c r="LVG9" s="128"/>
      <c r="LVH9" s="128"/>
      <c r="LVI9" s="128"/>
      <c r="LVJ9" s="128"/>
      <c r="LVK9" s="128"/>
      <c r="LVL9" s="128"/>
      <c r="LVM9" s="128"/>
      <c r="LVN9" s="128"/>
      <c r="LVO9" s="128"/>
      <c r="LVP9" s="128"/>
      <c r="LVQ9" s="128"/>
      <c r="LVR9" s="128"/>
      <c r="LVS9" s="128"/>
      <c r="LVT9" s="128"/>
      <c r="LVU9" s="128"/>
      <c r="LVV9" s="128"/>
      <c r="LVW9" s="128"/>
      <c r="LVX9" s="128"/>
      <c r="LVY9" s="128"/>
      <c r="LVZ9" s="128"/>
      <c r="LWA9" s="128"/>
      <c r="LWB9" s="128"/>
      <c r="LWC9" s="128"/>
      <c r="LWD9" s="128"/>
      <c r="LWE9" s="128"/>
      <c r="LWF9" s="128"/>
      <c r="LWG9" s="128"/>
      <c r="LWH9" s="128"/>
      <c r="LWI9" s="128"/>
      <c r="LWJ9" s="128"/>
      <c r="LWK9" s="128"/>
      <c r="LWL9" s="128"/>
      <c r="LWM9" s="128"/>
      <c r="LWN9" s="128"/>
      <c r="LWO9" s="128"/>
      <c r="LWP9" s="128"/>
      <c r="LWQ9" s="128"/>
      <c r="LWR9" s="128"/>
      <c r="LWS9" s="128"/>
      <c r="LWT9" s="128"/>
      <c r="LWU9" s="128"/>
      <c r="LWV9" s="128"/>
      <c r="LWW9" s="128"/>
      <c r="LWX9" s="128"/>
      <c r="LWY9" s="128"/>
      <c r="LWZ9" s="128"/>
      <c r="LXA9" s="128"/>
      <c r="LXB9" s="128"/>
      <c r="LXC9" s="128"/>
      <c r="LXD9" s="128"/>
      <c r="LXE9" s="128"/>
      <c r="LXF9" s="128"/>
      <c r="LXG9" s="128"/>
      <c r="LXH9" s="128"/>
      <c r="LXI9" s="128"/>
      <c r="LXJ9" s="128"/>
      <c r="LXK9" s="128"/>
      <c r="LXL9" s="128"/>
      <c r="LXM9" s="128"/>
      <c r="LXN9" s="128"/>
      <c r="LXO9" s="128"/>
      <c r="LXP9" s="128"/>
      <c r="LXQ9" s="128"/>
      <c r="LXR9" s="128"/>
      <c r="LXS9" s="128"/>
      <c r="LXT9" s="128"/>
      <c r="LXU9" s="128"/>
      <c r="LXV9" s="128"/>
      <c r="LXW9" s="128"/>
      <c r="LXX9" s="128"/>
      <c r="LXY9" s="128"/>
      <c r="LXZ9" s="128"/>
      <c r="LYA9" s="128"/>
      <c r="LYB9" s="128"/>
      <c r="LYC9" s="128"/>
      <c r="LYD9" s="128"/>
      <c r="LYE9" s="128"/>
      <c r="LYF9" s="128"/>
      <c r="LYG9" s="128"/>
      <c r="LYH9" s="128"/>
      <c r="LYI9" s="128"/>
      <c r="LYJ9" s="128"/>
      <c r="LYK9" s="128"/>
      <c r="LYL9" s="128"/>
      <c r="LYM9" s="128"/>
      <c r="LYN9" s="128"/>
      <c r="LYO9" s="128"/>
      <c r="LYP9" s="128"/>
      <c r="LYQ9" s="128"/>
      <c r="LYR9" s="128"/>
      <c r="LYS9" s="128"/>
      <c r="LYT9" s="128"/>
      <c r="LYU9" s="128"/>
      <c r="LYV9" s="128"/>
      <c r="LYW9" s="128"/>
      <c r="LYX9" s="128"/>
      <c r="LYY9" s="128"/>
      <c r="LYZ9" s="128"/>
      <c r="LZA9" s="128"/>
      <c r="LZB9" s="128"/>
      <c r="LZC9" s="128"/>
      <c r="LZD9" s="128"/>
      <c r="LZE9" s="128"/>
      <c r="LZF9" s="128"/>
      <c r="LZG9" s="128"/>
      <c r="LZH9" s="128"/>
      <c r="LZI9" s="128"/>
      <c r="LZJ9" s="128"/>
      <c r="LZK9" s="128"/>
      <c r="LZL9" s="128"/>
      <c r="LZM9" s="128"/>
      <c r="LZN9" s="128"/>
      <c r="LZO9" s="128"/>
      <c r="LZP9" s="128"/>
      <c r="LZQ9" s="128"/>
      <c r="LZR9" s="128"/>
      <c r="LZS9" s="128"/>
      <c r="LZT9" s="128"/>
      <c r="LZU9" s="128"/>
      <c r="LZV9" s="128"/>
      <c r="LZW9" s="128"/>
      <c r="LZX9" s="128"/>
      <c r="LZY9" s="128"/>
      <c r="LZZ9" s="128"/>
      <c r="MAA9" s="128"/>
      <c r="MAB9" s="128"/>
      <c r="MAC9" s="128"/>
      <c r="MAD9" s="128"/>
      <c r="MAE9" s="128"/>
      <c r="MAF9" s="128"/>
      <c r="MAG9" s="128"/>
      <c r="MAH9" s="128"/>
      <c r="MAI9" s="128"/>
      <c r="MAJ9" s="128"/>
      <c r="MAK9" s="128"/>
      <c r="MAL9" s="128"/>
      <c r="MAM9" s="128"/>
      <c r="MAN9" s="128"/>
      <c r="MAO9" s="128"/>
      <c r="MAP9" s="128"/>
      <c r="MAQ9" s="128"/>
      <c r="MAR9" s="128"/>
      <c r="MAS9" s="128"/>
      <c r="MAT9" s="128"/>
      <c r="MAU9" s="128"/>
      <c r="MAV9" s="128"/>
      <c r="MAW9" s="128"/>
      <c r="MAX9" s="128"/>
      <c r="MAY9" s="128"/>
      <c r="MAZ9" s="128"/>
      <c r="MBA9" s="128"/>
      <c r="MBB9" s="128"/>
      <c r="MBC9" s="128"/>
      <c r="MBD9" s="128"/>
      <c r="MBE9" s="128"/>
      <c r="MBF9" s="128"/>
      <c r="MBG9" s="128"/>
      <c r="MBH9" s="128"/>
      <c r="MBI9" s="128"/>
      <c r="MBJ9" s="128"/>
      <c r="MBK9" s="128"/>
      <c r="MBL9" s="128"/>
      <c r="MBM9" s="128"/>
      <c r="MBN9" s="128"/>
      <c r="MBO9" s="128"/>
      <c r="MBP9" s="128"/>
      <c r="MBQ9" s="128"/>
      <c r="MBR9" s="128"/>
      <c r="MBS9" s="128"/>
      <c r="MBT9" s="128"/>
      <c r="MBU9" s="128"/>
      <c r="MBV9" s="128"/>
      <c r="MBW9" s="128"/>
      <c r="MBX9" s="128"/>
      <c r="MBY9" s="128"/>
      <c r="MBZ9" s="128"/>
      <c r="MCA9" s="128"/>
      <c r="MCB9" s="128"/>
      <c r="MCC9" s="128"/>
      <c r="MCD9" s="128"/>
      <c r="MCE9" s="128"/>
      <c r="MCF9" s="128"/>
      <c r="MCG9" s="128"/>
      <c r="MCH9" s="128"/>
      <c r="MCI9" s="128"/>
      <c r="MCJ9" s="128"/>
      <c r="MCK9" s="128"/>
      <c r="MCL9" s="128"/>
      <c r="MCM9" s="128"/>
      <c r="MCN9" s="128"/>
      <c r="MCO9" s="128"/>
      <c r="MCP9" s="128"/>
      <c r="MCQ9" s="128"/>
      <c r="MCR9" s="128"/>
      <c r="MCS9" s="128"/>
      <c r="MCT9" s="128"/>
      <c r="MCU9" s="128"/>
      <c r="MCV9" s="128"/>
      <c r="MCW9" s="128"/>
      <c r="MCX9" s="128"/>
      <c r="MCY9" s="128"/>
      <c r="MCZ9" s="128"/>
      <c r="MDA9" s="128"/>
      <c r="MDB9" s="128"/>
      <c r="MDC9" s="128"/>
      <c r="MDD9" s="128"/>
      <c r="MDE9" s="128"/>
      <c r="MDF9" s="128"/>
      <c r="MDG9" s="128"/>
      <c r="MDH9" s="128"/>
      <c r="MDI9" s="128"/>
      <c r="MDJ9" s="128"/>
      <c r="MDK9" s="128"/>
      <c r="MDL9" s="128"/>
      <c r="MDM9" s="128"/>
      <c r="MDN9" s="128"/>
      <c r="MDO9" s="128"/>
      <c r="MDP9" s="128"/>
      <c r="MDQ9" s="128"/>
      <c r="MDR9" s="128"/>
      <c r="MDS9" s="128"/>
      <c r="MDT9" s="128"/>
      <c r="MDU9" s="128"/>
      <c r="MDV9" s="128"/>
      <c r="MDW9" s="128"/>
      <c r="MDX9" s="128"/>
      <c r="MDY9" s="128"/>
      <c r="MDZ9" s="128"/>
      <c r="MEA9" s="128"/>
      <c r="MEB9" s="128"/>
      <c r="MEC9" s="128"/>
      <c r="MED9" s="128"/>
      <c r="MEE9" s="128"/>
      <c r="MEF9" s="128"/>
      <c r="MEG9" s="128"/>
      <c r="MEH9" s="128"/>
      <c r="MEI9" s="128"/>
      <c r="MEJ9" s="128"/>
      <c r="MEK9" s="128"/>
      <c r="MEL9" s="128"/>
      <c r="MEM9" s="128"/>
      <c r="MEN9" s="128"/>
      <c r="MEO9" s="128"/>
      <c r="MEP9" s="128"/>
      <c r="MEQ9" s="128"/>
      <c r="MER9" s="128"/>
      <c r="MES9" s="128"/>
      <c r="MET9" s="128"/>
      <c r="MEU9" s="128"/>
      <c r="MEV9" s="128"/>
      <c r="MEW9" s="128"/>
      <c r="MEX9" s="128"/>
      <c r="MEY9" s="128"/>
      <c r="MEZ9" s="128"/>
      <c r="MFA9" s="128"/>
      <c r="MFB9" s="128"/>
      <c r="MFC9" s="128"/>
      <c r="MFD9" s="128"/>
      <c r="MFE9" s="128"/>
      <c r="MFF9" s="128"/>
      <c r="MFG9" s="128"/>
      <c r="MFH9" s="128"/>
      <c r="MFI9" s="128"/>
      <c r="MFJ9" s="128"/>
      <c r="MFK9" s="128"/>
      <c r="MFL9" s="128"/>
      <c r="MFM9" s="128"/>
      <c r="MFN9" s="128"/>
      <c r="MFO9" s="128"/>
      <c r="MFP9" s="128"/>
      <c r="MFQ9" s="128"/>
      <c r="MFR9" s="128"/>
      <c r="MFS9" s="128"/>
      <c r="MFT9" s="128"/>
      <c r="MFU9" s="128"/>
      <c r="MFV9" s="128"/>
      <c r="MFW9" s="128"/>
      <c r="MFX9" s="128"/>
      <c r="MFY9" s="128"/>
      <c r="MFZ9" s="128"/>
      <c r="MGA9" s="128"/>
      <c r="MGB9" s="128"/>
      <c r="MGC9" s="128"/>
      <c r="MGD9" s="128"/>
      <c r="MGE9" s="128"/>
      <c r="MGF9" s="128"/>
      <c r="MGG9" s="128"/>
      <c r="MGH9" s="128"/>
      <c r="MGI9" s="128"/>
      <c r="MGJ9" s="128"/>
      <c r="MGK9" s="128"/>
      <c r="MGL9" s="128"/>
      <c r="MGM9" s="128"/>
      <c r="MGN9" s="128"/>
      <c r="MGO9" s="128"/>
      <c r="MGP9" s="128"/>
      <c r="MGQ9" s="128"/>
      <c r="MGR9" s="128"/>
      <c r="MGS9" s="128"/>
      <c r="MGT9" s="128"/>
      <c r="MGU9" s="128"/>
      <c r="MGV9" s="128"/>
      <c r="MGW9" s="128"/>
      <c r="MGX9" s="128"/>
      <c r="MGY9" s="128"/>
      <c r="MGZ9" s="128"/>
      <c r="MHA9" s="128"/>
      <c r="MHB9" s="128"/>
      <c r="MHC9" s="128"/>
      <c r="MHD9" s="128"/>
      <c r="MHE9" s="128"/>
      <c r="MHF9" s="128"/>
      <c r="MHG9" s="128"/>
      <c r="MHH9" s="128"/>
      <c r="MHI9" s="128"/>
      <c r="MHJ9" s="128"/>
      <c r="MHK9" s="128"/>
      <c r="MHL9" s="128"/>
      <c r="MHM9" s="128"/>
      <c r="MHN9" s="128"/>
      <c r="MHO9" s="128"/>
      <c r="MHP9" s="128"/>
      <c r="MHQ9" s="128"/>
      <c r="MHR9" s="128"/>
      <c r="MHS9" s="128"/>
      <c r="MHT9" s="128"/>
      <c r="MHU9" s="128"/>
      <c r="MHV9" s="128"/>
      <c r="MHW9" s="128"/>
      <c r="MHX9" s="128"/>
      <c r="MHY9" s="128"/>
      <c r="MHZ9" s="128"/>
      <c r="MIA9" s="128"/>
      <c r="MIB9" s="128"/>
      <c r="MIC9" s="128"/>
      <c r="MID9" s="128"/>
      <c r="MIE9" s="128"/>
      <c r="MIF9" s="128"/>
      <c r="MIG9" s="128"/>
      <c r="MIH9" s="128"/>
      <c r="MII9" s="128"/>
      <c r="MIJ9" s="128"/>
      <c r="MIK9" s="128"/>
      <c r="MIL9" s="128"/>
      <c r="MIM9" s="128"/>
      <c r="MIN9" s="128"/>
      <c r="MIO9" s="128"/>
      <c r="MIP9" s="128"/>
      <c r="MIQ9" s="128"/>
      <c r="MIR9" s="128"/>
      <c r="MIS9" s="128"/>
      <c r="MIT9" s="128"/>
      <c r="MIU9" s="128"/>
      <c r="MIV9" s="128"/>
      <c r="MIW9" s="128"/>
      <c r="MIX9" s="128"/>
      <c r="MIY9" s="128"/>
      <c r="MIZ9" s="128"/>
      <c r="MJA9" s="128"/>
      <c r="MJB9" s="128"/>
      <c r="MJC9" s="128"/>
      <c r="MJD9" s="128"/>
      <c r="MJE9" s="128"/>
      <c r="MJF9" s="128"/>
      <c r="MJG9" s="128"/>
      <c r="MJH9" s="128"/>
      <c r="MJI9" s="128"/>
      <c r="MJJ9" s="128"/>
      <c r="MJK9" s="128"/>
      <c r="MJL9" s="128"/>
      <c r="MJM9" s="128"/>
      <c r="MJN9" s="128"/>
      <c r="MJO9" s="128"/>
      <c r="MJP9" s="128"/>
      <c r="MJQ9" s="128"/>
      <c r="MJR9" s="128"/>
      <c r="MJS9" s="128"/>
      <c r="MJT9" s="128"/>
      <c r="MJU9" s="128"/>
      <c r="MJV9" s="128"/>
      <c r="MJW9" s="128"/>
      <c r="MJX9" s="128"/>
      <c r="MJY9" s="128"/>
      <c r="MJZ9" s="128"/>
      <c r="MKA9" s="128"/>
      <c r="MKB9" s="128"/>
      <c r="MKC9" s="128"/>
      <c r="MKD9" s="128"/>
      <c r="MKE9" s="128"/>
      <c r="MKF9" s="128"/>
      <c r="MKG9" s="128"/>
      <c r="MKH9" s="128"/>
      <c r="MKI9" s="128"/>
      <c r="MKJ9" s="128"/>
      <c r="MKK9" s="128"/>
      <c r="MKL9" s="128"/>
      <c r="MKM9" s="128"/>
      <c r="MKN9" s="128"/>
      <c r="MKO9" s="128"/>
      <c r="MKP9" s="128"/>
      <c r="MKQ9" s="128"/>
      <c r="MKR9" s="128"/>
      <c r="MKS9" s="128"/>
      <c r="MKT9" s="128"/>
      <c r="MKU9" s="128"/>
      <c r="MKV9" s="128"/>
      <c r="MKW9" s="128"/>
      <c r="MKX9" s="128"/>
      <c r="MKY9" s="128"/>
      <c r="MKZ9" s="128"/>
      <c r="MLA9" s="128"/>
      <c r="MLB9" s="128"/>
      <c r="MLC9" s="128"/>
      <c r="MLD9" s="128"/>
      <c r="MLE9" s="128"/>
      <c r="MLF9" s="128"/>
      <c r="MLG9" s="128"/>
      <c r="MLH9" s="128"/>
      <c r="MLI9" s="128"/>
      <c r="MLJ9" s="128"/>
      <c r="MLK9" s="128"/>
      <c r="MLL9" s="128"/>
      <c r="MLM9" s="128"/>
      <c r="MLN9" s="128"/>
      <c r="MLO9" s="128"/>
      <c r="MLP9" s="128"/>
      <c r="MLQ9" s="128"/>
      <c r="MLR9" s="128"/>
      <c r="MLS9" s="128"/>
      <c r="MLT9" s="128"/>
      <c r="MLU9" s="128"/>
      <c r="MLV9" s="128"/>
      <c r="MLW9" s="128"/>
      <c r="MLX9" s="128"/>
      <c r="MLY9" s="128"/>
      <c r="MLZ9" s="128"/>
      <c r="MMA9" s="128"/>
      <c r="MMB9" s="128"/>
      <c r="MMC9" s="128"/>
      <c r="MMD9" s="128"/>
      <c r="MME9" s="128"/>
      <c r="MMF9" s="128"/>
      <c r="MMG9" s="128"/>
      <c r="MMH9" s="128"/>
      <c r="MMI9" s="128"/>
      <c r="MMJ9" s="128"/>
      <c r="MMK9" s="128"/>
      <c r="MML9" s="128"/>
      <c r="MMM9" s="128"/>
      <c r="MMN9" s="128"/>
      <c r="MMO9" s="128"/>
      <c r="MMP9" s="128"/>
      <c r="MMQ9" s="128"/>
      <c r="MMR9" s="128"/>
      <c r="MMS9" s="128"/>
      <c r="MMT9" s="128"/>
      <c r="MMU9" s="128"/>
      <c r="MMV9" s="128"/>
      <c r="MMW9" s="128"/>
      <c r="MMX9" s="128"/>
      <c r="MMY9" s="128"/>
      <c r="MMZ9" s="128"/>
      <c r="MNA9" s="128"/>
      <c r="MNB9" s="128"/>
      <c r="MNC9" s="128"/>
      <c r="MND9" s="128"/>
      <c r="MNE9" s="128"/>
      <c r="MNF9" s="128"/>
      <c r="MNG9" s="128"/>
      <c r="MNH9" s="128"/>
      <c r="MNI9" s="128"/>
      <c r="MNJ9" s="128"/>
      <c r="MNK9" s="128"/>
      <c r="MNL9" s="128"/>
      <c r="MNM9" s="128"/>
      <c r="MNN9" s="128"/>
      <c r="MNO9" s="128"/>
      <c r="MNP9" s="128"/>
      <c r="MNQ9" s="128"/>
      <c r="MNR9" s="128"/>
      <c r="MNS9" s="128"/>
      <c r="MNT9" s="128"/>
      <c r="MNU9" s="128"/>
      <c r="MNV9" s="128"/>
      <c r="MNW9" s="128"/>
      <c r="MNX9" s="128"/>
      <c r="MNY9" s="128"/>
      <c r="MNZ9" s="128"/>
      <c r="MOA9" s="128"/>
      <c r="MOB9" s="128"/>
      <c r="MOC9" s="128"/>
      <c r="MOD9" s="128"/>
      <c r="MOE9" s="128"/>
      <c r="MOF9" s="128"/>
      <c r="MOG9" s="128"/>
      <c r="MOH9" s="128"/>
      <c r="MOI9" s="128"/>
      <c r="MOJ9" s="128"/>
      <c r="MOK9" s="128"/>
      <c r="MOL9" s="128"/>
      <c r="MOM9" s="128"/>
      <c r="MON9" s="128"/>
      <c r="MOO9" s="128"/>
      <c r="MOP9" s="128"/>
      <c r="MOQ9" s="128"/>
      <c r="MOR9" s="128"/>
      <c r="MOS9" s="128"/>
      <c r="MOT9" s="128"/>
      <c r="MOU9" s="128"/>
      <c r="MOV9" s="128"/>
      <c r="MOW9" s="128"/>
      <c r="MOX9" s="128"/>
      <c r="MOY9" s="128"/>
      <c r="MOZ9" s="128"/>
      <c r="MPA9" s="128"/>
      <c r="MPB9" s="128"/>
      <c r="MPC9" s="128"/>
      <c r="MPD9" s="128"/>
      <c r="MPE9" s="128"/>
      <c r="MPF9" s="128"/>
      <c r="MPG9" s="128"/>
      <c r="MPH9" s="128"/>
      <c r="MPI9" s="128"/>
      <c r="MPJ9" s="128"/>
      <c r="MPK9" s="128"/>
      <c r="MPL9" s="128"/>
      <c r="MPM9" s="128"/>
      <c r="MPN9" s="128"/>
      <c r="MPO9" s="128"/>
      <c r="MPP9" s="128"/>
      <c r="MPQ9" s="128"/>
      <c r="MPR9" s="128"/>
      <c r="MPS9" s="128"/>
      <c r="MPT9" s="128"/>
      <c r="MPU9" s="128"/>
      <c r="MPV9" s="128"/>
      <c r="MPW9" s="128"/>
      <c r="MPX9" s="128"/>
      <c r="MPY9" s="128"/>
      <c r="MPZ9" s="128"/>
      <c r="MQA9" s="128"/>
      <c r="MQB9" s="128"/>
      <c r="MQC9" s="128"/>
      <c r="MQD9" s="128"/>
      <c r="MQE9" s="128"/>
      <c r="MQF9" s="128"/>
      <c r="MQG9" s="128"/>
      <c r="MQH9" s="128"/>
      <c r="MQI9" s="128"/>
      <c r="MQJ9" s="128"/>
      <c r="MQK9" s="128"/>
      <c r="MQL9" s="128"/>
      <c r="MQM9" s="128"/>
      <c r="MQN9" s="128"/>
      <c r="MQO9" s="128"/>
      <c r="MQP9" s="128"/>
      <c r="MQQ9" s="128"/>
      <c r="MQR9" s="128"/>
      <c r="MQS9" s="128"/>
      <c r="MQT9" s="128"/>
      <c r="MQU9" s="128"/>
      <c r="MQV9" s="128"/>
      <c r="MQW9" s="128"/>
      <c r="MQX9" s="128"/>
      <c r="MQY9" s="128"/>
      <c r="MQZ9" s="128"/>
      <c r="MRA9" s="128"/>
      <c r="MRB9" s="128"/>
      <c r="MRC9" s="128"/>
      <c r="MRD9" s="128"/>
      <c r="MRE9" s="128"/>
      <c r="MRF9" s="128"/>
      <c r="MRG9" s="128"/>
      <c r="MRH9" s="128"/>
      <c r="MRI9" s="128"/>
      <c r="MRJ9" s="128"/>
      <c r="MRK9" s="128"/>
      <c r="MRL9" s="128"/>
      <c r="MRM9" s="128"/>
      <c r="MRN9" s="128"/>
      <c r="MRO9" s="128"/>
      <c r="MRP9" s="128"/>
      <c r="MRQ9" s="128"/>
      <c r="MRR9" s="128"/>
      <c r="MRS9" s="128"/>
      <c r="MRT9" s="128"/>
      <c r="MRU9" s="128"/>
      <c r="MRV9" s="128"/>
      <c r="MRW9" s="128"/>
      <c r="MRX9" s="128"/>
      <c r="MRY9" s="128"/>
      <c r="MRZ9" s="128"/>
      <c r="MSA9" s="128"/>
      <c r="MSB9" s="128"/>
      <c r="MSC9" s="128"/>
      <c r="MSD9" s="128"/>
      <c r="MSE9" s="128"/>
      <c r="MSF9" s="128"/>
      <c r="MSG9" s="128"/>
      <c r="MSH9" s="128"/>
      <c r="MSI9" s="128"/>
      <c r="MSJ9" s="128"/>
      <c r="MSK9" s="128"/>
      <c r="MSL9" s="128"/>
      <c r="MSM9" s="128"/>
      <c r="MSN9" s="128"/>
      <c r="MSO9" s="128"/>
      <c r="MSP9" s="128"/>
      <c r="MSQ9" s="128"/>
      <c r="MSR9" s="128"/>
      <c r="MSS9" s="128"/>
      <c r="MST9" s="128"/>
      <c r="MSU9" s="128"/>
      <c r="MSV9" s="128"/>
      <c r="MSW9" s="128"/>
      <c r="MSX9" s="128"/>
      <c r="MSY9" s="128"/>
      <c r="MSZ9" s="128"/>
      <c r="MTA9" s="128"/>
      <c r="MTB9" s="128"/>
      <c r="MTC9" s="128"/>
      <c r="MTD9" s="128"/>
      <c r="MTE9" s="128"/>
      <c r="MTF9" s="128"/>
      <c r="MTG9" s="128"/>
      <c r="MTH9" s="128"/>
      <c r="MTI9" s="128"/>
      <c r="MTJ9" s="128"/>
      <c r="MTK9" s="128"/>
      <c r="MTL9" s="128"/>
      <c r="MTM9" s="128"/>
      <c r="MTN9" s="128"/>
      <c r="MTO9" s="128"/>
      <c r="MTP9" s="128"/>
      <c r="MTQ9" s="128"/>
      <c r="MTR9" s="128"/>
      <c r="MTS9" s="128"/>
      <c r="MTT9" s="128"/>
      <c r="MTU9" s="128"/>
      <c r="MTV9" s="128"/>
      <c r="MTW9" s="128"/>
      <c r="MTX9" s="128"/>
      <c r="MTY9" s="128"/>
      <c r="MTZ9" s="128"/>
      <c r="MUA9" s="128"/>
      <c r="MUB9" s="128"/>
      <c r="MUC9" s="128"/>
      <c r="MUD9" s="128"/>
      <c r="MUE9" s="128"/>
      <c r="MUF9" s="128"/>
      <c r="MUG9" s="128"/>
      <c r="MUH9" s="128"/>
      <c r="MUI9" s="128"/>
      <c r="MUJ9" s="128"/>
      <c r="MUK9" s="128"/>
      <c r="MUL9" s="128"/>
      <c r="MUM9" s="128"/>
      <c r="MUN9" s="128"/>
      <c r="MUO9" s="128"/>
      <c r="MUP9" s="128"/>
      <c r="MUQ9" s="128"/>
      <c r="MUR9" s="128"/>
      <c r="MUS9" s="128"/>
      <c r="MUT9" s="128"/>
      <c r="MUU9" s="128"/>
      <c r="MUV9" s="128"/>
      <c r="MUW9" s="128"/>
      <c r="MUX9" s="128"/>
      <c r="MUY9" s="128"/>
      <c r="MUZ9" s="128"/>
      <c r="MVA9" s="128"/>
      <c r="MVB9" s="128"/>
      <c r="MVC9" s="128"/>
      <c r="MVD9" s="128"/>
      <c r="MVE9" s="128"/>
      <c r="MVF9" s="128"/>
      <c r="MVG9" s="128"/>
      <c r="MVH9" s="128"/>
      <c r="MVI9" s="128"/>
      <c r="MVJ9" s="128"/>
      <c r="MVK9" s="128"/>
      <c r="MVL9" s="128"/>
      <c r="MVM9" s="128"/>
      <c r="MVN9" s="128"/>
      <c r="MVO9" s="128"/>
      <c r="MVP9" s="128"/>
      <c r="MVQ9" s="128"/>
      <c r="MVR9" s="128"/>
      <c r="MVS9" s="128"/>
      <c r="MVT9" s="128"/>
      <c r="MVU9" s="128"/>
      <c r="MVV9" s="128"/>
      <c r="MVW9" s="128"/>
      <c r="MVX9" s="128"/>
      <c r="MVY9" s="128"/>
      <c r="MVZ9" s="128"/>
      <c r="MWA9" s="128"/>
      <c r="MWB9" s="128"/>
      <c r="MWC9" s="128"/>
      <c r="MWD9" s="128"/>
      <c r="MWE9" s="128"/>
      <c r="MWF9" s="128"/>
      <c r="MWG9" s="128"/>
      <c r="MWH9" s="128"/>
      <c r="MWI9" s="128"/>
      <c r="MWJ9" s="128"/>
      <c r="MWK9" s="128"/>
      <c r="MWL9" s="128"/>
      <c r="MWM9" s="128"/>
      <c r="MWN9" s="128"/>
      <c r="MWO9" s="128"/>
      <c r="MWP9" s="128"/>
      <c r="MWQ9" s="128"/>
      <c r="MWR9" s="128"/>
      <c r="MWS9" s="128"/>
      <c r="MWT9" s="128"/>
      <c r="MWU9" s="128"/>
      <c r="MWV9" s="128"/>
      <c r="MWW9" s="128"/>
      <c r="MWX9" s="128"/>
      <c r="MWY9" s="128"/>
      <c r="MWZ9" s="128"/>
      <c r="MXA9" s="128"/>
      <c r="MXB9" s="128"/>
      <c r="MXC9" s="128"/>
      <c r="MXD9" s="128"/>
      <c r="MXE9" s="128"/>
      <c r="MXF9" s="128"/>
      <c r="MXG9" s="128"/>
      <c r="MXH9" s="128"/>
      <c r="MXI9" s="128"/>
      <c r="MXJ9" s="128"/>
      <c r="MXK9" s="128"/>
      <c r="MXL9" s="128"/>
      <c r="MXM9" s="128"/>
      <c r="MXN9" s="128"/>
      <c r="MXO9" s="128"/>
      <c r="MXP9" s="128"/>
      <c r="MXQ9" s="128"/>
      <c r="MXR9" s="128"/>
      <c r="MXS9" s="128"/>
      <c r="MXT9" s="128"/>
      <c r="MXU9" s="128"/>
      <c r="MXV9" s="128"/>
      <c r="MXW9" s="128"/>
      <c r="MXX9" s="128"/>
      <c r="MXY9" s="128"/>
      <c r="MXZ9" s="128"/>
      <c r="MYA9" s="128"/>
      <c r="MYB9" s="128"/>
      <c r="MYC9" s="128"/>
      <c r="MYD9" s="128"/>
      <c r="MYE9" s="128"/>
      <c r="MYF9" s="128"/>
      <c r="MYG9" s="128"/>
      <c r="MYH9" s="128"/>
      <c r="MYI9" s="128"/>
      <c r="MYJ9" s="128"/>
      <c r="MYK9" s="128"/>
      <c r="MYL9" s="128"/>
      <c r="MYM9" s="128"/>
      <c r="MYN9" s="128"/>
      <c r="MYO9" s="128"/>
      <c r="MYP9" s="128"/>
      <c r="MYQ9" s="128"/>
      <c r="MYR9" s="128"/>
      <c r="MYS9" s="128"/>
      <c r="MYT9" s="128"/>
      <c r="MYU9" s="128"/>
      <c r="MYV9" s="128"/>
      <c r="MYW9" s="128"/>
      <c r="MYX9" s="128"/>
      <c r="MYY9" s="128"/>
      <c r="MYZ9" s="128"/>
      <c r="MZA9" s="128"/>
      <c r="MZB9" s="128"/>
      <c r="MZC9" s="128"/>
      <c r="MZD9" s="128"/>
      <c r="MZE9" s="128"/>
      <c r="MZF9" s="128"/>
      <c r="MZG9" s="128"/>
      <c r="MZH9" s="128"/>
      <c r="MZI9" s="128"/>
      <c r="MZJ9" s="128"/>
      <c r="MZK9" s="128"/>
      <c r="MZL9" s="128"/>
      <c r="MZM9" s="128"/>
      <c r="MZN9" s="128"/>
      <c r="MZO9" s="128"/>
      <c r="MZP9" s="128"/>
      <c r="MZQ9" s="128"/>
      <c r="MZR9" s="128"/>
      <c r="MZS9" s="128"/>
      <c r="MZT9" s="128"/>
      <c r="MZU9" s="128"/>
      <c r="MZV9" s="128"/>
      <c r="MZW9" s="128"/>
      <c r="MZX9" s="128"/>
      <c r="MZY9" s="128"/>
      <c r="MZZ9" s="128"/>
      <c r="NAA9" s="128"/>
      <c r="NAB9" s="128"/>
      <c r="NAC9" s="128"/>
      <c r="NAD9" s="128"/>
      <c r="NAE9" s="128"/>
      <c r="NAF9" s="128"/>
      <c r="NAG9" s="128"/>
      <c r="NAH9" s="128"/>
      <c r="NAI9" s="128"/>
      <c r="NAJ9" s="128"/>
      <c r="NAK9" s="128"/>
      <c r="NAL9" s="128"/>
      <c r="NAM9" s="128"/>
      <c r="NAN9" s="128"/>
      <c r="NAO9" s="128"/>
      <c r="NAP9" s="128"/>
      <c r="NAQ9" s="128"/>
      <c r="NAR9" s="128"/>
      <c r="NAS9" s="128"/>
      <c r="NAT9" s="128"/>
      <c r="NAU9" s="128"/>
      <c r="NAV9" s="128"/>
      <c r="NAW9" s="128"/>
      <c r="NAX9" s="128"/>
      <c r="NAY9" s="128"/>
      <c r="NAZ9" s="128"/>
      <c r="NBA9" s="128"/>
      <c r="NBB9" s="128"/>
      <c r="NBC9" s="128"/>
      <c r="NBD9" s="128"/>
      <c r="NBE9" s="128"/>
      <c r="NBF9" s="128"/>
      <c r="NBG9" s="128"/>
      <c r="NBH9" s="128"/>
      <c r="NBI9" s="128"/>
      <c r="NBJ9" s="128"/>
      <c r="NBK9" s="128"/>
      <c r="NBL9" s="128"/>
      <c r="NBM9" s="128"/>
      <c r="NBN9" s="128"/>
      <c r="NBO9" s="128"/>
      <c r="NBP9" s="128"/>
      <c r="NBQ9" s="128"/>
      <c r="NBR9" s="128"/>
      <c r="NBS9" s="128"/>
      <c r="NBT9" s="128"/>
      <c r="NBU9" s="128"/>
      <c r="NBV9" s="128"/>
      <c r="NBW9" s="128"/>
      <c r="NBX9" s="128"/>
      <c r="NBY9" s="128"/>
      <c r="NBZ9" s="128"/>
      <c r="NCA9" s="128"/>
      <c r="NCB9" s="128"/>
      <c r="NCC9" s="128"/>
      <c r="NCD9" s="128"/>
      <c r="NCE9" s="128"/>
      <c r="NCF9" s="128"/>
      <c r="NCG9" s="128"/>
      <c r="NCH9" s="128"/>
      <c r="NCI9" s="128"/>
      <c r="NCJ9" s="128"/>
      <c r="NCK9" s="128"/>
      <c r="NCL9" s="128"/>
      <c r="NCM9" s="128"/>
      <c r="NCN9" s="128"/>
      <c r="NCO9" s="128"/>
      <c r="NCP9" s="128"/>
      <c r="NCQ9" s="128"/>
      <c r="NCR9" s="128"/>
      <c r="NCS9" s="128"/>
      <c r="NCT9" s="128"/>
      <c r="NCU9" s="128"/>
      <c r="NCV9" s="128"/>
      <c r="NCW9" s="128"/>
      <c r="NCX9" s="128"/>
      <c r="NCY9" s="128"/>
      <c r="NCZ9" s="128"/>
      <c r="NDA9" s="128"/>
      <c r="NDB9" s="128"/>
      <c r="NDC9" s="128"/>
      <c r="NDD9" s="128"/>
      <c r="NDE9" s="128"/>
      <c r="NDF9" s="128"/>
      <c r="NDG9" s="128"/>
      <c r="NDH9" s="128"/>
      <c r="NDI9" s="128"/>
      <c r="NDJ9" s="128"/>
      <c r="NDK9" s="128"/>
      <c r="NDL9" s="128"/>
      <c r="NDM9" s="128"/>
      <c r="NDN9" s="128"/>
      <c r="NDO9" s="128"/>
      <c r="NDP9" s="128"/>
      <c r="NDQ9" s="128"/>
      <c r="NDR9" s="128"/>
      <c r="NDS9" s="128"/>
      <c r="NDT9" s="128"/>
      <c r="NDU9" s="128"/>
      <c r="NDV9" s="128"/>
      <c r="NDW9" s="128"/>
      <c r="NDX9" s="128"/>
      <c r="NDY9" s="128"/>
      <c r="NDZ9" s="128"/>
      <c r="NEA9" s="128"/>
      <c r="NEB9" s="128"/>
      <c r="NEC9" s="128"/>
      <c r="NED9" s="128"/>
      <c r="NEE9" s="128"/>
      <c r="NEF9" s="128"/>
      <c r="NEG9" s="128"/>
      <c r="NEH9" s="128"/>
      <c r="NEI9" s="128"/>
      <c r="NEJ9" s="128"/>
      <c r="NEK9" s="128"/>
      <c r="NEL9" s="128"/>
      <c r="NEM9" s="128"/>
      <c r="NEN9" s="128"/>
      <c r="NEO9" s="128"/>
      <c r="NEP9" s="128"/>
      <c r="NEQ9" s="128"/>
      <c r="NER9" s="128"/>
      <c r="NES9" s="128"/>
      <c r="NET9" s="128"/>
      <c r="NEU9" s="128"/>
      <c r="NEV9" s="128"/>
      <c r="NEW9" s="128"/>
      <c r="NEX9" s="128"/>
      <c r="NEY9" s="128"/>
      <c r="NEZ9" s="128"/>
      <c r="NFA9" s="128"/>
      <c r="NFB9" s="128"/>
      <c r="NFC9" s="128"/>
      <c r="NFD9" s="128"/>
      <c r="NFE9" s="128"/>
      <c r="NFF9" s="128"/>
      <c r="NFG9" s="128"/>
      <c r="NFH9" s="128"/>
      <c r="NFI9" s="128"/>
      <c r="NFJ9" s="128"/>
      <c r="NFK9" s="128"/>
      <c r="NFL9" s="128"/>
      <c r="NFM9" s="128"/>
      <c r="NFN9" s="128"/>
      <c r="NFO9" s="128"/>
      <c r="NFP9" s="128"/>
      <c r="NFQ9" s="128"/>
      <c r="NFR9" s="128"/>
      <c r="NFS9" s="128"/>
      <c r="NFT9" s="128"/>
      <c r="NFU9" s="128"/>
      <c r="NFV9" s="128"/>
      <c r="NFW9" s="128"/>
      <c r="NFX9" s="128"/>
      <c r="NFY9" s="128"/>
      <c r="NFZ9" s="128"/>
      <c r="NGA9" s="128"/>
      <c r="NGB9" s="128"/>
      <c r="NGC9" s="128"/>
      <c r="NGD9" s="128"/>
      <c r="NGE9" s="128"/>
      <c r="NGF9" s="128"/>
      <c r="NGG9" s="128"/>
      <c r="NGH9" s="128"/>
      <c r="NGI9" s="128"/>
      <c r="NGJ9" s="128"/>
      <c r="NGK9" s="128"/>
      <c r="NGL9" s="128"/>
      <c r="NGM9" s="128"/>
      <c r="NGN9" s="128"/>
      <c r="NGO9" s="128"/>
      <c r="NGP9" s="128"/>
      <c r="NGQ9" s="128"/>
      <c r="NGR9" s="128"/>
      <c r="NGS9" s="128"/>
      <c r="NGT9" s="128"/>
      <c r="NGU9" s="128"/>
      <c r="NGV9" s="128"/>
      <c r="NGW9" s="128"/>
      <c r="NGX9" s="128"/>
      <c r="NGY9" s="128"/>
      <c r="NGZ9" s="128"/>
      <c r="NHA9" s="128"/>
      <c r="NHB9" s="128"/>
      <c r="NHC9" s="128"/>
      <c r="NHD9" s="128"/>
      <c r="NHE9" s="128"/>
      <c r="NHF9" s="128"/>
      <c r="NHG9" s="128"/>
      <c r="NHH9" s="128"/>
      <c r="NHI9" s="128"/>
      <c r="NHJ9" s="128"/>
      <c r="NHK9" s="128"/>
      <c r="NHL9" s="128"/>
      <c r="NHM9" s="128"/>
      <c r="NHN9" s="128"/>
      <c r="NHO9" s="128"/>
      <c r="NHP9" s="128"/>
      <c r="NHQ9" s="128"/>
      <c r="NHR9" s="128"/>
      <c r="NHS9" s="128"/>
      <c r="NHT9" s="128"/>
      <c r="NHU9" s="128"/>
      <c r="NHV9" s="128"/>
      <c r="NHW9" s="128"/>
      <c r="NHX9" s="128"/>
      <c r="NHY9" s="128"/>
      <c r="NHZ9" s="128"/>
      <c r="NIA9" s="128"/>
      <c r="NIB9" s="128"/>
      <c r="NIC9" s="128"/>
      <c r="NID9" s="128"/>
      <c r="NIE9" s="128"/>
      <c r="NIF9" s="128"/>
      <c r="NIG9" s="128"/>
      <c r="NIH9" s="128"/>
      <c r="NII9" s="128"/>
      <c r="NIJ9" s="128"/>
      <c r="NIK9" s="128"/>
      <c r="NIL9" s="128"/>
      <c r="NIM9" s="128"/>
      <c r="NIN9" s="128"/>
      <c r="NIO9" s="128"/>
      <c r="NIP9" s="128"/>
      <c r="NIQ9" s="128"/>
      <c r="NIR9" s="128"/>
      <c r="NIS9" s="128"/>
      <c r="NIT9" s="128"/>
      <c r="NIU9" s="128"/>
      <c r="NIV9" s="128"/>
      <c r="NIW9" s="128"/>
      <c r="NIX9" s="128"/>
      <c r="NIY9" s="128"/>
      <c r="NIZ9" s="128"/>
      <c r="NJA9" s="128"/>
      <c r="NJB9" s="128"/>
      <c r="NJC9" s="128"/>
      <c r="NJD9" s="128"/>
      <c r="NJE9" s="128"/>
      <c r="NJF9" s="128"/>
      <c r="NJG9" s="128"/>
      <c r="NJH9" s="128"/>
      <c r="NJI9" s="128"/>
      <c r="NJJ9" s="128"/>
      <c r="NJK9" s="128"/>
      <c r="NJL9" s="128"/>
      <c r="NJM9" s="128"/>
      <c r="NJN9" s="128"/>
      <c r="NJO9" s="128"/>
      <c r="NJP9" s="128"/>
      <c r="NJQ9" s="128"/>
      <c r="NJR9" s="128"/>
      <c r="NJS9" s="128"/>
      <c r="NJT9" s="128"/>
      <c r="NJU9" s="128"/>
      <c r="NJV9" s="128"/>
      <c r="NJW9" s="128"/>
      <c r="NJX9" s="128"/>
      <c r="NJY9" s="128"/>
      <c r="NJZ9" s="128"/>
      <c r="NKA9" s="128"/>
      <c r="NKB9" s="128"/>
      <c r="NKC9" s="128"/>
      <c r="NKD9" s="128"/>
      <c r="NKE9" s="128"/>
      <c r="NKF9" s="128"/>
      <c r="NKG9" s="128"/>
      <c r="NKH9" s="128"/>
      <c r="NKI9" s="128"/>
      <c r="NKJ9" s="128"/>
      <c r="NKK9" s="128"/>
      <c r="NKL9" s="128"/>
      <c r="NKM9" s="128"/>
      <c r="NKN9" s="128"/>
      <c r="NKO9" s="128"/>
      <c r="NKP9" s="128"/>
      <c r="NKQ9" s="128"/>
      <c r="NKR9" s="128"/>
      <c r="NKS9" s="128"/>
      <c r="NKT9" s="128"/>
      <c r="NKU9" s="128"/>
      <c r="NKV9" s="128"/>
      <c r="NKW9" s="128"/>
      <c r="NKX9" s="128"/>
      <c r="NKY9" s="128"/>
      <c r="NKZ9" s="128"/>
      <c r="NLA9" s="128"/>
      <c r="NLB9" s="128"/>
      <c r="NLC9" s="128"/>
      <c r="NLD9" s="128"/>
      <c r="NLE9" s="128"/>
      <c r="NLF9" s="128"/>
      <c r="NLG9" s="128"/>
      <c r="NLH9" s="128"/>
      <c r="NLI9" s="128"/>
      <c r="NLJ9" s="128"/>
      <c r="NLK9" s="128"/>
      <c r="NLL9" s="128"/>
      <c r="NLM9" s="128"/>
      <c r="NLN9" s="128"/>
      <c r="NLO9" s="128"/>
      <c r="NLP9" s="128"/>
      <c r="NLQ9" s="128"/>
      <c r="NLR9" s="128"/>
      <c r="NLS9" s="128"/>
      <c r="NLT9" s="128"/>
      <c r="NLU9" s="128"/>
      <c r="NLV9" s="128"/>
      <c r="NLW9" s="128"/>
      <c r="NLX9" s="128"/>
      <c r="NLY9" s="128"/>
      <c r="NLZ9" s="128"/>
      <c r="NMA9" s="128"/>
      <c r="NMB9" s="128"/>
      <c r="NMC9" s="128"/>
      <c r="NMD9" s="128"/>
      <c r="NME9" s="128"/>
      <c r="NMF9" s="128"/>
      <c r="NMG9" s="128"/>
      <c r="NMH9" s="128"/>
      <c r="NMI9" s="128"/>
      <c r="NMJ9" s="128"/>
      <c r="NMK9" s="128"/>
      <c r="NML9" s="128"/>
      <c r="NMM9" s="128"/>
      <c r="NMN9" s="128"/>
      <c r="NMO9" s="128"/>
      <c r="NMP9" s="128"/>
      <c r="NMQ9" s="128"/>
      <c r="NMR9" s="128"/>
      <c r="NMS9" s="128"/>
      <c r="NMT9" s="128"/>
      <c r="NMU9" s="128"/>
      <c r="NMV9" s="128"/>
      <c r="NMW9" s="128"/>
      <c r="NMX9" s="128"/>
      <c r="NMY9" s="128"/>
      <c r="NMZ9" s="128"/>
      <c r="NNA9" s="128"/>
      <c r="NNB9" s="128"/>
      <c r="NNC9" s="128"/>
      <c r="NND9" s="128"/>
      <c r="NNE9" s="128"/>
      <c r="NNF9" s="128"/>
      <c r="NNG9" s="128"/>
      <c r="NNH9" s="128"/>
      <c r="NNI9" s="128"/>
      <c r="NNJ9" s="128"/>
      <c r="NNK9" s="128"/>
      <c r="NNL9" s="128"/>
      <c r="NNM9" s="128"/>
      <c r="NNN9" s="128"/>
      <c r="NNO9" s="128"/>
      <c r="NNP9" s="128"/>
      <c r="NNQ9" s="128"/>
      <c r="NNR9" s="128"/>
      <c r="NNS9" s="128"/>
      <c r="NNT9" s="128"/>
      <c r="NNU9" s="128"/>
      <c r="NNV9" s="128"/>
      <c r="NNW9" s="128"/>
      <c r="NNX9" s="128"/>
      <c r="NNY9" s="128"/>
      <c r="NNZ9" s="128"/>
      <c r="NOA9" s="128"/>
      <c r="NOB9" s="128"/>
      <c r="NOC9" s="128"/>
      <c r="NOD9" s="128"/>
      <c r="NOE9" s="128"/>
      <c r="NOF9" s="128"/>
      <c r="NOG9" s="128"/>
      <c r="NOH9" s="128"/>
      <c r="NOI9" s="128"/>
      <c r="NOJ9" s="128"/>
      <c r="NOK9" s="128"/>
      <c r="NOL9" s="128"/>
      <c r="NOM9" s="128"/>
      <c r="NON9" s="128"/>
      <c r="NOO9" s="128"/>
      <c r="NOP9" s="128"/>
      <c r="NOQ9" s="128"/>
      <c r="NOR9" s="128"/>
      <c r="NOS9" s="128"/>
      <c r="NOT9" s="128"/>
      <c r="NOU9" s="128"/>
      <c r="NOV9" s="128"/>
      <c r="NOW9" s="128"/>
      <c r="NOX9" s="128"/>
      <c r="NOY9" s="128"/>
      <c r="NOZ9" s="128"/>
      <c r="NPA9" s="128"/>
      <c r="NPB9" s="128"/>
      <c r="NPC9" s="128"/>
      <c r="NPD9" s="128"/>
      <c r="NPE9" s="128"/>
      <c r="NPF9" s="128"/>
      <c r="NPG9" s="128"/>
      <c r="NPH9" s="128"/>
      <c r="NPI9" s="128"/>
      <c r="NPJ9" s="128"/>
      <c r="NPK9" s="128"/>
      <c r="NPL9" s="128"/>
      <c r="NPM9" s="128"/>
      <c r="NPN9" s="128"/>
      <c r="NPO9" s="128"/>
      <c r="NPP9" s="128"/>
      <c r="NPQ9" s="128"/>
      <c r="NPR9" s="128"/>
      <c r="NPS9" s="128"/>
      <c r="NPT9" s="128"/>
      <c r="NPU9" s="128"/>
      <c r="NPV9" s="128"/>
      <c r="NPW9" s="128"/>
      <c r="NPX9" s="128"/>
      <c r="NPY9" s="128"/>
      <c r="NPZ9" s="128"/>
      <c r="NQA9" s="128"/>
      <c r="NQB9" s="128"/>
      <c r="NQC9" s="128"/>
      <c r="NQD9" s="128"/>
      <c r="NQE9" s="128"/>
      <c r="NQF9" s="128"/>
      <c r="NQG9" s="128"/>
      <c r="NQH9" s="128"/>
      <c r="NQI9" s="128"/>
      <c r="NQJ9" s="128"/>
      <c r="NQK9" s="128"/>
      <c r="NQL9" s="128"/>
      <c r="NQM9" s="128"/>
      <c r="NQN9" s="128"/>
      <c r="NQO9" s="128"/>
      <c r="NQP9" s="128"/>
      <c r="NQQ9" s="128"/>
      <c r="NQR9" s="128"/>
      <c r="NQS9" s="128"/>
      <c r="NQT9" s="128"/>
      <c r="NQU9" s="128"/>
      <c r="NQV9" s="128"/>
      <c r="NQW9" s="128"/>
      <c r="NQX9" s="128"/>
      <c r="NQY9" s="128"/>
      <c r="NQZ9" s="128"/>
      <c r="NRA9" s="128"/>
      <c r="NRB9" s="128"/>
      <c r="NRC9" s="128"/>
      <c r="NRD9" s="128"/>
      <c r="NRE9" s="128"/>
      <c r="NRF9" s="128"/>
      <c r="NRG9" s="128"/>
      <c r="NRH9" s="128"/>
      <c r="NRI9" s="128"/>
      <c r="NRJ9" s="128"/>
      <c r="NRK9" s="128"/>
      <c r="NRL9" s="128"/>
      <c r="NRM9" s="128"/>
      <c r="NRN9" s="128"/>
      <c r="NRO9" s="128"/>
      <c r="NRP9" s="128"/>
      <c r="NRQ9" s="128"/>
      <c r="NRR9" s="128"/>
      <c r="NRS9" s="128"/>
      <c r="NRT9" s="128"/>
      <c r="NRU9" s="128"/>
      <c r="NRV9" s="128"/>
      <c r="NRW9" s="128"/>
      <c r="NRX9" s="128"/>
      <c r="NRY9" s="128"/>
      <c r="NRZ9" s="128"/>
      <c r="NSA9" s="128"/>
      <c r="NSB9" s="128"/>
      <c r="NSC9" s="128"/>
      <c r="NSD9" s="128"/>
      <c r="NSE9" s="128"/>
      <c r="NSF9" s="128"/>
      <c r="NSG9" s="128"/>
      <c r="NSH9" s="128"/>
      <c r="NSI9" s="128"/>
      <c r="NSJ9" s="128"/>
      <c r="NSK9" s="128"/>
      <c r="NSL9" s="128"/>
      <c r="NSM9" s="128"/>
      <c r="NSN9" s="128"/>
      <c r="NSO9" s="128"/>
      <c r="NSP9" s="128"/>
      <c r="NSQ9" s="128"/>
      <c r="NSR9" s="128"/>
      <c r="NSS9" s="128"/>
      <c r="NST9" s="128"/>
      <c r="NSU9" s="128"/>
      <c r="NSV9" s="128"/>
      <c r="NSW9" s="128"/>
      <c r="NSX9" s="128"/>
      <c r="NSY9" s="128"/>
      <c r="NSZ9" s="128"/>
      <c r="NTA9" s="128"/>
      <c r="NTB9" s="128"/>
      <c r="NTC9" s="128"/>
      <c r="NTD9" s="128"/>
      <c r="NTE9" s="128"/>
      <c r="NTF9" s="128"/>
      <c r="NTG9" s="128"/>
      <c r="NTH9" s="128"/>
      <c r="NTI9" s="128"/>
      <c r="NTJ9" s="128"/>
      <c r="NTK9" s="128"/>
      <c r="NTL9" s="128"/>
      <c r="NTM9" s="128"/>
      <c r="NTN9" s="128"/>
      <c r="NTO9" s="128"/>
      <c r="NTP9" s="128"/>
      <c r="NTQ9" s="128"/>
      <c r="NTR9" s="128"/>
      <c r="NTS9" s="128"/>
      <c r="NTT9" s="128"/>
      <c r="NTU9" s="128"/>
      <c r="NTV9" s="128"/>
      <c r="NTW9" s="128"/>
      <c r="NTX9" s="128"/>
      <c r="NTY9" s="128"/>
      <c r="NTZ9" s="128"/>
      <c r="NUA9" s="128"/>
      <c r="NUB9" s="128"/>
      <c r="NUC9" s="128"/>
      <c r="NUD9" s="128"/>
      <c r="NUE9" s="128"/>
      <c r="NUF9" s="128"/>
      <c r="NUG9" s="128"/>
      <c r="NUH9" s="128"/>
      <c r="NUI9" s="128"/>
      <c r="NUJ9" s="128"/>
      <c r="NUK9" s="128"/>
      <c r="NUL9" s="128"/>
      <c r="NUM9" s="128"/>
      <c r="NUN9" s="128"/>
      <c r="NUO9" s="128"/>
      <c r="NUP9" s="128"/>
      <c r="NUQ9" s="128"/>
      <c r="NUR9" s="128"/>
      <c r="NUS9" s="128"/>
      <c r="NUT9" s="128"/>
      <c r="NUU9" s="128"/>
      <c r="NUV9" s="128"/>
      <c r="NUW9" s="128"/>
      <c r="NUX9" s="128"/>
      <c r="NUY9" s="128"/>
      <c r="NUZ9" s="128"/>
      <c r="NVA9" s="128"/>
      <c r="NVB9" s="128"/>
      <c r="NVC9" s="128"/>
      <c r="NVD9" s="128"/>
      <c r="NVE9" s="128"/>
      <c r="NVF9" s="128"/>
      <c r="NVG9" s="128"/>
      <c r="NVH9" s="128"/>
      <c r="NVI9" s="128"/>
      <c r="NVJ9" s="128"/>
      <c r="NVK9" s="128"/>
      <c r="NVL9" s="128"/>
      <c r="NVM9" s="128"/>
      <c r="NVN9" s="128"/>
      <c r="NVO9" s="128"/>
      <c r="NVP9" s="128"/>
      <c r="NVQ9" s="128"/>
      <c r="NVR9" s="128"/>
      <c r="NVS9" s="128"/>
      <c r="NVT9" s="128"/>
      <c r="NVU9" s="128"/>
      <c r="NVV9" s="128"/>
      <c r="NVW9" s="128"/>
      <c r="NVX9" s="128"/>
      <c r="NVY9" s="128"/>
      <c r="NVZ9" s="128"/>
      <c r="NWA9" s="128"/>
      <c r="NWB9" s="128"/>
      <c r="NWC9" s="128"/>
      <c r="NWD9" s="128"/>
      <c r="NWE9" s="128"/>
      <c r="NWF9" s="128"/>
      <c r="NWG9" s="128"/>
      <c r="NWH9" s="128"/>
      <c r="NWI9" s="128"/>
      <c r="NWJ9" s="128"/>
      <c r="NWK9" s="128"/>
      <c r="NWL9" s="128"/>
      <c r="NWM9" s="128"/>
      <c r="NWN9" s="128"/>
      <c r="NWO9" s="128"/>
      <c r="NWP9" s="128"/>
      <c r="NWQ9" s="128"/>
      <c r="NWR9" s="128"/>
      <c r="NWS9" s="128"/>
      <c r="NWT9" s="128"/>
      <c r="NWU9" s="128"/>
      <c r="NWV9" s="128"/>
      <c r="NWW9" s="128"/>
      <c r="NWX9" s="128"/>
      <c r="NWY9" s="128"/>
      <c r="NWZ9" s="128"/>
      <c r="NXA9" s="128"/>
      <c r="NXB9" s="128"/>
      <c r="NXC9" s="128"/>
      <c r="NXD9" s="128"/>
      <c r="NXE9" s="128"/>
      <c r="NXF9" s="128"/>
      <c r="NXG9" s="128"/>
      <c r="NXH9" s="128"/>
      <c r="NXI9" s="128"/>
      <c r="NXJ9" s="128"/>
      <c r="NXK9" s="128"/>
      <c r="NXL9" s="128"/>
      <c r="NXM9" s="128"/>
      <c r="NXN9" s="128"/>
      <c r="NXO9" s="128"/>
      <c r="NXP9" s="128"/>
      <c r="NXQ9" s="128"/>
      <c r="NXR9" s="128"/>
      <c r="NXS9" s="128"/>
      <c r="NXT9" s="128"/>
      <c r="NXU9" s="128"/>
      <c r="NXV9" s="128"/>
      <c r="NXW9" s="128"/>
      <c r="NXX9" s="128"/>
      <c r="NXY9" s="128"/>
      <c r="NXZ9" s="128"/>
      <c r="NYA9" s="128"/>
      <c r="NYB9" s="128"/>
      <c r="NYC9" s="128"/>
      <c r="NYD9" s="128"/>
      <c r="NYE9" s="128"/>
      <c r="NYF9" s="128"/>
      <c r="NYG9" s="128"/>
      <c r="NYH9" s="128"/>
      <c r="NYI9" s="128"/>
      <c r="NYJ9" s="128"/>
      <c r="NYK9" s="128"/>
      <c r="NYL9" s="128"/>
      <c r="NYM9" s="128"/>
      <c r="NYN9" s="128"/>
      <c r="NYO9" s="128"/>
      <c r="NYP9" s="128"/>
      <c r="NYQ9" s="128"/>
      <c r="NYR9" s="128"/>
      <c r="NYS9" s="128"/>
      <c r="NYT9" s="128"/>
      <c r="NYU9" s="128"/>
      <c r="NYV9" s="128"/>
      <c r="NYW9" s="128"/>
      <c r="NYX9" s="128"/>
      <c r="NYY9" s="128"/>
      <c r="NYZ9" s="128"/>
      <c r="NZA9" s="128"/>
      <c r="NZB9" s="128"/>
      <c r="NZC9" s="128"/>
      <c r="NZD9" s="128"/>
      <c r="NZE9" s="128"/>
      <c r="NZF9" s="128"/>
      <c r="NZG9" s="128"/>
      <c r="NZH9" s="128"/>
      <c r="NZI9" s="128"/>
      <c r="NZJ9" s="128"/>
      <c r="NZK9" s="128"/>
      <c r="NZL9" s="128"/>
      <c r="NZM9" s="128"/>
      <c r="NZN9" s="128"/>
      <c r="NZO9" s="128"/>
      <c r="NZP9" s="128"/>
      <c r="NZQ9" s="128"/>
      <c r="NZR9" s="128"/>
      <c r="NZS9" s="128"/>
      <c r="NZT9" s="128"/>
      <c r="NZU9" s="128"/>
      <c r="NZV9" s="128"/>
      <c r="NZW9" s="128"/>
      <c r="NZX9" s="128"/>
      <c r="NZY9" s="128"/>
      <c r="NZZ9" s="128"/>
      <c r="OAA9" s="128"/>
      <c r="OAB9" s="128"/>
      <c r="OAC9" s="128"/>
      <c r="OAD9" s="128"/>
      <c r="OAE9" s="128"/>
      <c r="OAF9" s="128"/>
      <c r="OAG9" s="128"/>
      <c r="OAH9" s="128"/>
      <c r="OAI9" s="128"/>
      <c r="OAJ9" s="128"/>
      <c r="OAK9" s="128"/>
      <c r="OAL9" s="128"/>
      <c r="OAM9" s="128"/>
      <c r="OAN9" s="128"/>
      <c r="OAO9" s="128"/>
      <c r="OAP9" s="128"/>
      <c r="OAQ9" s="128"/>
      <c r="OAR9" s="128"/>
      <c r="OAS9" s="128"/>
      <c r="OAT9" s="128"/>
      <c r="OAU9" s="128"/>
      <c r="OAV9" s="128"/>
      <c r="OAW9" s="128"/>
      <c r="OAX9" s="128"/>
      <c r="OAY9" s="128"/>
      <c r="OAZ9" s="128"/>
      <c r="OBA9" s="128"/>
      <c r="OBB9" s="128"/>
      <c r="OBC9" s="128"/>
      <c r="OBD9" s="128"/>
      <c r="OBE9" s="128"/>
      <c r="OBF9" s="128"/>
      <c r="OBG9" s="128"/>
      <c r="OBH9" s="128"/>
      <c r="OBI9" s="128"/>
      <c r="OBJ9" s="128"/>
      <c r="OBK9" s="128"/>
      <c r="OBL9" s="128"/>
      <c r="OBM9" s="128"/>
      <c r="OBN9" s="128"/>
      <c r="OBO9" s="128"/>
      <c r="OBP9" s="128"/>
      <c r="OBQ9" s="128"/>
      <c r="OBR9" s="128"/>
      <c r="OBS9" s="128"/>
      <c r="OBT9" s="128"/>
      <c r="OBU9" s="128"/>
      <c r="OBV9" s="128"/>
      <c r="OBW9" s="128"/>
      <c r="OBX9" s="128"/>
      <c r="OBY9" s="128"/>
      <c r="OBZ9" s="128"/>
      <c r="OCA9" s="128"/>
      <c r="OCB9" s="128"/>
      <c r="OCC9" s="128"/>
      <c r="OCD9" s="128"/>
      <c r="OCE9" s="128"/>
      <c r="OCF9" s="128"/>
      <c r="OCG9" s="128"/>
      <c r="OCH9" s="128"/>
      <c r="OCI9" s="128"/>
      <c r="OCJ9" s="128"/>
      <c r="OCK9" s="128"/>
      <c r="OCL9" s="128"/>
      <c r="OCM9" s="128"/>
      <c r="OCN9" s="128"/>
      <c r="OCO9" s="128"/>
      <c r="OCP9" s="128"/>
      <c r="OCQ9" s="128"/>
      <c r="OCR9" s="128"/>
      <c r="OCS9" s="128"/>
      <c r="OCT9" s="128"/>
      <c r="OCU9" s="128"/>
      <c r="OCV9" s="128"/>
      <c r="OCW9" s="128"/>
      <c r="OCX9" s="128"/>
      <c r="OCY9" s="128"/>
      <c r="OCZ9" s="128"/>
      <c r="ODA9" s="128"/>
      <c r="ODB9" s="128"/>
      <c r="ODC9" s="128"/>
      <c r="ODD9" s="128"/>
      <c r="ODE9" s="128"/>
      <c r="ODF9" s="128"/>
      <c r="ODG9" s="128"/>
      <c r="ODH9" s="128"/>
      <c r="ODI9" s="128"/>
      <c r="ODJ9" s="128"/>
      <c r="ODK9" s="128"/>
      <c r="ODL9" s="128"/>
      <c r="ODM9" s="128"/>
      <c r="ODN9" s="128"/>
      <c r="ODO9" s="128"/>
      <c r="ODP9" s="128"/>
      <c r="ODQ9" s="128"/>
      <c r="ODR9" s="128"/>
      <c r="ODS9" s="128"/>
      <c r="ODT9" s="128"/>
      <c r="ODU9" s="128"/>
      <c r="ODV9" s="128"/>
      <c r="ODW9" s="128"/>
      <c r="ODX9" s="128"/>
      <c r="ODY9" s="128"/>
      <c r="ODZ9" s="128"/>
      <c r="OEA9" s="128"/>
      <c r="OEB9" s="128"/>
      <c r="OEC9" s="128"/>
      <c r="OED9" s="128"/>
      <c r="OEE9" s="128"/>
      <c r="OEF9" s="128"/>
      <c r="OEG9" s="128"/>
      <c r="OEH9" s="128"/>
      <c r="OEI9" s="128"/>
      <c r="OEJ9" s="128"/>
      <c r="OEK9" s="128"/>
      <c r="OEL9" s="128"/>
      <c r="OEM9" s="128"/>
      <c r="OEN9" s="128"/>
      <c r="OEO9" s="128"/>
      <c r="OEP9" s="128"/>
      <c r="OEQ9" s="128"/>
      <c r="OER9" s="128"/>
      <c r="OES9" s="128"/>
      <c r="OET9" s="128"/>
      <c r="OEU9" s="128"/>
      <c r="OEV9" s="128"/>
      <c r="OEW9" s="128"/>
      <c r="OEX9" s="128"/>
      <c r="OEY9" s="128"/>
      <c r="OEZ9" s="128"/>
      <c r="OFA9" s="128"/>
      <c r="OFB9" s="128"/>
      <c r="OFC9" s="128"/>
      <c r="OFD9" s="128"/>
      <c r="OFE9" s="128"/>
      <c r="OFF9" s="128"/>
      <c r="OFG9" s="128"/>
      <c r="OFH9" s="128"/>
      <c r="OFI9" s="128"/>
      <c r="OFJ9" s="128"/>
      <c r="OFK9" s="128"/>
      <c r="OFL9" s="128"/>
      <c r="OFM9" s="128"/>
      <c r="OFN9" s="128"/>
      <c r="OFO9" s="128"/>
      <c r="OFP9" s="128"/>
      <c r="OFQ9" s="128"/>
      <c r="OFR9" s="128"/>
      <c r="OFS9" s="128"/>
      <c r="OFT9" s="128"/>
      <c r="OFU9" s="128"/>
      <c r="OFV9" s="128"/>
      <c r="OFW9" s="128"/>
      <c r="OFX9" s="128"/>
      <c r="OFY9" s="128"/>
      <c r="OFZ9" s="128"/>
      <c r="OGA9" s="128"/>
      <c r="OGB9" s="128"/>
      <c r="OGC9" s="128"/>
      <c r="OGD9" s="128"/>
      <c r="OGE9" s="128"/>
      <c r="OGF9" s="128"/>
      <c r="OGG9" s="128"/>
      <c r="OGH9" s="128"/>
      <c r="OGI9" s="128"/>
      <c r="OGJ9" s="128"/>
      <c r="OGK9" s="128"/>
      <c r="OGL9" s="128"/>
      <c r="OGM9" s="128"/>
      <c r="OGN9" s="128"/>
      <c r="OGO9" s="128"/>
      <c r="OGP9" s="128"/>
      <c r="OGQ9" s="128"/>
      <c r="OGR9" s="128"/>
      <c r="OGS9" s="128"/>
      <c r="OGT9" s="128"/>
      <c r="OGU9" s="128"/>
      <c r="OGV9" s="128"/>
      <c r="OGW9" s="128"/>
      <c r="OGX9" s="128"/>
      <c r="OGY9" s="128"/>
      <c r="OGZ9" s="128"/>
      <c r="OHA9" s="128"/>
      <c r="OHB9" s="128"/>
      <c r="OHC9" s="128"/>
      <c r="OHD9" s="128"/>
      <c r="OHE9" s="128"/>
      <c r="OHF9" s="128"/>
      <c r="OHG9" s="128"/>
      <c r="OHH9" s="128"/>
      <c r="OHI9" s="128"/>
      <c r="OHJ9" s="128"/>
      <c r="OHK9" s="128"/>
      <c r="OHL9" s="128"/>
      <c r="OHM9" s="128"/>
      <c r="OHN9" s="128"/>
      <c r="OHO9" s="128"/>
      <c r="OHP9" s="128"/>
      <c r="OHQ9" s="128"/>
      <c r="OHR9" s="128"/>
      <c r="OHS9" s="128"/>
      <c r="OHT9" s="128"/>
      <c r="OHU9" s="128"/>
      <c r="OHV9" s="128"/>
      <c r="OHW9" s="128"/>
      <c r="OHX9" s="128"/>
      <c r="OHY9" s="128"/>
      <c r="OHZ9" s="128"/>
      <c r="OIA9" s="128"/>
      <c r="OIB9" s="128"/>
      <c r="OIC9" s="128"/>
      <c r="OID9" s="128"/>
      <c r="OIE9" s="128"/>
      <c r="OIF9" s="128"/>
      <c r="OIG9" s="128"/>
      <c r="OIH9" s="128"/>
      <c r="OII9" s="128"/>
      <c r="OIJ9" s="128"/>
      <c r="OIK9" s="128"/>
      <c r="OIL9" s="128"/>
      <c r="OIM9" s="128"/>
      <c r="OIN9" s="128"/>
      <c r="OIO9" s="128"/>
      <c r="OIP9" s="128"/>
      <c r="OIQ9" s="128"/>
      <c r="OIR9" s="128"/>
      <c r="OIS9" s="128"/>
      <c r="OIT9" s="128"/>
      <c r="OIU9" s="128"/>
      <c r="OIV9" s="128"/>
      <c r="OIW9" s="128"/>
      <c r="OIX9" s="128"/>
      <c r="OIY9" s="128"/>
      <c r="OIZ9" s="128"/>
      <c r="OJA9" s="128"/>
      <c r="OJB9" s="128"/>
      <c r="OJC9" s="128"/>
      <c r="OJD9" s="128"/>
      <c r="OJE9" s="128"/>
      <c r="OJF9" s="128"/>
      <c r="OJG9" s="128"/>
      <c r="OJH9" s="128"/>
      <c r="OJI9" s="128"/>
      <c r="OJJ9" s="128"/>
      <c r="OJK9" s="128"/>
      <c r="OJL9" s="128"/>
      <c r="OJM9" s="128"/>
      <c r="OJN9" s="128"/>
      <c r="OJO9" s="128"/>
      <c r="OJP9" s="128"/>
      <c r="OJQ9" s="128"/>
      <c r="OJR9" s="128"/>
      <c r="OJS9" s="128"/>
      <c r="OJT9" s="128"/>
      <c r="OJU9" s="128"/>
      <c r="OJV9" s="128"/>
      <c r="OJW9" s="128"/>
      <c r="OJX9" s="128"/>
      <c r="OJY9" s="128"/>
      <c r="OJZ9" s="128"/>
      <c r="OKA9" s="128"/>
      <c r="OKB9" s="128"/>
      <c r="OKC9" s="128"/>
      <c r="OKD9" s="128"/>
      <c r="OKE9" s="128"/>
      <c r="OKF9" s="128"/>
      <c r="OKG9" s="128"/>
      <c r="OKH9" s="128"/>
      <c r="OKI9" s="128"/>
      <c r="OKJ9" s="128"/>
      <c r="OKK9" s="128"/>
      <c r="OKL9" s="128"/>
      <c r="OKM9" s="128"/>
      <c r="OKN9" s="128"/>
      <c r="OKO9" s="128"/>
      <c r="OKP9" s="128"/>
      <c r="OKQ9" s="128"/>
      <c r="OKR9" s="128"/>
      <c r="OKS9" s="128"/>
      <c r="OKT9" s="128"/>
      <c r="OKU9" s="128"/>
      <c r="OKV9" s="128"/>
      <c r="OKW9" s="128"/>
      <c r="OKX9" s="128"/>
      <c r="OKY9" s="128"/>
      <c r="OKZ9" s="128"/>
      <c r="OLA9" s="128"/>
      <c r="OLB9" s="128"/>
      <c r="OLC9" s="128"/>
      <c r="OLD9" s="128"/>
      <c r="OLE9" s="128"/>
      <c r="OLF9" s="128"/>
      <c r="OLG9" s="128"/>
      <c r="OLH9" s="128"/>
      <c r="OLI9" s="128"/>
      <c r="OLJ9" s="128"/>
      <c r="OLK9" s="128"/>
      <c r="OLL9" s="128"/>
      <c r="OLM9" s="128"/>
      <c r="OLN9" s="128"/>
      <c r="OLO9" s="128"/>
      <c r="OLP9" s="128"/>
      <c r="OLQ9" s="128"/>
      <c r="OLR9" s="128"/>
      <c r="OLS9" s="128"/>
      <c r="OLT9" s="128"/>
      <c r="OLU9" s="128"/>
      <c r="OLV9" s="128"/>
      <c r="OLW9" s="128"/>
      <c r="OLX9" s="128"/>
      <c r="OLY9" s="128"/>
      <c r="OLZ9" s="128"/>
      <c r="OMA9" s="128"/>
      <c r="OMB9" s="128"/>
      <c r="OMC9" s="128"/>
      <c r="OMD9" s="128"/>
      <c r="OME9" s="128"/>
      <c r="OMF9" s="128"/>
      <c r="OMG9" s="128"/>
      <c r="OMH9" s="128"/>
      <c r="OMI9" s="128"/>
      <c r="OMJ9" s="128"/>
      <c r="OMK9" s="128"/>
      <c r="OML9" s="128"/>
      <c r="OMM9" s="128"/>
      <c r="OMN9" s="128"/>
      <c r="OMO9" s="128"/>
      <c r="OMP9" s="128"/>
      <c r="OMQ9" s="128"/>
      <c r="OMR9" s="128"/>
      <c r="OMS9" s="128"/>
      <c r="OMT9" s="128"/>
      <c r="OMU9" s="128"/>
      <c r="OMV9" s="128"/>
      <c r="OMW9" s="128"/>
      <c r="OMX9" s="128"/>
      <c r="OMY9" s="128"/>
      <c r="OMZ9" s="128"/>
      <c r="ONA9" s="128"/>
      <c r="ONB9" s="128"/>
      <c r="ONC9" s="128"/>
      <c r="OND9" s="128"/>
      <c r="ONE9" s="128"/>
      <c r="ONF9" s="128"/>
      <c r="ONG9" s="128"/>
      <c r="ONH9" s="128"/>
      <c r="ONI9" s="128"/>
      <c r="ONJ9" s="128"/>
      <c r="ONK9" s="128"/>
      <c r="ONL9" s="128"/>
      <c r="ONM9" s="128"/>
      <c r="ONN9" s="128"/>
      <c r="ONO9" s="128"/>
      <c r="ONP9" s="128"/>
      <c r="ONQ9" s="128"/>
      <c r="ONR9" s="128"/>
      <c r="ONS9" s="128"/>
      <c r="ONT9" s="128"/>
      <c r="ONU9" s="128"/>
      <c r="ONV9" s="128"/>
      <c r="ONW9" s="128"/>
      <c r="ONX9" s="128"/>
      <c r="ONY9" s="128"/>
      <c r="ONZ9" s="128"/>
      <c r="OOA9" s="128"/>
      <c r="OOB9" s="128"/>
      <c r="OOC9" s="128"/>
      <c r="OOD9" s="128"/>
      <c r="OOE9" s="128"/>
      <c r="OOF9" s="128"/>
      <c r="OOG9" s="128"/>
      <c r="OOH9" s="128"/>
      <c r="OOI9" s="128"/>
      <c r="OOJ9" s="128"/>
      <c r="OOK9" s="128"/>
      <c r="OOL9" s="128"/>
      <c r="OOM9" s="128"/>
      <c r="OON9" s="128"/>
      <c r="OOO9" s="128"/>
      <c r="OOP9" s="128"/>
      <c r="OOQ9" s="128"/>
      <c r="OOR9" s="128"/>
      <c r="OOS9" s="128"/>
      <c r="OOT9" s="128"/>
      <c r="OOU9" s="128"/>
      <c r="OOV9" s="128"/>
      <c r="OOW9" s="128"/>
      <c r="OOX9" s="128"/>
      <c r="OOY9" s="128"/>
      <c r="OOZ9" s="128"/>
      <c r="OPA9" s="128"/>
      <c r="OPB9" s="128"/>
      <c r="OPC9" s="128"/>
      <c r="OPD9" s="128"/>
      <c r="OPE9" s="128"/>
      <c r="OPF9" s="128"/>
      <c r="OPG9" s="128"/>
      <c r="OPH9" s="128"/>
      <c r="OPI9" s="128"/>
      <c r="OPJ9" s="128"/>
      <c r="OPK9" s="128"/>
      <c r="OPL9" s="128"/>
      <c r="OPM9" s="128"/>
      <c r="OPN9" s="128"/>
      <c r="OPO9" s="128"/>
      <c r="OPP9" s="128"/>
      <c r="OPQ9" s="128"/>
      <c r="OPR9" s="128"/>
      <c r="OPS9" s="128"/>
      <c r="OPT9" s="128"/>
      <c r="OPU9" s="128"/>
      <c r="OPV9" s="128"/>
      <c r="OPW9" s="128"/>
      <c r="OPX9" s="128"/>
      <c r="OPY9" s="128"/>
      <c r="OPZ9" s="128"/>
      <c r="OQA9" s="128"/>
      <c r="OQB9" s="128"/>
      <c r="OQC9" s="128"/>
      <c r="OQD9" s="128"/>
      <c r="OQE9" s="128"/>
      <c r="OQF9" s="128"/>
      <c r="OQG9" s="128"/>
      <c r="OQH9" s="128"/>
      <c r="OQI9" s="128"/>
      <c r="OQJ9" s="128"/>
      <c r="OQK9" s="128"/>
      <c r="OQL9" s="128"/>
      <c r="OQM9" s="128"/>
      <c r="OQN9" s="128"/>
      <c r="OQO9" s="128"/>
      <c r="OQP9" s="128"/>
      <c r="OQQ9" s="128"/>
      <c r="OQR9" s="128"/>
      <c r="OQS9" s="128"/>
      <c r="OQT9" s="128"/>
      <c r="OQU9" s="128"/>
      <c r="OQV9" s="128"/>
      <c r="OQW9" s="128"/>
      <c r="OQX9" s="128"/>
      <c r="OQY9" s="128"/>
      <c r="OQZ9" s="128"/>
      <c r="ORA9" s="128"/>
      <c r="ORB9" s="128"/>
      <c r="ORC9" s="128"/>
      <c r="ORD9" s="128"/>
      <c r="ORE9" s="128"/>
      <c r="ORF9" s="128"/>
      <c r="ORG9" s="128"/>
      <c r="ORH9" s="128"/>
      <c r="ORI9" s="128"/>
      <c r="ORJ9" s="128"/>
      <c r="ORK9" s="128"/>
      <c r="ORL9" s="128"/>
      <c r="ORM9" s="128"/>
      <c r="ORN9" s="128"/>
      <c r="ORO9" s="128"/>
      <c r="ORP9" s="128"/>
      <c r="ORQ9" s="128"/>
      <c r="ORR9" s="128"/>
      <c r="ORS9" s="128"/>
      <c r="ORT9" s="128"/>
      <c r="ORU9" s="128"/>
      <c r="ORV9" s="128"/>
      <c r="ORW9" s="128"/>
      <c r="ORX9" s="128"/>
      <c r="ORY9" s="128"/>
      <c r="ORZ9" s="128"/>
      <c r="OSA9" s="128"/>
      <c r="OSB9" s="128"/>
      <c r="OSC9" s="128"/>
      <c r="OSD9" s="128"/>
      <c r="OSE9" s="128"/>
      <c r="OSF9" s="128"/>
      <c r="OSG9" s="128"/>
      <c r="OSH9" s="128"/>
      <c r="OSI9" s="128"/>
      <c r="OSJ9" s="128"/>
      <c r="OSK9" s="128"/>
      <c r="OSL9" s="128"/>
      <c r="OSM9" s="128"/>
      <c r="OSN9" s="128"/>
      <c r="OSO9" s="128"/>
      <c r="OSP9" s="128"/>
      <c r="OSQ9" s="128"/>
      <c r="OSR9" s="128"/>
      <c r="OSS9" s="128"/>
      <c r="OST9" s="128"/>
      <c r="OSU9" s="128"/>
      <c r="OSV9" s="128"/>
      <c r="OSW9" s="128"/>
      <c r="OSX9" s="128"/>
      <c r="OSY9" s="128"/>
      <c r="OSZ9" s="128"/>
      <c r="OTA9" s="128"/>
      <c r="OTB9" s="128"/>
      <c r="OTC9" s="128"/>
      <c r="OTD9" s="128"/>
      <c r="OTE9" s="128"/>
      <c r="OTF9" s="128"/>
      <c r="OTG9" s="128"/>
      <c r="OTH9" s="128"/>
      <c r="OTI9" s="128"/>
      <c r="OTJ9" s="128"/>
      <c r="OTK9" s="128"/>
      <c r="OTL9" s="128"/>
      <c r="OTM9" s="128"/>
      <c r="OTN9" s="128"/>
      <c r="OTO9" s="128"/>
      <c r="OTP9" s="128"/>
      <c r="OTQ9" s="128"/>
      <c r="OTR9" s="128"/>
      <c r="OTS9" s="128"/>
      <c r="OTT9" s="128"/>
      <c r="OTU9" s="128"/>
      <c r="OTV9" s="128"/>
      <c r="OTW9" s="128"/>
      <c r="OTX9" s="128"/>
      <c r="OTY9" s="128"/>
      <c r="OTZ9" s="128"/>
      <c r="OUA9" s="128"/>
      <c r="OUB9" s="128"/>
      <c r="OUC9" s="128"/>
      <c r="OUD9" s="128"/>
      <c r="OUE9" s="128"/>
      <c r="OUF9" s="128"/>
      <c r="OUG9" s="128"/>
      <c r="OUH9" s="128"/>
      <c r="OUI9" s="128"/>
      <c r="OUJ9" s="128"/>
      <c r="OUK9" s="128"/>
      <c r="OUL9" s="128"/>
      <c r="OUM9" s="128"/>
      <c r="OUN9" s="128"/>
      <c r="OUO9" s="128"/>
      <c r="OUP9" s="128"/>
      <c r="OUQ9" s="128"/>
      <c r="OUR9" s="128"/>
      <c r="OUS9" s="128"/>
      <c r="OUT9" s="128"/>
      <c r="OUU9" s="128"/>
      <c r="OUV9" s="128"/>
      <c r="OUW9" s="128"/>
      <c r="OUX9" s="128"/>
      <c r="OUY9" s="128"/>
      <c r="OUZ9" s="128"/>
      <c r="OVA9" s="128"/>
      <c r="OVB9" s="128"/>
      <c r="OVC9" s="128"/>
      <c r="OVD9" s="128"/>
      <c r="OVE9" s="128"/>
      <c r="OVF9" s="128"/>
      <c r="OVG9" s="128"/>
      <c r="OVH9" s="128"/>
      <c r="OVI9" s="128"/>
      <c r="OVJ9" s="128"/>
      <c r="OVK9" s="128"/>
      <c r="OVL9" s="128"/>
      <c r="OVM9" s="128"/>
      <c r="OVN9" s="128"/>
      <c r="OVO9" s="128"/>
      <c r="OVP9" s="128"/>
      <c r="OVQ9" s="128"/>
      <c r="OVR9" s="128"/>
      <c r="OVS9" s="128"/>
      <c r="OVT9" s="128"/>
      <c r="OVU9" s="128"/>
      <c r="OVV9" s="128"/>
      <c r="OVW9" s="128"/>
      <c r="OVX9" s="128"/>
      <c r="OVY9" s="128"/>
      <c r="OVZ9" s="128"/>
      <c r="OWA9" s="128"/>
      <c r="OWB9" s="128"/>
      <c r="OWC9" s="128"/>
      <c r="OWD9" s="128"/>
      <c r="OWE9" s="128"/>
      <c r="OWF9" s="128"/>
      <c r="OWG9" s="128"/>
      <c r="OWH9" s="128"/>
      <c r="OWI9" s="128"/>
      <c r="OWJ9" s="128"/>
      <c r="OWK9" s="128"/>
      <c r="OWL9" s="128"/>
      <c r="OWM9" s="128"/>
      <c r="OWN9" s="128"/>
      <c r="OWO9" s="128"/>
      <c r="OWP9" s="128"/>
      <c r="OWQ9" s="128"/>
      <c r="OWR9" s="128"/>
      <c r="OWS9" s="128"/>
      <c r="OWT9" s="128"/>
      <c r="OWU9" s="128"/>
      <c r="OWV9" s="128"/>
      <c r="OWW9" s="128"/>
      <c r="OWX9" s="128"/>
      <c r="OWY9" s="128"/>
      <c r="OWZ9" s="128"/>
      <c r="OXA9" s="128"/>
      <c r="OXB9" s="128"/>
      <c r="OXC9" s="128"/>
      <c r="OXD9" s="128"/>
      <c r="OXE9" s="128"/>
      <c r="OXF9" s="128"/>
      <c r="OXG9" s="128"/>
      <c r="OXH9" s="128"/>
      <c r="OXI9" s="128"/>
      <c r="OXJ9" s="128"/>
      <c r="OXK9" s="128"/>
      <c r="OXL9" s="128"/>
      <c r="OXM9" s="128"/>
      <c r="OXN9" s="128"/>
      <c r="OXO9" s="128"/>
      <c r="OXP9" s="128"/>
      <c r="OXQ9" s="128"/>
      <c r="OXR9" s="128"/>
      <c r="OXS9" s="128"/>
      <c r="OXT9" s="128"/>
      <c r="OXU9" s="128"/>
      <c r="OXV9" s="128"/>
      <c r="OXW9" s="128"/>
      <c r="OXX9" s="128"/>
      <c r="OXY9" s="128"/>
      <c r="OXZ9" s="128"/>
      <c r="OYA9" s="128"/>
      <c r="OYB9" s="128"/>
      <c r="OYC9" s="128"/>
      <c r="OYD9" s="128"/>
      <c r="OYE9" s="128"/>
      <c r="OYF9" s="128"/>
      <c r="OYG9" s="128"/>
      <c r="OYH9" s="128"/>
      <c r="OYI9" s="128"/>
      <c r="OYJ9" s="128"/>
      <c r="OYK9" s="128"/>
      <c r="OYL9" s="128"/>
      <c r="OYM9" s="128"/>
      <c r="OYN9" s="128"/>
      <c r="OYO9" s="128"/>
      <c r="OYP9" s="128"/>
      <c r="OYQ9" s="128"/>
      <c r="OYR9" s="128"/>
      <c r="OYS9" s="128"/>
      <c r="OYT9" s="128"/>
      <c r="OYU9" s="128"/>
      <c r="OYV9" s="128"/>
      <c r="OYW9" s="128"/>
      <c r="OYX9" s="128"/>
      <c r="OYY9" s="128"/>
      <c r="OYZ9" s="128"/>
      <c r="OZA9" s="128"/>
      <c r="OZB9" s="128"/>
      <c r="OZC9" s="128"/>
      <c r="OZD9" s="128"/>
      <c r="OZE9" s="128"/>
      <c r="OZF9" s="128"/>
      <c r="OZG9" s="128"/>
      <c r="OZH9" s="128"/>
      <c r="OZI9" s="128"/>
      <c r="OZJ9" s="128"/>
      <c r="OZK9" s="128"/>
      <c r="OZL9" s="128"/>
      <c r="OZM9" s="128"/>
      <c r="OZN9" s="128"/>
      <c r="OZO9" s="128"/>
      <c r="OZP9" s="128"/>
      <c r="OZQ9" s="128"/>
      <c r="OZR9" s="128"/>
      <c r="OZS9" s="128"/>
      <c r="OZT9" s="128"/>
      <c r="OZU9" s="128"/>
      <c r="OZV9" s="128"/>
      <c r="OZW9" s="128"/>
      <c r="OZX9" s="128"/>
      <c r="OZY9" s="128"/>
      <c r="OZZ9" s="128"/>
      <c r="PAA9" s="128"/>
      <c r="PAB9" s="128"/>
      <c r="PAC9" s="128"/>
      <c r="PAD9" s="128"/>
      <c r="PAE9" s="128"/>
      <c r="PAF9" s="128"/>
      <c r="PAG9" s="128"/>
      <c r="PAH9" s="128"/>
      <c r="PAI9" s="128"/>
      <c r="PAJ9" s="128"/>
      <c r="PAK9" s="128"/>
      <c r="PAL9" s="128"/>
      <c r="PAM9" s="128"/>
      <c r="PAN9" s="128"/>
      <c r="PAO9" s="128"/>
      <c r="PAP9" s="128"/>
      <c r="PAQ9" s="128"/>
      <c r="PAR9" s="128"/>
      <c r="PAS9" s="128"/>
      <c r="PAT9" s="128"/>
      <c r="PAU9" s="128"/>
      <c r="PAV9" s="128"/>
      <c r="PAW9" s="128"/>
      <c r="PAX9" s="128"/>
      <c r="PAY9" s="128"/>
      <c r="PAZ9" s="128"/>
      <c r="PBA9" s="128"/>
      <c r="PBB9" s="128"/>
      <c r="PBC9" s="128"/>
      <c r="PBD9" s="128"/>
      <c r="PBE9" s="128"/>
      <c r="PBF9" s="128"/>
      <c r="PBG9" s="128"/>
      <c r="PBH9" s="128"/>
      <c r="PBI9" s="128"/>
      <c r="PBJ9" s="128"/>
      <c r="PBK9" s="128"/>
      <c r="PBL9" s="128"/>
      <c r="PBM9" s="128"/>
      <c r="PBN9" s="128"/>
      <c r="PBO9" s="128"/>
      <c r="PBP9" s="128"/>
      <c r="PBQ9" s="128"/>
      <c r="PBR9" s="128"/>
      <c r="PBS9" s="128"/>
      <c r="PBT9" s="128"/>
      <c r="PBU9" s="128"/>
      <c r="PBV9" s="128"/>
      <c r="PBW9" s="128"/>
      <c r="PBX9" s="128"/>
      <c r="PBY9" s="128"/>
      <c r="PBZ9" s="128"/>
      <c r="PCA9" s="128"/>
      <c r="PCB9" s="128"/>
      <c r="PCC9" s="128"/>
      <c r="PCD9" s="128"/>
      <c r="PCE9" s="128"/>
      <c r="PCF9" s="128"/>
      <c r="PCG9" s="128"/>
      <c r="PCH9" s="128"/>
      <c r="PCI9" s="128"/>
      <c r="PCJ9" s="128"/>
      <c r="PCK9" s="128"/>
      <c r="PCL9" s="128"/>
      <c r="PCM9" s="128"/>
      <c r="PCN9" s="128"/>
      <c r="PCO9" s="128"/>
      <c r="PCP9" s="128"/>
      <c r="PCQ9" s="128"/>
      <c r="PCR9" s="128"/>
      <c r="PCS9" s="128"/>
      <c r="PCT9" s="128"/>
      <c r="PCU9" s="128"/>
      <c r="PCV9" s="128"/>
      <c r="PCW9" s="128"/>
      <c r="PCX9" s="128"/>
      <c r="PCY9" s="128"/>
      <c r="PCZ9" s="128"/>
      <c r="PDA9" s="128"/>
      <c r="PDB9" s="128"/>
      <c r="PDC9" s="128"/>
      <c r="PDD9" s="128"/>
      <c r="PDE9" s="128"/>
      <c r="PDF9" s="128"/>
      <c r="PDG9" s="128"/>
      <c r="PDH9" s="128"/>
      <c r="PDI9" s="128"/>
      <c r="PDJ9" s="128"/>
      <c r="PDK9" s="128"/>
      <c r="PDL9" s="128"/>
      <c r="PDM9" s="128"/>
      <c r="PDN9" s="128"/>
      <c r="PDO9" s="128"/>
      <c r="PDP9" s="128"/>
      <c r="PDQ9" s="128"/>
      <c r="PDR9" s="128"/>
      <c r="PDS9" s="128"/>
      <c r="PDT9" s="128"/>
      <c r="PDU9" s="128"/>
      <c r="PDV9" s="128"/>
      <c r="PDW9" s="128"/>
      <c r="PDX9" s="128"/>
      <c r="PDY9" s="128"/>
      <c r="PDZ9" s="128"/>
      <c r="PEA9" s="128"/>
      <c r="PEB9" s="128"/>
      <c r="PEC9" s="128"/>
      <c r="PED9" s="128"/>
      <c r="PEE9" s="128"/>
      <c r="PEF9" s="128"/>
      <c r="PEG9" s="128"/>
      <c r="PEH9" s="128"/>
      <c r="PEI9" s="128"/>
      <c r="PEJ9" s="128"/>
      <c r="PEK9" s="128"/>
      <c r="PEL9" s="128"/>
      <c r="PEM9" s="128"/>
      <c r="PEN9" s="128"/>
      <c r="PEO9" s="128"/>
      <c r="PEP9" s="128"/>
      <c r="PEQ9" s="128"/>
      <c r="PER9" s="128"/>
      <c r="PES9" s="128"/>
      <c r="PET9" s="128"/>
      <c r="PEU9" s="128"/>
      <c r="PEV9" s="128"/>
      <c r="PEW9" s="128"/>
      <c r="PEX9" s="128"/>
      <c r="PEY9" s="128"/>
      <c r="PEZ9" s="128"/>
      <c r="PFA9" s="128"/>
      <c r="PFB9" s="128"/>
      <c r="PFC9" s="128"/>
      <c r="PFD9" s="128"/>
      <c r="PFE9" s="128"/>
      <c r="PFF9" s="128"/>
      <c r="PFG9" s="128"/>
      <c r="PFH9" s="128"/>
      <c r="PFI9" s="128"/>
      <c r="PFJ9" s="128"/>
      <c r="PFK9" s="128"/>
      <c r="PFL9" s="128"/>
      <c r="PFM9" s="128"/>
      <c r="PFN9" s="128"/>
      <c r="PFO9" s="128"/>
      <c r="PFP9" s="128"/>
      <c r="PFQ9" s="128"/>
      <c r="PFR9" s="128"/>
      <c r="PFS9" s="128"/>
      <c r="PFT9" s="128"/>
      <c r="PFU9" s="128"/>
      <c r="PFV9" s="128"/>
      <c r="PFW9" s="128"/>
      <c r="PFX9" s="128"/>
      <c r="PFY9" s="128"/>
      <c r="PFZ9" s="128"/>
      <c r="PGA9" s="128"/>
      <c r="PGB9" s="128"/>
      <c r="PGC9" s="128"/>
      <c r="PGD9" s="128"/>
      <c r="PGE9" s="128"/>
      <c r="PGF9" s="128"/>
      <c r="PGG9" s="128"/>
      <c r="PGH9" s="128"/>
      <c r="PGI9" s="128"/>
      <c r="PGJ9" s="128"/>
      <c r="PGK9" s="128"/>
      <c r="PGL9" s="128"/>
      <c r="PGM9" s="128"/>
      <c r="PGN9" s="128"/>
      <c r="PGO9" s="128"/>
      <c r="PGP9" s="128"/>
      <c r="PGQ9" s="128"/>
      <c r="PGR9" s="128"/>
      <c r="PGS9" s="128"/>
      <c r="PGT9" s="128"/>
      <c r="PGU9" s="128"/>
      <c r="PGV9" s="128"/>
      <c r="PGW9" s="128"/>
      <c r="PGX9" s="128"/>
      <c r="PGY9" s="128"/>
      <c r="PGZ9" s="128"/>
      <c r="PHA9" s="128"/>
      <c r="PHB9" s="128"/>
      <c r="PHC9" s="128"/>
      <c r="PHD9" s="128"/>
      <c r="PHE9" s="128"/>
      <c r="PHF9" s="128"/>
      <c r="PHG9" s="128"/>
      <c r="PHH9" s="128"/>
      <c r="PHI9" s="128"/>
      <c r="PHJ9" s="128"/>
      <c r="PHK9" s="128"/>
      <c r="PHL9" s="128"/>
      <c r="PHM9" s="128"/>
      <c r="PHN9" s="128"/>
      <c r="PHO9" s="128"/>
      <c r="PHP9" s="128"/>
      <c r="PHQ9" s="128"/>
      <c r="PHR9" s="128"/>
      <c r="PHS9" s="128"/>
      <c r="PHT9" s="128"/>
      <c r="PHU9" s="128"/>
      <c r="PHV9" s="128"/>
      <c r="PHW9" s="128"/>
      <c r="PHX9" s="128"/>
      <c r="PHY9" s="128"/>
      <c r="PHZ9" s="128"/>
      <c r="PIA9" s="128"/>
      <c r="PIB9" s="128"/>
      <c r="PIC9" s="128"/>
      <c r="PID9" s="128"/>
      <c r="PIE9" s="128"/>
      <c r="PIF9" s="128"/>
      <c r="PIG9" s="128"/>
      <c r="PIH9" s="128"/>
      <c r="PII9" s="128"/>
      <c r="PIJ9" s="128"/>
      <c r="PIK9" s="128"/>
      <c r="PIL9" s="128"/>
      <c r="PIM9" s="128"/>
      <c r="PIN9" s="128"/>
      <c r="PIO9" s="128"/>
      <c r="PIP9" s="128"/>
      <c r="PIQ9" s="128"/>
      <c r="PIR9" s="128"/>
      <c r="PIS9" s="128"/>
      <c r="PIT9" s="128"/>
      <c r="PIU9" s="128"/>
      <c r="PIV9" s="128"/>
      <c r="PIW9" s="128"/>
      <c r="PIX9" s="128"/>
      <c r="PIY9" s="128"/>
      <c r="PIZ9" s="128"/>
      <c r="PJA9" s="128"/>
      <c r="PJB9" s="128"/>
      <c r="PJC9" s="128"/>
      <c r="PJD9" s="128"/>
      <c r="PJE9" s="128"/>
      <c r="PJF9" s="128"/>
      <c r="PJG9" s="128"/>
      <c r="PJH9" s="128"/>
      <c r="PJI9" s="128"/>
      <c r="PJJ9" s="128"/>
      <c r="PJK9" s="128"/>
      <c r="PJL9" s="128"/>
      <c r="PJM9" s="128"/>
      <c r="PJN9" s="128"/>
      <c r="PJO9" s="128"/>
      <c r="PJP9" s="128"/>
      <c r="PJQ9" s="128"/>
      <c r="PJR9" s="128"/>
      <c r="PJS9" s="128"/>
      <c r="PJT9" s="128"/>
      <c r="PJU9" s="128"/>
      <c r="PJV9" s="128"/>
      <c r="PJW9" s="128"/>
      <c r="PJX9" s="128"/>
      <c r="PJY9" s="128"/>
      <c r="PJZ9" s="128"/>
      <c r="PKA9" s="128"/>
      <c r="PKB9" s="128"/>
      <c r="PKC9" s="128"/>
      <c r="PKD9" s="128"/>
      <c r="PKE9" s="128"/>
      <c r="PKF9" s="128"/>
      <c r="PKG9" s="128"/>
      <c r="PKH9" s="128"/>
      <c r="PKI9" s="128"/>
      <c r="PKJ9" s="128"/>
      <c r="PKK9" s="128"/>
      <c r="PKL9" s="128"/>
      <c r="PKM9" s="128"/>
      <c r="PKN9" s="128"/>
      <c r="PKO9" s="128"/>
      <c r="PKP9" s="128"/>
      <c r="PKQ9" s="128"/>
      <c r="PKR9" s="128"/>
      <c r="PKS9" s="128"/>
      <c r="PKT9" s="128"/>
      <c r="PKU9" s="128"/>
      <c r="PKV9" s="128"/>
      <c r="PKW9" s="128"/>
      <c r="PKX9" s="128"/>
      <c r="PKY9" s="128"/>
      <c r="PKZ9" s="128"/>
      <c r="PLA9" s="128"/>
      <c r="PLB9" s="128"/>
      <c r="PLC9" s="128"/>
      <c r="PLD9" s="128"/>
      <c r="PLE9" s="128"/>
      <c r="PLF9" s="128"/>
      <c r="PLG9" s="128"/>
      <c r="PLH9" s="128"/>
      <c r="PLI9" s="128"/>
      <c r="PLJ9" s="128"/>
      <c r="PLK9" s="128"/>
      <c r="PLL9" s="128"/>
      <c r="PLM9" s="128"/>
      <c r="PLN9" s="128"/>
      <c r="PLO9" s="128"/>
      <c r="PLP9" s="128"/>
      <c r="PLQ9" s="128"/>
      <c r="PLR9" s="128"/>
      <c r="PLS9" s="128"/>
      <c r="PLT9" s="128"/>
      <c r="PLU9" s="128"/>
      <c r="PLV9" s="128"/>
      <c r="PLW9" s="128"/>
      <c r="PLX9" s="128"/>
      <c r="PLY9" s="128"/>
      <c r="PLZ9" s="128"/>
      <c r="PMA9" s="128"/>
      <c r="PMB9" s="128"/>
      <c r="PMC9" s="128"/>
      <c r="PMD9" s="128"/>
      <c r="PME9" s="128"/>
      <c r="PMF9" s="128"/>
      <c r="PMG9" s="128"/>
      <c r="PMH9" s="128"/>
      <c r="PMI9" s="128"/>
      <c r="PMJ9" s="128"/>
      <c r="PMK9" s="128"/>
      <c r="PML9" s="128"/>
      <c r="PMM9" s="128"/>
      <c r="PMN9" s="128"/>
      <c r="PMO9" s="128"/>
      <c r="PMP9" s="128"/>
      <c r="PMQ9" s="128"/>
      <c r="PMR9" s="128"/>
      <c r="PMS9" s="128"/>
      <c r="PMT9" s="128"/>
      <c r="PMU9" s="128"/>
      <c r="PMV9" s="128"/>
      <c r="PMW9" s="128"/>
      <c r="PMX9" s="128"/>
      <c r="PMY9" s="128"/>
      <c r="PMZ9" s="128"/>
      <c r="PNA9" s="128"/>
      <c r="PNB9" s="128"/>
      <c r="PNC9" s="128"/>
      <c r="PND9" s="128"/>
      <c r="PNE9" s="128"/>
      <c r="PNF9" s="128"/>
      <c r="PNG9" s="128"/>
      <c r="PNH9" s="128"/>
      <c r="PNI9" s="128"/>
      <c r="PNJ9" s="128"/>
      <c r="PNK9" s="128"/>
      <c r="PNL9" s="128"/>
      <c r="PNM9" s="128"/>
      <c r="PNN9" s="128"/>
      <c r="PNO9" s="128"/>
      <c r="PNP9" s="128"/>
      <c r="PNQ9" s="128"/>
      <c r="PNR9" s="128"/>
      <c r="PNS9" s="128"/>
      <c r="PNT9" s="128"/>
      <c r="PNU9" s="128"/>
      <c r="PNV9" s="128"/>
      <c r="PNW9" s="128"/>
      <c r="PNX9" s="128"/>
      <c r="PNY9" s="128"/>
      <c r="PNZ9" s="128"/>
      <c r="POA9" s="128"/>
      <c r="POB9" s="128"/>
      <c r="POC9" s="128"/>
      <c r="POD9" s="128"/>
      <c r="POE9" s="128"/>
      <c r="POF9" s="128"/>
      <c r="POG9" s="128"/>
      <c r="POH9" s="128"/>
      <c r="POI9" s="128"/>
      <c r="POJ9" s="128"/>
      <c r="POK9" s="128"/>
      <c r="POL9" s="128"/>
      <c r="POM9" s="128"/>
      <c r="PON9" s="128"/>
      <c r="POO9" s="128"/>
      <c r="POP9" s="128"/>
      <c r="POQ9" s="128"/>
      <c r="POR9" s="128"/>
      <c r="POS9" s="128"/>
      <c r="POT9" s="128"/>
      <c r="POU9" s="128"/>
      <c r="POV9" s="128"/>
      <c r="POW9" s="128"/>
      <c r="POX9" s="128"/>
      <c r="POY9" s="128"/>
      <c r="POZ9" s="128"/>
      <c r="PPA9" s="128"/>
      <c r="PPB9" s="128"/>
      <c r="PPC9" s="128"/>
      <c r="PPD9" s="128"/>
      <c r="PPE9" s="128"/>
      <c r="PPF9" s="128"/>
      <c r="PPG9" s="128"/>
      <c r="PPH9" s="128"/>
      <c r="PPI9" s="128"/>
      <c r="PPJ9" s="128"/>
      <c r="PPK9" s="128"/>
      <c r="PPL9" s="128"/>
      <c r="PPM9" s="128"/>
      <c r="PPN9" s="128"/>
      <c r="PPO9" s="128"/>
      <c r="PPP9" s="128"/>
      <c r="PPQ9" s="128"/>
      <c r="PPR9" s="128"/>
      <c r="PPS9" s="128"/>
      <c r="PPT9" s="128"/>
      <c r="PPU9" s="128"/>
      <c r="PPV9" s="128"/>
      <c r="PPW9" s="128"/>
      <c r="PPX9" s="128"/>
      <c r="PPY9" s="128"/>
      <c r="PPZ9" s="128"/>
      <c r="PQA9" s="128"/>
      <c r="PQB9" s="128"/>
      <c r="PQC9" s="128"/>
      <c r="PQD9" s="128"/>
      <c r="PQE9" s="128"/>
      <c r="PQF9" s="128"/>
      <c r="PQG9" s="128"/>
      <c r="PQH9" s="128"/>
      <c r="PQI9" s="128"/>
      <c r="PQJ9" s="128"/>
      <c r="PQK9" s="128"/>
      <c r="PQL9" s="128"/>
      <c r="PQM9" s="128"/>
      <c r="PQN9" s="128"/>
      <c r="PQO9" s="128"/>
      <c r="PQP9" s="128"/>
      <c r="PQQ9" s="128"/>
      <c r="PQR9" s="128"/>
      <c r="PQS9" s="128"/>
      <c r="PQT9" s="128"/>
      <c r="PQU9" s="128"/>
      <c r="PQV9" s="128"/>
      <c r="PQW9" s="128"/>
      <c r="PQX9" s="128"/>
      <c r="PQY9" s="128"/>
      <c r="PQZ9" s="128"/>
      <c r="PRA9" s="128"/>
      <c r="PRB9" s="128"/>
      <c r="PRC9" s="128"/>
      <c r="PRD9" s="128"/>
      <c r="PRE9" s="128"/>
      <c r="PRF9" s="128"/>
      <c r="PRG9" s="128"/>
      <c r="PRH9" s="128"/>
      <c r="PRI9" s="128"/>
      <c r="PRJ9" s="128"/>
      <c r="PRK9" s="128"/>
      <c r="PRL9" s="128"/>
      <c r="PRM9" s="128"/>
      <c r="PRN9" s="128"/>
      <c r="PRO9" s="128"/>
      <c r="PRP9" s="128"/>
      <c r="PRQ9" s="128"/>
      <c r="PRR9" s="128"/>
      <c r="PRS9" s="128"/>
      <c r="PRT9" s="128"/>
      <c r="PRU9" s="128"/>
      <c r="PRV9" s="128"/>
      <c r="PRW9" s="128"/>
      <c r="PRX9" s="128"/>
      <c r="PRY9" s="128"/>
      <c r="PRZ9" s="128"/>
      <c r="PSA9" s="128"/>
      <c r="PSB9" s="128"/>
      <c r="PSC9" s="128"/>
      <c r="PSD9" s="128"/>
      <c r="PSE9" s="128"/>
      <c r="PSF9" s="128"/>
      <c r="PSG9" s="128"/>
      <c r="PSH9" s="128"/>
      <c r="PSI9" s="128"/>
      <c r="PSJ9" s="128"/>
      <c r="PSK9" s="128"/>
      <c r="PSL9" s="128"/>
      <c r="PSM9" s="128"/>
      <c r="PSN9" s="128"/>
      <c r="PSO9" s="128"/>
      <c r="PSP9" s="128"/>
      <c r="PSQ9" s="128"/>
      <c r="PSR9" s="128"/>
      <c r="PSS9" s="128"/>
      <c r="PST9" s="128"/>
      <c r="PSU9" s="128"/>
      <c r="PSV9" s="128"/>
      <c r="PSW9" s="128"/>
      <c r="PSX9" s="128"/>
      <c r="PSY9" s="128"/>
      <c r="PSZ9" s="128"/>
      <c r="PTA9" s="128"/>
      <c r="PTB9" s="128"/>
      <c r="PTC9" s="128"/>
      <c r="PTD9" s="128"/>
      <c r="PTE9" s="128"/>
      <c r="PTF9" s="128"/>
      <c r="PTG9" s="128"/>
      <c r="PTH9" s="128"/>
      <c r="PTI9" s="128"/>
      <c r="PTJ9" s="128"/>
      <c r="PTK9" s="128"/>
      <c r="PTL9" s="128"/>
      <c r="PTM9" s="128"/>
      <c r="PTN9" s="128"/>
      <c r="PTO9" s="128"/>
      <c r="PTP9" s="128"/>
      <c r="PTQ9" s="128"/>
      <c r="PTR9" s="128"/>
      <c r="PTS9" s="128"/>
      <c r="PTT9" s="128"/>
      <c r="PTU9" s="128"/>
      <c r="PTV9" s="128"/>
      <c r="PTW9" s="128"/>
      <c r="PTX9" s="128"/>
      <c r="PTY9" s="128"/>
      <c r="PTZ9" s="128"/>
      <c r="PUA9" s="128"/>
      <c r="PUB9" s="128"/>
      <c r="PUC9" s="128"/>
      <c r="PUD9" s="128"/>
      <c r="PUE9" s="128"/>
      <c r="PUF9" s="128"/>
      <c r="PUG9" s="128"/>
      <c r="PUH9" s="128"/>
      <c r="PUI9" s="128"/>
      <c r="PUJ9" s="128"/>
      <c r="PUK9" s="128"/>
      <c r="PUL9" s="128"/>
      <c r="PUM9" s="128"/>
      <c r="PUN9" s="128"/>
      <c r="PUO9" s="128"/>
      <c r="PUP9" s="128"/>
      <c r="PUQ9" s="128"/>
      <c r="PUR9" s="128"/>
      <c r="PUS9" s="128"/>
      <c r="PUT9" s="128"/>
      <c r="PUU9" s="128"/>
      <c r="PUV9" s="128"/>
      <c r="PUW9" s="128"/>
      <c r="PUX9" s="128"/>
      <c r="PUY9" s="128"/>
      <c r="PUZ9" s="128"/>
      <c r="PVA9" s="128"/>
      <c r="PVB9" s="128"/>
      <c r="PVC9" s="128"/>
      <c r="PVD9" s="128"/>
      <c r="PVE9" s="128"/>
      <c r="PVF9" s="128"/>
      <c r="PVG9" s="128"/>
      <c r="PVH9" s="128"/>
      <c r="PVI9" s="128"/>
      <c r="PVJ9" s="128"/>
      <c r="PVK9" s="128"/>
      <c r="PVL9" s="128"/>
      <c r="PVM9" s="128"/>
      <c r="PVN9" s="128"/>
      <c r="PVO9" s="128"/>
      <c r="PVP9" s="128"/>
      <c r="PVQ9" s="128"/>
      <c r="PVR9" s="128"/>
      <c r="PVS9" s="128"/>
      <c r="PVT9" s="128"/>
      <c r="PVU9" s="128"/>
      <c r="PVV9" s="128"/>
      <c r="PVW9" s="128"/>
      <c r="PVX9" s="128"/>
      <c r="PVY9" s="128"/>
      <c r="PVZ9" s="128"/>
      <c r="PWA9" s="128"/>
      <c r="PWB9" s="128"/>
      <c r="PWC9" s="128"/>
      <c r="PWD9" s="128"/>
      <c r="PWE9" s="128"/>
      <c r="PWF9" s="128"/>
      <c r="PWG9" s="128"/>
      <c r="PWH9" s="128"/>
      <c r="PWI9" s="128"/>
      <c r="PWJ9" s="128"/>
      <c r="PWK9" s="128"/>
      <c r="PWL9" s="128"/>
      <c r="PWM9" s="128"/>
      <c r="PWN9" s="128"/>
      <c r="PWO9" s="128"/>
      <c r="PWP9" s="128"/>
      <c r="PWQ9" s="128"/>
      <c r="PWR9" s="128"/>
      <c r="PWS9" s="128"/>
      <c r="PWT9" s="128"/>
      <c r="PWU9" s="128"/>
      <c r="PWV9" s="128"/>
      <c r="PWW9" s="128"/>
      <c r="PWX9" s="128"/>
      <c r="PWY9" s="128"/>
      <c r="PWZ9" s="128"/>
      <c r="PXA9" s="128"/>
      <c r="PXB9" s="128"/>
      <c r="PXC9" s="128"/>
      <c r="PXD9" s="128"/>
      <c r="PXE9" s="128"/>
      <c r="PXF9" s="128"/>
      <c r="PXG9" s="128"/>
      <c r="PXH9" s="128"/>
      <c r="PXI9" s="128"/>
      <c r="PXJ9" s="128"/>
      <c r="PXK9" s="128"/>
      <c r="PXL9" s="128"/>
      <c r="PXM9" s="128"/>
      <c r="PXN9" s="128"/>
      <c r="PXO9" s="128"/>
      <c r="PXP9" s="128"/>
      <c r="PXQ9" s="128"/>
      <c r="PXR9" s="128"/>
      <c r="PXS9" s="128"/>
      <c r="PXT9" s="128"/>
      <c r="PXU9" s="128"/>
      <c r="PXV9" s="128"/>
      <c r="PXW9" s="128"/>
      <c r="PXX9" s="128"/>
      <c r="PXY9" s="128"/>
      <c r="PXZ9" s="128"/>
      <c r="PYA9" s="128"/>
      <c r="PYB9" s="128"/>
      <c r="PYC9" s="128"/>
      <c r="PYD9" s="128"/>
      <c r="PYE9" s="128"/>
      <c r="PYF9" s="128"/>
      <c r="PYG9" s="128"/>
      <c r="PYH9" s="128"/>
      <c r="PYI9" s="128"/>
      <c r="PYJ9" s="128"/>
      <c r="PYK9" s="128"/>
      <c r="PYL9" s="128"/>
      <c r="PYM9" s="128"/>
      <c r="PYN9" s="128"/>
      <c r="PYO9" s="128"/>
      <c r="PYP9" s="128"/>
      <c r="PYQ9" s="128"/>
      <c r="PYR9" s="128"/>
      <c r="PYS9" s="128"/>
      <c r="PYT9" s="128"/>
      <c r="PYU9" s="128"/>
      <c r="PYV9" s="128"/>
      <c r="PYW9" s="128"/>
      <c r="PYX9" s="128"/>
      <c r="PYY9" s="128"/>
      <c r="PYZ9" s="128"/>
      <c r="PZA9" s="128"/>
      <c r="PZB9" s="128"/>
      <c r="PZC9" s="128"/>
      <c r="PZD9" s="128"/>
      <c r="PZE9" s="128"/>
      <c r="PZF9" s="128"/>
      <c r="PZG9" s="128"/>
      <c r="PZH9" s="128"/>
      <c r="PZI9" s="128"/>
      <c r="PZJ9" s="128"/>
      <c r="PZK9" s="128"/>
      <c r="PZL9" s="128"/>
      <c r="PZM9" s="128"/>
      <c r="PZN9" s="128"/>
      <c r="PZO9" s="128"/>
      <c r="PZP9" s="128"/>
      <c r="PZQ9" s="128"/>
      <c r="PZR9" s="128"/>
      <c r="PZS9" s="128"/>
      <c r="PZT9" s="128"/>
      <c r="PZU9" s="128"/>
      <c r="PZV9" s="128"/>
      <c r="PZW9" s="128"/>
      <c r="PZX9" s="128"/>
      <c r="PZY9" s="128"/>
      <c r="PZZ9" s="128"/>
      <c r="QAA9" s="128"/>
      <c r="QAB9" s="128"/>
      <c r="QAC9" s="128"/>
      <c r="QAD9" s="128"/>
      <c r="QAE9" s="128"/>
      <c r="QAF9" s="128"/>
      <c r="QAG9" s="128"/>
      <c r="QAH9" s="128"/>
      <c r="QAI9" s="128"/>
      <c r="QAJ9" s="128"/>
      <c r="QAK9" s="128"/>
      <c r="QAL9" s="128"/>
      <c r="QAM9" s="128"/>
      <c r="QAN9" s="128"/>
      <c r="QAO9" s="128"/>
      <c r="QAP9" s="128"/>
      <c r="QAQ9" s="128"/>
      <c r="QAR9" s="128"/>
      <c r="QAS9" s="128"/>
      <c r="QAT9" s="128"/>
      <c r="QAU9" s="128"/>
      <c r="QAV9" s="128"/>
      <c r="QAW9" s="128"/>
      <c r="QAX9" s="128"/>
      <c r="QAY9" s="128"/>
      <c r="QAZ9" s="128"/>
      <c r="QBA9" s="128"/>
      <c r="QBB9" s="128"/>
      <c r="QBC9" s="128"/>
      <c r="QBD9" s="128"/>
      <c r="QBE9" s="128"/>
      <c r="QBF9" s="128"/>
      <c r="QBG9" s="128"/>
      <c r="QBH9" s="128"/>
      <c r="QBI9" s="128"/>
      <c r="QBJ9" s="128"/>
      <c r="QBK9" s="128"/>
      <c r="QBL9" s="128"/>
      <c r="QBM9" s="128"/>
      <c r="QBN9" s="128"/>
      <c r="QBO9" s="128"/>
      <c r="QBP9" s="128"/>
      <c r="QBQ9" s="128"/>
      <c r="QBR9" s="128"/>
      <c r="QBS9" s="128"/>
      <c r="QBT9" s="128"/>
      <c r="QBU9" s="128"/>
      <c r="QBV9" s="128"/>
      <c r="QBW9" s="128"/>
      <c r="QBX9" s="128"/>
      <c r="QBY9" s="128"/>
      <c r="QBZ9" s="128"/>
      <c r="QCA9" s="128"/>
      <c r="QCB9" s="128"/>
      <c r="QCC9" s="128"/>
      <c r="QCD9" s="128"/>
      <c r="QCE9" s="128"/>
      <c r="QCF9" s="128"/>
      <c r="QCG9" s="128"/>
      <c r="QCH9" s="128"/>
      <c r="QCI9" s="128"/>
      <c r="QCJ9" s="128"/>
      <c r="QCK9" s="128"/>
      <c r="QCL9" s="128"/>
      <c r="QCM9" s="128"/>
      <c r="QCN9" s="128"/>
      <c r="QCO9" s="128"/>
      <c r="QCP9" s="128"/>
      <c r="QCQ9" s="128"/>
      <c r="QCR9" s="128"/>
      <c r="QCS9" s="128"/>
      <c r="QCT9" s="128"/>
      <c r="QCU9" s="128"/>
      <c r="QCV9" s="128"/>
      <c r="QCW9" s="128"/>
      <c r="QCX9" s="128"/>
      <c r="QCY9" s="128"/>
      <c r="QCZ9" s="128"/>
      <c r="QDA9" s="128"/>
      <c r="QDB9" s="128"/>
      <c r="QDC9" s="128"/>
      <c r="QDD9" s="128"/>
      <c r="QDE9" s="128"/>
      <c r="QDF9" s="128"/>
      <c r="QDG9" s="128"/>
      <c r="QDH9" s="128"/>
      <c r="QDI9" s="128"/>
      <c r="QDJ9" s="128"/>
      <c r="QDK9" s="128"/>
      <c r="QDL9" s="128"/>
      <c r="QDM9" s="128"/>
      <c r="QDN9" s="128"/>
      <c r="QDO9" s="128"/>
      <c r="QDP9" s="128"/>
      <c r="QDQ9" s="128"/>
      <c r="QDR9" s="128"/>
      <c r="QDS9" s="128"/>
      <c r="QDT9" s="128"/>
      <c r="QDU9" s="128"/>
      <c r="QDV9" s="128"/>
      <c r="QDW9" s="128"/>
      <c r="QDX9" s="128"/>
      <c r="QDY9" s="128"/>
      <c r="QDZ9" s="128"/>
      <c r="QEA9" s="128"/>
      <c r="QEB9" s="128"/>
      <c r="QEC9" s="128"/>
      <c r="QED9" s="128"/>
      <c r="QEE9" s="128"/>
      <c r="QEF9" s="128"/>
      <c r="QEG9" s="128"/>
      <c r="QEH9" s="128"/>
      <c r="QEI9" s="128"/>
      <c r="QEJ9" s="128"/>
      <c r="QEK9" s="128"/>
      <c r="QEL9" s="128"/>
      <c r="QEM9" s="128"/>
      <c r="QEN9" s="128"/>
      <c r="QEO9" s="128"/>
      <c r="QEP9" s="128"/>
      <c r="QEQ9" s="128"/>
      <c r="QER9" s="128"/>
      <c r="QES9" s="128"/>
      <c r="QET9" s="128"/>
      <c r="QEU9" s="128"/>
      <c r="QEV9" s="128"/>
      <c r="QEW9" s="128"/>
      <c r="QEX9" s="128"/>
      <c r="QEY9" s="128"/>
      <c r="QEZ9" s="128"/>
      <c r="QFA9" s="128"/>
      <c r="QFB9" s="128"/>
      <c r="QFC9" s="128"/>
      <c r="QFD9" s="128"/>
      <c r="QFE9" s="128"/>
      <c r="QFF9" s="128"/>
      <c r="QFG9" s="128"/>
      <c r="QFH9" s="128"/>
      <c r="QFI9" s="128"/>
      <c r="QFJ9" s="128"/>
      <c r="QFK9" s="128"/>
      <c r="QFL9" s="128"/>
      <c r="QFM9" s="128"/>
      <c r="QFN9" s="128"/>
      <c r="QFO9" s="128"/>
      <c r="QFP9" s="128"/>
      <c r="QFQ9" s="128"/>
      <c r="QFR9" s="128"/>
      <c r="QFS9" s="128"/>
      <c r="QFT9" s="128"/>
      <c r="QFU9" s="128"/>
      <c r="QFV9" s="128"/>
      <c r="QFW9" s="128"/>
      <c r="QFX9" s="128"/>
      <c r="QFY9" s="128"/>
      <c r="QFZ9" s="128"/>
      <c r="QGA9" s="128"/>
      <c r="QGB9" s="128"/>
      <c r="QGC9" s="128"/>
      <c r="QGD9" s="128"/>
      <c r="QGE9" s="128"/>
      <c r="QGF9" s="128"/>
      <c r="QGG9" s="128"/>
      <c r="QGH9" s="128"/>
      <c r="QGI9" s="128"/>
      <c r="QGJ9" s="128"/>
      <c r="QGK9" s="128"/>
      <c r="QGL9" s="128"/>
      <c r="QGM9" s="128"/>
      <c r="QGN9" s="128"/>
      <c r="QGO9" s="128"/>
      <c r="QGP9" s="128"/>
      <c r="QGQ9" s="128"/>
      <c r="QGR9" s="128"/>
      <c r="QGS9" s="128"/>
      <c r="QGT9" s="128"/>
      <c r="QGU9" s="128"/>
      <c r="QGV9" s="128"/>
      <c r="QGW9" s="128"/>
      <c r="QGX9" s="128"/>
      <c r="QGY9" s="128"/>
      <c r="QGZ9" s="128"/>
      <c r="QHA9" s="128"/>
      <c r="QHB9" s="128"/>
      <c r="QHC9" s="128"/>
      <c r="QHD9" s="128"/>
      <c r="QHE9" s="128"/>
      <c r="QHF9" s="128"/>
      <c r="QHG9" s="128"/>
      <c r="QHH9" s="128"/>
      <c r="QHI9" s="128"/>
      <c r="QHJ9" s="128"/>
      <c r="QHK9" s="128"/>
      <c r="QHL9" s="128"/>
      <c r="QHM9" s="128"/>
      <c r="QHN9" s="128"/>
      <c r="QHO9" s="128"/>
      <c r="QHP9" s="128"/>
      <c r="QHQ9" s="128"/>
      <c r="QHR9" s="128"/>
      <c r="QHS9" s="128"/>
      <c r="QHT9" s="128"/>
      <c r="QHU9" s="128"/>
      <c r="QHV9" s="128"/>
      <c r="QHW9" s="128"/>
      <c r="QHX9" s="128"/>
      <c r="QHY9" s="128"/>
      <c r="QHZ9" s="128"/>
      <c r="QIA9" s="128"/>
      <c r="QIB9" s="128"/>
      <c r="QIC9" s="128"/>
      <c r="QID9" s="128"/>
      <c r="QIE9" s="128"/>
      <c r="QIF9" s="128"/>
      <c r="QIG9" s="128"/>
      <c r="QIH9" s="128"/>
      <c r="QII9" s="128"/>
      <c r="QIJ9" s="128"/>
      <c r="QIK9" s="128"/>
      <c r="QIL9" s="128"/>
      <c r="QIM9" s="128"/>
      <c r="QIN9" s="128"/>
      <c r="QIO9" s="128"/>
      <c r="QIP9" s="128"/>
      <c r="QIQ9" s="128"/>
      <c r="QIR9" s="128"/>
      <c r="QIS9" s="128"/>
      <c r="QIT9" s="128"/>
      <c r="QIU9" s="128"/>
      <c r="QIV9" s="128"/>
      <c r="QIW9" s="128"/>
      <c r="QIX9" s="128"/>
      <c r="QIY9" s="128"/>
      <c r="QIZ9" s="128"/>
      <c r="QJA9" s="128"/>
      <c r="QJB9" s="128"/>
      <c r="QJC9" s="128"/>
      <c r="QJD9" s="128"/>
      <c r="QJE9" s="128"/>
      <c r="QJF9" s="128"/>
      <c r="QJG9" s="128"/>
      <c r="QJH9" s="128"/>
      <c r="QJI9" s="128"/>
      <c r="QJJ9" s="128"/>
      <c r="QJK9" s="128"/>
      <c r="QJL9" s="128"/>
      <c r="QJM9" s="128"/>
      <c r="QJN9" s="128"/>
      <c r="QJO9" s="128"/>
      <c r="QJP9" s="128"/>
      <c r="QJQ9" s="128"/>
      <c r="QJR9" s="128"/>
      <c r="QJS9" s="128"/>
      <c r="QJT9" s="128"/>
      <c r="QJU9" s="128"/>
      <c r="QJV9" s="128"/>
      <c r="QJW9" s="128"/>
      <c r="QJX9" s="128"/>
      <c r="QJY9" s="128"/>
      <c r="QJZ9" s="128"/>
      <c r="QKA9" s="128"/>
      <c r="QKB9" s="128"/>
      <c r="QKC9" s="128"/>
      <c r="QKD9" s="128"/>
      <c r="QKE9" s="128"/>
      <c r="QKF9" s="128"/>
      <c r="QKG9" s="128"/>
      <c r="QKH9" s="128"/>
      <c r="QKI9" s="128"/>
      <c r="QKJ9" s="128"/>
      <c r="QKK9" s="128"/>
      <c r="QKL9" s="128"/>
      <c r="QKM9" s="128"/>
      <c r="QKN9" s="128"/>
      <c r="QKO9" s="128"/>
      <c r="QKP9" s="128"/>
      <c r="QKQ9" s="128"/>
      <c r="QKR9" s="128"/>
      <c r="QKS9" s="128"/>
      <c r="QKT9" s="128"/>
      <c r="QKU9" s="128"/>
      <c r="QKV9" s="128"/>
      <c r="QKW9" s="128"/>
      <c r="QKX9" s="128"/>
      <c r="QKY9" s="128"/>
      <c r="QKZ9" s="128"/>
      <c r="QLA9" s="128"/>
      <c r="QLB9" s="128"/>
      <c r="QLC9" s="128"/>
      <c r="QLD9" s="128"/>
      <c r="QLE9" s="128"/>
      <c r="QLF9" s="128"/>
      <c r="QLG9" s="128"/>
      <c r="QLH9" s="128"/>
      <c r="QLI9" s="128"/>
      <c r="QLJ9" s="128"/>
      <c r="QLK9" s="128"/>
      <c r="QLL9" s="128"/>
      <c r="QLM9" s="128"/>
      <c r="QLN9" s="128"/>
      <c r="QLO9" s="128"/>
      <c r="QLP9" s="128"/>
      <c r="QLQ9" s="128"/>
      <c r="QLR9" s="128"/>
      <c r="QLS9" s="128"/>
      <c r="QLT9" s="128"/>
      <c r="QLU9" s="128"/>
      <c r="QLV9" s="128"/>
      <c r="QLW9" s="128"/>
      <c r="QLX9" s="128"/>
      <c r="QLY9" s="128"/>
      <c r="QLZ9" s="128"/>
      <c r="QMA9" s="128"/>
      <c r="QMB9" s="128"/>
      <c r="QMC9" s="128"/>
      <c r="QMD9" s="128"/>
      <c r="QME9" s="128"/>
      <c r="QMF9" s="128"/>
      <c r="QMG9" s="128"/>
      <c r="QMH9" s="128"/>
      <c r="QMI9" s="128"/>
      <c r="QMJ9" s="128"/>
      <c r="QMK9" s="128"/>
      <c r="QML9" s="128"/>
      <c r="QMM9" s="128"/>
      <c r="QMN9" s="128"/>
      <c r="QMO9" s="128"/>
      <c r="QMP9" s="128"/>
      <c r="QMQ9" s="128"/>
      <c r="QMR9" s="128"/>
      <c r="QMS9" s="128"/>
      <c r="QMT9" s="128"/>
      <c r="QMU9" s="128"/>
      <c r="QMV9" s="128"/>
      <c r="QMW9" s="128"/>
      <c r="QMX9" s="128"/>
      <c r="QMY9" s="128"/>
      <c r="QMZ9" s="128"/>
      <c r="QNA9" s="128"/>
      <c r="QNB9" s="128"/>
      <c r="QNC9" s="128"/>
      <c r="QND9" s="128"/>
      <c r="QNE9" s="128"/>
      <c r="QNF9" s="128"/>
      <c r="QNG9" s="128"/>
      <c r="QNH9" s="128"/>
      <c r="QNI9" s="128"/>
      <c r="QNJ9" s="128"/>
      <c r="QNK9" s="128"/>
      <c r="QNL9" s="128"/>
      <c r="QNM9" s="128"/>
      <c r="QNN9" s="128"/>
      <c r="QNO9" s="128"/>
      <c r="QNP9" s="128"/>
      <c r="QNQ9" s="128"/>
      <c r="QNR9" s="128"/>
      <c r="QNS9" s="128"/>
      <c r="QNT9" s="128"/>
      <c r="QNU9" s="128"/>
      <c r="QNV9" s="128"/>
      <c r="QNW9" s="128"/>
      <c r="QNX9" s="128"/>
      <c r="QNY9" s="128"/>
      <c r="QNZ9" s="128"/>
      <c r="QOA9" s="128"/>
      <c r="QOB9" s="128"/>
      <c r="QOC9" s="128"/>
      <c r="QOD9" s="128"/>
      <c r="QOE9" s="128"/>
      <c r="QOF9" s="128"/>
      <c r="QOG9" s="128"/>
      <c r="QOH9" s="128"/>
      <c r="QOI9" s="128"/>
      <c r="QOJ9" s="128"/>
      <c r="QOK9" s="128"/>
      <c r="QOL9" s="128"/>
      <c r="QOM9" s="128"/>
      <c r="QON9" s="128"/>
      <c r="QOO9" s="128"/>
      <c r="QOP9" s="128"/>
      <c r="QOQ9" s="128"/>
      <c r="QOR9" s="128"/>
      <c r="QOS9" s="128"/>
      <c r="QOT9" s="128"/>
      <c r="QOU9" s="128"/>
      <c r="QOV9" s="128"/>
      <c r="QOW9" s="128"/>
      <c r="QOX9" s="128"/>
      <c r="QOY9" s="128"/>
      <c r="QOZ9" s="128"/>
      <c r="QPA9" s="128"/>
      <c r="QPB9" s="128"/>
      <c r="QPC9" s="128"/>
      <c r="QPD9" s="128"/>
      <c r="QPE9" s="128"/>
      <c r="QPF9" s="128"/>
      <c r="QPG9" s="128"/>
      <c r="QPH9" s="128"/>
      <c r="QPI9" s="128"/>
      <c r="QPJ9" s="128"/>
      <c r="QPK9" s="128"/>
      <c r="QPL9" s="128"/>
      <c r="QPM9" s="128"/>
      <c r="QPN9" s="128"/>
      <c r="QPO9" s="128"/>
      <c r="QPP9" s="128"/>
      <c r="QPQ9" s="128"/>
      <c r="QPR9" s="128"/>
      <c r="QPS9" s="128"/>
      <c r="QPT9" s="128"/>
      <c r="QPU9" s="128"/>
      <c r="QPV9" s="128"/>
      <c r="QPW9" s="128"/>
      <c r="QPX9" s="128"/>
      <c r="QPY9" s="128"/>
      <c r="QPZ9" s="128"/>
      <c r="QQA9" s="128"/>
      <c r="QQB9" s="128"/>
      <c r="QQC9" s="128"/>
      <c r="QQD9" s="128"/>
      <c r="QQE9" s="128"/>
      <c r="QQF9" s="128"/>
      <c r="QQG9" s="128"/>
      <c r="QQH9" s="128"/>
      <c r="QQI9" s="128"/>
      <c r="QQJ9" s="128"/>
      <c r="QQK9" s="128"/>
      <c r="QQL9" s="128"/>
      <c r="QQM9" s="128"/>
      <c r="QQN9" s="128"/>
      <c r="QQO9" s="128"/>
      <c r="QQP9" s="128"/>
      <c r="QQQ9" s="128"/>
      <c r="QQR9" s="128"/>
      <c r="QQS9" s="128"/>
      <c r="QQT9" s="128"/>
      <c r="QQU9" s="128"/>
      <c r="QQV9" s="128"/>
      <c r="QQW9" s="128"/>
      <c r="QQX9" s="128"/>
      <c r="QQY9" s="128"/>
      <c r="QQZ9" s="128"/>
      <c r="QRA9" s="128"/>
      <c r="QRB9" s="128"/>
      <c r="QRC9" s="128"/>
      <c r="QRD9" s="128"/>
      <c r="QRE9" s="128"/>
      <c r="QRF9" s="128"/>
      <c r="QRG9" s="128"/>
      <c r="QRH9" s="128"/>
      <c r="QRI9" s="128"/>
      <c r="QRJ9" s="128"/>
      <c r="QRK9" s="128"/>
      <c r="QRL9" s="128"/>
      <c r="QRM9" s="128"/>
      <c r="QRN9" s="128"/>
      <c r="QRO9" s="128"/>
      <c r="QRP9" s="128"/>
      <c r="QRQ9" s="128"/>
      <c r="QRR9" s="128"/>
      <c r="QRS9" s="128"/>
      <c r="QRT9" s="128"/>
      <c r="QRU9" s="128"/>
      <c r="QRV9" s="128"/>
      <c r="QRW9" s="128"/>
      <c r="QRX9" s="128"/>
      <c r="QRY9" s="128"/>
      <c r="QRZ9" s="128"/>
      <c r="QSA9" s="128"/>
      <c r="QSB9" s="128"/>
      <c r="QSC9" s="128"/>
      <c r="QSD9" s="128"/>
      <c r="QSE9" s="128"/>
      <c r="QSF9" s="128"/>
      <c r="QSG9" s="128"/>
      <c r="QSH9" s="128"/>
      <c r="QSI9" s="128"/>
      <c r="QSJ9" s="128"/>
      <c r="QSK9" s="128"/>
      <c r="QSL9" s="128"/>
      <c r="QSM9" s="128"/>
      <c r="QSN9" s="128"/>
      <c r="QSO9" s="128"/>
      <c r="QSP9" s="128"/>
      <c r="QSQ9" s="128"/>
      <c r="QSR9" s="128"/>
      <c r="QSS9" s="128"/>
      <c r="QST9" s="128"/>
      <c r="QSU9" s="128"/>
      <c r="QSV9" s="128"/>
      <c r="QSW9" s="128"/>
      <c r="QSX9" s="128"/>
      <c r="QSY9" s="128"/>
      <c r="QSZ9" s="128"/>
      <c r="QTA9" s="128"/>
      <c r="QTB9" s="128"/>
      <c r="QTC9" s="128"/>
      <c r="QTD9" s="128"/>
      <c r="QTE9" s="128"/>
      <c r="QTF9" s="128"/>
      <c r="QTG9" s="128"/>
      <c r="QTH9" s="128"/>
      <c r="QTI9" s="128"/>
      <c r="QTJ9" s="128"/>
      <c r="QTK9" s="128"/>
      <c r="QTL9" s="128"/>
      <c r="QTM9" s="128"/>
      <c r="QTN9" s="128"/>
      <c r="QTO9" s="128"/>
      <c r="QTP9" s="128"/>
      <c r="QTQ9" s="128"/>
      <c r="QTR9" s="128"/>
      <c r="QTS9" s="128"/>
      <c r="QTT9" s="128"/>
      <c r="QTU9" s="128"/>
      <c r="QTV9" s="128"/>
      <c r="QTW9" s="128"/>
      <c r="QTX9" s="128"/>
      <c r="QTY9" s="128"/>
      <c r="QTZ9" s="128"/>
      <c r="QUA9" s="128"/>
      <c r="QUB9" s="128"/>
      <c r="QUC9" s="128"/>
      <c r="QUD9" s="128"/>
      <c r="QUE9" s="128"/>
      <c r="QUF9" s="128"/>
      <c r="QUG9" s="128"/>
      <c r="QUH9" s="128"/>
      <c r="QUI9" s="128"/>
      <c r="QUJ9" s="128"/>
      <c r="QUK9" s="128"/>
      <c r="QUL9" s="128"/>
      <c r="QUM9" s="128"/>
      <c r="QUN9" s="128"/>
      <c r="QUO9" s="128"/>
      <c r="QUP9" s="128"/>
      <c r="QUQ9" s="128"/>
      <c r="QUR9" s="128"/>
      <c r="QUS9" s="128"/>
      <c r="QUT9" s="128"/>
      <c r="QUU9" s="128"/>
      <c r="QUV9" s="128"/>
      <c r="QUW9" s="128"/>
      <c r="QUX9" s="128"/>
      <c r="QUY9" s="128"/>
      <c r="QUZ9" s="128"/>
      <c r="QVA9" s="128"/>
      <c r="QVB9" s="128"/>
      <c r="QVC9" s="128"/>
      <c r="QVD9" s="128"/>
      <c r="QVE9" s="128"/>
      <c r="QVF9" s="128"/>
      <c r="QVG9" s="128"/>
      <c r="QVH9" s="128"/>
      <c r="QVI9" s="128"/>
      <c r="QVJ9" s="128"/>
      <c r="QVK9" s="128"/>
      <c r="QVL9" s="128"/>
      <c r="QVM9" s="128"/>
      <c r="QVN9" s="128"/>
      <c r="QVO9" s="128"/>
      <c r="QVP9" s="128"/>
      <c r="QVQ9" s="128"/>
      <c r="QVR9" s="128"/>
      <c r="QVS9" s="128"/>
      <c r="QVT9" s="128"/>
      <c r="QVU9" s="128"/>
      <c r="QVV9" s="128"/>
      <c r="QVW9" s="128"/>
      <c r="QVX9" s="128"/>
      <c r="QVY9" s="128"/>
      <c r="QVZ9" s="128"/>
      <c r="QWA9" s="128"/>
      <c r="QWB9" s="128"/>
      <c r="QWC9" s="128"/>
      <c r="QWD9" s="128"/>
      <c r="QWE9" s="128"/>
      <c r="QWF9" s="128"/>
      <c r="QWG9" s="128"/>
      <c r="QWH9" s="128"/>
      <c r="QWI9" s="128"/>
      <c r="QWJ9" s="128"/>
      <c r="QWK9" s="128"/>
      <c r="QWL9" s="128"/>
      <c r="QWM9" s="128"/>
      <c r="QWN9" s="128"/>
      <c r="QWO9" s="128"/>
      <c r="QWP9" s="128"/>
      <c r="QWQ9" s="128"/>
      <c r="QWR9" s="128"/>
      <c r="QWS9" s="128"/>
      <c r="QWT9" s="128"/>
      <c r="QWU9" s="128"/>
      <c r="QWV9" s="128"/>
      <c r="QWW9" s="128"/>
      <c r="QWX9" s="128"/>
      <c r="QWY9" s="128"/>
      <c r="QWZ9" s="128"/>
      <c r="QXA9" s="128"/>
      <c r="QXB9" s="128"/>
      <c r="QXC9" s="128"/>
      <c r="QXD9" s="128"/>
      <c r="QXE9" s="128"/>
      <c r="QXF9" s="128"/>
      <c r="QXG9" s="128"/>
      <c r="QXH9" s="128"/>
      <c r="QXI9" s="128"/>
      <c r="QXJ9" s="128"/>
      <c r="QXK9" s="128"/>
      <c r="QXL9" s="128"/>
      <c r="QXM9" s="128"/>
      <c r="QXN9" s="128"/>
      <c r="QXO9" s="128"/>
      <c r="QXP9" s="128"/>
      <c r="QXQ9" s="128"/>
      <c r="QXR9" s="128"/>
      <c r="QXS9" s="128"/>
      <c r="QXT9" s="128"/>
      <c r="QXU9" s="128"/>
      <c r="QXV9" s="128"/>
      <c r="QXW9" s="128"/>
      <c r="QXX9" s="128"/>
      <c r="QXY9" s="128"/>
      <c r="QXZ9" s="128"/>
      <c r="QYA9" s="128"/>
      <c r="QYB9" s="128"/>
      <c r="QYC9" s="128"/>
      <c r="QYD9" s="128"/>
      <c r="QYE9" s="128"/>
      <c r="QYF9" s="128"/>
      <c r="QYG9" s="128"/>
      <c r="QYH9" s="128"/>
      <c r="QYI9" s="128"/>
      <c r="QYJ9" s="128"/>
      <c r="QYK9" s="128"/>
      <c r="QYL9" s="128"/>
      <c r="QYM9" s="128"/>
      <c r="QYN9" s="128"/>
      <c r="QYO9" s="128"/>
      <c r="QYP9" s="128"/>
      <c r="QYQ9" s="128"/>
      <c r="QYR9" s="128"/>
      <c r="QYS9" s="128"/>
      <c r="QYT9" s="128"/>
      <c r="QYU9" s="128"/>
      <c r="QYV9" s="128"/>
      <c r="QYW9" s="128"/>
      <c r="QYX9" s="128"/>
      <c r="QYY9" s="128"/>
      <c r="QYZ9" s="128"/>
      <c r="QZA9" s="128"/>
      <c r="QZB9" s="128"/>
      <c r="QZC9" s="128"/>
      <c r="QZD9" s="128"/>
      <c r="QZE9" s="128"/>
      <c r="QZF9" s="128"/>
      <c r="QZG9" s="128"/>
      <c r="QZH9" s="128"/>
      <c r="QZI9" s="128"/>
      <c r="QZJ9" s="128"/>
      <c r="QZK9" s="128"/>
      <c r="QZL9" s="128"/>
      <c r="QZM9" s="128"/>
      <c r="QZN9" s="128"/>
      <c r="QZO9" s="128"/>
      <c r="QZP9" s="128"/>
      <c r="QZQ9" s="128"/>
      <c r="QZR9" s="128"/>
      <c r="QZS9" s="128"/>
      <c r="QZT9" s="128"/>
      <c r="QZU9" s="128"/>
      <c r="QZV9" s="128"/>
      <c r="QZW9" s="128"/>
      <c r="QZX9" s="128"/>
      <c r="QZY9" s="128"/>
      <c r="QZZ9" s="128"/>
      <c r="RAA9" s="128"/>
      <c r="RAB9" s="128"/>
      <c r="RAC9" s="128"/>
      <c r="RAD9" s="128"/>
      <c r="RAE9" s="128"/>
      <c r="RAF9" s="128"/>
      <c r="RAG9" s="128"/>
      <c r="RAH9" s="128"/>
      <c r="RAI9" s="128"/>
      <c r="RAJ9" s="128"/>
      <c r="RAK9" s="128"/>
      <c r="RAL9" s="128"/>
      <c r="RAM9" s="128"/>
      <c r="RAN9" s="128"/>
      <c r="RAO9" s="128"/>
      <c r="RAP9" s="128"/>
      <c r="RAQ9" s="128"/>
      <c r="RAR9" s="128"/>
      <c r="RAS9" s="128"/>
      <c r="RAT9" s="128"/>
      <c r="RAU9" s="128"/>
      <c r="RAV9" s="128"/>
      <c r="RAW9" s="128"/>
      <c r="RAX9" s="128"/>
      <c r="RAY9" s="128"/>
      <c r="RAZ9" s="128"/>
      <c r="RBA9" s="128"/>
      <c r="RBB9" s="128"/>
      <c r="RBC9" s="128"/>
      <c r="RBD9" s="128"/>
      <c r="RBE9" s="128"/>
      <c r="RBF9" s="128"/>
      <c r="RBG9" s="128"/>
      <c r="RBH9" s="128"/>
      <c r="RBI9" s="128"/>
      <c r="RBJ9" s="128"/>
      <c r="RBK9" s="128"/>
      <c r="RBL9" s="128"/>
      <c r="RBM9" s="128"/>
      <c r="RBN9" s="128"/>
      <c r="RBO9" s="128"/>
      <c r="RBP9" s="128"/>
      <c r="RBQ9" s="128"/>
      <c r="RBR9" s="128"/>
      <c r="RBS9" s="128"/>
      <c r="RBT9" s="128"/>
      <c r="RBU9" s="128"/>
      <c r="RBV9" s="128"/>
      <c r="RBW9" s="128"/>
      <c r="RBX9" s="128"/>
      <c r="RBY9" s="128"/>
      <c r="RBZ9" s="128"/>
      <c r="RCA9" s="128"/>
      <c r="RCB9" s="128"/>
      <c r="RCC9" s="128"/>
      <c r="RCD9" s="128"/>
      <c r="RCE9" s="128"/>
      <c r="RCF9" s="128"/>
      <c r="RCG9" s="128"/>
      <c r="RCH9" s="128"/>
      <c r="RCI9" s="128"/>
      <c r="RCJ9" s="128"/>
      <c r="RCK9" s="128"/>
      <c r="RCL9" s="128"/>
      <c r="RCM9" s="128"/>
      <c r="RCN9" s="128"/>
      <c r="RCO9" s="128"/>
      <c r="RCP9" s="128"/>
      <c r="RCQ9" s="128"/>
      <c r="RCR9" s="128"/>
      <c r="RCS9" s="128"/>
      <c r="RCT9" s="128"/>
      <c r="RCU9" s="128"/>
      <c r="RCV9" s="128"/>
      <c r="RCW9" s="128"/>
      <c r="RCX9" s="128"/>
      <c r="RCY9" s="128"/>
      <c r="RCZ9" s="128"/>
      <c r="RDA9" s="128"/>
      <c r="RDB9" s="128"/>
      <c r="RDC9" s="128"/>
      <c r="RDD9" s="128"/>
      <c r="RDE9" s="128"/>
      <c r="RDF9" s="128"/>
      <c r="RDG9" s="128"/>
      <c r="RDH9" s="128"/>
      <c r="RDI9" s="128"/>
      <c r="RDJ9" s="128"/>
      <c r="RDK9" s="128"/>
      <c r="RDL9" s="128"/>
      <c r="RDM9" s="128"/>
      <c r="RDN9" s="128"/>
      <c r="RDO9" s="128"/>
      <c r="RDP9" s="128"/>
      <c r="RDQ9" s="128"/>
      <c r="RDR9" s="128"/>
      <c r="RDS9" s="128"/>
      <c r="RDT9" s="128"/>
      <c r="RDU9" s="128"/>
      <c r="RDV9" s="128"/>
      <c r="RDW9" s="128"/>
      <c r="RDX9" s="128"/>
      <c r="RDY9" s="128"/>
      <c r="RDZ9" s="128"/>
      <c r="REA9" s="128"/>
      <c r="REB9" s="128"/>
      <c r="REC9" s="128"/>
      <c r="RED9" s="128"/>
      <c r="REE9" s="128"/>
      <c r="REF9" s="128"/>
      <c r="REG9" s="128"/>
      <c r="REH9" s="128"/>
      <c r="REI9" s="128"/>
      <c r="REJ9" s="128"/>
      <c r="REK9" s="128"/>
      <c r="REL9" s="128"/>
      <c r="REM9" s="128"/>
      <c r="REN9" s="128"/>
      <c r="REO9" s="128"/>
      <c r="REP9" s="128"/>
      <c r="REQ9" s="128"/>
      <c r="RER9" s="128"/>
      <c r="RES9" s="128"/>
      <c r="RET9" s="128"/>
      <c r="REU9" s="128"/>
      <c r="REV9" s="128"/>
      <c r="REW9" s="128"/>
      <c r="REX9" s="128"/>
      <c r="REY9" s="128"/>
      <c r="REZ9" s="128"/>
      <c r="RFA9" s="128"/>
      <c r="RFB9" s="128"/>
      <c r="RFC9" s="128"/>
      <c r="RFD9" s="128"/>
      <c r="RFE9" s="128"/>
      <c r="RFF9" s="128"/>
      <c r="RFG9" s="128"/>
      <c r="RFH9" s="128"/>
      <c r="RFI9" s="128"/>
      <c r="RFJ9" s="128"/>
      <c r="RFK9" s="128"/>
      <c r="RFL9" s="128"/>
      <c r="RFM9" s="128"/>
      <c r="RFN9" s="128"/>
      <c r="RFO9" s="128"/>
      <c r="RFP9" s="128"/>
      <c r="RFQ9" s="128"/>
      <c r="RFR9" s="128"/>
      <c r="RFS9" s="128"/>
      <c r="RFT9" s="128"/>
      <c r="RFU9" s="128"/>
      <c r="RFV9" s="128"/>
      <c r="RFW9" s="128"/>
      <c r="RFX9" s="128"/>
      <c r="RFY9" s="128"/>
      <c r="RFZ9" s="128"/>
      <c r="RGA9" s="128"/>
      <c r="RGB9" s="128"/>
      <c r="RGC9" s="128"/>
      <c r="RGD9" s="128"/>
      <c r="RGE9" s="128"/>
      <c r="RGF9" s="128"/>
      <c r="RGG9" s="128"/>
      <c r="RGH9" s="128"/>
      <c r="RGI9" s="128"/>
      <c r="RGJ9" s="128"/>
      <c r="RGK9" s="128"/>
      <c r="RGL9" s="128"/>
      <c r="RGM9" s="128"/>
      <c r="RGN9" s="128"/>
      <c r="RGO9" s="128"/>
      <c r="RGP9" s="128"/>
      <c r="RGQ9" s="128"/>
      <c r="RGR9" s="128"/>
      <c r="RGS9" s="128"/>
      <c r="RGT9" s="128"/>
      <c r="RGU9" s="128"/>
      <c r="RGV9" s="128"/>
      <c r="RGW9" s="128"/>
      <c r="RGX9" s="128"/>
      <c r="RGY9" s="128"/>
      <c r="RGZ9" s="128"/>
      <c r="RHA9" s="128"/>
      <c r="RHB9" s="128"/>
      <c r="RHC9" s="128"/>
      <c r="RHD9" s="128"/>
      <c r="RHE9" s="128"/>
      <c r="RHF9" s="128"/>
      <c r="RHG9" s="128"/>
      <c r="RHH9" s="128"/>
      <c r="RHI9" s="128"/>
      <c r="RHJ9" s="128"/>
      <c r="RHK9" s="128"/>
      <c r="RHL9" s="128"/>
      <c r="RHM9" s="128"/>
      <c r="RHN9" s="128"/>
      <c r="RHO9" s="128"/>
      <c r="RHP9" s="128"/>
      <c r="RHQ9" s="128"/>
      <c r="RHR9" s="128"/>
      <c r="RHS9" s="128"/>
      <c r="RHT9" s="128"/>
      <c r="RHU9" s="128"/>
      <c r="RHV9" s="128"/>
      <c r="RHW9" s="128"/>
      <c r="RHX9" s="128"/>
      <c r="RHY9" s="128"/>
      <c r="RHZ9" s="128"/>
      <c r="RIA9" s="128"/>
      <c r="RIB9" s="128"/>
      <c r="RIC9" s="128"/>
      <c r="RID9" s="128"/>
      <c r="RIE9" s="128"/>
      <c r="RIF9" s="128"/>
      <c r="RIG9" s="128"/>
      <c r="RIH9" s="128"/>
      <c r="RII9" s="128"/>
      <c r="RIJ9" s="128"/>
      <c r="RIK9" s="128"/>
      <c r="RIL9" s="128"/>
      <c r="RIM9" s="128"/>
      <c r="RIN9" s="128"/>
      <c r="RIO9" s="128"/>
      <c r="RIP9" s="128"/>
      <c r="RIQ9" s="128"/>
      <c r="RIR9" s="128"/>
      <c r="RIS9" s="128"/>
      <c r="RIT9" s="128"/>
      <c r="RIU9" s="128"/>
      <c r="RIV9" s="128"/>
      <c r="RIW9" s="128"/>
      <c r="RIX9" s="128"/>
      <c r="RIY9" s="128"/>
      <c r="RIZ9" s="128"/>
      <c r="RJA9" s="128"/>
      <c r="RJB9" s="128"/>
      <c r="RJC9" s="128"/>
      <c r="RJD9" s="128"/>
      <c r="RJE9" s="128"/>
      <c r="RJF9" s="128"/>
      <c r="RJG9" s="128"/>
      <c r="RJH9" s="128"/>
      <c r="RJI9" s="128"/>
      <c r="RJJ9" s="128"/>
      <c r="RJK9" s="128"/>
      <c r="RJL9" s="128"/>
      <c r="RJM9" s="128"/>
      <c r="RJN9" s="128"/>
      <c r="RJO9" s="128"/>
      <c r="RJP9" s="128"/>
      <c r="RJQ9" s="128"/>
      <c r="RJR9" s="128"/>
      <c r="RJS9" s="128"/>
      <c r="RJT9" s="128"/>
      <c r="RJU9" s="128"/>
      <c r="RJV9" s="128"/>
      <c r="RJW9" s="128"/>
      <c r="RJX9" s="128"/>
      <c r="RJY9" s="128"/>
      <c r="RJZ9" s="128"/>
      <c r="RKA9" s="128"/>
      <c r="RKB9" s="128"/>
      <c r="RKC9" s="128"/>
      <c r="RKD9" s="128"/>
      <c r="RKE9" s="128"/>
      <c r="RKF9" s="128"/>
      <c r="RKG9" s="128"/>
      <c r="RKH9" s="128"/>
      <c r="RKI9" s="128"/>
      <c r="RKJ9" s="128"/>
      <c r="RKK9" s="128"/>
      <c r="RKL9" s="128"/>
      <c r="RKM9" s="128"/>
      <c r="RKN9" s="128"/>
      <c r="RKO9" s="128"/>
      <c r="RKP9" s="128"/>
      <c r="RKQ9" s="128"/>
      <c r="RKR9" s="128"/>
      <c r="RKS9" s="128"/>
      <c r="RKT9" s="128"/>
      <c r="RKU9" s="128"/>
      <c r="RKV9" s="128"/>
      <c r="RKW9" s="128"/>
      <c r="RKX9" s="128"/>
      <c r="RKY9" s="128"/>
      <c r="RKZ9" s="128"/>
      <c r="RLA9" s="128"/>
      <c r="RLB9" s="128"/>
      <c r="RLC9" s="128"/>
      <c r="RLD9" s="128"/>
      <c r="RLE9" s="128"/>
      <c r="RLF9" s="128"/>
      <c r="RLG9" s="128"/>
      <c r="RLH9" s="128"/>
      <c r="RLI9" s="128"/>
      <c r="RLJ9" s="128"/>
      <c r="RLK9" s="128"/>
      <c r="RLL9" s="128"/>
      <c r="RLM9" s="128"/>
      <c r="RLN9" s="128"/>
      <c r="RLO9" s="128"/>
      <c r="RLP9" s="128"/>
      <c r="RLQ9" s="128"/>
      <c r="RLR9" s="128"/>
      <c r="RLS9" s="128"/>
      <c r="RLT9" s="128"/>
      <c r="RLU9" s="128"/>
      <c r="RLV9" s="128"/>
      <c r="RLW9" s="128"/>
      <c r="RLX9" s="128"/>
      <c r="RLY9" s="128"/>
      <c r="RLZ9" s="128"/>
      <c r="RMA9" s="128"/>
      <c r="RMB9" s="128"/>
      <c r="RMC9" s="128"/>
      <c r="RMD9" s="128"/>
      <c r="RME9" s="128"/>
      <c r="RMF9" s="128"/>
      <c r="RMG9" s="128"/>
      <c r="RMH9" s="128"/>
      <c r="RMI9" s="128"/>
      <c r="RMJ9" s="128"/>
      <c r="RMK9" s="128"/>
      <c r="RML9" s="128"/>
      <c r="RMM9" s="128"/>
      <c r="RMN9" s="128"/>
      <c r="RMO9" s="128"/>
      <c r="RMP9" s="128"/>
      <c r="RMQ9" s="128"/>
      <c r="RMR9" s="128"/>
      <c r="RMS9" s="128"/>
      <c r="RMT9" s="128"/>
      <c r="RMU9" s="128"/>
      <c r="RMV9" s="128"/>
      <c r="RMW9" s="128"/>
      <c r="RMX9" s="128"/>
      <c r="RMY9" s="128"/>
      <c r="RMZ9" s="128"/>
      <c r="RNA9" s="128"/>
      <c r="RNB9" s="128"/>
      <c r="RNC9" s="128"/>
      <c r="RND9" s="128"/>
      <c r="RNE9" s="128"/>
      <c r="RNF9" s="128"/>
      <c r="RNG9" s="128"/>
      <c r="RNH9" s="128"/>
      <c r="RNI9" s="128"/>
      <c r="RNJ9" s="128"/>
      <c r="RNK9" s="128"/>
      <c r="RNL9" s="128"/>
      <c r="RNM9" s="128"/>
      <c r="RNN9" s="128"/>
      <c r="RNO9" s="128"/>
      <c r="RNP9" s="128"/>
      <c r="RNQ9" s="128"/>
      <c r="RNR9" s="128"/>
      <c r="RNS9" s="128"/>
      <c r="RNT9" s="128"/>
      <c r="RNU9" s="128"/>
      <c r="RNV9" s="128"/>
      <c r="RNW9" s="128"/>
      <c r="RNX9" s="128"/>
      <c r="RNY9" s="128"/>
      <c r="RNZ9" s="128"/>
      <c r="ROA9" s="128"/>
      <c r="ROB9" s="128"/>
      <c r="ROC9" s="128"/>
      <c r="ROD9" s="128"/>
      <c r="ROE9" s="128"/>
      <c r="ROF9" s="128"/>
      <c r="ROG9" s="128"/>
      <c r="ROH9" s="128"/>
      <c r="ROI9" s="128"/>
      <c r="ROJ9" s="128"/>
      <c r="ROK9" s="128"/>
      <c r="ROL9" s="128"/>
      <c r="ROM9" s="128"/>
      <c r="RON9" s="128"/>
      <c r="ROO9" s="128"/>
      <c r="ROP9" s="128"/>
      <c r="ROQ9" s="128"/>
      <c r="ROR9" s="128"/>
      <c r="ROS9" s="128"/>
      <c r="ROT9" s="128"/>
      <c r="ROU9" s="128"/>
      <c r="ROV9" s="128"/>
      <c r="ROW9" s="128"/>
      <c r="ROX9" s="128"/>
      <c r="ROY9" s="128"/>
      <c r="ROZ9" s="128"/>
      <c r="RPA9" s="128"/>
      <c r="RPB9" s="128"/>
      <c r="RPC9" s="128"/>
      <c r="RPD9" s="128"/>
      <c r="RPE9" s="128"/>
      <c r="RPF9" s="128"/>
      <c r="RPG9" s="128"/>
      <c r="RPH9" s="128"/>
      <c r="RPI9" s="128"/>
      <c r="RPJ9" s="128"/>
      <c r="RPK9" s="128"/>
      <c r="RPL9" s="128"/>
      <c r="RPM9" s="128"/>
      <c r="RPN9" s="128"/>
      <c r="RPO9" s="128"/>
      <c r="RPP9" s="128"/>
      <c r="RPQ9" s="128"/>
      <c r="RPR9" s="128"/>
      <c r="RPS9" s="128"/>
      <c r="RPT9" s="128"/>
      <c r="RPU9" s="128"/>
      <c r="RPV9" s="128"/>
      <c r="RPW9" s="128"/>
      <c r="RPX9" s="128"/>
      <c r="RPY9" s="128"/>
      <c r="RPZ9" s="128"/>
      <c r="RQA9" s="128"/>
      <c r="RQB9" s="128"/>
      <c r="RQC9" s="128"/>
      <c r="RQD9" s="128"/>
      <c r="RQE9" s="128"/>
      <c r="RQF9" s="128"/>
      <c r="RQG9" s="128"/>
      <c r="RQH9" s="128"/>
      <c r="RQI9" s="128"/>
      <c r="RQJ9" s="128"/>
      <c r="RQK9" s="128"/>
      <c r="RQL9" s="128"/>
      <c r="RQM9" s="128"/>
      <c r="RQN9" s="128"/>
      <c r="RQO9" s="128"/>
      <c r="RQP9" s="128"/>
      <c r="RQQ9" s="128"/>
      <c r="RQR9" s="128"/>
      <c r="RQS9" s="128"/>
      <c r="RQT9" s="128"/>
      <c r="RQU9" s="128"/>
      <c r="RQV9" s="128"/>
      <c r="RQW9" s="128"/>
      <c r="RQX9" s="128"/>
      <c r="RQY9" s="128"/>
      <c r="RQZ9" s="128"/>
      <c r="RRA9" s="128"/>
      <c r="RRB9" s="128"/>
      <c r="RRC9" s="128"/>
      <c r="RRD9" s="128"/>
      <c r="RRE9" s="128"/>
      <c r="RRF9" s="128"/>
      <c r="RRG9" s="128"/>
      <c r="RRH9" s="128"/>
      <c r="RRI9" s="128"/>
      <c r="RRJ9" s="128"/>
      <c r="RRK9" s="128"/>
      <c r="RRL9" s="128"/>
      <c r="RRM9" s="128"/>
      <c r="RRN9" s="128"/>
      <c r="RRO9" s="128"/>
      <c r="RRP9" s="128"/>
      <c r="RRQ9" s="128"/>
      <c r="RRR9" s="128"/>
      <c r="RRS9" s="128"/>
      <c r="RRT9" s="128"/>
      <c r="RRU9" s="128"/>
      <c r="RRV9" s="128"/>
      <c r="RRW9" s="128"/>
      <c r="RRX9" s="128"/>
      <c r="RRY9" s="128"/>
      <c r="RRZ9" s="128"/>
      <c r="RSA9" s="128"/>
      <c r="RSB9" s="128"/>
      <c r="RSC9" s="128"/>
      <c r="RSD9" s="128"/>
      <c r="RSE9" s="128"/>
      <c r="RSF9" s="128"/>
      <c r="RSG9" s="128"/>
      <c r="RSH9" s="128"/>
      <c r="RSI9" s="128"/>
      <c r="RSJ9" s="128"/>
      <c r="RSK9" s="128"/>
      <c r="RSL9" s="128"/>
      <c r="RSM9" s="128"/>
      <c r="RSN9" s="128"/>
      <c r="RSO9" s="128"/>
      <c r="RSP9" s="128"/>
      <c r="RSQ9" s="128"/>
      <c r="RSR9" s="128"/>
      <c r="RSS9" s="128"/>
      <c r="RST9" s="128"/>
      <c r="RSU9" s="128"/>
      <c r="RSV9" s="128"/>
      <c r="RSW9" s="128"/>
      <c r="RSX9" s="128"/>
      <c r="RSY9" s="128"/>
      <c r="RSZ9" s="128"/>
      <c r="RTA9" s="128"/>
      <c r="RTB9" s="128"/>
      <c r="RTC9" s="128"/>
      <c r="RTD9" s="128"/>
      <c r="RTE9" s="128"/>
      <c r="RTF9" s="128"/>
      <c r="RTG9" s="128"/>
      <c r="RTH9" s="128"/>
      <c r="RTI9" s="128"/>
      <c r="RTJ9" s="128"/>
      <c r="RTK9" s="128"/>
      <c r="RTL9" s="128"/>
      <c r="RTM9" s="128"/>
      <c r="RTN9" s="128"/>
      <c r="RTO9" s="128"/>
      <c r="RTP9" s="128"/>
      <c r="RTQ9" s="128"/>
      <c r="RTR9" s="128"/>
      <c r="RTS9" s="128"/>
      <c r="RTT9" s="128"/>
      <c r="RTU9" s="128"/>
      <c r="RTV9" s="128"/>
      <c r="RTW9" s="128"/>
      <c r="RTX9" s="128"/>
      <c r="RTY9" s="128"/>
      <c r="RTZ9" s="128"/>
      <c r="RUA9" s="128"/>
      <c r="RUB9" s="128"/>
      <c r="RUC9" s="128"/>
      <c r="RUD9" s="128"/>
      <c r="RUE9" s="128"/>
      <c r="RUF9" s="128"/>
      <c r="RUG9" s="128"/>
      <c r="RUH9" s="128"/>
      <c r="RUI9" s="128"/>
      <c r="RUJ9" s="128"/>
      <c r="RUK9" s="128"/>
      <c r="RUL9" s="128"/>
      <c r="RUM9" s="128"/>
      <c r="RUN9" s="128"/>
      <c r="RUO9" s="128"/>
      <c r="RUP9" s="128"/>
      <c r="RUQ9" s="128"/>
      <c r="RUR9" s="128"/>
      <c r="RUS9" s="128"/>
      <c r="RUT9" s="128"/>
      <c r="RUU9" s="128"/>
      <c r="RUV9" s="128"/>
      <c r="RUW9" s="128"/>
      <c r="RUX9" s="128"/>
      <c r="RUY9" s="128"/>
      <c r="RUZ9" s="128"/>
      <c r="RVA9" s="128"/>
      <c r="RVB9" s="128"/>
      <c r="RVC9" s="128"/>
      <c r="RVD9" s="128"/>
      <c r="RVE9" s="128"/>
      <c r="RVF9" s="128"/>
      <c r="RVG9" s="128"/>
      <c r="RVH9" s="128"/>
      <c r="RVI9" s="128"/>
      <c r="RVJ9" s="128"/>
      <c r="RVK9" s="128"/>
      <c r="RVL9" s="128"/>
      <c r="RVM9" s="128"/>
      <c r="RVN9" s="128"/>
      <c r="RVO9" s="128"/>
      <c r="RVP9" s="128"/>
      <c r="RVQ9" s="128"/>
      <c r="RVR9" s="128"/>
      <c r="RVS9" s="128"/>
      <c r="RVT9" s="128"/>
      <c r="RVU9" s="128"/>
      <c r="RVV9" s="128"/>
      <c r="RVW9" s="128"/>
      <c r="RVX9" s="128"/>
      <c r="RVY9" s="128"/>
      <c r="RVZ9" s="128"/>
      <c r="RWA9" s="128"/>
      <c r="RWB9" s="128"/>
      <c r="RWC9" s="128"/>
      <c r="RWD9" s="128"/>
      <c r="RWE9" s="128"/>
      <c r="RWF9" s="128"/>
      <c r="RWG9" s="128"/>
      <c r="RWH9" s="128"/>
      <c r="RWI9" s="128"/>
      <c r="RWJ9" s="128"/>
      <c r="RWK9" s="128"/>
      <c r="RWL9" s="128"/>
      <c r="RWM9" s="128"/>
      <c r="RWN9" s="128"/>
      <c r="RWO9" s="128"/>
      <c r="RWP9" s="128"/>
      <c r="RWQ9" s="128"/>
      <c r="RWR9" s="128"/>
      <c r="RWS9" s="128"/>
      <c r="RWT9" s="128"/>
      <c r="RWU9" s="128"/>
      <c r="RWV9" s="128"/>
      <c r="RWW9" s="128"/>
      <c r="RWX9" s="128"/>
      <c r="RWY9" s="128"/>
      <c r="RWZ9" s="128"/>
      <c r="RXA9" s="128"/>
      <c r="RXB9" s="128"/>
      <c r="RXC9" s="128"/>
      <c r="RXD9" s="128"/>
      <c r="RXE9" s="128"/>
      <c r="RXF9" s="128"/>
      <c r="RXG9" s="128"/>
      <c r="RXH9" s="128"/>
      <c r="RXI9" s="128"/>
      <c r="RXJ9" s="128"/>
      <c r="RXK9" s="128"/>
      <c r="RXL9" s="128"/>
      <c r="RXM9" s="128"/>
      <c r="RXN9" s="128"/>
      <c r="RXO9" s="128"/>
      <c r="RXP9" s="128"/>
      <c r="RXQ9" s="128"/>
      <c r="RXR9" s="128"/>
      <c r="RXS9" s="128"/>
      <c r="RXT9" s="128"/>
      <c r="RXU9" s="128"/>
      <c r="RXV9" s="128"/>
      <c r="RXW9" s="128"/>
      <c r="RXX9" s="128"/>
      <c r="RXY9" s="128"/>
      <c r="RXZ9" s="128"/>
      <c r="RYA9" s="128"/>
      <c r="RYB9" s="128"/>
      <c r="RYC9" s="128"/>
      <c r="RYD9" s="128"/>
      <c r="RYE9" s="128"/>
      <c r="RYF9" s="128"/>
      <c r="RYG9" s="128"/>
      <c r="RYH9" s="128"/>
      <c r="RYI9" s="128"/>
      <c r="RYJ9" s="128"/>
      <c r="RYK9" s="128"/>
      <c r="RYL9" s="128"/>
      <c r="RYM9" s="128"/>
      <c r="RYN9" s="128"/>
      <c r="RYO9" s="128"/>
      <c r="RYP9" s="128"/>
      <c r="RYQ9" s="128"/>
      <c r="RYR9" s="128"/>
      <c r="RYS9" s="128"/>
      <c r="RYT9" s="128"/>
      <c r="RYU9" s="128"/>
      <c r="RYV9" s="128"/>
      <c r="RYW9" s="128"/>
      <c r="RYX9" s="128"/>
      <c r="RYY9" s="128"/>
      <c r="RYZ9" s="128"/>
      <c r="RZA9" s="128"/>
      <c r="RZB9" s="128"/>
      <c r="RZC9" s="128"/>
      <c r="RZD9" s="128"/>
      <c r="RZE9" s="128"/>
      <c r="RZF9" s="128"/>
      <c r="RZG9" s="128"/>
      <c r="RZH9" s="128"/>
      <c r="RZI9" s="128"/>
      <c r="RZJ9" s="128"/>
      <c r="RZK9" s="128"/>
      <c r="RZL9" s="128"/>
      <c r="RZM9" s="128"/>
      <c r="RZN9" s="128"/>
      <c r="RZO9" s="128"/>
      <c r="RZP9" s="128"/>
      <c r="RZQ9" s="128"/>
      <c r="RZR9" s="128"/>
      <c r="RZS9" s="128"/>
      <c r="RZT9" s="128"/>
      <c r="RZU9" s="128"/>
      <c r="RZV9" s="128"/>
      <c r="RZW9" s="128"/>
      <c r="RZX9" s="128"/>
      <c r="RZY9" s="128"/>
      <c r="RZZ9" s="128"/>
      <c r="SAA9" s="128"/>
      <c r="SAB9" s="128"/>
      <c r="SAC9" s="128"/>
      <c r="SAD9" s="128"/>
      <c r="SAE9" s="128"/>
      <c r="SAF9" s="128"/>
      <c r="SAG9" s="128"/>
      <c r="SAH9" s="128"/>
      <c r="SAI9" s="128"/>
      <c r="SAJ9" s="128"/>
      <c r="SAK9" s="128"/>
      <c r="SAL9" s="128"/>
      <c r="SAM9" s="128"/>
      <c r="SAN9" s="128"/>
      <c r="SAO9" s="128"/>
      <c r="SAP9" s="128"/>
      <c r="SAQ9" s="128"/>
      <c r="SAR9" s="128"/>
      <c r="SAS9" s="128"/>
      <c r="SAT9" s="128"/>
      <c r="SAU9" s="128"/>
      <c r="SAV9" s="128"/>
      <c r="SAW9" s="128"/>
      <c r="SAX9" s="128"/>
      <c r="SAY9" s="128"/>
      <c r="SAZ9" s="128"/>
      <c r="SBA9" s="128"/>
      <c r="SBB9" s="128"/>
      <c r="SBC9" s="128"/>
      <c r="SBD9" s="128"/>
      <c r="SBE9" s="128"/>
      <c r="SBF9" s="128"/>
      <c r="SBG9" s="128"/>
      <c r="SBH9" s="128"/>
      <c r="SBI9" s="128"/>
      <c r="SBJ9" s="128"/>
      <c r="SBK9" s="128"/>
      <c r="SBL9" s="128"/>
      <c r="SBM9" s="128"/>
      <c r="SBN9" s="128"/>
      <c r="SBO9" s="128"/>
      <c r="SBP9" s="128"/>
      <c r="SBQ9" s="128"/>
      <c r="SBR9" s="128"/>
      <c r="SBS9" s="128"/>
      <c r="SBT9" s="128"/>
      <c r="SBU9" s="128"/>
      <c r="SBV9" s="128"/>
      <c r="SBW9" s="128"/>
      <c r="SBX9" s="128"/>
      <c r="SBY9" s="128"/>
      <c r="SBZ9" s="128"/>
      <c r="SCA9" s="128"/>
      <c r="SCB9" s="128"/>
      <c r="SCC9" s="128"/>
      <c r="SCD9" s="128"/>
      <c r="SCE9" s="128"/>
      <c r="SCF9" s="128"/>
      <c r="SCG9" s="128"/>
      <c r="SCH9" s="128"/>
      <c r="SCI9" s="128"/>
      <c r="SCJ9" s="128"/>
      <c r="SCK9" s="128"/>
      <c r="SCL9" s="128"/>
      <c r="SCM9" s="128"/>
      <c r="SCN9" s="128"/>
      <c r="SCO9" s="128"/>
      <c r="SCP9" s="128"/>
      <c r="SCQ9" s="128"/>
      <c r="SCR9" s="128"/>
      <c r="SCS9" s="128"/>
      <c r="SCT9" s="128"/>
      <c r="SCU9" s="128"/>
      <c r="SCV9" s="128"/>
      <c r="SCW9" s="128"/>
      <c r="SCX9" s="128"/>
      <c r="SCY9" s="128"/>
      <c r="SCZ9" s="128"/>
      <c r="SDA9" s="128"/>
      <c r="SDB9" s="128"/>
      <c r="SDC9" s="128"/>
      <c r="SDD9" s="128"/>
      <c r="SDE9" s="128"/>
      <c r="SDF9" s="128"/>
      <c r="SDG9" s="128"/>
      <c r="SDH9" s="128"/>
      <c r="SDI9" s="128"/>
      <c r="SDJ9" s="128"/>
      <c r="SDK9" s="128"/>
      <c r="SDL9" s="128"/>
      <c r="SDM9" s="128"/>
      <c r="SDN9" s="128"/>
      <c r="SDO9" s="128"/>
      <c r="SDP9" s="128"/>
      <c r="SDQ9" s="128"/>
      <c r="SDR9" s="128"/>
      <c r="SDS9" s="128"/>
      <c r="SDT9" s="128"/>
      <c r="SDU9" s="128"/>
      <c r="SDV9" s="128"/>
      <c r="SDW9" s="128"/>
      <c r="SDX9" s="128"/>
      <c r="SDY9" s="128"/>
      <c r="SDZ9" s="128"/>
      <c r="SEA9" s="128"/>
      <c r="SEB9" s="128"/>
      <c r="SEC9" s="128"/>
      <c r="SED9" s="128"/>
      <c r="SEE9" s="128"/>
      <c r="SEF9" s="128"/>
      <c r="SEG9" s="128"/>
      <c r="SEH9" s="128"/>
      <c r="SEI9" s="128"/>
      <c r="SEJ9" s="128"/>
      <c r="SEK9" s="128"/>
      <c r="SEL9" s="128"/>
      <c r="SEM9" s="128"/>
      <c r="SEN9" s="128"/>
      <c r="SEO9" s="128"/>
      <c r="SEP9" s="128"/>
      <c r="SEQ9" s="128"/>
      <c r="SER9" s="128"/>
      <c r="SES9" s="128"/>
      <c r="SET9" s="128"/>
      <c r="SEU9" s="128"/>
      <c r="SEV9" s="128"/>
      <c r="SEW9" s="128"/>
      <c r="SEX9" s="128"/>
      <c r="SEY9" s="128"/>
      <c r="SEZ9" s="128"/>
      <c r="SFA9" s="128"/>
      <c r="SFB9" s="128"/>
      <c r="SFC9" s="128"/>
      <c r="SFD9" s="128"/>
      <c r="SFE9" s="128"/>
      <c r="SFF9" s="128"/>
      <c r="SFG9" s="128"/>
      <c r="SFH9" s="128"/>
      <c r="SFI9" s="128"/>
      <c r="SFJ9" s="128"/>
      <c r="SFK9" s="128"/>
      <c r="SFL9" s="128"/>
      <c r="SFM9" s="128"/>
      <c r="SFN9" s="128"/>
      <c r="SFO9" s="128"/>
      <c r="SFP9" s="128"/>
      <c r="SFQ9" s="128"/>
      <c r="SFR9" s="128"/>
      <c r="SFS9" s="128"/>
      <c r="SFT9" s="128"/>
      <c r="SFU9" s="128"/>
      <c r="SFV9" s="128"/>
      <c r="SFW9" s="128"/>
      <c r="SFX9" s="128"/>
      <c r="SFY9" s="128"/>
      <c r="SFZ9" s="128"/>
      <c r="SGA9" s="128"/>
      <c r="SGB9" s="128"/>
      <c r="SGC9" s="128"/>
      <c r="SGD9" s="128"/>
      <c r="SGE9" s="128"/>
      <c r="SGF9" s="128"/>
      <c r="SGG9" s="128"/>
      <c r="SGH9" s="128"/>
      <c r="SGI9" s="128"/>
      <c r="SGJ9" s="128"/>
      <c r="SGK9" s="128"/>
      <c r="SGL9" s="128"/>
      <c r="SGM9" s="128"/>
      <c r="SGN9" s="128"/>
      <c r="SGO9" s="128"/>
      <c r="SGP9" s="128"/>
      <c r="SGQ9" s="128"/>
      <c r="SGR9" s="128"/>
      <c r="SGS9" s="128"/>
      <c r="SGT9" s="128"/>
      <c r="SGU9" s="128"/>
      <c r="SGV9" s="128"/>
      <c r="SGW9" s="128"/>
      <c r="SGX9" s="128"/>
      <c r="SGY9" s="128"/>
      <c r="SGZ9" s="128"/>
      <c r="SHA9" s="128"/>
      <c r="SHB9" s="128"/>
      <c r="SHC9" s="128"/>
      <c r="SHD9" s="128"/>
      <c r="SHE9" s="128"/>
      <c r="SHF9" s="128"/>
      <c r="SHG9" s="128"/>
      <c r="SHH9" s="128"/>
      <c r="SHI9" s="128"/>
      <c r="SHJ9" s="128"/>
      <c r="SHK9" s="128"/>
      <c r="SHL9" s="128"/>
      <c r="SHM9" s="128"/>
      <c r="SHN9" s="128"/>
      <c r="SHO9" s="128"/>
      <c r="SHP9" s="128"/>
      <c r="SHQ9" s="128"/>
      <c r="SHR9" s="128"/>
      <c r="SHS9" s="128"/>
      <c r="SHT9" s="128"/>
      <c r="SHU9" s="128"/>
      <c r="SHV9" s="128"/>
      <c r="SHW9" s="128"/>
      <c r="SHX9" s="128"/>
      <c r="SHY9" s="128"/>
      <c r="SHZ9" s="128"/>
      <c r="SIA9" s="128"/>
      <c r="SIB9" s="128"/>
      <c r="SIC9" s="128"/>
      <c r="SID9" s="128"/>
      <c r="SIE9" s="128"/>
      <c r="SIF9" s="128"/>
      <c r="SIG9" s="128"/>
      <c r="SIH9" s="128"/>
      <c r="SII9" s="128"/>
      <c r="SIJ9" s="128"/>
      <c r="SIK9" s="128"/>
      <c r="SIL9" s="128"/>
      <c r="SIM9" s="128"/>
      <c r="SIN9" s="128"/>
      <c r="SIO9" s="128"/>
      <c r="SIP9" s="128"/>
      <c r="SIQ9" s="128"/>
      <c r="SIR9" s="128"/>
      <c r="SIS9" s="128"/>
      <c r="SIT9" s="128"/>
      <c r="SIU9" s="128"/>
      <c r="SIV9" s="128"/>
      <c r="SIW9" s="128"/>
      <c r="SIX9" s="128"/>
      <c r="SIY9" s="128"/>
      <c r="SIZ9" s="128"/>
      <c r="SJA9" s="128"/>
      <c r="SJB9" s="128"/>
      <c r="SJC9" s="128"/>
      <c r="SJD9" s="128"/>
      <c r="SJE9" s="128"/>
      <c r="SJF9" s="128"/>
      <c r="SJG9" s="128"/>
      <c r="SJH9" s="128"/>
      <c r="SJI9" s="128"/>
      <c r="SJJ9" s="128"/>
      <c r="SJK9" s="128"/>
      <c r="SJL9" s="128"/>
      <c r="SJM9" s="128"/>
      <c r="SJN9" s="128"/>
      <c r="SJO9" s="128"/>
      <c r="SJP9" s="128"/>
      <c r="SJQ9" s="128"/>
      <c r="SJR9" s="128"/>
      <c r="SJS9" s="128"/>
      <c r="SJT9" s="128"/>
      <c r="SJU9" s="128"/>
      <c r="SJV9" s="128"/>
      <c r="SJW9" s="128"/>
      <c r="SJX9" s="128"/>
      <c r="SJY9" s="128"/>
      <c r="SJZ9" s="128"/>
      <c r="SKA9" s="128"/>
      <c r="SKB9" s="128"/>
      <c r="SKC9" s="128"/>
      <c r="SKD9" s="128"/>
      <c r="SKE9" s="128"/>
      <c r="SKF9" s="128"/>
      <c r="SKG9" s="128"/>
      <c r="SKH9" s="128"/>
      <c r="SKI9" s="128"/>
      <c r="SKJ9" s="128"/>
      <c r="SKK9" s="128"/>
      <c r="SKL9" s="128"/>
      <c r="SKM9" s="128"/>
      <c r="SKN9" s="128"/>
      <c r="SKO9" s="128"/>
      <c r="SKP9" s="128"/>
      <c r="SKQ9" s="128"/>
      <c r="SKR9" s="128"/>
      <c r="SKS9" s="128"/>
      <c r="SKT9" s="128"/>
      <c r="SKU9" s="128"/>
      <c r="SKV9" s="128"/>
      <c r="SKW9" s="128"/>
      <c r="SKX9" s="128"/>
      <c r="SKY9" s="128"/>
      <c r="SKZ9" s="128"/>
      <c r="SLA9" s="128"/>
      <c r="SLB9" s="128"/>
      <c r="SLC9" s="128"/>
      <c r="SLD9" s="128"/>
      <c r="SLE9" s="128"/>
      <c r="SLF9" s="128"/>
      <c r="SLG9" s="128"/>
      <c r="SLH9" s="128"/>
      <c r="SLI9" s="128"/>
      <c r="SLJ9" s="128"/>
      <c r="SLK9" s="128"/>
      <c r="SLL9" s="128"/>
      <c r="SLM9" s="128"/>
      <c r="SLN9" s="128"/>
      <c r="SLO9" s="128"/>
      <c r="SLP9" s="128"/>
      <c r="SLQ9" s="128"/>
      <c r="SLR9" s="128"/>
      <c r="SLS9" s="128"/>
      <c r="SLT9" s="128"/>
      <c r="SLU9" s="128"/>
      <c r="SLV9" s="128"/>
      <c r="SLW9" s="128"/>
      <c r="SLX9" s="128"/>
      <c r="SLY9" s="128"/>
      <c r="SLZ9" s="128"/>
      <c r="SMA9" s="128"/>
      <c r="SMB9" s="128"/>
      <c r="SMC9" s="128"/>
      <c r="SMD9" s="128"/>
      <c r="SME9" s="128"/>
      <c r="SMF9" s="128"/>
      <c r="SMG9" s="128"/>
      <c r="SMH9" s="128"/>
      <c r="SMI9" s="128"/>
      <c r="SMJ9" s="128"/>
      <c r="SMK9" s="128"/>
      <c r="SML9" s="128"/>
      <c r="SMM9" s="128"/>
      <c r="SMN9" s="128"/>
      <c r="SMO9" s="128"/>
      <c r="SMP9" s="128"/>
      <c r="SMQ9" s="128"/>
      <c r="SMR9" s="128"/>
      <c r="SMS9" s="128"/>
      <c r="SMT9" s="128"/>
      <c r="SMU9" s="128"/>
      <c r="SMV9" s="128"/>
      <c r="SMW9" s="128"/>
      <c r="SMX9" s="128"/>
      <c r="SMY9" s="128"/>
      <c r="SMZ9" s="128"/>
      <c r="SNA9" s="128"/>
      <c r="SNB9" s="128"/>
      <c r="SNC9" s="128"/>
      <c r="SND9" s="128"/>
      <c r="SNE9" s="128"/>
      <c r="SNF9" s="128"/>
      <c r="SNG9" s="128"/>
      <c r="SNH9" s="128"/>
      <c r="SNI9" s="128"/>
      <c r="SNJ9" s="128"/>
      <c r="SNK9" s="128"/>
      <c r="SNL9" s="128"/>
      <c r="SNM9" s="128"/>
      <c r="SNN9" s="128"/>
      <c r="SNO9" s="128"/>
      <c r="SNP9" s="128"/>
      <c r="SNQ9" s="128"/>
      <c r="SNR9" s="128"/>
      <c r="SNS9" s="128"/>
      <c r="SNT9" s="128"/>
      <c r="SNU9" s="128"/>
      <c r="SNV9" s="128"/>
      <c r="SNW9" s="128"/>
      <c r="SNX9" s="128"/>
      <c r="SNY9" s="128"/>
      <c r="SNZ9" s="128"/>
      <c r="SOA9" s="128"/>
      <c r="SOB9" s="128"/>
      <c r="SOC9" s="128"/>
      <c r="SOD9" s="128"/>
      <c r="SOE9" s="128"/>
      <c r="SOF9" s="128"/>
      <c r="SOG9" s="128"/>
      <c r="SOH9" s="128"/>
      <c r="SOI9" s="128"/>
      <c r="SOJ9" s="128"/>
      <c r="SOK9" s="128"/>
      <c r="SOL9" s="128"/>
      <c r="SOM9" s="128"/>
      <c r="SON9" s="128"/>
      <c r="SOO9" s="128"/>
      <c r="SOP9" s="128"/>
      <c r="SOQ9" s="128"/>
      <c r="SOR9" s="128"/>
      <c r="SOS9" s="128"/>
      <c r="SOT9" s="128"/>
      <c r="SOU9" s="128"/>
      <c r="SOV9" s="128"/>
      <c r="SOW9" s="128"/>
      <c r="SOX9" s="128"/>
      <c r="SOY9" s="128"/>
      <c r="SOZ9" s="128"/>
      <c r="SPA9" s="128"/>
      <c r="SPB9" s="128"/>
      <c r="SPC9" s="128"/>
      <c r="SPD9" s="128"/>
      <c r="SPE9" s="128"/>
      <c r="SPF9" s="128"/>
      <c r="SPG9" s="128"/>
      <c r="SPH9" s="128"/>
      <c r="SPI9" s="128"/>
      <c r="SPJ9" s="128"/>
      <c r="SPK9" s="128"/>
      <c r="SPL9" s="128"/>
      <c r="SPM9" s="128"/>
      <c r="SPN9" s="128"/>
      <c r="SPO9" s="128"/>
      <c r="SPP9" s="128"/>
      <c r="SPQ9" s="128"/>
      <c r="SPR9" s="128"/>
      <c r="SPS9" s="128"/>
      <c r="SPT9" s="128"/>
      <c r="SPU9" s="128"/>
      <c r="SPV9" s="128"/>
      <c r="SPW9" s="128"/>
      <c r="SPX9" s="128"/>
      <c r="SPY9" s="128"/>
      <c r="SPZ9" s="128"/>
      <c r="SQA9" s="128"/>
      <c r="SQB9" s="128"/>
      <c r="SQC9" s="128"/>
      <c r="SQD9" s="128"/>
      <c r="SQE9" s="128"/>
      <c r="SQF9" s="128"/>
      <c r="SQG9" s="128"/>
      <c r="SQH9" s="128"/>
      <c r="SQI9" s="128"/>
      <c r="SQJ9" s="128"/>
      <c r="SQK9" s="128"/>
      <c r="SQL9" s="128"/>
      <c r="SQM9" s="128"/>
      <c r="SQN9" s="128"/>
      <c r="SQO9" s="128"/>
      <c r="SQP9" s="128"/>
      <c r="SQQ9" s="128"/>
      <c r="SQR9" s="128"/>
      <c r="SQS9" s="128"/>
      <c r="SQT9" s="128"/>
      <c r="SQU9" s="128"/>
      <c r="SQV9" s="128"/>
      <c r="SQW9" s="128"/>
      <c r="SQX9" s="128"/>
      <c r="SQY9" s="128"/>
      <c r="SQZ9" s="128"/>
      <c r="SRA9" s="128"/>
      <c r="SRB9" s="128"/>
      <c r="SRC9" s="128"/>
      <c r="SRD9" s="128"/>
      <c r="SRE9" s="128"/>
      <c r="SRF9" s="128"/>
      <c r="SRG9" s="128"/>
      <c r="SRH9" s="128"/>
      <c r="SRI9" s="128"/>
      <c r="SRJ9" s="128"/>
      <c r="SRK9" s="128"/>
      <c r="SRL9" s="128"/>
      <c r="SRM9" s="128"/>
      <c r="SRN9" s="128"/>
      <c r="SRO9" s="128"/>
      <c r="SRP9" s="128"/>
      <c r="SRQ9" s="128"/>
      <c r="SRR9" s="128"/>
      <c r="SRS9" s="128"/>
      <c r="SRT9" s="128"/>
      <c r="SRU9" s="128"/>
      <c r="SRV9" s="128"/>
      <c r="SRW9" s="128"/>
      <c r="SRX9" s="128"/>
      <c r="SRY9" s="128"/>
      <c r="SRZ9" s="128"/>
      <c r="SSA9" s="128"/>
      <c r="SSB9" s="128"/>
      <c r="SSC9" s="128"/>
      <c r="SSD9" s="128"/>
      <c r="SSE9" s="128"/>
      <c r="SSF9" s="128"/>
      <c r="SSG9" s="128"/>
      <c r="SSH9" s="128"/>
      <c r="SSI9" s="128"/>
      <c r="SSJ9" s="128"/>
      <c r="SSK9" s="128"/>
      <c r="SSL9" s="128"/>
      <c r="SSM9" s="128"/>
      <c r="SSN9" s="128"/>
      <c r="SSO9" s="128"/>
      <c r="SSP9" s="128"/>
      <c r="SSQ9" s="128"/>
      <c r="SSR9" s="128"/>
      <c r="SSS9" s="128"/>
      <c r="SST9" s="128"/>
      <c r="SSU9" s="128"/>
      <c r="SSV9" s="128"/>
      <c r="SSW9" s="128"/>
      <c r="SSX9" s="128"/>
      <c r="SSY9" s="128"/>
      <c r="SSZ9" s="128"/>
      <c r="STA9" s="128"/>
      <c r="STB9" s="128"/>
      <c r="STC9" s="128"/>
      <c r="STD9" s="128"/>
      <c r="STE9" s="128"/>
      <c r="STF9" s="128"/>
      <c r="STG9" s="128"/>
      <c r="STH9" s="128"/>
      <c r="STI9" s="128"/>
      <c r="STJ9" s="128"/>
      <c r="STK9" s="128"/>
      <c r="STL9" s="128"/>
      <c r="STM9" s="128"/>
      <c r="STN9" s="128"/>
      <c r="STO9" s="128"/>
      <c r="STP9" s="128"/>
      <c r="STQ9" s="128"/>
      <c r="STR9" s="128"/>
      <c r="STS9" s="128"/>
      <c r="STT9" s="128"/>
      <c r="STU9" s="128"/>
      <c r="STV9" s="128"/>
      <c r="STW9" s="128"/>
      <c r="STX9" s="128"/>
      <c r="STY9" s="128"/>
      <c r="STZ9" s="128"/>
      <c r="SUA9" s="128"/>
      <c r="SUB9" s="128"/>
      <c r="SUC9" s="128"/>
      <c r="SUD9" s="128"/>
      <c r="SUE9" s="128"/>
      <c r="SUF9" s="128"/>
      <c r="SUG9" s="128"/>
      <c r="SUH9" s="128"/>
      <c r="SUI9" s="128"/>
      <c r="SUJ9" s="128"/>
      <c r="SUK9" s="128"/>
      <c r="SUL9" s="128"/>
      <c r="SUM9" s="128"/>
      <c r="SUN9" s="128"/>
      <c r="SUO9" s="128"/>
      <c r="SUP9" s="128"/>
      <c r="SUQ9" s="128"/>
      <c r="SUR9" s="128"/>
      <c r="SUS9" s="128"/>
      <c r="SUT9" s="128"/>
      <c r="SUU9" s="128"/>
      <c r="SUV9" s="128"/>
      <c r="SUW9" s="128"/>
      <c r="SUX9" s="128"/>
      <c r="SUY9" s="128"/>
      <c r="SUZ9" s="128"/>
      <c r="SVA9" s="128"/>
      <c r="SVB9" s="128"/>
      <c r="SVC9" s="128"/>
      <c r="SVD9" s="128"/>
      <c r="SVE9" s="128"/>
      <c r="SVF9" s="128"/>
      <c r="SVG9" s="128"/>
      <c r="SVH9" s="128"/>
      <c r="SVI9" s="128"/>
      <c r="SVJ9" s="128"/>
      <c r="SVK9" s="128"/>
      <c r="SVL9" s="128"/>
      <c r="SVM9" s="128"/>
      <c r="SVN9" s="128"/>
      <c r="SVO9" s="128"/>
      <c r="SVP9" s="128"/>
      <c r="SVQ9" s="128"/>
      <c r="SVR9" s="128"/>
      <c r="SVS9" s="128"/>
      <c r="SVT9" s="128"/>
      <c r="SVU9" s="128"/>
      <c r="SVV9" s="128"/>
      <c r="SVW9" s="128"/>
      <c r="SVX9" s="128"/>
      <c r="SVY9" s="128"/>
      <c r="SVZ9" s="128"/>
      <c r="SWA9" s="128"/>
      <c r="SWB9" s="128"/>
      <c r="SWC9" s="128"/>
      <c r="SWD9" s="128"/>
      <c r="SWE9" s="128"/>
      <c r="SWF9" s="128"/>
      <c r="SWG9" s="128"/>
      <c r="SWH9" s="128"/>
      <c r="SWI9" s="128"/>
      <c r="SWJ9" s="128"/>
      <c r="SWK9" s="128"/>
      <c r="SWL9" s="128"/>
      <c r="SWM9" s="128"/>
      <c r="SWN9" s="128"/>
      <c r="SWO9" s="128"/>
      <c r="SWP9" s="128"/>
      <c r="SWQ9" s="128"/>
      <c r="SWR9" s="128"/>
      <c r="SWS9" s="128"/>
      <c r="SWT9" s="128"/>
      <c r="SWU9" s="128"/>
      <c r="SWV9" s="128"/>
      <c r="SWW9" s="128"/>
      <c r="SWX9" s="128"/>
      <c r="SWY9" s="128"/>
      <c r="SWZ9" s="128"/>
      <c r="SXA9" s="128"/>
      <c r="SXB9" s="128"/>
      <c r="SXC9" s="128"/>
      <c r="SXD9" s="128"/>
      <c r="SXE9" s="128"/>
      <c r="SXF9" s="128"/>
      <c r="SXG9" s="128"/>
      <c r="SXH9" s="128"/>
      <c r="SXI9" s="128"/>
      <c r="SXJ9" s="128"/>
      <c r="SXK9" s="128"/>
      <c r="SXL9" s="128"/>
      <c r="SXM9" s="128"/>
      <c r="SXN9" s="128"/>
      <c r="SXO9" s="128"/>
      <c r="SXP9" s="128"/>
      <c r="SXQ9" s="128"/>
      <c r="SXR9" s="128"/>
      <c r="SXS9" s="128"/>
      <c r="SXT9" s="128"/>
      <c r="SXU9" s="128"/>
      <c r="SXV9" s="128"/>
      <c r="SXW9" s="128"/>
      <c r="SXX9" s="128"/>
      <c r="SXY9" s="128"/>
      <c r="SXZ9" s="128"/>
      <c r="SYA9" s="128"/>
      <c r="SYB9" s="128"/>
      <c r="SYC9" s="128"/>
      <c r="SYD9" s="128"/>
      <c r="SYE9" s="128"/>
      <c r="SYF9" s="128"/>
      <c r="SYG9" s="128"/>
      <c r="SYH9" s="128"/>
      <c r="SYI9" s="128"/>
      <c r="SYJ9" s="128"/>
      <c r="SYK9" s="128"/>
      <c r="SYL9" s="128"/>
      <c r="SYM9" s="128"/>
      <c r="SYN9" s="128"/>
      <c r="SYO9" s="128"/>
      <c r="SYP9" s="128"/>
      <c r="SYQ9" s="128"/>
      <c r="SYR9" s="128"/>
      <c r="SYS9" s="128"/>
      <c r="SYT9" s="128"/>
      <c r="SYU9" s="128"/>
      <c r="SYV9" s="128"/>
      <c r="SYW9" s="128"/>
      <c r="SYX9" s="128"/>
      <c r="SYY9" s="128"/>
      <c r="SYZ9" s="128"/>
      <c r="SZA9" s="128"/>
      <c r="SZB9" s="128"/>
      <c r="SZC9" s="128"/>
      <c r="SZD9" s="128"/>
      <c r="SZE9" s="128"/>
      <c r="SZF9" s="128"/>
      <c r="SZG9" s="128"/>
      <c r="SZH9" s="128"/>
      <c r="SZI9" s="128"/>
      <c r="SZJ9" s="128"/>
      <c r="SZK9" s="128"/>
      <c r="SZL9" s="128"/>
      <c r="SZM9" s="128"/>
      <c r="SZN9" s="128"/>
      <c r="SZO9" s="128"/>
      <c r="SZP9" s="128"/>
      <c r="SZQ9" s="128"/>
      <c r="SZR9" s="128"/>
      <c r="SZS9" s="128"/>
      <c r="SZT9" s="128"/>
      <c r="SZU9" s="128"/>
      <c r="SZV9" s="128"/>
      <c r="SZW9" s="128"/>
      <c r="SZX9" s="128"/>
      <c r="SZY9" s="128"/>
      <c r="SZZ9" s="128"/>
      <c r="TAA9" s="128"/>
      <c r="TAB9" s="128"/>
      <c r="TAC9" s="128"/>
      <c r="TAD9" s="128"/>
      <c r="TAE9" s="128"/>
      <c r="TAF9" s="128"/>
      <c r="TAG9" s="128"/>
      <c r="TAH9" s="128"/>
      <c r="TAI9" s="128"/>
      <c r="TAJ9" s="128"/>
      <c r="TAK9" s="128"/>
      <c r="TAL9" s="128"/>
      <c r="TAM9" s="128"/>
      <c r="TAN9" s="128"/>
      <c r="TAO9" s="128"/>
      <c r="TAP9" s="128"/>
      <c r="TAQ9" s="128"/>
      <c r="TAR9" s="128"/>
      <c r="TAS9" s="128"/>
      <c r="TAT9" s="128"/>
      <c r="TAU9" s="128"/>
      <c r="TAV9" s="128"/>
      <c r="TAW9" s="128"/>
      <c r="TAX9" s="128"/>
      <c r="TAY9" s="128"/>
      <c r="TAZ9" s="128"/>
      <c r="TBA9" s="128"/>
      <c r="TBB9" s="128"/>
      <c r="TBC9" s="128"/>
      <c r="TBD9" s="128"/>
      <c r="TBE9" s="128"/>
      <c r="TBF9" s="128"/>
      <c r="TBG9" s="128"/>
      <c r="TBH9" s="128"/>
      <c r="TBI9" s="128"/>
      <c r="TBJ9" s="128"/>
      <c r="TBK9" s="128"/>
      <c r="TBL9" s="128"/>
      <c r="TBM9" s="128"/>
      <c r="TBN9" s="128"/>
      <c r="TBO9" s="128"/>
      <c r="TBP9" s="128"/>
      <c r="TBQ9" s="128"/>
      <c r="TBR9" s="128"/>
      <c r="TBS9" s="128"/>
      <c r="TBT9" s="128"/>
      <c r="TBU9" s="128"/>
      <c r="TBV9" s="128"/>
      <c r="TBW9" s="128"/>
      <c r="TBX9" s="128"/>
      <c r="TBY9" s="128"/>
      <c r="TBZ9" s="128"/>
      <c r="TCA9" s="128"/>
      <c r="TCB9" s="128"/>
      <c r="TCC9" s="128"/>
      <c r="TCD9" s="128"/>
      <c r="TCE9" s="128"/>
      <c r="TCF9" s="128"/>
      <c r="TCG9" s="128"/>
      <c r="TCH9" s="128"/>
      <c r="TCI9" s="128"/>
      <c r="TCJ9" s="128"/>
      <c r="TCK9" s="128"/>
      <c r="TCL9" s="128"/>
      <c r="TCM9" s="128"/>
      <c r="TCN9" s="128"/>
      <c r="TCO9" s="128"/>
      <c r="TCP9" s="128"/>
      <c r="TCQ9" s="128"/>
      <c r="TCR9" s="128"/>
      <c r="TCS9" s="128"/>
      <c r="TCT9" s="128"/>
      <c r="TCU9" s="128"/>
      <c r="TCV9" s="128"/>
      <c r="TCW9" s="128"/>
      <c r="TCX9" s="128"/>
      <c r="TCY9" s="128"/>
      <c r="TCZ9" s="128"/>
      <c r="TDA9" s="128"/>
      <c r="TDB9" s="128"/>
      <c r="TDC9" s="128"/>
      <c r="TDD9" s="128"/>
      <c r="TDE9" s="128"/>
      <c r="TDF9" s="128"/>
      <c r="TDG9" s="128"/>
      <c r="TDH9" s="128"/>
      <c r="TDI9" s="128"/>
      <c r="TDJ9" s="128"/>
      <c r="TDK9" s="128"/>
      <c r="TDL9" s="128"/>
      <c r="TDM9" s="128"/>
      <c r="TDN9" s="128"/>
      <c r="TDO9" s="128"/>
      <c r="TDP9" s="128"/>
      <c r="TDQ9" s="128"/>
      <c r="TDR9" s="128"/>
      <c r="TDS9" s="128"/>
      <c r="TDT9" s="128"/>
      <c r="TDU9" s="128"/>
      <c r="TDV9" s="128"/>
      <c r="TDW9" s="128"/>
      <c r="TDX9" s="128"/>
      <c r="TDY9" s="128"/>
      <c r="TDZ9" s="128"/>
      <c r="TEA9" s="128"/>
      <c r="TEB9" s="128"/>
      <c r="TEC9" s="128"/>
      <c r="TED9" s="128"/>
      <c r="TEE9" s="128"/>
      <c r="TEF9" s="128"/>
      <c r="TEG9" s="128"/>
      <c r="TEH9" s="128"/>
      <c r="TEI9" s="128"/>
      <c r="TEJ9" s="128"/>
      <c r="TEK9" s="128"/>
      <c r="TEL9" s="128"/>
      <c r="TEM9" s="128"/>
      <c r="TEN9" s="128"/>
      <c r="TEO9" s="128"/>
      <c r="TEP9" s="128"/>
      <c r="TEQ9" s="128"/>
      <c r="TER9" s="128"/>
      <c r="TES9" s="128"/>
      <c r="TET9" s="128"/>
      <c r="TEU9" s="128"/>
      <c r="TEV9" s="128"/>
      <c r="TEW9" s="128"/>
      <c r="TEX9" s="128"/>
      <c r="TEY9" s="128"/>
      <c r="TEZ9" s="128"/>
      <c r="TFA9" s="128"/>
      <c r="TFB9" s="128"/>
      <c r="TFC9" s="128"/>
      <c r="TFD9" s="128"/>
      <c r="TFE9" s="128"/>
      <c r="TFF9" s="128"/>
      <c r="TFG9" s="128"/>
      <c r="TFH9" s="128"/>
      <c r="TFI9" s="128"/>
      <c r="TFJ9" s="128"/>
      <c r="TFK9" s="128"/>
      <c r="TFL9" s="128"/>
      <c r="TFM9" s="128"/>
      <c r="TFN9" s="128"/>
      <c r="TFO9" s="128"/>
      <c r="TFP9" s="128"/>
      <c r="TFQ9" s="128"/>
      <c r="TFR9" s="128"/>
      <c r="TFS9" s="128"/>
      <c r="TFT9" s="128"/>
      <c r="TFU9" s="128"/>
      <c r="TFV9" s="128"/>
      <c r="TFW9" s="128"/>
      <c r="TFX9" s="128"/>
      <c r="TFY9" s="128"/>
      <c r="TFZ9" s="128"/>
      <c r="TGA9" s="128"/>
      <c r="TGB9" s="128"/>
      <c r="TGC9" s="128"/>
      <c r="TGD9" s="128"/>
      <c r="TGE9" s="128"/>
      <c r="TGF9" s="128"/>
      <c r="TGG9" s="128"/>
      <c r="TGH9" s="128"/>
      <c r="TGI9" s="128"/>
      <c r="TGJ9" s="128"/>
      <c r="TGK9" s="128"/>
      <c r="TGL9" s="128"/>
      <c r="TGM9" s="128"/>
      <c r="TGN9" s="128"/>
      <c r="TGO9" s="128"/>
      <c r="TGP9" s="128"/>
      <c r="TGQ9" s="128"/>
      <c r="TGR9" s="128"/>
      <c r="TGS9" s="128"/>
      <c r="TGT9" s="128"/>
      <c r="TGU9" s="128"/>
      <c r="TGV9" s="128"/>
      <c r="TGW9" s="128"/>
      <c r="TGX9" s="128"/>
      <c r="TGY9" s="128"/>
      <c r="TGZ9" s="128"/>
      <c r="THA9" s="128"/>
      <c r="THB9" s="128"/>
      <c r="THC9" s="128"/>
      <c r="THD9" s="128"/>
      <c r="THE9" s="128"/>
      <c r="THF9" s="128"/>
      <c r="THG9" s="128"/>
      <c r="THH9" s="128"/>
      <c r="THI9" s="128"/>
      <c r="THJ9" s="128"/>
      <c r="THK9" s="128"/>
      <c r="THL9" s="128"/>
      <c r="THM9" s="128"/>
      <c r="THN9" s="128"/>
      <c r="THO9" s="128"/>
      <c r="THP9" s="128"/>
      <c r="THQ9" s="128"/>
      <c r="THR9" s="128"/>
      <c r="THS9" s="128"/>
      <c r="THT9" s="128"/>
      <c r="THU9" s="128"/>
      <c r="THV9" s="128"/>
      <c r="THW9" s="128"/>
      <c r="THX9" s="128"/>
      <c r="THY9" s="128"/>
      <c r="THZ9" s="128"/>
      <c r="TIA9" s="128"/>
      <c r="TIB9" s="128"/>
      <c r="TIC9" s="128"/>
      <c r="TID9" s="128"/>
      <c r="TIE9" s="128"/>
      <c r="TIF9" s="128"/>
      <c r="TIG9" s="128"/>
      <c r="TIH9" s="128"/>
      <c r="TII9" s="128"/>
      <c r="TIJ9" s="128"/>
      <c r="TIK9" s="128"/>
      <c r="TIL9" s="128"/>
      <c r="TIM9" s="128"/>
      <c r="TIN9" s="128"/>
      <c r="TIO9" s="128"/>
      <c r="TIP9" s="128"/>
      <c r="TIQ9" s="128"/>
      <c r="TIR9" s="128"/>
      <c r="TIS9" s="128"/>
      <c r="TIT9" s="128"/>
      <c r="TIU9" s="128"/>
      <c r="TIV9" s="128"/>
      <c r="TIW9" s="128"/>
      <c r="TIX9" s="128"/>
      <c r="TIY9" s="128"/>
      <c r="TIZ9" s="128"/>
      <c r="TJA9" s="128"/>
      <c r="TJB9" s="128"/>
      <c r="TJC9" s="128"/>
      <c r="TJD9" s="128"/>
      <c r="TJE9" s="128"/>
      <c r="TJF9" s="128"/>
      <c r="TJG9" s="128"/>
      <c r="TJH9" s="128"/>
      <c r="TJI9" s="128"/>
      <c r="TJJ9" s="128"/>
      <c r="TJK9" s="128"/>
      <c r="TJL9" s="128"/>
      <c r="TJM9" s="128"/>
      <c r="TJN9" s="128"/>
      <c r="TJO9" s="128"/>
      <c r="TJP9" s="128"/>
      <c r="TJQ9" s="128"/>
      <c r="TJR9" s="128"/>
      <c r="TJS9" s="128"/>
      <c r="TJT9" s="128"/>
      <c r="TJU9" s="128"/>
      <c r="TJV9" s="128"/>
      <c r="TJW9" s="128"/>
      <c r="TJX9" s="128"/>
      <c r="TJY9" s="128"/>
      <c r="TJZ9" s="128"/>
      <c r="TKA9" s="128"/>
      <c r="TKB9" s="128"/>
      <c r="TKC9" s="128"/>
      <c r="TKD9" s="128"/>
      <c r="TKE9" s="128"/>
      <c r="TKF9" s="128"/>
      <c r="TKG9" s="128"/>
      <c r="TKH9" s="128"/>
      <c r="TKI9" s="128"/>
      <c r="TKJ9" s="128"/>
      <c r="TKK9" s="128"/>
      <c r="TKL9" s="128"/>
      <c r="TKM9" s="128"/>
      <c r="TKN9" s="128"/>
      <c r="TKO9" s="128"/>
      <c r="TKP9" s="128"/>
      <c r="TKQ9" s="128"/>
      <c r="TKR9" s="128"/>
      <c r="TKS9" s="128"/>
      <c r="TKT9" s="128"/>
      <c r="TKU9" s="128"/>
      <c r="TKV9" s="128"/>
      <c r="TKW9" s="128"/>
      <c r="TKX9" s="128"/>
      <c r="TKY9" s="128"/>
      <c r="TKZ9" s="128"/>
      <c r="TLA9" s="128"/>
      <c r="TLB9" s="128"/>
      <c r="TLC9" s="128"/>
      <c r="TLD9" s="128"/>
      <c r="TLE9" s="128"/>
      <c r="TLF9" s="128"/>
      <c r="TLG9" s="128"/>
      <c r="TLH9" s="128"/>
      <c r="TLI9" s="128"/>
      <c r="TLJ9" s="128"/>
      <c r="TLK9" s="128"/>
      <c r="TLL9" s="128"/>
      <c r="TLM9" s="128"/>
      <c r="TLN9" s="128"/>
      <c r="TLO9" s="128"/>
      <c r="TLP9" s="128"/>
      <c r="TLQ9" s="128"/>
      <c r="TLR9" s="128"/>
      <c r="TLS9" s="128"/>
      <c r="TLT9" s="128"/>
      <c r="TLU9" s="128"/>
      <c r="TLV9" s="128"/>
      <c r="TLW9" s="128"/>
      <c r="TLX9" s="128"/>
      <c r="TLY9" s="128"/>
      <c r="TLZ9" s="128"/>
      <c r="TMA9" s="128"/>
      <c r="TMB9" s="128"/>
      <c r="TMC9" s="128"/>
      <c r="TMD9" s="128"/>
      <c r="TME9" s="128"/>
      <c r="TMF9" s="128"/>
      <c r="TMG9" s="128"/>
      <c r="TMH9" s="128"/>
      <c r="TMI9" s="128"/>
      <c r="TMJ9" s="128"/>
      <c r="TMK9" s="128"/>
      <c r="TML9" s="128"/>
      <c r="TMM9" s="128"/>
      <c r="TMN9" s="128"/>
      <c r="TMO9" s="128"/>
      <c r="TMP9" s="128"/>
      <c r="TMQ9" s="128"/>
      <c r="TMR9" s="128"/>
      <c r="TMS9" s="128"/>
      <c r="TMT9" s="128"/>
      <c r="TMU9" s="128"/>
      <c r="TMV9" s="128"/>
      <c r="TMW9" s="128"/>
      <c r="TMX9" s="128"/>
      <c r="TMY9" s="128"/>
      <c r="TMZ9" s="128"/>
      <c r="TNA9" s="128"/>
      <c r="TNB9" s="128"/>
      <c r="TNC9" s="128"/>
      <c r="TND9" s="128"/>
      <c r="TNE9" s="128"/>
      <c r="TNF9" s="128"/>
      <c r="TNG9" s="128"/>
      <c r="TNH9" s="128"/>
      <c r="TNI9" s="128"/>
      <c r="TNJ9" s="128"/>
      <c r="TNK9" s="128"/>
      <c r="TNL9" s="128"/>
      <c r="TNM9" s="128"/>
      <c r="TNN9" s="128"/>
      <c r="TNO9" s="128"/>
      <c r="TNP9" s="128"/>
      <c r="TNQ9" s="128"/>
      <c r="TNR9" s="128"/>
      <c r="TNS9" s="128"/>
      <c r="TNT9" s="128"/>
      <c r="TNU9" s="128"/>
      <c r="TNV9" s="128"/>
      <c r="TNW9" s="128"/>
      <c r="TNX9" s="128"/>
      <c r="TNY9" s="128"/>
      <c r="TNZ9" s="128"/>
      <c r="TOA9" s="128"/>
      <c r="TOB9" s="128"/>
      <c r="TOC9" s="128"/>
      <c r="TOD9" s="128"/>
      <c r="TOE9" s="128"/>
      <c r="TOF9" s="128"/>
      <c r="TOG9" s="128"/>
      <c r="TOH9" s="128"/>
      <c r="TOI9" s="128"/>
      <c r="TOJ9" s="128"/>
      <c r="TOK9" s="128"/>
      <c r="TOL9" s="128"/>
      <c r="TOM9" s="128"/>
      <c r="TON9" s="128"/>
      <c r="TOO9" s="128"/>
      <c r="TOP9" s="128"/>
      <c r="TOQ9" s="128"/>
      <c r="TOR9" s="128"/>
      <c r="TOS9" s="128"/>
      <c r="TOT9" s="128"/>
      <c r="TOU9" s="128"/>
      <c r="TOV9" s="128"/>
      <c r="TOW9" s="128"/>
      <c r="TOX9" s="128"/>
      <c r="TOY9" s="128"/>
      <c r="TOZ9" s="128"/>
      <c r="TPA9" s="128"/>
      <c r="TPB9" s="128"/>
      <c r="TPC9" s="128"/>
      <c r="TPD9" s="128"/>
      <c r="TPE9" s="128"/>
      <c r="TPF9" s="128"/>
      <c r="TPG9" s="128"/>
      <c r="TPH9" s="128"/>
      <c r="TPI9" s="128"/>
      <c r="TPJ9" s="128"/>
      <c r="TPK9" s="128"/>
      <c r="TPL9" s="128"/>
      <c r="TPM9" s="128"/>
      <c r="TPN9" s="128"/>
      <c r="TPO9" s="128"/>
      <c r="TPP9" s="128"/>
      <c r="TPQ9" s="128"/>
      <c r="TPR9" s="128"/>
      <c r="TPS9" s="128"/>
      <c r="TPT9" s="128"/>
      <c r="TPU9" s="128"/>
      <c r="TPV9" s="128"/>
      <c r="TPW9" s="128"/>
      <c r="TPX9" s="128"/>
      <c r="TPY9" s="128"/>
      <c r="TPZ9" s="128"/>
      <c r="TQA9" s="128"/>
      <c r="TQB9" s="128"/>
      <c r="TQC9" s="128"/>
      <c r="TQD9" s="128"/>
      <c r="TQE9" s="128"/>
      <c r="TQF9" s="128"/>
      <c r="TQG9" s="128"/>
      <c r="TQH9" s="128"/>
      <c r="TQI9" s="128"/>
      <c r="TQJ9" s="128"/>
      <c r="TQK9" s="128"/>
      <c r="TQL9" s="128"/>
      <c r="TQM9" s="128"/>
      <c r="TQN9" s="128"/>
      <c r="TQO9" s="128"/>
      <c r="TQP9" s="128"/>
      <c r="TQQ9" s="128"/>
      <c r="TQR9" s="128"/>
      <c r="TQS9" s="128"/>
      <c r="TQT9" s="128"/>
      <c r="TQU9" s="128"/>
      <c r="TQV9" s="128"/>
      <c r="TQW9" s="128"/>
      <c r="TQX9" s="128"/>
      <c r="TQY9" s="128"/>
      <c r="TQZ9" s="128"/>
      <c r="TRA9" s="128"/>
      <c r="TRB9" s="128"/>
      <c r="TRC9" s="128"/>
      <c r="TRD9" s="128"/>
      <c r="TRE9" s="128"/>
      <c r="TRF9" s="128"/>
      <c r="TRG9" s="128"/>
      <c r="TRH9" s="128"/>
      <c r="TRI9" s="128"/>
      <c r="TRJ9" s="128"/>
      <c r="TRK9" s="128"/>
      <c r="TRL9" s="128"/>
      <c r="TRM9" s="128"/>
      <c r="TRN9" s="128"/>
      <c r="TRO9" s="128"/>
      <c r="TRP9" s="128"/>
      <c r="TRQ9" s="128"/>
      <c r="TRR9" s="128"/>
      <c r="TRS9" s="128"/>
      <c r="TRT9" s="128"/>
      <c r="TRU9" s="128"/>
      <c r="TRV9" s="128"/>
      <c r="TRW9" s="128"/>
      <c r="TRX9" s="128"/>
      <c r="TRY9" s="128"/>
      <c r="TRZ9" s="128"/>
      <c r="TSA9" s="128"/>
      <c r="TSB9" s="128"/>
      <c r="TSC9" s="128"/>
      <c r="TSD9" s="128"/>
      <c r="TSE9" s="128"/>
      <c r="TSF9" s="128"/>
      <c r="TSG9" s="128"/>
      <c r="TSH9" s="128"/>
      <c r="TSI9" s="128"/>
      <c r="TSJ9" s="128"/>
      <c r="TSK9" s="128"/>
      <c r="TSL9" s="128"/>
      <c r="TSM9" s="128"/>
      <c r="TSN9" s="128"/>
      <c r="TSO9" s="128"/>
      <c r="TSP9" s="128"/>
      <c r="TSQ9" s="128"/>
      <c r="TSR9" s="128"/>
      <c r="TSS9" s="128"/>
      <c r="TST9" s="128"/>
      <c r="TSU9" s="128"/>
      <c r="TSV9" s="128"/>
      <c r="TSW9" s="128"/>
      <c r="TSX9" s="128"/>
      <c r="TSY9" s="128"/>
      <c r="TSZ9" s="128"/>
      <c r="TTA9" s="128"/>
      <c r="TTB9" s="128"/>
      <c r="TTC9" s="128"/>
      <c r="TTD9" s="128"/>
      <c r="TTE9" s="128"/>
      <c r="TTF9" s="128"/>
      <c r="TTG9" s="128"/>
      <c r="TTH9" s="128"/>
      <c r="TTI9" s="128"/>
      <c r="TTJ9" s="128"/>
      <c r="TTK9" s="128"/>
      <c r="TTL9" s="128"/>
      <c r="TTM9" s="128"/>
      <c r="TTN9" s="128"/>
      <c r="TTO9" s="128"/>
      <c r="TTP9" s="128"/>
      <c r="TTQ9" s="128"/>
      <c r="TTR9" s="128"/>
      <c r="TTS9" s="128"/>
      <c r="TTT9" s="128"/>
      <c r="TTU9" s="128"/>
      <c r="TTV9" s="128"/>
      <c r="TTW9" s="128"/>
      <c r="TTX9" s="128"/>
      <c r="TTY9" s="128"/>
      <c r="TTZ9" s="128"/>
      <c r="TUA9" s="128"/>
      <c r="TUB9" s="128"/>
      <c r="TUC9" s="128"/>
      <c r="TUD9" s="128"/>
      <c r="TUE9" s="128"/>
      <c r="TUF9" s="128"/>
      <c r="TUG9" s="128"/>
      <c r="TUH9" s="128"/>
      <c r="TUI9" s="128"/>
      <c r="TUJ9" s="128"/>
      <c r="TUK9" s="128"/>
      <c r="TUL9" s="128"/>
      <c r="TUM9" s="128"/>
      <c r="TUN9" s="128"/>
      <c r="TUO9" s="128"/>
      <c r="TUP9" s="128"/>
      <c r="TUQ9" s="128"/>
      <c r="TUR9" s="128"/>
      <c r="TUS9" s="128"/>
      <c r="TUT9" s="128"/>
      <c r="TUU9" s="128"/>
      <c r="TUV9" s="128"/>
      <c r="TUW9" s="128"/>
      <c r="TUX9" s="128"/>
      <c r="TUY9" s="128"/>
      <c r="TUZ9" s="128"/>
      <c r="TVA9" s="128"/>
      <c r="TVB9" s="128"/>
      <c r="TVC9" s="128"/>
      <c r="TVD9" s="128"/>
      <c r="TVE9" s="128"/>
      <c r="TVF9" s="128"/>
      <c r="TVG9" s="128"/>
      <c r="TVH9" s="128"/>
      <c r="TVI9" s="128"/>
      <c r="TVJ9" s="128"/>
      <c r="TVK9" s="128"/>
      <c r="TVL9" s="128"/>
      <c r="TVM9" s="128"/>
      <c r="TVN9" s="128"/>
      <c r="TVO9" s="128"/>
      <c r="TVP9" s="128"/>
      <c r="TVQ9" s="128"/>
      <c r="TVR9" s="128"/>
      <c r="TVS9" s="128"/>
      <c r="TVT9" s="128"/>
      <c r="TVU9" s="128"/>
      <c r="TVV9" s="128"/>
      <c r="TVW9" s="128"/>
      <c r="TVX9" s="128"/>
      <c r="TVY9" s="128"/>
      <c r="TVZ9" s="128"/>
      <c r="TWA9" s="128"/>
      <c r="TWB9" s="128"/>
      <c r="TWC9" s="128"/>
      <c r="TWD9" s="128"/>
      <c r="TWE9" s="128"/>
      <c r="TWF9" s="128"/>
      <c r="TWG9" s="128"/>
      <c r="TWH9" s="128"/>
      <c r="TWI9" s="128"/>
      <c r="TWJ9" s="128"/>
      <c r="TWK9" s="128"/>
      <c r="TWL9" s="128"/>
      <c r="TWM9" s="128"/>
      <c r="TWN9" s="128"/>
      <c r="TWO9" s="128"/>
      <c r="TWP9" s="128"/>
      <c r="TWQ9" s="128"/>
      <c r="TWR9" s="128"/>
      <c r="TWS9" s="128"/>
      <c r="TWT9" s="128"/>
      <c r="TWU9" s="128"/>
      <c r="TWV9" s="128"/>
      <c r="TWW9" s="128"/>
      <c r="TWX9" s="128"/>
      <c r="TWY9" s="128"/>
      <c r="TWZ9" s="128"/>
      <c r="TXA9" s="128"/>
      <c r="TXB9" s="128"/>
      <c r="TXC9" s="128"/>
      <c r="TXD9" s="128"/>
      <c r="TXE9" s="128"/>
      <c r="TXF9" s="128"/>
      <c r="TXG9" s="128"/>
      <c r="TXH9" s="128"/>
      <c r="TXI9" s="128"/>
      <c r="TXJ9" s="128"/>
      <c r="TXK9" s="128"/>
      <c r="TXL9" s="128"/>
      <c r="TXM9" s="128"/>
      <c r="TXN9" s="128"/>
      <c r="TXO9" s="128"/>
      <c r="TXP9" s="128"/>
      <c r="TXQ9" s="128"/>
      <c r="TXR9" s="128"/>
      <c r="TXS9" s="128"/>
      <c r="TXT9" s="128"/>
      <c r="TXU9" s="128"/>
      <c r="TXV9" s="128"/>
      <c r="TXW9" s="128"/>
      <c r="TXX9" s="128"/>
      <c r="TXY9" s="128"/>
      <c r="TXZ9" s="128"/>
      <c r="TYA9" s="128"/>
      <c r="TYB9" s="128"/>
      <c r="TYC9" s="128"/>
      <c r="TYD9" s="128"/>
      <c r="TYE9" s="128"/>
      <c r="TYF9" s="128"/>
      <c r="TYG9" s="128"/>
      <c r="TYH9" s="128"/>
      <c r="TYI9" s="128"/>
      <c r="TYJ9" s="128"/>
      <c r="TYK9" s="128"/>
      <c r="TYL9" s="128"/>
      <c r="TYM9" s="128"/>
      <c r="TYN9" s="128"/>
      <c r="TYO9" s="128"/>
      <c r="TYP9" s="128"/>
      <c r="TYQ9" s="128"/>
      <c r="TYR9" s="128"/>
      <c r="TYS9" s="128"/>
      <c r="TYT9" s="128"/>
      <c r="TYU9" s="128"/>
      <c r="TYV9" s="128"/>
      <c r="TYW9" s="128"/>
      <c r="TYX9" s="128"/>
      <c r="TYY9" s="128"/>
      <c r="TYZ9" s="128"/>
      <c r="TZA9" s="128"/>
      <c r="TZB9" s="128"/>
      <c r="TZC9" s="128"/>
      <c r="TZD9" s="128"/>
      <c r="TZE9" s="128"/>
      <c r="TZF9" s="128"/>
      <c r="TZG9" s="128"/>
      <c r="TZH9" s="128"/>
      <c r="TZI9" s="128"/>
      <c r="TZJ9" s="128"/>
      <c r="TZK9" s="128"/>
      <c r="TZL9" s="128"/>
      <c r="TZM9" s="128"/>
      <c r="TZN9" s="128"/>
      <c r="TZO9" s="128"/>
      <c r="TZP9" s="128"/>
      <c r="TZQ9" s="128"/>
      <c r="TZR9" s="128"/>
      <c r="TZS9" s="128"/>
      <c r="TZT9" s="128"/>
      <c r="TZU9" s="128"/>
      <c r="TZV9" s="128"/>
      <c r="TZW9" s="128"/>
      <c r="TZX9" s="128"/>
      <c r="TZY9" s="128"/>
      <c r="TZZ9" s="128"/>
      <c r="UAA9" s="128"/>
      <c r="UAB9" s="128"/>
      <c r="UAC9" s="128"/>
      <c r="UAD9" s="128"/>
      <c r="UAE9" s="128"/>
      <c r="UAF9" s="128"/>
      <c r="UAG9" s="128"/>
      <c r="UAH9" s="128"/>
      <c r="UAI9" s="128"/>
      <c r="UAJ9" s="128"/>
      <c r="UAK9" s="128"/>
      <c r="UAL9" s="128"/>
      <c r="UAM9" s="128"/>
      <c r="UAN9" s="128"/>
      <c r="UAO9" s="128"/>
      <c r="UAP9" s="128"/>
      <c r="UAQ9" s="128"/>
      <c r="UAR9" s="128"/>
      <c r="UAS9" s="128"/>
      <c r="UAT9" s="128"/>
      <c r="UAU9" s="128"/>
      <c r="UAV9" s="128"/>
      <c r="UAW9" s="128"/>
      <c r="UAX9" s="128"/>
      <c r="UAY9" s="128"/>
      <c r="UAZ9" s="128"/>
      <c r="UBA9" s="128"/>
      <c r="UBB9" s="128"/>
      <c r="UBC9" s="128"/>
      <c r="UBD9" s="128"/>
      <c r="UBE9" s="128"/>
      <c r="UBF9" s="128"/>
      <c r="UBG9" s="128"/>
      <c r="UBH9" s="128"/>
      <c r="UBI9" s="128"/>
      <c r="UBJ9" s="128"/>
      <c r="UBK9" s="128"/>
      <c r="UBL9" s="128"/>
      <c r="UBM9" s="128"/>
      <c r="UBN9" s="128"/>
      <c r="UBO9" s="128"/>
      <c r="UBP9" s="128"/>
      <c r="UBQ9" s="128"/>
      <c r="UBR9" s="128"/>
      <c r="UBS9" s="128"/>
      <c r="UBT9" s="128"/>
      <c r="UBU9" s="128"/>
      <c r="UBV9" s="128"/>
      <c r="UBW9" s="128"/>
      <c r="UBX9" s="128"/>
      <c r="UBY9" s="128"/>
      <c r="UBZ9" s="128"/>
      <c r="UCA9" s="128"/>
      <c r="UCB9" s="128"/>
      <c r="UCC9" s="128"/>
      <c r="UCD9" s="128"/>
      <c r="UCE9" s="128"/>
      <c r="UCF9" s="128"/>
      <c r="UCG9" s="128"/>
      <c r="UCH9" s="128"/>
      <c r="UCI9" s="128"/>
      <c r="UCJ9" s="128"/>
      <c r="UCK9" s="128"/>
      <c r="UCL9" s="128"/>
      <c r="UCM9" s="128"/>
      <c r="UCN9" s="128"/>
      <c r="UCO9" s="128"/>
      <c r="UCP9" s="128"/>
      <c r="UCQ9" s="128"/>
      <c r="UCR9" s="128"/>
      <c r="UCS9" s="128"/>
      <c r="UCT9" s="128"/>
      <c r="UCU9" s="128"/>
      <c r="UCV9" s="128"/>
      <c r="UCW9" s="128"/>
      <c r="UCX9" s="128"/>
      <c r="UCY9" s="128"/>
      <c r="UCZ9" s="128"/>
      <c r="UDA9" s="128"/>
      <c r="UDB9" s="128"/>
      <c r="UDC9" s="128"/>
      <c r="UDD9" s="128"/>
      <c r="UDE9" s="128"/>
      <c r="UDF9" s="128"/>
      <c r="UDG9" s="128"/>
      <c r="UDH9" s="128"/>
      <c r="UDI9" s="128"/>
      <c r="UDJ9" s="128"/>
      <c r="UDK9" s="128"/>
      <c r="UDL9" s="128"/>
      <c r="UDM9" s="128"/>
      <c r="UDN9" s="128"/>
      <c r="UDO9" s="128"/>
      <c r="UDP9" s="128"/>
      <c r="UDQ9" s="128"/>
      <c r="UDR9" s="128"/>
      <c r="UDS9" s="128"/>
      <c r="UDT9" s="128"/>
      <c r="UDU9" s="128"/>
      <c r="UDV9" s="128"/>
      <c r="UDW9" s="128"/>
      <c r="UDX9" s="128"/>
      <c r="UDY9" s="128"/>
      <c r="UDZ9" s="128"/>
      <c r="UEA9" s="128"/>
      <c r="UEB9" s="128"/>
      <c r="UEC9" s="128"/>
      <c r="UED9" s="128"/>
      <c r="UEE9" s="128"/>
      <c r="UEF9" s="128"/>
      <c r="UEG9" s="128"/>
      <c r="UEH9" s="128"/>
      <c r="UEI9" s="128"/>
      <c r="UEJ9" s="128"/>
      <c r="UEK9" s="128"/>
      <c r="UEL9" s="128"/>
      <c r="UEM9" s="128"/>
      <c r="UEN9" s="128"/>
      <c r="UEO9" s="128"/>
      <c r="UEP9" s="128"/>
      <c r="UEQ9" s="128"/>
      <c r="UER9" s="128"/>
      <c r="UES9" s="128"/>
      <c r="UET9" s="128"/>
      <c r="UEU9" s="128"/>
      <c r="UEV9" s="128"/>
      <c r="UEW9" s="128"/>
      <c r="UEX9" s="128"/>
      <c r="UEY9" s="128"/>
      <c r="UEZ9" s="128"/>
      <c r="UFA9" s="128"/>
      <c r="UFB9" s="128"/>
      <c r="UFC9" s="128"/>
      <c r="UFD9" s="128"/>
      <c r="UFE9" s="128"/>
      <c r="UFF9" s="128"/>
      <c r="UFG9" s="128"/>
      <c r="UFH9" s="128"/>
      <c r="UFI9" s="128"/>
      <c r="UFJ9" s="128"/>
      <c r="UFK9" s="128"/>
      <c r="UFL9" s="128"/>
      <c r="UFM9" s="128"/>
      <c r="UFN9" s="128"/>
      <c r="UFO9" s="128"/>
      <c r="UFP9" s="128"/>
      <c r="UFQ9" s="128"/>
      <c r="UFR9" s="128"/>
      <c r="UFS9" s="128"/>
      <c r="UFT9" s="128"/>
      <c r="UFU9" s="128"/>
      <c r="UFV9" s="128"/>
      <c r="UFW9" s="128"/>
      <c r="UFX9" s="128"/>
      <c r="UFY9" s="128"/>
      <c r="UFZ9" s="128"/>
      <c r="UGA9" s="128"/>
      <c r="UGB9" s="128"/>
      <c r="UGC9" s="128"/>
      <c r="UGD9" s="128"/>
      <c r="UGE9" s="128"/>
      <c r="UGF9" s="128"/>
      <c r="UGG9" s="128"/>
      <c r="UGH9" s="128"/>
      <c r="UGI9" s="128"/>
      <c r="UGJ9" s="128"/>
      <c r="UGK9" s="128"/>
      <c r="UGL9" s="128"/>
      <c r="UGM9" s="128"/>
      <c r="UGN9" s="128"/>
      <c r="UGO9" s="128"/>
      <c r="UGP9" s="128"/>
      <c r="UGQ9" s="128"/>
      <c r="UGR9" s="128"/>
      <c r="UGS9" s="128"/>
      <c r="UGT9" s="128"/>
      <c r="UGU9" s="128"/>
      <c r="UGV9" s="128"/>
      <c r="UGW9" s="128"/>
      <c r="UGX9" s="128"/>
      <c r="UGY9" s="128"/>
      <c r="UGZ9" s="128"/>
      <c r="UHA9" s="128"/>
      <c r="UHB9" s="128"/>
      <c r="UHC9" s="128"/>
      <c r="UHD9" s="128"/>
      <c r="UHE9" s="128"/>
      <c r="UHF9" s="128"/>
      <c r="UHG9" s="128"/>
      <c r="UHH9" s="128"/>
      <c r="UHI9" s="128"/>
      <c r="UHJ9" s="128"/>
      <c r="UHK9" s="128"/>
      <c r="UHL9" s="128"/>
      <c r="UHM9" s="128"/>
      <c r="UHN9" s="128"/>
      <c r="UHO9" s="128"/>
      <c r="UHP9" s="128"/>
      <c r="UHQ9" s="128"/>
      <c r="UHR9" s="128"/>
      <c r="UHS9" s="128"/>
      <c r="UHT9" s="128"/>
      <c r="UHU9" s="128"/>
      <c r="UHV9" s="128"/>
      <c r="UHW9" s="128"/>
      <c r="UHX9" s="128"/>
      <c r="UHY9" s="128"/>
      <c r="UHZ9" s="128"/>
      <c r="UIA9" s="128"/>
      <c r="UIB9" s="128"/>
      <c r="UIC9" s="128"/>
      <c r="UID9" s="128"/>
      <c r="UIE9" s="128"/>
      <c r="UIF9" s="128"/>
      <c r="UIG9" s="128"/>
      <c r="UIH9" s="128"/>
      <c r="UII9" s="128"/>
      <c r="UIJ9" s="128"/>
      <c r="UIK9" s="128"/>
      <c r="UIL9" s="128"/>
      <c r="UIM9" s="128"/>
      <c r="UIN9" s="128"/>
      <c r="UIO9" s="128"/>
      <c r="UIP9" s="128"/>
      <c r="UIQ9" s="128"/>
      <c r="UIR9" s="128"/>
      <c r="UIS9" s="128"/>
      <c r="UIT9" s="128"/>
      <c r="UIU9" s="128"/>
      <c r="UIV9" s="128"/>
      <c r="UIW9" s="128"/>
      <c r="UIX9" s="128"/>
      <c r="UIY9" s="128"/>
      <c r="UIZ9" s="128"/>
      <c r="UJA9" s="128"/>
      <c r="UJB9" s="128"/>
      <c r="UJC9" s="128"/>
      <c r="UJD9" s="128"/>
      <c r="UJE9" s="128"/>
      <c r="UJF9" s="128"/>
      <c r="UJG9" s="128"/>
      <c r="UJH9" s="128"/>
      <c r="UJI9" s="128"/>
      <c r="UJJ9" s="128"/>
      <c r="UJK9" s="128"/>
      <c r="UJL9" s="128"/>
      <c r="UJM9" s="128"/>
      <c r="UJN9" s="128"/>
      <c r="UJO9" s="128"/>
      <c r="UJP9" s="128"/>
      <c r="UJQ9" s="128"/>
      <c r="UJR9" s="128"/>
      <c r="UJS9" s="128"/>
      <c r="UJT9" s="128"/>
      <c r="UJU9" s="128"/>
      <c r="UJV9" s="128"/>
      <c r="UJW9" s="128"/>
      <c r="UJX9" s="128"/>
      <c r="UJY9" s="128"/>
      <c r="UJZ9" s="128"/>
      <c r="UKA9" s="128"/>
      <c r="UKB9" s="128"/>
      <c r="UKC9" s="128"/>
      <c r="UKD9" s="128"/>
      <c r="UKE9" s="128"/>
      <c r="UKF9" s="128"/>
      <c r="UKG9" s="128"/>
      <c r="UKH9" s="128"/>
      <c r="UKI9" s="128"/>
      <c r="UKJ9" s="128"/>
      <c r="UKK9" s="128"/>
      <c r="UKL9" s="128"/>
      <c r="UKM9" s="128"/>
      <c r="UKN9" s="128"/>
      <c r="UKO9" s="128"/>
      <c r="UKP9" s="128"/>
      <c r="UKQ9" s="128"/>
      <c r="UKR9" s="128"/>
      <c r="UKS9" s="128"/>
      <c r="UKT9" s="128"/>
      <c r="UKU9" s="128"/>
      <c r="UKV9" s="128"/>
      <c r="UKW9" s="128"/>
      <c r="UKX9" s="128"/>
      <c r="UKY9" s="128"/>
      <c r="UKZ9" s="128"/>
      <c r="ULA9" s="128"/>
      <c r="ULB9" s="128"/>
      <c r="ULC9" s="128"/>
      <c r="ULD9" s="128"/>
      <c r="ULE9" s="128"/>
      <c r="ULF9" s="128"/>
      <c r="ULG9" s="128"/>
      <c r="ULH9" s="128"/>
      <c r="ULI9" s="128"/>
      <c r="ULJ9" s="128"/>
      <c r="ULK9" s="128"/>
      <c r="ULL9" s="128"/>
      <c r="ULM9" s="128"/>
      <c r="ULN9" s="128"/>
      <c r="ULO9" s="128"/>
      <c r="ULP9" s="128"/>
      <c r="ULQ9" s="128"/>
      <c r="ULR9" s="128"/>
      <c r="ULS9" s="128"/>
      <c r="ULT9" s="128"/>
      <c r="ULU9" s="128"/>
      <c r="ULV9" s="128"/>
      <c r="ULW9" s="128"/>
      <c r="ULX9" s="128"/>
      <c r="ULY9" s="128"/>
      <c r="ULZ9" s="128"/>
      <c r="UMA9" s="128"/>
      <c r="UMB9" s="128"/>
      <c r="UMC9" s="128"/>
      <c r="UMD9" s="128"/>
      <c r="UME9" s="128"/>
      <c r="UMF9" s="128"/>
      <c r="UMG9" s="128"/>
      <c r="UMH9" s="128"/>
      <c r="UMI9" s="128"/>
      <c r="UMJ9" s="128"/>
      <c r="UMK9" s="128"/>
      <c r="UML9" s="128"/>
      <c r="UMM9" s="128"/>
      <c r="UMN9" s="128"/>
      <c r="UMO9" s="128"/>
      <c r="UMP9" s="128"/>
      <c r="UMQ9" s="128"/>
      <c r="UMR9" s="128"/>
      <c r="UMS9" s="128"/>
      <c r="UMT9" s="128"/>
      <c r="UMU9" s="128"/>
      <c r="UMV9" s="128"/>
      <c r="UMW9" s="128"/>
      <c r="UMX9" s="128"/>
      <c r="UMY9" s="128"/>
      <c r="UMZ9" s="128"/>
      <c r="UNA9" s="128"/>
      <c r="UNB9" s="128"/>
      <c r="UNC9" s="128"/>
      <c r="UND9" s="128"/>
      <c r="UNE9" s="128"/>
      <c r="UNF9" s="128"/>
      <c r="UNG9" s="128"/>
      <c r="UNH9" s="128"/>
      <c r="UNI9" s="128"/>
      <c r="UNJ9" s="128"/>
      <c r="UNK9" s="128"/>
      <c r="UNL9" s="128"/>
      <c r="UNM9" s="128"/>
      <c r="UNN9" s="128"/>
      <c r="UNO9" s="128"/>
      <c r="UNP9" s="128"/>
      <c r="UNQ9" s="128"/>
      <c r="UNR9" s="128"/>
      <c r="UNS9" s="128"/>
      <c r="UNT9" s="128"/>
      <c r="UNU9" s="128"/>
      <c r="UNV9" s="128"/>
      <c r="UNW9" s="128"/>
      <c r="UNX9" s="128"/>
      <c r="UNY9" s="128"/>
      <c r="UNZ9" s="128"/>
      <c r="UOA9" s="128"/>
      <c r="UOB9" s="128"/>
      <c r="UOC9" s="128"/>
      <c r="UOD9" s="128"/>
      <c r="UOE9" s="128"/>
      <c r="UOF9" s="128"/>
      <c r="UOG9" s="128"/>
      <c r="UOH9" s="128"/>
      <c r="UOI9" s="128"/>
      <c r="UOJ9" s="128"/>
      <c r="UOK9" s="128"/>
      <c r="UOL9" s="128"/>
      <c r="UOM9" s="128"/>
      <c r="UON9" s="128"/>
      <c r="UOO9" s="128"/>
      <c r="UOP9" s="128"/>
      <c r="UOQ9" s="128"/>
      <c r="UOR9" s="128"/>
      <c r="UOS9" s="128"/>
      <c r="UOT9" s="128"/>
      <c r="UOU9" s="128"/>
      <c r="UOV9" s="128"/>
      <c r="UOW9" s="128"/>
      <c r="UOX9" s="128"/>
      <c r="UOY9" s="128"/>
      <c r="UOZ9" s="128"/>
      <c r="UPA9" s="128"/>
      <c r="UPB9" s="128"/>
      <c r="UPC9" s="128"/>
      <c r="UPD9" s="128"/>
      <c r="UPE9" s="128"/>
      <c r="UPF9" s="128"/>
      <c r="UPG9" s="128"/>
      <c r="UPH9" s="128"/>
      <c r="UPI9" s="128"/>
      <c r="UPJ9" s="128"/>
      <c r="UPK9" s="128"/>
      <c r="UPL9" s="128"/>
      <c r="UPM9" s="128"/>
      <c r="UPN9" s="128"/>
      <c r="UPO9" s="128"/>
      <c r="UPP9" s="128"/>
      <c r="UPQ9" s="128"/>
      <c r="UPR9" s="128"/>
      <c r="UPS9" s="128"/>
      <c r="UPT9" s="128"/>
      <c r="UPU9" s="128"/>
      <c r="UPV9" s="128"/>
      <c r="UPW9" s="128"/>
      <c r="UPX9" s="128"/>
      <c r="UPY9" s="128"/>
      <c r="UPZ9" s="128"/>
      <c r="UQA9" s="128"/>
      <c r="UQB9" s="128"/>
      <c r="UQC9" s="128"/>
      <c r="UQD9" s="128"/>
      <c r="UQE9" s="128"/>
      <c r="UQF9" s="128"/>
      <c r="UQG9" s="128"/>
      <c r="UQH9" s="128"/>
      <c r="UQI9" s="128"/>
      <c r="UQJ9" s="128"/>
      <c r="UQK9" s="128"/>
      <c r="UQL9" s="128"/>
      <c r="UQM9" s="128"/>
      <c r="UQN9" s="128"/>
      <c r="UQO9" s="128"/>
      <c r="UQP9" s="128"/>
      <c r="UQQ9" s="128"/>
      <c r="UQR9" s="128"/>
      <c r="UQS9" s="128"/>
      <c r="UQT9" s="128"/>
      <c r="UQU9" s="128"/>
      <c r="UQV9" s="128"/>
      <c r="UQW9" s="128"/>
      <c r="UQX9" s="128"/>
      <c r="UQY9" s="128"/>
      <c r="UQZ9" s="128"/>
      <c r="URA9" s="128"/>
      <c r="URB9" s="128"/>
      <c r="URC9" s="128"/>
      <c r="URD9" s="128"/>
      <c r="URE9" s="128"/>
      <c r="URF9" s="128"/>
      <c r="URG9" s="128"/>
      <c r="URH9" s="128"/>
      <c r="URI9" s="128"/>
      <c r="URJ9" s="128"/>
      <c r="URK9" s="128"/>
      <c r="URL9" s="128"/>
      <c r="URM9" s="128"/>
      <c r="URN9" s="128"/>
      <c r="URO9" s="128"/>
      <c r="URP9" s="128"/>
      <c r="URQ9" s="128"/>
      <c r="URR9" s="128"/>
      <c r="URS9" s="128"/>
      <c r="URT9" s="128"/>
      <c r="URU9" s="128"/>
      <c r="URV9" s="128"/>
      <c r="URW9" s="128"/>
      <c r="URX9" s="128"/>
      <c r="URY9" s="128"/>
      <c r="URZ9" s="128"/>
      <c r="USA9" s="128"/>
      <c r="USB9" s="128"/>
      <c r="USC9" s="128"/>
      <c r="USD9" s="128"/>
      <c r="USE9" s="128"/>
      <c r="USF9" s="128"/>
      <c r="USG9" s="128"/>
      <c r="USH9" s="128"/>
      <c r="USI9" s="128"/>
      <c r="USJ9" s="128"/>
      <c r="USK9" s="128"/>
      <c r="USL9" s="128"/>
      <c r="USM9" s="128"/>
      <c r="USN9" s="128"/>
      <c r="USO9" s="128"/>
      <c r="USP9" s="128"/>
      <c r="USQ9" s="128"/>
      <c r="USR9" s="128"/>
      <c r="USS9" s="128"/>
      <c r="UST9" s="128"/>
      <c r="USU9" s="128"/>
      <c r="USV9" s="128"/>
      <c r="USW9" s="128"/>
      <c r="USX9" s="128"/>
      <c r="USY9" s="128"/>
      <c r="USZ9" s="128"/>
      <c r="UTA9" s="128"/>
      <c r="UTB9" s="128"/>
      <c r="UTC9" s="128"/>
      <c r="UTD9" s="128"/>
      <c r="UTE9" s="128"/>
      <c r="UTF9" s="128"/>
      <c r="UTG9" s="128"/>
      <c r="UTH9" s="128"/>
      <c r="UTI9" s="128"/>
      <c r="UTJ9" s="128"/>
      <c r="UTK9" s="128"/>
      <c r="UTL9" s="128"/>
      <c r="UTM9" s="128"/>
      <c r="UTN9" s="128"/>
      <c r="UTO9" s="128"/>
      <c r="UTP9" s="128"/>
      <c r="UTQ9" s="128"/>
      <c r="UTR9" s="128"/>
      <c r="UTS9" s="128"/>
      <c r="UTT9" s="128"/>
      <c r="UTU9" s="128"/>
      <c r="UTV9" s="128"/>
      <c r="UTW9" s="128"/>
      <c r="UTX9" s="128"/>
      <c r="UTY9" s="128"/>
      <c r="UTZ9" s="128"/>
      <c r="UUA9" s="128"/>
      <c r="UUB9" s="128"/>
      <c r="UUC9" s="128"/>
      <c r="UUD9" s="128"/>
      <c r="UUE9" s="128"/>
      <c r="UUF9" s="128"/>
      <c r="UUG9" s="128"/>
      <c r="UUH9" s="128"/>
      <c r="UUI9" s="128"/>
      <c r="UUJ9" s="128"/>
      <c r="UUK9" s="128"/>
      <c r="UUL9" s="128"/>
      <c r="UUM9" s="128"/>
      <c r="UUN9" s="128"/>
      <c r="UUO9" s="128"/>
      <c r="UUP9" s="128"/>
      <c r="UUQ9" s="128"/>
      <c r="UUR9" s="128"/>
      <c r="UUS9" s="128"/>
      <c r="UUT9" s="128"/>
      <c r="UUU9" s="128"/>
      <c r="UUV9" s="128"/>
      <c r="UUW9" s="128"/>
      <c r="UUX9" s="128"/>
      <c r="UUY9" s="128"/>
      <c r="UUZ9" s="128"/>
      <c r="UVA9" s="128"/>
      <c r="UVB9" s="128"/>
      <c r="UVC9" s="128"/>
      <c r="UVD9" s="128"/>
      <c r="UVE9" s="128"/>
      <c r="UVF9" s="128"/>
      <c r="UVG9" s="128"/>
      <c r="UVH9" s="128"/>
      <c r="UVI9" s="128"/>
      <c r="UVJ9" s="128"/>
      <c r="UVK9" s="128"/>
      <c r="UVL9" s="128"/>
      <c r="UVM9" s="128"/>
      <c r="UVN9" s="128"/>
      <c r="UVO9" s="128"/>
      <c r="UVP9" s="128"/>
      <c r="UVQ9" s="128"/>
      <c r="UVR9" s="128"/>
      <c r="UVS9" s="128"/>
      <c r="UVT9" s="128"/>
      <c r="UVU9" s="128"/>
      <c r="UVV9" s="128"/>
      <c r="UVW9" s="128"/>
      <c r="UVX9" s="128"/>
      <c r="UVY9" s="128"/>
      <c r="UVZ9" s="128"/>
      <c r="UWA9" s="128"/>
      <c r="UWB9" s="128"/>
      <c r="UWC9" s="128"/>
      <c r="UWD9" s="128"/>
      <c r="UWE9" s="128"/>
      <c r="UWF9" s="128"/>
      <c r="UWG9" s="128"/>
      <c r="UWH9" s="128"/>
      <c r="UWI9" s="128"/>
      <c r="UWJ9" s="128"/>
      <c r="UWK9" s="128"/>
      <c r="UWL9" s="128"/>
      <c r="UWM9" s="128"/>
      <c r="UWN9" s="128"/>
      <c r="UWO9" s="128"/>
      <c r="UWP9" s="128"/>
      <c r="UWQ9" s="128"/>
      <c r="UWR9" s="128"/>
      <c r="UWS9" s="128"/>
      <c r="UWT9" s="128"/>
      <c r="UWU9" s="128"/>
      <c r="UWV9" s="128"/>
      <c r="UWW9" s="128"/>
      <c r="UWX9" s="128"/>
      <c r="UWY9" s="128"/>
      <c r="UWZ9" s="128"/>
      <c r="UXA9" s="128"/>
      <c r="UXB9" s="128"/>
      <c r="UXC9" s="128"/>
      <c r="UXD9" s="128"/>
      <c r="UXE9" s="128"/>
      <c r="UXF9" s="128"/>
      <c r="UXG9" s="128"/>
      <c r="UXH9" s="128"/>
      <c r="UXI9" s="128"/>
      <c r="UXJ9" s="128"/>
      <c r="UXK9" s="128"/>
      <c r="UXL9" s="128"/>
      <c r="UXM9" s="128"/>
      <c r="UXN9" s="128"/>
      <c r="UXO9" s="128"/>
      <c r="UXP9" s="128"/>
      <c r="UXQ9" s="128"/>
      <c r="UXR9" s="128"/>
      <c r="UXS9" s="128"/>
      <c r="UXT9" s="128"/>
      <c r="UXU9" s="128"/>
      <c r="UXV9" s="128"/>
      <c r="UXW9" s="128"/>
      <c r="UXX9" s="128"/>
      <c r="UXY9" s="128"/>
      <c r="UXZ9" s="128"/>
      <c r="UYA9" s="128"/>
      <c r="UYB9" s="128"/>
      <c r="UYC9" s="128"/>
      <c r="UYD9" s="128"/>
      <c r="UYE9" s="128"/>
      <c r="UYF9" s="128"/>
      <c r="UYG9" s="128"/>
      <c r="UYH9" s="128"/>
      <c r="UYI9" s="128"/>
      <c r="UYJ9" s="128"/>
      <c r="UYK9" s="128"/>
      <c r="UYL9" s="128"/>
      <c r="UYM9" s="128"/>
      <c r="UYN9" s="128"/>
      <c r="UYO9" s="128"/>
      <c r="UYP9" s="128"/>
      <c r="UYQ9" s="128"/>
      <c r="UYR9" s="128"/>
      <c r="UYS9" s="128"/>
      <c r="UYT9" s="128"/>
      <c r="UYU9" s="128"/>
      <c r="UYV9" s="128"/>
      <c r="UYW9" s="128"/>
      <c r="UYX9" s="128"/>
      <c r="UYY9" s="128"/>
      <c r="UYZ9" s="128"/>
      <c r="UZA9" s="128"/>
      <c r="UZB9" s="128"/>
      <c r="UZC9" s="128"/>
      <c r="UZD9" s="128"/>
      <c r="UZE9" s="128"/>
      <c r="UZF9" s="128"/>
      <c r="UZG9" s="128"/>
      <c r="UZH9" s="128"/>
      <c r="UZI9" s="128"/>
      <c r="UZJ9" s="128"/>
      <c r="UZK9" s="128"/>
      <c r="UZL9" s="128"/>
      <c r="UZM9" s="128"/>
      <c r="UZN9" s="128"/>
      <c r="UZO9" s="128"/>
      <c r="UZP9" s="128"/>
      <c r="UZQ9" s="128"/>
      <c r="UZR9" s="128"/>
      <c r="UZS9" s="128"/>
      <c r="UZT9" s="128"/>
      <c r="UZU9" s="128"/>
      <c r="UZV9" s="128"/>
      <c r="UZW9" s="128"/>
      <c r="UZX9" s="128"/>
      <c r="UZY9" s="128"/>
      <c r="UZZ9" s="128"/>
      <c r="VAA9" s="128"/>
      <c r="VAB9" s="128"/>
      <c r="VAC9" s="128"/>
      <c r="VAD9" s="128"/>
      <c r="VAE9" s="128"/>
      <c r="VAF9" s="128"/>
      <c r="VAG9" s="128"/>
      <c r="VAH9" s="128"/>
      <c r="VAI9" s="128"/>
      <c r="VAJ9" s="128"/>
      <c r="VAK9" s="128"/>
      <c r="VAL9" s="128"/>
      <c r="VAM9" s="128"/>
      <c r="VAN9" s="128"/>
      <c r="VAO9" s="128"/>
      <c r="VAP9" s="128"/>
      <c r="VAQ9" s="128"/>
      <c r="VAR9" s="128"/>
      <c r="VAS9" s="128"/>
      <c r="VAT9" s="128"/>
      <c r="VAU9" s="128"/>
      <c r="VAV9" s="128"/>
      <c r="VAW9" s="128"/>
      <c r="VAX9" s="128"/>
      <c r="VAY9" s="128"/>
      <c r="VAZ9" s="128"/>
      <c r="VBA9" s="128"/>
      <c r="VBB9" s="128"/>
      <c r="VBC9" s="128"/>
      <c r="VBD9" s="128"/>
      <c r="VBE9" s="128"/>
      <c r="VBF9" s="128"/>
      <c r="VBG9" s="128"/>
      <c r="VBH9" s="128"/>
      <c r="VBI9" s="128"/>
      <c r="VBJ9" s="128"/>
      <c r="VBK9" s="128"/>
      <c r="VBL9" s="128"/>
      <c r="VBM9" s="128"/>
      <c r="VBN9" s="128"/>
      <c r="VBO9" s="128"/>
      <c r="VBP9" s="128"/>
      <c r="VBQ9" s="128"/>
      <c r="VBR9" s="128"/>
      <c r="VBS9" s="128"/>
      <c r="VBT9" s="128"/>
      <c r="VBU9" s="128"/>
      <c r="VBV9" s="128"/>
      <c r="VBW9" s="128"/>
      <c r="VBX9" s="128"/>
      <c r="VBY9" s="128"/>
      <c r="VBZ9" s="128"/>
      <c r="VCA9" s="128"/>
      <c r="VCB9" s="128"/>
      <c r="VCC9" s="128"/>
      <c r="VCD9" s="128"/>
      <c r="VCE9" s="128"/>
      <c r="VCF9" s="128"/>
      <c r="VCG9" s="128"/>
      <c r="VCH9" s="128"/>
      <c r="VCI9" s="128"/>
      <c r="VCJ9" s="128"/>
      <c r="VCK9" s="128"/>
      <c r="VCL9" s="128"/>
      <c r="VCM9" s="128"/>
      <c r="VCN9" s="128"/>
      <c r="VCO9" s="128"/>
      <c r="VCP9" s="128"/>
      <c r="VCQ9" s="128"/>
      <c r="VCR9" s="128"/>
      <c r="VCS9" s="128"/>
      <c r="VCT9" s="128"/>
      <c r="VCU9" s="128"/>
      <c r="VCV9" s="128"/>
      <c r="VCW9" s="128"/>
      <c r="VCX9" s="128"/>
      <c r="VCY9" s="128"/>
      <c r="VCZ9" s="128"/>
      <c r="VDA9" s="128"/>
      <c r="VDB9" s="128"/>
      <c r="VDC9" s="128"/>
      <c r="VDD9" s="128"/>
      <c r="VDE9" s="128"/>
      <c r="VDF9" s="128"/>
      <c r="VDG9" s="128"/>
      <c r="VDH9" s="128"/>
      <c r="VDI9" s="128"/>
      <c r="VDJ9" s="128"/>
      <c r="VDK9" s="128"/>
      <c r="VDL9" s="128"/>
      <c r="VDM9" s="128"/>
      <c r="VDN9" s="128"/>
      <c r="VDO9" s="128"/>
      <c r="VDP9" s="128"/>
      <c r="VDQ9" s="128"/>
      <c r="VDR9" s="128"/>
      <c r="VDS9" s="128"/>
      <c r="VDT9" s="128"/>
      <c r="VDU9" s="128"/>
      <c r="VDV9" s="128"/>
      <c r="VDW9" s="128"/>
      <c r="VDX9" s="128"/>
      <c r="VDY9" s="128"/>
      <c r="VDZ9" s="128"/>
      <c r="VEA9" s="128"/>
      <c r="VEB9" s="128"/>
      <c r="VEC9" s="128"/>
      <c r="VED9" s="128"/>
      <c r="VEE9" s="128"/>
      <c r="VEF9" s="128"/>
      <c r="VEG9" s="128"/>
      <c r="VEH9" s="128"/>
      <c r="VEI9" s="128"/>
      <c r="VEJ9" s="128"/>
      <c r="VEK9" s="128"/>
      <c r="VEL9" s="128"/>
      <c r="VEM9" s="128"/>
      <c r="VEN9" s="128"/>
      <c r="VEO9" s="128"/>
      <c r="VEP9" s="128"/>
      <c r="VEQ9" s="128"/>
      <c r="VER9" s="128"/>
      <c r="VES9" s="128"/>
      <c r="VET9" s="128"/>
      <c r="VEU9" s="128"/>
      <c r="VEV9" s="128"/>
      <c r="VEW9" s="128"/>
      <c r="VEX9" s="128"/>
      <c r="VEY9" s="128"/>
      <c r="VEZ9" s="128"/>
      <c r="VFA9" s="128"/>
      <c r="VFB9" s="128"/>
      <c r="VFC9" s="128"/>
      <c r="VFD9" s="128"/>
      <c r="VFE9" s="128"/>
      <c r="VFF9" s="128"/>
      <c r="VFG9" s="128"/>
      <c r="VFH9" s="128"/>
      <c r="VFI9" s="128"/>
      <c r="VFJ9" s="128"/>
      <c r="VFK9" s="128"/>
      <c r="VFL9" s="128"/>
      <c r="VFM9" s="128"/>
      <c r="VFN9" s="128"/>
      <c r="VFO9" s="128"/>
      <c r="VFP9" s="128"/>
      <c r="VFQ9" s="128"/>
      <c r="VFR9" s="128"/>
      <c r="VFS9" s="128"/>
      <c r="VFT9" s="128"/>
      <c r="VFU9" s="128"/>
      <c r="VFV9" s="128"/>
      <c r="VFW9" s="128"/>
      <c r="VFX9" s="128"/>
      <c r="VFY9" s="128"/>
      <c r="VFZ9" s="128"/>
      <c r="VGA9" s="128"/>
      <c r="VGB9" s="128"/>
      <c r="VGC9" s="128"/>
      <c r="VGD9" s="128"/>
      <c r="VGE9" s="128"/>
      <c r="VGF9" s="128"/>
      <c r="VGG9" s="128"/>
      <c r="VGH9" s="128"/>
      <c r="VGI9" s="128"/>
      <c r="VGJ9" s="128"/>
      <c r="VGK9" s="128"/>
      <c r="VGL9" s="128"/>
      <c r="VGM9" s="128"/>
      <c r="VGN9" s="128"/>
      <c r="VGO9" s="128"/>
      <c r="VGP9" s="128"/>
      <c r="VGQ9" s="128"/>
      <c r="VGR9" s="128"/>
      <c r="VGS9" s="128"/>
      <c r="VGT9" s="128"/>
      <c r="VGU9" s="128"/>
      <c r="VGV9" s="128"/>
      <c r="VGW9" s="128"/>
      <c r="VGX9" s="128"/>
      <c r="VGY9" s="128"/>
      <c r="VGZ9" s="128"/>
      <c r="VHA9" s="128"/>
      <c r="VHB9" s="128"/>
      <c r="VHC9" s="128"/>
      <c r="VHD9" s="128"/>
      <c r="VHE9" s="128"/>
      <c r="VHF9" s="128"/>
      <c r="VHG9" s="128"/>
      <c r="VHH9" s="128"/>
      <c r="VHI9" s="128"/>
      <c r="VHJ9" s="128"/>
      <c r="VHK9" s="128"/>
      <c r="VHL9" s="128"/>
      <c r="VHM9" s="128"/>
      <c r="VHN9" s="128"/>
      <c r="VHO9" s="128"/>
      <c r="VHP9" s="128"/>
      <c r="VHQ9" s="128"/>
      <c r="VHR9" s="128"/>
      <c r="VHS9" s="128"/>
      <c r="VHT9" s="128"/>
      <c r="VHU9" s="128"/>
      <c r="VHV9" s="128"/>
      <c r="VHW9" s="128"/>
      <c r="VHX9" s="128"/>
      <c r="VHY9" s="128"/>
      <c r="VHZ9" s="128"/>
      <c r="VIA9" s="128"/>
      <c r="VIB9" s="128"/>
      <c r="VIC9" s="128"/>
      <c r="VID9" s="128"/>
      <c r="VIE9" s="128"/>
      <c r="VIF9" s="128"/>
      <c r="VIG9" s="128"/>
      <c r="VIH9" s="128"/>
      <c r="VII9" s="128"/>
      <c r="VIJ9" s="128"/>
      <c r="VIK9" s="128"/>
      <c r="VIL9" s="128"/>
      <c r="VIM9" s="128"/>
      <c r="VIN9" s="128"/>
      <c r="VIO9" s="128"/>
      <c r="VIP9" s="128"/>
      <c r="VIQ9" s="128"/>
      <c r="VIR9" s="128"/>
      <c r="VIS9" s="128"/>
      <c r="VIT9" s="128"/>
      <c r="VIU9" s="128"/>
      <c r="VIV9" s="128"/>
      <c r="VIW9" s="128"/>
      <c r="VIX9" s="128"/>
      <c r="VIY9" s="128"/>
      <c r="VIZ9" s="128"/>
      <c r="VJA9" s="128"/>
      <c r="VJB9" s="128"/>
      <c r="VJC9" s="128"/>
      <c r="VJD9" s="128"/>
      <c r="VJE9" s="128"/>
      <c r="VJF9" s="128"/>
      <c r="VJG9" s="128"/>
      <c r="VJH9" s="128"/>
      <c r="VJI9" s="128"/>
      <c r="VJJ9" s="128"/>
      <c r="VJK9" s="128"/>
      <c r="VJL9" s="128"/>
      <c r="VJM9" s="128"/>
      <c r="VJN9" s="128"/>
      <c r="VJO9" s="128"/>
      <c r="VJP9" s="128"/>
      <c r="VJQ9" s="128"/>
      <c r="VJR9" s="128"/>
      <c r="VJS9" s="128"/>
      <c r="VJT9" s="128"/>
      <c r="VJU9" s="128"/>
      <c r="VJV9" s="128"/>
      <c r="VJW9" s="128"/>
      <c r="VJX9" s="128"/>
      <c r="VJY9" s="128"/>
      <c r="VJZ9" s="128"/>
      <c r="VKA9" s="128"/>
      <c r="VKB9" s="128"/>
      <c r="VKC9" s="128"/>
      <c r="VKD9" s="128"/>
      <c r="VKE9" s="128"/>
      <c r="VKF9" s="128"/>
      <c r="VKG9" s="128"/>
      <c r="VKH9" s="128"/>
      <c r="VKI9" s="128"/>
      <c r="VKJ9" s="128"/>
      <c r="VKK9" s="128"/>
      <c r="VKL9" s="128"/>
      <c r="VKM9" s="128"/>
      <c r="VKN9" s="128"/>
      <c r="VKO9" s="128"/>
      <c r="VKP9" s="128"/>
      <c r="VKQ9" s="128"/>
      <c r="VKR9" s="128"/>
      <c r="VKS9" s="128"/>
      <c r="VKT9" s="128"/>
      <c r="VKU9" s="128"/>
      <c r="VKV9" s="128"/>
      <c r="VKW9" s="128"/>
      <c r="VKX9" s="128"/>
      <c r="VKY9" s="128"/>
      <c r="VKZ9" s="128"/>
      <c r="VLA9" s="128"/>
      <c r="VLB9" s="128"/>
      <c r="VLC9" s="128"/>
      <c r="VLD9" s="128"/>
      <c r="VLE9" s="128"/>
      <c r="VLF9" s="128"/>
      <c r="VLG9" s="128"/>
      <c r="VLH9" s="128"/>
      <c r="VLI9" s="128"/>
      <c r="VLJ9" s="128"/>
      <c r="VLK9" s="128"/>
      <c r="VLL9" s="128"/>
      <c r="VLM9" s="128"/>
      <c r="VLN9" s="128"/>
      <c r="VLO9" s="128"/>
      <c r="VLP9" s="128"/>
      <c r="VLQ9" s="128"/>
      <c r="VLR9" s="128"/>
      <c r="VLS9" s="128"/>
      <c r="VLT9" s="128"/>
      <c r="VLU9" s="128"/>
      <c r="VLV9" s="128"/>
      <c r="VLW9" s="128"/>
      <c r="VLX9" s="128"/>
      <c r="VLY9" s="128"/>
      <c r="VLZ9" s="128"/>
      <c r="VMA9" s="128"/>
      <c r="VMB9" s="128"/>
      <c r="VMC9" s="128"/>
      <c r="VMD9" s="128"/>
      <c r="VME9" s="128"/>
      <c r="VMF9" s="128"/>
      <c r="VMG9" s="128"/>
      <c r="VMH9" s="128"/>
      <c r="VMI9" s="128"/>
      <c r="VMJ9" s="128"/>
      <c r="VMK9" s="128"/>
      <c r="VML9" s="128"/>
      <c r="VMM9" s="128"/>
      <c r="VMN9" s="128"/>
      <c r="VMO9" s="128"/>
      <c r="VMP9" s="128"/>
      <c r="VMQ9" s="128"/>
      <c r="VMR9" s="128"/>
      <c r="VMS9" s="128"/>
      <c r="VMT9" s="128"/>
      <c r="VMU9" s="128"/>
      <c r="VMV9" s="128"/>
      <c r="VMW9" s="128"/>
      <c r="VMX9" s="128"/>
      <c r="VMY9" s="128"/>
      <c r="VMZ9" s="128"/>
      <c r="VNA9" s="128"/>
      <c r="VNB9" s="128"/>
      <c r="VNC9" s="128"/>
      <c r="VND9" s="128"/>
      <c r="VNE9" s="128"/>
      <c r="VNF9" s="128"/>
      <c r="VNG9" s="128"/>
      <c r="VNH9" s="128"/>
      <c r="VNI9" s="128"/>
      <c r="VNJ9" s="128"/>
      <c r="VNK9" s="128"/>
      <c r="VNL9" s="128"/>
      <c r="VNM9" s="128"/>
      <c r="VNN9" s="128"/>
      <c r="VNO9" s="128"/>
      <c r="VNP9" s="128"/>
      <c r="VNQ9" s="128"/>
      <c r="VNR9" s="128"/>
      <c r="VNS9" s="128"/>
      <c r="VNT9" s="128"/>
      <c r="VNU9" s="128"/>
      <c r="VNV9" s="128"/>
      <c r="VNW9" s="128"/>
      <c r="VNX9" s="128"/>
      <c r="VNY9" s="128"/>
      <c r="VNZ9" s="128"/>
      <c r="VOA9" s="128"/>
      <c r="VOB9" s="128"/>
      <c r="VOC9" s="128"/>
      <c r="VOD9" s="128"/>
      <c r="VOE9" s="128"/>
      <c r="VOF9" s="128"/>
      <c r="VOG9" s="128"/>
      <c r="VOH9" s="128"/>
      <c r="VOI9" s="128"/>
      <c r="VOJ9" s="128"/>
      <c r="VOK9" s="128"/>
      <c r="VOL9" s="128"/>
      <c r="VOM9" s="128"/>
      <c r="VON9" s="128"/>
      <c r="VOO9" s="128"/>
      <c r="VOP9" s="128"/>
      <c r="VOQ9" s="128"/>
      <c r="VOR9" s="128"/>
      <c r="VOS9" s="128"/>
      <c r="VOT9" s="128"/>
      <c r="VOU9" s="128"/>
      <c r="VOV9" s="128"/>
      <c r="VOW9" s="128"/>
      <c r="VOX9" s="128"/>
      <c r="VOY9" s="128"/>
      <c r="VOZ9" s="128"/>
      <c r="VPA9" s="128"/>
      <c r="VPB9" s="128"/>
      <c r="VPC9" s="128"/>
      <c r="VPD9" s="128"/>
      <c r="VPE9" s="128"/>
      <c r="VPF9" s="128"/>
      <c r="VPG9" s="128"/>
      <c r="VPH9" s="128"/>
      <c r="VPI9" s="128"/>
      <c r="VPJ9" s="128"/>
      <c r="VPK9" s="128"/>
      <c r="VPL9" s="128"/>
      <c r="VPM9" s="128"/>
      <c r="VPN9" s="128"/>
      <c r="VPO9" s="128"/>
      <c r="VPP9" s="128"/>
      <c r="VPQ9" s="128"/>
      <c r="VPR9" s="128"/>
      <c r="VPS9" s="128"/>
      <c r="VPT9" s="128"/>
      <c r="VPU9" s="128"/>
      <c r="VPV9" s="128"/>
      <c r="VPW9" s="128"/>
      <c r="VPX9" s="128"/>
      <c r="VPY9" s="128"/>
      <c r="VPZ9" s="128"/>
      <c r="VQA9" s="128"/>
      <c r="VQB9" s="128"/>
      <c r="VQC9" s="128"/>
      <c r="VQD9" s="128"/>
      <c r="VQE9" s="128"/>
      <c r="VQF9" s="128"/>
      <c r="VQG9" s="128"/>
      <c r="VQH9" s="128"/>
      <c r="VQI9" s="128"/>
      <c r="VQJ9" s="128"/>
      <c r="VQK9" s="128"/>
      <c r="VQL9" s="128"/>
      <c r="VQM9" s="128"/>
      <c r="VQN9" s="128"/>
      <c r="VQO9" s="128"/>
      <c r="VQP9" s="128"/>
      <c r="VQQ9" s="128"/>
      <c r="VQR9" s="128"/>
      <c r="VQS9" s="128"/>
      <c r="VQT9" s="128"/>
      <c r="VQU9" s="128"/>
      <c r="VQV9" s="128"/>
      <c r="VQW9" s="128"/>
      <c r="VQX9" s="128"/>
      <c r="VQY9" s="128"/>
      <c r="VQZ9" s="128"/>
      <c r="VRA9" s="128"/>
      <c r="VRB9" s="128"/>
      <c r="VRC9" s="128"/>
      <c r="VRD9" s="128"/>
      <c r="VRE9" s="128"/>
      <c r="VRF9" s="128"/>
      <c r="VRG9" s="128"/>
      <c r="VRH9" s="128"/>
      <c r="VRI9" s="128"/>
      <c r="VRJ9" s="128"/>
      <c r="VRK9" s="128"/>
      <c r="VRL9" s="128"/>
      <c r="VRM9" s="128"/>
      <c r="VRN9" s="128"/>
      <c r="VRO9" s="128"/>
      <c r="VRP9" s="128"/>
      <c r="VRQ9" s="128"/>
      <c r="VRR9" s="128"/>
      <c r="VRS9" s="128"/>
      <c r="VRT9" s="128"/>
      <c r="VRU9" s="128"/>
      <c r="VRV9" s="128"/>
      <c r="VRW9" s="128"/>
      <c r="VRX9" s="128"/>
      <c r="VRY9" s="128"/>
      <c r="VRZ9" s="128"/>
      <c r="VSA9" s="128"/>
      <c r="VSB9" s="128"/>
      <c r="VSC9" s="128"/>
      <c r="VSD9" s="128"/>
      <c r="VSE9" s="128"/>
      <c r="VSF9" s="128"/>
      <c r="VSG9" s="128"/>
      <c r="VSH9" s="128"/>
      <c r="VSI9" s="128"/>
      <c r="VSJ9" s="128"/>
      <c r="VSK9" s="128"/>
      <c r="VSL9" s="128"/>
      <c r="VSM9" s="128"/>
      <c r="VSN9" s="128"/>
      <c r="VSO9" s="128"/>
      <c r="VSP9" s="128"/>
      <c r="VSQ9" s="128"/>
      <c r="VSR9" s="128"/>
      <c r="VSS9" s="128"/>
      <c r="VST9" s="128"/>
      <c r="VSU9" s="128"/>
      <c r="VSV9" s="128"/>
      <c r="VSW9" s="128"/>
      <c r="VSX9" s="128"/>
      <c r="VSY9" s="128"/>
      <c r="VSZ9" s="128"/>
      <c r="VTA9" s="128"/>
      <c r="VTB9" s="128"/>
      <c r="VTC9" s="128"/>
      <c r="VTD9" s="128"/>
      <c r="VTE9" s="128"/>
      <c r="VTF9" s="128"/>
      <c r="VTG9" s="128"/>
      <c r="VTH9" s="128"/>
      <c r="VTI9" s="128"/>
      <c r="VTJ9" s="128"/>
      <c r="VTK9" s="128"/>
      <c r="VTL9" s="128"/>
      <c r="VTM9" s="128"/>
      <c r="VTN9" s="128"/>
      <c r="VTO9" s="128"/>
      <c r="VTP9" s="128"/>
      <c r="VTQ9" s="128"/>
      <c r="VTR9" s="128"/>
      <c r="VTS9" s="128"/>
      <c r="VTT9" s="128"/>
      <c r="VTU9" s="128"/>
      <c r="VTV9" s="128"/>
      <c r="VTW9" s="128"/>
      <c r="VTX9" s="128"/>
      <c r="VTY9" s="128"/>
      <c r="VTZ9" s="128"/>
      <c r="VUA9" s="128"/>
      <c r="VUB9" s="128"/>
      <c r="VUC9" s="128"/>
      <c r="VUD9" s="128"/>
      <c r="VUE9" s="128"/>
      <c r="VUF9" s="128"/>
      <c r="VUG9" s="128"/>
      <c r="VUH9" s="128"/>
      <c r="VUI9" s="128"/>
      <c r="VUJ9" s="128"/>
      <c r="VUK9" s="128"/>
      <c r="VUL9" s="128"/>
      <c r="VUM9" s="128"/>
      <c r="VUN9" s="128"/>
      <c r="VUO9" s="128"/>
      <c r="VUP9" s="128"/>
      <c r="VUQ9" s="128"/>
      <c r="VUR9" s="128"/>
      <c r="VUS9" s="128"/>
      <c r="VUT9" s="128"/>
      <c r="VUU9" s="128"/>
      <c r="VUV9" s="128"/>
      <c r="VUW9" s="128"/>
      <c r="VUX9" s="128"/>
      <c r="VUY9" s="128"/>
      <c r="VUZ9" s="128"/>
      <c r="VVA9" s="128"/>
      <c r="VVB9" s="128"/>
      <c r="VVC9" s="128"/>
      <c r="VVD9" s="128"/>
      <c r="VVE9" s="128"/>
      <c r="VVF9" s="128"/>
      <c r="VVG9" s="128"/>
      <c r="VVH9" s="128"/>
      <c r="VVI9" s="128"/>
      <c r="VVJ9" s="128"/>
      <c r="VVK9" s="128"/>
      <c r="VVL9" s="128"/>
      <c r="VVM9" s="128"/>
      <c r="VVN9" s="128"/>
      <c r="VVO9" s="128"/>
      <c r="VVP9" s="128"/>
      <c r="VVQ9" s="128"/>
      <c r="VVR9" s="128"/>
      <c r="VVS9" s="128"/>
      <c r="VVT9" s="128"/>
      <c r="VVU9" s="128"/>
      <c r="VVV9" s="128"/>
      <c r="VVW9" s="128"/>
      <c r="VVX9" s="128"/>
      <c r="VVY9" s="128"/>
      <c r="VVZ9" s="128"/>
      <c r="VWA9" s="128"/>
      <c r="VWB9" s="128"/>
      <c r="VWC9" s="128"/>
      <c r="VWD9" s="128"/>
      <c r="VWE9" s="128"/>
      <c r="VWF9" s="128"/>
      <c r="VWG9" s="128"/>
      <c r="VWH9" s="128"/>
      <c r="VWI9" s="128"/>
      <c r="VWJ9" s="128"/>
      <c r="VWK9" s="128"/>
      <c r="VWL9" s="128"/>
      <c r="VWM9" s="128"/>
      <c r="VWN9" s="128"/>
      <c r="VWO9" s="128"/>
      <c r="VWP9" s="128"/>
      <c r="VWQ9" s="128"/>
      <c r="VWR9" s="128"/>
      <c r="VWS9" s="128"/>
      <c r="VWT9" s="128"/>
      <c r="VWU9" s="128"/>
      <c r="VWV9" s="128"/>
      <c r="VWW9" s="128"/>
      <c r="VWX9" s="128"/>
      <c r="VWY9" s="128"/>
      <c r="VWZ9" s="128"/>
      <c r="VXA9" s="128"/>
      <c r="VXB9" s="128"/>
      <c r="VXC9" s="128"/>
      <c r="VXD9" s="128"/>
      <c r="VXE9" s="128"/>
      <c r="VXF9" s="128"/>
      <c r="VXG9" s="128"/>
      <c r="VXH9" s="128"/>
      <c r="VXI9" s="128"/>
      <c r="VXJ9" s="128"/>
      <c r="VXK9" s="128"/>
      <c r="VXL9" s="128"/>
      <c r="VXM9" s="128"/>
      <c r="VXN9" s="128"/>
      <c r="VXO9" s="128"/>
      <c r="VXP9" s="128"/>
      <c r="VXQ9" s="128"/>
      <c r="VXR9" s="128"/>
      <c r="VXS9" s="128"/>
      <c r="VXT9" s="128"/>
      <c r="VXU9" s="128"/>
      <c r="VXV9" s="128"/>
      <c r="VXW9" s="128"/>
      <c r="VXX9" s="128"/>
      <c r="VXY9" s="128"/>
      <c r="VXZ9" s="128"/>
      <c r="VYA9" s="128"/>
      <c r="VYB9" s="128"/>
      <c r="VYC9" s="128"/>
      <c r="VYD9" s="128"/>
      <c r="VYE9" s="128"/>
      <c r="VYF9" s="128"/>
      <c r="VYG9" s="128"/>
      <c r="VYH9" s="128"/>
      <c r="VYI9" s="128"/>
      <c r="VYJ9" s="128"/>
      <c r="VYK9" s="128"/>
      <c r="VYL9" s="128"/>
      <c r="VYM9" s="128"/>
      <c r="VYN9" s="128"/>
      <c r="VYO9" s="128"/>
      <c r="VYP9" s="128"/>
      <c r="VYQ9" s="128"/>
      <c r="VYR9" s="128"/>
      <c r="VYS9" s="128"/>
      <c r="VYT9" s="128"/>
      <c r="VYU9" s="128"/>
      <c r="VYV9" s="128"/>
      <c r="VYW9" s="128"/>
      <c r="VYX9" s="128"/>
      <c r="VYY9" s="128"/>
      <c r="VYZ9" s="128"/>
      <c r="VZA9" s="128"/>
      <c r="VZB9" s="128"/>
      <c r="VZC9" s="128"/>
      <c r="VZD9" s="128"/>
      <c r="VZE9" s="128"/>
      <c r="VZF9" s="128"/>
      <c r="VZG9" s="128"/>
      <c r="VZH9" s="128"/>
      <c r="VZI9" s="128"/>
      <c r="VZJ9" s="128"/>
      <c r="VZK9" s="128"/>
      <c r="VZL9" s="128"/>
      <c r="VZM9" s="128"/>
      <c r="VZN9" s="128"/>
      <c r="VZO9" s="128"/>
      <c r="VZP9" s="128"/>
      <c r="VZQ9" s="128"/>
      <c r="VZR9" s="128"/>
      <c r="VZS9" s="128"/>
      <c r="VZT9" s="128"/>
      <c r="VZU9" s="128"/>
      <c r="VZV9" s="128"/>
      <c r="VZW9" s="128"/>
      <c r="VZX9" s="128"/>
      <c r="VZY9" s="128"/>
      <c r="VZZ9" s="128"/>
      <c r="WAA9" s="128"/>
      <c r="WAB9" s="128"/>
      <c r="WAC9" s="128"/>
      <c r="WAD9" s="128"/>
      <c r="WAE9" s="128"/>
      <c r="WAF9" s="128"/>
      <c r="WAG9" s="128"/>
      <c r="WAH9" s="128"/>
      <c r="WAI9" s="128"/>
      <c r="WAJ9" s="128"/>
      <c r="WAK9" s="128"/>
      <c r="WAL9" s="128"/>
      <c r="WAM9" s="128"/>
      <c r="WAN9" s="128"/>
      <c r="WAO9" s="128"/>
      <c r="WAP9" s="128"/>
      <c r="WAQ9" s="128"/>
      <c r="WAR9" s="128"/>
      <c r="WAS9" s="128"/>
      <c r="WAT9" s="128"/>
      <c r="WAU9" s="128"/>
      <c r="WAV9" s="128"/>
      <c r="WAW9" s="128"/>
      <c r="WAX9" s="128"/>
      <c r="WAY9" s="128"/>
      <c r="WAZ9" s="128"/>
      <c r="WBA9" s="128"/>
      <c r="WBB9" s="128"/>
      <c r="WBC9" s="128"/>
      <c r="WBD9" s="128"/>
      <c r="WBE9" s="128"/>
      <c r="WBF9" s="128"/>
      <c r="WBG9" s="128"/>
      <c r="WBH9" s="128"/>
      <c r="WBI9" s="128"/>
      <c r="WBJ9" s="128"/>
      <c r="WBK9" s="128"/>
      <c r="WBL9" s="128"/>
      <c r="WBM9" s="128"/>
      <c r="WBN9" s="128"/>
      <c r="WBO9" s="128"/>
      <c r="WBP9" s="128"/>
      <c r="WBQ9" s="128"/>
      <c r="WBR9" s="128"/>
      <c r="WBS9" s="128"/>
      <c r="WBT9" s="128"/>
      <c r="WBU9" s="128"/>
      <c r="WBV9" s="128"/>
      <c r="WBW9" s="128"/>
      <c r="WBX9" s="128"/>
      <c r="WBY9" s="128"/>
      <c r="WBZ9" s="128"/>
      <c r="WCA9" s="128"/>
      <c r="WCB9" s="128"/>
      <c r="WCC9" s="128"/>
      <c r="WCD9" s="128"/>
      <c r="WCE9" s="128"/>
      <c r="WCF9" s="128"/>
      <c r="WCG9" s="128"/>
      <c r="WCH9" s="128"/>
      <c r="WCI9" s="128"/>
      <c r="WCJ9" s="128"/>
      <c r="WCK9" s="128"/>
      <c r="WCL9" s="128"/>
      <c r="WCM9" s="128"/>
      <c r="WCN9" s="128"/>
      <c r="WCO9" s="128"/>
      <c r="WCP9" s="128"/>
      <c r="WCQ9" s="128"/>
      <c r="WCR9" s="128"/>
      <c r="WCS9" s="128"/>
      <c r="WCT9" s="128"/>
      <c r="WCU9" s="128"/>
      <c r="WCV9" s="128"/>
      <c r="WCW9" s="128"/>
      <c r="WCX9" s="128"/>
      <c r="WCY9" s="128"/>
      <c r="WCZ9" s="128"/>
      <c r="WDA9" s="128"/>
      <c r="WDB9" s="128"/>
      <c r="WDC9" s="128"/>
      <c r="WDD9" s="128"/>
      <c r="WDE9" s="128"/>
      <c r="WDF9" s="128"/>
      <c r="WDG9" s="128"/>
      <c r="WDH9" s="128"/>
      <c r="WDI9" s="128"/>
      <c r="WDJ9" s="128"/>
      <c r="WDK9" s="128"/>
      <c r="WDL9" s="128"/>
      <c r="WDM9" s="128"/>
      <c r="WDN9" s="128"/>
      <c r="WDO9" s="128"/>
      <c r="WDP9" s="128"/>
      <c r="WDQ9" s="128"/>
      <c r="WDR9" s="128"/>
      <c r="WDS9" s="128"/>
      <c r="WDT9" s="128"/>
      <c r="WDU9" s="128"/>
      <c r="WDV9" s="128"/>
      <c r="WDW9" s="128"/>
      <c r="WDX9" s="128"/>
      <c r="WDY9" s="128"/>
      <c r="WDZ9" s="128"/>
      <c r="WEA9" s="128"/>
      <c r="WEB9" s="128"/>
      <c r="WEC9" s="128"/>
      <c r="WED9" s="128"/>
      <c r="WEE9" s="128"/>
      <c r="WEF9" s="128"/>
      <c r="WEG9" s="128"/>
      <c r="WEH9" s="128"/>
      <c r="WEI9" s="128"/>
      <c r="WEJ9" s="128"/>
      <c r="WEK9" s="128"/>
      <c r="WEL9" s="128"/>
      <c r="WEM9" s="128"/>
      <c r="WEN9" s="128"/>
      <c r="WEO9" s="128"/>
      <c r="WEP9" s="128"/>
      <c r="WEQ9" s="128"/>
      <c r="WER9" s="128"/>
      <c r="WES9" s="128"/>
      <c r="WET9" s="128"/>
      <c r="WEU9" s="128"/>
      <c r="WEV9" s="128"/>
      <c r="WEW9" s="128"/>
      <c r="WEX9" s="128"/>
      <c r="WEY9" s="128"/>
      <c r="WEZ9" s="128"/>
      <c r="WFA9" s="128"/>
      <c r="WFB9" s="128"/>
      <c r="WFC9" s="128"/>
      <c r="WFD9" s="128"/>
      <c r="WFE9" s="128"/>
      <c r="WFF9" s="128"/>
      <c r="WFG9" s="128"/>
      <c r="WFH9" s="128"/>
      <c r="WFI9" s="128"/>
      <c r="WFJ9" s="128"/>
      <c r="WFK9" s="128"/>
      <c r="WFL9" s="128"/>
      <c r="WFM9" s="128"/>
      <c r="WFN9" s="128"/>
      <c r="WFO9" s="128"/>
      <c r="WFP9" s="128"/>
      <c r="WFQ9" s="128"/>
      <c r="WFR9" s="128"/>
      <c r="WFS9" s="128"/>
      <c r="WFT9" s="128"/>
      <c r="WFU9" s="128"/>
      <c r="WFV9" s="128"/>
      <c r="WFW9" s="128"/>
      <c r="WFX9" s="128"/>
      <c r="WFY9" s="128"/>
      <c r="WFZ9" s="128"/>
      <c r="WGA9" s="128"/>
      <c r="WGB9" s="128"/>
      <c r="WGC9" s="128"/>
      <c r="WGD9" s="128"/>
      <c r="WGE9" s="128"/>
      <c r="WGF9" s="128"/>
      <c r="WGG9" s="128"/>
      <c r="WGH9" s="128"/>
      <c r="WGI9" s="128"/>
      <c r="WGJ9" s="128"/>
      <c r="WGK9" s="128"/>
      <c r="WGL9" s="128"/>
      <c r="WGM9" s="128"/>
      <c r="WGN9" s="128"/>
      <c r="WGO9" s="128"/>
      <c r="WGP9" s="128"/>
      <c r="WGQ9" s="128"/>
      <c r="WGR9" s="128"/>
      <c r="WGS9" s="128"/>
      <c r="WGT9" s="128"/>
      <c r="WGU9" s="128"/>
      <c r="WGV9" s="128"/>
      <c r="WGW9" s="128"/>
      <c r="WGX9" s="128"/>
      <c r="WGY9" s="128"/>
      <c r="WGZ9" s="128"/>
      <c r="WHA9" s="128"/>
      <c r="WHB9" s="128"/>
      <c r="WHC9" s="128"/>
      <c r="WHD9" s="128"/>
      <c r="WHE9" s="128"/>
      <c r="WHF9" s="128"/>
      <c r="WHG9" s="128"/>
      <c r="WHH9" s="128"/>
      <c r="WHI9" s="128"/>
      <c r="WHJ9" s="128"/>
      <c r="WHK9" s="128"/>
      <c r="WHL9" s="128"/>
      <c r="WHM9" s="128"/>
      <c r="WHN9" s="128"/>
      <c r="WHO9" s="128"/>
      <c r="WHP9" s="128"/>
      <c r="WHQ9" s="128"/>
      <c r="WHR9" s="128"/>
      <c r="WHS9" s="128"/>
      <c r="WHT9" s="128"/>
      <c r="WHU9" s="128"/>
      <c r="WHV9" s="128"/>
      <c r="WHW9" s="128"/>
      <c r="WHX9" s="128"/>
      <c r="WHY9" s="128"/>
      <c r="WHZ9" s="128"/>
      <c r="WIA9" s="128"/>
      <c r="WIB9" s="128"/>
      <c r="WIC9" s="128"/>
      <c r="WID9" s="128"/>
      <c r="WIE9" s="128"/>
      <c r="WIF9" s="128"/>
      <c r="WIG9" s="128"/>
      <c r="WIH9" s="128"/>
      <c r="WII9" s="128"/>
      <c r="WIJ9" s="128"/>
      <c r="WIK9" s="128"/>
      <c r="WIL9" s="128"/>
      <c r="WIM9" s="128"/>
      <c r="WIN9" s="128"/>
      <c r="WIO9" s="128"/>
      <c r="WIP9" s="128"/>
      <c r="WIQ9" s="128"/>
      <c r="WIR9" s="128"/>
      <c r="WIS9" s="128"/>
      <c r="WIT9" s="128"/>
      <c r="WIU9" s="128"/>
      <c r="WIV9" s="128"/>
      <c r="WIW9" s="128"/>
      <c r="WIX9" s="128"/>
      <c r="WIY9" s="128"/>
      <c r="WIZ9" s="128"/>
      <c r="WJA9" s="128"/>
      <c r="WJB9" s="128"/>
      <c r="WJC9" s="128"/>
      <c r="WJD9" s="128"/>
      <c r="WJE9" s="128"/>
      <c r="WJF9" s="128"/>
      <c r="WJG9" s="128"/>
      <c r="WJH9" s="128"/>
      <c r="WJI9" s="128"/>
      <c r="WJJ9" s="128"/>
      <c r="WJK9" s="128"/>
      <c r="WJL9" s="128"/>
      <c r="WJM9" s="128"/>
      <c r="WJN9" s="128"/>
      <c r="WJO9" s="128"/>
      <c r="WJP9" s="128"/>
      <c r="WJQ9" s="128"/>
      <c r="WJR9" s="128"/>
      <c r="WJS9" s="128"/>
      <c r="WJT9" s="128"/>
      <c r="WJU9" s="128"/>
      <c r="WJV9" s="128"/>
      <c r="WJW9" s="128"/>
      <c r="WJX9" s="128"/>
      <c r="WJY9" s="128"/>
      <c r="WJZ9" s="128"/>
      <c r="WKA9" s="128"/>
      <c r="WKB9" s="128"/>
      <c r="WKC9" s="128"/>
      <c r="WKD9" s="128"/>
      <c r="WKE9" s="128"/>
      <c r="WKF9" s="128"/>
      <c r="WKG9" s="128"/>
      <c r="WKH9" s="128"/>
      <c r="WKI9" s="128"/>
      <c r="WKJ9" s="128"/>
      <c r="WKK9" s="128"/>
      <c r="WKL9" s="128"/>
      <c r="WKM9" s="128"/>
      <c r="WKN9" s="128"/>
      <c r="WKO9" s="128"/>
      <c r="WKP9" s="128"/>
      <c r="WKQ9" s="128"/>
      <c r="WKR9" s="128"/>
      <c r="WKS9" s="128"/>
      <c r="WKT9" s="128"/>
      <c r="WKU9" s="128"/>
      <c r="WKV9" s="128"/>
      <c r="WKW9" s="128"/>
      <c r="WKX9" s="128"/>
      <c r="WKY9" s="128"/>
      <c r="WKZ9" s="128"/>
      <c r="WLA9" s="128"/>
      <c r="WLB9" s="128"/>
      <c r="WLC9" s="128"/>
      <c r="WLD9" s="128"/>
      <c r="WLE9" s="128"/>
      <c r="WLF9" s="128"/>
      <c r="WLG9" s="128"/>
      <c r="WLH9" s="128"/>
      <c r="WLI9" s="128"/>
      <c r="WLJ9" s="128"/>
      <c r="WLK9" s="128"/>
      <c r="WLL9" s="128"/>
      <c r="WLM9" s="128"/>
      <c r="WLN9" s="128"/>
      <c r="WLO9" s="128"/>
      <c r="WLP9" s="128"/>
      <c r="WLQ9" s="128"/>
      <c r="WLR9" s="128"/>
      <c r="WLS9" s="128"/>
      <c r="WLT9" s="128"/>
      <c r="WLU9" s="128"/>
      <c r="WLV9" s="128"/>
      <c r="WLW9" s="128"/>
      <c r="WLX9" s="128"/>
      <c r="WLY9" s="128"/>
      <c r="WLZ9" s="128"/>
      <c r="WMA9" s="128"/>
      <c r="WMB9" s="128"/>
      <c r="WMC9" s="128"/>
      <c r="WMD9" s="128"/>
      <c r="WME9" s="128"/>
      <c r="WMF9" s="128"/>
      <c r="WMG9" s="128"/>
      <c r="WMH9" s="128"/>
      <c r="WMI9" s="128"/>
      <c r="WMJ9" s="128"/>
      <c r="WMK9" s="128"/>
      <c r="WML9" s="128"/>
      <c r="WMM9" s="128"/>
      <c r="WMN9" s="128"/>
      <c r="WMO9" s="128"/>
      <c r="WMP9" s="128"/>
      <c r="WMQ9" s="128"/>
      <c r="WMR9" s="128"/>
      <c r="WMS9" s="128"/>
      <c r="WMT9" s="128"/>
      <c r="WMU9" s="128"/>
      <c r="WMV9" s="128"/>
      <c r="WMW9" s="128"/>
      <c r="WMX9" s="128"/>
      <c r="WMY9" s="128"/>
      <c r="WMZ9" s="128"/>
      <c r="WNA9" s="128"/>
      <c r="WNB9" s="128"/>
      <c r="WNC9" s="128"/>
      <c r="WND9" s="128"/>
      <c r="WNE9" s="128"/>
      <c r="WNF9" s="128"/>
      <c r="WNG9" s="128"/>
      <c r="WNH9" s="128"/>
      <c r="WNI9" s="128"/>
      <c r="WNJ9" s="128"/>
      <c r="WNK9" s="128"/>
      <c r="WNL9" s="128"/>
      <c r="WNM9" s="128"/>
      <c r="WNN9" s="128"/>
      <c r="WNO9" s="128"/>
      <c r="WNP9" s="128"/>
      <c r="WNQ9" s="128"/>
      <c r="WNR9" s="128"/>
      <c r="WNS9" s="128"/>
      <c r="WNT9" s="128"/>
      <c r="WNU9" s="128"/>
      <c r="WNV9" s="128"/>
      <c r="WNW9" s="128"/>
      <c r="WNX9" s="128"/>
      <c r="WNY9" s="128"/>
      <c r="WNZ9" s="128"/>
      <c r="WOA9" s="128"/>
      <c r="WOB9" s="128"/>
      <c r="WOC9" s="128"/>
      <c r="WOD9" s="128"/>
      <c r="WOE9" s="128"/>
      <c r="WOF9" s="128"/>
      <c r="WOG9" s="128"/>
      <c r="WOH9" s="128"/>
      <c r="WOI9" s="128"/>
      <c r="WOJ9" s="128"/>
      <c r="WOK9" s="128"/>
      <c r="WOL9" s="128"/>
      <c r="WOM9" s="128"/>
      <c r="WON9" s="128"/>
      <c r="WOO9" s="128"/>
      <c r="WOP9" s="128"/>
      <c r="WOQ9" s="128"/>
      <c r="WOR9" s="128"/>
      <c r="WOS9" s="128"/>
      <c r="WOT9" s="128"/>
      <c r="WOU9" s="128"/>
      <c r="WOV9" s="128"/>
      <c r="WOW9" s="128"/>
      <c r="WOX9" s="128"/>
      <c r="WOY9" s="128"/>
      <c r="WOZ9" s="128"/>
      <c r="WPA9" s="128"/>
      <c r="WPB9" s="128"/>
      <c r="WPC9" s="128"/>
      <c r="WPD9" s="128"/>
      <c r="WPE9" s="128"/>
      <c r="WPF9" s="128"/>
      <c r="WPG9" s="128"/>
      <c r="WPH9" s="128"/>
      <c r="WPI9" s="128"/>
      <c r="WPJ9" s="128"/>
      <c r="WPK9" s="128"/>
      <c r="WPL9" s="128"/>
      <c r="WPM9" s="128"/>
      <c r="WPN9" s="128"/>
      <c r="WPO9" s="128"/>
      <c r="WPP9" s="128"/>
      <c r="WPQ9" s="128"/>
      <c r="WPR9" s="128"/>
      <c r="WPS9" s="128"/>
      <c r="WPT9" s="128"/>
      <c r="WPU9" s="128"/>
      <c r="WPV9" s="128"/>
      <c r="WPW9" s="128"/>
      <c r="WPX9" s="128"/>
      <c r="WPY9" s="128"/>
      <c r="WPZ9" s="128"/>
      <c r="WQA9" s="128"/>
      <c r="WQB9" s="128"/>
      <c r="WQC9" s="128"/>
      <c r="WQD9" s="128"/>
      <c r="WQE9" s="128"/>
      <c r="WQF9" s="128"/>
      <c r="WQG9" s="128"/>
      <c r="WQH9" s="128"/>
      <c r="WQI9" s="128"/>
      <c r="WQJ9" s="128"/>
      <c r="WQK9" s="128"/>
      <c r="WQL9" s="128"/>
      <c r="WQM9" s="128"/>
      <c r="WQN9" s="128"/>
      <c r="WQO9" s="128"/>
      <c r="WQP9" s="128"/>
      <c r="WQQ9" s="128"/>
      <c r="WQR9" s="128"/>
      <c r="WQS9" s="128"/>
      <c r="WQT9" s="128"/>
      <c r="WQU9" s="128"/>
      <c r="WQV9" s="128"/>
      <c r="WQW9" s="128"/>
      <c r="WQX9" s="128"/>
      <c r="WQY9" s="128"/>
      <c r="WQZ9" s="128"/>
      <c r="WRA9" s="128"/>
      <c r="WRB9" s="128"/>
      <c r="WRC9" s="128"/>
      <c r="WRD9" s="128"/>
      <c r="WRE9" s="128"/>
      <c r="WRF9" s="128"/>
      <c r="WRG9" s="128"/>
      <c r="WRH9" s="128"/>
      <c r="WRI9" s="128"/>
      <c r="WRJ9" s="128"/>
      <c r="WRK9" s="128"/>
      <c r="WRL9" s="128"/>
      <c r="WRM9" s="128"/>
      <c r="WRN9" s="128"/>
      <c r="WRO9" s="128"/>
      <c r="WRP9" s="128"/>
      <c r="WRQ9" s="128"/>
      <c r="WRR9" s="128"/>
      <c r="WRS9" s="128"/>
      <c r="WRT9" s="128"/>
      <c r="WRU9" s="128"/>
      <c r="WRV9" s="128"/>
      <c r="WRW9" s="128"/>
      <c r="WRX9" s="128"/>
      <c r="WRY9" s="128"/>
      <c r="WRZ9" s="128"/>
      <c r="WSA9" s="128"/>
      <c r="WSB9" s="128"/>
      <c r="WSC9" s="128"/>
      <c r="WSD9" s="128"/>
      <c r="WSE9" s="128"/>
      <c r="WSF9" s="128"/>
      <c r="WSG9" s="128"/>
      <c r="WSH9" s="128"/>
      <c r="WSI9" s="128"/>
      <c r="WSJ9" s="128"/>
      <c r="WSK9" s="128"/>
      <c r="WSL9" s="128"/>
      <c r="WSM9" s="128"/>
      <c r="WSN9" s="128"/>
      <c r="WSO9" s="128"/>
      <c r="WSP9" s="128"/>
      <c r="WSQ9" s="128"/>
      <c r="WSR9" s="128"/>
      <c r="WSS9" s="128"/>
      <c r="WST9" s="128"/>
      <c r="WSU9" s="128"/>
      <c r="WSV9" s="128"/>
      <c r="WSW9" s="128"/>
      <c r="WSX9" s="128"/>
      <c r="WSY9" s="128"/>
      <c r="WSZ9" s="128"/>
      <c r="WTA9" s="128"/>
      <c r="WTB9" s="128"/>
      <c r="WTC9" s="128"/>
      <c r="WTD9" s="128"/>
      <c r="WTE9" s="128"/>
      <c r="WTF9" s="128"/>
      <c r="WTG9" s="128"/>
      <c r="WTH9" s="128"/>
      <c r="WTI9" s="128"/>
      <c r="WTJ9" s="128"/>
      <c r="WTK9" s="128"/>
      <c r="WTL9" s="128"/>
      <c r="WTM9" s="128"/>
      <c r="WTN9" s="128"/>
      <c r="WTO9" s="128"/>
      <c r="WTP9" s="128"/>
      <c r="WTQ9" s="128"/>
      <c r="WTR9" s="128"/>
      <c r="WTS9" s="128"/>
      <c r="WTT9" s="128"/>
      <c r="WTU9" s="128"/>
      <c r="WTV9" s="128"/>
      <c r="WTW9" s="128"/>
      <c r="WTX9" s="128"/>
      <c r="WTY9" s="128"/>
      <c r="WTZ9" s="128"/>
      <c r="WUA9" s="128"/>
      <c r="WUB9" s="128"/>
      <c r="WUC9" s="128"/>
      <c r="WUD9" s="128"/>
      <c r="WUE9" s="128"/>
      <c r="WUF9" s="128"/>
      <c r="WUG9" s="128"/>
      <c r="WUH9" s="128"/>
      <c r="WUI9" s="128"/>
      <c r="WUJ9" s="128"/>
      <c r="WUK9" s="128"/>
      <c r="WUL9" s="128"/>
      <c r="WUM9" s="128"/>
      <c r="WUN9" s="128"/>
      <c r="WUO9" s="128"/>
      <c r="WUP9" s="128"/>
      <c r="WUQ9" s="128"/>
      <c r="WUR9" s="128"/>
      <c r="WUS9" s="128"/>
      <c r="WUT9" s="128"/>
      <c r="WUU9" s="128"/>
      <c r="WUV9" s="128"/>
      <c r="WUW9" s="128"/>
      <c r="WUX9" s="128"/>
      <c r="WUY9" s="128"/>
      <c r="WUZ9" s="128"/>
      <c r="WVA9" s="128"/>
      <c r="WVB9" s="128"/>
      <c r="WVC9" s="128"/>
      <c r="WVD9" s="128"/>
      <c r="WVE9" s="128"/>
      <c r="WVF9" s="128"/>
      <c r="WVG9" s="128"/>
      <c r="WVH9" s="128"/>
      <c r="WVI9" s="128"/>
      <c r="WVJ9" s="128"/>
      <c r="WVK9" s="128"/>
      <c r="WVL9" s="128"/>
      <c r="WVM9" s="128"/>
      <c r="WVN9" s="128"/>
      <c r="WVO9" s="128"/>
      <c r="WVP9" s="128"/>
      <c r="WVQ9" s="128"/>
      <c r="WVR9" s="128"/>
      <c r="WVS9" s="128"/>
      <c r="WVT9" s="128"/>
      <c r="WVU9" s="128"/>
      <c r="WVV9" s="128"/>
      <c r="WVW9" s="128"/>
      <c r="WVX9" s="128"/>
      <c r="WVY9" s="128"/>
      <c r="WVZ9" s="128"/>
      <c r="WWA9" s="128"/>
    </row>
    <row r="10" spans="1:16147" s="63" customFormat="1" ht="33.75" customHeight="1">
      <c r="A10" s="128"/>
      <c r="B10" s="650" t="s">
        <v>610</v>
      </c>
      <c r="C10" s="335"/>
      <c r="D10" s="750" t="e">
        <f>+#REF!</f>
        <v>#REF!</v>
      </c>
      <c r="E10" s="750"/>
      <c r="F10" s="750"/>
      <c r="G10" s="750"/>
      <c r="H10" s="750"/>
      <c r="I10" s="750"/>
      <c r="J10" s="750"/>
      <c r="K10" s="750"/>
      <c r="L10" s="750"/>
      <c r="M10" s="291" t="s">
        <v>39</v>
      </c>
      <c r="N10" s="292"/>
      <c r="O10" s="293" t="e">
        <f>+#REF!</f>
        <v>#REF!</v>
      </c>
      <c r="P10" s="286"/>
      <c r="Q10" s="88"/>
      <c r="R10" s="649"/>
      <c r="T10" s="128"/>
      <c r="U10" s="128"/>
      <c r="V10" s="128"/>
      <c r="W10" s="128"/>
      <c r="X10" s="128"/>
      <c r="Y10" s="128"/>
      <c r="Z10" s="128"/>
      <c r="AA10" s="128"/>
      <c r="AB10" s="128"/>
      <c r="AC10" s="128"/>
      <c r="AD10" s="128"/>
      <c r="AE10" s="128"/>
      <c r="AF10" s="128"/>
      <c r="AG10" s="128"/>
      <c r="AH10" s="128"/>
      <c r="AI10" s="128"/>
      <c r="AJ10" s="128"/>
      <c r="AK10" s="128"/>
      <c r="AL10" s="128"/>
      <c r="AM10" s="128"/>
      <c r="AN10" s="128"/>
      <c r="AO10" s="128"/>
      <c r="AP10" s="128"/>
      <c r="AQ10" s="128"/>
      <c r="AR10" s="128"/>
      <c r="AS10" s="128"/>
      <c r="AT10" s="128"/>
      <c r="AU10" s="128"/>
      <c r="AV10" s="128"/>
      <c r="AW10" s="128"/>
      <c r="AX10" s="128"/>
      <c r="AY10" s="128"/>
      <c r="AZ10" s="128"/>
      <c r="BA10" s="128"/>
      <c r="BB10" s="128"/>
      <c r="BC10" s="128"/>
      <c r="BD10" s="128"/>
      <c r="BE10" s="128"/>
      <c r="BF10" s="128"/>
      <c r="BG10" s="128"/>
      <c r="BH10" s="128"/>
      <c r="BI10" s="128"/>
      <c r="BJ10" s="128"/>
      <c r="BK10" s="128"/>
      <c r="BL10" s="128"/>
      <c r="BM10" s="128"/>
      <c r="BN10" s="128"/>
      <c r="BO10" s="128"/>
      <c r="BP10" s="128"/>
      <c r="BQ10" s="128"/>
      <c r="BR10" s="128"/>
      <c r="BS10" s="128"/>
      <c r="BT10" s="128"/>
      <c r="BU10" s="128"/>
      <c r="BV10" s="128"/>
      <c r="BW10" s="128"/>
      <c r="BX10" s="128"/>
      <c r="BY10" s="128"/>
      <c r="BZ10" s="128"/>
      <c r="CA10" s="128"/>
      <c r="CB10" s="128"/>
      <c r="CC10" s="128"/>
      <c r="CD10" s="128"/>
      <c r="CE10" s="128"/>
      <c r="CF10" s="128"/>
      <c r="CG10" s="128"/>
      <c r="CH10" s="128"/>
      <c r="CI10" s="128"/>
      <c r="CJ10" s="128"/>
      <c r="CK10" s="128"/>
      <c r="CL10" s="128"/>
      <c r="CM10" s="128"/>
      <c r="CN10" s="128"/>
      <c r="CO10" s="128"/>
      <c r="CP10" s="128"/>
      <c r="CQ10" s="128"/>
      <c r="CR10" s="128"/>
      <c r="CS10" s="128"/>
      <c r="CT10" s="128"/>
      <c r="CU10" s="128"/>
      <c r="CV10" s="128"/>
      <c r="CW10" s="128"/>
      <c r="CX10" s="128"/>
      <c r="CY10" s="128"/>
      <c r="CZ10" s="128"/>
      <c r="DA10" s="128"/>
      <c r="DB10" s="128"/>
      <c r="DC10" s="128"/>
      <c r="DD10" s="128"/>
      <c r="DE10" s="128"/>
      <c r="DF10" s="128"/>
      <c r="DG10" s="128"/>
      <c r="DH10" s="128"/>
      <c r="DI10" s="128"/>
      <c r="DJ10" s="128"/>
      <c r="DK10" s="128"/>
      <c r="DL10" s="128"/>
      <c r="DM10" s="128"/>
      <c r="DN10" s="128"/>
      <c r="DO10" s="128"/>
      <c r="DP10" s="128"/>
      <c r="DQ10" s="128"/>
      <c r="DR10" s="128"/>
      <c r="DS10" s="128"/>
      <c r="DT10" s="128"/>
      <c r="DU10" s="128"/>
      <c r="DV10" s="128"/>
      <c r="DW10" s="128"/>
      <c r="DX10" s="128"/>
      <c r="DY10" s="128"/>
      <c r="DZ10" s="128"/>
      <c r="EA10" s="128"/>
      <c r="EB10" s="128"/>
      <c r="EC10" s="128"/>
      <c r="ED10" s="128"/>
      <c r="EE10" s="128"/>
      <c r="EF10" s="128"/>
      <c r="EG10" s="128"/>
      <c r="EH10" s="128"/>
      <c r="EI10" s="128"/>
      <c r="EJ10" s="128"/>
      <c r="EK10" s="128"/>
      <c r="EL10" s="128"/>
      <c r="EM10" s="128"/>
      <c r="EN10" s="128"/>
      <c r="EO10" s="128"/>
      <c r="EP10" s="128"/>
      <c r="EQ10" s="128"/>
      <c r="ER10" s="128"/>
      <c r="ES10" s="128"/>
      <c r="ET10" s="128"/>
      <c r="EU10" s="128"/>
      <c r="EV10" s="128"/>
      <c r="EW10" s="128"/>
      <c r="EX10" s="128"/>
      <c r="EY10" s="128"/>
      <c r="EZ10" s="128"/>
      <c r="FA10" s="128"/>
      <c r="FB10" s="128"/>
      <c r="FC10" s="128"/>
      <c r="FD10" s="128"/>
      <c r="FE10" s="128"/>
      <c r="FF10" s="128"/>
      <c r="FG10" s="128"/>
      <c r="FH10" s="128"/>
      <c r="FI10" s="128"/>
      <c r="FJ10" s="128"/>
      <c r="FK10" s="128"/>
      <c r="FL10" s="128"/>
      <c r="FM10" s="128"/>
      <c r="FN10" s="128"/>
      <c r="FO10" s="128"/>
      <c r="FP10" s="128"/>
      <c r="FQ10" s="128"/>
      <c r="FR10" s="128"/>
      <c r="FS10" s="128"/>
      <c r="FT10" s="128"/>
      <c r="FU10" s="128"/>
      <c r="FV10" s="128"/>
      <c r="FW10" s="128"/>
      <c r="FX10" s="128"/>
      <c r="FY10" s="128"/>
      <c r="FZ10" s="128"/>
      <c r="GA10" s="128"/>
      <c r="GB10" s="128"/>
      <c r="GC10" s="128"/>
      <c r="GD10" s="128"/>
      <c r="GE10" s="128"/>
      <c r="GF10" s="128"/>
      <c r="GG10" s="128"/>
      <c r="GH10" s="128"/>
      <c r="GI10" s="128"/>
      <c r="GJ10" s="128"/>
      <c r="GK10" s="128"/>
      <c r="GL10" s="128"/>
      <c r="GM10" s="128"/>
      <c r="GN10" s="128"/>
      <c r="GO10" s="128"/>
      <c r="GP10" s="128"/>
      <c r="GQ10" s="128"/>
      <c r="GR10" s="128"/>
      <c r="GS10" s="128"/>
      <c r="GT10" s="128"/>
      <c r="GU10" s="128"/>
      <c r="GV10" s="128"/>
      <c r="GW10" s="128"/>
      <c r="GX10" s="128"/>
      <c r="GY10" s="128"/>
      <c r="GZ10" s="128"/>
      <c r="HA10" s="128"/>
      <c r="HB10" s="128"/>
      <c r="HC10" s="128"/>
      <c r="HD10" s="128"/>
      <c r="HE10" s="128"/>
      <c r="HF10" s="128"/>
      <c r="HG10" s="128"/>
      <c r="HH10" s="128"/>
      <c r="HI10" s="128"/>
      <c r="HJ10" s="128"/>
      <c r="HK10" s="128"/>
      <c r="HL10" s="128"/>
      <c r="HM10" s="128"/>
      <c r="HN10" s="128"/>
      <c r="HO10" s="128"/>
      <c r="HP10" s="128"/>
      <c r="HQ10" s="128"/>
      <c r="HR10" s="128"/>
      <c r="HS10" s="128"/>
      <c r="HT10" s="128"/>
      <c r="HU10" s="128"/>
      <c r="HV10" s="128"/>
      <c r="HW10" s="128"/>
      <c r="HX10" s="128"/>
      <c r="HY10" s="128"/>
      <c r="HZ10" s="128"/>
      <c r="IA10" s="128"/>
      <c r="IB10" s="128"/>
      <c r="IC10" s="128"/>
      <c r="ID10" s="128"/>
      <c r="IE10" s="128"/>
      <c r="IF10" s="128"/>
      <c r="IG10" s="128"/>
      <c r="IH10" s="128"/>
      <c r="II10" s="128"/>
      <c r="IJ10" s="128"/>
      <c r="IK10" s="128"/>
      <c r="IL10" s="128"/>
      <c r="IM10" s="128"/>
      <c r="IN10" s="128"/>
      <c r="IO10" s="128"/>
      <c r="IP10" s="128"/>
      <c r="IQ10" s="128"/>
      <c r="IR10" s="128"/>
      <c r="IS10" s="128"/>
      <c r="IT10" s="128"/>
      <c r="IU10" s="128"/>
      <c r="IV10" s="128"/>
      <c r="IW10" s="128"/>
      <c r="IX10" s="128"/>
      <c r="IY10" s="128"/>
      <c r="IZ10" s="128"/>
      <c r="JA10" s="128"/>
      <c r="JB10" s="128"/>
      <c r="JC10" s="128"/>
      <c r="JD10" s="128"/>
      <c r="JE10" s="128"/>
      <c r="JF10" s="128"/>
      <c r="JG10" s="128"/>
      <c r="JH10" s="128"/>
      <c r="JI10" s="128"/>
      <c r="JJ10" s="128"/>
      <c r="JK10" s="128"/>
      <c r="JL10" s="128"/>
      <c r="JM10" s="128"/>
      <c r="JN10" s="128"/>
      <c r="JO10" s="128"/>
      <c r="JP10" s="128"/>
      <c r="JQ10" s="128"/>
      <c r="JR10" s="128"/>
      <c r="JS10" s="128"/>
      <c r="JT10" s="128"/>
      <c r="JU10" s="128"/>
      <c r="JV10" s="128"/>
      <c r="JW10" s="128"/>
      <c r="JX10" s="128"/>
      <c r="JY10" s="128"/>
      <c r="JZ10" s="128"/>
      <c r="KA10" s="128"/>
      <c r="KB10" s="128"/>
      <c r="KC10" s="128"/>
      <c r="KD10" s="128"/>
      <c r="KE10" s="128"/>
      <c r="KF10" s="128"/>
      <c r="KG10" s="128"/>
      <c r="KH10" s="128"/>
      <c r="KI10" s="128"/>
      <c r="KJ10" s="128"/>
      <c r="KK10" s="128"/>
      <c r="KL10" s="128"/>
      <c r="KM10" s="128"/>
      <c r="KN10" s="128"/>
      <c r="KO10" s="128"/>
      <c r="KP10" s="128"/>
      <c r="KQ10" s="128"/>
      <c r="KR10" s="128"/>
      <c r="KS10" s="128"/>
      <c r="KT10" s="128"/>
      <c r="KU10" s="128"/>
      <c r="KV10" s="128"/>
      <c r="KW10" s="128"/>
      <c r="KX10" s="128"/>
      <c r="KY10" s="128"/>
      <c r="KZ10" s="128"/>
      <c r="LA10" s="128"/>
      <c r="LB10" s="128"/>
      <c r="LC10" s="128"/>
      <c r="LD10" s="128"/>
      <c r="LE10" s="128"/>
      <c r="LF10" s="128"/>
      <c r="LG10" s="128"/>
      <c r="LH10" s="128"/>
      <c r="LI10" s="128"/>
      <c r="LJ10" s="128"/>
      <c r="LK10" s="128"/>
      <c r="LL10" s="128"/>
      <c r="LM10" s="128"/>
      <c r="LN10" s="128"/>
      <c r="LO10" s="128"/>
      <c r="LP10" s="128"/>
      <c r="LQ10" s="128"/>
      <c r="LR10" s="128"/>
      <c r="LS10" s="128"/>
      <c r="LT10" s="128"/>
      <c r="LU10" s="128"/>
      <c r="LV10" s="128"/>
      <c r="LW10" s="128"/>
      <c r="LX10" s="128"/>
      <c r="LY10" s="128"/>
      <c r="LZ10" s="128"/>
      <c r="MA10" s="128"/>
      <c r="MB10" s="128"/>
      <c r="MC10" s="128"/>
      <c r="MD10" s="128"/>
      <c r="ME10" s="128"/>
      <c r="MF10" s="128"/>
      <c r="MG10" s="128"/>
      <c r="MH10" s="128"/>
      <c r="MI10" s="128"/>
      <c r="MJ10" s="128"/>
      <c r="MK10" s="128"/>
      <c r="ML10" s="128"/>
      <c r="MM10" s="128"/>
      <c r="MN10" s="128"/>
      <c r="MO10" s="128"/>
      <c r="MP10" s="128"/>
      <c r="MQ10" s="128"/>
      <c r="MR10" s="128"/>
      <c r="MS10" s="128"/>
      <c r="MT10" s="128"/>
      <c r="MU10" s="128"/>
      <c r="MV10" s="128"/>
      <c r="MW10" s="128"/>
      <c r="MX10" s="128"/>
      <c r="MY10" s="128"/>
      <c r="MZ10" s="128"/>
      <c r="NA10" s="128"/>
      <c r="NB10" s="128"/>
      <c r="NC10" s="128"/>
      <c r="ND10" s="128"/>
      <c r="NE10" s="128"/>
      <c r="NF10" s="128"/>
      <c r="NG10" s="128"/>
      <c r="NH10" s="128"/>
      <c r="NI10" s="128"/>
      <c r="NJ10" s="128"/>
      <c r="NK10" s="128"/>
      <c r="NL10" s="128"/>
      <c r="NM10" s="128"/>
      <c r="NN10" s="128"/>
      <c r="NO10" s="128"/>
      <c r="NP10" s="128"/>
      <c r="NQ10" s="128"/>
      <c r="NR10" s="128"/>
      <c r="NS10" s="128"/>
      <c r="NT10" s="128"/>
      <c r="NU10" s="128"/>
      <c r="NV10" s="128"/>
      <c r="NW10" s="128"/>
      <c r="NX10" s="128"/>
      <c r="NY10" s="128"/>
      <c r="NZ10" s="128"/>
      <c r="OA10" s="128"/>
      <c r="OB10" s="128"/>
      <c r="OC10" s="128"/>
      <c r="OD10" s="128"/>
      <c r="OE10" s="128"/>
      <c r="OF10" s="128"/>
      <c r="OG10" s="128"/>
      <c r="OH10" s="128"/>
      <c r="OI10" s="128"/>
      <c r="OJ10" s="128"/>
      <c r="OK10" s="128"/>
      <c r="OL10" s="128"/>
      <c r="OM10" s="128"/>
      <c r="ON10" s="128"/>
      <c r="OO10" s="128"/>
      <c r="OP10" s="128"/>
      <c r="OQ10" s="128"/>
      <c r="OR10" s="128"/>
      <c r="OS10" s="128"/>
      <c r="OT10" s="128"/>
      <c r="OU10" s="128"/>
      <c r="OV10" s="128"/>
      <c r="OW10" s="128"/>
      <c r="OX10" s="128"/>
      <c r="OY10" s="128"/>
      <c r="OZ10" s="128"/>
      <c r="PA10" s="128"/>
      <c r="PB10" s="128"/>
      <c r="PC10" s="128"/>
      <c r="PD10" s="128"/>
      <c r="PE10" s="128"/>
      <c r="PF10" s="128"/>
      <c r="PG10" s="128"/>
      <c r="PH10" s="128"/>
      <c r="PI10" s="128"/>
      <c r="PJ10" s="128"/>
      <c r="PK10" s="128"/>
      <c r="PL10" s="128"/>
      <c r="PM10" s="128"/>
      <c r="PN10" s="128"/>
      <c r="PO10" s="128"/>
      <c r="PP10" s="128"/>
      <c r="PQ10" s="128"/>
      <c r="PR10" s="128"/>
      <c r="PS10" s="128"/>
      <c r="PT10" s="128"/>
      <c r="PU10" s="128"/>
      <c r="PV10" s="128"/>
      <c r="PW10" s="128"/>
      <c r="PX10" s="128"/>
      <c r="PY10" s="128"/>
      <c r="PZ10" s="128"/>
      <c r="QA10" s="128"/>
      <c r="QB10" s="128"/>
      <c r="QC10" s="128"/>
      <c r="QD10" s="128"/>
      <c r="QE10" s="128"/>
      <c r="QF10" s="128"/>
      <c r="QG10" s="128"/>
      <c r="QH10" s="128"/>
      <c r="QI10" s="128"/>
      <c r="QJ10" s="128"/>
      <c r="QK10" s="128"/>
      <c r="QL10" s="128"/>
      <c r="QM10" s="128"/>
      <c r="QN10" s="128"/>
      <c r="QO10" s="128"/>
      <c r="QP10" s="128"/>
      <c r="QQ10" s="128"/>
      <c r="QR10" s="128"/>
      <c r="QS10" s="128"/>
      <c r="QT10" s="128"/>
      <c r="QU10" s="128"/>
      <c r="QV10" s="128"/>
      <c r="QW10" s="128"/>
      <c r="QX10" s="128"/>
      <c r="QY10" s="128"/>
      <c r="QZ10" s="128"/>
      <c r="RA10" s="128"/>
      <c r="RB10" s="128"/>
      <c r="RC10" s="128"/>
      <c r="RD10" s="128"/>
      <c r="RE10" s="128"/>
      <c r="RF10" s="128"/>
      <c r="RG10" s="128"/>
      <c r="RH10" s="128"/>
      <c r="RI10" s="128"/>
      <c r="RJ10" s="128"/>
      <c r="RK10" s="128"/>
      <c r="RL10" s="128"/>
      <c r="RM10" s="128"/>
      <c r="RN10" s="128"/>
      <c r="RO10" s="128"/>
      <c r="RP10" s="128"/>
      <c r="RQ10" s="128"/>
      <c r="RR10" s="128"/>
      <c r="RS10" s="128"/>
      <c r="RT10" s="128"/>
      <c r="RU10" s="128"/>
      <c r="RV10" s="128"/>
      <c r="RW10" s="128"/>
      <c r="RX10" s="128"/>
      <c r="RY10" s="128"/>
      <c r="RZ10" s="128"/>
      <c r="SA10" s="128"/>
      <c r="SB10" s="128"/>
      <c r="SC10" s="128"/>
      <c r="SD10" s="128"/>
      <c r="SE10" s="128"/>
      <c r="SF10" s="128"/>
      <c r="SG10" s="128"/>
      <c r="SH10" s="128"/>
      <c r="SI10" s="128"/>
      <c r="SJ10" s="128"/>
      <c r="SK10" s="128"/>
      <c r="SL10" s="128"/>
      <c r="SM10" s="128"/>
      <c r="SN10" s="128"/>
      <c r="SO10" s="128"/>
      <c r="SP10" s="128"/>
      <c r="SQ10" s="128"/>
      <c r="SR10" s="128"/>
      <c r="SS10" s="128"/>
      <c r="ST10" s="128"/>
      <c r="SU10" s="128"/>
      <c r="SV10" s="128"/>
      <c r="SW10" s="128"/>
      <c r="SX10" s="128"/>
      <c r="SY10" s="128"/>
      <c r="SZ10" s="128"/>
      <c r="TA10" s="128"/>
      <c r="TB10" s="128"/>
      <c r="TC10" s="128"/>
      <c r="TD10" s="128"/>
      <c r="TE10" s="128"/>
      <c r="TF10" s="128"/>
      <c r="TG10" s="128"/>
      <c r="TH10" s="128"/>
      <c r="TI10" s="128"/>
      <c r="TJ10" s="128"/>
      <c r="TK10" s="128"/>
      <c r="TL10" s="128"/>
      <c r="TM10" s="128"/>
      <c r="TN10" s="128"/>
      <c r="TO10" s="128"/>
      <c r="TP10" s="128"/>
      <c r="TQ10" s="128"/>
      <c r="TR10" s="128"/>
      <c r="TS10" s="128"/>
      <c r="TT10" s="128"/>
      <c r="TU10" s="128"/>
      <c r="TV10" s="128"/>
      <c r="TW10" s="128"/>
      <c r="TX10" s="128"/>
      <c r="TY10" s="128"/>
      <c r="TZ10" s="128"/>
      <c r="UA10" s="128"/>
      <c r="UB10" s="128"/>
      <c r="UC10" s="128"/>
      <c r="UD10" s="128"/>
      <c r="UE10" s="128"/>
      <c r="UF10" s="128"/>
      <c r="UG10" s="128"/>
      <c r="UH10" s="128"/>
      <c r="UI10" s="128"/>
      <c r="UJ10" s="128"/>
      <c r="UK10" s="128"/>
      <c r="UL10" s="128"/>
      <c r="UM10" s="128"/>
      <c r="UN10" s="128"/>
      <c r="UO10" s="128"/>
      <c r="UP10" s="128"/>
      <c r="UQ10" s="128"/>
      <c r="UR10" s="128"/>
      <c r="US10" s="128"/>
      <c r="UT10" s="128"/>
      <c r="UU10" s="128"/>
      <c r="UV10" s="128"/>
      <c r="UW10" s="128"/>
      <c r="UX10" s="128"/>
      <c r="UY10" s="128"/>
      <c r="UZ10" s="128"/>
      <c r="VA10" s="128"/>
      <c r="VB10" s="128"/>
      <c r="VC10" s="128"/>
      <c r="VD10" s="128"/>
      <c r="VE10" s="128"/>
      <c r="VF10" s="128"/>
      <c r="VG10" s="128"/>
      <c r="VH10" s="128"/>
      <c r="VI10" s="128"/>
      <c r="VJ10" s="128"/>
      <c r="VK10" s="128"/>
      <c r="VL10" s="128"/>
      <c r="VM10" s="128"/>
      <c r="VN10" s="128"/>
      <c r="VO10" s="128"/>
      <c r="VP10" s="128"/>
      <c r="VQ10" s="128"/>
      <c r="VR10" s="128"/>
      <c r="VS10" s="128"/>
      <c r="VT10" s="128"/>
      <c r="VU10" s="128"/>
      <c r="VV10" s="128"/>
      <c r="VW10" s="128"/>
      <c r="VX10" s="128"/>
      <c r="VY10" s="128"/>
      <c r="VZ10" s="128"/>
      <c r="WA10" s="128"/>
      <c r="WB10" s="128"/>
      <c r="WC10" s="128"/>
      <c r="WD10" s="128"/>
      <c r="WE10" s="128"/>
      <c r="WF10" s="128"/>
      <c r="WG10" s="128"/>
      <c r="WH10" s="128"/>
      <c r="WI10" s="128"/>
      <c r="WJ10" s="128"/>
      <c r="WK10" s="128"/>
      <c r="WL10" s="128"/>
      <c r="WM10" s="128"/>
      <c r="WN10" s="128"/>
      <c r="WO10" s="128"/>
      <c r="WP10" s="128"/>
      <c r="WQ10" s="128"/>
      <c r="WR10" s="128"/>
      <c r="WS10" s="128"/>
      <c r="WT10" s="128"/>
      <c r="WU10" s="128"/>
      <c r="WV10" s="128"/>
      <c r="WW10" s="128"/>
      <c r="WX10" s="128"/>
      <c r="WY10" s="128"/>
      <c r="WZ10" s="128"/>
      <c r="XA10" s="128"/>
      <c r="XB10" s="128"/>
      <c r="XC10" s="128"/>
      <c r="XD10" s="128"/>
      <c r="XE10" s="128"/>
      <c r="XF10" s="128"/>
      <c r="XG10" s="128"/>
      <c r="XH10" s="128"/>
      <c r="XI10" s="128"/>
      <c r="XJ10" s="128"/>
      <c r="XK10" s="128"/>
      <c r="XL10" s="128"/>
      <c r="XM10" s="128"/>
      <c r="XN10" s="128"/>
      <c r="XO10" s="128"/>
      <c r="XP10" s="128"/>
      <c r="XQ10" s="128"/>
      <c r="XR10" s="128"/>
      <c r="XS10" s="128"/>
      <c r="XT10" s="128"/>
      <c r="XU10" s="128"/>
      <c r="XV10" s="128"/>
      <c r="XW10" s="128"/>
      <c r="XX10" s="128"/>
      <c r="XY10" s="128"/>
      <c r="XZ10" s="128"/>
      <c r="YA10" s="128"/>
      <c r="YB10" s="128"/>
      <c r="YC10" s="128"/>
      <c r="YD10" s="128"/>
      <c r="YE10" s="128"/>
      <c r="YF10" s="128"/>
      <c r="YG10" s="128"/>
      <c r="YH10" s="128"/>
      <c r="YI10" s="128"/>
      <c r="YJ10" s="128"/>
      <c r="YK10" s="128"/>
      <c r="YL10" s="128"/>
      <c r="YM10" s="128"/>
      <c r="YN10" s="128"/>
      <c r="YO10" s="128"/>
      <c r="YP10" s="128"/>
      <c r="YQ10" s="128"/>
      <c r="YR10" s="128"/>
      <c r="YS10" s="128"/>
      <c r="YT10" s="128"/>
      <c r="YU10" s="128"/>
      <c r="YV10" s="128"/>
      <c r="YW10" s="128"/>
      <c r="YX10" s="128"/>
      <c r="YY10" s="128"/>
      <c r="YZ10" s="128"/>
      <c r="ZA10" s="128"/>
      <c r="ZB10" s="128"/>
      <c r="ZC10" s="128"/>
      <c r="ZD10" s="128"/>
      <c r="ZE10" s="128"/>
      <c r="ZF10" s="128"/>
      <c r="ZG10" s="128"/>
      <c r="ZH10" s="128"/>
      <c r="ZI10" s="128"/>
      <c r="ZJ10" s="128"/>
      <c r="ZK10" s="128"/>
      <c r="ZL10" s="128"/>
      <c r="ZM10" s="128"/>
      <c r="ZN10" s="128"/>
      <c r="ZO10" s="128"/>
      <c r="ZP10" s="128"/>
      <c r="ZQ10" s="128"/>
      <c r="ZR10" s="128"/>
      <c r="ZS10" s="128"/>
      <c r="ZT10" s="128"/>
      <c r="ZU10" s="128"/>
      <c r="ZV10" s="128"/>
      <c r="ZW10" s="128"/>
      <c r="ZX10" s="128"/>
      <c r="ZY10" s="128"/>
      <c r="ZZ10" s="128"/>
      <c r="AAA10" s="128"/>
      <c r="AAB10" s="128"/>
      <c r="AAC10" s="128"/>
      <c r="AAD10" s="128"/>
      <c r="AAE10" s="128"/>
      <c r="AAF10" s="128"/>
      <c r="AAG10" s="128"/>
      <c r="AAH10" s="128"/>
      <c r="AAI10" s="128"/>
      <c r="AAJ10" s="128"/>
      <c r="AAK10" s="128"/>
      <c r="AAL10" s="128"/>
      <c r="AAM10" s="128"/>
      <c r="AAN10" s="128"/>
      <c r="AAO10" s="128"/>
      <c r="AAP10" s="128"/>
      <c r="AAQ10" s="128"/>
      <c r="AAR10" s="128"/>
      <c r="AAS10" s="128"/>
      <c r="AAT10" s="128"/>
      <c r="AAU10" s="128"/>
      <c r="AAV10" s="128"/>
      <c r="AAW10" s="128"/>
      <c r="AAX10" s="128"/>
      <c r="AAY10" s="128"/>
      <c r="AAZ10" s="128"/>
      <c r="ABA10" s="128"/>
      <c r="ABB10" s="128"/>
      <c r="ABC10" s="128"/>
      <c r="ABD10" s="128"/>
      <c r="ABE10" s="128"/>
      <c r="ABF10" s="128"/>
      <c r="ABG10" s="128"/>
      <c r="ABH10" s="128"/>
      <c r="ABI10" s="128"/>
      <c r="ABJ10" s="128"/>
      <c r="ABK10" s="128"/>
      <c r="ABL10" s="128"/>
      <c r="ABM10" s="128"/>
      <c r="ABN10" s="128"/>
      <c r="ABO10" s="128"/>
      <c r="ABP10" s="128"/>
      <c r="ABQ10" s="128"/>
      <c r="ABR10" s="128"/>
      <c r="ABS10" s="128"/>
      <c r="ABT10" s="128"/>
      <c r="ABU10" s="128"/>
      <c r="ABV10" s="128"/>
      <c r="ABW10" s="128"/>
      <c r="ABX10" s="128"/>
      <c r="ABY10" s="128"/>
      <c r="ABZ10" s="128"/>
      <c r="ACA10" s="128"/>
      <c r="ACB10" s="128"/>
      <c r="ACC10" s="128"/>
      <c r="ACD10" s="128"/>
      <c r="ACE10" s="128"/>
      <c r="ACF10" s="128"/>
      <c r="ACG10" s="128"/>
      <c r="ACH10" s="128"/>
      <c r="ACI10" s="128"/>
      <c r="ACJ10" s="128"/>
      <c r="ACK10" s="128"/>
      <c r="ACL10" s="128"/>
      <c r="ACM10" s="128"/>
      <c r="ACN10" s="128"/>
      <c r="ACO10" s="128"/>
      <c r="ACP10" s="128"/>
      <c r="ACQ10" s="128"/>
      <c r="ACR10" s="128"/>
      <c r="ACS10" s="128"/>
      <c r="ACT10" s="128"/>
      <c r="ACU10" s="128"/>
      <c r="ACV10" s="128"/>
      <c r="ACW10" s="128"/>
      <c r="ACX10" s="128"/>
      <c r="ACY10" s="128"/>
      <c r="ACZ10" s="128"/>
      <c r="ADA10" s="128"/>
      <c r="ADB10" s="128"/>
      <c r="ADC10" s="128"/>
      <c r="ADD10" s="128"/>
      <c r="ADE10" s="128"/>
      <c r="ADF10" s="128"/>
      <c r="ADG10" s="128"/>
      <c r="ADH10" s="128"/>
      <c r="ADI10" s="128"/>
      <c r="ADJ10" s="128"/>
      <c r="ADK10" s="128"/>
      <c r="ADL10" s="128"/>
      <c r="ADM10" s="128"/>
      <c r="ADN10" s="128"/>
      <c r="ADO10" s="128"/>
      <c r="ADP10" s="128"/>
      <c r="ADQ10" s="128"/>
      <c r="ADR10" s="128"/>
      <c r="ADS10" s="128"/>
      <c r="ADT10" s="128"/>
      <c r="ADU10" s="128"/>
      <c r="ADV10" s="128"/>
      <c r="ADW10" s="128"/>
      <c r="ADX10" s="128"/>
      <c r="ADY10" s="128"/>
      <c r="ADZ10" s="128"/>
      <c r="AEA10" s="128"/>
      <c r="AEB10" s="128"/>
      <c r="AEC10" s="128"/>
      <c r="AED10" s="128"/>
      <c r="AEE10" s="128"/>
      <c r="AEF10" s="128"/>
      <c r="AEG10" s="128"/>
      <c r="AEH10" s="128"/>
      <c r="AEI10" s="128"/>
      <c r="AEJ10" s="128"/>
      <c r="AEK10" s="128"/>
      <c r="AEL10" s="128"/>
      <c r="AEM10" s="128"/>
      <c r="AEN10" s="128"/>
      <c r="AEO10" s="128"/>
      <c r="AEP10" s="128"/>
      <c r="AEQ10" s="128"/>
      <c r="AER10" s="128"/>
      <c r="AES10" s="128"/>
      <c r="AET10" s="128"/>
      <c r="AEU10" s="128"/>
      <c r="AEV10" s="128"/>
      <c r="AEW10" s="128"/>
      <c r="AEX10" s="128"/>
      <c r="AEY10" s="128"/>
      <c r="AEZ10" s="128"/>
      <c r="AFA10" s="128"/>
      <c r="AFB10" s="128"/>
      <c r="AFC10" s="128"/>
      <c r="AFD10" s="128"/>
      <c r="AFE10" s="128"/>
      <c r="AFF10" s="128"/>
      <c r="AFG10" s="128"/>
      <c r="AFH10" s="128"/>
      <c r="AFI10" s="128"/>
      <c r="AFJ10" s="128"/>
      <c r="AFK10" s="128"/>
      <c r="AFL10" s="128"/>
      <c r="AFM10" s="128"/>
      <c r="AFN10" s="128"/>
      <c r="AFO10" s="128"/>
      <c r="AFP10" s="128"/>
      <c r="AFQ10" s="128"/>
      <c r="AFR10" s="128"/>
      <c r="AFS10" s="128"/>
      <c r="AFT10" s="128"/>
      <c r="AFU10" s="128"/>
      <c r="AFV10" s="128"/>
      <c r="AFW10" s="128"/>
      <c r="AFX10" s="128"/>
      <c r="AFY10" s="128"/>
      <c r="AFZ10" s="128"/>
      <c r="AGA10" s="128"/>
      <c r="AGB10" s="128"/>
      <c r="AGC10" s="128"/>
      <c r="AGD10" s="128"/>
      <c r="AGE10" s="128"/>
      <c r="AGF10" s="128"/>
      <c r="AGG10" s="128"/>
      <c r="AGH10" s="128"/>
      <c r="AGI10" s="128"/>
      <c r="AGJ10" s="128"/>
      <c r="AGK10" s="128"/>
      <c r="AGL10" s="128"/>
      <c r="AGM10" s="128"/>
      <c r="AGN10" s="128"/>
      <c r="AGO10" s="128"/>
      <c r="AGP10" s="128"/>
      <c r="AGQ10" s="128"/>
      <c r="AGR10" s="128"/>
      <c r="AGS10" s="128"/>
      <c r="AGT10" s="128"/>
      <c r="AGU10" s="128"/>
      <c r="AGV10" s="128"/>
      <c r="AGW10" s="128"/>
      <c r="AGX10" s="128"/>
      <c r="AGY10" s="128"/>
      <c r="AGZ10" s="128"/>
      <c r="AHA10" s="128"/>
      <c r="AHB10" s="128"/>
      <c r="AHC10" s="128"/>
      <c r="AHD10" s="128"/>
      <c r="AHE10" s="128"/>
      <c r="AHF10" s="128"/>
      <c r="AHG10" s="128"/>
      <c r="AHH10" s="128"/>
      <c r="AHI10" s="128"/>
      <c r="AHJ10" s="128"/>
      <c r="AHK10" s="128"/>
      <c r="AHL10" s="128"/>
      <c r="AHM10" s="128"/>
      <c r="AHN10" s="128"/>
      <c r="AHO10" s="128"/>
      <c r="AHP10" s="128"/>
      <c r="AHQ10" s="128"/>
      <c r="AHR10" s="128"/>
      <c r="AHS10" s="128"/>
      <c r="AHT10" s="128"/>
      <c r="AHU10" s="128"/>
      <c r="AHV10" s="128"/>
      <c r="AHW10" s="128"/>
      <c r="AHX10" s="128"/>
      <c r="AHY10" s="128"/>
      <c r="AHZ10" s="128"/>
      <c r="AIA10" s="128"/>
      <c r="AIB10" s="128"/>
      <c r="AIC10" s="128"/>
      <c r="AID10" s="128"/>
      <c r="AIE10" s="128"/>
      <c r="AIF10" s="128"/>
      <c r="AIG10" s="128"/>
      <c r="AIH10" s="128"/>
      <c r="AII10" s="128"/>
      <c r="AIJ10" s="128"/>
      <c r="AIK10" s="128"/>
      <c r="AIL10" s="128"/>
      <c r="AIM10" s="128"/>
      <c r="AIN10" s="128"/>
      <c r="AIO10" s="128"/>
      <c r="AIP10" s="128"/>
      <c r="AIQ10" s="128"/>
      <c r="AIR10" s="128"/>
      <c r="AIS10" s="128"/>
      <c r="AIT10" s="128"/>
      <c r="AIU10" s="128"/>
      <c r="AIV10" s="128"/>
      <c r="AIW10" s="128"/>
      <c r="AIX10" s="128"/>
      <c r="AIY10" s="128"/>
      <c r="AIZ10" s="128"/>
      <c r="AJA10" s="128"/>
      <c r="AJB10" s="128"/>
      <c r="AJC10" s="128"/>
      <c r="AJD10" s="128"/>
      <c r="AJE10" s="128"/>
      <c r="AJF10" s="128"/>
      <c r="AJG10" s="128"/>
      <c r="AJH10" s="128"/>
      <c r="AJI10" s="128"/>
      <c r="AJJ10" s="128"/>
      <c r="AJK10" s="128"/>
      <c r="AJL10" s="128"/>
      <c r="AJM10" s="128"/>
      <c r="AJN10" s="128"/>
      <c r="AJO10" s="128"/>
      <c r="AJP10" s="128"/>
      <c r="AJQ10" s="128"/>
      <c r="AJR10" s="128"/>
      <c r="AJS10" s="128"/>
      <c r="AJT10" s="128"/>
      <c r="AJU10" s="128"/>
      <c r="AJV10" s="128"/>
      <c r="AJW10" s="128"/>
      <c r="AJX10" s="128"/>
      <c r="AJY10" s="128"/>
      <c r="AJZ10" s="128"/>
      <c r="AKA10" s="128"/>
      <c r="AKB10" s="128"/>
      <c r="AKC10" s="128"/>
      <c r="AKD10" s="128"/>
      <c r="AKE10" s="128"/>
      <c r="AKF10" s="128"/>
      <c r="AKG10" s="128"/>
      <c r="AKH10" s="128"/>
      <c r="AKI10" s="128"/>
      <c r="AKJ10" s="128"/>
      <c r="AKK10" s="128"/>
      <c r="AKL10" s="128"/>
      <c r="AKM10" s="128"/>
      <c r="AKN10" s="128"/>
      <c r="AKO10" s="128"/>
      <c r="AKP10" s="128"/>
      <c r="AKQ10" s="128"/>
      <c r="AKR10" s="128"/>
      <c r="AKS10" s="128"/>
      <c r="AKT10" s="128"/>
      <c r="AKU10" s="128"/>
      <c r="AKV10" s="128"/>
      <c r="AKW10" s="128"/>
      <c r="AKX10" s="128"/>
      <c r="AKY10" s="128"/>
      <c r="AKZ10" s="128"/>
      <c r="ALA10" s="128"/>
      <c r="ALB10" s="128"/>
      <c r="ALC10" s="128"/>
      <c r="ALD10" s="128"/>
      <c r="ALE10" s="128"/>
      <c r="ALF10" s="128"/>
      <c r="ALG10" s="128"/>
      <c r="ALH10" s="128"/>
      <c r="ALI10" s="128"/>
      <c r="ALJ10" s="128"/>
      <c r="ALK10" s="128"/>
      <c r="ALL10" s="128"/>
      <c r="ALM10" s="128"/>
      <c r="ALN10" s="128"/>
      <c r="ALO10" s="128"/>
      <c r="ALP10" s="128"/>
      <c r="ALQ10" s="128"/>
      <c r="ALR10" s="128"/>
      <c r="ALS10" s="128"/>
      <c r="ALT10" s="128"/>
      <c r="ALU10" s="128"/>
      <c r="ALV10" s="128"/>
      <c r="ALW10" s="128"/>
      <c r="ALX10" s="128"/>
      <c r="ALY10" s="128"/>
      <c r="ALZ10" s="128"/>
      <c r="AMA10" s="128"/>
      <c r="AMB10" s="128"/>
      <c r="AMC10" s="128"/>
      <c r="AMD10" s="128"/>
      <c r="AME10" s="128"/>
      <c r="AMF10" s="128"/>
      <c r="AMG10" s="128"/>
      <c r="AMH10" s="128"/>
      <c r="AMI10" s="128"/>
      <c r="AMJ10" s="128"/>
      <c r="AMK10" s="128"/>
      <c r="AML10" s="128"/>
      <c r="AMM10" s="128"/>
      <c r="AMN10" s="128"/>
      <c r="AMO10" s="128"/>
      <c r="AMP10" s="128"/>
      <c r="AMQ10" s="128"/>
      <c r="AMR10" s="128"/>
      <c r="AMS10" s="128"/>
      <c r="AMT10" s="128"/>
      <c r="AMU10" s="128"/>
      <c r="AMV10" s="128"/>
      <c r="AMW10" s="128"/>
      <c r="AMX10" s="128"/>
      <c r="AMY10" s="128"/>
      <c r="AMZ10" s="128"/>
      <c r="ANA10" s="128"/>
      <c r="ANB10" s="128"/>
      <c r="ANC10" s="128"/>
      <c r="AND10" s="128"/>
      <c r="ANE10" s="128"/>
      <c r="ANF10" s="128"/>
      <c r="ANG10" s="128"/>
      <c r="ANH10" s="128"/>
      <c r="ANI10" s="128"/>
      <c r="ANJ10" s="128"/>
      <c r="ANK10" s="128"/>
      <c r="ANL10" s="128"/>
      <c r="ANM10" s="128"/>
      <c r="ANN10" s="128"/>
      <c r="ANO10" s="128"/>
      <c r="ANP10" s="128"/>
      <c r="ANQ10" s="128"/>
      <c r="ANR10" s="128"/>
      <c r="ANS10" s="128"/>
      <c r="ANT10" s="128"/>
      <c r="ANU10" s="128"/>
      <c r="ANV10" s="128"/>
      <c r="ANW10" s="128"/>
      <c r="ANX10" s="128"/>
      <c r="ANY10" s="128"/>
      <c r="ANZ10" s="128"/>
      <c r="AOA10" s="128"/>
      <c r="AOB10" s="128"/>
      <c r="AOC10" s="128"/>
      <c r="AOD10" s="128"/>
      <c r="AOE10" s="128"/>
      <c r="AOF10" s="128"/>
      <c r="AOG10" s="128"/>
      <c r="AOH10" s="128"/>
      <c r="AOI10" s="128"/>
      <c r="AOJ10" s="128"/>
      <c r="AOK10" s="128"/>
      <c r="AOL10" s="128"/>
      <c r="AOM10" s="128"/>
      <c r="AON10" s="128"/>
      <c r="AOO10" s="128"/>
      <c r="AOP10" s="128"/>
      <c r="AOQ10" s="128"/>
      <c r="AOR10" s="128"/>
      <c r="AOS10" s="128"/>
      <c r="AOT10" s="128"/>
      <c r="AOU10" s="128"/>
      <c r="AOV10" s="128"/>
      <c r="AOW10" s="128"/>
      <c r="AOX10" s="128"/>
      <c r="AOY10" s="128"/>
      <c r="AOZ10" s="128"/>
      <c r="APA10" s="128"/>
      <c r="APB10" s="128"/>
      <c r="APC10" s="128"/>
      <c r="APD10" s="128"/>
      <c r="APE10" s="128"/>
      <c r="APF10" s="128"/>
      <c r="APG10" s="128"/>
      <c r="APH10" s="128"/>
      <c r="API10" s="128"/>
      <c r="APJ10" s="128"/>
      <c r="APK10" s="128"/>
      <c r="APL10" s="128"/>
      <c r="APM10" s="128"/>
      <c r="APN10" s="128"/>
      <c r="APO10" s="128"/>
      <c r="APP10" s="128"/>
      <c r="APQ10" s="128"/>
      <c r="APR10" s="128"/>
      <c r="APS10" s="128"/>
      <c r="APT10" s="128"/>
      <c r="APU10" s="128"/>
      <c r="APV10" s="128"/>
      <c r="APW10" s="128"/>
      <c r="APX10" s="128"/>
      <c r="APY10" s="128"/>
      <c r="APZ10" s="128"/>
      <c r="AQA10" s="128"/>
      <c r="AQB10" s="128"/>
      <c r="AQC10" s="128"/>
      <c r="AQD10" s="128"/>
      <c r="AQE10" s="128"/>
      <c r="AQF10" s="128"/>
      <c r="AQG10" s="128"/>
      <c r="AQH10" s="128"/>
      <c r="AQI10" s="128"/>
      <c r="AQJ10" s="128"/>
      <c r="AQK10" s="128"/>
      <c r="AQL10" s="128"/>
      <c r="AQM10" s="128"/>
      <c r="AQN10" s="128"/>
      <c r="AQO10" s="128"/>
      <c r="AQP10" s="128"/>
      <c r="AQQ10" s="128"/>
      <c r="AQR10" s="128"/>
      <c r="AQS10" s="128"/>
      <c r="AQT10" s="128"/>
      <c r="AQU10" s="128"/>
      <c r="AQV10" s="128"/>
      <c r="AQW10" s="128"/>
      <c r="AQX10" s="128"/>
      <c r="AQY10" s="128"/>
      <c r="AQZ10" s="128"/>
      <c r="ARA10" s="128"/>
      <c r="ARB10" s="128"/>
      <c r="ARC10" s="128"/>
      <c r="ARD10" s="128"/>
      <c r="ARE10" s="128"/>
      <c r="ARF10" s="128"/>
      <c r="ARG10" s="128"/>
      <c r="ARH10" s="128"/>
      <c r="ARI10" s="128"/>
      <c r="ARJ10" s="128"/>
      <c r="ARK10" s="128"/>
      <c r="ARL10" s="128"/>
      <c r="ARM10" s="128"/>
      <c r="ARN10" s="128"/>
      <c r="ARO10" s="128"/>
      <c r="ARP10" s="128"/>
      <c r="ARQ10" s="128"/>
      <c r="ARR10" s="128"/>
      <c r="ARS10" s="128"/>
      <c r="ART10" s="128"/>
      <c r="ARU10" s="128"/>
      <c r="ARV10" s="128"/>
      <c r="ARW10" s="128"/>
      <c r="ARX10" s="128"/>
      <c r="ARY10" s="128"/>
      <c r="ARZ10" s="128"/>
      <c r="ASA10" s="128"/>
      <c r="ASB10" s="128"/>
      <c r="ASC10" s="128"/>
      <c r="ASD10" s="128"/>
      <c r="ASE10" s="128"/>
      <c r="ASF10" s="128"/>
      <c r="ASG10" s="128"/>
      <c r="ASH10" s="128"/>
      <c r="ASI10" s="128"/>
      <c r="ASJ10" s="128"/>
      <c r="ASK10" s="128"/>
      <c r="ASL10" s="128"/>
      <c r="ASM10" s="128"/>
      <c r="ASN10" s="128"/>
      <c r="ASO10" s="128"/>
      <c r="ASP10" s="128"/>
      <c r="ASQ10" s="128"/>
      <c r="ASR10" s="128"/>
      <c r="ASS10" s="128"/>
      <c r="AST10" s="128"/>
      <c r="ASU10" s="128"/>
      <c r="ASV10" s="128"/>
      <c r="ASW10" s="128"/>
      <c r="ASX10" s="128"/>
      <c r="ASY10" s="128"/>
      <c r="ASZ10" s="128"/>
      <c r="ATA10" s="128"/>
      <c r="ATB10" s="128"/>
      <c r="ATC10" s="128"/>
      <c r="ATD10" s="128"/>
      <c r="ATE10" s="128"/>
      <c r="ATF10" s="128"/>
      <c r="ATG10" s="128"/>
      <c r="ATH10" s="128"/>
      <c r="ATI10" s="128"/>
      <c r="ATJ10" s="128"/>
      <c r="ATK10" s="128"/>
      <c r="ATL10" s="128"/>
      <c r="ATM10" s="128"/>
      <c r="ATN10" s="128"/>
      <c r="ATO10" s="128"/>
      <c r="ATP10" s="128"/>
      <c r="ATQ10" s="128"/>
      <c r="ATR10" s="128"/>
      <c r="ATS10" s="128"/>
      <c r="ATT10" s="128"/>
      <c r="ATU10" s="128"/>
      <c r="ATV10" s="128"/>
      <c r="ATW10" s="128"/>
      <c r="ATX10" s="128"/>
      <c r="ATY10" s="128"/>
      <c r="ATZ10" s="128"/>
      <c r="AUA10" s="128"/>
      <c r="AUB10" s="128"/>
      <c r="AUC10" s="128"/>
      <c r="AUD10" s="128"/>
      <c r="AUE10" s="128"/>
      <c r="AUF10" s="128"/>
      <c r="AUG10" s="128"/>
      <c r="AUH10" s="128"/>
      <c r="AUI10" s="128"/>
      <c r="AUJ10" s="128"/>
      <c r="AUK10" s="128"/>
      <c r="AUL10" s="128"/>
      <c r="AUM10" s="128"/>
      <c r="AUN10" s="128"/>
      <c r="AUO10" s="128"/>
      <c r="AUP10" s="128"/>
      <c r="AUQ10" s="128"/>
      <c r="AUR10" s="128"/>
      <c r="AUS10" s="128"/>
      <c r="AUT10" s="128"/>
      <c r="AUU10" s="128"/>
      <c r="AUV10" s="128"/>
      <c r="AUW10" s="128"/>
      <c r="AUX10" s="128"/>
      <c r="AUY10" s="128"/>
      <c r="AUZ10" s="128"/>
      <c r="AVA10" s="128"/>
      <c r="AVB10" s="128"/>
      <c r="AVC10" s="128"/>
      <c r="AVD10" s="128"/>
      <c r="AVE10" s="128"/>
      <c r="AVF10" s="128"/>
      <c r="AVG10" s="128"/>
      <c r="AVH10" s="128"/>
      <c r="AVI10" s="128"/>
      <c r="AVJ10" s="128"/>
      <c r="AVK10" s="128"/>
      <c r="AVL10" s="128"/>
      <c r="AVM10" s="128"/>
      <c r="AVN10" s="128"/>
      <c r="AVO10" s="128"/>
      <c r="AVP10" s="128"/>
      <c r="AVQ10" s="128"/>
      <c r="AVR10" s="128"/>
      <c r="AVS10" s="128"/>
      <c r="AVT10" s="128"/>
      <c r="AVU10" s="128"/>
      <c r="AVV10" s="128"/>
      <c r="AVW10" s="128"/>
      <c r="AVX10" s="128"/>
      <c r="AVY10" s="128"/>
      <c r="AVZ10" s="128"/>
      <c r="AWA10" s="128"/>
      <c r="AWB10" s="128"/>
      <c r="AWC10" s="128"/>
      <c r="AWD10" s="128"/>
      <c r="AWE10" s="128"/>
      <c r="AWF10" s="128"/>
      <c r="AWG10" s="128"/>
      <c r="AWH10" s="128"/>
      <c r="AWI10" s="128"/>
      <c r="AWJ10" s="128"/>
      <c r="AWK10" s="128"/>
      <c r="AWL10" s="128"/>
      <c r="AWM10" s="128"/>
      <c r="AWN10" s="128"/>
      <c r="AWO10" s="128"/>
      <c r="AWP10" s="128"/>
      <c r="AWQ10" s="128"/>
      <c r="AWR10" s="128"/>
      <c r="AWS10" s="128"/>
      <c r="AWT10" s="128"/>
      <c r="AWU10" s="128"/>
      <c r="AWV10" s="128"/>
      <c r="AWW10" s="128"/>
      <c r="AWX10" s="128"/>
      <c r="AWY10" s="128"/>
      <c r="AWZ10" s="128"/>
      <c r="AXA10" s="128"/>
      <c r="AXB10" s="128"/>
      <c r="AXC10" s="128"/>
      <c r="AXD10" s="128"/>
      <c r="AXE10" s="128"/>
      <c r="AXF10" s="128"/>
      <c r="AXG10" s="128"/>
      <c r="AXH10" s="128"/>
      <c r="AXI10" s="128"/>
      <c r="AXJ10" s="128"/>
      <c r="AXK10" s="128"/>
      <c r="AXL10" s="128"/>
      <c r="AXM10" s="128"/>
      <c r="AXN10" s="128"/>
      <c r="AXO10" s="128"/>
      <c r="AXP10" s="128"/>
      <c r="AXQ10" s="128"/>
      <c r="AXR10" s="128"/>
      <c r="AXS10" s="128"/>
      <c r="AXT10" s="128"/>
      <c r="AXU10" s="128"/>
      <c r="AXV10" s="128"/>
      <c r="AXW10" s="128"/>
      <c r="AXX10" s="128"/>
      <c r="AXY10" s="128"/>
      <c r="AXZ10" s="128"/>
      <c r="AYA10" s="128"/>
      <c r="AYB10" s="128"/>
      <c r="AYC10" s="128"/>
      <c r="AYD10" s="128"/>
      <c r="AYE10" s="128"/>
      <c r="AYF10" s="128"/>
      <c r="AYG10" s="128"/>
      <c r="AYH10" s="128"/>
      <c r="AYI10" s="128"/>
      <c r="AYJ10" s="128"/>
      <c r="AYK10" s="128"/>
      <c r="AYL10" s="128"/>
      <c r="AYM10" s="128"/>
      <c r="AYN10" s="128"/>
      <c r="AYO10" s="128"/>
      <c r="AYP10" s="128"/>
      <c r="AYQ10" s="128"/>
      <c r="AYR10" s="128"/>
      <c r="AYS10" s="128"/>
      <c r="AYT10" s="128"/>
      <c r="AYU10" s="128"/>
      <c r="AYV10" s="128"/>
      <c r="AYW10" s="128"/>
      <c r="AYX10" s="128"/>
      <c r="AYY10" s="128"/>
      <c r="AYZ10" s="128"/>
      <c r="AZA10" s="128"/>
      <c r="AZB10" s="128"/>
      <c r="AZC10" s="128"/>
      <c r="AZD10" s="128"/>
      <c r="AZE10" s="128"/>
      <c r="AZF10" s="128"/>
      <c r="AZG10" s="128"/>
      <c r="AZH10" s="128"/>
      <c r="AZI10" s="128"/>
      <c r="AZJ10" s="128"/>
      <c r="AZK10" s="128"/>
      <c r="AZL10" s="128"/>
      <c r="AZM10" s="128"/>
      <c r="AZN10" s="128"/>
      <c r="AZO10" s="128"/>
      <c r="AZP10" s="128"/>
      <c r="AZQ10" s="128"/>
      <c r="AZR10" s="128"/>
      <c r="AZS10" s="128"/>
      <c r="AZT10" s="128"/>
      <c r="AZU10" s="128"/>
      <c r="AZV10" s="128"/>
      <c r="AZW10" s="128"/>
      <c r="AZX10" s="128"/>
      <c r="AZY10" s="128"/>
      <c r="AZZ10" s="128"/>
      <c r="BAA10" s="128"/>
      <c r="BAB10" s="128"/>
      <c r="BAC10" s="128"/>
      <c r="BAD10" s="128"/>
      <c r="BAE10" s="128"/>
      <c r="BAF10" s="128"/>
      <c r="BAG10" s="128"/>
      <c r="BAH10" s="128"/>
      <c r="BAI10" s="128"/>
      <c r="BAJ10" s="128"/>
      <c r="BAK10" s="128"/>
      <c r="BAL10" s="128"/>
      <c r="BAM10" s="128"/>
      <c r="BAN10" s="128"/>
      <c r="BAO10" s="128"/>
      <c r="BAP10" s="128"/>
      <c r="BAQ10" s="128"/>
      <c r="BAR10" s="128"/>
      <c r="BAS10" s="128"/>
      <c r="BAT10" s="128"/>
      <c r="BAU10" s="128"/>
      <c r="BAV10" s="128"/>
      <c r="BAW10" s="128"/>
      <c r="BAX10" s="128"/>
      <c r="BAY10" s="128"/>
      <c r="BAZ10" s="128"/>
      <c r="BBA10" s="128"/>
      <c r="BBB10" s="128"/>
      <c r="BBC10" s="128"/>
      <c r="BBD10" s="128"/>
      <c r="BBE10" s="128"/>
      <c r="BBF10" s="128"/>
      <c r="BBG10" s="128"/>
      <c r="BBH10" s="128"/>
      <c r="BBI10" s="128"/>
      <c r="BBJ10" s="128"/>
      <c r="BBK10" s="128"/>
      <c r="BBL10" s="128"/>
      <c r="BBM10" s="128"/>
      <c r="BBN10" s="128"/>
      <c r="BBO10" s="128"/>
      <c r="BBP10" s="128"/>
      <c r="BBQ10" s="128"/>
      <c r="BBR10" s="128"/>
      <c r="BBS10" s="128"/>
      <c r="BBT10" s="128"/>
      <c r="BBU10" s="128"/>
      <c r="BBV10" s="128"/>
      <c r="BBW10" s="128"/>
      <c r="BBX10" s="128"/>
      <c r="BBY10" s="128"/>
      <c r="BBZ10" s="128"/>
      <c r="BCA10" s="128"/>
      <c r="BCB10" s="128"/>
      <c r="BCC10" s="128"/>
      <c r="BCD10" s="128"/>
      <c r="BCE10" s="128"/>
      <c r="BCF10" s="128"/>
      <c r="BCG10" s="128"/>
      <c r="BCH10" s="128"/>
      <c r="BCI10" s="128"/>
      <c r="BCJ10" s="128"/>
      <c r="BCK10" s="128"/>
      <c r="BCL10" s="128"/>
      <c r="BCM10" s="128"/>
      <c r="BCN10" s="128"/>
      <c r="BCO10" s="128"/>
      <c r="BCP10" s="128"/>
      <c r="BCQ10" s="128"/>
      <c r="BCR10" s="128"/>
      <c r="BCS10" s="128"/>
      <c r="BCT10" s="128"/>
      <c r="BCU10" s="128"/>
      <c r="BCV10" s="128"/>
      <c r="BCW10" s="128"/>
      <c r="BCX10" s="128"/>
      <c r="BCY10" s="128"/>
      <c r="BCZ10" s="128"/>
      <c r="BDA10" s="128"/>
      <c r="BDB10" s="128"/>
      <c r="BDC10" s="128"/>
      <c r="BDD10" s="128"/>
      <c r="BDE10" s="128"/>
      <c r="BDF10" s="128"/>
      <c r="BDG10" s="128"/>
      <c r="BDH10" s="128"/>
      <c r="BDI10" s="128"/>
      <c r="BDJ10" s="128"/>
      <c r="BDK10" s="128"/>
      <c r="BDL10" s="128"/>
      <c r="BDM10" s="128"/>
      <c r="BDN10" s="128"/>
      <c r="BDO10" s="128"/>
      <c r="BDP10" s="128"/>
      <c r="BDQ10" s="128"/>
      <c r="BDR10" s="128"/>
      <c r="BDS10" s="128"/>
      <c r="BDT10" s="128"/>
      <c r="BDU10" s="128"/>
      <c r="BDV10" s="128"/>
      <c r="BDW10" s="128"/>
      <c r="BDX10" s="128"/>
      <c r="BDY10" s="128"/>
      <c r="BDZ10" s="128"/>
      <c r="BEA10" s="128"/>
      <c r="BEB10" s="128"/>
      <c r="BEC10" s="128"/>
      <c r="BED10" s="128"/>
      <c r="BEE10" s="128"/>
      <c r="BEF10" s="128"/>
      <c r="BEG10" s="128"/>
      <c r="BEH10" s="128"/>
      <c r="BEI10" s="128"/>
      <c r="BEJ10" s="128"/>
      <c r="BEK10" s="128"/>
      <c r="BEL10" s="128"/>
      <c r="BEM10" s="128"/>
      <c r="BEN10" s="128"/>
      <c r="BEO10" s="128"/>
      <c r="BEP10" s="128"/>
      <c r="BEQ10" s="128"/>
      <c r="BER10" s="128"/>
      <c r="BES10" s="128"/>
      <c r="BET10" s="128"/>
      <c r="BEU10" s="128"/>
      <c r="BEV10" s="128"/>
      <c r="BEW10" s="128"/>
      <c r="BEX10" s="128"/>
      <c r="BEY10" s="128"/>
      <c r="BEZ10" s="128"/>
      <c r="BFA10" s="128"/>
      <c r="BFB10" s="128"/>
      <c r="BFC10" s="128"/>
      <c r="BFD10" s="128"/>
      <c r="BFE10" s="128"/>
      <c r="BFF10" s="128"/>
      <c r="BFG10" s="128"/>
      <c r="BFH10" s="128"/>
      <c r="BFI10" s="128"/>
      <c r="BFJ10" s="128"/>
      <c r="BFK10" s="128"/>
      <c r="BFL10" s="128"/>
      <c r="BFM10" s="128"/>
      <c r="BFN10" s="128"/>
      <c r="BFO10" s="128"/>
      <c r="BFP10" s="128"/>
      <c r="BFQ10" s="128"/>
      <c r="BFR10" s="128"/>
      <c r="BFS10" s="128"/>
      <c r="BFT10" s="128"/>
      <c r="BFU10" s="128"/>
      <c r="BFV10" s="128"/>
      <c r="BFW10" s="128"/>
      <c r="BFX10" s="128"/>
      <c r="BFY10" s="128"/>
      <c r="BFZ10" s="128"/>
      <c r="BGA10" s="128"/>
      <c r="BGB10" s="128"/>
      <c r="BGC10" s="128"/>
      <c r="BGD10" s="128"/>
      <c r="BGE10" s="128"/>
      <c r="BGF10" s="128"/>
      <c r="BGG10" s="128"/>
      <c r="BGH10" s="128"/>
      <c r="BGI10" s="128"/>
      <c r="BGJ10" s="128"/>
      <c r="BGK10" s="128"/>
      <c r="BGL10" s="128"/>
      <c r="BGM10" s="128"/>
      <c r="BGN10" s="128"/>
      <c r="BGO10" s="128"/>
      <c r="BGP10" s="128"/>
      <c r="BGQ10" s="128"/>
      <c r="BGR10" s="128"/>
      <c r="BGS10" s="128"/>
      <c r="BGT10" s="128"/>
      <c r="BGU10" s="128"/>
      <c r="BGV10" s="128"/>
      <c r="BGW10" s="128"/>
      <c r="BGX10" s="128"/>
      <c r="BGY10" s="128"/>
      <c r="BGZ10" s="128"/>
      <c r="BHA10" s="128"/>
      <c r="BHB10" s="128"/>
      <c r="BHC10" s="128"/>
      <c r="BHD10" s="128"/>
      <c r="BHE10" s="128"/>
      <c r="BHF10" s="128"/>
      <c r="BHG10" s="128"/>
      <c r="BHH10" s="128"/>
      <c r="BHI10" s="128"/>
      <c r="BHJ10" s="128"/>
      <c r="BHK10" s="128"/>
      <c r="BHL10" s="128"/>
      <c r="BHM10" s="128"/>
      <c r="BHN10" s="128"/>
      <c r="BHO10" s="128"/>
      <c r="BHP10" s="128"/>
      <c r="BHQ10" s="128"/>
      <c r="BHR10" s="128"/>
      <c r="BHS10" s="128"/>
      <c r="BHT10" s="128"/>
      <c r="BHU10" s="128"/>
      <c r="BHV10" s="128"/>
      <c r="BHW10" s="128"/>
      <c r="BHX10" s="128"/>
      <c r="BHY10" s="128"/>
      <c r="BHZ10" s="128"/>
      <c r="BIA10" s="128"/>
      <c r="BIB10" s="128"/>
      <c r="BIC10" s="128"/>
      <c r="BID10" s="128"/>
      <c r="BIE10" s="128"/>
      <c r="BIF10" s="128"/>
      <c r="BIG10" s="128"/>
      <c r="BIH10" s="128"/>
      <c r="BII10" s="128"/>
      <c r="BIJ10" s="128"/>
      <c r="BIK10" s="128"/>
      <c r="BIL10" s="128"/>
      <c r="BIM10" s="128"/>
      <c r="BIN10" s="128"/>
      <c r="BIO10" s="128"/>
      <c r="BIP10" s="128"/>
      <c r="BIQ10" s="128"/>
      <c r="BIR10" s="128"/>
      <c r="BIS10" s="128"/>
      <c r="BIT10" s="128"/>
      <c r="BIU10" s="128"/>
      <c r="BIV10" s="128"/>
      <c r="BIW10" s="128"/>
      <c r="BIX10" s="128"/>
      <c r="BIY10" s="128"/>
      <c r="BIZ10" s="128"/>
      <c r="BJA10" s="128"/>
      <c r="BJB10" s="128"/>
      <c r="BJC10" s="128"/>
      <c r="BJD10" s="128"/>
      <c r="BJE10" s="128"/>
      <c r="BJF10" s="128"/>
      <c r="BJG10" s="128"/>
      <c r="BJH10" s="128"/>
      <c r="BJI10" s="128"/>
      <c r="BJJ10" s="128"/>
      <c r="BJK10" s="128"/>
      <c r="BJL10" s="128"/>
      <c r="BJM10" s="128"/>
      <c r="BJN10" s="128"/>
      <c r="BJO10" s="128"/>
      <c r="BJP10" s="128"/>
      <c r="BJQ10" s="128"/>
      <c r="BJR10" s="128"/>
      <c r="BJS10" s="128"/>
      <c r="BJT10" s="128"/>
      <c r="BJU10" s="128"/>
      <c r="BJV10" s="128"/>
      <c r="BJW10" s="128"/>
      <c r="BJX10" s="128"/>
      <c r="BJY10" s="128"/>
      <c r="BJZ10" s="128"/>
      <c r="BKA10" s="128"/>
      <c r="BKB10" s="128"/>
      <c r="BKC10" s="128"/>
      <c r="BKD10" s="128"/>
      <c r="BKE10" s="128"/>
      <c r="BKF10" s="128"/>
      <c r="BKG10" s="128"/>
      <c r="BKH10" s="128"/>
      <c r="BKI10" s="128"/>
      <c r="BKJ10" s="128"/>
      <c r="BKK10" s="128"/>
      <c r="BKL10" s="128"/>
      <c r="BKM10" s="128"/>
      <c r="BKN10" s="128"/>
      <c r="BKO10" s="128"/>
      <c r="BKP10" s="128"/>
      <c r="BKQ10" s="128"/>
      <c r="BKR10" s="128"/>
      <c r="BKS10" s="128"/>
      <c r="BKT10" s="128"/>
      <c r="BKU10" s="128"/>
      <c r="BKV10" s="128"/>
      <c r="BKW10" s="128"/>
      <c r="BKX10" s="128"/>
      <c r="BKY10" s="128"/>
      <c r="BKZ10" s="128"/>
      <c r="BLA10" s="128"/>
      <c r="BLB10" s="128"/>
      <c r="BLC10" s="128"/>
      <c r="BLD10" s="128"/>
      <c r="BLE10" s="128"/>
      <c r="BLF10" s="128"/>
      <c r="BLG10" s="128"/>
      <c r="BLH10" s="128"/>
      <c r="BLI10" s="128"/>
      <c r="BLJ10" s="128"/>
      <c r="BLK10" s="128"/>
      <c r="BLL10" s="128"/>
      <c r="BLM10" s="128"/>
      <c r="BLN10" s="128"/>
      <c r="BLO10" s="128"/>
      <c r="BLP10" s="128"/>
      <c r="BLQ10" s="128"/>
      <c r="BLR10" s="128"/>
      <c r="BLS10" s="128"/>
      <c r="BLT10" s="128"/>
      <c r="BLU10" s="128"/>
      <c r="BLV10" s="128"/>
      <c r="BLW10" s="128"/>
      <c r="BLX10" s="128"/>
      <c r="BLY10" s="128"/>
      <c r="BLZ10" s="128"/>
      <c r="BMA10" s="128"/>
      <c r="BMB10" s="128"/>
      <c r="BMC10" s="128"/>
      <c r="BMD10" s="128"/>
      <c r="BME10" s="128"/>
      <c r="BMF10" s="128"/>
      <c r="BMG10" s="128"/>
      <c r="BMH10" s="128"/>
      <c r="BMI10" s="128"/>
      <c r="BMJ10" s="128"/>
      <c r="BMK10" s="128"/>
      <c r="BML10" s="128"/>
      <c r="BMM10" s="128"/>
      <c r="BMN10" s="128"/>
      <c r="BMO10" s="128"/>
      <c r="BMP10" s="128"/>
      <c r="BMQ10" s="128"/>
      <c r="BMR10" s="128"/>
      <c r="BMS10" s="128"/>
      <c r="BMT10" s="128"/>
      <c r="BMU10" s="128"/>
      <c r="BMV10" s="128"/>
      <c r="BMW10" s="128"/>
      <c r="BMX10" s="128"/>
      <c r="BMY10" s="128"/>
      <c r="BMZ10" s="128"/>
      <c r="BNA10" s="128"/>
      <c r="BNB10" s="128"/>
      <c r="BNC10" s="128"/>
      <c r="BND10" s="128"/>
      <c r="BNE10" s="128"/>
      <c r="BNF10" s="128"/>
      <c r="BNG10" s="128"/>
      <c r="BNH10" s="128"/>
      <c r="BNI10" s="128"/>
      <c r="BNJ10" s="128"/>
      <c r="BNK10" s="128"/>
      <c r="BNL10" s="128"/>
      <c r="BNM10" s="128"/>
      <c r="BNN10" s="128"/>
      <c r="BNO10" s="128"/>
      <c r="BNP10" s="128"/>
      <c r="BNQ10" s="128"/>
      <c r="BNR10" s="128"/>
      <c r="BNS10" s="128"/>
      <c r="BNT10" s="128"/>
      <c r="BNU10" s="128"/>
      <c r="BNV10" s="128"/>
      <c r="BNW10" s="128"/>
      <c r="BNX10" s="128"/>
      <c r="BNY10" s="128"/>
      <c r="BNZ10" s="128"/>
      <c r="BOA10" s="128"/>
      <c r="BOB10" s="128"/>
      <c r="BOC10" s="128"/>
      <c r="BOD10" s="128"/>
      <c r="BOE10" s="128"/>
      <c r="BOF10" s="128"/>
      <c r="BOG10" s="128"/>
      <c r="BOH10" s="128"/>
      <c r="BOI10" s="128"/>
      <c r="BOJ10" s="128"/>
      <c r="BOK10" s="128"/>
      <c r="BOL10" s="128"/>
      <c r="BOM10" s="128"/>
      <c r="BON10" s="128"/>
      <c r="BOO10" s="128"/>
      <c r="BOP10" s="128"/>
      <c r="BOQ10" s="128"/>
      <c r="BOR10" s="128"/>
      <c r="BOS10" s="128"/>
      <c r="BOT10" s="128"/>
      <c r="BOU10" s="128"/>
      <c r="BOV10" s="128"/>
      <c r="BOW10" s="128"/>
      <c r="BOX10" s="128"/>
      <c r="BOY10" s="128"/>
      <c r="BOZ10" s="128"/>
      <c r="BPA10" s="128"/>
      <c r="BPB10" s="128"/>
      <c r="BPC10" s="128"/>
      <c r="BPD10" s="128"/>
      <c r="BPE10" s="128"/>
      <c r="BPF10" s="128"/>
      <c r="BPG10" s="128"/>
      <c r="BPH10" s="128"/>
      <c r="BPI10" s="128"/>
      <c r="BPJ10" s="128"/>
      <c r="BPK10" s="128"/>
      <c r="BPL10" s="128"/>
      <c r="BPM10" s="128"/>
      <c r="BPN10" s="128"/>
      <c r="BPO10" s="128"/>
      <c r="BPP10" s="128"/>
      <c r="BPQ10" s="128"/>
      <c r="BPR10" s="128"/>
      <c r="BPS10" s="128"/>
      <c r="BPT10" s="128"/>
      <c r="BPU10" s="128"/>
      <c r="BPV10" s="128"/>
      <c r="BPW10" s="128"/>
      <c r="BPX10" s="128"/>
      <c r="BPY10" s="128"/>
      <c r="BPZ10" s="128"/>
      <c r="BQA10" s="128"/>
      <c r="BQB10" s="128"/>
      <c r="BQC10" s="128"/>
      <c r="BQD10" s="128"/>
      <c r="BQE10" s="128"/>
      <c r="BQF10" s="128"/>
      <c r="BQG10" s="128"/>
      <c r="BQH10" s="128"/>
      <c r="BQI10" s="128"/>
      <c r="BQJ10" s="128"/>
      <c r="BQK10" s="128"/>
      <c r="BQL10" s="128"/>
      <c r="BQM10" s="128"/>
      <c r="BQN10" s="128"/>
      <c r="BQO10" s="128"/>
      <c r="BQP10" s="128"/>
      <c r="BQQ10" s="128"/>
      <c r="BQR10" s="128"/>
      <c r="BQS10" s="128"/>
      <c r="BQT10" s="128"/>
      <c r="BQU10" s="128"/>
      <c r="BQV10" s="128"/>
      <c r="BQW10" s="128"/>
      <c r="BQX10" s="128"/>
      <c r="BQY10" s="128"/>
      <c r="BQZ10" s="128"/>
      <c r="BRA10" s="128"/>
      <c r="BRB10" s="128"/>
      <c r="BRC10" s="128"/>
      <c r="BRD10" s="128"/>
      <c r="BRE10" s="128"/>
      <c r="BRF10" s="128"/>
      <c r="BRG10" s="128"/>
      <c r="BRH10" s="128"/>
      <c r="BRI10" s="128"/>
      <c r="BRJ10" s="128"/>
      <c r="BRK10" s="128"/>
      <c r="BRL10" s="128"/>
      <c r="BRM10" s="128"/>
      <c r="BRN10" s="128"/>
      <c r="BRO10" s="128"/>
      <c r="BRP10" s="128"/>
      <c r="BRQ10" s="128"/>
      <c r="BRR10" s="128"/>
      <c r="BRS10" s="128"/>
      <c r="BRT10" s="128"/>
      <c r="BRU10" s="128"/>
      <c r="BRV10" s="128"/>
      <c r="BRW10" s="128"/>
      <c r="BRX10" s="128"/>
      <c r="BRY10" s="128"/>
      <c r="BRZ10" s="128"/>
      <c r="BSA10" s="128"/>
      <c r="BSB10" s="128"/>
      <c r="BSC10" s="128"/>
      <c r="BSD10" s="128"/>
      <c r="BSE10" s="128"/>
      <c r="BSF10" s="128"/>
      <c r="BSG10" s="128"/>
      <c r="BSH10" s="128"/>
      <c r="BSI10" s="128"/>
      <c r="BSJ10" s="128"/>
      <c r="BSK10" s="128"/>
      <c r="BSL10" s="128"/>
      <c r="BSM10" s="128"/>
      <c r="BSN10" s="128"/>
      <c r="BSO10" s="128"/>
      <c r="BSP10" s="128"/>
      <c r="BSQ10" s="128"/>
      <c r="BSR10" s="128"/>
      <c r="BSS10" s="128"/>
      <c r="BST10" s="128"/>
      <c r="BSU10" s="128"/>
      <c r="BSV10" s="128"/>
      <c r="BSW10" s="128"/>
      <c r="BSX10" s="128"/>
      <c r="BSY10" s="128"/>
      <c r="BSZ10" s="128"/>
      <c r="BTA10" s="128"/>
      <c r="BTB10" s="128"/>
      <c r="BTC10" s="128"/>
      <c r="BTD10" s="128"/>
      <c r="BTE10" s="128"/>
      <c r="BTF10" s="128"/>
      <c r="BTG10" s="128"/>
      <c r="BTH10" s="128"/>
      <c r="BTI10" s="128"/>
      <c r="BTJ10" s="128"/>
      <c r="BTK10" s="128"/>
      <c r="BTL10" s="128"/>
      <c r="BTM10" s="128"/>
      <c r="BTN10" s="128"/>
      <c r="BTO10" s="128"/>
      <c r="BTP10" s="128"/>
      <c r="BTQ10" s="128"/>
      <c r="BTR10" s="128"/>
      <c r="BTS10" s="128"/>
      <c r="BTT10" s="128"/>
      <c r="BTU10" s="128"/>
      <c r="BTV10" s="128"/>
      <c r="BTW10" s="128"/>
      <c r="BTX10" s="128"/>
      <c r="BTY10" s="128"/>
      <c r="BTZ10" s="128"/>
      <c r="BUA10" s="128"/>
      <c r="BUB10" s="128"/>
      <c r="BUC10" s="128"/>
      <c r="BUD10" s="128"/>
      <c r="BUE10" s="128"/>
      <c r="BUF10" s="128"/>
      <c r="BUG10" s="128"/>
      <c r="BUH10" s="128"/>
      <c r="BUI10" s="128"/>
      <c r="BUJ10" s="128"/>
      <c r="BUK10" s="128"/>
      <c r="BUL10" s="128"/>
      <c r="BUM10" s="128"/>
      <c r="BUN10" s="128"/>
      <c r="BUO10" s="128"/>
      <c r="BUP10" s="128"/>
      <c r="BUQ10" s="128"/>
      <c r="BUR10" s="128"/>
      <c r="BUS10" s="128"/>
      <c r="BUT10" s="128"/>
      <c r="BUU10" s="128"/>
      <c r="BUV10" s="128"/>
      <c r="BUW10" s="128"/>
      <c r="BUX10" s="128"/>
      <c r="BUY10" s="128"/>
      <c r="BUZ10" s="128"/>
      <c r="BVA10" s="128"/>
      <c r="BVB10" s="128"/>
      <c r="BVC10" s="128"/>
      <c r="BVD10" s="128"/>
      <c r="BVE10" s="128"/>
      <c r="BVF10" s="128"/>
      <c r="BVG10" s="128"/>
      <c r="BVH10" s="128"/>
      <c r="BVI10" s="128"/>
      <c r="BVJ10" s="128"/>
      <c r="BVK10" s="128"/>
      <c r="BVL10" s="128"/>
      <c r="BVM10" s="128"/>
      <c r="BVN10" s="128"/>
      <c r="BVO10" s="128"/>
      <c r="BVP10" s="128"/>
      <c r="BVQ10" s="128"/>
      <c r="BVR10" s="128"/>
      <c r="BVS10" s="128"/>
      <c r="BVT10" s="128"/>
      <c r="BVU10" s="128"/>
      <c r="BVV10" s="128"/>
      <c r="BVW10" s="128"/>
      <c r="BVX10" s="128"/>
      <c r="BVY10" s="128"/>
      <c r="BVZ10" s="128"/>
      <c r="BWA10" s="128"/>
      <c r="BWB10" s="128"/>
      <c r="BWC10" s="128"/>
      <c r="BWD10" s="128"/>
      <c r="BWE10" s="128"/>
      <c r="BWF10" s="128"/>
      <c r="BWG10" s="128"/>
      <c r="BWH10" s="128"/>
      <c r="BWI10" s="128"/>
      <c r="BWJ10" s="128"/>
      <c r="BWK10" s="128"/>
      <c r="BWL10" s="128"/>
      <c r="BWM10" s="128"/>
      <c r="BWN10" s="128"/>
      <c r="BWO10" s="128"/>
      <c r="BWP10" s="128"/>
      <c r="BWQ10" s="128"/>
      <c r="BWR10" s="128"/>
      <c r="BWS10" s="128"/>
      <c r="BWT10" s="128"/>
      <c r="BWU10" s="128"/>
      <c r="BWV10" s="128"/>
      <c r="BWW10" s="128"/>
      <c r="BWX10" s="128"/>
      <c r="BWY10" s="128"/>
      <c r="BWZ10" s="128"/>
      <c r="BXA10" s="128"/>
      <c r="BXB10" s="128"/>
      <c r="BXC10" s="128"/>
      <c r="BXD10" s="128"/>
      <c r="BXE10" s="128"/>
      <c r="BXF10" s="128"/>
      <c r="BXG10" s="128"/>
      <c r="BXH10" s="128"/>
      <c r="BXI10" s="128"/>
      <c r="BXJ10" s="128"/>
      <c r="BXK10" s="128"/>
      <c r="BXL10" s="128"/>
      <c r="BXM10" s="128"/>
      <c r="BXN10" s="128"/>
      <c r="BXO10" s="128"/>
      <c r="BXP10" s="128"/>
      <c r="BXQ10" s="128"/>
      <c r="BXR10" s="128"/>
      <c r="BXS10" s="128"/>
      <c r="BXT10" s="128"/>
      <c r="BXU10" s="128"/>
      <c r="BXV10" s="128"/>
      <c r="BXW10" s="128"/>
      <c r="BXX10" s="128"/>
      <c r="BXY10" s="128"/>
      <c r="BXZ10" s="128"/>
      <c r="BYA10" s="128"/>
      <c r="BYB10" s="128"/>
      <c r="BYC10" s="128"/>
      <c r="BYD10" s="128"/>
      <c r="BYE10" s="128"/>
      <c r="BYF10" s="128"/>
      <c r="BYG10" s="128"/>
      <c r="BYH10" s="128"/>
      <c r="BYI10" s="128"/>
      <c r="BYJ10" s="128"/>
      <c r="BYK10" s="128"/>
      <c r="BYL10" s="128"/>
      <c r="BYM10" s="128"/>
      <c r="BYN10" s="128"/>
      <c r="BYO10" s="128"/>
      <c r="BYP10" s="128"/>
      <c r="BYQ10" s="128"/>
      <c r="BYR10" s="128"/>
      <c r="BYS10" s="128"/>
      <c r="BYT10" s="128"/>
      <c r="BYU10" s="128"/>
      <c r="BYV10" s="128"/>
      <c r="BYW10" s="128"/>
      <c r="BYX10" s="128"/>
      <c r="BYY10" s="128"/>
      <c r="BYZ10" s="128"/>
      <c r="BZA10" s="128"/>
      <c r="BZB10" s="128"/>
      <c r="BZC10" s="128"/>
      <c r="BZD10" s="128"/>
      <c r="BZE10" s="128"/>
      <c r="BZF10" s="128"/>
      <c r="BZG10" s="128"/>
      <c r="BZH10" s="128"/>
      <c r="BZI10" s="128"/>
      <c r="BZJ10" s="128"/>
      <c r="BZK10" s="128"/>
      <c r="BZL10" s="128"/>
      <c r="BZM10" s="128"/>
      <c r="BZN10" s="128"/>
      <c r="BZO10" s="128"/>
      <c r="BZP10" s="128"/>
      <c r="BZQ10" s="128"/>
      <c r="BZR10" s="128"/>
      <c r="BZS10" s="128"/>
      <c r="BZT10" s="128"/>
      <c r="BZU10" s="128"/>
      <c r="BZV10" s="128"/>
      <c r="BZW10" s="128"/>
      <c r="BZX10" s="128"/>
      <c r="BZY10" s="128"/>
      <c r="BZZ10" s="128"/>
      <c r="CAA10" s="128"/>
      <c r="CAB10" s="128"/>
      <c r="CAC10" s="128"/>
      <c r="CAD10" s="128"/>
      <c r="CAE10" s="128"/>
      <c r="CAF10" s="128"/>
      <c r="CAG10" s="128"/>
      <c r="CAH10" s="128"/>
      <c r="CAI10" s="128"/>
      <c r="CAJ10" s="128"/>
      <c r="CAK10" s="128"/>
      <c r="CAL10" s="128"/>
      <c r="CAM10" s="128"/>
      <c r="CAN10" s="128"/>
      <c r="CAO10" s="128"/>
      <c r="CAP10" s="128"/>
      <c r="CAQ10" s="128"/>
      <c r="CAR10" s="128"/>
      <c r="CAS10" s="128"/>
      <c r="CAT10" s="128"/>
      <c r="CAU10" s="128"/>
      <c r="CAV10" s="128"/>
      <c r="CAW10" s="128"/>
      <c r="CAX10" s="128"/>
      <c r="CAY10" s="128"/>
      <c r="CAZ10" s="128"/>
      <c r="CBA10" s="128"/>
      <c r="CBB10" s="128"/>
      <c r="CBC10" s="128"/>
      <c r="CBD10" s="128"/>
      <c r="CBE10" s="128"/>
      <c r="CBF10" s="128"/>
      <c r="CBG10" s="128"/>
      <c r="CBH10" s="128"/>
      <c r="CBI10" s="128"/>
      <c r="CBJ10" s="128"/>
      <c r="CBK10" s="128"/>
      <c r="CBL10" s="128"/>
      <c r="CBM10" s="128"/>
      <c r="CBN10" s="128"/>
      <c r="CBO10" s="128"/>
      <c r="CBP10" s="128"/>
      <c r="CBQ10" s="128"/>
      <c r="CBR10" s="128"/>
      <c r="CBS10" s="128"/>
      <c r="CBT10" s="128"/>
      <c r="CBU10" s="128"/>
      <c r="CBV10" s="128"/>
      <c r="CBW10" s="128"/>
      <c r="CBX10" s="128"/>
      <c r="CBY10" s="128"/>
      <c r="CBZ10" s="128"/>
      <c r="CCA10" s="128"/>
      <c r="CCB10" s="128"/>
      <c r="CCC10" s="128"/>
      <c r="CCD10" s="128"/>
      <c r="CCE10" s="128"/>
      <c r="CCF10" s="128"/>
      <c r="CCG10" s="128"/>
      <c r="CCH10" s="128"/>
      <c r="CCI10" s="128"/>
      <c r="CCJ10" s="128"/>
      <c r="CCK10" s="128"/>
      <c r="CCL10" s="128"/>
      <c r="CCM10" s="128"/>
      <c r="CCN10" s="128"/>
      <c r="CCO10" s="128"/>
      <c r="CCP10" s="128"/>
      <c r="CCQ10" s="128"/>
      <c r="CCR10" s="128"/>
      <c r="CCS10" s="128"/>
      <c r="CCT10" s="128"/>
      <c r="CCU10" s="128"/>
      <c r="CCV10" s="128"/>
      <c r="CCW10" s="128"/>
      <c r="CCX10" s="128"/>
      <c r="CCY10" s="128"/>
      <c r="CCZ10" s="128"/>
      <c r="CDA10" s="128"/>
      <c r="CDB10" s="128"/>
      <c r="CDC10" s="128"/>
      <c r="CDD10" s="128"/>
      <c r="CDE10" s="128"/>
      <c r="CDF10" s="128"/>
      <c r="CDG10" s="128"/>
      <c r="CDH10" s="128"/>
      <c r="CDI10" s="128"/>
      <c r="CDJ10" s="128"/>
      <c r="CDK10" s="128"/>
      <c r="CDL10" s="128"/>
      <c r="CDM10" s="128"/>
      <c r="CDN10" s="128"/>
      <c r="CDO10" s="128"/>
      <c r="CDP10" s="128"/>
      <c r="CDQ10" s="128"/>
      <c r="CDR10" s="128"/>
      <c r="CDS10" s="128"/>
      <c r="CDT10" s="128"/>
      <c r="CDU10" s="128"/>
      <c r="CDV10" s="128"/>
      <c r="CDW10" s="128"/>
      <c r="CDX10" s="128"/>
      <c r="CDY10" s="128"/>
      <c r="CDZ10" s="128"/>
      <c r="CEA10" s="128"/>
      <c r="CEB10" s="128"/>
      <c r="CEC10" s="128"/>
      <c r="CED10" s="128"/>
      <c r="CEE10" s="128"/>
      <c r="CEF10" s="128"/>
      <c r="CEG10" s="128"/>
      <c r="CEH10" s="128"/>
      <c r="CEI10" s="128"/>
      <c r="CEJ10" s="128"/>
      <c r="CEK10" s="128"/>
      <c r="CEL10" s="128"/>
      <c r="CEM10" s="128"/>
      <c r="CEN10" s="128"/>
      <c r="CEO10" s="128"/>
      <c r="CEP10" s="128"/>
      <c r="CEQ10" s="128"/>
      <c r="CER10" s="128"/>
      <c r="CES10" s="128"/>
      <c r="CET10" s="128"/>
      <c r="CEU10" s="128"/>
      <c r="CEV10" s="128"/>
      <c r="CEW10" s="128"/>
      <c r="CEX10" s="128"/>
      <c r="CEY10" s="128"/>
      <c r="CEZ10" s="128"/>
      <c r="CFA10" s="128"/>
      <c r="CFB10" s="128"/>
      <c r="CFC10" s="128"/>
      <c r="CFD10" s="128"/>
      <c r="CFE10" s="128"/>
      <c r="CFF10" s="128"/>
      <c r="CFG10" s="128"/>
      <c r="CFH10" s="128"/>
      <c r="CFI10" s="128"/>
      <c r="CFJ10" s="128"/>
      <c r="CFK10" s="128"/>
      <c r="CFL10" s="128"/>
      <c r="CFM10" s="128"/>
      <c r="CFN10" s="128"/>
      <c r="CFO10" s="128"/>
      <c r="CFP10" s="128"/>
      <c r="CFQ10" s="128"/>
      <c r="CFR10" s="128"/>
      <c r="CFS10" s="128"/>
      <c r="CFT10" s="128"/>
      <c r="CFU10" s="128"/>
      <c r="CFV10" s="128"/>
      <c r="CFW10" s="128"/>
      <c r="CFX10" s="128"/>
      <c r="CFY10" s="128"/>
      <c r="CFZ10" s="128"/>
      <c r="CGA10" s="128"/>
      <c r="CGB10" s="128"/>
      <c r="CGC10" s="128"/>
      <c r="CGD10" s="128"/>
      <c r="CGE10" s="128"/>
      <c r="CGF10" s="128"/>
      <c r="CGG10" s="128"/>
      <c r="CGH10" s="128"/>
      <c r="CGI10" s="128"/>
      <c r="CGJ10" s="128"/>
      <c r="CGK10" s="128"/>
      <c r="CGL10" s="128"/>
      <c r="CGM10" s="128"/>
      <c r="CGN10" s="128"/>
      <c r="CGO10" s="128"/>
      <c r="CGP10" s="128"/>
      <c r="CGQ10" s="128"/>
      <c r="CGR10" s="128"/>
      <c r="CGS10" s="128"/>
      <c r="CGT10" s="128"/>
      <c r="CGU10" s="128"/>
      <c r="CGV10" s="128"/>
      <c r="CGW10" s="128"/>
      <c r="CGX10" s="128"/>
      <c r="CGY10" s="128"/>
      <c r="CGZ10" s="128"/>
      <c r="CHA10" s="128"/>
      <c r="CHB10" s="128"/>
      <c r="CHC10" s="128"/>
      <c r="CHD10" s="128"/>
      <c r="CHE10" s="128"/>
      <c r="CHF10" s="128"/>
      <c r="CHG10" s="128"/>
      <c r="CHH10" s="128"/>
      <c r="CHI10" s="128"/>
      <c r="CHJ10" s="128"/>
      <c r="CHK10" s="128"/>
      <c r="CHL10" s="128"/>
      <c r="CHM10" s="128"/>
      <c r="CHN10" s="128"/>
      <c r="CHO10" s="128"/>
      <c r="CHP10" s="128"/>
      <c r="CHQ10" s="128"/>
      <c r="CHR10" s="128"/>
      <c r="CHS10" s="128"/>
      <c r="CHT10" s="128"/>
      <c r="CHU10" s="128"/>
      <c r="CHV10" s="128"/>
      <c r="CHW10" s="128"/>
      <c r="CHX10" s="128"/>
      <c r="CHY10" s="128"/>
      <c r="CHZ10" s="128"/>
      <c r="CIA10" s="128"/>
      <c r="CIB10" s="128"/>
      <c r="CIC10" s="128"/>
      <c r="CID10" s="128"/>
      <c r="CIE10" s="128"/>
      <c r="CIF10" s="128"/>
      <c r="CIG10" s="128"/>
      <c r="CIH10" s="128"/>
      <c r="CII10" s="128"/>
      <c r="CIJ10" s="128"/>
      <c r="CIK10" s="128"/>
      <c r="CIL10" s="128"/>
      <c r="CIM10" s="128"/>
      <c r="CIN10" s="128"/>
      <c r="CIO10" s="128"/>
      <c r="CIP10" s="128"/>
      <c r="CIQ10" s="128"/>
      <c r="CIR10" s="128"/>
      <c r="CIS10" s="128"/>
      <c r="CIT10" s="128"/>
      <c r="CIU10" s="128"/>
      <c r="CIV10" s="128"/>
      <c r="CIW10" s="128"/>
      <c r="CIX10" s="128"/>
      <c r="CIY10" s="128"/>
      <c r="CIZ10" s="128"/>
      <c r="CJA10" s="128"/>
      <c r="CJB10" s="128"/>
      <c r="CJC10" s="128"/>
      <c r="CJD10" s="128"/>
      <c r="CJE10" s="128"/>
      <c r="CJF10" s="128"/>
      <c r="CJG10" s="128"/>
      <c r="CJH10" s="128"/>
      <c r="CJI10" s="128"/>
      <c r="CJJ10" s="128"/>
      <c r="CJK10" s="128"/>
      <c r="CJL10" s="128"/>
      <c r="CJM10" s="128"/>
      <c r="CJN10" s="128"/>
      <c r="CJO10" s="128"/>
      <c r="CJP10" s="128"/>
      <c r="CJQ10" s="128"/>
      <c r="CJR10" s="128"/>
      <c r="CJS10" s="128"/>
      <c r="CJT10" s="128"/>
      <c r="CJU10" s="128"/>
      <c r="CJV10" s="128"/>
      <c r="CJW10" s="128"/>
      <c r="CJX10" s="128"/>
      <c r="CJY10" s="128"/>
      <c r="CJZ10" s="128"/>
      <c r="CKA10" s="128"/>
      <c r="CKB10" s="128"/>
      <c r="CKC10" s="128"/>
      <c r="CKD10" s="128"/>
      <c r="CKE10" s="128"/>
      <c r="CKF10" s="128"/>
      <c r="CKG10" s="128"/>
      <c r="CKH10" s="128"/>
      <c r="CKI10" s="128"/>
      <c r="CKJ10" s="128"/>
      <c r="CKK10" s="128"/>
      <c r="CKL10" s="128"/>
      <c r="CKM10" s="128"/>
      <c r="CKN10" s="128"/>
      <c r="CKO10" s="128"/>
      <c r="CKP10" s="128"/>
      <c r="CKQ10" s="128"/>
      <c r="CKR10" s="128"/>
      <c r="CKS10" s="128"/>
      <c r="CKT10" s="128"/>
      <c r="CKU10" s="128"/>
      <c r="CKV10" s="128"/>
      <c r="CKW10" s="128"/>
      <c r="CKX10" s="128"/>
      <c r="CKY10" s="128"/>
      <c r="CKZ10" s="128"/>
      <c r="CLA10" s="128"/>
      <c r="CLB10" s="128"/>
      <c r="CLC10" s="128"/>
      <c r="CLD10" s="128"/>
      <c r="CLE10" s="128"/>
      <c r="CLF10" s="128"/>
      <c r="CLG10" s="128"/>
      <c r="CLH10" s="128"/>
      <c r="CLI10" s="128"/>
      <c r="CLJ10" s="128"/>
      <c r="CLK10" s="128"/>
      <c r="CLL10" s="128"/>
      <c r="CLM10" s="128"/>
      <c r="CLN10" s="128"/>
      <c r="CLO10" s="128"/>
      <c r="CLP10" s="128"/>
      <c r="CLQ10" s="128"/>
      <c r="CLR10" s="128"/>
      <c r="CLS10" s="128"/>
      <c r="CLT10" s="128"/>
      <c r="CLU10" s="128"/>
      <c r="CLV10" s="128"/>
      <c r="CLW10" s="128"/>
      <c r="CLX10" s="128"/>
      <c r="CLY10" s="128"/>
      <c r="CLZ10" s="128"/>
      <c r="CMA10" s="128"/>
      <c r="CMB10" s="128"/>
      <c r="CMC10" s="128"/>
      <c r="CMD10" s="128"/>
      <c r="CME10" s="128"/>
      <c r="CMF10" s="128"/>
      <c r="CMG10" s="128"/>
      <c r="CMH10" s="128"/>
      <c r="CMI10" s="128"/>
      <c r="CMJ10" s="128"/>
      <c r="CMK10" s="128"/>
      <c r="CML10" s="128"/>
      <c r="CMM10" s="128"/>
      <c r="CMN10" s="128"/>
      <c r="CMO10" s="128"/>
      <c r="CMP10" s="128"/>
      <c r="CMQ10" s="128"/>
      <c r="CMR10" s="128"/>
      <c r="CMS10" s="128"/>
      <c r="CMT10" s="128"/>
      <c r="CMU10" s="128"/>
      <c r="CMV10" s="128"/>
      <c r="CMW10" s="128"/>
      <c r="CMX10" s="128"/>
      <c r="CMY10" s="128"/>
      <c r="CMZ10" s="128"/>
      <c r="CNA10" s="128"/>
      <c r="CNB10" s="128"/>
      <c r="CNC10" s="128"/>
      <c r="CND10" s="128"/>
      <c r="CNE10" s="128"/>
      <c r="CNF10" s="128"/>
      <c r="CNG10" s="128"/>
      <c r="CNH10" s="128"/>
      <c r="CNI10" s="128"/>
      <c r="CNJ10" s="128"/>
      <c r="CNK10" s="128"/>
      <c r="CNL10" s="128"/>
      <c r="CNM10" s="128"/>
      <c r="CNN10" s="128"/>
      <c r="CNO10" s="128"/>
      <c r="CNP10" s="128"/>
      <c r="CNQ10" s="128"/>
      <c r="CNR10" s="128"/>
      <c r="CNS10" s="128"/>
      <c r="CNT10" s="128"/>
      <c r="CNU10" s="128"/>
      <c r="CNV10" s="128"/>
      <c r="CNW10" s="128"/>
      <c r="CNX10" s="128"/>
      <c r="CNY10" s="128"/>
      <c r="CNZ10" s="128"/>
      <c r="COA10" s="128"/>
      <c r="COB10" s="128"/>
      <c r="COC10" s="128"/>
      <c r="COD10" s="128"/>
      <c r="COE10" s="128"/>
      <c r="COF10" s="128"/>
      <c r="COG10" s="128"/>
      <c r="COH10" s="128"/>
      <c r="COI10" s="128"/>
      <c r="COJ10" s="128"/>
      <c r="COK10" s="128"/>
      <c r="COL10" s="128"/>
      <c r="COM10" s="128"/>
      <c r="CON10" s="128"/>
      <c r="COO10" s="128"/>
      <c r="COP10" s="128"/>
      <c r="COQ10" s="128"/>
      <c r="COR10" s="128"/>
      <c r="COS10" s="128"/>
      <c r="COT10" s="128"/>
      <c r="COU10" s="128"/>
      <c r="COV10" s="128"/>
      <c r="COW10" s="128"/>
      <c r="COX10" s="128"/>
      <c r="COY10" s="128"/>
      <c r="COZ10" s="128"/>
      <c r="CPA10" s="128"/>
      <c r="CPB10" s="128"/>
      <c r="CPC10" s="128"/>
      <c r="CPD10" s="128"/>
      <c r="CPE10" s="128"/>
      <c r="CPF10" s="128"/>
      <c r="CPG10" s="128"/>
      <c r="CPH10" s="128"/>
      <c r="CPI10" s="128"/>
      <c r="CPJ10" s="128"/>
      <c r="CPK10" s="128"/>
      <c r="CPL10" s="128"/>
      <c r="CPM10" s="128"/>
      <c r="CPN10" s="128"/>
      <c r="CPO10" s="128"/>
      <c r="CPP10" s="128"/>
      <c r="CPQ10" s="128"/>
      <c r="CPR10" s="128"/>
      <c r="CPS10" s="128"/>
      <c r="CPT10" s="128"/>
      <c r="CPU10" s="128"/>
      <c r="CPV10" s="128"/>
      <c r="CPW10" s="128"/>
      <c r="CPX10" s="128"/>
      <c r="CPY10" s="128"/>
      <c r="CPZ10" s="128"/>
      <c r="CQA10" s="128"/>
      <c r="CQB10" s="128"/>
      <c r="CQC10" s="128"/>
      <c r="CQD10" s="128"/>
      <c r="CQE10" s="128"/>
      <c r="CQF10" s="128"/>
      <c r="CQG10" s="128"/>
      <c r="CQH10" s="128"/>
      <c r="CQI10" s="128"/>
      <c r="CQJ10" s="128"/>
      <c r="CQK10" s="128"/>
      <c r="CQL10" s="128"/>
      <c r="CQM10" s="128"/>
      <c r="CQN10" s="128"/>
      <c r="CQO10" s="128"/>
      <c r="CQP10" s="128"/>
      <c r="CQQ10" s="128"/>
      <c r="CQR10" s="128"/>
      <c r="CQS10" s="128"/>
      <c r="CQT10" s="128"/>
      <c r="CQU10" s="128"/>
      <c r="CQV10" s="128"/>
      <c r="CQW10" s="128"/>
      <c r="CQX10" s="128"/>
      <c r="CQY10" s="128"/>
      <c r="CQZ10" s="128"/>
      <c r="CRA10" s="128"/>
      <c r="CRB10" s="128"/>
      <c r="CRC10" s="128"/>
      <c r="CRD10" s="128"/>
      <c r="CRE10" s="128"/>
      <c r="CRF10" s="128"/>
      <c r="CRG10" s="128"/>
      <c r="CRH10" s="128"/>
      <c r="CRI10" s="128"/>
      <c r="CRJ10" s="128"/>
      <c r="CRK10" s="128"/>
      <c r="CRL10" s="128"/>
      <c r="CRM10" s="128"/>
      <c r="CRN10" s="128"/>
      <c r="CRO10" s="128"/>
      <c r="CRP10" s="128"/>
      <c r="CRQ10" s="128"/>
      <c r="CRR10" s="128"/>
      <c r="CRS10" s="128"/>
      <c r="CRT10" s="128"/>
      <c r="CRU10" s="128"/>
      <c r="CRV10" s="128"/>
      <c r="CRW10" s="128"/>
      <c r="CRX10" s="128"/>
      <c r="CRY10" s="128"/>
      <c r="CRZ10" s="128"/>
      <c r="CSA10" s="128"/>
      <c r="CSB10" s="128"/>
      <c r="CSC10" s="128"/>
      <c r="CSD10" s="128"/>
      <c r="CSE10" s="128"/>
      <c r="CSF10" s="128"/>
      <c r="CSG10" s="128"/>
      <c r="CSH10" s="128"/>
      <c r="CSI10" s="128"/>
      <c r="CSJ10" s="128"/>
      <c r="CSK10" s="128"/>
      <c r="CSL10" s="128"/>
      <c r="CSM10" s="128"/>
      <c r="CSN10" s="128"/>
      <c r="CSO10" s="128"/>
      <c r="CSP10" s="128"/>
      <c r="CSQ10" s="128"/>
      <c r="CSR10" s="128"/>
      <c r="CSS10" s="128"/>
      <c r="CST10" s="128"/>
      <c r="CSU10" s="128"/>
      <c r="CSV10" s="128"/>
      <c r="CSW10" s="128"/>
      <c r="CSX10" s="128"/>
      <c r="CSY10" s="128"/>
      <c r="CSZ10" s="128"/>
      <c r="CTA10" s="128"/>
      <c r="CTB10" s="128"/>
      <c r="CTC10" s="128"/>
      <c r="CTD10" s="128"/>
      <c r="CTE10" s="128"/>
      <c r="CTF10" s="128"/>
      <c r="CTG10" s="128"/>
      <c r="CTH10" s="128"/>
      <c r="CTI10" s="128"/>
      <c r="CTJ10" s="128"/>
      <c r="CTK10" s="128"/>
      <c r="CTL10" s="128"/>
      <c r="CTM10" s="128"/>
      <c r="CTN10" s="128"/>
      <c r="CTO10" s="128"/>
      <c r="CTP10" s="128"/>
      <c r="CTQ10" s="128"/>
      <c r="CTR10" s="128"/>
      <c r="CTS10" s="128"/>
      <c r="CTT10" s="128"/>
      <c r="CTU10" s="128"/>
      <c r="CTV10" s="128"/>
      <c r="CTW10" s="128"/>
      <c r="CTX10" s="128"/>
      <c r="CTY10" s="128"/>
      <c r="CTZ10" s="128"/>
      <c r="CUA10" s="128"/>
      <c r="CUB10" s="128"/>
      <c r="CUC10" s="128"/>
      <c r="CUD10" s="128"/>
      <c r="CUE10" s="128"/>
      <c r="CUF10" s="128"/>
      <c r="CUG10" s="128"/>
      <c r="CUH10" s="128"/>
      <c r="CUI10" s="128"/>
      <c r="CUJ10" s="128"/>
      <c r="CUK10" s="128"/>
      <c r="CUL10" s="128"/>
      <c r="CUM10" s="128"/>
      <c r="CUN10" s="128"/>
      <c r="CUO10" s="128"/>
      <c r="CUP10" s="128"/>
      <c r="CUQ10" s="128"/>
      <c r="CUR10" s="128"/>
      <c r="CUS10" s="128"/>
      <c r="CUT10" s="128"/>
      <c r="CUU10" s="128"/>
      <c r="CUV10" s="128"/>
      <c r="CUW10" s="128"/>
      <c r="CUX10" s="128"/>
      <c r="CUY10" s="128"/>
      <c r="CUZ10" s="128"/>
      <c r="CVA10" s="128"/>
      <c r="CVB10" s="128"/>
      <c r="CVC10" s="128"/>
      <c r="CVD10" s="128"/>
      <c r="CVE10" s="128"/>
      <c r="CVF10" s="128"/>
      <c r="CVG10" s="128"/>
      <c r="CVH10" s="128"/>
      <c r="CVI10" s="128"/>
      <c r="CVJ10" s="128"/>
      <c r="CVK10" s="128"/>
      <c r="CVL10" s="128"/>
      <c r="CVM10" s="128"/>
      <c r="CVN10" s="128"/>
      <c r="CVO10" s="128"/>
      <c r="CVP10" s="128"/>
      <c r="CVQ10" s="128"/>
      <c r="CVR10" s="128"/>
      <c r="CVS10" s="128"/>
      <c r="CVT10" s="128"/>
      <c r="CVU10" s="128"/>
      <c r="CVV10" s="128"/>
      <c r="CVW10" s="128"/>
      <c r="CVX10" s="128"/>
      <c r="CVY10" s="128"/>
      <c r="CVZ10" s="128"/>
      <c r="CWA10" s="128"/>
      <c r="CWB10" s="128"/>
      <c r="CWC10" s="128"/>
      <c r="CWD10" s="128"/>
      <c r="CWE10" s="128"/>
      <c r="CWF10" s="128"/>
      <c r="CWG10" s="128"/>
      <c r="CWH10" s="128"/>
      <c r="CWI10" s="128"/>
      <c r="CWJ10" s="128"/>
      <c r="CWK10" s="128"/>
      <c r="CWL10" s="128"/>
      <c r="CWM10" s="128"/>
      <c r="CWN10" s="128"/>
      <c r="CWO10" s="128"/>
      <c r="CWP10" s="128"/>
      <c r="CWQ10" s="128"/>
      <c r="CWR10" s="128"/>
      <c r="CWS10" s="128"/>
      <c r="CWT10" s="128"/>
      <c r="CWU10" s="128"/>
      <c r="CWV10" s="128"/>
      <c r="CWW10" s="128"/>
      <c r="CWX10" s="128"/>
      <c r="CWY10" s="128"/>
      <c r="CWZ10" s="128"/>
      <c r="CXA10" s="128"/>
      <c r="CXB10" s="128"/>
      <c r="CXC10" s="128"/>
      <c r="CXD10" s="128"/>
      <c r="CXE10" s="128"/>
      <c r="CXF10" s="128"/>
      <c r="CXG10" s="128"/>
      <c r="CXH10" s="128"/>
      <c r="CXI10" s="128"/>
      <c r="CXJ10" s="128"/>
      <c r="CXK10" s="128"/>
      <c r="CXL10" s="128"/>
      <c r="CXM10" s="128"/>
      <c r="CXN10" s="128"/>
      <c r="CXO10" s="128"/>
      <c r="CXP10" s="128"/>
      <c r="CXQ10" s="128"/>
      <c r="CXR10" s="128"/>
      <c r="CXS10" s="128"/>
      <c r="CXT10" s="128"/>
      <c r="CXU10" s="128"/>
      <c r="CXV10" s="128"/>
      <c r="CXW10" s="128"/>
      <c r="CXX10" s="128"/>
      <c r="CXY10" s="128"/>
      <c r="CXZ10" s="128"/>
      <c r="CYA10" s="128"/>
      <c r="CYB10" s="128"/>
      <c r="CYC10" s="128"/>
      <c r="CYD10" s="128"/>
      <c r="CYE10" s="128"/>
      <c r="CYF10" s="128"/>
      <c r="CYG10" s="128"/>
      <c r="CYH10" s="128"/>
      <c r="CYI10" s="128"/>
      <c r="CYJ10" s="128"/>
      <c r="CYK10" s="128"/>
      <c r="CYL10" s="128"/>
      <c r="CYM10" s="128"/>
      <c r="CYN10" s="128"/>
      <c r="CYO10" s="128"/>
      <c r="CYP10" s="128"/>
      <c r="CYQ10" s="128"/>
      <c r="CYR10" s="128"/>
      <c r="CYS10" s="128"/>
      <c r="CYT10" s="128"/>
      <c r="CYU10" s="128"/>
      <c r="CYV10" s="128"/>
      <c r="CYW10" s="128"/>
      <c r="CYX10" s="128"/>
      <c r="CYY10" s="128"/>
      <c r="CYZ10" s="128"/>
      <c r="CZA10" s="128"/>
      <c r="CZB10" s="128"/>
      <c r="CZC10" s="128"/>
      <c r="CZD10" s="128"/>
      <c r="CZE10" s="128"/>
      <c r="CZF10" s="128"/>
      <c r="CZG10" s="128"/>
      <c r="CZH10" s="128"/>
      <c r="CZI10" s="128"/>
      <c r="CZJ10" s="128"/>
      <c r="CZK10" s="128"/>
      <c r="CZL10" s="128"/>
      <c r="CZM10" s="128"/>
      <c r="CZN10" s="128"/>
      <c r="CZO10" s="128"/>
      <c r="CZP10" s="128"/>
      <c r="CZQ10" s="128"/>
      <c r="CZR10" s="128"/>
      <c r="CZS10" s="128"/>
      <c r="CZT10" s="128"/>
      <c r="CZU10" s="128"/>
      <c r="CZV10" s="128"/>
      <c r="CZW10" s="128"/>
      <c r="CZX10" s="128"/>
      <c r="CZY10" s="128"/>
      <c r="CZZ10" s="128"/>
      <c r="DAA10" s="128"/>
      <c r="DAB10" s="128"/>
      <c r="DAC10" s="128"/>
      <c r="DAD10" s="128"/>
      <c r="DAE10" s="128"/>
      <c r="DAF10" s="128"/>
      <c r="DAG10" s="128"/>
      <c r="DAH10" s="128"/>
      <c r="DAI10" s="128"/>
      <c r="DAJ10" s="128"/>
      <c r="DAK10" s="128"/>
      <c r="DAL10" s="128"/>
      <c r="DAM10" s="128"/>
      <c r="DAN10" s="128"/>
      <c r="DAO10" s="128"/>
      <c r="DAP10" s="128"/>
      <c r="DAQ10" s="128"/>
      <c r="DAR10" s="128"/>
      <c r="DAS10" s="128"/>
      <c r="DAT10" s="128"/>
      <c r="DAU10" s="128"/>
      <c r="DAV10" s="128"/>
      <c r="DAW10" s="128"/>
      <c r="DAX10" s="128"/>
      <c r="DAY10" s="128"/>
      <c r="DAZ10" s="128"/>
      <c r="DBA10" s="128"/>
      <c r="DBB10" s="128"/>
      <c r="DBC10" s="128"/>
      <c r="DBD10" s="128"/>
      <c r="DBE10" s="128"/>
      <c r="DBF10" s="128"/>
      <c r="DBG10" s="128"/>
      <c r="DBH10" s="128"/>
      <c r="DBI10" s="128"/>
      <c r="DBJ10" s="128"/>
      <c r="DBK10" s="128"/>
      <c r="DBL10" s="128"/>
      <c r="DBM10" s="128"/>
      <c r="DBN10" s="128"/>
      <c r="DBO10" s="128"/>
      <c r="DBP10" s="128"/>
      <c r="DBQ10" s="128"/>
      <c r="DBR10" s="128"/>
      <c r="DBS10" s="128"/>
      <c r="DBT10" s="128"/>
      <c r="DBU10" s="128"/>
      <c r="DBV10" s="128"/>
      <c r="DBW10" s="128"/>
      <c r="DBX10" s="128"/>
      <c r="DBY10" s="128"/>
      <c r="DBZ10" s="128"/>
      <c r="DCA10" s="128"/>
      <c r="DCB10" s="128"/>
      <c r="DCC10" s="128"/>
      <c r="DCD10" s="128"/>
      <c r="DCE10" s="128"/>
      <c r="DCF10" s="128"/>
      <c r="DCG10" s="128"/>
      <c r="DCH10" s="128"/>
      <c r="DCI10" s="128"/>
      <c r="DCJ10" s="128"/>
      <c r="DCK10" s="128"/>
      <c r="DCL10" s="128"/>
      <c r="DCM10" s="128"/>
      <c r="DCN10" s="128"/>
      <c r="DCO10" s="128"/>
      <c r="DCP10" s="128"/>
      <c r="DCQ10" s="128"/>
      <c r="DCR10" s="128"/>
      <c r="DCS10" s="128"/>
      <c r="DCT10" s="128"/>
      <c r="DCU10" s="128"/>
      <c r="DCV10" s="128"/>
      <c r="DCW10" s="128"/>
      <c r="DCX10" s="128"/>
      <c r="DCY10" s="128"/>
      <c r="DCZ10" s="128"/>
      <c r="DDA10" s="128"/>
      <c r="DDB10" s="128"/>
      <c r="DDC10" s="128"/>
      <c r="DDD10" s="128"/>
      <c r="DDE10" s="128"/>
      <c r="DDF10" s="128"/>
      <c r="DDG10" s="128"/>
      <c r="DDH10" s="128"/>
      <c r="DDI10" s="128"/>
      <c r="DDJ10" s="128"/>
      <c r="DDK10" s="128"/>
      <c r="DDL10" s="128"/>
      <c r="DDM10" s="128"/>
      <c r="DDN10" s="128"/>
      <c r="DDO10" s="128"/>
      <c r="DDP10" s="128"/>
      <c r="DDQ10" s="128"/>
      <c r="DDR10" s="128"/>
      <c r="DDS10" s="128"/>
      <c r="DDT10" s="128"/>
      <c r="DDU10" s="128"/>
      <c r="DDV10" s="128"/>
      <c r="DDW10" s="128"/>
      <c r="DDX10" s="128"/>
      <c r="DDY10" s="128"/>
      <c r="DDZ10" s="128"/>
      <c r="DEA10" s="128"/>
      <c r="DEB10" s="128"/>
      <c r="DEC10" s="128"/>
      <c r="DED10" s="128"/>
      <c r="DEE10" s="128"/>
      <c r="DEF10" s="128"/>
      <c r="DEG10" s="128"/>
      <c r="DEH10" s="128"/>
      <c r="DEI10" s="128"/>
      <c r="DEJ10" s="128"/>
      <c r="DEK10" s="128"/>
      <c r="DEL10" s="128"/>
      <c r="DEM10" s="128"/>
      <c r="DEN10" s="128"/>
      <c r="DEO10" s="128"/>
      <c r="DEP10" s="128"/>
      <c r="DEQ10" s="128"/>
      <c r="DER10" s="128"/>
      <c r="DES10" s="128"/>
      <c r="DET10" s="128"/>
      <c r="DEU10" s="128"/>
      <c r="DEV10" s="128"/>
      <c r="DEW10" s="128"/>
      <c r="DEX10" s="128"/>
      <c r="DEY10" s="128"/>
      <c r="DEZ10" s="128"/>
      <c r="DFA10" s="128"/>
      <c r="DFB10" s="128"/>
      <c r="DFC10" s="128"/>
      <c r="DFD10" s="128"/>
      <c r="DFE10" s="128"/>
      <c r="DFF10" s="128"/>
      <c r="DFG10" s="128"/>
      <c r="DFH10" s="128"/>
      <c r="DFI10" s="128"/>
      <c r="DFJ10" s="128"/>
      <c r="DFK10" s="128"/>
      <c r="DFL10" s="128"/>
      <c r="DFM10" s="128"/>
      <c r="DFN10" s="128"/>
      <c r="DFO10" s="128"/>
      <c r="DFP10" s="128"/>
      <c r="DFQ10" s="128"/>
      <c r="DFR10" s="128"/>
      <c r="DFS10" s="128"/>
      <c r="DFT10" s="128"/>
      <c r="DFU10" s="128"/>
      <c r="DFV10" s="128"/>
      <c r="DFW10" s="128"/>
      <c r="DFX10" s="128"/>
      <c r="DFY10" s="128"/>
      <c r="DFZ10" s="128"/>
      <c r="DGA10" s="128"/>
      <c r="DGB10" s="128"/>
      <c r="DGC10" s="128"/>
      <c r="DGD10" s="128"/>
      <c r="DGE10" s="128"/>
      <c r="DGF10" s="128"/>
      <c r="DGG10" s="128"/>
      <c r="DGH10" s="128"/>
      <c r="DGI10" s="128"/>
      <c r="DGJ10" s="128"/>
      <c r="DGK10" s="128"/>
      <c r="DGL10" s="128"/>
      <c r="DGM10" s="128"/>
      <c r="DGN10" s="128"/>
      <c r="DGO10" s="128"/>
      <c r="DGP10" s="128"/>
      <c r="DGQ10" s="128"/>
      <c r="DGR10" s="128"/>
      <c r="DGS10" s="128"/>
      <c r="DGT10" s="128"/>
      <c r="DGU10" s="128"/>
      <c r="DGV10" s="128"/>
      <c r="DGW10" s="128"/>
      <c r="DGX10" s="128"/>
      <c r="DGY10" s="128"/>
      <c r="DGZ10" s="128"/>
      <c r="DHA10" s="128"/>
      <c r="DHB10" s="128"/>
      <c r="DHC10" s="128"/>
      <c r="DHD10" s="128"/>
      <c r="DHE10" s="128"/>
      <c r="DHF10" s="128"/>
      <c r="DHG10" s="128"/>
      <c r="DHH10" s="128"/>
      <c r="DHI10" s="128"/>
      <c r="DHJ10" s="128"/>
      <c r="DHK10" s="128"/>
      <c r="DHL10" s="128"/>
      <c r="DHM10" s="128"/>
      <c r="DHN10" s="128"/>
      <c r="DHO10" s="128"/>
      <c r="DHP10" s="128"/>
      <c r="DHQ10" s="128"/>
      <c r="DHR10" s="128"/>
      <c r="DHS10" s="128"/>
      <c r="DHT10" s="128"/>
      <c r="DHU10" s="128"/>
      <c r="DHV10" s="128"/>
      <c r="DHW10" s="128"/>
      <c r="DHX10" s="128"/>
      <c r="DHY10" s="128"/>
      <c r="DHZ10" s="128"/>
      <c r="DIA10" s="128"/>
      <c r="DIB10" s="128"/>
      <c r="DIC10" s="128"/>
      <c r="DID10" s="128"/>
      <c r="DIE10" s="128"/>
      <c r="DIF10" s="128"/>
      <c r="DIG10" s="128"/>
      <c r="DIH10" s="128"/>
      <c r="DII10" s="128"/>
      <c r="DIJ10" s="128"/>
      <c r="DIK10" s="128"/>
      <c r="DIL10" s="128"/>
      <c r="DIM10" s="128"/>
      <c r="DIN10" s="128"/>
      <c r="DIO10" s="128"/>
      <c r="DIP10" s="128"/>
      <c r="DIQ10" s="128"/>
      <c r="DIR10" s="128"/>
      <c r="DIS10" s="128"/>
      <c r="DIT10" s="128"/>
      <c r="DIU10" s="128"/>
      <c r="DIV10" s="128"/>
      <c r="DIW10" s="128"/>
      <c r="DIX10" s="128"/>
      <c r="DIY10" s="128"/>
      <c r="DIZ10" s="128"/>
      <c r="DJA10" s="128"/>
      <c r="DJB10" s="128"/>
      <c r="DJC10" s="128"/>
      <c r="DJD10" s="128"/>
      <c r="DJE10" s="128"/>
      <c r="DJF10" s="128"/>
      <c r="DJG10" s="128"/>
      <c r="DJH10" s="128"/>
      <c r="DJI10" s="128"/>
      <c r="DJJ10" s="128"/>
      <c r="DJK10" s="128"/>
      <c r="DJL10" s="128"/>
      <c r="DJM10" s="128"/>
      <c r="DJN10" s="128"/>
      <c r="DJO10" s="128"/>
      <c r="DJP10" s="128"/>
      <c r="DJQ10" s="128"/>
      <c r="DJR10" s="128"/>
      <c r="DJS10" s="128"/>
      <c r="DJT10" s="128"/>
      <c r="DJU10" s="128"/>
      <c r="DJV10" s="128"/>
      <c r="DJW10" s="128"/>
      <c r="DJX10" s="128"/>
      <c r="DJY10" s="128"/>
      <c r="DJZ10" s="128"/>
      <c r="DKA10" s="128"/>
      <c r="DKB10" s="128"/>
      <c r="DKC10" s="128"/>
      <c r="DKD10" s="128"/>
      <c r="DKE10" s="128"/>
      <c r="DKF10" s="128"/>
      <c r="DKG10" s="128"/>
      <c r="DKH10" s="128"/>
      <c r="DKI10" s="128"/>
      <c r="DKJ10" s="128"/>
      <c r="DKK10" s="128"/>
      <c r="DKL10" s="128"/>
      <c r="DKM10" s="128"/>
      <c r="DKN10" s="128"/>
      <c r="DKO10" s="128"/>
      <c r="DKP10" s="128"/>
      <c r="DKQ10" s="128"/>
      <c r="DKR10" s="128"/>
      <c r="DKS10" s="128"/>
      <c r="DKT10" s="128"/>
      <c r="DKU10" s="128"/>
      <c r="DKV10" s="128"/>
      <c r="DKW10" s="128"/>
      <c r="DKX10" s="128"/>
      <c r="DKY10" s="128"/>
      <c r="DKZ10" s="128"/>
      <c r="DLA10" s="128"/>
      <c r="DLB10" s="128"/>
      <c r="DLC10" s="128"/>
      <c r="DLD10" s="128"/>
      <c r="DLE10" s="128"/>
      <c r="DLF10" s="128"/>
      <c r="DLG10" s="128"/>
      <c r="DLH10" s="128"/>
      <c r="DLI10" s="128"/>
      <c r="DLJ10" s="128"/>
      <c r="DLK10" s="128"/>
      <c r="DLL10" s="128"/>
      <c r="DLM10" s="128"/>
      <c r="DLN10" s="128"/>
      <c r="DLO10" s="128"/>
      <c r="DLP10" s="128"/>
      <c r="DLQ10" s="128"/>
      <c r="DLR10" s="128"/>
      <c r="DLS10" s="128"/>
      <c r="DLT10" s="128"/>
      <c r="DLU10" s="128"/>
      <c r="DLV10" s="128"/>
      <c r="DLW10" s="128"/>
      <c r="DLX10" s="128"/>
      <c r="DLY10" s="128"/>
      <c r="DLZ10" s="128"/>
      <c r="DMA10" s="128"/>
      <c r="DMB10" s="128"/>
      <c r="DMC10" s="128"/>
      <c r="DMD10" s="128"/>
      <c r="DME10" s="128"/>
      <c r="DMF10" s="128"/>
      <c r="DMG10" s="128"/>
      <c r="DMH10" s="128"/>
      <c r="DMI10" s="128"/>
      <c r="DMJ10" s="128"/>
      <c r="DMK10" s="128"/>
      <c r="DML10" s="128"/>
      <c r="DMM10" s="128"/>
      <c r="DMN10" s="128"/>
      <c r="DMO10" s="128"/>
      <c r="DMP10" s="128"/>
      <c r="DMQ10" s="128"/>
      <c r="DMR10" s="128"/>
      <c r="DMS10" s="128"/>
      <c r="DMT10" s="128"/>
      <c r="DMU10" s="128"/>
      <c r="DMV10" s="128"/>
      <c r="DMW10" s="128"/>
      <c r="DMX10" s="128"/>
      <c r="DMY10" s="128"/>
      <c r="DMZ10" s="128"/>
      <c r="DNA10" s="128"/>
      <c r="DNB10" s="128"/>
      <c r="DNC10" s="128"/>
      <c r="DND10" s="128"/>
      <c r="DNE10" s="128"/>
      <c r="DNF10" s="128"/>
      <c r="DNG10" s="128"/>
      <c r="DNH10" s="128"/>
      <c r="DNI10" s="128"/>
      <c r="DNJ10" s="128"/>
      <c r="DNK10" s="128"/>
      <c r="DNL10" s="128"/>
      <c r="DNM10" s="128"/>
      <c r="DNN10" s="128"/>
      <c r="DNO10" s="128"/>
      <c r="DNP10" s="128"/>
      <c r="DNQ10" s="128"/>
      <c r="DNR10" s="128"/>
      <c r="DNS10" s="128"/>
      <c r="DNT10" s="128"/>
      <c r="DNU10" s="128"/>
      <c r="DNV10" s="128"/>
      <c r="DNW10" s="128"/>
      <c r="DNX10" s="128"/>
      <c r="DNY10" s="128"/>
      <c r="DNZ10" s="128"/>
      <c r="DOA10" s="128"/>
      <c r="DOB10" s="128"/>
      <c r="DOC10" s="128"/>
      <c r="DOD10" s="128"/>
      <c r="DOE10" s="128"/>
      <c r="DOF10" s="128"/>
      <c r="DOG10" s="128"/>
      <c r="DOH10" s="128"/>
      <c r="DOI10" s="128"/>
      <c r="DOJ10" s="128"/>
      <c r="DOK10" s="128"/>
      <c r="DOL10" s="128"/>
      <c r="DOM10" s="128"/>
      <c r="DON10" s="128"/>
      <c r="DOO10" s="128"/>
      <c r="DOP10" s="128"/>
      <c r="DOQ10" s="128"/>
      <c r="DOR10" s="128"/>
      <c r="DOS10" s="128"/>
      <c r="DOT10" s="128"/>
      <c r="DOU10" s="128"/>
      <c r="DOV10" s="128"/>
      <c r="DOW10" s="128"/>
      <c r="DOX10" s="128"/>
      <c r="DOY10" s="128"/>
      <c r="DOZ10" s="128"/>
      <c r="DPA10" s="128"/>
      <c r="DPB10" s="128"/>
      <c r="DPC10" s="128"/>
      <c r="DPD10" s="128"/>
      <c r="DPE10" s="128"/>
      <c r="DPF10" s="128"/>
      <c r="DPG10" s="128"/>
      <c r="DPH10" s="128"/>
      <c r="DPI10" s="128"/>
      <c r="DPJ10" s="128"/>
      <c r="DPK10" s="128"/>
      <c r="DPL10" s="128"/>
      <c r="DPM10" s="128"/>
      <c r="DPN10" s="128"/>
      <c r="DPO10" s="128"/>
      <c r="DPP10" s="128"/>
      <c r="DPQ10" s="128"/>
      <c r="DPR10" s="128"/>
      <c r="DPS10" s="128"/>
      <c r="DPT10" s="128"/>
      <c r="DPU10" s="128"/>
      <c r="DPV10" s="128"/>
      <c r="DPW10" s="128"/>
      <c r="DPX10" s="128"/>
      <c r="DPY10" s="128"/>
      <c r="DPZ10" s="128"/>
      <c r="DQA10" s="128"/>
      <c r="DQB10" s="128"/>
      <c r="DQC10" s="128"/>
      <c r="DQD10" s="128"/>
      <c r="DQE10" s="128"/>
      <c r="DQF10" s="128"/>
      <c r="DQG10" s="128"/>
      <c r="DQH10" s="128"/>
      <c r="DQI10" s="128"/>
      <c r="DQJ10" s="128"/>
      <c r="DQK10" s="128"/>
      <c r="DQL10" s="128"/>
      <c r="DQM10" s="128"/>
      <c r="DQN10" s="128"/>
      <c r="DQO10" s="128"/>
      <c r="DQP10" s="128"/>
      <c r="DQQ10" s="128"/>
      <c r="DQR10" s="128"/>
      <c r="DQS10" s="128"/>
      <c r="DQT10" s="128"/>
      <c r="DQU10" s="128"/>
      <c r="DQV10" s="128"/>
      <c r="DQW10" s="128"/>
      <c r="DQX10" s="128"/>
      <c r="DQY10" s="128"/>
      <c r="DQZ10" s="128"/>
      <c r="DRA10" s="128"/>
      <c r="DRB10" s="128"/>
      <c r="DRC10" s="128"/>
      <c r="DRD10" s="128"/>
      <c r="DRE10" s="128"/>
      <c r="DRF10" s="128"/>
      <c r="DRG10" s="128"/>
      <c r="DRH10" s="128"/>
      <c r="DRI10" s="128"/>
      <c r="DRJ10" s="128"/>
      <c r="DRK10" s="128"/>
      <c r="DRL10" s="128"/>
      <c r="DRM10" s="128"/>
      <c r="DRN10" s="128"/>
      <c r="DRO10" s="128"/>
      <c r="DRP10" s="128"/>
      <c r="DRQ10" s="128"/>
      <c r="DRR10" s="128"/>
      <c r="DRS10" s="128"/>
      <c r="DRT10" s="128"/>
      <c r="DRU10" s="128"/>
      <c r="DRV10" s="128"/>
      <c r="DRW10" s="128"/>
      <c r="DRX10" s="128"/>
      <c r="DRY10" s="128"/>
      <c r="DRZ10" s="128"/>
      <c r="DSA10" s="128"/>
      <c r="DSB10" s="128"/>
      <c r="DSC10" s="128"/>
      <c r="DSD10" s="128"/>
      <c r="DSE10" s="128"/>
      <c r="DSF10" s="128"/>
      <c r="DSG10" s="128"/>
      <c r="DSH10" s="128"/>
      <c r="DSI10" s="128"/>
      <c r="DSJ10" s="128"/>
      <c r="DSK10" s="128"/>
      <c r="DSL10" s="128"/>
      <c r="DSM10" s="128"/>
      <c r="DSN10" s="128"/>
      <c r="DSO10" s="128"/>
      <c r="DSP10" s="128"/>
      <c r="DSQ10" s="128"/>
      <c r="DSR10" s="128"/>
      <c r="DSS10" s="128"/>
      <c r="DST10" s="128"/>
      <c r="DSU10" s="128"/>
      <c r="DSV10" s="128"/>
      <c r="DSW10" s="128"/>
      <c r="DSX10" s="128"/>
      <c r="DSY10" s="128"/>
      <c r="DSZ10" s="128"/>
      <c r="DTA10" s="128"/>
      <c r="DTB10" s="128"/>
      <c r="DTC10" s="128"/>
      <c r="DTD10" s="128"/>
      <c r="DTE10" s="128"/>
      <c r="DTF10" s="128"/>
      <c r="DTG10" s="128"/>
      <c r="DTH10" s="128"/>
      <c r="DTI10" s="128"/>
      <c r="DTJ10" s="128"/>
      <c r="DTK10" s="128"/>
      <c r="DTL10" s="128"/>
      <c r="DTM10" s="128"/>
      <c r="DTN10" s="128"/>
      <c r="DTO10" s="128"/>
      <c r="DTP10" s="128"/>
      <c r="DTQ10" s="128"/>
      <c r="DTR10" s="128"/>
      <c r="DTS10" s="128"/>
      <c r="DTT10" s="128"/>
      <c r="DTU10" s="128"/>
      <c r="DTV10" s="128"/>
      <c r="DTW10" s="128"/>
      <c r="DTX10" s="128"/>
      <c r="DTY10" s="128"/>
      <c r="DTZ10" s="128"/>
      <c r="DUA10" s="128"/>
      <c r="DUB10" s="128"/>
      <c r="DUC10" s="128"/>
      <c r="DUD10" s="128"/>
      <c r="DUE10" s="128"/>
      <c r="DUF10" s="128"/>
      <c r="DUG10" s="128"/>
      <c r="DUH10" s="128"/>
      <c r="DUI10" s="128"/>
      <c r="DUJ10" s="128"/>
      <c r="DUK10" s="128"/>
      <c r="DUL10" s="128"/>
      <c r="DUM10" s="128"/>
      <c r="DUN10" s="128"/>
      <c r="DUO10" s="128"/>
      <c r="DUP10" s="128"/>
      <c r="DUQ10" s="128"/>
      <c r="DUR10" s="128"/>
      <c r="DUS10" s="128"/>
      <c r="DUT10" s="128"/>
      <c r="DUU10" s="128"/>
      <c r="DUV10" s="128"/>
      <c r="DUW10" s="128"/>
      <c r="DUX10" s="128"/>
      <c r="DUY10" s="128"/>
      <c r="DUZ10" s="128"/>
      <c r="DVA10" s="128"/>
      <c r="DVB10" s="128"/>
      <c r="DVC10" s="128"/>
      <c r="DVD10" s="128"/>
      <c r="DVE10" s="128"/>
      <c r="DVF10" s="128"/>
      <c r="DVG10" s="128"/>
      <c r="DVH10" s="128"/>
      <c r="DVI10" s="128"/>
      <c r="DVJ10" s="128"/>
      <c r="DVK10" s="128"/>
      <c r="DVL10" s="128"/>
      <c r="DVM10" s="128"/>
      <c r="DVN10" s="128"/>
      <c r="DVO10" s="128"/>
      <c r="DVP10" s="128"/>
      <c r="DVQ10" s="128"/>
      <c r="DVR10" s="128"/>
      <c r="DVS10" s="128"/>
      <c r="DVT10" s="128"/>
      <c r="DVU10" s="128"/>
      <c r="DVV10" s="128"/>
      <c r="DVW10" s="128"/>
      <c r="DVX10" s="128"/>
      <c r="DVY10" s="128"/>
      <c r="DVZ10" s="128"/>
      <c r="DWA10" s="128"/>
      <c r="DWB10" s="128"/>
      <c r="DWC10" s="128"/>
      <c r="DWD10" s="128"/>
      <c r="DWE10" s="128"/>
      <c r="DWF10" s="128"/>
      <c r="DWG10" s="128"/>
      <c r="DWH10" s="128"/>
      <c r="DWI10" s="128"/>
      <c r="DWJ10" s="128"/>
      <c r="DWK10" s="128"/>
      <c r="DWL10" s="128"/>
      <c r="DWM10" s="128"/>
      <c r="DWN10" s="128"/>
      <c r="DWO10" s="128"/>
      <c r="DWP10" s="128"/>
      <c r="DWQ10" s="128"/>
      <c r="DWR10" s="128"/>
      <c r="DWS10" s="128"/>
      <c r="DWT10" s="128"/>
      <c r="DWU10" s="128"/>
      <c r="DWV10" s="128"/>
      <c r="DWW10" s="128"/>
      <c r="DWX10" s="128"/>
      <c r="DWY10" s="128"/>
      <c r="DWZ10" s="128"/>
      <c r="DXA10" s="128"/>
      <c r="DXB10" s="128"/>
      <c r="DXC10" s="128"/>
      <c r="DXD10" s="128"/>
      <c r="DXE10" s="128"/>
      <c r="DXF10" s="128"/>
      <c r="DXG10" s="128"/>
      <c r="DXH10" s="128"/>
      <c r="DXI10" s="128"/>
      <c r="DXJ10" s="128"/>
      <c r="DXK10" s="128"/>
      <c r="DXL10" s="128"/>
      <c r="DXM10" s="128"/>
      <c r="DXN10" s="128"/>
      <c r="DXO10" s="128"/>
      <c r="DXP10" s="128"/>
      <c r="DXQ10" s="128"/>
      <c r="DXR10" s="128"/>
      <c r="DXS10" s="128"/>
      <c r="DXT10" s="128"/>
      <c r="DXU10" s="128"/>
      <c r="DXV10" s="128"/>
      <c r="DXW10" s="128"/>
      <c r="DXX10" s="128"/>
      <c r="DXY10" s="128"/>
      <c r="DXZ10" s="128"/>
      <c r="DYA10" s="128"/>
      <c r="DYB10" s="128"/>
      <c r="DYC10" s="128"/>
      <c r="DYD10" s="128"/>
      <c r="DYE10" s="128"/>
      <c r="DYF10" s="128"/>
      <c r="DYG10" s="128"/>
      <c r="DYH10" s="128"/>
      <c r="DYI10" s="128"/>
      <c r="DYJ10" s="128"/>
      <c r="DYK10" s="128"/>
      <c r="DYL10" s="128"/>
      <c r="DYM10" s="128"/>
      <c r="DYN10" s="128"/>
      <c r="DYO10" s="128"/>
      <c r="DYP10" s="128"/>
      <c r="DYQ10" s="128"/>
      <c r="DYR10" s="128"/>
      <c r="DYS10" s="128"/>
      <c r="DYT10" s="128"/>
      <c r="DYU10" s="128"/>
      <c r="DYV10" s="128"/>
      <c r="DYW10" s="128"/>
      <c r="DYX10" s="128"/>
      <c r="DYY10" s="128"/>
      <c r="DYZ10" s="128"/>
      <c r="DZA10" s="128"/>
      <c r="DZB10" s="128"/>
      <c r="DZC10" s="128"/>
      <c r="DZD10" s="128"/>
      <c r="DZE10" s="128"/>
      <c r="DZF10" s="128"/>
      <c r="DZG10" s="128"/>
      <c r="DZH10" s="128"/>
      <c r="DZI10" s="128"/>
      <c r="DZJ10" s="128"/>
      <c r="DZK10" s="128"/>
      <c r="DZL10" s="128"/>
      <c r="DZM10" s="128"/>
      <c r="DZN10" s="128"/>
      <c r="DZO10" s="128"/>
      <c r="DZP10" s="128"/>
      <c r="DZQ10" s="128"/>
      <c r="DZR10" s="128"/>
      <c r="DZS10" s="128"/>
      <c r="DZT10" s="128"/>
      <c r="DZU10" s="128"/>
      <c r="DZV10" s="128"/>
      <c r="DZW10" s="128"/>
      <c r="DZX10" s="128"/>
      <c r="DZY10" s="128"/>
      <c r="DZZ10" s="128"/>
      <c r="EAA10" s="128"/>
      <c r="EAB10" s="128"/>
      <c r="EAC10" s="128"/>
      <c r="EAD10" s="128"/>
      <c r="EAE10" s="128"/>
      <c r="EAF10" s="128"/>
      <c r="EAG10" s="128"/>
      <c r="EAH10" s="128"/>
      <c r="EAI10" s="128"/>
      <c r="EAJ10" s="128"/>
      <c r="EAK10" s="128"/>
      <c r="EAL10" s="128"/>
      <c r="EAM10" s="128"/>
      <c r="EAN10" s="128"/>
      <c r="EAO10" s="128"/>
      <c r="EAP10" s="128"/>
      <c r="EAQ10" s="128"/>
      <c r="EAR10" s="128"/>
      <c r="EAS10" s="128"/>
      <c r="EAT10" s="128"/>
      <c r="EAU10" s="128"/>
      <c r="EAV10" s="128"/>
      <c r="EAW10" s="128"/>
      <c r="EAX10" s="128"/>
      <c r="EAY10" s="128"/>
      <c r="EAZ10" s="128"/>
      <c r="EBA10" s="128"/>
      <c r="EBB10" s="128"/>
      <c r="EBC10" s="128"/>
      <c r="EBD10" s="128"/>
      <c r="EBE10" s="128"/>
      <c r="EBF10" s="128"/>
      <c r="EBG10" s="128"/>
      <c r="EBH10" s="128"/>
      <c r="EBI10" s="128"/>
      <c r="EBJ10" s="128"/>
      <c r="EBK10" s="128"/>
      <c r="EBL10" s="128"/>
      <c r="EBM10" s="128"/>
      <c r="EBN10" s="128"/>
      <c r="EBO10" s="128"/>
      <c r="EBP10" s="128"/>
      <c r="EBQ10" s="128"/>
      <c r="EBR10" s="128"/>
      <c r="EBS10" s="128"/>
      <c r="EBT10" s="128"/>
      <c r="EBU10" s="128"/>
      <c r="EBV10" s="128"/>
      <c r="EBW10" s="128"/>
      <c r="EBX10" s="128"/>
      <c r="EBY10" s="128"/>
      <c r="EBZ10" s="128"/>
      <c r="ECA10" s="128"/>
      <c r="ECB10" s="128"/>
      <c r="ECC10" s="128"/>
      <c r="ECD10" s="128"/>
      <c r="ECE10" s="128"/>
      <c r="ECF10" s="128"/>
      <c r="ECG10" s="128"/>
      <c r="ECH10" s="128"/>
      <c r="ECI10" s="128"/>
      <c r="ECJ10" s="128"/>
      <c r="ECK10" s="128"/>
      <c r="ECL10" s="128"/>
      <c r="ECM10" s="128"/>
      <c r="ECN10" s="128"/>
      <c r="ECO10" s="128"/>
      <c r="ECP10" s="128"/>
      <c r="ECQ10" s="128"/>
      <c r="ECR10" s="128"/>
      <c r="ECS10" s="128"/>
      <c r="ECT10" s="128"/>
      <c r="ECU10" s="128"/>
      <c r="ECV10" s="128"/>
      <c r="ECW10" s="128"/>
      <c r="ECX10" s="128"/>
      <c r="ECY10" s="128"/>
      <c r="ECZ10" s="128"/>
      <c r="EDA10" s="128"/>
      <c r="EDB10" s="128"/>
      <c r="EDC10" s="128"/>
      <c r="EDD10" s="128"/>
      <c r="EDE10" s="128"/>
      <c r="EDF10" s="128"/>
      <c r="EDG10" s="128"/>
      <c r="EDH10" s="128"/>
      <c r="EDI10" s="128"/>
      <c r="EDJ10" s="128"/>
      <c r="EDK10" s="128"/>
      <c r="EDL10" s="128"/>
      <c r="EDM10" s="128"/>
      <c r="EDN10" s="128"/>
      <c r="EDO10" s="128"/>
      <c r="EDP10" s="128"/>
      <c r="EDQ10" s="128"/>
      <c r="EDR10" s="128"/>
      <c r="EDS10" s="128"/>
      <c r="EDT10" s="128"/>
      <c r="EDU10" s="128"/>
      <c r="EDV10" s="128"/>
      <c r="EDW10" s="128"/>
      <c r="EDX10" s="128"/>
      <c r="EDY10" s="128"/>
      <c r="EDZ10" s="128"/>
      <c r="EEA10" s="128"/>
      <c r="EEB10" s="128"/>
      <c r="EEC10" s="128"/>
      <c r="EED10" s="128"/>
      <c r="EEE10" s="128"/>
      <c r="EEF10" s="128"/>
      <c r="EEG10" s="128"/>
      <c r="EEH10" s="128"/>
      <c r="EEI10" s="128"/>
      <c r="EEJ10" s="128"/>
      <c r="EEK10" s="128"/>
      <c r="EEL10" s="128"/>
      <c r="EEM10" s="128"/>
      <c r="EEN10" s="128"/>
      <c r="EEO10" s="128"/>
      <c r="EEP10" s="128"/>
      <c r="EEQ10" s="128"/>
      <c r="EER10" s="128"/>
      <c r="EES10" s="128"/>
      <c r="EET10" s="128"/>
      <c r="EEU10" s="128"/>
      <c r="EEV10" s="128"/>
      <c r="EEW10" s="128"/>
      <c r="EEX10" s="128"/>
      <c r="EEY10" s="128"/>
      <c r="EEZ10" s="128"/>
      <c r="EFA10" s="128"/>
      <c r="EFB10" s="128"/>
      <c r="EFC10" s="128"/>
      <c r="EFD10" s="128"/>
      <c r="EFE10" s="128"/>
      <c r="EFF10" s="128"/>
      <c r="EFG10" s="128"/>
      <c r="EFH10" s="128"/>
      <c r="EFI10" s="128"/>
      <c r="EFJ10" s="128"/>
      <c r="EFK10" s="128"/>
      <c r="EFL10" s="128"/>
      <c r="EFM10" s="128"/>
      <c r="EFN10" s="128"/>
      <c r="EFO10" s="128"/>
      <c r="EFP10" s="128"/>
      <c r="EFQ10" s="128"/>
      <c r="EFR10" s="128"/>
      <c r="EFS10" s="128"/>
      <c r="EFT10" s="128"/>
      <c r="EFU10" s="128"/>
      <c r="EFV10" s="128"/>
      <c r="EFW10" s="128"/>
      <c r="EFX10" s="128"/>
      <c r="EFY10" s="128"/>
      <c r="EFZ10" s="128"/>
      <c r="EGA10" s="128"/>
      <c r="EGB10" s="128"/>
      <c r="EGC10" s="128"/>
      <c r="EGD10" s="128"/>
      <c r="EGE10" s="128"/>
      <c r="EGF10" s="128"/>
      <c r="EGG10" s="128"/>
      <c r="EGH10" s="128"/>
      <c r="EGI10" s="128"/>
      <c r="EGJ10" s="128"/>
      <c r="EGK10" s="128"/>
      <c r="EGL10" s="128"/>
      <c r="EGM10" s="128"/>
      <c r="EGN10" s="128"/>
      <c r="EGO10" s="128"/>
      <c r="EGP10" s="128"/>
      <c r="EGQ10" s="128"/>
      <c r="EGR10" s="128"/>
      <c r="EGS10" s="128"/>
      <c r="EGT10" s="128"/>
      <c r="EGU10" s="128"/>
      <c r="EGV10" s="128"/>
      <c r="EGW10" s="128"/>
      <c r="EGX10" s="128"/>
      <c r="EGY10" s="128"/>
      <c r="EGZ10" s="128"/>
      <c r="EHA10" s="128"/>
      <c r="EHB10" s="128"/>
      <c r="EHC10" s="128"/>
      <c r="EHD10" s="128"/>
      <c r="EHE10" s="128"/>
      <c r="EHF10" s="128"/>
      <c r="EHG10" s="128"/>
      <c r="EHH10" s="128"/>
      <c r="EHI10" s="128"/>
      <c r="EHJ10" s="128"/>
      <c r="EHK10" s="128"/>
      <c r="EHL10" s="128"/>
      <c r="EHM10" s="128"/>
      <c r="EHN10" s="128"/>
      <c r="EHO10" s="128"/>
      <c r="EHP10" s="128"/>
      <c r="EHQ10" s="128"/>
      <c r="EHR10" s="128"/>
      <c r="EHS10" s="128"/>
      <c r="EHT10" s="128"/>
      <c r="EHU10" s="128"/>
      <c r="EHV10" s="128"/>
      <c r="EHW10" s="128"/>
      <c r="EHX10" s="128"/>
      <c r="EHY10" s="128"/>
      <c r="EHZ10" s="128"/>
      <c r="EIA10" s="128"/>
      <c r="EIB10" s="128"/>
      <c r="EIC10" s="128"/>
      <c r="EID10" s="128"/>
      <c r="EIE10" s="128"/>
      <c r="EIF10" s="128"/>
      <c r="EIG10" s="128"/>
      <c r="EIH10" s="128"/>
      <c r="EII10" s="128"/>
      <c r="EIJ10" s="128"/>
      <c r="EIK10" s="128"/>
      <c r="EIL10" s="128"/>
      <c r="EIM10" s="128"/>
      <c r="EIN10" s="128"/>
      <c r="EIO10" s="128"/>
      <c r="EIP10" s="128"/>
      <c r="EIQ10" s="128"/>
      <c r="EIR10" s="128"/>
      <c r="EIS10" s="128"/>
      <c r="EIT10" s="128"/>
      <c r="EIU10" s="128"/>
      <c r="EIV10" s="128"/>
      <c r="EIW10" s="128"/>
      <c r="EIX10" s="128"/>
      <c r="EIY10" s="128"/>
      <c r="EIZ10" s="128"/>
      <c r="EJA10" s="128"/>
      <c r="EJB10" s="128"/>
      <c r="EJC10" s="128"/>
      <c r="EJD10" s="128"/>
      <c r="EJE10" s="128"/>
      <c r="EJF10" s="128"/>
      <c r="EJG10" s="128"/>
      <c r="EJH10" s="128"/>
      <c r="EJI10" s="128"/>
      <c r="EJJ10" s="128"/>
      <c r="EJK10" s="128"/>
      <c r="EJL10" s="128"/>
      <c r="EJM10" s="128"/>
      <c r="EJN10" s="128"/>
      <c r="EJO10" s="128"/>
      <c r="EJP10" s="128"/>
      <c r="EJQ10" s="128"/>
      <c r="EJR10" s="128"/>
      <c r="EJS10" s="128"/>
      <c r="EJT10" s="128"/>
      <c r="EJU10" s="128"/>
      <c r="EJV10" s="128"/>
      <c r="EJW10" s="128"/>
      <c r="EJX10" s="128"/>
      <c r="EJY10" s="128"/>
      <c r="EJZ10" s="128"/>
      <c r="EKA10" s="128"/>
      <c r="EKB10" s="128"/>
      <c r="EKC10" s="128"/>
      <c r="EKD10" s="128"/>
      <c r="EKE10" s="128"/>
      <c r="EKF10" s="128"/>
      <c r="EKG10" s="128"/>
      <c r="EKH10" s="128"/>
      <c r="EKI10" s="128"/>
      <c r="EKJ10" s="128"/>
      <c r="EKK10" s="128"/>
      <c r="EKL10" s="128"/>
      <c r="EKM10" s="128"/>
      <c r="EKN10" s="128"/>
      <c r="EKO10" s="128"/>
      <c r="EKP10" s="128"/>
      <c r="EKQ10" s="128"/>
      <c r="EKR10" s="128"/>
      <c r="EKS10" s="128"/>
      <c r="EKT10" s="128"/>
      <c r="EKU10" s="128"/>
      <c r="EKV10" s="128"/>
      <c r="EKW10" s="128"/>
      <c r="EKX10" s="128"/>
      <c r="EKY10" s="128"/>
      <c r="EKZ10" s="128"/>
      <c r="ELA10" s="128"/>
      <c r="ELB10" s="128"/>
      <c r="ELC10" s="128"/>
      <c r="ELD10" s="128"/>
      <c r="ELE10" s="128"/>
      <c r="ELF10" s="128"/>
      <c r="ELG10" s="128"/>
      <c r="ELH10" s="128"/>
      <c r="ELI10" s="128"/>
      <c r="ELJ10" s="128"/>
      <c r="ELK10" s="128"/>
      <c r="ELL10" s="128"/>
      <c r="ELM10" s="128"/>
      <c r="ELN10" s="128"/>
      <c r="ELO10" s="128"/>
      <c r="ELP10" s="128"/>
      <c r="ELQ10" s="128"/>
      <c r="ELR10" s="128"/>
      <c r="ELS10" s="128"/>
      <c r="ELT10" s="128"/>
      <c r="ELU10" s="128"/>
      <c r="ELV10" s="128"/>
      <c r="ELW10" s="128"/>
      <c r="ELX10" s="128"/>
      <c r="ELY10" s="128"/>
      <c r="ELZ10" s="128"/>
      <c r="EMA10" s="128"/>
      <c r="EMB10" s="128"/>
      <c r="EMC10" s="128"/>
      <c r="EMD10" s="128"/>
      <c r="EME10" s="128"/>
      <c r="EMF10" s="128"/>
      <c r="EMG10" s="128"/>
      <c r="EMH10" s="128"/>
      <c r="EMI10" s="128"/>
      <c r="EMJ10" s="128"/>
      <c r="EMK10" s="128"/>
      <c r="EML10" s="128"/>
      <c r="EMM10" s="128"/>
      <c r="EMN10" s="128"/>
      <c r="EMO10" s="128"/>
      <c r="EMP10" s="128"/>
      <c r="EMQ10" s="128"/>
      <c r="EMR10" s="128"/>
      <c r="EMS10" s="128"/>
      <c r="EMT10" s="128"/>
      <c r="EMU10" s="128"/>
      <c r="EMV10" s="128"/>
      <c r="EMW10" s="128"/>
      <c r="EMX10" s="128"/>
      <c r="EMY10" s="128"/>
      <c r="EMZ10" s="128"/>
      <c r="ENA10" s="128"/>
      <c r="ENB10" s="128"/>
      <c r="ENC10" s="128"/>
      <c r="END10" s="128"/>
      <c r="ENE10" s="128"/>
      <c r="ENF10" s="128"/>
      <c r="ENG10" s="128"/>
      <c r="ENH10" s="128"/>
      <c r="ENI10" s="128"/>
      <c r="ENJ10" s="128"/>
      <c r="ENK10" s="128"/>
      <c r="ENL10" s="128"/>
      <c r="ENM10" s="128"/>
      <c r="ENN10" s="128"/>
      <c r="ENO10" s="128"/>
      <c r="ENP10" s="128"/>
      <c r="ENQ10" s="128"/>
      <c r="ENR10" s="128"/>
      <c r="ENS10" s="128"/>
      <c r="ENT10" s="128"/>
      <c r="ENU10" s="128"/>
      <c r="ENV10" s="128"/>
      <c r="ENW10" s="128"/>
      <c r="ENX10" s="128"/>
      <c r="ENY10" s="128"/>
      <c r="ENZ10" s="128"/>
      <c r="EOA10" s="128"/>
      <c r="EOB10" s="128"/>
      <c r="EOC10" s="128"/>
      <c r="EOD10" s="128"/>
      <c r="EOE10" s="128"/>
      <c r="EOF10" s="128"/>
      <c r="EOG10" s="128"/>
      <c r="EOH10" s="128"/>
      <c r="EOI10" s="128"/>
      <c r="EOJ10" s="128"/>
      <c r="EOK10" s="128"/>
      <c r="EOL10" s="128"/>
      <c r="EOM10" s="128"/>
      <c r="EON10" s="128"/>
      <c r="EOO10" s="128"/>
      <c r="EOP10" s="128"/>
      <c r="EOQ10" s="128"/>
      <c r="EOR10" s="128"/>
      <c r="EOS10" s="128"/>
      <c r="EOT10" s="128"/>
      <c r="EOU10" s="128"/>
      <c r="EOV10" s="128"/>
      <c r="EOW10" s="128"/>
      <c r="EOX10" s="128"/>
      <c r="EOY10" s="128"/>
      <c r="EOZ10" s="128"/>
      <c r="EPA10" s="128"/>
      <c r="EPB10" s="128"/>
      <c r="EPC10" s="128"/>
      <c r="EPD10" s="128"/>
      <c r="EPE10" s="128"/>
      <c r="EPF10" s="128"/>
      <c r="EPG10" s="128"/>
      <c r="EPH10" s="128"/>
      <c r="EPI10" s="128"/>
      <c r="EPJ10" s="128"/>
      <c r="EPK10" s="128"/>
      <c r="EPL10" s="128"/>
      <c r="EPM10" s="128"/>
      <c r="EPN10" s="128"/>
      <c r="EPO10" s="128"/>
      <c r="EPP10" s="128"/>
      <c r="EPQ10" s="128"/>
      <c r="EPR10" s="128"/>
      <c r="EPS10" s="128"/>
      <c r="EPT10" s="128"/>
      <c r="EPU10" s="128"/>
      <c r="EPV10" s="128"/>
      <c r="EPW10" s="128"/>
      <c r="EPX10" s="128"/>
      <c r="EPY10" s="128"/>
      <c r="EPZ10" s="128"/>
      <c r="EQA10" s="128"/>
      <c r="EQB10" s="128"/>
      <c r="EQC10" s="128"/>
      <c r="EQD10" s="128"/>
      <c r="EQE10" s="128"/>
      <c r="EQF10" s="128"/>
      <c r="EQG10" s="128"/>
      <c r="EQH10" s="128"/>
      <c r="EQI10" s="128"/>
      <c r="EQJ10" s="128"/>
      <c r="EQK10" s="128"/>
      <c r="EQL10" s="128"/>
      <c r="EQM10" s="128"/>
      <c r="EQN10" s="128"/>
      <c r="EQO10" s="128"/>
      <c r="EQP10" s="128"/>
      <c r="EQQ10" s="128"/>
      <c r="EQR10" s="128"/>
      <c r="EQS10" s="128"/>
      <c r="EQT10" s="128"/>
      <c r="EQU10" s="128"/>
      <c r="EQV10" s="128"/>
      <c r="EQW10" s="128"/>
      <c r="EQX10" s="128"/>
      <c r="EQY10" s="128"/>
      <c r="EQZ10" s="128"/>
      <c r="ERA10" s="128"/>
      <c r="ERB10" s="128"/>
      <c r="ERC10" s="128"/>
      <c r="ERD10" s="128"/>
      <c r="ERE10" s="128"/>
      <c r="ERF10" s="128"/>
      <c r="ERG10" s="128"/>
      <c r="ERH10" s="128"/>
      <c r="ERI10" s="128"/>
      <c r="ERJ10" s="128"/>
      <c r="ERK10" s="128"/>
      <c r="ERL10" s="128"/>
      <c r="ERM10" s="128"/>
      <c r="ERN10" s="128"/>
      <c r="ERO10" s="128"/>
      <c r="ERP10" s="128"/>
      <c r="ERQ10" s="128"/>
      <c r="ERR10" s="128"/>
      <c r="ERS10" s="128"/>
      <c r="ERT10" s="128"/>
      <c r="ERU10" s="128"/>
      <c r="ERV10" s="128"/>
      <c r="ERW10" s="128"/>
      <c r="ERX10" s="128"/>
      <c r="ERY10" s="128"/>
      <c r="ERZ10" s="128"/>
      <c r="ESA10" s="128"/>
      <c r="ESB10" s="128"/>
      <c r="ESC10" s="128"/>
      <c r="ESD10" s="128"/>
      <c r="ESE10" s="128"/>
      <c r="ESF10" s="128"/>
      <c r="ESG10" s="128"/>
      <c r="ESH10" s="128"/>
      <c r="ESI10" s="128"/>
      <c r="ESJ10" s="128"/>
      <c r="ESK10" s="128"/>
      <c r="ESL10" s="128"/>
      <c r="ESM10" s="128"/>
      <c r="ESN10" s="128"/>
      <c r="ESO10" s="128"/>
      <c r="ESP10" s="128"/>
      <c r="ESQ10" s="128"/>
      <c r="ESR10" s="128"/>
      <c r="ESS10" s="128"/>
      <c r="EST10" s="128"/>
      <c r="ESU10" s="128"/>
      <c r="ESV10" s="128"/>
      <c r="ESW10" s="128"/>
      <c r="ESX10" s="128"/>
      <c r="ESY10" s="128"/>
      <c r="ESZ10" s="128"/>
      <c r="ETA10" s="128"/>
      <c r="ETB10" s="128"/>
      <c r="ETC10" s="128"/>
      <c r="ETD10" s="128"/>
      <c r="ETE10" s="128"/>
      <c r="ETF10" s="128"/>
      <c r="ETG10" s="128"/>
      <c r="ETH10" s="128"/>
      <c r="ETI10" s="128"/>
      <c r="ETJ10" s="128"/>
      <c r="ETK10" s="128"/>
      <c r="ETL10" s="128"/>
      <c r="ETM10" s="128"/>
      <c r="ETN10" s="128"/>
      <c r="ETO10" s="128"/>
      <c r="ETP10" s="128"/>
      <c r="ETQ10" s="128"/>
      <c r="ETR10" s="128"/>
      <c r="ETS10" s="128"/>
      <c r="ETT10" s="128"/>
      <c r="ETU10" s="128"/>
      <c r="ETV10" s="128"/>
      <c r="ETW10" s="128"/>
      <c r="ETX10" s="128"/>
      <c r="ETY10" s="128"/>
      <c r="ETZ10" s="128"/>
      <c r="EUA10" s="128"/>
      <c r="EUB10" s="128"/>
      <c r="EUC10" s="128"/>
      <c r="EUD10" s="128"/>
      <c r="EUE10" s="128"/>
      <c r="EUF10" s="128"/>
      <c r="EUG10" s="128"/>
      <c r="EUH10" s="128"/>
      <c r="EUI10" s="128"/>
      <c r="EUJ10" s="128"/>
      <c r="EUK10" s="128"/>
      <c r="EUL10" s="128"/>
      <c r="EUM10" s="128"/>
      <c r="EUN10" s="128"/>
      <c r="EUO10" s="128"/>
      <c r="EUP10" s="128"/>
      <c r="EUQ10" s="128"/>
      <c r="EUR10" s="128"/>
      <c r="EUS10" s="128"/>
      <c r="EUT10" s="128"/>
      <c r="EUU10" s="128"/>
      <c r="EUV10" s="128"/>
      <c r="EUW10" s="128"/>
      <c r="EUX10" s="128"/>
      <c r="EUY10" s="128"/>
      <c r="EUZ10" s="128"/>
      <c r="EVA10" s="128"/>
      <c r="EVB10" s="128"/>
      <c r="EVC10" s="128"/>
      <c r="EVD10" s="128"/>
      <c r="EVE10" s="128"/>
      <c r="EVF10" s="128"/>
      <c r="EVG10" s="128"/>
      <c r="EVH10" s="128"/>
      <c r="EVI10" s="128"/>
      <c r="EVJ10" s="128"/>
      <c r="EVK10" s="128"/>
      <c r="EVL10" s="128"/>
      <c r="EVM10" s="128"/>
      <c r="EVN10" s="128"/>
      <c r="EVO10" s="128"/>
      <c r="EVP10" s="128"/>
      <c r="EVQ10" s="128"/>
      <c r="EVR10" s="128"/>
      <c r="EVS10" s="128"/>
      <c r="EVT10" s="128"/>
      <c r="EVU10" s="128"/>
      <c r="EVV10" s="128"/>
      <c r="EVW10" s="128"/>
      <c r="EVX10" s="128"/>
      <c r="EVY10" s="128"/>
      <c r="EVZ10" s="128"/>
      <c r="EWA10" s="128"/>
      <c r="EWB10" s="128"/>
      <c r="EWC10" s="128"/>
      <c r="EWD10" s="128"/>
      <c r="EWE10" s="128"/>
      <c r="EWF10" s="128"/>
      <c r="EWG10" s="128"/>
      <c r="EWH10" s="128"/>
      <c r="EWI10" s="128"/>
      <c r="EWJ10" s="128"/>
      <c r="EWK10" s="128"/>
      <c r="EWL10" s="128"/>
      <c r="EWM10" s="128"/>
      <c r="EWN10" s="128"/>
      <c r="EWO10" s="128"/>
      <c r="EWP10" s="128"/>
      <c r="EWQ10" s="128"/>
      <c r="EWR10" s="128"/>
      <c r="EWS10" s="128"/>
      <c r="EWT10" s="128"/>
      <c r="EWU10" s="128"/>
      <c r="EWV10" s="128"/>
      <c r="EWW10" s="128"/>
      <c r="EWX10" s="128"/>
      <c r="EWY10" s="128"/>
      <c r="EWZ10" s="128"/>
      <c r="EXA10" s="128"/>
      <c r="EXB10" s="128"/>
      <c r="EXC10" s="128"/>
      <c r="EXD10" s="128"/>
      <c r="EXE10" s="128"/>
      <c r="EXF10" s="128"/>
      <c r="EXG10" s="128"/>
      <c r="EXH10" s="128"/>
      <c r="EXI10" s="128"/>
      <c r="EXJ10" s="128"/>
      <c r="EXK10" s="128"/>
      <c r="EXL10" s="128"/>
      <c r="EXM10" s="128"/>
      <c r="EXN10" s="128"/>
      <c r="EXO10" s="128"/>
      <c r="EXP10" s="128"/>
      <c r="EXQ10" s="128"/>
      <c r="EXR10" s="128"/>
      <c r="EXS10" s="128"/>
      <c r="EXT10" s="128"/>
      <c r="EXU10" s="128"/>
      <c r="EXV10" s="128"/>
      <c r="EXW10" s="128"/>
      <c r="EXX10" s="128"/>
      <c r="EXY10" s="128"/>
      <c r="EXZ10" s="128"/>
      <c r="EYA10" s="128"/>
      <c r="EYB10" s="128"/>
      <c r="EYC10" s="128"/>
      <c r="EYD10" s="128"/>
      <c r="EYE10" s="128"/>
      <c r="EYF10" s="128"/>
      <c r="EYG10" s="128"/>
      <c r="EYH10" s="128"/>
      <c r="EYI10" s="128"/>
      <c r="EYJ10" s="128"/>
      <c r="EYK10" s="128"/>
      <c r="EYL10" s="128"/>
      <c r="EYM10" s="128"/>
      <c r="EYN10" s="128"/>
      <c r="EYO10" s="128"/>
      <c r="EYP10" s="128"/>
      <c r="EYQ10" s="128"/>
      <c r="EYR10" s="128"/>
      <c r="EYS10" s="128"/>
      <c r="EYT10" s="128"/>
      <c r="EYU10" s="128"/>
      <c r="EYV10" s="128"/>
      <c r="EYW10" s="128"/>
      <c r="EYX10" s="128"/>
      <c r="EYY10" s="128"/>
      <c r="EYZ10" s="128"/>
      <c r="EZA10" s="128"/>
      <c r="EZB10" s="128"/>
      <c r="EZC10" s="128"/>
      <c r="EZD10" s="128"/>
      <c r="EZE10" s="128"/>
      <c r="EZF10" s="128"/>
      <c r="EZG10" s="128"/>
      <c r="EZH10" s="128"/>
      <c r="EZI10" s="128"/>
      <c r="EZJ10" s="128"/>
      <c r="EZK10" s="128"/>
      <c r="EZL10" s="128"/>
      <c r="EZM10" s="128"/>
      <c r="EZN10" s="128"/>
      <c r="EZO10" s="128"/>
      <c r="EZP10" s="128"/>
      <c r="EZQ10" s="128"/>
      <c r="EZR10" s="128"/>
      <c r="EZS10" s="128"/>
      <c r="EZT10" s="128"/>
      <c r="EZU10" s="128"/>
      <c r="EZV10" s="128"/>
      <c r="EZW10" s="128"/>
      <c r="EZX10" s="128"/>
      <c r="EZY10" s="128"/>
      <c r="EZZ10" s="128"/>
      <c r="FAA10" s="128"/>
      <c r="FAB10" s="128"/>
      <c r="FAC10" s="128"/>
      <c r="FAD10" s="128"/>
      <c r="FAE10" s="128"/>
      <c r="FAF10" s="128"/>
      <c r="FAG10" s="128"/>
      <c r="FAH10" s="128"/>
      <c r="FAI10" s="128"/>
      <c r="FAJ10" s="128"/>
      <c r="FAK10" s="128"/>
      <c r="FAL10" s="128"/>
      <c r="FAM10" s="128"/>
      <c r="FAN10" s="128"/>
      <c r="FAO10" s="128"/>
      <c r="FAP10" s="128"/>
      <c r="FAQ10" s="128"/>
      <c r="FAR10" s="128"/>
      <c r="FAS10" s="128"/>
      <c r="FAT10" s="128"/>
      <c r="FAU10" s="128"/>
      <c r="FAV10" s="128"/>
      <c r="FAW10" s="128"/>
      <c r="FAX10" s="128"/>
      <c r="FAY10" s="128"/>
      <c r="FAZ10" s="128"/>
      <c r="FBA10" s="128"/>
      <c r="FBB10" s="128"/>
      <c r="FBC10" s="128"/>
      <c r="FBD10" s="128"/>
      <c r="FBE10" s="128"/>
      <c r="FBF10" s="128"/>
      <c r="FBG10" s="128"/>
      <c r="FBH10" s="128"/>
      <c r="FBI10" s="128"/>
      <c r="FBJ10" s="128"/>
      <c r="FBK10" s="128"/>
      <c r="FBL10" s="128"/>
      <c r="FBM10" s="128"/>
      <c r="FBN10" s="128"/>
      <c r="FBO10" s="128"/>
      <c r="FBP10" s="128"/>
      <c r="FBQ10" s="128"/>
      <c r="FBR10" s="128"/>
      <c r="FBS10" s="128"/>
      <c r="FBT10" s="128"/>
      <c r="FBU10" s="128"/>
      <c r="FBV10" s="128"/>
      <c r="FBW10" s="128"/>
      <c r="FBX10" s="128"/>
      <c r="FBY10" s="128"/>
      <c r="FBZ10" s="128"/>
      <c r="FCA10" s="128"/>
      <c r="FCB10" s="128"/>
      <c r="FCC10" s="128"/>
      <c r="FCD10" s="128"/>
      <c r="FCE10" s="128"/>
      <c r="FCF10" s="128"/>
      <c r="FCG10" s="128"/>
      <c r="FCH10" s="128"/>
      <c r="FCI10" s="128"/>
      <c r="FCJ10" s="128"/>
      <c r="FCK10" s="128"/>
      <c r="FCL10" s="128"/>
      <c r="FCM10" s="128"/>
      <c r="FCN10" s="128"/>
      <c r="FCO10" s="128"/>
      <c r="FCP10" s="128"/>
      <c r="FCQ10" s="128"/>
      <c r="FCR10" s="128"/>
      <c r="FCS10" s="128"/>
      <c r="FCT10" s="128"/>
      <c r="FCU10" s="128"/>
      <c r="FCV10" s="128"/>
      <c r="FCW10" s="128"/>
      <c r="FCX10" s="128"/>
      <c r="FCY10" s="128"/>
      <c r="FCZ10" s="128"/>
      <c r="FDA10" s="128"/>
      <c r="FDB10" s="128"/>
      <c r="FDC10" s="128"/>
      <c r="FDD10" s="128"/>
      <c r="FDE10" s="128"/>
      <c r="FDF10" s="128"/>
      <c r="FDG10" s="128"/>
      <c r="FDH10" s="128"/>
      <c r="FDI10" s="128"/>
      <c r="FDJ10" s="128"/>
      <c r="FDK10" s="128"/>
      <c r="FDL10" s="128"/>
      <c r="FDM10" s="128"/>
      <c r="FDN10" s="128"/>
      <c r="FDO10" s="128"/>
      <c r="FDP10" s="128"/>
      <c r="FDQ10" s="128"/>
      <c r="FDR10" s="128"/>
      <c r="FDS10" s="128"/>
      <c r="FDT10" s="128"/>
      <c r="FDU10" s="128"/>
      <c r="FDV10" s="128"/>
      <c r="FDW10" s="128"/>
      <c r="FDX10" s="128"/>
      <c r="FDY10" s="128"/>
      <c r="FDZ10" s="128"/>
      <c r="FEA10" s="128"/>
      <c r="FEB10" s="128"/>
      <c r="FEC10" s="128"/>
      <c r="FED10" s="128"/>
      <c r="FEE10" s="128"/>
      <c r="FEF10" s="128"/>
      <c r="FEG10" s="128"/>
      <c r="FEH10" s="128"/>
      <c r="FEI10" s="128"/>
      <c r="FEJ10" s="128"/>
      <c r="FEK10" s="128"/>
      <c r="FEL10" s="128"/>
      <c r="FEM10" s="128"/>
      <c r="FEN10" s="128"/>
      <c r="FEO10" s="128"/>
      <c r="FEP10" s="128"/>
      <c r="FEQ10" s="128"/>
      <c r="FER10" s="128"/>
      <c r="FES10" s="128"/>
      <c r="FET10" s="128"/>
      <c r="FEU10" s="128"/>
      <c r="FEV10" s="128"/>
      <c r="FEW10" s="128"/>
      <c r="FEX10" s="128"/>
      <c r="FEY10" s="128"/>
      <c r="FEZ10" s="128"/>
      <c r="FFA10" s="128"/>
      <c r="FFB10" s="128"/>
      <c r="FFC10" s="128"/>
      <c r="FFD10" s="128"/>
      <c r="FFE10" s="128"/>
      <c r="FFF10" s="128"/>
      <c r="FFG10" s="128"/>
      <c r="FFH10" s="128"/>
      <c r="FFI10" s="128"/>
      <c r="FFJ10" s="128"/>
      <c r="FFK10" s="128"/>
      <c r="FFL10" s="128"/>
      <c r="FFM10" s="128"/>
      <c r="FFN10" s="128"/>
      <c r="FFO10" s="128"/>
      <c r="FFP10" s="128"/>
      <c r="FFQ10" s="128"/>
      <c r="FFR10" s="128"/>
      <c r="FFS10" s="128"/>
      <c r="FFT10" s="128"/>
      <c r="FFU10" s="128"/>
      <c r="FFV10" s="128"/>
      <c r="FFW10" s="128"/>
      <c r="FFX10" s="128"/>
      <c r="FFY10" s="128"/>
      <c r="FFZ10" s="128"/>
      <c r="FGA10" s="128"/>
      <c r="FGB10" s="128"/>
      <c r="FGC10" s="128"/>
      <c r="FGD10" s="128"/>
      <c r="FGE10" s="128"/>
      <c r="FGF10" s="128"/>
      <c r="FGG10" s="128"/>
      <c r="FGH10" s="128"/>
      <c r="FGI10" s="128"/>
      <c r="FGJ10" s="128"/>
      <c r="FGK10" s="128"/>
      <c r="FGL10" s="128"/>
      <c r="FGM10" s="128"/>
      <c r="FGN10" s="128"/>
      <c r="FGO10" s="128"/>
      <c r="FGP10" s="128"/>
      <c r="FGQ10" s="128"/>
      <c r="FGR10" s="128"/>
      <c r="FGS10" s="128"/>
      <c r="FGT10" s="128"/>
      <c r="FGU10" s="128"/>
      <c r="FGV10" s="128"/>
      <c r="FGW10" s="128"/>
      <c r="FGX10" s="128"/>
      <c r="FGY10" s="128"/>
      <c r="FGZ10" s="128"/>
      <c r="FHA10" s="128"/>
      <c r="FHB10" s="128"/>
      <c r="FHC10" s="128"/>
      <c r="FHD10" s="128"/>
      <c r="FHE10" s="128"/>
      <c r="FHF10" s="128"/>
      <c r="FHG10" s="128"/>
      <c r="FHH10" s="128"/>
      <c r="FHI10" s="128"/>
      <c r="FHJ10" s="128"/>
      <c r="FHK10" s="128"/>
      <c r="FHL10" s="128"/>
      <c r="FHM10" s="128"/>
      <c r="FHN10" s="128"/>
      <c r="FHO10" s="128"/>
      <c r="FHP10" s="128"/>
      <c r="FHQ10" s="128"/>
      <c r="FHR10" s="128"/>
      <c r="FHS10" s="128"/>
      <c r="FHT10" s="128"/>
      <c r="FHU10" s="128"/>
      <c r="FHV10" s="128"/>
      <c r="FHW10" s="128"/>
      <c r="FHX10" s="128"/>
      <c r="FHY10" s="128"/>
      <c r="FHZ10" s="128"/>
      <c r="FIA10" s="128"/>
      <c r="FIB10" s="128"/>
      <c r="FIC10" s="128"/>
      <c r="FID10" s="128"/>
      <c r="FIE10" s="128"/>
      <c r="FIF10" s="128"/>
      <c r="FIG10" s="128"/>
      <c r="FIH10" s="128"/>
      <c r="FII10" s="128"/>
      <c r="FIJ10" s="128"/>
      <c r="FIK10" s="128"/>
      <c r="FIL10" s="128"/>
      <c r="FIM10" s="128"/>
      <c r="FIN10" s="128"/>
      <c r="FIO10" s="128"/>
      <c r="FIP10" s="128"/>
      <c r="FIQ10" s="128"/>
      <c r="FIR10" s="128"/>
      <c r="FIS10" s="128"/>
      <c r="FIT10" s="128"/>
      <c r="FIU10" s="128"/>
      <c r="FIV10" s="128"/>
      <c r="FIW10" s="128"/>
      <c r="FIX10" s="128"/>
      <c r="FIY10" s="128"/>
      <c r="FIZ10" s="128"/>
      <c r="FJA10" s="128"/>
      <c r="FJB10" s="128"/>
      <c r="FJC10" s="128"/>
      <c r="FJD10" s="128"/>
      <c r="FJE10" s="128"/>
      <c r="FJF10" s="128"/>
      <c r="FJG10" s="128"/>
      <c r="FJH10" s="128"/>
      <c r="FJI10" s="128"/>
      <c r="FJJ10" s="128"/>
      <c r="FJK10" s="128"/>
      <c r="FJL10" s="128"/>
      <c r="FJM10" s="128"/>
      <c r="FJN10" s="128"/>
      <c r="FJO10" s="128"/>
      <c r="FJP10" s="128"/>
      <c r="FJQ10" s="128"/>
      <c r="FJR10" s="128"/>
      <c r="FJS10" s="128"/>
      <c r="FJT10" s="128"/>
      <c r="FJU10" s="128"/>
      <c r="FJV10" s="128"/>
      <c r="FJW10" s="128"/>
      <c r="FJX10" s="128"/>
      <c r="FJY10" s="128"/>
      <c r="FJZ10" s="128"/>
      <c r="FKA10" s="128"/>
      <c r="FKB10" s="128"/>
      <c r="FKC10" s="128"/>
      <c r="FKD10" s="128"/>
      <c r="FKE10" s="128"/>
      <c r="FKF10" s="128"/>
      <c r="FKG10" s="128"/>
      <c r="FKH10" s="128"/>
      <c r="FKI10" s="128"/>
      <c r="FKJ10" s="128"/>
      <c r="FKK10" s="128"/>
      <c r="FKL10" s="128"/>
      <c r="FKM10" s="128"/>
      <c r="FKN10" s="128"/>
      <c r="FKO10" s="128"/>
      <c r="FKP10" s="128"/>
      <c r="FKQ10" s="128"/>
      <c r="FKR10" s="128"/>
      <c r="FKS10" s="128"/>
      <c r="FKT10" s="128"/>
      <c r="FKU10" s="128"/>
      <c r="FKV10" s="128"/>
      <c r="FKW10" s="128"/>
      <c r="FKX10" s="128"/>
      <c r="FKY10" s="128"/>
      <c r="FKZ10" s="128"/>
      <c r="FLA10" s="128"/>
      <c r="FLB10" s="128"/>
      <c r="FLC10" s="128"/>
      <c r="FLD10" s="128"/>
      <c r="FLE10" s="128"/>
      <c r="FLF10" s="128"/>
      <c r="FLG10" s="128"/>
      <c r="FLH10" s="128"/>
      <c r="FLI10" s="128"/>
      <c r="FLJ10" s="128"/>
      <c r="FLK10" s="128"/>
      <c r="FLL10" s="128"/>
      <c r="FLM10" s="128"/>
      <c r="FLN10" s="128"/>
      <c r="FLO10" s="128"/>
      <c r="FLP10" s="128"/>
      <c r="FLQ10" s="128"/>
      <c r="FLR10" s="128"/>
      <c r="FLS10" s="128"/>
      <c r="FLT10" s="128"/>
      <c r="FLU10" s="128"/>
      <c r="FLV10" s="128"/>
      <c r="FLW10" s="128"/>
      <c r="FLX10" s="128"/>
      <c r="FLY10" s="128"/>
      <c r="FLZ10" s="128"/>
      <c r="FMA10" s="128"/>
      <c r="FMB10" s="128"/>
      <c r="FMC10" s="128"/>
      <c r="FMD10" s="128"/>
      <c r="FME10" s="128"/>
      <c r="FMF10" s="128"/>
      <c r="FMG10" s="128"/>
      <c r="FMH10" s="128"/>
      <c r="FMI10" s="128"/>
      <c r="FMJ10" s="128"/>
      <c r="FMK10" s="128"/>
      <c r="FML10" s="128"/>
      <c r="FMM10" s="128"/>
      <c r="FMN10" s="128"/>
      <c r="FMO10" s="128"/>
      <c r="FMP10" s="128"/>
      <c r="FMQ10" s="128"/>
      <c r="FMR10" s="128"/>
      <c r="FMS10" s="128"/>
      <c r="FMT10" s="128"/>
      <c r="FMU10" s="128"/>
      <c r="FMV10" s="128"/>
      <c r="FMW10" s="128"/>
      <c r="FMX10" s="128"/>
      <c r="FMY10" s="128"/>
      <c r="FMZ10" s="128"/>
      <c r="FNA10" s="128"/>
      <c r="FNB10" s="128"/>
      <c r="FNC10" s="128"/>
      <c r="FND10" s="128"/>
      <c r="FNE10" s="128"/>
      <c r="FNF10" s="128"/>
      <c r="FNG10" s="128"/>
      <c r="FNH10" s="128"/>
      <c r="FNI10" s="128"/>
      <c r="FNJ10" s="128"/>
      <c r="FNK10" s="128"/>
      <c r="FNL10" s="128"/>
      <c r="FNM10" s="128"/>
      <c r="FNN10" s="128"/>
      <c r="FNO10" s="128"/>
      <c r="FNP10" s="128"/>
      <c r="FNQ10" s="128"/>
      <c r="FNR10" s="128"/>
      <c r="FNS10" s="128"/>
      <c r="FNT10" s="128"/>
      <c r="FNU10" s="128"/>
      <c r="FNV10" s="128"/>
      <c r="FNW10" s="128"/>
      <c r="FNX10" s="128"/>
      <c r="FNY10" s="128"/>
      <c r="FNZ10" s="128"/>
      <c r="FOA10" s="128"/>
      <c r="FOB10" s="128"/>
      <c r="FOC10" s="128"/>
      <c r="FOD10" s="128"/>
      <c r="FOE10" s="128"/>
      <c r="FOF10" s="128"/>
      <c r="FOG10" s="128"/>
      <c r="FOH10" s="128"/>
      <c r="FOI10" s="128"/>
      <c r="FOJ10" s="128"/>
      <c r="FOK10" s="128"/>
      <c r="FOL10" s="128"/>
      <c r="FOM10" s="128"/>
      <c r="FON10" s="128"/>
      <c r="FOO10" s="128"/>
      <c r="FOP10" s="128"/>
      <c r="FOQ10" s="128"/>
      <c r="FOR10" s="128"/>
      <c r="FOS10" s="128"/>
      <c r="FOT10" s="128"/>
      <c r="FOU10" s="128"/>
      <c r="FOV10" s="128"/>
      <c r="FOW10" s="128"/>
      <c r="FOX10" s="128"/>
      <c r="FOY10" s="128"/>
      <c r="FOZ10" s="128"/>
      <c r="FPA10" s="128"/>
      <c r="FPB10" s="128"/>
      <c r="FPC10" s="128"/>
      <c r="FPD10" s="128"/>
      <c r="FPE10" s="128"/>
      <c r="FPF10" s="128"/>
      <c r="FPG10" s="128"/>
      <c r="FPH10" s="128"/>
      <c r="FPI10" s="128"/>
      <c r="FPJ10" s="128"/>
      <c r="FPK10" s="128"/>
      <c r="FPL10" s="128"/>
      <c r="FPM10" s="128"/>
      <c r="FPN10" s="128"/>
      <c r="FPO10" s="128"/>
      <c r="FPP10" s="128"/>
      <c r="FPQ10" s="128"/>
      <c r="FPR10" s="128"/>
      <c r="FPS10" s="128"/>
      <c r="FPT10" s="128"/>
      <c r="FPU10" s="128"/>
      <c r="FPV10" s="128"/>
      <c r="FPW10" s="128"/>
      <c r="FPX10" s="128"/>
      <c r="FPY10" s="128"/>
      <c r="FPZ10" s="128"/>
      <c r="FQA10" s="128"/>
      <c r="FQB10" s="128"/>
      <c r="FQC10" s="128"/>
      <c r="FQD10" s="128"/>
      <c r="FQE10" s="128"/>
      <c r="FQF10" s="128"/>
      <c r="FQG10" s="128"/>
      <c r="FQH10" s="128"/>
      <c r="FQI10" s="128"/>
      <c r="FQJ10" s="128"/>
      <c r="FQK10" s="128"/>
      <c r="FQL10" s="128"/>
      <c r="FQM10" s="128"/>
      <c r="FQN10" s="128"/>
      <c r="FQO10" s="128"/>
      <c r="FQP10" s="128"/>
      <c r="FQQ10" s="128"/>
      <c r="FQR10" s="128"/>
      <c r="FQS10" s="128"/>
      <c r="FQT10" s="128"/>
      <c r="FQU10" s="128"/>
      <c r="FQV10" s="128"/>
      <c r="FQW10" s="128"/>
      <c r="FQX10" s="128"/>
      <c r="FQY10" s="128"/>
      <c r="FQZ10" s="128"/>
      <c r="FRA10" s="128"/>
      <c r="FRB10" s="128"/>
      <c r="FRC10" s="128"/>
      <c r="FRD10" s="128"/>
      <c r="FRE10" s="128"/>
      <c r="FRF10" s="128"/>
      <c r="FRG10" s="128"/>
      <c r="FRH10" s="128"/>
      <c r="FRI10" s="128"/>
      <c r="FRJ10" s="128"/>
      <c r="FRK10" s="128"/>
      <c r="FRL10" s="128"/>
      <c r="FRM10" s="128"/>
      <c r="FRN10" s="128"/>
      <c r="FRO10" s="128"/>
      <c r="FRP10" s="128"/>
      <c r="FRQ10" s="128"/>
      <c r="FRR10" s="128"/>
      <c r="FRS10" s="128"/>
      <c r="FRT10" s="128"/>
      <c r="FRU10" s="128"/>
      <c r="FRV10" s="128"/>
      <c r="FRW10" s="128"/>
      <c r="FRX10" s="128"/>
      <c r="FRY10" s="128"/>
      <c r="FRZ10" s="128"/>
      <c r="FSA10" s="128"/>
      <c r="FSB10" s="128"/>
      <c r="FSC10" s="128"/>
      <c r="FSD10" s="128"/>
      <c r="FSE10" s="128"/>
      <c r="FSF10" s="128"/>
      <c r="FSG10" s="128"/>
      <c r="FSH10" s="128"/>
      <c r="FSI10" s="128"/>
      <c r="FSJ10" s="128"/>
      <c r="FSK10" s="128"/>
      <c r="FSL10" s="128"/>
      <c r="FSM10" s="128"/>
      <c r="FSN10" s="128"/>
      <c r="FSO10" s="128"/>
      <c r="FSP10" s="128"/>
      <c r="FSQ10" s="128"/>
      <c r="FSR10" s="128"/>
      <c r="FSS10" s="128"/>
      <c r="FST10" s="128"/>
      <c r="FSU10" s="128"/>
      <c r="FSV10" s="128"/>
      <c r="FSW10" s="128"/>
      <c r="FSX10" s="128"/>
      <c r="FSY10" s="128"/>
      <c r="FSZ10" s="128"/>
      <c r="FTA10" s="128"/>
      <c r="FTB10" s="128"/>
      <c r="FTC10" s="128"/>
      <c r="FTD10" s="128"/>
      <c r="FTE10" s="128"/>
      <c r="FTF10" s="128"/>
      <c r="FTG10" s="128"/>
      <c r="FTH10" s="128"/>
      <c r="FTI10" s="128"/>
      <c r="FTJ10" s="128"/>
      <c r="FTK10" s="128"/>
      <c r="FTL10" s="128"/>
      <c r="FTM10" s="128"/>
      <c r="FTN10" s="128"/>
      <c r="FTO10" s="128"/>
      <c r="FTP10" s="128"/>
      <c r="FTQ10" s="128"/>
      <c r="FTR10" s="128"/>
      <c r="FTS10" s="128"/>
      <c r="FTT10" s="128"/>
      <c r="FTU10" s="128"/>
      <c r="FTV10" s="128"/>
      <c r="FTW10" s="128"/>
      <c r="FTX10" s="128"/>
      <c r="FTY10" s="128"/>
      <c r="FTZ10" s="128"/>
      <c r="FUA10" s="128"/>
      <c r="FUB10" s="128"/>
      <c r="FUC10" s="128"/>
      <c r="FUD10" s="128"/>
      <c r="FUE10" s="128"/>
      <c r="FUF10" s="128"/>
      <c r="FUG10" s="128"/>
      <c r="FUH10" s="128"/>
      <c r="FUI10" s="128"/>
      <c r="FUJ10" s="128"/>
      <c r="FUK10" s="128"/>
      <c r="FUL10" s="128"/>
      <c r="FUM10" s="128"/>
      <c r="FUN10" s="128"/>
      <c r="FUO10" s="128"/>
      <c r="FUP10" s="128"/>
      <c r="FUQ10" s="128"/>
      <c r="FUR10" s="128"/>
      <c r="FUS10" s="128"/>
      <c r="FUT10" s="128"/>
      <c r="FUU10" s="128"/>
      <c r="FUV10" s="128"/>
      <c r="FUW10" s="128"/>
      <c r="FUX10" s="128"/>
      <c r="FUY10" s="128"/>
      <c r="FUZ10" s="128"/>
      <c r="FVA10" s="128"/>
      <c r="FVB10" s="128"/>
      <c r="FVC10" s="128"/>
      <c r="FVD10" s="128"/>
      <c r="FVE10" s="128"/>
      <c r="FVF10" s="128"/>
      <c r="FVG10" s="128"/>
      <c r="FVH10" s="128"/>
      <c r="FVI10" s="128"/>
      <c r="FVJ10" s="128"/>
      <c r="FVK10" s="128"/>
      <c r="FVL10" s="128"/>
      <c r="FVM10" s="128"/>
      <c r="FVN10" s="128"/>
      <c r="FVO10" s="128"/>
      <c r="FVP10" s="128"/>
      <c r="FVQ10" s="128"/>
      <c r="FVR10" s="128"/>
      <c r="FVS10" s="128"/>
      <c r="FVT10" s="128"/>
      <c r="FVU10" s="128"/>
      <c r="FVV10" s="128"/>
      <c r="FVW10" s="128"/>
      <c r="FVX10" s="128"/>
      <c r="FVY10" s="128"/>
      <c r="FVZ10" s="128"/>
      <c r="FWA10" s="128"/>
      <c r="FWB10" s="128"/>
      <c r="FWC10" s="128"/>
      <c r="FWD10" s="128"/>
      <c r="FWE10" s="128"/>
      <c r="FWF10" s="128"/>
      <c r="FWG10" s="128"/>
      <c r="FWH10" s="128"/>
      <c r="FWI10" s="128"/>
      <c r="FWJ10" s="128"/>
      <c r="FWK10" s="128"/>
      <c r="FWL10" s="128"/>
      <c r="FWM10" s="128"/>
      <c r="FWN10" s="128"/>
      <c r="FWO10" s="128"/>
      <c r="FWP10" s="128"/>
      <c r="FWQ10" s="128"/>
      <c r="FWR10" s="128"/>
      <c r="FWS10" s="128"/>
      <c r="FWT10" s="128"/>
      <c r="FWU10" s="128"/>
      <c r="FWV10" s="128"/>
      <c r="FWW10" s="128"/>
      <c r="FWX10" s="128"/>
      <c r="FWY10" s="128"/>
      <c r="FWZ10" s="128"/>
      <c r="FXA10" s="128"/>
      <c r="FXB10" s="128"/>
      <c r="FXC10" s="128"/>
      <c r="FXD10" s="128"/>
      <c r="FXE10" s="128"/>
      <c r="FXF10" s="128"/>
      <c r="FXG10" s="128"/>
      <c r="FXH10" s="128"/>
      <c r="FXI10" s="128"/>
      <c r="FXJ10" s="128"/>
      <c r="FXK10" s="128"/>
      <c r="FXL10" s="128"/>
      <c r="FXM10" s="128"/>
      <c r="FXN10" s="128"/>
      <c r="FXO10" s="128"/>
      <c r="FXP10" s="128"/>
      <c r="FXQ10" s="128"/>
      <c r="FXR10" s="128"/>
      <c r="FXS10" s="128"/>
      <c r="FXT10" s="128"/>
      <c r="FXU10" s="128"/>
      <c r="FXV10" s="128"/>
      <c r="FXW10" s="128"/>
      <c r="FXX10" s="128"/>
      <c r="FXY10" s="128"/>
      <c r="FXZ10" s="128"/>
      <c r="FYA10" s="128"/>
      <c r="FYB10" s="128"/>
      <c r="FYC10" s="128"/>
      <c r="FYD10" s="128"/>
      <c r="FYE10" s="128"/>
      <c r="FYF10" s="128"/>
      <c r="FYG10" s="128"/>
      <c r="FYH10" s="128"/>
      <c r="FYI10" s="128"/>
      <c r="FYJ10" s="128"/>
      <c r="FYK10" s="128"/>
      <c r="FYL10" s="128"/>
      <c r="FYM10" s="128"/>
      <c r="FYN10" s="128"/>
      <c r="FYO10" s="128"/>
      <c r="FYP10" s="128"/>
      <c r="FYQ10" s="128"/>
      <c r="FYR10" s="128"/>
      <c r="FYS10" s="128"/>
      <c r="FYT10" s="128"/>
      <c r="FYU10" s="128"/>
      <c r="FYV10" s="128"/>
      <c r="FYW10" s="128"/>
      <c r="FYX10" s="128"/>
      <c r="FYY10" s="128"/>
      <c r="FYZ10" s="128"/>
      <c r="FZA10" s="128"/>
      <c r="FZB10" s="128"/>
      <c r="FZC10" s="128"/>
      <c r="FZD10" s="128"/>
      <c r="FZE10" s="128"/>
      <c r="FZF10" s="128"/>
      <c r="FZG10" s="128"/>
      <c r="FZH10" s="128"/>
      <c r="FZI10" s="128"/>
      <c r="FZJ10" s="128"/>
      <c r="FZK10" s="128"/>
      <c r="FZL10" s="128"/>
      <c r="FZM10" s="128"/>
      <c r="FZN10" s="128"/>
      <c r="FZO10" s="128"/>
      <c r="FZP10" s="128"/>
      <c r="FZQ10" s="128"/>
      <c r="FZR10" s="128"/>
      <c r="FZS10" s="128"/>
      <c r="FZT10" s="128"/>
      <c r="FZU10" s="128"/>
      <c r="FZV10" s="128"/>
      <c r="FZW10" s="128"/>
      <c r="FZX10" s="128"/>
      <c r="FZY10" s="128"/>
      <c r="FZZ10" s="128"/>
      <c r="GAA10" s="128"/>
      <c r="GAB10" s="128"/>
      <c r="GAC10" s="128"/>
      <c r="GAD10" s="128"/>
      <c r="GAE10" s="128"/>
      <c r="GAF10" s="128"/>
      <c r="GAG10" s="128"/>
      <c r="GAH10" s="128"/>
      <c r="GAI10" s="128"/>
      <c r="GAJ10" s="128"/>
      <c r="GAK10" s="128"/>
      <c r="GAL10" s="128"/>
      <c r="GAM10" s="128"/>
      <c r="GAN10" s="128"/>
      <c r="GAO10" s="128"/>
      <c r="GAP10" s="128"/>
      <c r="GAQ10" s="128"/>
      <c r="GAR10" s="128"/>
      <c r="GAS10" s="128"/>
      <c r="GAT10" s="128"/>
      <c r="GAU10" s="128"/>
      <c r="GAV10" s="128"/>
      <c r="GAW10" s="128"/>
      <c r="GAX10" s="128"/>
      <c r="GAY10" s="128"/>
      <c r="GAZ10" s="128"/>
      <c r="GBA10" s="128"/>
      <c r="GBB10" s="128"/>
      <c r="GBC10" s="128"/>
      <c r="GBD10" s="128"/>
      <c r="GBE10" s="128"/>
      <c r="GBF10" s="128"/>
      <c r="GBG10" s="128"/>
      <c r="GBH10" s="128"/>
      <c r="GBI10" s="128"/>
      <c r="GBJ10" s="128"/>
      <c r="GBK10" s="128"/>
      <c r="GBL10" s="128"/>
      <c r="GBM10" s="128"/>
      <c r="GBN10" s="128"/>
      <c r="GBO10" s="128"/>
      <c r="GBP10" s="128"/>
      <c r="GBQ10" s="128"/>
      <c r="GBR10" s="128"/>
      <c r="GBS10" s="128"/>
      <c r="GBT10" s="128"/>
      <c r="GBU10" s="128"/>
      <c r="GBV10" s="128"/>
      <c r="GBW10" s="128"/>
      <c r="GBX10" s="128"/>
      <c r="GBY10" s="128"/>
      <c r="GBZ10" s="128"/>
      <c r="GCA10" s="128"/>
      <c r="GCB10" s="128"/>
      <c r="GCC10" s="128"/>
      <c r="GCD10" s="128"/>
      <c r="GCE10" s="128"/>
      <c r="GCF10" s="128"/>
      <c r="GCG10" s="128"/>
      <c r="GCH10" s="128"/>
      <c r="GCI10" s="128"/>
      <c r="GCJ10" s="128"/>
      <c r="GCK10" s="128"/>
      <c r="GCL10" s="128"/>
      <c r="GCM10" s="128"/>
      <c r="GCN10" s="128"/>
      <c r="GCO10" s="128"/>
      <c r="GCP10" s="128"/>
      <c r="GCQ10" s="128"/>
      <c r="GCR10" s="128"/>
      <c r="GCS10" s="128"/>
      <c r="GCT10" s="128"/>
      <c r="GCU10" s="128"/>
      <c r="GCV10" s="128"/>
      <c r="GCW10" s="128"/>
      <c r="GCX10" s="128"/>
      <c r="GCY10" s="128"/>
      <c r="GCZ10" s="128"/>
      <c r="GDA10" s="128"/>
      <c r="GDB10" s="128"/>
      <c r="GDC10" s="128"/>
      <c r="GDD10" s="128"/>
      <c r="GDE10" s="128"/>
      <c r="GDF10" s="128"/>
      <c r="GDG10" s="128"/>
      <c r="GDH10" s="128"/>
      <c r="GDI10" s="128"/>
      <c r="GDJ10" s="128"/>
      <c r="GDK10" s="128"/>
      <c r="GDL10" s="128"/>
      <c r="GDM10" s="128"/>
      <c r="GDN10" s="128"/>
      <c r="GDO10" s="128"/>
      <c r="GDP10" s="128"/>
      <c r="GDQ10" s="128"/>
      <c r="GDR10" s="128"/>
      <c r="GDS10" s="128"/>
      <c r="GDT10" s="128"/>
      <c r="GDU10" s="128"/>
      <c r="GDV10" s="128"/>
      <c r="GDW10" s="128"/>
      <c r="GDX10" s="128"/>
      <c r="GDY10" s="128"/>
      <c r="GDZ10" s="128"/>
      <c r="GEA10" s="128"/>
      <c r="GEB10" s="128"/>
      <c r="GEC10" s="128"/>
      <c r="GED10" s="128"/>
      <c r="GEE10" s="128"/>
      <c r="GEF10" s="128"/>
      <c r="GEG10" s="128"/>
      <c r="GEH10" s="128"/>
      <c r="GEI10" s="128"/>
      <c r="GEJ10" s="128"/>
      <c r="GEK10" s="128"/>
      <c r="GEL10" s="128"/>
      <c r="GEM10" s="128"/>
      <c r="GEN10" s="128"/>
      <c r="GEO10" s="128"/>
      <c r="GEP10" s="128"/>
      <c r="GEQ10" s="128"/>
      <c r="GER10" s="128"/>
      <c r="GES10" s="128"/>
      <c r="GET10" s="128"/>
      <c r="GEU10" s="128"/>
      <c r="GEV10" s="128"/>
      <c r="GEW10" s="128"/>
      <c r="GEX10" s="128"/>
      <c r="GEY10" s="128"/>
      <c r="GEZ10" s="128"/>
      <c r="GFA10" s="128"/>
      <c r="GFB10" s="128"/>
      <c r="GFC10" s="128"/>
      <c r="GFD10" s="128"/>
      <c r="GFE10" s="128"/>
      <c r="GFF10" s="128"/>
      <c r="GFG10" s="128"/>
      <c r="GFH10" s="128"/>
      <c r="GFI10" s="128"/>
      <c r="GFJ10" s="128"/>
      <c r="GFK10" s="128"/>
      <c r="GFL10" s="128"/>
      <c r="GFM10" s="128"/>
      <c r="GFN10" s="128"/>
      <c r="GFO10" s="128"/>
      <c r="GFP10" s="128"/>
      <c r="GFQ10" s="128"/>
      <c r="GFR10" s="128"/>
      <c r="GFS10" s="128"/>
      <c r="GFT10" s="128"/>
      <c r="GFU10" s="128"/>
      <c r="GFV10" s="128"/>
      <c r="GFW10" s="128"/>
      <c r="GFX10" s="128"/>
      <c r="GFY10" s="128"/>
      <c r="GFZ10" s="128"/>
      <c r="GGA10" s="128"/>
      <c r="GGB10" s="128"/>
      <c r="GGC10" s="128"/>
      <c r="GGD10" s="128"/>
      <c r="GGE10" s="128"/>
      <c r="GGF10" s="128"/>
      <c r="GGG10" s="128"/>
      <c r="GGH10" s="128"/>
      <c r="GGI10" s="128"/>
      <c r="GGJ10" s="128"/>
      <c r="GGK10" s="128"/>
      <c r="GGL10" s="128"/>
      <c r="GGM10" s="128"/>
      <c r="GGN10" s="128"/>
      <c r="GGO10" s="128"/>
      <c r="GGP10" s="128"/>
      <c r="GGQ10" s="128"/>
      <c r="GGR10" s="128"/>
      <c r="GGS10" s="128"/>
      <c r="GGT10" s="128"/>
      <c r="GGU10" s="128"/>
      <c r="GGV10" s="128"/>
      <c r="GGW10" s="128"/>
      <c r="GGX10" s="128"/>
      <c r="GGY10" s="128"/>
      <c r="GGZ10" s="128"/>
      <c r="GHA10" s="128"/>
      <c r="GHB10" s="128"/>
      <c r="GHC10" s="128"/>
      <c r="GHD10" s="128"/>
      <c r="GHE10" s="128"/>
      <c r="GHF10" s="128"/>
      <c r="GHG10" s="128"/>
      <c r="GHH10" s="128"/>
      <c r="GHI10" s="128"/>
      <c r="GHJ10" s="128"/>
      <c r="GHK10" s="128"/>
      <c r="GHL10" s="128"/>
      <c r="GHM10" s="128"/>
      <c r="GHN10" s="128"/>
      <c r="GHO10" s="128"/>
      <c r="GHP10" s="128"/>
      <c r="GHQ10" s="128"/>
      <c r="GHR10" s="128"/>
      <c r="GHS10" s="128"/>
      <c r="GHT10" s="128"/>
      <c r="GHU10" s="128"/>
      <c r="GHV10" s="128"/>
      <c r="GHW10" s="128"/>
      <c r="GHX10" s="128"/>
      <c r="GHY10" s="128"/>
      <c r="GHZ10" s="128"/>
      <c r="GIA10" s="128"/>
      <c r="GIB10" s="128"/>
      <c r="GIC10" s="128"/>
      <c r="GID10" s="128"/>
      <c r="GIE10" s="128"/>
      <c r="GIF10" s="128"/>
      <c r="GIG10" s="128"/>
      <c r="GIH10" s="128"/>
      <c r="GII10" s="128"/>
      <c r="GIJ10" s="128"/>
      <c r="GIK10" s="128"/>
      <c r="GIL10" s="128"/>
      <c r="GIM10" s="128"/>
      <c r="GIN10" s="128"/>
      <c r="GIO10" s="128"/>
      <c r="GIP10" s="128"/>
      <c r="GIQ10" s="128"/>
      <c r="GIR10" s="128"/>
      <c r="GIS10" s="128"/>
      <c r="GIT10" s="128"/>
      <c r="GIU10" s="128"/>
      <c r="GIV10" s="128"/>
      <c r="GIW10" s="128"/>
      <c r="GIX10" s="128"/>
      <c r="GIY10" s="128"/>
      <c r="GIZ10" s="128"/>
      <c r="GJA10" s="128"/>
      <c r="GJB10" s="128"/>
      <c r="GJC10" s="128"/>
      <c r="GJD10" s="128"/>
      <c r="GJE10" s="128"/>
      <c r="GJF10" s="128"/>
      <c r="GJG10" s="128"/>
      <c r="GJH10" s="128"/>
      <c r="GJI10" s="128"/>
      <c r="GJJ10" s="128"/>
      <c r="GJK10" s="128"/>
      <c r="GJL10" s="128"/>
      <c r="GJM10" s="128"/>
      <c r="GJN10" s="128"/>
      <c r="GJO10" s="128"/>
      <c r="GJP10" s="128"/>
      <c r="GJQ10" s="128"/>
      <c r="GJR10" s="128"/>
      <c r="GJS10" s="128"/>
      <c r="GJT10" s="128"/>
      <c r="GJU10" s="128"/>
      <c r="GJV10" s="128"/>
      <c r="GJW10" s="128"/>
      <c r="GJX10" s="128"/>
      <c r="GJY10" s="128"/>
      <c r="GJZ10" s="128"/>
      <c r="GKA10" s="128"/>
      <c r="GKB10" s="128"/>
      <c r="GKC10" s="128"/>
      <c r="GKD10" s="128"/>
      <c r="GKE10" s="128"/>
      <c r="GKF10" s="128"/>
      <c r="GKG10" s="128"/>
      <c r="GKH10" s="128"/>
      <c r="GKI10" s="128"/>
      <c r="GKJ10" s="128"/>
      <c r="GKK10" s="128"/>
      <c r="GKL10" s="128"/>
      <c r="GKM10" s="128"/>
      <c r="GKN10" s="128"/>
      <c r="GKO10" s="128"/>
      <c r="GKP10" s="128"/>
      <c r="GKQ10" s="128"/>
      <c r="GKR10" s="128"/>
      <c r="GKS10" s="128"/>
      <c r="GKT10" s="128"/>
      <c r="GKU10" s="128"/>
      <c r="GKV10" s="128"/>
      <c r="GKW10" s="128"/>
      <c r="GKX10" s="128"/>
      <c r="GKY10" s="128"/>
      <c r="GKZ10" s="128"/>
      <c r="GLA10" s="128"/>
      <c r="GLB10" s="128"/>
      <c r="GLC10" s="128"/>
      <c r="GLD10" s="128"/>
      <c r="GLE10" s="128"/>
      <c r="GLF10" s="128"/>
      <c r="GLG10" s="128"/>
      <c r="GLH10" s="128"/>
      <c r="GLI10" s="128"/>
      <c r="GLJ10" s="128"/>
      <c r="GLK10" s="128"/>
      <c r="GLL10" s="128"/>
      <c r="GLM10" s="128"/>
      <c r="GLN10" s="128"/>
      <c r="GLO10" s="128"/>
      <c r="GLP10" s="128"/>
      <c r="GLQ10" s="128"/>
      <c r="GLR10" s="128"/>
      <c r="GLS10" s="128"/>
      <c r="GLT10" s="128"/>
      <c r="GLU10" s="128"/>
      <c r="GLV10" s="128"/>
      <c r="GLW10" s="128"/>
      <c r="GLX10" s="128"/>
      <c r="GLY10" s="128"/>
      <c r="GLZ10" s="128"/>
      <c r="GMA10" s="128"/>
      <c r="GMB10" s="128"/>
      <c r="GMC10" s="128"/>
      <c r="GMD10" s="128"/>
      <c r="GME10" s="128"/>
      <c r="GMF10" s="128"/>
      <c r="GMG10" s="128"/>
      <c r="GMH10" s="128"/>
      <c r="GMI10" s="128"/>
      <c r="GMJ10" s="128"/>
      <c r="GMK10" s="128"/>
      <c r="GML10" s="128"/>
      <c r="GMM10" s="128"/>
      <c r="GMN10" s="128"/>
      <c r="GMO10" s="128"/>
      <c r="GMP10" s="128"/>
      <c r="GMQ10" s="128"/>
      <c r="GMR10" s="128"/>
      <c r="GMS10" s="128"/>
      <c r="GMT10" s="128"/>
      <c r="GMU10" s="128"/>
      <c r="GMV10" s="128"/>
      <c r="GMW10" s="128"/>
      <c r="GMX10" s="128"/>
      <c r="GMY10" s="128"/>
      <c r="GMZ10" s="128"/>
      <c r="GNA10" s="128"/>
      <c r="GNB10" s="128"/>
      <c r="GNC10" s="128"/>
      <c r="GND10" s="128"/>
      <c r="GNE10" s="128"/>
      <c r="GNF10" s="128"/>
      <c r="GNG10" s="128"/>
      <c r="GNH10" s="128"/>
      <c r="GNI10" s="128"/>
      <c r="GNJ10" s="128"/>
      <c r="GNK10" s="128"/>
      <c r="GNL10" s="128"/>
      <c r="GNM10" s="128"/>
      <c r="GNN10" s="128"/>
      <c r="GNO10" s="128"/>
      <c r="GNP10" s="128"/>
      <c r="GNQ10" s="128"/>
      <c r="GNR10" s="128"/>
      <c r="GNS10" s="128"/>
      <c r="GNT10" s="128"/>
      <c r="GNU10" s="128"/>
      <c r="GNV10" s="128"/>
      <c r="GNW10" s="128"/>
      <c r="GNX10" s="128"/>
      <c r="GNY10" s="128"/>
      <c r="GNZ10" s="128"/>
      <c r="GOA10" s="128"/>
      <c r="GOB10" s="128"/>
      <c r="GOC10" s="128"/>
      <c r="GOD10" s="128"/>
      <c r="GOE10" s="128"/>
      <c r="GOF10" s="128"/>
      <c r="GOG10" s="128"/>
      <c r="GOH10" s="128"/>
      <c r="GOI10" s="128"/>
      <c r="GOJ10" s="128"/>
      <c r="GOK10" s="128"/>
      <c r="GOL10" s="128"/>
      <c r="GOM10" s="128"/>
      <c r="GON10" s="128"/>
      <c r="GOO10" s="128"/>
      <c r="GOP10" s="128"/>
      <c r="GOQ10" s="128"/>
      <c r="GOR10" s="128"/>
      <c r="GOS10" s="128"/>
      <c r="GOT10" s="128"/>
      <c r="GOU10" s="128"/>
      <c r="GOV10" s="128"/>
      <c r="GOW10" s="128"/>
      <c r="GOX10" s="128"/>
      <c r="GOY10" s="128"/>
      <c r="GOZ10" s="128"/>
      <c r="GPA10" s="128"/>
      <c r="GPB10" s="128"/>
      <c r="GPC10" s="128"/>
      <c r="GPD10" s="128"/>
      <c r="GPE10" s="128"/>
      <c r="GPF10" s="128"/>
      <c r="GPG10" s="128"/>
      <c r="GPH10" s="128"/>
      <c r="GPI10" s="128"/>
      <c r="GPJ10" s="128"/>
      <c r="GPK10" s="128"/>
      <c r="GPL10" s="128"/>
      <c r="GPM10" s="128"/>
      <c r="GPN10" s="128"/>
      <c r="GPO10" s="128"/>
      <c r="GPP10" s="128"/>
      <c r="GPQ10" s="128"/>
      <c r="GPR10" s="128"/>
      <c r="GPS10" s="128"/>
      <c r="GPT10" s="128"/>
      <c r="GPU10" s="128"/>
      <c r="GPV10" s="128"/>
      <c r="GPW10" s="128"/>
      <c r="GPX10" s="128"/>
      <c r="GPY10" s="128"/>
      <c r="GPZ10" s="128"/>
      <c r="GQA10" s="128"/>
      <c r="GQB10" s="128"/>
      <c r="GQC10" s="128"/>
      <c r="GQD10" s="128"/>
      <c r="GQE10" s="128"/>
      <c r="GQF10" s="128"/>
      <c r="GQG10" s="128"/>
      <c r="GQH10" s="128"/>
      <c r="GQI10" s="128"/>
      <c r="GQJ10" s="128"/>
      <c r="GQK10" s="128"/>
      <c r="GQL10" s="128"/>
      <c r="GQM10" s="128"/>
      <c r="GQN10" s="128"/>
      <c r="GQO10" s="128"/>
      <c r="GQP10" s="128"/>
      <c r="GQQ10" s="128"/>
      <c r="GQR10" s="128"/>
      <c r="GQS10" s="128"/>
      <c r="GQT10" s="128"/>
      <c r="GQU10" s="128"/>
      <c r="GQV10" s="128"/>
      <c r="GQW10" s="128"/>
      <c r="GQX10" s="128"/>
      <c r="GQY10" s="128"/>
      <c r="GQZ10" s="128"/>
      <c r="GRA10" s="128"/>
      <c r="GRB10" s="128"/>
      <c r="GRC10" s="128"/>
      <c r="GRD10" s="128"/>
      <c r="GRE10" s="128"/>
      <c r="GRF10" s="128"/>
      <c r="GRG10" s="128"/>
      <c r="GRH10" s="128"/>
      <c r="GRI10" s="128"/>
      <c r="GRJ10" s="128"/>
      <c r="GRK10" s="128"/>
      <c r="GRL10" s="128"/>
      <c r="GRM10" s="128"/>
      <c r="GRN10" s="128"/>
      <c r="GRO10" s="128"/>
      <c r="GRP10" s="128"/>
      <c r="GRQ10" s="128"/>
      <c r="GRR10" s="128"/>
      <c r="GRS10" s="128"/>
      <c r="GRT10" s="128"/>
      <c r="GRU10" s="128"/>
      <c r="GRV10" s="128"/>
      <c r="GRW10" s="128"/>
      <c r="GRX10" s="128"/>
      <c r="GRY10" s="128"/>
      <c r="GRZ10" s="128"/>
      <c r="GSA10" s="128"/>
      <c r="GSB10" s="128"/>
      <c r="GSC10" s="128"/>
      <c r="GSD10" s="128"/>
      <c r="GSE10" s="128"/>
      <c r="GSF10" s="128"/>
      <c r="GSG10" s="128"/>
      <c r="GSH10" s="128"/>
      <c r="GSI10" s="128"/>
      <c r="GSJ10" s="128"/>
      <c r="GSK10" s="128"/>
      <c r="GSL10" s="128"/>
      <c r="GSM10" s="128"/>
      <c r="GSN10" s="128"/>
      <c r="GSO10" s="128"/>
      <c r="GSP10" s="128"/>
      <c r="GSQ10" s="128"/>
      <c r="GSR10" s="128"/>
      <c r="GSS10" s="128"/>
      <c r="GST10" s="128"/>
      <c r="GSU10" s="128"/>
      <c r="GSV10" s="128"/>
      <c r="GSW10" s="128"/>
      <c r="GSX10" s="128"/>
      <c r="GSY10" s="128"/>
      <c r="GSZ10" s="128"/>
      <c r="GTA10" s="128"/>
      <c r="GTB10" s="128"/>
      <c r="GTC10" s="128"/>
      <c r="GTD10" s="128"/>
      <c r="GTE10" s="128"/>
      <c r="GTF10" s="128"/>
      <c r="GTG10" s="128"/>
      <c r="GTH10" s="128"/>
      <c r="GTI10" s="128"/>
      <c r="GTJ10" s="128"/>
      <c r="GTK10" s="128"/>
      <c r="GTL10" s="128"/>
      <c r="GTM10" s="128"/>
      <c r="GTN10" s="128"/>
      <c r="GTO10" s="128"/>
      <c r="GTP10" s="128"/>
      <c r="GTQ10" s="128"/>
      <c r="GTR10" s="128"/>
      <c r="GTS10" s="128"/>
      <c r="GTT10" s="128"/>
      <c r="GTU10" s="128"/>
      <c r="GTV10" s="128"/>
      <c r="GTW10" s="128"/>
      <c r="GTX10" s="128"/>
      <c r="GTY10" s="128"/>
      <c r="GTZ10" s="128"/>
      <c r="GUA10" s="128"/>
      <c r="GUB10" s="128"/>
      <c r="GUC10" s="128"/>
      <c r="GUD10" s="128"/>
      <c r="GUE10" s="128"/>
      <c r="GUF10" s="128"/>
      <c r="GUG10" s="128"/>
      <c r="GUH10" s="128"/>
      <c r="GUI10" s="128"/>
      <c r="GUJ10" s="128"/>
      <c r="GUK10" s="128"/>
      <c r="GUL10" s="128"/>
      <c r="GUM10" s="128"/>
      <c r="GUN10" s="128"/>
      <c r="GUO10" s="128"/>
      <c r="GUP10" s="128"/>
      <c r="GUQ10" s="128"/>
      <c r="GUR10" s="128"/>
      <c r="GUS10" s="128"/>
      <c r="GUT10" s="128"/>
      <c r="GUU10" s="128"/>
      <c r="GUV10" s="128"/>
      <c r="GUW10" s="128"/>
      <c r="GUX10" s="128"/>
      <c r="GUY10" s="128"/>
      <c r="GUZ10" s="128"/>
      <c r="GVA10" s="128"/>
      <c r="GVB10" s="128"/>
      <c r="GVC10" s="128"/>
      <c r="GVD10" s="128"/>
      <c r="GVE10" s="128"/>
      <c r="GVF10" s="128"/>
      <c r="GVG10" s="128"/>
      <c r="GVH10" s="128"/>
      <c r="GVI10" s="128"/>
      <c r="GVJ10" s="128"/>
      <c r="GVK10" s="128"/>
      <c r="GVL10" s="128"/>
      <c r="GVM10" s="128"/>
      <c r="GVN10" s="128"/>
      <c r="GVO10" s="128"/>
      <c r="GVP10" s="128"/>
      <c r="GVQ10" s="128"/>
      <c r="GVR10" s="128"/>
      <c r="GVS10" s="128"/>
      <c r="GVT10" s="128"/>
      <c r="GVU10" s="128"/>
      <c r="GVV10" s="128"/>
      <c r="GVW10" s="128"/>
      <c r="GVX10" s="128"/>
      <c r="GVY10" s="128"/>
      <c r="GVZ10" s="128"/>
      <c r="GWA10" s="128"/>
      <c r="GWB10" s="128"/>
      <c r="GWC10" s="128"/>
      <c r="GWD10" s="128"/>
      <c r="GWE10" s="128"/>
      <c r="GWF10" s="128"/>
      <c r="GWG10" s="128"/>
      <c r="GWH10" s="128"/>
      <c r="GWI10" s="128"/>
      <c r="GWJ10" s="128"/>
      <c r="GWK10" s="128"/>
      <c r="GWL10" s="128"/>
      <c r="GWM10" s="128"/>
      <c r="GWN10" s="128"/>
      <c r="GWO10" s="128"/>
      <c r="GWP10" s="128"/>
      <c r="GWQ10" s="128"/>
      <c r="GWR10" s="128"/>
      <c r="GWS10" s="128"/>
      <c r="GWT10" s="128"/>
      <c r="GWU10" s="128"/>
      <c r="GWV10" s="128"/>
      <c r="GWW10" s="128"/>
      <c r="GWX10" s="128"/>
      <c r="GWY10" s="128"/>
      <c r="GWZ10" s="128"/>
      <c r="GXA10" s="128"/>
      <c r="GXB10" s="128"/>
      <c r="GXC10" s="128"/>
      <c r="GXD10" s="128"/>
      <c r="GXE10" s="128"/>
      <c r="GXF10" s="128"/>
      <c r="GXG10" s="128"/>
      <c r="GXH10" s="128"/>
      <c r="GXI10" s="128"/>
      <c r="GXJ10" s="128"/>
      <c r="GXK10" s="128"/>
      <c r="GXL10" s="128"/>
      <c r="GXM10" s="128"/>
      <c r="GXN10" s="128"/>
      <c r="GXO10" s="128"/>
      <c r="GXP10" s="128"/>
      <c r="GXQ10" s="128"/>
      <c r="GXR10" s="128"/>
      <c r="GXS10" s="128"/>
      <c r="GXT10" s="128"/>
      <c r="GXU10" s="128"/>
      <c r="GXV10" s="128"/>
      <c r="GXW10" s="128"/>
      <c r="GXX10" s="128"/>
      <c r="GXY10" s="128"/>
      <c r="GXZ10" s="128"/>
      <c r="GYA10" s="128"/>
      <c r="GYB10" s="128"/>
      <c r="GYC10" s="128"/>
      <c r="GYD10" s="128"/>
      <c r="GYE10" s="128"/>
      <c r="GYF10" s="128"/>
      <c r="GYG10" s="128"/>
      <c r="GYH10" s="128"/>
      <c r="GYI10" s="128"/>
      <c r="GYJ10" s="128"/>
      <c r="GYK10" s="128"/>
      <c r="GYL10" s="128"/>
      <c r="GYM10" s="128"/>
      <c r="GYN10" s="128"/>
      <c r="GYO10" s="128"/>
      <c r="GYP10" s="128"/>
      <c r="GYQ10" s="128"/>
      <c r="GYR10" s="128"/>
      <c r="GYS10" s="128"/>
      <c r="GYT10" s="128"/>
      <c r="GYU10" s="128"/>
      <c r="GYV10" s="128"/>
      <c r="GYW10" s="128"/>
      <c r="GYX10" s="128"/>
      <c r="GYY10" s="128"/>
      <c r="GYZ10" s="128"/>
      <c r="GZA10" s="128"/>
      <c r="GZB10" s="128"/>
      <c r="GZC10" s="128"/>
      <c r="GZD10" s="128"/>
      <c r="GZE10" s="128"/>
      <c r="GZF10" s="128"/>
      <c r="GZG10" s="128"/>
      <c r="GZH10" s="128"/>
      <c r="GZI10" s="128"/>
      <c r="GZJ10" s="128"/>
      <c r="GZK10" s="128"/>
      <c r="GZL10" s="128"/>
      <c r="GZM10" s="128"/>
      <c r="GZN10" s="128"/>
      <c r="GZO10" s="128"/>
      <c r="GZP10" s="128"/>
      <c r="GZQ10" s="128"/>
      <c r="GZR10" s="128"/>
      <c r="GZS10" s="128"/>
      <c r="GZT10" s="128"/>
      <c r="GZU10" s="128"/>
      <c r="GZV10" s="128"/>
      <c r="GZW10" s="128"/>
      <c r="GZX10" s="128"/>
      <c r="GZY10" s="128"/>
      <c r="GZZ10" s="128"/>
      <c r="HAA10" s="128"/>
      <c r="HAB10" s="128"/>
      <c r="HAC10" s="128"/>
      <c r="HAD10" s="128"/>
      <c r="HAE10" s="128"/>
      <c r="HAF10" s="128"/>
      <c r="HAG10" s="128"/>
      <c r="HAH10" s="128"/>
      <c r="HAI10" s="128"/>
      <c r="HAJ10" s="128"/>
      <c r="HAK10" s="128"/>
      <c r="HAL10" s="128"/>
      <c r="HAM10" s="128"/>
      <c r="HAN10" s="128"/>
      <c r="HAO10" s="128"/>
      <c r="HAP10" s="128"/>
      <c r="HAQ10" s="128"/>
      <c r="HAR10" s="128"/>
      <c r="HAS10" s="128"/>
      <c r="HAT10" s="128"/>
      <c r="HAU10" s="128"/>
      <c r="HAV10" s="128"/>
      <c r="HAW10" s="128"/>
      <c r="HAX10" s="128"/>
      <c r="HAY10" s="128"/>
      <c r="HAZ10" s="128"/>
      <c r="HBA10" s="128"/>
      <c r="HBB10" s="128"/>
      <c r="HBC10" s="128"/>
      <c r="HBD10" s="128"/>
      <c r="HBE10" s="128"/>
      <c r="HBF10" s="128"/>
      <c r="HBG10" s="128"/>
      <c r="HBH10" s="128"/>
      <c r="HBI10" s="128"/>
      <c r="HBJ10" s="128"/>
      <c r="HBK10" s="128"/>
      <c r="HBL10" s="128"/>
      <c r="HBM10" s="128"/>
      <c r="HBN10" s="128"/>
      <c r="HBO10" s="128"/>
      <c r="HBP10" s="128"/>
      <c r="HBQ10" s="128"/>
      <c r="HBR10" s="128"/>
      <c r="HBS10" s="128"/>
      <c r="HBT10" s="128"/>
      <c r="HBU10" s="128"/>
      <c r="HBV10" s="128"/>
      <c r="HBW10" s="128"/>
      <c r="HBX10" s="128"/>
      <c r="HBY10" s="128"/>
      <c r="HBZ10" s="128"/>
      <c r="HCA10" s="128"/>
      <c r="HCB10" s="128"/>
      <c r="HCC10" s="128"/>
      <c r="HCD10" s="128"/>
      <c r="HCE10" s="128"/>
      <c r="HCF10" s="128"/>
      <c r="HCG10" s="128"/>
      <c r="HCH10" s="128"/>
      <c r="HCI10" s="128"/>
      <c r="HCJ10" s="128"/>
      <c r="HCK10" s="128"/>
      <c r="HCL10" s="128"/>
      <c r="HCM10" s="128"/>
      <c r="HCN10" s="128"/>
      <c r="HCO10" s="128"/>
      <c r="HCP10" s="128"/>
      <c r="HCQ10" s="128"/>
      <c r="HCR10" s="128"/>
      <c r="HCS10" s="128"/>
      <c r="HCT10" s="128"/>
      <c r="HCU10" s="128"/>
      <c r="HCV10" s="128"/>
      <c r="HCW10" s="128"/>
      <c r="HCX10" s="128"/>
      <c r="HCY10" s="128"/>
      <c r="HCZ10" s="128"/>
      <c r="HDA10" s="128"/>
      <c r="HDB10" s="128"/>
      <c r="HDC10" s="128"/>
      <c r="HDD10" s="128"/>
      <c r="HDE10" s="128"/>
      <c r="HDF10" s="128"/>
      <c r="HDG10" s="128"/>
      <c r="HDH10" s="128"/>
      <c r="HDI10" s="128"/>
      <c r="HDJ10" s="128"/>
      <c r="HDK10" s="128"/>
      <c r="HDL10" s="128"/>
      <c r="HDM10" s="128"/>
      <c r="HDN10" s="128"/>
      <c r="HDO10" s="128"/>
      <c r="HDP10" s="128"/>
      <c r="HDQ10" s="128"/>
      <c r="HDR10" s="128"/>
      <c r="HDS10" s="128"/>
      <c r="HDT10" s="128"/>
      <c r="HDU10" s="128"/>
      <c r="HDV10" s="128"/>
      <c r="HDW10" s="128"/>
      <c r="HDX10" s="128"/>
      <c r="HDY10" s="128"/>
      <c r="HDZ10" s="128"/>
      <c r="HEA10" s="128"/>
      <c r="HEB10" s="128"/>
      <c r="HEC10" s="128"/>
      <c r="HED10" s="128"/>
      <c r="HEE10" s="128"/>
      <c r="HEF10" s="128"/>
      <c r="HEG10" s="128"/>
      <c r="HEH10" s="128"/>
      <c r="HEI10" s="128"/>
      <c r="HEJ10" s="128"/>
      <c r="HEK10" s="128"/>
      <c r="HEL10" s="128"/>
      <c r="HEM10" s="128"/>
      <c r="HEN10" s="128"/>
      <c r="HEO10" s="128"/>
      <c r="HEP10" s="128"/>
      <c r="HEQ10" s="128"/>
      <c r="HER10" s="128"/>
      <c r="HES10" s="128"/>
      <c r="HET10" s="128"/>
      <c r="HEU10" s="128"/>
      <c r="HEV10" s="128"/>
      <c r="HEW10" s="128"/>
      <c r="HEX10" s="128"/>
      <c r="HEY10" s="128"/>
      <c r="HEZ10" s="128"/>
      <c r="HFA10" s="128"/>
      <c r="HFB10" s="128"/>
      <c r="HFC10" s="128"/>
      <c r="HFD10" s="128"/>
      <c r="HFE10" s="128"/>
      <c r="HFF10" s="128"/>
      <c r="HFG10" s="128"/>
      <c r="HFH10" s="128"/>
      <c r="HFI10" s="128"/>
      <c r="HFJ10" s="128"/>
      <c r="HFK10" s="128"/>
      <c r="HFL10" s="128"/>
      <c r="HFM10" s="128"/>
      <c r="HFN10" s="128"/>
      <c r="HFO10" s="128"/>
      <c r="HFP10" s="128"/>
      <c r="HFQ10" s="128"/>
      <c r="HFR10" s="128"/>
      <c r="HFS10" s="128"/>
      <c r="HFT10" s="128"/>
      <c r="HFU10" s="128"/>
      <c r="HFV10" s="128"/>
      <c r="HFW10" s="128"/>
      <c r="HFX10" s="128"/>
      <c r="HFY10" s="128"/>
      <c r="HFZ10" s="128"/>
      <c r="HGA10" s="128"/>
      <c r="HGB10" s="128"/>
      <c r="HGC10" s="128"/>
      <c r="HGD10" s="128"/>
      <c r="HGE10" s="128"/>
      <c r="HGF10" s="128"/>
      <c r="HGG10" s="128"/>
      <c r="HGH10" s="128"/>
      <c r="HGI10" s="128"/>
      <c r="HGJ10" s="128"/>
      <c r="HGK10" s="128"/>
      <c r="HGL10" s="128"/>
      <c r="HGM10" s="128"/>
      <c r="HGN10" s="128"/>
      <c r="HGO10" s="128"/>
      <c r="HGP10" s="128"/>
      <c r="HGQ10" s="128"/>
      <c r="HGR10" s="128"/>
      <c r="HGS10" s="128"/>
      <c r="HGT10" s="128"/>
      <c r="HGU10" s="128"/>
      <c r="HGV10" s="128"/>
      <c r="HGW10" s="128"/>
      <c r="HGX10" s="128"/>
      <c r="HGY10" s="128"/>
      <c r="HGZ10" s="128"/>
      <c r="HHA10" s="128"/>
      <c r="HHB10" s="128"/>
      <c r="HHC10" s="128"/>
      <c r="HHD10" s="128"/>
      <c r="HHE10" s="128"/>
      <c r="HHF10" s="128"/>
      <c r="HHG10" s="128"/>
      <c r="HHH10" s="128"/>
      <c r="HHI10" s="128"/>
      <c r="HHJ10" s="128"/>
      <c r="HHK10" s="128"/>
      <c r="HHL10" s="128"/>
      <c r="HHM10" s="128"/>
      <c r="HHN10" s="128"/>
      <c r="HHO10" s="128"/>
      <c r="HHP10" s="128"/>
      <c r="HHQ10" s="128"/>
      <c r="HHR10" s="128"/>
      <c r="HHS10" s="128"/>
      <c r="HHT10" s="128"/>
      <c r="HHU10" s="128"/>
      <c r="HHV10" s="128"/>
      <c r="HHW10" s="128"/>
      <c r="HHX10" s="128"/>
      <c r="HHY10" s="128"/>
      <c r="HHZ10" s="128"/>
      <c r="HIA10" s="128"/>
      <c r="HIB10" s="128"/>
      <c r="HIC10" s="128"/>
      <c r="HID10" s="128"/>
      <c r="HIE10" s="128"/>
      <c r="HIF10" s="128"/>
      <c r="HIG10" s="128"/>
      <c r="HIH10" s="128"/>
      <c r="HII10" s="128"/>
      <c r="HIJ10" s="128"/>
      <c r="HIK10" s="128"/>
      <c r="HIL10" s="128"/>
      <c r="HIM10" s="128"/>
      <c r="HIN10" s="128"/>
      <c r="HIO10" s="128"/>
      <c r="HIP10" s="128"/>
      <c r="HIQ10" s="128"/>
      <c r="HIR10" s="128"/>
      <c r="HIS10" s="128"/>
      <c r="HIT10" s="128"/>
      <c r="HIU10" s="128"/>
      <c r="HIV10" s="128"/>
      <c r="HIW10" s="128"/>
      <c r="HIX10" s="128"/>
      <c r="HIY10" s="128"/>
      <c r="HIZ10" s="128"/>
      <c r="HJA10" s="128"/>
      <c r="HJB10" s="128"/>
      <c r="HJC10" s="128"/>
      <c r="HJD10" s="128"/>
      <c r="HJE10" s="128"/>
      <c r="HJF10" s="128"/>
      <c r="HJG10" s="128"/>
      <c r="HJH10" s="128"/>
      <c r="HJI10" s="128"/>
      <c r="HJJ10" s="128"/>
      <c r="HJK10" s="128"/>
      <c r="HJL10" s="128"/>
      <c r="HJM10" s="128"/>
      <c r="HJN10" s="128"/>
      <c r="HJO10" s="128"/>
      <c r="HJP10" s="128"/>
      <c r="HJQ10" s="128"/>
      <c r="HJR10" s="128"/>
      <c r="HJS10" s="128"/>
      <c r="HJT10" s="128"/>
      <c r="HJU10" s="128"/>
      <c r="HJV10" s="128"/>
      <c r="HJW10" s="128"/>
      <c r="HJX10" s="128"/>
      <c r="HJY10" s="128"/>
      <c r="HJZ10" s="128"/>
      <c r="HKA10" s="128"/>
      <c r="HKB10" s="128"/>
      <c r="HKC10" s="128"/>
      <c r="HKD10" s="128"/>
      <c r="HKE10" s="128"/>
      <c r="HKF10" s="128"/>
      <c r="HKG10" s="128"/>
      <c r="HKH10" s="128"/>
      <c r="HKI10" s="128"/>
      <c r="HKJ10" s="128"/>
      <c r="HKK10" s="128"/>
      <c r="HKL10" s="128"/>
      <c r="HKM10" s="128"/>
      <c r="HKN10" s="128"/>
      <c r="HKO10" s="128"/>
      <c r="HKP10" s="128"/>
      <c r="HKQ10" s="128"/>
      <c r="HKR10" s="128"/>
      <c r="HKS10" s="128"/>
      <c r="HKT10" s="128"/>
      <c r="HKU10" s="128"/>
      <c r="HKV10" s="128"/>
      <c r="HKW10" s="128"/>
      <c r="HKX10" s="128"/>
      <c r="HKY10" s="128"/>
      <c r="HKZ10" s="128"/>
      <c r="HLA10" s="128"/>
      <c r="HLB10" s="128"/>
      <c r="HLC10" s="128"/>
      <c r="HLD10" s="128"/>
      <c r="HLE10" s="128"/>
      <c r="HLF10" s="128"/>
      <c r="HLG10" s="128"/>
      <c r="HLH10" s="128"/>
      <c r="HLI10" s="128"/>
      <c r="HLJ10" s="128"/>
      <c r="HLK10" s="128"/>
      <c r="HLL10" s="128"/>
      <c r="HLM10" s="128"/>
      <c r="HLN10" s="128"/>
      <c r="HLO10" s="128"/>
      <c r="HLP10" s="128"/>
      <c r="HLQ10" s="128"/>
      <c r="HLR10" s="128"/>
      <c r="HLS10" s="128"/>
      <c r="HLT10" s="128"/>
      <c r="HLU10" s="128"/>
      <c r="HLV10" s="128"/>
      <c r="HLW10" s="128"/>
      <c r="HLX10" s="128"/>
      <c r="HLY10" s="128"/>
      <c r="HLZ10" s="128"/>
      <c r="HMA10" s="128"/>
      <c r="HMB10" s="128"/>
      <c r="HMC10" s="128"/>
      <c r="HMD10" s="128"/>
      <c r="HME10" s="128"/>
      <c r="HMF10" s="128"/>
      <c r="HMG10" s="128"/>
      <c r="HMH10" s="128"/>
      <c r="HMI10" s="128"/>
      <c r="HMJ10" s="128"/>
      <c r="HMK10" s="128"/>
      <c r="HML10" s="128"/>
      <c r="HMM10" s="128"/>
      <c r="HMN10" s="128"/>
      <c r="HMO10" s="128"/>
      <c r="HMP10" s="128"/>
      <c r="HMQ10" s="128"/>
      <c r="HMR10" s="128"/>
      <c r="HMS10" s="128"/>
      <c r="HMT10" s="128"/>
      <c r="HMU10" s="128"/>
      <c r="HMV10" s="128"/>
      <c r="HMW10" s="128"/>
      <c r="HMX10" s="128"/>
      <c r="HMY10" s="128"/>
      <c r="HMZ10" s="128"/>
      <c r="HNA10" s="128"/>
      <c r="HNB10" s="128"/>
      <c r="HNC10" s="128"/>
      <c r="HND10" s="128"/>
      <c r="HNE10" s="128"/>
      <c r="HNF10" s="128"/>
      <c r="HNG10" s="128"/>
      <c r="HNH10" s="128"/>
      <c r="HNI10" s="128"/>
      <c r="HNJ10" s="128"/>
      <c r="HNK10" s="128"/>
      <c r="HNL10" s="128"/>
      <c r="HNM10" s="128"/>
      <c r="HNN10" s="128"/>
      <c r="HNO10" s="128"/>
      <c r="HNP10" s="128"/>
      <c r="HNQ10" s="128"/>
      <c r="HNR10" s="128"/>
      <c r="HNS10" s="128"/>
      <c r="HNT10" s="128"/>
      <c r="HNU10" s="128"/>
      <c r="HNV10" s="128"/>
      <c r="HNW10" s="128"/>
      <c r="HNX10" s="128"/>
      <c r="HNY10" s="128"/>
      <c r="HNZ10" s="128"/>
      <c r="HOA10" s="128"/>
      <c r="HOB10" s="128"/>
      <c r="HOC10" s="128"/>
      <c r="HOD10" s="128"/>
      <c r="HOE10" s="128"/>
      <c r="HOF10" s="128"/>
      <c r="HOG10" s="128"/>
      <c r="HOH10" s="128"/>
      <c r="HOI10" s="128"/>
      <c r="HOJ10" s="128"/>
      <c r="HOK10" s="128"/>
      <c r="HOL10" s="128"/>
      <c r="HOM10" s="128"/>
      <c r="HON10" s="128"/>
      <c r="HOO10" s="128"/>
      <c r="HOP10" s="128"/>
      <c r="HOQ10" s="128"/>
      <c r="HOR10" s="128"/>
      <c r="HOS10" s="128"/>
      <c r="HOT10" s="128"/>
      <c r="HOU10" s="128"/>
      <c r="HOV10" s="128"/>
      <c r="HOW10" s="128"/>
      <c r="HOX10" s="128"/>
      <c r="HOY10" s="128"/>
      <c r="HOZ10" s="128"/>
      <c r="HPA10" s="128"/>
      <c r="HPB10" s="128"/>
      <c r="HPC10" s="128"/>
      <c r="HPD10" s="128"/>
      <c r="HPE10" s="128"/>
      <c r="HPF10" s="128"/>
      <c r="HPG10" s="128"/>
      <c r="HPH10" s="128"/>
      <c r="HPI10" s="128"/>
      <c r="HPJ10" s="128"/>
      <c r="HPK10" s="128"/>
      <c r="HPL10" s="128"/>
      <c r="HPM10" s="128"/>
      <c r="HPN10" s="128"/>
      <c r="HPO10" s="128"/>
      <c r="HPP10" s="128"/>
      <c r="HPQ10" s="128"/>
      <c r="HPR10" s="128"/>
      <c r="HPS10" s="128"/>
      <c r="HPT10" s="128"/>
      <c r="HPU10" s="128"/>
      <c r="HPV10" s="128"/>
      <c r="HPW10" s="128"/>
      <c r="HPX10" s="128"/>
      <c r="HPY10" s="128"/>
      <c r="HPZ10" s="128"/>
      <c r="HQA10" s="128"/>
      <c r="HQB10" s="128"/>
      <c r="HQC10" s="128"/>
      <c r="HQD10" s="128"/>
      <c r="HQE10" s="128"/>
      <c r="HQF10" s="128"/>
      <c r="HQG10" s="128"/>
      <c r="HQH10" s="128"/>
      <c r="HQI10" s="128"/>
      <c r="HQJ10" s="128"/>
      <c r="HQK10" s="128"/>
      <c r="HQL10" s="128"/>
      <c r="HQM10" s="128"/>
      <c r="HQN10" s="128"/>
      <c r="HQO10" s="128"/>
      <c r="HQP10" s="128"/>
      <c r="HQQ10" s="128"/>
      <c r="HQR10" s="128"/>
      <c r="HQS10" s="128"/>
      <c r="HQT10" s="128"/>
      <c r="HQU10" s="128"/>
      <c r="HQV10" s="128"/>
      <c r="HQW10" s="128"/>
      <c r="HQX10" s="128"/>
      <c r="HQY10" s="128"/>
      <c r="HQZ10" s="128"/>
      <c r="HRA10" s="128"/>
      <c r="HRB10" s="128"/>
      <c r="HRC10" s="128"/>
      <c r="HRD10" s="128"/>
      <c r="HRE10" s="128"/>
      <c r="HRF10" s="128"/>
      <c r="HRG10" s="128"/>
      <c r="HRH10" s="128"/>
      <c r="HRI10" s="128"/>
      <c r="HRJ10" s="128"/>
      <c r="HRK10" s="128"/>
      <c r="HRL10" s="128"/>
      <c r="HRM10" s="128"/>
      <c r="HRN10" s="128"/>
      <c r="HRO10" s="128"/>
      <c r="HRP10" s="128"/>
      <c r="HRQ10" s="128"/>
      <c r="HRR10" s="128"/>
      <c r="HRS10" s="128"/>
      <c r="HRT10" s="128"/>
      <c r="HRU10" s="128"/>
      <c r="HRV10" s="128"/>
      <c r="HRW10" s="128"/>
      <c r="HRX10" s="128"/>
      <c r="HRY10" s="128"/>
      <c r="HRZ10" s="128"/>
      <c r="HSA10" s="128"/>
      <c r="HSB10" s="128"/>
      <c r="HSC10" s="128"/>
      <c r="HSD10" s="128"/>
      <c r="HSE10" s="128"/>
      <c r="HSF10" s="128"/>
      <c r="HSG10" s="128"/>
      <c r="HSH10" s="128"/>
      <c r="HSI10" s="128"/>
      <c r="HSJ10" s="128"/>
      <c r="HSK10" s="128"/>
      <c r="HSL10" s="128"/>
      <c r="HSM10" s="128"/>
      <c r="HSN10" s="128"/>
      <c r="HSO10" s="128"/>
      <c r="HSP10" s="128"/>
      <c r="HSQ10" s="128"/>
      <c r="HSR10" s="128"/>
      <c r="HSS10" s="128"/>
      <c r="HST10" s="128"/>
      <c r="HSU10" s="128"/>
      <c r="HSV10" s="128"/>
      <c r="HSW10" s="128"/>
      <c r="HSX10" s="128"/>
      <c r="HSY10" s="128"/>
      <c r="HSZ10" s="128"/>
      <c r="HTA10" s="128"/>
      <c r="HTB10" s="128"/>
      <c r="HTC10" s="128"/>
      <c r="HTD10" s="128"/>
      <c r="HTE10" s="128"/>
      <c r="HTF10" s="128"/>
      <c r="HTG10" s="128"/>
      <c r="HTH10" s="128"/>
      <c r="HTI10" s="128"/>
      <c r="HTJ10" s="128"/>
      <c r="HTK10" s="128"/>
      <c r="HTL10" s="128"/>
      <c r="HTM10" s="128"/>
      <c r="HTN10" s="128"/>
      <c r="HTO10" s="128"/>
      <c r="HTP10" s="128"/>
      <c r="HTQ10" s="128"/>
      <c r="HTR10" s="128"/>
      <c r="HTS10" s="128"/>
      <c r="HTT10" s="128"/>
      <c r="HTU10" s="128"/>
      <c r="HTV10" s="128"/>
      <c r="HTW10" s="128"/>
      <c r="HTX10" s="128"/>
      <c r="HTY10" s="128"/>
      <c r="HTZ10" s="128"/>
      <c r="HUA10" s="128"/>
      <c r="HUB10" s="128"/>
      <c r="HUC10" s="128"/>
      <c r="HUD10" s="128"/>
      <c r="HUE10" s="128"/>
      <c r="HUF10" s="128"/>
      <c r="HUG10" s="128"/>
      <c r="HUH10" s="128"/>
      <c r="HUI10" s="128"/>
      <c r="HUJ10" s="128"/>
      <c r="HUK10" s="128"/>
      <c r="HUL10" s="128"/>
      <c r="HUM10" s="128"/>
      <c r="HUN10" s="128"/>
      <c r="HUO10" s="128"/>
      <c r="HUP10" s="128"/>
      <c r="HUQ10" s="128"/>
      <c r="HUR10" s="128"/>
      <c r="HUS10" s="128"/>
      <c r="HUT10" s="128"/>
      <c r="HUU10" s="128"/>
      <c r="HUV10" s="128"/>
      <c r="HUW10" s="128"/>
      <c r="HUX10" s="128"/>
      <c r="HUY10" s="128"/>
      <c r="HUZ10" s="128"/>
      <c r="HVA10" s="128"/>
      <c r="HVB10" s="128"/>
      <c r="HVC10" s="128"/>
      <c r="HVD10" s="128"/>
      <c r="HVE10" s="128"/>
      <c r="HVF10" s="128"/>
      <c r="HVG10" s="128"/>
      <c r="HVH10" s="128"/>
      <c r="HVI10" s="128"/>
      <c r="HVJ10" s="128"/>
      <c r="HVK10" s="128"/>
      <c r="HVL10" s="128"/>
      <c r="HVM10" s="128"/>
      <c r="HVN10" s="128"/>
      <c r="HVO10" s="128"/>
      <c r="HVP10" s="128"/>
      <c r="HVQ10" s="128"/>
      <c r="HVR10" s="128"/>
      <c r="HVS10" s="128"/>
      <c r="HVT10" s="128"/>
      <c r="HVU10" s="128"/>
      <c r="HVV10" s="128"/>
      <c r="HVW10" s="128"/>
      <c r="HVX10" s="128"/>
      <c r="HVY10" s="128"/>
      <c r="HVZ10" s="128"/>
      <c r="HWA10" s="128"/>
      <c r="HWB10" s="128"/>
      <c r="HWC10" s="128"/>
      <c r="HWD10" s="128"/>
      <c r="HWE10" s="128"/>
      <c r="HWF10" s="128"/>
      <c r="HWG10" s="128"/>
      <c r="HWH10" s="128"/>
      <c r="HWI10" s="128"/>
      <c r="HWJ10" s="128"/>
      <c r="HWK10" s="128"/>
      <c r="HWL10" s="128"/>
      <c r="HWM10" s="128"/>
      <c r="HWN10" s="128"/>
      <c r="HWO10" s="128"/>
      <c r="HWP10" s="128"/>
      <c r="HWQ10" s="128"/>
      <c r="HWR10" s="128"/>
      <c r="HWS10" s="128"/>
      <c r="HWT10" s="128"/>
      <c r="HWU10" s="128"/>
      <c r="HWV10" s="128"/>
      <c r="HWW10" s="128"/>
      <c r="HWX10" s="128"/>
      <c r="HWY10" s="128"/>
      <c r="HWZ10" s="128"/>
      <c r="HXA10" s="128"/>
      <c r="HXB10" s="128"/>
      <c r="HXC10" s="128"/>
      <c r="HXD10" s="128"/>
      <c r="HXE10" s="128"/>
      <c r="HXF10" s="128"/>
      <c r="HXG10" s="128"/>
      <c r="HXH10" s="128"/>
      <c r="HXI10" s="128"/>
      <c r="HXJ10" s="128"/>
      <c r="HXK10" s="128"/>
      <c r="HXL10" s="128"/>
      <c r="HXM10" s="128"/>
      <c r="HXN10" s="128"/>
      <c r="HXO10" s="128"/>
      <c r="HXP10" s="128"/>
      <c r="HXQ10" s="128"/>
      <c r="HXR10" s="128"/>
      <c r="HXS10" s="128"/>
      <c r="HXT10" s="128"/>
      <c r="HXU10" s="128"/>
      <c r="HXV10" s="128"/>
      <c r="HXW10" s="128"/>
      <c r="HXX10" s="128"/>
      <c r="HXY10" s="128"/>
      <c r="HXZ10" s="128"/>
      <c r="HYA10" s="128"/>
      <c r="HYB10" s="128"/>
      <c r="HYC10" s="128"/>
      <c r="HYD10" s="128"/>
      <c r="HYE10" s="128"/>
      <c r="HYF10" s="128"/>
      <c r="HYG10" s="128"/>
      <c r="HYH10" s="128"/>
      <c r="HYI10" s="128"/>
      <c r="HYJ10" s="128"/>
      <c r="HYK10" s="128"/>
      <c r="HYL10" s="128"/>
      <c r="HYM10" s="128"/>
      <c r="HYN10" s="128"/>
      <c r="HYO10" s="128"/>
      <c r="HYP10" s="128"/>
      <c r="HYQ10" s="128"/>
      <c r="HYR10" s="128"/>
      <c r="HYS10" s="128"/>
      <c r="HYT10" s="128"/>
      <c r="HYU10" s="128"/>
      <c r="HYV10" s="128"/>
      <c r="HYW10" s="128"/>
      <c r="HYX10" s="128"/>
      <c r="HYY10" s="128"/>
      <c r="HYZ10" s="128"/>
      <c r="HZA10" s="128"/>
      <c r="HZB10" s="128"/>
      <c r="HZC10" s="128"/>
      <c r="HZD10" s="128"/>
      <c r="HZE10" s="128"/>
      <c r="HZF10" s="128"/>
      <c r="HZG10" s="128"/>
      <c r="HZH10" s="128"/>
      <c r="HZI10" s="128"/>
      <c r="HZJ10" s="128"/>
      <c r="HZK10" s="128"/>
      <c r="HZL10" s="128"/>
      <c r="HZM10" s="128"/>
      <c r="HZN10" s="128"/>
      <c r="HZO10" s="128"/>
      <c r="HZP10" s="128"/>
      <c r="HZQ10" s="128"/>
      <c r="HZR10" s="128"/>
      <c r="HZS10" s="128"/>
      <c r="HZT10" s="128"/>
      <c r="HZU10" s="128"/>
      <c r="HZV10" s="128"/>
      <c r="HZW10" s="128"/>
      <c r="HZX10" s="128"/>
      <c r="HZY10" s="128"/>
      <c r="HZZ10" s="128"/>
      <c r="IAA10" s="128"/>
      <c r="IAB10" s="128"/>
      <c r="IAC10" s="128"/>
      <c r="IAD10" s="128"/>
      <c r="IAE10" s="128"/>
      <c r="IAF10" s="128"/>
      <c r="IAG10" s="128"/>
      <c r="IAH10" s="128"/>
      <c r="IAI10" s="128"/>
      <c r="IAJ10" s="128"/>
      <c r="IAK10" s="128"/>
      <c r="IAL10" s="128"/>
      <c r="IAM10" s="128"/>
      <c r="IAN10" s="128"/>
      <c r="IAO10" s="128"/>
      <c r="IAP10" s="128"/>
      <c r="IAQ10" s="128"/>
      <c r="IAR10" s="128"/>
      <c r="IAS10" s="128"/>
      <c r="IAT10" s="128"/>
      <c r="IAU10" s="128"/>
      <c r="IAV10" s="128"/>
      <c r="IAW10" s="128"/>
      <c r="IAX10" s="128"/>
      <c r="IAY10" s="128"/>
      <c r="IAZ10" s="128"/>
      <c r="IBA10" s="128"/>
      <c r="IBB10" s="128"/>
      <c r="IBC10" s="128"/>
      <c r="IBD10" s="128"/>
      <c r="IBE10" s="128"/>
      <c r="IBF10" s="128"/>
      <c r="IBG10" s="128"/>
      <c r="IBH10" s="128"/>
      <c r="IBI10" s="128"/>
      <c r="IBJ10" s="128"/>
      <c r="IBK10" s="128"/>
      <c r="IBL10" s="128"/>
      <c r="IBM10" s="128"/>
      <c r="IBN10" s="128"/>
      <c r="IBO10" s="128"/>
      <c r="IBP10" s="128"/>
      <c r="IBQ10" s="128"/>
      <c r="IBR10" s="128"/>
      <c r="IBS10" s="128"/>
      <c r="IBT10" s="128"/>
      <c r="IBU10" s="128"/>
      <c r="IBV10" s="128"/>
      <c r="IBW10" s="128"/>
      <c r="IBX10" s="128"/>
      <c r="IBY10" s="128"/>
      <c r="IBZ10" s="128"/>
      <c r="ICA10" s="128"/>
      <c r="ICB10" s="128"/>
      <c r="ICC10" s="128"/>
      <c r="ICD10" s="128"/>
      <c r="ICE10" s="128"/>
      <c r="ICF10" s="128"/>
      <c r="ICG10" s="128"/>
      <c r="ICH10" s="128"/>
      <c r="ICI10" s="128"/>
      <c r="ICJ10" s="128"/>
      <c r="ICK10" s="128"/>
      <c r="ICL10" s="128"/>
      <c r="ICM10" s="128"/>
      <c r="ICN10" s="128"/>
      <c r="ICO10" s="128"/>
      <c r="ICP10" s="128"/>
      <c r="ICQ10" s="128"/>
      <c r="ICR10" s="128"/>
      <c r="ICS10" s="128"/>
      <c r="ICT10" s="128"/>
      <c r="ICU10" s="128"/>
      <c r="ICV10" s="128"/>
      <c r="ICW10" s="128"/>
      <c r="ICX10" s="128"/>
      <c r="ICY10" s="128"/>
      <c r="ICZ10" s="128"/>
      <c r="IDA10" s="128"/>
      <c r="IDB10" s="128"/>
      <c r="IDC10" s="128"/>
      <c r="IDD10" s="128"/>
      <c r="IDE10" s="128"/>
      <c r="IDF10" s="128"/>
      <c r="IDG10" s="128"/>
      <c r="IDH10" s="128"/>
      <c r="IDI10" s="128"/>
      <c r="IDJ10" s="128"/>
      <c r="IDK10" s="128"/>
      <c r="IDL10" s="128"/>
      <c r="IDM10" s="128"/>
      <c r="IDN10" s="128"/>
      <c r="IDO10" s="128"/>
      <c r="IDP10" s="128"/>
      <c r="IDQ10" s="128"/>
      <c r="IDR10" s="128"/>
      <c r="IDS10" s="128"/>
      <c r="IDT10" s="128"/>
      <c r="IDU10" s="128"/>
      <c r="IDV10" s="128"/>
      <c r="IDW10" s="128"/>
      <c r="IDX10" s="128"/>
      <c r="IDY10" s="128"/>
      <c r="IDZ10" s="128"/>
      <c r="IEA10" s="128"/>
      <c r="IEB10" s="128"/>
      <c r="IEC10" s="128"/>
      <c r="IED10" s="128"/>
      <c r="IEE10" s="128"/>
      <c r="IEF10" s="128"/>
      <c r="IEG10" s="128"/>
      <c r="IEH10" s="128"/>
      <c r="IEI10" s="128"/>
      <c r="IEJ10" s="128"/>
      <c r="IEK10" s="128"/>
      <c r="IEL10" s="128"/>
      <c r="IEM10" s="128"/>
      <c r="IEN10" s="128"/>
      <c r="IEO10" s="128"/>
      <c r="IEP10" s="128"/>
      <c r="IEQ10" s="128"/>
      <c r="IER10" s="128"/>
      <c r="IES10" s="128"/>
      <c r="IET10" s="128"/>
      <c r="IEU10" s="128"/>
      <c r="IEV10" s="128"/>
      <c r="IEW10" s="128"/>
      <c r="IEX10" s="128"/>
      <c r="IEY10" s="128"/>
      <c r="IEZ10" s="128"/>
      <c r="IFA10" s="128"/>
      <c r="IFB10" s="128"/>
      <c r="IFC10" s="128"/>
      <c r="IFD10" s="128"/>
      <c r="IFE10" s="128"/>
      <c r="IFF10" s="128"/>
      <c r="IFG10" s="128"/>
      <c r="IFH10" s="128"/>
      <c r="IFI10" s="128"/>
      <c r="IFJ10" s="128"/>
      <c r="IFK10" s="128"/>
      <c r="IFL10" s="128"/>
      <c r="IFM10" s="128"/>
      <c r="IFN10" s="128"/>
      <c r="IFO10" s="128"/>
      <c r="IFP10" s="128"/>
      <c r="IFQ10" s="128"/>
      <c r="IFR10" s="128"/>
      <c r="IFS10" s="128"/>
      <c r="IFT10" s="128"/>
      <c r="IFU10" s="128"/>
      <c r="IFV10" s="128"/>
      <c r="IFW10" s="128"/>
      <c r="IFX10" s="128"/>
      <c r="IFY10" s="128"/>
      <c r="IFZ10" s="128"/>
      <c r="IGA10" s="128"/>
      <c r="IGB10" s="128"/>
      <c r="IGC10" s="128"/>
      <c r="IGD10" s="128"/>
      <c r="IGE10" s="128"/>
      <c r="IGF10" s="128"/>
      <c r="IGG10" s="128"/>
      <c r="IGH10" s="128"/>
      <c r="IGI10" s="128"/>
      <c r="IGJ10" s="128"/>
      <c r="IGK10" s="128"/>
      <c r="IGL10" s="128"/>
      <c r="IGM10" s="128"/>
      <c r="IGN10" s="128"/>
      <c r="IGO10" s="128"/>
      <c r="IGP10" s="128"/>
      <c r="IGQ10" s="128"/>
      <c r="IGR10" s="128"/>
      <c r="IGS10" s="128"/>
      <c r="IGT10" s="128"/>
      <c r="IGU10" s="128"/>
      <c r="IGV10" s="128"/>
      <c r="IGW10" s="128"/>
      <c r="IGX10" s="128"/>
      <c r="IGY10" s="128"/>
      <c r="IGZ10" s="128"/>
      <c r="IHA10" s="128"/>
      <c r="IHB10" s="128"/>
      <c r="IHC10" s="128"/>
      <c r="IHD10" s="128"/>
      <c r="IHE10" s="128"/>
      <c r="IHF10" s="128"/>
      <c r="IHG10" s="128"/>
      <c r="IHH10" s="128"/>
      <c r="IHI10" s="128"/>
      <c r="IHJ10" s="128"/>
      <c r="IHK10" s="128"/>
      <c r="IHL10" s="128"/>
      <c r="IHM10" s="128"/>
      <c r="IHN10" s="128"/>
      <c r="IHO10" s="128"/>
      <c r="IHP10" s="128"/>
      <c r="IHQ10" s="128"/>
      <c r="IHR10" s="128"/>
      <c r="IHS10" s="128"/>
      <c r="IHT10" s="128"/>
      <c r="IHU10" s="128"/>
      <c r="IHV10" s="128"/>
      <c r="IHW10" s="128"/>
      <c r="IHX10" s="128"/>
      <c r="IHY10" s="128"/>
      <c r="IHZ10" s="128"/>
      <c r="IIA10" s="128"/>
      <c r="IIB10" s="128"/>
      <c r="IIC10" s="128"/>
      <c r="IID10" s="128"/>
      <c r="IIE10" s="128"/>
      <c r="IIF10" s="128"/>
      <c r="IIG10" s="128"/>
      <c r="IIH10" s="128"/>
      <c r="III10" s="128"/>
      <c r="IIJ10" s="128"/>
      <c r="IIK10" s="128"/>
      <c r="IIL10" s="128"/>
      <c r="IIM10" s="128"/>
      <c r="IIN10" s="128"/>
      <c r="IIO10" s="128"/>
      <c r="IIP10" s="128"/>
      <c r="IIQ10" s="128"/>
      <c r="IIR10" s="128"/>
      <c r="IIS10" s="128"/>
      <c r="IIT10" s="128"/>
      <c r="IIU10" s="128"/>
      <c r="IIV10" s="128"/>
      <c r="IIW10" s="128"/>
      <c r="IIX10" s="128"/>
      <c r="IIY10" s="128"/>
      <c r="IIZ10" s="128"/>
      <c r="IJA10" s="128"/>
      <c r="IJB10" s="128"/>
      <c r="IJC10" s="128"/>
      <c r="IJD10" s="128"/>
      <c r="IJE10" s="128"/>
      <c r="IJF10" s="128"/>
      <c r="IJG10" s="128"/>
      <c r="IJH10" s="128"/>
      <c r="IJI10" s="128"/>
      <c r="IJJ10" s="128"/>
      <c r="IJK10" s="128"/>
      <c r="IJL10" s="128"/>
      <c r="IJM10" s="128"/>
      <c r="IJN10" s="128"/>
      <c r="IJO10" s="128"/>
      <c r="IJP10" s="128"/>
      <c r="IJQ10" s="128"/>
      <c r="IJR10" s="128"/>
      <c r="IJS10" s="128"/>
      <c r="IJT10" s="128"/>
      <c r="IJU10" s="128"/>
      <c r="IJV10" s="128"/>
      <c r="IJW10" s="128"/>
      <c r="IJX10" s="128"/>
      <c r="IJY10" s="128"/>
      <c r="IJZ10" s="128"/>
      <c r="IKA10" s="128"/>
      <c r="IKB10" s="128"/>
      <c r="IKC10" s="128"/>
      <c r="IKD10" s="128"/>
      <c r="IKE10" s="128"/>
      <c r="IKF10" s="128"/>
      <c r="IKG10" s="128"/>
      <c r="IKH10" s="128"/>
      <c r="IKI10" s="128"/>
      <c r="IKJ10" s="128"/>
      <c r="IKK10" s="128"/>
      <c r="IKL10" s="128"/>
      <c r="IKM10" s="128"/>
      <c r="IKN10" s="128"/>
      <c r="IKO10" s="128"/>
      <c r="IKP10" s="128"/>
      <c r="IKQ10" s="128"/>
      <c r="IKR10" s="128"/>
      <c r="IKS10" s="128"/>
      <c r="IKT10" s="128"/>
      <c r="IKU10" s="128"/>
      <c r="IKV10" s="128"/>
      <c r="IKW10" s="128"/>
      <c r="IKX10" s="128"/>
      <c r="IKY10" s="128"/>
      <c r="IKZ10" s="128"/>
      <c r="ILA10" s="128"/>
      <c r="ILB10" s="128"/>
      <c r="ILC10" s="128"/>
      <c r="ILD10" s="128"/>
      <c r="ILE10" s="128"/>
      <c r="ILF10" s="128"/>
      <c r="ILG10" s="128"/>
      <c r="ILH10" s="128"/>
      <c r="ILI10" s="128"/>
      <c r="ILJ10" s="128"/>
      <c r="ILK10" s="128"/>
      <c r="ILL10" s="128"/>
      <c r="ILM10" s="128"/>
      <c r="ILN10" s="128"/>
      <c r="ILO10" s="128"/>
      <c r="ILP10" s="128"/>
      <c r="ILQ10" s="128"/>
      <c r="ILR10" s="128"/>
      <c r="ILS10" s="128"/>
      <c r="ILT10" s="128"/>
      <c r="ILU10" s="128"/>
      <c r="ILV10" s="128"/>
      <c r="ILW10" s="128"/>
      <c r="ILX10" s="128"/>
      <c r="ILY10" s="128"/>
      <c r="ILZ10" s="128"/>
      <c r="IMA10" s="128"/>
      <c r="IMB10" s="128"/>
      <c r="IMC10" s="128"/>
      <c r="IMD10" s="128"/>
      <c r="IME10" s="128"/>
      <c r="IMF10" s="128"/>
      <c r="IMG10" s="128"/>
      <c r="IMH10" s="128"/>
      <c r="IMI10" s="128"/>
      <c r="IMJ10" s="128"/>
      <c r="IMK10" s="128"/>
      <c r="IML10" s="128"/>
      <c r="IMM10" s="128"/>
      <c r="IMN10" s="128"/>
      <c r="IMO10" s="128"/>
      <c r="IMP10" s="128"/>
      <c r="IMQ10" s="128"/>
      <c r="IMR10" s="128"/>
      <c r="IMS10" s="128"/>
      <c r="IMT10" s="128"/>
      <c r="IMU10" s="128"/>
      <c r="IMV10" s="128"/>
      <c r="IMW10" s="128"/>
      <c r="IMX10" s="128"/>
      <c r="IMY10" s="128"/>
      <c r="IMZ10" s="128"/>
      <c r="INA10" s="128"/>
      <c r="INB10" s="128"/>
      <c r="INC10" s="128"/>
      <c r="IND10" s="128"/>
      <c r="INE10" s="128"/>
      <c r="INF10" s="128"/>
      <c r="ING10" s="128"/>
      <c r="INH10" s="128"/>
      <c r="INI10" s="128"/>
      <c r="INJ10" s="128"/>
      <c r="INK10" s="128"/>
      <c r="INL10" s="128"/>
      <c r="INM10" s="128"/>
      <c r="INN10" s="128"/>
      <c r="INO10" s="128"/>
      <c r="INP10" s="128"/>
      <c r="INQ10" s="128"/>
      <c r="INR10" s="128"/>
      <c r="INS10" s="128"/>
      <c r="INT10" s="128"/>
      <c r="INU10" s="128"/>
      <c r="INV10" s="128"/>
      <c r="INW10" s="128"/>
      <c r="INX10" s="128"/>
      <c r="INY10" s="128"/>
      <c r="INZ10" s="128"/>
      <c r="IOA10" s="128"/>
      <c r="IOB10" s="128"/>
      <c r="IOC10" s="128"/>
      <c r="IOD10" s="128"/>
      <c r="IOE10" s="128"/>
      <c r="IOF10" s="128"/>
      <c r="IOG10" s="128"/>
      <c r="IOH10" s="128"/>
      <c r="IOI10" s="128"/>
      <c r="IOJ10" s="128"/>
      <c r="IOK10" s="128"/>
      <c r="IOL10" s="128"/>
      <c r="IOM10" s="128"/>
      <c r="ION10" s="128"/>
      <c r="IOO10" s="128"/>
      <c r="IOP10" s="128"/>
      <c r="IOQ10" s="128"/>
      <c r="IOR10" s="128"/>
      <c r="IOS10" s="128"/>
      <c r="IOT10" s="128"/>
      <c r="IOU10" s="128"/>
      <c r="IOV10" s="128"/>
      <c r="IOW10" s="128"/>
      <c r="IOX10" s="128"/>
      <c r="IOY10" s="128"/>
      <c r="IOZ10" s="128"/>
      <c r="IPA10" s="128"/>
      <c r="IPB10" s="128"/>
      <c r="IPC10" s="128"/>
      <c r="IPD10" s="128"/>
      <c r="IPE10" s="128"/>
      <c r="IPF10" s="128"/>
      <c r="IPG10" s="128"/>
      <c r="IPH10" s="128"/>
      <c r="IPI10" s="128"/>
      <c r="IPJ10" s="128"/>
      <c r="IPK10" s="128"/>
      <c r="IPL10" s="128"/>
      <c r="IPM10" s="128"/>
      <c r="IPN10" s="128"/>
      <c r="IPO10" s="128"/>
      <c r="IPP10" s="128"/>
      <c r="IPQ10" s="128"/>
      <c r="IPR10" s="128"/>
      <c r="IPS10" s="128"/>
      <c r="IPT10" s="128"/>
      <c r="IPU10" s="128"/>
      <c r="IPV10" s="128"/>
      <c r="IPW10" s="128"/>
      <c r="IPX10" s="128"/>
      <c r="IPY10" s="128"/>
      <c r="IPZ10" s="128"/>
      <c r="IQA10" s="128"/>
      <c r="IQB10" s="128"/>
      <c r="IQC10" s="128"/>
      <c r="IQD10" s="128"/>
      <c r="IQE10" s="128"/>
      <c r="IQF10" s="128"/>
      <c r="IQG10" s="128"/>
      <c r="IQH10" s="128"/>
      <c r="IQI10" s="128"/>
      <c r="IQJ10" s="128"/>
      <c r="IQK10" s="128"/>
      <c r="IQL10" s="128"/>
      <c r="IQM10" s="128"/>
      <c r="IQN10" s="128"/>
      <c r="IQO10" s="128"/>
      <c r="IQP10" s="128"/>
      <c r="IQQ10" s="128"/>
      <c r="IQR10" s="128"/>
      <c r="IQS10" s="128"/>
      <c r="IQT10" s="128"/>
      <c r="IQU10" s="128"/>
      <c r="IQV10" s="128"/>
      <c r="IQW10" s="128"/>
      <c r="IQX10" s="128"/>
      <c r="IQY10" s="128"/>
      <c r="IQZ10" s="128"/>
      <c r="IRA10" s="128"/>
      <c r="IRB10" s="128"/>
      <c r="IRC10" s="128"/>
      <c r="IRD10" s="128"/>
      <c r="IRE10" s="128"/>
      <c r="IRF10" s="128"/>
      <c r="IRG10" s="128"/>
      <c r="IRH10" s="128"/>
      <c r="IRI10" s="128"/>
      <c r="IRJ10" s="128"/>
      <c r="IRK10" s="128"/>
      <c r="IRL10" s="128"/>
      <c r="IRM10" s="128"/>
      <c r="IRN10" s="128"/>
      <c r="IRO10" s="128"/>
      <c r="IRP10" s="128"/>
      <c r="IRQ10" s="128"/>
      <c r="IRR10" s="128"/>
      <c r="IRS10" s="128"/>
      <c r="IRT10" s="128"/>
      <c r="IRU10" s="128"/>
      <c r="IRV10" s="128"/>
      <c r="IRW10" s="128"/>
      <c r="IRX10" s="128"/>
      <c r="IRY10" s="128"/>
      <c r="IRZ10" s="128"/>
      <c r="ISA10" s="128"/>
      <c r="ISB10" s="128"/>
      <c r="ISC10" s="128"/>
      <c r="ISD10" s="128"/>
      <c r="ISE10" s="128"/>
      <c r="ISF10" s="128"/>
      <c r="ISG10" s="128"/>
      <c r="ISH10" s="128"/>
      <c r="ISI10" s="128"/>
      <c r="ISJ10" s="128"/>
      <c r="ISK10" s="128"/>
      <c r="ISL10" s="128"/>
      <c r="ISM10" s="128"/>
      <c r="ISN10" s="128"/>
      <c r="ISO10" s="128"/>
      <c r="ISP10" s="128"/>
      <c r="ISQ10" s="128"/>
      <c r="ISR10" s="128"/>
      <c r="ISS10" s="128"/>
      <c r="IST10" s="128"/>
      <c r="ISU10" s="128"/>
      <c r="ISV10" s="128"/>
      <c r="ISW10" s="128"/>
      <c r="ISX10" s="128"/>
      <c r="ISY10" s="128"/>
      <c r="ISZ10" s="128"/>
      <c r="ITA10" s="128"/>
      <c r="ITB10" s="128"/>
      <c r="ITC10" s="128"/>
      <c r="ITD10" s="128"/>
      <c r="ITE10" s="128"/>
      <c r="ITF10" s="128"/>
      <c r="ITG10" s="128"/>
      <c r="ITH10" s="128"/>
      <c r="ITI10" s="128"/>
      <c r="ITJ10" s="128"/>
      <c r="ITK10" s="128"/>
      <c r="ITL10" s="128"/>
      <c r="ITM10" s="128"/>
      <c r="ITN10" s="128"/>
      <c r="ITO10" s="128"/>
      <c r="ITP10" s="128"/>
      <c r="ITQ10" s="128"/>
      <c r="ITR10" s="128"/>
      <c r="ITS10" s="128"/>
      <c r="ITT10" s="128"/>
      <c r="ITU10" s="128"/>
      <c r="ITV10" s="128"/>
      <c r="ITW10" s="128"/>
      <c r="ITX10" s="128"/>
      <c r="ITY10" s="128"/>
      <c r="ITZ10" s="128"/>
      <c r="IUA10" s="128"/>
      <c r="IUB10" s="128"/>
      <c r="IUC10" s="128"/>
      <c r="IUD10" s="128"/>
      <c r="IUE10" s="128"/>
      <c r="IUF10" s="128"/>
      <c r="IUG10" s="128"/>
      <c r="IUH10" s="128"/>
      <c r="IUI10" s="128"/>
      <c r="IUJ10" s="128"/>
      <c r="IUK10" s="128"/>
      <c r="IUL10" s="128"/>
      <c r="IUM10" s="128"/>
      <c r="IUN10" s="128"/>
      <c r="IUO10" s="128"/>
      <c r="IUP10" s="128"/>
      <c r="IUQ10" s="128"/>
      <c r="IUR10" s="128"/>
      <c r="IUS10" s="128"/>
      <c r="IUT10" s="128"/>
      <c r="IUU10" s="128"/>
      <c r="IUV10" s="128"/>
      <c r="IUW10" s="128"/>
      <c r="IUX10" s="128"/>
      <c r="IUY10" s="128"/>
      <c r="IUZ10" s="128"/>
      <c r="IVA10" s="128"/>
      <c r="IVB10" s="128"/>
      <c r="IVC10" s="128"/>
      <c r="IVD10" s="128"/>
      <c r="IVE10" s="128"/>
      <c r="IVF10" s="128"/>
      <c r="IVG10" s="128"/>
      <c r="IVH10" s="128"/>
      <c r="IVI10" s="128"/>
      <c r="IVJ10" s="128"/>
      <c r="IVK10" s="128"/>
      <c r="IVL10" s="128"/>
      <c r="IVM10" s="128"/>
      <c r="IVN10" s="128"/>
      <c r="IVO10" s="128"/>
      <c r="IVP10" s="128"/>
      <c r="IVQ10" s="128"/>
      <c r="IVR10" s="128"/>
      <c r="IVS10" s="128"/>
      <c r="IVT10" s="128"/>
      <c r="IVU10" s="128"/>
      <c r="IVV10" s="128"/>
      <c r="IVW10" s="128"/>
      <c r="IVX10" s="128"/>
      <c r="IVY10" s="128"/>
      <c r="IVZ10" s="128"/>
      <c r="IWA10" s="128"/>
      <c r="IWB10" s="128"/>
      <c r="IWC10" s="128"/>
      <c r="IWD10" s="128"/>
      <c r="IWE10" s="128"/>
      <c r="IWF10" s="128"/>
      <c r="IWG10" s="128"/>
      <c r="IWH10" s="128"/>
      <c r="IWI10" s="128"/>
      <c r="IWJ10" s="128"/>
      <c r="IWK10" s="128"/>
      <c r="IWL10" s="128"/>
      <c r="IWM10" s="128"/>
      <c r="IWN10" s="128"/>
      <c r="IWO10" s="128"/>
      <c r="IWP10" s="128"/>
      <c r="IWQ10" s="128"/>
      <c r="IWR10" s="128"/>
      <c r="IWS10" s="128"/>
      <c r="IWT10" s="128"/>
      <c r="IWU10" s="128"/>
      <c r="IWV10" s="128"/>
      <c r="IWW10" s="128"/>
      <c r="IWX10" s="128"/>
      <c r="IWY10" s="128"/>
      <c r="IWZ10" s="128"/>
      <c r="IXA10" s="128"/>
      <c r="IXB10" s="128"/>
      <c r="IXC10" s="128"/>
      <c r="IXD10" s="128"/>
      <c r="IXE10" s="128"/>
      <c r="IXF10" s="128"/>
      <c r="IXG10" s="128"/>
      <c r="IXH10" s="128"/>
      <c r="IXI10" s="128"/>
      <c r="IXJ10" s="128"/>
      <c r="IXK10" s="128"/>
      <c r="IXL10" s="128"/>
      <c r="IXM10" s="128"/>
      <c r="IXN10" s="128"/>
      <c r="IXO10" s="128"/>
      <c r="IXP10" s="128"/>
      <c r="IXQ10" s="128"/>
      <c r="IXR10" s="128"/>
      <c r="IXS10" s="128"/>
      <c r="IXT10" s="128"/>
      <c r="IXU10" s="128"/>
      <c r="IXV10" s="128"/>
      <c r="IXW10" s="128"/>
      <c r="IXX10" s="128"/>
      <c r="IXY10" s="128"/>
      <c r="IXZ10" s="128"/>
      <c r="IYA10" s="128"/>
      <c r="IYB10" s="128"/>
      <c r="IYC10" s="128"/>
      <c r="IYD10" s="128"/>
      <c r="IYE10" s="128"/>
      <c r="IYF10" s="128"/>
      <c r="IYG10" s="128"/>
      <c r="IYH10" s="128"/>
      <c r="IYI10" s="128"/>
      <c r="IYJ10" s="128"/>
      <c r="IYK10" s="128"/>
      <c r="IYL10" s="128"/>
      <c r="IYM10" s="128"/>
      <c r="IYN10" s="128"/>
      <c r="IYO10" s="128"/>
      <c r="IYP10" s="128"/>
      <c r="IYQ10" s="128"/>
      <c r="IYR10" s="128"/>
      <c r="IYS10" s="128"/>
      <c r="IYT10" s="128"/>
      <c r="IYU10" s="128"/>
      <c r="IYV10" s="128"/>
      <c r="IYW10" s="128"/>
      <c r="IYX10" s="128"/>
      <c r="IYY10" s="128"/>
      <c r="IYZ10" s="128"/>
      <c r="IZA10" s="128"/>
      <c r="IZB10" s="128"/>
      <c r="IZC10" s="128"/>
      <c r="IZD10" s="128"/>
      <c r="IZE10" s="128"/>
      <c r="IZF10" s="128"/>
      <c r="IZG10" s="128"/>
      <c r="IZH10" s="128"/>
      <c r="IZI10" s="128"/>
      <c r="IZJ10" s="128"/>
      <c r="IZK10" s="128"/>
      <c r="IZL10" s="128"/>
      <c r="IZM10" s="128"/>
      <c r="IZN10" s="128"/>
      <c r="IZO10" s="128"/>
      <c r="IZP10" s="128"/>
      <c r="IZQ10" s="128"/>
      <c r="IZR10" s="128"/>
      <c r="IZS10" s="128"/>
      <c r="IZT10" s="128"/>
      <c r="IZU10" s="128"/>
      <c r="IZV10" s="128"/>
      <c r="IZW10" s="128"/>
      <c r="IZX10" s="128"/>
      <c r="IZY10" s="128"/>
      <c r="IZZ10" s="128"/>
      <c r="JAA10" s="128"/>
      <c r="JAB10" s="128"/>
      <c r="JAC10" s="128"/>
      <c r="JAD10" s="128"/>
      <c r="JAE10" s="128"/>
      <c r="JAF10" s="128"/>
      <c r="JAG10" s="128"/>
      <c r="JAH10" s="128"/>
      <c r="JAI10" s="128"/>
      <c r="JAJ10" s="128"/>
      <c r="JAK10" s="128"/>
      <c r="JAL10" s="128"/>
      <c r="JAM10" s="128"/>
      <c r="JAN10" s="128"/>
      <c r="JAO10" s="128"/>
      <c r="JAP10" s="128"/>
      <c r="JAQ10" s="128"/>
      <c r="JAR10" s="128"/>
      <c r="JAS10" s="128"/>
      <c r="JAT10" s="128"/>
      <c r="JAU10" s="128"/>
      <c r="JAV10" s="128"/>
      <c r="JAW10" s="128"/>
      <c r="JAX10" s="128"/>
      <c r="JAY10" s="128"/>
      <c r="JAZ10" s="128"/>
      <c r="JBA10" s="128"/>
      <c r="JBB10" s="128"/>
      <c r="JBC10" s="128"/>
      <c r="JBD10" s="128"/>
      <c r="JBE10" s="128"/>
      <c r="JBF10" s="128"/>
      <c r="JBG10" s="128"/>
      <c r="JBH10" s="128"/>
      <c r="JBI10" s="128"/>
      <c r="JBJ10" s="128"/>
      <c r="JBK10" s="128"/>
      <c r="JBL10" s="128"/>
      <c r="JBM10" s="128"/>
      <c r="JBN10" s="128"/>
      <c r="JBO10" s="128"/>
      <c r="JBP10" s="128"/>
      <c r="JBQ10" s="128"/>
      <c r="JBR10" s="128"/>
      <c r="JBS10" s="128"/>
      <c r="JBT10" s="128"/>
      <c r="JBU10" s="128"/>
      <c r="JBV10" s="128"/>
      <c r="JBW10" s="128"/>
      <c r="JBX10" s="128"/>
      <c r="JBY10" s="128"/>
      <c r="JBZ10" s="128"/>
      <c r="JCA10" s="128"/>
      <c r="JCB10" s="128"/>
      <c r="JCC10" s="128"/>
      <c r="JCD10" s="128"/>
      <c r="JCE10" s="128"/>
      <c r="JCF10" s="128"/>
      <c r="JCG10" s="128"/>
      <c r="JCH10" s="128"/>
      <c r="JCI10" s="128"/>
      <c r="JCJ10" s="128"/>
      <c r="JCK10" s="128"/>
      <c r="JCL10" s="128"/>
      <c r="JCM10" s="128"/>
      <c r="JCN10" s="128"/>
      <c r="JCO10" s="128"/>
      <c r="JCP10" s="128"/>
      <c r="JCQ10" s="128"/>
      <c r="JCR10" s="128"/>
      <c r="JCS10" s="128"/>
      <c r="JCT10" s="128"/>
      <c r="JCU10" s="128"/>
      <c r="JCV10" s="128"/>
      <c r="JCW10" s="128"/>
      <c r="JCX10" s="128"/>
      <c r="JCY10" s="128"/>
      <c r="JCZ10" s="128"/>
      <c r="JDA10" s="128"/>
      <c r="JDB10" s="128"/>
      <c r="JDC10" s="128"/>
      <c r="JDD10" s="128"/>
      <c r="JDE10" s="128"/>
      <c r="JDF10" s="128"/>
      <c r="JDG10" s="128"/>
      <c r="JDH10" s="128"/>
      <c r="JDI10" s="128"/>
      <c r="JDJ10" s="128"/>
      <c r="JDK10" s="128"/>
      <c r="JDL10" s="128"/>
      <c r="JDM10" s="128"/>
      <c r="JDN10" s="128"/>
      <c r="JDO10" s="128"/>
      <c r="JDP10" s="128"/>
      <c r="JDQ10" s="128"/>
      <c r="JDR10" s="128"/>
      <c r="JDS10" s="128"/>
      <c r="JDT10" s="128"/>
      <c r="JDU10" s="128"/>
      <c r="JDV10" s="128"/>
      <c r="JDW10" s="128"/>
      <c r="JDX10" s="128"/>
      <c r="JDY10" s="128"/>
      <c r="JDZ10" s="128"/>
      <c r="JEA10" s="128"/>
      <c r="JEB10" s="128"/>
      <c r="JEC10" s="128"/>
      <c r="JED10" s="128"/>
      <c r="JEE10" s="128"/>
      <c r="JEF10" s="128"/>
      <c r="JEG10" s="128"/>
      <c r="JEH10" s="128"/>
      <c r="JEI10" s="128"/>
      <c r="JEJ10" s="128"/>
      <c r="JEK10" s="128"/>
      <c r="JEL10" s="128"/>
      <c r="JEM10" s="128"/>
      <c r="JEN10" s="128"/>
      <c r="JEO10" s="128"/>
      <c r="JEP10" s="128"/>
      <c r="JEQ10" s="128"/>
      <c r="JER10" s="128"/>
      <c r="JES10" s="128"/>
      <c r="JET10" s="128"/>
      <c r="JEU10" s="128"/>
      <c r="JEV10" s="128"/>
      <c r="JEW10" s="128"/>
      <c r="JEX10" s="128"/>
      <c r="JEY10" s="128"/>
      <c r="JEZ10" s="128"/>
      <c r="JFA10" s="128"/>
      <c r="JFB10" s="128"/>
      <c r="JFC10" s="128"/>
      <c r="JFD10" s="128"/>
      <c r="JFE10" s="128"/>
      <c r="JFF10" s="128"/>
      <c r="JFG10" s="128"/>
      <c r="JFH10" s="128"/>
      <c r="JFI10" s="128"/>
      <c r="JFJ10" s="128"/>
      <c r="JFK10" s="128"/>
      <c r="JFL10" s="128"/>
      <c r="JFM10" s="128"/>
      <c r="JFN10" s="128"/>
      <c r="JFO10" s="128"/>
      <c r="JFP10" s="128"/>
      <c r="JFQ10" s="128"/>
      <c r="JFR10" s="128"/>
      <c r="JFS10" s="128"/>
      <c r="JFT10" s="128"/>
      <c r="JFU10" s="128"/>
      <c r="JFV10" s="128"/>
      <c r="JFW10" s="128"/>
      <c r="JFX10" s="128"/>
      <c r="JFY10" s="128"/>
      <c r="JFZ10" s="128"/>
      <c r="JGA10" s="128"/>
      <c r="JGB10" s="128"/>
      <c r="JGC10" s="128"/>
      <c r="JGD10" s="128"/>
      <c r="JGE10" s="128"/>
      <c r="JGF10" s="128"/>
      <c r="JGG10" s="128"/>
      <c r="JGH10" s="128"/>
      <c r="JGI10" s="128"/>
      <c r="JGJ10" s="128"/>
      <c r="JGK10" s="128"/>
      <c r="JGL10" s="128"/>
      <c r="JGM10" s="128"/>
      <c r="JGN10" s="128"/>
      <c r="JGO10" s="128"/>
      <c r="JGP10" s="128"/>
      <c r="JGQ10" s="128"/>
      <c r="JGR10" s="128"/>
      <c r="JGS10" s="128"/>
      <c r="JGT10" s="128"/>
      <c r="JGU10" s="128"/>
      <c r="JGV10" s="128"/>
      <c r="JGW10" s="128"/>
      <c r="JGX10" s="128"/>
      <c r="JGY10" s="128"/>
      <c r="JGZ10" s="128"/>
      <c r="JHA10" s="128"/>
      <c r="JHB10" s="128"/>
      <c r="JHC10" s="128"/>
      <c r="JHD10" s="128"/>
      <c r="JHE10" s="128"/>
      <c r="JHF10" s="128"/>
      <c r="JHG10" s="128"/>
      <c r="JHH10" s="128"/>
      <c r="JHI10" s="128"/>
      <c r="JHJ10" s="128"/>
      <c r="JHK10" s="128"/>
      <c r="JHL10" s="128"/>
      <c r="JHM10" s="128"/>
      <c r="JHN10" s="128"/>
      <c r="JHO10" s="128"/>
      <c r="JHP10" s="128"/>
      <c r="JHQ10" s="128"/>
      <c r="JHR10" s="128"/>
      <c r="JHS10" s="128"/>
      <c r="JHT10" s="128"/>
      <c r="JHU10" s="128"/>
      <c r="JHV10" s="128"/>
      <c r="JHW10" s="128"/>
      <c r="JHX10" s="128"/>
      <c r="JHY10" s="128"/>
      <c r="JHZ10" s="128"/>
      <c r="JIA10" s="128"/>
      <c r="JIB10" s="128"/>
      <c r="JIC10" s="128"/>
      <c r="JID10" s="128"/>
      <c r="JIE10" s="128"/>
      <c r="JIF10" s="128"/>
      <c r="JIG10" s="128"/>
      <c r="JIH10" s="128"/>
      <c r="JII10" s="128"/>
      <c r="JIJ10" s="128"/>
      <c r="JIK10" s="128"/>
      <c r="JIL10" s="128"/>
      <c r="JIM10" s="128"/>
      <c r="JIN10" s="128"/>
      <c r="JIO10" s="128"/>
      <c r="JIP10" s="128"/>
      <c r="JIQ10" s="128"/>
      <c r="JIR10" s="128"/>
      <c r="JIS10" s="128"/>
      <c r="JIT10" s="128"/>
      <c r="JIU10" s="128"/>
      <c r="JIV10" s="128"/>
      <c r="JIW10" s="128"/>
      <c r="JIX10" s="128"/>
      <c r="JIY10" s="128"/>
      <c r="JIZ10" s="128"/>
      <c r="JJA10" s="128"/>
      <c r="JJB10" s="128"/>
      <c r="JJC10" s="128"/>
      <c r="JJD10" s="128"/>
      <c r="JJE10" s="128"/>
      <c r="JJF10" s="128"/>
      <c r="JJG10" s="128"/>
      <c r="JJH10" s="128"/>
      <c r="JJI10" s="128"/>
      <c r="JJJ10" s="128"/>
      <c r="JJK10" s="128"/>
      <c r="JJL10" s="128"/>
      <c r="JJM10" s="128"/>
      <c r="JJN10" s="128"/>
      <c r="JJO10" s="128"/>
      <c r="JJP10" s="128"/>
      <c r="JJQ10" s="128"/>
      <c r="JJR10" s="128"/>
      <c r="JJS10" s="128"/>
      <c r="JJT10" s="128"/>
      <c r="JJU10" s="128"/>
      <c r="JJV10" s="128"/>
      <c r="JJW10" s="128"/>
      <c r="JJX10" s="128"/>
      <c r="JJY10" s="128"/>
      <c r="JJZ10" s="128"/>
      <c r="JKA10" s="128"/>
      <c r="JKB10" s="128"/>
      <c r="JKC10" s="128"/>
      <c r="JKD10" s="128"/>
      <c r="JKE10" s="128"/>
      <c r="JKF10" s="128"/>
      <c r="JKG10" s="128"/>
      <c r="JKH10" s="128"/>
      <c r="JKI10" s="128"/>
      <c r="JKJ10" s="128"/>
      <c r="JKK10" s="128"/>
      <c r="JKL10" s="128"/>
      <c r="JKM10" s="128"/>
      <c r="JKN10" s="128"/>
      <c r="JKO10" s="128"/>
      <c r="JKP10" s="128"/>
      <c r="JKQ10" s="128"/>
      <c r="JKR10" s="128"/>
      <c r="JKS10" s="128"/>
      <c r="JKT10" s="128"/>
      <c r="JKU10" s="128"/>
      <c r="JKV10" s="128"/>
      <c r="JKW10" s="128"/>
      <c r="JKX10" s="128"/>
      <c r="JKY10" s="128"/>
      <c r="JKZ10" s="128"/>
      <c r="JLA10" s="128"/>
      <c r="JLB10" s="128"/>
      <c r="JLC10" s="128"/>
      <c r="JLD10" s="128"/>
      <c r="JLE10" s="128"/>
      <c r="JLF10" s="128"/>
      <c r="JLG10" s="128"/>
      <c r="JLH10" s="128"/>
      <c r="JLI10" s="128"/>
      <c r="JLJ10" s="128"/>
      <c r="JLK10" s="128"/>
      <c r="JLL10" s="128"/>
      <c r="JLM10" s="128"/>
      <c r="JLN10" s="128"/>
      <c r="JLO10" s="128"/>
      <c r="JLP10" s="128"/>
      <c r="JLQ10" s="128"/>
      <c r="JLR10" s="128"/>
      <c r="JLS10" s="128"/>
      <c r="JLT10" s="128"/>
      <c r="JLU10" s="128"/>
      <c r="JLV10" s="128"/>
      <c r="JLW10" s="128"/>
      <c r="JLX10" s="128"/>
      <c r="JLY10" s="128"/>
      <c r="JLZ10" s="128"/>
      <c r="JMA10" s="128"/>
      <c r="JMB10" s="128"/>
      <c r="JMC10" s="128"/>
      <c r="JMD10" s="128"/>
      <c r="JME10" s="128"/>
      <c r="JMF10" s="128"/>
      <c r="JMG10" s="128"/>
      <c r="JMH10" s="128"/>
      <c r="JMI10" s="128"/>
      <c r="JMJ10" s="128"/>
      <c r="JMK10" s="128"/>
      <c r="JML10" s="128"/>
      <c r="JMM10" s="128"/>
      <c r="JMN10" s="128"/>
      <c r="JMO10" s="128"/>
      <c r="JMP10" s="128"/>
      <c r="JMQ10" s="128"/>
      <c r="JMR10" s="128"/>
      <c r="JMS10" s="128"/>
      <c r="JMT10" s="128"/>
      <c r="JMU10" s="128"/>
      <c r="JMV10" s="128"/>
      <c r="JMW10" s="128"/>
      <c r="JMX10" s="128"/>
      <c r="JMY10" s="128"/>
      <c r="JMZ10" s="128"/>
      <c r="JNA10" s="128"/>
      <c r="JNB10" s="128"/>
      <c r="JNC10" s="128"/>
      <c r="JND10" s="128"/>
      <c r="JNE10" s="128"/>
      <c r="JNF10" s="128"/>
      <c r="JNG10" s="128"/>
      <c r="JNH10" s="128"/>
      <c r="JNI10" s="128"/>
      <c r="JNJ10" s="128"/>
      <c r="JNK10" s="128"/>
      <c r="JNL10" s="128"/>
      <c r="JNM10" s="128"/>
      <c r="JNN10" s="128"/>
      <c r="JNO10" s="128"/>
      <c r="JNP10" s="128"/>
      <c r="JNQ10" s="128"/>
      <c r="JNR10" s="128"/>
      <c r="JNS10" s="128"/>
      <c r="JNT10" s="128"/>
      <c r="JNU10" s="128"/>
      <c r="JNV10" s="128"/>
      <c r="JNW10" s="128"/>
      <c r="JNX10" s="128"/>
      <c r="JNY10" s="128"/>
      <c r="JNZ10" s="128"/>
      <c r="JOA10" s="128"/>
      <c r="JOB10" s="128"/>
      <c r="JOC10" s="128"/>
      <c r="JOD10" s="128"/>
      <c r="JOE10" s="128"/>
      <c r="JOF10" s="128"/>
      <c r="JOG10" s="128"/>
      <c r="JOH10" s="128"/>
      <c r="JOI10" s="128"/>
      <c r="JOJ10" s="128"/>
      <c r="JOK10" s="128"/>
      <c r="JOL10" s="128"/>
      <c r="JOM10" s="128"/>
      <c r="JON10" s="128"/>
      <c r="JOO10" s="128"/>
      <c r="JOP10" s="128"/>
      <c r="JOQ10" s="128"/>
      <c r="JOR10" s="128"/>
      <c r="JOS10" s="128"/>
      <c r="JOT10" s="128"/>
      <c r="JOU10" s="128"/>
      <c r="JOV10" s="128"/>
      <c r="JOW10" s="128"/>
      <c r="JOX10" s="128"/>
      <c r="JOY10" s="128"/>
      <c r="JOZ10" s="128"/>
      <c r="JPA10" s="128"/>
      <c r="JPB10" s="128"/>
      <c r="JPC10" s="128"/>
      <c r="JPD10" s="128"/>
      <c r="JPE10" s="128"/>
      <c r="JPF10" s="128"/>
      <c r="JPG10" s="128"/>
      <c r="JPH10" s="128"/>
      <c r="JPI10" s="128"/>
      <c r="JPJ10" s="128"/>
      <c r="JPK10" s="128"/>
      <c r="JPL10" s="128"/>
      <c r="JPM10" s="128"/>
      <c r="JPN10" s="128"/>
      <c r="JPO10" s="128"/>
      <c r="JPP10" s="128"/>
      <c r="JPQ10" s="128"/>
      <c r="JPR10" s="128"/>
      <c r="JPS10" s="128"/>
      <c r="JPT10" s="128"/>
      <c r="JPU10" s="128"/>
      <c r="JPV10" s="128"/>
      <c r="JPW10" s="128"/>
      <c r="JPX10" s="128"/>
      <c r="JPY10" s="128"/>
      <c r="JPZ10" s="128"/>
      <c r="JQA10" s="128"/>
      <c r="JQB10" s="128"/>
      <c r="JQC10" s="128"/>
      <c r="JQD10" s="128"/>
      <c r="JQE10" s="128"/>
      <c r="JQF10" s="128"/>
      <c r="JQG10" s="128"/>
      <c r="JQH10" s="128"/>
      <c r="JQI10" s="128"/>
      <c r="JQJ10" s="128"/>
      <c r="JQK10" s="128"/>
      <c r="JQL10" s="128"/>
      <c r="JQM10" s="128"/>
      <c r="JQN10" s="128"/>
      <c r="JQO10" s="128"/>
      <c r="JQP10" s="128"/>
      <c r="JQQ10" s="128"/>
      <c r="JQR10" s="128"/>
      <c r="JQS10" s="128"/>
      <c r="JQT10" s="128"/>
      <c r="JQU10" s="128"/>
      <c r="JQV10" s="128"/>
      <c r="JQW10" s="128"/>
      <c r="JQX10" s="128"/>
      <c r="JQY10" s="128"/>
      <c r="JQZ10" s="128"/>
      <c r="JRA10" s="128"/>
      <c r="JRB10" s="128"/>
      <c r="JRC10" s="128"/>
      <c r="JRD10" s="128"/>
      <c r="JRE10" s="128"/>
      <c r="JRF10" s="128"/>
      <c r="JRG10" s="128"/>
      <c r="JRH10" s="128"/>
      <c r="JRI10" s="128"/>
      <c r="JRJ10" s="128"/>
      <c r="JRK10" s="128"/>
      <c r="JRL10" s="128"/>
      <c r="JRM10" s="128"/>
      <c r="JRN10" s="128"/>
      <c r="JRO10" s="128"/>
      <c r="JRP10" s="128"/>
      <c r="JRQ10" s="128"/>
      <c r="JRR10" s="128"/>
      <c r="JRS10" s="128"/>
      <c r="JRT10" s="128"/>
      <c r="JRU10" s="128"/>
      <c r="JRV10" s="128"/>
      <c r="JRW10" s="128"/>
      <c r="JRX10" s="128"/>
      <c r="JRY10" s="128"/>
      <c r="JRZ10" s="128"/>
      <c r="JSA10" s="128"/>
      <c r="JSB10" s="128"/>
      <c r="JSC10" s="128"/>
      <c r="JSD10" s="128"/>
      <c r="JSE10" s="128"/>
      <c r="JSF10" s="128"/>
      <c r="JSG10" s="128"/>
      <c r="JSH10" s="128"/>
      <c r="JSI10" s="128"/>
      <c r="JSJ10" s="128"/>
      <c r="JSK10" s="128"/>
      <c r="JSL10" s="128"/>
      <c r="JSM10" s="128"/>
      <c r="JSN10" s="128"/>
      <c r="JSO10" s="128"/>
      <c r="JSP10" s="128"/>
      <c r="JSQ10" s="128"/>
      <c r="JSR10" s="128"/>
      <c r="JSS10" s="128"/>
      <c r="JST10" s="128"/>
      <c r="JSU10" s="128"/>
      <c r="JSV10" s="128"/>
      <c r="JSW10" s="128"/>
      <c r="JSX10" s="128"/>
      <c r="JSY10" s="128"/>
      <c r="JSZ10" s="128"/>
      <c r="JTA10" s="128"/>
      <c r="JTB10" s="128"/>
      <c r="JTC10" s="128"/>
      <c r="JTD10" s="128"/>
      <c r="JTE10" s="128"/>
      <c r="JTF10" s="128"/>
      <c r="JTG10" s="128"/>
      <c r="JTH10" s="128"/>
      <c r="JTI10" s="128"/>
      <c r="JTJ10" s="128"/>
      <c r="JTK10" s="128"/>
      <c r="JTL10" s="128"/>
      <c r="JTM10" s="128"/>
      <c r="JTN10" s="128"/>
      <c r="JTO10" s="128"/>
      <c r="JTP10" s="128"/>
      <c r="JTQ10" s="128"/>
      <c r="JTR10" s="128"/>
      <c r="JTS10" s="128"/>
      <c r="JTT10" s="128"/>
      <c r="JTU10" s="128"/>
      <c r="JTV10" s="128"/>
      <c r="JTW10" s="128"/>
      <c r="JTX10" s="128"/>
      <c r="JTY10" s="128"/>
      <c r="JTZ10" s="128"/>
      <c r="JUA10" s="128"/>
      <c r="JUB10" s="128"/>
      <c r="JUC10" s="128"/>
      <c r="JUD10" s="128"/>
      <c r="JUE10" s="128"/>
      <c r="JUF10" s="128"/>
      <c r="JUG10" s="128"/>
      <c r="JUH10" s="128"/>
      <c r="JUI10" s="128"/>
      <c r="JUJ10" s="128"/>
      <c r="JUK10" s="128"/>
      <c r="JUL10" s="128"/>
      <c r="JUM10" s="128"/>
      <c r="JUN10" s="128"/>
      <c r="JUO10" s="128"/>
      <c r="JUP10" s="128"/>
      <c r="JUQ10" s="128"/>
      <c r="JUR10" s="128"/>
      <c r="JUS10" s="128"/>
      <c r="JUT10" s="128"/>
      <c r="JUU10" s="128"/>
      <c r="JUV10" s="128"/>
      <c r="JUW10" s="128"/>
      <c r="JUX10" s="128"/>
      <c r="JUY10" s="128"/>
      <c r="JUZ10" s="128"/>
      <c r="JVA10" s="128"/>
      <c r="JVB10" s="128"/>
      <c r="JVC10" s="128"/>
      <c r="JVD10" s="128"/>
      <c r="JVE10" s="128"/>
      <c r="JVF10" s="128"/>
      <c r="JVG10" s="128"/>
      <c r="JVH10" s="128"/>
      <c r="JVI10" s="128"/>
      <c r="JVJ10" s="128"/>
      <c r="JVK10" s="128"/>
      <c r="JVL10" s="128"/>
      <c r="JVM10" s="128"/>
      <c r="JVN10" s="128"/>
      <c r="JVO10" s="128"/>
      <c r="JVP10" s="128"/>
      <c r="JVQ10" s="128"/>
      <c r="JVR10" s="128"/>
      <c r="JVS10" s="128"/>
      <c r="JVT10" s="128"/>
      <c r="JVU10" s="128"/>
      <c r="JVV10" s="128"/>
      <c r="JVW10" s="128"/>
      <c r="JVX10" s="128"/>
      <c r="JVY10" s="128"/>
      <c r="JVZ10" s="128"/>
      <c r="JWA10" s="128"/>
      <c r="JWB10" s="128"/>
      <c r="JWC10" s="128"/>
      <c r="JWD10" s="128"/>
      <c r="JWE10" s="128"/>
      <c r="JWF10" s="128"/>
      <c r="JWG10" s="128"/>
      <c r="JWH10" s="128"/>
      <c r="JWI10" s="128"/>
      <c r="JWJ10" s="128"/>
      <c r="JWK10" s="128"/>
      <c r="JWL10" s="128"/>
      <c r="JWM10" s="128"/>
      <c r="JWN10" s="128"/>
      <c r="JWO10" s="128"/>
      <c r="JWP10" s="128"/>
      <c r="JWQ10" s="128"/>
      <c r="JWR10" s="128"/>
      <c r="JWS10" s="128"/>
      <c r="JWT10" s="128"/>
      <c r="JWU10" s="128"/>
      <c r="JWV10" s="128"/>
      <c r="JWW10" s="128"/>
      <c r="JWX10" s="128"/>
      <c r="JWY10" s="128"/>
      <c r="JWZ10" s="128"/>
      <c r="JXA10" s="128"/>
      <c r="JXB10" s="128"/>
      <c r="JXC10" s="128"/>
      <c r="JXD10" s="128"/>
      <c r="JXE10" s="128"/>
      <c r="JXF10" s="128"/>
      <c r="JXG10" s="128"/>
      <c r="JXH10" s="128"/>
      <c r="JXI10" s="128"/>
      <c r="JXJ10" s="128"/>
      <c r="JXK10" s="128"/>
      <c r="JXL10" s="128"/>
      <c r="JXM10" s="128"/>
      <c r="JXN10" s="128"/>
      <c r="JXO10" s="128"/>
      <c r="JXP10" s="128"/>
      <c r="JXQ10" s="128"/>
      <c r="JXR10" s="128"/>
      <c r="JXS10" s="128"/>
      <c r="JXT10" s="128"/>
      <c r="JXU10" s="128"/>
      <c r="JXV10" s="128"/>
      <c r="JXW10" s="128"/>
      <c r="JXX10" s="128"/>
      <c r="JXY10" s="128"/>
      <c r="JXZ10" s="128"/>
      <c r="JYA10" s="128"/>
      <c r="JYB10" s="128"/>
      <c r="JYC10" s="128"/>
      <c r="JYD10" s="128"/>
      <c r="JYE10" s="128"/>
      <c r="JYF10" s="128"/>
      <c r="JYG10" s="128"/>
      <c r="JYH10" s="128"/>
      <c r="JYI10" s="128"/>
      <c r="JYJ10" s="128"/>
      <c r="JYK10" s="128"/>
      <c r="JYL10" s="128"/>
      <c r="JYM10" s="128"/>
      <c r="JYN10" s="128"/>
      <c r="JYO10" s="128"/>
      <c r="JYP10" s="128"/>
      <c r="JYQ10" s="128"/>
      <c r="JYR10" s="128"/>
      <c r="JYS10" s="128"/>
      <c r="JYT10" s="128"/>
      <c r="JYU10" s="128"/>
      <c r="JYV10" s="128"/>
      <c r="JYW10" s="128"/>
      <c r="JYX10" s="128"/>
      <c r="JYY10" s="128"/>
      <c r="JYZ10" s="128"/>
      <c r="JZA10" s="128"/>
      <c r="JZB10" s="128"/>
      <c r="JZC10" s="128"/>
      <c r="JZD10" s="128"/>
      <c r="JZE10" s="128"/>
      <c r="JZF10" s="128"/>
      <c r="JZG10" s="128"/>
      <c r="JZH10" s="128"/>
      <c r="JZI10" s="128"/>
      <c r="JZJ10" s="128"/>
      <c r="JZK10" s="128"/>
      <c r="JZL10" s="128"/>
      <c r="JZM10" s="128"/>
      <c r="JZN10" s="128"/>
      <c r="JZO10" s="128"/>
      <c r="JZP10" s="128"/>
      <c r="JZQ10" s="128"/>
      <c r="JZR10" s="128"/>
      <c r="JZS10" s="128"/>
      <c r="JZT10" s="128"/>
      <c r="JZU10" s="128"/>
      <c r="JZV10" s="128"/>
      <c r="JZW10" s="128"/>
      <c r="JZX10" s="128"/>
      <c r="JZY10" s="128"/>
      <c r="JZZ10" s="128"/>
      <c r="KAA10" s="128"/>
      <c r="KAB10" s="128"/>
      <c r="KAC10" s="128"/>
      <c r="KAD10" s="128"/>
      <c r="KAE10" s="128"/>
      <c r="KAF10" s="128"/>
      <c r="KAG10" s="128"/>
      <c r="KAH10" s="128"/>
      <c r="KAI10" s="128"/>
      <c r="KAJ10" s="128"/>
      <c r="KAK10" s="128"/>
      <c r="KAL10" s="128"/>
      <c r="KAM10" s="128"/>
      <c r="KAN10" s="128"/>
      <c r="KAO10" s="128"/>
      <c r="KAP10" s="128"/>
      <c r="KAQ10" s="128"/>
      <c r="KAR10" s="128"/>
      <c r="KAS10" s="128"/>
      <c r="KAT10" s="128"/>
      <c r="KAU10" s="128"/>
      <c r="KAV10" s="128"/>
      <c r="KAW10" s="128"/>
      <c r="KAX10" s="128"/>
      <c r="KAY10" s="128"/>
      <c r="KAZ10" s="128"/>
      <c r="KBA10" s="128"/>
      <c r="KBB10" s="128"/>
      <c r="KBC10" s="128"/>
      <c r="KBD10" s="128"/>
      <c r="KBE10" s="128"/>
      <c r="KBF10" s="128"/>
      <c r="KBG10" s="128"/>
      <c r="KBH10" s="128"/>
      <c r="KBI10" s="128"/>
      <c r="KBJ10" s="128"/>
      <c r="KBK10" s="128"/>
      <c r="KBL10" s="128"/>
      <c r="KBM10" s="128"/>
      <c r="KBN10" s="128"/>
      <c r="KBO10" s="128"/>
      <c r="KBP10" s="128"/>
      <c r="KBQ10" s="128"/>
      <c r="KBR10" s="128"/>
      <c r="KBS10" s="128"/>
      <c r="KBT10" s="128"/>
      <c r="KBU10" s="128"/>
      <c r="KBV10" s="128"/>
      <c r="KBW10" s="128"/>
      <c r="KBX10" s="128"/>
      <c r="KBY10" s="128"/>
      <c r="KBZ10" s="128"/>
      <c r="KCA10" s="128"/>
      <c r="KCB10" s="128"/>
      <c r="KCC10" s="128"/>
      <c r="KCD10" s="128"/>
      <c r="KCE10" s="128"/>
      <c r="KCF10" s="128"/>
      <c r="KCG10" s="128"/>
      <c r="KCH10" s="128"/>
      <c r="KCI10" s="128"/>
      <c r="KCJ10" s="128"/>
      <c r="KCK10" s="128"/>
      <c r="KCL10" s="128"/>
      <c r="KCM10" s="128"/>
      <c r="KCN10" s="128"/>
      <c r="KCO10" s="128"/>
      <c r="KCP10" s="128"/>
      <c r="KCQ10" s="128"/>
      <c r="KCR10" s="128"/>
      <c r="KCS10" s="128"/>
      <c r="KCT10" s="128"/>
      <c r="KCU10" s="128"/>
      <c r="KCV10" s="128"/>
      <c r="KCW10" s="128"/>
      <c r="KCX10" s="128"/>
      <c r="KCY10" s="128"/>
      <c r="KCZ10" s="128"/>
      <c r="KDA10" s="128"/>
      <c r="KDB10" s="128"/>
      <c r="KDC10" s="128"/>
      <c r="KDD10" s="128"/>
      <c r="KDE10" s="128"/>
      <c r="KDF10" s="128"/>
      <c r="KDG10" s="128"/>
      <c r="KDH10" s="128"/>
      <c r="KDI10" s="128"/>
      <c r="KDJ10" s="128"/>
      <c r="KDK10" s="128"/>
      <c r="KDL10" s="128"/>
      <c r="KDM10" s="128"/>
      <c r="KDN10" s="128"/>
      <c r="KDO10" s="128"/>
      <c r="KDP10" s="128"/>
      <c r="KDQ10" s="128"/>
      <c r="KDR10" s="128"/>
      <c r="KDS10" s="128"/>
      <c r="KDT10" s="128"/>
      <c r="KDU10" s="128"/>
      <c r="KDV10" s="128"/>
      <c r="KDW10" s="128"/>
      <c r="KDX10" s="128"/>
      <c r="KDY10" s="128"/>
      <c r="KDZ10" s="128"/>
      <c r="KEA10" s="128"/>
      <c r="KEB10" s="128"/>
      <c r="KEC10" s="128"/>
      <c r="KED10" s="128"/>
      <c r="KEE10" s="128"/>
      <c r="KEF10" s="128"/>
      <c r="KEG10" s="128"/>
      <c r="KEH10" s="128"/>
      <c r="KEI10" s="128"/>
      <c r="KEJ10" s="128"/>
      <c r="KEK10" s="128"/>
      <c r="KEL10" s="128"/>
      <c r="KEM10" s="128"/>
      <c r="KEN10" s="128"/>
      <c r="KEO10" s="128"/>
      <c r="KEP10" s="128"/>
      <c r="KEQ10" s="128"/>
      <c r="KER10" s="128"/>
      <c r="KES10" s="128"/>
      <c r="KET10" s="128"/>
      <c r="KEU10" s="128"/>
      <c r="KEV10" s="128"/>
      <c r="KEW10" s="128"/>
      <c r="KEX10" s="128"/>
      <c r="KEY10" s="128"/>
      <c r="KEZ10" s="128"/>
      <c r="KFA10" s="128"/>
      <c r="KFB10" s="128"/>
      <c r="KFC10" s="128"/>
      <c r="KFD10" s="128"/>
      <c r="KFE10" s="128"/>
      <c r="KFF10" s="128"/>
      <c r="KFG10" s="128"/>
      <c r="KFH10" s="128"/>
      <c r="KFI10" s="128"/>
      <c r="KFJ10" s="128"/>
      <c r="KFK10" s="128"/>
      <c r="KFL10" s="128"/>
      <c r="KFM10" s="128"/>
      <c r="KFN10" s="128"/>
      <c r="KFO10" s="128"/>
      <c r="KFP10" s="128"/>
      <c r="KFQ10" s="128"/>
      <c r="KFR10" s="128"/>
      <c r="KFS10" s="128"/>
      <c r="KFT10" s="128"/>
      <c r="KFU10" s="128"/>
      <c r="KFV10" s="128"/>
      <c r="KFW10" s="128"/>
      <c r="KFX10" s="128"/>
      <c r="KFY10" s="128"/>
      <c r="KFZ10" s="128"/>
      <c r="KGA10" s="128"/>
      <c r="KGB10" s="128"/>
      <c r="KGC10" s="128"/>
      <c r="KGD10" s="128"/>
      <c r="KGE10" s="128"/>
      <c r="KGF10" s="128"/>
      <c r="KGG10" s="128"/>
      <c r="KGH10" s="128"/>
      <c r="KGI10" s="128"/>
      <c r="KGJ10" s="128"/>
      <c r="KGK10" s="128"/>
      <c r="KGL10" s="128"/>
      <c r="KGM10" s="128"/>
      <c r="KGN10" s="128"/>
      <c r="KGO10" s="128"/>
      <c r="KGP10" s="128"/>
      <c r="KGQ10" s="128"/>
      <c r="KGR10" s="128"/>
      <c r="KGS10" s="128"/>
      <c r="KGT10" s="128"/>
      <c r="KGU10" s="128"/>
      <c r="KGV10" s="128"/>
      <c r="KGW10" s="128"/>
      <c r="KGX10" s="128"/>
      <c r="KGY10" s="128"/>
      <c r="KGZ10" s="128"/>
      <c r="KHA10" s="128"/>
      <c r="KHB10" s="128"/>
      <c r="KHC10" s="128"/>
      <c r="KHD10" s="128"/>
      <c r="KHE10" s="128"/>
      <c r="KHF10" s="128"/>
      <c r="KHG10" s="128"/>
      <c r="KHH10" s="128"/>
      <c r="KHI10" s="128"/>
      <c r="KHJ10" s="128"/>
      <c r="KHK10" s="128"/>
      <c r="KHL10" s="128"/>
      <c r="KHM10" s="128"/>
      <c r="KHN10" s="128"/>
      <c r="KHO10" s="128"/>
      <c r="KHP10" s="128"/>
      <c r="KHQ10" s="128"/>
      <c r="KHR10" s="128"/>
      <c r="KHS10" s="128"/>
      <c r="KHT10" s="128"/>
      <c r="KHU10" s="128"/>
      <c r="KHV10" s="128"/>
      <c r="KHW10" s="128"/>
      <c r="KHX10" s="128"/>
      <c r="KHY10" s="128"/>
      <c r="KHZ10" s="128"/>
      <c r="KIA10" s="128"/>
      <c r="KIB10" s="128"/>
      <c r="KIC10" s="128"/>
      <c r="KID10" s="128"/>
      <c r="KIE10" s="128"/>
      <c r="KIF10" s="128"/>
      <c r="KIG10" s="128"/>
      <c r="KIH10" s="128"/>
      <c r="KII10" s="128"/>
      <c r="KIJ10" s="128"/>
      <c r="KIK10" s="128"/>
      <c r="KIL10" s="128"/>
      <c r="KIM10" s="128"/>
      <c r="KIN10" s="128"/>
      <c r="KIO10" s="128"/>
      <c r="KIP10" s="128"/>
      <c r="KIQ10" s="128"/>
      <c r="KIR10" s="128"/>
      <c r="KIS10" s="128"/>
      <c r="KIT10" s="128"/>
      <c r="KIU10" s="128"/>
      <c r="KIV10" s="128"/>
      <c r="KIW10" s="128"/>
      <c r="KIX10" s="128"/>
      <c r="KIY10" s="128"/>
      <c r="KIZ10" s="128"/>
      <c r="KJA10" s="128"/>
      <c r="KJB10" s="128"/>
      <c r="KJC10" s="128"/>
      <c r="KJD10" s="128"/>
      <c r="KJE10" s="128"/>
      <c r="KJF10" s="128"/>
      <c r="KJG10" s="128"/>
      <c r="KJH10" s="128"/>
      <c r="KJI10" s="128"/>
      <c r="KJJ10" s="128"/>
      <c r="KJK10" s="128"/>
      <c r="KJL10" s="128"/>
      <c r="KJM10" s="128"/>
      <c r="KJN10" s="128"/>
      <c r="KJO10" s="128"/>
      <c r="KJP10" s="128"/>
      <c r="KJQ10" s="128"/>
      <c r="KJR10" s="128"/>
      <c r="KJS10" s="128"/>
      <c r="KJT10" s="128"/>
      <c r="KJU10" s="128"/>
      <c r="KJV10" s="128"/>
      <c r="KJW10" s="128"/>
      <c r="KJX10" s="128"/>
      <c r="KJY10" s="128"/>
      <c r="KJZ10" s="128"/>
      <c r="KKA10" s="128"/>
      <c r="KKB10" s="128"/>
      <c r="KKC10" s="128"/>
      <c r="KKD10" s="128"/>
      <c r="KKE10" s="128"/>
      <c r="KKF10" s="128"/>
      <c r="KKG10" s="128"/>
      <c r="KKH10" s="128"/>
      <c r="KKI10" s="128"/>
      <c r="KKJ10" s="128"/>
      <c r="KKK10" s="128"/>
      <c r="KKL10" s="128"/>
      <c r="KKM10" s="128"/>
      <c r="KKN10" s="128"/>
      <c r="KKO10" s="128"/>
      <c r="KKP10" s="128"/>
      <c r="KKQ10" s="128"/>
      <c r="KKR10" s="128"/>
      <c r="KKS10" s="128"/>
      <c r="KKT10" s="128"/>
      <c r="KKU10" s="128"/>
      <c r="KKV10" s="128"/>
      <c r="KKW10" s="128"/>
      <c r="KKX10" s="128"/>
      <c r="KKY10" s="128"/>
      <c r="KKZ10" s="128"/>
      <c r="KLA10" s="128"/>
      <c r="KLB10" s="128"/>
      <c r="KLC10" s="128"/>
      <c r="KLD10" s="128"/>
      <c r="KLE10" s="128"/>
      <c r="KLF10" s="128"/>
      <c r="KLG10" s="128"/>
      <c r="KLH10" s="128"/>
      <c r="KLI10" s="128"/>
      <c r="KLJ10" s="128"/>
      <c r="KLK10" s="128"/>
      <c r="KLL10" s="128"/>
      <c r="KLM10" s="128"/>
      <c r="KLN10" s="128"/>
      <c r="KLO10" s="128"/>
      <c r="KLP10" s="128"/>
      <c r="KLQ10" s="128"/>
      <c r="KLR10" s="128"/>
      <c r="KLS10" s="128"/>
      <c r="KLT10" s="128"/>
      <c r="KLU10" s="128"/>
      <c r="KLV10" s="128"/>
      <c r="KLW10" s="128"/>
      <c r="KLX10" s="128"/>
      <c r="KLY10" s="128"/>
      <c r="KLZ10" s="128"/>
      <c r="KMA10" s="128"/>
      <c r="KMB10" s="128"/>
      <c r="KMC10" s="128"/>
      <c r="KMD10" s="128"/>
      <c r="KME10" s="128"/>
      <c r="KMF10" s="128"/>
      <c r="KMG10" s="128"/>
      <c r="KMH10" s="128"/>
      <c r="KMI10" s="128"/>
      <c r="KMJ10" s="128"/>
      <c r="KMK10" s="128"/>
      <c r="KML10" s="128"/>
      <c r="KMM10" s="128"/>
      <c r="KMN10" s="128"/>
      <c r="KMO10" s="128"/>
      <c r="KMP10" s="128"/>
      <c r="KMQ10" s="128"/>
      <c r="KMR10" s="128"/>
      <c r="KMS10" s="128"/>
      <c r="KMT10" s="128"/>
      <c r="KMU10" s="128"/>
      <c r="KMV10" s="128"/>
      <c r="KMW10" s="128"/>
      <c r="KMX10" s="128"/>
      <c r="KMY10" s="128"/>
      <c r="KMZ10" s="128"/>
      <c r="KNA10" s="128"/>
      <c r="KNB10" s="128"/>
      <c r="KNC10" s="128"/>
      <c r="KND10" s="128"/>
      <c r="KNE10" s="128"/>
      <c r="KNF10" s="128"/>
      <c r="KNG10" s="128"/>
      <c r="KNH10" s="128"/>
      <c r="KNI10" s="128"/>
      <c r="KNJ10" s="128"/>
      <c r="KNK10" s="128"/>
      <c r="KNL10" s="128"/>
      <c r="KNM10" s="128"/>
      <c r="KNN10" s="128"/>
      <c r="KNO10" s="128"/>
      <c r="KNP10" s="128"/>
      <c r="KNQ10" s="128"/>
      <c r="KNR10" s="128"/>
      <c r="KNS10" s="128"/>
      <c r="KNT10" s="128"/>
      <c r="KNU10" s="128"/>
      <c r="KNV10" s="128"/>
      <c r="KNW10" s="128"/>
      <c r="KNX10" s="128"/>
      <c r="KNY10" s="128"/>
      <c r="KNZ10" s="128"/>
      <c r="KOA10" s="128"/>
      <c r="KOB10" s="128"/>
      <c r="KOC10" s="128"/>
      <c r="KOD10" s="128"/>
      <c r="KOE10" s="128"/>
      <c r="KOF10" s="128"/>
      <c r="KOG10" s="128"/>
      <c r="KOH10" s="128"/>
      <c r="KOI10" s="128"/>
      <c r="KOJ10" s="128"/>
      <c r="KOK10" s="128"/>
      <c r="KOL10" s="128"/>
      <c r="KOM10" s="128"/>
      <c r="KON10" s="128"/>
      <c r="KOO10" s="128"/>
      <c r="KOP10" s="128"/>
      <c r="KOQ10" s="128"/>
      <c r="KOR10" s="128"/>
      <c r="KOS10" s="128"/>
      <c r="KOT10" s="128"/>
      <c r="KOU10" s="128"/>
      <c r="KOV10" s="128"/>
      <c r="KOW10" s="128"/>
      <c r="KOX10" s="128"/>
      <c r="KOY10" s="128"/>
      <c r="KOZ10" s="128"/>
      <c r="KPA10" s="128"/>
      <c r="KPB10" s="128"/>
      <c r="KPC10" s="128"/>
      <c r="KPD10" s="128"/>
      <c r="KPE10" s="128"/>
      <c r="KPF10" s="128"/>
      <c r="KPG10" s="128"/>
      <c r="KPH10" s="128"/>
      <c r="KPI10" s="128"/>
      <c r="KPJ10" s="128"/>
      <c r="KPK10" s="128"/>
      <c r="KPL10" s="128"/>
      <c r="KPM10" s="128"/>
      <c r="KPN10" s="128"/>
      <c r="KPO10" s="128"/>
      <c r="KPP10" s="128"/>
      <c r="KPQ10" s="128"/>
      <c r="KPR10" s="128"/>
      <c r="KPS10" s="128"/>
      <c r="KPT10" s="128"/>
      <c r="KPU10" s="128"/>
      <c r="KPV10" s="128"/>
      <c r="KPW10" s="128"/>
      <c r="KPX10" s="128"/>
      <c r="KPY10" s="128"/>
      <c r="KPZ10" s="128"/>
      <c r="KQA10" s="128"/>
      <c r="KQB10" s="128"/>
      <c r="KQC10" s="128"/>
      <c r="KQD10" s="128"/>
      <c r="KQE10" s="128"/>
      <c r="KQF10" s="128"/>
      <c r="KQG10" s="128"/>
      <c r="KQH10" s="128"/>
      <c r="KQI10" s="128"/>
      <c r="KQJ10" s="128"/>
      <c r="KQK10" s="128"/>
      <c r="KQL10" s="128"/>
      <c r="KQM10" s="128"/>
      <c r="KQN10" s="128"/>
      <c r="KQO10" s="128"/>
      <c r="KQP10" s="128"/>
      <c r="KQQ10" s="128"/>
      <c r="KQR10" s="128"/>
      <c r="KQS10" s="128"/>
      <c r="KQT10" s="128"/>
      <c r="KQU10" s="128"/>
      <c r="KQV10" s="128"/>
      <c r="KQW10" s="128"/>
      <c r="KQX10" s="128"/>
      <c r="KQY10" s="128"/>
      <c r="KQZ10" s="128"/>
      <c r="KRA10" s="128"/>
      <c r="KRB10" s="128"/>
      <c r="KRC10" s="128"/>
      <c r="KRD10" s="128"/>
      <c r="KRE10" s="128"/>
      <c r="KRF10" s="128"/>
      <c r="KRG10" s="128"/>
      <c r="KRH10" s="128"/>
      <c r="KRI10" s="128"/>
      <c r="KRJ10" s="128"/>
      <c r="KRK10" s="128"/>
      <c r="KRL10" s="128"/>
      <c r="KRM10" s="128"/>
      <c r="KRN10" s="128"/>
      <c r="KRO10" s="128"/>
      <c r="KRP10" s="128"/>
      <c r="KRQ10" s="128"/>
      <c r="KRR10" s="128"/>
      <c r="KRS10" s="128"/>
      <c r="KRT10" s="128"/>
      <c r="KRU10" s="128"/>
      <c r="KRV10" s="128"/>
      <c r="KRW10" s="128"/>
      <c r="KRX10" s="128"/>
      <c r="KRY10" s="128"/>
      <c r="KRZ10" s="128"/>
      <c r="KSA10" s="128"/>
      <c r="KSB10" s="128"/>
      <c r="KSC10" s="128"/>
      <c r="KSD10" s="128"/>
      <c r="KSE10" s="128"/>
      <c r="KSF10" s="128"/>
      <c r="KSG10" s="128"/>
      <c r="KSH10" s="128"/>
      <c r="KSI10" s="128"/>
      <c r="KSJ10" s="128"/>
      <c r="KSK10" s="128"/>
      <c r="KSL10" s="128"/>
      <c r="KSM10" s="128"/>
      <c r="KSN10" s="128"/>
      <c r="KSO10" s="128"/>
      <c r="KSP10" s="128"/>
      <c r="KSQ10" s="128"/>
      <c r="KSR10" s="128"/>
      <c r="KSS10" s="128"/>
      <c r="KST10" s="128"/>
      <c r="KSU10" s="128"/>
      <c r="KSV10" s="128"/>
      <c r="KSW10" s="128"/>
      <c r="KSX10" s="128"/>
      <c r="KSY10" s="128"/>
      <c r="KSZ10" s="128"/>
      <c r="KTA10" s="128"/>
      <c r="KTB10" s="128"/>
      <c r="KTC10" s="128"/>
      <c r="KTD10" s="128"/>
      <c r="KTE10" s="128"/>
      <c r="KTF10" s="128"/>
      <c r="KTG10" s="128"/>
      <c r="KTH10" s="128"/>
      <c r="KTI10" s="128"/>
      <c r="KTJ10" s="128"/>
      <c r="KTK10" s="128"/>
      <c r="KTL10" s="128"/>
      <c r="KTM10" s="128"/>
      <c r="KTN10" s="128"/>
      <c r="KTO10" s="128"/>
      <c r="KTP10" s="128"/>
      <c r="KTQ10" s="128"/>
      <c r="KTR10" s="128"/>
      <c r="KTS10" s="128"/>
      <c r="KTT10" s="128"/>
      <c r="KTU10" s="128"/>
      <c r="KTV10" s="128"/>
      <c r="KTW10" s="128"/>
      <c r="KTX10" s="128"/>
      <c r="KTY10" s="128"/>
      <c r="KTZ10" s="128"/>
      <c r="KUA10" s="128"/>
      <c r="KUB10" s="128"/>
      <c r="KUC10" s="128"/>
      <c r="KUD10" s="128"/>
      <c r="KUE10" s="128"/>
      <c r="KUF10" s="128"/>
      <c r="KUG10" s="128"/>
      <c r="KUH10" s="128"/>
      <c r="KUI10" s="128"/>
      <c r="KUJ10" s="128"/>
      <c r="KUK10" s="128"/>
      <c r="KUL10" s="128"/>
      <c r="KUM10" s="128"/>
      <c r="KUN10" s="128"/>
      <c r="KUO10" s="128"/>
      <c r="KUP10" s="128"/>
      <c r="KUQ10" s="128"/>
      <c r="KUR10" s="128"/>
      <c r="KUS10" s="128"/>
      <c r="KUT10" s="128"/>
      <c r="KUU10" s="128"/>
      <c r="KUV10" s="128"/>
      <c r="KUW10" s="128"/>
      <c r="KUX10" s="128"/>
      <c r="KUY10" s="128"/>
      <c r="KUZ10" s="128"/>
      <c r="KVA10" s="128"/>
      <c r="KVB10" s="128"/>
      <c r="KVC10" s="128"/>
      <c r="KVD10" s="128"/>
      <c r="KVE10" s="128"/>
      <c r="KVF10" s="128"/>
      <c r="KVG10" s="128"/>
      <c r="KVH10" s="128"/>
      <c r="KVI10" s="128"/>
      <c r="KVJ10" s="128"/>
      <c r="KVK10" s="128"/>
      <c r="KVL10" s="128"/>
      <c r="KVM10" s="128"/>
      <c r="KVN10" s="128"/>
      <c r="KVO10" s="128"/>
      <c r="KVP10" s="128"/>
      <c r="KVQ10" s="128"/>
      <c r="KVR10" s="128"/>
      <c r="KVS10" s="128"/>
      <c r="KVT10" s="128"/>
      <c r="KVU10" s="128"/>
      <c r="KVV10" s="128"/>
      <c r="KVW10" s="128"/>
      <c r="KVX10" s="128"/>
      <c r="KVY10" s="128"/>
      <c r="KVZ10" s="128"/>
      <c r="KWA10" s="128"/>
      <c r="KWB10" s="128"/>
      <c r="KWC10" s="128"/>
      <c r="KWD10" s="128"/>
      <c r="KWE10" s="128"/>
      <c r="KWF10" s="128"/>
      <c r="KWG10" s="128"/>
      <c r="KWH10" s="128"/>
      <c r="KWI10" s="128"/>
      <c r="KWJ10" s="128"/>
      <c r="KWK10" s="128"/>
      <c r="KWL10" s="128"/>
      <c r="KWM10" s="128"/>
      <c r="KWN10" s="128"/>
      <c r="KWO10" s="128"/>
      <c r="KWP10" s="128"/>
      <c r="KWQ10" s="128"/>
      <c r="KWR10" s="128"/>
      <c r="KWS10" s="128"/>
      <c r="KWT10" s="128"/>
      <c r="KWU10" s="128"/>
      <c r="KWV10" s="128"/>
      <c r="KWW10" s="128"/>
      <c r="KWX10" s="128"/>
      <c r="KWY10" s="128"/>
      <c r="KWZ10" s="128"/>
      <c r="KXA10" s="128"/>
      <c r="KXB10" s="128"/>
      <c r="KXC10" s="128"/>
      <c r="KXD10" s="128"/>
      <c r="KXE10" s="128"/>
      <c r="KXF10" s="128"/>
      <c r="KXG10" s="128"/>
      <c r="KXH10" s="128"/>
      <c r="KXI10" s="128"/>
      <c r="KXJ10" s="128"/>
      <c r="KXK10" s="128"/>
      <c r="KXL10" s="128"/>
      <c r="KXM10" s="128"/>
      <c r="KXN10" s="128"/>
      <c r="KXO10" s="128"/>
      <c r="KXP10" s="128"/>
      <c r="KXQ10" s="128"/>
      <c r="KXR10" s="128"/>
      <c r="KXS10" s="128"/>
      <c r="KXT10" s="128"/>
      <c r="KXU10" s="128"/>
      <c r="KXV10" s="128"/>
      <c r="KXW10" s="128"/>
      <c r="KXX10" s="128"/>
      <c r="KXY10" s="128"/>
      <c r="KXZ10" s="128"/>
      <c r="KYA10" s="128"/>
      <c r="KYB10" s="128"/>
      <c r="KYC10" s="128"/>
      <c r="KYD10" s="128"/>
      <c r="KYE10" s="128"/>
      <c r="KYF10" s="128"/>
      <c r="KYG10" s="128"/>
      <c r="KYH10" s="128"/>
      <c r="KYI10" s="128"/>
      <c r="KYJ10" s="128"/>
      <c r="KYK10" s="128"/>
      <c r="KYL10" s="128"/>
      <c r="KYM10" s="128"/>
      <c r="KYN10" s="128"/>
      <c r="KYO10" s="128"/>
      <c r="KYP10" s="128"/>
      <c r="KYQ10" s="128"/>
      <c r="KYR10" s="128"/>
      <c r="KYS10" s="128"/>
      <c r="KYT10" s="128"/>
      <c r="KYU10" s="128"/>
      <c r="KYV10" s="128"/>
      <c r="KYW10" s="128"/>
      <c r="KYX10" s="128"/>
      <c r="KYY10" s="128"/>
      <c r="KYZ10" s="128"/>
      <c r="KZA10" s="128"/>
      <c r="KZB10" s="128"/>
      <c r="KZC10" s="128"/>
      <c r="KZD10" s="128"/>
      <c r="KZE10" s="128"/>
      <c r="KZF10" s="128"/>
      <c r="KZG10" s="128"/>
      <c r="KZH10" s="128"/>
      <c r="KZI10" s="128"/>
      <c r="KZJ10" s="128"/>
      <c r="KZK10" s="128"/>
      <c r="KZL10" s="128"/>
      <c r="KZM10" s="128"/>
      <c r="KZN10" s="128"/>
      <c r="KZO10" s="128"/>
      <c r="KZP10" s="128"/>
      <c r="KZQ10" s="128"/>
      <c r="KZR10" s="128"/>
      <c r="KZS10" s="128"/>
      <c r="KZT10" s="128"/>
      <c r="KZU10" s="128"/>
      <c r="KZV10" s="128"/>
      <c r="KZW10" s="128"/>
      <c r="KZX10" s="128"/>
      <c r="KZY10" s="128"/>
      <c r="KZZ10" s="128"/>
      <c r="LAA10" s="128"/>
      <c r="LAB10" s="128"/>
      <c r="LAC10" s="128"/>
      <c r="LAD10" s="128"/>
      <c r="LAE10" s="128"/>
      <c r="LAF10" s="128"/>
      <c r="LAG10" s="128"/>
      <c r="LAH10" s="128"/>
      <c r="LAI10" s="128"/>
      <c r="LAJ10" s="128"/>
      <c r="LAK10" s="128"/>
      <c r="LAL10" s="128"/>
      <c r="LAM10" s="128"/>
      <c r="LAN10" s="128"/>
      <c r="LAO10" s="128"/>
      <c r="LAP10" s="128"/>
      <c r="LAQ10" s="128"/>
      <c r="LAR10" s="128"/>
      <c r="LAS10" s="128"/>
      <c r="LAT10" s="128"/>
      <c r="LAU10" s="128"/>
      <c r="LAV10" s="128"/>
      <c r="LAW10" s="128"/>
      <c r="LAX10" s="128"/>
      <c r="LAY10" s="128"/>
      <c r="LAZ10" s="128"/>
      <c r="LBA10" s="128"/>
      <c r="LBB10" s="128"/>
      <c r="LBC10" s="128"/>
      <c r="LBD10" s="128"/>
      <c r="LBE10" s="128"/>
      <c r="LBF10" s="128"/>
      <c r="LBG10" s="128"/>
      <c r="LBH10" s="128"/>
      <c r="LBI10" s="128"/>
      <c r="LBJ10" s="128"/>
      <c r="LBK10" s="128"/>
      <c r="LBL10" s="128"/>
      <c r="LBM10" s="128"/>
      <c r="LBN10" s="128"/>
      <c r="LBO10" s="128"/>
      <c r="LBP10" s="128"/>
      <c r="LBQ10" s="128"/>
      <c r="LBR10" s="128"/>
      <c r="LBS10" s="128"/>
      <c r="LBT10" s="128"/>
      <c r="LBU10" s="128"/>
      <c r="LBV10" s="128"/>
      <c r="LBW10" s="128"/>
      <c r="LBX10" s="128"/>
      <c r="LBY10" s="128"/>
      <c r="LBZ10" s="128"/>
      <c r="LCA10" s="128"/>
      <c r="LCB10" s="128"/>
      <c r="LCC10" s="128"/>
      <c r="LCD10" s="128"/>
      <c r="LCE10" s="128"/>
      <c r="LCF10" s="128"/>
      <c r="LCG10" s="128"/>
      <c r="LCH10" s="128"/>
      <c r="LCI10" s="128"/>
      <c r="LCJ10" s="128"/>
      <c r="LCK10" s="128"/>
      <c r="LCL10" s="128"/>
      <c r="LCM10" s="128"/>
      <c r="LCN10" s="128"/>
      <c r="LCO10" s="128"/>
      <c r="LCP10" s="128"/>
      <c r="LCQ10" s="128"/>
      <c r="LCR10" s="128"/>
      <c r="LCS10" s="128"/>
      <c r="LCT10" s="128"/>
      <c r="LCU10" s="128"/>
      <c r="LCV10" s="128"/>
      <c r="LCW10" s="128"/>
      <c r="LCX10" s="128"/>
      <c r="LCY10" s="128"/>
      <c r="LCZ10" s="128"/>
      <c r="LDA10" s="128"/>
      <c r="LDB10" s="128"/>
      <c r="LDC10" s="128"/>
      <c r="LDD10" s="128"/>
      <c r="LDE10" s="128"/>
      <c r="LDF10" s="128"/>
      <c r="LDG10" s="128"/>
      <c r="LDH10" s="128"/>
      <c r="LDI10" s="128"/>
      <c r="LDJ10" s="128"/>
      <c r="LDK10" s="128"/>
      <c r="LDL10" s="128"/>
      <c r="LDM10" s="128"/>
      <c r="LDN10" s="128"/>
      <c r="LDO10" s="128"/>
      <c r="LDP10" s="128"/>
      <c r="LDQ10" s="128"/>
      <c r="LDR10" s="128"/>
      <c r="LDS10" s="128"/>
      <c r="LDT10" s="128"/>
      <c r="LDU10" s="128"/>
      <c r="LDV10" s="128"/>
      <c r="LDW10" s="128"/>
      <c r="LDX10" s="128"/>
      <c r="LDY10" s="128"/>
      <c r="LDZ10" s="128"/>
      <c r="LEA10" s="128"/>
      <c r="LEB10" s="128"/>
      <c r="LEC10" s="128"/>
      <c r="LED10" s="128"/>
      <c r="LEE10" s="128"/>
      <c r="LEF10" s="128"/>
      <c r="LEG10" s="128"/>
      <c r="LEH10" s="128"/>
      <c r="LEI10" s="128"/>
      <c r="LEJ10" s="128"/>
      <c r="LEK10" s="128"/>
      <c r="LEL10" s="128"/>
      <c r="LEM10" s="128"/>
      <c r="LEN10" s="128"/>
      <c r="LEO10" s="128"/>
      <c r="LEP10" s="128"/>
      <c r="LEQ10" s="128"/>
      <c r="LER10" s="128"/>
      <c r="LES10" s="128"/>
      <c r="LET10" s="128"/>
      <c r="LEU10" s="128"/>
      <c r="LEV10" s="128"/>
      <c r="LEW10" s="128"/>
      <c r="LEX10" s="128"/>
      <c r="LEY10" s="128"/>
      <c r="LEZ10" s="128"/>
      <c r="LFA10" s="128"/>
      <c r="LFB10" s="128"/>
      <c r="LFC10" s="128"/>
      <c r="LFD10" s="128"/>
      <c r="LFE10" s="128"/>
      <c r="LFF10" s="128"/>
      <c r="LFG10" s="128"/>
      <c r="LFH10" s="128"/>
      <c r="LFI10" s="128"/>
      <c r="LFJ10" s="128"/>
      <c r="LFK10" s="128"/>
      <c r="LFL10" s="128"/>
      <c r="LFM10" s="128"/>
      <c r="LFN10" s="128"/>
      <c r="LFO10" s="128"/>
      <c r="LFP10" s="128"/>
      <c r="LFQ10" s="128"/>
      <c r="LFR10" s="128"/>
      <c r="LFS10" s="128"/>
      <c r="LFT10" s="128"/>
      <c r="LFU10" s="128"/>
      <c r="LFV10" s="128"/>
      <c r="LFW10" s="128"/>
      <c r="LFX10" s="128"/>
      <c r="LFY10" s="128"/>
      <c r="LFZ10" s="128"/>
      <c r="LGA10" s="128"/>
      <c r="LGB10" s="128"/>
      <c r="LGC10" s="128"/>
      <c r="LGD10" s="128"/>
      <c r="LGE10" s="128"/>
      <c r="LGF10" s="128"/>
      <c r="LGG10" s="128"/>
      <c r="LGH10" s="128"/>
      <c r="LGI10" s="128"/>
      <c r="LGJ10" s="128"/>
      <c r="LGK10" s="128"/>
      <c r="LGL10" s="128"/>
      <c r="LGM10" s="128"/>
      <c r="LGN10" s="128"/>
      <c r="LGO10" s="128"/>
      <c r="LGP10" s="128"/>
      <c r="LGQ10" s="128"/>
      <c r="LGR10" s="128"/>
      <c r="LGS10" s="128"/>
      <c r="LGT10" s="128"/>
      <c r="LGU10" s="128"/>
      <c r="LGV10" s="128"/>
      <c r="LGW10" s="128"/>
      <c r="LGX10" s="128"/>
      <c r="LGY10" s="128"/>
      <c r="LGZ10" s="128"/>
      <c r="LHA10" s="128"/>
      <c r="LHB10" s="128"/>
      <c r="LHC10" s="128"/>
      <c r="LHD10" s="128"/>
      <c r="LHE10" s="128"/>
      <c r="LHF10" s="128"/>
      <c r="LHG10" s="128"/>
      <c r="LHH10" s="128"/>
      <c r="LHI10" s="128"/>
      <c r="LHJ10" s="128"/>
      <c r="LHK10" s="128"/>
      <c r="LHL10" s="128"/>
      <c r="LHM10" s="128"/>
      <c r="LHN10" s="128"/>
      <c r="LHO10" s="128"/>
      <c r="LHP10" s="128"/>
      <c r="LHQ10" s="128"/>
      <c r="LHR10" s="128"/>
      <c r="LHS10" s="128"/>
      <c r="LHT10" s="128"/>
      <c r="LHU10" s="128"/>
      <c r="LHV10" s="128"/>
      <c r="LHW10" s="128"/>
      <c r="LHX10" s="128"/>
      <c r="LHY10" s="128"/>
      <c r="LHZ10" s="128"/>
      <c r="LIA10" s="128"/>
      <c r="LIB10" s="128"/>
      <c r="LIC10" s="128"/>
      <c r="LID10" s="128"/>
      <c r="LIE10" s="128"/>
      <c r="LIF10" s="128"/>
      <c r="LIG10" s="128"/>
      <c r="LIH10" s="128"/>
      <c r="LII10" s="128"/>
      <c r="LIJ10" s="128"/>
      <c r="LIK10" s="128"/>
      <c r="LIL10" s="128"/>
      <c r="LIM10" s="128"/>
      <c r="LIN10" s="128"/>
      <c r="LIO10" s="128"/>
      <c r="LIP10" s="128"/>
      <c r="LIQ10" s="128"/>
      <c r="LIR10" s="128"/>
      <c r="LIS10" s="128"/>
      <c r="LIT10" s="128"/>
      <c r="LIU10" s="128"/>
      <c r="LIV10" s="128"/>
      <c r="LIW10" s="128"/>
      <c r="LIX10" s="128"/>
      <c r="LIY10" s="128"/>
      <c r="LIZ10" s="128"/>
      <c r="LJA10" s="128"/>
      <c r="LJB10" s="128"/>
      <c r="LJC10" s="128"/>
      <c r="LJD10" s="128"/>
      <c r="LJE10" s="128"/>
      <c r="LJF10" s="128"/>
      <c r="LJG10" s="128"/>
      <c r="LJH10" s="128"/>
      <c r="LJI10" s="128"/>
      <c r="LJJ10" s="128"/>
      <c r="LJK10" s="128"/>
      <c r="LJL10" s="128"/>
      <c r="LJM10" s="128"/>
      <c r="LJN10" s="128"/>
      <c r="LJO10" s="128"/>
      <c r="LJP10" s="128"/>
      <c r="LJQ10" s="128"/>
      <c r="LJR10" s="128"/>
      <c r="LJS10" s="128"/>
      <c r="LJT10" s="128"/>
      <c r="LJU10" s="128"/>
      <c r="LJV10" s="128"/>
      <c r="LJW10" s="128"/>
      <c r="LJX10" s="128"/>
      <c r="LJY10" s="128"/>
      <c r="LJZ10" s="128"/>
      <c r="LKA10" s="128"/>
      <c r="LKB10" s="128"/>
      <c r="LKC10" s="128"/>
      <c r="LKD10" s="128"/>
      <c r="LKE10" s="128"/>
      <c r="LKF10" s="128"/>
      <c r="LKG10" s="128"/>
      <c r="LKH10" s="128"/>
      <c r="LKI10" s="128"/>
      <c r="LKJ10" s="128"/>
      <c r="LKK10" s="128"/>
      <c r="LKL10" s="128"/>
      <c r="LKM10" s="128"/>
      <c r="LKN10" s="128"/>
      <c r="LKO10" s="128"/>
      <c r="LKP10" s="128"/>
      <c r="LKQ10" s="128"/>
      <c r="LKR10" s="128"/>
      <c r="LKS10" s="128"/>
      <c r="LKT10" s="128"/>
      <c r="LKU10" s="128"/>
      <c r="LKV10" s="128"/>
      <c r="LKW10" s="128"/>
      <c r="LKX10" s="128"/>
      <c r="LKY10" s="128"/>
      <c r="LKZ10" s="128"/>
      <c r="LLA10" s="128"/>
      <c r="LLB10" s="128"/>
      <c r="LLC10" s="128"/>
      <c r="LLD10" s="128"/>
      <c r="LLE10" s="128"/>
      <c r="LLF10" s="128"/>
      <c r="LLG10" s="128"/>
      <c r="LLH10" s="128"/>
      <c r="LLI10" s="128"/>
      <c r="LLJ10" s="128"/>
      <c r="LLK10" s="128"/>
      <c r="LLL10" s="128"/>
      <c r="LLM10" s="128"/>
      <c r="LLN10" s="128"/>
      <c r="LLO10" s="128"/>
      <c r="LLP10" s="128"/>
      <c r="LLQ10" s="128"/>
      <c r="LLR10" s="128"/>
      <c r="LLS10" s="128"/>
      <c r="LLT10" s="128"/>
      <c r="LLU10" s="128"/>
      <c r="LLV10" s="128"/>
      <c r="LLW10" s="128"/>
      <c r="LLX10" s="128"/>
      <c r="LLY10" s="128"/>
      <c r="LLZ10" s="128"/>
      <c r="LMA10" s="128"/>
      <c r="LMB10" s="128"/>
      <c r="LMC10" s="128"/>
      <c r="LMD10" s="128"/>
      <c r="LME10" s="128"/>
      <c r="LMF10" s="128"/>
      <c r="LMG10" s="128"/>
      <c r="LMH10" s="128"/>
      <c r="LMI10" s="128"/>
      <c r="LMJ10" s="128"/>
      <c r="LMK10" s="128"/>
      <c r="LML10" s="128"/>
      <c r="LMM10" s="128"/>
      <c r="LMN10" s="128"/>
      <c r="LMO10" s="128"/>
      <c r="LMP10" s="128"/>
      <c r="LMQ10" s="128"/>
      <c r="LMR10" s="128"/>
      <c r="LMS10" s="128"/>
      <c r="LMT10" s="128"/>
      <c r="LMU10" s="128"/>
      <c r="LMV10" s="128"/>
      <c r="LMW10" s="128"/>
      <c r="LMX10" s="128"/>
      <c r="LMY10" s="128"/>
      <c r="LMZ10" s="128"/>
      <c r="LNA10" s="128"/>
      <c r="LNB10" s="128"/>
      <c r="LNC10" s="128"/>
      <c r="LND10" s="128"/>
      <c r="LNE10" s="128"/>
      <c r="LNF10" s="128"/>
      <c r="LNG10" s="128"/>
      <c r="LNH10" s="128"/>
      <c r="LNI10" s="128"/>
      <c r="LNJ10" s="128"/>
      <c r="LNK10" s="128"/>
      <c r="LNL10" s="128"/>
      <c r="LNM10" s="128"/>
      <c r="LNN10" s="128"/>
      <c r="LNO10" s="128"/>
      <c r="LNP10" s="128"/>
      <c r="LNQ10" s="128"/>
      <c r="LNR10" s="128"/>
      <c r="LNS10" s="128"/>
      <c r="LNT10" s="128"/>
      <c r="LNU10" s="128"/>
      <c r="LNV10" s="128"/>
      <c r="LNW10" s="128"/>
      <c r="LNX10" s="128"/>
      <c r="LNY10" s="128"/>
      <c r="LNZ10" s="128"/>
      <c r="LOA10" s="128"/>
      <c r="LOB10" s="128"/>
      <c r="LOC10" s="128"/>
      <c r="LOD10" s="128"/>
      <c r="LOE10" s="128"/>
      <c r="LOF10" s="128"/>
      <c r="LOG10" s="128"/>
      <c r="LOH10" s="128"/>
      <c r="LOI10" s="128"/>
      <c r="LOJ10" s="128"/>
      <c r="LOK10" s="128"/>
      <c r="LOL10" s="128"/>
      <c r="LOM10" s="128"/>
      <c r="LON10" s="128"/>
      <c r="LOO10" s="128"/>
      <c r="LOP10" s="128"/>
      <c r="LOQ10" s="128"/>
      <c r="LOR10" s="128"/>
      <c r="LOS10" s="128"/>
      <c r="LOT10" s="128"/>
      <c r="LOU10" s="128"/>
      <c r="LOV10" s="128"/>
      <c r="LOW10" s="128"/>
      <c r="LOX10" s="128"/>
      <c r="LOY10" s="128"/>
      <c r="LOZ10" s="128"/>
      <c r="LPA10" s="128"/>
      <c r="LPB10" s="128"/>
      <c r="LPC10" s="128"/>
      <c r="LPD10" s="128"/>
      <c r="LPE10" s="128"/>
      <c r="LPF10" s="128"/>
      <c r="LPG10" s="128"/>
      <c r="LPH10" s="128"/>
      <c r="LPI10" s="128"/>
      <c r="LPJ10" s="128"/>
      <c r="LPK10" s="128"/>
      <c r="LPL10" s="128"/>
      <c r="LPM10" s="128"/>
      <c r="LPN10" s="128"/>
      <c r="LPO10" s="128"/>
      <c r="LPP10" s="128"/>
      <c r="LPQ10" s="128"/>
      <c r="LPR10" s="128"/>
      <c r="LPS10" s="128"/>
      <c r="LPT10" s="128"/>
      <c r="LPU10" s="128"/>
      <c r="LPV10" s="128"/>
      <c r="LPW10" s="128"/>
      <c r="LPX10" s="128"/>
      <c r="LPY10" s="128"/>
      <c r="LPZ10" s="128"/>
      <c r="LQA10" s="128"/>
      <c r="LQB10" s="128"/>
      <c r="LQC10" s="128"/>
      <c r="LQD10" s="128"/>
      <c r="LQE10" s="128"/>
      <c r="LQF10" s="128"/>
      <c r="LQG10" s="128"/>
      <c r="LQH10" s="128"/>
      <c r="LQI10" s="128"/>
      <c r="LQJ10" s="128"/>
      <c r="LQK10" s="128"/>
      <c r="LQL10" s="128"/>
      <c r="LQM10" s="128"/>
      <c r="LQN10" s="128"/>
      <c r="LQO10" s="128"/>
      <c r="LQP10" s="128"/>
      <c r="LQQ10" s="128"/>
      <c r="LQR10" s="128"/>
      <c r="LQS10" s="128"/>
      <c r="LQT10" s="128"/>
      <c r="LQU10" s="128"/>
      <c r="LQV10" s="128"/>
      <c r="LQW10" s="128"/>
      <c r="LQX10" s="128"/>
      <c r="LQY10" s="128"/>
      <c r="LQZ10" s="128"/>
      <c r="LRA10" s="128"/>
      <c r="LRB10" s="128"/>
      <c r="LRC10" s="128"/>
      <c r="LRD10" s="128"/>
      <c r="LRE10" s="128"/>
      <c r="LRF10" s="128"/>
      <c r="LRG10" s="128"/>
      <c r="LRH10" s="128"/>
      <c r="LRI10" s="128"/>
      <c r="LRJ10" s="128"/>
      <c r="LRK10" s="128"/>
      <c r="LRL10" s="128"/>
      <c r="LRM10" s="128"/>
      <c r="LRN10" s="128"/>
      <c r="LRO10" s="128"/>
      <c r="LRP10" s="128"/>
      <c r="LRQ10" s="128"/>
      <c r="LRR10" s="128"/>
      <c r="LRS10" s="128"/>
      <c r="LRT10" s="128"/>
      <c r="LRU10" s="128"/>
      <c r="LRV10" s="128"/>
      <c r="LRW10" s="128"/>
      <c r="LRX10" s="128"/>
      <c r="LRY10" s="128"/>
      <c r="LRZ10" s="128"/>
      <c r="LSA10" s="128"/>
      <c r="LSB10" s="128"/>
      <c r="LSC10" s="128"/>
      <c r="LSD10" s="128"/>
      <c r="LSE10" s="128"/>
      <c r="LSF10" s="128"/>
      <c r="LSG10" s="128"/>
      <c r="LSH10" s="128"/>
      <c r="LSI10" s="128"/>
      <c r="LSJ10" s="128"/>
      <c r="LSK10" s="128"/>
      <c r="LSL10" s="128"/>
      <c r="LSM10" s="128"/>
      <c r="LSN10" s="128"/>
      <c r="LSO10" s="128"/>
      <c r="LSP10" s="128"/>
      <c r="LSQ10" s="128"/>
      <c r="LSR10" s="128"/>
      <c r="LSS10" s="128"/>
      <c r="LST10" s="128"/>
      <c r="LSU10" s="128"/>
      <c r="LSV10" s="128"/>
      <c r="LSW10" s="128"/>
      <c r="LSX10" s="128"/>
      <c r="LSY10" s="128"/>
      <c r="LSZ10" s="128"/>
      <c r="LTA10" s="128"/>
      <c r="LTB10" s="128"/>
      <c r="LTC10" s="128"/>
      <c r="LTD10" s="128"/>
      <c r="LTE10" s="128"/>
      <c r="LTF10" s="128"/>
      <c r="LTG10" s="128"/>
      <c r="LTH10" s="128"/>
      <c r="LTI10" s="128"/>
      <c r="LTJ10" s="128"/>
      <c r="LTK10" s="128"/>
      <c r="LTL10" s="128"/>
      <c r="LTM10" s="128"/>
      <c r="LTN10" s="128"/>
      <c r="LTO10" s="128"/>
      <c r="LTP10" s="128"/>
      <c r="LTQ10" s="128"/>
      <c r="LTR10" s="128"/>
      <c r="LTS10" s="128"/>
      <c r="LTT10" s="128"/>
      <c r="LTU10" s="128"/>
      <c r="LTV10" s="128"/>
      <c r="LTW10" s="128"/>
      <c r="LTX10" s="128"/>
      <c r="LTY10" s="128"/>
      <c r="LTZ10" s="128"/>
      <c r="LUA10" s="128"/>
      <c r="LUB10" s="128"/>
      <c r="LUC10" s="128"/>
      <c r="LUD10" s="128"/>
      <c r="LUE10" s="128"/>
      <c r="LUF10" s="128"/>
      <c r="LUG10" s="128"/>
      <c r="LUH10" s="128"/>
      <c r="LUI10" s="128"/>
      <c r="LUJ10" s="128"/>
      <c r="LUK10" s="128"/>
      <c r="LUL10" s="128"/>
      <c r="LUM10" s="128"/>
      <c r="LUN10" s="128"/>
      <c r="LUO10" s="128"/>
      <c r="LUP10" s="128"/>
      <c r="LUQ10" s="128"/>
      <c r="LUR10" s="128"/>
      <c r="LUS10" s="128"/>
      <c r="LUT10" s="128"/>
      <c r="LUU10" s="128"/>
      <c r="LUV10" s="128"/>
      <c r="LUW10" s="128"/>
      <c r="LUX10" s="128"/>
      <c r="LUY10" s="128"/>
      <c r="LUZ10" s="128"/>
      <c r="LVA10" s="128"/>
      <c r="LVB10" s="128"/>
      <c r="LVC10" s="128"/>
      <c r="LVD10" s="128"/>
      <c r="LVE10" s="128"/>
      <c r="LVF10" s="128"/>
      <c r="LVG10" s="128"/>
      <c r="LVH10" s="128"/>
      <c r="LVI10" s="128"/>
      <c r="LVJ10" s="128"/>
      <c r="LVK10" s="128"/>
      <c r="LVL10" s="128"/>
      <c r="LVM10" s="128"/>
      <c r="LVN10" s="128"/>
      <c r="LVO10" s="128"/>
      <c r="LVP10" s="128"/>
      <c r="LVQ10" s="128"/>
      <c r="LVR10" s="128"/>
      <c r="LVS10" s="128"/>
      <c r="LVT10" s="128"/>
      <c r="LVU10" s="128"/>
      <c r="LVV10" s="128"/>
      <c r="LVW10" s="128"/>
      <c r="LVX10" s="128"/>
      <c r="LVY10" s="128"/>
      <c r="LVZ10" s="128"/>
      <c r="LWA10" s="128"/>
      <c r="LWB10" s="128"/>
      <c r="LWC10" s="128"/>
      <c r="LWD10" s="128"/>
      <c r="LWE10" s="128"/>
      <c r="LWF10" s="128"/>
      <c r="LWG10" s="128"/>
      <c r="LWH10" s="128"/>
      <c r="LWI10" s="128"/>
      <c r="LWJ10" s="128"/>
      <c r="LWK10" s="128"/>
      <c r="LWL10" s="128"/>
      <c r="LWM10" s="128"/>
      <c r="LWN10" s="128"/>
      <c r="LWO10" s="128"/>
      <c r="LWP10" s="128"/>
      <c r="LWQ10" s="128"/>
      <c r="LWR10" s="128"/>
      <c r="LWS10" s="128"/>
      <c r="LWT10" s="128"/>
      <c r="LWU10" s="128"/>
      <c r="LWV10" s="128"/>
      <c r="LWW10" s="128"/>
      <c r="LWX10" s="128"/>
      <c r="LWY10" s="128"/>
      <c r="LWZ10" s="128"/>
      <c r="LXA10" s="128"/>
      <c r="LXB10" s="128"/>
      <c r="LXC10" s="128"/>
      <c r="LXD10" s="128"/>
      <c r="LXE10" s="128"/>
      <c r="LXF10" s="128"/>
      <c r="LXG10" s="128"/>
      <c r="LXH10" s="128"/>
      <c r="LXI10" s="128"/>
      <c r="LXJ10" s="128"/>
      <c r="LXK10" s="128"/>
      <c r="LXL10" s="128"/>
      <c r="LXM10" s="128"/>
      <c r="LXN10" s="128"/>
      <c r="LXO10" s="128"/>
      <c r="LXP10" s="128"/>
      <c r="LXQ10" s="128"/>
      <c r="LXR10" s="128"/>
      <c r="LXS10" s="128"/>
      <c r="LXT10" s="128"/>
      <c r="LXU10" s="128"/>
      <c r="LXV10" s="128"/>
      <c r="LXW10" s="128"/>
      <c r="LXX10" s="128"/>
      <c r="LXY10" s="128"/>
      <c r="LXZ10" s="128"/>
      <c r="LYA10" s="128"/>
      <c r="LYB10" s="128"/>
      <c r="LYC10" s="128"/>
      <c r="LYD10" s="128"/>
      <c r="LYE10" s="128"/>
      <c r="LYF10" s="128"/>
      <c r="LYG10" s="128"/>
      <c r="LYH10" s="128"/>
      <c r="LYI10" s="128"/>
      <c r="LYJ10" s="128"/>
      <c r="LYK10" s="128"/>
      <c r="LYL10" s="128"/>
      <c r="LYM10" s="128"/>
      <c r="LYN10" s="128"/>
      <c r="LYO10" s="128"/>
      <c r="LYP10" s="128"/>
      <c r="LYQ10" s="128"/>
      <c r="LYR10" s="128"/>
      <c r="LYS10" s="128"/>
      <c r="LYT10" s="128"/>
      <c r="LYU10" s="128"/>
      <c r="LYV10" s="128"/>
      <c r="LYW10" s="128"/>
      <c r="LYX10" s="128"/>
      <c r="LYY10" s="128"/>
      <c r="LYZ10" s="128"/>
      <c r="LZA10" s="128"/>
      <c r="LZB10" s="128"/>
      <c r="LZC10" s="128"/>
      <c r="LZD10" s="128"/>
      <c r="LZE10" s="128"/>
      <c r="LZF10" s="128"/>
      <c r="LZG10" s="128"/>
      <c r="LZH10" s="128"/>
      <c r="LZI10" s="128"/>
      <c r="LZJ10" s="128"/>
      <c r="LZK10" s="128"/>
      <c r="LZL10" s="128"/>
      <c r="LZM10" s="128"/>
      <c r="LZN10" s="128"/>
      <c r="LZO10" s="128"/>
      <c r="LZP10" s="128"/>
      <c r="LZQ10" s="128"/>
      <c r="LZR10" s="128"/>
      <c r="LZS10" s="128"/>
      <c r="LZT10" s="128"/>
      <c r="LZU10" s="128"/>
      <c r="LZV10" s="128"/>
      <c r="LZW10" s="128"/>
      <c r="LZX10" s="128"/>
      <c r="LZY10" s="128"/>
      <c r="LZZ10" s="128"/>
      <c r="MAA10" s="128"/>
      <c r="MAB10" s="128"/>
      <c r="MAC10" s="128"/>
      <c r="MAD10" s="128"/>
      <c r="MAE10" s="128"/>
      <c r="MAF10" s="128"/>
      <c r="MAG10" s="128"/>
      <c r="MAH10" s="128"/>
      <c r="MAI10" s="128"/>
      <c r="MAJ10" s="128"/>
      <c r="MAK10" s="128"/>
      <c r="MAL10" s="128"/>
      <c r="MAM10" s="128"/>
      <c r="MAN10" s="128"/>
      <c r="MAO10" s="128"/>
      <c r="MAP10" s="128"/>
      <c r="MAQ10" s="128"/>
      <c r="MAR10" s="128"/>
      <c r="MAS10" s="128"/>
      <c r="MAT10" s="128"/>
      <c r="MAU10" s="128"/>
      <c r="MAV10" s="128"/>
      <c r="MAW10" s="128"/>
      <c r="MAX10" s="128"/>
      <c r="MAY10" s="128"/>
      <c r="MAZ10" s="128"/>
      <c r="MBA10" s="128"/>
      <c r="MBB10" s="128"/>
      <c r="MBC10" s="128"/>
      <c r="MBD10" s="128"/>
      <c r="MBE10" s="128"/>
      <c r="MBF10" s="128"/>
      <c r="MBG10" s="128"/>
      <c r="MBH10" s="128"/>
      <c r="MBI10" s="128"/>
      <c r="MBJ10" s="128"/>
      <c r="MBK10" s="128"/>
      <c r="MBL10" s="128"/>
      <c r="MBM10" s="128"/>
      <c r="MBN10" s="128"/>
      <c r="MBO10" s="128"/>
      <c r="MBP10" s="128"/>
      <c r="MBQ10" s="128"/>
      <c r="MBR10" s="128"/>
      <c r="MBS10" s="128"/>
      <c r="MBT10" s="128"/>
      <c r="MBU10" s="128"/>
      <c r="MBV10" s="128"/>
      <c r="MBW10" s="128"/>
      <c r="MBX10" s="128"/>
      <c r="MBY10" s="128"/>
      <c r="MBZ10" s="128"/>
      <c r="MCA10" s="128"/>
      <c r="MCB10" s="128"/>
      <c r="MCC10" s="128"/>
      <c r="MCD10" s="128"/>
      <c r="MCE10" s="128"/>
      <c r="MCF10" s="128"/>
      <c r="MCG10" s="128"/>
      <c r="MCH10" s="128"/>
      <c r="MCI10" s="128"/>
      <c r="MCJ10" s="128"/>
      <c r="MCK10" s="128"/>
      <c r="MCL10" s="128"/>
      <c r="MCM10" s="128"/>
      <c r="MCN10" s="128"/>
      <c r="MCO10" s="128"/>
      <c r="MCP10" s="128"/>
      <c r="MCQ10" s="128"/>
      <c r="MCR10" s="128"/>
      <c r="MCS10" s="128"/>
      <c r="MCT10" s="128"/>
      <c r="MCU10" s="128"/>
      <c r="MCV10" s="128"/>
      <c r="MCW10" s="128"/>
      <c r="MCX10" s="128"/>
      <c r="MCY10" s="128"/>
      <c r="MCZ10" s="128"/>
      <c r="MDA10" s="128"/>
      <c r="MDB10" s="128"/>
      <c r="MDC10" s="128"/>
      <c r="MDD10" s="128"/>
      <c r="MDE10" s="128"/>
      <c r="MDF10" s="128"/>
      <c r="MDG10" s="128"/>
      <c r="MDH10" s="128"/>
      <c r="MDI10" s="128"/>
      <c r="MDJ10" s="128"/>
      <c r="MDK10" s="128"/>
      <c r="MDL10" s="128"/>
      <c r="MDM10" s="128"/>
      <c r="MDN10" s="128"/>
      <c r="MDO10" s="128"/>
      <c r="MDP10" s="128"/>
      <c r="MDQ10" s="128"/>
      <c r="MDR10" s="128"/>
      <c r="MDS10" s="128"/>
      <c r="MDT10" s="128"/>
      <c r="MDU10" s="128"/>
      <c r="MDV10" s="128"/>
      <c r="MDW10" s="128"/>
      <c r="MDX10" s="128"/>
      <c r="MDY10" s="128"/>
      <c r="MDZ10" s="128"/>
      <c r="MEA10" s="128"/>
      <c r="MEB10" s="128"/>
      <c r="MEC10" s="128"/>
      <c r="MED10" s="128"/>
      <c r="MEE10" s="128"/>
      <c r="MEF10" s="128"/>
      <c r="MEG10" s="128"/>
      <c r="MEH10" s="128"/>
      <c r="MEI10" s="128"/>
      <c r="MEJ10" s="128"/>
      <c r="MEK10" s="128"/>
      <c r="MEL10" s="128"/>
      <c r="MEM10" s="128"/>
      <c r="MEN10" s="128"/>
      <c r="MEO10" s="128"/>
      <c r="MEP10" s="128"/>
      <c r="MEQ10" s="128"/>
      <c r="MER10" s="128"/>
      <c r="MES10" s="128"/>
      <c r="MET10" s="128"/>
      <c r="MEU10" s="128"/>
      <c r="MEV10" s="128"/>
      <c r="MEW10" s="128"/>
      <c r="MEX10" s="128"/>
      <c r="MEY10" s="128"/>
      <c r="MEZ10" s="128"/>
      <c r="MFA10" s="128"/>
      <c r="MFB10" s="128"/>
      <c r="MFC10" s="128"/>
      <c r="MFD10" s="128"/>
      <c r="MFE10" s="128"/>
      <c r="MFF10" s="128"/>
      <c r="MFG10" s="128"/>
      <c r="MFH10" s="128"/>
      <c r="MFI10" s="128"/>
      <c r="MFJ10" s="128"/>
      <c r="MFK10" s="128"/>
      <c r="MFL10" s="128"/>
      <c r="MFM10" s="128"/>
      <c r="MFN10" s="128"/>
      <c r="MFO10" s="128"/>
      <c r="MFP10" s="128"/>
      <c r="MFQ10" s="128"/>
      <c r="MFR10" s="128"/>
      <c r="MFS10" s="128"/>
      <c r="MFT10" s="128"/>
      <c r="MFU10" s="128"/>
      <c r="MFV10" s="128"/>
      <c r="MFW10" s="128"/>
      <c r="MFX10" s="128"/>
      <c r="MFY10" s="128"/>
      <c r="MFZ10" s="128"/>
      <c r="MGA10" s="128"/>
      <c r="MGB10" s="128"/>
      <c r="MGC10" s="128"/>
      <c r="MGD10" s="128"/>
      <c r="MGE10" s="128"/>
      <c r="MGF10" s="128"/>
      <c r="MGG10" s="128"/>
      <c r="MGH10" s="128"/>
      <c r="MGI10" s="128"/>
      <c r="MGJ10" s="128"/>
      <c r="MGK10" s="128"/>
      <c r="MGL10" s="128"/>
      <c r="MGM10" s="128"/>
      <c r="MGN10" s="128"/>
      <c r="MGO10" s="128"/>
      <c r="MGP10" s="128"/>
      <c r="MGQ10" s="128"/>
      <c r="MGR10" s="128"/>
      <c r="MGS10" s="128"/>
      <c r="MGT10" s="128"/>
      <c r="MGU10" s="128"/>
      <c r="MGV10" s="128"/>
      <c r="MGW10" s="128"/>
      <c r="MGX10" s="128"/>
      <c r="MGY10" s="128"/>
      <c r="MGZ10" s="128"/>
      <c r="MHA10" s="128"/>
      <c r="MHB10" s="128"/>
      <c r="MHC10" s="128"/>
      <c r="MHD10" s="128"/>
      <c r="MHE10" s="128"/>
      <c r="MHF10" s="128"/>
      <c r="MHG10" s="128"/>
      <c r="MHH10" s="128"/>
      <c r="MHI10" s="128"/>
      <c r="MHJ10" s="128"/>
      <c r="MHK10" s="128"/>
      <c r="MHL10" s="128"/>
      <c r="MHM10" s="128"/>
      <c r="MHN10" s="128"/>
      <c r="MHO10" s="128"/>
      <c r="MHP10" s="128"/>
      <c r="MHQ10" s="128"/>
      <c r="MHR10" s="128"/>
      <c r="MHS10" s="128"/>
      <c r="MHT10" s="128"/>
      <c r="MHU10" s="128"/>
      <c r="MHV10" s="128"/>
      <c r="MHW10" s="128"/>
      <c r="MHX10" s="128"/>
      <c r="MHY10" s="128"/>
      <c r="MHZ10" s="128"/>
      <c r="MIA10" s="128"/>
      <c r="MIB10" s="128"/>
      <c r="MIC10" s="128"/>
      <c r="MID10" s="128"/>
      <c r="MIE10" s="128"/>
      <c r="MIF10" s="128"/>
      <c r="MIG10" s="128"/>
      <c r="MIH10" s="128"/>
      <c r="MII10" s="128"/>
      <c r="MIJ10" s="128"/>
      <c r="MIK10" s="128"/>
      <c r="MIL10" s="128"/>
      <c r="MIM10" s="128"/>
      <c r="MIN10" s="128"/>
      <c r="MIO10" s="128"/>
      <c r="MIP10" s="128"/>
      <c r="MIQ10" s="128"/>
      <c r="MIR10" s="128"/>
      <c r="MIS10" s="128"/>
      <c r="MIT10" s="128"/>
      <c r="MIU10" s="128"/>
      <c r="MIV10" s="128"/>
      <c r="MIW10" s="128"/>
      <c r="MIX10" s="128"/>
      <c r="MIY10" s="128"/>
      <c r="MIZ10" s="128"/>
      <c r="MJA10" s="128"/>
      <c r="MJB10" s="128"/>
      <c r="MJC10" s="128"/>
      <c r="MJD10" s="128"/>
      <c r="MJE10" s="128"/>
      <c r="MJF10" s="128"/>
      <c r="MJG10" s="128"/>
      <c r="MJH10" s="128"/>
      <c r="MJI10" s="128"/>
      <c r="MJJ10" s="128"/>
      <c r="MJK10" s="128"/>
      <c r="MJL10" s="128"/>
      <c r="MJM10" s="128"/>
      <c r="MJN10" s="128"/>
      <c r="MJO10" s="128"/>
      <c r="MJP10" s="128"/>
      <c r="MJQ10" s="128"/>
      <c r="MJR10" s="128"/>
      <c r="MJS10" s="128"/>
      <c r="MJT10" s="128"/>
      <c r="MJU10" s="128"/>
      <c r="MJV10" s="128"/>
      <c r="MJW10" s="128"/>
      <c r="MJX10" s="128"/>
      <c r="MJY10" s="128"/>
      <c r="MJZ10" s="128"/>
      <c r="MKA10" s="128"/>
      <c r="MKB10" s="128"/>
      <c r="MKC10" s="128"/>
      <c r="MKD10" s="128"/>
      <c r="MKE10" s="128"/>
      <c r="MKF10" s="128"/>
      <c r="MKG10" s="128"/>
      <c r="MKH10" s="128"/>
      <c r="MKI10" s="128"/>
      <c r="MKJ10" s="128"/>
      <c r="MKK10" s="128"/>
      <c r="MKL10" s="128"/>
      <c r="MKM10" s="128"/>
      <c r="MKN10" s="128"/>
      <c r="MKO10" s="128"/>
      <c r="MKP10" s="128"/>
      <c r="MKQ10" s="128"/>
      <c r="MKR10" s="128"/>
      <c r="MKS10" s="128"/>
      <c r="MKT10" s="128"/>
      <c r="MKU10" s="128"/>
      <c r="MKV10" s="128"/>
      <c r="MKW10" s="128"/>
      <c r="MKX10" s="128"/>
      <c r="MKY10" s="128"/>
      <c r="MKZ10" s="128"/>
      <c r="MLA10" s="128"/>
      <c r="MLB10" s="128"/>
      <c r="MLC10" s="128"/>
      <c r="MLD10" s="128"/>
      <c r="MLE10" s="128"/>
      <c r="MLF10" s="128"/>
      <c r="MLG10" s="128"/>
      <c r="MLH10" s="128"/>
      <c r="MLI10" s="128"/>
      <c r="MLJ10" s="128"/>
      <c r="MLK10" s="128"/>
      <c r="MLL10" s="128"/>
      <c r="MLM10" s="128"/>
      <c r="MLN10" s="128"/>
      <c r="MLO10" s="128"/>
      <c r="MLP10" s="128"/>
      <c r="MLQ10" s="128"/>
      <c r="MLR10" s="128"/>
      <c r="MLS10" s="128"/>
      <c r="MLT10" s="128"/>
      <c r="MLU10" s="128"/>
      <c r="MLV10" s="128"/>
      <c r="MLW10" s="128"/>
      <c r="MLX10" s="128"/>
      <c r="MLY10" s="128"/>
      <c r="MLZ10" s="128"/>
      <c r="MMA10" s="128"/>
      <c r="MMB10" s="128"/>
      <c r="MMC10" s="128"/>
      <c r="MMD10" s="128"/>
      <c r="MME10" s="128"/>
      <c r="MMF10" s="128"/>
      <c r="MMG10" s="128"/>
      <c r="MMH10" s="128"/>
      <c r="MMI10" s="128"/>
      <c r="MMJ10" s="128"/>
      <c r="MMK10" s="128"/>
      <c r="MML10" s="128"/>
      <c r="MMM10" s="128"/>
      <c r="MMN10" s="128"/>
      <c r="MMO10" s="128"/>
      <c r="MMP10" s="128"/>
      <c r="MMQ10" s="128"/>
      <c r="MMR10" s="128"/>
      <c r="MMS10" s="128"/>
      <c r="MMT10" s="128"/>
      <c r="MMU10" s="128"/>
      <c r="MMV10" s="128"/>
      <c r="MMW10" s="128"/>
      <c r="MMX10" s="128"/>
      <c r="MMY10" s="128"/>
      <c r="MMZ10" s="128"/>
      <c r="MNA10" s="128"/>
      <c r="MNB10" s="128"/>
      <c r="MNC10" s="128"/>
      <c r="MND10" s="128"/>
      <c r="MNE10" s="128"/>
      <c r="MNF10" s="128"/>
      <c r="MNG10" s="128"/>
      <c r="MNH10" s="128"/>
      <c r="MNI10" s="128"/>
      <c r="MNJ10" s="128"/>
      <c r="MNK10" s="128"/>
      <c r="MNL10" s="128"/>
      <c r="MNM10" s="128"/>
      <c r="MNN10" s="128"/>
      <c r="MNO10" s="128"/>
      <c r="MNP10" s="128"/>
      <c r="MNQ10" s="128"/>
      <c r="MNR10" s="128"/>
      <c r="MNS10" s="128"/>
      <c r="MNT10" s="128"/>
      <c r="MNU10" s="128"/>
      <c r="MNV10" s="128"/>
      <c r="MNW10" s="128"/>
      <c r="MNX10" s="128"/>
      <c r="MNY10" s="128"/>
      <c r="MNZ10" s="128"/>
      <c r="MOA10" s="128"/>
      <c r="MOB10" s="128"/>
      <c r="MOC10" s="128"/>
      <c r="MOD10" s="128"/>
      <c r="MOE10" s="128"/>
      <c r="MOF10" s="128"/>
      <c r="MOG10" s="128"/>
      <c r="MOH10" s="128"/>
      <c r="MOI10" s="128"/>
      <c r="MOJ10" s="128"/>
      <c r="MOK10" s="128"/>
      <c r="MOL10" s="128"/>
      <c r="MOM10" s="128"/>
      <c r="MON10" s="128"/>
      <c r="MOO10" s="128"/>
      <c r="MOP10" s="128"/>
      <c r="MOQ10" s="128"/>
      <c r="MOR10" s="128"/>
      <c r="MOS10" s="128"/>
      <c r="MOT10" s="128"/>
      <c r="MOU10" s="128"/>
      <c r="MOV10" s="128"/>
      <c r="MOW10" s="128"/>
      <c r="MOX10" s="128"/>
      <c r="MOY10" s="128"/>
      <c r="MOZ10" s="128"/>
      <c r="MPA10" s="128"/>
      <c r="MPB10" s="128"/>
      <c r="MPC10" s="128"/>
      <c r="MPD10" s="128"/>
      <c r="MPE10" s="128"/>
      <c r="MPF10" s="128"/>
      <c r="MPG10" s="128"/>
      <c r="MPH10" s="128"/>
      <c r="MPI10" s="128"/>
      <c r="MPJ10" s="128"/>
      <c r="MPK10" s="128"/>
      <c r="MPL10" s="128"/>
      <c r="MPM10" s="128"/>
      <c r="MPN10" s="128"/>
      <c r="MPO10" s="128"/>
      <c r="MPP10" s="128"/>
      <c r="MPQ10" s="128"/>
      <c r="MPR10" s="128"/>
      <c r="MPS10" s="128"/>
      <c r="MPT10" s="128"/>
      <c r="MPU10" s="128"/>
      <c r="MPV10" s="128"/>
      <c r="MPW10" s="128"/>
      <c r="MPX10" s="128"/>
      <c r="MPY10" s="128"/>
      <c r="MPZ10" s="128"/>
      <c r="MQA10" s="128"/>
      <c r="MQB10" s="128"/>
      <c r="MQC10" s="128"/>
      <c r="MQD10" s="128"/>
      <c r="MQE10" s="128"/>
      <c r="MQF10" s="128"/>
      <c r="MQG10" s="128"/>
      <c r="MQH10" s="128"/>
      <c r="MQI10" s="128"/>
      <c r="MQJ10" s="128"/>
      <c r="MQK10" s="128"/>
      <c r="MQL10" s="128"/>
      <c r="MQM10" s="128"/>
      <c r="MQN10" s="128"/>
      <c r="MQO10" s="128"/>
      <c r="MQP10" s="128"/>
      <c r="MQQ10" s="128"/>
      <c r="MQR10" s="128"/>
      <c r="MQS10" s="128"/>
      <c r="MQT10" s="128"/>
      <c r="MQU10" s="128"/>
      <c r="MQV10" s="128"/>
      <c r="MQW10" s="128"/>
      <c r="MQX10" s="128"/>
      <c r="MQY10" s="128"/>
      <c r="MQZ10" s="128"/>
      <c r="MRA10" s="128"/>
      <c r="MRB10" s="128"/>
      <c r="MRC10" s="128"/>
      <c r="MRD10" s="128"/>
      <c r="MRE10" s="128"/>
      <c r="MRF10" s="128"/>
      <c r="MRG10" s="128"/>
      <c r="MRH10" s="128"/>
      <c r="MRI10" s="128"/>
      <c r="MRJ10" s="128"/>
      <c r="MRK10" s="128"/>
      <c r="MRL10" s="128"/>
      <c r="MRM10" s="128"/>
      <c r="MRN10" s="128"/>
      <c r="MRO10" s="128"/>
      <c r="MRP10" s="128"/>
      <c r="MRQ10" s="128"/>
      <c r="MRR10" s="128"/>
      <c r="MRS10" s="128"/>
      <c r="MRT10" s="128"/>
      <c r="MRU10" s="128"/>
      <c r="MRV10" s="128"/>
      <c r="MRW10" s="128"/>
      <c r="MRX10" s="128"/>
      <c r="MRY10" s="128"/>
      <c r="MRZ10" s="128"/>
      <c r="MSA10" s="128"/>
      <c r="MSB10" s="128"/>
      <c r="MSC10" s="128"/>
      <c r="MSD10" s="128"/>
      <c r="MSE10" s="128"/>
      <c r="MSF10" s="128"/>
      <c r="MSG10" s="128"/>
      <c r="MSH10" s="128"/>
      <c r="MSI10" s="128"/>
      <c r="MSJ10" s="128"/>
      <c r="MSK10" s="128"/>
      <c r="MSL10" s="128"/>
      <c r="MSM10" s="128"/>
      <c r="MSN10" s="128"/>
      <c r="MSO10" s="128"/>
      <c r="MSP10" s="128"/>
      <c r="MSQ10" s="128"/>
      <c r="MSR10" s="128"/>
      <c r="MSS10" s="128"/>
      <c r="MST10" s="128"/>
      <c r="MSU10" s="128"/>
      <c r="MSV10" s="128"/>
      <c r="MSW10" s="128"/>
      <c r="MSX10" s="128"/>
      <c r="MSY10" s="128"/>
      <c r="MSZ10" s="128"/>
      <c r="MTA10" s="128"/>
      <c r="MTB10" s="128"/>
      <c r="MTC10" s="128"/>
      <c r="MTD10" s="128"/>
      <c r="MTE10" s="128"/>
      <c r="MTF10" s="128"/>
      <c r="MTG10" s="128"/>
      <c r="MTH10" s="128"/>
      <c r="MTI10" s="128"/>
      <c r="MTJ10" s="128"/>
      <c r="MTK10" s="128"/>
      <c r="MTL10" s="128"/>
      <c r="MTM10" s="128"/>
      <c r="MTN10" s="128"/>
      <c r="MTO10" s="128"/>
      <c r="MTP10" s="128"/>
      <c r="MTQ10" s="128"/>
      <c r="MTR10" s="128"/>
      <c r="MTS10" s="128"/>
      <c r="MTT10" s="128"/>
      <c r="MTU10" s="128"/>
      <c r="MTV10" s="128"/>
      <c r="MTW10" s="128"/>
      <c r="MTX10" s="128"/>
      <c r="MTY10" s="128"/>
      <c r="MTZ10" s="128"/>
      <c r="MUA10" s="128"/>
      <c r="MUB10" s="128"/>
      <c r="MUC10" s="128"/>
      <c r="MUD10" s="128"/>
      <c r="MUE10" s="128"/>
      <c r="MUF10" s="128"/>
      <c r="MUG10" s="128"/>
      <c r="MUH10" s="128"/>
      <c r="MUI10" s="128"/>
      <c r="MUJ10" s="128"/>
      <c r="MUK10" s="128"/>
      <c r="MUL10" s="128"/>
      <c r="MUM10" s="128"/>
      <c r="MUN10" s="128"/>
      <c r="MUO10" s="128"/>
      <c r="MUP10" s="128"/>
      <c r="MUQ10" s="128"/>
      <c r="MUR10" s="128"/>
      <c r="MUS10" s="128"/>
      <c r="MUT10" s="128"/>
      <c r="MUU10" s="128"/>
      <c r="MUV10" s="128"/>
      <c r="MUW10" s="128"/>
      <c r="MUX10" s="128"/>
      <c r="MUY10" s="128"/>
      <c r="MUZ10" s="128"/>
      <c r="MVA10" s="128"/>
      <c r="MVB10" s="128"/>
      <c r="MVC10" s="128"/>
      <c r="MVD10" s="128"/>
      <c r="MVE10" s="128"/>
      <c r="MVF10" s="128"/>
      <c r="MVG10" s="128"/>
      <c r="MVH10" s="128"/>
      <c r="MVI10" s="128"/>
      <c r="MVJ10" s="128"/>
      <c r="MVK10" s="128"/>
      <c r="MVL10" s="128"/>
      <c r="MVM10" s="128"/>
      <c r="MVN10" s="128"/>
      <c r="MVO10" s="128"/>
      <c r="MVP10" s="128"/>
      <c r="MVQ10" s="128"/>
      <c r="MVR10" s="128"/>
      <c r="MVS10" s="128"/>
      <c r="MVT10" s="128"/>
      <c r="MVU10" s="128"/>
      <c r="MVV10" s="128"/>
      <c r="MVW10" s="128"/>
      <c r="MVX10" s="128"/>
      <c r="MVY10" s="128"/>
      <c r="MVZ10" s="128"/>
      <c r="MWA10" s="128"/>
      <c r="MWB10" s="128"/>
      <c r="MWC10" s="128"/>
      <c r="MWD10" s="128"/>
      <c r="MWE10" s="128"/>
      <c r="MWF10" s="128"/>
      <c r="MWG10" s="128"/>
      <c r="MWH10" s="128"/>
      <c r="MWI10" s="128"/>
      <c r="MWJ10" s="128"/>
      <c r="MWK10" s="128"/>
      <c r="MWL10" s="128"/>
      <c r="MWM10" s="128"/>
      <c r="MWN10" s="128"/>
      <c r="MWO10" s="128"/>
      <c r="MWP10" s="128"/>
      <c r="MWQ10" s="128"/>
      <c r="MWR10" s="128"/>
      <c r="MWS10" s="128"/>
      <c r="MWT10" s="128"/>
      <c r="MWU10" s="128"/>
      <c r="MWV10" s="128"/>
      <c r="MWW10" s="128"/>
      <c r="MWX10" s="128"/>
      <c r="MWY10" s="128"/>
      <c r="MWZ10" s="128"/>
      <c r="MXA10" s="128"/>
      <c r="MXB10" s="128"/>
      <c r="MXC10" s="128"/>
      <c r="MXD10" s="128"/>
      <c r="MXE10" s="128"/>
      <c r="MXF10" s="128"/>
      <c r="MXG10" s="128"/>
      <c r="MXH10" s="128"/>
      <c r="MXI10" s="128"/>
      <c r="MXJ10" s="128"/>
      <c r="MXK10" s="128"/>
      <c r="MXL10" s="128"/>
      <c r="MXM10" s="128"/>
      <c r="MXN10" s="128"/>
      <c r="MXO10" s="128"/>
      <c r="MXP10" s="128"/>
      <c r="MXQ10" s="128"/>
      <c r="MXR10" s="128"/>
      <c r="MXS10" s="128"/>
      <c r="MXT10" s="128"/>
      <c r="MXU10" s="128"/>
      <c r="MXV10" s="128"/>
      <c r="MXW10" s="128"/>
      <c r="MXX10" s="128"/>
      <c r="MXY10" s="128"/>
      <c r="MXZ10" s="128"/>
      <c r="MYA10" s="128"/>
      <c r="MYB10" s="128"/>
      <c r="MYC10" s="128"/>
      <c r="MYD10" s="128"/>
      <c r="MYE10" s="128"/>
      <c r="MYF10" s="128"/>
      <c r="MYG10" s="128"/>
      <c r="MYH10" s="128"/>
      <c r="MYI10" s="128"/>
      <c r="MYJ10" s="128"/>
      <c r="MYK10" s="128"/>
      <c r="MYL10" s="128"/>
      <c r="MYM10" s="128"/>
      <c r="MYN10" s="128"/>
      <c r="MYO10" s="128"/>
      <c r="MYP10" s="128"/>
      <c r="MYQ10" s="128"/>
      <c r="MYR10" s="128"/>
      <c r="MYS10" s="128"/>
      <c r="MYT10" s="128"/>
      <c r="MYU10" s="128"/>
      <c r="MYV10" s="128"/>
      <c r="MYW10" s="128"/>
      <c r="MYX10" s="128"/>
      <c r="MYY10" s="128"/>
      <c r="MYZ10" s="128"/>
      <c r="MZA10" s="128"/>
      <c r="MZB10" s="128"/>
      <c r="MZC10" s="128"/>
      <c r="MZD10" s="128"/>
      <c r="MZE10" s="128"/>
      <c r="MZF10" s="128"/>
      <c r="MZG10" s="128"/>
      <c r="MZH10" s="128"/>
      <c r="MZI10" s="128"/>
      <c r="MZJ10" s="128"/>
      <c r="MZK10" s="128"/>
      <c r="MZL10" s="128"/>
      <c r="MZM10" s="128"/>
      <c r="MZN10" s="128"/>
      <c r="MZO10" s="128"/>
      <c r="MZP10" s="128"/>
      <c r="MZQ10" s="128"/>
      <c r="MZR10" s="128"/>
      <c r="MZS10" s="128"/>
      <c r="MZT10" s="128"/>
      <c r="MZU10" s="128"/>
      <c r="MZV10" s="128"/>
      <c r="MZW10" s="128"/>
      <c r="MZX10" s="128"/>
      <c r="MZY10" s="128"/>
      <c r="MZZ10" s="128"/>
      <c r="NAA10" s="128"/>
      <c r="NAB10" s="128"/>
      <c r="NAC10" s="128"/>
      <c r="NAD10" s="128"/>
      <c r="NAE10" s="128"/>
      <c r="NAF10" s="128"/>
      <c r="NAG10" s="128"/>
      <c r="NAH10" s="128"/>
      <c r="NAI10" s="128"/>
      <c r="NAJ10" s="128"/>
      <c r="NAK10" s="128"/>
      <c r="NAL10" s="128"/>
      <c r="NAM10" s="128"/>
      <c r="NAN10" s="128"/>
      <c r="NAO10" s="128"/>
      <c r="NAP10" s="128"/>
      <c r="NAQ10" s="128"/>
      <c r="NAR10" s="128"/>
      <c r="NAS10" s="128"/>
      <c r="NAT10" s="128"/>
      <c r="NAU10" s="128"/>
      <c r="NAV10" s="128"/>
      <c r="NAW10" s="128"/>
      <c r="NAX10" s="128"/>
      <c r="NAY10" s="128"/>
      <c r="NAZ10" s="128"/>
      <c r="NBA10" s="128"/>
      <c r="NBB10" s="128"/>
      <c r="NBC10" s="128"/>
      <c r="NBD10" s="128"/>
      <c r="NBE10" s="128"/>
      <c r="NBF10" s="128"/>
      <c r="NBG10" s="128"/>
      <c r="NBH10" s="128"/>
      <c r="NBI10" s="128"/>
      <c r="NBJ10" s="128"/>
      <c r="NBK10" s="128"/>
      <c r="NBL10" s="128"/>
      <c r="NBM10" s="128"/>
      <c r="NBN10" s="128"/>
      <c r="NBO10" s="128"/>
      <c r="NBP10" s="128"/>
      <c r="NBQ10" s="128"/>
      <c r="NBR10" s="128"/>
      <c r="NBS10" s="128"/>
      <c r="NBT10" s="128"/>
      <c r="NBU10" s="128"/>
      <c r="NBV10" s="128"/>
      <c r="NBW10" s="128"/>
      <c r="NBX10" s="128"/>
      <c r="NBY10" s="128"/>
      <c r="NBZ10" s="128"/>
      <c r="NCA10" s="128"/>
      <c r="NCB10" s="128"/>
      <c r="NCC10" s="128"/>
      <c r="NCD10" s="128"/>
      <c r="NCE10" s="128"/>
      <c r="NCF10" s="128"/>
      <c r="NCG10" s="128"/>
      <c r="NCH10" s="128"/>
      <c r="NCI10" s="128"/>
      <c r="NCJ10" s="128"/>
      <c r="NCK10" s="128"/>
      <c r="NCL10" s="128"/>
      <c r="NCM10" s="128"/>
      <c r="NCN10" s="128"/>
      <c r="NCO10" s="128"/>
      <c r="NCP10" s="128"/>
      <c r="NCQ10" s="128"/>
      <c r="NCR10" s="128"/>
      <c r="NCS10" s="128"/>
      <c r="NCT10" s="128"/>
      <c r="NCU10" s="128"/>
      <c r="NCV10" s="128"/>
      <c r="NCW10" s="128"/>
      <c r="NCX10" s="128"/>
      <c r="NCY10" s="128"/>
      <c r="NCZ10" s="128"/>
      <c r="NDA10" s="128"/>
      <c r="NDB10" s="128"/>
      <c r="NDC10" s="128"/>
      <c r="NDD10" s="128"/>
      <c r="NDE10" s="128"/>
      <c r="NDF10" s="128"/>
      <c r="NDG10" s="128"/>
      <c r="NDH10" s="128"/>
      <c r="NDI10" s="128"/>
      <c r="NDJ10" s="128"/>
      <c r="NDK10" s="128"/>
      <c r="NDL10" s="128"/>
      <c r="NDM10" s="128"/>
      <c r="NDN10" s="128"/>
      <c r="NDO10" s="128"/>
      <c r="NDP10" s="128"/>
      <c r="NDQ10" s="128"/>
      <c r="NDR10" s="128"/>
      <c r="NDS10" s="128"/>
      <c r="NDT10" s="128"/>
      <c r="NDU10" s="128"/>
      <c r="NDV10" s="128"/>
      <c r="NDW10" s="128"/>
      <c r="NDX10" s="128"/>
      <c r="NDY10" s="128"/>
      <c r="NDZ10" s="128"/>
      <c r="NEA10" s="128"/>
      <c r="NEB10" s="128"/>
      <c r="NEC10" s="128"/>
      <c r="NED10" s="128"/>
      <c r="NEE10" s="128"/>
      <c r="NEF10" s="128"/>
      <c r="NEG10" s="128"/>
      <c r="NEH10" s="128"/>
      <c r="NEI10" s="128"/>
      <c r="NEJ10" s="128"/>
      <c r="NEK10" s="128"/>
      <c r="NEL10" s="128"/>
      <c r="NEM10" s="128"/>
      <c r="NEN10" s="128"/>
      <c r="NEO10" s="128"/>
      <c r="NEP10" s="128"/>
      <c r="NEQ10" s="128"/>
      <c r="NER10" s="128"/>
      <c r="NES10" s="128"/>
      <c r="NET10" s="128"/>
      <c r="NEU10" s="128"/>
      <c r="NEV10" s="128"/>
      <c r="NEW10" s="128"/>
      <c r="NEX10" s="128"/>
      <c r="NEY10" s="128"/>
      <c r="NEZ10" s="128"/>
      <c r="NFA10" s="128"/>
      <c r="NFB10" s="128"/>
      <c r="NFC10" s="128"/>
      <c r="NFD10" s="128"/>
      <c r="NFE10" s="128"/>
      <c r="NFF10" s="128"/>
      <c r="NFG10" s="128"/>
      <c r="NFH10" s="128"/>
      <c r="NFI10" s="128"/>
      <c r="NFJ10" s="128"/>
      <c r="NFK10" s="128"/>
      <c r="NFL10" s="128"/>
      <c r="NFM10" s="128"/>
      <c r="NFN10" s="128"/>
      <c r="NFO10" s="128"/>
      <c r="NFP10" s="128"/>
      <c r="NFQ10" s="128"/>
      <c r="NFR10" s="128"/>
      <c r="NFS10" s="128"/>
      <c r="NFT10" s="128"/>
      <c r="NFU10" s="128"/>
      <c r="NFV10" s="128"/>
      <c r="NFW10" s="128"/>
      <c r="NFX10" s="128"/>
      <c r="NFY10" s="128"/>
      <c r="NFZ10" s="128"/>
      <c r="NGA10" s="128"/>
      <c r="NGB10" s="128"/>
      <c r="NGC10" s="128"/>
      <c r="NGD10" s="128"/>
      <c r="NGE10" s="128"/>
      <c r="NGF10" s="128"/>
      <c r="NGG10" s="128"/>
      <c r="NGH10" s="128"/>
      <c r="NGI10" s="128"/>
      <c r="NGJ10" s="128"/>
      <c r="NGK10" s="128"/>
      <c r="NGL10" s="128"/>
      <c r="NGM10" s="128"/>
      <c r="NGN10" s="128"/>
      <c r="NGO10" s="128"/>
      <c r="NGP10" s="128"/>
      <c r="NGQ10" s="128"/>
      <c r="NGR10" s="128"/>
      <c r="NGS10" s="128"/>
      <c r="NGT10" s="128"/>
      <c r="NGU10" s="128"/>
      <c r="NGV10" s="128"/>
      <c r="NGW10" s="128"/>
      <c r="NGX10" s="128"/>
      <c r="NGY10" s="128"/>
      <c r="NGZ10" s="128"/>
      <c r="NHA10" s="128"/>
      <c r="NHB10" s="128"/>
      <c r="NHC10" s="128"/>
      <c r="NHD10" s="128"/>
      <c r="NHE10" s="128"/>
      <c r="NHF10" s="128"/>
      <c r="NHG10" s="128"/>
      <c r="NHH10" s="128"/>
      <c r="NHI10" s="128"/>
      <c r="NHJ10" s="128"/>
      <c r="NHK10" s="128"/>
      <c r="NHL10" s="128"/>
      <c r="NHM10" s="128"/>
      <c r="NHN10" s="128"/>
      <c r="NHO10" s="128"/>
      <c r="NHP10" s="128"/>
      <c r="NHQ10" s="128"/>
      <c r="NHR10" s="128"/>
      <c r="NHS10" s="128"/>
      <c r="NHT10" s="128"/>
      <c r="NHU10" s="128"/>
      <c r="NHV10" s="128"/>
      <c r="NHW10" s="128"/>
      <c r="NHX10" s="128"/>
      <c r="NHY10" s="128"/>
      <c r="NHZ10" s="128"/>
      <c r="NIA10" s="128"/>
      <c r="NIB10" s="128"/>
      <c r="NIC10" s="128"/>
      <c r="NID10" s="128"/>
      <c r="NIE10" s="128"/>
      <c r="NIF10" s="128"/>
      <c r="NIG10" s="128"/>
      <c r="NIH10" s="128"/>
      <c r="NII10" s="128"/>
      <c r="NIJ10" s="128"/>
      <c r="NIK10" s="128"/>
      <c r="NIL10" s="128"/>
      <c r="NIM10" s="128"/>
      <c r="NIN10" s="128"/>
      <c r="NIO10" s="128"/>
      <c r="NIP10" s="128"/>
      <c r="NIQ10" s="128"/>
      <c r="NIR10" s="128"/>
      <c r="NIS10" s="128"/>
      <c r="NIT10" s="128"/>
      <c r="NIU10" s="128"/>
      <c r="NIV10" s="128"/>
      <c r="NIW10" s="128"/>
      <c r="NIX10" s="128"/>
      <c r="NIY10" s="128"/>
      <c r="NIZ10" s="128"/>
      <c r="NJA10" s="128"/>
      <c r="NJB10" s="128"/>
      <c r="NJC10" s="128"/>
      <c r="NJD10" s="128"/>
      <c r="NJE10" s="128"/>
      <c r="NJF10" s="128"/>
      <c r="NJG10" s="128"/>
      <c r="NJH10" s="128"/>
      <c r="NJI10" s="128"/>
      <c r="NJJ10" s="128"/>
      <c r="NJK10" s="128"/>
      <c r="NJL10" s="128"/>
      <c r="NJM10" s="128"/>
      <c r="NJN10" s="128"/>
      <c r="NJO10" s="128"/>
      <c r="NJP10" s="128"/>
      <c r="NJQ10" s="128"/>
      <c r="NJR10" s="128"/>
      <c r="NJS10" s="128"/>
      <c r="NJT10" s="128"/>
      <c r="NJU10" s="128"/>
      <c r="NJV10" s="128"/>
      <c r="NJW10" s="128"/>
      <c r="NJX10" s="128"/>
      <c r="NJY10" s="128"/>
      <c r="NJZ10" s="128"/>
      <c r="NKA10" s="128"/>
      <c r="NKB10" s="128"/>
      <c r="NKC10" s="128"/>
      <c r="NKD10" s="128"/>
      <c r="NKE10" s="128"/>
      <c r="NKF10" s="128"/>
      <c r="NKG10" s="128"/>
      <c r="NKH10" s="128"/>
      <c r="NKI10" s="128"/>
      <c r="NKJ10" s="128"/>
      <c r="NKK10" s="128"/>
      <c r="NKL10" s="128"/>
      <c r="NKM10" s="128"/>
      <c r="NKN10" s="128"/>
      <c r="NKO10" s="128"/>
      <c r="NKP10" s="128"/>
      <c r="NKQ10" s="128"/>
      <c r="NKR10" s="128"/>
      <c r="NKS10" s="128"/>
      <c r="NKT10" s="128"/>
      <c r="NKU10" s="128"/>
      <c r="NKV10" s="128"/>
      <c r="NKW10" s="128"/>
      <c r="NKX10" s="128"/>
      <c r="NKY10" s="128"/>
      <c r="NKZ10" s="128"/>
      <c r="NLA10" s="128"/>
      <c r="NLB10" s="128"/>
      <c r="NLC10" s="128"/>
      <c r="NLD10" s="128"/>
      <c r="NLE10" s="128"/>
      <c r="NLF10" s="128"/>
      <c r="NLG10" s="128"/>
      <c r="NLH10" s="128"/>
      <c r="NLI10" s="128"/>
      <c r="NLJ10" s="128"/>
      <c r="NLK10" s="128"/>
      <c r="NLL10" s="128"/>
      <c r="NLM10" s="128"/>
      <c r="NLN10" s="128"/>
      <c r="NLO10" s="128"/>
      <c r="NLP10" s="128"/>
      <c r="NLQ10" s="128"/>
      <c r="NLR10" s="128"/>
      <c r="NLS10" s="128"/>
      <c r="NLT10" s="128"/>
      <c r="NLU10" s="128"/>
      <c r="NLV10" s="128"/>
      <c r="NLW10" s="128"/>
      <c r="NLX10" s="128"/>
      <c r="NLY10" s="128"/>
      <c r="NLZ10" s="128"/>
      <c r="NMA10" s="128"/>
      <c r="NMB10" s="128"/>
      <c r="NMC10" s="128"/>
      <c r="NMD10" s="128"/>
      <c r="NME10" s="128"/>
      <c r="NMF10" s="128"/>
      <c r="NMG10" s="128"/>
      <c r="NMH10" s="128"/>
      <c r="NMI10" s="128"/>
      <c r="NMJ10" s="128"/>
      <c r="NMK10" s="128"/>
      <c r="NML10" s="128"/>
      <c r="NMM10" s="128"/>
      <c r="NMN10" s="128"/>
      <c r="NMO10" s="128"/>
      <c r="NMP10" s="128"/>
      <c r="NMQ10" s="128"/>
      <c r="NMR10" s="128"/>
      <c r="NMS10" s="128"/>
      <c r="NMT10" s="128"/>
      <c r="NMU10" s="128"/>
      <c r="NMV10" s="128"/>
      <c r="NMW10" s="128"/>
      <c r="NMX10" s="128"/>
      <c r="NMY10" s="128"/>
      <c r="NMZ10" s="128"/>
      <c r="NNA10" s="128"/>
      <c r="NNB10" s="128"/>
      <c r="NNC10" s="128"/>
      <c r="NND10" s="128"/>
      <c r="NNE10" s="128"/>
      <c r="NNF10" s="128"/>
      <c r="NNG10" s="128"/>
      <c r="NNH10" s="128"/>
      <c r="NNI10" s="128"/>
      <c r="NNJ10" s="128"/>
      <c r="NNK10" s="128"/>
      <c r="NNL10" s="128"/>
      <c r="NNM10" s="128"/>
      <c r="NNN10" s="128"/>
      <c r="NNO10" s="128"/>
      <c r="NNP10" s="128"/>
      <c r="NNQ10" s="128"/>
      <c r="NNR10" s="128"/>
      <c r="NNS10" s="128"/>
      <c r="NNT10" s="128"/>
      <c r="NNU10" s="128"/>
      <c r="NNV10" s="128"/>
      <c r="NNW10" s="128"/>
      <c r="NNX10" s="128"/>
      <c r="NNY10" s="128"/>
      <c r="NNZ10" s="128"/>
      <c r="NOA10" s="128"/>
      <c r="NOB10" s="128"/>
      <c r="NOC10" s="128"/>
      <c r="NOD10" s="128"/>
      <c r="NOE10" s="128"/>
      <c r="NOF10" s="128"/>
      <c r="NOG10" s="128"/>
      <c r="NOH10" s="128"/>
      <c r="NOI10" s="128"/>
      <c r="NOJ10" s="128"/>
      <c r="NOK10" s="128"/>
      <c r="NOL10" s="128"/>
      <c r="NOM10" s="128"/>
      <c r="NON10" s="128"/>
      <c r="NOO10" s="128"/>
      <c r="NOP10" s="128"/>
      <c r="NOQ10" s="128"/>
      <c r="NOR10" s="128"/>
      <c r="NOS10" s="128"/>
      <c r="NOT10" s="128"/>
      <c r="NOU10" s="128"/>
      <c r="NOV10" s="128"/>
      <c r="NOW10" s="128"/>
      <c r="NOX10" s="128"/>
      <c r="NOY10" s="128"/>
      <c r="NOZ10" s="128"/>
      <c r="NPA10" s="128"/>
      <c r="NPB10" s="128"/>
      <c r="NPC10" s="128"/>
      <c r="NPD10" s="128"/>
      <c r="NPE10" s="128"/>
      <c r="NPF10" s="128"/>
      <c r="NPG10" s="128"/>
      <c r="NPH10" s="128"/>
      <c r="NPI10" s="128"/>
      <c r="NPJ10" s="128"/>
      <c r="NPK10" s="128"/>
      <c r="NPL10" s="128"/>
      <c r="NPM10" s="128"/>
      <c r="NPN10" s="128"/>
      <c r="NPO10" s="128"/>
      <c r="NPP10" s="128"/>
      <c r="NPQ10" s="128"/>
      <c r="NPR10" s="128"/>
      <c r="NPS10" s="128"/>
      <c r="NPT10" s="128"/>
      <c r="NPU10" s="128"/>
      <c r="NPV10" s="128"/>
      <c r="NPW10" s="128"/>
      <c r="NPX10" s="128"/>
      <c r="NPY10" s="128"/>
      <c r="NPZ10" s="128"/>
      <c r="NQA10" s="128"/>
      <c r="NQB10" s="128"/>
      <c r="NQC10" s="128"/>
      <c r="NQD10" s="128"/>
      <c r="NQE10" s="128"/>
      <c r="NQF10" s="128"/>
      <c r="NQG10" s="128"/>
      <c r="NQH10" s="128"/>
      <c r="NQI10" s="128"/>
      <c r="NQJ10" s="128"/>
      <c r="NQK10" s="128"/>
      <c r="NQL10" s="128"/>
      <c r="NQM10" s="128"/>
      <c r="NQN10" s="128"/>
      <c r="NQO10" s="128"/>
      <c r="NQP10" s="128"/>
      <c r="NQQ10" s="128"/>
      <c r="NQR10" s="128"/>
      <c r="NQS10" s="128"/>
      <c r="NQT10" s="128"/>
      <c r="NQU10" s="128"/>
      <c r="NQV10" s="128"/>
      <c r="NQW10" s="128"/>
      <c r="NQX10" s="128"/>
      <c r="NQY10" s="128"/>
      <c r="NQZ10" s="128"/>
      <c r="NRA10" s="128"/>
      <c r="NRB10" s="128"/>
      <c r="NRC10" s="128"/>
      <c r="NRD10" s="128"/>
      <c r="NRE10" s="128"/>
      <c r="NRF10" s="128"/>
      <c r="NRG10" s="128"/>
      <c r="NRH10" s="128"/>
      <c r="NRI10" s="128"/>
      <c r="NRJ10" s="128"/>
      <c r="NRK10" s="128"/>
      <c r="NRL10" s="128"/>
      <c r="NRM10" s="128"/>
      <c r="NRN10" s="128"/>
      <c r="NRO10" s="128"/>
      <c r="NRP10" s="128"/>
      <c r="NRQ10" s="128"/>
      <c r="NRR10" s="128"/>
      <c r="NRS10" s="128"/>
      <c r="NRT10" s="128"/>
      <c r="NRU10" s="128"/>
      <c r="NRV10" s="128"/>
      <c r="NRW10" s="128"/>
      <c r="NRX10" s="128"/>
      <c r="NRY10" s="128"/>
      <c r="NRZ10" s="128"/>
      <c r="NSA10" s="128"/>
      <c r="NSB10" s="128"/>
      <c r="NSC10" s="128"/>
      <c r="NSD10" s="128"/>
      <c r="NSE10" s="128"/>
      <c r="NSF10" s="128"/>
      <c r="NSG10" s="128"/>
      <c r="NSH10" s="128"/>
      <c r="NSI10" s="128"/>
      <c r="NSJ10" s="128"/>
      <c r="NSK10" s="128"/>
      <c r="NSL10" s="128"/>
      <c r="NSM10" s="128"/>
      <c r="NSN10" s="128"/>
      <c r="NSO10" s="128"/>
      <c r="NSP10" s="128"/>
      <c r="NSQ10" s="128"/>
      <c r="NSR10" s="128"/>
      <c r="NSS10" s="128"/>
      <c r="NST10" s="128"/>
      <c r="NSU10" s="128"/>
      <c r="NSV10" s="128"/>
      <c r="NSW10" s="128"/>
      <c r="NSX10" s="128"/>
      <c r="NSY10" s="128"/>
      <c r="NSZ10" s="128"/>
      <c r="NTA10" s="128"/>
      <c r="NTB10" s="128"/>
      <c r="NTC10" s="128"/>
      <c r="NTD10" s="128"/>
      <c r="NTE10" s="128"/>
      <c r="NTF10" s="128"/>
      <c r="NTG10" s="128"/>
      <c r="NTH10" s="128"/>
      <c r="NTI10" s="128"/>
      <c r="NTJ10" s="128"/>
      <c r="NTK10" s="128"/>
      <c r="NTL10" s="128"/>
      <c r="NTM10" s="128"/>
      <c r="NTN10" s="128"/>
      <c r="NTO10" s="128"/>
      <c r="NTP10" s="128"/>
      <c r="NTQ10" s="128"/>
      <c r="NTR10" s="128"/>
      <c r="NTS10" s="128"/>
      <c r="NTT10" s="128"/>
      <c r="NTU10" s="128"/>
      <c r="NTV10" s="128"/>
      <c r="NTW10" s="128"/>
      <c r="NTX10" s="128"/>
      <c r="NTY10" s="128"/>
      <c r="NTZ10" s="128"/>
      <c r="NUA10" s="128"/>
      <c r="NUB10" s="128"/>
      <c r="NUC10" s="128"/>
      <c r="NUD10" s="128"/>
      <c r="NUE10" s="128"/>
      <c r="NUF10" s="128"/>
      <c r="NUG10" s="128"/>
      <c r="NUH10" s="128"/>
      <c r="NUI10" s="128"/>
      <c r="NUJ10" s="128"/>
      <c r="NUK10" s="128"/>
      <c r="NUL10" s="128"/>
      <c r="NUM10" s="128"/>
      <c r="NUN10" s="128"/>
      <c r="NUO10" s="128"/>
      <c r="NUP10" s="128"/>
      <c r="NUQ10" s="128"/>
      <c r="NUR10" s="128"/>
      <c r="NUS10" s="128"/>
      <c r="NUT10" s="128"/>
      <c r="NUU10" s="128"/>
      <c r="NUV10" s="128"/>
      <c r="NUW10" s="128"/>
      <c r="NUX10" s="128"/>
      <c r="NUY10" s="128"/>
      <c r="NUZ10" s="128"/>
      <c r="NVA10" s="128"/>
      <c r="NVB10" s="128"/>
      <c r="NVC10" s="128"/>
      <c r="NVD10" s="128"/>
      <c r="NVE10" s="128"/>
      <c r="NVF10" s="128"/>
      <c r="NVG10" s="128"/>
      <c r="NVH10" s="128"/>
      <c r="NVI10" s="128"/>
      <c r="NVJ10" s="128"/>
      <c r="NVK10" s="128"/>
      <c r="NVL10" s="128"/>
      <c r="NVM10" s="128"/>
      <c r="NVN10" s="128"/>
      <c r="NVO10" s="128"/>
      <c r="NVP10" s="128"/>
      <c r="NVQ10" s="128"/>
      <c r="NVR10" s="128"/>
      <c r="NVS10" s="128"/>
      <c r="NVT10" s="128"/>
      <c r="NVU10" s="128"/>
      <c r="NVV10" s="128"/>
      <c r="NVW10" s="128"/>
      <c r="NVX10" s="128"/>
      <c r="NVY10" s="128"/>
      <c r="NVZ10" s="128"/>
      <c r="NWA10" s="128"/>
      <c r="NWB10" s="128"/>
      <c r="NWC10" s="128"/>
      <c r="NWD10" s="128"/>
      <c r="NWE10" s="128"/>
      <c r="NWF10" s="128"/>
      <c r="NWG10" s="128"/>
      <c r="NWH10" s="128"/>
      <c r="NWI10" s="128"/>
      <c r="NWJ10" s="128"/>
      <c r="NWK10" s="128"/>
      <c r="NWL10" s="128"/>
      <c r="NWM10" s="128"/>
      <c r="NWN10" s="128"/>
      <c r="NWO10" s="128"/>
      <c r="NWP10" s="128"/>
      <c r="NWQ10" s="128"/>
      <c r="NWR10" s="128"/>
      <c r="NWS10" s="128"/>
      <c r="NWT10" s="128"/>
      <c r="NWU10" s="128"/>
      <c r="NWV10" s="128"/>
      <c r="NWW10" s="128"/>
      <c r="NWX10" s="128"/>
      <c r="NWY10" s="128"/>
      <c r="NWZ10" s="128"/>
      <c r="NXA10" s="128"/>
      <c r="NXB10" s="128"/>
      <c r="NXC10" s="128"/>
      <c r="NXD10" s="128"/>
      <c r="NXE10" s="128"/>
      <c r="NXF10" s="128"/>
      <c r="NXG10" s="128"/>
      <c r="NXH10" s="128"/>
      <c r="NXI10" s="128"/>
      <c r="NXJ10" s="128"/>
      <c r="NXK10" s="128"/>
      <c r="NXL10" s="128"/>
      <c r="NXM10" s="128"/>
      <c r="NXN10" s="128"/>
      <c r="NXO10" s="128"/>
      <c r="NXP10" s="128"/>
      <c r="NXQ10" s="128"/>
      <c r="NXR10" s="128"/>
      <c r="NXS10" s="128"/>
      <c r="NXT10" s="128"/>
      <c r="NXU10" s="128"/>
      <c r="NXV10" s="128"/>
      <c r="NXW10" s="128"/>
      <c r="NXX10" s="128"/>
      <c r="NXY10" s="128"/>
      <c r="NXZ10" s="128"/>
      <c r="NYA10" s="128"/>
      <c r="NYB10" s="128"/>
      <c r="NYC10" s="128"/>
      <c r="NYD10" s="128"/>
      <c r="NYE10" s="128"/>
      <c r="NYF10" s="128"/>
      <c r="NYG10" s="128"/>
      <c r="NYH10" s="128"/>
      <c r="NYI10" s="128"/>
      <c r="NYJ10" s="128"/>
      <c r="NYK10" s="128"/>
      <c r="NYL10" s="128"/>
      <c r="NYM10" s="128"/>
      <c r="NYN10" s="128"/>
      <c r="NYO10" s="128"/>
      <c r="NYP10" s="128"/>
      <c r="NYQ10" s="128"/>
      <c r="NYR10" s="128"/>
      <c r="NYS10" s="128"/>
      <c r="NYT10" s="128"/>
      <c r="NYU10" s="128"/>
      <c r="NYV10" s="128"/>
      <c r="NYW10" s="128"/>
      <c r="NYX10" s="128"/>
      <c r="NYY10" s="128"/>
      <c r="NYZ10" s="128"/>
      <c r="NZA10" s="128"/>
      <c r="NZB10" s="128"/>
      <c r="NZC10" s="128"/>
      <c r="NZD10" s="128"/>
      <c r="NZE10" s="128"/>
      <c r="NZF10" s="128"/>
      <c r="NZG10" s="128"/>
      <c r="NZH10" s="128"/>
      <c r="NZI10" s="128"/>
      <c r="NZJ10" s="128"/>
      <c r="NZK10" s="128"/>
      <c r="NZL10" s="128"/>
      <c r="NZM10" s="128"/>
      <c r="NZN10" s="128"/>
      <c r="NZO10" s="128"/>
      <c r="NZP10" s="128"/>
      <c r="NZQ10" s="128"/>
      <c r="NZR10" s="128"/>
      <c r="NZS10" s="128"/>
      <c r="NZT10" s="128"/>
      <c r="NZU10" s="128"/>
      <c r="NZV10" s="128"/>
      <c r="NZW10" s="128"/>
      <c r="NZX10" s="128"/>
      <c r="NZY10" s="128"/>
      <c r="NZZ10" s="128"/>
      <c r="OAA10" s="128"/>
      <c r="OAB10" s="128"/>
      <c r="OAC10" s="128"/>
      <c r="OAD10" s="128"/>
      <c r="OAE10" s="128"/>
      <c r="OAF10" s="128"/>
      <c r="OAG10" s="128"/>
      <c r="OAH10" s="128"/>
      <c r="OAI10" s="128"/>
      <c r="OAJ10" s="128"/>
      <c r="OAK10" s="128"/>
      <c r="OAL10" s="128"/>
      <c r="OAM10" s="128"/>
      <c r="OAN10" s="128"/>
      <c r="OAO10" s="128"/>
      <c r="OAP10" s="128"/>
      <c r="OAQ10" s="128"/>
      <c r="OAR10" s="128"/>
      <c r="OAS10" s="128"/>
      <c r="OAT10" s="128"/>
      <c r="OAU10" s="128"/>
      <c r="OAV10" s="128"/>
      <c r="OAW10" s="128"/>
      <c r="OAX10" s="128"/>
      <c r="OAY10" s="128"/>
      <c r="OAZ10" s="128"/>
      <c r="OBA10" s="128"/>
      <c r="OBB10" s="128"/>
      <c r="OBC10" s="128"/>
      <c r="OBD10" s="128"/>
      <c r="OBE10" s="128"/>
      <c r="OBF10" s="128"/>
      <c r="OBG10" s="128"/>
      <c r="OBH10" s="128"/>
      <c r="OBI10" s="128"/>
      <c r="OBJ10" s="128"/>
      <c r="OBK10" s="128"/>
      <c r="OBL10" s="128"/>
      <c r="OBM10" s="128"/>
      <c r="OBN10" s="128"/>
      <c r="OBO10" s="128"/>
      <c r="OBP10" s="128"/>
      <c r="OBQ10" s="128"/>
      <c r="OBR10" s="128"/>
      <c r="OBS10" s="128"/>
      <c r="OBT10" s="128"/>
      <c r="OBU10" s="128"/>
      <c r="OBV10" s="128"/>
      <c r="OBW10" s="128"/>
      <c r="OBX10" s="128"/>
      <c r="OBY10" s="128"/>
      <c r="OBZ10" s="128"/>
      <c r="OCA10" s="128"/>
      <c r="OCB10" s="128"/>
      <c r="OCC10" s="128"/>
      <c r="OCD10" s="128"/>
      <c r="OCE10" s="128"/>
      <c r="OCF10" s="128"/>
      <c r="OCG10" s="128"/>
      <c r="OCH10" s="128"/>
      <c r="OCI10" s="128"/>
      <c r="OCJ10" s="128"/>
      <c r="OCK10" s="128"/>
      <c r="OCL10" s="128"/>
      <c r="OCM10" s="128"/>
      <c r="OCN10" s="128"/>
      <c r="OCO10" s="128"/>
      <c r="OCP10" s="128"/>
      <c r="OCQ10" s="128"/>
      <c r="OCR10" s="128"/>
      <c r="OCS10" s="128"/>
      <c r="OCT10" s="128"/>
      <c r="OCU10" s="128"/>
      <c r="OCV10" s="128"/>
      <c r="OCW10" s="128"/>
      <c r="OCX10" s="128"/>
      <c r="OCY10" s="128"/>
      <c r="OCZ10" s="128"/>
      <c r="ODA10" s="128"/>
      <c r="ODB10" s="128"/>
      <c r="ODC10" s="128"/>
      <c r="ODD10" s="128"/>
      <c r="ODE10" s="128"/>
      <c r="ODF10" s="128"/>
      <c r="ODG10" s="128"/>
      <c r="ODH10" s="128"/>
      <c r="ODI10" s="128"/>
      <c r="ODJ10" s="128"/>
      <c r="ODK10" s="128"/>
      <c r="ODL10" s="128"/>
      <c r="ODM10" s="128"/>
      <c r="ODN10" s="128"/>
      <c r="ODO10" s="128"/>
      <c r="ODP10" s="128"/>
      <c r="ODQ10" s="128"/>
      <c r="ODR10" s="128"/>
      <c r="ODS10" s="128"/>
      <c r="ODT10" s="128"/>
      <c r="ODU10" s="128"/>
      <c r="ODV10" s="128"/>
      <c r="ODW10" s="128"/>
      <c r="ODX10" s="128"/>
      <c r="ODY10" s="128"/>
      <c r="ODZ10" s="128"/>
      <c r="OEA10" s="128"/>
      <c r="OEB10" s="128"/>
      <c r="OEC10" s="128"/>
      <c r="OED10" s="128"/>
      <c r="OEE10" s="128"/>
      <c r="OEF10" s="128"/>
      <c r="OEG10" s="128"/>
      <c r="OEH10" s="128"/>
      <c r="OEI10" s="128"/>
      <c r="OEJ10" s="128"/>
      <c r="OEK10" s="128"/>
      <c r="OEL10" s="128"/>
      <c r="OEM10" s="128"/>
      <c r="OEN10" s="128"/>
      <c r="OEO10" s="128"/>
      <c r="OEP10" s="128"/>
      <c r="OEQ10" s="128"/>
      <c r="OER10" s="128"/>
      <c r="OES10" s="128"/>
      <c r="OET10" s="128"/>
      <c r="OEU10" s="128"/>
      <c r="OEV10" s="128"/>
      <c r="OEW10" s="128"/>
      <c r="OEX10" s="128"/>
      <c r="OEY10" s="128"/>
      <c r="OEZ10" s="128"/>
      <c r="OFA10" s="128"/>
      <c r="OFB10" s="128"/>
      <c r="OFC10" s="128"/>
      <c r="OFD10" s="128"/>
      <c r="OFE10" s="128"/>
      <c r="OFF10" s="128"/>
      <c r="OFG10" s="128"/>
      <c r="OFH10" s="128"/>
      <c r="OFI10" s="128"/>
      <c r="OFJ10" s="128"/>
      <c r="OFK10" s="128"/>
      <c r="OFL10" s="128"/>
      <c r="OFM10" s="128"/>
      <c r="OFN10" s="128"/>
      <c r="OFO10" s="128"/>
      <c r="OFP10" s="128"/>
      <c r="OFQ10" s="128"/>
      <c r="OFR10" s="128"/>
      <c r="OFS10" s="128"/>
      <c r="OFT10" s="128"/>
      <c r="OFU10" s="128"/>
      <c r="OFV10" s="128"/>
      <c r="OFW10" s="128"/>
      <c r="OFX10" s="128"/>
      <c r="OFY10" s="128"/>
      <c r="OFZ10" s="128"/>
      <c r="OGA10" s="128"/>
      <c r="OGB10" s="128"/>
      <c r="OGC10" s="128"/>
      <c r="OGD10" s="128"/>
      <c r="OGE10" s="128"/>
      <c r="OGF10" s="128"/>
      <c r="OGG10" s="128"/>
      <c r="OGH10" s="128"/>
      <c r="OGI10" s="128"/>
      <c r="OGJ10" s="128"/>
      <c r="OGK10" s="128"/>
      <c r="OGL10" s="128"/>
      <c r="OGM10" s="128"/>
      <c r="OGN10" s="128"/>
      <c r="OGO10" s="128"/>
      <c r="OGP10" s="128"/>
      <c r="OGQ10" s="128"/>
      <c r="OGR10" s="128"/>
      <c r="OGS10" s="128"/>
      <c r="OGT10" s="128"/>
      <c r="OGU10" s="128"/>
      <c r="OGV10" s="128"/>
      <c r="OGW10" s="128"/>
      <c r="OGX10" s="128"/>
      <c r="OGY10" s="128"/>
      <c r="OGZ10" s="128"/>
      <c r="OHA10" s="128"/>
      <c r="OHB10" s="128"/>
      <c r="OHC10" s="128"/>
      <c r="OHD10" s="128"/>
      <c r="OHE10" s="128"/>
      <c r="OHF10" s="128"/>
      <c r="OHG10" s="128"/>
      <c r="OHH10" s="128"/>
      <c r="OHI10" s="128"/>
      <c r="OHJ10" s="128"/>
      <c r="OHK10" s="128"/>
      <c r="OHL10" s="128"/>
      <c r="OHM10" s="128"/>
      <c r="OHN10" s="128"/>
      <c r="OHO10" s="128"/>
      <c r="OHP10" s="128"/>
      <c r="OHQ10" s="128"/>
      <c r="OHR10" s="128"/>
      <c r="OHS10" s="128"/>
      <c r="OHT10" s="128"/>
      <c r="OHU10" s="128"/>
      <c r="OHV10" s="128"/>
      <c r="OHW10" s="128"/>
      <c r="OHX10" s="128"/>
      <c r="OHY10" s="128"/>
      <c r="OHZ10" s="128"/>
      <c r="OIA10" s="128"/>
      <c r="OIB10" s="128"/>
      <c r="OIC10" s="128"/>
      <c r="OID10" s="128"/>
      <c r="OIE10" s="128"/>
      <c r="OIF10" s="128"/>
      <c r="OIG10" s="128"/>
      <c r="OIH10" s="128"/>
      <c r="OII10" s="128"/>
      <c r="OIJ10" s="128"/>
      <c r="OIK10" s="128"/>
      <c r="OIL10" s="128"/>
      <c r="OIM10" s="128"/>
      <c r="OIN10" s="128"/>
      <c r="OIO10" s="128"/>
      <c r="OIP10" s="128"/>
      <c r="OIQ10" s="128"/>
      <c r="OIR10" s="128"/>
      <c r="OIS10" s="128"/>
      <c r="OIT10" s="128"/>
      <c r="OIU10" s="128"/>
      <c r="OIV10" s="128"/>
      <c r="OIW10" s="128"/>
      <c r="OIX10" s="128"/>
      <c r="OIY10" s="128"/>
      <c r="OIZ10" s="128"/>
      <c r="OJA10" s="128"/>
      <c r="OJB10" s="128"/>
      <c r="OJC10" s="128"/>
      <c r="OJD10" s="128"/>
      <c r="OJE10" s="128"/>
      <c r="OJF10" s="128"/>
      <c r="OJG10" s="128"/>
      <c r="OJH10" s="128"/>
      <c r="OJI10" s="128"/>
      <c r="OJJ10" s="128"/>
      <c r="OJK10" s="128"/>
      <c r="OJL10" s="128"/>
      <c r="OJM10" s="128"/>
      <c r="OJN10" s="128"/>
      <c r="OJO10" s="128"/>
      <c r="OJP10" s="128"/>
      <c r="OJQ10" s="128"/>
      <c r="OJR10" s="128"/>
      <c r="OJS10" s="128"/>
      <c r="OJT10" s="128"/>
      <c r="OJU10" s="128"/>
      <c r="OJV10" s="128"/>
      <c r="OJW10" s="128"/>
      <c r="OJX10" s="128"/>
      <c r="OJY10" s="128"/>
      <c r="OJZ10" s="128"/>
      <c r="OKA10" s="128"/>
      <c r="OKB10" s="128"/>
      <c r="OKC10" s="128"/>
      <c r="OKD10" s="128"/>
      <c r="OKE10" s="128"/>
      <c r="OKF10" s="128"/>
      <c r="OKG10" s="128"/>
      <c r="OKH10" s="128"/>
      <c r="OKI10" s="128"/>
      <c r="OKJ10" s="128"/>
      <c r="OKK10" s="128"/>
      <c r="OKL10" s="128"/>
      <c r="OKM10" s="128"/>
      <c r="OKN10" s="128"/>
      <c r="OKO10" s="128"/>
      <c r="OKP10" s="128"/>
      <c r="OKQ10" s="128"/>
      <c r="OKR10" s="128"/>
      <c r="OKS10" s="128"/>
      <c r="OKT10" s="128"/>
      <c r="OKU10" s="128"/>
      <c r="OKV10" s="128"/>
      <c r="OKW10" s="128"/>
      <c r="OKX10" s="128"/>
      <c r="OKY10" s="128"/>
      <c r="OKZ10" s="128"/>
      <c r="OLA10" s="128"/>
      <c r="OLB10" s="128"/>
      <c r="OLC10" s="128"/>
      <c r="OLD10" s="128"/>
      <c r="OLE10" s="128"/>
      <c r="OLF10" s="128"/>
      <c r="OLG10" s="128"/>
      <c r="OLH10" s="128"/>
      <c r="OLI10" s="128"/>
      <c r="OLJ10" s="128"/>
      <c r="OLK10" s="128"/>
      <c r="OLL10" s="128"/>
      <c r="OLM10" s="128"/>
      <c r="OLN10" s="128"/>
      <c r="OLO10" s="128"/>
      <c r="OLP10" s="128"/>
      <c r="OLQ10" s="128"/>
      <c r="OLR10" s="128"/>
      <c r="OLS10" s="128"/>
      <c r="OLT10" s="128"/>
      <c r="OLU10" s="128"/>
      <c r="OLV10" s="128"/>
      <c r="OLW10" s="128"/>
      <c r="OLX10" s="128"/>
      <c r="OLY10" s="128"/>
      <c r="OLZ10" s="128"/>
      <c r="OMA10" s="128"/>
      <c r="OMB10" s="128"/>
      <c r="OMC10" s="128"/>
      <c r="OMD10" s="128"/>
      <c r="OME10" s="128"/>
      <c r="OMF10" s="128"/>
      <c r="OMG10" s="128"/>
      <c r="OMH10" s="128"/>
      <c r="OMI10" s="128"/>
      <c r="OMJ10" s="128"/>
      <c r="OMK10" s="128"/>
      <c r="OML10" s="128"/>
      <c r="OMM10" s="128"/>
      <c r="OMN10" s="128"/>
      <c r="OMO10" s="128"/>
      <c r="OMP10" s="128"/>
      <c r="OMQ10" s="128"/>
      <c r="OMR10" s="128"/>
      <c r="OMS10" s="128"/>
      <c r="OMT10" s="128"/>
      <c r="OMU10" s="128"/>
      <c r="OMV10" s="128"/>
      <c r="OMW10" s="128"/>
      <c r="OMX10" s="128"/>
      <c r="OMY10" s="128"/>
      <c r="OMZ10" s="128"/>
      <c r="ONA10" s="128"/>
      <c r="ONB10" s="128"/>
      <c r="ONC10" s="128"/>
      <c r="OND10" s="128"/>
      <c r="ONE10" s="128"/>
      <c r="ONF10" s="128"/>
      <c r="ONG10" s="128"/>
      <c r="ONH10" s="128"/>
      <c r="ONI10" s="128"/>
      <c r="ONJ10" s="128"/>
      <c r="ONK10" s="128"/>
      <c r="ONL10" s="128"/>
      <c r="ONM10" s="128"/>
      <c r="ONN10" s="128"/>
      <c r="ONO10" s="128"/>
      <c r="ONP10" s="128"/>
      <c r="ONQ10" s="128"/>
      <c r="ONR10" s="128"/>
      <c r="ONS10" s="128"/>
      <c r="ONT10" s="128"/>
      <c r="ONU10" s="128"/>
      <c r="ONV10" s="128"/>
      <c r="ONW10" s="128"/>
      <c r="ONX10" s="128"/>
      <c r="ONY10" s="128"/>
      <c r="ONZ10" s="128"/>
      <c r="OOA10" s="128"/>
      <c r="OOB10" s="128"/>
      <c r="OOC10" s="128"/>
      <c r="OOD10" s="128"/>
      <c r="OOE10" s="128"/>
      <c r="OOF10" s="128"/>
      <c r="OOG10" s="128"/>
      <c r="OOH10" s="128"/>
      <c r="OOI10" s="128"/>
      <c r="OOJ10" s="128"/>
      <c r="OOK10" s="128"/>
      <c r="OOL10" s="128"/>
      <c r="OOM10" s="128"/>
      <c r="OON10" s="128"/>
      <c r="OOO10" s="128"/>
      <c r="OOP10" s="128"/>
      <c r="OOQ10" s="128"/>
      <c r="OOR10" s="128"/>
      <c r="OOS10" s="128"/>
      <c r="OOT10" s="128"/>
      <c r="OOU10" s="128"/>
      <c r="OOV10" s="128"/>
      <c r="OOW10" s="128"/>
      <c r="OOX10" s="128"/>
      <c r="OOY10" s="128"/>
      <c r="OOZ10" s="128"/>
      <c r="OPA10" s="128"/>
      <c r="OPB10" s="128"/>
      <c r="OPC10" s="128"/>
      <c r="OPD10" s="128"/>
      <c r="OPE10" s="128"/>
      <c r="OPF10" s="128"/>
      <c r="OPG10" s="128"/>
      <c r="OPH10" s="128"/>
      <c r="OPI10" s="128"/>
      <c r="OPJ10" s="128"/>
      <c r="OPK10" s="128"/>
      <c r="OPL10" s="128"/>
      <c r="OPM10" s="128"/>
      <c r="OPN10" s="128"/>
      <c r="OPO10" s="128"/>
      <c r="OPP10" s="128"/>
      <c r="OPQ10" s="128"/>
      <c r="OPR10" s="128"/>
      <c r="OPS10" s="128"/>
      <c r="OPT10" s="128"/>
      <c r="OPU10" s="128"/>
      <c r="OPV10" s="128"/>
      <c r="OPW10" s="128"/>
      <c r="OPX10" s="128"/>
      <c r="OPY10" s="128"/>
      <c r="OPZ10" s="128"/>
      <c r="OQA10" s="128"/>
      <c r="OQB10" s="128"/>
      <c r="OQC10" s="128"/>
      <c r="OQD10" s="128"/>
      <c r="OQE10" s="128"/>
      <c r="OQF10" s="128"/>
      <c r="OQG10" s="128"/>
      <c r="OQH10" s="128"/>
      <c r="OQI10" s="128"/>
      <c r="OQJ10" s="128"/>
      <c r="OQK10" s="128"/>
      <c r="OQL10" s="128"/>
      <c r="OQM10" s="128"/>
      <c r="OQN10" s="128"/>
      <c r="OQO10" s="128"/>
      <c r="OQP10" s="128"/>
      <c r="OQQ10" s="128"/>
      <c r="OQR10" s="128"/>
      <c r="OQS10" s="128"/>
      <c r="OQT10" s="128"/>
      <c r="OQU10" s="128"/>
      <c r="OQV10" s="128"/>
      <c r="OQW10" s="128"/>
      <c r="OQX10" s="128"/>
      <c r="OQY10" s="128"/>
      <c r="OQZ10" s="128"/>
      <c r="ORA10" s="128"/>
      <c r="ORB10" s="128"/>
      <c r="ORC10" s="128"/>
      <c r="ORD10" s="128"/>
      <c r="ORE10" s="128"/>
      <c r="ORF10" s="128"/>
      <c r="ORG10" s="128"/>
      <c r="ORH10" s="128"/>
      <c r="ORI10" s="128"/>
      <c r="ORJ10" s="128"/>
      <c r="ORK10" s="128"/>
      <c r="ORL10" s="128"/>
      <c r="ORM10" s="128"/>
      <c r="ORN10" s="128"/>
      <c r="ORO10" s="128"/>
      <c r="ORP10" s="128"/>
      <c r="ORQ10" s="128"/>
      <c r="ORR10" s="128"/>
      <c r="ORS10" s="128"/>
      <c r="ORT10" s="128"/>
      <c r="ORU10" s="128"/>
      <c r="ORV10" s="128"/>
      <c r="ORW10" s="128"/>
      <c r="ORX10" s="128"/>
      <c r="ORY10" s="128"/>
      <c r="ORZ10" s="128"/>
      <c r="OSA10" s="128"/>
      <c r="OSB10" s="128"/>
      <c r="OSC10" s="128"/>
      <c r="OSD10" s="128"/>
      <c r="OSE10" s="128"/>
      <c r="OSF10" s="128"/>
      <c r="OSG10" s="128"/>
      <c r="OSH10" s="128"/>
      <c r="OSI10" s="128"/>
      <c r="OSJ10" s="128"/>
      <c r="OSK10" s="128"/>
      <c r="OSL10" s="128"/>
      <c r="OSM10" s="128"/>
      <c r="OSN10" s="128"/>
      <c r="OSO10" s="128"/>
      <c r="OSP10" s="128"/>
      <c r="OSQ10" s="128"/>
      <c r="OSR10" s="128"/>
      <c r="OSS10" s="128"/>
      <c r="OST10" s="128"/>
      <c r="OSU10" s="128"/>
      <c r="OSV10" s="128"/>
      <c r="OSW10" s="128"/>
      <c r="OSX10" s="128"/>
      <c r="OSY10" s="128"/>
      <c r="OSZ10" s="128"/>
      <c r="OTA10" s="128"/>
      <c r="OTB10" s="128"/>
      <c r="OTC10" s="128"/>
      <c r="OTD10" s="128"/>
      <c r="OTE10" s="128"/>
      <c r="OTF10" s="128"/>
      <c r="OTG10" s="128"/>
      <c r="OTH10" s="128"/>
      <c r="OTI10" s="128"/>
      <c r="OTJ10" s="128"/>
      <c r="OTK10" s="128"/>
      <c r="OTL10" s="128"/>
      <c r="OTM10" s="128"/>
      <c r="OTN10" s="128"/>
      <c r="OTO10" s="128"/>
      <c r="OTP10" s="128"/>
      <c r="OTQ10" s="128"/>
      <c r="OTR10" s="128"/>
      <c r="OTS10" s="128"/>
      <c r="OTT10" s="128"/>
      <c r="OTU10" s="128"/>
      <c r="OTV10" s="128"/>
      <c r="OTW10" s="128"/>
      <c r="OTX10" s="128"/>
      <c r="OTY10" s="128"/>
      <c r="OTZ10" s="128"/>
      <c r="OUA10" s="128"/>
      <c r="OUB10" s="128"/>
      <c r="OUC10" s="128"/>
      <c r="OUD10" s="128"/>
      <c r="OUE10" s="128"/>
      <c r="OUF10" s="128"/>
      <c r="OUG10" s="128"/>
      <c r="OUH10" s="128"/>
      <c r="OUI10" s="128"/>
      <c r="OUJ10" s="128"/>
      <c r="OUK10" s="128"/>
      <c r="OUL10" s="128"/>
      <c r="OUM10" s="128"/>
      <c r="OUN10" s="128"/>
      <c r="OUO10" s="128"/>
      <c r="OUP10" s="128"/>
      <c r="OUQ10" s="128"/>
      <c r="OUR10" s="128"/>
      <c r="OUS10" s="128"/>
      <c r="OUT10" s="128"/>
      <c r="OUU10" s="128"/>
      <c r="OUV10" s="128"/>
      <c r="OUW10" s="128"/>
      <c r="OUX10" s="128"/>
      <c r="OUY10" s="128"/>
      <c r="OUZ10" s="128"/>
      <c r="OVA10" s="128"/>
      <c r="OVB10" s="128"/>
      <c r="OVC10" s="128"/>
      <c r="OVD10" s="128"/>
      <c r="OVE10" s="128"/>
      <c r="OVF10" s="128"/>
      <c r="OVG10" s="128"/>
      <c r="OVH10" s="128"/>
      <c r="OVI10" s="128"/>
      <c r="OVJ10" s="128"/>
      <c r="OVK10" s="128"/>
      <c r="OVL10" s="128"/>
      <c r="OVM10" s="128"/>
      <c r="OVN10" s="128"/>
      <c r="OVO10" s="128"/>
      <c r="OVP10" s="128"/>
      <c r="OVQ10" s="128"/>
      <c r="OVR10" s="128"/>
      <c r="OVS10" s="128"/>
      <c r="OVT10" s="128"/>
      <c r="OVU10" s="128"/>
      <c r="OVV10" s="128"/>
      <c r="OVW10" s="128"/>
      <c r="OVX10" s="128"/>
      <c r="OVY10" s="128"/>
      <c r="OVZ10" s="128"/>
      <c r="OWA10" s="128"/>
      <c r="OWB10" s="128"/>
      <c r="OWC10" s="128"/>
      <c r="OWD10" s="128"/>
      <c r="OWE10" s="128"/>
      <c r="OWF10" s="128"/>
      <c r="OWG10" s="128"/>
      <c r="OWH10" s="128"/>
      <c r="OWI10" s="128"/>
      <c r="OWJ10" s="128"/>
      <c r="OWK10" s="128"/>
      <c r="OWL10" s="128"/>
      <c r="OWM10" s="128"/>
      <c r="OWN10" s="128"/>
      <c r="OWO10" s="128"/>
      <c r="OWP10" s="128"/>
      <c r="OWQ10" s="128"/>
      <c r="OWR10" s="128"/>
      <c r="OWS10" s="128"/>
      <c r="OWT10" s="128"/>
      <c r="OWU10" s="128"/>
      <c r="OWV10" s="128"/>
      <c r="OWW10" s="128"/>
      <c r="OWX10" s="128"/>
      <c r="OWY10" s="128"/>
      <c r="OWZ10" s="128"/>
      <c r="OXA10" s="128"/>
      <c r="OXB10" s="128"/>
      <c r="OXC10" s="128"/>
      <c r="OXD10" s="128"/>
      <c r="OXE10" s="128"/>
      <c r="OXF10" s="128"/>
      <c r="OXG10" s="128"/>
      <c r="OXH10" s="128"/>
      <c r="OXI10" s="128"/>
      <c r="OXJ10" s="128"/>
      <c r="OXK10" s="128"/>
      <c r="OXL10" s="128"/>
      <c r="OXM10" s="128"/>
      <c r="OXN10" s="128"/>
      <c r="OXO10" s="128"/>
      <c r="OXP10" s="128"/>
      <c r="OXQ10" s="128"/>
      <c r="OXR10" s="128"/>
      <c r="OXS10" s="128"/>
      <c r="OXT10" s="128"/>
      <c r="OXU10" s="128"/>
      <c r="OXV10" s="128"/>
      <c r="OXW10" s="128"/>
      <c r="OXX10" s="128"/>
      <c r="OXY10" s="128"/>
      <c r="OXZ10" s="128"/>
      <c r="OYA10" s="128"/>
      <c r="OYB10" s="128"/>
      <c r="OYC10" s="128"/>
      <c r="OYD10" s="128"/>
      <c r="OYE10" s="128"/>
      <c r="OYF10" s="128"/>
      <c r="OYG10" s="128"/>
      <c r="OYH10" s="128"/>
      <c r="OYI10" s="128"/>
      <c r="OYJ10" s="128"/>
      <c r="OYK10" s="128"/>
      <c r="OYL10" s="128"/>
      <c r="OYM10" s="128"/>
      <c r="OYN10" s="128"/>
      <c r="OYO10" s="128"/>
      <c r="OYP10" s="128"/>
      <c r="OYQ10" s="128"/>
      <c r="OYR10" s="128"/>
      <c r="OYS10" s="128"/>
      <c r="OYT10" s="128"/>
      <c r="OYU10" s="128"/>
      <c r="OYV10" s="128"/>
      <c r="OYW10" s="128"/>
      <c r="OYX10" s="128"/>
      <c r="OYY10" s="128"/>
      <c r="OYZ10" s="128"/>
      <c r="OZA10" s="128"/>
      <c r="OZB10" s="128"/>
      <c r="OZC10" s="128"/>
      <c r="OZD10" s="128"/>
      <c r="OZE10" s="128"/>
      <c r="OZF10" s="128"/>
      <c r="OZG10" s="128"/>
      <c r="OZH10" s="128"/>
      <c r="OZI10" s="128"/>
      <c r="OZJ10" s="128"/>
      <c r="OZK10" s="128"/>
      <c r="OZL10" s="128"/>
      <c r="OZM10" s="128"/>
      <c r="OZN10" s="128"/>
      <c r="OZO10" s="128"/>
      <c r="OZP10" s="128"/>
      <c r="OZQ10" s="128"/>
      <c r="OZR10" s="128"/>
      <c r="OZS10" s="128"/>
      <c r="OZT10" s="128"/>
      <c r="OZU10" s="128"/>
      <c r="OZV10" s="128"/>
      <c r="OZW10" s="128"/>
      <c r="OZX10" s="128"/>
      <c r="OZY10" s="128"/>
      <c r="OZZ10" s="128"/>
      <c r="PAA10" s="128"/>
      <c r="PAB10" s="128"/>
      <c r="PAC10" s="128"/>
      <c r="PAD10" s="128"/>
      <c r="PAE10" s="128"/>
      <c r="PAF10" s="128"/>
      <c r="PAG10" s="128"/>
      <c r="PAH10" s="128"/>
      <c r="PAI10" s="128"/>
      <c r="PAJ10" s="128"/>
      <c r="PAK10" s="128"/>
      <c r="PAL10" s="128"/>
      <c r="PAM10" s="128"/>
      <c r="PAN10" s="128"/>
      <c r="PAO10" s="128"/>
      <c r="PAP10" s="128"/>
      <c r="PAQ10" s="128"/>
      <c r="PAR10" s="128"/>
      <c r="PAS10" s="128"/>
      <c r="PAT10" s="128"/>
      <c r="PAU10" s="128"/>
      <c r="PAV10" s="128"/>
      <c r="PAW10" s="128"/>
      <c r="PAX10" s="128"/>
      <c r="PAY10" s="128"/>
      <c r="PAZ10" s="128"/>
      <c r="PBA10" s="128"/>
      <c r="PBB10" s="128"/>
      <c r="PBC10" s="128"/>
      <c r="PBD10" s="128"/>
      <c r="PBE10" s="128"/>
      <c r="PBF10" s="128"/>
      <c r="PBG10" s="128"/>
      <c r="PBH10" s="128"/>
      <c r="PBI10" s="128"/>
      <c r="PBJ10" s="128"/>
      <c r="PBK10" s="128"/>
      <c r="PBL10" s="128"/>
      <c r="PBM10" s="128"/>
      <c r="PBN10" s="128"/>
      <c r="PBO10" s="128"/>
      <c r="PBP10" s="128"/>
      <c r="PBQ10" s="128"/>
      <c r="PBR10" s="128"/>
      <c r="PBS10" s="128"/>
      <c r="PBT10" s="128"/>
      <c r="PBU10" s="128"/>
      <c r="PBV10" s="128"/>
      <c r="PBW10" s="128"/>
      <c r="PBX10" s="128"/>
      <c r="PBY10" s="128"/>
      <c r="PBZ10" s="128"/>
      <c r="PCA10" s="128"/>
      <c r="PCB10" s="128"/>
      <c r="PCC10" s="128"/>
      <c r="PCD10" s="128"/>
      <c r="PCE10" s="128"/>
      <c r="PCF10" s="128"/>
      <c r="PCG10" s="128"/>
      <c r="PCH10" s="128"/>
      <c r="PCI10" s="128"/>
      <c r="PCJ10" s="128"/>
      <c r="PCK10" s="128"/>
      <c r="PCL10" s="128"/>
      <c r="PCM10" s="128"/>
      <c r="PCN10" s="128"/>
      <c r="PCO10" s="128"/>
      <c r="PCP10" s="128"/>
      <c r="PCQ10" s="128"/>
      <c r="PCR10" s="128"/>
      <c r="PCS10" s="128"/>
      <c r="PCT10" s="128"/>
      <c r="PCU10" s="128"/>
      <c r="PCV10" s="128"/>
      <c r="PCW10" s="128"/>
      <c r="PCX10" s="128"/>
      <c r="PCY10" s="128"/>
      <c r="PCZ10" s="128"/>
      <c r="PDA10" s="128"/>
      <c r="PDB10" s="128"/>
      <c r="PDC10" s="128"/>
      <c r="PDD10" s="128"/>
      <c r="PDE10" s="128"/>
      <c r="PDF10" s="128"/>
      <c r="PDG10" s="128"/>
      <c r="PDH10" s="128"/>
      <c r="PDI10" s="128"/>
      <c r="PDJ10" s="128"/>
      <c r="PDK10" s="128"/>
      <c r="PDL10" s="128"/>
      <c r="PDM10" s="128"/>
      <c r="PDN10" s="128"/>
      <c r="PDO10" s="128"/>
      <c r="PDP10" s="128"/>
      <c r="PDQ10" s="128"/>
      <c r="PDR10" s="128"/>
      <c r="PDS10" s="128"/>
      <c r="PDT10" s="128"/>
      <c r="PDU10" s="128"/>
      <c r="PDV10" s="128"/>
      <c r="PDW10" s="128"/>
      <c r="PDX10" s="128"/>
      <c r="PDY10" s="128"/>
      <c r="PDZ10" s="128"/>
      <c r="PEA10" s="128"/>
      <c r="PEB10" s="128"/>
      <c r="PEC10" s="128"/>
      <c r="PED10" s="128"/>
      <c r="PEE10" s="128"/>
      <c r="PEF10" s="128"/>
      <c r="PEG10" s="128"/>
      <c r="PEH10" s="128"/>
      <c r="PEI10" s="128"/>
      <c r="PEJ10" s="128"/>
      <c r="PEK10" s="128"/>
      <c r="PEL10" s="128"/>
      <c r="PEM10" s="128"/>
      <c r="PEN10" s="128"/>
      <c r="PEO10" s="128"/>
      <c r="PEP10" s="128"/>
      <c r="PEQ10" s="128"/>
      <c r="PER10" s="128"/>
      <c r="PES10" s="128"/>
      <c r="PET10" s="128"/>
      <c r="PEU10" s="128"/>
      <c r="PEV10" s="128"/>
      <c r="PEW10" s="128"/>
      <c r="PEX10" s="128"/>
      <c r="PEY10" s="128"/>
      <c r="PEZ10" s="128"/>
      <c r="PFA10" s="128"/>
      <c r="PFB10" s="128"/>
      <c r="PFC10" s="128"/>
      <c r="PFD10" s="128"/>
      <c r="PFE10" s="128"/>
      <c r="PFF10" s="128"/>
      <c r="PFG10" s="128"/>
      <c r="PFH10" s="128"/>
      <c r="PFI10" s="128"/>
      <c r="PFJ10" s="128"/>
      <c r="PFK10" s="128"/>
      <c r="PFL10" s="128"/>
      <c r="PFM10" s="128"/>
      <c r="PFN10" s="128"/>
      <c r="PFO10" s="128"/>
      <c r="PFP10" s="128"/>
      <c r="PFQ10" s="128"/>
      <c r="PFR10" s="128"/>
      <c r="PFS10" s="128"/>
      <c r="PFT10" s="128"/>
      <c r="PFU10" s="128"/>
      <c r="PFV10" s="128"/>
      <c r="PFW10" s="128"/>
      <c r="PFX10" s="128"/>
      <c r="PFY10" s="128"/>
      <c r="PFZ10" s="128"/>
      <c r="PGA10" s="128"/>
      <c r="PGB10" s="128"/>
      <c r="PGC10" s="128"/>
      <c r="PGD10" s="128"/>
      <c r="PGE10" s="128"/>
      <c r="PGF10" s="128"/>
      <c r="PGG10" s="128"/>
      <c r="PGH10" s="128"/>
      <c r="PGI10" s="128"/>
      <c r="PGJ10" s="128"/>
      <c r="PGK10" s="128"/>
      <c r="PGL10" s="128"/>
      <c r="PGM10" s="128"/>
      <c r="PGN10" s="128"/>
      <c r="PGO10" s="128"/>
      <c r="PGP10" s="128"/>
      <c r="PGQ10" s="128"/>
      <c r="PGR10" s="128"/>
      <c r="PGS10" s="128"/>
      <c r="PGT10" s="128"/>
      <c r="PGU10" s="128"/>
      <c r="PGV10" s="128"/>
      <c r="PGW10" s="128"/>
      <c r="PGX10" s="128"/>
      <c r="PGY10" s="128"/>
      <c r="PGZ10" s="128"/>
      <c r="PHA10" s="128"/>
      <c r="PHB10" s="128"/>
      <c r="PHC10" s="128"/>
      <c r="PHD10" s="128"/>
      <c r="PHE10" s="128"/>
      <c r="PHF10" s="128"/>
      <c r="PHG10" s="128"/>
      <c r="PHH10" s="128"/>
      <c r="PHI10" s="128"/>
      <c r="PHJ10" s="128"/>
      <c r="PHK10" s="128"/>
      <c r="PHL10" s="128"/>
      <c r="PHM10" s="128"/>
      <c r="PHN10" s="128"/>
      <c r="PHO10" s="128"/>
      <c r="PHP10" s="128"/>
      <c r="PHQ10" s="128"/>
      <c r="PHR10" s="128"/>
      <c r="PHS10" s="128"/>
      <c r="PHT10" s="128"/>
      <c r="PHU10" s="128"/>
      <c r="PHV10" s="128"/>
      <c r="PHW10" s="128"/>
      <c r="PHX10" s="128"/>
      <c r="PHY10" s="128"/>
      <c r="PHZ10" s="128"/>
      <c r="PIA10" s="128"/>
      <c r="PIB10" s="128"/>
      <c r="PIC10" s="128"/>
      <c r="PID10" s="128"/>
      <c r="PIE10" s="128"/>
      <c r="PIF10" s="128"/>
      <c r="PIG10" s="128"/>
      <c r="PIH10" s="128"/>
      <c r="PII10" s="128"/>
      <c r="PIJ10" s="128"/>
      <c r="PIK10" s="128"/>
      <c r="PIL10" s="128"/>
      <c r="PIM10" s="128"/>
      <c r="PIN10" s="128"/>
      <c r="PIO10" s="128"/>
      <c r="PIP10" s="128"/>
      <c r="PIQ10" s="128"/>
      <c r="PIR10" s="128"/>
      <c r="PIS10" s="128"/>
      <c r="PIT10" s="128"/>
      <c r="PIU10" s="128"/>
      <c r="PIV10" s="128"/>
      <c r="PIW10" s="128"/>
      <c r="PIX10" s="128"/>
      <c r="PIY10" s="128"/>
      <c r="PIZ10" s="128"/>
      <c r="PJA10" s="128"/>
      <c r="PJB10" s="128"/>
      <c r="PJC10" s="128"/>
      <c r="PJD10" s="128"/>
      <c r="PJE10" s="128"/>
      <c r="PJF10" s="128"/>
      <c r="PJG10" s="128"/>
      <c r="PJH10" s="128"/>
      <c r="PJI10" s="128"/>
      <c r="PJJ10" s="128"/>
      <c r="PJK10" s="128"/>
      <c r="PJL10" s="128"/>
      <c r="PJM10" s="128"/>
      <c r="PJN10" s="128"/>
      <c r="PJO10" s="128"/>
      <c r="PJP10" s="128"/>
      <c r="PJQ10" s="128"/>
      <c r="PJR10" s="128"/>
      <c r="PJS10" s="128"/>
      <c r="PJT10" s="128"/>
      <c r="PJU10" s="128"/>
      <c r="PJV10" s="128"/>
      <c r="PJW10" s="128"/>
      <c r="PJX10" s="128"/>
      <c r="PJY10" s="128"/>
      <c r="PJZ10" s="128"/>
      <c r="PKA10" s="128"/>
      <c r="PKB10" s="128"/>
      <c r="PKC10" s="128"/>
      <c r="PKD10" s="128"/>
      <c r="PKE10" s="128"/>
      <c r="PKF10" s="128"/>
      <c r="PKG10" s="128"/>
      <c r="PKH10" s="128"/>
      <c r="PKI10" s="128"/>
      <c r="PKJ10" s="128"/>
      <c r="PKK10" s="128"/>
      <c r="PKL10" s="128"/>
      <c r="PKM10" s="128"/>
      <c r="PKN10" s="128"/>
      <c r="PKO10" s="128"/>
      <c r="PKP10" s="128"/>
      <c r="PKQ10" s="128"/>
      <c r="PKR10" s="128"/>
      <c r="PKS10" s="128"/>
      <c r="PKT10" s="128"/>
      <c r="PKU10" s="128"/>
      <c r="PKV10" s="128"/>
      <c r="PKW10" s="128"/>
      <c r="PKX10" s="128"/>
      <c r="PKY10" s="128"/>
      <c r="PKZ10" s="128"/>
      <c r="PLA10" s="128"/>
      <c r="PLB10" s="128"/>
      <c r="PLC10" s="128"/>
      <c r="PLD10" s="128"/>
      <c r="PLE10" s="128"/>
      <c r="PLF10" s="128"/>
      <c r="PLG10" s="128"/>
      <c r="PLH10" s="128"/>
      <c r="PLI10" s="128"/>
      <c r="PLJ10" s="128"/>
      <c r="PLK10" s="128"/>
      <c r="PLL10" s="128"/>
      <c r="PLM10" s="128"/>
      <c r="PLN10" s="128"/>
      <c r="PLO10" s="128"/>
      <c r="PLP10" s="128"/>
      <c r="PLQ10" s="128"/>
      <c r="PLR10" s="128"/>
      <c r="PLS10" s="128"/>
      <c r="PLT10" s="128"/>
      <c r="PLU10" s="128"/>
      <c r="PLV10" s="128"/>
      <c r="PLW10" s="128"/>
      <c r="PLX10" s="128"/>
      <c r="PLY10" s="128"/>
      <c r="PLZ10" s="128"/>
      <c r="PMA10" s="128"/>
      <c r="PMB10" s="128"/>
      <c r="PMC10" s="128"/>
      <c r="PMD10" s="128"/>
      <c r="PME10" s="128"/>
      <c r="PMF10" s="128"/>
      <c r="PMG10" s="128"/>
      <c r="PMH10" s="128"/>
      <c r="PMI10" s="128"/>
      <c r="PMJ10" s="128"/>
      <c r="PMK10" s="128"/>
      <c r="PML10" s="128"/>
      <c r="PMM10" s="128"/>
      <c r="PMN10" s="128"/>
      <c r="PMO10" s="128"/>
      <c r="PMP10" s="128"/>
      <c r="PMQ10" s="128"/>
      <c r="PMR10" s="128"/>
      <c r="PMS10" s="128"/>
      <c r="PMT10" s="128"/>
      <c r="PMU10" s="128"/>
      <c r="PMV10" s="128"/>
      <c r="PMW10" s="128"/>
      <c r="PMX10" s="128"/>
      <c r="PMY10" s="128"/>
      <c r="PMZ10" s="128"/>
      <c r="PNA10" s="128"/>
      <c r="PNB10" s="128"/>
      <c r="PNC10" s="128"/>
      <c r="PND10" s="128"/>
      <c r="PNE10" s="128"/>
      <c r="PNF10" s="128"/>
      <c r="PNG10" s="128"/>
      <c r="PNH10" s="128"/>
      <c r="PNI10" s="128"/>
      <c r="PNJ10" s="128"/>
      <c r="PNK10" s="128"/>
      <c r="PNL10" s="128"/>
      <c r="PNM10" s="128"/>
      <c r="PNN10" s="128"/>
      <c r="PNO10" s="128"/>
      <c r="PNP10" s="128"/>
      <c r="PNQ10" s="128"/>
      <c r="PNR10" s="128"/>
      <c r="PNS10" s="128"/>
      <c r="PNT10" s="128"/>
      <c r="PNU10" s="128"/>
      <c r="PNV10" s="128"/>
      <c r="PNW10" s="128"/>
      <c r="PNX10" s="128"/>
      <c r="PNY10" s="128"/>
      <c r="PNZ10" s="128"/>
      <c r="POA10" s="128"/>
      <c r="POB10" s="128"/>
      <c r="POC10" s="128"/>
      <c r="POD10" s="128"/>
      <c r="POE10" s="128"/>
      <c r="POF10" s="128"/>
      <c r="POG10" s="128"/>
      <c r="POH10" s="128"/>
      <c r="POI10" s="128"/>
      <c r="POJ10" s="128"/>
      <c r="POK10" s="128"/>
      <c r="POL10" s="128"/>
      <c r="POM10" s="128"/>
      <c r="PON10" s="128"/>
      <c r="POO10" s="128"/>
      <c r="POP10" s="128"/>
      <c r="POQ10" s="128"/>
      <c r="POR10" s="128"/>
      <c r="POS10" s="128"/>
      <c r="POT10" s="128"/>
      <c r="POU10" s="128"/>
      <c r="POV10" s="128"/>
      <c r="POW10" s="128"/>
      <c r="POX10" s="128"/>
      <c r="POY10" s="128"/>
      <c r="POZ10" s="128"/>
      <c r="PPA10" s="128"/>
      <c r="PPB10" s="128"/>
      <c r="PPC10" s="128"/>
      <c r="PPD10" s="128"/>
      <c r="PPE10" s="128"/>
      <c r="PPF10" s="128"/>
      <c r="PPG10" s="128"/>
      <c r="PPH10" s="128"/>
      <c r="PPI10" s="128"/>
      <c r="PPJ10" s="128"/>
      <c r="PPK10" s="128"/>
      <c r="PPL10" s="128"/>
      <c r="PPM10" s="128"/>
      <c r="PPN10" s="128"/>
      <c r="PPO10" s="128"/>
      <c r="PPP10" s="128"/>
      <c r="PPQ10" s="128"/>
      <c r="PPR10" s="128"/>
      <c r="PPS10" s="128"/>
      <c r="PPT10" s="128"/>
      <c r="PPU10" s="128"/>
      <c r="PPV10" s="128"/>
      <c r="PPW10" s="128"/>
      <c r="PPX10" s="128"/>
      <c r="PPY10" s="128"/>
      <c r="PPZ10" s="128"/>
      <c r="PQA10" s="128"/>
      <c r="PQB10" s="128"/>
      <c r="PQC10" s="128"/>
      <c r="PQD10" s="128"/>
      <c r="PQE10" s="128"/>
      <c r="PQF10" s="128"/>
      <c r="PQG10" s="128"/>
      <c r="PQH10" s="128"/>
      <c r="PQI10" s="128"/>
      <c r="PQJ10" s="128"/>
      <c r="PQK10" s="128"/>
      <c r="PQL10" s="128"/>
      <c r="PQM10" s="128"/>
      <c r="PQN10" s="128"/>
      <c r="PQO10" s="128"/>
      <c r="PQP10" s="128"/>
      <c r="PQQ10" s="128"/>
      <c r="PQR10" s="128"/>
      <c r="PQS10" s="128"/>
      <c r="PQT10" s="128"/>
      <c r="PQU10" s="128"/>
      <c r="PQV10" s="128"/>
      <c r="PQW10" s="128"/>
      <c r="PQX10" s="128"/>
      <c r="PQY10" s="128"/>
      <c r="PQZ10" s="128"/>
      <c r="PRA10" s="128"/>
      <c r="PRB10" s="128"/>
      <c r="PRC10" s="128"/>
      <c r="PRD10" s="128"/>
      <c r="PRE10" s="128"/>
      <c r="PRF10" s="128"/>
      <c r="PRG10" s="128"/>
      <c r="PRH10" s="128"/>
      <c r="PRI10" s="128"/>
      <c r="PRJ10" s="128"/>
      <c r="PRK10" s="128"/>
      <c r="PRL10" s="128"/>
      <c r="PRM10" s="128"/>
      <c r="PRN10" s="128"/>
      <c r="PRO10" s="128"/>
      <c r="PRP10" s="128"/>
      <c r="PRQ10" s="128"/>
      <c r="PRR10" s="128"/>
      <c r="PRS10" s="128"/>
      <c r="PRT10" s="128"/>
      <c r="PRU10" s="128"/>
      <c r="PRV10" s="128"/>
      <c r="PRW10" s="128"/>
      <c r="PRX10" s="128"/>
      <c r="PRY10" s="128"/>
      <c r="PRZ10" s="128"/>
      <c r="PSA10" s="128"/>
      <c r="PSB10" s="128"/>
      <c r="PSC10" s="128"/>
      <c r="PSD10" s="128"/>
      <c r="PSE10" s="128"/>
      <c r="PSF10" s="128"/>
      <c r="PSG10" s="128"/>
      <c r="PSH10" s="128"/>
      <c r="PSI10" s="128"/>
      <c r="PSJ10" s="128"/>
      <c r="PSK10" s="128"/>
      <c r="PSL10" s="128"/>
      <c r="PSM10" s="128"/>
      <c r="PSN10" s="128"/>
      <c r="PSO10" s="128"/>
      <c r="PSP10" s="128"/>
      <c r="PSQ10" s="128"/>
      <c r="PSR10" s="128"/>
      <c r="PSS10" s="128"/>
      <c r="PST10" s="128"/>
      <c r="PSU10" s="128"/>
      <c r="PSV10" s="128"/>
      <c r="PSW10" s="128"/>
      <c r="PSX10" s="128"/>
      <c r="PSY10" s="128"/>
      <c r="PSZ10" s="128"/>
      <c r="PTA10" s="128"/>
      <c r="PTB10" s="128"/>
      <c r="PTC10" s="128"/>
      <c r="PTD10" s="128"/>
      <c r="PTE10" s="128"/>
      <c r="PTF10" s="128"/>
      <c r="PTG10" s="128"/>
      <c r="PTH10" s="128"/>
      <c r="PTI10" s="128"/>
      <c r="PTJ10" s="128"/>
      <c r="PTK10" s="128"/>
      <c r="PTL10" s="128"/>
      <c r="PTM10" s="128"/>
      <c r="PTN10" s="128"/>
      <c r="PTO10" s="128"/>
      <c r="PTP10" s="128"/>
      <c r="PTQ10" s="128"/>
      <c r="PTR10" s="128"/>
      <c r="PTS10" s="128"/>
      <c r="PTT10" s="128"/>
      <c r="PTU10" s="128"/>
      <c r="PTV10" s="128"/>
      <c r="PTW10" s="128"/>
      <c r="PTX10" s="128"/>
      <c r="PTY10" s="128"/>
      <c r="PTZ10" s="128"/>
      <c r="PUA10" s="128"/>
      <c r="PUB10" s="128"/>
      <c r="PUC10" s="128"/>
      <c r="PUD10" s="128"/>
      <c r="PUE10" s="128"/>
      <c r="PUF10" s="128"/>
      <c r="PUG10" s="128"/>
      <c r="PUH10" s="128"/>
      <c r="PUI10" s="128"/>
      <c r="PUJ10" s="128"/>
      <c r="PUK10" s="128"/>
      <c r="PUL10" s="128"/>
      <c r="PUM10" s="128"/>
      <c r="PUN10" s="128"/>
      <c r="PUO10" s="128"/>
      <c r="PUP10" s="128"/>
      <c r="PUQ10" s="128"/>
      <c r="PUR10" s="128"/>
      <c r="PUS10" s="128"/>
      <c r="PUT10" s="128"/>
      <c r="PUU10" s="128"/>
      <c r="PUV10" s="128"/>
      <c r="PUW10" s="128"/>
      <c r="PUX10" s="128"/>
      <c r="PUY10" s="128"/>
      <c r="PUZ10" s="128"/>
      <c r="PVA10" s="128"/>
      <c r="PVB10" s="128"/>
      <c r="PVC10" s="128"/>
      <c r="PVD10" s="128"/>
      <c r="PVE10" s="128"/>
      <c r="PVF10" s="128"/>
      <c r="PVG10" s="128"/>
      <c r="PVH10" s="128"/>
      <c r="PVI10" s="128"/>
      <c r="PVJ10" s="128"/>
      <c r="PVK10" s="128"/>
      <c r="PVL10" s="128"/>
      <c r="PVM10" s="128"/>
      <c r="PVN10" s="128"/>
      <c r="PVO10" s="128"/>
      <c r="PVP10" s="128"/>
      <c r="PVQ10" s="128"/>
      <c r="PVR10" s="128"/>
      <c r="PVS10" s="128"/>
      <c r="PVT10" s="128"/>
      <c r="PVU10" s="128"/>
      <c r="PVV10" s="128"/>
      <c r="PVW10" s="128"/>
      <c r="PVX10" s="128"/>
      <c r="PVY10" s="128"/>
      <c r="PVZ10" s="128"/>
      <c r="PWA10" s="128"/>
      <c r="PWB10" s="128"/>
      <c r="PWC10" s="128"/>
      <c r="PWD10" s="128"/>
      <c r="PWE10" s="128"/>
      <c r="PWF10" s="128"/>
      <c r="PWG10" s="128"/>
      <c r="PWH10" s="128"/>
      <c r="PWI10" s="128"/>
      <c r="PWJ10" s="128"/>
      <c r="PWK10" s="128"/>
      <c r="PWL10" s="128"/>
      <c r="PWM10" s="128"/>
      <c r="PWN10" s="128"/>
      <c r="PWO10" s="128"/>
      <c r="PWP10" s="128"/>
      <c r="PWQ10" s="128"/>
      <c r="PWR10" s="128"/>
      <c r="PWS10" s="128"/>
      <c r="PWT10" s="128"/>
      <c r="PWU10" s="128"/>
      <c r="PWV10" s="128"/>
      <c r="PWW10" s="128"/>
      <c r="PWX10" s="128"/>
      <c r="PWY10" s="128"/>
      <c r="PWZ10" s="128"/>
      <c r="PXA10" s="128"/>
      <c r="PXB10" s="128"/>
      <c r="PXC10" s="128"/>
      <c r="PXD10" s="128"/>
      <c r="PXE10" s="128"/>
      <c r="PXF10" s="128"/>
      <c r="PXG10" s="128"/>
      <c r="PXH10" s="128"/>
      <c r="PXI10" s="128"/>
      <c r="PXJ10" s="128"/>
      <c r="PXK10" s="128"/>
      <c r="PXL10" s="128"/>
      <c r="PXM10" s="128"/>
      <c r="PXN10" s="128"/>
      <c r="PXO10" s="128"/>
      <c r="PXP10" s="128"/>
      <c r="PXQ10" s="128"/>
      <c r="PXR10" s="128"/>
      <c r="PXS10" s="128"/>
      <c r="PXT10" s="128"/>
      <c r="PXU10" s="128"/>
      <c r="PXV10" s="128"/>
      <c r="PXW10" s="128"/>
      <c r="PXX10" s="128"/>
      <c r="PXY10" s="128"/>
      <c r="PXZ10" s="128"/>
      <c r="PYA10" s="128"/>
      <c r="PYB10" s="128"/>
      <c r="PYC10" s="128"/>
      <c r="PYD10" s="128"/>
      <c r="PYE10" s="128"/>
      <c r="PYF10" s="128"/>
      <c r="PYG10" s="128"/>
      <c r="PYH10" s="128"/>
      <c r="PYI10" s="128"/>
      <c r="PYJ10" s="128"/>
      <c r="PYK10" s="128"/>
      <c r="PYL10" s="128"/>
      <c r="PYM10" s="128"/>
      <c r="PYN10" s="128"/>
      <c r="PYO10" s="128"/>
      <c r="PYP10" s="128"/>
      <c r="PYQ10" s="128"/>
      <c r="PYR10" s="128"/>
      <c r="PYS10" s="128"/>
      <c r="PYT10" s="128"/>
      <c r="PYU10" s="128"/>
      <c r="PYV10" s="128"/>
      <c r="PYW10" s="128"/>
      <c r="PYX10" s="128"/>
      <c r="PYY10" s="128"/>
      <c r="PYZ10" s="128"/>
      <c r="PZA10" s="128"/>
      <c r="PZB10" s="128"/>
      <c r="PZC10" s="128"/>
      <c r="PZD10" s="128"/>
      <c r="PZE10" s="128"/>
      <c r="PZF10" s="128"/>
      <c r="PZG10" s="128"/>
      <c r="PZH10" s="128"/>
      <c r="PZI10" s="128"/>
      <c r="PZJ10" s="128"/>
      <c r="PZK10" s="128"/>
      <c r="PZL10" s="128"/>
      <c r="PZM10" s="128"/>
      <c r="PZN10" s="128"/>
      <c r="PZO10" s="128"/>
      <c r="PZP10" s="128"/>
      <c r="PZQ10" s="128"/>
      <c r="PZR10" s="128"/>
      <c r="PZS10" s="128"/>
      <c r="PZT10" s="128"/>
      <c r="PZU10" s="128"/>
      <c r="PZV10" s="128"/>
      <c r="PZW10" s="128"/>
      <c r="PZX10" s="128"/>
      <c r="PZY10" s="128"/>
      <c r="PZZ10" s="128"/>
      <c r="QAA10" s="128"/>
      <c r="QAB10" s="128"/>
      <c r="QAC10" s="128"/>
      <c r="QAD10" s="128"/>
      <c r="QAE10" s="128"/>
      <c r="QAF10" s="128"/>
      <c r="QAG10" s="128"/>
      <c r="QAH10" s="128"/>
      <c r="QAI10" s="128"/>
      <c r="QAJ10" s="128"/>
      <c r="QAK10" s="128"/>
      <c r="QAL10" s="128"/>
      <c r="QAM10" s="128"/>
      <c r="QAN10" s="128"/>
      <c r="QAO10" s="128"/>
      <c r="QAP10" s="128"/>
      <c r="QAQ10" s="128"/>
      <c r="QAR10" s="128"/>
      <c r="QAS10" s="128"/>
      <c r="QAT10" s="128"/>
      <c r="QAU10" s="128"/>
      <c r="QAV10" s="128"/>
      <c r="QAW10" s="128"/>
      <c r="QAX10" s="128"/>
      <c r="QAY10" s="128"/>
      <c r="QAZ10" s="128"/>
      <c r="QBA10" s="128"/>
      <c r="QBB10" s="128"/>
      <c r="QBC10" s="128"/>
      <c r="QBD10" s="128"/>
      <c r="QBE10" s="128"/>
      <c r="QBF10" s="128"/>
      <c r="QBG10" s="128"/>
      <c r="QBH10" s="128"/>
      <c r="QBI10" s="128"/>
      <c r="QBJ10" s="128"/>
      <c r="QBK10" s="128"/>
      <c r="QBL10" s="128"/>
      <c r="QBM10" s="128"/>
      <c r="QBN10" s="128"/>
      <c r="QBO10" s="128"/>
      <c r="QBP10" s="128"/>
      <c r="QBQ10" s="128"/>
      <c r="QBR10" s="128"/>
      <c r="QBS10" s="128"/>
      <c r="QBT10" s="128"/>
      <c r="QBU10" s="128"/>
      <c r="QBV10" s="128"/>
      <c r="QBW10" s="128"/>
      <c r="QBX10" s="128"/>
      <c r="QBY10" s="128"/>
      <c r="QBZ10" s="128"/>
      <c r="QCA10" s="128"/>
      <c r="QCB10" s="128"/>
      <c r="QCC10" s="128"/>
      <c r="QCD10" s="128"/>
      <c r="QCE10" s="128"/>
      <c r="QCF10" s="128"/>
      <c r="QCG10" s="128"/>
      <c r="QCH10" s="128"/>
      <c r="QCI10" s="128"/>
      <c r="QCJ10" s="128"/>
      <c r="QCK10" s="128"/>
      <c r="QCL10" s="128"/>
      <c r="QCM10" s="128"/>
      <c r="QCN10" s="128"/>
      <c r="QCO10" s="128"/>
      <c r="QCP10" s="128"/>
      <c r="QCQ10" s="128"/>
      <c r="QCR10" s="128"/>
      <c r="QCS10" s="128"/>
      <c r="QCT10" s="128"/>
      <c r="QCU10" s="128"/>
      <c r="QCV10" s="128"/>
      <c r="QCW10" s="128"/>
      <c r="QCX10" s="128"/>
      <c r="QCY10" s="128"/>
      <c r="QCZ10" s="128"/>
      <c r="QDA10" s="128"/>
      <c r="QDB10" s="128"/>
      <c r="QDC10" s="128"/>
      <c r="QDD10" s="128"/>
      <c r="QDE10" s="128"/>
      <c r="QDF10" s="128"/>
      <c r="QDG10" s="128"/>
      <c r="QDH10" s="128"/>
      <c r="QDI10" s="128"/>
      <c r="QDJ10" s="128"/>
      <c r="QDK10" s="128"/>
      <c r="QDL10" s="128"/>
      <c r="QDM10" s="128"/>
      <c r="QDN10" s="128"/>
      <c r="QDO10" s="128"/>
      <c r="QDP10" s="128"/>
      <c r="QDQ10" s="128"/>
      <c r="QDR10" s="128"/>
      <c r="QDS10" s="128"/>
      <c r="QDT10" s="128"/>
      <c r="QDU10" s="128"/>
      <c r="QDV10" s="128"/>
      <c r="QDW10" s="128"/>
      <c r="QDX10" s="128"/>
      <c r="QDY10" s="128"/>
      <c r="QDZ10" s="128"/>
      <c r="QEA10" s="128"/>
      <c r="QEB10" s="128"/>
      <c r="QEC10" s="128"/>
      <c r="QED10" s="128"/>
      <c r="QEE10" s="128"/>
      <c r="QEF10" s="128"/>
      <c r="QEG10" s="128"/>
      <c r="QEH10" s="128"/>
      <c r="QEI10" s="128"/>
      <c r="QEJ10" s="128"/>
      <c r="QEK10" s="128"/>
      <c r="QEL10" s="128"/>
      <c r="QEM10" s="128"/>
      <c r="QEN10" s="128"/>
      <c r="QEO10" s="128"/>
      <c r="QEP10" s="128"/>
      <c r="QEQ10" s="128"/>
      <c r="QER10" s="128"/>
      <c r="QES10" s="128"/>
      <c r="QET10" s="128"/>
      <c r="QEU10" s="128"/>
      <c r="QEV10" s="128"/>
      <c r="QEW10" s="128"/>
      <c r="QEX10" s="128"/>
      <c r="QEY10" s="128"/>
      <c r="QEZ10" s="128"/>
      <c r="QFA10" s="128"/>
      <c r="QFB10" s="128"/>
      <c r="QFC10" s="128"/>
      <c r="QFD10" s="128"/>
      <c r="QFE10" s="128"/>
      <c r="QFF10" s="128"/>
      <c r="QFG10" s="128"/>
      <c r="QFH10" s="128"/>
      <c r="QFI10" s="128"/>
      <c r="QFJ10" s="128"/>
      <c r="QFK10" s="128"/>
      <c r="QFL10" s="128"/>
      <c r="QFM10" s="128"/>
      <c r="QFN10" s="128"/>
      <c r="QFO10" s="128"/>
      <c r="QFP10" s="128"/>
      <c r="QFQ10" s="128"/>
      <c r="QFR10" s="128"/>
      <c r="QFS10" s="128"/>
      <c r="QFT10" s="128"/>
      <c r="QFU10" s="128"/>
      <c r="QFV10" s="128"/>
      <c r="QFW10" s="128"/>
      <c r="QFX10" s="128"/>
      <c r="QFY10" s="128"/>
      <c r="QFZ10" s="128"/>
      <c r="QGA10" s="128"/>
      <c r="QGB10" s="128"/>
      <c r="QGC10" s="128"/>
      <c r="QGD10" s="128"/>
      <c r="QGE10" s="128"/>
      <c r="QGF10" s="128"/>
      <c r="QGG10" s="128"/>
      <c r="QGH10" s="128"/>
      <c r="QGI10" s="128"/>
      <c r="QGJ10" s="128"/>
      <c r="QGK10" s="128"/>
      <c r="QGL10" s="128"/>
      <c r="QGM10" s="128"/>
      <c r="QGN10" s="128"/>
      <c r="QGO10" s="128"/>
      <c r="QGP10" s="128"/>
      <c r="QGQ10" s="128"/>
      <c r="QGR10" s="128"/>
      <c r="QGS10" s="128"/>
      <c r="QGT10" s="128"/>
      <c r="QGU10" s="128"/>
      <c r="QGV10" s="128"/>
      <c r="QGW10" s="128"/>
      <c r="QGX10" s="128"/>
      <c r="QGY10" s="128"/>
      <c r="QGZ10" s="128"/>
      <c r="QHA10" s="128"/>
      <c r="QHB10" s="128"/>
      <c r="QHC10" s="128"/>
      <c r="QHD10" s="128"/>
      <c r="QHE10" s="128"/>
      <c r="QHF10" s="128"/>
      <c r="QHG10" s="128"/>
      <c r="QHH10" s="128"/>
      <c r="QHI10" s="128"/>
      <c r="QHJ10" s="128"/>
      <c r="QHK10" s="128"/>
      <c r="QHL10" s="128"/>
      <c r="QHM10" s="128"/>
      <c r="QHN10" s="128"/>
      <c r="QHO10" s="128"/>
      <c r="QHP10" s="128"/>
      <c r="QHQ10" s="128"/>
      <c r="QHR10" s="128"/>
      <c r="QHS10" s="128"/>
      <c r="QHT10" s="128"/>
      <c r="QHU10" s="128"/>
      <c r="QHV10" s="128"/>
      <c r="QHW10" s="128"/>
      <c r="QHX10" s="128"/>
      <c r="QHY10" s="128"/>
      <c r="QHZ10" s="128"/>
      <c r="QIA10" s="128"/>
      <c r="QIB10" s="128"/>
      <c r="QIC10" s="128"/>
      <c r="QID10" s="128"/>
      <c r="QIE10" s="128"/>
      <c r="QIF10" s="128"/>
      <c r="QIG10" s="128"/>
      <c r="QIH10" s="128"/>
      <c r="QII10" s="128"/>
      <c r="QIJ10" s="128"/>
      <c r="QIK10" s="128"/>
      <c r="QIL10" s="128"/>
      <c r="QIM10" s="128"/>
      <c r="QIN10" s="128"/>
      <c r="QIO10" s="128"/>
      <c r="QIP10" s="128"/>
      <c r="QIQ10" s="128"/>
      <c r="QIR10" s="128"/>
      <c r="QIS10" s="128"/>
      <c r="QIT10" s="128"/>
      <c r="QIU10" s="128"/>
      <c r="QIV10" s="128"/>
      <c r="QIW10" s="128"/>
      <c r="QIX10" s="128"/>
      <c r="QIY10" s="128"/>
      <c r="QIZ10" s="128"/>
      <c r="QJA10" s="128"/>
      <c r="QJB10" s="128"/>
      <c r="QJC10" s="128"/>
      <c r="QJD10" s="128"/>
      <c r="QJE10" s="128"/>
      <c r="QJF10" s="128"/>
      <c r="QJG10" s="128"/>
      <c r="QJH10" s="128"/>
      <c r="QJI10" s="128"/>
      <c r="QJJ10" s="128"/>
      <c r="QJK10" s="128"/>
      <c r="QJL10" s="128"/>
      <c r="QJM10" s="128"/>
      <c r="QJN10" s="128"/>
      <c r="QJO10" s="128"/>
      <c r="QJP10" s="128"/>
      <c r="QJQ10" s="128"/>
      <c r="QJR10" s="128"/>
      <c r="QJS10" s="128"/>
      <c r="QJT10" s="128"/>
      <c r="QJU10" s="128"/>
      <c r="QJV10" s="128"/>
      <c r="QJW10" s="128"/>
      <c r="QJX10" s="128"/>
      <c r="QJY10" s="128"/>
      <c r="QJZ10" s="128"/>
      <c r="QKA10" s="128"/>
      <c r="QKB10" s="128"/>
      <c r="QKC10" s="128"/>
      <c r="QKD10" s="128"/>
      <c r="QKE10" s="128"/>
      <c r="QKF10" s="128"/>
      <c r="QKG10" s="128"/>
      <c r="QKH10" s="128"/>
      <c r="QKI10" s="128"/>
      <c r="QKJ10" s="128"/>
      <c r="QKK10" s="128"/>
      <c r="QKL10" s="128"/>
      <c r="QKM10" s="128"/>
      <c r="QKN10" s="128"/>
      <c r="QKO10" s="128"/>
      <c r="QKP10" s="128"/>
      <c r="QKQ10" s="128"/>
      <c r="QKR10" s="128"/>
      <c r="QKS10" s="128"/>
      <c r="QKT10" s="128"/>
      <c r="QKU10" s="128"/>
      <c r="QKV10" s="128"/>
      <c r="QKW10" s="128"/>
      <c r="QKX10" s="128"/>
      <c r="QKY10" s="128"/>
      <c r="QKZ10" s="128"/>
      <c r="QLA10" s="128"/>
      <c r="QLB10" s="128"/>
      <c r="QLC10" s="128"/>
      <c r="QLD10" s="128"/>
      <c r="QLE10" s="128"/>
      <c r="QLF10" s="128"/>
      <c r="QLG10" s="128"/>
      <c r="QLH10" s="128"/>
      <c r="QLI10" s="128"/>
      <c r="QLJ10" s="128"/>
      <c r="QLK10" s="128"/>
      <c r="QLL10" s="128"/>
      <c r="QLM10" s="128"/>
      <c r="QLN10" s="128"/>
      <c r="QLO10" s="128"/>
      <c r="QLP10" s="128"/>
      <c r="QLQ10" s="128"/>
      <c r="QLR10" s="128"/>
      <c r="QLS10" s="128"/>
      <c r="QLT10" s="128"/>
      <c r="QLU10" s="128"/>
      <c r="QLV10" s="128"/>
      <c r="QLW10" s="128"/>
      <c r="QLX10" s="128"/>
      <c r="QLY10" s="128"/>
      <c r="QLZ10" s="128"/>
      <c r="QMA10" s="128"/>
      <c r="QMB10" s="128"/>
      <c r="QMC10" s="128"/>
      <c r="QMD10" s="128"/>
      <c r="QME10" s="128"/>
      <c r="QMF10" s="128"/>
      <c r="QMG10" s="128"/>
      <c r="QMH10" s="128"/>
      <c r="QMI10" s="128"/>
      <c r="QMJ10" s="128"/>
      <c r="QMK10" s="128"/>
      <c r="QML10" s="128"/>
      <c r="QMM10" s="128"/>
      <c r="QMN10" s="128"/>
      <c r="QMO10" s="128"/>
      <c r="QMP10" s="128"/>
      <c r="QMQ10" s="128"/>
      <c r="QMR10" s="128"/>
      <c r="QMS10" s="128"/>
      <c r="QMT10" s="128"/>
      <c r="QMU10" s="128"/>
      <c r="QMV10" s="128"/>
      <c r="QMW10" s="128"/>
      <c r="QMX10" s="128"/>
      <c r="QMY10" s="128"/>
      <c r="QMZ10" s="128"/>
      <c r="QNA10" s="128"/>
      <c r="QNB10" s="128"/>
      <c r="QNC10" s="128"/>
      <c r="QND10" s="128"/>
      <c r="QNE10" s="128"/>
      <c r="QNF10" s="128"/>
      <c r="QNG10" s="128"/>
      <c r="QNH10" s="128"/>
      <c r="QNI10" s="128"/>
      <c r="QNJ10" s="128"/>
      <c r="QNK10" s="128"/>
      <c r="QNL10" s="128"/>
      <c r="QNM10" s="128"/>
      <c r="QNN10" s="128"/>
      <c r="QNO10" s="128"/>
      <c r="QNP10" s="128"/>
      <c r="QNQ10" s="128"/>
      <c r="QNR10" s="128"/>
      <c r="QNS10" s="128"/>
      <c r="QNT10" s="128"/>
      <c r="QNU10" s="128"/>
      <c r="QNV10" s="128"/>
      <c r="QNW10" s="128"/>
      <c r="QNX10" s="128"/>
      <c r="QNY10" s="128"/>
      <c r="QNZ10" s="128"/>
      <c r="QOA10" s="128"/>
      <c r="QOB10" s="128"/>
      <c r="QOC10" s="128"/>
      <c r="QOD10" s="128"/>
      <c r="QOE10" s="128"/>
      <c r="QOF10" s="128"/>
      <c r="QOG10" s="128"/>
      <c r="QOH10" s="128"/>
      <c r="QOI10" s="128"/>
      <c r="QOJ10" s="128"/>
      <c r="QOK10" s="128"/>
      <c r="QOL10" s="128"/>
      <c r="QOM10" s="128"/>
      <c r="QON10" s="128"/>
      <c r="QOO10" s="128"/>
      <c r="QOP10" s="128"/>
      <c r="QOQ10" s="128"/>
      <c r="QOR10" s="128"/>
      <c r="QOS10" s="128"/>
      <c r="QOT10" s="128"/>
      <c r="QOU10" s="128"/>
      <c r="QOV10" s="128"/>
      <c r="QOW10" s="128"/>
      <c r="QOX10" s="128"/>
      <c r="QOY10" s="128"/>
      <c r="QOZ10" s="128"/>
      <c r="QPA10" s="128"/>
      <c r="QPB10" s="128"/>
      <c r="QPC10" s="128"/>
      <c r="QPD10" s="128"/>
      <c r="QPE10" s="128"/>
      <c r="QPF10" s="128"/>
      <c r="QPG10" s="128"/>
      <c r="QPH10" s="128"/>
      <c r="QPI10" s="128"/>
      <c r="QPJ10" s="128"/>
      <c r="QPK10" s="128"/>
      <c r="QPL10" s="128"/>
      <c r="QPM10" s="128"/>
      <c r="QPN10" s="128"/>
      <c r="QPO10" s="128"/>
      <c r="QPP10" s="128"/>
      <c r="QPQ10" s="128"/>
      <c r="QPR10" s="128"/>
      <c r="QPS10" s="128"/>
      <c r="QPT10" s="128"/>
      <c r="QPU10" s="128"/>
      <c r="QPV10" s="128"/>
      <c r="QPW10" s="128"/>
      <c r="QPX10" s="128"/>
      <c r="QPY10" s="128"/>
      <c r="QPZ10" s="128"/>
      <c r="QQA10" s="128"/>
      <c r="QQB10" s="128"/>
      <c r="QQC10" s="128"/>
      <c r="QQD10" s="128"/>
      <c r="QQE10" s="128"/>
      <c r="QQF10" s="128"/>
      <c r="QQG10" s="128"/>
      <c r="QQH10" s="128"/>
      <c r="QQI10" s="128"/>
      <c r="QQJ10" s="128"/>
      <c r="QQK10" s="128"/>
      <c r="QQL10" s="128"/>
      <c r="QQM10" s="128"/>
      <c r="QQN10" s="128"/>
      <c r="QQO10" s="128"/>
      <c r="QQP10" s="128"/>
      <c r="QQQ10" s="128"/>
      <c r="QQR10" s="128"/>
      <c r="QQS10" s="128"/>
      <c r="QQT10" s="128"/>
      <c r="QQU10" s="128"/>
      <c r="QQV10" s="128"/>
      <c r="QQW10" s="128"/>
      <c r="QQX10" s="128"/>
      <c r="QQY10" s="128"/>
      <c r="QQZ10" s="128"/>
      <c r="QRA10" s="128"/>
      <c r="QRB10" s="128"/>
      <c r="QRC10" s="128"/>
      <c r="QRD10" s="128"/>
      <c r="QRE10" s="128"/>
      <c r="QRF10" s="128"/>
      <c r="QRG10" s="128"/>
      <c r="QRH10" s="128"/>
      <c r="QRI10" s="128"/>
      <c r="QRJ10" s="128"/>
      <c r="QRK10" s="128"/>
      <c r="QRL10" s="128"/>
      <c r="QRM10" s="128"/>
      <c r="QRN10" s="128"/>
      <c r="QRO10" s="128"/>
      <c r="QRP10" s="128"/>
      <c r="QRQ10" s="128"/>
      <c r="QRR10" s="128"/>
      <c r="QRS10" s="128"/>
      <c r="QRT10" s="128"/>
      <c r="QRU10" s="128"/>
      <c r="QRV10" s="128"/>
      <c r="QRW10" s="128"/>
      <c r="QRX10" s="128"/>
      <c r="QRY10" s="128"/>
      <c r="QRZ10" s="128"/>
      <c r="QSA10" s="128"/>
      <c r="QSB10" s="128"/>
      <c r="QSC10" s="128"/>
      <c r="QSD10" s="128"/>
      <c r="QSE10" s="128"/>
      <c r="QSF10" s="128"/>
      <c r="QSG10" s="128"/>
      <c r="QSH10" s="128"/>
      <c r="QSI10" s="128"/>
      <c r="QSJ10" s="128"/>
      <c r="QSK10" s="128"/>
      <c r="QSL10" s="128"/>
      <c r="QSM10" s="128"/>
      <c r="QSN10" s="128"/>
      <c r="QSO10" s="128"/>
      <c r="QSP10" s="128"/>
      <c r="QSQ10" s="128"/>
      <c r="QSR10" s="128"/>
      <c r="QSS10" s="128"/>
      <c r="QST10" s="128"/>
      <c r="QSU10" s="128"/>
      <c r="QSV10" s="128"/>
      <c r="QSW10" s="128"/>
      <c r="QSX10" s="128"/>
      <c r="QSY10" s="128"/>
      <c r="QSZ10" s="128"/>
      <c r="QTA10" s="128"/>
      <c r="QTB10" s="128"/>
      <c r="QTC10" s="128"/>
      <c r="QTD10" s="128"/>
      <c r="QTE10" s="128"/>
      <c r="QTF10" s="128"/>
      <c r="QTG10" s="128"/>
      <c r="QTH10" s="128"/>
      <c r="QTI10" s="128"/>
      <c r="QTJ10" s="128"/>
      <c r="QTK10" s="128"/>
      <c r="QTL10" s="128"/>
      <c r="QTM10" s="128"/>
      <c r="QTN10" s="128"/>
      <c r="QTO10" s="128"/>
      <c r="QTP10" s="128"/>
      <c r="QTQ10" s="128"/>
      <c r="QTR10" s="128"/>
      <c r="QTS10" s="128"/>
      <c r="QTT10" s="128"/>
      <c r="QTU10" s="128"/>
      <c r="QTV10" s="128"/>
      <c r="QTW10" s="128"/>
      <c r="QTX10" s="128"/>
      <c r="QTY10" s="128"/>
      <c r="QTZ10" s="128"/>
      <c r="QUA10" s="128"/>
      <c r="QUB10" s="128"/>
      <c r="QUC10" s="128"/>
      <c r="QUD10" s="128"/>
      <c r="QUE10" s="128"/>
      <c r="QUF10" s="128"/>
      <c r="QUG10" s="128"/>
      <c r="QUH10" s="128"/>
      <c r="QUI10" s="128"/>
      <c r="QUJ10" s="128"/>
      <c r="QUK10" s="128"/>
      <c r="QUL10" s="128"/>
      <c r="QUM10" s="128"/>
      <c r="QUN10" s="128"/>
      <c r="QUO10" s="128"/>
      <c r="QUP10" s="128"/>
      <c r="QUQ10" s="128"/>
      <c r="QUR10" s="128"/>
      <c r="QUS10" s="128"/>
      <c r="QUT10" s="128"/>
      <c r="QUU10" s="128"/>
      <c r="QUV10" s="128"/>
      <c r="QUW10" s="128"/>
      <c r="QUX10" s="128"/>
      <c r="QUY10" s="128"/>
      <c r="QUZ10" s="128"/>
      <c r="QVA10" s="128"/>
      <c r="QVB10" s="128"/>
      <c r="QVC10" s="128"/>
      <c r="QVD10" s="128"/>
      <c r="QVE10" s="128"/>
      <c r="QVF10" s="128"/>
      <c r="QVG10" s="128"/>
      <c r="QVH10" s="128"/>
      <c r="QVI10" s="128"/>
      <c r="QVJ10" s="128"/>
      <c r="QVK10" s="128"/>
      <c r="QVL10" s="128"/>
      <c r="QVM10" s="128"/>
      <c r="QVN10" s="128"/>
      <c r="QVO10" s="128"/>
      <c r="QVP10" s="128"/>
      <c r="QVQ10" s="128"/>
      <c r="QVR10" s="128"/>
      <c r="QVS10" s="128"/>
      <c r="QVT10" s="128"/>
      <c r="QVU10" s="128"/>
      <c r="QVV10" s="128"/>
      <c r="QVW10" s="128"/>
      <c r="QVX10" s="128"/>
      <c r="QVY10" s="128"/>
      <c r="QVZ10" s="128"/>
      <c r="QWA10" s="128"/>
      <c r="QWB10" s="128"/>
      <c r="QWC10" s="128"/>
      <c r="QWD10" s="128"/>
      <c r="QWE10" s="128"/>
      <c r="QWF10" s="128"/>
      <c r="QWG10" s="128"/>
      <c r="QWH10" s="128"/>
      <c r="QWI10" s="128"/>
      <c r="QWJ10" s="128"/>
      <c r="QWK10" s="128"/>
      <c r="QWL10" s="128"/>
      <c r="QWM10" s="128"/>
      <c r="QWN10" s="128"/>
      <c r="QWO10" s="128"/>
      <c r="QWP10" s="128"/>
      <c r="QWQ10" s="128"/>
      <c r="QWR10" s="128"/>
      <c r="QWS10" s="128"/>
      <c r="QWT10" s="128"/>
      <c r="QWU10" s="128"/>
      <c r="QWV10" s="128"/>
      <c r="QWW10" s="128"/>
      <c r="QWX10" s="128"/>
      <c r="QWY10" s="128"/>
      <c r="QWZ10" s="128"/>
      <c r="QXA10" s="128"/>
      <c r="QXB10" s="128"/>
      <c r="QXC10" s="128"/>
      <c r="QXD10" s="128"/>
      <c r="QXE10" s="128"/>
      <c r="QXF10" s="128"/>
      <c r="QXG10" s="128"/>
      <c r="QXH10" s="128"/>
      <c r="QXI10" s="128"/>
      <c r="QXJ10" s="128"/>
      <c r="QXK10" s="128"/>
      <c r="QXL10" s="128"/>
      <c r="QXM10" s="128"/>
      <c r="QXN10" s="128"/>
      <c r="QXO10" s="128"/>
      <c r="QXP10" s="128"/>
      <c r="QXQ10" s="128"/>
      <c r="QXR10" s="128"/>
      <c r="QXS10" s="128"/>
      <c r="QXT10" s="128"/>
      <c r="QXU10" s="128"/>
      <c r="QXV10" s="128"/>
      <c r="QXW10" s="128"/>
      <c r="QXX10" s="128"/>
      <c r="QXY10" s="128"/>
      <c r="QXZ10" s="128"/>
      <c r="QYA10" s="128"/>
      <c r="QYB10" s="128"/>
      <c r="QYC10" s="128"/>
      <c r="QYD10" s="128"/>
      <c r="QYE10" s="128"/>
      <c r="QYF10" s="128"/>
      <c r="QYG10" s="128"/>
      <c r="QYH10" s="128"/>
      <c r="QYI10" s="128"/>
      <c r="QYJ10" s="128"/>
      <c r="QYK10" s="128"/>
      <c r="QYL10" s="128"/>
      <c r="QYM10" s="128"/>
      <c r="QYN10" s="128"/>
      <c r="QYO10" s="128"/>
      <c r="QYP10" s="128"/>
      <c r="QYQ10" s="128"/>
      <c r="QYR10" s="128"/>
      <c r="QYS10" s="128"/>
      <c r="QYT10" s="128"/>
      <c r="QYU10" s="128"/>
      <c r="QYV10" s="128"/>
      <c r="QYW10" s="128"/>
      <c r="QYX10" s="128"/>
      <c r="QYY10" s="128"/>
      <c r="QYZ10" s="128"/>
      <c r="QZA10" s="128"/>
      <c r="QZB10" s="128"/>
      <c r="QZC10" s="128"/>
      <c r="QZD10" s="128"/>
      <c r="QZE10" s="128"/>
      <c r="QZF10" s="128"/>
      <c r="QZG10" s="128"/>
      <c r="QZH10" s="128"/>
      <c r="QZI10" s="128"/>
      <c r="QZJ10" s="128"/>
      <c r="QZK10" s="128"/>
      <c r="QZL10" s="128"/>
      <c r="QZM10" s="128"/>
      <c r="QZN10" s="128"/>
      <c r="QZO10" s="128"/>
      <c r="QZP10" s="128"/>
      <c r="QZQ10" s="128"/>
      <c r="QZR10" s="128"/>
      <c r="QZS10" s="128"/>
      <c r="QZT10" s="128"/>
      <c r="QZU10" s="128"/>
      <c r="QZV10" s="128"/>
      <c r="QZW10" s="128"/>
      <c r="QZX10" s="128"/>
      <c r="QZY10" s="128"/>
      <c r="QZZ10" s="128"/>
      <c r="RAA10" s="128"/>
      <c r="RAB10" s="128"/>
      <c r="RAC10" s="128"/>
      <c r="RAD10" s="128"/>
      <c r="RAE10" s="128"/>
      <c r="RAF10" s="128"/>
      <c r="RAG10" s="128"/>
      <c r="RAH10" s="128"/>
      <c r="RAI10" s="128"/>
      <c r="RAJ10" s="128"/>
      <c r="RAK10" s="128"/>
      <c r="RAL10" s="128"/>
      <c r="RAM10" s="128"/>
      <c r="RAN10" s="128"/>
      <c r="RAO10" s="128"/>
      <c r="RAP10" s="128"/>
      <c r="RAQ10" s="128"/>
      <c r="RAR10" s="128"/>
      <c r="RAS10" s="128"/>
      <c r="RAT10" s="128"/>
      <c r="RAU10" s="128"/>
      <c r="RAV10" s="128"/>
      <c r="RAW10" s="128"/>
      <c r="RAX10" s="128"/>
      <c r="RAY10" s="128"/>
      <c r="RAZ10" s="128"/>
      <c r="RBA10" s="128"/>
      <c r="RBB10" s="128"/>
      <c r="RBC10" s="128"/>
      <c r="RBD10" s="128"/>
      <c r="RBE10" s="128"/>
      <c r="RBF10" s="128"/>
      <c r="RBG10" s="128"/>
      <c r="RBH10" s="128"/>
      <c r="RBI10" s="128"/>
      <c r="RBJ10" s="128"/>
      <c r="RBK10" s="128"/>
      <c r="RBL10" s="128"/>
      <c r="RBM10" s="128"/>
      <c r="RBN10" s="128"/>
      <c r="RBO10" s="128"/>
      <c r="RBP10" s="128"/>
      <c r="RBQ10" s="128"/>
      <c r="RBR10" s="128"/>
      <c r="RBS10" s="128"/>
      <c r="RBT10" s="128"/>
      <c r="RBU10" s="128"/>
      <c r="RBV10" s="128"/>
      <c r="RBW10" s="128"/>
      <c r="RBX10" s="128"/>
      <c r="RBY10" s="128"/>
      <c r="RBZ10" s="128"/>
      <c r="RCA10" s="128"/>
      <c r="RCB10" s="128"/>
      <c r="RCC10" s="128"/>
      <c r="RCD10" s="128"/>
      <c r="RCE10" s="128"/>
      <c r="RCF10" s="128"/>
      <c r="RCG10" s="128"/>
      <c r="RCH10" s="128"/>
      <c r="RCI10" s="128"/>
      <c r="RCJ10" s="128"/>
      <c r="RCK10" s="128"/>
      <c r="RCL10" s="128"/>
      <c r="RCM10" s="128"/>
      <c r="RCN10" s="128"/>
      <c r="RCO10" s="128"/>
      <c r="RCP10" s="128"/>
      <c r="RCQ10" s="128"/>
      <c r="RCR10" s="128"/>
      <c r="RCS10" s="128"/>
      <c r="RCT10" s="128"/>
      <c r="RCU10" s="128"/>
      <c r="RCV10" s="128"/>
      <c r="RCW10" s="128"/>
      <c r="RCX10" s="128"/>
      <c r="RCY10" s="128"/>
      <c r="RCZ10" s="128"/>
      <c r="RDA10" s="128"/>
      <c r="RDB10" s="128"/>
      <c r="RDC10" s="128"/>
      <c r="RDD10" s="128"/>
      <c r="RDE10" s="128"/>
      <c r="RDF10" s="128"/>
      <c r="RDG10" s="128"/>
      <c r="RDH10" s="128"/>
      <c r="RDI10" s="128"/>
      <c r="RDJ10" s="128"/>
      <c r="RDK10" s="128"/>
      <c r="RDL10" s="128"/>
      <c r="RDM10" s="128"/>
      <c r="RDN10" s="128"/>
      <c r="RDO10" s="128"/>
      <c r="RDP10" s="128"/>
      <c r="RDQ10" s="128"/>
      <c r="RDR10" s="128"/>
      <c r="RDS10" s="128"/>
      <c r="RDT10" s="128"/>
      <c r="RDU10" s="128"/>
      <c r="RDV10" s="128"/>
      <c r="RDW10" s="128"/>
      <c r="RDX10" s="128"/>
      <c r="RDY10" s="128"/>
      <c r="RDZ10" s="128"/>
      <c r="REA10" s="128"/>
      <c r="REB10" s="128"/>
      <c r="REC10" s="128"/>
      <c r="RED10" s="128"/>
      <c r="REE10" s="128"/>
      <c r="REF10" s="128"/>
      <c r="REG10" s="128"/>
      <c r="REH10" s="128"/>
      <c r="REI10" s="128"/>
      <c r="REJ10" s="128"/>
      <c r="REK10" s="128"/>
      <c r="REL10" s="128"/>
      <c r="REM10" s="128"/>
      <c r="REN10" s="128"/>
      <c r="REO10" s="128"/>
      <c r="REP10" s="128"/>
      <c r="REQ10" s="128"/>
      <c r="RER10" s="128"/>
      <c r="RES10" s="128"/>
      <c r="RET10" s="128"/>
      <c r="REU10" s="128"/>
      <c r="REV10" s="128"/>
      <c r="REW10" s="128"/>
      <c r="REX10" s="128"/>
      <c r="REY10" s="128"/>
      <c r="REZ10" s="128"/>
      <c r="RFA10" s="128"/>
      <c r="RFB10" s="128"/>
      <c r="RFC10" s="128"/>
      <c r="RFD10" s="128"/>
      <c r="RFE10" s="128"/>
      <c r="RFF10" s="128"/>
      <c r="RFG10" s="128"/>
      <c r="RFH10" s="128"/>
      <c r="RFI10" s="128"/>
      <c r="RFJ10" s="128"/>
      <c r="RFK10" s="128"/>
      <c r="RFL10" s="128"/>
      <c r="RFM10" s="128"/>
      <c r="RFN10" s="128"/>
      <c r="RFO10" s="128"/>
      <c r="RFP10" s="128"/>
      <c r="RFQ10" s="128"/>
      <c r="RFR10" s="128"/>
      <c r="RFS10" s="128"/>
      <c r="RFT10" s="128"/>
      <c r="RFU10" s="128"/>
      <c r="RFV10" s="128"/>
      <c r="RFW10" s="128"/>
      <c r="RFX10" s="128"/>
      <c r="RFY10" s="128"/>
      <c r="RFZ10" s="128"/>
      <c r="RGA10" s="128"/>
      <c r="RGB10" s="128"/>
      <c r="RGC10" s="128"/>
      <c r="RGD10" s="128"/>
      <c r="RGE10" s="128"/>
      <c r="RGF10" s="128"/>
      <c r="RGG10" s="128"/>
      <c r="RGH10" s="128"/>
      <c r="RGI10" s="128"/>
      <c r="RGJ10" s="128"/>
      <c r="RGK10" s="128"/>
      <c r="RGL10" s="128"/>
      <c r="RGM10" s="128"/>
      <c r="RGN10" s="128"/>
      <c r="RGO10" s="128"/>
      <c r="RGP10" s="128"/>
      <c r="RGQ10" s="128"/>
      <c r="RGR10" s="128"/>
      <c r="RGS10" s="128"/>
      <c r="RGT10" s="128"/>
      <c r="RGU10" s="128"/>
      <c r="RGV10" s="128"/>
      <c r="RGW10" s="128"/>
      <c r="RGX10" s="128"/>
      <c r="RGY10" s="128"/>
      <c r="RGZ10" s="128"/>
      <c r="RHA10" s="128"/>
      <c r="RHB10" s="128"/>
      <c r="RHC10" s="128"/>
      <c r="RHD10" s="128"/>
      <c r="RHE10" s="128"/>
      <c r="RHF10" s="128"/>
      <c r="RHG10" s="128"/>
      <c r="RHH10" s="128"/>
      <c r="RHI10" s="128"/>
      <c r="RHJ10" s="128"/>
      <c r="RHK10" s="128"/>
      <c r="RHL10" s="128"/>
      <c r="RHM10" s="128"/>
      <c r="RHN10" s="128"/>
      <c r="RHO10" s="128"/>
      <c r="RHP10" s="128"/>
      <c r="RHQ10" s="128"/>
      <c r="RHR10" s="128"/>
      <c r="RHS10" s="128"/>
      <c r="RHT10" s="128"/>
      <c r="RHU10" s="128"/>
      <c r="RHV10" s="128"/>
      <c r="RHW10" s="128"/>
      <c r="RHX10" s="128"/>
      <c r="RHY10" s="128"/>
      <c r="RHZ10" s="128"/>
      <c r="RIA10" s="128"/>
      <c r="RIB10" s="128"/>
      <c r="RIC10" s="128"/>
      <c r="RID10" s="128"/>
      <c r="RIE10" s="128"/>
      <c r="RIF10" s="128"/>
      <c r="RIG10" s="128"/>
      <c r="RIH10" s="128"/>
      <c r="RII10" s="128"/>
      <c r="RIJ10" s="128"/>
      <c r="RIK10" s="128"/>
      <c r="RIL10" s="128"/>
      <c r="RIM10" s="128"/>
      <c r="RIN10" s="128"/>
      <c r="RIO10" s="128"/>
      <c r="RIP10" s="128"/>
      <c r="RIQ10" s="128"/>
      <c r="RIR10" s="128"/>
      <c r="RIS10" s="128"/>
      <c r="RIT10" s="128"/>
      <c r="RIU10" s="128"/>
      <c r="RIV10" s="128"/>
      <c r="RIW10" s="128"/>
      <c r="RIX10" s="128"/>
      <c r="RIY10" s="128"/>
      <c r="RIZ10" s="128"/>
      <c r="RJA10" s="128"/>
      <c r="RJB10" s="128"/>
      <c r="RJC10" s="128"/>
      <c r="RJD10" s="128"/>
      <c r="RJE10" s="128"/>
      <c r="RJF10" s="128"/>
      <c r="RJG10" s="128"/>
      <c r="RJH10" s="128"/>
      <c r="RJI10" s="128"/>
      <c r="RJJ10" s="128"/>
      <c r="RJK10" s="128"/>
      <c r="RJL10" s="128"/>
      <c r="RJM10" s="128"/>
      <c r="RJN10" s="128"/>
      <c r="RJO10" s="128"/>
      <c r="RJP10" s="128"/>
      <c r="RJQ10" s="128"/>
      <c r="RJR10" s="128"/>
      <c r="RJS10" s="128"/>
      <c r="RJT10" s="128"/>
      <c r="RJU10" s="128"/>
      <c r="RJV10" s="128"/>
      <c r="RJW10" s="128"/>
      <c r="RJX10" s="128"/>
      <c r="RJY10" s="128"/>
      <c r="RJZ10" s="128"/>
      <c r="RKA10" s="128"/>
      <c r="RKB10" s="128"/>
      <c r="RKC10" s="128"/>
      <c r="RKD10" s="128"/>
      <c r="RKE10" s="128"/>
      <c r="RKF10" s="128"/>
      <c r="RKG10" s="128"/>
      <c r="RKH10" s="128"/>
      <c r="RKI10" s="128"/>
      <c r="RKJ10" s="128"/>
      <c r="RKK10" s="128"/>
      <c r="RKL10" s="128"/>
      <c r="RKM10" s="128"/>
      <c r="RKN10" s="128"/>
      <c r="RKO10" s="128"/>
      <c r="RKP10" s="128"/>
      <c r="RKQ10" s="128"/>
      <c r="RKR10" s="128"/>
      <c r="RKS10" s="128"/>
      <c r="RKT10" s="128"/>
      <c r="RKU10" s="128"/>
      <c r="RKV10" s="128"/>
      <c r="RKW10" s="128"/>
      <c r="RKX10" s="128"/>
      <c r="RKY10" s="128"/>
      <c r="RKZ10" s="128"/>
      <c r="RLA10" s="128"/>
      <c r="RLB10" s="128"/>
      <c r="RLC10" s="128"/>
      <c r="RLD10" s="128"/>
      <c r="RLE10" s="128"/>
      <c r="RLF10" s="128"/>
      <c r="RLG10" s="128"/>
      <c r="RLH10" s="128"/>
      <c r="RLI10" s="128"/>
      <c r="RLJ10" s="128"/>
      <c r="RLK10" s="128"/>
      <c r="RLL10" s="128"/>
      <c r="RLM10" s="128"/>
      <c r="RLN10" s="128"/>
      <c r="RLO10" s="128"/>
      <c r="RLP10" s="128"/>
      <c r="RLQ10" s="128"/>
      <c r="RLR10" s="128"/>
      <c r="RLS10" s="128"/>
      <c r="RLT10" s="128"/>
      <c r="RLU10" s="128"/>
      <c r="RLV10" s="128"/>
      <c r="RLW10" s="128"/>
      <c r="RLX10" s="128"/>
      <c r="RLY10" s="128"/>
      <c r="RLZ10" s="128"/>
      <c r="RMA10" s="128"/>
      <c r="RMB10" s="128"/>
      <c r="RMC10" s="128"/>
      <c r="RMD10" s="128"/>
      <c r="RME10" s="128"/>
      <c r="RMF10" s="128"/>
      <c r="RMG10" s="128"/>
      <c r="RMH10" s="128"/>
      <c r="RMI10" s="128"/>
      <c r="RMJ10" s="128"/>
      <c r="RMK10" s="128"/>
      <c r="RML10" s="128"/>
      <c r="RMM10" s="128"/>
      <c r="RMN10" s="128"/>
      <c r="RMO10" s="128"/>
      <c r="RMP10" s="128"/>
      <c r="RMQ10" s="128"/>
      <c r="RMR10" s="128"/>
      <c r="RMS10" s="128"/>
      <c r="RMT10" s="128"/>
      <c r="RMU10" s="128"/>
      <c r="RMV10" s="128"/>
      <c r="RMW10" s="128"/>
      <c r="RMX10" s="128"/>
      <c r="RMY10" s="128"/>
      <c r="RMZ10" s="128"/>
      <c r="RNA10" s="128"/>
      <c r="RNB10" s="128"/>
      <c r="RNC10" s="128"/>
      <c r="RND10" s="128"/>
      <c r="RNE10" s="128"/>
      <c r="RNF10" s="128"/>
      <c r="RNG10" s="128"/>
      <c r="RNH10" s="128"/>
      <c r="RNI10" s="128"/>
      <c r="RNJ10" s="128"/>
      <c r="RNK10" s="128"/>
      <c r="RNL10" s="128"/>
      <c r="RNM10" s="128"/>
      <c r="RNN10" s="128"/>
      <c r="RNO10" s="128"/>
      <c r="RNP10" s="128"/>
      <c r="RNQ10" s="128"/>
      <c r="RNR10" s="128"/>
      <c r="RNS10" s="128"/>
      <c r="RNT10" s="128"/>
      <c r="RNU10" s="128"/>
      <c r="RNV10" s="128"/>
      <c r="RNW10" s="128"/>
      <c r="RNX10" s="128"/>
      <c r="RNY10" s="128"/>
      <c r="RNZ10" s="128"/>
      <c r="ROA10" s="128"/>
      <c r="ROB10" s="128"/>
      <c r="ROC10" s="128"/>
      <c r="ROD10" s="128"/>
      <c r="ROE10" s="128"/>
      <c r="ROF10" s="128"/>
      <c r="ROG10" s="128"/>
      <c r="ROH10" s="128"/>
      <c r="ROI10" s="128"/>
      <c r="ROJ10" s="128"/>
      <c r="ROK10" s="128"/>
      <c r="ROL10" s="128"/>
      <c r="ROM10" s="128"/>
      <c r="RON10" s="128"/>
      <c r="ROO10" s="128"/>
      <c r="ROP10" s="128"/>
      <c r="ROQ10" s="128"/>
      <c r="ROR10" s="128"/>
      <c r="ROS10" s="128"/>
      <c r="ROT10" s="128"/>
      <c r="ROU10" s="128"/>
      <c r="ROV10" s="128"/>
      <c r="ROW10" s="128"/>
      <c r="ROX10" s="128"/>
      <c r="ROY10" s="128"/>
      <c r="ROZ10" s="128"/>
      <c r="RPA10" s="128"/>
      <c r="RPB10" s="128"/>
      <c r="RPC10" s="128"/>
      <c r="RPD10" s="128"/>
      <c r="RPE10" s="128"/>
      <c r="RPF10" s="128"/>
      <c r="RPG10" s="128"/>
      <c r="RPH10" s="128"/>
      <c r="RPI10" s="128"/>
      <c r="RPJ10" s="128"/>
      <c r="RPK10" s="128"/>
      <c r="RPL10" s="128"/>
      <c r="RPM10" s="128"/>
      <c r="RPN10" s="128"/>
      <c r="RPO10" s="128"/>
      <c r="RPP10" s="128"/>
      <c r="RPQ10" s="128"/>
      <c r="RPR10" s="128"/>
      <c r="RPS10" s="128"/>
      <c r="RPT10" s="128"/>
      <c r="RPU10" s="128"/>
      <c r="RPV10" s="128"/>
      <c r="RPW10" s="128"/>
      <c r="RPX10" s="128"/>
      <c r="RPY10" s="128"/>
      <c r="RPZ10" s="128"/>
      <c r="RQA10" s="128"/>
      <c r="RQB10" s="128"/>
      <c r="RQC10" s="128"/>
      <c r="RQD10" s="128"/>
      <c r="RQE10" s="128"/>
      <c r="RQF10" s="128"/>
      <c r="RQG10" s="128"/>
      <c r="RQH10" s="128"/>
      <c r="RQI10" s="128"/>
      <c r="RQJ10" s="128"/>
      <c r="RQK10" s="128"/>
      <c r="RQL10" s="128"/>
      <c r="RQM10" s="128"/>
      <c r="RQN10" s="128"/>
      <c r="RQO10" s="128"/>
      <c r="RQP10" s="128"/>
      <c r="RQQ10" s="128"/>
      <c r="RQR10" s="128"/>
      <c r="RQS10" s="128"/>
      <c r="RQT10" s="128"/>
      <c r="RQU10" s="128"/>
      <c r="RQV10" s="128"/>
      <c r="RQW10" s="128"/>
      <c r="RQX10" s="128"/>
      <c r="RQY10" s="128"/>
      <c r="RQZ10" s="128"/>
      <c r="RRA10" s="128"/>
      <c r="RRB10" s="128"/>
      <c r="RRC10" s="128"/>
      <c r="RRD10" s="128"/>
      <c r="RRE10" s="128"/>
      <c r="RRF10" s="128"/>
      <c r="RRG10" s="128"/>
      <c r="RRH10" s="128"/>
      <c r="RRI10" s="128"/>
      <c r="RRJ10" s="128"/>
      <c r="RRK10" s="128"/>
      <c r="RRL10" s="128"/>
      <c r="RRM10" s="128"/>
      <c r="RRN10" s="128"/>
      <c r="RRO10" s="128"/>
      <c r="RRP10" s="128"/>
      <c r="RRQ10" s="128"/>
      <c r="RRR10" s="128"/>
      <c r="RRS10" s="128"/>
      <c r="RRT10" s="128"/>
      <c r="RRU10" s="128"/>
      <c r="RRV10" s="128"/>
      <c r="RRW10" s="128"/>
      <c r="RRX10" s="128"/>
      <c r="RRY10" s="128"/>
      <c r="RRZ10" s="128"/>
      <c r="RSA10" s="128"/>
      <c r="RSB10" s="128"/>
      <c r="RSC10" s="128"/>
      <c r="RSD10" s="128"/>
      <c r="RSE10" s="128"/>
      <c r="RSF10" s="128"/>
      <c r="RSG10" s="128"/>
      <c r="RSH10" s="128"/>
      <c r="RSI10" s="128"/>
      <c r="RSJ10" s="128"/>
      <c r="RSK10" s="128"/>
      <c r="RSL10" s="128"/>
      <c r="RSM10" s="128"/>
      <c r="RSN10" s="128"/>
      <c r="RSO10" s="128"/>
      <c r="RSP10" s="128"/>
      <c r="RSQ10" s="128"/>
      <c r="RSR10" s="128"/>
      <c r="RSS10" s="128"/>
      <c r="RST10" s="128"/>
      <c r="RSU10" s="128"/>
      <c r="RSV10" s="128"/>
      <c r="RSW10" s="128"/>
      <c r="RSX10" s="128"/>
      <c r="RSY10" s="128"/>
      <c r="RSZ10" s="128"/>
      <c r="RTA10" s="128"/>
      <c r="RTB10" s="128"/>
      <c r="RTC10" s="128"/>
      <c r="RTD10" s="128"/>
      <c r="RTE10" s="128"/>
      <c r="RTF10" s="128"/>
      <c r="RTG10" s="128"/>
      <c r="RTH10" s="128"/>
      <c r="RTI10" s="128"/>
      <c r="RTJ10" s="128"/>
      <c r="RTK10" s="128"/>
      <c r="RTL10" s="128"/>
      <c r="RTM10" s="128"/>
      <c r="RTN10" s="128"/>
      <c r="RTO10" s="128"/>
      <c r="RTP10" s="128"/>
      <c r="RTQ10" s="128"/>
      <c r="RTR10" s="128"/>
      <c r="RTS10" s="128"/>
      <c r="RTT10" s="128"/>
      <c r="RTU10" s="128"/>
      <c r="RTV10" s="128"/>
      <c r="RTW10" s="128"/>
      <c r="RTX10" s="128"/>
      <c r="RTY10" s="128"/>
      <c r="RTZ10" s="128"/>
      <c r="RUA10" s="128"/>
      <c r="RUB10" s="128"/>
      <c r="RUC10" s="128"/>
      <c r="RUD10" s="128"/>
      <c r="RUE10" s="128"/>
      <c r="RUF10" s="128"/>
      <c r="RUG10" s="128"/>
      <c r="RUH10" s="128"/>
      <c r="RUI10" s="128"/>
      <c r="RUJ10" s="128"/>
      <c r="RUK10" s="128"/>
      <c r="RUL10" s="128"/>
      <c r="RUM10" s="128"/>
      <c r="RUN10" s="128"/>
      <c r="RUO10" s="128"/>
      <c r="RUP10" s="128"/>
      <c r="RUQ10" s="128"/>
      <c r="RUR10" s="128"/>
      <c r="RUS10" s="128"/>
      <c r="RUT10" s="128"/>
      <c r="RUU10" s="128"/>
      <c r="RUV10" s="128"/>
      <c r="RUW10" s="128"/>
      <c r="RUX10" s="128"/>
      <c r="RUY10" s="128"/>
      <c r="RUZ10" s="128"/>
      <c r="RVA10" s="128"/>
      <c r="RVB10" s="128"/>
      <c r="RVC10" s="128"/>
      <c r="RVD10" s="128"/>
      <c r="RVE10" s="128"/>
      <c r="RVF10" s="128"/>
      <c r="RVG10" s="128"/>
      <c r="RVH10" s="128"/>
      <c r="RVI10" s="128"/>
      <c r="RVJ10" s="128"/>
      <c r="RVK10" s="128"/>
      <c r="RVL10" s="128"/>
      <c r="RVM10" s="128"/>
      <c r="RVN10" s="128"/>
      <c r="RVO10" s="128"/>
      <c r="RVP10" s="128"/>
      <c r="RVQ10" s="128"/>
      <c r="RVR10" s="128"/>
      <c r="RVS10" s="128"/>
      <c r="RVT10" s="128"/>
      <c r="RVU10" s="128"/>
      <c r="RVV10" s="128"/>
      <c r="RVW10" s="128"/>
      <c r="RVX10" s="128"/>
      <c r="RVY10" s="128"/>
      <c r="RVZ10" s="128"/>
      <c r="RWA10" s="128"/>
      <c r="RWB10" s="128"/>
      <c r="RWC10" s="128"/>
      <c r="RWD10" s="128"/>
      <c r="RWE10" s="128"/>
      <c r="RWF10" s="128"/>
      <c r="RWG10" s="128"/>
      <c r="RWH10" s="128"/>
      <c r="RWI10" s="128"/>
      <c r="RWJ10" s="128"/>
      <c r="RWK10" s="128"/>
      <c r="RWL10" s="128"/>
      <c r="RWM10" s="128"/>
      <c r="RWN10" s="128"/>
      <c r="RWO10" s="128"/>
      <c r="RWP10" s="128"/>
      <c r="RWQ10" s="128"/>
      <c r="RWR10" s="128"/>
      <c r="RWS10" s="128"/>
      <c r="RWT10" s="128"/>
      <c r="RWU10" s="128"/>
      <c r="RWV10" s="128"/>
      <c r="RWW10" s="128"/>
      <c r="RWX10" s="128"/>
      <c r="RWY10" s="128"/>
      <c r="RWZ10" s="128"/>
      <c r="RXA10" s="128"/>
      <c r="RXB10" s="128"/>
      <c r="RXC10" s="128"/>
      <c r="RXD10" s="128"/>
      <c r="RXE10" s="128"/>
      <c r="RXF10" s="128"/>
      <c r="RXG10" s="128"/>
      <c r="RXH10" s="128"/>
      <c r="RXI10" s="128"/>
      <c r="RXJ10" s="128"/>
      <c r="RXK10" s="128"/>
      <c r="RXL10" s="128"/>
      <c r="RXM10" s="128"/>
      <c r="RXN10" s="128"/>
      <c r="RXO10" s="128"/>
      <c r="RXP10" s="128"/>
      <c r="RXQ10" s="128"/>
      <c r="RXR10" s="128"/>
      <c r="RXS10" s="128"/>
      <c r="RXT10" s="128"/>
      <c r="RXU10" s="128"/>
      <c r="RXV10" s="128"/>
      <c r="RXW10" s="128"/>
      <c r="RXX10" s="128"/>
      <c r="RXY10" s="128"/>
      <c r="RXZ10" s="128"/>
      <c r="RYA10" s="128"/>
      <c r="RYB10" s="128"/>
      <c r="RYC10" s="128"/>
      <c r="RYD10" s="128"/>
      <c r="RYE10" s="128"/>
      <c r="RYF10" s="128"/>
      <c r="RYG10" s="128"/>
      <c r="RYH10" s="128"/>
      <c r="RYI10" s="128"/>
      <c r="RYJ10" s="128"/>
      <c r="RYK10" s="128"/>
      <c r="RYL10" s="128"/>
      <c r="RYM10" s="128"/>
      <c r="RYN10" s="128"/>
      <c r="RYO10" s="128"/>
      <c r="RYP10" s="128"/>
      <c r="RYQ10" s="128"/>
      <c r="RYR10" s="128"/>
      <c r="RYS10" s="128"/>
      <c r="RYT10" s="128"/>
      <c r="RYU10" s="128"/>
      <c r="RYV10" s="128"/>
      <c r="RYW10" s="128"/>
      <c r="RYX10" s="128"/>
      <c r="RYY10" s="128"/>
      <c r="RYZ10" s="128"/>
      <c r="RZA10" s="128"/>
      <c r="RZB10" s="128"/>
      <c r="RZC10" s="128"/>
      <c r="RZD10" s="128"/>
      <c r="RZE10" s="128"/>
      <c r="RZF10" s="128"/>
      <c r="RZG10" s="128"/>
      <c r="RZH10" s="128"/>
      <c r="RZI10" s="128"/>
      <c r="RZJ10" s="128"/>
      <c r="RZK10" s="128"/>
      <c r="RZL10" s="128"/>
      <c r="RZM10" s="128"/>
      <c r="RZN10" s="128"/>
      <c r="RZO10" s="128"/>
      <c r="RZP10" s="128"/>
      <c r="RZQ10" s="128"/>
      <c r="RZR10" s="128"/>
      <c r="RZS10" s="128"/>
      <c r="RZT10" s="128"/>
      <c r="RZU10" s="128"/>
      <c r="RZV10" s="128"/>
      <c r="RZW10" s="128"/>
      <c r="RZX10" s="128"/>
      <c r="RZY10" s="128"/>
      <c r="RZZ10" s="128"/>
      <c r="SAA10" s="128"/>
      <c r="SAB10" s="128"/>
      <c r="SAC10" s="128"/>
      <c r="SAD10" s="128"/>
      <c r="SAE10" s="128"/>
      <c r="SAF10" s="128"/>
      <c r="SAG10" s="128"/>
      <c r="SAH10" s="128"/>
      <c r="SAI10" s="128"/>
      <c r="SAJ10" s="128"/>
      <c r="SAK10" s="128"/>
      <c r="SAL10" s="128"/>
      <c r="SAM10" s="128"/>
      <c r="SAN10" s="128"/>
      <c r="SAO10" s="128"/>
      <c r="SAP10" s="128"/>
      <c r="SAQ10" s="128"/>
      <c r="SAR10" s="128"/>
      <c r="SAS10" s="128"/>
      <c r="SAT10" s="128"/>
      <c r="SAU10" s="128"/>
      <c r="SAV10" s="128"/>
      <c r="SAW10" s="128"/>
      <c r="SAX10" s="128"/>
      <c r="SAY10" s="128"/>
      <c r="SAZ10" s="128"/>
      <c r="SBA10" s="128"/>
      <c r="SBB10" s="128"/>
      <c r="SBC10" s="128"/>
      <c r="SBD10" s="128"/>
      <c r="SBE10" s="128"/>
      <c r="SBF10" s="128"/>
      <c r="SBG10" s="128"/>
      <c r="SBH10" s="128"/>
      <c r="SBI10" s="128"/>
      <c r="SBJ10" s="128"/>
      <c r="SBK10" s="128"/>
      <c r="SBL10" s="128"/>
      <c r="SBM10" s="128"/>
      <c r="SBN10" s="128"/>
      <c r="SBO10" s="128"/>
      <c r="SBP10" s="128"/>
      <c r="SBQ10" s="128"/>
      <c r="SBR10" s="128"/>
      <c r="SBS10" s="128"/>
      <c r="SBT10" s="128"/>
      <c r="SBU10" s="128"/>
      <c r="SBV10" s="128"/>
      <c r="SBW10" s="128"/>
      <c r="SBX10" s="128"/>
      <c r="SBY10" s="128"/>
      <c r="SBZ10" s="128"/>
      <c r="SCA10" s="128"/>
      <c r="SCB10" s="128"/>
      <c r="SCC10" s="128"/>
      <c r="SCD10" s="128"/>
      <c r="SCE10" s="128"/>
      <c r="SCF10" s="128"/>
      <c r="SCG10" s="128"/>
      <c r="SCH10" s="128"/>
      <c r="SCI10" s="128"/>
      <c r="SCJ10" s="128"/>
      <c r="SCK10" s="128"/>
      <c r="SCL10" s="128"/>
      <c r="SCM10" s="128"/>
      <c r="SCN10" s="128"/>
      <c r="SCO10" s="128"/>
      <c r="SCP10" s="128"/>
      <c r="SCQ10" s="128"/>
      <c r="SCR10" s="128"/>
      <c r="SCS10" s="128"/>
      <c r="SCT10" s="128"/>
      <c r="SCU10" s="128"/>
      <c r="SCV10" s="128"/>
      <c r="SCW10" s="128"/>
      <c r="SCX10" s="128"/>
      <c r="SCY10" s="128"/>
      <c r="SCZ10" s="128"/>
      <c r="SDA10" s="128"/>
      <c r="SDB10" s="128"/>
      <c r="SDC10" s="128"/>
      <c r="SDD10" s="128"/>
      <c r="SDE10" s="128"/>
      <c r="SDF10" s="128"/>
      <c r="SDG10" s="128"/>
      <c r="SDH10" s="128"/>
      <c r="SDI10" s="128"/>
      <c r="SDJ10" s="128"/>
      <c r="SDK10" s="128"/>
      <c r="SDL10" s="128"/>
      <c r="SDM10" s="128"/>
      <c r="SDN10" s="128"/>
      <c r="SDO10" s="128"/>
      <c r="SDP10" s="128"/>
      <c r="SDQ10" s="128"/>
      <c r="SDR10" s="128"/>
      <c r="SDS10" s="128"/>
      <c r="SDT10" s="128"/>
      <c r="SDU10" s="128"/>
      <c r="SDV10" s="128"/>
      <c r="SDW10" s="128"/>
      <c r="SDX10" s="128"/>
      <c r="SDY10" s="128"/>
      <c r="SDZ10" s="128"/>
      <c r="SEA10" s="128"/>
      <c r="SEB10" s="128"/>
      <c r="SEC10" s="128"/>
      <c r="SED10" s="128"/>
      <c r="SEE10" s="128"/>
      <c r="SEF10" s="128"/>
      <c r="SEG10" s="128"/>
      <c r="SEH10" s="128"/>
      <c r="SEI10" s="128"/>
      <c r="SEJ10" s="128"/>
      <c r="SEK10" s="128"/>
      <c r="SEL10" s="128"/>
      <c r="SEM10" s="128"/>
      <c r="SEN10" s="128"/>
      <c r="SEO10" s="128"/>
      <c r="SEP10" s="128"/>
      <c r="SEQ10" s="128"/>
      <c r="SER10" s="128"/>
      <c r="SES10" s="128"/>
      <c r="SET10" s="128"/>
      <c r="SEU10" s="128"/>
      <c r="SEV10" s="128"/>
      <c r="SEW10" s="128"/>
      <c r="SEX10" s="128"/>
      <c r="SEY10" s="128"/>
      <c r="SEZ10" s="128"/>
      <c r="SFA10" s="128"/>
      <c r="SFB10" s="128"/>
      <c r="SFC10" s="128"/>
      <c r="SFD10" s="128"/>
      <c r="SFE10" s="128"/>
      <c r="SFF10" s="128"/>
      <c r="SFG10" s="128"/>
      <c r="SFH10" s="128"/>
      <c r="SFI10" s="128"/>
      <c r="SFJ10" s="128"/>
      <c r="SFK10" s="128"/>
      <c r="SFL10" s="128"/>
      <c r="SFM10" s="128"/>
      <c r="SFN10" s="128"/>
      <c r="SFO10" s="128"/>
      <c r="SFP10" s="128"/>
      <c r="SFQ10" s="128"/>
      <c r="SFR10" s="128"/>
      <c r="SFS10" s="128"/>
      <c r="SFT10" s="128"/>
      <c r="SFU10" s="128"/>
      <c r="SFV10" s="128"/>
      <c r="SFW10" s="128"/>
      <c r="SFX10" s="128"/>
      <c r="SFY10" s="128"/>
      <c r="SFZ10" s="128"/>
      <c r="SGA10" s="128"/>
      <c r="SGB10" s="128"/>
      <c r="SGC10" s="128"/>
      <c r="SGD10" s="128"/>
      <c r="SGE10" s="128"/>
      <c r="SGF10" s="128"/>
      <c r="SGG10" s="128"/>
      <c r="SGH10" s="128"/>
      <c r="SGI10" s="128"/>
      <c r="SGJ10" s="128"/>
      <c r="SGK10" s="128"/>
      <c r="SGL10" s="128"/>
      <c r="SGM10" s="128"/>
      <c r="SGN10" s="128"/>
      <c r="SGO10" s="128"/>
      <c r="SGP10" s="128"/>
      <c r="SGQ10" s="128"/>
      <c r="SGR10" s="128"/>
      <c r="SGS10" s="128"/>
      <c r="SGT10" s="128"/>
      <c r="SGU10" s="128"/>
      <c r="SGV10" s="128"/>
      <c r="SGW10" s="128"/>
      <c r="SGX10" s="128"/>
      <c r="SGY10" s="128"/>
      <c r="SGZ10" s="128"/>
      <c r="SHA10" s="128"/>
      <c r="SHB10" s="128"/>
      <c r="SHC10" s="128"/>
      <c r="SHD10" s="128"/>
      <c r="SHE10" s="128"/>
      <c r="SHF10" s="128"/>
      <c r="SHG10" s="128"/>
      <c r="SHH10" s="128"/>
      <c r="SHI10" s="128"/>
      <c r="SHJ10" s="128"/>
      <c r="SHK10" s="128"/>
      <c r="SHL10" s="128"/>
      <c r="SHM10" s="128"/>
      <c r="SHN10" s="128"/>
      <c r="SHO10" s="128"/>
      <c r="SHP10" s="128"/>
      <c r="SHQ10" s="128"/>
      <c r="SHR10" s="128"/>
      <c r="SHS10" s="128"/>
      <c r="SHT10" s="128"/>
      <c r="SHU10" s="128"/>
      <c r="SHV10" s="128"/>
      <c r="SHW10" s="128"/>
      <c r="SHX10" s="128"/>
      <c r="SHY10" s="128"/>
      <c r="SHZ10" s="128"/>
      <c r="SIA10" s="128"/>
      <c r="SIB10" s="128"/>
      <c r="SIC10" s="128"/>
      <c r="SID10" s="128"/>
      <c r="SIE10" s="128"/>
      <c r="SIF10" s="128"/>
      <c r="SIG10" s="128"/>
      <c r="SIH10" s="128"/>
      <c r="SII10" s="128"/>
      <c r="SIJ10" s="128"/>
      <c r="SIK10" s="128"/>
      <c r="SIL10" s="128"/>
      <c r="SIM10" s="128"/>
      <c r="SIN10" s="128"/>
      <c r="SIO10" s="128"/>
      <c r="SIP10" s="128"/>
      <c r="SIQ10" s="128"/>
      <c r="SIR10" s="128"/>
      <c r="SIS10" s="128"/>
      <c r="SIT10" s="128"/>
      <c r="SIU10" s="128"/>
      <c r="SIV10" s="128"/>
      <c r="SIW10" s="128"/>
      <c r="SIX10" s="128"/>
      <c r="SIY10" s="128"/>
      <c r="SIZ10" s="128"/>
      <c r="SJA10" s="128"/>
      <c r="SJB10" s="128"/>
      <c r="SJC10" s="128"/>
      <c r="SJD10" s="128"/>
      <c r="SJE10" s="128"/>
      <c r="SJF10" s="128"/>
      <c r="SJG10" s="128"/>
      <c r="SJH10" s="128"/>
      <c r="SJI10" s="128"/>
      <c r="SJJ10" s="128"/>
      <c r="SJK10" s="128"/>
      <c r="SJL10" s="128"/>
      <c r="SJM10" s="128"/>
      <c r="SJN10" s="128"/>
      <c r="SJO10" s="128"/>
      <c r="SJP10" s="128"/>
      <c r="SJQ10" s="128"/>
      <c r="SJR10" s="128"/>
      <c r="SJS10" s="128"/>
      <c r="SJT10" s="128"/>
      <c r="SJU10" s="128"/>
      <c r="SJV10" s="128"/>
      <c r="SJW10" s="128"/>
      <c r="SJX10" s="128"/>
      <c r="SJY10" s="128"/>
      <c r="SJZ10" s="128"/>
      <c r="SKA10" s="128"/>
      <c r="SKB10" s="128"/>
      <c r="SKC10" s="128"/>
      <c r="SKD10" s="128"/>
      <c r="SKE10" s="128"/>
      <c r="SKF10" s="128"/>
      <c r="SKG10" s="128"/>
      <c r="SKH10" s="128"/>
      <c r="SKI10" s="128"/>
      <c r="SKJ10" s="128"/>
      <c r="SKK10" s="128"/>
      <c r="SKL10" s="128"/>
      <c r="SKM10" s="128"/>
      <c r="SKN10" s="128"/>
      <c r="SKO10" s="128"/>
      <c r="SKP10" s="128"/>
      <c r="SKQ10" s="128"/>
      <c r="SKR10" s="128"/>
      <c r="SKS10" s="128"/>
      <c r="SKT10" s="128"/>
      <c r="SKU10" s="128"/>
      <c r="SKV10" s="128"/>
      <c r="SKW10" s="128"/>
      <c r="SKX10" s="128"/>
      <c r="SKY10" s="128"/>
      <c r="SKZ10" s="128"/>
      <c r="SLA10" s="128"/>
      <c r="SLB10" s="128"/>
      <c r="SLC10" s="128"/>
      <c r="SLD10" s="128"/>
      <c r="SLE10" s="128"/>
      <c r="SLF10" s="128"/>
      <c r="SLG10" s="128"/>
      <c r="SLH10" s="128"/>
      <c r="SLI10" s="128"/>
      <c r="SLJ10" s="128"/>
      <c r="SLK10" s="128"/>
      <c r="SLL10" s="128"/>
      <c r="SLM10" s="128"/>
      <c r="SLN10" s="128"/>
      <c r="SLO10" s="128"/>
      <c r="SLP10" s="128"/>
      <c r="SLQ10" s="128"/>
      <c r="SLR10" s="128"/>
      <c r="SLS10" s="128"/>
      <c r="SLT10" s="128"/>
      <c r="SLU10" s="128"/>
      <c r="SLV10" s="128"/>
      <c r="SLW10" s="128"/>
      <c r="SLX10" s="128"/>
      <c r="SLY10" s="128"/>
      <c r="SLZ10" s="128"/>
      <c r="SMA10" s="128"/>
      <c r="SMB10" s="128"/>
      <c r="SMC10" s="128"/>
      <c r="SMD10" s="128"/>
      <c r="SME10" s="128"/>
      <c r="SMF10" s="128"/>
      <c r="SMG10" s="128"/>
      <c r="SMH10" s="128"/>
      <c r="SMI10" s="128"/>
      <c r="SMJ10" s="128"/>
      <c r="SMK10" s="128"/>
      <c r="SML10" s="128"/>
      <c r="SMM10" s="128"/>
      <c r="SMN10" s="128"/>
      <c r="SMO10" s="128"/>
      <c r="SMP10" s="128"/>
      <c r="SMQ10" s="128"/>
      <c r="SMR10" s="128"/>
      <c r="SMS10" s="128"/>
      <c r="SMT10" s="128"/>
      <c r="SMU10" s="128"/>
      <c r="SMV10" s="128"/>
      <c r="SMW10" s="128"/>
      <c r="SMX10" s="128"/>
      <c r="SMY10" s="128"/>
      <c r="SMZ10" s="128"/>
      <c r="SNA10" s="128"/>
      <c r="SNB10" s="128"/>
      <c r="SNC10" s="128"/>
      <c r="SND10" s="128"/>
      <c r="SNE10" s="128"/>
      <c r="SNF10" s="128"/>
      <c r="SNG10" s="128"/>
      <c r="SNH10" s="128"/>
      <c r="SNI10" s="128"/>
      <c r="SNJ10" s="128"/>
      <c r="SNK10" s="128"/>
      <c r="SNL10" s="128"/>
      <c r="SNM10" s="128"/>
      <c r="SNN10" s="128"/>
      <c r="SNO10" s="128"/>
      <c r="SNP10" s="128"/>
      <c r="SNQ10" s="128"/>
      <c r="SNR10" s="128"/>
      <c r="SNS10" s="128"/>
      <c r="SNT10" s="128"/>
      <c r="SNU10" s="128"/>
      <c r="SNV10" s="128"/>
      <c r="SNW10" s="128"/>
      <c r="SNX10" s="128"/>
      <c r="SNY10" s="128"/>
      <c r="SNZ10" s="128"/>
      <c r="SOA10" s="128"/>
      <c r="SOB10" s="128"/>
      <c r="SOC10" s="128"/>
      <c r="SOD10" s="128"/>
      <c r="SOE10" s="128"/>
      <c r="SOF10" s="128"/>
      <c r="SOG10" s="128"/>
      <c r="SOH10" s="128"/>
      <c r="SOI10" s="128"/>
      <c r="SOJ10" s="128"/>
      <c r="SOK10" s="128"/>
      <c r="SOL10" s="128"/>
      <c r="SOM10" s="128"/>
      <c r="SON10" s="128"/>
      <c r="SOO10" s="128"/>
      <c r="SOP10" s="128"/>
      <c r="SOQ10" s="128"/>
      <c r="SOR10" s="128"/>
      <c r="SOS10" s="128"/>
      <c r="SOT10" s="128"/>
      <c r="SOU10" s="128"/>
      <c r="SOV10" s="128"/>
      <c r="SOW10" s="128"/>
      <c r="SOX10" s="128"/>
      <c r="SOY10" s="128"/>
      <c r="SOZ10" s="128"/>
      <c r="SPA10" s="128"/>
      <c r="SPB10" s="128"/>
      <c r="SPC10" s="128"/>
      <c r="SPD10" s="128"/>
      <c r="SPE10" s="128"/>
      <c r="SPF10" s="128"/>
      <c r="SPG10" s="128"/>
      <c r="SPH10" s="128"/>
      <c r="SPI10" s="128"/>
      <c r="SPJ10" s="128"/>
      <c r="SPK10" s="128"/>
      <c r="SPL10" s="128"/>
      <c r="SPM10" s="128"/>
      <c r="SPN10" s="128"/>
      <c r="SPO10" s="128"/>
      <c r="SPP10" s="128"/>
      <c r="SPQ10" s="128"/>
      <c r="SPR10" s="128"/>
      <c r="SPS10" s="128"/>
      <c r="SPT10" s="128"/>
      <c r="SPU10" s="128"/>
      <c r="SPV10" s="128"/>
      <c r="SPW10" s="128"/>
      <c r="SPX10" s="128"/>
      <c r="SPY10" s="128"/>
      <c r="SPZ10" s="128"/>
      <c r="SQA10" s="128"/>
      <c r="SQB10" s="128"/>
      <c r="SQC10" s="128"/>
      <c r="SQD10" s="128"/>
      <c r="SQE10" s="128"/>
      <c r="SQF10" s="128"/>
      <c r="SQG10" s="128"/>
      <c r="SQH10" s="128"/>
      <c r="SQI10" s="128"/>
      <c r="SQJ10" s="128"/>
      <c r="SQK10" s="128"/>
      <c r="SQL10" s="128"/>
      <c r="SQM10" s="128"/>
      <c r="SQN10" s="128"/>
      <c r="SQO10" s="128"/>
      <c r="SQP10" s="128"/>
      <c r="SQQ10" s="128"/>
      <c r="SQR10" s="128"/>
      <c r="SQS10" s="128"/>
      <c r="SQT10" s="128"/>
      <c r="SQU10" s="128"/>
      <c r="SQV10" s="128"/>
      <c r="SQW10" s="128"/>
      <c r="SQX10" s="128"/>
      <c r="SQY10" s="128"/>
      <c r="SQZ10" s="128"/>
      <c r="SRA10" s="128"/>
      <c r="SRB10" s="128"/>
      <c r="SRC10" s="128"/>
      <c r="SRD10" s="128"/>
      <c r="SRE10" s="128"/>
      <c r="SRF10" s="128"/>
      <c r="SRG10" s="128"/>
      <c r="SRH10" s="128"/>
      <c r="SRI10" s="128"/>
      <c r="SRJ10" s="128"/>
      <c r="SRK10" s="128"/>
      <c r="SRL10" s="128"/>
      <c r="SRM10" s="128"/>
      <c r="SRN10" s="128"/>
      <c r="SRO10" s="128"/>
      <c r="SRP10" s="128"/>
      <c r="SRQ10" s="128"/>
      <c r="SRR10" s="128"/>
      <c r="SRS10" s="128"/>
      <c r="SRT10" s="128"/>
      <c r="SRU10" s="128"/>
      <c r="SRV10" s="128"/>
      <c r="SRW10" s="128"/>
      <c r="SRX10" s="128"/>
      <c r="SRY10" s="128"/>
      <c r="SRZ10" s="128"/>
      <c r="SSA10" s="128"/>
      <c r="SSB10" s="128"/>
      <c r="SSC10" s="128"/>
      <c r="SSD10" s="128"/>
      <c r="SSE10" s="128"/>
      <c r="SSF10" s="128"/>
      <c r="SSG10" s="128"/>
      <c r="SSH10" s="128"/>
      <c r="SSI10" s="128"/>
      <c r="SSJ10" s="128"/>
      <c r="SSK10" s="128"/>
      <c r="SSL10" s="128"/>
      <c r="SSM10" s="128"/>
      <c r="SSN10" s="128"/>
      <c r="SSO10" s="128"/>
      <c r="SSP10" s="128"/>
      <c r="SSQ10" s="128"/>
      <c r="SSR10" s="128"/>
      <c r="SSS10" s="128"/>
      <c r="SST10" s="128"/>
      <c r="SSU10" s="128"/>
      <c r="SSV10" s="128"/>
      <c r="SSW10" s="128"/>
      <c r="SSX10" s="128"/>
      <c r="SSY10" s="128"/>
      <c r="SSZ10" s="128"/>
      <c r="STA10" s="128"/>
      <c r="STB10" s="128"/>
      <c r="STC10" s="128"/>
      <c r="STD10" s="128"/>
      <c r="STE10" s="128"/>
      <c r="STF10" s="128"/>
      <c r="STG10" s="128"/>
      <c r="STH10" s="128"/>
      <c r="STI10" s="128"/>
      <c r="STJ10" s="128"/>
      <c r="STK10" s="128"/>
      <c r="STL10" s="128"/>
      <c r="STM10" s="128"/>
      <c r="STN10" s="128"/>
      <c r="STO10" s="128"/>
      <c r="STP10" s="128"/>
      <c r="STQ10" s="128"/>
      <c r="STR10" s="128"/>
      <c r="STS10" s="128"/>
      <c r="STT10" s="128"/>
      <c r="STU10" s="128"/>
      <c r="STV10" s="128"/>
      <c r="STW10" s="128"/>
      <c r="STX10" s="128"/>
      <c r="STY10" s="128"/>
      <c r="STZ10" s="128"/>
      <c r="SUA10" s="128"/>
      <c r="SUB10" s="128"/>
      <c r="SUC10" s="128"/>
      <c r="SUD10" s="128"/>
      <c r="SUE10" s="128"/>
      <c r="SUF10" s="128"/>
      <c r="SUG10" s="128"/>
      <c r="SUH10" s="128"/>
      <c r="SUI10" s="128"/>
      <c r="SUJ10" s="128"/>
      <c r="SUK10" s="128"/>
      <c r="SUL10" s="128"/>
      <c r="SUM10" s="128"/>
      <c r="SUN10" s="128"/>
      <c r="SUO10" s="128"/>
      <c r="SUP10" s="128"/>
      <c r="SUQ10" s="128"/>
      <c r="SUR10" s="128"/>
      <c r="SUS10" s="128"/>
      <c r="SUT10" s="128"/>
      <c r="SUU10" s="128"/>
      <c r="SUV10" s="128"/>
      <c r="SUW10" s="128"/>
      <c r="SUX10" s="128"/>
      <c r="SUY10" s="128"/>
      <c r="SUZ10" s="128"/>
      <c r="SVA10" s="128"/>
      <c r="SVB10" s="128"/>
      <c r="SVC10" s="128"/>
      <c r="SVD10" s="128"/>
      <c r="SVE10" s="128"/>
      <c r="SVF10" s="128"/>
      <c r="SVG10" s="128"/>
      <c r="SVH10" s="128"/>
      <c r="SVI10" s="128"/>
      <c r="SVJ10" s="128"/>
      <c r="SVK10" s="128"/>
      <c r="SVL10" s="128"/>
      <c r="SVM10" s="128"/>
      <c r="SVN10" s="128"/>
      <c r="SVO10" s="128"/>
      <c r="SVP10" s="128"/>
      <c r="SVQ10" s="128"/>
      <c r="SVR10" s="128"/>
      <c r="SVS10" s="128"/>
      <c r="SVT10" s="128"/>
      <c r="SVU10" s="128"/>
      <c r="SVV10" s="128"/>
      <c r="SVW10" s="128"/>
      <c r="SVX10" s="128"/>
      <c r="SVY10" s="128"/>
      <c r="SVZ10" s="128"/>
      <c r="SWA10" s="128"/>
      <c r="SWB10" s="128"/>
      <c r="SWC10" s="128"/>
      <c r="SWD10" s="128"/>
      <c r="SWE10" s="128"/>
      <c r="SWF10" s="128"/>
      <c r="SWG10" s="128"/>
      <c r="SWH10" s="128"/>
      <c r="SWI10" s="128"/>
      <c r="SWJ10" s="128"/>
      <c r="SWK10" s="128"/>
      <c r="SWL10" s="128"/>
      <c r="SWM10" s="128"/>
      <c r="SWN10" s="128"/>
      <c r="SWO10" s="128"/>
      <c r="SWP10" s="128"/>
      <c r="SWQ10" s="128"/>
      <c r="SWR10" s="128"/>
      <c r="SWS10" s="128"/>
      <c r="SWT10" s="128"/>
      <c r="SWU10" s="128"/>
      <c r="SWV10" s="128"/>
      <c r="SWW10" s="128"/>
      <c r="SWX10" s="128"/>
      <c r="SWY10" s="128"/>
      <c r="SWZ10" s="128"/>
      <c r="SXA10" s="128"/>
      <c r="SXB10" s="128"/>
      <c r="SXC10" s="128"/>
      <c r="SXD10" s="128"/>
      <c r="SXE10" s="128"/>
      <c r="SXF10" s="128"/>
      <c r="SXG10" s="128"/>
      <c r="SXH10" s="128"/>
      <c r="SXI10" s="128"/>
      <c r="SXJ10" s="128"/>
      <c r="SXK10" s="128"/>
      <c r="SXL10" s="128"/>
      <c r="SXM10" s="128"/>
      <c r="SXN10" s="128"/>
      <c r="SXO10" s="128"/>
      <c r="SXP10" s="128"/>
      <c r="SXQ10" s="128"/>
      <c r="SXR10" s="128"/>
      <c r="SXS10" s="128"/>
      <c r="SXT10" s="128"/>
      <c r="SXU10" s="128"/>
      <c r="SXV10" s="128"/>
      <c r="SXW10" s="128"/>
      <c r="SXX10" s="128"/>
      <c r="SXY10" s="128"/>
      <c r="SXZ10" s="128"/>
      <c r="SYA10" s="128"/>
      <c r="SYB10" s="128"/>
      <c r="SYC10" s="128"/>
      <c r="SYD10" s="128"/>
      <c r="SYE10" s="128"/>
      <c r="SYF10" s="128"/>
      <c r="SYG10" s="128"/>
      <c r="SYH10" s="128"/>
      <c r="SYI10" s="128"/>
      <c r="SYJ10" s="128"/>
      <c r="SYK10" s="128"/>
      <c r="SYL10" s="128"/>
      <c r="SYM10" s="128"/>
      <c r="SYN10" s="128"/>
      <c r="SYO10" s="128"/>
      <c r="SYP10" s="128"/>
      <c r="SYQ10" s="128"/>
      <c r="SYR10" s="128"/>
      <c r="SYS10" s="128"/>
      <c r="SYT10" s="128"/>
      <c r="SYU10" s="128"/>
      <c r="SYV10" s="128"/>
      <c r="SYW10" s="128"/>
      <c r="SYX10" s="128"/>
      <c r="SYY10" s="128"/>
      <c r="SYZ10" s="128"/>
      <c r="SZA10" s="128"/>
      <c r="SZB10" s="128"/>
      <c r="SZC10" s="128"/>
      <c r="SZD10" s="128"/>
      <c r="SZE10" s="128"/>
      <c r="SZF10" s="128"/>
      <c r="SZG10" s="128"/>
      <c r="SZH10" s="128"/>
      <c r="SZI10" s="128"/>
      <c r="SZJ10" s="128"/>
      <c r="SZK10" s="128"/>
      <c r="SZL10" s="128"/>
      <c r="SZM10" s="128"/>
      <c r="SZN10" s="128"/>
      <c r="SZO10" s="128"/>
      <c r="SZP10" s="128"/>
      <c r="SZQ10" s="128"/>
      <c r="SZR10" s="128"/>
      <c r="SZS10" s="128"/>
      <c r="SZT10" s="128"/>
      <c r="SZU10" s="128"/>
      <c r="SZV10" s="128"/>
      <c r="SZW10" s="128"/>
      <c r="SZX10" s="128"/>
      <c r="SZY10" s="128"/>
      <c r="SZZ10" s="128"/>
      <c r="TAA10" s="128"/>
      <c r="TAB10" s="128"/>
      <c r="TAC10" s="128"/>
      <c r="TAD10" s="128"/>
      <c r="TAE10" s="128"/>
      <c r="TAF10" s="128"/>
      <c r="TAG10" s="128"/>
      <c r="TAH10" s="128"/>
      <c r="TAI10" s="128"/>
      <c r="TAJ10" s="128"/>
      <c r="TAK10" s="128"/>
      <c r="TAL10" s="128"/>
      <c r="TAM10" s="128"/>
      <c r="TAN10" s="128"/>
      <c r="TAO10" s="128"/>
      <c r="TAP10" s="128"/>
      <c r="TAQ10" s="128"/>
      <c r="TAR10" s="128"/>
      <c r="TAS10" s="128"/>
      <c r="TAT10" s="128"/>
      <c r="TAU10" s="128"/>
      <c r="TAV10" s="128"/>
      <c r="TAW10" s="128"/>
      <c r="TAX10" s="128"/>
      <c r="TAY10" s="128"/>
      <c r="TAZ10" s="128"/>
      <c r="TBA10" s="128"/>
      <c r="TBB10" s="128"/>
      <c r="TBC10" s="128"/>
      <c r="TBD10" s="128"/>
      <c r="TBE10" s="128"/>
      <c r="TBF10" s="128"/>
      <c r="TBG10" s="128"/>
      <c r="TBH10" s="128"/>
      <c r="TBI10" s="128"/>
      <c r="TBJ10" s="128"/>
      <c r="TBK10" s="128"/>
      <c r="TBL10" s="128"/>
      <c r="TBM10" s="128"/>
      <c r="TBN10" s="128"/>
      <c r="TBO10" s="128"/>
      <c r="TBP10" s="128"/>
      <c r="TBQ10" s="128"/>
      <c r="TBR10" s="128"/>
      <c r="TBS10" s="128"/>
      <c r="TBT10" s="128"/>
      <c r="TBU10" s="128"/>
      <c r="TBV10" s="128"/>
      <c r="TBW10" s="128"/>
      <c r="TBX10" s="128"/>
      <c r="TBY10" s="128"/>
      <c r="TBZ10" s="128"/>
      <c r="TCA10" s="128"/>
      <c r="TCB10" s="128"/>
      <c r="TCC10" s="128"/>
      <c r="TCD10" s="128"/>
      <c r="TCE10" s="128"/>
      <c r="TCF10" s="128"/>
      <c r="TCG10" s="128"/>
      <c r="TCH10" s="128"/>
      <c r="TCI10" s="128"/>
      <c r="TCJ10" s="128"/>
      <c r="TCK10" s="128"/>
      <c r="TCL10" s="128"/>
      <c r="TCM10" s="128"/>
      <c r="TCN10" s="128"/>
      <c r="TCO10" s="128"/>
      <c r="TCP10" s="128"/>
      <c r="TCQ10" s="128"/>
      <c r="TCR10" s="128"/>
      <c r="TCS10" s="128"/>
      <c r="TCT10" s="128"/>
      <c r="TCU10" s="128"/>
      <c r="TCV10" s="128"/>
      <c r="TCW10" s="128"/>
      <c r="TCX10" s="128"/>
      <c r="TCY10" s="128"/>
      <c r="TCZ10" s="128"/>
      <c r="TDA10" s="128"/>
      <c r="TDB10" s="128"/>
      <c r="TDC10" s="128"/>
      <c r="TDD10" s="128"/>
      <c r="TDE10" s="128"/>
      <c r="TDF10" s="128"/>
      <c r="TDG10" s="128"/>
      <c r="TDH10" s="128"/>
      <c r="TDI10" s="128"/>
      <c r="TDJ10" s="128"/>
      <c r="TDK10" s="128"/>
      <c r="TDL10" s="128"/>
      <c r="TDM10" s="128"/>
      <c r="TDN10" s="128"/>
      <c r="TDO10" s="128"/>
      <c r="TDP10" s="128"/>
      <c r="TDQ10" s="128"/>
      <c r="TDR10" s="128"/>
      <c r="TDS10" s="128"/>
      <c r="TDT10" s="128"/>
      <c r="TDU10" s="128"/>
      <c r="TDV10" s="128"/>
      <c r="TDW10" s="128"/>
      <c r="TDX10" s="128"/>
      <c r="TDY10" s="128"/>
      <c r="TDZ10" s="128"/>
      <c r="TEA10" s="128"/>
      <c r="TEB10" s="128"/>
      <c r="TEC10" s="128"/>
      <c r="TED10" s="128"/>
      <c r="TEE10" s="128"/>
      <c r="TEF10" s="128"/>
      <c r="TEG10" s="128"/>
      <c r="TEH10" s="128"/>
      <c r="TEI10" s="128"/>
      <c r="TEJ10" s="128"/>
      <c r="TEK10" s="128"/>
      <c r="TEL10" s="128"/>
      <c r="TEM10" s="128"/>
      <c r="TEN10" s="128"/>
      <c r="TEO10" s="128"/>
      <c r="TEP10" s="128"/>
      <c r="TEQ10" s="128"/>
      <c r="TER10" s="128"/>
      <c r="TES10" s="128"/>
      <c r="TET10" s="128"/>
      <c r="TEU10" s="128"/>
      <c r="TEV10" s="128"/>
      <c r="TEW10" s="128"/>
      <c r="TEX10" s="128"/>
      <c r="TEY10" s="128"/>
      <c r="TEZ10" s="128"/>
      <c r="TFA10" s="128"/>
      <c r="TFB10" s="128"/>
      <c r="TFC10" s="128"/>
      <c r="TFD10" s="128"/>
      <c r="TFE10" s="128"/>
      <c r="TFF10" s="128"/>
      <c r="TFG10" s="128"/>
      <c r="TFH10" s="128"/>
      <c r="TFI10" s="128"/>
      <c r="TFJ10" s="128"/>
      <c r="TFK10" s="128"/>
      <c r="TFL10" s="128"/>
      <c r="TFM10" s="128"/>
      <c r="TFN10" s="128"/>
      <c r="TFO10" s="128"/>
      <c r="TFP10" s="128"/>
      <c r="TFQ10" s="128"/>
      <c r="TFR10" s="128"/>
      <c r="TFS10" s="128"/>
      <c r="TFT10" s="128"/>
      <c r="TFU10" s="128"/>
      <c r="TFV10" s="128"/>
      <c r="TFW10" s="128"/>
      <c r="TFX10" s="128"/>
      <c r="TFY10" s="128"/>
      <c r="TFZ10" s="128"/>
      <c r="TGA10" s="128"/>
      <c r="TGB10" s="128"/>
      <c r="TGC10" s="128"/>
      <c r="TGD10" s="128"/>
      <c r="TGE10" s="128"/>
      <c r="TGF10" s="128"/>
      <c r="TGG10" s="128"/>
      <c r="TGH10" s="128"/>
      <c r="TGI10" s="128"/>
      <c r="TGJ10" s="128"/>
      <c r="TGK10" s="128"/>
      <c r="TGL10" s="128"/>
      <c r="TGM10" s="128"/>
      <c r="TGN10" s="128"/>
      <c r="TGO10" s="128"/>
      <c r="TGP10" s="128"/>
      <c r="TGQ10" s="128"/>
      <c r="TGR10" s="128"/>
      <c r="TGS10" s="128"/>
      <c r="TGT10" s="128"/>
      <c r="TGU10" s="128"/>
      <c r="TGV10" s="128"/>
      <c r="TGW10" s="128"/>
      <c r="TGX10" s="128"/>
      <c r="TGY10" s="128"/>
      <c r="TGZ10" s="128"/>
      <c r="THA10" s="128"/>
      <c r="THB10" s="128"/>
      <c r="THC10" s="128"/>
      <c r="THD10" s="128"/>
      <c r="THE10" s="128"/>
      <c r="THF10" s="128"/>
      <c r="THG10" s="128"/>
      <c r="THH10" s="128"/>
      <c r="THI10" s="128"/>
      <c r="THJ10" s="128"/>
      <c r="THK10" s="128"/>
      <c r="THL10" s="128"/>
      <c r="THM10" s="128"/>
      <c r="THN10" s="128"/>
      <c r="THO10" s="128"/>
      <c r="THP10" s="128"/>
      <c r="THQ10" s="128"/>
      <c r="THR10" s="128"/>
      <c r="THS10" s="128"/>
      <c r="THT10" s="128"/>
      <c r="THU10" s="128"/>
      <c r="THV10" s="128"/>
      <c r="THW10" s="128"/>
      <c r="THX10" s="128"/>
      <c r="THY10" s="128"/>
      <c r="THZ10" s="128"/>
      <c r="TIA10" s="128"/>
      <c r="TIB10" s="128"/>
      <c r="TIC10" s="128"/>
      <c r="TID10" s="128"/>
      <c r="TIE10" s="128"/>
      <c r="TIF10" s="128"/>
      <c r="TIG10" s="128"/>
      <c r="TIH10" s="128"/>
      <c r="TII10" s="128"/>
      <c r="TIJ10" s="128"/>
      <c r="TIK10" s="128"/>
      <c r="TIL10" s="128"/>
      <c r="TIM10" s="128"/>
      <c r="TIN10" s="128"/>
      <c r="TIO10" s="128"/>
      <c r="TIP10" s="128"/>
      <c r="TIQ10" s="128"/>
      <c r="TIR10" s="128"/>
      <c r="TIS10" s="128"/>
      <c r="TIT10" s="128"/>
      <c r="TIU10" s="128"/>
      <c r="TIV10" s="128"/>
      <c r="TIW10" s="128"/>
      <c r="TIX10" s="128"/>
      <c r="TIY10" s="128"/>
      <c r="TIZ10" s="128"/>
      <c r="TJA10" s="128"/>
      <c r="TJB10" s="128"/>
      <c r="TJC10" s="128"/>
      <c r="TJD10" s="128"/>
      <c r="TJE10" s="128"/>
      <c r="TJF10" s="128"/>
      <c r="TJG10" s="128"/>
      <c r="TJH10" s="128"/>
      <c r="TJI10" s="128"/>
      <c r="TJJ10" s="128"/>
      <c r="TJK10" s="128"/>
      <c r="TJL10" s="128"/>
      <c r="TJM10" s="128"/>
      <c r="TJN10" s="128"/>
      <c r="TJO10" s="128"/>
      <c r="TJP10" s="128"/>
      <c r="TJQ10" s="128"/>
      <c r="TJR10" s="128"/>
      <c r="TJS10" s="128"/>
      <c r="TJT10" s="128"/>
      <c r="TJU10" s="128"/>
      <c r="TJV10" s="128"/>
      <c r="TJW10" s="128"/>
      <c r="TJX10" s="128"/>
      <c r="TJY10" s="128"/>
      <c r="TJZ10" s="128"/>
      <c r="TKA10" s="128"/>
      <c r="TKB10" s="128"/>
      <c r="TKC10" s="128"/>
      <c r="TKD10" s="128"/>
      <c r="TKE10" s="128"/>
      <c r="TKF10" s="128"/>
      <c r="TKG10" s="128"/>
      <c r="TKH10" s="128"/>
      <c r="TKI10" s="128"/>
      <c r="TKJ10" s="128"/>
      <c r="TKK10" s="128"/>
      <c r="TKL10" s="128"/>
      <c r="TKM10" s="128"/>
      <c r="TKN10" s="128"/>
      <c r="TKO10" s="128"/>
      <c r="TKP10" s="128"/>
      <c r="TKQ10" s="128"/>
      <c r="TKR10" s="128"/>
      <c r="TKS10" s="128"/>
      <c r="TKT10" s="128"/>
      <c r="TKU10" s="128"/>
      <c r="TKV10" s="128"/>
      <c r="TKW10" s="128"/>
      <c r="TKX10" s="128"/>
      <c r="TKY10" s="128"/>
      <c r="TKZ10" s="128"/>
      <c r="TLA10" s="128"/>
      <c r="TLB10" s="128"/>
      <c r="TLC10" s="128"/>
      <c r="TLD10" s="128"/>
      <c r="TLE10" s="128"/>
      <c r="TLF10" s="128"/>
      <c r="TLG10" s="128"/>
      <c r="TLH10" s="128"/>
      <c r="TLI10" s="128"/>
      <c r="TLJ10" s="128"/>
      <c r="TLK10" s="128"/>
      <c r="TLL10" s="128"/>
      <c r="TLM10" s="128"/>
      <c r="TLN10" s="128"/>
      <c r="TLO10" s="128"/>
      <c r="TLP10" s="128"/>
      <c r="TLQ10" s="128"/>
      <c r="TLR10" s="128"/>
      <c r="TLS10" s="128"/>
      <c r="TLT10" s="128"/>
      <c r="TLU10" s="128"/>
      <c r="TLV10" s="128"/>
      <c r="TLW10" s="128"/>
      <c r="TLX10" s="128"/>
      <c r="TLY10" s="128"/>
      <c r="TLZ10" s="128"/>
      <c r="TMA10" s="128"/>
      <c r="TMB10" s="128"/>
      <c r="TMC10" s="128"/>
      <c r="TMD10" s="128"/>
      <c r="TME10" s="128"/>
      <c r="TMF10" s="128"/>
      <c r="TMG10" s="128"/>
      <c r="TMH10" s="128"/>
      <c r="TMI10" s="128"/>
      <c r="TMJ10" s="128"/>
      <c r="TMK10" s="128"/>
      <c r="TML10" s="128"/>
      <c r="TMM10" s="128"/>
      <c r="TMN10" s="128"/>
      <c r="TMO10" s="128"/>
      <c r="TMP10" s="128"/>
      <c r="TMQ10" s="128"/>
      <c r="TMR10" s="128"/>
      <c r="TMS10" s="128"/>
      <c r="TMT10" s="128"/>
      <c r="TMU10" s="128"/>
      <c r="TMV10" s="128"/>
      <c r="TMW10" s="128"/>
      <c r="TMX10" s="128"/>
      <c r="TMY10" s="128"/>
      <c r="TMZ10" s="128"/>
      <c r="TNA10" s="128"/>
      <c r="TNB10" s="128"/>
      <c r="TNC10" s="128"/>
      <c r="TND10" s="128"/>
      <c r="TNE10" s="128"/>
      <c r="TNF10" s="128"/>
      <c r="TNG10" s="128"/>
      <c r="TNH10" s="128"/>
      <c r="TNI10" s="128"/>
      <c r="TNJ10" s="128"/>
      <c r="TNK10" s="128"/>
      <c r="TNL10" s="128"/>
      <c r="TNM10" s="128"/>
      <c r="TNN10" s="128"/>
      <c r="TNO10" s="128"/>
      <c r="TNP10" s="128"/>
      <c r="TNQ10" s="128"/>
      <c r="TNR10" s="128"/>
      <c r="TNS10" s="128"/>
      <c r="TNT10" s="128"/>
      <c r="TNU10" s="128"/>
      <c r="TNV10" s="128"/>
      <c r="TNW10" s="128"/>
      <c r="TNX10" s="128"/>
      <c r="TNY10" s="128"/>
      <c r="TNZ10" s="128"/>
      <c r="TOA10" s="128"/>
      <c r="TOB10" s="128"/>
      <c r="TOC10" s="128"/>
      <c r="TOD10" s="128"/>
      <c r="TOE10" s="128"/>
      <c r="TOF10" s="128"/>
      <c r="TOG10" s="128"/>
      <c r="TOH10" s="128"/>
      <c r="TOI10" s="128"/>
      <c r="TOJ10" s="128"/>
      <c r="TOK10" s="128"/>
      <c r="TOL10" s="128"/>
      <c r="TOM10" s="128"/>
      <c r="TON10" s="128"/>
      <c r="TOO10" s="128"/>
      <c r="TOP10" s="128"/>
      <c r="TOQ10" s="128"/>
      <c r="TOR10" s="128"/>
      <c r="TOS10" s="128"/>
      <c r="TOT10" s="128"/>
      <c r="TOU10" s="128"/>
      <c r="TOV10" s="128"/>
      <c r="TOW10" s="128"/>
      <c r="TOX10" s="128"/>
      <c r="TOY10" s="128"/>
      <c r="TOZ10" s="128"/>
      <c r="TPA10" s="128"/>
      <c r="TPB10" s="128"/>
      <c r="TPC10" s="128"/>
      <c r="TPD10" s="128"/>
      <c r="TPE10" s="128"/>
      <c r="TPF10" s="128"/>
      <c r="TPG10" s="128"/>
      <c r="TPH10" s="128"/>
      <c r="TPI10" s="128"/>
      <c r="TPJ10" s="128"/>
      <c r="TPK10" s="128"/>
      <c r="TPL10" s="128"/>
      <c r="TPM10" s="128"/>
      <c r="TPN10" s="128"/>
      <c r="TPO10" s="128"/>
      <c r="TPP10" s="128"/>
      <c r="TPQ10" s="128"/>
      <c r="TPR10" s="128"/>
      <c r="TPS10" s="128"/>
      <c r="TPT10" s="128"/>
      <c r="TPU10" s="128"/>
      <c r="TPV10" s="128"/>
      <c r="TPW10" s="128"/>
      <c r="TPX10" s="128"/>
      <c r="TPY10" s="128"/>
      <c r="TPZ10" s="128"/>
      <c r="TQA10" s="128"/>
      <c r="TQB10" s="128"/>
      <c r="TQC10" s="128"/>
      <c r="TQD10" s="128"/>
      <c r="TQE10" s="128"/>
      <c r="TQF10" s="128"/>
      <c r="TQG10" s="128"/>
      <c r="TQH10" s="128"/>
      <c r="TQI10" s="128"/>
      <c r="TQJ10" s="128"/>
      <c r="TQK10" s="128"/>
      <c r="TQL10" s="128"/>
      <c r="TQM10" s="128"/>
      <c r="TQN10" s="128"/>
      <c r="TQO10" s="128"/>
      <c r="TQP10" s="128"/>
      <c r="TQQ10" s="128"/>
      <c r="TQR10" s="128"/>
      <c r="TQS10" s="128"/>
      <c r="TQT10" s="128"/>
      <c r="TQU10" s="128"/>
      <c r="TQV10" s="128"/>
      <c r="TQW10" s="128"/>
      <c r="TQX10" s="128"/>
      <c r="TQY10" s="128"/>
      <c r="TQZ10" s="128"/>
      <c r="TRA10" s="128"/>
      <c r="TRB10" s="128"/>
      <c r="TRC10" s="128"/>
      <c r="TRD10" s="128"/>
      <c r="TRE10" s="128"/>
      <c r="TRF10" s="128"/>
      <c r="TRG10" s="128"/>
      <c r="TRH10" s="128"/>
      <c r="TRI10" s="128"/>
      <c r="TRJ10" s="128"/>
      <c r="TRK10" s="128"/>
      <c r="TRL10" s="128"/>
      <c r="TRM10" s="128"/>
      <c r="TRN10" s="128"/>
      <c r="TRO10" s="128"/>
      <c r="TRP10" s="128"/>
      <c r="TRQ10" s="128"/>
      <c r="TRR10" s="128"/>
      <c r="TRS10" s="128"/>
      <c r="TRT10" s="128"/>
      <c r="TRU10" s="128"/>
      <c r="TRV10" s="128"/>
      <c r="TRW10" s="128"/>
      <c r="TRX10" s="128"/>
      <c r="TRY10" s="128"/>
      <c r="TRZ10" s="128"/>
      <c r="TSA10" s="128"/>
      <c r="TSB10" s="128"/>
      <c r="TSC10" s="128"/>
      <c r="TSD10" s="128"/>
      <c r="TSE10" s="128"/>
      <c r="TSF10" s="128"/>
      <c r="TSG10" s="128"/>
      <c r="TSH10" s="128"/>
      <c r="TSI10" s="128"/>
      <c r="TSJ10" s="128"/>
      <c r="TSK10" s="128"/>
      <c r="TSL10" s="128"/>
      <c r="TSM10" s="128"/>
      <c r="TSN10" s="128"/>
      <c r="TSO10" s="128"/>
      <c r="TSP10" s="128"/>
      <c r="TSQ10" s="128"/>
      <c r="TSR10" s="128"/>
      <c r="TSS10" s="128"/>
      <c r="TST10" s="128"/>
      <c r="TSU10" s="128"/>
      <c r="TSV10" s="128"/>
      <c r="TSW10" s="128"/>
      <c r="TSX10" s="128"/>
      <c r="TSY10" s="128"/>
      <c r="TSZ10" s="128"/>
      <c r="TTA10" s="128"/>
      <c r="TTB10" s="128"/>
      <c r="TTC10" s="128"/>
      <c r="TTD10" s="128"/>
      <c r="TTE10" s="128"/>
      <c r="TTF10" s="128"/>
      <c r="TTG10" s="128"/>
      <c r="TTH10" s="128"/>
      <c r="TTI10" s="128"/>
      <c r="TTJ10" s="128"/>
      <c r="TTK10" s="128"/>
      <c r="TTL10" s="128"/>
      <c r="TTM10" s="128"/>
      <c r="TTN10" s="128"/>
      <c r="TTO10" s="128"/>
      <c r="TTP10" s="128"/>
      <c r="TTQ10" s="128"/>
      <c r="TTR10" s="128"/>
      <c r="TTS10" s="128"/>
      <c r="TTT10" s="128"/>
      <c r="TTU10" s="128"/>
      <c r="TTV10" s="128"/>
      <c r="TTW10" s="128"/>
      <c r="TTX10" s="128"/>
      <c r="TTY10" s="128"/>
      <c r="TTZ10" s="128"/>
      <c r="TUA10" s="128"/>
      <c r="TUB10" s="128"/>
      <c r="TUC10" s="128"/>
      <c r="TUD10" s="128"/>
      <c r="TUE10" s="128"/>
      <c r="TUF10" s="128"/>
      <c r="TUG10" s="128"/>
      <c r="TUH10" s="128"/>
      <c r="TUI10" s="128"/>
      <c r="TUJ10" s="128"/>
      <c r="TUK10" s="128"/>
      <c r="TUL10" s="128"/>
      <c r="TUM10" s="128"/>
      <c r="TUN10" s="128"/>
      <c r="TUO10" s="128"/>
      <c r="TUP10" s="128"/>
      <c r="TUQ10" s="128"/>
      <c r="TUR10" s="128"/>
      <c r="TUS10" s="128"/>
      <c r="TUT10" s="128"/>
      <c r="TUU10" s="128"/>
      <c r="TUV10" s="128"/>
      <c r="TUW10" s="128"/>
      <c r="TUX10" s="128"/>
      <c r="TUY10" s="128"/>
      <c r="TUZ10" s="128"/>
      <c r="TVA10" s="128"/>
      <c r="TVB10" s="128"/>
      <c r="TVC10" s="128"/>
      <c r="TVD10" s="128"/>
      <c r="TVE10" s="128"/>
      <c r="TVF10" s="128"/>
      <c r="TVG10" s="128"/>
      <c r="TVH10" s="128"/>
      <c r="TVI10" s="128"/>
      <c r="TVJ10" s="128"/>
      <c r="TVK10" s="128"/>
      <c r="TVL10" s="128"/>
      <c r="TVM10" s="128"/>
      <c r="TVN10" s="128"/>
      <c r="TVO10" s="128"/>
      <c r="TVP10" s="128"/>
      <c r="TVQ10" s="128"/>
      <c r="TVR10" s="128"/>
      <c r="TVS10" s="128"/>
      <c r="TVT10" s="128"/>
      <c r="TVU10" s="128"/>
      <c r="TVV10" s="128"/>
      <c r="TVW10" s="128"/>
      <c r="TVX10" s="128"/>
      <c r="TVY10" s="128"/>
      <c r="TVZ10" s="128"/>
      <c r="TWA10" s="128"/>
      <c r="TWB10" s="128"/>
      <c r="TWC10" s="128"/>
      <c r="TWD10" s="128"/>
      <c r="TWE10" s="128"/>
      <c r="TWF10" s="128"/>
      <c r="TWG10" s="128"/>
      <c r="TWH10" s="128"/>
      <c r="TWI10" s="128"/>
      <c r="TWJ10" s="128"/>
      <c r="TWK10" s="128"/>
      <c r="TWL10" s="128"/>
      <c r="TWM10" s="128"/>
      <c r="TWN10" s="128"/>
      <c r="TWO10" s="128"/>
      <c r="TWP10" s="128"/>
      <c r="TWQ10" s="128"/>
      <c r="TWR10" s="128"/>
      <c r="TWS10" s="128"/>
      <c r="TWT10" s="128"/>
      <c r="TWU10" s="128"/>
      <c r="TWV10" s="128"/>
      <c r="TWW10" s="128"/>
      <c r="TWX10" s="128"/>
      <c r="TWY10" s="128"/>
      <c r="TWZ10" s="128"/>
      <c r="TXA10" s="128"/>
      <c r="TXB10" s="128"/>
      <c r="TXC10" s="128"/>
      <c r="TXD10" s="128"/>
      <c r="TXE10" s="128"/>
      <c r="TXF10" s="128"/>
      <c r="TXG10" s="128"/>
      <c r="TXH10" s="128"/>
      <c r="TXI10" s="128"/>
      <c r="TXJ10" s="128"/>
      <c r="TXK10" s="128"/>
      <c r="TXL10" s="128"/>
      <c r="TXM10" s="128"/>
      <c r="TXN10" s="128"/>
      <c r="TXO10" s="128"/>
      <c r="TXP10" s="128"/>
      <c r="TXQ10" s="128"/>
      <c r="TXR10" s="128"/>
      <c r="TXS10" s="128"/>
      <c r="TXT10" s="128"/>
      <c r="TXU10" s="128"/>
      <c r="TXV10" s="128"/>
      <c r="TXW10" s="128"/>
      <c r="TXX10" s="128"/>
      <c r="TXY10" s="128"/>
      <c r="TXZ10" s="128"/>
      <c r="TYA10" s="128"/>
      <c r="TYB10" s="128"/>
      <c r="TYC10" s="128"/>
      <c r="TYD10" s="128"/>
      <c r="TYE10" s="128"/>
      <c r="TYF10" s="128"/>
      <c r="TYG10" s="128"/>
      <c r="TYH10" s="128"/>
      <c r="TYI10" s="128"/>
      <c r="TYJ10" s="128"/>
      <c r="TYK10" s="128"/>
      <c r="TYL10" s="128"/>
      <c r="TYM10" s="128"/>
      <c r="TYN10" s="128"/>
      <c r="TYO10" s="128"/>
      <c r="TYP10" s="128"/>
      <c r="TYQ10" s="128"/>
      <c r="TYR10" s="128"/>
      <c r="TYS10" s="128"/>
      <c r="TYT10" s="128"/>
      <c r="TYU10" s="128"/>
      <c r="TYV10" s="128"/>
      <c r="TYW10" s="128"/>
      <c r="TYX10" s="128"/>
      <c r="TYY10" s="128"/>
      <c r="TYZ10" s="128"/>
      <c r="TZA10" s="128"/>
      <c r="TZB10" s="128"/>
      <c r="TZC10" s="128"/>
      <c r="TZD10" s="128"/>
      <c r="TZE10" s="128"/>
      <c r="TZF10" s="128"/>
      <c r="TZG10" s="128"/>
      <c r="TZH10" s="128"/>
      <c r="TZI10" s="128"/>
      <c r="TZJ10" s="128"/>
      <c r="TZK10" s="128"/>
      <c r="TZL10" s="128"/>
      <c r="TZM10" s="128"/>
      <c r="TZN10" s="128"/>
      <c r="TZO10" s="128"/>
      <c r="TZP10" s="128"/>
      <c r="TZQ10" s="128"/>
      <c r="TZR10" s="128"/>
      <c r="TZS10" s="128"/>
      <c r="TZT10" s="128"/>
      <c r="TZU10" s="128"/>
      <c r="TZV10" s="128"/>
      <c r="TZW10" s="128"/>
      <c r="TZX10" s="128"/>
      <c r="TZY10" s="128"/>
      <c r="TZZ10" s="128"/>
      <c r="UAA10" s="128"/>
      <c r="UAB10" s="128"/>
      <c r="UAC10" s="128"/>
      <c r="UAD10" s="128"/>
      <c r="UAE10" s="128"/>
      <c r="UAF10" s="128"/>
      <c r="UAG10" s="128"/>
      <c r="UAH10" s="128"/>
      <c r="UAI10" s="128"/>
      <c r="UAJ10" s="128"/>
      <c r="UAK10" s="128"/>
      <c r="UAL10" s="128"/>
      <c r="UAM10" s="128"/>
      <c r="UAN10" s="128"/>
      <c r="UAO10" s="128"/>
      <c r="UAP10" s="128"/>
      <c r="UAQ10" s="128"/>
      <c r="UAR10" s="128"/>
      <c r="UAS10" s="128"/>
      <c r="UAT10" s="128"/>
      <c r="UAU10" s="128"/>
      <c r="UAV10" s="128"/>
      <c r="UAW10" s="128"/>
      <c r="UAX10" s="128"/>
      <c r="UAY10" s="128"/>
      <c r="UAZ10" s="128"/>
      <c r="UBA10" s="128"/>
      <c r="UBB10" s="128"/>
      <c r="UBC10" s="128"/>
      <c r="UBD10" s="128"/>
      <c r="UBE10" s="128"/>
      <c r="UBF10" s="128"/>
      <c r="UBG10" s="128"/>
      <c r="UBH10" s="128"/>
      <c r="UBI10" s="128"/>
      <c r="UBJ10" s="128"/>
      <c r="UBK10" s="128"/>
      <c r="UBL10" s="128"/>
      <c r="UBM10" s="128"/>
      <c r="UBN10" s="128"/>
      <c r="UBO10" s="128"/>
      <c r="UBP10" s="128"/>
      <c r="UBQ10" s="128"/>
      <c r="UBR10" s="128"/>
      <c r="UBS10" s="128"/>
      <c r="UBT10" s="128"/>
      <c r="UBU10" s="128"/>
      <c r="UBV10" s="128"/>
      <c r="UBW10" s="128"/>
      <c r="UBX10" s="128"/>
      <c r="UBY10" s="128"/>
      <c r="UBZ10" s="128"/>
      <c r="UCA10" s="128"/>
      <c r="UCB10" s="128"/>
      <c r="UCC10" s="128"/>
      <c r="UCD10" s="128"/>
      <c r="UCE10" s="128"/>
      <c r="UCF10" s="128"/>
      <c r="UCG10" s="128"/>
      <c r="UCH10" s="128"/>
      <c r="UCI10" s="128"/>
      <c r="UCJ10" s="128"/>
      <c r="UCK10" s="128"/>
      <c r="UCL10" s="128"/>
      <c r="UCM10" s="128"/>
      <c r="UCN10" s="128"/>
      <c r="UCO10" s="128"/>
      <c r="UCP10" s="128"/>
      <c r="UCQ10" s="128"/>
      <c r="UCR10" s="128"/>
      <c r="UCS10" s="128"/>
      <c r="UCT10" s="128"/>
      <c r="UCU10" s="128"/>
      <c r="UCV10" s="128"/>
      <c r="UCW10" s="128"/>
      <c r="UCX10" s="128"/>
      <c r="UCY10" s="128"/>
      <c r="UCZ10" s="128"/>
      <c r="UDA10" s="128"/>
      <c r="UDB10" s="128"/>
      <c r="UDC10" s="128"/>
      <c r="UDD10" s="128"/>
      <c r="UDE10" s="128"/>
      <c r="UDF10" s="128"/>
      <c r="UDG10" s="128"/>
      <c r="UDH10" s="128"/>
      <c r="UDI10" s="128"/>
      <c r="UDJ10" s="128"/>
      <c r="UDK10" s="128"/>
      <c r="UDL10" s="128"/>
      <c r="UDM10" s="128"/>
      <c r="UDN10" s="128"/>
      <c r="UDO10" s="128"/>
      <c r="UDP10" s="128"/>
      <c r="UDQ10" s="128"/>
      <c r="UDR10" s="128"/>
      <c r="UDS10" s="128"/>
      <c r="UDT10" s="128"/>
      <c r="UDU10" s="128"/>
      <c r="UDV10" s="128"/>
      <c r="UDW10" s="128"/>
      <c r="UDX10" s="128"/>
      <c r="UDY10" s="128"/>
      <c r="UDZ10" s="128"/>
      <c r="UEA10" s="128"/>
      <c r="UEB10" s="128"/>
      <c r="UEC10" s="128"/>
      <c r="UED10" s="128"/>
      <c r="UEE10" s="128"/>
      <c r="UEF10" s="128"/>
      <c r="UEG10" s="128"/>
      <c r="UEH10" s="128"/>
      <c r="UEI10" s="128"/>
      <c r="UEJ10" s="128"/>
      <c r="UEK10" s="128"/>
      <c r="UEL10" s="128"/>
      <c r="UEM10" s="128"/>
      <c r="UEN10" s="128"/>
      <c r="UEO10" s="128"/>
      <c r="UEP10" s="128"/>
      <c r="UEQ10" s="128"/>
      <c r="UER10" s="128"/>
      <c r="UES10" s="128"/>
      <c r="UET10" s="128"/>
      <c r="UEU10" s="128"/>
      <c r="UEV10" s="128"/>
      <c r="UEW10" s="128"/>
      <c r="UEX10" s="128"/>
      <c r="UEY10" s="128"/>
      <c r="UEZ10" s="128"/>
      <c r="UFA10" s="128"/>
      <c r="UFB10" s="128"/>
      <c r="UFC10" s="128"/>
      <c r="UFD10" s="128"/>
      <c r="UFE10" s="128"/>
      <c r="UFF10" s="128"/>
      <c r="UFG10" s="128"/>
      <c r="UFH10" s="128"/>
      <c r="UFI10" s="128"/>
      <c r="UFJ10" s="128"/>
      <c r="UFK10" s="128"/>
      <c r="UFL10" s="128"/>
      <c r="UFM10" s="128"/>
      <c r="UFN10" s="128"/>
      <c r="UFO10" s="128"/>
      <c r="UFP10" s="128"/>
      <c r="UFQ10" s="128"/>
      <c r="UFR10" s="128"/>
      <c r="UFS10" s="128"/>
      <c r="UFT10" s="128"/>
      <c r="UFU10" s="128"/>
      <c r="UFV10" s="128"/>
      <c r="UFW10" s="128"/>
      <c r="UFX10" s="128"/>
      <c r="UFY10" s="128"/>
      <c r="UFZ10" s="128"/>
      <c r="UGA10" s="128"/>
      <c r="UGB10" s="128"/>
      <c r="UGC10" s="128"/>
      <c r="UGD10" s="128"/>
      <c r="UGE10" s="128"/>
      <c r="UGF10" s="128"/>
      <c r="UGG10" s="128"/>
      <c r="UGH10" s="128"/>
      <c r="UGI10" s="128"/>
      <c r="UGJ10" s="128"/>
      <c r="UGK10" s="128"/>
      <c r="UGL10" s="128"/>
      <c r="UGM10" s="128"/>
      <c r="UGN10" s="128"/>
      <c r="UGO10" s="128"/>
      <c r="UGP10" s="128"/>
      <c r="UGQ10" s="128"/>
      <c r="UGR10" s="128"/>
      <c r="UGS10" s="128"/>
      <c r="UGT10" s="128"/>
      <c r="UGU10" s="128"/>
      <c r="UGV10" s="128"/>
      <c r="UGW10" s="128"/>
      <c r="UGX10" s="128"/>
      <c r="UGY10" s="128"/>
      <c r="UGZ10" s="128"/>
      <c r="UHA10" s="128"/>
      <c r="UHB10" s="128"/>
      <c r="UHC10" s="128"/>
      <c r="UHD10" s="128"/>
      <c r="UHE10" s="128"/>
      <c r="UHF10" s="128"/>
      <c r="UHG10" s="128"/>
      <c r="UHH10" s="128"/>
      <c r="UHI10" s="128"/>
      <c r="UHJ10" s="128"/>
      <c r="UHK10" s="128"/>
      <c r="UHL10" s="128"/>
      <c r="UHM10" s="128"/>
      <c r="UHN10" s="128"/>
      <c r="UHO10" s="128"/>
      <c r="UHP10" s="128"/>
      <c r="UHQ10" s="128"/>
      <c r="UHR10" s="128"/>
      <c r="UHS10" s="128"/>
      <c r="UHT10" s="128"/>
      <c r="UHU10" s="128"/>
      <c r="UHV10" s="128"/>
      <c r="UHW10" s="128"/>
      <c r="UHX10" s="128"/>
      <c r="UHY10" s="128"/>
      <c r="UHZ10" s="128"/>
      <c r="UIA10" s="128"/>
      <c r="UIB10" s="128"/>
      <c r="UIC10" s="128"/>
      <c r="UID10" s="128"/>
      <c r="UIE10" s="128"/>
      <c r="UIF10" s="128"/>
      <c r="UIG10" s="128"/>
      <c r="UIH10" s="128"/>
      <c r="UII10" s="128"/>
      <c r="UIJ10" s="128"/>
      <c r="UIK10" s="128"/>
      <c r="UIL10" s="128"/>
      <c r="UIM10" s="128"/>
      <c r="UIN10" s="128"/>
      <c r="UIO10" s="128"/>
      <c r="UIP10" s="128"/>
      <c r="UIQ10" s="128"/>
      <c r="UIR10" s="128"/>
      <c r="UIS10" s="128"/>
      <c r="UIT10" s="128"/>
      <c r="UIU10" s="128"/>
      <c r="UIV10" s="128"/>
      <c r="UIW10" s="128"/>
      <c r="UIX10" s="128"/>
      <c r="UIY10" s="128"/>
      <c r="UIZ10" s="128"/>
      <c r="UJA10" s="128"/>
      <c r="UJB10" s="128"/>
      <c r="UJC10" s="128"/>
      <c r="UJD10" s="128"/>
      <c r="UJE10" s="128"/>
      <c r="UJF10" s="128"/>
      <c r="UJG10" s="128"/>
      <c r="UJH10" s="128"/>
      <c r="UJI10" s="128"/>
      <c r="UJJ10" s="128"/>
      <c r="UJK10" s="128"/>
      <c r="UJL10" s="128"/>
      <c r="UJM10" s="128"/>
      <c r="UJN10" s="128"/>
      <c r="UJO10" s="128"/>
      <c r="UJP10" s="128"/>
      <c r="UJQ10" s="128"/>
      <c r="UJR10" s="128"/>
      <c r="UJS10" s="128"/>
      <c r="UJT10" s="128"/>
      <c r="UJU10" s="128"/>
      <c r="UJV10" s="128"/>
      <c r="UJW10" s="128"/>
      <c r="UJX10" s="128"/>
      <c r="UJY10" s="128"/>
      <c r="UJZ10" s="128"/>
      <c r="UKA10" s="128"/>
      <c r="UKB10" s="128"/>
      <c r="UKC10" s="128"/>
      <c r="UKD10" s="128"/>
      <c r="UKE10" s="128"/>
      <c r="UKF10" s="128"/>
      <c r="UKG10" s="128"/>
      <c r="UKH10" s="128"/>
      <c r="UKI10" s="128"/>
      <c r="UKJ10" s="128"/>
      <c r="UKK10" s="128"/>
      <c r="UKL10" s="128"/>
      <c r="UKM10" s="128"/>
      <c r="UKN10" s="128"/>
      <c r="UKO10" s="128"/>
      <c r="UKP10" s="128"/>
      <c r="UKQ10" s="128"/>
      <c r="UKR10" s="128"/>
      <c r="UKS10" s="128"/>
      <c r="UKT10" s="128"/>
      <c r="UKU10" s="128"/>
      <c r="UKV10" s="128"/>
      <c r="UKW10" s="128"/>
      <c r="UKX10" s="128"/>
      <c r="UKY10" s="128"/>
      <c r="UKZ10" s="128"/>
      <c r="ULA10" s="128"/>
      <c r="ULB10" s="128"/>
      <c r="ULC10" s="128"/>
      <c r="ULD10" s="128"/>
      <c r="ULE10" s="128"/>
      <c r="ULF10" s="128"/>
      <c r="ULG10" s="128"/>
      <c r="ULH10" s="128"/>
      <c r="ULI10" s="128"/>
      <c r="ULJ10" s="128"/>
      <c r="ULK10" s="128"/>
      <c r="ULL10" s="128"/>
      <c r="ULM10" s="128"/>
      <c r="ULN10" s="128"/>
      <c r="ULO10" s="128"/>
      <c r="ULP10" s="128"/>
      <c r="ULQ10" s="128"/>
      <c r="ULR10" s="128"/>
      <c r="ULS10" s="128"/>
      <c r="ULT10" s="128"/>
      <c r="ULU10" s="128"/>
      <c r="ULV10" s="128"/>
      <c r="ULW10" s="128"/>
      <c r="ULX10" s="128"/>
      <c r="ULY10" s="128"/>
      <c r="ULZ10" s="128"/>
      <c r="UMA10" s="128"/>
      <c r="UMB10" s="128"/>
      <c r="UMC10" s="128"/>
      <c r="UMD10" s="128"/>
      <c r="UME10" s="128"/>
      <c r="UMF10" s="128"/>
      <c r="UMG10" s="128"/>
      <c r="UMH10" s="128"/>
      <c r="UMI10" s="128"/>
      <c r="UMJ10" s="128"/>
      <c r="UMK10" s="128"/>
      <c r="UML10" s="128"/>
      <c r="UMM10" s="128"/>
      <c r="UMN10" s="128"/>
      <c r="UMO10" s="128"/>
      <c r="UMP10" s="128"/>
      <c r="UMQ10" s="128"/>
      <c r="UMR10" s="128"/>
      <c r="UMS10" s="128"/>
      <c r="UMT10" s="128"/>
      <c r="UMU10" s="128"/>
      <c r="UMV10" s="128"/>
      <c r="UMW10" s="128"/>
      <c r="UMX10" s="128"/>
      <c r="UMY10" s="128"/>
      <c r="UMZ10" s="128"/>
      <c r="UNA10" s="128"/>
      <c r="UNB10" s="128"/>
      <c r="UNC10" s="128"/>
      <c r="UND10" s="128"/>
      <c r="UNE10" s="128"/>
      <c r="UNF10" s="128"/>
      <c r="UNG10" s="128"/>
      <c r="UNH10" s="128"/>
      <c r="UNI10" s="128"/>
      <c r="UNJ10" s="128"/>
      <c r="UNK10" s="128"/>
      <c r="UNL10" s="128"/>
      <c r="UNM10" s="128"/>
      <c r="UNN10" s="128"/>
      <c r="UNO10" s="128"/>
      <c r="UNP10" s="128"/>
      <c r="UNQ10" s="128"/>
      <c r="UNR10" s="128"/>
      <c r="UNS10" s="128"/>
      <c r="UNT10" s="128"/>
      <c r="UNU10" s="128"/>
      <c r="UNV10" s="128"/>
      <c r="UNW10" s="128"/>
      <c r="UNX10" s="128"/>
      <c r="UNY10" s="128"/>
      <c r="UNZ10" s="128"/>
      <c r="UOA10" s="128"/>
      <c r="UOB10" s="128"/>
      <c r="UOC10" s="128"/>
      <c r="UOD10" s="128"/>
      <c r="UOE10" s="128"/>
      <c r="UOF10" s="128"/>
      <c r="UOG10" s="128"/>
      <c r="UOH10" s="128"/>
      <c r="UOI10" s="128"/>
      <c r="UOJ10" s="128"/>
      <c r="UOK10" s="128"/>
      <c r="UOL10" s="128"/>
      <c r="UOM10" s="128"/>
      <c r="UON10" s="128"/>
      <c r="UOO10" s="128"/>
      <c r="UOP10" s="128"/>
      <c r="UOQ10" s="128"/>
      <c r="UOR10" s="128"/>
      <c r="UOS10" s="128"/>
      <c r="UOT10" s="128"/>
      <c r="UOU10" s="128"/>
      <c r="UOV10" s="128"/>
      <c r="UOW10" s="128"/>
      <c r="UOX10" s="128"/>
      <c r="UOY10" s="128"/>
      <c r="UOZ10" s="128"/>
      <c r="UPA10" s="128"/>
      <c r="UPB10" s="128"/>
      <c r="UPC10" s="128"/>
      <c r="UPD10" s="128"/>
      <c r="UPE10" s="128"/>
      <c r="UPF10" s="128"/>
      <c r="UPG10" s="128"/>
      <c r="UPH10" s="128"/>
      <c r="UPI10" s="128"/>
      <c r="UPJ10" s="128"/>
      <c r="UPK10" s="128"/>
      <c r="UPL10" s="128"/>
      <c r="UPM10" s="128"/>
      <c r="UPN10" s="128"/>
      <c r="UPO10" s="128"/>
      <c r="UPP10" s="128"/>
      <c r="UPQ10" s="128"/>
      <c r="UPR10" s="128"/>
      <c r="UPS10" s="128"/>
      <c r="UPT10" s="128"/>
      <c r="UPU10" s="128"/>
      <c r="UPV10" s="128"/>
      <c r="UPW10" s="128"/>
      <c r="UPX10" s="128"/>
      <c r="UPY10" s="128"/>
      <c r="UPZ10" s="128"/>
      <c r="UQA10" s="128"/>
      <c r="UQB10" s="128"/>
      <c r="UQC10" s="128"/>
      <c r="UQD10" s="128"/>
      <c r="UQE10" s="128"/>
      <c r="UQF10" s="128"/>
      <c r="UQG10" s="128"/>
      <c r="UQH10" s="128"/>
      <c r="UQI10" s="128"/>
      <c r="UQJ10" s="128"/>
      <c r="UQK10" s="128"/>
      <c r="UQL10" s="128"/>
      <c r="UQM10" s="128"/>
      <c r="UQN10" s="128"/>
      <c r="UQO10" s="128"/>
      <c r="UQP10" s="128"/>
      <c r="UQQ10" s="128"/>
      <c r="UQR10" s="128"/>
      <c r="UQS10" s="128"/>
      <c r="UQT10" s="128"/>
      <c r="UQU10" s="128"/>
      <c r="UQV10" s="128"/>
      <c r="UQW10" s="128"/>
      <c r="UQX10" s="128"/>
      <c r="UQY10" s="128"/>
      <c r="UQZ10" s="128"/>
      <c r="URA10" s="128"/>
      <c r="URB10" s="128"/>
      <c r="URC10" s="128"/>
      <c r="URD10" s="128"/>
      <c r="URE10" s="128"/>
      <c r="URF10" s="128"/>
      <c r="URG10" s="128"/>
      <c r="URH10" s="128"/>
      <c r="URI10" s="128"/>
      <c r="URJ10" s="128"/>
      <c r="URK10" s="128"/>
      <c r="URL10" s="128"/>
      <c r="URM10" s="128"/>
      <c r="URN10" s="128"/>
      <c r="URO10" s="128"/>
      <c r="URP10" s="128"/>
      <c r="URQ10" s="128"/>
      <c r="URR10" s="128"/>
      <c r="URS10" s="128"/>
      <c r="URT10" s="128"/>
      <c r="URU10" s="128"/>
      <c r="URV10" s="128"/>
      <c r="URW10" s="128"/>
      <c r="URX10" s="128"/>
      <c r="URY10" s="128"/>
      <c r="URZ10" s="128"/>
      <c r="USA10" s="128"/>
      <c r="USB10" s="128"/>
      <c r="USC10" s="128"/>
      <c r="USD10" s="128"/>
      <c r="USE10" s="128"/>
      <c r="USF10" s="128"/>
      <c r="USG10" s="128"/>
      <c r="USH10" s="128"/>
      <c r="USI10" s="128"/>
      <c r="USJ10" s="128"/>
      <c r="USK10" s="128"/>
      <c r="USL10" s="128"/>
      <c r="USM10" s="128"/>
      <c r="USN10" s="128"/>
      <c r="USO10" s="128"/>
      <c r="USP10" s="128"/>
      <c r="USQ10" s="128"/>
      <c r="USR10" s="128"/>
      <c r="USS10" s="128"/>
      <c r="UST10" s="128"/>
      <c r="USU10" s="128"/>
      <c r="USV10" s="128"/>
      <c r="USW10" s="128"/>
      <c r="USX10" s="128"/>
      <c r="USY10" s="128"/>
      <c r="USZ10" s="128"/>
      <c r="UTA10" s="128"/>
      <c r="UTB10" s="128"/>
      <c r="UTC10" s="128"/>
      <c r="UTD10" s="128"/>
      <c r="UTE10" s="128"/>
      <c r="UTF10" s="128"/>
      <c r="UTG10" s="128"/>
      <c r="UTH10" s="128"/>
      <c r="UTI10" s="128"/>
      <c r="UTJ10" s="128"/>
      <c r="UTK10" s="128"/>
      <c r="UTL10" s="128"/>
      <c r="UTM10" s="128"/>
      <c r="UTN10" s="128"/>
      <c r="UTO10" s="128"/>
      <c r="UTP10" s="128"/>
      <c r="UTQ10" s="128"/>
      <c r="UTR10" s="128"/>
      <c r="UTS10" s="128"/>
      <c r="UTT10" s="128"/>
      <c r="UTU10" s="128"/>
      <c r="UTV10" s="128"/>
      <c r="UTW10" s="128"/>
      <c r="UTX10" s="128"/>
      <c r="UTY10" s="128"/>
      <c r="UTZ10" s="128"/>
      <c r="UUA10" s="128"/>
      <c r="UUB10" s="128"/>
      <c r="UUC10" s="128"/>
      <c r="UUD10" s="128"/>
      <c r="UUE10" s="128"/>
      <c r="UUF10" s="128"/>
      <c r="UUG10" s="128"/>
      <c r="UUH10" s="128"/>
      <c r="UUI10" s="128"/>
      <c r="UUJ10" s="128"/>
      <c r="UUK10" s="128"/>
      <c r="UUL10" s="128"/>
      <c r="UUM10" s="128"/>
      <c r="UUN10" s="128"/>
      <c r="UUO10" s="128"/>
      <c r="UUP10" s="128"/>
      <c r="UUQ10" s="128"/>
      <c r="UUR10" s="128"/>
      <c r="UUS10" s="128"/>
      <c r="UUT10" s="128"/>
      <c r="UUU10" s="128"/>
      <c r="UUV10" s="128"/>
      <c r="UUW10" s="128"/>
      <c r="UUX10" s="128"/>
      <c r="UUY10" s="128"/>
      <c r="UUZ10" s="128"/>
      <c r="UVA10" s="128"/>
      <c r="UVB10" s="128"/>
      <c r="UVC10" s="128"/>
      <c r="UVD10" s="128"/>
      <c r="UVE10" s="128"/>
      <c r="UVF10" s="128"/>
      <c r="UVG10" s="128"/>
      <c r="UVH10" s="128"/>
      <c r="UVI10" s="128"/>
      <c r="UVJ10" s="128"/>
      <c r="UVK10" s="128"/>
      <c r="UVL10" s="128"/>
      <c r="UVM10" s="128"/>
      <c r="UVN10" s="128"/>
      <c r="UVO10" s="128"/>
      <c r="UVP10" s="128"/>
      <c r="UVQ10" s="128"/>
      <c r="UVR10" s="128"/>
      <c r="UVS10" s="128"/>
      <c r="UVT10" s="128"/>
      <c r="UVU10" s="128"/>
      <c r="UVV10" s="128"/>
      <c r="UVW10" s="128"/>
      <c r="UVX10" s="128"/>
      <c r="UVY10" s="128"/>
      <c r="UVZ10" s="128"/>
      <c r="UWA10" s="128"/>
      <c r="UWB10" s="128"/>
      <c r="UWC10" s="128"/>
      <c r="UWD10" s="128"/>
      <c r="UWE10" s="128"/>
      <c r="UWF10" s="128"/>
      <c r="UWG10" s="128"/>
      <c r="UWH10" s="128"/>
      <c r="UWI10" s="128"/>
      <c r="UWJ10" s="128"/>
      <c r="UWK10" s="128"/>
      <c r="UWL10" s="128"/>
      <c r="UWM10" s="128"/>
      <c r="UWN10" s="128"/>
      <c r="UWO10" s="128"/>
      <c r="UWP10" s="128"/>
      <c r="UWQ10" s="128"/>
      <c r="UWR10" s="128"/>
      <c r="UWS10" s="128"/>
      <c r="UWT10" s="128"/>
      <c r="UWU10" s="128"/>
      <c r="UWV10" s="128"/>
      <c r="UWW10" s="128"/>
      <c r="UWX10" s="128"/>
      <c r="UWY10" s="128"/>
      <c r="UWZ10" s="128"/>
      <c r="UXA10" s="128"/>
      <c r="UXB10" s="128"/>
      <c r="UXC10" s="128"/>
      <c r="UXD10" s="128"/>
      <c r="UXE10" s="128"/>
      <c r="UXF10" s="128"/>
      <c r="UXG10" s="128"/>
      <c r="UXH10" s="128"/>
      <c r="UXI10" s="128"/>
      <c r="UXJ10" s="128"/>
      <c r="UXK10" s="128"/>
      <c r="UXL10" s="128"/>
      <c r="UXM10" s="128"/>
      <c r="UXN10" s="128"/>
      <c r="UXO10" s="128"/>
      <c r="UXP10" s="128"/>
      <c r="UXQ10" s="128"/>
      <c r="UXR10" s="128"/>
      <c r="UXS10" s="128"/>
      <c r="UXT10" s="128"/>
      <c r="UXU10" s="128"/>
      <c r="UXV10" s="128"/>
      <c r="UXW10" s="128"/>
      <c r="UXX10" s="128"/>
      <c r="UXY10" s="128"/>
      <c r="UXZ10" s="128"/>
      <c r="UYA10" s="128"/>
      <c r="UYB10" s="128"/>
      <c r="UYC10" s="128"/>
      <c r="UYD10" s="128"/>
      <c r="UYE10" s="128"/>
      <c r="UYF10" s="128"/>
      <c r="UYG10" s="128"/>
      <c r="UYH10" s="128"/>
      <c r="UYI10" s="128"/>
      <c r="UYJ10" s="128"/>
      <c r="UYK10" s="128"/>
      <c r="UYL10" s="128"/>
      <c r="UYM10" s="128"/>
      <c r="UYN10" s="128"/>
      <c r="UYO10" s="128"/>
      <c r="UYP10" s="128"/>
      <c r="UYQ10" s="128"/>
      <c r="UYR10" s="128"/>
      <c r="UYS10" s="128"/>
      <c r="UYT10" s="128"/>
      <c r="UYU10" s="128"/>
      <c r="UYV10" s="128"/>
      <c r="UYW10" s="128"/>
      <c r="UYX10" s="128"/>
      <c r="UYY10" s="128"/>
      <c r="UYZ10" s="128"/>
      <c r="UZA10" s="128"/>
      <c r="UZB10" s="128"/>
      <c r="UZC10" s="128"/>
      <c r="UZD10" s="128"/>
      <c r="UZE10" s="128"/>
      <c r="UZF10" s="128"/>
      <c r="UZG10" s="128"/>
      <c r="UZH10" s="128"/>
      <c r="UZI10" s="128"/>
      <c r="UZJ10" s="128"/>
      <c r="UZK10" s="128"/>
      <c r="UZL10" s="128"/>
      <c r="UZM10" s="128"/>
      <c r="UZN10" s="128"/>
      <c r="UZO10" s="128"/>
      <c r="UZP10" s="128"/>
      <c r="UZQ10" s="128"/>
      <c r="UZR10" s="128"/>
      <c r="UZS10" s="128"/>
      <c r="UZT10" s="128"/>
      <c r="UZU10" s="128"/>
      <c r="UZV10" s="128"/>
      <c r="UZW10" s="128"/>
      <c r="UZX10" s="128"/>
      <c r="UZY10" s="128"/>
      <c r="UZZ10" s="128"/>
      <c r="VAA10" s="128"/>
      <c r="VAB10" s="128"/>
      <c r="VAC10" s="128"/>
      <c r="VAD10" s="128"/>
      <c r="VAE10" s="128"/>
      <c r="VAF10" s="128"/>
      <c r="VAG10" s="128"/>
      <c r="VAH10" s="128"/>
      <c r="VAI10" s="128"/>
      <c r="VAJ10" s="128"/>
      <c r="VAK10" s="128"/>
      <c r="VAL10" s="128"/>
      <c r="VAM10" s="128"/>
      <c r="VAN10" s="128"/>
      <c r="VAO10" s="128"/>
      <c r="VAP10" s="128"/>
      <c r="VAQ10" s="128"/>
      <c r="VAR10" s="128"/>
      <c r="VAS10" s="128"/>
      <c r="VAT10" s="128"/>
      <c r="VAU10" s="128"/>
      <c r="VAV10" s="128"/>
      <c r="VAW10" s="128"/>
      <c r="VAX10" s="128"/>
      <c r="VAY10" s="128"/>
      <c r="VAZ10" s="128"/>
      <c r="VBA10" s="128"/>
      <c r="VBB10" s="128"/>
      <c r="VBC10" s="128"/>
      <c r="VBD10" s="128"/>
      <c r="VBE10" s="128"/>
      <c r="VBF10" s="128"/>
      <c r="VBG10" s="128"/>
      <c r="VBH10" s="128"/>
      <c r="VBI10" s="128"/>
      <c r="VBJ10" s="128"/>
      <c r="VBK10" s="128"/>
      <c r="VBL10" s="128"/>
      <c r="VBM10" s="128"/>
      <c r="VBN10" s="128"/>
      <c r="VBO10" s="128"/>
      <c r="VBP10" s="128"/>
      <c r="VBQ10" s="128"/>
      <c r="VBR10" s="128"/>
      <c r="VBS10" s="128"/>
      <c r="VBT10" s="128"/>
      <c r="VBU10" s="128"/>
      <c r="VBV10" s="128"/>
      <c r="VBW10" s="128"/>
      <c r="VBX10" s="128"/>
      <c r="VBY10" s="128"/>
      <c r="VBZ10" s="128"/>
      <c r="VCA10" s="128"/>
      <c r="VCB10" s="128"/>
      <c r="VCC10" s="128"/>
      <c r="VCD10" s="128"/>
      <c r="VCE10" s="128"/>
      <c r="VCF10" s="128"/>
      <c r="VCG10" s="128"/>
      <c r="VCH10" s="128"/>
      <c r="VCI10" s="128"/>
      <c r="VCJ10" s="128"/>
      <c r="VCK10" s="128"/>
      <c r="VCL10" s="128"/>
      <c r="VCM10" s="128"/>
      <c r="VCN10" s="128"/>
      <c r="VCO10" s="128"/>
      <c r="VCP10" s="128"/>
      <c r="VCQ10" s="128"/>
      <c r="VCR10" s="128"/>
      <c r="VCS10" s="128"/>
      <c r="VCT10" s="128"/>
      <c r="VCU10" s="128"/>
      <c r="VCV10" s="128"/>
      <c r="VCW10" s="128"/>
      <c r="VCX10" s="128"/>
      <c r="VCY10" s="128"/>
      <c r="VCZ10" s="128"/>
      <c r="VDA10" s="128"/>
      <c r="VDB10" s="128"/>
      <c r="VDC10" s="128"/>
      <c r="VDD10" s="128"/>
      <c r="VDE10" s="128"/>
      <c r="VDF10" s="128"/>
      <c r="VDG10" s="128"/>
      <c r="VDH10" s="128"/>
      <c r="VDI10" s="128"/>
      <c r="VDJ10" s="128"/>
      <c r="VDK10" s="128"/>
      <c r="VDL10" s="128"/>
      <c r="VDM10" s="128"/>
      <c r="VDN10" s="128"/>
      <c r="VDO10" s="128"/>
      <c r="VDP10" s="128"/>
      <c r="VDQ10" s="128"/>
      <c r="VDR10" s="128"/>
      <c r="VDS10" s="128"/>
      <c r="VDT10" s="128"/>
      <c r="VDU10" s="128"/>
      <c r="VDV10" s="128"/>
      <c r="VDW10" s="128"/>
      <c r="VDX10" s="128"/>
      <c r="VDY10" s="128"/>
      <c r="VDZ10" s="128"/>
      <c r="VEA10" s="128"/>
      <c r="VEB10" s="128"/>
      <c r="VEC10" s="128"/>
      <c r="VED10" s="128"/>
      <c r="VEE10" s="128"/>
      <c r="VEF10" s="128"/>
      <c r="VEG10" s="128"/>
      <c r="VEH10" s="128"/>
      <c r="VEI10" s="128"/>
      <c r="VEJ10" s="128"/>
      <c r="VEK10" s="128"/>
      <c r="VEL10" s="128"/>
      <c r="VEM10" s="128"/>
      <c r="VEN10" s="128"/>
      <c r="VEO10" s="128"/>
      <c r="VEP10" s="128"/>
      <c r="VEQ10" s="128"/>
      <c r="VER10" s="128"/>
      <c r="VES10" s="128"/>
      <c r="VET10" s="128"/>
      <c r="VEU10" s="128"/>
      <c r="VEV10" s="128"/>
      <c r="VEW10" s="128"/>
      <c r="VEX10" s="128"/>
      <c r="VEY10" s="128"/>
      <c r="VEZ10" s="128"/>
      <c r="VFA10" s="128"/>
      <c r="VFB10" s="128"/>
      <c r="VFC10" s="128"/>
      <c r="VFD10" s="128"/>
      <c r="VFE10" s="128"/>
      <c r="VFF10" s="128"/>
      <c r="VFG10" s="128"/>
      <c r="VFH10" s="128"/>
      <c r="VFI10" s="128"/>
      <c r="VFJ10" s="128"/>
      <c r="VFK10" s="128"/>
      <c r="VFL10" s="128"/>
      <c r="VFM10" s="128"/>
      <c r="VFN10" s="128"/>
      <c r="VFO10" s="128"/>
      <c r="VFP10" s="128"/>
      <c r="VFQ10" s="128"/>
      <c r="VFR10" s="128"/>
      <c r="VFS10" s="128"/>
      <c r="VFT10" s="128"/>
      <c r="VFU10" s="128"/>
      <c r="VFV10" s="128"/>
      <c r="VFW10" s="128"/>
      <c r="VFX10" s="128"/>
      <c r="VFY10" s="128"/>
      <c r="VFZ10" s="128"/>
      <c r="VGA10" s="128"/>
      <c r="VGB10" s="128"/>
      <c r="VGC10" s="128"/>
      <c r="VGD10" s="128"/>
      <c r="VGE10" s="128"/>
      <c r="VGF10" s="128"/>
      <c r="VGG10" s="128"/>
      <c r="VGH10" s="128"/>
      <c r="VGI10" s="128"/>
      <c r="VGJ10" s="128"/>
      <c r="VGK10" s="128"/>
      <c r="VGL10" s="128"/>
      <c r="VGM10" s="128"/>
      <c r="VGN10" s="128"/>
      <c r="VGO10" s="128"/>
      <c r="VGP10" s="128"/>
      <c r="VGQ10" s="128"/>
      <c r="VGR10" s="128"/>
      <c r="VGS10" s="128"/>
      <c r="VGT10" s="128"/>
      <c r="VGU10" s="128"/>
      <c r="VGV10" s="128"/>
      <c r="VGW10" s="128"/>
      <c r="VGX10" s="128"/>
      <c r="VGY10" s="128"/>
      <c r="VGZ10" s="128"/>
      <c r="VHA10" s="128"/>
      <c r="VHB10" s="128"/>
      <c r="VHC10" s="128"/>
      <c r="VHD10" s="128"/>
      <c r="VHE10" s="128"/>
      <c r="VHF10" s="128"/>
      <c r="VHG10" s="128"/>
      <c r="VHH10" s="128"/>
      <c r="VHI10" s="128"/>
      <c r="VHJ10" s="128"/>
      <c r="VHK10" s="128"/>
      <c r="VHL10" s="128"/>
      <c r="VHM10" s="128"/>
      <c r="VHN10" s="128"/>
      <c r="VHO10" s="128"/>
      <c r="VHP10" s="128"/>
      <c r="VHQ10" s="128"/>
      <c r="VHR10" s="128"/>
      <c r="VHS10" s="128"/>
      <c r="VHT10" s="128"/>
      <c r="VHU10" s="128"/>
      <c r="VHV10" s="128"/>
      <c r="VHW10" s="128"/>
      <c r="VHX10" s="128"/>
      <c r="VHY10" s="128"/>
      <c r="VHZ10" s="128"/>
      <c r="VIA10" s="128"/>
      <c r="VIB10" s="128"/>
      <c r="VIC10" s="128"/>
      <c r="VID10" s="128"/>
      <c r="VIE10" s="128"/>
      <c r="VIF10" s="128"/>
      <c r="VIG10" s="128"/>
      <c r="VIH10" s="128"/>
      <c r="VII10" s="128"/>
      <c r="VIJ10" s="128"/>
      <c r="VIK10" s="128"/>
      <c r="VIL10" s="128"/>
      <c r="VIM10" s="128"/>
      <c r="VIN10" s="128"/>
      <c r="VIO10" s="128"/>
      <c r="VIP10" s="128"/>
      <c r="VIQ10" s="128"/>
      <c r="VIR10" s="128"/>
      <c r="VIS10" s="128"/>
      <c r="VIT10" s="128"/>
      <c r="VIU10" s="128"/>
      <c r="VIV10" s="128"/>
      <c r="VIW10" s="128"/>
      <c r="VIX10" s="128"/>
      <c r="VIY10" s="128"/>
      <c r="VIZ10" s="128"/>
      <c r="VJA10" s="128"/>
      <c r="VJB10" s="128"/>
      <c r="VJC10" s="128"/>
      <c r="VJD10" s="128"/>
      <c r="VJE10" s="128"/>
      <c r="VJF10" s="128"/>
      <c r="VJG10" s="128"/>
      <c r="VJH10" s="128"/>
      <c r="VJI10" s="128"/>
      <c r="VJJ10" s="128"/>
      <c r="VJK10" s="128"/>
      <c r="VJL10" s="128"/>
      <c r="VJM10" s="128"/>
      <c r="VJN10" s="128"/>
      <c r="VJO10" s="128"/>
      <c r="VJP10" s="128"/>
      <c r="VJQ10" s="128"/>
      <c r="VJR10" s="128"/>
      <c r="VJS10" s="128"/>
      <c r="VJT10" s="128"/>
      <c r="VJU10" s="128"/>
      <c r="VJV10" s="128"/>
      <c r="VJW10" s="128"/>
      <c r="VJX10" s="128"/>
      <c r="VJY10" s="128"/>
      <c r="VJZ10" s="128"/>
      <c r="VKA10" s="128"/>
      <c r="VKB10" s="128"/>
      <c r="VKC10" s="128"/>
      <c r="VKD10" s="128"/>
      <c r="VKE10" s="128"/>
      <c r="VKF10" s="128"/>
      <c r="VKG10" s="128"/>
      <c r="VKH10" s="128"/>
      <c r="VKI10" s="128"/>
      <c r="VKJ10" s="128"/>
      <c r="VKK10" s="128"/>
      <c r="VKL10" s="128"/>
      <c r="VKM10" s="128"/>
      <c r="VKN10" s="128"/>
      <c r="VKO10" s="128"/>
      <c r="VKP10" s="128"/>
      <c r="VKQ10" s="128"/>
      <c r="VKR10" s="128"/>
      <c r="VKS10" s="128"/>
      <c r="VKT10" s="128"/>
      <c r="VKU10" s="128"/>
      <c r="VKV10" s="128"/>
      <c r="VKW10" s="128"/>
      <c r="VKX10" s="128"/>
      <c r="VKY10" s="128"/>
      <c r="VKZ10" s="128"/>
      <c r="VLA10" s="128"/>
      <c r="VLB10" s="128"/>
      <c r="VLC10" s="128"/>
      <c r="VLD10" s="128"/>
      <c r="VLE10" s="128"/>
      <c r="VLF10" s="128"/>
      <c r="VLG10" s="128"/>
      <c r="VLH10" s="128"/>
      <c r="VLI10" s="128"/>
      <c r="VLJ10" s="128"/>
      <c r="VLK10" s="128"/>
      <c r="VLL10" s="128"/>
      <c r="VLM10" s="128"/>
      <c r="VLN10" s="128"/>
      <c r="VLO10" s="128"/>
      <c r="VLP10" s="128"/>
      <c r="VLQ10" s="128"/>
      <c r="VLR10" s="128"/>
      <c r="VLS10" s="128"/>
      <c r="VLT10" s="128"/>
      <c r="VLU10" s="128"/>
      <c r="VLV10" s="128"/>
      <c r="VLW10" s="128"/>
      <c r="VLX10" s="128"/>
      <c r="VLY10" s="128"/>
      <c r="VLZ10" s="128"/>
      <c r="VMA10" s="128"/>
      <c r="VMB10" s="128"/>
      <c r="VMC10" s="128"/>
      <c r="VMD10" s="128"/>
      <c r="VME10" s="128"/>
      <c r="VMF10" s="128"/>
      <c r="VMG10" s="128"/>
      <c r="VMH10" s="128"/>
      <c r="VMI10" s="128"/>
      <c r="VMJ10" s="128"/>
      <c r="VMK10" s="128"/>
      <c r="VML10" s="128"/>
      <c r="VMM10" s="128"/>
      <c r="VMN10" s="128"/>
      <c r="VMO10" s="128"/>
      <c r="VMP10" s="128"/>
      <c r="VMQ10" s="128"/>
      <c r="VMR10" s="128"/>
      <c r="VMS10" s="128"/>
      <c r="VMT10" s="128"/>
      <c r="VMU10" s="128"/>
      <c r="VMV10" s="128"/>
      <c r="VMW10" s="128"/>
      <c r="VMX10" s="128"/>
      <c r="VMY10" s="128"/>
      <c r="VMZ10" s="128"/>
      <c r="VNA10" s="128"/>
      <c r="VNB10" s="128"/>
      <c r="VNC10" s="128"/>
      <c r="VND10" s="128"/>
      <c r="VNE10" s="128"/>
      <c r="VNF10" s="128"/>
      <c r="VNG10" s="128"/>
      <c r="VNH10" s="128"/>
      <c r="VNI10" s="128"/>
      <c r="VNJ10" s="128"/>
      <c r="VNK10" s="128"/>
      <c r="VNL10" s="128"/>
      <c r="VNM10" s="128"/>
      <c r="VNN10" s="128"/>
      <c r="VNO10" s="128"/>
      <c r="VNP10" s="128"/>
      <c r="VNQ10" s="128"/>
      <c r="VNR10" s="128"/>
      <c r="VNS10" s="128"/>
      <c r="VNT10" s="128"/>
      <c r="VNU10" s="128"/>
      <c r="VNV10" s="128"/>
      <c r="VNW10" s="128"/>
      <c r="VNX10" s="128"/>
      <c r="VNY10" s="128"/>
      <c r="VNZ10" s="128"/>
      <c r="VOA10" s="128"/>
      <c r="VOB10" s="128"/>
      <c r="VOC10" s="128"/>
      <c r="VOD10" s="128"/>
      <c r="VOE10" s="128"/>
      <c r="VOF10" s="128"/>
      <c r="VOG10" s="128"/>
      <c r="VOH10" s="128"/>
      <c r="VOI10" s="128"/>
      <c r="VOJ10" s="128"/>
      <c r="VOK10" s="128"/>
      <c r="VOL10" s="128"/>
      <c r="VOM10" s="128"/>
      <c r="VON10" s="128"/>
      <c r="VOO10" s="128"/>
      <c r="VOP10" s="128"/>
      <c r="VOQ10" s="128"/>
      <c r="VOR10" s="128"/>
      <c r="VOS10" s="128"/>
      <c r="VOT10" s="128"/>
      <c r="VOU10" s="128"/>
      <c r="VOV10" s="128"/>
      <c r="VOW10" s="128"/>
      <c r="VOX10" s="128"/>
      <c r="VOY10" s="128"/>
      <c r="VOZ10" s="128"/>
      <c r="VPA10" s="128"/>
      <c r="VPB10" s="128"/>
      <c r="VPC10" s="128"/>
      <c r="VPD10" s="128"/>
      <c r="VPE10" s="128"/>
      <c r="VPF10" s="128"/>
      <c r="VPG10" s="128"/>
      <c r="VPH10" s="128"/>
      <c r="VPI10" s="128"/>
      <c r="VPJ10" s="128"/>
      <c r="VPK10" s="128"/>
      <c r="VPL10" s="128"/>
      <c r="VPM10" s="128"/>
      <c r="VPN10" s="128"/>
      <c r="VPO10" s="128"/>
      <c r="VPP10" s="128"/>
      <c r="VPQ10" s="128"/>
      <c r="VPR10" s="128"/>
      <c r="VPS10" s="128"/>
      <c r="VPT10" s="128"/>
      <c r="VPU10" s="128"/>
      <c r="VPV10" s="128"/>
      <c r="VPW10" s="128"/>
      <c r="VPX10" s="128"/>
      <c r="VPY10" s="128"/>
      <c r="VPZ10" s="128"/>
      <c r="VQA10" s="128"/>
      <c r="VQB10" s="128"/>
      <c r="VQC10" s="128"/>
      <c r="VQD10" s="128"/>
      <c r="VQE10" s="128"/>
      <c r="VQF10" s="128"/>
      <c r="VQG10" s="128"/>
      <c r="VQH10" s="128"/>
      <c r="VQI10" s="128"/>
      <c r="VQJ10" s="128"/>
      <c r="VQK10" s="128"/>
      <c r="VQL10" s="128"/>
      <c r="VQM10" s="128"/>
      <c r="VQN10" s="128"/>
      <c r="VQO10" s="128"/>
      <c r="VQP10" s="128"/>
      <c r="VQQ10" s="128"/>
      <c r="VQR10" s="128"/>
      <c r="VQS10" s="128"/>
      <c r="VQT10" s="128"/>
      <c r="VQU10" s="128"/>
      <c r="VQV10" s="128"/>
      <c r="VQW10" s="128"/>
      <c r="VQX10" s="128"/>
      <c r="VQY10" s="128"/>
      <c r="VQZ10" s="128"/>
      <c r="VRA10" s="128"/>
      <c r="VRB10" s="128"/>
      <c r="VRC10" s="128"/>
      <c r="VRD10" s="128"/>
      <c r="VRE10" s="128"/>
      <c r="VRF10" s="128"/>
      <c r="VRG10" s="128"/>
      <c r="VRH10" s="128"/>
      <c r="VRI10" s="128"/>
      <c r="VRJ10" s="128"/>
      <c r="VRK10" s="128"/>
      <c r="VRL10" s="128"/>
      <c r="VRM10" s="128"/>
      <c r="VRN10" s="128"/>
      <c r="VRO10" s="128"/>
      <c r="VRP10" s="128"/>
      <c r="VRQ10" s="128"/>
      <c r="VRR10" s="128"/>
      <c r="VRS10" s="128"/>
      <c r="VRT10" s="128"/>
      <c r="VRU10" s="128"/>
      <c r="VRV10" s="128"/>
      <c r="VRW10" s="128"/>
      <c r="VRX10" s="128"/>
      <c r="VRY10" s="128"/>
      <c r="VRZ10" s="128"/>
      <c r="VSA10" s="128"/>
      <c r="VSB10" s="128"/>
      <c r="VSC10" s="128"/>
      <c r="VSD10" s="128"/>
      <c r="VSE10" s="128"/>
      <c r="VSF10" s="128"/>
      <c r="VSG10" s="128"/>
      <c r="VSH10" s="128"/>
      <c r="VSI10" s="128"/>
      <c r="VSJ10" s="128"/>
      <c r="VSK10" s="128"/>
      <c r="VSL10" s="128"/>
      <c r="VSM10" s="128"/>
      <c r="VSN10" s="128"/>
      <c r="VSO10" s="128"/>
      <c r="VSP10" s="128"/>
      <c r="VSQ10" s="128"/>
      <c r="VSR10" s="128"/>
      <c r="VSS10" s="128"/>
      <c r="VST10" s="128"/>
      <c r="VSU10" s="128"/>
      <c r="VSV10" s="128"/>
      <c r="VSW10" s="128"/>
      <c r="VSX10" s="128"/>
      <c r="VSY10" s="128"/>
      <c r="VSZ10" s="128"/>
      <c r="VTA10" s="128"/>
      <c r="VTB10" s="128"/>
      <c r="VTC10" s="128"/>
      <c r="VTD10" s="128"/>
      <c r="VTE10" s="128"/>
      <c r="VTF10" s="128"/>
      <c r="VTG10" s="128"/>
      <c r="VTH10" s="128"/>
      <c r="VTI10" s="128"/>
      <c r="VTJ10" s="128"/>
      <c r="VTK10" s="128"/>
      <c r="VTL10" s="128"/>
      <c r="VTM10" s="128"/>
      <c r="VTN10" s="128"/>
      <c r="VTO10" s="128"/>
      <c r="VTP10" s="128"/>
      <c r="VTQ10" s="128"/>
      <c r="VTR10" s="128"/>
      <c r="VTS10" s="128"/>
      <c r="VTT10" s="128"/>
      <c r="VTU10" s="128"/>
      <c r="VTV10" s="128"/>
      <c r="VTW10" s="128"/>
      <c r="VTX10" s="128"/>
      <c r="VTY10" s="128"/>
      <c r="VTZ10" s="128"/>
      <c r="VUA10" s="128"/>
      <c r="VUB10" s="128"/>
      <c r="VUC10" s="128"/>
      <c r="VUD10" s="128"/>
      <c r="VUE10" s="128"/>
      <c r="VUF10" s="128"/>
      <c r="VUG10" s="128"/>
      <c r="VUH10" s="128"/>
      <c r="VUI10" s="128"/>
      <c r="VUJ10" s="128"/>
      <c r="VUK10" s="128"/>
      <c r="VUL10" s="128"/>
      <c r="VUM10" s="128"/>
      <c r="VUN10" s="128"/>
      <c r="VUO10" s="128"/>
      <c r="VUP10" s="128"/>
      <c r="VUQ10" s="128"/>
      <c r="VUR10" s="128"/>
      <c r="VUS10" s="128"/>
      <c r="VUT10" s="128"/>
      <c r="VUU10" s="128"/>
      <c r="VUV10" s="128"/>
      <c r="VUW10" s="128"/>
      <c r="VUX10" s="128"/>
      <c r="VUY10" s="128"/>
      <c r="VUZ10" s="128"/>
      <c r="VVA10" s="128"/>
      <c r="VVB10" s="128"/>
      <c r="VVC10" s="128"/>
      <c r="VVD10" s="128"/>
      <c r="VVE10" s="128"/>
      <c r="VVF10" s="128"/>
      <c r="VVG10" s="128"/>
      <c r="VVH10" s="128"/>
      <c r="VVI10" s="128"/>
      <c r="VVJ10" s="128"/>
      <c r="VVK10" s="128"/>
      <c r="VVL10" s="128"/>
      <c r="VVM10" s="128"/>
      <c r="VVN10" s="128"/>
      <c r="VVO10" s="128"/>
      <c r="VVP10" s="128"/>
      <c r="VVQ10" s="128"/>
      <c r="VVR10" s="128"/>
      <c r="VVS10" s="128"/>
      <c r="VVT10" s="128"/>
      <c r="VVU10" s="128"/>
      <c r="VVV10" s="128"/>
      <c r="VVW10" s="128"/>
      <c r="VVX10" s="128"/>
      <c r="VVY10" s="128"/>
      <c r="VVZ10" s="128"/>
      <c r="VWA10" s="128"/>
      <c r="VWB10" s="128"/>
      <c r="VWC10" s="128"/>
      <c r="VWD10" s="128"/>
      <c r="VWE10" s="128"/>
      <c r="VWF10" s="128"/>
      <c r="VWG10" s="128"/>
      <c r="VWH10" s="128"/>
      <c r="VWI10" s="128"/>
      <c r="VWJ10" s="128"/>
      <c r="VWK10" s="128"/>
      <c r="VWL10" s="128"/>
      <c r="VWM10" s="128"/>
      <c r="VWN10" s="128"/>
      <c r="VWO10" s="128"/>
      <c r="VWP10" s="128"/>
      <c r="VWQ10" s="128"/>
      <c r="VWR10" s="128"/>
      <c r="VWS10" s="128"/>
      <c r="VWT10" s="128"/>
      <c r="VWU10" s="128"/>
      <c r="VWV10" s="128"/>
      <c r="VWW10" s="128"/>
      <c r="VWX10" s="128"/>
      <c r="VWY10" s="128"/>
      <c r="VWZ10" s="128"/>
      <c r="VXA10" s="128"/>
      <c r="VXB10" s="128"/>
      <c r="VXC10" s="128"/>
      <c r="VXD10" s="128"/>
      <c r="VXE10" s="128"/>
      <c r="VXF10" s="128"/>
      <c r="VXG10" s="128"/>
      <c r="VXH10" s="128"/>
      <c r="VXI10" s="128"/>
      <c r="VXJ10" s="128"/>
      <c r="VXK10" s="128"/>
      <c r="VXL10" s="128"/>
      <c r="VXM10" s="128"/>
      <c r="VXN10" s="128"/>
      <c r="VXO10" s="128"/>
      <c r="VXP10" s="128"/>
      <c r="VXQ10" s="128"/>
      <c r="VXR10" s="128"/>
      <c r="VXS10" s="128"/>
      <c r="VXT10" s="128"/>
      <c r="VXU10" s="128"/>
      <c r="VXV10" s="128"/>
      <c r="VXW10" s="128"/>
      <c r="VXX10" s="128"/>
      <c r="VXY10" s="128"/>
      <c r="VXZ10" s="128"/>
      <c r="VYA10" s="128"/>
      <c r="VYB10" s="128"/>
      <c r="VYC10" s="128"/>
      <c r="VYD10" s="128"/>
      <c r="VYE10" s="128"/>
      <c r="VYF10" s="128"/>
      <c r="VYG10" s="128"/>
      <c r="VYH10" s="128"/>
      <c r="VYI10" s="128"/>
      <c r="VYJ10" s="128"/>
      <c r="VYK10" s="128"/>
      <c r="VYL10" s="128"/>
      <c r="VYM10" s="128"/>
      <c r="VYN10" s="128"/>
      <c r="VYO10" s="128"/>
      <c r="VYP10" s="128"/>
      <c r="VYQ10" s="128"/>
      <c r="VYR10" s="128"/>
      <c r="VYS10" s="128"/>
      <c r="VYT10" s="128"/>
      <c r="VYU10" s="128"/>
      <c r="VYV10" s="128"/>
      <c r="VYW10" s="128"/>
      <c r="VYX10" s="128"/>
      <c r="VYY10" s="128"/>
      <c r="VYZ10" s="128"/>
      <c r="VZA10" s="128"/>
      <c r="VZB10" s="128"/>
      <c r="VZC10" s="128"/>
      <c r="VZD10" s="128"/>
      <c r="VZE10" s="128"/>
      <c r="VZF10" s="128"/>
      <c r="VZG10" s="128"/>
      <c r="VZH10" s="128"/>
      <c r="VZI10" s="128"/>
      <c r="VZJ10" s="128"/>
      <c r="VZK10" s="128"/>
      <c r="VZL10" s="128"/>
      <c r="VZM10" s="128"/>
      <c r="VZN10" s="128"/>
      <c r="VZO10" s="128"/>
      <c r="VZP10" s="128"/>
      <c r="VZQ10" s="128"/>
      <c r="VZR10" s="128"/>
      <c r="VZS10" s="128"/>
      <c r="VZT10" s="128"/>
      <c r="VZU10" s="128"/>
      <c r="VZV10" s="128"/>
      <c r="VZW10" s="128"/>
      <c r="VZX10" s="128"/>
      <c r="VZY10" s="128"/>
      <c r="VZZ10" s="128"/>
      <c r="WAA10" s="128"/>
      <c r="WAB10" s="128"/>
      <c r="WAC10" s="128"/>
      <c r="WAD10" s="128"/>
      <c r="WAE10" s="128"/>
      <c r="WAF10" s="128"/>
      <c r="WAG10" s="128"/>
      <c r="WAH10" s="128"/>
      <c r="WAI10" s="128"/>
      <c r="WAJ10" s="128"/>
      <c r="WAK10" s="128"/>
      <c r="WAL10" s="128"/>
      <c r="WAM10" s="128"/>
      <c r="WAN10" s="128"/>
      <c r="WAO10" s="128"/>
      <c r="WAP10" s="128"/>
      <c r="WAQ10" s="128"/>
      <c r="WAR10" s="128"/>
      <c r="WAS10" s="128"/>
      <c r="WAT10" s="128"/>
      <c r="WAU10" s="128"/>
      <c r="WAV10" s="128"/>
      <c r="WAW10" s="128"/>
      <c r="WAX10" s="128"/>
      <c r="WAY10" s="128"/>
      <c r="WAZ10" s="128"/>
      <c r="WBA10" s="128"/>
      <c r="WBB10" s="128"/>
      <c r="WBC10" s="128"/>
      <c r="WBD10" s="128"/>
      <c r="WBE10" s="128"/>
      <c r="WBF10" s="128"/>
      <c r="WBG10" s="128"/>
      <c r="WBH10" s="128"/>
      <c r="WBI10" s="128"/>
      <c r="WBJ10" s="128"/>
      <c r="WBK10" s="128"/>
      <c r="WBL10" s="128"/>
      <c r="WBM10" s="128"/>
      <c r="WBN10" s="128"/>
      <c r="WBO10" s="128"/>
      <c r="WBP10" s="128"/>
      <c r="WBQ10" s="128"/>
      <c r="WBR10" s="128"/>
      <c r="WBS10" s="128"/>
      <c r="WBT10" s="128"/>
      <c r="WBU10" s="128"/>
      <c r="WBV10" s="128"/>
      <c r="WBW10" s="128"/>
      <c r="WBX10" s="128"/>
      <c r="WBY10" s="128"/>
      <c r="WBZ10" s="128"/>
      <c r="WCA10" s="128"/>
      <c r="WCB10" s="128"/>
      <c r="WCC10" s="128"/>
      <c r="WCD10" s="128"/>
      <c r="WCE10" s="128"/>
      <c r="WCF10" s="128"/>
      <c r="WCG10" s="128"/>
      <c r="WCH10" s="128"/>
      <c r="WCI10" s="128"/>
      <c r="WCJ10" s="128"/>
      <c r="WCK10" s="128"/>
      <c r="WCL10" s="128"/>
      <c r="WCM10" s="128"/>
      <c r="WCN10" s="128"/>
      <c r="WCO10" s="128"/>
      <c r="WCP10" s="128"/>
      <c r="WCQ10" s="128"/>
      <c r="WCR10" s="128"/>
      <c r="WCS10" s="128"/>
      <c r="WCT10" s="128"/>
      <c r="WCU10" s="128"/>
      <c r="WCV10" s="128"/>
      <c r="WCW10" s="128"/>
      <c r="WCX10" s="128"/>
      <c r="WCY10" s="128"/>
      <c r="WCZ10" s="128"/>
      <c r="WDA10" s="128"/>
      <c r="WDB10" s="128"/>
      <c r="WDC10" s="128"/>
      <c r="WDD10" s="128"/>
      <c r="WDE10" s="128"/>
      <c r="WDF10" s="128"/>
      <c r="WDG10" s="128"/>
      <c r="WDH10" s="128"/>
      <c r="WDI10" s="128"/>
      <c r="WDJ10" s="128"/>
      <c r="WDK10" s="128"/>
      <c r="WDL10" s="128"/>
      <c r="WDM10" s="128"/>
      <c r="WDN10" s="128"/>
      <c r="WDO10" s="128"/>
      <c r="WDP10" s="128"/>
      <c r="WDQ10" s="128"/>
      <c r="WDR10" s="128"/>
      <c r="WDS10" s="128"/>
      <c r="WDT10" s="128"/>
      <c r="WDU10" s="128"/>
      <c r="WDV10" s="128"/>
      <c r="WDW10" s="128"/>
      <c r="WDX10" s="128"/>
      <c r="WDY10" s="128"/>
      <c r="WDZ10" s="128"/>
      <c r="WEA10" s="128"/>
      <c r="WEB10" s="128"/>
      <c r="WEC10" s="128"/>
      <c r="WED10" s="128"/>
      <c r="WEE10" s="128"/>
      <c r="WEF10" s="128"/>
      <c r="WEG10" s="128"/>
      <c r="WEH10" s="128"/>
      <c r="WEI10" s="128"/>
      <c r="WEJ10" s="128"/>
      <c r="WEK10" s="128"/>
      <c r="WEL10" s="128"/>
      <c r="WEM10" s="128"/>
      <c r="WEN10" s="128"/>
      <c r="WEO10" s="128"/>
      <c r="WEP10" s="128"/>
      <c r="WEQ10" s="128"/>
      <c r="WER10" s="128"/>
      <c r="WES10" s="128"/>
      <c r="WET10" s="128"/>
      <c r="WEU10" s="128"/>
      <c r="WEV10" s="128"/>
      <c r="WEW10" s="128"/>
      <c r="WEX10" s="128"/>
      <c r="WEY10" s="128"/>
      <c r="WEZ10" s="128"/>
      <c r="WFA10" s="128"/>
      <c r="WFB10" s="128"/>
      <c r="WFC10" s="128"/>
      <c r="WFD10" s="128"/>
      <c r="WFE10" s="128"/>
      <c r="WFF10" s="128"/>
      <c r="WFG10" s="128"/>
      <c r="WFH10" s="128"/>
      <c r="WFI10" s="128"/>
      <c r="WFJ10" s="128"/>
      <c r="WFK10" s="128"/>
      <c r="WFL10" s="128"/>
      <c r="WFM10" s="128"/>
      <c r="WFN10" s="128"/>
      <c r="WFO10" s="128"/>
      <c r="WFP10" s="128"/>
      <c r="WFQ10" s="128"/>
      <c r="WFR10" s="128"/>
      <c r="WFS10" s="128"/>
      <c r="WFT10" s="128"/>
      <c r="WFU10" s="128"/>
      <c r="WFV10" s="128"/>
      <c r="WFW10" s="128"/>
      <c r="WFX10" s="128"/>
      <c r="WFY10" s="128"/>
      <c r="WFZ10" s="128"/>
      <c r="WGA10" s="128"/>
      <c r="WGB10" s="128"/>
      <c r="WGC10" s="128"/>
      <c r="WGD10" s="128"/>
      <c r="WGE10" s="128"/>
      <c r="WGF10" s="128"/>
      <c r="WGG10" s="128"/>
      <c r="WGH10" s="128"/>
      <c r="WGI10" s="128"/>
      <c r="WGJ10" s="128"/>
      <c r="WGK10" s="128"/>
      <c r="WGL10" s="128"/>
      <c r="WGM10" s="128"/>
      <c r="WGN10" s="128"/>
      <c r="WGO10" s="128"/>
      <c r="WGP10" s="128"/>
      <c r="WGQ10" s="128"/>
      <c r="WGR10" s="128"/>
      <c r="WGS10" s="128"/>
      <c r="WGT10" s="128"/>
      <c r="WGU10" s="128"/>
      <c r="WGV10" s="128"/>
      <c r="WGW10" s="128"/>
      <c r="WGX10" s="128"/>
      <c r="WGY10" s="128"/>
      <c r="WGZ10" s="128"/>
      <c r="WHA10" s="128"/>
      <c r="WHB10" s="128"/>
      <c r="WHC10" s="128"/>
      <c r="WHD10" s="128"/>
      <c r="WHE10" s="128"/>
      <c r="WHF10" s="128"/>
      <c r="WHG10" s="128"/>
      <c r="WHH10" s="128"/>
      <c r="WHI10" s="128"/>
      <c r="WHJ10" s="128"/>
      <c r="WHK10" s="128"/>
      <c r="WHL10" s="128"/>
      <c r="WHM10" s="128"/>
      <c r="WHN10" s="128"/>
      <c r="WHO10" s="128"/>
      <c r="WHP10" s="128"/>
      <c r="WHQ10" s="128"/>
      <c r="WHR10" s="128"/>
      <c r="WHS10" s="128"/>
      <c r="WHT10" s="128"/>
      <c r="WHU10" s="128"/>
      <c r="WHV10" s="128"/>
      <c r="WHW10" s="128"/>
      <c r="WHX10" s="128"/>
      <c r="WHY10" s="128"/>
      <c r="WHZ10" s="128"/>
      <c r="WIA10" s="128"/>
      <c r="WIB10" s="128"/>
      <c r="WIC10" s="128"/>
      <c r="WID10" s="128"/>
      <c r="WIE10" s="128"/>
      <c r="WIF10" s="128"/>
      <c r="WIG10" s="128"/>
      <c r="WIH10" s="128"/>
      <c r="WII10" s="128"/>
      <c r="WIJ10" s="128"/>
      <c r="WIK10" s="128"/>
      <c r="WIL10" s="128"/>
      <c r="WIM10" s="128"/>
      <c r="WIN10" s="128"/>
      <c r="WIO10" s="128"/>
      <c r="WIP10" s="128"/>
      <c r="WIQ10" s="128"/>
      <c r="WIR10" s="128"/>
      <c r="WIS10" s="128"/>
      <c r="WIT10" s="128"/>
      <c r="WIU10" s="128"/>
      <c r="WIV10" s="128"/>
      <c r="WIW10" s="128"/>
      <c r="WIX10" s="128"/>
      <c r="WIY10" s="128"/>
      <c r="WIZ10" s="128"/>
      <c r="WJA10" s="128"/>
      <c r="WJB10" s="128"/>
      <c r="WJC10" s="128"/>
      <c r="WJD10" s="128"/>
      <c r="WJE10" s="128"/>
      <c r="WJF10" s="128"/>
      <c r="WJG10" s="128"/>
      <c r="WJH10" s="128"/>
      <c r="WJI10" s="128"/>
      <c r="WJJ10" s="128"/>
      <c r="WJK10" s="128"/>
      <c r="WJL10" s="128"/>
      <c r="WJM10" s="128"/>
      <c r="WJN10" s="128"/>
      <c r="WJO10" s="128"/>
      <c r="WJP10" s="128"/>
      <c r="WJQ10" s="128"/>
      <c r="WJR10" s="128"/>
      <c r="WJS10" s="128"/>
      <c r="WJT10" s="128"/>
      <c r="WJU10" s="128"/>
      <c r="WJV10" s="128"/>
      <c r="WJW10" s="128"/>
      <c r="WJX10" s="128"/>
      <c r="WJY10" s="128"/>
      <c r="WJZ10" s="128"/>
      <c r="WKA10" s="128"/>
      <c r="WKB10" s="128"/>
      <c r="WKC10" s="128"/>
      <c r="WKD10" s="128"/>
      <c r="WKE10" s="128"/>
      <c r="WKF10" s="128"/>
      <c r="WKG10" s="128"/>
      <c r="WKH10" s="128"/>
      <c r="WKI10" s="128"/>
      <c r="WKJ10" s="128"/>
      <c r="WKK10" s="128"/>
      <c r="WKL10" s="128"/>
      <c r="WKM10" s="128"/>
      <c r="WKN10" s="128"/>
      <c r="WKO10" s="128"/>
      <c r="WKP10" s="128"/>
      <c r="WKQ10" s="128"/>
      <c r="WKR10" s="128"/>
      <c r="WKS10" s="128"/>
      <c r="WKT10" s="128"/>
      <c r="WKU10" s="128"/>
      <c r="WKV10" s="128"/>
      <c r="WKW10" s="128"/>
      <c r="WKX10" s="128"/>
      <c r="WKY10" s="128"/>
      <c r="WKZ10" s="128"/>
      <c r="WLA10" s="128"/>
      <c r="WLB10" s="128"/>
      <c r="WLC10" s="128"/>
      <c r="WLD10" s="128"/>
      <c r="WLE10" s="128"/>
      <c r="WLF10" s="128"/>
      <c r="WLG10" s="128"/>
      <c r="WLH10" s="128"/>
      <c r="WLI10" s="128"/>
      <c r="WLJ10" s="128"/>
      <c r="WLK10" s="128"/>
      <c r="WLL10" s="128"/>
      <c r="WLM10" s="128"/>
      <c r="WLN10" s="128"/>
      <c r="WLO10" s="128"/>
      <c r="WLP10" s="128"/>
      <c r="WLQ10" s="128"/>
      <c r="WLR10" s="128"/>
      <c r="WLS10" s="128"/>
      <c r="WLT10" s="128"/>
      <c r="WLU10" s="128"/>
      <c r="WLV10" s="128"/>
      <c r="WLW10" s="128"/>
      <c r="WLX10" s="128"/>
      <c r="WLY10" s="128"/>
      <c r="WLZ10" s="128"/>
      <c r="WMA10" s="128"/>
      <c r="WMB10" s="128"/>
      <c r="WMC10" s="128"/>
      <c r="WMD10" s="128"/>
      <c r="WME10" s="128"/>
      <c r="WMF10" s="128"/>
      <c r="WMG10" s="128"/>
      <c r="WMH10" s="128"/>
      <c r="WMI10" s="128"/>
      <c r="WMJ10" s="128"/>
      <c r="WMK10" s="128"/>
      <c r="WML10" s="128"/>
      <c r="WMM10" s="128"/>
      <c r="WMN10" s="128"/>
      <c r="WMO10" s="128"/>
      <c r="WMP10" s="128"/>
      <c r="WMQ10" s="128"/>
      <c r="WMR10" s="128"/>
      <c r="WMS10" s="128"/>
      <c r="WMT10" s="128"/>
      <c r="WMU10" s="128"/>
      <c r="WMV10" s="128"/>
      <c r="WMW10" s="128"/>
      <c r="WMX10" s="128"/>
      <c r="WMY10" s="128"/>
      <c r="WMZ10" s="128"/>
      <c r="WNA10" s="128"/>
      <c r="WNB10" s="128"/>
      <c r="WNC10" s="128"/>
      <c r="WND10" s="128"/>
      <c r="WNE10" s="128"/>
      <c r="WNF10" s="128"/>
      <c r="WNG10" s="128"/>
      <c r="WNH10" s="128"/>
      <c r="WNI10" s="128"/>
      <c r="WNJ10" s="128"/>
      <c r="WNK10" s="128"/>
      <c r="WNL10" s="128"/>
      <c r="WNM10" s="128"/>
      <c r="WNN10" s="128"/>
      <c r="WNO10" s="128"/>
      <c r="WNP10" s="128"/>
      <c r="WNQ10" s="128"/>
      <c r="WNR10" s="128"/>
      <c r="WNS10" s="128"/>
      <c r="WNT10" s="128"/>
      <c r="WNU10" s="128"/>
      <c r="WNV10" s="128"/>
      <c r="WNW10" s="128"/>
      <c r="WNX10" s="128"/>
      <c r="WNY10" s="128"/>
      <c r="WNZ10" s="128"/>
      <c r="WOA10" s="128"/>
      <c r="WOB10" s="128"/>
      <c r="WOC10" s="128"/>
      <c r="WOD10" s="128"/>
      <c r="WOE10" s="128"/>
      <c r="WOF10" s="128"/>
      <c r="WOG10" s="128"/>
      <c r="WOH10" s="128"/>
      <c r="WOI10" s="128"/>
      <c r="WOJ10" s="128"/>
      <c r="WOK10" s="128"/>
      <c r="WOL10" s="128"/>
      <c r="WOM10" s="128"/>
      <c r="WON10" s="128"/>
      <c r="WOO10" s="128"/>
      <c r="WOP10" s="128"/>
      <c r="WOQ10" s="128"/>
      <c r="WOR10" s="128"/>
      <c r="WOS10" s="128"/>
      <c r="WOT10" s="128"/>
      <c r="WOU10" s="128"/>
      <c r="WOV10" s="128"/>
      <c r="WOW10" s="128"/>
      <c r="WOX10" s="128"/>
      <c r="WOY10" s="128"/>
      <c r="WOZ10" s="128"/>
      <c r="WPA10" s="128"/>
      <c r="WPB10" s="128"/>
      <c r="WPC10" s="128"/>
      <c r="WPD10" s="128"/>
      <c r="WPE10" s="128"/>
      <c r="WPF10" s="128"/>
      <c r="WPG10" s="128"/>
      <c r="WPH10" s="128"/>
      <c r="WPI10" s="128"/>
      <c r="WPJ10" s="128"/>
      <c r="WPK10" s="128"/>
      <c r="WPL10" s="128"/>
      <c r="WPM10" s="128"/>
      <c r="WPN10" s="128"/>
      <c r="WPO10" s="128"/>
      <c r="WPP10" s="128"/>
      <c r="WPQ10" s="128"/>
      <c r="WPR10" s="128"/>
      <c r="WPS10" s="128"/>
      <c r="WPT10" s="128"/>
      <c r="WPU10" s="128"/>
      <c r="WPV10" s="128"/>
      <c r="WPW10" s="128"/>
      <c r="WPX10" s="128"/>
      <c r="WPY10" s="128"/>
      <c r="WPZ10" s="128"/>
      <c r="WQA10" s="128"/>
      <c r="WQB10" s="128"/>
      <c r="WQC10" s="128"/>
      <c r="WQD10" s="128"/>
      <c r="WQE10" s="128"/>
      <c r="WQF10" s="128"/>
      <c r="WQG10" s="128"/>
      <c r="WQH10" s="128"/>
      <c r="WQI10" s="128"/>
      <c r="WQJ10" s="128"/>
      <c r="WQK10" s="128"/>
      <c r="WQL10" s="128"/>
      <c r="WQM10" s="128"/>
      <c r="WQN10" s="128"/>
      <c r="WQO10" s="128"/>
      <c r="WQP10" s="128"/>
      <c r="WQQ10" s="128"/>
      <c r="WQR10" s="128"/>
      <c r="WQS10" s="128"/>
      <c r="WQT10" s="128"/>
      <c r="WQU10" s="128"/>
      <c r="WQV10" s="128"/>
      <c r="WQW10" s="128"/>
      <c r="WQX10" s="128"/>
      <c r="WQY10" s="128"/>
      <c r="WQZ10" s="128"/>
      <c r="WRA10" s="128"/>
      <c r="WRB10" s="128"/>
      <c r="WRC10" s="128"/>
      <c r="WRD10" s="128"/>
      <c r="WRE10" s="128"/>
      <c r="WRF10" s="128"/>
      <c r="WRG10" s="128"/>
      <c r="WRH10" s="128"/>
      <c r="WRI10" s="128"/>
      <c r="WRJ10" s="128"/>
      <c r="WRK10" s="128"/>
      <c r="WRL10" s="128"/>
      <c r="WRM10" s="128"/>
      <c r="WRN10" s="128"/>
      <c r="WRO10" s="128"/>
      <c r="WRP10" s="128"/>
      <c r="WRQ10" s="128"/>
      <c r="WRR10" s="128"/>
      <c r="WRS10" s="128"/>
      <c r="WRT10" s="128"/>
      <c r="WRU10" s="128"/>
      <c r="WRV10" s="128"/>
      <c r="WRW10" s="128"/>
      <c r="WRX10" s="128"/>
      <c r="WRY10" s="128"/>
      <c r="WRZ10" s="128"/>
      <c r="WSA10" s="128"/>
      <c r="WSB10" s="128"/>
      <c r="WSC10" s="128"/>
      <c r="WSD10" s="128"/>
      <c r="WSE10" s="128"/>
      <c r="WSF10" s="128"/>
      <c r="WSG10" s="128"/>
      <c r="WSH10" s="128"/>
      <c r="WSI10" s="128"/>
      <c r="WSJ10" s="128"/>
      <c r="WSK10" s="128"/>
      <c r="WSL10" s="128"/>
      <c r="WSM10" s="128"/>
      <c r="WSN10" s="128"/>
      <c r="WSO10" s="128"/>
      <c r="WSP10" s="128"/>
      <c r="WSQ10" s="128"/>
      <c r="WSR10" s="128"/>
      <c r="WSS10" s="128"/>
      <c r="WST10" s="128"/>
      <c r="WSU10" s="128"/>
      <c r="WSV10" s="128"/>
      <c r="WSW10" s="128"/>
      <c r="WSX10" s="128"/>
      <c r="WSY10" s="128"/>
      <c r="WSZ10" s="128"/>
      <c r="WTA10" s="128"/>
      <c r="WTB10" s="128"/>
      <c r="WTC10" s="128"/>
      <c r="WTD10" s="128"/>
      <c r="WTE10" s="128"/>
      <c r="WTF10" s="128"/>
      <c r="WTG10" s="128"/>
      <c r="WTH10" s="128"/>
      <c r="WTI10" s="128"/>
      <c r="WTJ10" s="128"/>
      <c r="WTK10" s="128"/>
      <c r="WTL10" s="128"/>
      <c r="WTM10" s="128"/>
      <c r="WTN10" s="128"/>
      <c r="WTO10" s="128"/>
      <c r="WTP10" s="128"/>
      <c r="WTQ10" s="128"/>
      <c r="WTR10" s="128"/>
      <c r="WTS10" s="128"/>
      <c r="WTT10" s="128"/>
      <c r="WTU10" s="128"/>
      <c r="WTV10" s="128"/>
      <c r="WTW10" s="128"/>
      <c r="WTX10" s="128"/>
      <c r="WTY10" s="128"/>
      <c r="WTZ10" s="128"/>
      <c r="WUA10" s="128"/>
      <c r="WUB10" s="128"/>
      <c r="WUC10" s="128"/>
      <c r="WUD10" s="128"/>
      <c r="WUE10" s="128"/>
      <c r="WUF10" s="128"/>
      <c r="WUG10" s="128"/>
      <c r="WUH10" s="128"/>
      <c r="WUI10" s="128"/>
      <c r="WUJ10" s="128"/>
      <c r="WUK10" s="128"/>
      <c r="WUL10" s="128"/>
      <c r="WUM10" s="128"/>
      <c r="WUN10" s="128"/>
      <c r="WUO10" s="128"/>
      <c r="WUP10" s="128"/>
      <c r="WUQ10" s="128"/>
      <c r="WUR10" s="128"/>
      <c r="WUS10" s="128"/>
      <c r="WUT10" s="128"/>
      <c r="WUU10" s="128"/>
      <c r="WUV10" s="128"/>
      <c r="WUW10" s="128"/>
      <c r="WUX10" s="128"/>
      <c r="WUY10" s="128"/>
      <c r="WUZ10" s="128"/>
      <c r="WVA10" s="128"/>
      <c r="WVB10" s="128"/>
      <c r="WVC10" s="128"/>
      <c r="WVD10" s="128"/>
      <c r="WVE10" s="128"/>
      <c r="WVF10" s="128"/>
      <c r="WVG10" s="128"/>
      <c r="WVH10" s="128"/>
      <c r="WVI10" s="128"/>
      <c r="WVJ10" s="128"/>
      <c r="WVK10" s="128"/>
      <c r="WVL10" s="128"/>
      <c r="WVM10" s="128"/>
      <c r="WVN10" s="128"/>
      <c r="WVO10" s="128"/>
      <c r="WVP10" s="128"/>
      <c r="WVQ10" s="128"/>
      <c r="WVR10" s="128"/>
      <c r="WVS10" s="128"/>
      <c r="WVT10" s="128"/>
      <c r="WVU10" s="128"/>
      <c r="WVV10" s="128"/>
      <c r="WVW10" s="128"/>
      <c r="WVX10" s="128"/>
      <c r="WVY10" s="128"/>
      <c r="WVZ10" s="128"/>
      <c r="WWA10" s="128"/>
    </row>
    <row r="11" spans="1:16147" s="63" customFormat="1" ht="15">
      <c r="A11" s="128"/>
      <c r="B11" s="651" t="s">
        <v>0</v>
      </c>
      <c r="C11" s="147"/>
      <c r="D11" s="219" t="e">
        <f>+#REF!</f>
        <v>#REF!</v>
      </c>
      <c r="E11" s="334"/>
      <c r="F11" s="334"/>
      <c r="G11" s="334"/>
      <c r="H11" s="287"/>
      <c r="I11" s="101"/>
      <c r="J11" s="131"/>
      <c r="K11" s="751"/>
      <c r="L11" s="751"/>
      <c r="M11" s="291" t="s">
        <v>40</v>
      </c>
      <c r="N11" s="292"/>
      <c r="O11" s="293" t="e">
        <f>+#REF!</f>
        <v>#REF!</v>
      </c>
      <c r="P11" s="286"/>
      <c r="Q11" s="88"/>
      <c r="R11" s="649"/>
      <c r="T11" s="128"/>
      <c r="U11" s="128"/>
      <c r="V11" s="128"/>
      <c r="W11" s="128"/>
      <c r="X11" s="128"/>
      <c r="Y11" s="128"/>
      <c r="Z11" s="128"/>
      <c r="AA11" s="128"/>
      <c r="AB11" s="128"/>
      <c r="AC11" s="128"/>
      <c r="AD11" s="128"/>
      <c r="AE11" s="128"/>
      <c r="AF11" s="128"/>
      <c r="AG11" s="128"/>
      <c r="AH11" s="128"/>
      <c r="AI11" s="128"/>
      <c r="AJ11" s="128"/>
      <c r="AK11" s="128"/>
      <c r="AL11" s="128"/>
      <c r="AM11" s="128"/>
      <c r="AN11" s="128"/>
      <c r="AO11" s="128"/>
      <c r="AP11" s="128"/>
      <c r="AQ11" s="128"/>
      <c r="AR11" s="128"/>
      <c r="AS11" s="128"/>
      <c r="AT11" s="128"/>
      <c r="AU11" s="128"/>
      <c r="AV11" s="128"/>
      <c r="AW11" s="128"/>
      <c r="AX11" s="128"/>
      <c r="AY11" s="128"/>
      <c r="AZ11" s="128"/>
      <c r="BA11" s="128"/>
      <c r="BB11" s="128"/>
      <c r="BC11" s="128"/>
      <c r="BD11" s="128"/>
      <c r="BE11" s="128"/>
      <c r="BF11" s="128"/>
      <c r="BG11" s="128"/>
      <c r="BH11" s="128"/>
      <c r="BI11" s="128"/>
      <c r="BJ11" s="128"/>
      <c r="BK11" s="128"/>
      <c r="BL11" s="128"/>
      <c r="BM11" s="128"/>
      <c r="BN11" s="128"/>
      <c r="BO11" s="128"/>
      <c r="BP11" s="128"/>
      <c r="BQ11" s="128"/>
      <c r="BR11" s="128"/>
      <c r="BS11" s="128"/>
      <c r="BT11" s="128"/>
      <c r="BU11" s="128"/>
      <c r="BV11" s="128"/>
      <c r="BW11" s="128"/>
      <c r="BX11" s="128"/>
      <c r="BY11" s="128"/>
      <c r="BZ11" s="128"/>
      <c r="CA11" s="128"/>
      <c r="CB11" s="128"/>
      <c r="CC11" s="128"/>
      <c r="CD11" s="128"/>
      <c r="CE11" s="128"/>
      <c r="CF11" s="128"/>
      <c r="CG11" s="128"/>
      <c r="CH11" s="128"/>
      <c r="CI11" s="128"/>
      <c r="CJ11" s="128"/>
      <c r="CK11" s="128"/>
      <c r="CL11" s="128"/>
      <c r="CM11" s="128"/>
      <c r="CN11" s="128"/>
      <c r="CO11" s="128"/>
      <c r="CP11" s="128"/>
      <c r="CQ11" s="128"/>
      <c r="CR11" s="128"/>
      <c r="CS11" s="128"/>
      <c r="CT11" s="128"/>
      <c r="CU11" s="128"/>
      <c r="CV11" s="128"/>
      <c r="CW11" s="128"/>
      <c r="CX11" s="128"/>
      <c r="CY11" s="128"/>
      <c r="CZ11" s="128"/>
      <c r="DA11" s="128"/>
      <c r="DB11" s="128"/>
      <c r="DC11" s="128"/>
      <c r="DD11" s="128"/>
      <c r="DE11" s="128"/>
      <c r="DF11" s="128"/>
      <c r="DG11" s="128"/>
      <c r="DH11" s="128"/>
      <c r="DI11" s="128"/>
      <c r="DJ11" s="128"/>
      <c r="DK11" s="128"/>
      <c r="DL11" s="128"/>
      <c r="DM11" s="128"/>
      <c r="DN11" s="128"/>
      <c r="DO11" s="128"/>
      <c r="DP11" s="128"/>
      <c r="DQ11" s="128"/>
      <c r="DR11" s="128"/>
      <c r="DS11" s="128"/>
      <c r="DT11" s="128"/>
      <c r="DU11" s="128"/>
      <c r="DV11" s="128"/>
      <c r="DW11" s="128"/>
      <c r="DX11" s="128"/>
      <c r="DY11" s="128"/>
      <c r="DZ11" s="128"/>
      <c r="EA11" s="128"/>
      <c r="EB11" s="128"/>
      <c r="EC11" s="128"/>
      <c r="ED11" s="128"/>
      <c r="EE11" s="128"/>
      <c r="EF11" s="128"/>
      <c r="EG11" s="128"/>
      <c r="EH11" s="128"/>
      <c r="EI11" s="128"/>
      <c r="EJ11" s="128"/>
      <c r="EK11" s="128"/>
      <c r="EL11" s="128"/>
      <c r="EM11" s="128"/>
      <c r="EN11" s="128"/>
      <c r="EO11" s="128"/>
      <c r="EP11" s="128"/>
      <c r="EQ11" s="128"/>
      <c r="ER11" s="128"/>
      <c r="ES11" s="128"/>
      <c r="ET11" s="128"/>
      <c r="EU11" s="128"/>
      <c r="EV11" s="128"/>
      <c r="EW11" s="128"/>
      <c r="EX11" s="128"/>
      <c r="EY11" s="128"/>
      <c r="EZ11" s="128"/>
      <c r="FA11" s="128"/>
      <c r="FB11" s="128"/>
      <c r="FC11" s="128"/>
      <c r="FD11" s="128"/>
      <c r="FE11" s="128"/>
      <c r="FF11" s="128"/>
      <c r="FG11" s="128"/>
      <c r="FH11" s="128"/>
      <c r="FI11" s="128"/>
      <c r="FJ11" s="128"/>
      <c r="FK11" s="128"/>
      <c r="FL11" s="128"/>
      <c r="FM11" s="128"/>
      <c r="FN11" s="128"/>
      <c r="FO11" s="128"/>
      <c r="FP11" s="128"/>
      <c r="FQ11" s="128"/>
      <c r="FR11" s="128"/>
      <c r="FS11" s="128"/>
      <c r="FT11" s="128"/>
      <c r="FU11" s="128"/>
      <c r="FV11" s="128"/>
      <c r="FW11" s="128"/>
      <c r="FX11" s="128"/>
      <c r="FY11" s="128"/>
      <c r="FZ11" s="128"/>
      <c r="GA11" s="128"/>
      <c r="GB11" s="128"/>
      <c r="GC11" s="128"/>
      <c r="GD11" s="128"/>
      <c r="GE11" s="128"/>
      <c r="GF11" s="128"/>
      <c r="GG11" s="128"/>
      <c r="GH11" s="128"/>
      <c r="GI11" s="128"/>
      <c r="GJ11" s="128"/>
      <c r="GK11" s="128"/>
      <c r="GL11" s="128"/>
      <c r="GM11" s="128"/>
      <c r="GN11" s="128"/>
      <c r="GO11" s="128"/>
      <c r="GP11" s="128"/>
      <c r="GQ11" s="128"/>
      <c r="GR11" s="128"/>
      <c r="GS11" s="128"/>
      <c r="GT11" s="128"/>
      <c r="GU11" s="128"/>
      <c r="GV11" s="128"/>
      <c r="GW11" s="128"/>
      <c r="GX11" s="128"/>
      <c r="GY11" s="128"/>
      <c r="GZ11" s="128"/>
      <c r="HA11" s="128"/>
      <c r="HB11" s="128"/>
      <c r="HC11" s="128"/>
      <c r="HD11" s="128"/>
      <c r="HE11" s="128"/>
      <c r="HF11" s="128"/>
      <c r="HG11" s="128"/>
      <c r="HH11" s="128"/>
      <c r="HI11" s="128"/>
      <c r="HJ11" s="128"/>
      <c r="HK11" s="128"/>
      <c r="HL11" s="128"/>
      <c r="HM11" s="128"/>
      <c r="HN11" s="128"/>
      <c r="HO11" s="128"/>
      <c r="HP11" s="128"/>
      <c r="HQ11" s="128"/>
      <c r="HR11" s="128"/>
      <c r="HS11" s="128"/>
      <c r="HT11" s="128"/>
      <c r="HU11" s="128"/>
      <c r="HV11" s="128"/>
      <c r="HW11" s="128"/>
      <c r="HX11" s="128"/>
      <c r="HY11" s="128"/>
      <c r="HZ11" s="128"/>
      <c r="IA11" s="128"/>
      <c r="IB11" s="128"/>
      <c r="IC11" s="128"/>
      <c r="ID11" s="128"/>
      <c r="IE11" s="128"/>
      <c r="IF11" s="128"/>
      <c r="IG11" s="128"/>
      <c r="IH11" s="128"/>
      <c r="II11" s="128"/>
      <c r="IJ11" s="128"/>
      <c r="IK11" s="128"/>
      <c r="IL11" s="128"/>
      <c r="IM11" s="128"/>
      <c r="IN11" s="128"/>
      <c r="IO11" s="128"/>
      <c r="IP11" s="128"/>
      <c r="IQ11" s="128"/>
      <c r="IR11" s="128"/>
      <c r="IS11" s="128"/>
      <c r="IT11" s="128"/>
      <c r="IU11" s="128"/>
      <c r="IV11" s="128"/>
      <c r="IW11" s="128"/>
      <c r="IX11" s="128"/>
      <c r="IY11" s="128"/>
      <c r="IZ11" s="128"/>
      <c r="JA11" s="128"/>
      <c r="JB11" s="128"/>
      <c r="JC11" s="128"/>
      <c r="JD11" s="128"/>
      <c r="JE11" s="128"/>
      <c r="JF11" s="128"/>
      <c r="JG11" s="128"/>
      <c r="JH11" s="128"/>
      <c r="JI11" s="128"/>
      <c r="JJ11" s="128"/>
      <c r="JK11" s="128"/>
      <c r="JL11" s="128"/>
      <c r="JM11" s="128"/>
      <c r="JN11" s="128"/>
      <c r="JO11" s="128"/>
      <c r="JP11" s="128"/>
      <c r="JQ11" s="128"/>
      <c r="JR11" s="128"/>
      <c r="JS11" s="128"/>
      <c r="JT11" s="128"/>
      <c r="JU11" s="128"/>
      <c r="JV11" s="128"/>
      <c r="JW11" s="128"/>
      <c r="JX11" s="128"/>
      <c r="JY11" s="128"/>
      <c r="JZ11" s="128"/>
      <c r="KA11" s="128"/>
      <c r="KB11" s="128"/>
      <c r="KC11" s="128"/>
      <c r="KD11" s="128"/>
      <c r="KE11" s="128"/>
      <c r="KF11" s="128"/>
      <c r="KG11" s="128"/>
      <c r="KH11" s="128"/>
      <c r="KI11" s="128"/>
      <c r="KJ11" s="128"/>
      <c r="KK11" s="128"/>
      <c r="KL11" s="128"/>
      <c r="KM11" s="128"/>
      <c r="KN11" s="128"/>
      <c r="KO11" s="128"/>
      <c r="KP11" s="128"/>
      <c r="KQ11" s="128"/>
      <c r="KR11" s="128"/>
      <c r="KS11" s="128"/>
      <c r="KT11" s="128"/>
      <c r="KU11" s="128"/>
      <c r="KV11" s="128"/>
      <c r="KW11" s="128"/>
      <c r="KX11" s="128"/>
      <c r="KY11" s="128"/>
      <c r="KZ11" s="128"/>
      <c r="LA11" s="128"/>
      <c r="LB11" s="128"/>
      <c r="LC11" s="128"/>
      <c r="LD11" s="128"/>
      <c r="LE11" s="128"/>
      <c r="LF11" s="128"/>
      <c r="LG11" s="128"/>
      <c r="LH11" s="128"/>
      <c r="LI11" s="128"/>
      <c r="LJ11" s="128"/>
      <c r="LK11" s="128"/>
      <c r="LL11" s="128"/>
      <c r="LM11" s="128"/>
      <c r="LN11" s="128"/>
      <c r="LO11" s="128"/>
      <c r="LP11" s="128"/>
      <c r="LQ11" s="128"/>
      <c r="LR11" s="128"/>
      <c r="LS11" s="128"/>
      <c r="LT11" s="128"/>
      <c r="LU11" s="128"/>
      <c r="LV11" s="128"/>
      <c r="LW11" s="128"/>
      <c r="LX11" s="128"/>
      <c r="LY11" s="128"/>
      <c r="LZ11" s="128"/>
      <c r="MA11" s="128"/>
      <c r="MB11" s="128"/>
      <c r="MC11" s="128"/>
      <c r="MD11" s="128"/>
      <c r="ME11" s="128"/>
      <c r="MF11" s="128"/>
      <c r="MG11" s="128"/>
      <c r="MH11" s="128"/>
      <c r="MI11" s="128"/>
      <c r="MJ11" s="128"/>
      <c r="MK11" s="128"/>
      <c r="ML11" s="128"/>
      <c r="MM11" s="128"/>
      <c r="MN11" s="128"/>
      <c r="MO11" s="128"/>
      <c r="MP11" s="128"/>
      <c r="MQ11" s="128"/>
      <c r="MR11" s="128"/>
      <c r="MS11" s="128"/>
      <c r="MT11" s="128"/>
      <c r="MU11" s="128"/>
      <c r="MV11" s="128"/>
      <c r="MW11" s="128"/>
      <c r="MX11" s="128"/>
      <c r="MY11" s="128"/>
      <c r="MZ11" s="128"/>
      <c r="NA11" s="128"/>
      <c r="NB11" s="128"/>
      <c r="NC11" s="128"/>
      <c r="ND11" s="128"/>
      <c r="NE11" s="128"/>
      <c r="NF11" s="128"/>
      <c r="NG11" s="128"/>
      <c r="NH11" s="128"/>
      <c r="NI11" s="128"/>
      <c r="NJ11" s="128"/>
      <c r="NK11" s="128"/>
      <c r="NL11" s="128"/>
      <c r="NM11" s="128"/>
      <c r="NN11" s="128"/>
      <c r="NO11" s="128"/>
      <c r="NP11" s="128"/>
      <c r="NQ11" s="128"/>
      <c r="NR11" s="128"/>
      <c r="NS11" s="128"/>
      <c r="NT11" s="128"/>
      <c r="NU11" s="128"/>
      <c r="NV11" s="128"/>
      <c r="NW11" s="128"/>
      <c r="NX11" s="128"/>
      <c r="NY11" s="128"/>
      <c r="NZ11" s="128"/>
      <c r="OA11" s="128"/>
      <c r="OB11" s="128"/>
      <c r="OC11" s="128"/>
      <c r="OD11" s="128"/>
      <c r="OE11" s="128"/>
      <c r="OF11" s="128"/>
      <c r="OG11" s="128"/>
      <c r="OH11" s="128"/>
      <c r="OI11" s="128"/>
      <c r="OJ11" s="128"/>
      <c r="OK11" s="128"/>
      <c r="OL11" s="128"/>
      <c r="OM11" s="128"/>
      <c r="ON11" s="128"/>
      <c r="OO11" s="128"/>
      <c r="OP11" s="128"/>
      <c r="OQ11" s="128"/>
      <c r="OR11" s="128"/>
      <c r="OS11" s="128"/>
      <c r="OT11" s="128"/>
      <c r="OU11" s="128"/>
      <c r="OV11" s="128"/>
      <c r="OW11" s="128"/>
      <c r="OX11" s="128"/>
      <c r="OY11" s="128"/>
      <c r="OZ11" s="128"/>
      <c r="PA11" s="128"/>
      <c r="PB11" s="128"/>
      <c r="PC11" s="128"/>
      <c r="PD11" s="128"/>
      <c r="PE11" s="128"/>
      <c r="PF11" s="128"/>
      <c r="PG11" s="128"/>
      <c r="PH11" s="128"/>
      <c r="PI11" s="128"/>
      <c r="PJ11" s="128"/>
      <c r="PK11" s="128"/>
      <c r="PL11" s="128"/>
      <c r="PM11" s="128"/>
      <c r="PN11" s="128"/>
      <c r="PO11" s="128"/>
      <c r="PP11" s="128"/>
      <c r="PQ11" s="128"/>
      <c r="PR11" s="128"/>
      <c r="PS11" s="128"/>
      <c r="PT11" s="128"/>
      <c r="PU11" s="128"/>
      <c r="PV11" s="128"/>
      <c r="PW11" s="128"/>
      <c r="PX11" s="128"/>
      <c r="PY11" s="128"/>
      <c r="PZ11" s="128"/>
      <c r="QA11" s="128"/>
      <c r="QB11" s="128"/>
      <c r="QC11" s="128"/>
      <c r="QD11" s="128"/>
      <c r="QE11" s="128"/>
      <c r="QF11" s="128"/>
      <c r="QG11" s="128"/>
      <c r="QH11" s="128"/>
      <c r="QI11" s="128"/>
      <c r="QJ11" s="128"/>
      <c r="QK11" s="128"/>
      <c r="QL11" s="128"/>
      <c r="QM11" s="128"/>
      <c r="QN11" s="128"/>
      <c r="QO11" s="128"/>
      <c r="QP11" s="128"/>
      <c r="QQ11" s="128"/>
      <c r="QR11" s="128"/>
      <c r="QS11" s="128"/>
      <c r="QT11" s="128"/>
      <c r="QU11" s="128"/>
      <c r="QV11" s="128"/>
      <c r="QW11" s="128"/>
      <c r="QX11" s="128"/>
      <c r="QY11" s="128"/>
      <c r="QZ11" s="128"/>
      <c r="RA11" s="128"/>
      <c r="RB11" s="128"/>
      <c r="RC11" s="128"/>
      <c r="RD11" s="128"/>
      <c r="RE11" s="128"/>
      <c r="RF11" s="128"/>
      <c r="RG11" s="128"/>
      <c r="RH11" s="128"/>
      <c r="RI11" s="128"/>
      <c r="RJ11" s="128"/>
      <c r="RK11" s="128"/>
      <c r="RL11" s="128"/>
      <c r="RM11" s="128"/>
      <c r="RN11" s="128"/>
      <c r="RO11" s="128"/>
      <c r="RP11" s="128"/>
      <c r="RQ11" s="128"/>
      <c r="RR11" s="128"/>
      <c r="RS11" s="128"/>
      <c r="RT11" s="128"/>
      <c r="RU11" s="128"/>
      <c r="RV11" s="128"/>
      <c r="RW11" s="128"/>
      <c r="RX11" s="128"/>
      <c r="RY11" s="128"/>
      <c r="RZ11" s="128"/>
      <c r="SA11" s="128"/>
      <c r="SB11" s="128"/>
      <c r="SC11" s="128"/>
      <c r="SD11" s="128"/>
      <c r="SE11" s="128"/>
      <c r="SF11" s="128"/>
      <c r="SG11" s="128"/>
      <c r="SH11" s="128"/>
      <c r="SI11" s="128"/>
      <c r="SJ11" s="128"/>
      <c r="SK11" s="128"/>
      <c r="SL11" s="128"/>
      <c r="SM11" s="128"/>
      <c r="SN11" s="128"/>
      <c r="SO11" s="128"/>
      <c r="SP11" s="128"/>
      <c r="SQ11" s="128"/>
      <c r="SR11" s="128"/>
      <c r="SS11" s="128"/>
      <c r="ST11" s="128"/>
      <c r="SU11" s="128"/>
      <c r="SV11" s="128"/>
      <c r="SW11" s="128"/>
      <c r="SX11" s="128"/>
      <c r="SY11" s="128"/>
      <c r="SZ11" s="128"/>
      <c r="TA11" s="128"/>
      <c r="TB11" s="128"/>
      <c r="TC11" s="128"/>
      <c r="TD11" s="128"/>
      <c r="TE11" s="128"/>
      <c r="TF11" s="128"/>
      <c r="TG11" s="128"/>
      <c r="TH11" s="128"/>
      <c r="TI11" s="128"/>
      <c r="TJ11" s="128"/>
      <c r="TK11" s="128"/>
      <c r="TL11" s="128"/>
      <c r="TM11" s="128"/>
      <c r="TN11" s="128"/>
      <c r="TO11" s="128"/>
      <c r="TP11" s="128"/>
      <c r="TQ11" s="128"/>
      <c r="TR11" s="128"/>
      <c r="TS11" s="128"/>
      <c r="TT11" s="128"/>
      <c r="TU11" s="128"/>
      <c r="TV11" s="128"/>
      <c r="TW11" s="128"/>
      <c r="TX11" s="128"/>
      <c r="TY11" s="128"/>
      <c r="TZ11" s="128"/>
      <c r="UA11" s="128"/>
      <c r="UB11" s="128"/>
      <c r="UC11" s="128"/>
      <c r="UD11" s="128"/>
      <c r="UE11" s="128"/>
      <c r="UF11" s="128"/>
      <c r="UG11" s="128"/>
      <c r="UH11" s="128"/>
      <c r="UI11" s="128"/>
      <c r="UJ11" s="128"/>
      <c r="UK11" s="128"/>
      <c r="UL11" s="128"/>
      <c r="UM11" s="128"/>
      <c r="UN11" s="128"/>
      <c r="UO11" s="128"/>
      <c r="UP11" s="128"/>
      <c r="UQ11" s="128"/>
      <c r="UR11" s="128"/>
      <c r="US11" s="128"/>
      <c r="UT11" s="128"/>
      <c r="UU11" s="128"/>
      <c r="UV11" s="128"/>
      <c r="UW11" s="128"/>
      <c r="UX11" s="128"/>
      <c r="UY11" s="128"/>
      <c r="UZ11" s="128"/>
      <c r="VA11" s="128"/>
      <c r="VB11" s="128"/>
      <c r="VC11" s="128"/>
      <c r="VD11" s="128"/>
      <c r="VE11" s="128"/>
      <c r="VF11" s="128"/>
      <c r="VG11" s="128"/>
      <c r="VH11" s="128"/>
      <c r="VI11" s="128"/>
      <c r="VJ11" s="128"/>
      <c r="VK11" s="128"/>
      <c r="VL11" s="128"/>
      <c r="VM11" s="128"/>
      <c r="VN11" s="128"/>
      <c r="VO11" s="128"/>
      <c r="VP11" s="128"/>
      <c r="VQ11" s="128"/>
      <c r="VR11" s="128"/>
      <c r="VS11" s="128"/>
      <c r="VT11" s="128"/>
      <c r="VU11" s="128"/>
      <c r="VV11" s="128"/>
      <c r="VW11" s="128"/>
      <c r="VX11" s="128"/>
      <c r="VY11" s="128"/>
      <c r="VZ11" s="128"/>
      <c r="WA11" s="128"/>
      <c r="WB11" s="128"/>
      <c r="WC11" s="128"/>
      <c r="WD11" s="128"/>
      <c r="WE11" s="128"/>
      <c r="WF11" s="128"/>
      <c r="WG11" s="128"/>
      <c r="WH11" s="128"/>
      <c r="WI11" s="128"/>
      <c r="WJ11" s="128"/>
      <c r="WK11" s="128"/>
      <c r="WL11" s="128"/>
      <c r="WM11" s="128"/>
      <c r="WN11" s="128"/>
      <c r="WO11" s="128"/>
      <c r="WP11" s="128"/>
      <c r="WQ11" s="128"/>
      <c r="WR11" s="128"/>
      <c r="WS11" s="128"/>
      <c r="WT11" s="128"/>
      <c r="WU11" s="128"/>
      <c r="WV11" s="128"/>
      <c r="WW11" s="128"/>
      <c r="WX11" s="128"/>
      <c r="WY11" s="128"/>
      <c r="WZ11" s="128"/>
      <c r="XA11" s="128"/>
      <c r="XB11" s="128"/>
      <c r="XC11" s="128"/>
      <c r="XD11" s="128"/>
      <c r="XE11" s="128"/>
      <c r="XF11" s="128"/>
      <c r="XG11" s="128"/>
      <c r="XH11" s="128"/>
      <c r="XI11" s="128"/>
      <c r="XJ11" s="128"/>
      <c r="XK11" s="128"/>
      <c r="XL11" s="128"/>
      <c r="XM11" s="128"/>
      <c r="XN11" s="128"/>
      <c r="XO11" s="128"/>
      <c r="XP11" s="128"/>
      <c r="XQ11" s="128"/>
      <c r="XR11" s="128"/>
      <c r="XS11" s="128"/>
      <c r="XT11" s="128"/>
      <c r="XU11" s="128"/>
      <c r="XV11" s="128"/>
      <c r="XW11" s="128"/>
      <c r="XX11" s="128"/>
      <c r="XY11" s="128"/>
      <c r="XZ11" s="128"/>
      <c r="YA11" s="128"/>
      <c r="YB11" s="128"/>
      <c r="YC11" s="128"/>
      <c r="YD11" s="128"/>
      <c r="YE11" s="128"/>
      <c r="YF11" s="128"/>
      <c r="YG11" s="128"/>
      <c r="YH11" s="128"/>
      <c r="YI11" s="128"/>
      <c r="YJ11" s="128"/>
      <c r="YK11" s="128"/>
      <c r="YL11" s="128"/>
      <c r="YM11" s="128"/>
      <c r="YN11" s="128"/>
      <c r="YO11" s="128"/>
      <c r="YP11" s="128"/>
      <c r="YQ11" s="128"/>
      <c r="YR11" s="128"/>
      <c r="YS11" s="128"/>
      <c r="YT11" s="128"/>
      <c r="YU11" s="128"/>
      <c r="YV11" s="128"/>
      <c r="YW11" s="128"/>
      <c r="YX11" s="128"/>
      <c r="YY11" s="128"/>
      <c r="YZ11" s="128"/>
      <c r="ZA11" s="128"/>
      <c r="ZB11" s="128"/>
      <c r="ZC11" s="128"/>
      <c r="ZD11" s="128"/>
      <c r="ZE11" s="128"/>
      <c r="ZF11" s="128"/>
      <c r="ZG11" s="128"/>
      <c r="ZH11" s="128"/>
      <c r="ZI11" s="128"/>
      <c r="ZJ11" s="128"/>
      <c r="ZK11" s="128"/>
      <c r="ZL11" s="128"/>
      <c r="ZM11" s="128"/>
      <c r="ZN11" s="128"/>
      <c r="ZO11" s="128"/>
      <c r="ZP11" s="128"/>
      <c r="ZQ11" s="128"/>
      <c r="ZR11" s="128"/>
      <c r="ZS11" s="128"/>
      <c r="ZT11" s="128"/>
      <c r="ZU11" s="128"/>
      <c r="ZV11" s="128"/>
      <c r="ZW11" s="128"/>
      <c r="ZX11" s="128"/>
      <c r="ZY11" s="128"/>
      <c r="ZZ11" s="128"/>
      <c r="AAA11" s="128"/>
      <c r="AAB11" s="128"/>
      <c r="AAC11" s="128"/>
      <c r="AAD11" s="128"/>
      <c r="AAE11" s="128"/>
      <c r="AAF11" s="128"/>
      <c r="AAG11" s="128"/>
      <c r="AAH11" s="128"/>
      <c r="AAI11" s="128"/>
      <c r="AAJ11" s="128"/>
      <c r="AAK11" s="128"/>
      <c r="AAL11" s="128"/>
      <c r="AAM11" s="128"/>
      <c r="AAN11" s="128"/>
      <c r="AAO11" s="128"/>
      <c r="AAP11" s="128"/>
      <c r="AAQ11" s="128"/>
      <c r="AAR11" s="128"/>
      <c r="AAS11" s="128"/>
      <c r="AAT11" s="128"/>
      <c r="AAU11" s="128"/>
      <c r="AAV11" s="128"/>
      <c r="AAW11" s="128"/>
      <c r="AAX11" s="128"/>
      <c r="AAY11" s="128"/>
      <c r="AAZ11" s="128"/>
      <c r="ABA11" s="128"/>
      <c r="ABB11" s="128"/>
      <c r="ABC11" s="128"/>
      <c r="ABD11" s="128"/>
      <c r="ABE11" s="128"/>
      <c r="ABF11" s="128"/>
      <c r="ABG11" s="128"/>
      <c r="ABH11" s="128"/>
      <c r="ABI11" s="128"/>
      <c r="ABJ11" s="128"/>
      <c r="ABK11" s="128"/>
      <c r="ABL11" s="128"/>
      <c r="ABM11" s="128"/>
      <c r="ABN11" s="128"/>
      <c r="ABO11" s="128"/>
      <c r="ABP11" s="128"/>
      <c r="ABQ11" s="128"/>
      <c r="ABR11" s="128"/>
      <c r="ABS11" s="128"/>
      <c r="ABT11" s="128"/>
      <c r="ABU11" s="128"/>
      <c r="ABV11" s="128"/>
      <c r="ABW11" s="128"/>
      <c r="ABX11" s="128"/>
      <c r="ABY11" s="128"/>
      <c r="ABZ11" s="128"/>
      <c r="ACA11" s="128"/>
      <c r="ACB11" s="128"/>
      <c r="ACC11" s="128"/>
      <c r="ACD11" s="128"/>
      <c r="ACE11" s="128"/>
      <c r="ACF11" s="128"/>
      <c r="ACG11" s="128"/>
      <c r="ACH11" s="128"/>
      <c r="ACI11" s="128"/>
      <c r="ACJ11" s="128"/>
      <c r="ACK11" s="128"/>
      <c r="ACL11" s="128"/>
      <c r="ACM11" s="128"/>
      <c r="ACN11" s="128"/>
      <c r="ACO11" s="128"/>
      <c r="ACP11" s="128"/>
      <c r="ACQ11" s="128"/>
      <c r="ACR11" s="128"/>
      <c r="ACS11" s="128"/>
      <c r="ACT11" s="128"/>
      <c r="ACU11" s="128"/>
      <c r="ACV11" s="128"/>
      <c r="ACW11" s="128"/>
      <c r="ACX11" s="128"/>
      <c r="ACY11" s="128"/>
      <c r="ACZ11" s="128"/>
      <c r="ADA11" s="128"/>
      <c r="ADB11" s="128"/>
      <c r="ADC11" s="128"/>
      <c r="ADD11" s="128"/>
      <c r="ADE11" s="128"/>
      <c r="ADF11" s="128"/>
      <c r="ADG11" s="128"/>
      <c r="ADH11" s="128"/>
      <c r="ADI11" s="128"/>
      <c r="ADJ11" s="128"/>
      <c r="ADK11" s="128"/>
      <c r="ADL11" s="128"/>
      <c r="ADM11" s="128"/>
      <c r="ADN11" s="128"/>
      <c r="ADO11" s="128"/>
      <c r="ADP11" s="128"/>
      <c r="ADQ11" s="128"/>
      <c r="ADR11" s="128"/>
      <c r="ADS11" s="128"/>
      <c r="ADT11" s="128"/>
      <c r="ADU11" s="128"/>
      <c r="ADV11" s="128"/>
      <c r="ADW11" s="128"/>
      <c r="ADX11" s="128"/>
      <c r="ADY11" s="128"/>
      <c r="ADZ11" s="128"/>
      <c r="AEA11" s="128"/>
      <c r="AEB11" s="128"/>
      <c r="AEC11" s="128"/>
      <c r="AED11" s="128"/>
      <c r="AEE11" s="128"/>
      <c r="AEF11" s="128"/>
      <c r="AEG11" s="128"/>
      <c r="AEH11" s="128"/>
      <c r="AEI11" s="128"/>
      <c r="AEJ11" s="128"/>
      <c r="AEK11" s="128"/>
      <c r="AEL11" s="128"/>
      <c r="AEM11" s="128"/>
      <c r="AEN11" s="128"/>
      <c r="AEO11" s="128"/>
      <c r="AEP11" s="128"/>
      <c r="AEQ11" s="128"/>
      <c r="AER11" s="128"/>
      <c r="AES11" s="128"/>
      <c r="AET11" s="128"/>
      <c r="AEU11" s="128"/>
      <c r="AEV11" s="128"/>
      <c r="AEW11" s="128"/>
      <c r="AEX11" s="128"/>
      <c r="AEY11" s="128"/>
      <c r="AEZ11" s="128"/>
      <c r="AFA11" s="128"/>
      <c r="AFB11" s="128"/>
      <c r="AFC11" s="128"/>
      <c r="AFD11" s="128"/>
      <c r="AFE11" s="128"/>
      <c r="AFF11" s="128"/>
      <c r="AFG11" s="128"/>
      <c r="AFH11" s="128"/>
      <c r="AFI11" s="128"/>
      <c r="AFJ11" s="128"/>
      <c r="AFK11" s="128"/>
      <c r="AFL11" s="128"/>
      <c r="AFM11" s="128"/>
      <c r="AFN11" s="128"/>
      <c r="AFO11" s="128"/>
      <c r="AFP11" s="128"/>
      <c r="AFQ11" s="128"/>
      <c r="AFR11" s="128"/>
      <c r="AFS11" s="128"/>
      <c r="AFT11" s="128"/>
      <c r="AFU11" s="128"/>
      <c r="AFV11" s="128"/>
      <c r="AFW11" s="128"/>
      <c r="AFX11" s="128"/>
      <c r="AFY11" s="128"/>
      <c r="AFZ11" s="128"/>
      <c r="AGA11" s="128"/>
      <c r="AGB11" s="128"/>
      <c r="AGC11" s="128"/>
      <c r="AGD11" s="128"/>
      <c r="AGE11" s="128"/>
      <c r="AGF11" s="128"/>
      <c r="AGG11" s="128"/>
      <c r="AGH11" s="128"/>
      <c r="AGI11" s="128"/>
      <c r="AGJ11" s="128"/>
      <c r="AGK11" s="128"/>
      <c r="AGL11" s="128"/>
      <c r="AGM11" s="128"/>
      <c r="AGN11" s="128"/>
      <c r="AGO11" s="128"/>
      <c r="AGP11" s="128"/>
      <c r="AGQ11" s="128"/>
      <c r="AGR11" s="128"/>
      <c r="AGS11" s="128"/>
      <c r="AGT11" s="128"/>
      <c r="AGU11" s="128"/>
      <c r="AGV11" s="128"/>
      <c r="AGW11" s="128"/>
      <c r="AGX11" s="128"/>
      <c r="AGY11" s="128"/>
      <c r="AGZ11" s="128"/>
      <c r="AHA11" s="128"/>
      <c r="AHB11" s="128"/>
      <c r="AHC11" s="128"/>
      <c r="AHD11" s="128"/>
      <c r="AHE11" s="128"/>
      <c r="AHF11" s="128"/>
      <c r="AHG11" s="128"/>
      <c r="AHH11" s="128"/>
      <c r="AHI11" s="128"/>
      <c r="AHJ11" s="128"/>
      <c r="AHK11" s="128"/>
      <c r="AHL11" s="128"/>
      <c r="AHM11" s="128"/>
      <c r="AHN11" s="128"/>
      <c r="AHO11" s="128"/>
      <c r="AHP11" s="128"/>
      <c r="AHQ11" s="128"/>
      <c r="AHR11" s="128"/>
      <c r="AHS11" s="128"/>
      <c r="AHT11" s="128"/>
      <c r="AHU11" s="128"/>
      <c r="AHV11" s="128"/>
      <c r="AHW11" s="128"/>
      <c r="AHX11" s="128"/>
      <c r="AHY11" s="128"/>
      <c r="AHZ11" s="128"/>
      <c r="AIA11" s="128"/>
      <c r="AIB11" s="128"/>
      <c r="AIC11" s="128"/>
      <c r="AID11" s="128"/>
      <c r="AIE11" s="128"/>
      <c r="AIF11" s="128"/>
      <c r="AIG11" s="128"/>
      <c r="AIH11" s="128"/>
      <c r="AII11" s="128"/>
      <c r="AIJ11" s="128"/>
      <c r="AIK11" s="128"/>
      <c r="AIL11" s="128"/>
      <c r="AIM11" s="128"/>
      <c r="AIN11" s="128"/>
      <c r="AIO11" s="128"/>
      <c r="AIP11" s="128"/>
      <c r="AIQ11" s="128"/>
      <c r="AIR11" s="128"/>
      <c r="AIS11" s="128"/>
      <c r="AIT11" s="128"/>
      <c r="AIU11" s="128"/>
      <c r="AIV11" s="128"/>
      <c r="AIW11" s="128"/>
      <c r="AIX11" s="128"/>
      <c r="AIY11" s="128"/>
      <c r="AIZ11" s="128"/>
      <c r="AJA11" s="128"/>
      <c r="AJB11" s="128"/>
      <c r="AJC11" s="128"/>
      <c r="AJD11" s="128"/>
      <c r="AJE11" s="128"/>
      <c r="AJF11" s="128"/>
      <c r="AJG11" s="128"/>
      <c r="AJH11" s="128"/>
      <c r="AJI11" s="128"/>
      <c r="AJJ11" s="128"/>
      <c r="AJK11" s="128"/>
      <c r="AJL11" s="128"/>
      <c r="AJM11" s="128"/>
      <c r="AJN11" s="128"/>
      <c r="AJO11" s="128"/>
      <c r="AJP11" s="128"/>
      <c r="AJQ11" s="128"/>
      <c r="AJR11" s="128"/>
      <c r="AJS11" s="128"/>
      <c r="AJT11" s="128"/>
      <c r="AJU11" s="128"/>
      <c r="AJV11" s="128"/>
      <c r="AJW11" s="128"/>
      <c r="AJX11" s="128"/>
      <c r="AJY11" s="128"/>
      <c r="AJZ11" s="128"/>
      <c r="AKA11" s="128"/>
      <c r="AKB11" s="128"/>
      <c r="AKC11" s="128"/>
      <c r="AKD11" s="128"/>
      <c r="AKE11" s="128"/>
      <c r="AKF11" s="128"/>
      <c r="AKG11" s="128"/>
      <c r="AKH11" s="128"/>
      <c r="AKI11" s="128"/>
      <c r="AKJ11" s="128"/>
      <c r="AKK11" s="128"/>
      <c r="AKL11" s="128"/>
      <c r="AKM11" s="128"/>
      <c r="AKN11" s="128"/>
      <c r="AKO11" s="128"/>
      <c r="AKP11" s="128"/>
      <c r="AKQ11" s="128"/>
      <c r="AKR11" s="128"/>
      <c r="AKS11" s="128"/>
      <c r="AKT11" s="128"/>
      <c r="AKU11" s="128"/>
      <c r="AKV11" s="128"/>
      <c r="AKW11" s="128"/>
      <c r="AKX11" s="128"/>
      <c r="AKY11" s="128"/>
      <c r="AKZ11" s="128"/>
      <c r="ALA11" s="128"/>
      <c r="ALB11" s="128"/>
      <c r="ALC11" s="128"/>
      <c r="ALD11" s="128"/>
      <c r="ALE11" s="128"/>
      <c r="ALF11" s="128"/>
      <c r="ALG11" s="128"/>
      <c r="ALH11" s="128"/>
      <c r="ALI11" s="128"/>
      <c r="ALJ11" s="128"/>
      <c r="ALK11" s="128"/>
      <c r="ALL11" s="128"/>
      <c r="ALM11" s="128"/>
      <c r="ALN11" s="128"/>
      <c r="ALO11" s="128"/>
      <c r="ALP11" s="128"/>
      <c r="ALQ11" s="128"/>
      <c r="ALR11" s="128"/>
      <c r="ALS11" s="128"/>
      <c r="ALT11" s="128"/>
      <c r="ALU11" s="128"/>
      <c r="ALV11" s="128"/>
      <c r="ALW11" s="128"/>
      <c r="ALX11" s="128"/>
      <c r="ALY11" s="128"/>
      <c r="ALZ11" s="128"/>
      <c r="AMA11" s="128"/>
      <c r="AMB11" s="128"/>
      <c r="AMC11" s="128"/>
      <c r="AMD11" s="128"/>
      <c r="AME11" s="128"/>
      <c r="AMF11" s="128"/>
      <c r="AMG11" s="128"/>
      <c r="AMH11" s="128"/>
      <c r="AMI11" s="128"/>
      <c r="AMJ11" s="128"/>
      <c r="AMK11" s="128"/>
      <c r="AML11" s="128"/>
      <c r="AMM11" s="128"/>
      <c r="AMN11" s="128"/>
      <c r="AMO11" s="128"/>
      <c r="AMP11" s="128"/>
      <c r="AMQ11" s="128"/>
      <c r="AMR11" s="128"/>
      <c r="AMS11" s="128"/>
      <c r="AMT11" s="128"/>
      <c r="AMU11" s="128"/>
      <c r="AMV11" s="128"/>
      <c r="AMW11" s="128"/>
      <c r="AMX11" s="128"/>
      <c r="AMY11" s="128"/>
      <c r="AMZ11" s="128"/>
      <c r="ANA11" s="128"/>
      <c r="ANB11" s="128"/>
      <c r="ANC11" s="128"/>
      <c r="AND11" s="128"/>
      <c r="ANE11" s="128"/>
      <c r="ANF11" s="128"/>
      <c r="ANG11" s="128"/>
      <c r="ANH11" s="128"/>
      <c r="ANI11" s="128"/>
      <c r="ANJ11" s="128"/>
      <c r="ANK11" s="128"/>
      <c r="ANL11" s="128"/>
      <c r="ANM11" s="128"/>
      <c r="ANN11" s="128"/>
      <c r="ANO11" s="128"/>
      <c r="ANP11" s="128"/>
      <c r="ANQ11" s="128"/>
      <c r="ANR11" s="128"/>
      <c r="ANS11" s="128"/>
      <c r="ANT11" s="128"/>
      <c r="ANU11" s="128"/>
      <c r="ANV11" s="128"/>
      <c r="ANW11" s="128"/>
      <c r="ANX11" s="128"/>
      <c r="ANY11" s="128"/>
      <c r="ANZ11" s="128"/>
      <c r="AOA11" s="128"/>
      <c r="AOB11" s="128"/>
      <c r="AOC11" s="128"/>
      <c r="AOD11" s="128"/>
      <c r="AOE11" s="128"/>
      <c r="AOF11" s="128"/>
      <c r="AOG11" s="128"/>
      <c r="AOH11" s="128"/>
      <c r="AOI11" s="128"/>
      <c r="AOJ11" s="128"/>
      <c r="AOK11" s="128"/>
      <c r="AOL11" s="128"/>
      <c r="AOM11" s="128"/>
      <c r="AON11" s="128"/>
      <c r="AOO11" s="128"/>
      <c r="AOP11" s="128"/>
      <c r="AOQ11" s="128"/>
      <c r="AOR11" s="128"/>
      <c r="AOS11" s="128"/>
      <c r="AOT11" s="128"/>
      <c r="AOU11" s="128"/>
      <c r="AOV11" s="128"/>
      <c r="AOW11" s="128"/>
      <c r="AOX11" s="128"/>
      <c r="AOY11" s="128"/>
      <c r="AOZ11" s="128"/>
      <c r="APA11" s="128"/>
      <c r="APB11" s="128"/>
      <c r="APC11" s="128"/>
      <c r="APD11" s="128"/>
      <c r="APE11" s="128"/>
      <c r="APF11" s="128"/>
      <c r="APG11" s="128"/>
      <c r="APH11" s="128"/>
      <c r="API11" s="128"/>
      <c r="APJ11" s="128"/>
      <c r="APK11" s="128"/>
      <c r="APL11" s="128"/>
      <c r="APM11" s="128"/>
      <c r="APN11" s="128"/>
      <c r="APO11" s="128"/>
      <c r="APP11" s="128"/>
      <c r="APQ11" s="128"/>
      <c r="APR11" s="128"/>
      <c r="APS11" s="128"/>
      <c r="APT11" s="128"/>
      <c r="APU11" s="128"/>
      <c r="APV11" s="128"/>
      <c r="APW11" s="128"/>
      <c r="APX11" s="128"/>
      <c r="APY11" s="128"/>
      <c r="APZ11" s="128"/>
      <c r="AQA11" s="128"/>
      <c r="AQB11" s="128"/>
      <c r="AQC11" s="128"/>
      <c r="AQD11" s="128"/>
      <c r="AQE11" s="128"/>
      <c r="AQF11" s="128"/>
      <c r="AQG11" s="128"/>
      <c r="AQH11" s="128"/>
      <c r="AQI11" s="128"/>
      <c r="AQJ11" s="128"/>
      <c r="AQK11" s="128"/>
      <c r="AQL11" s="128"/>
      <c r="AQM11" s="128"/>
      <c r="AQN11" s="128"/>
      <c r="AQO11" s="128"/>
      <c r="AQP11" s="128"/>
      <c r="AQQ11" s="128"/>
      <c r="AQR11" s="128"/>
      <c r="AQS11" s="128"/>
      <c r="AQT11" s="128"/>
      <c r="AQU11" s="128"/>
      <c r="AQV11" s="128"/>
      <c r="AQW11" s="128"/>
      <c r="AQX11" s="128"/>
      <c r="AQY11" s="128"/>
      <c r="AQZ11" s="128"/>
      <c r="ARA11" s="128"/>
      <c r="ARB11" s="128"/>
      <c r="ARC11" s="128"/>
      <c r="ARD11" s="128"/>
      <c r="ARE11" s="128"/>
      <c r="ARF11" s="128"/>
      <c r="ARG11" s="128"/>
      <c r="ARH11" s="128"/>
      <c r="ARI11" s="128"/>
      <c r="ARJ11" s="128"/>
      <c r="ARK11" s="128"/>
      <c r="ARL11" s="128"/>
      <c r="ARM11" s="128"/>
      <c r="ARN11" s="128"/>
      <c r="ARO11" s="128"/>
      <c r="ARP11" s="128"/>
      <c r="ARQ11" s="128"/>
      <c r="ARR11" s="128"/>
      <c r="ARS11" s="128"/>
      <c r="ART11" s="128"/>
      <c r="ARU11" s="128"/>
      <c r="ARV11" s="128"/>
      <c r="ARW11" s="128"/>
      <c r="ARX11" s="128"/>
      <c r="ARY11" s="128"/>
      <c r="ARZ11" s="128"/>
      <c r="ASA11" s="128"/>
      <c r="ASB11" s="128"/>
      <c r="ASC11" s="128"/>
      <c r="ASD11" s="128"/>
      <c r="ASE11" s="128"/>
      <c r="ASF11" s="128"/>
      <c r="ASG11" s="128"/>
      <c r="ASH11" s="128"/>
      <c r="ASI11" s="128"/>
      <c r="ASJ11" s="128"/>
      <c r="ASK11" s="128"/>
      <c r="ASL11" s="128"/>
      <c r="ASM11" s="128"/>
      <c r="ASN11" s="128"/>
      <c r="ASO11" s="128"/>
      <c r="ASP11" s="128"/>
      <c r="ASQ11" s="128"/>
      <c r="ASR11" s="128"/>
      <c r="ASS11" s="128"/>
      <c r="AST11" s="128"/>
      <c r="ASU11" s="128"/>
      <c r="ASV11" s="128"/>
      <c r="ASW11" s="128"/>
      <c r="ASX11" s="128"/>
      <c r="ASY11" s="128"/>
      <c r="ASZ11" s="128"/>
      <c r="ATA11" s="128"/>
      <c r="ATB11" s="128"/>
      <c r="ATC11" s="128"/>
      <c r="ATD11" s="128"/>
      <c r="ATE11" s="128"/>
      <c r="ATF11" s="128"/>
      <c r="ATG11" s="128"/>
      <c r="ATH11" s="128"/>
      <c r="ATI11" s="128"/>
      <c r="ATJ11" s="128"/>
      <c r="ATK11" s="128"/>
      <c r="ATL11" s="128"/>
      <c r="ATM11" s="128"/>
      <c r="ATN11" s="128"/>
      <c r="ATO11" s="128"/>
      <c r="ATP11" s="128"/>
      <c r="ATQ11" s="128"/>
      <c r="ATR11" s="128"/>
      <c r="ATS11" s="128"/>
      <c r="ATT11" s="128"/>
      <c r="ATU11" s="128"/>
      <c r="ATV11" s="128"/>
      <c r="ATW11" s="128"/>
      <c r="ATX11" s="128"/>
      <c r="ATY11" s="128"/>
      <c r="ATZ11" s="128"/>
      <c r="AUA11" s="128"/>
      <c r="AUB11" s="128"/>
      <c r="AUC11" s="128"/>
      <c r="AUD11" s="128"/>
      <c r="AUE11" s="128"/>
      <c r="AUF11" s="128"/>
      <c r="AUG11" s="128"/>
      <c r="AUH11" s="128"/>
      <c r="AUI11" s="128"/>
      <c r="AUJ11" s="128"/>
      <c r="AUK11" s="128"/>
      <c r="AUL11" s="128"/>
      <c r="AUM11" s="128"/>
      <c r="AUN11" s="128"/>
      <c r="AUO11" s="128"/>
      <c r="AUP11" s="128"/>
      <c r="AUQ11" s="128"/>
      <c r="AUR11" s="128"/>
      <c r="AUS11" s="128"/>
      <c r="AUT11" s="128"/>
      <c r="AUU11" s="128"/>
      <c r="AUV11" s="128"/>
      <c r="AUW11" s="128"/>
      <c r="AUX11" s="128"/>
      <c r="AUY11" s="128"/>
      <c r="AUZ11" s="128"/>
      <c r="AVA11" s="128"/>
      <c r="AVB11" s="128"/>
      <c r="AVC11" s="128"/>
      <c r="AVD11" s="128"/>
      <c r="AVE11" s="128"/>
      <c r="AVF11" s="128"/>
      <c r="AVG11" s="128"/>
      <c r="AVH11" s="128"/>
      <c r="AVI11" s="128"/>
      <c r="AVJ11" s="128"/>
      <c r="AVK11" s="128"/>
      <c r="AVL11" s="128"/>
      <c r="AVM11" s="128"/>
      <c r="AVN11" s="128"/>
      <c r="AVO11" s="128"/>
      <c r="AVP11" s="128"/>
      <c r="AVQ11" s="128"/>
      <c r="AVR11" s="128"/>
      <c r="AVS11" s="128"/>
      <c r="AVT11" s="128"/>
      <c r="AVU11" s="128"/>
      <c r="AVV11" s="128"/>
      <c r="AVW11" s="128"/>
      <c r="AVX11" s="128"/>
      <c r="AVY11" s="128"/>
      <c r="AVZ11" s="128"/>
      <c r="AWA11" s="128"/>
      <c r="AWB11" s="128"/>
      <c r="AWC11" s="128"/>
      <c r="AWD11" s="128"/>
      <c r="AWE11" s="128"/>
      <c r="AWF11" s="128"/>
      <c r="AWG11" s="128"/>
      <c r="AWH11" s="128"/>
      <c r="AWI11" s="128"/>
      <c r="AWJ11" s="128"/>
      <c r="AWK11" s="128"/>
      <c r="AWL11" s="128"/>
      <c r="AWM11" s="128"/>
      <c r="AWN11" s="128"/>
      <c r="AWO11" s="128"/>
      <c r="AWP11" s="128"/>
      <c r="AWQ11" s="128"/>
      <c r="AWR11" s="128"/>
      <c r="AWS11" s="128"/>
      <c r="AWT11" s="128"/>
      <c r="AWU11" s="128"/>
      <c r="AWV11" s="128"/>
      <c r="AWW11" s="128"/>
      <c r="AWX11" s="128"/>
      <c r="AWY11" s="128"/>
      <c r="AWZ11" s="128"/>
      <c r="AXA11" s="128"/>
      <c r="AXB11" s="128"/>
      <c r="AXC11" s="128"/>
      <c r="AXD11" s="128"/>
      <c r="AXE11" s="128"/>
      <c r="AXF11" s="128"/>
      <c r="AXG11" s="128"/>
      <c r="AXH11" s="128"/>
      <c r="AXI11" s="128"/>
      <c r="AXJ11" s="128"/>
      <c r="AXK11" s="128"/>
      <c r="AXL11" s="128"/>
      <c r="AXM11" s="128"/>
      <c r="AXN11" s="128"/>
      <c r="AXO11" s="128"/>
      <c r="AXP11" s="128"/>
      <c r="AXQ11" s="128"/>
      <c r="AXR11" s="128"/>
      <c r="AXS11" s="128"/>
      <c r="AXT11" s="128"/>
      <c r="AXU11" s="128"/>
      <c r="AXV11" s="128"/>
      <c r="AXW11" s="128"/>
      <c r="AXX11" s="128"/>
      <c r="AXY11" s="128"/>
      <c r="AXZ11" s="128"/>
      <c r="AYA11" s="128"/>
      <c r="AYB11" s="128"/>
      <c r="AYC11" s="128"/>
      <c r="AYD11" s="128"/>
      <c r="AYE11" s="128"/>
      <c r="AYF11" s="128"/>
      <c r="AYG11" s="128"/>
      <c r="AYH11" s="128"/>
      <c r="AYI11" s="128"/>
      <c r="AYJ11" s="128"/>
      <c r="AYK11" s="128"/>
      <c r="AYL11" s="128"/>
      <c r="AYM11" s="128"/>
      <c r="AYN11" s="128"/>
      <c r="AYO11" s="128"/>
      <c r="AYP11" s="128"/>
      <c r="AYQ11" s="128"/>
      <c r="AYR11" s="128"/>
      <c r="AYS11" s="128"/>
      <c r="AYT11" s="128"/>
      <c r="AYU11" s="128"/>
      <c r="AYV11" s="128"/>
      <c r="AYW11" s="128"/>
      <c r="AYX11" s="128"/>
      <c r="AYY11" s="128"/>
      <c r="AYZ11" s="128"/>
      <c r="AZA11" s="128"/>
      <c r="AZB11" s="128"/>
      <c r="AZC11" s="128"/>
      <c r="AZD11" s="128"/>
      <c r="AZE11" s="128"/>
      <c r="AZF11" s="128"/>
      <c r="AZG11" s="128"/>
      <c r="AZH11" s="128"/>
      <c r="AZI11" s="128"/>
      <c r="AZJ11" s="128"/>
      <c r="AZK11" s="128"/>
      <c r="AZL11" s="128"/>
      <c r="AZM11" s="128"/>
      <c r="AZN11" s="128"/>
      <c r="AZO11" s="128"/>
      <c r="AZP11" s="128"/>
      <c r="AZQ11" s="128"/>
      <c r="AZR11" s="128"/>
      <c r="AZS11" s="128"/>
      <c r="AZT11" s="128"/>
      <c r="AZU11" s="128"/>
      <c r="AZV11" s="128"/>
      <c r="AZW11" s="128"/>
      <c r="AZX11" s="128"/>
      <c r="AZY11" s="128"/>
      <c r="AZZ11" s="128"/>
      <c r="BAA11" s="128"/>
      <c r="BAB11" s="128"/>
      <c r="BAC11" s="128"/>
      <c r="BAD11" s="128"/>
      <c r="BAE11" s="128"/>
      <c r="BAF11" s="128"/>
      <c r="BAG11" s="128"/>
      <c r="BAH11" s="128"/>
      <c r="BAI11" s="128"/>
      <c r="BAJ11" s="128"/>
      <c r="BAK11" s="128"/>
      <c r="BAL11" s="128"/>
      <c r="BAM11" s="128"/>
      <c r="BAN11" s="128"/>
      <c r="BAO11" s="128"/>
      <c r="BAP11" s="128"/>
      <c r="BAQ11" s="128"/>
      <c r="BAR11" s="128"/>
      <c r="BAS11" s="128"/>
      <c r="BAT11" s="128"/>
      <c r="BAU11" s="128"/>
      <c r="BAV11" s="128"/>
      <c r="BAW11" s="128"/>
      <c r="BAX11" s="128"/>
      <c r="BAY11" s="128"/>
      <c r="BAZ11" s="128"/>
      <c r="BBA11" s="128"/>
      <c r="BBB11" s="128"/>
      <c r="BBC11" s="128"/>
      <c r="BBD11" s="128"/>
      <c r="BBE11" s="128"/>
      <c r="BBF11" s="128"/>
      <c r="BBG11" s="128"/>
      <c r="BBH11" s="128"/>
      <c r="BBI11" s="128"/>
      <c r="BBJ11" s="128"/>
      <c r="BBK11" s="128"/>
      <c r="BBL11" s="128"/>
      <c r="BBM11" s="128"/>
      <c r="BBN11" s="128"/>
      <c r="BBO11" s="128"/>
      <c r="BBP11" s="128"/>
      <c r="BBQ11" s="128"/>
      <c r="BBR11" s="128"/>
      <c r="BBS11" s="128"/>
      <c r="BBT11" s="128"/>
      <c r="BBU11" s="128"/>
      <c r="BBV11" s="128"/>
      <c r="BBW11" s="128"/>
      <c r="BBX11" s="128"/>
      <c r="BBY11" s="128"/>
      <c r="BBZ11" s="128"/>
      <c r="BCA11" s="128"/>
      <c r="BCB11" s="128"/>
      <c r="BCC11" s="128"/>
      <c r="BCD11" s="128"/>
      <c r="BCE11" s="128"/>
      <c r="BCF11" s="128"/>
      <c r="BCG11" s="128"/>
      <c r="BCH11" s="128"/>
      <c r="BCI11" s="128"/>
      <c r="BCJ11" s="128"/>
      <c r="BCK11" s="128"/>
      <c r="BCL11" s="128"/>
      <c r="BCM11" s="128"/>
      <c r="BCN11" s="128"/>
      <c r="BCO11" s="128"/>
      <c r="BCP11" s="128"/>
      <c r="BCQ11" s="128"/>
      <c r="BCR11" s="128"/>
      <c r="BCS11" s="128"/>
      <c r="BCT11" s="128"/>
      <c r="BCU11" s="128"/>
      <c r="BCV11" s="128"/>
      <c r="BCW11" s="128"/>
      <c r="BCX11" s="128"/>
      <c r="BCY11" s="128"/>
      <c r="BCZ11" s="128"/>
      <c r="BDA11" s="128"/>
      <c r="BDB11" s="128"/>
      <c r="BDC11" s="128"/>
      <c r="BDD11" s="128"/>
      <c r="BDE11" s="128"/>
      <c r="BDF11" s="128"/>
      <c r="BDG11" s="128"/>
      <c r="BDH11" s="128"/>
      <c r="BDI11" s="128"/>
      <c r="BDJ11" s="128"/>
      <c r="BDK11" s="128"/>
      <c r="BDL11" s="128"/>
      <c r="BDM11" s="128"/>
      <c r="BDN11" s="128"/>
      <c r="BDO11" s="128"/>
      <c r="BDP11" s="128"/>
      <c r="BDQ11" s="128"/>
      <c r="BDR11" s="128"/>
      <c r="BDS11" s="128"/>
      <c r="BDT11" s="128"/>
      <c r="BDU11" s="128"/>
      <c r="BDV11" s="128"/>
      <c r="BDW11" s="128"/>
      <c r="BDX11" s="128"/>
      <c r="BDY11" s="128"/>
      <c r="BDZ11" s="128"/>
      <c r="BEA11" s="128"/>
      <c r="BEB11" s="128"/>
      <c r="BEC11" s="128"/>
      <c r="BED11" s="128"/>
      <c r="BEE11" s="128"/>
      <c r="BEF11" s="128"/>
      <c r="BEG11" s="128"/>
      <c r="BEH11" s="128"/>
      <c r="BEI11" s="128"/>
      <c r="BEJ11" s="128"/>
      <c r="BEK11" s="128"/>
      <c r="BEL11" s="128"/>
      <c r="BEM11" s="128"/>
      <c r="BEN11" s="128"/>
      <c r="BEO11" s="128"/>
      <c r="BEP11" s="128"/>
      <c r="BEQ11" s="128"/>
      <c r="BER11" s="128"/>
      <c r="BES11" s="128"/>
      <c r="BET11" s="128"/>
      <c r="BEU11" s="128"/>
      <c r="BEV11" s="128"/>
      <c r="BEW11" s="128"/>
      <c r="BEX11" s="128"/>
      <c r="BEY11" s="128"/>
      <c r="BEZ11" s="128"/>
      <c r="BFA11" s="128"/>
      <c r="BFB11" s="128"/>
      <c r="BFC11" s="128"/>
      <c r="BFD11" s="128"/>
      <c r="BFE11" s="128"/>
      <c r="BFF11" s="128"/>
      <c r="BFG11" s="128"/>
      <c r="BFH11" s="128"/>
      <c r="BFI11" s="128"/>
      <c r="BFJ11" s="128"/>
      <c r="BFK11" s="128"/>
      <c r="BFL11" s="128"/>
      <c r="BFM11" s="128"/>
      <c r="BFN11" s="128"/>
      <c r="BFO11" s="128"/>
      <c r="BFP11" s="128"/>
      <c r="BFQ11" s="128"/>
      <c r="BFR11" s="128"/>
      <c r="BFS11" s="128"/>
      <c r="BFT11" s="128"/>
      <c r="BFU11" s="128"/>
      <c r="BFV11" s="128"/>
      <c r="BFW11" s="128"/>
      <c r="BFX11" s="128"/>
      <c r="BFY11" s="128"/>
      <c r="BFZ11" s="128"/>
      <c r="BGA11" s="128"/>
      <c r="BGB11" s="128"/>
      <c r="BGC11" s="128"/>
      <c r="BGD11" s="128"/>
      <c r="BGE11" s="128"/>
      <c r="BGF11" s="128"/>
      <c r="BGG11" s="128"/>
      <c r="BGH11" s="128"/>
      <c r="BGI11" s="128"/>
      <c r="BGJ11" s="128"/>
      <c r="BGK11" s="128"/>
      <c r="BGL11" s="128"/>
      <c r="BGM11" s="128"/>
      <c r="BGN11" s="128"/>
      <c r="BGO11" s="128"/>
      <c r="BGP11" s="128"/>
      <c r="BGQ11" s="128"/>
      <c r="BGR11" s="128"/>
      <c r="BGS11" s="128"/>
      <c r="BGT11" s="128"/>
      <c r="BGU11" s="128"/>
      <c r="BGV11" s="128"/>
      <c r="BGW11" s="128"/>
      <c r="BGX11" s="128"/>
      <c r="BGY11" s="128"/>
      <c r="BGZ11" s="128"/>
      <c r="BHA11" s="128"/>
      <c r="BHB11" s="128"/>
      <c r="BHC11" s="128"/>
      <c r="BHD11" s="128"/>
      <c r="BHE11" s="128"/>
      <c r="BHF11" s="128"/>
      <c r="BHG11" s="128"/>
      <c r="BHH11" s="128"/>
      <c r="BHI11" s="128"/>
      <c r="BHJ11" s="128"/>
      <c r="BHK11" s="128"/>
      <c r="BHL11" s="128"/>
      <c r="BHM11" s="128"/>
      <c r="BHN11" s="128"/>
      <c r="BHO11" s="128"/>
      <c r="BHP11" s="128"/>
      <c r="BHQ11" s="128"/>
      <c r="BHR11" s="128"/>
      <c r="BHS11" s="128"/>
      <c r="BHT11" s="128"/>
      <c r="BHU11" s="128"/>
      <c r="BHV11" s="128"/>
      <c r="BHW11" s="128"/>
      <c r="BHX11" s="128"/>
      <c r="BHY11" s="128"/>
      <c r="BHZ11" s="128"/>
      <c r="BIA11" s="128"/>
      <c r="BIB11" s="128"/>
      <c r="BIC11" s="128"/>
      <c r="BID11" s="128"/>
      <c r="BIE11" s="128"/>
      <c r="BIF11" s="128"/>
      <c r="BIG11" s="128"/>
      <c r="BIH11" s="128"/>
      <c r="BII11" s="128"/>
      <c r="BIJ11" s="128"/>
      <c r="BIK11" s="128"/>
      <c r="BIL11" s="128"/>
      <c r="BIM11" s="128"/>
      <c r="BIN11" s="128"/>
      <c r="BIO11" s="128"/>
      <c r="BIP11" s="128"/>
      <c r="BIQ11" s="128"/>
      <c r="BIR11" s="128"/>
      <c r="BIS11" s="128"/>
      <c r="BIT11" s="128"/>
      <c r="BIU11" s="128"/>
      <c r="BIV11" s="128"/>
      <c r="BIW11" s="128"/>
      <c r="BIX11" s="128"/>
      <c r="BIY11" s="128"/>
      <c r="BIZ11" s="128"/>
      <c r="BJA11" s="128"/>
      <c r="BJB11" s="128"/>
      <c r="BJC11" s="128"/>
      <c r="BJD11" s="128"/>
      <c r="BJE11" s="128"/>
      <c r="BJF11" s="128"/>
      <c r="BJG11" s="128"/>
      <c r="BJH11" s="128"/>
      <c r="BJI11" s="128"/>
      <c r="BJJ11" s="128"/>
      <c r="BJK11" s="128"/>
      <c r="BJL11" s="128"/>
      <c r="BJM11" s="128"/>
      <c r="BJN11" s="128"/>
      <c r="BJO11" s="128"/>
      <c r="BJP11" s="128"/>
      <c r="BJQ11" s="128"/>
      <c r="BJR11" s="128"/>
      <c r="BJS11" s="128"/>
      <c r="BJT11" s="128"/>
      <c r="BJU11" s="128"/>
      <c r="BJV11" s="128"/>
      <c r="BJW11" s="128"/>
      <c r="BJX11" s="128"/>
      <c r="BJY11" s="128"/>
      <c r="BJZ11" s="128"/>
      <c r="BKA11" s="128"/>
      <c r="BKB11" s="128"/>
      <c r="BKC11" s="128"/>
      <c r="BKD11" s="128"/>
      <c r="BKE11" s="128"/>
      <c r="BKF11" s="128"/>
      <c r="BKG11" s="128"/>
      <c r="BKH11" s="128"/>
      <c r="BKI11" s="128"/>
      <c r="BKJ11" s="128"/>
      <c r="BKK11" s="128"/>
      <c r="BKL11" s="128"/>
      <c r="BKM11" s="128"/>
      <c r="BKN11" s="128"/>
      <c r="BKO11" s="128"/>
      <c r="BKP11" s="128"/>
      <c r="BKQ11" s="128"/>
      <c r="BKR11" s="128"/>
      <c r="BKS11" s="128"/>
      <c r="BKT11" s="128"/>
      <c r="BKU11" s="128"/>
      <c r="BKV11" s="128"/>
      <c r="BKW11" s="128"/>
      <c r="BKX11" s="128"/>
      <c r="BKY11" s="128"/>
      <c r="BKZ11" s="128"/>
      <c r="BLA11" s="128"/>
      <c r="BLB11" s="128"/>
      <c r="BLC11" s="128"/>
      <c r="BLD11" s="128"/>
      <c r="BLE11" s="128"/>
      <c r="BLF11" s="128"/>
      <c r="BLG11" s="128"/>
      <c r="BLH11" s="128"/>
      <c r="BLI11" s="128"/>
      <c r="BLJ11" s="128"/>
      <c r="BLK11" s="128"/>
      <c r="BLL11" s="128"/>
      <c r="BLM11" s="128"/>
      <c r="BLN11" s="128"/>
      <c r="BLO11" s="128"/>
      <c r="BLP11" s="128"/>
      <c r="BLQ11" s="128"/>
      <c r="BLR11" s="128"/>
      <c r="BLS11" s="128"/>
      <c r="BLT11" s="128"/>
      <c r="BLU11" s="128"/>
      <c r="BLV11" s="128"/>
      <c r="BLW11" s="128"/>
      <c r="BLX11" s="128"/>
      <c r="BLY11" s="128"/>
      <c r="BLZ11" s="128"/>
      <c r="BMA11" s="128"/>
      <c r="BMB11" s="128"/>
      <c r="BMC11" s="128"/>
      <c r="BMD11" s="128"/>
      <c r="BME11" s="128"/>
      <c r="BMF11" s="128"/>
      <c r="BMG11" s="128"/>
      <c r="BMH11" s="128"/>
      <c r="BMI11" s="128"/>
      <c r="BMJ11" s="128"/>
      <c r="BMK11" s="128"/>
      <c r="BML11" s="128"/>
      <c r="BMM11" s="128"/>
      <c r="BMN11" s="128"/>
      <c r="BMO11" s="128"/>
      <c r="BMP11" s="128"/>
      <c r="BMQ11" s="128"/>
      <c r="BMR11" s="128"/>
      <c r="BMS11" s="128"/>
      <c r="BMT11" s="128"/>
      <c r="BMU11" s="128"/>
      <c r="BMV11" s="128"/>
      <c r="BMW11" s="128"/>
      <c r="BMX11" s="128"/>
      <c r="BMY11" s="128"/>
      <c r="BMZ11" s="128"/>
      <c r="BNA11" s="128"/>
      <c r="BNB11" s="128"/>
      <c r="BNC11" s="128"/>
      <c r="BND11" s="128"/>
      <c r="BNE11" s="128"/>
      <c r="BNF11" s="128"/>
      <c r="BNG11" s="128"/>
      <c r="BNH11" s="128"/>
      <c r="BNI11" s="128"/>
      <c r="BNJ11" s="128"/>
      <c r="BNK11" s="128"/>
      <c r="BNL11" s="128"/>
      <c r="BNM11" s="128"/>
      <c r="BNN11" s="128"/>
      <c r="BNO11" s="128"/>
      <c r="BNP11" s="128"/>
      <c r="BNQ11" s="128"/>
      <c r="BNR11" s="128"/>
      <c r="BNS11" s="128"/>
      <c r="BNT11" s="128"/>
      <c r="BNU11" s="128"/>
      <c r="BNV11" s="128"/>
      <c r="BNW11" s="128"/>
      <c r="BNX11" s="128"/>
      <c r="BNY11" s="128"/>
      <c r="BNZ11" s="128"/>
      <c r="BOA11" s="128"/>
      <c r="BOB11" s="128"/>
      <c r="BOC11" s="128"/>
      <c r="BOD11" s="128"/>
      <c r="BOE11" s="128"/>
      <c r="BOF11" s="128"/>
      <c r="BOG11" s="128"/>
      <c r="BOH11" s="128"/>
      <c r="BOI11" s="128"/>
      <c r="BOJ11" s="128"/>
      <c r="BOK11" s="128"/>
      <c r="BOL11" s="128"/>
      <c r="BOM11" s="128"/>
      <c r="BON11" s="128"/>
      <c r="BOO11" s="128"/>
      <c r="BOP11" s="128"/>
      <c r="BOQ11" s="128"/>
      <c r="BOR11" s="128"/>
      <c r="BOS11" s="128"/>
      <c r="BOT11" s="128"/>
      <c r="BOU11" s="128"/>
      <c r="BOV11" s="128"/>
      <c r="BOW11" s="128"/>
      <c r="BOX11" s="128"/>
      <c r="BOY11" s="128"/>
      <c r="BOZ11" s="128"/>
      <c r="BPA11" s="128"/>
      <c r="BPB11" s="128"/>
      <c r="BPC11" s="128"/>
      <c r="BPD11" s="128"/>
      <c r="BPE11" s="128"/>
      <c r="BPF11" s="128"/>
      <c r="BPG11" s="128"/>
      <c r="BPH11" s="128"/>
      <c r="BPI11" s="128"/>
      <c r="BPJ11" s="128"/>
      <c r="BPK11" s="128"/>
      <c r="BPL11" s="128"/>
      <c r="BPM11" s="128"/>
      <c r="BPN11" s="128"/>
      <c r="BPO11" s="128"/>
      <c r="BPP11" s="128"/>
      <c r="BPQ11" s="128"/>
      <c r="BPR11" s="128"/>
      <c r="BPS11" s="128"/>
      <c r="BPT11" s="128"/>
      <c r="BPU11" s="128"/>
      <c r="BPV11" s="128"/>
      <c r="BPW11" s="128"/>
      <c r="BPX11" s="128"/>
      <c r="BPY11" s="128"/>
      <c r="BPZ11" s="128"/>
      <c r="BQA11" s="128"/>
      <c r="BQB11" s="128"/>
      <c r="BQC11" s="128"/>
      <c r="BQD11" s="128"/>
      <c r="BQE11" s="128"/>
      <c r="BQF11" s="128"/>
      <c r="BQG11" s="128"/>
      <c r="BQH11" s="128"/>
      <c r="BQI11" s="128"/>
      <c r="BQJ11" s="128"/>
      <c r="BQK11" s="128"/>
      <c r="BQL11" s="128"/>
      <c r="BQM11" s="128"/>
      <c r="BQN11" s="128"/>
      <c r="BQO11" s="128"/>
      <c r="BQP11" s="128"/>
      <c r="BQQ11" s="128"/>
      <c r="BQR11" s="128"/>
      <c r="BQS11" s="128"/>
      <c r="BQT11" s="128"/>
      <c r="BQU11" s="128"/>
      <c r="BQV11" s="128"/>
      <c r="BQW11" s="128"/>
      <c r="BQX11" s="128"/>
      <c r="BQY11" s="128"/>
      <c r="BQZ11" s="128"/>
      <c r="BRA11" s="128"/>
      <c r="BRB11" s="128"/>
      <c r="BRC11" s="128"/>
      <c r="BRD11" s="128"/>
      <c r="BRE11" s="128"/>
      <c r="BRF11" s="128"/>
      <c r="BRG11" s="128"/>
      <c r="BRH11" s="128"/>
      <c r="BRI11" s="128"/>
      <c r="BRJ11" s="128"/>
      <c r="BRK11" s="128"/>
      <c r="BRL11" s="128"/>
      <c r="BRM11" s="128"/>
      <c r="BRN11" s="128"/>
      <c r="BRO11" s="128"/>
      <c r="BRP11" s="128"/>
      <c r="BRQ11" s="128"/>
      <c r="BRR11" s="128"/>
      <c r="BRS11" s="128"/>
      <c r="BRT11" s="128"/>
      <c r="BRU11" s="128"/>
      <c r="BRV11" s="128"/>
      <c r="BRW11" s="128"/>
      <c r="BRX11" s="128"/>
      <c r="BRY11" s="128"/>
      <c r="BRZ11" s="128"/>
      <c r="BSA11" s="128"/>
      <c r="BSB11" s="128"/>
      <c r="BSC11" s="128"/>
      <c r="BSD11" s="128"/>
      <c r="BSE11" s="128"/>
      <c r="BSF11" s="128"/>
      <c r="BSG11" s="128"/>
      <c r="BSH11" s="128"/>
      <c r="BSI11" s="128"/>
      <c r="BSJ11" s="128"/>
      <c r="BSK11" s="128"/>
      <c r="BSL11" s="128"/>
      <c r="BSM11" s="128"/>
      <c r="BSN11" s="128"/>
      <c r="BSO11" s="128"/>
      <c r="BSP11" s="128"/>
      <c r="BSQ11" s="128"/>
      <c r="BSR11" s="128"/>
      <c r="BSS11" s="128"/>
      <c r="BST11" s="128"/>
      <c r="BSU11" s="128"/>
      <c r="BSV11" s="128"/>
      <c r="BSW11" s="128"/>
      <c r="BSX11" s="128"/>
      <c r="BSY11" s="128"/>
      <c r="BSZ11" s="128"/>
      <c r="BTA11" s="128"/>
      <c r="BTB11" s="128"/>
      <c r="BTC11" s="128"/>
      <c r="BTD11" s="128"/>
      <c r="BTE11" s="128"/>
      <c r="BTF11" s="128"/>
      <c r="BTG11" s="128"/>
      <c r="BTH11" s="128"/>
      <c r="BTI11" s="128"/>
      <c r="BTJ11" s="128"/>
      <c r="BTK11" s="128"/>
      <c r="BTL11" s="128"/>
      <c r="BTM11" s="128"/>
      <c r="BTN11" s="128"/>
      <c r="BTO11" s="128"/>
      <c r="BTP11" s="128"/>
      <c r="BTQ11" s="128"/>
      <c r="BTR11" s="128"/>
      <c r="BTS11" s="128"/>
      <c r="BTT11" s="128"/>
      <c r="BTU11" s="128"/>
      <c r="BTV11" s="128"/>
      <c r="BTW11" s="128"/>
      <c r="BTX11" s="128"/>
      <c r="BTY11" s="128"/>
      <c r="BTZ11" s="128"/>
      <c r="BUA11" s="128"/>
      <c r="BUB11" s="128"/>
      <c r="BUC11" s="128"/>
      <c r="BUD11" s="128"/>
      <c r="BUE11" s="128"/>
      <c r="BUF11" s="128"/>
      <c r="BUG11" s="128"/>
      <c r="BUH11" s="128"/>
      <c r="BUI11" s="128"/>
      <c r="BUJ11" s="128"/>
      <c r="BUK11" s="128"/>
      <c r="BUL11" s="128"/>
      <c r="BUM11" s="128"/>
      <c r="BUN11" s="128"/>
      <c r="BUO11" s="128"/>
      <c r="BUP11" s="128"/>
      <c r="BUQ11" s="128"/>
      <c r="BUR11" s="128"/>
      <c r="BUS11" s="128"/>
      <c r="BUT11" s="128"/>
      <c r="BUU11" s="128"/>
      <c r="BUV11" s="128"/>
      <c r="BUW11" s="128"/>
      <c r="BUX11" s="128"/>
      <c r="BUY11" s="128"/>
      <c r="BUZ11" s="128"/>
      <c r="BVA11" s="128"/>
      <c r="BVB11" s="128"/>
      <c r="BVC11" s="128"/>
      <c r="BVD11" s="128"/>
      <c r="BVE11" s="128"/>
      <c r="BVF11" s="128"/>
      <c r="BVG11" s="128"/>
      <c r="BVH11" s="128"/>
      <c r="BVI11" s="128"/>
      <c r="BVJ11" s="128"/>
      <c r="BVK11" s="128"/>
      <c r="BVL11" s="128"/>
      <c r="BVM11" s="128"/>
      <c r="BVN11" s="128"/>
      <c r="BVO11" s="128"/>
      <c r="BVP11" s="128"/>
      <c r="BVQ11" s="128"/>
      <c r="BVR11" s="128"/>
      <c r="BVS11" s="128"/>
      <c r="BVT11" s="128"/>
      <c r="BVU11" s="128"/>
      <c r="BVV11" s="128"/>
      <c r="BVW11" s="128"/>
      <c r="BVX11" s="128"/>
      <c r="BVY11" s="128"/>
      <c r="BVZ11" s="128"/>
      <c r="BWA11" s="128"/>
      <c r="BWB11" s="128"/>
      <c r="BWC11" s="128"/>
      <c r="BWD11" s="128"/>
      <c r="BWE11" s="128"/>
      <c r="BWF11" s="128"/>
      <c r="BWG11" s="128"/>
      <c r="BWH11" s="128"/>
      <c r="BWI11" s="128"/>
      <c r="BWJ11" s="128"/>
      <c r="BWK11" s="128"/>
      <c r="BWL11" s="128"/>
      <c r="BWM11" s="128"/>
      <c r="BWN11" s="128"/>
      <c r="BWO11" s="128"/>
      <c r="BWP11" s="128"/>
      <c r="BWQ11" s="128"/>
      <c r="BWR11" s="128"/>
      <c r="BWS11" s="128"/>
      <c r="BWT11" s="128"/>
      <c r="BWU11" s="128"/>
      <c r="BWV11" s="128"/>
      <c r="BWW11" s="128"/>
      <c r="BWX11" s="128"/>
      <c r="BWY11" s="128"/>
      <c r="BWZ11" s="128"/>
      <c r="BXA11" s="128"/>
      <c r="BXB11" s="128"/>
      <c r="BXC11" s="128"/>
      <c r="BXD11" s="128"/>
      <c r="BXE11" s="128"/>
      <c r="BXF11" s="128"/>
      <c r="BXG11" s="128"/>
      <c r="BXH11" s="128"/>
      <c r="BXI11" s="128"/>
      <c r="BXJ11" s="128"/>
      <c r="BXK11" s="128"/>
      <c r="BXL11" s="128"/>
      <c r="BXM11" s="128"/>
      <c r="BXN11" s="128"/>
      <c r="BXO11" s="128"/>
      <c r="BXP11" s="128"/>
      <c r="BXQ11" s="128"/>
      <c r="BXR11" s="128"/>
      <c r="BXS11" s="128"/>
      <c r="BXT11" s="128"/>
      <c r="BXU11" s="128"/>
      <c r="BXV11" s="128"/>
      <c r="BXW11" s="128"/>
      <c r="BXX11" s="128"/>
      <c r="BXY11" s="128"/>
      <c r="BXZ11" s="128"/>
      <c r="BYA11" s="128"/>
      <c r="BYB11" s="128"/>
      <c r="BYC11" s="128"/>
      <c r="BYD11" s="128"/>
      <c r="BYE11" s="128"/>
      <c r="BYF11" s="128"/>
      <c r="BYG11" s="128"/>
      <c r="BYH11" s="128"/>
      <c r="BYI11" s="128"/>
      <c r="BYJ11" s="128"/>
      <c r="BYK11" s="128"/>
      <c r="BYL11" s="128"/>
      <c r="BYM11" s="128"/>
      <c r="BYN11" s="128"/>
      <c r="BYO11" s="128"/>
      <c r="BYP11" s="128"/>
      <c r="BYQ11" s="128"/>
      <c r="BYR11" s="128"/>
      <c r="BYS11" s="128"/>
      <c r="BYT11" s="128"/>
      <c r="BYU11" s="128"/>
      <c r="BYV11" s="128"/>
      <c r="BYW11" s="128"/>
      <c r="BYX11" s="128"/>
      <c r="BYY11" s="128"/>
      <c r="BYZ11" s="128"/>
      <c r="BZA11" s="128"/>
      <c r="BZB11" s="128"/>
      <c r="BZC11" s="128"/>
      <c r="BZD11" s="128"/>
      <c r="BZE11" s="128"/>
      <c r="BZF11" s="128"/>
      <c r="BZG11" s="128"/>
      <c r="BZH11" s="128"/>
      <c r="BZI11" s="128"/>
      <c r="BZJ11" s="128"/>
      <c r="BZK11" s="128"/>
      <c r="BZL11" s="128"/>
      <c r="BZM11" s="128"/>
      <c r="BZN11" s="128"/>
      <c r="BZO11" s="128"/>
      <c r="BZP11" s="128"/>
      <c r="BZQ11" s="128"/>
      <c r="BZR11" s="128"/>
      <c r="BZS11" s="128"/>
      <c r="BZT11" s="128"/>
      <c r="BZU11" s="128"/>
      <c r="BZV11" s="128"/>
      <c r="BZW11" s="128"/>
      <c r="BZX11" s="128"/>
      <c r="BZY11" s="128"/>
      <c r="BZZ11" s="128"/>
      <c r="CAA11" s="128"/>
      <c r="CAB11" s="128"/>
      <c r="CAC11" s="128"/>
      <c r="CAD11" s="128"/>
      <c r="CAE11" s="128"/>
      <c r="CAF11" s="128"/>
      <c r="CAG11" s="128"/>
      <c r="CAH11" s="128"/>
      <c r="CAI11" s="128"/>
      <c r="CAJ11" s="128"/>
      <c r="CAK11" s="128"/>
      <c r="CAL11" s="128"/>
      <c r="CAM11" s="128"/>
      <c r="CAN11" s="128"/>
      <c r="CAO11" s="128"/>
      <c r="CAP11" s="128"/>
      <c r="CAQ11" s="128"/>
      <c r="CAR11" s="128"/>
      <c r="CAS11" s="128"/>
      <c r="CAT11" s="128"/>
      <c r="CAU11" s="128"/>
      <c r="CAV11" s="128"/>
      <c r="CAW11" s="128"/>
      <c r="CAX11" s="128"/>
      <c r="CAY11" s="128"/>
      <c r="CAZ11" s="128"/>
      <c r="CBA11" s="128"/>
      <c r="CBB11" s="128"/>
      <c r="CBC11" s="128"/>
      <c r="CBD11" s="128"/>
      <c r="CBE11" s="128"/>
      <c r="CBF11" s="128"/>
      <c r="CBG11" s="128"/>
      <c r="CBH11" s="128"/>
      <c r="CBI11" s="128"/>
      <c r="CBJ11" s="128"/>
      <c r="CBK11" s="128"/>
      <c r="CBL11" s="128"/>
      <c r="CBM11" s="128"/>
      <c r="CBN11" s="128"/>
      <c r="CBO11" s="128"/>
      <c r="CBP11" s="128"/>
      <c r="CBQ11" s="128"/>
      <c r="CBR11" s="128"/>
      <c r="CBS11" s="128"/>
      <c r="CBT11" s="128"/>
      <c r="CBU11" s="128"/>
      <c r="CBV11" s="128"/>
      <c r="CBW11" s="128"/>
      <c r="CBX11" s="128"/>
      <c r="CBY11" s="128"/>
      <c r="CBZ11" s="128"/>
      <c r="CCA11" s="128"/>
      <c r="CCB11" s="128"/>
      <c r="CCC11" s="128"/>
      <c r="CCD11" s="128"/>
      <c r="CCE11" s="128"/>
      <c r="CCF11" s="128"/>
      <c r="CCG11" s="128"/>
      <c r="CCH11" s="128"/>
      <c r="CCI11" s="128"/>
      <c r="CCJ11" s="128"/>
      <c r="CCK11" s="128"/>
      <c r="CCL11" s="128"/>
      <c r="CCM11" s="128"/>
      <c r="CCN11" s="128"/>
      <c r="CCO11" s="128"/>
      <c r="CCP11" s="128"/>
      <c r="CCQ11" s="128"/>
      <c r="CCR11" s="128"/>
      <c r="CCS11" s="128"/>
      <c r="CCT11" s="128"/>
      <c r="CCU11" s="128"/>
      <c r="CCV11" s="128"/>
      <c r="CCW11" s="128"/>
      <c r="CCX11" s="128"/>
      <c r="CCY11" s="128"/>
      <c r="CCZ11" s="128"/>
      <c r="CDA11" s="128"/>
      <c r="CDB11" s="128"/>
      <c r="CDC11" s="128"/>
      <c r="CDD11" s="128"/>
      <c r="CDE11" s="128"/>
      <c r="CDF11" s="128"/>
      <c r="CDG11" s="128"/>
      <c r="CDH11" s="128"/>
      <c r="CDI11" s="128"/>
      <c r="CDJ11" s="128"/>
      <c r="CDK11" s="128"/>
      <c r="CDL11" s="128"/>
      <c r="CDM11" s="128"/>
      <c r="CDN11" s="128"/>
      <c r="CDO11" s="128"/>
      <c r="CDP11" s="128"/>
      <c r="CDQ11" s="128"/>
      <c r="CDR11" s="128"/>
      <c r="CDS11" s="128"/>
      <c r="CDT11" s="128"/>
      <c r="CDU11" s="128"/>
      <c r="CDV11" s="128"/>
      <c r="CDW11" s="128"/>
      <c r="CDX11" s="128"/>
      <c r="CDY11" s="128"/>
      <c r="CDZ11" s="128"/>
      <c r="CEA11" s="128"/>
      <c r="CEB11" s="128"/>
      <c r="CEC11" s="128"/>
      <c r="CED11" s="128"/>
      <c r="CEE11" s="128"/>
      <c r="CEF11" s="128"/>
      <c r="CEG11" s="128"/>
      <c r="CEH11" s="128"/>
      <c r="CEI11" s="128"/>
      <c r="CEJ11" s="128"/>
      <c r="CEK11" s="128"/>
      <c r="CEL11" s="128"/>
      <c r="CEM11" s="128"/>
      <c r="CEN11" s="128"/>
      <c r="CEO11" s="128"/>
      <c r="CEP11" s="128"/>
      <c r="CEQ11" s="128"/>
      <c r="CER11" s="128"/>
      <c r="CES11" s="128"/>
      <c r="CET11" s="128"/>
      <c r="CEU11" s="128"/>
      <c r="CEV11" s="128"/>
      <c r="CEW11" s="128"/>
      <c r="CEX11" s="128"/>
      <c r="CEY11" s="128"/>
      <c r="CEZ11" s="128"/>
      <c r="CFA11" s="128"/>
      <c r="CFB11" s="128"/>
      <c r="CFC11" s="128"/>
      <c r="CFD11" s="128"/>
      <c r="CFE11" s="128"/>
      <c r="CFF11" s="128"/>
      <c r="CFG11" s="128"/>
      <c r="CFH11" s="128"/>
      <c r="CFI11" s="128"/>
      <c r="CFJ11" s="128"/>
      <c r="CFK11" s="128"/>
      <c r="CFL11" s="128"/>
      <c r="CFM11" s="128"/>
      <c r="CFN11" s="128"/>
      <c r="CFO11" s="128"/>
      <c r="CFP11" s="128"/>
      <c r="CFQ11" s="128"/>
      <c r="CFR11" s="128"/>
      <c r="CFS11" s="128"/>
      <c r="CFT11" s="128"/>
      <c r="CFU11" s="128"/>
      <c r="CFV11" s="128"/>
      <c r="CFW11" s="128"/>
      <c r="CFX11" s="128"/>
      <c r="CFY11" s="128"/>
      <c r="CFZ11" s="128"/>
      <c r="CGA11" s="128"/>
      <c r="CGB11" s="128"/>
      <c r="CGC11" s="128"/>
      <c r="CGD11" s="128"/>
      <c r="CGE11" s="128"/>
      <c r="CGF11" s="128"/>
      <c r="CGG11" s="128"/>
      <c r="CGH11" s="128"/>
      <c r="CGI11" s="128"/>
      <c r="CGJ11" s="128"/>
      <c r="CGK11" s="128"/>
      <c r="CGL11" s="128"/>
      <c r="CGM11" s="128"/>
      <c r="CGN11" s="128"/>
      <c r="CGO11" s="128"/>
      <c r="CGP11" s="128"/>
      <c r="CGQ11" s="128"/>
      <c r="CGR11" s="128"/>
      <c r="CGS11" s="128"/>
      <c r="CGT11" s="128"/>
      <c r="CGU11" s="128"/>
      <c r="CGV11" s="128"/>
      <c r="CGW11" s="128"/>
      <c r="CGX11" s="128"/>
      <c r="CGY11" s="128"/>
      <c r="CGZ11" s="128"/>
      <c r="CHA11" s="128"/>
      <c r="CHB11" s="128"/>
      <c r="CHC11" s="128"/>
      <c r="CHD11" s="128"/>
      <c r="CHE11" s="128"/>
      <c r="CHF11" s="128"/>
      <c r="CHG11" s="128"/>
      <c r="CHH11" s="128"/>
      <c r="CHI11" s="128"/>
      <c r="CHJ11" s="128"/>
      <c r="CHK11" s="128"/>
      <c r="CHL11" s="128"/>
      <c r="CHM11" s="128"/>
      <c r="CHN11" s="128"/>
      <c r="CHO11" s="128"/>
      <c r="CHP11" s="128"/>
      <c r="CHQ11" s="128"/>
      <c r="CHR11" s="128"/>
      <c r="CHS11" s="128"/>
      <c r="CHT11" s="128"/>
      <c r="CHU11" s="128"/>
      <c r="CHV11" s="128"/>
      <c r="CHW11" s="128"/>
      <c r="CHX11" s="128"/>
      <c r="CHY11" s="128"/>
      <c r="CHZ11" s="128"/>
      <c r="CIA11" s="128"/>
      <c r="CIB11" s="128"/>
      <c r="CIC11" s="128"/>
      <c r="CID11" s="128"/>
      <c r="CIE11" s="128"/>
      <c r="CIF11" s="128"/>
      <c r="CIG11" s="128"/>
      <c r="CIH11" s="128"/>
      <c r="CII11" s="128"/>
      <c r="CIJ11" s="128"/>
      <c r="CIK11" s="128"/>
      <c r="CIL11" s="128"/>
      <c r="CIM11" s="128"/>
      <c r="CIN11" s="128"/>
      <c r="CIO11" s="128"/>
      <c r="CIP11" s="128"/>
      <c r="CIQ11" s="128"/>
      <c r="CIR11" s="128"/>
      <c r="CIS11" s="128"/>
      <c r="CIT11" s="128"/>
      <c r="CIU11" s="128"/>
      <c r="CIV11" s="128"/>
      <c r="CIW11" s="128"/>
      <c r="CIX11" s="128"/>
      <c r="CIY11" s="128"/>
      <c r="CIZ11" s="128"/>
      <c r="CJA11" s="128"/>
      <c r="CJB11" s="128"/>
      <c r="CJC11" s="128"/>
      <c r="CJD11" s="128"/>
      <c r="CJE11" s="128"/>
      <c r="CJF11" s="128"/>
      <c r="CJG11" s="128"/>
      <c r="CJH11" s="128"/>
      <c r="CJI11" s="128"/>
      <c r="CJJ11" s="128"/>
      <c r="CJK11" s="128"/>
      <c r="CJL11" s="128"/>
      <c r="CJM11" s="128"/>
      <c r="CJN11" s="128"/>
      <c r="CJO11" s="128"/>
      <c r="CJP11" s="128"/>
      <c r="CJQ11" s="128"/>
      <c r="CJR11" s="128"/>
      <c r="CJS11" s="128"/>
      <c r="CJT11" s="128"/>
      <c r="CJU11" s="128"/>
      <c r="CJV11" s="128"/>
      <c r="CJW11" s="128"/>
      <c r="CJX11" s="128"/>
      <c r="CJY11" s="128"/>
      <c r="CJZ11" s="128"/>
      <c r="CKA11" s="128"/>
      <c r="CKB11" s="128"/>
      <c r="CKC11" s="128"/>
      <c r="CKD11" s="128"/>
      <c r="CKE11" s="128"/>
      <c r="CKF11" s="128"/>
      <c r="CKG11" s="128"/>
      <c r="CKH11" s="128"/>
      <c r="CKI11" s="128"/>
      <c r="CKJ11" s="128"/>
      <c r="CKK11" s="128"/>
      <c r="CKL11" s="128"/>
      <c r="CKM11" s="128"/>
      <c r="CKN11" s="128"/>
      <c r="CKO11" s="128"/>
      <c r="CKP11" s="128"/>
      <c r="CKQ11" s="128"/>
      <c r="CKR11" s="128"/>
      <c r="CKS11" s="128"/>
      <c r="CKT11" s="128"/>
      <c r="CKU11" s="128"/>
      <c r="CKV11" s="128"/>
      <c r="CKW11" s="128"/>
      <c r="CKX11" s="128"/>
      <c r="CKY11" s="128"/>
      <c r="CKZ11" s="128"/>
      <c r="CLA11" s="128"/>
      <c r="CLB11" s="128"/>
      <c r="CLC11" s="128"/>
      <c r="CLD11" s="128"/>
      <c r="CLE11" s="128"/>
      <c r="CLF11" s="128"/>
      <c r="CLG11" s="128"/>
      <c r="CLH11" s="128"/>
      <c r="CLI11" s="128"/>
      <c r="CLJ11" s="128"/>
      <c r="CLK11" s="128"/>
      <c r="CLL11" s="128"/>
      <c r="CLM11" s="128"/>
      <c r="CLN11" s="128"/>
      <c r="CLO11" s="128"/>
      <c r="CLP11" s="128"/>
      <c r="CLQ11" s="128"/>
      <c r="CLR11" s="128"/>
      <c r="CLS11" s="128"/>
      <c r="CLT11" s="128"/>
      <c r="CLU11" s="128"/>
      <c r="CLV11" s="128"/>
      <c r="CLW11" s="128"/>
      <c r="CLX11" s="128"/>
      <c r="CLY11" s="128"/>
      <c r="CLZ11" s="128"/>
      <c r="CMA11" s="128"/>
      <c r="CMB11" s="128"/>
      <c r="CMC11" s="128"/>
      <c r="CMD11" s="128"/>
      <c r="CME11" s="128"/>
      <c r="CMF11" s="128"/>
      <c r="CMG11" s="128"/>
      <c r="CMH11" s="128"/>
      <c r="CMI11" s="128"/>
      <c r="CMJ11" s="128"/>
      <c r="CMK11" s="128"/>
      <c r="CML11" s="128"/>
      <c r="CMM11" s="128"/>
      <c r="CMN11" s="128"/>
      <c r="CMO11" s="128"/>
      <c r="CMP11" s="128"/>
      <c r="CMQ11" s="128"/>
      <c r="CMR11" s="128"/>
      <c r="CMS11" s="128"/>
      <c r="CMT11" s="128"/>
      <c r="CMU11" s="128"/>
      <c r="CMV11" s="128"/>
      <c r="CMW11" s="128"/>
      <c r="CMX11" s="128"/>
      <c r="CMY11" s="128"/>
      <c r="CMZ11" s="128"/>
      <c r="CNA11" s="128"/>
      <c r="CNB11" s="128"/>
      <c r="CNC11" s="128"/>
      <c r="CND11" s="128"/>
      <c r="CNE11" s="128"/>
      <c r="CNF11" s="128"/>
      <c r="CNG11" s="128"/>
      <c r="CNH11" s="128"/>
      <c r="CNI11" s="128"/>
      <c r="CNJ11" s="128"/>
      <c r="CNK11" s="128"/>
      <c r="CNL11" s="128"/>
      <c r="CNM11" s="128"/>
      <c r="CNN11" s="128"/>
      <c r="CNO11" s="128"/>
      <c r="CNP11" s="128"/>
      <c r="CNQ11" s="128"/>
      <c r="CNR11" s="128"/>
      <c r="CNS11" s="128"/>
      <c r="CNT11" s="128"/>
      <c r="CNU11" s="128"/>
      <c r="CNV11" s="128"/>
      <c r="CNW11" s="128"/>
      <c r="CNX11" s="128"/>
      <c r="CNY11" s="128"/>
      <c r="CNZ11" s="128"/>
      <c r="COA11" s="128"/>
      <c r="COB11" s="128"/>
      <c r="COC11" s="128"/>
      <c r="COD11" s="128"/>
      <c r="COE11" s="128"/>
      <c r="COF11" s="128"/>
      <c r="COG11" s="128"/>
      <c r="COH11" s="128"/>
      <c r="COI11" s="128"/>
      <c r="COJ11" s="128"/>
      <c r="COK11" s="128"/>
      <c r="COL11" s="128"/>
      <c r="COM11" s="128"/>
      <c r="CON11" s="128"/>
      <c r="COO11" s="128"/>
      <c r="COP11" s="128"/>
      <c r="COQ11" s="128"/>
      <c r="COR11" s="128"/>
      <c r="COS11" s="128"/>
      <c r="COT11" s="128"/>
      <c r="COU11" s="128"/>
      <c r="COV11" s="128"/>
      <c r="COW11" s="128"/>
      <c r="COX11" s="128"/>
      <c r="COY11" s="128"/>
      <c r="COZ11" s="128"/>
      <c r="CPA11" s="128"/>
      <c r="CPB11" s="128"/>
      <c r="CPC11" s="128"/>
      <c r="CPD11" s="128"/>
      <c r="CPE11" s="128"/>
      <c r="CPF11" s="128"/>
      <c r="CPG11" s="128"/>
      <c r="CPH11" s="128"/>
      <c r="CPI11" s="128"/>
      <c r="CPJ11" s="128"/>
      <c r="CPK11" s="128"/>
      <c r="CPL11" s="128"/>
      <c r="CPM11" s="128"/>
      <c r="CPN11" s="128"/>
      <c r="CPO11" s="128"/>
      <c r="CPP11" s="128"/>
      <c r="CPQ11" s="128"/>
      <c r="CPR11" s="128"/>
      <c r="CPS11" s="128"/>
      <c r="CPT11" s="128"/>
      <c r="CPU11" s="128"/>
      <c r="CPV11" s="128"/>
      <c r="CPW11" s="128"/>
      <c r="CPX11" s="128"/>
      <c r="CPY11" s="128"/>
      <c r="CPZ11" s="128"/>
      <c r="CQA11" s="128"/>
      <c r="CQB11" s="128"/>
      <c r="CQC11" s="128"/>
      <c r="CQD11" s="128"/>
      <c r="CQE11" s="128"/>
      <c r="CQF11" s="128"/>
      <c r="CQG11" s="128"/>
      <c r="CQH11" s="128"/>
      <c r="CQI11" s="128"/>
      <c r="CQJ11" s="128"/>
      <c r="CQK11" s="128"/>
      <c r="CQL11" s="128"/>
      <c r="CQM11" s="128"/>
      <c r="CQN11" s="128"/>
      <c r="CQO11" s="128"/>
      <c r="CQP11" s="128"/>
      <c r="CQQ11" s="128"/>
      <c r="CQR11" s="128"/>
      <c r="CQS11" s="128"/>
      <c r="CQT11" s="128"/>
      <c r="CQU11" s="128"/>
      <c r="CQV11" s="128"/>
      <c r="CQW11" s="128"/>
      <c r="CQX11" s="128"/>
      <c r="CQY11" s="128"/>
      <c r="CQZ11" s="128"/>
      <c r="CRA11" s="128"/>
      <c r="CRB11" s="128"/>
      <c r="CRC11" s="128"/>
      <c r="CRD11" s="128"/>
      <c r="CRE11" s="128"/>
      <c r="CRF11" s="128"/>
      <c r="CRG11" s="128"/>
      <c r="CRH11" s="128"/>
      <c r="CRI11" s="128"/>
      <c r="CRJ11" s="128"/>
      <c r="CRK11" s="128"/>
      <c r="CRL11" s="128"/>
      <c r="CRM11" s="128"/>
      <c r="CRN11" s="128"/>
      <c r="CRO11" s="128"/>
      <c r="CRP11" s="128"/>
      <c r="CRQ11" s="128"/>
      <c r="CRR11" s="128"/>
      <c r="CRS11" s="128"/>
      <c r="CRT11" s="128"/>
      <c r="CRU11" s="128"/>
      <c r="CRV11" s="128"/>
      <c r="CRW11" s="128"/>
      <c r="CRX11" s="128"/>
      <c r="CRY11" s="128"/>
      <c r="CRZ11" s="128"/>
      <c r="CSA11" s="128"/>
      <c r="CSB11" s="128"/>
      <c r="CSC11" s="128"/>
      <c r="CSD11" s="128"/>
      <c r="CSE11" s="128"/>
      <c r="CSF11" s="128"/>
      <c r="CSG11" s="128"/>
      <c r="CSH11" s="128"/>
      <c r="CSI11" s="128"/>
      <c r="CSJ11" s="128"/>
      <c r="CSK11" s="128"/>
      <c r="CSL11" s="128"/>
      <c r="CSM11" s="128"/>
      <c r="CSN11" s="128"/>
      <c r="CSO11" s="128"/>
      <c r="CSP11" s="128"/>
      <c r="CSQ11" s="128"/>
      <c r="CSR11" s="128"/>
      <c r="CSS11" s="128"/>
      <c r="CST11" s="128"/>
      <c r="CSU11" s="128"/>
      <c r="CSV11" s="128"/>
      <c r="CSW11" s="128"/>
      <c r="CSX11" s="128"/>
      <c r="CSY11" s="128"/>
      <c r="CSZ11" s="128"/>
      <c r="CTA11" s="128"/>
      <c r="CTB11" s="128"/>
      <c r="CTC11" s="128"/>
      <c r="CTD11" s="128"/>
      <c r="CTE11" s="128"/>
      <c r="CTF11" s="128"/>
      <c r="CTG11" s="128"/>
      <c r="CTH11" s="128"/>
      <c r="CTI11" s="128"/>
      <c r="CTJ11" s="128"/>
      <c r="CTK11" s="128"/>
      <c r="CTL11" s="128"/>
      <c r="CTM11" s="128"/>
      <c r="CTN11" s="128"/>
      <c r="CTO11" s="128"/>
      <c r="CTP11" s="128"/>
      <c r="CTQ11" s="128"/>
      <c r="CTR11" s="128"/>
      <c r="CTS11" s="128"/>
      <c r="CTT11" s="128"/>
      <c r="CTU11" s="128"/>
      <c r="CTV11" s="128"/>
      <c r="CTW11" s="128"/>
      <c r="CTX11" s="128"/>
      <c r="CTY11" s="128"/>
      <c r="CTZ11" s="128"/>
      <c r="CUA11" s="128"/>
      <c r="CUB11" s="128"/>
      <c r="CUC11" s="128"/>
      <c r="CUD11" s="128"/>
      <c r="CUE11" s="128"/>
      <c r="CUF11" s="128"/>
      <c r="CUG11" s="128"/>
      <c r="CUH11" s="128"/>
      <c r="CUI11" s="128"/>
      <c r="CUJ11" s="128"/>
      <c r="CUK11" s="128"/>
      <c r="CUL11" s="128"/>
      <c r="CUM11" s="128"/>
      <c r="CUN11" s="128"/>
      <c r="CUO11" s="128"/>
      <c r="CUP11" s="128"/>
      <c r="CUQ11" s="128"/>
      <c r="CUR11" s="128"/>
      <c r="CUS11" s="128"/>
      <c r="CUT11" s="128"/>
      <c r="CUU11" s="128"/>
      <c r="CUV11" s="128"/>
      <c r="CUW11" s="128"/>
      <c r="CUX11" s="128"/>
      <c r="CUY11" s="128"/>
      <c r="CUZ11" s="128"/>
      <c r="CVA11" s="128"/>
      <c r="CVB11" s="128"/>
      <c r="CVC11" s="128"/>
      <c r="CVD11" s="128"/>
      <c r="CVE11" s="128"/>
      <c r="CVF11" s="128"/>
      <c r="CVG11" s="128"/>
      <c r="CVH11" s="128"/>
      <c r="CVI11" s="128"/>
      <c r="CVJ11" s="128"/>
      <c r="CVK11" s="128"/>
      <c r="CVL11" s="128"/>
      <c r="CVM11" s="128"/>
      <c r="CVN11" s="128"/>
      <c r="CVO11" s="128"/>
      <c r="CVP11" s="128"/>
      <c r="CVQ11" s="128"/>
      <c r="CVR11" s="128"/>
      <c r="CVS11" s="128"/>
      <c r="CVT11" s="128"/>
      <c r="CVU11" s="128"/>
      <c r="CVV11" s="128"/>
      <c r="CVW11" s="128"/>
      <c r="CVX11" s="128"/>
      <c r="CVY11" s="128"/>
      <c r="CVZ11" s="128"/>
      <c r="CWA11" s="128"/>
      <c r="CWB11" s="128"/>
      <c r="CWC11" s="128"/>
      <c r="CWD11" s="128"/>
      <c r="CWE11" s="128"/>
      <c r="CWF11" s="128"/>
      <c r="CWG11" s="128"/>
      <c r="CWH11" s="128"/>
      <c r="CWI11" s="128"/>
      <c r="CWJ11" s="128"/>
      <c r="CWK11" s="128"/>
      <c r="CWL11" s="128"/>
      <c r="CWM11" s="128"/>
      <c r="CWN11" s="128"/>
      <c r="CWO11" s="128"/>
      <c r="CWP11" s="128"/>
      <c r="CWQ11" s="128"/>
      <c r="CWR11" s="128"/>
      <c r="CWS11" s="128"/>
      <c r="CWT11" s="128"/>
      <c r="CWU11" s="128"/>
      <c r="CWV11" s="128"/>
      <c r="CWW11" s="128"/>
      <c r="CWX11" s="128"/>
      <c r="CWY11" s="128"/>
      <c r="CWZ11" s="128"/>
      <c r="CXA11" s="128"/>
      <c r="CXB11" s="128"/>
      <c r="CXC11" s="128"/>
      <c r="CXD11" s="128"/>
      <c r="CXE11" s="128"/>
      <c r="CXF11" s="128"/>
      <c r="CXG11" s="128"/>
      <c r="CXH11" s="128"/>
      <c r="CXI11" s="128"/>
      <c r="CXJ11" s="128"/>
      <c r="CXK11" s="128"/>
      <c r="CXL11" s="128"/>
      <c r="CXM11" s="128"/>
      <c r="CXN11" s="128"/>
      <c r="CXO11" s="128"/>
      <c r="CXP11" s="128"/>
      <c r="CXQ11" s="128"/>
      <c r="CXR11" s="128"/>
      <c r="CXS11" s="128"/>
      <c r="CXT11" s="128"/>
      <c r="CXU11" s="128"/>
      <c r="CXV11" s="128"/>
      <c r="CXW11" s="128"/>
      <c r="CXX11" s="128"/>
      <c r="CXY11" s="128"/>
      <c r="CXZ11" s="128"/>
      <c r="CYA11" s="128"/>
      <c r="CYB11" s="128"/>
      <c r="CYC11" s="128"/>
      <c r="CYD11" s="128"/>
      <c r="CYE11" s="128"/>
      <c r="CYF11" s="128"/>
      <c r="CYG11" s="128"/>
      <c r="CYH11" s="128"/>
      <c r="CYI11" s="128"/>
      <c r="CYJ11" s="128"/>
      <c r="CYK11" s="128"/>
      <c r="CYL11" s="128"/>
      <c r="CYM11" s="128"/>
      <c r="CYN11" s="128"/>
      <c r="CYO11" s="128"/>
      <c r="CYP11" s="128"/>
      <c r="CYQ11" s="128"/>
      <c r="CYR11" s="128"/>
      <c r="CYS11" s="128"/>
      <c r="CYT11" s="128"/>
      <c r="CYU11" s="128"/>
      <c r="CYV11" s="128"/>
      <c r="CYW11" s="128"/>
      <c r="CYX11" s="128"/>
      <c r="CYY11" s="128"/>
      <c r="CYZ11" s="128"/>
      <c r="CZA11" s="128"/>
      <c r="CZB11" s="128"/>
      <c r="CZC11" s="128"/>
      <c r="CZD11" s="128"/>
      <c r="CZE11" s="128"/>
      <c r="CZF11" s="128"/>
      <c r="CZG11" s="128"/>
      <c r="CZH11" s="128"/>
      <c r="CZI11" s="128"/>
      <c r="CZJ11" s="128"/>
      <c r="CZK11" s="128"/>
      <c r="CZL11" s="128"/>
      <c r="CZM11" s="128"/>
      <c r="CZN11" s="128"/>
      <c r="CZO11" s="128"/>
      <c r="CZP11" s="128"/>
      <c r="CZQ11" s="128"/>
      <c r="CZR11" s="128"/>
      <c r="CZS11" s="128"/>
      <c r="CZT11" s="128"/>
      <c r="CZU11" s="128"/>
      <c r="CZV11" s="128"/>
      <c r="CZW11" s="128"/>
      <c r="CZX11" s="128"/>
      <c r="CZY11" s="128"/>
      <c r="CZZ11" s="128"/>
      <c r="DAA11" s="128"/>
      <c r="DAB11" s="128"/>
      <c r="DAC11" s="128"/>
      <c r="DAD11" s="128"/>
      <c r="DAE11" s="128"/>
      <c r="DAF11" s="128"/>
      <c r="DAG11" s="128"/>
      <c r="DAH11" s="128"/>
      <c r="DAI11" s="128"/>
      <c r="DAJ11" s="128"/>
      <c r="DAK11" s="128"/>
      <c r="DAL11" s="128"/>
      <c r="DAM11" s="128"/>
      <c r="DAN11" s="128"/>
      <c r="DAO11" s="128"/>
      <c r="DAP11" s="128"/>
      <c r="DAQ11" s="128"/>
      <c r="DAR11" s="128"/>
      <c r="DAS11" s="128"/>
      <c r="DAT11" s="128"/>
      <c r="DAU11" s="128"/>
      <c r="DAV11" s="128"/>
      <c r="DAW11" s="128"/>
      <c r="DAX11" s="128"/>
      <c r="DAY11" s="128"/>
      <c r="DAZ11" s="128"/>
      <c r="DBA11" s="128"/>
      <c r="DBB11" s="128"/>
      <c r="DBC11" s="128"/>
      <c r="DBD11" s="128"/>
      <c r="DBE11" s="128"/>
      <c r="DBF11" s="128"/>
      <c r="DBG11" s="128"/>
      <c r="DBH11" s="128"/>
      <c r="DBI11" s="128"/>
      <c r="DBJ11" s="128"/>
      <c r="DBK11" s="128"/>
      <c r="DBL11" s="128"/>
      <c r="DBM11" s="128"/>
      <c r="DBN11" s="128"/>
      <c r="DBO11" s="128"/>
      <c r="DBP11" s="128"/>
      <c r="DBQ11" s="128"/>
      <c r="DBR11" s="128"/>
      <c r="DBS11" s="128"/>
      <c r="DBT11" s="128"/>
      <c r="DBU11" s="128"/>
      <c r="DBV11" s="128"/>
      <c r="DBW11" s="128"/>
      <c r="DBX11" s="128"/>
      <c r="DBY11" s="128"/>
      <c r="DBZ11" s="128"/>
      <c r="DCA11" s="128"/>
      <c r="DCB11" s="128"/>
      <c r="DCC11" s="128"/>
      <c r="DCD11" s="128"/>
      <c r="DCE11" s="128"/>
      <c r="DCF11" s="128"/>
      <c r="DCG11" s="128"/>
      <c r="DCH11" s="128"/>
      <c r="DCI11" s="128"/>
      <c r="DCJ11" s="128"/>
      <c r="DCK11" s="128"/>
      <c r="DCL11" s="128"/>
      <c r="DCM11" s="128"/>
      <c r="DCN11" s="128"/>
      <c r="DCO11" s="128"/>
      <c r="DCP11" s="128"/>
      <c r="DCQ11" s="128"/>
      <c r="DCR11" s="128"/>
      <c r="DCS11" s="128"/>
      <c r="DCT11" s="128"/>
      <c r="DCU11" s="128"/>
      <c r="DCV11" s="128"/>
      <c r="DCW11" s="128"/>
      <c r="DCX11" s="128"/>
      <c r="DCY11" s="128"/>
      <c r="DCZ11" s="128"/>
      <c r="DDA11" s="128"/>
      <c r="DDB11" s="128"/>
      <c r="DDC11" s="128"/>
      <c r="DDD11" s="128"/>
      <c r="DDE11" s="128"/>
      <c r="DDF11" s="128"/>
      <c r="DDG11" s="128"/>
      <c r="DDH11" s="128"/>
      <c r="DDI11" s="128"/>
      <c r="DDJ11" s="128"/>
      <c r="DDK11" s="128"/>
      <c r="DDL11" s="128"/>
      <c r="DDM11" s="128"/>
      <c r="DDN11" s="128"/>
      <c r="DDO11" s="128"/>
      <c r="DDP11" s="128"/>
      <c r="DDQ11" s="128"/>
      <c r="DDR11" s="128"/>
      <c r="DDS11" s="128"/>
      <c r="DDT11" s="128"/>
      <c r="DDU11" s="128"/>
      <c r="DDV11" s="128"/>
      <c r="DDW11" s="128"/>
      <c r="DDX11" s="128"/>
      <c r="DDY11" s="128"/>
      <c r="DDZ11" s="128"/>
      <c r="DEA11" s="128"/>
      <c r="DEB11" s="128"/>
      <c r="DEC11" s="128"/>
      <c r="DED11" s="128"/>
      <c r="DEE11" s="128"/>
      <c r="DEF11" s="128"/>
      <c r="DEG11" s="128"/>
      <c r="DEH11" s="128"/>
      <c r="DEI11" s="128"/>
      <c r="DEJ11" s="128"/>
      <c r="DEK11" s="128"/>
      <c r="DEL11" s="128"/>
      <c r="DEM11" s="128"/>
      <c r="DEN11" s="128"/>
      <c r="DEO11" s="128"/>
      <c r="DEP11" s="128"/>
      <c r="DEQ11" s="128"/>
      <c r="DER11" s="128"/>
      <c r="DES11" s="128"/>
      <c r="DET11" s="128"/>
      <c r="DEU11" s="128"/>
      <c r="DEV11" s="128"/>
      <c r="DEW11" s="128"/>
      <c r="DEX11" s="128"/>
      <c r="DEY11" s="128"/>
      <c r="DEZ11" s="128"/>
      <c r="DFA11" s="128"/>
      <c r="DFB11" s="128"/>
      <c r="DFC11" s="128"/>
      <c r="DFD11" s="128"/>
      <c r="DFE11" s="128"/>
      <c r="DFF11" s="128"/>
      <c r="DFG11" s="128"/>
      <c r="DFH11" s="128"/>
      <c r="DFI11" s="128"/>
      <c r="DFJ11" s="128"/>
      <c r="DFK11" s="128"/>
      <c r="DFL11" s="128"/>
      <c r="DFM11" s="128"/>
      <c r="DFN11" s="128"/>
      <c r="DFO11" s="128"/>
      <c r="DFP11" s="128"/>
      <c r="DFQ11" s="128"/>
      <c r="DFR11" s="128"/>
      <c r="DFS11" s="128"/>
      <c r="DFT11" s="128"/>
      <c r="DFU11" s="128"/>
      <c r="DFV11" s="128"/>
      <c r="DFW11" s="128"/>
      <c r="DFX11" s="128"/>
      <c r="DFY11" s="128"/>
      <c r="DFZ11" s="128"/>
      <c r="DGA11" s="128"/>
      <c r="DGB11" s="128"/>
      <c r="DGC11" s="128"/>
      <c r="DGD11" s="128"/>
      <c r="DGE11" s="128"/>
      <c r="DGF11" s="128"/>
      <c r="DGG11" s="128"/>
      <c r="DGH11" s="128"/>
      <c r="DGI11" s="128"/>
      <c r="DGJ11" s="128"/>
      <c r="DGK11" s="128"/>
      <c r="DGL11" s="128"/>
      <c r="DGM11" s="128"/>
      <c r="DGN11" s="128"/>
      <c r="DGO11" s="128"/>
      <c r="DGP11" s="128"/>
      <c r="DGQ11" s="128"/>
      <c r="DGR11" s="128"/>
      <c r="DGS11" s="128"/>
      <c r="DGT11" s="128"/>
      <c r="DGU11" s="128"/>
      <c r="DGV11" s="128"/>
      <c r="DGW11" s="128"/>
      <c r="DGX11" s="128"/>
      <c r="DGY11" s="128"/>
      <c r="DGZ11" s="128"/>
      <c r="DHA11" s="128"/>
      <c r="DHB11" s="128"/>
      <c r="DHC11" s="128"/>
      <c r="DHD11" s="128"/>
      <c r="DHE11" s="128"/>
      <c r="DHF11" s="128"/>
      <c r="DHG11" s="128"/>
      <c r="DHH11" s="128"/>
      <c r="DHI11" s="128"/>
      <c r="DHJ11" s="128"/>
      <c r="DHK11" s="128"/>
      <c r="DHL11" s="128"/>
      <c r="DHM11" s="128"/>
      <c r="DHN11" s="128"/>
      <c r="DHO11" s="128"/>
      <c r="DHP11" s="128"/>
      <c r="DHQ11" s="128"/>
      <c r="DHR11" s="128"/>
      <c r="DHS11" s="128"/>
      <c r="DHT11" s="128"/>
      <c r="DHU11" s="128"/>
      <c r="DHV11" s="128"/>
      <c r="DHW11" s="128"/>
      <c r="DHX11" s="128"/>
      <c r="DHY11" s="128"/>
      <c r="DHZ11" s="128"/>
      <c r="DIA11" s="128"/>
      <c r="DIB11" s="128"/>
      <c r="DIC11" s="128"/>
      <c r="DID11" s="128"/>
      <c r="DIE11" s="128"/>
      <c r="DIF11" s="128"/>
      <c r="DIG11" s="128"/>
      <c r="DIH11" s="128"/>
      <c r="DII11" s="128"/>
      <c r="DIJ11" s="128"/>
      <c r="DIK11" s="128"/>
      <c r="DIL11" s="128"/>
      <c r="DIM11" s="128"/>
      <c r="DIN11" s="128"/>
      <c r="DIO11" s="128"/>
      <c r="DIP11" s="128"/>
      <c r="DIQ11" s="128"/>
      <c r="DIR11" s="128"/>
      <c r="DIS11" s="128"/>
      <c r="DIT11" s="128"/>
      <c r="DIU11" s="128"/>
      <c r="DIV11" s="128"/>
      <c r="DIW11" s="128"/>
      <c r="DIX11" s="128"/>
      <c r="DIY11" s="128"/>
      <c r="DIZ11" s="128"/>
      <c r="DJA11" s="128"/>
      <c r="DJB11" s="128"/>
      <c r="DJC11" s="128"/>
      <c r="DJD11" s="128"/>
      <c r="DJE11" s="128"/>
      <c r="DJF11" s="128"/>
      <c r="DJG11" s="128"/>
      <c r="DJH11" s="128"/>
      <c r="DJI11" s="128"/>
      <c r="DJJ11" s="128"/>
      <c r="DJK11" s="128"/>
      <c r="DJL11" s="128"/>
      <c r="DJM11" s="128"/>
      <c r="DJN11" s="128"/>
      <c r="DJO11" s="128"/>
      <c r="DJP11" s="128"/>
      <c r="DJQ11" s="128"/>
      <c r="DJR11" s="128"/>
      <c r="DJS11" s="128"/>
      <c r="DJT11" s="128"/>
      <c r="DJU11" s="128"/>
      <c r="DJV11" s="128"/>
      <c r="DJW11" s="128"/>
      <c r="DJX11" s="128"/>
      <c r="DJY11" s="128"/>
      <c r="DJZ11" s="128"/>
      <c r="DKA11" s="128"/>
      <c r="DKB11" s="128"/>
      <c r="DKC11" s="128"/>
      <c r="DKD11" s="128"/>
      <c r="DKE11" s="128"/>
      <c r="DKF11" s="128"/>
      <c r="DKG11" s="128"/>
      <c r="DKH11" s="128"/>
      <c r="DKI11" s="128"/>
      <c r="DKJ11" s="128"/>
      <c r="DKK11" s="128"/>
      <c r="DKL11" s="128"/>
      <c r="DKM11" s="128"/>
      <c r="DKN11" s="128"/>
      <c r="DKO11" s="128"/>
      <c r="DKP11" s="128"/>
      <c r="DKQ11" s="128"/>
      <c r="DKR11" s="128"/>
      <c r="DKS11" s="128"/>
      <c r="DKT11" s="128"/>
      <c r="DKU11" s="128"/>
      <c r="DKV11" s="128"/>
      <c r="DKW11" s="128"/>
      <c r="DKX11" s="128"/>
      <c r="DKY11" s="128"/>
      <c r="DKZ11" s="128"/>
      <c r="DLA11" s="128"/>
      <c r="DLB11" s="128"/>
      <c r="DLC11" s="128"/>
      <c r="DLD11" s="128"/>
      <c r="DLE11" s="128"/>
      <c r="DLF11" s="128"/>
      <c r="DLG11" s="128"/>
      <c r="DLH11" s="128"/>
      <c r="DLI11" s="128"/>
      <c r="DLJ11" s="128"/>
      <c r="DLK11" s="128"/>
      <c r="DLL11" s="128"/>
      <c r="DLM11" s="128"/>
      <c r="DLN11" s="128"/>
      <c r="DLO11" s="128"/>
      <c r="DLP11" s="128"/>
      <c r="DLQ11" s="128"/>
      <c r="DLR11" s="128"/>
      <c r="DLS11" s="128"/>
      <c r="DLT11" s="128"/>
      <c r="DLU11" s="128"/>
      <c r="DLV11" s="128"/>
      <c r="DLW11" s="128"/>
      <c r="DLX11" s="128"/>
      <c r="DLY11" s="128"/>
      <c r="DLZ11" s="128"/>
      <c r="DMA11" s="128"/>
      <c r="DMB11" s="128"/>
      <c r="DMC11" s="128"/>
      <c r="DMD11" s="128"/>
      <c r="DME11" s="128"/>
      <c r="DMF11" s="128"/>
      <c r="DMG11" s="128"/>
      <c r="DMH11" s="128"/>
      <c r="DMI11" s="128"/>
      <c r="DMJ11" s="128"/>
      <c r="DMK11" s="128"/>
      <c r="DML11" s="128"/>
      <c r="DMM11" s="128"/>
      <c r="DMN11" s="128"/>
      <c r="DMO11" s="128"/>
      <c r="DMP11" s="128"/>
      <c r="DMQ11" s="128"/>
      <c r="DMR11" s="128"/>
      <c r="DMS11" s="128"/>
      <c r="DMT11" s="128"/>
      <c r="DMU11" s="128"/>
      <c r="DMV11" s="128"/>
      <c r="DMW11" s="128"/>
      <c r="DMX11" s="128"/>
      <c r="DMY11" s="128"/>
      <c r="DMZ11" s="128"/>
      <c r="DNA11" s="128"/>
      <c r="DNB11" s="128"/>
      <c r="DNC11" s="128"/>
      <c r="DND11" s="128"/>
      <c r="DNE11" s="128"/>
      <c r="DNF11" s="128"/>
      <c r="DNG11" s="128"/>
      <c r="DNH11" s="128"/>
      <c r="DNI11" s="128"/>
      <c r="DNJ11" s="128"/>
      <c r="DNK11" s="128"/>
      <c r="DNL11" s="128"/>
      <c r="DNM11" s="128"/>
      <c r="DNN11" s="128"/>
      <c r="DNO11" s="128"/>
      <c r="DNP11" s="128"/>
      <c r="DNQ11" s="128"/>
      <c r="DNR11" s="128"/>
      <c r="DNS11" s="128"/>
      <c r="DNT11" s="128"/>
      <c r="DNU11" s="128"/>
      <c r="DNV11" s="128"/>
      <c r="DNW11" s="128"/>
      <c r="DNX11" s="128"/>
      <c r="DNY11" s="128"/>
      <c r="DNZ11" s="128"/>
      <c r="DOA11" s="128"/>
      <c r="DOB11" s="128"/>
      <c r="DOC11" s="128"/>
      <c r="DOD11" s="128"/>
      <c r="DOE11" s="128"/>
      <c r="DOF11" s="128"/>
      <c r="DOG11" s="128"/>
      <c r="DOH11" s="128"/>
      <c r="DOI11" s="128"/>
      <c r="DOJ11" s="128"/>
      <c r="DOK11" s="128"/>
      <c r="DOL11" s="128"/>
      <c r="DOM11" s="128"/>
      <c r="DON11" s="128"/>
      <c r="DOO11" s="128"/>
      <c r="DOP11" s="128"/>
      <c r="DOQ11" s="128"/>
      <c r="DOR11" s="128"/>
      <c r="DOS11" s="128"/>
      <c r="DOT11" s="128"/>
      <c r="DOU11" s="128"/>
      <c r="DOV11" s="128"/>
      <c r="DOW11" s="128"/>
      <c r="DOX11" s="128"/>
      <c r="DOY11" s="128"/>
      <c r="DOZ11" s="128"/>
      <c r="DPA11" s="128"/>
      <c r="DPB11" s="128"/>
      <c r="DPC11" s="128"/>
      <c r="DPD11" s="128"/>
      <c r="DPE11" s="128"/>
      <c r="DPF11" s="128"/>
      <c r="DPG11" s="128"/>
      <c r="DPH11" s="128"/>
      <c r="DPI11" s="128"/>
      <c r="DPJ11" s="128"/>
      <c r="DPK11" s="128"/>
      <c r="DPL11" s="128"/>
      <c r="DPM11" s="128"/>
      <c r="DPN11" s="128"/>
      <c r="DPO11" s="128"/>
      <c r="DPP11" s="128"/>
      <c r="DPQ11" s="128"/>
      <c r="DPR11" s="128"/>
      <c r="DPS11" s="128"/>
      <c r="DPT11" s="128"/>
      <c r="DPU11" s="128"/>
      <c r="DPV11" s="128"/>
      <c r="DPW11" s="128"/>
      <c r="DPX11" s="128"/>
      <c r="DPY11" s="128"/>
      <c r="DPZ11" s="128"/>
      <c r="DQA11" s="128"/>
      <c r="DQB11" s="128"/>
      <c r="DQC11" s="128"/>
      <c r="DQD11" s="128"/>
      <c r="DQE11" s="128"/>
      <c r="DQF11" s="128"/>
      <c r="DQG11" s="128"/>
      <c r="DQH11" s="128"/>
      <c r="DQI11" s="128"/>
      <c r="DQJ11" s="128"/>
      <c r="DQK11" s="128"/>
      <c r="DQL11" s="128"/>
      <c r="DQM11" s="128"/>
      <c r="DQN11" s="128"/>
      <c r="DQO11" s="128"/>
      <c r="DQP11" s="128"/>
      <c r="DQQ11" s="128"/>
      <c r="DQR11" s="128"/>
      <c r="DQS11" s="128"/>
      <c r="DQT11" s="128"/>
      <c r="DQU11" s="128"/>
      <c r="DQV11" s="128"/>
      <c r="DQW11" s="128"/>
      <c r="DQX11" s="128"/>
      <c r="DQY11" s="128"/>
      <c r="DQZ11" s="128"/>
      <c r="DRA11" s="128"/>
      <c r="DRB11" s="128"/>
      <c r="DRC11" s="128"/>
      <c r="DRD11" s="128"/>
      <c r="DRE11" s="128"/>
      <c r="DRF11" s="128"/>
      <c r="DRG11" s="128"/>
      <c r="DRH11" s="128"/>
      <c r="DRI11" s="128"/>
      <c r="DRJ11" s="128"/>
      <c r="DRK11" s="128"/>
      <c r="DRL11" s="128"/>
      <c r="DRM11" s="128"/>
      <c r="DRN11" s="128"/>
      <c r="DRO11" s="128"/>
      <c r="DRP11" s="128"/>
      <c r="DRQ11" s="128"/>
      <c r="DRR11" s="128"/>
      <c r="DRS11" s="128"/>
      <c r="DRT11" s="128"/>
      <c r="DRU11" s="128"/>
      <c r="DRV11" s="128"/>
      <c r="DRW11" s="128"/>
      <c r="DRX11" s="128"/>
      <c r="DRY11" s="128"/>
      <c r="DRZ11" s="128"/>
      <c r="DSA11" s="128"/>
      <c r="DSB11" s="128"/>
      <c r="DSC11" s="128"/>
      <c r="DSD11" s="128"/>
      <c r="DSE11" s="128"/>
      <c r="DSF11" s="128"/>
      <c r="DSG11" s="128"/>
      <c r="DSH11" s="128"/>
      <c r="DSI11" s="128"/>
      <c r="DSJ11" s="128"/>
      <c r="DSK11" s="128"/>
      <c r="DSL11" s="128"/>
      <c r="DSM11" s="128"/>
      <c r="DSN11" s="128"/>
      <c r="DSO11" s="128"/>
      <c r="DSP11" s="128"/>
      <c r="DSQ11" s="128"/>
      <c r="DSR11" s="128"/>
      <c r="DSS11" s="128"/>
      <c r="DST11" s="128"/>
      <c r="DSU11" s="128"/>
      <c r="DSV11" s="128"/>
      <c r="DSW11" s="128"/>
      <c r="DSX11" s="128"/>
      <c r="DSY11" s="128"/>
      <c r="DSZ11" s="128"/>
      <c r="DTA11" s="128"/>
      <c r="DTB11" s="128"/>
      <c r="DTC11" s="128"/>
      <c r="DTD11" s="128"/>
      <c r="DTE11" s="128"/>
      <c r="DTF11" s="128"/>
      <c r="DTG11" s="128"/>
      <c r="DTH11" s="128"/>
      <c r="DTI11" s="128"/>
      <c r="DTJ11" s="128"/>
      <c r="DTK11" s="128"/>
      <c r="DTL11" s="128"/>
      <c r="DTM11" s="128"/>
      <c r="DTN11" s="128"/>
      <c r="DTO11" s="128"/>
      <c r="DTP11" s="128"/>
      <c r="DTQ11" s="128"/>
      <c r="DTR11" s="128"/>
      <c r="DTS11" s="128"/>
      <c r="DTT11" s="128"/>
      <c r="DTU11" s="128"/>
      <c r="DTV11" s="128"/>
      <c r="DTW11" s="128"/>
      <c r="DTX11" s="128"/>
      <c r="DTY11" s="128"/>
      <c r="DTZ11" s="128"/>
      <c r="DUA11" s="128"/>
      <c r="DUB11" s="128"/>
      <c r="DUC11" s="128"/>
      <c r="DUD11" s="128"/>
      <c r="DUE11" s="128"/>
      <c r="DUF11" s="128"/>
      <c r="DUG11" s="128"/>
      <c r="DUH11" s="128"/>
      <c r="DUI11" s="128"/>
      <c r="DUJ11" s="128"/>
      <c r="DUK11" s="128"/>
      <c r="DUL11" s="128"/>
      <c r="DUM11" s="128"/>
      <c r="DUN11" s="128"/>
      <c r="DUO11" s="128"/>
      <c r="DUP11" s="128"/>
      <c r="DUQ11" s="128"/>
      <c r="DUR11" s="128"/>
      <c r="DUS11" s="128"/>
      <c r="DUT11" s="128"/>
      <c r="DUU11" s="128"/>
      <c r="DUV11" s="128"/>
      <c r="DUW11" s="128"/>
      <c r="DUX11" s="128"/>
      <c r="DUY11" s="128"/>
      <c r="DUZ11" s="128"/>
      <c r="DVA11" s="128"/>
      <c r="DVB11" s="128"/>
      <c r="DVC11" s="128"/>
      <c r="DVD11" s="128"/>
      <c r="DVE11" s="128"/>
      <c r="DVF11" s="128"/>
      <c r="DVG11" s="128"/>
      <c r="DVH11" s="128"/>
      <c r="DVI11" s="128"/>
      <c r="DVJ11" s="128"/>
      <c r="DVK11" s="128"/>
      <c r="DVL11" s="128"/>
      <c r="DVM11" s="128"/>
      <c r="DVN11" s="128"/>
      <c r="DVO11" s="128"/>
      <c r="DVP11" s="128"/>
      <c r="DVQ11" s="128"/>
      <c r="DVR11" s="128"/>
      <c r="DVS11" s="128"/>
      <c r="DVT11" s="128"/>
      <c r="DVU11" s="128"/>
      <c r="DVV11" s="128"/>
      <c r="DVW11" s="128"/>
      <c r="DVX11" s="128"/>
      <c r="DVY11" s="128"/>
      <c r="DVZ11" s="128"/>
      <c r="DWA11" s="128"/>
      <c r="DWB11" s="128"/>
      <c r="DWC11" s="128"/>
      <c r="DWD11" s="128"/>
      <c r="DWE11" s="128"/>
      <c r="DWF11" s="128"/>
      <c r="DWG11" s="128"/>
      <c r="DWH11" s="128"/>
      <c r="DWI11" s="128"/>
      <c r="DWJ11" s="128"/>
      <c r="DWK11" s="128"/>
      <c r="DWL11" s="128"/>
      <c r="DWM11" s="128"/>
      <c r="DWN11" s="128"/>
      <c r="DWO11" s="128"/>
      <c r="DWP11" s="128"/>
      <c r="DWQ11" s="128"/>
      <c r="DWR11" s="128"/>
      <c r="DWS11" s="128"/>
      <c r="DWT11" s="128"/>
      <c r="DWU11" s="128"/>
      <c r="DWV11" s="128"/>
      <c r="DWW11" s="128"/>
      <c r="DWX11" s="128"/>
      <c r="DWY11" s="128"/>
      <c r="DWZ11" s="128"/>
      <c r="DXA11" s="128"/>
      <c r="DXB11" s="128"/>
      <c r="DXC11" s="128"/>
      <c r="DXD11" s="128"/>
      <c r="DXE11" s="128"/>
      <c r="DXF11" s="128"/>
      <c r="DXG11" s="128"/>
      <c r="DXH11" s="128"/>
      <c r="DXI11" s="128"/>
      <c r="DXJ11" s="128"/>
      <c r="DXK11" s="128"/>
      <c r="DXL11" s="128"/>
      <c r="DXM11" s="128"/>
      <c r="DXN11" s="128"/>
      <c r="DXO11" s="128"/>
      <c r="DXP11" s="128"/>
      <c r="DXQ11" s="128"/>
      <c r="DXR11" s="128"/>
      <c r="DXS11" s="128"/>
      <c r="DXT11" s="128"/>
      <c r="DXU11" s="128"/>
      <c r="DXV11" s="128"/>
      <c r="DXW11" s="128"/>
      <c r="DXX11" s="128"/>
      <c r="DXY11" s="128"/>
      <c r="DXZ11" s="128"/>
      <c r="DYA11" s="128"/>
      <c r="DYB11" s="128"/>
      <c r="DYC11" s="128"/>
      <c r="DYD11" s="128"/>
      <c r="DYE11" s="128"/>
      <c r="DYF11" s="128"/>
      <c r="DYG11" s="128"/>
      <c r="DYH11" s="128"/>
      <c r="DYI11" s="128"/>
      <c r="DYJ11" s="128"/>
      <c r="DYK11" s="128"/>
      <c r="DYL11" s="128"/>
      <c r="DYM11" s="128"/>
      <c r="DYN11" s="128"/>
      <c r="DYO11" s="128"/>
      <c r="DYP11" s="128"/>
      <c r="DYQ11" s="128"/>
      <c r="DYR11" s="128"/>
      <c r="DYS11" s="128"/>
      <c r="DYT11" s="128"/>
      <c r="DYU11" s="128"/>
      <c r="DYV11" s="128"/>
      <c r="DYW11" s="128"/>
      <c r="DYX11" s="128"/>
      <c r="DYY11" s="128"/>
      <c r="DYZ11" s="128"/>
      <c r="DZA11" s="128"/>
      <c r="DZB11" s="128"/>
      <c r="DZC11" s="128"/>
      <c r="DZD11" s="128"/>
      <c r="DZE11" s="128"/>
      <c r="DZF11" s="128"/>
      <c r="DZG11" s="128"/>
      <c r="DZH11" s="128"/>
      <c r="DZI11" s="128"/>
      <c r="DZJ11" s="128"/>
      <c r="DZK11" s="128"/>
      <c r="DZL11" s="128"/>
      <c r="DZM11" s="128"/>
      <c r="DZN11" s="128"/>
      <c r="DZO11" s="128"/>
      <c r="DZP11" s="128"/>
      <c r="DZQ11" s="128"/>
      <c r="DZR11" s="128"/>
      <c r="DZS11" s="128"/>
      <c r="DZT11" s="128"/>
      <c r="DZU11" s="128"/>
      <c r="DZV11" s="128"/>
      <c r="DZW11" s="128"/>
      <c r="DZX11" s="128"/>
      <c r="DZY11" s="128"/>
      <c r="DZZ11" s="128"/>
      <c r="EAA11" s="128"/>
      <c r="EAB11" s="128"/>
      <c r="EAC11" s="128"/>
      <c r="EAD11" s="128"/>
      <c r="EAE11" s="128"/>
      <c r="EAF11" s="128"/>
      <c r="EAG11" s="128"/>
      <c r="EAH11" s="128"/>
      <c r="EAI11" s="128"/>
      <c r="EAJ11" s="128"/>
      <c r="EAK11" s="128"/>
      <c r="EAL11" s="128"/>
      <c r="EAM11" s="128"/>
      <c r="EAN11" s="128"/>
      <c r="EAO11" s="128"/>
      <c r="EAP11" s="128"/>
      <c r="EAQ11" s="128"/>
      <c r="EAR11" s="128"/>
      <c r="EAS11" s="128"/>
      <c r="EAT11" s="128"/>
      <c r="EAU11" s="128"/>
      <c r="EAV11" s="128"/>
      <c r="EAW11" s="128"/>
      <c r="EAX11" s="128"/>
      <c r="EAY11" s="128"/>
      <c r="EAZ11" s="128"/>
      <c r="EBA11" s="128"/>
      <c r="EBB11" s="128"/>
      <c r="EBC11" s="128"/>
      <c r="EBD11" s="128"/>
      <c r="EBE11" s="128"/>
      <c r="EBF11" s="128"/>
      <c r="EBG11" s="128"/>
      <c r="EBH11" s="128"/>
      <c r="EBI11" s="128"/>
      <c r="EBJ11" s="128"/>
      <c r="EBK11" s="128"/>
      <c r="EBL11" s="128"/>
      <c r="EBM11" s="128"/>
      <c r="EBN11" s="128"/>
      <c r="EBO11" s="128"/>
      <c r="EBP11" s="128"/>
      <c r="EBQ11" s="128"/>
      <c r="EBR11" s="128"/>
      <c r="EBS11" s="128"/>
      <c r="EBT11" s="128"/>
      <c r="EBU11" s="128"/>
      <c r="EBV11" s="128"/>
      <c r="EBW11" s="128"/>
      <c r="EBX11" s="128"/>
      <c r="EBY11" s="128"/>
      <c r="EBZ11" s="128"/>
      <c r="ECA11" s="128"/>
      <c r="ECB11" s="128"/>
      <c r="ECC11" s="128"/>
      <c r="ECD11" s="128"/>
      <c r="ECE11" s="128"/>
      <c r="ECF11" s="128"/>
      <c r="ECG11" s="128"/>
      <c r="ECH11" s="128"/>
      <c r="ECI11" s="128"/>
      <c r="ECJ11" s="128"/>
      <c r="ECK11" s="128"/>
      <c r="ECL11" s="128"/>
      <c r="ECM11" s="128"/>
      <c r="ECN11" s="128"/>
      <c r="ECO11" s="128"/>
      <c r="ECP11" s="128"/>
      <c r="ECQ11" s="128"/>
      <c r="ECR11" s="128"/>
      <c r="ECS11" s="128"/>
      <c r="ECT11" s="128"/>
      <c r="ECU11" s="128"/>
      <c r="ECV11" s="128"/>
      <c r="ECW11" s="128"/>
      <c r="ECX11" s="128"/>
      <c r="ECY11" s="128"/>
      <c r="ECZ11" s="128"/>
      <c r="EDA11" s="128"/>
      <c r="EDB11" s="128"/>
      <c r="EDC11" s="128"/>
      <c r="EDD11" s="128"/>
      <c r="EDE11" s="128"/>
      <c r="EDF11" s="128"/>
      <c r="EDG11" s="128"/>
      <c r="EDH11" s="128"/>
      <c r="EDI11" s="128"/>
      <c r="EDJ11" s="128"/>
      <c r="EDK11" s="128"/>
      <c r="EDL11" s="128"/>
      <c r="EDM11" s="128"/>
      <c r="EDN11" s="128"/>
      <c r="EDO11" s="128"/>
      <c r="EDP11" s="128"/>
      <c r="EDQ11" s="128"/>
      <c r="EDR11" s="128"/>
      <c r="EDS11" s="128"/>
      <c r="EDT11" s="128"/>
      <c r="EDU11" s="128"/>
      <c r="EDV11" s="128"/>
      <c r="EDW11" s="128"/>
      <c r="EDX11" s="128"/>
      <c r="EDY11" s="128"/>
      <c r="EDZ11" s="128"/>
      <c r="EEA11" s="128"/>
      <c r="EEB11" s="128"/>
      <c r="EEC11" s="128"/>
      <c r="EED11" s="128"/>
      <c r="EEE11" s="128"/>
      <c r="EEF11" s="128"/>
      <c r="EEG11" s="128"/>
      <c r="EEH11" s="128"/>
      <c r="EEI11" s="128"/>
      <c r="EEJ11" s="128"/>
      <c r="EEK11" s="128"/>
      <c r="EEL11" s="128"/>
      <c r="EEM11" s="128"/>
      <c r="EEN11" s="128"/>
      <c r="EEO11" s="128"/>
      <c r="EEP11" s="128"/>
      <c r="EEQ11" s="128"/>
      <c r="EER11" s="128"/>
      <c r="EES11" s="128"/>
      <c r="EET11" s="128"/>
      <c r="EEU11" s="128"/>
      <c r="EEV11" s="128"/>
      <c r="EEW11" s="128"/>
      <c r="EEX11" s="128"/>
      <c r="EEY11" s="128"/>
      <c r="EEZ11" s="128"/>
      <c r="EFA11" s="128"/>
      <c r="EFB11" s="128"/>
      <c r="EFC11" s="128"/>
      <c r="EFD11" s="128"/>
      <c r="EFE11" s="128"/>
      <c r="EFF11" s="128"/>
      <c r="EFG11" s="128"/>
      <c r="EFH11" s="128"/>
      <c r="EFI11" s="128"/>
      <c r="EFJ11" s="128"/>
      <c r="EFK11" s="128"/>
      <c r="EFL11" s="128"/>
      <c r="EFM11" s="128"/>
      <c r="EFN11" s="128"/>
      <c r="EFO11" s="128"/>
      <c r="EFP11" s="128"/>
      <c r="EFQ11" s="128"/>
      <c r="EFR11" s="128"/>
      <c r="EFS11" s="128"/>
      <c r="EFT11" s="128"/>
      <c r="EFU11" s="128"/>
      <c r="EFV11" s="128"/>
      <c r="EFW11" s="128"/>
      <c r="EFX11" s="128"/>
      <c r="EFY11" s="128"/>
      <c r="EFZ11" s="128"/>
      <c r="EGA11" s="128"/>
      <c r="EGB11" s="128"/>
      <c r="EGC11" s="128"/>
      <c r="EGD11" s="128"/>
      <c r="EGE11" s="128"/>
      <c r="EGF11" s="128"/>
      <c r="EGG11" s="128"/>
      <c r="EGH11" s="128"/>
      <c r="EGI11" s="128"/>
      <c r="EGJ11" s="128"/>
      <c r="EGK11" s="128"/>
      <c r="EGL11" s="128"/>
      <c r="EGM11" s="128"/>
      <c r="EGN11" s="128"/>
      <c r="EGO11" s="128"/>
      <c r="EGP11" s="128"/>
      <c r="EGQ11" s="128"/>
      <c r="EGR11" s="128"/>
      <c r="EGS11" s="128"/>
      <c r="EGT11" s="128"/>
      <c r="EGU11" s="128"/>
      <c r="EGV11" s="128"/>
      <c r="EGW11" s="128"/>
      <c r="EGX11" s="128"/>
      <c r="EGY11" s="128"/>
      <c r="EGZ11" s="128"/>
      <c r="EHA11" s="128"/>
      <c r="EHB11" s="128"/>
      <c r="EHC11" s="128"/>
      <c r="EHD11" s="128"/>
      <c r="EHE11" s="128"/>
      <c r="EHF11" s="128"/>
      <c r="EHG11" s="128"/>
      <c r="EHH11" s="128"/>
      <c r="EHI11" s="128"/>
      <c r="EHJ11" s="128"/>
      <c r="EHK11" s="128"/>
      <c r="EHL11" s="128"/>
      <c r="EHM11" s="128"/>
      <c r="EHN11" s="128"/>
      <c r="EHO11" s="128"/>
      <c r="EHP11" s="128"/>
      <c r="EHQ11" s="128"/>
      <c r="EHR11" s="128"/>
      <c r="EHS11" s="128"/>
      <c r="EHT11" s="128"/>
      <c r="EHU11" s="128"/>
      <c r="EHV11" s="128"/>
      <c r="EHW11" s="128"/>
      <c r="EHX11" s="128"/>
      <c r="EHY11" s="128"/>
      <c r="EHZ11" s="128"/>
      <c r="EIA11" s="128"/>
      <c r="EIB11" s="128"/>
      <c r="EIC11" s="128"/>
      <c r="EID11" s="128"/>
      <c r="EIE11" s="128"/>
      <c r="EIF11" s="128"/>
      <c r="EIG11" s="128"/>
      <c r="EIH11" s="128"/>
      <c r="EII11" s="128"/>
      <c r="EIJ11" s="128"/>
      <c r="EIK11" s="128"/>
      <c r="EIL11" s="128"/>
      <c r="EIM11" s="128"/>
      <c r="EIN11" s="128"/>
      <c r="EIO11" s="128"/>
      <c r="EIP11" s="128"/>
      <c r="EIQ11" s="128"/>
      <c r="EIR11" s="128"/>
      <c r="EIS11" s="128"/>
      <c r="EIT11" s="128"/>
      <c r="EIU11" s="128"/>
      <c r="EIV11" s="128"/>
      <c r="EIW11" s="128"/>
      <c r="EIX11" s="128"/>
      <c r="EIY11" s="128"/>
      <c r="EIZ11" s="128"/>
      <c r="EJA11" s="128"/>
      <c r="EJB11" s="128"/>
      <c r="EJC11" s="128"/>
      <c r="EJD11" s="128"/>
      <c r="EJE11" s="128"/>
      <c r="EJF11" s="128"/>
      <c r="EJG11" s="128"/>
      <c r="EJH11" s="128"/>
      <c r="EJI11" s="128"/>
      <c r="EJJ11" s="128"/>
      <c r="EJK11" s="128"/>
      <c r="EJL11" s="128"/>
      <c r="EJM11" s="128"/>
      <c r="EJN11" s="128"/>
      <c r="EJO11" s="128"/>
      <c r="EJP11" s="128"/>
      <c r="EJQ11" s="128"/>
      <c r="EJR11" s="128"/>
      <c r="EJS11" s="128"/>
      <c r="EJT11" s="128"/>
      <c r="EJU11" s="128"/>
      <c r="EJV11" s="128"/>
      <c r="EJW11" s="128"/>
      <c r="EJX11" s="128"/>
      <c r="EJY11" s="128"/>
      <c r="EJZ11" s="128"/>
      <c r="EKA11" s="128"/>
      <c r="EKB11" s="128"/>
      <c r="EKC11" s="128"/>
      <c r="EKD11" s="128"/>
      <c r="EKE11" s="128"/>
      <c r="EKF11" s="128"/>
      <c r="EKG11" s="128"/>
      <c r="EKH11" s="128"/>
      <c r="EKI11" s="128"/>
      <c r="EKJ11" s="128"/>
      <c r="EKK11" s="128"/>
      <c r="EKL11" s="128"/>
      <c r="EKM11" s="128"/>
      <c r="EKN11" s="128"/>
      <c r="EKO11" s="128"/>
      <c r="EKP11" s="128"/>
      <c r="EKQ11" s="128"/>
      <c r="EKR11" s="128"/>
      <c r="EKS11" s="128"/>
      <c r="EKT11" s="128"/>
      <c r="EKU11" s="128"/>
      <c r="EKV11" s="128"/>
      <c r="EKW11" s="128"/>
      <c r="EKX11" s="128"/>
      <c r="EKY11" s="128"/>
      <c r="EKZ11" s="128"/>
      <c r="ELA11" s="128"/>
      <c r="ELB11" s="128"/>
      <c r="ELC11" s="128"/>
      <c r="ELD11" s="128"/>
      <c r="ELE11" s="128"/>
      <c r="ELF11" s="128"/>
      <c r="ELG11" s="128"/>
      <c r="ELH11" s="128"/>
      <c r="ELI11" s="128"/>
      <c r="ELJ11" s="128"/>
      <c r="ELK11" s="128"/>
      <c r="ELL11" s="128"/>
      <c r="ELM11" s="128"/>
      <c r="ELN11" s="128"/>
      <c r="ELO11" s="128"/>
      <c r="ELP11" s="128"/>
      <c r="ELQ11" s="128"/>
      <c r="ELR11" s="128"/>
      <c r="ELS11" s="128"/>
      <c r="ELT11" s="128"/>
      <c r="ELU11" s="128"/>
      <c r="ELV11" s="128"/>
      <c r="ELW11" s="128"/>
      <c r="ELX11" s="128"/>
      <c r="ELY11" s="128"/>
      <c r="ELZ11" s="128"/>
      <c r="EMA11" s="128"/>
      <c r="EMB11" s="128"/>
      <c r="EMC11" s="128"/>
      <c r="EMD11" s="128"/>
      <c r="EME11" s="128"/>
      <c r="EMF11" s="128"/>
      <c r="EMG11" s="128"/>
      <c r="EMH11" s="128"/>
      <c r="EMI11" s="128"/>
      <c r="EMJ11" s="128"/>
      <c r="EMK11" s="128"/>
      <c r="EML11" s="128"/>
      <c r="EMM11" s="128"/>
      <c r="EMN11" s="128"/>
      <c r="EMO11" s="128"/>
      <c r="EMP11" s="128"/>
      <c r="EMQ11" s="128"/>
      <c r="EMR11" s="128"/>
      <c r="EMS11" s="128"/>
      <c r="EMT11" s="128"/>
      <c r="EMU11" s="128"/>
      <c r="EMV11" s="128"/>
      <c r="EMW11" s="128"/>
      <c r="EMX11" s="128"/>
      <c r="EMY11" s="128"/>
      <c r="EMZ11" s="128"/>
      <c r="ENA11" s="128"/>
      <c r="ENB11" s="128"/>
      <c r="ENC11" s="128"/>
      <c r="END11" s="128"/>
      <c r="ENE11" s="128"/>
      <c r="ENF11" s="128"/>
      <c r="ENG11" s="128"/>
      <c r="ENH11" s="128"/>
      <c r="ENI11" s="128"/>
      <c r="ENJ11" s="128"/>
      <c r="ENK11" s="128"/>
      <c r="ENL11" s="128"/>
      <c r="ENM11" s="128"/>
      <c r="ENN11" s="128"/>
      <c r="ENO11" s="128"/>
      <c r="ENP11" s="128"/>
      <c r="ENQ11" s="128"/>
      <c r="ENR11" s="128"/>
      <c r="ENS11" s="128"/>
      <c r="ENT11" s="128"/>
      <c r="ENU11" s="128"/>
      <c r="ENV11" s="128"/>
      <c r="ENW11" s="128"/>
      <c r="ENX11" s="128"/>
      <c r="ENY11" s="128"/>
      <c r="ENZ11" s="128"/>
      <c r="EOA11" s="128"/>
      <c r="EOB11" s="128"/>
      <c r="EOC11" s="128"/>
      <c r="EOD11" s="128"/>
      <c r="EOE11" s="128"/>
      <c r="EOF11" s="128"/>
      <c r="EOG11" s="128"/>
      <c r="EOH11" s="128"/>
      <c r="EOI11" s="128"/>
      <c r="EOJ11" s="128"/>
      <c r="EOK11" s="128"/>
      <c r="EOL11" s="128"/>
      <c r="EOM11" s="128"/>
      <c r="EON11" s="128"/>
      <c r="EOO11" s="128"/>
      <c r="EOP11" s="128"/>
      <c r="EOQ11" s="128"/>
      <c r="EOR11" s="128"/>
      <c r="EOS11" s="128"/>
      <c r="EOT11" s="128"/>
      <c r="EOU11" s="128"/>
      <c r="EOV11" s="128"/>
      <c r="EOW11" s="128"/>
      <c r="EOX11" s="128"/>
      <c r="EOY11" s="128"/>
      <c r="EOZ11" s="128"/>
      <c r="EPA11" s="128"/>
      <c r="EPB11" s="128"/>
      <c r="EPC11" s="128"/>
      <c r="EPD11" s="128"/>
      <c r="EPE11" s="128"/>
      <c r="EPF11" s="128"/>
      <c r="EPG11" s="128"/>
      <c r="EPH11" s="128"/>
      <c r="EPI11" s="128"/>
      <c r="EPJ11" s="128"/>
      <c r="EPK11" s="128"/>
      <c r="EPL11" s="128"/>
      <c r="EPM11" s="128"/>
      <c r="EPN11" s="128"/>
      <c r="EPO11" s="128"/>
      <c r="EPP11" s="128"/>
      <c r="EPQ11" s="128"/>
      <c r="EPR11" s="128"/>
      <c r="EPS11" s="128"/>
      <c r="EPT11" s="128"/>
      <c r="EPU11" s="128"/>
      <c r="EPV11" s="128"/>
      <c r="EPW11" s="128"/>
      <c r="EPX11" s="128"/>
      <c r="EPY11" s="128"/>
      <c r="EPZ11" s="128"/>
      <c r="EQA11" s="128"/>
      <c r="EQB11" s="128"/>
      <c r="EQC11" s="128"/>
      <c r="EQD11" s="128"/>
      <c r="EQE11" s="128"/>
      <c r="EQF11" s="128"/>
      <c r="EQG11" s="128"/>
      <c r="EQH11" s="128"/>
      <c r="EQI11" s="128"/>
      <c r="EQJ11" s="128"/>
      <c r="EQK11" s="128"/>
      <c r="EQL11" s="128"/>
      <c r="EQM11" s="128"/>
      <c r="EQN11" s="128"/>
      <c r="EQO11" s="128"/>
      <c r="EQP11" s="128"/>
      <c r="EQQ11" s="128"/>
      <c r="EQR11" s="128"/>
      <c r="EQS11" s="128"/>
      <c r="EQT11" s="128"/>
      <c r="EQU11" s="128"/>
      <c r="EQV11" s="128"/>
      <c r="EQW11" s="128"/>
      <c r="EQX11" s="128"/>
      <c r="EQY11" s="128"/>
      <c r="EQZ11" s="128"/>
      <c r="ERA11" s="128"/>
      <c r="ERB11" s="128"/>
      <c r="ERC11" s="128"/>
      <c r="ERD11" s="128"/>
      <c r="ERE11" s="128"/>
      <c r="ERF11" s="128"/>
      <c r="ERG11" s="128"/>
      <c r="ERH11" s="128"/>
      <c r="ERI11" s="128"/>
      <c r="ERJ11" s="128"/>
      <c r="ERK11" s="128"/>
      <c r="ERL11" s="128"/>
      <c r="ERM11" s="128"/>
      <c r="ERN11" s="128"/>
      <c r="ERO11" s="128"/>
      <c r="ERP11" s="128"/>
      <c r="ERQ11" s="128"/>
      <c r="ERR11" s="128"/>
      <c r="ERS11" s="128"/>
      <c r="ERT11" s="128"/>
      <c r="ERU11" s="128"/>
      <c r="ERV11" s="128"/>
      <c r="ERW11" s="128"/>
      <c r="ERX11" s="128"/>
      <c r="ERY11" s="128"/>
      <c r="ERZ11" s="128"/>
      <c r="ESA11" s="128"/>
      <c r="ESB11" s="128"/>
      <c r="ESC11" s="128"/>
      <c r="ESD11" s="128"/>
      <c r="ESE11" s="128"/>
      <c r="ESF11" s="128"/>
      <c r="ESG11" s="128"/>
      <c r="ESH11" s="128"/>
      <c r="ESI11" s="128"/>
      <c r="ESJ11" s="128"/>
      <c r="ESK11" s="128"/>
      <c r="ESL11" s="128"/>
      <c r="ESM11" s="128"/>
      <c r="ESN11" s="128"/>
      <c r="ESO11" s="128"/>
      <c r="ESP11" s="128"/>
      <c r="ESQ11" s="128"/>
      <c r="ESR11" s="128"/>
      <c r="ESS11" s="128"/>
      <c r="EST11" s="128"/>
      <c r="ESU11" s="128"/>
      <c r="ESV11" s="128"/>
      <c r="ESW11" s="128"/>
      <c r="ESX11" s="128"/>
      <c r="ESY11" s="128"/>
      <c r="ESZ11" s="128"/>
      <c r="ETA11" s="128"/>
      <c r="ETB11" s="128"/>
      <c r="ETC11" s="128"/>
      <c r="ETD11" s="128"/>
      <c r="ETE11" s="128"/>
      <c r="ETF11" s="128"/>
      <c r="ETG11" s="128"/>
      <c r="ETH11" s="128"/>
      <c r="ETI11" s="128"/>
      <c r="ETJ11" s="128"/>
      <c r="ETK11" s="128"/>
      <c r="ETL11" s="128"/>
      <c r="ETM11" s="128"/>
      <c r="ETN11" s="128"/>
      <c r="ETO11" s="128"/>
      <c r="ETP11" s="128"/>
      <c r="ETQ11" s="128"/>
      <c r="ETR11" s="128"/>
      <c r="ETS11" s="128"/>
      <c r="ETT11" s="128"/>
      <c r="ETU11" s="128"/>
      <c r="ETV11" s="128"/>
      <c r="ETW11" s="128"/>
      <c r="ETX11" s="128"/>
      <c r="ETY11" s="128"/>
      <c r="ETZ11" s="128"/>
      <c r="EUA11" s="128"/>
      <c r="EUB11" s="128"/>
      <c r="EUC11" s="128"/>
      <c r="EUD11" s="128"/>
      <c r="EUE11" s="128"/>
      <c r="EUF11" s="128"/>
      <c r="EUG11" s="128"/>
      <c r="EUH11" s="128"/>
      <c r="EUI11" s="128"/>
      <c r="EUJ11" s="128"/>
      <c r="EUK11" s="128"/>
      <c r="EUL11" s="128"/>
      <c r="EUM11" s="128"/>
      <c r="EUN11" s="128"/>
      <c r="EUO11" s="128"/>
      <c r="EUP11" s="128"/>
      <c r="EUQ11" s="128"/>
      <c r="EUR11" s="128"/>
      <c r="EUS11" s="128"/>
      <c r="EUT11" s="128"/>
      <c r="EUU11" s="128"/>
      <c r="EUV11" s="128"/>
      <c r="EUW11" s="128"/>
      <c r="EUX11" s="128"/>
      <c r="EUY11" s="128"/>
      <c r="EUZ11" s="128"/>
      <c r="EVA11" s="128"/>
      <c r="EVB11" s="128"/>
      <c r="EVC11" s="128"/>
      <c r="EVD11" s="128"/>
      <c r="EVE11" s="128"/>
      <c r="EVF11" s="128"/>
      <c r="EVG11" s="128"/>
      <c r="EVH11" s="128"/>
      <c r="EVI11" s="128"/>
      <c r="EVJ11" s="128"/>
      <c r="EVK11" s="128"/>
      <c r="EVL11" s="128"/>
      <c r="EVM11" s="128"/>
      <c r="EVN11" s="128"/>
      <c r="EVO11" s="128"/>
      <c r="EVP11" s="128"/>
      <c r="EVQ11" s="128"/>
      <c r="EVR11" s="128"/>
      <c r="EVS11" s="128"/>
      <c r="EVT11" s="128"/>
      <c r="EVU11" s="128"/>
      <c r="EVV11" s="128"/>
      <c r="EVW11" s="128"/>
      <c r="EVX11" s="128"/>
      <c r="EVY11" s="128"/>
      <c r="EVZ11" s="128"/>
      <c r="EWA11" s="128"/>
      <c r="EWB11" s="128"/>
      <c r="EWC11" s="128"/>
      <c r="EWD11" s="128"/>
      <c r="EWE11" s="128"/>
      <c r="EWF11" s="128"/>
      <c r="EWG11" s="128"/>
      <c r="EWH11" s="128"/>
      <c r="EWI11" s="128"/>
      <c r="EWJ11" s="128"/>
      <c r="EWK11" s="128"/>
      <c r="EWL11" s="128"/>
      <c r="EWM11" s="128"/>
      <c r="EWN11" s="128"/>
      <c r="EWO11" s="128"/>
      <c r="EWP11" s="128"/>
      <c r="EWQ11" s="128"/>
      <c r="EWR11" s="128"/>
      <c r="EWS11" s="128"/>
      <c r="EWT11" s="128"/>
      <c r="EWU11" s="128"/>
      <c r="EWV11" s="128"/>
      <c r="EWW11" s="128"/>
      <c r="EWX11" s="128"/>
      <c r="EWY11" s="128"/>
      <c r="EWZ11" s="128"/>
      <c r="EXA11" s="128"/>
      <c r="EXB11" s="128"/>
      <c r="EXC11" s="128"/>
      <c r="EXD11" s="128"/>
      <c r="EXE11" s="128"/>
      <c r="EXF11" s="128"/>
      <c r="EXG11" s="128"/>
      <c r="EXH11" s="128"/>
      <c r="EXI11" s="128"/>
      <c r="EXJ11" s="128"/>
      <c r="EXK11" s="128"/>
      <c r="EXL11" s="128"/>
      <c r="EXM11" s="128"/>
      <c r="EXN11" s="128"/>
      <c r="EXO11" s="128"/>
      <c r="EXP11" s="128"/>
      <c r="EXQ11" s="128"/>
      <c r="EXR11" s="128"/>
      <c r="EXS11" s="128"/>
      <c r="EXT11" s="128"/>
      <c r="EXU11" s="128"/>
      <c r="EXV11" s="128"/>
      <c r="EXW11" s="128"/>
      <c r="EXX11" s="128"/>
      <c r="EXY11" s="128"/>
      <c r="EXZ11" s="128"/>
      <c r="EYA11" s="128"/>
      <c r="EYB11" s="128"/>
      <c r="EYC11" s="128"/>
      <c r="EYD11" s="128"/>
      <c r="EYE11" s="128"/>
      <c r="EYF11" s="128"/>
      <c r="EYG11" s="128"/>
      <c r="EYH11" s="128"/>
      <c r="EYI11" s="128"/>
      <c r="EYJ11" s="128"/>
      <c r="EYK11" s="128"/>
      <c r="EYL11" s="128"/>
      <c r="EYM11" s="128"/>
      <c r="EYN11" s="128"/>
      <c r="EYO11" s="128"/>
      <c r="EYP11" s="128"/>
      <c r="EYQ11" s="128"/>
      <c r="EYR11" s="128"/>
      <c r="EYS11" s="128"/>
      <c r="EYT11" s="128"/>
      <c r="EYU11" s="128"/>
      <c r="EYV11" s="128"/>
      <c r="EYW11" s="128"/>
      <c r="EYX11" s="128"/>
      <c r="EYY11" s="128"/>
      <c r="EYZ11" s="128"/>
      <c r="EZA11" s="128"/>
      <c r="EZB11" s="128"/>
      <c r="EZC11" s="128"/>
      <c r="EZD11" s="128"/>
      <c r="EZE11" s="128"/>
      <c r="EZF11" s="128"/>
      <c r="EZG11" s="128"/>
      <c r="EZH11" s="128"/>
      <c r="EZI11" s="128"/>
      <c r="EZJ11" s="128"/>
      <c r="EZK11" s="128"/>
      <c r="EZL11" s="128"/>
      <c r="EZM11" s="128"/>
      <c r="EZN11" s="128"/>
      <c r="EZO11" s="128"/>
      <c r="EZP11" s="128"/>
      <c r="EZQ11" s="128"/>
      <c r="EZR11" s="128"/>
      <c r="EZS11" s="128"/>
      <c r="EZT11" s="128"/>
      <c r="EZU11" s="128"/>
      <c r="EZV11" s="128"/>
      <c r="EZW11" s="128"/>
      <c r="EZX11" s="128"/>
      <c r="EZY11" s="128"/>
      <c r="EZZ11" s="128"/>
      <c r="FAA11" s="128"/>
      <c r="FAB11" s="128"/>
      <c r="FAC11" s="128"/>
      <c r="FAD11" s="128"/>
      <c r="FAE11" s="128"/>
      <c r="FAF11" s="128"/>
      <c r="FAG11" s="128"/>
      <c r="FAH11" s="128"/>
      <c r="FAI11" s="128"/>
      <c r="FAJ11" s="128"/>
      <c r="FAK11" s="128"/>
      <c r="FAL11" s="128"/>
      <c r="FAM11" s="128"/>
      <c r="FAN11" s="128"/>
      <c r="FAO11" s="128"/>
      <c r="FAP11" s="128"/>
      <c r="FAQ11" s="128"/>
      <c r="FAR11" s="128"/>
      <c r="FAS11" s="128"/>
      <c r="FAT11" s="128"/>
      <c r="FAU11" s="128"/>
      <c r="FAV11" s="128"/>
      <c r="FAW11" s="128"/>
      <c r="FAX11" s="128"/>
      <c r="FAY11" s="128"/>
      <c r="FAZ11" s="128"/>
      <c r="FBA11" s="128"/>
      <c r="FBB11" s="128"/>
      <c r="FBC11" s="128"/>
      <c r="FBD11" s="128"/>
      <c r="FBE11" s="128"/>
      <c r="FBF11" s="128"/>
      <c r="FBG11" s="128"/>
      <c r="FBH11" s="128"/>
      <c r="FBI11" s="128"/>
      <c r="FBJ11" s="128"/>
      <c r="FBK11" s="128"/>
      <c r="FBL11" s="128"/>
      <c r="FBM11" s="128"/>
      <c r="FBN11" s="128"/>
      <c r="FBO11" s="128"/>
      <c r="FBP11" s="128"/>
      <c r="FBQ11" s="128"/>
      <c r="FBR11" s="128"/>
      <c r="FBS11" s="128"/>
      <c r="FBT11" s="128"/>
      <c r="FBU11" s="128"/>
      <c r="FBV11" s="128"/>
      <c r="FBW11" s="128"/>
      <c r="FBX11" s="128"/>
      <c r="FBY11" s="128"/>
      <c r="FBZ11" s="128"/>
      <c r="FCA11" s="128"/>
      <c r="FCB11" s="128"/>
      <c r="FCC11" s="128"/>
      <c r="FCD11" s="128"/>
      <c r="FCE11" s="128"/>
      <c r="FCF11" s="128"/>
      <c r="FCG11" s="128"/>
      <c r="FCH11" s="128"/>
      <c r="FCI11" s="128"/>
      <c r="FCJ11" s="128"/>
      <c r="FCK11" s="128"/>
      <c r="FCL11" s="128"/>
      <c r="FCM11" s="128"/>
      <c r="FCN11" s="128"/>
      <c r="FCO11" s="128"/>
      <c r="FCP11" s="128"/>
      <c r="FCQ11" s="128"/>
      <c r="FCR11" s="128"/>
      <c r="FCS11" s="128"/>
      <c r="FCT11" s="128"/>
      <c r="FCU11" s="128"/>
      <c r="FCV11" s="128"/>
      <c r="FCW11" s="128"/>
      <c r="FCX11" s="128"/>
      <c r="FCY11" s="128"/>
      <c r="FCZ11" s="128"/>
      <c r="FDA11" s="128"/>
      <c r="FDB11" s="128"/>
      <c r="FDC11" s="128"/>
      <c r="FDD11" s="128"/>
      <c r="FDE11" s="128"/>
      <c r="FDF11" s="128"/>
      <c r="FDG11" s="128"/>
      <c r="FDH11" s="128"/>
      <c r="FDI11" s="128"/>
      <c r="FDJ11" s="128"/>
      <c r="FDK11" s="128"/>
      <c r="FDL11" s="128"/>
      <c r="FDM11" s="128"/>
      <c r="FDN11" s="128"/>
      <c r="FDO11" s="128"/>
      <c r="FDP11" s="128"/>
      <c r="FDQ11" s="128"/>
      <c r="FDR11" s="128"/>
      <c r="FDS11" s="128"/>
      <c r="FDT11" s="128"/>
      <c r="FDU11" s="128"/>
      <c r="FDV11" s="128"/>
      <c r="FDW11" s="128"/>
      <c r="FDX11" s="128"/>
      <c r="FDY11" s="128"/>
      <c r="FDZ11" s="128"/>
      <c r="FEA11" s="128"/>
      <c r="FEB11" s="128"/>
      <c r="FEC11" s="128"/>
      <c r="FED11" s="128"/>
      <c r="FEE11" s="128"/>
      <c r="FEF11" s="128"/>
      <c r="FEG11" s="128"/>
      <c r="FEH11" s="128"/>
      <c r="FEI11" s="128"/>
      <c r="FEJ11" s="128"/>
      <c r="FEK11" s="128"/>
      <c r="FEL11" s="128"/>
      <c r="FEM11" s="128"/>
      <c r="FEN11" s="128"/>
      <c r="FEO11" s="128"/>
      <c r="FEP11" s="128"/>
      <c r="FEQ11" s="128"/>
      <c r="FER11" s="128"/>
      <c r="FES11" s="128"/>
      <c r="FET11" s="128"/>
      <c r="FEU11" s="128"/>
      <c r="FEV11" s="128"/>
      <c r="FEW11" s="128"/>
      <c r="FEX11" s="128"/>
      <c r="FEY11" s="128"/>
      <c r="FEZ11" s="128"/>
      <c r="FFA11" s="128"/>
      <c r="FFB11" s="128"/>
      <c r="FFC11" s="128"/>
      <c r="FFD11" s="128"/>
      <c r="FFE11" s="128"/>
      <c r="FFF11" s="128"/>
      <c r="FFG11" s="128"/>
      <c r="FFH11" s="128"/>
      <c r="FFI11" s="128"/>
      <c r="FFJ11" s="128"/>
      <c r="FFK11" s="128"/>
      <c r="FFL11" s="128"/>
      <c r="FFM11" s="128"/>
      <c r="FFN11" s="128"/>
      <c r="FFO11" s="128"/>
      <c r="FFP11" s="128"/>
      <c r="FFQ11" s="128"/>
      <c r="FFR11" s="128"/>
      <c r="FFS11" s="128"/>
      <c r="FFT11" s="128"/>
      <c r="FFU11" s="128"/>
      <c r="FFV11" s="128"/>
      <c r="FFW11" s="128"/>
      <c r="FFX11" s="128"/>
      <c r="FFY11" s="128"/>
      <c r="FFZ11" s="128"/>
      <c r="FGA11" s="128"/>
      <c r="FGB11" s="128"/>
      <c r="FGC11" s="128"/>
      <c r="FGD11" s="128"/>
      <c r="FGE11" s="128"/>
      <c r="FGF11" s="128"/>
      <c r="FGG11" s="128"/>
      <c r="FGH11" s="128"/>
      <c r="FGI11" s="128"/>
      <c r="FGJ11" s="128"/>
      <c r="FGK11" s="128"/>
      <c r="FGL11" s="128"/>
      <c r="FGM11" s="128"/>
      <c r="FGN11" s="128"/>
      <c r="FGO11" s="128"/>
      <c r="FGP11" s="128"/>
      <c r="FGQ11" s="128"/>
      <c r="FGR11" s="128"/>
      <c r="FGS11" s="128"/>
      <c r="FGT11" s="128"/>
      <c r="FGU11" s="128"/>
      <c r="FGV11" s="128"/>
      <c r="FGW11" s="128"/>
      <c r="FGX11" s="128"/>
      <c r="FGY11" s="128"/>
      <c r="FGZ11" s="128"/>
      <c r="FHA11" s="128"/>
      <c r="FHB11" s="128"/>
      <c r="FHC11" s="128"/>
      <c r="FHD11" s="128"/>
      <c r="FHE11" s="128"/>
      <c r="FHF11" s="128"/>
      <c r="FHG11" s="128"/>
      <c r="FHH11" s="128"/>
      <c r="FHI11" s="128"/>
      <c r="FHJ11" s="128"/>
      <c r="FHK11" s="128"/>
      <c r="FHL11" s="128"/>
      <c r="FHM11" s="128"/>
      <c r="FHN11" s="128"/>
      <c r="FHO11" s="128"/>
      <c r="FHP11" s="128"/>
      <c r="FHQ11" s="128"/>
      <c r="FHR11" s="128"/>
      <c r="FHS11" s="128"/>
      <c r="FHT11" s="128"/>
      <c r="FHU11" s="128"/>
      <c r="FHV11" s="128"/>
      <c r="FHW11" s="128"/>
      <c r="FHX11" s="128"/>
      <c r="FHY11" s="128"/>
      <c r="FHZ11" s="128"/>
      <c r="FIA11" s="128"/>
      <c r="FIB11" s="128"/>
      <c r="FIC11" s="128"/>
      <c r="FID11" s="128"/>
      <c r="FIE11" s="128"/>
      <c r="FIF11" s="128"/>
      <c r="FIG11" s="128"/>
      <c r="FIH11" s="128"/>
      <c r="FII11" s="128"/>
      <c r="FIJ11" s="128"/>
      <c r="FIK11" s="128"/>
      <c r="FIL11" s="128"/>
      <c r="FIM11" s="128"/>
      <c r="FIN11" s="128"/>
      <c r="FIO11" s="128"/>
      <c r="FIP11" s="128"/>
      <c r="FIQ11" s="128"/>
      <c r="FIR11" s="128"/>
      <c r="FIS11" s="128"/>
      <c r="FIT11" s="128"/>
      <c r="FIU11" s="128"/>
      <c r="FIV11" s="128"/>
      <c r="FIW11" s="128"/>
      <c r="FIX11" s="128"/>
      <c r="FIY11" s="128"/>
      <c r="FIZ11" s="128"/>
      <c r="FJA11" s="128"/>
      <c r="FJB11" s="128"/>
      <c r="FJC11" s="128"/>
      <c r="FJD11" s="128"/>
      <c r="FJE11" s="128"/>
      <c r="FJF11" s="128"/>
      <c r="FJG11" s="128"/>
      <c r="FJH11" s="128"/>
      <c r="FJI11" s="128"/>
      <c r="FJJ11" s="128"/>
      <c r="FJK11" s="128"/>
      <c r="FJL11" s="128"/>
      <c r="FJM11" s="128"/>
      <c r="FJN11" s="128"/>
      <c r="FJO11" s="128"/>
      <c r="FJP11" s="128"/>
      <c r="FJQ11" s="128"/>
      <c r="FJR11" s="128"/>
      <c r="FJS11" s="128"/>
      <c r="FJT11" s="128"/>
      <c r="FJU11" s="128"/>
      <c r="FJV11" s="128"/>
      <c r="FJW11" s="128"/>
      <c r="FJX11" s="128"/>
      <c r="FJY11" s="128"/>
      <c r="FJZ11" s="128"/>
      <c r="FKA11" s="128"/>
      <c r="FKB11" s="128"/>
      <c r="FKC11" s="128"/>
      <c r="FKD11" s="128"/>
      <c r="FKE11" s="128"/>
      <c r="FKF11" s="128"/>
      <c r="FKG11" s="128"/>
      <c r="FKH11" s="128"/>
      <c r="FKI11" s="128"/>
      <c r="FKJ11" s="128"/>
      <c r="FKK11" s="128"/>
      <c r="FKL11" s="128"/>
      <c r="FKM11" s="128"/>
      <c r="FKN11" s="128"/>
      <c r="FKO11" s="128"/>
      <c r="FKP11" s="128"/>
      <c r="FKQ11" s="128"/>
      <c r="FKR11" s="128"/>
      <c r="FKS11" s="128"/>
      <c r="FKT11" s="128"/>
      <c r="FKU11" s="128"/>
      <c r="FKV11" s="128"/>
      <c r="FKW11" s="128"/>
      <c r="FKX11" s="128"/>
      <c r="FKY11" s="128"/>
      <c r="FKZ11" s="128"/>
      <c r="FLA11" s="128"/>
      <c r="FLB11" s="128"/>
      <c r="FLC11" s="128"/>
      <c r="FLD11" s="128"/>
      <c r="FLE11" s="128"/>
      <c r="FLF11" s="128"/>
      <c r="FLG11" s="128"/>
      <c r="FLH11" s="128"/>
      <c r="FLI11" s="128"/>
      <c r="FLJ11" s="128"/>
      <c r="FLK11" s="128"/>
      <c r="FLL11" s="128"/>
      <c r="FLM11" s="128"/>
      <c r="FLN11" s="128"/>
      <c r="FLO11" s="128"/>
      <c r="FLP11" s="128"/>
      <c r="FLQ11" s="128"/>
      <c r="FLR11" s="128"/>
      <c r="FLS11" s="128"/>
      <c r="FLT11" s="128"/>
      <c r="FLU11" s="128"/>
      <c r="FLV11" s="128"/>
      <c r="FLW11" s="128"/>
      <c r="FLX11" s="128"/>
      <c r="FLY11" s="128"/>
      <c r="FLZ11" s="128"/>
      <c r="FMA11" s="128"/>
      <c r="FMB11" s="128"/>
      <c r="FMC11" s="128"/>
      <c r="FMD11" s="128"/>
      <c r="FME11" s="128"/>
      <c r="FMF11" s="128"/>
      <c r="FMG11" s="128"/>
      <c r="FMH11" s="128"/>
      <c r="FMI11" s="128"/>
      <c r="FMJ11" s="128"/>
      <c r="FMK11" s="128"/>
      <c r="FML11" s="128"/>
      <c r="FMM11" s="128"/>
      <c r="FMN11" s="128"/>
      <c r="FMO11" s="128"/>
      <c r="FMP11" s="128"/>
      <c r="FMQ11" s="128"/>
      <c r="FMR11" s="128"/>
      <c r="FMS11" s="128"/>
      <c r="FMT11" s="128"/>
      <c r="FMU11" s="128"/>
      <c r="FMV11" s="128"/>
      <c r="FMW11" s="128"/>
      <c r="FMX11" s="128"/>
      <c r="FMY11" s="128"/>
      <c r="FMZ11" s="128"/>
      <c r="FNA11" s="128"/>
      <c r="FNB11" s="128"/>
      <c r="FNC11" s="128"/>
      <c r="FND11" s="128"/>
      <c r="FNE11" s="128"/>
      <c r="FNF11" s="128"/>
      <c r="FNG11" s="128"/>
      <c r="FNH11" s="128"/>
      <c r="FNI11" s="128"/>
      <c r="FNJ11" s="128"/>
      <c r="FNK11" s="128"/>
      <c r="FNL11" s="128"/>
      <c r="FNM11" s="128"/>
      <c r="FNN11" s="128"/>
      <c r="FNO11" s="128"/>
      <c r="FNP11" s="128"/>
      <c r="FNQ11" s="128"/>
      <c r="FNR11" s="128"/>
      <c r="FNS11" s="128"/>
      <c r="FNT11" s="128"/>
      <c r="FNU11" s="128"/>
      <c r="FNV11" s="128"/>
      <c r="FNW11" s="128"/>
      <c r="FNX11" s="128"/>
      <c r="FNY11" s="128"/>
      <c r="FNZ11" s="128"/>
      <c r="FOA11" s="128"/>
      <c r="FOB11" s="128"/>
      <c r="FOC11" s="128"/>
      <c r="FOD11" s="128"/>
      <c r="FOE11" s="128"/>
      <c r="FOF11" s="128"/>
      <c r="FOG11" s="128"/>
      <c r="FOH11" s="128"/>
      <c r="FOI11" s="128"/>
      <c r="FOJ11" s="128"/>
      <c r="FOK11" s="128"/>
      <c r="FOL11" s="128"/>
      <c r="FOM11" s="128"/>
      <c r="FON11" s="128"/>
      <c r="FOO11" s="128"/>
      <c r="FOP11" s="128"/>
      <c r="FOQ11" s="128"/>
      <c r="FOR11" s="128"/>
      <c r="FOS11" s="128"/>
      <c r="FOT11" s="128"/>
      <c r="FOU11" s="128"/>
      <c r="FOV11" s="128"/>
      <c r="FOW11" s="128"/>
      <c r="FOX11" s="128"/>
      <c r="FOY11" s="128"/>
      <c r="FOZ11" s="128"/>
      <c r="FPA11" s="128"/>
      <c r="FPB11" s="128"/>
      <c r="FPC11" s="128"/>
      <c r="FPD11" s="128"/>
      <c r="FPE11" s="128"/>
      <c r="FPF11" s="128"/>
      <c r="FPG11" s="128"/>
      <c r="FPH11" s="128"/>
      <c r="FPI11" s="128"/>
      <c r="FPJ11" s="128"/>
      <c r="FPK11" s="128"/>
      <c r="FPL11" s="128"/>
      <c r="FPM11" s="128"/>
      <c r="FPN11" s="128"/>
      <c r="FPO11" s="128"/>
      <c r="FPP11" s="128"/>
      <c r="FPQ11" s="128"/>
      <c r="FPR11" s="128"/>
      <c r="FPS11" s="128"/>
      <c r="FPT11" s="128"/>
      <c r="FPU11" s="128"/>
      <c r="FPV11" s="128"/>
      <c r="FPW11" s="128"/>
      <c r="FPX11" s="128"/>
      <c r="FPY11" s="128"/>
      <c r="FPZ11" s="128"/>
      <c r="FQA11" s="128"/>
      <c r="FQB11" s="128"/>
      <c r="FQC11" s="128"/>
      <c r="FQD11" s="128"/>
      <c r="FQE11" s="128"/>
      <c r="FQF11" s="128"/>
      <c r="FQG11" s="128"/>
      <c r="FQH11" s="128"/>
      <c r="FQI11" s="128"/>
      <c r="FQJ11" s="128"/>
      <c r="FQK11" s="128"/>
      <c r="FQL11" s="128"/>
      <c r="FQM11" s="128"/>
      <c r="FQN11" s="128"/>
      <c r="FQO11" s="128"/>
      <c r="FQP11" s="128"/>
      <c r="FQQ11" s="128"/>
      <c r="FQR11" s="128"/>
      <c r="FQS11" s="128"/>
      <c r="FQT11" s="128"/>
      <c r="FQU11" s="128"/>
      <c r="FQV11" s="128"/>
      <c r="FQW11" s="128"/>
      <c r="FQX11" s="128"/>
      <c r="FQY11" s="128"/>
      <c r="FQZ11" s="128"/>
      <c r="FRA11" s="128"/>
      <c r="FRB11" s="128"/>
      <c r="FRC11" s="128"/>
      <c r="FRD11" s="128"/>
      <c r="FRE11" s="128"/>
      <c r="FRF11" s="128"/>
      <c r="FRG11" s="128"/>
      <c r="FRH11" s="128"/>
      <c r="FRI11" s="128"/>
      <c r="FRJ11" s="128"/>
      <c r="FRK11" s="128"/>
      <c r="FRL11" s="128"/>
      <c r="FRM11" s="128"/>
      <c r="FRN11" s="128"/>
      <c r="FRO11" s="128"/>
      <c r="FRP11" s="128"/>
      <c r="FRQ11" s="128"/>
      <c r="FRR11" s="128"/>
      <c r="FRS11" s="128"/>
      <c r="FRT11" s="128"/>
      <c r="FRU11" s="128"/>
      <c r="FRV11" s="128"/>
      <c r="FRW11" s="128"/>
      <c r="FRX11" s="128"/>
      <c r="FRY11" s="128"/>
      <c r="FRZ11" s="128"/>
      <c r="FSA11" s="128"/>
      <c r="FSB11" s="128"/>
      <c r="FSC11" s="128"/>
      <c r="FSD11" s="128"/>
      <c r="FSE11" s="128"/>
      <c r="FSF11" s="128"/>
      <c r="FSG11" s="128"/>
      <c r="FSH11" s="128"/>
      <c r="FSI11" s="128"/>
      <c r="FSJ11" s="128"/>
      <c r="FSK11" s="128"/>
      <c r="FSL11" s="128"/>
      <c r="FSM11" s="128"/>
      <c r="FSN11" s="128"/>
      <c r="FSO11" s="128"/>
      <c r="FSP11" s="128"/>
      <c r="FSQ11" s="128"/>
      <c r="FSR11" s="128"/>
      <c r="FSS11" s="128"/>
      <c r="FST11" s="128"/>
      <c r="FSU11" s="128"/>
      <c r="FSV11" s="128"/>
      <c r="FSW11" s="128"/>
      <c r="FSX11" s="128"/>
      <c r="FSY11" s="128"/>
      <c r="FSZ11" s="128"/>
      <c r="FTA11" s="128"/>
      <c r="FTB11" s="128"/>
      <c r="FTC11" s="128"/>
      <c r="FTD11" s="128"/>
      <c r="FTE11" s="128"/>
      <c r="FTF11" s="128"/>
      <c r="FTG11" s="128"/>
      <c r="FTH11" s="128"/>
      <c r="FTI11" s="128"/>
      <c r="FTJ11" s="128"/>
      <c r="FTK11" s="128"/>
      <c r="FTL11" s="128"/>
      <c r="FTM11" s="128"/>
      <c r="FTN11" s="128"/>
      <c r="FTO11" s="128"/>
      <c r="FTP11" s="128"/>
      <c r="FTQ11" s="128"/>
      <c r="FTR11" s="128"/>
      <c r="FTS11" s="128"/>
      <c r="FTT11" s="128"/>
      <c r="FTU11" s="128"/>
      <c r="FTV11" s="128"/>
      <c r="FTW11" s="128"/>
      <c r="FTX11" s="128"/>
      <c r="FTY11" s="128"/>
      <c r="FTZ11" s="128"/>
      <c r="FUA11" s="128"/>
      <c r="FUB11" s="128"/>
      <c r="FUC11" s="128"/>
      <c r="FUD11" s="128"/>
      <c r="FUE11" s="128"/>
      <c r="FUF11" s="128"/>
      <c r="FUG11" s="128"/>
      <c r="FUH11" s="128"/>
      <c r="FUI11" s="128"/>
      <c r="FUJ11" s="128"/>
      <c r="FUK11" s="128"/>
      <c r="FUL11" s="128"/>
      <c r="FUM11" s="128"/>
      <c r="FUN11" s="128"/>
      <c r="FUO11" s="128"/>
      <c r="FUP11" s="128"/>
      <c r="FUQ11" s="128"/>
      <c r="FUR11" s="128"/>
      <c r="FUS11" s="128"/>
      <c r="FUT11" s="128"/>
      <c r="FUU11" s="128"/>
      <c r="FUV11" s="128"/>
      <c r="FUW11" s="128"/>
      <c r="FUX11" s="128"/>
      <c r="FUY11" s="128"/>
      <c r="FUZ11" s="128"/>
      <c r="FVA11" s="128"/>
      <c r="FVB11" s="128"/>
      <c r="FVC11" s="128"/>
      <c r="FVD11" s="128"/>
      <c r="FVE11" s="128"/>
      <c r="FVF11" s="128"/>
      <c r="FVG11" s="128"/>
      <c r="FVH11" s="128"/>
      <c r="FVI11" s="128"/>
      <c r="FVJ11" s="128"/>
      <c r="FVK11" s="128"/>
      <c r="FVL11" s="128"/>
      <c r="FVM11" s="128"/>
      <c r="FVN11" s="128"/>
      <c r="FVO11" s="128"/>
      <c r="FVP11" s="128"/>
      <c r="FVQ11" s="128"/>
      <c r="FVR11" s="128"/>
      <c r="FVS11" s="128"/>
      <c r="FVT11" s="128"/>
      <c r="FVU11" s="128"/>
      <c r="FVV11" s="128"/>
      <c r="FVW11" s="128"/>
      <c r="FVX11" s="128"/>
      <c r="FVY11" s="128"/>
      <c r="FVZ11" s="128"/>
      <c r="FWA11" s="128"/>
      <c r="FWB11" s="128"/>
      <c r="FWC11" s="128"/>
      <c r="FWD11" s="128"/>
      <c r="FWE11" s="128"/>
      <c r="FWF11" s="128"/>
      <c r="FWG11" s="128"/>
      <c r="FWH11" s="128"/>
      <c r="FWI11" s="128"/>
      <c r="FWJ11" s="128"/>
      <c r="FWK11" s="128"/>
      <c r="FWL11" s="128"/>
      <c r="FWM11" s="128"/>
      <c r="FWN11" s="128"/>
      <c r="FWO11" s="128"/>
      <c r="FWP11" s="128"/>
      <c r="FWQ11" s="128"/>
      <c r="FWR11" s="128"/>
      <c r="FWS11" s="128"/>
      <c r="FWT11" s="128"/>
      <c r="FWU11" s="128"/>
      <c r="FWV11" s="128"/>
      <c r="FWW11" s="128"/>
      <c r="FWX11" s="128"/>
      <c r="FWY11" s="128"/>
      <c r="FWZ11" s="128"/>
      <c r="FXA11" s="128"/>
      <c r="FXB11" s="128"/>
      <c r="FXC11" s="128"/>
      <c r="FXD11" s="128"/>
      <c r="FXE11" s="128"/>
      <c r="FXF11" s="128"/>
      <c r="FXG11" s="128"/>
      <c r="FXH11" s="128"/>
      <c r="FXI11" s="128"/>
      <c r="FXJ11" s="128"/>
      <c r="FXK11" s="128"/>
      <c r="FXL11" s="128"/>
      <c r="FXM11" s="128"/>
      <c r="FXN11" s="128"/>
      <c r="FXO11" s="128"/>
      <c r="FXP11" s="128"/>
      <c r="FXQ11" s="128"/>
      <c r="FXR11" s="128"/>
      <c r="FXS11" s="128"/>
      <c r="FXT11" s="128"/>
      <c r="FXU11" s="128"/>
      <c r="FXV11" s="128"/>
      <c r="FXW11" s="128"/>
      <c r="FXX11" s="128"/>
      <c r="FXY11" s="128"/>
      <c r="FXZ11" s="128"/>
      <c r="FYA11" s="128"/>
      <c r="FYB11" s="128"/>
      <c r="FYC11" s="128"/>
      <c r="FYD11" s="128"/>
      <c r="FYE11" s="128"/>
      <c r="FYF11" s="128"/>
      <c r="FYG11" s="128"/>
      <c r="FYH11" s="128"/>
      <c r="FYI11" s="128"/>
      <c r="FYJ11" s="128"/>
      <c r="FYK11" s="128"/>
      <c r="FYL11" s="128"/>
      <c r="FYM11" s="128"/>
      <c r="FYN11" s="128"/>
      <c r="FYO11" s="128"/>
      <c r="FYP11" s="128"/>
      <c r="FYQ11" s="128"/>
      <c r="FYR11" s="128"/>
      <c r="FYS11" s="128"/>
      <c r="FYT11" s="128"/>
      <c r="FYU11" s="128"/>
      <c r="FYV11" s="128"/>
      <c r="FYW11" s="128"/>
      <c r="FYX11" s="128"/>
      <c r="FYY11" s="128"/>
      <c r="FYZ11" s="128"/>
      <c r="FZA11" s="128"/>
      <c r="FZB11" s="128"/>
      <c r="FZC11" s="128"/>
      <c r="FZD11" s="128"/>
      <c r="FZE11" s="128"/>
      <c r="FZF11" s="128"/>
      <c r="FZG11" s="128"/>
      <c r="FZH11" s="128"/>
      <c r="FZI11" s="128"/>
      <c r="FZJ11" s="128"/>
      <c r="FZK11" s="128"/>
      <c r="FZL11" s="128"/>
      <c r="FZM11" s="128"/>
      <c r="FZN11" s="128"/>
      <c r="FZO11" s="128"/>
      <c r="FZP11" s="128"/>
      <c r="FZQ11" s="128"/>
      <c r="FZR11" s="128"/>
      <c r="FZS11" s="128"/>
      <c r="FZT11" s="128"/>
      <c r="FZU11" s="128"/>
      <c r="FZV11" s="128"/>
      <c r="FZW11" s="128"/>
      <c r="FZX11" s="128"/>
      <c r="FZY11" s="128"/>
      <c r="FZZ11" s="128"/>
      <c r="GAA11" s="128"/>
      <c r="GAB11" s="128"/>
      <c r="GAC11" s="128"/>
      <c r="GAD11" s="128"/>
      <c r="GAE11" s="128"/>
      <c r="GAF11" s="128"/>
      <c r="GAG11" s="128"/>
      <c r="GAH11" s="128"/>
      <c r="GAI11" s="128"/>
      <c r="GAJ11" s="128"/>
      <c r="GAK11" s="128"/>
      <c r="GAL11" s="128"/>
      <c r="GAM11" s="128"/>
      <c r="GAN11" s="128"/>
      <c r="GAO11" s="128"/>
      <c r="GAP11" s="128"/>
      <c r="GAQ11" s="128"/>
      <c r="GAR11" s="128"/>
      <c r="GAS11" s="128"/>
      <c r="GAT11" s="128"/>
      <c r="GAU11" s="128"/>
      <c r="GAV11" s="128"/>
      <c r="GAW11" s="128"/>
      <c r="GAX11" s="128"/>
      <c r="GAY11" s="128"/>
      <c r="GAZ11" s="128"/>
      <c r="GBA11" s="128"/>
      <c r="GBB11" s="128"/>
      <c r="GBC11" s="128"/>
      <c r="GBD11" s="128"/>
      <c r="GBE11" s="128"/>
      <c r="GBF11" s="128"/>
      <c r="GBG11" s="128"/>
      <c r="GBH11" s="128"/>
      <c r="GBI11" s="128"/>
      <c r="GBJ11" s="128"/>
      <c r="GBK11" s="128"/>
      <c r="GBL11" s="128"/>
      <c r="GBM11" s="128"/>
      <c r="GBN11" s="128"/>
      <c r="GBO11" s="128"/>
      <c r="GBP11" s="128"/>
      <c r="GBQ11" s="128"/>
      <c r="GBR11" s="128"/>
      <c r="GBS11" s="128"/>
      <c r="GBT11" s="128"/>
      <c r="GBU11" s="128"/>
      <c r="GBV11" s="128"/>
      <c r="GBW11" s="128"/>
      <c r="GBX11" s="128"/>
      <c r="GBY11" s="128"/>
      <c r="GBZ11" s="128"/>
      <c r="GCA11" s="128"/>
      <c r="GCB11" s="128"/>
      <c r="GCC11" s="128"/>
      <c r="GCD11" s="128"/>
      <c r="GCE11" s="128"/>
      <c r="GCF11" s="128"/>
      <c r="GCG11" s="128"/>
      <c r="GCH11" s="128"/>
      <c r="GCI11" s="128"/>
      <c r="GCJ11" s="128"/>
      <c r="GCK11" s="128"/>
      <c r="GCL11" s="128"/>
      <c r="GCM11" s="128"/>
      <c r="GCN11" s="128"/>
      <c r="GCO11" s="128"/>
      <c r="GCP11" s="128"/>
      <c r="GCQ11" s="128"/>
      <c r="GCR11" s="128"/>
      <c r="GCS11" s="128"/>
      <c r="GCT11" s="128"/>
      <c r="GCU11" s="128"/>
      <c r="GCV11" s="128"/>
      <c r="GCW11" s="128"/>
      <c r="GCX11" s="128"/>
      <c r="GCY11" s="128"/>
      <c r="GCZ11" s="128"/>
      <c r="GDA11" s="128"/>
      <c r="GDB11" s="128"/>
      <c r="GDC11" s="128"/>
      <c r="GDD11" s="128"/>
      <c r="GDE11" s="128"/>
      <c r="GDF11" s="128"/>
      <c r="GDG11" s="128"/>
      <c r="GDH11" s="128"/>
      <c r="GDI11" s="128"/>
      <c r="GDJ11" s="128"/>
      <c r="GDK11" s="128"/>
      <c r="GDL11" s="128"/>
      <c r="GDM11" s="128"/>
      <c r="GDN11" s="128"/>
      <c r="GDO11" s="128"/>
      <c r="GDP11" s="128"/>
      <c r="GDQ11" s="128"/>
      <c r="GDR11" s="128"/>
      <c r="GDS11" s="128"/>
      <c r="GDT11" s="128"/>
      <c r="GDU11" s="128"/>
      <c r="GDV11" s="128"/>
      <c r="GDW11" s="128"/>
      <c r="GDX11" s="128"/>
      <c r="GDY11" s="128"/>
      <c r="GDZ11" s="128"/>
      <c r="GEA11" s="128"/>
      <c r="GEB11" s="128"/>
      <c r="GEC11" s="128"/>
      <c r="GED11" s="128"/>
      <c r="GEE11" s="128"/>
      <c r="GEF11" s="128"/>
      <c r="GEG11" s="128"/>
      <c r="GEH11" s="128"/>
      <c r="GEI11" s="128"/>
      <c r="GEJ11" s="128"/>
      <c r="GEK11" s="128"/>
      <c r="GEL11" s="128"/>
      <c r="GEM11" s="128"/>
      <c r="GEN11" s="128"/>
      <c r="GEO11" s="128"/>
      <c r="GEP11" s="128"/>
      <c r="GEQ11" s="128"/>
      <c r="GER11" s="128"/>
      <c r="GES11" s="128"/>
      <c r="GET11" s="128"/>
      <c r="GEU11" s="128"/>
      <c r="GEV11" s="128"/>
      <c r="GEW11" s="128"/>
      <c r="GEX11" s="128"/>
      <c r="GEY11" s="128"/>
      <c r="GEZ11" s="128"/>
      <c r="GFA11" s="128"/>
      <c r="GFB11" s="128"/>
      <c r="GFC11" s="128"/>
      <c r="GFD11" s="128"/>
      <c r="GFE11" s="128"/>
      <c r="GFF11" s="128"/>
      <c r="GFG11" s="128"/>
      <c r="GFH11" s="128"/>
      <c r="GFI11" s="128"/>
      <c r="GFJ11" s="128"/>
      <c r="GFK11" s="128"/>
      <c r="GFL11" s="128"/>
      <c r="GFM11" s="128"/>
      <c r="GFN11" s="128"/>
      <c r="GFO11" s="128"/>
      <c r="GFP11" s="128"/>
      <c r="GFQ11" s="128"/>
      <c r="GFR11" s="128"/>
      <c r="GFS11" s="128"/>
      <c r="GFT11" s="128"/>
      <c r="GFU11" s="128"/>
      <c r="GFV11" s="128"/>
      <c r="GFW11" s="128"/>
      <c r="GFX11" s="128"/>
      <c r="GFY11" s="128"/>
      <c r="GFZ11" s="128"/>
      <c r="GGA11" s="128"/>
      <c r="GGB11" s="128"/>
      <c r="GGC11" s="128"/>
      <c r="GGD11" s="128"/>
      <c r="GGE11" s="128"/>
      <c r="GGF11" s="128"/>
      <c r="GGG11" s="128"/>
      <c r="GGH11" s="128"/>
      <c r="GGI11" s="128"/>
      <c r="GGJ11" s="128"/>
      <c r="GGK11" s="128"/>
      <c r="GGL11" s="128"/>
      <c r="GGM11" s="128"/>
      <c r="GGN11" s="128"/>
      <c r="GGO11" s="128"/>
      <c r="GGP11" s="128"/>
      <c r="GGQ11" s="128"/>
      <c r="GGR11" s="128"/>
      <c r="GGS11" s="128"/>
      <c r="GGT11" s="128"/>
      <c r="GGU11" s="128"/>
      <c r="GGV11" s="128"/>
      <c r="GGW11" s="128"/>
      <c r="GGX11" s="128"/>
      <c r="GGY11" s="128"/>
      <c r="GGZ11" s="128"/>
      <c r="GHA11" s="128"/>
      <c r="GHB11" s="128"/>
      <c r="GHC11" s="128"/>
      <c r="GHD11" s="128"/>
      <c r="GHE11" s="128"/>
      <c r="GHF11" s="128"/>
      <c r="GHG11" s="128"/>
      <c r="GHH11" s="128"/>
      <c r="GHI11" s="128"/>
      <c r="GHJ11" s="128"/>
      <c r="GHK11" s="128"/>
      <c r="GHL11" s="128"/>
      <c r="GHM11" s="128"/>
      <c r="GHN11" s="128"/>
      <c r="GHO11" s="128"/>
      <c r="GHP11" s="128"/>
      <c r="GHQ11" s="128"/>
      <c r="GHR11" s="128"/>
      <c r="GHS11" s="128"/>
      <c r="GHT11" s="128"/>
      <c r="GHU11" s="128"/>
      <c r="GHV11" s="128"/>
      <c r="GHW11" s="128"/>
      <c r="GHX11" s="128"/>
      <c r="GHY11" s="128"/>
      <c r="GHZ11" s="128"/>
      <c r="GIA11" s="128"/>
      <c r="GIB11" s="128"/>
      <c r="GIC11" s="128"/>
      <c r="GID11" s="128"/>
      <c r="GIE11" s="128"/>
      <c r="GIF11" s="128"/>
      <c r="GIG11" s="128"/>
      <c r="GIH11" s="128"/>
      <c r="GII11" s="128"/>
      <c r="GIJ11" s="128"/>
      <c r="GIK11" s="128"/>
      <c r="GIL11" s="128"/>
      <c r="GIM11" s="128"/>
      <c r="GIN11" s="128"/>
      <c r="GIO11" s="128"/>
      <c r="GIP11" s="128"/>
      <c r="GIQ11" s="128"/>
      <c r="GIR11" s="128"/>
      <c r="GIS11" s="128"/>
      <c r="GIT11" s="128"/>
      <c r="GIU11" s="128"/>
      <c r="GIV11" s="128"/>
      <c r="GIW11" s="128"/>
      <c r="GIX11" s="128"/>
      <c r="GIY11" s="128"/>
      <c r="GIZ11" s="128"/>
      <c r="GJA11" s="128"/>
      <c r="GJB11" s="128"/>
      <c r="GJC11" s="128"/>
      <c r="GJD11" s="128"/>
      <c r="GJE11" s="128"/>
      <c r="GJF11" s="128"/>
      <c r="GJG11" s="128"/>
      <c r="GJH11" s="128"/>
      <c r="GJI11" s="128"/>
      <c r="GJJ11" s="128"/>
      <c r="GJK11" s="128"/>
      <c r="GJL11" s="128"/>
      <c r="GJM11" s="128"/>
      <c r="GJN11" s="128"/>
      <c r="GJO11" s="128"/>
      <c r="GJP11" s="128"/>
      <c r="GJQ11" s="128"/>
      <c r="GJR11" s="128"/>
      <c r="GJS11" s="128"/>
      <c r="GJT11" s="128"/>
      <c r="GJU11" s="128"/>
      <c r="GJV11" s="128"/>
      <c r="GJW11" s="128"/>
      <c r="GJX11" s="128"/>
      <c r="GJY11" s="128"/>
      <c r="GJZ11" s="128"/>
      <c r="GKA11" s="128"/>
      <c r="GKB11" s="128"/>
      <c r="GKC11" s="128"/>
      <c r="GKD11" s="128"/>
      <c r="GKE11" s="128"/>
      <c r="GKF11" s="128"/>
      <c r="GKG11" s="128"/>
      <c r="GKH11" s="128"/>
      <c r="GKI11" s="128"/>
      <c r="GKJ11" s="128"/>
      <c r="GKK11" s="128"/>
      <c r="GKL11" s="128"/>
      <c r="GKM11" s="128"/>
      <c r="GKN11" s="128"/>
      <c r="GKO11" s="128"/>
      <c r="GKP11" s="128"/>
      <c r="GKQ11" s="128"/>
      <c r="GKR11" s="128"/>
      <c r="GKS11" s="128"/>
      <c r="GKT11" s="128"/>
      <c r="GKU11" s="128"/>
      <c r="GKV11" s="128"/>
      <c r="GKW11" s="128"/>
      <c r="GKX11" s="128"/>
      <c r="GKY11" s="128"/>
      <c r="GKZ11" s="128"/>
      <c r="GLA11" s="128"/>
      <c r="GLB11" s="128"/>
      <c r="GLC11" s="128"/>
      <c r="GLD11" s="128"/>
      <c r="GLE11" s="128"/>
      <c r="GLF11" s="128"/>
      <c r="GLG11" s="128"/>
      <c r="GLH11" s="128"/>
      <c r="GLI11" s="128"/>
      <c r="GLJ11" s="128"/>
      <c r="GLK11" s="128"/>
      <c r="GLL11" s="128"/>
      <c r="GLM11" s="128"/>
      <c r="GLN11" s="128"/>
      <c r="GLO11" s="128"/>
      <c r="GLP11" s="128"/>
      <c r="GLQ11" s="128"/>
      <c r="GLR11" s="128"/>
      <c r="GLS11" s="128"/>
      <c r="GLT11" s="128"/>
      <c r="GLU11" s="128"/>
      <c r="GLV11" s="128"/>
      <c r="GLW11" s="128"/>
      <c r="GLX11" s="128"/>
      <c r="GLY11" s="128"/>
      <c r="GLZ11" s="128"/>
      <c r="GMA11" s="128"/>
      <c r="GMB11" s="128"/>
      <c r="GMC11" s="128"/>
      <c r="GMD11" s="128"/>
      <c r="GME11" s="128"/>
      <c r="GMF11" s="128"/>
      <c r="GMG11" s="128"/>
      <c r="GMH11" s="128"/>
      <c r="GMI11" s="128"/>
      <c r="GMJ11" s="128"/>
      <c r="GMK11" s="128"/>
      <c r="GML11" s="128"/>
      <c r="GMM11" s="128"/>
      <c r="GMN11" s="128"/>
      <c r="GMO11" s="128"/>
      <c r="GMP11" s="128"/>
      <c r="GMQ11" s="128"/>
      <c r="GMR11" s="128"/>
      <c r="GMS11" s="128"/>
      <c r="GMT11" s="128"/>
      <c r="GMU11" s="128"/>
      <c r="GMV11" s="128"/>
      <c r="GMW11" s="128"/>
      <c r="GMX11" s="128"/>
      <c r="GMY11" s="128"/>
      <c r="GMZ11" s="128"/>
      <c r="GNA11" s="128"/>
      <c r="GNB11" s="128"/>
      <c r="GNC11" s="128"/>
      <c r="GND11" s="128"/>
      <c r="GNE11" s="128"/>
      <c r="GNF11" s="128"/>
      <c r="GNG11" s="128"/>
      <c r="GNH11" s="128"/>
      <c r="GNI11" s="128"/>
      <c r="GNJ11" s="128"/>
      <c r="GNK11" s="128"/>
      <c r="GNL11" s="128"/>
      <c r="GNM11" s="128"/>
      <c r="GNN11" s="128"/>
      <c r="GNO11" s="128"/>
      <c r="GNP11" s="128"/>
      <c r="GNQ11" s="128"/>
      <c r="GNR11" s="128"/>
      <c r="GNS11" s="128"/>
      <c r="GNT11" s="128"/>
      <c r="GNU11" s="128"/>
      <c r="GNV11" s="128"/>
      <c r="GNW11" s="128"/>
      <c r="GNX11" s="128"/>
      <c r="GNY11" s="128"/>
      <c r="GNZ11" s="128"/>
      <c r="GOA11" s="128"/>
      <c r="GOB11" s="128"/>
      <c r="GOC11" s="128"/>
      <c r="GOD11" s="128"/>
      <c r="GOE11" s="128"/>
      <c r="GOF11" s="128"/>
      <c r="GOG11" s="128"/>
      <c r="GOH11" s="128"/>
      <c r="GOI11" s="128"/>
      <c r="GOJ11" s="128"/>
      <c r="GOK11" s="128"/>
      <c r="GOL11" s="128"/>
      <c r="GOM11" s="128"/>
      <c r="GON11" s="128"/>
      <c r="GOO11" s="128"/>
      <c r="GOP11" s="128"/>
      <c r="GOQ11" s="128"/>
      <c r="GOR11" s="128"/>
      <c r="GOS11" s="128"/>
      <c r="GOT11" s="128"/>
      <c r="GOU11" s="128"/>
      <c r="GOV11" s="128"/>
      <c r="GOW11" s="128"/>
      <c r="GOX11" s="128"/>
      <c r="GOY11" s="128"/>
      <c r="GOZ11" s="128"/>
      <c r="GPA11" s="128"/>
      <c r="GPB11" s="128"/>
      <c r="GPC11" s="128"/>
      <c r="GPD11" s="128"/>
      <c r="GPE11" s="128"/>
      <c r="GPF11" s="128"/>
      <c r="GPG11" s="128"/>
      <c r="GPH11" s="128"/>
      <c r="GPI11" s="128"/>
      <c r="GPJ11" s="128"/>
      <c r="GPK11" s="128"/>
      <c r="GPL11" s="128"/>
      <c r="GPM11" s="128"/>
      <c r="GPN11" s="128"/>
      <c r="GPO11" s="128"/>
      <c r="GPP11" s="128"/>
      <c r="GPQ11" s="128"/>
      <c r="GPR11" s="128"/>
      <c r="GPS11" s="128"/>
      <c r="GPT11" s="128"/>
      <c r="GPU11" s="128"/>
      <c r="GPV11" s="128"/>
      <c r="GPW11" s="128"/>
      <c r="GPX11" s="128"/>
      <c r="GPY11" s="128"/>
      <c r="GPZ11" s="128"/>
      <c r="GQA11" s="128"/>
      <c r="GQB11" s="128"/>
      <c r="GQC11" s="128"/>
      <c r="GQD11" s="128"/>
      <c r="GQE11" s="128"/>
      <c r="GQF11" s="128"/>
      <c r="GQG11" s="128"/>
      <c r="GQH11" s="128"/>
      <c r="GQI11" s="128"/>
      <c r="GQJ11" s="128"/>
      <c r="GQK11" s="128"/>
      <c r="GQL11" s="128"/>
      <c r="GQM11" s="128"/>
      <c r="GQN11" s="128"/>
      <c r="GQO11" s="128"/>
      <c r="GQP11" s="128"/>
      <c r="GQQ11" s="128"/>
      <c r="GQR11" s="128"/>
      <c r="GQS11" s="128"/>
      <c r="GQT11" s="128"/>
      <c r="GQU11" s="128"/>
      <c r="GQV11" s="128"/>
      <c r="GQW11" s="128"/>
      <c r="GQX11" s="128"/>
      <c r="GQY11" s="128"/>
      <c r="GQZ11" s="128"/>
      <c r="GRA11" s="128"/>
      <c r="GRB11" s="128"/>
      <c r="GRC11" s="128"/>
      <c r="GRD11" s="128"/>
      <c r="GRE11" s="128"/>
      <c r="GRF11" s="128"/>
      <c r="GRG11" s="128"/>
      <c r="GRH11" s="128"/>
      <c r="GRI11" s="128"/>
      <c r="GRJ11" s="128"/>
      <c r="GRK11" s="128"/>
      <c r="GRL11" s="128"/>
      <c r="GRM11" s="128"/>
      <c r="GRN11" s="128"/>
      <c r="GRO11" s="128"/>
      <c r="GRP11" s="128"/>
      <c r="GRQ11" s="128"/>
      <c r="GRR11" s="128"/>
      <c r="GRS11" s="128"/>
      <c r="GRT11" s="128"/>
      <c r="GRU11" s="128"/>
      <c r="GRV11" s="128"/>
      <c r="GRW11" s="128"/>
      <c r="GRX11" s="128"/>
      <c r="GRY11" s="128"/>
      <c r="GRZ11" s="128"/>
      <c r="GSA11" s="128"/>
      <c r="GSB11" s="128"/>
      <c r="GSC11" s="128"/>
      <c r="GSD11" s="128"/>
      <c r="GSE11" s="128"/>
      <c r="GSF11" s="128"/>
      <c r="GSG11" s="128"/>
      <c r="GSH11" s="128"/>
      <c r="GSI11" s="128"/>
      <c r="GSJ11" s="128"/>
      <c r="GSK11" s="128"/>
      <c r="GSL11" s="128"/>
      <c r="GSM11" s="128"/>
      <c r="GSN11" s="128"/>
      <c r="GSO11" s="128"/>
      <c r="GSP11" s="128"/>
      <c r="GSQ11" s="128"/>
      <c r="GSR11" s="128"/>
      <c r="GSS11" s="128"/>
      <c r="GST11" s="128"/>
      <c r="GSU11" s="128"/>
      <c r="GSV11" s="128"/>
      <c r="GSW11" s="128"/>
      <c r="GSX11" s="128"/>
      <c r="GSY11" s="128"/>
      <c r="GSZ11" s="128"/>
      <c r="GTA11" s="128"/>
      <c r="GTB11" s="128"/>
      <c r="GTC11" s="128"/>
      <c r="GTD11" s="128"/>
      <c r="GTE11" s="128"/>
      <c r="GTF11" s="128"/>
      <c r="GTG11" s="128"/>
      <c r="GTH11" s="128"/>
      <c r="GTI11" s="128"/>
      <c r="GTJ11" s="128"/>
      <c r="GTK11" s="128"/>
      <c r="GTL11" s="128"/>
      <c r="GTM11" s="128"/>
      <c r="GTN11" s="128"/>
      <c r="GTO11" s="128"/>
      <c r="GTP11" s="128"/>
      <c r="GTQ11" s="128"/>
      <c r="GTR11" s="128"/>
      <c r="GTS11" s="128"/>
      <c r="GTT11" s="128"/>
      <c r="GTU11" s="128"/>
      <c r="GTV11" s="128"/>
      <c r="GTW11" s="128"/>
      <c r="GTX11" s="128"/>
      <c r="GTY11" s="128"/>
      <c r="GTZ11" s="128"/>
      <c r="GUA11" s="128"/>
      <c r="GUB11" s="128"/>
      <c r="GUC11" s="128"/>
      <c r="GUD11" s="128"/>
      <c r="GUE11" s="128"/>
      <c r="GUF11" s="128"/>
      <c r="GUG11" s="128"/>
      <c r="GUH11" s="128"/>
      <c r="GUI11" s="128"/>
      <c r="GUJ11" s="128"/>
      <c r="GUK11" s="128"/>
      <c r="GUL11" s="128"/>
      <c r="GUM11" s="128"/>
      <c r="GUN11" s="128"/>
      <c r="GUO11" s="128"/>
      <c r="GUP11" s="128"/>
      <c r="GUQ11" s="128"/>
      <c r="GUR11" s="128"/>
      <c r="GUS11" s="128"/>
      <c r="GUT11" s="128"/>
      <c r="GUU11" s="128"/>
      <c r="GUV11" s="128"/>
      <c r="GUW11" s="128"/>
      <c r="GUX11" s="128"/>
      <c r="GUY11" s="128"/>
      <c r="GUZ11" s="128"/>
      <c r="GVA11" s="128"/>
      <c r="GVB11" s="128"/>
      <c r="GVC11" s="128"/>
      <c r="GVD11" s="128"/>
      <c r="GVE11" s="128"/>
      <c r="GVF11" s="128"/>
      <c r="GVG11" s="128"/>
      <c r="GVH11" s="128"/>
      <c r="GVI11" s="128"/>
      <c r="GVJ11" s="128"/>
      <c r="GVK11" s="128"/>
      <c r="GVL11" s="128"/>
      <c r="GVM11" s="128"/>
      <c r="GVN11" s="128"/>
      <c r="GVO11" s="128"/>
      <c r="GVP11" s="128"/>
      <c r="GVQ11" s="128"/>
      <c r="GVR11" s="128"/>
      <c r="GVS11" s="128"/>
      <c r="GVT11" s="128"/>
      <c r="GVU11" s="128"/>
      <c r="GVV11" s="128"/>
      <c r="GVW11" s="128"/>
      <c r="GVX11" s="128"/>
      <c r="GVY11" s="128"/>
      <c r="GVZ11" s="128"/>
      <c r="GWA11" s="128"/>
      <c r="GWB11" s="128"/>
      <c r="GWC11" s="128"/>
      <c r="GWD11" s="128"/>
      <c r="GWE11" s="128"/>
      <c r="GWF11" s="128"/>
      <c r="GWG11" s="128"/>
      <c r="GWH11" s="128"/>
      <c r="GWI11" s="128"/>
      <c r="GWJ11" s="128"/>
      <c r="GWK11" s="128"/>
      <c r="GWL11" s="128"/>
      <c r="GWM11" s="128"/>
      <c r="GWN11" s="128"/>
      <c r="GWO11" s="128"/>
      <c r="GWP11" s="128"/>
      <c r="GWQ11" s="128"/>
      <c r="GWR11" s="128"/>
      <c r="GWS11" s="128"/>
      <c r="GWT11" s="128"/>
      <c r="GWU11" s="128"/>
      <c r="GWV11" s="128"/>
      <c r="GWW11" s="128"/>
      <c r="GWX11" s="128"/>
      <c r="GWY11" s="128"/>
      <c r="GWZ11" s="128"/>
      <c r="GXA11" s="128"/>
      <c r="GXB11" s="128"/>
      <c r="GXC11" s="128"/>
      <c r="GXD11" s="128"/>
      <c r="GXE11" s="128"/>
      <c r="GXF11" s="128"/>
      <c r="GXG11" s="128"/>
      <c r="GXH11" s="128"/>
      <c r="GXI11" s="128"/>
      <c r="GXJ11" s="128"/>
      <c r="GXK11" s="128"/>
      <c r="GXL11" s="128"/>
      <c r="GXM11" s="128"/>
      <c r="GXN11" s="128"/>
      <c r="GXO11" s="128"/>
      <c r="GXP11" s="128"/>
      <c r="GXQ11" s="128"/>
      <c r="GXR11" s="128"/>
      <c r="GXS11" s="128"/>
      <c r="GXT11" s="128"/>
      <c r="GXU11" s="128"/>
      <c r="GXV11" s="128"/>
      <c r="GXW11" s="128"/>
      <c r="GXX11" s="128"/>
      <c r="GXY11" s="128"/>
      <c r="GXZ11" s="128"/>
      <c r="GYA11" s="128"/>
      <c r="GYB11" s="128"/>
      <c r="GYC11" s="128"/>
      <c r="GYD11" s="128"/>
      <c r="GYE11" s="128"/>
      <c r="GYF11" s="128"/>
      <c r="GYG11" s="128"/>
      <c r="GYH11" s="128"/>
      <c r="GYI11" s="128"/>
      <c r="GYJ11" s="128"/>
      <c r="GYK11" s="128"/>
      <c r="GYL11" s="128"/>
      <c r="GYM11" s="128"/>
      <c r="GYN11" s="128"/>
      <c r="GYO11" s="128"/>
      <c r="GYP11" s="128"/>
      <c r="GYQ11" s="128"/>
      <c r="GYR11" s="128"/>
      <c r="GYS11" s="128"/>
      <c r="GYT11" s="128"/>
      <c r="GYU11" s="128"/>
      <c r="GYV11" s="128"/>
      <c r="GYW11" s="128"/>
      <c r="GYX11" s="128"/>
      <c r="GYY11" s="128"/>
      <c r="GYZ11" s="128"/>
      <c r="GZA11" s="128"/>
      <c r="GZB11" s="128"/>
      <c r="GZC11" s="128"/>
      <c r="GZD11" s="128"/>
      <c r="GZE11" s="128"/>
      <c r="GZF11" s="128"/>
      <c r="GZG11" s="128"/>
      <c r="GZH11" s="128"/>
      <c r="GZI11" s="128"/>
      <c r="GZJ11" s="128"/>
      <c r="GZK11" s="128"/>
      <c r="GZL11" s="128"/>
      <c r="GZM11" s="128"/>
      <c r="GZN11" s="128"/>
      <c r="GZO11" s="128"/>
      <c r="GZP11" s="128"/>
      <c r="GZQ11" s="128"/>
      <c r="GZR11" s="128"/>
      <c r="GZS11" s="128"/>
      <c r="GZT11" s="128"/>
      <c r="GZU11" s="128"/>
      <c r="GZV11" s="128"/>
      <c r="GZW11" s="128"/>
      <c r="GZX11" s="128"/>
      <c r="GZY11" s="128"/>
      <c r="GZZ11" s="128"/>
      <c r="HAA11" s="128"/>
      <c r="HAB11" s="128"/>
      <c r="HAC11" s="128"/>
      <c r="HAD11" s="128"/>
      <c r="HAE11" s="128"/>
      <c r="HAF11" s="128"/>
      <c r="HAG11" s="128"/>
      <c r="HAH11" s="128"/>
      <c r="HAI11" s="128"/>
      <c r="HAJ11" s="128"/>
      <c r="HAK11" s="128"/>
      <c r="HAL11" s="128"/>
      <c r="HAM11" s="128"/>
      <c r="HAN11" s="128"/>
      <c r="HAO11" s="128"/>
      <c r="HAP11" s="128"/>
      <c r="HAQ11" s="128"/>
      <c r="HAR11" s="128"/>
      <c r="HAS11" s="128"/>
      <c r="HAT11" s="128"/>
      <c r="HAU11" s="128"/>
      <c r="HAV11" s="128"/>
      <c r="HAW11" s="128"/>
      <c r="HAX11" s="128"/>
      <c r="HAY11" s="128"/>
      <c r="HAZ11" s="128"/>
      <c r="HBA11" s="128"/>
      <c r="HBB11" s="128"/>
      <c r="HBC11" s="128"/>
      <c r="HBD11" s="128"/>
      <c r="HBE11" s="128"/>
      <c r="HBF11" s="128"/>
      <c r="HBG11" s="128"/>
      <c r="HBH11" s="128"/>
      <c r="HBI11" s="128"/>
      <c r="HBJ11" s="128"/>
      <c r="HBK11" s="128"/>
      <c r="HBL11" s="128"/>
      <c r="HBM11" s="128"/>
      <c r="HBN11" s="128"/>
      <c r="HBO11" s="128"/>
      <c r="HBP11" s="128"/>
      <c r="HBQ11" s="128"/>
      <c r="HBR11" s="128"/>
      <c r="HBS11" s="128"/>
      <c r="HBT11" s="128"/>
      <c r="HBU11" s="128"/>
      <c r="HBV11" s="128"/>
      <c r="HBW11" s="128"/>
      <c r="HBX11" s="128"/>
      <c r="HBY11" s="128"/>
      <c r="HBZ11" s="128"/>
      <c r="HCA11" s="128"/>
      <c r="HCB11" s="128"/>
      <c r="HCC11" s="128"/>
      <c r="HCD11" s="128"/>
      <c r="HCE11" s="128"/>
      <c r="HCF11" s="128"/>
      <c r="HCG11" s="128"/>
      <c r="HCH11" s="128"/>
      <c r="HCI11" s="128"/>
      <c r="HCJ11" s="128"/>
      <c r="HCK11" s="128"/>
      <c r="HCL11" s="128"/>
      <c r="HCM11" s="128"/>
      <c r="HCN11" s="128"/>
      <c r="HCO11" s="128"/>
      <c r="HCP11" s="128"/>
      <c r="HCQ11" s="128"/>
      <c r="HCR11" s="128"/>
      <c r="HCS11" s="128"/>
      <c r="HCT11" s="128"/>
      <c r="HCU11" s="128"/>
      <c r="HCV11" s="128"/>
      <c r="HCW11" s="128"/>
      <c r="HCX11" s="128"/>
      <c r="HCY11" s="128"/>
      <c r="HCZ11" s="128"/>
      <c r="HDA11" s="128"/>
      <c r="HDB11" s="128"/>
      <c r="HDC11" s="128"/>
      <c r="HDD11" s="128"/>
      <c r="HDE11" s="128"/>
      <c r="HDF11" s="128"/>
      <c r="HDG11" s="128"/>
      <c r="HDH11" s="128"/>
      <c r="HDI11" s="128"/>
      <c r="HDJ11" s="128"/>
      <c r="HDK11" s="128"/>
      <c r="HDL11" s="128"/>
      <c r="HDM11" s="128"/>
      <c r="HDN11" s="128"/>
      <c r="HDO11" s="128"/>
      <c r="HDP11" s="128"/>
      <c r="HDQ11" s="128"/>
      <c r="HDR11" s="128"/>
      <c r="HDS11" s="128"/>
      <c r="HDT11" s="128"/>
      <c r="HDU11" s="128"/>
      <c r="HDV11" s="128"/>
      <c r="HDW11" s="128"/>
      <c r="HDX11" s="128"/>
      <c r="HDY11" s="128"/>
      <c r="HDZ11" s="128"/>
      <c r="HEA11" s="128"/>
      <c r="HEB11" s="128"/>
      <c r="HEC11" s="128"/>
      <c r="HED11" s="128"/>
      <c r="HEE11" s="128"/>
      <c r="HEF11" s="128"/>
      <c r="HEG11" s="128"/>
      <c r="HEH11" s="128"/>
      <c r="HEI11" s="128"/>
      <c r="HEJ11" s="128"/>
      <c r="HEK11" s="128"/>
      <c r="HEL11" s="128"/>
      <c r="HEM11" s="128"/>
      <c r="HEN11" s="128"/>
      <c r="HEO11" s="128"/>
      <c r="HEP11" s="128"/>
      <c r="HEQ11" s="128"/>
      <c r="HER11" s="128"/>
      <c r="HES11" s="128"/>
      <c r="HET11" s="128"/>
      <c r="HEU11" s="128"/>
      <c r="HEV11" s="128"/>
      <c r="HEW11" s="128"/>
      <c r="HEX11" s="128"/>
      <c r="HEY11" s="128"/>
      <c r="HEZ11" s="128"/>
      <c r="HFA11" s="128"/>
      <c r="HFB11" s="128"/>
      <c r="HFC11" s="128"/>
      <c r="HFD11" s="128"/>
      <c r="HFE11" s="128"/>
      <c r="HFF11" s="128"/>
      <c r="HFG11" s="128"/>
      <c r="HFH11" s="128"/>
      <c r="HFI11" s="128"/>
      <c r="HFJ11" s="128"/>
      <c r="HFK11" s="128"/>
      <c r="HFL11" s="128"/>
      <c r="HFM11" s="128"/>
      <c r="HFN11" s="128"/>
      <c r="HFO11" s="128"/>
      <c r="HFP11" s="128"/>
      <c r="HFQ11" s="128"/>
      <c r="HFR11" s="128"/>
      <c r="HFS11" s="128"/>
      <c r="HFT11" s="128"/>
      <c r="HFU11" s="128"/>
      <c r="HFV11" s="128"/>
      <c r="HFW11" s="128"/>
      <c r="HFX11" s="128"/>
      <c r="HFY11" s="128"/>
      <c r="HFZ11" s="128"/>
      <c r="HGA11" s="128"/>
      <c r="HGB11" s="128"/>
      <c r="HGC11" s="128"/>
      <c r="HGD11" s="128"/>
      <c r="HGE11" s="128"/>
      <c r="HGF11" s="128"/>
      <c r="HGG11" s="128"/>
      <c r="HGH11" s="128"/>
      <c r="HGI11" s="128"/>
      <c r="HGJ11" s="128"/>
      <c r="HGK11" s="128"/>
      <c r="HGL11" s="128"/>
      <c r="HGM11" s="128"/>
      <c r="HGN11" s="128"/>
      <c r="HGO11" s="128"/>
      <c r="HGP11" s="128"/>
      <c r="HGQ11" s="128"/>
      <c r="HGR11" s="128"/>
      <c r="HGS11" s="128"/>
      <c r="HGT11" s="128"/>
      <c r="HGU11" s="128"/>
      <c r="HGV11" s="128"/>
      <c r="HGW11" s="128"/>
      <c r="HGX11" s="128"/>
      <c r="HGY11" s="128"/>
      <c r="HGZ11" s="128"/>
      <c r="HHA11" s="128"/>
      <c r="HHB11" s="128"/>
      <c r="HHC11" s="128"/>
      <c r="HHD11" s="128"/>
      <c r="HHE11" s="128"/>
      <c r="HHF11" s="128"/>
      <c r="HHG11" s="128"/>
      <c r="HHH11" s="128"/>
      <c r="HHI11" s="128"/>
      <c r="HHJ11" s="128"/>
      <c r="HHK11" s="128"/>
      <c r="HHL11" s="128"/>
      <c r="HHM11" s="128"/>
      <c r="HHN11" s="128"/>
      <c r="HHO11" s="128"/>
      <c r="HHP11" s="128"/>
      <c r="HHQ11" s="128"/>
      <c r="HHR11" s="128"/>
      <c r="HHS11" s="128"/>
      <c r="HHT11" s="128"/>
      <c r="HHU11" s="128"/>
      <c r="HHV11" s="128"/>
      <c r="HHW11" s="128"/>
      <c r="HHX11" s="128"/>
      <c r="HHY11" s="128"/>
      <c r="HHZ11" s="128"/>
      <c r="HIA11" s="128"/>
      <c r="HIB11" s="128"/>
      <c r="HIC11" s="128"/>
      <c r="HID11" s="128"/>
      <c r="HIE11" s="128"/>
      <c r="HIF11" s="128"/>
      <c r="HIG11" s="128"/>
      <c r="HIH11" s="128"/>
      <c r="HII11" s="128"/>
      <c r="HIJ11" s="128"/>
      <c r="HIK11" s="128"/>
      <c r="HIL11" s="128"/>
      <c r="HIM11" s="128"/>
      <c r="HIN11" s="128"/>
      <c r="HIO11" s="128"/>
      <c r="HIP11" s="128"/>
      <c r="HIQ11" s="128"/>
      <c r="HIR11" s="128"/>
      <c r="HIS11" s="128"/>
      <c r="HIT11" s="128"/>
      <c r="HIU11" s="128"/>
      <c r="HIV11" s="128"/>
      <c r="HIW11" s="128"/>
      <c r="HIX11" s="128"/>
      <c r="HIY11" s="128"/>
      <c r="HIZ11" s="128"/>
      <c r="HJA11" s="128"/>
      <c r="HJB11" s="128"/>
      <c r="HJC11" s="128"/>
      <c r="HJD11" s="128"/>
      <c r="HJE11" s="128"/>
      <c r="HJF11" s="128"/>
      <c r="HJG11" s="128"/>
      <c r="HJH11" s="128"/>
      <c r="HJI11" s="128"/>
      <c r="HJJ11" s="128"/>
      <c r="HJK11" s="128"/>
      <c r="HJL11" s="128"/>
      <c r="HJM11" s="128"/>
      <c r="HJN11" s="128"/>
      <c r="HJO11" s="128"/>
      <c r="HJP11" s="128"/>
      <c r="HJQ11" s="128"/>
      <c r="HJR11" s="128"/>
      <c r="HJS11" s="128"/>
      <c r="HJT11" s="128"/>
      <c r="HJU11" s="128"/>
      <c r="HJV11" s="128"/>
      <c r="HJW11" s="128"/>
      <c r="HJX11" s="128"/>
      <c r="HJY11" s="128"/>
      <c r="HJZ11" s="128"/>
      <c r="HKA11" s="128"/>
      <c r="HKB11" s="128"/>
      <c r="HKC11" s="128"/>
      <c r="HKD11" s="128"/>
      <c r="HKE11" s="128"/>
      <c r="HKF11" s="128"/>
      <c r="HKG11" s="128"/>
      <c r="HKH11" s="128"/>
      <c r="HKI11" s="128"/>
      <c r="HKJ11" s="128"/>
      <c r="HKK11" s="128"/>
      <c r="HKL11" s="128"/>
      <c r="HKM11" s="128"/>
      <c r="HKN11" s="128"/>
      <c r="HKO11" s="128"/>
      <c r="HKP11" s="128"/>
      <c r="HKQ11" s="128"/>
      <c r="HKR11" s="128"/>
      <c r="HKS11" s="128"/>
      <c r="HKT11" s="128"/>
      <c r="HKU11" s="128"/>
      <c r="HKV11" s="128"/>
      <c r="HKW11" s="128"/>
      <c r="HKX11" s="128"/>
      <c r="HKY11" s="128"/>
      <c r="HKZ11" s="128"/>
      <c r="HLA11" s="128"/>
      <c r="HLB11" s="128"/>
      <c r="HLC11" s="128"/>
      <c r="HLD11" s="128"/>
      <c r="HLE11" s="128"/>
      <c r="HLF11" s="128"/>
      <c r="HLG11" s="128"/>
      <c r="HLH11" s="128"/>
      <c r="HLI11" s="128"/>
      <c r="HLJ11" s="128"/>
      <c r="HLK11" s="128"/>
      <c r="HLL11" s="128"/>
      <c r="HLM11" s="128"/>
      <c r="HLN11" s="128"/>
      <c r="HLO11" s="128"/>
      <c r="HLP11" s="128"/>
      <c r="HLQ11" s="128"/>
      <c r="HLR11" s="128"/>
      <c r="HLS11" s="128"/>
      <c r="HLT11" s="128"/>
      <c r="HLU11" s="128"/>
      <c r="HLV11" s="128"/>
      <c r="HLW11" s="128"/>
      <c r="HLX11" s="128"/>
      <c r="HLY11" s="128"/>
      <c r="HLZ11" s="128"/>
      <c r="HMA11" s="128"/>
      <c r="HMB11" s="128"/>
      <c r="HMC11" s="128"/>
      <c r="HMD11" s="128"/>
      <c r="HME11" s="128"/>
      <c r="HMF11" s="128"/>
      <c r="HMG11" s="128"/>
      <c r="HMH11" s="128"/>
      <c r="HMI11" s="128"/>
      <c r="HMJ11" s="128"/>
      <c r="HMK11" s="128"/>
      <c r="HML11" s="128"/>
      <c r="HMM11" s="128"/>
      <c r="HMN11" s="128"/>
      <c r="HMO11" s="128"/>
      <c r="HMP11" s="128"/>
      <c r="HMQ11" s="128"/>
      <c r="HMR11" s="128"/>
      <c r="HMS11" s="128"/>
      <c r="HMT11" s="128"/>
      <c r="HMU11" s="128"/>
      <c r="HMV11" s="128"/>
      <c r="HMW11" s="128"/>
      <c r="HMX11" s="128"/>
      <c r="HMY11" s="128"/>
      <c r="HMZ11" s="128"/>
      <c r="HNA11" s="128"/>
      <c r="HNB11" s="128"/>
      <c r="HNC11" s="128"/>
      <c r="HND11" s="128"/>
      <c r="HNE11" s="128"/>
      <c r="HNF11" s="128"/>
      <c r="HNG11" s="128"/>
      <c r="HNH11" s="128"/>
      <c r="HNI11" s="128"/>
      <c r="HNJ11" s="128"/>
      <c r="HNK11" s="128"/>
      <c r="HNL11" s="128"/>
      <c r="HNM11" s="128"/>
      <c r="HNN11" s="128"/>
      <c r="HNO11" s="128"/>
      <c r="HNP11" s="128"/>
      <c r="HNQ11" s="128"/>
      <c r="HNR11" s="128"/>
      <c r="HNS11" s="128"/>
      <c r="HNT11" s="128"/>
      <c r="HNU11" s="128"/>
      <c r="HNV11" s="128"/>
      <c r="HNW11" s="128"/>
      <c r="HNX11" s="128"/>
      <c r="HNY11" s="128"/>
      <c r="HNZ11" s="128"/>
      <c r="HOA11" s="128"/>
      <c r="HOB11" s="128"/>
      <c r="HOC11" s="128"/>
      <c r="HOD11" s="128"/>
      <c r="HOE11" s="128"/>
      <c r="HOF11" s="128"/>
      <c r="HOG11" s="128"/>
      <c r="HOH11" s="128"/>
      <c r="HOI11" s="128"/>
      <c r="HOJ11" s="128"/>
      <c r="HOK11" s="128"/>
      <c r="HOL11" s="128"/>
      <c r="HOM11" s="128"/>
      <c r="HON11" s="128"/>
      <c r="HOO11" s="128"/>
      <c r="HOP11" s="128"/>
      <c r="HOQ11" s="128"/>
      <c r="HOR11" s="128"/>
      <c r="HOS11" s="128"/>
      <c r="HOT11" s="128"/>
      <c r="HOU11" s="128"/>
      <c r="HOV11" s="128"/>
      <c r="HOW11" s="128"/>
      <c r="HOX11" s="128"/>
      <c r="HOY11" s="128"/>
      <c r="HOZ11" s="128"/>
      <c r="HPA11" s="128"/>
      <c r="HPB11" s="128"/>
      <c r="HPC11" s="128"/>
      <c r="HPD11" s="128"/>
      <c r="HPE11" s="128"/>
      <c r="HPF11" s="128"/>
      <c r="HPG11" s="128"/>
      <c r="HPH11" s="128"/>
      <c r="HPI11" s="128"/>
      <c r="HPJ11" s="128"/>
      <c r="HPK11" s="128"/>
      <c r="HPL11" s="128"/>
      <c r="HPM11" s="128"/>
      <c r="HPN11" s="128"/>
      <c r="HPO11" s="128"/>
      <c r="HPP11" s="128"/>
      <c r="HPQ11" s="128"/>
      <c r="HPR11" s="128"/>
      <c r="HPS11" s="128"/>
      <c r="HPT11" s="128"/>
      <c r="HPU11" s="128"/>
      <c r="HPV11" s="128"/>
      <c r="HPW11" s="128"/>
      <c r="HPX11" s="128"/>
      <c r="HPY11" s="128"/>
      <c r="HPZ11" s="128"/>
      <c r="HQA11" s="128"/>
      <c r="HQB11" s="128"/>
      <c r="HQC11" s="128"/>
      <c r="HQD11" s="128"/>
      <c r="HQE11" s="128"/>
      <c r="HQF11" s="128"/>
      <c r="HQG11" s="128"/>
      <c r="HQH11" s="128"/>
      <c r="HQI11" s="128"/>
      <c r="HQJ11" s="128"/>
      <c r="HQK11" s="128"/>
      <c r="HQL11" s="128"/>
      <c r="HQM11" s="128"/>
      <c r="HQN11" s="128"/>
      <c r="HQO11" s="128"/>
      <c r="HQP11" s="128"/>
      <c r="HQQ11" s="128"/>
      <c r="HQR11" s="128"/>
      <c r="HQS11" s="128"/>
      <c r="HQT11" s="128"/>
      <c r="HQU11" s="128"/>
      <c r="HQV11" s="128"/>
      <c r="HQW11" s="128"/>
      <c r="HQX11" s="128"/>
      <c r="HQY11" s="128"/>
      <c r="HQZ11" s="128"/>
      <c r="HRA11" s="128"/>
      <c r="HRB11" s="128"/>
      <c r="HRC11" s="128"/>
      <c r="HRD11" s="128"/>
      <c r="HRE11" s="128"/>
      <c r="HRF11" s="128"/>
      <c r="HRG11" s="128"/>
      <c r="HRH11" s="128"/>
      <c r="HRI11" s="128"/>
      <c r="HRJ11" s="128"/>
      <c r="HRK11" s="128"/>
      <c r="HRL11" s="128"/>
      <c r="HRM11" s="128"/>
      <c r="HRN11" s="128"/>
      <c r="HRO11" s="128"/>
      <c r="HRP11" s="128"/>
      <c r="HRQ11" s="128"/>
      <c r="HRR11" s="128"/>
      <c r="HRS11" s="128"/>
      <c r="HRT11" s="128"/>
      <c r="HRU11" s="128"/>
      <c r="HRV11" s="128"/>
      <c r="HRW11" s="128"/>
      <c r="HRX11" s="128"/>
      <c r="HRY11" s="128"/>
      <c r="HRZ11" s="128"/>
      <c r="HSA11" s="128"/>
      <c r="HSB11" s="128"/>
      <c r="HSC11" s="128"/>
      <c r="HSD11" s="128"/>
      <c r="HSE11" s="128"/>
      <c r="HSF11" s="128"/>
      <c r="HSG11" s="128"/>
      <c r="HSH11" s="128"/>
      <c r="HSI11" s="128"/>
      <c r="HSJ11" s="128"/>
      <c r="HSK11" s="128"/>
      <c r="HSL11" s="128"/>
      <c r="HSM11" s="128"/>
      <c r="HSN11" s="128"/>
      <c r="HSO11" s="128"/>
      <c r="HSP11" s="128"/>
      <c r="HSQ11" s="128"/>
      <c r="HSR11" s="128"/>
      <c r="HSS11" s="128"/>
      <c r="HST11" s="128"/>
      <c r="HSU11" s="128"/>
      <c r="HSV11" s="128"/>
      <c r="HSW11" s="128"/>
      <c r="HSX11" s="128"/>
      <c r="HSY11" s="128"/>
      <c r="HSZ11" s="128"/>
      <c r="HTA11" s="128"/>
      <c r="HTB11" s="128"/>
      <c r="HTC11" s="128"/>
      <c r="HTD11" s="128"/>
      <c r="HTE11" s="128"/>
      <c r="HTF11" s="128"/>
      <c r="HTG11" s="128"/>
      <c r="HTH11" s="128"/>
      <c r="HTI11" s="128"/>
      <c r="HTJ11" s="128"/>
      <c r="HTK11" s="128"/>
      <c r="HTL11" s="128"/>
      <c r="HTM11" s="128"/>
      <c r="HTN11" s="128"/>
      <c r="HTO11" s="128"/>
      <c r="HTP11" s="128"/>
      <c r="HTQ11" s="128"/>
      <c r="HTR11" s="128"/>
      <c r="HTS11" s="128"/>
      <c r="HTT11" s="128"/>
      <c r="HTU11" s="128"/>
      <c r="HTV11" s="128"/>
      <c r="HTW11" s="128"/>
      <c r="HTX11" s="128"/>
      <c r="HTY11" s="128"/>
      <c r="HTZ11" s="128"/>
      <c r="HUA11" s="128"/>
      <c r="HUB11" s="128"/>
      <c r="HUC11" s="128"/>
      <c r="HUD11" s="128"/>
      <c r="HUE11" s="128"/>
      <c r="HUF11" s="128"/>
      <c r="HUG11" s="128"/>
      <c r="HUH11" s="128"/>
      <c r="HUI11" s="128"/>
      <c r="HUJ11" s="128"/>
      <c r="HUK11" s="128"/>
      <c r="HUL11" s="128"/>
      <c r="HUM11" s="128"/>
      <c r="HUN11" s="128"/>
      <c r="HUO11" s="128"/>
      <c r="HUP11" s="128"/>
      <c r="HUQ11" s="128"/>
      <c r="HUR11" s="128"/>
      <c r="HUS11" s="128"/>
      <c r="HUT11" s="128"/>
      <c r="HUU11" s="128"/>
      <c r="HUV11" s="128"/>
      <c r="HUW11" s="128"/>
      <c r="HUX11" s="128"/>
      <c r="HUY11" s="128"/>
      <c r="HUZ11" s="128"/>
      <c r="HVA11" s="128"/>
      <c r="HVB11" s="128"/>
      <c r="HVC11" s="128"/>
      <c r="HVD11" s="128"/>
      <c r="HVE11" s="128"/>
      <c r="HVF11" s="128"/>
      <c r="HVG11" s="128"/>
      <c r="HVH11" s="128"/>
      <c r="HVI11" s="128"/>
      <c r="HVJ11" s="128"/>
      <c r="HVK11" s="128"/>
      <c r="HVL11" s="128"/>
      <c r="HVM11" s="128"/>
      <c r="HVN11" s="128"/>
      <c r="HVO11" s="128"/>
      <c r="HVP11" s="128"/>
      <c r="HVQ11" s="128"/>
      <c r="HVR11" s="128"/>
      <c r="HVS11" s="128"/>
      <c r="HVT11" s="128"/>
      <c r="HVU11" s="128"/>
      <c r="HVV11" s="128"/>
      <c r="HVW11" s="128"/>
      <c r="HVX11" s="128"/>
      <c r="HVY11" s="128"/>
      <c r="HVZ11" s="128"/>
      <c r="HWA11" s="128"/>
      <c r="HWB11" s="128"/>
      <c r="HWC11" s="128"/>
      <c r="HWD11" s="128"/>
      <c r="HWE11" s="128"/>
      <c r="HWF11" s="128"/>
      <c r="HWG11" s="128"/>
      <c r="HWH11" s="128"/>
      <c r="HWI11" s="128"/>
      <c r="HWJ11" s="128"/>
      <c r="HWK11" s="128"/>
      <c r="HWL11" s="128"/>
      <c r="HWM11" s="128"/>
      <c r="HWN11" s="128"/>
      <c r="HWO11" s="128"/>
      <c r="HWP11" s="128"/>
      <c r="HWQ11" s="128"/>
      <c r="HWR11" s="128"/>
      <c r="HWS11" s="128"/>
      <c r="HWT11" s="128"/>
      <c r="HWU11" s="128"/>
      <c r="HWV11" s="128"/>
      <c r="HWW11" s="128"/>
      <c r="HWX11" s="128"/>
      <c r="HWY11" s="128"/>
      <c r="HWZ11" s="128"/>
      <c r="HXA11" s="128"/>
      <c r="HXB11" s="128"/>
      <c r="HXC11" s="128"/>
      <c r="HXD11" s="128"/>
      <c r="HXE11" s="128"/>
      <c r="HXF11" s="128"/>
      <c r="HXG11" s="128"/>
      <c r="HXH11" s="128"/>
      <c r="HXI11" s="128"/>
      <c r="HXJ11" s="128"/>
      <c r="HXK11" s="128"/>
      <c r="HXL11" s="128"/>
      <c r="HXM11" s="128"/>
      <c r="HXN11" s="128"/>
      <c r="HXO11" s="128"/>
      <c r="HXP11" s="128"/>
      <c r="HXQ11" s="128"/>
      <c r="HXR11" s="128"/>
      <c r="HXS11" s="128"/>
      <c r="HXT11" s="128"/>
      <c r="HXU11" s="128"/>
      <c r="HXV11" s="128"/>
      <c r="HXW11" s="128"/>
      <c r="HXX11" s="128"/>
      <c r="HXY11" s="128"/>
      <c r="HXZ11" s="128"/>
      <c r="HYA11" s="128"/>
      <c r="HYB11" s="128"/>
      <c r="HYC11" s="128"/>
      <c r="HYD11" s="128"/>
      <c r="HYE11" s="128"/>
      <c r="HYF11" s="128"/>
      <c r="HYG11" s="128"/>
      <c r="HYH11" s="128"/>
      <c r="HYI11" s="128"/>
      <c r="HYJ11" s="128"/>
      <c r="HYK11" s="128"/>
      <c r="HYL11" s="128"/>
      <c r="HYM11" s="128"/>
      <c r="HYN11" s="128"/>
      <c r="HYO11" s="128"/>
      <c r="HYP11" s="128"/>
      <c r="HYQ11" s="128"/>
      <c r="HYR11" s="128"/>
      <c r="HYS11" s="128"/>
      <c r="HYT11" s="128"/>
      <c r="HYU11" s="128"/>
      <c r="HYV11" s="128"/>
      <c r="HYW11" s="128"/>
      <c r="HYX11" s="128"/>
      <c r="HYY11" s="128"/>
      <c r="HYZ11" s="128"/>
      <c r="HZA11" s="128"/>
      <c r="HZB11" s="128"/>
      <c r="HZC11" s="128"/>
      <c r="HZD11" s="128"/>
      <c r="HZE11" s="128"/>
      <c r="HZF11" s="128"/>
      <c r="HZG11" s="128"/>
      <c r="HZH11" s="128"/>
      <c r="HZI11" s="128"/>
      <c r="HZJ11" s="128"/>
      <c r="HZK11" s="128"/>
      <c r="HZL11" s="128"/>
      <c r="HZM11" s="128"/>
      <c r="HZN11" s="128"/>
      <c r="HZO11" s="128"/>
      <c r="HZP11" s="128"/>
      <c r="HZQ11" s="128"/>
      <c r="HZR11" s="128"/>
      <c r="HZS11" s="128"/>
      <c r="HZT11" s="128"/>
      <c r="HZU11" s="128"/>
      <c r="HZV11" s="128"/>
      <c r="HZW11" s="128"/>
      <c r="HZX11" s="128"/>
      <c r="HZY11" s="128"/>
      <c r="HZZ11" s="128"/>
      <c r="IAA11" s="128"/>
      <c r="IAB11" s="128"/>
      <c r="IAC11" s="128"/>
      <c r="IAD11" s="128"/>
      <c r="IAE11" s="128"/>
      <c r="IAF11" s="128"/>
      <c r="IAG11" s="128"/>
      <c r="IAH11" s="128"/>
      <c r="IAI11" s="128"/>
      <c r="IAJ11" s="128"/>
      <c r="IAK11" s="128"/>
      <c r="IAL11" s="128"/>
      <c r="IAM11" s="128"/>
      <c r="IAN11" s="128"/>
      <c r="IAO11" s="128"/>
      <c r="IAP11" s="128"/>
      <c r="IAQ11" s="128"/>
      <c r="IAR11" s="128"/>
      <c r="IAS11" s="128"/>
      <c r="IAT11" s="128"/>
      <c r="IAU11" s="128"/>
      <c r="IAV11" s="128"/>
      <c r="IAW11" s="128"/>
      <c r="IAX11" s="128"/>
      <c r="IAY11" s="128"/>
      <c r="IAZ11" s="128"/>
      <c r="IBA11" s="128"/>
      <c r="IBB11" s="128"/>
      <c r="IBC11" s="128"/>
      <c r="IBD11" s="128"/>
      <c r="IBE11" s="128"/>
      <c r="IBF11" s="128"/>
      <c r="IBG11" s="128"/>
      <c r="IBH11" s="128"/>
      <c r="IBI11" s="128"/>
      <c r="IBJ11" s="128"/>
      <c r="IBK11" s="128"/>
      <c r="IBL11" s="128"/>
      <c r="IBM11" s="128"/>
      <c r="IBN11" s="128"/>
      <c r="IBO11" s="128"/>
      <c r="IBP11" s="128"/>
      <c r="IBQ11" s="128"/>
      <c r="IBR11" s="128"/>
      <c r="IBS11" s="128"/>
      <c r="IBT11" s="128"/>
      <c r="IBU11" s="128"/>
      <c r="IBV11" s="128"/>
      <c r="IBW11" s="128"/>
      <c r="IBX11" s="128"/>
      <c r="IBY11" s="128"/>
      <c r="IBZ11" s="128"/>
      <c r="ICA11" s="128"/>
      <c r="ICB11" s="128"/>
      <c r="ICC11" s="128"/>
      <c r="ICD11" s="128"/>
      <c r="ICE11" s="128"/>
      <c r="ICF11" s="128"/>
      <c r="ICG11" s="128"/>
      <c r="ICH11" s="128"/>
      <c r="ICI11" s="128"/>
      <c r="ICJ11" s="128"/>
      <c r="ICK11" s="128"/>
      <c r="ICL11" s="128"/>
      <c r="ICM11" s="128"/>
      <c r="ICN11" s="128"/>
      <c r="ICO11" s="128"/>
      <c r="ICP11" s="128"/>
      <c r="ICQ11" s="128"/>
      <c r="ICR11" s="128"/>
      <c r="ICS11" s="128"/>
      <c r="ICT11" s="128"/>
      <c r="ICU11" s="128"/>
      <c r="ICV11" s="128"/>
      <c r="ICW11" s="128"/>
      <c r="ICX11" s="128"/>
      <c r="ICY11" s="128"/>
      <c r="ICZ11" s="128"/>
      <c r="IDA11" s="128"/>
      <c r="IDB11" s="128"/>
      <c r="IDC11" s="128"/>
      <c r="IDD11" s="128"/>
      <c r="IDE11" s="128"/>
      <c r="IDF11" s="128"/>
      <c r="IDG11" s="128"/>
      <c r="IDH11" s="128"/>
      <c r="IDI11" s="128"/>
      <c r="IDJ11" s="128"/>
      <c r="IDK11" s="128"/>
      <c r="IDL11" s="128"/>
      <c r="IDM11" s="128"/>
      <c r="IDN11" s="128"/>
      <c r="IDO11" s="128"/>
      <c r="IDP11" s="128"/>
      <c r="IDQ11" s="128"/>
      <c r="IDR11" s="128"/>
      <c r="IDS11" s="128"/>
      <c r="IDT11" s="128"/>
      <c r="IDU11" s="128"/>
      <c r="IDV11" s="128"/>
      <c r="IDW11" s="128"/>
      <c r="IDX11" s="128"/>
      <c r="IDY11" s="128"/>
      <c r="IDZ11" s="128"/>
      <c r="IEA11" s="128"/>
      <c r="IEB11" s="128"/>
      <c r="IEC11" s="128"/>
      <c r="IED11" s="128"/>
      <c r="IEE11" s="128"/>
      <c r="IEF11" s="128"/>
      <c r="IEG11" s="128"/>
      <c r="IEH11" s="128"/>
      <c r="IEI11" s="128"/>
      <c r="IEJ11" s="128"/>
      <c r="IEK11" s="128"/>
      <c r="IEL11" s="128"/>
      <c r="IEM11" s="128"/>
      <c r="IEN11" s="128"/>
      <c r="IEO11" s="128"/>
      <c r="IEP11" s="128"/>
      <c r="IEQ11" s="128"/>
      <c r="IER11" s="128"/>
      <c r="IES11" s="128"/>
      <c r="IET11" s="128"/>
      <c r="IEU11" s="128"/>
      <c r="IEV11" s="128"/>
      <c r="IEW11" s="128"/>
      <c r="IEX11" s="128"/>
      <c r="IEY11" s="128"/>
      <c r="IEZ11" s="128"/>
      <c r="IFA11" s="128"/>
      <c r="IFB11" s="128"/>
      <c r="IFC11" s="128"/>
      <c r="IFD11" s="128"/>
      <c r="IFE11" s="128"/>
      <c r="IFF11" s="128"/>
      <c r="IFG11" s="128"/>
      <c r="IFH11" s="128"/>
      <c r="IFI11" s="128"/>
      <c r="IFJ11" s="128"/>
      <c r="IFK11" s="128"/>
      <c r="IFL11" s="128"/>
      <c r="IFM11" s="128"/>
      <c r="IFN11" s="128"/>
      <c r="IFO11" s="128"/>
      <c r="IFP11" s="128"/>
      <c r="IFQ11" s="128"/>
      <c r="IFR11" s="128"/>
      <c r="IFS11" s="128"/>
      <c r="IFT11" s="128"/>
      <c r="IFU11" s="128"/>
      <c r="IFV11" s="128"/>
      <c r="IFW11" s="128"/>
      <c r="IFX11" s="128"/>
      <c r="IFY11" s="128"/>
      <c r="IFZ11" s="128"/>
      <c r="IGA11" s="128"/>
      <c r="IGB11" s="128"/>
      <c r="IGC11" s="128"/>
      <c r="IGD11" s="128"/>
      <c r="IGE11" s="128"/>
      <c r="IGF11" s="128"/>
      <c r="IGG11" s="128"/>
      <c r="IGH11" s="128"/>
      <c r="IGI11" s="128"/>
      <c r="IGJ11" s="128"/>
      <c r="IGK11" s="128"/>
      <c r="IGL11" s="128"/>
      <c r="IGM11" s="128"/>
      <c r="IGN11" s="128"/>
      <c r="IGO11" s="128"/>
      <c r="IGP11" s="128"/>
      <c r="IGQ11" s="128"/>
      <c r="IGR11" s="128"/>
      <c r="IGS11" s="128"/>
      <c r="IGT11" s="128"/>
      <c r="IGU11" s="128"/>
      <c r="IGV11" s="128"/>
      <c r="IGW11" s="128"/>
      <c r="IGX11" s="128"/>
      <c r="IGY11" s="128"/>
      <c r="IGZ11" s="128"/>
      <c r="IHA11" s="128"/>
      <c r="IHB11" s="128"/>
      <c r="IHC11" s="128"/>
      <c r="IHD11" s="128"/>
      <c r="IHE11" s="128"/>
      <c r="IHF11" s="128"/>
      <c r="IHG11" s="128"/>
      <c r="IHH11" s="128"/>
      <c r="IHI11" s="128"/>
      <c r="IHJ11" s="128"/>
      <c r="IHK11" s="128"/>
      <c r="IHL11" s="128"/>
      <c r="IHM11" s="128"/>
      <c r="IHN11" s="128"/>
      <c r="IHO11" s="128"/>
      <c r="IHP11" s="128"/>
      <c r="IHQ11" s="128"/>
      <c r="IHR11" s="128"/>
      <c r="IHS11" s="128"/>
      <c r="IHT11" s="128"/>
      <c r="IHU11" s="128"/>
      <c r="IHV11" s="128"/>
      <c r="IHW11" s="128"/>
      <c r="IHX11" s="128"/>
      <c r="IHY11" s="128"/>
      <c r="IHZ11" s="128"/>
      <c r="IIA11" s="128"/>
      <c r="IIB11" s="128"/>
      <c r="IIC11" s="128"/>
      <c r="IID11" s="128"/>
      <c r="IIE11" s="128"/>
      <c r="IIF11" s="128"/>
      <c r="IIG11" s="128"/>
      <c r="IIH11" s="128"/>
      <c r="III11" s="128"/>
      <c r="IIJ11" s="128"/>
      <c r="IIK11" s="128"/>
      <c r="IIL11" s="128"/>
      <c r="IIM11" s="128"/>
      <c r="IIN11" s="128"/>
      <c r="IIO11" s="128"/>
      <c r="IIP11" s="128"/>
      <c r="IIQ11" s="128"/>
      <c r="IIR11" s="128"/>
      <c r="IIS11" s="128"/>
      <c r="IIT11" s="128"/>
      <c r="IIU11" s="128"/>
      <c r="IIV11" s="128"/>
      <c r="IIW11" s="128"/>
      <c r="IIX11" s="128"/>
      <c r="IIY11" s="128"/>
      <c r="IIZ11" s="128"/>
      <c r="IJA11" s="128"/>
      <c r="IJB11" s="128"/>
      <c r="IJC11" s="128"/>
      <c r="IJD11" s="128"/>
      <c r="IJE11" s="128"/>
      <c r="IJF11" s="128"/>
      <c r="IJG11" s="128"/>
      <c r="IJH11" s="128"/>
      <c r="IJI11" s="128"/>
      <c r="IJJ11" s="128"/>
      <c r="IJK11" s="128"/>
      <c r="IJL11" s="128"/>
      <c r="IJM11" s="128"/>
      <c r="IJN11" s="128"/>
      <c r="IJO11" s="128"/>
      <c r="IJP11" s="128"/>
      <c r="IJQ11" s="128"/>
      <c r="IJR11" s="128"/>
      <c r="IJS11" s="128"/>
      <c r="IJT11" s="128"/>
      <c r="IJU11" s="128"/>
      <c r="IJV11" s="128"/>
      <c r="IJW11" s="128"/>
      <c r="IJX11" s="128"/>
      <c r="IJY11" s="128"/>
      <c r="IJZ11" s="128"/>
      <c r="IKA11" s="128"/>
      <c r="IKB11" s="128"/>
      <c r="IKC11" s="128"/>
      <c r="IKD11" s="128"/>
      <c r="IKE11" s="128"/>
      <c r="IKF11" s="128"/>
      <c r="IKG11" s="128"/>
      <c r="IKH11" s="128"/>
      <c r="IKI11" s="128"/>
      <c r="IKJ11" s="128"/>
      <c r="IKK11" s="128"/>
      <c r="IKL11" s="128"/>
      <c r="IKM11" s="128"/>
      <c r="IKN11" s="128"/>
      <c r="IKO11" s="128"/>
      <c r="IKP11" s="128"/>
      <c r="IKQ11" s="128"/>
      <c r="IKR11" s="128"/>
      <c r="IKS11" s="128"/>
      <c r="IKT11" s="128"/>
      <c r="IKU11" s="128"/>
      <c r="IKV11" s="128"/>
      <c r="IKW11" s="128"/>
      <c r="IKX11" s="128"/>
      <c r="IKY11" s="128"/>
      <c r="IKZ11" s="128"/>
      <c r="ILA11" s="128"/>
      <c r="ILB11" s="128"/>
      <c r="ILC11" s="128"/>
      <c r="ILD11" s="128"/>
      <c r="ILE11" s="128"/>
      <c r="ILF11" s="128"/>
      <c r="ILG11" s="128"/>
      <c r="ILH11" s="128"/>
      <c r="ILI11" s="128"/>
      <c r="ILJ11" s="128"/>
      <c r="ILK11" s="128"/>
      <c r="ILL11" s="128"/>
      <c r="ILM11" s="128"/>
      <c r="ILN11" s="128"/>
      <c r="ILO11" s="128"/>
      <c r="ILP11" s="128"/>
      <c r="ILQ11" s="128"/>
      <c r="ILR11" s="128"/>
      <c r="ILS11" s="128"/>
      <c r="ILT11" s="128"/>
      <c r="ILU11" s="128"/>
      <c r="ILV11" s="128"/>
      <c r="ILW11" s="128"/>
      <c r="ILX11" s="128"/>
      <c r="ILY11" s="128"/>
      <c r="ILZ11" s="128"/>
      <c r="IMA11" s="128"/>
      <c r="IMB11" s="128"/>
      <c r="IMC11" s="128"/>
      <c r="IMD11" s="128"/>
      <c r="IME11" s="128"/>
      <c r="IMF11" s="128"/>
      <c r="IMG11" s="128"/>
      <c r="IMH11" s="128"/>
      <c r="IMI11" s="128"/>
      <c r="IMJ11" s="128"/>
      <c r="IMK11" s="128"/>
      <c r="IML11" s="128"/>
      <c r="IMM11" s="128"/>
      <c r="IMN11" s="128"/>
      <c r="IMO11" s="128"/>
      <c r="IMP11" s="128"/>
      <c r="IMQ11" s="128"/>
      <c r="IMR11" s="128"/>
      <c r="IMS11" s="128"/>
      <c r="IMT11" s="128"/>
      <c r="IMU11" s="128"/>
      <c r="IMV11" s="128"/>
      <c r="IMW11" s="128"/>
      <c r="IMX11" s="128"/>
      <c r="IMY11" s="128"/>
      <c r="IMZ11" s="128"/>
      <c r="INA11" s="128"/>
      <c r="INB11" s="128"/>
      <c r="INC11" s="128"/>
      <c r="IND11" s="128"/>
      <c r="INE11" s="128"/>
      <c r="INF11" s="128"/>
      <c r="ING11" s="128"/>
      <c r="INH11" s="128"/>
      <c r="INI11" s="128"/>
      <c r="INJ11" s="128"/>
      <c r="INK11" s="128"/>
      <c r="INL11" s="128"/>
      <c r="INM11" s="128"/>
      <c r="INN11" s="128"/>
      <c r="INO11" s="128"/>
      <c r="INP11" s="128"/>
      <c r="INQ11" s="128"/>
      <c r="INR11" s="128"/>
      <c r="INS11" s="128"/>
      <c r="INT11" s="128"/>
      <c r="INU11" s="128"/>
      <c r="INV11" s="128"/>
      <c r="INW11" s="128"/>
      <c r="INX11" s="128"/>
      <c r="INY11" s="128"/>
      <c r="INZ11" s="128"/>
      <c r="IOA11" s="128"/>
      <c r="IOB11" s="128"/>
      <c r="IOC11" s="128"/>
      <c r="IOD11" s="128"/>
      <c r="IOE11" s="128"/>
      <c r="IOF11" s="128"/>
      <c r="IOG11" s="128"/>
      <c r="IOH11" s="128"/>
      <c r="IOI11" s="128"/>
      <c r="IOJ11" s="128"/>
      <c r="IOK11" s="128"/>
      <c r="IOL11" s="128"/>
      <c r="IOM11" s="128"/>
      <c r="ION11" s="128"/>
      <c r="IOO11" s="128"/>
      <c r="IOP11" s="128"/>
      <c r="IOQ11" s="128"/>
      <c r="IOR11" s="128"/>
      <c r="IOS11" s="128"/>
      <c r="IOT11" s="128"/>
      <c r="IOU11" s="128"/>
      <c r="IOV11" s="128"/>
      <c r="IOW11" s="128"/>
      <c r="IOX11" s="128"/>
      <c r="IOY11" s="128"/>
      <c r="IOZ11" s="128"/>
      <c r="IPA11" s="128"/>
      <c r="IPB11" s="128"/>
      <c r="IPC11" s="128"/>
      <c r="IPD11" s="128"/>
      <c r="IPE11" s="128"/>
      <c r="IPF11" s="128"/>
      <c r="IPG11" s="128"/>
      <c r="IPH11" s="128"/>
      <c r="IPI11" s="128"/>
      <c r="IPJ11" s="128"/>
      <c r="IPK11" s="128"/>
      <c r="IPL11" s="128"/>
      <c r="IPM11" s="128"/>
      <c r="IPN11" s="128"/>
      <c r="IPO11" s="128"/>
      <c r="IPP11" s="128"/>
      <c r="IPQ11" s="128"/>
      <c r="IPR11" s="128"/>
      <c r="IPS11" s="128"/>
      <c r="IPT11" s="128"/>
      <c r="IPU11" s="128"/>
      <c r="IPV11" s="128"/>
      <c r="IPW11" s="128"/>
      <c r="IPX11" s="128"/>
      <c r="IPY11" s="128"/>
      <c r="IPZ11" s="128"/>
      <c r="IQA11" s="128"/>
      <c r="IQB11" s="128"/>
      <c r="IQC11" s="128"/>
      <c r="IQD11" s="128"/>
      <c r="IQE11" s="128"/>
      <c r="IQF11" s="128"/>
      <c r="IQG11" s="128"/>
      <c r="IQH11" s="128"/>
      <c r="IQI11" s="128"/>
      <c r="IQJ11" s="128"/>
      <c r="IQK11" s="128"/>
      <c r="IQL11" s="128"/>
      <c r="IQM11" s="128"/>
      <c r="IQN11" s="128"/>
      <c r="IQO11" s="128"/>
      <c r="IQP11" s="128"/>
      <c r="IQQ11" s="128"/>
      <c r="IQR11" s="128"/>
      <c r="IQS11" s="128"/>
      <c r="IQT11" s="128"/>
      <c r="IQU11" s="128"/>
      <c r="IQV11" s="128"/>
      <c r="IQW11" s="128"/>
      <c r="IQX11" s="128"/>
      <c r="IQY11" s="128"/>
      <c r="IQZ11" s="128"/>
      <c r="IRA11" s="128"/>
      <c r="IRB11" s="128"/>
      <c r="IRC11" s="128"/>
      <c r="IRD11" s="128"/>
      <c r="IRE11" s="128"/>
      <c r="IRF11" s="128"/>
      <c r="IRG11" s="128"/>
      <c r="IRH11" s="128"/>
      <c r="IRI11" s="128"/>
      <c r="IRJ11" s="128"/>
      <c r="IRK11" s="128"/>
      <c r="IRL11" s="128"/>
      <c r="IRM11" s="128"/>
      <c r="IRN11" s="128"/>
      <c r="IRO11" s="128"/>
      <c r="IRP11" s="128"/>
      <c r="IRQ11" s="128"/>
      <c r="IRR11" s="128"/>
      <c r="IRS11" s="128"/>
      <c r="IRT11" s="128"/>
      <c r="IRU11" s="128"/>
      <c r="IRV11" s="128"/>
      <c r="IRW11" s="128"/>
      <c r="IRX11" s="128"/>
      <c r="IRY11" s="128"/>
      <c r="IRZ11" s="128"/>
      <c r="ISA11" s="128"/>
      <c r="ISB11" s="128"/>
      <c r="ISC11" s="128"/>
      <c r="ISD11" s="128"/>
      <c r="ISE11" s="128"/>
      <c r="ISF11" s="128"/>
      <c r="ISG11" s="128"/>
      <c r="ISH11" s="128"/>
      <c r="ISI11" s="128"/>
      <c r="ISJ11" s="128"/>
      <c r="ISK11" s="128"/>
      <c r="ISL11" s="128"/>
      <c r="ISM11" s="128"/>
      <c r="ISN11" s="128"/>
      <c r="ISO11" s="128"/>
      <c r="ISP11" s="128"/>
      <c r="ISQ11" s="128"/>
      <c r="ISR11" s="128"/>
      <c r="ISS11" s="128"/>
      <c r="IST11" s="128"/>
      <c r="ISU11" s="128"/>
      <c r="ISV11" s="128"/>
      <c r="ISW11" s="128"/>
      <c r="ISX11" s="128"/>
      <c r="ISY11" s="128"/>
      <c r="ISZ11" s="128"/>
      <c r="ITA11" s="128"/>
      <c r="ITB11" s="128"/>
      <c r="ITC11" s="128"/>
      <c r="ITD11" s="128"/>
      <c r="ITE11" s="128"/>
      <c r="ITF11" s="128"/>
      <c r="ITG11" s="128"/>
      <c r="ITH11" s="128"/>
      <c r="ITI11" s="128"/>
      <c r="ITJ11" s="128"/>
      <c r="ITK11" s="128"/>
      <c r="ITL11" s="128"/>
      <c r="ITM11" s="128"/>
      <c r="ITN11" s="128"/>
      <c r="ITO11" s="128"/>
      <c r="ITP11" s="128"/>
      <c r="ITQ11" s="128"/>
      <c r="ITR11" s="128"/>
      <c r="ITS11" s="128"/>
      <c r="ITT11" s="128"/>
      <c r="ITU11" s="128"/>
      <c r="ITV11" s="128"/>
      <c r="ITW11" s="128"/>
      <c r="ITX11" s="128"/>
      <c r="ITY11" s="128"/>
      <c r="ITZ11" s="128"/>
      <c r="IUA11" s="128"/>
      <c r="IUB11" s="128"/>
      <c r="IUC11" s="128"/>
      <c r="IUD11" s="128"/>
      <c r="IUE11" s="128"/>
      <c r="IUF11" s="128"/>
      <c r="IUG11" s="128"/>
      <c r="IUH11" s="128"/>
      <c r="IUI11" s="128"/>
      <c r="IUJ11" s="128"/>
      <c r="IUK11" s="128"/>
      <c r="IUL11" s="128"/>
      <c r="IUM11" s="128"/>
      <c r="IUN11" s="128"/>
      <c r="IUO11" s="128"/>
      <c r="IUP11" s="128"/>
      <c r="IUQ11" s="128"/>
      <c r="IUR11" s="128"/>
      <c r="IUS11" s="128"/>
      <c r="IUT11" s="128"/>
      <c r="IUU11" s="128"/>
      <c r="IUV11" s="128"/>
      <c r="IUW11" s="128"/>
      <c r="IUX11" s="128"/>
      <c r="IUY11" s="128"/>
      <c r="IUZ11" s="128"/>
      <c r="IVA11" s="128"/>
      <c r="IVB11" s="128"/>
      <c r="IVC11" s="128"/>
      <c r="IVD11" s="128"/>
      <c r="IVE11" s="128"/>
      <c r="IVF11" s="128"/>
      <c r="IVG11" s="128"/>
      <c r="IVH11" s="128"/>
      <c r="IVI11" s="128"/>
      <c r="IVJ11" s="128"/>
      <c r="IVK11" s="128"/>
      <c r="IVL11" s="128"/>
      <c r="IVM11" s="128"/>
      <c r="IVN11" s="128"/>
      <c r="IVO11" s="128"/>
      <c r="IVP11" s="128"/>
      <c r="IVQ11" s="128"/>
      <c r="IVR11" s="128"/>
      <c r="IVS11" s="128"/>
      <c r="IVT11" s="128"/>
      <c r="IVU11" s="128"/>
      <c r="IVV11" s="128"/>
      <c r="IVW11" s="128"/>
      <c r="IVX11" s="128"/>
      <c r="IVY11" s="128"/>
      <c r="IVZ11" s="128"/>
      <c r="IWA11" s="128"/>
      <c r="IWB11" s="128"/>
      <c r="IWC11" s="128"/>
      <c r="IWD11" s="128"/>
      <c r="IWE11" s="128"/>
      <c r="IWF11" s="128"/>
      <c r="IWG11" s="128"/>
      <c r="IWH11" s="128"/>
      <c r="IWI11" s="128"/>
      <c r="IWJ11" s="128"/>
      <c r="IWK11" s="128"/>
      <c r="IWL11" s="128"/>
      <c r="IWM11" s="128"/>
      <c r="IWN11" s="128"/>
      <c r="IWO11" s="128"/>
      <c r="IWP11" s="128"/>
      <c r="IWQ11" s="128"/>
      <c r="IWR11" s="128"/>
      <c r="IWS11" s="128"/>
      <c r="IWT11" s="128"/>
      <c r="IWU11" s="128"/>
      <c r="IWV11" s="128"/>
      <c r="IWW11" s="128"/>
      <c r="IWX11" s="128"/>
      <c r="IWY11" s="128"/>
      <c r="IWZ11" s="128"/>
      <c r="IXA11" s="128"/>
      <c r="IXB11" s="128"/>
      <c r="IXC11" s="128"/>
      <c r="IXD11" s="128"/>
      <c r="IXE11" s="128"/>
      <c r="IXF11" s="128"/>
      <c r="IXG11" s="128"/>
      <c r="IXH11" s="128"/>
      <c r="IXI11" s="128"/>
      <c r="IXJ11" s="128"/>
      <c r="IXK11" s="128"/>
      <c r="IXL11" s="128"/>
      <c r="IXM11" s="128"/>
      <c r="IXN11" s="128"/>
      <c r="IXO11" s="128"/>
      <c r="IXP11" s="128"/>
      <c r="IXQ11" s="128"/>
      <c r="IXR11" s="128"/>
      <c r="IXS11" s="128"/>
      <c r="IXT11" s="128"/>
      <c r="IXU11" s="128"/>
      <c r="IXV11" s="128"/>
      <c r="IXW11" s="128"/>
      <c r="IXX11" s="128"/>
      <c r="IXY11" s="128"/>
      <c r="IXZ11" s="128"/>
      <c r="IYA11" s="128"/>
      <c r="IYB11" s="128"/>
      <c r="IYC11" s="128"/>
      <c r="IYD11" s="128"/>
      <c r="IYE11" s="128"/>
      <c r="IYF11" s="128"/>
      <c r="IYG11" s="128"/>
      <c r="IYH11" s="128"/>
      <c r="IYI11" s="128"/>
      <c r="IYJ11" s="128"/>
      <c r="IYK11" s="128"/>
      <c r="IYL11" s="128"/>
      <c r="IYM11" s="128"/>
      <c r="IYN11" s="128"/>
      <c r="IYO11" s="128"/>
      <c r="IYP11" s="128"/>
      <c r="IYQ11" s="128"/>
      <c r="IYR11" s="128"/>
      <c r="IYS11" s="128"/>
      <c r="IYT11" s="128"/>
      <c r="IYU11" s="128"/>
      <c r="IYV11" s="128"/>
      <c r="IYW11" s="128"/>
      <c r="IYX11" s="128"/>
      <c r="IYY11" s="128"/>
      <c r="IYZ11" s="128"/>
      <c r="IZA11" s="128"/>
      <c r="IZB11" s="128"/>
      <c r="IZC11" s="128"/>
      <c r="IZD11" s="128"/>
      <c r="IZE11" s="128"/>
      <c r="IZF11" s="128"/>
      <c r="IZG11" s="128"/>
      <c r="IZH11" s="128"/>
      <c r="IZI11" s="128"/>
      <c r="IZJ11" s="128"/>
      <c r="IZK11" s="128"/>
      <c r="IZL11" s="128"/>
      <c r="IZM11" s="128"/>
      <c r="IZN11" s="128"/>
      <c r="IZO11" s="128"/>
      <c r="IZP11" s="128"/>
      <c r="IZQ11" s="128"/>
      <c r="IZR11" s="128"/>
      <c r="IZS11" s="128"/>
      <c r="IZT11" s="128"/>
      <c r="IZU11" s="128"/>
      <c r="IZV11" s="128"/>
      <c r="IZW11" s="128"/>
      <c r="IZX11" s="128"/>
      <c r="IZY11" s="128"/>
      <c r="IZZ11" s="128"/>
      <c r="JAA11" s="128"/>
      <c r="JAB11" s="128"/>
      <c r="JAC11" s="128"/>
      <c r="JAD11" s="128"/>
      <c r="JAE11" s="128"/>
      <c r="JAF11" s="128"/>
      <c r="JAG11" s="128"/>
      <c r="JAH11" s="128"/>
      <c r="JAI11" s="128"/>
      <c r="JAJ11" s="128"/>
      <c r="JAK11" s="128"/>
      <c r="JAL11" s="128"/>
      <c r="JAM11" s="128"/>
      <c r="JAN11" s="128"/>
      <c r="JAO11" s="128"/>
      <c r="JAP11" s="128"/>
      <c r="JAQ11" s="128"/>
      <c r="JAR11" s="128"/>
      <c r="JAS11" s="128"/>
      <c r="JAT11" s="128"/>
      <c r="JAU11" s="128"/>
      <c r="JAV11" s="128"/>
      <c r="JAW11" s="128"/>
      <c r="JAX11" s="128"/>
      <c r="JAY11" s="128"/>
      <c r="JAZ11" s="128"/>
      <c r="JBA11" s="128"/>
      <c r="JBB11" s="128"/>
      <c r="JBC11" s="128"/>
      <c r="JBD11" s="128"/>
      <c r="JBE11" s="128"/>
      <c r="JBF11" s="128"/>
      <c r="JBG11" s="128"/>
      <c r="JBH11" s="128"/>
      <c r="JBI11" s="128"/>
      <c r="JBJ11" s="128"/>
      <c r="JBK11" s="128"/>
      <c r="JBL11" s="128"/>
      <c r="JBM11" s="128"/>
      <c r="JBN11" s="128"/>
      <c r="JBO11" s="128"/>
      <c r="JBP11" s="128"/>
      <c r="JBQ11" s="128"/>
      <c r="JBR11" s="128"/>
      <c r="JBS11" s="128"/>
      <c r="JBT11" s="128"/>
      <c r="JBU11" s="128"/>
      <c r="JBV11" s="128"/>
      <c r="JBW11" s="128"/>
      <c r="JBX11" s="128"/>
      <c r="JBY11" s="128"/>
      <c r="JBZ11" s="128"/>
      <c r="JCA11" s="128"/>
      <c r="JCB11" s="128"/>
      <c r="JCC11" s="128"/>
      <c r="JCD11" s="128"/>
      <c r="JCE11" s="128"/>
      <c r="JCF11" s="128"/>
      <c r="JCG11" s="128"/>
      <c r="JCH11" s="128"/>
      <c r="JCI11" s="128"/>
      <c r="JCJ11" s="128"/>
      <c r="JCK11" s="128"/>
      <c r="JCL11" s="128"/>
      <c r="JCM11" s="128"/>
      <c r="JCN11" s="128"/>
      <c r="JCO11" s="128"/>
      <c r="JCP11" s="128"/>
      <c r="JCQ11" s="128"/>
      <c r="JCR11" s="128"/>
      <c r="JCS11" s="128"/>
      <c r="JCT11" s="128"/>
      <c r="JCU11" s="128"/>
      <c r="JCV11" s="128"/>
      <c r="JCW11" s="128"/>
      <c r="JCX11" s="128"/>
      <c r="JCY11" s="128"/>
      <c r="JCZ11" s="128"/>
      <c r="JDA11" s="128"/>
      <c r="JDB11" s="128"/>
      <c r="JDC11" s="128"/>
      <c r="JDD11" s="128"/>
      <c r="JDE11" s="128"/>
      <c r="JDF11" s="128"/>
      <c r="JDG11" s="128"/>
      <c r="JDH11" s="128"/>
      <c r="JDI11" s="128"/>
      <c r="JDJ11" s="128"/>
      <c r="JDK11" s="128"/>
      <c r="JDL11" s="128"/>
      <c r="JDM11" s="128"/>
      <c r="JDN11" s="128"/>
      <c r="JDO11" s="128"/>
      <c r="JDP11" s="128"/>
      <c r="JDQ11" s="128"/>
      <c r="JDR11" s="128"/>
      <c r="JDS11" s="128"/>
      <c r="JDT11" s="128"/>
      <c r="JDU11" s="128"/>
      <c r="JDV11" s="128"/>
      <c r="JDW11" s="128"/>
      <c r="JDX11" s="128"/>
      <c r="JDY11" s="128"/>
      <c r="JDZ11" s="128"/>
      <c r="JEA11" s="128"/>
      <c r="JEB11" s="128"/>
      <c r="JEC11" s="128"/>
      <c r="JED11" s="128"/>
      <c r="JEE11" s="128"/>
      <c r="JEF11" s="128"/>
      <c r="JEG11" s="128"/>
      <c r="JEH11" s="128"/>
      <c r="JEI11" s="128"/>
      <c r="JEJ11" s="128"/>
      <c r="JEK11" s="128"/>
      <c r="JEL11" s="128"/>
      <c r="JEM11" s="128"/>
      <c r="JEN11" s="128"/>
      <c r="JEO11" s="128"/>
      <c r="JEP11" s="128"/>
      <c r="JEQ11" s="128"/>
      <c r="JER11" s="128"/>
      <c r="JES11" s="128"/>
      <c r="JET11" s="128"/>
      <c r="JEU11" s="128"/>
      <c r="JEV11" s="128"/>
      <c r="JEW11" s="128"/>
      <c r="JEX11" s="128"/>
      <c r="JEY11" s="128"/>
      <c r="JEZ11" s="128"/>
      <c r="JFA11" s="128"/>
      <c r="JFB11" s="128"/>
      <c r="JFC11" s="128"/>
      <c r="JFD11" s="128"/>
      <c r="JFE11" s="128"/>
      <c r="JFF11" s="128"/>
      <c r="JFG11" s="128"/>
      <c r="JFH11" s="128"/>
      <c r="JFI11" s="128"/>
      <c r="JFJ11" s="128"/>
      <c r="JFK11" s="128"/>
      <c r="JFL11" s="128"/>
      <c r="JFM11" s="128"/>
      <c r="JFN11" s="128"/>
      <c r="JFO11" s="128"/>
      <c r="JFP11" s="128"/>
      <c r="JFQ11" s="128"/>
      <c r="JFR11" s="128"/>
      <c r="JFS11" s="128"/>
      <c r="JFT11" s="128"/>
      <c r="JFU11" s="128"/>
      <c r="JFV11" s="128"/>
      <c r="JFW11" s="128"/>
      <c r="JFX11" s="128"/>
      <c r="JFY11" s="128"/>
      <c r="JFZ11" s="128"/>
      <c r="JGA11" s="128"/>
      <c r="JGB11" s="128"/>
      <c r="JGC11" s="128"/>
      <c r="JGD11" s="128"/>
      <c r="JGE11" s="128"/>
      <c r="JGF11" s="128"/>
      <c r="JGG11" s="128"/>
      <c r="JGH11" s="128"/>
      <c r="JGI11" s="128"/>
      <c r="JGJ11" s="128"/>
      <c r="JGK11" s="128"/>
      <c r="JGL11" s="128"/>
      <c r="JGM11" s="128"/>
      <c r="JGN11" s="128"/>
      <c r="JGO11" s="128"/>
      <c r="JGP11" s="128"/>
      <c r="JGQ11" s="128"/>
      <c r="JGR11" s="128"/>
      <c r="JGS11" s="128"/>
      <c r="JGT11" s="128"/>
      <c r="JGU11" s="128"/>
      <c r="JGV11" s="128"/>
      <c r="JGW11" s="128"/>
      <c r="JGX11" s="128"/>
      <c r="JGY11" s="128"/>
      <c r="JGZ11" s="128"/>
      <c r="JHA11" s="128"/>
      <c r="JHB11" s="128"/>
      <c r="JHC11" s="128"/>
      <c r="JHD11" s="128"/>
      <c r="JHE11" s="128"/>
      <c r="JHF11" s="128"/>
      <c r="JHG11" s="128"/>
      <c r="JHH11" s="128"/>
      <c r="JHI11" s="128"/>
      <c r="JHJ11" s="128"/>
      <c r="JHK11" s="128"/>
      <c r="JHL11" s="128"/>
      <c r="JHM11" s="128"/>
      <c r="JHN11" s="128"/>
      <c r="JHO11" s="128"/>
      <c r="JHP11" s="128"/>
      <c r="JHQ11" s="128"/>
      <c r="JHR11" s="128"/>
      <c r="JHS11" s="128"/>
      <c r="JHT11" s="128"/>
      <c r="JHU11" s="128"/>
      <c r="JHV11" s="128"/>
      <c r="JHW11" s="128"/>
      <c r="JHX11" s="128"/>
      <c r="JHY11" s="128"/>
      <c r="JHZ11" s="128"/>
      <c r="JIA11" s="128"/>
      <c r="JIB11" s="128"/>
      <c r="JIC11" s="128"/>
      <c r="JID11" s="128"/>
      <c r="JIE11" s="128"/>
      <c r="JIF11" s="128"/>
      <c r="JIG11" s="128"/>
      <c r="JIH11" s="128"/>
      <c r="JII11" s="128"/>
      <c r="JIJ11" s="128"/>
      <c r="JIK11" s="128"/>
      <c r="JIL11" s="128"/>
      <c r="JIM11" s="128"/>
      <c r="JIN11" s="128"/>
      <c r="JIO11" s="128"/>
      <c r="JIP11" s="128"/>
      <c r="JIQ11" s="128"/>
      <c r="JIR11" s="128"/>
      <c r="JIS11" s="128"/>
      <c r="JIT11" s="128"/>
      <c r="JIU11" s="128"/>
      <c r="JIV11" s="128"/>
      <c r="JIW11" s="128"/>
      <c r="JIX11" s="128"/>
      <c r="JIY11" s="128"/>
      <c r="JIZ11" s="128"/>
      <c r="JJA11" s="128"/>
      <c r="JJB11" s="128"/>
      <c r="JJC11" s="128"/>
      <c r="JJD11" s="128"/>
      <c r="JJE11" s="128"/>
      <c r="JJF11" s="128"/>
      <c r="JJG11" s="128"/>
      <c r="JJH11" s="128"/>
      <c r="JJI11" s="128"/>
      <c r="JJJ11" s="128"/>
      <c r="JJK11" s="128"/>
      <c r="JJL11" s="128"/>
      <c r="JJM11" s="128"/>
      <c r="JJN11" s="128"/>
      <c r="JJO11" s="128"/>
      <c r="JJP11" s="128"/>
      <c r="JJQ11" s="128"/>
      <c r="JJR11" s="128"/>
      <c r="JJS11" s="128"/>
      <c r="JJT11" s="128"/>
      <c r="JJU11" s="128"/>
      <c r="JJV11" s="128"/>
      <c r="JJW11" s="128"/>
      <c r="JJX11" s="128"/>
      <c r="JJY11" s="128"/>
      <c r="JJZ11" s="128"/>
      <c r="JKA11" s="128"/>
      <c r="JKB11" s="128"/>
      <c r="JKC11" s="128"/>
      <c r="JKD11" s="128"/>
      <c r="JKE11" s="128"/>
      <c r="JKF11" s="128"/>
      <c r="JKG11" s="128"/>
      <c r="JKH11" s="128"/>
      <c r="JKI11" s="128"/>
      <c r="JKJ11" s="128"/>
      <c r="JKK11" s="128"/>
      <c r="JKL11" s="128"/>
      <c r="JKM11" s="128"/>
      <c r="JKN11" s="128"/>
      <c r="JKO11" s="128"/>
      <c r="JKP11" s="128"/>
      <c r="JKQ11" s="128"/>
      <c r="JKR11" s="128"/>
      <c r="JKS11" s="128"/>
      <c r="JKT11" s="128"/>
      <c r="JKU11" s="128"/>
      <c r="JKV11" s="128"/>
      <c r="JKW11" s="128"/>
      <c r="JKX11" s="128"/>
      <c r="JKY11" s="128"/>
      <c r="JKZ11" s="128"/>
      <c r="JLA11" s="128"/>
      <c r="JLB11" s="128"/>
      <c r="JLC11" s="128"/>
      <c r="JLD11" s="128"/>
      <c r="JLE11" s="128"/>
      <c r="JLF11" s="128"/>
      <c r="JLG11" s="128"/>
      <c r="JLH11" s="128"/>
      <c r="JLI11" s="128"/>
      <c r="JLJ11" s="128"/>
      <c r="JLK11" s="128"/>
      <c r="JLL11" s="128"/>
      <c r="JLM11" s="128"/>
      <c r="JLN11" s="128"/>
      <c r="JLO11" s="128"/>
      <c r="JLP11" s="128"/>
      <c r="JLQ11" s="128"/>
      <c r="JLR11" s="128"/>
      <c r="JLS11" s="128"/>
      <c r="JLT11" s="128"/>
      <c r="JLU11" s="128"/>
      <c r="JLV11" s="128"/>
      <c r="JLW11" s="128"/>
      <c r="JLX11" s="128"/>
      <c r="JLY11" s="128"/>
      <c r="JLZ11" s="128"/>
      <c r="JMA11" s="128"/>
      <c r="JMB11" s="128"/>
      <c r="JMC11" s="128"/>
      <c r="JMD11" s="128"/>
      <c r="JME11" s="128"/>
      <c r="JMF11" s="128"/>
      <c r="JMG11" s="128"/>
      <c r="JMH11" s="128"/>
      <c r="JMI11" s="128"/>
      <c r="JMJ11" s="128"/>
      <c r="JMK11" s="128"/>
      <c r="JML11" s="128"/>
      <c r="JMM11" s="128"/>
      <c r="JMN11" s="128"/>
      <c r="JMO11" s="128"/>
      <c r="JMP11" s="128"/>
      <c r="JMQ11" s="128"/>
      <c r="JMR11" s="128"/>
      <c r="JMS11" s="128"/>
      <c r="JMT11" s="128"/>
      <c r="JMU11" s="128"/>
      <c r="JMV11" s="128"/>
      <c r="JMW11" s="128"/>
      <c r="JMX11" s="128"/>
      <c r="JMY11" s="128"/>
      <c r="JMZ11" s="128"/>
      <c r="JNA11" s="128"/>
      <c r="JNB11" s="128"/>
      <c r="JNC11" s="128"/>
      <c r="JND11" s="128"/>
      <c r="JNE11" s="128"/>
      <c r="JNF11" s="128"/>
      <c r="JNG11" s="128"/>
      <c r="JNH11" s="128"/>
      <c r="JNI11" s="128"/>
      <c r="JNJ11" s="128"/>
      <c r="JNK11" s="128"/>
      <c r="JNL11" s="128"/>
      <c r="JNM11" s="128"/>
      <c r="JNN11" s="128"/>
      <c r="JNO11" s="128"/>
      <c r="JNP11" s="128"/>
      <c r="JNQ11" s="128"/>
      <c r="JNR11" s="128"/>
      <c r="JNS11" s="128"/>
      <c r="JNT11" s="128"/>
      <c r="JNU11" s="128"/>
      <c r="JNV11" s="128"/>
      <c r="JNW11" s="128"/>
      <c r="JNX11" s="128"/>
      <c r="JNY11" s="128"/>
      <c r="JNZ11" s="128"/>
      <c r="JOA11" s="128"/>
      <c r="JOB11" s="128"/>
      <c r="JOC11" s="128"/>
      <c r="JOD11" s="128"/>
      <c r="JOE11" s="128"/>
      <c r="JOF11" s="128"/>
      <c r="JOG11" s="128"/>
      <c r="JOH11" s="128"/>
      <c r="JOI11" s="128"/>
      <c r="JOJ11" s="128"/>
      <c r="JOK11" s="128"/>
      <c r="JOL11" s="128"/>
      <c r="JOM11" s="128"/>
      <c r="JON11" s="128"/>
      <c r="JOO11" s="128"/>
      <c r="JOP11" s="128"/>
      <c r="JOQ11" s="128"/>
      <c r="JOR11" s="128"/>
      <c r="JOS11" s="128"/>
      <c r="JOT11" s="128"/>
      <c r="JOU11" s="128"/>
      <c r="JOV11" s="128"/>
      <c r="JOW11" s="128"/>
      <c r="JOX11" s="128"/>
      <c r="JOY11" s="128"/>
      <c r="JOZ11" s="128"/>
      <c r="JPA11" s="128"/>
      <c r="JPB11" s="128"/>
      <c r="JPC11" s="128"/>
      <c r="JPD11" s="128"/>
      <c r="JPE11" s="128"/>
      <c r="JPF11" s="128"/>
      <c r="JPG11" s="128"/>
      <c r="JPH11" s="128"/>
      <c r="JPI11" s="128"/>
      <c r="JPJ11" s="128"/>
      <c r="JPK11" s="128"/>
      <c r="JPL11" s="128"/>
      <c r="JPM11" s="128"/>
      <c r="JPN11" s="128"/>
      <c r="JPO11" s="128"/>
      <c r="JPP11" s="128"/>
      <c r="JPQ11" s="128"/>
      <c r="JPR11" s="128"/>
      <c r="JPS11" s="128"/>
      <c r="JPT11" s="128"/>
      <c r="JPU11" s="128"/>
      <c r="JPV11" s="128"/>
      <c r="JPW11" s="128"/>
      <c r="JPX11" s="128"/>
      <c r="JPY11" s="128"/>
      <c r="JPZ11" s="128"/>
      <c r="JQA11" s="128"/>
      <c r="JQB11" s="128"/>
      <c r="JQC11" s="128"/>
      <c r="JQD11" s="128"/>
      <c r="JQE11" s="128"/>
      <c r="JQF11" s="128"/>
      <c r="JQG11" s="128"/>
      <c r="JQH11" s="128"/>
      <c r="JQI11" s="128"/>
      <c r="JQJ11" s="128"/>
      <c r="JQK11" s="128"/>
      <c r="JQL11" s="128"/>
      <c r="JQM11" s="128"/>
      <c r="JQN11" s="128"/>
      <c r="JQO11" s="128"/>
      <c r="JQP11" s="128"/>
      <c r="JQQ11" s="128"/>
      <c r="JQR11" s="128"/>
      <c r="JQS11" s="128"/>
      <c r="JQT11" s="128"/>
      <c r="JQU11" s="128"/>
      <c r="JQV11" s="128"/>
      <c r="JQW11" s="128"/>
      <c r="JQX11" s="128"/>
      <c r="JQY11" s="128"/>
      <c r="JQZ11" s="128"/>
      <c r="JRA11" s="128"/>
      <c r="JRB11" s="128"/>
      <c r="JRC11" s="128"/>
      <c r="JRD11" s="128"/>
      <c r="JRE11" s="128"/>
      <c r="JRF11" s="128"/>
      <c r="JRG11" s="128"/>
      <c r="JRH11" s="128"/>
      <c r="JRI11" s="128"/>
      <c r="JRJ11" s="128"/>
      <c r="JRK11" s="128"/>
      <c r="JRL11" s="128"/>
      <c r="JRM11" s="128"/>
      <c r="JRN11" s="128"/>
      <c r="JRO11" s="128"/>
      <c r="JRP11" s="128"/>
      <c r="JRQ11" s="128"/>
      <c r="JRR11" s="128"/>
      <c r="JRS11" s="128"/>
      <c r="JRT11" s="128"/>
      <c r="JRU11" s="128"/>
      <c r="JRV11" s="128"/>
      <c r="JRW11" s="128"/>
      <c r="JRX11" s="128"/>
      <c r="JRY11" s="128"/>
      <c r="JRZ11" s="128"/>
      <c r="JSA11" s="128"/>
      <c r="JSB11" s="128"/>
      <c r="JSC11" s="128"/>
      <c r="JSD11" s="128"/>
      <c r="JSE11" s="128"/>
      <c r="JSF11" s="128"/>
      <c r="JSG11" s="128"/>
      <c r="JSH11" s="128"/>
      <c r="JSI11" s="128"/>
      <c r="JSJ11" s="128"/>
      <c r="JSK11" s="128"/>
      <c r="JSL11" s="128"/>
      <c r="JSM11" s="128"/>
      <c r="JSN11" s="128"/>
      <c r="JSO11" s="128"/>
      <c r="JSP11" s="128"/>
      <c r="JSQ11" s="128"/>
      <c r="JSR11" s="128"/>
      <c r="JSS11" s="128"/>
      <c r="JST11" s="128"/>
      <c r="JSU11" s="128"/>
      <c r="JSV11" s="128"/>
      <c r="JSW11" s="128"/>
      <c r="JSX11" s="128"/>
      <c r="JSY11" s="128"/>
      <c r="JSZ11" s="128"/>
      <c r="JTA11" s="128"/>
      <c r="JTB11" s="128"/>
      <c r="JTC11" s="128"/>
      <c r="JTD11" s="128"/>
      <c r="JTE11" s="128"/>
      <c r="JTF11" s="128"/>
      <c r="JTG11" s="128"/>
      <c r="JTH11" s="128"/>
      <c r="JTI11" s="128"/>
      <c r="JTJ11" s="128"/>
      <c r="JTK11" s="128"/>
      <c r="JTL11" s="128"/>
      <c r="JTM11" s="128"/>
      <c r="JTN11" s="128"/>
      <c r="JTO11" s="128"/>
      <c r="JTP11" s="128"/>
      <c r="JTQ11" s="128"/>
      <c r="JTR11" s="128"/>
      <c r="JTS11" s="128"/>
      <c r="JTT11" s="128"/>
      <c r="JTU11" s="128"/>
      <c r="JTV11" s="128"/>
      <c r="JTW11" s="128"/>
      <c r="JTX11" s="128"/>
      <c r="JTY11" s="128"/>
      <c r="JTZ11" s="128"/>
      <c r="JUA11" s="128"/>
      <c r="JUB11" s="128"/>
      <c r="JUC11" s="128"/>
      <c r="JUD11" s="128"/>
      <c r="JUE11" s="128"/>
      <c r="JUF11" s="128"/>
      <c r="JUG11" s="128"/>
      <c r="JUH11" s="128"/>
      <c r="JUI11" s="128"/>
      <c r="JUJ11" s="128"/>
      <c r="JUK11" s="128"/>
      <c r="JUL11" s="128"/>
      <c r="JUM11" s="128"/>
      <c r="JUN11" s="128"/>
      <c r="JUO11" s="128"/>
      <c r="JUP11" s="128"/>
      <c r="JUQ11" s="128"/>
      <c r="JUR11" s="128"/>
      <c r="JUS11" s="128"/>
      <c r="JUT11" s="128"/>
      <c r="JUU11" s="128"/>
      <c r="JUV11" s="128"/>
      <c r="JUW11" s="128"/>
      <c r="JUX11" s="128"/>
      <c r="JUY11" s="128"/>
      <c r="JUZ11" s="128"/>
      <c r="JVA11" s="128"/>
      <c r="JVB11" s="128"/>
      <c r="JVC11" s="128"/>
      <c r="JVD11" s="128"/>
      <c r="JVE11" s="128"/>
      <c r="JVF11" s="128"/>
      <c r="JVG11" s="128"/>
      <c r="JVH11" s="128"/>
      <c r="JVI11" s="128"/>
      <c r="JVJ11" s="128"/>
      <c r="JVK11" s="128"/>
      <c r="JVL11" s="128"/>
      <c r="JVM11" s="128"/>
      <c r="JVN11" s="128"/>
      <c r="JVO11" s="128"/>
      <c r="JVP11" s="128"/>
      <c r="JVQ11" s="128"/>
      <c r="JVR11" s="128"/>
      <c r="JVS11" s="128"/>
      <c r="JVT11" s="128"/>
      <c r="JVU11" s="128"/>
      <c r="JVV11" s="128"/>
      <c r="JVW11" s="128"/>
      <c r="JVX11" s="128"/>
      <c r="JVY11" s="128"/>
      <c r="JVZ11" s="128"/>
      <c r="JWA11" s="128"/>
      <c r="JWB11" s="128"/>
      <c r="JWC11" s="128"/>
      <c r="JWD11" s="128"/>
      <c r="JWE11" s="128"/>
      <c r="JWF11" s="128"/>
      <c r="JWG11" s="128"/>
      <c r="JWH11" s="128"/>
      <c r="JWI11" s="128"/>
      <c r="JWJ11" s="128"/>
      <c r="JWK11" s="128"/>
      <c r="JWL11" s="128"/>
      <c r="JWM11" s="128"/>
      <c r="JWN11" s="128"/>
      <c r="JWO11" s="128"/>
      <c r="JWP11" s="128"/>
      <c r="JWQ11" s="128"/>
      <c r="JWR11" s="128"/>
      <c r="JWS11" s="128"/>
      <c r="JWT11" s="128"/>
      <c r="JWU11" s="128"/>
      <c r="JWV11" s="128"/>
      <c r="JWW11" s="128"/>
      <c r="JWX11" s="128"/>
      <c r="JWY11" s="128"/>
      <c r="JWZ11" s="128"/>
      <c r="JXA11" s="128"/>
      <c r="JXB11" s="128"/>
      <c r="JXC11" s="128"/>
      <c r="JXD11" s="128"/>
      <c r="JXE11" s="128"/>
      <c r="JXF11" s="128"/>
      <c r="JXG11" s="128"/>
      <c r="JXH11" s="128"/>
      <c r="JXI11" s="128"/>
      <c r="JXJ11" s="128"/>
      <c r="JXK11" s="128"/>
      <c r="JXL11" s="128"/>
      <c r="JXM11" s="128"/>
      <c r="JXN11" s="128"/>
      <c r="JXO11" s="128"/>
      <c r="JXP11" s="128"/>
      <c r="JXQ11" s="128"/>
      <c r="JXR11" s="128"/>
      <c r="JXS11" s="128"/>
      <c r="JXT11" s="128"/>
      <c r="JXU11" s="128"/>
      <c r="JXV11" s="128"/>
      <c r="JXW11" s="128"/>
      <c r="JXX11" s="128"/>
      <c r="JXY11" s="128"/>
      <c r="JXZ11" s="128"/>
      <c r="JYA11" s="128"/>
      <c r="JYB11" s="128"/>
      <c r="JYC11" s="128"/>
      <c r="JYD11" s="128"/>
      <c r="JYE11" s="128"/>
      <c r="JYF11" s="128"/>
      <c r="JYG11" s="128"/>
      <c r="JYH11" s="128"/>
      <c r="JYI11" s="128"/>
      <c r="JYJ11" s="128"/>
      <c r="JYK11" s="128"/>
      <c r="JYL11" s="128"/>
      <c r="JYM11" s="128"/>
      <c r="JYN11" s="128"/>
      <c r="JYO11" s="128"/>
      <c r="JYP11" s="128"/>
      <c r="JYQ11" s="128"/>
      <c r="JYR11" s="128"/>
      <c r="JYS11" s="128"/>
      <c r="JYT11" s="128"/>
      <c r="JYU11" s="128"/>
      <c r="JYV11" s="128"/>
      <c r="JYW11" s="128"/>
      <c r="JYX11" s="128"/>
      <c r="JYY11" s="128"/>
      <c r="JYZ11" s="128"/>
      <c r="JZA11" s="128"/>
      <c r="JZB11" s="128"/>
      <c r="JZC11" s="128"/>
      <c r="JZD11" s="128"/>
      <c r="JZE11" s="128"/>
      <c r="JZF11" s="128"/>
      <c r="JZG11" s="128"/>
      <c r="JZH11" s="128"/>
      <c r="JZI11" s="128"/>
      <c r="JZJ11" s="128"/>
      <c r="JZK11" s="128"/>
      <c r="JZL11" s="128"/>
      <c r="JZM11" s="128"/>
      <c r="JZN11" s="128"/>
      <c r="JZO11" s="128"/>
      <c r="JZP11" s="128"/>
      <c r="JZQ11" s="128"/>
      <c r="JZR11" s="128"/>
      <c r="JZS11" s="128"/>
      <c r="JZT11" s="128"/>
      <c r="JZU11" s="128"/>
      <c r="JZV11" s="128"/>
      <c r="JZW11" s="128"/>
      <c r="JZX11" s="128"/>
      <c r="JZY11" s="128"/>
      <c r="JZZ11" s="128"/>
      <c r="KAA11" s="128"/>
      <c r="KAB11" s="128"/>
      <c r="KAC11" s="128"/>
      <c r="KAD11" s="128"/>
      <c r="KAE11" s="128"/>
      <c r="KAF11" s="128"/>
      <c r="KAG11" s="128"/>
      <c r="KAH11" s="128"/>
      <c r="KAI11" s="128"/>
      <c r="KAJ11" s="128"/>
      <c r="KAK11" s="128"/>
      <c r="KAL11" s="128"/>
      <c r="KAM11" s="128"/>
      <c r="KAN11" s="128"/>
      <c r="KAO11" s="128"/>
      <c r="KAP11" s="128"/>
      <c r="KAQ11" s="128"/>
      <c r="KAR11" s="128"/>
      <c r="KAS11" s="128"/>
      <c r="KAT11" s="128"/>
      <c r="KAU11" s="128"/>
      <c r="KAV11" s="128"/>
      <c r="KAW11" s="128"/>
      <c r="KAX11" s="128"/>
      <c r="KAY11" s="128"/>
      <c r="KAZ11" s="128"/>
      <c r="KBA11" s="128"/>
      <c r="KBB11" s="128"/>
      <c r="KBC11" s="128"/>
      <c r="KBD11" s="128"/>
      <c r="KBE11" s="128"/>
      <c r="KBF11" s="128"/>
      <c r="KBG11" s="128"/>
      <c r="KBH11" s="128"/>
      <c r="KBI11" s="128"/>
      <c r="KBJ11" s="128"/>
      <c r="KBK11" s="128"/>
      <c r="KBL11" s="128"/>
      <c r="KBM11" s="128"/>
      <c r="KBN11" s="128"/>
      <c r="KBO11" s="128"/>
      <c r="KBP11" s="128"/>
      <c r="KBQ11" s="128"/>
      <c r="KBR11" s="128"/>
      <c r="KBS11" s="128"/>
      <c r="KBT11" s="128"/>
      <c r="KBU11" s="128"/>
      <c r="KBV11" s="128"/>
      <c r="KBW11" s="128"/>
      <c r="KBX11" s="128"/>
      <c r="KBY11" s="128"/>
      <c r="KBZ11" s="128"/>
      <c r="KCA11" s="128"/>
      <c r="KCB11" s="128"/>
      <c r="KCC11" s="128"/>
      <c r="KCD11" s="128"/>
      <c r="KCE11" s="128"/>
      <c r="KCF11" s="128"/>
      <c r="KCG11" s="128"/>
      <c r="KCH11" s="128"/>
      <c r="KCI11" s="128"/>
      <c r="KCJ11" s="128"/>
      <c r="KCK11" s="128"/>
      <c r="KCL11" s="128"/>
      <c r="KCM11" s="128"/>
      <c r="KCN11" s="128"/>
      <c r="KCO11" s="128"/>
      <c r="KCP11" s="128"/>
      <c r="KCQ11" s="128"/>
      <c r="KCR11" s="128"/>
      <c r="KCS11" s="128"/>
      <c r="KCT11" s="128"/>
      <c r="KCU11" s="128"/>
      <c r="KCV11" s="128"/>
      <c r="KCW11" s="128"/>
      <c r="KCX11" s="128"/>
      <c r="KCY11" s="128"/>
      <c r="KCZ11" s="128"/>
      <c r="KDA11" s="128"/>
      <c r="KDB11" s="128"/>
      <c r="KDC11" s="128"/>
      <c r="KDD11" s="128"/>
      <c r="KDE11" s="128"/>
      <c r="KDF11" s="128"/>
      <c r="KDG11" s="128"/>
      <c r="KDH11" s="128"/>
      <c r="KDI11" s="128"/>
      <c r="KDJ11" s="128"/>
      <c r="KDK11" s="128"/>
      <c r="KDL11" s="128"/>
      <c r="KDM11" s="128"/>
      <c r="KDN11" s="128"/>
      <c r="KDO11" s="128"/>
      <c r="KDP11" s="128"/>
      <c r="KDQ11" s="128"/>
      <c r="KDR11" s="128"/>
      <c r="KDS11" s="128"/>
      <c r="KDT11" s="128"/>
      <c r="KDU11" s="128"/>
      <c r="KDV11" s="128"/>
      <c r="KDW11" s="128"/>
      <c r="KDX11" s="128"/>
      <c r="KDY11" s="128"/>
      <c r="KDZ11" s="128"/>
      <c r="KEA11" s="128"/>
      <c r="KEB11" s="128"/>
      <c r="KEC11" s="128"/>
      <c r="KED11" s="128"/>
      <c r="KEE11" s="128"/>
      <c r="KEF11" s="128"/>
      <c r="KEG11" s="128"/>
      <c r="KEH11" s="128"/>
      <c r="KEI11" s="128"/>
      <c r="KEJ11" s="128"/>
      <c r="KEK11" s="128"/>
      <c r="KEL11" s="128"/>
      <c r="KEM11" s="128"/>
      <c r="KEN11" s="128"/>
      <c r="KEO11" s="128"/>
      <c r="KEP11" s="128"/>
      <c r="KEQ11" s="128"/>
      <c r="KER11" s="128"/>
      <c r="KES11" s="128"/>
      <c r="KET11" s="128"/>
      <c r="KEU11" s="128"/>
      <c r="KEV11" s="128"/>
      <c r="KEW11" s="128"/>
      <c r="KEX11" s="128"/>
      <c r="KEY11" s="128"/>
      <c r="KEZ11" s="128"/>
      <c r="KFA11" s="128"/>
      <c r="KFB11" s="128"/>
      <c r="KFC11" s="128"/>
      <c r="KFD11" s="128"/>
      <c r="KFE11" s="128"/>
      <c r="KFF11" s="128"/>
      <c r="KFG11" s="128"/>
      <c r="KFH11" s="128"/>
      <c r="KFI11" s="128"/>
      <c r="KFJ11" s="128"/>
      <c r="KFK11" s="128"/>
      <c r="KFL11" s="128"/>
      <c r="KFM11" s="128"/>
      <c r="KFN11" s="128"/>
      <c r="KFO11" s="128"/>
      <c r="KFP11" s="128"/>
      <c r="KFQ11" s="128"/>
      <c r="KFR11" s="128"/>
      <c r="KFS11" s="128"/>
      <c r="KFT11" s="128"/>
      <c r="KFU11" s="128"/>
      <c r="KFV11" s="128"/>
      <c r="KFW11" s="128"/>
      <c r="KFX11" s="128"/>
      <c r="KFY11" s="128"/>
      <c r="KFZ11" s="128"/>
      <c r="KGA11" s="128"/>
      <c r="KGB11" s="128"/>
      <c r="KGC11" s="128"/>
      <c r="KGD11" s="128"/>
      <c r="KGE11" s="128"/>
      <c r="KGF11" s="128"/>
      <c r="KGG11" s="128"/>
      <c r="KGH11" s="128"/>
      <c r="KGI11" s="128"/>
      <c r="KGJ11" s="128"/>
      <c r="KGK11" s="128"/>
      <c r="KGL11" s="128"/>
      <c r="KGM11" s="128"/>
      <c r="KGN11" s="128"/>
      <c r="KGO11" s="128"/>
      <c r="KGP11" s="128"/>
      <c r="KGQ11" s="128"/>
      <c r="KGR11" s="128"/>
      <c r="KGS11" s="128"/>
      <c r="KGT11" s="128"/>
      <c r="KGU11" s="128"/>
      <c r="KGV11" s="128"/>
      <c r="KGW11" s="128"/>
      <c r="KGX11" s="128"/>
      <c r="KGY11" s="128"/>
      <c r="KGZ11" s="128"/>
      <c r="KHA11" s="128"/>
      <c r="KHB11" s="128"/>
      <c r="KHC11" s="128"/>
      <c r="KHD11" s="128"/>
      <c r="KHE11" s="128"/>
      <c r="KHF11" s="128"/>
      <c r="KHG11" s="128"/>
      <c r="KHH11" s="128"/>
      <c r="KHI11" s="128"/>
      <c r="KHJ11" s="128"/>
      <c r="KHK11" s="128"/>
      <c r="KHL11" s="128"/>
      <c r="KHM11" s="128"/>
      <c r="KHN11" s="128"/>
      <c r="KHO11" s="128"/>
      <c r="KHP11" s="128"/>
      <c r="KHQ11" s="128"/>
      <c r="KHR11" s="128"/>
      <c r="KHS11" s="128"/>
      <c r="KHT11" s="128"/>
      <c r="KHU11" s="128"/>
      <c r="KHV11" s="128"/>
      <c r="KHW11" s="128"/>
      <c r="KHX11" s="128"/>
      <c r="KHY11" s="128"/>
      <c r="KHZ11" s="128"/>
      <c r="KIA11" s="128"/>
      <c r="KIB11" s="128"/>
      <c r="KIC11" s="128"/>
      <c r="KID11" s="128"/>
      <c r="KIE11" s="128"/>
      <c r="KIF11" s="128"/>
      <c r="KIG11" s="128"/>
      <c r="KIH11" s="128"/>
      <c r="KII11" s="128"/>
      <c r="KIJ11" s="128"/>
      <c r="KIK11" s="128"/>
      <c r="KIL11" s="128"/>
      <c r="KIM11" s="128"/>
      <c r="KIN11" s="128"/>
      <c r="KIO11" s="128"/>
      <c r="KIP11" s="128"/>
      <c r="KIQ11" s="128"/>
      <c r="KIR11" s="128"/>
      <c r="KIS11" s="128"/>
      <c r="KIT11" s="128"/>
      <c r="KIU11" s="128"/>
      <c r="KIV11" s="128"/>
      <c r="KIW11" s="128"/>
      <c r="KIX11" s="128"/>
      <c r="KIY11" s="128"/>
      <c r="KIZ11" s="128"/>
      <c r="KJA11" s="128"/>
      <c r="KJB11" s="128"/>
      <c r="KJC11" s="128"/>
      <c r="KJD11" s="128"/>
      <c r="KJE11" s="128"/>
      <c r="KJF11" s="128"/>
      <c r="KJG11" s="128"/>
      <c r="KJH11" s="128"/>
      <c r="KJI11" s="128"/>
      <c r="KJJ11" s="128"/>
      <c r="KJK11" s="128"/>
      <c r="KJL11" s="128"/>
      <c r="KJM11" s="128"/>
      <c r="KJN11" s="128"/>
      <c r="KJO11" s="128"/>
      <c r="KJP11" s="128"/>
      <c r="KJQ11" s="128"/>
      <c r="KJR11" s="128"/>
      <c r="KJS11" s="128"/>
      <c r="KJT11" s="128"/>
      <c r="KJU11" s="128"/>
      <c r="KJV11" s="128"/>
      <c r="KJW11" s="128"/>
      <c r="KJX11" s="128"/>
      <c r="KJY11" s="128"/>
      <c r="KJZ11" s="128"/>
      <c r="KKA11" s="128"/>
      <c r="KKB11" s="128"/>
      <c r="KKC11" s="128"/>
      <c r="KKD11" s="128"/>
      <c r="KKE11" s="128"/>
      <c r="KKF11" s="128"/>
      <c r="KKG11" s="128"/>
      <c r="KKH11" s="128"/>
      <c r="KKI11" s="128"/>
      <c r="KKJ11" s="128"/>
      <c r="KKK11" s="128"/>
      <c r="KKL11" s="128"/>
      <c r="KKM11" s="128"/>
      <c r="KKN11" s="128"/>
      <c r="KKO11" s="128"/>
      <c r="KKP11" s="128"/>
      <c r="KKQ11" s="128"/>
      <c r="KKR11" s="128"/>
      <c r="KKS11" s="128"/>
      <c r="KKT11" s="128"/>
      <c r="KKU11" s="128"/>
      <c r="KKV11" s="128"/>
      <c r="KKW11" s="128"/>
      <c r="KKX11" s="128"/>
      <c r="KKY11" s="128"/>
      <c r="KKZ11" s="128"/>
      <c r="KLA11" s="128"/>
      <c r="KLB11" s="128"/>
      <c r="KLC11" s="128"/>
      <c r="KLD11" s="128"/>
      <c r="KLE11" s="128"/>
      <c r="KLF11" s="128"/>
      <c r="KLG11" s="128"/>
      <c r="KLH11" s="128"/>
      <c r="KLI11" s="128"/>
      <c r="KLJ11" s="128"/>
      <c r="KLK11" s="128"/>
      <c r="KLL11" s="128"/>
      <c r="KLM11" s="128"/>
      <c r="KLN11" s="128"/>
      <c r="KLO11" s="128"/>
      <c r="KLP11" s="128"/>
      <c r="KLQ11" s="128"/>
      <c r="KLR11" s="128"/>
      <c r="KLS11" s="128"/>
      <c r="KLT11" s="128"/>
      <c r="KLU11" s="128"/>
      <c r="KLV11" s="128"/>
      <c r="KLW11" s="128"/>
      <c r="KLX11" s="128"/>
      <c r="KLY11" s="128"/>
      <c r="KLZ11" s="128"/>
      <c r="KMA11" s="128"/>
      <c r="KMB11" s="128"/>
      <c r="KMC11" s="128"/>
      <c r="KMD11" s="128"/>
      <c r="KME11" s="128"/>
      <c r="KMF11" s="128"/>
      <c r="KMG11" s="128"/>
      <c r="KMH11" s="128"/>
      <c r="KMI11" s="128"/>
      <c r="KMJ11" s="128"/>
      <c r="KMK11" s="128"/>
      <c r="KML11" s="128"/>
      <c r="KMM11" s="128"/>
      <c r="KMN11" s="128"/>
      <c r="KMO11" s="128"/>
      <c r="KMP11" s="128"/>
      <c r="KMQ11" s="128"/>
      <c r="KMR11" s="128"/>
      <c r="KMS11" s="128"/>
      <c r="KMT11" s="128"/>
      <c r="KMU11" s="128"/>
      <c r="KMV11" s="128"/>
      <c r="KMW11" s="128"/>
      <c r="KMX11" s="128"/>
      <c r="KMY11" s="128"/>
      <c r="KMZ11" s="128"/>
      <c r="KNA11" s="128"/>
      <c r="KNB11" s="128"/>
      <c r="KNC11" s="128"/>
      <c r="KND11" s="128"/>
      <c r="KNE11" s="128"/>
      <c r="KNF11" s="128"/>
      <c r="KNG11" s="128"/>
      <c r="KNH11" s="128"/>
      <c r="KNI11" s="128"/>
      <c r="KNJ11" s="128"/>
      <c r="KNK11" s="128"/>
      <c r="KNL11" s="128"/>
      <c r="KNM11" s="128"/>
      <c r="KNN11" s="128"/>
      <c r="KNO11" s="128"/>
      <c r="KNP11" s="128"/>
      <c r="KNQ11" s="128"/>
      <c r="KNR11" s="128"/>
      <c r="KNS11" s="128"/>
      <c r="KNT11" s="128"/>
      <c r="KNU11" s="128"/>
      <c r="KNV11" s="128"/>
      <c r="KNW11" s="128"/>
      <c r="KNX11" s="128"/>
      <c r="KNY11" s="128"/>
      <c r="KNZ11" s="128"/>
      <c r="KOA11" s="128"/>
      <c r="KOB11" s="128"/>
      <c r="KOC11" s="128"/>
      <c r="KOD11" s="128"/>
      <c r="KOE11" s="128"/>
      <c r="KOF11" s="128"/>
      <c r="KOG11" s="128"/>
      <c r="KOH11" s="128"/>
      <c r="KOI11" s="128"/>
      <c r="KOJ11" s="128"/>
      <c r="KOK11" s="128"/>
      <c r="KOL11" s="128"/>
      <c r="KOM11" s="128"/>
      <c r="KON11" s="128"/>
      <c r="KOO11" s="128"/>
      <c r="KOP11" s="128"/>
      <c r="KOQ11" s="128"/>
      <c r="KOR11" s="128"/>
      <c r="KOS11" s="128"/>
      <c r="KOT11" s="128"/>
      <c r="KOU11" s="128"/>
      <c r="KOV11" s="128"/>
      <c r="KOW11" s="128"/>
      <c r="KOX11" s="128"/>
      <c r="KOY11" s="128"/>
      <c r="KOZ11" s="128"/>
      <c r="KPA11" s="128"/>
      <c r="KPB11" s="128"/>
      <c r="KPC11" s="128"/>
      <c r="KPD11" s="128"/>
      <c r="KPE11" s="128"/>
      <c r="KPF11" s="128"/>
      <c r="KPG11" s="128"/>
      <c r="KPH11" s="128"/>
      <c r="KPI11" s="128"/>
      <c r="KPJ11" s="128"/>
      <c r="KPK11" s="128"/>
      <c r="KPL11" s="128"/>
      <c r="KPM11" s="128"/>
      <c r="KPN11" s="128"/>
      <c r="KPO11" s="128"/>
      <c r="KPP11" s="128"/>
      <c r="KPQ11" s="128"/>
      <c r="KPR11" s="128"/>
      <c r="KPS11" s="128"/>
      <c r="KPT11" s="128"/>
      <c r="KPU11" s="128"/>
      <c r="KPV11" s="128"/>
      <c r="KPW11" s="128"/>
      <c r="KPX11" s="128"/>
      <c r="KPY11" s="128"/>
      <c r="KPZ11" s="128"/>
      <c r="KQA11" s="128"/>
      <c r="KQB11" s="128"/>
      <c r="KQC11" s="128"/>
      <c r="KQD11" s="128"/>
      <c r="KQE11" s="128"/>
      <c r="KQF11" s="128"/>
      <c r="KQG11" s="128"/>
      <c r="KQH11" s="128"/>
      <c r="KQI11" s="128"/>
      <c r="KQJ11" s="128"/>
      <c r="KQK11" s="128"/>
      <c r="KQL11" s="128"/>
      <c r="KQM11" s="128"/>
      <c r="KQN11" s="128"/>
      <c r="KQO11" s="128"/>
      <c r="KQP11" s="128"/>
      <c r="KQQ11" s="128"/>
      <c r="KQR11" s="128"/>
      <c r="KQS11" s="128"/>
      <c r="KQT11" s="128"/>
      <c r="KQU11" s="128"/>
      <c r="KQV11" s="128"/>
      <c r="KQW11" s="128"/>
      <c r="KQX11" s="128"/>
      <c r="KQY11" s="128"/>
      <c r="KQZ11" s="128"/>
      <c r="KRA11" s="128"/>
      <c r="KRB11" s="128"/>
      <c r="KRC11" s="128"/>
      <c r="KRD11" s="128"/>
      <c r="KRE11" s="128"/>
      <c r="KRF11" s="128"/>
      <c r="KRG11" s="128"/>
      <c r="KRH11" s="128"/>
      <c r="KRI11" s="128"/>
      <c r="KRJ11" s="128"/>
      <c r="KRK11" s="128"/>
      <c r="KRL11" s="128"/>
      <c r="KRM11" s="128"/>
      <c r="KRN11" s="128"/>
      <c r="KRO11" s="128"/>
      <c r="KRP11" s="128"/>
      <c r="KRQ11" s="128"/>
      <c r="KRR11" s="128"/>
      <c r="KRS11" s="128"/>
      <c r="KRT11" s="128"/>
      <c r="KRU11" s="128"/>
      <c r="KRV11" s="128"/>
      <c r="KRW11" s="128"/>
      <c r="KRX11" s="128"/>
      <c r="KRY11" s="128"/>
      <c r="KRZ11" s="128"/>
      <c r="KSA11" s="128"/>
      <c r="KSB11" s="128"/>
      <c r="KSC11" s="128"/>
      <c r="KSD11" s="128"/>
      <c r="KSE11" s="128"/>
      <c r="KSF11" s="128"/>
      <c r="KSG11" s="128"/>
      <c r="KSH11" s="128"/>
      <c r="KSI11" s="128"/>
      <c r="KSJ11" s="128"/>
      <c r="KSK11" s="128"/>
      <c r="KSL11" s="128"/>
      <c r="KSM11" s="128"/>
      <c r="KSN11" s="128"/>
      <c r="KSO11" s="128"/>
      <c r="KSP11" s="128"/>
      <c r="KSQ11" s="128"/>
      <c r="KSR11" s="128"/>
      <c r="KSS11" s="128"/>
      <c r="KST11" s="128"/>
      <c r="KSU11" s="128"/>
      <c r="KSV11" s="128"/>
      <c r="KSW11" s="128"/>
      <c r="KSX11" s="128"/>
      <c r="KSY11" s="128"/>
      <c r="KSZ11" s="128"/>
      <c r="KTA11" s="128"/>
      <c r="KTB11" s="128"/>
      <c r="KTC11" s="128"/>
      <c r="KTD11" s="128"/>
      <c r="KTE11" s="128"/>
      <c r="KTF11" s="128"/>
      <c r="KTG11" s="128"/>
      <c r="KTH11" s="128"/>
      <c r="KTI11" s="128"/>
      <c r="KTJ11" s="128"/>
      <c r="KTK11" s="128"/>
      <c r="KTL11" s="128"/>
      <c r="KTM11" s="128"/>
      <c r="KTN11" s="128"/>
      <c r="KTO11" s="128"/>
      <c r="KTP11" s="128"/>
      <c r="KTQ11" s="128"/>
      <c r="KTR11" s="128"/>
      <c r="KTS11" s="128"/>
      <c r="KTT11" s="128"/>
      <c r="KTU11" s="128"/>
      <c r="KTV11" s="128"/>
      <c r="KTW11" s="128"/>
      <c r="KTX11" s="128"/>
      <c r="KTY11" s="128"/>
      <c r="KTZ11" s="128"/>
      <c r="KUA11" s="128"/>
      <c r="KUB11" s="128"/>
      <c r="KUC11" s="128"/>
      <c r="KUD11" s="128"/>
      <c r="KUE11" s="128"/>
      <c r="KUF11" s="128"/>
      <c r="KUG11" s="128"/>
      <c r="KUH11" s="128"/>
      <c r="KUI11" s="128"/>
      <c r="KUJ11" s="128"/>
      <c r="KUK11" s="128"/>
      <c r="KUL11" s="128"/>
      <c r="KUM11" s="128"/>
      <c r="KUN11" s="128"/>
      <c r="KUO11" s="128"/>
      <c r="KUP11" s="128"/>
      <c r="KUQ11" s="128"/>
      <c r="KUR11" s="128"/>
      <c r="KUS11" s="128"/>
      <c r="KUT11" s="128"/>
      <c r="KUU11" s="128"/>
      <c r="KUV11" s="128"/>
      <c r="KUW11" s="128"/>
      <c r="KUX11" s="128"/>
      <c r="KUY11" s="128"/>
      <c r="KUZ11" s="128"/>
      <c r="KVA11" s="128"/>
      <c r="KVB11" s="128"/>
      <c r="KVC11" s="128"/>
      <c r="KVD11" s="128"/>
      <c r="KVE11" s="128"/>
      <c r="KVF11" s="128"/>
      <c r="KVG11" s="128"/>
      <c r="KVH11" s="128"/>
      <c r="KVI11" s="128"/>
      <c r="KVJ11" s="128"/>
      <c r="KVK11" s="128"/>
      <c r="KVL11" s="128"/>
      <c r="KVM11" s="128"/>
      <c r="KVN11" s="128"/>
      <c r="KVO11" s="128"/>
      <c r="KVP11" s="128"/>
      <c r="KVQ11" s="128"/>
      <c r="KVR11" s="128"/>
      <c r="KVS11" s="128"/>
      <c r="KVT11" s="128"/>
      <c r="KVU11" s="128"/>
      <c r="KVV11" s="128"/>
      <c r="KVW11" s="128"/>
      <c r="KVX11" s="128"/>
      <c r="KVY11" s="128"/>
      <c r="KVZ11" s="128"/>
      <c r="KWA11" s="128"/>
      <c r="KWB11" s="128"/>
      <c r="KWC11" s="128"/>
      <c r="KWD11" s="128"/>
      <c r="KWE11" s="128"/>
      <c r="KWF11" s="128"/>
      <c r="KWG11" s="128"/>
      <c r="KWH11" s="128"/>
      <c r="KWI11" s="128"/>
      <c r="KWJ11" s="128"/>
      <c r="KWK11" s="128"/>
      <c r="KWL11" s="128"/>
      <c r="KWM11" s="128"/>
      <c r="KWN11" s="128"/>
      <c r="KWO11" s="128"/>
      <c r="KWP11" s="128"/>
      <c r="KWQ11" s="128"/>
      <c r="KWR11" s="128"/>
      <c r="KWS11" s="128"/>
      <c r="KWT11" s="128"/>
      <c r="KWU11" s="128"/>
      <c r="KWV11" s="128"/>
      <c r="KWW11" s="128"/>
      <c r="KWX11" s="128"/>
      <c r="KWY11" s="128"/>
      <c r="KWZ11" s="128"/>
      <c r="KXA11" s="128"/>
      <c r="KXB11" s="128"/>
      <c r="KXC11" s="128"/>
      <c r="KXD11" s="128"/>
      <c r="KXE11" s="128"/>
      <c r="KXF11" s="128"/>
      <c r="KXG11" s="128"/>
      <c r="KXH11" s="128"/>
      <c r="KXI11" s="128"/>
      <c r="KXJ11" s="128"/>
      <c r="KXK11" s="128"/>
      <c r="KXL11" s="128"/>
      <c r="KXM11" s="128"/>
      <c r="KXN11" s="128"/>
      <c r="KXO11" s="128"/>
      <c r="KXP11" s="128"/>
      <c r="KXQ11" s="128"/>
      <c r="KXR11" s="128"/>
      <c r="KXS11" s="128"/>
      <c r="KXT11" s="128"/>
      <c r="KXU11" s="128"/>
      <c r="KXV11" s="128"/>
      <c r="KXW11" s="128"/>
      <c r="KXX11" s="128"/>
      <c r="KXY11" s="128"/>
      <c r="KXZ11" s="128"/>
      <c r="KYA11" s="128"/>
      <c r="KYB11" s="128"/>
      <c r="KYC11" s="128"/>
      <c r="KYD11" s="128"/>
      <c r="KYE11" s="128"/>
      <c r="KYF11" s="128"/>
      <c r="KYG11" s="128"/>
      <c r="KYH11" s="128"/>
      <c r="KYI11" s="128"/>
      <c r="KYJ11" s="128"/>
      <c r="KYK11" s="128"/>
      <c r="KYL11" s="128"/>
      <c r="KYM11" s="128"/>
      <c r="KYN11" s="128"/>
      <c r="KYO11" s="128"/>
      <c r="KYP11" s="128"/>
      <c r="KYQ11" s="128"/>
      <c r="KYR11" s="128"/>
      <c r="KYS11" s="128"/>
      <c r="KYT11" s="128"/>
      <c r="KYU11" s="128"/>
      <c r="KYV11" s="128"/>
      <c r="KYW11" s="128"/>
      <c r="KYX11" s="128"/>
      <c r="KYY11" s="128"/>
      <c r="KYZ11" s="128"/>
      <c r="KZA11" s="128"/>
      <c r="KZB11" s="128"/>
      <c r="KZC11" s="128"/>
      <c r="KZD11" s="128"/>
      <c r="KZE11" s="128"/>
      <c r="KZF11" s="128"/>
      <c r="KZG11" s="128"/>
      <c r="KZH11" s="128"/>
      <c r="KZI11" s="128"/>
      <c r="KZJ11" s="128"/>
      <c r="KZK11" s="128"/>
      <c r="KZL11" s="128"/>
      <c r="KZM11" s="128"/>
      <c r="KZN11" s="128"/>
      <c r="KZO11" s="128"/>
      <c r="KZP11" s="128"/>
      <c r="KZQ11" s="128"/>
      <c r="KZR11" s="128"/>
      <c r="KZS11" s="128"/>
      <c r="KZT11" s="128"/>
      <c r="KZU11" s="128"/>
      <c r="KZV11" s="128"/>
      <c r="KZW11" s="128"/>
      <c r="KZX11" s="128"/>
      <c r="KZY11" s="128"/>
      <c r="KZZ11" s="128"/>
      <c r="LAA11" s="128"/>
      <c r="LAB11" s="128"/>
      <c r="LAC11" s="128"/>
      <c r="LAD11" s="128"/>
      <c r="LAE11" s="128"/>
      <c r="LAF11" s="128"/>
      <c r="LAG11" s="128"/>
      <c r="LAH11" s="128"/>
      <c r="LAI11" s="128"/>
      <c r="LAJ11" s="128"/>
      <c r="LAK11" s="128"/>
      <c r="LAL11" s="128"/>
      <c r="LAM11" s="128"/>
      <c r="LAN11" s="128"/>
      <c r="LAO11" s="128"/>
      <c r="LAP11" s="128"/>
      <c r="LAQ11" s="128"/>
      <c r="LAR11" s="128"/>
      <c r="LAS11" s="128"/>
      <c r="LAT11" s="128"/>
      <c r="LAU11" s="128"/>
      <c r="LAV11" s="128"/>
      <c r="LAW11" s="128"/>
      <c r="LAX11" s="128"/>
      <c r="LAY11" s="128"/>
      <c r="LAZ11" s="128"/>
      <c r="LBA11" s="128"/>
      <c r="LBB11" s="128"/>
      <c r="LBC11" s="128"/>
      <c r="LBD11" s="128"/>
      <c r="LBE11" s="128"/>
      <c r="LBF11" s="128"/>
      <c r="LBG11" s="128"/>
      <c r="LBH11" s="128"/>
      <c r="LBI11" s="128"/>
      <c r="LBJ11" s="128"/>
      <c r="LBK11" s="128"/>
      <c r="LBL11" s="128"/>
      <c r="LBM11" s="128"/>
      <c r="LBN11" s="128"/>
      <c r="LBO11" s="128"/>
      <c r="LBP11" s="128"/>
      <c r="LBQ11" s="128"/>
      <c r="LBR11" s="128"/>
      <c r="LBS11" s="128"/>
      <c r="LBT11" s="128"/>
      <c r="LBU11" s="128"/>
      <c r="LBV11" s="128"/>
      <c r="LBW11" s="128"/>
      <c r="LBX11" s="128"/>
      <c r="LBY11" s="128"/>
      <c r="LBZ11" s="128"/>
      <c r="LCA11" s="128"/>
      <c r="LCB11" s="128"/>
      <c r="LCC11" s="128"/>
      <c r="LCD11" s="128"/>
      <c r="LCE11" s="128"/>
      <c r="LCF11" s="128"/>
      <c r="LCG11" s="128"/>
      <c r="LCH11" s="128"/>
      <c r="LCI11" s="128"/>
      <c r="LCJ11" s="128"/>
      <c r="LCK11" s="128"/>
      <c r="LCL11" s="128"/>
      <c r="LCM11" s="128"/>
      <c r="LCN11" s="128"/>
      <c r="LCO11" s="128"/>
      <c r="LCP11" s="128"/>
      <c r="LCQ11" s="128"/>
      <c r="LCR11" s="128"/>
      <c r="LCS11" s="128"/>
      <c r="LCT11" s="128"/>
      <c r="LCU11" s="128"/>
      <c r="LCV11" s="128"/>
      <c r="LCW11" s="128"/>
      <c r="LCX11" s="128"/>
      <c r="LCY11" s="128"/>
      <c r="LCZ11" s="128"/>
      <c r="LDA11" s="128"/>
      <c r="LDB11" s="128"/>
      <c r="LDC11" s="128"/>
      <c r="LDD11" s="128"/>
      <c r="LDE11" s="128"/>
      <c r="LDF11" s="128"/>
      <c r="LDG11" s="128"/>
      <c r="LDH11" s="128"/>
      <c r="LDI11" s="128"/>
      <c r="LDJ11" s="128"/>
      <c r="LDK11" s="128"/>
      <c r="LDL11" s="128"/>
      <c r="LDM11" s="128"/>
      <c r="LDN11" s="128"/>
      <c r="LDO11" s="128"/>
      <c r="LDP11" s="128"/>
      <c r="LDQ11" s="128"/>
      <c r="LDR11" s="128"/>
      <c r="LDS11" s="128"/>
      <c r="LDT11" s="128"/>
      <c r="LDU11" s="128"/>
      <c r="LDV11" s="128"/>
      <c r="LDW11" s="128"/>
      <c r="LDX11" s="128"/>
      <c r="LDY11" s="128"/>
      <c r="LDZ11" s="128"/>
      <c r="LEA11" s="128"/>
      <c r="LEB11" s="128"/>
      <c r="LEC11" s="128"/>
      <c r="LED11" s="128"/>
      <c r="LEE11" s="128"/>
      <c r="LEF11" s="128"/>
      <c r="LEG11" s="128"/>
      <c r="LEH11" s="128"/>
      <c r="LEI11" s="128"/>
      <c r="LEJ11" s="128"/>
      <c r="LEK11" s="128"/>
      <c r="LEL11" s="128"/>
      <c r="LEM11" s="128"/>
      <c r="LEN11" s="128"/>
      <c r="LEO11" s="128"/>
      <c r="LEP11" s="128"/>
      <c r="LEQ11" s="128"/>
      <c r="LER11" s="128"/>
      <c r="LES11" s="128"/>
      <c r="LET11" s="128"/>
      <c r="LEU11" s="128"/>
      <c r="LEV11" s="128"/>
      <c r="LEW11" s="128"/>
      <c r="LEX11" s="128"/>
      <c r="LEY11" s="128"/>
      <c r="LEZ11" s="128"/>
      <c r="LFA11" s="128"/>
      <c r="LFB11" s="128"/>
      <c r="LFC11" s="128"/>
      <c r="LFD11" s="128"/>
      <c r="LFE11" s="128"/>
      <c r="LFF11" s="128"/>
      <c r="LFG11" s="128"/>
      <c r="LFH11" s="128"/>
      <c r="LFI11" s="128"/>
      <c r="LFJ11" s="128"/>
      <c r="LFK11" s="128"/>
      <c r="LFL11" s="128"/>
      <c r="LFM11" s="128"/>
      <c r="LFN11" s="128"/>
      <c r="LFO11" s="128"/>
      <c r="LFP11" s="128"/>
      <c r="LFQ11" s="128"/>
      <c r="LFR11" s="128"/>
      <c r="LFS11" s="128"/>
      <c r="LFT11" s="128"/>
      <c r="LFU11" s="128"/>
      <c r="LFV11" s="128"/>
      <c r="LFW11" s="128"/>
      <c r="LFX11" s="128"/>
      <c r="LFY11" s="128"/>
      <c r="LFZ11" s="128"/>
      <c r="LGA11" s="128"/>
      <c r="LGB11" s="128"/>
      <c r="LGC11" s="128"/>
      <c r="LGD11" s="128"/>
      <c r="LGE11" s="128"/>
      <c r="LGF11" s="128"/>
      <c r="LGG11" s="128"/>
      <c r="LGH11" s="128"/>
      <c r="LGI11" s="128"/>
      <c r="LGJ11" s="128"/>
      <c r="LGK11" s="128"/>
      <c r="LGL11" s="128"/>
      <c r="LGM11" s="128"/>
      <c r="LGN11" s="128"/>
      <c r="LGO11" s="128"/>
      <c r="LGP11" s="128"/>
      <c r="LGQ11" s="128"/>
      <c r="LGR11" s="128"/>
      <c r="LGS11" s="128"/>
      <c r="LGT11" s="128"/>
      <c r="LGU11" s="128"/>
      <c r="LGV11" s="128"/>
      <c r="LGW11" s="128"/>
      <c r="LGX11" s="128"/>
      <c r="LGY11" s="128"/>
      <c r="LGZ11" s="128"/>
      <c r="LHA11" s="128"/>
      <c r="LHB11" s="128"/>
      <c r="LHC11" s="128"/>
      <c r="LHD11" s="128"/>
      <c r="LHE11" s="128"/>
      <c r="LHF11" s="128"/>
      <c r="LHG11" s="128"/>
      <c r="LHH11" s="128"/>
      <c r="LHI11" s="128"/>
      <c r="LHJ11" s="128"/>
      <c r="LHK11" s="128"/>
      <c r="LHL11" s="128"/>
      <c r="LHM11" s="128"/>
      <c r="LHN11" s="128"/>
      <c r="LHO11" s="128"/>
      <c r="LHP11" s="128"/>
      <c r="LHQ11" s="128"/>
      <c r="LHR11" s="128"/>
      <c r="LHS11" s="128"/>
      <c r="LHT11" s="128"/>
      <c r="LHU11" s="128"/>
      <c r="LHV11" s="128"/>
      <c r="LHW11" s="128"/>
      <c r="LHX11" s="128"/>
      <c r="LHY11" s="128"/>
      <c r="LHZ11" s="128"/>
      <c r="LIA11" s="128"/>
      <c r="LIB11" s="128"/>
      <c r="LIC11" s="128"/>
      <c r="LID11" s="128"/>
      <c r="LIE11" s="128"/>
      <c r="LIF11" s="128"/>
      <c r="LIG11" s="128"/>
      <c r="LIH11" s="128"/>
      <c r="LII11" s="128"/>
      <c r="LIJ11" s="128"/>
      <c r="LIK11" s="128"/>
      <c r="LIL11" s="128"/>
      <c r="LIM11" s="128"/>
      <c r="LIN11" s="128"/>
      <c r="LIO11" s="128"/>
      <c r="LIP11" s="128"/>
      <c r="LIQ11" s="128"/>
      <c r="LIR11" s="128"/>
      <c r="LIS11" s="128"/>
      <c r="LIT11" s="128"/>
      <c r="LIU11" s="128"/>
      <c r="LIV11" s="128"/>
      <c r="LIW11" s="128"/>
      <c r="LIX11" s="128"/>
      <c r="LIY11" s="128"/>
      <c r="LIZ11" s="128"/>
      <c r="LJA11" s="128"/>
      <c r="LJB11" s="128"/>
      <c r="LJC11" s="128"/>
      <c r="LJD11" s="128"/>
      <c r="LJE11" s="128"/>
      <c r="LJF11" s="128"/>
      <c r="LJG11" s="128"/>
      <c r="LJH11" s="128"/>
      <c r="LJI11" s="128"/>
      <c r="LJJ11" s="128"/>
      <c r="LJK11" s="128"/>
      <c r="LJL11" s="128"/>
      <c r="LJM11" s="128"/>
      <c r="LJN11" s="128"/>
      <c r="LJO11" s="128"/>
      <c r="LJP11" s="128"/>
      <c r="LJQ11" s="128"/>
      <c r="LJR11" s="128"/>
      <c r="LJS11" s="128"/>
      <c r="LJT11" s="128"/>
      <c r="LJU11" s="128"/>
      <c r="LJV11" s="128"/>
      <c r="LJW11" s="128"/>
      <c r="LJX11" s="128"/>
      <c r="LJY11" s="128"/>
      <c r="LJZ11" s="128"/>
      <c r="LKA11" s="128"/>
      <c r="LKB11" s="128"/>
      <c r="LKC11" s="128"/>
      <c r="LKD11" s="128"/>
      <c r="LKE11" s="128"/>
      <c r="LKF11" s="128"/>
      <c r="LKG11" s="128"/>
      <c r="LKH11" s="128"/>
      <c r="LKI11" s="128"/>
      <c r="LKJ11" s="128"/>
      <c r="LKK11" s="128"/>
      <c r="LKL11" s="128"/>
      <c r="LKM11" s="128"/>
      <c r="LKN11" s="128"/>
      <c r="LKO11" s="128"/>
      <c r="LKP11" s="128"/>
      <c r="LKQ11" s="128"/>
      <c r="LKR11" s="128"/>
      <c r="LKS11" s="128"/>
      <c r="LKT11" s="128"/>
      <c r="LKU11" s="128"/>
      <c r="LKV11" s="128"/>
      <c r="LKW11" s="128"/>
      <c r="LKX11" s="128"/>
      <c r="LKY11" s="128"/>
      <c r="LKZ11" s="128"/>
      <c r="LLA11" s="128"/>
      <c r="LLB11" s="128"/>
      <c r="LLC11" s="128"/>
      <c r="LLD11" s="128"/>
      <c r="LLE11" s="128"/>
      <c r="LLF11" s="128"/>
      <c r="LLG11" s="128"/>
      <c r="LLH11" s="128"/>
      <c r="LLI11" s="128"/>
      <c r="LLJ11" s="128"/>
      <c r="LLK11" s="128"/>
      <c r="LLL11" s="128"/>
      <c r="LLM11" s="128"/>
      <c r="LLN11" s="128"/>
      <c r="LLO11" s="128"/>
      <c r="LLP11" s="128"/>
      <c r="LLQ11" s="128"/>
      <c r="LLR11" s="128"/>
      <c r="LLS11" s="128"/>
      <c r="LLT11" s="128"/>
      <c r="LLU11" s="128"/>
      <c r="LLV11" s="128"/>
      <c r="LLW11" s="128"/>
      <c r="LLX11" s="128"/>
      <c r="LLY11" s="128"/>
      <c r="LLZ11" s="128"/>
      <c r="LMA11" s="128"/>
      <c r="LMB11" s="128"/>
      <c r="LMC11" s="128"/>
      <c r="LMD11" s="128"/>
      <c r="LME11" s="128"/>
      <c r="LMF11" s="128"/>
      <c r="LMG11" s="128"/>
      <c r="LMH11" s="128"/>
      <c r="LMI11" s="128"/>
      <c r="LMJ11" s="128"/>
      <c r="LMK11" s="128"/>
      <c r="LML11" s="128"/>
      <c r="LMM11" s="128"/>
      <c r="LMN11" s="128"/>
      <c r="LMO11" s="128"/>
      <c r="LMP11" s="128"/>
      <c r="LMQ11" s="128"/>
      <c r="LMR11" s="128"/>
      <c r="LMS11" s="128"/>
      <c r="LMT11" s="128"/>
      <c r="LMU11" s="128"/>
      <c r="LMV11" s="128"/>
      <c r="LMW11" s="128"/>
      <c r="LMX11" s="128"/>
      <c r="LMY11" s="128"/>
      <c r="LMZ11" s="128"/>
      <c r="LNA11" s="128"/>
      <c r="LNB11" s="128"/>
      <c r="LNC11" s="128"/>
      <c r="LND11" s="128"/>
      <c r="LNE11" s="128"/>
      <c r="LNF11" s="128"/>
      <c r="LNG11" s="128"/>
      <c r="LNH11" s="128"/>
      <c r="LNI11" s="128"/>
      <c r="LNJ11" s="128"/>
      <c r="LNK11" s="128"/>
      <c r="LNL11" s="128"/>
      <c r="LNM11" s="128"/>
      <c r="LNN11" s="128"/>
      <c r="LNO11" s="128"/>
      <c r="LNP11" s="128"/>
      <c r="LNQ11" s="128"/>
      <c r="LNR11" s="128"/>
      <c r="LNS11" s="128"/>
      <c r="LNT11" s="128"/>
      <c r="LNU11" s="128"/>
      <c r="LNV11" s="128"/>
      <c r="LNW11" s="128"/>
      <c r="LNX11" s="128"/>
      <c r="LNY11" s="128"/>
      <c r="LNZ11" s="128"/>
      <c r="LOA11" s="128"/>
      <c r="LOB11" s="128"/>
      <c r="LOC11" s="128"/>
      <c r="LOD11" s="128"/>
      <c r="LOE11" s="128"/>
      <c r="LOF11" s="128"/>
      <c r="LOG11" s="128"/>
      <c r="LOH11" s="128"/>
      <c r="LOI11" s="128"/>
      <c r="LOJ11" s="128"/>
      <c r="LOK11" s="128"/>
      <c r="LOL11" s="128"/>
      <c r="LOM11" s="128"/>
      <c r="LON11" s="128"/>
      <c r="LOO11" s="128"/>
      <c r="LOP11" s="128"/>
      <c r="LOQ11" s="128"/>
      <c r="LOR11" s="128"/>
      <c r="LOS11" s="128"/>
      <c r="LOT11" s="128"/>
      <c r="LOU11" s="128"/>
      <c r="LOV11" s="128"/>
      <c r="LOW11" s="128"/>
      <c r="LOX11" s="128"/>
      <c r="LOY11" s="128"/>
      <c r="LOZ11" s="128"/>
      <c r="LPA11" s="128"/>
      <c r="LPB11" s="128"/>
      <c r="LPC11" s="128"/>
      <c r="LPD11" s="128"/>
      <c r="LPE11" s="128"/>
      <c r="LPF11" s="128"/>
      <c r="LPG11" s="128"/>
      <c r="LPH11" s="128"/>
      <c r="LPI11" s="128"/>
      <c r="LPJ11" s="128"/>
      <c r="LPK11" s="128"/>
      <c r="LPL11" s="128"/>
      <c r="LPM11" s="128"/>
      <c r="LPN11" s="128"/>
      <c r="LPO11" s="128"/>
      <c r="LPP11" s="128"/>
      <c r="LPQ11" s="128"/>
      <c r="LPR11" s="128"/>
      <c r="LPS11" s="128"/>
      <c r="LPT11" s="128"/>
      <c r="LPU11" s="128"/>
      <c r="LPV11" s="128"/>
      <c r="LPW11" s="128"/>
      <c r="LPX11" s="128"/>
      <c r="LPY11" s="128"/>
      <c r="LPZ11" s="128"/>
      <c r="LQA11" s="128"/>
      <c r="LQB11" s="128"/>
      <c r="LQC11" s="128"/>
      <c r="LQD11" s="128"/>
      <c r="LQE11" s="128"/>
      <c r="LQF11" s="128"/>
      <c r="LQG11" s="128"/>
      <c r="LQH11" s="128"/>
      <c r="LQI11" s="128"/>
      <c r="LQJ11" s="128"/>
      <c r="LQK11" s="128"/>
      <c r="LQL11" s="128"/>
      <c r="LQM11" s="128"/>
      <c r="LQN11" s="128"/>
      <c r="LQO11" s="128"/>
      <c r="LQP11" s="128"/>
      <c r="LQQ11" s="128"/>
      <c r="LQR11" s="128"/>
      <c r="LQS11" s="128"/>
      <c r="LQT11" s="128"/>
      <c r="LQU11" s="128"/>
      <c r="LQV11" s="128"/>
      <c r="LQW11" s="128"/>
      <c r="LQX11" s="128"/>
      <c r="LQY11" s="128"/>
      <c r="LQZ11" s="128"/>
      <c r="LRA11" s="128"/>
      <c r="LRB11" s="128"/>
      <c r="LRC11" s="128"/>
      <c r="LRD11" s="128"/>
      <c r="LRE11" s="128"/>
      <c r="LRF11" s="128"/>
      <c r="LRG11" s="128"/>
      <c r="LRH11" s="128"/>
      <c r="LRI11" s="128"/>
      <c r="LRJ11" s="128"/>
      <c r="LRK11" s="128"/>
      <c r="LRL11" s="128"/>
      <c r="LRM11" s="128"/>
      <c r="LRN11" s="128"/>
      <c r="LRO11" s="128"/>
      <c r="LRP11" s="128"/>
      <c r="LRQ11" s="128"/>
      <c r="LRR11" s="128"/>
      <c r="LRS11" s="128"/>
      <c r="LRT11" s="128"/>
      <c r="LRU11" s="128"/>
      <c r="LRV11" s="128"/>
      <c r="LRW11" s="128"/>
      <c r="LRX11" s="128"/>
      <c r="LRY11" s="128"/>
      <c r="LRZ11" s="128"/>
      <c r="LSA11" s="128"/>
      <c r="LSB11" s="128"/>
      <c r="LSC11" s="128"/>
      <c r="LSD11" s="128"/>
      <c r="LSE11" s="128"/>
      <c r="LSF11" s="128"/>
      <c r="LSG11" s="128"/>
      <c r="LSH11" s="128"/>
      <c r="LSI11" s="128"/>
      <c r="LSJ11" s="128"/>
      <c r="LSK11" s="128"/>
      <c r="LSL11" s="128"/>
      <c r="LSM11" s="128"/>
      <c r="LSN11" s="128"/>
      <c r="LSO11" s="128"/>
      <c r="LSP11" s="128"/>
      <c r="LSQ11" s="128"/>
      <c r="LSR11" s="128"/>
      <c r="LSS11" s="128"/>
      <c r="LST11" s="128"/>
      <c r="LSU11" s="128"/>
      <c r="LSV11" s="128"/>
      <c r="LSW11" s="128"/>
      <c r="LSX11" s="128"/>
      <c r="LSY11" s="128"/>
      <c r="LSZ11" s="128"/>
      <c r="LTA11" s="128"/>
      <c r="LTB11" s="128"/>
      <c r="LTC11" s="128"/>
      <c r="LTD11" s="128"/>
      <c r="LTE11" s="128"/>
      <c r="LTF11" s="128"/>
      <c r="LTG11" s="128"/>
      <c r="LTH11" s="128"/>
      <c r="LTI11" s="128"/>
      <c r="LTJ11" s="128"/>
      <c r="LTK11" s="128"/>
      <c r="LTL11" s="128"/>
      <c r="LTM11" s="128"/>
      <c r="LTN11" s="128"/>
      <c r="LTO11" s="128"/>
      <c r="LTP11" s="128"/>
      <c r="LTQ11" s="128"/>
      <c r="LTR11" s="128"/>
      <c r="LTS11" s="128"/>
      <c r="LTT11" s="128"/>
      <c r="LTU11" s="128"/>
      <c r="LTV11" s="128"/>
      <c r="LTW11" s="128"/>
      <c r="LTX11" s="128"/>
      <c r="LTY11" s="128"/>
      <c r="LTZ11" s="128"/>
      <c r="LUA11" s="128"/>
      <c r="LUB11" s="128"/>
      <c r="LUC11" s="128"/>
      <c r="LUD11" s="128"/>
      <c r="LUE11" s="128"/>
      <c r="LUF11" s="128"/>
      <c r="LUG11" s="128"/>
      <c r="LUH11" s="128"/>
      <c r="LUI11" s="128"/>
      <c r="LUJ11" s="128"/>
      <c r="LUK11" s="128"/>
      <c r="LUL11" s="128"/>
      <c r="LUM11" s="128"/>
      <c r="LUN11" s="128"/>
      <c r="LUO11" s="128"/>
      <c r="LUP11" s="128"/>
      <c r="LUQ11" s="128"/>
      <c r="LUR11" s="128"/>
      <c r="LUS11" s="128"/>
      <c r="LUT11" s="128"/>
      <c r="LUU11" s="128"/>
      <c r="LUV11" s="128"/>
      <c r="LUW11" s="128"/>
      <c r="LUX11" s="128"/>
      <c r="LUY11" s="128"/>
      <c r="LUZ11" s="128"/>
      <c r="LVA11" s="128"/>
      <c r="LVB11" s="128"/>
      <c r="LVC11" s="128"/>
      <c r="LVD11" s="128"/>
      <c r="LVE11" s="128"/>
      <c r="LVF11" s="128"/>
      <c r="LVG11" s="128"/>
      <c r="LVH11" s="128"/>
      <c r="LVI11" s="128"/>
      <c r="LVJ11" s="128"/>
      <c r="LVK11" s="128"/>
      <c r="LVL11" s="128"/>
      <c r="LVM11" s="128"/>
      <c r="LVN11" s="128"/>
      <c r="LVO11" s="128"/>
      <c r="LVP11" s="128"/>
      <c r="LVQ11" s="128"/>
      <c r="LVR11" s="128"/>
      <c r="LVS11" s="128"/>
      <c r="LVT11" s="128"/>
      <c r="LVU11" s="128"/>
      <c r="LVV11" s="128"/>
      <c r="LVW11" s="128"/>
      <c r="LVX11" s="128"/>
      <c r="LVY11" s="128"/>
      <c r="LVZ11" s="128"/>
      <c r="LWA11" s="128"/>
      <c r="LWB11" s="128"/>
      <c r="LWC11" s="128"/>
      <c r="LWD11" s="128"/>
      <c r="LWE11" s="128"/>
      <c r="LWF11" s="128"/>
      <c r="LWG11" s="128"/>
      <c r="LWH11" s="128"/>
      <c r="LWI11" s="128"/>
      <c r="LWJ11" s="128"/>
      <c r="LWK11" s="128"/>
      <c r="LWL11" s="128"/>
      <c r="LWM11" s="128"/>
      <c r="LWN11" s="128"/>
      <c r="LWO11" s="128"/>
      <c r="LWP11" s="128"/>
      <c r="LWQ11" s="128"/>
      <c r="LWR11" s="128"/>
      <c r="LWS11" s="128"/>
      <c r="LWT11" s="128"/>
      <c r="LWU11" s="128"/>
      <c r="LWV11" s="128"/>
      <c r="LWW11" s="128"/>
      <c r="LWX11" s="128"/>
      <c r="LWY11" s="128"/>
      <c r="LWZ11" s="128"/>
      <c r="LXA11" s="128"/>
      <c r="LXB11" s="128"/>
      <c r="LXC11" s="128"/>
      <c r="LXD11" s="128"/>
      <c r="LXE11" s="128"/>
      <c r="LXF11" s="128"/>
      <c r="LXG11" s="128"/>
      <c r="LXH11" s="128"/>
      <c r="LXI11" s="128"/>
      <c r="LXJ11" s="128"/>
      <c r="LXK11" s="128"/>
      <c r="LXL11" s="128"/>
      <c r="LXM11" s="128"/>
      <c r="LXN11" s="128"/>
      <c r="LXO11" s="128"/>
      <c r="LXP11" s="128"/>
      <c r="LXQ11" s="128"/>
      <c r="LXR11" s="128"/>
      <c r="LXS11" s="128"/>
      <c r="LXT11" s="128"/>
      <c r="LXU11" s="128"/>
      <c r="LXV11" s="128"/>
      <c r="LXW11" s="128"/>
      <c r="LXX11" s="128"/>
      <c r="LXY11" s="128"/>
      <c r="LXZ11" s="128"/>
      <c r="LYA11" s="128"/>
      <c r="LYB11" s="128"/>
      <c r="LYC11" s="128"/>
      <c r="LYD11" s="128"/>
      <c r="LYE11" s="128"/>
      <c r="LYF11" s="128"/>
      <c r="LYG11" s="128"/>
      <c r="LYH11" s="128"/>
      <c r="LYI11" s="128"/>
      <c r="LYJ11" s="128"/>
      <c r="LYK11" s="128"/>
      <c r="LYL11" s="128"/>
      <c r="LYM11" s="128"/>
      <c r="LYN11" s="128"/>
      <c r="LYO11" s="128"/>
      <c r="LYP11" s="128"/>
      <c r="LYQ11" s="128"/>
      <c r="LYR11" s="128"/>
      <c r="LYS11" s="128"/>
      <c r="LYT11" s="128"/>
      <c r="LYU11" s="128"/>
      <c r="LYV11" s="128"/>
      <c r="LYW11" s="128"/>
      <c r="LYX11" s="128"/>
      <c r="LYY11" s="128"/>
      <c r="LYZ11" s="128"/>
      <c r="LZA11" s="128"/>
      <c r="LZB11" s="128"/>
      <c r="LZC11" s="128"/>
      <c r="LZD11" s="128"/>
      <c r="LZE11" s="128"/>
      <c r="LZF11" s="128"/>
      <c r="LZG11" s="128"/>
      <c r="LZH11" s="128"/>
      <c r="LZI11" s="128"/>
      <c r="LZJ11" s="128"/>
      <c r="LZK11" s="128"/>
      <c r="LZL11" s="128"/>
      <c r="LZM11" s="128"/>
      <c r="LZN11" s="128"/>
      <c r="LZO11" s="128"/>
      <c r="LZP11" s="128"/>
      <c r="LZQ11" s="128"/>
      <c r="LZR11" s="128"/>
      <c r="LZS11" s="128"/>
      <c r="LZT11" s="128"/>
      <c r="LZU11" s="128"/>
      <c r="LZV11" s="128"/>
      <c r="LZW11" s="128"/>
      <c r="LZX11" s="128"/>
      <c r="LZY11" s="128"/>
      <c r="LZZ11" s="128"/>
      <c r="MAA11" s="128"/>
      <c r="MAB11" s="128"/>
      <c r="MAC11" s="128"/>
      <c r="MAD11" s="128"/>
      <c r="MAE11" s="128"/>
      <c r="MAF11" s="128"/>
      <c r="MAG11" s="128"/>
      <c r="MAH11" s="128"/>
      <c r="MAI11" s="128"/>
      <c r="MAJ11" s="128"/>
      <c r="MAK11" s="128"/>
      <c r="MAL11" s="128"/>
      <c r="MAM11" s="128"/>
      <c r="MAN11" s="128"/>
      <c r="MAO11" s="128"/>
      <c r="MAP11" s="128"/>
      <c r="MAQ11" s="128"/>
      <c r="MAR11" s="128"/>
      <c r="MAS11" s="128"/>
      <c r="MAT11" s="128"/>
      <c r="MAU11" s="128"/>
      <c r="MAV11" s="128"/>
      <c r="MAW11" s="128"/>
      <c r="MAX11" s="128"/>
      <c r="MAY11" s="128"/>
      <c r="MAZ11" s="128"/>
      <c r="MBA11" s="128"/>
      <c r="MBB11" s="128"/>
      <c r="MBC11" s="128"/>
      <c r="MBD11" s="128"/>
      <c r="MBE11" s="128"/>
      <c r="MBF11" s="128"/>
      <c r="MBG11" s="128"/>
      <c r="MBH11" s="128"/>
      <c r="MBI11" s="128"/>
      <c r="MBJ11" s="128"/>
      <c r="MBK11" s="128"/>
      <c r="MBL11" s="128"/>
      <c r="MBM11" s="128"/>
      <c r="MBN11" s="128"/>
      <c r="MBO11" s="128"/>
      <c r="MBP11" s="128"/>
      <c r="MBQ11" s="128"/>
      <c r="MBR11" s="128"/>
      <c r="MBS11" s="128"/>
      <c r="MBT11" s="128"/>
      <c r="MBU11" s="128"/>
      <c r="MBV11" s="128"/>
      <c r="MBW11" s="128"/>
      <c r="MBX11" s="128"/>
      <c r="MBY11" s="128"/>
      <c r="MBZ11" s="128"/>
      <c r="MCA11" s="128"/>
      <c r="MCB11" s="128"/>
      <c r="MCC11" s="128"/>
      <c r="MCD11" s="128"/>
      <c r="MCE11" s="128"/>
      <c r="MCF11" s="128"/>
      <c r="MCG11" s="128"/>
      <c r="MCH11" s="128"/>
      <c r="MCI11" s="128"/>
      <c r="MCJ11" s="128"/>
      <c r="MCK11" s="128"/>
      <c r="MCL11" s="128"/>
      <c r="MCM11" s="128"/>
      <c r="MCN11" s="128"/>
      <c r="MCO11" s="128"/>
      <c r="MCP11" s="128"/>
      <c r="MCQ11" s="128"/>
      <c r="MCR11" s="128"/>
      <c r="MCS11" s="128"/>
      <c r="MCT11" s="128"/>
      <c r="MCU11" s="128"/>
      <c r="MCV11" s="128"/>
      <c r="MCW11" s="128"/>
      <c r="MCX11" s="128"/>
      <c r="MCY11" s="128"/>
      <c r="MCZ11" s="128"/>
      <c r="MDA11" s="128"/>
      <c r="MDB11" s="128"/>
      <c r="MDC11" s="128"/>
      <c r="MDD11" s="128"/>
      <c r="MDE11" s="128"/>
      <c r="MDF11" s="128"/>
      <c r="MDG11" s="128"/>
      <c r="MDH11" s="128"/>
      <c r="MDI11" s="128"/>
      <c r="MDJ11" s="128"/>
      <c r="MDK11" s="128"/>
      <c r="MDL11" s="128"/>
      <c r="MDM11" s="128"/>
      <c r="MDN11" s="128"/>
      <c r="MDO11" s="128"/>
      <c r="MDP11" s="128"/>
      <c r="MDQ11" s="128"/>
      <c r="MDR11" s="128"/>
      <c r="MDS11" s="128"/>
      <c r="MDT11" s="128"/>
      <c r="MDU11" s="128"/>
      <c r="MDV11" s="128"/>
      <c r="MDW11" s="128"/>
      <c r="MDX11" s="128"/>
      <c r="MDY11" s="128"/>
      <c r="MDZ11" s="128"/>
      <c r="MEA11" s="128"/>
      <c r="MEB11" s="128"/>
      <c r="MEC11" s="128"/>
      <c r="MED11" s="128"/>
      <c r="MEE11" s="128"/>
      <c r="MEF11" s="128"/>
      <c r="MEG11" s="128"/>
      <c r="MEH11" s="128"/>
      <c r="MEI11" s="128"/>
      <c r="MEJ11" s="128"/>
      <c r="MEK11" s="128"/>
      <c r="MEL11" s="128"/>
      <c r="MEM11" s="128"/>
      <c r="MEN11" s="128"/>
      <c r="MEO11" s="128"/>
      <c r="MEP11" s="128"/>
      <c r="MEQ11" s="128"/>
      <c r="MER11" s="128"/>
      <c r="MES11" s="128"/>
      <c r="MET11" s="128"/>
      <c r="MEU11" s="128"/>
      <c r="MEV11" s="128"/>
      <c r="MEW11" s="128"/>
      <c r="MEX11" s="128"/>
      <c r="MEY11" s="128"/>
      <c r="MEZ11" s="128"/>
      <c r="MFA11" s="128"/>
      <c r="MFB11" s="128"/>
      <c r="MFC11" s="128"/>
      <c r="MFD11" s="128"/>
      <c r="MFE11" s="128"/>
      <c r="MFF11" s="128"/>
      <c r="MFG11" s="128"/>
      <c r="MFH11" s="128"/>
      <c r="MFI11" s="128"/>
      <c r="MFJ11" s="128"/>
      <c r="MFK11" s="128"/>
      <c r="MFL11" s="128"/>
      <c r="MFM11" s="128"/>
      <c r="MFN11" s="128"/>
      <c r="MFO11" s="128"/>
      <c r="MFP11" s="128"/>
      <c r="MFQ11" s="128"/>
      <c r="MFR11" s="128"/>
      <c r="MFS11" s="128"/>
      <c r="MFT11" s="128"/>
      <c r="MFU11" s="128"/>
      <c r="MFV11" s="128"/>
      <c r="MFW11" s="128"/>
      <c r="MFX11" s="128"/>
      <c r="MFY11" s="128"/>
      <c r="MFZ11" s="128"/>
      <c r="MGA11" s="128"/>
      <c r="MGB11" s="128"/>
      <c r="MGC11" s="128"/>
      <c r="MGD11" s="128"/>
      <c r="MGE11" s="128"/>
      <c r="MGF11" s="128"/>
      <c r="MGG11" s="128"/>
      <c r="MGH11" s="128"/>
      <c r="MGI11" s="128"/>
      <c r="MGJ11" s="128"/>
      <c r="MGK11" s="128"/>
      <c r="MGL11" s="128"/>
      <c r="MGM11" s="128"/>
      <c r="MGN11" s="128"/>
      <c r="MGO11" s="128"/>
      <c r="MGP11" s="128"/>
      <c r="MGQ11" s="128"/>
      <c r="MGR11" s="128"/>
      <c r="MGS11" s="128"/>
      <c r="MGT11" s="128"/>
      <c r="MGU11" s="128"/>
      <c r="MGV11" s="128"/>
      <c r="MGW11" s="128"/>
      <c r="MGX11" s="128"/>
      <c r="MGY11" s="128"/>
      <c r="MGZ11" s="128"/>
      <c r="MHA11" s="128"/>
      <c r="MHB11" s="128"/>
      <c r="MHC11" s="128"/>
      <c r="MHD11" s="128"/>
      <c r="MHE11" s="128"/>
      <c r="MHF11" s="128"/>
      <c r="MHG11" s="128"/>
      <c r="MHH11" s="128"/>
      <c r="MHI11" s="128"/>
      <c r="MHJ11" s="128"/>
      <c r="MHK11" s="128"/>
      <c r="MHL11" s="128"/>
      <c r="MHM11" s="128"/>
      <c r="MHN11" s="128"/>
      <c r="MHO11" s="128"/>
      <c r="MHP11" s="128"/>
      <c r="MHQ11" s="128"/>
      <c r="MHR11" s="128"/>
      <c r="MHS11" s="128"/>
      <c r="MHT11" s="128"/>
      <c r="MHU11" s="128"/>
      <c r="MHV11" s="128"/>
      <c r="MHW11" s="128"/>
      <c r="MHX11" s="128"/>
      <c r="MHY11" s="128"/>
      <c r="MHZ11" s="128"/>
      <c r="MIA11" s="128"/>
      <c r="MIB11" s="128"/>
      <c r="MIC11" s="128"/>
      <c r="MID11" s="128"/>
      <c r="MIE11" s="128"/>
      <c r="MIF11" s="128"/>
      <c r="MIG11" s="128"/>
      <c r="MIH11" s="128"/>
      <c r="MII11" s="128"/>
      <c r="MIJ11" s="128"/>
      <c r="MIK11" s="128"/>
      <c r="MIL11" s="128"/>
      <c r="MIM11" s="128"/>
      <c r="MIN11" s="128"/>
      <c r="MIO11" s="128"/>
      <c r="MIP11" s="128"/>
      <c r="MIQ11" s="128"/>
      <c r="MIR11" s="128"/>
      <c r="MIS11" s="128"/>
      <c r="MIT11" s="128"/>
      <c r="MIU11" s="128"/>
      <c r="MIV11" s="128"/>
      <c r="MIW11" s="128"/>
      <c r="MIX11" s="128"/>
      <c r="MIY11" s="128"/>
      <c r="MIZ11" s="128"/>
      <c r="MJA11" s="128"/>
      <c r="MJB11" s="128"/>
      <c r="MJC11" s="128"/>
      <c r="MJD11" s="128"/>
      <c r="MJE11" s="128"/>
      <c r="MJF11" s="128"/>
      <c r="MJG11" s="128"/>
      <c r="MJH11" s="128"/>
      <c r="MJI11" s="128"/>
      <c r="MJJ11" s="128"/>
      <c r="MJK11" s="128"/>
      <c r="MJL11" s="128"/>
      <c r="MJM11" s="128"/>
      <c r="MJN11" s="128"/>
      <c r="MJO11" s="128"/>
      <c r="MJP11" s="128"/>
      <c r="MJQ11" s="128"/>
      <c r="MJR11" s="128"/>
      <c r="MJS11" s="128"/>
      <c r="MJT11" s="128"/>
      <c r="MJU11" s="128"/>
      <c r="MJV11" s="128"/>
      <c r="MJW11" s="128"/>
      <c r="MJX11" s="128"/>
      <c r="MJY11" s="128"/>
      <c r="MJZ11" s="128"/>
      <c r="MKA11" s="128"/>
      <c r="MKB11" s="128"/>
      <c r="MKC11" s="128"/>
      <c r="MKD11" s="128"/>
      <c r="MKE11" s="128"/>
      <c r="MKF11" s="128"/>
      <c r="MKG11" s="128"/>
      <c r="MKH11" s="128"/>
      <c r="MKI11" s="128"/>
      <c r="MKJ11" s="128"/>
      <c r="MKK11" s="128"/>
      <c r="MKL11" s="128"/>
      <c r="MKM11" s="128"/>
      <c r="MKN11" s="128"/>
      <c r="MKO11" s="128"/>
      <c r="MKP11" s="128"/>
      <c r="MKQ11" s="128"/>
      <c r="MKR11" s="128"/>
      <c r="MKS11" s="128"/>
      <c r="MKT11" s="128"/>
      <c r="MKU11" s="128"/>
      <c r="MKV11" s="128"/>
      <c r="MKW11" s="128"/>
      <c r="MKX11" s="128"/>
      <c r="MKY11" s="128"/>
      <c r="MKZ11" s="128"/>
      <c r="MLA11" s="128"/>
      <c r="MLB11" s="128"/>
      <c r="MLC11" s="128"/>
      <c r="MLD11" s="128"/>
      <c r="MLE11" s="128"/>
      <c r="MLF11" s="128"/>
      <c r="MLG11" s="128"/>
      <c r="MLH11" s="128"/>
      <c r="MLI11" s="128"/>
      <c r="MLJ11" s="128"/>
      <c r="MLK11" s="128"/>
      <c r="MLL11" s="128"/>
      <c r="MLM11" s="128"/>
      <c r="MLN11" s="128"/>
      <c r="MLO11" s="128"/>
      <c r="MLP11" s="128"/>
      <c r="MLQ11" s="128"/>
      <c r="MLR11" s="128"/>
      <c r="MLS11" s="128"/>
      <c r="MLT11" s="128"/>
      <c r="MLU11" s="128"/>
      <c r="MLV11" s="128"/>
      <c r="MLW11" s="128"/>
      <c r="MLX11" s="128"/>
      <c r="MLY11" s="128"/>
      <c r="MLZ11" s="128"/>
      <c r="MMA11" s="128"/>
      <c r="MMB11" s="128"/>
      <c r="MMC11" s="128"/>
      <c r="MMD11" s="128"/>
      <c r="MME11" s="128"/>
      <c r="MMF11" s="128"/>
      <c r="MMG11" s="128"/>
      <c r="MMH11" s="128"/>
      <c r="MMI11" s="128"/>
      <c r="MMJ11" s="128"/>
      <c r="MMK11" s="128"/>
      <c r="MML11" s="128"/>
      <c r="MMM11" s="128"/>
      <c r="MMN11" s="128"/>
      <c r="MMO11" s="128"/>
      <c r="MMP11" s="128"/>
      <c r="MMQ11" s="128"/>
      <c r="MMR11" s="128"/>
      <c r="MMS11" s="128"/>
      <c r="MMT11" s="128"/>
      <c r="MMU11" s="128"/>
      <c r="MMV11" s="128"/>
      <c r="MMW11" s="128"/>
      <c r="MMX11" s="128"/>
      <c r="MMY11" s="128"/>
      <c r="MMZ11" s="128"/>
      <c r="MNA11" s="128"/>
      <c r="MNB11" s="128"/>
      <c r="MNC11" s="128"/>
      <c r="MND11" s="128"/>
      <c r="MNE11" s="128"/>
      <c r="MNF11" s="128"/>
      <c r="MNG11" s="128"/>
      <c r="MNH11" s="128"/>
      <c r="MNI11" s="128"/>
      <c r="MNJ11" s="128"/>
      <c r="MNK11" s="128"/>
      <c r="MNL11" s="128"/>
      <c r="MNM11" s="128"/>
      <c r="MNN11" s="128"/>
      <c r="MNO11" s="128"/>
      <c r="MNP11" s="128"/>
      <c r="MNQ11" s="128"/>
      <c r="MNR11" s="128"/>
      <c r="MNS11" s="128"/>
      <c r="MNT11" s="128"/>
      <c r="MNU11" s="128"/>
      <c r="MNV11" s="128"/>
      <c r="MNW11" s="128"/>
      <c r="MNX11" s="128"/>
      <c r="MNY11" s="128"/>
      <c r="MNZ11" s="128"/>
      <c r="MOA11" s="128"/>
      <c r="MOB11" s="128"/>
      <c r="MOC11" s="128"/>
      <c r="MOD11" s="128"/>
      <c r="MOE11" s="128"/>
      <c r="MOF11" s="128"/>
      <c r="MOG11" s="128"/>
      <c r="MOH11" s="128"/>
      <c r="MOI11" s="128"/>
      <c r="MOJ11" s="128"/>
      <c r="MOK11" s="128"/>
      <c r="MOL11" s="128"/>
      <c r="MOM11" s="128"/>
      <c r="MON11" s="128"/>
      <c r="MOO11" s="128"/>
      <c r="MOP11" s="128"/>
      <c r="MOQ11" s="128"/>
      <c r="MOR11" s="128"/>
      <c r="MOS11" s="128"/>
      <c r="MOT11" s="128"/>
      <c r="MOU11" s="128"/>
      <c r="MOV11" s="128"/>
      <c r="MOW11" s="128"/>
      <c r="MOX11" s="128"/>
      <c r="MOY11" s="128"/>
      <c r="MOZ11" s="128"/>
      <c r="MPA11" s="128"/>
      <c r="MPB11" s="128"/>
      <c r="MPC11" s="128"/>
      <c r="MPD11" s="128"/>
      <c r="MPE11" s="128"/>
      <c r="MPF11" s="128"/>
      <c r="MPG11" s="128"/>
      <c r="MPH11" s="128"/>
      <c r="MPI11" s="128"/>
      <c r="MPJ11" s="128"/>
      <c r="MPK11" s="128"/>
      <c r="MPL11" s="128"/>
      <c r="MPM11" s="128"/>
      <c r="MPN11" s="128"/>
      <c r="MPO11" s="128"/>
      <c r="MPP11" s="128"/>
      <c r="MPQ11" s="128"/>
      <c r="MPR11" s="128"/>
      <c r="MPS11" s="128"/>
      <c r="MPT11" s="128"/>
      <c r="MPU11" s="128"/>
      <c r="MPV11" s="128"/>
      <c r="MPW11" s="128"/>
      <c r="MPX11" s="128"/>
      <c r="MPY11" s="128"/>
      <c r="MPZ11" s="128"/>
      <c r="MQA11" s="128"/>
      <c r="MQB11" s="128"/>
      <c r="MQC11" s="128"/>
      <c r="MQD11" s="128"/>
      <c r="MQE11" s="128"/>
      <c r="MQF11" s="128"/>
      <c r="MQG11" s="128"/>
      <c r="MQH11" s="128"/>
      <c r="MQI11" s="128"/>
      <c r="MQJ11" s="128"/>
      <c r="MQK11" s="128"/>
      <c r="MQL11" s="128"/>
      <c r="MQM11" s="128"/>
      <c r="MQN11" s="128"/>
      <c r="MQO11" s="128"/>
      <c r="MQP11" s="128"/>
      <c r="MQQ11" s="128"/>
      <c r="MQR11" s="128"/>
      <c r="MQS11" s="128"/>
      <c r="MQT11" s="128"/>
      <c r="MQU11" s="128"/>
      <c r="MQV11" s="128"/>
      <c r="MQW11" s="128"/>
      <c r="MQX11" s="128"/>
      <c r="MQY11" s="128"/>
      <c r="MQZ11" s="128"/>
      <c r="MRA11" s="128"/>
      <c r="MRB11" s="128"/>
      <c r="MRC11" s="128"/>
      <c r="MRD11" s="128"/>
      <c r="MRE11" s="128"/>
      <c r="MRF11" s="128"/>
      <c r="MRG11" s="128"/>
      <c r="MRH11" s="128"/>
      <c r="MRI11" s="128"/>
      <c r="MRJ11" s="128"/>
      <c r="MRK11" s="128"/>
      <c r="MRL11" s="128"/>
      <c r="MRM11" s="128"/>
      <c r="MRN11" s="128"/>
      <c r="MRO11" s="128"/>
      <c r="MRP11" s="128"/>
      <c r="MRQ11" s="128"/>
      <c r="MRR11" s="128"/>
      <c r="MRS11" s="128"/>
      <c r="MRT11" s="128"/>
      <c r="MRU11" s="128"/>
      <c r="MRV11" s="128"/>
      <c r="MRW11" s="128"/>
      <c r="MRX11" s="128"/>
      <c r="MRY11" s="128"/>
      <c r="MRZ11" s="128"/>
      <c r="MSA11" s="128"/>
      <c r="MSB11" s="128"/>
      <c r="MSC11" s="128"/>
      <c r="MSD11" s="128"/>
      <c r="MSE11" s="128"/>
      <c r="MSF11" s="128"/>
      <c r="MSG11" s="128"/>
      <c r="MSH11" s="128"/>
      <c r="MSI11" s="128"/>
      <c r="MSJ11" s="128"/>
      <c r="MSK11" s="128"/>
      <c r="MSL11" s="128"/>
      <c r="MSM11" s="128"/>
      <c r="MSN11" s="128"/>
      <c r="MSO11" s="128"/>
      <c r="MSP11" s="128"/>
      <c r="MSQ11" s="128"/>
      <c r="MSR11" s="128"/>
      <c r="MSS11" s="128"/>
      <c r="MST11" s="128"/>
      <c r="MSU11" s="128"/>
      <c r="MSV11" s="128"/>
      <c r="MSW11" s="128"/>
      <c r="MSX11" s="128"/>
      <c r="MSY11" s="128"/>
      <c r="MSZ11" s="128"/>
      <c r="MTA11" s="128"/>
      <c r="MTB11" s="128"/>
      <c r="MTC11" s="128"/>
      <c r="MTD11" s="128"/>
      <c r="MTE11" s="128"/>
      <c r="MTF11" s="128"/>
      <c r="MTG11" s="128"/>
      <c r="MTH11" s="128"/>
      <c r="MTI11" s="128"/>
      <c r="MTJ11" s="128"/>
      <c r="MTK11" s="128"/>
      <c r="MTL11" s="128"/>
      <c r="MTM11" s="128"/>
      <c r="MTN11" s="128"/>
      <c r="MTO11" s="128"/>
      <c r="MTP11" s="128"/>
      <c r="MTQ11" s="128"/>
      <c r="MTR11" s="128"/>
      <c r="MTS11" s="128"/>
      <c r="MTT11" s="128"/>
      <c r="MTU11" s="128"/>
      <c r="MTV11" s="128"/>
      <c r="MTW11" s="128"/>
      <c r="MTX11" s="128"/>
      <c r="MTY11" s="128"/>
      <c r="MTZ11" s="128"/>
      <c r="MUA11" s="128"/>
      <c r="MUB11" s="128"/>
      <c r="MUC11" s="128"/>
      <c r="MUD11" s="128"/>
      <c r="MUE11" s="128"/>
      <c r="MUF11" s="128"/>
      <c r="MUG11" s="128"/>
      <c r="MUH11" s="128"/>
      <c r="MUI11" s="128"/>
      <c r="MUJ11" s="128"/>
      <c r="MUK11" s="128"/>
      <c r="MUL11" s="128"/>
      <c r="MUM11" s="128"/>
      <c r="MUN11" s="128"/>
      <c r="MUO11" s="128"/>
      <c r="MUP11" s="128"/>
      <c r="MUQ11" s="128"/>
      <c r="MUR11" s="128"/>
      <c r="MUS11" s="128"/>
      <c r="MUT11" s="128"/>
      <c r="MUU11" s="128"/>
      <c r="MUV11" s="128"/>
      <c r="MUW11" s="128"/>
      <c r="MUX11" s="128"/>
      <c r="MUY11" s="128"/>
      <c r="MUZ11" s="128"/>
      <c r="MVA11" s="128"/>
      <c r="MVB11" s="128"/>
      <c r="MVC11" s="128"/>
      <c r="MVD11" s="128"/>
      <c r="MVE11" s="128"/>
      <c r="MVF11" s="128"/>
      <c r="MVG11" s="128"/>
      <c r="MVH11" s="128"/>
      <c r="MVI11" s="128"/>
      <c r="MVJ11" s="128"/>
      <c r="MVK11" s="128"/>
      <c r="MVL11" s="128"/>
      <c r="MVM11" s="128"/>
      <c r="MVN11" s="128"/>
      <c r="MVO11" s="128"/>
      <c r="MVP11" s="128"/>
      <c r="MVQ11" s="128"/>
      <c r="MVR11" s="128"/>
      <c r="MVS11" s="128"/>
      <c r="MVT11" s="128"/>
      <c r="MVU11" s="128"/>
      <c r="MVV11" s="128"/>
      <c r="MVW11" s="128"/>
      <c r="MVX11" s="128"/>
      <c r="MVY11" s="128"/>
      <c r="MVZ11" s="128"/>
      <c r="MWA11" s="128"/>
      <c r="MWB11" s="128"/>
      <c r="MWC11" s="128"/>
      <c r="MWD11" s="128"/>
      <c r="MWE11" s="128"/>
      <c r="MWF11" s="128"/>
      <c r="MWG11" s="128"/>
      <c r="MWH11" s="128"/>
      <c r="MWI11" s="128"/>
      <c r="MWJ11" s="128"/>
      <c r="MWK11" s="128"/>
      <c r="MWL11" s="128"/>
      <c r="MWM11" s="128"/>
      <c r="MWN11" s="128"/>
      <c r="MWO11" s="128"/>
      <c r="MWP11" s="128"/>
      <c r="MWQ11" s="128"/>
      <c r="MWR11" s="128"/>
      <c r="MWS11" s="128"/>
      <c r="MWT11" s="128"/>
      <c r="MWU11" s="128"/>
      <c r="MWV11" s="128"/>
      <c r="MWW11" s="128"/>
      <c r="MWX11" s="128"/>
      <c r="MWY11" s="128"/>
      <c r="MWZ11" s="128"/>
      <c r="MXA11" s="128"/>
      <c r="MXB11" s="128"/>
      <c r="MXC11" s="128"/>
      <c r="MXD11" s="128"/>
      <c r="MXE11" s="128"/>
      <c r="MXF11" s="128"/>
      <c r="MXG11" s="128"/>
      <c r="MXH11" s="128"/>
      <c r="MXI11" s="128"/>
      <c r="MXJ11" s="128"/>
      <c r="MXK11" s="128"/>
      <c r="MXL11" s="128"/>
      <c r="MXM11" s="128"/>
      <c r="MXN11" s="128"/>
      <c r="MXO11" s="128"/>
      <c r="MXP11" s="128"/>
      <c r="MXQ11" s="128"/>
      <c r="MXR11" s="128"/>
      <c r="MXS11" s="128"/>
      <c r="MXT11" s="128"/>
      <c r="MXU11" s="128"/>
      <c r="MXV11" s="128"/>
      <c r="MXW11" s="128"/>
      <c r="MXX11" s="128"/>
      <c r="MXY11" s="128"/>
      <c r="MXZ11" s="128"/>
      <c r="MYA11" s="128"/>
      <c r="MYB11" s="128"/>
      <c r="MYC11" s="128"/>
      <c r="MYD11" s="128"/>
      <c r="MYE11" s="128"/>
      <c r="MYF11" s="128"/>
      <c r="MYG11" s="128"/>
      <c r="MYH11" s="128"/>
      <c r="MYI11" s="128"/>
      <c r="MYJ11" s="128"/>
      <c r="MYK11" s="128"/>
      <c r="MYL11" s="128"/>
      <c r="MYM11" s="128"/>
      <c r="MYN11" s="128"/>
      <c r="MYO11" s="128"/>
      <c r="MYP11" s="128"/>
      <c r="MYQ11" s="128"/>
      <c r="MYR11" s="128"/>
      <c r="MYS11" s="128"/>
      <c r="MYT11" s="128"/>
      <c r="MYU11" s="128"/>
      <c r="MYV11" s="128"/>
      <c r="MYW11" s="128"/>
      <c r="MYX11" s="128"/>
      <c r="MYY11" s="128"/>
      <c r="MYZ11" s="128"/>
      <c r="MZA11" s="128"/>
      <c r="MZB11" s="128"/>
      <c r="MZC11" s="128"/>
      <c r="MZD11" s="128"/>
      <c r="MZE11" s="128"/>
      <c r="MZF11" s="128"/>
      <c r="MZG11" s="128"/>
      <c r="MZH11" s="128"/>
      <c r="MZI11" s="128"/>
      <c r="MZJ11" s="128"/>
      <c r="MZK11" s="128"/>
      <c r="MZL11" s="128"/>
      <c r="MZM11" s="128"/>
      <c r="MZN11" s="128"/>
      <c r="MZO11" s="128"/>
      <c r="MZP11" s="128"/>
      <c r="MZQ11" s="128"/>
      <c r="MZR11" s="128"/>
      <c r="MZS11" s="128"/>
      <c r="MZT11" s="128"/>
      <c r="MZU11" s="128"/>
      <c r="MZV11" s="128"/>
      <c r="MZW11" s="128"/>
      <c r="MZX11" s="128"/>
      <c r="MZY11" s="128"/>
      <c r="MZZ11" s="128"/>
      <c r="NAA11" s="128"/>
      <c r="NAB11" s="128"/>
      <c r="NAC11" s="128"/>
      <c r="NAD11" s="128"/>
      <c r="NAE11" s="128"/>
      <c r="NAF11" s="128"/>
      <c r="NAG11" s="128"/>
      <c r="NAH11" s="128"/>
      <c r="NAI11" s="128"/>
      <c r="NAJ11" s="128"/>
      <c r="NAK11" s="128"/>
      <c r="NAL11" s="128"/>
      <c r="NAM11" s="128"/>
      <c r="NAN11" s="128"/>
      <c r="NAO11" s="128"/>
      <c r="NAP11" s="128"/>
      <c r="NAQ11" s="128"/>
      <c r="NAR11" s="128"/>
      <c r="NAS11" s="128"/>
      <c r="NAT11" s="128"/>
      <c r="NAU11" s="128"/>
      <c r="NAV11" s="128"/>
      <c r="NAW11" s="128"/>
      <c r="NAX11" s="128"/>
      <c r="NAY11" s="128"/>
      <c r="NAZ11" s="128"/>
      <c r="NBA11" s="128"/>
      <c r="NBB11" s="128"/>
      <c r="NBC11" s="128"/>
      <c r="NBD11" s="128"/>
      <c r="NBE11" s="128"/>
      <c r="NBF11" s="128"/>
      <c r="NBG11" s="128"/>
      <c r="NBH11" s="128"/>
      <c r="NBI11" s="128"/>
      <c r="NBJ11" s="128"/>
      <c r="NBK11" s="128"/>
      <c r="NBL11" s="128"/>
      <c r="NBM11" s="128"/>
      <c r="NBN11" s="128"/>
      <c r="NBO11" s="128"/>
      <c r="NBP11" s="128"/>
      <c r="NBQ11" s="128"/>
      <c r="NBR11" s="128"/>
      <c r="NBS11" s="128"/>
      <c r="NBT11" s="128"/>
      <c r="NBU11" s="128"/>
      <c r="NBV11" s="128"/>
      <c r="NBW11" s="128"/>
      <c r="NBX11" s="128"/>
      <c r="NBY11" s="128"/>
      <c r="NBZ11" s="128"/>
      <c r="NCA11" s="128"/>
      <c r="NCB11" s="128"/>
      <c r="NCC11" s="128"/>
      <c r="NCD11" s="128"/>
      <c r="NCE11" s="128"/>
      <c r="NCF11" s="128"/>
      <c r="NCG11" s="128"/>
      <c r="NCH11" s="128"/>
      <c r="NCI11" s="128"/>
      <c r="NCJ11" s="128"/>
      <c r="NCK11" s="128"/>
      <c r="NCL11" s="128"/>
      <c r="NCM11" s="128"/>
      <c r="NCN11" s="128"/>
      <c r="NCO11" s="128"/>
      <c r="NCP11" s="128"/>
      <c r="NCQ11" s="128"/>
      <c r="NCR11" s="128"/>
      <c r="NCS11" s="128"/>
      <c r="NCT11" s="128"/>
      <c r="NCU11" s="128"/>
      <c r="NCV11" s="128"/>
      <c r="NCW11" s="128"/>
      <c r="NCX11" s="128"/>
      <c r="NCY11" s="128"/>
      <c r="NCZ11" s="128"/>
      <c r="NDA11" s="128"/>
      <c r="NDB11" s="128"/>
      <c r="NDC11" s="128"/>
      <c r="NDD11" s="128"/>
      <c r="NDE11" s="128"/>
      <c r="NDF11" s="128"/>
      <c r="NDG11" s="128"/>
      <c r="NDH11" s="128"/>
      <c r="NDI11" s="128"/>
      <c r="NDJ11" s="128"/>
      <c r="NDK11" s="128"/>
      <c r="NDL11" s="128"/>
      <c r="NDM11" s="128"/>
      <c r="NDN11" s="128"/>
      <c r="NDO11" s="128"/>
      <c r="NDP11" s="128"/>
      <c r="NDQ11" s="128"/>
      <c r="NDR11" s="128"/>
      <c r="NDS11" s="128"/>
      <c r="NDT11" s="128"/>
      <c r="NDU11" s="128"/>
      <c r="NDV11" s="128"/>
      <c r="NDW11" s="128"/>
      <c r="NDX11" s="128"/>
      <c r="NDY11" s="128"/>
      <c r="NDZ11" s="128"/>
      <c r="NEA11" s="128"/>
      <c r="NEB11" s="128"/>
      <c r="NEC11" s="128"/>
      <c r="NED11" s="128"/>
      <c r="NEE11" s="128"/>
      <c r="NEF11" s="128"/>
      <c r="NEG11" s="128"/>
      <c r="NEH11" s="128"/>
      <c r="NEI11" s="128"/>
      <c r="NEJ11" s="128"/>
      <c r="NEK11" s="128"/>
      <c r="NEL11" s="128"/>
      <c r="NEM11" s="128"/>
      <c r="NEN11" s="128"/>
      <c r="NEO11" s="128"/>
      <c r="NEP11" s="128"/>
      <c r="NEQ11" s="128"/>
      <c r="NER11" s="128"/>
      <c r="NES11" s="128"/>
      <c r="NET11" s="128"/>
      <c r="NEU11" s="128"/>
      <c r="NEV11" s="128"/>
      <c r="NEW11" s="128"/>
      <c r="NEX11" s="128"/>
      <c r="NEY11" s="128"/>
      <c r="NEZ11" s="128"/>
      <c r="NFA11" s="128"/>
      <c r="NFB11" s="128"/>
      <c r="NFC11" s="128"/>
      <c r="NFD11" s="128"/>
      <c r="NFE11" s="128"/>
      <c r="NFF11" s="128"/>
      <c r="NFG11" s="128"/>
      <c r="NFH11" s="128"/>
      <c r="NFI11" s="128"/>
      <c r="NFJ11" s="128"/>
      <c r="NFK11" s="128"/>
      <c r="NFL11" s="128"/>
      <c r="NFM11" s="128"/>
      <c r="NFN11" s="128"/>
      <c r="NFO11" s="128"/>
      <c r="NFP11" s="128"/>
      <c r="NFQ11" s="128"/>
      <c r="NFR11" s="128"/>
      <c r="NFS11" s="128"/>
      <c r="NFT11" s="128"/>
      <c r="NFU11" s="128"/>
      <c r="NFV11" s="128"/>
      <c r="NFW11" s="128"/>
      <c r="NFX11" s="128"/>
      <c r="NFY11" s="128"/>
      <c r="NFZ11" s="128"/>
      <c r="NGA11" s="128"/>
      <c r="NGB11" s="128"/>
      <c r="NGC11" s="128"/>
      <c r="NGD11" s="128"/>
      <c r="NGE11" s="128"/>
      <c r="NGF11" s="128"/>
      <c r="NGG11" s="128"/>
      <c r="NGH11" s="128"/>
      <c r="NGI11" s="128"/>
      <c r="NGJ11" s="128"/>
      <c r="NGK11" s="128"/>
      <c r="NGL11" s="128"/>
      <c r="NGM11" s="128"/>
      <c r="NGN11" s="128"/>
      <c r="NGO11" s="128"/>
      <c r="NGP11" s="128"/>
      <c r="NGQ11" s="128"/>
      <c r="NGR11" s="128"/>
      <c r="NGS11" s="128"/>
      <c r="NGT11" s="128"/>
      <c r="NGU11" s="128"/>
      <c r="NGV11" s="128"/>
      <c r="NGW11" s="128"/>
      <c r="NGX11" s="128"/>
      <c r="NGY11" s="128"/>
      <c r="NGZ11" s="128"/>
      <c r="NHA11" s="128"/>
      <c r="NHB11" s="128"/>
      <c r="NHC11" s="128"/>
      <c r="NHD11" s="128"/>
      <c r="NHE11" s="128"/>
      <c r="NHF11" s="128"/>
      <c r="NHG11" s="128"/>
      <c r="NHH11" s="128"/>
      <c r="NHI11" s="128"/>
      <c r="NHJ11" s="128"/>
      <c r="NHK11" s="128"/>
      <c r="NHL11" s="128"/>
      <c r="NHM11" s="128"/>
      <c r="NHN11" s="128"/>
      <c r="NHO11" s="128"/>
      <c r="NHP11" s="128"/>
      <c r="NHQ11" s="128"/>
      <c r="NHR11" s="128"/>
      <c r="NHS11" s="128"/>
      <c r="NHT11" s="128"/>
      <c r="NHU11" s="128"/>
      <c r="NHV11" s="128"/>
      <c r="NHW11" s="128"/>
      <c r="NHX11" s="128"/>
      <c r="NHY11" s="128"/>
      <c r="NHZ11" s="128"/>
      <c r="NIA11" s="128"/>
      <c r="NIB11" s="128"/>
      <c r="NIC11" s="128"/>
      <c r="NID11" s="128"/>
      <c r="NIE11" s="128"/>
      <c r="NIF11" s="128"/>
      <c r="NIG11" s="128"/>
      <c r="NIH11" s="128"/>
      <c r="NII11" s="128"/>
      <c r="NIJ11" s="128"/>
      <c r="NIK11" s="128"/>
      <c r="NIL11" s="128"/>
      <c r="NIM11" s="128"/>
      <c r="NIN11" s="128"/>
      <c r="NIO11" s="128"/>
      <c r="NIP11" s="128"/>
      <c r="NIQ11" s="128"/>
      <c r="NIR11" s="128"/>
      <c r="NIS11" s="128"/>
      <c r="NIT11" s="128"/>
      <c r="NIU11" s="128"/>
      <c r="NIV11" s="128"/>
      <c r="NIW11" s="128"/>
      <c r="NIX11" s="128"/>
      <c r="NIY11" s="128"/>
      <c r="NIZ11" s="128"/>
      <c r="NJA11" s="128"/>
      <c r="NJB11" s="128"/>
      <c r="NJC11" s="128"/>
      <c r="NJD11" s="128"/>
      <c r="NJE11" s="128"/>
      <c r="NJF11" s="128"/>
      <c r="NJG11" s="128"/>
      <c r="NJH11" s="128"/>
      <c r="NJI11" s="128"/>
      <c r="NJJ11" s="128"/>
      <c r="NJK11" s="128"/>
      <c r="NJL11" s="128"/>
      <c r="NJM11" s="128"/>
      <c r="NJN11" s="128"/>
      <c r="NJO11" s="128"/>
      <c r="NJP11" s="128"/>
      <c r="NJQ11" s="128"/>
      <c r="NJR11" s="128"/>
      <c r="NJS11" s="128"/>
      <c r="NJT11" s="128"/>
      <c r="NJU11" s="128"/>
      <c r="NJV11" s="128"/>
      <c r="NJW11" s="128"/>
      <c r="NJX11" s="128"/>
      <c r="NJY11" s="128"/>
      <c r="NJZ11" s="128"/>
      <c r="NKA11" s="128"/>
      <c r="NKB11" s="128"/>
      <c r="NKC11" s="128"/>
      <c r="NKD11" s="128"/>
      <c r="NKE11" s="128"/>
      <c r="NKF11" s="128"/>
      <c r="NKG11" s="128"/>
      <c r="NKH11" s="128"/>
      <c r="NKI11" s="128"/>
      <c r="NKJ11" s="128"/>
      <c r="NKK11" s="128"/>
      <c r="NKL11" s="128"/>
      <c r="NKM11" s="128"/>
      <c r="NKN11" s="128"/>
      <c r="NKO11" s="128"/>
      <c r="NKP11" s="128"/>
      <c r="NKQ11" s="128"/>
      <c r="NKR11" s="128"/>
      <c r="NKS11" s="128"/>
      <c r="NKT11" s="128"/>
      <c r="NKU11" s="128"/>
      <c r="NKV11" s="128"/>
      <c r="NKW11" s="128"/>
      <c r="NKX11" s="128"/>
      <c r="NKY11" s="128"/>
      <c r="NKZ11" s="128"/>
      <c r="NLA11" s="128"/>
      <c r="NLB11" s="128"/>
      <c r="NLC11" s="128"/>
      <c r="NLD11" s="128"/>
      <c r="NLE11" s="128"/>
      <c r="NLF11" s="128"/>
      <c r="NLG11" s="128"/>
      <c r="NLH11" s="128"/>
      <c r="NLI11" s="128"/>
      <c r="NLJ11" s="128"/>
      <c r="NLK11" s="128"/>
      <c r="NLL11" s="128"/>
      <c r="NLM11" s="128"/>
      <c r="NLN11" s="128"/>
      <c r="NLO11" s="128"/>
      <c r="NLP11" s="128"/>
      <c r="NLQ11" s="128"/>
      <c r="NLR11" s="128"/>
      <c r="NLS11" s="128"/>
      <c r="NLT11" s="128"/>
      <c r="NLU11" s="128"/>
      <c r="NLV11" s="128"/>
      <c r="NLW11" s="128"/>
      <c r="NLX11" s="128"/>
      <c r="NLY11" s="128"/>
      <c r="NLZ11" s="128"/>
      <c r="NMA11" s="128"/>
      <c r="NMB11" s="128"/>
      <c r="NMC11" s="128"/>
      <c r="NMD11" s="128"/>
      <c r="NME11" s="128"/>
      <c r="NMF11" s="128"/>
      <c r="NMG11" s="128"/>
      <c r="NMH11" s="128"/>
      <c r="NMI11" s="128"/>
      <c r="NMJ11" s="128"/>
      <c r="NMK11" s="128"/>
      <c r="NML11" s="128"/>
      <c r="NMM11" s="128"/>
      <c r="NMN11" s="128"/>
      <c r="NMO11" s="128"/>
      <c r="NMP11" s="128"/>
      <c r="NMQ11" s="128"/>
      <c r="NMR11" s="128"/>
      <c r="NMS11" s="128"/>
      <c r="NMT11" s="128"/>
      <c r="NMU11" s="128"/>
      <c r="NMV11" s="128"/>
      <c r="NMW11" s="128"/>
      <c r="NMX11" s="128"/>
      <c r="NMY11" s="128"/>
      <c r="NMZ11" s="128"/>
      <c r="NNA11" s="128"/>
      <c r="NNB11" s="128"/>
      <c r="NNC11" s="128"/>
      <c r="NND11" s="128"/>
      <c r="NNE11" s="128"/>
      <c r="NNF11" s="128"/>
      <c r="NNG11" s="128"/>
      <c r="NNH11" s="128"/>
      <c r="NNI11" s="128"/>
      <c r="NNJ11" s="128"/>
      <c r="NNK11" s="128"/>
      <c r="NNL11" s="128"/>
      <c r="NNM11" s="128"/>
      <c r="NNN11" s="128"/>
      <c r="NNO11" s="128"/>
      <c r="NNP11" s="128"/>
      <c r="NNQ11" s="128"/>
      <c r="NNR11" s="128"/>
      <c r="NNS11" s="128"/>
      <c r="NNT11" s="128"/>
      <c r="NNU11" s="128"/>
      <c r="NNV11" s="128"/>
      <c r="NNW11" s="128"/>
      <c r="NNX11" s="128"/>
      <c r="NNY11" s="128"/>
      <c r="NNZ11" s="128"/>
      <c r="NOA11" s="128"/>
      <c r="NOB11" s="128"/>
      <c r="NOC11" s="128"/>
      <c r="NOD11" s="128"/>
      <c r="NOE11" s="128"/>
      <c r="NOF11" s="128"/>
      <c r="NOG11" s="128"/>
      <c r="NOH11" s="128"/>
      <c r="NOI11" s="128"/>
      <c r="NOJ11" s="128"/>
      <c r="NOK11" s="128"/>
      <c r="NOL11" s="128"/>
      <c r="NOM11" s="128"/>
      <c r="NON11" s="128"/>
      <c r="NOO11" s="128"/>
      <c r="NOP11" s="128"/>
      <c r="NOQ11" s="128"/>
      <c r="NOR11" s="128"/>
      <c r="NOS11" s="128"/>
      <c r="NOT11" s="128"/>
      <c r="NOU11" s="128"/>
      <c r="NOV11" s="128"/>
      <c r="NOW11" s="128"/>
      <c r="NOX11" s="128"/>
      <c r="NOY11" s="128"/>
      <c r="NOZ11" s="128"/>
      <c r="NPA11" s="128"/>
      <c r="NPB11" s="128"/>
      <c r="NPC11" s="128"/>
      <c r="NPD11" s="128"/>
      <c r="NPE11" s="128"/>
      <c r="NPF11" s="128"/>
      <c r="NPG11" s="128"/>
      <c r="NPH11" s="128"/>
      <c r="NPI11" s="128"/>
      <c r="NPJ11" s="128"/>
      <c r="NPK11" s="128"/>
      <c r="NPL11" s="128"/>
      <c r="NPM11" s="128"/>
      <c r="NPN11" s="128"/>
      <c r="NPO11" s="128"/>
      <c r="NPP11" s="128"/>
      <c r="NPQ11" s="128"/>
      <c r="NPR11" s="128"/>
      <c r="NPS11" s="128"/>
      <c r="NPT11" s="128"/>
      <c r="NPU11" s="128"/>
      <c r="NPV11" s="128"/>
      <c r="NPW11" s="128"/>
      <c r="NPX11" s="128"/>
      <c r="NPY11" s="128"/>
      <c r="NPZ11" s="128"/>
      <c r="NQA11" s="128"/>
      <c r="NQB11" s="128"/>
      <c r="NQC11" s="128"/>
      <c r="NQD11" s="128"/>
      <c r="NQE11" s="128"/>
      <c r="NQF11" s="128"/>
      <c r="NQG11" s="128"/>
      <c r="NQH11" s="128"/>
      <c r="NQI11" s="128"/>
      <c r="NQJ11" s="128"/>
      <c r="NQK11" s="128"/>
      <c r="NQL11" s="128"/>
      <c r="NQM11" s="128"/>
      <c r="NQN11" s="128"/>
      <c r="NQO11" s="128"/>
      <c r="NQP11" s="128"/>
      <c r="NQQ11" s="128"/>
      <c r="NQR11" s="128"/>
      <c r="NQS11" s="128"/>
      <c r="NQT11" s="128"/>
      <c r="NQU11" s="128"/>
      <c r="NQV11" s="128"/>
      <c r="NQW11" s="128"/>
      <c r="NQX11" s="128"/>
      <c r="NQY11" s="128"/>
      <c r="NQZ11" s="128"/>
      <c r="NRA11" s="128"/>
      <c r="NRB11" s="128"/>
      <c r="NRC11" s="128"/>
      <c r="NRD11" s="128"/>
      <c r="NRE11" s="128"/>
      <c r="NRF11" s="128"/>
      <c r="NRG11" s="128"/>
      <c r="NRH11" s="128"/>
      <c r="NRI11" s="128"/>
      <c r="NRJ11" s="128"/>
      <c r="NRK11" s="128"/>
      <c r="NRL11" s="128"/>
      <c r="NRM11" s="128"/>
      <c r="NRN11" s="128"/>
      <c r="NRO11" s="128"/>
      <c r="NRP11" s="128"/>
      <c r="NRQ11" s="128"/>
      <c r="NRR11" s="128"/>
      <c r="NRS11" s="128"/>
      <c r="NRT11" s="128"/>
      <c r="NRU11" s="128"/>
      <c r="NRV11" s="128"/>
      <c r="NRW11" s="128"/>
      <c r="NRX11" s="128"/>
      <c r="NRY11" s="128"/>
      <c r="NRZ11" s="128"/>
      <c r="NSA11" s="128"/>
      <c r="NSB11" s="128"/>
      <c r="NSC11" s="128"/>
      <c r="NSD11" s="128"/>
      <c r="NSE11" s="128"/>
      <c r="NSF11" s="128"/>
      <c r="NSG11" s="128"/>
      <c r="NSH11" s="128"/>
      <c r="NSI11" s="128"/>
      <c r="NSJ11" s="128"/>
      <c r="NSK11" s="128"/>
      <c r="NSL11" s="128"/>
      <c r="NSM11" s="128"/>
      <c r="NSN11" s="128"/>
      <c r="NSO11" s="128"/>
      <c r="NSP11" s="128"/>
      <c r="NSQ11" s="128"/>
      <c r="NSR11" s="128"/>
      <c r="NSS11" s="128"/>
      <c r="NST11" s="128"/>
      <c r="NSU11" s="128"/>
      <c r="NSV11" s="128"/>
      <c r="NSW11" s="128"/>
      <c r="NSX11" s="128"/>
      <c r="NSY11" s="128"/>
      <c r="NSZ11" s="128"/>
      <c r="NTA11" s="128"/>
      <c r="NTB11" s="128"/>
      <c r="NTC11" s="128"/>
      <c r="NTD11" s="128"/>
      <c r="NTE11" s="128"/>
      <c r="NTF11" s="128"/>
      <c r="NTG11" s="128"/>
      <c r="NTH11" s="128"/>
      <c r="NTI11" s="128"/>
      <c r="NTJ11" s="128"/>
      <c r="NTK11" s="128"/>
      <c r="NTL11" s="128"/>
      <c r="NTM11" s="128"/>
      <c r="NTN11" s="128"/>
      <c r="NTO11" s="128"/>
      <c r="NTP11" s="128"/>
      <c r="NTQ11" s="128"/>
      <c r="NTR11" s="128"/>
      <c r="NTS11" s="128"/>
      <c r="NTT11" s="128"/>
      <c r="NTU11" s="128"/>
      <c r="NTV11" s="128"/>
      <c r="NTW11" s="128"/>
      <c r="NTX11" s="128"/>
      <c r="NTY11" s="128"/>
      <c r="NTZ11" s="128"/>
      <c r="NUA11" s="128"/>
      <c r="NUB11" s="128"/>
      <c r="NUC11" s="128"/>
      <c r="NUD11" s="128"/>
      <c r="NUE11" s="128"/>
      <c r="NUF11" s="128"/>
      <c r="NUG11" s="128"/>
      <c r="NUH11" s="128"/>
      <c r="NUI11" s="128"/>
      <c r="NUJ11" s="128"/>
      <c r="NUK11" s="128"/>
      <c r="NUL11" s="128"/>
      <c r="NUM11" s="128"/>
      <c r="NUN11" s="128"/>
      <c r="NUO11" s="128"/>
      <c r="NUP11" s="128"/>
      <c r="NUQ11" s="128"/>
      <c r="NUR11" s="128"/>
      <c r="NUS11" s="128"/>
      <c r="NUT11" s="128"/>
      <c r="NUU11" s="128"/>
      <c r="NUV11" s="128"/>
      <c r="NUW11" s="128"/>
      <c r="NUX11" s="128"/>
      <c r="NUY11" s="128"/>
      <c r="NUZ11" s="128"/>
      <c r="NVA11" s="128"/>
      <c r="NVB11" s="128"/>
      <c r="NVC11" s="128"/>
      <c r="NVD11" s="128"/>
      <c r="NVE11" s="128"/>
      <c r="NVF11" s="128"/>
      <c r="NVG11" s="128"/>
      <c r="NVH11" s="128"/>
      <c r="NVI11" s="128"/>
      <c r="NVJ11" s="128"/>
      <c r="NVK11" s="128"/>
      <c r="NVL11" s="128"/>
      <c r="NVM11" s="128"/>
      <c r="NVN11" s="128"/>
      <c r="NVO11" s="128"/>
      <c r="NVP11" s="128"/>
      <c r="NVQ11" s="128"/>
      <c r="NVR11" s="128"/>
      <c r="NVS11" s="128"/>
      <c r="NVT11" s="128"/>
      <c r="NVU11" s="128"/>
      <c r="NVV11" s="128"/>
      <c r="NVW11" s="128"/>
      <c r="NVX11" s="128"/>
      <c r="NVY11" s="128"/>
      <c r="NVZ11" s="128"/>
      <c r="NWA11" s="128"/>
      <c r="NWB11" s="128"/>
      <c r="NWC11" s="128"/>
      <c r="NWD11" s="128"/>
      <c r="NWE11" s="128"/>
      <c r="NWF11" s="128"/>
      <c r="NWG11" s="128"/>
      <c r="NWH11" s="128"/>
      <c r="NWI11" s="128"/>
      <c r="NWJ11" s="128"/>
      <c r="NWK11" s="128"/>
      <c r="NWL11" s="128"/>
      <c r="NWM11" s="128"/>
      <c r="NWN11" s="128"/>
      <c r="NWO11" s="128"/>
      <c r="NWP11" s="128"/>
      <c r="NWQ11" s="128"/>
      <c r="NWR11" s="128"/>
      <c r="NWS11" s="128"/>
      <c r="NWT11" s="128"/>
      <c r="NWU11" s="128"/>
      <c r="NWV11" s="128"/>
      <c r="NWW11" s="128"/>
      <c r="NWX11" s="128"/>
      <c r="NWY11" s="128"/>
      <c r="NWZ11" s="128"/>
      <c r="NXA11" s="128"/>
      <c r="NXB11" s="128"/>
      <c r="NXC11" s="128"/>
      <c r="NXD11" s="128"/>
      <c r="NXE11" s="128"/>
      <c r="NXF11" s="128"/>
      <c r="NXG11" s="128"/>
      <c r="NXH11" s="128"/>
      <c r="NXI11" s="128"/>
      <c r="NXJ11" s="128"/>
      <c r="NXK11" s="128"/>
      <c r="NXL11" s="128"/>
      <c r="NXM11" s="128"/>
      <c r="NXN11" s="128"/>
      <c r="NXO11" s="128"/>
      <c r="NXP11" s="128"/>
      <c r="NXQ11" s="128"/>
      <c r="NXR11" s="128"/>
      <c r="NXS11" s="128"/>
      <c r="NXT11" s="128"/>
      <c r="NXU11" s="128"/>
      <c r="NXV11" s="128"/>
      <c r="NXW11" s="128"/>
      <c r="NXX11" s="128"/>
      <c r="NXY11" s="128"/>
      <c r="NXZ11" s="128"/>
      <c r="NYA11" s="128"/>
      <c r="NYB11" s="128"/>
      <c r="NYC11" s="128"/>
      <c r="NYD11" s="128"/>
      <c r="NYE11" s="128"/>
      <c r="NYF11" s="128"/>
      <c r="NYG11" s="128"/>
      <c r="NYH11" s="128"/>
      <c r="NYI11" s="128"/>
      <c r="NYJ11" s="128"/>
      <c r="NYK11" s="128"/>
      <c r="NYL11" s="128"/>
      <c r="NYM11" s="128"/>
      <c r="NYN11" s="128"/>
      <c r="NYO11" s="128"/>
      <c r="NYP11" s="128"/>
      <c r="NYQ11" s="128"/>
      <c r="NYR11" s="128"/>
      <c r="NYS11" s="128"/>
      <c r="NYT11" s="128"/>
      <c r="NYU11" s="128"/>
      <c r="NYV11" s="128"/>
      <c r="NYW11" s="128"/>
      <c r="NYX11" s="128"/>
      <c r="NYY11" s="128"/>
      <c r="NYZ11" s="128"/>
      <c r="NZA11" s="128"/>
      <c r="NZB11" s="128"/>
      <c r="NZC11" s="128"/>
      <c r="NZD11" s="128"/>
      <c r="NZE11" s="128"/>
      <c r="NZF11" s="128"/>
      <c r="NZG11" s="128"/>
      <c r="NZH11" s="128"/>
      <c r="NZI11" s="128"/>
      <c r="NZJ11" s="128"/>
      <c r="NZK11" s="128"/>
      <c r="NZL11" s="128"/>
      <c r="NZM11" s="128"/>
      <c r="NZN11" s="128"/>
      <c r="NZO11" s="128"/>
      <c r="NZP11" s="128"/>
      <c r="NZQ11" s="128"/>
      <c r="NZR11" s="128"/>
      <c r="NZS11" s="128"/>
      <c r="NZT11" s="128"/>
      <c r="NZU11" s="128"/>
      <c r="NZV11" s="128"/>
      <c r="NZW11" s="128"/>
      <c r="NZX11" s="128"/>
      <c r="NZY11" s="128"/>
      <c r="NZZ11" s="128"/>
      <c r="OAA11" s="128"/>
      <c r="OAB11" s="128"/>
      <c r="OAC11" s="128"/>
      <c r="OAD11" s="128"/>
      <c r="OAE11" s="128"/>
      <c r="OAF11" s="128"/>
      <c r="OAG11" s="128"/>
      <c r="OAH11" s="128"/>
      <c r="OAI11" s="128"/>
      <c r="OAJ11" s="128"/>
      <c r="OAK11" s="128"/>
      <c r="OAL11" s="128"/>
      <c r="OAM11" s="128"/>
      <c r="OAN11" s="128"/>
      <c r="OAO11" s="128"/>
      <c r="OAP11" s="128"/>
      <c r="OAQ11" s="128"/>
      <c r="OAR11" s="128"/>
      <c r="OAS11" s="128"/>
      <c r="OAT11" s="128"/>
      <c r="OAU11" s="128"/>
      <c r="OAV11" s="128"/>
      <c r="OAW11" s="128"/>
      <c r="OAX11" s="128"/>
      <c r="OAY11" s="128"/>
      <c r="OAZ11" s="128"/>
      <c r="OBA11" s="128"/>
      <c r="OBB11" s="128"/>
      <c r="OBC11" s="128"/>
      <c r="OBD11" s="128"/>
      <c r="OBE11" s="128"/>
      <c r="OBF11" s="128"/>
      <c r="OBG11" s="128"/>
      <c r="OBH11" s="128"/>
      <c r="OBI11" s="128"/>
      <c r="OBJ11" s="128"/>
      <c r="OBK11" s="128"/>
      <c r="OBL11" s="128"/>
      <c r="OBM11" s="128"/>
      <c r="OBN11" s="128"/>
      <c r="OBO11" s="128"/>
      <c r="OBP11" s="128"/>
      <c r="OBQ11" s="128"/>
      <c r="OBR11" s="128"/>
      <c r="OBS11" s="128"/>
      <c r="OBT11" s="128"/>
      <c r="OBU11" s="128"/>
      <c r="OBV11" s="128"/>
      <c r="OBW11" s="128"/>
      <c r="OBX11" s="128"/>
      <c r="OBY11" s="128"/>
      <c r="OBZ11" s="128"/>
      <c r="OCA11" s="128"/>
      <c r="OCB11" s="128"/>
      <c r="OCC11" s="128"/>
      <c r="OCD11" s="128"/>
      <c r="OCE11" s="128"/>
      <c r="OCF11" s="128"/>
      <c r="OCG11" s="128"/>
      <c r="OCH11" s="128"/>
      <c r="OCI11" s="128"/>
      <c r="OCJ11" s="128"/>
      <c r="OCK11" s="128"/>
      <c r="OCL11" s="128"/>
      <c r="OCM11" s="128"/>
      <c r="OCN11" s="128"/>
      <c r="OCO11" s="128"/>
      <c r="OCP11" s="128"/>
      <c r="OCQ11" s="128"/>
      <c r="OCR11" s="128"/>
      <c r="OCS11" s="128"/>
      <c r="OCT11" s="128"/>
      <c r="OCU11" s="128"/>
      <c r="OCV11" s="128"/>
      <c r="OCW11" s="128"/>
      <c r="OCX11" s="128"/>
      <c r="OCY11" s="128"/>
      <c r="OCZ11" s="128"/>
      <c r="ODA11" s="128"/>
      <c r="ODB11" s="128"/>
      <c r="ODC11" s="128"/>
      <c r="ODD11" s="128"/>
      <c r="ODE11" s="128"/>
      <c r="ODF11" s="128"/>
      <c r="ODG11" s="128"/>
      <c r="ODH11" s="128"/>
      <c r="ODI11" s="128"/>
      <c r="ODJ11" s="128"/>
      <c r="ODK11" s="128"/>
      <c r="ODL11" s="128"/>
      <c r="ODM11" s="128"/>
      <c r="ODN11" s="128"/>
      <c r="ODO11" s="128"/>
      <c r="ODP11" s="128"/>
      <c r="ODQ11" s="128"/>
      <c r="ODR11" s="128"/>
      <c r="ODS11" s="128"/>
      <c r="ODT11" s="128"/>
      <c r="ODU11" s="128"/>
      <c r="ODV11" s="128"/>
      <c r="ODW11" s="128"/>
      <c r="ODX11" s="128"/>
      <c r="ODY11" s="128"/>
      <c r="ODZ11" s="128"/>
      <c r="OEA11" s="128"/>
      <c r="OEB11" s="128"/>
      <c r="OEC11" s="128"/>
      <c r="OED11" s="128"/>
      <c r="OEE11" s="128"/>
      <c r="OEF11" s="128"/>
      <c r="OEG11" s="128"/>
      <c r="OEH11" s="128"/>
      <c r="OEI11" s="128"/>
      <c r="OEJ11" s="128"/>
      <c r="OEK11" s="128"/>
      <c r="OEL11" s="128"/>
      <c r="OEM11" s="128"/>
      <c r="OEN11" s="128"/>
      <c r="OEO11" s="128"/>
      <c r="OEP11" s="128"/>
      <c r="OEQ11" s="128"/>
      <c r="OER11" s="128"/>
      <c r="OES11" s="128"/>
      <c r="OET11" s="128"/>
      <c r="OEU11" s="128"/>
      <c r="OEV11" s="128"/>
      <c r="OEW11" s="128"/>
      <c r="OEX11" s="128"/>
      <c r="OEY11" s="128"/>
      <c r="OEZ11" s="128"/>
      <c r="OFA11" s="128"/>
      <c r="OFB11" s="128"/>
      <c r="OFC11" s="128"/>
      <c r="OFD11" s="128"/>
      <c r="OFE11" s="128"/>
      <c r="OFF11" s="128"/>
      <c r="OFG11" s="128"/>
      <c r="OFH11" s="128"/>
      <c r="OFI11" s="128"/>
      <c r="OFJ11" s="128"/>
      <c r="OFK11" s="128"/>
      <c r="OFL11" s="128"/>
      <c r="OFM11" s="128"/>
      <c r="OFN11" s="128"/>
      <c r="OFO11" s="128"/>
      <c r="OFP11" s="128"/>
      <c r="OFQ11" s="128"/>
      <c r="OFR11" s="128"/>
      <c r="OFS11" s="128"/>
      <c r="OFT11" s="128"/>
      <c r="OFU11" s="128"/>
      <c r="OFV11" s="128"/>
      <c r="OFW11" s="128"/>
      <c r="OFX11" s="128"/>
      <c r="OFY11" s="128"/>
      <c r="OFZ11" s="128"/>
      <c r="OGA11" s="128"/>
      <c r="OGB11" s="128"/>
      <c r="OGC11" s="128"/>
      <c r="OGD11" s="128"/>
      <c r="OGE11" s="128"/>
      <c r="OGF11" s="128"/>
      <c r="OGG11" s="128"/>
      <c r="OGH11" s="128"/>
      <c r="OGI11" s="128"/>
      <c r="OGJ11" s="128"/>
      <c r="OGK11" s="128"/>
      <c r="OGL11" s="128"/>
      <c r="OGM11" s="128"/>
      <c r="OGN11" s="128"/>
      <c r="OGO11" s="128"/>
      <c r="OGP11" s="128"/>
      <c r="OGQ11" s="128"/>
      <c r="OGR11" s="128"/>
      <c r="OGS11" s="128"/>
      <c r="OGT11" s="128"/>
      <c r="OGU11" s="128"/>
      <c r="OGV11" s="128"/>
      <c r="OGW11" s="128"/>
      <c r="OGX11" s="128"/>
      <c r="OGY11" s="128"/>
      <c r="OGZ11" s="128"/>
      <c r="OHA11" s="128"/>
      <c r="OHB11" s="128"/>
      <c r="OHC11" s="128"/>
      <c r="OHD11" s="128"/>
      <c r="OHE11" s="128"/>
      <c r="OHF11" s="128"/>
      <c r="OHG11" s="128"/>
      <c r="OHH11" s="128"/>
      <c r="OHI11" s="128"/>
      <c r="OHJ11" s="128"/>
      <c r="OHK11" s="128"/>
      <c r="OHL11" s="128"/>
      <c r="OHM11" s="128"/>
      <c r="OHN11" s="128"/>
      <c r="OHO11" s="128"/>
      <c r="OHP11" s="128"/>
      <c r="OHQ11" s="128"/>
      <c r="OHR11" s="128"/>
      <c r="OHS11" s="128"/>
      <c r="OHT11" s="128"/>
      <c r="OHU11" s="128"/>
      <c r="OHV11" s="128"/>
      <c r="OHW11" s="128"/>
      <c r="OHX11" s="128"/>
      <c r="OHY11" s="128"/>
      <c r="OHZ11" s="128"/>
      <c r="OIA11" s="128"/>
      <c r="OIB11" s="128"/>
      <c r="OIC11" s="128"/>
      <c r="OID11" s="128"/>
      <c r="OIE11" s="128"/>
      <c r="OIF11" s="128"/>
      <c r="OIG11" s="128"/>
      <c r="OIH11" s="128"/>
      <c r="OII11" s="128"/>
      <c r="OIJ11" s="128"/>
      <c r="OIK11" s="128"/>
      <c r="OIL11" s="128"/>
      <c r="OIM11" s="128"/>
      <c r="OIN11" s="128"/>
      <c r="OIO11" s="128"/>
      <c r="OIP11" s="128"/>
      <c r="OIQ11" s="128"/>
      <c r="OIR11" s="128"/>
      <c r="OIS11" s="128"/>
      <c r="OIT11" s="128"/>
      <c r="OIU11" s="128"/>
      <c r="OIV11" s="128"/>
      <c r="OIW11" s="128"/>
      <c r="OIX11" s="128"/>
      <c r="OIY11" s="128"/>
      <c r="OIZ11" s="128"/>
      <c r="OJA11" s="128"/>
      <c r="OJB11" s="128"/>
      <c r="OJC11" s="128"/>
      <c r="OJD11" s="128"/>
      <c r="OJE11" s="128"/>
      <c r="OJF11" s="128"/>
      <c r="OJG11" s="128"/>
      <c r="OJH11" s="128"/>
      <c r="OJI11" s="128"/>
      <c r="OJJ11" s="128"/>
      <c r="OJK11" s="128"/>
      <c r="OJL11" s="128"/>
      <c r="OJM11" s="128"/>
      <c r="OJN11" s="128"/>
      <c r="OJO11" s="128"/>
      <c r="OJP11" s="128"/>
      <c r="OJQ11" s="128"/>
      <c r="OJR11" s="128"/>
      <c r="OJS11" s="128"/>
      <c r="OJT11" s="128"/>
      <c r="OJU11" s="128"/>
      <c r="OJV11" s="128"/>
      <c r="OJW11" s="128"/>
      <c r="OJX11" s="128"/>
      <c r="OJY11" s="128"/>
      <c r="OJZ11" s="128"/>
      <c r="OKA11" s="128"/>
      <c r="OKB11" s="128"/>
      <c r="OKC11" s="128"/>
      <c r="OKD11" s="128"/>
      <c r="OKE11" s="128"/>
      <c r="OKF11" s="128"/>
      <c r="OKG11" s="128"/>
      <c r="OKH11" s="128"/>
      <c r="OKI11" s="128"/>
      <c r="OKJ11" s="128"/>
      <c r="OKK11" s="128"/>
      <c r="OKL11" s="128"/>
      <c r="OKM11" s="128"/>
      <c r="OKN11" s="128"/>
      <c r="OKO11" s="128"/>
      <c r="OKP11" s="128"/>
      <c r="OKQ11" s="128"/>
      <c r="OKR11" s="128"/>
      <c r="OKS11" s="128"/>
      <c r="OKT11" s="128"/>
      <c r="OKU11" s="128"/>
      <c r="OKV11" s="128"/>
      <c r="OKW11" s="128"/>
      <c r="OKX11" s="128"/>
      <c r="OKY11" s="128"/>
      <c r="OKZ11" s="128"/>
      <c r="OLA11" s="128"/>
      <c r="OLB11" s="128"/>
      <c r="OLC11" s="128"/>
      <c r="OLD11" s="128"/>
      <c r="OLE11" s="128"/>
      <c r="OLF11" s="128"/>
      <c r="OLG11" s="128"/>
      <c r="OLH11" s="128"/>
      <c r="OLI11" s="128"/>
      <c r="OLJ11" s="128"/>
      <c r="OLK11" s="128"/>
      <c r="OLL11" s="128"/>
      <c r="OLM11" s="128"/>
      <c r="OLN11" s="128"/>
      <c r="OLO11" s="128"/>
      <c r="OLP11" s="128"/>
      <c r="OLQ11" s="128"/>
      <c r="OLR11" s="128"/>
      <c r="OLS11" s="128"/>
      <c r="OLT11" s="128"/>
      <c r="OLU11" s="128"/>
      <c r="OLV11" s="128"/>
      <c r="OLW11" s="128"/>
      <c r="OLX11" s="128"/>
      <c r="OLY11" s="128"/>
      <c r="OLZ11" s="128"/>
      <c r="OMA11" s="128"/>
      <c r="OMB11" s="128"/>
      <c r="OMC11" s="128"/>
      <c r="OMD11" s="128"/>
      <c r="OME11" s="128"/>
      <c r="OMF11" s="128"/>
      <c r="OMG11" s="128"/>
      <c r="OMH11" s="128"/>
      <c r="OMI11" s="128"/>
      <c r="OMJ11" s="128"/>
      <c r="OMK11" s="128"/>
      <c r="OML11" s="128"/>
      <c r="OMM11" s="128"/>
      <c r="OMN11" s="128"/>
      <c r="OMO11" s="128"/>
      <c r="OMP11" s="128"/>
      <c r="OMQ11" s="128"/>
      <c r="OMR11" s="128"/>
      <c r="OMS11" s="128"/>
      <c r="OMT11" s="128"/>
      <c r="OMU11" s="128"/>
      <c r="OMV11" s="128"/>
      <c r="OMW11" s="128"/>
      <c r="OMX11" s="128"/>
      <c r="OMY11" s="128"/>
      <c r="OMZ11" s="128"/>
      <c r="ONA11" s="128"/>
      <c r="ONB11" s="128"/>
      <c r="ONC11" s="128"/>
      <c r="OND11" s="128"/>
      <c r="ONE11" s="128"/>
      <c r="ONF11" s="128"/>
      <c r="ONG11" s="128"/>
      <c r="ONH11" s="128"/>
      <c r="ONI11" s="128"/>
      <c r="ONJ11" s="128"/>
      <c r="ONK11" s="128"/>
      <c r="ONL11" s="128"/>
      <c r="ONM11" s="128"/>
      <c r="ONN11" s="128"/>
      <c r="ONO11" s="128"/>
      <c r="ONP11" s="128"/>
      <c r="ONQ11" s="128"/>
      <c r="ONR11" s="128"/>
      <c r="ONS11" s="128"/>
      <c r="ONT11" s="128"/>
      <c r="ONU11" s="128"/>
      <c r="ONV11" s="128"/>
      <c r="ONW11" s="128"/>
      <c r="ONX11" s="128"/>
      <c r="ONY11" s="128"/>
      <c r="ONZ11" s="128"/>
      <c r="OOA11" s="128"/>
      <c r="OOB11" s="128"/>
      <c r="OOC11" s="128"/>
      <c r="OOD11" s="128"/>
      <c r="OOE11" s="128"/>
      <c r="OOF11" s="128"/>
      <c r="OOG11" s="128"/>
      <c r="OOH11" s="128"/>
      <c r="OOI11" s="128"/>
      <c r="OOJ11" s="128"/>
      <c r="OOK11" s="128"/>
      <c r="OOL11" s="128"/>
      <c r="OOM11" s="128"/>
      <c r="OON11" s="128"/>
      <c r="OOO11" s="128"/>
      <c r="OOP11" s="128"/>
      <c r="OOQ11" s="128"/>
      <c r="OOR11" s="128"/>
      <c r="OOS11" s="128"/>
      <c r="OOT11" s="128"/>
      <c r="OOU11" s="128"/>
      <c r="OOV11" s="128"/>
      <c r="OOW11" s="128"/>
      <c r="OOX11" s="128"/>
      <c r="OOY11" s="128"/>
      <c r="OOZ11" s="128"/>
      <c r="OPA11" s="128"/>
      <c r="OPB11" s="128"/>
      <c r="OPC11" s="128"/>
      <c r="OPD11" s="128"/>
      <c r="OPE11" s="128"/>
      <c r="OPF11" s="128"/>
      <c r="OPG11" s="128"/>
      <c r="OPH11" s="128"/>
      <c r="OPI11" s="128"/>
      <c r="OPJ11" s="128"/>
      <c r="OPK11" s="128"/>
      <c r="OPL11" s="128"/>
      <c r="OPM11" s="128"/>
      <c r="OPN11" s="128"/>
      <c r="OPO11" s="128"/>
      <c r="OPP11" s="128"/>
      <c r="OPQ11" s="128"/>
      <c r="OPR11" s="128"/>
      <c r="OPS11" s="128"/>
      <c r="OPT11" s="128"/>
      <c r="OPU11" s="128"/>
      <c r="OPV11" s="128"/>
      <c r="OPW11" s="128"/>
      <c r="OPX11" s="128"/>
      <c r="OPY11" s="128"/>
      <c r="OPZ11" s="128"/>
      <c r="OQA11" s="128"/>
      <c r="OQB11" s="128"/>
      <c r="OQC11" s="128"/>
      <c r="OQD11" s="128"/>
      <c r="OQE11" s="128"/>
      <c r="OQF11" s="128"/>
      <c r="OQG11" s="128"/>
      <c r="OQH11" s="128"/>
      <c r="OQI11" s="128"/>
      <c r="OQJ11" s="128"/>
      <c r="OQK11" s="128"/>
      <c r="OQL11" s="128"/>
      <c r="OQM11" s="128"/>
      <c r="OQN11" s="128"/>
      <c r="OQO11" s="128"/>
      <c r="OQP11" s="128"/>
      <c r="OQQ11" s="128"/>
      <c r="OQR11" s="128"/>
      <c r="OQS11" s="128"/>
      <c r="OQT11" s="128"/>
      <c r="OQU11" s="128"/>
      <c r="OQV11" s="128"/>
      <c r="OQW11" s="128"/>
      <c r="OQX11" s="128"/>
      <c r="OQY11" s="128"/>
      <c r="OQZ11" s="128"/>
      <c r="ORA11" s="128"/>
      <c r="ORB11" s="128"/>
      <c r="ORC11" s="128"/>
      <c r="ORD11" s="128"/>
      <c r="ORE11" s="128"/>
      <c r="ORF11" s="128"/>
      <c r="ORG11" s="128"/>
      <c r="ORH11" s="128"/>
      <c r="ORI11" s="128"/>
      <c r="ORJ11" s="128"/>
      <c r="ORK11" s="128"/>
      <c r="ORL11" s="128"/>
      <c r="ORM11" s="128"/>
      <c r="ORN11" s="128"/>
      <c r="ORO11" s="128"/>
      <c r="ORP11" s="128"/>
      <c r="ORQ11" s="128"/>
      <c r="ORR11" s="128"/>
      <c r="ORS11" s="128"/>
      <c r="ORT11" s="128"/>
      <c r="ORU11" s="128"/>
      <c r="ORV11" s="128"/>
      <c r="ORW11" s="128"/>
      <c r="ORX11" s="128"/>
      <c r="ORY11" s="128"/>
      <c r="ORZ11" s="128"/>
      <c r="OSA11" s="128"/>
      <c r="OSB11" s="128"/>
      <c r="OSC11" s="128"/>
      <c r="OSD11" s="128"/>
      <c r="OSE11" s="128"/>
      <c r="OSF11" s="128"/>
      <c r="OSG11" s="128"/>
      <c r="OSH11" s="128"/>
      <c r="OSI11" s="128"/>
      <c r="OSJ11" s="128"/>
      <c r="OSK11" s="128"/>
      <c r="OSL11" s="128"/>
      <c r="OSM11" s="128"/>
      <c r="OSN11" s="128"/>
      <c r="OSO11" s="128"/>
      <c r="OSP11" s="128"/>
      <c r="OSQ11" s="128"/>
      <c r="OSR11" s="128"/>
      <c r="OSS11" s="128"/>
      <c r="OST11" s="128"/>
      <c r="OSU11" s="128"/>
      <c r="OSV11" s="128"/>
      <c r="OSW11" s="128"/>
      <c r="OSX11" s="128"/>
      <c r="OSY11" s="128"/>
      <c r="OSZ11" s="128"/>
      <c r="OTA11" s="128"/>
      <c r="OTB11" s="128"/>
      <c r="OTC11" s="128"/>
      <c r="OTD11" s="128"/>
      <c r="OTE11" s="128"/>
      <c r="OTF11" s="128"/>
      <c r="OTG11" s="128"/>
      <c r="OTH11" s="128"/>
      <c r="OTI11" s="128"/>
      <c r="OTJ11" s="128"/>
      <c r="OTK11" s="128"/>
      <c r="OTL11" s="128"/>
      <c r="OTM11" s="128"/>
      <c r="OTN11" s="128"/>
      <c r="OTO11" s="128"/>
      <c r="OTP11" s="128"/>
      <c r="OTQ11" s="128"/>
      <c r="OTR11" s="128"/>
      <c r="OTS11" s="128"/>
      <c r="OTT11" s="128"/>
      <c r="OTU11" s="128"/>
      <c r="OTV11" s="128"/>
      <c r="OTW11" s="128"/>
      <c r="OTX11" s="128"/>
      <c r="OTY11" s="128"/>
      <c r="OTZ11" s="128"/>
      <c r="OUA11" s="128"/>
      <c r="OUB11" s="128"/>
      <c r="OUC11" s="128"/>
      <c r="OUD11" s="128"/>
      <c r="OUE11" s="128"/>
      <c r="OUF11" s="128"/>
      <c r="OUG11" s="128"/>
      <c r="OUH11" s="128"/>
      <c r="OUI11" s="128"/>
      <c r="OUJ11" s="128"/>
      <c r="OUK11" s="128"/>
      <c r="OUL11" s="128"/>
      <c r="OUM11" s="128"/>
      <c r="OUN11" s="128"/>
      <c r="OUO11" s="128"/>
      <c r="OUP11" s="128"/>
      <c r="OUQ11" s="128"/>
      <c r="OUR11" s="128"/>
      <c r="OUS11" s="128"/>
      <c r="OUT11" s="128"/>
      <c r="OUU11" s="128"/>
      <c r="OUV11" s="128"/>
      <c r="OUW11" s="128"/>
      <c r="OUX11" s="128"/>
      <c r="OUY11" s="128"/>
      <c r="OUZ11" s="128"/>
      <c r="OVA11" s="128"/>
      <c r="OVB11" s="128"/>
      <c r="OVC11" s="128"/>
      <c r="OVD11" s="128"/>
      <c r="OVE11" s="128"/>
      <c r="OVF11" s="128"/>
      <c r="OVG11" s="128"/>
      <c r="OVH11" s="128"/>
      <c r="OVI11" s="128"/>
      <c r="OVJ11" s="128"/>
      <c r="OVK11" s="128"/>
      <c r="OVL11" s="128"/>
      <c r="OVM11" s="128"/>
      <c r="OVN11" s="128"/>
      <c r="OVO11" s="128"/>
      <c r="OVP11" s="128"/>
      <c r="OVQ11" s="128"/>
      <c r="OVR11" s="128"/>
      <c r="OVS11" s="128"/>
      <c r="OVT11" s="128"/>
      <c r="OVU11" s="128"/>
      <c r="OVV11" s="128"/>
      <c r="OVW11" s="128"/>
      <c r="OVX11" s="128"/>
      <c r="OVY11" s="128"/>
      <c r="OVZ11" s="128"/>
      <c r="OWA11" s="128"/>
      <c r="OWB11" s="128"/>
      <c r="OWC11" s="128"/>
      <c r="OWD11" s="128"/>
      <c r="OWE11" s="128"/>
      <c r="OWF11" s="128"/>
      <c r="OWG11" s="128"/>
      <c r="OWH11" s="128"/>
      <c r="OWI11" s="128"/>
      <c r="OWJ11" s="128"/>
      <c r="OWK11" s="128"/>
      <c r="OWL11" s="128"/>
      <c r="OWM11" s="128"/>
      <c r="OWN11" s="128"/>
      <c r="OWO11" s="128"/>
      <c r="OWP11" s="128"/>
      <c r="OWQ11" s="128"/>
      <c r="OWR11" s="128"/>
      <c r="OWS11" s="128"/>
      <c r="OWT11" s="128"/>
      <c r="OWU11" s="128"/>
      <c r="OWV11" s="128"/>
      <c r="OWW11" s="128"/>
      <c r="OWX11" s="128"/>
      <c r="OWY11" s="128"/>
      <c r="OWZ11" s="128"/>
      <c r="OXA11" s="128"/>
      <c r="OXB11" s="128"/>
      <c r="OXC11" s="128"/>
      <c r="OXD11" s="128"/>
      <c r="OXE11" s="128"/>
      <c r="OXF11" s="128"/>
      <c r="OXG11" s="128"/>
      <c r="OXH11" s="128"/>
      <c r="OXI11" s="128"/>
      <c r="OXJ11" s="128"/>
      <c r="OXK11" s="128"/>
      <c r="OXL11" s="128"/>
      <c r="OXM11" s="128"/>
      <c r="OXN11" s="128"/>
      <c r="OXO11" s="128"/>
      <c r="OXP11" s="128"/>
      <c r="OXQ11" s="128"/>
      <c r="OXR11" s="128"/>
      <c r="OXS11" s="128"/>
      <c r="OXT11" s="128"/>
      <c r="OXU11" s="128"/>
      <c r="OXV11" s="128"/>
      <c r="OXW11" s="128"/>
      <c r="OXX11" s="128"/>
      <c r="OXY11" s="128"/>
      <c r="OXZ11" s="128"/>
      <c r="OYA11" s="128"/>
      <c r="OYB11" s="128"/>
      <c r="OYC11" s="128"/>
      <c r="OYD11" s="128"/>
      <c r="OYE11" s="128"/>
      <c r="OYF11" s="128"/>
      <c r="OYG11" s="128"/>
      <c r="OYH11" s="128"/>
      <c r="OYI11" s="128"/>
      <c r="OYJ11" s="128"/>
      <c r="OYK11" s="128"/>
      <c r="OYL11" s="128"/>
      <c r="OYM11" s="128"/>
      <c r="OYN11" s="128"/>
      <c r="OYO11" s="128"/>
      <c r="OYP11" s="128"/>
      <c r="OYQ11" s="128"/>
      <c r="OYR11" s="128"/>
      <c r="OYS11" s="128"/>
      <c r="OYT11" s="128"/>
      <c r="OYU11" s="128"/>
      <c r="OYV11" s="128"/>
      <c r="OYW11" s="128"/>
      <c r="OYX11" s="128"/>
      <c r="OYY11" s="128"/>
      <c r="OYZ11" s="128"/>
      <c r="OZA11" s="128"/>
      <c r="OZB11" s="128"/>
      <c r="OZC11" s="128"/>
      <c r="OZD11" s="128"/>
      <c r="OZE11" s="128"/>
      <c r="OZF11" s="128"/>
      <c r="OZG11" s="128"/>
      <c r="OZH11" s="128"/>
      <c r="OZI11" s="128"/>
      <c r="OZJ11" s="128"/>
      <c r="OZK11" s="128"/>
      <c r="OZL11" s="128"/>
      <c r="OZM11" s="128"/>
      <c r="OZN11" s="128"/>
      <c r="OZO11" s="128"/>
      <c r="OZP11" s="128"/>
      <c r="OZQ11" s="128"/>
      <c r="OZR11" s="128"/>
      <c r="OZS11" s="128"/>
      <c r="OZT11" s="128"/>
      <c r="OZU11" s="128"/>
      <c r="OZV11" s="128"/>
      <c r="OZW11" s="128"/>
      <c r="OZX11" s="128"/>
      <c r="OZY11" s="128"/>
      <c r="OZZ11" s="128"/>
      <c r="PAA11" s="128"/>
      <c r="PAB11" s="128"/>
      <c r="PAC11" s="128"/>
      <c r="PAD11" s="128"/>
      <c r="PAE11" s="128"/>
      <c r="PAF11" s="128"/>
      <c r="PAG11" s="128"/>
      <c r="PAH11" s="128"/>
      <c r="PAI11" s="128"/>
      <c r="PAJ11" s="128"/>
      <c r="PAK11" s="128"/>
      <c r="PAL11" s="128"/>
      <c r="PAM11" s="128"/>
      <c r="PAN11" s="128"/>
      <c r="PAO11" s="128"/>
      <c r="PAP11" s="128"/>
      <c r="PAQ11" s="128"/>
      <c r="PAR11" s="128"/>
      <c r="PAS11" s="128"/>
      <c r="PAT11" s="128"/>
      <c r="PAU11" s="128"/>
      <c r="PAV11" s="128"/>
      <c r="PAW11" s="128"/>
      <c r="PAX11" s="128"/>
      <c r="PAY11" s="128"/>
      <c r="PAZ11" s="128"/>
      <c r="PBA11" s="128"/>
      <c r="PBB11" s="128"/>
      <c r="PBC11" s="128"/>
      <c r="PBD11" s="128"/>
      <c r="PBE11" s="128"/>
      <c r="PBF11" s="128"/>
      <c r="PBG11" s="128"/>
      <c r="PBH11" s="128"/>
      <c r="PBI11" s="128"/>
      <c r="PBJ11" s="128"/>
      <c r="PBK11" s="128"/>
      <c r="PBL11" s="128"/>
      <c r="PBM11" s="128"/>
      <c r="PBN11" s="128"/>
      <c r="PBO11" s="128"/>
      <c r="PBP11" s="128"/>
      <c r="PBQ11" s="128"/>
      <c r="PBR11" s="128"/>
      <c r="PBS11" s="128"/>
      <c r="PBT11" s="128"/>
      <c r="PBU11" s="128"/>
      <c r="PBV11" s="128"/>
      <c r="PBW11" s="128"/>
      <c r="PBX11" s="128"/>
      <c r="PBY11" s="128"/>
      <c r="PBZ11" s="128"/>
      <c r="PCA11" s="128"/>
      <c r="PCB11" s="128"/>
      <c r="PCC11" s="128"/>
      <c r="PCD11" s="128"/>
      <c r="PCE11" s="128"/>
      <c r="PCF11" s="128"/>
      <c r="PCG11" s="128"/>
      <c r="PCH11" s="128"/>
      <c r="PCI11" s="128"/>
      <c r="PCJ11" s="128"/>
      <c r="PCK11" s="128"/>
      <c r="PCL11" s="128"/>
      <c r="PCM11" s="128"/>
      <c r="PCN11" s="128"/>
      <c r="PCO11" s="128"/>
      <c r="PCP11" s="128"/>
      <c r="PCQ11" s="128"/>
      <c r="PCR11" s="128"/>
      <c r="PCS11" s="128"/>
      <c r="PCT11" s="128"/>
      <c r="PCU11" s="128"/>
      <c r="PCV11" s="128"/>
      <c r="PCW11" s="128"/>
      <c r="PCX11" s="128"/>
      <c r="PCY11" s="128"/>
      <c r="PCZ11" s="128"/>
      <c r="PDA11" s="128"/>
      <c r="PDB11" s="128"/>
      <c r="PDC11" s="128"/>
      <c r="PDD11" s="128"/>
      <c r="PDE11" s="128"/>
      <c r="PDF11" s="128"/>
      <c r="PDG11" s="128"/>
      <c r="PDH11" s="128"/>
      <c r="PDI11" s="128"/>
      <c r="PDJ11" s="128"/>
      <c r="PDK11" s="128"/>
      <c r="PDL11" s="128"/>
      <c r="PDM11" s="128"/>
      <c r="PDN11" s="128"/>
      <c r="PDO11" s="128"/>
      <c r="PDP11" s="128"/>
      <c r="PDQ11" s="128"/>
      <c r="PDR11" s="128"/>
      <c r="PDS11" s="128"/>
      <c r="PDT11" s="128"/>
      <c r="PDU11" s="128"/>
      <c r="PDV11" s="128"/>
      <c r="PDW11" s="128"/>
      <c r="PDX11" s="128"/>
      <c r="PDY11" s="128"/>
      <c r="PDZ11" s="128"/>
      <c r="PEA11" s="128"/>
      <c r="PEB11" s="128"/>
      <c r="PEC11" s="128"/>
      <c r="PED11" s="128"/>
      <c r="PEE11" s="128"/>
      <c r="PEF11" s="128"/>
      <c r="PEG11" s="128"/>
      <c r="PEH11" s="128"/>
      <c r="PEI11" s="128"/>
      <c r="PEJ11" s="128"/>
      <c r="PEK11" s="128"/>
      <c r="PEL11" s="128"/>
      <c r="PEM11" s="128"/>
      <c r="PEN11" s="128"/>
      <c r="PEO11" s="128"/>
      <c r="PEP11" s="128"/>
      <c r="PEQ11" s="128"/>
      <c r="PER11" s="128"/>
      <c r="PES11" s="128"/>
      <c r="PET11" s="128"/>
      <c r="PEU11" s="128"/>
      <c r="PEV11" s="128"/>
      <c r="PEW11" s="128"/>
      <c r="PEX11" s="128"/>
      <c r="PEY11" s="128"/>
      <c r="PEZ11" s="128"/>
      <c r="PFA11" s="128"/>
      <c r="PFB11" s="128"/>
      <c r="PFC11" s="128"/>
      <c r="PFD11" s="128"/>
      <c r="PFE11" s="128"/>
      <c r="PFF11" s="128"/>
      <c r="PFG11" s="128"/>
      <c r="PFH11" s="128"/>
      <c r="PFI11" s="128"/>
      <c r="PFJ11" s="128"/>
      <c r="PFK11" s="128"/>
      <c r="PFL11" s="128"/>
      <c r="PFM11" s="128"/>
      <c r="PFN11" s="128"/>
      <c r="PFO11" s="128"/>
      <c r="PFP11" s="128"/>
      <c r="PFQ11" s="128"/>
      <c r="PFR11" s="128"/>
      <c r="PFS11" s="128"/>
      <c r="PFT11" s="128"/>
      <c r="PFU11" s="128"/>
      <c r="PFV11" s="128"/>
      <c r="PFW11" s="128"/>
      <c r="PFX11" s="128"/>
      <c r="PFY11" s="128"/>
      <c r="PFZ11" s="128"/>
      <c r="PGA11" s="128"/>
      <c r="PGB11" s="128"/>
      <c r="PGC11" s="128"/>
      <c r="PGD11" s="128"/>
      <c r="PGE11" s="128"/>
      <c r="PGF11" s="128"/>
      <c r="PGG11" s="128"/>
      <c r="PGH11" s="128"/>
      <c r="PGI11" s="128"/>
      <c r="PGJ11" s="128"/>
      <c r="PGK11" s="128"/>
      <c r="PGL11" s="128"/>
      <c r="PGM11" s="128"/>
      <c r="PGN11" s="128"/>
      <c r="PGO11" s="128"/>
      <c r="PGP11" s="128"/>
      <c r="PGQ11" s="128"/>
      <c r="PGR11" s="128"/>
      <c r="PGS11" s="128"/>
      <c r="PGT11" s="128"/>
      <c r="PGU11" s="128"/>
      <c r="PGV11" s="128"/>
      <c r="PGW11" s="128"/>
      <c r="PGX11" s="128"/>
      <c r="PGY11" s="128"/>
      <c r="PGZ11" s="128"/>
      <c r="PHA11" s="128"/>
      <c r="PHB11" s="128"/>
      <c r="PHC11" s="128"/>
      <c r="PHD11" s="128"/>
      <c r="PHE11" s="128"/>
      <c r="PHF11" s="128"/>
      <c r="PHG11" s="128"/>
      <c r="PHH11" s="128"/>
      <c r="PHI11" s="128"/>
      <c r="PHJ11" s="128"/>
      <c r="PHK11" s="128"/>
      <c r="PHL11" s="128"/>
      <c r="PHM11" s="128"/>
      <c r="PHN11" s="128"/>
      <c r="PHO11" s="128"/>
      <c r="PHP11" s="128"/>
      <c r="PHQ11" s="128"/>
      <c r="PHR11" s="128"/>
      <c r="PHS11" s="128"/>
      <c r="PHT11" s="128"/>
      <c r="PHU11" s="128"/>
      <c r="PHV11" s="128"/>
      <c r="PHW11" s="128"/>
      <c r="PHX11" s="128"/>
      <c r="PHY11" s="128"/>
      <c r="PHZ11" s="128"/>
      <c r="PIA11" s="128"/>
      <c r="PIB11" s="128"/>
      <c r="PIC11" s="128"/>
      <c r="PID11" s="128"/>
      <c r="PIE11" s="128"/>
      <c r="PIF11" s="128"/>
      <c r="PIG11" s="128"/>
      <c r="PIH11" s="128"/>
      <c r="PII11" s="128"/>
      <c r="PIJ11" s="128"/>
      <c r="PIK11" s="128"/>
      <c r="PIL11" s="128"/>
      <c r="PIM11" s="128"/>
      <c r="PIN11" s="128"/>
      <c r="PIO11" s="128"/>
      <c r="PIP11" s="128"/>
      <c r="PIQ11" s="128"/>
      <c r="PIR11" s="128"/>
      <c r="PIS11" s="128"/>
      <c r="PIT11" s="128"/>
      <c r="PIU11" s="128"/>
      <c r="PIV11" s="128"/>
      <c r="PIW11" s="128"/>
      <c r="PIX11" s="128"/>
      <c r="PIY11" s="128"/>
      <c r="PIZ11" s="128"/>
      <c r="PJA11" s="128"/>
      <c r="PJB11" s="128"/>
      <c r="PJC11" s="128"/>
      <c r="PJD11" s="128"/>
      <c r="PJE11" s="128"/>
      <c r="PJF11" s="128"/>
      <c r="PJG11" s="128"/>
      <c r="PJH11" s="128"/>
      <c r="PJI11" s="128"/>
      <c r="PJJ11" s="128"/>
      <c r="PJK11" s="128"/>
      <c r="PJL11" s="128"/>
      <c r="PJM11" s="128"/>
      <c r="PJN11" s="128"/>
      <c r="PJO11" s="128"/>
      <c r="PJP11" s="128"/>
      <c r="PJQ11" s="128"/>
      <c r="PJR11" s="128"/>
      <c r="PJS11" s="128"/>
      <c r="PJT11" s="128"/>
      <c r="PJU11" s="128"/>
      <c r="PJV11" s="128"/>
      <c r="PJW11" s="128"/>
      <c r="PJX11" s="128"/>
      <c r="PJY11" s="128"/>
      <c r="PJZ11" s="128"/>
      <c r="PKA11" s="128"/>
      <c r="PKB11" s="128"/>
      <c r="PKC11" s="128"/>
      <c r="PKD11" s="128"/>
      <c r="PKE11" s="128"/>
      <c r="PKF11" s="128"/>
      <c r="PKG11" s="128"/>
      <c r="PKH11" s="128"/>
      <c r="PKI11" s="128"/>
      <c r="PKJ11" s="128"/>
      <c r="PKK11" s="128"/>
      <c r="PKL11" s="128"/>
      <c r="PKM11" s="128"/>
      <c r="PKN11" s="128"/>
      <c r="PKO11" s="128"/>
      <c r="PKP11" s="128"/>
      <c r="PKQ11" s="128"/>
      <c r="PKR11" s="128"/>
      <c r="PKS11" s="128"/>
      <c r="PKT11" s="128"/>
      <c r="PKU11" s="128"/>
      <c r="PKV11" s="128"/>
      <c r="PKW11" s="128"/>
      <c r="PKX11" s="128"/>
      <c r="PKY11" s="128"/>
      <c r="PKZ11" s="128"/>
      <c r="PLA11" s="128"/>
      <c r="PLB11" s="128"/>
      <c r="PLC11" s="128"/>
      <c r="PLD11" s="128"/>
      <c r="PLE11" s="128"/>
      <c r="PLF11" s="128"/>
      <c r="PLG11" s="128"/>
      <c r="PLH11" s="128"/>
      <c r="PLI11" s="128"/>
      <c r="PLJ11" s="128"/>
      <c r="PLK11" s="128"/>
      <c r="PLL11" s="128"/>
      <c r="PLM11" s="128"/>
      <c r="PLN11" s="128"/>
      <c r="PLO11" s="128"/>
      <c r="PLP11" s="128"/>
      <c r="PLQ11" s="128"/>
      <c r="PLR11" s="128"/>
      <c r="PLS11" s="128"/>
      <c r="PLT11" s="128"/>
      <c r="PLU11" s="128"/>
      <c r="PLV11" s="128"/>
      <c r="PLW11" s="128"/>
      <c r="PLX11" s="128"/>
      <c r="PLY11" s="128"/>
      <c r="PLZ11" s="128"/>
      <c r="PMA11" s="128"/>
      <c r="PMB11" s="128"/>
      <c r="PMC11" s="128"/>
      <c r="PMD11" s="128"/>
      <c r="PME11" s="128"/>
      <c r="PMF11" s="128"/>
      <c r="PMG11" s="128"/>
      <c r="PMH11" s="128"/>
      <c r="PMI11" s="128"/>
      <c r="PMJ11" s="128"/>
      <c r="PMK11" s="128"/>
      <c r="PML11" s="128"/>
      <c r="PMM11" s="128"/>
      <c r="PMN11" s="128"/>
      <c r="PMO11" s="128"/>
      <c r="PMP11" s="128"/>
      <c r="PMQ11" s="128"/>
      <c r="PMR11" s="128"/>
      <c r="PMS11" s="128"/>
      <c r="PMT11" s="128"/>
      <c r="PMU11" s="128"/>
      <c r="PMV11" s="128"/>
      <c r="PMW11" s="128"/>
      <c r="PMX11" s="128"/>
      <c r="PMY11" s="128"/>
      <c r="PMZ11" s="128"/>
      <c r="PNA11" s="128"/>
      <c r="PNB11" s="128"/>
      <c r="PNC11" s="128"/>
      <c r="PND11" s="128"/>
      <c r="PNE11" s="128"/>
      <c r="PNF11" s="128"/>
      <c r="PNG11" s="128"/>
      <c r="PNH11" s="128"/>
      <c r="PNI11" s="128"/>
      <c r="PNJ11" s="128"/>
      <c r="PNK11" s="128"/>
      <c r="PNL11" s="128"/>
      <c r="PNM11" s="128"/>
      <c r="PNN11" s="128"/>
      <c r="PNO11" s="128"/>
      <c r="PNP11" s="128"/>
      <c r="PNQ11" s="128"/>
      <c r="PNR11" s="128"/>
      <c r="PNS11" s="128"/>
      <c r="PNT11" s="128"/>
      <c r="PNU11" s="128"/>
      <c r="PNV11" s="128"/>
      <c r="PNW11" s="128"/>
      <c r="PNX11" s="128"/>
      <c r="PNY11" s="128"/>
      <c r="PNZ11" s="128"/>
      <c r="POA11" s="128"/>
      <c r="POB11" s="128"/>
      <c r="POC11" s="128"/>
      <c r="POD11" s="128"/>
      <c r="POE11" s="128"/>
      <c r="POF11" s="128"/>
      <c r="POG11" s="128"/>
      <c r="POH11" s="128"/>
      <c r="POI11" s="128"/>
      <c r="POJ11" s="128"/>
      <c r="POK11" s="128"/>
      <c r="POL11" s="128"/>
      <c r="POM11" s="128"/>
      <c r="PON11" s="128"/>
      <c r="POO11" s="128"/>
      <c r="POP11" s="128"/>
      <c r="POQ11" s="128"/>
      <c r="POR11" s="128"/>
      <c r="POS11" s="128"/>
      <c r="POT11" s="128"/>
      <c r="POU11" s="128"/>
      <c r="POV11" s="128"/>
      <c r="POW11" s="128"/>
      <c r="POX11" s="128"/>
      <c r="POY11" s="128"/>
      <c r="POZ11" s="128"/>
      <c r="PPA11" s="128"/>
      <c r="PPB11" s="128"/>
      <c r="PPC11" s="128"/>
      <c r="PPD11" s="128"/>
      <c r="PPE11" s="128"/>
      <c r="PPF11" s="128"/>
      <c r="PPG11" s="128"/>
      <c r="PPH11" s="128"/>
      <c r="PPI11" s="128"/>
      <c r="PPJ11" s="128"/>
      <c r="PPK11" s="128"/>
      <c r="PPL11" s="128"/>
      <c r="PPM11" s="128"/>
      <c r="PPN11" s="128"/>
      <c r="PPO11" s="128"/>
      <c r="PPP11" s="128"/>
      <c r="PPQ11" s="128"/>
      <c r="PPR11" s="128"/>
      <c r="PPS11" s="128"/>
      <c r="PPT11" s="128"/>
      <c r="PPU11" s="128"/>
      <c r="PPV11" s="128"/>
      <c r="PPW11" s="128"/>
      <c r="PPX11" s="128"/>
      <c r="PPY11" s="128"/>
      <c r="PPZ11" s="128"/>
      <c r="PQA11" s="128"/>
      <c r="PQB11" s="128"/>
      <c r="PQC11" s="128"/>
      <c r="PQD11" s="128"/>
      <c r="PQE11" s="128"/>
      <c r="PQF11" s="128"/>
      <c r="PQG11" s="128"/>
      <c r="PQH11" s="128"/>
      <c r="PQI11" s="128"/>
      <c r="PQJ11" s="128"/>
      <c r="PQK11" s="128"/>
      <c r="PQL11" s="128"/>
      <c r="PQM11" s="128"/>
      <c r="PQN11" s="128"/>
      <c r="PQO11" s="128"/>
      <c r="PQP11" s="128"/>
      <c r="PQQ11" s="128"/>
      <c r="PQR11" s="128"/>
      <c r="PQS11" s="128"/>
      <c r="PQT11" s="128"/>
      <c r="PQU11" s="128"/>
      <c r="PQV11" s="128"/>
      <c r="PQW11" s="128"/>
      <c r="PQX11" s="128"/>
      <c r="PQY11" s="128"/>
      <c r="PQZ11" s="128"/>
      <c r="PRA11" s="128"/>
      <c r="PRB11" s="128"/>
      <c r="PRC11" s="128"/>
      <c r="PRD11" s="128"/>
      <c r="PRE11" s="128"/>
      <c r="PRF11" s="128"/>
      <c r="PRG11" s="128"/>
      <c r="PRH11" s="128"/>
      <c r="PRI11" s="128"/>
      <c r="PRJ11" s="128"/>
      <c r="PRK11" s="128"/>
      <c r="PRL11" s="128"/>
      <c r="PRM11" s="128"/>
      <c r="PRN11" s="128"/>
      <c r="PRO11" s="128"/>
      <c r="PRP11" s="128"/>
      <c r="PRQ11" s="128"/>
      <c r="PRR11" s="128"/>
      <c r="PRS11" s="128"/>
      <c r="PRT11" s="128"/>
      <c r="PRU11" s="128"/>
      <c r="PRV11" s="128"/>
      <c r="PRW11" s="128"/>
      <c r="PRX11" s="128"/>
      <c r="PRY11" s="128"/>
      <c r="PRZ11" s="128"/>
      <c r="PSA11" s="128"/>
      <c r="PSB11" s="128"/>
      <c r="PSC11" s="128"/>
      <c r="PSD11" s="128"/>
      <c r="PSE11" s="128"/>
      <c r="PSF11" s="128"/>
      <c r="PSG11" s="128"/>
      <c r="PSH11" s="128"/>
      <c r="PSI11" s="128"/>
      <c r="PSJ11" s="128"/>
      <c r="PSK11" s="128"/>
      <c r="PSL11" s="128"/>
      <c r="PSM11" s="128"/>
      <c r="PSN11" s="128"/>
      <c r="PSO11" s="128"/>
      <c r="PSP11" s="128"/>
      <c r="PSQ11" s="128"/>
      <c r="PSR11" s="128"/>
      <c r="PSS11" s="128"/>
      <c r="PST11" s="128"/>
      <c r="PSU11" s="128"/>
      <c r="PSV11" s="128"/>
      <c r="PSW11" s="128"/>
      <c r="PSX11" s="128"/>
      <c r="PSY11" s="128"/>
      <c r="PSZ11" s="128"/>
      <c r="PTA11" s="128"/>
      <c r="PTB11" s="128"/>
      <c r="PTC11" s="128"/>
      <c r="PTD11" s="128"/>
      <c r="PTE11" s="128"/>
      <c r="PTF11" s="128"/>
      <c r="PTG11" s="128"/>
      <c r="PTH11" s="128"/>
      <c r="PTI11" s="128"/>
      <c r="PTJ11" s="128"/>
      <c r="PTK11" s="128"/>
      <c r="PTL11" s="128"/>
      <c r="PTM11" s="128"/>
      <c r="PTN11" s="128"/>
      <c r="PTO11" s="128"/>
      <c r="PTP11" s="128"/>
      <c r="PTQ11" s="128"/>
      <c r="PTR11" s="128"/>
      <c r="PTS11" s="128"/>
      <c r="PTT11" s="128"/>
      <c r="PTU11" s="128"/>
      <c r="PTV11" s="128"/>
      <c r="PTW11" s="128"/>
      <c r="PTX11" s="128"/>
      <c r="PTY11" s="128"/>
      <c r="PTZ11" s="128"/>
      <c r="PUA11" s="128"/>
      <c r="PUB11" s="128"/>
      <c r="PUC11" s="128"/>
      <c r="PUD11" s="128"/>
      <c r="PUE11" s="128"/>
      <c r="PUF11" s="128"/>
      <c r="PUG11" s="128"/>
      <c r="PUH11" s="128"/>
      <c r="PUI11" s="128"/>
      <c r="PUJ11" s="128"/>
      <c r="PUK11" s="128"/>
      <c r="PUL11" s="128"/>
      <c r="PUM11" s="128"/>
      <c r="PUN11" s="128"/>
      <c r="PUO11" s="128"/>
      <c r="PUP11" s="128"/>
      <c r="PUQ11" s="128"/>
      <c r="PUR11" s="128"/>
      <c r="PUS11" s="128"/>
      <c r="PUT11" s="128"/>
      <c r="PUU11" s="128"/>
      <c r="PUV11" s="128"/>
      <c r="PUW11" s="128"/>
      <c r="PUX11" s="128"/>
      <c r="PUY11" s="128"/>
      <c r="PUZ11" s="128"/>
      <c r="PVA11" s="128"/>
      <c r="PVB11" s="128"/>
      <c r="PVC11" s="128"/>
      <c r="PVD11" s="128"/>
      <c r="PVE11" s="128"/>
      <c r="PVF11" s="128"/>
      <c r="PVG11" s="128"/>
      <c r="PVH11" s="128"/>
      <c r="PVI11" s="128"/>
      <c r="PVJ11" s="128"/>
      <c r="PVK11" s="128"/>
      <c r="PVL11" s="128"/>
      <c r="PVM11" s="128"/>
      <c r="PVN11" s="128"/>
      <c r="PVO11" s="128"/>
      <c r="PVP11" s="128"/>
      <c r="PVQ11" s="128"/>
      <c r="PVR11" s="128"/>
      <c r="PVS11" s="128"/>
      <c r="PVT11" s="128"/>
      <c r="PVU11" s="128"/>
      <c r="PVV11" s="128"/>
      <c r="PVW11" s="128"/>
      <c r="PVX11" s="128"/>
      <c r="PVY11" s="128"/>
      <c r="PVZ11" s="128"/>
      <c r="PWA11" s="128"/>
      <c r="PWB11" s="128"/>
      <c r="PWC11" s="128"/>
      <c r="PWD11" s="128"/>
      <c r="PWE11" s="128"/>
      <c r="PWF11" s="128"/>
      <c r="PWG11" s="128"/>
      <c r="PWH11" s="128"/>
      <c r="PWI11" s="128"/>
      <c r="PWJ11" s="128"/>
      <c r="PWK11" s="128"/>
      <c r="PWL11" s="128"/>
      <c r="PWM11" s="128"/>
      <c r="PWN11" s="128"/>
      <c r="PWO11" s="128"/>
      <c r="PWP11" s="128"/>
      <c r="PWQ11" s="128"/>
      <c r="PWR11" s="128"/>
      <c r="PWS11" s="128"/>
      <c r="PWT11" s="128"/>
      <c r="PWU11" s="128"/>
      <c r="PWV11" s="128"/>
      <c r="PWW11" s="128"/>
      <c r="PWX11" s="128"/>
      <c r="PWY11" s="128"/>
      <c r="PWZ11" s="128"/>
      <c r="PXA11" s="128"/>
      <c r="PXB11" s="128"/>
      <c r="PXC11" s="128"/>
      <c r="PXD11" s="128"/>
      <c r="PXE11" s="128"/>
      <c r="PXF11" s="128"/>
      <c r="PXG11" s="128"/>
      <c r="PXH11" s="128"/>
      <c r="PXI11" s="128"/>
      <c r="PXJ11" s="128"/>
      <c r="PXK11" s="128"/>
      <c r="PXL11" s="128"/>
      <c r="PXM11" s="128"/>
      <c r="PXN11" s="128"/>
      <c r="PXO11" s="128"/>
      <c r="PXP11" s="128"/>
      <c r="PXQ11" s="128"/>
      <c r="PXR11" s="128"/>
      <c r="PXS11" s="128"/>
      <c r="PXT11" s="128"/>
      <c r="PXU11" s="128"/>
      <c r="PXV11" s="128"/>
      <c r="PXW11" s="128"/>
      <c r="PXX11" s="128"/>
      <c r="PXY11" s="128"/>
      <c r="PXZ11" s="128"/>
      <c r="PYA11" s="128"/>
      <c r="PYB11" s="128"/>
      <c r="PYC11" s="128"/>
      <c r="PYD11" s="128"/>
      <c r="PYE11" s="128"/>
      <c r="PYF11" s="128"/>
      <c r="PYG11" s="128"/>
      <c r="PYH11" s="128"/>
      <c r="PYI11" s="128"/>
      <c r="PYJ11" s="128"/>
      <c r="PYK11" s="128"/>
      <c r="PYL11" s="128"/>
      <c r="PYM11" s="128"/>
      <c r="PYN11" s="128"/>
      <c r="PYO11" s="128"/>
      <c r="PYP11" s="128"/>
      <c r="PYQ11" s="128"/>
      <c r="PYR11" s="128"/>
      <c r="PYS11" s="128"/>
      <c r="PYT11" s="128"/>
      <c r="PYU11" s="128"/>
      <c r="PYV11" s="128"/>
      <c r="PYW11" s="128"/>
      <c r="PYX11" s="128"/>
      <c r="PYY11" s="128"/>
      <c r="PYZ11" s="128"/>
      <c r="PZA11" s="128"/>
      <c r="PZB11" s="128"/>
      <c r="PZC11" s="128"/>
      <c r="PZD11" s="128"/>
      <c r="PZE11" s="128"/>
      <c r="PZF11" s="128"/>
      <c r="PZG11" s="128"/>
      <c r="PZH11" s="128"/>
      <c r="PZI11" s="128"/>
      <c r="PZJ11" s="128"/>
      <c r="PZK11" s="128"/>
      <c r="PZL11" s="128"/>
      <c r="PZM11" s="128"/>
      <c r="PZN11" s="128"/>
      <c r="PZO11" s="128"/>
      <c r="PZP11" s="128"/>
      <c r="PZQ11" s="128"/>
      <c r="PZR11" s="128"/>
      <c r="PZS11" s="128"/>
      <c r="PZT11" s="128"/>
      <c r="PZU11" s="128"/>
      <c r="PZV11" s="128"/>
      <c r="PZW11" s="128"/>
      <c r="PZX11" s="128"/>
      <c r="PZY11" s="128"/>
      <c r="PZZ11" s="128"/>
      <c r="QAA11" s="128"/>
      <c r="QAB11" s="128"/>
      <c r="QAC11" s="128"/>
      <c r="QAD11" s="128"/>
      <c r="QAE11" s="128"/>
      <c r="QAF11" s="128"/>
      <c r="QAG11" s="128"/>
      <c r="QAH11" s="128"/>
      <c r="QAI11" s="128"/>
      <c r="QAJ11" s="128"/>
      <c r="QAK11" s="128"/>
      <c r="QAL11" s="128"/>
      <c r="QAM11" s="128"/>
      <c r="QAN11" s="128"/>
      <c r="QAO11" s="128"/>
      <c r="QAP11" s="128"/>
      <c r="QAQ11" s="128"/>
      <c r="QAR11" s="128"/>
      <c r="QAS11" s="128"/>
      <c r="QAT11" s="128"/>
      <c r="QAU11" s="128"/>
      <c r="QAV11" s="128"/>
      <c r="QAW11" s="128"/>
      <c r="QAX11" s="128"/>
      <c r="QAY11" s="128"/>
      <c r="QAZ11" s="128"/>
      <c r="QBA11" s="128"/>
      <c r="QBB11" s="128"/>
      <c r="QBC11" s="128"/>
      <c r="QBD11" s="128"/>
      <c r="QBE11" s="128"/>
      <c r="QBF11" s="128"/>
      <c r="QBG11" s="128"/>
      <c r="QBH11" s="128"/>
      <c r="QBI11" s="128"/>
      <c r="QBJ11" s="128"/>
      <c r="QBK11" s="128"/>
      <c r="QBL11" s="128"/>
      <c r="QBM11" s="128"/>
      <c r="QBN11" s="128"/>
      <c r="QBO11" s="128"/>
      <c r="QBP11" s="128"/>
      <c r="QBQ11" s="128"/>
      <c r="QBR11" s="128"/>
      <c r="QBS11" s="128"/>
      <c r="QBT11" s="128"/>
      <c r="QBU11" s="128"/>
      <c r="QBV11" s="128"/>
      <c r="QBW11" s="128"/>
      <c r="QBX11" s="128"/>
      <c r="QBY11" s="128"/>
      <c r="QBZ11" s="128"/>
      <c r="QCA11" s="128"/>
      <c r="QCB11" s="128"/>
      <c r="QCC11" s="128"/>
      <c r="QCD11" s="128"/>
      <c r="QCE11" s="128"/>
      <c r="QCF11" s="128"/>
      <c r="QCG11" s="128"/>
      <c r="QCH11" s="128"/>
      <c r="QCI11" s="128"/>
      <c r="QCJ11" s="128"/>
      <c r="QCK11" s="128"/>
      <c r="QCL11" s="128"/>
      <c r="QCM11" s="128"/>
      <c r="QCN11" s="128"/>
      <c r="QCO11" s="128"/>
      <c r="QCP11" s="128"/>
      <c r="QCQ11" s="128"/>
      <c r="QCR11" s="128"/>
      <c r="QCS11" s="128"/>
      <c r="QCT11" s="128"/>
      <c r="QCU11" s="128"/>
      <c r="QCV11" s="128"/>
      <c r="QCW11" s="128"/>
      <c r="QCX11" s="128"/>
      <c r="QCY11" s="128"/>
      <c r="QCZ11" s="128"/>
      <c r="QDA11" s="128"/>
      <c r="QDB11" s="128"/>
      <c r="QDC11" s="128"/>
      <c r="QDD11" s="128"/>
      <c r="QDE11" s="128"/>
      <c r="QDF11" s="128"/>
      <c r="QDG11" s="128"/>
      <c r="QDH11" s="128"/>
      <c r="QDI11" s="128"/>
      <c r="QDJ11" s="128"/>
      <c r="QDK11" s="128"/>
      <c r="QDL11" s="128"/>
      <c r="QDM11" s="128"/>
      <c r="QDN11" s="128"/>
      <c r="QDO11" s="128"/>
      <c r="QDP11" s="128"/>
      <c r="QDQ11" s="128"/>
      <c r="QDR11" s="128"/>
      <c r="QDS11" s="128"/>
      <c r="QDT11" s="128"/>
      <c r="QDU11" s="128"/>
      <c r="QDV11" s="128"/>
      <c r="QDW11" s="128"/>
      <c r="QDX11" s="128"/>
      <c r="QDY11" s="128"/>
      <c r="QDZ11" s="128"/>
      <c r="QEA11" s="128"/>
      <c r="QEB11" s="128"/>
      <c r="QEC11" s="128"/>
      <c r="QED11" s="128"/>
      <c r="QEE11" s="128"/>
      <c r="QEF11" s="128"/>
      <c r="QEG11" s="128"/>
      <c r="QEH11" s="128"/>
      <c r="QEI11" s="128"/>
      <c r="QEJ11" s="128"/>
      <c r="QEK11" s="128"/>
      <c r="QEL11" s="128"/>
      <c r="QEM11" s="128"/>
      <c r="QEN11" s="128"/>
      <c r="QEO11" s="128"/>
      <c r="QEP11" s="128"/>
      <c r="QEQ11" s="128"/>
      <c r="QER11" s="128"/>
      <c r="QES11" s="128"/>
      <c r="QET11" s="128"/>
      <c r="QEU11" s="128"/>
      <c r="QEV11" s="128"/>
      <c r="QEW11" s="128"/>
      <c r="QEX11" s="128"/>
      <c r="QEY11" s="128"/>
      <c r="QEZ11" s="128"/>
      <c r="QFA11" s="128"/>
      <c r="QFB11" s="128"/>
      <c r="QFC11" s="128"/>
      <c r="QFD11" s="128"/>
      <c r="QFE11" s="128"/>
      <c r="QFF11" s="128"/>
      <c r="QFG11" s="128"/>
      <c r="QFH11" s="128"/>
      <c r="QFI11" s="128"/>
      <c r="QFJ11" s="128"/>
      <c r="QFK11" s="128"/>
      <c r="QFL11" s="128"/>
      <c r="QFM11" s="128"/>
      <c r="QFN11" s="128"/>
      <c r="QFO11" s="128"/>
      <c r="QFP11" s="128"/>
      <c r="QFQ11" s="128"/>
      <c r="QFR11" s="128"/>
      <c r="QFS11" s="128"/>
      <c r="QFT11" s="128"/>
      <c r="QFU11" s="128"/>
      <c r="QFV11" s="128"/>
      <c r="QFW11" s="128"/>
      <c r="QFX11" s="128"/>
      <c r="QFY11" s="128"/>
      <c r="QFZ11" s="128"/>
      <c r="QGA11" s="128"/>
      <c r="QGB11" s="128"/>
      <c r="QGC11" s="128"/>
      <c r="QGD11" s="128"/>
      <c r="QGE11" s="128"/>
      <c r="QGF11" s="128"/>
      <c r="QGG11" s="128"/>
      <c r="QGH11" s="128"/>
      <c r="QGI11" s="128"/>
      <c r="QGJ11" s="128"/>
      <c r="QGK11" s="128"/>
      <c r="QGL11" s="128"/>
      <c r="QGM11" s="128"/>
      <c r="QGN11" s="128"/>
      <c r="QGO11" s="128"/>
      <c r="QGP11" s="128"/>
      <c r="QGQ11" s="128"/>
      <c r="QGR11" s="128"/>
      <c r="QGS11" s="128"/>
      <c r="QGT11" s="128"/>
      <c r="QGU11" s="128"/>
      <c r="QGV11" s="128"/>
      <c r="QGW11" s="128"/>
      <c r="QGX11" s="128"/>
      <c r="QGY11" s="128"/>
      <c r="QGZ11" s="128"/>
      <c r="QHA11" s="128"/>
      <c r="QHB11" s="128"/>
      <c r="QHC11" s="128"/>
      <c r="QHD11" s="128"/>
      <c r="QHE11" s="128"/>
      <c r="QHF11" s="128"/>
      <c r="QHG11" s="128"/>
      <c r="QHH11" s="128"/>
      <c r="QHI11" s="128"/>
      <c r="QHJ11" s="128"/>
      <c r="QHK11" s="128"/>
      <c r="QHL11" s="128"/>
      <c r="QHM11" s="128"/>
      <c r="QHN11" s="128"/>
      <c r="QHO11" s="128"/>
      <c r="QHP11" s="128"/>
      <c r="QHQ11" s="128"/>
      <c r="QHR11" s="128"/>
      <c r="QHS11" s="128"/>
      <c r="QHT11" s="128"/>
      <c r="QHU11" s="128"/>
      <c r="QHV11" s="128"/>
      <c r="QHW11" s="128"/>
      <c r="QHX11" s="128"/>
      <c r="QHY11" s="128"/>
      <c r="QHZ11" s="128"/>
      <c r="QIA11" s="128"/>
      <c r="QIB11" s="128"/>
      <c r="QIC11" s="128"/>
      <c r="QID11" s="128"/>
      <c r="QIE11" s="128"/>
      <c r="QIF11" s="128"/>
      <c r="QIG11" s="128"/>
      <c r="QIH11" s="128"/>
      <c r="QII11" s="128"/>
      <c r="QIJ11" s="128"/>
      <c r="QIK11" s="128"/>
      <c r="QIL11" s="128"/>
      <c r="QIM11" s="128"/>
      <c r="QIN11" s="128"/>
      <c r="QIO11" s="128"/>
      <c r="QIP11" s="128"/>
      <c r="QIQ11" s="128"/>
      <c r="QIR11" s="128"/>
      <c r="QIS11" s="128"/>
      <c r="QIT11" s="128"/>
      <c r="QIU11" s="128"/>
      <c r="QIV11" s="128"/>
      <c r="QIW11" s="128"/>
      <c r="QIX11" s="128"/>
      <c r="QIY11" s="128"/>
      <c r="QIZ11" s="128"/>
      <c r="QJA11" s="128"/>
      <c r="QJB11" s="128"/>
      <c r="QJC11" s="128"/>
      <c r="QJD11" s="128"/>
      <c r="QJE11" s="128"/>
      <c r="QJF11" s="128"/>
      <c r="QJG11" s="128"/>
      <c r="QJH11" s="128"/>
      <c r="QJI11" s="128"/>
      <c r="QJJ11" s="128"/>
      <c r="QJK11" s="128"/>
      <c r="QJL11" s="128"/>
      <c r="QJM11" s="128"/>
      <c r="QJN11" s="128"/>
      <c r="QJO11" s="128"/>
      <c r="QJP11" s="128"/>
      <c r="QJQ11" s="128"/>
      <c r="QJR11" s="128"/>
      <c r="QJS11" s="128"/>
      <c r="QJT11" s="128"/>
      <c r="QJU11" s="128"/>
      <c r="QJV11" s="128"/>
      <c r="QJW11" s="128"/>
      <c r="QJX11" s="128"/>
      <c r="QJY11" s="128"/>
      <c r="QJZ11" s="128"/>
      <c r="QKA11" s="128"/>
      <c r="QKB11" s="128"/>
      <c r="QKC11" s="128"/>
      <c r="QKD11" s="128"/>
      <c r="QKE11" s="128"/>
      <c r="QKF11" s="128"/>
      <c r="QKG11" s="128"/>
      <c r="QKH11" s="128"/>
      <c r="QKI11" s="128"/>
      <c r="QKJ11" s="128"/>
      <c r="QKK11" s="128"/>
      <c r="QKL11" s="128"/>
      <c r="QKM11" s="128"/>
      <c r="QKN11" s="128"/>
      <c r="QKO11" s="128"/>
      <c r="QKP11" s="128"/>
      <c r="QKQ11" s="128"/>
      <c r="QKR11" s="128"/>
      <c r="QKS11" s="128"/>
      <c r="QKT11" s="128"/>
      <c r="QKU11" s="128"/>
      <c r="QKV11" s="128"/>
      <c r="QKW11" s="128"/>
      <c r="QKX11" s="128"/>
      <c r="QKY11" s="128"/>
      <c r="QKZ11" s="128"/>
      <c r="QLA11" s="128"/>
      <c r="QLB11" s="128"/>
      <c r="QLC11" s="128"/>
      <c r="QLD11" s="128"/>
      <c r="QLE11" s="128"/>
      <c r="QLF11" s="128"/>
      <c r="QLG11" s="128"/>
      <c r="QLH11" s="128"/>
      <c r="QLI11" s="128"/>
      <c r="QLJ11" s="128"/>
      <c r="QLK11" s="128"/>
      <c r="QLL11" s="128"/>
      <c r="QLM11" s="128"/>
      <c r="QLN11" s="128"/>
      <c r="QLO11" s="128"/>
      <c r="QLP11" s="128"/>
      <c r="QLQ11" s="128"/>
      <c r="QLR11" s="128"/>
      <c r="QLS11" s="128"/>
      <c r="QLT11" s="128"/>
      <c r="QLU11" s="128"/>
      <c r="QLV11" s="128"/>
      <c r="QLW11" s="128"/>
      <c r="QLX11" s="128"/>
      <c r="QLY11" s="128"/>
      <c r="QLZ11" s="128"/>
      <c r="QMA11" s="128"/>
      <c r="QMB11" s="128"/>
      <c r="QMC11" s="128"/>
      <c r="QMD11" s="128"/>
      <c r="QME11" s="128"/>
      <c r="QMF11" s="128"/>
      <c r="QMG11" s="128"/>
      <c r="QMH11" s="128"/>
      <c r="QMI11" s="128"/>
      <c r="QMJ11" s="128"/>
      <c r="QMK11" s="128"/>
      <c r="QML11" s="128"/>
      <c r="QMM11" s="128"/>
      <c r="QMN11" s="128"/>
      <c r="QMO11" s="128"/>
      <c r="QMP11" s="128"/>
      <c r="QMQ11" s="128"/>
      <c r="QMR11" s="128"/>
      <c r="QMS11" s="128"/>
      <c r="QMT11" s="128"/>
      <c r="QMU11" s="128"/>
      <c r="QMV11" s="128"/>
      <c r="QMW11" s="128"/>
      <c r="QMX11" s="128"/>
      <c r="QMY11" s="128"/>
      <c r="QMZ11" s="128"/>
      <c r="QNA11" s="128"/>
      <c r="QNB11" s="128"/>
      <c r="QNC11" s="128"/>
      <c r="QND11" s="128"/>
      <c r="QNE11" s="128"/>
      <c r="QNF11" s="128"/>
      <c r="QNG11" s="128"/>
      <c r="QNH11" s="128"/>
      <c r="QNI11" s="128"/>
      <c r="QNJ11" s="128"/>
      <c r="QNK11" s="128"/>
      <c r="QNL11" s="128"/>
      <c r="QNM11" s="128"/>
      <c r="QNN11" s="128"/>
      <c r="QNO11" s="128"/>
      <c r="QNP11" s="128"/>
      <c r="QNQ11" s="128"/>
      <c r="QNR11" s="128"/>
      <c r="QNS11" s="128"/>
      <c r="QNT11" s="128"/>
      <c r="QNU11" s="128"/>
      <c r="QNV11" s="128"/>
      <c r="QNW11" s="128"/>
      <c r="QNX11" s="128"/>
      <c r="QNY11" s="128"/>
      <c r="QNZ11" s="128"/>
      <c r="QOA11" s="128"/>
      <c r="QOB11" s="128"/>
      <c r="QOC11" s="128"/>
      <c r="QOD11" s="128"/>
      <c r="QOE11" s="128"/>
      <c r="QOF11" s="128"/>
      <c r="QOG11" s="128"/>
      <c r="QOH11" s="128"/>
      <c r="QOI11" s="128"/>
      <c r="QOJ11" s="128"/>
      <c r="QOK11" s="128"/>
      <c r="QOL11" s="128"/>
      <c r="QOM11" s="128"/>
      <c r="QON11" s="128"/>
      <c r="QOO11" s="128"/>
      <c r="QOP11" s="128"/>
      <c r="QOQ11" s="128"/>
      <c r="QOR11" s="128"/>
      <c r="QOS11" s="128"/>
      <c r="QOT11" s="128"/>
      <c r="QOU11" s="128"/>
      <c r="QOV11" s="128"/>
      <c r="QOW11" s="128"/>
      <c r="QOX11" s="128"/>
      <c r="QOY11" s="128"/>
      <c r="QOZ11" s="128"/>
      <c r="QPA11" s="128"/>
      <c r="QPB11" s="128"/>
      <c r="QPC11" s="128"/>
      <c r="QPD11" s="128"/>
      <c r="QPE11" s="128"/>
      <c r="QPF11" s="128"/>
      <c r="QPG11" s="128"/>
      <c r="QPH11" s="128"/>
      <c r="QPI11" s="128"/>
      <c r="QPJ11" s="128"/>
      <c r="QPK11" s="128"/>
      <c r="QPL11" s="128"/>
      <c r="QPM11" s="128"/>
      <c r="QPN11" s="128"/>
      <c r="QPO11" s="128"/>
      <c r="QPP11" s="128"/>
      <c r="QPQ11" s="128"/>
      <c r="QPR11" s="128"/>
      <c r="QPS11" s="128"/>
      <c r="QPT11" s="128"/>
      <c r="QPU11" s="128"/>
      <c r="QPV11" s="128"/>
      <c r="QPW11" s="128"/>
      <c r="QPX11" s="128"/>
      <c r="QPY11" s="128"/>
      <c r="QPZ11" s="128"/>
      <c r="QQA11" s="128"/>
      <c r="QQB11" s="128"/>
      <c r="QQC11" s="128"/>
      <c r="QQD11" s="128"/>
      <c r="QQE11" s="128"/>
      <c r="QQF11" s="128"/>
      <c r="QQG11" s="128"/>
      <c r="QQH11" s="128"/>
      <c r="QQI11" s="128"/>
      <c r="QQJ11" s="128"/>
      <c r="QQK11" s="128"/>
      <c r="QQL11" s="128"/>
      <c r="QQM11" s="128"/>
      <c r="QQN11" s="128"/>
      <c r="QQO11" s="128"/>
      <c r="QQP11" s="128"/>
      <c r="QQQ11" s="128"/>
      <c r="QQR11" s="128"/>
      <c r="QQS11" s="128"/>
      <c r="QQT11" s="128"/>
      <c r="QQU11" s="128"/>
      <c r="QQV11" s="128"/>
      <c r="QQW11" s="128"/>
      <c r="QQX11" s="128"/>
      <c r="QQY11" s="128"/>
      <c r="QQZ11" s="128"/>
      <c r="QRA11" s="128"/>
      <c r="QRB11" s="128"/>
      <c r="QRC11" s="128"/>
      <c r="QRD11" s="128"/>
      <c r="QRE11" s="128"/>
      <c r="QRF11" s="128"/>
      <c r="QRG11" s="128"/>
      <c r="QRH11" s="128"/>
      <c r="QRI11" s="128"/>
      <c r="QRJ11" s="128"/>
      <c r="QRK11" s="128"/>
      <c r="QRL11" s="128"/>
      <c r="QRM11" s="128"/>
      <c r="QRN11" s="128"/>
      <c r="QRO11" s="128"/>
      <c r="QRP11" s="128"/>
      <c r="QRQ11" s="128"/>
      <c r="QRR11" s="128"/>
      <c r="QRS11" s="128"/>
      <c r="QRT11" s="128"/>
      <c r="QRU11" s="128"/>
      <c r="QRV11" s="128"/>
      <c r="QRW11" s="128"/>
      <c r="QRX11" s="128"/>
      <c r="QRY11" s="128"/>
      <c r="QRZ11" s="128"/>
      <c r="QSA11" s="128"/>
      <c r="QSB11" s="128"/>
      <c r="QSC11" s="128"/>
      <c r="QSD11" s="128"/>
      <c r="QSE11" s="128"/>
      <c r="QSF11" s="128"/>
      <c r="QSG11" s="128"/>
      <c r="QSH11" s="128"/>
      <c r="QSI11" s="128"/>
      <c r="QSJ11" s="128"/>
      <c r="QSK11" s="128"/>
      <c r="QSL11" s="128"/>
      <c r="QSM11" s="128"/>
      <c r="QSN11" s="128"/>
      <c r="QSO11" s="128"/>
      <c r="QSP11" s="128"/>
      <c r="QSQ11" s="128"/>
      <c r="QSR11" s="128"/>
      <c r="QSS11" s="128"/>
      <c r="QST11" s="128"/>
      <c r="QSU11" s="128"/>
      <c r="QSV11" s="128"/>
      <c r="QSW11" s="128"/>
      <c r="QSX11" s="128"/>
      <c r="QSY11" s="128"/>
      <c r="QSZ11" s="128"/>
      <c r="QTA11" s="128"/>
      <c r="QTB11" s="128"/>
      <c r="QTC11" s="128"/>
      <c r="QTD11" s="128"/>
      <c r="QTE11" s="128"/>
      <c r="QTF11" s="128"/>
      <c r="QTG11" s="128"/>
      <c r="QTH11" s="128"/>
      <c r="QTI11" s="128"/>
      <c r="QTJ11" s="128"/>
      <c r="QTK11" s="128"/>
      <c r="QTL11" s="128"/>
      <c r="QTM11" s="128"/>
      <c r="QTN11" s="128"/>
      <c r="QTO11" s="128"/>
      <c r="QTP11" s="128"/>
      <c r="QTQ11" s="128"/>
      <c r="QTR11" s="128"/>
      <c r="QTS11" s="128"/>
      <c r="QTT11" s="128"/>
      <c r="QTU11" s="128"/>
      <c r="QTV11" s="128"/>
      <c r="QTW11" s="128"/>
      <c r="QTX11" s="128"/>
      <c r="QTY11" s="128"/>
      <c r="QTZ11" s="128"/>
      <c r="QUA11" s="128"/>
      <c r="QUB11" s="128"/>
      <c r="QUC11" s="128"/>
      <c r="QUD11" s="128"/>
      <c r="QUE11" s="128"/>
      <c r="QUF11" s="128"/>
      <c r="QUG11" s="128"/>
      <c r="QUH11" s="128"/>
      <c r="QUI11" s="128"/>
      <c r="QUJ11" s="128"/>
      <c r="QUK11" s="128"/>
      <c r="QUL11" s="128"/>
      <c r="QUM11" s="128"/>
      <c r="QUN11" s="128"/>
      <c r="QUO11" s="128"/>
      <c r="QUP11" s="128"/>
      <c r="QUQ11" s="128"/>
      <c r="QUR11" s="128"/>
      <c r="QUS11" s="128"/>
      <c r="QUT11" s="128"/>
      <c r="QUU11" s="128"/>
      <c r="QUV11" s="128"/>
      <c r="QUW11" s="128"/>
      <c r="QUX11" s="128"/>
      <c r="QUY11" s="128"/>
      <c r="QUZ11" s="128"/>
      <c r="QVA11" s="128"/>
      <c r="QVB11" s="128"/>
      <c r="QVC11" s="128"/>
      <c r="QVD11" s="128"/>
      <c r="QVE11" s="128"/>
      <c r="QVF11" s="128"/>
      <c r="QVG11" s="128"/>
      <c r="QVH11" s="128"/>
      <c r="QVI11" s="128"/>
      <c r="QVJ11" s="128"/>
      <c r="QVK11" s="128"/>
      <c r="QVL11" s="128"/>
      <c r="QVM11" s="128"/>
      <c r="QVN11" s="128"/>
      <c r="QVO11" s="128"/>
      <c r="QVP11" s="128"/>
      <c r="QVQ11" s="128"/>
      <c r="QVR11" s="128"/>
      <c r="QVS11" s="128"/>
      <c r="QVT11" s="128"/>
      <c r="QVU11" s="128"/>
      <c r="QVV11" s="128"/>
      <c r="QVW11" s="128"/>
      <c r="QVX11" s="128"/>
      <c r="QVY11" s="128"/>
      <c r="QVZ11" s="128"/>
      <c r="QWA11" s="128"/>
      <c r="QWB11" s="128"/>
      <c r="QWC11" s="128"/>
      <c r="QWD11" s="128"/>
      <c r="QWE11" s="128"/>
      <c r="QWF11" s="128"/>
      <c r="QWG11" s="128"/>
      <c r="QWH11" s="128"/>
      <c r="QWI11" s="128"/>
      <c r="QWJ11" s="128"/>
      <c r="QWK11" s="128"/>
      <c r="QWL11" s="128"/>
      <c r="QWM11" s="128"/>
      <c r="QWN11" s="128"/>
      <c r="QWO11" s="128"/>
      <c r="QWP11" s="128"/>
      <c r="QWQ11" s="128"/>
      <c r="QWR11" s="128"/>
      <c r="QWS11" s="128"/>
      <c r="QWT11" s="128"/>
      <c r="QWU11" s="128"/>
      <c r="QWV11" s="128"/>
      <c r="QWW11" s="128"/>
      <c r="QWX11" s="128"/>
      <c r="QWY11" s="128"/>
      <c r="QWZ11" s="128"/>
      <c r="QXA11" s="128"/>
      <c r="QXB11" s="128"/>
      <c r="QXC11" s="128"/>
      <c r="QXD11" s="128"/>
      <c r="QXE11" s="128"/>
      <c r="QXF11" s="128"/>
      <c r="QXG11" s="128"/>
      <c r="QXH11" s="128"/>
      <c r="QXI11" s="128"/>
      <c r="QXJ11" s="128"/>
      <c r="QXK11" s="128"/>
      <c r="QXL11" s="128"/>
      <c r="QXM11" s="128"/>
      <c r="QXN11" s="128"/>
      <c r="QXO11" s="128"/>
      <c r="QXP11" s="128"/>
      <c r="QXQ11" s="128"/>
      <c r="QXR11" s="128"/>
      <c r="QXS11" s="128"/>
      <c r="QXT11" s="128"/>
      <c r="QXU11" s="128"/>
      <c r="QXV11" s="128"/>
      <c r="QXW11" s="128"/>
      <c r="QXX11" s="128"/>
      <c r="QXY11" s="128"/>
      <c r="QXZ11" s="128"/>
      <c r="QYA11" s="128"/>
      <c r="QYB11" s="128"/>
      <c r="QYC11" s="128"/>
      <c r="QYD11" s="128"/>
      <c r="QYE11" s="128"/>
      <c r="QYF11" s="128"/>
      <c r="QYG11" s="128"/>
      <c r="QYH11" s="128"/>
      <c r="QYI11" s="128"/>
      <c r="QYJ11" s="128"/>
      <c r="QYK11" s="128"/>
      <c r="QYL11" s="128"/>
      <c r="QYM11" s="128"/>
      <c r="QYN11" s="128"/>
      <c r="QYO11" s="128"/>
      <c r="QYP11" s="128"/>
      <c r="QYQ11" s="128"/>
      <c r="QYR11" s="128"/>
      <c r="QYS11" s="128"/>
      <c r="QYT11" s="128"/>
      <c r="QYU11" s="128"/>
      <c r="QYV11" s="128"/>
      <c r="QYW11" s="128"/>
      <c r="QYX11" s="128"/>
      <c r="QYY11" s="128"/>
      <c r="QYZ11" s="128"/>
      <c r="QZA11" s="128"/>
      <c r="QZB11" s="128"/>
      <c r="QZC11" s="128"/>
      <c r="QZD11" s="128"/>
      <c r="QZE11" s="128"/>
      <c r="QZF11" s="128"/>
      <c r="QZG11" s="128"/>
      <c r="QZH11" s="128"/>
      <c r="QZI11" s="128"/>
      <c r="QZJ11" s="128"/>
      <c r="QZK11" s="128"/>
      <c r="QZL11" s="128"/>
      <c r="QZM11" s="128"/>
      <c r="QZN11" s="128"/>
      <c r="QZO11" s="128"/>
      <c r="QZP11" s="128"/>
      <c r="QZQ11" s="128"/>
      <c r="QZR11" s="128"/>
      <c r="QZS11" s="128"/>
      <c r="QZT11" s="128"/>
      <c r="QZU11" s="128"/>
      <c r="QZV11" s="128"/>
      <c r="QZW11" s="128"/>
      <c r="QZX11" s="128"/>
      <c r="QZY11" s="128"/>
      <c r="QZZ11" s="128"/>
      <c r="RAA11" s="128"/>
      <c r="RAB11" s="128"/>
      <c r="RAC11" s="128"/>
      <c r="RAD11" s="128"/>
      <c r="RAE11" s="128"/>
      <c r="RAF11" s="128"/>
      <c r="RAG11" s="128"/>
      <c r="RAH11" s="128"/>
      <c r="RAI11" s="128"/>
      <c r="RAJ11" s="128"/>
      <c r="RAK11" s="128"/>
      <c r="RAL11" s="128"/>
      <c r="RAM11" s="128"/>
      <c r="RAN11" s="128"/>
      <c r="RAO11" s="128"/>
      <c r="RAP11" s="128"/>
      <c r="RAQ11" s="128"/>
      <c r="RAR11" s="128"/>
      <c r="RAS11" s="128"/>
      <c r="RAT11" s="128"/>
      <c r="RAU11" s="128"/>
      <c r="RAV11" s="128"/>
      <c r="RAW11" s="128"/>
      <c r="RAX11" s="128"/>
      <c r="RAY11" s="128"/>
      <c r="RAZ11" s="128"/>
      <c r="RBA11" s="128"/>
      <c r="RBB11" s="128"/>
      <c r="RBC11" s="128"/>
      <c r="RBD11" s="128"/>
      <c r="RBE11" s="128"/>
      <c r="RBF11" s="128"/>
      <c r="RBG11" s="128"/>
      <c r="RBH11" s="128"/>
      <c r="RBI11" s="128"/>
      <c r="RBJ11" s="128"/>
      <c r="RBK11" s="128"/>
      <c r="RBL11" s="128"/>
      <c r="RBM11" s="128"/>
      <c r="RBN11" s="128"/>
      <c r="RBO11" s="128"/>
      <c r="RBP11" s="128"/>
      <c r="RBQ11" s="128"/>
      <c r="RBR11" s="128"/>
      <c r="RBS11" s="128"/>
      <c r="RBT11" s="128"/>
      <c r="RBU11" s="128"/>
      <c r="RBV11" s="128"/>
      <c r="RBW11" s="128"/>
      <c r="RBX11" s="128"/>
      <c r="RBY11" s="128"/>
      <c r="RBZ11" s="128"/>
      <c r="RCA11" s="128"/>
      <c r="RCB11" s="128"/>
      <c r="RCC11" s="128"/>
      <c r="RCD11" s="128"/>
      <c r="RCE11" s="128"/>
      <c r="RCF11" s="128"/>
      <c r="RCG11" s="128"/>
      <c r="RCH11" s="128"/>
      <c r="RCI11" s="128"/>
      <c r="RCJ11" s="128"/>
      <c r="RCK11" s="128"/>
      <c r="RCL11" s="128"/>
      <c r="RCM11" s="128"/>
      <c r="RCN11" s="128"/>
      <c r="RCO11" s="128"/>
      <c r="RCP11" s="128"/>
      <c r="RCQ11" s="128"/>
      <c r="RCR11" s="128"/>
      <c r="RCS11" s="128"/>
      <c r="RCT11" s="128"/>
      <c r="RCU11" s="128"/>
      <c r="RCV11" s="128"/>
      <c r="RCW11" s="128"/>
      <c r="RCX11" s="128"/>
      <c r="RCY11" s="128"/>
      <c r="RCZ11" s="128"/>
      <c r="RDA11" s="128"/>
      <c r="RDB11" s="128"/>
      <c r="RDC11" s="128"/>
      <c r="RDD11" s="128"/>
      <c r="RDE11" s="128"/>
      <c r="RDF11" s="128"/>
      <c r="RDG11" s="128"/>
      <c r="RDH11" s="128"/>
      <c r="RDI11" s="128"/>
      <c r="RDJ11" s="128"/>
      <c r="RDK11" s="128"/>
      <c r="RDL11" s="128"/>
      <c r="RDM11" s="128"/>
      <c r="RDN11" s="128"/>
      <c r="RDO11" s="128"/>
      <c r="RDP11" s="128"/>
      <c r="RDQ11" s="128"/>
      <c r="RDR11" s="128"/>
      <c r="RDS11" s="128"/>
      <c r="RDT11" s="128"/>
      <c r="RDU11" s="128"/>
      <c r="RDV11" s="128"/>
      <c r="RDW11" s="128"/>
      <c r="RDX11" s="128"/>
      <c r="RDY11" s="128"/>
      <c r="RDZ11" s="128"/>
      <c r="REA11" s="128"/>
      <c r="REB11" s="128"/>
      <c r="REC11" s="128"/>
      <c r="RED11" s="128"/>
      <c r="REE11" s="128"/>
      <c r="REF11" s="128"/>
      <c r="REG11" s="128"/>
      <c r="REH11" s="128"/>
      <c r="REI11" s="128"/>
      <c r="REJ11" s="128"/>
      <c r="REK11" s="128"/>
      <c r="REL11" s="128"/>
      <c r="REM11" s="128"/>
      <c r="REN11" s="128"/>
      <c r="REO11" s="128"/>
      <c r="REP11" s="128"/>
      <c r="REQ11" s="128"/>
      <c r="RER11" s="128"/>
      <c r="RES11" s="128"/>
      <c r="RET11" s="128"/>
      <c r="REU11" s="128"/>
      <c r="REV11" s="128"/>
      <c r="REW11" s="128"/>
      <c r="REX11" s="128"/>
      <c r="REY11" s="128"/>
      <c r="REZ11" s="128"/>
      <c r="RFA11" s="128"/>
      <c r="RFB11" s="128"/>
      <c r="RFC11" s="128"/>
      <c r="RFD11" s="128"/>
      <c r="RFE11" s="128"/>
      <c r="RFF11" s="128"/>
      <c r="RFG11" s="128"/>
      <c r="RFH11" s="128"/>
      <c r="RFI11" s="128"/>
      <c r="RFJ11" s="128"/>
      <c r="RFK11" s="128"/>
      <c r="RFL11" s="128"/>
      <c r="RFM11" s="128"/>
      <c r="RFN11" s="128"/>
      <c r="RFO11" s="128"/>
      <c r="RFP11" s="128"/>
      <c r="RFQ11" s="128"/>
      <c r="RFR11" s="128"/>
      <c r="RFS11" s="128"/>
      <c r="RFT11" s="128"/>
      <c r="RFU11" s="128"/>
      <c r="RFV11" s="128"/>
      <c r="RFW11" s="128"/>
      <c r="RFX11" s="128"/>
      <c r="RFY11" s="128"/>
      <c r="RFZ11" s="128"/>
      <c r="RGA11" s="128"/>
      <c r="RGB11" s="128"/>
      <c r="RGC11" s="128"/>
      <c r="RGD11" s="128"/>
      <c r="RGE11" s="128"/>
      <c r="RGF11" s="128"/>
      <c r="RGG11" s="128"/>
      <c r="RGH11" s="128"/>
      <c r="RGI11" s="128"/>
      <c r="RGJ11" s="128"/>
      <c r="RGK11" s="128"/>
      <c r="RGL11" s="128"/>
      <c r="RGM11" s="128"/>
      <c r="RGN11" s="128"/>
      <c r="RGO11" s="128"/>
      <c r="RGP11" s="128"/>
      <c r="RGQ11" s="128"/>
      <c r="RGR11" s="128"/>
      <c r="RGS11" s="128"/>
      <c r="RGT11" s="128"/>
      <c r="RGU11" s="128"/>
      <c r="RGV11" s="128"/>
      <c r="RGW11" s="128"/>
      <c r="RGX11" s="128"/>
      <c r="RGY11" s="128"/>
      <c r="RGZ11" s="128"/>
      <c r="RHA11" s="128"/>
      <c r="RHB11" s="128"/>
      <c r="RHC11" s="128"/>
      <c r="RHD11" s="128"/>
      <c r="RHE11" s="128"/>
      <c r="RHF11" s="128"/>
      <c r="RHG11" s="128"/>
      <c r="RHH11" s="128"/>
      <c r="RHI11" s="128"/>
      <c r="RHJ11" s="128"/>
      <c r="RHK11" s="128"/>
      <c r="RHL11" s="128"/>
      <c r="RHM11" s="128"/>
      <c r="RHN11" s="128"/>
      <c r="RHO11" s="128"/>
      <c r="RHP11" s="128"/>
      <c r="RHQ11" s="128"/>
      <c r="RHR11" s="128"/>
      <c r="RHS11" s="128"/>
      <c r="RHT11" s="128"/>
      <c r="RHU11" s="128"/>
      <c r="RHV11" s="128"/>
      <c r="RHW11" s="128"/>
      <c r="RHX11" s="128"/>
      <c r="RHY11" s="128"/>
      <c r="RHZ11" s="128"/>
      <c r="RIA11" s="128"/>
      <c r="RIB11" s="128"/>
      <c r="RIC11" s="128"/>
      <c r="RID11" s="128"/>
      <c r="RIE11" s="128"/>
      <c r="RIF11" s="128"/>
      <c r="RIG11" s="128"/>
      <c r="RIH11" s="128"/>
      <c r="RII11" s="128"/>
      <c r="RIJ11" s="128"/>
      <c r="RIK11" s="128"/>
      <c r="RIL11" s="128"/>
      <c r="RIM11" s="128"/>
      <c r="RIN11" s="128"/>
      <c r="RIO11" s="128"/>
      <c r="RIP11" s="128"/>
      <c r="RIQ11" s="128"/>
      <c r="RIR11" s="128"/>
      <c r="RIS11" s="128"/>
      <c r="RIT11" s="128"/>
      <c r="RIU11" s="128"/>
      <c r="RIV11" s="128"/>
      <c r="RIW11" s="128"/>
      <c r="RIX11" s="128"/>
      <c r="RIY11" s="128"/>
      <c r="RIZ11" s="128"/>
      <c r="RJA11" s="128"/>
      <c r="RJB11" s="128"/>
      <c r="RJC11" s="128"/>
      <c r="RJD11" s="128"/>
      <c r="RJE11" s="128"/>
      <c r="RJF11" s="128"/>
      <c r="RJG11" s="128"/>
      <c r="RJH11" s="128"/>
      <c r="RJI11" s="128"/>
      <c r="RJJ11" s="128"/>
      <c r="RJK11" s="128"/>
      <c r="RJL11" s="128"/>
      <c r="RJM11" s="128"/>
      <c r="RJN11" s="128"/>
      <c r="RJO11" s="128"/>
      <c r="RJP11" s="128"/>
      <c r="RJQ11" s="128"/>
      <c r="RJR11" s="128"/>
      <c r="RJS11" s="128"/>
      <c r="RJT11" s="128"/>
      <c r="RJU11" s="128"/>
      <c r="RJV11" s="128"/>
      <c r="RJW11" s="128"/>
      <c r="RJX11" s="128"/>
      <c r="RJY11" s="128"/>
      <c r="RJZ11" s="128"/>
      <c r="RKA11" s="128"/>
      <c r="RKB11" s="128"/>
      <c r="RKC11" s="128"/>
      <c r="RKD11" s="128"/>
      <c r="RKE11" s="128"/>
      <c r="RKF11" s="128"/>
      <c r="RKG11" s="128"/>
      <c r="RKH11" s="128"/>
      <c r="RKI11" s="128"/>
      <c r="RKJ11" s="128"/>
      <c r="RKK11" s="128"/>
      <c r="RKL11" s="128"/>
      <c r="RKM11" s="128"/>
      <c r="RKN11" s="128"/>
      <c r="RKO11" s="128"/>
      <c r="RKP11" s="128"/>
      <c r="RKQ11" s="128"/>
      <c r="RKR11" s="128"/>
      <c r="RKS11" s="128"/>
      <c r="RKT11" s="128"/>
      <c r="RKU11" s="128"/>
      <c r="RKV11" s="128"/>
      <c r="RKW11" s="128"/>
      <c r="RKX11" s="128"/>
      <c r="RKY11" s="128"/>
      <c r="RKZ11" s="128"/>
      <c r="RLA11" s="128"/>
      <c r="RLB11" s="128"/>
      <c r="RLC11" s="128"/>
      <c r="RLD11" s="128"/>
      <c r="RLE11" s="128"/>
      <c r="RLF11" s="128"/>
      <c r="RLG11" s="128"/>
      <c r="RLH11" s="128"/>
      <c r="RLI11" s="128"/>
      <c r="RLJ11" s="128"/>
      <c r="RLK11" s="128"/>
      <c r="RLL11" s="128"/>
      <c r="RLM11" s="128"/>
      <c r="RLN11" s="128"/>
      <c r="RLO11" s="128"/>
      <c r="RLP11" s="128"/>
      <c r="RLQ11" s="128"/>
      <c r="RLR11" s="128"/>
      <c r="RLS11" s="128"/>
      <c r="RLT11" s="128"/>
      <c r="RLU11" s="128"/>
      <c r="RLV11" s="128"/>
      <c r="RLW11" s="128"/>
      <c r="RLX11" s="128"/>
      <c r="RLY11" s="128"/>
      <c r="RLZ11" s="128"/>
      <c r="RMA11" s="128"/>
      <c r="RMB11" s="128"/>
      <c r="RMC11" s="128"/>
      <c r="RMD11" s="128"/>
      <c r="RME11" s="128"/>
      <c r="RMF11" s="128"/>
      <c r="RMG11" s="128"/>
      <c r="RMH11" s="128"/>
      <c r="RMI11" s="128"/>
      <c r="RMJ11" s="128"/>
      <c r="RMK11" s="128"/>
      <c r="RML11" s="128"/>
      <c r="RMM11" s="128"/>
      <c r="RMN11" s="128"/>
      <c r="RMO11" s="128"/>
      <c r="RMP11" s="128"/>
      <c r="RMQ11" s="128"/>
      <c r="RMR11" s="128"/>
      <c r="RMS11" s="128"/>
      <c r="RMT11" s="128"/>
      <c r="RMU11" s="128"/>
      <c r="RMV11" s="128"/>
      <c r="RMW11" s="128"/>
      <c r="RMX11" s="128"/>
      <c r="RMY11" s="128"/>
      <c r="RMZ11" s="128"/>
      <c r="RNA11" s="128"/>
      <c r="RNB11" s="128"/>
      <c r="RNC11" s="128"/>
      <c r="RND11" s="128"/>
      <c r="RNE11" s="128"/>
      <c r="RNF11" s="128"/>
      <c r="RNG11" s="128"/>
      <c r="RNH11" s="128"/>
      <c r="RNI11" s="128"/>
      <c r="RNJ11" s="128"/>
      <c r="RNK11" s="128"/>
      <c r="RNL11" s="128"/>
      <c r="RNM11" s="128"/>
      <c r="RNN11" s="128"/>
      <c r="RNO11" s="128"/>
      <c r="RNP11" s="128"/>
      <c r="RNQ11" s="128"/>
      <c r="RNR11" s="128"/>
      <c r="RNS11" s="128"/>
      <c r="RNT11" s="128"/>
      <c r="RNU11" s="128"/>
      <c r="RNV11" s="128"/>
      <c r="RNW11" s="128"/>
      <c r="RNX11" s="128"/>
      <c r="RNY11" s="128"/>
      <c r="RNZ11" s="128"/>
      <c r="ROA11" s="128"/>
      <c r="ROB11" s="128"/>
      <c r="ROC11" s="128"/>
      <c r="ROD11" s="128"/>
      <c r="ROE11" s="128"/>
      <c r="ROF11" s="128"/>
      <c r="ROG11" s="128"/>
      <c r="ROH11" s="128"/>
      <c r="ROI11" s="128"/>
      <c r="ROJ11" s="128"/>
      <c r="ROK11" s="128"/>
      <c r="ROL11" s="128"/>
      <c r="ROM11" s="128"/>
      <c r="RON11" s="128"/>
      <c r="ROO11" s="128"/>
      <c r="ROP11" s="128"/>
      <c r="ROQ11" s="128"/>
      <c r="ROR11" s="128"/>
      <c r="ROS11" s="128"/>
      <c r="ROT11" s="128"/>
      <c r="ROU11" s="128"/>
      <c r="ROV11" s="128"/>
      <c r="ROW11" s="128"/>
      <c r="ROX11" s="128"/>
      <c r="ROY11" s="128"/>
      <c r="ROZ11" s="128"/>
      <c r="RPA11" s="128"/>
      <c r="RPB11" s="128"/>
      <c r="RPC11" s="128"/>
      <c r="RPD11" s="128"/>
      <c r="RPE11" s="128"/>
      <c r="RPF11" s="128"/>
      <c r="RPG11" s="128"/>
      <c r="RPH11" s="128"/>
      <c r="RPI11" s="128"/>
      <c r="RPJ11" s="128"/>
      <c r="RPK11" s="128"/>
      <c r="RPL11" s="128"/>
      <c r="RPM11" s="128"/>
      <c r="RPN11" s="128"/>
      <c r="RPO11" s="128"/>
      <c r="RPP11" s="128"/>
      <c r="RPQ11" s="128"/>
      <c r="RPR11" s="128"/>
      <c r="RPS11" s="128"/>
      <c r="RPT11" s="128"/>
      <c r="RPU11" s="128"/>
      <c r="RPV11" s="128"/>
      <c r="RPW11" s="128"/>
      <c r="RPX11" s="128"/>
      <c r="RPY11" s="128"/>
      <c r="RPZ11" s="128"/>
      <c r="RQA11" s="128"/>
      <c r="RQB11" s="128"/>
      <c r="RQC11" s="128"/>
      <c r="RQD11" s="128"/>
      <c r="RQE11" s="128"/>
      <c r="RQF11" s="128"/>
      <c r="RQG11" s="128"/>
      <c r="RQH11" s="128"/>
      <c r="RQI11" s="128"/>
      <c r="RQJ11" s="128"/>
      <c r="RQK11" s="128"/>
      <c r="RQL11" s="128"/>
      <c r="RQM11" s="128"/>
      <c r="RQN11" s="128"/>
      <c r="RQO11" s="128"/>
      <c r="RQP11" s="128"/>
      <c r="RQQ11" s="128"/>
      <c r="RQR11" s="128"/>
      <c r="RQS11" s="128"/>
      <c r="RQT11" s="128"/>
      <c r="RQU11" s="128"/>
      <c r="RQV11" s="128"/>
      <c r="RQW11" s="128"/>
      <c r="RQX11" s="128"/>
      <c r="RQY11" s="128"/>
      <c r="RQZ11" s="128"/>
      <c r="RRA11" s="128"/>
      <c r="RRB11" s="128"/>
      <c r="RRC11" s="128"/>
      <c r="RRD11" s="128"/>
      <c r="RRE11" s="128"/>
      <c r="RRF11" s="128"/>
      <c r="RRG11" s="128"/>
      <c r="RRH11" s="128"/>
      <c r="RRI11" s="128"/>
      <c r="RRJ11" s="128"/>
      <c r="RRK11" s="128"/>
      <c r="RRL11" s="128"/>
      <c r="RRM11" s="128"/>
      <c r="RRN11" s="128"/>
      <c r="RRO11" s="128"/>
      <c r="RRP11" s="128"/>
      <c r="RRQ11" s="128"/>
      <c r="RRR11" s="128"/>
      <c r="RRS11" s="128"/>
      <c r="RRT11" s="128"/>
      <c r="RRU11" s="128"/>
      <c r="RRV11" s="128"/>
      <c r="RRW11" s="128"/>
      <c r="RRX11" s="128"/>
      <c r="RRY11" s="128"/>
      <c r="RRZ11" s="128"/>
      <c r="RSA11" s="128"/>
      <c r="RSB11" s="128"/>
      <c r="RSC11" s="128"/>
      <c r="RSD11" s="128"/>
      <c r="RSE11" s="128"/>
      <c r="RSF11" s="128"/>
      <c r="RSG11" s="128"/>
      <c r="RSH11" s="128"/>
      <c r="RSI11" s="128"/>
      <c r="RSJ11" s="128"/>
      <c r="RSK11" s="128"/>
      <c r="RSL11" s="128"/>
      <c r="RSM11" s="128"/>
      <c r="RSN11" s="128"/>
      <c r="RSO11" s="128"/>
      <c r="RSP11" s="128"/>
      <c r="RSQ11" s="128"/>
      <c r="RSR11" s="128"/>
      <c r="RSS11" s="128"/>
      <c r="RST11" s="128"/>
      <c r="RSU11" s="128"/>
      <c r="RSV11" s="128"/>
      <c r="RSW11" s="128"/>
      <c r="RSX11" s="128"/>
      <c r="RSY11" s="128"/>
      <c r="RSZ11" s="128"/>
      <c r="RTA11" s="128"/>
      <c r="RTB11" s="128"/>
      <c r="RTC11" s="128"/>
      <c r="RTD11" s="128"/>
      <c r="RTE11" s="128"/>
      <c r="RTF11" s="128"/>
      <c r="RTG11" s="128"/>
      <c r="RTH11" s="128"/>
      <c r="RTI11" s="128"/>
      <c r="RTJ11" s="128"/>
      <c r="RTK11" s="128"/>
      <c r="RTL11" s="128"/>
      <c r="RTM11" s="128"/>
      <c r="RTN11" s="128"/>
      <c r="RTO11" s="128"/>
      <c r="RTP11" s="128"/>
      <c r="RTQ11" s="128"/>
      <c r="RTR11" s="128"/>
      <c r="RTS11" s="128"/>
      <c r="RTT11" s="128"/>
      <c r="RTU11" s="128"/>
      <c r="RTV11" s="128"/>
      <c r="RTW11" s="128"/>
      <c r="RTX11" s="128"/>
      <c r="RTY11" s="128"/>
      <c r="RTZ11" s="128"/>
      <c r="RUA11" s="128"/>
      <c r="RUB11" s="128"/>
      <c r="RUC11" s="128"/>
      <c r="RUD11" s="128"/>
      <c r="RUE11" s="128"/>
      <c r="RUF11" s="128"/>
      <c r="RUG11" s="128"/>
      <c r="RUH11" s="128"/>
      <c r="RUI11" s="128"/>
      <c r="RUJ11" s="128"/>
      <c r="RUK11" s="128"/>
      <c r="RUL11" s="128"/>
      <c r="RUM11" s="128"/>
      <c r="RUN11" s="128"/>
      <c r="RUO11" s="128"/>
      <c r="RUP11" s="128"/>
      <c r="RUQ11" s="128"/>
      <c r="RUR11" s="128"/>
      <c r="RUS11" s="128"/>
      <c r="RUT11" s="128"/>
      <c r="RUU11" s="128"/>
      <c r="RUV11" s="128"/>
      <c r="RUW11" s="128"/>
      <c r="RUX11" s="128"/>
      <c r="RUY11" s="128"/>
      <c r="RUZ11" s="128"/>
      <c r="RVA11" s="128"/>
      <c r="RVB11" s="128"/>
      <c r="RVC11" s="128"/>
      <c r="RVD11" s="128"/>
      <c r="RVE11" s="128"/>
      <c r="RVF11" s="128"/>
      <c r="RVG11" s="128"/>
      <c r="RVH11" s="128"/>
      <c r="RVI11" s="128"/>
      <c r="RVJ11" s="128"/>
      <c r="RVK11" s="128"/>
      <c r="RVL11" s="128"/>
      <c r="RVM11" s="128"/>
      <c r="RVN11" s="128"/>
      <c r="RVO11" s="128"/>
      <c r="RVP11" s="128"/>
      <c r="RVQ11" s="128"/>
      <c r="RVR11" s="128"/>
      <c r="RVS11" s="128"/>
      <c r="RVT11" s="128"/>
      <c r="RVU11" s="128"/>
      <c r="RVV11" s="128"/>
      <c r="RVW11" s="128"/>
      <c r="RVX11" s="128"/>
      <c r="RVY11" s="128"/>
      <c r="RVZ11" s="128"/>
      <c r="RWA11" s="128"/>
      <c r="RWB11" s="128"/>
      <c r="RWC11" s="128"/>
      <c r="RWD11" s="128"/>
      <c r="RWE11" s="128"/>
      <c r="RWF11" s="128"/>
      <c r="RWG11" s="128"/>
      <c r="RWH11" s="128"/>
      <c r="RWI11" s="128"/>
      <c r="RWJ11" s="128"/>
      <c r="RWK11" s="128"/>
      <c r="RWL11" s="128"/>
      <c r="RWM11" s="128"/>
      <c r="RWN11" s="128"/>
      <c r="RWO11" s="128"/>
      <c r="RWP11" s="128"/>
      <c r="RWQ11" s="128"/>
      <c r="RWR11" s="128"/>
      <c r="RWS11" s="128"/>
      <c r="RWT11" s="128"/>
      <c r="RWU11" s="128"/>
      <c r="RWV11" s="128"/>
      <c r="RWW11" s="128"/>
      <c r="RWX11" s="128"/>
      <c r="RWY11" s="128"/>
      <c r="RWZ11" s="128"/>
      <c r="RXA11" s="128"/>
      <c r="RXB11" s="128"/>
      <c r="RXC11" s="128"/>
      <c r="RXD11" s="128"/>
      <c r="RXE11" s="128"/>
      <c r="RXF11" s="128"/>
      <c r="RXG11" s="128"/>
      <c r="RXH11" s="128"/>
      <c r="RXI11" s="128"/>
      <c r="RXJ11" s="128"/>
      <c r="RXK11" s="128"/>
      <c r="RXL11" s="128"/>
      <c r="RXM11" s="128"/>
      <c r="RXN11" s="128"/>
      <c r="RXO11" s="128"/>
      <c r="RXP11" s="128"/>
      <c r="RXQ11" s="128"/>
      <c r="RXR11" s="128"/>
      <c r="RXS11" s="128"/>
      <c r="RXT11" s="128"/>
      <c r="RXU11" s="128"/>
      <c r="RXV11" s="128"/>
      <c r="RXW11" s="128"/>
      <c r="RXX11" s="128"/>
      <c r="RXY11" s="128"/>
      <c r="RXZ11" s="128"/>
      <c r="RYA11" s="128"/>
      <c r="RYB11" s="128"/>
      <c r="RYC11" s="128"/>
      <c r="RYD11" s="128"/>
      <c r="RYE11" s="128"/>
      <c r="RYF11" s="128"/>
      <c r="RYG11" s="128"/>
      <c r="RYH11" s="128"/>
      <c r="RYI11" s="128"/>
      <c r="RYJ11" s="128"/>
      <c r="RYK11" s="128"/>
      <c r="RYL11" s="128"/>
      <c r="RYM11" s="128"/>
      <c r="RYN11" s="128"/>
      <c r="RYO11" s="128"/>
      <c r="RYP11" s="128"/>
      <c r="RYQ11" s="128"/>
      <c r="RYR11" s="128"/>
      <c r="RYS11" s="128"/>
      <c r="RYT11" s="128"/>
      <c r="RYU11" s="128"/>
      <c r="RYV11" s="128"/>
      <c r="RYW11" s="128"/>
      <c r="RYX11" s="128"/>
      <c r="RYY11" s="128"/>
      <c r="RYZ11" s="128"/>
      <c r="RZA11" s="128"/>
      <c r="RZB11" s="128"/>
      <c r="RZC11" s="128"/>
      <c r="RZD11" s="128"/>
      <c r="RZE11" s="128"/>
      <c r="RZF11" s="128"/>
      <c r="RZG11" s="128"/>
      <c r="RZH11" s="128"/>
      <c r="RZI11" s="128"/>
      <c r="RZJ11" s="128"/>
      <c r="RZK11" s="128"/>
      <c r="RZL11" s="128"/>
      <c r="RZM11" s="128"/>
      <c r="RZN11" s="128"/>
      <c r="RZO11" s="128"/>
      <c r="RZP11" s="128"/>
      <c r="RZQ11" s="128"/>
      <c r="RZR11" s="128"/>
      <c r="RZS11" s="128"/>
      <c r="RZT11" s="128"/>
      <c r="RZU11" s="128"/>
      <c r="RZV11" s="128"/>
      <c r="RZW11" s="128"/>
      <c r="RZX11" s="128"/>
      <c r="RZY11" s="128"/>
      <c r="RZZ11" s="128"/>
      <c r="SAA11" s="128"/>
      <c r="SAB11" s="128"/>
      <c r="SAC11" s="128"/>
      <c r="SAD11" s="128"/>
      <c r="SAE11" s="128"/>
      <c r="SAF11" s="128"/>
      <c r="SAG11" s="128"/>
      <c r="SAH11" s="128"/>
      <c r="SAI11" s="128"/>
      <c r="SAJ11" s="128"/>
      <c r="SAK11" s="128"/>
      <c r="SAL11" s="128"/>
      <c r="SAM11" s="128"/>
      <c r="SAN11" s="128"/>
      <c r="SAO11" s="128"/>
      <c r="SAP11" s="128"/>
      <c r="SAQ11" s="128"/>
      <c r="SAR11" s="128"/>
      <c r="SAS11" s="128"/>
      <c r="SAT11" s="128"/>
      <c r="SAU11" s="128"/>
      <c r="SAV11" s="128"/>
      <c r="SAW11" s="128"/>
      <c r="SAX11" s="128"/>
      <c r="SAY11" s="128"/>
      <c r="SAZ11" s="128"/>
      <c r="SBA11" s="128"/>
      <c r="SBB11" s="128"/>
      <c r="SBC11" s="128"/>
      <c r="SBD11" s="128"/>
      <c r="SBE11" s="128"/>
      <c r="SBF11" s="128"/>
      <c r="SBG11" s="128"/>
      <c r="SBH11" s="128"/>
      <c r="SBI11" s="128"/>
      <c r="SBJ11" s="128"/>
      <c r="SBK11" s="128"/>
      <c r="SBL11" s="128"/>
      <c r="SBM11" s="128"/>
      <c r="SBN11" s="128"/>
      <c r="SBO11" s="128"/>
      <c r="SBP11" s="128"/>
      <c r="SBQ11" s="128"/>
      <c r="SBR11" s="128"/>
      <c r="SBS11" s="128"/>
      <c r="SBT11" s="128"/>
      <c r="SBU11" s="128"/>
      <c r="SBV11" s="128"/>
      <c r="SBW11" s="128"/>
      <c r="SBX11" s="128"/>
      <c r="SBY11" s="128"/>
      <c r="SBZ11" s="128"/>
      <c r="SCA11" s="128"/>
      <c r="SCB11" s="128"/>
      <c r="SCC11" s="128"/>
      <c r="SCD11" s="128"/>
      <c r="SCE11" s="128"/>
      <c r="SCF11" s="128"/>
      <c r="SCG11" s="128"/>
      <c r="SCH11" s="128"/>
      <c r="SCI11" s="128"/>
      <c r="SCJ11" s="128"/>
      <c r="SCK11" s="128"/>
      <c r="SCL11" s="128"/>
      <c r="SCM11" s="128"/>
      <c r="SCN11" s="128"/>
      <c r="SCO11" s="128"/>
      <c r="SCP11" s="128"/>
      <c r="SCQ11" s="128"/>
      <c r="SCR11" s="128"/>
      <c r="SCS11" s="128"/>
      <c r="SCT11" s="128"/>
      <c r="SCU11" s="128"/>
      <c r="SCV11" s="128"/>
      <c r="SCW11" s="128"/>
      <c r="SCX11" s="128"/>
      <c r="SCY11" s="128"/>
      <c r="SCZ11" s="128"/>
      <c r="SDA11" s="128"/>
      <c r="SDB11" s="128"/>
      <c r="SDC11" s="128"/>
      <c r="SDD11" s="128"/>
      <c r="SDE11" s="128"/>
      <c r="SDF11" s="128"/>
      <c r="SDG11" s="128"/>
      <c r="SDH11" s="128"/>
      <c r="SDI11" s="128"/>
      <c r="SDJ11" s="128"/>
      <c r="SDK11" s="128"/>
      <c r="SDL11" s="128"/>
      <c r="SDM11" s="128"/>
      <c r="SDN11" s="128"/>
      <c r="SDO11" s="128"/>
      <c r="SDP11" s="128"/>
      <c r="SDQ11" s="128"/>
      <c r="SDR11" s="128"/>
      <c r="SDS11" s="128"/>
      <c r="SDT11" s="128"/>
      <c r="SDU11" s="128"/>
      <c r="SDV11" s="128"/>
      <c r="SDW11" s="128"/>
      <c r="SDX11" s="128"/>
      <c r="SDY11" s="128"/>
      <c r="SDZ11" s="128"/>
      <c r="SEA11" s="128"/>
      <c r="SEB11" s="128"/>
      <c r="SEC11" s="128"/>
      <c r="SED11" s="128"/>
      <c r="SEE11" s="128"/>
      <c r="SEF11" s="128"/>
      <c r="SEG11" s="128"/>
      <c r="SEH11" s="128"/>
      <c r="SEI11" s="128"/>
      <c r="SEJ11" s="128"/>
      <c r="SEK11" s="128"/>
      <c r="SEL11" s="128"/>
      <c r="SEM11" s="128"/>
      <c r="SEN11" s="128"/>
      <c r="SEO11" s="128"/>
      <c r="SEP11" s="128"/>
      <c r="SEQ11" s="128"/>
      <c r="SER11" s="128"/>
      <c r="SES11" s="128"/>
      <c r="SET11" s="128"/>
      <c r="SEU11" s="128"/>
      <c r="SEV11" s="128"/>
      <c r="SEW11" s="128"/>
      <c r="SEX11" s="128"/>
      <c r="SEY11" s="128"/>
      <c r="SEZ11" s="128"/>
      <c r="SFA11" s="128"/>
      <c r="SFB11" s="128"/>
      <c r="SFC11" s="128"/>
      <c r="SFD11" s="128"/>
      <c r="SFE11" s="128"/>
      <c r="SFF11" s="128"/>
      <c r="SFG11" s="128"/>
      <c r="SFH11" s="128"/>
      <c r="SFI11" s="128"/>
      <c r="SFJ11" s="128"/>
      <c r="SFK11" s="128"/>
      <c r="SFL11" s="128"/>
      <c r="SFM11" s="128"/>
      <c r="SFN11" s="128"/>
      <c r="SFO11" s="128"/>
      <c r="SFP11" s="128"/>
      <c r="SFQ11" s="128"/>
      <c r="SFR11" s="128"/>
      <c r="SFS11" s="128"/>
      <c r="SFT11" s="128"/>
      <c r="SFU11" s="128"/>
      <c r="SFV11" s="128"/>
      <c r="SFW11" s="128"/>
      <c r="SFX11" s="128"/>
      <c r="SFY11" s="128"/>
      <c r="SFZ11" s="128"/>
      <c r="SGA11" s="128"/>
      <c r="SGB11" s="128"/>
      <c r="SGC11" s="128"/>
      <c r="SGD11" s="128"/>
      <c r="SGE11" s="128"/>
      <c r="SGF11" s="128"/>
      <c r="SGG11" s="128"/>
      <c r="SGH11" s="128"/>
      <c r="SGI11" s="128"/>
      <c r="SGJ11" s="128"/>
      <c r="SGK11" s="128"/>
      <c r="SGL11" s="128"/>
      <c r="SGM11" s="128"/>
      <c r="SGN11" s="128"/>
      <c r="SGO11" s="128"/>
      <c r="SGP11" s="128"/>
      <c r="SGQ11" s="128"/>
      <c r="SGR11" s="128"/>
      <c r="SGS11" s="128"/>
      <c r="SGT11" s="128"/>
      <c r="SGU11" s="128"/>
      <c r="SGV11" s="128"/>
      <c r="SGW11" s="128"/>
      <c r="SGX11" s="128"/>
      <c r="SGY11" s="128"/>
      <c r="SGZ11" s="128"/>
      <c r="SHA11" s="128"/>
      <c r="SHB11" s="128"/>
      <c r="SHC11" s="128"/>
      <c r="SHD11" s="128"/>
      <c r="SHE11" s="128"/>
      <c r="SHF11" s="128"/>
      <c r="SHG11" s="128"/>
      <c r="SHH11" s="128"/>
      <c r="SHI11" s="128"/>
      <c r="SHJ11" s="128"/>
      <c r="SHK11" s="128"/>
      <c r="SHL11" s="128"/>
      <c r="SHM11" s="128"/>
      <c r="SHN11" s="128"/>
      <c r="SHO11" s="128"/>
      <c r="SHP11" s="128"/>
      <c r="SHQ11" s="128"/>
      <c r="SHR11" s="128"/>
      <c r="SHS11" s="128"/>
      <c r="SHT11" s="128"/>
      <c r="SHU11" s="128"/>
      <c r="SHV11" s="128"/>
      <c r="SHW11" s="128"/>
      <c r="SHX11" s="128"/>
      <c r="SHY11" s="128"/>
      <c r="SHZ11" s="128"/>
      <c r="SIA11" s="128"/>
      <c r="SIB11" s="128"/>
      <c r="SIC11" s="128"/>
      <c r="SID11" s="128"/>
      <c r="SIE11" s="128"/>
      <c r="SIF11" s="128"/>
      <c r="SIG11" s="128"/>
      <c r="SIH11" s="128"/>
      <c r="SII11" s="128"/>
      <c r="SIJ11" s="128"/>
      <c r="SIK11" s="128"/>
      <c r="SIL11" s="128"/>
      <c r="SIM11" s="128"/>
      <c r="SIN11" s="128"/>
      <c r="SIO11" s="128"/>
      <c r="SIP11" s="128"/>
      <c r="SIQ11" s="128"/>
      <c r="SIR11" s="128"/>
      <c r="SIS11" s="128"/>
      <c r="SIT11" s="128"/>
      <c r="SIU11" s="128"/>
      <c r="SIV11" s="128"/>
      <c r="SIW11" s="128"/>
      <c r="SIX11" s="128"/>
      <c r="SIY11" s="128"/>
      <c r="SIZ11" s="128"/>
      <c r="SJA11" s="128"/>
      <c r="SJB11" s="128"/>
      <c r="SJC11" s="128"/>
      <c r="SJD11" s="128"/>
      <c r="SJE11" s="128"/>
      <c r="SJF11" s="128"/>
      <c r="SJG11" s="128"/>
      <c r="SJH11" s="128"/>
      <c r="SJI11" s="128"/>
      <c r="SJJ11" s="128"/>
      <c r="SJK11" s="128"/>
      <c r="SJL11" s="128"/>
      <c r="SJM11" s="128"/>
      <c r="SJN11" s="128"/>
      <c r="SJO11" s="128"/>
      <c r="SJP11" s="128"/>
      <c r="SJQ11" s="128"/>
      <c r="SJR11" s="128"/>
      <c r="SJS11" s="128"/>
      <c r="SJT11" s="128"/>
      <c r="SJU11" s="128"/>
      <c r="SJV11" s="128"/>
      <c r="SJW11" s="128"/>
      <c r="SJX11" s="128"/>
      <c r="SJY11" s="128"/>
      <c r="SJZ11" s="128"/>
      <c r="SKA11" s="128"/>
      <c r="SKB11" s="128"/>
      <c r="SKC11" s="128"/>
      <c r="SKD11" s="128"/>
      <c r="SKE11" s="128"/>
      <c r="SKF11" s="128"/>
      <c r="SKG11" s="128"/>
      <c r="SKH11" s="128"/>
      <c r="SKI11" s="128"/>
      <c r="SKJ11" s="128"/>
      <c r="SKK11" s="128"/>
      <c r="SKL11" s="128"/>
      <c r="SKM11" s="128"/>
      <c r="SKN11" s="128"/>
      <c r="SKO11" s="128"/>
      <c r="SKP11" s="128"/>
      <c r="SKQ11" s="128"/>
      <c r="SKR11" s="128"/>
      <c r="SKS11" s="128"/>
      <c r="SKT11" s="128"/>
      <c r="SKU11" s="128"/>
      <c r="SKV11" s="128"/>
      <c r="SKW11" s="128"/>
      <c r="SKX11" s="128"/>
      <c r="SKY11" s="128"/>
      <c r="SKZ11" s="128"/>
      <c r="SLA11" s="128"/>
      <c r="SLB11" s="128"/>
      <c r="SLC11" s="128"/>
      <c r="SLD11" s="128"/>
      <c r="SLE11" s="128"/>
      <c r="SLF11" s="128"/>
      <c r="SLG11" s="128"/>
      <c r="SLH11" s="128"/>
      <c r="SLI11" s="128"/>
      <c r="SLJ11" s="128"/>
      <c r="SLK11" s="128"/>
      <c r="SLL11" s="128"/>
      <c r="SLM11" s="128"/>
      <c r="SLN11" s="128"/>
      <c r="SLO11" s="128"/>
      <c r="SLP11" s="128"/>
      <c r="SLQ11" s="128"/>
      <c r="SLR11" s="128"/>
      <c r="SLS11" s="128"/>
      <c r="SLT11" s="128"/>
      <c r="SLU11" s="128"/>
      <c r="SLV11" s="128"/>
      <c r="SLW11" s="128"/>
      <c r="SLX11" s="128"/>
      <c r="SLY11" s="128"/>
      <c r="SLZ11" s="128"/>
      <c r="SMA11" s="128"/>
      <c r="SMB11" s="128"/>
      <c r="SMC11" s="128"/>
      <c r="SMD11" s="128"/>
      <c r="SME11" s="128"/>
      <c r="SMF11" s="128"/>
      <c r="SMG11" s="128"/>
      <c r="SMH11" s="128"/>
      <c r="SMI11" s="128"/>
      <c r="SMJ11" s="128"/>
      <c r="SMK11" s="128"/>
      <c r="SML11" s="128"/>
      <c r="SMM11" s="128"/>
      <c r="SMN11" s="128"/>
      <c r="SMO11" s="128"/>
      <c r="SMP11" s="128"/>
      <c r="SMQ11" s="128"/>
      <c r="SMR11" s="128"/>
      <c r="SMS11" s="128"/>
      <c r="SMT11" s="128"/>
      <c r="SMU11" s="128"/>
      <c r="SMV11" s="128"/>
      <c r="SMW11" s="128"/>
      <c r="SMX11" s="128"/>
      <c r="SMY11" s="128"/>
      <c r="SMZ11" s="128"/>
      <c r="SNA11" s="128"/>
      <c r="SNB11" s="128"/>
      <c r="SNC11" s="128"/>
      <c r="SND11" s="128"/>
      <c r="SNE11" s="128"/>
      <c r="SNF11" s="128"/>
      <c r="SNG11" s="128"/>
      <c r="SNH11" s="128"/>
      <c r="SNI11" s="128"/>
      <c r="SNJ11" s="128"/>
      <c r="SNK11" s="128"/>
      <c r="SNL11" s="128"/>
      <c r="SNM11" s="128"/>
      <c r="SNN11" s="128"/>
      <c r="SNO11" s="128"/>
      <c r="SNP11" s="128"/>
      <c r="SNQ11" s="128"/>
      <c r="SNR11" s="128"/>
      <c r="SNS11" s="128"/>
      <c r="SNT11" s="128"/>
      <c r="SNU11" s="128"/>
      <c r="SNV11" s="128"/>
      <c r="SNW11" s="128"/>
      <c r="SNX11" s="128"/>
      <c r="SNY11" s="128"/>
      <c r="SNZ11" s="128"/>
      <c r="SOA11" s="128"/>
      <c r="SOB11" s="128"/>
      <c r="SOC11" s="128"/>
      <c r="SOD11" s="128"/>
      <c r="SOE11" s="128"/>
      <c r="SOF11" s="128"/>
      <c r="SOG11" s="128"/>
      <c r="SOH11" s="128"/>
      <c r="SOI11" s="128"/>
      <c r="SOJ11" s="128"/>
      <c r="SOK11" s="128"/>
      <c r="SOL11" s="128"/>
      <c r="SOM11" s="128"/>
      <c r="SON11" s="128"/>
      <c r="SOO11" s="128"/>
      <c r="SOP11" s="128"/>
      <c r="SOQ11" s="128"/>
      <c r="SOR11" s="128"/>
      <c r="SOS11" s="128"/>
      <c r="SOT11" s="128"/>
      <c r="SOU11" s="128"/>
      <c r="SOV11" s="128"/>
      <c r="SOW11" s="128"/>
      <c r="SOX11" s="128"/>
      <c r="SOY11" s="128"/>
      <c r="SOZ11" s="128"/>
      <c r="SPA11" s="128"/>
      <c r="SPB11" s="128"/>
      <c r="SPC11" s="128"/>
      <c r="SPD11" s="128"/>
      <c r="SPE11" s="128"/>
      <c r="SPF11" s="128"/>
      <c r="SPG11" s="128"/>
      <c r="SPH11" s="128"/>
      <c r="SPI11" s="128"/>
      <c r="SPJ11" s="128"/>
      <c r="SPK11" s="128"/>
      <c r="SPL11" s="128"/>
      <c r="SPM11" s="128"/>
      <c r="SPN11" s="128"/>
      <c r="SPO11" s="128"/>
      <c r="SPP11" s="128"/>
      <c r="SPQ11" s="128"/>
      <c r="SPR11" s="128"/>
      <c r="SPS11" s="128"/>
      <c r="SPT11" s="128"/>
      <c r="SPU11" s="128"/>
      <c r="SPV11" s="128"/>
      <c r="SPW11" s="128"/>
      <c r="SPX11" s="128"/>
      <c r="SPY11" s="128"/>
      <c r="SPZ11" s="128"/>
      <c r="SQA11" s="128"/>
      <c r="SQB11" s="128"/>
      <c r="SQC11" s="128"/>
      <c r="SQD11" s="128"/>
      <c r="SQE11" s="128"/>
      <c r="SQF11" s="128"/>
      <c r="SQG11" s="128"/>
      <c r="SQH11" s="128"/>
      <c r="SQI11" s="128"/>
      <c r="SQJ11" s="128"/>
      <c r="SQK11" s="128"/>
      <c r="SQL11" s="128"/>
      <c r="SQM11" s="128"/>
      <c r="SQN11" s="128"/>
      <c r="SQO11" s="128"/>
      <c r="SQP11" s="128"/>
      <c r="SQQ11" s="128"/>
      <c r="SQR11" s="128"/>
      <c r="SQS11" s="128"/>
      <c r="SQT11" s="128"/>
      <c r="SQU11" s="128"/>
      <c r="SQV11" s="128"/>
      <c r="SQW11" s="128"/>
      <c r="SQX11" s="128"/>
      <c r="SQY11" s="128"/>
      <c r="SQZ11" s="128"/>
      <c r="SRA11" s="128"/>
      <c r="SRB11" s="128"/>
      <c r="SRC11" s="128"/>
      <c r="SRD11" s="128"/>
      <c r="SRE11" s="128"/>
      <c r="SRF11" s="128"/>
      <c r="SRG11" s="128"/>
      <c r="SRH11" s="128"/>
      <c r="SRI11" s="128"/>
      <c r="SRJ11" s="128"/>
      <c r="SRK11" s="128"/>
      <c r="SRL11" s="128"/>
      <c r="SRM11" s="128"/>
      <c r="SRN11" s="128"/>
      <c r="SRO11" s="128"/>
      <c r="SRP11" s="128"/>
      <c r="SRQ11" s="128"/>
      <c r="SRR11" s="128"/>
      <c r="SRS11" s="128"/>
      <c r="SRT11" s="128"/>
      <c r="SRU11" s="128"/>
      <c r="SRV11" s="128"/>
      <c r="SRW11" s="128"/>
      <c r="SRX11" s="128"/>
      <c r="SRY11" s="128"/>
      <c r="SRZ11" s="128"/>
      <c r="SSA11" s="128"/>
      <c r="SSB11" s="128"/>
      <c r="SSC11" s="128"/>
      <c r="SSD11" s="128"/>
      <c r="SSE11" s="128"/>
      <c r="SSF11" s="128"/>
      <c r="SSG11" s="128"/>
      <c r="SSH11" s="128"/>
      <c r="SSI11" s="128"/>
      <c r="SSJ11" s="128"/>
      <c r="SSK11" s="128"/>
      <c r="SSL11" s="128"/>
      <c r="SSM11" s="128"/>
      <c r="SSN11" s="128"/>
      <c r="SSO11" s="128"/>
      <c r="SSP11" s="128"/>
      <c r="SSQ11" s="128"/>
      <c r="SSR11" s="128"/>
      <c r="SSS11" s="128"/>
      <c r="SST11" s="128"/>
      <c r="SSU11" s="128"/>
      <c r="SSV11" s="128"/>
      <c r="SSW11" s="128"/>
      <c r="SSX11" s="128"/>
      <c r="SSY11" s="128"/>
      <c r="SSZ11" s="128"/>
      <c r="STA11" s="128"/>
      <c r="STB11" s="128"/>
      <c r="STC11" s="128"/>
      <c r="STD11" s="128"/>
      <c r="STE11" s="128"/>
      <c r="STF11" s="128"/>
      <c r="STG11" s="128"/>
      <c r="STH11" s="128"/>
      <c r="STI11" s="128"/>
      <c r="STJ11" s="128"/>
      <c r="STK11" s="128"/>
      <c r="STL11" s="128"/>
      <c r="STM11" s="128"/>
      <c r="STN11" s="128"/>
      <c r="STO11" s="128"/>
      <c r="STP11" s="128"/>
      <c r="STQ11" s="128"/>
      <c r="STR11" s="128"/>
      <c r="STS11" s="128"/>
      <c r="STT11" s="128"/>
      <c r="STU11" s="128"/>
      <c r="STV11" s="128"/>
      <c r="STW11" s="128"/>
      <c r="STX11" s="128"/>
      <c r="STY11" s="128"/>
      <c r="STZ11" s="128"/>
      <c r="SUA11" s="128"/>
      <c r="SUB11" s="128"/>
      <c r="SUC11" s="128"/>
      <c r="SUD11" s="128"/>
      <c r="SUE11" s="128"/>
      <c r="SUF11" s="128"/>
      <c r="SUG11" s="128"/>
      <c r="SUH11" s="128"/>
      <c r="SUI11" s="128"/>
      <c r="SUJ11" s="128"/>
      <c r="SUK11" s="128"/>
      <c r="SUL11" s="128"/>
      <c r="SUM11" s="128"/>
      <c r="SUN11" s="128"/>
      <c r="SUO11" s="128"/>
      <c r="SUP11" s="128"/>
      <c r="SUQ11" s="128"/>
      <c r="SUR11" s="128"/>
      <c r="SUS11" s="128"/>
      <c r="SUT11" s="128"/>
      <c r="SUU11" s="128"/>
      <c r="SUV11" s="128"/>
      <c r="SUW11" s="128"/>
      <c r="SUX11" s="128"/>
      <c r="SUY11" s="128"/>
      <c r="SUZ11" s="128"/>
      <c r="SVA11" s="128"/>
      <c r="SVB11" s="128"/>
      <c r="SVC11" s="128"/>
      <c r="SVD11" s="128"/>
      <c r="SVE11" s="128"/>
      <c r="SVF11" s="128"/>
      <c r="SVG11" s="128"/>
      <c r="SVH11" s="128"/>
      <c r="SVI11" s="128"/>
      <c r="SVJ11" s="128"/>
      <c r="SVK11" s="128"/>
      <c r="SVL11" s="128"/>
      <c r="SVM11" s="128"/>
      <c r="SVN11" s="128"/>
      <c r="SVO11" s="128"/>
      <c r="SVP11" s="128"/>
      <c r="SVQ11" s="128"/>
      <c r="SVR11" s="128"/>
      <c r="SVS11" s="128"/>
      <c r="SVT11" s="128"/>
      <c r="SVU11" s="128"/>
      <c r="SVV11" s="128"/>
      <c r="SVW11" s="128"/>
      <c r="SVX11" s="128"/>
      <c r="SVY11" s="128"/>
      <c r="SVZ11" s="128"/>
      <c r="SWA11" s="128"/>
      <c r="SWB11" s="128"/>
      <c r="SWC11" s="128"/>
      <c r="SWD11" s="128"/>
      <c r="SWE11" s="128"/>
      <c r="SWF11" s="128"/>
      <c r="SWG11" s="128"/>
      <c r="SWH11" s="128"/>
      <c r="SWI11" s="128"/>
      <c r="SWJ11" s="128"/>
      <c r="SWK11" s="128"/>
      <c r="SWL11" s="128"/>
      <c r="SWM11" s="128"/>
      <c r="SWN11" s="128"/>
      <c r="SWO11" s="128"/>
      <c r="SWP11" s="128"/>
      <c r="SWQ11" s="128"/>
      <c r="SWR11" s="128"/>
      <c r="SWS11" s="128"/>
      <c r="SWT11" s="128"/>
      <c r="SWU11" s="128"/>
      <c r="SWV11" s="128"/>
      <c r="SWW11" s="128"/>
      <c r="SWX11" s="128"/>
      <c r="SWY11" s="128"/>
      <c r="SWZ11" s="128"/>
      <c r="SXA11" s="128"/>
      <c r="SXB11" s="128"/>
      <c r="SXC11" s="128"/>
      <c r="SXD11" s="128"/>
      <c r="SXE11" s="128"/>
      <c r="SXF11" s="128"/>
      <c r="SXG11" s="128"/>
      <c r="SXH11" s="128"/>
      <c r="SXI11" s="128"/>
      <c r="SXJ11" s="128"/>
      <c r="SXK11" s="128"/>
      <c r="SXL11" s="128"/>
      <c r="SXM11" s="128"/>
      <c r="SXN11" s="128"/>
      <c r="SXO11" s="128"/>
      <c r="SXP11" s="128"/>
      <c r="SXQ11" s="128"/>
      <c r="SXR11" s="128"/>
      <c r="SXS11" s="128"/>
      <c r="SXT11" s="128"/>
      <c r="SXU11" s="128"/>
      <c r="SXV11" s="128"/>
      <c r="SXW11" s="128"/>
      <c r="SXX11" s="128"/>
      <c r="SXY11" s="128"/>
      <c r="SXZ11" s="128"/>
      <c r="SYA11" s="128"/>
      <c r="SYB11" s="128"/>
      <c r="SYC11" s="128"/>
      <c r="SYD11" s="128"/>
      <c r="SYE11" s="128"/>
      <c r="SYF11" s="128"/>
      <c r="SYG11" s="128"/>
      <c r="SYH11" s="128"/>
      <c r="SYI11" s="128"/>
      <c r="SYJ11" s="128"/>
      <c r="SYK11" s="128"/>
      <c r="SYL11" s="128"/>
      <c r="SYM11" s="128"/>
      <c r="SYN11" s="128"/>
      <c r="SYO11" s="128"/>
      <c r="SYP11" s="128"/>
      <c r="SYQ11" s="128"/>
      <c r="SYR11" s="128"/>
      <c r="SYS11" s="128"/>
      <c r="SYT11" s="128"/>
      <c r="SYU11" s="128"/>
      <c r="SYV11" s="128"/>
      <c r="SYW11" s="128"/>
      <c r="SYX11" s="128"/>
      <c r="SYY11" s="128"/>
      <c r="SYZ11" s="128"/>
      <c r="SZA11" s="128"/>
      <c r="SZB11" s="128"/>
      <c r="SZC11" s="128"/>
      <c r="SZD11" s="128"/>
      <c r="SZE11" s="128"/>
      <c r="SZF11" s="128"/>
      <c r="SZG11" s="128"/>
      <c r="SZH11" s="128"/>
      <c r="SZI11" s="128"/>
      <c r="SZJ11" s="128"/>
      <c r="SZK11" s="128"/>
      <c r="SZL11" s="128"/>
      <c r="SZM11" s="128"/>
      <c r="SZN11" s="128"/>
      <c r="SZO11" s="128"/>
      <c r="SZP11" s="128"/>
      <c r="SZQ11" s="128"/>
      <c r="SZR11" s="128"/>
      <c r="SZS11" s="128"/>
      <c r="SZT11" s="128"/>
      <c r="SZU11" s="128"/>
      <c r="SZV11" s="128"/>
      <c r="SZW11" s="128"/>
      <c r="SZX11" s="128"/>
      <c r="SZY11" s="128"/>
      <c r="SZZ11" s="128"/>
      <c r="TAA11" s="128"/>
      <c r="TAB11" s="128"/>
      <c r="TAC11" s="128"/>
      <c r="TAD11" s="128"/>
      <c r="TAE11" s="128"/>
      <c r="TAF11" s="128"/>
      <c r="TAG11" s="128"/>
      <c r="TAH11" s="128"/>
      <c r="TAI11" s="128"/>
      <c r="TAJ11" s="128"/>
      <c r="TAK11" s="128"/>
      <c r="TAL11" s="128"/>
      <c r="TAM11" s="128"/>
      <c r="TAN11" s="128"/>
      <c r="TAO11" s="128"/>
      <c r="TAP11" s="128"/>
      <c r="TAQ11" s="128"/>
      <c r="TAR11" s="128"/>
      <c r="TAS11" s="128"/>
      <c r="TAT11" s="128"/>
      <c r="TAU11" s="128"/>
      <c r="TAV11" s="128"/>
      <c r="TAW11" s="128"/>
      <c r="TAX11" s="128"/>
      <c r="TAY11" s="128"/>
      <c r="TAZ11" s="128"/>
      <c r="TBA11" s="128"/>
      <c r="TBB11" s="128"/>
      <c r="TBC11" s="128"/>
      <c r="TBD11" s="128"/>
      <c r="TBE11" s="128"/>
      <c r="TBF11" s="128"/>
      <c r="TBG11" s="128"/>
      <c r="TBH11" s="128"/>
      <c r="TBI11" s="128"/>
      <c r="TBJ11" s="128"/>
      <c r="TBK11" s="128"/>
      <c r="TBL11" s="128"/>
      <c r="TBM11" s="128"/>
      <c r="TBN11" s="128"/>
      <c r="TBO11" s="128"/>
      <c r="TBP11" s="128"/>
      <c r="TBQ11" s="128"/>
      <c r="TBR11" s="128"/>
      <c r="TBS11" s="128"/>
      <c r="TBT11" s="128"/>
      <c r="TBU11" s="128"/>
      <c r="TBV11" s="128"/>
      <c r="TBW11" s="128"/>
      <c r="TBX11" s="128"/>
      <c r="TBY11" s="128"/>
      <c r="TBZ11" s="128"/>
      <c r="TCA11" s="128"/>
      <c r="TCB11" s="128"/>
      <c r="TCC11" s="128"/>
      <c r="TCD11" s="128"/>
      <c r="TCE11" s="128"/>
      <c r="TCF11" s="128"/>
      <c r="TCG11" s="128"/>
      <c r="TCH11" s="128"/>
      <c r="TCI11" s="128"/>
      <c r="TCJ11" s="128"/>
      <c r="TCK11" s="128"/>
      <c r="TCL11" s="128"/>
      <c r="TCM11" s="128"/>
      <c r="TCN11" s="128"/>
      <c r="TCO11" s="128"/>
      <c r="TCP11" s="128"/>
      <c r="TCQ11" s="128"/>
      <c r="TCR11" s="128"/>
      <c r="TCS11" s="128"/>
      <c r="TCT11" s="128"/>
      <c r="TCU11" s="128"/>
      <c r="TCV11" s="128"/>
      <c r="TCW11" s="128"/>
      <c r="TCX11" s="128"/>
      <c r="TCY11" s="128"/>
      <c r="TCZ11" s="128"/>
      <c r="TDA11" s="128"/>
      <c r="TDB11" s="128"/>
      <c r="TDC11" s="128"/>
      <c r="TDD11" s="128"/>
      <c r="TDE11" s="128"/>
      <c r="TDF11" s="128"/>
      <c r="TDG11" s="128"/>
      <c r="TDH11" s="128"/>
      <c r="TDI11" s="128"/>
      <c r="TDJ11" s="128"/>
      <c r="TDK11" s="128"/>
      <c r="TDL11" s="128"/>
      <c r="TDM11" s="128"/>
      <c r="TDN11" s="128"/>
      <c r="TDO11" s="128"/>
      <c r="TDP11" s="128"/>
      <c r="TDQ11" s="128"/>
      <c r="TDR11" s="128"/>
      <c r="TDS11" s="128"/>
      <c r="TDT11" s="128"/>
      <c r="TDU11" s="128"/>
      <c r="TDV11" s="128"/>
      <c r="TDW11" s="128"/>
      <c r="TDX11" s="128"/>
      <c r="TDY11" s="128"/>
      <c r="TDZ11" s="128"/>
      <c r="TEA11" s="128"/>
      <c r="TEB11" s="128"/>
      <c r="TEC11" s="128"/>
      <c r="TED11" s="128"/>
      <c r="TEE11" s="128"/>
      <c r="TEF11" s="128"/>
      <c r="TEG11" s="128"/>
      <c r="TEH11" s="128"/>
      <c r="TEI11" s="128"/>
      <c r="TEJ11" s="128"/>
      <c r="TEK11" s="128"/>
      <c r="TEL11" s="128"/>
      <c r="TEM11" s="128"/>
      <c r="TEN11" s="128"/>
      <c r="TEO11" s="128"/>
      <c r="TEP11" s="128"/>
      <c r="TEQ11" s="128"/>
      <c r="TER11" s="128"/>
      <c r="TES11" s="128"/>
      <c r="TET11" s="128"/>
      <c r="TEU11" s="128"/>
      <c r="TEV11" s="128"/>
      <c r="TEW11" s="128"/>
      <c r="TEX11" s="128"/>
      <c r="TEY11" s="128"/>
      <c r="TEZ11" s="128"/>
      <c r="TFA11" s="128"/>
      <c r="TFB11" s="128"/>
      <c r="TFC11" s="128"/>
      <c r="TFD11" s="128"/>
      <c r="TFE11" s="128"/>
      <c r="TFF11" s="128"/>
      <c r="TFG11" s="128"/>
      <c r="TFH11" s="128"/>
      <c r="TFI11" s="128"/>
      <c r="TFJ11" s="128"/>
      <c r="TFK11" s="128"/>
      <c r="TFL11" s="128"/>
      <c r="TFM11" s="128"/>
      <c r="TFN11" s="128"/>
      <c r="TFO11" s="128"/>
      <c r="TFP11" s="128"/>
      <c r="TFQ11" s="128"/>
      <c r="TFR11" s="128"/>
      <c r="TFS11" s="128"/>
      <c r="TFT11" s="128"/>
      <c r="TFU11" s="128"/>
      <c r="TFV11" s="128"/>
      <c r="TFW11" s="128"/>
      <c r="TFX11" s="128"/>
      <c r="TFY11" s="128"/>
      <c r="TFZ11" s="128"/>
      <c r="TGA11" s="128"/>
      <c r="TGB11" s="128"/>
      <c r="TGC11" s="128"/>
      <c r="TGD11" s="128"/>
      <c r="TGE11" s="128"/>
      <c r="TGF11" s="128"/>
      <c r="TGG11" s="128"/>
      <c r="TGH11" s="128"/>
      <c r="TGI11" s="128"/>
      <c r="TGJ11" s="128"/>
      <c r="TGK11" s="128"/>
      <c r="TGL11" s="128"/>
      <c r="TGM11" s="128"/>
      <c r="TGN11" s="128"/>
      <c r="TGO11" s="128"/>
      <c r="TGP11" s="128"/>
      <c r="TGQ11" s="128"/>
      <c r="TGR11" s="128"/>
      <c r="TGS11" s="128"/>
      <c r="TGT11" s="128"/>
      <c r="TGU11" s="128"/>
      <c r="TGV11" s="128"/>
      <c r="TGW11" s="128"/>
      <c r="TGX11" s="128"/>
      <c r="TGY11" s="128"/>
      <c r="TGZ11" s="128"/>
      <c r="THA11" s="128"/>
      <c r="THB11" s="128"/>
      <c r="THC11" s="128"/>
      <c r="THD11" s="128"/>
      <c r="THE11" s="128"/>
      <c r="THF11" s="128"/>
      <c r="THG11" s="128"/>
      <c r="THH11" s="128"/>
      <c r="THI11" s="128"/>
      <c r="THJ11" s="128"/>
      <c r="THK11" s="128"/>
      <c r="THL11" s="128"/>
      <c r="THM11" s="128"/>
      <c r="THN11" s="128"/>
      <c r="THO11" s="128"/>
      <c r="THP11" s="128"/>
      <c r="THQ11" s="128"/>
      <c r="THR11" s="128"/>
      <c r="THS11" s="128"/>
      <c r="THT11" s="128"/>
      <c r="THU11" s="128"/>
      <c r="THV11" s="128"/>
      <c r="THW11" s="128"/>
      <c r="THX11" s="128"/>
      <c r="THY11" s="128"/>
      <c r="THZ11" s="128"/>
      <c r="TIA11" s="128"/>
      <c r="TIB11" s="128"/>
      <c r="TIC11" s="128"/>
      <c r="TID11" s="128"/>
      <c r="TIE11" s="128"/>
      <c r="TIF11" s="128"/>
      <c r="TIG11" s="128"/>
      <c r="TIH11" s="128"/>
      <c r="TII11" s="128"/>
      <c r="TIJ11" s="128"/>
      <c r="TIK11" s="128"/>
      <c r="TIL11" s="128"/>
      <c r="TIM11" s="128"/>
      <c r="TIN11" s="128"/>
      <c r="TIO11" s="128"/>
      <c r="TIP11" s="128"/>
      <c r="TIQ11" s="128"/>
      <c r="TIR11" s="128"/>
      <c r="TIS11" s="128"/>
      <c r="TIT11" s="128"/>
      <c r="TIU11" s="128"/>
      <c r="TIV11" s="128"/>
      <c r="TIW11" s="128"/>
      <c r="TIX11" s="128"/>
      <c r="TIY11" s="128"/>
      <c r="TIZ11" s="128"/>
      <c r="TJA11" s="128"/>
      <c r="TJB11" s="128"/>
      <c r="TJC11" s="128"/>
      <c r="TJD11" s="128"/>
      <c r="TJE11" s="128"/>
      <c r="TJF11" s="128"/>
      <c r="TJG11" s="128"/>
      <c r="TJH11" s="128"/>
      <c r="TJI11" s="128"/>
      <c r="TJJ11" s="128"/>
      <c r="TJK11" s="128"/>
      <c r="TJL11" s="128"/>
      <c r="TJM11" s="128"/>
      <c r="TJN11" s="128"/>
      <c r="TJO11" s="128"/>
      <c r="TJP11" s="128"/>
      <c r="TJQ11" s="128"/>
      <c r="TJR11" s="128"/>
      <c r="TJS11" s="128"/>
      <c r="TJT11" s="128"/>
      <c r="TJU11" s="128"/>
      <c r="TJV11" s="128"/>
      <c r="TJW11" s="128"/>
      <c r="TJX11" s="128"/>
      <c r="TJY11" s="128"/>
      <c r="TJZ11" s="128"/>
      <c r="TKA11" s="128"/>
      <c r="TKB11" s="128"/>
      <c r="TKC11" s="128"/>
      <c r="TKD11" s="128"/>
      <c r="TKE11" s="128"/>
      <c r="TKF11" s="128"/>
      <c r="TKG11" s="128"/>
      <c r="TKH11" s="128"/>
      <c r="TKI11" s="128"/>
      <c r="TKJ11" s="128"/>
      <c r="TKK11" s="128"/>
      <c r="TKL11" s="128"/>
      <c r="TKM11" s="128"/>
      <c r="TKN11" s="128"/>
      <c r="TKO11" s="128"/>
      <c r="TKP11" s="128"/>
      <c r="TKQ11" s="128"/>
      <c r="TKR11" s="128"/>
      <c r="TKS11" s="128"/>
      <c r="TKT11" s="128"/>
      <c r="TKU11" s="128"/>
      <c r="TKV11" s="128"/>
      <c r="TKW11" s="128"/>
      <c r="TKX11" s="128"/>
      <c r="TKY11" s="128"/>
      <c r="TKZ11" s="128"/>
      <c r="TLA11" s="128"/>
      <c r="TLB11" s="128"/>
      <c r="TLC11" s="128"/>
      <c r="TLD11" s="128"/>
      <c r="TLE11" s="128"/>
      <c r="TLF11" s="128"/>
      <c r="TLG11" s="128"/>
      <c r="TLH11" s="128"/>
      <c r="TLI11" s="128"/>
      <c r="TLJ11" s="128"/>
      <c r="TLK11" s="128"/>
      <c r="TLL11" s="128"/>
      <c r="TLM11" s="128"/>
      <c r="TLN11" s="128"/>
      <c r="TLO11" s="128"/>
      <c r="TLP11" s="128"/>
      <c r="TLQ11" s="128"/>
      <c r="TLR11" s="128"/>
      <c r="TLS11" s="128"/>
      <c r="TLT11" s="128"/>
      <c r="TLU11" s="128"/>
      <c r="TLV11" s="128"/>
      <c r="TLW11" s="128"/>
      <c r="TLX11" s="128"/>
      <c r="TLY11" s="128"/>
      <c r="TLZ11" s="128"/>
      <c r="TMA11" s="128"/>
      <c r="TMB11" s="128"/>
      <c r="TMC11" s="128"/>
      <c r="TMD11" s="128"/>
      <c r="TME11" s="128"/>
      <c r="TMF11" s="128"/>
      <c r="TMG11" s="128"/>
      <c r="TMH11" s="128"/>
      <c r="TMI11" s="128"/>
      <c r="TMJ11" s="128"/>
      <c r="TMK11" s="128"/>
      <c r="TML11" s="128"/>
      <c r="TMM11" s="128"/>
      <c r="TMN11" s="128"/>
      <c r="TMO11" s="128"/>
      <c r="TMP11" s="128"/>
      <c r="TMQ11" s="128"/>
      <c r="TMR11" s="128"/>
      <c r="TMS11" s="128"/>
      <c r="TMT11" s="128"/>
      <c r="TMU11" s="128"/>
      <c r="TMV11" s="128"/>
      <c r="TMW11" s="128"/>
      <c r="TMX11" s="128"/>
      <c r="TMY11" s="128"/>
      <c r="TMZ11" s="128"/>
      <c r="TNA11" s="128"/>
      <c r="TNB11" s="128"/>
      <c r="TNC11" s="128"/>
      <c r="TND11" s="128"/>
      <c r="TNE11" s="128"/>
      <c r="TNF11" s="128"/>
      <c r="TNG11" s="128"/>
      <c r="TNH11" s="128"/>
      <c r="TNI11" s="128"/>
      <c r="TNJ11" s="128"/>
      <c r="TNK11" s="128"/>
      <c r="TNL11" s="128"/>
      <c r="TNM11" s="128"/>
      <c r="TNN11" s="128"/>
      <c r="TNO11" s="128"/>
      <c r="TNP11" s="128"/>
      <c r="TNQ11" s="128"/>
      <c r="TNR11" s="128"/>
      <c r="TNS11" s="128"/>
      <c r="TNT11" s="128"/>
      <c r="TNU11" s="128"/>
      <c r="TNV11" s="128"/>
      <c r="TNW11" s="128"/>
      <c r="TNX11" s="128"/>
      <c r="TNY11" s="128"/>
      <c r="TNZ11" s="128"/>
      <c r="TOA11" s="128"/>
      <c r="TOB11" s="128"/>
      <c r="TOC11" s="128"/>
      <c r="TOD11" s="128"/>
      <c r="TOE11" s="128"/>
      <c r="TOF11" s="128"/>
      <c r="TOG11" s="128"/>
      <c r="TOH11" s="128"/>
      <c r="TOI11" s="128"/>
      <c r="TOJ11" s="128"/>
      <c r="TOK11" s="128"/>
      <c r="TOL11" s="128"/>
      <c r="TOM11" s="128"/>
      <c r="TON11" s="128"/>
      <c r="TOO11" s="128"/>
      <c r="TOP11" s="128"/>
      <c r="TOQ11" s="128"/>
      <c r="TOR11" s="128"/>
      <c r="TOS11" s="128"/>
      <c r="TOT11" s="128"/>
      <c r="TOU11" s="128"/>
      <c r="TOV11" s="128"/>
      <c r="TOW11" s="128"/>
      <c r="TOX11" s="128"/>
      <c r="TOY11" s="128"/>
      <c r="TOZ11" s="128"/>
      <c r="TPA11" s="128"/>
      <c r="TPB11" s="128"/>
      <c r="TPC11" s="128"/>
      <c r="TPD11" s="128"/>
      <c r="TPE11" s="128"/>
      <c r="TPF11" s="128"/>
      <c r="TPG11" s="128"/>
      <c r="TPH11" s="128"/>
      <c r="TPI11" s="128"/>
      <c r="TPJ11" s="128"/>
      <c r="TPK11" s="128"/>
      <c r="TPL11" s="128"/>
      <c r="TPM11" s="128"/>
      <c r="TPN11" s="128"/>
      <c r="TPO11" s="128"/>
      <c r="TPP11" s="128"/>
      <c r="TPQ11" s="128"/>
      <c r="TPR11" s="128"/>
      <c r="TPS11" s="128"/>
      <c r="TPT11" s="128"/>
      <c r="TPU11" s="128"/>
      <c r="TPV11" s="128"/>
      <c r="TPW11" s="128"/>
      <c r="TPX11" s="128"/>
      <c r="TPY11" s="128"/>
      <c r="TPZ11" s="128"/>
      <c r="TQA11" s="128"/>
      <c r="TQB11" s="128"/>
      <c r="TQC11" s="128"/>
      <c r="TQD11" s="128"/>
      <c r="TQE11" s="128"/>
      <c r="TQF11" s="128"/>
      <c r="TQG11" s="128"/>
      <c r="TQH11" s="128"/>
      <c r="TQI11" s="128"/>
      <c r="TQJ11" s="128"/>
      <c r="TQK11" s="128"/>
      <c r="TQL11" s="128"/>
      <c r="TQM11" s="128"/>
      <c r="TQN11" s="128"/>
      <c r="TQO11" s="128"/>
      <c r="TQP11" s="128"/>
      <c r="TQQ11" s="128"/>
      <c r="TQR11" s="128"/>
      <c r="TQS11" s="128"/>
      <c r="TQT11" s="128"/>
      <c r="TQU11" s="128"/>
      <c r="TQV11" s="128"/>
      <c r="TQW11" s="128"/>
      <c r="TQX11" s="128"/>
      <c r="TQY11" s="128"/>
      <c r="TQZ11" s="128"/>
      <c r="TRA11" s="128"/>
      <c r="TRB11" s="128"/>
      <c r="TRC11" s="128"/>
      <c r="TRD11" s="128"/>
      <c r="TRE11" s="128"/>
      <c r="TRF11" s="128"/>
      <c r="TRG11" s="128"/>
      <c r="TRH11" s="128"/>
      <c r="TRI11" s="128"/>
      <c r="TRJ11" s="128"/>
      <c r="TRK11" s="128"/>
      <c r="TRL11" s="128"/>
      <c r="TRM11" s="128"/>
      <c r="TRN11" s="128"/>
      <c r="TRO11" s="128"/>
      <c r="TRP11" s="128"/>
      <c r="TRQ11" s="128"/>
      <c r="TRR11" s="128"/>
      <c r="TRS11" s="128"/>
      <c r="TRT11" s="128"/>
      <c r="TRU11" s="128"/>
      <c r="TRV11" s="128"/>
      <c r="TRW11" s="128"/>
      <c r="TRX11" s="128"/>
      <c r="TRY11" s="128"/>
      <c r="TRZ11" s="128"/>
      <c r="TSA11" s="128"/>
      <c r="TSB11" s="128"/>
      <c r="TSC11" s="128"/>
      <c r="TSD11" s="128"/>
      <c r="TSE11" s="128"/>
      <c r="TSF11" s="128"/>
      <c r="TSG11" s="128"/>
      <c r="TSH11" s="128"/>
      <c r="TSI11" s="128"/>
      <c r="TSJ11" s="128"/>
      <c r="TSK11" s="128"/>
      <c r="TSL11" s="128"/>
      <c r="TSM11" s="128"/>
      <c r="TSN11" s="128"/>
      <c r="TSO11" s="128"/>
      <c r="TSP11" s="128"/>
      <c r="TSQ11" s="128"/>
      <c r="TSR11" s="128"/>
      <c r="TSS11" s="128"/>
      <c r="TST11" s="128"/>
      <c r="TSU11" s="128"/>
      <c r="TSV11" s="128"/>
      <c r="TSW11" s="128"/>
      <c r="TSX11" s="128"/>
      <c r="TSY11" s="128"/>
      <c r="TSZ11" s="128"/>
      <c r="TTA11" s="128"/>
      <c r="TTB11" s="128"/>
      <c r="TTC11" s="128"/>
      <c r="TTD11" s="128"/>
      <c r="TTE11" s="128"/>
      <c r="TTF11" s="128"/>
      <c r="TTG11" s="128"/>
      <c r="TTH11" s="128"/>
      <c r="TTI11" s="128"/>
      <c r="TTJ11" s="128"/>
      <c r="TTK11" s="128"/>
      <c r="TTL11" s="128"/>
      <c r="TTM11" s="128"/>
      <c r="TTN11" s="128"/>
      <c r="TTO11" s="128"/>
      <c r="TTP11" s="128"/>
      <c r="TTQ11" s="128"/>
      <c r="TTR11" s="128"/>
      <c r="TTS11" s="128"/>
      <c r="TTT11" s="128"/>
      <c r="TTU11" s="128"/>
      <c r="TTV11" s="128"/>
      <c r="TTW11" s="128"/>
      <c r="TTX11" s="128"/>
      <c r="TTY11" s="128"/>
      <c r="TTZ11" s="128"/>
      <c r="TUA11" s="128"/>
      <c r="TUB11" s="128"/>
      <c r="TUC11" s="128"/>
      <c r="TUD11" s="128"/>
      <c r="TUE11" s="128"/>
      <c r="TUF11" s="128"/>
      <c r="TUG11" s="128"/>
      <c r="TUH11" s="128"/>
      <c r="TUI11" s="128"/>
      <c r="TUJ11" s="128"/>
      <c r="TUK11" s="128"/>
      <c r="TUL11" s="128"/>
      <c r="TUM11" s="128"/>
      <c r="TUN11" s="128"/>
      <c r="TUO11" s="128"/>
      <c r="TUP11" s="128"/>
      <c r="TUQ11" s="128"/>
      <c r="TUR11" s="128"/>
      <c r="TUS11" s="128"/>
      <c r="TUT11" s="128"/>
      <c r="TUU11" s="128"/>
      <c r="TUV11" s="128"/>
      <c r="TUW11" s="128"/>
      <c r="TUX11" s="128"/>
      <c r="TUY11" s="128"/>
      <c r="TUZ11" s="128"/>
      <c r="TVA11" s="128"/>
      <c r="TVB11" s="128"/>
      <c r="TVC11" s="128"/>
      <c r="TVD11" s="128"/>
      <c r="TVE11" s="128"/>
      <c r="TVF11" s="128"/>
      <c r="TVG11" s="128"/>
      <c r="TVH11" s="128"/>
      <c r="TVI11" s="128"/>
      <c r="TVJ11" s="128"/>
      <c r="TVK11" s="128"/>
      <c r="TVL11" s="128"/>
      <c r="TVM11" s="128"/>
      <c r="TVN11" s="128"/>
      <c r="TVO11" s="128"/>
      <c r="TVP11" s="128"/>
      <c r="TVQ11" s="128"/>
      <c r="TVR11" s="128"/>
      <c r="TVS11" s="128"/>
      <c r="TVT11" s="128"/>
      <c r="TVU11" s="128"/>
      <c r="TVV11" s="128"/>
      <c r="TVW11" s="128"/>
      <c r="TVX11" s="128"/>
      <c r="TVY11" s="128"/>
      <c r="TVZ11" s="128"/>
      <c r="TWA11" s="128"/>
      <c r="TWB11" s="128"/>
      <c r="TWC11" s="128"/>
      <c r="TWD11" s="128"/>
      <c r="TWE11" s="128"/>
      <c r="TWF11" s="128"/>
      <c r="TWG11" s="128"/>
      <c r="TWH11" s="128"/>
      <c r="TWI11" s="128"/>
      <c r="TWJ11" s="128"/>
      <c r="TWK11" s="128"/>
      <c r="TWL11" s="128"/>
      <c r="TWM11" s="128"/>
      <c r="TWN11" s="128"/>
      <c r="TWO11" s="128"/>
      <c r="TWP11" s="128"/>
      <c r="TWQ11" s="128"/>
      <c r="TWR11" s="128"/>
      <c r="TWS11" s="128"/>
      <c r="TWT11" s="128"/>
      <c r="TWU11" s="128"/>
      <c r="TWV11" s="128"/>
      <c r="TWW11" s="128"/>
      <c r="TWX11" s="128"/>
      <c r="TWY11" s="128"/>
      <c r="TWZ11" s="128"/>
      <c r="TXA11" s="128"/>
      <c r="TXB11" s="128"/>
      <c r="TXC11" s="128"/>
      <c r="TXD11" s="128"/>
      <c r="TXE11" s="128"/>
      <c r="TXF11" s="128"/>
      <c r="TXG11" s="128"/>
      <c r="TXH11" s="128"/>
      <c r="TXI11" s="128"/>
      <c r="TXJ11" s="128"/>
      <c r="TXK11" s="128"/>
      <c r="TXL11" s="128"/>
      <c r="TXM11" s="128"/>
      <c r="TXN11" s="128"/>
      <c r="TXO11" s="128"/>
      <c r="TXP11" s="128"/>
      <c r="TXQ11" s="128"/>
      <c r="TXR11" s="128"/>
      <c r="TXS11" s="128"/>
      <c r="TXT11" s="128"/>
      <c r="TXU11" s="128"/>
      <c r="TXV11" s="128"/>
      <c r="TXW11" s="128"/>
      <c r="TXX11" s="128"/>
      <c r="TXY11" s="128"/>
      <c r="TXZ11" s="128"/>
      <c r="TYA11" s="128"/>
      <c r="TYB11" s="128"/>
      <c r="TYC11" s="128"/>
      <c r="TYD11" s="128"/>
      <c r="TYE11" s="128"/>
      <c r="TYF11" s="128"/>
      <c r="TYG11" s="128"/>
      <c r="TYH11" s="128"/>
      <c r="TYI11" s="128"/>
      <c r="TYJ11" s="128"/>
      <c r="TYK11" s="128"/>
      <c r="TYL11" s="128"/>
      <c r="TYM11" s="128"/>
      <c r="TYN11" s="128"/>
      <c r="TYO11" s="128"/>
      <c r="TYP11" s="128"/>
      <c r="TYQ11" s="128"/>
      <c r="TYR11" s="128"/>
      <c r="TYS11" s="128"/>
      <c r="TYT11" s="128"/>
      <c r="TYU11" s="128"/>
      <c r="TYV11" s="128"/>
      <c r="TYW11" s="128"/>
      <c r="TYX11" s="128"/>
      <c r="TYY11" s="128"/>
      <c r="TYZ11" s="128"/>
      <c r="TZA11" s="128"/>
      <c r="TZB11" s="128"/>
      <c r="TZC11" s="128"/>
      <c r="TZD11" s="128"/>
      <c r="TZE11" s="128"/>
      <c r="TZF11" s="128"/>
      <c r="TZG11" s="128"/>
      <c r="TZH11" s="128"/>
      <c r="TZI11" s="128"/>
      <c r="TZJ11" s="128"/>
      <c r="TZK11" s="128"/>
      <c r="TZL11" s="128"/>
      <c r="TZM11" s="128"/>
      <c r="TZN11" s="128"/>
      <c r="TZO11" s="128"/>
      <c r="TZP11" s="128"/>
      <c r="TZQ11" s="128"/>
      <c r="TZR11" s="128"/>
      <c r="TZS11" s="128"/>
      <c r="TZT11" s="128"/>
      <c r="TZU11" s="128"/>
      <c r="TZV11" s="128"/>
      <c r="TZW11" s="128"/>
      <c r="TZX11" s="128"/>
      <c r="TZY11" s="128"/>
      <c r="TZZ11" s="128"/>
      <c r="UAA11" s="128"/>
      <c r="UAB11" s="128"/>
      <c r="UAC11" s="128"/>
      <c r="UAD11" s="128"/>
      <c r="UAE11" s="128"/>
      <c r="UAF11" s="128"/>
      <c r="UAG11" s="128"/>
      <c r="UAH11" s="128"/>
      <c r="UAI11" s="128"/>
      <c r="UAJ11" s="128"/>
      <c r="UAK11" s="128"/>
      <c r="UAL11" s="128"/>
      <c r="UAM11" s="128"/>
      <c r="UAN11" s="128"/>
      <c r="UAO11" s="128"/>
      <c r="UAP11" s="128"/>
      <c r="UAQ11" s="128"/>
      <c r="UAR11" s="128"/>
      <c r="UAS11" s="128"/>
      <c r="UAT11" s="128"/>
      <c r="UAU11" s="128"/>
      <c r="UAV11" s="128"/>
      <c r="UAW11" s="128"/>
      <c r="UAX11" s="128"/>
      <c r="UAY11" s="128"/>
      <c r="UAZ11" s="128"/>
      <c r="UBA11" s="128"/>
      <c r="UBB11" s="128"/>
      <c r="UBC11" s="128"/>
      <c r="UBD11" s="128"/>
      <c r="UBE11" s="128"/>
      <c r="UBF11" s="128"/>
      <c r="UBG11" s="128"/>
      <c r="UBH11" s="128"/>
      <c r="UBI11" s="128"/>
      <c r="UBJ11" s="128"/>
      <c r="UBK11" s="128"/>
      <c r="UBL11" s="128"/>
      <c r="UBM11" s="128"/>
      <c r="UBN11" s="128"/>
      <c r="UBO11" s="128"/>
      <c r="UBP11" s="128"/>
      <c r="UBQ11" s="128"/>
      <c r="UBR11" s="128"/>
      <c r="UBS11" s="128"/>
      <c r="UBT11" s="128"/>
      <c r="UBU11" s="128"/>
      <c r="UBV11" s="128"/>
      <c r="UBW11" s="128"/>
      <c r="UBX11" s="128"/>
      <c r="UBY11" s="128"/>
      <c r="UBZ11" s="128"/>
      <c r="UCA11" s="128"/>
      <c r="UCB11" s="128"/>
      <c r="UCC11" s="128"/>
      <c r="UCD11" s="128"/>
      <c r="UCE11" s="128"/>
      <c r="UCF11" s="128"/>
      <c r="UCG11" s="128"/>
      <c r="UCH11" s="128"/>
      <c r="UCI11" s="128"/>
      <c r="UCJ11" s="128"/>
      <c r="UCK11" s="128"/>
      <c r="UCL11" s="128"/>
      <c r="UCM11" s="128"/>
      <c r="UCN11" s="128"/>
      <c r="UCO11" s="128"/>
      <c r="UCP11" s="128"/>
      <c r="UCQ11" s="128"/>
      <c r="UCR11" s="128"/>
      <c r="UCS11" s="128"/>
      <c r="UCT11" s="128"/>
      <c r="UCU11" s="128"/>
      <c r="UCV11" s="128"/>
      <c r="UCW11" s="128"/>
      <c r="UCX11" s="128"/>
      <c r="UCY11" s="128"/>
      <c r="UCZ11" s="128"/>
      <c r="UDA11" s="128"/>
      <c r="UDB11" s="128"/>
      <c r="UDC11" s="128"/>
      <c r="UDD11" s="128"/>
      <c r="UDE11" s="128"/>
      <c r="UDF11" s="128"/>
      <c r="UDG11" s="128"/>
      <c r="UDH11" s="128"/>
      <c r="UDI11" s="128"/>
      <c r="UDJ11" s="128"/>
      <c r="UDK11" s="128"/>
      <c r="UDL11" s="128"/>
      <c r="UDM11" s="128"/>
      <c r="UDN11" s="128"/>
      <c r="UDO11" s="128"/>
      <c r="UDP11" s="128"/>
      <c r="UDQ11" s="128"/>
      <c r="UDR11" s="128"/>
      <c r="UDS11" s="128"/>
      <c r="UDT11" s="128"/>
      <c r="UDU11" s="128"/>
      <c r="UDV11" s="128"/>
      <c r="UDW11" s="128"/>
      <c r="UDX11" s="128"/>
      <c r="UDY11" s="128"/>
      <c r="UDZ11" s="128"/>
      <c r="UEA11" s="128"/>
      <c r="UEB11" s="128"/>
      <c r="UEC11" s="128"/>
      <c r="UED11" s="128"/>
      <c r="UEE11" s="128"/>
      <c r="UEF11" s="128"/>
      <c r="UEG11" s="128"/>
      <c r="UEH11" s="128"/>
      <c r="UEI11" s="128"/>
      <c r="UEJ11" s="128"/>
      <c r="UEK11" s="128"/>
      <c r="UEL11" s="128"/>
      <c r="UEM11" s="128"/>
      <c r="UEN11" s="128"/>
      <c r="UEO11" s="128"/>
      <c r="UEP11" s="128"/>
      <c r="UEQ11" s="128"/>
      <c r="UER11" s="128"/>
      <c r="UES11" s="128"/>
      <c r="UET11" s="128"/>
      <c r="UEU11" s="128"/>
      <c r="UEV11" s="128"/>
      <c r="UEW11" s="128"/>
      <c r="UEX11" s="128"/>
      <c r="UEY11" s="128"/>
      <c r="UEZ11" s="128"/>
      <c r="UFA11" s="128"/>
      <c r="UFB11" s="128"/>
      <c r="UFC11" s="128"/>
      <c r="UFD11" s="128"/>
      <c r="UFE11" s="128"/>
      <c r="UFF11" s="128"/>
      <c r="UFG11" s="128"/>
      <c r="UFH11" s="128"/>
      <c r="UFI11" s="128"/>
      <c r="UFJ11" s="128"/>
      <c r="UFK11" s="128"/>
      <c r="UFL11" s="128"/>
      <c r="UFM11" s="128"/>
      <c r="UFN11" s="128"/>
      <c r="UFO11" s="128"/>
      <c r="UFP11" s="128"/>
      <c r="UFQ11" s="128"/>
      <c r="UFR11" s="128"/>
      <c r="UFS11" s="128"/>
      <c r="UFT11" s="128"/>
      <c r="UFU11" s="128"/>
      <c r="UFV11" s="128"/>
      <c r="UFW11" s="128"/>
      <c r="UFX11" s="128"/>
      <c r="UFY11" s="128"/>
      <c r="UFZ11" s="128"/>
      <c r="UGA11" s="128"/>
      <c r="UGB11" s="128"/>
      <c r="UGC11" s="128"/>
      <c r="UGD11" s="128"/>
      <c r="UGE11" s="128"/>
      <c r="UGF11" s="128"/>
      <c r="UGG11" s="128"/>
      <c r="UGH11" s="128"/>
      <c r="UGI11" s="128"/>
      <c r="UGJ11" s="128"/>
      <c r="UGK11" s="128"/>
      <c r="UGL11" s="128"/>
      <c r="UGM11" s="128"/>
      <c r="UGN11" s="128"/>
      <c r="UGO11" s="128"/>
      <c r="UGP11" s="128"/>
      <c r="UGQ11" s="128"/>
      <c r="UGR11" s="128"/>
      <c r="UGS11" s="128"/>
      <c r="UGT11" s="128"/>
      <c r="UGU11" s="128"/>
      <c r="UGV11" s="128"/>
      <c r="UGW11" s="128"/>
      <c r="UGX11" s="128"/>
      <c r="UGY11" s="128"/>
      <c r="UGZ11" s="128"/>
      <c r="UHA11" s="128"/>
      <c r="UHB11" s="128"/>
      <c r="UHC11" s="128"/>
      <c r="UHD11" s="128"/>
      <c r="UHE11" s="128"/>
      <c r="UHF11" s="128"/>
      <c r="UHG11" s="128"/>
      <c r="UHH11" s="128"/>
      <c r="UHI11" s="128"/>
      <c r="UHJ11" s="128"/>
      <c r="UHK11" s="128"/>
      <c r="UHL11" s="128"/>
      <c r="UHM11" s="128"/>
      <c r="UHN11" s="128"/>
      <c r="UHO11" s="128"/>
      <c r="UHP11" s="128"/>
      <c r="UHQ11" s="128"/>
      <c r="UHR11" s="128"/>
      <c r="UHS11" s="128"/>
      <c r="UHT11" s="128"/>
      <c r="UHU11" s="128"/>
      <c r="UHV11" s="128"/>
      <c r="UHW11" s="128"/>
      <c r="UHX11" s="128"/>
      <c r="UHY11" s="128"/>
      <c r="UHZ11" s="128"/>
      <c r="UIA11" s="128"/>
      <c r="UIB11" s="128"/>
      <c r="UIC11" s="128"/>
      <c r="UID11" s="128"/>
      <c r="UIE11" s="128"/>
      <c r="UIF11" s="128"/>
      <c r="UIG11" s="128"/>
      <c r="UIH11" s="128"/>
      <c r="UII11" s="128"/>
      <c r="UIJ11" s="128"/>
      <c r="UIK11" s="128"/>
      <c r="UIL11" s="128"/>
      <c r="UIM11" s="128"/>
      <c r="UIN11" s="128"/>
      <c r="UIO11" s="128"/>
      <c r="UIP11" s="128"/>
      <c r="UIQ11" s="128"/>
      <c r="UIR11" s="128"/>
      <c r="UIS11" s="128"/>
      <c r="UIT11" s="128"/>
      <c r="UIU11" s="128"/>
      <c r="UIV11" s="128"/>
      <c r="UIW11" s="128"/>
      <c r="UIX11" s="128"/>
      <c r="UIY11" s="128"/>
      <c r="UIZ11" s="128"/>
      <c r="UJA11" s="128"/>
      <c r="UJB11" s="128"/>
      <c r="UJC11" s="128"/>
      <c r="UJD11" s="128"/>
      <c r="UJE11" s="128"/>
      <c r="UJF11" s="128"/>
      <c r="UJG11" s="128"/>
      <c r="UJH11" s="128"/>
      <c r="UJI11" s="128"/>
      <c r="UJJ11" s="128"/>
      <c r="UJK11" s="128"/>
      <c r="UJL11" s="128"/>
      <c r="UJM11" s="128"/>
      <c r="UJN11" s="128"/>
      <c r="UJO11" s="128"/>
      <c r="UJP11" s="128"/>
      <c r="UJQ11" s="128"/>
      <c r="UJR11" s="128"/>
      <c r="UJS11" s="128"/>
      <c r="UJT11" s="128"/>
      <c r="UJU11" s="128"/>
      <c r="UJV11" s="128"/>
      <c r="UJW11" s="128"/>
      <c r="UJX11" s="128"/>
      <c r="UJY11" s="128"/>
      <c r="UJZ11" s="128"/>
      <c r="UKA11" s="128"/>
      <c r="UKB11" s="128"/>
      <c r="UKC11" s="128"/>
      <c r="UKD11" s="128"/>
      <c r="UKE11" s="128"/>
      <c r="UKF11" s="128"/>
      <c r="UKG11" s="128"/>
      <c r="UKH11" s="128"/>
      <c r="UKI11" s="128"/>
      <c r="UKJ11" s="128"/>
      <c r="UKK11" s="128"/>
      <c r="UKL11" s="128"/>
      <c r="UKM11" s="128"/>
      <c r="UKN11" s="128"/>
      <c r="UKO11" s="128"/>
      <c r="UKP11" s="128"/>
      <c r="UKQ11" s="128"/>
      <c r="UKR11" s="128"/>
      <c r="UKS11" s="128"/>
      <c r="UKT11" s="128"/>
      <c r="UKU11" s="128"/>
      <c r="UKV11" s="128"/>
      <c r="UKW11" s="128"/>
      <c r="UKX11" s="128"/>
      <c r="UKY11" s="128"/>
      <c r="UKZ11" s="128"/>
      <c r="ULA11" s="128"/>
      <c r="ULB11" s="128"/>
      <c r="ULC11" s="128"/>
      <c r="ULD11" s="128"/>
      <c r="ULE11" s="128"/>
      <c r="ULF11" s="128"/>
      <c r="ULG11" s="128"/>
      <c r="ULH11" s="128"/>
      <c r="ULI11" s="128"/>
      <c r="ULJ11" s="128"/>
      <c r="ULK11" s="128"/>
      <c r="ULL11" s="128"/>
      <c r="ULM11" s="128"/>
      <c r="ULN11" s="128"/>
      <c r="ULO11" s="128"/>
      <c r="ULP11" s="128"/>
      <c r="ULQ11" s="128"/>
      <c r="ULR11" s="128"/>
      <c r="ULS11" s="128"/>
      <c r="ULT11" s="128"/>
      <c r="ULU11" s="128"/>
      <c r="ULV11" s="128"/>
      <c r="ULW11" s="128"/>
      <c r="ULX11" s="128"/>
      <c r="ULY11" s="128"/>
      <c r="ULZ11" s="128"/>
      <c r="UMA11" s="128"/>
      <c r="UMB11" s="128"/>
      <c r="UMC11" s="128"/>
      <c r="UMD11" s="128"/>
      <c r="UME11" s="128"/>
      <c r="UMF11" s="128"/>
      <c r="UMG11" s="128"/>
      <c r="UMH11" s="128"/>
      <c r="UMI11" s="128"/>
      <c r="UMJ11" s="128"/>
      <c r="UMK11" s="128"/>
      <c r="UML11" s="128"/>
      <c r="UMM11" s="128"/>
      <c r="UMN11" s="128"/>
      <c r="UMO11" s="128"/>
      <c r="UMP11" s="128"/>
      <c r="UMQ11" s="128"/>
      <c r="UMR11" s="128"/>
      <c r="UMS11" s="128"/>
      <c r="UMT11" s="128"/>
      <c r="UMU11" s="128"/>
      <c r="UMV11" s="128"/>
      <c r="UMW11" s="128"/>
      <c r="UMX11" s="128"/>
      <c r="UMY11" s="128"/>
      <c r="UMZ11" s="128"/>
      <c r="UNA11" s="128"/>
      <c r="UNB11" s="128"/>
      <c r="UNC11" s="128"/>
      <c r="UND11" s="128"/>
      <c r="UNE11" s="128"/>
      <c r="UNF11" s="128"/>
      <c r="UNG11" s="128"/>
      <c r="UNH11" s="128"/>
      <c r="UNI11" s="128"/>
      <c r="UNJ11" s="128"/>
      <c r="UNK11" s="128"/>
      <c r="UNL11" s="128"/>
      <c r="UNM11" s="128"/>
      <c r="UNN11" s="128"/>
      <c r="UNO11" s="128"/>
      <c r="UNP11" s="128"/>
      <c r="UNQ11" s="128"/>
      <c r="UNR11" s="128"/>
      <c r="UNS11" s="128"/>
      <c r="UNT11" s="128"/>
      <c r="UNU11" s="128"/>
      <c r="UNV11" s="128"/>
      <c r="UNW11" s="128"/>
      <c r="UNX11" s="128"/>
      <c r="UNY11" s="128"/>
      <c r="UNZ11" s="128"/>
      <c r="UOA11" s="128"/>
      <c r="UOB11" s="128"/>
      <c r="UOC11" s="128"/>
      <c r="UOD11" s="128"/>
      <c r="UOE11" s="128"/>
      <c r="UOF11" s="128"/>
      <c r="UOG11" s="128"/>
      <c r="UOH11" s="128"/>
      <c r="UOI11" s="128"/>
      <c r="UOJ11" s="128"/>
      <c r="UOK11" s="128"/>
      <c r="UOL11" s="128"/>
      <c r="UOM11" s="128"/>
      <c r="UON11" s="128"/>
      <c r="UOO11" s="128"/>
      <c r="UOP11" s="128"/>
      <c r="UOQ11" s="128"/>
      <c r="UOR11" s="128"/>
      <c r="UOS11" s="128"/>
      <c r="UOT11" s="128"/>
      <c r="UOU11" s="128"/>
      <c r="UOV11" s="128"/>
      <c r="UOW11" s="128"/>
      <c r="UOX11" s="128"/>
      <c r="UOY11" s="128"/>
      <c r="UOZ11" s="128"/>
      <c r="UPA11" s="128"/>
      <c r="UPB11" s="128"/>
      <c r="UPC11" s="128"/>
      <c r="UPD11" s="128"/>
      <c r="UPE11" s="128"/>
      <c r="UPF11" s="128"/>
      <c r="UPG11" s="128"/>
      <c r="UPH11" s="128"/>
      <c r="UPI11" s="128"/>
      <c r="UPJ11" s="128"/>
      <c r="UPK11" s="128"/>
      <c r="UPL11" s="128"/>
      <c r="UPM11" s="128"/>
      <c r="UPN11" s="128"/>
      <c r="UPO11" s="128"/>
      <c r="UPP11" s="128"/>
      <c r="UPQ11" s="128"/>
      <c r="UPR11" s="128"/>
      <c r="UPS11" s="128"/>
      <c r="UPT11" s="128"/>
      <c r="UPU11" s="128"/>
      <c r="UPV11" s="128"/>
      <c r="UPW11" s="128"/>
      <c r="UPX11" s="128"/>
      <c r="UPY11" s="128"/>
      <c r="UPZ11" s="128"/>
      <c r="UQA11" s="128"/>
      <c r="UQB11" s="128"/>
      <c r="UQC11" s="128"/>
      <c r="UQD11" s="128"/>
      <c r="UQE11" s="128"/>
      <c r="UQF11" s="128"/>
      <c r="UQG11" s="128"/>
      <c r="UQH11" s="128"/>
      <c r="UQI11" s="128"/>
      <c r="UQJ11" s="128"/>
      <c r="UQK11" s="128"/>
      <c r="UQL11" s="128"/>
      <c r="UQM11" s="128"/>
      <c r="UQN11" s="128"/>
      <c r="UQO11" s="128"/>
      <c r="UQP11" s="128"/>
      <c r="UQQ11" s="128"/>
      <c r="UQR11" s="128"/>
      <c r="UQS11" s="128"/>
      <c r="UQT11" s="128"/>
      <c r="UQU11" s="128"/>
      <c r="UQV11" s="128"/>
      <c r="UQW11" s="128"/>
      <c r="UQX11" s="128"/>
      <c r="UQY11" s="128"/>
      <c r="UQZ11" s="128"/>
      <c r="URA11" s="128"/>
      <c r="URB11" s="128"/>
      <c r="URC11" s="128"/>
      <c r="URD11" s="128"/>
      <c r="URE11" s="128"/>
      <c r="URF11" s="128"/>
      <c r="URG11" s="128"/>
      <c r="URH11" s="128"/>
      <c r="URI11" s="128"/>
      <c r="URJ11" s="128"/>
      <c r="URK11" s="128"/>
      <c r="URL11" s="128"/>
      <c r="URM11" s="128"/>
      <c r="URN11" s="128"/>
      <c r="URO11" s="128"/>
      <c r="URP11" s="128"/>
      <c r="URQ11" s="128"/>
      <c r="URR11" s="128"/>
      <c r="URS11" s="128"/>
      <c r="URT11" s="128"/>
      <c r="URU11" s="128"/>
      <c r="URV11" s="128"/>
      <c r="URW11" s="128"/>
      <c r="URX11" s="128"/>
      <c r="URY11" s="128"/>
      <c r="URZ11" s="128"/>
      <c r="USA11" s="128"/>
      <c r="USB11" s="128"/>
      <c r="USC11" s="128"/>
      <c r="USD11" s="128"/>
      <c r="USE11" s="128"/>
      <c r="USF11" s="128"/>
      <c r="USG11" s="128"/>
      <c r="USH11" s="128"/>
      <c r="USI11" s="128"/>
      <c r="USJ11" s="128"/>
      <c r="USK11" s="128"/>
      <c r="USL11" s="128"/>
      <c r="USM11" s="128"/>
      <c r="USN11" s="128"/>
      <c r="USO11" s="128"/>
      <c r="USP11" s="128"/>
      <c r="USQ11" s="128"/>
      <c r="USR11" s="128"/>
      <c r="USS11" s="128"/>
      <c r="UST11" s="128"/>
      <c r="USU11" s="128"/>
      <c r="USV11" s="128"/>
      <c r="USW11" s="128"/>
      <c r="USX11" s="128"/>
      <c r="USY11" s="128"/>
      <c r="USZ11" s="128"/>
      <c r="UTA11" s="128"/>
      <c r="UTB11" s="128"/>
      <c r="UTC11" s="128"/>
      <c r="UTD11" s="128"/>
      <c r="UTE11" s="128"/>
      <c r="UTF11" s="128"/>
      <c r="UTG11" s="128"/>
      <c r="UTH11" s="128"/>
      <c r="UTI11" s="128"/>
      <c r="UTJ11" s="128"/>
      <c r="UTK11" s="128"/>
      <c r="UTL11" s="128"/>
      <c r="UTM11" s="128"/>
      <c r="UTN11" s="128"/>
      <c r="UTO11" s="128"/>
      <c r="UTP11" s="128"/>
      <c r="UTQ11" s="128"/>
      <c r="UTR11" s="128"/>
      <c r="UTS11" s="128"/>
      <c r="UTT11" s="128"/>
      <c r="UTU11" s="128"/>
      <c r="UTV11" s="128"/>
      <c r="UTW11" s="128"/>
      <c r="UTX11" s="128"/>
      <c r="UTY11" s="128"/>
      <c r="UTZ11" s="128"/>
      <c r="UUA11" s="128"/>
      <c r="UUB11" s="128"/>
      <c r="UUC11" s="128"/>
      <c r="UUD11" s="128"/>
      <c r="UUE11" s="128"/>
      <c r="UUF11" s="128"/>
      <c r="UUG11" s="128"/>
      <c r="UUH11" s="128"/>
      <c r="UUI11" s="128"/>
      <c r="UUJ11" s="128"/>
      <c r="UUK11" s="128"/>
      <c r="UUL11" s="128"/>
      <c r="UUM11" s="128"/>
      <c r="UUN11" s="128"/>
      <c r="UUO11" s="128"/>
      <c r="UUP11" s="128"/>
      <c r="UUQ11" s="128"/>
      <c r="UUR11" s="128"/>
      <c r="UUS11" s="128"/>
      <c r="UUT11" s="128"/>
      <c r="UUU11" s="128"/>
      <c r="UUV11" s="128"/>
      <c r="UUW11" s="128"/>
      <c r="UUX11" s="128"/>
      <c r="UUY11" s="128"/>
      <c r="UUZ11" s="128"/>
      <c r="UVA11" s="128"/>
      <c r="UVB11" s="128"/>
      <c r="UVC11" s="128"/>
      <c r="UVD11" s="128"/>
      <c r="UVE11" s="128"/>
      <c r="UVF11" s="128"/>
      <c r="UVG11" s="128"/>
      <c r="UVH11" s="128"/>
      <c r="UVI11" s="128"/>
      <c r="UVJ11" s="128"/>
      <c r="UVK11" s="128"/>
      <c r="UVL11" s="128"/>
      <c r="UVM11" s="128"/>
      <c r="UVN11" s="128"/>
      <c r="UVO11" s="128"/>
      <c r="UVP11" s="128"/>
      <c r="UVQ11" s="128"/>
      <c r="UVR11" s="128"/>
      <c r="UVS11" s="128"/>
      <c r="UVT11" s="128"/>
      <c r="UVU11" s="128"/>
      <c r="UVV11" s="128"/>
      <c r="UVW11" s="128"/>
      <c r="UVX11" s="128"/>
      <c r="UVY11" s="128"/>
      <c r="UVZ11" s="128"/>
      <c r="UWA11" s="128"/>
      <c r="UWB11" s="128"/>
      <c r="UWC11" s="128"/>
      <c r="UWD11" s="128"/>
      <c r="UWE11" s="128"/>
      <c r="UWF11" s="128"/>
      <c r="UWG11" s="128"/>
      <c r="UWH11" s="128"/>
      <c r="UWI11" s="128"/>
      <c r="UWJ11" s="128"/>
      <c r="UWK11" s="128"/>
      <c r="UWL11" s="128"/>
      <c r="UWM11" s="128"/>
      <c r="UWN11" s="128"/>
      <c r="UWO11" s="128"/>
      <c r="UWP11" s="128"/>
      <c r="UWQ11" s="128"/>
      <c r="UWR11" s="128"/>
      <c r="UWS11" s="128"/>
      <c r="UWT11" s="128"/>
      <c r="UWU11" s="128"/>
      <c r="UWV11" s="128"/>
      <c r="UWW11" s="128"/>
      <c r="UWX11" s="128"/>
      <c r="UWY11" s="128"/>
      <c r="UWZ11" s="128"/>
      <c r="UXA11" s="128"/>
      <c r="UXB11" s="128"/>
      <c r="UXC11" s="128"/>
      <c r="UXD11" s="128"/>
      <c r="UXE11" s="128"/>
      <c r="UXF11" s="128"/>
      <c r="UXG11" s="128"/>
      <c r="UXH11" s="128"/>
      <c r="UXI11" s="128"/>
      <c r="UXJ11" s="128"/>
      <c r="UXK11" s="128"/>
      <c r="UXL11" s="128"/>
      <c r="UXM11" s="128"/>
      <c r="UXN11" s="128"/>
      <c r="UXO11" s="128"/>
      <c r="UXP11" s="128"/>
      <c r="UXQ11" s="128"/>
      <c r="UXR11" s="128"/>
      <c r="UXS11" s="128"/>
      <c r="UXT11" s="128"/>
      <c r="UXU11" s="128"/>
      <c r="UXV11" s="128"/>
      <c r="UXW11" s="128"/>
      <c r="UXX11" s="128"/>
      <c r="UXY11" s="128"/>
      <c r="UXZ11" s="128"/>
      <c r="UYA11" s="128"/>
      <c r="UYB11" s="128"/>
      <c r="UYC11" s="128"/>
      <c r="UYD11" s="128"/>
      <c r="UYE11" s="128"/>
      <c r="UYF11" s="128"/>
      <c r="UYG11" s="128"/>
      <c r="UYH11" s="128"/>
      <c r="UYI11" s="128"/>
      <c r="UYJ11" s="128"/>
      <c r="UYK11" s="128"/>
      <c r="UYL11" s="128"/>
      <c r="UYM11" s="128"/>
      <c r="UYN11" s="128"/>
      <c r="UYO11" s="128"/>
      <c r="UYP11" s="128"/>
      <c r="UYQ11" s="128"/>
      <c r="UYR11" s="128"/>
      <c r="UYS11" s="128"/>
      <c r="UYT11" s="128"/>
      <c r="UYU11" s="128"/>
      <c r="UYV11" s="128"/>
      <c r="UYW11" s="128"/>
      <c r="UYX11" s="128"/>
      <c r="UYY11" s="128"/>
      <c r="UYZ11" s="128"/>
      <c r="UZA11" s="128"/>
      <c r="UZB11" s="128"/>
      <c r="UZC11" s="128"/>
      <c r="UZD11" s="128"/>
      <c r="UZE11" s="128"/>
      <c r="UZF11" s="128"/>
      <c r="UZG11" s="128"/>
      <c r="UZH11" s="128"/>
      <c r="UZI11" s="128"/>
      <c r="UZJ11" s="128"/>
      <c r="UZK11" s="128"/>
      <c r="UZL11" s="128"/>
      <c r="UZM11" s="128"/>
      <c r="UZN11" s="128"/>
      <c r="UZO11" s="128"/>
      <c r="UZP11" s="128"/>
      <c r="UZQ11" s="128"/>
      <c r="UZR11" s="128"/>
      <c r="UZS11" s="128"/>
      <c r="UZT11" s="128"/>
      <c r="UZU11" s="128"/>
      <c r="UZV11" s="128"/>
      <c r="UZW11" s="128"/>
      <c r="UZX11" s="128"/>
      <c r="UZY11" s="128"/>
      <c r="UZZ11" s="128"/>
      <c r="VAA11" s="128"/>
      <c r="VAB11" s="128"/>
      <c r="VAC11" s="128"/>
      <c r="VAD11" s="128"/>
      <c r="VAE11" s="128"/>
      <c r="VAF11" s="128"/>
      <c r="VAG11" s="128"/>
      <c r="VAH11" s="128"/>
      <c r="VAI11" s="128"/>
      <c r="VAJ11" s="128"/>
      <c r="VAK11" s="128"/>
      <c r="VAL11" s="128"/>
      <c r="VAM11" s="128"/>
      <c r="VAN11" s="128"/>
      <c r="VAO11" s="128"/>
      <c r="VAP11" s="128"/>
      <c r="VAQ11" s="128"/>
      <c r="VAR11" s="128"/>
      <c r="VAS11" s="128"/>
      <c r="VAT11" s="128"/>
      <c r="VAU11" s="128"/>
      <c r="VAV11" s="128"/>
      <c r="VAW11" s="128"/>
      <c r="VAX11" s="128"/>
      <c r="VAY11" s="128"/>
      <c r="VAZ11" s="128"/>
      <c r="VBA11" s="128"/>
      <c r="VBB11" s="128"/>
      <c r="VBC11" s="128"/>
      <c r="VBD11" s="128"/>
      <c r="VBE11" s="128"/>
      <c r="VBF11" s="128"/>
      <c r="VBG11" s="128"/>
      <c r="VBH11" s="128"/>
      <c r="VBI11" s="128"/>
      <c r="VBJ11" s="128"/>
      <c r="VBK11" s="128"/>
      <c r="VBL11" s="128"/>
      <c r="VBM11" s="128"/>
      <c r="VBN11" s="128"/>
      <c r="VBO11" s="128"/>
      <c r="VBP11" s="128"/>
      <c r="VBQ11" s="128"/>
      <c r="VBR11" s="128"/>
      <c r="VBS11" s="128"/>
      <c r="VBT11" s="128"/>
      <c r="VBU11" s="128"/>
      <c r="VBV11" s="128"/>
      <c r="VBW11" s="128"/>
      <c r="VBX11" s="128"/>
      <c r="VBY11" s="128"/>
      <c r="VBZ11" s="128"/>
      <c r="VCA11" s="128"/>
      <c r="VCB11" s="128"/>
      <c r="VCC11" s="128"/>
      <c r="VCD11" s="128"/>
      <c r="VCE11" s="128"/>
      <c r="VCF11" s="128"/>
      <c r="VCG11" s="128"/>
      <c r="VCH11" s="128"/>
      <c r="VCI11" s="128"/>
      <c r="VCJ11" s="128"/>
      <c r="VCK11" s="128"/>
      <c r="VCL11" s="128"/>
      <c r="VCM11" s="128"/>
      <c r="VCN11" s="128"/>
      <c r="VCO11" s="128"/>
      <c r="VCP11" s="128"/>
      <c r="VCQ11" s="128"/>
      <c r="VCR11" s="128"/>
      <c r="VCS11" s="128"/>
      <c r="VCT11" s="128"/>
      <c r="VCU11" s="128"/>
      <c r="VCV11" s="128"/>
      <c r="VCW11" s="128"/>
      <c r="VCX11" s="128"/>
      <c r="VCY11" s="128"/>
      <c r="VCZ11" s="128"/>
      <c r="VDA11" s="128"/>
      <c r="VDB11" s="128"/>
      <c r="VDC11" s="128"/>
      <c r="VDD11" s="128"/>
      <c r="VDE11" s="128"/>
      <c r="VDF11" s="128"/>
      <c r="VDG11" s="128"/>
      <c r="VDH11" s="128"/>
      <c r="VDI11" s="128"/>
      <c r="VDJ11" s="128"/>
      <c r="VDK11" s="128"/>
      <c r="VDL11" s="128"/>
      <c r="VDM11" s="128"/>
      <c r="VDN11" s="128"/>
      <c r="VDO11" s="128"/>
      <c r="VDP11" s="128"/>
      <c r="VDQ11" s="128"/>
      <c r="VDR11" s="128"/>
      <c r="VDS11" s="128"/>
      <c r="VDT11" s="128"/>
      <c r="VDU11" s="128"/>
      <c r="VDV11" s="128"/>
      <c r="VDW11" s="128"/>
      <c r="VDX11" s="128"/>
      <c r="VDY11" s="128"/>
      <c r="VDZ11" s="128"/>
      <c r="VEA11" s="128"/>
      <c r="VEB11" s="128"/>
      <c r="VEC11" s="128"/>
      <c r="VED11" s="128"/>
      <c r="VEE11" s="128"/>
      <c r="VEF11" s="128"/>
      <c r="VEG11" s="128"/>
      <c r="VEH11" s="128"/>
      <c r="VEI11" s="128"/>
      <c r="VEJ11" s="128"/>
      <c r="VEK11" s="128"/>
      <c r="VEL11" s="128"/>
      <c r="VEM11" s="128"/>
      <c r="VEN11" s="128"/>
      <c r="VEO11" s="128"/>
      <c r="VEP11" s="128"/>
      <c r="VEQ11" s="128"/>
      <c r="VER11" s="128"/>
      <c r="VES11" s="128"/>
      <c r="VET11" s="128"/>
      <c r="VEU11" s="128"/>
      <c r="VEV11" s="128"/>
      <c r="VEW11" s="128"/>
      <c r="VEX11" s="128"/>
      <c r="VEY11" s="128"/>
      <c r="VEZ11" s="128"/>
      <c r="VFA11" s="128"/>
      <c r="VFB11" s="128"/>
      <c r="VFC11" s="128"/>
      <c r="VFD11" s="128"/>
      <c r="VFE11" s="128"/>
      <c r="VFF11" s="128"/>
      <c r="VFG11" s="128"/>
      <c r="VFH11" s="128"/>
      <c r="VFI11" s="128"/>
      <c r="VFJ11" s="128"/>
      <c r="VFK11" s="128"/>
      <c r="VFL11" s="128"/>
      <c r="VFM11" s="128"/>
      <c r="VFN11" s="128"/>
      <c r="VFO11" s="128"/>
      <c r="VFP11" s="128"/>
      <c r="VFQ11" s="128"/>
      <c r="VFR11" s="128"/>
      <c r="VFS11" s="128"/>
      <c r="VFT11" s="128"/>
      <c r="VFU11" s="128"/>
      <c r="VFV11" s="128"/>
      <c r="VFW11" s="128"/>
      <c r="VFX11" s="128"/>
      <c r="VFY11" s="128"/>
      <c r="VFZ11" s="128"/>
      <c r="VGA11" s="128"/>
      <c r="VGB11" s="128"/>
      <c r="VGC11" s="128"/>
      <c r="VGD11" s="128"/>
      <c r="VGE11" s="128"/>
      <c r="VGF11" s="128"/>
      <c r="VGG11" s="128"/>
      <c r="VGH11" s="128"/>
      <c r="VGI11" s="128"/>
      <c r="VGJ11" s="128"/>
      <c r="VGK11" s="128"/>
      <c r="VGL11" s="128"/>
      <c r="VGM11" s="128"/>
      <c r="VGN11" s="128"/>
      <c r="VGO11" s="128"/>
      <c r="VGP11" s="128"/>
      <c r="VGQ11" s="128"/>
      <c r="VGR11" s="128"/>
      <c r="VGS11" s="128"/>
      <c r="VGT11" s="128"/>
      <c r="VGU11" s="128"/>
      <c r="VGV11" s="128"/>
      <c r="VGW11" s="128"/>
      <c r="VGX11" s="128"/>
      <c r="VGY11" s="128"/>
      <c r="VGZ11" s="128"/>
      <c r="VHA11" s="128"/>
      <c r="VHB11" s="128"/>
      <c r="VHC11" s="128"/>
      <c r="VHD11" s="128"/>
      <c r="VHE11" s="128"/>
      <c r="VHF11" s="128"/>
      <c r="VHG11" s="128"/>
      <c r="VHH11" s="128"/>
      <c r="VHI11" s="128"/>
      <c r="VHJ11" s="128"/>
      <c r="VHK11" s="128"/>
      <c r="VHL11" s="128"/>
      <c r="VHM11" s="128"/>
      <c r="VHN11" s="128"/>
      <c r="VHO11" s="128"/>
      <c r="VHP11" s="128"/>
      <c r="VHQ11" s="128"/>
      <c r="VHR11" s="128"/>
      <c r="VHS11" s="128"/>
      <c r="VHT11" s="128"/>
      <c r="VHU11" s="128"/>
      <c r="VHV11" s="128"/>
      <c r="VHW11" s="128"/>
      <c r="VHX11" s="128"/>
      <c r="VHY11" s="128"/>
      <c r="VHZ11" s="128"/>
      <c r="VIA11" s="128"/>
      <c r="VIB11" s="128"/>
      <c r="VIC11" s="128"/>
      <c r="VID11" s="128"/>
      <c r="VIE11" s="128"/>
      <c r="VIF11" s="128"/>
      <c r="VIG11" s="128"/>
      <c r="VIH11" s="128"/>
      <c r="VII11" s="128"/>
      <c r="VIJ11" s="128"/>
      <c r="VIK11" s="128"/>
      <c r="VIL11" s="128"/>
      <c r="VIM11" s="128"/>
      <c r="VIN11" s="128"/>
      <c r="VIO11" s="128"/>
      <c r="VIP11" s="128"/>
      <c r="VIQ11" s="128"/>
      <c r="VIR11" s="128"/>
      <c r="VIS11" s="128"/>
      <c r="VIT11" s="128"/>
      <c r="VIU11" s="128"/>
      <c r="VIV11" s="128"/>
      <c r="VIW11" s="128"/>
      <c r="VIX11" s="128"/>
      <c r="VIY11" s="128"/>
      <c r="VIZ11" s="128"/>
      <c r="VJA11" s="128"/>
      <c r="VJB11" s="128"/>
      <c r="VJC11" s="128"/>
      <c r="VJD11" s="128"/>
      <c r="VJE11" s="128"/>
      <c r="VJF11" s="128"/>
      <c r="VJG11" s="128"/>
      <c r="VJH11" s="128"/>
      <c r="VJI11" s="128"/>
      <c r="VJJ11" s="128"/>
      <c r="VJK11" s="128"/>
      <c r="VJL11" s="128"/>
      <c r="VJM11" s="128"/>
      <c r="VJN11" s="128"/>
      <c r="VJO11" s="128"/>
      <c r="VJP11" s="128"/>
      <c r="VJQ11" s="128"/>
      <c r="VJR11" s="128"/>
      <c r="VJS11" s="128"/>
      <c r="VJT11" s="128"/>
      <c r="VJU11" s="128"/>
      <c r="VJV11" s="128"/>
      <c r="VJW11" s="128"/>
      <c r="VJX11" s="128"/>
      <c r="VJY11" s="128"/>
      <c r="VJZ11" s="128"/>
      <c r="VKA11" s="128"/>
      <c r="VKB11" s="128"/>
      <c r="VKC11" s="128"/>
      <c r="VKD11" s="128"/>
      <c r="VKE11" s="128"/>
      <c r="VKF11" s="128"/>
      <c r="VKG11" s="128"/>
      <c r="VKH11" s="128"/>
      <c r="VKI11" s="128"/>
      <c r="VKJ11" s="128"/>
      <c r="VKK11" s="128"/>
      <c r="VKL11" s="128"/>
      <c r="VKM11" s="128"/>
      <c r="VKN11" s="128"/>
      <c r="VKO11" s="128"/>
      <c r="VKP11" s="128"/>
      <c r="VKQ11" s="128"/>
      <c r="VKR11" s="128"/>
      <c r="VKS11" s="128"/>
      <c r="VKT11" s="128"/>
      <c r="VKU11" s="128"/>
      <c r="VKV11" s="128"/>
      <c r="VKW11" s="128"/>
      <c r="VKX11" s="128"/>
      <c r="VKY11" s="128"/>
      <c r="VKZ11" s="128"/>
      <c r="VLA11" s="128"/>
      <c r="VLB11" s="128"/>
      <c r="VLC11" s="128"/>
      <c r="VLD11" s="128"/>
      <c r="VLE11" s="128"/>
      <c r="VLF11" s="128"/>
      <c r="VLG11" s="128"/>
      <c r="VLH11" s="128"/>
      <c r="VLI11" s="128"/>
      <c r="VLJ11" s="128"/>
      <c r="VLK11" s="128"/>
      <c r="VLL11" s="128"/>
      <c r="VLM11" s="128"/>
      <c r="VLN11" s="128"/>
      <c r="VLO11" s="128"/>
      <c r="VLP11" s="128"/>
      <c r="VLQ11" s="128"/>
      <c r="VLR11" s="128"/>
      <c r="VLS11" s="128"/>
      <c r="VLT11" s="128"/>
      <c r="VLU11" s="128"/>
      <c r="VLV11" s="128"/>
      <c r="VLW11" s="128"/>
      <c r="VLX11" s="128"/>
      <c r="VLY11" s="128"/>
      <c r="VLZ11" s="128"/>
      <c r="VMA11" s="128"/>
      <c r="VMB11" s="128"/>
      <c r="VMC11" s="128"/>
      <c r="VMD11" s="128"/>
      <c r="VME11" s="128"/>
      <c r="VMF11" s="128"/>
      <c r="VMG11" s="128"/>
      <c r="VMH11" s="128"/>
      <c r="VMI11" s="128"/>
      <c r="VMJ11" s="128"/>
      <c r="VMK11" s="128"/>
      <c r="VML11" s="128"/>
      <c r="VMM11" s="128"/>
      <c r="VMN11" s="128"/>
      <c r="VMO11" s="128"/>
      <c r="VMP11" s="128"/>
      <c r="VMQ11" s="128"/>
      <c r="VMR11" s="128"/>
      <c r="VMS11" s="128"/>
      <c r="VMT11" s="128"/>
      <c r="VMU11" s="128"/>
      <c r="VMV11" s="128"/>
      <c r="VMW11" s="128"/>
      <c r="VMX11" s="128"/>
      <c r="VMY11" s="128"/>
      <c r="VMZ11" s="128"/>
      <c r="VNA11" s="128"/>
      <c r="VNB11" s="128"/>
      <c r="VNC11" s="128"/>
      <c r="VND11" s="128"/>
      <c r="VNE11" s="128"/>
      <c r="VNF11" s="128"/>
      <c r="VNG11" s="128"/>
      <c r="VNH11" s="128"/>
      <c r="VNI11" s="128"/>
      <c r="VNJ11" s="128"/>
      <c r="VNK11" s="128"/>
      <c r="VNL11" s="128"/>
      <c r="VNM11" s="128"/>
      <c r="VNN11" s="128"/>
      <c r="VNO11" s="128"/>
      <c r="VNP11" s="128"/>
      <c r="VNQ11" s="128"/>
      <c r="VNR11" s="128"/>
      <c r="VNS11" s="128"/>
      <c r="VNT11" s="128"/>
      <c r="VNU11" s="128"/>
      <c r="VNV11" s="128"/>
      <c r="VNW11" s="128"/>
      <c r="VNX11" s="128"/>
      <c r="VNY11" s="128"/>
      <c r="VNZ11" s="128"/>
      <c r="VOA11" s="128"/>
      <c r="VOB11" s="128"/>
      <c r="VOC11" s="128"/>
      <c r="VOD11" s="128"/>
      <c r="VOE11" s="128"/>
      <c r="VOF11" s="128"/>
      <c r="VOG11" s="128"/>
      <c r="VOH11" s="128"/>
      <c r="VOI11" s="128"/>
      <c r="VOJ11" s="128"/>
      <c r="VOK11" s="128"/>
      <c r="VOL11" s="128"/>
      <c r="VOM11" s="128"/>
      <c r="VON11" s="128"/>
      <c r="VOO11" s="128"/>
      <c r="VOP11" s="128"/>
      <c r="VOQ11" s="128"/>
      <c r="VOR11" s="128"/>
      <c r="VOS11" s="128"/>
      <c r="VOT11" s="128"/>
      <c r="VOU11" s="128"/>
      <c r="VOV11" s="128"/>
      <c r="VOW11" s="128"/>
      <c r="VOX11" s="128"/>
      <c r="VOY11" s="128"/>
      <c r="VOZ11" s="128"/>
      <c r="VPA11" s="128"/>
      <c r="VPB11" s="128"/>
      <c r="VPC11" s="128"/>
      <c r="VPD11" s="128"/>
      <c r="VPE11" s="128"/>
      <c r="VPF11" s="128"/>
      <c r="VPG11" s="128"/>
      <c r="VPH11" s="128"/>
      <c r="VPI11" s="128"/>
      <c r="VPJ11" s="128"/>
      <c r="VPK11" s="128"/>
      <c r="VPL11" s="128"/>
      <c r="VPM11" s="128"/>
      <c r="VPN11" s="128"/>
      <c r="VPO11" s="128"/>
      <c r="VPP11" s="128"/>
      <c r="VPQ11" s="128"/>
      <c r="VPR11" s="128"/>
      <c r="VPS11" s="128"/>
      <c r="VPT11" s="128"/>
      <c r="VPU11" s="128"/>
      <c r="VPV11" s="128"/>
      <c r="VPW11" s="128"/>
      <c r="VPX11" s="128"/>
      <c r="VPY11" s="128"/>
      <c r="VPZ11" s="128"/>
      <c r="VQA11" s="128"/>
      <c r="VQB11" s="128"/>
      <c r="VQC11" s="128"/>
      <c r="VQD11" s="128"/>
      <c r="VQE11" s="128"/>
      <c r="VQF11" s="128"/>
      <c r="VQG11" s="128"/>
      <c r="VQH11" s="128"/>
      <c r="VQI11" s="128"/>
      <c r="VQJ11" s="128"/>
      <c r="VQK11" s="128"/>
      <c r="VQL11" s="128"/>
      <c r="VQM11" s="128"/>
      <c r="VQN11" s="128"/>
      <c r="VQO11" s="128"/>
      <c r="VQP11" s="128"/>
      <c r="VQQ11" s="128"/>
      <c r="VQR11" s="128"/>
      <c r="VQS11" s="128"/>
      <c r="VQT11" s="128"/>
      <c r="VQU11" s="128"/>
      <c r="VQV11" s="128"/>
      <c r="VQW11" s="128"/>
      <c r="VQX11" s="128"/>
      <c r="VQY11" s="128"/>
      <c r="VQZ11" s="128"/>
      <c r="VRA11" s="128"/>
      <c r="VRB11" s="128"/>
      <c r="VRC11" s="128"/>
      <c r="VRD11" s="128"/>
      <c r="VRE11" s="128"/>
      <c r="VRF11" s="128"/>
      <c r="VRG11" s="128"/>
      <c r="VRH11" s="128"/>
      <c r="VRI11" s="128"/>
      <c r="VRJ11" s="128"/>
      <c r="VRK11" s="128"/>
      <c r="VRL11" s="128"/>
      <c r="VRM11" s="128"/>
      <c r="VRN11" s="128"/>
      <c r="VRO11" s="128"/>
      <c r="VRP11" s="128"/>
      <c r="VRQ11" s="128"/>
      <c r="VRR11" s="128"/>
      <c r="VRS11" s="128"/>
      <c r="VRT11" s="128"/>
      <c r="VRU11" s="128"/>
      <c r="VRV11" s="128"/>
      <c r="VRW11" s="128"/>
      <c r="VRX11" s="128"/>
      <c r="VRY11" s="128"/>
      <c r="VRZ11" s="128"/>
      <c r="VSA11" s="128"/>
      <c r="VSB11" s="128"/>
      <c r="VSC11" s="128"/>
      <c r="VSD11" s="128"/>
      <c r="VSE11" s="128"/>
      <c r="VSF11" s="128"/>
      <c r="VSG11" s="128"/>
      <c r="VSH11" s="128"/>
      <c r="VSI11" s="128"/>
      <c r="VSJ11" s="128"/>
      <c r="VSK11" s="128"/>
      <c r="VSL11" s="128"/>
      <c r="VSM11" s="128"/>
      <c r="VSN11" s="128"/>
      <c r="VSO11" s="128"/>
      <c r="VSP11" s="128"/>
      <c r="VSQ11" s="128"/>
      <c r="VSR11" s="128"/>
      <c r="VSS11" s="128"/>
      <c r="VST11" s="128"/>
      <c r="VSU11" s="128"/>
      <c r="VSV11" s="128"/>
      <c r="VSW11" s="128"/>
      <c r="VSX11" s="128"/>
      <c r="VSY11" s="128"/>
      <c r="VSZ11" s="128"/>
      <c r="VTA11" s="128"/>
      <c r="VTB11" s="128"/>
      <c r="VTC11" s="128"/>
      <c r="VTD11" s="128"/>
      <c r="VTE11" s="128"/>
      <c r="VTF11" s="128"/>
      <c r="VTG11" s="128"/>
      <c r="VTH11" s="128"/>
      <c r="VTI11" s="128"/>
      <c r="VTJ11" s="128"/>
      <c r="VTK11" s="128"/>
      <c r="VTL11" s="128"/>
      <c r="VTM11" s="128"/>
      <c r="VTN11" s="128"/>
      <c r="VTO11" s="128"/>
      <c r="VTP11" s="128"/>
      <c r="VTQ11" s="128"/>
      <c r="VTR11" s="128"/>
      <c r="VTS11" s="128"/>
      <c r="VTT11" s="128"/>
      <c r="VTU11" s="128"/>
      <c r="VTV11" s="128"/>
      <c r="VTW11" s="128"/>
      <c r="VTX11" s="128"/>
      <c r="VTY11" s="128"/>
      <c r="VTZ11" s="128"/>
      <c r="VUA11" s="128"/>
      <c r="VUB11" s="128"/>
      <c r="VUC11" s="128"/>
      <c r="VUD11" s="128"/>
      <c r="VUE11" s="128"/>
      <c r="VUF11" s="128"/>
      <c r="VUG11" s="128"/>
      <c r="VUH11" s="128"/>
      <c r="VUI11" s="128"/>
      <c r="VUJ11" s="128"/>
      <c r="VUK11" s="128"/>
      <c r="VUL11" s="128"/>
      <c r="VUM11" s="128"/>
      <c r="VUN11" s="128"/>
      <c r="VUO11" s="128"/>
      <c r="VUP11" s="128"/>
      <c r="VUQ11" s="128"/>
      <c r="VUR11" s="128"/>
      <c r="VUS11" s="128"/>
      <c r="VUT11" s="128"/>
      <c r="VUU11" s="128"/>
      <c r="VUV11" s="128"/>
      <c r="VUW11" s="128"/>
      <c r="VUX11" s="128"/>
      <c r="VUY11" s="128"/>
      <c r="VUZ11" s="128"/>
      <c r="VVA11" s="128"/>
      <c r="VVB11" s="128"/>
      <c r="VVC11" s="128"/>
      <c r="VVD11" s="128"/>
      <c r="VVE11" s="128"/>
      <c r="VVF11" s="128"/>
      <c r="VVG11" s="128"/>
      <c r="VVH11" s="128"/>
      <c r="VVI11" s="128"/>
      <c r="VVJ11" s="128"/>
      <c r="VVK11" s="128"/>
      <c r="VVL11" s="128"/>
      <c r="VVM11" s="128"/>
      <c r="VVN11" s="128"/>
      <c r="VVO11" s="128"/>
      <c r="VVP11" s="128"/>
      <c r="VVQ11" s="128"/>
      <c r="VVR11" s="128"/>
      <c r="VVS11" s="128"/>
      <c r="VVT11" s="128"/>
      <c r="VVU11" s="128"/>
      <c r="VVV11" s="128"/>
      <c r="VVW11" s="128"/>
      <c r="VVX11" s="128"/>
      <c r="VVY11" s="128"/>
      <c r="VVZ11" s="128"/>
      <c r="VWA11" s="128"/>
      <c r="VWB11" s="128"/>
      <c r="VWC11" s="128"/>
      <c r="VWD11" s="128"/>
      <c r="VWE11" s="128"/>
      <c r="VWF11" s="128"/>
      <c r="VWG11" s="128"/>
      <c r="VWH11" s="128"/>
      <c r="VWI11" s="128"/>
      <c r="VWJ11" s="128"/>
      <c r="VWK11" s="128"/>
      <c r="VWL11" s="128"/>
      <c r="VWM11" s="128"/>
      <c r="VWN11" s="128"/>
      <c r="VWO11" s="128"/>
      <c r="VWP11" s="128"/>
      <c r="VWQ11" s="128"/>
      <c r="VWR11" s="128"/>
      <c r="VWS11" s="128"/>
      <c r="VWT11" s="128"/>
      <c r="VWU11" s="128"/>
      <c r="VWV11" s="128"/>
      <c r="VWW11" s="128"/>
      <c r="VWX11" s="128"/>
      <c r="VWY11" s="128"/>
      <c r="VWZ11" s="128"/>
      <c r="VXA11" s="128"/>
      <c r="VXB11" s="128"/>
      <c r="VXC11" s="128"/>
      <c r="VXD11" s="128"/>
      <c r="VXE11" s="128"/>
      <c r="VXF11" s="128"/>
      <c r="VXG11" s="128"/>
      <c r="VXH11" s="128"/>
      <c r="VXI11" s="128"/>
      <c r="VXJ11" s="128"/>
      <c r="VXK11" s="128"/>
      <c r="VXL11" s="128"/>
      <c r="VXM11" s="128"/>
      <c r="VXN11" s="128"/>
      <c r="VXO11" s="128"/>
      <c r="VXP11" s="128"/>
      <c r="VXQ11" s="128"/>
      <c r="VXR11" s="128"/>
      <c r="VXS11" s="128"/>
      <c r="VXT11" s="128"/>
      <c r="VXU11" s="128"/>
      <c r="VXV11" s="128"/>
      <c r="VXW11" s="128"/>
      <c r="VXX11" s="128"/>
      <c r="VXY11" s="128"/>
      <c r="VXZ11" s="128"/>
      <c r="VYA11" s="128"/>
      <c r="VYB11" s="128"/>
      <c r="VYC11" s="128"/>
      <c r="VYD11" s="128"/>
      <c r="VYE11" s="128"/>
      <c r="VYF11" s="128"/>
      <c r="VYG11" s="128"/>
      <c r="VYH11" s="128"/>
      <c r="VYI11" s="128"/>
      <c r="VYJ11" s="128"/>
      <c r="VYK11" s="128"/>
      <c r="VYL11" s="128"/>
      <c r="VYM11" s="128"/>
      <c r="VYN11" s="128"/>
      <c r="VYO11" s="128"/>
      <c r="VYP11" s="128"/>
      <c r="VYQ11" s="128"/>
      <c r="VYR11" s="128"/>
      <c r="VYS11" s="128"/>
      <c r="VYT11" s="128"/>
      <c r="VYU11" s="128"/>
      <c r="VYV11" s="128"/>
      <c r="VYW11" s="128"/>
      <c r="VYX11" s="128"/>
      <c r="VYY11" s="128"/>
      <c r="VYZ11" s="128"/>
      <c r="VZA11" s="128"/>
      <c r="VZB11" s="128"/>
      <c r="VZC11" s="128"/>
      <c r="VZD11" s="128"/>
      <c r="VZE11" s="128"/>
      <c r="VZF11" s="128"/>
      <c r="VZG11" s="128"/>
      <c r="VZH11" s="128"/>
      <c r="VZI11" s="128"/>
      <c r="VZJ11" s="128"/>
      <c r="VZK11" s="128"/>
      <c r="VZL11" s="128"/>
      <c r="VZM11" s="128"/>
      <c r="VZN11" s="128"/>
      <c r="VZO11" s="128"/>
      <c r="VZP11" s="128"/>
      <c r="VZQ11" s="128"/>
      <c r="VZR11" s="128"/>
      <c r="VZS11" s="128"/>
      <c r="VZT11" s="128"/>
      <c r="VZU11" s="128"/>
      <c r="VZV11" s="128"/>
      <c r="VZW11" s="128"/>
      <c r="VZX11" s="128"/>
      <c r="VZY11" s="128"/>
      <c r="VZZ11" s="128"/>
      <c r="WAA11" s="128"/>
      <c r="WAB11" s="128"/>
      <c r="WAC11" s="128"/>
      <c r="WAD11" s="128"/>
      <c r="WAE11" s="128"/>
      <c r="WAF11" s="128"/>
      <c r="WAG11" s="128"/>
      <c r="WAH11" s="128"/>
      <c r="WAI11" s="128"/>
      <c r="WAJ11" s="128"/>
      <c r="WAK11" s="128"/>
      <c r="WAL11" s="128"/>
      <c r="WAM11" s="128"/>
      <c r="WAN11" s="128"/>
      <c r="WAO11" s="128"/>
      <c r="WAP11" s="128"/>
      <c r="WAQ11" s="128"/>
      <c r="WAR11" s="128"/>
      <c r="WAS11" s="128"/>
      <c r="WAT11" s="128"/>
      <c r="WAU11" s="128"/>
      <c r="WAV11" s="128"/>
      <c r="WAW11" s="128"/>
      <c r="WAX11" s="128"/>
      <c r="WAY11" s="128"/>
      <c r="WAZ11" s="128"/>
      <c r="WBA11" s="128"/>
      <c r="WBB11" s="128"/>
      <c r="WBC11" s="128"/>
      <c r="WBD11" s="128"/>
      <c r="WBE11" s="128"/>
      <c r="WBF11" s="128"/>
      <c r="WBG11" s="128"/>
      <c r="WBH11" s="128"/>
      <c r="WBI11" s="128"/>
      <c r="WBJ11" s="128"/>
      <c r="WBK11" s="128"/>
      <c r="WBL11" s="128"/>
      <c r="WBM11" s="128"/>
      <c r="WBN11" s="128"/>
      <c r="WBO11" s="128"/>
      <c r="WBP11" s="128"/>
      <c r="WBQ11" s="128"/>
      <c r="WBR11" s="128"/>
      <c r="WBS11" s="128"/>
      <c r="WBT11" s="128"/>
      <c r="WBU11" s="128"/>
      <c r="WBV11" s="128"/>
      <c r="WBW11" s="128"/>
      <c r="WBX11" s="128"/>
      <c r="WBY11" s="128"/>
      <c r="WBZ11" s="128"/>
      <c r="WCA11" s="128"/>
      <c r="WCB11" s="128"/>
      <c r="WCC11" s="128"/>
      <c r="WCD11" s="128"/>
      <c r="WCE11" s="128"/>
      <c r="WCF11" s="128"/>
      <c r="WCG11" s="128"/>
      <c r="WCH11" s="128"/>
      <c r="WCI11" s="128"/>
      <c r="WCJ11" s="128"/>
      <c r="WCK11" s="128"/>
      <c r="WCL11" s="128"/>
      <c r="WCM11" s="128"/>
      <c r="WCN11" s="128"/>
      <c r="WCO11" s="128"/>
      <c r="WCP11" s="128"/>
      <c r="WCQ11" s="128"/>
      <c r="WCR11" s="128"/>
      <c r="WCS11" s="128"/>
      <c r="WCT11" s="128"/>
      <c r="WCU11" s="128"/>
      <c r="WCV11" s="128"/>
      <c r="WCW11" s="128"/>
      <c r="WCX11" s="128"/>
      <c r="WCY11" s="128"/>
      <c r="WCZ11" s="128"/>
      <c r="WDA11" s="128"/>
      <c r="WDB11" s="128"/>
      <c r="WDC11" s="128"/>
      <c r="WDD11" s="128"/>
      <c r="WDE11" s="128"/>
      <c r="WDF11" s="128"/>
      <c r="WDG11" s="128"/>
      <c r="WDH11" s="128"/>
      <c r="WDI11" s="128"/>
      <c r="WDJ11" s="128"/>
      <c r="WDK11" s="128"/>
      <c r="WDL11" s="128"/>
      <c r="WDM11" s="128"/>
      <c r="WDN11" s="128"/>
      <c r="WDO11" s="128"/>
      <c r="WDP11" s="128"/>
      <c r="WDQ11" s="128"/>
      <c r="WDR11" s="128"/>
      <c r="WDS11" s="128"/>
      <c r="WDT11" s="128"/>
      <c r="WDU11" s="128"/>
      <c r="WDV11" s="128"/>
      <c r="WDW11" s="128"/>
      <c r="WDX11" s="128"/>
      <c r="WDY11" s="128"/>
      <c r="WDZ11" s="128"/>
      <c r="WEA11" s="128"/>
      <c r="WEB11" s="128"/>
      <c r="WEC11" s="128"/>
      <c r="WED11" s="128"/>
      <c r="WEE11" s="128"/>
      <c r="WEF11" s="128"/>
      <c r="WEG11" s="128"/>
      <c r="WEH11" s="128"/>
      <c r="WEI11" s="128"/>
      <c r="WEJ11" s="128"/>
      <c r="WEK11" s="128"/>
      <c r="WEL11" s="128"/>
      <c r="WEM11" s="128"/>
      <c r="WEN11" s="128"/>
      <c r="WEO11" s="128"/>
      <c r="WEP11" s="128"/>
      <c r="WEQ11" s="128"/>
      <c r="WER11" s="128"/>
      <c r="WES11" s="128"/>
      <c r="WET11" s="128"/>
      <c r="WEU11" s="128"/>
      <c r="WEV11" s="128"/>
      <c r="WEW11" s="128"/>
      <c r="WEX11" s="128"/>
      <c r="WEY11" s="128"/>
      <c r="WEZ11" s="128"/>
      <c r="WFA11" s="128"/>
      <c r="WFB11" s="128"/>
      <c r="WFC11" s="128"/>
      <c r="WFD11" s="128"/>
      <c r="WFE11" s="128"/>
      <c r="WFF11" s="128"/>
      <c r="WFG11" s="128"/>
      <c r="WFH11" s="128"/>
      <c r="WFI11" s="128"/>
      <c r="WFJ11" s="128"/>
      <c r="WFK11" s="128"/>
      <c r="WFL11" s="128"/>
      <c r="WFM11" s="128"/>
      <c r="WFN11" s="128"/>
      <c r="WFO11" s="128"/>
      <c r="WFP11" s="128"/>
      <c r="WFQ11" s="128"/>
      <c r="WFR11" s="128"/>
      <c r="WFS11" s="128"/>
      <c r="WFT11" s="128"/>
      <c r="WFU11" s="128"/>
      <c r="WFV11" s="128"/>
      <c r="WFW11" s="128"/>
      <c r="WFX11" s="128"/>
      <c r="WFY11" s="128"/>
      <c r="WFZ11" s="128"/>
      <c r="WGA11" s="128"/>
      <c r="WGB11" s="128"/>
      <c r="WGC11" s="128"/>
      <c r="WGD11" s="128"/>
      <c r="WGE11" s="128"/>
      <c r="WGF11" s="128"/>
      <c r="WGG11" s="128"/>
      <c r="WGH11" s="128"/>
      <c r="WGI11" s="128"/>
      <c r="WGJ11" s="128"/>
      <c r="WGK11" s="128"/>
      <c r="WGL11" s="128"/>
      <c r="WGM11" s="128"/>
      <c r="WGN11" s="128"/>
      <c r="WGO11" s="128"/>
      <c r="WGP11" s="128"/>
      <c r="WGQ11" s="128"/>
      <c r="WGR11" s="128"/>
      <c r="WGS11" s="128"/>
      <c r="WGT11" s="128"/>
      <c r="WGU11" s="128"/>
      <c r="WGV11" s="128"/>
      <c r="WGW11" s="128"/>
      <c r="WGX11" s="128"/>
      <c r="WGY11" s="128"/>
      <c r="WGZ11" s="128"/>
      <c r="WHA11" s="128"/>
      <c r="WHB11" s="128"/>
      <c r="WHC11" s="128"/>
      <c r="WHD11" s="128"/>
      <c r="WHE11" s="128"/>
      <c r="WHF11" s="128"/>
      <c r="WHG11" s="128"/>
      <c r="WHH11" s="128"/>
      <c r="WHI11" s="128"/>
      <c r="WHJ11" s="128"/>
      <c r="WHK11" s="128"/>
      <c r="WHL11" s="128"/>
      <c r="WHM11" s="128"/>
      <c r="WHN11" s="128"/>
      <c r="WHO11" s="128"/>
      <c r="WHP11" s="128"/>
      <c r="WHQ11" s="128"/>
      <c r="WHR11" s="128"/>
      <c r="WHS11" s="128"/>
      <c r="WHT11" s="128"/>
      <c r="WHU11" s="128"/>
      <c r="WHV11" s="128"/>
      <c r="WHW11" s="128"/>
      <c r="WHX11" s="128"/>
      <c r="WHY11" s="128"/>
      <c r="WHZ11" s="128"/>
      <c r="WIA11" s="128"/>
      <c r="WIB11" s="128"/>
      <c r="WIC11" s="128"/>
      <c r="WID11" s="128"/>
      <c r="WIE11" s="128"/>
      <c r="WIF11" s="128"/>
      <c r="WIG11" s="128"/>
      <c r="WIH11" s="128"/>
      <c r="WII11" s="128"/>
      <c r="WIJ11" s="128"/>
      <c r="WIK11" s="128"/>
      <c r="WIL11" s="128"/>
      <c r="WIM11" s="128"/>
      <c r="WIN11" s="128"/>
      <c r="WIO11" s="128"/>
      <c r="WIP11" s="128"/>
      <c r="WIQ11" s="128"/>
      <c r="WIR11" s="128"/>
      <c r="WIS11" s="128"/>
      <c r="WIT11" s="128"/>
      <c r="WIU11" s="128"/>
      <c r="WIV11" s="128"/>
      <c r="WIW11" s="128"/>
      <c r="WIX11" s="128"/>
      <c r="WIY11" s="128"/>
      <c r="WIZ11" s="128"/>
      <c r="WJA11" s="128"/>
      <c r="WJB11" s="128"/>
      <c r="WJC11" s="128"/>
      <c r="WJD11" s="128"/>
      <c r="WJE11" s="128"/>
      <c r="WJF11" s="128"/>
      <c r="WJG11" s="128"/>
      <c r="WJH11" s="128"/>
      <c r="WJI11" s="128"/>
      <c r="WJJ11" s="128"/>
      <c r="WJK11" s="128"/>
      <c r="WJL11" s="128"/>
      <c r="WJM11" s="128"/>
      <c r="WJN11" s="128"/>
      <c r="WJO11" s="128"/>
      <c r="WJP11" s="128"/>
      <c r="WJQ11" s="128"/>
      <c r="WJR11" s="128"/>
      <c r="WJS11" s="128"/>
      <c r="WJT11" s="128"/>
      <c r="WJU11" s="128"/>
      <c r="WJV11" s="128"/>
      <c r="WJW11" s="128"/>
      <c r="WJX11" s="128"/>
      <c r="WJY11" s="128"/>
      <c r="WJZ11" s="128"/>
      <c r="WKA11" s="128"/>
      <c r="WKB11" s="128"/>
      <c r="WKC11" s="128"/>
      <c r="WKD11" s="128"/>
      <c r="WKE11" s="128"/>
      <c r="WKF11" s="128"/>
      <c r="WKG11" s="128"/>
      <c r="WKH11" s="128"/>
      <c r="WKI11" s="128"/>
      <c r="WKJ11" s="128"/>
      <c r="WKK11" s="128"/>
      <c r="WKL11" s="128"/>
      <c r="WKM11" s="128"/>
      <c r="WKN11" s="128"/>
      <c r="WKO11" s="128"/>
      <c r="WKP11" s="128"/>
      <c r="WKQ11" s="128"/>
      <c r="WKR11" s="128"/>
      <c r="WKS11" s="128"/>
      <c r="WKT11" s="128"/>
      <c r="WKU11" s="128"/>
      <c r="WKV11" s="128"/>
      <c r="WKW11" s="128"/>
      <c r="WKX11" s="128"/>
      <c r="WKY11" s="128"/>
      <c r="WKZ11" s="128"/>
      <c r="WLA11" s="128"/>
      <c r="WLB11" s="128"/>
      <c r="WLC11" s="128"/>
      <c r="WLD11" s="128"/>
      <c r="WLE11" s="128"/>
      <c r="WLF11" s="128"/>
      <c r="WLG11" s="128"/>
      <c r="WLH11" s="128"/>
      <c r="WLI11" s="128"/>
      <c r="WLJ11" s="128"/>
      <c r="WLK11" s="128"/>
      <c r="WLL11" s="128"/>
      <c r="WLM11" s="128"/>
      <c r="WLN11" s="128"/>
      <c r="WLO11" s="128"/>
      <c r="WLP11" s="128"/>
      <c r="WLQ11" s="128"/>
      <c r="WLR11" s="128"/>
      <c r="WLS11" s="128"/>
      <c r="WLT11" s="128"/>
      <c r="WLU11" s="128"/>
      <c r="WLV11" s="128"/>
      <c r="WLW11" s="128"/>
      <c r="WLX11" s="128"/>
      <c r="WLY11" s="128"/>
      <c r="WLZ11" s="128"/>
      <c r="WMA11" s="128"/>
      <c r="WMB11" s="128"/>
      <c r="WMC11" s="128"/>
      <c r="WMD11" s="128"/>
      <c r="WME11" s="128"/>
      <c r="WMF11" s="128"/>
      <c r="WMG11" s="128"/>
      <c r="WMH11" s="128"/>
      <c r="WMI11" s="128"/>
      <c r="WMJ11" s="128"/>
      <c r="WMK11" s="128"/>
      <c r="WML11" s="128"/>
      <c r="WMM11" s="128"/>
      <c r="WMN11" s="128"/>
      <c r="WMO11" s="128"/>
      <c r="WMP11" s="128"/>
      <c r="WMQ11" s="128"/>
      <c r="WMR11" s="128"/>
      <c r="WMS11" s="128"/>
      <c r="WMT11" s="128"/>
      <c r="WMU11" s="128"/>
      <c r="WMV11" s="128"/>
      <c r="WMW11" s="128"/>
      <c r="WMX11" s="128"/>
      <c r="WMY11" s="128"/>
      <c r="WMZ11" s="128"/>
      <c r="WNA11" s="128"/>
      <c r="WNB11" s="128"/>
      <c r="WNC11" s="128"/>
      <c r="WND11" s="128"/>
      <c r="WNE11" s="128"/>
      <c r="WNF11" s="128"/>
      <c r="WNG11" s="128"/>
      <c r="WNH11" s="128"/>
      <c r="WNI11" s="128"/>
      <c r="WNJ11" s="128"/>
      <c r="WNK11" s="128"/>
      <c r="WNL11" s="128"/>
      <c r="WNM11" s="128"/>
      <c r="WNN11" s="128"/>
      <c r="WNO11" s="128"/>
      <c r="WNP11" s="128"/>
      <c r="WNQ11" s="128"/>
      <c r="WNR11" s="128"/>
      <c r="WNS11" s="128"/>
      <c r="WNT11" s="128"/>
      <c r="WNU11" s="128"/>
      <c r="WNV11" s="128"/>
      <c r="WNW11" s="128"/>
      <c r="WNX11" s="128"/>
      <c r="WNY11" s="128"/>
      <c r="WNZ11" s="128"/>
      <c r="WOA11" s="128"/>
      <c r="WOB11" s="128"/>
      <c r="WOC11" s="128"/>
      <c r="WOD11" s="128"/>
      <c r="WOE11" s="128"/>
      <c r="WOF11" s="128"/>
      <c r="WOG11" s="128"/>
      <c r="WOH11" s="128"/>
      <c r="WOI11" s="128"/>
      <c r="WOJ11" s="128"/>
      <c r="WOK11" s="128"/>
      <c r="WOL11" s="128"/>
      <c r="WOM11" s="128"/>
      <c r="WON11" s="128"/>
      <c r="WOO11" s="128"/>
      <c r="WOP11" s="128"/>
      <c r="WOQ11" s="128"/>
      <c r="WOR11" s="128"/>
      <c r="WOS11" s="128"/>
      <c r="WOT11" s="128"/>
      <c r="WOU11" s="128"/>
      <c r="WOV11" s="128"/>
      <c r="WOW11" s="128"/>
      <c r="WOX11" s="128"/>
      <c r="WOY11" s="128"/>
      <c r="WOZ11" s="128"/>
      <c r="WPA11" s="128"/>
      <c r="WPB11" s="128"/>
      <c r="WPC11" s="128"/>
      <c r="WPD11" s="128"/>
      <c r="WPE11" s="128"/>
      <c r="WPF11" s="128"/>
      <c r="WPG11" s="128"/>
      <c r="WPH11" s="128"/>
      <c r="WPI11" s="128"/>
      <c r="WPJ11" s="128"/>
      <c r="WPK11" s="128"/>
      <c r="WPL11" s="128"/>
      <c r="WPM11" s="128"/>
      <c r="WPN11" s="128"/>
      <c r="WPO11" s="128"/>
      <c r="WPP11" s="128"/>
      <c r="WPQ11" s="128"/>
      <c r="WPR11" s="128"/>
      <c r="WPS11" s="128"/>
      <c r="WPT11" s="128"/>
      <c r="WPU11" s="128"/>
      <c r="WPV11" s="128"/>
      <c r="WPW11" s="128"/>
      <c r="WPX11" s="128"/>
      <c r="WPY11" s="128"/>
      <c r="WPZ11" s="128"/>
      <c r="WQA11" s="128"/>
      <c r="WQB11" s="128"/>
      <c r="WQC11" s="128"/>
      <c r="WQD11" s="128"/>
      <c r="WQE11" s="128"/>
      <c r="WQF11" s="128"/>
      <c r="WQG11" s="128"/>
      <c r="WQH11" s="128"/>
      <c r="WQI11" s="128"/>
      <c r="WQJ11" s="128"/>
      <c r="WQK11" s="128"/>
      <c r="WQL11" s="128"/>
      <c r="WQM11" s="128"/>
      <c r="WQN11" s="128"/>
      <c r="WQO11" s="128"/>
      <c r="WQP11" s="128"/>
      <c r="WQQ11" s="128"/>
      <c r="WQR11" s="128"/>
      <c r="WQS11" s="128"/>
      <c r="WQT11" s="128"/>
      <c r="WQU11" s="128"/>
      <c r="WQV11" s="128"/>
      <c r="WQW11" s="128"/>
      <c r="WQX11" s="128"/>
      <c r="WQY11" s="128"/>
      <c r="WQZ11" s="128"/>
      <c r="WRA11" s="128"/>
      <c r="WRB11" s="128"/>
      <c r="WRC11" s="128"/>
      <c r="WRD11" s="128"/>
      <c r="WRE11" s="128"/>
      <c r="WRF11" s="128"/>
      <c r="WRG11" s="128"/>
      <c r="WRH11" s="128"/>
      <c r="WRI11" s="128"/>
      <c r="WRJ11" s="128"/>
      <c r="WRK11" s="128"/>
      <c r="WRL11" s="128"/>
      <c r="WRM11" s="128"/>
      <c r="WRN11" s="128"/>
      <c r="WRO11" s="128"/>
      <c r="WRP11" s="128"/>
      <c r="WRQ11" s="128"/>
      <c r="WRR11" s="128"/>
      <c r="WRS11" s="128"/>
      <c r="WRT11" s="128"/>
      <c r="WRU11" s="128"/>
      <c r="WRV11" s="128"/>
      <c r="WRW11" s="128"/>
      <c r="WRX11" s="128"/>
      <c r="WRY11" s="128"/>
      <c r="WRZ11" s="128"/>
      <c r="WSA11" s="128"/>
      <c r="WSB11" s="128"/>
      <c r="WSC11" s="128"/>
      <c r="WSD11" s="128"/>
      <c r="WSE11" s="128"/>
      <c r="WSF11" s="128"/>
      <c r="WSG11" s="128"/>
      <c r="WSH11" s="128"/>
      <c r="WSI11" s="128"/>
      <c r="WSJ11" s="128"/>
      <c r="WSK11" s="128"/>
      <c r="WSL11" s="128"/>
      <c r="WSM11" s="128"/>
      <c r="WSN11" s="128"/>
      <c r="WSO11" s="128"/>
      <c r="WSP11" s="128"/>
      <c r="WSQ11" s="128"/>
      <c r="WSR11" s="128"/>
      <c r="WSS11" s="128"/>
      <c r="WST11" s="128"/>
      <c r="WSU11" s="128"/>
      <c r="WSV11" s="128"/>
      <c r="WSW11" s="128"/>
      <c r="WSX11" s="128"/>
      <c r="WSY11" s="128"/>
      <c r="WSZ11" s="128"/>
      <c r="WTA11" s="128"/>
      <c r="WTB11" s="128"/>
      <c r="WTC11" s="128"/>
      <c r="WTD11" s="128"/>
      <c r="WTE11" s="128"/>
      <c r="WTF11" s="128"/>
      <c r="WTG11" s="128"/>
      <c r="WTH11" s="128"/>
      <c r="WTI11" s="128"/>
      <c r="WTJ11" s="128"/>
      <c r="WTK11" s="128"/>
      <c r="WTL11" s="128"/>
      <c r="WTM11" s="128"/>
      <c r="WTN11" s="128"/>
      <c r="WTO11" s="128"/>
      <c r="WTP11" s="128"/>
      <c r="WTQ11" s="128"/>
      <c r="WTR11" s="128"/>
      <c r="WTS11" s="128"/>
      <c r="WTT11" s="128"/>
      <c r="WTU11" s="128"/>
      <c r="WTV11" s="128"/>
      <c r="WTW11" s="128"/>
      <c r="WTX11" s="128"/>
      <c r="WTY11" s="128"/>
      <c r="WTZ11" s="128"/>
      <c r="WUA11" s="128"/>
      <c r="WUB11" s="128"/>
      <c r="WUC11" s="128"/>
      <c r="WUD11" s="128"/>
      <c r="WUE11" s="128"/>
      <c r="WUF11" s="128"/>
      <c r="WUG11" s="128"/>
      <c r="WUH11" s="128"/>
      <c r="WUI11" s="128"/>
      <c r="WUJ11" s="128"/>
      <c r="WUK11" s="128"/>
      <c r="WUL11" s="128"/>
      <c r="WUM11" s="128"/>
      <c r="WUN11" s="128"/>
      <c r="WUO11" s="128"/>
      <c r="WUP11" s="128"/>
      <c r="WUQ11" s="128"/>
      <c r="WUR11" s="128"/>
      <c r="WUS11" s="128"/>
      <c r="WUT11" s="128"/>
      <c r="WUU11" s="128"/>
      <c r="WUV11" s="128"/>
      <c r="WUW11" s="128"/>
      <c r="WUX11" s="128"/>
      <c r="WUY11" s="128"/>
      <c r="WUZ11" s="128"/>
      <c r="WVA11" s="128"/>
      <c r="WVB11" s="128"/>
      <c r="WVC11" s="128"/>
      <c r="WVD11" s="128"/>
      <c r="WVE11" s="128"/>
      <c r="WVF11" s="128"/>
      <c r="WVG11" s="128"/>
      <c r="WVH11" s="128"/>
      <c r="WVI11" s="128"/>
      <c r="WVJ11" s="128"/>
      <c r="WVK11" s="128"/>
      <c r="WVL11" s="128"/>
      <c r="WVM11" s="128"/>
      <c r="WVN11" s="128"/>
      <c r="WVO11" s="128"/>
      <c r="WVP11" s="128"/>
      <c r="WVQ11" s="128"/>
      <c r="WVR11" s="128"/>
      <c r="WVS11" s="128"/>
      <c r="WVT11" s="128"/>
      <c r="WVU11" s="128"/>
      <c r="WVV11" s="128"/>
      <c r="WVW11" s="128"/>
      <c r="WVX11" s="128"/>
      <c r="WVY11" s="128"/>
      <c r="WVZ11" s="128"/>
      <c r="WWA11" s="128"/>
    </row>
    <row r="12" spans="1:16147" s="63" customFormat="1" ht="15">
      <c r="A12" s="128"/>
      <c r="B12" s="652" t="s">
        <v>1</v>
      </c>
      <c r="C12" s="147"/>
      <c r="D12" s="98" t="e">
        <f>+#REF!</f>
        <v>#REF!</v>
      </c>
      <c r="E12" s="334"/>
      <c r="F12" s="147"/>
      <c r="G12" s="147"/>
      <c r="H12" s="287"/>
      <c r="I12" s="101"/>
      <c r="J12" s="131"/>
      <c r="K12" s="336"/>
      <c r="L12" s="337"/>
      <c r="M12" s="99" t="s">
        <v>41</v>
      </c>
      <c r="N12" s="100"/>
      <c r="P12" s="294" t="e">
        <f>O36</f>
        <v>#REF!</v>
      </c>
      <c r="Q12" s="88"/>
      <c r="R12" s="649"/>
      <c r="T12" s="128"/>
      <c r="U12" s="128"/>
      <c r="V12" s="128"/>
      <c r="W12" s="128"/>
      <c r="X12" s="128"/>
      <c r="Y12" s="128"/>
      <c r="Z12" s="128"/>
      <c r="AA12" s="128"/>
      <c r="AB12" s="128"/>
      <c r="AC12" s="128"/>
      <c r="AD12" s="128"/>
      <c r="AE12" s="128"/>
      <c r="AF12" s="128"/>
      <c r="AG12" s="128"/>
      <c r="AH12" s="128"/>
      <c r="AI12" s="128"/>
      <c r="AJ12" s="128"/>
      <c r="AK12" s="128"/>
      <c r="AL12" s="128"/>
      <c r="AM12" s="128"/>
      <c r="AN12" s="128"/>
      <c r="AO12" s="128"/>
      <c r="AP12" s="128"/>
      <c r="AQ12" s="128"/>
      <c r="AR12" s="128"/>
      <c r="AS12" s="128"/>
      <c r="AT12" s="128"/>
      <c r="AU12" s="128"/>
      <c r="AV12" s="128"/>
      <c r="AW12" s="128"/>
      <c r="AX12" s="128"/>
      <c r="AY12" s="128"/>
      <c r="AZ12" s="128"/>
      <c r="BA12" s="128"/>
      <c r="BB12" s="128"/>
      <c r="BC12" s="128"/>
      <c r="BD12" s="128"/>
      <c r="BE12" s="128"/>
      <c r="BF12" s="128"/>
      <c r="BG12" s="128"/>
      <c r="BH12" s="128"/>
      <c r="BI12" s="128"/>
      <c r="BJ12" s="128"/>
      <c r="BK12" s="128"/>
      <c r="BL12" s="128"/>
      <c r="BM12" s="128"/>
      <c r="BN12" s="128"/>
      <c r="BO12" s="128"/>
      <c r="BP12" s="128"/>
      <c r="BQ12" s="128"/>
      <c r="BR12" s="128"/>
      <c r="BS12" s="128"/>
      <c r="BT12" s="128"/>
      <c r="BU12" s="128"/>
      <c r="BV12" s="128"/>
      <c r="BW12" s="128"/>
      <c r="BX12" s="128"/>
      <c r="BY12" s="128"/>
      <c r="BZ12" s="128"/>
      <c r="CA12" s="128"/>
      <c r="CB12" s="128"/>
      <c r="CC12" s="128"/>
      <c r="CD12" s="128"/>
      <c r="CE12" s="128"/>
      <c r="CF12" s="128"/>
      <c r="CG12" s="128"/>
      <c r="CH12" s="128"/>
      <c r="CI12" s="128"/>
      <c r="CJ12" s="128"/>
      <c r="CK12" s="128"/>
      <c r="CL12" s="128"/>
      <c r="CM12" s="128"/>
      <c r="CN12" s="128"/>
      <c r="CO12" s="128"/>
      <c r="CP12" s="128"/>
      <c r="CQ12" s="128"/>
      <c r="CR12" s="128"/>
      <c r="CS12" s="128"/>
      <c r="CT12" s="128"/>
      <c r="CU12" s="128"/>
      <c r="CV12" s="128"/>
      <c r="CW12" s="128"/>
      <c r="CX12" s="128"/>
      <c r="CY12" s="128"/>
      <c r="CZ12" s="128"/>
      <c r="DA12" s="128"/>
      <c r="DB12" s="128"/>
      <c r="DC12" s="128"/>
      <c r="DD12" s="128"/>
      <c r="DE12" s="128"/>
      <c r="DF12" s="128"/>
      <c r="DG12" s="128"/>
      <c r="DH12" s="128"/>
      <c r="DI12" s="128"/>
      <c r="DJ12" s="128"/>
      <c r="DK12" s="128"/>
      <c r="DL12" s="128"/>
      <c r="DM12" s="128"/>
      <c r="DN12" s="128"/>
      <c r="DO12" s="128"/>
      <c r="DP12" s="128"/>
      <c r="DQ12" s="128"/>
      <c r="DR12" s="128"/>
      <c r="DS12" s="128"/>
      <c r="DT12" s="128"/>
      <c r="DU12" s="128"/>
      <c r="DV12" s="128"/>
      <c r="DW12" s="128"/>
      <c r="DX12" s="128"/>
      <c r="DY12" s="128"/>
      <c r="DZ12" s="128"/>
      <c r="EA12" s="128"/>
      <c r="EB12" s="128"/>
      <c r="EC12" s="128"/>
      <c r="ED12" s="128"/>
      <c r="EE12" s="128"/>
      <c r="EF12" s="128"/>
      <c r="EG12" s="128"/>
      <c r="EH12" s="128"/>
      <c r="EI12" s="128"/>
      <c r="EJ12" s="128"/>
      <c r="EK12" s="128"/>
      <c r="EL12" s="128"/>
      <c r="EM12" s="128"/>
      <c r="EN12" s="128"/>
      <c r="EO12" s="128"/>
      <c r="EP12" s="128"/>
      <c r="EQ12" s="128"/>
      <c r="ER12" s="128"/>
      <c r="ES12" s="128"/>
      <c r="ET12" s="128"/>
      <c r="EU12" s="128"/>
      <c r="EV12" s="128"/>
      <c r="EW12" s="128"/>
      <c r="EX12" s="128"/>
      <c r="EY12" s="128"/>
      <c r="EZ12" s="128"/>
      <c r="FA12" s="128"/>
      <c r="FB12" s="128"/>
      <c r="FC12" s="128"/>
      <c r="FD12" s="128"/>
      <c r="FE12" s="128"/>
      <c r="FF12" s="128"/>
      <c r="FG12" s="128"/>
      <c r="FH12" s="128"/>
      <c r="FI12" s="128"/>
      <c r="FJ12" s="128"/>
      <c r="FK12" s="128"/>
      <c r="FL12" s="128"/>
      <c r="FM12" s="128"/>
      <c r="FN12" s="128"/>
      <c r="FO12" s="128"/>
      <c r="FP12" s="128"/>
      <c r="FQ12" s="128"/>
      <c r="FR12" s="128"/>
      <c r="FS12" s="128"/>
      <c r="FT12" s="128"/>
      <c r="FU12" s="128"/>
      <c r="FV12" s="128"/>
      <c r="FW12" s="128"/>
      <c r="FX12" s="128"/>
      <c r="FY12" s="128"/>
      <c r="FZ12" s="128"/>
      <c r="GA12" s="128"/>
      <c r="GB12" s="128"/>
      <c r="GC12" s="128"/>
      <c r="GD12" s="128"/>
      <c r="GE12" s="128"/>
      <c r="GF12" s="128"/>
      <c r="GG12" s="128"/>
      <c r="GH12" s="128"/>
      <c r="GI12" s="128"/>
      <c r="GJ12" s="128"/>
      <c r="GK12" s="128"/>
      <c r="GL12" s="128"/>
      <c r="GM12" s="128"/>
      <c r="GN12" s="128"/>
      <c r="GO12" s="128"/>
      <c r="GP12" s="128"/>
      <c r="GQ12" s="128"/>
      <c r="GR12" s="128"/>
      <c r="GS12" s="128"/>
      <c r="GT12" s="128"/>
      <c r="GU12" s="128"/>
      <c r="GV12" s="128"/>
      <c r="GW12" s="128"/>
      <c r="GX12" s="128"/>
      <c r="GY12" s="128"/>
      <c r="GZ12" s="128"/>
      <c r="HA12" s="128"/>
      <c r="HB12" s="128"/>
      <c r="HC12" s="128"/>
      <c r="HD12" s="128"/>
      <c r="HE12" s="128"/>
      <c r="HF12" s="128"/>
      <c r="HG12" s="128"/>
      <c r="HH12" s="128"/>
      <c r="HI12" s="128"/>
      <c r="HJ12" s="128"/>
      <c r="HK12" s="128"/>
      <c r="HL12" s="128"/>
      <c r="HM12" s="128"/>
      <c r="HN12" s="128"/>
      <c r="HO12" s="128"/>
      <c r="HP12" s="128"/>
      <c r="HQ12" s="128"/>
      <c r="HR12" s="128"/>
      <c r="HS12" s="128"/>
      <c r="HT12" s="128"/>
      <c r="HU12" s="128"/>
      <c r="HV12" s="128"/>
      <c r="HW12" s="128"/>
      <c r="HX12" s="128"/>
      <c r="HY12" s="128"/>
      <c r="HZ12" s="128"/>
      <c r="IA12" s="128"/>
      <c r="IB12" s="128"/>
      <c r="IC12" s="128"/>
      <c r="ID12" s="128"/>
      <c r="IE12" s="128"/>
      <c r="IF12" s="128"/>
      <c r="IG12" s="128"/>
      <c r="IH12" s="128"/>
      <c r="II12" s="128"/>
      <c r="IJ12" s="128"/>
      <c r="IK12" s="128"/>
      <c r="IL12" s="128"/>
      <c r="IM12" s="128"/>
      <c r="IN12" s="128"/>
      <c r="IO12" s="128"/>
      <c r="IP12" s="128"/>
      <c r="IQ12" s="128"/>
      <c r="IR12" s="128"/>
      <c r="IS12" s="128"/>
      <c r="IT12" s="128"/>
      <c r="IU12" s="128"/>
      <c r="IV12" s="128"/>
      <c r="IW12" s="128"/>
      <c r="IX12" s="128"/>
      <c r="IY12" s="128"/>
      <c r="IZ12" s="128"/>
      <c r="JA12" s="128"/>
      <c r="JB12" s="128"/>
      <c r="JC12" s="128"/>
      <c r="JD12" s="128"/>
      <c r="JE12" s="128"/>
      <c r="JF12" s="128"/>
      <c r="JG12" s="128"/>
      <c r="JH12" s="128"/>
      <c r="JI12" s="128"/>
      <c r="JJ12" s="128"/>
      <c r="JK12" s="128"/>
      <c r="JL12" s="128"/>
      <c r="JM12" s="128"/>
      <c r="JN12" s="128"/>
      <c r="JO12" s="128"/>
      <c r="JP12" s="128"/>
      <c r="JQ12" s="128"/>
      <c r="JR12" s="128"/>
      <c r="JS12" s="128"/>
      <c r="JT12" s="128"/>
      <c r="JU12" s="128"/>
      <c r="JV12" s="128"/>
      <c r="JW12" s="128"/>
      <c r="JX12" s="128"/>
      <c r="JY12" s="128"/>
      <c r="JZ12" s="128"/>
      <c r="KA12" s="128"/>
      <c r="KB12" s="128"/>
      <c r="KC12" s="128"/>
      <c r="KD12" s="128"/>
      <c r="KE12" s="128"/>
      <c r="KF12" s="128"/>
      <c r="KG12" s="128"/>
      <c r="KH12" s="128"/>
      <c r="KI12" s="128"/>
      <c r="KJ12" s="128"/>
      <c r="KK12" s="128"/>
      <c r="KL12" s="128"/>
      <c r="KM12" s="128"/>
      <c r="KN12" s="128"/>
      <c r="KO12" s="128"/>
      <c r="KP12" s="128"/>
      <c r="KQ12" s="128"/>
      <c r="KR12" s="128"/>
      <c r="KS12" s="128"/>
      <c r="KT12" s="128"/>
      <c r="KU12" s="128"/>
      <c r="KV12" s="128"/>
      <c r="KW12" s="128"/>
      <c r="KX12" s="128"/>
      <c r="KY12" s="128"/>
      <c r="KZ12" s="128"/>
      <c r="LA12" s="128"/>
      <c r="LB12" s="128"/>
      <c r="LC12" s="128"/>
      <c r="LD12" s="128"/>
      <c r="LE12" s="128"/>
      <c r="LF12" s="128"/>
      <c r="LG12" s="128"/>
      <c r="LH12" s="128"/>
      <c r="LI12" s="128"/>
      <c r="LJ12" s="128"/>
      <c r="LK12" s="128"/>
      <c r="LL12" s="128"/>
      <c r="LM12" s="128"/>
      <c r="LN12" s="128"/>
      <c r="LO12" s="128"/>
      <c r="LP12" s="128"/>
      <c r="LQ12" s="128"/>
      <c r="LR12" s="128"/>
      <c r="LS12" s="128"/>
      <c r="LT12" s="128"/>
      <c r="LU12" s="128"/>
      <c r="LV12" s="128"/>
      <c r="LW12" s="128"/>
      <c r="LX12" s="128"/>
      <c r="LY12" s="128"/>
      <c r="LZ12" s="128"/>
      <c r="MA12" s="128"/>
      <c r="MB12" s="128"/>
      <c r="MC12" s="128"/>
      <c r="MD12" s="128"/>
      <c r="ME12" s="128"/>
      <c r="MF12" s="128"/>
      <c r="MG12" s="128"/>
      <c r="MH12" s="128"/>
      <c r="MI12" s="128"/>
      <c r="MJ12" s="128"/>
      <c r="MK12" s="128"/>
      <c r="ML12" s="128"/>
      <c r="MM12" s="128"/>
      <c r="MN12" s="128"/>
      <c r="MO12" s="128"/>
      <c r="MP12" s="128"/>
      <c r="MQ12" s="128"/>
      <c r="MR12" s="128"/>
      <c r="MS12" s="128"/>
      <c r="MT12" s="128"/>
      <c r="MU12" s="128"/>
      <c r="MV12" s="128"/>
      <c r="MW12" s="128"/>
      <c r="MX12" s="128"/>
      <c r="MY12" s="128"/>
      <c r="MZ12" s="128"/>
      <c r="NA12" s="128"/>
      <c r="NB12" s="128"/>
      <c r="NC12" s="128"/>
      <c r="ND12" s="128"/>
      <c r="NE12" s="128"/>
      <c r="NF12" s="128"/>
      <c r="NG12" s="128"/>
      <c r="NH12" s="128"/>
      <c r="NI12" s="128"/>
      <c r="NJ12" s="128"/>
      <c r="NK12" s="128"/>
      <c r="NL12" s="128"/>
      <c r="NM12" s="128"/>
      <c r="NN12" s="128"/>
      <c r="NO12" s="128"/>
      <c r="NP12" s="128"/>
      <c r="NQ12" s="128"/>
      <c r="NR12" s="128"/>
      <c r="NS12" s="128"/>
      <c r="NT12" s="128"/>
      <c r="NU12" s="128"/>
      <c r="NV12" s="128"/>
      <c r="NW12" s="128"/>
      <c r="NX12" s="128"/>
      <c r="NY12" s="128"/>
      <c r="NZ12" s="128"/>
      <c r="OA12" s="128"/>
      <c r="OB12" s="128"/>
      <c r="OC12" s="128"/>
      <c r="OD12" s="128"/>
      <c r="OE12" s="128"/>
      <c r="OF12" s="128"/>
      <c r="OG12" s="128"/>
      <c r="OH12" s="128"/>
      <c r="OI12" s="128"/>
      <c r="OJ12" s="128"/>
      <c r="OK12" s="128"/>
      <c r="OL12" s="128"/>
      <c r="OM12" s="128"/>
      <c r="ON12" s="128"/>
      <c r="OO12" s="128"/>
      <c r="OP12" s="128"/>
      <c r="OQ12" s="128"/>
      <c r="OR12" s="128"/>
      <c r="OS12" s="128"/>
      <c r="OT12" s="128"/>
      <c r="OU12" s="128"/>
      <c r="OV12" s="128"/>
      <c r="OW12" s="128"/>
      <c r="OX12" s="128"/>
      <c r="OY12" s="128"/>
      <c r="OZ12" s="128"/>
      <c r="PA12" s="128"/>
      <c r="PB12" s="128"/>
      <c r="PC12" s="128"/>
      <c r="PD12" s="128"/>
      <c r="PE12" s="128"/>
      <c r="PF12" s="128"/>
      <c r="PG12" s="128"/>
      <c r="PH12" s="128"/>
      <c r="PI12" s="128"/>
      <c r="PJ12" s="128"/>
      <c r="PK12" s="128"/>
      <c r="PL12" s="128"/>
      <c r="PM12" s="128"/>
      <c r="PN12" s="128"/>
      <c r="PO12" s="128"/>
      <c r="PP12" s="128"/>
      <c r="PQ12" s="128"/>
      <c r="PR12" s="128"/>
      <c r="PS12" s="128"/>
      <c r="PT12" s="128"/>
      <c r="PU12" s="128"/>
      <c r="PV12" s="128"/>
      <c r="PW12" s="128"/>
      <c r="PX12" s="128"/>
      <c r="PY12" s="128"/>
      <c r="PZ12" s="128"/>
      <c r="QA12" s="128"/>
      <c r="QB12" s="128"/>
      <c r="QC12" s="128"/>
      <c r="QD12" s="128"/>
      <c r="QE12" s="128"/>
      <c r="QF12" s="128"/>
      <c r="QG12" s="128"/>
      <c r="QH12" s="128"/>
      <c r="QI12" s="128"/>
      <c r="QJ12" s="128"/>
      <c r="QK12" s="128"/>
      <c r="QL12" s="128"/>
      <c r="QM12" s="128"/>
      <c r="QN12" s="128"/>
      <c r="QO12" s="128"/>
      <c r="QP12" s="128"/>
      <c r="QQ12" s="128"/>
      <c r="QR12" s="128"/>
      <c r="QS12" s="128"/>
      <c r="QT12" s="128"/>
      <c r="QU12" s="128"/>
      <c r="QV12" s="128"/>
      <c r="QW12" s="128"/>
      <c r="QX12" s="128"/>
      <c r="QY12" s="128"/>
      <c r="QZ12" s="128"/>
      <c r="RA12" s="128"/>
      <c r="RB12" s="128"/>
      <c r="RC12" s="128"/>
      <c r="RD12" s="128"/>
      <c r="RE12" s="128"/>
      <c r="RF12" s="128"/>
      <c r="RG12" s="128"/>
      <c r="RH12" s="128"/>
      <c r="RI12" s="128"/>
      <c r="RJ12" s="128"/>
      <c r="RK12" s="128"/>
      <c r="RL12" s="128"/>
      <c r="RM12" s="128"/>
      <c r="RN12" s="128"/>
      <c r="RO12" s="128"/>
      <c r="RP12" s="128"/>
      <c r="RQ12" s="128"/>
      <c r="RR12" s="128"/>
      <c r="RS12" s="128"/>
      <c r="RT12" s="128"/>
      <c r="RU12" s="128"/>
      <c r="RV12" s="128"/>
      <c r="RW12" s="128"/>
      <c r="RX12" s="128"/>
      <c r="RY12" s="128"/>
      <c r="RZ12" s="128"/>
      <c r="SA12" s="128"/>
      <c r="SB12" s="128"/>
      <c r="SC12" s="128"/>
      <c r="SD12" s="128"/>
      <c r="SE12" s="128"/>
      <c r="SF12" s="128"/>
      <c r="SG12" s="128"/>
      <c r="SH12" s="128"/>
      <c r="SI12" s="128"/>
      <c r="SJ12" s="128"/>
      <c r="SK12" s="128"/>
      <c r="SL12" s="128"/>
      <c r="SM12" s="128"/>
      <c r="SN12" s="128"/>
      <c r="SO12" s="128"/>
      <c r="SP12" s="128"/>
      <c r="SQ12" s="128"/>
      <c r="SR12" s="128"/>
      <c r="SS12" s="128"/>
      <c r="ST12" s="128"/>
      <c r="SU12" s="128"/>
      <c r="SV12" s="128"/>
      <c r="SW12" s="128"/>
      <c r="SX12" s="128"/>
      <c r="SY12" s="128"/>
      <c r="SZ12" s="128"/>
      <c r="TA12" s="128"/>
      <c r="TB12" s="128"/>
      <c r="TC12" s="128"/>
      <c r="TD12" s="128"/>
      <c r="TE12" s="128"/>
      <c r="TF12" s="128"/>
      <c r="TG12" s="128"/>
      <c r="TH12" s="128"/>
      <c r="TI12" s="128"/>
      <c r="TJ12" s="128"/>
      <c r="TK12" s="128"/>
      <c r="TL12" s="128"/>
      <c r="TM12" s="128"/>
      <c r="TN12" s="128"/>
      <c r="TO12" s="128"/>
      <c r="TP12" s="128"/>
      <c r="TQ12" s="128"/>
      <c r="TR12" s="128"/>
      <c r="TS12" s="128"/>
      <c r="TT12" s="128"/>
      <c r="TU12" s="128"/>
      <c r="TV12" s="128"/>
      <c r="TW12" s="128"/>
      <c r="TX12" s="128"/>
      <c r="TY12" s="128"/>
      <c r="TZ12" s="128"/>
      <c r="UA12" s="128"/>
      <c r="UB12" s="128"/>
      <c r="UC12" s="128"/>
      <c r="UD12" s="128"/>
      <c r="UE12" s="128"/>
      <c r="UF12" s="128"/>
      <c r="UG12" s="128"/>
      <c r="UH12" s="128"/>
      <c r="UI12" s="128"/>
      <c r="UJ12" s="128"/>
      <c r="UK12" s="128"/>
      <c r="UL12" s="128"/>
      <c r="UM12" s="128"/>
      <c r="UN12" s="128"/>
      <c r="UO12" s="128"/>
      <c r="UP12" s="128"/>
      <c r="UQ12" s="128"/>
      <c r="UR12" s="128"/>
      <c r="US12" s="128"/>
      <c r="UT12" s="128"/>
      <c r="UU12" s="128"/>
      <c r="UV12" s="128"/>
      <c r="UW12" s="128"/>
      <c r="UX12" s="128"/>
      <c r="UY12" s="128"/>
      <c r="UZ12" s="128"/>
      <c r="VA12" s="128"/>
      <c r="VB12" s="128"/>
      <c r="VC12" s="128"/>
      <c r="VD12" s="128"/>
      <c r="VE12" s="128"/>
      <c r="VF12" s="128"/>
      <c r="VG12" s="128"/>
      <c r="VH12" s="128"/>
      <c r="VI12" s="128"/>
      <c r="VJ12" s="128"/>
      <c r="VK12" s="128"/>
      <c r="VL12" s="128"/>
      <c r="VM12" s="128"/>
      <c r="VN12" s="128"/>
      <c r="VO12" s="128"/>
      <c r="VP12" s="128"/>
      <c r="VQ12" s="128"/>
      <c r="VR12" s="128"/>
      <c r="VS12" s="128"/>
      <c r="VT12" s="128"/>
      <c r="VU12" s="128"/>
      <c r="VV12" s="128"/>
      <c r="VW12" s="128"/>
      <c r="VX12" s="128"/>
      <c r="VY12" s="128"/>
      <c r="VZ12" s="128"/>
      <c r="WA12" s="128"/>
      <c r="WB12" s="128"/>
      <c r="WC12" s="128"/>
      <c r="WD12" s="128"/>
      <c r="WE12" s="128"/>
      <c r="WF12" s="128"/>
      <c r="WG12" s="128"/>
      <c r="WH12" s="128"/>
      <c r="WI12" s="128"/>
      <c r="WJ12" s="128"/>
      <c r="WK12" s="128"/>
      <c r="WL12" s="128"/>
      <c r="WM12" s="128"/>
      <c r="WN12" s="128"/>
      <c r="WO12" s="128"/>
      <c r="WP12" s="128"/>
      <c r="WQ12" s="128"/>
      <c r="WR12" s="128"/>
      <c r="WS12" s="128"/>
      <c r="WT12" s="128"/>
      <c r="WU12" s="128"/>
      <c r="WV12" s="128"/>
      <c r="WW12" s="128"/>
      <c r="WX12" s="128"/>
      <c r="WY12" s="128"/>
      <c r="WZ12" s="128"/>
      <c r="XA12" s="128"/>
      <c r="XB12" s="128"/>
      <c r="XC12" s="128"/>
      <c r="XD12" s="128"/>
      <c r="XE12" s="128"/>
      <c r="XF12" s="128"/>
      <c r="XG12" s="128"/>
      <c r="XH12" s="128"/>
      <c r="XI12" s="128"/>
      <c r="XJ12" s="128"/>
      <c r="XK12" s="128"/>
      <c r="XL12" s="128"/>
      <c r="XM12" s="128"/>
      <c r="XN12" s="128"/>
      <c r="XO12" s="128"/>
      <c r="XP12" s="128"/>
      <c r="XQ12" s="128"/>
      <c r="XR12" s="128"/>
      <c r="XS12" s="128"/>
      <c r="XT12" s="128"/>
      <c r="XU12" s="128"/>
      <c r="XV12" s="128"/>
      <c r="XW12" s="128"/>
      <c r="XX12" s="128"/>
      <c r="XY12" s="128"/>
      <c r="XZ12" s="128"/>
      <c r="YA12" s="128"/>
      <c r="YB12" s="128"/>
      <c r="YC12" s="128"/>
      <c r="YD12" s="128"/>
      <c r="YE12" s="128"/>
      <c r="YF12" s="128"/>
      <c r="YG12" s="128"/>
      <c r="YH12" s="128"/>
      <c r="YI12" s="128"/>
      <c r="YJ12" s="128"/>
      <c r="YK12" s="128"/>
      <c r="YL12" s="128"/>
      <c r="YM12" s="128"/>
      <c r="YN12" s="128"/>
      <c r="YO12" s="128"/>
      <c r="YP12" s="128"/>
      <c r="YQ12" s="128"/>
      <c r="YR12" s="128"/>
      <c r="YS12" s="128"/>
      <c r="YT12" s="128"/>
      <c r="YU12" s="128"/>
      <c r="YV12" s="128"/>
      <c r="YW12" s="128"/>
      <c r="YX12" s="128"/>
      <c r="YY12" s="128"/>
      <c r="YZ12" s="128"/>
      <c r="ZA12" s="128"/>
      <c r="ZB12" s="128"/>
      <c r="ZC12" s="128"/>
      <c r="ZD12" s="128"/>
      <c r="ZE12" s="128"/>
      <c r="ZF12" s="128"/>
      <c r="ZG12" s="128"/>
      <c r="ZH12" s="128"/>
      <c r="ZI12" s="128"/>
      <c r="ZJ12" s="128"/>
      <c r="ZK12" s="128"/>
      <c r="ZL12" s="128"/>
      <c r="ZM12" s="128"/>
      <c r="ZN12" s="128"/>
      <c r="ZO12" s="128"/>
      <c r="ZP12" s="128"/>
      <c r="ZQ12" s="128"/>
      <c r="ZR12" s="128"/>
      <c r="ZS12" s="128"/>
      <c r="ZT12" s="128"/>
      <c r="ZU12" s="128"/>
      <c r="ZV12" s="128"/>
      <c r="ZW12" s="128"/>
      <c r="ZX12" s="128"/>
      <c r="ZY12" s="128"/>
      <c r="ZZ12" s="128"/>
      <c r="AAA12" s="128"/>
      <c r="AAB12" s="128"/>
      <c r="AAC12" s="128"/>
      <c r="AAD12" s="128"/>
      <c r="AAE12" s="128"/>
      <c r="AAF12" s="128"/>
      <c r="AAG12" s="128"/>
      <c r="AAH12" s="128"/>
      <c r="AAI12" s="128"/>
      <c r="AAJ12" s="128"/>
      <c r="AAK12" s="128"/>
      <c r="AAL12" s="128"/>
      <c r="AAM12" s="128"/>
      <c r="AAN12" s="128"/>
      <c r="AAO12" s="128"/>
      <c r="AAP12" s="128"/>
      <c r="AAQ12" s="128"/>
      <c r="AAR12" s="128"/>
      <c r="AAS12" s="128"/>
      <c r="AAT12" s="128"/>
      <c r="AAU12" s="128"/>
      <c r="AAV12" s="128"/>
      <c r="AAW12" s="128"/>
      <c r="AAX12" s="128"/>
      <c r="AAY12" s="128"/>
      <c r="AAZ12" s="128"/>
      <c r="ABA12" s="128"/>
      <c r="ABB12" s="128"/>
      <c r="ABC12" s="128"/>
      <c r="ABD12" s="128"/>
      <c r="ABE12" s="128"/>
      <c r="ABF12" s="128"/>
      <c r="ABG12" s="128"/>
      <c r="ABH12" s="128"/>
      <c r="ABI12" s="128"/>
      <c r="ABJ12" s="128"/>
      <c r="ABK12" s="128"/>
      <c r="ABL12" s="128"/>
      <c r="ABM12" s="128"/>
      <c r="ABN12" s="128"/>
      <c r="ABO12" s="128"/>
      <c r="ABP12" s="128"/>
      <c r="ABQ12" s="128"/>
      <c r="ABR12" s="128"/>
      <c r="ABS12" s="128"/>
      <c r="ABT12" s="128"/>
      <c r="ABU12" s="128"/>
      <c r="ABV12" s="128"/>
      <c r="ABW12" s="128"/>
      <c r="ABX12" s="128"/>
      <c r="ABY12" s="128"/>
      <c r="ABZ12" s="128"/>
      <c r="ACA12" s="128"/>
      <c r="ACB12" s="128"/>
      <c r="ACC12" s="128"/>
      <c r="ACD12" s="128"/>
      <c r="ACE12" s="128"/>
      <c r="ACF12" s="128"/>
      <c r="ACG12" s="128"/>
      <c r="ACH12" s="128"/>
      <c r="ACI12" s="128"/>
      <c r="ACJ12" s="128"/>
      <c r="ACK12" s="128"/>
      <c r="ACL12" s="128"/>
      <c r="ACM12" s="128"/>
      <c r="ACN12" s="128"/>
      <c r="ACO12" s="128"/>
      <c r="ACP12" s="128"/>
      <c r="ACQ12" s="128"/>
      <c r="ACR12" s="128"/>
      <c r="ACS12" s="128"/>
      <c r="ACT12" s="128"/>
      <c r="ACU12" s="128"/>
      <c r="ACV12" s="128"/>
      <c r="ACW12" s="128"/>
      <c r="ACX12" s="128"/>
      <c r="ACY12" s="128"/>
      <c r="ACZ12" s="128"/>
      <c r="ADA12" s="128"/>
      <c r="ADB12" s="128"/>
      <c r="ADC12" s="128"/>
      <c r="ADD12" s="128"/>
      <c r="ADE12" s="128"/>
      <c r="ADF12" s="128"/>
      <c r="ADG12" s="128"/>
      <c r="ADH12" s="128"/>
      <c r="ADI12" s="128"/>
      <c r="ADJ12" s="128"/>
      <c r="ADK12" s="128"/>
      <c r="ADL12" s="128"/>
      <c r="ADM12" s="128"/>
      <c r="ADN12" s="128"/>
      <c r="ADO12" s="128"/>
      <c r="ADP12" s="128"/>
      <c r="ADQ12" s="128"/>
      <c r="ADR12" s="128"/>
      <c r="ADS12" s="128"/>
      <c r="ADT12" s="128"/>
      <c r="ADU12" s="128"/>
      <c r="ADV12" s="128"/>
      <c r="ADW12" s="128"/>
      <c r="ADX12" s="128"/>
      <c r="ADY12" s="128"/>
      <c r="ADZ12" s="128"/>
      <c r="AEA12" s="128"/>
      <c r="AEB12" s="128"/>
      <c r="AEC12" s="128"/>
      <c r="AED12" s="128"/>
      <c r="AEE12" s="128"/>
      <c r="AEF12" s="128"/>
      <c r="AEG12" s="128"/>
      <c r="AEH12" s="128"/>
      <c r="AEI12" s="128"/>
      <c r="AEJ12" s="128"/>
      <c r="AEK12" s="128"/>
      <c r="AEL12" s="128"/>
      <c r="AEM12" s="128"/>
      <c r="AEN12" s="128"/>
      <c r="AEO12" s="128"/>
      <c r="AEP12" s="128"/>
      <c r="AEQ12" s="128"/>
      <c r="AER12" s="128"/>
      <c r="AES12" s="128"/>
      <c r="AET12" s="128"/>
      <c r="AEU12" s="128"/>
      <c r="AEV12" s="128"/>
      <c r="AEW12" s="128"/>
      <c r="AEX12" s="128"/>
      <c r="AEY12" s="128"/>
      <c r="AEZ12" s="128"/>
      <c r="AFA12" s="128"/>
      <c r="AFB12" s="128"/>
      <c r="AFC12" s="128"/>
      <c r="AFD12" s="128"/>
      <c r="AFE12" s="128"/>
      <c r="AFF12" s="128"/>
      <c r="AFG12" s="128"/>
      <c r="AFH12" s="128"/>
      <c r="AFI12" s="128"/>
      <c r="AFJ12" s="128"/>
      <c r="AFK12" s="128"/>
      <c r="AFL12" s="128"/>
      <c r="AFM12" s="128"/>
      <c r="AFN12" s="128"/>
      <c r="AFO12" s="128"/>
      <c r="AFP12" s="128"/>
      <c r="AFQ12" s="128"/>
      <c r="AFR12" s="128"/>
      <c r="AFS12" s="128"/>
      <c r="AFT12" s="128"/>
      <c r="AFU12" s="128"/>
      <c r="AFV12" s="128"/>
      <c r="AFW12" s="128"/>
      <c r="AFX12" s="128"/>
      <c r="AFY12" s="128"/>
      <c r="AFZ12" s="128"/>
      <c r="AGA12" s="128"/>
      <c r="AGB12" s="128"/>
      <c r="AGC12" s="128"/>
      <c r="AGD12" s="128"/>
      <c r="AGE12" s="128"/>
      <c r="AGF12" s="128"/>
      <c r="AGG12" s="128"/>
      <c r="AGH12" s="128"/>
      <c r="AGI12" s="128"/>
      <c r="AGJ12" s="128"/>
      <c r="AGK12" s="128"/>
      <c r="AGL12" s="128"/>
      <c r="AGM12" s="128"/>
      <c r="AGN12" s="128"/>
      <c r="AGO12" s="128"/>
      <c r="AGP12" s="128"/>
      <c r="AGQ12" s="128"/>
      <c r="AGR12" s="128"/>
      <c r="AGS12" s="128"/>
      <c r="AGT12" s="128"/>
      <c r="AGU12" s="128"/>
      <c r="AGV12" s="128"/>
      <c r="AGW12" s="128"/>
      <c r="AGX12" s="128"/>
      <c r="AGY12" s="128"/>
      <c r="AGZ12" s="128"/>
      <c r="AHA12" s="128"/>
      <c r="AHB12" s="128"/>
      <c r="AHC12" s="128"/>
      <c r="AHD12" s="128"/>
      <c r="AHE12" s="128"/>
      <c r="AHF12" s="128"/>
      <c r="AHG12" s="128"/>
      <c r="AHH12" s="128"/>
      <c r="AHI12" s="128"/>
      <c r="AHJ12" s="128"/>
      <c r="AHK12" s="128"/>
      <c r="AHL12" s="128"/>
      <c r="AHM12" s="128"/>
      <c r="AHN12" s="128"/>
      <c r="AHO12" s="128"/>
      <c r="AHP12" s="128"/>
      <c r="AHQ12" s="128"/>
      <c r="AHR12" s="128"/>
      <c r="AHS12" s="128"/>
      <c r="AHT12" s="128"/>
      <c r="AHU12" s="128"/>
      <c r="AHV12" s="128"/>
      <c r="AHW12" s="128"/>
      <c r="AHX12" s="128"/>
      <c r="AHY12" s="128"/>
      <c r="AHZ12" s="128"/>
      <c r="AIA12" s="128"/>
      <c r="AIB12" s="128"/>
      <c r="AIC12" s="128"/>
      <c r="AID12" s="128"/>
      <c r="AIE12" s="128"/>
      <c r="AIF12" s="128"/>
      <c r="AIG12" s="128"/>
      <c r="AIH12" s="128"/>
      <c r="AII12" s="128"/>
      <c r="AIJ12" s="128"/>
      <c r="AIK12" s="128"/>
      <c r="AIL12" s="128"/>
      <c r="AIM12" s="128"/>
      <c r="AIN12" s="128"/>
      <c r="AIO12" s="128"/>
      <c r="AIP12" s="128"/>
      <c r="AIQ12" s="128"/>
      <c r="AIR12" s="128"/>
      <c r="AIS12" s="128"/>
      <c r="AIT12" s="128"/>
      <c r="AIU12" s="128"/>
      <c r="AIV12" s="128"/>
      <c r="AIW12" s="128"/>
      <c r="AIX12" s="128"/>
      <c r="AIY12" s="128"/>
      <c r="AIZ12" s="128"/>
      <c r="AJA12" s="128"/>
      <c r="AJB12" s="128"/>
      <c r="AJC12" s="128"/>
      <c r="AJD12" s="128"/>
      <c r="AJE12" s="128"/>
      <c r="AJF12" s="128"/>
      <c r="AJG12" s="128"/>
      <c r="AJH12" s="128"/>
      <c r="AJI12" s="128"/>
      <c r="AJJ12" s="128"/>
      <c r="AJK12" s="128"/>
      <c r="AJL12" s="128"/>
      <c r="AJM12" s="128"/>
      <c r="AJN12" s="128"/>
      <c r="AJO12" s="128"/>
      <c r="AJP12" s="128"/>
      <c r="AJQ12" s="128"/>
      <c r="AJR12" s="128"/>
      <c r="AJS12" s="128"/>
      <c r="AJT12" s="128"/>
      <c r="AJU12" s="128"/>
      <c r="AJV12" s="128"/>
      <c r="AJW12" s="128"/>
      <c r="AJX12" s="128"/>
      <c r="AJY12" s="128"/>
      <c r="AJZ12" s="128"/>
      <c r="AKA12" s="128"/>
      <c r="AKB12" s="128"/>
      <c r="AKC12" s="128"/>
      <c r="AKD12" s="128"/>
      <c r="AKE12" s="128"/>
      <c r="AKF12" s="128"/>
      <c r="AKG12" s="128"/>
      <c r="AKH12" s="128"/>
      <c r="AKI12" s="128"/>
      <c r="AKJ12" s="128"/>
      <c r="AKK12" s="128"/>
      <c r="AKL12" s="128"/>
      <c r="AKM12" s="128"/>
      <c r="AKN12" s="128"/>
      <c r="AKO12" s="128"/>
      <c r="AKP12" s="128"/>
      <c r="AKQ12" s="128"/>
      <c r="AKR12" s="128"/>
      <c r="AKS12" s="128"/>
      <c r="AKT12" s="128"/>
      <c r="AKU12" s="128"/>
      <c r="AKV12" s="128"/>
      <c r="AKW12" s="128"/>
      <c r="AKX12" s="128"/>
      <c r="AKY12" s="128"/>
      <c r="AKZ12" s="128"/>
      <c r="ALA12" s="128"/>
      <c r="ALB12" s="128"/>
      <c r="ALC12" s="128"/>
      <c r="ALD12" s="128"/>
      <c r="ALE12" s="128"/>
      <c r="ALF12" s="128"/>
      <c r="ALG12" s="128"/>
      <c r="ALH12" s="128"/>
      <c r="ALI12" s="128"/>
      <c r="ALJ12" s="128"/>
      <c r="ALK12" s="128"/>
      <c r="ALL12" s="128"/>
      <c r="ALM12" s="128"/>
      <c r="ALN12" s="128"/>
      <c r="ALO12" s="128"/>
      <c r="ALP12" s="128"/>
      <c r="ALQ12" s="128"/>
      <c r="ALR12" s="128"/>
      <c r="ALS12" s="128"/>
      <c r="ALT12" s="128"/>
      <c r="ALU12" s="128"/>
      <c r="ALV12" s="128"/>
      <c r="ALW12" s="128"/>
      <c r="ALX12" s="128"/>
      <c r="ALY12" s="128"/>
      <c r="ALZ12" s="128"/>
      <c r="AMA12" s="128"/>
      <c r="AMB12" s="128"/>
      <c r="AMC12" s="128"/>
      <c r="AMD12" s="128"/>
      <c r="AME12" s="128"/>
      <c r="AMF12" s="128"/>
      <c r="AMG12" s="128"/>
      <c r="AMH12" s="128"/>
      <c r="AMI12" s="128"/>
      <c r="AMJ12" s="128"/>
      <c r="AMK12" s="128"/>
      <c r="AML12" s="128"/>
      <c r="AMM12" s="128"/>
      <c r="AMN12" s="128"/>
      <c r="AMO12" s="128"/>
      <c r="AMP12" s="128"/>
      <c r="AMQ12" s="128"/>
      <c r="AMR12" s="128"/>
      <c r="AMS12" s="128"/>
      <c r="AMT12" s="128"/>
      <c r="AMU12" s="128"/>
      <c r="AMV12" s="128"/>
      <c r="AMW12" s="128"/>
      <c r="AMX12" s="128"/>
      <c r="AMY12" s="128"/>
      <c r="AMZ12" s="128"/>
      <c r="ANA12" s="128"/>
      <c r="ANB12" s="128"/>
      <c r="ANC12" s="128"/>
      <c r="AND12" s="128"/>
      <c r="ANE12" s="128"/>
      <c r="ANF12" s="128"/>
      <c r="ANG12" s="128"/>
      <c r="ANH12" s="128"/>
      <c r="ANI12" s="128"/>
      <c r="ANJ12" s="128"/>
      <c r="ANK12" s="128"/>
      <c r="ANL12" s="128"/>
      <c r="ANM12" s="128"/>
      <c r="ANN12" s="128"/>
      <c r="ANO12" s="128"/>
      <c r="ANP12" s="128"/>
      <c r="ANQ12" s="128"/>
      <c r="ANR12" s="128"/>
      <c r="ANS12" s="128"/>
      <c r="ANT12" s="128"/>
      <c r="ANU12" s="128"/>
      <c r="ANV12" s="128"/>
      <c r="ANW12" s="128"/>
      <c r="ANX12" s="128"/>
      <c r="ANY12" s="128"/>
      <c r="ANZ12" s="128"/>
      <c r="AOA12" s="128"/>
      <c r="AOB12" s="128"/>
      <c r="AOC12" s="128"/>
      <c r="AOD12" s="128"/>
      <c r="AOE12" s="128"/>
      <c r="AOF12" s="128"/>
      <c r="AOG12" s="128"/>
      <c r="AOH12" s="128"/>
      <c r="AOI12" s="128"/>
      <c r="AOJ12" s="128"/>
      <c r="AOK12" s="128"/>
      <c r="AOL12" s="128"/>
      <c r="AOM12" s="128"/>
      <c r="AON12" s="128"/>
      <c r="AOO12" s="128"/>
      <c r="AOP12" s="128"/>
      <c r="AOQ12" s="128"/>
      <c r="AOR12" s="128"/>
      <c r="AOS12" s="128"/>
      <c r="AOT12" s="128"/>
      <c r="AOU12" s="128"/>
      <c r="AOV12" s="128"/>
      <c r="AOW12" s="128"/>
      <c r="AOX12" s="128"/>
      <c r="AOY12" s="128"/>
      <c r="AOZ12" s="128"/>
      <c r="APA12" s="128"/>
      <c r="APB12" s="128"/>
      <c r="APC12" s="128"/>
      <c r="APD12" s="128"/>
      <c r="APE12" s="128"/>
      <c r="APF12" s="128"/>
      <c r="APG12" s="128"/>
      <c r="APH12" s="128"/>
      <c r="API12" s="128"/>
      <c r="APJ12" s="128"/>
      <c r="APK12" s="128"/>
      <c r="APL12" s="128"/>
      <c r="APM12" s="128"/>
      <c r="APN12" s="128"/>
      <c r="APO12" s="128"/>
      <c r="APP12" s="128"/>
      <c r="APQ12" s="128"/>
      <c r="APR12" s="128"/>
      <c r="APS12" s="128"/>
      <c r="APT12" s="128"/>
      <c r="APU12" s="128"/>
      <c r="APV12" s="128"/>
      <c r="APW12" s="128"/>
      <c r="APX12" s="128"/>
      <c r="APY12" s="128"/>
      <c r="APZ12" s="128"/>
      <c r="AQA12" s="128"/>
      <c r="AQB12" s="128"/>
      <c r="AQC12" s="128"/>
      <c r="AQD12" s="128"/>
      <c r="AQE12" s="128"/>
      <c r="AQF12" s="128"/>
      <c r="AQG12" s="128"/>
      <c r="AQH12" s="128"/>
      <c r="AQI12" s="128"/>
      <c r="AQJ12" s="128"/>
      <c r="AQK12" s="128"/>
      <c r="AQL12" s="128"/>
      <c r="AQM12" s="128"/>
      <c r="AQN12" s="128"/>
      <c r="AQO12" s="128"/>
      <c r="AQP12" s="128"/>
      <c r="AQQ12" s="128"/>
      <c r="AQR12" s="128"/>
      <c r="AQS12" s="128"/>
      <c r="AQT12" s="128"/>
      <c r="AQU12" s="128"/>
      <c r="AQV12" s="128"/>
      <c r="AQW12" s="128"/>
      <c r="AQX12" s="128"/>
      <c r="AQY12" s="128"/>
      <c r="AQZ12" s="128"/>
      <c r="ARA12" s="128"/>
      <c r="ARB12" s="128"/>
      <c r="ARC12" s="128"/>
      <c r="ARD12" s="128"/>
      <c r="ARE12" s="128"/>
      <c r="ARF12" s="128"/>
      <c r="ARG12" s="128"/>
      <c r="ARH12" s="128"/>
      <c r="ARI12" s="128"/>
      <c r="ARJ12" s="128"/>
      <c r="ARK12" s="128"/>
      <c r="ARL12" s="128"/>
      <c r="ARM12" s="128"/>
      <c r="ARN12" s="128"/>
      <c r="ARO12" s="128"/>
      <c r="ARP12" s="128"/>
      <c r="ARQ12" s="128"/>
      <c r="ARR12" s="128"/>
      <c r="ARS12" s="128"/>
      <c r="ART12" s="128"/>
      <c r="ARU12" s="128"/>
      <c r="ARV12" s="128"/>
      <c r="ARW12" s="128"/>
      <c r="ARX12" s="128"/>
      <c r="ARY12" s="128"/>
      <c r="ARZ12" s="128"/>
      <c r="ASA12" s="128"/>
      <c r="ASB12" s="128"/>
      <c r="ASC12" s="128"/>
      <c r="ASD12" s="128"/>
      <c r="ASE12" s="128"/>
      <c r="ASF12" s="128"/>
      <c r="ASG12" s="128"/>
      <c r="ASH12" s="128"/>
      <c r="ASI12" s="128"/>
      <c r="ASJ12" s="128"/>
      <c r="ASK12" s="128"/>
      <c r="ASL12" s="128"/>
      <c r="ASM12" s="128"/>
      <c r="ASN12" s="128"/>
      <c r="ASO12" s="128"/>
      <c r="ASP12" s="128"/>
      <c r="ASQ12" s="128"/>
      <c r="ASR12" s="128"/>
      <c r="ASS12" s="128"/>
      <c r="AST12" s="128"/>
      <c r="ASU12" s="128"/>
      <c r="ASV12" s="128"/>
      <c r="ASW12" s="128"/>
      <c r="ASX12" s="128"/>
      <c r="ASY12" s="128"/>
      <c r="ASZ12" s="128"/>
      <c r="ATA12" s="128"/>
      <c r="ATB12" s="128"/>
      <c r="ATC12" s="128"/>
      <c r="ATD12" s="128"/>
      <c r="ATE12" s="128"/>
      <c r="ATF12" s="128"/>
      <c r="ATG12" s="128"/>
      <c r="ATH12" s="128"/>
      <c r="ATI12" s="128"/>
      <c r="ATJ12" s="128"/>
      <c r="ATK12" s="128"/>
      <c r="ATL12" s="128"/>
      <c r="ATM12" s="128"/>
      <c r="ATN12" s="128"/>
      <c r="ATO12" s="128"/>
      <c r="ATP12" s="128"/>
      <c r="ATQ12" s="128"/>
      <c r="ATR12" s="128"/>
      <c r="ATS12" s="128"/>
      <c r="ATT12" s="128"/>
      <c r="ATU12" s="128"/>
      <c r="ATV12" s="128"/>
      <c r="ATW12" s="128"/>
      <c r="ATX12" s="128"/>
      <c r="ATY12" s="128"/>
      <c r="ATZ12" s="128"/>
      <c r="AUA12" s="128"/>
      <c r="AUB12" s="128"/>
      <c r="AUC12" s="128"/>
      <c r="AUD12" s="128"/>
      <c r="AUE12" s="128"/>
      <c r="AUF12" s="128"/>
      <c r="AUG12" s="128"/>
      <c r="AUH12" s="128"/>
      <c r="AUI12" s="128"/>
      <c r="AUJ12" s="128"/>
      <c r="AUK12" s="128"/>
      <c r="AUL12" s="128"/>
      <c r="AUM12" s="128"/>
      <c r="AUN12" s="128"/>
      <c r="AUO12" s="128"/>
      <c r="AUP12" s="128"/>
      <c r="AUQ12" s="128"/>
      <c r="AUR12" s="128"/>
      <c r="AUS12" s="128"/>
      <c r="AUT12" s="128"/>
      <c r="AUU12" s="128"/>
      <c r="AUV12" s="128"/>
      <c r="AUW12" s="128"/>
      <c r="AUX12" s="128"/>
      <c r="AUY12" s="128"/>
      <c r="AUZ12" s="128"/>
      <c r="AVA12" s="128"/>
      <c r="AVB12" s="128"/>
      <c r="AVC12" s="128"/>
      <c r="AVD12" s="128"/>
      <c r="AVE12" s="128"/>
      <c r="AVF12" s="128"/>
      <c r="AVG12" s="128"/>
      <c r="AVH12" s="128"/>
      <c r="AVI12" s="128"/>
      <c r="AVJ12" s="128"/>
      <c r="AVK12" s="128"/>
      <c r="AVL12" s="128"/>
      <c r="AVM12" s="128"/>
      <c r="AVN12" s="128"/>
      <c r="AVO12" s="128"/>
      <c r="AVP12" s="128"/>
      <c r="AVQ12" s="128"/>
      <c r="AVR12" s="128"/>
      <c r="AVS12" s="128"/>
      <c r="AVT12" s="128"/>
      <c r="AVU12" s="128"/>
      <c r="AVV12" s="128"/>
      <c r="AVW12" s="128"/>
      <c r="AVX12" s="128"/>
      <c r="AVY12" s="128"/>
      <c r="AVZ12" s="128"/>
      <c r="AWA12" s="128"/>
      <c r="AWB12" s="128"/>
      <c r="AWC12" s="128"/>
      <c r="AWD12" s="128"/>
      <c r="AWE12" s="128"/>
      <c r="AWF12" s="128"/>
      <c r="AWG12" s="128"/>
      <c r="AWH12" s="128"/>
      <c r="AWI12" s="128"/>
      <c r="AWJ12" s="128"/>
      <c r="AWK12" s="128"/>
      <c r="AWL12" s="128"/>
      <c r="AWM12" s="128"/>
      <c r="AWN12" s="128"/>
      <c r="AWO12" s="128"/>
      <c r="AWP12" s="128"/>
      <c r="AWQ12" s="128"/>
      <c r="AWR12" s="128"/>
      <c r="AWS12" s="128"/>
      <c r="AWT12" s="128"/>
      <c r="AWU12" s="128"/>
      <c r="AWV12" s="128"/>
      <c r="AWW12" s="128"/>
      <c r="AWX12" s="128"/>
      <c r="AWY12" s="128"/>
      <c r="AWZ12" s="128"/>
      <c r="AXA12" s="128"/>
      <c r="AXB12" s="128"/>
      <c r="AXC12" s="128"/>
      <c r="AXD12" s="128"/>
      <c r="AXE12" s="128"/>
      <c r="AXF12" s="128"/>
      <c r="AXG12" s="128"/>
      <c r="AXH12" s="128"/>
      <c r="AXI12" s="128"/>
      <c r="AXJ12" s="128"/>
      <c r="AXK12" s="128"/>
      <c r="AXL12" s="128"/>
      <c r="AXM12" s="128"/>
      <c r="AXN12" s="128"/>
      <c r="AXO12" s="128"/>
      <c r="AXP12" s="128"/>
      <c r="AXQ12" s="128"/>
      <c r="AXR12" s="128"/>
      <c r="AXS12" s="128"/>
      <c r="AXT12" s="128"/>
      <c r="AXU12" s="128"/>
      <c r="AXV12" s="128"/>
      <c r="AXW12" s="128"/>
      <c r="AXX12" s="128"/>
      <c r="AXY12" s="128"/>
      <c r="AXZ12" s="128"/>
      <c r="AYA12" s="128"/>
      <c r="AYB12" s="128"/>
      <c r="AYC12" s="128"/>
      <c r="AYD12" s="128"/>
      <c r="AYE12" s="128"/>
      <c r="AYF12" s="128"/>
      <c r="AYG12" s="128"/>
      <c r="AYH12" s="128"/>
      <c r="AYI12" s="128"/>
      <c r="AYJ12" s="128"/>
      <c r="AYK12" s="128"/>
      <c r="AYL12" s="128"/>
      <c r="AYM12" s="128"/>
      <c r="AYN12" s="128"/>
      <c r="AYO12" s="128"/>
      <c r="AYP12" s="128"/>
      <c r="AYQ12" s="128"/>
      <c r="AYR12" s="128"/>
      <c r="AYS12" s="128"/>
      <c r="AYT12" s="128"/>
      <c r="AYU12" s="128"/>
      <c r="AYV12" s="128"/>
      <c r="AYW12" s="128"/>
      <c r="AYX12" s="128"/>
      <c r="AYY12" s="128"/>
      <c r="AYZ12" s="128"/>
      <c r="AZA12" s="128"/>
      <c r="AZB12" s="128"/>
      <c r="AZC12" s="128"/>
      <c r="AZD12" s="128"/>
      <c r="AZE12" s="128"/>
      <c r="AZF12" s="128"/>
      <c r="AZG12" s="128"/>
      <c r="AZH12" s="128"/>
      <c r="AZI12" s="128"/>
      <c r="AZJ12" s="128"/>
      <c r="AZK12" s="128"/>
      <c r="AZL12" s="128"/>
      <c r="AZM12" s="128"/>
      <c r="AZN12" s="128"/>
      <c r="AZO12" s="128"/>
      <c r="AZP12" s="128"/>
      <c r="AZQ12" s="128"/>
      <c r="AZR12" s="128"/>
      <c r="AZS12" s="128"/>
      <c r="AZT12" s="128"/>
      <c r="AZU12" s="128"/>
      <c r="AZV12" s="128"/>
      <c r="AZW12" s="128"/>
      <c r="AZX12" s="128"/>
      <c r="AZY12" s="128"/>
      <c r="AZZ12" s="128"/>
      <c r="BAA12" s="128"/>
      <c r="BAB12" s="128"/>
      <c r="BAC12" s="128"/>
      <c r="BAD12" s="128"/>
      <c r="BAE12" s="128"/>
      <c r="BAF12" s="128"/>
      <c r="BAG12" s="128"/>
      <c r="BAH12" s="128"/>
      <c r="BAI12" s="128"/>
      <c r="BAJ12" s="128"/>
      <c r="BAK12" s="128"/>
      <c r="BAL12" s="128"/>
      <c r="BAM12" s="128"/>
      <c r="BAN12" s="128"/>
      <c r="BAO12" s="128"/>
      <c r="BAP12" s="128"/>
      <c r="BAQ12" s="128"/>
      <c r="BAR12" s="128"/>
      <c r="BAS12" s="128"/>
      <c r="BAT12" s="128"/>
      <c r="BAU12" s="128"/>
      <c r="BAV12" s="128"/>
      <c r="BAW12" s="128"/>
      <c r="BAX12" s="128"/>
      <c r="BAY12" s="128"/>
      <c r="BAZ12" s="128"/>
      <c r="BBA12" s="128"/>
      <c r="BBB12" s="128"/>
      <c r="BBC12" s="128"/>
      <c r="BBD12" s="128"/>
      <c r="BBE12" s="128"/>
      <c r="BBF12" s="128"/>
      <c r="BBG12" s="128"/>
      <c r="BBH12" s="128"/>
      <c r="BBI12" s="128"/>
      <c r="BBJ12" s="128"/>
      <c r="BBK12" s="128"/>
      <c r="BBL12" s="128"/>
      <c r="BBM12" s="128"/>
      <c r="BBN12" s="128"/>
      <c r="BBO12" s="128"/>
      <c r="BBP12" s="128"/>
      <c r="BBQ12" s="128"/>
      <c r="BBR12" s="128"/>
      <c r="BBS12" s="128"/>
      <c r="BBT12" s="128"/>
      <c r="BBU12" s="128"/>
      <c r="BBV12" s="128"/>
      <c r="BBW12" s="128"/>
      <c r="BBX12" s="128"/>
      <c r="BBY12" s="128"/>
      <c r="BBZ12" s="128"/>
      <c r="BCA12" s="128"/>
      <c r="BCB12" s="128"/>
      <c r="BCC12" s="128"/>
      <c r="BCD12" s="128"/>
      <c r="BCE12" s="128"/>
      <c r="BCF12" s="128"/>
      <c r="BCG12" s="128"/>
      <c r="BCH12" s="128"/>
      <c r="BCI12" s="128"/>
      <c r="BCJ12" s="128"/>
      <c r="BCK12" s="128"/>
      <c r="BCL12" s="128"/>
      <c r="BCM12" s="128"/>
      <c r="BCN12" s="128"/>
      <c r="BCO12" s="128"/>
      <c r="BCP12" s="128"/>
      <c r="BCQ12" s="128"/>
      <c r="BCR12" s="128"/>
      <c r="BCS12" s="128"/>
      <c r="BCT12" s="128"/>
      <c r="BCU12" s="128"/>
      <c r="BCV12" s="128"/>
      <c r="BCW12" s="128"/>
      <c r="BCX12" s="128"/>
      <c r="BCY12" s="128"/>
      <c r="BCZ12" s="128"/>
      <c r="BDA12" s="128"/>
      <c r="BDB12" s="128"/>
      <c r="BDC12" s="128"/>
      <c r="BDD12" s="128"/>
      <c r="BDE12" s="128"/>
      <c r="BDF12" s="128"/>
      <c r="BDG12" s="128"/>
      <c r="BDH12" s="128"/>
      <c r="BDI12" s="128"/>
      <c r="BDJ12" s="128"/>
      <c r="BDK12" s="128"/>
      <c r="BDL12" s="128"/>
      <c r="BDM12" s="128"/>
      <c r="BDN12" s="128"/>
      <c r="BDO12" s="128"/>
      <c r="BDP12" s="128"/>
      <c r="BDQ12" s="128"/>
      <c r="BDR12" s="128"/>
      <c r="BDS12" s="128"/>
      <c r="BDT12" s="128"/>
      <c r="BDU12" s="128"/>
      <c r="BDV12" s="128"/>
      <c r="BDW12" s="128"/>
      <c r="BDX12" s="128"/>
      <c r="BDY12" s="128"/>
      <c r="BDZ12" s="128"/>
      <c r="BEA12" s="128"/>
      <c r="BEB12" s="128"/>
      <c r="BEC12" s="128"/>
      <c r="BED12" s="128"/>
      <c r="BEE12" s="128"/>
      <c r="BEF12" s="128"/>
      <c r="BEG12" s="128"/>
      <c r="BEH12" s="128"/>
      <c r="BEI12" s="128"/>
      <c r="BEJ12" s="128"/>
      <c r="BEK12" s="128"/>
      <c r="BEL12" s="128"/>
      <c r="BEM12" s="128"/>
      <c r="BEN12" s="128"/>
      <c r="BEO12" s="128"/>
      <c r="BEP12" s="128"/>
      <c r="BEQ12" s="128"/>
      <c r="BER12" s="128"/>
      <c r="BES12" s="128"/>
      <c r="BET12" s="128"/>
      <c r="BEU12" s="128"/>
      <c r="BEV12" s="128"/>
      <c r="BEW12" s="128"/>
      <c r="BEX12" s="128"/>
      <c r="BEY12" s="128"/>
      <c r="BEZ12" s="128"/>
      <c r="BFA12" s="128"/>
      <c r="BFB12" s="128"/>
      <c r="BFC12" s="128"/>
      <c r="BFD12" s="128"/>
      <c r="BFE12" s="128"/>
      <c r="BFF12" s="128"/>
      <c r="BFG12" s="128"/>
      <c r="BFH12" s="128"/>
      <c r="BFI12" s="128"/>
      <c r="BFJ12" s="128"/>
      <c r="BFK12" s="128"/>
      <c r="BFL12" s="128"/>
      <c r="BFM12" s="128"/>
      <c r="BFN12" s="128"/>
      <c r="BFO12" s="128"/>
      <c r="BFP12" s="128"/>
      <c r="BFQ12" s="128"/>
      <c r="BFR12" s="128"/>
      <c r="BFS12" s="128"/>
      <c r="BFT12" s="128"/>
      <c r="BFU12" s="128"/>
      <c r="BFV12" s="128"/>
      <c r="BFW12" s="128"/>
      <c r="BFX12" s="128"/>
      <c r="BFY12" s="128"/>
      <c r="BFZ12" s="128"/>
      <c r="BGA12" s="128"/>
      <c r="BGB12" s="128"/>
      <c r="BGC12" s="128"/>
      <c r="BGD12" s="128"/>
      <c r="BGE12" s="128"/>
      <c r="BGF12" s="128"/>
      <c r="BGG12" s="128"/>
      <c r="BGH12" s="128"/>
      <c r="BGI12" s="128"/>
      <c r="BGJ12" s="128"/>
      <c r="BGK12" s="128"/>
      <c r="BGL12" s="128"/>
      <c r="BGM12" s="128"/>
      <c r="BGN12" s="128"/>
      <c r="BGO12" s="128"/>
      <c r="BGP12" s="128"/>
      <c r="BGQ12" s="128"/>
      <c r="BGR12" s="128"/>
      <c r="BGS12" s="128"/>
      <c r="BGT12" s="128"/>
      <c r="BGU12" s="128"/>
      <c r="BGV12" s="128"/>
      <c r="BGW12" s="128"/>
      <c r="BGX12" s="128"/>
      <c r="BGY12" s="128"/>
      <c r="BGZ12" s="128"/>
      <c r="BHA12" s="128"/>
      <c r="BHB12" s="128"/>
      <c r="BHC12" s="128"/>
      <c r="BHD12" s="128"/>
      <c r="BHE12" s="128"/>
      <c r="BHF12" s="128"/>
      <c r="BHG12" s="128"/>
      <c r="BHH12" s="128"/>
      <c r="BHI12" s="128"/>
      <c r="BHJ12" s="128"/>
      <c r="BHK12" s="128"/>
      <c r="BHL12" s="128"/>
      <c r="BHM12" s="128"/>
      <c r="BHN12" s="128"/>
      <c r="BHO12" s="128"/>
      <c r="BHP12" s="128"/>
      <c r="BHQ12" s="128"/>
      <c r="BHR12" s="128"/>
      <c r="BHS12" s="128"/>
      <c r="BHT12" s="128"/>
      <c r="BHU12" s="128"/>
      <c r="BHV12" s="128"/>
      <c r="BHW12" s="128"/>
      <c r="BHX12" s="128"/>
      <c r="BHY12" s="128"/>
      <c r="BHZ12" s="128"/>
      <c r="BIA12" s="128"/>
      <c r="BIB12" s="128"/>
      <c r="BIC12" s="128"/>
      <c r="BID12" s="128"/>
      <c r="BIE12" s="128"/>
      <c r="BIF12" s="128"/>
      <c r="BIG12" s="128"/>
      <c r="BIH12" s="128"/>
      <c r="BII12" s="128"/>
      <c r="BIJ12" s="128"/>
      <c r="BIK12" s="128"/>
      <c r="BIL12" s="128"/>
      <c r="BIM12" s="128"/>
      <c r="BIN12" s="128"/>
      <c r="BIO12" s="128"/>
      <c r="BIP12" s="128"/>
      <c r="BIQ12" s="128"/>
      <c r="BIR12" s="128"/>
      <c r="BIS12" s="128"/>
      <c r="BIT12" s="128"/>
      <c r="BIU12" s="128"/>
      <c r="BIV12" s="128"/>
      <c r="BIW12" s="128"/>
      <c r="BIX12" s="128"/>
      <c r="BIY12" s="128"/>
      <c r="BIZ12" s="128"/>
      <c r="BJA12" s="128"/>
      <c r="BJB12" s="128"/>
      <c r="BJC12" s="128"/>
      <c r="BJD12" s="128"/>
      <c r="BJE12" s="128"/>
      <c r="BJF12" s="128"/>
      <c r="BJG12" s="128"/>
      <c r="BJH12" s="128"/>
      <c r="BJI12" s="128"/>
      <c r="BJJ12" s="128"/>
      <c r="BJK12" s="128"/>
      <c r="BJL12" s="128"/>
      <c r="BJM12" s="128"/>
      <c r="BJN12" s="128"/>
      <c r="BJO12" s="128"/>
      <c r="BJP12" s="128"/>
      <c r="BJQ12" s="128"/>
      <c r="BJR12" s="128"/>
      <c r="BJS12" s="128"/>
      <c r="BJT12" s="128"/>
      <c r="BJU12" s="128"/>
      <c r="BJV12" s="128"/>
      <c r="BJW12" s="128"/>
      <c r="BJX12" s="128"/>
      <c r="BJY12" s="128"/>
      <c r="BJZ12" s="128"/>
      <c r="BKA12" s="128"/>
      <c r="BKB12" s="128"/>
      <c r="BKC12" s="128"/>
      <c r="BKD12" s="128"/>
      <c r="BKE12" s="128"/>
      <c r="BKF12" s="128"/>
      <c r="BKG12" s="128"/>
      <c r="BKH12" s="128"/>
      <c r="BKI12" s="128"/>
      <c r="BKJ12" s="128"/>
      <c r="BKK12" s="128"/>
      <c r="BKL12" s="128"/>
      <c r="BKM12" s="128"/>
      <c r="BKN12" s="128"/>
      <c r="BKO12" s="128"/>
      <c r="BKP12" s="128"/>
      <c r="BKQ12" s="128"/>
      <c r="BKR12" s="128"/>
      <c r="BKS12" s="128"/>
      <c r="BKT12" s="128"/>
      <c r="BKU12" s="128"/>
      <c r="BKV12" s="128"/>
      <c r="BKW12" s="128"/>
      <c r="BKX12" s="128"/>
      <c r="BKY12" s="128"/>
      <c r="BKZ12" s="128"/>
      <c r="BLA12" s="128"/>
      <c r="BLB12" s="128"/>
      <c r="BLC12" s="128"/>
      <c r="BLD12" s="128"/>
      <c r="BLE12" s="128"/>
      <c r="BLF12" s="128"/>
      <c r="BLG12" s="128"/>
      <c r="BLH12" s="128"/>
      <c r="BLI12" s="128"/>
      <c r="BLJ12" s="128"/>
      <c r="BLK12" s="128"/>
      <c r="BLL12" s="128"/>
      <c r="BLM12" s="128"/>
      <c r="BLN12" s="128"/>
      <c r="BLO12" s="128"/>
      <c r="BLP12" s="128"/>
      <c r="BLQ12" s="128"/>
      <c r="BLR12" s="128"/>
      <c r="BLS12" s="128"/>
      <c r="BLT12" s="128"/>
      <c r="BLU12" s="128"/>
      <c r="BLV12" s="128"/>
      <c r="BLW12" s="128"/>
      <c r="BLX12" s="128"/>
      <c r="BLY12" s="128"/>
      <c r="BLZ12" s="128"/>
      <c r="BMA12" s="128"/>
      <c r="BMB12" s="128"/>
      <c r="BMC12" s="128"/>
      <c r="BMD12" s="128"/>
      <c r="BME12" s="128"/>
      <c r="BMF12" s="128"/>
      <c r="BMG12" s="128"/>
      <c r="BMH12" s="128"/>
      <c r="BMI12" s="128"/>
      <c r="BMJ12" s="128"/>
      <c r="BMK12" s="128"/>
      <c r="BML12" s="128"/>
      <c r="BMM12" s="128"/>
      <c r="BMN12" s="128"/>
      <c r="BMO12" s="128"/>
      <c r="BMP12" s="128"/>
      <c r="BMQ12" s="128"/>
      <c r="BMR12" s="128"/>
      <c r="BMS12" s="128"/>
      <c r="BMT12" s="128"/>
      <c r="BMU12" s="128"/>
      <c r="BMV12" s="128"/>
      <c r="BMW12" s="128"/>
      <c r="BMX12" s="128"/>
      <c r="BMY12" s="128"/>
      <c r="BMZ12" s="128"/>
      <c r="BNA12" s="128"/>
      <c r="BNB12" s="128"/>
      <c r="BNC12" s="128"/>
      <c r="BND12" s="128"/>
      <c r="BNE12" s="128"/>
      <c r="BNF12" s="128"/>
      <c r="BNG12" s="128"/>
      <c r="BNH12" s="128"/>
      <c r="BNI12" s="128"/>
      <c r="BNJ12" s="128"/>
      <c r="BNK12" s="128"/>
      <c r="BNL12" s="128"/>
      <c r="BNM12" s="128"/>
      <c r="BNN12" s="128"/>
      <c r="BNO12" s="128"/>
      <c r="BNP12" s="128"/>
      <c r="BNQ12" s="128"/>
      <c r="BNR12" s="128"/>
      <c r="BNS12" s="128"/>
      <c r="BNT12" s="128"/>
      <c r="BNU12" s="128"/>
      <c r="BNV12" s="128"/>
      <c r="BNW12" s="128"/>
      <c r="BNX12" s="128"/>
      <c r="BNY12" s="128"/>
      <c r="BNZ12" s="128"/>
      <c r="BOA12" s="128"/>
      <c r="BOB12" s="128"/>
      <c r="BOC12" s="128"/>
      <c r="BOD12" s="128"/>
      <c r="BOE12" s="128"/>
      <c r="BOF12" s="128"/>
      <c r="BOG12" s="128"/>
      <c r="BOH12" s="128"/>
      <c r="BOI12" s="128"/>
      <c r="BOJ12" s="128"/>
      <c r="BOK12" s="128"/>
      <c r="BOL12" s="128"/>
      <c r="BOM12" s="128"/>
      <c r="BON12" s="128"/>
      <c r="BOO12" s="128"/>
      <c r="BOP12" s="128"/>
      <c r="BOQ12" s="128"/>
      <c r="BOR12" s="128"/>
      <c r="BOS12" s="128"/>
      <c r="BOT12" s="128"/>
      <c r="BOU12" s="128"/>
      <c r="BOV12" s="128"/>
      <c r="BOW12" s="128"/>
      <c r="BOX12" s="128"/>
      <c r="BOY12" s="128"/>
      <c r="BOZ12" s="128"/>
      <c r="BPA12" s="128"/>
      <c r="BPB12" s="128"/>
      <c r="BPC12" s="128"/>
      <c r="BPD12" s="128"/>
      <c r="BPE12" s="128"/>
      <c r="BPF12" s="128"/>
      <c r="BPG12" s="128"/>
      <c r="BPH12" s="128"/>
      <c r="BPI12" s="128"/>
      <c r="BPJ12" s="128"/>
      <c r="BPK12" s="128"/>
      <c r="BPL12" s="128"/>
      <c r="BPM12" s="128"/>
      <c r="BPN12" s="128"/>
      <c r="BPO12" s="128"/>
      <c r="BPP12" s="128"/>
      <c r="BPQ12" s="128"/>
      <c r="BPR12" s="128"/>
      <c r="BPS12" s="128"/>
      <c r="BPT12" s="128"/>
      <c r="BPU12" s="128"/>
      <c r="BPV12" s="128"/>
      <c r="BPW12" s="128"/>
      <c r="BPX12" s="128"/>
      <c r="BPY12" s="128"/>
      <c r="BPZ12" s="128"/>
      <c r="BQA12" s="128"/>
      <c r="BQB12" s="128"/>
      <c r="BQC12" s="128"/>
      <c r="BQD12" s="128"/>
      <c r="BQE12" s="128"/>
      <c r="BQF12" s="128"/>
      <c r="BQG12" s="128"/>
      <c r="BQH12" s="128"/>
      <c r="BQI12" s="128"/>
      <c r="BQJ12" s="128"/>
      <c r="BQK12" s="128"/>
      <c r="BQL12" s="128"/>
      <c r="BQM12" s="128"/>
      <c r="BQN12" s="128"/>
      <c r="BQO12" s="128"/>
      <c r="BQP12" s="128"/>
      <c r="BQQ12" s="128"/>
      <c r="BQR12" s="128"/>
      <c r="BQS12" s="128"/>
      <c r="BQT12" s="128"/>
      <c r="BQU12" s="128"/>
      <c r="BQV12" s="128"/>
      <c r="BQW12" s="128"/>
      <c r="BQX12" s="128"/>
      <c r="BQY12" s="128"/>
      <c r="BQZ12" s="128"/>
      <c r="BRA12" s="128"/>
      <c r="BRB12" s="128"/>
      <c r="BRC12" s="128"/>
      <c r="BRD12" s="128"/>
      <c r="BRE12" s="128"/>
      <c r="BRF12" s="128"/>
      <c r="BRG12" s="128"/>
      <c r="BRH12" s="128"/>
      <c r="BRI12" s="128"/>
      <c r="BRJ12" s="128"/>
      <c r="BRK12" s="128"/>
      <c r="BRL12" s="128"/>
      <c r="BRM12" s="128"/>
      <c r="BRN12" s="128"/>
      <c r="BRO12" s="128"/>
      <c r="BRP12" s="128"/>
      <c r="BRQ12" s="128"/>
      <c r="BRR12" s="128"/>
      <c r="BRS12" s="128"/>
      <c r="BRT12" s="128"/>
      <c r="BRU12" s="128"/>
      <c r="BRV12" s="128"/>
      <c r="BRW12" s="128"/>
      <c r="BRX12" s="128"/>
      <c r="BRY12" s="128"/>
      <c r="BRZ12" s="128"/>
      <c r="BSA12" s="128"/>
      <c r="BSB12" s="128"/>
      <c r="BSC12" s="128"/>
      <c r="BSD12" s="128"/>
      <c r="BSE12" s="128"/>
      <c r="BSF12" s="128"/>
      <c r="BSG12" s="128"/>
      <c r="BSH12" s="128"/>
      <c r="BSI12" s="128"/>
      <c r="BSJ12" s="128"/>
      <c r="BSK12" s="128"/>
      <c r="BSL12" s="128"/>
      <c r="BSM12" s="128"/>
      <c r="BSN12" s="128"/>
      <c r="BSO12" s="128"/>
      <c r="BSP12" s="128"/>
      <c r="BSQ12" s="128"/>
      <c r="BSR12" s="128"/>
      <c r="BSS12" s="128"/>
      <c r="BST12" s="128"/>
      <c r="BSU12" s="128"/>
      <c r="BSV12" s="128"/>
      <c r="BSW12" s="128"/>
      <c r="BSX12" s="128"/>
      <c r="BSY12" s="128"/>
      <c r="BSZ12" s="128"/>
      <c r="BTA12" s="128"/>
      <c r="BTB12" s="128"/>
      <c r="BTC12" s="128"/>
      <c r="BTD12" s="128"/>
      <c r="BTE12" s="128"/>
      <c r="BTF12" s="128"/>
      <c r="BTG12" s="128"/>
      <c r="BTH12" s="128"/>
      <c r="BTI12" s="128"/>
      <c r="BTJ12" s="128"/>
      <c r="BTK12" s="128"/>
      <c r="BTL12" s="128"/>
      <c r="BTM12" s="128"/>
      <c r="BTN12" s="128"/>
      <c r="BTO12" s="128"/>
      <c r="BTP12" s="128"/>
      <c r="BTQ12" s="128"/>
      <c r="BTR12" s="128"/>
      <c r="BTS12" s="128"/>
      <c r="BTT12" s="128"/>
      <c r="BTU12" s="128"/>
      <c r="BTV12" s="128"/>
      <c r="BTW12" s="128"/>
      <c r="BTX12" s="128"/>
      <c r="BTY12" s="128"/>
      <c r="BTZ12" s="128"/>
      <c r="BUA12" s="128"/>
      <c r="BUB12" s="128"/>
      <c r="BUC12" s="128"/>
      <c r="BUD12" s="128"/>
      <c r="BUE12" s="128"/>
      <c r="BUF12" s="128"/>
      <c r="BUG12" s="128"/>
      <c r="BUH12" s="128"/>
      <c r="BUI12" s="128"/>
      <c r="BUJ12" s="128"/>
      <c r="BUK12" s="128"/>
      <c r="BUL12" s="128"/>
      <c r="BUM12" s="128"/>
      <c r="BUN12" s="128"/>
      <c r="BUO12" s="128"/>
      <c r="BUP12" s="128"/>
      <c r="BUQ12" s="128"/>
      <c r="BUR12" s="128"/>
      <c r="BUS12" s="128"/>
      <c r="BUT12" s="128"/>
      <c r="BUU12" s="128"/>
      <c r="BUV12" s="128"/>
      <c r="BUW12" s="128"/>
      <c r="BUX12" s="128"/>
      <c r="BUY12" s="128"/>
      <c r="BUZ12" s="128"/>
      <c r="BVA12" s="128"/>
      <c r="BVB12" s="128"/>
      <c r="BVC12" s="128"/>
      <c r="BVD12" s="128"/>
      <c r="BVE12" s="128"/>
      <c r="BVF12" s="128"/>
      <c r="BVG12" s="128"/>
      <c r="BVH12" s="128"/>
      <c r="BVI12" s="128"/>
      <c r="BVJ12" s="128"/>
      <c r="BVK12" s="128"/>
      <c r="BVL12" s="128"/>
      <c r="BVM12" s="128"/>
      <c r="BVN12" s="128"/>
      <c r="BVO12" s="128"/>
      <c r="BVP12" s="128"/>
      <c r="BVQ12" s="128"/>
      <c r="BVR12" s="128"/>
      <c r="BVS12" s="128"/>
      <c r="BVT12" s="128"/>
      <c r="BVU12" s="128"/>
      <c r="BVV12" s="128"/>
      <c r="BVW12" s="128"/>
      <c r="BVX12" s="128"/>
      <c r="BVY12" s="128"/>
      <c r="BVZ12" s="128"/>
      <c r="BWA12" s="128"/>
      <c r="BWB12" s="128"/>
      <c r="BWC12" s="128"/>
      <c r="BWD12" s="128"/>
      <c r="BWE12" s="128"/>
      <c r="BWF12" s="128"/>
      <c r="BWG12" s="128"/>
      <c r="BWH12" s="128"/>
      <c r="BWI12" s="128"/>
      <c r="BWJ12" s="128"/>
      <c r="BWK12" s="128"/>
      <c r="BWL12" s="128"/>
      <c r="BWM12" s="128"/>
      <c r="BWN12" s="128"/>
      <c r="BWO12" s="128"/>
      <c r="BWP12" s="128"/>
      <c r="BWQ12" s="128"/>
      <c r="BWR12" s="128"/>
      <c r="BWS12" s="128"/>
      <c r="BWT12" s="128"/>
      <c r="BWU12" s="128"/>
      <c r="BWV12" s="128"/>
      <c r="BWW12" s="128"/>
      <c r="BWX12" s="128"/>
      <c r="BWY12" s="128"/>
      <c r="BWZ12" s="128"/>
      <c r="BXA12" s="128"/>
      <c r="BXB12" s="128"/>
      <c r="BXC12" s="128"/>
      <c r="BXD12" s="128"/>
      <c r="BXE12" s="128"/>
      <c r="BXF12" s="128"/>
      <c r="BXG12" s="128"/>
      <c r="BXH12" s="128"/>
      <c r="BXI12" s="128"/>
      <c r="BXJ12" s="128"/>
      <c r="BXK12" s="128"/>
      <c r="BXL12" s="128"/>
      <c r="BXM12" s="128"/>
      <c r="BXN12" s="128"/>
      <c r="BXO12" s="128"/>
      <c r="BXP12" s="128"/>
      <c r="BXQ12" s="128"/>
      <c r="BXR12" s="128"/>
      <c r="BXS12" s="128"/>
      <c r="BXT12" s="128"/>
      <c r="BXU12" s="128"/>
      <c r="BXV12" s="128"/>
      <c r="BXW12" s="128"/>
      <c r="BXX12" s="128"/>
      <c r="BXY12" s="128"/>
      <c r="BXZ12" s="128"/>
      <c r="BYA12" s="128"/>
      <c r="BYB12" s="128"/>
      <c r="BYC12" s="128"/>
      <c r="BYD12" s="128"/>
      <c r="BYE12" s="128"/>
      <c r="BYF12" s="128"/>
      <c r="BYG12" s="128"/>
      <c r="BYH12" s="128"/>
      <c r="BYI12" s="128"/>
      <c r="BYJ12" s="128"/>
      <c r="BYK12" s="128"/>
      <c r="BYL12" s="128"/>
      <c r="BYM12" s="128"/>
      <c r="BYN12" s="128"/>
      <c r="BYO12" s="128"/>
      <c r="BYP12" s="128"/>
      <c r="BYQ12" s="128"/>
      <c r="BYR12" s="128"/>
      <c r="BYS12" s="128"/>
      <c r="BYT12" s="128"/>
      <c r="BYU12" s="128"/>
      <c r="BYV12" s="128"/>
      <c r="BYW12" s="128"/>
      <c r="BYX12" s="128"/>
      <c r="BYY12" s="128"/>
      <c r="BYZ12" s="128"/>
      <c r="BZA12" s="128"/>
      <c r="BZB12" s="128"/>
      <c r="BZC12" s="128"/>
      <c r="BZD12" s="128"/>
      <c r="BZE12" s="128"/>
      <c r="BZF12" s="128"/>
      <c r="BZG12" s="128"/>
      <c r="BZH12" s="128"/>
      <c r="BZI12" s="128"/>
      <c r="BZJ12" s="128"/>
      <c r="BZK12" s="128"/>
      <c r="BZL12" s="128"/>
      <c r="BZM12" s="128"/>
      <c r="BZN12" s="128"/>
      <c r="BZO12" s="128"/>
      <c r="BZP12" s="128"/>
      <c r="BZQ12" s="128"/>
      <c r="BZR12" s="128"/>
      <c r="BZS12" s="128"/>
      <c r="BZT12" s="128"/>
      <c r="BZU12" s="128"/>
      <c r="BZV12" s="128"/>
      <c r="BZW12" s="128"/>
      <c r="BZX12" s="128"/>
      <c r="BZY12" s="128"/>
      <c r="BZZ12" s="128"/>
      <c r="CAA12" s="128"/>
      <c r="CAB12" s="128"/>
      <c r="CAC12" s="128"/>
      <c r="CAD12" s="128"/>
      <c r="CAE12" s="128"/>
      <c r="CAF12" s="128"/>
      <c r="CAG12" s="128"/>
      <c r="CAH12" s="128"/>
      <c r="CAI12" s="128"/>
      <c r="CAJ12" s="128"/>
      <c r="CAK12" s="128"/>
      <c r="CAL12" s="128"/>
      <c r="CAM12" s="128"/>
      <c r="CAN12" s="128"/>
      <c r="CAO12" s="128"/>
      <c r="CAP12" s="128"/>
      <c r="CAQ12" s="128"/>
      <c r="CAR12" s="128"/>
      <c r="CAS12" s="128"/>
      <c r="CAT12" s="128"/>
      <c r="CAU12" s="128"/>
      <c r="CAV12" s="128"/>
      <c r="CAW12" s="128"/>
      <c r="CAX12" s="128"/>
      <c r="CAY12" s="128"/>
      <c r="CAZ12" s="128"/>
      <c r="CBA12" s="128"/>
      <c r="CBB12" s="128"/>
      <c r="CBC12" s="128"/>
      <c r="CBD12" s="128"/>
      <c r="CBE12" s="128"/>
      <c r="CBF12" s="128"/>
      <c r="CBG12" s="128"/>
      <c r="CBH12" s="128"/>
      <c r="CBI12" s="128"/>
      <c r="CBJ12" s="128"/>
      <c r="CBK12" s="128"/>
      <c r="CBL12" s="128"/>
      <c r="CBM12" s="128"/>
      <c r="CBN12" s="128"/>
      <c r="CBO12" s="128"/>
      <c r="CBP12" s="128"/>
      <c r="CBQ12" s="128"/>
      <c r="CBR12" s="128"/>
      <c r="CBS12" s="128"/>
      <c r="CBT12" s="128"/>
      <c r="CBU12" s="128"/>
      <c r="CBV12" s="128"/>
      <c r="CBW12" s="128"/>
      <c r="CBX12" s="128"/>
      <c r="CBY12" s="128"/>
      <c r="CBZ12" s="128"/>
      <c r="CCA12" s="128"/>
      <c r="CCB12" s="128"/>
      <c r="CCC12" s="128"/>
      <c r="CCD12" s="128"/>
      <c r="CCE12" s="128"/>
      <c r="CCF12" s="128"/>
      <c r="CCG12" s="128"/>
      <c r="CCH12" s="128"/>
      <c r="CCI12" s="128"/>
      <c r="CCJ12" s="128"/>
      <c r="CCK12" s="128"/>
      <c r="CCL12" s="128"/>
      <c r="CCM12" s="128"/>
      <c r="CCN12" s="128"/>
      <c r="CCO12" s="128"/>
      <c r="CCP12" s="128"/>
      <c r="CCQ12" s="128"/>
      <c r="CCR12" s="128"/>
      <c r="CCS12" s="128"/>
      <c r="CCT12" s="128"/>
      <c r="CCU12" s="128"/>
      <c r="CCV12" s="128"/>
      <c r="CCW12" s="128"/>
      <c r="CCX12" s="128"/>
      <c r="CCY12" s="128"/>
      <c r="CCZ12" s="128"/>
      <c r="CDA12" s="128"/>
      <c r="CDB12" s="128"/>
      <c r="CDC12" s="128"/>
      <c r="CDD12" s="128"/>
      <c r="CDE12" s="128"/>
      <c r="CDF12" s="128"/>
      <c r="CDG12" s="128"/>
      <c r="CDH12" s="128"/>
      <c r="CDI12" s="128"/>
      <c r="CDJ12" s="128"/>
      <c r="CDK12" s="128"/>
      <c r="CDL12" s="128"/>
      <c r="CDM12" s="128"/>
      <c r="CDN12" s="128"/>
      <c r="CDO12" s="128"/>
      <c r="CDP12" s="128"/>
      <c r="CDQ12" s="128"/>
      <c r="CDR12" s="128"/>
      <c r="CDS12" s="128"/>
      <c r="CDT12" s="128"/>
      <c r="CDU12" s="128"/>
      <c r="CDV12" s="128"/>
      <c r="CDW12" s="128"/>
      <c r="CDX12" s="128"/>
      <c r="CDY12" s="128"/>
      <c r="CDZ12" s="128"/>
      <c r="CEA12" s="128"/>
      <c r="CEB12" s="128"/>
      <c r="CEC12" s="128"/>
      <c r="CED12" s="128"/>
      <c r="CEE12" s="128"/>
      <c r="CEF12" s="128"/>
      <c r="CEG12" s="128"/>
      <c r="CEH12" s="128"/>
      <c r="CEI12" s="128"/>
      <c r="CEJ12" s="128"/>
      <c r="CEK12" s="128"/>
      <c r="CEL12" s="128"/>
      <c r="CEM12" s="128"/>
      <c r="CEN12" s="128"/>
      <c r="CEO12" s="128"/>
      <c r="CEP12" s="128"/>
      <c r="CEQ12" s="128"/>
      <c r="CER12" s="128"/>
      <c r="CES12" s="128"/>
      <c r="CET12" s="128"/>
      <c r="CEU12" s="128"/>
      <c r="CEV12" s="128"/>
      <c r="CEW12" s="128"/>
      <c r="CEX12" s="128"/>
      <c r="CEY12" s="128"/>
      <c r="CEZ12" s="128"/>
      <c r="CFA12" s="128"/>
      <c r="CFB12" s="128"/>
      <c r="CFC12" s="128"/>
      <c r="CFD12" s="128"/>
      <c r="CFE12" s="128"/>
      <c r="CFF12" s="128"/>
      <c r="CFG12" s="128"/>
      <c r="CFH12" s="128"/>
      <c r="CFI12" s="128"/>
      <c r="CFJ12" s="128"/>
      <c r="CFK12" s="128"/>
      <c r="CFL12" s="128"/>
      <c r="CFM12" s="128"/>
      <c r="CFN12" s="128"/>
      <c r="CFO12" s="128"/>
      <c r="CFP12" s="128"/>
      <c r="CFQ12" s="128"/>
      <c r="CFR12" s="128"/>
      <c r="CFS12" s="128"/>
      <c r="CFT12" s="128"/>
      <c r="CFU12" s="128"/>
      <c r="CFV12" s="128"/>
      <c r="CFW12" s="128"/>
      <c r="CFX12" s="128"/>
      <c r="CFY12" s="128"/>
      <c r="CFZ12" s="128"/>
      <c r="CGA12" s="128"/>
      <c r="CGB12" s="128"/>
      <c r="CGC12" s="128"/>
      <c r="CGD12" s="128"/>
      <c r="CGE12" s="128"/>
      <c r="CGF12" s="128"/>
      <c r="CGG12" s="128"/>
      <c r="CGH12" s="128"/>
      <c r="CGI12" s="128"/>
      <c r="CGJ12" s="128"/>
      <c r="CGK12" s="128"/>
      <c r="CGL12" s="128"/>
      <c r="CGM12" s="128"/>
      <c r="CGN12" s="128"/>
      <c r="CGO12" s="128"/>
      <c r="CGP12" s="128"/>
      <c r="CGQ12" s="128"/>
      <c r="CGR12" s="128"/>
      <c r="CGS12" s="128"/>
      <c r="CGT12" s="128"/>
      <c r="CGU12" s="128"/>
      <c r="CGV12" s="128"/>
      <c r="CGW12" s="128"/>
      <c r="CGX12" s="128"/>
      <c r="CGY12" s="128"/>
      <c r="CGZ12" s="128"/>
      <c r="CHA12" s="128"/>
      <c r="CHB12" s="128"/>
      <c r="CHC12" s="128"/>
      <c r="CHD12" s="128"/>
      <c r="CHE12" s="128"/>
      <c r="CHF12" s="128"/>
      <c r="CHG12" s="128"/>
      <c r="CHH12" s="128"/>
      <c r="CHI12" s="128"/>
      <c r="CHJ12" s="128"/>
      <c r="CHK12" s="128"/>
      <c r="CHL12" s="128"/>
      <c r="CHM12" s="128"/>
      <c r="CHN12" s="128"/>
      <c r="CHO12" s="128"/>
      <c r="CHP12" s="128"/>
      <c r="CHQ12" s="128"/>
      <c r="CHR12" s="128"/>
      <c r="CHS12" s="128"/>
      <c r="CHT12" s="128"/>
      <c r="CHU12" s="128"/>
      <c r="CHV12" s="128"/>
      <c r="CHW12" s="128"/>
      <c r="CHX12" s="128"/>
      <c r="CHY12" s="128"/>
      <c r="CHZ12" s="128"/>
      <c r="CIA12" s="128"/>
      <c r="CIB12" s="128"/>
      <c r="CIC12" s="128"/>
      <c r="CID12" s="128"/>
      <c r="CIE12" s="128"/>
      <c r="CIF12" s="128"/>
      <c r="CIG12" s="128"/>
      <c r="CIH12" s="128"/>
      <c r="CII12" s="128"/>
      <c r="CIJ12" s="128"/>
      <c r="CIK12" s="128"/>
      <c r="CIL12" s="128"/>
      <c r="CIM12" s="128"/>
      <c r="CIN12" s="128"/>
      <c r="CIO12" s="128"/>
      <c r="CIP12" s="128"/>
      <c r="CIQ12" s="128"/>
      <c r="CIR12" s="128"/>
      <c r="CIS12" s="128"/>
      <c r="CIT12" s="128"/>
      <c r="CIU12" s="128"/>
      <c r="CIV12" s="128"/>
      <c r="CIW12" s="128"/>
      <c r="CIX12" s="128"/>
      <c r="CIY12" s="128"/>
      <c r="CIZ12" s="128"/>
      <c r="CJA12" s="128"/>
      <c r="CJB12" s="128"/>
      <c r="CJC12" s="128"/>
      <c r="CJD12" s="128"/>
      <c r="CJE12" s="128"/>
      <c r="CJF12" s="128"/>
      <c r="CJG12" s="128"/>
      <c r="CJH12" s="128"/>
      <c r="CJI12" s="128"/>
      <c r="CJJ12" s="128"/>
      <c r="CJK12" s="128"/>
      <c r="CJL12" s="128"/>
      <c r="CJM12" s="128"/>
      <c r="CJN12" s="128"/>
      <c r="CJO12" s="128"/>
      <c r="CJP12" s="128"/>
      <c r="CJQ12" s="128"/>
      <c r="CJR12" s="128"/>
      <c r="CJS12" s="128"/>
      <c r="CJT12" s="128"/>
      <c r="CJU12" s="128"/>
      <c r="CJV12" s="128"/>
      <c r="CJW12" s="128"/>
      <c r="CJX12" s="128"/>
      <c r="CJY12" s="128"/>
      <c r="CJZ12" s="128"/>
      <c r="CKA12" s="128"/>
      <c r="CKB12" s="128"/>
      <c r="CKC12" s="128"/>
      <c r="CKD12" s="128"/>
      <c r="CKE12" s="128"/>
      <c r="CKF12" s="128"/>
      <c r="CKG12" s="128"/>
      <c r="CKH12" s="128"/>
      <c r="CKI12" s="128"/>
      <c r="CKJ12" s="128"/>
      <c r="CKK12" s="128"/>
      <c r="CKL12" s="128"/>
      <c r="CKM12" s="128"/>
      <c r="CKN12" s="128"/>
      <c r="CKO12" s="128"/>
      <c r="CKP12" s="128"/>
      <c r="CKQ12" s="128"/>
      <c r="CKR12" s="128"/>
      <c r="CKS12" s="128"/>
      <c r="CKT12" s="128"/>
      <c r="CKU12" s="128"/>
      <c r="CKV12" s="128"/>
      <c r="CKW12" s="128"/>
      <c r="CKX12" s="128"/>
      <c r="CKY12" s="128"/>
      <c r="CKZ12" s="128"/>
      <c r="CLA12" s="128"/>
      <c r="CLB12" s="128"/>
      <c r="CLC12" s="128"/>
      <c r="CLD12" s="128"/>
      <c r="CLE12" s="128"/>
      <c r="CLF12" s="128"/>
      <c r="CLG12" s="128"/>
      <c r="CLH12" s="128"/>
      <c r="CLI12" s="128"/>
      <c r="CLJ12" s="128"/>
      <c r="CLK12" s="128"/>
      <c r="CLL12" s="128"/>
      <c r="CLM12" s="128"/>
      <c r="CLN12" s="128"/>
      <c r="CLO12" s="128"/>
      <c r="CLP12" s="128"/>
      <c r="CLQ12" s="128"/>
      <c r="CLR12" s="128"/>
      <c r="CLS12" s="128"/>
      <c r="CLT12" s="128"/>
      <c r="CLU12" s="128"/>
      <c r="CLV12" s="128"/>
      <c r="CLW12" s="128"/>
      <c r="CLX12" s="128"/>
      <c r="CLY12" s="128"/>
      <c r="CLZ12" s="128"/>
      <c r="CMA12" s="128"/>
      <c r="CMB12" s="128"/>
      <c r="CMC12" s="128"/>
      <c r="CMD12" s="128"/>
      <c r="CME12" s="128"/>
      <c r="CMF12" s="128"/>
      <c r="CMG12" s="128"/>
      <c r="CMH12" s="128"/>
      <c r="CMI12" s="128"/>
      <c r="CMJ12" s="128"/>
      <c r="CMK12" s="128"/>
      <c r="CML12" s="128"/>
      <c r="CMM12" s="128"/>
      <c r="CMN12" s="128"/>
      <c r="CMO12" s="128"/>
      <c r="CMP12" s="128"/>
      <c r="CMQ12" s="128"/>
      <c r="CMR12" s="128"/>
      <c r="CMS12" s="128"/>
      <c r="CMT12" s="128"/>
      <c r="CMU12" s="128"/>
      <c r="CMV12" s="128"/>
      <c r="CMW12" s="128"/>
      <c r="CMX12" s="128"/>
      <c r="CMY12" s="128"/>
      <c r="CMZ12" s="128"/>
      <c r="CNA12" s="128"/>
      <c r="CNB12" s="128"/>
      <c r="CNC12" s="128"/>
      <c r="CND12" s="128"/>
      <c r="CNE12" s="128"/>
      <c r="CNF12" s="128"/>
      <c r="CNG12" s="128"/>
      <c r="CNH12" s="128"/>
      <c r="CNI12" s="128"/>
      <c r="CNJ12" s="128"/>
      <c r="CNK12" s="128"/>
      <c r="CNL12" s="128"/>
      <c r="CNM12" s="128"/>
      <c r="CNN12" s="128"/>
      <c r="CNO12" s="128"/>
      <c r="CNP12" s="128"/>
      <c r="CNQ12" s="128"/>
      <c r="CNR12" s="128"/>
      <c r="CNS12" s="128"/>
      <c r="CNT12" s="128"/>
      <c r="CNU12" s="128"/>
      <c r="CNV12" s="128"/>
      <c r="CNW12" s="128"/>
      <c r="CNX12" s="128"/>
      <c r="CNY12" s="128"/>
      <c r="CNZ12" s="128"/>
      <c r="COA12" s="128"/>
      <c r="COB12" s="128"/>
      <c r="COC12" s="128"/>
      <c r="COD12" s="128"/>
      <c r="COE12" s="128"/>
      <c r="COF12" s="128"/>
      <c r="COG12" s="128"/>
      <c r="COH12" s="128"/>
      <c r="COI12" s="128"/>
      <c r="COJ12" s="128"/>
      <c r="COK12" s="128"/>
      <c r="COL12" s="128"/>
      <c r="COM12" s="128"/>
      <c r="CON12" s="128"/>
      <c r="COO12" s="128"/>
      <c r="COP12" s="128"/>
      <c r="COQ12" s="128"/>
      <c r="COR12" s="128"/>
      <c r="COS12" s="128"/>
      <c r="COT12" s="128"/>
      <c r="COU12" s="128"/>
      <c r="COV12" s="128"/>
      <c r="COW12" s="128"/>
      <c r="COX12" s="128"/>
      <c r="COY12" s="128"/>
      <c r="COZ12" s="128"/>
      <c r="CPA12" s="128"/>
      <c r="CPB12" s="128"/>
      <c r="CPC12" s="128"/>
      <c r="CPD12" s="128"/>
      <c r="CPE12" s="128"/>
      <c r="CPF12" s="128"/>
      <c r="CPG12" s="128"/>
      <c r="CPH12" s="128"/>
      <c r="CPI12" s="128"/>
      <c r="CPJ12" s="128"/>
      <c r="CPK12" s="128"/>
      <c r="CPL12" s="128"/>
      <c r="CPM12" s="128"/>
      <c r="CPN12" s="128"/>
      <c r="CPO12" s="128"/>
      <c r="CPP12" s="128"/>
      <c r="CPQ12" s="128"/>
      <c r="CPR12" s="128"/>
      <c r="CPS12" s="128"/>
      <c r="CPT12" s="128"/>
      <c r="CPU12" s="128"/>
      <c r="CPV12" s="128"/>
      <c r="CPW12" s="128"/>
      <c r="CPX12" s="128"/>
      <c r="CPY12" s="128"/>
      <c r="CPZ12" s="128"/>
      <c r="CQA12" s="128"/>
      <c r="CQB12" s="128"/>
      <c r="CQC12" s="128"/>
      <c r="CQD12" s="128"/>
      <c r="CQE12" s="128"/>
      <c r="CQF12" s="128"/>
      <c r="CQG12" s="128"/>
      <c r="CQH12" s="128"/>
      <c r="CQI12" s="128"/>
      <c r="CQJ12" s="128"/>
      <c r="CQK12" s="128"/>
      <c r="CQL12" s="128"/>
      <c r="CQM12" s="128"/>
      <c r="CQN12" s="128"/>
      <c r="CQO12" s="128"/>
      <c r="CQP12" s="128"/>
      <c r="CQQ12" s="128"/>
      <c r="CQR12" s="128"/>
      <c r="CQS12" s="128"/>
      <c r="CQT12" s="128"/>
      <c r="CQU12" s="128"/>
      <c r="CQV12" s="128"/>
      <c r="CQW12" s="128"/>
      <c r="CQX12" s="128"/>
      <c r="CQY12" s="128"/>
      <c r="CQZ12" s="128"/>
      <c r="CRA12" s="128"/>
      <c r="CRB12" s="128"/>
      <c r="CRC12" s="128"/>
      <c r="CRD12" s="128"/>
      <c r="CRE12" s="128"/>
      <c r="CRF12" s="128"/>
      <c r="CRG12" s="128"/>
      <c r="CRH12" s="128"/>
      <c r="CRI12" s="128"/>
      <c r="CRJ12" s="128"/>
      <c r="CRK12" s="128"/>
      <c r="CRL12" s="128"/>
      <c r="CRM12" s="128"/>
      <c r="CRN12" s="128"/>
      <c r="CRO12" s="128"/>
      <c r="CRP12" s="128"/>
      <c r="CRQ12" s="128"/>
      <c r="CRR12" s="128"/>
      <c r="CRS12" s="128"/>
      <c r="CRT12" s="128"/>
      <c r="CRU12" s="128"/>
      <c r="CRV12" s="128"/>
      <c r="CRW12" s="128"/>
      <c r="CRX12" s="128"/>
      <c r="CRY12" s="128"/>
      <c r="CRZ12" s="128"/>
      <c r="CSA12" s="128"/>
      <c r="CSB12" s="128"/>
      <c r="CSC12" s="128"/>
      <c r="CSD12" s="128"/>
      <c r="CSE12" s="128"/>
      <c r="CSF12" s="128"/>
      <c r="CSG12" s="128"/>
      <c r="CSH12" s="128"/>
      <c r="CSI12" s="128"/>
      <c r="CSJ12" s="128"/>
      <c r="CSK12" s="128"/>
      <c r="CSL12" s="128"/>
      <c r="CSM12" s="128"/>
      <c r="CSN12" s="128"/>
      <c r="CSO12" s="128"/>
      <c r="CSP12" s="128"/>
      <c r="CSQ12" s="128"/>
      <c r="CSR12" s="128"/>
      <c r="CSS12" s="128"/>
      <c r="CST12" s="128"/>
      <c r="CSU12" s="128"/>
      <c r="CSV12" s="128"/>
      <c r="CSW12" s="128"/>
      <c r="CSX12" s="128"/>
      <c r="CSY12" s="128"/>
      <c r="CSZ12" s="128"/>
      <c r="CTA12" s="128"/>
      <c r="CTB12" s="128"/>
      <c r="CTC12" s="128"/>
      <c r="CTD12" s="128"/>
      <c r="CTE12" s="128"/>
      <c r="CTF12" s="128"/>
      <c r="CTG12" s="128"/>
      <c r="CTH12" s="128"/>
      <c r="CTI12" s="128"/>
      <c r="CTJ12" s="128"/>
      <c r="CTK12" s="128"/>
      <c r="CTL12" s="128"/>
      <c r="CTM12" s="128"/>
      <c r="CTN12" s="128"/>
      <c r="CTO12" s="128"/>
      <c r="CTP12" s="128"/>
      <c r="CTQ12" s="128"/>
      <c r="CTR12" s="128"/>
      <c r="CTS12" s="128"/>
      <c r="CTT12" s="128"/>
      <c r="CTU12" s="128"/>
      <c r="CTV12" s="128"/>
      <c r="CTW12" s="128"/>
      <c r="CTX12" s="128"/>
      <c r="CTY12" s="128"/>
      <c r="CTZ12" s="128"/>
      <c r="CUA12" s="128"/>
      <c r="CUB12" s="128"/>
      <c r="CUC12" s="128"/>
      <c r="CUD12" s="128"/>
      <c r="CUE12" s="128"/>
      <c r="CUF12" s="128"/>
      <c r="CUG12" s="128"/>
      <c r="CUH12" s="128"/>
      <c r="CUI12" s="128"/>
      <c r="CUJ12" s="128"/>
      <c r="CUK12" s="128"/>
      <c r="CUL12" s="128"/>
      <c r="CUM12" s="128"/>
      <c r="CUN12" s="128"/>
      <c r="CUO12" s="128"/>
      <c r="CUP12" s="128"/>
      <c r="CUQ12" s="128"/>
      <c r="CUR12" s="128"/>
      <c r="CUS12" s="128"/>
      <c r="CUT12" s="128"/>
      <c r="CUU12" s="128"/>
      <c r="CUV12" s="128"/>
      <c r="CUW12" s="128"/>
      <c r="CUX12" s="128"/>
      <c r="CUY12" s="128"/>
      <c r="CUZ12" s="128"/>
      <c r="CVA12" s="128"/>
      <c r="CVB12" s="128"/>
      <c r="CVC12" s="128"/>
      <c r="CVD12" s="128"/>
      <c r="CVE12" s="128"/>
      <c r="CVF12" s="128"/>
      <c r="CVG12" s="128"/>
      <c r="CVH12" s="128"/>
      <c r="CVI12" s="128"/>
      <c r="CVJ12" s="128"/>
      <c r="CVK12" s="128"/>
      <c r="CVL12" s="128"/>
      <c r="CVM12" s="128"/>
      <c r="CVN12" s="128"/>
      <c r="CVO12" s="128"/>
      <c r="CVP12" s="128"/>
      <c r="CVQ12" s="128"/>
      <c r="CVR12" s="128"/>
      <c r="CVS12" s="128"/>
      <c r="CVT12" s="128"/>
      <c r="CVU12" s="128"/>
      <c r="CVV12" s="128"/>
      <c r="CVW12" s="128"/>
      <c r="CVX12" s="128"/>
      <c r="CVY12" s="128"/>
      <c r="CVZ12" s="128"/>
      <c r="CWA12" s="128"/>
      <c r="CWB12" s="128"/>
      <c r="CWC12" s="128"/>
      <c r="CWD12" s="128"/>
      <c r="CWE12" s="128"/>
      <c r="CWF12" s="128"/>
      <c r="CWG12" s="128"/>
      <c r="CWH12" s="128"/>
      <c r="CWI12" s="128"/>
      <c r="CWJ12" s="128"/>
      <c r="CWK12" s="128"/>
      <c r="CWL12" s="128"/>
      <c r="CWM12" s="128"/>
      <c r="CWN12" s="128"/>
      <c r="CWO12" s="128"/>
      <c r="CWP12" s="128"/>
      <c r="CWQ12" s="128"/>
      <c r="CWR12" s="128"/>
      <c r="CWS12" s="128"/>
      <c r="CWT12" s="128"/>
      <c r="CWU12" s="128"/>
      <c r="CWV12" s="128"/>
      <c r="CWW12" s="128"/>
      <c r="CWX12" s="128"/>
      <c r="CWY12" s="128"/>
      <c r="CWZ12" s="128"/>
      <c r="CXA12" s="128"/>
      <c r="CXB12" s="128"/>
      <c r="CXC12" s="128"/>
      <c r="CXD12" s="128"/>
      <c r="CXE12" s="128"/>
      <c r="CXF12" s="128"/>
      <c r="CXG12" s="128"/>
      <c r="CXH12" s="128"/>
      <c r="CXI12" s="128"/>
      <c r="CXJ12" s="128"/>
      <c r="CXK12" s="128"/>
      <c r="CXL12" s="128"/>
      <c r="CXM12" s="128"/>
      <c r="CXN12" s="128"/>
      <c r="CXO12" s="128"/>
      <c r="CXP12" s="128"/>
      <c r="CXQ12" s="128"/>
      <c r="CXR12" s="128"/>
      <c r="CXS12" s="128"/>
      <c r="CXT12" s="128"/>
      <c r="CXU12" s="128"/>
      <c r="CXV12" s="128"/>
      <c r="CXW12" s="128"/>
      <c r="CXX12" s="128"/>
      <c r="CXY12" s="128"/>
      <c r="CXZ12" s="128"/>
      <c r="CYA12" s="128"/>
      <c r="CYB12" s="128"/>
      <c r="CYC12" s="128"/>
      <c r="CYD12" s="128"/>
      <c r="CYE12" s="128"/>
      <c r="CYF12" s="128"/>
      <c r="CYG12" s="128"/>
      <c r="CYH12" s="128"/>
      <c r="CYI12" s="128"/>
      <c r="CYJ12" s="128"/>
      <c r="CYK12" s="128"/>
      <c r="CYL12" s="128"/>
      <c r="CYM12" s="128"/>
      <c r="CYN12" s="128"/>
      <c r="CYO12" s="128"/>
      <c r="CYP12" s="128"/>
      <c r="CYQ12" s="128"/>
      <c r="CYR12" s="128"/>
      <c r="CYS12" s="128"/>
      <c r="CYT12" s="128"/>
      <c r="CYU12" s="128"/>
      <c r="CYV12" s="128"/>
      <c r="CYW12" s="128"/>
      <c r="CYX12" s="128"/>
      <c r="CYY12" s="128"/>
      <c r="CYZ12" s="128"/>
      <c r="CZA12" s="128"/>
      <c r="CZB12" s="128"/>
      <c r="CZC12" s="128"/>
      <c r="CZD12" s="128"/>
      <c r="CZE12" s="128"/>
      <c r="CZF12" s="128"/>
      <c r="CZG12" s="128"/>
      <c r="CZH12" s="128"/>
      <c r="CZI12" s="128"/>
      <c r="CZJ12" s="128"/>
      <c r="CZK12" s="128"/>
      <c r="CZL12" s="128"/>
      <c r="CZM12" s="128"/>
      <c r="CZN12" s="128"/>
      <c r="CZO12" s="128"/>
      <c r="CZP12" s="128"/>
      <c r="CZQ12" s="128"/>
      <c r="CZR12" s="128"/>
      <c r="CZS12" s="128"/>
      <c r="CZT12" s="128"/>
      <c r="CZU12" s="128"/>
      <c r="CZV12" s="128"/>
      <c r="CZW12" s="128"/>
      <c r="CZX12" s="128"/>
      <c r="CZY12" s="128"/>
      <c r="CZZ12" s="128"/>
      <c r="DAA12" s="128"/>
      <c r="DAB12" s="128"/>
      <c r="DAC12" s="128"/>
      <c r="DAD12" s="128"/>
      <c r="DAE12" s="128"/>
      <c r="DAF12" s="128"/>
      <c r="DAG12" s="128"/>
      <c r="DAH12" s="128"/>
      <c r="DAI12" s="128"/>
      <c r="DAJ12" s="128"/>
      <c r="DAK12" s="128"/>
      <c r="DAL12" s="128"/>
      <c r="DAM12" s="128"/>
      <c r="DAN12" s="128"/>
      <c r="DAO12" s="128"/>
      <c r="DAP12" s="128"/>
      <c r="DAQ12" s="128"/>
      <c r="DAR12" s="128"/>
      <c r="DAS12" s="128"/>
      <c r="DAT12" s="128"/>
      <c r="DAU12" s="128"/>
      <c r="DAV12" s="128"/>
      <c r="DAW12" s="128"/>
      <c r="DAX12" s="128"/>
      <c r="DAY12" s="128"/>
      <c r="DAZ12" s="128"/>
      <c r="DBA12" s="128"/>
      <c r="DBB12" s="128"/>
      <c r="DBC12" s="128"/>
      <c r="DBD12" s="128"/>
      <c r="DBE12" s="128"/>
      <c r="DBF12" s="128"/>
      <c r="DBG12" s="128"/>
      <c r="DBH12" s="128"/>
      <c r="DBI12" s="128"/>
      <c r="DBJ12" s="128"/>
      <c r="DBK12" s="128"/>
      <c r="DBL12" s="128"/>
      <c r="DBM12" s="128"/>
      <c r="DBN12" s="128"/>
      <c r="DBO12" s="128"/>
      <c r="DBP12" s="128"/>
      <c r="DBQ12" s="128"/>
      <c r="DBR12" s="128"/>
      <c r="DBS12" s="128"/>
      <c r="DBT12" s="128"/>
      <c r="DBU12" s="128"/>
      <c r="DBV12" s="128"/>
      <c r="DBW12" s="128"/>
      <c r="DBX12" s="128"/>
      <c r="DBY12" s="128"/>
      <c r="DBZ12" s="128"/>
      <c r="DCA12" s="128"/>
      <c r="DCB12" s="128"/>
      <c r="DCC12" s="128"/>
      <c r="DCD12" s="128"/>
      <c r="DCE12" s="128"/>
      <c r="DCF12" s="128"/>
      <c r="DCG12" s="128"/>
      <c r="DCH12" s="128"/>
      <c r="DCI12" s="128"/>
      <c r="DCJ12" s="128"/>
      <c r="DCK12" s="128"/>
      <c r="DCL12" s="128"/>
      <c r="DCM12" s="128"/>
      <c r="DCN12" s="128"/>
      <c r="DCO12" s="128"/>
      <c r="DCP12" s="128"/>
      <c r="DCQ12" s="128"/>
      <c r="DCR12" s="128"/>
      <c r="DCS12" s="128"/>
      <c r="DCT12" s="128"/>
      <c r="DCU12" s="128"/>
      <c r="DCV12" s="128"/>
      <c r="DCW12" s="128"/>
      <c r="DCX12" s="128"/>
      <c r="DCY12" s="128"/>
      <c r="DCZ12" s="128"/>
      <c r="DDA12" s="128"/>
      <c r="DDB12" s="128"/>
      <c r="DDC12" s="128"/>
      <c r="DDD12" s="128"/>
      <c r="DDE12" s="128"/>
      <c r="DDF12" s="128"/>
      <c r="DDG12" s="128"/>
      <c r="DDH12" s="128"/>
      <c r="DDI12" s="128"/>
      <c r="DDJ12" s="128"/>
      <c r="DDK12" s="128"/>
      <c r="DDL12" s="128"/>
      <c r="DDM12" s="128"/>
      <c r="DDN12" s="128"/>
      <c r="DDO12" s="128"/>
      <c r="DDP12" s="128"/>
      <c r="DDQ12" s="128"/>
      <c r="DDR12" s="128"/>
      <c r="DDS12" s="128"/>
      <c r="DDT12" s="128"/>
      <c r="DDU12" s="128"/>
      <c r="DDV12" s="128"/>
      <c r="DDW12" s="128"/>
      <c r="DDX12" s="128"/>
      <c r="DDY12" s="128"/>
      <c r="DDZ12" s="128"/>
      <c r="DEA12" s="128"/>
      <c r="DEB12" s="128"/>
      <c r="DEC12" s="128"/>
      <c r="DED12" s="128"/>
      <c r="DEE12" s="128"/>
      <c r="DEF12" s="128"/>
      <c r="DEG12" s="128"/>
      <c r="DEH12" s="128"/>
      <c r="DEI12" s="128"/>
      <c r="DEJ12" s="128"/>
      <c r="DEK12" s="128"/>
      <c r="DEL12" s="128"/>
      <c r="DEM12" s="128"/>
      <c r="DEN12" s="128"/>
      <c r="DEO12" s="128"/>
      <c r="DEP12" s="128"/>
      <c r="DEQ12" s="128"/>
      <c r="DER12" s="128"/>
      <c r="DES12" s="128"/>
      <c r="DET12" s="128"/>
      <c r="DEU12" s="128"/>
      <c r="DEV12" s="128"/>
      <c r="DEW12" s="128"/>
      <c r="DEX12" s="128"/>
      <c r="DEY12" s="128"/>
      <c r="DEZ12" s="128"/>
      <c r="DFA12" s="128"/>
      <c r="DFB12" s="128"/>
      <c r="DFC12" s="128"/>
      <c r="DFD12" s="128"/>
      <c r="DFE12" s="128"/>
      <c r="DFF12" s="128"/>
      <c r="DFG12" s="128"/>
      <c r="DFH12" s="128"/>
      <c r="DFI12" s="128"/>
      <c r="DFJ12" s="128"/>
      <c r="DFK12" s="128"/>
      <c r="DFL12" s="128"/>
      <c r="DFM12" s="128"/>
      <c r="DFN12" s="128"/>
      <c r="DFO12" s="128"/>
      <c r="DFP12" s="128"/>
      <c r="DFQ12" s="128"/>
      <c r="DFR12" s="128"/>
      <c r="DFS12" s="128"/>
      <c r="DFT12" s="128"/>
      <c r="DFU12" s="128"/>
      <c r="DFV12" s="128"/>
      <c r="DFW12" s="128"/>
      <c r="DFX12" s="128"/>
      <c r="DFY12" s="128"/>
      <c r="DFZ12" s="128"/>
      <c r="DGA12" s="128"/>
      <c r="DGB12" s="128"/>
      <c r="DGC12" s="128"/>
      <c r="DGD12" s="128"/>
      <c r="DGE12" s="128"/>
      <c r="DGF12" s="128"/>
      <c r="DGG12" s="128"/>
      <c r="DGH12" s="128"/>
      <c r="DGI12" s="128"/>
      <c r="DGJ12" s="128"/>
      <c r="DGK12" s="128"/>
      <c r="DGL12" s="128"/>
      <c r="DGM12" s="128"/>
      <c r="DGN12" s="128"/>
      <c r="DGO12" s="128"/>
      <c r="DGP12" s="128"/>
      <c r="DGQ12" s="128"/>
      <c r="DGR12" s="128"/>
      <c r="DGS12" s="128"/>
      <c r="DGT12" s="128"/>
      <c r="DGU12" s="128"/>
      <c r="DGV12" s="128"/>
      <c r="DGW12" s="128"/>
      <c r="DGX12" s="128"/>
      <c r="DGY12" s="128"/>
      <c r="DGZ12" s="128"/>
      <c r="DHA12" s="128"/>
      <c r="DHB12" s="128"/>
      <c r="DHC12" s="128"/>
      <c r="DHD12" s="128"/>
      <c r="DHE12" s="128"/>
      <c r="DHF12" s="128"/>
      <c r="DHG12" s="128"/>
      <c r="DHH12" s="128"/>
      <c r="DHI12" s="128"/>
      <c r="DHJ12" s="128"/>
      <c r="DHK12" s="128"/>
      <c r="DHL12" s="128"/>
      <c r="DHM12" s="128"/>
      <c r="DHN12" s="128"/>
      <c r="DHO12" s="128"/>
      <c r="DHP12" s="128"/>
      <c r="DHQ12" s="128"/>
      <c r="DHR12" s="128"/>
      <c r="DHS12" s="128"/>
      <c r="DHT12" s="128"/>
      <c r="DHU12" s="128"/>
      <c r="DHV12" s="128"/>
      <c r="DHW12" s="128"/>
      <c r="DHX12" s="128"/>
      <c r="DHY12" s="128"/>
      <c r="DHZ12" s="128"/>
      <c r="DIA12" s="128"/>
      <c r="DIB12" s="128"/>
      <c r="DIC12" s="128"/>
      <c r="DID12" s="128"/>
      <c r="DIE12" s="128"/>
      <c r="DIF12" s="128"/>
      <c r="DIG12" s="128"/>
      <c r="DIH12" s="128"/>
      <c r="DII12" s="128"/>
      <c r="DIJ12" s="128"/>
      <c r="DIK12" s="128"/>
      <c r="DIL12" s="128"/>
      <c r="DIM12" s="128"/>
      <c r="DIN12" s="128"/>
      <c r="DIO12" s="128"/>
      <c r="DIP12" s="128"/>
      <c r="DIQ12" s="128"/>
      <c r="DIR12" s="128"/>
      <c r="DIS12" s="128"/>
      <c r="DIT12" s="128"/>
      <c r="DIU12" s="128"/>
      <c r="DIV12" s="128"/>
      <c r="DIW12" s="128"/>
      <c r="DIX12" s="128"/>
      <c r="DIY12" s="128"/>
      <c r="DIZ12" s="128"/>
      <c r="DJA12" s="128"/>
      <c r="DJB12" s="128"/>
      <c r="DJC12" s="128"/>
      <c r="DJD12" s="128"/>
      <c r="DJE12" s="128"/>
      <c r="DJF12" s="128"/>
      <c r="DJG12" s="128"/>
      <c r="DJH12" s="128"/>
      <c r="DJI12" s="128"/>
      <c r="DJJ12" s="128"/>
      <c r="DJK12" s="128"/>
      <c r="DJL12" s="128"/>
      <c r="DJM12" s="128"/>
      <c r="DJN12" s="128"/>
      <c r="DJO12" s="128"/>
      <c r="DJP12" s="128"/>
      <c r="DJQ12" s="128"/>
      <c r="DJR12" s="128"/>
      <c r="DJS12" s="128"/>
      <c r="DJT12" s="128"/>
      <c r="DJU12" s="128"/>
      <c r="DJV12" s="128"/>
      <c r="DJW12" s="128"/>
      <c r="DJX12" s="128"/>
      <c r="DJY12" s="128"/>
      <c r="DJZ12" s="128"/>
      <c r="DKA12" s="128"/>
      <c r="DKB12" s="128"/>
      <c r="DKC12" s="128"/>
      <c r="DKD12" s="128"/>
      <c r="DKE12" s="128"/>
      <c r="DKF12" s="128"/>
      <c r="DKG12" s="128"/>
      <c r="DKH12" s="128"/>
      <c r="DKI12" s="128"/>
      <c r="DKJ12" s="128"/>
      <c r="DKK12" s="128"/>
      <c r="DKL12" s="128"/>
      <c r="DKM12" s="128"/>
      <c r="DKN12" s="128"/>
      <c r="DKO12" s="128"/>
      <c r="DKP12" s="128"/>
      <c r="DKQ12" s="128"/>
      <c r="DKR12" s="128"/>
      <c r="DKS12" s="128"/>
      <c r="DKT12" s="128"/>
      <c r="DKU12" s="128"/>
      <c r="DKV12" s="128"/>
      <c r="DKW12" s="128"/>
      <c r="DKX12" s="128"/>
      <c r="DKY12" s="128"/>
      <c r="DKZ12" s="128"/>
      <c r="DLA12" s="128"/>
      <c r="DLB12" s="128"/>
      <c r="DLC12" s="128"/>
      <c r="DLD12" s="128"/>
      <c r="DLE12" s="128"/>
      <c r="DLF12" s="128"/>
      <c r="DLG12" s="128"/>
      <c r="DLH12" s="128"/>
      <c r="DLI12" s="128"/>
      <c r="DLJ12" s="128"/>
      <c r="DLK12" s="128"/>
      <c r="DLL12" s="128"/>
      <c r="DLM12" s="128"/>
      <c r="DLN12" s="128"/>
      <c r="DLO12" s="128"/>
      <c r="DLP12" s="128"/>
      <c r="DLQ12" s="128"/>
      <c r="DLR12" s="128"/>
      <c r="DLS12" s="128"/>
      <c r="DLT12" s="128"/>
      <c r="DLU12" s="128"/>
      <c r="DLV12" s="128"/>
      <c r="DLW12" s="128"/>
      <c r="DLX12" s="128"/>
      <c r="DLY12" s="128"/>
      <c r="DLZ12" s="128"/>
      <c r="DMA12" s="128"/>
      <c r="DMB12" s="128"/>
      <c r="DMC12" s="128"/>
      <c r="DMD12" s="128"/>
      <c r="DME12" s="128"/>
      <c r="DMF12" s="128"/>
      <c r="DMG12" s="128"/>
      <c r="DMH12" s="128"/>
      <c r="DMI12" s="128"/>
      <c r="DMJ12" s="128"/>
      <c r="DMK12" s="128"/>
      <c r="DML12" s="128"/>
      <c r="DMM12" s="128"/>
      <c r="DMN12" s="128"/>
      <c r="DMO12" s="128"/>
      <c r="DMP12" s="128"/>
      <c r="DMQ12" s="128"/>
      <c r="DMR12" s="128"/>
      <c r="DMS12" s="128"/>
      <c r="DMT12" s="128"/>
      <c r="DMU12" s="128"/>
      <c r="DMV12" s="128"/>
      <c r="DMW12" s="128"/>
      <c r="DMX12" s="128"/>
      <c r="DMY12" s="128"/>
      <c r="DMZ12" s="128"/>
      <c r="DNA12" s="128"/>
      <c r="DNB12" s="128"/>
      <c r="DNC12" s="128"/>
      <c r="DND12" s="128"/>
      <c r="DNE12" s="128"/>
      <c r="DNF12" s="128"/>
      <c r="DNG12" s="128"/>
      <c r="DNH12" s="128"/>
      <c r="DNI12" s="128"/>
      <c r="DNJ12" s="128"/>
      <c r="DNK12" s="128"/>
      <c r="DNL12" s="128"/>
      <c r="DNM12" s="128"/>
      <c r="DNN12" s="128"/>
      <c r="DNO12" s="128"/>
      <c r="DNP12" s="128"/>
      <c r="DNQ12" s="128"/>
      <c r="DNR12" s="128"/>
      <c r="DNS12" s="128"/>
      <c r="DNT12" s="128"/>
      <c r="DNU12" s="128"/>
      <c r="DNV12" s="128"/>
      <c r="DNW12" s="128"/>
      <c r="DNX12" s="128"/>
      <c r="DNY12" s="128"/>
      <c r="DNZ12" s="128"/>
      <c r="DOA12" s="128"/>
      <c r="DOB12" s="128"/>
      <c r="DOC12" s="128"/>
      <c r="DOD12" s="128"/>
      <c r="DOE12" s="128"/>
      <c r="DOF12" s="128"/>
      <c r="DOG12" s="128"/>
      <c r="DOH12" s="128"/>
      <c r="DOI12" s="128"/>
      <c r="DOJ12" s="128"/>
      <c r="DOK12" s="128"/>
      <c r="DOL12" s="128"/>
      <c r="DOM12" s="128"/>
      <c r="DON12" s="128"/>
      <c r="DOO12" s="128"/>
      <c r="DOP12" s="128"/>
      <c r="DOQ12" s="128"/>
      <c r="DOR12" s="128"/>
      <c r="DOS12" s="128"/>
      <c r="DOT12" s="128"/>
      <c r="DOU12" s="128"/>
      <c r="DOV12" s="128"/>
      <c r="DOW12" s="128"/>
      <c r="DOX12" s="128"/>
      <c r="DOY12" s="128"/>
      <c r="DOZ12" s="128"/>
      <c r="DPA12" s="128"/>
      <c r="DPB12" s="128"/>
      <c r="DPC12" s="128"/>
      <c r="DPD12" s="128"/>
      <c r="DPE12" s="128"/>
      <c r="DPF12" s="128"/>
      <c r="DPG12" s="128"/>
      <c r="DPH12" s="128"/>
      <c r="DPI12" s="128"/>
      <c r="DPJ12" s="128"/>
      <c r="DPK12" s="128"/>
      <c r="DPL12" s="128"/>
      <c r="DPM12" s="128"/>
      <c r="DPN12" s="128"/>
      <c r="DPO12" s="128"/>
      <c r="DPP12" s="128"/>
      <c r="DPQ12" s="128"/>
      <c r="DPR12" s="128"/>
      <c r="DPS12" s="128"/>
      <c r="DPT12" s="128"/>
      <c r="DPU12" s="128"/>
      <c r="DPV12" s="128"/>
      <c r="DPW12" s="128"/>
      <c r="DPX12" s="128"/>
      <c r="DPY12" s="128"/>
      <c r="DPZ12" s="128"/>
      <c r="DQA12" s="128"/>
      <c r="DQB12" s="128"/>
      <c r="DQC12" s="128"/>
      <c r="DQD12" s="128"/>
      <c r="DQE12" s="128"/>
      <c r="DQF12" s="128"/>
      <c r="DQG12" s="128"/>
      <c r="DQH12" s="128"/>
      <c r="DQI12" s="128"/>
      <c r="DQJ12" s="128"/>
      <c r="DQK12" s="128"/>
      <c r="DQL12" s="128"/>
      <c r="DQM12" s="128"/>
      <c r="DQN12" s="128"/>
      <c r="DQO12" s="128"/>
      <c r="DQP12" s="128"/>
      <c r="DQQ12" s="128"/>
      <c r="DQR12" s="128"/>
      <c r="DQS12" s="128"/>
      <c r="DQT12" s="128"/>
      <c r="DQU12" s="128"/>
      <c r="DQV12" s="128"/>
      <c r="DQW12" s="128"/>
      <c r="DQX12" s="128"/>
      <c r="DQY12" s="128"/>
      <c r="DQZ12" s="128"/>
      <c r="DRA12" s="128"/>
      <c r="DRB12" s="128"/>
      <c r="DRC12" s="128"/>
      <c r="DRD12" s="128"/>
      <c r="DRE12" s="128"/>
      <c r="DRF12" s="128"/>
      <c r="DRG12" s="128"/>
      <c r="DRH12" s="128"/>
      <c r="DRI12" s="128"/>
      <c r="DRJ12" s="128"/>
      <c r="DRK12" s="128"/>
      <c r="DRL12" s="128"/>
      <c r="DRM12" s="128"/>
      <c r="DRN12" s="128"/>
      <c r="DRO12" s="128"/>
      <c r="DRP12" s="128"/>
      <c r="DRQ12" s="128"/>
      <c r="DRR12" s="128"/>
      <c r="DRS12" s="128"/>
      <c r="DRT12" s="128"/>
      <c r="DRU12" s="128"/>
      <c r="DRV12" s="128"/>
      <c r="DRW12" s="128"/>
      <c r="DRX12" s="128"/>
      <c r="DRY12" s="128"/>
      <c r="DRZ12" s="128"/>
      <c r="DSA12" s="128"/>
      <c r="DSB12" s="128"/>
      <c r="DSC12" s="128"/>
      <c r="DSD12" s="128"/>
      <c r="DSE12" s="128"/>
      <c r="DSF12" s="128"/>
      <c r="DSG12" s="128"/>
      <c r="DSH12" s="128"/>
      <c r="DSI12" s="128"/>
      <c r="DSJ12" s="128"/>
      <c r="DSK12" s="128"/>
      <c r="DSL12" s="128"/>
      <c r="DSM12" s="128"/>
      <c r="DSN12" s="128"/>
      <c r="DSO12" s="128"/>
      <c r="DSP12" s="128"/>
      <c r="DSQ12" s="128"/>
      <c r="DSR12" s="128"/>
      <c r="DSS12" s="128"/>
      <c r="DST12" s="128"/>
      <c r="DSU12" s="128"/>
      <c r="DSV12" s="128"/>
      <c r="DSW12" s="128"/>
      <c r="DSX12" s="128"/>
      <c r="DSY12" s="128"/>
      <c r="DSZ12" s="128"/>
      <c r="DTA12" s="128"/>
      <c r="DTB12" s="128"/>
      <c r="DTC12" s="128"/>
      <c r="DTD12" s="128"/>
      <c r="DTE12" s="128"/>
      <c r="DTF12" s="128"/>
      <c r="DTG12" s="128"/>
      <c r="DTH12" s="128"/>
      <c r="DTI12" s="128"/>
      <c r="DTJ12" s="128"/>
      <c r="DTK12" s="128"/>
      <c r="DTL12" s="128"/>
      <c r="DTM12" s="128"/>
      <c r="DTN12" s="128"/>
      <c r="DTO12" s="128"/>
      <c r="DTP12" s="128"/>
      <c r="DTQ12" s="128"/>
      <c r="DTR12" s="128"/>
      <c r="DTS12" s="128"/>
      <c r="DTT12" s="128"/>
      <c r="DTU12" s="128"/>
      <c r="DTV12" s="128"/>
      <c r="DTW12" s="128"/>
      <c r="DTX12" s="128"/>
      <c r="DTY12" s="128"/>
      <c r="DTZ12" s="128"/>
      <c r="DUA12" s="128"/>
      <c r="DUB12" s="128"/>
      <c r="DUC12" s="128"/>
      <c r="DUD12" s="128"/>
      <c r="DUE12" s="128"/>
      <c r="DUF12" s="128"/>
      <c r="DUG12" s="128"/>
      <c r="DUH12" s="128"/>
      <c r="DUI12" s="128"/>
      <c r="DUJ12" s="128"/>
      <c r="DUK12" s="128"/>
      <c r="DUL12" s="128"/>
      <c r="DUM12" s="128"/>
      <c r="DUN12" s="128"/>
      <c r="DUO12" s="128"/>
      <c r="DUP12" s="128"/>
      <c r="DUQ12" s="128"/>
      <c r="DUR12" s="128"/>
      <c r="DUS12" s="128"/>
      <c r="DUT12" s="128"/>
      <c r="DUU12" s="128"/>
      <c r="DUV12" s="128"/>
      <c r="DUW12" s="128"/>
      <c r="DUX12" s="128"/>
      <c r="DUY12" s="128"/>
      <c r="DUZ12" s="128"/>
      <c r="DVA12" s="128"/>
      <c r="DVB12" s="128"/>
      <c r="DVC12" s="128"/>
      <c r="DVD12" s="128"/>
      <c r="DVE12" s="128"/>
      <c r="DVF12" s="128"/>
      <c r="DVG12" s="128"/>
      <c r="DVH12" s="128"/>
      <c r="DVI12" s="128"/>
      <c r="DVJ12" s="128"/>
      <c r="DVK12" s="128"/>
      <c r="DVL12" s="128"/>
      <c r="DVM12" s="128"/>
      <c r="DVN12" s="128"/>
      <c r="DVO12" s="128"/>
      <c r="DVP12" s="128"/>
      <c r="DVQ12" s="128"/>
      <c r="DVR12" s="128"/>
      <c r="DVS12" s="128"/>
      <c r="DVT12" s="128"/>
      <c r="DVU12" s="128"/>
      <c r="DVV12" s="128"/>
      <c r="DVW12" s="128"/>
      <c r="DVX12" s="128"/>
      <c r="DVY12" s="128"/>
      <c r="DVZ12" s="128"/>
      <c r="DWA12" s="128"/>
      <c r="DWB12" s="128"/>
      <c r="DWC12" s="128"/>
      <c r="DWD12" s="128"/>
      <c r="DWE12" s="128"/>
      <c r="DWF12" s="128"/>
      <c r="DWG12" s="128"/>
      <c r="DWH12" s="128"/>
      <c r="DWI12" s="128"/>
      <c r="DWJ12" s="128"/>
      <c r="DWK12" s="128"/>
      <c r="DWL12" s="128"/>
      <c r="DWM12" s="128"/>
      <c r="DWN12" s="128"/>
      <c r="DWO12" s="128"/>
      <c r="DWP12" s="128"/>
      <c r="DWQ12" s="128"/>
      <c r="DWR12" s="128"/>
      <c r="DWS12" s="128"/>
      <c r="DWT12" s="128"/>
      <c r="DWU12" s="128"/>
      <c r="DWV12" s="128"/>
      <c r="DWW12" s="128"/>
      <c r="DWX12" s="128"/>
      <c r="DWY12" s="128"/>
      <c r="DWZ12" s="128"/>
      <c r="DXA12" s="128"/>
      <c r="DXB12" s="128"/>
      <c r="DXC12" s="128"/>
      <c r="DXD12" s="128"/>
      <c r="DXE12" s="128"/>
      <c r="DXF12" s="128"/>
      <c r="DXG12" s="128"/>
      <c r="DXH12" s="128"/>
      <c r="DXI12" s="128"/>
      <c r="DXJ12" s="128"/>
      <c r="DXK12" s="128"/>
      <c r="DXL12" s="128"/>
      <c r="DXM12" s="128"/>
      <c r="DXN12" s="128"/>
      <c r="DXO12" s="128"/>
      <c r="DXP12" s="128"/>
      <c r="DXQ12" s="128"/>
      <c r="DXR12" s="128"/>
      <c r="DXS12" s="128"/>
      <c r="DXT12" s="128"/>
      <c r="DXU12" s="128"/>
      <c r="DXV12" s="128"/>
      <c r="DXW12" s="128"/>
      <c r="DXX12" s="128"/>
      <c r="DXY12" s="128"/>
      <c r="DXZ12" s="128"/>
      <c r="DYA12" s="128"/>
      <c r="DYB12" s="128"/>
      <c r="DYC12" s="128"/>
      <c r="DYD12" s="128"/>
      <c r="DYE12" s="128"/>
      <c r="DYF12" s="128"/>
      <c r="DYG12" s="128"/>
      <c r="DYH12" s="128"/>
      <c r="DYI12" s="128"/>
      <c r="DYJ12" s="128"/>
      <c r="DYK12" s="128"/>
      <c r="DYL12" s="128"/>
      <c r="DYM12" s="128"/>
      <c r="DYN12" s="128"/>
      <c r="DYO12" s="128"/>
      <c r="DYP12" s="128"/>
      <c r="DYQ12" s="128"/>
      <c r="DYR12" s="128"/>
      <c r="DYS12" s="128"/>
      <c r="DYT12" s="128"/>
      <c r="DYU12" s="128"/>
      <c r="DYV12" s="128"/>
      <c r="DYW12" s="128"/>
      <c r="DYX12" s="128"/>
      <c r="DYY12" s="128"/>
      <c r="DYZ12" s="128"/>
      <c r="DZA12" s="128"/>
      <c r="DZB12" s="128"/>
      <c r="DZC12" s="128"/>
      <c r="DZD12" s="128"/>
      <c r="DZE12" s="128"/>
      <c r="DZF12" s="128"/>
      <c r="DZG12" s="128"/>
      <c r="DZH12" s="128"/>
      <c r="DZI12" s="128"/>
      <c r="DZJ12" s="128"/>
      <c r="DZK12" s="128"/>
      <c r="DZL12" s="128"/>
      <c r="DZM12" s="128"/>
      <c r="DZN12" s="128"/>
      <c r="DZO12" s="128"/>
      <c r="DZP12" s="128"/>
      <c r="DZQ12" s="128"/>
      <c r="DZR12" s="128"/>
      <c r="DZS12" s="128"/>
      <c r="DZT12" s="128"/>
      <c r="DZU12" s="128"/>
      <c r="DZV12" s="128"/>
      <c r="DZW12" s="128"/>
      <c r="DZX12" s="128"/>
      <c r="DZY12" s="128"/>
      <c r="DZZ12" s="128"/>
      <c r="EAA12" s="128"/>
      <c r="EAB12" s="128"/>
      <c r="EAC12" s="128"/>
      <c r="EAD12" s="128"/>
      <c r="EAE12" s="128"/>
      <c r="EAF12" s="128"/>
      <c r="EAG12" s="128"/>
      <c r="EAH12" s="128"/>
      <c r="EAI12" s="128"/>
      <c r="EAJ12" s="128"/>
      <c r="EAK12" s="128"/>
      <c r="EAL12" s="128"/>
      <c r="EAM12" s="128"/>
      <c r="EAN12" s="128"/>
      <c r="EAO12" s="128"/>
      <c r="EAP12" s="128"/>
      <c r="EAQ12" s="128"/>
      <c r="EAR12" s="128"/>
      <c r="EAS12" s="128"/>
      <c r="EAT12" s="128"/>
      <c r="EAU12" s="128"/>
      <c r="EAV12" s="128"/>
      <c r="EAW12" s="128"/>
      <c r="EAX12" s="128"/>
      <c r="EAY12" s="128"/>
      <c r="EAZ12" s="128"/>
      <c r="EBA12" s="128"/>
      <c r="EBB12" s="128"/>
      <c r="EBC12" s="128"/>
      <c r="EBD12" s="128"/>
      <c r="EBE12" s="128"/>
      <c r="EBF12" s="128"/>
      <c r="EBG12" s="128"/>
      <c r="EBH12" s="128"/>
      <c r="EBI12" s="128"/>
      <c r="EBJ12" s="128"/>
      <c r="EBK12" s="128"/>
      <c r="EBL12" s="128"/>
      <c r="EBM12" s="128"/>
      <c r="EBN12" s="128"/>
      <c r="EBO12" s="128"/>
      <c r="EBP12" s="128"/>
      <c r="EBQ12" s="128"/>
      <c r="EBR12" s="128"/>
      <c r="EBS12" s="128"/>
      <c r="EBT12" s="128"/>
      <c r="EBU12" s="128"/>
      <c r="EBV12" s="128"/>
      <c r="EBW12" s="128"/>
      <c r="EBX12" s="128"/>
      <c r="EBY12" s="128"/>
      <c r="EBZ12" s="128"/>
      <c r="ECA12" s="128"/>
      <c r="ECB12" s="128"/>
      <c r="ECC12" s="128"/>
      <c r="ECD12" s="128"/>
      <c r="ECE12" s="128"/>
      <c r="ECF12" s="128"/>
      <c r="ECG12" s="128"/>
      <c r="ECH12" s="128"/>
      <c r="ECI12" s="128"/>
      <c r="ECJ12" s="128"/>
      <c r="ECK12" s="128"/>
      <c r="ECL12" s="128"/>
      <c r="ECM12" s="128"/>
      <c r="ECN12" s="128"/>
      <c r="ECO12" s="128"/>
      <c r="ECP12" s="128"/>
      <c r="ECQ12" s="128"/>
      <c r="ECR12" s="128"/>
      <c r="ECS12" s="128"/>
      <c r="ECT12" s="128"/>
      <c r="ECU12" s="128"/>
      <c r="ECV12" s="128"/>
      <c r="ECW12" s="128"/>
      <c r="ECX12" s="128"/>
      <c r="ECY12" s="128"/>
      <c r="ECZ12" s="128"/>
      <c r="EDA12" s="128"/>
      <c r="EDB12" s="128"/>
      <c r="EDC12" s="128"/>
      <c r="EDD12" s="128"/>
      <c r="EDE12" s="128"/>
      <c r="EDF12" s="128"/>
      <c r="EDG12" s="128"/>
      <c r="EDH12" s="128"/>
      <c r="EDI12" s="128"/>
      <c r="EDJ12" s="128"/>
      <c r="EDK12" s="128"/>
      <c r="EDL12" s="128"/>
      <c r="EDM12" s="128"/>
      <c r="EDN12" s="128"/>
      <c r="EDO12" s="128"/>
      <c r="EDP12" s="128"/>
      <c r="EDQ12" s="128"/>
      <c r="EDR12" s="128"/>
      <c r="EDS12" s="128"/>
      <c r="EDT12" s="128"/>
      <c r="EDU12" s="128"/>
      <c r="EDV12" s="128"/>
      <c r="EDW12" s="128"/>
      <c r="EDX12" s="128"/>
      <c r="EDY12" s="128"/>
      <c r="EDZ12" s="128"/>
      <c r="EEA12" s="128"/>
      <c r="EEB12" s="128"/>
      <c r="EEC12" s="128"/>
      <c r="EED12" s="128"/>
      <c r="EEE12" s="128"/>
      <c r="EEF12" s="128"/>
      <c r="EEG12" s="128"/>
      <c r="EEH12" s="128"/>
      <c r="EEI12" s="128"/>
      <c r="EEJ12" s="128"/>
      <c r="EEK12" s="128"/>
      <c r="EEL12" s="128"/>
      <c r="EEM12" s="128"/>
      <c r="EEN12" s="128"/>
      <c r="EEO12" s="128"/>
      <c r="EEP12" s="128"/>
      <c r="EEQ12" s="128"/>
      <c r="EER12" s="128"/>
      <c r="EES12" s="128"/>
      <c r="EET12" s="128"/>
      <c r="EEU12" s="128"/>
      <c r="EEV12" s="128"/>
      <c r="EEW12" s="128"/>
      <c r="EEX12" s="128"/>
      <c r="EEY12" s="128"/>
      <c r="EEZ12" s="128"/>
      <c r="EFA12" s="128"/>
      <c r="EFB12" s="128"/>
      <c r="EFC12" s="128"/>
      <c r="EFD12" s="128"/>
      <c r="EFE12" s="128"/>
      <c r="EFF12" s="128"/>
      <c r="EFG12" s="128"/>
      <c r="EFH12" s="128"/>
      <c r="EFI12" s="128"/>
      <c r="EFJ12" s="128"/>
      <c r="EFK12" s="128"/>
      <c r="EFL12" s="128"/>
      <c r="EFM12" s="128"/>
      <c r="EFN12" s="128"/>
      <c r="EFO12" s="128"/>
      <c r="EFP12" s="128"/>
      <c r="EFQ12" s="128"/>
      <c r="EFR12" s="128"/>
      <c r="EFS12" s="128"/>
      <c r="EFT12" s="128"/>
      <c r="EFU12" s="128"/>
      <c r="EFV12" s="128"/>
      <c r="EFW12" s="128"/>
      <c r="EFX12" s="128"/>
      <c r="EFY12" s="128"/>
      <c r="EFZ12" s="128"/>
      <c r="EGA12" s="128"/>
      <c r="EGB12" s="128"/>
      <c r="EGC12" s="128"/>
      <c r="EGD12" s="128"/>
      <c r="EGE12" s="128"/>
      <c r="EGF12" s="128"/>
      <c r="EGG12" s="128"/>
      <c r="EGH12" s="128"/>
      <c r="EGI12" s="128"/>
      <c r="EGJ12" s="128"/>
      <c r="EGK12" s="128"/>
      <c r="EGL12" s="128"/>
      <c r="EGM12" s="128"/>
      <c r="EGN12" s="128"/>
      <c r="EGO12" s="128"/>
      <c r="EGP12" s="128"/>
      <c r="EGQ12" s="128"/>
      <c r="EGR12" s="128"/>
      <c r="EGS12" s="128"/>
      <c r="EGT12" s="128"/>
      <c r="EGU12" s="128"/>
      <c r="EGV12" s="128"/>
      <c r="EGW12" s="128"/>
      <c r="EGX12" s="128"/>
      <c r="EGY12" s="128"/>
      <c r="EGZ12" s="128"/>
      <c r="EHA12" s="128"/>
      <c r="EHB12" s="128"/>
      <c r="EHC12" s="128"/>
      <c r="EHD12" s="128"/>
      <c r="EHE12" s="128"/>
      <c r="EHF12" s="128"/>
      <c r="EHG12" s="128"/>
      <c r="EHH12" s="128"/>
      <c r="EHI12" s="128"/>
      <c r="EHJ12" s="128"/>
      <c r="EHK12" s="128"/>
      <c r="EHL12" s="128"/>
      <c r="EHM12" s="128"/>
      <c r="EHN12" s="128"/>
      <c r="EHO12" s="128"/>
      <c r="EHP12" s="128"/>
      <c r="EHQ12" s="128"/>
      <c r="EHR12" s="128"/>
      <c r="EHS12" s="128"/>
      <c r="EHT12" s="128"/>
      <c r="EHU12" s="128"/>
      <c r="EHV12" s="128"/>
      <c r="EHW12" s="128"/>
      <c r="EHX12" s="128"/>
      <c r="EHY12" s="128"/>
      <c r="EHZ12" s="128"/>
      <c r="EIA12" s="128"/>
      <c r="EIB12" s="128"/>
      <c r="EIC12" s="128"/>
      <c r="EID12" s="128"/>
      <c r="EIE12" s="128"/>
      <c r="EIF12" s="128"/>
      <c r="EIG12" s="128"/>
      <c r="EIH12" s="128"/>
      <c r="EII12" s="128"/>
      <c r="EIJ12" s="128"/>
      <c r="EIK12" s="128"/>
      <c r="EIL12" s="128"/>
      <c r="EIM12" s="128"/>
      <c r="EIN12" s="128"/>
      <c r="EIO12" s="128"/>
      <c r="EIP12" s="128"/>
      <c r="EIQ12" s="128"/>
      <c r="EIR12" s="128"/>
      <c r="EIS12" s="128"/>
      <c r="EIT12" s="128"/>
      <c r="EIU12" s="128"/>
      <c r="EIV12" s="128"/>
      <c r="EIW12" s="128"/>
      <c r="EIX12" s="128"/>
      <c r="EIY12" s="128"/>
      <c r="EIZ12" s="128"/>
      <c r="EJA12" s="128"/>
      <c r="EJB12" s="128"/>
      <c r="EJC12" s="128"/>
      <c r="EJD12" s="128"/>
      <c r="EJE12" s="128"/>
      <c r="EJF12" s="128"/>
      <c r="EJG12" s="128"/>
      <c r="EJH12" s="128"/>
      <c r="EJI12" s="128"/>
      <c r="EJJ12" s="128"/>
      <c r="EJK12" s="128"/>
      <c r="EJL12" s="128"/>
      <c r="EJM12" s="128"/>
      <c r="EJN12" s="128"/>
      <c r="EJO12" s="128"/>
      <c r="EJP12" s="128"/>
      <c r="EJQ12" s="128"/>
      <c r="EJR12" s="128"/>
      <c r="EJS12" s="128"/>
      <c r="EJT12" s="128"/>
      <c r="EJU12" s="128"/>
      <c r="EJV12" s="128"/>
      <c r="EJW12" s="128"/>
      <c r="EJX12" s="128"/>
      <c r="EJY12" s="128"/>
      <c r="EJZ12" s="128"/>
      <c r="EKA12" s="128"/>
      <c r="EKB12" s="128"/>
      <c r="EKC12" s="128"/>
      <c r="EKD12" s="128"/>
      <c r="EKE12" s="128"/>
      <c r="EKF12" s="128"/>
      <c r="EKG12" s="128"/>
      <c r="EKH12" s="128"/>
      <c r="EKI12" s="128"/>
      <c r="EKJ12" s="128"/>
      <c r="EKK12" s="128"/>
      <c r="EKL12" s="128"/>
      <c r="EKM12" s="128"/>
      <c r="EKN12" s="128"/>
      <c r="EKO12" s="128"/>
      <c r="EKP12" s="128"/>
      <c r="EKQ12" s="128"/>
      <c r="EKR12" s="128"/>
      <c r="EKS12" s="128"/>
      <c r="EKT12" s="128"/>
      <c r="EKU12" s="128"/>
      <c r="EKV12" s="128"/>
      <c r="EKW12" s="128"/>
      <c r="EKX12" s="128"/>
      <c r="EKY12" s="128"/>
      <c r="EKZ12" s="128"/>
      <c r="ELA12" s="128"/>
      <c r="ELB12" s="128"/>
      <c r="ELC12" s="128"/>
      <c r="ELD12" s="128"/>
      <c r="ELE12" s="128"/>
      <c r="ELF12" s="128"/>
      <c r="ELG12" s="128"/>
      <c r="ELH12" s="128"/>
      <c r="ELI12" s="128"/>
      <c r="ELJ12" s="128"/>
      <c r="ELK12" s="128"/>
      <c r="ELL12" s="128"/>
      <c r="ELM12" s="128"/>
      <c r="ELN12" s="128"/>
      <c r="ELO12" s="128"/>
      <c r="ELP12" s="128"/>
      <c r="ELQ12" s="128"/>
      <c r="ELR12" s="128"/>
      <c r="ELS12" s="128"/>
      <c r="ELT12" s="128"/>
      <c r="ELU12" s="128"/>
      <c r="ELV12" s="128"/>
      <c r="ELW12" s="128"/>
      <c r="ELX12" s="128"/>
      <c r="ELY12" s="128"/>
      <c r="ELZ12" s="128"/>
      <c r="EMA12" s="128"/>
      <c r="EMB12" s="128"/>
      <c r="EMC12" s="128"/>
      <c r="EMD12" s="128"/>
      <c r="EME12" s="128"/>
      <c r="EMF12" s="128"/>
      <c r="EMG12" s="128"/>
      <c r="EMH12" s="128"/>
      <c r="EMI12" s="128"/>
      <c r="EMJ12" s="128"/>
      <c r="EMK12" s="128"/>
      <c r="EML12" s="128"/>
      <c r="EMM12" s="128"/>
      <c r="EMN12" s="128"/>
      <c r="EMO12" s="128"/>
      <c r="EMP12" s="128"/>
      <c r="EMQ12" s="128"/>
      <c r="EMR12" s="128"/>
      <c r="EMS12" s="128"/>
      <c r="EMT12" s="128"/>
      <c r="EMU12" s="128"/>
      <c r="EMV12" s="128"/>
      <c r="EMW12" s="128"/>
      <c r="EMX12" s="128"/>
      <c r="EMY12" s="128"/>
      <c r="EMZ12" s="128"/>
      <c r="ENA12" s="128"/>
      <c r="ENB12" s="128"/>
      <c r="ENC12" s="128"/>
      <c r="END12" s="128"/>
      <c r="ENE12" s="128"/>
      <c r="ENF12" s="128"/>
      <c r="ENG12" s="128"/>
      <c r="ENH12" s="128"/>
      <c r="ENI12" s="128"/>
      <c r="ENJ12" s="128"/>
      <c r="ENK12" s="128"/>
      <c r="ENL12" s="128"/>
      <c r="ENM12" s="128"/>
      <c r="ENN12" s="128"/>
      <c r="ENO12" s="128"/>
      <c r="ENP12" s="128"/>
      <c r="ENQ12" s="128"/>
      <c r="ENR12" s="128"/>
      <c r="ENS12" s="128"/>
      <c r="ENT12" s="128"/>
      <c r="ENU12" s="128"/>
      <c r="ENV12" s="128"/>
      <c r="ENW12" s="128"/>
      <c r="ENX12" s="128"/>
      <c r="ENY12" s="128"/>
      <c r="ENZ12" s="128"/>
      <c r="EOA12" s="128"/>
      <c r="EOB12" s="128"/>
      <c r="EOC12" s="128"/>
      <c r="EOD12" s="128"/>
      <c r="EOE12" s="128"/>
      <c r="EOF12" s="128"/>
      <c r="EOG12" s="128"/>
      <c r="EOH12" s="128"/>
      <c r="EOI12" s="128"/>
      <c r="EOJ12" s="128"/>
      <c r="EOK12" s="128"/>
      <c r="EOL12" s="128"/>
      <c r="EOM12" s="128"/>
      <c r="EON12" s="128"/>
      <c r="EOO12" s="128"/>
      <c r="EOP12" s="128"/>
      <c r="EOQ12" s="128"/>
      <c r="EOR12" s="128"/>
      <c r="EOS12" s="128"/>
      <c r="EOT12" s="128"/>
      <c r="EOU12" s="128"/>
      <c r="EOV12" s="128"/>
      <c r="EOW12" s="128"/>
      <c r="EOX12" s="128"/>
      <c r="EOY12" s="128"/>
      <c r="EOZ12" s="128"/>
      <c r="EPA12" s="128"/>
      <c r="EPB12" s="128"/>
      <c r="EPC12" s="128"/>
      <c r="EPD12" s="128"/>
      <c r="EPE12" s="128"/>
      <c r="EPF12" s="128"/>
      <c r="EPG12" s="128"/>
      <c r="EPH12" s="128"/>
      <c r="EPI12" s="128"/>
      <c r="EPJ12" s="128"/>
      <c r="EPK12" s="128"/>
      <c r="EPL12" s="128"/>
      <c r="EPM12" s="128"/>
      <c r="EPN12" s="128"/>
      <c r="EPO12" s="128"/>
      <c r="EPP12" s="128"/>
      <c r="EPQ12" s="128"/>
      <c r="EPR12" s="128"/>
      <c r="EPS12" s="128"/>
      <c r="EPT12" s="128"/>
      <c r="EPU12" s="128"/>
      <c r="EPV12" s="128"/>
      <c r="EPW12" s="128"/>
      <c r="EPX12" s="128"/>
      <c r="EPY12" s="128"/>
      <c r="EPZ12" s="128"/>
      <c r="EQA12" s="128"/>
      <c r="EQB12" s="128"/>
      <c r="EQC12" s="128"/>
      <c r="EQD12" s="128"/>
      <c r="EQE12" s="128"/>
      <c r="EQF12" s="128"/>
      <c r="EQG12" s="128"/>
      <c r="EQH12" s="128"/>
      <c r="EQI12" s="128"/>
      <c r="EQJ12" s="128"/>
      <c r="EQK12" s="128"/>
      <c r="EQL12" s="128"/>
      <c r="EQM12" s="128"/>
      <c r="EQN12" s="128"/>
      <c r="EQO12" s="128"/>
      <c r="EQP12" s="128"/>
      <c r="EQQ12" s="128"/>
      <c r="EQR12" s="128"/>
      <c r="EQS12" s="128"/>
      <c r="EQT12" s="128"/>
      <c r="EQU12" s="128"/>
      <c r="EQV12" s="128"/>
      <c r="EQW12" s="128"/>
      <c r="EQX12" s="128"/>
      <c r="EQY12" s="128"/>
      <c r="EQZ12" s="128"/>
      <c r="ERA12" s="128"/>
      <c r="ERB12" s="128"/>
      <c r="ERC12" s="128"/>
      <c r="ERD12" s="128"/>
      <c r="ERE12" s="128"/>
      <c r="ERF12" s="128"/>
      <c r="ERG12" s="128"/>
      <c r="ERH12" s="128"/>
      <c r="ERI12" s="128"/>
      <c r="ERJ12" s="128"/>
      <c r="ERK12" s="128"/>
      <c r="ERL12" s="128"/>
      <c r="ERM12" s="128"/>
      <c r="ERN12" s="128"/>
      <c r="ERO12" s="128"/>
      <c r="ERP12" s="128"/>
      <c r="ERQ12" s="128"/>
      <c r="ERR12" s="128"/>
      <c r="ERS12" s="128"/>
      <c r="ERT12" s="128"/>
      <c r="ERU12" s="128"/>
      <c r="ERV12" s="128"/>
      <c r="ERW12" s="128"/>
      <c r="ERX12" s="128"/>
      <c r="ERY12" s="128"/>
      <c r="ERZ12" s="128"/>
      <c r="ESA12" s="128"/>
      <c r="ESB12" s="128"/>
      <c r="ESC12" s="128"/>
      <c r="ESD12" s="128"/>
      <c r="ESE12" s="128"/>
      <c r="ESF12" s="128"/>
      <c r="ESG12" s="128"/>
      <c r="ESH12" s="128"/>
      <c r="ESI12" s="128"/>
      <c r="ESJ12" s="128"/>
      <c r="ESK12" s="128"/>
      <c r="ESL12" s="128"/>
      <c r="ESM12" s="128"/>
      <c r="ESN12" s="128"/>
      <c r="ESO12" s="128"/>
      <c r="ESP12" s="128"/>
      <c r="ESQ12" s="128"/>
      <c r="ESR12" s="128"/>
      <c r="ESS12" s="128"/>
      <c r="EST12" s="128"/>
      <c r="ESU12" s="128"/>
      <c r="ESV12" s="128"/>
      <c r="ESW12" s="128"/>
      <c r="ESX12" s="128"/>
      <c r="ESY12" s="128"/>
      <c r="ESZ12" s="128"/>
      <c r="ETA12" s="128"/>
      <c r="ETB12" s="128"/>
      <c r="ETC12" s="128"/>
      <c r="ETD12" s="128"/>
      <c r="ETE12" s="128"/>
      <c r="ETF12" s="128"/>
      <c r="ETG12" s="128"/>
      <c r="ETH12" s="128"/>
      <c r="ETI12" s="128"/>
      <c r="ETJ12" s="128"/>
      <c r="ETK12" s="128"/>
      <c r="ETL12" s="128"/>
      <c r="ETM12" s="128"/>
      <c r="ETN12" s="128"/>
      <c r="ETO12" s="128"/>
      <c r="ETP12" s="128"/>
      <c r="ETQ12" s="128"/>
      <c r="ETR12" s="128"/>
      <c r="ETS12" s="128"/>
      <c r="ETT12" s="128"/>
      <c r="ETU12" s="128"/>
      <c r="ETV12" s="128"/>
      <c r="ETW12" s="128"/>
      <c r="ETX12" s="128"/>
      <c r="ETY12" s="128"/>
      <c r="ETZ12" s="128"/>
      <c r="EUA12" s="128"/>
      <c r="EUB12" s="128"/>
      <c r="EUC12" s="128"/>
      <c r="EUD12" s="128"/>
      <c r="EUE12" s="128"/>
      <c r="EUF12" s="128"/>
      <c r="EUG12" s="128"/>
      <c r="EUH12" s="128"/>
      <c r="EUI12" s="128"/>
      <c r="EUJ12" s="128"/>
      <c r="EUK12" s="128"/>
      <c r="EUL12" s="128"/>
      <c r="EUM12" s="128"/>
      <c r="EUN12" s="128"/>
      <c r="EUO12" s="128"/>
      <c r="EUP12" s="128"/>
      <c r="EUQ12" s="128"/>
      <c r="EUR12" s="128"/>
      <c r="EUS12" s="128"/>
      <c r="EUT12" s="128"/>
      <c r="EUU12" s="128"/>
      <c r="EUV12" s="128"/>
      <c r="EUW12" s="128"/>
      <c r="EUX12" s="128"/>
      <c r="EUY12" s="128"/>
      <c r="EUZ12" s="128"/>
      <c r="EVA12" s="128"/>
      <c r="EVB12" s="128"/>
      <c r="EVC12" s="128"/>
      <c r="EVD12" s="128"/>
      <c r="EVE12" s="128"/>
      <c r="EVF12" s="128"/>
      <c r="EVG12" s="128"/>
      <c r="EVH12" s="128"/>
      <c r="EVI12" s="128"/>
      <c r="EVJ12" s="128"/>
      <c r="EVK12" s="128"/>
      <c r="EVL12" s="128"/>
      <c r="EVM12" s="128"/>
      <c r="EVN12" s="128"/>
      <c r="EVO12" s="128"/>
      <c r="EVP12" s="128"/>
      <c r="EVQ12" s="128"/>
      <c r="EVR12" s="128"/>
      <c r="EVS12" s="128"/>
      <c r="EVT12" s="128"/>
      <c r="EVU12" s="128"/>
      <c r="EVV12" s="128"/>
      <c r="EVW12" s="128"/>
      <c r="EVX12" s="128"/>
      <c r="EVY12" s="128"/>
      <c r="EVZ12" s="128"/>
      <c r="EWA12" s="128"/>
      <c r="EWB12" s="128"/>
      <c r="EWC12" s="128"/>
      <c r="EWD12" s="128"/>
      <c r="EWE12" s="128"/>
      <c r="EWF12" s="128"/>
      <c r="EWG12" s="128"/>
      <c r="EWH12" s="128"/>
      <c r="EWI12" s="128"/>
      <c r="EWJ12" s="128"/>
      <c r="EWK12" s="128"/>
      <c r="EWL12" s="128"/>
      <c r="EWM12" s="128"/>
      <c r="EWN12" s="128"/>
      <c r="EWO12" s="128"/>
      <c r="EWP12" s="128"/>
      <c r="EWQ12" s="128"/>
      <c r="EWR12" s="128"/>
      <c r="EWS12" s="128"/>
      <c r="EWT12" s="128"/>
      <c r="EWU12" s="128"/>
      <c r="EWV12" s="128"/>
      <c r="EWW12" s="128"/>
      <c r="EWX12" s="128"/>
      <c r="EWY12" s="128"/>
      <c r="EWZ12" s="128"/>
      <c r="EXA12" s="128"/>
      <c r="EXB12" s="128"/>
      <c r="EXC12" s="128"/>
      <c r="EXD12" s="128"/>
      <c r="EXE12" s="128"/>
      <c r="EXF12" s="128"/>
      <c r="EXG12" s="128"/>
      <c r="EXH12" s="128"/>
      <c r="EXI12" s="128"/>
      <c r="EXJ12" s="128"/>
      <c r="EXK12" s="128"/>
      <c r="EXL12" s="128"/>
      <c r="EXM12" s="128"/>
      <c r="EXN12" s="128"/>
      <c r="EXO12" s="128"/>
      <c r="EXP12" s="128"/>
      <c r="EXQ12" s="128"/>
      <c r="EXR12" s="128"/>
      <c r="EXS12" s="128"/>
      <c r="EXT12" s="128"/>
      <c r="EXU12" s="128"/>
      <c r="EXV12" s="128"/>
      <c r="EXW12" s="128"/>
      <c r="EXX12" s="128"/>
      <c r="EXY12" s="128"/>
      <c r="EXZ12" s="128"/>
      <c r="EYA12" s="128"/>
      <c r="EYB12" s="128"/>
      <c r="EYC12" s="128"/>
      <c r="EYD12" s="128"/>
      <c r="EYE12" s="128"/>
      <c r="EYF12" s="128"/>
      <c r="EYG12" s="128"/>
      <c r="EYH12" s="128"/>
      <c r="EYI12" s="128"/>
      <c r="EYJ12" s="128"/>
      <c r="EYK12" s="128"/>
      <c r="EYL12" s="128"/>
      <c r="EYM12" s="128"/>
      <c r="EYN12" s="128"/>
      <c r="EYO12" s="128"/>
      <c r="EYP12" s="128"/>
      <c r="EYQ12" s="128"/>
      <c r="EYR12" s="128"/>
      <c r="EYS12" s="128"/>
      <c r="EYT12" s="128"/>
      <c r="EYU12" s="128"/>
      <c r="EYV12" s="128"/>
      <c r="EYW12" s="128"/>
      <c r="EYX12" s="128"/>
      <c r="EYY12" s="128"/>
      <c r="EYZ12" s="128"/>
      <c r="EZA12" s="128"/>
      <c r="EZB12" s="128"/>
      <c r="EZC12" s="128"/>
      <c r="EZD12" s="128"/>
      <c r="EZE12" s="128"/>
      <c r="EZF12" s="128"/>
      <c r="EZG12" s="128"/>
      <c r="EZH12" s="128"/>
      <c r="EZI12" s="128"/>
      <c r="EZJ12" s="128"/>
      <c r="EZK12" s="128"/>
      <c r="EZL12" s="128"/>
      <c r="EZM12" s="128"/>
      <c r="EZN12" s="128"/>
      <c r="EZO12" s="128"/>
      <c r="EZP12" s="128"/>
      <c r="EZQ12" s="128"/>
      <c r="EZR12" s="128"/>
      <c r="EZS12" s="128"/>
      <c r="EZT12" s="128"/>
      <c r="EZU12" s="128"/>
      <c r="EZV12" s="128"/>
      <c r="EZW12" s="128"/>
      <c r="EZX12" s="128"/>
      <c r="EZY12" s="128"/>
      <c r="EZZ12" s="128"/>
      <c r="FAA12" s="128"/>
      <c r="FAB12" s="128"/>
      <c r="FAC12" s="128"/>
      <c r="FAD12" s="128"/>
      <c r="FAE12" s="128"/>
      <c r="FAF12" s="128"/>
      <c r="FAG12" s="128"/>
      <c r="FAH12" s="128"/>
      <c r="FAI12" s="128"/>
      <c r="FAJ12" s="128"/>
      <c r="FAK12" s="128"/>
      <c r="FAL12" s="128"/>
      <c r="FAM12" s="128"/>
      <c r="FAN12" s="128"/>
      <c r="FAO12" s="128"/>
      <c r="FAP12" s="128"/>
      <c r="FAQ12" s="128"/>
      <c r="FAR12" s="128"/>
      <c r="FAS12" s="128"/>
      <c r="FAT12" s="128"/>
      <c r="FAU12" s="128"/>
      <c r="FAV12" s="128"/>
      <c r="FAW12" s="128"/>
      <c r="FAX12" s="128"/>
      <c r="FAY12" s="128"/>
      <c r="FAZ12" s="128"/>
      <c r="FBA12" s="128"/>
      <c r="FBB12" s="128"/>
      <c r="FBC12" s="128"/>
      <c r="FBD12" s="128"/>
      <c r="FBE12" s="128"/>
      <c r="FBF12" s="128"/>
      <c r="FBG12" s="128"/>
      <c r="FBH12" s="128"/>
      <c r="FBI12" s="128"/>
      <c r="FBJ12" s="128"/>
      <c r="FBK12" s="128"/>
      <c r="FBL12" s="128"/>
      <c r="FBM12" s="128"/>
      <c r="FBN12" s="128"/>
      <c r="FBO12" s="128"/>
      <c r="FBP12" s="128"/>
      <c r="FBQ12" s="128"/>
      <c r="FBR12" s="128"/>
      <c r="FBS12" s="128"/>
      <c r="FBT12" s="128"/>
      <c r="FBU12" s="128"/>
      <c r="FBV12" s="128"/>
      <c r="FBW12" s="128"/>
      <c r="FBX12" s="128"/>
      <c r="FBY12" s="128"/>
      <c r="FBZ12" s="128"/>
      <c r="FCA12" s="128"/>
      <c r="FCB12" s="128"/>
      <c r="FCC12" s="128"/>
      <c r="FCD12" s="128"/>
      <c r="FCE12" s="128"/>
      <c r="FCF12" s="128"/>
      <c r="FCG12" s="128"/>
      <c r="FCH12" s="128"/>
      <c r="FCI12" s="128"/>
      <c r="FCJ12" s="128"/>
      <c r="FCK12" s="128"/>
      <c r="FCL12" s="128"/>
      <c r="FCM12" s="128"/>
      <c r="FCN12" s="128"/>
      <c r="FCO12" s="128"/>
      <c r="FCP12" s="128"/>
      <c r="FCQ12" s="128"/>
      <c r="FCR12" s="128"/>
      <c r="FCS12" s="128"/>
      <c r="FCT12" s="128"/>
      <c r="FCU12" s="128"/>
      <c r="FCV12" s="128"/>
      <c r="FCW12" s="128"/>
      <c r="FCX12" s="128"/>
      <c r="FCY12" s="128"/>
      <c r="FCZ12" s="128"/>
      <c r="FDA12" s="128"/>
      <c r="FDB12" s="128"/>
      <c r="FDC12" s="128"/>
      <c r="FDD12" s="128"/>
      <c r="FDE12" s="128"/>
      <c r="FDF12" s="128"/>
      <c r="FDG12" s="128"/>
      <c r="FDH12" s="128"/>
      <c r="FDI12" s="128"/>
      <c r="FDJ12" s="128"/>
      <c r="FDK12" s="128"/>
      <c r="FDL12" s="128"/>
      <c r="FDM12" s="128"/>
      <c r="FDN12" s="128"/>
      <c r="FDO12" s="128"/>
      <c r="FDP12" s="128"/>
      <c r="FDQ12" s="128"/>
      <c r="FDR12" s="128"/>
      <c r="FDS12" s="128"/>
      <c r="FDT12" s="128"/>
      <c r="FDU12" s="128"/>
      <c r="FDV12" s="128"/>
      <c r="FDW12" s="128"/>
      <c r="FDX12" s="128"/>
      <c r="FDY12" s="128"/>
      <c r="FDZ12" s="128"/>
      <c r="FEA12" s="128"/>
      <c r="FEB12" s="128"/>
      <c r="FEC12" s="128"/>
      <c r="FED12" s="128"/>
      <c r="FEE12" s="128"/>
      <c r="FEF12" s="128"/>
      <c r="FEG12" s="128"/>
      <c r="FEH12" s="128"/>
      <c r="FEI12" s="128"/>
      <c r="FEJ12" s="128"/>
      <c r="FEK12" s="128"/>
      <c r="FEL12" s="128"/>
      <c r="FEM12" s="128"/>
      <c r="FEN12" s="128"/>
      <c r="FEO12" s="128"/>
      <c r="FEP12" s="128"/>
      <c r="FEQ12" s="128"/>
      <c r="FER12" s="128"/>
      <c r="FES12" s="128"/>
      <c r="FET12" s="128"/>
      <c r="FEU12" s="128"/>
      <c r="FEV12" s="128"/>
      <c r="FEW12" s="128"/>
      <c r="FEX12" s="128"/>
      <c r="FEY12" s="128"/>
      <c r="FEZ12" s="128"/>
      <c r="FFA12" s="128"/>
      <c r="FFB12" s="128"/>
      <c r="FFC12" s="128"/>
      <c r="FFD12" s="128"/>
      <c r="FFE12" s="128"/>
      <c r="FFF12" s="128"/>
      <c r="FFG12" s="128"/>
      <c r="FFH12" s="128"/>
      <c r="FFI12" s="128"/>
      <c r="FFJ12" s="128"/>
      <c r="FFK12" s="128"/>
      <c r="FFL12" s="128"/>
      <c r="FFM12" s="128"/>
      <c r="FFN12" s="128"/>
      <c r="FFO12" s="128"/>
      <c r="FFP12" s="128"/>
      <c r="FFQ12" s="128"/>
      <c r="FFR12" s="128"/>
      <c r="FFS12" s="128"/>
      <c r="FFT12" s="128"/>
      <c r="FFU12" s="128"/>
      <c r="FFV12" s="128"/>
      <c r="FFW12" s="128"/>
      <c r="FFX12" s="128"/>
      <c r="FFY12" s="128"/>
      <c r="FFZ12" s="128"/>
      <c r="FGA12" s="128"/>
      <c r="FGB12" s="128"/>
      <c r="FGC12" s="128"/>
      <c r="FGD12" s="128"/>
      <c r="FGE12" s="128"/>
      <c r="FGF12" s="128"/>
      <c r="FGG12" s="128"/>
      <c r="FGH12" s="128"/>
      <c r="FGI12" s="128"/>
      <c r="FGJ12" s="128"/>
      <c r="FGK12" s="128"/>
      <c r="FGL12" s="128"/>
      <c r="FGM12" s="128"/>
      <c r="FGN12" s="128"/>
      <c r="FGO12" s="128"/>
      <c r="FGP12" s="128"/>
      <c r="FGQ12" s="128"/>
      <c r="FGR12" s="128"/>
      <c r="FGS12" s="128"/>
      <c r="FGT12" s="128"/>
      <c r="FGU12" s="128"/>
      <c r="FGV12" s="128"/>
      <c r="FGW12" s="128"/>
      <c r="FGX12" s="128"/>
      <c r="FGY12" s="128"/>
      <c r="FGZ12" s="128"/>
      <c r="FHA12" s="128"/>
      <c r="FHB12" s="128"/>
      <c r="FHC12" s="128"/>
      <c r="FHD12" s="128"/>
      <c r="FHE12" s="128"/>
      <c r="FHF12" s="128"/>
      <c r="FHG12" s="128"/>
      <c r="FHH12" s="128"/>
      <c r="FHI12" s="128"/>
      <c r="FHJ12" s="128"/>
      <c r="FHK12" s="128"/>
      <c r="FHL12" s="128"/>
      <c r="FHM12" s="128"/>
      <c r="FHN12" s="128"/>
      <c r="FHO12" s="128"/>
      <c r="FHP12" s="128"/>
      <c r="FHQ12" s="128"/>
      <c r="FHR12" s="128"/>
      <c r="FHS12" s="128"/>
      <c r="FHT12" s="128"/>
      <c r="FHU12" s="128"/>
      <c r="FHV12" s="128"/>
      <c r="FHW12" s="128"/>
      <c r="FHX12" s="128"/>
      <c r="FHY12" s="128"/>
      <c r="FHZ12" s="128"/>
      <c r="FIA12" s="128"/>
      <c r="FIB12" s="128"/>
      <c r="FIC12" s="128"/>
      <c r="FID12" s="128"/>
      <c r="FIE12" s="128"/>
      <c r="FIF12" s="128"/>
      <c r="FIG12" s="128"/>
      <c r="FIH12" s="128"/>
      <c r="FII12" s="128"/>
      <c r="FIJ12" s="128"/>
      <c r="FIK12" s="128"/>
      <c r="FIL12" s="128"/>
      <c r="FIM12" s="128"/>
      <c r="FIN12" s="128"/>
      <c r="FIO12" s="128"/>
      <c r="FIP12" s="128"/>
      <c r="FIQ12" s="128"/>
      <c r="FIR12" s="128"/>
      <c r="FIS12" s="128"/>
      <c r="FIT12" s="128"/>
      <c r="FIU12" s="128"/>
      <c r="FIV12" s="128"/>
      <c r="FIW12" s="128"/>
      <c r="FIX12" s="128"/>
      <c r="FIY12" s="128"/>
      <c r="FIZ12" s="128"/>
      <c r="FJA12" s="128"/>
      <c r="FJB12" s="128"/>
      <c r="FJC12" s="128"/>
      <c r="FJD12" s="128"/>
      <c r="FJE12" s="128"/>
      <c r="FJF12" s="128"/>
      <c r="FJG12" s="128"/>
      <c r="FJH12" s="128"/>
      <c r="FJI12" s="128"/>
      <c r="FJJ12" s="128"/>
      <c r="FJK12" s="128"/>
      <c r="FJL12" s="128"/>
      <c r="FJM12" s="128"/>
      <c r="FJN12" s="128"/>
      <c r="FJO12" s="128"/>
      <c r="FJP12" s="128"/>
      <c r="FJQ12" s="128"/>
      <c r="FJR12" s="128"/>
      <c r="FJS12" s="128"/>
      <c r="FJT12" s="128"/>
      <c r="FJU12" s="128"/>
      <c r="FJV12" s="128"/>
      <c r="FJW12" s="128"/>
      <c r="FJX12" s="128"/>
      <c r="FJY12" s="128"/>
      <c r="FJZ12" s="128"/>
      <c r="FKA12" s="128"/>
      <c r="FKB12" s="128"/>
      <c r="FKC12" s="128"/>
      <c r="FKD12" s="128"/>
      <c r="FKE12" s="128"/>
      <c r="FKF12" s="128"/>
      <c r="FKG12" s="128"/>
      <c r="FKH12" s="128"/>
      <c r="FKI12" s="128"/>
      <c r="FKJ12" s="128"/>
      <c r="FKK12" s="128"/>
      <c r="FKL12" s="128"/>
      <c r="FKM12" s="128"/>
      <c r="FKN12" s="128"/>
      <c r="FKO12" s="128"/>
      <c r="FKP12" s="128"/>
      <c r="FKQ12" s="128"/>
      <c r="FKR12" s="128"/>
      <c r="FKS12" s="128"/>
      <c r="FKT12" s="128"/>
      <c r="FKU12" s="128"/>
      <c r="FKV12" s="128"/>
      <c r="FKW12" s="128"/>
      <c r="FKX12" s="128"/>
      <c r="FKY12" s="128"/>
      <c r="FKZ12" s="128"/>
      <c r="FLA12" s="128"/>
      <c r="FLB12" s="128"/>
      <c r="FLC12" s="128"/>
      <c r="FLD12" s="128"/>
      <c r="FLE12" s="128"/>
      <c r="FLF12" s="128"/>
      <c r="FLG12" s="128"/>
      <c r="FLH12" s="128"/>
      <c r="FLI12" s="128"/>
      <c r="FLJ12" s="128"/>
      <c r="FLK12" s="128"/>
      <c r="FLL12" s="128"/>
      <c r="FLM12" s="128"/>
      <c r="FLN12" s="128"/>
      <c r="FLO12" s="128"/>
      <c r="FLP12" s="128"/>
      <c r="FLQ12" s="128"/>
      <c r="FLR12" s="128"/>
      <c r="FLS12" s="128"/>
      <c r="FLT12" s="128"/>
      <c r="FLU12" s="128"/>
      <c r="FLV12" s="128"/>
      <c r="FLW12" s="128"/>
      <c r="FLX12" s="128"/>
      <c r="FLY12" s="128"/>
      <c r="FLZ12" s="128"/>
      <c r="FMA12" s="128"/>
      <c r="FMB12" s="128"/>
      <c r="FMC12" s="128"/>
      <c r="FMD12" s="128"/>
      <c r="FME12" s="128"/>
      <c r="FMF12" s="128"/>
      <c r="FMG12" s="128"/>
      <c r="FMH12" s="128"/>
      <c r="FMI12" s="128"/>
      <c r="FMJ12" s="128"/>
      <c r="FMK12" s="128"/>
      <c r="FML12" s="128"/>
      <c r="FMM12" s="128"/>
      <c r="FMN12" s="128"/>
      <c r="FMO12" s="128"/>
      <c r="FMP12" s="128"/>
      <c r="FMQ12" s="128"/>
      <c r="FMR12" s="128"/>
      <c r="FMS12" s="128"/>
      <c r="FMT12" s="128"/>
      <c r="FMU12" s="128"/>
      <c r="FMV12" s="128"/>
      <c r="FMW12" s="128"/>
      <c r="FMX12" s="128"/>
      <c r="FMY12" s="128"/>
      <c r="FMZ12" s="128"/>
      <c r="FNA12" s="128"/>
      <c r="FNB12" s="128"/>
      <c r="FNC12" s="128"/>
      <c r="FND12" s="128"/>
      <c r="FNE12" s="128"/>
      <c r="FNF12" s="128"/>
      <c r="FNG12" s="128"/>
      <c r="FNH12" s="128"/>
      <c r="FNI12" s="128"/>
      <c r="FNJ12" s="128"/>
      <c r="FNK12" s="128"/>
      <c r="FNL12" s="128"/>
      <c r="FNM12" s="128"/>
      <c r="FNN12" s="128"/>
      <c r="FNO12" s="128"/>
      <c r="FNP12" s="128"/>
      <c r="FNQ12" s="128"/>
      <c r="FNR12" s="128"/>
      <c r="FNS12" s="128"/>
      <c r="FNT12" s="128"/>
      <c r="FNU12" s="128"/>
      <c r="FNV12" s="128"/>
      <c r="FNW12" s="128"/>
      <c r="FNX12" s="128"/>
      <c r="FNY12" s="128"/>
      <c r="FNZ12" s="128"/>
      <c r="FOA12" s="128"/>
      <c r="FOB12" s="128"/>
      <c r="FOC12" s="128"/>
      <c r="FOD12" s="128"/>
      <c r="FOE12" s="128"/>
      <c r="FOF12" s="128"/>
      <c r="FOG12" s="128"/>
      <c r="FOH12" s="128"/>
      <c r="FOI12" s="128"/>
      <c r="FOJ12" s="128"/>
      <c r="FOK12" s="128"/>
      <c r="FOL12" s="128"/>
      <c r="FOM12" s="128"/>
      <c r="FON12" s="128"/>
      <c r="FOO12" s="128"/>
      <c r="FOP12" s="128"/>
      <c r="FOQ12" s="128"/>
      <c r="FOR12" s="128"/>
      <c r="FOS12" s="128"/>
      <c r="FOT12" s="128"/>
      <c r="FOU12" s="128"/>
      <c r="FOV12" s="128"/>
      <c r="FOW12" s="128"/>
      <c r="FOX12" s="128"/>
      <c r="FOY12" s="128"/>
      <c r="FOZ12" s="128"/>
      <c r="FPA12" s="128"/>
      <c r="FPB12" s="128"/>
      <c r="FPC12" s="128"/>
      <c r="FPD12" s="128"/>
      <c r="FPE12" s="128"/>
      <c r="FPF12" s="128"/>
      <c r="FPG12" s="128"/>
      <c r="FPH12" s="128"/>
      <c r="FPI12" s="128"/>
      <c r="FPJ12" s="128"/>
      <c r="FPK12" s="128"/>
      <c r="FPL12" s="128"/>
      <c r="FPM12" s="128"/>
      <c r="FPN12" s="128"/>
      <c r="FPO12" s="128"/>
      <c r="FPP12" s="128"/>
      <c r="FPQ12" s="128"/>
      <c r="FPR12" s="128"/>
      <c r="FPS12" s="128"/>
      <c r="FPT12" s="128"/>
      <c r="FPU12" s="128"/>
      <c r="FPV12" s="128"/>
      <c r="FPW12" s="128"/>
      <c r="FPX12" s="128"/>
      <c r="FPY12" s="128"/>
      <c r="FPZ12" s="128"/>
      <c r="FQA12" s="128"/>
      <c r="FQB12" s="128"/>
      <c r="FQC12" s="128"/>
      <c r="FQD12" s="128"/>
      <c r="FQE12" s="128"/>
      <c r="FQF12" s="128"/>
      <c r="FQG12" s="128"/>
      <c r="FQH12" s="128"/>
      <c r="FQI12" s="128"/>
      <c r="FQJ12" s="128"/>
      <c r="FQK12" s="128"/>
      <c r="FQL12" s="128"/>
      <c r="FQM12" s="128"/>
      <c r="FQN12" s="128"/>
      <c r="FQO12" s="128"/>
      <c r="FQP12" s="128"/>
      <c r="FQQ12" s="128"/>
      <c r="FQR12" s="128"/>
      <c r="FQS12" s="128"/>
      <c r="FQT12" s="128"/>
      <c r="FQU12" s="128"/>
      <c r="FQV12" s="128"/>
      <c r="FQW12" s="128"/>
      <c r="FQX12" s="128"/>
      <c r="FQY12" s="128"/>
      <c r="FQZ12" s="128"/>
      <c r="FRA12" s="128"/>
      <c r="FRB12" s="128"/>
      <c r="FRC12" s="128"/>
      <c r="FRD12" s="128"/>
      <c r="FRE12" s="128"/>
      <c r="FRF12" s="128"/>
      <c r="FRG12" s="128"/>
      <c r="FRH12" s="128"/>
      <c r="FRI12" s="128"/>
      <c r="FRJ12" s="128"/>
      <c r="FRK12" s="128"/>
      <c r="FRL12" s="128"/>
      <c r="FRM12" s="128"/>
      <c r="FRN12" s="128"/>
      <c r="FRO12" s="128"/>
      <c r="FRP12" s="128"/>
      <c r="FRQ12" s="128"/>
      <c r="FRR12" s="128"/>
      <c r="FRS12" s="128"/>
      <c r="FRT12" s="128"/>
      <c r="FRU12" s="128"/>
      <c r="FRV12" s="128"/>
      <c r="FRW12" s="128"/>
      <c r="FRX12" s="128"/>
      <c r="FRY12" s="128"/>
      <c r="FRZ12" s="128"/>
      <c r="FSA12" s="128"/>
      <c r="FSB12" s="128"/>
      <c r="FSC12" s="128"/>
      <c r="FSD12" s="128"/>
      <c r="FSE12" s="128"/>
      <c r="FSF12" s="128"/>
      <c r="FSG12" s="128"/>
      <c r="FSH12" s="128"/>
      <c r="FSI12" s="128"/>
      <c r="FSJ12" s="128"/>
      <c r="FSK12" s="128"/>
      <c r="FSL12" s="128"/>
      <c r="FSM12" s="128"/>
      <c r="FSN12" s="128"/>
      <c r="FSO12" s="128"/>
      <c r="FSP12" s="128"/>
      <c r="FSQ12" s="128"/>
      <c r="FSR12" s="128"/>
      <c r="FSS12" s="128"/>
      <c r="FST12" s="128"/>
      <c r="FSU12" s="128"/>
      <c r="FSV12" s="128"/>
      <c r="FSW12" s="128"/>
      <c r="FSX12" s="128"/>
      <c r="FSY12" s="128"/>
      <c r="FSZ12" s="128"/>
      <c r="FTA12" s="128"/>
      <c r="FTB12" s="128"/>
      <c r="FTC12" s="128"/>
      <c r="FTD12" s="128"/>
      <c r="FTE12" s="128"/>
      <c r="FTF12" s="128"/>
      <c r="FTG12" s="128"/>
      <c r="FTH12" s="128"/>
      <c r="FTI12" s="128"/>
      <c r="FTJ12" s="128"/>
      <c r="FTK12" s="128"/>
      <c r="FTL12" s="128"/>
      <c r="FTM12" s="128"/>
      <c r="FTN12" s="128"/>
      <c r="FTO12" s="128"/>
      <c r="FTP12" s="128"/>
      <c r="FTQ12" s="128"/>
      <c r="FTR12" s="128"/>
      <c r="FTS12" s="128"/>
      <c r="FTT12" s="128"/>
      <c r="FTU12" s="128"/>
      <c r="FTV12" s="128"/>
      <c r="FTW12" s="128"/>
      <c r="FTX12" s="128"/>
      <c r="FTY12" s="128"/>
      <c r="FTZ12" s="128"/>
      <c r="FUA12" s="128"/>
      <c r="FUB12" s="128"/>
      <c r="FUC12" s="128"/>
      <c r="FUD12" s="128"/>
      <c r="FUE12" s="128"/>
      <c r="FUF12" s="128"/>
      <c r="FUG12" s="128"/>
      <c r="FUH12" s="128"/>
      <c r="FUI12" s="128"/>
      <c r="FUJ12" s="128"/>
      <c r="FUK12" s="128"/>
      <c r="FUL12" s="128"/>
      <c r="FUM12" s="128"/>
      <c r="FUN12" s="128"/>
      <c r="FUO12" s="128"/>
      <c r="FUP12" s="128"/>
      <c r="FUQ12" s="128"/>
      <c r="FUR12" s="128"/>
      <c r="FUS12" s="128"/>
      <c r="FUT12" s="128"/>
      <c r="FUU12" s="128"/>
      <c r="FUV12" s="128"/>
      <c r="FUW12" s="128"/>
      <c r="FUX12" s="128"/>
      <c r="FUY12" s="128"/>
      <c r="FUZ12" s="128"/>
      <c r="FVA12" s="128"/>
      <c r="FVB12" s="128"/>
      <c r="FVC12" s="128"/>
      <c r="FVD12" s="128"/>
      <c r="FVE12" s="128"/>
      <c r="FVF12" s="128"/>
      <c r="FVG12" s="128"/>
      <c r="FVH12" s="128"/>
      <c r="FVI12" s="128"/>
      <c r="FVJ12" s="128"/>
      <c r="FVK12" s="128"/>
      <c r="FVL12" s="128"/>
      <c r="FVM12" s="128"/>
      <c r="FVN12" s="128"/>
      <c r="FVO12" s="128"/>
      <c r="FVP12" s="128"/>
      <c r="FVQ12" s="128"/>
      <c r="FVR12" s="128"/>
      <c r="FVS12" s="128"/>
      <c r="FVT12" s="128"/>
      <c r="FVU12" s="128"/>
      <c r="FVV12" s="128"/>
      <c r="FVW12" s="128"/>
      <c r="FVX12" s="128"/>
      <c r="FVY12" s="128"/>
      <c r="FVZ12" s="128"/>
      <c r="FWA12" s="128"/>
      <c r="FWB12" s="128"/>
      <c r="FWC12" s="128"/>
      <c r="FWD12" s="128"/>
      <c r="FWE12" s="128"/>
      <c r="FWF12" s="128"/>
      <c r="FWG12" s="128"/>
      <c r="FWH12" s="128"/>
      <c r="FWI12" s="128"/>
      <c r="FWJ12" s="128"/>
      <c r="FWK12" s="128"/>
      <c r="FWL12" s="128"/>
      <c r="FWM12" s="128"/>
      <c r="FWN12" s="128"/>
      <c r="FWO12" s="128"/>
      <c r="FWP12" s="128"/>
      <c r="FWQ12" s="128"/>
      <c r="FWR12" s="128"/>
      <c r="FWS12" s="128"/>
      <c r="FWT12" s="128"/>
      <c r="FWU12" s="128"/>
      <c r="FWV12" s="128"/>
      <c r="FWW12" s="128"/>
      <c r="FWX12" s="128"/>
      <c r="FWY12" s="128"/>
      <c r="FWZ12" s="128"/>
      <c r="FXA12" s="128"/>
      <c r="FXB12" s="128"/>
      <c r="FXC12" s="128"/>
      <c r="FXD12" s="128"/>
      <c r="FXE12" s="128"/>
      <c r="FXF12" s="128"/>
      <c r="FXG12" s="128"/>
      <c r="FXH12" s="128"/>
      <c r="FXI12" s="128"/>
      <c r="FXJ12" s="128"/>
      <c r="FXK12" s="128"/>
      <c r="FXL12" s="128"/>
      <c r="FXM12" s="128"/>
      <c r="FXN12" s="128"/>
      <c r="FXO12" s="128"/>
      <c r="FXP12" s="128"/>
      <c r="FXQ12" s="128"/>
      <c r="FXR12" s="128"/>
      <c r="FXS12" s="128"/>
      <c r="FXT12" s="128"/>
      <c r="FXU12" s="128"/>
      <c r="FXV12" s="128"/>
      <c r="FXW12" s="128"/>
      <c r="FXX12" s="128"/>
      <c r="FXY12" s="128"/>
      <c r="FXZ12" s="128"/>
      <c r="FYA12" s="128"/>
      <c r="FYB12" s="128"/>
      <c r="FYC12" s="128"/>
      <c r="FYD12" s="128"/>
      <c r="FYE12" s="128"/>
      <c r="FYF12" s="128"/>
      <c r="FYG12" s="128"/>
      <c r="FYH12" s="128"/>
      <c r="FYI12" s="128"/>
      <c r="FYJ12" s="128"/>
      <c r="FYK12" s="128"/>
      <c r="FYL12" s="128"/>
      <c r="FYM12" s="128"/>
      <c r="FYN12" s="128"/>
      <c r="FYO12" s="128"/>
      <c r="FYP12" s="128"/>
      <c r="FYQ12" s="128"/>
      <c r="FYR12" s="128"/>
      <c r="FYS12" s="128"/>
      <c r="FYT12" s="128"/>
      <c r="FYU12" s="128"/>
      <c r="FYV12" s="128"/>
      <c r="FYW12" s="128"/>
      <c r="FYX12" s="128"/>
      <c r="FYY12" s="128"/>
      <c r="FYZ12" s="128"/>
      <c r="FZA12" s="128"/>
      <c r="FZB12" s="128"/>
      <c r="FZC12" s="128"/>
      <c r="FZD12" s="128"/>
      <c r="FZE12" s="128"/>
      <c r="FZF12" s="128"/>
      <c r="FZG12" s="128"/>
      <c r="FZH12" s="128"/>
      <c r="FZI12" s="128"/>
      <c r="FZJ12" s="128"/>
      <c r="FZK12" s="128"/>
      <c r="FZL12" s="128"/>
      <c r="FZM12" s="128"/>
      <c r="FZN12" s="128"/>
      <c r="FZO12" s="128"/>
      <c r="FZP12" s="128"/>
      <c r="FZQ12" s="128"/>
      <c r="FZR12" s="128"/>
      <c r="FZS12" s="128"/>
      <c r="FZT12" s="128"/>
      <c r="FZU12" s="128"/>
      <c r="FZV12" s="128"/>
      <c r="FZW12" s="128"/>
      <c r="FZX12" s="128"/>
      <c r="FZY12" s="128"/>
      <c r="FZZ12" s="128"/>
      <c r="GAA12" s="128"/>
      <c r="GAB12" s="128"/>
      <c r="GAC12" s="128"/>
      <c r="GAD12" s="128"/>
      <c r="GAE12" s="128"/>
      <c r="GAF12" s="128"/>
      <c r="GAG12" s="128"/>
      <c r="GAH12" s="128"/>
      <c r="GAI12" s="128"/>
      <c r="GAJ12" s="128"/>
      <c r="GAK12" s="128"/>
      <c r="GAL12" s="128"/>
      <c r="GAM12" s="128"/>
      <c r="GAN12" s="128"/>
      <c r="GAO12" s="128"/>
      <c r="GAP12" s="128"/>
      <c r="GAQ12" s="128"/>
      <c r="GAR12" s="128"/>
      <c r="GAS12" s="128"/>
      <c r="GAT12" s="128"/>
      <c r="GAU12" s="128"/>
      <c r="GAV12" s="128"/>
      <c r="GAW12" s="128"/>
      <c r="GAX12" s="128"/>
      <c r="GAY12" s="128"/>
      <c r="GAZ12" s="128"/>
      <c r="GBA12" s="128"/>
      <c r="GBB12" s="128"/>
      <c r="GBC12" s="128"/>
      <c r="GBD12" s="128"/>
      <c r="GBE12" s="128"/>
      <c r="GBF12" s="128"/>
      <c r="GBG12" s="128"/>
      <c r="GBH12" s="128"/>
      <c r="GBI12" s="128"/>
      <c r="GBJ12" s="128"/>
      <c r="GBK12" s="128"/>
      <c r="GBL12" s="128"/>
      <c r="GBM12" s="128"/>
      <c r="GBN12" s="128"/>
      <c r="GBO12" s="128"/>
      <c r="GBP12" s="128"/>
      <c r="GBQ12" s="128"/>
      <c r="GBR12" s="128"/>
      <c r="GBS12" s="128"/>
      <c r="GBT12" s="128"/>
      <c r="GBU12" s="128"/>
      <c r="GBV12" s="128"/>
      <c r="GBW12" s="128"/>
      <c r="GBX12" s="128"/>
      <c r="GBY12" s="128"/>
      <c r="GBZ12" s="128"/>
      <c r="GCA12" s="128"/>
      <c r="GCB12" s="128"/>
      <c r="GCC12" s="128"/>
      <c r="GCD12" s="128"/>
      <c r="GCE12" s="128"/>
      <c r="GCF12" s="128"/>
      <c r="GCG12" s="128"/>
      <c r="GCH12" s="128"/>
      <c r="GCI12" s="128"/>
      <c r="GCJ12" s="128"/>
      <c r="GCK12" s="128"/>
      <c r="GCL12" s="128"/>
      <c r="GCM12" s="128"/>
      <c r="GCN12" s="128"/>
      <c r="GCO12" s="128"/>
      <c r="GCP12" s="128"/>
      <c r="GCQ12" s="128"/>
      <c r="GCR12" s="128"/>
      <c r="GCS12" s="128"/>
      <c r="GCT12" s="128"/>
      <c r="GCU12" s="128"/>
      <c r="GCV12" s="128"/>
      <c r="GCW12" s="128"/>
      <c r="GCX12" s="128"/>
      <c r="GCY12" s="128"/>
      <c r="GCZ12" s="128"/>
      <c r="GDA12" s="128"/>
      <c r="GDB12" s="128"/>
      <c r="GDC12" s="128"/>
      <c r="GDD12" s="128"/>
      <c r="GDE12" s="128"/>
      <c r="GDF12" s="128"/>
      <c r="GDG12" s="128"/>
      <c r="GDH12" s="128"/>
      <c r="GDI12" s="128"/>
      <c r="GDJ12" s="128"/>
      <c r="GDK12" s="128"/>
      <c r="GDL12" s="128"/>
      <c r="GDM12" s="128"/>
      <c r="GDN12" s="128"/>
      <c r="GDO12" s="128"/>
      <c r="GDP12" s="128"/>
      <c r="GDQ12" s="128"/>
      <c r="GDR12" s="128"/>
      <c r="GDS12" s="128"/>
      <c r="GDT12" s="128"/>
      <c r="GDU12" s="128"/>
      <c r="GDV12" s="128"/>
      <c r="GDW12" s="128"/>
      <c r="GDX12" s="128"/>
      <c r="GDY12" s="128"/>
      <c r="GDZ12" s="128"/>
      <c r="GEA12" s="128"/>
      <c r="GEB12" s="128"/>
      <c r="GEC12" s="128"/>
      <c r="GED12" s="128"/>
      <c r="GEE12" s="128"/>
      <c r="GEF12" s="128"/>
      <c r="GEG12" s="128"/>
      <c r="GEH12" s="128"/>
      <c r="GEI12" s="128"/>
      <c r="GEJ12" s="128"/>
      <c r="GEK12" s="128"/>
      <c r="GEL12" s="128"/>
      <c r="GEM12" s="128"/>
      <c r="GEN12" s="128"/>
      <c r="GEO12" s="128"/>
      <c r="GEP12" s="128"/>
      <c r="GEQ12" s="128"/>
      <c r="GER12" s="128"/>
      <c r="GES12" s="128"/>
      <c r="GET12" s="128"/>
      <c r="GEU12" s="128"/>
      <c r="GEV12" s="128"/>
      <c r="GEW12" s="128"/>
      <c r="GEX12" s="128"/>
      <c r="GEY12" s="128"/>
      <c r="GEZ12" s="128"/>
      <c r="GFA12" s="128"/>
      <c r="GFB12" s="128"/>
      <c r="GFC12" s="128"/>
      <c r="GFD12" s="128"/>
      <c r="GFE12" s="128"/>
      <c r="GFF12" s="128"/>
      <c r="GFG12" s="128"/>
      <c r="GFH12" s="128"/>
      <c r="GFI12" s="128"/>
      <c r="GFJ12" s="128"/>
      <c r="GFK12" s="128"/>
      <c r="GFL12" s="128"/>
      <c r="GFM12" s="128"/>
      <c r="GFN12" s="128"/>
      <c r="GFO12" s="128"/>
      <c r="GFP12" s="128"/>
      <c r="GFQ12" s="128"/>
      <c r="GFR12" s="128"/>
      <c r="GFS12" s="128"/>
      <c r="GFT12" s="128"/>
      <c r="GFU12" s="128"/>
      <c r="GFV12" s="128"/>
      <c r="GFW12" s="128"/>
      <c r="GFX12" s="128"/>
      <c r="GFY12" s="128"/>
      <c r="GFZ12" s="128"/>
      <c r="GGA12" s="128"/>
      <c r="GGB12" s="128"/>
      <c r="GGC12" s="128"/>
      <c r="GGD12" s="128"/>
      <c r="GGE12" s="128"/>
      <c r="GGF12" s="128"/>
      <c r="GGG12" s="128"/>
      <c r="GGH12" s="128"/>
      <c r="GGI12" s="128"/>
      <c r="GGJ12" s="128"/>
      <c r="GGK12" s="128"/>
      <c r="GGL12" s="128"/>
      <c r="GGM12" s="128"/>
      <c r="GGN12" s="128"/>
      <c r="GGO12" s="128"/>
      <c r="GGP12" s="128"/>
      <c r="GGQ12" s="128"/>
      <c r="GGR12" s="128"/>
      <c r="GGS12" s="128"/>
      <c r="GGT12" s="128"/>
      <c r="GGU12" s="128"/>
      <c r="GGV12" s="128"/>
      <c r="GGW12" s="128"/>
      <c r="GGX12" s="128"/>
      <c r="GGY12" s="128"/>
      <c r="GGZ12" s="128"/>
      <c r="GHA12" s="128"/>
      <c r="GHB12" s="128"/>
      <c r="GHC12" s="128"/>
      <c r="GHD12" s="128"/>
      <c r="GHE12" s="128"/>
      <c r="GHF12" s="128"/>
      <c r="GHG12" s="128"/>
      <c r="GHH12" s="128"/>
      <c r="GHI12" s="128"/>
      <c r="GHJ12" s="128"/>
      <c r="GHK12" s="128"/>
      <c r="GHL12" s="128"/>
      <c r="GHM12" s="128"/>
      <c r="GHN12" s="128"/>
      <c r="GHO12" s="128"/>
      <c r="GHP12" s="128"/>
      <c r="GHQ12" s="128"/>
      <c r="GHR12" s="128"/>
      <c r="GHS12" s="128"/>
      <c r="GHT12" s="128"/>
      <c r="GHU12" s="128"/>
      <c r="GHV12" s="128"/>
      <c r="GHW12" s="128"/>
      <c r="GHX12" s="128"/>
      <c r="GHY12" s="128"/>
      <c r="GHZ12" s="128"/>
      <c r="GIA12" s="128"/>
      <c r="GIB12" s="128"/>
      <c r="GIC12" s="128"/>
      <c r="GID12" s="128"/>
      <c r="GIE12" s="128"/>
      <c r="GIF12" s="128"/>
      <c r="GIG12" s="128"/>
      <c r="GIH12" s="128"/>
      <c r="GII12" s="128"/>
      <c r="GIJ12" s="128"/>
      <c r="GIK12" s="128"/>
      <c r="GIL12" s="128"/>
      <c r="GIM12" s="128"/>
      <c r="GIN12" s="128"/>
      <c r="GIO12" s="128"/>
      <c r="GIP12" s="128"/>
      <c r="GIQ12" s="128"/>
      <c r="GIR12" s="128"/>
      <c r="GIS12" s="128"/>
      <c r="GIT12" s="128"/>
      <c r="GIU12" s="128"/>
      <c r="GIV12" s="128"/>
      <c r="GIW12" s="128"/>
      <c r="GIX12" s="128"/>
      <c r="GIY12" s="128"/>
      <c r="GIZ12" s="128"/>
      <c r="GJA12" s="128"/>
      <c r="GJB12" s="128"/>
      <c r="GJC12" s="128"/>
      <c r="GJD12" s="128"/>
      <c r="GJE12" s="128"/>
      <c r="GJF12" s="128"/>
      <c r="GJG12" s="128"/>
      <c r="GJH12" s="128"/>
      <c r="GJI12" s="128"/>
      <c r="GJJ12" s="128"/>
      <c r="GJK12" s="128"/>
      <c r="GJL12" s="128"/>
      <c r="GJM12" s="128"/>
      <c r="GJN12" s="128"/>
      <c r="GJO12" s="128"/>
      <c r="GJP12" s="128"/>
      <c r="GJQ12" s="128"/>
      <c r="GJR12" s="128"/>
      <c r="GJS12" s="128"/>
      <c r="GJT12" s="128"/>
      <c r="GJU12" s="128"/>
      <c r="GJV12" s="128"/>
      <c r="GJW12" s="128"/>
      <c r="GJX12" s="128"/>
      <c r="GJY12" s="128"/>
      <c r="GJZ12" s="128"/>
      <c r="GKA12" s="128"/>
      <c r="GKB12" s="128"/>
      <c r="GKC12" s="128"/>
      <c r="GKD12" s="128"/>
      <c r="GKE12" s="128"/>
      <c r="GKF12" s="128"/>
      <c r="GKG12" s="128"/>
      <c r="GKH12" s="128"/>
      <c r="GKI12" s="128"/>
      <c r="GKJ12" s="128"/>
      <c r="GKK12" s="128"/>
      <c r="GKL12" s="128"/>
      <c r="GKM12" s="128"/>
      <c r="GKN12" s="128"/>
      <c r="GKO12" s="128"/>
      <c r="GKP12" s="128"/>
      <c r="GKQ12" s="128"/>
      <c r="GKR12" s="128"/>
      <c r="GKS12" s="128"/>
      <c r="GKT12" s="128"/>
      <c r="GKU12" s="128"/>
      <c r="GKV12" s="128"/>
      <c r="GKW12" s="128"/>
      <c r="GKX12" s="128"/>
      <c r="GKY12" s="128"/>
      <c r="GKZ12" s="128"/>
      <c r="GLA12" s="128"/>
      <c r="GLB12" s="128"/>
      <c r="GLC12" s="128"/>
      <c r="GLD12" s="128"/>
      <c r="GLE12" s="128"/>
      <c r="GLF12" s="128"/>
      <c r="GLG12" s="128"/>
      <c r="GLH12" s="128"/>
      <c r="GLI12" s="128"/>
      <c r="GLJ12" s="128"/>
      <c r="GLK12" s="128"/>
      <c r="GLL12" s="128"/>
      <c r="GLM12" s="128"/>
      <c r="GLN12" s="128"/>
      <c r="GLO12" s="128"/>
      <c r="GLP12" s="128"/>
      <c r="GLQ12" s="128"/>
      <c r="GLR12" s="128"/>
      <c r="GLS12" s="128"/>
      <c r="GLT12" s="128"/>
      <c r="GLU12" s="128"/>
      <c r="GLV12" s="128"/>
      <c r="GLW12" s="128"/>
      <c r="GLX12" s="128"/>
      <c r="GLY12" s="128"/>
      <c r="GLZ12" s="128"/>
      <c r="GMA12" s="128"/>
      <c r="GMB12" s="128"/>
      <c r="GMC12" s="128"/>
      <c r="GMD12" s="128"/>
      <c r="GME12" s="128"/>
      <c r="GMF12" s="128"/>
      <c r="GMG12" s="128"/>
      <c r="GMH12" s="128"/>
      <c r="GMI12" s="128"/>
      <c r="GMJ12" s="128"/>
      <c r="GMK12" s="128"/>
      <c r="GML12" s="128"/>
      <c r="GMM12" s="128"/>
      <c r="GMN12" s="128"/>
      <c r="GMO12" s="128"/>
      <c r="GMP12" s="128"/>
      <c r="GMQ12" s="128"/>
      <c r="GMR12" s="128"/>
      <c r="GMS12" s="128"/>
      <c r="GMT12" s="128"/>
      <c r="GMU12" s="128"/>
      <c r="GMV12" s="128"/>
      <c r="GMW12" s="128"/>
      <c r="GMX12" s="128"/>
      <c r="GMY12" s="128"/>
      <c r="GMZ12" s="128"/>
      <c r="GNA12" s="128"/>
      <c r="GNB12" s="128"/>
      <c r="GNC12" s="128"/>
      <c r="GND12" s="128"/>
      <c r="GNE12" s="128"/>
      <c r="GNF12" s="128"/>
      <c r="GNG12" s="128"/>
      <c r="GNH12" s="128"/>
      <c r="GNI12" s="128"/>
      <c r="GNJ12" s="128"/>
      <c r="GNK12" s="128"/>
      <c r="GNL12" s="128"/>
      <c r="GNM12" s="128"/>
      <c r="GNN12" s="128"/>
      <c r="GNO12" s="128"/>
      <c r="GNP12" s="128"/>
      <c r="GNQ12" s="128"/>
      <c r="GNR12" s="128"/>
      <c r="GNS12" s="128"/>
      <c r="GNT12" s="128"/>
      <c r="GNU12" s="128"/>
      <c r="GNV12" s="128"/>
      <c r="GNW12" s="128"/>
      <c r="GNX12" s="128"/>
      <c r="GNY12" s="128"/>
      <c r="GNZ12" s="128"/>
      <c r="GOA12" s="128"/>
      <c r="GOB12" s="128"/>
      <c r="GOC12" s="128"/>
      <c r="GOD12" s="128"/>
      <c r="GOE12" s="128"/>
      <c r="GOF12" s="128"/>
      <c r="GOG12" s="128"/>
      <c r="GOH12" s="128"/>
      <c r="GOI12" s="128"/>
      <c r="GOJ12" s="128"/>
      <c r="GOK12" s="128"/>
      <c r="GOL12" s="128"/>
      <c r="GOM12" s="128"/>
      <c r="GON12" s="128"/>
      <c r="GOO12" s="128"/>
      <c r="GOP12" s="128"/>
      <c r="GOQ12" s="128"/>
      <c r="GOR12" s="128"/>
      <c r="GOS12" s="128"/>
      <c r="GOT12" s="128"/>
      <c r="GOU12" s="128"/>
      <c r="GOV12" s="128"/>
      <c r="GOW12" s="128"/>
      <c r="GOX12" s="128"/>
      <c r="GOY12" s="128"/>
      <c r="GOZ12" s="128"/>
      <c r="GPA12" s="128"/>
      <c r="GPB12" s="128"/>
      <c r="GPC12" s="128"/>
      <c r="GPD12" s="128"/>
      <c r="GPE12" s="128"/>
      <c r="GPF12" s="128"/>
      <c r="GPG12" s="128"/>
      <c r="GPH12" s="128"/>
      <c r="GPI12" s="128"/>
      <c r="GPJ12" s="128"/>
      <c r="GPK12" s="128"/>
      <c r="GPL12" s="128"/>
      <c r="GPM12" s="128"/>
      <c r="GPN12" s="128"/>
      <c r="GPO12" s="128"/>
      <c r="GPP12" s="128"/>
      <c r="GPQ12" s="128"/>
      <c r="GPR12" s="128"/>
      <c r="GPS12" s="128"/>
      <c r="GPT12" s="128"/>
      <c r="GPU12" s="128"/>
      <c r="GPV12" s="128"/>
      <c r="GPW12" s="128"/>
      <c r="GPX12" s="128"/>
      <c r="GPY12" s="128"/>
      <c r="GPZ12" s="128"/>
      <c r="GQA12" s="128"/>
      <c r="GQB12" s="128"/>
      <c r="GQC12" s="128"/>
      <c r="GQD12" s="128"/>
      <c r="GQE12" s="128"/>
      <c r="GQF12" s="128"/>
      <c r="GQG12" s="128"/>
      <c r="GQH12" s="128"/>
      <c r="GQI12" s="128"/>
      <c r="GQJ12" s="128"/>
      <c r="GQK12" s="128"/>
      <c r="GQL12" s="128"/>
      <c r="GQM12" s="128"/>
      <c r="GQN12" s="128"/>
      <c r="GQO12" s="128"/>
      <c r="GQP12" s="128"/>
      <c r="GQQ12" s="128"/>
      <c r="GQR12" s="128"/>
      <c r="GQS12" s="128"/>
      <c r="GQT12" s="128"/>
      <c r="GQU12" s="128"/>
      <c r="GQV12" s="128"/>
      <c r="GQW12" s="128"/>
      <c r="GQX12" s="128"/>
      <c r="GQY12" s="128"/>
      <c r="GQZ12" s="128"/>
      <c r="GRA12" s="128"/>
      <c r="GRB12" s="128"/>
      <c r="GRC12" s="128"/>
      <c r="GRD12" s="128"/>
      <c r="GRE12" s="128"/>
      <c r="GRF12" s="128"/>
      <c r="GRG12" s="128"/>
      <c r="GRH12" s="128"/>
      <c r="GRI12" s="128"/>
      <c r="GRJ12" s="128"/>
      <c r="GRK12" s="128"/>
      <c r="GRL12" s="128"/>
      <c r="GRM12" s="128"/>
      <c r="GRN12" s="128"/>
      <c r="GRO12" s="128"/>
      <c r="GRP12" s="128"/>
      <c r="GRQ12" s="128"/>
      <c r="GRR12" s="128"/>
      <c r="GRS12" s="128"/>
      <c r="GRT12" s="128"/>
      <c r="GRU12" s="128"/>
      <c r="GRV12" s="128"/>
      <c r="GRW12" s="128"/>
      <c r="GRX12" s="128"/>
      <c r="GRY12" s="128"/>
      <c r="GRZ12" s="128"/>
      <c r="GSA12" s="128"/>
      <c r="GSB12" s="128"/>
      <c r="GSC12" s="128"/>
      <c r="GSD12" s="128"/>
      <c r="GSE12" s="128"/>
      <c r="GSF12" s="128"/>
      <c r="GSG12" s="128"/>
      <c r="GSH12" s="128"/>
      <c r="GSI12" s="128"/>
      <c r="GSJ12" s="128"/>
      <c r="GSK12" s="128"/>
      <c r="GSL12" s="128"/>
      <c r="GSM12" s="128"/>
      <c r="GSN12" s="128"/>
      <c r="GSO12" s="128"/>
      <c r="GSP12" s="128"/>
      <c r="GSQ12" s="128"/>
      <c r="GSR12" s="128"/>
      <c r="GSS12" s="128"/>
      <c r="GST12" s="128"/>
      <c r="GSU12" s="128"/>
      <c r="GSV12" s="128"/>
      <c r="GSW12" s="128"/>
      <c r="GSX12" s="128"/>
      <c r="GSY12" s="128"/>
      <c r="GSZ12" s="128"/>
      <c r="GTA12" s="128"/>
      <c r="GTB12" s="128"/>
      <c r="GTC12" s="128"/>
      <c r="GTD12" s="128"/>
      <c r="GTE12" s="128"/>
      <c r="GTF12" s="128"/>
      <c r="GTG12" s="128"/>
      <c r="GTH12" s="128"/>
      <c r="GTI12" s="128"/>
      <c r="GTJ12" s="128"/>
      <c r="GTK12" s="128"/>
      <c r="GTL12" s="128"/>
      <c r="GTM12" s="128"/>
      <c r="GTN12" s="128"/>
      <c r="GTO12" s="128"/>
      <c r="GTP12" s="128"/>
      <c r="GTQ12" s="128"/>
      <c r="GTR12" s="128"/>
      <c r="GTS12" s="128"/>
      <c r="GTT12" s="128"/>
      <c r="GTU12" s="128"/>
      <c r="GTV12" s="128"/>
      <c r="GTW12" s="128"/>
      <c r="GTX12" s="128"/>
      <c r="GTY12" s="128"/>
      <c r="GTZ12" s="128"/>
      <c r="GUA12" s="128"/>
      <c r="GUB12" s="128"/>
      <c r="GUC12" s="128"/>
      <c r="GUD12" s="128"/>
      <c r="GUE12" s="128"/>
      <c r="GUF12" s="128"/>
      <c r="GUG12" s="128"/>
      <c r="GUH12" s="128"/>
      <c r="GUI12" s="128"/>
      <c r="GUJ12" s="128"/>
      <c r="GUK12" s="128"/>
      <c r="GUL12" s="128"/>
      <c r="GUM12" s="128"/>
      <c r="GUN12" s="128"/>
      <c r="GUO12" s="128"/>
      <c r="GUP12" s="128"/>
      <c r="GUQ12" s="128"/>
      <c r="GUR12" s="128"/>
      <c r="GUS12" s="128"/>
      <c r="GUT12" s="128"/>
      <c r="GUU12" s="128"/>
      <c r="GUV12" s="128"/>
      <c r="GUW12" s="128"/>
      <c r="GUX12" s="128"/>
      <c r="GUY12" s="128"/>
      <c r="GUZ12" s="128"/>
      <c r="GVA12" s="128"/>
      <c r="GVB12" s="128"/>
      <c r="GVC12" s="128"/>
      <c r="GVD12" s="128"/>
      <c r="GVE12" s="128"/>
      <c r="GVF12" s="128"/>
      <c r="GVG12" s="128"/>
      <c r="GVH12" s="128"/>
      <c r="GVI12" s="128"/>
      <c r="GVJ12" s="128"/>
      <c r="GVK12" s="128"/>
      <c r="GVL12" s="128"/>
      <c r="GVM12" s="128"/>
      <c r="GVN12" s="128"/>
      <c r="GVO12" s="128"/>
      <c r="GVP12" s="128"/>
      <c r="GVQ12" s="128"/>
      <c r="GVR12" s="128"/>
      <c r="GVS12" s="128"/>
      <c r="GVT12" s="128"/>
      <c r="GVU12" s="128"/>
      <c r="GVV12" s="128"/>
      <c r="GVW12" s="128"/>
      <c r="GVX12" s="128"/>
      <c r="GVY12" s="128"/>
      <c r="GVZ12" s="128"/>
      <c r="GWA12" s="128"/>
      <c r="GWB12" s="128"/>
      <c r="GWC12" s="128"/>
      <c r="GWD12" s="128"/>
      <c r="GWE12" s="128"/>
      <c r="GWF12" s="128"/>
      <c r="GWG12" s="128"/>
      <c r="GWH12" s="128"/>
      <c r="GWI12" s="128"/>
      <c r="GWJ12" s="128"/>
      <c r="GWK12" s="128"/>
      <c r="GWL12" s="128"/>
      <c r="GWM12" s="128"/>
      <c r="GWN12" s="128"/>
      <c r="GWO12" s="128"/>
      <c r="GWP12" s="128"/>
      <c r="GWQ12" s="128"/>
      <c r="GWR12" s="128"/>
      <c r="GWS12" s="128"/>
      <c r="GWT12" s="128"/>
      <c r="GWU12" s="128"/>
      <c r="GWV12" s="128"/>
      <c r="GWW12" s="128"/>
      <c r="GWX12" s="128"/>
      <c r="GWY12" s="128"/>
      <c r="GWZ12" s="128"/>
      <c r="GXA12" s="128"/>
      <c r="GXB12" s="128"/>
      <c r="GXC12" s="128"/>
      <c r="GXD12" s="128"/>
      <c r="GXE12" s="128"/>
      <c r="GXF12" s="128"/>
      <c r="GXG12" s="128"/>
      <c r="GXH12" s="128"/>
      <c r="GXI12" s="128"/>
      <c r="GXJ12" s="128"/>
      <c r="GXK12" s="128"/>
      <c r="GXL12" s="128"/>
      <c r="GXM12" s="128"/>
      <c r="GXN12" s="128"/>
      <c r="GXO12" s="128"/>
      <c r="GXP12" s="128"/>
      <c r="GXQ12" s="128"/>
      <c r="GXR12" s="128"/>
      <c r="GXS12" s="128"/>
      <c r="GXT12" s="128"/>
      <c r="GXU12" s="128"/>
      <c r="GXV12" s="128"/>
      <c r="GXW12" s="128"/>
      <c r="GXX12" s="128"/>
      <c r="GXY12" s="128"/>
      <c r="GXZ12" s="128"/>
      <c r="GYA12" s="128"/>
      <c r="GYB12" s="128"/>
      <c r="GYC12" s="128"/>
      <c r="GYD12" s="128"/>
      <c r="GYE12" s="128"/>
      <c r="GYF12" s="128"/>
      <c r="GYG12" s="128"/>
      <c r="GYH12" s="128"/>
      <c r="GYI12" s="128"/>
      <c r="GYJ12" s="128"/>
      <c r="GYK12" s="128"/>
      <c r="GYL12" s="128"/>
      <c r="GYM12" s="128"/>
      <c r="GYN12" s="128"/>
      <c r="GYO12" s="128"/>
      <c r="GYP12" s="128"/>
      <c r="GYQ12" s="128"/>
      <c r="GYR12" s="128"/>
      <c r="GYS12" s="128"/>
      <c r="GYT12" s="128"/>
      <c r="GYU12" s="128"/>
      <c r="GYV12" s="128"/>
      <c r="GYW12" s="128"/>
      <c r="GYX12" s="128"/>
      <c r="GYY12" s="128"/>
      <c r="GYZ12" s="128"/>
      <c r="GZA12" s="128"/>
      <c r="GZB12" s="128"/>
      <c r="GZC12" s="128"/>
      <c r="GZD12" s="128"/>
      <c r="GZE12" s="128"/>
      <c r="GZF12" s="128"/>
      <c r="GZG12" s="128"/>
      <c r="GZH12" s="128"/>
      <c r="GZI12" s="128"/>
      <c r="GZJ12" s="128"/>
      <c r="GZK12" s="128"/>
      <c r="GZL12" s="128"/>
      <c r="GZM12" s="128"/>
      <c r="GZN12" s="128"/>
      <c r="GZO12" s="128"/>
      <c r="GZP12" s="128"/>
      <c r="GZQ12" s="128"/>
      <c r="GZR12" s="128"/>
      <c r="GZS12" s="128"/>
      <c r="GZT12" s="128"/>
      <c r="GZU12" s="128"/>
      <c r="GZV12" s="128"/>
      <c r="GZW12" s="128"/>
      <c r="GZX12" s="128"/>
      <c r="GZY12" s="128"/>
      <c r="GZZ12" s="128"/>
      <c r="HAA12" s="128"/>
      <c r="HAB12" s="128"/>
      <c r="HAC12" s="128"/>
      <c r="HAD12" s="128"/>
      <c r="HAE12" s="128"/>
      <c r="HAF12" s="128"/>
      <c r="HAG12" s="128"/>
      <c r="HAH12" s="128"/>
      <c r="HAI12" s="128"/>
      <c r="HAJ12" s="128"/>
      <c r="HAK12" s="128"/>
      <c r="HAL12" s="128"/>
      <c r="HAM12" s="128"/>
      <c r="HAN12" s="128"/>
      <c r="HAO12" s="128"/>
      <c r="HAP12" s="128"/>
      <c r="HAQ12" s="128"/>
      <c r="HAR12" s="128"/>
      <c r="HAS12" s="128"/>
      <c r="HAT12" s="128"/>
      <c r="HAU12" s="128"/>
      <c r="HAV12" s="128"/>
      <c r="HAW12" s="128"/>
      <c r="HAX12" s="128"/>
      <c r="HAY12" s="128"/>
      <c r="HAZ12" s="128"/>
      <c r="HBA12" s="128"/>
      <c r="HBB12" s="128"/>
      <c r="HBC12" s="128"/>
      <c r="HBD12" s="128"/>
      <c r="HBE12" s="128"/>
      <c r="HBF12" s="128"/>
      <c r="HBG12" s="128"/>
      <c r="HBH12" s="128"/>
      <c r="HBI12" s="128"/>
      <c r="HBJ12" s="128"/>
      <c r="HBK12" s="128"/>
      <c r="HBL12" s="128"/>
      <c r="HBM12" s="128"/>
      <c r="HBN12" s="128"/>
      <c r="HBO12" s="128"/>
      <c r="HBP12" s="128"/>
      <c r="HBQ12" s="128"/>
      <c r="HBR12" s="128"/>
      <c r="HBS12" s="128"/>
      <c r="HBT12" s="128"/>
      <c r="HBU12" s="128"/>
      <c r="HBV12" s="128"/>
      <c r="HBW12" s="128"/>
      <c r="HBX12" s="128"/>
      <c r="HBY12" s="128"/>
      <c r="HBZ12" s="128"/>
      <c r="HCA12" s="128"/>
      <c r="HCB12" s="128"/>
      <c r="HCC12" s="128"/>
      <c r="HCD12" s="128"/>
      <c r="HCE12" s="128"/>
      <c r="HCF12" s="128"/>
      <c r="HCG12" s="128"/>
      <c r="HCH12" s="128"/>
      <c r="HCI12" s="128"/>
      <c r="HCJ12" s="128"/>
      <c r="HCK12" s="128"/>
      <c r="HCL12" s="128"/>
      <c r="HCM12" s="128"/>
      <c r="HCN12" s="128"/>
      <c r="HCO12" s="128"/>
      <c r="HCP12" s="128"/>
      <c r="HCQ12" s="128"/>
      <c r="HCR12" s="128"/>
      <c r="HCS12" s="128"/>
      <c r="HCT12" s="128"/>
      <c r="HCU12" s="128"/>
      <c r="HCV12" s="128"/>
      <c r="HCW12" s="128"/>
      <c r="HCX12" s="128"/>
      <c r="HCY12" s="128"/>
      <c r="HCZ12" s="128"/>
      <c r="HDA12" s="128"/>
      <c r="HDB12" s="128"/>
      <c r="HDC12" s="128"/>
      <c r="HDD12" s="128"/>
      <c r="HDE12" s="128"/>
      <c r="HDF12" s="128"/>
      <c r="HDG12" s="128"/>
      <c r="HDH12" s="128"/>
      <c r="HDI12" s="128"/>
      <c r="HDJ12" s="128"/>
      <c r="HDK12" s="128"/>
      <c r="HDL12" s="128"/>
      <c r="HDM12" s="128"/>
      <c r="HDN12" s="128"/>
      <c r="HDO12" s="128"/>
      <c r="HDP12" s="128"/>
      <c r="HDQ12" s="128"/>
      <c r="HDR12" s="128"/>
      <c r="HDS12" s="128"/>
      <c r="HDT12" s="128"/>
      <c r="HDU12" s="128"/>
      <c r="HDV12" s="128"/>
      <c r="HDW12" s="128"/>
      <c r="HDX12" s="128"/>
      <c r="HDY12" s="128"/>
      <c r="HDZ12" s="128"/>
      <c r="HEA12" s="128"/>
      <c r="HEB12" s="128"/>
      <c r="HEC12" s="128"/>
      <c r="HED12" s="128"/>
      <c r="HEE12" s="128"/>
      <c r="HEF12" s="128"/>
      <c r="HEG12" s="128"/>
      <c r="HEH12" s="128"/>
      <c r="HEI12" s="128"/>
      <c r="HEJ12" s="128"/>
      <c r="HEK12" s="128"/>
      <c r="HEL12" s="128"/>
      <c r="HEM12" s="128"/>
      <c r="HEN12" s="128"/>
      <c r="HEO12" s="128"/>
      <c r="HEP12" s="128"/>
      <c r="HEQ12" s="128"/>
      <c r="HER12" s="128"/>
      <c r="HES12" s="128"/>
      <c r="HET12" s="128"/>
      <c r="HEU12" s="128"/>
      <c r="HEV12" s="128"/>
      <c r="HEW12" s="128"/>
      <c r="HEX12" s="128"/>
      <c r="HEY12" s="128"/>
      <c r="HEZ12" s="128"/>
      <c r="HFA12" s="128"/>
      <c r="HFB12" s="128"/>
      <c r="HFC12" s="128"/>
      <c r="HFD12" s="128"/>
      <c r="HFE12" s="128"/>
      <c r="HFF12" s="128"/>
      <c r="HFG12" s="128"/>
      <c r="HFH12" s="128"/>
      <c r="HFI12" s="128"/>
      <c r="HFJ12" s="128"/>
      <c r="HFK12" s="128"/>
      <c r="HFL12" s="128"/>
      <c r="HFM12" s="128"/>
      <c r="HFN12" s="128"/>
      <c r="HFO12" s="128"/>
      <c r="HFP12" s="128"/>
      <c r="HFQ12" s="128"/>
      <c r="HFR12" s="128"/>
      <c r="HFS12" s="128"/>
      <c r="HFT12" s="128"/>
      <c r="HFU12" s="128"/>
      <c r="HFV12" s="128"/>
      <c r="HFW12" s="128"/>
      <c r="HFX12" s="128"/>
      <c r="HFY12" s="128"/>
      <c r="HFZ12" s="128"/>
      <c r="HGA12" s="128"/>
      <c r="HGB12" s="128"/>
      <c r="HGC12" s="128"/>
      <c r="HGD12" s="128"/>
      <c r="HGE12" s="128"/>
      <c r="HGF12" s="128"/>
      <c r="HGG12" s="128"/>
      <c r="HGH12" s="128"/>
      <c r="HGI12" s="128"/>
      <c r="HGJ12" s="128"/>
      <c r="HGK12" s="128"/>
      <c r="HGL12" s="128"/>
      <c r="HGM12" s="128"/>
      <c r="HGN12" s="128"/>
      <c r="HGO12" s="128"/>
      <c r="HGP12" s="128"/>
      <c r="HGQ12" s="128"/>
      <c r="HGR12" s="128"/>
      <c r="HGS12" s="128"/>
      <c r="HGT12" s="128"/>
      <c r="HGU12" s="128"/>
      <c r="HGV12" s="128"/>
      <c r="HGW12" s="128"/>
      <c r="HGX12" s="128"/>
      <c r="HGY12" s="128"/>
      <c r="HGZ12" s="128"/>
      <c r="HHA12" s="128"/>
      <c r="HHB12" s="128"/>
      <c r="HHC12" s="128"/>
      <c r="HHD12" s="128"/>
      <c r="HHE12" s="128"/>
      <c r="HHF12" s="128"/>
      <c r="HHG12" s="128"/>
      <c r="HHH12" s="128"/>
      <c r="HHI12" s="128"/>
      <c r="HHJ12" s="128"/>
      <c r="HHK12" s="128"/>
      <c r="HHL12" s="128"/>
      <c r="HHM12" s="128"/>
      <c r="HHN12" s="128"/>
      <c r="HHO12" s="128"/>
      <c r="HHP12" s="128"/>
      <c r="HHQ12" s="128"/>
      <c r="HHR12" s="128"/>
      <c r="HHS12" s="128"/>
      <c r="HHT12" s="128"/>
      <c r="HHU12" s="128"/>
      <c r="HHV12" s="128"/>
      <c r="HHW12" s="128"/>
      <c r="HHX12" s="128"/>
      <c r="HHY12" s="128"/>
      <c r="HHZ12" s="128"/>
      <c r="HIA12" s="128"/>
      <c r="HIB12" s="128"/>
      <c r="HIC12" s="128"/>
      <c r="HID12" s="128"/>
      <c r="HIE12" s="128"/>
      <c r="HIF12" s="128"/>
      <c r="HIG12" s="128"/>
      <c r="HIH12" s="128"/>
      <c r="HII12" s="128"/>
      <c r="HIJ12" s="128"/>
      <c r="HIK12" s="128"/>
      <c r="HIL12" s="128"/>
      <c r="HIM12" s="128"/>
      <c r="HIN12" s="128"/>
      <c r="HIO12" s="128"/>
      <c r="HIP12" s="128"/>
      <c r="HIQ12" s="128"/>
      <c r="HIR12" s="128"/>
      <c r="HIS12" s="128"/>
      <c r="HIT12" s="128"/>
      <c r="HIU12" s="128"/>
      <c r="HIV12" s="128"/>
      <c r="HIW12" s="128"/>
      <c r="HIX12" s="128"/>
      <c r="HIY12" s="128"/>
      <c r="HIZ12" s="128"/>
      <c r="HJA12" s="128"/>
      <c r="HJB12" s="128"/>
      <c r="HJC12" s="128"/>
      <c r="HJD12" s="128"/>
      <c r="HJE12" s="128"/>
      <c r="HJF12" s="128"/>
      <c r="HJG12" s="128"/>
      <c r="HJH12" s="128"/>
      <c r="HJI12" s="128"/>
      <c r="HJJ12" s="128"/>
      <c r="HJK12" s="128"/>
      <c r="HJL12" s="128"/>
      <c r="HJM12" s="128"/>
      <c r="HJN12" s="128"/>
      <c r="HJO12" s="128"/>
      <c r="HJP12" s="128"/>
      <c r="HJQ12" s="128"/>
      <c r="HJR12" s="128"/>
      <c r="HJS12" s="128"/>
      <c r="HJT12" s="128"/>
      <c r="HJU12" s="128"/>
      <c r="HJV12" s="128"/>
      <c r="HJW12" s="128"/>
      <c r="HJX12" s="128"/>
      <c r="HJY12" s="128"/>
      <c r="HJZ12" s="128"/>
      <c r="HKA12" s="128"/>
      <c r="HKB12" s="128"/>
      <c r="HKC12" s="128"/>
      <c r="HKD12" s="128"/>
      <c r="HKE12" s="128"/>
      <c r="HKF12" s="128"/>
      <c r="HKG12" s="128"/>
      <c r="HKH12" s="128"/>
      <c r="HKI12" s="128"/>
      <c r="HKJ12" s="128"/>
      <c r="HKK12" s="128"/>
      <c r="HKL12" s="128"/>
      <c r="HKM12" s="128"/>
      <c r="HKN12" s="128"/>
      <c r="HKO12" s="128"/>
      <c r="HKP12" s="128"/>
      <c r="HKQ12" s="128"/>
      <c r="HKR12" s="128"/>
      <c r="HKS12" s="128"/>
      <c r="HKT12" s="128"/>
      <c r="HKU12" s="128"/>
      <c r="HKV12" s="128"/>
      <c r="HKW12" s="128"/>
      <c r="HKX12" s="128"/>
      <c r="HKY12" s="128"/>
      <c r="HKZ12" s="128"/>
      <c r="HLA12" s="128"/>
      <c r="HLB12" s="128"/>
      <c r="HLC12" s="128"/>
      <c r="HLD12" s="128"/>
      <c r="HLE12" s="128"/>
      <c r="HLF12" s="128"/>
      <c r="HLG12" s="128"/>
      <c r="HLH12" s="128"/>
      <c r="HLI12" s="128"/>
      <c r="HLJ12" s="128"/>
      <c r="HLK12" s="128"/>
      <c r="HLL12" s="128"/>
      <c r="HLM12" s="128"/>
      <c r="HLN12" s="128"/>
      <c r="HLO12" s="128"/>
      <c r="HLP12" s="128"/>
      <c r="HLQ12" s="128"/>
      <c r="HLR12" s="128"/>
      <c r="HLS12" s="128"/>
      <c r="HLT12" s="128"/>
      <c r="HLU12" s="128"/>
      <c r="HLV12" s="128"/>
      <c r="HLW12" s="128"/>
      <c r="HLX12" s="128"/>
      <c r="HLY12" s="128"/>
      <c r="HLZ12" s="128"/>
      <c r="HMA12" s="128"/>
      <c r="HMB12" s="128"/>
      <c r="HMC12" s="128"/>
      <c r="HMD12" s="128"/>
      <c r="HME12" s="128"/>
      <c r="HMF12" s="128"/>
      <c r="HMG12" s="128"/>
      <c r="HMH12" s="128"/>
      <c r="HMI12" s="128"/>
      <c r="HMJ12" s="128"/>
      <c r="HMK12" s="128"/>
      <c r="HML12" s="128"/>
      <c r="HMM12" s="128"/>
      <c r="HMN12" s="128"/>
      <c r="HMO12" s="128"/>
      <c r="HMP12" s="128"/>
      <c r="HMQ12" s="128"/>
      <c r="HMR12" s="128"/>
      <c r="HMS12" s="128"/>
      <c r="HMT12" s="128"/>
      <c r="HMU12" s="128"/>
      <c r="HMV12" s="128"/>
      <c r="HMW12" s="128"/>
      <c r="HMX12" s="128"/>
      <c r="HMY12" s="128"/>
      <c r="HMZ12" s="128"/>
      <c r="HNA12" s="128"/>
      <c r="HNB12" s="128"/>
      <c r="HNC12" s="128"/>
      <c r="HND12" s="128"/>
      <c r="HNE12" s="128"/>
      <c r="HNF12" s="128"/>
      <c r="HNG12" s="128"/>
      <c r="HNH12" s="128"/>
      <c r="HNI12" s="128"/>
      <c r="HNJ12" s="128"/>
      <c r="HNK12" s="128"/>
      <c r="HNL12" s="128"/>
      <c r="HNM12" s="128"/>
      <c r="HNN12" s="128"/>
      <c r="HNO12" s="128"/>
      <c r="HNP12" s="128"/>
      <c r="HNQ12" s="128"/>
      <c r="HNR12" s="128"/>
      <c r="HNS12" s="128"/>
      <c r="HNT12" s="128"/>
      <c r="HNU12" s="128"/>
      <c r="HNV12" s="128"/>
      <c r="HNW12" s="128"/>
      <c r="HNX12" s="128"/>
      <c r="HNY12" s="128"/>
      <c r="HNZ12" s="128"/>
      <c r="HOA12" s="128"/>
      <c r="HOB12" s="128"/>
      <c r="HOC12" s="128"/>
      <c r="HOD12" s="128"/>
      <c r="HOE12" s="128"/>
      <c r="HOF12" s="128"/>
      <c r="HOG12" s="128"/>
      <c r="HOH12" s="128"/>
      <c r="HOI12" s="128"/>
      <c r="HOJ12" s="128"/>
      <c r="HOK12" s="128"/>
      <c r="HOL12" s="128"/>
      <c r="HOM12" s="128"/>
      <c r="HON12" s="128"/>
      <c r="HOO12" s="128"/>
      <c r="HOP12" s="128"/>
      <c r="HOQ12" s="128"/>
      <c r="HOR12" s="128"/>
      <c r="HOS12" s="128"/>
      <c r="HOT12" s="128"/>
      <c r="HOU12" s="128"/>
      <c r="HOV12" s="128"/>
      <c r="HOW12" s="128"/>
      <c r="HOX12" s="128"/>
      <c r="HOY12" s="128"/>
      <c r="HOZ12" s="128"/>
      <c r="HPA12" s="128"/>
      <c r="HPB12" s="128"/>
      <c r="HPC12" s="128"/>
      <c r="HPD12" s="128"/>
      <c r="HPE12" s="128"/>
      <c r="HPF12" s="128"/>
      <c r="HPG12" s="128"/>
      <c r="HPH12" s="128"/>
      <c r="HPI12" s="128"/>
      <c r="HPJ12" s="128"/>
      <c r="HPK12" s="128"/>
      <c r="HPL12" s="128"/>
      <c r="HPM12" s="128"/>
      <c r="HPN12" s="128"/>
      <c r="HPO12" s="128"/>
      <c r="HPP12" s="128"/>
      <c r="HPQ12" s="128"/>
      <c r="HPR12" s="128"/>
      <c r="HPS12" s="128"/>
      <c r="HPT12" s="128"/>
      <c r="HPU12" s="128"/>
      <c r="HPV12" s="128"/>
      <c r="HPW12" s="128"/>
      <c r="HPX12" s="128"/>
      <c r="HPY12" s="128"/>
      <c r="HPZ12" s="128"/>
      <c r="HQA12" s="128"/>
      <c r="HQB12" s="128"/>
      <c r="HQC12" s="128"/>
      <c r="HQD12" s="128"/>
      <c r="HQE12" s="128"/>
      <c r="HQF12" s="128"/>
      <c r="HQG12" s="128"/>
      <c r="HQH12" s="128"/>
      <c r="HQI12" s="128"/>
      <c r="HQJ12" s="128"/>
      <c r="HQK12" s="128"/>
      <c r="HQL12" s="128"/>
      <c r="HQM12" s="128"/>
      <c r="HQN12" s="128"/>
      <c r="HQO12" s="128"/>
      <c r="HQP12" s="128"/>
      <c r="HQQ12" s="128"/>
      <c r="HQR12" s="128"/>
      <c r="HQS12" s="128"/>
      <c r="HQT12" s="128"/>
      <c r="HQU12" s="128"/>
      <c r="HQV12" s="128"/>
      <c r="HQW12" s="128"/>
      <c r="HQX12" s="128"/>
      <c r="HQY12" s="128"/>
      <c r="HQZ12" s="128"/>
      <c r="HRA12" s="128"/>
      <c r="HRB12" s="128"/>
      <c r="HRC12" s="128"/>
      <c r="HRD12" s="128"/>
      <c r="HRE12" s="128"/>
      <c r="HRF12" s="128"/>
      <c r="HRG12" s="128"/>
      <c r="HRH12" s="128"/>
      <c r="HRI12" s="128"/>
      <c r="HRJ12" s="128"/>
      <c r="HRK12" s="128"/>
      <c r="HRL12" s="128"/>
      <c r="HRM12" s="128"/>
      <c r="HRN12" s="128"/>
      <c r="HRO12" s="128"/>
      <c r="HRP12" s="128"/>
      <c r="HRQ12" s="128"/>
      <c r="HRR12" s="128"/>
      <c r="HRS12" s="128"/>
      <c r="HRT12" s="128"/>
      <c r="HRU12" s="128"/>
      <c r="HRV12" s="128"/>
      <c r="HRW12" s="128"/>
      <c r="HRX12" s="128"/>
      <c r="HRY12" s="128"/>
      <c r="HRZ12" s="128"/>
      <c r="HSA12" s="128"/>
      <c r="HSB12" s="128"/>
      <c r="HSC12" s="128"/>
      <c r="HSD12" s="128"/>
      <c r="HSE12" s="128"/>
      <c r="HSF12" s="128"/>
      <c r="HSG12" s="128"/>
      <c r="HSH12" s="128"/>
      <c r="HSI12" s="128"/>
      <c r="HSJ12" s="128"/>
      <c r="HSK12" s="128"/>
      <c r="HSL12" s="128"/>
      <c r="HSM12" s="128"/>
      <c r="HSN12" s="128"/>
      <c r="HSO12" s="128"/>
      <c r="HSP12" s="128"/>
      <c r="HSQ12" s="128"/>
      <c r="HSR12" s="128"/>
      <c r="HSS12" s="128"/>
      <c r="HST12" s="128"/>
      <c r="HSU12" s="128"/>
      <c r="HSV12" s="128"/>
      <c r="HSW12" s="128"/>
      <c r="HSX12" s="128"/>
      <c r="HSY12" s="128"/>
      <c r="HSZ12" s="128"/>
      <c r="HTA12" s="128"/>
      <c r="HTB12" s="128"/>
      <c r="HTC12" s="128"/>
      <c r="HTD12" s="128"/>
      <c r="HTE12" s="128"/>
      <c r="HTF12" s="128"/>
      <c r="HTG12" s="128"/>
      <c r="HTH12" s="128"/>
      <c r="HTI12" s="128"/>
      <c r="HTJ12" s="128"/>
      <c r="HTK12" s="128"/>
      <c r="HTL12" s="128"/>
      <c r="HTM12" s="128"/>
      <c r="HTN12" s="128"/>
      <c r="HTO12" s="128"/>
      <c r="HTP12" s="128"/>
      <c r="HTQ12" s="128"/>
      <c r="HTR12" s="128"/>
      <c r="HTS12" s="128"/>
      <c r="HTT12" s="128"/>
      <c r="HTU12" s="128"/>
      <c r="HTV12" s="128"/>
      <c r="HTW12" s="128"/>
      <c r="HTX12" s="128"/>
      <c r="HTY12" s="128"/>
      <c r="HTZ12" s="128"/>
      <c r="HUA12" s="128"/>
      <c r="HUB12" s="128"/>
      <c r="HUC12" s="128"/>
      <c r="HUD12" s="128"/>
      <c r="HUE12" s="128"/>
      <c r="HUF12" s="128"/>
      <c r="HUG12" s="128"/>
      <c r="HUH12" s="128"/>
      <c r="HUI12" s="128"/>
      <c r="HUJ12" s="128"/>
      <c r="HUK12" s="128"/>
      <c r="HUL12" s="128"/>
      <c r="HUM12" s="128"/>
      <c r="HUN12" s="128"/>
      <c r="HUO12" s="128"/>
      <c r="HUP12" s="128"/>
      <c r="HUQ12" s="128"/>
      <c r="HUR12" s="128"/>
      <c r="HUS12" s="128"/>
      <c r="HUT12" s="128"/>
      <c r="HUU12" s="128"/>
      <c r="HUV12" s="128"/>
      <c r="HUW12" s="128"/>
      <c r="HUX12" s="128"/>
      <c r="HUY12" s="128"/>
      <c r="HUZ12" s="128"/>
      <c r="HVA12" s="128"/>
      <c r="HVB12" s="128"/>
      <c r="HVC12" s="128"/>
      <c r="HVD12" s="128"/>
      <c r="HVE12" s="128"/>
      <c r="HVF12" s="128"/>
      <c r="HVG12" s="128"/>
      <c r="HVH12" s="128"/>
      <c r="HVI12" s="128"/>
      <c r="HVJ12" s="128"/>
      <c r="HVK12" s="128"/>
      <c r="HVL12" s="128"/>
      <c r="HVM12" s="128"/>
      <c r="HVN12" s="128"/>
      <c r="HVO12" s="128"/>
      <c r="HVP12" s="128"/>
      <c r="HVQ12" s="128"/>
      <c r="HVR12" s="128"/>
      <c r="HVS12" s="128"/>
      <c r="HVT12" s="128"/>
      <c r="HVU12" s="128"/>
      <c r="HVV12" s="128"/>
      <c r="HVW12" s="128"/>
      <c r="HVX12" s="128"/>
      <c r="HVY12" s="128"/>
      <c r="HVZ12" s="128"/>
      <c r="HWA12" s="128"/>
      <c r="HWB12" s="128"/>
      <c r="HWC12" s="128"/>
      <c r="HWD12" s="128"/>
      <c r="HWE12" s="128"/>
      <c r="HWF12" s="128"/>
      <c r="HWG12" s="128"/>
      <c r="HWH12" s="128"/>
      <c r="HWI12" s="128"/>
      <c r="HWJ12" s="128"/>
      <c r="HWK12" s="128"/>
      <c r="HWL12" s="128"/>
      <c r="HWM12" s="128"/>
      <c r="HWN12" s="128"/>
      <c r="HWO12" s="128"/>
      <c r="HWP12" s="128"/>
      <c r="HWQ12" s="128"/>
      <c r="HWR12" s="128"/>
      <c r="HWS12" s="128"/>
      <c r="HWT12" s="128"/>
      <c r="HWU12" s="128"/>
      <c r="HWV12" s="128"/>
      <c r="HWW12" s="128"/>
      <c r="HWX12" s="128"/>
      <c r="HWY12" s="128"/>
      <c r="HWZ12" s="128"/>
      <c r="HXA12" s="128"/>
      <c r="HXB12" s="128"/>
      <c r="HXC12" s="128"/>
      <c r="HXD12" s="128"/>
      <c r="HXE12" s="128"/>
      <c r="HXF12" s="128"/>
      <c r="HXG12" s="128"/>
      <c r="HXH12" s="128"/>
      <c r="HXI12" s="128"/>
      <c r="HXJ12" s="128"/>
      <c r="HXK12" s="128"/>
      <c r="HXL12" s="128"/>
      <c r="HXM12" s="128"/>
      <c r="HXN12" s="128"/>
      <c r="HXO12" s="128"/>
      <c r="HXP12" s="128"/>
      <c r="HXQ12" s="128"/>
      <c r="HXR12" s="128"/>
      <c r="HXS12" s="128"/>
      <c r="HXT12" s="128"/>
      <c r="HXU12" s="128"/>
      <c r="HXV12" s="128"/>
      <c r="HXW12" s="128"/>
      <c r="HXX12" s="128"/>
      <c r="HXY12" s="128"/>
      <c r="HXZ12" s="128"/>
      <c r="HYA12" s="128"/>
      <c r="HYB12" s="128"/>
      <c r="HYC12" s="128"/>
      <c r="HYD12" s="128"/>
      <c r="HYE12" s="128"/>
      <c r="HYF12" s="128"/>
      <c r="HYG12" s="128"/>
      <c r="HYH12" s="128"/>
      <c r="HYI12" s="128"/>
      <c r="HYJ12" s="128"/>
      <c r="HYK12" s="128"/>
      <c r="HYL12" s="128"/>
      <c r="HYM12" s="128"/>
      <c r="HYN12" s="128"/>
      <c r="HYO12" s="128"/>
      <c r="HYP12" s="128"/>
      <c r="HYQ12" s="128"/>
      <c r="HYR12" s="128"/>
      <c r="HYS12" s="128"/>
      <c r="HYT12" s="128"/>
      <c r="HYU12" s="128"/>
      <c r="HYV12" s="128"/>
      <c r="HYW12" s="128"/>
      <c r="HYX12" s="128"/>
      <c r="HYY12" s="128"/>
      <c r="HYZ12" s="128"/>
      <c r="HZA12" s="128"/>
      <c r="HZB12" s="128"/>
      <c r="HZC12" s="128"/>
      <c r="HZD12" s="128"/>
      <c r="HZE12" s="128"/>
      <c r="HZF12" s="128"/>
      <c r="HZG12" s="128"/>
      <c r="HZH12" s="128"/>
      <c r="HZI12" s="128"/>
      <c r="HZJ12" s="128"/>
      <c r="HZK12" s="128"/>
      <c r="HZL12" s="128"/>
      <c r="HZM12" s="128"/>
      <c r="HZN12" s="128"/>
      <c r="HZO12" s="128"/>
      <c r="HZP12" s="128"/>
      <c r="HZQ12" s="128"/>
      <c r="HZR12" s="128"/>
      <c r="HZS12" s="128"/>
      <c r="HZT12" s="128"/>
      <c r="HZU12" s="128"/>
      <c r="HZV12" s="128"/>
      <c r="HZW12" s="128"/>
      <c r="HZX12" s="128"/>
      <c r="HZY12" s="128"/>
      <c r="HZZ12" s="128"/>
      <c r="IAA12" s="128"/>
      <c r="IAB12" s="128"/>
      <c r="IAC12" s="128"/>
      <c r="IAD12" s="128"/>
      <c r="IAE12" s="128"/>
      <c r="IAF12" s="128"/>
      <c r="IAG12" s="128"/>
      <c r="IAH12" s="128"/>
      <c r="IAI12" s="128"/>
      <c r="IAJ12" s="128"/>
      <c r="IAK12" s="128"/>
      <c r="IAL12" s="128"/>
      <c r="IAM12" s="128"/>
      <c r="IAN12" s="128"/>
      <c r="IAO12" s="128"/>
      <c r="IAP12" s="128"/>
      <c r="IAQ12" s="128"/>
      <c r="IAR12" s="128"/>
      <c r="IAS12" s="128"/>
      <c r="IAT12" s="128"/>
      <c r="IAU12" s="128"/>
      <c r="IAV12" s="128"/>
      <c r="IAW12" s="128"/>
      <c r="IAX12" s="128"/>
      <c r="IAY12" s="128"/>
      <c r="IAZ12" s="128"/>
      <c r="IBA12" s="128"/>
      <c r="IBB12" s="128"/>
      <c r="IBC12" s="128"/>
      <c r="IBD12" s="128"/>
      <c r="IBE12" s="128"/>
      <c r="IBF12" s="128"/>
      <c r="IBG12" s="128"/>
      <c r="IBH12" s="128"/>
      <c r="IBI12" s="128"/>
      <c r="IBJ12" s="128"/>
      <c r="IBK12" s="128"/>
      <c r="IBL12" s="128"/>
      <c r="IBM12" s="128"/>
      <c r="IBN12" s="128"/>
      <c r="IBO12" s="128"/>
      <c r="IBP12" s="128"/>
      <c r="IBQ12" s="128"/>
      <c r="IBR12" s="128"/>
      <c r="IBS12" s="128"/>
      <c r="IBT12" s="128"/>
      <c r="IBU12" s="128"/>
      <c r="IBV12" s="128"/>
      <c r="IBW12" s="128"/>
      <c r="IBX12" s="128"/>
      <c r="IBY12" s="128"/>
      <c r="IBZ12" s="128"/>
      <c r="ICA12" s="128"/>
      <c r="ICB12" s="128"/>
      <c r="ICC12" s="128"/>
      <c r="ICD12" s="128"/>
      <c r="ICE12" s="128"/>
      <c r="ICF12" s="128"/>
      <c r="ICG12" s="128"/>
      <c r="ICH12" s="128"/>
      <c r="ICI12" s="128"/>
      <c r="ICJ12" s="128"/>
      <c r="ICK12" s="128"/>
      <c r="ICL12" s="128"/>
      <c r="ICM12" s="128"/>
      <c r="ICN12" s="128"/>
      <c r="ICO12" s="128"/>
      <c r="ICP12" s="128"/>
      <c r="ICQ12" s="128"/>
      <c r="ICR12" s="128"/>
      <c r="ICS12" s="128"/>
      <c r="ICT12" s="128"/>
      <c r="ICU12" s="128"/>
      <c r="ICV12" s="128"/>
      <c r="ICW12" s="128"/>
      <c r="ICX12" s="128"/>
      <c r="ICY12" s="128"/>
      <c r="ICZ12" s="128"/>
      <c r="IDA12" s="128"/>
      <c r="IDB12" s="128"/>
      <c r="IDC12" s="128"/>
      <c r="IDD12" s="128"/>
      <c r="IDE12" s="128"/>
      <c r="IDF12" s="128"/>
      <c r="IDG12" s="128"/>
      <c r="IDH12" s="128"/>
      <c r="IDI12" s="128"/>
      <c r="IDJ12" s="128"/>
      <c r="IDK12" s="128"/>
      <c r="IDL12" s="128"/>
      <c r="IDM12" s="128"/>
      <c r="IDN12" s="128"/>
      <c r="IDO12" s="128"/>
      <c r="IDP12" s="128"/>
      <c r="IDQ12" s="128"/>
      <c r="IDR12" s="128"/>
      <c r="IDS12" s="128"/>
      <c r="IDT12" s="128"/>
      <c r="IDU12" s="128"/>
      <c r="IDV12" s="128"/>
      <c r="IDW12" s="128"/>
      <c r="IDX12" s="128"/>
      <c r="IDY12" s="128"/>
      <c r="IDZ12" s="128"/>
      <c r="IEA12" s="128"/>
      <c r="IEB12" s="128"/>
      <c r="IEC12" s="128"/>
      <c r="IED12" s="128"/>
      <c r="IEE12" s="128"/>
      <c r="IEF12" s="128"/>
      <c r="IEG12" s="128"/>
      <c r="IEH12" s="128"/>
      <c r="IEI12" s="128"/>
      <c r="IEJ12" s="128"/>
      <c r="IEK12" s="128"/>
      <c r="IEL12" s="128"/>
      <c r="IEM12" s="128"/>
      <c r="IEN12" s="128"/>
      <c r="IEO12" s="128"/>
      <c r="IEP12" s="128"/>
      <c r="IEQ12" s="128"/>
      <c r="IER12" s="128"/>
      <c r="IES12" s="128"/>
      <c r="IET12" s="128"/>
      <c r="IEU12" s="128"/>
      <c r="IEV12" s="128"/>
      <c r="IEW12" s="128"/>
      <c r="IEX12" s="128"/>
      <c r="IEY12" s="128"/>
      <c r="IEZ12" s="128"/>
      <c r="IFA12" s="128"/>
      <c r="IFB12" s="128"/>
      <c r="IFC12" s="128"/>
      <c r="IFD12" s="128"/>
      <c r="IFE12" s="128"/>
      <c r="IFF12" s="128"/>
      <c r="IFG12" s="128"/>
      <c r="IFH12" s="128"/>
      <c r="IFI12" s="128"/>
      <c r="IFJ12" s="128"/>
      <c r="IFK12" s="128"/>
      <c r="IFL12" s="128"/>
      <c r="IFM12" s="128"/>
      <c r="IFN12" s="128"/>
      <c r="IFO12" s="128"/>
      <c r="IFP12" s="128"/>
      <c r="IFQ12" s="128"/>
      <c r="IFR12" s="128"/>
      <c r="IFS12" s="128"/>
      <c r="IFT12" s="128"/>
      <c r="IFU12" s="128"/>
      <c r="IFV12" s="128"/>
      <c r="IFW12" s="128"/>
      <c r="IFX12" s="128"/>
      <c r="IFY12" s="128"/>
      <c r="IFZ12" s="128"/>
      <c r="IGA12" s="128"/>
      <c r="IGB12" s="128"/>
      <c r="IGC12" s="128"/>
      <c r="IGD12" s="128"/>
      <c r="IGE12" s="128"/>
      <c r="IGF12" s="128"/>
      <c r="IGG12" s="128"/>
      <c r="IGH12" s="128"/>
      <c r="IGI12" s="128"/>
      <c r="IGJ12" s="128"/>
      <c r="IGK12" s="128"/>
      <c r="IGL12" s="128"/>
      <c r="IGM12" s="128"/>
      <c r="IGN12" s="128"/>
      <c r="IGO12" s="128"/>
      <c r="IGP12" s="128"/>
      <c r="IGQ12" s="128"/>
      <c r="IGR12" s="128"/>
      <c r="IGS12" s="128"/>
      <c r="IGT12" s="128"/>
      <c r="IGU12" s="128"/>
      <c r="IGV12" s="128"/>
      <c r="IGW12" s="128"/>
      <c r="IGX12" s="128"/>
      <c r="IGY12" s="128"/>
      <c r="IGZ12" s="128"/>
      <c r="IHA12" s="128"/>
      <c r="IHB12" s="128"/>
      <c r="IHC12" s="128"/>
      <c r="IHD12" s="128"/>
      <c r="IHE12" s="128"/>
      <c r="IHF12" s="128"/>
      <c r="IHG12" s="128"/>
      <c r="IHH12" s="128"/>
      <c r="IHI12" s="128"/>
      <c r="IHJ12" s="128"/>
      <c r="IHK12" s="128"/>
      <c r="IHL12" s="128"/>
      <c r="IHM12" s="128"/>
      <c r="IHN12" s="128"/>
      <c r="IHO12" s="128"/>
      <c r="IHP12" s="128"/>
      <c r="IHQ12" s="128"/>
      <c r="IHR12" s="128"/>
      <c r="IHS12" s="128"/>
      <c r="IHT12" s="128"/>
      <c r="IHU12" s="128"/>
      <c r="IHV12" s="128"/>
      <c r="IHW12" s="128"/>
      <c r="IHX12" s="128"/>
      <c r="IHY12" s="128"/>
      <c r="IHZ12" s="128"/>
      <c r="IIA12" s="128"/>
      <c r="IIB12" s="128"/>
      <c r="IIC12" s="128"/>
      <c r="IID12" s="128"/>
      <c r="IIE12" s="128"/>
      <c r="IIF12" s="128"/>
      <c r="IIG12" s="128"/>
      <c r="IIH12" s="128"/>
      <c r="III12" s="128"/>
      <c r="IIJ12" s="128"/>
      <c r="IIK12" s="128"/>
      <c r="IIL12" s="128"/>
      <c r="IIM12" s="128"/>
      <c r="IIN12" s="128"/>
      <c r="IIO12" s="128"/>
      <c r="IIP12" s="128"/>
      <c r="IIQ12" s="128"/>
      <c r="IIR12" s="128"/>
      <c r="IIS12" s="128"/>
      <c r="IIT12" s="128"/>
      <c r="IIU12" s="128"/>
      <c r="IIV12" s="128"/>
      <c r="IIW12" s="128"/>
      <c r="IIX12" s="128"/>
      <c r="IIY12" s="128"/>
      <c r="IIZ12" s="128"/>
      <c r="IJA12" s="128"/>
      <c r="IJB12" s="128"/>
      <c r="IJC12" s="128"/>
      <c r="IJD12" s="128"/>
      <c r="IJE12" s="128"/>
      <c r="IJF12" s="128"/>
      <c r="IJG12" s="128"/>
      <c r="IJH12" s="128"/>
      <c r="IJI12" s="128"/>
      <c r="IJJ12" s="128"/>
      <c r="IJK12" s="128"/>
      <c r="IJL12" s="128"/>
      <c r="IJM12" s="128"/>
      <c r="IJN12" s="128"/>
      <c r="IJO12" s="128"/>
      <c r="IJP12" s="128"/>
      <c r="IJQ12" s="128"/>
      <c r="IJR12" s="128"/>
      <c r="IJS12" s="128"/>
      <c r="IJT12" s="128"/>
      <c r="IJU12" s="128"/>
      <c r="IJV12" s="128"/>
      <c r="IJW12" s="128"/>
      <c r="IJX12" s="128"/>
      <c r="IJY12" s="128"/>
      <c r="IJZ12" s="128"/>
      <c r="IKA12" s="128"/>
      <c r="IKB12" s="128"/>
      <c r="IKC12" s="128"/>
      <c r="IKD12" s="128"/>
      <c r="IKE12" s="128"/>
      <c r="IKF12" s="128"/>
      <c r="IKG12" s="128"/>
      <c r="IKH12" s="128"/>
      <c r="IKI12" s="128"/>
      <c r="IKJ12" s="128"/>
      <c r="IKK12" s="128"/>
      <c r="IKL12" s="128"/>
      <c r="IKM12" s="128"/>
      <c r="IKN12" s="128"/>
      <c r="IKO12" s="128"/>
      <c r="IKP12" s="128"/>
      <c r="IKQ12" s="128"/>
      <c r="IKR12" s="128"/>
      <c r="IKS12" s="128"/>
      <c r="IKT12" s="128"/>
      <c r="IKU12" s="128"/>
      <c r="IKV12" s="128"/>
      <c r="IKW12" s="128"/>
      <c r="IKX12" s="128"/>
      <c r="IKY12" s="128"/>
      <c r="IKZ12" s="128"/>
      <c r="ILA12" s="128"/>
      <c r="ILB12" s="128"/>
      <c r="ILC12" s="128"/>
      <c r="ILD12" s="128"/>
      <c r="ILE12" s="128"/>
      <c r="ILF12" s="128"/>
      <c r="ILG12" s="128"/>
      <c r="ILH12" s="128"/>
      <c r="ILI12" s="128"/>
      <c r="ILJ12" s="128"/>
      <c r="ILK12" s="128"/>
      <c r="ILL12" s="128"/>
      <c r="ILM12" s="128"/>
      <c r="ILN12" s="128"/>
      <c r="ILO12" s="128"/>
      <c r="ILP12" s="128"/>
      <c r="ILQ12" s="128"/>
      <c r="ILR12" s="128"/>
      <c r="ILS12" s="128"/>
      <c r="ILT12" s="128"/>
      <c r="ILU12" s="128"/>
      <c r="ILV12" s="128"/>
      <c r="ILW12" s="128"/>
      <c r="ILX12" s="128"/>
      <c r="ILY12" s="128"/>
      <c r="ILZ12" s="128"/>
      <c r="IMA12" s="128"/>
      <c r="IMB12" s="128"/>
      <c r="IMC12" s="128"/>
      <c r="IMD12" s="128"/>
      <c r="IME12" s="128"/>
      <c r="IMF12" s="128"/>
      <c r="IMG12" s="128"/>
      <c r="IMH12" s="128"/>
      <c r="IMI12" s="128"/>
      <c r="IMJ12" s="128"/>
      <c r="IMK12" s="128"/>
      <c r="IML12" s="128"/>
      <c r="IMM12" s="128"/>
      <c r="IMN12" s="128"/>
      <c r="IMO12" s="128"/>
      <c r="IMP12" s="128"/>
      <c r="IMQ12" s="128"/>
      <c r="IMR12" s="128"/>
      <c r="IMS12" s="128"/>
      <c r="IMT12" s="128"/>
      <c r="IMU12" s="128"/>
      <c r="IMV12" s="128"/>
      <c r="IMW12" s="128"/>
      <c r="IMX12" s="128"/>
      <c r="IMY12" s="128"/>
      <c r="IMZ12" s="128"/>
      <c r="INA12" s="128"/>
      <c r="INB12" s="128"/>
      <c r="INC12" s="128"/>
      <c r="IND12" s="128"/>
      <c r="INE12" s="128"/>
      <c r="INF12" s="128"/>
      <c r="ING12" s="128"/>
      <c r="INH12" s="128"/>
      <c r="INI12" s="128"/>
      <c r="INJ12" s="128"/>
      <c r="INK12" s="128"/>
      <c r="INL12" s="128"/>
      <c r="INM12" s="128"/>
      <c r="INN12" s="128"/>
      <c r="INO12" s="128"/>
      <c r="INP12" s="128"/>
      <c r="INQ12" s="128"/>
      <c r="INR12" s="128"/>
      <c r="INS12" s="128"/>
      <c r="INT12" s="128"/>
      <c r="INU12" s="128"/>
      <c r="INV12" s="128"/>
      <c r="INW12" s="128"/>
      <c r="INX12" s="128"/>
      <c r="INY12" s="128"/>
      <c r="INZ12" s="128"/>
      <c r="IOA12" s="128"/>
      <c r="IOB12" s="128"/>
      <c r="IOC12" s="128"/>
      <c r="IOD12" s="128"/>
      <c r="IOE12" s="128"/>
      <c r="IOF12" s="128"/>
      <c r="IOG12" s="128"/>
      <c r="IOH12" s="128"/>
      <c r="IOI12" s="128"/>
      <c r="IOJ12" s="128"/>
      <c r="IOK12" s="128"/>
      <c r="IOL12" s="128"/>
      <c r="IOM12" s="128"/>
      <c r="ION12" s="128"/>
      <c r="IOO12" s="128"/>
      <c r="IOP12" s="128"/>
      <c r="IOQ12" s="128"/>
      <c r="IOR12" s="128"/>
      <c r="IOS12" s="128"/>
      <c r="IOT12" s="128"/>
      <c r="IOU12" s="128"/>
      <c r="IOV12" s="128"/>
      <c r="IOW12" s="128"/>
      <c r="IOX12" s="128"/>
      <c r="IOY12" s="128"/>
      <c r="IOZ12" s="128"/>
      <c r="IPA12" s="128"/>
      <c r="IPB12" s="128"/>
      <c r="IPC12" s="128"/>
      <c r="IPD12" s="128"/>
      <c r="IPE12" s="128"/>
      <c r="IPF12" s="128"/>
      <c r="IPG12" s="128"/>
      <c r="IPH12" s="128"/>
      <c r="IPI12" s="128"/>
      <c r="IPJ12" s="128"/>
      <c r="IPK12" s="128"/>
      <c r="IPL12" s="128"/>
      <c r="IPM12" s="128"/>
      <c r="IPN12" s="128"/>
      <c r="IPO12" s="128"/>
      <c r="IPP12" s="128"/>
      <c r="IPQ12" s="128"/>
      <c r="IPR12" s="128"/>
      <c r="IPS12" s="128"/>
      <c r="IPT12" s="128"/>
      <c r="IPU12" s="128"/>
      <c r="IPV12" s="128"/>
      <c r="IPW12" s="128"/>
      <c r="IPX12" s="128"/>
      <c r="IPY12" s="128"/>
      <c r="IPZ12" s="128"/>
      <c r="IQA12" s="128"/>
      <c r="IQB12" s="128"/>
      <c r="IQC12" s="128"/>
      <c r="IQD12" s="128"/>
      <c r="IQE12" s="128"/>
      <c r="IQF12" s="128"/>
      <c r="IQG12" s="128"/>
      <c r="IQH12" s="128"/>
      <c r="IQI12" s="128"/>
      <c r="IQJ12" s="128"/>
      <c r="IQK12" s="128"/>
      <c r="IQL12" s="128"/>
      <c r="IQM12" s="128"/>
      <c r="IQN12" s="128"/>
      <c r="IQO12" s="128"/>
      <c r="IQP12" s="128"/>
      <c r="IQQ12" s="128"/>
      <c r="IQR12" s="128"/>
      <c r="IQS12" s="128"/>
      <c r="IQT12" s="128"/>
      <c r="IQU12" s="128"/>
      <c r="IQV12" s="128"/>
      <c r="IQW12" s="128"/>
      <c r="IQX12" s="128"/>
      <c r="IQY12" s="128"/>
      <c r="IQZ12" s="128"/>
      <c r="IRA12" s="128"/>
      <c r="IRB12" s="128"/>
      <c r="IRC12" s="128"/>
      <c r="IRD12" s="128"/>
      <c r="IRE12" s="128"/>
      <c r="IRF12" s="128"/>
      <c r="IRG12" s="128"/>
      <c r="IRH12" s="128"/>
      <c r="IRI12" s="128"/>
      <c r="IRJ12" s="128"/>
      <c r="IRK12" s="128"/>
      <c r="IRL12" s="128"/>
      <c r="IRM12" s="128"/>
      <c r="IRN12" s="128"/>
      <c r="IRO12" s="128"/>
      <c r="IRP12" s="128"/>
      <c r="IRQ12" s="128"/>
      <c r="IRR12" s="128"/>
      <c r="IRS12" s="128"/>
      <c r="IRT12" s="128"/>
      <c r="IRU12" s="128"/>
      <c r="IRV12" s="128"/>
      <c r="IRW12" s="128"/>
      <c r="IRX12" s="128"/>
      <c r="IRY12" s="128"/>
      <c r="IRZ12" s="128"/>
      <c r="ISA12" s="128"/>
      <c r="ISB12" s="128"/>
      <c r="ISC12" s="128"/>
      <c r="ISD12" s="128"/>
      <c r="ISE12" s="128"/>
      <c r="ISF12" s="128"/>
      <c r="ISG12" s="128"/>
      <c r="ISH12" s="128"/>
      <c r="ISI12" s="128"/>
      <c r="ISJ12" s="128"/>
      <c r="ISK12" s="128"/>
      <c r="ISL12" s="128"/>
      <c r="ISM12" s="128"/>
      <c r="ISN12" s="128"/>
      <c r="ISO12" s="128"/>
      <c r="ISP12" s="128"/>
      <c r="ISQ12" s="128"/>
      <c r="ISR12" s="128"/>
      <c r="ISS12" s="128"/>
      <c r="IST12" s="128"/>
      <c r="ISU12" s="128"/>
      <c r="ISV12" s="128"/>
      <c r="ISW12" s="128"/>
      <c r="ISX12" s="128"/>
      <c r="ISY12" s="128"/>
      <c r="ISZ12" s="128"/>
      <c r="ITA12" s="128"/>
      <c r="ITB12" s="128"/>
      <c r="ITC12" s="128"/>
      <c r="ITD12" s="128"/>
      <c r="ITE12" s="128"/>
      <c r="ITF12" s="128"/>
      <c r="ITG12" s="128"/>
      <c r="ITH12" s="128"/>
      <c r="ITI12" s="128"/>
      <c r="ITJ12" s="128"/>
      <c r="ITK12" s="128"/>
      <c r="ITL12" s="128"/>
      <c r="ITM12" s="128"/>
      <c r="ITN12" s="128"/>
      <c r="ITO12" s="128"/>
      <c r="ITP12" s="128"/>
      <c r="ITQ12" s="128"/>
      <c r="ITR12" s="128"/>
      <c r="ITS12" s="128"/>
      <c r="ITT12" s="128"/>
      <c r="ITU12" s="128"/>
      <c r="ITV12" s="128"/>
      <c r="ITW12" s="128"/>
      <c r="ITX12" s="128"/>
      <c r="ITY12" s="128"/>
      <c r="ITZ12" s="128"/>
      <c r="IUA12" s="128"/>
      <c r="IUB12" s="128"/>
      <c r="IUC12" s="128"/>
      <c r="IUD12" s="128"/>
      <c r="IUE12" s="128"/>
      <c r="IUF12" s="128"/>
      <c r="IUG12" s="128"/>
      <c r="IUH12" s="128"/>
      <c r="IUI12" s="128"/>
      <c r="IUJ12" s="128"/>
      <c r="IUK12" s="128"/>
      <c r="IUL12" s="128"/>
      <c r="IUM12" s="128"/>
      <c r="IUN12" s="128"/>
      <c r="IUO12" s="128"/>
      <c r="IUP12" s="128"/>
      <c r="IUQ12" s="128"/>
      <c r="IUR12" s="128"/>
      <c r="IUS12" s="128"/>
      <c r="IUT12" s="128"/>
      <c r="IUU12" s="128"/>
      <c r="IUV12" s="128"/>
      <c r="IUW12" s="128"/>
      <c r="IUX12" s="128"/>
      <c r="IUY12" s="128"/>
      <c r="IUZ12" s="128"/>
      <c r="IVA12" s="128"/>
      <c r="IVB12" s="128"/>
      <c r="IVC12" s="128"/>
      <c r="IVD12" s="128"/>
      <c r="IVE12" s="128"/>
      <c r="IVF12" s="128"/>
      <c r="IVG12" s="128"/>
      <c r="IVH12" s="128"/>
      <c r="IVI12" s="128"/>
      <c r="IVJ12" s="128"/>
      <c r="IVK12" s="128"/>
      <c r="IVL12" s="128"/>
      <c r="IVM12" s="128"/>
      <c r="IVN12" s="128"/>
      <c r="IVO12" s="128"/>
      <c r="IVP12" s="128"/>
      <c r="IVQ12" s="128"/>
      <c r="IVR12" s="128"/>
      <c r="IVS12" s="128"/>
      <c r="IVT12" s="128"/>
      <c r="IVU12" s="128"/>
      <c r="IVV12" s="128"/>
      <c r="IVW12" s="128"/>
      <c r="IVX12" s="128"/>
      <c r="IVY12" s="128"/>
      <c r="IVZ12" s="128"/>
      <c r="IWA12" s="128"/>
      <c r="IWB12" s="128"/>
      <c r="IWC12" s="128"/>
      <c r="IWD12" s="128"/>
      <c r="IWE12" s="128"/>
      <c r="IWF12" s="128"/>
      <c r="IWG12" s="128"/>
      <c r="IWH12" s="128"/>
      <c r="IWI12" s="128"/>
      <c r="IWJ12" s="128"/>
      <c r="IWK12" s="128"/>
      <c r="IWL12" s="128"/>
      <c r="IWM12" s="128"/>
      <c r="IWN12" s="128"/>
      <c r="IWO12" s="128"/>
      <c r="IWP12" s="128"/>
      <c r="IWQ12" s="128"/>
      <c r="IWR12" s="128"/>
      <c r="IWS12" s="128"/>
      <c r="IWT12" s="128"/>
      <c r="IWU12" s="128"/>
      <c r="IWV12" s="128"/>
      <c r="IWW12" s="128"/>
      <c r="IWX12" s="128"/>
      <c r="IWY12" s="128"/>
      <c r="IWZ12" s="128"/>
      <c r="IXA12" s="128"/>
      <c r="IXB12" s="128"/>
      <c r="IXC12" s="128"/>
      <c r="IXD12" s="128"/>
      <c r="IXE12" s="128"/>
      <c r="IXF12" s="128"/>
      <c r="IXG12" s="128"/>
      <c r="IXH12" s="128"/>
      <c r="IXI12" s="128"/>
      <c r="IXJ12" s="128"/>
      <c r="IXK12" s="128"/>
      <c r="IXL12" s="128"/>
      <c r="IXM12" s="128"/>
      <c r="IXN12" s="128"/>
      <c r="IXO12" s="128"/>
      <c r="IXP12" s="128"/>
      <c r="IXQ12" s="128"/>
      <c r="IXR12" s="128"/>
      <c r="IXS12" s="128"/>
      <c r="IXT12" s="128"/>
      <c r="IXU12" s="128"/>
      <c r="IXV12" s="128"/>
      <c r="IXW12" s="128"/>
      <c r="IXX12" s="128"/>
      <c r="IXY12" s="128"/>
      <c r="IXZ12" s="128"/>
      <c r="IYA12" s="128"/>
      <c r="IYB12" s="128"/>
      <c r="IYC12" s="128"/>
      <c r="IYD12" s="128"/>
      <c r="IYE12" s="128"/>
      <c r="IYF12" s="128"/>
      <c r="IYG12" s="128"/>
      <c r="IYH12" s="128"/>
      <c r="IYI12" s="128"/>
      <c r="IYJ12" s="128"/>
      <c r="IYK12" s="128"/>
      <c r="IYL12" s="128"/>
      <c r="IYM12" s="128"/>
      <c r="IYN12" s="128"/>
      <c r="IYO12" s="128"/>
      <c r="IYP12" s="128"/>
      <c r="IYQ12" s="128"/>
      <c r="IYR12" s="128"/>
      <c r="IYS12" s="128"/>
      <c r="IYT12" s="128"/>
      <c r="IYU12" s="128"/>
      <c r="IYV12" s="128"/>
      <c r="IYW12" s="128"/>
      <c r="IYX12" s="128"/>
      <c r="IYY12" s="128"/>
      <c r="IYZ12" s="128"/>
      <c r="IZA12" s="128"/>
      <c r="IZB12" s="128"/>
      <c r="IZC12" s="128"/>
      <c r="IZD12" s="128"/>
      <c r="IZE12" s="128"/>
      <c r="IZF12" s="128"/>
      <c r="IZG12" s="128"/>
      <c r="IZH12" s="128"/>
      <c r="IZI12" s="128"/>
      <c r="IZJ12" s="128"/>
      <c r="IZK12" s="128"/>
      <c r="IZL12" s="128"/>
      <c r="IZM12" s="128"/>
      <c r="IZN12" s="128"/>
      <c r="IZO12" s="128"/>
      <c r="IZP12" s="128"/>
      <c r="IZQ12" s="128"/>
      <c r="IZR12" s="128"/>
      <c r="IZS12" s="128"/>
      <c r="IZT12" s="128"/>
      <c r="IZU12" s="128"/>
      <c r="IZV12" s="128"/>
      <c r="IZW12" s="128"/>
      <c r="IZX12" s="128"/>
      <c r="IZY12" s="128"/>
      <c r="IZZ12" s="128"/>
      <c r="JAA12" s="128"/>
      <c r="JAB12" s="128"/>
      <c r="JAC12" s="128"/>
      <c r="JAD12" s="128"/>
      <c r="JAE12" s="128"/>
      <c r="JAF12" s="128"/>
      <c r="JAG12" s="128"/>
      <c r="JAH12" s="128"/>
      <c r="JAI12" s="128"/>
      <c r="JAJ12" s="128"/>
      <c r="JAK12" s="128"/>
      <c r="JAL12" s="128"/>
      <c r="JAM12" s="128"/>
      <c r="JAN12" s="128"/>
      <c r="JAO12" s="128"/>
      <c r="JAP12" s="128"/>
      <c r="JAQ12" s="128"/>
      <c r="JAR12" s="128"/>
      <c r="JAS12" s="128"/>
      <c r="JAT12" s="128"/>
      <c r="JAU12" s="128"/>
      <c r="JAV12" s="128"/>
      <c r="JAW12" s="128"/>
      <c r="JAX12" s="128"/>
      <c r="JAY12" s="128"/>
      <c r="JAZ12" s="128"/>
      <c r="JBA12" s="128"/>
      <c r="JBB12" s="128"/>
      <c r="JBC12" s="128"/>
      <c r="JBD12" s="128"/>
      <c r="JBE12" s="128"/>
      <c r="JBF12" s="128"/>
      <c r="JBG12" s="128"/>
      <c r="JBH12" s="128"/>
      <c r="JBI12" s="128"/>
      <c r="JBJ12" s="128"/>
      <c r="JBK12" s="128"/>
      <c r="JBL12" s="128"/>
      <c r="JBM12" s="128"/>
      <c r="JBN12" s="128"/>
      <c r="JBO12" s="128"/>
      <c r="JBP12" s="128"/>
      <c r="JBQ12" s="128"/>
      <c r="JBR12" s="128"/>
      <c r="JBS12" s="128"/>
      <c r="JBT12" s="128"/>
      <c r="JBU12" s="128"/>
      <c r="JBV12" s="128"/>
      <c r="JBW12" s="128"/>
      <c r="JBX12" s="128"/>
      <c r="JBY12" s="128"/>
      <c r="JBZ12" s="128"/>
      <c r="JCA12" s="128"/>
      <c r="JCB12" s="128"/>
      <c r="JCC12" s="128"/>
      <c r="JCD12" s="128"/>
      <c r="JCE12" s="128"/>
      <c r="JCF12" s="128"/>
      <c r="JCG12" s="128"/>
      <c r="JCH12" s="128"/>
      <c r="JCI12" s="128"/>
      <c r="JCJ12" s="128"/>
      <c r="JCK12" s="128"/>
      <c r="JCL12" s="128"/>
      <c r="JCM12" s="128"/>
      <c r="JCN12" s="128"/>
      <c r="JCO12" s="128"/>
      <c r="JCP12" s="128"/>
      <c r="JCQ12" s="128"/>
      <c r="JCR12" s="128"/>
      <c r="JCS12" s="128"/>
      <c r="JCT12" s="128"/>
      <c r="JCU12" s="128"/>
      <c r="JCV12" s="128"/>
      <c r="JCW12" s="128"/>
      <c r="JCX12" s="128"/>
      <c r="JCY12" s="128"/>
      <c r="JCZ12" s="128"/>
      <c r="JDA12" s="128"/>
      <c r="JDB12" s="128"/>
      <c r="JDC12" s="128"/>
      <c r="JDD12" s="128"/>
      <c r="JDE12" s="128"/>
      <c r="JDF12" s="128"/>
      <c r="JDG12" s="128"/>
      <c r="JDH12" s="128"/>
      <c r="JDI12" s="128"/>
      <c r="JDJ12" s="128"/>
      <c r="JDK12" s="128"/>
      <c r="JDL12" s="128"/>
      <c r="JDM12" s="128"/>
      <c r="JDN12" s="128"/>
      <c r="JDO12" s="128"/>
      <c r="JDP12" s="128"/>
      <c r="JDQ12" s="128"/>
      <c r="JDR12" s="128"/>
      <c r="JDS12" s="128"/>
      <c r="JDT12" s="128"/>
      <c r="JDU12" s="128"/>
      <c r="JDV12" s="128"/>
      <c r="JDW12" s="128"/>
      <c r="JDX12" s="128"/>
      <c r="JDY12" s="128"/>
      <c r="JDZ12" s="128"/>
      <c r="JEA12" s="128"/>
      <c r="JEB12" s="128"/>
      <c r="JEC12" s="128"/>
      <c r="JED12" s="128"/>
      <c r="JEE12" s="128"/>
      <c r="JEF12" s="128"/>
      <c r="JEG12" s="128"/>
      <c r="JEH12" s="128"/>
      <c r="JEI12" s="128"/>
      <c r="JEJ12" s="128"/>
      <c r="JEK12" s="128"/>
      <c r="JEL12" s="128"/>
      <c r="JEM12" s="128"/>
      <c r="JEN12" s="128"/>
      <c r="JEO12" s="128"/>
      <c r="JEP12" s="128"/>
      <c r="JEQ12" s="128"/>
      <c r="JER12" s="128"/>
      <c r="JES12" s="128"/>
      <c r="JET12" s="128"/>
      <c r="JEU12" s="128"/>
      <c r="JEV12" s="128"/>
      <c r="JEW12" s="128"/>
      <c r="JEX12" s="128"/>
      <c r="JEY12" s="128"/>
      <c r="JEZ12" s="128"/>
      <c r="JFA12" s="128"/>
      <c r="JFB12" s="128"/>
      <c r="JFC12" s="128"/>
      <c r="JFD12" s="128"/>
      <c r="JFE12" s="128"/>
      <c r="JFF12" s="128"/>
      <c r="JFG12" s="128"/>
      <c r="JFH12" s="128"/>
      <c r="JFI12" s="128"/>
      <c r="JFJ12" s="128"/>
      <c r="JFK12" s="128"/>
      <c r="JFL12" s="128"/>
      <c r="JFM12" s="128"/>
      <c r="JFN12" s="128"/>
      <c r="JFO12" s="128"/>
      <c r="JFP12" s="128"/>
      <c r="JFQ12" s="128"/>
      <c r="JFR12" s="128"/>
      <c r="JFS12" s="128"/>
      <c r="JFT12" s="128"/>
      <c r="JFU12" s="128"/>
      <c r="JFV12" s="128"/>
      <c r="JFW12" s="128"/>
      <c r="JFX12" s="128"/>
      <c r="JFY12" s="128"/>
      <c r="JFZ12" s="128"/>
      <c r="JGA12" s="128"/>
      <c r="JGB12" s="128"/>
      <c r="JGC12" s="128"/>
      <c r="JGD12" s="128"/>
      <c r="JGE12" s="128"/>
      <c r="JGF12" s="128"/>
      <c r="JGG12" s="128"/>
      <c r="JGH12" s="128"/>
      <c r="JGI12" s="128"/>
      <c r="JGJ12" s="128"/>
      <c r="JGK12" s="128"/>
      <c r="JGL12" s="128"/>
      <c r="JGM12" s="128"/>
      <c r="JGN12" s="128"/>
      <c r="JGO12" s="128"/>
      <c r="JGP12" s="128"/>
      <c r="JGQ12" s="128"/>
      <c r="JGR12" s="128"/>
      <c r="JGS12" s="128"/>
      <c r="JGT12" s="128"/>
      <c r="JGU12" s="128"/>
      <c r="JGV12" s="128"/>
      <c r="JGW12" s="128"/>
      <c r="JGX12" s="128"/>
      <c r="JGY12" s="128"/>
      <c r="JGZ12" s="128"/>
      <c r="JHA12" s="128"/>
      <c r="JHB12" s="128"/>
      <c r="JHC12" s="128"/>
      <c r="JHD12" s="128"/>
      <c r="JHE12" s="128"/>
      <c r="JHF12" s="128"/>
      <c r="JHG12" s="128"/>
      <c r="JHH12" s="128"/>
      <c r="JHI12" s="128"/>
      <c r="JHJ12" s="128"/>
      <c r="JHK12" s="128"/>
      <c r="JHL12" s="128"/>
      <c r="JHM12" s="128"/>
      <c r="JHN12" s="128"/>
      <c r="JHO12" s="128"/>
      <c r="JHP12" s="128"/>
      <c r="JHQ12" s="128"/>
      <c r="JHR12" s="128"/>
      <c r="JHS12" s="128"/>
      <c r="JHT12" s="128"/>
      <c r="JHU12" s="128"/>
      <c r="JHV12" s="128"/>
      <c r="JHW12" s="128"/>
      <c r="JHX12" s="128"/>
      <c r="JHY12" s="128"/>
      <c r="JHZ12" s="128"/>
      <c r="JIA12" s="128"/>
      <c r="JIB12" s="128"/>
      <c r="JIC12" s="128"/>
      <c r="JID12" s="128"/>
      <c r="JIE12" s="128"/>
      <c r="JIF12" s="128"/>
      <c r="JIG12" s="128"/>
      <c r="JIH12" s="128"/>
      <c r="JII12" s="128"/>
      <c r="JIJ12" s="128"/>
      <c r="JIK12" s="128"/>
      <c r="JIL12" s="128"/>
      <c r="JIM12" s="128"/>
      <c r="JIN12" s="128"/>
      <c r="JIO12" s="128"/>
      <c r="JIP12" s="128"/>
      <c r="JIQ12" s="128"/>
      <c r="JIR12" s="128"/>
      <c r="JIS12" s="128"/>
      <c r="JIT12" s="128"/>
      <c r="JIU12" s="128"/>
      <c r="JIV12" s="128"/>
      <c r="JIW12" s="128"/>
      <c r="JIX12" s="128"/>
      <c r="JIY12" s="128"/>
      <c r="JIZ12" s="128"/>
      <c r="JJA12" s="128"/>
      <c r="JJB12" s="128"/>
      <c r="JJC12" s="128"/>
      <c r="JJD12" s="128"/>
      <c r="JJE12" s="128"/>
      <c r="JJF12" s="128"/>
      <c r="JJG12" s="128"/>
      <c r="JJH12" s="128"/>
      <c r="JJI12" s="128"/>
      <c r="JJJ12" s="128"/>
      <c r="JJK12" s="128"/>
      <c r="JJL12" s="128"/>
      <c r="JJM12" s="128"/>
      <c r="JJN12" s="128"/>
      <c r="JJO12" s="128"/>
      <c r="JJP12" s="128"/>
      <c r="JJQ12" s="128"/>
      <c r="JJR12" s="128"/>
      <c r="JJS12" s="128"/>
      <c r="JJT12" s="128"/>
      <c r="JJU12" s="128"/>
      <c r="JJV12" s="128"/>
      <c r="JJW12" s="128"/>
      <c r="JJX12" s="128"/>
      <c r="JJY12" s="128"/>
      <c r="JJZ12" s="128"/>
      <c r="JKA12" s="128"/>
      <c r="JKB12" s="128"/>
      <c r="JKC12" s="128"/>
      <c r="JKD12" s="128"/>
      <c r="JKE12" s="128"/>
      <c r="JKF12" s="128"/>
      <c r="JKG12" s="128"/>
      <c r="JKH12" s="128"/>
      <c r="JKI12" s="128"/>
      <c r="JKJ12" s="128"/>
      <c r="JKK12" s="128"/>
      <c r="JKL12" s="128"/>
      <c r="JKM12" s="128"/>
      <c r="JKN12" s="128"/>
      <c r="JKO12" s="128"/>
      <c r="JKP12" s="128"/>
      <c r="JKQ12" s="128"/>
      <c r="JKR12" s="128"/>
      <c r="JKS12" s="128"/>
      <c r="JKT12" s="128"/>
      <c r="JKU12" s="128"/>
      <c r="JKV12" s="128"/>
      <c r="JKW12" s="128"/>
      <c r="JKX12" s="128"/>
      <c r="JKY12" s="128"/>
      <c r="JKZ12" s="128"/>
      <c r="JLA12" s="128"/>
      <c r="JLB12" s="128"/>
      <c r="JLC12" s="128"/>
      <c r="JLD12" s="128"/>
      <c r="JLE12" s="128"/>
      <c r="JLF12" s="128"/>
      <c r="JLG12" s="128"/>
      <c r="JLH12" s="128"/>
      <c r="JLI12" s="128"/>
      <c r="JLJ12" s="128"/>
      <c r="JLK12" s="128"/>
      <c r="JLL12" s="128"/>
      <c r="JLM12" s="128"/>
      <c r="JLN12" s="128"/>
      <c r="JLO12" s="128"/>
      <c r="JLP12" s="128"/>
      <c r="JLQ12" s="128"/>
      <c r="JLR12" s="128"/>
      <c r="JLS12" s="128"/>
      <c r="JLT12" s="128"/>
      <c r="JLU12" s="128"/>
      <c r="JLV12" s="128"/>
      <c r="JLW12" s="128"/>
      <c r="JLX12" s="128"/>
      <c r="JLY12" s="128"/>
      <c r="JLZ12" s="128"/>
      <c r="JMA12" s="128"/>
      <c r="JMB12" s="128"/>
      <c r="JMC12" s="128"/>
      <c r="JMD12" s="128"/>
      <c r="JME12" s="128"/>
      <c r="JMF12" s="128"/>
      <c r="JMG12" s="128"/>
      <c r="JMH12" s="128"/>
      <c r="JMI12" s="128"/>
      <c r="JMJ12" s="128"/>
      <c r="JMK12" s="128"/>
      <c r="JML12" s="128"/>
      <c r="JMM12" s="128"/>
      <c r="JMN12" s="128"/>
      <c r="JMO12" s="128"/>
      <c r="JMP12" s="128"/>
      <c r="JMQ12" s="128"/>
      <c r="JMR12" s="128"/>
      <c r="JMS12" s="128"/>
      <c r="JMT12" s="128"/>
      <c r="JMU12" s="128"/>
      <c r="JMV12" s="128"/>
      <c r="JMW12" s="128"/>
      <c r="JMX12" s="128"/>
      <c r="JMY12" s="128"/>
      <c r="JMZ12" s="128"/>
      <c r="JNA12" s="128"/>
      <c r="JNB12" s="128"/>
      <c r="JNC12" s="128"/>
      <c r="JND12" s="128"/>
      <c r="JNE12" s="128"/>
      <c r="JNF12" s="128"/>
      <c r="JNG12" s="128"/>
      <c r="JNH12" s="128"/>
      <c r="JNI12" s="128"/>
      <c r="JNJ12" s="128"/>
      <c r="JNK12" s="128"/>
      <c r="JNL12" s="128"/>
      <c r="JNM12" s="128"/>
      <c r="JNN12" s="128"/>
      <c r="JNO12" s="128"/>
      <c r="JNP12" s="128"/>
      <c r="JNQ12" s="128"/>
      <c r="JNR12" s="128"/>
      <c r="JNS12" s="128"/>
      <c r="JNT12" s="128"/>
      <c r="JNU12" s="128"/>
      <c r="JNV12" s="128"/>
      <c r="JNW12" s="128"/>
      <c r="JNX12" s="128"/>
      <c r="JNY12" s="128"/>
      <c r="JNZ12" s="128"/>
      <c r="JOA12" s="128"/>
      <c r="JOB12" s="128"/>
      <c r="JOC12" s="128"/>
      <c r="JOD12" s="128"/>
      <c r="JOE12" s="128"/>
      <c r="JOF12" s="128"/>
      <c r="JOG12" s="128"/>
      <c r="JOH12" s="128"/>
      <c r="JOI12" s="128"/>
      <c r="JOJ12" s="128"/>
      <c r="JOK12" s="128"/>
      <c r="JOL12" s="128"/>
      <c r="JOM12" s="128"/>
      <c r="JON12" s="128"/>
      <c r="JOO12" s="128"/>
      <c r="JOP12" s="128"/>
      <c r="JOQ12" s="128"/>
      <c r="JOR12" s="128"/>
      <c r="JOS12" s="128"/>
      <c r="JOT12" s="128"/>
      <c r="JOU12" s="128"/>
      <c r="JOV12" s="128"/>
      <c r="JOW12" s="128"/>
      <c r="JOX12" s="128"/>
      <c r="JOY12" s="128"/>
      <c r="JOZ12" s="128"/>
      <c r="JPA12" s="128"/>
      <c r="JPB12" s="128"/>
      <c r="JPC12" s="128"/>
      <c r="JPD12" s="128"/>
      <c r="JPE12" s="128"/>
      <c r="JPF12" s="128"/>
      <c r="JPG12" s="128"/>
      <c r="JPH12" s="128"/>
      <c r="JPI12" s="128"/>
      <c r="JPJ12" s="128"/>
      <c r="JPK12" s="128"/>
      <c r="JPL12" s="128"/>
      <c r="JPM12" s="128"/>
      <c r="JPN12" s="128"/>
      <c r="JPO12" s="128"/>
      <c r="JPP12" s="128"/>
      <c r="JPQ12" s="128"/>
      <c r="JPR12" s="128"/>
      <c r="JPS12" s="128"/>
      <c r="JPT12" s="128"/>
      <c r="JPU12" s="128"/>
      <c r="JPV12" s="128"/>
      <c r="JPW12" s="128"/>
      <c r="JPX12" s="128"/>
      <c r="JPY12" s="128"/>
      <c r="JPZ12" s="128"/>
      <c r="JQA12" s="128"/>
      <c r="JQB12" s="128"/>
      <c r="JQC12" s="128"/>
      <c r="JQD12" s="128"/>
      <c r="JQE12" s="128"/>
      <c r="JQF12" s="128"/>
      <c r="JQG12" s="128"/>
      <c r="JQH12" s="128"/>
      <c r="JQI12" s="128"/>
      <c r="JQJ12" s="128"/>
      <c r="JQK12" s="128"/>
      <c r="JQL12" s="128"/>
      <c r="JQM12" s="128"/>
      <c r="JQN12" s="128"/>
      <c r="JQO12" s="128"/>
      <c r="JQP12" s="128"/>
      <c r="JQQ12" s="128"/>
      <c r="JQR12" s="128"/>
      <c r="JQS12" s="128"/>
      <c r="JQT12" s="128"/>
      <c r="JQU12" s="128"/>
      <c r="JQV12" s="128"/>
      <c r="JQW12" s="128"/>
      <c r="JQX12" s="128"/>
      <c r="JQY12" s="128"/>
      <c r="JQZ12" s="128"/>
      <c r="JRA12" s="128"/>
      <c r="JRB12" s="128"/>
      <c r="JRC12" s="128"/>
      <c r="JRD12" s="128"/>
      <c r="JRE12" s="128"/>
      <c r="JRF12" s="128"/>
      <c r="JRG12" s="128"/>
      <c r="JRH12" s="128"/>
      <c r="JRI12" s="128"/>
      <c r="JRJ12" s="128"/>
      <c r="JRK12" s="128"/>
      <c r="JRL12" s="128"/>
      <c r="JRM12" s="128"/>
      <c r="JRN12" s="128"/>
      <c r="JRO12" s="128"/>
      <c r="JRP12" s="128"/>
      <c r="JRQ12" s="128"/>
      <c r="JRR12" s="128"/>
      <c r="JRS12" s="128"/>
      <c r="JRT12" s="128"/>
      <c r="JRU12" s="128"/>
      <c r="JRV12" s="128"/>
      <c r="JRW12" s="128"/>
      <c r="JRX12" s="128"/>
      <c r="JRY12" s="128"/>
      <c r="JRZ12" s="128"/>
      <c r="JSA12" s="128"/>
      <c r="JSB12" s="128"/>
      <c r="JSC12" s="128"/>
      <c r="JSD12" s="128"/>
      <c r="JSE12" s="128"/>
      <c r="JSF12" s="128"/>
      <c r="JSG12" s="128"/>
      <c r="JSH12" s="128"/>
      <c r="JSI12" s="128"/>
      <c r="JSJ12" s="128"/>
      <c r="JSK12" s="128"/>
      <c r="JSL12" s="128"/>
      <c r="JSM12" s="128"/>
      <c r="JSN12" s="128"/>
      <c r="JSO12" s="128"/>
      <c r="JSP12" s="128"/>
      <c r="JSQ12" s="128"/>
      <c r="JSR12" s="128"/>
      <c r="JSS12" s="128"/>
      <c r="JST12" s="128"/>
      <c r="JSU12" s="128"/>
      <c r="JSV12" s="128"/>
      <c r="JSW12" s="128"/>
      <c r="JSX12" s="128"/>
      <c r="JSY12" s="128"/>
      <c r="JSZ12" s="128"/>
      <c r="JTA12" s="128"/>
      <c r="JTB12" s="128"/>
      <c r="JTC12" s="128"/>
      <c r="JTD12" s="128"/>
      <c r="JTE12" s="128"/>
      <c r="JTF12" s="128"/>
      <c r="JTG12" s="128"/>
      <c r="JTH12" s="128"/>
      <c r="JTI12" s="128"/>
      <c r="JTJ12" s="128"/>
      <c r="JTK12" s="128"/>
      <c r="JTL12" s="128"/>
      <c r="JTM12" s="128"/>
      <c r="JTN12" s="128"/>
      <c r="JTO12" s="128"/>
      <c r="JTP12" s="128"/>
      <c r="JTQ12" s="128"/>
      <c r="JTR12" s="128"/>
      <c r="JTS12" s="128"/>
      <c r="JTT12" s="128"/>
      <c r="JTU12" s="128"/>
      <c r="JTV12" s="128"/>
      <c r="JTW12" s="128"/>
      <c r="JTX12" s="128"/>
      <c r="JTY12" s="128"/>
      <c r="JTZ12" s="128"/>
      <c r="JUA12" s="128"/>
      <c r="JUB12" s="128"/>
      <c r="JUC12" s="128"/>
      <c r="JUD12" s="128"/>
      <c r="JUE12" s="128"/>
      <c r="JUF12" s="128"/>
      <c r="JUG12" s="128"/>
      <c r="JUH12" s="128"/>
      <c r="JUI12" s="128"/>
      <c r="JUJ12" s="128"/>
      <c r="JUK12" s="128"/>
      <c r="JUL12" s="128"/>
      <c r="JUM12" s="128"/>
      <c r="JUN12" s="128"/>
      <c r="JUO12" s="128"/>
      <c r="JUP12" s="128"/>
      <c r="JUQ12" s="128"/>
      <c r="JUR12" s="128"/>
      <c r="JUS12" s="128"/>
      <c r="JUT12" s="128"/>
      <c r="JUU12" s="128"/>
      <c r="JUV12" s="128"/>
      <c r="JUW12" s="128"/>
      <c r="JUX12" s="128"/>
      <c r="JUY12" s="128"/>
      <c r="JUZ12" s="128"/>
      <c r="JVA12" s="128"/>
      <c r="JVB12" s="128"/>
      <c r="JVC12" s="128"/>
      <c r="JVD12" s="128"/>
      <c r="JVE12" s="128"/>
      <c r="JVF12" s="128"/>
      <c r="JVG12" s="128"/>
      <c r="JVH12" s="128"/>
      <c r="JVI12" s="128"/>
      <c r="JVJ12" s="128"/>
      <c r="JVK12" s="128"/>
      <c r="JVL12" s="128"/>
      <c r="JVM12" s="128"/>
      <c r="JVN12" s="128"/>
      <c r="JVO12" s="128"/>
      <c r="JVP12" s="128"/>
      <c r="JVQ12" s="128"/>
      <c r="JVR12" s="128"/>
      <c r="JVS12" s="128"/>
      <c r="JVT12" s="128"/>
      <c r="JVU12" s="128"/>
      <c r="JVV12" s="128"/>
      <c r="JVW12" s="128"/>
      <c r="JVX12" s="128"/>
      <c r="JVY12" s="128"/>
      <c r="JVZ12" s="128"/>
      <c r="JWA12" s="128"/>
      <c r="JWB12" s="128"/>
      <c r="JWC12" s="128"/>
      <c r="JWD12" s="128"/>
      <c r="JWE12" s="128"/>
      <c r="JWF12" s="128"/>
      <c r="JWG12" s="128"/>
      <c r="JWH12" s="128"/>
      <c r="JWI12" s="128"/>
      <c r="JWJ12" s="128"/>
      <c r="JWK12" s="128"/>
      <c r="JWL12" s="128"/>
      <c r="JWM12" s="128"/>
      <c r="JWN12" s="128"/>
      <c r="JWO12" s="128"/>
      <c r="JWP12" s="128"/>
      <c r="JWQ12" s="128"/>
      <c r="JWR12" s="128"/>
      <c r="JWS12" s="128"/>
      <c r="JWT12" s="128"/>
      <c r="JWU12" s="128"/>
      <c r="JWV12" s="128"/>
      <c r="JWW12" s="128"/>
      <c r="JWX12" s="128"/>
      <c r="JWY12" s="128"/>
      <c r="JWZ12" s="128"/>
      <c r="JXA12" s="128"/>
      <c r="JXB12" s="128"/>
      <c r="JXC12" s="128"/>
      <c r="JXD12" s="128"/>
      <c r="JXE12" s="128"/>
      <c r="JXF12" s="128"/>
      <c r="JXG12" s="128"/>
      <c r="JXH12" s="128"/>
      <c r="JXI12" s="128"/>
      <c r="JXJ12" s="128"/>
      <c r="JXK12" s="128"/>
      <c r="JXL12" s="128"/>
      <c r="JXM12" s="128"/>
      <c r="JXN12" s="128"/>
      <c r="JXO12" s="128"/>
      <c r="JXP12" s="128"/>
      <c r="JXQ12" s="128"/>
      <c r="JXR12" s="128"/>
      <c r="JXS12" s="128"/>
      <c r="JXT12" s="128"/>
      <c r="JXU12" s="128"/>
      <c r="JXV12" s="128"/>
      <c r="JXW12" s="128"/>
      <c r="JXX12" s="128"/>
      <c r="JXY12" s="128"/>
      <c r="JXZ12" s="128"/>
      <c r="JYA12" s="128"/>
      <c r="JYB12" s="128"/>
      <c r="JYC12" s="128"/>
      <c r="JYD12" s="128"/>
      <c r="JYE12" s="128"/>
      <c r="JYF12" s="128"/>
      <c r="JYG12" s="128"/>
      <c r="JYH12" s="128"/>
      <c r="JYI12" s="128"/>
      <c r="JYJ12" s="128"/>
      <c r="JYK12" s="128"/>
      <c r="JYL12" s="128"/>
      <c r="JYM12" s="128"/>
      <c r="JYN12" s="128"/>
      <c r="JYO12" s="128"/>
      <c r="JYP12" s="128"/>
      <c r="JYQ12" s="128"/>
      <c r="JYR12" s="128"/>
      <c r="JYS12" s="128"/>
      <c r="JYT12" s="128"/>
      <c r="JYU12" s="128"/>
      <c r="JYV12" s="128"/>
      <c r="JYW12" s="128"/>
      <c r="JYX12" s="128"/>
      <c r="JYY12" s="128"/>
      <c r="JYZ12" s="128"/>
      <c r="JZA12" s="128"/>
      <c r="JZB12" s="128"/>
      <c r="JZC12" s="128"/>
      <c r="JZD12" s="128"/>
      <c r="JZE12" s="128"/>
      <c r="JZF12" s="128"/>
      <c r="JZG12" s="128"/>
      <c r="JZH12" s="128"/>
      <c r="JZI12" s="128"/>
      <c r="JZJ12" s="128"/>
      <c r="JZK12" s="128"/>
      <c r="JZL12" s="128"/>
      <c r="JZM12" s="128"/>
      <c r="JZN12" s="128"/>
      <c r="JZO12" s="128"/>
      <c r="JZP12" s="128"/>
      <c r="JZQ12" s="128"/>
      <c r="JZR12" s="128"/>
      <c r="JZS12" s="128"/>
      <c r="JZT12" s="128"/>
      <c r="JZU12" s="128"/>
      <c r="JZV12" s="128"/>
      <c r="JZW12" s="128"/>
      <c r="JZX12" s="128"/>
      <c r="JZY12" s="128"/>
      <c r="JZZ12" s="128"/>
      <c r="KAA12" s="128"/>
      <c r="KAB12" s="128"/>
      <c r="KAC12" s="128"/>
      <c r="KAD12" s="128"/>
      <c r="KAE12" s="128"/>
      <c r="KAF12" s="128"/>
      <c r="KAG12" s="128"/>
      <c r="KAH12" s="128"/>
      <c r="KAI12" s="128"/>
      <c r="KAJ12" s="128"/>
      <c r="KAK12" s="128"/>
      <c r="KAL12" s="128"/>
      <c r="KAM12" s="128"/>
      <c r="KAN12" s="128"/>
      <c r="KAO12" s="128"/>
      <c r="KAP12" s="128"/>
      <c r="KAQ12" s="128"/>
      <c r="KAR12" s="128"/>
      <c r="KAS12" s="128"/>
      <c r="KAT12" s="128"/>
      <c r="KAU12" s="128"/>
      <c r="KAV12" s="128"/>
      <c r="KAW12" s="128"/>
      <c r="KAX12" s="128"/>
      <c r="KAY12" s="128"/>
      <c r="KAZ12" s="128"/>
      <c r="KBA12" s="128"/>
      <c r="KBB12" s="128"/>
      <c r="KBC12" s="128"/>
      <c r="KBD12" s="128"/>
      <c r="KBE12" s="128"/>
      <c r="KBF12" s="128"/>
      <c r="KBG12" s="128"/>
      <c r="KBH12" s="128"/>
      <c r="KBI12" s="128"/>
      <c r="KBJ12" s="128"/>
      <c r="KBK12" s="128"/>
      <c r="KBL12" s="128"/>
      <c r="KBM12" s="128"/>
      <c r="KBN12" s="128"/>
      <c r="KBO12" s="128"/>
      <c r="KBP12" s="128"/>
      <c r="KBQ12" s="128"/>
      <c r="KBR12" s="128"/>
      <c r="KBS12" s="128"/>
      <c r="KBT12" s="128"/>
      <c r="KBU12" s="128"/>
      <c r="KBV12" s="128"/>
      <c r="KBW12" s="128"/>
      <c r="KBX12" s="128"/>
      <c r="KBY12" s="128"/>
      <c r="KBZ12" s="128"/>
      <c r="KCA12" s="128"/>
      <c r="KCB12" s="128"/>
      <c r="KCC12" s="128"/>
      <c r="KCD12" s="128"/>
      <c r="KCE12" s="128"/>
      <c r="KCF12" s="128"/>
      <c r="KCG12" s="128"/>
      <c r="KCH12" s="128"/>
      <c r="KCI12" s="128"/>
      <c r="KCJ12" s="128"/>
      <c r="KCK12" s="128"/>
      <c r="KCL12" s="128"/>
      <c r="KCM12" s="128"/>
      <c r="KCN12" s="128"/>
      <c r="KCO12" s="128"/>
      <c r="KCP12" s="128"/>
      <c r="KCQ12" s="128"/>
      <c r="KCR12" s="128"/>
      <c r="KCS12" s="128"/>
      <c r="KCT12" s="128"/>
      <c r="KCU12" s="128"/>
      <c r="KCV12" s="128"/>
      <c r="KCW12" s="128"/>
      <c r="KCX12" s="128"/>
      <c r="KCY12" s="128"/>
      <c r="KCZ12" s="128"/>
      <c r="KDA12" s="128"/>
      <c r="KDB12" s="128"/>
      <c r="KDC12" s="128"/>
      <c r="KDD12" s="128"/>
      <c r="KDE12" s="128"/>
      <c r="KDF12" s="128"/>
      <c r="KDG12" s="128"/>
      <c r="KDH12" s="128"/>
      <c r="KDI12" s="128"/>
      <c r="KDJ12" s="128"/>
      <c r="KDK12" s="128"/>
      <c r="KDL12" s="128"/>
      <c r="KDM12" s="128"/>
      <c r="KDN12" s="128"/>
      <c r="KDO12" s="128"/>
      <c r="KDP12" s="128"/>
      <c r="KDQ12" s="128"/>
      <c r="KDR12" s="128"/>
      <c r="KDS12" s="128"/>
      <c r="KDT12" s="128"/>
      <c r="KDU12" s="128"/>
      <c r="KDV12" s="128"/>
      <c r="KDW12" s="128"/>
      <c r="KDX12" s="128"/>
      <c r="KDY12" s="128"/>
      <c r="KDZ12" s="128"/>
      <c r="KEA12" s="128"/>
      <c r="KEB12" s="128"/>
      <c r="KEC12" s="128"/>
      <c r="KED12" s="128"/>
      <c r="KEE12" s="128"/>
      <c r="KEF12" s="128"/>
      <c r="KEG12" s="128"/>
      <c r="KEH12" s="128"/>
      <c r="KEI12" s="128"/>
      <c r="KEJ12" s="128"/>
      <c r="KEK12" s="128"/>
      <c r="KEL12" s="128"/>
      <c r="KEM12" s="128"/>
      <c r="KEN12" s="128"/>
      <c r="KEO12" s="128"/>
      <c r="KEP12" s="128"/>
      <c r="KEQ12" s="128"/>
      <c r="KER12" s="128"/>
      <c r="KES12" s="128"/>
      <c r="KET12" s="128"/>
      <c r="KEU12" s="128"/>
      <c r="KEV12" s="128"/>
      <c r="KEW12" s="128"/>
      <c r="KEX12" s="128"/>
      <c r="KEY12" s="128"/>
      <c r="KEZ12" s="128"/>
      <c r="KFA12" s="128"/>
      <c r="KFB12" s="128"/>
      <c r="KFC12" s="128"/>
      <c r="KFD12" s="128"/>
      <c r="KFE12" s="128"/>
      <c r="KFF12" s="128"/>
      <c r="KFG12" s="128"/>
      <c r="KFH12" s="128"/>
      <c r="KFI12" s="128"/>
      <c r="KFJ12" s="128"/>
      <c r="KFK12" s="128"/>
      <c r="KFL12" s="128"/>
      <c r="KFM12" s="128"/>
      <c r="KFN12" s="128"/>
      <c r="KFO12" s="128"/>
      <c r="KFP12" s="128"/>
      <c r="KFQ12" s="128"/>
      <c r="KFR12" s="128"/>
      <c r="KFS12" s="128"/>
      <c r="KFT12" s="128"/>
      <c r="KFU12" s="128"/>
      <c r="KFV12" s="128"/>
      <c r="KFW12" s="128"/>
      <c r="KFX12" s="128"/>
      <c r="KFY12" s="128"/>
      <c r="KFZ12" s="128"/>
      <c r="KGA12" s="128"/>
      <c r="KGB12" s="128"/>
      <c r="KGC12" s="128"/>
      <c r="KGD12" s="128"/>
      <c r="KGE12" s="128"/>
      <c r="KGF12" s="128"/>
      <c r="KGG12" s="128"/>
      <c r="KGH12" s="128"/>
      <c r="KGI12" s="128"/>
      <c r="KGJ12" s="128"/>
      <c r="KGK12" s="128"/>
      <c r="KGL12" s="128"/>
      <c r="KGM12" s="128"/>
      <c r="KGN12" s="128"/>
      <c r="KGO12" s="128"/>
      <c r="KGP12" s="128"/>
      <c r="KGQ12" s="128"/>
      <c r="KGR12" s="128"/>
      <c r="KGS12" s="128"/>
      <c r="KGT12" s="128"/>
      <c r="KGU12" s="128"/>
      <c r="KGV12" s="128"/>
      <c r="KGW12" s="128"/>
      <c r="KGX12" s="128"/>
      <c r="KGY12" s="128"/>
      <c r="KGZ12" s="128"/>
      <c r="KHA12" s="128"/>
      <c r="KHB12" s="128"/>
      <c r="KHC12" s="128"/>
      <c r="KHD12" s="128"/>
      <c r="KHE12" s="128"/>
      <c r="KHF12" s="128"/>
      <c r="KHG12" s="128"/>
      <c r="KHH12" s="128"/>
      <c r="KHI12" s="128"/>
      <c r="KHJ12" s="128"/>
      <c r="KHK12" s="128"/>
      <c r="KHL12" s="128"/>
      <c r="KHM12" s="128"/>
      <c r="KHN12" s="128"/>
      <c r="KHO12" s="128"/>
      <c r="KHP12" s="128"/>
      <c r="KHQ12" s="128"/>
      <c r="KHR12" s="128"/>
      <c r="KHS12" s="128"/>
      <c r="KHT12" s="128"/>
      <c r="KHU12" s="128"/>
      <c r="KHV12" s="128"/>
      <c r="KHW12" s="128"/>
      <c r="KHX12" s="128"/>
      <c r="KHY12" s="128"/>
      <c r="KHZ12" s="128"/>
      <c r="KIA12" s="128"/>
      <c r="KIB12" s="128"/>
      <c r="KIC12" s="128"/>
      <c r="KID12" s="128"/>
      <c r="KIE12" s="128"/>
      <c r="KIF12" s="128"/>
      <c r="KIG12" s="128"/>
      <c r="KIH12" s="128"/>
      <c r="KII12" s="128"/>
      <c r="KIJ12" s="128"/>
      <c r="KIK12" s="128"/>
      <c r="KIL12" s="128"/>
      <c r="KIM12" s="128"/>
      <c r="KIN12" s="128"/>
      <c r="KIO12" s="128"/>
      <c r="KIP12" s="128"/>
      <c r="KIQ12" s="128"/>
      <c r="KIR12" s="128"/>
      <c r="KIS12" s="128"/>
      <c r="KIT12" s="128"/>
      <c r="KIU12" s="128"/>
      <c r="KIV12" s="128"/>
      <c r="KIW12" s="128"/>
      <c r="KIX12" s="128"/>
      <c r="KIY12" s="128"/>
      <c r="KIZ12" s="128"/>
      <c r="KJA12" s="128"/>
      <c r="KJB12" s="128"/>
      <c r="KJC12" s="128"/>
      <c r="KJD12" s="128"/>
      <c r="KJE12" s="128"/>
      <c r="KJF12" s="128"/>
      <c r="KJG12" s="128"/>
      <c r="KJH12" s="128"/>
      <c r="KJI12" s="128"/>
      <c r="KJJ12" s="128"/>
      <c r="KJK12" s="128"/>
      <c r="KJL12" s="128"/>
      <c r="KJM12" s="128"/>
      <c r="KJN12" s="128"/>
      <c r="KJO12" s="128"/>
      <c r="KJP12" s="128"/>
      <c r="KJQ12" s="128"/>
      <c r="KJR12" s="128"/>
      <c r="KJS12" s="128"/>
      <c r="KJT12" s="128"/>
      <c r="KJU12" s="128"/>
      <c r="KJV12" s="128"/>
      <c r="KJW12" s="128"/>
      <c r="KJX12" s="128"/>
      <c r="KJY12" s="128"/>
      <c r="KJZ12" s="128"/>
      <c r="KKA12" s="128"/>
      <c r="KKB12" s="128"/>
      <c r="KKC12" s="128"/>
      <c r="KKD12" s="128"/>
      <c r="KKE12" s="128"/>
      <c r="KKF12" s="128"/>
      <c r="KKG12" s="128"/>
      <c r="KKH12" s="128"/>
      <c r="KKI12" s="128"/>
      <c r="KKJ12" s="128"/>
      <c r="KKK12" s="128"/>
      <c r="KKL12" s="128"/>
      <c r="KKM12" s="128"/>
      <c r="KKN12" s="128"/>
      <c r="KKO12" s="128"/>
      <c r="KKP12" s="128"/>
      <c r="KKQ12" s="128"/>
      <c r="KKR12" s="128"/>
      <c r="KKS12" s="128"/>
      <c r="KKT12" s="128"/>
      <c r="KKU12" s="128"/>
      <c r="KKV12" s="128"/>
      <c r="KKW12" s="128"/>
      <c r="KKX12" s="128"/>
      <c r="KKY12" s="128"/>
      <c r="KKZ12" s="128"/>
      <c r="KLA12" s="128"/>
      <c r="KLB12" s="128"/>
      <c r="KLC12" s="128"/>
      <c r="KLD12" s="128"/>
      <c r="KLE12" s="128"/>
      <c r="KLF12" s="128"/>
      <c r="KLG12" s="128"/>
      <c r="KLH12" s="128"/>
      <c r="KLI12" s="128"/>
      <c r="KLJ12" s="128"/>
      <c r="KLK12" s="128"/>
      <c r="KLL12" s="128"/>
      <c r="KLM12" s="128"/>
      <c r="KLN12" s="128"/>
      <c r="KLO12" s="128"/>
      <c r="KLP12" s="128"/>
      <c r="KLQ12" s="128"/>
      <c r="KLR12" s="128"/>
      <c r="KLS12" s="128"/>
      <c r="KLT12" s="128"/>
      <c r="KLU12" s="128"/>
      <c r="KLV12" s="128"/>
      <c r="KLW12" s="128"/>
      <c r="KLX12" s="128"/>
      <c r="KLY12" s="128"/>
      <c r="KLZ12" s="128"/>
      <c r="KMA12" s="128"/>
      <c r="KMB12" s="128"/>
      <c r="KMC12" s="128"/>
      <c r="KMD12" s="128"/>
      <c r="KME12" s="128"/>
      <c r="KMF12" s="128"/>
      <c r="KMG12" s="128"/>
      <c r="KMH12" s="128"/>
      <c r="KMI12" s="128"/>
      <c r="KMJ12" s="128"/>
      <c r="KMK12" s="128"/>
      <c r="KML12" s="128"/>
      <c r="KMM12" s="128"/>
      <c r="KMN12" s="128"/>
      <c r="KMO12" s="128"/>
      <c r="KMP12" s="128"/>
      <c r="KMQ12" s="128"/>
      <c r="KMR12" s="128"/>
      <c r="KMS12" s="128"/>
      <c r="KMT12" s="128"/>
      <c r="KMU12" s="128"/>
      <c r="KMV12" s="128"/>
      <c r="KMW12" s="128"/>
      <c r="KMX12" s="128"/>
      <c r="KMY12" s="128"/>
      <c r="KMZ12" s="128"/>
      <c r="KNA12" s="128"/>
      <c r="KNB12" s="128"/>
      <c r="KNC12" s="128"/>
      <c r="KND12" s="128"/>
      <c r="KNE12" s="128"/>
      <c r="KNF12" s="128"/>
      <c r="KNG12" s="128"/>
      <c r="KNH12" s="128"/>
      <c r="KNI12" s="128"/>
      <c r="KNJ12" s="128"/>
      <c r="KNK12" s="128"/>
      <c r="KNL12" s="128"/>
      <c r="KNM12" s="128"/>
      <c r="KNN12" s="128"/>
      <c r="KNO12" s="128"/>
      <c r="KNP12" s="128"/>
      <c r="KNQ12" s="128"/>
      <c r="KNR12" s="128"/>
      <c r="KNS12" s="128"/>
      <c r="KNT12" s="128"/>
      <c r="KNU12" s="128"/>
      <c r="KNV12" s="128"/>
      <c r="KNW12" s="128"/>
      <c r="KNX12" s="128"/>
      <c r="KNY12" s="128"/>
      <c r="KNZ12" s="128"/>
      <c r="KOA12" s="128"/>
      <c r="KOB12" s="128"/>
      <c r="KOC12" s="128"/>
      <c r="KOD12" s="128"/>
      <c r="KOE12" s="128"/>
      <c r="KOF12" s="128"/>
      <c r="KOG12" s="128"/>
      <c r="KOH12" s="128"/>
      <c r="KOI12" s="128"/>
      <c r="KOJ12" s="128"/>
      <c r="KOK12" s="128"/>
      <c r="KOL12" s="128"/>
      <c r="KOM12" s="128"/>
      <c r="KON12" s="128"/>
      <c r="KOO12" s="128"/>
      <c r="KOP12" s="128"/>
      <c r="KOQ12" s="128"/>
      <c r="KOR12" s="128"/>
      <c r="KOS12" s="128"/>
      <c r="KOT12" s="128"/>
      <c r="KOU12" s="128"/>
      <c r="KOV12" s="128"/>
      <c r="KOW12" s="128"/>
      <c r="KOX12" s="128"/>
      <c r="KOY12" s="128"/>
      <c r="KOZ12" s="128"/>
      <c r="KPA12" s="128"/>
      <c r="KPB12" s="128"/>
      <c r="KPC12" s="128"/>
      <c r="KPD12" s="128"/>
      <c r="KPE12" s="128"/>
      <c r="KPF12" s="128"/>
      <c r="KPG12" s="128"/>
      <c r="KPH12" s="128"/>
      <c r="KPI12" s="128"/>
      <c r="KPJ12" s="128"/>
      <c r="KPK12" s="128"/>
      <c r="KPL12" s="128"/>
      <c r="KPM12" s="128"/>
      <c r="KPN12" s="128"/>
      <c r="KPO12" s="128"/>
      <c r="KPP12" s="128"/>
      <c r="KPQ12" s="128"/>
      <c r="KPR12" s="128"/>
      <c r="KPS12" s="128"/>
      <c r="KPT12" s="128"/>
      <c r="KPU12" s="128"/>
      <c r="KPV12" s="128"/>
      <c r="KPW12" s="128"/>
      <c r="KPX12" s="128"/>
      <c r="KPY12" s="128"/>
      <c r="KPZ12" s="128"/>
      <c r="KQA12" s="128"/>
      <c r="KQB12" s="128"/>
      <c r="KQC12" s="128"/>
      <c r="KQD12" s="128"/>
      <c r="KQE12" s="128"/>
      <c r="KQF12" s="128"/>
      <c r="KQG12" s="128"/>
      <c r="KQH12" s="128"/>
      <c r="KQI12" s="128"/>
      <c r="KQJ12" s="128"/>
      <c r="KQK12" s="128"/>
      <c r="KQL12" s="128"/>
      <c r="KQM12" s="128"/>
      <c r="KQN12" s="128"/>
      <c r="KQO12" s="128"/>
      <c r="KQP12" s="128"/>
      <c r="KQQ12" s="128"/>
      <c r="KQR12" s="128"/>
      <c r="KQS12" s="128"/>
      <c r="KQT12" s="128"/>
      <c r="KQU12" s="128"/>
      <c r="KQV12" s="128"/>
      <c r="KQW12" s="128"/>
      <c r="KQX12" s="128"/>
      <c r="KQY12" s="128"/>
      <c r="KQZ12" s="128"/>
      <c r="KRA12" s="128"/>
      <c r="KRB12" s="128"/>
      <c r="KRC12" s="128"/>
      <c r="KRD12" s="128"/>
      <c r="KRE12" s="128"/>
      <c r="KRF12" s="128"/>
      <c r="KRG12" s="128"/>
      <c r="KRH12" s="128"/>
      <c r="KRI12" s="128"/>
      <c r="KRJ12" s="128"/>
      <c r="KRK12" s="128"/>
      <c r="KRL12" s="128"/>
      <c r="KRM12" s="128"/>
      <c r="KRN12" s="128"/>
      <c r="KRO12" s="128"/>
      <c r="KRP12" s="128"/>
      <c r="KRQ12" s="128"/>
      <c r="KRR12" s="128"/>
      <c r="KRS12" s="128"/>
      <c r="KRT12" s="128"/>
      <c r="KRU12" s="128"/>
      <c r="KRV12" s="128"/>
      <c r="KRW12" s="128"/>
      <c r="KRX12" s="128"/>
      <c r="KRY12" s="128"/>
      <c r="KRZ12" s="128"/>
      <c r="KSA12" s="128"/>
      <c r="KSB12" s="128"/>
      <c r="KSC12" s="128"/>
      <c r="KSD12" s="128"/>
      <c r="KSE12" s="128"/>
      <c r="KSF12" s="128"/>
      <c r="KSG12" s="128"/>
      <c r="KSH12" s="128"/>
      <c r="KSI12" s="128"/>
      <c r="KSJ12" s="128"/>
      <c r="KSK12" s="128"/>
      <c r="KSL12" s="128"/>
      <c r="KSM12" s="128"/>
      <c r="KSN12" s="128"/>
      <c r="KSO12" s="128"/>
      <c r="KSP12" s="128"/>
      <c r="KSQ12" s="128"/>
      <c r="KSR12" s="128"/>
      <c r="KSS12" s="128"/>
      <c r="KST12" s="128"/>
      <c r="KSU12" s="128"/>
      <c r="KSV12" s="128"/>
      <c r="KSW12" s="128"/>
      <c r="KSX12" s="128"/>
      <c r="KSY12" s="128"/>
      <c r="KSZ12" s="128"/>
      <c r="KTA12" s="128"/>
      <c r="KTB12" s="128"/>
      <c r="KTC12" s="128"/>
      <c r="KTD12" s="128"/>
      <c r="KTE12" s="128"/>
      <c r="KTF12" s="128"/>
      <c r="KTG12" s="128"/>
      <c r="KTH12" s="128"/>
      <c r="KTI12" s="128"/>
      <c r="KTJ12" s="128"/>
      <c r="KTK12" s="128"/>
      <c r="KTL12" s="128"/>
      <c r="KTM12" s="128"/>
      <c r="KTN12" s="128"/>
      <c r="KTO12" s="128"/>
      <c r="KTP12" s="128"/>
      <c r="KTQ12" s="128"/>
      <c r="KTR12" s="128"/>
      <c r="KTS12" s="128"/>
      <c r="KTT12" s="128"/>
      <c r="KTU12" s="128"/>
      <c r="KTV12" s="128"/>
      <c r="KTW12" s="128"/>
      <c r="KTX12" s="128"/>
      <c r="KTY12" s="128"/>
      <c r="KTZ12" s="128"/>
      <c r="KUA12" s="128"/>
      <c r="KUB12" s="128"/>
      <c r="KUC12" s="128"/>
      <c r="KUD12" s="128"/>
      <c r="KUE12" s="128"/>
      <c r="KUF12" s="128"/>
      <c r="KUG12" s="128"/>
      <c r="KUH12" s="128"/>
      <c r="KUI12" s="128"/>
      <c r="KUJ12" s="128"/>
      <c r="KUK12" s="128"/>
      <c r="KUL12" s="128"/>
      <c r="KUM12" s="128"/>
      <c r="KUN12" s="128"/>
      <c r="KUO12" s="128"/>
      <c r="KUP12" s="128"/>
      <c r="KUQ12" s="128"/>
      <c r="KUR12" s="128"/>
      <c r="KUS12" s="128"/>
      <c r="KUT12" s="128"/>
      <c r="KUU12" s="128"/>
      <c r="KUV12" s="128"/>
      <c r="KUW12" s="128"/>
      <c r="KUX12" s="128"/>
      <c r="KUY12" s="128"/>
      <c r="KUZ12" s="128"/>
      <c r="KVA12" s="128"/>
      <c r="KVB12" s="128"/>
      <c r="KVC12" s="128"/>
      <c r="KVD12" s="128"/>
      <c r="KVE12" s="128"/>
      <c r="KVF12" s="128"/>
      <c r="KVG12" s="128"/>
      <c r="KVH12" s="128"/>
      <c r="KVI12" s="128"/>
      <c r="KVJ12" s="128"/>
      <c r="KVK12" s="128"/>
      <c r="KVL12" s="128"/>
      <c r="KVM12" s="128"/>
      <c r="KVN12" s="128"/>
      <c r="KVO12" s="128"/>
      <c r="KVP12" s="128"/>
      <c r="KVQ12" s="128"/>
      <c r="KVR12" s="128"/>
      <c r="KVS12" s="128"/>
      <c r="KVT12" s="128"/>
      <c r="KVU12" s="128"/>
      <c r="KVV12" s="128"/>
      <c r="KVW12" s="128"/>
      <c r="KVX12" s="128"/>
      <c r="KVY12" s="128"/>
      <c r="KVZ12" s="128"/>
      <c r="KWA12" s="128"/>
      <c r="KWB12" s="128"/>
      <c r="KWC12" s="128"/>
      <c r="KWD12" s="128"/>
      <c r="KWE12" s="128"/>
      <c r="KWF12" s="128"/>
      <c r="KWG12" s="128"/>
      <c r="KWH12" s="128"/>
      <c r="KWI12" s="128"/>
      <c r="KWJ12" s="128"/>
      <c r="KWK12" s="128"/>
      <c r="KWL12" s="128"/>
      <c r="KWM12" s="128"/>
      <c r="KWN12" s="128"/>
      <c r="KWO12" s="128"/>
      <c r="KWP12" s="128"/>
      <c r="KWQ12" s="128"/>
      <c r="KWR12" s="128"/>
      <c r="KWS12" s="128"/>
      <c r="KWT12" s="128"/>
      <c r="KWU12" s="128"/>
      <c r="KWV12" s="128"/>
      <c r="KWW12" s="128"/>
      <c r="KWX12" s="128"/>
      <c r="KWY12" s="128"/>
      <c r="KWZ12" s="128"/>
      <c r="KXA12" s="128"/>
      <c r="KXB12" s="128"/>
      <c r="KXC12" s="128"/>
      <c r="KXD12" s="128"/>
      <c r="KXE12" s="128"/>
      <c r="KXF12" s="128"/>
      <c r="KXG12" s="128"/>
      <c r="KXH12" s="128"/>
      <c r="KXI12" s="128"/>
      <c r="KXJ12" s="128"/>
      <c r="KXK12" s="128"/>
      <c r="KXL12" s="128"/>
      <c r="KXM12" s="128"/>
      <c r="KXN12" s="128"/>
      <c r="KXO12" s="128"/>
      <c r="KXP12" s="128"/>
      <c r="KXQ12" s="128"/>
      <c r="KXR12" s="128"/>
      <c r="KXS12" s="128"/>
      <c r="KXT12" s="128"/>
      <c r="KXU12" s="128"/>
      <c r="KXV12" s="128"/>
      <c r="KXW12" s="128"/>
      <c r="KXX12" s="128"/>
      <c r="KXY12" s="128"/>
      <c r="KXZ12" s="128"/>
      <c r="KYA12" s="128"/>
      <c r="KYB12" s="128"/>
      <c r="KYC12" s="128"/>
      <c r="KYD12" s="128"/>
      <c r="KYE12" s="128"/>
      <c r="KYF12" s="128"/>
      <c r="KYG12" s="128"/>
      <c r="KYH12" s="128"/>
      <c r="KYI12" s="128"/>
      <c r="KYJ12" s="128"/>
      <c r="KYK12" s="128"/>
      <c r="KYL12" s="128"/>
      <c r="KYM12" s="128"/>
      <c r="KYN12" s="128"/>
      <c r="KYO12" s="128"/>
      <c r="KYP12" s="128"/>
      <c r="KYQ12" s="128"/>
      <c r="KYR12" s="128"/>
      <c r="KYS12" s="128"/>
      <c r="KYT12" s="128"/>
      <c r="KYU12" s="128"/>
      <c r="KYV12" s="128"/>
      <c r="KYW12" s="128"/>
      <c r="KYX12" s="128"/>
      <c r="KYY12" s="128"/>
      <c r="KYZ12" s="128"/>
      <c r="KZA12" s="128"/>
      <c r="KZB12" s="128"/>
      <c r="KZC12" s="128"/>
      <c r="KZD12" s="128"/>
      <c r="KZE12" s="128"/>
      <c r="KZF12" s="128"/>
      <c r="KZG12" s="128"/>
      <c r="KZH12" s="128"/>
      <c r="KZI12" s="128"/>
      <c r="KZJ12" s="128"/>
      <c r="KZK12" s="128"/>
      <c r="KZL12" s="128"/>
      <c r="KZM12" s="128"/>
      <c r="KZN12" s="128"/>
      <c r="KZO12" s="128"/>
      <c r="KZP12" s="128"/>
      <c r="KZQ12" s="128"/>
      <c r="KZR12" s="128"/>
      <c r="KZS12" s="128"/>
      <c r="KZT12" s="128"/>
      <c r="KZU12" s="128"/>
      <c r="KZV12" s="128"/>
      <c r="KZW12" s="128"/>
      <c r="KZX12" s="128"/>
      <c r="KZY12" s="128"/>
      <c r="KZZ12" s="128"/>
      <c r="LAA12" s="128"/>
      <c r="LAB12" s="128"/>
      <c r="LAC12" s="128"/>
      <c r="LAD12" s="128"/>
      <c r="LAE12" s="128"/>
      <c r="LAF12" s="128"/>
      <c r="LAG12" s="128"/>
      <c r="LAH12" s="128"/>
      <c r="LAI12" s="128"/>
      <c r="LAJ12" s="128"/>
      <c r="LAK12" s="128"/>
      <c r="LAL12" s="128"/>
      <c r="LAM12" s="128"/>
      <c r="LAN12" s="128"/>
      <c r="LAO12" s="128"/>
      <c r="LAP12" s="128"/>
      <c r="LAQ12" s="128"/>
      <c r="LAR12" s="128"/>
      <c r="LAS12" s="128"/>
      <c r="LAT12" s="128"/>
      <c r="LAU12" s="128"/>
      <c r="LAV12" s="128"/>
      <c r="LAW12" s="128"/>
      <c r="LAX12" s="128"/>
      <c r="LAY12" s="128"/>
      <c r="LAZ12" s="128"/>
      <c r="LBA12" s="128"/>
      <c r="LBB12" s="128"/>
      <c r="LBC12" s="128"/>
      <c r="LBD12" s="128"/>
      <c r="LBE12" s="128"/>
      <c r="LBF12" s="128"/>
      <c r="LBG12" s="128"/>
      <c r="LBH12" s="128"/>
      <c r="LBI12" s="128"/>
      <c r="LBJ12" s="128"/>
      <c r="LBK12" s="128"/>
      <c r="LBL12" s="128"/>
      <c r="LBM12" s="128"/>
      <c r="LBN12" s="128"/>
      <c r="LBO12" s="128"/>
      <c r="LBP12" s="128"/>
      <c r="LBQ12" s="128"/>
      <c r="LBR12" s="128"/>
      <c r="LBS12" s="128"/>
      <c r="LBT12" s="128"/>
      <c r="LBU12" s="128"/>
      <c r="LBV12" s="128"/>
      <c r="LBW12" s="128"/>
      <c r="LBX12" s="128"/>
      <c r="LBY12" s="128"/>
      <c r="LBZ12" s="128"/>
      <c r="LCA12" s="128"/>
      <c r="LCB12" s="128"/>
      <c r="LCC12" s="128"/>
      <c r="LCD12" s="128"/>
      <c r="LCE12" s="128"/>
      <c r="LCF12" s="128"/>
      <c r="LCG12" s="128"/>
      <c r="LCH12" s="128"/>
      <c r="LCI12" s="128"/>
      <c r="LCJ12" s="128"/>
      <c r="LCK12" s="128"/>
      <c r="LCL12" s="128"/>
      <c r="LCM12" s="128"/>
      <c r="LCN12" s="128"/>
      <c r="LCO12" s="128"/>
      <c r="LCP12" s="128"/>
      <c r="LCQ12" s="128"/>
      <c r="LCR12" s="128"/>
      <c r="LCS12" s="128"/>
      <c r="LCT12" s="128"/>
      <c r="LCU12" s="128"/>
      <c r="LCV12" s="128"/>
      <c r="LCW12" s="128"/>
      <c r="LCX12" s="128"/>
      <c r="LCY12" s="128"/>
      <c r="LCZ12" s="128"/>
      <c r="LDA12" s="128"/>
      <c r="LDB12" s="128"/>
      <c r="LDC12" s="128"/>
      <c r="LDD12" s="128"/>
      <c r="LDE12" s="128"/>
      <c r="LDF12" s="128"/>
      <c r="LDG12" s="128"/>
      <c r="LDH12" s="128"/>
      <c r="LDI12" s="128"/>
      <c r="LDJ12" s="128"/>
      <c r="LDK12" s="128"/>
      <c r="LDL12" s="128"/>
      <c r="LDM12" s="128"/>
      <c r="LDN12" s="128"/>
      <c r="LDO12" s="128"/>
      <c r="LDP12" s="128"/>
      <c r="LDQ12" s="128"/>
      <c r="LDR12" s="128"/>
      <c r="LDS12" s="128"/>
      <c r="LDT12" s="128"/>
      <c r="LDU12" s="128"/>
      <c r="LDV12" s="128"/>
      <c r="LDW12" s="128"/>
      <c r="LDX12" s="128"/>
      <c r="LDY12" s="128"/>
      <c r="LDZ12" s="128"/>
      <c r="LEA12" s="128"/>
      <c r="LEB12" s="128"/>
      <c r="LEC12" s="128"/>
      <c r="LED12" s="128"/>
      <c r="LEE12" s="128"/>
      <c r="LEF12" s="128"/>
      <c r="LEG12" s="128"/>
      <c r="LEH12" s="128"/>
      <c r="LEI12" s="128"/>
      <c r="LEJ12" s="128"/>
      <c r="LEK12" s="128"/>
      <c r="LEL12" s="128"/>
      <c r="LEM12" s="128"/>
      <c r="LEN12" s="128"/>
      <c r="LEO12" s="128"/>
      <c r="LEP12" s="128"/>
      <c r="LEQ12" s="128"/>
      <c r="LER12" s="128"/>
      <c r="LES12" s="128"/>
      <c r="LET12" s="128"/>
      <c r="LEU12" s="128"/>
      <c r="LEV12" s="128"/>
      <c r="LEW12" s="128"/>
      <c r="LEX12" s="128"/>
      <c r="LEY12" s="128"/>
      <c r="LEZ12" s="128"/>
      <c r="LFA12" s="128"/>
      <c r="LFB12" s="128"/>
      <c r="LFC12" s="128"/>
      <c r="LFD12" s="128"/>
      <c r="LFE12" s="128"/>
      <c r="LFF12" s="128"/>
      <c r="LFG12" s="128"/>
      <c r="LFH12" s="128"/>
      <c r="LFI12" s="128"/>
      <c r="LFJ12" s="128"/>
      <c r="LFK12" s="128"/>
      <c r="LFL12" s="128"/>
      <c r="LFM12" s="128"/>
      <c r="LFN12" s="128"/>
      <c r="LFO12" s="128"/>
      <c r="LFP12" s="128"/>
      <c r="LFQ12" s="128"/>
      <c r="LFR12" s="128"/>
      <c r="LFS12" s="128"/>
      <c r="LFT12" s="128"/>
      <c r="LFU12" s="128"/>
      <c r="LFV12" s="128"/>
      <c r="LFW12" s="128"/>
      <c r="LFX12" s="128"/>
      <c r="LFY12" s="128"/>
      <c r="LFZ12" s="128"/>
      <c r="LGA12" s="128"/>
      <c r="LGB12" s="128"/>
      <c r="LGC12" s="128"/>
      <c r="LGD12" s="128"/>
      <c r="LGE12" s="128"/>
      <c r="LGF12" s="128"/>
      <c r="LGG12" s="128"/>
      <c r="LGH12" s="128"/>
      <c r="LGI12" s="128"/>
      <c r="LGJ12" s="128"/>
      <c r="LGK12" s="128"/>
      <c r="LGL12" s="128"/>
      <c r="LGM12" s="128"/>
      <c r="LGN12" s="128"/>
      <c r="LGO12" s="128"/>
      <c r="LGP12" s="128"/>
      <c r="LGQ12" s="128"/>
      <c r="LGR12" s="128"/>
      <c r="LGS12" s="128"/>
      <c r="LGT12" s="128"/>
      <c r="LGU12" s="128"/>
      <c r="LGV12" s="128"/>
      <c r="LGW12" s="128"/>
      <c r="LGX12" s="128"/>
      <c r="LGY12" s="128"/>
      <c r="LGZ12" s="128"/>
      <c r="LHA12" s="128"/>
      <c r="LHB12" s="128"/>
      <c r="LHC12" s="128"/>
      <c r="LHD12" s="128"/>
      <c r="LHE12" s="128"/>
      <c r="LHF12" s="128"/>
      <c r="LHG12" s="128"/>
      <c r="LHH12" s="128"/>
      <c r="LHI12" s="128"/>
      <c r="LHJ12" s="128"/>
      <c r="LHK12" s="128"/>
      <c r="LHL12" s="128"/>
      <c r="LHM12" s="128"/>
      <c r="LHN12" s="128"/>
      <c r="LHO12" s="128"/>
      <c r="LHP12" s="128"/>
      <c r="LHQ12" s="128"/>
      <c r="LHR12" s="128"/>
      <c r="LHS12" s="128"/>
      <c r="LHT12" s="128"/>
      <c r="LHU12" s="128"/>
      <c r="LHV12" s="128"/>
      <c r="LHW12" s="128"/>
      <c r="LHX12" s="128"/>
      <c r="LHY12" s="128"/>
      <c r="LHZ12" s="128"/>
      <c r="LIA12" s="128"/>
      <c r="LIB12" s="128"/>
      <c r="LIC12" s="128"/>
      <c r="LID12" s="128"/>
      <c r="LIE12" s="128"/>
      <c r="LIF12" s="128"/>
      <c r="LIG12" s="128"/>
      <c r="LIH12" s="128"/>
      <c r="LII12" s="128"/>
      <c r="LIJ12" s="128"/>
      <c r="LIK12" s="128"/>
      <c r="LIL12" s="128"/>
      <c r="LIM12" s="128"/>
      <c r="LIN12" s="128"/>
      <c r="LIO12" s="128"/>
      <c r="LIP12" s="128"/>
      <c r="LIQ12" s="128"/>
      <c r="LIR12" s="128"/>
      <c r="LIS12" s="128"/>
      <c r="LIT12" s="128"/>
      <c r="LIU12" s="128"/>
      <c r="LIV12" s="128"/>
      <c r="LIW12" s="128"/>
      <c r="LIX12" s="128"/>
      <c r="LIY12" s="128"/>
      <c r="LIZ12" s="128"/>
      <c r="LJA12" s="128"/>
      <c r="LJB12" s="128"/>
      <c r="LJC12" s="128"/>
      <c r="LJD12" s="128"/>
      <c r="LJE12" s="128"/>
      <c r="LJF12" s="128"/>
      <c r="LJG12" s="128"/>
      <c r="LJH12" s="128"/>
      <c r="LJI12" s="128"/>
      <c r="LJJ12" s="128"/>
      <c r="LJK12" s="128"/>
      <c r="LJL12" s="128"/>
      <c r="LJM12" s="128"/>
      <c r="LJN12" s="128"/>
      <c r="LJO12" s="128"/>
      <c r="LJP12" s="128"/>
      <c r="LJQ12" s="128"/>
      <c r="LJR12" s="128"/>
      <c r="LJS12" s="128"/>
      <c r="LJT12" s="128"/>
      <c r="LJU12" s="128"/>
      <c r="LJV12" s="128"/>
      <c r="LJW12" s="128"/>
      <c r="LJX12" s="128"/>
      <c r="LJY12" s="128"/>
      <c r="LJZ12" s="128"/>
      <c r="LKA12" s="128"/>
      <c r="LKB12" s="128"/>
      <c r="LKC12" s="128"/>
      <c r="LKD12" s="128"/>
      <c r="LKE12" s="128"/>
      <c r="LKF12" s="128"/>
      <c r="LKG12" s="128"/>
      <c r="LKH12" s="128"/>
      <c r="LKI12" s="128"/>
      <c r="LKJ12" s="128"/>
      <c r="LKK12" s="128"/>
      <c r="LKL12" s="128"/>
      <c r="LKM12" s="128"/>
      <c r="LKN12" s="128"/>
      <c r="LKO12" s="128"/>
      <c r="LKP12" s="128"/>
      <c r="LKQ12" s="128"/>
      <c r="LKR12" s="128"/>
      <c r="LKS12" s="128"/>
      <c r="LKT12" s="128"/>
      <c r="LKU12" s="128"/>
      <c r="LKV12" s="128"/>
      <c r="LKW12" s="128"/>
      <c r="LKX12" s="128"/>
      <c r="LKY12" s="128"/>
      <c r="LKZ12" s="128"/>
      <c r="LLA12" s="128"/>
      <c r="LLB12" s="128"/>
      <c r="LLC12" s="128"/>
      <c r="LLD12" s="128"/>
      <c r="LLE12" s="128"/>
      <c r="LLF12" s="128"/>
      <c r="LLG12" s="128"/>
      <c r="LLH12" s="128"/>
      <c r="LLI12" s="128"/>
      <c r="LLJ12" s="128"/>
      <c r="LLK12" s="128"/>
      <c r="LLL12" s="128"/>
      <c r="LLM12" s="128"/>
      <c r="LLN12" s="128"/>
      <c r="LLO12" s="128"/>
      <c r="LLP12" s="128"/>
      <c r="LLQ12" s="128"/>
      <c r="LLR12" s="128"/>
      <c r="LLS12" s="128"/>
      <c r="LLT12" s="128"/>
      <c r="LLU12" s="128"/>
      <c r="LLV12" s="128"/>
      <c r="LLW12" s="128"/>
      <c r="LLX12" s="128"/>
      <c r="LLY12" s="128"/>
      <c r="LLZ12" s="128"/>
      <c r="LMA12" s="128"/>
      <c r="LMB12" s="128"/>
      <c r="LMC12" s="128"/>
      <c r="LMD12" s="128"/>
      <c r="LME12" s="128"/>
      <c r="LMF12" s="128"/>
      <c r="LMG12" s="128"/>
      <c r="LMH12" s="128"/>
      <c r="LMI12" s="128"/>
      <c r="LMJ12" s="128"/>
      <c r="LMK12" s="128"/>
      <c r="LML12" s="128"/>
      <c r="LMM12" s="128"/>
      <c r="LMN12" s="128"/>
      <c r="LMO12" s="128"/>
      <c r="LMP12" s="128"/>
      <c r="LMQ12" s="128"/>
      <c r="LMR12" s="128"/>
      <c r="LMS12" s="128"/>
      <c r="LMT12" s="128"/>
      <c r="LMU12" s="128"/>
      <c r="LMV12" s="128"/>
      <c r="LMW12" s="128"/>
      <c r="LMX12" s="128"/>
      <c r="LMY12" s="128"/>
      <c r="LMZ12" s="128"/>
      <c r="LNA12" s="128"/>
      <c r="LNB12" s="128"/>
      <c r="LNC12" s="128"/>
      <c r="LND12" s="128"/>
      <c r="LNE12" s="128"/>
      <c r="LNF12" s="128"/>
      <c r="LNG12" s="128"/>
      <c r="LNH12" s="128"/>
      <c r="LNI12" s="128"/>
      <c r="LNJ12" s="128"/>
      <c r="LNK12" s="128"/>
      <c r="LNL12" s="128"/>
      <c r="LNM12" s="128"/>
      <c r="LNN12" s="128"/>
      <c r="LNO12" s="128"/>
      <c r="LNP12" s="128"/>
      <c r="LNQ12" s="128"/>
      <c r="LNR12" s="128"/>
      <c r="LNS12" s="128"/>
      <c r="LNT12" s="128"/>
      <c r="LNU12" s="128"/>
      <c r="LNV12" s="128"/>
      <c r="LNW12" s="128"/>
      <c r="LNX12" s="128"/>
      <c r="LNY12" s="128"/>
      <c r="LNZ12" s="128"/>
      <c r="LOA12" s="128"/>
      <c r="LOB12" s="128"/>
      <c r="LOC12" s="128"/>
      <c r="LOD12" s="128"/>
      <c r="LOE12" s="128"/>
      <c r="LOF12" s="128"/>
      <c r="LOG12" s="128"/>
      <c r="LOH12" s="128"/>
      <c r="LOI12" s="128"/>
      <c r="LOJ12" s="128"/>
      <c r="LOK12" s="128"/>
      <c r="LOL12" s="128"/>
      <c r="LOM12" s="128"/>
      <c r="LON12" s="128"/>
      <c r="LOO12" s="128"/>
      <c r="LOP12" s="128"/>
      <c r="LOQ12" s="128"/>
      <c r="LOR12" s="128"/>
      <c r="LOS12" s="128"/>
      <c r="LOT12" s="128"/>
      <c r="LOU12" s="128"/>
      <c r="LOV12" s="128"/>
      <c r="LOW12" s="128"/>
      <c r="LOX12" s="128"/>
      <c r="LOY12" s="128"/>
      <c r="LOZ12" s="128"/>
      <c r="LPA12" s="128"/>
      <c r="LPB12" s="128"/>
      <c r="LPC12" s="128"/>
      <c r="LPD12" s="128"/>
      <c r="LPE12" s="128"/>
      <c r="LPF12" s="128"/>
      <c r="LPG12" s="128"/>
      <c r="LPH12" s="128"/>
      <c r="LPI12" s="128"/>
      <c r="LPJ12" s="128"/>
      <c r="LPK12" s="128"/>
      <c r="LPL12" s="128"/>
      <c r="LPM12" s="128"/>
      <c r="LPN12" s="128"/>
      <c r="LPO12" s="128"/>
      <c r="LPP12" s="128"/>
      <c r="LPQ12" s="128"/>
      <c r="LPR12" s="128"/>
      <c r="LPS12" s="128"/>
      <c r="LPT12" s="128"/>
      <c r="LPU12" s="128"/>
      <c r="LPV12" s="128"/>
      <c r="LPW12" s="128"/>
      <c r="LPX12" s="128"/>
      <c r="LPY12" s="128"/>
      <c r="LPZ12" s="128"/>
      <c r="LQA12" s="128"/>
      <c r="LQB12" s="128"/>
      <c r="LQC12" s="128"/>
      <c r="LQD12" s="128"/>
      <c r="LQE12" s="128"/>
      <c r="LQF12" s="128"/>
      <c r="LQG12" s="128"/>
      <c r="LQH12" s="128"/>
      <c r="LQI12" s="128"/>
      <c r="LQJ12" s="128"/>
      <c r="LQK12" s="128"/>
      <c r="LQL12" s="128"/>
      <c r="LQM12" s="128"/>
      <c r="LQN12" s="128"/>
      <c r="LQO12" s="128"/>
      <c r="LQP12" s="128"/>
      <c r="LQQ12" s="128"/>
      <c r="LQR12" s="128"/>
      <c r="LQS12" s="128"/>
      <c r="LQT12" s="128"/>
      <c r="LQU12" s="128"/>
      <c r="LQV12" s="128"/>
      <c r="LQW12" s="128"/>
      <c r="LQX12" s="128"/>
      <c r="LQY12" s="128"/>
      <c r="LQZ12" s="128"/>
      <c r="LRA12" s="128"/>
      <c r="LRB12" s="128"/>
      <c r="LRC12" s="128"/>
      <c r="LRD12" s="128"/>
      <c r="LRE12" s="128"/>
      <c r="LRF12" s="128"/>
      <c r="LRG12" s="128"/>
      <c r="LRH12" s="128"/>
      <c r="LRI12" s="128"/>
      <c r="LRJ12" s="128"/>
      <c r="LRK12" s="128"/>
      <c r="LRL12" s="128"/>
      <c r="LRM12" s="128"/>
      <c r="LRN12" s="128"/>
      <c r="LRO12" s="128"/>
      <c r="LRP12" s="128"/>
      <c r="LRQ12" s="128"/>
      <c r="LRR12" s="128"/>
      <c r="LRS12" s="128"/>
      <c r="LRT12" s="128"/>
      <c r="LRU12" s="128"/>
      <c r="LRV12" s="128"/>
      <c r="LRW12" s="128"/>
      <c r="LRX12" s="128"/>
      <c r="LRY12" s="128"/>
      <c r="LRZ12" s="128"/>
      <c r="LSA12" s="128"/>
      <c r="LSB12" s="128"/>
      <c r="LSC12" s="128"/>
      <c r="LSD12" s="128"/>
      <c r="LSE12" s="128"/>
      <c r="LSF12" s="128"/>
      <c r="LSG12" s="128"/>
      <c r="LSH12" s="128"/>
      <c r="LSI12" s="128"/>
      <c r="LSJ12" s="128"/>
      <c r="LSK12" s="128"/>
      <c r="LSL12" s="128"/>
      <c r="LSM12" s="128"/>
      <c r="LSN12" s="128"/>
      <c r="LSO12" s="128"/>
      <c r="LSP12" s="128"/>
      <c r="LSQ12" s="128"/>
      <c r="LSR12" s="128"/>
      <c r="LSS12" s="128"/>
      <c r="LST12" s="128"/>
      <c r="LSU12" s="128"/>
      <c r="LSV12" s="128"/>
      <c r="LSW12" s="128"/>
      <c r="LSX12" s="128"/>
      <c r="LSY12" s="128"/>
      <c r="LSZ12" s="128"/>
      <c r="LTA12" s="128"/>
      <c r="LTB12" s="128"/>
      <c r="LTC12" s="128"/>
      <c r="LTD12" s="128"/>
      <c r="LTE12" s="128"/>
      <c r="LTF12" s="128"/>
      <c r="LTG12" s="128"/>
      <c r="LTH12" s="128"/>
      <c r="LTI12" s="128"/>
      <c r="LTJ12" s="128"/>
      <c r="LTK12" s="128"/>
      <c r="LTL12" s="128"/>
      <c r="LTM12" s="128"/>
      <c r="LTN12" s="128"/>
      <c r="LTO12" s="128"/>
      <c r="LTP12" s="128"/>
      <c r="LTQ12" s="128"/>
      <c r="LTR12" s="128"/>
      <c r="LTS12" s="128"/>
      <c r="LTT12" s="128"/>
      <c r="LTU12" s="128"/>
      <c r="LTV12" s="128"/>
      <c r="LTW12" s="128"/>
      <c r="LTX12" s="128"/>
      <c r="LTY12" s="128"/>
      <c r="LTZ12" s="128"/>
      <c r="LUA12" s="128"/>
      <c r="LUB12" s="128"/>
      <c r="LUC12" s="128"/>
      <c r="LUD12" s="128"/>
      <c r="LUE12" s="128"/>
      <c r="LUF12" s="128"/>
      <c r="LUG12" s="128"/>
      <c r="LUH12" s="128"/>
      <c r="LUI12" s="128"/>
      <c r="LUJ12" s="128"/>
      <c r="LUK12" s="128"/>
      <c r="LUL12" s="128"/>
      <c r="LUM12" s="128"/>
      <c r="LUN12" s="128"/>
      <c r="LUO12" s="128"/>
      <c r="LUP12" s="128"/>
      <c r="LUQ12" s="128"/>
      <c r="LUR12" s="128"/>
      <c r="LUS12" s="128"/>
      <c r="LUT12" s="128"/>
      <c r="LUU12" s="128"/>
      <c r="LUV12" s="128"/>
      <c r="LUW12" s="128"/>
      <c r="LUX12" s="128"/>
      <c r="LUY12" s="128"/>
      <c r="LUZ12" s="128"/>
      <c r="LVA12" s="128"/>
      <c r="LVB12" s="128"/>
      <c r="LVC12" s="128"/>
      <c r="LVD12" s="128"/>
      <c r="LVE12" s="128"/>
      <c r="LVF12" s="128"/>
      <c r="LVG12" s="128"/>
      <c r="LVH12" s="128"/>
      <c r="LVI12" s="128"/>
      <c r="LVJ12" s="128"/>
      <c r="LVK12" s="128"/>
      <c r="LVL12" s="128"/>
      <c r="LVM12" s="128"/>
      <c r="LVN12" s="128"/>
      <c r="LVO12" s="128"/>
      <c r="LVP12" s="128"/>
      <c r="LVQ12" s="128"/>
      <c r="LVR12" s="128"/>
      <c r="LVS12" s="128"/>
      <c r="LVT12" s="128"/>
      <c r="LVU12" s="128"/>
      <c r="LVV12" s="128"/>
      <c r="LVW12" s="128"/>
      <c r="LVX12" s="128"/>
      <c r="LVY12" s="128"/>
      <c r="LVZ12" s="128"/>
      <c r="LWA12" s="128"/>
      <c r="LWB12" s="128"/>
      <c r="LWC12" s="128"/>
      <c r="LWD12" s="128"/>
      <c r="LWE12" s="128"/>
      <c r="LWF12" s="128"/>
      <c r="LWG12" s="128"/>
      <c r="LWH12" s="128"/>
      <c r="LWI12" s="128"/>
      <c r="LWJ12" s="128"/>
      <c r="LWK12" s="128"/>
      <c r="LWL12" s="128"/>
      <c r="LWM12" s="128"/>
      <c r="LWN12" s="128"/>
      <c r="LWO12" s="128"/>
      <c r="LWP12" s="128"/>
      <c r="LWQ12" s="128"/>
      <c r="LWR12" s="128"/>
      <c r="LWS12" s="128"/>
      <c r="LWT12" s="128"/>
      <c r="LWU12" s="128"/>
      <c r="LWV12" s="128"/>
      <c r="LWW12" s="128"/>
      <c r="LWX12" s="128"/>
      <c r="LWY12" s="128"/>
      <c r="LWZ12" s="128"/>
      <c r="LXA12" s="128"/>
      <c r="LXB12" s="128"/>
      <c r="LXC12" s="128"/>
      <c r="LXD12" s="128"/>
      <c r="LXE12" s="128"/>
      <c r="LXF12" s="128"/>
      <c r="LXG12" s="128"/>
      <c r="LXH12" s="128"/>
      <c r="LXI12" s="128"/>
      <c r="LXJ12" s="128"/>
      <c r="LXK12" s="128"/>
      <c r="LXL12" s="128"/>
      <c r="LXM12" s="128"/>
      <c r="LXN12" s="128"/>
      <c r="LXO12" s="128"/>
      <c r="LXP12" s="128"/>
      <c r="LXQ12" s="128"/>
      <c r="LXR12" s="128"/>
      <c r="LXS12" s="128"/>
      <c r="LXT12" s="128"/>
      <c r="LXU12" s="128"/>
      <c r="LXV12" s="128"/>
      <c r="LXW12" s="128"/>
      <c r="LXX12" s="128"/>
      <c r="LXY12" s="128"/>
      <c r="LXZ12" s="128"/>
      <c r="LYA12" s="128"/>
      <c r="LYB12" s="128"/>
      <c r="LYC12" s="128"/>
      <c r="LYD12" s="128"/>
      <c r="LYE12" s="128"/>
      <c r="LYF12" s="128"/>
      <c r="LYG12" s="128"/>
      <c r="LYH12" s="128"/>
      <c r="LYI12" s="128"/>
      <c r="LYJ12" s="128"/>
      <c r="LYK12" s="128"/>
      <c r="LYL12" s="128"/>
      <c r="LYM12" s="128"/>
      <c r="LYN12" s="128"/>
      <c r="LYO12" s="128"/>
      <c r="LYP12" s="128"/>
      <c r="LYQ12" s="128"/>
      <c r="LYR12" s="128"/>
      <c r="LYS12" s="128"/>
      <c r="LYT12" s="128"/>
      <c r="LYU12" s="128"/>
      <c r="LYV12" s="128"/>
      <c r="LYW12" s="128"/>
      <c r="LYX12" s="128"/>
      <c r="LYY12" s="128"/>
      <c r="LYZ12" s="128"/>
      <c r="LZA12" s="128"/>
      <c r="LZB12" s="128"/>
      <c r="LZC12" s="128"/>
      <c r="LZD12" s="128"/>
      <c r="LZE12" s="128"/>
      <c r="LZF12" s="128"/>
      <c r="LZG12" s="128"/>
      <c r="LZH12" s="128"/>
      <c r="LZI12" s="128"/>
      <c r="LZJ12" s="128"/>
      <c r="LZK12" s="128"/>
      <c r="LZL12" s="128"/>
      <c r="LZM12" s="128"/>
      <c r="LZN12" s="128"/>
      <c r="LZO12" s="128"/>
      <c r="LZP12" s="128"/>
      <c r="LZQ12" s="128"/>
      <c r="LZR12" s="128"/>
      <c r="LZS12" s="128"/>
      <c r="LZT12" s="128"/>
      <c r="LZU12" s="128"/>
      <c r="LZV12" s="128"/>
      <c r="LZW12" s="128"/>
      <c r="LZX12" s="128"/>
      <c r="LZY12" s="128"/>
      <c r="LZZ12" s="128"/>
      <c r="MAA12" s="128"/>
      <c r="MAB12" s="128"/>
      <c r="MAC12" s="128"/>
      <c r="MAD12" s="128"/>
      <c r="MAE12" s="128"/>
      <c r="MAF12" s="128"/>
      <c r="MAG12" s="128"/>
      <c r="MAH12" s="128"/>
      <c r="MAI12" s="128"/>
      <c r="MAJ12" s="128"/>
      <c r="MAK12" s="128"/>
      <c r="MAL12" s="128"/>
      <c r="MAM12" s="128"/>
      <c r="MAN12" s="128"/>
      <c r="MAO12" s="128"/>
      <c r="MAP12" s="128"/>
      <c r="MAQ12" s="128"/>
      <c r="MAR12" s="128"/>
      <c r="MAS12" s="128"/>
      <c r="MAT12" s="128"/>
      <c r="MAU12" s="128"/>
      <c r="MAV12" s="128"/>
      <c r="MAW12" s="128"/>
      <c r="MAX12" s="128"/>
      <c r="MAY12" s="128"/>
      <c r="MAZ12" s="128"/>
      <c r="MBA12" s="128"/>
      <c r="MBB12" s="128"/>
      <c r="MBC12" s="128"/>
      <c r="MBD12" s="128"/>
      <c r="MBE12" s="128"/>
      <c r="MBF12" s="128"/>
      <c r="MBG12" s="128"/>
      <c r="MBH12" s="128"/>
      <c r="MBI12" s="128"/>
      <c r="MBJ12" s="128"/>
      <c r="MBK12" s="128"/>
      <c r="MBL12" s="128"/>
      <c r="MBM12" s="128"/>
      <c r="MBN12" s="128"/>
      <c r="MBO12" s="128"/>
      <c r="MBP12" s="128"/>
      <c r="MBQ12" s="128"/>
      <c r="MBR12" s="128"/>
      <c r="MBS12" s="128"/>
      <c r="MBT12" s="128"/>
      <c r="MBU12" s="128"/>
      <c r="MBV12" s="128"/>
      <c r="MBW12" s="128"/>
      <c r="MBX12" s="128"/>
      <c r="MBY12" s="128"/>
      <c r="MBZ12" s="128"/>
      <c r="MCA12" s="128"/>
      <c r="MCB12" s="128"/>
      <c r="MCC12" s="128"/>
      <c r="MCD12" s="128"/>
      <c r="MCE12" s="128"/>
      <c r="MCF12" s="128"/>
      <c r="MCG12" s="128"/>
      <c r="MCH12" s="128"/>
      <c r="MCI12" s="128"/>
      <c r="MCJ12" s="128"/>
      <c r="MCK12" s="128"/>
      <c r="MCL12" s="128"/>
      <c r="MCM12" s="128"/>
      <c r="MCN12" s="128"/>
      <c r="MCO12" s="128"/>
      <c r="MCP12" s="128"/>
      <c r="MCQ12" s="128"/>
      <c r="MCR12" s="128"/>
      <c r="MCS12" s="128"/>
      <c r="MCT12" s="128"/>
      <c r="MCU12" s="128"/>
      <c r="MCV12" s="128"/>
      <c r="MCW12" s="128"/>
      <c r="MCX12" s="128"/>
      <c r="MCY12" s="128"/>
      <c r="MCZ12" s="128"/>
      <c r="MDA12" s="128"/>
      <c r="MDB12" s="128"/>
      <c r="MDC12" s="128"/>
      <c r="MDD12" s="128"/>
      <c r="MDE12" s="128"/>
      <c r="MDF12" s="128"/>
      <c r="MDG12" s="128"/>
      <c r="MDH12" s="128"/>
      <c r="MDI12" s="128"/>
      <c r="MDJ12" s="128"/>
      <c r="MDK12" s="128"/>
      <c r="MDL12" s="128"/>
      <c r="MDM12" s="128"/>
      <c r="MDN12" s="128"/>
      <c r="MDO12" s="128"/>
      <c r="MDP12" s="128"/>
      <c r="MDQ12" s="128"/>
      <c r="MDR12" s="128"/>
      <c r="MDS12" s="128"/>
      <c r="MDT12" s="128"/>
      <c r="MDU12" s="128"/>
      <c r="MDV12" s="128"/>
      <c r="MDW12" s="128"/>
      <c r="MDX12" s="128"/>
      <c r="MDY12" s="128"/>
      <c r="MDZ12" s="128"/>
      <c r="MEA12" s="128"/>
      <c r="MEB12" s="128"/>
      <c r="MEC12" s="128"/>
      <c r="MED12" s="128"/>
      <c r="MEE12" s="128"/>
      <c r="MEF12" s="128"/>
      <c r="MEG12" s="128"/>
      <c r="MEH12" s="128"/>
      <c r="MEI12" s="128"/>
      <c r="MEJ12" s="128"/>
      <c r="MEK12" s="128"/>
      <c r="MEL12" s="128"/>
      <c r="MEM12" s="128"/>
      <c r="MEN12" s="128"/>
      <c r="MEO12" s="128"/>
      <c r="MEP12" s="128"/>
      <c r="MEQ12" s="128"/>
      <c r="MER12" s="128"/>
      <c r="MES12" s="128"/>
      <c r="MET12" s="128"/>
      <c r="MEU12" s="128"/>
      <c r="MEV12" s="128"/>
      <c r="MEW12" s="128"/>
      <c r="MEX12" s="128"/>
      <c r="MEY12" s="128"/>
      <c r="MEZ12" s="128"/>
      <c r="MFA12" s="128"/>
      <c r="MFB12" s="128"/>
      <c r="MFC12" s="128"/>
      <c r="MFD12" s="128"/>
      <c r="MFE12" s="128"/>
      <c r="MFF12" s="128"/>
      <c r="MFG12" s="128"/>
      <c r="MFH12" s="128"/>
      <c r="MFI12" s="128"/>
      <c r="MFJ12" s="128"/>
      <c r="MFK12" s="128"/>
      <c r="MFL12" s="128"/>
      <c r="MFM12" s="128"/>
      <c r="MFN12" s="128"/>
      <c r="MFO12" s="128"/>
      <c r="MFP12" s="128"/>
      <c r="MFQ12" s="128"/>
      <c r="MFR12" s="128"/>
      <c r="MFS12" s="128"/>
      <c r="MFT12" s="128"/>
      <c r="MFU12" s="128"/>
      <c r="MFV12" s="128"/>
      <c r="MFW12" s="128"/>
      <c r="MFX12" s="128"/>
      <c r="MFY12" s="128"/>
      <c r="MFZ12" s="128"/>
      <c r="MGA12" s="128"/>
      <c r="MGB12" s="128"/>
      <c r="MGC12" s="128"/>
      <c r="MGD12" s="128"/>
      <c r="MGE12" s="128"/>
      <c r="MGF12" s="128"/>
      <c r="MGG12" s="128"/>
      <c r="MGH12" s="128"/>
      <c r="MGI12" s="128"/>
      <c r="MGJ12" s="128"/>
      <c r="MGK12" s="128"/>
      <c r="MGL12" s="128"/>
      <c r="MGM12" s="128"/>
      <c r="MGN12" s="128"/>
      <c r="MGO12" s="128"/>
      <c r="MGP12" s="128"/>
      <c r="MGQ12" s="128"/>
      <c r="MGR12" s="128"/>
      <c r="MGS12" s="128"/>
      <c r="MGT12" s="128"/>
      <c r="MGU12" s="128"/>
      <c r="MGV12" s="128"/>
      <c r="MGW12" s="128"/>
      <c r="MGX12" s="128"/>
      <c r="MGY12" s="128"/>
      <c r="MGZ12" s="128"/>
      <c r="MHA12" s="128"/>
      <c r="MHB12" s="128"/>
      <c r="MHC12" s="128"/>
      <c r="MHD12" s="128"/>
      <c r="MHE12" s="128"/>
      <c r="MHF12" s="128"/>
      <c r="MHG12" s="128"/>
      <c r="MHH12" s="128"/>
      <c r="MHI12" s="128"/>
      <c r="MHJ12" s="128"/>
      <c r="MHK12" s="128"/>
      <c r="MHL12" s="128"/>
      <c r="MHM12" s="128"/>
      <c r="MHN12" s="128"/>
      <c r="MHO12" s="128"/>
      <c r="MHP12" s="128"/>
      <c r="MHQ12" s="128"/>
      <c r="MHR12" s="128"/>
      <c r="MHS12" s="128"/>
      <c r="MHT12" s="128"/>
      <c r="MHU12" s="128"/>
      <c r="MHV12" s="128"/>
      <c r="MHW12" s="128"/>
      <c r="MHX12" s="128"/>
      <c r="MHY12" s="128"/>
      <c r="MHZ12" s="128"/>
      <c r="MIA12" s="128"/>
      <c r="MIB12" s="128"/>
      <c r="MIC12" s="128"/>
      <c r="MID12" s="128"/>
      <c r="MIE12" s="128"/>
      <c r="MIF12" s="128"/>
      <c r="MIG12" s="128"/>
      <c r="MIH12" s="128"/>
      <c r="MII12" s="128"/>
      <c r="MIJ12" s="128"/>
      <c r="MIK12" s="128"/>
      <c r="MIL12" s="128"/>
      <c r="MIM12" s="128"/>
      <c r="MIN12" s="128"/>
      <c r="MIO12" s="128"/>
      <c r="MIP12" s="128"/>
      <c r="MIQ12" s="128"/>
      <c r="MIR12" s="128"/>
      <c r="MIS12" s="128"/>
      <c r="MIT12" s="128"/>
      <c r="MIU12" s="128"/>
      <c r="MIV12" s="128"/>
      <c r="MIW12" s="128"/>
      <c r="MIX12" s="128"/>
      <c r="MIY12" s="128"/>
      <c r="MIZ12" s="128"/>
      <c r="MJA12" s="128"/>
      <c r="MJB12" s="128"/>
      <c r="MJC12" s="128"/>
      <c r="MJD12" s="128"/>
      <c r="MJE12" s="128"/>
      <c r="MJF12" s="128"/>
      <c r="MJG12" s="128"/>
      <c r="MJH12" s="128"/>
      <c r="MJI12" s="128"/>
      <c r="MJJ12" s="128"/>
      <c r="MJK12" s="128"/>
      <c r="MJL12" s="128"/>
      <c r="MJM12" s="128"/>
      <c r="MJN12" s="128"/>
      <c r="MJO12" s="128"/>
      <c r="MJP12" s="128"/>
      <c r="MJQ12" s="128"/>
      <c r="MJR12" s="128"/>
      <c r="MJS12" s="128"/>
      <c r="MJT12" s="128"/>
      <c r="MJU12" s="128"/>
      <c r="MJV12" s="128"/>
      <c r="MJW12" s="128"/>
      <c r="MJX12" s="128"/>
      <c r="MJY12" s="128"/>
      <c r="MJZ12" s="128"/>
      <c r="MKA12" s="128"/>
      <c r="MKB12" s="128"/>
      <c r="MKC12" s="128"/>
      <c r="MKD12" s="128"/>
      <c r="MKE12" s="128"/>
      <c r="MKF12" s="128"/>
      <c r="MKG12" s="128"/>
      <c r="MKH12" s="128"/>
      <c r="MKI12" s="128"/>
      <c r="MKJ12" s="128"/>
      <c r="MKK12" s="128"/>
      <c r="MKL12" s="128"/>
      <c r="MKM12" s="128"/>
      <c r="MKN12" s="128"/>
      <c r="MKO12" s="128"/>
      <c r="MKP12" s="128"/>
      <c r="MKQ12" s="128"/>
      <c r="MKR12" s="128"/>
      <c r="MKS12" s="128"/>
      <c r="MKT12" s="128"/>
      <c r="MKU12" s="128"/>
      <c r="MKV12" s="128"/>
      <c r="MKW12" s="128"/>
      <c r="MKX12" s="128"/>
      <c r="MKY12" s="128"/>
      <c r="MKZ12" s="128"/>
      <c r="MLA12" s="128"/>
      <c r="MLB12" s="128"/>
      <c r="MLC12" s="128"/>
      <c r="MLD12" s="128"/>
      <c r="MLE12" s="128"/>
      <c r="MLF12" s="128"/>
      <c r="MLG12" s="128"/>
      <c r="MLH12" s="128"/>
      <c r="MLI12" s="128"/>
      <c r="MLJ12" s="128"/>
      <c r="MLK12" s="128"/>
      <c r="MLL12" s="128"/>
      <c r="MLM12" s="128"/>
      <c r="MLN12" s="128"/>
      <c r="MLO12" s="128"/>
      <c r="MLP12" s="128"/>
      <c r="MLQ12" s="128"/>
      <c r="MLR12" s="128"/>
      <c r="MLS12" s="128"/>
      <c r="MLT12" s="128"/>
      <c r="MLU12" s="128"/>
      <c r="MLV12" s="128"/>
      <c r="MLW12" s="128"/>
      <c r="MLX12" s="128"/>
      <c r="MLY12" s="128"/>
      <c r="MLZ12" s="128"/>
      <c r="MMA12" s="128"/>
      <c r="MMB12" s="128"/>
      <c r="MMC12" s="128"/>
      <c r="MMD12" s="128"/>
      <c r="MME12" s="128"/>
      <c r="MMF12" s="128"/>
      <c r="MMG12" s="128"/>
      <c r="MMH12" s="128"/>
      <c r="MMI12" s="128"/>
      <c r="MMJ12" s="128"/>
      <c r="MMK12" s="128"/>
      <c r="MML12" s="128"/>
      <c r="MMM12" s="128"/>
      <c r="MMN12" s="128"/>
      <c r="MMO12" s="128"/>
      <c r="MMP12" s="128"/>
      <c r="MMQ12" s="128"/>
      <c r="MMR12" s="128"/>
      <c r="MMS12" s="128"/>
      <c r="MMT12" s="128"/>
      <c r="MMU12" s="128"/>
      <c r="MMV12" s="128"/>
      <c r="MMW12" s="128"/>
      <c r="MMX12" s="128"/>
      <c r="MMY12" s="128"/>
      <c r="MMZ12" s="128"/>
      <c r="MNA12" s="128"/>
      <c r="MNB12" s="128"/>
      <c r="MNC12" s="128"/>
      <c r="MND12" s="128"/>
      <c r="MNE12" s="128"/>
      <c r="MNF12" s="128"/>
      <c r="MNG12" s="128"/>
      <c r="MNH12" s="128"/>
      <c r="MNI12" s="128"/>
      <c r="MNJ12" s="128"/>
      <c r="MNK12" s="128"/>
      <c r="MNL12" s="128"/>
      <c r="MNM12" s="128"/>
      <c r="MNN12" s="128"/>
      <c r="MNO12" s="128"/>
      <c r="MNP12" s="128"/>
      <c r="MNQ12" s="128"/>
      <c r="MNR12" s="128"/>
      <c r="MNS12" s="128"/>
      <c r="MNT12" s="128"/>
      <c r="MNU12" s="128"/>
      <c r="MNV12" s="128"/>
      <c r="MNW12" s="128"/>
      <c r="MNX12" s="128"/>
      <c r="MNY12" s="128"/>
      <c r="MNZ12" s="128"/>
      <c r="MOA12" s="128"/>
      <c r="MOB12" s="128"/>
      <c r="MOC12" s="128"/>
      <c r="MOD12" s="128"/>
      <c r="MOE12" s="128"/>
      <c r="MOF12" s="128"/>
      <c r="MOG12" s="128"/>
      <c r="MOH12" s="128"/>
      <c r="MOI12" s="128"/>
      <c r="MOJ12" s="128"/>
      <c r="MOK12" s="128"/>
      <c r="MOL12" s="128"/>
      <c r="MOM12" s="128"/>
      <c r="MON12" s="128"/>
      <c r="MOO12" s="128"/>
      <c r="MOP12" s="128"/>
      <c r="MOQ12" s="128"/>
      <c r="MOR12" s="128"/>
      <c r="MOS12" s="128"/>
      <c r="MOT12" s="128"/>
      <c r="MOU12" s="128"/>
      <c r="MOV12" s="128"/>
      <c r="MOW12" s="128"/>
      <c r="MOX12" s="128"/>
      <c r="MOY12" s="128"/>
      <c r="MOZ12" s="128"/>
      <c r="MPA12" s="128"/>
      <c r="MPB12" s="128"/>
      <c r="MPC12" s="128"/>
      <c r="MPD12" s="128"/>
      <c r="MPE12" s="128"/>
      <c r="MPF12" s="128"/>
      <c r="MPG12" s="128"/>
      <c r="MPH12" s="128"/>
      <c r="MPI12" s="128"/>
      <c r="MPJ12" s="128"/>
      <c r="MPK12" s="128"/>
      <c r="MPL12" s="128"/>
      <c r="MPM12" s="128"/>
      <c r="MPN12" s="128"/>
      <c r="MPO12" s="128"/>
      <c r="MPP12" s="128"/>
      <c r="MPQ12" s="128"/>
      <c r="MPR12" s="128"/>
      <c r="MPS12" s="128"/>
      <c r="MPT12" s="128"/>
      <c r="MPU12" s="128"/>
      <c r="MPV12" s="128"/>
      <c r="MPW12" s="128"/>
      <c r="MPX12" s="128"/>
      <c r="MPY12" s="128"/>
      <c r="MPZ12" s="128"/>
      <c r="MQA12" s="128"/>
      <c r="MQB12" s="128"/>
      <c r="MQC12" s="128"/>
      <c r="MQD12" s="128"/>
      <c r="MQE12" s="128"/>
      <c r="MQF12" s="128"/>
      <c r="MQG12" s="128"/>
      <c r="MQH12" s="128"/>
      <c r="MQI12" s="128"/>
      <c r="MQJ12" s="128"/>
      <c r="MQK12" s="128"/>
      <c r="MQL12" s="128"/>
      <c r="MQM12" s="128"/>
      <c r="MQN12" s="128"/>
      <c r="MQO12" s="128"/>
      <c r="MQP12" s="128"/>
      <c r="MQQ12" s="128"/>
      <c r="MQR12" s="128"/>
      <c r="MQS12" s="128"/>
      <c r="MQT12" s="128"/>
      <c r="MQU12" s="128"/>
      <c r="MQV12" s="128"/>
      <c r="MQW12" s="128"/>
      <c r="MQX12" s="128"/>
      <c r="MQY12" s="128"/>
      <c r="MQZ12" s="128"/>
      <c r="MRA12" s="128"/>
      <c r="MRB12" s="128"/>
      <c r="MRC12" s="128"/>
      <c r="MRD12" s="128"/>
      <c r="MRE12" s="128"/>
      <c r="MRF12" s="128"/>
      <c r="MRG12" s="128"/>
      <c r="MRH12" s="128"/>
      <c r="MRI12" s="128"/>
      <c r="MRJ12" s="128"/>
      <c r="MRK12" s="128"/>
      <c r="MRL12" s="128"/>
      <c r="MRM12" s="128"/>
      <c r="MRN12" s="128"/>
      <c r="MRO12" s="128"/>
      <c r="MRP12" s="128"/>
      <c r="MRQ12" s="128"/>
      <c r="MRR12" s="128"/>
      <c r="MRS12" s="128"/>
      <c r="MRT12" s="128"/>
      <c r="MRU12" s="128"/>
      <c r="MRV12" s="128"/>
      <c r="MRW12" s="128"/>
      <c r="MRX12" s="128"/>
      <c r="MRY12" s="128"/>
      <c r="MRZ12" s="128"/>
      <c r="MSA12" s="128"/>
      <c r="MSB12" s="128"/>
      <c r="MSC12" s="128"/>
      <c r="MSD12" s="128"/>
      <c r="MSE12" s="128"/>
      <c r="MSF12" s="128"/>
      <c r="MSG12" s="128"/>
      <c r="MSH12" s="128"/>
      <c r="MSI12" s="128"/>
      <c r="MSJ12" s="128"/>
      <c r="MSK12" s="128"/>
      <c r="MSL12" s="128"/>
      <c r="MSM12" s="128"/>
      <c r="MSN12" s="128"/>
      <c r="MSO12" s="128"/>
      <c r="MSP12" s="128"/>
      <c r="MSQ12" s="128"/>
      <c r="MSR12" s="128"/>
      <c r="MSS12" s="128"/>
      <c r="MST12" s="128"/>
      <c r="MSU12" s="128"/>
      <c r="MSV12" s="128"/>
      <c r="MSW12" s="128"/>
      <c r="MSX12" s="128"/>
      <c r="MSY12" s="128"/>
      <c r="MSZ12" s="128"/>
      <c r="MTA12" s="128"/>
      <c r="MTB12" s="128"/>
      <c r="MTC12" s="128"/>
      <c r="MTD12" s="128"/>
      <c r="MTE12" s="128"/>
      <c r="MTF12" s="128"/>
      <c r="MTG12" s="128"/>
      <c r="MTH12" s="128"/>
      <c r="MTI12" s="128"/>
      <c r="MTJ12" s="128"/>
      <c r="MTK12" s="128"/>
      <c r="MTL12" s="128"/>
      <c r="MTM12" s="128"/>
      <c r="MTN12" s="128"/>
      <c r="MTO12" s="128"/>
      <c r="MTP12" s="128"/>
      <c r="MTQ12" s="128"/>
      <c r="MTR12" s="128"/>
      <c r="MTS12" s="128"/>
      <c r="MTT12" s="128"/>
      <c r="MTU12" s="128"/>
      <c r="MTV12" s="128"/>
      <c r="MTW12" s="128"/>
      <c r="MTX12" s="128"/>
      <c r="MTY12" s="128"/>
      <c r="MTZ12" s="128"/>
      <c r="MUA12" s="128"/>
      <c r="MUB12" s="128"/>
      <c r="MUC12" s="128"/>
      <c r="MUD12" s="128"/>
      <c r="MUE12" s="128"/>
      <c r="MUF12" s="128"/>
      <c r="MUG12" s="128"/>
      <c r="MUH12" s="128"/>
      <c r="MUI12" s="128"/>
      <c r="MUJ12" s="128"/>
      <c r="MUK12" s="128"/>
      <c r="MUL12" s="128"/>
      <c r="MUM12" s="128"/>
      <c r="MUN12" s="128"/>
      <c r="MUO12" s="128"/>
      <c r="MUP12" s="128"/>
      <c r="MUQ12" s="128"/>
      <c r="MUR12" s="128"/>
      <c r="MUS12" s="128"/>
      <c r="MUT12" s="128"/>
      <c r="MUU12" s="128"/>
      <c r="MUV12" s="128"/>
      <c r="MUW12" s="128"/>
      <c r="MUX12" s="128"/>
      <c r="MUY12" s="128"/>
      <c r="MUZ12" s="128"/>
      <c r="MVA12" s="128"/>
      <c r="MVB12" s="128"/>
      <c r="MVC12" s="128"/>
      <c r="MVD12" s="128"/>
      <c r="MVE12" s="128"/>
      <c r="MVF12" s="128"/>
      <c r="MVG12" s="128"/>
      <c r="MVH12" s="128"/>
      <c r="MVI12" s="128"/>
      <c r="MVJ12" s="128"/>
      <c r="MVK12" s="128"/>
      <c r="MVL12" s="128"/>
      <c r="MVM12" s="128"/>
      <c r="MVN12" s="128"/>
      <c r="MVO12" s="128"/>
      <c r="MVP12" s="128"/>
      <c r="MVQ12" s="128"/>
      <c r="MVR12" s="128"/>
      <c r="MVS12" s="128"/>
      <c r="MVT12" s="128"/>
      <c r="MVU12" s="128"/>
      <c r="MVV12" s="128"/>
      <c r="MVW12" s="128"/>
      <c r="MVX12" s="128"/>
      <c r="MVY12" s="128"/>
      <c r="MVZ12" s="128"/>
      <c r="MWA12" s="128"/>
      <c r="MWB12" s="128"/>
      <c r="MWC12" s="128"/>
      <c r="MWD12" s="128"/>
      <c r="MWE12" s="128"/>
      <c r="MWF12" s="128"/>
      <c r="MWG12" s="128"/>
      <c r="MWH12" s="128"/>
      <c r="MWI12" s="128"/>
      <c r="MWJ12" s="128"/>
      <c r="MWK12" s="128"/>
      <c r="MWL12" s="128"/>
      <c r="MWM12" s="128"/>
      <c r="MWN12" s="128"/>
      <c r="MWO12" s="128"/>
      <c r="MWP12" s="128"/>
      <c r="MWQ12" s="128"/>
      <c r="MWR12" s="128"/>
      <c r="MWS12" s="128"/>
      <c r="MWT12" s="128"/>
      <c r="MWU12" s="128"/>
      <c r="MWV12" s="128"/>
      <c r="MWW12" s="128"/>
      <c r="MWX12" s="128"/>
      <c r="MWY12" s="128"/>
      <c r="MWZ12" s="128"/>
      <c r="MXA12" s="128"/>
      <c r="MXB12" s="128"/>
      <c r="MXC12" s="128"/>
      <c r="MXD12" s="128"/>
      <c r="MXE12" s="128"/>
      <c r="MXF12" s="128"/>
      <c r="MXG12" s="128"/>
      <c r="MXH12" s="128"/>
      <c r="MXI12" s="128"/>
      <c r="MXJ12" s="128"/>
      <c r="MXK12" s="128"/>
      <c r="MXL12" s="128"/>
      <c r="MXM12" s="128"/>
      <c r="MXN12" s="128"/>
      <c r="MXO12" s="128"/>
      <c r="MXP12" s="128"/>
      <c r="MXQ12" s="128"/>
      <c r="MXR12" s="128"/>
      <c r="MXS12" s="128"/>
      <c r="MXT12" s="128"/>
      <c r="MXU12" s="128"/>
      <c r="MXV12" s="128"/>
      <c r="MXW12" s="128"/>
      <c r="MXX12" s="128"/>
      <c r="MXY12" s="128"/>
      <c r="MXZ12" s="128"/>
      <c r="MYA12" s="128"/>
      <c r="MYB12" s="128"/>
      <c r="MYC12" s="128"/>
      <c r="MYD12" s="128"/>
      <c r="MYE12" s="128"/>
      <c r="MYF12" s="128"/>
      <c r="MYG12" s="128"/>
      <c r="MYH12" s="128"/>
      <c r="MYI12" s="128"/>
      <c r="MYJ12" s="128"/>
      <c r="MYK12" s="128"/>
      <c r="MYL12" s="128"/>
      <c r="MYM12" s="128"/>
      <c r="MYN12" s="128"/>
      <c r="MYO12" s="128"/>
      <c r="MYP12" s="128"/>
      <c r="MYQ12" s="128"/>
      <c r="MYR12" s="128"/>
      <c r="MYS12" s="128"/>
      <c r="MYT12" s="128"/>
      <c r="MYU12" s="128"/>
      <c r="MYV12" s="128"/>
      <c r="MYW12" s="128"/>
      <c r="MYX12" s="128"/>
      <c r="MYY12" s="128"/>
      <c r="MYZ12" s="128"/>
      <c r="MZA12" s="128"/>
      <c r="MZB12" s="128"/>
      <c r="MZC12" s="128"/>
      <c r="MZD12" s="128"/>
      <c r="MZE12" s="128"/>
      <c r="MZF12" s="128"/>
      <c r="MZG12" s="128"/>
      <c r="MZH12" s="128"/>
      <c r="MZI12" s="128"/>
      <c r="MZJ12" s="128"/>
      <c r="MZK12" s="128"/>
      <c r="MZL12" s="128"/>
      <c r="MZM12" s="128"/>
      <c r="MZN12" s="128"/>
      <c r="MZO12" s="128"/>
      <c r="MZP12" s="128"/>
      <c r="MZQ12" s="128"/>
      <c r="MZR12" s="128"/>
      <c r="MZS12" s="128"/>
      <c r="MZT12" s="128"/>
      <c r="MZU12" s="128"/>
      <c r="MZV12" s="128"/>
      <c r="MZW12" s="128"/>
      <c r="MZX12" s="128"/>
      <c r="MZY12" s="128"/>
      <c r="MZZ12" s="128"/>
      <c r="NAA12" s="128"/>
      <c r="NAB12" s="128"/>
      <c r="NAC12" s="128"/>
      <c r="NAD12" s="128"/>
      <c r="NAE12" s="128"/>
      <c r="NAF12" s="128"/>
      <c r="NAG12" s="128"/>
      <c r="NAH12" s="128"/>
      <c r="NAI12" s="128"/>
      <c r="NAJ12" s="128"/>
      <c r="NAK12" s="128"/>
      <c r="NAL12" s="128"/>
      <c r="NAM12" s="128"/>
      <c r="NAN12" s="128"/>
      <c r="NAO12" s="128"/>
      <c r="NAP12" s="128"/>
      <c r="NAQ12" s="128"/>
      <c r="NAR12" s="128"/>
      <c r="NAS12" s="128"/>
      <c r="NAT12" s="128"/>
      <c r="NAU12" s="128"/>
      <c r="NAV12" s="128"/>
      <c r="NAW12" s="128"/>
      <c r="NAX12" s="128"/>
      <c r="NAY12" s="128"/>
      <c r="NAZ12" s="128"/>
      <c r="NBA12" s="128"/>
      <c r="NBB12" s="128"/>
      <c r="NBC12" s="128"/>
      <c r="NBD12" s="128"/>
      <c r="NBE12" s="128"/>
      <c r="NBF12" s="128"/>
      <c r="NBG12" s="128"/>
      <c r="NBH12" s="128"/>
      <c r="NBI12" s="128"/>
      <c r="NBJ12" s="128"/>
      <c r="NBK12" s="128"/>
      <c r="NBL12" s="128"/>
      <c r="NBM12" s="128"/>
      <c r="NBN12" s="128"/>
      <c r="NBO12" s="128"/>
      <c r="NBP12" s="128"/>
      <c r="NBQ12" s="128"/>
      <c r="NBR12" s="128"/>
      <c r="NBS12" s="128"/>
      <c r="NBT12" s="128"/>
      <c r="NBU12" s="128"/>
      <c r="NBV12" s="128"/>
      <c r="NBW12" s="128"/>
      <c r="NBX12" s="128"/>
      <c r="NBY12" s="128"/>
      <c r="NBZ12" s="128"/>
      <c r="NCA12" s="128"/>
      <c r="NCB12" s="128"/>
      <c r="NCC12" s="128"/>
      <c r="NCD12" s="128"/>
      <c r="NCE12" s="128"/>
      <c r="NCF12" s="128"/>
      <c r="NCG12" s="128"/>
      <c r="NCH12" s="128"/>
      <c r="NCI12" s="128"/>
      <c r="NCJ12" s="128"/>
      <c r="NCK12" s="128"/>
      <c r="NCL12" s="128"/>
      <c r="NCM12" s="128"/>
      <c r="NCN12" s="128"/>
      <c r="NCO12" s="128"/>
      <c r="NCP12" s="128"/>
      <c r="NCQ12" s="128"/>
      <c r="NCR12" s="128"/>
      <c r="NCS12" s="128"/>
      <c r="NCT12" s="128"/>
      <c r="NCU12" s="128"/>
      <c r="NCV12" s="128"/>
      <c r="NCW12" s="128"/>
      <c r="NCX12" s="128"/>
      <c r="NCY12" s="128"/>
      <c r="NCZ12" s="128"/>
      <c r="NDA12" s="128"/>
      <c r="NDB12" s="128"/>
      <c r="NDC12" s="128"/>
      <c r="NDD12" s="128"/>
      <c r="NDE12" s="128"/>
      <c r="NDF12" s="128"/>
      <c r="NDG12" s="128"/>
      <c r="NDH12" s="128"/>
      <c r="NDI12" s="128"/>
      <c r="NDJ12" s="128"/>
      <c r="NDK12" s="128"/>
      <c r="NDL12" s="128"/>
      <c r="NDM12" s="128"/>
      <c r="NDN12" s="128"/>
      <c r="NDO12" s="128"/>
      <c r="NDP12" s="128"/>
      <c r="NDQ12" s="128"/>
      <c r="NDR12" s="128"/>
      <c r="NDS12" s="128"/>
      <c r="NDT12" s="128"/>
      <c r="NDU12" s="128"/>
      <c r="NDV12" s="128"/>
      <c r="NDW12" s="128"/>
      <c r="NDX12" s="128"/>
      <c r="NDY12" s="128"/>
      <c r="NDZ12" s="128"/>
      <c r="NEA12" s="128"/>
      <c r="NEB12" s="128"/>
      <c r="NEC12" s="128"/>
      <c r="NED12" s="128"/>
      <c r="NEE12" s="128"/>
      <c r="NEF12" s="128"/>
      <c r="NEG12" s="128"/>
      <c r="NEH12" s="128"/>
      <c r="NEI12" s="128"/>
      <c r="NEJ12" s="128"/>
      <c r="NEK12" s="128"/>
      <c r="NEL12" s="128"/>
      <c r="NEM12" s="128"/>
      <c r="NEN12" s="128"/>
      <c r="NEO12" s="128"/>
      <c r="NEP12" s="128"/>
      <c r="NEQ12" s="128"/>
      <c r="NER12" s="128"/>
      <c r="NES12" s="128"/>
      <c r="NET12" s="128"/>
      <c r="NEU12" s="128"/>
      <c r="NEV12" s="128"/>
      <c r="NEW12" s="128"/>
      <c r="NEX12" s="128"/>
      <c r="NEY12" s="128"/>
      <c r="NEZ12" s="128"/>
      <c r="NFA12" s="128"/>
      <c r="NFB12" s="128"/>
      <c r="NFC12" s="128"/>
      <c r="NFD12" s="128"/>
      <c r="NFE12" s="128"/>
      <c r="NFF12" s="128"/>
      <c r="NFG12" s="128"/>
      <c r="NFH12" s="128"/>
      <c r="NFI12" s="128"/>
      <c r="NFJ12" s="128"/>
      <c r="NFK12" s="128"/>
      <c r="NFL12" s="128"/>
      <c r="NFM12" s="128"/>
      <c r="NFN12" s="128"/>
      <c r="NFO12" s="128"/>
      <c r="NFP12" s="128"/>
      <c r="NFQ12" s="128"/>
      <c r="NFR12" s="128"/>
      <c r="NFS12" s="128"/>
      <c r="NFT12" s="128"/>
      <c r="NFU12" s="128"/>
      <c r="NFV12" s="128"/>
      <c r="NFW12" s="128"/>
      <c r="NFX12" s="128"/>
      <c r="NFY12" s="128"/>
      <c r="NFZ12" s="128"/>
      <c r="NGA12" s="128"/>
      <c r="NGB12" s="128"/>
      <c r="NGC12" s="128"/>
      <c r="NGD12" s="128"/>
      <c r="NGE12" s="128"/>
      <c r="NGF12" s="128"/>
      <c r="NGG12" s="128"/>
      <c r="NGH12" s="128"/>
      <c r="NGI12" s="128"/>
      <c r="NGJ12" s="128"/>
      <c r="NGK12" s="128"/>
      <c r="NGL12" s="128"/>
      <c r="NGM12" s="128"/>
      <c r="NGN12" s="128"/>
      <c r="NGO12" s="128"/>
      <c r="NGP12" s="128"/>
      <c r="NGQ12" s="128"/>
      <c r="NGR12" s="128"/>
      <c r="NGS12" s="128"/>
      <c r="NGT12" s="128"/>
      <c r="NGU12" s="128"/>
      <c r="NGV12" s="128"/>
      <c r="NGW12" s="128"/>
      <c r="NGX12" s="128"/>
      <c r="NGY12" s="128"/>
      <c r="NGZ12" s="128"/>
      <c r="NHA12" s="128"/>
      <c r="NHB12" s="128"/>
      <c r="NHC12" s="128"/>
      <c r="NHD12" s="128"/>
      <c r="NHE12" s="128"/>
      <c r="NHF12" s="128"/>
      <c r="NHG12" s="128"/>
      <c r="NHH12" s="128"/>
      <c r="NHI12" s="128"/>
      <c r="NHJ12" s="128"/>
      <c r="NHK12" s="128"/>
      <c r="NHL12" s="128"/>
      <c r="NHM12" s="128"/>
      <c r="NHN12" s="128"/>
      <c r="NHO12" s="128"/>
      <c r="NHP12" s="128"/>
      <c r="NHQ12" s="128"/>
      <c r="NHR12" s="128"/>
      <c r="NHS12" s="128"/>
      <c r="NHT12" s="128"/>
      <c r="NHU12" s="128"/>
      <c r="NHV12" s="128"/>
      <c r="NHW12" s="128"/>
      <c r="NHX12" s="128"/>
      <c r="NHY12" s="128"/>
      <c r="NHZ12" s="128"/>
      <c r="NIA12" s="128"/>
      <c r="NIB12" s="128"/>
      <c r="NIC12" s="128"/>
      <c r="NID12" s="128"/>
      <c r="NIE12" s="128"/>
      <c r="NIF12" s="128"/>
      <c r="NIG12" s="128"/>
      <c r="NIH12" s="128"/>
      <c r="NII12" s="128"/>
      <c r="NIJ12" s="128"/>
      <c r="NIK12" s="128"/>
      <c r="NIL12" s="128"/>
      <c r="NIM12" s="128"/>
      <c r="NIN12" s="128"/>
      <c r="NIO12" s="128"/>
      <c r="NIP12" s="128"/>
      <c r="NIQ12" s="128"/>
      <c r="NIR12" s="128"/>
      <c r="NIS12" s="128"/>
      <c r="NIT12" s="128"/>
      <c r="NIU12" s="128"/>
      <c r="NIV12" s="128"/>
      <c r="NIW12" s="128"/>
      <c r="NIX12" s="128"/>
      <c r="NIY12" s="128"/>
      <c r="NIZ12" s="128"/>
      <c r="NJA12" s="128"/>
      <c r="NJB12" s="128"/>
      <c r="NJC12" s="128"/>
      <c r="NJD12" s="128"/>
      <c r="NJE12" s="128"/>
      <c r="NJF12" s="128"/>
      <c r="NJG12" s="128"/>
      <c r="NJH12" s="128"/>
      <c r="NJI12" s="128"/>
      <c r="NJJ12" s="128"/>
      <c r="NJK12" s="128"/>
      <c r="NJL12" s="128"/>
      <c r="NJM12" s="128"/>
      <c r="NJN12" s="128"/>
      <c r="NJO12" s="128"/>
      <c r="NJP12" s="128"/>
      <c r="NJQ12" s="128"/>
      <c r="NJR12" s="128"/>
      <c r="NJS12" s="128"/>
      <c r="NJT12" s="128"/>
      <c r="NJU12" s="128"/>
      <c r="NJV12" s="128"/>
      <c r="NJW12" s="128"/>
      <c r="NJX12" s="128"/>
      <c r="NJY12" s="128"/>
      <c r="NJZ12" s="128"/>
      <c r="NKA12" s="128"/>
      <c r="NKB12" s="128"/>
      <c r="NKC12" s="128"/>
      <c r="NKD12" s="128"/>
      <c r="NKE12" s="128"/>
      <c r="NKF12" s="128"/>
      <c r="NKG12" s="128"/>
      <c r="NKH12" s="128"/>
      <c r="NKI12" s="128"/>
      <c r="NKJ12" s="128"/>
      <c r="NKK12" s="128"/>
      <c r="NKL12" s="128"/>
      <c r="NKM12" s="128"/>
      <c r="NKN12" s="128"/>
      <c r="NKO12" s="128"/>
      <c r="NKP12" s="128"/>
      <c r="NKQ12" s="128"/>
      <c r="NKR12" s="128"/>
      <c r="NKS12" s="128"/>
      <c r="NKT12" s="128"/>
      <c r="NKU12" s="128"/>
      <c r="NKV12" s="128"/>
      <c r="NKW12" s="128"/>
      <c r="NKX12" s="128"/>
      <c r="NKY12" s="128"/>
      <c r="NKZ12" s="128"/>
      <c r="NLA12" s="128"/>
      <c r="NLB12" s="128"/>
      <c r="NLC12" s="128"/>
      <c r="NLD12" s="128"/>
      <c r="NLE12" s="128"/>
      <c r="NLF12" s="128"/>
      <c r="NLG12" s="128"/>
      <c r="NLH12" s="128"/>
      <c r="NLI12" s="128"/>
      <c r="NLJ12" s="128"/>
      <c r="NLK12" s="128"/>
      <c r="NLL12" s="128"/>
      <c r="NLM12" s="128"/>
      <c r="NLN12" s="128"/>
      <c r="NLO12" s="128"/>
      <c r="NLP12" s="128"/>
      <c r="NLQ12" s="128"/>
      <c r="NLR12" s="128"/>
      <c r="NLS12" s="128"/>
      <c r="NLT12" s="128"/>
      <c r="NLU12" s="128"/>
      <c r="NLV12" s="128"/>
      <c r="NLW12" s="128"/>
      <c r="NLX12" s="128"/>
      <c r="NLY12" s="128"/>
      <c r="NLZ12" s="128"/>
      <c r="NMA12" s="128"/>
      <c r="NMB12" s="128"/>
      <c r="NMC12" s="128"/>
      <c r="NMD12" s="128"/>
      <c r="NME12" s="128"/>
      <c r="NMF12" s="128"/>
      <c r="NMG12" s="128"/>
      <c r="NMH12" s="128"/>
      <c r="NMI12" s="128"/>
      <c r="NMJ12" s="128"/>
      <c r="NMK12" s="128"/>
      <c r="NML12" s="128"/>
      <c r="NMM12" s="128"/>
      <c r="NMN12" s="128"/>
      <c r="NMO12" s="128"/>
      <c r="NMP12" s="128"/>
      <c r="NMQ12" s="128"/>
      <c r="NMR12" s="128"/>
      <c r="NMS12" s="128"/>
      <c r="NMT12" s="128"/>
      <c r="NMU12" s="128"/>
      <c r="NMV12" s="128"/>
      <c r="NMW12" s="128"/>
      <c r="NMX12" s="128"/>
      <c r="NMY12" s="128"/>
      <c r="NMZ12" s="128"/>
      <c r="NNA12" s="128"/>
      <c r="NNB12" s="128"/>
      <c r="NNC12" s="128"/>
      <c r="NND12" s="128"/>
      <c r="NNE12" s="128"/>
      <c r="NNF12" s="128"/>
      <c r="NNG12" s="128"/>
      <c r="NNH12" s="128"/>
      <c r="NNI12" s="128"/>
      <c r="NNJ12" s="128"/>
      <c r="NNK12" s="128"/>
      <c r="NNL12" s="128"/>
      <c r="NNM12" s="128"/>
      <c r="NNN12" s="128"/>
      <c r="NNO12" s="128"/>
      <c r="NNP12" s="128"/>
      <c r="NNQ12" s="128"/>
      <c r="NNR12" s="128"/>
      <c r="NNS12" s="128"/>
      <c r="NNT12" s="128"/>
      <c r="NNU12" s="128"/>
      <c r="NNV12" s="128"/>
      <c r="NNW12" s="128"/>
      <c r="NNX12" s="128"/>
      <c r="NNY12" s="128"/>
      <c r="NNZ12" s="128"/>
      <c r="NOA12" s="128"/>
      <c r="NOB12" s="128"/>
      <c r="NOC12" s="128"/>
      <c r="NOD12" s="128"/>
      <c r="NOE12" s="128"/>
      <c r="NOF12" s="128"/>
      <c r="NOG12" s="128"/>
      <c r="NOH12" s="128"/>
      <c r="NOI12" s="128"/>
      <c r="NOJ12" s="128"/>
      <c r="NOK12" s="128"/>
      <c r="NOL12" s="128"/>
      <c r="NOM12" s="128"/>
      <c r="NON12" s="128"/>
      <c r="NOO12" s="128"/>
      <c r="NOP12" s="128"/>
      <c r="NOQ12" s="128"/>
      <c r="NOR12" s="128"/>
      <c r="NOS12" s="128"/>
      <c r="NOT12" s="128"/>
      <c r="NOU12" s="128"/>
      <c r="NOV12" s="128"/>
      <c r="NOW12" s="128"/>
      <c r="NOX12" s="128"/>
      <c r="NOY12" s="128"/>
      <c r="NOZ12" s="128"/>
      <c r="NPA12" s="128"/>
      <c r="NPB12" s="128"/>
      <c r="NPC12" s="128"/>
      <c r="NPD12" s="128"/>
      <c r="NPE12" s="128"/>
      <c r="NPF12" s="128"/>
      <c r="NPG12" s="128"/>
      <c r="NPH12" s="128"/>
      <c r="NPI12" s="128"/>
      <c r="NPJ12" s="128"/>
      <c r="NPK12" s="128"/>
      <c r="NPL12" s="128"/>
      <c r="NPM12" s="128"/>
      <c r="NPN12" s="128"/>
      <c r="NPO12" s="128"/>
      <c r="NPP12" s="128"/>
      <c r="NPQ12" s="128"/>
      <c r="NPR12" s="128"/>
      <c r="NPS12" s="128"/>
      <c r="NPT12" s="128"/>
      <c r="NPU12" s="128"/>
      <c r="NPV12" s="128"/>
      <c r="NPW12" s="128"/>
      <c r="NPX12" s="128"/>
      <c r="NPY12" s="128"/>
      <c r="NPZ12" s="128"/>
      <c r="NQA12" s="128"/>
      <c r="NQB12" s="128"/>
      <c r="NQC12" s="128"/>
      <c r="NQD12" s="128"/>
      <c r="NQE12" s="128"/>
      <c r="NQF12" s="128"/>
      <c r="NQG12" s="128"/>
      <c r="NQH12" s="128"/>
      <c r="NQI12" s="128"/>
      <c r="NQJ12" s="128"/>
      <c r="NQK12" s="128"/>
      <c r="NQL12" s="128"/>
      <c r="NQM12" s="128"/>
      <c r="NQN12" s="128"/>
      <c r="NQO12" s="128"/>
      <c r="NQP12" s="128"/>
      <c r="NQQ12" s="128"/>
      <c r="NQR12" s="128"/>
      <c r="NQS12" s="128"/>
      <c r="NQT12" s="128"/>
      <c r="NQU12" s="128"/>
      <c r="NQV12" s="128"/>
      <c r="NQW12" s="128"/>
      <c r="NQX12" s="128"/>
      <c r="NQY12" s="128"/>
      <c r="NQZ12" s="128"/>
      <c r="NRA12" s="128"/>
      <c r="NRB12" s="128"/>
      <c r="NRC12" s="128"/>
      <c r="NRD12" s="128"/>
      <c r="NRE12" s="128"/>
      <c r="NRF12" s="128"/>
      <c r="NRG12" s="128"/>
      <c r="NRH12" s="128"/>
      <c r="NRI12" s="128"/>
      <c r="NRJ12" s="128"/>
      <c r="NRK12" s="128"/>
      <c r="NRL12" s="128"/>
      <c r="NRM12" s="128"/>
      <c r="NRN12" s="128"/>
      <c r="NRO12" s="128"/>
      <c r="NRP12" s="128"/>
      <c r="NRQ12" s="128"/>
      <c r="NRR12" s="128"/>
      <c r="NRS12" s="128"/>
      <c r="NRT12" s="128"/>
      <c r="NRU12" s="128"/>
      <c r="NRV12" s="128"/>
      <c r="NRW12" s="128"/>
      <c r="NRX12" s="128"/>
      <c r="NRY12" s="128"/>
      <c r="NRZ12" s="128"/>
      <c r="NSA12" s="128"/>
      <c r="NSB12" s="128"/>
      <c r="NSC12" s="128"/>
      <c r="NSD12" s="128"/>
      <c r="NSE12" s="128"/>
      <c r="NSF12" s="128"/>
      <c r="NSG12" s="128"/>
      <c r="NSH12" s="128"/>
      <c r="NSI12" s="128"/>
      <c r="NSJ12" s="128"/>
      <c r="NSK12" s="128"/>
      <c r="NSL12" s="128"/>
      <c r="NSM12" s="128"/>
      <c r="NSN12" s="128"/>
      <c r="NSO12" s="128"/>
      <c r="NSP12" s="128"/>
      <c r="NSQ12" s="128"/>
      <c r="NSR12" s="128"/>
      <c r="NSS12" s="128"/>
      <c r="NST12" s="128"/>
      <c r="NSU12" s="128"/>
      <c r="NSV12" s="128"/>
      <c r="NSW12" s="128"/>
      <c r="NSX12" s="128"/>
      <c r="NSY12" s="128"/>
      <c r="NSZ12" s="128"/>
      <c r="NTA12" s="128"/>
      <c r="NTB12" s="128"/>
      <c r="NTC12" s="128"/>
      <c r="NTD12" s="128"/>
      <c r="NTE12" s="128"/>
      <c r="NTF12" s="128"/>
      <c r="NTG12" s="128"/>
      <c r="NTH12" s="128"/>
      <c r="NTI12" s="128"/>
      <c r="NTJ12" s="128"/>
      <c r="NTK12" s="128"/>
      <c r="NTL12" s="128"/>
      <c r="NTM12" s="128"/>
      <c r="NTN12" s="128"/>
      <c r="NTO12" s="128"/>
      <c r="NTP12" s="128"/>
      <c r="NTQ12" s="128"/>
      <c r="NTR12" s="128"/>
      <c r="NTS12" s="128"/>
      <c r="NTT12" s="128"/>
      <c r="NTU12" s="128"/>
      <c r="NTV12" s="128"/>
      <c r="NTW12" s="128"/>
      <c r="NTX12" s="128"/>
      <c r="NTY12" s="128"/>
      <c r="NTZ12" s="128"/>
      <c r="NUA12" s="128"/>
      <c r="NUB12" s="128"/>
      <c r="NUC12" s="128"/>
      <c r="NUD12" s="128"/>
      <c r="NUE12" s="128"/>
      <c r="NUF12" s="128"/>
      <c r="NUG12" s="128"/>
      <c r="NUH12" s="128"/>
      <c r="NUI12" s="128"/>
      <c r="NUJ12" s="128"/>
      <c r="NUK12" s="128"/>
      <c r="NUL12" s="128"/>
      <c r="NUM12" s="128"/>
      <c r="NUN12" s="128"/>
      <c r="NUO12" s="128"/>
      <c r="NUP12" s="128"/>
      <c r="NUQ12" s="128"/>
      <c r="NUR12" s="128"/>
      <c r="NUS12" s="128"/>
      <c r="NUT12" s="128"/>
      <c r="NUU12" s="128"/>
      <c r="NUV12" s="128"/>
      <c r="NUW12" s="128"/>
      <c r="NUX12" s="128"/>
      <c r="NUY12" s="128"/>
      <c r="NUZ12" s="128"/>
      <c r="NVA12" s="128"/>
      <c r="NVB12" s="128"/>
      <c r="NVC12" s="128"/>
      <c r="NVD12" s="128"/>
      <c r="NVE12" s="128"/>
      <c r="NVF12" s="128"/>
      <c r="NVG12" s="128"/>
      <c r="NVH12" s="128"/>
      <c r="NVI12" s="128"/>
      <c r="NVJ12" s="128"/>
      <c r="NVK12" s="128"/>
      <c r="NVL12" s="128"/>
      <c r="NVM12" s="128"/>
      <c r="NVN12" s="128"/>
      <c r="NVO12" s="128"/>
      <c r="NVP12" s="128"/>
      <c r="NVQ12" s="128"/>
      <c r="NVR12" s="128"/>
      <c r="NVS12" s="128"/>
      <c r="NVT12" s="128"/>
      <c r="NVU12" s="128"/>
      <c r="NVV12" s="128"/>
      <c r="NVW12" s="128"/>
      <c r="NVX12" s="128"/>
      <c r="NVY12" s="128"/>
      <c r="NVZ12" s="128"/>
      <c r="NWA12" s="128"/>
      <c r="NWB12" s="128"/>
      <c r="NWC12" s="128"/>
      <c r="NWD12" s="128"/>
      <c r="NWE12" s="128"/>
      <c r="NWF12" s="128"/>
      <c r="NWG12" s="128"/>
      <c r="NWH12" s="128"/>
      <c r="NWI12" s="128"/>
      <c r="NWJ12" s="128"/>
      <c r="NWK12" s="128"/>
      <c r="NWL12" s="128"/>
      <c r="NWM12" s="128"/>
      <c r="NWN12" s="128"/>
      <c r="NWO12" s="128"/>
      <c r="NWP12" s="128"/>
      <c r="NWQ12" s="128"/>
      <c r="NWR12" s="128"/>
      <c r="NWS12" s="128"/>
      <c r="NWT12" s="128"/>
      <c r="NWU12" s="128"/>
      <c r="NWV12" s="128"/>
      <c r="NWW12" s="128"/>
      <c r="NWX12" s="128"/>
      <c r="NWY12" s="128"/>
      <c r="NWZ12" s="128"/>
      <c r="NXA12" s="128"/>
      <c r="NXB12" s="128"/>
      <c r="NXC12" s="128"/>
      <c r="NXD12" s="128"/>
      <c r="NXE12" s="128"/>
      <c r="NXF12" s="128"/>
      <c r="NXG12" s="128"/>
      <c r="NXH12" s="128"/>
      <c r="NXI12" s="128"/>
      <c r="NXJ12" s="128"/>
      <c r="NXK12" s="128"/>
      <c r="NXL12" s="128"/>
      <c r="NXM12" s="128"/>
      <c r="NXN12" s="128"/>
      <c r="NXO12" s="128"/>
      <c r="NXP12" s="128"/>
      <c r="NXQ12" s="128"/>
      <c r="NXR12" s="128"/>
      <c r="NXS12" s="128"/>
      <c r="NXT12" s="128"/>
      <c r="NXU12" s="128"/>
      <c r="NXV12" s="128"/>
      <c r="NXW12" s="128"/>
      <c r="NXX12" s="128"/>
      <c r="NXY12" s="128"/>
      <c r="NXZ12" s="128"/>
      <c r="NYA12" s="128"/>
      <c r="NYB12" s="128"/>
      <c r="NYC12" s="128"/>
      <c r="NYD12" s="128"/>
      <c r="NYE12" s="128"/>
      <c r="NYF12" s="128"/>
      <c r="NYG12" s="128"/>
      <c r="NYH12" s="128"/>
      <c r="NYI12" s="128"/>
      <c r="NYJ12" s="128"/>
      <c r="NYK12" s="128"/>
      <c r="NYL12" s="128"/>
      <c r="NYM12" s="128"/>
      <c r="NYN12" s="128"/>
      <c r="NYO12" s="128"/>
      <c r="NYP12" s="128"/>
      <c r="NYQ12" s="128"/>
      <c r="NYR12" s="128"/>
      <c r="NYS12" s="128"/>
      <c r="NYT12" s="128"/>
      <c r="NYU12" s="128"/>
      <c r="NYV12" s="128"/>
      <c r="NYW12" s="128"/>
      <c r="NYX12" s="128"/>
      <c r="NYY12" s="128"/>
      <c r="NYZ12" s="128"/>
      <c r="NZA12" s="128"/>
      <c r="NZB12" s="128"/>
      <c r="NZC12" s="128"/>
      <c r="NZD12" s="128"/>
      <c r="NZE12" s="128"/>
      <c r="NZF12" s="128"/>
      <c r="NZG12" s="128"/>
      <c r="NZH12" s="128"/>
      <c r="NZI12" s="128"/>
      <c r="NZJ12" s="128"/>
      <c r="NZK12" s="128"/>
      <c r="NZL12" s="128"/>
      <c r="NZM12" s="128"/>
      <c r="NZN12" s="128"/>
      <c r="NZO12" s="128"/>
      <c r="NZP12" s="128"/>
      <c r="NZQ12" s="128"/>
      <c r="NZR12" s="128"/>
      <c r="NZS12" s="128"/>
      <c r="NZT12" s="128"/>
      <c r="NZU12" s="128"/>
      <c r="NZV12" s="128"/>
      <c r="NZW12" s="128"/>
      <c r="NZX12" s="128"/>
      <c r="NZY12" s="128"/>
      <c r="NZZ12" s="128"/>
      <c r="OAA12" s="128"/>
      <c r="OAB12" s="128"/>
      <c r="OAC12" s="128"/>
      <c r="OAD12" s="128"/>
      <c r="OAE12" s="128"/>
      <c r="OAF12" s="128"/>
      <c r="OAG12" s="128"/>
      <c r="OAH12" s="128"/>
      <c r="OAI12" s="128"/>
      <c r="OAJ12" s="128"/>
      <c r="OAK12" s="128"/>
      <c r="OAL12" s="128"/>
      <c r="OAM12" s="128"/>
      <c r="OAN12" s="128"/>
      <c r="OAO12" s="128"/>
      <c r="OAP12" s="128"/>
      <c r="OAQ12" s="128"/>
      <c r="OAR12" s="128"/>
      <c r="OAS12" s="128"/>
      <c r="OAT12" s="128"/>
      <c r="OAU12" s="128"/>
      <c r="OAV12" s="128"/>
      <c r="OAW12" s="128"/>
      <c r="OAX12" s="128"/>
      <c r="OAY12" s="128"/>
      <c r="OAZ12" s="128"/>
      <c r="OBA12" s="128"/>
      <c r="OBB12" s="128"/>
      <c r="OBC12" s="128"/>
      <c r="OBD12" s="128"/>
      <c r="OBE12" s="128"/>
      <c r="OBF12" s="128"/>
      <c r="OBG12" s="128"/>
      <c r="OBH12" s="128"/>
      <c r="OBI12" s="128"/>
      <c r="OBJ12" s="128"/>
      <c r="OBK12" s="128"/>
      <c r="OBL12" s="128"/>
      <c r="OBM12" s="128"/>
      <c r="OBN12" s="128"/>
      <c r="OBO12" s="128"/>
      <c r="OBP12" s="128"/>
      <c r="OBQ12" s="128"/>
      <c r="OBR12" s="128"/>
      <c r="OBS12" s="128"/>
      <c r="OBT12" s="128"/>
      <c r="OBU12" s="128"/>
      <c r="OBV12" s="128"/>
      <c r="OBW12" s="128"/>
      <c r="OBX12" s="128"/>
      <c r="OBY12" s="128"/>
      <c r="OBZ12" s="128"/>
      <c r="OCA12" s="128"/>
      <c r="OCB12" s="128"/>
      <c r="OCC12" s="128"/>
      <c r="OCD12" s="128"/>
      <c r="OCE12" s="128"/>
      <c r="OCF12" s="128"/>
      <c r="OCG12" s="128"/>
      <c r="OCH12" s="128"/>
      <c r="OCI12" s="128"/>
      <c r="OCJ12" s="128"/>
      <c r="OCK12" s="128"/>
      <c r="OCL12" s="128"/>
      <c r="OCM12" s="128"/>
      <c r="OCN12" s="128"/>
      <c r="OCO12" s="128"/>
      <c r="OCP12" s="128"/>
      <c r="OCQ12" s="128"/>
      <c r="OCR12" s="128"/>
      <c r="OCS12" s="128"/>
      <c r="OCT12" s="128"/>
      <c r="OCU12" s="128"/>
      <c r="OCV12" s="128"/>
      <c r="OCW12" s="128"/>
      <c r="OCX12" s="128"/>
      <c r="OCY12" s="128"/>
      <c r="OCZ12" s="128"/>
      <c r="ODA12" s="128"/>
      <c r="ODB12" s="128"/>
      <c r="ODC12" s="128"/>
      <c r="ODD12" s="128"/>
      <c r="ODE12" s="128"/>
      <c r="ODF12" s="128"/>
      <c r="ODG12" s="128"/>
      <c r="ODH12" s="128"/>
      <c r="ODI12" s="128"/>
      <c r="ODJ12" s="128"/>
      <c r="ODK12" s="128"/>
      <c r="ODL12" s="128"/>
      <c r="ODM12" s="128"/>
      <c r="ODN12" s="128"/>
      <c r="ODO12" s="128"/>
      <c r="ODP12" s="128"/>
      <c r="ODQ12" s="128"/>
      <c r="ODR12" s="128"/>
      <c r="ODS12" s="128"/>
      <c r="ODT12" s="128"/>
      <c r="ODU12" s="128"/>
      <c r="ODV12" s="128"/>
      <c r="ODW12" s="128"/>
      <c r="ODX12" s="128"/>
      <c r="ODY12" s="128"/>
      <c r="ODZ12" s="128"/>
      <c r="OEA12" s="128"/>
      <c r="OEB12" s="128"/>
      <c r="OEC12" s="128"/>
      <c r="OED12" s="128"/>
      <c r="OEE12" s="128"/>
      <c r="OEF12" s="128"/>
      <c r="OEG12" s="128"/>
      <c r="OEH12" s="128"/>
      <c r="OEI12" s="128"/>
      <c r="OEJ12" s="128"/>
      <c r="OEK12" s="128"/>
      <c r="OEL12" s="128"/>
      <c r="OEM12" s="128"/>
      <c r="OEN12" s="128"/>
      <c r="OEO12" s="128"/>
      <c r="OEP12" s="128"/>
      <c r="OEQ12" s="128"/>
      <c r="OER12" s="128"/>
      <c r="OES12" s="128"/>
      <c r="OET12" s="128"/>
      <c r="OEU12" s="128"/>
      <c r="OEV12" s="128"/>
      <c r="OEW12" s="128"/>
      <c r="OEX12" s="128"/>
      <c r="OEY12" s="128"/>
      <c r="OEZ12" s="128"/>
      <c r="OFA12" s="128"/>
      <c r="OFB12" s="128"/>
      <c r="OFC12" s="128"/>
      <c r="OFD12" s="128"/>
      <c r="OFE12" s="128"/>
      <c r="OFF12" s="128"/>
      <c r="OFG12" s="128"/>
      <c r="OFH12" s="128"/>
      <c r="OFI12" s="128"/>
      <c r="OFJ12" s="128"/>
      <c r="OFK12" s="128"/>
      <c r="OFL12" s="128"/>
      <c r="OFM12" s="128"/>
      <c r="OFN12" s="128"/>
      <c r="OFO12" s="128"/>
      <c r="OFP12" s="128"/>
      <c r="OFQ12" s="128"/>
      <c r="OFR12" s="128"/>
      <c r="OFS12" s="128"/>
      <c r="OFT12" s="128"/>
      <c r="OFU12" s="128"/>
      <c r="OFV12" s="128"/>
      <c r="OFW12" s="128"/>
      <c r="OFX12" s="128"/>
      <c r="OFY12" s="128"/>
      <c r="OFZ12" s="128"/>
      <c r="OGA12" s="128"/>
      <c r="OGB12" s="128"/>
      <c r="OGC12" s="128"/>
      <c r="OGD12" s="128"/>
      <c r="OGE12" s="128"/>
      <c r="OGF12" s="128"/>
      <c r="OGG12" s="128"/>
      <c r="OGH12" s="128"/>
      <c r="OGI12" s="128"/>
      <c r="OGJ12" s="128"/>
      <c r="OGK12" s="128"/>
      <c r="OGL12" s="128"/>
      <c r="OGM12" s="128"/>
      <c r="OGN12" s="128"/>
      <c r="OGO12" s="128"/>
      <c r="OGP12" s="128"/>
      <c r="OGQ12" s="128"/>
      <c r="OGR12" s="128"/>
      <c r="OGS12" s="128"/>
      <c r="OGT12" s="128"/>
      <c r="OGU12" s="128"/>
      <c r="OGV12" s="128"/>
      <c r="OGW12" s="128"/>
      <c r="OGX12" s="128"/>
      <c r="OGY12" s="128"/>
      <c r="OGZ12" s="128"/>
      <c r="OHA12" s="128"/>
      <c r="OHB12" s="128"/>
      <c r="OHC12" s="128"/>
      <c r="OHD12" s="128"/>
      <c r="OHE12" s="128"/>
      <c r="OHF12" s="128"/>
      <c r="OHG12" s="128"/>
      <c r="OHH12" s="128"/>
      <c r="OHI12" s="128"/>
      <c r="OHJ12" s="128"/>
      <c r="OHK12" s="128"/>
      <c r="OHL12" s="128"/>
      <c r="OHM12" s="128"/>
      <c r="OHN12" s="128"/>
      <c r="OHO12" s="128"/>
      <c r="OHP12" s="128"/>
      <c r="OHQ12" s="128"/>
      <c r="OHR12" s="128"/>
      <c r="OHS12" s="128"/>
      <c r="OHT12" s="128"/>
      <c r="OHU12" s="128"/>
      <c r="OHV12" s="128"/>
      <c r="OHW12" s="128"/>
      <c r="OHX12" s="128"/>
      <c r="OHY12" s="128"/>
      <c r="OHZ12" s="128"/>
      <c r="OIA12" s="128"/>
      <c r="OIB12" s="128"/>
      <c r="OIC12" s="128"/>
      <c r="OID12" s="128"/>
      <c r="OIE12" s="128"/>
      <c r="OIF12" s="128"/>
      <c r="OIG12" s="128"/>
      <c r="OIH12" s="128"/>
      <c r="OII12" s="128"/>
      <c r="OIJ12" s="128"/>
      <c r="OIK12" s="128"/>
      <c r="OIL12" s="128"/>
      <c r="OIM12" s="128"/>
      <c r="OIN12" s="128"/>
      <c r="OIO12" s="128"/>
      <c r="OIP12" s="128"/>
      <c r="OIQ12" s="128"/>
      <c r="OIR12" s="128"/>
      <c r="OIS12" s="128"/>
      <c r="OIT12" s="128"/>
      <c r="OIU12" s="128"/>
      <c r="OIV12" s="128"/>
      <c r="OIW12" s="128"/>
      <c r="OIX12" s="128"/>
      <c r="OIY12" s="128"/>
      <c r="OIZ12" s="128"/>
      <c r="OJA12" s="128"/>
      <c r="OJB12" s="128"/>
      <c r="OJC12" s="128"/>
      <c r="OJD12" s="128"/>
      <c r="OJE12" s="128"/>
      <c r="OJF12" s="128"/>
      <c r="OJG12" s="128"/>
      <c r="OJH12" s="128"/>
      <c r="OJI12" s="128"/>
      <c r="OJJ12" s="128"/>
      <c r="OJK12" s="128"/>
      <c r="OJL12" s="128"/>
      <c r="OJM12" s="128"/>
      <c r="OJN12" s="128"/>
      <c r="OJO12" s="128"/>
      <c r="OJP12" s="128"/>
      <c r="OJQ12" s="128"/>
      <c r="OJR12" s="128"/>
      <c r="OJS12" s="128"/>
      <c r="OJT12" s="128"/>
      <c r="OJU12" s="128"/>
      <c r="OJV12" s="128"/>
      <c r="OJW12" s="128"/>
      <c r="OJX12" s="128"/>
      <c r="OJY12" s="128"/>
      <c r="OJZ12" s="128"/>
      <c r="OKA12" s="128"/>
      <c r="OKB12" s="128"/>
      <c r="OKC12" s="128"/>
      <c r="OKD12" s="128"/>
      <c r="OKE12" s="128"/>
      <c r="OKF12" s="128"/>
      <c r="OKG12" s="128"/>
      <c r="OKH12" s="128"/>
      <c r="OKI12" s="128"/>
      <c r="OKJ12" s="128"/>
      <c r="OKK12" s="128"/>
      <c r="OKL12" s="128"/>
      <c r="OKM12" s="128"/>
      <c r="OKN12" s="128"/>
      <c r="OKO12" s="128"/>
      <c r="OKP12" s="128"/>
      <c r="OKQ12" s="128"/>
      <c r="OKR12" s="128"/>
      <c r="OKS12" s="128"/>
      <c r="OKT12" s="128"/>
      <c r="OKU12" s="128"/>
      <c r="OKV12" s="128"/>
      <c r="OKW12" s="128"/>
      <c r="OKX12" s="128"/>
      <c r="OKY12" s="128"/>
      <c r="OKZ12" s="128"/>
      <c r="OLA12" s="128"/>
      <c r="OLB12" s="128"/>
      <c r="OLC12" s="128"/>
      <c r="OLD12" s="128"/>
      <c r="OLE12" s="128"/>
      <c r="OLF12" s="128"/>
      <c r="OLG12" s="128"/>
      <c r="OLH12" s="128"/>
      <c r="OLI12" s="128"/>
      <c r="OLJ12" s="128"/>
      <c r="OLK12" s="128"/>
      <c r="OLL12" s="128"/>
      <c r="OLM12" s="128"/>
      <c r="OLN12" s="128"/>
      <c r="OLO12" s="128"/>
      <c r="OLP12" s="128"/>
      <c r="OLQ12" s="128"/>
      <c r="OLR12" s="128"/>
      <c r="OLS12" s="128"/>
      <c r="OLT12" s="128"/>
      <c r="OLU12" s="128"/>
      <c r="OLV12" s="128"/>
      <c r="OLW12" s="128"/>
      <c r="OLX12" s="128"/>
      <c r="OLY12" s="128"/>
      <c r="OLZ12" s="128"/>
      <c r="OMA12" s="128"/>
      <c r="OMB12" s="128"/>
      <c r="OMC12" s="128"/>
      <c r="OMD12" s="128"/>
      <c r="OME12" s="128"/>
      <c r="OMF12" s="128"/>
      <c r="OMG12" s="128"/>
      <c r="OMH12" s="128"/>
      <c r="OMI12" s="128"/>
      <c r="OMJ12" s="128"/>
      <c r="OMK12" s="128"/>
      <c r="OML12" s="128"/>
      <c r="OMM12" s="128"/>
      <c r="OMN12" s="128"/>
      <c r="OMO12" s="128"/>
      <c r="OMP12" s="128"/>
      <c r="OMQ12" s="128"/>
      <c r="OMR12" s="128"/>
      <c r="OMS12" s="128"/>
      <c r="OMT12" s="128"/>
      <c r="OMU12" s="128"/>
      <c r="OMV12" s="128"/>
      <c r="OMW12" s="128"/>
      <c r="OMX12" s="128"/>
      <c r="OMY12" s="128"/>
      <c r="OMZ12" s="128"/>
      <c r="ONA12" s="128"/>
      <c r="ONB12" s="128"/>
      <c r="ONC12" s="128"/>
      <c r="OND12" s="128"/>
      <c r="ONE12" s="128"/>
      <c r="ONF12" s="128"/>
      <c r="ONG12" s="128"/>
      <c r="ONH12" s="128"/>
      <c r="ONI12" s="128"/>
      <c r="ONJ12" s="128"/>
      <c r="ONK12" s="128"/>
      <c r="ONL12" s="128"/>
      <c r="ONM12" s="128"/>
      <c r="ONN12" s="128"/>
      <c r="ONO12" s="128"/>
      <c r="ONP12" s="128"/>
      <c r="ONQ12" s="128"/>
      <c r="ONR12" s="128"/>
      <c r="ONS12" s="128"/>
      <c r="ONT12" s="128"/>
      <c r="ONU12" s="128"/>
      <c r="ONV12" s="128"/>
      <c r="ONW12" s="128"/>
      <c r="ONX12" s="128"/>
      <c r="ONY12" s="128"/>
      <c r="ONZ12" s="128"/>
      <c r="OOA12" s="128"/>
      <c r="OOB12" s="128"/>
      <c r="OOC12" s="128"/>
      <c r="OOD12" s="128"/>
      <c r="OOE12" s="128"/>
      <c r="OOF12" s="128"/>
      <c r="OOG12" s="128"/>
      <c r="OOH12" s="128"/>
      <c r="OOI12" s="128"/>
      <c r="OOJ12" s="128"/>
      <c r="OOK12" s="128"/>
      <c r="OOL12" s="128"/>
      <c r="OOM12" s="128"/>
      <c r="OON12" s="128"/>
      <c r="OOO12" s="128"/>
      <c r="OOP12" s="128"/>
      <c r="OOQ12" s="128"/>
      <c r="OOR12" s="128"/>
      <c r="OOS12" s="128"/>
      <c r="OOT12" s="128"/>
      <c r="OOU12" s="128"/>
      <c r="OOV12" s="128"/>
      <c r="OOW12" s="128"/>
      <c r="OOX12" s="128"/>
      <c r="OOY12" s="128"/>
      <c r="OOZ12" s="128"/>
      <c r="OPA12" s="128"/>
      <c r="OPB12" s="128"/>
      <c r="OPC12" s="128"/>
      <c r="OPD12" s="128"/>
      <c r="OPE12" s="128"/>
      <c r="OPF12" s="128"/>
      <c r="OPG12" s="128"/>
      <c r="OPH12" s="128"/>
      <c r="OPI12" s="128"/>
      <c r="OPJ12" s="128"/>
      <c r="OPK12" s="128"/>
      <c r="OPL12" s="128"/>
      <c r="OPM12" s="128"/>
      <c r="OPN12" s="128"/>
      <c r="OPO12" s="128"/>
      <c r="OPP12" s="128"/>
      <c r="OPQ12" s="128"/>
      <c r="OPR12" s="128"/>
      <c r="OPS12" s="128"/>
      <c r="OPT12" s="128"/>
      <c r="OPU12" s="128"/>
      <c r="OPV12" s="128"/>
      <c r="OPW12" s="128"/>
      <c r="OPX12" s="128"/>
      <c r="OPY12" s="128"/>
      <c r="OPZ12" s="128"/>
      <c r="OQA12" s="128"/>
      <c r="OQB12" s="128"/>
      <c r="OQC12" s="128"/>
      <c r="OQD12" s="128"/>
      <c r="OQE12" s="128"/>
      <c r="OQF12" s="128"/>
      <c r="OQG12" s="128"/>
      <c r="OQH12" s="128"/>
      <c r="OQI12" s="128"/>
      <c r="OQJ12" s="128"/>
      <c r="OQK12" s="128"/>
      <c r="OQL12" s="128"/>
      <c r="OQM12" s="128"/>
      <c r="OQN12" s="128"/>
      <c r="OQO12" s="128"/>
      <c r="OQP12" s="128"/>
      <c r="OQQ12" s="128"/>
      <c r="OQR12" s="128"/>
      <c r="OQS12" s="128"/>
      <c r="OQT12" s="128"/>
      <c r="OQU12" s="128"/>
      <c r="OQV12" s="128"/>
      <c r="OQW12" s="128"/>
      <c r="OQX12" s="128"/>
      <c r="OQY12" s="128"/>
      <c r="OQZ12" s="128"/>
      <c r="ORA12" s="128"/>
      <c r="ORB12" s="128"/>
      <c r="ORC12" s="128"/>
      <c r="ORD12" s="128"/>
      <c r="ORE12" s="128"/>
      <c r="ORF12" s="128"/>
      <c r="ORG12" s="128"/>
      <c r="ORH12" s="128"/>
      <c r="ORI12" s="128"/>
      <c r="ORJ12" s="128"/>
      <c r="ORK12" s="128"/>
      <c r="ORL12" s="128"/>
      <c r="ORM12" s="128"/>
      <c r="ORN12" s="128"/>
      <c r="ORO12" s="128"/>
      <c r="ORP12" s="128"/>
      <c r="ORQ12" s="128"/>
      <c r="ORR12" s="128"/>
      <c r="ORS12" s="128"/>
      <c r="ORT12" s="128"/>
      <c r="ORU12" s="128"/>
      <c r="ORV12" s="128"/>
      <c r="ORW12" s="128"/>
      <c r="ORX12" s="128"/>
      <c r="ORY12" s="128"/>
      <c r="ORZ12" s="128"/>
      <c r="OSA12" s="128"/>
      <c r="OSB12" s="128"/>
      <c r="OSC12" s="128"/>
      <c r="OSD12" s="128"/>
      <c r="OSE12" s="128"/>
      <c r="OSF12" s="128"/>
      <c r="OSG12" s="128"/>
      <c r="OSH12" s="128"/>
      <c r="OSI12" s="128"/>
      <c r="OSJ12" s="128"/>
      <c r="OSK12" s="128"/>
      <c r="OSL12" s="128"/>
      <c r="OSM12" s="128"/>
      <c r="OSN12" s="128"/>
      <c r="OSO12" s="128"/>
      <c r="OSP12" s="128"/>
      <c r="OSQ12" s="128"/>
      <c r="OSR12" s="128"/>
      <c r="OSS12" s="128"/>
      <c r="OST12" s="128"/>
      <c r="OSU12" s="128"/>
      <c r="OSV12" s="128"/>
      <c r="OSW12" s="128"/>
      <c r="OSX12" s="128"/>
      <c r="OSY12" s="128"/>
      <c r="OSZ12" s="128"/>
      <c r="OTA12" s="128"/>
      <c r="OTB12" s="128"/>
      <c r="OTC12" s="128"/>
      <c r="OTD12" s="128"/>
      <c r="OTE12" s="128"/>
      <c r="OTF12" s="128"/>
      <c r="OTG12" s="128"/>
      <c r="OTH12" s="128"/>
      <c r="OTI12" s="128"/>
      <c r="OTJ12" s="128"/>
      <c r="OTK12" s="128"/>
      <c r="OTL12" s="128"/>
      <c r="OTM12" s="128"/>
      <c r="OTN12" s="128"/>
      <c r="OTO12" s="128"/>
      <c r="OTP12" s="128"/>
      <c r="OTQ12" s="128"/>
      <c r="OTR12" s="128"/>
      <c r="OTS12" s="128"/>
      <c r="OTT12" s="128"/>
      <c r="OTU12" s="128"/>
      <c r="OTV12" s="128"/>
      <c r="OTW12" s="128"/>
      <c r="OTX12" s="128"/>
      <c r="OTY12" s="128"/>
      <c r="OTZ12" s="128"/>
      <c r="OUA12" s="128"/>
      <c r="OUB12" s="128"/>
      <c r="OUC12" s="128"/>
      <c r="OUD12" s="128"/>
      <c r="OUE12" s="128"/>
      <c r="OUF12" s="128"/>
      <c r="OUG12" s="128"/>
      <c r="OUH12" s="128"/>
      <c r="OUI12" s="128"/>
      <c r="OUJ12" s="128"/>
      <c r="OUK12" s="128"/>
      <c r="OUL12" s="128"/>
      <c r="OUM12" s="128"/>
      <c r="OUN12" s="128"/>
      <c r="OUO12" s="128"/>
      <c r="OUP12" s="128"/>
      <c r="OUQ12" s="128"/>
      <c r="OUR12" s="128"/>
      <c r="OUS12" s="128"/>
      <c r="OUT12" s="128"/>
      <c r="OUU12" s="128"/>
      <c r="OUV12" s="128"/>
      <c r="OUW12" s="128"/>
      <c r="OUX12" s="128"/>
      <c r="OUY12" s="128"/>
      <c r="OUZ12" s="128"/>
      <c r="OVA12" s="128"/>
      <c r="OVB12" s="128"/>
      <c r="OVC12" s="128"/>
      <c r="OVD12" s="128"/>
      <c r="OVE12" s="128"/>
      <c r="OVF12" s="128"/>
      <c r="OVG12" s="128"/>
      <c r="OVH12" s="128"/>
      <c r="OVI12" s="128"/>
      <c r="OVJ12" s="128"/>
      <c r="OVK12" s="128"/>
      <c r="OVL12" s="128"/>
      <c r="OVM12" s="128"/>
      <c r="OVN12" s="128"/>
      <c r="OVO12" s="128"/>
      <c r="OVP12" s="128"/>
      <c r="OVQ12" s="128"/>
      <c r="OVR12" s="128"/>
      <c r="OVS12" s="128"/>
      <c r="OVT12" s="128"/>
      <c r="OVU12" s="128"/>
      <c r="OVV12" s="128"/>
      <c r="OVW12" s="128"/>
      <c r="OVX12" s="128"/>
      <c r="OVY12" s="128"/>
      <c r="OVZ12" s="128"/>
      <c r="OWA12" s="128"/>
      <c r="OWB12" s="128"/>
      <c r="OWC12" s="128"/>
      <c r="OWD12" s="128"/>
      <c r="OWE12" s="128"/>
      <c r="OWF12" s="128"/>
      <c r="OWG12" s="128"/>
      <c r="OWH12" s="128"/>
      <c r="OWI12" s="128"/>
      <c r="OWJ12" s="128"/>
      <c r="OWK12" s="128"/>
      <c r="OWL12" s="128"/>
      <c r="OWM12" s="128"/>
      <c r="OWN12" s="128"/>
      <c r="OWO12" s="128"/>
      <c r="OWP12" s="128"/>
      <c r="OWQ12" s="128"/>
      <c r="OWR12" s="128"/>
      <c r="OWS12" s="128"/>
      <c r="OWT12" s="128"/>
      <c r="OWU12" s="128"/>
      <c r="OWV12" s="128"/>
      <c r="OWW12" s="128"/>
      <c r="OWX12" s="128"/>
      <c r="OWY12" s="128"/>
      <c r="OWZ12" s="128"/>
      <c r="OXA12" s="128"/>
      <c r="OXB12" s="128"/>
      <c r="OXC12" s="128"/>
      <c r="OXD12" s="128"/>
      <c r="OXE12" s="128"/>
      <c r="OXF12" s="128"/>
      <c r="OXG12" s="128"/>
      <c r="OXH12" s="128"/>
      <c r="OXI12" s="128"/>
      <c r="OXJ12" s="128"/>
      <c r="OXK12" s="128"/>
      <c r="OXL12" s="128"/>
      <c r="OXM12" s="128"/>
      <c r="OXN12" s="128"/>
      <c r="OXO12" s="128"/>
      <c r="OXP12" s="128"/>
      <c r="OXQ12" s="128"/>
      <c r="OXR12" s="128"/>
      <c r="OXS12" s="128"/>
      <c r="OXT12" s="128"/>
      <c r="OXU12" s="128"/>
      <c r="OXV12" s="128"/>
      <c r="OXW12" s="128"/>
      <c r="OXX12" s="128"/>
      <c r="OXY12" s="128"/>
      <c r="OXZ12" s="128"/>
      <c r="OYA12" s="128"/>
      <c r="OYB12" s="128"/>
      <c r="OYC12" s="128"/>
      <c r="OYD12" s="128"/>
      <c r="OYE12" s="128"/>
      <c r="OYF12" s="128"/>
      <c r="OYG12" s="128"/>
      <c r="OYH12" s="128"/>
      <c r="OYI12" s="128"/>
      <c r="OYJ12" s="128"/>
      <c r="OYK12" s="128"/>
      <c r="OYL12" s="128"/>
      <c r="OYM12" s="128"/>
      <c r="OYN12" s="128"/>
      <c r="OYO12" s="128"/>
      <c r="OYP12" s="128"/>
      <c r="OYQ12" s="128"/>
      <c r="OYR12" s="128"/>
      <c r="OYS12" s="128"/>
      <c r="OYT12" s="128"/>
      <c r="OYU12" s="128"/>
      <c r="OYV12" s="128"/>
      <c r="OYW12" s="128"/>
      <c r="OYX12" s="128"/>
      <c r="OYY12" s="128"/>
      <c r="OYZ12" s="128"/>
      <c r="OZA12" s="128"/>
      <c r="OZB12" s="128"/>
      <c r="OZC12" s="128"/>
      <c r="OZD12" s="128"/>
      <c r="OZE12" s="128"/>
      <c r="OZF12" s="128"/>
      <c r="OZG12" s="128"/>
      <c r="OZH12" s="128"/>
      <c r="OZI12" s="128"/>
      <c r="OZJ12" s="128"/>
      <c r="OZK12" s="128"/>
      <c r="OZL12" s="128"/>
      <c r="OZM12" s="128"/>
      <c r="OZN12" s="128"/>
      <c r="OZO12" s="128"/>
      <c r="OZP12" s="128"/>
      <c r="OZQ12" s="128"/>
      <c r="OZR12" s="128"/>
      <c r="OZS12" s="128"/>
      <c r="OZT12" s="128"/>
      <c r="OZU12" s="128"/>
      <c r="OZV12" s="128"/>
      <c r="OZW12" s="128"/>
      <c r="OZX12" s="128"/>
      <c r="OZY12" s="128"/>
      <c r="OZZ12" s="128"/>
      <c r="PAA12" s="128"/>
      <c r="PAB12" s="128"/>
      <c r="PAC12" s="128"/>
      <c r="PAD12" s="128"/>
      <c r="PAE12" s="128"/>
      <c r="PAF12" s="128"/>
      <c r="PAG12" s="128"/>
      <c r="PAH12" s="128"/>
      <c r="PAI12" s="128"/>
      <c r="PAJ12" s="128"/>
      <c r="PAK12" s="128"/>
      <c r="PAL12" s="128"/>
      <c r="PAM12" s="128"/>
      <c r="PAN12" s="128"/>
      <c r="PAO12" s="128"/>
      <c r="PAP12" s="128"/>
      <c r="PAQ12" s="128"/>
      <c r="PAR12" s="128"/>
      <c r="PAS12" s="128"/>
      <c r="PAT12" s="128"/>
      <c r="PAU12" s="128"/>
      <c r="PAV12" s="128"/>
      <c r="PAW12" s="128"/>
      <c r="PAX12" s="128"/>
      <c r="PAY12" s="128"/>
      <c r="PAZ12" s="128"/>
      <c r="PBA12" s="128"/>
      <c r="PBB12" s="128"/>
      <c r="PBC12" s="128"/>
      <c r="PBD12" s="128"/>
      <c r="PBE12" s="128"/>
      <c r="PBF12" s="128"/>
      <c r="PBG12" s="128"/>
      <c r="PBH12" s="128"/>
      <c r="PBI12" s="128"/>
      <c r="PBJ12" s="128"/>
      <c r="PBK12" s="128"/>
      <c r="PBL12" s="128"/>
      <c r="PBM12" s="128"/>
      <c r="PBN12" s="128"/>
      <c r="PBO12" s="128"/>
      <c r="PBP12" s="128"/>
      <c r="PBQ12" s="128"/>
      <c r="PBR12" s="128"/>
      <c r="PBS12" s="128"/>
      <c r="PBT12" s="128"/>
      <c r="PBU12" s="128"/>
      <c r="PBV12" s="128"/>
      <c r="PBW12" s="128"/>
      <c r="PBX12" s="128"/>
      <c r="PBY12" s="128"/>
      <c r="PBZ12" s="128"/>
      <c r="PCA12" s="128"/>
      <c r="PCB12" s="128"/>
      <c r="PCC12" s="128"/>
      <c r="PCD12" s="128"/>
      <c r="PCE12" s="128"/>
      <c r="PCF12" s="128"/>
      <c r="PCG12" s="128"/>
      <c r="PCH12" s="128"/>
      <c r="PCI12" s="128"/>
      <c r="PCJ12" s="128"/>
      <c r="PCK12" s="128"/>
      <c r="PCL12" s="128"/>
      <c r="PCM12" s="128"/>
      <c r="PCN12" s="128"/>
      <c r="PCO12" s="128"/>
      <c r="PCP12" s="128"/>
      <c r="PCQ12" s="128"/>
      <c r="PCR12" s="128"/>
      <c r="PCS12" s="128"/>
      <c r="PCT12" s="128"/>
      <c r="PCU12" s="128"/>
      <c r="PCV12" s="128"/>
      <c r="PCW12" s="128"/>
      <c r="PCX12" s="128"/>
      <c r="PCY12" s="128"/>
      <c r="PCZ12" s="128"/>
      <c r="PDA12" s="128"/>
      <c r="PDB12" s="128"/>
      <c r="PDC12" s="128"/>
      <c r="PDD12" s="128"/>
      <c r="PDE12" s="128"/>
      <c r="PDF12" s="128"/>
      <c r="PDG12" s="128"/>
      <c r="PDH12" s="128"/>
      <c r="PDI12" s="128"/>
      <c r="PDJ12" s="128"/>
      <c r="PDK12" s="128"/>
      <c r="PDL12" s="128"/>
      <c r="PDM12" s="128"/>
      <c r="PDN12" s="128"/>
      <c r="PDO12" s="128"/>
      <c r="PDP12" s="128"/>
      <c r="PDQ12" s="128"/>
      <c r="PDR12" s="128"/>
      <c r="PDS12" s="128"/>
      <c r="PDT12" s="128"/>
      <c r="PDU12" s="128"/>
      <c r="PDV12" s="128"/>
      <c r="PDW12" s="128"/>
      <c r="PDX12" s="128"/>
      <c r="PDY12" s="128"/>
      <c r="PDZ12" s="128"/>
      <c r="PEA12" s="128"/>
      <c r="PEB12" s="128"/>
      <c r="PEC12" s="128"/>
      <c r="PED12" s="128"/>
      <c r="PEE12" s="128"/>
      <c r="PEF12" s="128"/>
      <c r="PEG12" s="128"/>
      <c r="PEH12" s="128"/>
      <c r="PEI12" s="128"/>
      <c r="PEJ12" s="128"/>
      <c r="PEK12" s="128"/>
      <c r="PEL12" s="128"/>
      <c r="PEM12" s="128"/>
      <c r="PEN12" s="128"/>
      <c r="PEO12" s="128"/>
      <c r="PEP12" s="128"/>
      <c r="PEQ12" s="128"/>
      <c r="PER12" s="128"/>
      <c r="PES12" s="128"/>
      <c r="PET12" s="128"/>
      <c r="PEU12" s="128"/>
      <c r="PEV12" s="128"/>
      <c r="PEW12" s="128"/>
      <c r="PEX12" s="128"/>
      <c r="PEY12" s="128"/>
      <c r="PEZ12" s="128"/>
      <c r="PFA12" s="128"/>
      <c r="PFB12" s="128"/>
      <c r="PFC12" s="128"/>
      <c r="PFD12" s="128"/>
      <c r="PFE12" s="128"/>
      <c r="PFF12" s="128"/>
      <c r="PFG12" s="128"/>
      <c r="PFH12" s="128"/>
      <c r="PFI12" s="128"/>
      <c r="PFJ12" s="128"/>
      <c r="PFK12" s="128"/>
      <c r="PFL12" s="128"/>
      <c r="PFM12" s="128"/>
      <c r="PFN12" s="128"/>
      <c r="PFO12" s="128"/>
      <c r="PFP12" s="128"/>
      <c r="PFQ12" s="128"/>
      <c r="PFR12" s="128"/>
      <c r="PFS12" s="128"/>
      <c r="PFT12" s="128"/>
      <c r="PFU12" s="128"/>
      <c r="PFV12" s="128"/>
      <c r="PFW12" s="128"/>
      <c r="PFX12" s="128"/>
      <c r="PFY12" s="128"/>
      <c r="PFZ12" s="128"/>
      <c r="PGA12" s="128"/>
      <c r="PGB12" s="128"/>
      <c r="PGC12" s="128"/>
      <c r="PGD12" s="128"/>
      <c r="PGE12" s="128"/>
      <c r="PGF12" s="128"/>
      <c r="PGG12" s="128"/>
      <c r="PGH12" s="128"/>
      <c r="PGI12" s="128"/>
      <c r="PGJ12" s="128"/>
      <c r="PGK12" s="128"/>
      <c r="PGL12" s="128"/>
      <c r="PGM12" s="128"/>
      <c r="PGN12" s="128"/>
      <c r="PGO12" s="128"/>
      <c r="PGP12" s="128"/>
      <c r="PGQ12" s="128"/>
      <c r="PGR12" s="128"/>
      <c r="PGS12" s="128"/>
      <c r="PGT12" s="128"/>
      <c r="PGU12" s="128"/>
      <c r="PGV12" s="128"/>
      <c r="PGW12" s="128"/>
      <c r="PGX12" s="128"/>
      <c r="PGY12" s="128"/>
      <c r="PGZ12" s="128"/>
      <c r="PHA12" s="128"/>
      <c r="PHB12" s="128"/>
      <c r="PHC12" s="128"/>
      <c r="PHD12" s="128"/>
      <c r="PHE12" s="128"/>
      <c r="PHF12" s="128"/>
      <c r="PHG12" s="128"/>
      <c r="PHH12" s="128"/>
      <c r="PHI12" s="128"/>
      <c r="PHJ12" s="128"/>
      <c r="PHK12" s="128"/>
      <c r="PHL12" s="128"/>
      <c r="PHM12" s="128"/>
      <c r="PHN12" s="128"/>
      <c r="PHO12" s="128"/>
      <c r="PHP12" s="128"/>
      <c r="PHQ12" s="128"/>
      <c r="PHR12" s="128"/>
      <c r="PHS12" s="128"/>
      <c r="PHT12" s="128"/>
      <c r="PHU12" s="128"/>
      <c r="PHV12" s="128"/>
      <c r="PHW12" s="128"/>
      <c r="PHX12" s="128"/>
      <c r="PHY12" s="128"/>
      <c r="PHZ12" s="128"/>
      <c r="PIA12" s="128"/>
      <c r="PIB12" s="128"/>
      <c r="PIC12" s="128"/>
      <c r="PID12" s="128"/>
      <c r="PIE12" s="128"/>
      <c r="PIF12" s="128"/>
      <c r="PIG12" s="128"/>
      <c r="PIH12" s="128"/>
      <c r="PII12" s="128"/>
      <c r="PIJ12" s="128"/>
      <c r="PIK12" s="128"/>
      <c r="PIL12" s="128"/>
      <c r="PIM12" s="128"/>
      <c r="PIN12" s="128"/>
      <c r="PIO12" s="128"/>
      <c r="PIP12" s="128"/>
      <c r="PIQ12" s="128"/>
      <c r="PIR12" s="128"/>
      <c r="PIS12" s="128"/>
      <c r="PIT12" s="128"/>
      <c r="PIU12" s="128"/>
      <c r="PIV12" s="128"/>
      <c r="PIW12" s="128"/>
      <c r="PIX12" s="128"/>
      <c r="PIY12" s="128"/>
      <c r="PIZ12" s="128"/>
      <c r="PJA12" s="128"/>
      <c r="PJB12" s="128"/>
      <c r="PJC12" s="128"/>
      <c r="PJD12" s="128"/>
      <c r="PJE12" s="128"/>
      <c r="PJF12" s="128"/>
      <c r="PJG12" s="128"/>
      <c r="PJH12" s="128"/>
      <c r="PJI12" s="128"/>
      <c r="PJJ12" s="128"/>
      <c r="PJK12" s="128"/>
      <c r="PJL12" s="128"/>
      <c r="PJM12" s="128"/>
      <c r="PJN12" s="128"/>
      <c r="PJO12" s="128"/>
      <c r="PJP12" s="128"/>
      <c r="PJQ12" s="128"/>
      <c r="PJR12" s="128"/>
      <c r="PJS12" s="128"/>
      <c r="PJT12" s="128"/>
      <c r="PJU12" s="128"/>
      <c r="PJV12" s="128"/>
      <c r="PJW12" s="128"/>
      <c r="PJX12" s="128"/>
      <c r="PJY12" s="128"/>
      <c r="PJZ12" s="128"/>
      <c r="PKA12" s="128"/>
      <c r="PKB12" s="128"/>
      <c r="PKC12" s="128"/>
      <c r="PKD12" s="128"/>
      <c r="PKE12" s="128"/>
      <c r="PKF12" s="128"/>
      <c r="PKG12" s="128"/>
      <c r="PKH12" s="128"/>
      <c r="PKI12" s="128"/>
      <c r="PKJ12" s="128"/>
      <c r="PKK12" s="128"/>
      <c r="PKL12" s="128"/>
      <c r="PKM12" s="128"/>
      <c r="PKN12" s="128"/>
      <c r="PKO12" s="128"/>
      <c r="PKP12" s="128"/>
      <c r="PKQ12" s="128"/>
      <c r="PKR12" s="128"/>
      <c r="PKS12" s="128"/>
      <c r="PKT12" s="128"/>
      <c r="PKU12" s="128"/>
      <c r="PKV12" s="128"/>
      <c r="PKW12" s="128"/>
      <c r="PKX12" s="128"/>
      <c r="PKY12" s="128"/>
      <c r="PKZ12" s="128"/>
      <c r="PLA12" s="128"/>
      <c r="PLB12" s="128"/>
      <c r="PLC12" s="128"/>
      <c r="PLD12" s="128"/>
      <c r="PLE12" s="128"/>
      <c r="PLF12" s="128"/>
      <c r="PLG12" s="128"/>
      <c r="PLH12" s="128"/>
      <c r="PLI12" s="128"/>
      <c r="PLJ12" s="128"/>
      <c r="PLK12" s="128"/>
      <c r="PLL12" s="128"/>
      <c r="PLM12" s="128"/>
      <c r="PLN12" s="128"/>
      <c r="PLO12" s="128"/>
      <c r="PLP12" s="128"/>
      <c r="PLQ12" s="128"/>
      <c r="PLR12" s="128"/>
      <c r="PLS12" s="128"/>
      <c r="PLT12" s="128"/>
      <c r="PLU12" s="128"/>
      <c r="PLV12" s="128"/>
      <c r="PLW12" s="128"/>
      <c r="PLX12" s="128"/>
      <c r="PLY12" s="128"/>
      <c r="PLZ12" s="128"/>
      <c r="PMA12" s="128"/>
      <c r="PMB12" s="128"/>
      <c r="PMC12" s="128"/>
      <c r="PMD12" s="128"/>
      <c r="PME12" s="128"/>
      <c r="PMF12" s="128"/>
      <c r="PMG12" s="128"/>
      <c r="PMH12" s="128"/>
      <c r="PMI12" s="128"/>
      <c r="PMJ12" s="128"/>
      <c r="PMK12" s="128"/>
      <c r="PML12" s="128"/>
      <c r="PMM12" s="128"/>
      <c r="PMN12" s="128"/>
      <c r="PMO12" s="128"/>
      <c r="PMP12" s="128"/>
      <c r="PMQ12" s="128"/>
      <c r="PMR12" s="128"/>
      <c r="PMS12" s="128"/>
      <c r="PMT12" s="128"/>
      <c r="PMU12" s="128"/>
      <c r="PMV12" s="128"/>
      <c r="PMW12" s="128"/>
      <c r="PMX12" s="128"/>
      <c r="PMY12" s="128"/>
      <c r="PMZ12" s="128"/>
      <c r="PNA12" s="128"/>
      <c r="PNB12" s="128"/>
      <c r="PNC12" s="128"/>
      <c r="PND12" s="128"/>
      <c r="PNE12" s="128"/>
      <c r="PNF12" s="128"/>
      <c r="PNG12" s="128"/>
      <c r="PNH12" s="128"/>
      <c r="PNI12" s="128"/>
      <c r="PNJ12" s="128"/>
      <c r="PNK12" s="128"/>
      <c r="PNL12" s="128"/>
      <c r="PNM12" s="128"/>
      <c r="PNN12" s="128"/>
      <c r="PNO12" s="128"/>
      <c r="PNP12" s="128"/>
      <c r="PNQ12" s="128"/>
      <c r="PNR12" s="128"/>
      <c r="PNS12" s="128"/>
      <c r="PNT12" s="128"/>
      <c r="PNU12" s="128"/>
      <c r="PNV12" s="128"/>
      <c r="PNW12" s="128"/>
      <c r="PNX12" s="128"/>
      <c r="PNY12" s="128"/>
      <c r="PNZ12" s="128"/>
      <c r="POA12" s="128"/>
      <c r="POB12" s="128"/>
      <c r="POC12" s="128"/>
      <c r="POD12" s="128"/>
      <c r="POE12" s="128"/>
      <c r="POF12" s="128"/>
      <c r="POG12" s="128"/>
      <c r="POH12" s="128"/>
      <c r="POI12" s="128"/>
      <c r="POJ12" s="128"/>
      <c r="POK12" s="128"/>
      <c r="POL12" s="128"/>
      <c r="POM12" s="128"/>
      <c r="PON12" s="128"/>
      <c r="POO12" s="128"/>
      <c r="POP12" s="128"/>
      <c r="POQ12" s="128"/>
      <c r="POR12" s="128"/>
      <c r="POS12" s="128"/>
      <c r="POT12" s="128"/>
      <c r="POU12" s="128"/>
      <c r="POV12" s="128"/>
      <c r="POW12" s="128"/>
      <c r="POX12" s="128"/>
      <c r="POY12" s="128"/>
      <c r="POZ12" s="128"/>
      <c r="PPA12" s="128"/>
      <c r="PPB12" s="128"/>
      <c r="PPC12" s="128"/>
      <c r="PPD12" s="128"/>
      <c r="PPE12" s="128"/>
      <c r="PPF12" s="128"/>
      <c r="PPG12" s="128"/>
      <c r="PPH12" s="128"/>
      <c r="PPI12" s="128"/>
      <c r="PPJ12" s="128"/>
      <c r="PPK12" s="128"/>
      <c r="PPL12" s="128"/>
      <c r="PPM12" s="128"/>
      <c r="PPN12" s="128"/>
      <c r="PPO12" s="128"/>
      <c r="PPP12" s="128"/>
      <c r="PPQ12" s="128"/>
      <c r="PPR12" s="128"/>
      <c r="PPS12" s="128"/>
      <c r="PPT12" s="128"/>
      <c r="PPU12" s="128"/>
      <c r="PPV12" s="128"/>
      <c r="PPW12" s="128"/>
      <c r="PPX12" s="128"/>
      <c r="PPY12" s="128"/>
      <c r="PPZ12" s="128"/>
      <c r="PQA12" s="128"/>
      <c r="PQB12" s="128"/>
      <c r="PQC12" s="128"/>
      <c r="PQD12" s="128"/>
      <c r="PQE12" s="128"/>
      <c r="PQF12" s="128"/>
      <c r="PQG12" s="128"/>
      <c r="PQH12" s="128"/>
      <c r="PQI12" s="128"/>
      <c r="PQJ12" s="128"/>
      <c r="PQK12" s="128"/>
      <c r="PQL12" s="128"/>
      <c r="PQM12" s="128"/>
      <c r="PQN12" s="128"/>
      <c r="PQO12" s="128"/>
      <c r="PQP12" s="128"/>
      <c r="PQQ12" s="128"/>
      <c r="PQR12" s="128"/>
      <c r="PQS12" s="128"/>
      <c r="PQT12" s="128"/>
      <c r="PQU12" s="128"/>
      <c r="PQV12" s="128"/>
      <c r="PQW12" s="128"/>
      <c r="PQX12" s="128"/>
      <c r="PQY12" s="128"/>
      <c r="PQZ12" s="128"/>
      <c r="PRA12" s="128"/>
      <c r="PRB12" s="128"/>
      <c r="PRC12" s="128"/>
      <c r="PRD12" s="128"/>
      <c r="PRE12" s="128"/>
      <c r="PRF12" s="128"/>
      <c r="PRG12" s="128"/>
      <c r="PRH12" s="128"/>
      <c r="PRI12" s="128"/>
      <c r="PRJ12" s="128"/>
      <c r="PRK12" s="128"/>
      <c r="PRL12" s="128"/>
      <c r="PRM12" s="128"/>
      <c r="PRN12" s="128"/>
      <c r="PRO12" s="128"/>
      <c r="PRP12" s="128"/>
      <c r="PRQ12" s="128"/>
      <c r="PRR12" s="128"/>
      <c r="PRS12" s="128"/>
      <c r="PRT12" s="128"/>
      <c r="PRU12" s="128"/>
      <c r="PRV12" s="128"/>
      <c r="PRW12" s="128"/>
      <c r="PRX12" s="128"/>
      <c r="PRY12" s="128"/>
      <c r="PRZ12" s="128"/>
      <c r="PSA12" s="128"/>
      <c r="PSB12" s="128"/>
      <c r="PSC12" s="128"/>
      <c r="PSD12" s="128"/>
      <c r="PSE12" s="128"/>
      <c r="PSF12" s="128"/>
      <c r="PSG12" s="128"/>
      <c r="PSH12" s="128"/>
      <c r="PSI12" s="128"/>
      <c r="PSJ12" s="128"/>
      <c r="PSK12" s="128"/>
      <c r="PSL12" s="128"/>
      <c r="PSM12" s="128"/>
      <c r="PSN12" s="128"/>
      <c r="PSO12" s="128"/>
      <c r="PSP12" s="128"/>
      <c r="PSQ12" s="128"/>
      <c r="PSR12" s="128"/>
      <c r="PSS12" s="128"/>
      <c r="PST12" s="128"/>
      <c r="PSU12" s="128"/>
      <c r="PSV12" s="128"/>
      <c r="PSW12" s="128"/>
      <c r="PSX12" s="128"/>
      <c r="PSY12" s="128"/>
      <c r="PSZ12" s="128"/>
      <c r="PTA12" s="128"/>
      <c r="PTB12" s="128"/>
      <c r="PTC12" s="128"/>
      <c r="PTD12" s="128"/>
      <c r="PTE12" s="128"/>
      <c r="PTF12" s="128"/>
      <c r="PTG12" s="128"/>
      <c r="PTH12" s="128"/>
      <c r="PTI12" s="128"/>
      <c r="PTJ12" s="128"/>
      <c r="PTK12" s="128"/>
      <c r="PTL12" s="128"/>
      <c r="PTM12" s="128"/>
      <c r="PTN12" s="128"/>
      <c r="PTO12" s="128"/>
      <c r="PTP12" s="128"/>
      <c r="PTQ12" s="128"/>
      <c r="PTR12" s="128"/>
      <c r="PTS12" s="128"/>
      <c r="PTT12" s="128"/>
      <c r="PTU12" s="128"/>
      <c r="PTV12" s="128"/>
      <c r="PTW12" s="128"/>
      <c r="PTX12" s="128"/>
      <c r="PTY12" s="128"/>
      <c r="PTZ12" s="128"/>
      <c r="PUA12" s="128"/>
      <c r="PUB12" s="128"/>
      <c r="PUC12" s="128"/>
      <c r="PUD12" s="128"/>
      <c r="PUE12" s="128"/>
      <c r="PUF12" s="128"/>
      <c r="PUG12" s="128"/>
      <c r="PUH12" s="128"/>
      <c r="PUI12" s="128"/>
      <c r="PUJ12" s="128"/>
      <c r="PUK12" s="128"/>
      <c r="PUL12" s="128"/>
      <c r="PUM12" s="128"/>
      <c r="PUN12" s="128"/>
      <c r="PUO12" s="128"/>
      <c r="PUP12" s="128"/>
      <c r="PUQ12" s="128"/>
      <c r="PUR12" s="128"/>
      <c r="PUS12" s="128"/>
      <c r="PUT12" s="128"/>
      <c r="PUU12" s="128"/>
      <c r="PUV12" s="128"/>
      <c r="PUW12" s="128"/>
      <c r="PUX12" s="128"/>
      <c r="PUY12" s="128"/>
      <c r="PUZ12" s="128"/>
      <c r="PVA12" s="128"/>
      <c r="PVB12" s="128"/>
      <c r="PVC12" s="128"/>
      <c r="PVD12" s="128"/>
      <c r="PVE12" s="128"/>
      <c r="PVF12" s="128"/>
      <c r="PVG12" s="128"/>
      <c r="PVH12" s="128"/>
      <c r="PVI12" s="128"/>
      <c r="PVJ12" s="128"/>
      <c r="PVK12" s="128"/>
      <c r="PVL12" s="128"/>
      <c r="PVM12" s="128"/>
      <c r="PVN12" s="128"/>
      <c r="PVO12" s="128"/>
      <c r="PVP12" s="128"/>
      <c r="PVQ12" s="128"/>
      <c r="PVR12" s="128"/>
      <c r="PVS12" s="128"/>
      <c r="PVT12" s="128"/>
      <c r="PVU12" s="128"/>
      <c r="PVV12" s="128"/>
      <c r="PVW12" s="128"/>
      <c r="PVX12" s="128"/>
      <c r="PVY12" s="128"/>
      <c r="PVZ12" s="128"/>
      <c r="PWA12" s="128"/>
      <c r="PWB12" s="128"/>
      <c r="PWC12" s="128"/>
      <c r="PWD12" s="128"/>
      <c r="PWE12" s="128"/>
      <c r="PWF12" s="128"/>
      <c r="PWG12" s="128"/>
      <c r="PWH12" s="128"/>
      <c r="PWI12" s="128"/>
      <c r="PWJ12" s="128"/>
      <c r="PWK12" s="128"/>
      <c r="PWL12" s="128"/>
      <c r="PWM12" s="128"/>
      <c r="PWN12" s="128"/>
      <c r="PWO12" s="128"/>
      <c r="PWP12" s="128"/>
      <c r="PWQ12" s="128"/>
      <c r="PWR12" s="128"/>
      <c r="PWS12" s="128"/>
      <c r="PWT12" s="128"/>
      <c r="PWU12" s="128"/>
      <c r="PWV12" s="128"/>
      <c r="PWW12" s="128"/>
      <c r="PWX12" s="128"/>
      <c r="PWY12" s="128"/>
      <c r="PWZ12" s="128"/>
      <c r="PXA12" s="128"/>
      <c r="PXB12" s="128"/>
      <c r="PXC12" s="128"/>
      <c r="PXD12" s="128"/>
      <c r="PXE12" s="128"/>
      <c r="PXF12" s="128"/>
      <c r="PXG12" s="128"/>
      <c r="PXH12" s="128"/>
      <c r="PXI12" s="128"/>
      <c r="PXJ12" s="128"/>
      <c r="PXK12" s="128"/>
      <c r="PXL12" s="128"/>
      <c r="PXM12" s="128"/>
      <c r="PXN12" s="128"/>
      <c r="PXO12" s="128"/>
      <c r="PXP12" s="128"/>
      <c r="PXQ12" s="128"/>
      <c r="PXR12" s="128"/>
      <c r="PXS12" s="128"/>
      <c r="PXT12" s="128"/>
      <c r="PXU12" s="128"/>
      <c r="PXV12" s="128"/>
      <c r="PXW12" s="128"/>
      <c r="PXX12" s="128"/>
      <c r="PXY12" s="128"/>
      <c r="PXZ12" s="128"/>
      <c r="PYA12" s="128"/>
      <c r="PYB12" s="128"/>
      <c r="PYC12" s="128"/>
      <c r="PYD12" s="128"/>
      <c r="PYE12" s="128"/>
      <c r="PYF12" s="128"/>
      <c r="PYG12" s="128"/>
      <c r="PYH12" s="128"/>
      <c r="PYI12" s="128"/>
      <c r="PYJ12" s="128"/>
      <c r="PYK12" s="128"/>
      <c r="PYL12" s="128"/>
      <c r="PYM12" s="128"/>
      <c r="PYN12" s="128"/>
      <c r="PYO12" s="128"/>
      <c r="PYP12" s="128"/>
      <c r="PYQ12" s="128"/>
      <c r="PYR12" s="128"/>
      <c r="PYS12" s="128"/>
      <c r="PYT12" s="128"/>
      <c r="PYU12" s="128"/>
      <c r="PYV12" s="128"/>
      <c r="PYW12" s="128"/>
      <c r="PYX12" s="128"/>
      <c r="PYY12" s="128"/>
      <c r="PYZ12" s="128"/>
      <c r="PZA12" s="128"/>
      <c r="PZB12" s="128"/>
      <c r="PZC12" s="128"/>
      <c r="PZD12" s="128"/>
      <c r="PZE12" s="128"/>
      <c r="PZF12" s="128"/>
      <c r="PZG12" s="128"/>
      <c r="PZH12" s="128"/>
      <c r="PZI12" s="128"/>
      <c r="PZJ12" s="128"/>
      <c r="PZK12" s="128"/>
      <c r="PZL12" s="128"/>
      <c r="PZM12" s="128"/>
      <c r="PZN12" s="128"/>
      <c r="PZO12" s="128"/>
      <c r="PZP12" s="128"/>
      <c r="PZQ12" s="128"/>
      <c r="PZR12" s="128"/>
      <c r="PZS12" s="128"/>
      <c r="PZT12" s="128"/>
      <c r="PZU12" s="128"/>
      <c r="PZV12" s="128"/>
      <c r="PZW12" s="128"/>
      <c r="PZX12" s="128"/>
      <c r="PZY12" s="128"/>
      <c r="PZZ12" s="128"/>
      <c r="QAA12" s="128"/>
      <c r="QAB12" s="128"/>
      <c r="QAC12" s="128"/>
      <c r="QAD12" s="128"/>
      <c r="QAE12" s="128"/>
      <c r="QAF12" s="128"/>
      <c r="QAG12" s="128"/>
      <c r="QAH12" s="128"/>
      <c r="QAI12" s="128"/>
      <c r="QAJ12" s="128"/>
      <c r="QAK12" s="128"/>
      <c r="QAL12" s="128"/>
      <c r="QAM12" s="128"/>
      <c r="QAN12" s="128"/>
      <c r="QAO12" s="128"/>
      <c r="QAP12" s="128"/>
      <c r="QAQ12" s="128"/>
      <c r="QAR12" s="128"/>
      <c r="QAS12" s="128"/>
      <c r="QAT12" s="128"/>
      <c r="QAU12" s="128"/>
      <c r="QAV12" s="128"/>
      <c r="QAW12" s="128"/>
      <c r="QAX12" s="128"/>
      <c r="QAY12" s="128"/>
      <c r="QAZ12" s="128"/>
      <c r="QBA12" s="128"/>
      <c r="QBB12" s="128"/>
      <c r="QBC12" s="128"/>
      <c r="QBD12" s="128"/>
      <c r="QBE12" s="128"/>
      <c r="QBF12" s="128"/>
      <c r="QBG12" s="128"/>
      <c r="QBH12" s="128"/>
      <c r="QBI12" s="128"/>
      <c r="QBJ12" s="128"/>
      <c r="QBK12" s="128"/>
      <c r="QBL12" s="128"/>
      <c r="QBM12" s="128"/>
      <c r="QBN12" s="128"/>
      <c r="QBO12" s="128"/>
      <c r="QBP12" s="128"/>
      <c r="QBQ12" s="128"/>
      <c r="QBR12" s="128"/>
      <c r="QBS12" s="128"/>
      <c r="QBT12" s="128"/>
      <c r="QBU12" s="128"/>
      <c r="QBV12" s="128"/>
      <c r="QBW12" s="128"/>
      <c r="QBX12" s="128"/>
      <c r="QBY12" s="128"/>
      <c r="QBZ12" s="128"/>
      <c r="QCA12" s="128"/>
      <c r="QCB12" s="128"/>
      <c r="QCC12" s="128"/>
      <c r="QCD12" s="128"/>
      <c r="QCE12" s="128"/>
      <c r="QCF12" s="128"/>
      <c r="QCG12" s="128"/>
      <c r="QCH12" s="128"/>
      <c r="QCI12" s="128"/>
      <c r="QCJ12" s="128"/>
      <c r="QCK12" s="128"/>
      <c r="QCL12" s="128"/>
      <c r="QCM12" s="128"/>
      <c r="QCN12" s="128"/>
      <c r="QCO12" s="128"/>
      <c r="QCP12" s="128"/>
      <c r="QCQ12" s="128"/>
      <c r="QCR12" s="128"/>
      <c r="QCS12" s="128"/>
      <c r="QCT12" s="128"/>
      <c r="QCU12" s="128"/>
      <c r="QCV12" s="128"/>
      <c r="QCW12" s="128"/>
      <c r="QCX12" s="128"/>
      <c r="QCY12" s="128"/>
      <c r="QCZ12" s="128"/>
      <c r="QDA12" s="128"/>
      <c r="QDB12" s="128"/>
      <c r="QDC12" s="128"/>
      <c r="QDD12" s="128"/>
      <c r="QDE12" s="128"/>
      <c r="QDF12" s="128"/>
      <c r="QDG12" s="128"/>
      <c r="QDH12" s="128"/>
      <c r="QDI12" s="128"/>
      <c r="QDJ12" s="128"/>
      <c r="QDK12" s="128"/>
      <c r="QDL12" s="128"/>
      <c r="QDM12" s="128"/>
      <c r="QDN12" s="128"/>
      <c r="QDO12" s="128"/>
      <c r="QDP12" s="128"/>
      <c r="QDQ12" s="128"/>
      <c r="QDR12" s="128"/>
      <c r="QDS12" s="128"/>
      <c r="QDT12" s="128"/>
      <c r="QDU12" s="128"/>
      <c r="QDV12" s="128"/>
      <c r="QDW12" s="128"/>
      <c r="QDX12" s="128"/>
      <c r="QDY12" s="128"/>
      <c r="QDZ12" s="128"/>
      <c r="QEA12" s="128"/>
      <c r="QEB12" s="128"/>
      <c r="QEC12" s="128"/>
      <c r="QED12" s="128"/>
      <c r="QEE12" s="128"/>
      <c r="QEF12" s="128"/>
      <c r="QEG12" s="128"/>
      <c r="QEH12" s="128"/>
      <c r="QEI12" s="128"/>
      <c r="QEJ12" s="128"/>
      <c r="QEK12" s="128"/>
      <c r="QEL12" s="128"/>
      <c r="QEM12" s="128"/>
      <c r="QEN12" s="128"/>
      <c r="QEO12" s="128"/>
      <c r="QEP12" s="128"/>
      <c r="QEQ12" s="128"/>
      <c r="QER12" s="128"/>
      <c r="QES12" s="128"/>
      <c r="QET12" s="128"/>
      <c r="QEU12" s="128"/>
      <c r="QEV12" s="128"/>
      <c r="QEW12" s="128"/>
      <c r="QEX12" s="128"/>
      <c r="QEY12" s="128"/>
      <c r="QEZ12" s="128"/>
      <c r="QFA12" s="128"/>
      <c r="QFB12" s="128"/>
      <c r="QFC12" s="128"/>
      <c r="QFD12" s="128"/>
      <c r="QFE12" s="128"/>
      <c r="QFF12" s="128"/>
      <c r="QFG12" s="128"/>
      <c r="QFH12" s="128"/>
      <c r="QFI12" s="128"/>
      <c r="QFJ12" s="128"/>
      <c r="QFK12" s="128"/>
      <c r="QFL12" s="128"/>
      <c r="QFM12" s="128"/>
      <c r="QFN12" s="128"/>
      <c r="QFO12" s="128"/>
      <c r="QFP12" s="128"/>
      <c r="QFQ12" s="128"/>
      <c r="QFR12" s="128"/>
      <c r="QFS12" s="128"/>
      <c r="QFT12" s="128"/>
      <c r="QFU12" s="128"/>
      <c r="QFV12" s="128"/>
      <c r="QFW12" s="128"/>
      <c r="QFX12" s="128"/>
      <c r="QFY12" s="128"/>
      <c r="QFZ12" s="128"/>
      <c r="QGA12" s="128"/>
      <c r="QGB12" s="128"/>
      <c r="QGC12" s="128"/>
      <c r="QGD12" s="128"/>
      <c r="QGE12" s="128"/>
      <c r="QGF12" s="128"/>
      <c r="QGG12" s="128"/>
      <c r="QGH12" s="128"/>
      <c r="QGI12" s="128"/>
      <c r="QGJ12" s="128"/>
      <c r="QGK12" s="128"/>
      <c r="QGL12" s="128"/>
      <c r="QGM12" s="128"/>
      <c r="QGN12" s="128"/>
      <c r="QGO12" s="128"/>
      <c r="QGP12" s="128"/>
      <c r="QGQ12" s="128"/>
      <c r="QGR12" s="128"/>
      <c r="QGS12" s="128"/>
      <c r="QGT12" s="128"/>
      <c r="QGU12" s="128"/>
      <c r="QGV12" s="128"/>
      <c r="QGW12" s="128"/>
      <c r="QGX12" s="128"/>
      <c r="QGY12" s="128"/>
      <c r="QGZ12" s="128"/>
      <c r="QHA12" s="128"/>
      <c r="QHB12" s="128"/>
      <c r="QHC12" s="128"/>
      <c r="QHD12" s="128"/>
      <c r="QHE12" s="128"/>
      <c r="QHF12" s="128"/>
      <c r="QHG12" s="128"/>
      <c r="QHH12" s="128"/>
      <c r="QHI12" s="128"/>
      <c r="QHJ12" s="128"/>
      <c r="QHK12" s="128"/>
      <c r="QHL12" s="128"/>
      <c r="QHM12" s="128"/>
      <c r="QHN12" s="128"/>
      <c r="QHO12" s="128"/>
      <c r="QHP12" s="128"/>
      <c r="QHQ12" s="128"/>
      <c r="QHR12" s="128"/>
      <c r="QHS12" s="128"/>
      <c r="QHT12" s="128"/>
      <c r="QHU12" s="128"/>
      <c r="QHV12" s="128"/>
      <c r="QHW12" s="128"/>
      <c r="QHX12" s="128"/>
      <c r="QHY12" s="128"/>
      <c r="QHZ12" s="128"/>
      <c r="QIA12" s="128"/>
      <c r="QIB12" s="128"/>
      <c r="QIC12" s="128"/>
      <c r="QID12" s="128"/>
      <c r="QIE12" s="128"/>
      <c r="QIF12" s="128"/>
      <c r="QIG12" s="128"/>
      <c r="QIH12" s="128"/>
      <c r="QII12" s="128"/>
      <c r="QIJ12" s="128"/>
      <c r="QIK12" s="128"/>
      <c r="QIL12" s="128"/>
      <c r="QIM12" s="128"/>
      <c r="QIN12" s="128"/>
      <c r="QIO12" s="128"/>
      <c r="QIP12" s="128"/>
      <c r="QIQ12" s="128"/>
      <c r="QIR12" s="128"/>
      <c r="QIS12" s="128"/>
      <c r="QIT12" s="128"/>
      <c r="QIU12" s="128"/>
      <c r="QIV12" s="128"/>
      <c r="QIW12" s="128"/>
      <c r="QIX12" s="128"/>
      <c r="QIY12" s="128"/>
      <c r="QIZ12" s="128"/>
      <c r="QJA12" s="128"/>
      <c r="QJB12" s="128"/>
      <c r="QJC12" s="128"/>
      <c r="QJD12" s="128"/>
      <c r="QJE12" s="128"/>
      <c r="QJF12" s="128"/>
      <c r="QJG12" s="128"/>
      <c r="QJH12" s="128"/>
      <c r="QJI12" s="128"/>
      <c r="QJJ12" s="128"/>
      <c r="QJK12" s="128"/>
      <c r="QJL12" s="128"/>
      <c r="QJM12" s="128"/>
      <c r="QJN12" s="128"/>
      <c r="QJO12" s="128"/>
      <c r="QJP12" s="128"/>
      <c r="QJQ12" s="128"/>
      <c r="QJR12" s="128"/>
      <c r="QJS12" s="128"/>
      <c r="QJT12" s="128"/>
      <c r="QJU12" s="128"/>
      <c r="QJV12" s="128"/>
      <c r="QJW12" s="128"/>
      <c r="QJX12" s="128"/>
      <c r="QJY12" s="128"/>
      <c r="QJZ12" s="128"/>
      <c r="QKA12" s="128"/>
      <c r="QKB12" s="128"/>
      <c r="QKC12" s="128"/>
      <c r="QKD12" s="128"/>
      <c r="QKE12" s="128"/>
      <c r="QKF12" s="128"/>
      <c r="QKG12" s="128"/>
      <c r="QKH12" s="128"/>
      <c r="QKI12" s="128"/>
      <c r="QKJ12" s="128"/>
      <c r="QKK12" s="128"/>
      <c r="QKL12" s="128"/>
      <c r="QKM12" s="128"/>
      <c r="QKN12" s="128"/>
      <c r="QKO12" s="128"/>
      <c r="QKP12" s="128"/>
      <c r="QKQ12" s="128"/>
      <c r="QKR12" s="128"/>
      <c r="QKS12" s="128"/>
      <c r="QKT12" s="128"/>
      <c r="QKU12" s="128"/>
      <c r="QKV12" s="128"/>
      <c r="QKW12" s="128"/>
      <c r="QKX12" s="128"/>
      <c r="QKY12" s="128"/>
      <c r="QKZ12" s="128"/>
      <c r="QLA12" s="128"/>
      <c r="QLB12" s="128"/>
      <c r="QLC12" s="128"/>
      <c r="QLD12" s="128"/>
      <c r="QLE12" s="128"/>
      <c r="QLF12" s="128"/>
      <c r="QLG12" s="128"/>
      <c r="QLH12" s="128"/>
      <c r="QLI12" s="128"/>
      <c r="QLJ12" s="128"/>
      <c r="QLK12" s="128"/>
      <c r="QLL12" s="128"/>
      <c r="QLM12" s="128"/>
      <c r="QLN12" s="128"/>
      <c r="QLO12" s="128"/>
      <c r="QLP12" s="128"/>
      <c r="QLQ12" s="128"/>
      <c r="QLR12" s="128"/>
      <c r="QLS12" s="128"/>
      <c r="QLT12" s="128"/>
      <c r="QLU12" s="128"/>
      <c r="QLV12" s="128"/>
      <c r="QLW12" s="128"/>
      <c r="QLX12" s="128"/>
      <c r="QLY12" s="128"/>
      <c r="QLZ12" s="128"/>
      <c r="QMA12" s="128"/>
      <c r="QMB12" s="128"/>
      <c r="QMC12" s="128"/>
      <c r="QMD12" s="128"/>
      <c r="QME12" s="128"/>
      <c r="QMF12" s="128"/>
      <c r="QMG12" s="128"/>
      <c r="QMH12" s="128"/>
      <c r="QMI12" s="128"/>
      <c r="QMJ12" s="128"/>
      <c r="QMK12" s="128"/>
      <c r="QML12" s="128"/>
      <c r="QMM12" s="128"/>
      <c r="QMN12" s="128"/>
      <c r="QMO12" s="128"/>
      <c r="QMP12" s="128"/>
      <c r="QMQ12" s="128"/>
      <c r="QMR12" s="128"/>
      <c r="QMS12" s="128"/>
      <c r="QMT12" s="128"/>
      <c r="QMU12" s="128"/>
      <c r="QMV12" s="128"/>
      <c r="QMW12" s="128"/>
      <c r="QMX12" s="128"/>
      <c r="QMY12" s="128"/>
      <c r="QMZ12" s="128"/>
      <c r="QNA12" s="128"/>
      <c r="QNB12" s="128"/>
      <c r="QNC12" s="128"/>
      <c r="QND12" s="128"/>
      <c r="QNE12" s="128"/>
      <c r="QNF12" s="128"/>
      <c r="QNG12" s="128"/>
      <c r="QNH12" s="128"/>
      <c r="QNI12" s="128"/>
      <c r="QNJ12" s="128"/>
      <c r="QNK12" s="128"/>
      <c r="QNL12" s="128"/>
      <c r="QNM12" s="128"/>
      <c r="QNN12" s="128"/>
      <c r="QNO12" s="128"/>
      <c r="QNP12" s="128"/>
      <c r="QNQ12" s="128"/>
      <c r="QNR12" s="128"/>
      <c r="QNS12" s="128"/>
      <c r="QNT12" s="128"/>
      <c r="QNU12" s="128"/>
      <c r="QNV12" s="128"/>
      <c r="QNW12" s="128"/>
      <c r="QNX12" s="128"/>
      <c r="QNY12" s="128"/>
      <c r="QNZ12" s="128"/>
      <c r="QOA12" s="128"/>
      <c r="QOB12" s="128"/>
      <c r="QOC12" s="128"/>
      <c r="QOD12" s="128"/>
      <c r="QOE12" s="128"/>
      <c r="QOF12" s="128"/>
      <c r="QOG12" s="128"/>
      <c r="QOH12" s="128"/>
      <c r="QOI12" s="128"/>
      <c r="QOJ12" s="128"/>
      <c r="QOK12" s="128"/>
      <c r="QOL12" s="128"/>
      <c r="QOM12" s="128"/>
      <c r="QON12" s="128"/>
      <c r="QOO12" s="128"/>
      <c r="QOP12" s="128"/>
      <c r="QOQ12" s="128"/>
      <c r="QOR12" s="128"/>
      <c r="QOS12" s="128"/>
      <c r="QOT12" s="128"/>
      <c r="QOU12" s="128"/>
      <c r="QOV12" s="128"/>
      <c r="QOW12" s="128"/>
      <c r="QOX12" s="128"/>
      <c r="QOY12" s="128"/>
      <c r="QOZ12" s="128"/>
      <c r="QPA12" s="128"/>
      <c r="QPB12" s="128"/>
      <c r="QPC12" s="128"/>
      <c r="QPD12" s="128"/>
      <c r="QPE12" s="128"/>
      <c r="QPF12" s="128"/>
      <c r="QPG12" s="128"/>
      <c r="QPH12" s="128"/>
      <c r="QPI12" s="128"/>
      <c r="QPJ12" s="128"/>
      <c r="QPK12" s="128"/>
      <c r="QPL12" s="128"/>
      <c r="QPM12" s="128"/>
      <c r="QPN12" s="128"/>
      <c r="QPO12" s="128"/>
      <c r="QPP12" s="128"/>
      <c r="QPQ12" s="128"/>
      <c r="QPR12" s="128"/>
      <c r="QPS12" s="128"/>
      <c r="QPT12" s="128"/>
      <c r="QPU12" s="128"/>
      <c r="QPV12" s="128"/>
      <c r="QPW12" s="128"/>
      <c r="QPX12" s="128"/>
      <c r="QPY12" s="128"/>
      <c r="QPZ12" s="128"/>
      <c r="QQA12" s="128"/>
      <c r="QQB12" s="128"/>
      <c r="QQC12" s="128"/>
      <c r="QQD12" s="128"/>
      <c r="QQE12" s="128"/>
      <c r="QQF12" s="128"/>
      <c r="QQG12" s="128"/>
      <c r="QQH12" s="128"/>
      <c r="QQI12" s="128"/>
      <c r="QQJ12" s="128"/>
      <c r="QQK12" s="128"/>
      <c r="QQL12" s="128"/>
      <c r="QQM12" s="128"/>
      <c r="QQN12" s="128"/>
      <c r="QQO12" s="128"/>
      <c r="QQP12" s="128"/>
      <c r="QQQ12" s="128"/>
      <c r="QQR12" s="128"/>
      <c r="QQS12" s="128"/>
      <c r="QQT12" s="128"/>
      <c r="QQU12" s="128"/>
      <c r="QQV12" s="128"/>
      <c r="QQW12" s="128"/>
      <c r="QQX12" s="128"/>
      <c r="QQY12" s="128"/>
      <c r="QQZ12" s="128"/>
      <c r="QRA12" s="128"/>
      <c r="QRB12" s="128"/>
      <c r="QRC12" s="128"/>
      <c r="QRD12" s="128"/>
      <c r="QRE12" s="128"/>
      <c r="QRF12" s="128"/>
      <c r="QRG12" s="128"/>
      <c r="QRH12" s="128"/>
      <c r="QRI12" s="128"/>
      <c r="QRJ12" s="128"/>
      <c r="QRK12" s="128"/>
      <c r="QRL12" s="128"/>
      <c r="QRM12" s="128"/>
      <c r="QRN12" s="128"/>
      <c r="QRO12" s="128"/>
      <c r="QRP12" s="128"/>
      <c r="QRQ12" s="128"/>
      <c r="QRR12" s="128"/>
      <c r="QRS12" s="128"/>
      <c r="QRT12" s="128"/>
      <c r="QRU12" s="128"/>
      <c r="QRV12" s="128"/>
      <c r="QRW12" s="128"/>
      <c r="QRX12" s="128"/>
      <c r="QRY12" s="128"/>
      <c r="QRZ12" s="128"/>
      <c r="QSA12" s="128"/>
      <c r="QSB12" s="128"/>
      <c r="QSC12" s="128"/>
      <c r="QSD12" s="128"/>
      <c r="QSE12" s="128"/>
      <c r="QSF12" s="128"/>
      <c r="QSG12" s="128"/>
      <c r="QSH12" s="128"/>
      <c r="QSI12" s="128"/>
      <c r="QSJ12" s="128"/>
      <c r="QSK12" s="128"/>
      <c r="QSL12" s="128"/>
      <c r="QSM12" s="128"/>
      <c r="QSN12" s="128"/>
      <c r="QSO12" s="128"/>
      <c r="QSP12" s="128"/>
      <c r="QSQ12" s="128"/>
      <c r="QSR12" s="128"/>
      <c r="QSS12" s="128"/>
      <c r="QST12" s="128"/>
      <c r="QSU12" s="128"/>
      <c r="QSV12" s="128"/>
      <c r="QSW12" s="128"/>
      <c r="QSX12" s="128"/>
      <c r="QSY12" s="128"/>
      <c r="QSZ12" s="128"/>
      <c r="QTA12" s="128"/>
      <c r="QTB12" s="128"/>
      <c r="QTC12" s="128"/>
      <c r="QTD12" s="128"/>
      <c r="QTE12" s="128"/>
      <c r="QTF12" s="128"/>
      <c r="QTG12" s="128"/>
      <c r="QTH12" s="128"/>
      <c r="QTI12" s="128"/>
      <c r="QTJ12" s="128"/>
      <c r="QTK12" s="128"/>
      <c r="QTL12" s="128"/>
      <c r="QTM12" s="128"/>
      <c r="QTN12" s="128"/>
      <c r="QTO12" s="128"/>
      <c r="QTP12" s="128"/>
      <c r="QTQ12" s="128"/>
      <c r="QTR12" s="128"/>
      <c r="QTS12" s="128"/>
      <c r="QTT12" s="128"/>
      <c r="QTU12" s="128"/>
      <c r="QTV12" s="128"/>
      <c r="QTW12" s="128"/>
      <c r="QTX12" s="128"/>
      <c r="QTY12" s="128"/>
      <c r="QTZ12" s="128"/>
      <c r="QUA12" s="128"/>
      <c r="QUB12" s="128"/>
      <c r="QUC12" s="128"/>
      <c r="QUD12" s="128"/>
      <c r="QUE12" s="128"/>
      <c r="QUF12" s="128"/>
      <c r="QUG12" s="128"/>
      <c r="QUH12" s="128"/>
      <c r="QUI12" s="128"/>
      <c r="QUJ12" s="128"/>
      <c r="QUK12" s="128"/>
      <c r="QUL12" s="128"/>
      <c r="QUM12" s="128"/>
      <c r="QUN12" s="128"/>
      <c r="QUO12" s="128"/>
      <c r="QUP12" s="128"/>
      <c r="QUQ12" s="128"/>
      <c r="QUR12" s="128"/>
      <c r="QUS12" s="128"/>
      <c r="QUT12" s="128"/>
      <c r="QUU12" s="128"/>
      <c r="QUV12" s="128"/>
      <c r="QUW12" s="128"/>
      <c r="QUX12" s="128"/>
      <c r="QUY12" s="128"/>
      <c r="QUZ12" s="128"/>
      <c r="QVA12" s="128"/>
      <c r="QVB12" s="128"/>
      <c r="QVC12" s="128"/>
      <c r="QVD12" s="128"/>
      <c r="QVE12" s="128"/>
      <c r="QVF12" s="128"/>
      <c r="QVG12" s="128"/>
      <c r="QVH12" s="128"/>
      <c r="QVI12" s="128"/>
      <c r="QVJ12" s="128"/>
      <c r="QVK12" s="128"/>
      <c r="QVL12" s="128"/>
      <c r="QVM12" s="128"/>
      <c r="QVN12" s="128"/>
      <c r="QVO12" s="128"/>
      <c r="QVP12" s="128"/>
      <c r="QVQ12" s="128"/>
      <c r="QVR12" s="128"/>
      <c r="QVS12" s="128"/>
      <c r="QVT12" s="128"/>
      <c r="QVU12" s="128"/>
      <c r="QVV12" s="128"/>
      <c r="QVW12" s="128"/>
      <c r="QVX12" s="128"/>
      <c r="QVY12" s="128"/>
      <c r="QVZ12" s="128"/>
      <c r="QWA12" s="128"/>
      <c r="QWB12" s="128"/>
      <c r="QWC12" s="128"/>
      <c r="QWD12" s="128"/>
      <c r="QWE12" s="128"/>
      <c r="QWF12" s="128"/>
      <c r="QWG12" s="128"/>
      <c r="QWH12" s="128"/>
      <c r="QWI12" s="128"/>
      <c r="QWJ12" s="128"/>
      <c r="QWK12" s="128"/>
      <c r="QWL12" s="128"/>
      <c r="QWM12" s="128"/>
      <c r="QWN12" s="128"/>
      <c r="QWO12" s="128"/>
      <c r="QWP12" s="128"/>
      <c r="QWQ12" s="128"/>
      <c r="QWR12" s="128"/>
      <c r="QWS12" s="128"/>
      <c r="QWT12" s="128"/>
      <c r="QWU12" s="128"/>
      <c r="QWV12" s="128"/>
      <c r="QWW12" s="128"/>
      <c r="QWX12" s="128"/>
      <c r="QWY12" s="128"/>
      <c r="QWZ12" s="128"/>
      <c r="QXA12" s="128"/>
      <c r="QXB12" s="128"/>
      <c r="QXC12" s="128"/>
      <c r="QXD12" s="128"/>
      <c r="QXE12" s="128"/>
      <c r="QXF12" s="128"/>
      <c r="QXG12" s="128"/>
      <c r="QXH12" s="128"/>
      <c r="QXI12" s="128"/>
      <c r="QXJ12" s="128"/>
      <c r="QXK12" s="128"/>
      <c r="QXL12" s="128"/>
      <c r="QXM12" s="128"/>
      <c r="QXN12" s="128"/>
      <c r="QXO12" s="128"/>
      <c r="QXP12" s="128"/>
      <c r="QXQ12" s="128"/>
      <c r="QXR12" s="128"/>
      <c r="QXS12" s="128"/>
      <c r="QXT12" s="128"/>
      <c r="QXU12" s="128"/>
      <c r="QXV12" s="128"/>
      <c r="QXW12" s="128"/>
      <c r="QXX12" s="128"/>
      <c r="QXY12" s="128"/>
      <c r="QXZ12" s="128"/>
      <c r="QYA12" s="128"/>
      <c r="QYB12" s="128"/>
      <c r="QYC12" s="128"/>
      <c r="QYD12" s="128"/>
      <c r="QYE12" s="128"/>
      <c r="QYF12" s="128"/>
      <c r="QYG12" s="128"/>
      <c r="QYH12" s="128"/>
      <c r="QYI12" s="128"/>
      <c r="QYJ12" s="128"/>
      <c r="QYK12" s="128"/>
      <c r="QYL12" s="128"/>
      <c r="QYM12" s="128"/>
      <c r="QYN12" s="128"/>
      <c r="QYO12" s="128"/>
      <c r="QYP12" s="128"/>
      <c r="QYQ12" s="128"/>
      <c r="QYR12" s="128"/>
      <c r="QYS12" s="128"/>
      <c r="QYT12" s="128"/>
      <c r="QYU12" s="128"/>
      <c r="QYV12" s="128"/>
      <c r="QYW12" s="128"/>
      <c r="QYX12" s="128"/>
      <c r="QYY12" s="128"/>
      <c r="QYZ12" s="128"/>
      <c r="QZA12" s="128"/>
      <c r="QZB12" s="128"/>
      <c r="QZC12" s="128"/>
      <c r="QZD12" s="128"/>
      <c r="QZE12" s="128"/>
      <c r="QZF12" s="128"/>
      <c r="QZG12" s="128"/>
      <c r="QZH12" s="128"/>
      <c r="QZI12" s="128"/>
      <c r="QZJ12" s="128"/>
      <c r="QZK12" s="128"/>
      <c r="QZL12" s="128"/>
      <c r="QZM12" s="128"/>
      <c r="QZN12" s="128"/>
      <c r="QZO12" s="128"/>
      <c r="QZP12" s="128"/>
      <c r="QZQ12" s="128"/>
      <c r="QZR12" s="128"/>
      <c r="QZS12" s="128"/>
      <c r="QZT12" s="128"/>
      <c r="QZU12" s="128"/>
      <c r="QZV12" s="128"/>
      <c r="QZW12" s="128"/>
      <c r="QZX12" s="128"/>
      <c r="QZY12" s="128"/>
      <c r="QZZ12" s="128"/>
      <c r="RAA12" s="128"/>
      <c r="RAB12" s="128"/>
      <c r="RAC12" s="128"/>
      <c r="RAD12" s="128"/>
      <c r="RAE12" s="128"/>
      <c r="RAF12" s="128"/>
      <c r="RAG12" s="128"/>
      <c r="RAH12" s="128"/>
      <c r="RAI12" s="128"/>
      <c r="RAJ12" s="128"/>
      <c r="RAK12" s="128"/>
      <c r="RAL12" s="128"/>
      <c r="RAM12" s="128"/>
      <c r="RAN12" s="128"/>
      <c r="RAO12" s="128"/>
      <c r="RAP12" s="128"/>
      <c r="RAQ12" s="128"/>
      <c r="RAR12" s="128"/>
      <c r="RAS12" s="128"/>
      <c r="RAT12" s="128"/>
      <c r="RAU12" s="128"/>
      <c r="RAV12" s="128"/>
      <c r="RAW12" s="128"/>
      <c r="RAX12" s="128"/>
      <c r="RAY12" s="128"/>
      <c r="RAZ12" s="128"/>
      <c r="RBA12" s="128"/>
      <c r="RBB12" s="128"/>
      <c r="RBC12" s="128"/>
      <c r="RBD12" s="128"/>
      <c r="RBE12" s="128"/>
      <c r="RBF12" s="128"/>
      <c r="RBG12" s="128"/>
      <c r="RBH12" s="128"/>
      <c r="RBI12" s="128"/>
      <c r="RBJ12" s="128"/>
      <c r="RBK12" s="128"/>
      <c r="RBL12" s="128"/>
      <c r="RBM12" s="128"/>
      <c r="RBN12" s="128"/>
      <c r="RBO12" s="128"/>
      <c r="RBP12" s="128"/>
      <c r="RBQ12" s="128"/>
      <c r="RBR12" s="128"/>
      <c r="RBS12" s="128"/>
      <c r="RBT12" s="128"/>
      <c r="RBU12" s="128"/>
      <c r="RBV12" s="128"/>
      <c r="RBW12" s="128"/>
      <c r="RBX12" s="128"/>
      <c r="RBY12" s="128"/>
      <c r="RBZ12" s="128"/>
      <c r="RCA12" s="128"/>
      <c r="RCB12" s="128"/>
      <c r="RCC12" s="128"/>
      <c r="RCD12" s="128"/>
      <c r="RCE12" s="128"/>
      <c r="RCF12" s="128"/>
      <c r="RCG12" s="128"/>
      <c r="RCH12" s="128"/>
      <c r="RCI12" s="128"/>
      <c r="RCJ12" s="128"/>
      <c r="RCK12" s="128"/>
      <c r="RCL12" s="128"/>
      <c r="RCM12" s="128"/>
      <c r="RCN12" s="128"/>
      <c r="RCO12" s="128"/>
      <c r="RCP12" s="128"/>
      <c r="RCQ12" s="128"/>
      <c r="RCR12" s="128"/>
      <c r="RCS12" s="128"/>
      <c r="RCT12" s="128"/>
      <c r="RCU12" s="128"/>
      <c r="RCV12" s="128"/>
      <c r="RCW12" s="128"/>
      <c r="RCX12" s="128"/>
      <c r="RCY12" s="128"/>
      <c r="RCZ12" s="128"/>
      <c r="RDA12" s="128"/>
      <c r="RDB12" s="128"/>
      <c r="RDC12" s="128"/>
      <c r="RDD12" s="128"/>
      <c r="RDE12" s="128"/>
      <c r="RDF12" s="128"/>
      <c r="RDG12" s="128"/>
      <c r="RDH12" s="128"/>
      <c r="RDI12" s="128"/>
      <c r="RDJ12" s="128"/>
      <c r="RDK12" s="128"/>
      <c r="RDL12" s="128"/>
      <c r="RDM12" s="128"/>
      <c r="RDN12" s="128"/>
      <c r="RDO12" s="128"/>
      <c r="RDP12" s="128"/>
      <c r="RDQ12" s="128"/>
      <c r="RDR12" s="128"/>
      <c r="RDS12" s="128"/>
      <c r="RDT12" s="128"/>
      <c r="RDU12" s="128"/>
      <c r="RDV12" s="128"/>
      <c r="RDW12" s="128"/>
      <c r="RDX12" s="128"/>
      <c r="RDY12" s="128"/>
      <c r="RDZ12" s="128"/>
      <c r="REA12" s="128"/>
      <c r="REB12" s="128"/>
      <c r="REC12" s="128"/>
      <c r="RED12" s="128"/>
      <c r="REE12" s="128"/>
      <c r="REF12" s="128"/>
      <c r="REG12" s="128"/>
      <c r="REH12" s="128"/>
      <c r="REI12" s="128"/>
      <c r="REJ12" s="128"/>
      <c r="REK12" s="128"/>
      <c r="REL12" s="128"/>
      <c r="REM12" s="128"/>
      <c r="REN12" s="128"/>
      <c r="REO12" s="128"/>
      <c r="REP12" s="128"/>
      <c r="REQ12" s="128"/>
      <c r="RER12" s="128"/>
      <c r="RES12" s="128"/>
      <c r="RET12" s="128"/>
      <c r="REU12" s="128"/>
      <c r="REV12" s="128"/>
      <c r="REW12" s="128"/>
      <c r="REX12" s="128"/>
      <c r="REY12" s="128"/>
      <c r="REZ12" s="128"/>
      <c r="RFA12" s="128"/>
      <c r="RFB12" s="128"/>
      <c r="RFC12" s="128"/>
      <c r="RFD12" s="128"/>
      <c r="RFE12" s="128"/>
      <c r="RFF12" s="128"/>
      <c r="RFG12" s="128"/>
      <c r="RFH12" s="128"/>
      <c r="RFI12" s="128"/>
      <c r="RFJ12" s="128"/>
      <c r="RFK12" s="128"/>
      <c r="RFL12" s="128"/>
      <c r="RFM12" s="128"/>
      <c r="RFN12" s="128"/>
      <c r="RFO12" s="128"/>
      <c r="RFP12" s="128"/>
      <c r="RFQ12" s="128"/>
      <c r="RFR12" s="128"/>
      <c r="RFS12" s="128"/>
      <c r="RFT12" s="128"/>
      <c r="RFU12" s="128"/>
      <c r="RFV12" s="128"/>
      <c r="RFW12" s="128"/>
      <c r="RFX12" s="128"/>
      <c r="RFY12" s="128"/>
      <c r="RFZ12" s="128"/>
      <c r="RGA12" s="128"/>
      <c r="RGB12" s="128"/>
      <c r="RGC12" s="128"/>
      <c r="RGD12" s="128"/>
      <c r="RGE12" s="128"/>
      <c r="RGF12" s="128"/>
      <c r="RGG12" s="128"/>
      <c r="RGH12" s="128"/>
      <c r="RGI12" s="128"/>
      <c r="RGJ12" s="128"/>
      <c r="RGK12" s="128"/>
      <c r="RGL12" s="128"/>
      <c r="RGM12" s="128"/>
      <c r="RGN12" s="128"/>
      <c r="RGO12" s="128"/>
      <c r="RGP12" s="128"/>
      <c r="RGQ12" s="128"/>
      <c r="RGR12" s="128"/>
      <c r="RGS12" s="128"/>
      <c r="RGT12" s="128"/>
      <c r="RGU12" s="128"/>
      <c r="RGV12" s="128"/>
      <c r="RGW12" s="128"/>
      <c r="RGX12" s="128"/>
      <c r="RGY12" s="128"/>
      <c r="RGZ12" s="128"/>
      <c r="RHA12" s="128"/>
      <c r="RHB12" s="128"/>
      <c r="RHC12" s="128"/>
      <c r="RHD12" s="128"/>
      <c r="RHE12" s="128"/>
      <c r="RHF12" s="128"/>
      <c r="RHG12" s="128"/>
      <c r="RHH12" s="128"/>
      <c r="RHI12" s="128"/>
      <c r="RHJ12" s="128"/>
      <c r="RHK12" s="128"/>
      <c r="RHL12" s="128"/>
      <c r="RHM12" s="128"/>
      <c r="RHN12" s="128"/>
      <c r="RHO12" s="128"/>
      <c r="RHP12" s="128"/>
      <c r="RHQ12" s="128"/>
      <c r="RHR12" s="128"/>
      <c r="RHS12" s="128"/>
      <c r="RHT12" s="128"/>
      <c r="RHU12" s="128"/>
      <c r="RHV12" s="128"/>
      <c r="RHW12" s="128"/>
      <c r="RHX12" s="128"/>
      <c r="RHY12" s="128"/>
      <c r="RHZ12" s="128"/>
      <c r="RIA12" s="128"/>
      <c r="RIB12" s="128"/>
      <c r="RIC12" s="128"/>
      <c r="RID12" s="128"/>
      <c r="RIE12" s="128"/>
      <c r="RIF12" s="128"/>
      <c r="RIG12" s="128"/>
      <c r="RIH12" s="128"/>
      <c r="RII12" s="128"/>
      <c r="RIJ12" s="128"/>
      <c r="RIK12" s="128"/>
      <c r="RIL12" s="128"/>
      <c r="RIM12" s="128"/>
      <c r="RIN12" s="128"/>
      <c r="RIO12" s="128"/>
      <c r="RIP12" s="128"/>
      <c r="RIQ12" s="128"/>
      <c r="RIR12" s="128"/>
      <c r="RIS12" s="128"/>
      <c r="RIT12" s="128"/>
      <c r="RIU12" s="128"/>
      <c r="RIV12" s="128"/>
      <c r="RIW12" s="128"/>
      <c r="RIX12" s="128"/>
      <c r="RIY12" s="128"/>
      <c r="RIZ12" s="128"/>
      <c r="RJA12" s="128"/>
      <c r="RJB12" s="128"/>
      <c r="RJC12" s="128"/>
      <c r="RJD12" s="128"/>
      <c r="RJE12" s="128"/>
      <c r="RJF12" s="128"/>
      <c r="RJG12" s="128"/>
      <c r="RJH12" s="128"/>
      <c r="RJI12" s="128"/>
      <c r="RJJ12" s="128"/>
      <c r="RJK12" s="128"/>
      <c r="RJL12" s="128"/>
      <c r="RJM12" s="128"/>
      <c r="RJN12" s="128"/>
      <c r="RJO12" s="128"/>
      <c r="RJP12" s="128"/>
      <c r="RJQ12" s="128"/>
      <c r="RJR12" s="128"/>
      <c r="RJS12" s="128"/>
      <c r="RJT12" s="128"/>
      <c r="RJU12" s="128"/>
      <c r="RJV12" s="128"/>
      <c r="RJW12" s="128"/>
      <c r="RJX12" s="128"/>
      <c r="RJY12" s="128"/>
      <c r="RJZ12" s="128"/>
      <c r="RKA12" s="128"/>
      <c r="RKB12" s="128"/>
      <c r="RKC12" s="128"/>
      <c r="RKD12" s="128"/>
      <c r="RKE12" s="128"/>
      <c r="RKF12" s="128"/>
      <c r="RKG12" s="128"/>
      <c r="RKH12" s="128"/>
      <c r="RKI12" s="128"/>
      <c r="RKJ12" s="128"/>
      <c r="RKK12" s="128"/>
      <c r="RKL12" s="128"/>
      <c r="RKM12" s="128"/>
      <c r="RKN12" s="128"/>
      <c r="RKO12" s="128"/>
      <c r="RKP12" s="128"/>
      <c r="RKQ12" s="128"/>
      <c r="RKR12" s="128"/>
      <c r="RKS12" s="128"/>
      <c r="RKT12" s="128"/>
      <c r="RKU12" s="128"/>
      <c r="RKV12" s="128"/>
      <c r="RKW12" s="128"/>
      <c r="RKX12" s="128"/>
      <c r="RKY12" s="128"/>
      <c r="RKZ12" s="128"/>
      <c r="RLA12" s="128"/>
      <c r="RLB12" s="128"/>
      <c r="RLC12" s="128"/>
      <c r="RLD12" s="128"/>
      <c r="RLE12" s="128"/>
      <c r="RLF12" s="128"/>
      <c r="RLG12" s="128"/>
      <c r="RLH12" s="128"/>
      <c r="RLI12" s="128"/>
      <c r="RLJ12" s="128"/>
      <c r="RLK12" s="128"/>
      <c r="RLL12" s="128"/>
      <c r="RLM12" s="128"/>
      <c r="RLN12" s="128"/>
      <c r="RLO12" s="128"/>
      <c r="RLP12" s="128"/>
      <c r="RLQ12" s="128"/>
      <c r="RLR12" s="128"/>
      <c r="RLS12" s="128"/>
      <c r="RLT12" s="128"/>
      <c r="RLU12" s="128"/>
      <c r="RLV12" s="128"/>
      <c r="RLW12" s="128"/>
      <c r="RLX12" s="128"/>
      <c r="RLY12" s="128"/>
      <c r="RLZ12" s="128"/>
      <c r="RMA12" s="128"/>
      <c r="RMB12" s="128"/>
      <c r="RMC12" s="128"/>
      <c r="RMD12" s="128"/>
      <c r="RME12" s="128"/>
      <c r="RMF12" s="128"/>
      <c r="RMG12" s="128"/>
      <c r="RMH12" s="128"/>
      <c r="RMI12" s="128"/>
      <c r="RMJ12" s="128"/>
      <c r="RMK12" s="128"/>
      <c r="RML12" s="128"/>
      <c r="RMM12" s="128"/>
      <c r="RMN12" s="128"/>
      <c r="RMO12" s="128"/>
      <c r="RMP12" s="128"/>
      <c r="RMQ12" s="128"/>
      <c r="RMR12" s="128"/>
      <c r="RMS12" s="128"/>
      <c r="RMT12" s="128"/>
      <c r="RMU12" s="128"/>
      <c r="RMV12" s="128"/>
      <c r="RMW12" s="128"/>
      <c r="RMX12" s="128"/>
      <c r="RMY12" s="128"/>
      <c r="RMZ12" s="128"/>
      <c r="RNA12" s="128"/>
      <c r="RNB12" s="128"/>
      <c r="RNC12" s="128"/>
      <c r="RND12" s="128"/>
      <c r="RNE12" s="128"/>
      <c r="RNF12" s="128"/>
      <c r="RNG12" s="128"/>
      <c r="RNH12" s="128"/>
      <c r="RNI12" s="128"/>
      <c r="RNJ12" s="128"/>
      <c r="RNK12" s="128"/>
      <c r="RNL12" s="128"/>
      <c r="RNM12" s="128"/>
      <c r="RNN12" s="128"/>
      <c r="RNO12" s="128"/>
      <c r="RNP12" s="128"/>
      <c r="RNQ12" s="128"/>
      <c r="RNR12" s="128"/>
      <c r="RNS12" s="128"/>
      <c r="RNT12" s="128"/>
      <c r="RNU12" s="128"/>
      <c r="RNV12" s="128"/>
      <c r="RNW12" s="128"/>
      <c r="RNX12" s="128"/>
      <c r="RNY12" s="128"/>
      <c r="RNZ12" s="128"/>
      <c r="ROA12" s="128"/>
      <c r="ROB12" s="128"/>
      <c r="ROC12" s="128"/>
      <c r="ROD12" s="128"/>
      <c r="ROE12" s="128"/>
      <c r="ROF12" s="128"/>
      <c r="ROG12" s="128"/>
      <c r="ROH12" s="128"/>
      <c r="ROI12" s="128"/>
      <c r="ROJ12" s="128"/>
      <c r="ROK12" s="128"/>
      <c r="ROL12" s="128"/>
      <c r="ROM12" s="128"/>
      <c r="RON12" s="128"/>
      <c r="ROO12" s="128"/>
      <c r="ROP12" s="128"/>
      <c r="ROQ12" s="128"/>
      <c r="ROR12" s="128"/>
      <c r="ROS12" s="128"/>
      <c r="ROT12" s="128"/>
      <c r="ROU12" s="128"/>
      <c r="ROV12" s="128"/>
      <c r="ROW12" s="128"/>
      <c r="ROX12" s="128"/>
      <c r="ROY12" s="128"/>
      <c r="ROZ12" s="128"/>
      <c r="RPA12" s="128"/>
      <c r="RPB12" s="128"/>
      <c r="RPC12" s="128"/>
      <c r="RPD12" s="128"/>
      <c r="RPE12" s="128"/>
      <c r="RPF12" s="128"/>
      <c r="RPG12" s="128"/>
      <c r="RPH12" s="128"/>
      <c r="RPI12" s="128"/>
      <c r="RPJ12" s="128"/>
      <c r="RPK12" s="128"/>
      <c r="RPL12" s="128"/>
      <c r="RPM12" s="128"/>
      <c r="RPN12" s="128"/>
      <c r="RPO12" s="128"/>
      <c r="RPP12" s="128"/>
      <c r="RPQ12" s="128"/>
      <c r="RPR12" s="128"/>
      <c r="RPS12" s="128"/>
      <c r="RPT12" s="128"/>
      <c r="RPU12" s="128"/>
      <c r="RPV12" s="128"/>
      <c r="RPW12" s="128"/>
      <c r="RPX12" s="128"/>
      <c r="RPY12" s="128"/>
      <c r="RPZ12" s="128"/>
      <c r="RQA12" s="128"/>
      <c r="RQB12" s="128"/>
      <c r="RQC12" s="128"/>
      <c r="RQD12" s="128"/>
      <c r="RQE12" s="128"/>
      <c r="RQF12" s="128"/>
      <c r="RQG12" s="128"/>
      <c r="RQH12" s="128"/>
      <c r="RQI12" s="128"/>
      <c r="RQJ12" s="128"/>
      <c r="RQK12" s="128"/>
      <c r="RQL12" s="128"/>
      <c r="RQM12" s="128"/>
      <c r="RQN12" s="128"/>
      <c r="RQO12" s="128"/>
      <c r="RQP12" s="128"/>
      <c r="RQQ12" s="128"/>
      <c r="RQR12" s="128"/>
      <c r="RQS12" s="128"/>
      <c r="RQT12" s="128"/>
      <c r="RQU12" s="128"/>
      <c r="RQV12" s="128"/>
      <c r="RQW12" s="128"/>
      <c r="RQX12" s="128"/>
      <c r="RQY12" s="128"/>
      <c r="RQZ12" s="128"/>
      <c r="RRA12" s="128"/>
      <c r="RRB12" s="128"/>
      <c r="RRC12" s="128"/>
      <c r="RRD12" s="128"/>
      <c r="RRE12" s="128"/>
      <c r="RRF12" s="128"/>
      <c r="RRG12" s="128"/>
      <c r="RRH12" s="128"/>
      <c r="RRI12" s="128"/>
      <c r="RRJ12" s="128"/>
      <c r="RRK12" s="128"/>
      <c r="RRL12" s="128"/>
      <c r="RRM12" s="128"/>
      <c r="RRN12" s="128"/>
      <c r="RRO12" s="128"/>
      <c r="RRP12" s="128"/>
      <c r="RRQ12" s="128"/>
      <c r="RRR12" s="128"/>
      <c r="RRS12" s="128"/>
      <c r="RRT12" s="128"/>
      <c r="RRU12" s="128"/>
      <c r="RRV12" s="128"/>
      <c r="RRW12" s="128"/>
      <c r="RRX12" s="128"/>
      <c r="RRY12" s="128"/>
      <c r="RRZ12" s="128"/>
      <c r="RSA12" s="128"/>
      <c r="RSB12" s="128"/>
      <c r="RSC12" s="128"/>
      <c r="RSD12" s="128"/>
      <c r="RSE12" s="128"/>
      <c r="RSF12" s="128"/>
      <c r="RSG12" s="128"/>
      <c r="RSH12" s="128"/>
      <c r="RSI12" s="128"/>
      <c r="RSJ12" s="128"/>
      <c r="RSK12" s="128"/>
      <c r="RSL12" s="128"/>
      <c r="RSM12" s="128"/>
      <c r="RSN12" s="128"/>
      <c r="RSO12" s="128"/>
      <c r="RSP12" s="128"/>
      <c r="RSQ12" s="128"/>
      <c r="RSR12" s="128"/>
      <c r="RSS12" s="128"/>
      <c r="RST12" s="128"/>
      <c r="RSU12" s="128"/>
      <c r="RSV12" s="128"/>
      <c r="RSW12" s="128"/>
      <c r="RSX12" s="128"/>
      <c r="RSY12" s="128"/>
      <c r="RSZ12" s="128"/>
      <c r="RTA12" s="128"/>
      <c r="RTB12" s="128"/>
      <c r="RTC12" s="128"/>
      <c r="RTD12" s="128"/>
      <c r="RTE12" s="128"/>
      <c r="RTF12" s="128"/>
      <c r="RTG12" s="128"/>
      <c r="RTH12" s="128"/>
      <c r="RTI12" s="128"/>
      <c r="RTJ12" s="128"/>
      <c r="RTK12" s="128"/>
      <c r="RTL12" s="128"/>
      <c r="RTM12" s="128"/>
      <c r="RTN12" s="128"/>
      <c r="RTO12" s="128"/>
      <c r="RTP12" s="128"/>
      <c r="RTQ12" s="128"/>
      <c r="RTR12" s="128"/>
      <c r="RTS12" s="128"/>
      <c r="RTT12" s="128"/>
      <c r="RTU12" s="128"/>
      <c r="RTV12" s="128"/>
      <c r="RTW12" s="128"/>
      <c r="RTX12" s="128"/>
      <c r="RTY12" s="128"/>
      <c r="RTZ12" s="128"/>
      <c r="RUA12" s="128"/>
      <c r="RUB12" s="128"/>
      <c r="RUC12" s="128"/>
      <c r="RUD12" s="128"/>
      <c r="RUE12" s="128"/>
      <c r="RUF12" s="128"/>
      <c r="RUG12" s="128"/>
      <c r="RUH12" s="128"/>
      <c r="RUI12" s="128"/>
      <c r="RUJ12" s="128"/>
      <c r="RUK12" s="128"/>
      <c r="RUL12" s="128"/>
      <c r="RUM12" s="128"/>
      <c r="RUN12" s="128"/>
      <c r="RUO12" s="128"/>
      <c r="RUP12" s="128"/>
      <c r="RUQ12" s="128"/>
      <c r="RUR12" s="128"/>
      <c r="RUS12" s="128"/>
      <c r="RUT12" s="128"/>
      <c r="RUU12" s="128"/>
      <c r="RUV12" s="128"/>
      <c r="RUW12" s="128"/>
      <c r="RUX12" s="128"/>
      <c r="RUY12" s="128"/>
      <c r="RUZ12" s="128"/>
      <c r="RVA12" s="128"/>
      <c r="RVB12" s="128"/>
      <c r="RVC12" s="128"/>
      <c r="RVD12" s="128"/>
      <c r="RVE12" s="128"/>
      <c r="RVF12" s="128"/>
      <c r="RVG12" s="128"/>
      <c r="RVH12" s="128"/>
      <c r="RVI12" s="128"/>
      <c r="RVJ12" s="128"/>
      <c r="RVK12" s="128"/>
      <c r="RVL12" s="128"/>
      <c r="RVM12" s="128"/>
      <c r="RVN12" s="128"/>
      <c r="RVO12" s="128"/>
      <c r="RVP12" s="128"/>
      <c r="RVQ12" s="128"/>
      <c r="RVR12" s="128"/>
      <c r="RVS12" s="128"/>
      <c r="RVT12" s="128"/>
      <c r="RVU12" s="128"/>
      <c r="RVV12" s="128"/>
      <c r="RVW12" s="128"/>
      <c r="RVX12" s="128"/>
      <c r="RVY12" s="128"/>
      <c r="RVZ12" s="128"/>
      <c r="RWA12" s="128"/>
      <c r="RWB12" s="128"/>
      <c r="RWC12" s="128"/>
      <c r="RWD12" s="128"/>
      <c r="RWE12" s="128"/>
      <c r="RWF12" s="128"/>
      <c r="RWG12" s="128"/>
      <c r="RWH12" s="128"/>
      <c r="RWI12" s="128"/>
      <c r="RWJ12" s="128"/>
      <c r="RWK12" s="128"/>
      <c r="RWL12" s="128"/>
      <c r="RWM12" s="128"/>
      <c r="RWN12" s="128"/>
      <c r="RWO12" s="128"/>
      <c r="RWP12" s="128"/>
      <c r="RWQ12" s="128"/>
      <c r="RWR12" s="128"/>
      <c r="RWS12" s="128"/>
      <c r="RWT12" s="128"/>
      <c r="RWU12" s="128"/>
      <c r="RWV12" s="128"/>
      <c r="RWW12" s="128"/>
      <c r="RWX12" s="128"/>
      <c r="RWY12" s="128"/>
      <c r="RWZ12" s="128"/>
      <c r="RXA12" s="128"/>
      <c r="RXB12" s="128"/>
      <c r="RXC12" s="128"/>
      <c r="RXD12" s="128"/>
      <c r="RXE12" s="128"/>
      <c r="RXF12" s="128"/>
      <c r="RXG12" s="128"/>
      <c r="RXH12" s="128"/>
      <c r="RXI12" s="128"/>
      <c r="RXJ12" s="128"/>
      <c r="RXK12" s="128"/>
      <c r="RXL12" s="128"/>
      <c r="RXM12" s="128"/>
      <c r="RXN12" s="128"/>
      <c r="RXO12" s="128"/>
      <c r="RXP12" s="128"/>
      <c r="RXQ12" s="128"/>
      <c r="RXR12" s="128"/>
      <c r="RXS12" s="128"/>
      <c r="RXT12" s="128"/>
      <c r="RXU12" s="128"/>
      <c r="RXV12" s="128"/>
      <c r="RXW12" s="128"/>
      <c r="RXX12" s="128"/>
      <c r="RXY12" s="128"/>
      <c r="RXZ12" s="128"/>
      <c r="RYA12" s="128"/>
      <c r="RYB12" s="128"/>
      <c r="RYC12" s="128"/>
      <c r="RYD12" s="128"/>
      <c r="RYE12" s="128"/>
      <c r="RYF12" s="128"/>
      <c r="RYG12" s="128"/>
      <c r="RYH12" s="128"/>
      <c r="RYI12" s="128"/>
      <c r="RYJ12" s="128"/>
      <c r="RYK12" s="128"/>
      <c r="RYL12" s="128"/>
      <c r="RYM12" s="128"/>
      <c r="RYN12" s="128"/>
      <c r="RYO12" s="128"/>
      <c r="RYP12" s="128"/>
      <c r="RYQ12" s="128"/>
      <c r="RYR12" s="128"/>
      <c r="RYS12" s="128"/>
      <c r="RYT12" s="128"/>
      <c r="RYU12" s="128"/>
      <c r="RYV12" s="128"/>
      <c r="RYW12" s="128"/>
      <c r="RYX12" s="128"/>
      <c r="RYY12" s="128"/>
      <c r="RYZ12" s="128"/>
      <c r="RZA12" s="128"/>
      <c r="RZB12" s="128"/>
      <c r="RZC12" s="128"/>
      <c r="RZD12" s="128"/>
      <c r="RZE12" s="128"/>
      <c r="RZF12" s="128"/>
      <c r="RZG12" s="128"/>
      <c r="RZH12" s="128"/>
      <c r="RZI12" s="128"/>
      <c r="RZJ12" s="128"/>
      <c r="RZK12" s="128"/>
      <c r="RZL12" s="128"/>
      <c r="RZM12" s="128"/>
      <c r="RZN12" s="128"/>
      <c r="RZO12" s="128"/>
      <c r="RZP12" s="128"/>
      <c r="RZQ12" s="128"/>
      <c r="RZR12" s="128"/>
      <c r="RZS12" s="128"/>
      <c r="RZT12" s="128"/>
      <c r="RZU12" s="128"/>
      <c r="RZV12" s="128"/>
      <c r="RZW12" s="128"/>
      <c r="RZX12" s="128"/>
      <c r="RZY12" s="128"/>
      <c r="RZZ12" s="128"/>
      <c r="SAA12" s="128"/>
      <c r="SAB12" s="128"/>
      <c r="SAC12" s="128"/>
      <c r="SAD12" s="128"/>
      <c r="SAE12" s="128"/>
      <c r="SAF12" s="128"/>
      <c r="SAG12" s="128"/>
      <c r="SAH12" s="128"/>
      <c r="SAI12" s="128"/>
      <c r="SAJ12" s="128"/>
      <c r="SAK12" s="128"/>
      <c r="SAL12" s="128"/>
      <c r="SAM12" s="128"/>
      <c r="SAN12" s="128"/>
      <c r="SAO12" s="128"/>
      <c r="SAP12" s="128"/>
      <c r="SAQ12" s="128"/>
      <c r="SAR12" s="128"/>
      <c r="SAS12" s="128"/>
      <c r="SAT12" s="128"/>
      <c r="SAU12" s="128"/>
      <c r="SAV12" s="128"/>
      <c r="SAW12" s="128"/>
      <c r="SAX12" s="128"/>
      <c r="SAY12" s="128"/>
      <c r="SAZ12" s="128"/>
      <c r="SBA12" s="128"/>
      <c r="SBB12" s="128"/>
      <c r="SBC12" s="128"/>
      <c r="SBD12" s="128"/>
      <c r="SBE12" s="128"/>
      <c r="SBF12" s="128"/>
      <c r="SBG12" s="128"/>
      <c r="SBH12" s="128"/>
      <c r="SBI12" s="128"/>
      <c r="SBJ12" s="128"/>
      <c r="SBK12" s="128"/>
      <c r="SBL12" s="128"/>
      <c r="SBM12" s="128"/>
      <c r="SBN12" s="128"/>
      <c r="SBO12" s="128"/>
      <c r="SBP12" s="128"/>
      <c r="SBQ12" s="128"/>
      <c r="SBR12" s="128"/>
      <c r="SBS12" s="128"/>
      <c r="SBT12" s="128"/>
      <c r="SBU12" s="128"/>
      <c r="SBV12" s="128"/>
      <c r="SBW12" s="128"/>
      <c r="SBX12" s="128"/>
      <c r="SBY12" s="128"/>
      <c r="SBZ12" s="128"/>
      <c r="SCA12" s="128"/>
      <c r="SCB12" s="128"/>
      <c r="SCC12" s="128"/>
      <c r="SCD12" s="128"/>
      <c r="SCE12" s="128"/>
      <c r="SCF12" s="128"/>
      <c r="SCG12" s="128"/>
      <c r="SCH12" s="128"/>
      <c r="SCI12" s="128"/>
      <c r="SCJ12" s="128"/>
      <c r="SCK12" s="128"/>
      <c r="SCL12" s="128"/>
      <c r="SCM12" s="128"/>
      <c r="SCN12" s="128"/>
      <c r="SCO12" s="128"/>
      <c r="SCP12" s="128"/>
      <c r="SCQ12" s="128"/>
      <c r="SCR12" s="128"/>
      <c r="SCS12" s="128"/>
      <c r="SCT12" s="128"/>
      <c r="SCU12" s="128"/>
      <c r="SCV12" s="128"/>
      <c r="SCW12" s="128"/>
      <c r="SCX12" s="128"/>
      <c r="SCY12" s="128"/>
      <c r="SCZ12" s="128"/>
      <c r="SDA12" s="128"/>
      <c r="SDB12" s="128"/>
      <c r="SDC12" s="128"/>
      <c r="SDD12" s="128"/>
      <c r="SDE12" s="128"/>
      <c r="SDF12" s="128"/>
      <c r="SDG12" s="128"/>
      <c r="SDH12" s="128"/>
      <c r="SDI12" s="128"/>
      <c r="SDJ12" s="128"/>
      <c r="SDK12" s="128"/>
      <c r="SDL12" s="128"/>
      <c r="SDM12" s="128"/>
      <c r="SDN12" s="128"/>
      <c r="SDO12" s="128"/>
      <c r="SDP12" s="128"/>
      <c r="SDQ12" s="128"/>
      <c r="SDR12" s="128"/>
      <c r="SDS12" s="128"/>
      <c r="SDT12" s="128"/>
      <c r="SDU12" s="128"/>
      <c r="SDV12" s="128"/>
      <c r="SDW12" s="128"/>
      <c r="SDX12" s="128"/>
      <c r="SDY12" s="128"/>
      <c r="SDZ12" s="128"/>
      <c r="SEA12" s="128"/>
      <c r="SEB12" s="128"/>
      <c r="SEC12" s="128"/>
      <c r="SED12" s="128"/>
      <c r="SEE12" s="128"/>
      <c r="SEF12" s="128"/>
      <c r="SEG12" s="128"/>
      <c r="SEH12" s="128"/>
      <c r="SEI12" s="128"/>
      <c r="SEJ12" s="128"/>
      <c r="SEK12" s="128"/>
      <c r="SEL12" s="128"/>
      <c r="SEM12" s="128"/>
      <c r="SEN12" s="128"/>
      <c r="SEO12" s="128"/>
      <c r="SEP12" s="128"/>
      <c r="SEQ12" s="128"/>
      <c r="SER12" s="128"/>
      <c r="SES12" s="128"/>
      <c r="SET12" s="128"/>
      <c r="SEU12" s="128"/>
      <c r="SEV12" s="128"/>
      <c r="SEW12" s="128"/>
      <c r="SEX12" s="128"/>
      <c r="SEY12" s="128"/>
      <c r="SEZ12" s="128"/>
      <c r="SFA12" s="128"/>
      <c r="SFB12" s="128"/>
      <c r="SFC12" s="128"/>
      <c r="SFD12" s="128"/>
      <c r="SFE12" s="128"/>
      <c r="SFF12" s="128"/>
      <c r="SFG12" s="128"/>
      <c r="SFH12" s="128"/>
      <c r="SFI12" s="128"/>
      <c r="SFJ12" s="128"/>
      <c r="SFK12" s="128"/>
      <c r="SFL12" s="128"/>
      <c r="SFM12" s="128"/>
      <c r="SFN12" s="128"/>
      <c r="SFO12" s="128"/>
      <c r="SFP12" s="128"/>
      <c r="SFQ12" s="128"/>
      <c r="SFR12" s="128"/>
      <c r="SFS12" s="128"/>
      <c r="SFT12" s="128"/>
      <c r="SFU12" s="128"/>
      <c r="SFV12" s="128"/>
      <c r="SFW12" s="128"/>
      <c r="SFX12" s="128"/>
      <c r="SFY12" s="128"/>
      <c r="SFZ12" s="128"/>
      <c r="SGA12" s="128"/>
      <c r="SGB12" s="128"/>
      <c r="SGC12" s="128"/>
      <c r="SGD12" s="128"/>
      <c r="SGE12" s="128"/>
      <c r="SGF12" s="128"/>
      <c r="SGG12" s="128"/>
      <c r="SGH12" s="128"/>
      <c r="SGI12" s="128"/>
      <c r="SGJ12" s="128"/>
      <c r="SGK12" s="128"/>
      <c r="SGL12" s="128"/>
      <c r="SGM12" s="128"/>
      <c r="SGN12" s="128"/>
      <c r="SGO12" s="128"/>
      <c r="SGP12" s="128"/>
      <c r="SGQ12" s="128"/>
      <c r="SGR12" s="128"/>
      <c r="SGS12" s="128"/>
      <c r="SGT12" s="128"/>
      <c r="SGU12" s="128"/>
      <c r="SGV12" s="128"/>
      <c r="SGW12" s="128"/>
      <c r="SGX12" s="128"/>
      <c r="SGY12" s="128"/>
      <c r="SGZ12" s="128"/>
      <c r="SHA12" s="128"/>
      <c r="SHB12" s="128"/>
      <c r="SHC12" s="128"/>
      <c r="SHD12" s="128"/>
      <c r="SHE12" s="128"/>
      <c r="SHF12" s="128"/>
      <c r="SHG12" s="128"/>
      <c r="SHH12" s="128"/>
      <c r="SHI12" s="128"/>
      <c r="SHJ12" s="128"/>
      <c r="SHK12" s="128"/>
      <c r="SHL12" s="128"/>
      <c r="SHM12" s="128"/>
      <c r="SHN12" s="128"/>
      <c r="SHO12" s="128"/>
      <c r="SHP12" s="128"/>
      <c r="SHQ12" s="128"/>
      <c r="SHR12" s="128"/>
      <c r="SHS12" s="128"/>
      <c r="SHT12" s="128"/>
      <c r="SHU12" s="128"/>
      <c r="SHV12" s="128"/>
      <c r="SHW12" s="128"/>
      <c r="SHX12" s="128"/>
      <c r="SHY12" s="128"/>
      <c r="SHZ12" s="128"/>
      <c r="SIA12" s="128"/>
      <c r="SIB12" s="128"/>
      <c r="SIC12" s="128"/>
      <c r="SID12" s="128"/>
      <c r="SIE12" s="128"/>
      <c r="SIF12" s="128"/>
      <c r="SIG12" s="128"/>
      <c r="SIH12" s="128"/>
      <c r="SII12" s="128"/>
      <c r="SIJ12" s="128"/>
      <c r="SIK12" s="128"/>
      <c r="SIL12" s="128"/>
      <c r="SIM12" s="128"/>
      <c r="SIN12" s="128"/>
      <c r="SIO12" s="128"/>
      <c r="SIP12" s="128"/>
      <c r="SIQ12" s="128"/>
      <c r="SIR12" s="128"/>
      <c r="SIS12" s="128"/>
      <c r="SIT12" s="128"/>
      <c r="SIU12" s="128"/>
      <c r="SIV12" s="128"/>
      <c r="SIW12" s="128"/>
      <c r="SIX12" s="128"/>
      <c r="SIY12" s="128"/>
      <c r="SIZ12" s="128"/>
      <c r="SJA12" s="128"/>
      <c r="SJB12" s="128"/>
      <c r="SJC12" s="128"/>
      <c r="SJD12" s="128"/>
      <c r="SJE12" s="128"/>
      <c r="SJF12" s="128"/>
      <c r="SJG12" s="128"/>
      <c r="SJH12" s="128"/>
      <c r="SJI12" s="128"/>
      <c r="SJJ12" s="128"/>
      <c r="SJK12" s="128"/>
      <c r="SJL12" s="128"/>
      <c r="SJM12" s="128"/>
      <c r="SJN12" s="128"/>
      <c r="SJO12" s="128"/>
      <c r="SJP12" s="128"/>
      <c r="SJQ12" s="128"/>
      <c r="SJR12" s="128"/>
      <c r="SJS12" s="128"/>
      <c r="SJT12" s="128"/>
      <c r="SJU12" s="128"/>
      <c r="SJV12" s="128"/>
      <c r="SJW12" s="128"/>
      <c r="SJX12" s="128"/>
      <c r="SJY12" s="128"/>
      <c r="SJZ12" s="128"/>
      <c r="SKA12" s="128"/>
      <c r="SKB12" s="128"/>
      <c r="SKC12" s="128"/>
      <c r="SKD12" s="128"/>
      <c r="SKE12" s="128"/>
      <c r="SKF12" s="128"/>
      <c r="SKG12" s="128"/>
      <c r="SKH12" s="128"/>
      <c r="SKI12" s="128"/>
      <c r="SKJ12" s="128"/>
      <c r="SKK12" s="128"/>
      <c r="SKL12" s="128"/>
      <c r="SKM12" s="128"/>
      <c r="SKN12" s="128"/>
      <c r="SKO12" s="128"/>
      <c r="SKP12" s="128"/>
      <c r="SKQ12" s="128"/>
      <c r="SKR12" s="128"/>
      <c r="SKS12" s="128"/>
      <c r="SKT12" s="128"/>
      <c r="SKU12" s="128"/>
      <c r="SKV12" s="128"/>
      <c r="SKW12" s="128"/>
      <c r="SKX12" s="128"/>
      <c r="SKY12" s="128"/>
      <c r="SKZ12" s="128"/>
      <c r="SLA12" s="128"/>
      <c r="SLB12" s="128"/>
      <c r="SLC12" s="128"/>
      <c r="SLD12" s="128"/>
      <c r="SLE12" s="128"/>
      <c r="SLF12" s="128"/>
      <c r="SLG12" s="128"/>
      <c r="SLH12" s="128"/>
      <c r="SLI12" s="128"/>
      <c r="SLJ12" s="128"/>
      <c r="SLK12" s="128"/>
      <c r="SLL12" s="128"/>
      <c r="SLM12" s="128"/>
      <c r="SLN12" s="128"/>
      <c r="SLO12" s="128"/>
      <c r="SLP12" s="128"/>
      <c r="SLQ12" s="128"/>
      <c r="SLR12" s="128"/>
      <c r="SLS12" s="128"/>
      <c r="SLT12" s="128"/>
      <c r="SLU12" s="128"/>
      <c r="SLV12" s="128"/>
      <c r="SLW12" s="128"/>
      <c r="SLX12" s="128"/>
      <c r="SLY12" s="128"/>
      <c r="SLZ12" s="128"/>
      <c r="SMA12" s="128"/>
      <c r="SMB12" s="128"/>
      <c r="SMC12" s="128"/>
      <c r="SMD12" s="128"/>
      <c r="SME12" s="128"/>
      <c r="SMF12" s="128"/>
      <c r="SMG12" s="128"/>
      <c r="SMH12" s="128"/>
      <c r="SMI12" s="128"/>
      <c r="SMJ12" s="128"/>
      <c r="SMK12" s="128"/>
      <c r="SML12" s="128"/>
      <c r="SMM12" s="128"/>
      <c r="SMN12" s="128"/>
      <c r="SMO12" s="128"/>
      <c r="SMP12" s="128"/>
      <c r="SMQ12" s="128"/>
      <c r="SMR12" s="128"/>
      <c r="SMS12" s="128"/>
      <c r="SMT12" s="128"/>
      <c r="SMU12" s="128"/>
      <c r="SMV12" s="128"/>
      <c r="SMW12" s="128"/>
      <c r="SMX12" s="128"/>
      <c r="SMY12" s="128"/>
      <c r="SMZ12" s="128"/>
      <c r="SNA12" s="128"/>
      <c r="SNB12" s="128"/>
      <c r="SNC12" s="128"/>
      <c r="SND12" s="128"/>
      <c r="SNE12" s="128"/>
      <c r="SNF12" s="128"/>
      <c r="SNG12" s="128"/>
      <c r="SNH12" s="128"/>
      <c r="SNI12" s="128"/>
      <c r="SNJ12" s="128"/>
      <c r="SNK12" s="128"/>
      <c r="SNL12" s="128"/>
      <c r="SNM12" s="128"/>
      <c r="SNN12" s="128"/>
      <c r="SNO12" s="128"/>
      <c r="SNP12" s="128"/>
      <c r="SNQ12" s="128"/>
      <c r="SNR12" s="128"/>
      <c r="SNS12" s="128"/>
      <c r="SNT12" s="128"/>
      <c r="SNU12" s="128"/>
      <c r="SNV12" s="128"/>
      <c r="SNW12" s="128"/>
      <c r="SNX12" s="128"/>
      <c r="SNY12" s="128"/>
      <c r="SNZ12" s="128"/>
      <c r="SOA12" s="128"/>
      <c r="SOB12" s="128"/>
      <c r="SOC12" s="128"/>
      <c r="SOD12" s="128"/>
      <c r="SOE12" s="128"/>
      <c r="SOF12" s="128"/>
      <c r="SOG12" s="128"/>
      <c r="SOH12" s="128"/>
      <c r="SOI12" s="128"/>
      <c r="SOJ12" s="128"/>
      <c r="SOK12" s="128"/>
      <c r="SOL12" s="128"/>
      <c r="SOM12" s="128"/>
      <c r="SON12" s="128"/>
      <c r="SOO12" s="128"/>
      <c r="SOP12" s="128"/>
      <c r="SOQ12" s="128"/>
      <c r="SOR12" s="128"/>
      <c r="SOS12" s="128"/>
      <c r="SOT12" s="128"/>
      <c r="SOU12" s="128"/>
      <c r="SOV12" s="128"/>
      <c r="SOW12" s="128"/>
      <c r="SOX12" s="128"/>
      <c r="SOY12" s="128"/>
      <c r="SOZ12" s="128"/>
      <c r="SPA12" s="128"/>
      <c r="SPB12" s="128"/>
      <c r="SPC12" s="128"/>
      <c r="SPD12" s="128"/>
      <c r="SPE12" s="128"/>
      <c r="SPF12" s="128"/>
      <c r="SPG12" s="128"/>
      <c r="SPH12" s="128"/>
      <c r="SPI12" s="128"/>
      <c r="SPJ12" s="128"/>
      <c r="SPK12" s="128"/>
      <c r="SPL12" s="128"/>
      <c r="SPM12" s="128"/>
      <c r="SPN12" s="128"/>
      <c r="SPO12" s="128"/>
      <c r="SPP12" s="128"/>
      <c r="SPQ12" s="128"/>
      <c r="SPR12" s="128"/>
      <c r="SPS12" s="128"/>
      <c r="SPT12" s="128"/>
      <c r="SPU12" s="128"/>
      <c r="SPV12" s="128"/>
      <c r="SPW12" s="128"/>
      <c r="SPX12" s="128"/>
      <c r="SPY12" s="128"/>
      <c r="SPZ12" s="128"/>
      <c r="SQA12" s="128"/>
      <c r="SQB12" s="128"/>
      <c r="SQC12" s="128"/>
      <c r="SQD12" s="128"/>
      <c r="SQE12" s="128"/>
      <c r="SQF12" s="128"/>
      <c r="SQG12" s="128"/>
      <c r="SQH12" s="128"/>
      <c r="SQI12" s="128"/>
      <c r="SQJ12" s="128"/>
      <c r="SQK12" s="128"/>
      <c r="SQL12" s="128"/>
      <c r="SQM12" s="128"/>
      <c r="SQN12" s="128"/>
      <c r="SQO12" s="128"/>
      <c r="SQP12" s="128"/>
      <c r="SQQ12" s="128"/>
      <c r="SQR12" s="128"/>
      <c r="SQS12" s="128"/>
      <c r="SQT12" s="128"/>
      <c r="SQU12" s="128"/>
      <c r="SQV12" s="128"/>
      <c r="SQW12" s="128"/>
      <c r="SQX12" s="128"/>
      <c r="SQY12" s="128"/>
      <c r="SQZ12" s="128"/>
      <c r="SRA12" s="128"/>
      <c r="SRB12" s="128"/>
      <c r="SRC12" s="128"/>
      <c r="SRD12" s="128"/>
      <c r="SRE12" s="128"/>
      <c r="SRF12" s="128"/>
      <c r="SRG12" s="128"/>
      <c r="SRH12" s="128"/>
      <c r="SRI12" s="128"/>
      <c r="SRJ12" s="128"/>
      <c r="SRK12" s="128"/>
      <c r="SRL12" s="128"/>
      <c r="SRM12" s="128"/>
      <c r="SRN12" s="128"/>
      <c r="SRO12" s="128"/>
      <c r="SRP12" s="128"/>
      <c r="SRQ12" s="128"/>
      <c r="SRR12" s="128"/>
      <c r="SRS12" s="128"/>
      <c r="SRT12" s="128"/>
      <c r="SRU12" s="128"/>
      <c r="SRV12" s="128"/>
      <c r="SRW12" s="128"/>
      <c r="SRX12" s="128"/>
      <c r="SRY12" s="128"/>
      <c r="SRZ12" s="128"/>
      <c r="SSA12" s="128"/>
      <c r="SSB12" s="128"/>
      <c r="SSC12" s="128"/>
      <c r="SSD12" s="128"/>
      <c r="SSE12" s="128"/>
      <c r="SSF12" s="128"/>
      <c r="SSG12" s="128"/>
      <c r="SSH12" s="128"/>
      <c r="SSI12" s="128"/>
      <c r="SSJ12" s="128"/>
      <c r="SSK12" s="128"/>
      <c r="SSL12" s="128"/>
      <c r="SSM12" s="128"/>
      <c r="SSN12" s="128"/>
      <c r="SSO12" s="128"/>
      <c r="SSP12" s="128"/>
      <c r="SSQ12" s="128"/>
      <c r="SSR12" s="128"/>
      <c r="SSS12" s="128"/>
      <c r="SST12" s="128"/>
      <c r="SSU12" s="128"/>
      <c r="SSV12" s="128"/>
      <c r="SSW12" s="128"/>
      <c r="SSX12" s="128"/>
      <c r="SSY12" s="128"/>
      <c r="SSZ12" s="128"/>
      <c r="STA12" s="128"/>
      <c r="STB12" s="128"/>
      <c r="STC12" s="128"/>
      <c r="STD12" s="128"/>
      <c r="STE12" s="128"/>
      <c r="STF12" s="128"/>
      <c r="STG12" s="128"/>
      <c r="STH12" s="128"/>
      <c r="STI12" s="128"/>
      <c r="STJ12" s="128"/>
      <c r="STK12" s="128"/>
      <c r="STL12" s="128"/>
      <c r="STM12" s="128"/>
      <c r="STN12" s="128"/>
      <c r="STO12" s="128"/>
      <c r="STP12" s="128"/>
      <c r="STQ12" s="128"/>
      <c r="STR12" s="128"/>
      <c r="STS12" s="128"/>
      <c r="STT12" s="128"/>
      <c r="STU12" s="128"/>
      <c r="STV12" s="128"/>
      <c r="STW12" s="128"/>
      <c r="STX12" s="128"/>
      <c r="STY12" s="128"/>
      <c r="STZ12" s="128"/>
      <c r="SUA12" s="128"/>
      <c r="SUB12" s="128"/>
      <c r="SUC12" s="128"/>
      <c r="SUD12" s="128"/>
      <c r="SUE12" s="128"/>
      <c r="SUF12" s="128"/>
      <c r="SUG12" s="128"/>
      <c r="SUH12" s="128"/>
      <c r="SUI12" s="128"/>
      <c r="SUJ12" s="128"/>
      <c r="SUK12" s="128"/>
      <c r="SUL12" s="128"/>
      <c r="SUM12" s="128"/>
      <c r="SUN12" s="128"/>
      <c r="SUO12" s="128"/>
      <c r="SUP12" s="128"/>
      <c r="SUQ12" s="128"/>
      <c r="SUR12" s="128"/>
      <c r="SUS12" s="128"/>
      <c r="SUT12" s="128"/>
      <c r="SUU12" s="128"/>
      <c r="SUV12" s="128"/>
      <c r="SUW12" s="128"/>
      <c r="SUX12" s="128"/>
      <c r="SUY12" s="128"/>
      <c r="SUZ12" s="128"/>
      <c r="SVA12" s="128"/>
      <c r="SVB12" s="128"/>
      <c r="SVC12" s="128"/>
      <c r="SVD12" s="128"/>
      <c r="SVE12" s="128"/>
      <c r="SVF12" s="128"/>
      <c r="SVG12" s="128"/>
      <c r="SVH12" s="128"/>
      <c r="SVI12" s="128"/>
      <c r="SVJ12" s="128"/>
      <c r="SVK12" s="128"/>
      <c r="SVL12" s="128"/>
      <c r="SVM12" s="128"/>
      <c r="SVN12" s="128"/>
      <c r="SVO12" s="128"/>
      <c r="SVP12" s="128"/>
      <c r="SVQ12" s="128"/>
      <c r="SVR12" s="128"/>
      <c r="SVS12" s="128"/>
      <c r="SVT12" s="128"/>
      <c r="SVU12" s="128"/>
      <c r="SVV12" s="128"/>
      <c r="SVW12" s="128"/>
      <c r="SVX12" s="128"/>
      <c r="SVY12" s="128"/>
      <c r="SVZ12" s="128"/>
      <c r="SWA12" s="128"/>
      <c r="SWB12" s="128"/>
      <c r="SWC12" s="128"/>
      <c r="SWD12" s="128"/>
      <c r="SWE12" s="128"/>
      <c r="SWF12" s="128"/>
      <c r="SWG12" s="128"/>
      <c r="SWH12" s="128"/>
      <c r="SWI12" s="128"/>
      <c r="SWJ12" s="128"/>
      <c r="SWK12" s="128"/>
      <c r="SWL12" s="128"/>
      <c r="SWM12" s="128"/>
      <c r="SWN12" s="128"/>
      <c r="SWO12" s="128"/>
      <c r="SWP12" s="128"/>
      <c r="SWQ12" s="128"/>
      <c r="SWR12" s="128"/>
      <c r="SWS12" s="128"/>
      <c r="SWT12" s="128"/>
      <c r="SWU12" s="128"/>
      <c r="SWV12" s="128"/>
      <c r="SWW12" s="128"/>
      <c r="SWX12" s="128"/>
      <c r="SWY12" s="128"/>
      <c r="SWZ12" s="128"/>
      <c r="SXA12" s="128"/>
      <c r="SXB12" s="128"/>
      <c r="SXC12" s="128"/>
      <c r="SXD12" s="128"/>
      <c r="SXE12" s="128"/>
      <c r="SXF12" s="128"/>
      <c r="SXG12" s="128"/>
      <c r="SXH12" s="128"/>
      <c r="SXI12" s="128"/>
      <c r="SXJ12" s="128"/>
      <c r="SXK12" s="128"/>
      <c r="SXL12" s="128"/>
      <c r="SXM12" s="128"/>
      <c r="SXN12" s="128"/>
      <c r="SXO12" s="128"/>
      <c r="SXP12" s="128"/>
      <c r="SXQ12" s="128"/>
      <c r="SXR12" s="128"/>
      <c r="SXS12" s="128"/>
      <c r="SXT12" s="128"/>
      <c r="SXU12" s="128"/>
      <c r="SXV12" s="128"/>
      <c r="SXW12" s="128"/>
      <c r="SXX12" s="128"/>
      <c r="SXY12" s="128"/>
      <c r="SXZ12" s="128"/>
      <c r="SYA12" s="128"/>
      <c r="SYB12" s="128"/>
      <c r="SYC12" s="128"/>
      <c r="SYD12" s="128"/>
      <c r="SYE12" s="128"/>
      <c r="SYF12" s="128"/>
      <c r="SYG12" s="128"/>
      <c r="SYH12" s="128"/>
      <c r="SYI12" s="128"/>
      <c r="SYJ12" s="128"/>
      <c r="SYK12" s="128"/>
      <c r="SYL12" s="128"/>
      <c r="SYM12" s="128"/>
      <c r="SYN12" s="128"/>
      <c r="SYO12" s="128"/>
      <c r="SYP12" s="128"/>
      <c r="SYQ12" s="128"/>
      <c r="SYR12" s="128"/>
      <c r="SYS12" s="128"/>
      <c r="SYT12" s="128"/>
      <c r="SYU12" s="128"/>
      <c r="SYV12" s="128"/>
      <c r="SYW12" s="128"/>
      <c r="SYX12" s="128"/>
      <c r="SYY12" s="128"/>
      <c r="SYZ12" s="128"/>
      <c r="SZA12" s="128"/>
      <c r="SZB12" s="128"/>
      <c r="SZC12" s="128"/>
      <c r="SZD12" s="128"/>
      <c r="SZE12" s="128"/>
      <c r="SZF12" s="128"/>
      <c r="SZG12" s="128"/>
      <c r="SZH12" s="128"/>
      <c r="SZI12" s="128"/>
      <c r="SZJ12" s="128"/>
      <c r="SZK12" s="128"/>
      <c r="SZL12" s="128"/>
      <c r="SZM12" s="128"/>
      <c r="SZN12" s="128"/>
      <c r="SZO12" s="128"/>
      <c r="SZP12" s="128"/>
      <c r="SZQ12" s="128"/>
      <c r="SZR12" s="128"/>
      <c r="SZS12" s="128"/>
      <c r="SZT12" s="128"/>
      <c r="SZU12" s="128"/>
      <c r="SZV12" s="128"/>
      <c r="SZW12" s="128"/>
      <c r="SZX12" s="128"/>
      <c r="SZY12" s="128"/>
      <c r="SZZ12" s="128"/>
      <c r="TAA12" s="128"/>
      <c r="TAB12" s="128"/>
      <c r="TAC12" s="128"/>
      <c r="TAD12" s="128"/>
      <c r="TAE12" s="128"/>
      <c r="TAF12" s="128"/>
      <c r="TAG12" s="128"/>
      <c r="TAH12" s="128"/>
      <c r="TAI12" s="128"/>
      <c r="TAJ12" s="128"/>
      <c r="TAK12" s="128"/>
      <c r="TAL12" s="128"/>
      <c r="TAM12" s="128"/>
      <c r="TAN12" s="128"/>
      <c r="TAO12" s="128"/>
      <c r="TAP12" s="128"/>
      <c r="TAQ12" s="128"/>
      <c r="TAR12" s="128"/>
      <c r="TAS12" s="128"/>
      <c r="TAT12" s="128"/>
      <c r="TAU12" s="128"/>
      <c r="TAV12" s="128"/>
      <c r="TAW12" s="128"/>
      <c r="TAX12" s="128"/>
      <c r="TAY12" s="128"/>
      <c r="TAZ12" s="128"/>
      <c r="TBA12" s="128"/>
      <c r="TBB12" s="128"/>
      <c r="TBC12" s="128"/>
      <c r="TBD12" s="128"/>
      <c r="TBE12" s="128"/>
      <c r="TBF12" s="128"/>
      <c r="TBG12" s="128"/>
      <c r="TBH12" s="128"/>
      <c r="TBI12" s="128"/>
      <c r="TBJ12" s="128"/>
      <c r="TBK12" s="128"/>
      <c r="TBL12" s="128"/>
      <c r="TBM12" s="128"/>
      <c r="TBN12" s="128"/>
      <c r="TBO12" s="128"/>
      <c r="TBP12" s="128"/>
      <c r="TBQ12" s="128"/>
      <c r="TBR12" s="128"/>
      <c r="TBS12" s="128"/>
      <c r="TBT12" s="128"/>
      <c r="TBU12" s="128"/>
      <c r="TBV12" s="128"/>
      <c r="TBW12" s="128"/>
      <c r="TBX12" s="128"/>
      <c r="TBY12" s="128"/>
      <c r="TBZ12" s="128"/>
      <c r="TCA12" s="128"/>
      <c r="TCB12" s="128"/>
      <c r="TCC12" s="128"/>
      <c r="TCD12" s="128"/>
      <c r="TCE12" s="128"/>
      <c r="TCF12" s="128"/>
      <c r="TCG12" s="128"/>
      <c r="TCH12" s="128"/>
      <c r="TCI12" s="128"/>
      <c r="TCJ12" s="128"/>
      <c r="TCK12" s="128"/>
      <c r="TCL12" s="128"/>
      <c r="TCM12" s="128"/>
      <c r="TCN12" s="128"/>
      <c r="TCO12" s="128"/>
      <c r="TCP12" s="128"/>
      <c r="TCQ12" s="128"/>
      <c r="TCR12" s="128"/>
      <c r="TCS12" s="128"/>
      <c r="TCT12" s="128"/>
      <c r="TCU12" s="128"/>
      <c r="TCV12" s="128"/>
      <c r="TCW12" s="128"/>
      <c r="TCX12" s="128"/>
      <c r="TCY12" s="128"/>
      <c r="TCZ12" s="128"/>
      <c r="TDA12" s="128"/>
      <c r="TDB12" s="128"/>
      <c r="TDC12" s="128"/>
      <c r="TDD12" s="128"/>
      <c r="TDE12" s="128"/>
      <c r="TDF12" s="128"/>
      <c r="TDG12" s="128"/>
      <c r="TDH12" s="128"/>
      <c r="TDI12" s="128"/>
      <c r="TDJ12" s="128"/>
      <c r="TDK12" s="128"/>
      <c r="TDL12" s="128"/>
      <c r="TDM12" s="128"/>
      <c r="TDN12" s="128"/>
      <c r="TDO12" s="128"/>
      <c r="TDP12" s="128"/>
      <c r="TDQ12" s="128"/>
      <c r="TDR12" s="128"/>
      <c r="TDS12" s="128"/>
      <c r="TDT12" s="128"/>
      <c r="TDU12" s="128"/>
      <c r="TDV12" s="128"/>
      <c r="TDW12" s="128"/>
      <c r="TDX12" s="128"/>
      <c r="TDY12" s="128"/>
      <c r="TDZ12" s="128"/>
      <c r="TEA12" s="128"/>
      <c r="TEB12" s="128"/>
      <c r="TEC12" s="128"/>
      <c r="TED12" s="128"/>
      <c r="TEE12" s="128"/>
      <c r="TEF12" s="128"/>
      <c r="TEG12" s="128"/>
      <c r="TEH12" s="128"/>
      <c r="TEI12" s="128"/>
      <c r="TEJ12" s="128"/>
      <c r="TEK12" s="128"/>
      <c r="TEL12" s="128"/>
      <c r="TEM12" s="128"/>
      <c r="TEN12" s="128"/>
      <c r="TEO12" s="128"/>
      <c r="TEP12" s="128"/>
      <c r="TEQ12" s="128"/>
      <c r="TER12" s="128"/>
      <c r="TES12" s="128"/>
      <c r="TET12" s="128"/>
      <c r="TEU12" s="128"/>
      <c r="TEV12" s="128"/>
      <c r="TEW12" s="128"/>
      <c r="TEX12" s="128"/>
      <c r="TEY12" s="128"/>
      <c r="TEZ12" s="128"/>
      <c r="TFA12" s="128"/>
      <c r="TFB12" s="128"/>
      <c r="TFC12" s="128"/>
      <c r="TFD12" s="128"/>
      <c r="TFE12" s="128"/>
      <c r="TFF12" s="128"/>
      <c r="TFG12" s="128"/>
      <c r="TFH12" s="128"/>
      <c r="TFI12" s="128"/>
      <c r="TFJ12" s="128"/>
      <c r="TFK12" s="128"/>
      <c r="TFL12" s="128"/>
      <c r="TFM12" s="128"/>
      <c r="TFN12" s="128"/>
      <c r="TFO12" s="128"/>
      <c r="TFP12" s="128"/>
      <c r="TFQ12" s="128"/>
      <c r="TFR12" s="128"/>
      <c r="TFS12" s="128"/>
      <c r="TFT12" s="128"/>
      <c r="TFU12" s="128"/>
      <c r="TFV12" s="128"/>
      <c r="TFW12" s="128"/>
      <c r="TFX12" s="128"/>
      <c r="TFY12" s="128"/>
      <c r="TFZ12" s="128"/>
      <c r="TGA12" s="128"/>
      <c r="TGB12" s="128"/>
      <c r="TGC12" s="128"/>
      <c r="TGD12" s="128"/>
      <c r="TGE12" s="128"/>
      <c r="TGF12" s="128"/>
      <c r="TGG12" s="128"/>
      <c r="TGH12" s="128"/>
      <c r="TGI12" s="128"/>
      <c r="TGJ12" s="128"/>
      <c r="TGK12" s="128"/>
      <c r="TGL12" s="128"/>
      <c r="TGM12" s="128"/>
      <c r="TGN12" s="128"/>
      <c r="TGO12" s="128"/>
      <c r="TGP12" s="128"/>
      <c r="TGQ12" s="128"/>
      <c r="TGR12" s="128"/>
      <c r="TGS12" s="128"/>
      <c r="TGT12" s="128"/>
      <c r="TGU12" s="128"/>
      <c r="TGV12" s="128"/>
      <c r="TGW12" s="128"/>
      <c r="TGX12" s="128"/>
      <c r="TGY12" s="128"/>
      <c r="TGZ12" s="128"/>
      <c r="THA12" s="128"/>
      <c r="THB12" s="128"/>
      <c r="THC12" s="128"/>
      <c r="THD12" s="128"/>
      <c r="THE12" s="128"/>
      <c r="THF12" s="128"/>
      <c r="THG12" s="128"/>
      <c r="THH12" s="128"/>
      <c r="THI12" s="128"/>
      <c r="THJ12" s="128"/>
      <c r="THK12" s="128"/>
      <c r="THL12" s="128"/>
      <c r="THM12" s="128"/>
      <c r="THN12" s="128"/>
      <c r="THO12" s="128"/>
      <c r="THP12" s="128"/>
      <c r="THQ12" s="128"/>
      <c r="THR12" s="128"/>
      <c r="THS12" s="128"/>
      <c r="THT12" s="128"/>
      <c r="THU12" s="128"/>
      <c r="THV12" s="128"/>
      <c r="THW12" s="128"/>
      <c r="THX12" s="128"/>
      <c r="THY12" s="128"/>
      <c r="THZ12" s="128"/>
      <c r="TIA12" s="128"/>
      <c r="TIB12" s="128"/>
      <c r="TIC12" s="128"/>
      <c r="TID12" s="128"/>
      <c r="TIE12" s="128"/>
      <c r="TIF12" s="128"/>
      <c r="TIG12" s="128"/>
      <c r="TIH12" s="128"/>
      <c r="TII12" s="128"/>
      <c r="TIJ12" s="128"/>
      <c r="TIK12" s="128"/>
      <c r="TIL12" s="128"/>
      <c r="TIM12" s="128"/>
      <c r="TIN12" s="128"/>
      <c r="TIO12" s="128"/>
      <c r="TIP12" s="128"/>
      <c r="TIQ12" s="128"/>
      <c r="TIR12" s="128"/>
      <c r="TIS12" s="128"/>
      <c r="TIT12" s="128"/>
      <c r="TIU12" s="128"/>
      <c r="TIV12" s="128"/>
      <c r="TIW12" s="128"/>
      <c r="TIX12" s="128"/>
      <c r="TIY12" s="128"/>
      <c r="TIZ12" s="128"/>
      <c r="TJA12" s="128"/>
      <c r="TJB12" s="128"/>
      <c r="TJC12" s="128"/>
      <c r="TJD12" s="128"/>
      <c r="TJE12" s="128"/>
      <c r="TJF12" s="128"/>
      <c r="TJG12" s="128"/>
      <c r="TJH12" s="128"/>
      <c r="TJI12" s="128"/>
      <c r="TJJ12" s="128"/>
      <c r="TJK12" s="128"/>
      <c r="TJL12" s="128"/>
      <c r="TJM12" s="128"/>
      <c r="TJN12" s="128"/>
      <c r="TJO12" s="128"/>
      <c r="TJP12" s="128"/>
      <c r="TJQ12" s="128"/>
      <c r="TJR12" s="128"/>
      <c r="TJS12" s="128"/>
      <c r="TJT12" s="128"/>
      <c r="TJU12" s="128"/>
      <c r="TJV12" s="128"/>
      <c r="TJW12" s="128"/>
      <c r="TJX12" s="128"/>
      <c r="TJY12" s="128"/>
      <c r="TJZ12" s="128"/>
      <c r="TKA12" s="128"/>
      <c r="TKB12" s="128"/>
      <c r="TKC12" s="128"/>
      <c r="TKD12" s="128"/>
      <c r="TKE12" s="128"/>
      <c r="TKF12" s="128"/>
      <c r="TKG12" s="128"/>
      <c r="TKH12" s="128"/>
      <c r="TKI12" s="128"/>
      <c r="TKJ12" s="128"/>
      <c r="TKK12" s="128"/>
      <c r="TKL12" s="128"/>
      <c r="TKM12" s="128"/>
      <c r="TKN12" s="128"/>
      <c r="TKO12" s="128"/>
      <c r="TKP12" s="128"/>
      <c r="TKQ12" s="128"/>
      <c r="TKR12" s="128"/>
      <c r="TKS12" s="128"/>
      <c r="TKT12" s="128"/>
      <c r="TKU12" s="128"/>
      <c r="TKV12" s="128"/>
      <c r="TKW12" s="128"/>
      <c r="TKX12" s="128"/>
      <c r="TKY12" s="128"/>
      <c r="TKZ12" s="128"/>
      <c r="TLA12" s="128"/>
      <c r="TLB12" s="128"/>
      <c r="TLC12" s="128"/>
      <c r="TLD12" s="128"/>
      <c r="TLE12" s="128"/>
      <c r="TLF12" s="128"/>
      <c r="TLG12" s="128"/>
      <c r="TLH12" s="128"/>
      <c r="TLI12" s="128"/>
      <c r="TLJ12" s="128"/>
      <c r="TLK12" s="128"/>
      <c r="TLL12" s="128"/>
      <c r="TLM12" s="128"/>
      <c r="TLN12" s="128"/>
      <c r="TLO12" s="128"/>
      <c r="TLP12" s="128"/>
      <c r="TLQ12" s="128"/>
      <c r="TLR12" s="128"/>
      <c r="TLS12" s="128"/>
      <c r="TLT12" s="128"/>
      <c r="TLU12" s="128"/>
      <c r="TLV12" s="128"/>
      <c r="TLW12" s="128"/>
      <c r="TLX12" s="128"/>
      <c r="TLY12" s="128"/>
      <c r="TLZ12" s="128"/>
      <c r="TMA12" s="128"/>
      <c r="TMB12" s="128"/>
      <c r="TMC12" s="128"/>
      <c r="TMD12" s="128"/>
      <c r="TME12" s="128"/>
      <c r="TMF12" s="128"/>
      <c r="TMG12" s="128"/>
      <c r="TMH12" s="128"/>
      <c r="TMI12" s="128"/>
      <c r="TMJ12" s="128"/>
      <c r="TMK12" s="128"/>
      <c r="TML12" s="128"/>
      <c r="TMM12" s="128"/>
      <c r="TMN12" s="128"/>
      <c r="TMO12" s="128"/>
      <c r="TMP12" s="128"/>
      <c r="TMQ12" s="128"/>
      <c r="TMR12" s="128"/>
      <c r="TMS12" s="128"/>
      <c r="TMT12" s="128"/>
      <c r="TMU12" s="128"/>
      <c r="TMV12" s="128"/>
      <c r="TMW12" s="128"/>
      <c r="TMX12" s="128"/>
      <c r="TMY12" s="128"/>
      <c r="TMZ12" s="128"/>
      <c r="TNA12" s="128"/>
      <c r="TNB12" s="128"/>
      <c r="TNC12" s="128"/>
      <c r="TND12" s="128"/>
      <c r="TNE12" s="128"/>
      <c r="TNF12" s="128"/>
      <c r="TNG12" s="128"/>
      <c r="TNH12" s="128"/>
      <c r="TNI12" s="128"/>
      <c r="TNJ12" s="128"/>
      <c r="TNK12" s="128"/>
      <c r="TNL12" s="128"/>
      <c r="TNM12" s="128"/>
      <c r="TNN12" s="128"/>
      <c r="TNO12" s="128"/>
      <c r="TNP12" s="128"/>
      <c r="TNQ12" s="128"/>
      <c r="TNR12" s="128"/>
      <c r="TNS12" s="128"/>
      <c r="TNT12" s="128"/>
      <c r="TNU12" s="128"/>
      <c r="TNV12" s="128"/>
      <c r="TNW12" s="128"/>
      <c r="TNX12" s="128"/>
      <c r="TNY12" s="128"/>
      <c r="TNZ12" s="128"/>
      <c r="TOA12" s="128"/>
      <c r="TOB12" s="128"/>
      <c r="TOC12" s="128"/>
      <c r="TOD12" s="128"/>
      <c r="TOE12" s="128"/>
      <c r="TOF12" s="128"/>
      <c r="TOG12" s="128"/>
      <c r="TOH12" s="128"/>
      <c r="TOI12" s="128"/>
      <c r="TOJ12" s="128"/>
      <c r="TOK12" s="128"/>
      <c r="TOL12" s="128"/>
      <c r="TOM12" s="128"/>
      <c r="TON12" s="128"/>
      <c r="TOO12" s="128"/>
      <c r="TOP12" s="128"/>
      <c r="TOQ12" s="128"/>
      <c r="TOR12" s="128"/>
      <c r="TOS12" s="128"/>
      <c r="TOT12" s="128"/>
      <c r="TOU12" s="128"/>
      <c r="TOV12" s="128"/>
      <c r="TOW12" s="128"/>
      <c r="TOX12" s="128"/>
      <c r="TOY12" s="128"/>
      <c r="TOZ12" s="128"/>
      <c r="TPA12" s="128"/>
      <c r="TPB12" s="128"/>
      <c r="TPC12" s="128"/>
      <c r="TPD12" s="128"/>
      <c r="TPE12" s="128"/>
      <c r="TPF12" s="128"/>
      <c r="TPG12" s="128"/>
      <c r="TPH12" s="128"/>
      <c r="TPI12" s="128"/>
      <c r="TPJ12" s="128"/>
      <c r="TPK12" s="128"/>
      <c r="TPL12" s="128"/>
      <c r="TPM12" s="128"/>
      <c r="TPN12" s="128"/>
      <c r="TPO12" s="128"/>
      <c r="TPP12" s="128"/>
      <c r="TPQ12" s="128"/>
      <c r="TPR12" s="128"/>
      <c r="TPS12" s="128"/>
      <c r="TPT12" s="128"/>
      <c r="TPU12" s="128"/>
      <c r="TPV12" s="128"/>
      <c r="TPW12" s="128"/>
      <c r="TPX12" s="128"/>
      <c r="TPY12" s="128"/>
      <c r="TPZ12" s="128"/>
      <c r="TQA12" s="128"/>
      <c r="TQB12" s="128"/>
      <c r="TQC12" s="128"/>
      <c r="TQD12" s="128"/>
      <c r="TQE12" s="128"/>
      <c r="TQF12" s="128"/>
      <c r="TQG12" s="128"/>
      <c r="TQH12" s="128"/>
      <c r="TQI12" s="128"/>
      <c r="TQJ12" s="128"/>
      <c r="TQK12" s="128"/>
      <c r="TQL12" s="128"/>
      <c r="TQM12" s="128"/>
      <c r="TQN12" s="128"/>
      <c r="TQO12" s="128"/>
      <c r="TQP12" s="128"/>
      <c r="TQQ12" s="128"/>
      <c r="TQR12" s="128"/>
      <c r="TQS12" s="128"/>
      <c r="TQT12" s="128"/>
      <c r="TQU12" s="128"/>
      <c r="TQV12" s="128"/>
      <c r="TQW12" s="128"/>
      <c r="TQX12" s="128"/>
      <c r="TQY12" s="128"/>
      <c r="TQZ12" s="128"/>
      <c r="TRA12" s="128"/>
      <c r="TRB12" s="128"/>
      <c r="TRC12" s="128"/>
      <c r="TRD12" s="128"/>
      <c r="TRE12" s="128"/>
      <c r="TRF12" s="128"/>
      <c r="TRG12" s="128"/>
      <c r="TRH12" s="128"/>
      <c r="TRI12" s="128"/>
      <c r="TRJ12" s="128"/>
      <c r="TRK12" s="128"/>
      <c r="TRL12" s="128"/>
      <c r="TRM12" s="128"/>
      <c r="TRN12" s="128"/>
      <c r="TRO12" s="128"/>
      <c r="TRP12" s="128"/>
      <c r="TRQ12" s="128"/>
      <c r="TRR12" s="128"/>
      <c r="TRS12" s="128"/>
      <c r="TRT12" s="128"/>
      <c r="TRU12" s="128"/>
      <c r="TRV12" s="128"/>
      <c r="TRW12" s="128"/>
      <c r="TRX12" s="128"/>
      <c r="TRY12" s="128"/>
      <c r="TRZ12" s="128"/>
      <c r="TSA12" s="128"/>
      <c r="TSB12" s="128"/>
      <c r="TSC12" s="128"/>
      <c r="TSD12" s="128"/>
      <c r="TSE12" s="128"/>
      <c r="TSF12" s="128"/>
      <c r="TSG12" s="128"/>
      <c r="TSH12" s="128"/>
      <c r="TSI12" s="128"/>
      <c r="TSJ12" s="128"/>
      <c r="TSK12" s="128"/>
      <c r="TSL12" s="128"/>
      <c r="TSM12" s="128"/>
      <c r="TSN12" s="128"/>
      <c r="TSO12" s="128"/>
      <c r="TSP12" s="128"/>
      <c r="TSQ12" s="128"/>
      <c r="TSR12" s="128"/>
      <c r="TSS12" s="128"/>
      <c r="TST12" s="128"/>
      <c r="TSU12" s="128"/>
      <c r="TSV12" s="128"/>
      <c r="TSW12" s="128"/>
      <c r="TSX12" s="128"/>
      <c r="TSY12" s="128"/>
      <c r="TSZ12" s="128"/>
      <c r="TTA12" s="128"/>
      <c r="TTB12" s="128"/>
      <c r="TTC12" s="128"/>
      <c r="TTD12" s="128"/>
      <c r="TTE12" s="128"/>
      <c r="TTF12" s="128"/>
      <c r="TTG12" s="128"/>
      <c r="TTH12" s="128"/>
      <c r="TTI12" s="128"/>
      <c r="TTJ12" s="128"/>
      <c r="TTK12" s="128"/>
      <c r="TTL12" s="128"/>
      <c r="TTM12" s="128"/>
      <c r="TTN12" s="128"/>
      <c r="TTO12" s="128"/>
      <c r="TTP12" s="128"/>
      <c r="TTQ12" s="128"/>
      <c r="TTR12" s="128"/>
      <c r="TTS12" s="128"/>
      <c r="TTT12" s="128"/>
      <c r="TTU12" s="128"/>
      <c r="TTV12" s="128"/>
      <c r="TTW12" s="128"/>
      <c r="TTX12" s="128"/>
      <c r="TTY12" s="128"/>
      <c r="TTZ12" s="128"/>
      <c r="TUA12" s="128"/>
      <c r="TUB12" s="128"/>
      <c r="TUC12" s="128"/>
      <c r="TUD12" s="128"/>
      <c r="TUE12" s="128"/>
      <c r="TUF12" s="128"/>
      <c r="TUG12" s="128"/>
      <c r="TUH12" s="128"/>
      <c r="TUI12" s="128"/>
      <c r="TUJ12" s="128"/>
      <c r="TUK12" s="128"/>
      <c r="TUL12" s="128"/>
      <c r="TUM12" s="128"/>
      <c r="TUN12" s="128"/>
      <c r="TUO12" s="128"/>
      <c r="TUP12" s="128"/>
      <c r="TUQ12" s="128"/>
      <c r="TUR12" s="128"/>
      <c r="TUS12" s="128"/>
      <c r="TUT12" s="128"/>
      <c r="TUU12" s="128"/>
      <c r="TUV12" s="128"/>
      <c r="TUW12" s="128"/>
      <c r="TUX12" s="128"/>
      <c r="TUY12" s="128"/>
      <c r="TUZ12" s="128"/>
      <c r="TVA12" s="128"/>
      <c r="TVB12" s="128"/>
      <c r="TVC12" s="128"/>
      <c r="TVD12" s="128"/>
      <c r="TVE12" s="128"/>
      <c r="TVF12" s="128"/>
      <c r="TVG12" s="128"/>
      <c r="TVH12" s="128"/>
      <c r="TVI12" s="128"/>
      <c r="TVJ12" s="128"/>
      <c r="TVK12" s="128"/>
      <c r="TVL12" s="128"/>
      <c r="TVM12" s="128"/>
      <c r="TVN12" s="128"/>
      <c r="TVO12" s="128"/>
      <c r="TVP12" s="128"/>
      <c r="TVQ12" s="128"/>
      <c r="TVR12" s="128"/>
      <c r="TVS12" s="128"/>
      <c r="TVT12" s="128"/>
      <c r="TVU12" s="128"/>
      <c r="TVV12" s="128"/>
      <c r="TVW12" s="128"/>
      <c r="TVX12" s="128"/>
      <c r="TVY12" s="128"/>
      <c r="TVZ12" s="128"/>
      <c r="TWA12" s="128"/>
      <c r="TWB12" s="128"/>
      <c r="TWC12" s="128"/>
      <c r="TWD12" s="128"/>
      <c r="TWE12" s="128"/>
      <c r="TWF12" s="128"/>
      <c r="TWG12" s="128"/>
      <c r="TWH12" s="128"/>
      <c r="TWI12" s="128"/>
      <c r="TWJ12" s="128"/>
      <c r="TWK12" s="128"/>
      <c r="TWL12" s="128"/>
      <c r="TWM12" s="128"/>
      <c r="TWN12" s="128"/>
      <c r="TWO12" s="128"/>
      <c r="TWP12" s="128"/>
      <c r="TWQ12" s="128"/>
      <c r="TWR12" s="128"/>
      <c r="TWS12" s="128"/>
      <c r="TWT12" s="128"/>
      <c r="TWU12" s="128"/>
      <c r="TWV12" s="128"/>
      <c r="TWW12" s="128"/>
      <c r="TWX12" s="128"/>
      <c r="TWY12" s="128"/>
      <c r="TWZ12" s="128"/>
      <c r="TXA12" s="128"/>
      <c r="TXB12" s="128"/>
      <c r="TXC12" s="128"/>
      <c r="TXD12" s="128"/>
      <c r="TXE12" s="128"/>
      <c r="TXF12" s="128"/>
      <c r="TXG12" s="128"/>
      <c r="TXH12" s="128"/>
      <c r="TXI12" s="128"/>
      <c r="TXJ12" s="128"/>
      <c r="TXK12" s="128"/>
      <c r="TXL12" s="128"/>
      <c r="TXM12" s="128"/>
      <c r="TXN12" s="128"/>
      <c r="TXO12" s="128"/>
      <c r="TXP12" s="128"/>
      <c r="TXQ12" s="128"/>
      <c r="TXR12" s="128"/>
      <c r="TXS12" s="128"/>
      <c r="TXT12" s="128"/>
      <c r="TXU12" s="128"/>
      <c r="TXV12" s="128"/>
      <c r="TXW12" s="128"/>
      <c r="TXX12" s="128"/>
      <c r="TXY12" s="128"/>
      <c r="TXZ12" s="128"/>
      <c r="TYA12" s="128"/>
      <c r="TYB12" s="128"/>
      <c r="TYC12" s="128"/>
      <c r="TYD12" s="128"/>
      <c r="TYE12" s="128"/>
      <c r="TYF12" s="128"/>
      <c r="TYG12" s="128"/>
      <c r="TYH12" s="128"/>
      <c r="TYI12" s="128"/>
      <c r="TYJ12" s="128"/>
      <c r="TYK12" s="128"/>
      <c r="TYL12" s="128"/>
      <c r="TYM12" s="128"/>
      <c r="TYN12" s="128"/>
      <c r="TYO12" s="128"/>
      <c r="TYP12" s="128"/>
      <c r="TYQ12" s="128"/>
      <c r="TYR12" s="128"/>
      <c r="TYS12" s="128"/>
      <c r="TYT12" s="128"/>
      <c r="TYU12" s="128"/>
      <c r="TYV12" s="128"/>
      <c r="TYW12" s="128"/>
      <c r="TYX12" s="128"/>
      <c r="TYY12" s="128"/>
      <c r="TYZ12" s="128"/>
      <c r="TZA12" s="128"/>
      <c r="TZB12" s="128"/>
      <c r="TZC12" s="128"/>
      <c r="TZD12" s="128"/>
      <c r="TZE12" s="128"/>
      <c r="TZF12" s="128"/>
      <c r="TZG12" s="128"/>
      <c r="TZH12" s="128"/>
      <c r="TZI12" s="128"/>
      <c r="TZJ12" s="128"/>
      <c r="TZK12" s="128"/>
      <c r="TZL12" s="128"/>
      <c r="TZM12" s="128"/>
      <c r="TZN12" s="128"/>
      <c r="TZO12" s="128"/>
      <c r="TZP12" s="128"/>
      <c r="TZQ12" s="128"/>
      <c r="TZR12" s="128"/>
      <c r="TZS12" s="128"/>
      <c r="TZT12" s="128"/>
      <c r="TZU12" s="128"/>
      <c r="TZV12" s="128"/>
      <c r="TZW12" s="128"/>
      <c r="TZX12" s="128"/>
      <c r="TZY12" s="128"/>
      <c r="TZZ12" s="128"/>
      <c r="UAA12" s="128"/>
      <c r="UAB12" s="128"/>
      <c r="UAC12" s="128"/>
      <c r="UAD12" s="128"/>
      <c r="UAE12" s="128"/>
      <c r="UAF12" s="128"/>
      <c r="UAG12" s="128"/>
      <c r="UAH12" s="128"/>
      <c r="UAI12" s="128"/>
      <c r="UAJ12" s="128"/>
      <c r="UAK12" s="128"/>
      <c r="UAL12" s="128"/>
      <c r="UAM12" s="128"/>
      <c r="UAN12" s="128"/>
      <c r="UAO12" s="128"/>
      <c r="UAP12" s="128"/>
      <c r="UAQ12" s="128"/>
      <c r="UAR12" s="128"/>
      <c r="UAS12" s="128"/>
      <c r="UAT12" s="128"/>
      <c r="UAU12" s="128"/>
      <c r="UAV12" s="128"/>
      <c r="UAW12" s="128"/>
      <c r="UAX12" s="128"/>
      <c r="UAY12" s="128"/>
      <c r="UAZ12" s="128"/>
      <c r="UBA12" s="128"/>
      <c r="UBB12" s="128"/>
      <c r="UBC12" s="128"/>
      <c r="UBD12" s="128"/>
      <c r="UBE12" s="128"/>
      <c r="UBF12" s="128"/>
      <c r="UBG12" s="128"/>
      <c r="UBH12" s="128"/>
      <c r="UBI12" s="128"/>
      <c r="UBJ12" s="128"/>
      <c r="UBK12" s="128"/>
      <c r="UBL12" s="128"/>
      <c r="UBM12" s="128"/>
      <c r="UBN12" s="128"/>
      <c r="UBO12" s="128"/>
      <c r="UBP12" s="128"/>
      <c r="UBQ12" s="128"/>
      <c r="UBR12" s="128"/>
      <c r="UBS12" s="128"/>
      <c r="UBT12" s="128"/>
      <c r="UBU12" s="128"/>
      <c r="UBV12" s="128"/>
      <c r="UBW12" s="128"/>
      <c r="UBX12" s="128"/>
      <c r="UBY12" s="128"/>
      <c r="UBZ12" s="128"/>
      <c r="UCA12" s="128"/>
      <c r="UCB12" s="128"/>
      <c r="UCC12" s="128"/>
      <c r="UCD12" s="128"/>
      <c r="UCE12" s="128"/>
      <c r="UCF12" s="128"/>
      <c r="UCG12" s="128"/>
      <c r="UCH12" s="128"/>
      <c r="UCI12" s="128"/>
      <c r="UCJ12" s="128"/>
      <c r="UCK12" s="128"/>
      <c r="UCL12" s="128"/>
      <c r="UCM12" s="128"/>
      <c r="UCN12" s="128"/>
      <c r="UCO12" s="128"/>
      <c r="UCP12" s="128"/>
      <c r="UCQ12" s="128"/>
      <c r="UCR12" s="128"/>
      <c r="UCS12" s="128"/>
      <c r="UCT12" s="128"/>
      <c r="UCU12" s="128"/>
      <c r="UCV12" s="128"/>
      <c r="UCW12" s="128"/>
      <c r="UCX12" s="128"/>
      <c r="UCY12" s="128"/>
      <c r="UCZ12" s="128"/>
      <c r="UDA12" s="128"/>
      <c r="UDB12" s="128"/>
      <c r="UDC12" s="128"/>
      <c r="UDD12" s="128"/>
      <c r="UDE12" s="128"/>
      <c r="UDF12" s="128"/>
      <c r="UDG12" s="128"/>
      <c r="UDH12" s="128"/>
      <c r="UDI12" s="128"/>
      <c r="UDJ12" s="128"/>
      <c r="UDK12" s="128"/>
      <c r="UDL12" s="128"/>
      <c r="UDM12" s="128"/>
      <c r="UDN12" s="128"/>
      <c r="UDO12" s="128"/>
      <c r="UDP12" s="128"/>
      <c r="UDQ12" s="128"/>
      <c r="UDR12" s="128"/>
      <c r="UDS12" s="128"/>
      <c r="UDT12" s="128"/>
      <c r="UDU12" s="128"/>
      <c r="UDV12" s="128"/>
      <c r="UDW12" s="128"/>
      <c r="UDX12" s="128"/>
      <c r="UDY12" s="128"/>
      <c r="UDZ12" s="128"/>
      <c r="UEA12" s="128"/>
      <c r="UEB12" s="128"/>
      <c r="UEC12" s="128"/>
      <c r="UED12" s="128"/>
      <c r="UEE12" s="128"/>
      <c r="UEF12" s="128"/>
      <c r="UEG12" s="128"/>
      <c r="UEH12" s="128"/>
      <c r="UEI12" s="128"/>
      <c r="UEJ12" s="128"/>
      <c r="UEK12" s="128"/>
      <c r="UEL12" s="128"/>
      <c r="UEM12" s="128"/>
      <c r="UEN12" s="128"/>
      <c r="UEO12" s="128"/>
      <c r="UEP12" s="128"/>
      <c r="UEQ12" s="128"/>
      <c r="UER12" s="128"/>
      <c r="UES12" s="128"/>
      <c r="UET12" s="128"/>
      <c r="UEU12" s="128"/>
      <c r="UEV12" s="128"/>
      <c r="UEW12" s="128"/>
      <c r="UEX12" s="128"/>
      <c r="UEY12" s="128"/>
      <c r="UEZ12" s="128"/>
      <c r="UFA12" s="128"/>
      <c r="UFB12" s="128"/>
      <c r="UFC12" s="128"/>
      <c r="UFD12" s="128"/>
      <c r="UFE12" s="128"/>
      <c r="UFF12" s="128"/>
      <c r="UFG12" s="128"/>
      <c r="UFH12" s="128"/>
      <c r="UFI12" s="128"/>
      <c r="UFJ12" s="128"/>
      <c r="UFK12" s="128"/>
      <c r="UFL12" s="128"/>
      <c r="UFM12" s="128"/>
      <c r="UFN12" s="128"/>
      <c r="UFO12" s="128"/>
      <c r="UFP12" s="128"/>
      <c r="UFQ12" s="128"/>
      <c r="UFR12" s="128"/>
      <c r="UFS12" s="128"/>
      <c r="UFT12" s="128"/>
      <c r="UFU12" s="128"/>
      <c r="UFV12" s="128"/>
      <c r="UFW12" s="128"/>
      <c r="UFX12" s="128"/>
      <c r="UFY12" s="128"/>
      <c r="UFZ12" s="128"/>
      <c r="UGA12" s="128"/>
      <c r="UGB12" s="128"/>
      <c r="UGC12" s="128"/>
      <c r="UGD12" s="128"/>
      <c r="UGE12" s="128"/>
      <c r="UGF12" s="128"/>
      <c r="UGG12" s="128"/>
      <c r="UGH12" s="128"/>
      <c r="UGI12" s="128"/>
      <c r="UGJ12" s="128"/>
      <c r="UGK12" s="128"/>
      <c r="UGL12" s="128"/>
      <c r="UGM12" s="128"/>
      <c r="UGN12" s="128"/>
      <c r="UGO12" s="128"/>
      <c r="UGP12" s="128"/>
      <c r="UGQ12" s="128"/>
      <c r="UGR12" s="128"/>
      <c r="UGS12" s="128"/>
      <c r="UGT12" s="128"/>
      <c r="UGU12" s="128"/>
      <c r="UGV12" s="128"/>
      <c r="UGW12" s="128"/>
      <c r="UGX12" s="128"/>
      <c r="UGY12" s="128"/>
      <c r="UGZ12" s="128"/>
      <c r="UHA12" s="128"/>
      <c r="UHB12" s="128"/>
      <c r="UHC12" s="128"/>
      <c r="UHD12" s="128"/>
      <c r="UHE12" s="128"/>
      <c r="UHF12" s="128"/>
      <c r="UHG12" s="128"/>
      <c r="UHH12" s="128"/>
      <c r="UHI12" s="128"/>
      <c r="UHJ12" s="128"/>
      <c r="UHK12" s="128"/>
      <c r="UHL12" s="128"/>
      <c r="UHM12" s="128"/>
      <c r="UHN12" s="128"/>
      <c r="UHO12" s="128"/>
      <c r="UHP12" s="128"/>
      <c r="UHQ12" s="128"/>
      <c r="UHR12" s="128"/>
      <c r="UHS12" s="128"/>
      <c r="UHT12" s="128"/>
      <c r="UHU12" s="128"/>
      <c r="UHV12" s="128"/>
      <c r="UHW12" s="128"/>
      <c r="UHX12" s="128"/>
      <c r="UHY12" s="128"/>
      <c r="UHZ12" s="128"/>
      <c r="UIA12" s="128"/>
      <c r="UIB12" s="128"/>
      <c r="UIC12" s="128"/>
      <c r="UID12" s="128"/>
      <c r="UIE12" s="128"/>
      <c r="UIF12" s="128"/>
      <c r="UIG12" s="128"/>
      <c r="UIH12" s="128"/>
      <c r="UII12" s="128"/>
      <c r="UIJ12" s="128"/>
      <c r="UIK12" s="128"/>
      <c r="UIL12" s="128"/>
      <c r="UIM12" s="128"/>
      <c r="UIN12" s="128"/>
      <c r="UIO12" s="128"/>
      <c r="UIP12" s="128"/>
      <c r="UIQ12" s="128"/>
      <c r="UIR12" s="128"/>
      <c r="UIS12" s="128"/>
      <c r="UIT12" s="128"/>
      <c r="UIU12" s="128"/>
      <c r="UIV12" s="128"/>
      <c r="UIW12" s="128"/>
      <c r="UIX12" s="128"/>
      <c r="UIY12" s="128"/>
      <c r="UIZ12" s="128"/>
      <c r="UJA12" s="128"/>
      <c r="UJB12" s="128"/>
      <c r="UJC12" s="128"/>
      <c r="UJD12" s="128"/>
      <c r="UJE12" s="128"/>
      <c r="UJF12" s="128"/>
      <c r="UJG12" s="128"/>
      <c r="UJH12" s="128"/>
      <c r="UJI12" s="128"/>
      <c r="UJJ12" s="128"/>
      <c r="UJK12" s="128"/>
      <c r="UJL12" s="128"/>
      <c r="UJM12" s="128"/>
      <c r="UJN12" s="128"/>
      <c r="UJO12" s="128"/>
      <c r="UJP12" s="128"/>
      <c r="UJQ12" s="128"/>
      <c r="UJR12" s="128"/>
      <c r="UJS12" s="128"/>
      <c r="UJT12" s="128"/>
      <c r="UJU12" s="128"/>
      <c r="UJV12" s="128"/>
      <c r="UJW12" s="128"/>
      <c r="UJX12" s="128"/>
      <c r="UJY12" s="128"/>
      <c r="UJZ12" s="128"/>
      <c r="UKA12" s="128"/>
      <c r="UKB12" s="128"/>
      <c r="UKC12" s="128"/>
      <c r="UKD12" s="128"/>
      <c r="UKE12" s="128"/>
      <c r="UKF12" s="128"/>
      <c r="UKG12" s="128"/>
      <c r="UKH12" s="128"/>
      <c r="UKI12" s="128"/>
      <c r="UKJ12" s="128"/>
      <c r="UKK12" s="128"/>
      <c r="UKL12" s="128"/>
      <c r="UKM12" s="128"/>
      <c r="UKN12" s="128"/>
      <c r="UKO12" s="128"/>
      <c r="UKP12" s="128"/>
      <c r="UKQ12" s="128"/>
      <c r="UKR12" s="128"/>
      <c r="UKS12" s="128"/>
      <c r="UKT12" s="128"/>
      <c r="UKU12" s="128"/>
      <c r="UKV12" s="128"/>
      <c r="UKW12" s="128"/>
      <c r="UKX12" s="128"/>
      <c r="UKY12" s="128"/>
      <c r="UKZ12" s="128"/>
      <c r="ULA12" s="128"/>
      <c r="ULB12" s="128"/>
      <c r="ULC12" s="128"/>
      <c r="ULD12" s="128"/>
      <c r="ULE12" s="128"/>
      <c r="ULF12" s="128"/>
      <c r="ULG12" s="128"/>
      <c r="ULH12" s="128"/>
      <c r="ULI12" s="128"/>
      <c r="ULJ12" s="128"/>
      <c r="ULK12" s="128"/>
      <c r="ULL12" s="128"/>
      <c r="ULM12" s="128"/>
      <c r="ULN12" s="128"/>
      <c r="ULO12" s="128"/>
      <c r="ULP12" s="128"/>
      <c r="ULQ12" s="128"/>
      <c r="ULR12" s="128"/>
      <c r="ULS12" s="128"/>
      <c r="ULT12" s="128"/>
      <c r="ULU12" s="128"/>
      <c r="ULV12" s="128"/>
      <c r="ULW12" s="128"/>
      <c r="ULX12" s="128"/>
      <c r="ULY12" s="128"/>
      <c r="ULZ12" s="128"/>
      <c r="UMA12" s="128"/>
      <c r="UMB12" s="128"/>
      <c r="UMC12" s="128"/>
      <c r="UMD12" s="128"/>
      <c r="UME12" s="128"/>
      <c r="UMF12" s="128"/>
      <c r="UMG12" s="128"/>
      <c r="UMH12" s="128"/>
      <c r="UMI12" s="128"/>
      <c r="UMJ12" s="128"/>
      <c r="UMK12" s="128"/>
      <c r="UML12" s="128"/>
      <c r="UMM12" s="128"/>
      <c r="UMN12" s="128"/>
      <c r="UMO12" s="128"/>
      <c r="UMP12" s="128"/>
      <c r="UMQ12" s="128"/>
      <c r="UMR12" s="128"/>
      <c r="UMS12" s="128"/>
      <c r="UMT12" s="128"/>
      <c r="UMU12" s="128"/>
      <c r="UMV12" s="128"/>
      <c r="UMW12" s="128"/>
      <c r="UMX12" s="128"/>
      <c r="UMY12" s="128"/>
      <c r="UMZ12" s="128"/>
      <c r="UNA12" s="128"/>
      <c r="UNB12" s="128"/>
      <c r="UNC12" s="128"/>
      <c r="UND12" s="128"/>
      <c r="UNE12" s="128"/>
      <c r="UNF12" s="128"/>
      <c r="UNG12" s="128"/>
      <c r="UNH12" s="128"/>
      <c r="UNI12" s="128"/>
      <c r="UNJ12" s="128"/>
      <c r="UNK12" s="128"/>
      <c r="UNL12" s="128"/>
      <c r="UNM12" s="128"/>
      <c r="UNN12" s="128"/>
      <c r="UNO12" s="128"/>
      <c r="UNP12" s="128"/>
      <c r="UNQ12" s="128"/>
      <c r="UNR12" s="128"/>
      <c r="UNS12" s="128"/>
      <c r="UNT12" s="128"/>
      <c r="UNU12" s="128"/>
      <c r="UNV12" s="128"/>
      <c r="UNW12" s="128"/>
      <c r="UNX12" s="128"/>
      <c r="UNY12" s="128"/>
      <c r="UNZ12" s="128"/>
      <c r="UOA12" s="128"/>
      <c r="UOB12" s="128"/>
      <c r="UOC12" s="128"/>
      <c r="UOD12" s="128"/>
      <c r="UOE12" s="128"/>
      <c r="UOF12" s="128"/>
      <c r="UOG12" s="128"/>
      <c r="UOH12" s="128"/>
      <c r="UOI12" s="128"/>
      <c r="UOJ12" s="128"/>
      <c r="UOK12" s="128"/>
      <c r="UOL12" s="128"/>
      <c r="UOM12" s="128"/>
      <c r="UON12" s="128"/>
      <c r="UOO12" s="128"/>
      <c r="UOP12" s="128"/>
      <c r="UOQ12" s="128"/>
      <c r="UOR12" s="128"/>
      <c r="UOS12" s="128"/>
      <c r="UOT12" s="128"/>
      <c r="UOU12" s="128"/>
      <c r="UOV12" s="128"/>
      <c r="UOW12" s="128"/>
      <c r="UOX12" s="128"/>
      <c r="UOY12" s="128"/>
      <c r="UOZ12" s="128"/>
      <c r="UPA12" s="128"/>
      <c r="UPB12" s="128"/>
      <c r="UPC12" s="128"/>
      <c r="UPD12" s="128"/>
      <c r="UPE12" s="128"/>
      <c r="UPF12" s="128"/>
      <c r="UPG12" s="128"/>
      <c r="UPH12" s="128"/>
      <c r="UPI12" s="128"/>
      <c r="UPJ12" s="128"/>
      <c r="UPK12" s="128"/>
      <c r="UPL12" s="128"/>
      <c r="UPM12" s="128"/>
      <c r="UPN12" s="128"/>
      <c r="UPO12" s="128"/>
      <c r="UPP12" s="128"/>
      <c r="UPQ12" s="128"/>
      <c r="UPR12" s="128"/>
      <c r="UPS12" s="128"/>
      <c r="UPT12" s="128"/>
      <c r="UPU12" s="128"/>
      <c r="UPV12" s="128"/>
      <c r="UPW12" s="128"/>
      <c r="UPX12" s="128"/>
      <c r="UPY12" s="128"/>
      <c r="UPZ12" s="128"/>
      <c r="UQA12" s="128"/>
      <c r="UQB12" s="128"/>
      <c r="UQC12" s="128"/>
      <c r="UQD12" s="128"/>
      <c r="UQE12" s="128"/>
      <c r="UQF12" s="128"/>
      <c r="UQG12" s="128"/>
      <c r="UQH12" s="128"/>
      <c r="UQI12" s="128"/>
      <c r="UQJ12" s="128"/>
      <c r="UQK12" s="128"/>
      <c r="UQL12" s="128"/>
      <c r="UQM12" s="128"/>
      <c r="UQN12" s="128"/>
      <c r="UQO12" s="128"/>
      <c r="UQP12" s="128"/>
      <c r="UQQ12" s="128"/>
      <c r="UQR12" s="128"/>
      <c r="UQS12" s="128"/>
      <c r="UQT12" s="128"/>
      <c r="UQU12" s="128"/>
      <c r="UQV12" s="128"/>
      <c r="UQW12" s="128"/>
      <c r="UQX12" s="128"/>
      <c r="UQY12" s="128"/>
      <c r="UQZ12" s="128"/>
      <c r="URA12" s="128"/>
      <c r="URB12" s="128"/>
      <c r="URC12" s="128"/>
      <c r="URD12" s="128"/>
      <c r="URE12" s="128"/>
      <c r="URF12" s="128"/>
      <c r="URG12" s="128"/>
      <c r="URH12" s="128"/>
      <c r="URI12" s="128"/>
      <c r="URJ12" s="128"/>
      <c r="URK12" s="128"/>
      <c r="URL12" s="128"/>
      <c r="URM12" s="128"/>
      <c r="URN12" s="128"/>
      <c r="URO12" s="128"/>
      <c r="URP12" s="128"/>
      <c r="URQ12" s="128"/>
      <c r="URR12" s="128"/>
      <c r="URS12" s="128"/>
      <c r="URT12" s="128"/>
      <c r="URU12" s="128"/>
      <c r="URV12" s="128"/>
      <c r="URW12" s="128"/>
      <c r="URX12" s="128"/>
      <c r="URY12" s="128"/>
      <c r="URZ12" s="128"/>
      <c r="USA12" s="128"/>
      <c r="USB12" s="128"/>
      <c r="USC12" s="128"/>
      <c r="USD12" s="128"/>
      <c r="USE12" s="128"/>
      <c r="USF12" s="128"/>
      <c r="USG12" s="128"/>
      <c r="USH12" s="128"/>
      <c r="USI12" s="128"/>
      <c r="USJ12" s="128"/>
      <c r="USK12" s="128"/>
      <c r="USL12" s="128"/>
      <c r="USM12" s="128"/>
      <c r="USN12" s="128"/>
      <c r="USO12" s="128"/>
      <c r="USP12" s="128"/>
      <c r="USQ12" s="128"/>
      <c r="USR12" s="128"/>
      <c r="USS12" s="128"/>
      <c r="UST12" s="128"/>
      <c r="USU12" s="128"/>
      <c r="USV12" s="128"/>
      <c r="USW12" s="128"/>
      <c r="USX12" s="128"/>
      <c r="USY12" s="128"/>
      <c r="USZ12" s="128"/>
      <c r="UTA12" s="128"/>
      <c r="UTB12" s="128"/>
      <c r="UTC12" s="128"/>
      <c r="UTD12" s="128"/>
      <c r="UTE12" s="128"/>
      <c r="UTF12" s="128"/>
      <c r="UTG12" s="128"/>
      <c r="UTH12" s="128"/>
      <c r="UTI12" s="128"/>
      <c r="UTJ12" s="128"/>
      <c r="UTK12" s="128"/>
      <c r="UTL12" s="128"/>
      <c r="UTM12" s="128"/>
      <c r="UTN12" s="128"/>
      <c r="UTO12" s="128"/>
      <c r="UTP12" s="128"/>
      <c r="UTQ12" s="128"/>
      <c r="UTR12" s="128"/>
      <c r="UTS12" s="128"/>
      <c r="UTT12" s="128"/>
      <c r="UTU12" s="128"/>
      <c r="UTV12" s="128"/>
      <c r="UTW12" s="128"/>
      <c r="UTX12" s="128"/>
      <c r="UTY12" s="128"/>
      <c r="UTZ12" s="128"/>
      <c r="UUA12" s="128"/>
      <c r="UUB12" s="128"/>
      <c r="UUC12" s="128"/>
      <c r="UUD12" s="128"/>
      <c r="UUE12" s="128"/>
      <c r="UUF12" s="128"/>
      <c r="UUG12" s="128"/>
      <c r="UUH12" s="128"/>
      <c r="UUI12" s="128"/>
      <c r="UUJ12" s="128"/>
      <c r="UUK12" s="128"/>
      <c r="UUL12" s="128"/>
      <c r="UUM12" s="128"/>
      <c r="UUN12" s="128"/>
      <c r="UUO12" s="128"/>
      <c r="UUP12" s="128"/>
      <c r="UUQ12" s="128"/>
      <c r="UUR12" s="128"/>
      <c r="UUS12" s="128"/>
      <c r="UUT12" s="128"/>
      <c r="UUU12" s="128"/>
      <c r="UUV12" s="128"/>
      <c r="UUW12" s="128"/>
      <c r="UUX12" s="128"/>
      <c r="UUY12" s="128"/>
      <c r="UUZ12" s="128"/>
      <c r="UVA12" s="128"/>
      <c r="UVB12" s="128"/>
      <c r="UVC12" s="128"/>
      <c r="UVD12" s="128"/>
      <c r="UVE12" s="128"/>
      <c r="UVF12" s="128"/>
      <c r="UVG12" s="128"/>
      <c r="UVH12" s="128"/>
      <c r="UVI12" s="128"/>
      <c r="UVJ12" s="128"/>
      <c r="UVK12" s="128"/>
      <c r="UVL12" s="128"/>
      <c r="UVM12" s="128"/>
      <c r="UVN12" s="128"/>
      <c r="UVO12" s="128"/>
      <c r="UVP12" s="128"/>
      <c r="UVQ12" s="128"/>
      <c r="UVR12" s="128"/>
      <c r="UVS12" s="128"/>
      <c r="UVT12" s="128"/>
      <c r="UVU12" s="128"/>
      <c r="UVV12" s="128"/>
      <c r="UVW12" s="128"/>
      <c r="UVX12" s="128"/>
      <c r="UVY12" s="128"/>
      <c r="UVZ12" s="128"/>
      <c r="UWA12" s="128"/>
      <c r="UWB12" s="128"/>
      <c r="UWC12" s="128"/>
      <c r="UWD12" s="128"/>
      <c r="UWE12" s="128"/>
      <c r="UWF12" s="128"/>
      <c r="UWG12" s="128"/>
      <c r="UWH12" s="128"/>
      <c r="UWI12" s="128"/>
      <c r="UWJ12" s="128"/>
      <c r="UWK12" s="128"/>
      <c r="UWL12" s="128"/>
      <c r="UWM12" s="128"/>
      <c r="UWN12" s="128"/>
      <c r="UWO12" s="128"/>
      <c r="UWP12" s="128"/>
      <c r="UWQ12" s="128"/>
      <c r="UWR12" s="128"/>
      <c r="UWS12" s="128"/>
      <c r="UWT12" s="128"/>
      <c r="UWU12" s="128"/>
      <c r="UWV12" s="128"/>
      <c r="UWW12" s="128"/>
      <c r="UWX12" s="128"/>
      <c r="UWY12" s="128"/>
      <c r="UWZ12" s="128"/>
      <c r="UXA12" s="128"/>
      <c r="UXB12" s="128"/>
      <c r="UXC12" s="128"/>
      <c r="UXD12" s="128"/>
      <c r="UXE12" s="128"/>
      <c r="UXF12" s="128"/>
      <c r="UXG12" s="128"/>
      <c r="UXH12" s="128"/>
      <c r="UXI12" s="128"/>
      <c r="UXJ12" s="128"/>
      <c r="UXK12" s="128"/>
      <c r="UXL12" s="128"/>
      <c r="UXM12" s="128"/>
      <c r="UXN12" s="128"/>
      <c r="UXO12" s="128"/>
      <c r="UXP12" s="128"/>
      <c r="UXQ12" s="128"/>
      <c r="UXR12" s="128"/>
      <c r="UXS12" s="128"/>
      <c r="UXT12" s="128"/>
      <c r="UXU12" s="128"/>
      <c r="UXV12" s="128"/>
      <c r="UXW12" s="128"/>
      <c r="UXX12" s="128"/>
      <c r="UXY12" s="128"/>
      <c r="UXZ12" s="128"/>
      <c r="UYA12" s="128"/>
      <c r="UYB12" s="128"/>
      <c r="UYC12" s="128"/>
      <c r="UYD12" s="128"/>
      <c r="UYE12" s="128"/>
      <c r="UYF12" s="128"/>
      <c r="UYG12" s="128"/>
      <c r="UYH12" s="128"/>
      <c r="UYI12" s="128"/>
      <c r="UYJ12" s="128"/>
      <c r="UYK12" s="128"/>
      <c r="UYL12" s="128"/>
      <c r="UYM12" s="128"/>
      <c r="UYN12" s="128"/>
      <c r="UYO12" s="128"/>
      <c r="UYP12" s="128"/>
      <c r="UYQ12" s="128"/>
      <c r="UYR12" s="128"/>
      <c r="UYS12" s="128"/>
      <c r="UYT12" s="128"/>
      <c r="UYU12" s="128"/>
      <c r="UYV12" s="128"/>
      <c r="UYW12" s="128"/>
      <c r="UYX12" s="128"/>
      <c r="UYY12" s="128"/>
      <c r="UYZ12" s="128"/>
      <c r="UZA12" s="128"/>
      <c r="UZB12" s="128"/>
      <c r="UZC12" s="128"/>
      <c r="UZD12" s="128"/>
      <c r="UZE12" s="128"/>
      <c r="UZF12" s="128"/>
      <c r="UZG12" s="128"/>
      <c r="UZH12" s="128"/>
      <c r="UZI12" s="128"/>
      <c r="UZJ12" s="128"/>
      <c r="UZK12" s="128"/>
      <c r="UZL12" s="128"/>
      <c r="UZM12" s="128"/>
      <c r="UZN12" s="128"/>
      <c r="UZO12" s="128"/>
      <c r="UZP12" s="128"/>
      <c r="UZQ12" s="128"/>
      <c r="UZR12" s="128"/>
      <c r="UZS12" s="128"/>
      <c r="UZT12" s="128"/>
      <c r="UZU12" s="128"/>
      <c r="UZV12" s="128"/>
      <c r="UZW12" s="128"/>
      <c r="UZX12" s="128"/>
      <c r="UZY12" s="128"/>
      <c r="UZZ12" s="128"/>
      <c r="VAA12" s="128"/>
      <c r="VAB12" s="128"/>
      <c r="VAC12" s="128"/>
      <c r="VAD12" s="128"/>
      <c r="VAE12" s="128"/>
      <c r="VAF12" s="128"/>
      <c r="VAG12" s="128"/>
      <c r="VAH12" s="128"/>
      <c r="VAI12" s="128"/>
      <c r="VAJ12" s="128"/>
      <c r="VAK12" s="128"/>
      <c r="VAL12" s="128"/>
      <c r="VAM12" s="128"/>
      <c r="VAN12" s="128"/>
      <c r="VAO12" s="128"/>
      <c r="VAP12" s="128"/>
      <c r="VAQ12" s="128"/>
      <c r="VAR12" s="128"/>
      <c r="VAS12" s="128"/>
      <c r="VAT12" s="128"/>
      <c r="VAU12" s="128"/>
      <c r="VAV12" s="128"/>
      <c r="VAW12" s="128"/>
      <c r="VAX12" s="128"/>
      <c r="VAY12" s="128"/>
      <c r="VAZ12" s="128"/>
      <c r="VBA12" s="128"/>
      <c r="VBB12" s="128"/>
      <c r="VBC12" s="128"/>
      <c r="VBD12" s="128"/>
      <c r="VBE12" s="128"/>
      <c r="VBF12" s="128"/>
      <c r="VBG12" s="128"/>
      <c r="VBH12" s="128"/>
      <c r="VBI12" s="128"/>
      <c r="VBJ12" s="128"/>
      <c r="VBK12" s="128"/>
      <c r="VBL12" s="128"/>
      <c r="VBM12" s="128"/>
      <c r="VBN12" s="128"/>
      <c r="VBO12" s="128"/>
      <c r="VBP12" s="128"/>
      <c r="VBQ12" s="128"/>
      <c r="VBR12" s="128"/>
      <c r="VBS12" s="128"/>
      <c r="VBT12" s="128"/>
      <c r="VBU12" s="128"/>
      <c r="VBV12" s="128"/>
      <c r="VBW12" s="128"/>
      <c r="VBX12" s="128"/>
      <c r="VBY12" s="128"/>
      <c r="VBZ12" s="128"/>
      <c r="VCA12" s="128"/>
      <c r="VCB12" s="128"/>
      <c r="VCC12" s="128"/>
      <c r="VCD12" s="128"/>
      <c r="VCE12" s="128"/>
      <c r="VCF12" s="128"/>
      <c r="VCG12" s="128"/>
      <c r="VCH12" s="128"/>
      <c r="VCI12" s="128"/>
      <c r="VCJ12" s="128"/>
      <c r="VCK12" s="128"/>
      <c r="VCL12" s="128"/>
      <c r="VCM12" s="128"/>
      <c r="VCN12" s="128"/>
      <c r="VCO12" s="128"/>
      <c r="VCP12" s="128"/>
      <c r="VCQ12" s="128"/>
      <c r="VCR12" s="128"/>
      <c r="VCS12" s="128"/>
      <c r="VCT12" s="128"/>
      <c r="VCU12" s="128"/>
      <c r="VCV12" s="128"/>
      <c r="VCW12" s="128"/>
      <c r="VCX12" s="128"/>
      <c r="VCY12" s="128"/>
      <c r="VCZ12" s="128"/>
      <c r="VDA12" s="128"/>
      <c r="VDB12" s="128"/>
      <c r="VDC12" s="128"/>
      <c r="VDD12" s="128"/>
      <c r="VDE12" s="128"/>
      <c r="VDF12" s="128"/>
      <c r="VDG12" s="128"/>
      <c r="VDH12" s="128"/>
      <c r="VDI12" s="128"/>
      <c r="VDJ12" s="128"/>
      <c r="VDK12" s="128"/>
      <c r="VDL12" s="128"/>
      <c r="VDM12" s="128"/>
      <c r="VDN12" s="128"/>
      <c r="VDO12" s="128"/>
      <c r="VDP12" s="128"/>
      <c r="VDQ12" s="128"/>
      <c r="VDR12" s="128"/>
      <c r="VDS12" s="128"/>
      <c r="VDT12" s="128"/>
      <c r="VDU12" s="128"/>
      <c r="VDV12" s="128"/>
      <c r="VDW12" s="128"/>
      <c r="VDX12" s="128"/>
      <c r="VDY12" s="128"/>
      <c r="VDZ12" s="128"/>
      <c r="VEA12" s="128"/>
      <c r="VEB12" s="128"/>
      <c r="VEC12" s="128"/>
      <c r="VED12" s="128"/>
      <c r="VEE12" s="128"/>
      <c r="VEF12" s="128"/>
      <c r="VEG12" s="128"/>
      <c r="VEH12" s="128"/>
      <c r="VEI12" s="128"/>
      <c r="VEJ12" s="128"/>
      <c r="VEK12" s="128"/>
      <c r="VEL12" s="128"/>
      <c r="VEM12" s="128"/>
      <c r="VEN12" s="128"/>
      <c r="VEO12" s="128"/>
      <c r="VEP12" s="128"/>
      <c r="VEQ12" s="128"/>
      <c r="VER12" s="128"/>
      <c r="VES12" s="128"/>
      <c r="VET12" s="128"/>
      <c r="VEU12" s="128"/>
      <c r="VEV12" s="128"/>
      <c r="VEW12" s="128"/>
      <c r="VEX12" s="128"/>
      <c r="VEY12" s="128"/>
      <c r="VEZ12" s="128"/>
      <c r="VFA12" s="128"/>
      <c r="VFB12" s="128"/>
      <c r="VFC12" s="128"/>
      <c r="VFD12" s="128"/>
      <c r="VFE12" s="128"/>
      <c r="VFF12" s="128"/>
      <c r="VFG12" s="128"/>
      <c r="VFH12" s="128"/>
      <c r="VFI12" s="128"/>
      <c r="VFJ12" s="128"/>
      <c r="VFK12" s="128"/>
      <c r="VFL12" s="128"/>
      <c r="VFM12" s="128"/>
      <c r="VFN12" s="128"/>
      <c r="VFO12" s="128"/>
      <c r="VFP12" s="128"/>
      <c r="VFQ12" s="128"/>
      <c r="VFR12" s="128"/>
      <c r="VFS12" s="128"/>
      <c r="VFT12" s="128"/>
      <c r="VFU12" s="128"/>
      <c r="VFV12" s="128"/>
      <c r="VFW12" s="128"/>
      <c r="VFX12" s="128"/>
      <c r="VFY12" s="128"/>
      <c r="VFZ12" s="128"/>
      <c r="VGA12" s="128"/>
      <c r="VGB12" s="128"/>
      <c r="VGC12" s="128"/>
      <c r="VGD12" s="128"/>
      <c r="VGE12" s="128"/>
      <c r="VGF12" s="128"/>
      <c r="VGG12" s="128"/>
      <c r="VGH12" s="128"/>
      <c r="VGI12" s="128"/>
      <c r="VGJ12" s="128"/>
      <c r="VGK12" s="128"/>
      <c r="VGL12" s="128"/>
      <c r="VGM12" s="128"/>
      <c r="VGN12" s="128"/>
      <c r="VGO12" s="128"/>
      <c r="VGP12" s="128"/>
      <c r="VGQ12" s="128"/>
      <c r="VGR12" s="128"/>
      <c r="VGS12" s="128"/>
      <c r="VGT12" s="128"/>
      <c r="VGU12" s="128"/>
      <c r="VGV12" s="128"/>
      <c r="VGW12" s="128"/>
      <c r="VGX12" s="128"/>
      <c r="VGY12" s="128"/>
      <c r="VGZ12" s="128"/>
      <c r="VHA12" s="128"/>
      <c r="VHB12" s="128"/>
      <c r="VHC12" s="128"/>
      <c r="VHD12" s="128"/>
      <c r="VHE12" s="128"/>
      <c r="VHF12" s="128"/>
      <c r="VHG12" s="128"/>
      <c r="VHH12" s="128"/>
      <c r="VHI12" s="128"/>
      <c r="VHJ12" s="128"/>
      <c r="VHK12" s="128"/>
      <c r="VHL12" s="128"/>
      <c r="VHM12" s="128"/>
      <c r="VHN12" s="128"/>
      <c r="VHO12" s="128"/>
      <c r="VHP12" s="128"/>
      <c r="VHQ12" s="128"/>
      <c r="VHR12" s="128"/>
      <c r="VHS12" s="128"/>
      <c r="VHT12" s="128"/>
      <c r="VHU12" s="128"/>
      <c r="VHV12" s="128"/>
      <c r="VHW12" s="128"/>
      <c r="VHX12" s="128"/>
      <c r="VHY12" s="128"/>
      <c r="VHZ12" s="128"/>
      <c r="VIA12" s="128"/>
      <c r="VIB12" s="128"/>
      <c r="VIC12" s="128"/>
      <c r="VID12" s="128"/>
      <c r="VIE12" s="128"/>
      <c r="VIF12" s="128"/>
      <c r="VIG12" s="128"/>
      <c r="VIH12" s="128"/>
      <c r="VII12" s="128"/>
      <c r="VIJ12" s="128"/>
      <c r="VIK12" s="128"/>
      <c r="VIL12" s="128"/>
      <c r="VIM12" s="128"/>
      <c r="VIN12" s="128"/>
      <c r="VIO12" s="128"/>
      <c r="VIP12" s="128"/>
      <c r="VIQ12" s="128"/>
      <c r="VIR12" s="128"/>
      <c r="VIS12" s="128"/>
      <c r="VIT12" s="128"/>
      <c r="VIU12" s="128"/>
      <c r="VIV12" s="128"/>
      <c r="VIW12" s="128"/>
      <c r="VIX12" s="128"/>
      <c r="VIY12" s="128"/>
      <c r="VIZ12" s="128"/>
      <c r="VJA12" s="128"/>
      <c r="VJB12" s="128"/>
      <c r="VJC12" s="128"/>
      <c r="VJD12" s="128"/>
      <c r="VJE12" s="128"/>
      <c r="VJF12" s="128"/>
      <c r="VJG12" s="128"/>
      <c r="VJH12" s="128"/>
      <c r="VJI12" s="128"/>
      <c r="VJJ12" s="128"/>
      <c r="VJK12" s="128"/>
      <c r="VJL12" s="128"/>
      <c r="VJM12" s="128"/>
      <c r="VJN12" s="128"/>
      <c r="VJO12" s="128"/>
      <c r="VJP12" s="128"/>
      <c r="VJQ12" s="128"/>
      <c r="VJR12" s="128"/>
      <c r="VJS12" s="128"/>
      <c r="VJT12" s="128"/>
      <c r="VJU12" s="128"/>
      <c r="VJV12" s="128"/>
      <c r="VJW12" s="128"/>
      <c r="VJX12" s="128"/>
      <c r="VJY12" s="128"/>
      <c r="VJZ12" s="128"/>
      <c r="VKA12" s="128"/>
      <c r="VKB12" s="128"/>
      <c r="VKC12" s="128"/>
      <c r="VKD12" s="128"/>
      <c r="VKE12" s="128"/>
      <c r="VKF12" s="128"/>
      <c r="VKG12" s="128"/>
      <c r="VKH12" s="128"/>
      <c r="VKI12" s="128"/>
      <c r="VKJ12" s="128"/>
      <c r="VKK12" s="128"/>
      <c r="VKL12" s="128"/>
      <c r="VKM12" s="128"/>
      <c r="VKN12" s="128"/>
      <c r="VKO12" s="128"/>
      <c r="VKP12" s="128"/>
      <c r="VKQ12" s="128"/>
      <c r="VKR12" s="128"/>
      <c r="VKS12" s="128"/>
      <c r="VKT12" s="128"/>
      <c r="VKU12" s="128"/>
      <c r="VKV12" s="128"/>
      <c r="VKW12" s="128"/>
      <c r="VKX12" s="128"/>
      <c r="VKY12" s="128"/>
      <c r="VKZ12" s="128"/>
      <c r="VLA12" s="128"/>
      <c r="VLB12" s="128"/>
      <c r="VLC12" s="128"/>
      <c r="VLD12" s="128"/>
      <c r="VLE12" s="128"/>
      <c r="VLF12" s="128"/>
      <c r="VLG12" s="128"/>
      <c r="VLH12" s="128"/>
      <c r="VLI12" s="128"/>
      <c r="VLJ12" s="128"/>
      <c r="VLK12" s="128"/>
      <c r="VLL12" s="128"/>
      <c r="VLM12" s="128"/>
      <c r="VLN12" s="128"/>
      <c r="VLO12" s="128"/>
      <c r="VLP12" s="128"/>
      <c r="VLQ12" s="128"/>
      <c r="VLR12" s="128"/>
      <c r="VLS12" s="128"/>
      <c r="VLT12" s="128"/>
      <c r="VLU12" s="128"/>
      <c r="VLV12" s="128"/>
      <c r="VLW12" s="128"/>
      <c r="VLX12" s="128"/>
      <c r="VLY12" s="128"/>
      <c r="VLZ12" s="128"/>
      <c r="VMA12" s="128"/>
      <c r="VMB12" s="128"/>
      <c r="VMC12" s="128"/>
      <c r="VMD12" s="128"/>
      <c r="VME12" s="128"/>
      <c r="VMF12" s="128"/>
      <c r="VMG12" s="128"/>
      <c r="VMH12" s="128"/>
      <c r="VMI12" s="128"/>
      <c r="VMJ12" s="128"/>
      <c r="VMK12" s="128"/>
      <c r="VML12" s="128"/>
      <c r="VMM12" s="128"/>
      <c r="VMN12" s="128"/>
      <c r="VMO12" s="128"/>
      <c r="VMP12" s="128"/>
      <c r="VMQ12" s="128"/>
      <c r="VMR12" s="128"/>
      <c r="VMS12" s="128"/>
      <c r="VMT12" s="128"/>
      <c r="VMU12" s="128"/>
      <c r="VMV12" s="128"/>
      <c r="VMW12" s="128"/>
      <c r="VMX12" s="128"/>
      <c r="VMY12" s="128"/>
      <c r="VMZ12" s="128"/>
      <c r="VNA12" s="128"/>
      <c r="VNB12" s="128"/>
      <c r="VNC12" s="128"/>
      <c r="VND12" s="128"/>
      <c r="VNE12" s="128"/>
      <c r="VNF12" s="128"/>
      <c r="VNG12" s="128"/>
      <c r="VNH12" s="128"/>
      <c r="VNI12" s="128"/>
      <c r="VNJ12" s="128"/>
      <c r="VNK12" s="128"/>
      <c r="VNL12" s="128"/>
      <c r="VNM12" s="128"/>
      <c r="VNN12" s="128"/>
      <c r="VNO12" s="128"/>
      <c r="VNP12" s="128"/>
      <c r="VNQ12" s="128"/>
      <c r="VNR12" s="128"/>
      <c r="VNS12" s="128"/>
      <c r="VNT12" s="128"/>
      <c r="VNU12" s="128"/>
      <c r="VNV12" s="128"/>
      <c r="VNW12" s="128"/>
      <c r="VNX12" s="128"/>
      <c r="VNY12" s="128"/>
      <c r="VNZ12" s="128"/>
      <c r="VOA12" s="128"/>
      <c r="VOB12" s="128"/>
      <c r="VOC12" s="128"/>
      <c r="VOD12" s="128"/>
      <c r="VOE12" s="128"/>
      <c r="VOF12" s="128"/>
      <c r="VOG12" s="128"/>
      <c r="VOH12" s="128"/>
      <c r="VOI12" s="128"/>
      <c r="VOJ12" s="128"/>
      <c r="VOK12" s="128"/>
      <c r="VOL12" s="128"/>
      <c r="VOM12" s="128"/>
      <c r="VON12" s="128"/>
      <c r="VOO12" s="128"/>
      <c r="VOP12" s="128"/>
      <c r="VOQ12" s="128"/>
      <c r="VOR12" s="128"/>
      <c r="VOS12" s="128"/>
      <c r="VOT12" s="128"/>
      <c r="VOU12" s="128"/>
      <c r="VOV12" s="128"/>
      <c r="VOW12" s="128"/>
      <c r="VOX12" s="128"/>
      <c r="VOY12" s="128"/>
      <c r="VOZ12" s="128"/>
      <c r="VPA12" s="128"/>
      <c r="VPB12" s="128"/>
      <c r="VPC12" s="128"/>
      <c r="VPD12" s="128"/>
      <c r="VPE12" s="128"/>
      <c r="VPF12" s="128"/>
      <c r="VPG12" s="128"/>
      <c r="VPH12" s="128"/>
      <c r="VPI12" s="128"/>
      <c r="VPJ12" s="128"/>
      <c r="VPK12" s="128"/>
      <c r="VPL12" s="128"/>
      <c r="VPM12" s="128"/>
      <c r="VPN12" s="128"/>
      <c r="VPO12" s="128"/>
      <c r="VPP12" s="128"/>
      <c r="VPQ12" s="128"/>
      <c r="VPR12" s="128"/>
      <c r="VPS12" s="128"/>
      <c r="VPT12" s="128"/>
      <c r="VPU12" s="128"/>
      <c r="VPV12" s="128"/>
      <c r="VPW12" s="128"/>
      <c r="VPX12" s="128"/>
      <c r="VPY12" s="128"/>
      <c r="VPZ12" s="128"/>
      <c r="VQA12" s="128"/>
      <c r="VQB12" s="128"/>
      <c r="VQC12" s="128"/>
      <c r="VQD12" s="128"/>
      <c r="VQE12" s="128"/>
      <c r="VQF12" s="128"/>
      <c r="VQG12" s="128"/>
      <c r="VQH12" s="128"/>
      <c r="VQI12" s="128"/>
      <c r="VQJ12" s="128"/>
      <c r="VQK12" s="128"/>
      <c r="VQL12" s="128"/>
      <c r="VQM12" s="128"/>
      <c r="VQN12" s="128"/>
      <c r="VQO12" s="128"/>
      <c r="VQP12" s="128"/>
      <c r="VQQ12" s="128"/>
      <c r="VQR12" s="128"/>
      <c r="VQS12" s="128"/>
      <c r="VQT12" s="128"/>
      <c r="VQU12" s="128"/>
      <c r="VQV12" s="128"/>
      <c r="VQW12" s="128"/>
      <c r="VQX12" s="128"/>
      <c r="VQY12" s="128"/>
      <c r="VQZ12" s="128"/>
      <c r="VRA12" s="128"/>
      <c r="VRB12" s="128"/>
      <c r="VRC12" s="128"/>
      <c r="VRD12" s="128"/>
      <c r="VRE12" s="128"/>
      <c r="VRF12" s="128"/>
      <c r="VRG12" s="128"/>
      <c r="VRH12" s="128"/>
      <c r="VRI12" s="128"/>
      <c r="VRJ12" s="128"/>
      <c r="VRK12" s="128"/>
      <c r="VRL12" s="128"/>
      <c r="VRM12" s="128"/>
      <c r="VRN12" s="128"/>
      <c r="VRO12" s="128"/>
      <c r="VRP12" s="128"/>
      <c r="VRQ12" s="128"/>
      <c r="VRR12" s="128"/>
      <c r="VRS12" s="128"/>
      <c r="VRT12" s="128"/>
      <c r="VRU12" s="128"/>
      <c r="VRV12" s="128"/>
      <c r="VRW12" s="128"/>
      <c r="VRX12" s="128"/>
      <c r="VRY12" s="128"/>
      <c r="VRZ12" s="128"/>
      <c r="VSA12" s="128"/>
      <c r="VSB12" s="128"/>
      <c r="VSC12" s="128"/>
      <c r="VSD12" s="128"/>
      <c r="VSE12" s="128"/>
      <c r="VSF12" s="128"/>
      <c r="VSG12" s="128"/>
      <c r="VSH12" s="128"/>
      <c r="VSI12" s="128"/>
      <c r="VSJ12" s="128"/>
      <c r="VSK12" s="128"/>
      <c r="VSL12" s="128"/>
      <c r="VSM12" s="128"/>
      <c r="VSN12" s="128"/>
      <c r="VSO12" s="128"/>
      <c r="VSP12" s="128"/>
      <c r="VSQ12" s="128"/>
      <c r="VSR12" s="128"/>
      <c r="VSS12" s="128"/>
      <c r="VST12" s="128"/>
      <c r="VSU12" s="128"/>
      <c r="VSV12" s="128"/>
      <c r="VSW12" s="128"/>
      <c r="VSX12" s="128"/>
      <c r="VSY12" s="128"/>
      <c r="VSZ12" s="128"/>
      <c r="VTA12" s="128"/>
      <c r="VTB12" s="128"/>
      <c r="VTC12" s="128"/>
      <c r="VTD12" s="128"/>
      <c r="VTE12" s="128"/>
      <c r="VTF12" s="128"/>
      <c r="VTG12" s="128"/>
      <c r="VTH12" s="128"/>
      <c r="VTI12" s="128"/>
      <c r="VTJ12" s="128"/>
      <c r="VTK12" s="128"/>
      <c r="VTL12" s="128"/>
      <c r="VTM12" s="128"/>
      <c r="VTN12" s="128"/>
      <c r="VTO12" s="128"/>
      <c r="VTP12" s="128"/>
      <c r="VTQ12" s="128"/>
      <c r="VTR12" s="128"/>
      <c r="VTS12" s="128"/>
      <c r="VTT12" s="128"/>
      <c r="VTU12" s="128"/>
      <c r="VTV12" s="128"/>
      <c r="VTW12" s="128"/>
      <c r="VTX12" s="128"/>
      <c r="VTY12" s="128"/>
      <c r="VTZ12" s="128"/>
      <c r="VUA12" s="128"/>
      <c r="VUB12" s="128"/>
      <c r="VUC12" s="128"/>
      <c r="VUD12" s="128"/>
      <c r="VUE12" s="128"/>
      <c r="VUF12" s="128"/>
      <c r="VUG12" s="128"/>
      <c r="VUH12" s="128"/>
      <c r="VUI12" s="128"/>
      <c r="VUJ12" s="128"/>
      <c r="VUK12" s="128"/>
      <c r="VUL12" s="128"/>
      <c r="VUM12" s="128"/>
      <c r="VUN12" s="128"/>
      <c r="VUO12" s="128"/>
      <c r="VUP12" s="128"/>
      <c r="VUQ12" s="128"/>
      <c r="VUR12" s="128"/>
      <c r="VUS12" s="128"/>
      <c r="VUT12" s="128"/>
      <c r="VUU12" s="128"/>
      <c r="VUV12" s="128"/>
      <c r="VUW12" s="128"/>
      <c r="VUX12" s="128"/>
      <c r="VUY12" s="128"/>
      <c r="VUZ12" s="128"/>
      <c r="VVA12" s="128"/>
      <c r="VVB12" s="128"/>
      <c r="VVC12" s="128"/>
      <c r="VVD12" s="128"/>
      <c r="VVE12" s="128"/>
      <c r="VVF12" s="128"/>
      <c r="VVG12" s="128"/>
      <c r="VVH12" s="128"/>
      <c r="VVI12" s="128"/>
      <c r="VVJ12" s="128"/>
      <c r="VVK12" s="128"/>
      <c r="VVL12" s="128"/>
      <c r="VVM12" s="128"/>
      <c r="VVN12" s="128"/>
      <c r="VVO12" s="128"/>
      <c r="VVP12" s="128"/>
      <c r="VVQ12" s="128"/>
      <c r="VVR12" s="128"/>
      <c r="VVS12" s="128"/>
      <c r="VVT12" s="128"/>
      <c r="VVU12" s="128"/>
      <c r="VVV12" s="128"/>
      <c r="VVW12" s="128"/>
      <c r="VVX12" s="128"/>
      <c r="VVY12" s="128"/>
      <c r="VVZ12" s="128"/>
      <c r="VWA12" s="128"/>
      <c r="VWB12" s="128"/>
      <c r="VWC12" s="128"/>
      <c r="VWD12" s="128"/>
      <c r="VWE12" s="128"/>
      <c r="VWF12" s="128"/>
      <c r="VWG12" s="128"/>
      <c r="VWH12" s="128"/>
      <c r="VWI12" s="128"/>
      <c r="VWJ12" s="128"/>
      <c r="VWK12" s="128"/>
      <c r="VWL12" s="128"/>
      <c r="VWM12" s="128"/>
      <c r="VWN12" s="128"/>
      <c r="VWO12" s="128"/>
      <c r="VWP12" s="128"/>
      <c r="VWQ12" s="128"/>
      <c r="VWR12" s="128"/>
      <c r="VWS12" s="128"/>
      <c r="VWT12" s="128"/>
      <c r="VWU12" s="128"/>
      <c r="VWV12" s="128"/>
      <c r="VWW12" s="128"/>
      <c r="VWX12" s="128"/>
      <c r="VWY12" s="128"/>
      <c r="VWZ12" s="128"/>
      <c r="VXA12" s="128"/>
      <c r="VXB12" s="128"/>
      <c r="VXC12" s="128"/>
      <c r="VXD12" s="128"/>
      <c r="VXE12" s="128"/>
      <c r="VXF12" s="128"/>
      <c r="VXG12" s="128"/>
      <c r="VXH12" s="128"/>
      <c r="VXI12" s="128"/>
      <c r="VXJ12" s="128"/>
      <c r="VXK12" s="128"/>
      <c r="VXL12" s="128"/>
      <c r="VXM12" s="128"/>
      <c r="VXN12" s="128"/>
      <c r="VXO12" s="128"/>
      <c r="VXP12" s="128"/>
      <c r="VXQ12" s="128"/>
      <c r="VXR12" s="128"/>
      <c r="VXS12" s="128"/>
      <c r="VXT12" s="128"/>
      <c r="VXU12" s="128"/>
      <c r="VXV12" s="128"/>
      <c r="VXW12" s="128"/>
      <c r="VXX12" s="128"/>
      <c r="VXY12" s="128"/>
      <c r="VXZ12" s="128"/>
      <c r="VYA12" s="128"/>
      <c r="VYB12" s="128"/>
      <c r="VYC12" s="128"/>
      <c r="VYD12" s="128"/>
      <c r="VYE12" s="128"/>
      <c r="VYF12" s="128"/>
      <c r="VYG12" s="128"/>
      <c r="VYH12" s="128"/>
      <c r="VYI12" s="128"/>
      <c r="VYJ12" s="128"/>
      <c r="VYK12" s="128"/>
      <c r="VYL12" s="128"/>
      <c r="VYM12" s="128"/>
      <c r="VYN12" s="128"/>
      <c r="VYO12" s="128"/>
      <c r="VYP12" s="128"/>
      <c r="VYQ12" s="128"/>
      <c r="VYR12" s="128"/>
      <c r="VYS12" s="128"/>
      <c r="VYT12" s="128"/>
      <c r="VYU12" s="128"/>
      <c r="VYV12" s="128"/>
      <c r="VYW12" s="128"/>
      <c r="VYX12" s="128"/>
      <c r="VYY12" s="128"/>
      <c r="VYZ12" s="128"/>
      <c r="VZA12" s="128"/>
      <c r="VZB12" s="128"/>
      <c r="VZC12" s="128"/>
      <c r="VZD12" s="128"/>
      <c r="VZE12" s="128"/>
      <c r="VZF12" s="128"/>
      <c r="VZG12" s="128"/>
      <c r="VZH12" s="128"/>
      <c r="VZI12" s="128"/>
      <c r="VZJ12" s="128"/>
      <c r="VZK12" s="128"/>
      <c r="VZL12" s="128"/>
      <c r="VZM12" s="128"/>
      <c r="VZN12" s="128"/>
      <c r="VZO12" s="128"/>
      <c r="VZP12" s="128"/>
      <c r="VZQ12" s="128"/>
      <c r="VZR12" s="128"/>
      <c r="VZS12" s="128"/>
      <c r="VZT12" s="128"/>
      <c r="VZU12" s="128"/>
      <c r="VZV12" s="128"/>
      <c r="VZW12" s="128"/>
      <c r="VZX12" s="128"/>
      <c r="VZY12" s="128"/>
      <c r="VZZ12" s="128"/>
      <c r="WAA12" s="128"/>
      <c r="WAB12" s="128"/>
      <c r="WAC12" s="128"/>
      <c r="WAD12" s="128"/>
      <c r="WAE12" s="128"/>
      <c r="WAF12" s="128"/>
      <c r="WAG12" s="128"/>
      <c r="WAH12" s="128"/>
      <c r="WAI12" s="128"/>
      <c r="WAJ12" s="128"/>
      <c r="WAK12" s="128"/>
      <c r="WAL12" s="128"/>
      <c r="WAM12" s="128"/>
      <c r="WAN12" s="128"/>
      <c r="WAO12" s="128"/>
      <c r="WAP12" s="128"/>
      <c r="WAQ12" s="128"/>
      <c r="WAR12" s="128"/>
      <c r="WAS12" s="128"/>
      <c r="WAT12" s="128"/>
      <c r="WAU12" s="128"/>
      <c r="WAV12" s="128"/>
      <c r="WAW12" s="128"/>
      <c r="WAX12" s="128"/>
      <c r="WAY12" s="128"/>
      <c r="WAZ12" s="128"/>
      <c r="WBA12" s="128"/>
      <c r="WBB12" s="128"/>
      <c r="WBC12" s="128"/>
      <c r="WBD12" s="128"/>
      <c r="WBE12" s="128"/>
      <c r="WBF12" s="128"/>
      <c r="WBG12" s="128"/>
      <c r="WBH12" s="128"/>
      <c r="WBI12" s="128"/>
      <c r="WBJ12" s="128"/>
      <c r="WBK12" s="128"/>
      <c r="WBL12" s="128"/>
      <c r="WBM12" s="128"/>
      <c r="WBN12" s="128"/>
      <c r="WBO12" s="128"/>
      <c r="WBP12" s="128"/>
      <c r="WBQ12" s="128"/>
      <c r="WBR12" s="128"/>
      <c r="WBS12" s="128"/>
      <c r="WBT12" s="128"/>
      <c r="WBU12" s="128"/>
      <c r="WBV12" s="128"/>
      <c r="WBW12" s="128"/>
      <c r="WBX12" s="128"/>
      <c r="WBY12" s="128"/>
      <c r="WBZ12" s="128"/>
      <c r="WCA12" s="128"/>
      <c r="WCB12" s="128"/>
      <c r="WCC12" s="128"/>
      <c r="WCD12" s="128"/>
      <c r="WCE12" s="128"/>
      <c r="WCF12" s="128"/>
      <c r="WCG12" s="128"/>
      <c r="WCH12" s="128"/>
      <c r="WCI12" s="128"/>
      <c r="WCJ12" s="128"/>
      <c r="WCK12" s="128"/>
      <c r="WCL12" s="128"/>
      <c r="WCM12" s="128"/>
      <c r="WCN12" s="128"/>
      <c r="WCO12" s="128"/>
      <c r="WCP12" s="128"/>
      <c r="WCQ12" s="128"/>
      <c r="WCR12" s="128"/>
      <c r="WCS12" s="128"/>
      <c r="WCT12" s="128"/>
      <c r="WCU12" s="128"/>
      <c r="WCV12" s="128"/>
      <c r="WCW12" s="128"/>
      <c r="WCX12" s="128"/>
      <c r="WCY12" s="128"/>
      <c r="WCZ12" s="128"/>
      <c r="WDA12" s="128"/>
      <c r="WDB12" s="128"/>
      <c r="WDC12" s="128"/>
      <c r="WDD12" s="128"/>
      <c r="WDE12" s="128"/>
      <c r="WDF12" s="128"/>
      <c r="WDG12" s="128"/>
      <c r="WDH12" s="128"/>
      <c r="WDI12" s="128"/>
      <c r="WDJ12" s="128"/>
      <c r="WDK12" s="128"/>
      <c r="WDL12" s="128"/>
      <c r="WDM12" s="128"/>
      <c r="WDN12" s="128"/>
      <c r="WDO12" s="128"/>
      <c r="WDP12" s="128"/>
      <c r="WDQ12" s="128"/>
      <c r="WDR12" s="128"/>
      <c r="WDS12" s="128"/>
      <c r="WDT12" s="128"/>
      <c r="WDU12" s="128"/>
      <c r="WDV12" s="128"/>
      <c r="WDW12" s="128"/>
      <c r="WDX12" s="128"/>
      <c r="WDY12" s="128"/>
      <c r="WDZ12" s="128"/>
      <c r="WEA12" s="128"/>
      <c r="WEB12" s="128"/>
      <c r="WEC12" s="128"/>
      <c r="WED12" s="128"/>
      <c r="WEE12" s="128"/>
      <c r="WEF12" s="128"/>
      <c r="WEG12" s="128"/>
      <c r="WEH12" s="128"/>
      <c r="WEI12" s="128"/>
      <c r="WEJ12" s="128"/>
      <c r="WEK12" s="128"/>
      <c r="WEL12" s="128"/>
      <c r="WEM12" s="128"/>
      <c r="WEN12" s="128"/>
      <c r="WEO12" s="128"/>
      <c r="WEP12" s="128"/>
      <c r="WEQ12" s="128"/>
      <c r="WER12" s="128"/>
      <c r="WES12" s="128"/>
      <c r="WET12" s="128"/>
      <c r="WEU12" s="128"/>
      <c r="WEV12" s="128"/>
      <c r="WEW12" s="128"/>
      <c r="WEX12" s="128"/>
      <c r="WEY12" s="128"/>
      <c r="WEZ12" s="128"/>
      <c r="WFA12" s="128"/>
      <c r="WFB12" s="128"/>
      <c r="WFC12" s="128"/>
      <c r="WFD12" s="128"/>
      <c r="WFE12" s="128"/>
      <c r="WFF12" s="128"/>
      <c r="WFG12" s="128"/>
      <c r="WFH12" s="128"/>
      <c r="WFI12" s="128"/>
      <c r="WFJ12" s="128"/>
      <c r="WFK12" s="128"/>
      <c r="WFL12" s="128"/>
      <c r="WFM12" s="128"/>
      <c r="WFN12" s="128"/>
      <c r="WFO12" s="128"/>
      <c r="WFP12" s="128"/>
      <c r="WFQ12" s="128"/>
      <c r="WFR12" s="128"/>
      <c r="WFS12" s="128"/>
      <c r="WFT12" s="128"/>
      <c r="WFU12" s="128"/>
      <c r="WFV12" s="128"/>
      <c r="WFW12" s="128"/>
      <c r="WFX12" s="128"/>
      <c r="WFY12" s="128"/>
      <c r="WFZ12" s="128"/>
      <c r="WGA12" s="128"/>
      <c r="WGB12" s="128"/>
      <c r="WGC12" s="128"/>
      <c r="WGD12" s="128"/>
      <c r="WGE12" s="128"/>
      <c r="WGF12" s="128"/>
      <c r="WGG12" s="128"/>
      <c r="WGH12" s="128"/>
      <c r="WGI12" s="128"/>
      <c r="WGJ12" s="128"/>
      <c r="WGK12" s="128"/>
      <c r="WGL12" s="128"/>
      <c r="WGM12" s="128"/>
      <c r="WGN12" s="128"/>
      <c r="WGO12" s="128"/>
      <c r="WGP12" s="128"/>
      <c r="WGQ12" s="128"/>
      <c r="WGR12" s="128"/>
      <c r="WGS12" s="128"/>
      <c r="WGT12" s="128"/>
      <c r="WGU12" s="128"/>
      <c r="WGV12" s="128"/>
      <c r="WGW12" s="128"/>
      <c r="WGX12" s="128"/>
      <c r="WGY12" s="128"/>
      <c r="WGZ12" s="128"/>
      <c r="WHA12" s="128"/>
      <c r="WHB12" s="128"/>
      <c r="WHC12" s="128"/>
      <c r="WHD12" s="128"/>
      <c r="WHE12" s="128"/>
      <c r="WHF12" s="128"/>
      <c r="WHG12" s="128"/>
      <c r="WHH12" s="128"/>
      <c r="WHI12" s="128"/>
      <c r="WHJ12" s="128"/>
      <c r="WHK12" s="128"/>
      <c r="WHL12" s="128"/>
      <c r="WHM12" s="128"/>
      <c r="WHN12" s="128"/>
      <c r="WHO12" s="128"/>
      <c r="WHP12" s="128"/>
      <c r="WHQ12" s="128"/>
      <c r="WHR12" s="128"/>
      <c r="WHS12" s="128"/>
      <c r="WHT12" s="128"/>
      <c r="WHU12" s="128"/>
      <c r="WHV12" s="128"/>
      <c r="WHW12" s="128"/>
      <c r="WHX12" s="128"/>
      <c r="WHY12" s="128"/>
      <c r="WHZ12" s="128"/>
      <c r="WIA12" s="128"/>
      <c r="WIB12" s="128"/>
      <c r="WIC12" s="128"/>
      <c r="WID12" s="128"/>
      <c r="WIE12" s="128"/>
      <c r="WIF12" s="128"/>
      <c r="WIG12" s="128"/>
      <c r="WIH12" s="128"/>
      <c r="WII12" s="128"/>
      <c r="WIJ12" s="128"/>
      <c r="WIK12" s="128"/>
      <c r="WIL12" s="128"/>
      <c r="WIM12" s="128"/>
      <c r="WIN12" s="128"/>
      <c r="WIO12" s="128"/>
      <c r="WIP12" s="128"/>
      <c r="WIQ12" s="128"/>
      <c r="WIR12" s="128"/>
      <c r="WIS12" s="128"/>
      <c r="WIT12" s="128"/>
      <c r="WIU12" s="128"/>
      <c r="WIV12" s="128"/>
      <c r="WIW12" s="128"/>
      <c r="WIX12" s="128"/>
      <c r="WIY12" s="128"/>
      <c r="WIZ12" s="128"/>
      <c r="WJA12" s="128"/>
      <c r="WJB12" s="128"/>
      <c r="WJC12" s="128"/>
      <c r="WJD12" s="128"/>
      <c r="WJE12" s="128"/>
      <c r="WJF12" s="128"/>
      <c r="WJG12" s="128"/>
      <c r="WJH12" s="128"/>
      <c r="WJI12" s="128"/>
      <c r="WJJ12" s="128"/>
      <c r="WJK12" s="128"/>
      <c r="WJL12" s="128"/>
      <c r="WJM12" s="128"/>
      <c r="WJN12" s="128"/>
      <c r="WJO12" s="128"/>
      <c r="WJP12" s="128"/>
      <c r="WJQ12" s="128"/>
      <c r="WJR12" s="128"/>
      <c r="WJS12" s="128"/>
      <c r="WJT12" s="128"/>
      <c r="WJU12" s="128"/>
      <c r="WJV12" s="128"/>
      <c r="WJW12" s="128"/>
      <c r="WJX12" s="128"/>
      <c r="WJY12" s="128"/>
      <c r="WJZ12" s="128"/>
      <c r="WKA12" s="128"/>
      <c r="WKB12" s="128"/>
      <c r="WKC12" s="128"/>
      <c r="WKD12" s="128"/>
      <c r="WKE12" s="128"/>
      <c r="WKF12" s="128"/>
      <c r="WKG12" s="128"/>
      <c r="WKH12" s="128"/>
      <c r="WKI12" s="128"/>
      <c r="WKJ12" s="128"/>
      <c r="WKK12" s="128"/>
      <c r="WKL12" s="128"/>
      <c r="WKM12" s="128"/>
      <c r="WKN12" s="128"/>
      <c r="WKO12" s="128"/>
      <c r="WKP12" s="128"/>
      <c r="WKQ12" s="128"/>
      <c r="WKR12" s="128"/>
      <c r="WKS12" s="128"/>
      <c r="WKT12" s="128"/>
      <c r="WKU12" s="128"/>
      <c r="WKV12" s="128"/>
      <c r="WKW12" s="128"/>
      <c r="WKX12" s="128"/>
      <c r="WKY12" s="128"/>
      <c r="WKZ12" s="128"/>
      <c r="WLA12" s="128"/>
      <c r="WLB12" s="128"/>
      <c r="WLC12" s="128"/>
      <c r="WLD12" s="128"/>
      <c r="WLE12" s="128"/>
      <c r="WLF12" s="128"/>
      <c r="WLG12" s="128"/>
      <c r="WLH12" s="128"/>
      <c r="WLI12" s="128"/>
      <c r="WLJ12" s="128"/>
      <c r="WLK12" s="128"/>
      <c r="WLL12" s="128"/>
      <c r="WLM12" s="128"/>
      <c r="WLN12" s="128"/>
      <c r="WLO12" s="128"/>
      <c r="WLP12" s="128"/>
      <c r="WLQ12" s="128"/>
      <c r="WLR12" s="128"/>
      <c r="WLS12" s="128"/>
      <c r="WLT12" s="128"/>
      <c r="WLU12" s="128"/>
      <c r="WLV12" s="128"/>
      <c r="WLW12" s="128"/>
      <c r="WLX12" s="128"/>
      <c r="WLY12" s="128"/>
      <c r="WLZ12" s="128"/>
      <c r="WMA12" s="128"/>
      <c r="WMB12" s="128"/>
      <c r="WMC12" s="128"/>
      <c r="WMD12" s="128"/>
      <c r="WME12" s="128"/>
      <c r="WMF12" s="128"/>
      <c r="WMG12" s="128"/>
      <c r="WMH12" s="128"/>
      <c r="WMI12" s="128"/>
      <c r="WMJ12" s="128"/>
      <c r="WMK12" s="128"/>
      <c r="WML12" s="128"/>
      <c r="WMM12" s="128"/>
      <c r="WMN12" s="128"/>
      <c r="WMO12" s="128"/>
      <c r="WMP12" s="128"/>
      <c r="WMQ12" s="128"/>
      <c r="WMR12" s="128"/>
      <c r="WMS12" s="128"/>
      <c r="WMT12" s="128"/>
      <c r="WMU12" s="128"/>
      <c r="WMV12" s="128"/>
      <c r="WMW12" s="128"/>
      <c r="WMX12" s="128"/>
      <c r="WMY12" s="128"/>
      <c r="WMZ12" s="128"/>
      <c r="WNA12" s="128"/>
      <c r="WNB12" s="128"/>
      <c r="WNC12" s="128"/>
      <c r="WND12" s="128"/>
      <c r="WNE12" s="128"/>
      <c r="WNF12" s="128"/>
      <c r="WNG12" s="128"/>
      <c r="WNH12" s="128"/>
      <c r="WNI12" s="128"/>
      <c r="WNJ12" s="128"/>
      <c r="WNK12" s="128"/>
      <c r="WNL12" s="128"/>
      <c r="WNM12" s="128"/>
      <c r="WNN12" s="128"/>
      <c r="WNO12" s="128"/>
      <c r="WNP12" s="128"/>
      <c r="WNQ12" s="128"/>
      <c r="WNR12" s="128"/>
      <c r="WNS12" s="128"/>
      <c r="WNT12" s="128"/>
      <c r="WNU12" s="128"/>
      <c r="WNV12" s="128"/>
      <c r="WNW12" s="128"/>
      <c r="WNX12" s="128"/>
      <c r="WNY12" s="128"/>
      <c r="WNZ12" s="128"/>
      <c r="WOA12" s="128"/>
      <c r="WOB12" s="128"/>
      <c r="WOC12" s="128"/>
      <c r="WOD12" s="128"/>
      <c r="WOE12" s="128"/>
      <c r="WOF12" s="128"/>
      <c r="WOG12" s="128"/>
      <c r="WOH12" s="128"/>
      <c r="WOI12" s="128"/>
      <c r="WOJ12" s="128"/>
      <c r="WOK12" s="128"/>
      <c r="WOL12" s="128"/>
      <c r="WOM12" s="128"/>
      <c r="WON12" s="128"/>
      <c r="WOO12" s="128"/>
      <c r="WOP12" s="128"/>
      <c r="WOQ12" s="128"/>
      <c r="WOR12" s="128"/>
      <c r="WOS12" s="128"/>
      <c r="WOT12" s="128"/>
      <c r="WOU12" s="128"/>
      <c r="WOV12" s="128"/>
      <c r="WOW12" s="128"/>
      <c r="WOX12" s="128"/>
      <c r="WOY12" s="128"/>
      <c r="WOZ12" s="128"/>
      <c r="WPA12" s="128"/>
      <c r="WPB12" s="128"/>
      <c r="WPC12" s="128"/>
      <c r="WPD12" s="128"/>
      <c r="WPE12" s="128"/>
      <c r="WPF12" s="128"/>
      <c r="WPG12" s="128"/>
      <c r="WPH12" s="128"/>
      <c r="WPI12" s="128"/>
      <c r="WPJ12" s="128"/>
      <c r="WPK12" s="128"/>
      <c r="WPL12" s="128"/>
      <c r="WPM12" s="128"/>
      <c r="WPN12" s="128"/>
      <c r="WPO12" s="128"/>
      <c r="WPP12" s="128"/>
      <c r="WPQ12" s="128"/>
      <c r="WPR12" s="128"/>
      <c r="WPS12" s="128"/>
      <c r="WPT12" s="128"/>
      <c r="WPU12" s="128"/>
      <c r="WPV12" s="128"/>
      <c r="WPW12" s="128"/>
      <c r="WPX12" s="128"/>
      <c r="WPY12" s="128"/>
      <c r="WPZ12" s="128"/>
      <c r="WQA12" s="128"/>
      <c r="WQB12" s="128"/>
      <c r="WQC12" s="128"/>
      <c r="WQD12" s="128"/>
      <c r="WQE12" s="128"/>
      <c r="WQF12" s="128"/>
      <c r="WQG12" s="128"/>
      <c r="WQH12" s="128"/>
      <c r="WQI12" s="128"/>
      <c r="WQJ12" s="128"/>
      <c r="WQK12" s="128"/>
      <c r="WQL12" s="128"/>
      <c r="WQM12" s="128"/>
      <c r="WQN12" s="128"/>
      <c r="WQO12" s="128"/>
      <c r="WQP12" s="128"/>
      <c r="WQQ12" s="128"/>
      <c r="WQR12" s="128"/>
      <c r="WQS12" s="128"/>
      <c r="WQT12" s="128"/>
      <c r="WQU12" s="128"/>
      <c r="WQV12" s="128"/>
      <c r="WQW12" s="128"/>
      <c r="WQX12" s="128"/>
      <c r="WQY12" s="128"/>
      <c r="WQZ12" s="128"/>
      <c r="WRA12" s="128"/>
      <c r="WRB12" s="128"/>
      <c r="WRC12" s="128"/>
      <c r="WRD12" s="128"/>
      <c r="WRE12" s="128"/>
      <c r="WRF12" s="128"/>
      <c r="WRG12" s="128"/>
      <c r="WRH12" s="128"/>
      <c r="WRI12" s="128"/>
      <c r="WRJ12" s="128"/>
      <c r="WRK12" s="128"/>
      <c r="WRL12" s="128"/>
      <c r="WRM12" s="128"/>
      <c r="WRN12" s="128"/>
      <c r="WRO12" s="128"/>
      <c r="WRP12" s="128"/>
      <c r="WRQ12" s="128"/>
      <c r="WRR12" s="128"/>
      <c r="WRS12" s="128"/>
      <c r="WRT12" s="128"/>
      <c r="WRU12" s="128"/>
      <c r="WRV12" s="128"/>
      <c r="WRW12" s="128"/>
      <c r="WRX12" s="128"/>
      <c r="WRY12" s="128"/>
      <c r="WRZ12" s="128"/>
      <c r="WSA12" s="128"/>
      <c r="WSB12" s="128"/>
      <c r="WSC12" s="128"/>
      <c r="WSD12" s="128"/>
      <c r="WSE12" s="128"/>
      <c r="WSF12" s="128"/>
      <c r="WSG12" s="128"/>
      <c r="WSH12" s="128"/>
      <c r="WSI12" s="128"/>
      <c r="WSJ12" s="128"/>
      <c r="WSK12" s="128"/>
      <c r="WSL12" s="128"/>
      <c r="WSM12" s="128"/>
      <c r="WSN12" s="128"/>
      <c r="WSO12" s="128"/>
      <c r="WSP12" s="128"/>
      <c r="WSQ12" s="128"/>
      <c r="WSR12" s="128"/>
      <c r="WSS12" s="128"/>
      <c r="WST12" s="128"/>
      <c r="WSU12" s="128"/>
      <c r="WSV12" s="128"/>
      <c r="WSW12" s="128"/>
      <c r="WSX12" s="128"/>
      <c r="WSY12" s="128"/>
      <c r="WSZ12" s="128"/>
      <c r="WTA12" s="128"/>
      <c r="WTB12" s="128"/>
      <c r="WTC12" s="128"/>
      <c r="WTD12" s="128"/>
      <c r="WTE12" s="128"/>
      <c r="WTF12" s="128"/>
      <c r="WTG12" s="128"/>
      <c r="WTH12" s="128"/>
      <c r="WTI12" s="128"/>
      <c r="WTJ12" s="128"/>
      <c r="WTK12" s="128"/>
      <c r="WTL12" s="128"/>
      <c r="WTM12" s="128"/>
      <c r="WTN12" s="128"/>
      <c r="WTO12" s="128"/>
      <c r="WTP12" s="128"/>
      <c r="WTQ12" s="128"/>
      <c r="WTR12" s="128"/>
      <c r="WTS12" s="128"/>
      <c r="WTT12" s="128"/>
      <c r="WTU12" s="128"/>
      <c r="WTV12" s="128"/>
      <c r="WTW12" s="128"/>
      <c r="WTX12" s="128"/>
      <c r="WTY12" s="128"/>
      <c r="WTZ12" s="128"/>
      <c r="WUA12" s="128"/>
      <c r="WUB12" s="128"/>
      <c r="WUC12" s="128"/>
      <c r="WUD12" s="128"/>
      <c r="WUE12" s="128"/>
      <c r="WUF12" s="128"/>
      <c r="WUG12" s="128"/>
      <c r="WUH12" s="128"/>
      <c r="WUI12" s="128"/>
      <c r="WUJ12" s="128"/>
      <c r="WUK12" s="128"/>
      <c r="WUL12" s="128"/>
      <c r="WUM12" s="128"/>
      <c r="WUN12" s="128"/>
      <c r="WUO12" s="128"/>
      <c r="WUP12" s="128"/>
      <c r="WUQ12" s="128"/>
      <c r="WUR12" s="128"/>
      <c r="WUS12" s="128"/>
      <c r="WUT12" s="128"/>
      <c r="WUU12" s="128"/>
      <c r="WUV12" s="128"/>
      <c r="WUW12" s="128"/>
      <c r="WUX12" s="128"/>
      <c r="WUY12" s="128"/>
      <c r="WUZ12" s="128"/>
      <c r="WVA12" s="128"/>
      <c r="WVB12" s="128"/>
      <c r="WVC12" s="128"/>
      <c r="WVD12" s="128"/>
      <c r="WVE12" s="128"/>
      <c r="WVF12" s="128"/>
      <c r="WVG12" s="128"/>
      <c r="WVH12" s="128"/>
      <c r="WVI12" s="128"/>
      <c r="WVJ12" s="128"/>
      <c r="WVK12" s="128"/>
      <c r="WVL12" s="128"/>
      <c r="WVM12" s="128"/>
      <c r="WVN12" s="128"/>
      <c r="WVO12" s="128"/>
      <c r="WVP12" s="128"/>
      <c r="WVQ12" s="128"/>
      <c r="WVR12" s="128"/>
      <c r="WVS12" s="128"/>
      <c r="WVT12" s="128"/>
      <c r="WVU12" s="128"/>
      <c r="WVV12" s="128"/>
      <c r="WVW12" s="128"/>
      <c r="WVX12" s="128"/>
      <c r="WVY12" s="128"/>
      <c r="WVZ12" s="128"/>
      <c r="WWA12" s="128"/>
    </row>
    <row r="13" spans="1:16147" s="63" customFormat="1" ht="16.5" customHeight="1">
      <c r="A13" s="128"/>
      <c r="B13" s="652"/>
      <c r="C13" s="147"/>
      <c r="D13" s="147"/>
      <c r="E13" s="147"/>
      <c r="F13" s="147"/>
      <c r="G13" s="147"/>
      <c r="H13" s="287"/>
      <c r="I13" s="101"/>
      <c r="J13" s="131"/>
      <c r="K13" s="336"/>
      <c r="L13" s="337"/>
      <c r="M13" s="102" t="s">
        <v>42</v>
      </c>
      <c r="N13" s="752" t="e">
        <f>#REF!</f>
        <v>#REF!</v>
      </c>
      <c r="O13" s="752"/>
      <c r="P13" s="752"/>
      <c r="Q13" s="88"/>
      <c r="R13" s="649"/>
      <c r="T13" s="128"/>
      <c r="U13" s="128"/>
      <c r="V13" s="128"/>
      <c r="W13" s="128"/>
      <c r="X13" s="128"/>
      <c r="Y13" s="128"/>
      <c r="Z13" s="128"/>
      <c r="AA13" s="128"/>
      <c r="AB13" s="128"/>
      <c r="AC13" s="128"/>
      <c r="AD13" s="128"/>
      <c r="AE13" s="128"/>
      <c r="AF13" s="128"/>
      <c r="AG13" s="128"/>
      <c r="AH13" s="128"/>
      <c r="AI13" s="128"/>
      <c r="AJ13" s="128"/>
      <c r="AK13" s="128"/>
      <c r="AL13" s="128"/>
      <c r="AM13" s="128"/>
      <c r="AN13" s="128"/>
      <c r="AO13" s="128"/>
      <c r="AP13" s="128"/>
      <c r="AQ13" s="128"/>
      <c r="AR13" s="128"/>
      <c r="AS13" s="128"/>
      <c r="AT13" s="128"/>
      <c r="AU13" s="128"/>
      <c r="AV13" s="128"/>
      <c r="AW13" s="128"/>
      <c r="AX13" s="128"/>
      <c r="AY13" s="128"/>
      <c r="AZ13" s="128"/>
      <c r="BA13" s="128"/>
      <c r="BB13" s="128"/>
      <c r="BC13" s="128"/>
      <c r="BD13" s="128"/>
      <c r="BE13" s="128"/>
      <c r="BF13" s="128"/>
      <c r="BG13" s="128"/>
      <c r="BH13" s="128"/>
      <c r="BI13" s="128"/>
      <c r="BJ13" s="128"/>
      <c r="BK13" s="128"/>
      <c r="BL13" s="128"/>
      <c r="BM13" s="128"/>
      <c r="BN13" s="128"/>
      <c r="BO13" s="128"/>
      <c r="BP13" s="128"/>
      <c r="BQ13" s="128"/>
      <c r="BR13" s="128"/>
      <c r="BS13" s="128"/>
      <c r="BT13" s="128"/>
      <c r="BU13" s="128"/>
      <c r="BV13" s="128"/>
      <c r="BW13" s="128"/>
      <c r="BX13" s="128"/>
      <c r="BY13" s="128"/>
      <c r="BZ13" s="128"/>
      <c r="CA13" s="128"/>
      <c r="CB13" s="128"/>
      <c r="CC13" s="128"/>
      <c r="CD13" s="128"/>
      <c r="CE13" s="128"/>
      <c r="CF13" s="128"/>
      <c r="CG13" s="128"/>
      <c r="CH13" s="128"/>
      <c r="CI13" s="128"/>
      <c r="CJ13" s="128"/>
      <c r="CK13" s="128"/>
      <c r="CL13" s="128"/>
      <c r="CM13" s="128"/>
      <c r="CN13" s="128"/>
      <c r="CO13" s="128"/>
      <c r="CP13" s="128"/>
      <c r="CQ13" s="128"/>
      <c r="CR13" s="128"/>
      <c r="CS13" s="128"/>
      <c r="CT13" s="128"/>
      <c r="CU13" s="128"/>
      <c r="CV13" s="128"/>
      <c r="CW13" s="128"/>
      <c r="CX13" s="128"/>
      <c r="CY13" s="128"/>
      <c r="CZ13" s="128"/>
      <c r="DA13" s="128"/>
      <c r="DB13" s="128"/>
      <c r="DC13" s="128"/>
      <c r="DD13" s="128"/>
      <c r="DE13" s="128"/>
      <c r="DF13" s="128"/>
      <c r="DG13" s="128"/>
      <c r="DH13" s="128"/>
      <c r="DI13" s="128"/>
      <c r="DJ13" s="128"/>
      <c r="DK13" s="128"/>
      <c r="DL13" s="128"/>
      <c r="DM13" s="128"/>
      <c r="DN13" s="128"/>
      <c r="DO13" s="128"/>
      <c r="DP13" s="128"/>
      <c r="DQ13" s="128"/>
      <c r="DR13" s="128"/>
      <c r="DS13" s="128"/>
      <c r="DT13" s="128"/>
      <c r="DU13" s="128"/>
      <c r="DV13" s="128"/>
      <c r="DW13" s="128"/>
      <c r="DX13" s="128"/>
      <c r="DY13" s="128"/>
      <c r="DZ13" s="128"/>
      <c r="EA13" s="128"/>
      <c r="EB13" s="128"/>
      <c r="EC13" s="128"/>
      <c r="ED13" s="128"/>
      <c r="EE13" s="128"/>
      <c r="EF13" s="128"/>
      <c r="EG13" s="128"/>
      <c r="EH13" s="128"/>
      <c r="EI13" s="128"/>
      <c r="EJ13" s="128"/>
      <c r="EK13" s="128"/>
      <c r="EL13" s="128"/>
      <c r="EM13" s="128"/>
      <c r="EN13" s="128"/>
      <c r="EO13" s="128"/>
      <c r="EP13" s="128"/>
      <c r="EQ13" s="128"/>
      <c r="ER13" s="128"/>
      <c r="ES13" s="128"/>
      <c r="ET13" s="128"/>
      <c r="EU13" s="128"/>
      <c r="EV13" s="128"/>
      <c r="EW13" s="128"/>
      <c r="EX13" s="128"/>
      <c r="EY13" s="128"/>
      <c r="EZ13" s="128"/>
      <c r="FA13" s="128"/>
      <c r="FB13" s="128"/>
      <c r="FC13" s="128"/>
      <c r="FD13" s="128"/>
      <c r="FE13" s="128"/>
      <c r="FF13" s="128"/>
      <c r="FG13" s="128"/>
      <c r="FH13" s="128"/>
      <c r="FI13" s="128"/>
      <c r="FJ13" s="128"/>
      <c r="FK13" s="128"/>
      <c r="FL13" s="128"/>
      <c r="FM13" s="128"/>
      <c r="FN13" s="128"/>
      <c r="FO13" s="128"/>
      <c r="FP13" s="128"/>
      <c r="FQ13" s="128"/>
      <c r="FR13" s="128"/>
      <c r="FS13" s="128"/>
      <c r="FT13" s="128"/>
      <c r="FU13" s="128"/>
      <c r="FV13" s="128"/>
      <c r="FW13" s="128"/>
      <c r="FX13" s="128"/>
      <c r="FY13" s="128"/>
      <c r="FZ13" s="128"/>
      <c r="GA13" s="128"/>
      <c r="GB13" s="128"/>
      <c r="GC13" s="128"/>
      <c r="GD13" s="128"/>
      <c r="GE13" s="128"/>
      <c r="GF13" s="128"/>
      <c r="GG13" s="128"/>
      <c r="GH13" s="128"/>
      <c r="GI13" s="128"/>
      <c r="GJ13" s="128"/>
      <c r="GK13" s="128"/>
      <c r="GL13" s="128"/>
      <c r="GM13" s="128"/>
      <c r="GN13" s="128"/>
      <c r="GO13" s="128"/>
      <c r="GP13" s="128"/>
      <c r="GQ13" s="128"/>
      <c r="GR13" s="128"/>
      <c r="GS13" s="128"/>
      <c r="GT13" s="128"/>
      <c r="GU13" s="128"/>
      <c r="GV13" s="128"/>
      <c r="GW13" s="128"/>
      <c r="GX13" s="128"/>
      <c r="GY13" s="128"/>
      <c r="GZ13" s="128"/>
      <c r="HA13" s="128"/>
      <c r="HB13" s="128"/>
      <c r="HC13" s="128"/>
      <c r="HD13" s="128"/>
      <c r="HE13" s="128"/>
      <c r="HF13" s="128"/>
      <c r="HG13" s="128"/>
      <c r="HH13" s="128"/>
      <c r="HI13" s="128"/>
      <c r="HJ13" s="128"/>
      <c r="HK13" s="128"/>
      <c r="HL13" s="128"/>
      <c r="HM13" s="128"/>
      <c r="HN13" s="128"/>
      <c r="HO13" s="128"/>
      <c r="HP13" s="128"/>
      <c r="HQ13" s="128"/>
      <c r="HR13" s="128"/>
      <c r="HS13" s="128"/>
      <c r="HT13" s="128"/>
      <c r="HU13" s="128"/>
      <c r="HV13" s="128"/>
      <c r="HW13" s="128"/>
      <c r="HX13" s="128"/>
      <c r="HY13" s="128"/>
      <c r="HZ13" s="128"/>
      <c r="IA13" s="128"/>
      <c r="IB13" s="128"/>
      <c r="IC13" s="128"/>
      <c r="ID13" s="128"/>
      <c r="IE13" s="128"/>
      <c r="IF13" s="128"/>
      <c r="IG13" s="128"/>
      <c r="IH13" s="128"/>
      <c r="II13" s="128"/>
      <c r="IJ13" s="128"/>
      <c r="IK13" s="128"/>
      <c r="IL13" s="128"/>
      <c r="IM13" s="128"/>
      <c r="IN13" s="128"/>
      <c r="IO13" s="128"/>
      <c r="IP13" s="128"/>
      <c r="IQ13" s="128"/>
      <c r="IR13" s="128"/>
      <c r="IS13" s="128"/>
      <c r="IT13" s="128"/>
      <c r="IU13" s="128"/>
      <c r="IV13" s="128"/>
      <c r="IW13" s="128"/>
      <c r="IX13" s="128"/>
      <c r="IY13" s="128"/>
      <c r="IZ13" s="128"/>
      <c r="JA13" s="128"/>
      <c r="JB13" s="128"/>
      <c r="JC13" s="128"/>
      <c r="JD13" s="128"/>
      <c r="JE13" s="128"/>
      <c r="JF13" s="128"/>
      <c r="JG13" s="128"/>
      <c r="JH13" s="128"/>
      <c r="JI13" s="128"/>
      <c r="JJ13" s="128"/>
      <c r="JK13" s="128"/>
      <c r="JL13" s="128"/>
      <c r="JM13" s="128"/>
      <c r="JN13" s="128"/>
      <c r="JO13" s="128"/>
      <c r="JP13" s="128"/>
      <c r="JQ13" s="128"/>
      <c r="JR13" s="128"/>
      <c r="JS13" s="128"/>
      <c r="JT13" s="128"/>
      <c r="JU13" s="128"/>
      <c r="JV13" s="128"/>
      <c r="JW13" s="128"/>
      <c r="JX13" s="128"/>
      <c r="JY13" s="128"/>
      <c r="JZ13" s="128"/>
      <c r="KA13" s="128"/>
      <c r="KB13" s="128"/>
      <c r="KC13" s="128"/>
      <c r="KD13" s="128"/>
      <c r="KE13" s="128"/>
      <c r="KF13" s="128"/>
      <c r="KG13" s="128"/>
      <c r="KH13" s="128"/>
      <c r="KI13" s="128"/>
      <c r="KJ13" s="128"/>
      <c r="KK13" s="128"/>
      <c r="KL13" s="128"/>
      <c r="KM13" s="128"/>
      <c r="KN13" s="128"/>
      <c r="KO13" s="128"/>
      <c r="KP13" s="128"/>
      <c r="KQ13" s="128"/>
      <c r="KR13" s="128"/>
      <c r="KS13" s="128"/>
      <c r="KT13" s="128"/>
      <c r="KU13" s="128"/>
      <c r="KV13" s="128"/>
      <c r="KW13" s="128"/>
      <c r="KX13" s="128"/>
      <c r="KY13" s="128"/>
      <c r="KZ13" s="128"/>
      <c r="LA13" s="128"/>
      <c r="LB13" s="128"/>
      <c r="LC13" s="128"/>
      <c r="LD13" s="128"/>
      <c r="LE13" s="128"/>
      <c r="LF13" s="128"/>
      <c r="LG13" s="128"/>
      <c r="LH13" s="128"/>
      <c r="LI13" s="128"/>
      <c r="LJ13" s="128"/>
      <c r="LK13" s="128"/>
      <c r="LL13" s="128"/>
      <c r="LM13" s="128"/>
      <c r="LN13" s="128"/>
      <c r="LO13" s="128"/>
      <c r="LP13" s="128"/>
      <c r="LQ13" s="128"/>
      <c r="LR13" s="128"/>
      <c r="LS13" s="128"/>
      <c r="LT13" s="128"/>
      <c r="LU13" s="128"/>
      <c r="LV13" s="128"/>
      <c r="LW13" s="128"/>
      <c r="LX13" s="128"/>
      <c r="LY13" s="128"/>
      <c r="LZ13" s="128"/>
      <c r="MA13" s="128"/>
      <c r="MB13" s="128"/>
      <c r="MC13" s="128"/>
      <c r="MD13" s="128"/>
      <c r="ME13" s="128"/>
      <c r="MF13" s="128"/>
      <c r="MG13" s="128"/>
      <c r="MH13" s="128"/>
      <c r="MI13" s="128"/>
      <c r="MJ13" s="128"/>
      <c r="MK13" s="128"/>
      <c r="ML13" s="128"/>
      <c r="MM13" s="128"/>
      <c r="MN13" s="128"/>
      <c r="MO13" s="128"/>
      <c r="MP13" s="128"/>
      <c r="MQ13" s="128"/>
      <c r="MR13" s="128"/>
      <c r="MS13" s="128"/>
      <c r="MT13" s="128"/>
      <c r="MU13" s="128"/>
      <c r="MV13" s="128"/>
      <c r="MW13" s="128"/>
      <c r="MX13" s="128"/>
      <c r="MY13" s="128"/>
      <c r="MZ13" s="128"/>
      <c r="NA13" s="128"/>
      <c r="NB13" s="128"/>
      <c r="NC13" s="128"/>
      <c r="ND13" s="128"/>
      <c r="NE13" s="128"/>
      <c r="NF13" s="128"/>
      <c r="NG13" s="128"/>
      <c r="NH13" s="128"/>
      <c r="NI13" s="128"/>
      <c r="NJ13" s="128"/>
      <c r="NK13" s="128"/>
      <c r="NL13" s="128"/>
      <c r="NM13" s="128"/>
      <c r="NN13" s="128"/>
      <c r="NO13" s="128"/>
      <c r="NP13" s="128"/>
      <c r="NQ13" s="128"/>
      <c r="NR13" s="128"/>
      <c r="NS13" s="128"/>
      <c r="NT13" s="128"/>
      <c r="NU13" s="128"/>
      <c r="NV13" s="128"/>
      <c r="NW13" s="128"/>
      <c r="NX13" s="128"/>
      <c r="NY13" s="128"/>
      <c r="NZ13" s="128"/>
      <c r="OA13" s="128"/>
      <c r="OB13" s="128"/>
      <c r="OC13" s="128"/>
      <c r="OD13" s="128"/>
      <c r="OE13" s="128"/>
      <c r="OF13" s="128"/>
      <c r="OG13" s="128"/>
      <c r="OH13" s="128"/>
      <c r="OI13" s="128"/>
      <c r="OJ13" s="128"/>
      <c r="OK13" s="128"/>
      <c r="OL13" s="128"/>
      <c r="OM13" s="128"/>
      <c r="ON13" s="128"/>
      <c r="OO13" s="128"/>
      <c r="OP13" s="128"/>
      <c r="OQ13" s="128"/>
      <c r="OR13" s="128"/>
      <c r="OS13" s="128"/>
      <c r="OT13" s="128"/>
      <c r="OU13" s="128"/>
      <c r="OV13" s="128"/>
      <c r="OW13" s="128"/>
      <c r="OX13" s="128"/>
      <c r="OY13" s="128"/>
      <c r="OZ13" s="128"/>
      <c r="PA13" s="128"/>
      <c r="PB13" s="128"/>
      <c r="PC13" s="128"/>
      <c r="PD13" s="128"/>
      <c r="PE13" s="128"/>
      <c r="PF13" s="128"/>
      <c r="PG13" s="128"/>
      <c r="PH13" s="128"/>
      <c r="PI13" s="128"/>
      <c r="PJ13" s="128"/>
      <c r="PK13" s="128"/>
      <c r="PL13" s="128"/>
      <c r="PM13" s="128"/>
      <c r="PN13" s="128"/>
      <c r="PO13" s="128"/>
      <c r="PP13" s="128"/>
      <c r="PQ13" s="128"/>
      <c r="PR13" s="128"/>
      <c r="PS13" s="128"/>
      <c r="PT13" s="128"/>
      <c r="PU13" s="128"/>
      <c r="PV13" s="128"/>
      <c r="PW13" s="128"/>
      <c r="PX13" s="128"/>
      <c r="PY13" s="128"/>
      <c r="PZ13" s="128"/>
      <c r="QA13" s="128"/>
      <c r="QB13" s="128"/>
      <c r="QC13" s="128"/>
      <c r="QD13" s="128"/>
      <c r="QE13" s="128"/>
      <c r="QF13" s="128"/>
      <c r="QG13" s="128"/>
      <c r="QH13" s="128"/>
      <c r="QI13" s="128"/>
      <c r="QJ13" s="128"/>
      <c r="QK13" s="128"/>
      <c r="QL13" s="128"/>
      <c r="QM13" s="128"/>
      <c r="QN13" s="128"/>
      <c r="QO13" s="128"/>
      <c r="QP13" s="128"/>
      <c r="QQ13" s="128"/>
      <c r="QR13" s="128"/>
      <c r="QS13" s="128"/>
      <c r="QT13" s="128"/>
      <c r="QU13" s="128"/>
      <c r="QV13" s="128"/>
      <c r="QW13" s="128"/>
      <c r="QX13" s="128"/>
      <c r="QY13" s="128"/>
      <c r="QZ13" s="128"/>
      <c r="RA13" s="128"/>
      <c r="RB13" s="128"/>
      <c r="RC13" s="128"/>
      <c r="RD13" s="128"/>
      <c r="RE13" s="128"/>
      <c r="RF13" s="128"/>
      <c r="RG13" s="128"/>
      <c r="RH13" s="128"/>
      <c r="RI13" s="128"/>
      <c r="RJ13" s="128"/>
      <c r="RK13" s="128"/>
      <c r="RL13" s="128"/>
      <c r="RM13" s="128"/>
      <c r="RN13" s="128"/>
      <c r="RO13" s="128"/>
      <c r="RP13" s="128"/>
      <c r="RQ13" s="128"/>
      <c r="RR13" s="128"/>
      <c r="RS13" s="128"/>
      <c r="RT13" s="128"/>
      <c r="RU13" s="128"/>
      <c r="RV13" s="128"/>
      <c r="RW13" s="128"/>
      <c r="RX13" s="128"/>
      <c r="RY13" s="128"/>
      <c r="RZ13" s="128"/>
      <c r="SA13" s="128"/>
      <c r="SB13" s="128"/>
      <c r="SC13" s="128"/>
      <c r="SD13" s="128"/>
      <c r="SE13" s="128"/>
      <c r="SF13" s="128"/>
      <c r="SG13" s="128"/>
      <c r="SH13" s="128"/>
      <c r="SI13" s="128"/>
      <c r="SJ13" s="128"/>
      <c r="SK13" s="128"/>
      <c r="SL13" s="128"/>
      <c r="SM13" s="128"/>
      <c r="SN13" s="128"/>
      <c r="SO13" s="128"/>
      <c r="SP13" s="128"/>
      <c r="SQ13" s="128"/>
      <c r="SR13" s="128"/>
      <c r="SS13" s="128"/>
      <c r="ST13" s="128"/>
      <c r="SU13" s="128"/>
      <c r="SV13" s="128"/>
      <c r="SW13" s="128"/>
      <c r="SX13" s="128"/>
      <c r="SY13" s="128"/>
      <c r="SZ13" s="128"/>
      <c r="TA13" s="128"/>
      <c r="TB13" s="128"/>
      <c r="TC13" s="128"/>
      <c r="TD13" s="128"/>
      <c r="TE13" s="128"/>
      <c r="TF13" s="128"/>
      <c r="TG13" s="128"/>
      <c r="TH13" s="128"/>
      <c r="TI13" s="128"/>
      <c r="TJ13" s="128"/>
      <c r="TK13" s="128"/>
      <c r="TL13" s="128"/>
      <c r="TM13" s="128"/>
      <c r="TN13" s="128"/>
      <c r="TO13" s="128"/>
      <c r="TP13" s="128"/>
      <c r="TQ13" s="128"/>
      <c r="TR13" s="128"/>
      <c r="TS13" s="128"/>
      <c r="TT13" s="128"/>
      <c r="TU13" s="128"/>
      <c r="TV13" s="128"/>
      <c r="TW13" s="128"/>
      <c r="TX13" s="128"/>
      <c r="TY13" s="128"/>
      <c r="TZ13" s="128"/>
      <c r="UA13" s="128"/>
      <c r="UB13" s="128"/>
      <c r="UC13" s="128"/>
      <c r="UD13" s="128"/>
      <c r="UE13" s="128"/>
      <c r="UF13" s="128"/>
      <c r="UG13" s="128"/>
      <c r="UH13" s="128"/>
      <c r="UI13" s="128"/>
      <c r="UJ13" s="128"/>
      <c r="UK13" s="128"/>
      <c r="UL13" s="128"/>
      <c r="UM13" s="128"/>
      <c r="UN13" s="128"/>
      <c r="UO13" s="128"/>
      <c r="UP13" s="128"/>
      <c r="UQ13" s="128"/>
      <c r="UR13" s="128"/>
      <c r="US13" s="128"/>
      <c r="UT13" s="128"/>
      <c r="UU13" s="128"/>
      <c r="UV13" s="128"/>
      <c r="UW13" s="128"/>
      <c r="UX13" s="128"/>
      <c r="UY13" s="128"/>
      <c r="UZ13" s="128"/>
      <c r="VA13" s="128"/>
      <c r="VB13" s="128"/>
      <c r="VC13" s="128"/>
      <c r="VD13" s="128"/>
      <c r="VE13" s="128"/>
      <c r="VF13" s="128"/>
      <c r="VG13" s="128"/>
      <c r="VH13" s="128"/>
      <c r="VI13" s="128"/>
      <c r="VJ13" s="128"/>
      <c r="VK13" s="128"/>
      <c r="VL13" s="128"/>
      <c r="VM13" s="128"/>
      <c r="VN13" s="128"/>
      <c r="VO13" s="128"/>
      <c r="VP13" s="128"/>
      <c r="VQ13" s="128"/>
      <c r="VR13" s="128"/>
      <c r="VS13" s="128"/>
      <c r="VT13" s="128"/>
      <c r="VU13" s="128"/>
      <c r="VV13" s="128"/>
      <c r="VW13" s="128"/>
      <c r="VX13" s="128"/>
      <c r="VY13" s="128"/>
      <c r="VZ13" s="128"/>
      <c r="WA13" s="128"/>
      <c r="WB13" s="128"/>
      <c r="WC13" s="128"/>
      <c r="WD13" s="128"/>
      <c r="WE13" s="128"/>
      <c r="WF13" s="128"/>
      <c r="WG13" s="128"/>
      <c r="WH13" s="128"/>
      <c r="WI13" s="128"/>
      <c r="WJ13" s="128"/>
      <c r="WK13" s="128"/>
      <c r="WL13" s="128"/>
      <c r="WM13" s="128"/>
      <c r="WN13" s="128"/>
      <c r="WO13" s="128"/>
      <c r="WP13" s="128"/>
      <c r="WQ13" s="128"/>
      <c r="WR13" s="128"/>
      <c r="WS13" s="128"/>
      <c r="WT13" s="128"/>
      <c r="WU13" s="128"/>
      <c r="WV13" s="128"/>
      <c r="WW13" s="128"/>
      <c r="WX13" s="128"/>
      <c r="WY13" s="128"/>
      <c r="WZ13" s="128"/>
      <c r="XA13" s="128"/>
      <c r="XB13" s="128"/>
      <c r="XC13" s="128"/>
      <c r="XD13" s="128"/>
      <c r="XE13" s="128"/>
      <c r="XF13" s="128"/>
      <c r="XG13" s="128"/>
      <c r="XH13" s="128"/>
      <c r="XI13" s="128"/>
      <c r="XJ13" s="128"/>
      <c r="XK13" s="128"/>
      <c r="XL13" s="128"/>
      <c r="XM13" s="128"/>
      <c r="XN13" s="128"/>
      <c r="XO13" s="128"/>
      <c r="XP13" s="128"/>
      <c r="XQ13" s="128"/>
      <c r="XR13" s="128"/>
      <c r="XS13" s="128"/>
      <c r="XT13" s="128"/>
      <c r="XU13" s="128"/>
      <c r="XV13" s="128"/>
      <c r="XW13" s="128"/>
      <c r="XX13" s="128"/>
      <c r="XY13" s="128"/>
      <c r="XZ13" s="128"/>
      <c r="YA13" s="128"/>
      <c r="YB13" s="128"/>
      <c r="YC13" s="128"/>
      <c r="YD13" s="128"/>
      <c r="YE13" s="128"/>
      <c r="YF13" s="128"/>
      <c r="YG13" s="128"/>
      <c r="YH13" s="128"/>
      <c r="YI13" s="128"/>
      <c r="YJ13" s="128"/>
      <c r="YK13" s="128"/>
      <c r="YL13" s="128"/>
      <c r="YM13" s="128"/>
      <c r="YN13" s="128"/>
      <c r="YO13" s="128"/>
      <c r="YP13" s="128"/>
      <c r="YQ13" s="128"/>
      <c r="YR13" s="128"/>
      <c r="YS13" s="128"/>
      <c r="YT13" s="128"/>
      <c r="YU13" s="128"/>
      <c r="YV13" s="128"/>
      <c r="YW13" s="128"/>
      <c r="YX13" s="128"/>
      <c r="YY13" s="128"/>
      <c r="YZ13" s="128"/>
      <c r="ZA13" s="128"/>
      <c r="ZB13" s="128"/>
      <c r="ZC13" s="128"/>
      <c r="ZD13" s="128"/>
      <c r="ZE13" s="128"/>
      <c r="ZF13" s="128"/>
      <c r="ZG13" s="128"/>
      <c r="ZH13" s="128"/>
      <c r="ZI13" s="128"/>
      <c r="ZJ13" s="128"/>
      <c r="ZK13" s="128"/>
      <c r="ZL13" s="128"/>
      <c r="ZM13" s="128"/>
      <c r="ZN13" s="128"/>
      <c r="ZO13" s="128"/>
      <c r="ZP13" s="128"/>
      <c r="ZQ13" s="128"/>
      <c r="ZR13" s="128"/>
      <c r="ZS13" s="128"/>
      <c r="ZT13" s="128"/>
      <c r="ZU13" s="128"/>
      <c r="ZV13" s="128"/>
      <c r="ZW13" s="128"/>
      <c r="ZX13" s="128"/>
      <c r="ZY13" s="128"/>
      <c r="ZZ13" s="128"/>
      <c r="AAA13" s="128"/>
      <c r="AAB13" s="128"/>
      <c r="AAC13" s="128"/>
      <c r="AAD13" s="128"/>
      <c r="AAE13" s="128"/>
      <c r="AAF13" s="128"/>
      <c r="AAG13" s="128"/>
      <c r="AAH13" s="128"/>
      <c r="AAI13" s="128"/>
      <c r="AAJ13" s="128"/>
      <c r="AAK13" s="128"/>
      <c r="AAL13" s="128"/>
      <c r="AAM13" s="128"/>
      <c r="AAN13" s="128"/>
      <c r="AAO13" s="128"/>
      <c r="AAP13" s="128"/>
      <c r="AAQ13" s="128"/>
      <c r="AAR13" s="128"/>
      <c r="AAS13" s="128"/>
      <c r="AAT13" s="128"/>
      <c r="AAU13" s="128"/>
      <c r="AAV13" s="128"/>
      <c r="AAW13" s="128"/>
      <c r="AAX13" s="128"/>
      <c r="AAY13" s="128"/>
      <c r="AAZ13" s="128"/>
      <c r="ABA13" s="128"/>
      <c r="ABB13" s="128"/>
      <c r="ABC13" s="128"/>
      <c r="ABD13" s="128"/>
      <c r="ABE13" s="128"/>
      <c r="ABF13" s="128"/>
      <c r="ABG13" s="128"/>
      <c r="ABH13" s="128"/>
      <c r="ABI13" s="128"/>
      <c r="ABJ13" s="128"/>
      <c r="ABK13" s="128"/>
      <c r="ABL13" s="128"/>
      <c r="ABM13" s="128"/>
      <c r="ABN13" s="128"/>
      <c r="ABO13" s="128"/>
      <c r="ABP13" s="128"/>
      <c r="ABQ13" s="128"/>
      <c r="ABR13" s="128"/>
      <c r="ABS13" s="128"/>
      <c r="ABT13" s="128"/>
      <c r="ABU13" s="128"/>
      <c r="ABV13" s="128"/>
      <c r="ABW13" s="128"/>
      <c r="ABX13" s="128"/>
      <c r="ABY13" s="128"/>
      <c r="ABZ13" s="128"/>
      <c r="ACA13" s="128"/>
      <c r="ACB13" s="128"/>
      <c r="ACC13" s="128"/>
      <c r="ACD13" s="128"/>
      <c r="ACE13" s="128"/>
      <c r="ACF13" s="128"/>
      <c r="ACG13" s="128"/>
      <c r="ACH13" s="128"/>
      <c r="ACI13" s="128"/>
      <c r="ACJ13" s="128"/>
      <c r="ACK13" s="128"/>
      <c r="ACL13" s="128"/>
      <c r="ACM13" s="128"/>
      <c r="ACN13" s="128"/>
      <c r="ACO13" s="128"/>
      <c r="ACP13" s="128"/>
      <c r="ACQ13" s="128"/>
      <c r="ACR13" s="128"/>
      <c r="ACS13" s="128"/>
      <c r="ACT13" s="128"/>
      <c r="ACU13" s="128"/>
      <c r="ACV13" s="128"/>
      <c r="ACW13" s="128"/>
      <c r="ACX13" s="128"/>
      <c r="ACY13" s="128"/>
      <c r="ACZ13" s="128"/>
      <c r="ADA13" s="128"/>
      <c r="ADB13" s="128"/>
      <c r="ADC13" s="128"/>
      <c r="ADD13" s="128"/>
      <c r="ADE13" s="128"/>
      <c r="ADF13" s="128"/>
      <c r="ADG13" s="128"/>
      <c r="ADH13" s="128"/>
      <c r="ADI13" s="128"/>
      <c r="ADJ13" s="128"/>
      <c r="ADK13" s="128"/>
      <c r="ADL13" s="128"/>
      <c r="ADM13" s="128"/>
      <c r="ADN13" s="128"/>
      <c r="ADO13" s="128"/>
      <c r="ADP13" s="128"/>
      <c r="ADQ13" s="128"/>
      <c r="ADR13" s="128"/>
      <c r="ADS13" s="128"/>
      <c r="ADT13" s="128"/>
      <c r="ADU13" s="128"/>
      <c r="ADV13" s="128"/>
      <c r="ADW13" s="128"/>
      <c r="ADX13" s="128"/>
      <c r="ADY13" s="128"/>
      <c r="ADZ13" s="128"/>
      <c r="AEA13" s="128"/>
      <c r="AEB13" s="128"/>
      <c r="AEC13" s="128"/>
      <c r="AED13" s="128"/>
      <c r="AEE13" s="128"/>
      <c r="AEF13" s="128"/>
      <c r="AEG13" s="128"/>
      <c r="AEH13" s="128"/>
      <c r="AEI13" s="128"/>
      <c r="AEJ13" s="128"/>
      <c r="AEK13" s="128"/>
      <c r="AEL13" s="128"/>
      <c r="AEM13" s="128"/>
      <c r="AEN13" s="128"/>
      <c r="AEO13" s="128"/>
      <c r="AEP13" s="128"/>
      <c r="AEQ13" s="128"/>
      <c r="AER13" s="128"/>
      <c r="AES13" s="128"/>
      <c r="AET13" s="128"/>
      <c r="AEU13" s="128"/>
      <c r="AEV13" s="128"/>
      <c r="AEW13" s="128"/>
      <c r="AEX13" s="128"/>
      <c r="AEY13" s="128"/>
      <c r="AEZ13" s="128"/>
      <c r="AFA13" s="128"/>
      <c r="AFB13" s="128"/>
      <c r="AFC13" s="128"/>
      <c r="AFD13" s="128"/>
      <c r="AFE13" s="128"/>
      <c r="AFF13" s="128"/>
      <c r="AFG13" s="128"/>
      <c r="AFH13" s="128"/>
      <c r="AFI13" s="128"/>
      <c r="AFJ13" s="128"/>
      <c r="AFK13" s="128"/>
      <c r="AFL13" s="128"/>
      <c r="AFM13" s="128"/>
      <c r="AFN13" s="128"/>
      <c r="AFO13" s="128"/>
      <c r="AFP13" s="128"/>
      <c r="AFQ13" s="128"/>
      <c r="AFR13" s="128"/>
      <c r="AFS13" s="128"/>
      <c r="AFT13" s="128"/>
      <c r="AFU13" s="128"/>
      <c r="AFV13" s="128"/>
      <c r="AFW13" s="128"/>
      <c r="AFX13" s="128"/>
      <c r="AFY13" s="128"/>
      <c r="AFZ13" s="128"/>
      <c r="AGA13" s="128"/>
      <c r="AGB13" s="128"/>
      <c r="AGC13" s="128"/>
      <c r="AGD13" s="128"/>
      <c r="AGE13" s="128"/>
      <c r="AGF13" s="128"/>
      <c r="AGG13" s="128"/>
      <c r="AGH13" s="128"/>
      <c r="AGI13" s="128"/>
      <c r="AGJ13" s="128"/>
      <c r="AGK13" s="128"/>
      <c r="AGL13" s="128"/>
      <c r="AGM13" s="128"/>
      <c r="AGN13" s="128"/>
      <c r="AGO13" s="128"/>
      <c r="AGP13" s="128"/>
      <c r="AGQ13" s="128"/>
      <c r="AGR13" s="128"/>
      <c r="AGS13" s="128"/>
      <c r="AGT13" s="128"/>
      <c r="AGU13" s="128"/>
      <c r="AGV13" s="128"/>
      <c r="AGW13" s="128"/>
      <c r="AGX13" s="128"/>
      <c r="AGY13" s="128"/>
      <c r="AGZ13" s="128"/>
      <c r="AHA13" s="128"/>
      <c r="AHB13" s="128"/>
      <c r="AHC13" s="128"/>
      <c r="AHD13" s="128"/>
      <c r="AHE13" s="128"/>
      <c r="AHF13" s="128"/>
      <c r="AHG13" s="128"/>
      <c r="AHH13" s="128"/>
      <c r="AHI13" s="128"/>
      <c r="AHJ13" s="128"/>
      <c r="AHK13" s="128"/>
      <c r="AHL13" s="128"/>
      <c r="AHM13" s="128"/>
      <c r="AHN13" s="128"/>
      <c r="AHO13" s="128"/>
      <c r="AHP13" s="128"/>
      <c r="AHQ13" s="128"/>
      <c r="AHR13" s="128"/>
      <c r="AHS13" s="128"/>
      <c r="AHT13" s="128"/>
      <c r="AHU13" s="128"/>
      <c r="AHV13" s="128"/>
      <c r="AHW13" s="128"/>
      <c r="AHX13" s="128"/>
      <c r="AHY13" s="128"/>
      <c r="AHZ13" s="128"/>
      <c r="AIA13" s="128"/>
      <c r="AIB13" s="128"/>
      <c r="AIC13" s="128"/>
      <c r="AID13" s="128"/>
      <c r="AIE13" s="128"/>
      <c r="AIF13" s="128"/>
      <c r="AIG13" s="128"/>
      <c r="AIH13" s="128"/>
      <c r="AII13" s="128"/>
      <c r="AIJ13" s="128"/>
      <c r="AIK13" s="128"/>
      <c r="AIL13" s="128"/>
      <c r="AIM13" s="128"/>
      <c r="AIN13" s="128"/>
      <c r="AIO13" s="128"/>
      <c r="AIP13" s="128"/>
      <c r="AIQ13" s="128"/>
      <c r="AIR13" s="128"/>
      <c r="AIS13" s="128"/>
      <c r="AIT13" s="128"/>
      <c r="AIU13" s="128"/>
      <c r="AIV13" s="128"/>
      <c r="AIW13" s="128"/>
      <c r="AIX13" s="128"/>
      <c r="AIY13" s="128"/>
      <c r="AIZ13" s="128"/>
      <c r="AJA13" s="128"/>
      <c r="AJB13" s="128"/>
      <c r="AJC13" s="128"/>
      <c r="AJD13" s="128"/>
      <c r="AJE13" s="128"/>
      <c r="AJF13" s="128"/>
      <c r="AJG13" s="128"/>
      <c r="AJH13" s="128"/>
      <c r="AJI13" s="128"/>
      <c r="AJJ13" s="128"/>
      <c r="AJK13" s="128"/>
      <c r="AJL13" s="128"/>
      <c r="AJM13" s="128"/>
      <c r="AJN13" s="128"/>
      <c r="AJO13" s="128"/>
      <c r="AJP13" s="128"/>
      <c r="AJQ13" s="128"/>
      <c r="AJR13" s="128"/>
      <c r="AJS13" s="128"/>
      <c r="AJT13" s="128"/>
      <c r="AJU13" s="128"/>
      <c r="AJV13" s="128"/>
      <c r="AJW13" s="128"/>
      <c r="AJX13" s="128"/>
      <c r="AJY13" s="128"/>
      <c r="AJZ13" s="128"/>
      <c r="AKA13" s="128"/>
      <c r="AKB13" s="128"/>
      <c r="AKC13" s="128"/>
      <c r="AKD13" s="128"/>
      <c r="AKE13" s="128"/>
      <c r="AKF13" s="128"/>
      <c r="AKG13" s="128"/>
      <c r="AKH13" s="128"/>
      <c r="AKI13" s="128"/>
      <c r="AKJ13" s="128"/>
      <c r="AKK13" s="128"/>
      <c r="AKL13" s="128"/>
      <c r="AKM13" s="128"/>
      <c r="AKN13" s="128"/>
      <c r="AKO13" s="128"/>
      <c r="AKP13" s="128"/>
      <c r="AKQ13" s="128"/>
      <c r="AKR13" s="128"/>
      <c r="AKS13" s="128"/>
      <c r="AKT13" s="128"/>
      <c r="AKU13" s="128"/>
      <c r="AKV13" s="128"/>
      <c r="AKW13" s="128"/>
      <c r="AKX13" s="128"/>
      <c r="AKY13" s="128"/>
      <c r="AKZ13" s="128"/>
      <c r="ALA13" s="128"/>
      <c r="ALB13" s="128"/>
      <c r="ALC13" s="128"/>
      <c r="ALD13" s="128"/>
      <c r="ALE13" s="128"/>
      <c r="ALF13" s="128"/>
      <c r="ALG13" s="128"/>
      <c r="ALH13" s="128"/>
      <c r="ALI13" s="128"/>
      <c r="ALJ13" s="128"/>
      <c r="ALK13" s="128"/>
      <c r="ALL13" s="128"/>
      <c r="ALM13" s="128"/>
      <c r="ALN13" s="128"/>
      <c r="ALO13" s="128"/>
      <c r="ALP13" s="128"/>
      <c r="ALQ13" s="128"/>
      <c r="ALR13" s="128"/>
      <c r="ALS13" s="128"/>
      <c r="ALT13" s="128"/>
      <c r="ALU13" s="128"/>
      <c r="ALV13" s="128"/>
      <c r="ALW13" s="128"/>
      <c r="ALX13" s="128"/>
      <c r="ALY13" s="128"/>
      <c r="ALZ13" s="128"/>
      <c r="AMA13" s="128"/>
      <c r="AMB13" s="128"/>
      <c r="AMC13" s="128"/>
      <c r="AMD13" s="128"/>
      <c r="AME13" s="128"/>
      <c r="AMF13" s="128"/>
      <c r="AMG13" s="128"/>
      <c r="AMH13" s="128"/>
      <c r="AMI13" s="128"/>
      <c r="AMJ13" s="128"/>
      <c r="AMK13" s="128"/>
      <c r="AML13" s="128"/>
      <c r="AMM13" s="128"/>
      <c r="AMN13" s="128"/>
      <c r="AMO13" s="128"/>
      <c r="AMP13" s="128"/>
      <c r="AMQ13" s="128"/>
      <c r="AMR13" s="128"/>
      <c r="AMS13" s="128"/>
      <c r="AMT13" s="128"/>
      <c r="AMU13" s="128"/>
      <c r="AMV13" s="128"/>
      <c r="AMW13" s="128"/>
      <c r="AMX13" s="128"/>
      <c r="AMY13" s="128"/>
      <c r="AMZ13" s="128"/>
      <c r="ANA13" s="128"/>
      <c r="ANB13" s="128"/>
      <c r="ANC13" s="128"/>
      <c r="AND13" s="128"/>
      <c r="ANE13" s="128"/>
      <c r="ANF13" s="128"/>
      <c r="ANG13" s="128"/>
      <c r="ANH13" s="128"/>
      <c r="ANI13" s="128"/>
      <c r="ANJ13" s="128"/>
      <c r="ANK13" s="128"/>
      <c r="ANL13" s="128"/>
      <c r="ANM13" s="128"/>
      <c r="ANN13" s="128"/>
      <c r="ANO13" s="128"/>
      <c r="ANP13" s="128"/>
      <c r="ANQ13" s="128"/>
      <c r="ANR13" s="128"/>
      <c r="ANS13" s="128"/>
      <c r="ANT13" s="128"/>
      <c r="ANU13" s="128"/>
      <c r="ANV13" s="128"/>
      <c r="ANW13" s="128"/>
      <c r="ANX13" s="128"/>
      <c r="ANY13" s="128"/>
      <c r="ANZ13" s="128"/>
      <c r="AOA13" s="128"/>
      <c r="AOB13" s="128"/>
      <c r="AOC13" s="128"/>
      <c r="AOD13" s="128"/>
      <c r="AOE13" s="128"/>
      <c r="AOF13" s="128"/>
      <c r="AOG13" s="128"/>
      <c r="AOH13" s="128"/>
      <c r="AOI13" s="128"/>
      <c r="AOJ13" s="128"/>
      <c r="AOK13" s="128"/>
      <c r="AOL13" s="128"/>
      <c r="AOM13" s="128"/>
      <c r="AON13" s="128"/>
      <c r="AOO13" s="128"/>
      <c r="AOP13" s="128"/>
      <c r="AOQ13" s="128"/>
      <c r="AOR13" s="128"/>
      <c r="AOS13" s="128"/>
      <c r="AOT13" s="128"/>
      <c r="AOU13" s="128"/>
      <c r="AOV13" s="128"/>
      <c r="AOW13" s="128"/>
      <c r="AOX13" s="128"/>
      <c r="AOY13" s="128"/>
      <c r="AOZ13" s="128"/>
      <c r="APA13" s="128"/>
      <c r="APB13" s="128"/>
      <c r="APC13" s="128"/>
      <c r="APD13" s="128"/>
      <c r="APE13" s="128"/>
      <c r="APF13" s="128"/>
      <c r="APG13" s="128"/>
      <c r="APH13" s="128"/>
      <c r="API13" s="128"/>
      <c r="APJ13" s="128"/>
      <c r="APK13" s="128"/>
      <c r="APL13" s="128"/>
      <c r="APM13" s="128"/>
      <c r="APN13" s="128"/>
      <c r="APO13" s="128"/>
      <c r="APP13" s="128"/>
      <c r="APQ13" s="128"/>
      <c r="APR13" s="128"/>
      <c r="APS13" s="128"/>
      <c r="APT13" s="128"/>
      <c r="APU13" s="128"/>
      <c r="APV13" s="128"/>
      <c r="APW13" s="128"/>
      <c r="APX13" s="128"/>
      <c r="APY13" s="128"/>
      <c r="APZ13" s="128"/>
      <c r="AQA13" s="128"/>
      <c r="AQB13" s="128"/>
      <c r="AQC13" s="128"/>
      <c r="AQD13" s="128"/>
      <c r="AQE13" s="128"/>
      <c r="AQF13" s="128"/>
      <c r="AQG13" s="128"/>
      <c r="AQH13" s="128"/>
      <c r="AQI13" s="128"/>
      <c r="AQJ13" s="128"/>
      <c r="AQK13" s="128"/>
      <c r="AQL13" s="128"/>
      <c r="AQM13" s="128"/>
      <c r="AQN13" s="128"/>
      <c r="AQO13" s="128"/>
      <c r="AQP13" s="128"/>
      <c r="AQQ13" s="128"/>
      <c r="AQR13" s="128"/>
      <c r="AQS13" s="128"/>
      <c r="AQT13" s="128"/>
      <c r="AQU13" s="128"/>
      <c r="AQV13" s="128"/>
      <c r="AQW13" s="128"/>
      <c r="AQX13" s="128"/>
      <c r="AQY13" s="128"/>
      <c r="AQZ13" s="128"/>
      <c r="ARA13" s="128"/>
      <c r="ARB13" s="128"/>
      <c r="ARC13" s="128"/>
      <c r="ARD13" s="128"/>
      <c r="ARE13" s="128"/>
      <c r="ARF13" s="128"/>
      <c r="ARG13" s="128"/>
      <c r="ARH13" s="128"/>
      <c r="ARI13" s="128"/>
      <c r="ARJ13" s="128"/>
      <c r="ARK13" s="128"/>
      <c r="ARL13" s="128"/>
      <c r="ARM13" s="128"/>
      <c r="ARN13" s="128"/>
      <c r="ARO13" s="128"/>
      <c r="ARP13" s="128"/>
      <c r="ARQ13" s="128"/>
      <c r="ARR13" s="128"/>
      <c r="ARS13" s="128"/>
      <c r="ART13" s="128"/>
      <c r="ARU13" s="128"/>
      <c r="ARV13" s="128"/>
      <c r="ARW13" s="128"/>
      <c r="ARX13" s="128"/>
      <c r="ARY13" s="128"/>
      <c r="ARZ13" s="128"/>
      <c r="ASA13" s="128"/>
      <c r="ASB13" s="128"/>
      <c r="ASC13" s="128"/>
      <c r="ASD13" s="128"/>
      <c r="ASE13" s="128"/>
      <c r="ASF13" s="128"/>
      <c r="ASG13" s="128"/>
      <c r="ASH13" s="128"/>
      <c r="ASI13" s="128"/>
      <c r="ASJ13" s="128"/>
      <c r="ASK13" s="128"/>
      <c r="ASL13" s="128"/>
      <c r="ASM13" s="128"/>
      <c r="ASN13" s="128"/>
      <c r="ASO13" s="128"/>
      <c r="ASP13" s="128"/>
      <c r="ASQ13" s="128"/>
      <c r="ASR13" s="128"/>
      <c r="ASS13" s="128"/>
      <c r="AST13" s="128"/>
      <c r="ASU13" s="128"/>
      <c r="ASV13" s="128"/>
      <c r="ASW13" s="128"/>
      <c r="ASX13" s="128"/>
      <c r="ASY13" s="128"/>
      <c r="ASZ13" s="128"/>
      <c r="ATA13" s="128"/>
      <c r="ATB13" s="128"/>
      <c r="ATC13" s="128"/>
      <c r="ATD13" s="128"/>
      <c r="ATE13" s="128"/>
      <c r="ATF13" s="128"/>
      <c r="ATG13" s="128"/>
      <c r="ATH13" s="128"/>
      <c r="ATI13" s="128"/>
      <c r="ATJ13" s="128"/>
      <c r="ATK13" s="128"/>
      <c r="ATL13" s="128"/>
      <c r="ATM13" s="128"/>
      <c r="ATN13" s="128"/>
      <c r="ATO13" s="128"/>
      <c r="ATP13" s="128"/>
      <c r="ATQ13" s="128"/>
      <c r="ATR13" s="128"/>
      <c r="ATS13" s="128"/>
      <c r="ATT13" s="128"/>
      <c r="ATU13" s="128"/>
      <c r="ATV13" s="128"/>
      <c r="ATW13" s="128"/>
      <c r="ATX13" s="128"/>
      <c r="ATY13" s="128"/>
      <c r="ATZ13" s="128"/>
      <c r="AUA13" s="128"/>
      <c r="AUB13" s="128"/>
      <c r="AUC13" s="128"/>
      <c r="AUD13" s="128"/>
      <c r="AUE13" s="128"/>
      <c r="AUF13" s="128"/>
      <c r="AUG13" s="128"/>
      <c r="AUH13" s="128"/>
      <c r="AUI13" s="128"/>
      <c r="AUJ13" s="128"/>
      <c r="AUK13" s="128"/>
      <c r="AUL13" s="128"/>
      <c r="AUM13" s="128"/>
      <c r="AUN13" s="128"/>
      <c r="AUO13" s="128"/>
      <c r="AUP13" s="128"/>
      <c r="AUQ13" s="128"/>
      <c r="AUR13" s="128"/>
      <c r="AUS13" s="128"/>
      <c r="AUT13" s="128"/>
      <c r="AUU13" s="128"/>
      <c r="AUV13" s="128"/>
      <c r="AUW13" s="128"/>
      <c r="AUX13" s="128"/>
      <c r="AUY13" s="128"/>
      <c r="AUZ13" s="128"/>
      <c r="AVA13" s="128"/>
      <c r="AVB13" s="128"/>
      <c r="AVC13" s="128"/>
      <c r="AVD13" s="128"/>
      <c r="AVE13" s="128"/>
      <c r="AVF13" s="128"/>
      <c r="AVG13" s="128"/>
      <c r="AVH13" s="128"/>
      <c r="AVI13" s="128"/>
      <c r="AVJ13" s="128"/>
      <c r="AVK13" s="128"/>
      <c r="AVL13" s="128"/>
      <c r="AVM13" s="128"/>
      <c r="AVN13" s="128"/>
      <c r="AVO13" s="128"/>
      <c r="AVP13" s="128"/>
      <c r="AVQ13" s="128"/>
      <c r="AVR13" s="128"/>
      <c r="AVS13" s="128"/>
      <c r="AVT13" s="128"/>
      <c r="AVU13" s="128"/>
      <c r="AVV13" s="128"/>
      <c r="AVW13" s="128"/>
      <c r="AVX13" s="128"/>
      <c r="AVY13" s="128"/>
      <c r="AVZ13" s="128"/>
      <c r="AWA13" s="128"/>
      <c r="AWB13" s="128"/>
      <c r="AWC13" s="128"/>
      <c r="AWD13" s="128"/>
      <c r="AWE13" s="128"/>
      <c r="AWF13" s="128"/>
      <c r="AWG13" s="128"/>
      <c r="AWH13" s="128"/>
      <c r="AWI13" s="128"/>
      <c r="AWJ13" s="128"/>
      <c r="AWK13" s="128"/>
      <c r="AWL13" s="128"/>
      <c r="AWM13" s="128"/>
      <c r="AWN13" s="128"/>
      <c r="AWO13" s="128"/>
      <c r="AWP13" s="128"/>
      <c r="AWQ13" s="128"/>
      <c r="AWR13" s="128"/>
      <c r="AWS13" s="128"/>
      <c r="AWT13" s="128"/>
      <c r="AWU13" s="128"/>
      <c r="AWV13" s="128"/>
      <c r="AWW13" s="128"/>
      <c r="AWX13" s="128"/>
      <c r="AWY13" s="128"/>
      <c r="AWZ13" s="128"/>
      <c r="AXA13" s="128"/>
      <c r="AXB13" s="128"/>
      <c r="AXC13" s="128"/>
      <c r="AXD13" s="128"/>
      <c r="AXE13" s="128"/>
      <c r="AXF13" s="128"/>
      <c r="AXG13" s="128"/>
      <c r="AXH13" s="128"/>
      <c r="AXI13" s="128"/>
      <c r="AXJ13" s="128"/>
      <c r="AXK13" s="128"/>
      <c r="AXL13" s="128"/>
      <c r="AXM13" s="128"/>
      <c r="AXN13" s="128"/>
      <c r="AXO13" s="128"/>
      <c r="AXP13" s="128"/>
      <c r="AXQ13" s="128"/>
      <c r="AXR13" s="128"/>
      <c r="AXS13" s="128"/>
      <c r="AXT13" s="128"/>
      <c r="AXU13" s="128"/>
      <c r="AXV13" s="128"/>
      <c r="AXW13" s="128"/>
      <c r="AXX13" s="128"/>
      <c r="AXY13" s="128"/>
      <c r="AXZ13" s="128"/>
      <c r="AYA13" s="128"/>
      <c r="AYB13" s="128"/>
      <c r="AYC13" s="128"/>
      <c r="AYD13" s="128"/>
      <c r="AYE13" s="128"/>
      <c r="AYF13" s="128"/>
      <c r="AYG13" s="128"/>
      <c r="AYH13" s="128"/>
      <c r="AYI13" s="128"/>
      <c r="AYJ13" s="128"/>
      <c r="AYK13" s="128"/>
      <c r="AYL13" s="128"/>
      <c r="AYM13" s="128"/>
      <c r="AYN13" s="128"/>
      <c r="AYO13" s="128"/>
      <c r="AYP13" s="128"/>
      <c r="AYQ13" s="128"/>
      <c r="AYR13" s="128"/>
      <c r="AYS13" s="128"/>
      <c r="AYT13" s="128"/>
      <c r="AYU13" s="128"/>
      <c r="AYV13" s="128"/>
      <c r="AYW13" s="128"/>
      <c r="AYX13" s="128"/>
      <c r="AYY13" s="128"/>
      <c r="AYZ13" s="128"/>
      <c r="AZA13" s="128"/>
      <c r="AZB13" s="128"/>
      <c r="AZC13" s="128"/>
      <c r="AZD13" s="128"/>
      <c r="AZE13" s="128"/>
      <c r="AZF13" s="128"/>
      <c r="AZG13" s="128"/>
      <c r="AZH13" s="128"/>
      <c r="AZI13" s="128"/>
      <c r="AZJ13" s="128"/>
      <c r="AZK13" s="128"/>
      <c r="AZL13" s="128"/>
      <c r="AZM13" s="128"/>
      <c r="AZN13" s="128"/>
      <c r="AZO13" s="128"/>
      <c r="AZP13" s="128"/>
      <c r="AZQ13" s="128"/>
      <c r="AZR13" s="128"/>
      <c r="AZS13" s="128"/>
      <c r="AZT13" s="128"/>
      <c r="AZU13" s="128"/>
      <c r="AZV13" s="128"/>
      <c r="AZW13" s="128"/>
      <c r="AZX13" s="128"/>
      <c r="AZY13" s="128"/>
      <c r="AZZ13" s="128"/>
      <c r="BAA13" s="128"/>
      <c r="BAB13" s="128"/>
      <c r="BAC13" s="128"/>
      <c r="BAD13" s="128"/>
      <c r="BAE13" s="128"/>
      <c r="BAF13" s="128"/>
      <c r="BAG13" s="128"/>
      <c r="BAH13" s="128"/>
      <c r="BAI13" s="128"/>
      <c r="BAJ13" s="128"/>
      <c r="BAK13" s="128"/>
      <c r="BAL13" s="128"/>
      <c r="BAM13" s="128"/>
      <c r="BAN13" s="128"/>
      <c r="BAO13" s="128"/>
      <c r="BAP13" s="128"/>
      <c r="BAQ13" s="128"/>
      <c r="BAR13" s="128"/>
      <c r="BAS13" s="128"/>
      <c r="BAT13" s="128"/>
      <c r="BAU13" s="128"/>
      <c r="BAV13" s="128"/>
      <c r="BAW13" s="128"/>
      <c r="BAX13" s="128"/>
      <c r="BAY13" s="128"/>
      <c r="BAZ13" s="128"/>
      <c r="BBA13" s="128"/>
      <c r="BBB13" s="128"/>
      <c r="BBC13" s="128"/>
      <c r="BBD13" s="128"/>
      <c r="BBE13" s="128"/>
      <c r="BBF13" s="128"/>
      <c r="BBG13" s="128"/>
      <c r="BBH13" s="128"/>
      <c r="BBI13" s="128"/>
      <c r="BBJ13" s="128"/>
      <c r="BBK13" s="128"/>
      <c r="BBL13" s="128"/>
      <c r="BBM13" s="128"/>
      <c r="BBN13" s="128"/>
      <c r="BBO13" s="128"/>
      <c r="BBP13" s="128"/>
      <c r="BBQ13" s="128"/>
      <c r="BBR13" s="128"/>
      <c r="BBS13" s="128"/>
      <c r="BBT13" s="128"/>
      <c r="BBU13" s="128"/>
      <c r="BBV13" s="128"/>
      <c r="BBW13" s="128"/>
      <c r="BBX13" s="128"/>
      <c r="BBY13" s="128"/>
      <c r="BBZ13" s="128"/>
      <c r="BCA13" s="128"/>
      <c r="BCB13" s="128"/>
      <c r="BCC13" s="128"/>
      <c r="BCD13" s="128"/>
      <c r="BCE13" s="128"/>
      <c r="BCF13" s="128"/>
      <c r="BCG13" s="128"/>
      <c r="BCH13" s="128"/>
      <c r="BCI13" s="128"/>
      <c r="BCJ13" s="128"/>
      <c r="BCK13" s="128"/>
      <c r="BCL13" s="128"/>
      <c r="BCM13" s="128"/>
      <c r="BCN13" s="128"/>
      <c r="BCO13" s="128"/>
      <c r="BCP13" s="128"/>
      <c r="BCQ13" s="128"/>
      <c r="BCR13" s="128"/>
      <c r="BCS13" s="128"/>
      <c r="BCT13" s="128"/>
      <c r="BCU13" s="128"/>
      <c r="BCV13" s="128"/>
      <c r="BCW13" s="128"/>
      <c r="BCX13" s="128"/>
      <c r="BCY13" s="128"/>
      <c r="BCZ13" s="128"/>
      <c r="BDA13" s="128"/>
      <c r="BDB13" s="128"/>
      <c r="BDC13" s="128"/>
      <c r="BDD13" s="128"/>
      <c r="BDE13" s="128"/>
      <c r="BDF13" s="128"/>
      <c r="BDG13" s="128"/>
      <c r="BDH13" s="128"/>
      <c r="BDI13" s="128"/>
      <c r="BDJ13" s="128"/>
      <c r="BDK13" s="128"/>
      <c r="BDL13" s="128"/>
      <c r="BDM13" s="128"/>
      <c r="BDN13" s="128"/>
      <c r="BDO13" s="128"/>
      <c r="BDP13" s="128"/>
      <c r="BDQ13" s="128"/>
      <c r="BDR13" s="128"/>
      <c r="BDS13" s="128"/>
      <c r="BDT13" s="128"/>
      <c r="BDU13" s="128"/>
      <c r="BDV13" s="128"/>
      <c r="BDW13" s="128"/>
      <c r="BDX13" s="128"/>
      <c r="BDY13" s="128"/>
      <c r="BDZ13" s="128"/>
      <c r="BEA13" s="128"/>
      <c r="BEB13" s="128"/>
      <c r="BEC13" s="128"/>
      <c r="BED13" s="128"/>
      <c r="BEE13" s="128"/>
      <c r="BEF13" s="128"/>
      <c r="BEG13" s="128"/>
      <c r="BEH13" s="128"/>
      <c r="BEI13" s="128"/>
      <c r="BEJ13" s="128"/>
      <c r="BEK13" s="128"/>
      <c r="BEL13" s="128"/>
      <c r="BEM13" s="128"/>
      <c r="BEN13" s="128"/>
      <c r="BEO13" s="128"/>
      <c r="BEP13" s="128"/>
      <c r="BEQ13" s="128"/>
      <c r="BER13" s="128"/>
      <c r="BES13" s="128"/>
      <c r="BET13" s="128"/>
      <c r="BEU13" s="128"/>
      <c r="BEV13" s="128"/>
      <c r="BEW13" s="128"/>
      <c r="BEX13" s="128"/>
      <c r="BEY13" s="128"/>
      <c r="BEZ13" s="128"/>
      <c r="BFA13" s="128"/>
      <c r="BFB13" s="128"/>
      <c r="BFC13" s="128"/>
      <c r="BFD13" s="128"/>
      <c r="BFE13" s="128"/>
      <c r="BFF13" s="128"/>
      <c r="BFG13" s="128"/>
      <c r="BFH13" s="128"/>
      <c r="BFI13" s="128"/>
      <c r="BFJ13" s="128"/>
      <c r="BFK13" s="128"/>
      <c r="BFL13" s="128"/>
      <c r="BFM13" s="128"/>
      <c r="BFN13" s="128"/>
      <c r="BFO13" s="128"/>
      <c r="BFP13" s="128"/>
      <c r="BFQ13" s="128"/>
      <c r="BFR13" s="128"/>
      <c r="BFS13" s="128"/>
      <c r="BFT13" s="128"/>
      <c r="BFU13" s="128"/>
      <c r="BFV13" s="128"/>
      <c r="BFW13" s="128"/>
      <c r="BFX13" s="128"/>
      <c r="BFY13" s="128"/>
      <c r="BFZ13" s="128"/>
      <c r="BGA13" s="128"/>
      <c r="BGB13" s="128"/>
      <c r="BGC13" s="128"/>
      <c r="BGD13" s="128"/>
      <c r="BGE13" s="128"/>
      <c r="BGF13" s="128"/>
      <c r="BGG13" s="128"/>
      <c r="BGH13" s="128"/>
      <c r="BGI13" s="128"/>
      <c r="BGJ13" s="128"/>
      <c r="BGK13" s="128"/>
      <c r="BGL13" s="128"/>
      <c r="BGM13" s="128"/>
      <c r="BGN13" s="128"/>
      <c r="BGO13" s="128"/>
      <c r="BGP13" s="128"/>
      <c r="BGQ13" s="128"/>
      <c r="BGR13" s="128"/>
      <c r="BGS13" s="128"/>
      <c r="BGT13" s="128"/>
      <c r="BGU13" s="128"/>
      <c r="BGV13" s="128"/>
      <c r="BGW13" s="128"/>
      <c r="BGX13" s="128"/>
      <c r="BGY13" s="128"/>
      <c r="BGZ13" s="128"/>
      <c r="BHA13" s="128"/>
      <c r="BHB13" s="128"/>
      <c r="BHC13" s="128"/>
      <c r="BHD13" s="128"/>
      <c r="BHE13" s="128"/>
      <c r="BHF13" s="128"/>
      <c r="BHG13" s="128"/>
      <c r="BHH13" s="128"/>
      <c r="BHI13" s="128"/>
      <c r="BHJ13" s="128"/>
      <c r="BHK13" s="128"/>
      <c r="BHL13" s="128"/>
      <c r="BHM13" s="128"/>
      <c r="BHN13" s="128"/>
      <c r="BHO13" s="128"/>
      <c r="BHP13" s="128"/>
      <c r="BHQ13" s="128"/>
      <c r="BHR13" s="128"/>
      <c r="BHS13" s="128"/>
      <c r="BHT13" s="128"/>
      <c r="BHU13" s="128"/>
      <c r="BHV13" s="128"/>
      <c r="BHW13" s="128"/>
      <c r="BHX13" s="128"/>
      <c r="BHY13" s="128"/>
      <c r="BHZ13" s="128"/>
      <c r="BIA13" s="128"/>
      <c r="BIB13" s="128"/>
      <c r="BIC13" s="128"/>
      <c r="BID13" s="128"/>
      <c r="BIE13" s="128"/>
      <c r="BIF13" s="128"/>
      <c r="BIG13" s="128"/>
      <c r="BIH13" s="128"/>
      <c r="BII13" s="128"/>
      <c r="BIJ13" s="128"/>
      <c r="BIK13" s="128"/>
      <c r="BIL13" s="128"/>
      <c r="BIM13" s="128"/>
      <c r="BIN13" s="128"/>
      <c r="BIO13" s="128"/>
      <c r="BIP13" s="128"/>
      <c r="BIQ13" s="128"/>
      <c r="BIR13" s="128"/>
      <c r="BIS13" s="128"/>
      <c r="BIT13" s="128"/>
      <c r="BIU13" s="128"/>
      <c r="BIV13" s="128"/>
      <c r="BIW13" s="128"/>
      <c r="BIX13" s="128"/>
      <c r="BIY13" s="128"/>
      <c r="BIZ13" s="128"/>
      <c r="BJA13" s="128"/>
      <c r="BJB13" s="128"/>
      <c r="BJC13" s="128"/>
      <c r="BJD13" s="128"/>
      <c r="BJE13" s="128"/>
      <c r="BJF13" s="128"/>
      <c r="BJG13" s="128"/>
      <c r="BJH13" s="128"/>
      <c r="BJI13" s="128"/>
      <c r="BJJ13" s="128"/>
      <c r="BJK13" s="128"/>
      <c r="BJL13" s="128"/>
      <c r="BJM13" s="128"/>
      <c r="BJN13" s="128"/>
      <c r="BJO13" s="128"/>
      <c r="BJP13" s="128"/>
      <c r="BJQ13" s="128"/>
      <c r="BJR13" s="128"/>
      <c r="BJS13" s="128"/>
      <c r="BJT13" s="128"/>
      <c r="BJU13" s="128"/>
      <c r="BJV13" s="128"/>
      <c r="BJW13" s="128"/>
      <c r="BJX13" s="128"/>
      <c r="BJY13" s="128"/>
      <c r="BJZ13" s="128"/>
      <c r="BKA13" s="128"/>
      <c r="BKB13" s="128"/>
      <c r="BKC13" s="128"/>
      <c r="BKD13" s="128"/>
      <c r="BKE13" s="128"/>
      <c r="BKF13" s="128"/>
      <c r="BKG13" s="128"/>
      <c r="BKH13" s="128"/>
      <c r="BKI13" s="128"/>
      <c r="BKJ13" s="128"/>
      <c r="BKK13" s="128"/>
      <c r="BKL13" s="128"/>
      <c r="BKM13" s="128"/>
      <c r="BKN13" s="128"/>
      <c r="BKO13" s="128"/>
      <c r="BKP13" s="128"/>
      <c r="BKQ13" s="128"/>
      <c r="BKR13" s="128"/>
      <c r="BKS13" s="128"/>
      <c r="BKT13" s="128"/>
      <c r="BKU13" s="128"/>
      <c r="BKV13" s="128"/>
      <c r="BKW13" s="128"/>
      <c r="BKX13" s="128"/>
      <c r="BKY13" s="128"/>
      <c r="BKZ13" s="128"/>
      <c r="BLA13" s="128"/>
      <c r="BLB13" s="128"/>
      <c r="BLC13" s="128"/>
      <c r="BLD13" s="128"/>
      <c r="BLE13" s="128"/>
      <c r="BLF13" s="128"/>
      <c r="BLG13" s="128"/>
      <c r="BLH13" s="128"/>
      <c r="BLI13" s="128"/>
      <c r="BLJ13" s="128"/>
      <c r="BLK13" s="128"/>
      <c r="BLL13" s="128"/>
      <c r="BLM13" s="128"/>
      <c r="BLN13" s="128"/>
      <c r="BLO13" s="128"/>
      <c r="BLP13" s="128"/>
      <c r="BLQ13" s="128"/>
      <c r="BLR13" s="128"/>
      <c r="BLS13" s="128"/>
      <c r="BLT13" s="128"/>
      <c r="BLU13" s="128"/>
      <c r="BLV13" s="128"/>
      <c r="BLW13" s="128"/>
      <c r="BLX13" s="128"/>
      <c r="BLY13" s="128"/>
      <c r="BLZ13" s="128"/>
      <c r="BMA13" s="128"/>
      <c r="BMB13" s="128"/>
      <c r="BMC13" s="128"/>
      <c r="BMD13" s="128"/>
      <c r="BME13" s="128"/>
      <c r="BMF13" s="128"/>
      <c r="BMG13" s="128"/>
      <c r="BMH13" s="128"/>
      <c r="BMI13" s="128"/>
      <c r="BMJ13" s="128"/>
      <c r="BMK13" s="128"/>
      <c r="BML13" s="128"/>
      <c r="BMM13" s="128"/>
      <c r="BMN13" s="128"/>
      <c r="BMO13" s="128"/>
      <c r="BMP13" s="128"/>
      <c r="BMQ13" s="128"/>
      <c r="BMR13" s="128"/>
      <c r="BMS13" s="128"/>
      <c r="BMT13" s="128"/>
      <c r="BMU13" s="128"/>
      <c r="BMV13" s="128"/>
      <c r="BMW13" s="128"/>
      <c r="BMX13" s="128"/>
      <c r="BMY13" s="128"/>
      <c r="BMZ13" s="128"/>
      <c r="BNA13" s="128"/>
      <c r="BNB13" s="128"/>
      <c r="BNC13" s="128"/>
      <c r="BND13" s="128"/>
      <c r="BNE13" s="128"/>
      <c r="BNF13" s="128"/>
      <c r="BNG13" s="128"/>
      <c r="BNH13" s="128"/>
      <c r="BNI13" s="128"/>
      <c r="BNJ13" s="128"/>
      <c r="BNK13" s="128"/>
      <c r="BNL13" s="128"/>
      <c r="BNM13" s="128"/>
      <c r="BNN13" s="128"/>
      <c r="BNO13" s="128"/>
      <c r="BNP13" s="128"/>
      <c r="BNQ13" s="128"/>
      <c r="BNR13" s="128"/>
      <c r="BNS13" s="128"/>
      <c r="BNT13" s="128"/>
      <c r="BNU13" s="128"/>
      <c r="BNV13" s="128"/>
      <c r="BNW13" s="128"/>
      <c r="BNX13" s="128"/>
      <c r="BNY13" s="128"/>
      <c r="BNZ13" s="128"/>
      <c r="BOA13" s="128"/>
      <c r="BOB13" s="128"/>
      <c r="BOC13" s="128"/>
      <c r="BOD13" s="128"/>
      <c r="BOE13" s="128"/>
      <c r="BOF13" s="128"/>
      <c r="BOG13" s="128"/>
      <c r="BOH13" s="128"/>
      <c r="BOI13" s="128"/>
      <c r="BOJ13" s="128"/>
      <c r="BOK13" s="128"/>
      <c r="BOL13" s="128"/>
      <c r="BOM13" s="128"/>
      <c r="BON13" s="128"/>
      <c r="BOO13" s="128"/>
      <c r="BOP13" s="128"/>
      <c r="BOQ13" s="128"/>
      <c r="BOR13" s="128"/>
      <c r="BOS13" s="128"/>
      <c r="BOT13" s="128"/>
      <c r="BOU13" s="128"/>
      <c r="BOV13" s="128"/>
      <c r="BOW13" s="128"/>
      <c r="BOX13" s="128"/>
      <c r="BOY13" s="128"/>
      <c r="BOZ13" s="128"/>
      <c r="BPA13" s="128"/>
      <c r="BPB13" s="128"/>
      <c r="BPC13" s="128"/>
      <c r="BPD13" s="128"/>
      <c r="BPE13" s="128"/>
      <c r="BPF13" s="128"/>
      <c r="BPG13" s="128"/>
      <c r="BPH13" s="128"/>
      <c r="BPI13" s="128"/>
      <c r="BPJ13" s="128"/>
      <c r="BPK13" s="128"/>
      <c r="BPL13" s="128"/>
      <c r="BPM13" s="128"/>
      <c r="BPN13" s="128"/>
      <c r="BPO13" s="128"/>
      <c r="BPP13" s="128"/>
      <c r="BPQ13" s="128"/>
      <c r="BPR13" s="128"/>
      <c r="BPS13" s="128"/>
      <c r="BPT13" s="128"/>
      <c r="BPU13" s="128"/>
      <c r="BPV13" s="128"/>
      <c r="BPW13" s="128"/>
      <c r="BPX13" s="128"/>
      <c r="BPY13" s="128"/>
      <c r="BPZ13" s="128"/>
      <c r="BQA13" s="128"/>
      <c r="BQB13" s="128"/>
      <c r="BQC13" s="128"/>
      <c r="BQD13" s="128"/>
      <c r="BQE13" s="128"/>
      <c r="BQF13" s="128"/>
      <c r="BQG13" s="128"/>
      <c r="BQH13" s="128"/>
      <c r="BQI13" s="128"/>
      <c r="BQJ13" s="128"/>
      <c r="BQK13" s="128"/>
      <c r="BQL13" s="128"/>
      <c r="BQM13" s="128"/>
      <c r="BQN13" s="128"/>
      <c r="BQO13" s="128"/>
      <c r="BQP13" s="128"/>
      <c r="BQQ13" s="128"/>
      <c r="BQR13" s="128"/>
      <c r="BQS13" s="128"/>
      <c r="BQT13" s="128"/>
      <c r="BQU13" s="128"/>
      <c r="BQV13" s="128"/>
      <c r="BQW13" s="128"/>
      <c r="BQX13" s="128"/>
      <c r="BQY13" s="128"/>
      <c r="BQZ13" s="128"/>
      <c r="BRA13" s="128"/>
      <c r="BRB13" s="128"/>
      <c r="BRC13" s="128"/>
      <c r="BRD13" s="128"/>
      <c r="BRE13" s="128"/>
      <c r="BRF13" s="128"/>
      <c r="BRG13" s="128"/>
      <c r="BRH13" s="128"/>
      <c r="BRI13" s="128"/>
      <c r="BRJ13" s="128"/>
      <c r="BRK13" s="128"/>
      <c r="BRL13" s="128"/>
      <c r="BRM13" s="128"/>
      <c r="BRN13" s="128"/>
      <c r="BRO13" s="128"/>
      <c r="BRP13" s="128"/>
      <c r="BRQ13" s="128"/>
      <c r="BRR13" s="128"/>
      <c r="BRS13" s="128"/>
      <c r="BRT13" s="128"/>
      <c r="BRU13" s="128"/>
      <c r="BRV13" s="128"/>
      <c r="BRW13" s="128"/>
      <c r="BRX13" s="128"/>
      <c r="BRY13" s="128"/>
      <c r="BRZ13" s="128"/>
      <c r="BSA13" s="128"/>
      <c r="BSB13" s="128"/>
      <c r="BSC13" s="128"/>
      <c r="BSD13" s="128"/>
      <c r="BSE13" s="128"/>
      <c r="BSF13" s="128"/>
      <c r="BSG13" s="128"/>
      <c r="BSH13" s="128"/>
      <c r="BSI13" s="128"/>
      <c r="BSJ13" s="128"/>
      <c r="BSK13" s="128"/>
      <c r="BSL13" s="128"/>
      <c r="BSM13" s="128"/>
      <c r="BSN13" s="128"/>
      <c r="BSO13" s="128"/>
      <c r="BSP13" s="128"/>
      <c r="BSQ13" s="128"/>
      <c r="BSR13" s="128"/>
      <c r="BSS13" s="128"/>
      <c r="BST13" s="128"/>
      <c r="BSU13" s="128"/>
      <c r="BSV13" s="128"/>
      <c r="BSW13" s="128"/>
      <c r="BSX13" s="128"/>
      <c r="BSY13" s="128"/>
      <c r="BSZ13" s="128"/>
      <c r="BTA13" s="128"/>
      <c r="BTB13" s="128"/>
      <c r="BTC13" s="128"/>
      <c r="BTD13" s="128"/>
      <c r="BTE13" s="128"/>
      <c r="BTF13" s="128"/>
      <c r="BTG13" s="128"/>
      <c r="BTH13" s="128"/>
      <c r="BTI13" s="128"/>
      <c r="BTJ13" s="128"/>
      <c r="BTK13" s="128"/>
      <c r="BTL13" s="128"/>
      <c r="BTM13" s="128"/>
      <c r="BTN13" s="128"/>
      <c r="BTO13" s="128"/>
      <c r="BTP13" s="128"/>
      <c r="BTQ13" s="128"/>
      <c r="BTR13" s="128"/>
      <c r="BTS13" s="128"/>
      <c r="BTT13" s="128"/>
      <c r="BTU13" s="128"/>
      <c r="BTV13" s="128"/>
      <c r="BTW13" s="128"/>
      <c r="BTX13" s="128"/>
      <c r="BTY13" s="128"/>
      <c r="BTZ13" s="128"/>
      <c r="BUA13" s="128"/>
      <c r="BUB13" s="128"/>
      <c r="BUC13" s="128"/>
      <c r="BUD13" s="128"/>
      <c r="BUE13" s="128"/>
      <c r="BUF13" s="128"/>
      <c r="BUG13" s="128"/>
      <c r="BUH13" s="128"/>
      <c r="BUI13" s="128"/>
      <c r="BUJ13" s="128"/>
      <c r="BUK13" s="128"/>
      <c r="BUL13" s="128"/>
      <c r="BUM13" s="128"/>
      <c r="BUN13" s="128"/>
      <c r="BUO13" s="128"/>
      <c r="BUP13" s="128"/>
      <c r="BUQ13" s="128"/>
      <c r="BUR13" s="128"/>
      <c r="BUS13" s="128"/>
      <c r="BUT13" s="128"/>
      <c r="BUU13" s="128"/>
      <c r="BUV13" s="128"/>
      <c r="BUW13" s="128"/>
      <c r="BUX13" s="128"/>
      <c r="BUY13" s="128"/>
      <c r="BUZ13" s="128"/>
      <c r="BVA13" s="128"/>
      <c r="BVB13" s="128"/>
      <c r="BVC13" s="128"/>
      <c r="BVD13" s="128"/>
      <c r="BVE13" s="128"/>
      <c r="BVF13" s="128"/>
      <c r="BVG13" s="128"/>
      <c r="BVH13" s="128"/>
      <c r="BVI13" s="128"/>
      <c r="BVJ13" s="128"/>
      <c r="BVK13" s="128"/>
      <c r="BVL13" s="128"/>
      <c r="BVM13" s="128"/>
      <c r="BVN13" s="128"/>
      <c r="BVO13" s="128"/>
      <c r="BVP13" s="128"/>
      <c r="BVQ13" s="128"/>
      <c r="BVR13" s="128"/>
      <c r="BVS13" s="128"/>
      <c r="BVT13" s="128"/>
      <c r="BVU13" s="128"/>
      <c r="BVV13" s="128"/>
      <c r="BVW13" s="128"/>
      <c r="BVX13" s="128"/>
      <c r="BVY13" s="128"/>
      <c r="BVZ13" s="128"/>
      <c r="BWA13" s="128"/>
      <c r="BWB13" s="128"/>
      <c r="BWC13" s="128"/>
      <c r="BWD13" s="128"/>
      <c r="BWE13" s="128"/>
      <c r="BWF13" s="128"/>
      <c r="BWG13" s="128"/>
      <c r="BWH13" s="128"/>
      <c r="BWI13" s="128"/>
      <c r="BWJ13" s="128"/>
      <c r="BWK13" s="128"/>
      <c r="BWL13" s="128"/>
      <c r="BWM13" s="128"/>
      <c r="BWN13" s="128"/>
      <c r="BWO13" s="128"/>
      <c r="BWP13" s="128"/>
      <c r="BWQ13" s="128"/>
      <c r="BWR13" s="128"/>
      <c r="BWS13" s="128"/>
      <c r="BWT13" s="128"/>
      <c r="BWU13" s="128"/>
      <c r="BWV13" s="128"/>
      <c r="BWW13" s="128"/>
      <c r="BWX13" s="128"/>
      <c r="BWY13" s="128"/>
      <c r="BWZ13" s="128"/>
      <c r="BXA13" s="128"/>
      <c r="BXB13" s="128"/>
      <c r="BXC13" s="128"/>
      <c r="BXD13" s="128"/>
      <c r="BXE13" s="128"/>
      <c r="BXF13" s="128"/>
      <c r="BXG13" s="128"/>
      <c r="BXH13" s="128"/>
      <c r="BXI13" s="128"/>
      <c r="BXJ13" s="128"/>
      <c r="BXK13" s="128"/>
      <c r="BXL13" s="128"/>
      <c r="BXM13" s="128"/>
      <c r="BXN13" s="128"/>
      <c r="BXO13" s="128"/>
      <c r="BXP13" s="128"/>
      <c r="BXQ13" s="128"/>
      <c r="BXR13" s="128"/>
      <c r="BXS13" s="128"/>
      <c r="BXT13" s="128"/>
      <c r="BXU13" s="128"/>
      <c r="BXV13" s="128"/>
      <c r="BXW13" s="128"/>
      <c r="BXX13" s="128"/>
      <c r="BXY13" s="128"/>
      <c r="BXZ13" s="128"/>
      <c r="BYA13" s="128"/>
      <c r="BYB13" s="128"/>
      <c r="BYC13" s="128"/>
      <c r="BYD13" s="128"/>
      <c r="BYE13" s="128"/>
      <c r="BYF13" s="128"/>
      <c r="BYG13" s="128"/>
      <c r="BYH13" s="128"/>
      <c r="BYI13" s="128"/>
      <c r="BYJ13" s="128"/>
      <c r="BYK13" s="128"/>
      <c r="BYL13" s="128"/>
      <c r="BYM13" s="128"/>
      <c r="BYN13" s="128"/>
      <c r="BYO13" s="128"/>
      <c r="BYP13" s="128"/>
      <c r="BYQ13" s="128"/>
      <c r="BYR13" s="128"/>
      <c r="BYS13" s="128"/>
      <c r="BYT13" s="128"/>
      <c r="BYU13" s="128"/>
      <c r="BYV13" s="128"/>
      <c r="BYW13" s="128"/>
      <c r="BYX13" s="128"/>
      <c r="BYY13" s="128"/>
      <c r="BYZ13" s="128"/>
      <c r="BZA13" s="128"/>
      <c r="BZB13" s="128"/>
      <c r="BZC13" s="128"/>
      <c r="BZD13" s="128"/>
      <c r="BZE13" s="128"/>
      <c r="BZF13" s="128"/>
      <c r="BZG13" s="128"/>
      <c r="BZH13" s="128"/>
      <c r="BZI13" s="128"/>
      <c r="BZJ13" s="128"/>
      <c r="BZK13" s="128"/>
      <c r="BZL13" s="128"/>
      <c r="BZM13" s="128"/>
      <c r="BZN13" s="128"/>
      <c r="BZO13" s="128"/>
      <c r="BZP13" s="128"/>
      <c r="BZQ13" s="128"/>
      <c r="BZR13" s="128"/>
      <c r="BZS13" s="128"/>
      <c r="BZT13" s="128"/>
      <c r="BZU13" s="128"/>
      <c r="BZV13" s="128"/>
      <c r="BZW13" s="128"/>
      <c r="BZX13" s="128"/>
      <c r="BZY13" s="128"/>
      <c r="BZZ13" s="128"/>
      <c r="CAA13" s="128"/>
      <c r="CAB13" s="128"/>
      <c r="CAC13" s="128"/>
      <c r="CAD13" s="128"/>
      <c r="CAE13" s="128"/>
      <c r="CAF13" s="128"/>
      <c r="CAG13" s="128"/>
      <c r="CAH13" s="128"/>
      <c r="CAI13" s="128"/>
      <c r="CAJ13" s="128"/>
      <c r="CAK13" s="128"/>
      <c r="CAL13" s="128"/>
      <c r="CAM13" s="128"/>
      <c r="CAN13" s="128"/>
      <c r="CAO13" s="128"/>
      <c r="CAP13" s="128"/>
      <c r="CAQ13" s="128"/>
      <c r="CAR13" s="128"/>
      <c r="CAS13" s="128"/>
      <c r="CAT13" s="128"/>
      <c r="CAU13" s="128"/>
      <c r="CAV13" s="128"/>
      <c r="CAW13" s="128"/>
      <c r="CAX13" s="128"/>
      <c r="CAY13" s="128"/>
      <c r="CAZ13" s="128"/>
      <c r="CBA13" s="128"/>
      <c r="CBB13" s="128"/>
      <c r="CBC13" s="128"/>
      <c r="CBD13" s="128"/>
      <c r="CBE13" s="128"/>
      <c r="CBF13" s="128"/>
      <c r="CBG13" s="128"/>
      <c r="CBH13" s="128"/>
      <c r="CBI13" s="128"/>
      <c r="CBJ13" s="128"/>
      <c r="CBK13" s="128"/>
      <c r="CBL13" s="128"/>
      <c r="CBM13" s="128"/>
      <c r="CBN13" s="128"/>
      <c r="CBO13" s="128"/>
      <c r="CBP13" s="128"/>
      <c r="CBQ13" s="128"/>
      <c r="CBR13" s="128"/>
      <c r="CBS13" s="128"/>
      <c r="CBT13" s="128"/>
      <c r="CBU13" s="128"/>
      <c r="CBV13" s="128"/>
      <c r="CBW13" s="128"/>
      <c r="CBX13" s="128"/>
      <c r="CBY13" s="128"/>
      <c r="CBZ13" s="128"/>
      <c r="CCA13" s="128"/>
      <c r="CCB13" s="128"/>
      <c r="CCC13" s="128"/>
      <c r="CCD13" s="128"/>
      <c r="CCE13" s="128"/>
      <c r="CCF13" s="128"/>
      <c r="CCG13" s="128"/>
      <c r="CCH13" s="128"/>
      <c r="CCI13" s="128"/>
      <c r="CCJ13" s="128"/>
      <c r="CCK13" s="128"/>
      <c r="CCL13" s="128"/>
      <c r="CCM13" s="128"/>
      <c r="CCN13" s="128"/>
      <c r="CCO13" s="128"/>
      <c r="CCP13" s="128"/>
      <c r="CCQ13" s="128"/>
      <c r="CCR13" s="128"/>
      <c r="CCS13" s="128"/>
      <c r="CCT13" s="128"/>
      <c r="CCU13" s="128"/>
      <c r="CCV13" s="128"/>
      <c r="CCW13" s="128"/>
      <c r="CCX13" s="128"/>
      <c r="CCY13" s="128"/>
      <c r="CCZ13" s="128"/>
      <c r="CDA13" s="128"/>
      <c r="CDB13" s="128"/>
      <c r="CDC13" s="128"/>
      <c r="CDD13" s="128"/>
      <c r="CDE13" s="128"/>
      <c r="CDF13" s="128"/>
      <c r="CDG13" s="128"/>
      <c r="CDH13" s="128"/>
      <c r="CDI13" s="128"/>
      <c r="CDJ13" s="128"/>
      <c r="CDK13" s="128"/>
      <c r="CDL13" s="128"/>
      <c r="CDM13" s="128"/>
      <c r="CDN13" s="128"/>
      <c r="CDO13" s="128"/>
      <c r="CDP13" s="128"/>
      <c r="CDQ13" s="128"/>
      <c r="CDR13" s="128"/>
      <c r="CDS13" s="128"/>
      <c r="CDT13" s="128"/>
      <c r="CDU13" s="128"/>
      <c r="CDV13" s="128"/>
      <c r="CDW13" s="128"/>
      <c r="CDX13" s="128"/>
      <c r="CDY13" s="128"/>
      <c r="CDZ13" s="128"/>
      <c r="CEA13" s="128"/>
      <c r="CEB13" s="128"/>
      <c r="CEC13" s="128"/>
      <c r="CED13" s="128"/>
      <c r="CEE13" s="128"/>
      <c r="CEF13" s="128"/>
      <c r="CEG13" s="128"/>
      <c r="CEH13" s="128"/>
      <c r="CEI13" s="128"/>
      <c r="CEJ13" s="128"/>
      <c r="CEK13" s="128"/>
      <c r="CEL13" s="128"/>
      <c r="CEM13" s="128"/>
      <c r="CEN13" s="128"/>
      <c r="CEO13" s="128"/>
      <c r="CEP13" s="128"/>
      <c r="CEQ13" s="128"/>
      <c r="CER13" s="128"/>
      <c r="CES13" s="128"/>
      <c r="CET13" s="128"/>
      <c r="CEU13" s="128"/>
      <c r="CEV13" s="128"/>
      <c r="CEW13" s="128"/>
      <c r="CEX13" s="128"/>
      <c r="CEY13" s="128"/>
      <c r="CEZ13" s="128"/>
      <c r="CFA13" s="128"/>
      <c r="CFB13" s="128"/>
      <c r="CFC13" s="128"/>
      <c r="CFD13" s="128"/>
      <c r="CFE13" s="128"/>
      <c r="CFF13" s="128"/>
      <c r="CFG13" s="128"/>
      <c r="CFH13" s="128"/>
      <c r="CFI13" s="128"/>
      <c r="CFJ13" s="128"/>
      <c r="CFK13" s="128"/>
      <c r="CFL13" s="128"/>
      <c r="CFM13" s="128"/>
      <c r="CFN13" s="128"/>
      <c r="CFO13" s="128"/>
      <c r="CFP13" s="128"/>
      <c r="CFQ13" s="128"/>
      <c r="CFR13" s="128"/>
      <c r="CFS13" s="128"/>
      <c r="CFT13" s="128"/>
      <c r="CFU13" s="128"/>
      <c r="CFV13" s="128"/>
      <c r="CFW13" s="128"/>
      <c r="CFX13" s="128"/>
      <c r="CFY13" s="128"/>
      <c r="CFZ13" s="128"/>
      <c r="CGA13" s="128"/>
      <c r="CGB13" s="128"/>
      <c r="CGC13" s="128"/>
      <c r="CGD13" s="128"/>
      <c r="CGE13" s="128"/>
      <c r="CGF13" s="128"/>
      <c r="CGG13" s="128"/>
      <c r="CGH13" s="128"/>
      <c r="CGI13" s="128"/>
      <c r="CGJ13" s="128"/>
      <c r="CGK13" s="128"/>
      <c r="CGL13" s="128"/>
      <c r="CGM13" s="128"/>
      <c r="CGN13" s="128"/>
      <c r="CGO13" s="128"/>
      <c r="CGP13" s="128"/>
      <c r="CGQ13" s="128"/>
      <c r="CGR13" s="128"/>
      <c r="CGS13" s="128"/>
      <c r="CGT13" s="128"/>
      <c r="CGU13" s="128"/>
      <c r="CGV13" s="128"/>
      <c r="CGW13" s="128"/>
      <c r="CGX13" s="128"/>
      <c r="CGY13" s="128"/>
      <c r="CGZ13" s="128"/>
      <c r="CHA13" s="128"/>
      <c r="CHB13" s="128"/>
      <c r="CHC13" s="128"/>
      <c r="CHD13" s="128"/>
      <c r="CHE13" s="128"/>
      <c r="CHF13" s="128"/>
      <c r="CHG13" s="128"/>
      <c r="CHH13" s="128"/>
      <c r="CHI13" s="128"/>
      <c r="CHJ13" s="128"/>
      <c r="CHK13" s="128"/>
      <c r="CHL13" s="128"/>
      <c r="CHM13" s="128"/>
      <c r="CHN13" s="128"/>
      <c r="CHO13" s="128"/>
      <c r="CHP13" s="128"/>
      <c r="CHQ13" s="128"/>
      <c r="CHR13" s="128"/>
      <c r="CHS13" s="128"/>
      <c r="CHT13" s="128"/>
      <c r="CHU13" s="128"/>
      <c r="CHV13" s="128"/>
      <c r="CHW13" s="128"/>
      <c r="CHX13" s="128"/>
      <c r="CHY13" s="128"/>
      <c r="CHZ13" s="128"/>
      <c r="CIA13" s="128"/>
      <c r="CIB13" s="128"/>
      <c r="CIC13" s="128"/>
      <c r="CID13" s="128"/>
      <c r="CIE13" s="128"/>
      <c r="CIF13" s="128"/>
      <c r="CIG13" s="128"/>
      <c r="CIH13" s="128"/>
      <c r="CII13" s="128"/>
      <c r="CIJ13" s="128"/>
      <c r="CIK13" s="128"/>
      <c r="CIL13" s="128"/>
      <c r="CIM13" s="128"/>
      <c r="CIN13" s="128"/>
      <c r="CIO13" s="128"/>
      <c r="CIP13" s="128"/>
      <c r="CIQ13" s="128"/>
      <c r="CIR13" s="128"/>
      <c r="CIS13" s="128"/>
      <c r="CIT13" s="128"/>
      <c r="CIU13" s="128"/>
      <c r="CIV13" s="128"/>
      <c r="CIW13" s="128"/>
      <c r="CIX13" s="128"/>
      <c r="CIY13" s="128"/>
      <c r="CIZ13" s="128"/>
      <c r="CJA13" s="128"/>
      <c r="CJB13" s="128"/>
      <c r="CJC13" s="128"/>
      <c r="CJD13" s="128"/>
      <c r="CJE13" s="128"/>
      <c r="CJF13" s="128"/>
      <c r="CJG13" s="128"/>
      <c r="CJH13" s="128"/>
      <c r="CJI13" s="128"/>
      <c r="CJJ13" s="128"/>
      <c r="CJK13" s="128"/>
      <c r="CJL13" s="128"/>
      <c r="CJM13" s="128"/>
      <c r="CJN13" s="128"/>
      <c r="CJO13" s="128"/>
      <c r="CJP13" s="128"/>
      <c r="CJQ13" s="128"/>
      <c r="CJR13" s="128"/>
      <c r="CJS13" s="128"/>
      <c r="CJT13" s="128"/>
      <c r="CJU13" s="128"/>
      <c r="CJV13" s="128"/>
      <c r="CJW13" s="128"/>
      <c r="CJX13" s="128"/>
      <c r="CJY13" s="128"/>
      <c r="CJZ13" s="128"/>
      <c r="CKA13" s="128"/>
      <c r="CKB13" s="128"/>
      <c r="CKC13" s="128"/>
      <c r="CKD13" s="128"/>
      <c r="CKE13" s="128"/>
      <c r="CKF13" s="128"/>
      <c r="CKG13" s="128"/>
      <c r="CKH13" s="128"/>
      <c r="CKI13" s="128"/>
      <c r="CKJ13" s="128"/>
      <c r="CKK13" s="128"/>
      <c r="CKL13" s="128"/>
      <c r="CKM13" s="128"/>
      <c r="CKN13" s="128"/>
      <c r="CKO13" s="128"/>
      <c r="CKP13" s="128"/>
      <c r="CKQ13" s="128"/>
      <c r="CKR13" s="128"/>
      <c r="CKS13" s="128"/>
      <c r="CKT13" s="128"/>
      <c r="CKU13" s="128"/>
      <c r="CKV13" s="128"/>
      <c r="CKW13" s="128"/>
      <c r="CKX13" s="128"/>
      <c r="CKY13" s="128"/>
      <c r="CKZ13" s="128"/>
      <c r="CLA13" s="128"/>
      <c r="CLB13" s="128"/>
      <c r="CLC13" s="128"/>
      <c r="CLD13" s="128"/>
      <c r="CLE13" s="128"/>
      <c r="CLF13" s="128"/>
      <c r="CLG13" s="128"/>
      <c r="CLH13" s="128"/>
      <c r="CLI13" s="128"/>
      <c r="CLJ13" s="128"/>
      <c r="CLK13" s="128"/>
      <c r="CLL13" s="128"/>
      <c r="CLM13" s="128"/>
      <c r="CLN13" s="128"/>
      <c r="CLO13" s="128"/>
      <c r="CLP13" s="128"/>
      <c r="CLQ13" s="128"/>
      <c r="CLR13" s="128"/>
      <c r="CLS13" s="128"/>
      <c r="CLT13" s="128"/>
      <c r="CLU13" s="128"/>
      <c r="CLV13" s="128"/>
      <c r="CLW13" s="128"/>
      <c r="CLX13" s="128"/>
      <c r="CLY13" s="128"/>
      <c r="CLZ13" s="128"/>
      <c r="CMA13" s="128"/>
      <c r="CMB13" s="128"/>
      <c r="CMC13" s="128"/>
      <c r="CMD13" s="128"/>
      <c r="CME13" s="128"/>
      <c r="CMF13" s="128"/>
      <c r="CMG13" s="128"/>
      <c r="CMH13" s="128"/>
      <c r="CMI13" s="128"/>
      <c r="CMJ13" s="128"/>
      <c r="CMK13" s="128"/>
      <c r="CML13" s="128"/>
      <c r="CMM13" s="128"/>
      <c r="CMN13" s="128"/>
      <c r="CMO13" s="128"/>
      <c r="CMP13" s="128"/>
      <c r="CMQ13" s="128"/>
      <c r="CMR13" s="128"/>
      <c r="CMS13" s="128"/>
      <c r="CMT13" s="128"/>
      <c r="CMU13" s="128"/>
      <c r="CMV13" s="128"/>
      <c r="CMW13" s="128"/>
      <c r="CMX13" s="128"/>
      <c r="CMY13" s="128"/>
      <c r="CMZ13" s="128"/>
      <c r="CNA13" s="128"/>
      <c r="CNB13" s="128"/>
      <c r="CNC13" s="128"/>
      <c r="CND13" s="128"/>
      <c r="CNE13" s="128"/>
      <c r="CNF13" s="128"/>
      <c r="CNG13" s="128"/>
      <c r="CNH13" s="128"/>
      <c r="CNI13" s="128"/>
      <c r="CNJ13" s="128"/>
      <c r="CNK13" s="128"/>
      <c r="CNL13" s="128"/>
      <c r="CNM13" s="128"/>
      <c r="CNN13" s="128"/>
      <c r="CNO13" s="128"/>
      <c r="CNP13" s="128"/>
      <c r="CNQ13" s="128"/>
      <c r="CNR13" s="128"/>
      <c r="CNS13" s="128"/>
      <c r="CNT13" s="128"/>
      <c r="CNU13" s="128"/>
      <c r="CNV13" s="128"/>
      <c r="CNW13" s="128"/>
      <c r="CNX13" s="128"/>
      <c r="CNY13" s="128"/>
      <c r="CNZ13" s="128"/>
      <c r="COA13" s="128"/>
      <c r="COB13" s="128"/>
      <c r="COC13" s="128"/>
      <c r="COD13" s="128"/>
      <c r="COE13" s="128"/>
      <c r="COF13" s="128"/>
      <c r="COG13" s="128"/>
      <c r="COH13" s="128"/>
      <c r="COI13" s="128"/>
      <c r="COJ13" s="128"/>
      <c r="COK13" s="128"/>
      <c r="COL13" s="128"/>
      <c r="COM13" s="128"/>
      <c r="CON13" s="128"/>
      <c r="COO13" s="128"/>
      <c r="COP13" s="128"/>
      <c r="COQ13" s="128"/>
      <c r="COR13" s="128"/>
      <c r="COS13" s="128"/>
      <c r="COT13" s="128"/>
      <c r="COU13" s="128"/>
      <c r="COV13" s="128"/>
      <c r="COW13" s="128"/>
      <c r="COX13" s="128"/>
      <c r="COY13" s="128"/>
      <c r="COZ13" s="128"/>
      <c r="CPA13" s="128"/>
      <c r="CPB13" s="128"/>
      <c r="CPC13" s="128"/>
      <c r="CPD13" s="128"/>
      <c r="CPE13" s="128"/>
      <c r="CPF13" s="128"/>
      <c r="CPG13" s="128"/>
      <c r="CPH13" s="128"/>
      <c r="CPI13" s="128"/>
      <c r="CPJ13" s="128"/>
      <c r="CPK13" s="128"/>
      <c r="CPL13" s="128"/>
      <c r="CPM13" s="128"/>
      <c r="CPN13" s="128"/>
      <c r="CPO13" s="128"/>
      <c r="CPP13" s="128"/>
      <c r="CPQ13" s="128"/>
      <c r="CPR13" s="128"/>
      <c r="CPS13" s="128"/>
      <c r="CPT13" s="128"/>
      <c r="CPU13" s="128"/>
      <c r="CPV13" s="128"/>
      <c r="CPW13" s="128"/>
      <c r="CPX13" s="128"/>
      <c r="CPY13" s="128"/>
      <c r="CPZ13" s="128"/>
      <c r="CQA13" s="128"/>
      <c r="CQB13" s="128"/>
      <c r="CQC13" s="128"/>
      <c r="CQD13" s="128"/>
      <c r="CQE13" s="128"/>
      <c r="CQF13" s="128"/>
      <c r="CQG13" s="128"/>
      <c r="CQH13" s="128"/>
      <c r="CQI13" s="128"/>
      <c r="CQJ13" s="128"/>
      <c r="CQK13" s="128"/>
      <c r="CQL13" s="128"/>
      <c r="CQM13" s="128"/>
      <c r="CQN13" s="128"/>
      <c r="CQO13" s="128"/>
      <c r="CQP13" s="128"/>
      <c r="CQQ13" s="128"/>
      <c r="CQR13" s="128"/>
      <c r="CQS13" s="128"/>
      <c r="CQT13" s="128"/>
      <c r="CQU13" s="128"/>
      <c r="CQV13" s="128"/>
      <c r="CQW13" s="128"/>
      <c r="CQX13" s="128"/>
      <c r="CQY13" s="128"/>
      <c r="CQZ13" s="128"/>
      <c r="CRA13" s="128"/>
      <c r="CRB13" s="128"/>
      <c r="CRC13" s="128"/>
      <c r="CRD13" s="128"/>
      <c r="CRE13" s="128"/>
      <c r="CRF13" s="128"/>
      <c r="CRG13" s="128"/>
      <c r="CRH13" s="128"/>
      <c r="CRI13" s="128"/>
      <c r="CRJ13" s="128"/>
      <c r="CRK13" s="128"/>
      <c r="CRL13" s="128"/>
      <c r="CRM13" s="128"/>
      <c r="CRN13" s="128"/>
      <c r="CRO13" s="128"/>
      <c r="CRP13" s="128"/>
      <c r="CRQ13" s="128"/>
      <c r="CRR13" s="128"/>
      <c r="CRS13" s="128"/>
      <c r="CRT13" s="128"/>
      <c r="CRU13" s="128"/>
      <c r="CRV13" s="128"/>
      <c r="CRW13" s="128"/>
      <c r="CRX13" s="128"/>
      <c r="CRY13" s="128"/>
      <c r="CRZ13" s="128"/>
      <c r="CSA13" s="128"/>
      <c r="CSB13" s="128"/>
      <c r="CSC13" s="128"/>
      <c r="CSD13" s="128"/>
      <c r="CSE13" s="128"/>
      <c r="CSF13" s="128"/>
      <c r="CSG13" s="128"/>
      <c r="CSH13" s="128"/>
      <c r="CSI13" s="128"/>
      <c r="CSJ13" s="128"/>
      <c r="CSK13" s="128"/>
      <c r="CSL13" s="128"/>
      <c r="CSM13" s="128"/>
      <c r="CSN13" s="128"/>
      <c r="CSO13" s="128"/>
      <c r="CSP13" s="128"/>
      <c r="CSQ13" s="128"/>
      <c r="CSR13" s="128"/>
      <c r="CSS13" s="128"/>
      <c r="CST13" s="128"/>
      <c r="CSU13" s="128"/>
      <c r="CSV13" s="128"/>
      <c r="CSW13" s="128"/>
      <c r="CSX13" s="128"/>
      <c r="CSY13" s="128"/>
      <c r="CSZ13" s="128"/>
      <c r="CTA13" s="128"/>
      <c r="CTB13" s="128"/>
      <c r="CTC13" s="128"/>
      <c r="CTD13" s="128"/>
      <c r="CTE13" s="128"/>
      <c r="CTF13" s="128"/>
      <c r="CTG13" s="128"/>
      <c r="CTH13" s="128"/>
      <c r="CTI13" s="128"/>
      <c r="CTJ13" s="128"/>
      <c r="CTK13" s="128"/>
      <c r="CTL13" s="128"/>
      <c r="CTM13" s="128"/>
      <c r="CTN13" s="128"/>
      <c r="CTO13" s="128"/>
      <c r="CTP13" s="128"/>
      <c r="CTQ13" s="128"/>
      <c r="CTR13" s="128"/>
      <c r="CTS13" s="128"/>
      <c r="CTT13" s="128"/>
      <c r="CTU13" s="128"/>
      <c r="CTV13" s="128"/>
      <c r="CTW13" s="128"/>
      <c r="CTX13" s="128"/>
      <c r="CTY13" s="128"/>
      <c r="CTZ13" s="128"/>
      <c r="CUA13" s="128"/>
      <c r="CUB13" s="128"/>
      <c r="CUC13" s="128"/>
      <c r="CUD13" s="128"/>
      <c r="CUE13" s="128"/>
      <c r="CUF13" s="128"/>
      <c r="CUG13" s="128"/>
      <c r="CUH13" s="128"/>
      <c r="CUI13" s="128"/>
      <c r="CUJ13" s="128"/>
      <c r="CUK13" s="128"/>
      <c r="CUL13" s="128"/>
      <c r="CUM13" s="128"/>
      <c r="CUN13" s="128"/>
      <c r="CUO13" s="128"/>
      <c r="CUP13" s="128"/>
      <c r="CUQ13" s="128"/>
      <c r="CUR13" s="128"/>
      <c r="CUS13" s="128"/>
      <c r="CUT13" s="128"/>
      <c r="CUU13" s="128"/>
      <c r="CUV13" s="128"/>
      <c r="CUW13" s="128"/>
      <c r="CUX13" s="128"/>
      <c r="CUY13" s="128"/>
      <c r="CUZ13" s="128"/>
      <c r="CVA13" s="128"/>
      <c r="CVB13" s="128"/>
      <c r="CVC13" s="128"/>
      <c r="CVD13" s="128"/>
      <c r="CVE13" s="128"/>
      <c r="CVF13" s="128"/>
      <c r="CVG13" s="128"/>
      <c r="CVH13" s="128"/>
      <c r="CVI13" s="128"/>
      <c r="CVJ13" s="128"/>
      <c r="CVK13" s="128"/>
      <c r="CVL13" s="128"/>
      <c r="CVM13" s="128"/>
      <c r="CVN13" s="128"/>
      <c r="CVO13" s="128"/>
      <c r="CVP13" s="128"/>
      <c r="CVQ13" s="128"/>
      <c r="CVR13" s="128"/>
      <c r="CVS13" s="128"/>
      <c r="CVT13" s="128"/>
      <c r="CVU13" s="128"/>
      <c r="CVV13" s="128"/>
      <c r="CVW13" s="128"/>
      <c r="CVX13" s="128"/>
      <c r="CVY13" s="128"/>
      <c r="CVZ13" s="128"/>
      <c r="CWA13" s="128"/>
      <c r="CWB13" s="128"/>
      <c r="CWC13" s="128"/>
      <c r="CWD13" s="128"/>
      <c r="CWE13" s="128"/>
      <c r="CWF13" s="128"/>
      <c r="CWG13" s="128"/>
      <c r="CWH13" s="128"/>
      <c r="CWI13" s="128"/>
      <c r="CWJ13" s="128"/>
      <c r="CWK13" s="128"/>
      <c r="CWL13" s="128"/>
      <c r="CWM13" s="128"/>
      <c r="CWN13" s="128"/>
      <c r="CWO13" s="128"/>
      <c r="CWP13" s="128"/>
      <c r="CWQ13" s="128"/>
      <c r="CWR13" s="128"/>
      <c r="CWS13" s="128"/>
      <c r="CWT13" s="128"/>
      <c r="CWU13" s="128"/>
      <c r="CWV13" s="128"/>
      <c r="CWW13" s="128"/>
      <c r="CWX13" s="128"/>
      <c r="CWY13" s="128"/>
      <c r="CWZ13" s="128"/>
      <c r="CXA13" s="128"/>
      <c r="CXB13" s="128"/>
      <c r="CXC13" s="128"/>
      <c r="CXD13" s="128"/>
      <c r="CXE13" s="128"/>
      <c r="CXF13" s="128"/>
      <c r="CXG13" s="128"/>
      <c r="CXH13" s="128"/>
      <c r="CXI13" s="128"/>
      <c r="CXJ13" s="128"/>
      <c r="CXK13" s="128"/>
      <c r="CXL13" s="128"/>
      <c r="CXM13" s="128"/>
      <c r="CXN13" s="128"/>
      <c r="CXO13" s="128"/>
      <c r="CXP13" s="128"/>
      <c r="CXQ13" s="128"/>
      <c r="CXR13" s="128"/>
      <c r="CXS13" s="128"/>
      <c r="CXT13" s="128"/>
      <c r="CXU13" s="128"/>
      <c r="CXV13" s="128"/>
      <c r="CXW13" s="128"/>
      <c r="CXX13" s="128"/>
      <c r="CXY13" s="128"/>
      <c r="CXZ13" s="128"/>
      <c r="CYA13" s="128"/>
      <c r="CYB13" s="128"/>
      <c r="CYC13" s="128"/>
      <c r="CYD13" s="128"/>
      <c r="CYE13" s="128"/>
      <c r="CYF13" s="128"/>
      <c r="CYG13" s="128"/>
      <c r="CYH13" s="128"/>
      <c r="CYI13" s="128"/>
      <c r="CYJ13" s="128"/>
      <c r="CYK13" s="128"/>
      <c r="CYL13" s="128"/>
      <c r="CYM13" s="128"/>
      <c r="CYN13" s="128"/>
      <c r="CYO13" s="128"/>
      <c r="CYP13" s="128"/>
      <c r="CYQ13" s="128"/>
      <c r="CYR13" s="128"/>
      <c r="CYS13" s="128"/>
      <c r="CYT13" s="128"/>
      <c r="CYU13" s="128"/>
      <c r="CYV13" s="128"/>
      <c r="CYW13" s="128"/>
      <c r="CYX13" s="128"/>
      <c r="CYY13" s="128"/>
      <c r="CYZ13" s="128"/>
      <c r="CZA13" s="128"/>
      <c r="CZB13" s="128"/>
      <c r="CZC13" s="128"/>
      <c r="CZD13" s="128"/>
      <c r="CZE13" s="128"/>
      <c r="CZF13" s="128"/>
      <c r="CZG13" s="128"/>
      <c r="CZH13" s="128"/>
      <c r="CZI13" s="128"/>
      <c r="CZJ13" s="128"/>
      <c r="CZK13" s="128"/>
      <c r="CZL13" s="128"/>
      <c r="CZM13" s="128"/>
      <c r="CZN13" s="128"/>
      <c r="CZO13" s="128"/>
      <c r="CZP13" s="128"/>
      <c r="CZQ13" s="128"/>
      <c r="CZR13" s="128"/>
      <c r="CZS13" s="128"/>
      <c r="CZT13" s="128"/>
      <c r="CZU13" s="128"/>
      <c r="CZV13" s="128"/>
      <c r="CZW13" s="128"/>
      <c r="CZX13" s="128"/>
      <c r="CZY13" s="128"/>
      <c r="CZZ13" s="128"/>
      <c r="DAA13" s="128"/>
      <c r="DAB13" s="128"/>
      <c r="DAC13" s="128"/>
      <c r="DAD13" s="128"/>
      <c r="DAE13" s="128"/>
      <c r="DAF13" s="128"/>
      <c r="DAG13" s="128"/>
      <c r="DAH13" s="128"/>
      <c r="DAI13" s="128"/>
      <c r="DAJ13" s="128"/>
      <c r="DAK13" s="128"/>
      <c r="DAL13" s="128"/>
      <c r="DAM13" s="128"/>
      <c r="DAN13" s="128"/>
      <c r="DAO13" s="128"/>
      <c r="DAP13" s="128"/>
      <c r="DAQ13" s="128"/>
      <c r="DAR13" s="128"/>
      <c r="DAS13" s="128"/>
      <c r="DAT13" s="128"/>
      <c r="DAU13" s="128"/>
      <c r="DAV13" s="128"/>
      <c r="DAW13" s="128"/>
      <c r="DAX13" s="128"/>
      <c r="DAY13" s="128"/>
      <c r="DAZ13" s="128"/>
      <c r="DBA13" s="128"/>
      <c r="DBB13" s="128"/>
      <c r="DBC13" s="128"/>
      <c r="DBD13" s="128"/>
      <c r="DBE13" s="128"/>
      <c r="DBF13" s="128"/>
      <c r="DBG13" s="128"/>
      <c r="DBH13" s="128"/>
      <c r="DBI13" s="128"/>
      <c r="DBJ13" s="128"/>
      <c r="DBK13" s="128"/>
      <c r="DBL13" s="128"/>
      <c r="DBM13" s="128"/>
      <c r="DBN13" s="128"/>
      <c r="DBO13" s="128"/>
      <c r="DBP13" s="128"/>
      <c r="DBQ13" s="128"/>
      <c r="DBR13" s="128"/>
      <c r="DBS13" s="128"/>
      <c r="DBT13" s="128"/>
      <c r="DBU13" s="128"/>
      <c r="DBV13" s="128"/>
      <c r="DBW13" s="128"/>
      <c r="DBX13" s="128"/>
      <c r="DBY13" s="128"/>
      <c r="DBZ13" s="128"/>
      <c r="DCA13" s="128"/>
      <c r="DCB13" s="128"/>
      <c r="DCC13" s="128"/>
      <c r="DCD13" s="128"/>
      <c r="DCE13" s="128"/>
      <c r="DCF13" s="128"/>
      <c r="DCG13" s="128"/>
      <c r="DCH13" s="128"/>
      <c r="DCI13" s="128"/>
      <c r="DCJ13" s="128"/>
      <c r="DCK13" s="128"/>
      <c r="DCL13" s="128"/>
      <c r="DCM13" s="128"/>
      <c r="DCN13" s="128"/>
      <c r="DCO13" s="128"/>
      <c r="DCP13" s="128"/>
      <c r="DCQ13" s="128"/>
      <c r="DCR13" s="128"/>
      <c r="DCS13" s="128"/>
      <c r="DCT13" s="128"/>
      <c r="DCU13" s="128"/>
      <c r="DCV13" s="128"/>
      <c r="DCW13" s="128"/>
      <c r="DCX13" s="128"/>
      <c r="DCY13" s="128"/>
      <c r="DCZ13" s="128"/>
      <c r="DDA13" s="128"/>
      <c r="DDB13" s="128"/>
      <c r="DDC13" s="128"/>
      <c r="DDD13" s="128"/>
      <c r="DDE13" s="128"/>
      <c r="DDF13" s="128"/>
      <c r="DDG13" s="128"/>
      <c r="DDH13" s="128"/>
      <c r="DDI13" s="128"/>
      <c r="DDJ13" s="128"/>
      <c r="DDK13" s="128"/>
      <c r="DDL13" s="128"/>
      <c r="DDM13" s="128"/>
      <c r="DDN13" s="128"/>
      <c r="DDO13" s="128"/>
      <c r="DDP13" s="128"/>
      <c r="DDQ13" s="128"/>
      <c r="DDR13" s="128"/>
      <c r="DDS13" s="128"/>
      <c r="DDT13" s="128"/>
      <c r="DDU13" s="128"/>
      <c r="DDV13" s="128"/>
      <c r="DDW13" s="128"/>
      <c r="DDX13" s="128"/>
      <c r="DDY13" s="128"/>
      <c r="DDZ13" s="128"/>
      <c r="DEA13" s="128"/>
      <c r="DEB13" s="128"/>
      <c r="DEC13" s="128"/>
      <c r="DED13" s="128"/>
      <c r="DEE13" s="128"/>
      <c r="DEF13" s="128"/>
      <c r="DEG13" s="128"/>
      <c r="DEH13" s="128"/>
      <c r="DEI13" s="128"/>
      <c r="DEJ13" s="128"/>
      <c r="DEK13" s="128"/>
      <c r="DEL13" s="128"/>
      <c r="DEM13" s="128"/>
      <c r="DEN13" s="128"/>
      <c r="DEO13" s="128"/>
      <c r="DEP13" s="128"/>
      <c r="DEQ13" s="128"/>
      <c r="DER13" s="128"/>
      <c r="DES13" s="128"/>
      <c r="DET13" s="128"/>
      <c r="DEU13" s="128"/>
      <c r="DEV13" s="128"/>
      <c r="DEW13" s="128"/>
      <c r="DEX13" s="128"/>
      <c r="DEY13" s="128"/>
      <c r="DEZ13" s="128"/>
      <c r="DFA13" s="128"/>
      <c r="DFB13" s="128"/>
      <c r="DFC13" s="128"/>
      <c r="DFD13" s="128"/>
      <c r="DFE13" s="128"/>
      <c r="DFF13" s="128"/>
      <c r="DFG13" s="128"/>
      <c r="DFH13" s="128"/>
      <c r="DFI13" s="128"/>
      <c r="DFJ13" s="128"/>
      <c r="DFK13" s="128"/>
      <c r="DFL13" s="128"/>
      <c r="DFM13" s="128"/>
      <c r="DFN13" s="128"/>
      <c r="DFO13" s="128"/>
      <c r="DFP13" s="128"/>
      <c r="DFQ13" s="128"/>
      <c r="DFR13" s="128"/>
      <c r="DFS13" s="128"/>
      <c r="DFT13" s="128"/>
      <c r="DFU13" s="128"/>
      <c r="DFV13" s="128"/>
      <c r="DFW13" s="128"/>
      <c r="DFX13" s="128"/>
      <c r="DFY13" s="128"/>
      <c r="DFZ13" s="128"/>
      <c r="DGA13" s="128"/>
      <c r="DGB13" s="128"/>
      <c r="DGC13" s="128"/>
      <c r="DGD13" s="128"/>
      <c r="DGE13" s="128"/>
      <c r="DGF13" s="128"/>
      <c r="DGG13" s="128"/>
      <c r="DGH13" s="128"/>
      <c r="DGI13" s="128"/>
      <c r="DGJ13" s="128"/>
      <c r="DGK13" s="128"/>
      <c r="DGL13" s="128"/>
      <c r="DGM13" s="128"/>
      <c r="DGN13" s="128"/>
      <c r="DGO13" s="128"/>
      <c r="DGP13" s="128"/>
      <c r="DGQ13" s="128"/>
      <c r="DGR13" s="128"/>
      <c r="DGS13" s="128"/>
      <c r="DGT13" s="128"/>
      <c r="DGU13" s="128"/>
      <c r="DGV13" s="128"/>
      <c r="DGW13" s="128"/>
      <c r="DGX13" s="128"/>
      <c r="DGY13" s="128"/>
      <c r="DGZ13" s="128"/>
      <c r="DHA13" s="128"/>
      <c r="DHB13" s="128"/>
      <c r="DHC13" s="128"/>
      <c r="DHD13" s="128"/>
      <c r="DHE13" s="128"/>
      <c r="DHF13" s="128"/>
      <c r="DHG13" s="128"/>
      <c r="DHH13" s="128"/>
      <c r="DHI13" s="128"/>
      <c r="DHJ13" s="128"/>
      <c r="DHK13" s="128"/>
      <c r="DHL13" s="128"/>
      <c r="DHM13" s="128"/>
      <c r="DHN13" s="128"/>
      <c r="DHO13" s="128"/>
      <c r="DHP13" s="128"/>
      <c r="DHQ13" s="128"/>
      <c r="DHR13" s="128"/>
      <c r="DHS13" s="128"/>
      <c r="DHT13" s="128"/>
      <c r="DHU13" s="128"/>
      <c r="DHV13" s="128"/>
      <c r="DHW13" s="128"/>
      <c r="DHX13" s="128"/>
      <c r="DHY13" s="128"/>
      <c r="DHZ13" s="128"/>
      <c r="DIA13" s="128"/>
      <c r="DIB13" s="128"/>
      <c r="DIC13" s="128"/>
      <c r="DID13" s="128"/>
      <c r="DIE13" s="128"/>
      <c r="DIF13" s="128"/>
      <c r="DIG13" s="128"/>
      <c r="DIH13" s="128"/>
      <c r="DII13" s="128"/>
      <c r="DIJ13" s="128"/>
      <c r="DIK13" s="128"/>
      <c r="DIL13" s="128"/>
      <c r="DIM13" s="128"/>
      <c r="DIN13" s="128"/>
      <c r="DIO13" s="128"/>
      <c r="DIP13" s="128"/>
      <c r="DIQ13" s="128"/>
      <c r="DIR13" s="128"/>
      <c r="DIS13" s="128"/>
      <c r="DIT13" s="128"/>
      <c r="DIU13" s="128"/>
      <c r="DIV13" s="128"/>
      <c r="DIW13" s="128"/>
      <c r="DIX13" s="128"/>
      <c r="DIY13" s="128"/>
      <c r="DIZ13" s="128"/>
      <c r="DJA13" s="128"/>
      <c r="DJB13" s="128"/>
      <c r="DJC13" s="128"/>
      <c r="DJD13" s="128"/>
      <c r="DJE13" s="128"/>
      <c r="DJF13" s="128"/>
      <c r="DJG13" s="128"/>
      <c r="DJH13" s="128"/>
      <c r="DJI13" s="128"/>
      <c r="DJJ13" s="128"/>
      <c r="DJK13" s="128"/>
      <c r="DJL13" s="128"/>
      <c r="DJM13" s="128"/>
      <c r="DJN13" s="128"/>
      <c r="DJO13" s="128"/>
      <c r="DJP13" s="128"/>
      <c r="DJQ13" s="128"/>
      <c r="DJR13" s="128"/>
      <c r="DJS13" s="128"/>
      <c r="DJT13" s="128"/>
      <c r="DJU13" s="128"/>
      <c r="DJV13" s="128"/>
      <c r="DJW13" s="128"/>
      <c r="DJX13" s="128"/>
      <c r="DJY13" s="128"/>
      <c r="DJZ13" s="128"/>
      <c r="DKA13" s="128"/>
      <c r="DKB13" s="128"/>
      <c r="DKC13" s="128"/>
      <c r="DKD13" s="128"/>
      <c r="DKE13" s="128"/>
      <c r="DKF13" s="128"/>
      <c r="DKG13" s="128"/>
      <c r="DKH13" s="128"/>
      <c r="DKI13" s="128"/>
      <c r="DKJ13" s="128"/>
      <c r="DKK13" s="128"/>
      <c r="DKL13" s="128"/>
      <c r="DKM13" s="128"/>
      <c r="DKN13" s="128"/>
      <c r="DKO13" s="128"/>
      <c r="DKP13" s="128"/>
      <c r="DKQ13" s="128"/>
      <c r="DKR13" s="128"/>
      <c r="DKS13" s="128"/>
      <c r="DKT13" s="128"/>
      <c r="DKU13" s="128"/>
      <c r="DKV13" s="128"/>
      <c r="DKW13" s="128"/>
      <c r="DKX13" s="128"/>
      <c r="DKY13" s="128"/>
      <c r="DKZ13" s="128"/>
      <c r="DLA13" s="128"/>
      <c r="DLB13" s="128"/>
      <c r="DLC13" s="128"/>
      <c r="DLD13" s="128"/>
      <c r="DLE13" s="128"/>
      <c r="DLF13" s="128"/>
      <c r="DLG13" s="128"/>
      <c r="DLH13" s="128"/>
      <c r="DLI13" s="128"/>
      <c r="DLJ13" s="128"/>
      <c r="DLK13" s="128"/>
      <c r="DLL13" s="128"/>
      <c r="DLM13" s="128"/>
      <c r="DLN13" s="128"/>
      <c r="DLO13" s="128"/>
      <c r="DLP13" s="128"/>
      <c r="DLQ13" s="128"/>
      <c r="DLR13" s="128"/>
      <c r="DLS13" s="128"/>
      <c r="DLT13" s="128"/>
      <c r="DLU13" s="128"/>
      <c r="DLV13" s="128"/>
      <c r="DLW13" s="128"/>
      <c r="DLX13" s="128"/>
      <c r="DLY13" s="128"/>
      <c r="DLZ13" s="128"/>
      <c r="DMA13" s="128"/>
      <c r="DMB13" s="128"/>
      <c r="DMC13" s="128"/>
      <c r="DMD13" s="128"/>
      <c r="DME13" s="128"/>
      <c r="DMF13" s="128"/>
      <c r="DMG13" s="128"/>
      <c r="DMH13" s="128"/>
      <c r="DMI13" s="128"/>
      <c r="DMJ13" s="128"/>
      <c r="DMK13" s="128"/>
      <c r="DML13" s="128"/>
      <c r="DMM13" s="128"/>
      <c r="DMN13" s="128"/>
      <c r="DMO13" s="128"/>
      <c r="DMP13" s="128"/>
      <c r="DMQ13" s="128"/>
      <c r="DMR13" s="128"/>
      <c r="DMS13" s="128"/>
      <c r="DMT13" s="128"/>
      <c r="DMU13" s="128"/>
      <c r="DMV13" s="128"/>
      <c r="DMW13" s="128"/>
      <c r="DMX13" s="128"/>
      <c r="DMY13" s="128"/>
      <c r="DMZ13" s="128"/>
      <c r="DNA13" s="128"/>
      <c r="DNB13" s="128"/>
      <c r="DNC13" s="128"/>
      <c r="DND13" s="128"/>
      <c r="DNE13" s="128"/>
      <c r="DNF13" s="128"/>
      <c r="DNG13" s="128"/>
      <c r="DNH13" s="128"/>
      <c r="DNI13" s="128"/>
      <c r="DNJ13" s="128"/>
      <c r="DNK13" s="128"/>
      <c r="DNL13" s="128"/>
      <c r="DNM13" s="128"/>
      <c r="DNN13" s="128"/>
      <c r="DNO13" s="128"/>
      <c r="DNP13" s="128"/>
      <c r="DNQ13" s="128"/>
      <c r="DNR13" s="128"/>
      <c r="DNS13" s="128"/>
      <c r="DNT13" s="128"/>
      <c r="DNU13" s="128"/>
      <c r="DNV13" s="128"/>
      <c r="DNW13" s="128"/>
      <c r="DNX13" s="128"/>
      <c r="DNY13" s="128"/>
      <c r="DNZ13" s="128"/>
      <c r="DOA13" s="128"/>
      <c r="DOB13" s="128"/>
      <c r="DOC13" s="128"/>
      <c r="DOD13" s="128"/>
      <c r="DOE13" s="128"/>
      <c r="DOF13" s="128"/>
      <c r="DOG13" s="128"/>
      <c r="DOH13" s="128"/>
      <c r="DOI13" s="128"/>
      <c r="DOJ13" s="128"/>
      <c r="DOK13" s="128"/>
      <c r="DOL13" s="128"/>
      <c r="DOM13" s="128"/>
      <c r="DON13" s="128"/>
      <c r="DOO13" s="128"/>
      <c r="DOP13" s="128"/>
      <c r="DOQ13" s="128"/>
      <c r="DOR13" s="128"/>
      <c r="DOS13" s="128"/>
      <c r="DOT13" s="128"/>
      <c r="DOU13" s="128"/>
      <c r="DOV13" s="128"/>
      <c r="DOW13" s="128"/>
      <c r="DOX13" s="128"/>
      <c r="DOY13" s="128"/>
      <c r="DOZ13" s="128"/>
      <c r="DPA13" s="128"/>
      <c r="DPB13" s="128"/>
      <c r="DPC13" s="128"/>
      <c r="DPD13" s="128"/>
      <c r="DPE13" s="128"/>
      <c r="DPF13" s="128"/>
      <c r="DPG13" s="128"/>
      <c r="DPH13" s="128"/>
      <c r="DPI13" s="128"/>
      <c r="DPJ13" s="128"/>
      <c r="DPK13" s="128"/>
      <c r="DPL13" s="128"/>
      <c r="DPM13" s="128"/>
      <c r="DPN13" s="128"/>
      <c r="DPO13" s="128"/>
      <c r="DPP13" s="128"/>
      <c r="DPQ13" s="128"/>
      <c r="DPR13" s="128"/>
      <c r="DPS13" s="128"/>
      <c r="DPT13" s="128"/>
      <c r="DPU13" s="128"/>
      <c r="DPV13" s="128"/>
      <c r="DPW13" s="128"/>
      <c r="DPX13" s="128"/>
      <c r="DPY13" s="128"/>
      <c r="DPZ13" s="128"/>
      <c r="DQA13" s="128"/>
      <c r="DQB13" s="128"/>
      <c r="DQC13" s="128"/>
      <c r="DQD13" s="128"/>
      <c r="DQE13" s="128"/>
      <c r="DQF13" s="128"/>
      <c r="DQG13" s="128"/>
      <c r="DQH13" s="128"/>
      <c r="DQI13" s="128"/>
      <c r="DQJ13" s="128"/>
      <c r="DQK13" s="128"/>
      <c r="DQL13" s="128"/>
      <c r="DQM13" s="128"/>
      <c r="DQN13" s="128"/>
      <c r="DQO13" s="128"/>
      <c r="DQP13" s="128"/>
      <c r="DQQ13" s="128"/>
      <c r="DQR13" s="128"/>
      <c r="DQS13" s="128"/>
      <c r="DQT13" s="128"/>
      <c r="DQU13" s="128"/>
      <c r="DQV13" s="128"/>
      <c r="DQW13" s="128"/>
      <c r="DQX13" s="128"/>
      <c r="DQY13" s="128"/>
      <c r="DQZ13" s="128"/>
      <c r="DRA13" s="128"/>
      <c r="DRB13" s="128"/>
      <c r="DRC13" s="128"/>
      <c r="DRD13" s="128"/>
      <c r="DRE13" s="128"/>
      <c r="DRF13" s="128"/>
      <c r="DRG13" s="128"/>
      <c r="DRH13" s="128"/>
      <c r="DRI13" s="128"/>
      <c r="DRJ13" s="128"/>
      <c r="DRK13" s="128"/>
      <c r="DRL13" s="128"/>
      <c r="DRM13" s="128"/>
      <c r="DRN13" s="128"/>
      <c r="DRO13" s="128"/>
      <c r="DRP13" s="128"/>
      <c r="DRQ13" s="128"/>
      <c r="DRR13" s="128"/>
      <c r="DRS13" s="128"/>
      <c r="DRT13" s="128"/>
      <c r="DRU13" s="128"/>
      <c r="DRV13" s="128"/>
      <c r="DRW13" s="128"/>
      <c r="DRX13" s="128"/>
      <c r="DRY13" s="128"/>
      <c r="DRZ13" s="128"/>
      <c r="DSA13" s="128"/>
      <c r="DSB13" s="128"/>
      <c r="DSC13" s="128"/>
      <c r="DSD13" s="128"/>
      <c r="DSE13" s="128"/>
      <c r="DSF13" s="128"/>
      <c r="DSG13" s="128"/>
      <c r="DSH13" s="128"/>
      <c r="DSI13" s="128"/>
      <c r="DSJ13" s="128"/>
      <c r="DSK13" s="128"/>
      <c r="DSL13" s="128"/>
      <c r="DSM13" s="128"/>
      <c r="DSN13" s="128"/>
      <c r="DSO13" s="128"/>
      <c r="DSP13" s="128"/>
      <c r="DSQ13" s="128"/>
      <c r="DSR13" s="128"/>
      <c r="DSS13" s="128"/>
      <c r="DST13" s="128"/>
      <c r="DSU13" s="128"/>
      <c r="DSV13" s="128"/>
      <c r="DSW13" s="128"/>
      <c r="DSX13" s="128"/>
      <c r="DSY13" s="128"/>
      <c r="DSZ13" s="128"/>
      <c r="DTA13" s="128"/>
      <c r="DTB13" s="128"/>
      <c r="DTC13" s="128"/>
      <c r="DTD13" s="128"/>
      <c r="DTE13" s="128"/>
      <c r="DTF13" s="128"/>
      <c r="DTG13" s="128"/>
      <c r="DTH13" s="128"/>
      <c r="DTI13" s="128"/>
      <c r="DTJ13" s="128"/>
      <c r="DTK13" s="128"/>
      <c r="DTL13" s="128"/>
      <c r="DTM13" s="128"/>
      <c r="DTN13" s="128"/>
      <c r="DTO13" s="128"/>
      <c r="DTP13" s="128"/>
      <c r="DTQ13" s="128"/>
      <c r="DTR13" s="128"/>
      <c r="DTS13" s="128"/>
      <c r="DTT13" s="128"/>
      <c r="DTU13" s="128"/>
      <c r="DTV13" s="128"/>
      <c r="DTW13" s="128"/>
      <c r="DTX13" s="128"/>
      <c r="DTY13" s="128"/>
      <c r="DTZ13" s="128"/>
      <c r="DUA13" s="128"/>
      <c r="DUB13" s="128"/>
      <c r="DUC13" s="128"/>
      <c r="DUD13" s="128"/>
      <c r="DUE13" s="128"/>
      <c r="DUF13" s="128"/>
      <c r="DUG13" s="128"/>
      <c r="DUH13" s="128"/>
      <c r="DUI13" s="128"/>
      <c r="DUJ13" s="128"/>
      <c r="DUK13" s="128"/>
      <c r="DUL13" s="128"/>
      <c r="DUM13" s="128"/>
      <c r="DUN13" s="128"/>
      <c r="DUO13" s="128"/>
      <c r="DUP13" s="128"/>
      <c r="DUQ13" s="128"/>
      <c r="DUR13" s="128"/>
      <c r="DUS13" s="128"/>
      <c r="DUT13" s="128"/>
      <c r="DUU13" s="128"/>
      <c r="DUV13" s="128"/>
      <c r="DUW13" s="128"/>
      <c r="DUX13" s="128"/>
      <c r="DUY13" s="128"/>
      <c r="DUZ13" s="128"/>
      <c r="DVA13" s="128"/>
      <c r="DVB13" s="128"/>
      <c r="DVC13" s="128"/>
      <c r="DVD13" s="128"/>
      <c r="DVE13" s="128"/>
      <c r="DVF13" s="128"/>
      <c r="DVG13" s="128"/>
      <c r="DVH13" s="128"/>
      <c r="DVI13" s="128"/>
      <c r="DVJ13" s="128"/>
      <c r="DVK13" s="128"/>
      <c r="DVL13" s="128"/>
      <c r="DVM13" s="128"/>
      <c r="DVN13" s="128"/>
      <c r="DVO13" s="128"/>
      <c r="DVP13" s="128"/>
      <c r="DVQ13" s="128"/>
      <c r="DVR13" s="128"/>
      <c r="DVS13" s="128"/>
      <c r="DVT13" s="128"/>
      <c r="DVU13" s="128"/>
      <c r="DVV13" s="128"/>
      <c r="DVW13" s="128"/>
      <c r="DVX13" s="128"/>
      <c r="DVY13" s="128"/>
      <c r="DVZ13" s="128"/>
      <c r="DWA13" s="128"/>
      <c r="DWB13" s="128"/>
      <c r="DWC13" s="128"/>
      <c r="DWD13" s="128"/>
      <c r="DWE13" s="128"/>
      <c r="DWF13" s="128"/>
      <c r="DWG13" s="128"/>
      <c r="DWH13" s="128"/>
      <c r="DWI13" s="128"/>
      <c r="DWJ13" s="128"/>
      <c r="DWK13" s="128"/>
      <c r="DWL13" s="128"/>
      <c r="DWM13" s="128"/>
      <c r="DWN13" s="128"/>
      <c r="DWO13" s="128"/>
      <c r="DWP13" s="128"/>
      <c r="DWQ13" s="128"/>
      <c r="DWR13" s="128"/>
      <c r="DWS13" s="128"/>
      <c r="DWT13" s="128"/>
      <c r="DWU13" s="128"/>
      <c r="DWV13" s="128"/>
      <c r="DWW13" s="128"/>
      <c r="DWX13" s="128"/>
      <c r="DWY13" s="128"/>
      <c r="DWZ13" s="128"/>
      <c r="DXA13" s="128"/>
      <c r="DXB13" s="128"/>
      <c r="DXC13" s="128"/>
      <c r="DXD13" s="128"/>
      <c r="DXE13" s="128"/>
      <c r="DXF13" s="128"/>
      <c r="DXG13" s="128"/>
      <c r="DXH13" s="128"/>
      <c r="DXI13" s="128"/>
      <c r="DXJ13" s="128"/>
      <c r="DXK13" s="128"/>
      <c r="DXL13" s="128"/>
      <c r="DXM13" s="128"/>
      <c r="DXN13" s="128"/>
      <c r="DXO13" s="128"/>
      <c r="DXP13" s="128"/>
      <c r="DXQ13" s="128"/>
      <c r="DXR13" s="128"/>
      <c r="DXS13" s="128"/>
      <c r="DXT13" s="128"/>
      <c r="DXU13" s="128"/>
      <c r="DXV13" s="128"/>
      <c r="DXW13" s="128"/>
      <c r="DXX13" s="128"/>
      <c r="DXY13" s="128"/>
      <c r="DXZ13" s="128"/>
      <c r="DYA13" s="128"/>
      <c r="DYB13" s="128"/>
      <c r="DYC13" s="128"/>
      <c r="DYD13" s="128"/>
      <c r="DYE13" s="128"/>
      <c r="DYF13" s="128"/>
      <c r="DYG13" s="128"/>
      <c r="DYH13" s="128"/>
      <c r="DYI13" s="128"/>
      <c r="DYJ13" s="128"/>
      <c r="DYK13" s="128"/>
      <c r="DYL13" s="128"/>
      <c r="DYM13" s="128"/>
      <c r="DYN13" s="128"/>
      <c r="DYO13" s="128"/>
      <c r="DYP13" s="128"/>
      <c r="DYQ13" s="128"/>
      <c r="DYR13" s="128"/>
      <c r="DYS13" s="128"/>
      <c r="DYT13" s="128"/>
      <c r="DYU13" s="128"/>
      <c r="DYV13" s="128"/>
      <c r="DYW13" s="128"/>
      <c r="DYX13" s="128"/>
      <c r="DYY13" s="128"/>
      <c r="DYZ13" s="128"/>
      <c r="DZA13" s="128"/>
      <c r="DZB13" s="128"/>
      <c r="DZC13" s="128"/>
      <c r="DZD13" s="128"/>
      <c r="DZE13" s="128"/>
      <c r="DZF13" s="128"/>
      <c r="DZG13" s="128"/>
      <c r="DZH13" s="128"/>
      <c r="DZI13" s="128"/>
      <c r="DZJ13" s="128"/>
      <c r="DZK13" s="128"/>
      <c r="DZL13" s="128"/>
      <c r="DZM13" s="128"/>
      <c r="DZN13" s="128"/>
      <c r="DZO13" s="128"/>
      <c r="DZP13" s="128"/>
      <c r="DZQ13" s="128"/>
      <c r="DZR13" s="128"/>
      <c r="DZS13" s="128"/>
      <c r="DZT13" s="128"/>
      <c r="DZU13" s="128"/>
      <c r="DZV13" s="128"/>
      <c r="DZW13" s="128"/>
      <c r="DZX13" s="128"/>
      <c r="DZY13" s="128"/>
      <c r="DZZ13" s="128"/>
      <c r="EAA13" s="128"/>
      <c r="EAB13" s="128"/>
      <c r="EAC13" s="128"/>
      <c r="EAD13" s="128"/>
      <c r="EAE13" s="128"/>
      <c r="EAF13" s="128"/>
      <c r="EAG13" s="128"/>
      <c r="EAH13" s="128"/>
      <c r="EAI13" s="128"/>
      <c r="EAJ13" s="128"/>
      <c r="EAK13" s="128"/>
      <c r="EAL13" s="128"/>
      <c r="EAM13" s="128"/>
      <c r="EAN13" s="128"/>
      <c r="EAO13" s="128"/>
      <c r="EAP13" s="128"/>
      <c r="EAQ13" s="128"/>
      <c r="EAR13" s="128"/>
      <c r="EAS13" s="128"/>
      <c r="EAT13" s="128"/>
      <c r="EAU13" s="128"/>
      <c r="EAV13" s="128"/>
      <c r="EAW13" s="128"/>
      <c r="EAX13" s="128"/>
      <c r="EAY13" s="128"/>
      <c r="EAZ13" s="128"/>
      <c r="EBA13" s="128"/>
      <c r="EBB13" s="128"/>
      <c r="EBC13" s="128"/>
      <c r="EBD13" s="128"/>
      <c r="EBE13" s="128"/>
      <c r="EBF13" s="128"/>
      <c r="EBG13" s="128"/>
      <c r="EBH13" s="128"/>
      <c r="EBI13" s="128"/>
      <c r="EBJ13" s="128"/>
      <c r="EBK13" s="128"/>
      <c r="EBL13" s="128"/>
      <c r="EBM13" s="128"/>
      <c r="EBN13" s="128"/>
      <c r="EBO13" s="128"/>
      <c r="EBP13" s="128"/>
      <c r="EBQ13" s="128"/>
      <c r="EBR13" s="128"/>
      <c r="EBS13" s="128"/>
      <c r="EBT13" s="128"/>
      <c r="EBU13" s="128"/>
      <c r="EBV13" s="128"/>
      <c r="EBW13" s="128"/>
      <c r="EBX13" s="128"/>
      <c r="EBY13" s="128"/>
      <c r="EBZ13" s="128"/>
      <c r="ECA13" s="128"/>
      <c r="ECB13" s="128"/>
      <c r="ECC13" s="128"/>
      <c r="ECD13" s="128"/>
      <c r="ECE13" s="128"/>
      <c r="ECF13" s="128"/>
      <c r="ECG13" s="128"/>
      <c r="ECH13" s="128"/>
      <c r="ECI13" s="128"/>
      <c r="ECJ13" s="128"/>
      <c r="ECK13" s="128"/>
      <c r="ECL13" s="128"/>
      <c r="ECM13" s="128"/>
      <c r="ECN13" s="128"/>
      <c r="ECO13" s="128"/>
      <c r="ECP13" s="128"/>
      <c r="ECQ13" s="128"/>
      <c r="ECR13" s="128"/>
      <c r="ECS13" s="128"/>
      <c r="ECT13" s="128"/>
      <c r="ECU13" s="128"/>
      <c r="ECV13" s="128"/>
      <c r="ECW13" s="128"/>
      <c r="ECX13" s="128"/>
      <c r="ECY13" s="128"/>
      <c r="ECZ13" s="128"/>
      <c r="EDA13" s="128"/>
      <c r="EDB13" s="128"/>
      <c r="EDC13" s="128"/>
      <c r="EDD13" s="128"/>
      <c r="EDE13" s="128"/>
      <c r="EDF13" s="128"/>
      <c r="EDG13" s="128"/>
      <c r="EDH13" s="128"/>
      <c r="EDI13" s="128"/>
      <c r="EDJ13" s="128"/>
      <c r="EDK13" s="128"/>
      <c r="EDL13" s="128"/>
      <c r="EDM13" s="128"/>
      <c r="EDN13" s="128"/>
      <c r="EDO13" s="128"/>
      <c r="EDP13" s="128"/>
      <c r="EDQ13" s="128"/>
      <c r="EDR13" s="128"/>
      <c r="EDS13" s="128"/>
      <c r="EDT13" s="128"/>
      <c r="EDU13" s="128"/>
      <c r="EDV13" s="128"/>
      <c r="EDW13" s="128"/>
      <c r="EDX13" s="128"/>
      <c r="EDY13" s="128"/>
      <c r="EDZ13" s="128"/>
      <c r="EEA13" s="128"/>
      <c r="EEB13" s="128"/>
      <c r="EEC13" s="128"/>
      <c r="EED13" s="128"/>
      <c r="EEE13" s="128"/>
      <c r="EEF13" s="128"/>
      <c r="EEG13" s="128"/>
      <c r="EEH13" s="128"/>
      <c r="EEI13" s="128"/>
      <c r="EEJ13" s="128"/>
      <c r="EEK13" s="128"/>
      <c r="EEL13" s="128"/>
      <c r="EEM13" s="128"/>
      <c r="EEN13" s="128"/>
      <c r="EEO13" s="128"/>
      <c r="EEP13" s="128"/>
      <c r="EEQ13" s="128"/>
      <c r="EER13" s="128"/>
      <c r="EES13" s="128"/>
      <c r="EET13" s="128"/>
      <c r="EEU13" s="128"/>
      <c r="EEV13" s="128"/>
      <c r="EEW13" s="128"/>
      <c r="EEX13" s="128"/>
      <c r="EEY13" s="128"/>
      <c r="EEZ13" s="128"/>
      <c r="EFA13" s="128"/>
      <c r="EFB13" s="128"/>
      <c r="EFC13" s="128"/>
      <c r="EFD13" s="128"/>
      <c r="EFE13" s="128"/>
      <c r="EFF13" s="128"/>
      <c r="EFG13" s="128"/>
      <c r="EFH13" s="128"/>
      <c r="EFI13" s="128"/>
      <c r="EFJ13" s="128"/>
      <c r="EFK13" s="128"/>
      <c r="EFL13" s="128"/>
      <c r="EFM13" s="128"/>
      <c r="EFN13" s="128"/>
      <c r="EFO13" s="128"/>
      <c r="EFP13" s="128"/>
      <c r="EFQ13" s="128"/>
      <c r="EFR13" s="128"/>
      <c r="EFS13" s="128"/>
      <c r="EFT13" s="128"/>
      <c r="EFU13" s="128"/>
      <c r="EFV13" s="128"/>
      <c r="EFW13" s="128"/>
      <c r="EFX13" s="128"/>
      <c r="EFY13" s="128"/>
      <c r="EFZ13" s="128"/>
      <c r="EGA13" s="128"/>
      <c r="EGB13" s="128"/>
      <c r="EGC13" s="128"/>
      <c r="EGD13" s="128"/>
      <c r="EGE13" s="128"/>
      <c r="EGF13" s="128"/>
      <c r="EGG13" s="128"/>
      <c r="EGH13" s="128"/>
      <c r="EGI13" s="128"/>
      <c r="EGJ13" s="128"/>
      <c r="EGK13" s="128"/>
      <c r="EGL13" s="128"/>
      <c r="EGM13" s="128"/>
      <c r="EGN13" s="128"/>
      <c r="EGO13" s="128"/>
      <c r="EGP13" s="128"/>
      <c r="EGQ13" s="128"/>
      <c r="EGR13" s="128"/>
      <c r="EGS13" s="128"/>
      <c r="EGT13" s="128"/>
      <c r="EGU13" s="128"/>
      <c r="EGV13" s="128"/>
      <c r="EGW13" s="128"/>
      <c r="EGX13" s="128"/>
      <c r="EGY13" s="128"/>
      <c r="EGZ13" s="128"/>
      <c r="EHA13" s="128"/>
      <c r="EHB13" s="128"/>
      <c r="EHC13" s="128"/>
      <c r="EHD13" s="128"/>
      <c r="EHE13" s="128"/>
      <c r="EHF13" s="128"/>
      <c r="EHG13" s="128"/>
      <c r="EHH13" s="128"/>
      <c r="EHI13" s="128"/>
      <c r="EHJ13" s="128"/>
      <c r="EHK13" s="128"/>
      <c r="EHL13" s="128"/>
      <c r="EHM13" s="128"/>
      <c r="EHN13" s="128"/>
      <c r="EHO13" s="128"/>
      <c r="EHP13" s="128"/>
      <c r="EHQ13" s="128"/>
      <c r="EHR13" s="128"/>
      <c r="EHS13" s="128"/>
      <c r="EHT13" s="128"/>
      <c r="EHU13" s="128"/>
      <c r="EHV13" s="128"/>
      <c r="EHW13" s="128"/>
      <c r="EHX13" s="128"/>
      <c r="EHY13" s="128"/>
      <c r="EHZ13" s="128"/>
      <c r="EIA13" s="128"/>
      <c r="EIB13" s="128"/>
      <c r="EIC13" s="128"/>
      <c r="EID13" s="128"/>
      <c r="EIE13" s="128"/>
      <c r="EIF13" s="128"/>
      <c r="EIG13" s="128"/>
      <c r="EIH13" s="128"/>
      <c r="EII13" s="128"/>
      <c r="EIJ13" s="128"/>
      <c r="EIK13" s="128"/>
      <c r="EIL13" s="128"/>
      <c r="EIM13" s="128"/>
      <c r="EIN13" s="128"/>
      <c r="EIO13" s="128"/>
      <c r="EIP13" s="128"/>
      <c r="EIQ13" s="128"/>
      <c r="EIR13" s="128"/>
      <c r="EIS13" s="128"/>
      <c r="EIT13" s="128"/>
      <c r="EIU13" s="128"/>
      <c r="EIV13" s="128"/>
      <c r="EIW13" s="128"/>
      <c r="EIX13" s="128"/>
      <c r="EIY13" s="128"/>
      <c r="EIZ13" s="128"/>
      <c r="EJA13" s="128"/>
      <c r="EJB13" s="128"/>
      <c r="EJC13" s="128"/>
      <c r="EJD13" s="128"/>
      <c r="EJE13" s="128"/>
      <c r="EJF13" s="128"/>
      <c r="EJG13" s="128"/>
      <c r="EJH13" s="128"/>
      <c r="EJI13" s="128"/>
      <c r="EJJ13" s="128"/>
      <c r="EJK13" s="128"/>
      <c r="EJL13" s="128"/>
      <c r="EJM13" s="128"/>
      <c r="EJN13" s="128"/>
      <c r="EJO13" s="128"/>
      <c r="EJP13" s="128"/>
      <c r="EJQ13" s="128"/>
      <c r="EJR13" s="128"/>
      <c r="EJS13" s="128"/>
      <c r="EJT13" s="128"/>
      <c r="EJU13" s="128"/>
      <c r="EJV13" s="128"/>
      <c r="EJW13" s="128"/>
      <c r="EJX13" s="128"/>
      <c r="EJY13" s="128"/>
      <c r="EJZ13" s="128"/>
      <c r="EKA13" s="128"/>
      <c r="EKB13" s="128"/>
      <c r="EKC13" s="128"/>
      <c r="EKD13" s="128"/>
      <c r="EKE13" s="128"/>
      <c r="EKF13" s="128"/>
      <c r="EKG13" s="128"/>
      <c r="EKH13" s="128"/>
      <c r="EKI13" s="128"/>
      <c r="EKJ13" s="128"/>
      <c r="EKK13" s="128"/>
      <c r="EKL13" s="128"/>
      <c r="EKM13" s="128"/>
      <c r="EKN13" s="128"/>
      <c r="EKO13" s="128"/>
      <c r="EKP13" s="128"/>
      <c r="EKQ13" s="128"/>
      <c r="EKR13" s="128"/>
      <c r="EKS13" s="128"/>
      <c r="EKT13" s="128"/>
      <c r="EKU13" s="128"/>
      <c r="EKV13" s="128"/>
      <c r="EKW13" s="128"/>
      <c r="EKX13" s="128"/>
      <c r="EKY13" s="128"/>
      <c r="EKZ13" s="128"/>
      <c r="ELA13" s="128"/>
      <c r="ELB13" s="128"/>
      <c r="ELC13" s="128"/>
      <c r="ELD13" s="128"/>
      <c r="ELE13" s="128"/>
      <c r="ELF13" s="128"/>
      <c r="ELG13" s="128"/>
      <c r="ELH13" s="128"/>
      <c r="ELI13" s="128"/>
      <c r="ELJ13" s="128"/>
      <c r="ELK13" s="128"/>
      <c r="ELL13" s="128"/>
      <c r="ELM13" s="128"/>
      <c r="ELN13" s="128"/>
      <c r="ELO13" s="128"/>
      <c r="ELP13" s="128"/>
      <c r="ELQ13" s="128"/>
      <c r="ELR13" s="128"/>
      <c r="ELS13" s="128"/>
      <c r="ELT13" s="128"/>
      <c r="ELU13" s="128"/>
      <c r="ELV13" s="128"/>
      <c r="ELW13" s="128"/>
      <c r="ELX13" s="128"/>
      <c r="ELY13" s="128"/>
      <c r="ELZ13" s="128"/>
      <c r="EMA13" s="128"/>
      <c r="EMB13" s="128"/>
      <c r="EMC13" s="128"/>
      <c r="EMD13" s="128"/>
      <c r="EME13" s="128"/>
      <c r="EMF13" s="128"/>
      <c r="EMG13" s="128"/>
      <c r="EMH13" s="128"/>
      <c r="EMI13" s="128"/>
      <c r="EMJ13" s="128"/>
      <c r="EMK13" s="128"/>
      <c r="EML13" s="128"/>
      <c r="EMM13" s="128"/>
      <c r="EMN13" s="128"/>
      <c r="EMO13" s="128"/>
      <c r="EMP13" s="128"/>
      <c r="EMQ13" s="128"/>
      <c r="EMR13" s="128"/>
      <c r="EMS13" s="128"/>
      <c r="EMT13" s="128"/>
      <c r="EMU13" s="128"/>
      <c r="EMV13" s="128"/>
      <c r="EMW13" s="128"/>
      <c r="EMX13" s="128"/>
      <c r="EMY13" s="128"/>
      <c r="EMZ13" s="128"/>
      <c r="ENA13" s="128"/>
      <c r="ENB13" s="128"/>
      <c r="ENC13" s="128"/>
      <c r="END13" s="128"/>
      <c r="ENE13" s="128"/>
      <c r="ENF13" s="128"/>
      <c r="ENG13" s="128"/>
      <c r="ENH13" s="128"/>
      <c r="ENI13" s="128"/>
      <c r="ENJ13" s="128"/>
      <c r="ENK13" s="128"/>
      <c r="ENL13" s="128"/>
      <c r="ENM13" s="128"/>
      <c r="ENN13" s="128"/>
      <c r="ENO13" s="128"/>
      <c r="ENP13" s="128"/>
      <c r="ENQ13" s="128"/>
      <c r="ENR13" s="128"/>
      <c r="ENS13" s="128"/>
      <c r="ENT13" s="128"/>
      <c r="ENU13" s="128"/>
      <c r="ENV13" s="128"/>
      <c r="ENW13" s="128"/>
      <c r="ENX13" s="128"/>
      <c r="ENY13" s="128"/>
      <c r="ENZ13" s="128"/>
      <c r="EOA13" s="128"/>
      <c r="EOB13" s="128"/>
      <c r="EOC13" s="128"/>
      <c r="EOD13" s="128"/>
      <c r="EOE13" s="128"/>
      <c r="EOF13" s="128"/>
      <c r="EOG13" s="128"/>
      <c r="EOH13" s="128"/>
      <c r="EOI13" s="128"/>
      <c r="EOJ13" s="128"/>
      <c r="EOK13" s="128"/>
      <c r="EOL13" s="128"/>
      <c r="EOM13" s="128"/>
      <c r="EON13" s="128"/>
      <c r="EOO13" s="128"/>
      <c r="EOP13" s="128"/>
      <c r="EOQ13" s="128"/>
      <c r="EOR13" s="128"/>
      <c r="EOS13" s="128"/>
      <c r="EOT13" s="128"/>
      <c r="EOU13" s="128"/>
      <c r="EOV13" s="128"/>
      <c r="EOW13" s="128"/>
      <c r="EOX13" s="128"/>
      <c r="EOY13" s="128"/>
      <c r="EOZ13" s="128"/>
      <c r="EPA13" s="128"/>
      <c r="EPB13" s="128"/>
      <c r="EPC13" s="128"/>
      <c r="EPD13" s="128"/>
      <c r="EPE13" s="128"/>
      <c r="EPF13" s="128"/>
      <c r="EPG13" s="128"/>
      <c r="EPH13" s="128"/>
      <c r="EPI13" s="128"/>
      <c r="EPJ13" s="128"/>
      <c r="EPK13" s="128"/>
      <c r="EPL13" s="128"/>
      <c r="EPM13" s="128"/>
      <c r="EPN13" s="128"/>
      <c r="EPO13" s="128"/>
      <c r="EPP13" s="128"/>
      <c r="EPQ13" s="128"/>
      <c r="EPR13" s="128"/>
      <c r="EPS13" s="128"/>
      <c r="EPT13" s="128"/>
      <c r="EPU13" s="128"/>
      <c r="EPV13" s="128"/>
      <c r="EPW13" s="128"/>
      <c r="EPX13" s="128"/>
      <c r="EPY13" s="128"/>
      <c r="EPZ13" s="128"/>
      <c r="EQA13" s="128"/>
      <c r="EQB13" s="128"/>
      <c r="EQC13" s="128"/>
      <c r="EQD13" s="128"/>
      <c r="EQE13" s="128"/>
      <c r="EQF13" s="128"/>
      <c r="EQG13" s="128"/>
      <c r="EQH13" s="128"/>
      <c r="EQI13" s="128"/>
      <c r="EQJ13" s="128"/>
      <c r="EQK13" s="128"/>
      <c r="EQL13" s="128"/>
      <c r="EQM13" s="128"/>
      <c r="EQN13" s="128"/>
      <c r="EQO13" s="128"/>
      <c r="EQP13" s="128"/>
      <c r="EQQ13" s="128"/>
      <c r="EQR13" s="128"/>
      <c r="EQS13" s="128"/>
      <c r="EQT13" s="128"/>
      <c r="EQU13" s="128"/>
      <c r="EQV13" s="128"/>
      <c r="EQW13" s="128"/>
      <c r="EQX13" s="128"/>
      <c r="EQY13" s="128"/>
      <c r="EQZ13" s="128"/>
      <c r="ERA13" s="128"/>
      <c r="ERB13" s="128"/>
      <c r="ERC13" s="128"/>
      <c r="ERD13" s="128"/>
      <c r="ERE13" s="128"/>
      <c r="ERF13" s="128"/>
      <c r="ERG13" s="128"/>
      <c r="ERH13" s="128"/>
      <c r="ERI13" s="128"/>
      <c r="ERJ13" s="128"/>
      <c r="ERK13" s="128"/>
      <c r="ERL13" s="128"/>
      <c r="ERM13" s="128"/>
      <c r="ERN13" s="128"/>
      <c r="ERO13" s="128"/>
      <c r="ERP13" s="128"/>
      <c r="ERQ13" s="128"/>
      <c r="ERR13" s="128"/>
      <c r="ERS13" s="128"/>
      <c r="ERT13" s="128"/>
      <c r="ERU13" s="128"/>
      <c r="ERV13" s="128"/>
      <c r="ERW13" s="128"/>
      <c r="ERX13" s="128"/>
      <c r="ERY13" s="128"/>
      <c r="ERZ13" s="128"/>
      <c r="ESA13" s="128"/>
      <c r="ESB13" s="128"/>
      <c r="ESC13" s="128"/>
      <c r="ESD13" s="128"/>
      <c r="ESE13" s="128"/>
      <c r="ESF13" s="128"/>
      <c r="ESG13" s="128"/>
      <c r="ESH13" s="128"/>
      <c r="ESI13" s="128"/>
      <c r="ESJ13" s="128"/>
      <c r="ESK13" s="128"/>
      <c r="ESL13" s="128"/>
      <c r="ESM13" s="128"/>
      <c r="ESN13" s="128"/>
      <c r="ESO13" s="128"/>
      <c r="ESP13" s="128"/>
      <c r="ESQ13" s="128"/>
      <c r="ESR13" s="128"/>
      <c r="ESS13" s="128"/>
      <c r="EST13" s="128"/>
      <c r="ESU13" s="128"/>
      <c r="ESV13" s="128"/>
      <c r="ESW13" s="128"/>
      <c r="ESX13" s="128"/>
      <c r="ESY13" s="128"/>
      <c r="ESZ13" s="128"/>
      <c r="ETA13" s="128"/>
      <c r="ETB13" s="128"/>
      <c r="ETC13" s="128"/>
      <c r="ETD13" s="128"/>
      <c r="ETE13" s="128"/>
      <c r="ETF13" s="128"/>
      <c r="ETG13" s="128"/>
      <c r="ETH13" s="128"/>
      <c r="ETI13" s="128"/>
      <c r="ETJ13" s="128"/>
      <c r="ETK13" s="128"/>
      <c r="ETL13" s="128"/>
      <c r="ETM13" s="128"/>
      <c r="ETN13" s="128"/>
      <c r="ETO13" s="128"/>
      <c r="ETP13" s="128"/>
      <c r="ETQ13" s="128"/>
      <c r="ETR13" s="128"/>
      <c r="ETS13" s="128"/>
      <c r="ETT13" s="128"/>
      <c r="ETU13" s="128"/>
      <c r="ETV13" s="128"/>
      <c r="ETW13" s="128"/>
      <c r="ETX13" s="128"/>
      <c r="ETY13" s="128"/>
      <c r="ETZ13" s="128"/>
      <c r="EUA13" s="128"/>
      <c r="EUB13" s="128"/>
      <c r="EUC13" s="128"/>
      <c r="EUD13" s="128"/>
      <c r="EUE13" s="128"/>
      <c r="EUF13" s="128"/>
      <c r="EUG13" s="128"/>
      <c r="EUH13" s="128"/>
      <c r="EUI13" s="128"/>
      <c r="EUJ13" s="128"/>
      <c r="EUK13" s="128"/>
      <c r="EUL13" s="128"/>
      <c r="EUM13" s="128"/>
      <c r="EUN13" s="128"/>
      <c r="EUO13" s="128"/>
      <c r="EUP13" s="128"/>
      <c r="EUQ13" s="128"/>
      <c r="EUR13" s="128"/>
      <c r="EUS13" s="128"/>
      <c r="EUT13" s="128"/>
      <c r="EUU13" s="128"/>
      <c r="EUV13" s="128"/>
      <c r="EUW13" s="128"/>
      <c r="EUX13" s="128"/>
      <c r="EUY13" s="128"/>
      <c r="EUZ13" s="128"/>
      <c r="EVA13" s="128"/>
      <c r="EVB13" s="128"/>
      <c r="EVC13" s="128"/>
      <c r="EVD13" s="128"/>
      <c r="EVE13" s="128"/>
      <c r="EVF13" s="128"/>
      <c r="EVG13" s="128"/>
      <c r="EVH13" s="128"/>
      <c r="EVI13" s="128"/>
      <c r="EVJ13" s="128"/>
      <c r="EVK13" s="128"/>
      <c r="EVL13" s="128"/>
      <c r="EVM13" s="128"/>
      <c r="EVN13" s="128"/>
      <c r="EVO13" s="128"/>
      <c r="EVP13" s="128"/>
      <c r="EVQ13" s="128"/>
      <c r="EVR13" s="128"/>
      <c r="EVS13" s="128"/>
      <c r="EVT13" s="128"/>
      <c r="EVU13" s="128"/>
      <c r="EVV13" s="128"/>
      <c r="EVW13" s="128"/>
      <c r="EVX13" s="128"/>
      <c r="EVY13" s="128"/>
      <c r="EVZ13" s="128"/>
      <c r="EWA13" s="128"/>
      <c r="EWB13" s="128"/>
      <c r="EWC13" s="128"/>
      <c r="EWD13" s="128"/>
      <c r="EWE13" s="128"/>
      <c r="EWF13" s="128"/>
      <c r="EWG13" s="128"/>
      <c r="EWH13" s="128"/>
      <c r="EWI13" s="128"/>
      <c r="EWJ13" s="128"/>
      <c r="EWK13" s="128"/>
      <c r="EWL13" s="128"/>
      <c r="EWM13" s="128"/>
      <c r="EWN13" s="128"/>
      <c r="EWO13" s="128"/>
      <c r="EWP13" s="128"/>
      <c r="EWQ13" s="128"/>
      <c r="EWR13" s="128"/>
      <c r="EWS13" s="128"/>
      <c r="EWT13" s="128"/>
      <c r="EWU13" s="128"/>
      <c r="EWV13" s="128"/>
      <c r="EWW13" s="128"/>
      <c r="EWX13" s="128"/>
      <c r="EWY13" s="128"/>
      <c r="EWZ13" s="128"/>
      <c r="EXA13" s="128"/>
      <c r="EXB13" s="128"/>
      <c r="EXC13" s="128"/>
      <c r="EXD13" s="128"/>
      <c r="EXE13" s="128"/>
      <c r="EXF13" s="128"/>
      <c r="EXG13" s="128"/>
      <c r="EXH13" s="128"/>
      <c r="EXI13" s="128"/>
      <c r="EXJ13" s="128"/>
      <c r="EXK13" s="128"/>
      <c r="EXL13" s="128"/>
      <c r="EXM13" s="128"/>
      <c r="EXN13" s="128"/>
      <c r="EXO13" s="128"/>
      <c r="EXP13" s="128"/>
      <c r="EXQ13" s="128"/>
      <c r="EXR13" s="128"/>
      <c r="EXS13" s="128"/>
      <c r="EXT13" s="128"/>
      <c r="EXU13" s="128"/>
      <c r="EXV13" s="128"/>
      <c r="EXW13" s="128"/>
      <c r="EXX13" s="128"/>
      <c r="EXY13" s="128"/>
      <c r="EXZ13" s="128"/>
      <c r="EYA13" s="128"/>
      <c r="EYB13" s="128"/>
      <c r="EYC13" s="128"/>
      <c r="EYD13" s="128"/>
      <c r="EYE13" s="128"/>
      <c r="EYF13" s="128"/>
      <c r="EYG13" s="128"/>
      <c r="EYH13" s="128"/>
      <c r="EYI13" s="128"/>
      <c r="EYJ13" s="128"/>
      <c r="EYK13" s="128"/>
      <c r="EYL13" s="128"/>
      <c r="EYM13" s="128"/>
      <c r="EYN13" s="128"/>
      <c r="EYO13" s="128"/>
      <c r="EYP13" s="128"/>
      <c r="EYQ13" s="128"/>
      <c r="EYR13" s="128"/>
      <c r="EYS13" s="128"/>
      <c r="EYT13" s="128"/>
      <c r="EYU13" s="128"/>
      <c r="EYV13" s="128"/>
      <c r="EYW13" s="128"/>
      <c r="EYX13" s="128"/>
      <c r="EYY13" s="128"/>
      <c r="EYZ13" s="128"/>
      <c r="EZA13" s="128"/>
      <c r="EZB13" s="128"/>
      <c r="EZC13" s="128"/>
      <c r="EZD13" s="128"/>
      <c r="EZE13" s="128"/>
      <c r="EZF13" s="128"/>
      <c r="EZG13" s="128"/>
      <c r="EZH13" s="128"/>
      <c r="EZI13" s="128"/>
      <c r="EZJ13" s="128"/>
      <c r="EZK13" s="128"/>
      <c r="EZL13" s="128"/>
      <c r="EZM13" s="128"/>
      <c r="EZN13" s="128"/>
      <c r="EZO13" s="128"/>
      <c r="EZP13" s="128"/>
      <c r="EZQ13" s="128"/>
      <c r="EZR13" s="128"/>
      <c r="EZS13" s="128"/>
      <c r="EZT13" s="128"/>
      <c r="EZU13" s="128"/>
      <c r="EZV13" s="128"/>
      <c r="EZW13" s="128"/>
      <c r="EZX13" s="128"/>
      <c r="EZY13" s="128"/>
      <c r="EZZ13" s="128"/>
      <c r="FAA13" s="128"/>
      <c r="FAB13" s="128"/>
      <c r="FAC13" s="128"/>
      <c r="FAD13" s="128"/>
      <c r="FAE13" s="128"/>
      <c r="FAF13" s="128"/>
      <c r="FAG13" s="128"/>
      <c r="FAH13" s="128"/>
      <c r="FAI13" s="128"/>
      <c r="FAJ13" s="128"/>
      <c r="FAK13" s="128"/>
      <c r="FAL13" s="128"/>
      <c r="FAM13" s="128"/>
      <c r="FAN13" s="128"/>
      <c r="FAO13" s="128"/>
      <c r="FAP13" s="128"/>
      <c r="FAQ13" s="128"/>
      <c r="FAR13" s="128"/>
      <c r="FAS13" s="128"/>
      <c r="FAT13" s="128"/>
      <c r="FAU13" s="128"/>
      <c r="FAV13" s="128"/>
      <c r="FAW13" s="128"/>
      <c r="FAX13" s="128"/>
      <c r="FAY13" s="128"/>
      <c r="FAZ13" s="128"/>
      <c r="FBA13" s="128"/>
      <c r="FBB13" s="128"/>
      <c r="FBC13" s="128"/>
      <c r="FBD13" s="128"/>
      <c r="FBE13" s="128"/>
      <c r="FBF13" s="128"/>
      <c r="FBG13" s="128"/>
      <c r="FBH13" s="128"/>
      <c r="FBI13" s="128"/>
      <c r="FBJ13" s="128"/>
      <c r="FBK13" s="128"/>
      <c r="FBL13" s="128"/>
      <c r="FBM13" s="128"/>
      <c r="FBN13" s="128"/>
      <c r="FBO13" s="128"/>
      <c r="FBP13" s="128"/>
      <c r="FBQ13" s="128"/>
      <c r="FBR13" s="128"/>
      <c r="FBS13" s="128"/>
      <c r="FBT13" s="128"/>
      <c r="FBU13" s="128"/>
      <c r="FBV13" s="128"/>
      <c r="FBW13" s="128"/>
      <c r="FBX13" s="128"/>
      <c r="FBY13" s="128"/>
      <c r="FBZ13" s="128"/>
      <c r="FCA13" s="128"/>
      <c r="FCB13" s="128"/>
      <c r="FCC13" s="128"/>
      <c r="FCD13" s="128"/>
      <c r="FCE13" s="128"/>
      <c r="FCF13" s="128"/>
      <c r="FCG13" s="128"/>
      <c r="FCH13" s="128"/>
      <c r="FCI13" s="128"/>
      <c r="FCJ13" s="128"/>
      <c r="FCK13" s="128"/>
      <c r="FCL13" s="128"/>
      <c r="FCM13" s="128"/>
      <c r="FCN13" s="128"/>
      <c r="FCO13" s="128"/>
      <c r="FCP13" s="128"/>
      <c r="FCQ13" s="128"/>
      <c r="FCR13" s="128"/>
      <c r="FCS13" s="128"/>
      <c r="FCT13" s="128"/>
      <c r="FCU13" s="128"/>
      <c r="FCV13" s="128"/>
      <c r="FCW13" s="128"/>
      <c r="FCX13" s="128"/>
      <c r="FCY13" s="128"/>
      <c r="FCZ13" s="128"/>
      <c r="FDA13" s="128"/>
      <c r="FDB13" s="128"/>
      <c r="FDC13" s="128"/>
      <c r="FDD13" s="128"/>
      <c r="FDE13" s="128"/>
      <c r="FDF13" s="128"/>
      <c r="FDG13" s="128"/>
      <c r="FDH13" s="128"/>
      <c r="FDI13" s="128"/>
      <c r="FDJ13" s="128"/>
      <c r="FDK13" s="128"/>
      <c r="FDL13" s="128"/>
      <c r="FDM13" s="128"/>
      <c r="FDN13" s="128"/>
      <c r="FDO13" s="128"/>
      <c r="FDP13" s="128"/>
      <c r="FDQ13" s="128"/>
      <c r="FDR13" s="128"/>
      <c r="FDS13" s="128"/>
      <c r="FDT13" s="128"/>
      <c r="FDU13" s="128"/>
      <c r="FDV13" s="128"/>
      <c r="FDW13" s="128"/>
      <c r="FDX13" s="128"/>
      <c r="FDY13" s="128"/>
      <c r="FDZ13" s="128"/>
      <c r="FEA13" s="128"/>
      <c r="FEB13" s="128"/>
      <c r="FEC13" s="128"/>
      <c r="FED13" s="128"/>
      <c r="FEE13" s="128"/>
      <c r="FEF13" s="128"/>
      <c r="FEG13" s="128"/>
      <c r="FEH13" s="128"/>
      <c r="FEI13" s="128"/>
      <c r="FEJ13" s="128"/>
      <c r="FEK13" s="128"/>
      <c r="FEL13" s="128"/>
      <c r="FEM13" s="128"/>
      <c r="FEN13" s="128"/>
      <c r="FEO13" s="128"/>
      <c r="FEP13" s="128"/>
      <c r="FEQ13" s="128"/>
      <c r="FER13" s="128"/>
      <c r="FES13" s="128"/>
      <c r="FET13" s="128"/>
      <c r="FEU13" s="128"/>
      <c r="FEV13" s="128"/>
      <c r="FEW13" s="128"/>
      <c r="FEX13" s="128"/>
      <c r="FEY13" s="128"/>
      <c r="FEZ13" s="128"/>
      <c r="FFA13" s="128"/>
      <c r="FFB13" s="128"/>
      <c r="FFC13" s="128"/>
      <c r="FFD13" s="128"/>
      <c r="FFE13" s="128"/>
      <c r="FFF13" s="128"/>
      <c r="FFG13" s="128"/>
      <c r="FFH13" s="128"/>
      <c r="FFI13" s="128"/>
      <c r="FFJ13" s="128"/>
      <c r="FFK13" s="128"/>
      <c r="FFL13" s="128"/>
      <c r="FFM13" s="128"/>
      <c r="FFN13" s="128"/>
      <c r="FFO13" s="128"/>
      <c r="FFP13" s="128"/>
      <c r="FFQ13" s="128"/>
      <c r="FFR13" s="128"/>
      <c r="FFS13" s="128"/>
      <c r="FFT13" s="128"/>
      <c r="FFU13" s="128"/>
      <c r="FFV13" s="128"/>
      <c r="FFW13" s="128"/>
      <c r="FFX13" s="128"/>
      <c r="FFY13" s="128"/>
      <c r="FFZ13" s="128"/>
      <c r="FGA13" s="128"/>
      <c r="FGB13" s="128"/>
      <c r="FGC13" s="128"/>
      <c r="FGD13" s="128"/>
      <c r="FGE13" s="128"/>
      <c r="FGF13" s="128"/>
      <c r="FGG13" s="128"/>
      <c r="FGH13" s="128"/>
      <c r="FGI13" s="128"/>
      <c r="FGJ13" s="128"/>
      <c r="FGK13" s="128"/>
      <c r="FGL13" s="128"/>
      <c r="FGM13" s="128"/>
      <c r="FGN13" s="128"/>
      <c r="FGO13" s="128"/>
      <c r="FGP13" s="128"/>
      <c r="FGQ13" s="128"/>
      <c r="FGR13" s="128"/>
      <c r="FGS13" s="128"/>
      <c r="FGT13" s="128"/>
      <c r="FGU13" s="128"/>
      <c r="FGV13" s="128"/>
      <c r="FGW13" s="128"/>
      <c r="FGX13" s="128"/>
      <c r="FGY13" s="128"/>
      <c r="FGZ13" s="128"/>
      <c r="FHA13" s="128"/>
      <c r="FHB13" s="128"/>
      <c r="FHC13" s="128"/>
      <c r="FHD13" s="128"/>
      <c r="FHE13" s="128"/>
      <c r="FHF13" s="128"/>
      <c r="FHG13" s="128"/>
      <c r="FHH13" s="128"/>
      <c r="FHI13" s="128"/>
      <c r="FHJ13" s="128"/>
      <c r="FHK13" s="128"/>
      <c r="FHL13" s="128"/>
      <c r="FHM13" s="128"/>
      <c r="FHN13" s="128"/>
      <c r="FHO13" s="128"/>
      <c r="FHP13" s="128"/>
      <c r="FHQ13" s="128"/>
      <c r="FHR13" s="128"/>
      <c r="FHS13" s="128"/>
      <c r="FHT13" s="128"/>
      <c r="FHU13" s="128"/>
      <c r="FHV13" s="128"/>
      <c r="FHW13" s="128"/>
      <c r="FHX13" s="128"/>
      <c r="FHY13" s="128"/>
      <c r="FHZ13" s="128"/>
      <c r="FIA13" s="128"/>
      <c r="FIB13" s="128"/>
      <c r="FIC13" s="128"/>
      <c r="FID13" s="128"/>
      <c r="FIE13" s="128"/>
      <c r="FIF13" s="128"/>
      <c r="FIG13" s="128"/>
      <c r="FIH13" s="128"/>
      <c r="FII13" s="128"/>
      <c r="FIJ13" s="128"/>
      <c r="FIK13" s="128"/>
      <c r="FIL13" s="128"/>
      <c r="FIM13" s="128"/>
      <c r="FIN13" s="128"/>
      <c r="FIO13" s="128"/>
      <c r="FIP13" s="128"/>
      <c r="FIQ13" s="128"/>
      <c r="FIR13" s="128"/>
      <c r="FIS13" s="128"/>
      <c r="FIT13" s="128"/>
      <c r="FIU13" s="128"/>
      <c r="FIV13" s="128"/>
      <c r="FIW13" s="128"/>
      <c r="FIX13" s="128"/>
      <c r="FIY13" s="128"/>
      <c r="FIZ13" s="128"/>
      <c r="FJA13" s="128"/>
      <c r="FJB13" s="128"/>
      <c r="FJC13" s="128"/>
      <c r="FJD13" s="128"/>
      <c r="FJE13" s="128"/>
      <c r="FJF13" s="128"/>
      <c r="FJG13" s="128"/>
      <c r="FJH13" s="128"/>
      <c r="FJI13" s="128"/>
      <c r="FJJ13" s="128"/>
      <c r="FJK13" s="128"/>
      <c r="FJL13" s="128"/>
      <c r="FJM13" s="128"/>
      <c r="FJN13" s="128"/>
      <c r="FJO13" s="128"/>
      <c r="FJP13" s="128"/>
      <c r="FJQ13" s="128"/>
      <c r="FJR13" s="128"/>
      <c r="FJS13" s="128"/>
      <c r="FJT13" s="128"/>
      <c r="FJU13" s="128"/>
      <c r="FJV13" s="128"/>
      <c r="FJW13" s="128"/>
      <c r="FJX13" s="128"/>
      <c r="FJY13" s="128"/>
      <c r="FJZ13" s="128"/>
      <c r="FKA13" s="128"/>
      <c r="FKB13" s="128"/>
      <c r="FKC13" s="128"/>
      <c r="FKD13" s="128"/>
      <c r="FKE13" s="128"/>
      <c r="FKF13" s="128"/>
      <c r="FKG13" s="128"/>
      <c r="FKH13" s="128"/>
      <c r="FKI13" s="128"/>
      <c r="FKJ13" s="128"/>
      <c r="FKK13" s="128"/>
      <c r="FKL13" s="128"/>
      <c r="FKM13" s="128"/>
      <c r="FKN13" s="128"/>
      <c r="FKO13" s="128"/>
      <c r="FKP13" s="128"/>
      <c r="FKQ13" s="128"/>
      <c r="FKR13" s="128"/>
      <c r="FKS13" s="128"/>
      <c r="FKT13" s="128"/>
      <c r="FKU13" s="128"/>
      <c r="FKV13" s="128"/>
      <c r="FKW13" s="128"/>
      <c r="FKX13" s="128"/>
      <c r="FKY13" s="128"/>
      <c r="FKZ13" s="128"/>
      <c r="FLA13" s="128"/>
      <c r="FLB13" s="128"/>
      <c r="FLC13" s="128"/>
      <c r="FLD13" s="128"/>
      <c r="FLE13" s="128"/>
      <c r="FLF13" s="128"/>
      <c r="FLG13" s="128"/>
      <c r="FLH13" s="128"/>
      <c r="FLI13" s="128"/>
      <c r="FLJ13" s="128"/>
      <c r="FLK13" s="128"/>
      <c r="FLL13" s="128"/>
      <c r="FLM13" s="128"/>
      <c r="FLN13" s="128"/>
      <c r="FLO13" s="128"/>
      <c r="FLP13" s="128"/>
      <c r="FLQ13" s="128"/>
      <c r="FLR13" s="128"/>
      <c r="FLS13" s="128"/>
      <c r="FLT13" s="128"/>
      <c r="FLU13" s="128"/>
      <c r="FLV13" s="128"/>
      <c r="FLW13" s="128"/>
      <c r="FLX13" s="128"/>
      <c r="FLY13" s="128"/>
      <c r="FLZ13" s="128"/>
      <c r="FMA13" s="128"/>
      <c r="FMB13" s="128"/>
      <c r="FMC13" s="128"/>
      <c r="FMD13" s="128"/>
      <c r="FME13" s="128"/>
      <c r="FMF13" s="128"/>
      <c r="FMG13" s="128"/>
      <c r="FMH13" s="128"/>
      <c r="FMI13" s="128"/>
      <c r="FMJ13" s="128"/>
      <c r="FMK13" s="128"/>
      <c r="FML13" s="128"/>
      <c r="FMM13" s="128"/>
      <c r="FMN13" s="128"/>
      <c r="FMO13" s="128"/>
      <c r="FMP13" s="128"/>
      <c r="FMQ13" s="128"/>
      <c r="FMR13" s="128"/>
      <c r="FMS13" s="128"/>
      <c r="FMT13" s="128"/>
      <c r="FMU13" s="128"/>
      <c r="FMV13" s="128"/>
      <c r="FMW13" s="128"/>
      <c r="FMX13" s="128"/>
      <c r="FMY13" s="128"/>
      <c r="FMZ13" s="128"/>
      <c r="FNA13" s="128"/>
      <c r="FNB13" s="128"/>
      <c r="FNC13" s="128"/>
      <c r="FND13" s="128"/>
      <c r="FNE13" s="128"/>
      <c r="FNF13" s="128"/>
      <c r="FNG13" s="128"/>
      <c r="FNH13" s="128"/>
      <c r="FNI13" s="128"/>
      <c r="FNJ13" s="128"/>
      <c r="FNK13" s="128"/>
      <c r="FNL13" s="128"/>
      <c r="FNM13" s="128"/>
      <c r="FNN13" s="128"/>
      <c r="FNO13" s="128"/>
      <c r="FNP13" s="128"/>
      <c r="FNQ13" s="128"/>
      <c r="FNR13" s="128"/>
      <c r="FNS13" s="128"/>
      <c r="FNT13" s="128"/>
      <c r="FNU13" s="128"/>
      <c r="FNV13" s="128"/>
      <c r="FNW13" s="128"/>
      <c r="FNX13" s="128"/>
      <c r="FNY13" s="128"/>
      <c r="FNZ13" s="128"/>
      <c r="FOA13" s="128"/>
      <c r="FOB13" s="128"/>
      <c r="FOC13" s="128"/>
      <c r="FOD13" s="128"/>
      <c r="FOE13" s="128"/>
      <c r="FOF13" s="128"/>
      <c r="FOG13" s="128"/>
      <c r="FOH13" s="128"/>
      <c r="FOI13" s="128"/>
      <c r="FOJ13" s="128"/>
      <c r="FOK13" s="128"/>
      <c r="FOL13" s="128"/>
      <c r="FOM13" s="128"/>
      <c r="FON13" s="128"/>
      <c r="FOO13" s="128"/>
      <c r="FOP13" s="128"/>
      <c r="FOQ13" s="128"/>
      <c r="FOR13" s="128"/>
      <c r="FOS13" s="128"/>
      <c r="FOT13" s="128"/>
      <c r="FOU13" s="128"/>
      <c r="FOV13" s="128"/>
      <c r="FOW13" s="128"/>
      <c r="FOX13" s="128"/>
      <c r="FOY13" s="128"/>
      <c r="FOZ13" s="128"/>
      <c r="FPA13" s="128"/>
      <c r="FPB13" s="128"/>
      <c r="FPC13" s="128"/>
      <c r="FPD13" s="128"/>
      <c r="FPE13" s="128"/>
      <c r="FPF13" s="128"/>
      <c r="FPG13" s="128"/>
      <c r="FPH13" s="128"/>
      <c r="FPI13" s="128"/>
      <c r="FPJ13" s="128"/>
      <c r="FPK13" s="128"/>
      <c r="FPL13" s="128"/>
      <c r="FPM13" s="128"/>
      <c r="FPN13" s="128"/>
      <c r="FPO13" s="128"/>
      <c r="FPP13" s="128"/>
      <c r="FPQ13" s="128"/>
      <c r="FPR13" s="128"/>
      <c r="FPS13" s="128"/>
      <c r="FPT13" s="128"/>
      <c r="FPU13" s="128"/>
      <c r="FPV13" s="128"/>
      <c r="FPW13" s="128"/>
      <c r="FPX13" s="128"/>
      <c r="FPY13" s="128"/>
      <c r="FPZ13" s="128"/>
      <c r="FQA13" s="128"/>
      <c r="FQB13" s="128"/>
      <c r="FQC13" s="128"/>
      <c r="FQD13" s="128"/>
      <c r="FQE13" s="128"/>
      <c r="FQF13" s="128"/>
      <c r="FQG13" s="128"/>
      <c r="FQH13" s="128"/>
      <c r="FQI13" s="128"/>
      <c r="FQJ13" s="128"/>
      <c r="FQK13" s="128"/>
      <c r="FQL13" s="128"/>
      <c r="FQM13" s="128"/>
      <c r="FQN13" s="128"/>
      <c r="FQO13" s="128"/>
      <c r="FQP13" s="128"/>
      <c r="FQQ13" s="128"/>
      <c r="FQR13" s="128"/>
      <c r="FQS13" s="128"/>
      <c r="FQT13" s="128"/>
      <c r="FQU13" s="128"/>
      <c r="FQV13" s="128"/>
      <c r="FQW13" s="128"/>
      <c r="FQX13" s="128"/>
      <c r="FQY13" s="128"/>
      <c r="FQZ13" s="128"/>
      <c r="FRA13" s="128"/>
      <c r="FRB13" s="128"/>
      <c r="FRC13" s="128"/>
      <c r="FRD13" s="128"/>
      <c r="FRE13" s="128"/>
      <c r="FRF13" s="128"/>
      <c r="FRG13" s="128"/>
      <c r="FRH13" s="128"/>
      <c r="FRI13" s="128"/>
      <c r="FRJ13" s="128"/>
      <c r="FRK13" s="128"/>
      <c r="FRL13" s="128"/>
      <c r="FRM13" s="128"/>
      <c r="FRN13" s="128"/>
      <c r="FRO13" s="128"/>
      <c r="FRP13" s="128"/>
      <c r="FRQ13" s="128"/>
      <c r="FRR13" s="128"/>
      <c r="FRS13" s="128"/>
      <c r="FRT13" s="128"/>
      <c r="FRU13" s="128"/>
      <c r="FRV13" s="128"/>
      <c r="FRW13" s="128"/>
      <c r="FRX13" s="128"/>
      <c r="FRY13" s="128"/>
      <c r="FRZ13" s="128"/>
      <c r="FSA13" s="128"/>
      <c r="FSB13" s="128"/>
      <c r="FSC13" s="128"/>
      <c r="FSD13" s="128"/>
      <c r="FSE13" s="128"/>
      <c r="FSF13" s="128"/>
      <c r="FSG13" s="128"/>
      <c r="FSH13" s="128"/>
      <c r="FSI13" s="128"/>
      <c r="FSJ13" s="128"/>
      <c r="FSK13" s="128"/>
      <c r="FSL13" s="128"/>
      <c r="FSM13" s="128"/>
      <c r="FSN13" s="128"/>
      <c r="FSO13" s="128"/>
      <c r="FSP13" s="128"/>
      <c r="FSQ13" s="128"/>
      <c r="FSR13" s="128"/>
      <c r="FSS13" s="128"/>
      <c r="FST13" s="128"/>
      <c r="FSU13" s="128"/>
      <c r="FSV13" s="128"/>
      <c r="FSW13" s="128"/>
      <c r="FSX13" s="128"/>
      <c r="FSY13" s="128"/>
      <c r="FSZ13" s="128"/>
      <c r="FTA13" s="128"/>
      <c r="FTB13" s="128"/>
      <c r="FTC13" s="128"/>
      <c r="FTD13" s="128"/>
      <c r="FTE13" s="128"/>
      <c r="FTF13" s="128"/>
      <c r="FTG13" s="128"/>
      <c r="FTH13" s="128"/>
      <c r="FTI13" s="128"/>
      <c r="FTJ13" s="128"/>
      <c r="FTK13" s="128"/>
      <c r="FTL13" s="128"/>
      <c r="FTM13" s="128"/>
      <c r="FTN13" s="128"/>
      <c r="FTO13" s="128"/>
      <c r="FTP13" s="128"/>
      <c r="FTQ13" s="128"/>
      <c r="FTR13" s="128"/>
      <c r="FTS13" s="128"/>
      <c r="FTT13" s="128"/>
      <c r="FTU13" s="128"/>
      <c r="FTV13" s="128"/>
      <c r="FTW13" s="128"/>
      <c r="FTX13" s="128"/>
      <c r="FTY13" s="128"/>
      <c r="FTZ13" s="128"/>
      <c r="FUA13" s="128"/>
      <c r="FUB13" s="128"/>
      <c r="FUC13" s="128"/>
      <c r="FUD13" s="128"/>
      <c r="FUE13" s="128"/>
      <c r="FUF13" s="128"/>
      <c r="FUG13" s="128"/>
      <c r="FUH13" s="128"/>
      <c r="FUI13" s="128"/>
      <c r="FUJ13" s="128"/>
      <c r="FUK13" s="128"/>
      <c r="FUL13" s="128"/>
      <c r="FUM13" s="128"/>
      <c r="FUN13" s="128"/>
      <c r="FUO13" s="128"/>
      <c r="FUP13" s="128"/>
      <c r="FUQ13" s="128"/>
      <c r="FUR13" s="128"/>
      <c r="FUS13" s="128"/>
      <c r="FUT13" s="128"/>
      <c r="FUU13" s="128"/>
      <c r="FUV13" s="128"/>
      <c r="FUW13" s="128"/>
      <c r="FUX13" s="128"/>
      <c r="FUY13" s="128"/>
      <c r="FUZ13" s="128"/>
      <c r="FVA13" s="128"/>
      <c r="FVB13" s="128"/>
      <c r="FVC13" s="128"/>
      <c r="FVD13" s="128"/>
      <c r="FVE13" s="128"/>
      <c r="FVF13" s="128"/>
      <c r="FVG13" s="128"/>
      <c r="FVH13" s="128"/>
      <c r="FVI13" s="128"/>
      <c r="FVJ13" s="128"/>
      <c r="FVK13" s="128"/>
      <c r="FVL13" s="128"/>
      <c r="FVM13" s="128"/>
      <c r="FVN13" s="128"/>
      <c r="FVO13" s="128"/>
      <c r="FVP13" s="128"/>
      <c r="FVQ13" s="128"/>
      <c r="FVR13" s="128"/>
      <c r="FVS13" s="128"/>
      <c r="FVT13" s="128"/>
      <c r="FVU13" s="128"/>
      <c r="FVV13" s="128"/>
      <c r="FVW13" s="128"/>
      <c r="FVX13" s="128"/>
      <c r="FVY13" s="128"/>
      <c r="FVZ13" s="128"/>
      <c r="FWA13" s="128"/>
      <c r="FWB13" s="128"/>
      <c r="FWC13" s="128"/>
      <c r="FWD13" s="128"/>
      <c r="FWE13" s="128"/>
      <c r="FWF13" s="128"/>
      <c r="FWG13" s="128"/>
      <c r="FWH13" s="128"/>
      <c r="FWI13" s="128"/>
      <c r="FWJ13" s="128"/>
      <c r="FWK13" s="128"/>
      <c r="FWL13" s="128"/>
      <c r="FWM13" s="128"/>
      <c r="FWN13" s="128"/>
      <c r="FWO13" s="128"/>
      <c r="FWP13" s="128"/>
      <c r="FWQ13" s="128"/>
      <c r="FWR13" s="128"/>
      <c r="FWS13" s="128"/>
      <c r="FWT13" s="128"/>
      <c r="FWU13" s="128"/>
      <c r="FWV13" s="128"/>
      <c r="FWW13" s="128"/>
      <c r="FWX13" s="128"/>
      <c r="FWY13" s="128"/>
      <c r="FWZ13" s="128"/>
      <c r="FXA13" s="128"/>
      <c r="FXB13" s="128"/>
      <c r="FXC13" s="128"/>
      <c r="FXD13" s="128"/>
      <c r="FXE13" s="128"/>
      <c r="FXF13" s="128"/>
      <c r="FXG13" s="128"/>
      <c r="FXH13" s="128"/>
      <c r="FXI13" s="128"/>
      <c r="FXJ13" s="128"/>
      <c r="FXK13" s="128"/>
      <c r="FXL13" s="128"/>
      <c r="FXM13" s="128"/>
      <c r="FXN13" s="128"/>
      <c r="FXO13" s="128"/>
      <c r="FXP13" s="128"/>
      <c r="FXQ13" s="128"/>
      <c r="FXR13" s="128"/>
      <c r="FXS13" s="128"/>
      <c r="FXT13" s="128"/>
      <c r="FXU13" s="128"/>
      <c r="FXV13" s="128"/>
      <c r="FXW13" s="128"/>
      <c r="FXX13" s="128"/>
      <c r="FXY13" s="128"/>
      <c r="FXZ13" s="128"/>
      <c r="FYA13" s="128"/>
      <c r="FYB13" s="128"/>
      <c r="FYC13" s="128"/>
      <c r="FYD13" s="128"/>
      <c r="FYE13" s="128"/>
      <c r="FYF13" s="128"/>
      <c r="FYG13" s="128"/>
      <c r="FYH13" s="128"/>
      <c r="FYI13" s="128"/>
      <c r="FYJ13" s="128"/>
      <c r="FYK13" s="128"/>
      <c r="FYL13" s="128"/>
      <c r="FYM13" s="128"/>
      <c r="FYN13" s="128"/>
      <c r="FYO13" s="128"/>
      <c r="FYP13" s="128"/>
      <c r="FYQ13" s="128"/>
      <c r="FYR13" s="128"/>
      <c r="FYS13" s="128"/>
      <c r="FYT13" s="128"/>
      <c r="FYU13" s="128"/>
      <c r="FYV13" s="128"/>
      <c r="FYW13" s="128"/>
      <c r="FYX13" s="128"/>
      <c r="FYY13" s="128"/>
      <c r="FYZ13" s="128"/>
      <c r="FZA13" s="128"/>
      <c r="FZB13" s="128"/>
      <c r="FZC13" s="128"/>
      <c r="FZD13" s="128"/>
      <c r="FZE13" s="128"/>
      <c r="FZF13" s="128"/>
      <c r="FZG13" s="128"/>
      <c r="FZH13" s="128"/>
      <c r="FZI13" s="128"/>
      <c r="FZJ13" s="128"/>
      <c r="FZK13" s="128"/>
      <c r="FZL13" s="128"/>
      <c r="FZM13" s="128"/>
      <c r="FZN13" s="128"/>
      <c r="FZO13" s="128"/>
      <c r="FZP13" s="128"/>
      <c r="FZQ13" s="128"/>
      <c r="FZR13" s="128"/>
      <c r="FZS13" s="128"/>
      <c r="FZT13" s="128"/>
      <c r="FZU13" s="128"/>
      <c r="FZV13" s="128"/>
      <c r="FZW13" s="128"/>
      <c r="FZX13" s="128"/>
      <c r="FZY13" s="128"/>
      <c r="FZZ13" s="128"/>
      <c r="GAA13" s="128"/>
      <c r="GAB13" s="128"/>
      <c r="GAC13" s="128"/>
      <c r="GAD13" s="128"/>
      <c r="GAE13" s="128"/>
      <c r="GAF13" s="128"/>
      <c r="GAG13" s="128"/>
      <c r="GAH13" s="128"/>
      <c r="GAI13" s="128"/>
      <c r="GAJ13" s="128"/>
      <c r="GAK13" s="128"/>
      <c r="GAL13" s="128"/>
      <c r="GAM13" s="128"/>
      <c r="GAN13" s="128"/>
      <c r="GAO13" s="128"/>
      <c r="GAP13" s="128"/>
      <c r="GAQ13" s="128"/>
      <c r="GAR13" s="128"/>
      <c r="GAS13" s="128"/>
      <c r="GAT13" s="128"/>
      <c r="GAU13" s="128"/>
      <c r="GAV13" s="128"/>
      <c r="GAW13" s="128"/>
      <c r="GAX13" s="128"/>
      <c r="GAY13" s="128"/>
      <c r="GAZ13" s="128"/>
      <c r="GBA13" s="128"/>
      <c r="GBB13" s="128"/>
      <c r="GBC13" s="128"/>
      <c r="GBD13" s="128"/>
      <c r="GBE13" s="128"/>
      <c r="GBF13" s="128"/>
      <c r="GBG13" s="128"/>
      <c r="GBH13" s="128"/>
      <c r="GBI13" s="128"/>
      <c r="GBJ13" s="128"/>
      <c r="GBK13" s="128"/>
      <c r="GBL13" s="128"/>
      <c r="GBM13" s="128"/>
      <c r="GBN13" s="128"/>
      <c r="GBO13" s="128"/>
      <c r="GBP13" s="128"/>
      <c r="GBQ13" s="128"/>
      <c r="GBR13" s="128"/>
      <c r="GBS13" s="128"/>
      <c r="GBT13" s="128"/>
      <c r="GBU13" s="128"/>
      <c r="GBV13" s="128"/>
      <c r="GBW13" s="128"/>
      <c r="GBX13" s="128"/>
      <c r="GBY13" s="128"/>
      <c r="GBZ13" s="128"/>
      <c r="GCA13" s="128"/>
      <c r="GCB13" s="128"/>
      <c r="GCC13" s="128"/>
      <c r="GCD13" s="128"/>
      <c r="GCE13" s="128"/>
      <c r="GCF13" s="128"/>
      <c r="GCG13" s="128"/>
      <c r="GCH13" s="128"/>
      <c r="GCI13" s="128"/>
      <c r="GCJ13" s="128"/>
      <c r="GCK13" s="128"/>
      <c r="GCL13" s="128"/>
      <c r="GCM13" s="128"/>
      <c r="GCN13" s="128"/>
      <c r="GCO13" s="128"/>
      <c r="GCP13" s="128"/>
      <c r="GCQ13" s="128"/>
      <c r="GCR13" s="128"/>
      <c r="GCS13" s="128"/>
      <c r="GCT13" s="128"/>
      <c r="GCU13" s="128"/>
      <c r="GCV13" s="128"/>
      <c r="GCW13" s="128"/>
      <c r="GCX13" s="128"/>
      <c r="GCY13" s="128"/>
      <c r="GCZ13" s="128"/>
      <c r="GDA13" s="128"/>
      <c r="GDB13" s="128"/>
      <c r="GDC13" s="128"/>
      <c r="GDD13" s="128"/>
      <c r="GDE13" s="128"/>
      <c r="GDF13" s="128"/>
      <c r="GDG13" s="128"/>
      <c r="GDH13" s="128"/>
      <c r="GDI13" s="128"/>
      <c r="GDJ13" s="128"/>
      <c r="GDK13" s="128"/>
      <c r="GDL13" s="128"/>
      <c r="GDM13" s="128"/>
      <c r="GDN13" s="128"/>
      <c r="GDO13" s="128"/>
      <c r="GDP13" s="128"/>
      <c r="GDQ13" s="128"/>
      <c r="GDR13" s="128"/>
      <c r="GDS13" s="128"/>
      <c r="GDT13" s="128"/>
      <c r="GDU13" s="128"/>
      <c r="GDV13" s="128"/>
      <c r="GDW13" s="128"/>
      <c r="GDX13" s="128"/>
      <c r="GDY13" s="128"/>
      <c r="GDZ13" s="128"/>
      <c r="GEA13" s="128"/>
      <c r="GEB13" s="128"/>
      <c r="GEC13" s="128"/>
      <c r="GED13" s="128"/>
      <c r="GEE13" s="128"/>
      <c r="GEF13" s="128"/>
      <c r="GEG13" s="128"/>
      <c r="GEH13" s="128"/>
      <c r="GEI13" s="128"/>
      <c r="GEJ13" s="128"/>
      <c r="GEK13" s="128"/>
      <c r="GEL13" s="128"/>
      <c r="GEM13" s="128"/>
      <c r="GEN13" s="128"/>
      <c r="GEO13" s="128"/>
      <c r="GEP13" s="128"/>
      <c r="GEQ13" s="128"/>
      <c r="GER13" s="128"/>
      <c r="GES13" s="128"/>
      <c r="GET13" s="128"/>
      <c r="GEU13" s="128"/>
      <c r="GEV13" s="128"/>
      <c r="GEW13" s="128"/>
      <c r="GEX13" s="128"/>
      <c r="GEY13" s="128"/>
      <c r="GEZ13" s="128"/>
      <c r="GFA13" s="128"/>
      <c r="GFB13" s="128"/>
      <c r="GFC13" s="128"/>
      <c r="GFD13" s="128"/>
      <c r="GFE13" s="128"/>
      <c r="GFF13" s="128"/>
      <c r="GFG13" s="128"/>
      <c r="GFH13" s="128"/>
      <c r="GFI13" s="128"/>
      <c r="GFJ13" s="128"/>
      <c r="GFK13" s="128"/>
      <c r="GFL13" s="128"/>
      <c r="GFM13" s="128"/>
      <c r="GFN13" s="128"/>
      <c r="GFO13" s="128"/>
      <c r="GFP13" s="128"/>
      <c r="GFQ13" s="128"/>
      <c r="GFR13" s="128"/>
      <c r="GFS13" s="128"/>
      <c r="GFT13" s="128"/>
      <c r="GFU13" s="128"/>
      <c r="GFV13" s="128"/>
      <c r="GFW13" s="128"/>
      <c r="GFX13" s="128"/>
      <c r="GFY13" s="128"/>
      <c r="GFZ13" s="128"/>
      <c r="GGA13" s="128"/>
      <c r="GGB13" s="128"/>
      <c r="GGC13" s="128"/>
      <c r="GGD13" s="128"/>
      <c r="GGE13" s="128"/>
      <c r="GGF13" s="128"/>
      <c r="GGG13" s="128"/>
      <c r="GGH13" s="128"/>
      <c r="GGI13" s="128"/>
      <c r="GGJ13" s="128"/>
      <c r="GGK13" s="128"/>
      <c r="GGL13" s="128"/>
      <c r="GGM13" s="128"/>
      <c r="GGN13" s="128"/>
      <c r="GGO13" s="128"/>
      <c r="GGP13" s="128"/>
      <c r="GGQ13" s="128"/>
      <c r="GGR13" s="128"/>
      <c r="GGS13" s="128"/>
      <c r="GGT13" s="128"/>
      <c r="GGU13" s="128"/>
      <c r="GGV13" s="128"/>
      <c r="GGW13" s="128"/>
      <c r="GGX13" s="128"/>
      <c r="GGY13" s="128"/>
      <c r="GGZ13" s="128"/>
      <c r="GHA13" s="128"/>
      <c r="GHB13" s="128"/>
      <c r="GHC13" s="128"/>
      <c r="GHD13" s="128"/>
      <c r="GHE13" s="128"/>
      <c r="GHF13" s="128"/>
      <c r="GHG13" s="128"/>
      <c r="GHH13" s="128"/>
      <c r="GHI13" s="128"/>
      <c r="GHJ13" s="128"/>
      <c r="GHK13" s="128"/>
      <c r="GHL13" s="128"/>
      <c r="GHM13" s="128"/>
      <c r="GHN13" s="128"/>
      <c r="GHO13" s="128"/>
      <c r="GHP13" s="128"/>
      <c r="GHQ13" s="128"/>
      <c r="GHR13" s="128"/>
      <c r="GHS13" s="128"/>
      <c r="GHT13" s="128"/>
      <c r="GHU13" s="128"/>
      <c r="GHV13" s="128"/>
      <c r="GHW13" s="128"/>
      <c r="GHX13" s="128"/>
      <c r="GHY13" s="128"/>
      <c r="GHZ13" s="128"/>
      <c r="GIA13" s="128"/>
      <c r="GIB13" s="128"/>
      <c r="GIC13" s="128"/>
      <c r="GID13" s="128"/>
      <c r="GIE13" s="128"/>
      <c r="GIF13" s="128"/>
      <c r="GIG13" s="128"/>
      <c r="GIH13" s="128"/>
      <c r="GII13" s="128"/>
      <c r="GIJ13" s="128"/>
      <c r="GIK13" s="128"/>
      <c r="GIL13" s="128"/>
      <c r="GIM13" s="128"/>
      <c r="GIN13" s="128"/>
      <c r="GIO13" s="128"/>
      <c r="GIP13" s="128"/>
      <c r="GIQ13" s="128"/>
      <c r="GIR13" s="128"/>
      <c r="GIS13" s="128"/>
      <c r="GIT13" s="128"/>
      <c r="GIU13" s="128"/>
      <c r="GIV13" s="128"/>
      <c r="GIW13" s="128"/>
      <c r="GIX13" s="128"/>
      <c r="GIY13" s="128"/>
      <c r="GIZ13" s="128"/>
      <c r="GJA13" s="128"/>
      <c r="GJB13" s="128"/>
      <c r="GJC13" s="128"/>
      <c r="GJD13" s="128"/>
      <c r="GJE13" s="128"/>
      <c r="GJF13" s="128"/>
      <c r="GJG13" s="128"/>
      <c r="GJH13" s="128"/>
      <c r="GJI13" s="128"/>
      <c r="GJJ13" s="128"/>
      <c r="GJK13" s="128"/>
      <c r="GJL13" s="128"/>
      <c r="GJM13" s="128"/>
      <c r="GJN13" s="128"/>
      <c r="GJO13" s="128"/>
      <c r="GJP13" s="128"/>
      <c r="GJQ13" s="128"/>
      <c r="GJR13" s="128"/>
      <c r="GJS13" s="128"/>
      <c r="GJT13" s="128"/>
      <c r="GJU13" s="128"/>
      <c r="GJV13" s="128"/>
      <c r="GJW13" s="128"/>
      <c r="GJX13" s="128"/>
      <c r="GJY13" s="128"/>
      <c r="GJZ13" s="128"/>
      <c r="GKA13" s="128"/>
      <c r="GKB13" s="128"/>
      <c r="GKC13" s="128"/>
      <c r="GKD13" s="128"/>
      <c r="GKE13" s="128"/>
      <c r="GKF13" s="128"/>
      <c r="GKG13" s="128"/>
      <c r="GKH13" s="128"/>
      <c r="GKI13" s="128"/>
      <c r="GKJ13" s="128"/>
      <c r="GKK13" s="128"/>
      <c r="GKL13" s="128"/>
      <c r="GKM13" s="128"/>
      <c r="GKN13" s="128"/>
      <c r="GKO13" s="128"/>
      <c r="GKP13" s="128"/>
      <c r="GKQ13" s="128"/>
      <c r="GKR13" s="128"/>
      <c r="GKS13" s="128"/>
      <c r="GKT13" s="128"/>
      <c r="GKU13" s="128"/>
      <c r="GKV13" s="128"/>
      <c r="GKW13" s="128"/>
      <c r="GKX13" s="128"/>
      <c r="GKY13" s="128"/>
      <c r="GKZ13" s="128"/>
      <c r="GLA13" s="128"/>
      <c r="GLB13" s="128"/>
      <c r="GLC13" s="128"/>
      <c r="GLD13" s="128"/>
      <c r="GLE13" s="128"/>
      <c r="GLF13" s="128"/>
      <c r="GLG13" s="128"/>
      <c r="GLH13" s="128"/>
      <c r="GLI13" s="128"/>
      <c r="GLJ13" s="128"/>
      <c r="GLK13" s="128"/>
      <c r="GLL13" s="128"/>
      <c r="GLM13" s="128"/>
      <c r="GLN13" s="128"/>
      <c r="GLO13" s="128"/>
      <c r="GLP13" s="128"/>
      <c r="GLQ13" s="128"/>
      <c r="GLR13" s="128"/>
      <c r="GLS13" s="128"/>
      <c r="GLT13" s="128"/>
      <c r="GLU13" s="128"/>
      <c r="GLV13" s="128"/>
      <c r="GLW13" s="128"/>
      <c r="GLX13" s="128"/>
      <c r="GLY13" s="128"/>
      <c r="GLZ13" s="128"/>
      <c r="GMA13" s="128"/>
      <c r="GMB13" s="128"/>
      <c r="GMC13" s="128"/>
      <c r="GMD13" s="128"/>
      <c r="GME13" s="128"/>
      <c r="GMF13" s="128"/>
      <c r="GMG13" s="128"/>
      <c r="GMH13" s="128"/>
      <c r="GMI13" s="128"/>
      <c r="GMJ13" s="128"/>
      <c r="GMK13" s="128"/>
      <c r="GML13" s="128"/>
      <c r="GMM13" s="128"/>
      <c r="GMN13" s="128"/>
      <c r="GMO13" s="128"/>
      <c r="GMP13" s="128"/>
      <c r="GMQ13" s="128"/>
      <c r="GMR13" s="128"/>
      <c r="GMS13" s="128"/>
      <c r="GMT13" s="128"/>
      <c r="GMU13" s="128"/>
      <c r="GMV13" s="128"/>
      <c r="GMW13" s="128"/>
      <c r="GMX13" s="128"/>
      <c r="GMY13" s="128"/>
      <c r="GMZ13" s="128"/>
      <c r="GNA13" s="128"/>
      <c r="GNB13" s="128"/>
      <c r="GNC13" s="128"/>
      <c r="GND13" s="128"/>
      <c r="GNE13" s="128"/>
      <c r="GNF13" s="128"/>
      <c r="GNG13" s="128"/>
      <c r="GNH13" s="128"/>
      <c r="GNI13" s="128"/>
      <c r="GNJ13" s="128"/>
      <c r="GNK13" s="128"/>
      <c r="GNL13" s="128"/>
      <c r="GNM13" s="128"/>
      <c r="GNN13" s="128"/>
      <c r="GNO13" s="128"/>
      <c r="GNP13" s="128"/>
      <c r="GNQ13" s="128"/>
      <c r="GNR13" s="128"/>
      <c r="GNS13" s="128"/>
      <c r="GNT13" s="128"/>
      <c r="GNU13" s="128"/>
      <c r="GNV13" s="128"/>
      <c r="GNW13" s="128"/>
      <c r="GNX13" s="128"/>
      <c r="GNY13" s="128"/>
      <c r="GNZ13" s="128"/>
      <c r="GOA13" s="128"/>
      <c r="GOB13" s="128"/>
      <c r="GOC13" s="128"/>
      <c r="GOD13" s="128"/>
      <c r="GOE13" s="128"/>
      <c r="GOF13" s="128"/>
      <c r="GOG13" s="128"/>
      <c r="GOH13" s="128"/>
      <c r="GOI13" s="128"/>
      <c r="GOJ13" s="128"/>
      <c r="GOK13" s="128"/>
      <c r="GOL13" s="128"/>
      <c r="GOM13" s="128"/>
      <c r="GON13" s="128"/>
      <c r="GOO13" s="128"/>
      <c r="GOP13" s="128"/>
      <c r="GOQ13" s="128"/>
      <c r="GOR13" s="128"/>
      <c r="GOS13" s="128"/>
      <c r="GOT13" s="128"/>
      <c r="GOU13" s="128"/>
      <c r="GOV13" s="128"/>
      <c r="GOW13" s="128"/>
      <c r="GOX13" s="128"/>
      <c r="GOY13" s="128"/>
      <c r="GOZ13" s="128"/>
      <c r="GPA13" s="128"/>
      <c r="GPB13" s="128"/>
      <c r="GPC13" s="128"/>
      <c r="GPD13" s="128"/>
      <c r="GPE13" s="128"/>
      <c r="GPF13" s="128"/>
      <c r="GPG13" s="128"/>
      <c r="GPH13" s="128"/>
      <c r="GPI13" s="128"/>
      <c r="GPJ13" s="128"/>
      <c r="GPK13" s="128"/>
      <c r="GPL13" s="128"/>
      <c r="GPM13" s="128"/>
      <c r="GPN13" s="128"/>
      <c r="GPO13" s="128"/>
      <c r="GPP13" s="128"/>
      <c r="GPQ13" s="128"/>
      <c r="GPR13" s="128"/>
      <c r="GPS13" s="128"/>
      <c r="GPT13" s="128"/>
      <c r="GPU13" s="128"/>
      <c r="GPV13" s="128"/>
      <c r="GPW13" s="128"/>
      <c r="GPX13" s="128"/>
      <c r="GPY13" s="128"/>
      <c r="GPZ13" s="128"/>
      <c r="GQA13" s="128"/>
      <c r="GQB13" s="128"/>
      <c r="GQC13" s="128"/>
      <c r="GQD13" s="128"/>
      <c r="GQE13" s="128"/>
      <c r="GQF13" s="128"/>
      <c r="GQG13" s="128"/>
      <c r="GQH13" s="128"/>
      <c r="GQI13" s="128"/>
      <c r="GQJ13" s="128"/>
      <c r="GQK13" s="128"/>
      <c r="GQL13" s="128"/>
      <c r="GQM13" s="128"/>
      <c r="GQN13" s="128"/>
      <c r="GQO13" s="128"/>
      <c r="GQP13" s="128"/>
      <c r="GQQ13" s="128"/>
      <c r="GQR13" s="128"/>
      <c r="GQS13" s="128"/>
      <c r="GQT13" s="128"/>
      <c r="GQU13" s="128"/>
      <c r="GQV13" s="128"/>
      <c r="GQW13" s="128"/>
      <c r="GQX13" s="128"/>
      <c r="GQY13" s="128"/>
      <c r="GQZ13" s="128"/>
      <c r="GRA13" s="128"/>
      <c r="GRB13" s="128"/>
      <c r="GRC13" s="128"/>
      <c r="GRD13" s="128"/>
      <c r="GRE13" s="128"/>
      <c r="GRF13" s="128"/>
      <c r="GRG13" s="128"/>
      <c r="GRH13" s="128"/>
      <c r="GRI13" s="128"/>
      <c r="GRJ13" s="128"/>
      <c r="GRK13" s="128"/>
      <c r="GRL13" s="128"/>
      <c r="GRM13" s="128"/>
      <c r="GRN13" s="128"/>
      <c r="GRO13" s="128"/>
      <c r="GRP13" s="128"/>
      <c r="GRQ13" s="128"/>
      <c r="GRR13" s="128"/>
      <c r="GRS13" s="128"/>
      <c r="GRT13" s="128"/>
      <c r="GRU13" s="128"/>
      <c r="GRV13" s="128"/>
      <c r="GRW13" s="128"/>
      <c r="GRX13" s="128"/>
      <c r="GRY13" s="128"/>
      <c r="GRZ13" s="128"/>
      <c r="GSA13" s="128"/>
      <c r="GSB13" s="128"/>
      <c r="GSC13" s="128"/>
      <c r="GSD13" s="128"/>
      <c r="GSE13" s="128"/>
      <c r="GSF13" s="128"/>
      <c r="GSG13" s="128"/>
      <c r="GSH13" s="128"/>
      <c r="GSI13" s="128"/>
      <c r="GSJ13" s="128"/>
      <c r="GSK13" s="128"/>
      <c r="GSL13" s="128"/>
      <c r="GSM13" s="128"/>
      <c r="GSN13" s="128"/>
      <c r="GSO13" s="128"/>
      <c r="GSP13" s="128"/>
      <c r="GSQ13" s="128"/>
      <c r="GSR13" s="128"/>
      <c r="GSS13" s="128"/>
      <c r="GST13" s="128"/>
      <c r="GSU13" s="128"/>
      <c r="GSV13" s="128"/>
      <c r="GSW13" s="128"/>
      <c r="GSX13" s="128"/>
      <c r="GSY13" s="128"/>
      <c r="GSZ13" s="128"/>
      <c r="GTA13" s="128"/>
      <c r="GTB13" s="128"/>
      <c r="GTC13" s="128"/>
      <c r="GTD13" s="128"/>
      <c r="GTE13" s="128"/>
      <c r="GTF13" s="128"/>
      <c r="GTG13" s="128"/>
      <c r="GTH13" s="128"/>
      <c r="GTI13" s="128"/>
      <c r="GTJ13" s="128"/>
      <c r="GTK13" s="128"/>
      <c r="GTL13" s="128"/>
      <c r="GTM13" s="128"/>
      <c r="GTN13" s="128"/>
      <c r="GTO13" s="128"/>
      <c r="GTP13" s="128"/>
      <c r="GTQ13" s="128"/>
      <c r="GTR13" s="128"/>
      <c r="GTS13" s="128"/>
      <c r="GTT13" s="128"/>
      <c r="GTU13" s="128"/>
      <c r="GTV13" s="128"/>
      <c r="GTW13" s="128"/>
      <c r="GTX13" s="128"/>
      <c r="GTY13" s="128"/>
      <c r="GTZ13" s="128"/>
      <c r="GUA13" s="128"/>
      <c r="GUB13" s="128"/>
      <c r="GUC13" s="128"/>
      <c r="GUD13" s="128"/>
      <c r="GUE13" s="128"/>
      <c r="GUF13" s="128"/>
      <c r="GUG13" s="128"/>
      <c r="GUH13" s="128"/>
      <c r="GUI13" s="128"/>
      <c r="GUJ13" s="128"/>
      <c r="GUK13" s="128"/>
      <c r="GUL13" s="128"/>
      <c r="GUM13" s="128"/>
      <c r="GUN13" s="128"/>
      <c r="GUO13" s="128"/>
      <c r="GUP13" s="128"/>
      <c r="GUQ13" s="128"/>
      <c r="GUR13" s="128"/>
      <c r="GUS13" s="128"/>
      <c r="GUT13" s="128"/>
      <c r="GUU13" s="128"/>
      <c r="GUV13" s="128"/>
      <c r="GUW13" s="128"/>
      <c r="GUX13" s="128"/>
      <c r="GUY13" s="128"/>
      <c r="GUZ13" s="128"/>
      <c r="GVA13" s="128"/>
      <c r="GVB13" s="128"/>
      <c r="GVC13" s="128"/>
      <c r="GVD13" s="128"/>
      <c r="GVE13" s="128"/>
      <c r="GVF13" s="128"/>
      <c r="GVG13" s="128"/>
      <c r="GVH13" s="128"/>
      <c r="GVI13" s="128"/>
      <c r="GVJ13" s="128"/>
      <c r="GVK13" s="128"/>
      <c r="GVL13" s="128"/>
      <c r="GVM13" s="128"/>
      <c r="GVN13" s="128"/>
      <c r="GVO13" s="128"/>
      <c r="GVP13" s="128"/>
      <c r="GVQ13" s="128"/>
      <c r="GVR13" s="128"/>
      <c r="GVS13" s="128"/>
      <c r="GVT13" s="128"/>
      <c r="GVU13" s="128"/>
      <c r="GVV13" s="128"/>
      <c r="GVW13" s="128"/>
      <c r="GVX13" s="128"/>
      <c r="GVY13" s="128"/>
      <c r="GVZ13" s="128"/>
      <c r="GWA13" s="128"/>
      <c r="GWB13" s="128"/>
      <c r="GWC13" s="128"/>
      <c r="GWD13" s="128"/>
      <c r="GWE13" s="128"/>
      <c r="GWF13" s="128"/>
      <c r="GWG13" s="128"/>
      <c r="GWH13" s="128"/>
      <c r="GWI13" s="128"/>
      <c r="GWJ13" s="128"/>
      <c r="GWK13" s="128"/>
      <c r="GWL13" s="128"/>
      <c r="GWM13" s="128"/>
      <c r="GWN13" s="128"/>
      <c r="GWO13" s="128"/>
      <c r="GWP13" s="128"/>
      <c r="GWQ13" s="128"/>
      <c r="GWR13" s="128"/>
      <c r="GWS13" s="128"/>
      <c r="GWT13" s="128"/>
      <c r="GWU13" s="128"/>
      <c r="GWV13" s="128"/>
      <c r="GWW13" s="128"/>
      <c r="GWX13" s="128"/>
      <c r="GWY13" s="128"/>
      <c r="GWZ13" s="128"/>
      <c r="GXA13" s="128"/>
      <c r="GXB13" s="128"/>
      <c r="GXC13" s="128"/>
      <c r="GXD13" s="128"/>
      <c r="GXE13" s="128"/>
      <c r="GXF13" s="128"/>
      <c r="GXG13" s="128"/>
      <c r="GXH13" s="128"/>
      <c r="GXI13" s="128"/>
      <c r="GXJ13" s="128"/>
      <c r="GXK13" s="128"/>
      <c r="GXL13" s="128"/>
      <c r="GXM13" s="128"/>
      <c r="GXN13" s="128"/>
      <c r="GXO13" s="128"/>
      <c r="GXP13" s="128"/>
      <c r="GXQ13" s="128"/>
      <c r="GXR13" s="128"/>
      <c r="GXS13" s="128"/>
      <c r="GXT13" s="128"/>
      <c r="GXU13" s="128"/>
      <c r="GXV13" s="128"/>
      <c r="GXW13" s="128"/>
      <c r="GXX13" s="128"/>
      <c r="GXY13" s="128"/>
      <c r="GXZ13" s="128"/>
      <c r="GYA13" s="128"/>
      <c r="GYB13" s="128"/>
      <c r="GYC13" s="128"/>
      <c r="GYD13" s="128"/>
      <c r="GYE13" s="128"/>
      <c r="GYF13" s="128"/>
      <c r="GYG13" s="128"/>
      <c r="GYH13" s="128"/>
      <c r="GYI13" s="128"/>
      <c r="GYJ13" s="128"/>
      <c r="GYK13" s="128"/>
      <c r="GYL13" s="128"/>
      <c r="GYM13" s="128"/>
      <c r="GYN13" s="128"/>
      <c r="GYO13" s="128"/>
      <c r="GYP13" s="128"/>
      <c r="GYQ13" s="128"/>
      <c r="GYR13" s="128"/>
      <c r="GYS13" s="128"/>
      <c r="GYT13" s="128"/>
      <c r="GYU13" s="128"/>
      <c r="GYV13" s="128"/>
      <c r="GYW13" s="128"/>
      <c r="GYX13" s="128"/>
      <c r="GYY13" s="128"/>
      <c r="GYZ13" s="128"/>
      <c r="GZA13" s="128"/>
      <c r="GZB13" s="128"/>
      <c r="GZC13" s="128"/>
      <c r="GZD13" s="128"/>
      <c r="GZE13" s="128"/>
      <c r="GZF13" s="128"/>
      <c r="GZG13" s="128"/>
      <c r="GZH13" s="128"/>
      <c r="GZI13" s="128"/>
      <c r="GZJ13" s="128"/>
      <c r="GZK13" s="128"/>
      <c r="GZL13" s="128"/>
      <c r="GZM13" s="128"/>
      <c r="GZN13" s="128"/>
      <c r="GZO13" s="128"/>
      <c r="GZP13" s="128"/>
      <c r="GZQ13" s="128"/>
      <c r="GZR13" s="128"/>
      <c r="GZS13" s="128"/>
      <c r="GZT13" s="128"/>
      <c r="GZU13" s="128"/>
      <c r="GZV13" s="128"/>
      <c r="GZW13" s="128"/>
      <c r="GZX13" s="128"/>
      <c r="GZY13" s="128"/>
      <c r="GZZ13" s="128"/>
      <c r="HAA13" s="128"/>
      <c r="HAB13" s="128"/>
      <c r="HAC13" s="128"/>
      <c r="HAD13" s="128"/>
      <c r="HAE13" s="128"/>
      <c r="HAF13" s="128"/>
      <c r="HAG13" s="128"/>
      <c r="HAH13" s="128"/>
      <c r="HAI13" s="128"/>
      <c r="HAJ13" s="128"/>
      <c r="HAK13" s="128"/>
      <c r="HAL13" s="128"/>
      <c r="HAM13" s="128"/>
      <c r="HAN13" s="128"/>
      <c r="HAO13" s="128"/>
      <c r="HAP13" s="128"/>
      <c r="HAQ13" s="128"/>
      <c r="HAR13" s="128"/>
      <c r="HAS13" s="128"/>
      <c r="HAT13" s="128"/>
      <c r="HAU13" s="128"/>
      <c r="HAV13" s="128"/>
      <c r="HAW13" s="128"/>
      <c r="HAX13" s="128"/>
      <c r="HAY13" s="128"/>
      <c r="HAZ13" s="128"/>
      <c r="HBA13" s="128"/>
      <c r="HBB13" s="128"/>
      <c r="HBC13" s="128"/>
      <c r="HBD13" s="128"/>
      <c r="HBE13" s="128"/>
      <c r="HBF13" s="128"/>
      <c r="HBG13" s="128"/>
      <c r="HBH13" s="128"/>
      <c r="HBI13" s="128"/>
      <c r="HBJ13" s="128"/>
      <c r="HBK13" s="128"/>
      <c r="HBL13" s="128"/>
      <c r="HBM13" s="128"/>
      <c r="HBN13" s="128"/>
      <c r="HBO13" s="128"/>
      <c r="HBP13" s="128"/>
      <c r="HBQ13" s="128"/>
      <c r="HBR13" s="128"/>
      <c r="HBS13" s="128"/>
      <c r="HBT13" s="128"/>
      <c r="HBU13" s="128"/>
      <c r="HBV13" s="128"/>
      <c r="HBW13" s="128"/>
      <c r="HBX13" s="128"/>
      <c r="HBY13" s="128"/>
      <c r="HBZ13" s="128"/>
      <c r="HCA13" s="128"/>
      <c r="HCB13" s="128"/>
      <c r="HCC13" s="128"/>
      <c r="HCD13" s="128"/>
      <c r="HCE13" s="128"/>
      <c r="HCF13" s="128"/>
      <c r="HCG13" s="128"/>
      <c r="HCH13" s="128"/>
      <c r="HCI13" s="128"/>
      <c r="HCJ13" s="128"/>
      <c r="HCK13" s="128"/>
      <c r="HCL13" s="128"/>
      <c r="HCM13" s="128"/>
      <c r="HCN13" s="128"/>
      <c r="HCO13" s="128"/>
      <c r="HCP13" s="128"/>
      <c r="HCQ13" s="128"/>
      <c r="HCR13" s="128"/>
      <c r="HCS13" s="128"/>
      <c r="HCT13" s="128"/>
      <c r="HCU13" s="128"/>
      <c r="HCV13" s="128"/>
      <c r="HCW13" s="128"/>
      <c r="HCX13" s="128"/>
      <c r="HCY13" s="128"/>
      <c r="HCZ13" s="128"/>
      <c r="HDA13" s="128"/>
      <c r="HDB13" s="128"/>
      <c r="HDC13" s="128"/>
      <c r="HDD13" s="128"/>
      <c r="HDE13" s="128"/>
      <c r="HDF13" s="128"/>
      <c r="HDG13" s="128"/>
      <c r="HDH13" s="128"/>
      <c r="HDI13" s="128"/>
      <c r="HDJ13" s="128"/>
      <c r="HDK13" s="128"/>
      <c r="HDL13" s="128"/>
      <c r="HDM13" s="128"/>
      <c r="HDN13" s="128"/>
      <c r="HDO13" s="128"/>
      <c r="HDP13" s="128"/>
      <c r="HDQ13" s="128"/>
      <c r="HDR13" s="128"/>
      <c r="HDS13" s="128"/>
      <c r="HDT13" s="128"/>
      <c r="HDU13" s="128"/>
      <c r="HDV13" s="128"/>
      <c r="HDW13" s="128"/>
      <c r="HDX13" s="128"/>
      <c r="HDY13" s="128"/>
      <c r="HDZ13" s="128"/>
      <c r="HEA13" s="128"/>
      <c r="HEB13" s="128"/>
      <c r="HEC13" s="128"/>
      <c r="HED13" s="128"/>
      <c r="HEE13" s="128"/>
      <c r="HEF13" s="128"/>
      <c r="HEG13" s="128"/>
      <c r="HEH13" s="128"/>
      <c r="HEI13" s="128"/>
      <c r="HEJ13" s="128"/>
      <c r="HEK13" s="128"/>
      <c r="HEL13" s="128"/>
      <c r="HEM13" s="128"/>
      <c r="HEN13" s="128"/>
      <c r="HEO13" s="128"/>
      <c r="HEP13" s="128"/>
      <c r="HEQ13" s="128"/>
      <c r="HER13" s="128"/>
      <c r="HES13" s="128"/>
      <c r="HET13" s="128"/>
      <c r="HEU13" s="128"/>
      <c r="HEV13" s="128"/>
      <c r="HEW13" s="128"/>
      <c r="HEX13" s="128"/>
      <c r="HEY13" s="128"/>
      <c r="HEZ13" s="128"/>
      <c r="HFA13" s="128"/>
      <c r="HFB13" s="128"/>
      <c r="HFC13" s="128"/>
      <c r="HFD13" s="128"/>
      <c r="HFE13" s="128"/>
      <c r="HFF13" s="128"/>
      <c r="HFG13" s="128"/>
      <c r="HFH13" s="128"/>
      <c r="HFI13" s="128"/>
      <c r="HFJ13" s="128"/>
      <c r="HFK13" s="128"/>
      <c r="HFL13" s="128"/>
      <c r="HFM13" s="128"/>
      <c r="HFN13" s="128"/>
      <c r="HFO13" s="128"/>
      <c r="HFP13" s="128"/>
      <c r="HFQ13" s="128"/>
      <c r="HFR13" s="128"/>
      <c r="HFS13" s="128"/>
      <c r="HFT13" s="128"/>
      <c r="HFU13" s="128"/>
      <c r="HFV13" s="128"/>
      <c r="HFW13" s="128"/>
      <c r="HFX13" s="128"/>
      <c r="HFY13" s="128"/>
      <c r="HFZ13" s="128"/>
      <c r="HGA13" s="128"/>
      <c r="HGB13" s="128"/>
      <c r="HGC13" s="128"/>
      <c r="HGD13" s="128"/>
      <c r="HGE13" s="128"/>
      <c r="HGF13" s="128"/>
      <c r="HGG13" s="128"/>
      <c r="HGH13" s="128"/>
      <c r="HGI13" s="128"/>
      <c r="HGJ13" s="128"/>
      <c r="HGK13" s="128"/>
      <c r="HGL13" s="128"/>
      <c r="HGM13" s="128"/>
      <c r="HGN13" s="128"/>
      <c r="HGO13" s="128"/>
      <c r="HGP13" s="128"/>
      <c r="HGQ13" s="128"/>
      <c r="HGR13" s="128"/>
      <c r="HGS13" s="128"/>
      <c r="HGT13" s="128"/>
      <c r="HGU13" s="128"/>
      <c r="HGV13" s="128"/>
      <c r="HGW13" s="128"/>
      <c r="HGX13" s="128"/>
      <c r="HGY13" s="128"/>
      <c r="HGZ13" s="128"/>
      <c r="HHA13" s="128"/>
      <c r="HHB13" s="128"/>
      <c r="HHC13" s="128"/>
      <c r="HHD13" s="128"/>
      <c r="HHE13" s="128"/>
      <c r="HHF13" s="128"/>
      <c r="HHG13" s="128"/>
      <c r="HHH13" s="128"/>
      <c r="HHI13" s="128"/>
      <c r="HHJ13" s="128"/>
      <c r="HHK13" s="128"/>
      <c r="HHL13" s="128"/>
      <c r="HHM13" s="128"/>
      <c r="HHN13" s="128"/>
      <c r="HHO13" s="128"/>
      <c r="HHP13" s="128"/>
      <c r="HHQ13" s="128"/>
      <c r="HHR13" s="128"/>
      <c r="HHS13" s="128"/>
      <c r="HHT13" s="128"/>
      <c r="HHU13" s="128"/>
      <c r="HHV13" s="128"/>
      <c r="HHW13" s="128"/>
      <c r="HHX13" s="128"/>
      <c r="HHY13" s="128"/>
      <c r="HHZ13" s="128"/>
      <c r="HIA13" s="128"/>
      <c r="HIB13" s="128"/>
      <c r="HIC13" s="128"/>
      <c r="HID13" s="128"/>
      <c r="HIE13" s="128"/>
      <c r="HIF13" s="128"/>
      <c r="HIG13" s="128"/>
      <c r="HIH13" s="128"/>
      <c r="HII13" s="128"/>
      <c r="HIJ13" s="128"/>
      <c r="HIK13" s="128"/>
      <c r="HIL13" s="128"/>
      <c r="HIM13" s="128"/>
      <c r="HIN13" s="128"/>
      <c r="HIO13" s="128"/>
      <c r="HIP13" s="128"/>
      <c r="HIQ13" s="128"/>
      <c r="HIR13" s="128"/>
      <c r="HIS13" s="128"/>
      <c r="HIT13" s="128"/>
      <c r="HIU13" s="128"/>
      <c r="HIV13" s="128"/>
      <c r="HIW13" s="128"/>
      <c r="HIX13" s="128"/>
      <c r="HIY13" s="128"/>
      <c r="HIZ13" s="128"/>
      <c r="HJA13" s="128"/>
      <c r="HJB13" s="128"/>
      <c r="HJC13" s="128"/>
      <c r="HJD13" s="128"/>
      <c r="HJE13" s="128"/>
      <c r="HJF13" s="128"/>
      <c r="HJG13" s="128"/>
      <c r="HJH13" s="128"/>
      <c r="HJI13" s="128"/>
      <c r="HJJ13" s="128"/>
      <c r="HJK13" s="128"/>
      <c r="HJL13" s="128"/>
      <c r="HJM13" s="128"/>
      <c r="HJN13" s="128"/>
      <c r="HJO13" s="128"/>
      <c r="HJP13" s="128"/>
      <c r="HJQ13" s="128"/>
      <c r="HJR13" s="128"/>
      <c r="HJS13" s="128"/>
      <c r="HJT13" s="128"/>
      <c r="HJU13" s="128"/>
      <c r="HJV13" s="128"/>
      <c r="HJW13" s="128"/>
      <c r="HJX13" s="128"/>
      <c r="HJY13" s="128"/>
      <c r="HJZ13" s="128"/>
      <c r="HKA13" s="128"/>
      <c r="HKB13" s="128"/>
      <c r="HKC13" s="128"/>
      <c r="HKD13" s="128"/>
      <c r="HKE13" s="128"/>
      <c r="HKF13" s="128"/>
      <c r="HKG13" s="128"/>
      <c r="HKH13" s="128"/>
      <c r="HKI13" s="128"/>
      <c r="HKJ13" s="128"/>
      <c r="HKK13" s="128"/>
      <c r="HKL13" s="128"/>
      <c r="HKM13" s="128"/>
      <c r="HKN13" s="128"/>
      <c r="HKO13" s="128"/>
      <c r="HKP13" s="128"/>
      <c r="HKQ13" s="128"/>
      <c r="HKR13" s="128"/>
      <c r="HKS13" s="128"/>
      <c r="HKT13" s="128"/>
      <c r="HKU13" s="128"/>
      <c r="HKV13" s="128"/>
      <c r="HKW13" s="128"/>
      <c r="HKX13" s="128"/>
      <c r="HKY13" s="128"/>
      <c r="HKZ13" s="128"/>
      <c r="HLA13" s="128"/>
      <c r="HLB13" s="128"/>
      <c r="HLC13" s="128"/>
      <c r="HLD13" s="128"/>
      <c r="HLE13" s="128"/>
      <c r="HLF13" s="128"/>
      <c r="HLG13" s="128"/>
      <c r="HLH13" s="128"/>
      <c r="HLI13" s="128"/>
      <c r="HLJ13" s="128"/>
      <c r="HLK13" s="128"/>
      <c r="HLL13" s="128"/>
      <c r="HLM13" s="128"/>
      <c r="HLN13" s="128"/>
      <c r="HLO13" s="128"/>
      <c r="HLP13" s="128"/>
      <c r="HLQ13" s="128"/>
      <c r="HLR13" s="128"/>
      <c r="HLS13" s="128"/>
      <c r="HLT13" s="128"/>
      <c r="HLU13" s="128"/>
      <c r="HLV13" s="128"/>
      <c r="HLW13" s="128"/>
      <c r="HLX13" s="128"/>
      <c r="HLY13" s="128"/>
      <c r="HLZ13" s="128"/>
      <c r="HMA13" s="128"/>
      <c r="HMB13" s="128"/>
      <c r="HMC13" s="128"/>
      <c r="HMD13" s="128"/>
      <c r="HME13" s="128"/>
      <c r="HMF13" s="128"/>
      <c r="HMG13" s="128"/>
      <c r="HMH13" s="128"/>
      <c r="HMI13" s="128"/>
      <c r="HMJ13" s="128"/>
      <c r="HMK13" s="128"/>
      <c r="HML13" s="128"/>
      <c r="HMM13" s="128"/>
      <c r="HMN13" s="128"/>
      <c r="HMO13" s="128"/>
      <c r="HMP13" s="128"/>
      <c r="HMQ13" s="128"/>
      <c r="HMR13" s="128"/>
      <c r="HMS13" s="128"/>
      <c r="HMT13" s="128"/>
      <c r="HMU13" s="128"/>
      <c r="HMV13" s="128"/>
      <c r="HMW13" s="128"/>
      <c r="HMX13" s="128"/>
      <c r="HMY13" s="128"/>
      <c r="HMZ13" s="128"/>
      <c r="HNA13" s="128"/>
      <c r="HNB13" s="128"/>
      <c r="HNC13" s="128"/>
      <c r="HND13" s="128"/>
      <c r="HNE13" s="128"/>
      <c r="HNF13" s="128"/>
      <c r="HNG13" s="128"/>
      <c r="HNH13" s="128"/>
      <c r="HNI13" s="128"/>
      <c r="HNJ13" s="128"/>
      <c r="HNK13" s="128"/>
      <c r="HNL13" s="128"/>
      <c r="HNM13" s="128"/>
      <c r="HNN13" s="128"/>
      <c r="HNO13" s="128"/>
      <c r="HNP13" s="128"/>
      <c r="HNQ13" s="128"/>
      <c r="HNR13" s="128"/>
      <c r="HNS13" s="128"/>
      <c r="HNT13" s="128"/>
      <c r="HNU13" s="128"/>
      <c r="HNV13" s="128"/>
      <c r="HNW13" s="128"/>
      <c r="HNX13" s="128"/>
      <c r="HNY13" s="128"/>
      <c r="HNZ13" s="128"/>
      <c r="HOA13" s="128"/>
      <c r="HOB13" s="128"/>
      <c r="HOC13" s="128"/>
      <c r="HOD13" s="128"/>
      <c r="HOE13" s="128"/>
      <c r="HOF13" s="128"/>
      <c r="HOG13" s="128"/>
      <c r="HOH13" s="128"/>
      <c r="HOI13" s="128"/>
      <c r="HOJ13" s="128"/>
      <c r="HOK13" s="128"/>
      <c r="HOL13" s="128"/>
      <c r="HOM13" s="128"/>
      <c r="HON13" s="128"/>
      <c r="HOO13" s="128"/>
      <c r="HOP13" s="128"/>
      <c r="HOQ13" s="128"/>
      <c r="HOR13" s="128"/>
      <c r="HOS13" s="128"/>
      <c r="HOT13" s="128"/>
      <c r="HOU13" s="128"/>
      <c r="HOV13" s="128"/>
      <c r="HOW13" s="128"/>
      <c r="HOX13" s="128"/>
      <c r="HOY13" s="128"/>
      <c r="HOZ13" s="128"/>
      <c r="HPA13" s="128"/>
      <c r="HPB13" s="128"/>
      <c r="HPC13" s="128"/>
      <c r="HPD13" s="128"/>
      <c r="HPE13" s="128"/>
      <c r="HPF13" s="128"/>
      <c r="HPG13" s="128"/>
      <c r="HPH13" s="128"/>
      <c r="HPI13" s="128"/>
      <c r="HPJ13" s="128"/>
      <c r="HPK13" s="128"/>
      <c r="HPL13" s="128"/>
      <c r="HPM13" s="128"/>
      <c r="HPN13" s="128"/>
      <c r="HPO13" s="128"/>
      <c r="HPP13" s="128"/>
      <c r="HPQ13" s="128"/>
      <c r="HPR13" s="128"/>
      <c r="HPS13" s="128"/>
      <c r="HPT13" s="128"/>
      <c r="HPU13" s="128"/>
      <c r="HPV13" s="128"/>
      <c r="HPW13" s="128"/>
      <c r="HPX13" s="128"/>
      <c r="HPY13" s="128"/>
      <c r="HPZ13" s="128"/>
      <c r="HQA13" s="128"/>
      <c r="HQB13" s="128"/>
      <c r="HQC13" s="128"/>
      <c r="HQD13" s="128"/>
      <c r="HQE13" s="128"/>
      <c r="HQF13" s="128"/>
      <c r="HQG13" s="128"/>
      <c r="HQH13" s="128"/>
      <c r="HQI13" s="128"/>
      <c r="HQJ13" s="128"/>
      <c r="HQK13" s="128"/>
      <c r="HQL13" s="128"/>
      <c r="HQM13" s="128"/>
      <c r="HQN13" s="128"/>
      <c r="HQO13" s="128"/>
      <c r="HQP13" s="128"/>
      <c r="HQQ13" s="128"/>
      <c r="HQR13" s="128"/>
      <c r="HQS13" s="128"/>
      <c r="HQT13" s="128"/>
      <c r="HQU13" s="128"/>
      <c r="HQV13" s="128"/>
      <c r="HQW13" s="128"/>
      <c r="HQX13" s="128"/>
      <c r="HQY13" s="128"/>
      <c r="HQZ13" s="128"/>
      <c r="HRA13" s="128"/>
      <c r="HRB13" s="128"/>
      <c r="HRC13" s="128"/>
      <c r="HRD13" s="128"/>
      <c r="HRE13" s="128"/>
      <c r="HRF13" s="128"/>
      <c r="HRG13" s="128"/>
      <c r="HRH13" s="128"/>
      <c r="HRI13" s="128"/>
      <c r="HRJ13" s="128"/>
      <c r="HRK13" s="128"/>
      <c r="HRL13" s="128"/>
      <c r="HRM13" s="128"/>
      <c r="HRN13" s="128"/>
      <c r="HRO13" s="128"/>
      <c r="HRP13" s="128"/>
      <c r="HRQ13" s="128"/>
      <c r="HRR13" s="128"/>
      <c r="HRS13" s="128"/>
      <c r="HRT13" s="128"/>
      <c r="HRU13" s="128"/>
      <c r="HRV13" s="128"/>
      <c r="HRW13" s="128"/>
      <c r="HRX13" s="128"/>
      <c r="HRY13" s="128"/>
      <c r="HRZ13" s="128"/>
      <c r="HSA13" s="128"/>
      <c r="HSB13" s="128"/>
      <c r="HSC13" s="128"/>
      <c r="HSD13" s="128"/>
      <c r="HSE13" s="128"/>
      <c r="HSF13" s="128"/>
      <c r="HSG13" s="128"/>
      <c r="HSH13" s="128"/>
      <c r="HSI13" s="128"/>
      <c r="HSJ13" s="128"/>
      <c r="HSK13" s="128"/>
      <c r="HSL13" s="128"/>
      <c r="HSM13" s="128"/>
      <c r="HSN13" s="128"/>
      <c r="HSO13" s="128"/>
      <c r="HSP13" s="128"/>
      <c r="HSQ13" s="128"/>
      <c r="HSR13" s="128"/>
      <c r="HSS13" s="128"/>
      <c r="HST13" s="128"/>
      <c r="HSU13" s="128"/>
      <c r="HSV13" s="128"/>
      <c r="HSW13" s="128"/>
      <c r="HSX13" s="128"/>
      <c r="HSY13" s="128"/>
      <c r="HSZ13" s="128"/>
      <c r="HTA13" s="128"/>
      <c r="HTB13" s="128"/>
      <c r="HTC13" s="128"/>
      <c r="HTD13" s="128"/>
      <c r="HTE13" s="128"/>
      <c r="HTF13" s="128"/>
      <c r="HTG13" s="128"/>
      <c r="HTH13" s="128"/>
      <c r="HTI13" s="128"/>
      <c r="HTJ13" s="128"/>
      <c r="HTK13" s="128"/>
      <c r="HTL13" s="128"/>
      <c r="HTM13" s="128"/>
      <c r="HTN13" s="128"/>
      <c r="HTO13" s="128"/>
      <c r="HTP13" s="128"/>
      <c r="HTQ13" s="128"/>
      <c r="HTR13" s="128"/>
      <c r="HTS13" s="128"/>
      <c r="HTT13" s="128"/>
      <c r="HTU13" s="128"/>
      <c r="HTV13" s="128"/>
      <c r="HTW13" s="128"/>
      <c r="HTX13" s="128"/>
      <c r="HTY13" s="128"/>
      <c r="HTZ13" s="128"/>
      <c r="HUA13" s="128"/>
      <c r="HUB13" s="128"/>
      <c r="HUC13" s="128"/>
      <c r="HUD13" s="128"/>
      <c r="HUE13" s="128"/>
      <c r="HUF13" s="128"/>
      <c r="HUG13" s="128"/>
      <c r="HUH13" s="128"/>
      <c r="HUI13" s="128"/>
      <c r="HUJ13" s="128"/>
      <c r="HUK13" s="128"/>
      <c r="HUL13" s="128"/>
      <c r="HUM13" s="128"/>
      <c r="HUN13" s="128"/>
      <c r="HUO13" s="128"/>
      <c r="HUP13" s="128"/>
      <c r="HUQ13" s="128"/>
      <c r="HUR13" s="128"/>
      <c r="HUS13" s="128"/>
      <c r="HUT13" s="128"/>
      <c r="HUU13" s="128"/>
      <c r="HUV13" s="128"/>
      <c r="HUW13" s="128"/>
      <c r="HUX13" s="128"/>
      <c r="HUY13" s="128"/>
      <c r="HUZ13" s="128"/>
      <c r="HVA13" s="128"/>
      <c r="HVB13" s="128"/>
      <c r="HVC13" s="128"/>
      <c r="HVD13" s="128"/>
      <c r="HVE13" s="128"/>
      <c r="HVF13" s="128"/>
      <c r="HVG13" s="128"/>
      <c r="HVH13" s="128"/>
      <c r="HVI13" s="128"/>
      <c r="HVJ13" s="128"/>
      <c r="HVK13" s="128"/>
      <c r="HVL13" s="128"/>
      <c r="HVM13" s="128"/>
      <c r="HVN13" s="128"/>
      <c r="HVO13" s="128"/>
      <c r="HVP13" s="128"/>
      <c r="HVQ13" s="128"/>
      <c r="HVR13" s="128"/>
      <c r="HVS13" s="128"/>
      <c r="HVT13" s="128"/>
      <c r="HVU13" s="128"/>
      <c r="HVV13" s="128"/>
      <c r="HVW13" s="128"/>
      <c r="HVX13" s="128"/>
      <c r="HVY13" s="128"/>
      <c r="HVZ13" s="128"/>
      <c r="HWA13" s="128"/>
      <c r="HWB13" s="128"/>
      <c r="HWC13" s="128"/>
      <c r="HWD13" s="128"/>
      <c r="HWE13" s="128"/>
      <c r="HWF13" s="128"/>
      <c r="HWG13" s="128"/>
      <c r="HWH13" s="128"/>
      <c r="HWI13" s="128"/>
      <c r="HWJ13" s="128"/>
      <c r="HWK13" s="128"/>
      <c r="HWL13" s="128"/>
      <c r="HWM13" s="128"/>
      <c r="HWN13" s="128"/>
      <c r="HWO13" s="128"/>
      <c r="HWP13" s="128"/>
      <c r="HWQ13" s="128"/>
      <c r="HWR13" s="128"/>
      <c r="HWS13" s="128"/>
      <c r="HWT13" s="128"/>
      <c r="HWU13" s="128"/>
      <c r="HWV13" s="128"/>
      <c r="HWW13" s="128"/>
      <c r="HWX13" s="128"/>
      <c r="HWY13" s="128"/>
      <c r="HWZ13" s="128"/>
      <c r="HXA13" s="128"/>
      <c r="HXB13" s="128"/>
      <c r="HXC13" s="128"/>
      <c r="HXD13" s="128"/>
      <c r="HXE13" s="128"/>
      <c r="HXF13" s="128"/>
      <c r="HXG13" s="128"/>
      <c r="HXH13" s="128"/>
      <c r="HXI13" s="128"/>
      <c r="HXJ13" s="128"/>
      <c r="HXK13" s="128"/>
      <c r="HXL13" s="128"/>
      <c r="HXM13" s="128"/>
      <c r="HXN13" s="128"/>
      <c r="HXO13" s="128"/>
      <c r="HXP13" s="128"/>
      <c r="HXQ13" s="128"/>
      <c r="HXR13" s="128"/>
      <c r="HXS13" s="128"/>
      <c r="HXT13" s="128"/>
      <c r="HXU13" s="128"/>
      <c r="HXV13" s="128"/>
      <c r="HXW13" s="128"/>
      <c r="HXX13" s="128"/>
      <c r="HXY13" s="128"/>
      <c r="HXZ13" s="128"/>
      <c r="HYA13" s="128"/>
      <c r="HYB13" s="128"/>
      <c r="HYC13" s="128"/>
      <c r="HYD13" s="128"/>
      <c r="HYE13" s="128"/>
      <c r="HYF13" s="128"/>
      <c r="HYG13" s="128"/>
      <c r="HYH13" s="128"/>
      <c r="HYI13" s="128"/>
      <c r="HYJ13" s="128"/>
      <c r="HYK13" s="128"/>
      <c r="HYL13" s="128"/>
      <c r="HYM13" s="128"/>
      <c r="HYN13" s="128"/>
      <c r="HYO13" s="128"/>
      <c r="HYP13" s="128"/>
      <c r="HYQ13" s="128"/>
      <c r="HYR13" s="128"/>
      <c r="HYS13" s="128"/>
      <c r="HYT13" s="128"/>
      <c r="HYU13" s="128"/>
      <c r="HYV13" s="128"/>
      <c r="HYW13" s="128"/>
      <c r="HYX13" s="128"/>
      <c r="HYY13" s="128"/>
      <c r="HYZ13" s="128"/>
      <c r="HZA13" s="128"/>
      <c r="HZB13" s="128"/>
      <c r="HZC13" s="128"/>
      <c r="HZD13" s="128"/>
      <c r="HZE13" s="128"/>
      <c r="HZF13" s="128"/>
      <c r="HZG13" s="128"/>
      <c r="HZH13" s="128"/>
      <c r="HZI13" s="128"/>
      <c r="HZJ13" s="128"/>
      <c r="HZK13" s="128"/>
      <c r="HZL13" s="128"/>
      <c r="HZM13" s="128"/>
      <c r="HZN13" s="128"/>
      <c r="HZO13" s="128"/>
      <c r="HZP13" s="128"/>
      <c r="HZQ13" s="128"/>
      <c r="HZR13" s="128"/>
      <c r="HZS13" s="128"/>
      <c r="HZT13" s="128"/>
      <c r="HZU13" s="128"/>
      <c r="HZV13" s="128"/>
      <c r="HZW13" s="128"/>
      <c r="HZX13" s="128"/>
      <c r="HZY13" s="128"/>
      <c r="HZZ13" s="128"/>
      <c r="IAA13" s="128"/>
      <c r="IAB13" s="128"/>
      <c r="IAC13" s="128"/>
      <c r="IAD13" s="128"/>
      <c r="IAE13" s="128"/>
      <c r="IAF13" s="128"/>
      <c r="IAG13" s="128"/>
      <c r="IAH13" s="128"/>
      <c r="IAI13" s="128"/>
      <c r="IAJ13" s="128"/>
      <c r="IAK13" s="128"/>
      <c r="IAL13" s="128"/>
      <c r="IAM13" s="128"/>
      <c r="IAN13" s="128"/>
      <c r="IAO13" s="128"/>
      <c r="IAP13" s="128"/>
      <c r="IAQ13" s="128"/>
      <c r="IAR13" s="128"/>
      <c r="IAS13" s="128"/>
      <c r="IAT13" s="128"/>
      <c r="IAU13" s="128"/>
      <c r="IAV13" s="128"/>
      <c r="IAW13" s="128"/>
      <c r="IAX13" s="128"/>
      <c r="IAY13" s="128"/>
      <c r="IAZ13" s="128"/>
      <c r="IBA13" s="128"/>
      <c r="IBB13" s="128"/>
      <c r="IBC13" s="128"/>
      <c r="IBD13" s="128"/>
      <c r="IBE13" s="128"/>
      <c r="IBF13" s="128"/>
      <c r="IBG13" s="128"/>
      <c r="IBH13" s="128"/>
      <c r="IBI13" s="128"/>
      <c r="IBJ13" s="128"/>
      <c r="IBK13" s="128"/>
      <c r="IBL13" s="128"/>
      <c r="IBM13" s="128"/>
      <c r="IBN13" s="128"/>
      <c r="IBO13" s="128"/>
      <c r="IBP13" s="128"/>
      <c r="IBQ13" s="128"/>
      <c r="IBR13" s="128"/>
      <c r="IBS13" s="128"/>
      <c r="IBT13" s="128"/>
      <c r="IBU13" s="128"/>
      <c r="IBV13" s="128"/>
      <c r="IBW13" s="128"/>
      <c r="IBX13" s="128"/>
      <c r="IBY13" s="128"/>
      <c r="IBZ13" s="128"/>
      <c r="ICA13" s="128"/>
      <c r="ICB13" s="128"/>
      <c r="ICC13" s="128"/>
      <c r="ICD13" s="128"/>
      <c r="ICE13" s="128"/>
      <c r="ICF13" s="128"/>
      <c r="ICG13" s="128"/>
      <c r="ICH13" s="128"/>
      <c r="ICI13" s="128"/>
      <c r="ICJ13" s="128"/>
      <c r="ICK13" s="128"/>
      <c r="ICL13" s="128"/>
      <c r="ICM13" s="128"/>
      <c r="ICN13" s="128"/>
      <c r="ICO13" s="128"/>
      <c r="ICP13" s="128"/>
      <c r="ICQ13" s="128"/>
      <c r="ICR13" s="128"/>
      <c r="ICS13" s="128"/>
      <c r="ICT13" s="128"/>
      <c r="ICU13" s="128"/>
      <c r="ICV13" s="128"/>
      <c r="ICW13" s="128"/>
      <c r="ICX13" s="128"/>
      <c r="ICY13" s="128"/>
      <c r="ICZ13" s="128"/>
      <c r="IDA13" s="128"/>
      <c r="IDB13" s="128"/>
      <c r="IDC13" s="128"/>
      <c r="IDD13" s="128"/>
      <c r="IDE13" s="128"/>
      <c r="IDF13" s="128"/>
      <c r="IDG13" s="128"/>
      <c r="IDH13" s="128"/>
      <c r="IDI13" s="128"/>
      <c r="IDJ13" s="128"/>
      <c r="IDK13" s="128"/>
      <c r="IDL13" s="128"/>
      <c r="IDM13" s="128"/>
      <c r="IDN13" s="128"/>
      <c r="IDO13" s="128"/>
      <c r="IDP13" s="128"/>
      <c r="IDQ13" s="128"/>
      <c r="IDR13" s="128"/>
      <c r="IDS13" s="128"/>
      <c r="IDT13" s="128"/>
      <c r="IDU13" s="128"/>
      <c r="IDV13" s="128"/>
      <c r="IDW13" s="128"/>
      <c r="IDX13" s="128"/>
      <c r="IDY13" s="128"/>
      <c r="IDZ13" s="128"/>
      <c r="IEA13" s="128"/>
      <c r="IEB13" s="128"/>
      <c r="IEC13" s="128"/>
      <c r="IED13" s="128"/>
      <c r="IEE13" s="128"/>
      <c r="IEF13" s="128"/>
      <c r="IEG13" s="128"/>
      <c r="IEH13" s="128"/>
      <c r="IEI13" s="128"/>
      <c r="IEJ13" s="128"/>
      <c r="IEK13" s="128"/>
      <c r="IEL13" s="128"/>
      <c r="IEM13" s="128"/>
      <c r="IEN13" s="128"/>
      <c r="IEO13" s="128"/>
      <c r="IEP13" s="128"/>
      <c r="IEQ13" s="128"/>
      <c r="IER13" s="128"/>
      <c r="IES13" s="128"/>
      <c r="IET13" s="128"/>
      <c r="IEU13" s="128"/>
      <c r="IEV13" s="128"/>
      <c r="IEW13" s="128"/>
      <c r="IEX13" s="128"/>
      <c r="IEY13" s="128"/>
      <c r="IEZ13" s="128"/>
      <c r="IFA13" s="128"/>
      <c r="IFB13" s="128"/>
      <c r="IFC13" s="128"/>
      <c r="IFD13" s="128"/>
      <c r="IFE13" s="128"/>
      <c r="IFF13" s="128"/>
      <c r="IFG13" s="128"/>
      <c r="IFH13" s="128"/>
      <c r="IFI13" s="128"/>
      <c r="IFJ13" s="128"/>
      <c r="IFK13" s="128"/>
      <c r="IFL13" s="128"/>
      <c r="IFM13" s="128"/>
      <c r="IFN13" s="128"/>
      <c r="IFO13" s="128"/>
      <c r="IFP13" s="128"/>
      <c r="IFQ13" s="128"/>
      <c r="IFR13" s="128"/>
      <c r="IFS13" s="128"/>
      <c r="IFT13" s="128"/>
      <c r="IFU13" s="128"/>
      <c r="IFV13" s="128"/>
      <c r="IFW13" s="128"/>
      <c r="IFX13" s="128"/>
      <c r="IFY13" s="128"/>
      <c r="IFZ13" s="128"/>
      <c r="IGA13" s="128"/>
      <c r="IGB13" s="128"/>
      <c r="IGC13" s="128"/>
      <c r="IGD13" s="128"/>
      <c r="IGE13" s="128"/>
      <c r="IGF13" s="128"/>
      <c r="IGG13" s="128"/>
      <c r="IGH13" s="128"/>
      <c r="IGI13" s="128"/>
      <c r="IGJ13" s="128"/>
      <c r="IGK13" s="128"/>
      <c r="IGL13" s="128"/>
      <c r="IGM13" s="128"/>
      <c r="IGN13" s="128"/>
      <c r="IGO13" s="128"/>
      <c r="IGP13" s="128"/>
      <c r="IGQ13" s="128"/>
      <c r="IGR13" s="128"/>
      <c r="IGS13" s="128"/>
      <c r="IGT13" s="128"/>
      <c r="IGU13" s="128"/>
      <c r="IGV13" s="128"/>
      <c r="IGW13" s="128"/>
      <c r="IGX13" s="128"/>
      <c r="IGY13" s="128"/>
      <c r="IGZ13" s="128"/>
      <c r="IHA13" s="128"/>
      <c r="IHB13" s="128"/>
      <c r="IHC13" s="128"/>
      <c r="IHD13" s="128"/>
      <c r="IHE13" s="128"/>
      <c r="IHF13" s="128"/>
      <c r="IHG13" s="128"/>
      <c r="IHH13" s="128"/>
      <c r="IHI13" s="128"/>
      <c r="IHJ13" s="128"/>
      <c r="IHK13" s="128"/>
      <c r="IHL13" s="128"/>
      <c r="IHM13" s="128"/>
      <c r="IHN13" s="128"/>
      <c r="IHO13" s="128"/>
      <c r="IHP13" s="128"/>
      <c r="IHQ13" s="128"/>
      <c r="IHR13" s="128"/>
      <c r="IHS13" s="128"/>
      <c r="IHT13" s="128"/>
      <c r="IHU13" s="128"/>
      <c r="IHV13" s="128"/>
      <c r="IHW13" s="128"/>
      <c r="IHX13" s="128"/>
      <c r="IHY13" s="128"/>
      <c r="IHZ13" s="128"/>
      <c r="IIA13" s="128"/>
      <c r="IIB13" s="128"/>
      <c r="IIC13" s="128"/>
      <c r="IID13" s="128"/>
      <c r="IIE13" s="128"/>
      <c r="IIF13" s="128"/>
      <c r="IIG13" s="128"/>
      <c r="IIH13" s="128"/>
      <c r="III13" s="128"/>
      <c r="IIJ13" s="128"/>
      <c r="IIK13" s="128"/>
      <c r="IIL13" s="128"/>
      <c r="IIM13" s="128"/>
      <c r="IIN13" s="128"/>
      <c r="IIO13" s="128"/>
      <c r="IIP13" s="128"/>
      <c r="IIQ13" s="128"/>
      <c r="IIR13" s="128"/>
      <c r="IIS13" s="128"/>
      <c r="IIT13" s="128"/>
      <c r="IIU13" s="128"/>
      <c r="IIV13" s="128"/>
      <c r="IIW13" s="128"/>
      <c r="IIX13" s="128"/>
      <c r="IIY13" s="128"/>
      <c r="IIZ13" s="128"/>
      <c r="IJA13" s="128"/>
      <c r="IJB13" s="128"/>
      <c r="IJC13" s="128"/>
      <c r="IJD13" s="128"/>
      <c r="IJE13" s="128"/>
      <c r="IJF13" s="128"/>
      <c r="IJG13" s="128"/>
      <c r="IJH13" s="128"/>
      <c r="IJI13" s="128"/>
      <c r="IJJ13" s="128"/>
      <c r="IJK13" s="128"/>
      <c r="IJL13" s="128"/>
      <c r="IJM13" s="128"/>
      <c r="IJN13" s="128"/>
      <c r="IJO13" s="128"/>
      <c r="IJP13" s="128"/>
      <c r="IJQ13" s="128"/>
      <c r="IJR13" s="128"/>
      <c r="IJS13" s="128"/>
      <c r="IJT13" s="128"/>
      <c r="IJU13" s="128"/>
      <c r="IJV13" s="128"/>
      <c r="IJW13" s="128"/>
      <c r="IJX13" s="128"/>
      <c r="IJY13" s="128"/>
      <c r="IJZ13" s="128"/>
      <c r="IKA13" s="128"/>
      <c r="IKB13" s="128"/>
      <c r="IKC13" s="128"/>
      <c r="IKD13" s="128"/>
      <c r="IKE13" s="128"/>
      <c r="IKF13" s="128"/>
      <c r="IKG13" s="128"/>
      <c r="IKH13" s="128"/>
      <c r="IKI13" s="128"/>
      <c r="IKJ13" s="128"/>
      <c r="IKK13" s="128"/>
      <c r="IKL13" s="128"/>
      <c r="IKM13" s="128"/>
      <c r="IKN13" s="128"/>
      <c r="IKO13" s="128"/>
      <c r="IKP13" s="128"/>
      <c r="IKQ13" s="128"/>
      <c r="IKR13" s="128"/>
      <c r="IKS13" s="128"/>
      <c r="IKT13" s="128"/>
      <c r="IKU13" s="128"/>
      <c r="IKV13" s="128"/>
      <c r="IKW13" s="128"/>
      <c r="IKX13" s="128"/>
      <c r="IKY13" s="128"/>
      <c r="IKZ13" s="128"/>
      <c r="ILA13" s="128"/>
      <c r="ILB13" s="128"/>
      <c r="ILC13" s="128"/>
      <c r="ILD13" s="128"/>
      <c r="ILE13" s="128"/>
      <c r="ILF13" s="128"/>
      <c r="ILG13" s="128"/>
      <c r="ILH13" s="128"/>
      <c r="ILI13" s="128"/>
      <c r="ILJ13" s="128"/>
      <c r="ILK13" s="128"/>
      <c r="ILL13" s="128"/>
      <c r="ILM13" s="128"/>
      <c r="ILN13" s="128"/>
      <c r="ILO13" s="128"/>
      <c r="ILP13" s="128"/>
      <c r="ILQ13" s="128"/>
      <c r="ILR13" s="128"/>
      <c r="ILS13" s="128"/>
      <c r="ILT13" s="128"/>
      <c r="ILU13" s="128"/>
      <c r="ILV13" s="128"/>
      <c r="ILW13" s="128"/>
      <c r="ILX13" s="128"/>
      <c r="ILY13" s="128"/>
      <c r="ILZ13" s="128"/>
      <c r="IMA13" s="128"/>
      <c r="IMB13" s="128"/>
      <c r="IMC13" s="128"/>
      <c r="IMD13" s="128"/>
      <c r="IME13" s="128"/>
      <c r="IMF13" s="128"/>
      <c r="IMG13" s="128"/>
      <c r="IMH13" s="128"/>
      <c r="IMI13" s="128"/>
      <c r="IMJ13" s="128"/>
      <c r="IMK13" s="128"/>
      <c r="IML13" s="128"/>
      <c r="IMM13" s="128"/>
      <c r="IMN13" s="128"/>
      <c r="IMO13" s="128"/>
      <c r="IMP13" s="128"/>
      <c r="IMQ13" s="128"/>
      <c r="IMR13" s="128"/>
      <c r="IMS13" s="128"/>
      <c r="IMT13" s="128"/>
      <c r="IMU13" s="128"/>
      <c r="IMV13" s="128"/>
      <c r="IMW13" s="128"/>
      <c r="IMX13" s="128"/>
      <c r="IMY13" s="128"/>
      <c r="IMZ13" s="128"/>
      <c r="INA13" s="128"/>
      <c r="INB13" s="128"/>
      <c r="INC13" s="128"/>
      <c r="IND13" s="128"/>
      <c r="INE13" s="128"/>
      <c r="INF13" s="128"/>
      <c r="ING13" s="128"/>
      <c r="INH13" s="128"/>
      <c r="INI13" s="128"/>
      <c r="INJ13" s="128"/>
      <c r="INK13" s="128"/>
      <c r="INL13" s="128"/>
      <c r="INM13" s="128"/>
      <c r="INN13" s="128"/>
      <c r="INO13" s="128"/>
      <c r="INP13" s="128"/>
      <c r="INQ13" s="128"/>
      <c r="INR13" s="128"/>
      <c r="INS13" s="128"/>
      <c r="INT13" s="128"/>
      <c r="INU13" s="128"/>
      <c r="INV13" s="128"/>
      <c r="INW13" s="128"/>
      <c r="INX13" s="128"/>
      <c r="INY13" s="128"/>
      <c r="INZ13" s="128"/>
      <c r="IOA13" s="128"/>
      <c r="IOB13" s="128"/>
      <c r="IOC13" s="128"/>
      <c r="IOD13" s="128"/>
      <c r="IOE13" s="128"/>
      <c r="IOF13" s="128"/>
      <c r="IOG13" s="128"/>
      <c r="IOH13" s="128"/>
      <c r="IOI13" s="128"/>
      <c r="IOJ13" s="128"/>
      <c r="IOK13" s="128"/>
      <c r="IOL13" s="128"/>
      <c r="IOM13" s="128"/>
      <c r="ION13" s="128"/>
      <c r="IOO13" s="128"/>
      <c r="IOP13" s="128"/>
      <c r="IOQ13" s="128"/>
      <c r="IOR13" s="128"/>
      <c r="IOS13" s="128"/>
      <c r="IOT13" s="128"/>
      <c r="IOU13" s="128"/>
      <c r="IOV13" s="128"/>
      <c r="IOW13" s="128"/>
      <c r="IOX13" s="128"/>
      <c r="IOY13" s="128"/>
      <c r="IOZ13" s="128"/>
      <c r="IPA13" s="128"/>
      <c r="IPB13" s="128"/>
      <c r="IPC13" s="128"/>
      <c r="IPD13" s="128"/>
      <c r="IPE13" s="128"/>
      <c r="IPF13" s="128"/>
      <c r="IPG13" s="128"/>
      <c r="IPH13" s="128"/>
      <c r="IPI13" s="128"/>
      <c r="IPJ13" s="128"/>
      <c r="IPK13" s="128"/>
      <c r="IPL13" s="128"/>
      <c r="IPM13" s="128"/>
      <c r="IPN13" s="128"/>
      <c r="IPO13" s="128"/>
      <c r="IPP13" s="128"/>
      <c r="IPQ13" s="128"/>
      <c r="IPR13" s="128"/>
      <c r="IPS13" s="128"/>
      <c r="IPT13" s="128"/>
      <c r="IPU13" s="128"/>
      <c r="IPV13" s="128"/>
      <c r="IPW13" s="128"/>
      <c r="IPX13" s="128"/>
      <c r="IPY13" s="128"/>
      <c r="IPZ13" s="128"/>
      <c r="IQA13" s="128"/>
      <c r="IQB13" s="128"/>
      <c r="IQC13" s="128"/>
      <c r="IQD13" s="128"/>
      <c r="IQE13" s="128"/>
      <c r="IQF13" s="128"/>
      <c r="IQG13" s="128"/>
      <c r="IQH13" s="128"/>
      <c r="IQI13" s="128"/>
      <c r="IQJ13" s="128"/>
      <c r="IQK13" s="128"/>
      <c r="IQL13" s="128"/>
      <c r="IQM13" s="128"/>
      <c r="IQN13" s="128"/>
      <c r="IQO13" s="128"/>
      <c r="IQP13" s="128"/>
      <c r="IQQ13" s="128"/>
      <c r="IQR13" s="128"/>
      <c r="IQS13" s="128"/>
      <c r="IQT13" s="128"/>
      <c r="IQU13" s="128"/>
      <c r="IQV13" s="128"/>
      <c r="IQW13" s="128"/>
      <c r="IQX13" s="128"/>
      <c r="IQY13" s="128"/>
      <c r="IQZ13" s="128"/>
      <c r="IRA13" s="128"/>
      <c r="IRB13" s="128"/>
      <c r="IRC13" s="128"/>
      <c r="IRD13" s="128"/>
      <c r="IRE13" s="128"/>
      <c r="IRF13" s="128"/>
      <c r="IRG13" s="128"/>
      <c r="IRH13" s="128"/>
      <c r="IRI13" s="128"/>
      <c r="IRJ13" s="128"/>
      <c r="IRK13" s="128"/>
      <c r="IRL13" s="128"/>
      <c r="IRM13" s="128"/>
      <c r="IRN13" s="128"/>
      <c r="IRO13" s="128"/>
      <c r="IRP13" s="128"/>
      <c r="IRQ13" s="128"/>
      <c r="IRR13" s="128"/>
      <c r="IRS13" s="128"/>
      <c r="IRT13" s="128"/>
      <c r="IRU13" s="128"/>
      <c r="IRV13" s="128"/>
      <c r="IRW13" s="128"/>
      <c r="IRX13" s="128"/>
      <c r="IRY13" s="128"/>
      <c r="IRZ13" s="128"/>
      <c r="ISA13" s="128"/>
      <c r="ISB13" s="128"/>
      <c r="ISC13" s="128"/>
      <c r="ISD13" s="128"/>
      <c r="ISE13" s="128"/>
      <c r="ISF13" s="128"/>
      <c r="ISG13" s="128"/>
      <c r="ISH13" s="128"/>
      <c r="ISI13" s="128"/>
      <c r="ISJ13" s="128"/>
      <c r="ISK13" s="128"/>
      <c r="ISL13" s="128"/>
      <c r="ISM13" s="128"/>
      <c r="ISN13" s="128"/>
      <c r="ISO13" s="128"/>
      <c r="ISP13" s="128"/>
      <c r="ISQ13" s="128"/>
      <c r="ISR13" s="128"/>
      <c r="ISS13" s="128"/>
      <c r="IST13" s="128"/>
      <c r="ISU13" s="128"/>
      <c r="ISV13" s="128"/>
      <c r="ISW13" s="128"/>
      <c r="ISX13" s="128"/>
      <c r="ISY13" s="128"/>
      <c r="ISZ13" s="128"/>
      <c r="ITA13" s="128"/>
      <c r="ITB13" s="128"/>
      <c r="ITC13" s="128"/>
      <c r="ITD13" s="128"/>
      <c r="ITE13" s="128"/>
      <c r="ITF13" s="128"/>
      <c r="ITG13" s="128"/>
      <c r="ITH13" s="128"/>
      <c r="ITI13" s="128"/>
      <c r="ITJ13" s="128"/>
      <c r="ITK13" s="128"/>
      <c r="ITL13" s="128"/>
      <c r="ITM13" s="128"/>
      <c r="ITN13" s="128"/>
      <c r="ITO13" s="128"/>
      <c r="ITP13" s="128"/>
      <c r="ITQ13" s="128"/>
      <c r="ITR13" s="128"/>
      <c r="ITS13" s="128"/>
      <c r="ITT13" s="128"/>
      <c r="ITU13" s="128"/>
      <c r="ITV13" s="128"/>
      <c r="ITW13" s="128"/>
      <c r="ITX13" s="128"/>
      <c r="ITY13" s="128"/>
      <c r="ITZ13" s="128"/>
      <c r="IUA13" s="128"/>
      <c r="IUB13" s="128"/>
      <c r="IUC13" s="128"/>
      <c r="IUD13" s="128"/>
      <c r="IUE13" s="128"/>
      <c r="IUF13" s="128"/>
      <c r="IUG13" s="128"/>
      <c r="IUH13" s="128"/>
      <c r="IUI13" s="128"/>
      <c r="IUJ13" s="128"/>
      <c r="IUK13" s="128"/>
      <c r="IUL13" s="128"/>
      <c r="IUM13" s="128"/>
      <c r="IUN13" s="128"/>
      <c r="IUO13" s="128"/>
      <c r="IUP13" s="128"/>
      <c r="IUQ13" s="128"/>
      <c r="IUR13" s="128"/>
      <c r="IUS13" s="128"/>
      <c r="IUT13" s="128"/>
      <c r="IUU13" s="128"/>
      <c r="IUV13" s="128"/>
      <c r="IUW13" s="128"/>
      <c r="IUX13" s="128"/>
      <c r="IUY13" s="128"/>
      <c r="IUZ13" s="128"/>
      <c r="IVA13" s="128"/>
      <c r="IVB13" s="128"/>
      <c r="IVC13" s="128"/>
      <c r="IVD13" s="128"/>
      <c r="IVE13" s="128"/>
      <c r="IVF13" s="128"/>
      <c r="IVG13" s="128"/>
      <c r="IVH13" s="128"/>
      <c r="IVI13" s="128"/>
      <c r="IVJ13" s="128"/>
      <c r="IVK13" s="128"/>
      <c r="IVL13" s="128"/>
      <c r="IVM13" s="128"/>
      <c r="IVN13" s="128"/>
      <c r="IVO13" s="128"/>
      <c r="IVP13" s="128"/>
      <c r="IVQ13" s="128"/>
      <c r="IVR13" s="128"/>
      <c r="IVS13" s="128"/>
      <c r="IVT13" s="128"/>
      <c r="IVU13" s="128"/>
      <c r="IVV13" s="128"/>
      <c r="IVW13" s="128"/>
      <c r="IVX13" s="128"/>
      <c r="IVY13" s="128"/>
      <c r="IVZ13" s="128"/>
      <c r="IWA13" s="128"/>
      <c r="IWB13" s="128"/>
      <c r="IWC13" s="128"/>
      <c r="IWD13" s="128"/>
      <c r="IWE13" s="128"/>
      <c r="IWF13" s="128"/>
      <c r="IWG13" s="128"/>
      <c r="IWH13" s="128"/>
      <c r="IWI13" s="128"/>
      <c r="IWJ13" s="128"/>
      <c r="IWK13" s="128"/>
      <c r="IWL13" s="128"/>
      <c r="IWM13" s="128"/>
      <c r="IWN13" s="128"/>
      <c r="IWO13" s="128"/>
      <c r="IWP13" s="128"/>
      <c r="IWQ13" s="128"/>
      <c r="IWR13" s="128"/>
      <c r="IWS13" s="128"/>
      <c r="IWT13" s="128"/>
      <c r="IWU13" s="128"/>
      <c r="IWV13" s="128"/>
      <c r="IWW13" s="128"/>
      <c r="IWX13" s="128"/>
      <c r="IWY13" s="128"/>
      <c r="IWZ13" s="128"/>
      <c r="IXA13" s="128"/>
      <c r="IXB13" s="128"/>
      <c r="IXC13" s="128"/>
      <c r="IXD13" s="128"/>
      <c r="IXE13" s="128"/>
      <c r="IXF13" s="128"/>
      <c r="IXG13" s="128"/>
      <c r="IXH13" s="128"/>
      <c r="IXI13" s="128"/>
      <c r="IXJ13" s="128"/>
      <c r="IXK13" s="128"/>
      <c r="IXL13" s="128"/>
      <c r="IXM13" s="128"/>
      <c r="IXN13" s="128"/>
      <c r="IXO13" s="128"/>
      <c r="IXP13" s="128"/>
      <c r="IXQ13" s="128"/>
      <c r="IXR13" s="128"/>
      <c r="IXS13" s="128"/>
      <c r="IXT13" s="128"/>
      <c r="IXU13" s="128"/>
      <c r="IXV13" s="128"/>
      <c r="IXW13" s="128"/>
      <c r="IXX13" s="128"/>
      <c r="IXY13" s="128"/>
      <c r="IXZ13" s="128"/>
      <c r="IYA13" s="128"/>
      <c r="IYB13" s="128"/>
      <c r="IYC13" s="128"/>
      <c r="IYD13" s="128"/>
      <c r="IYE13" s="128"/>
      <c r="IYF13" s="128"/>
      <c r="IYG13" s="128"/>
      <c r="IYH13" s="128"/>
      <c r="IYI13" s="128"/>
      <c r="IYJ13" s="128"/>
      <c r="IYK13" s="128"/>
      <c r="IYL13" s="128"/>
      <c r="IYM13" s="128"/>
      <c r="IYN13" s="128"/>
      <c r="IYO13" s="128"/>
      <c r="IYP13" s="128"/>
      <c r="IYQ13" s="128"/>
      <c r="IYR13" s="128"/>
      <c r="IYS13" s="128"/>
      <c r="IYT13" s="128"/>
      <c r="IYU13" s="128"/>
      <c r="IYV13" s="128"/>
      <c r="IYW13" s="128"/>
      <c r="IYX13" s="128"/>
      <c r="IYY13" s="128"/>
      <c r="IYZ13" s="128"/>
      <c r="IZA13" s="128"/>
      <c r="IZB13" s="128"/>
      <c r="IZC13" s="128"/>
      <c r="IZD13" s="128"/>
      <c r="IZE13" s="128"/>
      <c r="IZF13" s="128"/>
      <c r="IZG13" s="128"/>
      <c r="IZH13" s="128"/>
      <c r="IZI13" s="128"/>
      <c r="IZJ13" s="128"/>
      <c r="IZK13" s="128"/>
      <c r="IZL13" s="128"/>
      <c r="IZM13" s="128"/>
      <c r="IZN13" s="128"/>
      <c r="IZO13" s="128"/>
      <c r="IZP13" s="128"/>
      <c r="IZQ13" s="128"/>
      <c r="IZR13" s="128"/>
      <c r="IZS13" s="128"/>
      <c r="IZT13" s="128"/>
      <c r="IZU13" s="128"/>
      <c r="IZV13" s="128"/>
      <c r="IZW13" s="128"/>
      <c r="IZX13" s="128"/>
      <c r="IZY13" s="128"/>
      <c r="IZZ13" s="128"/>
      <c r="JAA13" s="128"/>
      <c r="JAB13" s="128"/>
      <c r="JAC13" s="128"/>
      <c r="JAD13" s="128"/>
      <c r="JAE13" s="128"/>
      <c r="JAF13" s="128"/>
      <c r="JAG13" s="128"/>
      <c r="JAH13" s="128"/>
      <c r="JAI13" s="128"/>
      <c r="JAJ13" s="128"/>
      <c r="JAK13" s="128"/>
      <c r="JAL13" s="128"/>
      <c r="JAM13" s="128"/>
      <c r="JAN13" s="128"/>
      <c r="JAO13" s="128"/>
      <c r="JAP13" s="128"/>
      <c r="JAQ13" s="128"/>
      <c r="JAR13" s="128"/>
      <c r="JAS13" s="128"/>
      <c r="JAT13" s="128"/>
      <c r="JAU13" s="128"/>
      <c r="JAV13" s="128"/>
      <c r="JAW13" s="128"/>
      <c r="JAX13" s="128"/>
      <c r="JAY13" s="128"/>
      <c r="JAZ13" s="128"/>
      <c r="JBA13" s="128"/>
      <c r="JBB13" s="128"/>
      <c r="JBC13" s="128"/>
      <c r="JBD13" s="128"/>
      <c r="JBE13" s="128"/>
      <c r="JBF13" s="128"/>
      <c r="JBG13" s="128"/>
      <c r="JBH13" s="128"/>
      <c r="JBI13" s="128"/>
      <c r="JBJ13" s="128"/>
      <c r="JBK13" s="128"/>
      <c r="JBL13" s="128"/>
      <c r="JBM13" s="128"/>
      <c r="JBN13" s="128"/>
      <c r="JBO13" s="128"/>
      <c r="JBP13" s="128"/>
      <c r="JBQ13" s="128"/>
      <c r="JBR13" s="128"/>
      <c r="JBS13" s="128"/>
      <c r="JBT13" s="128"/>
      <c r="JBU13" s="128"/>
      <c r="JBV13" s="128"/>
      <c r="JBW13" s="128"/>
      <c r="JBX13" s="128"/>
      <c r="JBY13" s="128"/>
      <c r="JBZ13" s="128"/>
      <c r="JCA13" s="128"/>
      <c r="JCB13" s="128"/>
      <c r="JCC13" s="128"/>
      <c r="JCD13" s="128"/>
      <c r="JCE13" s="128"/>
      <c r="JCF13" s="128"/>
      <c r="JCG13" s="128"/>
      <c r="JCH13" s="128"/>
      <c r="JCI13" s="128"/>
      <c r="JCJ13" s="128"/>
      <c r="JCK13" s="128"/>
      <c r="JCL13" s="128"/>
      <c r="JCM13" s="128"/>
      <c r="JCN13" s="128"/>
      <c r="JCO13" s="128"/>
      <c r="JCP13" s="128"/>
      <c r="JCQ13" s="128"/>
      <c r="JCR13" s="128"/>
      <c r="JCS13" s="128"/>
      <c r="JCT13" s="128"/>
      <c r="JCU13" s="128"/>
      <c r="JCV13" s="128"/>
      <c r="JCW13" s="128"/>
      <c r="JCX13" s="128"/>
      <c r="JCY13" s="128"/>
      <c r="JCZ13" s="128"/>
      <c r="JDA13" s="128"/>
      <c r="JDB13" s="128"/>
      <c r="JDC13" s="128"/>
      <c r="JDD13" s="128"/>
      <c r="JDE13" s="128"/>
      <c r="JDF13" s="128"/>
      <c r="JDG13" s="128"/>
      <c r="JDH13" s="128"/>
      <c r="JDI13" s="128"/>
      <c r="JDJ13" s="128"/>
      <c r="JDK13" s="128"/>
      <c r="JDL13" s="128"/>
      <c r="JDM13" s="128"/>
      <c r="JDN13" s="128"/>
      <c r="JDO13" s="128"/>
      <c r="JDP13" s="128"/>
      <c r="JDQ13" s="128"/>
      <c r="JDR13" s="128"/>
      <c r="JDS13" s="128"/>
      <c r="JDT13" s="128"/>
      <c r="JDU13" s="128"/>
      <c r="JDV13" s="128"/>
      <c r="JDW13" s="128"/>
      <c r="JDX13" s="128"/>
      <c r="JDY13" s="128"/>
      <c r="JDZ13" s="128"/>
      <c r="JEA13" s="128"/>
      <c r="JEB13" s="128"/>
      <c r="JEC13" s="128"/>
      <c r="JED13" s="128"/>
      <c r="JEE13" s="128"/>
      <c r="JEF13" s="128"/>
      <c r="JEG13" s="128"/>
      <c r="JEH13" s="128"/>
      <c r="JEI13" s="128"/>
      <c r="JEJ13" s="128"/>
      <c r="JEK13" s="128"/>
      <c r="JEL13" s="128"/>
      <c r="JEM13" s="128"/>
      <c r="JEN13" s="128"/>
      <c r="JEO13" s="128"/>
      <c r="JEP13" s="128"/>
      <c r="JEQ13" s="128"/>
      <c r="JER13" s="128"/>
      <c r="JES13" s="128"/>
      <c r="JET13" s="128"/>
      <c r="JEU13" s="128"/>
      <c r="JEV13" s="128"/>
      <c r="JEW13" s="128"/>
      <c r="JEX13" s="128"/>
      <c r="JEY13" s="128"/>
      <c r="JEZ13" s="128"/>
      <c r="JFA13" s="128"/>
      <c r="JFB13" s="128"/>
      <c r="JFC13" s="128"/>
      <c r="JFD13" s="128"/>
      <c r="JFE13" s="128"/>
      <c r="JFF13" s="128"/>
      <c r="JFG13" s="128"/>
      <c r="JFH13" s="128"/>
      <c r="JFI13" s="128"/>
      <c r="JFJ13" s="128"/>
      <c r="JFK13" s="128"/>
      <c r="JFL13" s="128"/>
      <c r="JFM13" s="128"/>
      <c r="JFN13" s="128"/>
      <c r="JFO13" s="128"/>
      <c r="JFP13" s="128"/>
      <c r="JFQ13" s="128"/>
      <c r="JFR13" s="128"/>
      <c r="JFS13" s="128"/>
      <c r="JFT13" s="128"/>
      <c r="JFU13" s="128"/>
      <c r="JFV13" s="128"/>
      <c r="JFW13" s="128"/>
      <c r="JFX13" s="128"/>
      <c r="JFY13" s="128"/>
      <c r="JFZ13" s="128"/>
      <c r="JGA13" s="128"/>
      <c r="JGB13" s="128"/>
      <c r="JGC13" s="128"/>
      <c r="JGD13" s="128"/>
      <c r="JGE13" s="128"/>
      <c r="JGF13" s="128"/>
      <c r="JGG13" s="128"/>
      <c r="JGH13" s="128"/>
      <c r="JGI13" s="128"/>
      <c r="JGJ13" s="128"/>
      <c r="JGK13" s="128"/>
      <c r="JGL13" s="128"/>
      <c r="JGM13" s="128"/>
      <c r="JGN13" s="128"/>
      <c r="JGO13" s="128"/>
      <c r="JGP13" s="128"/>
      <c r="JGQ13" s="128"/>
      <c r="JGR13" s="128"/>
      <c r="JGS13" s="128"/>
      <c r="JGT13" s="128"/>
      <c r="JGU13" s="128"/>
      <c r="JGV13" s="128"/>
      <c r="JGW13" s="128"/>
      <c r="JGX13" s="128"/>
      <c r="JGY13" s="128"/>
      <c r="JGZ13" s="128"/>
      <c r="JHA13" s="128"/>
      <c r="JHB13" s="128"/>
      <c r="JHC13" s="128"/>
      <c r="JHD13" s="128"/>
      <c r="JHE13" s="128"/>
      <c r="JHF13" s="128"/>
      <c r="JHG13" s="128"/>
      <c r="JHH13" s="128"/>
      <c r="JHI13" s="128"/>
      <c r="JHJ13" s="128"/>
      <c r="JHK13" s="128"/>
      <c r="JHL13" s="128"/>
      <c r="JHM13" s="128"/>
      <c r="JHN13" s="128"/>
      <c r="JHO13" s="128"/>
      <c r="JHP13" s="128"/>
      <c r="JHQ13" s="128"/>
      <c r="JHR13" s="128"/>
      <c r="JHS13" s="128"/>
      <c r="JHT13" s="128"/>
      <c r="JHU13" s="128"/>
      <c r="JHV13" s="128"/>
      <c r="JHW13" s="128"/>
      <c r="JHX13" s="128"/>
      <c r="JHY13" s="128"/>
      <c r="JHZ13" s="128"/>
      <c r="JIA13" s="128"/>
      <c r="JIB13" s="128"/>
      <c r="JIC13" s="128"/>
      <c r="JID13" s="128"/>
      <c r="JIE13" s="128"/>
      <c r="JIF13" s="128"/>
      <c r="JIG13" s="128"/>
      <c r="JIH13" s="128"/>
      <c r="JII13" s="128"/>
      <c r="JIJ13" s="128"/>
      <c r="JIK13" s="128"/>
      <c r="JIL13" s="128"/>
      <c r="JIM13" s="128"/>
      <c r="JIN13" s="128"/>
      <c r="JIO13" s="128"/>
      <c r="JIP13" s="128"/>
      <c r="JIQ13" s="128"/>
      <c r="JIR13" s="128"/>
      <c r="JIS13" s="128"/>
      <c r="JIT13" s="128"/>
      <c r="JIU13" s="128"/>
      <c r="JIV13" s="128"/>
      <c r="JIW13" s="128"/>
      <c r="JIX13" s="128"/>
      <c r="JIY13" s="128"/>
      <c r="JIZ13" s="128"/>
      <c r="JJA13" s="128"/>
      <c r="JJB13" s="128"/>
      <c r="JJC13" s="128"/>
      <c r="JJD13" s="128"/>
      <c r="JJE13" s="128"/>
      <c r="JJF13" s="128"/>
      <c r="JJG13" s="128"/>
      <c r="JJH13" s="128"/>
      <c r="JJI13" s="128"/>
      <c r="JJJ13" s="128"/>
      <c r="JJK13" s="128"/>
      <c r="JJL13" s="128"/>
      <c r="JJM13" s="128"/>
      <c r="JJN13" s="128"/>
      <c r="JJO13" s="128"/>
      <c r="JJP13" s="128"/>
      <c r="JJQ13" s="128"/>
      <c r="JJR13" s="128"/>
      <c r="JJS13" s="128"/>
      <c r="JJT13" s="128"/>
      <c r="JJU13" s="128"/>
      <c r="JJV13" s="128"/>
      <c r="JJW13" s="128"/>
      <c r="JJX13" s="128"/>
      <c r="JJY13" s="128"/>
      <c r="JJZ13" s="128"/>
      <c r="JKA13" s="128"/>
      <c r="JKB13" s="128"/>
      <c r="JKC13" s="128"/>
      <c r="JKD13" s="128"/>
      <c r="JKE13" s="128"/>
      <c r="JKF13" s="128"/>
      <c r="JKG13" s="128"/>
      <c r="JKH13" s="128"/>
      <c r="JKI13" s="128"/>
      <c r="JKJ13" s="128"/>
      <c r="JKK13" s="128"/>
      <c r="JKL13" s="128"/>
      <c r="JKM13" s="128"/>
      <c r="JKN13" s="128"/>
      <c r="JKO13" s="128"/>
      <c r="JKP13" s="128"/>
      <c r="JKQ13" s="128"/>
      <c r="JKR13" s="128"/>
      <c r="JKS13" s="128"/>
      <c r="JKT13" s="128"/>
      <c r="JKU13" s="128"/>
      <c r="JKV13" s="128"/>
      <c r="JKW13" s="128"/>
      <c r="JKX13" s="128"/>
      <c r="JKY13" s="128"/>
      <c r="JKZ13" s="128"/>
      <c r="JLA13" s="128"/>
      <c r="JLB13" s="128"/>
      <c r="JLC13" s="128"/>
      <c r="JLD13" s="128"/>
      <c r="JLE13" s="128"/>
      <c r="JLF13" s="128"/>
      <c r="JLG13" s="128"/>
      <c r="JLH13" s="128"/>
      <c r="JLI13" s="128"/>
      <c r="JLJ13" s="128"/>
      <c r="JLK13" s="128"/>
      <c r="JLL13" s="128"/>
      <c r="JLM13" s="128"/>
      <c r="JLN13" s="128"/>
      <c r="JLO13" s="128"/>
      <c r="JLP13" s="128"/>
      <c r="JLQ13" s="128"/>
      <c r="JLR13" s="128"/>
      <c r="JLS13" s="128"/>
      <c r="JLT13" s="128"/>
      <c r="JLU13" s="128"/>
      <c r="JLV13" s="128"/>
      <c r="JLW13" s="128"/>
      <c r="JLX13" s="128"/>
      <c r="JLY13" s="128"/>
      <c r="JLZ13" s="128"/>
      <c r="JMA13" s="128"/>
      <c r="JMB13" s="128"/>
      <c r="JMC13" s="128"/>
      <c r="JMD13" s="128"/>
      <c r="JME13" s="128"/>
      <c r="JMF13" s="128"/>
      <c r="JMG13" s="128"/>
      <c r="JMH13" s="128"/>
      <c r="JMI13" s="128"/>
      <c r="JMJ13" s="128"/>
      <c r="JMK13" s="128"/>
      <c r="JML13" s="128"/>
      <c r="JMM13" s="128"/>
      <c r="JMN13" s="128"/>
      <c r="JMO13" s="128"/>
      <c r="JMP13" s="128"/>
      <c r="JMQ13" s="128"/>
      <c r="JMR13" s="128"/>
      <c r="JMS13" s="128"/>
      <c r="JMT13" s="128"/>
      <c r="JMU13" s="128"/>
      <c r="JMV13" s="128"/>
      <c r="JMW13" s="128"/>
      <c r="JMX13" s="128"/>
      <c r="JMY13" s="128"/>
      <c r="JMZ13" s="128"/>
      <c r="JNA13" s="128"/>
      <c r="JNB13" s="128"/>
      <c r="JNC13" s="128"/>
      <c r="JND13" s="128"/>
      <c r="JNE13" s="128"/>
      <c r="JNF13" s="128"/>
      <c r="JNG13" s="128"/>
      <c r="JNH13" s="128"/>
      <c r="JNI13" s="128"/>
      <c r="JNJ13" s="128"/>
      <c r="JNK13" s="128"/>
      <c r="JNL13" s="128"/>
      <c r="JNM13" s="128"/>
      <c r="JNN13" s="128"/>
      <c r="JNO13" s="128"/>
      <c r="JNP13" s="128"/>
      <c r="JNQ13" s="128"/>
      <c r="JNR13" s="128"/>
      <c r="JNS13" s="128"/>
      <c r="JNT13" s="128"/>
      <c r="JNU13" s="128"/>
      <c r="JNV13" s="128"/>
      <c r="JNW13" s="128"/>
      <c r="JNX13" s="128"/>
      <c r="JNY13" s="128"/>
      <c r="JNZ13" s="128"/>
      <c r="JOA13" s="128"/>
      <c r="JOB13" s="128"/>
      <c r="JOC13" s="128"/>
      <c r="JOD13" s="128"/>
      <c r="JOE13" s="128"/>
      <c r="JOF13" s="128"/>
      <c r="JOG13" s="128"/>
      <c r="JOH13" s="128"/>
      <c r="JOI13" s="128"/>
      <c r="JOJ13" s="128"/>
      <c r="JOK13" s="128"/>
      <c r="JOL13" s="128"/>
      <c r="JOM13" s="128"/>
      <c r="JON13" s="128"/>
      <c r="JOO13" s="128"/>
      <c r="JOP13" s="128"/>
      <c r="JOQ13" s="128"/>
      <c r="JOR13" s="128"/>
      <c r="JOS13" s="128"/>
      <c r="JOT13" s="128"/>
      <c r="JOU13" s="128"/>
      <c r="JOV13" s="128"/>
      <c r="JOW13" s="128"/>
      <c r="JOX13" s="128"/>
      <c r="JOY13" s="128"/>
      <c r="JOZ13" s="128"/>
      <c r="JPA13" s="128"/>
      <c r="JPB13" s="128"/>
      <c r="JPC13" s="128"/>
      <c r="JPD13" s="128"/>
      <c r="JPE13" s="128"/>
      <c r="JPF13" s="128"/>
      <c r="JPG13" s="128"/>
      <c r="JPH13" s="128"/>
      <c r="JPI13" s="128"/>
      <c r="JPJ13" s="128"/>
      <c r="JPK13" s="128"/>
      <c r="JPL13" s="128"/>
      <c r="JPM13" s="128"/>
      <c r="JPN13" s="128"/>
      <c r="JPO13" s="128"/>
      <c r="JPP13" s="128"/>
      <c r="JPQ13" s="128"/>
      <c r="JPR13" s="128"/>
      <c r="JPS13" s="128"/>
      <c r="JPT13" s="128"/>
      <c r="JPU13" s="128"/>
      <c r="JPV13" s="128"/>
      <c r="JPW13" s="128"/>
      <c r="JPX13" s="128"/>
      <c r="JPY13" s="128"/>
      <c r="JPZ13" s="128"/>
      <c r="JQA13" s="128"/>
      <c r="JQB13" s="128"/>
      <c r="JQC13" s="128"/>
      <c r="JQD13" s="128"/>
      <c r="JQE13" s="128"/>
      <c r="JQF13" s="128"/>
      <c r="JQG13" s="128"/>
      <c r="JQH13" s="128"/>
      <c r="JQI13" s="128"/>
      <c r="JQJ13" s="128"/>
      <c r="JQK13" s="128"/>
      <c r="JQL13" s="128"/>
      <c r="JQM13" s="128"/>
      <c r="JQN13" s="128"/>
      <c r="JQO13" s="128"/>
      <c r="JQP13" s="128"/>
      <c r="JQQ13" s="128"/>
      <c r="JQR13" s="128"/>
      <c r="JQS13" s="128"/>
      <c r="JQT13" s="128"/>
      <c r="JQU13" s="128"/>
      <c r="JQV13" s="128"/>
      <c r="JQW13" s="128"/>
      <c r="JQX13" s="128"/>
      <c r="JQY13" s="128"/>
      <c r="JQZ13" s="128"/>
      <c r="JRA13" s="128"/>
      <c r="JRB13" s="128"/>
      <c r="JRC13" s="128"/>
      <c r="JRD13" s="128"/>
      <c r="JRE13" s="128"/>
      <c r="JRF13" s="128"/>
      <c r="JRG13" s="128"/>
      <c r="JRH13" s="128"/>
      <c r="JRI13" s="128"/>
      <c r="JRJ13" s="128"/>
      <c r="JRK13" s="128"/>
      <c r="JRL13" s="128"/>
      <c r="JRM13" s="128"/>
      <c r="JRN13" s="128"/>
      <c r="JRO13" s="128"/>
      <c r="JRP13" s="128"/>
      <c r="JRQ13" s="128"/>
      <c r="JRR13" s="128"/>
      <c r="JRS13" s="128"/>
      <c r="JRT13" s="128"/>
      <c r="JRU13" s="128"/>
      <c r="JRV13" s="128"/>
      <c r="JRW13" s="128"/>
      <c r="JRX13" s="128"/>
      <c r="JRY13" s="128"/>
      <c r="JRZ13" s="128"/>
      <c r="JSA13" s="128"/>
      <c r="JSB13" s="128"/>
      <c r="JSC13" s="128"/>
      <c r="JSD13" s="128"/>
      <c r="JSE13" s="128"/>
      <c r="JSF13" s="128"/>
      <c r="JSG13" s="128"/>
      <c r="JSH13" s="128"/>
      <c r="JSI13" s="128"/>
      <c r="JSJ13" s="128"/>
      <c r="JSK13" s="128"/>
      <c r="JSL13" s="128"/>
      <c r="JSM13" s="128"/>
      <c r="JSN13" s="128"/>
      <c r="JSO13" s="128"/>
      <c r="JSP13" s="128"/>
      <c r="JSQ13" s="128"/>
      <c r="JSR13" s="128"/>
      <c r="JSS13" s="128"/>
      <c r="JST13" s="128"/>
      <c r="JSU13" s="128"/>
      <c r="JSV13" s="128"/>
      <c r="JSW13" s="128"/>
      <c r="JSX13" s="128"/>
      <c r="JSY13" s="128"/>
      <c r="JSZ13" s="128"/>
      <c r="JTA13" s="128"/>
      <c r="JTB13" s="128"/>
      <c r="JTC13" s="128"/>
      <c r="JTD13" s="128"/>
      <c r="JTE13" s="128"/>
      <c r="JTF13" s="128"/>
      <c r="JTG13" s="128"/>
      <c r="JTH13" s="128"/>
      <c r="JTI13" s="128"/>
      <c r="JTJ13" s="128"/>
      <c r="JTK13" s="128"/>
      <c r="JTL13" s="128"/>
      <c r="JTM13" s="128"/>
      <c r="JTN13" s="128"/>
      <c r="JTO13" s="128"/>
      <c r="JTP13" s="128"/>
      <c r="JTQ13" s="128"/>
      <c r="JTR13" s="128"/>
      <c r="JTS13" s="128"/>
      <c r="JTT13" s="128"/>
      <c r="JTU13" s="128"/>
      <c r="JTV13" s="128"/>
      <c r="JTW13" s="128"/>
      <c r="JTX13" s="128"/>
      <c r="JTY13" s="128"/>
      <c r="JTZ13" s="128"/>
      <c r="JUA13" s="128"/>
      <c r="JUB13" s="128"/>
      <c r="JUC13" s="128"/>
      <c r="JUD13" s="128"/>
      <c r="JUE13" s="128"/>
      <c r="JUF13" s="128"/>
      <c r="JUG13" s="128"/>
      <c r="JUH13" s="128"/>
      <c r="JUI13" s="128"/>
      <c r="JUJ13" s="128"/>
      <c r="JUK13" s="128"/>
      <c r="JUL13" s="128"/>
      <c r="JUM13" s="128"/>
      <c r="JUN13" s="128"/>
      <c r="JUO13" s="128"/>
      <c r="JUP13" s="128"/>
      <c r="JUQ13" s="128"/>
      <c r="JUR13" s="128"/>
      <c r="JUS13" s="128"/>
      <c r="JUT13" s="128"/>
      <c r="JUU13" s="128"/>
      <c r="JUV13" s="128"/>
      <c r="JUW13" s="128"/>
      <c r="JUX13" s="128"/>
      <c r="JUY13" s="128"/>
      <c r="JUZ13" s="128"/>
      <c r="JVA13" s="128"/>
      <c r="JVB13" s="128"/>
      <c r="JVC13" s="128"/>
      <c r="JVD13" s="128"/>
      <c r="JVE13" s="128"/>
      <c r="JVF13" s="128"/>
      <c r="JVG13" s="128"/>
      <c r="JVH13" s="128"/>
      <c r="JVI13" s="128"/>
      <c r="JVJ13" s="128"/>
      <c r="JVK13" s="128"/>
      <c r="JVL13" s="128"/>
      <c r="JVM13" s="128"/>
      <c r="JVN13" s="128"/>
      <c r="JVO13" s="128"/>
      <c r="JVP13" s="128"/>
      <c r="JVQ13" s="128"/>
      <c r="JVR13" s="128"/>
      <c r="JVS13" s="128"/>
      <c r="JVT13" s="128"/>
      <c r="JVU13" s="128"/>
      <c r="JVV13" s="128"/>
      <c r="JVW13" s="128"/>
      <c r="JVX13" s="128"/>
      <c r="JVY13" s="128"/>
      <c r="JVZ13" s="128"/>
      <c r="JWA13" s="128"/>
      <c r="JWB13" s="128"/>
      <c r="JWC13" s="128"/>
      <c r="JWD13" s="128"/>
      <c r="JWE13" s="128"/>
      <c r="JWF13" s="128"/>
      <c r="JWG13" s="128"/>
      <c r="JWH13" s="128"/>
      <c r="JWI13" s="128"/>
      <c r="JWJ13" s="128"/>
      <c r="JWK13" s="128"/>
      <c r="JWL13" s="128"/>
      <c r="JWM13" s="128"/>
      <c r="JWN13" s="128"/>
      <c r="JWO13" s="128"/>
      <c r="JWP13" s="128"/>
      <c r="JWQ13" s="128"/>
      <c r="JWR13" s="128"/>
      <c r="JWS13" s="128"/>
      <c r="JWT13" s="128"/>
      <c r="JWU13" s="128"/>
      <c r="JWV13" s="128"/>
      <c r="JWW13" s="128"/>
      <c r="JWX13" s="128"/>
      <c r="JWY13" s="128"/>
      <c r="JWZ13" s="128"/>
      <c r="JXA13" s="128"/>
      <c r="JXB13" s="128"/>
      <c r="JXC13" s="128"/>
      <c r="JXD13" s="128"/>
      <c r="JXE13" s="128"/>
      <c r="JXF13" s="128"/>
      <c r="JXG13" s="128"/>
      <c r="JXH13" s="128"/>
      <c r="JXI13" s="128"/>
      <c r="JXJ13" s="128"/>
      <c r="JXK13" s="128"/>
      <c r="JXL13" s="128"/>
      <c r="JXM13" s="128"/>
      <c r="JXN13" s="128"/>
      <c r="JXO13" s="128"/>
      <c r="JXP13" s="128"/>
      <c r="JXQ13" s="128"/>
      <c r="JXR13" s="128"/>
      <c r="JXS13" s="128"/>
      <c r="JXT13" s="128"/>
      <c r="JXU13" s="128"/>
      <c r="JXV13" s="128"/>
      <c r="JXW13" s="128"/>
      <c r="JXX13" s="128"/>
      <c r="JXY13" s="128"/>
      <c r="JXZ13" s="128"/>
      <c r="JYA13" s="128"/>
      <c r="JYB13" s="128"/>
      <c r="JYC13" s="128"/>
      <c r="JYD13" s="128"/>
      <c r="JYE13" s="128"/>
      <c r="JYF13" s="128"/>
      <c r="JYG13" s="128"/>
      <c r="JYH13" s="128"/>
      <c r="JYI13" s="128"/>
      <c r="JYJ13" s="128"/>
      <c r="JYK13" s="128"/>
      <c r="JYL13" s="128"/>
      <c r="JYM13" s="128"/>
      <c r="JYN13" s="128"/>
      <c r="JYO13" s="128"/>
      <c r="JYP13" s="128"/>
      <c r="JYQ13" s="128"/>
      <c r="JYR13" s="128"/>
      <c r="JYS13" s="128"/>
      <c r="JYT13" s="128"/>
      <c r="JYU13" s="128"/>
      <c r="JYV13" s="128"/>
      <c r="JYW13" s="128"/>
      <c r="JYX13" s="128"/>
      <c r="JYY13" s="128"/>
      <c r="JYZ13" s="128"/>
      <c r="JZA13" s="128"/>
      <c r="JZB13" s="128"/>
      <c r="JZC13" s="128"/>
      <c r="JZD13" s="128"/>
      <c r="JZE13" s="128"/>
      <c r="JZF13" s="128"/>
      <c r="JZG13" s="128"/>
      <c r="JZH13" s="128"/>
      <c r="JZI13" s="128"/>
      <c r="JZJ13" s="128"/>
      <c r="JZK13" s="128"/>
      <c r="JZL13" s="128"/>
      <c r="JZM13" s="128"/>
      <c r="JZN13" s="128"/>
      <c r="JZO13" s="128"/>
      <c r="JZP13" s="128"/>
      <c r="JZQ13" s="128"/>
      <c r="JZR13" s="128"/>
      <c r="JZS13" s="128"/>
      <c r="JZT13" s="128"/>
      <c r="JZU13" s="128"/>
      <c r="JZV13" s="128"/>
      <c r="JZW13" s="128"/>
      <c r="JZX13" s="128"/>
      <c r="JZY13" s="128"/>
      <c r="JZZ13" s="128"/>
      <c r="KAA13" s="128"/>
      <c r="KAB13" s="128"/>
      <c r="KAC13" s="128"/>
      <c r="KAD13" s="128"/>
      <c r="KAE13" s="128"/>
      <c r="KAF13" s="128"/>
      <c r="KAG13" s="128"/>
      <c r="KAH13" s="128"/>
      <c r="KAI13" s="128"/>
      <c r="KAJ13" s="128"/>
      <c r="KAK13" s="128"/>
      <c r="KAL13" s="128"/>
      <c r="KAM13" s="128"/>
      <c r="KAN13" s="128"/>
      <c r="KAO13" s="128"/>
      <c r="KAP13" s="128"/>
      <c r="KAQ13" s="128"/>
      <c r="KAR13" s="128"/>
      <c r="KAS13" s="128"/>
      <c r="KAT13" s="128"/>
      <c r="KAU13" s="128"/>
      <c r="KAV13" s="128"/>
      <c r="KAW13" s="128"/>
      <c r="KAX13" s="128"/>
      <c r="KAY13" s="128"/>
      <c r="KAZ13" s="128"/>
      <c r="KBA13" s="128"/>
      <c r="KBB13" s="128"/>
      <c r="KBC13" s="128"/>
      <c r="KBD13" s="128"/>
      <c r="KBE13" s="128"/>
      <c r="KBF13" s="128"/>
      <c r="KBG13" s="128"/>
      <c r="KBH13" s="128"/>
      <c r="KBI13" s="128"/>
      <c r="KBJ13" s="128"/>
      <c r="KBK13" s="128"/>
      <c r="KBL13" s="128"/>
      <c r="KBM13" s="128"/>
      <c r="KBN13" s="128"/>
      <c r="KBO13" s="128"/>
      <c r="KBP13" s="128"/>
      <c r="KBQ13" s="128"/>
      <c r="KBR13" s="128"/>
      <c r="KBS13" s="128"/>
      <c r="KBT13" s="128"/>
      <c r="KBU13" s="128"/>
      <c r="KBV13" s="128"/>
      <c r="KBW13" s="128"/>
      <c r="KBX13" s="128"/>
      <c r="KBY13" s="128"/>
      <c r="KBZ13" s="128"/>
      <c r="KCA13" s="128"/>
      <c r="KCB13" s="128"/>
      <c r="KCC13" s="128"/>
      <c r="KCD13" s="128"/>
      <c r="KCE13" s="128"/>
      <c r="KCF13" s="128"/>
      <c r="KCG13" s="128"/>
      <c r="KCH13" s="128"/>
      <c r="KCI13" s="128"/>
      <c r="KCJ13" s="128"/>
      <c r="KCK13" s="128"/>
      <c r="KCL13" s="128"/>
      <c r="KCM13" s="128"/>
      <c r="KCN13" s="128"/>
      <c r="KCO13" s="128"/>
      <c r="KCP13" s="128"/>
      <c r="KCQ13" s="128"/>
      <c r="KCR13" s="128"/>
      <c r="KCS13" s="128"/>
      <c r="KCT13" s="128"/>
      <c r="KCU13" s="128"/>
      <c r="KCV13" s="128"/>
      <c r="KCW13" s="128"/>
      <c r="KCX13" s="128"/>
      <c r="KCY13" s="128"/>
      <c r="KCZ13" s="128"/>
      <c r="KDA13" s="128"/>
      <c r="KDB13" s="128"/>
      <c r="KDC13" s="128"/>
      <c r="KDD13" s="128"/>
      <c r="KDE13" s="128"/>
      <c r="KDF13" s="128"/>
      <c r="KDG13" s="128"/>
      <c r="KDH13" s="128"/>
      <c r="KDI13" s="128"/>
      <c r="KDJ13" s="128"/>
      <c r="KDK13" s="128"/>
      <c r="KDL13" s="128"/>
      <c r="KDM13" s="128"/>
      <c r="KDN13" s="128"/>
      <c r="KDO13" s="128"/>
      <c r="KDP13" s="128"/>
      <c r="KDQ13" s="128"/>
      <c r="KDR13" s="128"/>
      <c r="KDS13" s="128"/>
      <c r="KDT13" s="128"/>
      <c r="KDU13" s="128"/>
      <c r="KDV13" s="128"/>
      <c r="KDW13" s="128"/>
      <c r="KDX13" s="128"/>
      <c r="KDY13" s="128"/>
      <c r="KDZ13" s="128"/>
      <c r="KEA13" s="128"/>
      <c r="KEB13" s="128"/>
      <c r="KEC13" s="128"/>
      <c r="KED13" s="128"/>
      <c r="KEE13" s="128"/>
      <c r="KEF13" s="128"/>
      <c r="KEG13" s="128"/>
      <c r="KEH13" s="128"/>
      <c r="KEI13" s="128"/>
      <c r="KEJ13" s="128"/>
      <c r="KEK13" s="128"/>
      <c r="KEL13" s="128"/>
      <c r="KEM13" s="128"/>
      <c r="KEN13" s="128"/>
      <c r="KEO13" s="128"/>
      <c r="KEP13" s="128"/>
      <c r="KEQ13" s="128"/>
      <c r="KER13" s="128"/>
      <c r="KES13" s="128"/>
      <c r="KET13" s="128"/>
      <c r="KEU13" s="128"/>
      <c r="KEV13" s="128"/>
      <c r="KEW13" s="128"/>
      <c r="KEX13" s="128"/>
      <c r="KEY13" s="128"/>
      <c r="KEZ13" s="128"/>
      <c r="KFA13" s="128"/>
      <c r="KFB13" s="128"/>
      <c r="KFC13" s="128"/>
      <c r="KFD13" s="128"/>
      <c r="KFE13" s="128"/>
      <c r="KFF13" s="128"/>
      <c r="KFG13" s="128"/>
      <c r="KFH13" s="128"/>
      <c r="KFI13" s="128"/>
      <c r="KFJ13" s="128"/>
      <c r="KFK13" s="128"/>
      <c r="KFL13" s="128"/>
      <c r="KFM13" s="128"/>
      <c r="KFN13" s="128"/>
      <c r="KFO13" s="128"/>
      <c r="KFP13" s="128"/>
      <c r="KFQ13" s="128"/>
      <c r="KFR13" s="128"/>
      <c r="KFS13" s="128"/>
      <c r="KFT13" s="128"/>
      <c r="KFU13" s="128"/>
      <c r="KFV13" s="128"/>
      <c r="KFW13" s="128"/>
      <c r="KFX13" s="128"/>
      <c r="KFY13" s="128"/>
      <c r="KFZ13" s="128"/>
      <c r="KGA13" s="128"/>
      <c r="KGB13" s="128"/>
      <c r="KGC13" s="128"/>
      <c r="KGD13" s="128"/>
      <c r="KGE13" s="128"/>
      <c r="KGF13" s="128"/>
      <c r="KGG13" s="128"/>
      <c r="KGH13" s="128"/>
      <c r="KGI13" s="128"/>
      <c r="KGJ13" s="128"/>
      <c r="KGK13" s="128"/>
      <c r="KGL13" s="128"/>
      <c r="KGM13" s="128"/>
      <c r="KGN13" s="128"/>
      <c r="KGO13" s="128"/>
      <c r="KGP13" s="128"/>
      <c r="KGQ13" s="128"/>
      <c r="KGR13" s="128"/>
      <c r="KGS13" s="128"/>
      <c r="KGT13" s="128"/>
      <c r="KGU13" s="128"/>
      <c r="KGV13" s="128"/>
      <c r="KGW13" s="128"/>
      <c r="KGX13" s="128"/>
      <c r="KGY13" s="128"/>
      <c r="KGZ13" s="128"/>
      <c r="KHA13" s="128"/>
      <c r="KHB13" s="128"/>
      <c r="KHC13" s="128"/>
      <c r="KHD13" s="128"/>
      <c r="KHE13" s="128"/>
      <c r="KHF13" s="128"/>
      <c r="KHG13" s="128"/>
      <c r="KHH13" s="128"/>
      <c r="KHI13" s="128"/>
      <c r="KHJ13" s="128"/>
      <c r="KHK13" s="128"/>
      <c r="KHL13" s="128"/>
      <c r="KHM13" s="128"/>
      <c r="KHN13" s="128"/>
      <c r="KHO13" s="128"/>
      <c r="KHP13" s="128"/>
      <c r="KHQ13" s="128"/>
      <c r="KHR13" s="128"/>
      <c r="KHS13" s="128"/>
      <c r="KHT13" s="128"/>
      <c r="KHU13" s="128"/>
      <c r="KHV13" s="128"/>
      <c r="KHW13" s="128"/>
      <c r="KHX13" s="128"/>
      <c r="KHY13" s="128"/>
      <c r="KHZ13" s="128"/>
      <c r="KIA13" s="128"/>
      <c r="KIB13" s="128"/>
      <c r="KIC13" s="128"/>
      <c r="KID13" s="128"/>
      <c r="KIE13" s="128"/>
      <c r="KIF13" s="128"/>
      <c r="KIG13" s="128"/>
      <c r="KIH13" s="128"/>
      <c r="KII13" s="128"/>
      <c r="KIJ13" s="128"/>
      <c r="KIK13" s="128"/>
      <c r="KIL13" s="128"/>
      <c r="KIM13" s="128"/>
      <c r="KIN13" s="128"/>
      <c r="KIO13" s="128"/>
      <c r="KIP13" s="128"/>
      <c r="KIQ13" s="128"/>
      <c r="KIR13" s="128"/>
      <c r="KIS13" s="128"/>
      <c r="KIT13" s="128"/>
      <c r="KIU13" s="128"/>
      <c r="KIV13" s="128"/>
      <c r="KIW13" s="128"/>
      <c r="KIX13" s="128"/>
      <c r="KIY13" s="128"/>
      <c r="KIZ13" s="128"/>
      <c r="KJA13" s="128"/>
      <c r="KJB13" s="128"/>
      <c r="KJC13" s="128"/>
      <c r="KJD13" s="128"/>
      <c r="KJE13" s="128"/>
      <c r="KJF13" s="128"/>
      <c r="KJG13" s="128"/>
      <c r="KJH13" s="128"/>
      <c r="KJI13" s="128"/>
      <c r="KJJ13" s="128"/>
      <c r="KJK13" s="128"/>
      <c r="KJL13" s="128"/>
      <c r="KJM13" s="128"/>
      <c r="KJN13" s="128"/>
      <c r="KJO13" s="128"/>
      <c r="KJP13" s="128"/>
      <c r="KJQ13" s="128"/>
      <c r="KJR13" s="128"/>
      <c r="KJS13" s="128"/>
      <c r="KJT13" s="128"/>
      <c r="KJU13" s="128"/>
      <c r="KJV13" s="128"/>
      <c r="KJW13" s="128"/>
      <c r="KJX13" s="128"/>
      <c r="KJY13" s="128"/>
      <c r="KJZ13" s="128"/>
      <c r="KKA13" s="128"/>
      <c r="KKB13" s="128"/>
      <c r="KKC13" s="128"/>
      <c r="KKD13" s="128"/>
      <c r="KKE13" s="128"/>
      <c r="KKF13" s="128"/>
      <c r="KKG13" s="128"/>
      <c r="KKH13" s="128"/>
      <c r="KKI13" s="128"/>
      <c r="KKJ13" s="128"/>
      <c r="KKK13" s="128"/>
      <c r="KKL13" s="128"/>
      <c r="KKM13" s="128"/>
      <c r="KKN13" s="128"/>
      <c r="KKO13" s="128"/>
      <c r="KKP13" s="128"/>
      <c r="KKQ13" s="128"/>
      <c r="KKR13" s="128"/>
      <c r="KKS13" s="128"/>
      <c r="KKT13" s="128"/>
      <c r="KKU13" s="128"/>
      <c r="KKV13" s="128"/>
      <c r="KKW13" s="128"/>
      <c r="KKX13" s="128"/>
      <c r="KKY13" s="128"/>
      <c r="KKZ13" s="128"/>
      <c r="KLA13" s="128"/>
      <c r="KLB13" s="128"/>
      <c r="KLC13" s="128"/>
      <c r="KLD13" s="128"/>
      <c r="KLE13" s="128"/>
      <c r="KLF13" s="128"/>
      <c r="KLG13" s="128"/>
      <c r="KLH13" s="128"/>
      <c r="KLI13" s="128"/>
      <c r="KLJ13" s="128"/>
      <c r="KLK13" s="128"/>
      <c r="KLL13" s="128"/>
      <c r="KLM13" s="128"/>
      <c r="KLN13" s="128"/>
      <c r="KLO13" s="128"/>
      <c r="KLP13" s="128"/>
      <c r="KLQ13" s="128"/>
      <c r="KLR13" s="128"/>
      <c r="KLS13" s="128"/>
      <c r="KLT13" s="128"/>
      <c r="KLU13" s="128"/>
      <c r="KLV13" s="128"/>
      <c r="KLW13" s="128"/>
      <c r="KLX13" s="128"/>
      <c r="KLY13" s="128"/>
      <c r="KLZ13" s="128"/>
      <c r="KMA13" s="128"/>
      <c r="KMB13" s="128"/>
      <c r="KMC13" s="128"/>
      <c r="KMD13" s="128"/>
      <c r="KME13" s="128"/>
      <c r="KMF13" s="128"/>
      <c r="KMG13" s="128"/>
      <c r="KMH13" s="128"/>
      <c r="KMI13" s="128"/>
      <c r="KMJ13" s="128"/>
      <c r="KMK13" s="128"/>
      <c r="KML13" s="128"/>
      <c r="KMM13" s="128"/>
      <c r="KMN13" s="128"/>
      <c r="KMO13" s="128"/>
      <c r="KMP13" s="128"/>
      <c r="KMQ13" s="128"/>
      <c r="KMR13" s="128"/>
      <c r="KMS13" s="128"/>
      <c r="KMT13" s="128"/>
      <c r="KMU13" s="128"/>
      <c r="KMV13" s="128"/>
      <c r="KMW13" s="128"/>
      <c r="KMX13" s="128"/>
      <c r="KMY13" s="128"/>
      <c r="KMZ13" s="128"/>
      <c r="KNA13" s="128"/>
      <c r="KNB13" s="128"/>
      <c r="KNC13" s="128"/>
      <c r="KND13" s="128"/>
      <c r="KNE13" s="128"/>
      <c r="KNF13" s="128"/>
      <c r="KNG13" s="128"/>
      <c r="KNH13" s="128"/>
      <c r="KNI13" s="128"/>
      <c r="KNJ13" s="128"/>
      <c r="KNK13" s="128"/>
      <c r="KNL13" s="128"/>
      <c r="KNM13" s="128"/>
      <c r="KNN13" s="128"/>
      <c r="KNO13" s="128"/>
      <c r="KNP13" s="128"/>
      <c r="KNQ13" s="128"/>
      <c r="KNR13" s="128"/>
      <c r="KNS13" s="128"/>
      <c r="KNT13" s="128"/>
      <c r="KNU13" s="128"/>
      <c r="KNV13" s="128"/>
      <c r="KNW13" s="128"/>
      <c r="KNX13" s="128"/>
      <c r="KNY13" s="128"/>
      <c r="KNZ13" s="128"/>
      <c r="KOA13" s="128"/>
      <c r="KOB13" s="128"/>
      <c r="KOC13" s="128"/>
      <c r="KOD13" s="128"/>
      <c r="KOE13" s="128"/>
      <c r="KOF13" s="128"/>
      <c r="KOG13" s="128"/>
      <c r="KOH13" s="128"/>
      <c r="KOI13" s="128"/>
      <c r="KOJ13" s="128"/>
      <c r="KOK13" s="128"/>
      <c r="KOL13" s="128"/>
      <c r="KOM13" s="128"/>
      <c r="KON13" s="128"/>
      <c r="KOO13" s="128"/>
      <c r="KOP13" s="128"/>
      <c r="KOQ13" s="128"/>
      <c r="KOR13" s="128"/>
      <c r="KOS13" s="128"/>
      <c r="KOT13" s="128"/>
      <c r="KOU13" s="128"/>
      <c r="KOV13" s="128"/>
      <c r="KOW13" s="128"/>
      <c r="KOX13" s="128"/>
      <c r="KOY13" s="128"/>
      <c r="KOZ13" s="128"/>
      <c r="KPA13" s="128"/>
      <c r="KPB13" s="128"/>
      <c r="KPC13" s="128"/>
      <c r="KPD13" s="128"/>
      <c r="KPE13" s="128"/>
      <c r="KPF13" s="128"/>
      <c r="KPG13" s="128"/>
      <c r="KPH13" s="128"/>
      <c r="KPI13" s="128"/>
      <c r="KPJ13" s="128"/>
      <c r="KPK13" s="128"/>
      <c r="KPL13" s="128"/>
      <c r="KPM13" s="128"/>
      <c r="KPN13" s="128"/>
      <c r="KPO13" s="128"/>
      <c r="KPP13" s="128"/>
      <c r="KPQ13" s="128"/>
      <c r="KPR13" s="128"/>
      <c r="KPS13" s="128"/>
      <c r="KPT13" s="128"/>
      <c r="KPU13" s="128"/>
      <c r="KPV13" s="128"/>
      <c r="KPW13" s="128"/>
      <c r="KPX13" s="128"/>
      <c r="KPY13" s="128"/>
      <c r="KPZ13" s="128"/>
      <c r="KQA13" s="128"/>
      <c r="KQB13" s="128"/>
      <c r="KQC13" s="128"/>
      <c r="KQD13" s="128"/>
      <c r="KQE13" s="128"/>
      <c r="KQF13" s="128"/>
      <c r="KQG13" s="128"/>
      <c r="KQH13" s="128"/>
      <c r="KQI13" s="128"/>
      <c r="KQJ13" s="128"/>
      <c r="KQK13" s="128"/>
      <c r="KQL13" s="128"/>
      <c r="KQM13" s="128"/>
      <c r="KQN13" s="128"/>
      <c r="KQO13" s="128"/>
      <c r="KQP13" s="128"/>
      <c r="KQQ13" s="128"/>
      <c r="KQR13" s="128"/>
      <c r="KQS13" s="128"/>
      <c r="KQT13" s="128"/>
      <c r="KQU13" s="128"/>
      <c r="KQV13" s="128"/>
      <c r="KQW13" s="128"/>
      <c r="KQX13" s="128"/>
      <c r="KQY13" s="128"/>
      <c r="KQZ13" s="128"/>
      <c r="KRA13" s="128"/>
      <c r="KRB13" s="128"/>
      <c r="KRC13" s="128"/>
      <c r="KRD13" s="128"/>
      <c r="KRE13" s="128"/>
      <c r="KRF13" s="128"/>
      <c r="KRG13" s="128"/>
      <c r="KRH13" s="128"/>
      <c r="KRI13" s="128"/>
      <c r="KRJ13" s="128"/>
      <c r="KRK13" s="128"/>
      <c r="KRL13" s="128"/>
      <c r="KRM13" s="128"/>
      <c r="KRN13" s="128"/>
      <c r="KRO13" s="128"/>
      <c r="KRP13" s="128"/>
      <c r="KRQ13" s="128"/>
      <c r="KRR13" s="128"/>
      <c r="KRS13" s="128"/>
      <c r="KRT13" s="128"/>
      <c r="KRU13" s="128"/>
      <c r="KRV13" s="128"/>
      <c r="KRW13" s="128"/>
      <c r="KRX13" s="128"/>
      <c r="KRY13" s="128"/>
      <c r="KRZ13" s="128"/>
      <c r="KSA13" s="128"/>
      <c r="KSB13" s="128"/>
      <c r="KSC13" s="128"/>
      <c r="KSD13" s="128"/>
      <c r="KSE13" s="128"/>
      <c r="KSF13" s="128"/>
      <c r="KSG13" s="128"/>
      <c r="KSH13" s="128"/>
      <c r="KSI13" s="128"/>
      <c r="KSJ13" s="128"/>
      <c r="KSK13" s="128"/>
      <c r="KSL13" s="128"/>
      <c r="KSM13" s="128"/>
      <c r="KSN13" s="128"/>
      <c r="KSO13" s="128"/>
      <c r="KSP13" s="128"/>
      <c r="KSQ13" s="128"/>
      <c r="KSR13" s="128"/>
      <c r="KSS13" s="128"/>
      <c r="KST13" s="128"/>
      <c r="KSU13" s="128"/>
      <c r="KSV13" s="128"/>
      <c r="KSW13" s="128"/>
      <c r="KSX13" s="128"/>
      <c r="KSY13" s="128"/>
      <c r="KSZ13" s="128"/>
      <c r="KTA13" s="128"/>
      <c r="KTB13" s="128"/>
      <c r="KTC13" s="128"/>
      <c r="KTD13" s="128"/>
      <c r="KTE13" s="128"/>
      <c r="KTF13" s="128"/>
      <c r="KTG13" s="128"/>
      <c r="KTH13" s="128"/>
      <c r="KTI13" s="128"/>
      <c r="KTJ13" s="128"/>
      <c r="KTK13" s="128"/>
      <c r="KTL13" s="128"/>
      <c r="KTM13" s="128"/>
      <c r="KTN13" s="128"/>
      <c r="KTO13" s="128"/>
      <c r="KTP13" s="128"/>
      <c r="KTQ13" s="128"/>
      <c r="KTR13" s="128"/>
      <c r="KTS13" s="128"/>
      <c r="KTT13" s="128"/>
      <c r="KTU13" s="128"/>
      <c r="KTV13" s="128"/>
      <c r="KTW13" s="128"/>
      <c r="KTX13" s="128"/>
      <c r="KTY13" s="128"/>
      <c r="KTZ13" s="128"/>
      <c r="KUA13" s="128"/>
      <c r="KUB13" s="128"/>
      <c r="KUC13" s="128"/>
      <c r="KUD13" s="128"/>
      <c r="KUE13" s="128"/>
      <c r="KUF13" s="128"/>
      <c r="KUG13" s="128"/>
      <c r="KUH13" s="128"/>
      <c r="KUI13" s="128"/>
      <c r="KUJ13" s="128"/>
      <c r="KUK13" s="128"/>
      <c r="KUL13" s="128"/>
      <c r="KUM13" s="128"/>
      <c r="KUN13" s="128"/>
      <c r="KUO13" s="128"/>
      <c r="KUP13" s="128"/>
      <c r="KUQ13" s="128"/>
      <c r="KUR13" s="128"/>
      <c r="KUS13" s="128"/>
      <c r="KUT13" s="128"/>
      <c r="KUU13" s="128"/>
      <c r="KUV13" s="128"/>
      <c r="KUW13" s="128"/>
      <c r="KUX13" s="128"/>
      <c r="KUY13" s="128"/>
      <c r="KUZ13" s="128"/>
      <c r="KVA13" s="128"/>
      <c r="KVB13" s="128"/>
      <c r="KVC13" s="128"/>
      <c r="KVD13" s="128"/>
      <c r="KVE13" s="128"/>
      <c r="KVF13" s="128"/>
      <c r="KVG13" s="128"/>
      <c r="KVH13" s="128"/>
      <c r="KVI13" s="128"/>
      <c r="KVJ13" s="128"/>
      <c r="KVK13" s="128"/>
      <c r="KVL13" s="128"/>
      <c r="KVM13" s="128"/>
      <c r="KVN13" s="128"/>
      <c r="KVO13" s="128"/>
      <c r="KVP13" s="128"/>
      <c r="KVQ13" s="128"/>
      <c r="KVR13" s="128"/>
      <c r="KVS13" s="128"/>
      <c r="KVT13" s="128"/>
      <c r="KVU13" s="128"/>
      <c r="KVV13" s="128"/>
      <c r="KVW13" s="128"/>
      <c r="KVX13" s="128"/>
      <c r="KVY13" s="128"/>
      <c r="KVZ13" s="128"/>
      <c r="KWA13" s="128"/>
      <c r="KWB13" s="128"/>
      <c r="KWC13" s="128"/>
      <c r="KWD13" s="128"/>
      <c r="KWE13" s="128"/>
      <c r="KWF13" s="128"/>
      <c r="KWG13" s="128"/>
      <c r="KWH13" s="128"/>
      <c r="KWI13" s="128"/>
      <c r="KWJ13" s="128"/>
      <c r="KWK13" s="128"/>
      <c r="KWL13" s="128"/>
      <c r="KWM13" s="128"/>
      <c r="KWN13" s="128"/>
      <c r="KWO13" s="128"/>
      <c r="KWP13" s="128"/>
      <c r="KWQ13" s="128"/>
      <c r="KWR13" s="128"/>
      <c r="KWS13" s="128"/>
      <c r="KWT13" s="128"/>
      <c r="KWU13" s="128"/>
      <c r="KWV13" s="128"/>
      <c r="KWW13" s="128"/>
      <c r="KWX13" s="128"/>
      <c r="KWY13" s="128"/>
      <c r="KWZ13" s="128"/>
      <c r="KXA13" s="128"/>
      <c r="KXB13" s="128"/>
      <c r="KXC13" s="128"/>
      <c r="KXD13" s="128"/>
      <c r="KXE13" s="128"/>
      <c r="KXF13" s="128"/>
      <c r="KXG13" s="128"/>
      <c r="KXH13" s="128"/>
      <c r="KXI13" s="128"/>
      <c r="KXJ13" s="128"/>
      <c r="KXK13" s="128"/>
      <c r="KXL13" s="128"/>
      <c r="KXM13" s="128"/>
      <c r="KXN13" s="128"/>
      <c r="KXO13" s="128"/>
      <c r="KXP13" s="128"/>
      <c r="KXQ13" s="128"/>
      <c r="KXR13" s="128"/>
      <c r="KXS13" s="128"/>
      <c r="KXT13" s="128"/>
      <c r="KXU13" s="128"/>
      <c r="KXV13" s="128"/>
      <c r="KXW13" s="128"/>
      <c r="KXX13" s="128"/>
      <c r="KXY13" s="128"/>
      <c r="KXZ13" s="128"/>
      <c r="KYA13" s="128"/>
      <c r="KYB13" s="128"/>
      <c r="KYC13" s="128"/>
      <c r="KYD13" s="128"/>
      <c r="KYE13" s="128"/>
      <c r="KYF13" s="128"/>
      <c r="KYG13" s="128"/>
      <c r="KYH13" s="128"/>
      <c r="KYI13" s="128"/>
      <c r="KYJ13" s="128"/>
      <c r="KYK13" s="128"/>
      <c r="KYL13" s="128"/>
      <c r="KYM13" s="128"/>
      <c r="KYN13" s="128"/>
      <c r="KYO13" s="128"/>
      <c r="KYP13" s="128"/>
      <c r="KYQ13" s="128"/>
      <c r="KYR13" s="128"/>
      <c r="KYS13" s="128"/>
      <c r="KYT13" s="128"/>
      <c r="KYU13" s="128"/>
      <c r="KYV13" s="128"/>
      <c r="KYW13" s="128"/>
      <c r="KYX13" s="128"/>
      <c r="KYY13" s="128"/>
      <c r="KYZ13" s="128"/>
      <c r="KZA13" s="128"/>
      <c r="KZB13" s="128"/>
      <c r="KZC13" s="128"/>
      <c r="KZD13" s="128"/>
      <c r="KZE13" s="128"/>
      <c r="KZF13" s="128"/>
      <c r="KZG13" s="128"/>
      <c r="KZH13" s="128"/>
      <c r="KZI13" s="128"/>
      <c r="KZJ13" s="128"/>
      <c r="KZK13" s="128"/>
      <c r="KZL13" s="128"/>
      <c r="KZM13" s="128"/>
      <c r="KZN13" s="128"/>
      <c r="KZO13" s="128"/>
      <c r="KZP13" s="128"/>
      <c r="KZQ13" s="128"/>
      <c r="KZR13" s="128"/>
      <c r="KZS13" s="128"/>
      <c r="KZT13" s="128"/>
      <c r="KZU13" s="128"/>
      <c r="KZV13" s="128"/>
      <c r="KZW13" s="128"/>
      <c r="KZX13" s="128"/>
      <c r="KZY13" s="128"/>
      <c r="KZZ13" s="128"/>
      <c r="LAA13" s="128"/>
      <c r="LAB13" s="128"/>
      <c r="LAC13" s="128"/>
      <c r="LAD13" s="128"/>
      <c r="LAE13" s="128"/>
      <c r="LAF13" s="128"/>
      <c r="LAG13" s="128"/>
      <c r="LAH13" s="128"/>
      <c r="LAI13" s="128"/>
      <c r="LAJ13" s="128"/>
      <c r="LAK13" s="128"/>
      <c r="LAL13" s="128"/>
      <c r="LAM13" s="128"/>
      <c r="LAN13" s="128"/>
      <c r="LAO13" s="128"/>
      <c r="LAP13" s="128"/>
      <c r="LAQ13" s="128"/>
      <c r="LAR13" s="128"/>
      <c r="LAS13" s="128"/>
      <c r="LAT13" s="128"/>
      <c r="LAU13" s="128"/>
      <c r="LAV13" s="128"/>
      <c r="LAW13" s="128"/>
      <c r="LAX13" s="128"/>
      <c r="LAY13" s="128"/>
      <c r="LAZ13" s="128"/>
      <c r="LBA13" s="128"/>
      <c r="LBB13" s="128"/>
      <c r="LBC13" s="128"/>
      <c r="LBD13" s="128"/>
      <c r="LBE13" s="128"/>
      <c r="LBF13" s="128"/>
      <c r="LBG13" s="128"/>
      <c r="LBH13" s="128"/>
      <c r="LBI13" s="128"/>
      <c r="LBJ13" s="128"/>
      <c r="LBK13" s="128"/>
      <c r="LBL13" s="128"/>
      <c r="LBM13" s="128"/>
      <c r="LBN13" s="128"/>
      <c r="LBO13" s="128"/>
      <c r="LBP13" s="128"/>
      <c r="LBQ13" s="128"/>
      <c r="LBR13" s="128"/>
      <c r="LBS13" s="128"/>
      <c r="LBT13" s="128"/>
      <c r="LBU13" s="128"/>
      <c r="LBV13" s="128"/>
      <c r="LBW13" s="128"/>
      <c r="LBX13" s="128"/>
      <c r="LBY13" s="128"/>
      <c r="LBZ13" s="128"/>
      <c r="LCA13" s="128"/>
      <c r="LCB13" s="128"/>
      <c r="LCC13" s="128"/>
      <c r="LCD13" s="128"/>
      <c r="LCE13" s="128"/>
      <c r="LCF13" s="128"/>
      <c r="LCG13" s="128"/>
      <c r="LCH13" s="128"/>
      <c r="LCI13" s="128"/>
      <c r="LCJ13" s="128"/>
      <c r="LCK13" s="128"/>
      <c r="LCL13" s="128"/>
      <c r="LCM13" s="128"/>
      <c r="LCN13" s="128"/>
      <c r="LCO13" s="128"/>
      <c r="LCP13" s="128"/>
      <c r="LCQ13" s="128"/>
      <c r="LCR13" s="128"/>
      <c r="LCS13" s="128"/>
      <c r="LCT13" s="128"/>
      <c r="LCU13" s="128"/>
      <c r="LCV13" s="128"/>
      <c r="LCW13" s="128"/>
      <c r="LCX13" s="128"/>
      <c r="LCY13" s="128"/>
      <c r="LCZ13" s="128"/>
      <c r="LDA13" s="128"/>
      <c r="LDB13" s="128"/>
      <c r="LDC13" s="128"/>
      <c r="LDD13" s="128"/>
      <c r="LDE13" s="128"/>
      <c r="LDF13" s="128"/>
      <c r="LDG13" s="128"/>
      <c r="LDH13" s="128"/>
      <c r="LDI13" s="128"/>
      <c r="LDJ13" s="128"/>
      <c r="LDK13" s="128"/>
      <c r="LDL13" s="128"/>
      <c r="LDM13" s="128"/>
      <c r="LDN13" s="128"/>
      <c r="LDO13" s="128"/>
      <c r="LDP13" s="128"/>
      <c r="LDQ13" s="128"/>
      <c r="LDR13" s="128"/>
      <c r="LDS13" s="128"/>
      <c r="LDT13" s="128"/>
      <c r="LDU13" s="128"/>
      <c r="LDV13" s="128"/>
      <c r="LDW13" s="128"/>
      <c r="LDX13" s="128"/>
      <c r="LDY13" s="128"/>
      <c r="LDZ13" s="128"/>
      <c r="LEA13" s="128"/>
      <c r="LEB13" s="128"/>
      <c r="LEC13" s="128"/>
      <c r="LED13" s="128"/>
      <c r="LEE13" s="128"/>
      <c r="LEF13" s="128"/>
      <c r="LEG13" s="128"/>
      <c r="LEH13" s="128"/>
      <c r="LEI13" s="128"/>
      <c r="LEJ13" s="128"/>
      <c r="LEK13" s="128"/>
      <c r="LEL13" s="128"/>
      <c r="LEM13" s="128"/>
      <c r="LEN13" s="128"/>
      <c r="LEO13" s="128"/>
      <c r="LEP13" s="128"/>
      <c r="LEQ13" s="128"/>
      <c r="LER13" s="128"/>
      <c r="LES13" s="128"/>
      <c r="LET13" s="128"/>
      <c r="LEU13" s="128"/>
      <c r="LEV13" s="128"/>
      <c r="LEW13" s="128"/>
      <c r="LEX13" s="128"/>
      <c r="LEY13" s="128"/>
      <c r="LEZ13" s="128"/>
      <c r="LFA13" s="128"/>
      <c r="LFB13" s="128"/>
      <c r="LFC13" s="128"/>
      <c r="LFD13" s="128"/>
      <c r="LFE13" s="128"/>
      <c r="LFF13" s="128"/>
      <c r="LFG13" s="128"/>
      <c r="LFH13" s="128"/>
      <c r="LFI13" s="128"/>
      <c r="LFJ13" s="128"/>
      <c r="LFK13" s="128"/>
      <c r="LFL13" s="128"/>
      <c r="LFM13" s="128"/>
      <c r="LFN13" s="128"/>
      <c r="LFO13" s="128"/>
      <c r="LFP13" s="128"/>
      <c r="LFQ13" s="128"/>
      <c r="LFR13" s="128"/>
      <c r="LFS13" s="128"/>
      <c r="LFT13" s="128"/>
      <c r="LFU13" s="128"/>
      <c r="LFV13" s="128"/>
      <c r="LFW13" s="128"/>
      <c r="LFX13" s="128"/>
      <c r="LFY13" s="128"/>
      <c r="LFZ13" s="128"/>
      <c r="LGA13" s="128"/>
      <c r="LGB13" s="128"/>
      <c r="LGC13" s="128"/>
      <c r="LGD13" s="128"/>
      <c r="LGE13" s="128"/>
      <c r="LGF13" s="128"/>
      <c r="LGG13" s="128"/>
      <c r="LGH13" s="128"/>
      <c r="LGI13" s="128"/>
      <c r="LGJ13" s="128"/>
      <c r="LGK13" s="128"/>
      <c r="LGL13" s="128"/>
      <c r="LGM13" s="128"/>
      <c r="LGN13" s="128"/>
      <c r="LGO13" s="128"/>
      <c r="LGP13" s="128"/>
      <c r="LGQ13" s="128"/>
      <c r="LGR13" s="128"/>
      <c r="LGS13" s="128"/>
      <c r="LGT13" s="128"/>
      <c r="LGU13" s="128"/>
      <c r="LGV13" s="128"/>
      <c r="LGW13" s="128"/>
      <c r="LGX13" s="128"/>
      <c r="LGY13" s="128"/>
      <c r="LGZ13" s="128"/>
      <c r="LHA13" s="128"/>
      <c r="LHB13" s="128"/>
      <c r="LHC13" s="128"/>
      <c r="LHD13" s="128"/>
      <c r="LHE13" s="128"/>
      <c r="LHF13" s="128"/>
      <c r="LHG13" s="128"/>
      <c r="LHH13" s="128"/>
      <c r="LHI13" s="128"/>
      <c r="LHJ13" s="128"/>
      <c r="LHK13" s="128"/>
      <c r="LHL13" s="128"/>
      <c r="LHM13" s="128"/>
      <c r="LHN13" s="128"/>
      <c r="LHO13" s="128"/>
      <c r="LHP13" s="128"/>
      <c r="LHQ13" s="128"/>
      <c r="LHR13" s="128"/>
      <c r="LHS13" s="128"/>
      <c r="LHT13" s="128"/>
      <c r="LHU13" s="128"/>
      <c r="LHV13" s="128"/>
      <c r="LHW13" s="128"/>
      <c r="LHX13" s="128"/>
      <c r="LHY13" s="128"/>
      <c r="LHZ13" s="128"/>
      <c r="LIA13" s="128"/>
      <c r="LIB13" s="128"/>
      <c r="LIC13" s="128"/>
      <c r="LID13" s="128"/>
      <c r="LIE13" s="128"/>
      <c r="LIF13" s="128"/>
      <c r="LIG13" s="128"/>
      <c r="LIH13" s="128"/>
      <c r="LII13" s="128"/>
      <c r="LIJ13" s="128"/>
      <c r="LIK13" s="128"/>
      <c r="LIL13" s="128"/>
      <c r="LIM13" s="128"/>
      <c r="LIN13" s="128"/>
      <c r="LIO13" s="128"/>
      <c r="LIP13" s="128"/>
      <c r="LIQ13" s="128"/>
      <c r="LIR13" s="128"/>
      <c r="LIS13" s="128"/>
      <c r="LIT13" s="128"/>
      <c r="LIU13" s="128"/>
      <c r="LIV13" s="128"/>
      <c r="LIW13" s="128"/>
      <c r="LIX13" s="128"/>
      <c r="LIY13" s="128"/>
      <c r="LIZ13" s="128"/>
      <c r="LJA13" s="128"/>
      <c r="LJB13" s="128"/>
      <c r="LJC13" s="128"/>
      <c r="LJD13" s="128"/>
      <c r="LJE13" s="128"/>
      <c r="LJF13" s="128"/>
      <c r="LJG13" s="128"/>
      <c r="LJH13" s="128"/>
      <c r="LJI13" s="128"/>
      <c r="LJJ13" s="128"/>
      <c r="LJK13" s="128"/>
      <c r="LJL13" s="128"/>
      <c r="LJM13" s="128"/>
      <c r="LJN13" s="128"/>
      <c r="LJO13" s="128"/>
      <c r="LJP13" s="128"/>
      <c r="LJQ13" s="128"/>
      <c r="LJR13" s="128"/>
      <c r="LJS13" s="128"/>
      <c r="LJT13" s="128"/>
      <c r="LJU13" s="128"/>
      <c r="LJV13" s="128"/>
      <c r="LJW13" s="128"/>
      <c r="LJX13" s="128"/>
      <c r="LJY13" s="128"/>
      <c r="LJZ13" s="128"/>
      <c r="LKA13" s="128"/>
      <c r="LKB13" s="128"/>
      <c r="LKC13" s="128"/>
      <c r="LKD13" s="128"/>
      <c r="LKE13" s="128"/>
      <c r="LKF13" s="128"/>
      <c r="LKG13" s="128"/>
      <c r="LKH13" s="128"/>
      <c r="LKI13" s="128"/>
      <c r="LKJ13" s="128"/>
      <c r="LKK13" s="128"/>
      <c r="LKL13" s="128"/>
      <c r="LKM13" s="128"/>
      <c r="LKN13" s="128"/>
      <c r="LKO13" s="128"/>
      <c r="LKP13" s="128"/>
      <c r="LKQ13" s="128"/>
      <c r="LKR13" s="128"/>
      <c r="LKS13" s="128"/>
      <c r="LKT13" s="128"/>
      <c r="LKU13" s="128"/>
      <c r="LKV13" s="128"/>
      <c r="LKW13" s="128"/>
      <c r="LKX13" s="128"/>
      <c r="LKY13" s="128"/>
      <c r="LKZ13" s="128"/>
      <c r="LLA13" s="128"/>
      <c r="LLB13" s="128"/>
      <c r="LLC13" s="128"/>
      <c r="LLD13" s="128"/>
      <c r="LLE13" s="128"/>
      <c r="LLF13" s="128"/>
      <c r="LLG13" s="128"/>
      <c r="LLH13" s="128"/>
      <c r="LLI13" s="128"/>
      <c r="LLJ13" s="128"/>
      <c r="LLK13" s="128"/>
      <c r="LLL13" s="128"/>
      <c r="LLM13" s="128"/>
      <c r="LLN13" s="128"/>
      <c r="LLO13" s="128"/>
      <c r="LLP13" s="128"/>
      <c r="LLQ13" s="128"/>
      <c r="LLR13" s="128"/>
      <c r="LLS13" s="128"/>
      <c r="LLT13" s="128"/>
      <c r="LLU13" s="128"/>
      <c r="LLV13" s="128"/>
      <c r="LLW13" s="128"/>
      <c r="LLX13" s="128"/>
      <c r="LLY13" s="128"/>
      <c r="LLZ13" s="128"/>
      <c r="LMA13" s="128"/>
      <c r="LMB13" s="128"/>
      <c r="LMC13" s="128"/>
      <c r="LMD13" s="128"/>
      <c r="LME13" s="128"/>
      <c r="LMF13" s="128"/>
      <c r="LMG13" s="128"/>
      <c r="LMH13" s="128"/>
      <c r="LMI13" s="128"/>
      <c r="LMJ13" s="128"/>
      <c r="LMK13" s="128"/>
      <c r="LML13" s="128"/>
      <c r="LMM13" s="128"/>
      <c r="LMN13" s="128"/>
      <c r="LMO13" s="128"/>
      <c r="LMP13" s="128"/>
      <c r="LMQ13" s="128"/>
      <c r="LMR13" s="128"/>
      <c r="LMS13" s="128"/>
      <c r="LMT13" s="128"/>
      <c r="LMU13" s="128"/>
      <c r="LMV13" s="128"/>
      <c r="LMW13" s="128"/>
      <c r="LMX13" s="128"/>
      <c r="LMY13" s="128"/>
      <c r="LMZ13" s="128"/>
      <c r="LNA13" s="128"/>
      <c r="LNB13" s="128"/>
      <c r="LNC13" s="128"/>
      <c r="LND13" s="128"/>
      <c r="LNE13" s="128"/>
      <c r="LNF13" s="128"/>
      <c r="LNG13" s="128"/>
      <c r="LNH13" s="128"/>
      <c r="LNI13" s="128"/>
      <c r="LNJ13" s="128"/>
      <c r="LNK13" s="128"/>
      <c r="LNL13" s="128"/>
      <c r="LNM13" s="128"/>
      <c r="LNN13" s="128"/>
      <c r="LNO13" s="128"/>
      <c r="LNP13" s="128"/>
      <c r="LNQ13" s="128"/>
      <c r="LNR13" s="128"/>
      <c r="LNS13" s="128"/>
      <c r="LNT13" s="128"/>
      <c r="LNU13" s="128"/>
      <c r="LNV13" s="128"/>
      <c r="LNW13" s="128"/>
      <c r="LNX13" s="128"/>
      <c r="LNY13" s="128"/>
      <c r="LNZ13" s="128"/>
      <c r="LOA13" s="128"/>
      <c r="LOB13" s="128"/>
      <c r="LOC13" s="128"/>
      <c r="LOD13" s="128"/>
      <c r="LOE13" s="128"/>
      <c r="LOF13" s="128"/>
      <c r="LOG13" s="128"/>
      <c r="LOH13" s="128"/>
      <c r="LOI13" s="128"/>
      <c r="LOJ13" s="128"/>
      <c r="LOK13" s="128"/>
      <c r="LOL13" s="128"/>
      <c r="LOM13" s="128"/>
      <c r="LON13" s="128"/>
      <c r="LOO13" s="128"/>
      <c r="LOP13" s="128"/>
      <c r="LOQ13" s="128"/>
      <c r="LOR13" s="128"/>
      <c r="LOS13" s="128"/>
      <c r="LOT13" s="128"/>
      <c r="LOU13" s="128"/>
      <c r="LOV13" s="128"/>
      <c r="LOW13" s="128"/>
      <c r="LOX13" s="128"/>
      <c r="LOY13" s="128"/>
      <c r="LOZ13" s="128"/>
      <c r="LPA13" s="128"/>
      <c r="LPB13" s="128"/>
      <c r="LPC13" s="128"/>
      <c r="LPD13" s="128"/>
      <c r="LPE13" s="128"/>
      <c r="LPF13" s="128"/>
      <c r="LPG13" s="128"/>
      <c r="LPH13" s="128"/>
      <c r="LPI13" s="128"/>
      <c r="LPJ13" s="128"/>
      <c r="LPK13" s="128"/>
      <c r="LPL13" s="128"/>
      <c r="LPM13" s="128"/>
      <c r="LPN13" s="128"/>
      <c r="LPO13" s="128"/>
      <c r="LPP13" s="128"/>
      <c r="LPQ13" s="128"/>
      <c r="LPR13" s="128"/>
      <c r="LPS13" s="128"/>
      <c r="LPT13" s="128"/>
      <c r="LPU13" s="128"/>
      <c r="LPV13" s="128"/>
      <c r="LPW13" s="128"/>
      <c r="LPX13" s="128"/>
      <c r="LPY13" s="128"/>
      <c r="LPZ13" s="128"/>
      <c r="LQA13" s="128"/>
      <c r="LQB13" s="128"/>
      <c r="LQC13" s="128"/>
      <c r="LQD13" s="128"/>
      <c r="LQE13" s="128"/>
      <c r="LQF13" s="128"/>
      <c r="LQG13" s="128"/>
      <c r="LQH13" s="128"/>
      <c r="LQI13" s="128"/>
      <c r="LQJ13" s="128"/>
      <c r="LQK13" s="128"/>
      <c r="LQL13" s="128"/>
      <c r="LQM13" s="128"/>
      <c r="LQN13" s="128"/>
      <c r="LQO13" s="128"/>
      <c r="LQP13" s="128"/>
      <c r="LQQ13" s="128"/>
      <c r="LQR13" s="128"/>
      <c r="LQS13" s="128"/>
      <c r="LQT13" s="128"/>
      <c r="LQU13" s="128"/>
      <c r="LQV13" s="128"/>
      <c r="LQW13" s="128"/>
      <c r="LQX13" s="128"/>
      <c r="LQY13" s="128"/>
      <c r="LQZ13" s="128"/>
      <c r="LRA13" s="128"/>
      <c r="LRB13" s="128"/>
      <c r="LRC13" s="128"/>
      <c r="LRD13" s="128"/>
      <c r="LRE13" s="128"/>
      <c r="LRF13" s="128"/>
      <c r="LRG13" s="128"/>
      <c r="LRH13" s="128"/>
      <c r="LRI13" s="128"/>
      <c r="LRJ13" s="128"/>
      <c r="LRK13" s="128"/>
      <c r="LRL13" s="128"/>
      <c r="LRM13" s="128"/>
      <c r="LRN13" s="128"/>
      <c r="LRO13" s="128"/>
      <c r="LRP13" s="128"/>
      <c r="LRQ13" s="128"/>
      <c r="LRR13" s="128"/>
      <c r="LRS13" s="128"/>
      <c r="LRT13" s="128"/>
      <c r="LRU13" s="128"/>
      <c r="LRV13" s="128"/>
      <c r="LRW13" s="128"/>
      <c r="LRX13" s="128"/>
      <c r="LRY13" s="128"/>
      <c r="LRZ13" s="128"/>
      <c r="LSA13" s="128"/>
      <c r="LSB13" s="128"/>
      <c r="LSC13" s="128"/>
      <c r="LSD13" s="128"/>
      <c r="LSE13" s="128"/>
      <c r="LSF13" s="128"/>
      <c r="LSG13" s="128"/>
      <c r="LSH13" s="128"/>
      <c r="LSI13" s="128"/>
      <c r="LSJ13" s="128"/>
      <c r="LSK13" s="128"/>
      <c r="LSL13" s="128"/>
      <c r="LSM13" s="128"/>
      <c r="LSN13" s="128"/>
      <c r="LSO13" s="128"/>
      <c r="LSP13" s="128"/>
      <c r="LSQ13" s="128"/>
      <c r="LSR13" s="128"/>
      <c r="LSS13" s="128"/>
      <c r="LST13" s="128"/>
      <c r="LSU13" s="128"/>
      <c r="LSV13" s="128"/>
      <c r="LSW13" s="128"/>
      <c r="LSX13" s="128"/>
      <c r="LSY13" s="128"/>
      <c r="LSZ13" s="128"/>
      <c r="LTA13" s="128"/>
      <c r="LTB13" s="128"/>
      <c r="LTC13" s="128"/>
      <c r="LTD13" s="128"/>
      <c r="LTE13" s="128"/>
      <c r="LTF13" s="128"/>
      <c r="LTG13" s="128"/>
      <c r="LTH13" s="128"/>
      <c r="LTI13" s="128"/>
      <c r="LTJ13" s="128"/>
      <c r="LTK13" s="128"/>
      <c r="LTL13" s="128"/>
      <c r="LTM13" s="128"/>
      <c r="LTN13" s="128"/>
      <c r="LTO13" s="128"/>
      <c r="LTP13" s="128"/>
      <c r="LTQ13" s="128"/>
      <c r="LTR13" s="128"/>
      <c r="LTS13" s="128"/>
      <c r="LTT13" s="128"/>
      <c r="LTU13" s="128"/>
      <c r="LTV13" s="128"/>
      <c r="LTW13" s="128"/>
      <c r="LTX13" s="128"/>
      <c r="LTY13" s="128"/>
      <c r="LTZ13" s="128"/>
      <c r="LUA13" s="128"/>
      <c r="LUB13" s="128"/>
      <c r="LUC13" s="128"/>
      <c r="LUD13" s="128"/>
      <c r="LUE13" s="128"/>
      <c r="LUF13" s="128"/>
      <c r="LUG13" s="128"/>
      <c r="LUH13" s="128"/>
      <c r="LUI13" s="128"/>
      <c r="LUJ13" s="128"/>
      <c r="LUK13" s="128"/>
      <c r="LUL13" s="128"/>
      <c r="LUM13" s="128"/>
      <c r="LUN13" s="128"/>
      <c r="LUO13" s="128"/>
      <c r="LUP13" s="128"/>
      <c r="LUQ13" s="128"/>
      <c r="LUR13" s="128"/>
      <c r="LUS13" s="128"/>
      <c r="LUT13" s="128"/>
      <c r="LUU13" s="128"/>
      <c r="LUV13" s="128"/>
      <c r="LUW13" s="128"/>
      <c r="LUX13" s="128"/>
      <c r="LUY13" s="128"/>
      <c r="LUZ13" s="128"/>
      <c r="LVA13" s="128"/>
      <c r="LVB13" s="128"/>
      <c r="LVC13" s="128"/>
      <c r="LVD13" s="128"/>
      <c r="LVE13" s="128"/>
      <c r="LVF13" s="128"/>
      <c r="LVG13" s="128"/>
      <c r="LVH13" s="128"/>
      <c r="LVI13" s="128"/>
      <c r="LVJ13" s="128"/>
      <c r="LVK13" s="128"/>
      <c r="LVL13" s="128"/>
      <c r="LVM13" s="128"/>
      <c r="LVN13" s="128"/>
      <c r="LVO13" s="128"/>
      <c r="LVP13" s="128"/>
      <c r="LVQ13" s="128"/>
      <c r="LVR13" s="128"/>
      <c r="LVS13" s="128"/>
      <c r="LVT13" s="128"/>
      <c r="LVU13" s="128"/>
      <c r="LVV13" s="128"/>
      <c r="LVW13" s="128"/>
      <c r="LVX13" s="128"/>
      <c r="LVY13" s="128"/>
      <c r="LVZ13" s="128"/>
      <c r="LWA13" s="128"/>
      <c r="LWB13" s="128"/>
      <c r="LWC13" s="128"/>
      <c r="LWD13" s="128"/>
      <c r="LWE13" s="128"/>
      <c r="LWF13" s="128"/>
      <c r="LWG13" s="128"/>
      <c r="LWH13" s="128"/>
      <c r="LWI13" s="128"/>
      <c r="LWJ13" s="128"/>
      <c r="LWK13" s="128"/>
      <c r="LWL13" s="128"/>
      <c r="LWM13" s="128"/>
      <c r="LWN13" s="128"/>
      <c r="LWO13" s="128"/>
      <c r="LWP13" s="128"/>
      <c r="LWQ13" s="128"/>
      <c r="LWR13" s="128"/>
      <c r="LWS13" s="128"/>
      <c r="LWT13" s="128"/>
      <c r="LWU13" s="128"/>
      <c r="LWV13" s="128"/>
      <c r="LWW13" s="128"/>
      <c r="LWX13" s="128"/>
      <c r="LWY13" s="128"/>
      <c r="LWZ13" s="128"/>
      <c r="LXA13" s="128"/>
      <c r="LXB13" s="128"/>
      <c r="LXC13" s="128"/>
      <c r="LXD13" s="128"/>
      <c r="LXE13" s="128"/>
      <c r="LXF13" s="128"/>
      <c r="LXG13" s="128"/>
      <c r="LXH13" s="128"/>
      <c r="LXI13" s="128"/>
      <c r="LXJ13" s="128"/>
      <c r="LXK13" s="128"/>
      <c r="LXL13" s="128"/>
      <c r="LXM13" s="128"/>
      <c r="LXN13" s="128"/>
      <c r="LXO13" s="128"/>
      <c r="LXP13" s="128"/>
      <c r="LXQ13" s="128"/>
      <c r="LXR13" s="128"/>
      <c r="LXS13" s="128"/>
      <c r="LXT13" s="128"/>
      <c r="LXU13" s="128"/>
      <c r="LXV13" s="128"/>
      <c r="LXW13" s="128"/>
      <c r="LXX13" s="128"/>
      <c r="LXY13" s="128"/>
      <c r="LXZ13" s="128"/>
      <c r="LYA13" s="128"/>
      <c r="LYB13" s="128"/>
      <c r="LYC13" s="128"/>
      <c r="LYD13" s="128"/>
      <c r="LYE13" s="128"/>
      <c r="LYF13" s="128"/>
      <c r="LYG13" s="128"/>
      <c r="LYH13" s="128"/>
      <c r="LYI13" s="128"/>
      <c r="LYJ13" s="128"/>
      <c r="LYK13" s="128"/>
      <c r="LYL13" s="128"/>
      <c r="LYM13" s="128"/>
      <c r="LYN13" s="128"/>
      <c r="LYO13" s="128"/>
      <c r="LYP13" s="128"/>
      <c r="LYQ13" s="128"/>
      <c r="LYR13" s="128"/>
      <c r="LYS13" s="128"/>
      <c r="LYT13" s="128"/>
      <c r="LYU13" s="128"/>
      <c r="LYV13" s="128"/>
      <c r="LYW13" s="128"/>
      <c r="LYX13" s="128"/>
      <c r="LYY13" s="128"/>
      <c r="LYZ13" s="128"/>
      <c r="LZA13" s="128"/>
      <c r="LZB13" s="128"/>
      <c r="LZC13" s="128"/>
      <c r="LZD13" s="128"/>
      <c r="LZE13" s="128"/>
      <c r="LZF13" s="128"/>
      <c r="LZG13" s="128"/>
      <c r="LZH13" s="128"/>
      <c r="LZI13" s="128"/>
      <c r="LZJ13" s="128"/>
      <c r="LZK13" s="128"/>
      <c r="LZL13" s="128"/>
      <c r="LZM13" s="128"/>
      <c r="LZN13" s="128"/>
      <c r="LZO13" s="128"/>
      <c r="LZP13" s="128"/>
      <c r="LZQ13" s="128"/>
      <c r="LZR13" s="128"/>
      <c r="LZS13" s="128"/>
      <c r="LZT13" s="128"/>
      <c r="LZU13" s="128"/>
      <c r="LZV13" s="128"/>
      <c r="LZW13" s="128"/>
      <c r="LZX13" s="128"/>
      <c r="LZY13" s="128"/>
      <c r="LZZ13" s="128"/>
      <c r="MAA13" s="128"/>
      <c r="MAB13" s="128"/>
      <c r="MAC13" s="128"/>
      <c r="MAD13" s="128"/>
      <c r="MAE13" s="128"/>
      <c r="MAF13" s="128"/>
      <c r="MAG13" s="128"/>
      <c r="MAH13" s="128"/>
      <c r="MAI13" s="128"/>
      <c r="MAJ13" s="128"/>
      <c r="MAK13" s="128"/>
      <c r="MAL13" s="128"/>
      <c r="MAM13" s="128"/>
      <c r="MAN13" s="128"/>
      <c r="MAO13" s="128"/>
      <c r="MAP13" s="128"/>
      <c r="MAQ13" s="128"/>
      <c r="MAR13" s="128"/>
      <c r="MAS13" s="128"/>
      <c r="MAT13" s="128"/>
      <c r="MAU13" s="128"/>
      <c r="MAV13" s="128"/>
      <c r="MAW13" s="128"/>
      <c r="MAX13" s="128"/>
      <c r="MAY13" s="128"/>
      <c r="MAZ13" s="128"/>
      <c r="MBA13" s="128"/>
      <c r="MBB13" s="128"/>
      <c r="MBC13" s="128"/>
      <c r="MBD13" s="128"/>
      <c r="MBE13" s="128"/>
      <c r="MBF13" s="128"/>
      <c r="MBG13" s="128"/>
      <c r="MBH13" s="128"/>
      <c r="MBI13" s="128"/>
      <c r="MBJ13" s="128"/>
      <c r="MBK13" s="128"/>
      <c r="MBL13" s="128"/>
      <c r="MBM13" s="128"/>
      <c r="MBN13" s="128"/>
      <c r="MBO13" s="128"/>
      <c r="MBP13" s="128"/>
      <c r="MBQ13" s="128"/>
      <c r="MBR13" s="128"/>
      <c r="MBS13" s="128"/>
      <c r="MBT13" s="128"/>
      <c r="MBU13" s="128"/>
      <c r="MBV13" s="128"/>
      <c r="MBW13" s="128"/>
      <c r="MBX13" s="128"/>
      <c r="MBY13" s="128"/>
      <c r="MBZ13" s="128"/>
      <c r="MCA13" s="128"/>
      <c r="MCB13" s="128"/>
      <c r="MCC13" s="128"/>
      <c r="MCD13" s="128"/>
      <c r="MCE13" s="128"/>
      <c r="MCF13" s="128"/>
      <c r="MCG13" s="128"/>
      <c r="MCH13" s="128"/>
      <c r="MCI13" s="128"/>
      <c r="MCJ13" s="128"/>
      <c r="MCK13" s="128"/>
      <c r="MCL13" s="128"/>
      <c r="MCM13" s="128"/>
      <c r="MCN13" s="128"/>
      <c r="MCO13" s="128"/>
      <c r="MCP13" s="128"/>
      <c r="MCQ13" s="128"/>
      <c r="MCR13" s="128"/>
      <c r="MCS13" s="128"/>
      <c r="MCT13" s="128"/>
      <c r="MCU13" s="128"/>
      <c r="MCV13" s="128"/>
      <c r="MCW13" s="128"/>
      <c r="MCX13" s="128"/>
      <c r="MCY13" s="128"/>
      <c r="MCZ13" s="128"/>
      <c r="MDA13" s="128"/>
      <c r="MDB13" s="128"/>
      <c r="MDC13" s="128"/>
      <c r="MDD13" s="128"/>
      <c r="MDE13" s="128"/>
      <c r="MDF13" s="128"/>
      <c r="MDG13" s="128"/>
      <c r="MDH13" s="128"/>
      <c r="MDI13" s="128"/>
      <c r="MDJ13" s="128"/>
      <c r="MDK13" s="128"/>
      <c r="MDL13" s="128"/>
      <c r="MDM13" s="128"/>
      <c r="MDN13" s="128"/>
      <c r="MDO13" s="128"/>
      <c r="MDP13" s="128"/>
      <c r="MDQ13" s="128"/>
      <c r="MDR13" s="128"/>
      <c r="MDS13" s="128"/>
      <c r="MDT13" s="128"/>
      <c r="MDU13" s="128"/>
      <c r="MDV13" s="128"/>
      <c r="MDW13" s="128"/>
      <c r="MDX13" s="128"/>
      <c r="MDY13" s="128"/>
      <c r="MDZ13" s="128"/>
      <c r="MEA13" s="128"/>
      <c r="MEB13" s="128"/>
      <c r="MEC13" s="128"/>
      <c r="MED13" s="128"/>
      <c r="MEE13" s="128"/>
      <c r="MEF13" s="128"/>
      <c r="MEG13" s="128"/>
      <c r="MEH13" s="128"/>
      <c r="MEI13" s="128"/>
      <c r="MEJ13" s="128"/>
      <c r="MEK13" s="128"/>
      <c r="MEL13" s="128"/>
      <c r="MEM13" s="128"/>
      <c r="MEN13" s="128"/>
      <c r="MEO13" s="128"/>
      <c r="MEP13" s="128"/>
      <c r="MEQ13" s="128"/>
      <c r="MER13" s="128"/>
      <c r="MES13" s="128"/>
      <c r="MET13" s="128"/>
      <c r="MEU13" s="128"/>
      <c r="MEV13" s="128"/>
      <c r="MEW13" s="128"/>
      <c r="MEX13" s="128"/>
      <c r="MEY13" s="128"/>
      <c r="MEZ13" s="128"/>
      <c r="MFA13" s="128"/>
      <c r="MFB13" s="128"/>
      <c r="MFC13" s="128"/>
      <c r="MFD13" s="128"/>
      <c r="MFE13" s="128"/>
      <c r="MFF13" s="128"/>
      <c r="MFG13" s="128"/>
      <c r="MFH13" s="128"/>
      <c r="MFI13" s="128"/>
      <c r="MFJ13" s="128"/>
      <c r="MFK13" s="128"/>
      <c r="MFL13" s="128"/>
      <c r="MFM13" s="128"/>
      <c r="MFN13" s="128"/>
      <c r="MFO13" s="128"/>
      <c r="MFP13" s="128"/>
      <c r="MFQ13" s="128"/>
      <c r="MFR13" s="128"/>
      <c r="MFS13" s="128"/>
      <c r="MFT13" s="128"/>
      <c r="MFU13" s="128"/>
      <c r="MFV13" s="128"/>
      <c r="MFW13" s="128"/>
      <c r="MFX13" s="128"/>
      <c r="MFY13" s="128"/>
      <c r="MFZ13" s="128"/>
      <c r="MGA13" s="128"/>
      <c r="MGB13" s="128"/>
      <c r="MGC13" s="128"/>
      <c r="MGD13" s="128"/>
      <c r="MGE13" s="128"/>
      <c r="MGF13" s="128"/>
      <c r="MGG13" s="128"/>
      <c r="MGH13" s="128"/>
      <c r="MGI13" s="128"/>
      <c r="MGJ13" s="128"/>
      <c r="MGK13" s="128"/>
      <c r="MGL13" s="128"/>
      <c r="MGM13" s="128"/>
      <c r="MGN13" s="128"/>
      <c r="MGO13" s="128"/>
      <c r="MGP13" s="128"/>
      <c r="MGQ13" s="128"/>
      <c r="MGR13" s="128"/>
      <c r="MGS13" s="128"/>
      <c r="MGT13" s="128"/>
      <c r="MGU13" s="128"/>
      <c r="MGV13" s="128"/>
      <c r="MGW13" s="128"/>
      <c r="MGX13" s="128"/>
      <c r="MGY13" s="128"/>
      <c r="MGZ13" s="128"/>
      <c r="MHA13" s="128"/>
      <c r="MHB13" s="128"/>
      <c r="MHC13" s="128"/>
      <c r="MHD13" s="128"/>
      <c r="MHE13" s="128"/>
      <c r="MHF13" s="128"/>
      <c r="MHG13" s="128"/>
      <c r="MHH13" s="128"/>
      <c r="MHI13" s="128"/>
      <c r="MHJ13" s="128"/>
      <c r="MHK13" s="128"/>
      <c r="MHL13" s="128"/>
      <c r="MHM13" s="128"/>
      <c r="MHN13" s="128"/>
      <c r="MHO13" s="128"/>
      <c r="MHP13" s="128"/>
      <c r="MHQ13" s="128"/>
      <c r="MHR13" s="128"/>
      <c r="MHS13" s="128"/>
      <c r="MHT13" s="128"/>
      <c r="MHU13" s="128"/>
      <c r="MHV13" s="128"/>
      <c r="MHW13" s="128"/>
      <c r="MHX13" s="128"/>
      <c r="MHY13" s="128"/>
      <c r="MHZ13" s="128"/>
      <c r="MIA13" s="128"/>
      <c r="MIB13" s="128"/>
      <c r="MIC13" s="128"/>
      <c r="MID13" s="128"/>
      <c r="MIE13" s="128"/>
      <c r="MIF13" s="128"/>
      <c r="MIG13" s="128"/>
      <c r="MIH13" s="128"/>
      <c r="MII13" s="128"/>
      <c r="MIJ13" s="128"/>
      <c r="MIK13" s="128"/>
      <c r="MIL13" s="128"/>
      <c r="MIM13" s="128"/>
      <c r="MIN13" s="128"/>
      <c r="MIO13" s="128"/>
      <c r="MIP13" s="128"/>
      <c r="MIQ13" s="128"/>
      <c r="MIR13" s="128"/>
      <c r="MIS13" s="128"/>
      <c r="MIT13" s="128"/>
      <c r="MIU13" s="128"/>
      <c r="MIV13" s="128"/>
      <c r="MIW13" s="128"/>
      <c r="MIX13" s="128"/>
      <c r="MIY13" s="128"/>
      <c r="MIZ13" s="128"/>
      <c r="MJA13" s="128"/>
      <c r="MJB13" s="128"/>
      <c r="MJC13" s="128"/>
      <c r="MJD13" s="128"/>
      <c r="MJE13" s="128"/>
      <c r="MJF13" s="128"/>
      <c r="MJG13" s="128"/>
      <c r="MJH13" s="128"/>
      <c r="MJI13" s="128"/>
      <c r="MJJ13" s="128"/>
      <c r="MJK13" s="128"/>
      <c r="MJL13" s="128"/>
      <c r="MJM13" s="128"/>
      <c r="MJN13" s="128"/>
      <c r="MJO13" s="128"/>
      <c r="MJP13" s="128"/>
      <c r="MJQ13" s="128"/>
      <c r="MJR13" s="128"/>
      <c r="MJS13" s="128"/>
      <c r="MJT13" s="128"/>
      <c r="MJU13" s="128"/>
      <c r="MJV13" s="128"/>
      <c r="MJW13" s="128"/>
      <c r="MJX13" s="128"/>
      <c r="MJY13" s="128"/>
      <c r="MJZ13" s="128"/>
      <c r="MKA13" s="128"/>
      <c r="MKB13" s="128"/>
      <c r="MKC13" s="128"/>
      <c r="MKD13" s="128"/>
      <c r="MKE13" s="128"/>
      <c r="MKF13" s="128"/>
      <c r="MKG13" s="128"/>
      <c r="MKH13" s="128"/>
      <c r="MKI13" s="128"/>
      <c r="MKJ13" s="128"/>
      <c r="MKK13" s="128"/>
      <c r="MKL13" s="128"/>
      <c r="MKM13" s="128"/>
      <c r="MKN13" s="128"/>
      <c r="MKO13" s="128"/>
      <c r="MKP13" s="128"/>
      <c r="MKQ13" s="128"/>
      <c r="MKR13" s="128"/>
      <c r="MKS13" s="128"/>
      <c r="MKT13" s="128"/>
      <c r="MKU13" s="128"/>
      <c r="MKV13" s="128"/>
      <c r="MKW13" s="128"/>
      <c r="MKX13" s="128"/>
      <c r="MKY13" s="128"/>
      <c r="MKZ13" s="128"/>
      <c r="MLA13" s="128"/>
      <c r="MLB13" s="128"/>
      <c r="MLC13" s="128"/>
      <c r="MLD13" s="128"/>
      <c r="MLE13" s="128"/>
      <c r="MLF13" s="128"/>
      <c r="MLG13" s="128"/>
      <c r="MLH13" s="128"/>
      <c r="MLI13" s="128"/>
      <c r="MLJ13" s="128"/>
      <c r="MLK13" s="128"/>
      <c r="MLL13" s="128"/>
      <c r="MLM13" s="128"/>
      <c r="MLN13" s="128"/>
      <c r="MLO13" s="128"/>
      <c r="MLP13" s="128"/>
      <c r="MLQ13" s="128"/>
      <c r="MLR13" s="128"/>
      <c r="MLS13" s="128"/>
      <c r="MLT13" s="128"/>
      <c r="MLU13" s="128"/>
      <c r="MLV13" s="128"/>
      <c r="MLW13" s="128"/>
      <c r="MLX13" s="128"/>
      <c r="MLY13" s="128"/>
      <c r="MLZ13" s="128"/>
      <c r="MMA13" s="128"/>
      <c r="MMB13" s="128"/>
      <c r="MMC13" s="128"/>
      <c r="MMD13" s="128"/>
      <c r="MME13" s="128"/>
      <c r="MMF13" s="128"/>
      <c r="MMG13" s="128"/>
      <c r="MMH13" s="128"/>
      <c r="MMI13" s="128"/>
      <c r="MMJ13" s="128"/>
      <c r="MMK13" s="128"/>
      <c r="MML13" s="128"/>
      <c r="MMM13" s="128"/>
      <c r="MMN13" s="128"/>
      <c r="MMO13" s="128"/>
      <c r="MMP13" s="128"/>
      <c r="MMQ13" s="128"/>
      <c r="MMR13" s="128"/>
      <c r="MMS13" s="128"/>
      <c r="MMT13" s="128"/>
      <c r="MMU13" s="128"/>
      <c r="MMV13" s="128"/>
      <c r="MMW13" s="128"/>
      <c r="MMX13" s="128"/>
      <c r="MMY13" s="128"/>
      <c r="MMZ13" s="128"/>
      <c r="MNA13" s="128"/>
      <c r="MNB13" s="128"/>
      <c r="MNC13" s="128"/>
      <c r="MND13" s="128"/>
      <c r="MNE13" s="128"/>
      <c r="MNF13" s="128"/>
      <c r="MNG13" s="128"/>
      <c r="MNH13" s="128"/>
      <c r="MNI13" s="128"/>
      <c r="MNJ13" s="128"/>
      <c r="MNK13" s="128"/>
      <c r="MNL13" s="128"/>
      <c r="MNM13" s="128"/>
      <c r="MNN13" s="128"/>
      <c r="MNO13" s="128"/>
      <c r="MNP13" s="128"/>
      <c r="MNQ13" s="128"/>
      <c r="MNR13" s="128"/>
      <c r="MNS13" s="128"/>
      <c r="MNT13" s="128"/>
      <c r="MNU13" s="128"/>
      <c r="MNV13" s="128"/>
      <c r="MNW13" s="128"/>
      <c r="MNX13" s="128"/>
      <c r="MNY13" s="128"/>
      <c r="MNZ13" s="128"/>
      <c r="MOA13" s="128"/>
      <c r="MOB13" s="128"/>
      <c r="MOC13" s="128"/>
      <c r="MOD13" s="128"/>
      <c r="MOE13" s="128"/>
      <c r="MOF13" s="128"/>
      <c r="MOG13" s="128"/>
      <c r="MOH13" s="128"/>
      <c r="MOI13" s="128"/>
      <c r="MOJ13" s="128"/>
      <c r="MOK13" s="128"/>
      <c r="MOL13" s="128"/>
      <c r="MOM13" s="128"/>
      <c r="MON13" s="128"/>
      <c r="MOO13" s="128"/>
      <c r="MOP13" s="128"/>
      <c r="MOQ13" s="128"/>
      <c r="MOR13" s="128"/>
      <c r="MOS13" s="128"/>
      <c r="MOT13" s="128"/>
      <c r="MOU13" s="128"/>
      <c r="MOV13" s="128"/>
      <c r="MOW13" s="128"/>
      <c r="MOX13" s="128"/>
      <c r="MOY13" s="128"/>
      <c r="MOZ13" s="128"/>
      <c r="MPA13" s="128"/>
      <c r="MPB13" s="128"/>
      <c r="MPC13" s="128"/>
      <c r="MPD13" s="128"/>
      <c r="MPE13" s="128"/>
      <c r="MPF13" s="128"/>
      <c r="MPG13" s="128"/>
      <c r="MPH13" s="128"/>
      <c r="MPI13" s="128"/>
      <c r="MPJ13" s="128"/>
      <c r="MPK13" s="128"/>
      <c r="MPL13" s="128"/>
      <c r="MPM13" s="128"/>
      <c r="MPN13" s="128"/>
      <c r="MPO13" s="128"/>
      <c r="MPP13" s="128"/>
      <c r="MPQ13" s="128"/>
      <c r="MPR13" s="128"/>
      <c r="MPS13" s="128"/>
      <c r="MPT13" s="128"/>
      <c r="MPU13" s="128"/>
      <c r="MPV13" s="128"/>
      <c r="MPW13" s="128"/>
      <c r="MPX13" s="128"/>
      <c r="MPY13" s="128"/>
      <c r="MPZ13" s="128"/>
      <c r="MQA13" s="128"/>
      <c r="MQB13" s="128"/>
      <c r="MQC13" s="128"/>
      <c r="MQD13" s="128"/>
      <c r="MQE13" s="128"/>
      <c r="MQF13" s="128"/>
      <c r="MQG13" s="128"/>
      <c r="MQH13" s="128"/>
      <c r="MQI13" s="128"/>
      <c r="MQJ13" s="128"/>
      <c r="MQK13" s="128"/>
      <c r="MQL13" s="128"/>
      <c r="MQM13" s="128"/>
      <c r="MQN13" s="128"/>
      <c r="MQO13" s="128"/>
      <c r="MQP13" s="128"/>
      <c r="MQQ13" s="128"/>
      <c r="MQR13" s="128"/>
      <c r="MQS13" s="128"/>
      <c r="MQT13" s="128"/>
      <c r="MQU13" s="128"/>
      <c r="MQV13" s="128"/>
      <c r="MQW13" s="128"/>
      <c r="MQX13" s="128"/>
      <c r="MQY13" s="128"/>
      <c r="MQZ13" s="128"/>
      <c r="MRA13" s="128"/>
      <c r="MRB13" s="128"/>
      <c r="MRC13" s="128"/>
      <c r="MRD13" s="128"/>
      <c r="MRE13" s="128"/>
      <c r="MRF13" s="128"/>
      <c r="MRG13" s="128"/>
      <c r="MRH13" s="128"/>
      <c r="MRI13" s="128"/>
      <c r="MRJ13" s="128"/>
      <c r="MRK13" s="128"/>
      <c r="MRL13" s="128"/>
      <c r="MRM13" s="128"/>
      <c r="MRN13" s="128"/>
      <c r="MRO13" s="128"/>
      <c r="MRP13" s="128"/>
      <c r="MRQ13" s="128"/>
      <c r="MRR13" s="128"/>
      <c r="MRS13" s="128"/>
      <c r="MRT13" s="128"/>
      <c r="MRU13" s="128"/>
      <c r="MRV13" s="128"/>
      <c r="MRW13" s="128"/>
      <c r="MRX13" s="128"/>
      <c r="MRY13" s="128"/>
      <c r="MRZ13" s="128"/>
      <c r="MSA13" s="128"/>
      <c r="MSB13" s="128"/>
      <c r="MSC13" s="128"/>
      <c r="MSD13" s="128"/>
      <c r="MSE13" s="128"/>
      <c r="MSF13" s="128"/>
      <c r="MSG13" s="128"/>
      <c r="MSH13" s="128"/>
      <c r="MSI13" s="128"/>
      <c r="MSJ13" s="128"/>
      <c r="MSK13" s="128"/>
      <c r="MSL13" s="128"/>
      <c r="MSM13" s="128"/>
      <c r="MSN13" s="128"/>
      <c r="MSO13" s="128"/>
      <c r="MSP13" s="128"/>
      <c r="MSQ13" s="128"/>
      <c r="MSR13" s="128"/>
      <c r="MSS13" s="128"/>
      <c r="MST13" s="128"/>
      <c r="MSU13" s="128"/>
      <c r="MSV13" s="128"/>
      <c r="MSW13" s="128"/>
      <c r="MSX13" s="128"/>
      <c r="MSY13" s="128"/>
      <c r="MSZ13" s="128"/>
      <c r="MTA13" s="128"/>
      <c r="MTB13" s="128"/>
      <c r="MTC13" s="128"/>
      <c r="MTD13" s="128"/>
      <c r="MTE13" s="128"/>
      <c r="MTF13" s="128"/>
      <c r="MTG13" s="128"/>
      <c r="MTH13" s="128"/>
      <c r="MTI13" s="128"/>
      <c r="MTJ13" s="128"/>
      <c r="MTK13" s="128"/>
      <c r="MTL13" s="128"/>
      <c r="MTM13" s="128"/>
      <c r="MTN13" s="128"/>
      <c r="MTO13" s="128"/>
      <c r="MTP13" s="128"/>
      <c r="MTQ13" s="128"/>
      <c r="MTR13" s="128"/>
      <c r="MTS13" s="128"/>
      <c r="MTT13" s="128"/>
      <c r="MTU13" s="128"/>
      <c r="MTV13" s="128"/>
      <c r="MTW13" s="128"/>
      <c r="MTX13" s="128"/>
      <c r="MTY13" s="128"/>
      <c r="MTZ13" s="128"/>
      <c r="MUA13" s="128"/>
      <c r="MUB13" s="128"/>
      <c r="MUC13" s="128"/>
      <c r="MUD13" s="128"/>
      <c r="MUE13" s="128"/>
      <c r="MUF13" s="128"/>
      <c r="MUG13" s="128"/>
      <c r="MUH13" s="128"/>
      <c r="MUI13" s="128"/>
      <c r="MUJ13" s="128"/>
      <c r="MUK13" s="128"/>
      <c r="MUL13" s="128"/>
      <c r="MUM13" s="128"/>
      <c r="MUN13" s="128"/>
      <c r="MUO13" s="128"/>
      <c r="MUP13" s="128"/>
      <c r="MUQ13" s="128"/>
      <c r="MUR13" s="128"/>
      <c r="MUS13" s="128"/>
      <c r="MUT13" s="128"/>
      <c r="MUU13" s="128"/>
      <c r="MUV13" s="128"/>
      <c r="MUW13" s="128"/>
      <c r="MUX13" s="128"/>
      <c r="MUY13" s="128"/>
      <c r="MUZ13" s="128"/>
      <c r="MVA13" s="128"/>
      <c r="MVB13" s="128"/>
      <c r="MVC13" s="128"/>
      <c r="MVD13" s="128"/>
      <c r="MVE13" s="128"/>
      <c r="MVF13" s="128"/>
      <c r="MVG13" s="128"/>
      <c r="MVH13" s="128"/>
      <c r="MVI13" s="128"/>
      <c r="MVJ13" s="128"/>
      <c r="MVK13" s="128"/>
      <c r="MVL13" s="128"/>
      <c r="MVM13" s="128"/>
      <c r="MVN13" s="128"/>
      <c r="MVO13" s="128"/>
      <c r="MVP13" s="128"/>
      <c r="MVQ13" s="128"/>
      <c r="MVR13" s="128"/>
      <c r="MVS13" s="128"/>
      <c r="MVT13" s="128"/>
      <c r="MVU13" s="128"/>
      <c r="MVV13" s="128"/>
      <c r="MVW13" s="128"/>
      <c r="MVX13" s="128"/>
      <c r="MVY13" s="128"/>
      <c r="MVZ13" s="128"/>
      <c r="MWA13" s="128"/>
      <c r="MWB13" s="128"/>
      <c r="MWC13" s="128"/>
      <c r="MWD13" s="128"/>
      <c r="MWE13" s="128"/>
      <c r="MWF13" s="128"/>
      <c r="MWG13" s="128"/>
      <c r="MWH13" s="128"/>
      <c r="MWI13" s="128"/>
      <c r="MWJ13" s="128"/>
      <c r="MWK13" s="128"/>
      <c r="MWL13" s="128"/>
      <c r="MWM13" s="128"/>
      <c r="MWN13" s="128"/>
      <c r="MWO13" s="128"/>
      <c r="MWP13" s="128"/>
      <c r="MWQ13" s="128"/>
      <c r="MWR13" s="128"/>
      <c r="MWS13" s="128"/>
      <c r="MWT13" s="128"/>
      <c r="MWU13" s="128"/>
      <c r="MWV13" s="128"/>
      <c r="MWW13" s="128"/>
      <c r="MWX13" s="128"/>
      <c r="MWY13" s="128"/>
      <c r="MWZ13" s="128"/>
      <c r="MXA13" s="128"/>
      <c r="MXB13" s="128"/>
      <c r="MXC13" s="128"/>
      <c r="MXD13" s="128"/>
      <c r="MXE13" s="128"/>
      <c r="MXF13" s="128"/>
      <c r="MXG13" s="128"/>
      <c r="MXH13" s="128"/>
      <c r="MXI13" s="128"/>
      <c r="MXJ13" s="128"/>
      <c r="MXK13" s="128"/>
      <c r="MXL13" s="128"/>
      <c r="MXM13" s="128"/>
      <c r="MXN13" s="128"/>
      <c r="MXO13" s="128"/>
      <c r="MXP13" s="128"/>
      <c r="MXQ13" s="128"/>
      <c r="MXR13" s="128"/>
      <c r="MXS13" s="128"/>
      <c r="MXT13" s="128"/>
      <c r="MXU13" s="128"/>
      <c r="MXV13" s="128"/>
      <c r="MXW13" s="128"/>
      <c r="MXX13" s="128"/>
      <c r="MXY13" s="128"/>
      <c r="MXZ13" s="128"/>
      <c r="MYA13" s="128"/>
      <c r="MYB13" s="128"/>
      <c r="MYC13" s="128"/>
      <c r="MYD13" s="128"/>
      <c r="MYE13" s="128"/>
      <c r="MYF13" s="128"/>
      <c r="MYG13" s="128"/>
      <c r="MYH13" s="128"/>
      <c r="MYI13" s="128"/>
      <c r="MYJ13" s="128"/>
      <c r="MYK13" s="128"/>
      <c r="MYL13" s="128"/>
      <c r="MYM13" s="128"/>
      <c r="MYN13" s="128"/>
      <c r="MYO13" s="128"/>
      <c r="MYP13" s="128"/>
      <c r="MYQ13" s="128"/>
      <c r="MYR13" s="128"/>
      <c r="MYS13" s="128"/>
      <c r="MYT13" s="128"/>
      <c r="MYU13" s="128"/>
      <c r="MYV13" s="128"/>
      <c r="MYW13" s="128"/>
      <c r="MYX13" s="128"/>
      <c r="MYY13" s="128"/>
      <c r="MYZ13" s="128"/>
      <c r="MZA13" s="128"/>
      <c r="MZB13" s="128"/>
      <c r="MZC13" s="128"/>
      <c r="MZD13" s="128"/>
      <c r="MZE13" s="128"/>
      <c r="MZF13" s="128"/>
      <c r="MZG13" s="128"/>
      <c r="MZH13" s="128"/>
      <c r="MZI13" s="128"/>
      <c r="MZJ13" s="128"/>
      <c r="MZK13" s="128"/>
      <c r="MZL13" s="128"/>
      <c r="MZM13" s="128"/>
      <c r="MZN13" s="128"/>
      <c r="MZO13" s="128"/>
      <c r="MZP13" s="128"/>
      <c r="MZQ13" s="128"/>
      <c r="MZR13" s="128"/>
      <c r="MZS13" s="128"/>
      <c r="MZT13" s="128"/>
      <c r="MZU13" s="128"/>
      <c r="MZV13" s="128"/>
      <c r="MZW13" s="128"/>
      <c r="MZX13" s="128"/>
      <c r="MZY13" s="128"/>
      <c r="MZZ13" s="128"/>
      <c r="NAA13" s="128"/>
      <c r="NAB13" s="128"/>
      <c r="NAC13" s="128"/>
      <c r="NAD13" s="128"/>
      <c r="NAE13" s="128"/>
      <c r="NAF13" s="128"/>
      <c r="NAG13" s="128"/>
      <c r="NAH13" s="128"/>
      <c r="NAI13" s="128"/>
      <c r="NAJ13" s="128"/>
      <c r="NAK13" s="128"/>
      <c r="NAL13" s="128"/>
      <c r="NAM13" s="128"/>
      <c r="NAN13" s="128"/>
      <c r="NAO13" s="128"/>
      <c r="NAP13" s="128"/>
      <c r="NAQ13" s="128"/>
      <c r="NAR13" s="128"/>
      <c r="NAS13" s="128"/>
      <c r="NAT13" s="128"/>
      <c r="NAU13" s="128"/>
      <c r="NAV13" s="128"/>
      <c r="NAW13" s="128"/>
      <c r="NAX13" s="128"/>
      <c r="NAY13" s="128"/>
      <c r="NAZ13" s="128"/>
      <c r="NBA13" s="128"/>
      <c r="NBB13" s="128"/>
      <c r="NBC13" s="128"/>
      <c r="NBD13" s="128"/>
      <c r="NBE13" s="128"/>
      <c r="NBF13" s="128"/>
      <c r="NBG13" s="128"/>
      <c r="NBH13" s="128"/>
      <c r="NBI13" s="128"/>
      <c r="NBJ13" s="128"/>
      <c r="NBK13" s="128"/>
      <c r="NBL13" s="128"/>
      <c r="NBM13" s="128"/>
      <c r="NBN13" s="128"/>
      <c r="NBO13" s="128"/>
      <c r="NBP13" s="128"/>
      <c r="NBQ13" s="128"/>
      <c r="NBR13" s="128"/>
      <c r="NBS13" s="128"/>
      <c r="NBT13" s="128"/>
      <c r="NBU13" s="128"/>
      <c r="NBV13" s="128"/>
      <c r="NBW13" s="128"/>
      <c r="NBX13" s="128"/>
      <c r="NBY13" s="128"/>
      <c r="NBZ13" s="128"/>
      <c r="NCA13" s="128"/>
      <c r="NCB13" s="128"/>
      <c r="NCC13" s="128"/>
      <c r="NCD13" s="128"/>
      <c r="NCE13" s="128"/>
      <c r="NCF13" s="128"/>
      <c r="NCG13" s="128"/>
      <c r="NCH13" s="128"/>
      <c r="NCI13" s="128"/>
      <c r="NCJ13" s="128"/>
      <c r="NCK13" s="128"/>
      <c r="NCL13" s="128"/>
      <c r="NCM13" s="128"/>
      <c r="NCN13" s="128"/>
      <c r="NCO13" s="128"/>
      <c r="NCP13" s="128"/>
      <c r="NCQ13" s="128"/>
      <c r="NCR13" s="128"/>
      <c r="NCS13" s="128"/>
      <c r="NCT13" s="128"/>
      <c r="NCU13" s="128"/>
      <c r="NCV13" s="128"/>
      <c r="NCW13" s="128"/>
      <c r="NCX13" s="128"/>
      <c r="NCY13" s="128"/>
      <c r="NCZ13" s="128"/>
      <c r="NDA13" s="128"/>
      <c r="NDB13" s="128"/>
      <c r="NDC13" s="128"/>
      <c r="NDD13" s="128"/>
      <c r="NDE13" s="128"/>
      <c r="NDF13" s="128"/>
      <c r="NDG13" s="128"/>
      <c r="NDH13" s="128"/>
      <c r="NDI13" s="128"/>
      <c r="NDJ13" s="128"/>
      <c r="NDK13" s="128"/>
      <c r="NDL13" s="128"/>
      <c r="NDM13" s="128"/>
      <c r="NDN13" s="128"/>
      <c r="NDO13" s="128"/>
      <c r="NDP13" s="128"/>
      <c r="NDQ13" s="128"/>
      <c r="NDR13" s="128"/>
      <c r="NDS13" s="128"/>
      <c r="NDT13" s="128"/>
      <c r="NDU13" s="128"/>
      <c r="NDV13" s="128"/>
      <c r="NDW13" s="128"/>
      <c r="NDX13" s="128"/>
      <c r="NDY13" s="128"/>
      <c r="NDZ13" s="128"/>
      <c r="NEA13" s="128"/>
      <c r="NEB13" s="128"/>
      <c r="NEC13" s="128"/>
      <c r="NED13" s="128"/>
      <c r="NEE13" s="128"/>
      <c r="NEF13" s="128"/>
      <c r="NEG13" s="128"/>
      <c r="NEH13" s="128"/>
      <c r="NEI13" s="128"/>
      <c r="NEJ13" s="128"/>
      <c r="NEK13" s="128"/>
      <c r="NEL13" s="128"/>
      <c r="NEM13" s="128"/>
      <c r="NEN13" s="128"/>
      <c r="NEO13" s="128"/>
      <c r="NEP13" s="128"/>
      <c r="NEQ13" s="128"/>
      <c r="NER13" s="128"/>
      <c r="NES13" s="128"/>
      <c r="NET13" s="128"/>
      <c r="NEU13" s="128"/>
      <c r="NEV13" s="128"/>
      <c r="NEW13" s="128"/>
      <c r="NEX13" s="128"/>
      <c r="NEY13" s="128"/>
      <c r="NEZ13" s="128"/>
      <c r="NFA13" s="128"/>
      <c r="NFB13" s="128"/>
      <c r="NFC13" s="128"/>
      <c r="NFD13" s="128"/>
      <c r="NFE13" s="128"/>
      <c r="NFF13" s="128"/>
      <c r="NFG13" s="128"/>
      <c r="NFH13" s="128"/>
      <c r="NFI13" s="128"/>
      <c r="NFJ13" s="128"/>
      <c r="NFK13" s="128"/>
      <c r="NFL13" s="128"/>
      <c r="NFM13" s="128"/>
      <c r="NFN13" s="128"/>
      <c r="NFO13" s="128"/>
      <c r="NFP13" s="128"/>
      <c r="NFQ13" s="128"/>
      <c r="NFR13" s="128"/>
      <c r="NFS13" s="128"/>
      <c r="NFT13" s="128"/>
      <c r="NFU13" s="128"/>
      <c r="NFV13" s="128"/>
      <c r="NFW13" s="128"/>
      <c r="NFX13" s="128"/>
      <c r="NFY13" s="128"/>
      <c r="NFZ13" s="128"/>
      <c r="NGA13" s="128"/>
      <c r="NGB13" s="128"/>
      <c r="NGC13" s="128"/>
      <c r="NGD13" s="128"/>
      <c r="NGE13" s="128"/>
      <c r="NGF13" s="128"/>
      <c r="NGG13" s="128"/>
      <c r="NGH13" s="128"/>
      <c r="NGI13" s="128"/>
      <c r="NGJ13" s="128"/>
      <c r="NGK13" s="128"/>
      <c r="NGL13" s="128"/>
      <c r="NGM13" s="128"/>
      <c r="NGN13" s="128"/>
      <c r="NGO13" s="128"/>
      <c r="NGP13" s="128"/>
      <c r="NGQ13" s="128"/>
      <c r="NGR13" s="128"/>
      <c r="NGS13" s="128"/>
      <c r="NGT13" s="128"/>
      <c r="NGU13" s="128"/>
      <c r="NGV13" s="128"/>
      <c r="NGW13" s="128"/>
      <c r="NGX13" s="128"/>
      <c r="NGY13" s="128"/>
      <c r="NGZ13" s="128"/>
      <c r="NHA13" s="128"/>
      <c r="NHB13" s="128"/>
      <c r="NHC13" s="128"/>
      <c r="NHD13" s="128"/>
      <c r="NHE13" s="128"/>
      <c r="NHF13" s="128"/>
      <c r="NHG13" s="128"/>
      <c r="NHH13" s="128"/>
      <c r="NHI13" s="128"/>
      <c r="NHJ13" s="128"/>
      <c r="NHK13" s="128"/>
      <c r="NHL13" s="128"/>
      <c r="NHM13" s="128"/>
      <c r="NHN13" s="128"/>
      <c r="NHO13" s="128"/>
      <c r="NHP13" s="128"/>
      <c r="NHQ13" s="128"/>
      <c r="NHR13" s="128"/>
      <c r="NHS13" s="128"/>
      <c r="NHT13" s="128"/>
      <c r="NHU13" s="128"/>
      <c r="NHV13" s="128"/>
      <c r="NHW13" s="128"/>
      <c r="NHX13" s="128"/>
      <c r="NHY13" s="128"/>
      <c r="NHZ13" s="128"/>
      <c r="NIA13" s="128"/>
      <c r="NIB13" s="128"/>
      <c r="NIC13" s="128"/>
      <c r="NID13" s="128"/>
      <c r="NIE13" s="128"/>
      <c r="NIF13" s="128"/>
      <c r="NIG13" s="128"/>
      <c r="NIH13" s="128"/>
      <c r="NII13" s="128"/>
      <c r="NIJ13" s="128"/>
      <c r="NIK13" s="128"/>
      <c r="NIL13" s="128"/>
      <c r="NIM13" s="128"/>
      <c r="NIN13" s="128"/>
      <c r="NIO13" s="128"/>
      <c r="NIP13" s="128"/>
      <c r="NIQ13" s="128"/>
      <c r="NIR13" s="128"/>
      <c r="NIS13" s="128"/>
      <c r="NIT13" s="128"/>
      <c r="NIU13" s="128"/>
      <c r="NIV13" s="128"/>
      <c r="NIW13" s="128"/>
      <c r="NIX13" s="128"/>
      <c r="NIY13" s="128"/>
      <c r="NIZ13" s="128"/>
      <c r="NJA13" s="128"/>
      <c r="NJB13" s="128"/>
      <c r="NJC13" s="128"/>
      <c r="NJD13" s="128"/>
      <c r="NJE13" s="128"/>
      <c r="NJF13" s="128"/>
      <c r="NJG13" s="128"/>
      <c r="NJH13" s="128"/>
      <c r="NJI13" s="128"/>
      <c r="NJJ13" s="128"/>
      <c r="NJK13" s="128"/>
      <c r="NJL13" s="128"/>
      <c r="NJM13" s="128"/>
      <c r="NJN13" s="128"/>
      <c r="NJO13" s="128"/>
      <c r="NJP13" s="128"/>
      <c r="NJQ13" s="128"/>
      <c r="NJR13" s="128"/>
      <c r="NJS13" s="128"/>
      <c r="NJT13" s="128"/>
      <c r="NJU13" s="128"/>
      <c r="NJV13" s="128"/>
      <c r="NJW13" s="128"/>
      <c r="NJX13" s="128"/>
      <c r="NJY13" s="128"/>
      <c r="NJZ13" s="128"/>
      <c r="NKA13" s="128"/>
      <c r="NKB13" s="128"/>
      <c r="NKC13" s="128"/>
      <c r="NKD13" s="128"/>
      <c r="NKE13" s="128"/>
      <c r="NKF13" s="128"/>
      <c r="NKG13" s="128"/>
      <c r="NKH13" s="128"/>
      <c r="NKI13" s="128"/>
      <c r="NKJ13" s="128"/>
      <c r="NKK13" s="128"/>
      <c r="NKL13" s="128"/>
      <c r="NKM13" s="128"/>
      <c r="NKN13" s="128"/>
      <c r="NKO13" s="128"/>
      <c r="NKP13" s="128"/>
      <c r="NKQ13" s="128"/>
      <c r="NKR13" s="128"/>
      <c r="NKS13" s="128"/>
      <c r="NKT13" s="128"/>
      <c r="NKU13" s="128"/>
      <c r="NKV13" s="128"/>
      <c r="NKW13" s="128"/>
      <c r="NKX13" s="128"/>
      <c r="NKY13" s="128"/>
      <c r="NKZ13" s="128"/>
      <c r="NLA13" s="128"/>
      <c r="NLB13" s="128"/>
      <c r="NLC13" s="128"/>
      <c r="NLD13" s="128"/>
      <c r="NLE13" s="128"/>
      <c r="NLF13" s="128"/>
      <c r="NLG13" s="128"/>
      <c r="NLH13" s="128"/>
      <c r="NLI13" s="128"/>
      <c r="NLJ13" s="128"/>
      <c r="NLK13" s="128"/>
      <c r="NLL13" s="128"/>
      <c r="NLM13" s="128"/>
      <c r="NLN13" s="128"/>
      <c r="NLO13" s="128"/>
      <c r="NLP13" s="128"/>
      <c r="NLQ13" s="128"/>
      <c r="NLR13" s="128"/>
      <c r="NLS13" s="128"/>
      <c r="NLT13" s="128"/>
      <c r="NLU13" s="128"/>
      <c r="NLV13" s="128"/>
      <c r="NLW13" s="128"/>
      <c r="NLX13" s="128"/>
      <c r="NLY13" s="128"/>
      <c r="NLZ13" s="128"/>
      <c r="NMA13" s="128"/>
      <c r="NMB13" s="128"/>
      <c r="NMC13" s="128"/>
      <c r="NMD13" s="128"/>
      <c r="NME13" s="128"/>
      <c r="NMF13" s="128"/>
      <c r="NMG13" s="128"/>
      <c r="NMH13" s="128"/>
      <c r="NMI13" s="128"/>
      <c r="NMJ13" s="128"/>
      <c r="NMK13" s="128"/>
      <c r="NML13" s="128"/>
      <c r="NMM13" s="128"/>
      <c r="NMN13" s="128"/>
      <c r="NMO13" s="128"/>
      <c r="NMP13" s="128"/>
      <c r="NMQ13" s="128"/>
      <c r="NMR13" s="128"/>
      <c r="NMS13" s="128"/>
      <c r="NMT13" s="128"/>
      <c r="NMU13" s="128"/>
      <c r="NMV13" s="128"/>
      <c r="NMW13" s="128"/>
      <c r="NMX13" s="128"/>
      <c r="NMY13" s="128"/>
      <c r="NMZ13" s="128"/>
      <c r="NNA13" s="128"/>
      <c r="NNB13" s="128"/>
      <c r="NNC13" s="128"/>
      <c r="NND13" s="128"/>
      <c r="NNE13" s="128"/>
      <c r="NNF13" s="128"/>
      <c r="NNG13" s="128"/>
      <c r="NNH13" s="128"/>
      <c r="NNI13" s="128"/>
      <c r="NNJ13" s="128"/>
      <c r="NNK13" s="128"/>
      <c r="NNL13" s="128"/>
      <c r="NNM13" s="128"/>
      <c r="NNN13" s="128"/>
      <c r="NNO13" s="128"/>
      <c r="NNP13" s="128"/>
      <c r="NNQ13" s="128"/>
      <c r="NNR13" s="128"/>
      <c r="NNS13" s="128"/>
      <c r="NNT13" s="128"/>
      <c r="NNU13" s="128"/>
      <c r="NNV13" s="128"/>
      <c r="NNW13" s="128"/>
      <c r="NNX13" s="128"/>
      <c r="NNY13" s="128"/>
      <c r="NNZ13" s="128"/>
      <c r="NOA13" s="128"/>
      <c r="NOB13" s="128"/>
      <c r="NOC13" s="128"/>
      <c r="NOD13" s="128"/>
      <c r="NOE13" s="128"/>
      <c r="NOF13" s="128"/>
      <c r="NOG13" s="128"/>
      <c r="NOH13" s="128"/>
      <c r="NOI13" s="128"/>
      <c r="NOJ13" s="128"/>
      <c r="NOK13" s="128"/>
      <c r="NOL13" s="128"/>
      <c r="NOM13" s="128"/>
      <c r="NON13" s="128"/>
      <c r="NOO13" s="128"/>
      <c r="NOP13" s="128"/>
      <c r="NOQ13" s="128"/>
      <c r="NOR13" s="128"/>
      <c r="NOS13" s="128"/>
      <c r="NOT13" s="128"/>
      <c r="NOU13" s="128"/>
      <c r="NOV13" s="128"/>
      <c r="NOW13" s="128"/>
      <c r="NOX13" s="128"/>
      <c r="NOY13" s="128"/>
      <c r="NOZ13" s="128"/>
      <c r="NPA13" s="128"/>
      <c r="NPB13" s="128"/>
      <c r="NPC13" s="128"/>
      <c r="NPD13" s="128"/>
      <c r="NPE13" s="128"/>
      <c r="NPF13" s="128"/>
      <c r="NPG13" s="128"/>
      <c r="NPH13" s="128"/>
      <c r="NPI13" s="128"/>
      <c r="NPJ13" s="128"/>
      <c r="NPK13" s="128"/>
      <c r="NPL13" s="128"/>
      <c r="NPM13" s="128"/>
      <c r="NPN13" s="128"/>
      <c r="NPO13" s="128"/>
      <c r="NPP13" s="128"/>
      <c r="NPQ13" s="128"/>
      <c r="NPR13" s="128"/>
      <c r="NPS13" s="128"/>
      <c r="NPT13" s="128"/>
      <c r="NPU13" s="128"/>
      <c r="NPV13" s="128"/>
      <c r="NPW13" s="128"/>
      <c r="NPX13" s="128"/>
      <c r="NPY13" s="128"/>
      <c r="NPZ13" s="128"/>
      <c r="NQA13" s="128"/>
      <c r="NQB13" s="128"/>
      <c r="NQC13" s="128"/>
      <c r="NQD13" s="128"/>
      <c r="NQE13" s="128"/>
      <c r="NQF13" s="128"/>
      <c r="NQG13" s="128"/>
      <c r="NQH13" s="128"/>
      <c r="NQI13" s="128"/>
      <c r="NQJ13" s="128"/>
      <c r="NQK13" s="128"/>
      <c r="NQL13" s="128"/>
      <c r="NQM13" s="128"/>
      <c r="NQN13" s="128"/>
      <c r="NQO13" s="128"/>
      <c r="NQP13" s="128"/>
      <c r="NQQ13" s="128"/>
      <c r="NQR13" s="128"/>
      <c r="NQS13" s="128"/>
      <c r="NQT13" s="128"/>
      <c r="NQU13" s="128"/>
      <c r="NQV13" s="128"/>
      <c r="NQW13" s="128"/>
      <c r="NQX13" s="128"/>
      <c r="NQY13" s="128"/>
      <c r="NQZ13" s="128"/>
      <c r="NRA13" s="128"/>
      <c r="NRB13" s="128"/>
      <c r="NRC13" s="128"/>
      <c r="NRD13" s="128"/>
      <c r="NRE13" s="128"/>
      <c r="NRF13" s="128"/>
      <c r="NRG13" s="128"/>
      <c r="NRH13" s="128"/>
      <c r="NRI13" s="128"/>
      <c r="NRJ13" s="128"/>
      <c r="NRK13" s="128"/>
      <c r="NRL13" s="128"/>
      <c r="NRM13" s="128"/>
      <c r="NRN13" s="128"/>
      <c r="NRO13" s="128"/>
      <c r="NRP13" s="128"/>
      <c r="NRQ13" s="128"/>
      <c r="NRR13" s="128"/>
      <c r="NRS13" s="128"/>
      <c r="NRT13" s="128"/>
      <c r="NRU13" s="128"/>
      <c r="NRV13" s="128"/>
      <c r="NRW13" s="128"/>
      <c r="NRX13" s="128"/>
      <c r="NRY13" s="128"/>
      <c r="NRZ13" s="128"/>
      <c r="NSA13" s="128"/>
      <c r="NSB13" s="128"/>
      <c r="NSC13" s="128"/>
      <c r="NSD13" s="128"/>
      <c r="NSE13" s="128"/>
      <c r="NSF13" s="128"/>
      <c r="NSG13" s="128"/>
      <c r="NSH13" s="128"/>
      <c r="NSI13" s="128"/>
      <c r="NSJ13" s="128"/>
      <c r="NSK13" s="128"/>
      <c r="NSL13" s="128"/>
      <c r="NSM13" s="128"/>
      <c r="NSN13" s="128"/>
      <c r="NSO13" s="128"/>
      <c r="NSP13" s="128"/>
      <c r="NSQ13" s="128"/>
      <c r="NSR13" s="128"/>
      <c r="NSS13" s="128"/>
      <c r="NST13" s="128"/>
      <c r="NSU13" s="128"/>
      <c r="NSV13" s="128"/>
      <c r="NSW13" s="128"/>
      <c r="NSX13" s="128"/>
      <c r="NSY13" s="128"/>
      <c r="NSZ13" s="128"/>
      <c r="NTA13" s="128"/>
      <c r="NTB13" s="128"/>
      <c r="NTC13" s="128"/>
      <c r="NTD13" s="128"/>
      <c r="NTE13" s="128"/>
      <c r="NTF13" s="128"/>
      <c r="NTG13" s="128"/>
      <c r="NTH13" s="128"/>
      <c r="NTI13" s="128"/>
      <c r="NTJ13" s="128"/>
      <c r="NTK13" s="128"/>
      <c r="NTL13" s="128"/>
      <c r="NTM13" s="128"/>
      <c r="NTN13" s="128"/>
      <c r="NTO13" s="128"/>
      <c r="NTP13" s="128"/>
      <c r="NTQ13" s="128"/>
      <c r="NTR13" s="128"/>
      <c r="NTS13" s="128"/>
      <c r="NTT13" s="128"/>
      <c r="NTU13" s="128"/>
      <c r="NTV13" s="128"/>
      <c r="NTW13" s="128"/>
      <c r="NTX13" s="128"/>
      <c r="NTY13" s="128"/>
      <c r="NTZ13" s="128"/>
      <c r="NUA13" s="128"/>
      <c r="NUB13" s="128"/>
      <c r="NUC13" s="128"/>
      <c r="NUD13" s="128"/>
      <c r="NUE13" s="128"/>
      <c r="NUF13" s="128"/>
      <c r="NUG13" s="128"/>
      <c r="NUH13" s="128"/>
      <c r="NUI13" s="128"/>
      <c r="NUJ13" s="128"/>
      <c r="NUK13" s="128"/>
      <c r="NUL13" s="128"/>
      <c r="NUM13" s="128"/>
      <c r="NUN13" s="128"/>
      <c r="NUO13" s="128"/>
      <c r="NUP13" s="128"/>
      <c r="NUQ13" s="128"/>
      <c r="NUR13" s="128"/>
      <c r="NUS13" s="128"/>
      <c r="NUT13" s="128"/>
      <c r="NUU13" s="128"/>
      <c r="NUV13" s="128"/>
      <c r="NUW13" s="128"/>
      <c r="NUX13" s="128"/>
      <c r="NUY13" s="128"/>
      <c r="NUZ13" s="128"/>
      <c r="NVA13" s="128"/>
      <c r="NVB13" s="128"/>
      <c r="NVC13" s="128"/>
      <c r="NVD13" s="128"/>
      <c r="NVE13" s="128"/>
      <c r="NVF13" s="128"/>
      <c r="NVG13" s="128"/>
      <c r="NVH13" s="128"/>
      <c r="NVI13" s="128"/>
      <c r="NVJ13" s="128"/>
      <c r="NVK13" s="128"/>
      <c r="NVL13" s="128"/>
      <c r="NVM13" s="128"/>
      <c r="NVN13" s="128"/>
      <c r="NVO13" s="128"/>
      <c r="NVP13" s="128"/>
      <c r="NVQ13" s="128"/>
      <c r="NVR13" s="128"/>
      <c r="NVS13" s="128"/>
      <c r="NVT13" s="128"/>
      <c r="NVU13" s="128"/>
      <c r="NVV13" s="128"/>
      <c r="NVW13" s="128"/>
      <c r="NVX13" s="128"/>
      <c r="NVY13" s="128"/>
      <c r="NVZ13" s="128"/>
      <c r="NWA13" s="128"/>
      <c r="NWB13" s="128"/>
      <c r="NWC13" s="128"/>
      <c r="NWD13" s="128"/>
      <c r="NWE13" s="128"/>
      <c r="NWF13" s="128"/>
      <c r="NWG13" s="128"/>
      <c r="NWH13" s="128"/>
      <c r="NWI13" s="128"/>
      <c r="NWJ13" s="128"/>
      <c r="NWK13" s="128"/>
      <c r="NWL13" s="128"/>
      <c r="NWM13" s="128"/>
      <c r="NWN13" s="128"/>
      <c r="NWO13" s="128"/>
      <c r="NWP13" s="128"/>
      <c r="NWQ13" s="128"/>
      <c r="NWR13" s="128"/>
      <c r="NWS13" s="128"/>
      <c r="NWT13" s="128"/>
      <c r="NWU13" s="128"/>
      <c r="NWV13" s="128"/>
      <c r="NWW13" s="128"/>
      <c r="NWX13" s="128"/>
      <c r="NWY13" s="128"/>
      <c r="NWZ13" s="128"/>
      <c r="NXA13" s="128"/>
      <c r="NXB13" s="128"/>
      <c r="NXC13" s="128"/>
      <c r="NXD13" s="128"/>
      <c r="NXE13" s="128"/>
      <c r="NXF13" s="128"/>
      <c r="NXG13" s="128"/>
      <c r="NXH13" s="128"/>
      <c r="NXI13" s="128"/>
      <c r="NXJ13" s="128"/>
      <c r="NXK13" s="128"/>
      <c r="NXL13" s="128"/>
      <c r="NXM13" s="128"/>
      <c r="NXN13" s="128"/>
      <c r="NXO13" s="128"/>
      <c r="NXP13" s="128"/>
      <c r="NXQ13" s="128"/>
      <c r="NXR13" s="128"/>
      <c r="NXS13" s="128"/>
      <c r="NXT13" s="128"/>
      <c r="NXU13" s="128"/>
      <c r="NXV13" s="128"/>
      <c r="NXW13" s="128"/>
      <c r="NXX13" s="128"/>
      <c r="NXY13" s="128"/>
      <c r="NXZ13" s="128"/>
      <c r="NYA13" s="128"/>
      <c r="NYB13" s="128"/>
      <c r="NYC13" s="128"/>
      <c r="NYD13" s="128"/>
      <c r="NYE13" s="128"/>
      <c r="NYF13" s="128"/>
      <c r="NYG13" s="128"/>
      <c r="NYH13" s="128"/>
      <c r="NYI13" s="128"/>
      <c r="NYJ13" s="128"/>
      <c r="NYK13" s="128"/>
      <c r="NYL13" s="128"/>
      <c r="NYM13" s="128"/>
      <c r="NYN13" s="128"/>
      <c r="NYO13" s="128"/>
      <c r="NYP13" s="128"/>
      <c r="NYQ13" s="128"/>
      <c r="NYR13" s="128"/>
      <c r="NYS13" s="128"/>
      <c r="NYT13" s="128"/>
      <c r="NYU13" s="128"/>
      <c r="NYV13" s="128"/>
      <c r="NYW13" s="128"/>
      <c r="NYX13" s="128"/>
      <c r="NYY13" s="128"/>
      <c r="NYZ13" s="128"/>
      <c r="NZA13" s="128"/>
      <c r="NZB13" s="128"/>
      <c r="NZC13" s="128"/>
      <c r="NZD13" s="128"/>
      <c r="NZE13" s="128"/>
      <c r="NZF13" s="128"/>
      <c r="NZG13" s="128"/>
      <c r="NZH13" s="128"/>
      <c r="NZI13" s="128"/>
      <c r="NZJ13" s="128"/>
      <c r="NZK13" s="128"/>
      <c r="NZL13" s="128"/>
      <c r="NZM13" s="128"/>
      <c r="NZN13" s="128"/>
      <c r="NZO13" s="128"/>
      <c r="NZP13" s="128"/>
      <c r="NZQ13" s="128"/>
      <c r="NZR13" s="128"/>
      <c r="NZS13" s="128"/>
      <c r="NZT13" s="128"/>
      <c r="NZU13" s="128"/>
      <c r="NZV13" s="128"/>
      <c r="NZW13" s="128"/>
      <c r="NZX13" s="128"/>
      <c r="NZY13" s="128"/>
      <c r="NZZ13" s="128"/>
      <c r="OAA13" s="128"/>
      <c r="OAB13" s="128"/>
      <c r="OAC13" s="128"/>
      <c r="OAD13" s="128"/>
      <c r="OAE13" s="128"/>
      <c r="OAF13" s="128"/>
      <c r="OAG13" s="128"/>
      <c r="OAH13" s="128"/>
      <c r="OAI13" s="128"/>
      <c r="OAJ13" s="128"/>
      <c r="OAK13" s="128"/>
      <c r="OAL13" s="128"/>
      <c r="OAM13" s="128"/>
      <c r="OAN13" s="128"/>
      <c r="OAO13" s="128"/>
      <c r="OAP13" s="128"/>
      <c r="OAQ13" s="128"/>
      <c r="OAR13" s="128"/>
      <c r="OAS13" s="128"/>
      <c r="OAT13" s="128"/>
      <c r="OAU13" s="128"/>
      <c r="OAV13" s="128"/>
      <c r="OAW13" s="128"/>
      <c r="OAX13" s="128"/>
      <c r="OAY13" s="128"/>
      <c r="OAZ13" s="128"/>
      <c r="OBA13" s="128"/>
      <c r="OBB13" s="128"/>
      <c r="OBC13" s="128"/>
      <c r="OBD13" s="128"/>
      <c r="OBE13" s="128"/>
      <c r="OBF13" s="128"/>
      <c r="OBG13" s="128"/>
      <c r="OBH13" s="128"/>
      <c r="OBI13" s="128"/>
      <c r="OBJ13" s="128"/>
      <c r="OBK13" s="128"/>
      <c r="OBL13" s="128"/>
      <c r="OBM13" s="128"/>
      <c r="OBN13" s="128"/>
      <c r="OBO13" s="128"/>
      <c r="OBP13" s="128"/>
      <c r="OBQ13" s="128"/>
      <c r="OBR13" s="128"/>
      <c r="OBS13" s="128"/>
      <c r="OBT13" s="128"/>
      <c r="OBU13" s="128"/>
      <c r="OBV13" s="128"/>
      <c r="OBW13" s="128"/>
      <c r="OBX13" s="128"/>
      <c r="OBY13" s="128"/>
      <c r="OBZ13" s="128"/>
      <c r="OCA13" s="128"/>
      <c r="OCB13" s="128"/>
      <c r="OCC13" s="128"/>
      <c r="OCD13" s="128"/>
      <c r="OCE13" s="128"/>
      <c r="OCF13" s="128"/>
      <c r="OCG13" s="128"/>
      <c r="OCH13" s="128"/>
      <c r="OCI13" s="128"/>
      <c r="OCJ13" s="128"/>
      <c r="OCK13" s="128"/>
      <c r="OCL13" s="128"/>
      <c r="OCM13" s="128"/>
      <c r="OCN13" s="128"/>
      <c r="OCO13" s="128"/>
      <c r="OCP13" s="128"/>
      <c r="OCQ13" s="128"/>
      <c r="OCR13" s="128"/>
      <c r="OCS13" s="128"/>
      <c r="OCT13" s="128"/>
      <c r="OCU13" s="128"/>
      <c r="OCV13" s="128"/>
      <c r="OCW13" s="128"/>
      <c r="OCX13" s="128"/>
      <c r="OCY13" s="128"/>
      <c r="OCZ13" s="128"/>
      <c r="ODA13" s="128"/>
      <c r="ODB13" s="128"/>
      <c r="ODC13" s="128"/>
      <c r="ODD13" s="128"/>
      <c r="ODE13" s="128"/>
      <c r="ODF13" s="128"/>
      <c r="ODG13" s="128"/>
      <c r="ODH13" s="128"/>
      <c r="ODI13" s="128"/>
      <c r="ODJ13" s="128"/>
      <c r="ODK13" s="128"/>
      <c r="ODL13" s="128"/>
      <c r="ODM13" s="128"/>
      <c r="ODN13" s="128"/>
      <c r="ODO13" s="128"/>
      <c r="ODP13" s="128"/>
      <c r="ODQ13" s="128"/>
      <c r="ODR13" s="128"/>
      <c r="ODS13" s="128"/>
      <c r="ODT13" s="128"/>
      <c r="ODU13" s="128"/>
      <c r="ODV13" s="128"/>
      <c r="ODW13" s="128"/>
      <c r="ODX13" s="128"/>
      <c r="ODY13" s="128"/>
      <c r="ODZ13" s="128"/>
      <c r="OEA13" s="128"/>
      <c r="OEB13" s="128"/>
      <c r="OEC13" s="128"/>
      <c r="OED13" s="128"/>
      <c r="OEE13" s="128"/>
      <c r="OEF13" s="128"/>
      <c r="OEG13" s="128"/>
      <c r="OEH13" s="128"/>
      <c r="OEI13" s="128"/>
      <c r="OEJ13" s="128"/>
      <c r="OEK13" s="128"/>
      <c r="OEL13" s="128"/>
      <c r="OEM13" s="128"/>
      <c r="OEN13" s="128"/>
      <c r="OEO13" s="128"/>
      <c r="OEP13" s="128"/>
      <c r="OEQ13" s="128"/>
      <c r="OER13" s="128"/>
      <c r="OES13" s="128"/>
      <c r="OET13" s="128"/>
      <c r="OEU13" s="128"/>
      <c r="OEV13" s="128"/>
      <c r="OEW13" s="128"/>
      <c r="OEX13" s="128"/>
      <c r="OEY13" s="128"/>
      <c r="OEZ13" s="128"/>
      <c r="OFA13" s="128"/>
      <c r="OFB13" s="128"/>
      <c r="OFC13" s="128"/>
      <c r="OFD13" s="128"/>
      <c r="OFE13" s="128"/>
      <c r="OFF13" s="128"/>
      <c r="OFG13" s="128"/>
      <c r="OFH13" s="128"/>
      <c r="OFI13" s="128"/>
      <c r="OFJ13" s="128"/>
      <c r="OFK13" s="128"/>
      <c r="OFL13" s="128"/>
      <c r="OFM13" s="128"/>
      <c r="OFN13" s="128"/>
      <c r="OFO13" s="128"/>
      <c r="OFP13" s="128"/>
      <c r="OFQ13" s="128"/>
      <c r="OFR13" s="128"/>
      <c r="OFS13" s="128"/>
      <c r="OFT13" s="128"/>
      <c r="OFU13" s="128"/>
      <c r="OFV13" s="128"/>
      <c r="OFW13" s="128"/>
      <c r="OFX13" s="128"/>
      <c r="OFY13" s="128"/>
      <c r="OFZ13" s="128"/>
      <c r="OGA13" s="128"/>
      <c r="OGB13" s="128"/>
      <c r="OGC13" s="128"/>
      <c r="OGD13" s="128"/>
      <c r="OGE13" s="128"/>
      <c r="OGF13" s="128"/>
      <c r="OGG13" s="128"/>
      <c r="OGH13" s="128"/>
      <c r="OGI13" s="128"/>
      <c r="OGJ13" s="128"/>
      <c r="OGK13" s="128"/>
      <c r="OGL13" s="128"/>
      <c r="OGM13" s="128"/>
      <c r="OGN13" s="128"/>
      <c r="OGO13" s="128"/>
      <c r="OGP13" s="128"/>
      <c r="OGQ13" s="128"/>
      <c r="OGR13" s="128"/>
      <c r="OGS13" s="128"/>
      <c r="OGT13" s="128"/>
      <c r="OGU13" s="128"/>
      <c r="OGV13" s="128"/>
      <c r="OGW13" s="128"/>
      <c r="OGX13" s="128"/>
      <c r="OGY13" s="128"/>
      <c r="OGZ13" s="128"/>
      <c r="OHA13" s="128"/>
      <c r="OHB13" s="128"/>
      <c r="OHC13" s="128"/>
      <c r="OHD13" s="128"/>
      <c r="OHE13" s="128"/>
      <c r="OHF13" s="128"/>
      <c r="OHG13" s="128"/>
      <c r="OHH13" s="128"/>
      <c r="OHI13" s="128"/>
      <c r="OHJ13" s="128"/>
      <c r="OHK13" s="128"/>
      <c r="OHL13" s="128"/>
      <c r="OHM13" s="128"/>
      <c r="OHN13" s="128"/>
      <c r="OHO13" s="128"/>
      <c r="OHP13" s="128"/>
      <c r="OHQ13" s="128"/>
      <c r="OHR13" s="128"/>
      <c r="OHS13" s="128"/>
      <c r="OHT13" s="128"/>
      <c r="OHU13" s="128"/>
      <c r="OHV13" s="128"/>
      <c r="OHW13" s="128"/>
      <c r="OHX13" s="128"/>
      <c r="OHY13" s="128"/>
      <c r="OHZ13" s="128"/>
      <c r="OIA13" s="128"/>
      <c r="OIB13" s="128"/>
      <c r="OIC13" s="128"/>
      <c r="OID13" s="128"/>
      <c r="OIE13" s="128"/>
      <c r="OIF13" s="128"/>
      <c r="OIG13" s="128"/>
      <c r="OIH13" s="128"/>
      <c r="OII13" s="128"/>
      <c r="OIJ13" s="128"/>
      <c r="OIK13" s="128"/>
      <c r="OIL13" s="128"/>
      <c r="OIM13" s="128"/>
      <c r="OIN13" s="128"/>
      <c r="OIO13" s="128"/>
      <c r="OIP13" s="128"/>
      <c r="OIQ13" s="128"/>
      <c r="OIR13" s="128"/>
      <c r="OIS13" s="128"/>
      <c r="OIT13" s="128"/>
      <c r="OIU13" s="128"/>
      <c r="OIV13" s="128"/>
      <c r="OIW13" s="128"/>
      <c r="OIX13" s="128"/>
      <c r="OIY13" s="128"/>
      <c r="OIZ13" s="128"/>
      <c r="OJA13" s="128"/>
      <c r="OJB13" s="128"/>
      <c r="OJC13" s="128"/>
      <c r="OJD13" s="128"/>
      <c r="OJE13" s="128"/>
      <c r="OJF13" s="128"/>
      <c r="OJG13" s="128"/>
      <c r="OJH13" s="128"/>
      <c r="OJI13" s="128"/>
      <c r="OJJ13" s="128"/>
      <c r="OJK13" s="128"/>
      <c r="OJL13" s="128"/>
      <c r="OJM13" s="128"/>
      <c r="OJN13" s="128"/>
      <c r="OJO13" s="128"/>
      <c r="OJP13" s="128"/>
      <c r="OJQ13" s="128"/>
      <c r="OJR13" s="128"/>
      <c r="OJS13" s="128"/>
      <c r="OJT13" s="128"/>
      <c r="OJU13" s="128"/>
      <c r="OJV13" s="128"/>
      <c r="OJW13" s="128"/>
      <c r="OJX13" s="128"/>
      <c r="OJY13" s="128"/>
      <c r="OJZ13" s="128"/>
      <c r="OKA13" s="128"/>
      <c r="OKB13" s="128"/>
      <c r="OKC13" s="128"/>
      <c r="OKD13" s="128"/>
      <c r="OKE13" s="128"/>
      <c r="OKF13" s="128"/>
      <c r="OKG13" s="128"/>
      <c r="OKH13" s="128"/>
      <c r="OKI13" s="128"/>
      <c r="OKJ13" s="128"/>
      <c r="OKK13" s="128"/>
      <c r="OKL13" s="128"/>
      <c r="OKM13" s="128"/>
      <c r="OKN13" s="128"/>
      <c r="OKO13" s="128"/>
      <c r="OKP13" s="128"/>
      <c r="OKQ13" s="128"/>
      <c r="OKR13" s="128"/>
      <c r="OKS13" s="128"/>
      <c r="OKT13" s="128"/>
      <c r="OKU13" s="128"/>
      <c r="OKV13" s="128"/>
      <c r="OKW13" s="128"/>
      <c r="OKX13" s="128"/>
      <c r="OKY13" s="128"/>
      <c r="OKZ13" s="128"/>
      <c r="OLA13" s="128"/>
      <c r="OLB13" s="128"/>
      <c r="OLC13" s="128"/>
      <c r="OLD13" s="128"/>
      <c r="OLE13" s="128"/>
      <c r="OLF13" s="128"/>
      <c r="OLG13" s="128"/>
      <c r="OLH13" s="128"/>
      <c r="OLI13" s="128"/>
      <c r="OLJ13" s="128"/>
      <c r="OLK13" s="128"/>
      <c r="OLL13" s="128"/>
      <c r="OLM13" s="128"/>
      <c r="OLN13" s="128"/>
      <c r="OLO13" s="128"/>
      <c r="OLP13" s="128"/>
      <c r="OLQ13" s="128"/>
      <c r="OLR13" s="128"/>
      <c r="OLS13" s="128"/>
      <c r="OLT13" s="128"/>
      <c r="OLU13" s="128"/>
      <c r="OLV13" s="128"/>
      <c r="OLW13" s="128"/>
      <c r="OLX13" s="128"/>
      <c r="OLY13" s="128"/>
      <c r="OLZ13" s="128"/>
      <c r="OMA13" s="128"/>
      <c r="OMB13" s="128"/>
      <c r="OMC13" s="128"/>
      <c r="OMD13" s="128"/>
      <c r="OME13" s="128"/>
      <c r="OMF13" s="128"/>
      <c r="OMG13" s="128"/>
      <c r="OMH13" s="128"/>
      <c r="OMI13" s="128"/>
      <c r="OMJ13" s="128"/>
      <c r="OMK13" s="128"/>
      <c r="OML13" s="128"/>
      <c r="OMM13" s="128"/>
      <c r="OMN13" s="128"/>
      <c r="OMO13" s="128"/>
      <c r="OMP13" s="128"/>
      <c r="OMQ13" s="128"/>
      <c r="OMR13" s="128"/>
      <c r="OMS13" s="128"/>
      <c r="OMT13" s="128"/>
      <c r="OMU13" s="128"/>
      <c r="OMV13" s="128"/>
      <c r="OMW13" s="128"/>
      <c r="OMX13" s="128"/>
      <c r="OMY13" s="128"/>
      <c r="OMZ13" s="128"/>
      <c r="ONA13" s="128"/>
      <c r="ONB13" s="128"/>
      <c r="ONC13" s="128"/>
      <c r="OND13" s="128"/>
      <c r="ONE13" s="128"/>
      <c r="ONF13" s="128"/>
      <c r="ONG13" s="128"/>
      <c r="ONH13" s="128"/>
      <c r="ONI13" s="128"/>
      <c r="ONJ13" s="128"/>
      <c r="ONK13" s="128"/>
      <c r="ONL13" s="128"/>
      <c r="ONM13" s="128"/>
      <c r="ONN13" s="128"/>
      <c r="ONO13" s="128"/>
      <c r="ONP13" s="128"/>
      <c r="ONQ13" s="128"/>
      <c r="ONR13" s="128"/>
      <c r="ONS13" s="128"/>
      <c r="ONT13" s="128"/>
      <c r="ONU13" s="128"/>
      <c r="ONV13" s="128"/>
      <c r="ONW13" s="128"/>
      <c r="ONX13" s="128"/>
      <c r="ONY13" s="128"/>
      <c r="ONZ13" s="128"/>
      <c r="OOA13" s="128"/>
      <c r="OOB13" s="128"/>
      <c r="OOC13" s="128"/>
      <c r="OOD13" s="128"/>
      <c r="OOE13" s="128"/>
      <c r="OOF13" s="128"/>
      <c r="OOG13" s="128"/>
      <c r="OOH13" s="128"/>
      <c r="OOI13" s="128"/>
      <c r="OOJ13" s="128"/>
      <c r="OOK13" s="128"/>
      <c r="OOL13" s="128"/>
      <c r="OOM13" s="128"/>
      <c r="OON13" s="128"/>
      <c r="OOO13" s="128"/>
      <c r="OOP13" s="128"/>
      <c r="OOQ13" s="128"/>
      <c r="OOR13" s="128"/>
      <c r="OOS13" s="128"/>
      <c r="OOT13" s="128"/>
      <c r="OOU13" s="128"/>
      <c r="OOV13" s="128"/>
      <c r="OOW13" s="128"/>
      <c r="OOX13" s="128"/>
      <c r="OOY13" s="128"/>
      <c r="OOZ13" s="128"/>
      <c r="OPA13" s="128"/>
      <c r="OPB13" s="128"/>
      <c r="OPC13" s="128"/>
      <c r="OPD13" s="128"/>
      <c r="OPE13" s="128"/>
      <c r="OPF13" s="128"/>
      <c r="OPG13" s="128"/>
      <c r="OPH13" s="128"/>
      <c r="OPI13" s="128"/>
      <c r="OPJ13" s="128"/>
      <c r="OPK13" s="128"/>
      <c r="OPL13" s="128"/>
      <c r="OPM13" s="128"/>
      <c r="OPN13" s="128"/>
      <c r="OPO13" s="128"/>
      <c r="OPP13" s="128"/>
      <c r="OPQ13" s="128"/>
      <c r="OPR13" s="128"/>
      <c r="OPS13" s="128"/>
      <c r="OPT13" s="128"/>
      <c r="OPU13" s="128"/>
      <c r="OPV13" s="128"/>
      <c r="OPW13" s="128"/>
      <c r="OPX13" s="128"/>
      <c r="OPY13" s="128"/>
      <c r="OPZ13" s="128"/>
      <c r="OQA13" s="128"/>
      <c r="OQB13" s="128"/>
      <c r="OQC13" s="128"/>
      <c r="OQD13" s="128"/>
      <c r="OQE13" s="128"/>
      <c r="OQF13" s="128"/>
      <c r="OQG13" s="128"/>
      <c r="OQH13" s="128"/>
      <c r="OQI13" s="128"/>
      <c r="OQJ13" s="128"/>
      <c r="OQK13" s="128"/>
      <c r="OQL13" s="128"/>
      <c r="OQM13" s="128"/>
      <c r="OQN13" s="128"/>
      <c r="OQO13" s="128"/>
      <c r="OQP13" s="128"/>
      <c r="OQQ13" s="128"/>
      <c r="OQR13" s="128"/>
      <c r="OQS13" s="128"/>
      <c r="OQT13" s="128"/>
      <c r="OQU13" s="128"/>
      <c r="OQV13" s="128"/>
      <c r="OQW13" s="128"/>
      <c r="OQX13" s="128"/>
      <c r="OQY13" s="128"/>
      <c r="OQZ13" s="128"/>
      <c r="ORA13" s="128"/>
      <c r="ORB13" s="128"/>
      <c r="ORC13" s="128"/>
      <c r="ORD13" s="128"/>
      <c r="ORE13" s="128"/>
      <c r="ORF13" s="128"/>
      <c r="ORG13" s="128"/>
      <c r="ORH13" s="128"/>
      <c r="ORI13" s="128"/>
      <c r="ORJ13" s="128"/>
      <c r="ORK13" s="128"/>
      <c r="ORL13" s="128"/>
      <c r="ORM13" s="128"/>
      <c r="ORN13" s="128"/>
      <c r="ORO13" s="128"/>
      <c r="ORP13" s="128"/>
      <c r="ORQ13" s="128"/>
      <c r="ORR13" s="128"/>
      <c r="ORS13" s="128"/>
      <c r="ORT13" s="128"/>
      <c r="ORU13" s="128"/>
      <c r="ORV13" s="128"/>
      <c r="ORW13" s="128"/>
      <c r="ORX13" s="128"/>
      <c r="ORY13" s="128"/>
      <c r="ORZ13" s="128"/>
      <c r="OSA13" s="128"/>
      <c r="OSB13" s="128"/>
      <c r="OSC13" s="128"/>
      <c r="OSD13" s="128"/>
      <c r="OSE13" s="128"/>
      <c r="OSF13" s="128"/>
      <c r="OSG13" s="128"/>
      <c r="OSH13" s="128"/>
      <c r="OSI13" s="128"/>
      <c r="OSJ13" s="128"/>
      <c r="OSK13" s="128"/>
      <c r="OSL13" s="128"/>
      <c r="OSM13" s="128"/>
      <c r="OSN13" s="128"/>
      <c r="OSO13" s="128"/>
      <c r="OSP13" s="128"/>
      <c r="OSQ13" s="128"/>
      <c r="OSR13" s="128"/>
      <c r="OSS13" s="128"/>
      <c r="OST13" s="128"/>
      <c r="OSU13" s="128"/>
      <c r="OSV13" s="128"/>
      <c r="OSW13" s="128"/>
      <c r="OSX13" s="128"/>
      <c r="OSY13" s="128"/>
      <c r="OSZ13" s="128"/>
      <c r="OTA13" s="128"/>
      <c r="OTB13" s="128"/>
      <c r="OTC13" s="128"/>
      <c r="OTD13" s="128"/>
      <c r="OTE13" s="128"/>
      <c r="OTF13" s="128"/>
      <c r="OTG13" s="128"/>
      <c r="OTH13" s="128"/>
      <c r="OTI13" s="128"/>
      <c r="OTJ13" s="128"/>
      <c r="OTK13" s="128"/>
      <c r="OTL13" s="128"/>
      <c r="OTM13" s="128"/>
      <c r="OTN13" s="128"/>
      <c r="OTO13" s="128"/>
      <c r="OTP13" s="128"/>
      <c r="OTQ13" s="128"/>
      <c r="OTR13" s="128"/>
      <c r="OTS13" s="128"/>
      <c r="OTT13" s="128"/>
      <c r="OTU13" s="128"/>
      <c r="OTV13" s="128"/>
      <c r="OTW13" s="128"/>
      <c r="OTX13" s="128"/>
      <c r="OTY13" s="128"/>
      <c r="OTZ13" s="128"/>
      <c r="OUA13" s="128"/>
      <c r="OUB13" s="128"/>
      <c r="OUC13" s="128"/>
      <c r="OUD13" s="128"/>
      <c r="OUE13" s="128"/>
      <c r="OUF13" s="128"/>
      <c r="OUG13" s="128"/>
      <c r="OUH13" s="128"/>
      <c r="OUI13" s="128"/>
      <c r="OUJ13" s="128"/>
      <c r="OUK13" s="128"/>
      <c r="OUL13" s="128"/>
      <c r="OUM13" s="128"/>
      <c r="OUN13" s="128"/>
      <c r="OUO13" s="128"/>
      <c r="OUP13" s="128"/>
      <c r="OUQ13" s="128"/>
      <c r="OUR13" s="128"/>
      <c r="OUS13" s="128"/>
      <c r="OUT13" s="128"/>
      <c r="OUU13" s="128"/>
      <c r="OUV13" s="128"/>
      <c r="OUW13" s="128"/>
      <c r="OUX13" s="128"/>
      <c r="OUY13" s="128"/>
      <c r="OUZ13" s="128"/>
      <c r="OVA13" s="128"/>
      <c r="OVB13" s="128"/>
      <c r="OVC13" s="128"/>
      <c r="OVD13" s="128"/>
      <c r="OVE13" s="128"/>
      <c r="OVF13" s="128"/>
      <c r="OVG13" s="128"/>
      <c r="OVH13" s="128"/>
      <c r="OVI13" s="128"/>
      <c r="OVJ13" s="128"/>
      <c r="OVK13" s="128"/>
      <c r="OVL13" s="128"/>
      <c r="OVM13" s="128"/>
      <c r="OVN13" s="128"/>
      <c r="OVO13" s="128"/>
      <c r="OVP13" s="128"/>
      <c r="OVQ13" s="128"/>
      <c r="OVR13" s="128"/>
      <c r="OVS13" s="128"/>
      <c r="OVT13" s="128"/>
      <c r="OVU13" s="128"/>
      <c r="OVV13" s="128"/>
      <c r="OVW13" s="128"/>
      <c r="OVX13" s="128"/>
      <c r="OVY13" s="128"/>
      <c r="OVZ13" s="128"/>
      <c r="OWA13" s="128"/>
      <c r="OWB13" s="128"/>
      <c r="OWC13" s="128"/>
      <c r="OWD13" s="128"/>
      <c r="OWE13" s="128"/>
      <c r="OWF13" s="128"/>
      <c r="OWG13" s="128"/>
      <c r="OWH13" s="128"/>
      <c r="OWI13" s="128"/>
      <c r="OWJ13" s="128"/>
      <c r="OWK13" s="128"/>
      <c r="OWL13" s="128"/>
      <c r="OWM13" s="128"/>
      <c r="OWN13" s="128"/>
      <c r="OWO13" s="128"/>
      <c r="OWP13" s="128"/>
      <c r="OWQ13" s="128"/>
      <c r="OWR13" s="128"/>
      <c r="OWS13" s="128"/>
      <c r="OWT13" s="128"/>
      <c r="OWU13" s="128"/>
      <c r="OWV13" s="128"/>
      <c r="OWW13" s="128"/>
      <c r="OWX13" s="128"/>
      <c r="OWY13" s="128"/>
      <c r="OWZ13" s="128"/>
      <c r="OXA13" s="128"/>
      <c r="OXB13" s="128"/>
      <c r="OXC13" s="128"/>
      <c r="OXD13" s="128"/>
      <c r="OXE13" s="128"/>
      <c r="OXF13" s="128"/>
      <c r="OXG13" s="128"/>
      <c r="OXH13" s="128"/>
      <c r="OXI13" s="128"/>
      <c r="OXJ13" s="128"/>
      <c r="OXK13" s="128"/>
      <c r="OXL13" s="128"/>
      <c r="OXM13" s="128"/>
      <c r="OXN13" s="128"/>
      <c r="OXO13" s="128"/>
      <c r="OXP13" s="128"/>
      <c r="OXQ13" s="128"/>
      <c r="OXR13" s="128"/>
      <c r="OXS13" s="128"/>
      <c r="OXT13" s="128"/>
      <c r="OXU13" s="128"/>
      <c r="OXV13" s="128"/>
      <c r="OXW13" s="128"/>
      <c r="OXX13" s="128"/>
      <c r="OXY13" s="128"/>
      <c r="OXZ13" s="128"/>
      <c r="OYA13" s="128"/>
      <c r="OYB13" s="128"/>
      <c r="OYC13" s="128"/>
      <c r="OYD13" s="128"/>
      <c r="OYE13" s="128"/>
      <c r="OYF13" s="128"/>
      <c r="OYG13" s="128"/>
      <c r="OYH13" s="128"/>
      <c r="OYI13" s="128"/>
      <c r="OYJ13" s="128"/>
      <c r="OYK13" s="128"/>
      <c r="OYL13" s="128"/>
      <c r="OYM13" s="128"/>
      <c r="OYN13" s="128"/>
      <c r="OYO13" s="128"/>
      <c r="OYP13" s="128"/>
      <c r="OYQ13" s="128"/>
      <c r="OYR13" s="128"/>
      <c r="OYS13" s="128"/>
      <c r="OYT13" s="128"/>
      <c r="OYU13" s="128"/>
      <c r="OYV13" s="128"/>
      <c r="OYW13" s="128"/>
      <c r="OYX13" s="128"/>
      <c r="OYY13" s="128"/>
      <c r="OYZ13" s="128"/>
      <c r="OZA13" s="128"/>
      <c r="OZB13" s="128"/>
      <c r="OZC13" s="128"/>
      <c r="OZD13" s="128"/>
      <c r="OZE13" s="128"/>
      <c r="OZF13" s="128"/>
      <c r="OZG13" s="128"/>
      <c r="OZH13" s="128"/>
      <c r="OZI13" s="128"/>
      <c r="OZJ13" s="128"/>
      <c r="OZK13" s="128"/>
      <c r="OZL13" s="128"/>
      <c r="OZM13" s="128"/>
      <c r="OZN13" s="128"/>
      <c r="OZO13" s="128"/>
      <c r="OZP13" s="128"/>
      <c r="OZQ13" s="128"/>
      <c r="OZR13" s="128"/>
      <c r="OZS13" s="128"/>
      <c r="OZT13" s="128"/>
      <c r="OZU13" s="128"/>
      <c r="OZV13" s="128"/>
      <c r="OZW13" s="128"/>
      <c r="OZX13" s="128"/>
      <c r="OZY13" s="128"/>
      <c r="OZZ13" s="128"/>
      <c r="PAA13" s="128"/>
      <c r="PAB13" s="128"/>
      <c r="PAC13" s="128"/>
      <c r="PAD13" s="128"/>
      <c r="PAE13" s="128"/>
      <c r="PAF13" s="128"/>
      <c r="PAG13" s="128"/>
      <c r="PAH13" s="128"/>
      <c r="PAI13" s="128"/>
      <c r="PAJ13" s="128"/>
      <c r="PAK13" s="128"/>
      <c r="PAL13" s="128"/>
      <c r="PAM13" s="128"/>
      <c r="PAN13" s="128"/>
      <c r="PAO13" s="128"/>
      <c r="PAP13" s="128"/>
      <c r="PAQ13" s="128"/>
      <c r="PAR13" s="128"/>
      <c r="PAS13" s="128"/>
      <c r="PAT13" s="128"/>
      <c r="PAU13" s="128"/>
      <c r="PAV13" s="128"/>
      <c r="PAW13" s="128"/>
      <c r="PAX13" s="128"/>
      <c r="PAY13" s="128"/>
      <c r="PAZ13" s="128"/>
      <c r="PBA13" s="128"/>
      <c r="PBB13" s="128"/>
      <c r="PBC13" s="128"/>
      <c r="PBD13" s="128"/>
      <c r="PBE13" s="128"/>
      <c r="PBF13" s="128"/>
      <c r="PBG13" s="128"/>
      <c r="PBH13" s="128"/>
      <c r="PBI13" s="128"/>
      <c r="PBJ13" s="128"/>
      <c r="PBK13" s="128"/>
      <c r="PBL13" s="128"/>
      <c r="PBM13" s="128"/>
      <c r="PBN13" s="128"/>
      <c r="PBO13" s="128"/>
      <c r="PBP13" s="128"/>
      <c r="PBQ13" s="128"/>
      <c r="PBR13" s="128"/>
      <c r="PBS13" s="128"/>
      <c r="PBT13" s="128"/>
      <c r="PBU13" s="128"/>
      <c r="PBV13" s="128"/>
      <c r="PBW13" s="128"/>
      <c r="PBX13" s="128"/>
      <c r="PBY13" s="128"/>
      <c r="PBZ13" s="128"/>
      <c r="PCA13" s="128"/>
      <c r="PCB13" s="128"/>
      <c r="PCC13" s="128"/>
      <c r="PCD13" s="128"/>
      <c r="PCE13" s="128"/>
      <c r="PCF13" s="128"/>
      <c r="PCG13" s="128"/>
      <c r="PCH13" s="128"/>
      <c r="PCI13" s="128"/>
      <c r="PCJ13" s="128"/>
      <c r="PCK13" s="128"/>
      <c r="PCL13" s="128"/>
      <c r="PCM13" s="128"/>
      <c r="PCN13" s="128"/>
      <c r="PCO13" s="128"/>
      <c r="PCP13" s="128"/>
      <c r="PCQ13" s="128"/>
      <c r="PCR13" s="128"/>
      <c r="PCS13" s="128"/>
      <c r="PCT13" s="128"/>
      <c r="PCU13" s="128"/>
      <c r="PCV13" s="128"/>
      <c r="PCW13" s="128"/>
      <c r="PCX13" s="128"/>
      <c r="PCY13" s="128"/>
      <c r="PCZ13" s="128"/>
      <c r="PDA13" s="128"/>
      <c r="PDB13" s="128"/>
      <c r="PDC13" s="128"/>
      <c r="PDD13" s="128"/>
      <c r="PDE13" s="128"/>
      <c r="PDF13" s="128"/>
      <c r="PDG13" s="128"/>
      <c r="PDH13" s="128"/>
      <c r="PDI13" s="128"/>
      <c r="PDJ13" s="128"/>
      <c r="PDK13" s="128"/>
      <c r="PDL13" s="128"/>
      <c r="PDM13" s="128"/>
      <c r="PDN13" s="128"/>
      <c r="PDO13" s="128"/>
      <c r="PDP13" s="128"/>
      <c r="PDQ13" s="128"/>
      <c r="PDR13" s="128"/>
      <c r="PDS13" s="128"/>
      <c r="PDT13" s="128"/>
      <c r="PDU13" s="128"/>
      <c r="PDV13" s="128"/>
      <c r="PDW13" s="128"/>
      <c r="PDX13" s="128"/>
      <c r="PDY13" s="128"/>
      <c r="PDZ13" s="128"/>
      <c r="PEA13" s="128"/>
      <c r="PEB13" s="128"/>
      <c r="PEC13" s="128"/>
      <c r="PED13" s="128"/>
      <c r="PEE13" s="128"/>
      <c r="PEF13" s="128"/>
      <c r="PEG13" s="128"/>
      <c r="PEH13" s="128"/>
      <c r="PEI13" s="128"/>
      <c r="PEJ13" s="128"/>
      <c r="PEK13" s="128"/>
      <c r="PEL13" s="128"/>
      <c r="PEM13" s="128"/>
      <c r="PEN13" s="128"/>
      <c r="PEO13" s="128"/>
      <c r="PEP13" s="128"/>
      <c r="PEQ13" s="128"/>
      <c r="PER13" s="128"/>
      <c r="PES13" s="128"/>
      <c r="PET13" s="128"/>
      <c r="PEU13" s="128"/>
      <c r="PEV13" s="128"/>
      <c r="PEW13" s="128"/>
      <c r="PEX13" s="128"/>
      <c r="PEY13" s="128"/>
      <c r="PEZ13" s="128"/>
      <c r="PFA13" s="128"/>
      <c r="PFB13" s="128"/>
      <c r="PFC13" s="128"/>
      <c r="PFD13" s="128"/>
      <c r="PFE13" s="128"/>
      <c r="PFF13" s="128"/>
      <c r="PFG13" s="128"/>
      <c r="PFH13" s="128"/>
      <c r="PFI13" s="128"/>
      <c r="PFJ13" s="128"/>
      <c r="PFK13" s="128"/>
      <c r="PFL13" s="128"/>
      <c r="PFM13" s="128"/>
      <c r="PFN13" s="128"/>
      <c r="PFO13" s="128"/>
      <c r="PFP13" s="128"/>
      <c r="PFQ13" s="128"/>
      <c r="PFR13" s="128"/>
      <c r="PFS13" s="128"/>
      <c r="PFT13" s="128"/>
      <c r="PFU13" s="128"/>
      <c r="PFV13" s="128"/>
      <c r="PFW13" s="128"/>
      <c r="PFX13" s="128"/>
      <c r="PFY13" s="128"/>
      <c r="PFZ13" s="128"/>
      <c r="PGA13" s="128"/>
      <c r="PGB13" s="128"/>
      <c r="PGC13" s="128"/>
      <c r="PGD13" s="128"/>
      <c r="PGE13" s="128"/>
      <c r="PGF13" s="128"/>
      <c r="PGG13" s="128"/>
      <c r="PGH13" s="128"/>
      <c r="PGI13" s="128"/>
      <c r="PGJ13" s="128"/>
      <c r="PGK13" s="128"/>
      <c r="PGL13" s="128"/>
      <c r="PGM13" s="128"/>
      <c r="PGN13" s="128"/>
      <c r="PGO13" s="128"/>
      <c r="PGP13" s="128"/>
      <c r="PGQ13" s="128"/>
      <c r="PGR13" s="128"/>
      <c r="PGS13" s="128"/>
      <c r="PGT13" s="128"/>
      <c r="PGU13" s="128"/>
      <c r="PGV13" s="128"/>
      <c r="PGW13" s="128"/>
      <c r="PGX13" s="128"/>
      <c r="PGY13" s="128"/>
      <c r="PGZ13" s="128"/>
      <c r="PHA13" s="128"/>
      <c r="PHB13" s="128"/>
      <c r="PHC13" s="128"/>
      <c r="PHD13" s="128"/>
      <c r="PHE13" s="128"/>
      <c r="PHF13" s="128"/>
      <c r="PHG13" s="128"/>
      <c r="PHH13" s="128"/>
      <c r="PHI13" s="128"/>
      <c r="PHJ13" s="128"/>
      <c r="PHK13" s="128"/>
      <c r="PHL13" s="128"/>
      <c r="PHM13" s="128"/>
      <c r="PHN13" s="128"/>
      <c r="PHO13" s="128"/>
      <c r="PHP13" s="128"/>
      <c r="PHQ13" s="128"/>
      <c r="PHR13" s="128"/>
      <c r="PHS13" s="128"/>
      <c r="PHT13" s="128"/>
      <c r="PHU13" s="128"/>
      <c r="PHV13" s="128"/>
      <c r="PHW13" s="128"/>
      <c r="PHX13" s="128"/>
      <c r="PHY13" s="128"/>
      <c r="PHZ13" s="128"/>
      <c r="PIA13" s="128"/>
      <c r="PIB13" s="128"/>
      <c r="PIC13" s="128"/>
      <c r="PID13" s="128"/>
      <c r="PIE13" s="128"/>
      <c r="PIF13" s="128"/>
      <c r="PIG13" s="128"/>
      <c r="PIH13" s="128"/>
      <c r="PII13" s="128"/>
      <c r="PIJ13" s="128"/>
      <c r="PIK13" s="128"/>
      <c r="PIL13" s="128"/>
      <c r="PIM13" s="128"/>
      <c r="PIN13" s="128"/>
      <c r="PIO13" s="128"/>
      <c r="PIP13" s="128"/>
      <c r="PIQ13" s="128"/>
      <c r="PIR13" s="128"/>
      <c r="PIS13" s="128"/>
      <c r="PIT13" s="128"/>
      <c r="PIU13" s="128"/>
      <c r="PIV13" s="128"/>
      <c r="PIW13" s="128"/>
      <c r="PIX13" s="128"/>
      <c r="PIY13" s="128"/>
      <c r="PIZ13" s="128"/>
      <c r="PJA13" s="128"/>
      <c r="PJB13" s="128"/>
      <c r="PJC13" s="128"/>
      <c r="PJD13" s="128"/>
      <c r="PJE13" s="128"/>
      <c r="PJF13" s="128"/>
      <c r="PJG13" s="128"/>
      <c r="PJH13" s="128"/>
      <c r="PJI13" s="128"/>
      <c r="PJJ13" s="128"/>
      <c r="PJK13" s="128"/>
      <c r="PJL13" s="128"/>
      <c r="PJM13" s="128"/>
      <c r="PJN13" s="128"/>
      <c r="PJO13" s="128"/>
      <c r="PJP13" s="128"/>
      <c r="PJQ13" s="128"/>
      <c r="PJR13" s="128"/>
      <c r="PJS13" s="128"/>
      <c r="PJT13" s="128"/>
      <c r="PJU13" s="128"/>
      <c r="PJV13" s="128"/>
      <c r="PJW13" s="128"/>
      <c r="PJX13" s="128"/>
      <c r="PJY13" s="128"/>
      <c r="PJZ13" s="128"/>
      <c r="PKA13" s="128"/>
      <c r="PKB13" s="128"/>
      <c r="PKC13" s="128"/>
      <c r="PKD13" s="128"/>
      <c r="PKE13" s="128"/>
      <c r="PKF13" s="128"/>
      <c r="PKG13" s="128"/>
      <c r="PKH13" s="128"/>
      <c r="PKI13" s="128"/>
      <c r="PKJ13" s="128"/>
      <c r="PKK13" s="128"/>
      <c r="PKL13" s="128"/>
      <c r="PKM13" s="128"/>
      <c r="PKN13" s="128"/>
      <c r="PKO13" s="128"/>
      <c r="PKP13" s="128"/>
      <c r="PKQ13" s="128"/>
      <c r="PKR13" s="128"/>
      <c r="PKS13" s="128"/>
      <c r="PKT13" s="128"/>
      <c r="PKU13" s="128"/>
      <c r="PKV13" s="128"/>
      <c r="PKW13" s="128"/>
      <c r="PKX13" s="128"/>
      <c r="PKY13" s="128"/>
      <c r="PKZ13" s="128"/>
      <c r="PLA13" s="128"/>
      <c r="PLB13" s="128"/>
      <c r="PLC13" s="128"/>
      <c r="PLD13" s="128"/>
      <c r="PLE13" s="128"/>
      <c r="PLF13" s="128"/>
      <c r="PLG13" s="128"/>
      <c r="PLH13" s="128"/>
      <c r="PLI13" s="128"/>
      <c r="PLJ13" s="128"/>
      <c r="PLK13" s="128"/>
      <c r="PLL13" s="128"/>
      <c r="PLM13" s="128"/>
      <c r="PLN13" s="128"/>
      <c r="PLO13" s="128"/>
      <c r="PLP13" s="128"/>
      <c r="PLQ13" s="128"/>
      <c r="PLR13" s="128"/>
      <c r="PLS13" s="128"/>
      <c r="PLT13" s="128"/>
      <c r="PLU13" s="128"/>
      <c r="PLV13" s="128"/>
      <c r="PLW13" s="128"/>
      <c r="PLX13" s="128"/>
      <c r="PLY13" s="128"/>
      <c r="PLZ13" s="128"/>
      <c r="PMA13" s="128"/>
      <c r="PMB13" s="128"/>
      <c r="PMC13" s="128"/>
      <c r="PMD13" s="128"/>
      <c r="PME13" s="128"/>
      <c r="PMF13" s="128"/>
      <c r="PMG13" s="128"/>
      <c r="PMH13" s="128"/>
      <c r="PMI13" s="128"/>
      <c r="PMJ13" s="128"/>
      <c r="PMK13" s="128"/>
      <c r="PML13" s="128"/>
      <c r="PMM13" s="128"/>
      <c r="PMN13" s="128"/>
      <c r="PMO13" s="128"/>
      <c r="PMP13" s="128"/>
      <c r="PMQ13" s="128"/>
      <c r="PMR13" s="128"/>
      <c r="PMS13" s="128"/>
      <c r="PMT13" s="128"/>
      <c r="PMU13" s="128"/>
      <c r="PMV13" s="128"/>
      <c r="PMW13" s="128"/>
      <c r="PMX13" s="128"/>
      <c r="PMY13" s="128"/>
      <c r="PMZ13" s="128"/>
      <c r="PNA13" s="128"/>
      <c r="PNB13" s="128"/>
      <c r="PNC13" s="128"/>
      <c r="PND13" s="128"/>
      <c r="PNE13" s="128"/>
      <c r="PNF13" s="128"/>
      <c r="PNG13" s="128"/>
      <c r="PNH13" s="128"/>
      <c r="PNI13" s="128"/>
      <c r="PNJ13" s="128"/>
      <c r="PNK13" s="128"/>
      <c r="PNL13" s="128"/>
      <c r="PNM13" s="128"/>
      <c r="PNN13" s="128"/>
      <c r="PNO13" s="128"/>
      <c r="PNP13" s="128"/>
      <c r="PNQ13" s="128"/>
      <c r="PNR13" s="128"/>
      <c r="PNS13" s="128"/>
      <c r="PNT13" s="128"/>
      <c r="PNU13" s="128"/>
      <c r="PNV13" s="128"/>
      <c r="PNW13" s="128"/>
      <c r="PNX13" s="128"/>
      <c r="PNY13" s="128"/>
      <c r="PNZ13" s="128"/>
      <c r="POA13" s="128"/>
      <c r="POB13" s="128"/>
      <c r="POC13" s="128"/>
      <c r="POD13" s="128"/>
      <c r="POE13" s="128"/>
      <c r="POF13" s="128"/>
      <c r="POG13" s="128"/>
      <c r="POH13" s="128"/>
      <c r="POI13" s="128"/>
      <c r="POJ13" s="128"/>
      <c r="POK13" s="128"/>
      <c r="POL13" s="128"/>
      <c r="POM13" s="128"/>
      <c r="PON13" s="128"/>
      <c r="POO13" s="128"/>
      <c r="POP13" s="128"/>
      <c r="POQ13" s="128"/>
      <c r="POR13" s="128"/>
      <c r="POS13" s="128"/>
      <c r="POT13" s="128"/>
      <c r="POU13" s="128"/>
      <c r="POV13" s="128"/>
      <c r="POW13" s="128"/>
      <c r="POX13" s="128"/>
      <c r="POY13" s="128"/>
      <c r="POZ13" s="128"/>
      <c r="PPA13" s="128"/>
      <c r="PPB13" s="128"/>
      <c r="PPC13" s="128"/>
      <c r="PPD13" s="128"/>
      <c r="PPE13" s="128"/>
      <c r="PPF13" s="128"/>
      <c r="PPG13" s="128"/>
      <c r="PPH13" s="128"/>
      <c r="PPI13" s="128"/>
      <c r="PPJ13" s="128"/>
      <c r="PPK13" s="128"/>
      <c r="PPL13" s="128"/>
      <c r="PPM13" s="128"/>
      <c r="PPN13" s="128"/>
      <c r="PPO13" s="128"/>
      <c r="PPP13" s="128"/>
      <c r="PPQ13" s="128"/>
      <c r="PPR13" s="128"/>
      <c r="PPS13" s="128"/>
      <c r="PPT13" s="128"/>
      <c r="PPU13" s="128"/>
      <c r="PPV13" s="128"/>
      <c r="PPW13" s="128"/>
      <c r="PPX13" s="128"/>
      <c r="PPY13" s="128"/>
      <c r="PPZ13" s="128"/>
      <c r="PQA13" s="128"/>
      <c r="PQB13" s="128"/>
      <c r="PQC13" s="128"/>
      <c r="PQD13" s="128"/>
      <c r="PQE13" s="128"/>
      <c r="PQF13" s="128"/>
      <c r="PQG13" s="128"/>
      <c r="PQH13" s="128"/>
      <c r="PQI13" s="128"/>
      <c r="PQJ13" s="128"/>
      <c r="PQK13" s="128"/>
      <c r="PQL13" s="128"/>
      <c r="PQM13" s="128"/>
      <c r="PQN13" s="128"/>
      <c r="PQO13" s="128"/>
      <c r="PQP13" s="128"/>
      <c r="PQQ13" s="128"/>
      <c r="PQR13" s="128"/>
      <c r="PQS13" s="128"/>
      <c r="PQT13" s="128"/>
      <c r="PQU13" s="128"/>
      <c r="PQV13" s="128"/>
      <c r="PQW13" s="128"/>
      <c r="PQX13" s="128"/>
      <c r="PQY13" s="128"/>
      <c r="PQZ13" s="128"/>
      <c r="PRA13" s="128"/>
      <c r="PRB13" s="128"/>
      <c r="PRC13" s="128"/>
      <c r="PRD13" s="128"/>
      <c r="PRE13" s="128"/>
      <c r="PRF13" s="128"/>
      <c r="PRG13" s="128"/>
      <c r="PRH13" s="128"/>
      <c r="PRI13" s="128"/>
      <c r="PRJ13" s="128"/>
      <c r="PRK13" s="128"/>
      <c r="PRL13" s="128"/>
      <c r="PRM13" s="128"/>
      <c r="PRN13" s="128"/>
      <c r="PRO13" s="128"/>
      <c r="PRP13" s="128"/>
      <c r="PRQ13" s="128"/>
      <c r="PRR13" s="128"/>
      <c r="PRS13" s="128"/>
      <c r="PRT13" s="128"/>
      <c r="PRU13" s="128"/>
      <c r="PRV13" s="128"/>
      <c r="PRW13" s="128"/>
      <c r="PRX13" s="128"/>
      <c r="PRY13" s="128"/>
      <c r="PRZ13" s="128"/>
      <c r="PSA13" s="128"/>
      <c r="PSB13" s="128"/>
      <c r="PSC13" s="128"/>
      <c r="PSD13" s="128"/>
      <c r="PSE13" s="128"/>
      <c r="PSF13" s="128"/>
      <c r="PSG13" s="128"/>
      <c r="PSH13" s="128"/>
      <c r="PSI13" s="128"/>
      <c r="PSJ13" s="128"/>
      <c r="PSK13" s="128"/>
      <c r="PSL13" s="128"/>
      <c r="PSM13" s="128"/>
      <c r="PSN13" s="128"/>
      <c r="PSO13" s="128"/>
      <c r="PSP13" s="128"/>
      <c r="PSQ13" s="128"/>
      <c r="PSR13" s="128"/>
      <c r="PSS13" s="128"/>
      <c r="PST13" s="128"/>
      <c r="PSU13" s="128"/>
      <c r="PSV13" s="128"/>
      <c r="PSW13" s="128"/>
      <c r="PSX13" s="128"/>
      <c r="PSY13" s="128"/>
      <c r="PSZ13" s="128"/>
      <c r="PTA13" s="128"/>
      <c r="PTB13" s="128"/>
      <c r="PTC13" s="128"/>
      <c r="PTD13" s="128"/>
      <c r="PTE13" s="128"/>
      <c r="PTF13" s="128"/>
      <c r="PTG13" s="128"/>
      <c r="PTH13" s="128"/>
      <c r="PTI13" s="128"/>
      <c r="PTJ13" s="128"/>
      <c r="PTK13" s="128"/>
      <c r="PTL13" s="128"/>
      <c r="PTM13" s="128"/>
      <c r="PTN13" s="128"/>
      <c r="PTO13" s="128"/>
      <c r="PTP13" s="128"/>
      <c r="PTQ13" s="128"/>
      <c r="PTR13" s="128"/>
      <c r="PTS13" s="128"/>
      <c r="PTT13" s="128"/>
      <c r="PTU13" s="128"/>
      <c r="PTV13" s="128"/>
      <c r="PTW13" s="128"/>
      <c r="PTX13" s="128"/>
      <c r="PTY13" s="128"/>
      <c r="PTZ13" s="128"/>
      <c r="PUA13" s="128"/>
      <c r="PUB13" s="128"/>
      <c r="PUC13" s="128"/>
      <c r="PUD13" s="128"/>
      <c r="PUE13" s="128"/>
      <c r="PUF13" s="128"/>
      <c r="PUG13" s="128"/>
      <c r="PUH13" s="128"/>
      <c r="PUI13" s="128"/>
      <c r="PUJ13" s="128"/>
      <c r="PUK13" s="128"/>
      <c r="PUL13" s="128"/>
      <c r="PUM13" s="128"/>
      <c r="PUN13" s="128"/>
      <c r="PUO13" s="128"/>
      <c r="PUP13" s="128"/>
      <c r="PUQ13" s="128"/>
      <c r="PUR13" s="128"/>
      <c r="PUS13" s="128"/>
      <c r="PUT13" s="128"/>
      <c r="PUU13" s="128"/>
      <c r="PUV13" s="128"/>
      <c r="PUW13" s="128"/>
      <c r="PUX13" s="128"/>
      <c r="PUY13" s="128"/>
      <c r="PUZ13" s="128"/>
      <c r="PVA13" s="128"/>
      <c r="PVB13" s="128"/>
      <c r="PVC13" s="128"/>
      <c r="PVD13" s="128"/>
      <c r="PVE13" s="128"/>
      <c r="PVF13" s="128"/>
      <c r="PVG13" s="128"/>
      <c r="PVH13" s="128"/>
      <c r="PVI13" s="128"/>
      <c r="PVJ13" s="128"/>
      <c r="PVK13" s="128"/>
      <c r="PVL13" s="128"/>
      <c r="PVM13" s="128"/>
      <c r="PVN13" s="128"/>
      <c r="PVO13" s="128"/>
      <c r="PVP13" s="128"/>
      <c r="PVQ13" s="128"/>
      <c r="PVR13" s="128"/>
      <c r="PVS13" s="128"/>
      <c r="PVT13" s="128"/>
      <c r="PVU13" s="128"/>
      <c r="PVV13" s="128"/>
      <c r="PVW13" s="128"/>
      <c r="PVX13" s="128"/>
      <c r="PVY13" s="128"/>
      <c r="PVZ13" s="128"/>
      <c r="PWA13" s="128"/>
      <c r="PWB13" s="128"/>
      <c r="PWC13" s="128"/>
      <c r="PWD13" s="128"/>
      <c r="PWE13" s="128"/>
      <c r="PWF13" s="128"/>
      <c r="PWG13" s="128"/>
      <c r="PWH13" s="128"/>
      <c r="PWI13" s="128"/>
      <c r="PWJ13" s="128"/>
      <c r="PWK13" s="128"/>
      <c r="PWL13" s="128"/>
      <c r="PWM13" s="128"/>
      <c r="PWN13" s="128"/>
      <c r="PWO13" s="128"/>
      <c r="PWP13" s="128"/>
      <c r="PWQ13" s="128"/>
      <c r="PWR13" s="128"/>
      <c r="PWS13" s="128"/>
      <c r="PWT13" s="128"/>
      <c r="PWU13" s="128"/>
      <c r="PWV13" s="128"/>
      <c r="PWW13" s="128"/>
      <c r="PWX13" s="128"/>
      <c r="PWY13" s="128"/>
      <c r="PWZ13" s="128"/>
      <c r="PXA13" s="128"/>
      <c r="PXB13" s="128"/>
      <c r="PXC13" s="128"/>
      <c r="PXD13" s="128"/>
      <c r="PXE13" s="128"/>
      <c r="PXF13" s="128"/>
      <c r="PXG13" s="128"/>
      <c r="PXH13" s="128"/>
      <c r="PXI13" s="128"/>
      <c r="PXJ13" s="128"/>
      <c r="PXK13" s="128"/>
      <c r="PXL13" s="128"/>
      <c r="PXM13" s="128"/>
      <c r="PXN13" s="128"/>
      <c r="PXO13" s="128"/>
      <c r="PXP13" s="128"/>
      <c r="PXQ13" s="128"/>
      <c r="PXR13" s="128"/>
      <c r="PXS13" s="128"/>
      <c r="PXT13" s="128"/>
      <c r="PXU13" s="128"/>
      <c r="PXV13" s="128"/>
      <c r="PXW13" s="128"/>
      <c r="PXX13" s="128"/>
      <c r="PXY13" s="128"/>
      <c r="PXZ13" s="128"/>
      <c r="PYA13" s="128"/>
      <c r="PYB13" s="128"/>
      <c r="PYC13" s="128"/>
      <c r="PYD13" s="128"/>
      <c r="PYE13" s="128"/>
      <c r="PYF13" s="128"/>
      <c r="PYG13" s="128"/>
      <c r="PYH13" s="128"/>
      <c r="PYI13" s="128"/>
      <c r="PYJ13" s="128"/>
      <c r="PYK13" s="128"/>
      <c r="PYL13" s="128"/>
      <c r="PYM13" s="128"/>
      <c r="PYN13" s="128"/>
      <c r="PYO13" s="128"/>
      <c r="PYP13" s="128"/>
      <c r="PYQ13" s="128"/>
      <c r="PYR13" s="128"/>
      <c r="PYS13" s="128"/>
      <c r="PYT13" s="128"/>
      <c r="PYU13" s="128"/>
      <c r="PYV13" s="128"/>
      <c r="PYW13" s="128"/>
      <c r="PYX13" s="128"/>
      <c r="PYY13" s="128"/>
      <c r="PYZ13" s="128"/>
      <c r="PZA13" s="128"/>
      <c r="PZB13" s="128"/>
      <c r="PZC13" s="128"/>
      <c r="PZD13" s="128"/>
      <c r="PZE13" s="128"/>
      <c r="PZF13" s="128"/>
      <c r="PZG13" s="128"/>
      <c r="PZH13" s="128"/>
      <c r="PZI13" s="128"/>
      <c r="PZJ13" s="128"/>
      <c r="PZK13" s="128"/>
      <c r="PZL13" s="128"/>
      <c r="PZM13" s="128"/>
      <c r="PZN13" s="128"/>
      <c r="PZO13" s="128"/>
      <c r="PZP13" s="128"/>
      <c r="PZQ13" s="128"/>
      <c r="PZR13" s="128"/>
      <c r="PZS13" s="128"/>
      <c r="PZT13" s="128"/>
      <c r="PZU13" s="128"/>
      <c r="PZV13" s="128"/>
      <c r="PZW13" s="128"/>
      <c r="PZX13" s="128"/>
      <c r="PZY13" s="128"/>
      <c r="PZZ13" s="128"/>
      <c r="QAA13" s="128"/>
      <c r="QAB13" s="128"/>
      <c r="QAC13" s="128"/>
      <c r="QAD13" s="128"/>
      <c r="QAE13" s="128"/>
      <c r="QAF13" s="128"/>
      <c r="QAG13" s="128"/>
      <c r="QAH13" s="128"/>
      <c r="QAI13" s="128"/>
      <c r="QAJ13" s="128"/>
      <c r="QAK13" s="128"/>
      <c r="QAL13" s="128"/>
      <c r="QAM13" s="128"/>
      <c r="QAN13" s="128"/>
      <c r="QAO13" s="128"/>
      <c r="QAP13" s="128"/>
      <c r="QAQ13" s="128"/>
      <c r="QAR13" s="128"/>
      <c r="QAS13" s="128"/>
      <c r="QAT13" s="128"/>
      <c r="QAU13" s="128"/>
      <c r="QAV13" s="128"/>
      <c r="QAW13" s="128"/>
      <c r="QAX13" s="128"/>
      <c r="QAY13" s="128"/>
      <c r="QAZ13" s="128"/>
      <c r="QBA13" s="128"/>
      <c r="QBB13" s="128"/>
      <c r="QBC13" s="128"/>
      <c r="QBD13" s="128"/>
      <c r="QBE13" s="128"/>
      <c r="QBF13" s="128"/>
      <c r="QBG13" s="128"/>
      <c r="QBH13" s="128"/>
      <c r="QBI13" s="128"/>
      <c r="QBJ13" s="128"/>
      <c r="QBK13" s="128"/>
      <c r="QBL13" s="128"/>
      <c r="QBM13" s="128"/>
      <c r="QBN13" s="128"/>
      <c r="QBO13" s="128"/>
      <c r="QBP13" s="128"/>
      <c r="QBQ13" s="128"/>
      <c r="QBR13" s="128"/>
      <c r="QBS13" s="128"/>
      <c r="QBT13" s="128"/>
      <c r="QBU13" s="128"/>
      <c r="QBV13" s="128"/>
      <c r="QBW13" s="128"/>
      <c r="QBX13" s="128"/>
      <c r="QBY13" s="128"/>
      <c r="QBZ13" s="128"/>
      <c r="QCA13" s="128"/>
      <c r="QCB13" s="128"/>
      <c r="QCC13" s="128"/>
      <c r="QCD13" s="128"/>
      <c r="QCE13" s="128"/>
      <c r="QCF13" s="128"/>
      <c r="QCG13" s="128"/>
      <c r="QCH13" s="128"/>
      <c r="QCI13" s="128"/>
      <c r="QCJ13" s="128"/>
      <c r="QCK13" s="128"/>
      <c r="QCL13" s="128"/>
      <c r="QCM13" s="128"/>
      <c r="QCN13" s="128"/>
      <c r="QCO13" s="128"/>
      <c r="QCP13" s="128"/>
      <c r="QCQ13" s="128"/>
      <c r="QCR13" s="128"/>
      <c r="QCS13" s="128"/>
      <c r="QCT13" s="128"/>
      <c r="QCU13" s="128"/>
      <c r="QCV13" s="128"/>
      <c r="QCW13" s="128"/>
      <c r="QCX13" s="128"/>
      <c r="QCY13" s="128"/>
      <c r="QCZ13" s="128"/>
      <c r="QDA13" s="128"/>
      <c r="QDB13" s="128"/>
      <c r="QDC13" s="128"/>
      <c r="QDD13" s="128"/>
      <c r="QDE13" s="128"/>
      <c r="QDF13" s="128"/>
      <c r="QDG13" s="128"/>
      <c r="QDH13" s="128"/>
      <c r="QDI13" s="128"/>
      <c r="QDJ13" s="128"/>
      <c r="QDK13" s="128"/>
      <c r="QDL13" s="128"/>
      <c r="QDM13" s="128"/>
      <c r="QDN13" s="128"/>
      <c r="QDO13" s="128"/>
      <c r="QDP13" s="128"/>
      <c r="QDQ13" s="128"/>
      <c r="QDR13" s="128"/>
      <c r="QDS13" s="128"/>
      <c r="QDT13" s="128"/>
      <c r="QDU13" s="128"/>
      <c r="QDV13" s="128"/>
      <c r="QDW13" s="128"/>
      <c r="QDX13" s="128"/>
      <c r="QDY13" s="128"/>
      <c r="QDZ13" s="128"/>
      <c r="QEA13" s="128"/>
      <c r="QEB13" s="128"/>
      <c r="QEC13" s="128"/>
      <c r="QED13" s="128"/>
      <c r="QEE13" s="128"/>
      <c r="QEF13" s="128"/>
      <c r="QEG13" s="128"/>
      <c r="QEH13" s="128"/>
      <c r="QEI13" s="128"/>
      <c r="QEJ13" s="128"/>
      <c r="QEK13" s="128"/>
      <c r="QEL13" s="128"/>
      <c r="QEM13" s="128"/>
      <c r="QEN13" s="128"/>
      <c r="QEO13" s="128"/>
      <c r="QEP13" s="128"/>
      <c r="QEQ13" s="128"/>
      <c r="QER13" s="128"/>
      <c r="QES13" s="128"/>
      <c r="QET13" s="128"/>
      <c r="QEU13" s="128"/>
      <c r="QEV13" s="128"/>
      <c r="QEW13" s="128"/>
      <c r="QEX13" s="128"/>
      <c r="QEY13" s="128"/>
      <c r="QEZ13" s="128"/>
      <c r="QFA13" s="128"/>
      <c r="QFB13" s="128"/>
      <c r="QFC13" s="128"/>
      <c r="QFD13" s="128"/>
      <c r="QFE13" s="128"/>
      <c r="QFF13" s="128"/>
      <c r="QFG13" s="128"/>
      <c r="QFH13" s="128"/>
      <c r="QFI13" s="128"/>
      <c r="QFJ13" s="128"/>
      <c r="QFK13" s="128"/>
      <c r="QFL13" s="128"/>
      <c r="QFM13" s="128"/>
      <c r="QFN13" s="128"/>
      <c r="QFO13" s="128"/>
      <c r="QFP13" s="128"/>
      <c r="QFQ13" s="128"/>
      <c r="QFR13" s="128"/>
      <c r="QFS13" s="128"/>
      <c r="QFT13" s="128"/>
      <c r="QFU13" s="128"/>
      <c r="QFV13" s="128"/>
      <c r="QFW13" s="128"/>
      <c r="QFX13" s="128"/>
      <c r="QFY13" s="128"/>
      <c r="QFZ13" s="128"/>
      <c r="QGA13" s="128"/>
      <c r="QGB13" s="128"/>
      <c r="QGC13" s="128"/>
      <c r="QGD13" s="128"/>
      <c r="QGE13" s="128"/>
      <c r="QGF13" s="128"/>
      <c r="QGG13" s="128"/>
      <c r="QGH13" s="128"/>
      <c r="QGI13" s="128"/>
      <c r="QGJ13" s="128"/>
      <c r="QGK13" s="128"/>
      <c r="QGL13" s="128"/>
      <c r="QGM13" s="128"/>
      <c r="QGN13" s="128"/>
      <c r="QGO13" s="128"/>
      <c r="QGP13" s="128"/>
      <c r="QGQ13" s="128"/>
      <c r="QGR13" s="128"/>
      <c r="QGS13" s="128"/>
      <c r="QGT13" s="128"/>
      <c r="QGU13" s="128"/>
      <c r="QGV13" s="128"/>
      <c r="QGW13" s="128"/>
      <c r="QGX13" s="128"/>
      <c r="QGY13" s="128"/>
      <c r="QGZ13" s="128"/>
      <c r="QHA13" s="128"/>
      <c r="QHB13" s="128"/>
      <c r="QHC13" s="128"/>
      <c r="QHD13" s="128"/>
      <c r="QHE13" s="128"/>
      <c r="QHF13" s="128"/>
      <c r="QHG13" s="128"/>
      <c r="QHH13" s="128"/>
      <c r="QHI13" s="128"/>
      <c r="QHJ13" s="128"/>
      <c r="QHK13" s="128"/>
      <c r="QHL13" s="128"/>
      <c r="QHM13" s="128"/>
      <c r="QHN13" s="128"/>
      <c r="QHO13" s="128"/>
      <c r="QHP13" s="128"/>
      <c r="QHQ13" s="128"/>
      <c r="QHR13" s="128"/>
      <c r="QHS13" s="128"/>
      <c r="QHT13" s="128"/>
      <c r="QHU13" s="128"/>
      <c r="QHV13" s="128"/>
      <c r="QHW13" s="128"/>
      <c r="QHX13" s="128"/>
      <c r="QHY13" s="128"/>
      <c r="QHZ13" s="128"/>
      <c r="QIA13" s="128"/>
      <c r="QIB13" s="128"/>
      <c r="QIC13" s="128"/>
      <c r="QID13" s="128"/>
      <c r="QIE13" s="128"/>
      <c r="QIF13" s="128"/>
      <c r="QIG13" s="128"/>
      <c r="QIH13" s="128"/>
      <c r="QII13" s="128"/>
      <c r="QIJ13" s="128"/>
      <c r="QIK13" s="128"/>
      <c r="QIL13" s="128"/>
      <c r="QIM13" s="128"/>
      <c r="QIN13" s="128"/>
      <c r="QIO13" s="128"/>
      <c r="QIP13" s="128"/>
      <c r="QIQ13" s="128"/>
      <c r="QIR13" s="128"/>
      <c r="QIS13" s="128"/>
      <c r="QIT13" s="128"/>
      <c r="QIU13" s="128"/>
      <c r="QIV13" s="128"/>
      <c r="QIW13" s="128"/>
      <c r="QIX13" s="128"/>
      <c r="QIY13" s="128"/>
      <c r="QIZ13" s="128"/>
      <c r="QJA13" s="128"/>
      <c r="QJB13" s="128"/>
      <c r="QJC13" s="128"/>
      <c r="QJD13" s="128"/>
      <c r="QJE13" s="128"/>
      <c r="QJF13" s="128"/>
      <c r="QJG13" s="128"/>
      <c r="QJH13" s="128"/>
      <c r="QJI13" s="128"/>
      <c r="QJJ13" s="128"/>
      <c r="QJK13" s="128"/>
      <c r="QJL13" s="128"/>
      <c r="QJM13" s="128"/>
      <c r="QJN13" s="128"/>
      <c r="QJO13" s="128"/>
      <c r="QJP13" s="128"/>
      <c r="QJQ13" s="128"/>
      <c r="QJR13" s="128"/>
      <c r="QJS13" s="128"/>
      <c r="QJT13" s="128"/>
      <c r="QJU13" s="128"/>
      <c r="QJV13" s="128"/>
      <c r="QJW13" s="128"/>
      <c r="QJX13" s="128"/>
      <c r="QJY13" s="128"/>
      <c r="QJZ13" s="128"/>
      <c r="QKA13" s="128"/>
      <c r="QKB13" s="128"/>
      <c r="QKC13" s="128"/>
      <c r="QKD13" s="128"/>
      <c r="QKE13" s="128"/>
      <c r="QKF13" s="128"/>
      <c r="QKG13" s="128"/>
      <c r="QKH13" s="128"/>
      <c r="QKI13" s="128"/>
      <c r="QKJ13" s="128"/>
      <c r="QKK13" s="128"/>
      <c r="QKL13" s="128"/>
      <c r="QKM13" s="128"/>
      <c r="QKN13" s="128"/>
      <c r="QKO13" s="128"/>
      <c r="QKP13" s="128"/>
      <c r="QKQ13" s="128"/>
      <c r="QKR13" s="128"/>
      <c r="QKS13" s="128"/>
      <c r="QKT13" s="128"/>
      <c r="QKU13" s="128"/>
      <c r="QKV13" s="128"/>
      <c r="QKW13" s="128"/>
      <c r="QKX13" s="128"/>
      <c r="QKY13" s="128"/>
      <c r="QKZ13" s="128"/>
      <c r="QLA13" s="128"/>
      <c r="QLB13" s="128"/>
      <c r="QLC13" s="128"/>
      <c r="QLD13" s="128"/>
      <c r="QLE13" s="128"/>
      <c r="QLF13" s="128"/>
      <c r="QLG13" s="128"/>
      <c r="QLH13" s="128"/>
      <c r="QLI13" s="128"/>
      <c r="QLJ13" s="128"/>
      <c r="QLK13" s="128"/>
      <c r="QLL13" s="128"/>
      <c r="QLM13" s="128"/>
      <c r="QLN13" s="128"/>
      <c r="QLO13" s="128"/>
      <c r="QLP13" s="128"/>
      <c r="QLQ13" s="128"/>
      <c r="QLR13" s="128"/>
      <c r="QLS13" s="128"/>
      <c r="QLT13" s="128"/>
      <c r="QLU13" s="128"/>
      <c r="QLV13" s="128"/>
      <c r="QLW13" s="128"/>
      <c r="QLX13" s="128"/>
      <c r="QLY13" s="128"/>
      <c r="QLZ13" s="128"/>
      <c r="QMA13" s="128"/>
      <c r="QMB13" s="128"/>
      <c r="QMC13" s="128"/>
      <c r="QMD13" s="128"/>
      <c r="QME13" s="128"/>
      <c r="QMF13" s="128"/>
      <c r="QMG13" s="128"/>
      <c r="QMH13" s="128"/>
      <c r="QMI13" s="128"/>
      <c r="QMJ13" s="128"/>
      <c r="QMK13" s="128"/>
      <c r="QML13" s="128"/>
      <c r="QMM13" s="128"/>
      <c r="QMN13" s="128"/>
      <c r="QMO13" s="128"/>
      <c r="QMP13" s="128"/>
      <c r="QMQ13" s="128"/>
      <c r="QMR13" s="128"/>
      <c r="QMS13" s="128"/>
      <c r="QMT13" s="128"/>
      <c r="QMU13" s="128"/>
      <c r="QMV13" s="128"/>
      <c r="QMW13" s="128"/>
      <c r="QMX13" s="128"/>
      <c r="QMY13" s="128"/>
      <c r="QMZ13" s="128"/>
      <c r="QNA13" s="128"/>
      <c r="QNB13" s="128"/>
      <c r="QNC13" s="128"/>
      <c r="QND13" s="128"/>
      <c r="QNE13" s="128"/>
      <c r="QNF13" s="128"/>
      <c r="QNG13" s="128"/>
      <c r="QNH13" s="128"/>
      <c r="QNI13" s="128"/>
      <c r="QNJ13" s="128"/>
      <c r="QNK13" s="128"/>
      <c r="QNL13" s="128"/>
      <c r="QNM13" s="128"/>
      <c r="QNN13" s="128"/>
      <c r="QNO13" s="128"/>
      <c r="QNP13" s="128"/>
      <c r="QNQ13" s="128"/>
      <c r="QNR13" s="128"/>
      <c r="QNS13" s="128"/>
      <c r="QNT13" s="128"/>
      <c r="QNU13" s="128"/>
      <c r="QNV13" s="128"/>
      <c r="QNW13" s="128"/>
      <c r="QNX13" s="128"/>
      <c r="QNY13" s="128"/>
      <c r="QNZ13" s="128"/>
      <c r="QOA13" s="128"/>
      <c r="QOB13" s="128"/>
      <c r="QOC13" s="128"/>
      <c r="QOD13" s="128"/>
      <c r="QOE13" s="128"/>
      <c r="QOF13" s="128"/>
      <c r="QOG13" s="128"/>
      <c r="QOH13" s="128"/>
      <c r="QOI13" s="128"/>
      <c r="QOJ13" s="128"/>
      <c r="QOK13" s="128"/>
      <c r="QOL13" s="128"/>
      <c r="QOM13" s="128"/>
      <c r="QON13" s="128"/>
      <c r="QOO13" s="128"/>
      <c r="QOP13" s="128"/>
      <c r="QOQ13" s="128"/>
      <c r="QOR13" s="128"/>
      <c r="QOS13" s="128"/>
      <c r="QOT13" s="128"/>
      <c r="QOU13" s="128"/>
      <c r="QOV13" s="128"/>
      <c r="QOW13" s="128"/>
      <c r="QOX13" s="128"/>
      <c r="QOY13" s="128"/>
      <c r="QOZ13" s="128"/>
      <c r="QPA13" s="128"/>
      <c r="QPB13" s="128"/>
      <c r="QPC13" s="128"/>
      <c r="QPD13" s="128"/>
      <c r="QPE13" s="128"/>
      <c r="QPF13" s="128"/>
      <c r="QPG13" s="128"/>
      <c r="QPH13" s="128"/>
      <c r="QPI13" s="128"/>
      <c r="QPJ13" s="128"/>
      <c r="QPK13" s="128"/>
      <c r="QPL13" s="128"/>
      <c r="QPM13" s="128"/>
      <c r="QPN13" s="128"/>
      <c r="QPO13" s="128"/>
      <c r="QPP13" s="128"/>
      <c r="QPQ13" s="128"/>
      <c r="QPR13" s="128"/>
      <c r="QPS13" s="128"/>
      <c r="QPT13" s="128"/>
      <c r="QPU13" s="128"/>
      <c r="QPV13" s="128"/>
      <c r="QPW13" s="128"/>
      <c r="QPX13" s="128"/>
      <c r="QPY13" s="128"/>
      <c r="QPZ13" s="128"/>
      <c r="QQA13" s="128"/>
      <c r="QQB13" s="128"/>
      <c r="QQC13" s="128"/>
      <c r="QQD13" s="128"/>
      <c r="QQE13" s="128"/>
      <c r="QQF13" s="128"/>
      <c r="QQG13" s="128"/>
      <c r="QQH13" s="128"/>
      <c r="QQI13" s="128"/>
      <c r="QQJ13" s="128"/>
      <c r="QQK13" s="128"/>
      <c r="QQL13" s="128"/>
      <c r="QQM13" s="128"/>
      <c r="QQN13" s="128"/>
      <c r="QQO13" s="128"/>
      <c r="QQP13" s="128"/>
      <c r="QQQ13" s="128"/>
      <c r="QQR13" s="128"/>
      <c r="QQS13" s="128"/>
      <c r="QQT13" s="128"/>
      <c r="QQU13" s="128"/>
      <c r="QQV13" s="128"/>
      <c r="QQW13" s="128"/>
      <c r="QQX13" s="128"/>
      <c r="QQY13" s="128"/>
      <c r="QQZ13" s="128"/>
      <c r="QRA13" s="128"/>
      <c r="QRB13" s="128"/>
      <c r="QRC13" s="128"/>
      <c r="QRD13" s="128"/>
      <c r="QRE13" s="128"/>
      <c r="QRF13" s="128"/>
      <c r="QRG13" s="128"/>
      <c r="QRH13" s="128"/>
      <c r="QRI13" s="128"/>
      <c r="QRJ13" s="128"/>
      <c r="QRK13" s="128"/>
      <c r="QRL13" s="128"/>
      <c r="QRM13" s="128"/>
      <c r="QRN13" s="128"/>
      <c r="QRO13" s="128"/>
      <c r="QRP13" s="128"/>
      <c r="QRQ13" s="128"/>
      <c r="QRR13" s="128"/>
      <c r="QRS13" s="128"/>
      <c r="QRT13" s="128"/>
      <c r="QRU13" s="128"/>
      <c r="QRV13" s="128"/>
      <c r="QRW13" s="128"/>
      <c r="QRX13" s="128"/>
      <c r="QRY13" s="128"/>
      <c r="QRZ13" s="128"/>
      <c r="QSA13" s="128"/>
      <c r="QSB13" s="128"/>
      <c r="QSC13" s="128"/>
      <c r="QSD13" s="128"/>
      <c r="QSE13" s="128"/>
      <c r="QSF13" s="128"/>
      <c r="QSG13" s="128"/>
      <c r="QSH13" s="128"/>
      <c r="QSI13" s="128"/>
      <c r="QSJ13" s="128"/>
      <c r="QSK13" s="128"/>
      <c r="QSL13" s="128"/>
      <c r="QSM13" s="128"/>
      <c r="QSN13" s="128"/>
      <c r="QSO13" s="128"/>
      <c r="QSP13" s="128"/>
      <c r="QSQ13" s="128"/>
      <c r="QSR13" s="128"/>
      <c r="QSS13" s="128"/>
      <c r="QST13" s="128"/>
      <c r="QSU13" s="128"/>
      <c r="QSV13" s="128"/>
      <c r="QSW13" s="128"/>
      <c r="QSX13" s="128"/>
      <c r="QSY13" s="128"/>
      <c r="QSZ13" s="128"/>
      <c r="QTA13" s="128"/>
      <c r="QTB13" s="128"/>
      <c r="QTC13" s="128"/>
      <c r="QTD13" s="128"/>
      <c r="QTE13" s="128"/>
      <c r="QTF13" s="128"/>
      <c r="QTG13" s="128"/>
      <c r="QTH13" s="128"/>
      <c r="QTI13" s="128"/>
      <c r="QTJ13" s="128"/>
      <c r="QTK13" s="128"/>
      <c r="QTL13" s="128"/>
      <c r="QTM13" s="128"/>
      <c r="QTN13" s="128"/>
      <c r="QTO13" s="128"/>
      <c r="QTP13" s="128"/>
      <c r="QTQ13" s="128"/>
      <c r="QTR13" s="128"/>
      <c r="QTS13" s="128"/>
      <c r="QTT13" s="128"/>
      <c r="QTU13" s="128"/>
      <c r="QTV13" s="128"/>
      <c r="QTW13" s="128"/>
      <c r="QTX13" s="128"/>
      <c r="QTY13" s="128"/>
      <c r="QTZ13" s="128"/>
      <c r="QUA13" s="128"/>
      <c r="QUB13" s="128"/>
      <c r="QUC13" s="128"/>
      <c r="QUD13" s="128"/>
      <c r="QUE13" s="128"/>
      <c r="QUF13" s="128"/>
      <c r="QUG13" s="128"/>
      <c r="QUH13" s="128"/>
      <c r="QUI13" s="128"/>
      <c r="QUJ13" s="128"/>
      <c r="QUK13" s="128"/>
      <c r="QUL13" s="128"/>
      <c r="QUM13" s="128"/>
      <c r="QUN13" s="128"/>
      <c r="QUO13" s="128"/>
      <c r="QUP13" s="128"/>
      <c r="QUQ13" s="128"/>
      <c r="QUR13" s="128"/>
      <c r="QUS13" s="128"/>
      <c r="QUT13" s="128"/>
      <c r="QUU13" s="128"/>
      <c r="QUV13" s="128"/>
      <c r="QUW13" s="128"/>
      <c r="QUX13" s="128"/>
      <c r="QUY13" s="128"/>
      <c r="QUZ13" s="128"/>
      <c r="QVA13" s="128"/>
      <c r="QVB13" s="128"/>
      <c r="QVC13" s="128"/>
      <c r="QVD13" s="128"/>
      <c r="QVE13" s="128"/>
      <c r="QVF13" s="128"/>
      <c r="QVG13" s="128"/>
      <c r="QVH13" s="128"/>
      <c r="QVI13" s="128"/>
      <c r="QVJ13" s="128"/>
      <c r="QVK13" s="128"/>
      <c r="QVL13" s="128"/>
      <c r="QVM13" s="128"/>
      <c r="QVN13" s="128"/>
      <c r="QVO13" s="128"/>
      <c r="QVP13" s="128"/>
      <c r="QVQ13" s="128"/>
      <c r="QVR13" s="128"/>
      <c r="QVS13" s="128"/>
      <c r="QVT13" s="128"/>
      <c r="QVU13" s="128"/>
      <c r="QVV13" s="128"/>
      <c r="QVW13" s="128"/>
      <c r="QVX13" s="128"/>
      <c r="QVY13" s="128"/>
      <c r="QVZ13" s="128"/>
      <c r="QWA13" s="128"/>
      <c r="QWB13" s="128"/>
      <c r="QWC13" s="128"/>
      <c r="QWD13" s="128"/>
      <c r="QWE13" s="128"/>
      <c r="QWF13" s="128"/>
      <c r="QWG13" s="128"/>
      <c r="QWH13" s="128"/>
      <c r="QWI13" s="128"/>
      <c r="QWJ13" s="128"/>
      <c r="QWK13" s="128"/>
      <c r="QWL13" s="128"/>
      <c r="QWM13" s="128"/>
      <c r="QWN13" s="128"/>
      <c r="QWO13" s="128"/>
      <c r="QWP13" s="128"/>
      <c r="QWQ13" s="128"/>
      <c r="QWR13" s="128"/>
      <c r="QWS13" s="128"/>
      <c r="QWT13" s="128"/>
      <c r="QWU13" s="128"/>
      <c r="QWV13" s="128"/>
      <c r="QWW13" s="128"/>
      <c r="QWX13" s="128"/>
      <c r="QWY13" s="128"/>
      <c r="QWZ13" s="128"/>
      <c r="QXA13" s="128"/>
      <c r="QXB13" s="128"/>
      <c r="QXC13" s="128"/>
      <c r="QXD13" s="128"/>
      <c r="QXE13" s="128"/>
      <c r="QXF13" s="128"/>
      <c r="QXG13" s="128"/>
      <c r="QXH13" s="128"/>
      <c r="QXI13" s="128"/>
      <c r="QXJ13" s="128"/>
      <c r="QXK13" s="128"/>
      <c r="QXL13" s="128"/>
      <c r="QXM13" s="128"/>
      <c r="QXN13" s="128"/>
      <c r="QXO13" s="128"/>
      <c r="QXP13" s="128"/>
      <c r="QXQ13" s="128"/>
      <c r="QXR13" s="128"/>
      <c r="QXS13" s="128"/>
      <c r="QXT13" s="128"/>
      <c r="QXU13" s="128"/>
      <c r="QXV13" s="128"/>
      <c r="QXW13" s="128"/>
      <c r="QXX13" s="128"/>
      <c r="QXY13" s="128"/>
      <c r="QXZ13" s="128"/>
      <c r="QYA13" s="128"/>
      <c r="QYB13" s="128"/>
      <c r="QYC13" s="128"/>
      <c r="QYD13" s="128"/>
      <c r="QYE13" s="128"/>
      <c r="QYF13" s="128"/>
      <c r="QYG13" s="128"/>
      <c r="QYH13" s="128"/>
      <c r="QYI13" s="128"/>
      <c r="QYJ13" s="128"/>
      <c r="QYK13" s="128"/>
      <c r="QYL13" s="128"/>
      <c r="QYM13" s="128"/>
      <c r="QYN13" s="128"/>
      <c r="QYO13" s="128"/>
      <c r="QYP13" s="128"/>
      <c r="QYQ13" s="128"/>
      <c r="QYR13" s="128"/>
      <c r="QYS13" s="128"/>
      <c r="QYT13" s="128"/>
      <c r="QYU13" s="128"/>
      <c r="QYV13" s="128"/>
      <c r="QYW13" s="128"/>
      <c r="QYX13" s="128"/>
      <c r="QYY13" s="128"/>
      <c r="QYZ13" s="128"/>
      <c r="QZA13" s="128"/>
      <c r="QZB13" s="128"/>
      <c r="QZC13" s="128"/>
      <c r="QZD13" s="128"/>
      <c r="QZE13" s="128"/>
      <c r="QZF13" s="128"/>
      <c r="QZG13" s="128"/>
      <c r="QZH13" s="128"/>
      <c r="QZI13" s="128"/>
      <c r="QZJ13" s="128"/>
      <c r="QZK13" s="128"/>
      <c r="QZL13" s="128"/>
      <c r="QZM13" s="128"/>
      <c r="QZN13" s="128"/>
      <c r="QZO13" s="128"/>
      <c r="QZP13" s="128"/>
      <c r="QZQ13" s="128"/>
      <c r="QZR13" s="128"/>
      <c r="QZS13" s="128"/>
      <c r="QZT13" s="128"/>
      <c r="QZU13" s="128"/>
      <c r="QZV13" s="128"/>
      <c r="QZW13" s="128"/>
      <c r="QZX13" s="128"/>
      <c r="QZY13" s="128"/>
      <c r="QZZ13" s="128"/>
      <c r="RAA13" s="128"/>
      <c r="RAB13" s="128"/>
      <c r="RAC13" s="128"/>
      <c r="RAD13" s="128"/>
      <c r="RAE13" s="128"/>
      <c r="RAF13" s="128"/>
      <c r="RAG13" s="128"/>
      <c r="RAH13" s="128"/>
      <c r="RAI13" s="128"/>
      <c r="RAJ13" s="128"/>
      <c r="RAK13" s="128"/>
      <c r="RAL13" s="128"/>
      <c r="RAM13" s="128"/>
      <c r="RAN13" s="128"/>
      <c r="RAO13" s="128"/>
      <c r="RAP13" s="128"/>
      <c r="RAQ13" s="128"/>
      <c r="RAR13" s="128"/>
      <c r="RAS13" s="128"/>
      <c r="RAT13" s="128"/>
      <c r="RAU13" s="128"/>
      <c r="RAV13" s="128"/>
      <c r="RAW13" s="128"/>
      <c r="RAX13" s="128"/>
      <c r="RAY13" s="128"/>
      <c r="RAZ13" s="128"/>
      <c r="RBA13" s="128"/>
      <c r="RBB13" s="128"/>
      <c r="RBC13" s="128"/>
      <c r="RBD13" s="128"/>
      <c r="RBE13" s="128"/>
      <c r="RBF13" s="128"/>
      <c r="RBG13" s="128"/>
      <c r="RBH13" s="128"/>
      <c r="RBI13" s="128"/>
      <c r="RBJ13" s="128"/>
      <c r="RBK13" s="128"/>
      <c r="RBL13" s="128"/>
      <c r="RBM13" s="128"/>
      <c r="RBN13" s="128"/>
      <c r="RBO13" s="128"/>
      <c r="RBP13" s="128"/>
      <c r="RBQ13" s="128"/>
      <c r="RBR13" s="128"/>
      <c r="RBS13" s="128"/>
      <c r="RBT13" s="128"/>
      <c r="RBU13" s="128"/>
      <c r="RBV13" s="128"/>
      <c r="RBW13" s="128"/>
      <c r="RBX13" s="128"/>
      <c r="RBY13" s="128"/>
      <c r="RBZ13" s="128"/>
      <c r="RCA13" s="128"/>
      <c r="RCB13" s="128"/>
      <c r="RCC13" s="128"/>
      <c r="RCD13" s="128"/>
      <c r="RCE13" s="128"/>
      <c r="RCF13" s="128"/>
      <c r="RCG13" s="128"/>
      <c r="RCH13" s="128"/>
      <c r="RCI13" s="128"/>
      <c r="RCJ13" s="128"/>
      <c r="RCK13" s="128"/>
      <c r="RCL13" s="128"/>
      <c r="RCM13" s="128"/>
      <c r="RCN13" s="128"/>
      <c r="RCO13" s="128"/>
      <c r="RCP13" s="128"/>
      <c r="RCQ13" s="128"/>
      <c r="RCR13" s="128"/>
      <c r="RCS13" s="128"/>
      <c r="RCT13" s="128"/>
      <c r="RCU13" s="128"/>
      <c r="RCV13" s="128"/>
      <c r="RCW13" s="128"/>
      <c r="RCX13" s="128"/>
      <c r="RCY13" s="128"/>
      <c r="RCZ13" s="128"/>
      <c r="RDA13" s="128"/>
      <c r="RDB13" s="128"/>
      <c r="RDC13" s="128"/>
      <c r="RDD13" s="128"/>
      <c r="RDE13" s="128"/>
      <c r="RDF13" s="128"/>
      <c r="RDG13" s="128"/>
      <c r="RDH13" s="128"/>
      <c r="RDI13" s="128"/>
      <c r="RDJ13" s="128"/>
      <c r="RDK13" s="128"/>
      <c r="RDL13" s="128"/>
      <c r="RDM13" s="128"/>
      <c r="RDN13" s="128"/>
      <c r="RDO13" s="128"/>
      <c r="RDP13" s="128"/>
      <c r="RDQ13" s="128"/>
      <c r="RDR13" s="128"/>
      <c r="RDS13" s="128"/>
      <c r="RDT13" s="128"/>
      <c r="RDU13" s="128"/>
      <c r="RDV13" s="128"/>
      <c r="RDW13" s="128"/>
      <c r="RDX13" s="128"/>
      <c r="RDY13" s="128"/>
      <c r="RDZ13" s="128"/>
      <c r="REA13" s="128"/>
      <c r="REB13" s="128"/>
      <c r="REC13" s="128"/>
      <c r="RED13" s="128"/>
      <c r="REE13" s="128"/>
      <c r="REF13" s="128"/>
      <c r="REG13" s="128"/>
      <c r="REH13" s="128"/>
      <c r="REI13" s="128"/>
      <c r="REJ13" s="128"/>
      <c r="REK13" s="128"/>
      <c r="REL13" s="128"/>
      <c r="REM13" s="128"/>
      <c r="REN13" s="128"/>
      <c r="REO13" s="128"/>
      <c r="REP13" s="128"/>
      <c r="REQ13" s="128"/>
      <c r="RER13" s="128"/>
      <c r="RES13" s="128"/>
      <c r="RET13" s="128"/>
      <c r="REU13" s="128"/>
      <c r="REV13" s="128"/>
      <c r="REW13" s="128"/>
      <c r="REX13" s="128"/>
      <c r="REY13" s="128"/>
      <c r="REZ13" s="128"/>
      <c r="RFA13" s="128"/>
      <c r="RFB13" s="128"/>
      <c r="RFC13" s="128"/>
      <c r="RFD13" s="128"/>
      <c r="RFE13" s="128"/>
      <c r="RFF13" s="128"/>
      <c r="RFG13" s="128"/>
      <c r="RFH13" s="128"/>
      <c r="RFI13" s="128"/>
      <c r="RFJ13" s="128"/>
      <c r="RFK13" s="128"/>
      <c r="RFL13" s="128"/>
      <c r="RFM13" s="128"/>
      <c r="RFN13" s="128"/>
      <c r="RFO13" s="128"/>
      <c r="RFP13" s="128"/>
      <c r="RFQ13" s="128"/>
      <c r="RFR13" s="128"/>
      <c r="RFS13" s="128"/>
      <c r="RFT13" s="128"/>
      <c r="RFU13" s="128"/>
      <c r="RFV13" s="128"/>
      <c r="RFW13" s="128"/>
      <c r="RFX13" s="128"/>
      <c r="RFY13" s="128"/>
      <c r="RFZ13" s="128"/>
      <c r="RGA13" s="128"/>
      <c r="RGB13" s="128"/>
      <c r="RGC13" s="128"/>
      <c r="RGD13" s="128"/>
      <c r="RGE13" s="128"/>
      <c r="RGF13" s="128"/>
      <c r="RGG13" s="128"/>
      <c r="RGH13" s="128"/>
      <c r="RGI13" s="128"/>
      <c r="RGJ13" s="128"/>
      <c r="RGK13" s="128"/>
      <c r="RGL13" s="128"/>
      <c r="RGM13" s="128"/>
      <c r="RGN13" s="128"/>
      <c r="RGO13" s="128"/>
      <c r="RGP13" s="128"/>
      <c r="RGQ13" s="128"/>
      <c r="RGR13" s="128"/>
      <c r="RGS13" s="128"/>
      <c r="RGT13" s="128"/>
      <c r="RGU13" s="128"/>
      <c r="RGV13" s="128"/>
      <c r="RGW13" s="128"/>
      <c r="RGX13" s="128"/>
      <c r="RGY13" s="128"/>
      <c r="RGZ13" s="128"/>
      <c r="RHA13" s="128"/>
      <c r="RHB13" s="128"/>
      <c r="RHC13" s="128"/>
      <c r="RHD13" s="128"/>
      <c r="RHE13" s="128"/>
      <c r="RHF13" s="128"/>
      <c r="RHG13" s="128"/>
      <c r="RHH13" s="128"/>
      <c r="RHI13" s="128"/>
      <c r="RHJ13" s="128"/>
      <c r="RHK13" s="128"/>
      <c r="RHL13" s="128"/>
      <c r="RHM13" s="128"/>
      <c r="RHN13" s="128"/>
      <c r="RHO13" s="128"/>
      <c r="RHP13" s="128"/>
      <c r="RHQ13" s="128"/>
      <c r="RHR13" s="128"/>
      <c r="RHS13" s="128"/>
      <c r="RHT13" s="128"/>
      <c r="RHU13" s="128"/>
      <c r="RHV13" s="128"/>
      <c r="RHW13" s="128"/>
      <c r="RHX13" s="128"/>
      <c r="RHY13" s="128"/>
      <c r="RHZ13" s="128"/>
      <c r="RIA13" s="128"/>
      <c r="RIB13" s="128"/>
      <c r="RIC13" s="128"/>
      <c r="RID13" s="128"/>
      <c r="RIE13" s="128"/>
      <c r="RIF13" s="128"/>
      <c r="RIG13" s="128"/>
      <c r="RIH13" s="128"/>
      <c r="RII13" s="128"/>
      <c r="RIJ13" s="128"/>
      <c r="RIK13" s="128"/>
      <c r="RIL13" s="128"/>
      <c r="RIM13" s="128"/>
      <c r="RIN13" s="128"/>
      <c r="RIO13" s="128"/>
      <c r="RIP13" s="128"/>
      <c r="RIQ13" s="128"/>
      <c r="RIR13" s="128"/>
      <c r="RIS13" s="128"/>
      <c r="RIT13" s="128"/>
      <c r="RIU13" s="128"/>
      <c r="RIV13" s="128"/>
      <c r="RIW13" s="128"/>
      <c r="RIX13" s="128"/>
      <c r="RIY13" s="128"/>
      <c r="RIZ13" s="128"/>
      <c r="RJA13" s="128"/>
      <c r="RJB13" s="128"/>
      <c r="RJC13" s="128"/>
      <c r="RJD13" s="128"/>
      <c r="RJE13" s="128"/>
      <c r="RJF13" s="128"/>
      <c r="RJG13" s="128"/>
      <c r="RJH13" s="128"/>
      <c r="RJI13" s="128"/>
      <c r="RJJ13" s="128"/>
      <c r="RJK13" s="128"/>
      <c r="RJL13" s="128"/>
      <c r="RJM13" s="128"/>
      <c r="RJN13" s="128"/>
      <c r="RJO13" s="128"/>
      <c r="RJP13" s="128"/>
      <c r="RJQ13" s="128"/>
      <c r="RJR13" s="128"/>
      <c r="RJS13" s="128"/>
      <c r="RJT13" s="128"/>
      <c r="RJU13" s="128"/>
      <c r="RJV13" s="128"/>
      <c r="RJW13" s="128"/>
      <c r="RJX13" s="128"/>
      <c r="RJY13" s="128"/>
      <c r="RJZ13" s="128"/>
      <c r="RKA13" s="128"/>
      <c r="RKB13" s="128"/>
      <c r="RKC13" s="128"/>
      <c r="RKD13" s="128"/>
      <c r="RKE13" s="128"/>
      <c r="RKF13" s="128"/>
      <c r="RKG13" s="128"/>
      <c r="RKH13" s="128"/>
      <c r="RKI13" s="128"/>
      <c r="RKJ13" s="128"/>
      <c r="RKK13" s="128"/>
      <c r="RKL13" s="128"/>
      <c r="RKM13" s="128"/>
      <c r="RKN13" s="128"/>
      <c r="RKO13" s="128"/>
      <c r="RKP13" s="128"/>
      <c r="RKQ13" s="128"/>
      <c r="RKR13" s="128"/>
      <c r="RKS13" s="128"/>
      <c r="RKT13" s="128"/>
      <c r="RKU13" s="128"/>
      <c r="RKV13" s="128"/>
      <c r="RKW13" s="128"/>
      <c r="RKX13" s="128"/>
      <c r="RKY13" s="128"/>
      <c r="RKZ13" s="128"/>
      <c r="RLA13" s="128"/>
      <c r="RLB13" s="128"/>
      <c r="RLC13" s="128"/>
      <c r="RLD13" s="128"/>
      <c r="RLE13" s="128"/>
      <c r="RLF13" s="128"/>
      <c r="RLG13" s="128"/>
      <c r="RLH13" s="128"/>
      <c r="RLI13" s="128"/>
      <c r="RLJ13" s="128"/>
      <c r="RLK13" s="128"/>
      <c r="RLL13" s="128"/>
      <c r="RLM13" s="128"/>
      <c r="RLN13" s="128"/>
      <c r="RLO13" s="128"/>
      <c r="RLP13" s="128"/>
      <c r="RLQ13" s="128"/>
      <c r="RLR13" s="128"/>
      <c r="RLS13" s="128"/>
      <c r="RLT13" s="128"/>
      <c r="RLU13" s="128"/>
      <c r="RLV13" s="128"/>
      <c r="RLW13" s="128"/>
      <c r="RLX13" s="128"/>
      <c r="RLY13" s="128"/>
      <c r="RLZ13" s="128"/>
      <c r="RMA13" s="128"/>
      <c r="RMB13" s="128"/>
      <c r="RMC13" s="128"/>
      <c r="RMD13" s="128"/>
      <c r="RME13" s="128"/>
      <c r="RMF13" s="128"/>
      <c r="RMG13" s="128"/>
      <c r="RMH13" s="128"/>
      <c r="RMI13" s="128"/>
      <c r="RMJ13" s="128"/>
      <c r="RMK13" s="128"/>
      <c r="RML13" s="128"/>
      <c r="RMM13" s="128"/>
      <c r="RMN13" s="128"/>
      <c r="RMO13" s="128"/>
      <c r="RMP13" s="128"/>
      <c r="RMQ13" s="128"/>
      <c r="RMR13" s="128"/>
      <c r="RMS13" s="128"/>
      <c r="RMT13" s="128"/>
      <c r="RMU13" s="128"/>
      <c r="RMV13" s="128"/>
      <c r="RMW13" s="128"/>
      <c r="RMX13" s="128"/>
      <c r="RMY13" s="128"/>
      <c r="RMZ13" s="128"/>
      <c r="RNA13" s="128"/>
      <c r="RNB13" s="128"/>
      <c r="RNC13" s="128"/>
      <c r="RND13" s="128"/>
      <c r="RNE13" s="128"/>
      <c r="RNF13" s="128"/>
      <c r="RNG13" s="128"/>
      <c r="RNH13" s="128"/>
      <c r="RNI13" s="128"/>
      <c r="RNJ13" s="128"/>
      <c r="RNK13" s="128"/>
      <c r="RNL13" s="128"/>
      <c r="RNM13" s="128"/>
      <c r="RNN13" s="128"/>
      <c r="RNO13" s="128"/>
      <c r="RNP13" s="128"/>
      <c r="RNQ13" s="128"/>
      <c r="RNR13" s="128"/>
      <c r="RNS13" s="128"/>
      <c r="RNT13" s="128"/>
      <c r="RNU13" s="128"/>
      <c r="RNV13" s="128"/>
      <c r="RNW13" s="128"/>
      <c r="RNX13" s="128"/>
      <c r="RNY13" s="128"/>
      <c r="RNZ13" s="128"/>
      <c r="ROA13" s="128"/>
      <c r="ROB13" s="128"/>
      <c r="ROC13" s="128"/>
      <c r="ROD13" s="128"/>
      <c r="ROE13" s="128"/>
      <c r="ROF13" s="128"/>
      <c r="ROG13" s="128"/>
      <c r="ROH13" s="128"/>
      <c r="ROI13" s="128"/>
      <c r="ROJ13" s="128"/>
      <c r="ROK13" s="128"/>
      <c r="ROL13" s="128"/>
      <c r="ROM13" s="128"/>
      <c r="RON13" s="128"/>
      <c r="ROO13" s="128"/>
      <c r="ROP13" s="128"/>
      <c r="ROQ13" s="128"/>
      <c r="ROR13" s="128"/>
      <c r="ROS13" s="128"/>
      <c r="ROT13" s="128"/>
      <c r="ROU13" s="128"/>
      <c r="ROV13" s="128"/>
      <c r="ROW13" s="128"/>
      <c r="ROX13" s="128"/>
      <c r="ROY13" s="128"/>
      <c r="ROZ13" s="128"/>
      <c r="RPA13" s="128"/>
      <c r="RPB13" s="128"/>
      <c r="RPC13" s="128"/>
      <c r="RPD13" s="128"/>
      <c r="RPE13" s="128"/>
      <c r="RPF13" s="128"/>
      <c r="RPG13" s="128"/>
      <c r="RPH13" s="128"/>
      <c r="RPI13" s="128"/>
      <c r="RPJ13" s="128"/>
      <c r="RPK13" s="128"/>
      <c r="RPL13" s="128"/>
      <c r="RPM13" s="128"/>
      <c r="RPN13" s="128"/>
      <c r="RPO13" s="128"/>
      <c r="RPP13" s="128"/>
      <c r="RPQ13" s="128"/>
      <c r="RPR13" s="128"/>
      <c r="RPS13" s="128"/>
      <c r="RPT13" s="128"/>
      <c r="RPU13" s="128"/>
      <c r="RPV13" s="128"/>
      <c r="RPW13" s="128"/>
      <c r="RPX13" s="128"/>
      <c r="RPY13" s="128"/>
      <c r="RPZ13" s="128"/>
      <c r="RQA13" s="128"/>
      <c r="RQB13" s="128"/>
      <c r="RQC13" s="128"/>
      <c r="RQD13" s="128"/>
      <c r="RQE13" s="128"/>
      <c r="RQF13" s="128"/>
      <c r="RQG13" s="128"/>
      <c r="RQH13" s="128"/>
      <c r="RQI13" s="128"/>
      <c r="RQJ13" s="128"/>
      <c r="RQK13" s="128"/>
      <c r="RQL13" s="128"/>
      <c r="RQM13" s="128"/>
      <c r="RQN13" s="128"/>
      <c r="RQO13" s="128"/>
      <c r="RQP13" s="128"/>
      <c r="RQQ13" s="128"/>
      <c r="RQR13" s="128"/>
      <c r="RQS13" s="128"/>
      <c r="RQT13" s="128"/>
      <c r="RQU13" s="128"/>
      <c r="RQV13" s="128"/>
      <c r="RQW13" s="128"/>
      <c r="RQX13" s="128"/>
      <c r="RQY13" s="128"/>
      <c r="RQZ13" s="128"/>
      <c r="RRA13" s="128"/>
      <c r="RRB13" s="128"/>
      <c r="RRC13" s="128"/>
      <c r="RRD13" s="128"/>
      <c r="RRE13" s="128"/>
      <c r="RRF13" s="128"/>
      <c r="RRG13" s="128"/>
      <c r="RRH13" s="128"/>
      <c r="RRI13" s="128"/>
      <c r="RRJ13" s="128"/>
      <c r="RRK13" s="128"/>
      <c r="RRL13" s="128"/>
      <c r="RRM13" s="128"/>
      <c r="RRN13" s="128"/>
      <c r="RRO13" s="128"/>
      <c r="RRP13" s="128"/>
      <c r="RRQ13" s="128"/>
      <c r="RRR13" s="128"/>
      <c r="RRS13" s="128"/>
      <c r="RRT13" s="128"/>
      <c r="RRU13" s="128"/>
      <c r="RRV13" s="128"/>
      <c r="RRW13" s="128"/>
      <c r="RRX13" s="128"/>
      <c r="RRY13" s="128"/>
      <c r="RRZ13" s="128"/>
      <c r="RSA13" s="128"/>
      <c r="RSB13" s="128"/>
      <c r="RSC13" s="128"/>
      <c r="RSD13" s="128"/>
      <c r="RSE13" s="128"/>
      <c r="RSF13" s="128"/>
      <c r="RSG13" s="128"/>
      <c r="RSH13" s="128"/>
      <c r="RSI13" s="128"/>
      <c r="RSJ13" s="128"/>
      <c r="RSK13" s="128"/>
      <c r="RSL13" s="128"/>
      <c r="RSM13" s="128"/>
      <c r="RSN13" s="128"/>
      <c r="RSO13" s="128"/>
      <c r="RSP13" s="128"/>
      <c r="RSQ13" s="128"/>
      <c r="RSR13" s="128"/>
      <c r="RSS13" s="128"/>
      <c r="RST13" s="128"/>
      <c r="RSU13" s="128"/>
      <c r="RSV13" s="128"/>
      <c r="RSW13" s="128"/>
      <c r="RSX13" s="128"/>
      <c r="RSY13" s="128"/>
      <c r="RSZ13" s="128"/>
      <c r="RTA13" s="128"/>
      <c r="RTB13" s="128"/>
      <c r="RTC13" s="128"/>
      <c r="RTD13" s="128"/>
      <c r="RTE13" s="128"/>
      <c r="RTF13" s="128"/>
      <c r="RTG13" s="128"/>
      <c r="RTH13" s="128"/>
      <c r="RTI13" s="128"/>
      <c r="RTJ13" s="128"/>
      <c r="RTK13" s="128"/>
      <c r="RTL13" s="128"/>
      <c r="RTM13" s="128"/>
      <c r="RTN13" s="128"/>
      <c r="RTO13" s="128"/>
      <c r="RTP13" s="128"/>
      <c r="RTQ13" s="128"/>
      <c r="RTR13" s="128"/>
      <c r="RTS13" s="128"/>
      <c r="RTT13" s="128"/>
      <c r="RTU13" s="128"/>
      <c r="RTV13" s="128"/>
      <c r="RTW13" s="128"/>
      <c r="RTX13" s="128"/>
      <c r="RTY13" s="128"/>
      <c r="RTZ13" s="128"/>
      <c r="RUA13" s="128"/>
      <c r="RUB13" s="128"/>
      <c r="RUC13" s="128"/>
      <c r="RUD13" s="128"/>
      <c r="RUE13" s="128"/>
      <c r="RUF13" s="128"/>
      <c r="RUG13" s="128"/>
      <c r="RUH13" s="128"/>
      <c r="RUI13" s="128"/>
      <c r="RUJ13" s="128"/>
      <c r="RUK13" s="128"/>
      <c r="RUL13" s="128"/>
      <c r="RUM13" s="128"/>
      <c r="RUN13" s="128"/>
      <c r="RUO13" s="128"/>
      <c r="RUP13" s="128"/>
      <c r="RUQ13" s="128"/>
      <c r="RUR13" s="128"/>
      <c r="RUS13" s="128"/>
      <c r="RUT13" s="128"/>
      <c r="RUU13" s="128"/>
      <c r="RUV13" s="128"/>
      <c r="RUW13" s="128"/>
      <c r="RUX13" s="128"/>
      <c r="RUY13" s="128"/>
      <c r="RUZ13" s="128"/>
      <c r="RVA13" s="128"/>
      <c r="RVB13" s="128"/>
      <c r="RVC13" s="128"/>
      <c r="RVD13" s="128"/>
      <c r="RVE13" s="128"/>
      <c r="RVF13" s="128"/>
      <c r="RVG13" s="128"/>
      <c r="RVH13" s="128"/>
      <c r="RVI13" s="128"/>
      <c r="RVJ13" s="128"/>
      <c r="RVK13" s="128"/>
      <c r="RVL13" s="128"/>
      <c r="RVM13" s="128"/>
      <c r="RVN13" s="128"/>
      <c r="RVO13" s="128"/>
      <c r="RVP13" s="128"/>
      <c r="RVQ13" s="128"/>
      <c r="RVR13" s="128"/>
      <c r="RVS13" s="128"/>
      <c r="RVT13" s="128"/>
      <c r="RVU13" s="128"/>
      <c r="RVV13" s="128"/>
      <c r="RVW13" s="128"/>
      <c r="RVX13" s="128"/>
      <c r="RVY13" s="128"/>
      <c r="RVZ13" s="128"/>
      <c r="RWA13" s="128"/>
      <c r="RWB13" s="128"/>
      <c r="RWC13" s="128"/>
      <c r="RWD13" s="128"/>
      <c r="RWE13" s="128"/>
      <c r="RWF13" s="128"/>
      <c r="RWG13" s="128"/>
      <c r="RWH13" s="128"/>
      <c r="RWI13" s="128"/>
      <c r="RWJ13" s="128"/>
      <c r="RWK13" s="128"/>
      <c r="RWL13" s="128"/>
      <c r="RWM13" s="128"/>
      <c r="RWN13" s="128"/>
      <c r="RWO13" s="128"/>
      <c r="RWP13" s="128"/>
      <c r="RWQ13" s="128"/>
      <c r="RWR13" s="128"/>
      <c r="RWS13" s="128"/>
      <c r="RWT13" s="128"/>
      <c r="RWU13" s="128"/>
      <c r="RWV13" s="128"/>
      <c r="RWW13" s="128"/>
      <c r="RWX13" s="128"/>
      <c r="RWY13" s="128"/>
      <c r="RWZ13" s="128"/>
      <c r="RXA13" s="128"/>
      <c r="RXB13" s="128"/>
      <c r="RXC13" s="128"/>
      <c r="RXD13" s="128"/>
      <c r="RXE13" s="128"/>
      <c r="RXF13" s="128"/>
      <c r="RXG13" s="128"/>
      <c r="RXH13" s="128"/>
      <c r="RXI13" s="128"/>
      <c r="RXJ13" s="128"/>
      <c r="RXK13" s="128"/>
      <c r="RXL13" s="128"/>
      <c r="RXM13" s="128"/>
      <c r="RXN13" s="128"/>
      <c r="RXO13" s="128"/>
      <c r="RXP13" s="128"/>
      <c r="RXQ13" s="128"/>
      <c r="RXR13" s="128"/>
      <c r="RXS13" s="128"/>
      <c r="RXT13" s="128"/>
      <c r="RXU13" s="128"/>
      <c r="RXV13" s="128"/>
      <c r="RXW13" s="128"/>
      <c r="RXX13" s="128"/>
      <c r="RXY13" s="128"/>
      <c r="RXZ13" s="128"/>
      <c r="RYA13" s="128"/>
      <c r="RYB13" s="128"/>
      <c r="RYC13" s="128"/>
      <c r="RYD13" s="128"/>
      <c r="RYE13" s="128"/>
      <c r="RYF13" s="128"/>
      <c r="RYG13" s="128"/>
      <c r="RYH13" s="128"/>
      <c r="RYI13" s="128"/>
      <c r="RYJ13" s="128"/>
      <c r="RYK13" s="128"/>
      <c r="RYL13" s="128"/>
      <c r="RYM13" s="128"/>
      <c r="RYN13" s="128"/>
      <c r="RYO13" s="128"/>
      <c r="RYP13" s="128"/>
      <c r="RYQ13" s="128"/>
      <c r="RYR13" s="128"/>
      <c r="RYS13" s="128"/>
      <c r="RYT13" s="128"/>
      <c r="RYU13" s="128"/>
      <c r="RYV13" s="128"/>
      <c r="RYW13" s="128"/>
      <c r="RYX13" s="128"/>
      <c r="RYY13" s="128"/>
      <c r="RYZ13" s="128"/>
      <c r="RZA13" s="128"/>
      <c r="RZB13" s="128"/>
      <c r="RZC13" s="128"/>
      <c r="RZD13" s="128"/>
      <c r="RZE13" s="128"/>
      <c r="RZF13" s="128"/>
      <c r="RZG13" s="128"/>
      <c r="RZH13" s="128"/>
      <c r="RZI13" s="128"/>
      <c r="RZJ13" s="128"/>
      <c r="RZK13" s="128"/>
      <c r="RZL13" s="128"/>
      <c r="RZM13" s="128"/>
      <c r="RZN13" s="128"/>
      <c r="RZO13" s="128"/>
      <c r="RZP13" s="128"/>
      <c r="RZQ13" s="128"/>
      <c r="RZR13" s="128"/>
      <c r="RZS13" s="128"/>
      <c r="RZT13" s="128"/>
      <c r="RZU13" s="128"/>
      <c r="RZV13" s="128"/>
      <c r="RZW13" s="128"/>
      <c r="RZX13" s="128"/>
      <c r="RZY13" s="128"/>
      <c r="RZZ13" s="128"/>
      <c r="SAA13" s="128"/>
      <c r="SAB13" s="128"/>
      <c r="SAC13" s="128"/>
      <c r="SAD13" s="128"/>
      <c r="SAE13" s="128"/>
      <c r="SAF13" s="128"/>
      <c r="SAG13" s="128"/>
      <c r="SAH13" s="128"/>
      <c r="SAI13" s="128"/>
      <c r="SAJ13" s="128"/>
      <c r="SAK13" s="128"/>
      <c r="SAL13" s="128"/>
      <c r="SAM13" s="128"/>
      <c r="SAN13" s="128"/>
      <c r="SAO13" s="128"/>
      <c r="SAP13" s="128"/>
      <c r="SAQ13" s="128"/>
      <c r="SAR13" s="128"/>
      <c r="SAS13" s="128"/>
      <c r="SAT13" s="128"/>
      <c r="SAU13" s="128"/>
      <c r="SAV13" s="128"/>
      <c r="SAW13" s="128"/>
      <c r="SAX13" s="128"/>
      <c r="SAY13" s="128"/>
      <c r="SAZ13" s="128"/>
      <c r="SBA13" s="128"/>
      <c r="SBB13" s="128"/>
      <c r="SBC13" s="128"/>
      <c r="SBD13" s="128"/>
      <c r="SBE13" s="128"/>
      <c r="SBF13" s="128"/>
      <c r="SBG13" s="128"/>
      <c r="SBH13" s="128"/>
      <c r="SBI13" s="128"/>
      <c r="SBJ13" s="128"/>
      <c r="SBK13" s="128"/>
      <c r="SBL13" s="128"/>
      <c r="SBM13" s="128"/>
      <c r="SBN13" s="128"/>
      <c r="SBO13" s="128"/>
      <c r="SBP13" s="128"/>
      <c r="SBQ13" s="128"/>
      <c r="SBR13" s="128"/>
      <c r="SBS13" s="128"/>
      <c r="SBT13" s="128"/>
      <c r="SBU13" s="128"/>
      <c r="SBV13" s="128"/>
      <c r="SBW13" s="128"/>
      <c r="SBX13" s="128"/>
      <c r="SBY13" s="128"/>
      <c r="SBZ13" s="128"/>
      <c r="SCA13" s="128"/>
      <c r="SCB13" s="128"/>
      <c r="SCC13" s="128"/>
      <c r="SCD13" s="128"/>
      <c r="SCE13" s="128"/>
      <c r="SCF13" s="128"/>
      <c r="SCG13" s="128"/>
      <c r="SCH13" s="128"/>
      <c r="SCI13" s="128"/>
      <c r="SCJ13" s="128"/>
      <c r="SCK13" s="128"/>
      <c r="SCL13" s="128"/>
      <c r="SCM13" s="128"/>
      <c r="SCN13" s="128"/>
      <c r="SCO13" s="128"/>
      <c r="SCP13" s="128"/>
      <c r="SCQ13" s="128"/>
      <c r="SCR13" s="128"/>
      <c r="SCS13" s="128"/>
      <c r="SCT13" s="128"/>
      <c r="SCU13" s="128"/>
      <c r="SCV13" s="128"/>
      <c r="SCW13" s="128"/>
      <c r="SCX13" s="128"/>
      <c r="SCY13" s="128"/>
      <c r="SCZ13" s="128"/>
      <c r="SDA13" s="128"/>
      <c r="SDB13" s="128"/>
      <c r="SDC13" s="128"/>
      <c r="SDD13" s="128"/>
      <c r="SDE13" s="128"/>
      <c r="SDF13" s="128"/>
      <c r="SDG13" s="128"/>
      <c r="SDH13" s="128"/>
      <c r="SDI13" s="128"/>
      <c r="SDJ13" s="128"/>
      <c r="SDK13" s="128"/>
      <c r="SDL13" s="128"/>
      <c r="SDM13" s="128"/>
      <c r="SDN13" s="128"/>
      <c r="SDO13" s="128"/>
      <c r="SDP13" s="128"/>
      <c r="SDQ13" s="128"/>
      <c r="SDR13" s="128"/>
      <c r="SDS13" s="128"/>
      <c r="SDT13" s="128"/>
      <c r="SDU13" s="128"/>
      <c r="SDV13" s="128"/>
      <c r="SDW13" s="128"/>
      <c r="SDX13" s="128"/>
      <c r="SDY13" s="128"/>
      <c r="SDZ13" s="128"/>
      <c r="SEA13" s="128"/>
      <c r="SEB13" s="128"/>
      <c r="SEC13" s="128"/>
      <c r="SED13" s="128"/>
      <c r="SEE13" s="128"/>
      <c r="SEF13" s="128"/>
      <c r="SEG13" s="128"/>
      <c r="SEH13" s="128"/>
      <c r="SEI13" s="128"/>
      <c r="SEJ13" s="128"/>
      <c r="SEK13" s="128"/>
      <c r="SEL13" s="128"/>
      <c r="SEM13" s="128"/>
      <c r="SEN13" s="128"/>
      <c r="SEO13" s="128"/>
      <c r="SEP13" s="128"/>
      <c r="SEQ13" s="128"/>
      <c r="SER13" s="128"/>
      <c r="SES13" s="128"/>
      <c r="SET13" s="128"/>
      <c r="SEU13" s="128"/>
      <c r="SEV13" s="128"/>
      <c r="SEW13" s="128"/>
      <c r="SEX13" s="128"/>
      <c r="SEY13" s="128"/>
      <c r="SEZ13" s="128"/>
      <c r="SFA13" s="128"/>
      <c r="SFB13" s="128"/>
      <c r="SFC13" s="128"/>
      <c r="SFD13" s="128"/>
      <c r="SFE13" s="128"/>
      <c r="SFF13" s="128"/>
      <c r="SFG13" s="128"/>
      <c r="SFH13" s="128"/>
      <c r="SFI13" s="128"/>
      <c r="SFJ13" s="128"/>
      <c r="SFK13" s="128"/>
      <c r="SFL13" s="128"/>
      <c r="SFM13" s="128"/>
      <c r="SFN13" s="128"/>
      <c r="SFO13" s="128"/>
      <c r="SFP13" s="128"/>
      <c r="SFQ13" s="128"/>
      <c r="SFR13" s="128"/>
      <c r="SFS13" s="128"/>
      <c r="SFT13" s="128"/>
      <c r="SFU13" s="128"/>
      <c r="SFV13" s="128"/>
      <c r="SFW13" s="128"/>
      <c r="SFX13" s="128"/>
      <c r="SFY13" s="128"/>
      <c r="SFZ13" s="128"/>
      <c r="SGA13" s="128"/>
      <c r="SGB13" s="128"/>
      <c r="SGC13" s="128"/>
      <c r="SGD13" s="128"/>
      <c r="SGE13" s="128"/>
      <c r="SGF13" s="128"/>
      <c r="SGG13" s="128"/>
      <c r="SGH13" s="128"/>
      <c r="SGI13" s="128"/>
      <c r="SGJ13" s="128"/>
      <c r="SGK13" s="128"/>
      <c r="SGL13" s="128"/>
      <c r="SGM13" s="128"/>
      <c r="SGN13" s="128"/>
      <c r="SGO13" s="128"/>
      <c r="SGP13" s="128"/>
      <c r="SGQ13" s="128"/>
      <c r="SGR13" s="128"/>
      <c r="SGS13" s="128"/>
      <c r="SGT13" s="128"/>
      <c r="SGU13" s="128"/>
      <c r="SGV13" s="128"/>
      <c r="SGW13" s="128"/>
      <c r="SGX13" s="128"/>
      <c r="SGY13" s="128"/>
      <c r="SGZ13" s="128"/>
      <c r="SHA13" s="128"/>
      <c r="SHB13" s="128"/>
      <c r="SHC13" s="128"/>
      <c r="SHD13" s="128"/>
      <c r="SHE13" s="128"/>
      <c r="SHF13" s="128"/>
      <c r="SHG13" s="128"/>
      <c r="SHH13" s="128"/>
      <c r="SHI13" s="128"/>
      <c r="SHJ13" s="128"/>
      <c r="SHK13" s="128"/>
      <c r="SHL13" s="128"/>
      <c r="SHM13" s="128"/>
      <c r="SHN13" s="128"/>
      <c r="SHO13" s="128"/>
      <c r="SHP13" s="128"/>
      <c r="SHQ13" s="128"/>
      <c r="SHR13" s="128"/>
      <c r="SHS13" s="128"/>
      <c r="SHT13" s="128"/>
      <c r="SHU13" s="128"/>
      <c r="SHV13" s="128"/>
      <c r="SHW13" s="128"/>
      <c r="SHX13" s="128"/>
      <c r="SHY13" s="128"/>
      <c r="SHZ13" s="128"/>
      <c r="SIA13" s="128"/>
      <c r="SIB13" s="128"/>
      <c r="SIC13" s="128"/>
      <c r="SID13" s="128"/>
      <c r="SIE13" s="128"/>
      <c r="SIF13" s="128"/>
      <c r="SIG13" s="128"/>
      <c r="SIH13" s="128"/>
      <c r="SII13" s="128"/>
      <c r="SIJ13" s="128"/>
      <c r="SIK13" s="128"/>
      <c r="SIL13" s="128"/>
      <c r="SIM13" s="128"/>
      <c r="SIN13" s="128"/>
      <c r="SIO13" s="128"/>
      <c r="SIP13" s="128"/>
      <c r="SIQ13" s="128"/>
      <c r="SIR13" s="128"/>
      <c r="SIS13" s="128"/>
      <c r="SIT13" s="128"/>
      <c r="SIU13" s="128"/>
      <c r="SIV13" s="128"/>
      <c r="SIW13" s="128"/>
      <c r="SIX13" s="128"/>
      <c r="SIY13" s="128"/>
      <c r="SIZ13" s="128"/>
      <c r="SJA13" s="128"/>
      <c r="SJB13" s="128"/>
      <c r="SJC13" s="128"/>
      <c r="SJD13" s="128"/>
      <c r="SJE13" s="128"/>
      <c r="SJF13" s="128"/>
      <c r="SJG13" s="128"/>
      <c r="SJH13" s="128"/>
      <c r="SJI13" s="128"/>
      <c r="SJJ13" s="128"/>
      <c r="SJK13" s="128"/>
      <c r="SJL13" s="128"/>
      <c r="SJM13" s="128"/>
      <c r="SJN13" s="128"/>
      <c r="SJO13" s="128"/>
      <c r="SJP13" s="128"/>
      <c r="SJQ13" s="128"/>
      <c r="SJR13" s="128"/>
      <c r="SJS13" s="128"/>
      <c r="SJT13" s="128"/>
      <c r="SJU13" s="128"/>
      <c r="SJV13" s="128"/>
      <c r="SJW13" s="128"/>
      <c r="SJX13" s="128"/>
      <c r="SJY13" s="128"/>
      <c r="SJZ13" s="128"/>
      <c r="SKA13" s="128"/>
      <c r="SKB13" s="128"/>
      <c r="SKC13" s="128"/>
      <c r="SKD13" s="128"/>
      <c r="SKE13" s="128"/>
      <c r="SKF13" s="128"/>
      <c r="SKG13" s="128"/>
      <c r="SKH13" s="128"/>
      <c r="SKI13" s="128"/>
      <c r="SKJ13" s="128"/>
      <c r="SKK13" s="128"/>
      <c r="SKL13" s="128"/>
      <c r="SKM13" s="128"/>
      <c r="SKN13" s="128"/>
      <c r="SKO13" s="128"/>
      <c r="SKP13" s="128"/>
      <c r="SKQ13" s="128"/>
      <c r="SKR13" s="128"/>
      <c r="SKS13" s="128"/>
      <c r="SKT13" s="128"/>
      <c r="SKU13" s="128"/>
      <c r="SKV13" s="128"/>
      <c r="SKW13" s="128"/>
      <c r="SKX13" s="128"/>
      <c r="SKY13" s="128"/>
      <c r="SKZ13" s="128"/>
      <c r="SLA13" s="128"/>
      <c r="SLB13" s="128"/>
      <c r="SLC13" s="128"/>
      <c r="SLD13" s="128"/>
      <c r="SLE13" s="128"/>
      <c r="SLF13" s="128"/>
      <c r="SLG13" s="128"/>
      <c r="SLH13" s="128"/>
      <c r="SLI13" s="128"/>
      <c r="SLJ13" s="128"/>
      <c r="SLK13" s="128"/>
      <c r="SLL13" s="128"/>
      <c r="SLM13" s="128"/>
      <c r="SLN13" s="128"/>
      <c r="SLO13" s="128"/>
      <c r="SLP13" s="128"/>
      <c r="SLQ13" s="128"/>
      <c r="SLR13" s="128"/>
      <c r="SLS13" s="128"/>
      <c r="SLT13" s="128"/>
      <c r="SLU13" s="128"/>
      <c r="SLV13" s="128"/>
      <c r="SLW13" s="128"/>
      <c r="SLX13" s="128"/>
      <c r="SLY13" s="128"/>
      <c r="SLZ13" s="128"/>
      <c r="SMA13" s="128"/>
      <c r="SMB13" s="128"/>
      <c r="SMC13" s="128"/>
      <c r="SMD13" s="128"/>
      <c r="SME13" s="128"/>
      <c r="SMF13" s="128"/>
      <c r="SMG13" s="128"/>
      <c r="SMH13" s="128"/>
      <c r="SMI13" s="128"/>
      <c r="SMJ13" s="128"/>
      <c r="SMK13" s="128"/>
      <c r="SML13" s="128"/>
      <c r="SMM13" s="128"/>
      <c r="SMN13" s="128"/>
      <c r="SMO13" s="128"/>
      <c r="SMP13" s="128"/>
      <c r="SMQ13" s="128"/>
      <c r="SMR13" s="128"/>
      <c r="SMS13" s="128"/>
      <c r="SMT13" s="128"/>
      <c r="SMU13" s="128"/>
      <c r="SMV13" s="128"/>
      <c r="SMW13" s="128"/>
      <c r="SMX13" s="128"/>
      <c r="SMY13" s="128"/>
      <c r="SMZ13" s="128"/>
      <c r="SNA13" s="128"/>
      <c r="SNB13" s="128"/>
      <c r="SNC13" s="128"/>
      <c r="SND13" s="128"/>
      <c r="SNE13" s="128"/>
      <c r="SNF13" s="128"/>
      <c r="SNG13" s="128"/>
      <c r="SNH13" s="128"/>
      <c r="SNI13" s="128"/>
      <c r="SNJ13" s="128"/>
      <c r="SNK13" s="128"/>
      <c r="SNL13" s="128"/>
      <c r="SNM13" s="128"/>
      <c r="SNN13" s="128"/>
      <c r="SNO13" s="128"/>
      <c r="SNP13" s="128"/>
      <c r="SNQ13" s="128"/>
      <c r="SNR13" s="128"/>
      <c r="SNS13" s="128"/>
      <c r="SNT13" s="128"/>
      <c r="SNU13" s="128"/>
      <c r="SNV13" s="128"/>
      <c r="SNW13" s="128"/>
      <c r="SNX13" s="128"/>
      <c r="SNY13" s="128"/>
      <c r="SNZ13" s="128"/>
      <c r="SOA13" s="128"/>
      <c r="SOB13" s="128"/>
      <c r="SOC13" s="128"/>
      <c r="SOD13" s="128"/>
      <c r="SOE13" s="128"/>
      <c r="SOF13" s="128"/>
      <c r="SOG13" s="128"/>
      <c r="SOH13" s="128"/>
      <c r="SOI13" s="128"/>
      <c r="SOJ13" s="128"/>
      <c r="SOK13" s="128"/>
      <c r="SOL13" s="128"/>
      <c r="SOM13" s="128"/>
      <c r="SON13" s="128"/>
      <c r="SOO13" s="128"/>
      <c r="SOP13" s="128"/>
      <c r="SOQ13" s="128"/>
      <c r="SOR13" s="128"/>
      <c r="SOS13" s="128"/>
      <c r="SOT13" s="128"/>
      <c r="SOU13" s="128"/>
      <c r="SOV13" s="128"/>
      <c r="SOW13" s="128"/>
      <c r="SOX13" s="128"/>
      <c r="SOY13" s="128"/>
      <c r="SOZ13" s="128"/>
      <c r="SPA13" s="128"/>
      <c r="SPB13" s="128"/>
      <c r="SPC13" s="128"/>
      <c r="SPD13" s="128"/>
      <c r="SPE13" s="128"/>
      <c r="SPF13" s="128"/>
      <c r="SPG13" s="128"/>
      <c r="SPH13" s="128"/>
      <c r="SPI13" s="128"/>
      <c r="SPJ13" s="128"/>
      <c r="SPK13" s="128"/>
      <c r="SPL13" s="128"/>
      <c r="SPM13" s="128"/>
      <c r="SPN13" s="128"/>
      <c r="SPO13" s="128"/>
      <c r="SPP13" s="128"/>
      <c r="SPQ13" s="128"/>
      <c r="SPR13" s="128"/>
      <c r="SPS13" s="128"/>
      <c r="SPT13" s="128"/>
      <c r="SPU13" s="128"/>
      <c r="SPV13" s="128"/>
      <c r="SPW13" s="128"/>
      <c r="SPX13" s="128"/>
      <c r="SPY13" s="128"/>
      <c r="SPZ13" s="128"/>
      <c r="SQA13" s="128"/>
      <c r="SQB13" s="128"/>
      <c r="SQC13" s="128"/>
      <c r="SQD13" s="128"/>
      <c r="SQE13" s="128"/>
      <c r="SQF13" s="128"/>
      <c r="SQG13" s="128"/>
      <c r="SQH13" s="128"/>
      <c r="SQI13" s="128"/>
      <c r="SQJ13" s="128"/>
      <c r="SQK13" s="128"/>
      <c r="SQL13" s="128"/>
      <c r="SQM13" s="128"/>
      <c r="SQN13" s="128"/>
      <c r="SQO13" s="128"/>
      <c r="SQP13" s="128"/>
      <c r="SQQ13" s="128"/>
      <c r="SQR13" s="128"/>
      <c r="SQS13" s="128"/>
      <c r="SQT13" s="128"/>
      <c r="SQU13" s="128"/>
      <c r="SQV13" s="128"/>
      <c r="SQW13" s="128"/>
      <c r="SQX13" s="128"/>
      <c r="SQY13" s="128"/>
      <c r="SQZ13" s="128"/>
      <c r="SRA13" s="128"/>
      <c r="SRB13" s="128"/>
      <c r="SRC13" s="128"/>
      <c r="SRD13" s="128"/>
      <c r="SRE13" s="128"/>
      <c r="SRF13" s="128"/>
      <c r="SRG13" s="128"/>
      <c r="SRH13" s="128"/>
      <c r="SRI13" s="128"/>
      <c r="SRJ13" s="128"/>
      <c r="SRK13" s="128"/>
      <c r="SRL13" s="128"/>
      <c r="SRM13" s="128"/>
      <c r="SRN13" s="128"/>
      <c r="SRO13" s="128"/>
      <c r="SRP13" s="128"/>
      <c r="SRQ13" s="128"/>
      <c r="SRR13" s="128"/>
      <c r="SRS13" s="128"/>
      <c r="SRT13" s="128"/>
      <c r="SRU13" s="128"/>
      <c r="SRV13" s="128"/>
      <c r="SRW13" s="128"/>
      <c r="SRX13" s="128"/>
      <c r="SRY13" s="128"/>
      <c r="SRZ13" s="128"/>
      <c r="SSA13" s="128"/>
      <c r="SSB13" s="128"/>
      <c r="SSC13" s="128"/>
      <c r="SSD13" s="128"/>
      <c r="SSE13" s="128"/>
      <c r="SSF13" s="128"/>
      <c r="SSG13" s="128"/>
      <c r="SSH13" s="128"/>
      <c r="SSI13" s="128"/>
      <c r="SSJ13" s="128"/>
      <c r="SSK13" s="128"/>
      <c r="SSL13" s="128"/>
      <c r="SSM13" s="128"/>
      <c r="SSN13" s="128"/>
      <c r="SSO13" s="128"/>
      <c r="SSP13" s="128"/>
      <c r="SSQ13" s="128"/>
      <c r="SSR13" s="128"/>
      <c r="SSS13" s="128"/>
      <c r="SST13" s="128"/>
      <c r="SSU13" s="128"/>
      <c r="SSV13" s="128"/>
      <c r="SSW13" s="128"/>
      <c r="SSX13" s="128"/>
      <c r="SSY13" s="128"/>
      <c r="SSZ13" s="128"/>
      <c r="STA13" s="128"/>
      <c r="STB13" s="128"/>
      <c r="STC13" s="128"/>
      <c r="STD13" s="128"/>
      <c r="STE13" s="128"/>
      <c r="STF13" s="128"/>
      <c r="STG13" s="128"/>
      <c r="STH13" s="128"/>
      <c r="STI13" s="128"/>
      <c r="STJ13" s="128"/>
      <c r="STK13" s="128"/>
      <c r="STL13" s="128"/>
      <c r="STM13" s="128"/>
      <c r="STN13" s="128"/>
      <c r="STO13" s="128"/>
      <c r="STP13" s="128"/>
      <c r="STQ13" s="128"/>
      <c r="STR13" s="128"/>
      <c r="STS13" s="128"/>
      <c r="STT13" s="128"/>
      <c r="STU13" s="128"/>
      <c r="STV13" s="128"/>
      <c r="STW13" s="128"/>
      <c r="STX13" s="128"/>
      <c r="STY13" s="128"/>
      <c r="STZ13" s="128"/>
      <c r="SUA13" s="128"/>
      <c r="SUB13" s="128"/>
      <c r="SUC13" s="128"/>
      <c r="SUD13" s="128"/>
      <c r="SUE13" s="128"/>
      <c r="SUF13" s="128"/>
      <c r="SUG13" s="128"/>
      <c r="SUH13" s="128"/>
      <c r="SUI13" s="128"/>
      <c r="SUJ13" s="128"/>
      <c r="SUK13" s="128"/>
      <c r="SUL13" s="128"/>
      <c r="SUM13" s="128"/>
      <c r="SUN13" s="128"/>
      <c r="SUO13" s="128"/>
      <c r="SUP13" s="128"/>
      <c r="SUQ13" s="128"/>
      <c r="SUR13" s="128"/>
      <c r="SUS13" s="128"/>
      <c r="SUT13" s="128"/>
      <c r="SUU13" s="128"/>
      <c r="SUV13" s="128"/>
      <c r="SUW13" s="128"/>
      <c r="SUX13" s="128"/>
      <c r="SUY13" s="128"/>
      <c r="SUZ13" s="128"/>
      <c r="SVA13" s="128"/>
      <c r="SVB13" s="128"/>
      <c r="SVC13" s="128"/>
      <c r="SVD13" s="128"/>
      <c r="SVE13" s="128"/>
      <c r="SVF13" s="128"/>
      <c r="SVG13" s="128"/>
      <c r="SVH13" s="128"/>
      <c r="SVI13" s="128"/>
      <c r="SVJ13" s="128"/>
      <c r="SVK13" s="128"/>
      <c r="SVL13" s="128"/>
      <c r="SVM13" s="128"/>
      <c r="SVN13" s="128"/>
      <c r="SVO13" s="128"/>
      <c r="SVP13" s="128"/>
      <c r="SVQ13" s="128"/>
      <c r="SVR13" s="128"/>
      <c r="SVS13" s="128"/>
      <c r="SVT13" s="128"/>
      <c r="SVU13" s="128"/>
      <c r="SVV13" s="128"/>
      <c r="SVW13" s="128"/>
      <c r="SVX13" s="128"/>
      <c r="SVY13" s="128"/>
      <c r="SVZ13" s="128"/>
      <c r="SWA13" s="128"/>
      <c r="SWB13" s="128"/>
      <c r="SWC13" s="128"/>
      <c r="SWD13" s="128"/>
      <c r="SWE13" s="128"/>
      <c r="SWF13" s="128"/>
      <c r="SWG13" s="128"/>
      <c r="SWH13" s="128"/>
      <c r="SWI13" s="128"/>
      <c r="SWJ13" s="128"/>
      <c r="SWK13" s="128"/>
      <c r="SWL13" s="128"/>
      <c r="SWM13" s="128"/>
      <c r="SWN13" s="128"/>
      <c r="SWO13" s="128"/>
      <c r="SWP13" s="128"/>
      <c r="SWQ13" s="128"/>
      <c r="SWR13" s="128"/>
      <c r="SWS13" s="128"/>
      <c r="SWT13" s="128"/>
      <c r="SWU13" s="128"/>
      <c r="SWV13" s="128"/>
      <c r="SWW13" s="128"/>
      <c r="SWX13" s="128"/>
      <c r="SWY13" s="128"/>
      <c r="SWZ13" s="128"/>
      <c r="SXA13" s="128"/>
      <c r="SXB13" s="128"/>
      <c r="SXC13" s="128"/>
      <c r="SXD13" s="128"/>
      <c r="SXE13" s="128"/>
      <c r="SXF13" s="128"/>
      <c r="SXG13" s="128"/>
      <c r="SXH13" s="128"/>
      <c r="SXI13" s="128"/>
      <c r="SXJ13" s="128"/>
      <c r="SXK13" s="128"/>
      <c r="SXL13" s="128"/>
      <c r="SXM13" s="128"/>
      <c r="SXN13" s="128"/>
      <c r="SXO13" s="128"/>
      <c r="SXP13" s="128"/>
      <c r="SXQ13" s="128"/>
      <c r="SXR13" s="128"/>
      <c r="SXS13" s="128"/>
      <c r="SXT13" s="128"/>
      <c r="SXU13" s="128"/>
      <c r="SXV13" s="128"/>
      <c r="SXW13" s="128"/>
      <c r="SXX13" s="128"/>
      <c r="SXY13" s="128"/>
      <c r="SXZ13" s="128"/>
      <c r="SYA13" s="128"/>
      <c r="SYB13" s="128"/>
      <c r="SYC13" s="128"/>
      <c r="SYD13" s="128"/>
      <c r="SYE13" s="128"/>
      <c r="SYF13" s="128"/>
      <c r="SYG13" s="128"/>
      <c r="SYH13" s="128"/>
      <c r="SYI13" s="128"/>
      <c r="SYJ13" s="128"/>
      <c r="SYK13" s="128"/>
      <c r="SYL13" s="128"/>
      <c r="SYM13" s="128"/>
      <c r="SYN13" s="128"/>
      <c r="SYO13" s="128"/>
      <c r="SYP13" s="128"/>
      <c r="SYQ13" s="128"/>
      <c r="SYR13" s="128"/>
      <c r="SYS13" s="128"/>
      <c r="SYT13" s="128"/>
      <c r="SYU13" s="128"/>
      <c r="SYV13" s="128"/>
      <c r="SYW13" s="128"/>
      <c r="SYX13" s="128"/>
      <c r="SYY13" s="128"/>
      <c r="SYZ13" s="128"/>
      <c r="SZA13" s="128"/>
      <c r="SZB13" s="128"/>
      <c r="SZC13" s="128"/>
      <c r="SZD13" s="128"/>
      <c r="SZE13" s="128"/>
      <c r="SZF13" s="128"/>
      <c r="SZG13" s="128"/>
      <c r="SZH13" s="128"/>
      <c r="SZI13" s="128"/>
      <c r="SZJ13" s="128"/>
      <c r="SZK13" s="128"/>
      <c r="SZL13" s="128"/>
      <c r="SZM13" s="128"/>
      <c r="SZN13" s="128"/>
      <c r="SZO13" s="128"/>
      <c r="SZP13" s="128"/>
      <c r="SZQ13" s="128"/>
      <c r="SZR13" s="128"/>
      <c r="SZS13" s="128"/>
      <c r="SZT13" s="128"/>
      <c r="SZU13" s="128"/>
      <c r="SZV13" s="128"/>
      <c r="SZW13" s="128"/>
      <c r="SZX13" s="128"/>
      <c r="SZY13" s="128"/>
      <c r="SZZ13" s="128"/>
      <c r="TAA13" s="128"/>
      <c r="TAB13" s="128"/>
      <c r="TAC13" s="128"/>
      <c r="TAD13" s="128"/>
      <c r="TAE13" s="128"/>
      <c r="TAF13" s="128"/>
      <c r="TAG13" s="128"/>
      <c r="TAH13" s="128"/>
      <c r="TAI13" s="128"/>
      <c r="TAJ13" s="128"/>
      <c r="TAK13" s="128"/>
      <c r="TAL13" s="128"/>
      <c r="TAM13" s="128"/>
      <c r="TAN13" s="128"/>
      <c r="TAO13" s="128"/>
      <c r="TAP13" s="128"/>
      <c r="TAQ13" s="128"/>
      <c r="TAR13" s="128"/>
      <c r="TAS13" s="128"/>
      <c r="TAT13" s="128"/>
      <c r="TAU13" s="128"/>
      <c r="TAV13" s="128"/>
      <c r="TAW13" s="128"/>
      <c r="TAX13" s="128"/>
      <c r="TAY13" s="128"/>
      <c r="TAZ13" s="128"/>
      <c r="TBA13" s="128"/>
      <c r="TBB13" s="128"/>
      <c r="TBC13" s="128"/>
      <c r="TBD13" s="128"/>
      <c r="TBE13" s="128"/>
      <c r="TBF13" s="128"/>
      <c r="TBG13" s="128"/>
      <c r="TBH13" s="128"/>
      <c r="TBI13" s="128"/>
      <c r="TBJ13" s="128"/>
      <c r="TBK13" s="128"/>
      <c r="TBL13" s="128"/>
      <c r="TBM13" s="128"/>
      <c r="TBN13" s="128"/>
      <c r="TBO13" s="128"/>
      <c r="TBP13" s="128"/>
      <c r="TBQ13" s="128"/>
      <c r="TBR13" s="128"/>
      <c r="TBS13" s="128"/>
      <c r="TBT13" s="128"/>
      <c r="TBU13" s="128"/>
      <c r="TBV13" s="128"/>
      <c r="TBW13" s="128"/>
      <c r="TBX13" s="128"/>
      <c r="TBY13" s="128"/>
      <c r="TBZ13" s="128"/>
      <c r="TCA13" s="128"/>
      <c r="TCB13" s="128"/>
      <c r="TCC13" s="128"/>
      <c r="TCD13" s="128"/>
      <c r="TCE13" s="128"/>
      <c r="TCF13" s="128"/>
      <c r="TCG13" s="128"/>
      <c r="TCH13" s="128"/>
      <c r="TCI13" s="128"/>
      <c r="TCJ13" s="128"/>
      <c r="TCK13" s="128"/>
      <c r="TCL13" s="128"/>
      <c r="TCM13" s="128"/>
      <c r="TCN13" s="128"/>
      <c r="TCO13" s="128"/>
      <c r="TCP13" s="128"/>
      <c r="TCQ13" s="128"/>
      <c r="TCR13" s="128"/>
      <c r="TCS13" s="128"/>
      <c r="TCT13" s="128"/>
      <c r="TCU13" s="128"/>
      <c r="TCV13" s="128"/>
      <c r="TCW13" s="128"/>
      <c r="TCX13" s="128"/>
      <c r="TCY13" s="128"/>
      <c r="TCZ13" s="128"/>
      <c r="TDA13" s="128"/>
      <c r="TDB13" s="128"/>
      <c r="TDC13" s="128"/>
      <c r="TDD13" s="128"/>
      <c r="TDE13" s="128"/>
      <c r="TDF13" s="128"/>
      <c r="TDG13" s="128"/>
      <c r="TDH13" s="128"/>
      <c r="TDI13" s="128"/>
      <c r="TDJ13" s="128"/>
      <c r="TDK13" s="128"/>
      <c r="TDL13" s="128"/>
      <c r="TDM13" s="128"/>
      <c r="TDN13" s="128"/>
      <c r="TDO13" s="128"/>
      <c r="TDP13" s="128"/>
      <c r="TDQ13" s="128"/>
      <c r="TDR13" s="128"/>
      <c r="TDS13" s="128"/>
      <c r="TDT13" s="128"/>
      <c r="TDU13" s="128"/>
      <c r="TDV13" s="128"/>
      <c r="TDW13" s="128"/>
      <c r="TDX13" s="128"/>
      <c r="TDY13" s="128"/>
      <c r="TDZ13" s="128"/>
      <c r="TEA13" s="128"/>
      <c r="TEB13" s="128"/>
      <c r="TEC13" s="128"/>
      <c r="TED13" s="128"/>
      <c r="TEE13" s="128"/>
      <c r="TEF13" s="128"/>
      <c r="TEG13" s="128"/>
      <c r="TEH13" s="128"/>
      <c r="TEI13" s="128"/>
      <c r="TEJ13" s="128"/>
      <c r="TEK13" s="128"/>
      <c r="TEL13" s="128"/>
      <c r="TEM13" s="128"/>
      <c r="TEN13" s="128"/>
      <c r="TEO13" s="128"/>
      <c r="TEP13" s="128"/>
      <c r="TEQ13" s="128"/>
      <c r="TER13" s="128"/>
      <c r="TES13" s="128"/>
      <c r="TET13" s="128"/>
      <c r="TEU13" s="128"/>
      <c r="TEV13" s="128"/>
      <c r="TEW13" s="128"/>
      <c r="TEX13" s="128"/>
      <c r="TEY13" s="128"/>
      <c r="TEZ13" s="128"/>
      <c r="TFA13" s="128"/>
      <c r="TFB13" s="128"/>
      <c r="TFC13" s="128"/>
      <c r="TFD13" s="128"/>
      <c r="TFE13" s="128"/>
      <c r="TFF13" s="128"/>
      <c r="TFG13" s="128"/>
      <c r="TFH13" s="128"/>
      <c r="TFI13" s="128"/>
      <c r="TFJ13" s="128"/>
      <c r="TFK13" s="128"/>
      <c r="TFL13" s="128"/>
      <c r="TFM13" s="128"/>
      <c r="TFN13" s="128"/>
      <c r="TFO13" s="128"/>
      <c r="TFP13" s="128"/>
      <c r="TFQ13" s="128"/>
      <c r="TFR13" s="128"/>
      <c r="TFS13" s="128"/>
      <c r="TFT13" s="128"/>
      <c r="TFU13" s="128"/>
      <c r="TFV13" s="128"/>
      <c r="TFW13" s="128"/>
      <c r="TFX13" s="128"/>
      <c r="TFY13" s="128"/>
      <c r="TFZ13" s="128"/>
      <c r="TGA13" s="128"/>
      <c r="TGB13" s="128"/>
      <c r="TGC13" s="128"/>
      <c r="TGD13" s="128"/>
      <c r="TGE13" s="128"/>
      <c r="TGF13" s="128"/>
      <c r="TGG13" s="128"/>
      <c r="TGH13" s="128"/>
      <c r="TGI13" s="128"/>
      <c r="TGJ13" s="128"/>
      <c r="TGK13" s="128"/>
      <c r="TGL13" s="128"/>
      <c r="TGM13" s="128"/>
      <c r="TGN13" s="128"/>
      <c r="TGO13" s="128"/>
      <c r="TGP13" s="128"/>
      <c r="TGQ13" s="128"/>
      <c r="TGR13" s="128"/>
      <c r="TGS13" s="128"/>
      <c r="TGT13" s="128"/>
      <c r="TGU13" s="128"/>
      <c r="TGV13" s="128"/>
      <c r="TGW13" s="128"/>
      <c r="TGX13" s="128"/>
      <c r="TGY13" s="128"/>
      <c r="TGZ13" s="128"/>
      <c r="THA13" s="128"/>
      <c r="THB13" s="128"/>
      <c r="THC13" s="128"/>
      <c r="THD13" s="128"/>
      <c r="THE13" s="128"/>
      <c r="THF13" s="128"/>
      <c r="THG13" s="128"/>
      <c r="THH13" s="128"/>
      <c r="THI13" s="128"/>
      <c r="THJ13" s="128"/>
      <c r="THK13" s="128"/>
      <c r="THL13" s="128"/>
      <c r="THM13" s="128"/>
      <c r="THN13" s="128"/>
      <c r="THO13" s="128"/>
      <c r="THP13" s="128"/>
      <c r="THQ13" s="128"/>
      <c r="THR13" s="128"/>
      <c r="THS13" s="128"/>
      <c r="THT13" s="128"/>
      <c r="THU13" s="128"/>
      <c r="THV13" s="128"/>
      <c r="THW13" s="128"/>
      <c r="THX13" s="128"/>
      <c r="THY13" s="128"/>
      <c r="THZ13" s="128"/>
      <c r="TIA13" s="128"/>
      <c r="TIB13" s="128"/>
      <c r="TIC13" s="128"/>
      <c r="TID13" s="128"/>
      <c r="TIE13" s="128"/>
      <c r="TIF13" s="128"/>
      <c r="TIG13" s="128"/>
      <c r="TIH13" s="128"/>
      <c r="TII13" s="128"/>
      <c r="TIJ13" s="128"/>
      <c r="TIK13" s="128"/>
      <c r="TIL13" s="128"/>
      <c r="TIM13" s="128"/>
      <c r="TIN13" s="128"/>
      <c r="TIO13" s="128"/>
      <c r="TIP13" s="128"/>
      <c r="TIQ13" s="128"/>
      <c r="TIR13" s="128"/>
      <c r="TIS13" s="128"/>
      <c r="TIT13" s="128"/>
      <c r="TIU13" s="128"/>
      <c r="TIV13" s="128"/>
      <c r="TIW13" s="128"/>
      <c r="TIX13" s="128"/>
      <c r="TIY13" s="128"/>
      <c r="TIZ13" s="128"/>
      <c r="TJA13" s="128"/>
      <c r="TJB13" s="128"/>
      <c r="TJC13" s="128"/>
      <c r="TJD13" s="128"/>
      <c r="TJE13" s="128"/>
      <c r="TJF13" s="128"/>
      <c r="TJG13" s="128"/>
      <c r="TJH13" s="128"/>
      <c r="TJI13" s="128"/>
      <c r="TJJ13" s="128"/>
      <c r="TJK13" s="128"/>
      <c r="TJL13" s="128"/>
      <c r="TJM13" s="128"/>
      <c r="TJN13" s="128"/>
      <c r="TJO13" s="128"/>
      <c r="TJP13" s="128"/>
      <c r="TJQ13" s="128"/>
      <c r="TJR13" s="128"/>
      <c r="TJS13" s="128"/>
      <c r="TJT13" s="128"/>
      <c r="TJU13" s="128"/>
      <c r="TJV13" s="128"/>
      <c r="TJW13" s="128"/>
      <c r="TJX13" s="128"/>
      <c r="TJY13" s="128"/>
      <c r="TJZ13" s="128"/>
      <c r="TKA13" s="128"/>
      <c r="TKB13" s="128"/>
      <c r="TKC13" s="128"/>
      <c r="TKD13" s="128"/>
      <c r="TKE13" s="128"/>
      <c r="TKF13" s="128"/>
      <c r="TKG13" s="128"/>
      <c r="TKH13" s="128"/>
      <c r="TKI13" s="128"/>
      <c r="TKJ13" s="128"/>
      <c r="TKK13" s="128"/>
      <c r="TKL13" s="128"/>
      <c r="TKM13" s="128"/>
      <c r="TKN13" s="128"/>
      <c r="TKO13" s="128"/>
      <c r="TKP13" s="128"/>
      <c r="TKQ13" s="128"/>
      <c r="TKR13" s="128"/>
      <c r="TKS13" s="128"/>
      <c r="TKT13" s="128"/>
      <c r="TKU13" s="128"/>
      <c r="TKV13" s="128"/>
      <c r="TKW13" s="128"/>
      <c r="TKX13" s="128"/>
      <c r="TKY13" s="128"/>
      <c r="TKZ13" s="128"/>
      <c r="TLA13" s="128"/>
      <c r="TLB13" s="128"/>
      <c r="TLC13" s="128"/>
      <c r="TLD13" s="128"/>
      <c r="TLE13" s="128"/>
      <c r="TLF13" s="128"/>
      <c r="TLG13" s="128"/>
      <c r="TLH13" s="128"/>
      <c r="TLI13" s="128"/>
      <c r="TLJ13" s="128"/>
      <c r="TLK13" s="128"/>
      <c r="TLL13" s="128"/>
      <c r="TLM13" s="128"/>
      <c r="TLN13" s="128"/>
      <c r="TLO13" s="128"/>
      <c r="TLP13" s="128"/>
      <c r="TLQ13" s="128"/>
      <c r="TLR13" s="128"/>
      <c r="TLS13" s="128"/>
      <c r="TLT13" s="128"/>
      <c r="TLU13" s="128"/>
      <c r="TLV13" s="128"/>
      <c r="TLW13" s="128"/>
      <c r="TLX13" s="128"/>
      <c r="TLY13" s="128"/>
      <c r="TLZ13" s="128"/>
      <c r="TMA13" s="128"/>
      <c r="TMB13" s="128"/>
      <c r="TMC13" s="128"/>
      <c r="TMD13" s="128"/>
      <c r="TME13" s="128"/>
      <c r="TMF13" s="128"/>
      <c r="TMG13" s="128"/>
      <c r="TMH13" s="128"/>
      <c r="TMI13" s="128"/>
      <c r="TMJ13" s="128"/>
      <c r="TMK13" s="128"/>
      <c r="TML13" s="128"/>
      <c r="TMM13" s="128"/>
      <c r="TMN13" s="128"/>
      <c r="TMO13" s="128"/>
      <c r="TMP13" s="128"/>
      <c r="TMQ13" s="128"/>
      <c r="TMR13" s="128"/>
      <c r="TMS13" s="128"/>
      <c r="TMT13" s="128"/>
      <c r="TMU13" s="128"/>
      <c r="TMV13" s="128"/>
      <c r="TMW13" s="128"/>
      <c r="TMX13" s="128"/>
      <c r="TMY13" s="128"/>
      <c r="TMZ13" s="128"/>
      <c r="TNA13" s="128"/>
      <c r="TNB13" s="128"/>
      <c r="TNC13" s="128"/>
      <c r="TND13" s="128"/>
      <c r="TNE13" s="128"/>
      <c r="TNF13" s="128"/>
      <c r="TNG13" s="128"/>
      <c r="TNH13" s="128"/>
      <c r="TNI13" s="128"/>
      <c r="TNJ13" s="128"/>
      <c r="TNK13" s="128"/>
      <c r="TNL13" s="128"/>
      <c r="TNM13" s="128"/>
      <c r="TNN13" s="128"/>
      <c r="TNO13" s="128"/>
      <c r="TNP13" s="128"/>
      <c r="TNQ13" s="128"/>
      <c r="TNR13" s="128"/>
      <c r="TNS13" s="128"/>
      <c r="TNT13" s="128"/>
      <c r="TNU13" s="128"/>
      <c r="TNV13" s="128"/>
      <c r="TNW13" s="128"/>
      <c r="TNX13" s="128"/>
      <c r="TNY13" s="128"/>
      <c r="TNZ13" s="128"/>
      <c r="TOA13" s="128"/>
      <c r="TOB13" s="128"/>
      <c r="TOC13" s="128"/>
      <c r="TOD13" s="128"/>
      <c r="TOE13" s="128"/>
      <c r="TOF13" s="128"/>
      <c r="TOG13" s="128"/>
      <c r="TOH13" s="128"/>
      <c r="TOI13" s="128"/>
      <c r="TOJ13" s="128"/>
      <c r="TOK13" s="128"/>
      <c r="TOL13" s="128"/>
      <c r="TOM13" s="128"/>
      <c r="TON13" s="128"/>
      <c r="TOO13" s="128"/>
      <c r="TOP13" s="128"/>
      <c r="TOQ13" s="128"/>
      <c r="TOR13" s="128"/>
      <c r="TOS13" s="128"/>
      <c r="TOT13" s="128"/>
      <c r="TOU13" s="128"/>
      <c r="TOV13" s="128"/>
      <c r="TOW13" s="128"/>
      <c r="TOX13" s="128"/>
      <c r="TOY13" s="128"/>
      <c r="TOZ13" s="128"/>
      <c r="TPA13" s="128"/>
      <c r="TPB13" s="128"/>
      <c r="TPC13" s="128"/>
      <c r="TPD13" s="128"/>
      <c r="TPE13" s="128"/>
      <c r="TPF13" s="128"/>
      <c r="TPG13" s="128"/>
      <c r="TPH13" s="128"/>
      <c r="TPI13" s="128"/>
      <c r="TPJ13" s="128"/>
      <c r="TPK13" s="128"/>
      <c r="TPL13" s="128"/>
      <c r="TPM13" s="128"/>
      <c r="TPN13" s="128"/>
      <c r="TPO13" s="128"/>
      <c r="TPP13" s="128"/>
      <c r="TPQ13" s="128"/>
      <c r="TPR13" s="128"/>
      <c r="TPS13" s="128"/>
      <c r="TPT13" s="128"/>
      <c r="TPU13" s="128"/>
      <c r="TPV13" s="128"/>
      <c r="TPW13" s="128"/>
      <c r="TPX13" s="128"/>
      <c r="TPY13" s="128"/>
      <c r="TPZ13" s="128"/>
      <c r="TQA13" s="128"/>
      <c r="TQB13" s="128"/>
      <c r="TQC13" s="128"/>
      <c r="TQD13" s="128"/>
      <c r="TQE13" s="128"/>
      <c r="TQF13" s="128"/>
      <c r="TQG13" s="128"/>
      <c r="TQH13" s="128"/>
      <c r="TQI13" s="128"/>
      <c r="TQJ13" s="128"/>
      <c r="TQK13" s="128"/>
      <c r="TQL13" s="128"/>
      <c r="TQM13" s="128"/>
      <c r="TQN13" s="128"/>
      <c r="TQO13" s="128"/>
      <c r="TQP13" s="128"/>
      <c r="TQQ13" s="128"/>
      <c r="TQR13" s="128"/>
      <c r="TQS13" s="128"/>
      <c r="TQT13" s="128"/>
      <c r="TQU13" s="128"/>
      <c r="TQV13" s="128"/>
      <c r="TQW13" s="128"/>
      <c r="TQX13" s="128"/>
      <c r="TQY13" s="128"/>
      <c r="TQZ13" s="128"/>
      <c r="TRA13" s="128"/>
      <c r="TRB13" s="128"/>
      <c r="TRC13" s="128"/>
      <c r="TRD13" s="128"/>
      <c r="TRE13" s="128"/>
      <c r="TRF13" s="128"/>
      <c r="TRG13" s="128"/>
      <c r="TRH13" s="128"/>
      <c r="TRI13" s="128"/>
      <c r="TRJ13" s="128"/>
      <c r="TRK13" s="128"/>
      <c r="TRL13" s="128"/>
      <c r="TRM13" s="128"/>
      <c r="TRN13" s="128"/>
      <c r="TRO13" s="128"/>
      <c r="TRP13" s="128"/>
      <c r="TRQ13" s="128"/>
      <c r="TRR13" s="128"/>
      <c r="TRS13" s="128"/>
      <c r="TRT13" s="128"/>
      <c r="TRU13" s="128"/>
      <c r="TRV13" s="128"/>
      <c r="TRW13" s="128"/>
      <c r="TRX13" s="128"/>
      <c r="TRY13" s="128"/>
      <c r="TRZ13" s="128"/>
      <c r="TSA13" s="128"/>
      <c r="TSB13" s="128"/>
      <c r="TSC13" s="128"/>
      <c r="TSD13" s="128"/>
      <c r="TSE13" s="128"/>
      <c r="TSF13" s="128"/>
      <c r="TSG13" s="128"/>
      <c r="TSH13" s="128"/>
      <c r="TSI13" s="128"/>
      <c r="TSJ13" s="128"/>
      <c r="TSK13" s="128"/>
      <c r="TSL13" s="128"/>
      <c r="TSM13" s="128"/>
      <c r="TSN13" s="128"/>
      <c r="TSO13" s="128"/>
      <c r="TSP13" s="128"/>
      <c r="TSQ13" s="128"/>
      <c r="TSR13" s="128"/>
      <c r="TSS13" s="128"/>
      <c r="TST13" s="128"/>
      <c r="TSU13" s="128"/>
      <c r="TSV13" s="128"/>
      <c r="TSW13" s="128"/>
      <c r="TSX13" s="128"/>
      <c r="TSY13" s="128"/>
      <c r="TSZ13" s="128"/>
      <c r="TTA13" s="128"/>
      <c r="TTB13" s="128"/>
      <c r="TTC13" s="128"/>
      <c r="TTD13" s="128"/>
      <c r="TTE13" s="128"/>
      <c r="TTF13" s="128"/>
      <c r="TTG13" s="128"/>
      <c r="TTH13" s="128"/>
      <c r="TTI13" s="128"/>
      <c r="TTJ13" s="128"/>
      <c r="TTK13" s="128"/>
      <c r="TTL13" s="128"/>
      <c r="TTM13" s="128"/>
      <c r="TTN13" s="128"/>
      <c r="TTO13" s="128"/>
      <c r="TTP13" s="128"/>
      <c r="TTQ13" s="128"/>
      <c r="TTR13" s="128"/>
      <c r="TTS13" s="128"/>
      <c r="TTT13" s="128"/>
      <c r="TTU13" s="128"/>
      <c r="TTV13" s="128"/>
      <c r="TTW13" s="128"/>
      <c r="TTX13" s="128"/>
      <c r="TTY13" s="128"/>
      <c r="TTZ13" s="128"/>
      <c r="TUA13" s="128"/>
      <c r="TUB13" s="128"/>
      <c r="TUC13" s="128"/>
      <c r="TUD13" s="128"/>
      <c r="TUE13" s="128"/>
      <c r="TUF13" s="128"/>
      <c r="TUG13" s="128"/>
      <c r="TUH13" s="128"/>
      <c r="TUI13" s="128"/>
      <c r="TUJ13" s="128"/>
      <c r="TUK13" s="128"/>
      <c r="TUL13" s="128"/>
      <c r="TUM13" s="128"/>
      <c r="TUN13" s="128"/>
      <c r="TUO13" s="128"/>
      <c r="TUP13" s="128"/>
      <c r="TUQ13" s="128"/>
      <c r="TUR13" s="128"/>
      <c r="TUS13" s="128"/>
      <c r="TUT13" s="128"/>
      <c r="TUU13" s="128"/>
      <c r="TUV13" s="128"/>
      <c r="TUW13" s="128"/>
      <c r="TUX13" s="128"/>
      <c r="TUY13" s="128"/>
      <c r="TUZ13" s="128"/>
      <c r="TVA13" s="128"/>
      <c r="TVB13" s="128"/>
      <c r="TVC13" s="128"/>
      <c r="TVD13" s="128"/>
      <c r="TVE13" s="128"/>
      <c r="TVF13" s="128"/>
      <c r="TVG13" s="128"/>
      <c r="TVH13" s="128"/>
      <c r="TVI13" s="128"/>
      <c r="TVJ13" s="128"/>
      <c r="TVK13" s="128"/>
      <c r="TVL13" s="128"/>
      <c r="TVM13" s="128"/>
      <c r="TVN13" s="128"/>
      <c r="TVO13" s="128"/>
      <c r="TVP13" s="128"/>
      <c r="TVQ13" s="128"/>
      <c r="TVR13" s="128"/>
      <c r="TVS13" s="128"/>
      <c r="TVT13" s="128"/>
      <c r="TVU13" s="128"/>
      <c r="TVV13" s="128"/>
      <c r="TVW13" s="128"/>
      <c r="TVX13" s="128"/>
      <c r="TVY13" s="128"/>
      <c r="TVZ13" s="128"/>
      <c r="TWA13" s="128"/>
      <c r="TWB13" s="128"/>
      <c r="TWC13" s="128"/>
      <c r="TWD13" s="128"/>
      <c r="TWE13" s="128"/>
      <c r="TWF13" s="128"/>
      <c r="TWG13" s="128"/>
      <c r="TWH13" s="128"/>
      <c r="TWI13" s="128"/>
      <c r="TWJ13" s="128"/>
      <c r="TWK13" s="128"/>
      <c r="TWL13" s="128"/>
      <c r="TWM13" s="128"/>
      <c r="TWN13" s="128"/>
      <c r="TWO13" s="128"/>
      <c r="TWP13" s="128"/>
      <c r="TWQ13" s="128"/>
      <c r="TWR13" s="128"/>
      <c r="TWS13" s="128"/>
      <c r="TWT13" s="128"/>
      <c r="TWU13" s="128"/>
      <c r="TWV13" s="128"/>
      <c r="TWW13" s="128"/>
      <c r="TWX13" s="128"/>
      <c r="TWY13" s="128"/>
      <c r="TWZ13" s="128"/>
      <c r="TXA13" s="128"/>
      <c r="TXB13" s="128"/>
      <c r="TXC13" s="128"/>
      <c r="TXD13" s="128"/>
      <c r="TXE13" s="128"/>
      <c r="TXF13" s="128"/>
      <c r="TXG13" s="128"/>
      <c r="TXH13" s="128"/>
      <c r="TXI13" s="128"/>
      <c r="TXJ13" s="128"/>
      <c r="TXK13" s="128"/>
      <c r="TXL13" s="128"/>
      <c r="TXM13" s="128"/>
      <c r="TXN13" s="128"/>
      <c r="TXO13" s="128"/>
      <c r="TXP13" s="128"/>
      <c r="TXQ13" s="128"/>
      <c r="TXR13" s="128"/>
      <c r="TXS13" s="128"/>
      <c r="TXT13" s="128"/>
      <c r="TXU13" s="128"/>
      <c r="TXV13" s="128"/>
      <c r="TXW13" s="128"/>
      <c r="TXX13" s="128"/>
      <c r="TXY13" s="128"/>
      <c r="TXZ13" s="128"/>
      <c r="TYA13" s="128"/>
      <c r="TYB13" s="128"/>
      <c r="TYC13" s="128"/>
      <c r="TYD13" s="128"/>
      <c r="TYE13" s="128"/>
      <c r="TYF13" s="128"/>
      <c r="TYG13" s="128"/>
      <c r="TYH13" s="128"/>
      <c r="TYI13" s="128"/>
      <c r="TYJ13" s="128"/>
      <c r="TYK13" s="128"/>
      <c r="TYL13" s="128"/>
      <c r="TYM13" s="128"/>
      <c r="TYN13" s="128"/>
      <c r="TYO13" s="128"/>
      <c r="TYP13" s="128"/>
      <c r="TYQ13" s="128"/>
      <c r="TYR13" s="128"/>
      <c r="TYS13" s="128"/>
      <c r="TYT13" s="128"/>
      <c r="TYU13" s="128"/>
      <c r="TYV13" s="128"/>
      <c r="TYW13" s="128"/>
      <c r="TYX13" s="128"/>
      <c r="TYY13" s="128"/>
      <c r="TYZ13" s="128"/>
      <c r="TZA13" s="128"/>
      <c r="TZB13" s="128"/>
      <c r="TZC13" s="128"/>
      <c r="TZD13" s="128"/>
      <c r="TZE13" s="128"/>
      <c r="TZF13" s="128"/>
      <c r="TZG13" s="128"/>
      <c r="TZH13" s="128"/>
      <c r="TZI13" s="128"/>
      <c r="TZJ13" s="128"/>
      <c r="TZK13" s="128"/>
      <c r="TZL13" s="128"/>
      <c r="TZM13" s="128"/>
      <c r="TZN13" s="128"/>
      <c r="TZO13" s="128"/>
      <c r="TZP13" s="128"/>
      <c r="TZQ13" s="128"/>
      <c r="TZR13" s="128"/>
      <c r="TZS13" s="128"/>
      <c r="TZT13" s="128"/>
      <c r="TZU13" s="128"/>
      <c r="TZV13" s="128"/>
      <c r="TZW13" s="128"/>
      <c r="TZX13" s="128"/>
      <c r="TZY13" s="128"/>
      <c r="TZZ13" s="128"/>
      <c r="UAA13" s="128"/>
      <c r="UAB13" s="128"/>
      <c r="UAC13" s="128"/>
      <c r="UAD13" s="128"/>
      <c r="UAE13" s="128"/>
      <c r="UAF13" s="128"/>
      <c r="UAG13" s="128"/>
      <c r="UAH13" s="128"/>
      <c r="UAI13" s="128"/>
      <c r="UAJ13" s="128"/>
      <c r="UAK13" s="128"/>
      <c r="UAL13" s="128"/>
      <c r="UAM13" s="128"/>
      <c r="UAN13" s="128"/>
      <c r="UAO13" s="128"/>
      <c r="UAP13" s="128"/>
      <c r="UAQ13" s="128"/>
      <c r="UAR13" s="128"/>
      <c r="UAS13" s="128"/>
      <c r="UAT13" s="128"/>
      <c r="UAU13" s="128"/>
      <c r="UAV13" s="128"/>
      <c r="UAW13" s="128"/>
      <c r="UAX13" s="128"/>
      <c r="UAY13" s="128"/>
      <c r="UAZ13" s="128"/>
      <c r="UBA13" s="128"/>
      <c r="UBB13" s="128"/>
      <c r="UBC13" s="128"/>
      <c r="UBD13" s="128"/>
      <c r="UBE13" s="128"/>
      <c r="UBF13" s="128"/>
      <c r="UBG13" s="128"/>
      <c r="UBH13" s="128"/>
      <c r="UBI13" s="128"/>
      <c r="UBJ13" s="128"/>
      <c r="UBK13" s="128"/>
      <c r="UBL13" s="128"/>
      <c r="UBM13" s="128"/>
      <c r="UBN13" s="128"/>
      <c r="UBO13" s="128"/>
      <c r="UBP13" s="128"/>
      <c r="UBQ13" s="128"/>
      <c r="UBR13" s="128"/>
      <c r="UBS13" s="128"/>
      <c r="UBT13" s="128"/>
      <c r="UBU13" s="128"/>
      <c r="UBV13" s="128"/>
      <c r="UBW13" s="128"/>
      <c r="UBX13" s="128"/>
      <c r="UBY13" s="128"/>
      <c r="UBZ13" s="128"/>
      <c r="UCA13" s="128"/>
      <c r="UCB13" s="128"/>
      <c r="UCC13" s="128"/>
      <c r="UCD13" s="128"/>
      <c r="UCE13" s="128"/>
      <c r="UCF13" s="128"/>
      <c r="UCG13" s="128"/>
      <c r="UCH13" s="128"/>
      <c r="UCI13" s="128"/>
      <c r="UCJ13" s="128"/>
      <c r="UCK13" s="128"/>
      <c r="UCL13" s="128"/>
      <c r="UCM13" s="128"/>
      <c r="UCN13" s="128"/>
      <c r="UCO13" s="128"/>
      <c r="UCP13" s="128"/>
      <c r="UCQ13" s="128"/>
      <c r="UCR13" s="128"/>
      <c r="UCS13" s="128"/>
      <c r="UCT13" s="128"/>
      <c r="UCU13" s="128"/>
      <c r="UCV13" s="128"/>
      <c r="UCW13" s="128"/>
      <c r="UCX13" s="128"/>
      <c r="UCY13" s="128"/>
      <c r="UCZ13" s="128"/>
      <c r="UDA13" s="128"/>
      <c r="UDB13" s="128"/>
      <c r="UDC13" s="128"/>
      <c r="UDD13" s="128"/>
      <c r="UDE13" s="128"/>
      <c r="UDF13" s="128"/>
      <c r="UDG13" s="128"/>
      <c r="UDH13" s="128"/>
      <c r="UDI13" s="128"/>
      <c r="UDJ13" s="128"/>
      <c r="UDK13" s="128"/>
      <c r="UDL13" s="128"/>
      <c r="UDM13" s="128"/>
      <c r="UDN13" s="128"/>
      <c r="UDO13" s="128"/>
      <c r="UDP13" s="128"/>
      <c r="UDQ13" s="128"/>
      <c r="UDR13" s="128"/>
      <c r="UDS13" s="128"/>
      <c r="UDT13" s="128"/>
      <c r="UDU13" s="128"/>
      <c r="UDV13" s="128"/>
      <c r="UDW13" s="128"/>
      <c r="UDX13" s="128"/>
      <c r="UDY13" s="128"/>
      <c r="UDZ13" s="128"/>
      <c r="UEA13" s="128"/>
      <c r="UEB13" s="128"/>
      <c r="UEC13" s="128"/>
      <c r="UED13" s="128"/>
      <c r="UEE13" s="128"/>
      <c r="UEF13" s="128"/>
      <c r="UEG13" s="128"/>
      <c r="UEH13" s="128"/>
      <c r="UEI13" s="128"/>
      <c r="UEJ13" s="128"/>
      <c r="UEK13" s="128"/>
      <c r="UEL13" s="128"/>
      <c r="UEM13" s="128"/>
      <c r="UEN13" s="128"/>
      <c r="UEO13" s="128"/>
      <c r="UEP13" s="128"/>
      <c r="UEQ13" s="128"/>
      <c r="UER13" s="128"/>
      <c r="UES13" s="128"/>
      <c r="UET13" s="128"/>
      <c r="UEU13" s="128"/>
      <c r="UEV13" s="128"/>
      <c r="UEW13" s="128"/>
      <c r="UEX13" s="128"/>
      <c r="UEY13" s="128"/>
      <c r="UEZ13" s="128"/>
      <c r="UFA13" s="128"/>
      <c r="UFB13" s="128"/>
      <c r="UFC13" s="128"/>
      <c r="UFD13" s="128"/>
      <c r="UFE13" s="128"/>
      <c r="UFF13" s="128"/>
      <c r="UFG13" s="128"/>
      <c r="UFH13" s="128"/>
      <c r="UFI13" s="128"/>
      <c r="UFJ13" s="128"/>
      <c r="UFK13" s="128"/>
      <c r="UFL13" s="128"/>
      <c r="UFM13" s="128"/>
      <c r="UFN13" s="128"/>
      <c r="UFO13" s="128"/>
      <c r="UFP13" s="128"/>
      <c r="UFQ13" s="128"/>
      <c r="UFR13" s="128"/>
      <c r="UFS13" s="128"/>
      <c r="UFT13" s="128"/>
      <c r="UFU13" s="128"/>
      <c r="UFV13" s="128"/>
      <c r="UFW13" s="128"/>
      <c r="UFX13" s="128"/>
      <c r="UFY13" s="128"/>
      <c r="UFZ13" s="128"/>
      <c r="UGA13" s="128"/>
      <c r="UGB13" s="128"/>
      <c r="UGC13" s="128"/>
      <c r="UGD13" s="128"/>
      <c r="UGE13" s="128"/>
      <c r="UGF13" s="128"/>
      <c r="UGG13" s="128"/>
      <c r="UGH13" s="128"/>
      <c r="UGI13" s="128"/>
      <c r="UGJ13" s="128"/>
      <c r="UGK13" s="128"/>
      <c r="UGL13" s="128"/>
      <c r="UGM13" s="128"/>
      <c r="UGN13" s="128"/>
      <c r="UGO13" s="128"/>
      <c r="UGP13" s="128"/>
      <c r="UGQ13" s="128"/>
      <c r="UGR13" s="128"/>
      <c r="UGS13" s="128"/>
      <c r="UGT13" s="128"/>
      <c r="UGU13" s="128"/>
      <c r="UGV13" s="128"/>
      <c r="UGW13" s="128"/>
      <c r="UGX13" s="128"/>
      <c r="UGY13" s="128"/>
      <c r="UGZ13" s="128"/>
      <c r="UHA13" s="128"/>
      <c r="UHB13" s="128"/>
      <c r="UHC13" s="128"/>
      <c r="UHD13" s="128"/>
      <c r="UHE13" s="128"/>
      <c r="UHF13" s="128"/>
      <c r="UHG13" s="128"/>
      <c r="UHH13" s="128"/>
      <c r="UHI13" s="128"/>
      <c r="UHJ13" s="128"/>
      <c r="UHK13" s="128"/>
      <c r="UHL13" s="128"/>
      <c r="UHM13" s="128"/>
      <c r="UHN13" s="128"/>
      <c r="UHO13" s="128"/>
      <c r="UHP13" s="128"/>
      <c r="UHQ13" s="128"/>
      <c r="UHR13" s="128"/>
      <c r="UHS13" s="128"/>
      <c r="UHT13" s="128"/>
      <c r="UHU13" s="128"/>
      <c r="UHV13" s="128"/>
      <c r="UHW13" s="128"/>
      <c r="UHX13" s="128"/>
      <c r="UHY13" s="128"/>
      <c r="UHZ13" s="128"/>
      <c r="UIA13" s="128"/>
      <c r="UIB13" s="128"/>
      <c r="UIC13" s="128"/>
      <c r="UID13" s="128"/>
      <c r="UIE13" s="128"/>
      <c r="UIF13" s="128"/>
      <c r="UIG13" s="128"/>
      <c r="UIH13" s="128"/>
      <c r="UII13" s="128"/>
      <c r="UIJ13" s="128"/>
      <c r="UIK13" s="128"/>
      <c r="UIL13" s="128"/>
      <c r="UIM13" s="128"/>
      <c r="UIN13" s="128"/>
      <c r="UIO13" s="128"/>
      <c r="UIP13" s="128"/>
      <c r="UIQ13" s="128"/>
      <c r="UIR13" s="128"/>
      <c r="UIS13" s="128"/>
      <c r="UIT13" s="128"/>
      <c r="UIU13" s="128"/>
      <c r="UIV13" s="128"/>
      <c r="UIW13" s="128"/>
      <c r="UIX13" s="128"/>
      <c r="UIY13" s="128"/>
      <c r="UIZ13" s="128"/>
      <c r="UJA13" s="128"/>
      <c r="UJB13" s="128"/>
      <c r="UJC13" s="128"/>
      <c r="UJD13" s="128"/>
      <c r="UJE13" s="128"/>
      <c r="UJF13" s="128"/>
      <c r="UJG13" s="128"/>
      <c r="UJH13" s="128"/>
      <c r="UJI13" s="128"/>
      <c r="UJJ13" s="128"/>
      <c r="UJK13" s="128"/>
      <c r="UJL13" s="128"/>
      <c r="UJM13" s="128"/>
      <c r="UJN13" s="128"/>
      <c r="UJO13" s="128"/>
      <c r="UJP13" s="128"/>
      <c r="UJQ13" s="128"/>
      <c r="UJR13" s="128"/>
      <c r="UJS13" s="128"/>
      <c r="UJT13" s="128"/>
      <c r="UJU13" s="128"/>
      <c r="UJV13" s="128"/>
      <c r="UJW13" s="128"/>
      <c r="UJX13" s="128"/>
      <c r="UJY13" s="128"/>
      <c r="UJZ13" s="128"/>
      <c r="UKA13" s="128"/>
      <c r="UKB13" s="128"/>
      <c r="UKC13" s="128"/>
      <c r="UKD13" s="128"/>
      <c r="UKE13" s="128"/>
      <c r="UKF13" s="128"/>
      <c r="UKG13" s="128"/>
      <c r="UKH13" s="128"/>
      <c r="UKI13" s="128"/>
      <c r="UKJ13" s="128"/>
      <c r="UKK13" s="128"/>
      <c r="UKL13" s="128"/>
      <c r="UKM13" s="128"/>
      <c r="UKN13" s="128"/>
      <c r="UKO13" s="128"/>
      <c r="UKP13" s="128"/>
      <c r="UKQ13" s="128"/>
      <c r="UKR13" s="128"/>
      <c r="UKS13" s="128"/>
      <c r="UKT13" s="128"/>
      <c r="UKU13" s="128"/>
      <c r="UKV13" s="128"/>
      <c r="UKW13" s="128"/>
      <c r="UKX13" s="128"/>
      <c r="UKY13" s="128"/>
      <c r="UKZ13" s="128"/>
      <c r="ULA13" s="128"/>
      <c r="ULB13" s="128"/>
      <c r="ULC13" s="128"/>
      <c r="ULD13" s="128"/>
      <c r="ULE13" s="128"/>
      <c r="ULF13" s="128"/>
      <c r="ULG13" s="128"/>
      <c r="ULH13" s="128"/>
      <c r="ULI13" s="128"/>
      <c r="ULJ13" s="128"/>
      <c r="ULK13" s="128"/>
      <c r="ULL13" s="128"/>
      <c r="ULM13" s="128"/>
      <c r="ULN13" s="128"/>
      <c r="ULO13" s="128"/>
      <c r="ULP13" s="128"/>
      <c r="ULQ13" s="128"/>
      <c r="ULR13" s="128"/>
      <c r="ULS13" s="128"/>
      <c r="ULT13" s="128"/>
      <c r="ULU13" s="128"/>
      <c r="ULV13" s="128"/>
      <c r="ULW13" s="128"/>
      <c r="ULX13" s="128"/>
      <c r="ULY13" s="128"/>
      <c r="ULZ13" s="128"/>
      <c r="UMA13" s="128"/>
      <c r="UMB13" s="128"/>
      <c r="UMC13" s="128"/>
      <c r="UMD13" s="128"/>
      <c r="UME13" s="128"/>
      <c r="UMF13" s="128"/>
      <c r="UMG13" s="128"/>
      <c r="UMH13" s="128"/>
      <c r="UMI13" s="128"/>
      <c r="UMJ13" s="128"/>
      <c r="UMK13" s="128"/>
      <c r="UML13" s="128"/>
      <c r="UMM13" s="128"/>
      <c r="UMN13" s="128"/>
      <c r="UMO13" s="128"/>
      <c r="UMP13" s="128"/>
      <c r="UMQ13" s="128"/>
      <c r="UMR13" s="128"/>
      <c r="UMS13" s="128"/>
      <c r="UMT13" s="128"/>
      <c r="UMU13" s="128"/>
      <c r="UMV13" s="128"/>
      <c r="UMW13" s="128"/>
      <c r="UMX13" s="128"/>
      <c r="UMY13" s="128"/>
      <c r="UMZ13" s="128"/>
      <c r="UNA13" s="128"/>
      <c r="UNB13" s="128"/>
      <c r="UNC13" s="128"/>
      <c r="UND13" s="128"/>
      <c r="UNE13" s="128"/>
      <c r="UNF13" s="128"/>
      <c r="UNG13" s="128"/>
      <c r="UNH13" s="128"/>
      <c r="UNI13" s="128"/>
      <c r="UNJ13" s="128"/>
      <c r="UNK13" s="128"/>
      <c r="UNL13" s="128"/>
      <c r="UNM13" s="128"/>
      <c r="UNN13" s="128"/>
      <c r="UNO13" s="128"/>
      <c r="UNP13" s="128"/>
      <c r="UNQ13" s="128"/>
      <c r="UNR13" s="128"/>
      <c r="UNS13" s="128"/>
      <c r="UNT13" s="128"/>
      <c r="UNU13" s="128"/>
      <c r="UNV13" s="128"/>
      <c r="UNW13" s="128"/>
      <c r="UNX13" s="128"/>
      <c r="UNY13" s="128"/>
      <c r="UNZ13" s="128"/>
      <c r="UOA13" s="128"/>
      <c r="UOB13" s="128"/>
      <c r="UOC13" s="128"/>
      <c r="UOD13" s="128"/>
      <c r="UOE13" s="128"/>
      <c r="UOF13" s="128"/>
      <c r="UOG13" s="128"/>
      <c r="UOH13" s="128"/>
      <c r="UOI13" s="128"/>
      <c r="UOJ13" s="128"/>
      <c r="UOK13" s="128"/>
      <c r="UOL13" s="128"/>
      <c r="UOM13" s="128"/>
      <c r="UON13" s="128"/>
      <c r="UOO13" s="128"/>
      <c r="UOP13" s="128"/>
      <c r="UOQ13" s="128"/>
      <c r="UOR13" s="128"/>
      <c r="UOS13" s="128"/>
      <c r="UOT13" s="128"/>
      <c r="UOU13" s="128"/>
      <c r="UOV13" s="128"/>
      <c r="UOW13" s="128"/>
      <c r="UOX13" s="128"/>
      <c r="UOY13" s="128"/>
      <c r="UOZ13" s="128"/>
      <c r="UPA13" s="128"/>
      <c r="UPB13" s="128"/>
      <c r="UPC13" s="128"/>
      <c r="UPD13" s="128"/>
      <c r="UPE13" s="128"/>
      <c r="UPF13" s="128"/>
      <c r="UPG13" s="128"/>
      <c r="UPH13" s="128"/>
      <c r="UPI13" s="128"/>
      <c r="UPJ13" s="128"/>
      <c r="UPK13" s="128"/>
      <c r="UPL13" s="128"/>
      <c r="UPM13" s="128"/>
      <c r="UPN13" s="128"/>
      <c r="UPO13" s="128"/>
      <c r="UPP13" s="128"/>
      <c r="UPQ13" s="128"/>
      <c r="UPR13" s="128"/>
      <c r="UPS13" s="128"/>
      <c r="UPT13" s="128"/>
      <c r="UPU13" s="128"/>
      <c r="UPV13" s="128"/>
      <c r="UPW13" s="128"/>
      <c r="UPX13" s="128"/>
      <c r="UPY13" s="128"/>
      <c r="UPZ13" s="128"/>
      <c r="UQA13" s="128"/>
      <c r="UQB13" s="128"/>
      <c r="UQC13" s="128"/>
      <c r="UQD13" s="128"/>
      <c r="UQE13" s="128"/>
      <c r="UQF13" s="128"/>
      <c r="UQG13" s="128"/>
      <c r="UQH13" s="128"/>
      <c r="UQI13" s="128"/>
      <c r="UQJ13" s="128"/>
      <c r="UQK13" s="128"/>
      <c r="UQL13" s="128"/>
      <c r="UQM13" s="128"/>
      <c r="UQN13" s="128"/>
      <c r="UQO13" s="128"/>
      <c r="UQP13" s="128"/>
      <c r="UQQ13" s="128"/>
      <c r="UQR13" s="128"/>
      <c r="UQS13" s="128"/>
      <c r="UQT13" s="128"/>
      <c r="UQU13" s="128"/>
      <c r="UQV13" s="128"/>
      <c r="UQW13" s="128"/>
      <c r="UQX13" s="128"/>
      <c r="UQY13" s="128"/>
      <c r="UQZ13" s="128"/>
      <c r="URA13" s="128"/>
      <c r="URB13" s="128"/>
      <c r="URC13" s="128"/>
      <c r="URD13" s="128"/>
      <c r="URE13" s="128"/>
      <c r="URF13" s="128"/>
      <c r="URG13" s="128"/>
      <c r="URH13" s="128"/>
      <c r="URI13" s="128"/>
      <c r="URJ13" s="128"/>
      <c r="URK13" s="128"/>
      <c r="URL13" s="128"/>
      <c r="URM13" s="128"/>
      <c r="URN13" s="128"/>
      <c r="URO13" s="128"/>
      <c r="URP13" s="128"/>
      <c r="URQ13" s="128"/>
      <c r="URR13" s="128"/>
      <c r="URS13" s="128"/>
      <c r="URT13" s="128"/>
      <c r="URU13" s="128"/>
      <c r="URV13" s="128"/>
      <c r="URW13" s="128"/>
      <c r="URX13" s="128"/>
      <c r="URY13" s="128"/>
      <c r="URZ13" s="128"/>
      <c r="USA13" s="128"/>
      <c r="USB13" s="128"/>
      <c r="USC13" s="128"/>
      <c r="USD13" s="128"/>
      <c r="USE13" s="128"/>
      <c r="USF13" s="128"/>
      <c r="USG13" s="128"/>
      <c r="USH13" s="128"/>
      <c r="USI13" s="128"/>
      <c r="USJ13" s="128"/>
      <c r="USK13" s="128"/>
      <c r="USL13" s="128"/>
      <c r="USM13" s="128"/>
      <c r="USN13" s="128"/>
      <c r="USO13" s="128"/>
      <c r="USP13" s="128"/>
      <c r="USQ13" s="128"/>
      <c r="USR13" s="128"/>
      <c r="USS13" s="128"/>
      <c r="UST13" s="128"/>
      <c r="USU13" s="128"/>
      <c r="USV13" s="128"/>
      <c r="USW13" s="128"/>
      <c r="USX13" s="128"/>
      <c r="USY13" s="128"/>
      <c r="USZ13" s="128"/>
      <c r="UTA13" s="128"/>
      <c r="UTB13" s="128"/>
      <c r="UTC13" s="128"/>
      <c r="UTD13" s="128"/>
      <c r="UTE13" s="128"/>
      <c r="UTF13" s="128"/>
      <c r="UTG13" s="128"/>
      <c r="UTH13" s="128"/>
      <c r="UTI13" s="128"/>
      <c r="UTJ13" s="128"/>
      <c r="UTK13" s="128"/>
      <c r="UTL13" s="128"/>
      <c r="UTM13" s="128"/>
      <c r="UTN13" s="128"/>
      <c r="UTO13" s="128"/>
      <c r="UTP13" s="128"/>
      <c r="UTQ13" s="128"/>
      <c r="UTR13" s="128"/>
      <c r="UTS13" s="128"/>
      <c r="UTT13" s="128"/>
      <c r="UTU13" s="128"/>
      <c r="UTV13" s="128"/>
      <c r="UTW13" s="128"/>
      <c r="UTX13" s="128"/>
      <c r="UTY13" s="128"/>
      <c r="UTZ13" s="128"/>
      <c r="UUA13" s="128"/>
      <c r="UUB13" s="128"/>
      <c r="UUC13" s="128"/>
      <c r="UUD13" s="128"/>
      <c r="UUE13" s="128"/>
      <c r="UUF13" s="128"/>
      <c r="UUG13" s="128"/>
      <c r="UUH13" s="128"/>
      <c r="UUI13" s="128"/>
      <c r="UUJ13" s="128"/>
      <c r="UUK13" s="128"/>
      <c r="UUL13" s="128"/>
      <c r="UUM13" s="128"/>
      <c r="UUN13" s="128"/>
      <c r="UUO13" s="128"/>
      <c r="UUP13" s="128"/>
      <c r="UUQ13" s="128"/>
      <c r="UUR13" s="128"/>
      <c r="UUS13" s="128"/>
      <c r="UUT13" s="128"/>
      <c r="UUU13" s="128"/>
      <c r="UUV13" s="128"/>
      <c r="UUW13" s="128"/>
      <c r="UUX13" s="128"/>
      <c r="UUY13" s="128"/>
      <c r="UUZ13" s="128"/>
      <c r="UVA13" s="128"/>
      <c r="UVB13" s="128"/>
      <c r="UVC13" s="128"/>
      <c r="UVD13" s="128"/>
      <c r="UVE13" s="128"/>
      <c r="UVF13" s="128"/>
      <c r="UVG13" s="128"/>
      <c r="UVH13" s="128"/>
      <c r="UVI13" s="128"/>
      <c r="UVJ13" s="128"/>
      <c r="UVK13" s="128"/>
      <c r="UVL13" s="128"/>
      <c r="UVM13" s="128"/>
      <c r="UVN13" s="128"/>
      <c r="UVO13" s="128"/>
      <c r="UVP13" s="128"/>
      <c r="UVQ13" s="128"/>
      <c r="UVR13" s="128"/>
      <c r="UVS13" s="128"/>
      <c r="UVT13" s="128"/>
      <c r="UVU13" s="128"/>
      <c r="UVV13" s="128"/>
      <c r="UVW13" s="128"/>
      <c r="UVX13" s="128"/>
      <c r="UVY13" s="128"/>
      <c r="UVZ13" s="128"/>
      <c r="UWA13" s="128"/>
      <c r="UWB13" s="128"/>
      <c r="UWC13" s="128"/>
      <c r="UWD13" s="128"/>
      <c r="UWE13" s="128"/>
      <c r="UWF13" s="128"/>
      <c r="UWG13" s="128"/>
      <c r="UWH13" s="128"/>
      <c r="UWI13" s="128"/>
      <c r="UWJ13" s="128"/>
      <c r="UWK13" s="128"/>
      <c r="UWL13" s="128"/>
      <c r="UWM13" s="128"/>
      <c r="UWN13" s="128"/>
      <c r="UWO13" s="128"/>
      <c r="UWP13" s="128"/>
      <c r="UWQ13" s="128"/>
      <c r="UWR13" s="128"/>
      <c r="UWS13" s="128"/>
      <c r="UWT13" s="128"/>
      <c r="UWU13" s="128"/>
      <c r="UWV13" s="128"/>
      <c r="UWW13" s="128"/>
      <c r="UWX13" s="128"/>
      <c r="UWY13" s="128"/>
      <c r="UWZ13" s="128"/>
      <c r="UXA13" s="128"/>
      <c r="UXB13" s="128"/>
      <c r="UXC13" s="128"/>
      <c r="UXD13" s="128"/>
      <c r="UXE13" s="128"/>
      <c r="UXF13" s="128"/>
      <c r="UXG13" s="128"/>
      <c r="UXH13" s="128"/>
      <c r="UXI13" s="128"/>
      <c r="UXJ13" s="128"/>
      <c r="UXK13" s="128"/>
      <c r="UXL13" s="128"/>
      <c r="UXM13" s="128"/>
      <c r="UXN13" s="128"/>
      <c r="UXO13" s="128"/>
      <c r="UXP13" s="128"/>
      <c r="UXQ13" s="128"/>
      <c r="UXR13" s="128"/>
      <c r="UXS13" s="128"/>
      <c r="UXT13" s="128"/>
      <c r="UXU13" s="128"/>
      <c r="UXV13" s="128"/>
      <c r="UXW13" s="128"/>
      <c r="UXX13" s="128"/>
      <c r="UXY13" s="128"/>
      <c r="UXZ13" s="128"/>
      <c r="UYA13" s="128"/>
      <c r="UYB13" s="128"/>
      <c r="UYC13" s="128"/>
      <c r="UYD13" s="128"/>
      <c r="UYE13" s="128"/>
      <c r="UYF13" s="128"/>
      <c r="UYG13" s="128"/>
      <c r="UYH13" s="128"/>
      <c r="UYI13" s="128"/>
      <c r="UYJ13" s="128"/>
      <c r="UYK13" s="128"/>
      <c r="UYL13" s="128"/>
      <c r="UYM13" s="128"/>
      <c r="UYN13" s="128"/>
      <c r="UYO13" s="128"/>
      <c r="UYP13" s="128"/>
      <c r="UYQ13" s="128"/>
      <c r="UYR13" s="128"/>
      <c r="UYS13" s="128"/>
      <c r="UYT13" s="128"/>
      <c r="UYU13" s="128"/>
      <c r="UYV13" s="128"/>
      <c r="UYW13" s="128"/>
      <c r="UYX13" s="128"/>
      <c r="UYY13" s="128"/>
      <c r="UYZ13" s="128"/>
      <c r="UZA13" s="128"/>
      <c r="UZB13" s="128"/>
      <c r="UZC13" s="128"/>
      <c r="UZD13" s="128"/>
      <c r="UZE13" s="128"/>
      <c r="UZF13" s="128"/>
      <c r="UZG13" s="128"/>
      <c r="UZH13" s="128"/>
      <c r="UZI13" s="128"/>
      <c r="UZJ13" s="128"/>
      <c r="UZK13" s="128"/>
      <c r="UZL13" s="128"/>
      <c r="UZM13" s="128"/>
      <c r="UZN13" s="128"/>
      <c r="UZO13" s="128"/>
      <c r="UZP13" s="128"/>
      <c r="UZQ13" s="128"/>
      <c r="UZR13" s="128"/>
      <c r="UZS13" s="128"/>
      <c r="UZT13" s="128"/>
      <c r="UZU13" s="128"/>
      <c r="UZV13" s="128"/>
      <c r="UZW13" s="128"/>
      <c r="UZX13" s="128"/>
      <c r="UZY13" s="128"/>
      <c r="UZZ13" s="128"/>
      <c r="VAA13" s="128"/>
      <c r="VAB13" s="128"/>
      <c r="VAC13" s="128"/>
      <c r="VAD13" s="128"/>
      <c r="VAE13" s="128"/>
      <c r="VAF13" s="128"/>
      <c r="VAG13" s="128"/>
      <c r="VAH13" s="128"/>
      <c r="VAI13" s="128"/>
      <c r="VAJ13" s="128"/>
      <c r="VAK13" s="128"/>
      <c r="VAL13" s="128"/>
      <c r="VAM13" s="128"/>
      <c r="VAN13" s="128"/>
      <c r="VAO13" s="128"/>
      <c r="VAP13" s="128"/>
      <c r="VAQ13" s="128"/>
      <c r="VAR13" s="128"/>
      <c r="VAS13" s="128"/>
      <c r="VAT13" s="128"/>
      <c r="VAU13" s="128"/>
      <c r="VAV13" s="128"/>
      <c r="VAW13" s="128"/>
      <c r="VAX13" s="128"/>
      <c r="VAY13" s="128"/>
      <c r="VAZ13" s="128"/>
      <c r="VBA13" s="128"/>
      <c r="VBB13" s="128"/>
      <c r="VBC13" s="128"/>
      <c r="VBD13" s="128"/>
      <c r="VBE13" s="128"/>
      <c r="VBF13" s="128"/>
      <c r="VBG13" s="128"/>
      <c r="VBH13" s="128"/>
      <c r="VBI13" s="128"/>
      <c r="VBJ13" s="128"/>
      <c r="VBK13" s="128"/>
      <c r="VBL13" s="128"/>
      <c r="VBM13" s="128"/>
      <c r="VBN13" s="128"/>
      <c r="VBO13" s="128"/>
      <c r="VBP13" s="128"/>
      <c r="VBQ13" s="128"/>
      <c r="VBR13" s="128"/>
      <c r="VBS13" s="128"/>
      <c r="VBT13" s="128"/>
      <c r="VBU13" s="128"/>
      <c r="VBV13" s="128"/>
      <c r="VBW13" s="128"/>
      <c r="VBX13" s="128"/>
      <c r="VBY13" s="128"/>
      <c r="VBZ13" s="128"/>
      <c r="VCA13" s="128"/>
      <c r="VCB13" s="128"/>
      <c r="VCC13" s="128"/>
      <c r="VCD13" s="128"/>
      <c r="VCE13" s="128"/>
      <c r="VCF13" s="128"/>
      <c r="VCG13" s="128"/>
      <c r="VCH13" s="128"/>
      <c r="VCI13" s="128"/>
      <c r="VCJ13" s="128"/>
      <c r="VCK13" s="128"/>
      <c r="VCL13" s="128"/>
      <c r="VCM13" s="128"/>
      <c r="VCN13" s="128"/>
      <c r="VCO13" s="128"/>
      <c r="VCP13" s="128"/>
      <c r="VCQ13" s="128"/>
      <c r="VCR13" s="128"/>
      <c r="VCS13" s="128"/>
      <c r="VCT13" s="128"/>
      <c r="VCU13" s="128"/>
      <c r="VCV13" s="128"/>
      <c r="VCW13" s="128"/>
      <c r="VCX13" s="128"/>
      <c r="VCY13" s="128"/>
      <c r="VCZ13" s="128"/>
      <c r="VDA13" s="128"/>
      <c r="VDB13" s="128"/>
      <c r="VDC13" s="128"/>
      <c r="VDD13" s="128"/>
      <c r="VDE13" s="128"/>
      <c r="VDF13" s="128"/>
      <c r="VDG13" s="128"/>
      <c r="VDH13" s="128"/>
      <c r="VDI13" s="128"/>
      <c r="VDJ13" s="128"/>
      <c r="VDK13" s="128"/>
      <c r="VDL13" s="128"/>
      <c r="VDM13" s="128"/>
      <c r="VDN13" s="128"/>
      <c r="VDO13" s="128"/>
      <c r="VDP13" s="128"/>
      <c r="VDQ13" s="128"/>
      <c r="VDR13" s="128"/>
      <c r="VDS13" s="128"/>
      <c r="VDT13" s="128"/>
      <c r="VDU13" s="128"/>
      <c r="VDV13" s="128"/>
      <c r="VDW13" s="128"/>
      <c r="VDX13" s="128"/>
      <c r="VDY13" s="128"/>
      <c r="VDZ13" s="128"/>
      <c r="VEA13" s="128"/>
      <c r="VEB13" s="128"/>
      <c r="VEC13" s="128"/>
      <c r="VED13" s="128"/>
      <c r="VEE13" s="128"/>
      <c r="VEF13" s="128"/>
      <c r="VEG13" s="128"/>
      <c r="VEH13" s="128"/>
      <c r="VEI13" s="128"/>
      <c r="VEJ13" s="128"/>
      <c r="VEK13" s="128"/>
      <c r="VEL13" s="128"/>
      <c r="VEM13" s="128"/>
      <c r="VEN13" s="128"/>
      <c r="VEO13" s="128"/>
      <c r="VEP13" s="128"/>
      <c r="VEQ13" s="128"/>
      <c r="VER13" s="128"/>
      <c r="VES13" s="128"/>
      <c r="VET13" s="128"/>
      <c r="VEU13" s="128"/>
      <c r="VEV13" s="128"/>
      <c r="VEW13" s="128"/>
      <c r="VEX13" s="128"/>
      <c r="VEY13" s="128"/>
      <c r="VEZ13" s="128"/>
      <c r="VFA13" s="128"/>
      <c r="VFB13" s="128"/>
      <c r="VFC13" s="128"/>
      <c r="VFD13" s="128"/>
      <c r="VFE13" s="128"/>
      <c r="VFF13" s="128"/>
      <c r="VFG13" s="128"/>
      <c r="VFH13" s="128"/>
      <c r="VFI13" s="128"/>
      <c r="VFJ13" s="128"/>
      <c r="VFK13" s="128"/>
      <c r="VFL13" s="128"/>
      <c r="VFM13" s="128"/>
      <c r="VFN13" s="128"/>
      <c r="VFO13" s="128"/>
      <c r="VFP13" s="128"/>
      <c r="VFQ13" s="128"/>
      <c r="VFR13" s="128"/>
      <c r="VFS13" s="128"/>
      <c r="VFT13" s="128"/>
      <c r="VFU13" s="128"/>
      <c r="VFV13" s="128"/>
      <c r="VFW13" s="128"/>
      <c r="VFX13" s="128"/>
      <c r="VFY13" s="128"/>
      <c r="VFZ13" s="128"/>
      <c r="VGA13" s="128"/>
      <c r="VGB13" s="128"/>
      <c r="VGC13" s="128"/>
      <c r="VGD13" s="128"/>
      <c r="VGE13" s="128"/>
      <c r="VGF13" s="128"/>
      <c r="VGG13" s="128"/>
      <c r="VGH13" s="128"/>
      <c r="VGI13" s="128"/>
      <c r="VGJ13" s="128"/>
      <c r="VGK13" s="128"/>
      <c r="VGL13" s="128"/>
      <c r="VGM13" s="128"/>
      <c r="VGN13" s="128"/>
      <c r="VGO13" s="128"/>
      <c r="VGP13" s="128"/>
      <c r="VGQ13" s="128"/>
      <c r="VGR13" s="128"/>
      <c r="VGS13" s="128"/>
      <c r="VGT13" s="128"/>
      <c r="VGU13" s="128"/>
      <c r="VGV13" s="128"/>
      <c r="VGW13" s="128"/>
      <c r="VGX13" s="128"/>
      <c r="VGY13" s="128"/>
      <c r="VGZ13" s="128"/>
      <c r="VHA13" s="128"/>
      <c r="VHB13" s="128"/>
      <c r="VHC13" s="128"/>
      <c r="VHD13" s="128"/>
      <c r="VHE13" s="128"/>
      <c r="VHF13" s="128"/>
      <c r="VHG13" s="128"/>
      <c r="VHH13" s="128"/>
      <c r="VHI13" s="128"/>
      <c r="VHJ13" s="128"/>
      <c r="VHK13" s="128"/>
      <c r="VHL13" s="128"/>
      <c r="VHM13" s="128"/>
      <c r="VHN13" s="128"/>
      <c r="VHO13" s="128"/>
      <c r="VHP13" s="128"/>
      <c r="VHQ13" s="128"/>
      <c r="VHR13" s="128"/>
      <c r="VHS13" s="128"/>
      <c r="VHT13" s="128"/>
      <c r="VHU13" s="128"/>
      <c r="VHV13" s="128"/>
      <c r="VHW13" s="128"/>
      <c r="VHX13" s="128"/>
      <c r="VHY13" s="128"/>
      <c r="VHZ13" s="128"/>
      <c r="VIA13" s="128"/>
      <c r="VIB13" s="128"/>
      <c r="VIC13" s="128"/>
      <c r="VID13" s="128"/>
      <c r="VIE13" s="128"/>
      <c r="VIF13" s="128"/>
      <c r="VIG13" s="128"/>
      <c r="VIH13" s="128"/>
      <c r="VII13" s="128"/>
      <c r="VIJ13" s="128"/>
      <c r="VIK13" s="128"/>
      <c r="VIL13" s="128"/>
      <c r="VIM13" s="128"/>
      <c r="VIN13" s="128"/>
      <c r="VIO13" s="128"/>
      <c r="VIP13" s="128"/>
      <c r="VIQ13" s="128"/>
      <c r="VIR13" s="128"/>
      <c r="VIS13" s="128"/>
      <c r="VIT13" s="128"/>
      <c r="VIU13" s="128"/>
      <c r="VIV13" s="128"/>
      <c r="VIW13" s="128"/>
      <c r="VIX13" s="128"/>
      <c r="VIY13" s="128"/>
      <c r="VIZ13" s="128"/>
      <c r="VJA13" s="128"/>
      <c r="VJB13" s="128"/>
      <c r="VJC13" s="128"/>
      <c r="VJD13" s="128"/>
      <c r="VJE13" s="128"/>
      <c r="VJF13" s="128"/>
      <c r="VJG13" s="128"/>
      <c r="VJH13" s="128"/>
      <c r="VJI13" s="128"/>
      <c r="VJJ13" s="128"/>
      <c r="VJK13" s="128"/>
      <c r="VJL13" s="128"/>
      <c r="VJM13" s="128"/>
      <c r="VJN13" s="128"/>
      <c r="VJO13" s="128"/>
      <c r="VJP13" s="128"/>
      <c r="VJQ13" s="128"/>
      <c r="VJR13" s="128"/>
      <c r="VJS13" s="128"/>
      <c r="VJT13" s="128"/>
      <c r="VJU13" s="128"/>
      <c r="VJV13" s="128"/>
      <c r="VJW13" s="128"/>
      <c r="VJX13" s="128"/>
      <c r="VJY13" s="128"/>
      <c r="VJZ13" s="128"/>
      <c r="VKA13" s="128"/>
      <c r="VKB13" s="128"/>
      <c r="VKC13" s="128"/>
      <c r="VKD13" s="128"/>
      <c r="VKE13" s="128"/>
      <c r="VKF13" s="128"/>
      <c r="VKG13" s="128"/>
      <c r="VKH13" s="128"/>
      <c r="VKI13" s="128"/>
      <c r="VKJ13" s="128"/>
      <c r="VKK13" s="128"/>
      <c r="VKL13" s="128"/>
      <c r="VKM13" s="128"/>
      <c r="VKN13" s="128"/>
      <c r="VKO13" s="128"/>
      <c r="VKP13" s="128"/>
      <c r="VKQ13" s="128"/>
      <c r="VKR13" s="128"/>
      <c r="VKS13" s="128"/>
      <c r="VKT13" s="128"/>
      <c r="VKU13" s="128"/>
      <c r="VKV13" s="128"/>
      <c r="VKW13" s="128"/>
      <c r="VKX13" s="128"/>
      <c r="VKY13" s="128"/>
      <c r="VKZ13" s="128"/>
      <c r="VLA13" s="128"/>
      <c r="VLB13" s="128"/>
      <c r="VLC13" s="128"/>
      <c r="VLD13" s="128"/>
      <c r="VLE13" s="128"/>
      <c r="VLF13" s="128"/>
      <c r="VLG13" s="128"/>
      <c r="VLH13" s="128"/>
      <c r="VLI13" s="128"/>
      <c r="VLJ13" s="128"/>
      <c r="VLK13" s="128"/>
      <c r="VLL13" s="128"/>
      <c r="VLM13" s="128"/>
      <c r="VLN13" s="128"/>
      <c r="VLO13" s="128"/>
      <c r="VLP13" s="128"/>
      <c r="VLQ13" s="128"/>
      <c r="VLR13" s="128"/>
      <c r="VLS13" s="128"/>
      <c r="VLT13" s="128"/>
      <c r="VLU13" s="128"/>
      <c r="VLV13" s="128"/>
      <c r="VLW13" s="128"/>
      <c r="VLX13" s="128"/>
      <c r="VLY13" s="128"/>
      <c r="VLZ13" s="128"/>
      <c r="VMA13" s="128"/>
      <c r="VMB13" s="128"/>
      <c r="VMC13" s="128"/>
      <c r="VMD13" s="128"/>
      <c r="VME13" s="128"/>
      <c r="VMF13" s="128"/>
      <c r="VMG13" s="128"/>
      <c r="VMH13" s="128"/>
      <c r="VMI13" s="128"/>
      <c r="VMJ13" s="128"/>
      <c r="VMK13" s="128"/>
      <c r="VML13" s="128"/>
      <c r="VMM13" s="128"/>
      <c r="VMN13" s="128"/>
      <c r="VMO13" s="128"/>
      <c r="VMP13" s="128"/>
      <c r="VMQ13" s="128"/>
      <c r="VMR13" s="128"/>
      <c r="VMS13" s="128"/>
      <c r="VMT13" s="128"/>
      <c r="VMU13" s="128"/>
      <c r="VMV13" s="128"/>
      <c r="VMW13" s="128"/>
      <c r="VMX13" s="128"/>
      <c r="VMY13" s="128"/>
      <c r="VMZ13" s="128"/>
      <c r="VNA13" s="128"/>
      <c r="VNB13" s="128"/>
      <c r="VNC13" s="128"/>
      <c r="VND13" s="128"/>
      <c r="VNE13" s="128"/>
      <c r="VNF13" s="128"/>
      <c r="VNG13" s="128"/>
      <c r="VNH13" s="128"/>
      <c r="VNI13" s="128"/>
      <c r="VNJ13" s="128"/>
      <c r="VNK13" s="128"/>
      <c r="VNL13" s="128"/>
      <c r="VNM13" s="128"/>
      <c r="VNN13" s="128"/>
      <c r="VNO13" s="128"/>
      <c r="VNP13" s="128"/>
      <c r="VNQ13" s="128"/>
      <c r="VNR13" s="128"/>
      <c r="VNS13" s="128"/>
      <c r="VNT13" s="128"/>
      <c r="VNU13" s="128"/>
      <c r="VNV13" s="128"/>
      <c r="VNW13" s="128"/>
      <c r="VNX13" s="128"/>
      <c r="VNY13" s="128"/>
      <c r="VNZ13" s="128"/>
      <c r="VOA13" s="128"/>
      <c r="VOB13" s="128"/>
      <c r="VOC13" s="128"/>
      <c r="VOD13" s="128"/>
      <c r="VOE13" s="128"/>
      <c r="VOF13" s="128"/>
      <c r="VOG13" s="128"/>
      <c r="VOH13" s="128"/>
      <c r="VOI13" s="128"/>
      <c r="VOJ13" s="128"/>
      <c r="VOK13" s="128"/>
      <c r="VOL13" s="128"/>
      <c r="VOM13" s="128"/>
      <c r="VON13" s="128"/>
      <c r="VOO13" s="128"/>
      <c r="VOP13" s="128"/>
      <c r="VOQ13" s="128"/>
      <c r="VOR13" s="128"/>
      <c r="VOS13" s="128"/>
      <c r="VOT13" s="128"/>
      <c r="VOU13" s="128"/>
      <c r="VOV13" s="128"/>
      <c r="VOW13" s="128"/>
      <c r="VOX13" s="128"/>
      <c r="VOY13" s="128"/>
      <c r="VOZ13" s="128"/>
      <c r="VPA13" s="128"/>
      <c r="VPB13" s="128"/>
      <c r="VPC13" s="128"/>
      <c r="VPD13" s="128"/>
      <c r="VPE13" s="128"/>
      <c r="VPF13" s="128"/>
      <c r="VPG13" s="128"/>
      <c r="VPH13" s="128"/>
      <c r="VPI13" s="128"/>
      <c r="VPJ13" s="128"/>
      <c r="VPK13" s="128"/>
      <c r="VPL13" s="128"/>
      <c r="VPM13" s="128"/>
      <c r="VPN13" s="128"/>
      <c r="VPO13" s="128"/>
      <c r="VPP13" s="128"/>
      <c r="VPQ13" s="128"/>
      <c r="VPR13" s="128"/>
      <c r="VPS13" s="128"/>
      <c r="VPT13" s="128"/>
      <c r="VPU13" s="128"/>
      <c r="VPV13" s="128"/>
      <c r="VPW13" s="128"/>
      <c r="VPX13" s="128"/>
      <c r="VPY13" s="128"/>
      <c r="VPZ13" s="128"/>
      <c r="VQA13" s="128"/>
      <c r="VQB13" s="128"/>
      <c r="VQC13" s="128"/>
      <c r="VQD13" s="128"/>
      <c r="VQE13" s="128"/>
      <c r="VQF13" s="128"/>
      <c r="VQG13" s="128"/>
      <c r="VQH13" s="128"/>
      <c r="VQI13" s="128"/>
      <c r="VQJ13" s="128"/>
      <c r="VQK13" s="128"/>
      <c r="VQL13" s="128"/>
      <c r="VQM13" s="128"/>
      <c r="VQN13" s="128"/>
      <c r="VQO13" s="128"/>
      <c r="VQP13" s="128"/>
      <c r="VQQ13" s="128"/>
      <c r="VQR13" s="128"/>
      <c r="VQS13" s="128"/>
      <c r="VQT13" s="128"/>
      <c r="VQU13" s="128"/>
      <c r="VQV13" s="128"/>
      <c r="VQW13" s="128"/>
      <c r="VQX13" s="128"/>
      <c r="VQY13" s="128"/>
      <c r="VQZ13" s="128"/>
      <c r="VRA13" s="128"/>
      <c r="VRB13" s="128"/>
      <c r="VRC13" s="128"/>
      <c r="VRD13" s="128"/>
      <c r="VRE13" s="128"/>
      <c r="VRF13" s="128"/>
      <c r="VRG13" s="128"/>
      <c r="VRH13" s="128"/>
      <c r="VRI13" s="128"/>
      <c r="VRJ13" s="128"/>
      <c r="VRK13" s="128"/>
      <c r="VRL13" s="128"/>
      <c r="VRM13" s="128"/>
      <c r="VRN13" s="128"/>
      <c r="VRO13" s="128"/>
      <c r="VRP13" s="128"/>
      <c r="VRQ13" s="128"/>
      <c r="VRR13" s="128"/>
      <c r="VRS13" s="128"/>
      <c r="VRT13" s="128"/>
      <c r="VRU13" s="128"/>
      <c r="VRV13" s="128"/>
      <c r="VRW13" s="128"/>
      <c r="VRX13" s="128"/>
      <c r="VRY13" s="128"/>
      <c r="VRZ13" s="128"/>
      <c r="VSA13" s="128"/>
      <c r="VSB13" s="128"/>
      <c r="VSC13" s="128"/>
      <c r="VSD13" s="128"/>
      <c r="VSE13" s="128"/>
      <c r="VSF13" s="128"/>
      <c r="VSG13" s="128"/>
      <c r="VSH13" s="128"/>
      <c r="VSI13" s="128"/>
      <c r="VSJ13" s="128"/>
      <c r="VSK13" s="128"/>
      <c r="VSL13" s="128"/>
      <c r="VSM13" s="128"/>
      <c r="VSN13" s="128"/>
      <c r="VSO13" s="128"/>
      <c r="VSP13" s="128"/>
      <c r="VSQ13" s="128"/>
      <c r="VSR13" s="128"/>
      <c r="VSS13" s="128"/>
      <c r="VST13" s="128"/>
      <c r="VSU13" s="128"/>
      <c r="VSV13" s="128"/>
      <c r="VSW13" s="128"/>
      <c r="VSX13" s="128"/>
      <c r="VSY13" s="128"/>
      <c r="VSZ13" s="128"/>
      <c r="VTA13" s="128"/>
      <c r="VTB13" s="128"/>
      <c r="VTC13" s="128"/>
      <c r="VTD13" s="128"/>
      <c r="VTE13" s="128"/>
      <c r="VTF13" s="128"/>
      <c r="VTG13" s="128"/>
      <c r="VTH13" s="128"/>
      <c r="VTI13" s="128"/>
      <c r="VTJ13" s="128"/>
      <c r="VTK13" s="128"/>
      <c r="VTL13" s="128"/>
      <c r="VTM13" s="128"/>
      <c r="VTN13" s="128"/>
      <c r="VTO13" s="128"/>
      <c r="VTP13" s="128"/>
      <c r="VTQ13" s="128"/>
      <c r="VTR13" s="128"/>
      <c r="VTS13" s="128"/>
      <c r="VTT13" s="128"/>
      <c r="VTU13" s="128"/>
      <c r="VTV13" s="128"/>
      <c r="VTW13" s="128"/>
      <c r="VTX13" s="128"/>
      <c r="VTY13" s="128"/>
      <c r="VTZ13" s="128"/>
      <c r="VUA13" s="128"/>
      <c r="VUB13" s="128"/>
      <c r="VUC13" s="128"/>
      <c r="VUD13" s="128"/>
      <c r="VUE13" s="128"/>
      <c r="VUF13" s="128"/>
      <c r="VUG13" s="128"/>
      <c r="VUH13" s="128"/>
      <c r="VUI13" s="128"/>
      <c r="VUJ13" s="128"/>
      <c r="VUK13" s="128"/>
      <c r="VUL13" s="128"/>
      <c r="VUM13" s="128"/>
      <c r="VUN13" s="128"/>
      <c r="VUO13" s="128"/>
      <c r="VUP13" s="128"/>
      <c r="VUQ13" s="128"/>
      <c r="VUR13" s="128"/>
      <c r="VUS13" s="128"/>
      <c r="VUT13" s="128"/>
      <c r="VUU13" s="128"/>
      <c r="VUV13" s="128"/>
      <c r="VUW13" s="128"/>
      <c r="VUX13" s="128"/>
      <c r="VUY13" s="128"/>
      <c r="VUZ13" s="128"/>
      <c r="VVA13" s="128"/>
      <c r="VVB13" s="128"/>
      <c r="VVC13" s="128"/>
      <c r="VVD13" s="128"/>
      <c r="VVE13" s="128"/>
      <c r="VVF13" s="128"/>
      <c r="VVG13" s="128"/>
      <c r="VVH13" s="128"/>
      <c r="VVI13" s="128"/>
      <c r="VVJ13" s="128"/>
      <c r="VVK13" s="128"/>
      <c r="VVL13" s="128"/>
      <c r="VVM13" s="128"/>
      <c r="VVN13" s="128"/>
      <c r="VVO13" s="128"/>
      <c r="VVP13" s="128"/>
      <c r="VVQ13" s="128"/>
      <c r="VVR13" s="128"/>
      <c r="VVS13" s="128"/>
      <c r="VVT13" s="128"/>
      <c r="VVU13" s="128"/>
      <c r="VVV13" s="128"/>
      <c r="VVW13" s="128"/>
      <c r="VVX13" s="128"/>
      <c r="VVY13" s="128"/>
      <c r="VVZ13" s="128"/>
      <c r="VWA13" s="128"/>
      <c r="VWB13" s="128"/>
      <c r="VWC13" s="128"/>
      <c r="VWD13" s="128"/>
      <c r="VWE13" s="128"/>
      <c r="VWF13" s="128"/>
      <c r="VWG13" s="128"/>
      <c r="VWH13" s="128"/>
      <c r="VWI13" s="128"/>
      <c r="VWJ13" s="128"/>
      <c r="VWK13" s="128"/>
      <c r="VWL13" s="128"/>
      <c r="VWM13" s="128"/>
      <c r="VWN13" s="128"/>
      <c r="VWO13" s="128"/>
      <c r="VWP13" s="128"/>
      <c r="VWQ13" s="128"/>
      <c r="VWR13" s="128"/>
      <c r="VWS13" s="128"/>
      <c r="VWT13" s="128"/>
      <c r="VWU13" s="128"/>
      <c r="VWV13" s="128"/>
      <c r="VWW13" s="128"/>
      <c r="VWX13" s="128"/>
      <c r="VWY13" s="128"/>
      <c r="VWZ13" s="128"/>
      <c r="VXA13" s="128"/>
      <c r="VXB13" s="128"/>
      <c r="VXC13" s="128"/>
      <c r="VXD13" s="128"/>
      <c r="VXE13" s="128"/>
      <c r="VXF13" s="128"/>
      <c r="VXG13" s="128"/>
      <c r="VXH13" s="128"/>
      <c r="VXI13" s="128"/>
      <c r="VXJ13" s="128"/>
      <c r="VXK13" s="128"/>
      <c r="VXL13" s="128"/>
      <c r="VXM13" s="128"/>
      <c r="VXN13" s="128"/>
      <c r="VXO13" s="128"/>
      <c r="VXP13" s="128"/>
      <c r="VXQ13" s="128"/>
      <c r="VXR13" s="128"/>
      <c r="VXS13" s="128"/>
      <c r="VXT13" s="128"/>
      <c r="VXU13" s="128"/>
      <c r="VXV13" s="128"/>
      <c r="VXW13" s="128"/>
      <c r="VXX13" s="128"/>
      <c r="VXY13" s="128"/>
      <c r="VXZ13" s="128"/>
      <c r="VYA13" s="128"/>
      <c r="VYB13" s="128"/>
      <c r="VYC13" s="128"/>
      <c r="VYD13" s="128"/>
      <c r="VYE13" s="128"/>
      <c r="VYF13" s="128"/>
      <c r="VYG13" s="128"/>
      <c r="VYH13" s="128"/>
      <c r="VYI13" s="128"/>
      <c r="VYJ13" s="128"/>
      <c r="VYK13" s="128"/>
      <c r="VYL13" s="128"/>
      <c r="VYM13" s="128"/>
      <c r="VYN13" s="128"/>
      <c r="VYO13" s="128"/>
      <c r="VYP13" s="128"/>
      <c r="VYQ13" s="128"/>
      <c r="VYR13" s="128"/>
      <c r="VYS13" s="128"/>
      <c r="VYT13" s="128"/>
      <c r="VYU13" s="128"/>
      <c r="VYV13" s="128"/>
      <c r="VYW13" s="128"/>
      <c r="VYX13" s="128"/>
      <c r="VYY13" s="128"/>
      <c r="VYZ13" s="128"/>
      <c r="VZA13" s="128"/>
      <c r="VZB13" s="128"/>
      <c r="VZC13" s="128"/>
      <c r="VZD13" s="128"/>
      <c r="VZE13" s="128"/>
      <c r="VZF13" s="128"/>
      <c r="VZG13" s="128"/>
      <c r="VZH13" s="128"/>
      <c r="VZI13" s="128"/>
      <c r="VZJ13" s="128"/>
      <c r="VZK13" s="128"/>
      <c r="VZL13" s="128"/>
      <c r="VZM13" s="128"/>
      <c r="VZN13" s="128"/>
      <c r="VZO13" s="128"/>
      <c r="VZP13" s="128"/>
      <c r="VZQ13" s="128"/>
      <c r="VZR13" s="128"/>
      <c r="VZS13" s="128"/>
      <c r="VZT13" s="128"/>
      <c r="VZU13" s="128"/>
      <c r="VZV13" s="128"/>
      <c r="VZW13" s="128"/>
      <c r="VZX13" s="128"/>
      <c r="VZY13" s="128"/>
      <c r="VZZ13" s="128"/>
      <c r="WAA13" s="128"/>
      <c r="WAB13" s="128"/>
      <c r="WAC13" s="128"/>
      <c r="WAD13" s="128"/>
      <c r="WAE13" s="128"/>
      <c r="WAF13" s="128"/>
      <c r="WAG13" s="128"/>
      <c r="WAH13" s="128"/>
      <c r="WAI13" s="128"/>
      <c r="WAJ13" s="128"/>
      <c r="WAK13" s="128"/>
      <c r="WAL13" s="128"/>
      <c r="WAM13" s="128"/>
      <c r="WAN13" s="128"/>
      <c r="WAO13" s="128"/>
      <c r="WAP13" s="128"/>
      <c r="WAQ13" s="128"/>
      <c r="WAR13" s="128"/>
      <c r="WAS13" s="128"/>
      <c r="WAT13" s="128"/>
      <c r="WAU13" s="128"/>
      <c r="WAV13" s="128"/>
      <c r="WAW13" s="128"/>
      <c r="WAX13" s="128"/>
      <c r="WAY13" s="128"/>
      <c r="WAZ13" s="128"/>
      <c r="WBA13" s="128"/>
      <c r="WBB13" s="128"/>
      <c r="WBC13" s="128"/>
      <c r="WBD13" s="128"/>
      <c r="WBE13" s="128"/>
      <c r="WBF13" s="128"/>
      <c r="WBG13" s="128"/>
      <c r="WBH13" s="128"/>
      <c r="WBI13" s="128"/>
      <c r="WBJ13" s="128"/>
      <c r="WBK13" s="128"/>
      <c r="WBL13" s="128"/>
      <c r="WBM13" s="128"/>
      <c r="WBN13" s="128"/>
      <c r="WBO13" s="128"/>
      <c r="WBP13" s="128"/>
      <c r="WBQ13" s="128"/>
      <c r="WBR13" s="128"/>
      <c r="WBS13" s="128"/>
      <c r="WBT13" s="128"/>
      <c r="WBU13" s="128"/>
      <c r="WBV13" s="128"/>
      <c r="WBW13" s="128"/>
      <c r="WBX13" s="128"/>
      <c r="WBY13" s="128"/>
      <c r="WBZ13" s="128"/>
      <c r="WCA13" s="128"/>
      <c r="WCB13" s="128"/>
      <c r="WCC13" s="128"/>
      <c r="WCD13" s="128"/>
      <c r="WCE13" s="128"/>
      <c r="WCF13" s="128"/>
      <c r="WCG13" s="128"/>
      <c r="WCH13" s="128"/>
      <c r="WCI13" s="128"/>
      <c r="WCJ13" s="128"/>
      <c r="WCK13" s="128"/>
      <c r="WCL13" s="128"/>
      <c r="WCM13" s="128"/>
      <c r="WCN13" s="128"/>
      <c r="WCO13" s="128"/>
      <c r="WCP13" s="128"/>
      <c r="WCQ13" s="128"/>
      <c r="WCR13" s="128"/>
      <c r="WCS13" s="128"/>
      <c r="WCT13" s="128"/>
      <c r="WCU13" s="128"/>
      <c r="WCV13" s="128"/>
      <c r="WCW13" s="128"/>
      <c r="WCX13" s="128"/>
      <c r="WCY13" s="128"/>
      <c r="WCZ13" s="128"/>
      <c r="WDA13" s="128"/>
      <c r="WDB13" s="128"/>
      <c r="WDC13" s="128"/>
      <c r="WDD13" s="128"/>
      <c r="WDE13" s="128"/>
      <c r="WDF13" s="128"/>
      <c r="WDG13" s="128"/>
      <c r="WDH13" s="128"/>
      <c r="WDI13" s="128"/>
      <c r="WDJ13" s="128"/>
      <c r="WDK13" s="128"/>
      <c r="WDL13" s="128"/>
      <c r="WDM13" s="128"/>
      <c r="WDN13" s="128"/>
      <c r="WDO13" s="128"/>
      <c r="WDP13" s="128"/>
      <c r="WDQ13" s="128"/>
      <c r="WDR13" s="128"/>
      <c r="WDS13" s="128"/>
      <c r="WDT13" s="128"/>
      <c r="WDU13" s="128"/>
      <c r="WDV13" s="128"/>
      <c r="WDW13" s="128"/>
      <c r="WDX13" s="128"/>
      <c r="WDY13" s="128"/>
      <c r="WDZ13" s="128"/>
      <c r="WEA13" s="128"/>
      <c r="WEB13" s="128"/>
      <c r="WEC13" s="128"/>
      <c r="WED13" s="128"/>
      <c r="WEE13" s="128"/>
      <c r="WEF13" s="128"/>
      <c r="WEG13" s="128"/>
      <c r="WEH13" s="128"/>
      <c r="WEI13" s="128"/>
      <c r="WEJ13" s="128"/>
      <c r="WEK13" s="128"/>
      <c r="WEL13" s="128"/>
      <c r="WEM13" s="128"/>
      <c r="WEN13" s="128"/>
      <c r="WEO13" s="128"/>
      <c r="WEP13" s="128"/>
      <c r="WEQ13" s="128"/>
      <c r="WER13" s="128"/>
      <c r="WES13" s="128"/>
      <c r="WET13" s="128"/>
      <c r="WEU13" s="128"/>
      <c r="WEV13" s="128"/>
      <c r="WEW13" s="128"/>
      <c r="WEX13" s="128"/>
      <c r="WEY13" s="128"/>
      <c r="WEZ13" s="128"/>
      <c r="WFA13" s="128"/>
      <c r="WFB13" s="128"/>
      <c r="WFC13" s="128"/>
      <c r="WFD13" s="128"/>
      <c r="WFE13" s="128"/>
      <c r="WFF13" s="128"/>
      <c r="WFG13" s="128"/>
      <c r="WFH13" s="128"/>
      <c r="WFI13" s="128"/>
      <c r="WFJ13" s="128"/>
      <c r="WFK13" s="128"/>
      <c r="WFL13" s="128"/>
      <c r="WFM13" s="128"/>
      <c r="WFN13" s="128"/>
      <c r="WFO13" s="128"/>
      <c r="WFP13" s="128"/>
      <c r="WFQ13" s="128"/>
      <c r="WFR13" s="128"/>
      <c r="WFS13" s="128"/>
      <c r="WFT13" s="128"/>
      <c r="WFU13" s="128"/>
      <c r="WFV13" s="128"/>
      <c r="WFW13" s="128"/>
      <c r="WFX13" s="128"/>
      <c r="WFY13" s="128"/>
      <c r="WFZ13" s="128"/>
      <c r="WGA13" s="128"/>
      <c r="WGB13" s="128"/>
      <c r="WGC13" s="128"/>
      <c r="WGD13" s="128"/>
      <c r="WGE13" s="128"/>
      <c r="WGF13" s="128"/>
      <c r="WGG13" s="128"/>
      <c r="WGH13" s="128"/>
      <c r="WGI13" s="128"/>
      <c r="WGJ13" s="128"/>
      <c r="WGK13" s="128"/>
      <c r="WGL13" s="128"/>
      <c r="WGM13" s="128"/>
      <c r="WGN13" s="128"/>
      <c r="WGO13" s="128"/>
      <c r="WGP13" s="128"/>
      <c r="WGQ13" s="128"/>
      <c r="WGR13" s="128"/>
      <c r="WGS13" s="128"/>
      <c r="WGT13" s="128"/>
      <c r="WGU13" s="128"/>
      <c r="WGV13" s="128"/>
      <c r="WGW13" s="128"/>
      <c r="WGX13" s="128"/>
      <c r="WGY13" s="128"/>
      <c r="WGZ13" s="128"/>
      <c r="WHA13" s="128"/>
      <c r="WHB13" s="128"/>
      <c r="WHC13" s="128"/>
      <c r="WHD13" s="128"/>
      <c r="WHE13" s="128"/>
      <c r="WHF13" s="128"/>
      <c r="WHG13" s="128"/>
      <c r="WHH13" s="128"/>
      <c r="WHI13" s="128"/>
      <c r="WHJ13" s="128"/>
      <c r="WHK13" s="128"/>
      <c r="WHL13" s="128"/>
      <c r="WHM13" s="128"/>
      <c r="WHN13" s="128"/>
      <c r="WHO13" s="128"/>
      <c r="WHP13" s="128"/>
      <c r="WHQ13" s="128"/>
      <c r="WHR13" s="128"/>
      <c r="WHS13" s="128"/>
      <c r="WHT13" s="128"/>
      <c r="WHU13" s="128"/>
      <c r="WHV13" s="128"/>
      <c r="WHW13" s="128"/>
      <c r="WHX13" s="128"/>
      <c r="WHY13" s="128"/>
      <c r="WHZ13" s="128"/>
      <c r="WIA13" s="128"/>
      <c r="WIB13" s="128"/>
      <c r="WIC13" s="128"/>
      <c r="WID13" s="128"/>
      <c r="WIE13" s="128"/>
      <c r="WIF13" s="128"/>
      <c r="WIG13" s="128"/>
      <c r="WIH13" s="128"/>
      <c r="WII13" s="128"/>
      <c r="WIJ13" s="128"/>
      <c r="WIK13" s="128"/>
      <c r="WIL13" s="128"/>
      <c r="WIM13" s="128"/>
      <c r="WIN13" s="128"/>
      <c r="WIO13" s="128"/>
      <c r="WIP13" s="128"/>
      <c r="WIQ13" s="128"/>
      <c r="WIR13" s="128"/>
      <c r="WIS13" s="128"/>
      <c r="WIT13" s="128"/>
      <c r="WIU13" s="128"/>
      <c r="WIV13" s="128"/>
      <c r="WIW13" s="128"/>
      <c r="WIX13" s="128"/>
      <c r="WIY13" s="128"/>
      <c r="WIZ13" s="128"/>
      <c r="WJA13" s="128"/>
      <c r="WJB13" s="128"/>
      <c r="WJC13" s="128"/>
      <c r="WJD13" s="128"/>
      <c r="WJE13" s="128"/>
      <c r="WJF13" s="128"/>
      <c r="WJG13" s="128"/>
      <c r="WJH13" s="128"/>
      <c r="WJI13" s="128"/>
      <c r="WJJ13" s="128"/>
      <c r="WJK13" s="128"/>
      <c r="WJL13" s="128"/>
      <c r="WJM13" s="128"/>
      <c r="WJN13" s="128"/>
      <c r="WJO13" s="128"/>
      <c r="WJP13" s="128"/>
      <c r="WJQ13" s="128"/>
      <c r="WJR13" s="128"/>
      <c r="WJS13" s="128"/>
      <c r="WJT13" s="128"/>
      <c r="WJU13" s="128"/>
      <c r="WJV13" s="128"/>
      <c r="WJW13" s="128"/>
      <c r="WJX13" s="128"/>
      <c r="WJY13" s="128"/>
      <c r="WJZ13" s="128"/>
      <c r="WKA13" s="128"/>
      <c r="WKB13" s="128"/>
      <c r="WKC13" s="128"/>
      <c r="WKD13" s="128"/>
      <c r="WKE13" s="128"/>
      <c r="WKF13" s="128"/>
      <c r="WKG13" s="128"/>
      <c r="WKH13" s="128"/>
      <c r="WKI13" s="128"/>
      <c r="WKJ13" s="128"/>
      <c r="WKK13" s="128"/>
      <c r="WKL13" s="128"/>
      <c r="WKM13" s="128"/>
      <c r="WKN13" s="128"/>
      <c r="WKO13" s="128"/>
      <c r="WKP13" s="128"/>
      <c r="WKQ13" s="128"/>
      <c r="WKR13" s="128"/>
      <c r="WKS13" s="128"/>
      <c r="WKT13" s="128"/>
      <c r="WKU13" s="128"/>
      <c r="WKV13" s="128"/>
      <c r="WKW13" s="128"/>
      <c r="WKX13" s="128"/>
      <c r="WKY13" s="128"/>
      <c r="WKZ13" s="128"/>
      <c r="WLA13" s="128"/>
      <c r="WLB13" s="128"/>
      <c r="WLC13" s="128"/>
      <c r="WLD13" s="128"/>
      <c r="WLE13" s="128"/>
      <c r="WLF13" s="128"/>
      <c r="WLG13" s="128"/>
      <c r="WLH13" s="128"/>
      <c r="WLI13" s="128"/>
      <c r="WLJ13" s="128"/>
      <c r="WLK13" s="128"/>
      <c r="WLL13" s="128"/>
      <c r="WLM13" s="128"/>
      <c r="WLN13" s="128"/>
      <c r="WLO13" s="128"/>
      <c r="WLP13" s="128"/>
      <c r="WLQ13" s="128"/>
      <c r="WLR13" s="128"/>
      <c r="WLS13" s="128"/>
      <c r="WLT13" s="128"/>
      <c r="WLU13" s="128"/>
      <c r="WLV13" s="128"/>
      <c r="WLW13" s="128"/>
      <c r="WLX13" s="128"/>
      <c r="WLY13" s="128"/>
      <c r="WLZ13" s="128"/>
      <c r="WMA13" s="128"/>
      <c r="WMB13" s="128"/>
      <c r="WMC13" s="128"/>
      <c r="WMD13" s="128"/>
      <c r="WME13" s="128"/>
      <c r="WMF13" s="128"/>
      <c r="WMG13" s="128"/>
      <c r="WMH13" s="128"/>
      <c r="WMI13" s="128"/>
      <c r="WMJ13" s="128"/>
      <c r="WMK13" s="128"/>
      <c r="WML13" s="128"/>
      <c r="WMM13" s="128"/>
      <c r="WMN13" s="128"/>
      <c r="WMO13" s="128"/>
      <c r="WMP13" s="128"/>
      <c r="WMQ13" s="128"/>
      <c r="WMR13" s="128"/>
      <c r="WMS13" s="128"/>
      <c r="WMT13" s="128"/>
      <c r="WMU13" s="128"/>
      <c r="WMV13" s="128"/>
      <c r="WMW13" s="128"/>
      <c r="WMX13" s="128"/>
      <c r="WMY13" s="128"/>
      <c r="WMZ13" s="128"/>
      <c r="WNA13" s="128"/>
      <c r="WNB13" s="128"/>
      <c r="WNC13" s="128"/>
      <c r="WND13" s="128"/>
      <c r="WNE13" s="128"/>
      <c r="WNF13" s="128"/>
      <c r="WNG13" s="128"/>
      <c r="WNH13" s="128"/>
      <c r="WNI13" s="128"/>
      <c r="WNJ13" s="128"/>
      <c r="WNK13" s="128"/>
      <c r="WNL13" s="128"/>
      <c r="WNM13" s="128"/>
      <c r="WNN13" s="128"/>
      <c r="WNO13" s="128"/>
      <c r="WNP13" s="128"/>
      <c r="WNQ13" s="128"/>
      <c r="WNR13" s="128"/>
      <c r="WNS13" s="128"/>
      <c r="WNT13" s="128"/>
      <c r="WNU13" s="128"/>
      <c r="WNV13" s="128"/>
      <c r="WNW13" s="128"/>
      <c r="WNX13" s="128"/>
      <c r="WNY13" s="128"/>
      <c r="WNZ13" s="128"/>
      <c r="WOA13" s="128"/>
      <c r="WOB13" s="128"/>
      <c r="WOC13" s="128"/>
      <c r="WOD13" s="128"/>
      <c r="WOE13" s="128"/>
      <c r="WOF13" s="128"/>
      <c r="WOG13" s="128"/>
      <c r="WOH13" s="128"/>
      <c r="WOI13" s="128"/>
      <c r="WOJ13" s="128"/>
      <c r="WOK13" s="128"/>
      <c r="WOL13" s="128"/>
      <c r="WOM13" s="128"/>
      <c r="WON13" s="128"/>
      <c r="WOO13" s="128"/>
      <c r="WOP13" s="128"/>
      <c r="WOQ13" s="128"/>
      <c r="WOR13" s="128"/>
      <c r="WOS13" s="128"/>
      <c r="WOT13" s="128"/>
      <c r="WOU13" s="128"/>
      <c r="WOV13" s="128"/>
      <c r="WOW13" s="128"/>
      <c r="WOX13" s="128"/>
      <c r="WOY13" s="128"/>
      <c r="WOZ13" s="128"/>
      <c r="WPA13" s="128"/>
      <c r="WPB13" s="128"/>
      <c r="WPC13" s="128"/>
      <c r="WPD13" s="128"/>
      <c r="WPE13" s="128"/>
      <c r="WPF13" s="128"/>
      <c r="WPG13" s="128"/>
      <c r="WPH13" s="128"/>
      <c r="WPI13" s="128"/>
      <c r="WPJ13" s="128"/>
      <c r="WPK13" s="128"/>
      <c r="WPL13" s="128"/>
      <c r="WPM13" s="128"/>
      <c r="WPN13" s="128"/>
      <c r="WPO13" s="128"/>
      <c r="WPP13" s="128"/>
      <c r="WPQ13" s="128"/>
      <c r="WPR13" s="128"/>
      <c r="WPS13" s="128"/>
      <c r="WPT13" s="128"/>
      <c r="WPU13" s="128"/>
      <c r="WPV13" s="128"/>
      <c r="WPW13" s="128"/>
      <c r="WPX13" s="128"/>
      <c r="WPY13" s="128"/>
      <c r="WPZ13" s="128"/>
      <c r="WQA13" s="128"/>
      <c r="WQB13" s="128"/>
      <c r="WQC13" s="128"/>
      <c r="WQD13" s="128"/>
      <c r="WQE13" s="128"/>
      <c r="WQF13" s="128"/>
      <c r="WQG13" s="128"/>
      <c r="WQH13" s="128"/>
      <c r="WQI13" s="128"/>
      <c r="WQJ13" s="128"/>
      <c r="WQK13" s="128"/>
      <c r="WQL13" s="128"/>
      <c r="WQM13" s="128"/>
      <c r="WQN13" s="128"/>
      <c r="WQO13" s="128"/>
      <c r="WQP13" s="128"/>
      <c r="WQQ13" s="128"/>
      <c r="WQR13" s="128"/>
      <c r="WQS13" s="128"/>
      <c r="WQT13" s="128"/>
      <c r="WQU13" s="128"/>
      <c r="WQV13" s="128"/>
      <c r="WQW13" s="128"/>
      <c r="WQX13" s="128"/>
      <c r="WQY13" s="128"/>
      <c r="WQZ13" s="128"/>
      <c r="WRA13" s="128"/>
      <c r="WRB13" s="128"/>
      <c r="WRC13" s="128"/>
      <c r="WRD13" s="128"/>
      <c r="WRE13" s="128"/>
      <c r="WRF13" s="128"/>
      <c r="WRG13" s="128"/>
      <c r="WRH13" s="128"/>
      <c r="WRI13" s="128"/>
      <c r="WRJ13" s="128"/>
      <c r="WRK13" s="128"/>
      <c r="WRL13" s="128"/>
      <c r="WRM13" s="128"/>
      <c r="WRN13" s="128"/>
      <c r="WRO13" s="128"/>
      <c r="WRP13" s="128"/>
      <c r="WRQ13" s="128"/>
      <c r="WRR13" s="128"/>
      <c r="WRS13" s="128"/>
      <c r="WRT13" s="128"/>
      <c r="WRU13" s="128"/>
      <c r="WRV13" s="128"/>
      <c r="WRW13" s="128"/>
      <c r="WRX13" s="128"/>
      <c r="WRY13" s="128"/>
      <c r="WRZ13" s="128"/>
      <c r="WSA13" s="128"/>
      <c r="WSB13" s="128"/>
      <c r="WSC13" s="128"/>
      <c r="WSD13" s="128"/>
      <c r="WSE13" s="128"/>
      <c r="WSF13" s="128"/>
      <c r="WSG13" s="128"/>
      <c r="WSH13" s="128"/>
      <c r="WSI13" s="128"/>
      <c r="WSJ13" s="128"/>
      <c r="WSK13" s="128"/>
      <c r="WSL13" s="128"/>
      <c r="WSM13" s="128"/>
      <c r="WSN13" s="128"/>
      <c r="WSO13" s="128"/>
      <c r="WSP13" s="128"/>
      <c r="WSQ13" s="128"/>
      <c r="WSR13" s="128"/>
      <c r="WSS13" s="128"/>
      <c r="WST13" s="128"/>
      <c r="WSU13" s="128"/>
      <c r="WSV13" s="128"/>
      <c r="WSW13" s="128"/>
      <c r="WSX13" s="128"/>
      <c r="WSY13" s="128"/>
      <c r="WSZ13" s="128"/>
      <c r="WTA13" s="128"/>
      <c r="WTB13" s="128"/>
      <c r="WTC13" s="128"/>
      <c r="WTD13" s="128"/>
      <c r="WTE13" s="128"/>
      <c r="WTF13" s="128"/>
      <c r="WTG13" s="128"/>
      <c r="WTH13" s="128"/>
      <c r="WTI13" s="128"/>
      <c r="WTJ13" s="128"/>
      <c r="WTK13" s="128"/>
      <c r="WTL13" s="128"/>
      <c r="WTM13" s="128"/>
      <c r="WTN13" s="128"/>
      <c r="WTO13" s="128"/>
      <c r="WTP13" s="128"/>
      <c r="WTQ13" s="128"/>
      <c r="WTR13" s="128"/>
      <c r="WTS13" s="128"/>
      <c r="WTT13" s="128"/>
      <c r="WTU13" s="128"/>
      <c r="WTV13" s="128"/>
      <c r="WTW13" s="128"/>
      <c r="WTX13" s="128"/>
      <c r="WTY13" s="128"/>
      <c r="WTZ13" s="128"/>
      <c r="WUA13" s="128"/>
      <c r="WUB13" s="128"/>
      <c r="WUC13" s="128"/>
      <c r="WUD13" s="128"/>
      <c r="WUE13" s="128"/>
      <c r="WUF13" s="128"/>
      <c r="WUG13" s="128"/>
      <c r="WUH13" s="128"/>
      <c r="WUI13" s="128"/>
      <c r="WUJ13" s="128"/>
      <c r="WUK13" s="128"/>
      <c r="WUL13" s="128"/>
      <c r="WUM13" s="128"/>
      <c r="WUN13" s="128"/>
      <c r="WUO13" s="128"/>
      <c r="WUP13" s="128"/>
      <c r="WUQ13" s="128"/>
      <c r="WUR13" s="128"/>
      <c r="WUS13" s="128"/>
      <c r="WUT13" s="128"/>
      <c r="WUU13" s="128"/>
      <c r="WUV13" s="128"/>
      <c r="WUW13" s="128"/>
      <c r="WUX13" s="128"/>
      <c r="WUY13" s="128"/>
      <c r="WUZ13" s="128"/>
      <c r="WVA13" s="128"/>
      <c r="WVB13" s="128"/>
      <c r="WVC13" s="128"/>
      <c r="WVD13" s="128"/>
      <c r="WVE13" s="128"/>
      <c r="WVF13" s="128"/>
      <c r="WVG13" s="128"/>
      <c r="WVH13" s="128"/>
      <c r="WVI13" s="128"/>
      <c r="WVJ13" s="128"/>
      <c r="WVK13" s="128"/>
      <c r="WVL13" s="128"/>
      <c r="WVM13" s="128"/>
      <c r="WVN13" s="128"/>
      <c r="WVO13" s="128"/>
      <c r="WVP13" s="128"/>
      <c r="WVQ13" s="128"/>
      <c r="WVR13" s="128"/>
      <c r="WVS13" s="128"/>
      <c r="WVT13" s="128"/>
      <c r="WVU13" s="128"/>
      <c r="WVV13" s="128"/>
      <c r="WVW13" s="128"/>
      <c r="WVX13" s="128"/>
      <c r="WVY13" s="128"/>
      <c r="WVZ13" s="128"/>
      <c r="WWA13" s="128"/>
    </row>
    <row r="14" spans="1:16147" s="63" customFormat="1" ht="16.5" customHeight="1">
      <c r="A14" s="128"/>
      <c r="B14" s="652"/>
      <c r="C14" s="147"/>
      <c r="D14" s="147"/>
      <c r="E14" s="147"/>
      <c r="F14" s="147"/>
      <c r="G14" s="147"/>
      <c r="H14" s="287"/>
      <c r="I14" s="101"/>
      <c r="J14" s="337"/>
      <c r="K14" s="337"/>
      <c r="L14" s="337"/>
      <c r="M14" s="102"/>
      <c r="N14" s="752"/>
      <c r="O14" s="752"/>
      <c r="P14" s="752"/>
      <c r="Q14" s="88"/>
      <c r="R14" s="649"/>
      <c r="T14" s="128"/>
      <c r="U14" s="128"/>
      <c r="V14" s="128"/>
      <c r="W14" s="128"/>
      <c r="X14" s="128"/>
      <c r="Y14" s="128"/>
      <c r="Z14" s="128"/>
      <c r="AA14" s="128"/>
      <c r="AB14" s="128"/>
      <c r="AC14" s="128"/>
      <c r="AD14" s="128"/>
      <c r="AE14" s="128"/>
      <c r="AF14" s="128"/>
      <c r="AG14" s="128"/>
      <c r="AH14" s="128"/>
      <c r="AI14" s="128"/>
      <c r="AJ14" s="128"/>
      <c r="AK14" s="128"/>
      <c r="AL14" s="128"/>
      <c r="AM14" s="128"/>
      <c r="AN14" s="128"/>
      <c r="AO14" s="128"/>
      <c r="AP14" s="128"/>
      <c r="AQ14" s="128"/>
      <c r="AR14" s="128"/>
      <c r="AS14" s="128"/>
      <c r="AT14" s="128"/>
      <c r="AU14" s="128"/>
      <c r="AV14" s="128"/>
      <c r="AW14" s="128"/>
      <c r="AX14" s="128"/>
      <c r="AY14" s="128"/>
      <c r="AZ14" s="128"/>
      <c r="BA14" s="128"/>
      <c r="BB14" s="128"/>
      <c r="BC14" s="128"/>
      <c r="BD14" s="128"/>
      <c r="BE14" s="128"/>
      <c r="BF14" s="128"/>
      <c r="BG14" s="128"/>
      <c r="BH14" s="128"/>
      <c r="BI14" s="128"/>
      <c r="BJ14" s="128"/>
      <c r="BK14" s="128"/>
      <c r="BL14" s="128"/>
      <c r="BM14" s="128"/>
      <c r="BN14" s="128"/>
      <c r="BO14" s="128"/>
      <c r="BP14" s="128"/>
      <c r="BQ14" s="128"/>
      <c r="BR14" s="128"/>
      <c r="BS14" s="128"/>
      <c r="BT14" s="128"/>
      <c r="BU14" s="128"/>
      <c r="BV14" s="128"/>
      <c r="BW14" s="128"/>
      <c r="BX14" s="128"/>
      <c r="BY14" s="128"/>
      <c r="BZ14" s="128"/>
      <c r="CA14" s="128"/>
      <c r="CB14" s="128"/>
      <c r="CC14" s="128"/>
      <c r="CD14" s="128"/>
      <c r="CE14" s="128"/>
      <c r="CF14" s="128"/>
      <c r="CG14" s="128"/>
      <c r="CH14" s="128"/>
      <c r="CI14" s="128"/>
      <c r="CJ14" s="128"/>
      <c r="CK14" s="128"/>
      <c r="CL14" s="128"/>
      <c r="CM14" s="128"/>
      <c r="CN14" s="128"/>
      <c r="CO14" s="128"/>
      <c r="CP14" s="128"/>
      <c r="CQ14" s="128"/>
      <c r="CR14" s="128"/>
      <c r="CS14" s="128"/>
      <c r="CT14" s="128"/>
      <c r="CU14" s="128"/>
      <c r="CV14" s="128"/>
      <c r="CW14" s="128"/>
      <c r="CX14" s="128"/>
      <c r="CY14" s="128"/>
      <c r="CZ14" s="128"/>
      <c r="DA14" s="128"/>
      <c r="DB14" s="128"/>
      <c r="DC14" s="128"/>
      <c r="DD14" s="128"/>
      <c r="DE14" s="128"/>
      <c r="DF14" s="128"/>
      <c r="DG14" s="128"/>
      <c r="DH14" s="128"/>
      <c r="DI14" s="128"/>
      <c r="DJ14" s="128"/>
      <c r="DK14" s="128"/>
      <c r="DL14" s="128"/>
      <c r="DM14" s="128"/>
      <c r="DN14" s="128"/>
      <c r="DO14" s="128"/>
      <c r="DP14" s="128"/>
      <c r="DQ14" s="128"/>
      <c r="DR14" s="128"/>
      <c r="DS14" s="128"/>
      <c r="DT14" s="128"/>
      <c r="DU14" s="128"/>
      <c r="DV14" s="128"/>
      <c r="DW14" s="128"/>
      <c r="DX14" s="128"/>
      <c r="DY14" s="128"/>
      <c r="DZ14" s="128"/>
      <c r="EA14" s="128"/>
      <c r="EB14" s="128"/>
      <c r="EC14" s="128"/>
      <c r="ED14" s="128"/>
      <c r="EE14" s="128"/>
      <c r="EF14" s="128"/>
      <c r="EG14" s="128"/>
      <c r="EH14" s="128"/>
      <c r="EI14" s="128"/>
      <c r="EJ14" s="128"/>
      <c r="EK14" s="128"/>
      <c r="EL14" s="128"/>
      <c r="EM14" s="128"/>
      <c r="EN14" s="128"/>
      <c r="EO14" s="128"/>
      <c r="EP14" s="128"/>
      <c r="EQ14" s="128"/>
      <c r="ER14" s="128"/>
      <c r="ES14" s="128"/>
      <c r="ET14" s="128"/>
      <c r="EU14" s="128"/>
      <c r="EV14" s="128"/>
      <c r="EW14" s="128"/>
      <c r="EX14" s="128"/>
      <c r="EY14" s="128"/>
      <c r="EZ14" s="128"/>
      <c r="FA14" s="128"/>
      <c r="FB14" s="128"/>
      <c r="FC14" s="128"/>
      <c r="FD14" s="128"/>
      <c r="FE14" s="128"/>
      <c r="FF14" s="128"/>
      <c r="FG14" s="128"/>
      <c r="FH14" s="128"/>
      <c r="FI14" s="128"/>
      <c r="FJ14" s="128"/>
      <c r="FK14" s="128"/>
      <c r="FL14" s="128"/>
      <c r="FM14" s="128"/>
      <c r="FN14" s="128"/>
      <c r="FO14" s="128"/>
      <c r="FP14" s="128"/>
      <c r="FQ14" s="128"/>
      <c r="FR14" s="128"/>
      <c r="FS14" s="128"/>
      <c r="FT14" s="128"/>
      <c r="FU14" s="128"/>
      <c r="FV14" s="128"/>
      <c r="FW14" s="128"/>
      <c r="FX14" s="128"/>
      <c r="FY14" s="128"/>
      <c r="FZ14" s="128"/>
      <c r="GA14" s="128"/>
      <c r="GB14" s="128"/>
      <c r="GC14" s="128"/>
      <c r="GD14" s="128"/>
      <c r="GE14" s="128"/>
      <c r="GF14" s="128"/>
      <c r="GG14" s="128"/>
      <c r="GH14" s="128"/>
      <c r="GI14" s="128"/>
      <c r="GJ14" s="128"/>
      <c r="GK14" s="128"/>
      <c r="GL14" s="128"/>
      <c r="GM14" s="128"/>
      <c r="GN14" s="128"/>
      <c r="GO14" s="128"/>
      <c r="GP14" s="128"/>
      <c r="GQ14" s="128"/>
      <c r="GR14" s="128"/>
      <c r="GS14" s="128"/>
      <c r="GT14" s="128"/>
      <c r="GU14" s="128"/>
      <c r="GV14" s="128"/>
      <c r="GW14" s="128"/>
      <c r="GX14" s="128"/>
      <c r="GY14" s="128"/>
      <c r="GZ14" s="128"/>
      <c r="HA14" s="128"/>
      <c r="HB14" s="128"/>
      <c r="HC14" s="128"/>
      <c r="HD14" s="128"/>
      <c r="HE14" s="128"/>
      <c r="HF14" s="128"/>
      <c r="HG14" s="128"/>
      <c r="HH14" s="128"/>
      <c r="HI14" s="128"/>
      <c r="HJ14" s="128"/>
      <c r="HK14" s="128"/>
      <c r="HL14" s="128"/>
      <c r="HM14" s="128"/>
      <c r="HN14" s="128"/>
      <c r="HO14" s="128"/>
      <c r="HP14" s="128"/>
      <c r="HQ14" s="128"/>
      <c r="HR14" s="128"/>
      <c r="HS14" s="128"/>
      <c r="HT14" s="128"/>
      <c r="HU14" s="128"/>
      <c r="HV14" s="128"/>
      <c r="HW14" s="128"/>
      <c r="HX14" s="128"/>
      <c r="HY14" s="128"/>
      <c r="HZ14" s="128"/>
      <c r="IA14" s="128"/>
      <c r="IB14" s="128"/>
      <c r="IC14" s="128"/>
      <c r="ID14" s="128"/>
      <c r="IE14" s="128"/>
      <c r="IF14" s="128"/>
      <c r="IG14" s="128"/>
      <c r="IH14" s="128"/>
      <c r="II14" s="128"/>
      <c r="IJ14" s="128"/>
      <c r="IK14" s="128"/>
      <c r="IL14" s="128"/>
      <c r="IM14" s="128"/>
      <c r="IN14" s="128"/>
      <c r="IO14" s="128"/>
      <c r="IP14" s="128"/>
      <c r="IQ14" s="128"/>
      <c r="IR14" s="128"/>
      <c r="IS14" s="128"/>
      <c r="IT14" s="128"/>
      <c r="IU14" s="128"/>
      <c r="IV14" s="128"/>
      <c r="IW14" s="128"/>
      <c r="IX14" s="128"/>
      <c r="IY14" s="128"/>
      <c r="IZ14" s="128"/>
      <c r="JA14" s="128"/>
      <c r="JB14" s="128"/>
      <c r="JC14" s="128"/>
      <c r="JD14" s="128"/>
      <c r="JE14" s="128"/>
      <c r="JF14" s="128"/>
      <c r="JG14" s="128"/>
      <c r="JH14" s="128"/>
      <c r="JI14" s="128"/>
      <c r="JJ14" s="128"/>
      <c r="JK14" s="128"/>
      <c r="JL14" s="128"/>
      <c r="JM14" s="128"/>
      <c r="JN14" s="128"/>
      <c r="JO14" s="128"/>
      <c r="JP14" s="128"/>
      <c r="JQ14" s="128"/>
      <c r="JR14" s="128"/>
      <c r="JS14" s="128"/>
      <c r="JT14" s="128"/>
      <c r="JU14" s="128"/>
      <c r="JV14" s="128"/>
      <c r="JW14" s="128"/>
      <c r="JX14" s="128"/>
      <c r="JY14" s="128"/>
      <c r="JZ14" s="128"/>
      <c r="KA14" s="128"/>
      <c r="KB14" s="128"/>
      <c r="KC14" s="128"/>
      <c r="KD14" s="128"/>
      <c r="KE14" s="128"/>
      <c r="KF14" s="128"/>
      <c r="KG14" s="128"/>
      <c r="KH14" s="128"/>
      <c r="KI14" s="128"/>
      <c r="KJ14" s="128"/>
      <c r="KK14" s="128"/>
      <c r="KL14" s="128"/>
      <c r="KM14" s="128"/>
      <c r="KN14" s="128"/>
      <c r="KO14" s="128"/>
      <c r="KP14" s="128"/>
      <c r="KQ14" s="128"/>
      <c r="KR14" s="128"/>
      <c r="KS14" s="128"/>
      <c r="KT14" s="128"/>
      <c r="KU14" s="128"/>
      <c r="KV14" s="128"/>
      <c r="KW14" s="128"/>
      <c r="KX14" s="128"/>
      <c r="KY14" s="128"/>
      <c r="KZ14" s="128"/>
      <c r="LA14" s="128"/>
      <c r="LB14" s="128"/>
      <c r="LC14" s="128"/>
      <c r="LD14" s="128"/>
      <c r="LE14" s="128"/>
      <c r="LF14" s="128"/>
      <c r="LG14" s="128"/>
      <c r="LH14" s="128"/>
      <c r="LI14" s="128"/>
      <c r="LJ14" s="128"/>
      <c r="LK14" s="128"/>
      <c r="LL14" s="128"/>
      <c r="LM14" s="128"/>
      <c r="LN14" s="128"/>
      <c r="LO14" s="128"/>
      <c r="LP14" s="128"/>
      <c r="LQ14" s="128"/>
      <c r="LR14" s="128"/>
      <c r="LS14" s="128"/>
      <c r="LT14" s="128"/>
      <c r="LU14" s="128"/>
      <c r="LV14" s="128"/>
      <c r="LW14" s="128"/>
      <c r="LX14" s="128"/>
      <c r="LY14" s="128"/>
      <c r="LZ14" s="128"/>
      <c r="MA14" s="128"/>
      <c r="MB14" s="128"/>
      <c r="MC14" s="128"/>
      <c r="MD14" s="128"/>
      <c r="ME14" s="128"/>
      <c r="MF14" s="128"/>
      <c r="MG14" s="128"/>
      <c r="MH14" s="128"/>
      <c r="MI14" s="128"/>
      <c r="MJ14" s="128"/>
      <c r="MK14" s="128"/>
      <c r="ML14" s="128"/>
      <c r="MM14" s="128"/>
      <c r="MN14" s="128"/>
      <c r="MO14" s="128"/>
      <c r="MP14" s="128"/>
      <c r="MQ14" s="128"/>
      <c r="MR14" s="128"/>
      <c r="MS14" s="128"/>
      <c r="MT14" s="128"/>
      <c r="MU14" s="128"/>
      <c r="MV14" s="128"/>
      <c r="MW14" s="128"/>
      <c r="MX14" s="128"/>
      <c r="MY14" s="128"/>
      <c r="MZ14" s="128"/>
      <c r="NA14" s="128"/>
      <c r="NB14" s="128"/>
      <c r="NC14" s="128"/>
      <c r="ND14" s="128"/>
      <c r="NE14" s="128"/>
      <c r="NF14" s="128"/>
      <c r="NG14" s="128"/>
      <c r="NH14" s="128"/>
      <c r="NI14" s="128"/>
      <c r="NJ14" s="128"/>
      <c r="NK14" s="128"/>
      <c r="NL14" s="128"/>
      <c r="NM14" s="128"/>
      <c r="NN14" s="128"/>
      <c r="NO14" s="128"/>
      <c r="NP14" s="128"/>
      <c r="NQ14" s="128"/>
      <c r="NR14" s="128"/>
      <c r="NS14" s="128"/>
      <c r="NT14" s="128"/>
      <c r="NU14" s="128"/>
      <c r="NV14" s="128"/>
      <c r="NW14" s="128"/>
      <c r="NX14" s="128"/>
      <c r="NY14" s="128"/>
      <c r="NZ14" s="128"/>
      <c r="OA14" s="128"/>
      <c r="OB14" s="128"/>
      <c r="OC14" s="128"/>
      <c r="OD14" s="128"/>
      <c r="OE14" s="128"/>
      <c r="OF14" s="128"/>
      <c r="OG14" s="128"/>
      <c r="OH14" s="128"/>
      <c r="OI14" s="128"/>
      <c r="OJ14" s="128"/>
      <c r="OK14" s="128"/>
      <c r="OL14" s="128"/>
      <c r="OM14" s="128"/>
      <c r="ON14" s="128"/>
      <c r="OO14" s="128"/>
      <c r="OP14" s="128"/>
      <c r="OQ14" s="128"/>
      <c r="OR14" s="128"/>
      <c r="OS14" s="128"/>
      <c r="OT14" s="128"/>
      <c r="OU14" s="128"/>
      <c r="OV14" s="128"/>
      <c r="OW14" s="128"/>
      <c r="OX14" s="128"/>
      <c r="OY14" s="128"/>
      <c r="OZ14" s="128"/>
      <c r="PA14" s="128"/>
      <c r="PB14" s="128"/>
      <c r="PC14" s="128"/>
      <c r="PD14" s="128"/>
      <c r="PE14" s="128"/>
      <c r="PF14" s="128"/>
      <c r="PG14" s="128"/>
      <c r="PH14" s="128"/>
      <c r="PI14" s="128"/>
      <c r="PJ14" s="128"/>
      <c r="PK14" s="128"/>
      <c r="PL14" s="128"/>
      <c r="PM14" s="128"/>
      <c r="PN14" s="128"/>
      <c r="PO14" s="128"/>
      <c r="PP14" s="128"/>
      <c r="PQ14" s="128"/>
      <c r="PR14" s="128"/>
      <c r="PS14" s="128"/>
      <c r="PT14" s="128"/>
      <c r="PU14" s="128"/>
      <c r="PV14" s="128"/>
      <c r="PW14" s="128"/>
      <c r="PX14" s="128"/>
      <c r="PY14" s="128"/>
      <c r="PZ14" s="128"/>
      <c r="QA14" s="128"/>
      <c r="QB14" s="128"/>
      <c r="QC14" s="128"/>
      <c r="QD14" s="128"/>
      <c r="QE14" s="128"/>
      <c r="QF14" s="128"/>
      <c r="QG14" s="128"/>
      <c r="QH14" s="128"/>
      <c r="QI14" s="128"/>
      <c r="QJ14" s="128"/>
      <c r="QK14" s="128"/>
      <c r="QL14" s="128"/>
      <c r="QM14" s="128"/>
      <c r="QN14" s="128"/>
      <c r="QO14" s="128"/>
      <c r="QP14" s="128"/>
      <c r="QQ14" s="128"/>
      <c r="QR14" s="128"/>
      <c r="QS14" s="128"/>
      <c r="QT14" s="128"/>
      <c r="QU14" s="128"/>
      <c r="QV14" s="128"/>
      <c r="QW14" s="128"/>
      <c r="QX14" s="128"/>
      <c r="QY14" s="128"/>
      <c r="QZ14" s="128"/>
      <c r="RA14" s="128"/>
      <c r="RB14" s="128"/>
      <c r="RC14" s="128"/>
      <c r="RD14" s="128"/>
      <c r="RE14" s="128"/>
      <c r="RF14" s="128"/>
      <c r="RG14" s="128"/>
      <c r="RH14" s="128"/>
      <c r="RI14" s="128"/>
      <c r="RJ14" s="128"/>
      <c r="RK14" s="128"/>
      <c r="RL14" s="128"/>
      <c r="RM14" s="128"/>
      <c r="RN14" s="128"/>
      <c r="RO14" s="128"/>
      <c r="RP14" s="128"/>
      <c r="RQ14" s="128"/>
      <c r="RR14" s="128"/>
      <c r="RS14" s="128"/>
      <c r="RT14" s="128"/>
      <c r="RU14" s="128"/>
      <c r="RV14" s="128"/>
      <c r="RW14" s="128"/>
      <c r="RX14" s="128"/>
      <c r="RY14" s="128"/>
      <c r="RZ14" s="128"/>
      <c r="SA14" s="128"/>
      <c r="SB14" s="128"/>
      <c r="SC14" s="128"/>
      <c r="SD14" s="128"/>
      <c r="SE14" s="128"/>
      <c r="SF14" s="128"/>
      <c r="SG14" s="128"/>
      <c r="SH14" s="128"/>
      <c r="SI14" s="128"/>
      <c r="SJ14" s="128"/>
      <c r="SK14" s="128"/>
      <c r="SL14" s="128"/>
      <c r="SM14" s="128"/>
      <c r="SN14" s="128"/>
      <c r="SO14" s="128"/>
      <c r="SP14" s="128"/>
      <c r="SQ14" s="128"/>
      <c r="SR14" s="128"/>
      <c r="SS14" s="128"/>
      <c r="ST14" s="128"/>
      <c r="SU14" s="128"/>
      <c r="SV14" s="128"/>
      <c r="SW14" s="128"/>
      <c r="SX14" s="128"/>
      <c r="SY14" s="128"/>
      <c r="SZ14" s="128"/>
      <c r="TA14" s="128"/>
      <c r="TB14" s="128"/>
      <c r="TC14" s="128"/>
      <c r="TD14" s="128"/>
      <c r="TE14" s="128"/>
      <c r="TF14" s="128"/>
      <c r="TG14" s="128"/>
      <c r="TH14" s="128"/>
      <c r="TI14" s="128"/>
      <c r="TJ14" s="128"/>
      <c r="TK14" s="128"/>
      <c r="TL14" s="128"/>
      <c r="TM14" s="128"/>
      <c r="TN14" s="128"/>
      <c r="TO14" s="128"/>
      <c r="TP14" s="128"/>
      <c r="TQ14" s="128"/>
      <c r="TR14" s="128"/>
      <c r="TS14" s="128"/>
      <c r="TT14" s="128"/>
      <c r="TU14" s="128"/>
      <c r="TV14" s="128"/>
      <c r="TW14" s="128"/>
      <c r="TX14" s="128"/>
      <c r="TY14" s="128"/>
      <c r="TZ14" s="128"/>
      <c r="UA14" s="128"/>
      <c r="UB14" s="128"/>
      <c r="UC14" s="128"/>
      <c r="UD14" s="128"/>
      <c r="UE14" s="128"/>
      <c r="UF14" s="128"/>
      <c r="UG14" s="128"/>
      <c r="UH14" s="128"/>
      <c r="UI14" s="128"/>
      <c r="UJ14" s="128"/>
      <c r="UK14" s="128"/>
      <c r="UL14" s="128"/>
      <c r="UM14" s="128"/>
      <c r="UN14" s="128"/>
      <c r="UO14" s="128"/>
      <c r="UP14" s="128"/>
      <c r="UQ14" s="128"/>
      <c r="UR14" s="128"/>
      <c r="US14" s="128"/>
      <c r="UT14" s="128"/>
      <c r="UU14" s="128"/>
      <c r="UV14" s="128"/>
      <c r="UW14" s="128"/>
      <c r="UX14" s="128"/>
      <c r="UY14" s="128"/>
      <c r="UZ14" s="128"/>
      <c r="VA14" s="128"/>
      <c r="VB14" s="128"/>
      <c r="VC14" s="128"/>
      <c r="VD14" s="128"/>
      <c r="VE14" s="128"/>
      <c r="VF14" s="128"/>
      <c r="VG14" s="128"/>
      <c r="VH14" s="128"/>
      <c r="VI14" s="128"/>
      <c r="VJ14" s="128"/>
      <c r="VK14" s="128"/>
      <c r="VL14" s="128"/>
      <c r="VM14" s="128"/>
      <c r="VN14" s="128"/>
      <c r="VO14" s="128"/>
      <c r="VP14" s="128"/>
      <c r="VQ14" s="128"/>
      <c r="VR14" s="128"/>
      <c r="VS14" s="128"/>
      <c r="VT14" s="128"/>
      <c r="VU14" s="128"/>
      <c r="VV14" s="128"/>
      <c r="VW14" s="128"/>
      <c r="VX14" s="128"/>
      <c r="VY14" s="128"/>
      <c r="VZ14" s="128"/>
      <c r="WA14" s="128"/>
      <c r="WB14" s="128"/>
      <c r="WC14" s="128"/>
      <c r="WD14" s="128"/>
      <c r="WE14" s="128"/>
      <c r="WF14" s="128"/>
      <c r="WG14" s="128"/>
      <c r="WH14" s="128"/>
      <c r="WI14" s="128"/>
      <c r="WJ14" s="128"/>
      <c r="WK14" s="128"/>
      <c r="WL14" s="128"/>
      <c r="WM14" s="128"/>
      <c r="WN14" s="128"/>
      <c r="WO14" s="128"/>
      <c r="WP14" s="128"/>
      <c r="WQ14" s="128"/>
      <c r="WR14" s="128"/>
      <c r="WS14" s="128"/>
      <c r="WT14" s="128"/>
      <c r="WU14" s="128"/>
      <c r="WV14" s="128"/>
      <c r="WW14" s="128"/>
      <c r="WX14" s="128"/>
      <c r="WY14" s="128"/>
      <c r="WZ14" s="128"/>
      <c r="XA14" s="128"/>
      <c r="XB14" s="128"/>
      <c r="XC14" s="128"/>
      <c r="XD14" s="128"/>
      <c r="XE14" s="128"/>
      <c r="XF14" s="128"/>
      <c r="XG14" s="128"/>
      <c r="XH14" s="128"/>
      <c r="XI14" s="128"/>
      <c r="XJ14" s="128"/>
      <c r="XK14" s="128"/>
      <c r="XL14" s="128"/>
      <c r="XM14" s="128"/>
      <c r="XN14" s="128"/>
      <c r="XO14" s="128"/>
      <c r="XP14" s="128"/>
      <c r="XQ14" s="128"/>
      <c r="XR14" s="128"/>
      <c r="XS14" s="128"/>
      <c r="XT14" s="128"/>
      <c r="XU14" s="128"/>
      <c r="XV14" s="128"/>
      <c r="XW14" s="128"/>
      <c r="XX14" s="128"/>
      <c r="XY14" s="128"/>
      <c r="XZ14" s="128"/>
      <c r="YA14" s="128"/>
      <c r="YB14" s="128"/>
      <c r="YC14" s="128"/>
      <c r="YD14" s="128"/>
      <c r="YE14" s="128"/>
      <c r="YF14" s="128"/>
      <c r="YG14" s="128"/>
      <c r="YH14" s="128"/>
      <c r="YI14" s="128"/>
      <c r="YJ14" s="128"/>
      <c r="YK14" s="128"/>
      <c r="YL14" s="128"/>
      <c r="YM14" s="128"/>
      <c r="YN14" s="128"/>
      <c r="YO14" s="128"/>
      <c r="YP14" s="128"/>
      <c r="YQ14" s="128"/>
      <c r="YR14" s="128"/>
      <c r="YS14" s="128"/>
      <c r="YT14" s="128"/>
      <c r="YU14" s="128"/>
      <c r="YV14" s="128"/>
      <c r="YW14" s="128"/>
      <c r="YX14" s="128"/>
      <c r="YY14" s="128"/>
      <c r="YZ14" s="128"/>
      <c r="ZA14" s="128"/>
      <c r="ZB14" s="128"/>
      <c r="ZC14" s="128"/>
      <c r="ZD14" s="128"/>
      <c r="ZE14" s="128"/>
      <c r="ZF14" s="128"/>
      <c r="ZG14" s="128"/>
      <c r="ZH14" s="128"/>
      <c r="ZI14" s="128"/>
      <c r="ZJ14" s="128"/>
      <c r="ZK14" s="128"/>
      <c r="ZL14" s="128"/>
      <c r="ZM14" s="128"/>
      <c r="ZN14" s="128"/>
      <c r="ZO14" s="128"/>
      <c r="ZP14" s="128"/>
      <c r="ZQ14" s="128"/>
      <c r="ZR14" s="128"/>
      <c r="ZS14" s="128"/>
      <c r="ZT14" s="128"/>
      <c r="ZU14" s="128"/>
      <c r="ZV14" s="128"/>
      <c r="ZW14" s="128"/>
      <c r="ZX14" s="128"/>
      <c r="ZY14" s="128"/>
      <c r="ZZ14" s="128"/>
      <c r="AAA14" s="128"/>
      <c r="AAB14" s="128"/>
      <c r="AAC14" s="128"/>
      <c r="AAD14" s="128"/>
      <c r="AAE14" s="128"/>
      <c r="AAF14" s="128"/>
      <c r="AAG14" s="128"/>
      <c r="AAH14" s="128"/>
      <c r="AAI14" s="128"/>
      <c r="AAJ14" s="128"/>
      <c r="AAK14" s="128"/>
      <c r="AAL14" s="128"/>
      <c r="AAM14" s="128"/>
      <c r="AAN14" s="128"/>
      <c r="AAO14" s="128"/>
      <c r="AAP14" s="128"/>
      <c r="AAQ14" s="128"/>
      <c r="AAR14" s="128"/>
      <c r="AAS14" s="128"/>
      <c r="AAT14" s="128"/>
      <c r="AAU14" s="128"/>
      <c r="AAV14" s="128"/>
      <c r="AAW14" s="128"/>
      <c r="AAX14" s="128"/>
      <c r="AAY14" s="128"/>
      <c r="AAZ14" s="128"/>
      <c r="ABA14" s="128"/>
      <c r="ABB14" s="128"/>
      <c r="ABC14" s="128"/>
      <c r="ABD14" s="128"/>
      <c r="ABE14" s="128"/>
      <c r="ABF14" s="128"/>
      <c r="ABG14" s="128"/>
      <c r="ABH14" s="128"/>
      <c r="ABI14" s="128"/>
      <c r="ABJ14" s="128"/>
      <c r="ABK14" s="128"/>
      <c r="ABL14" s="128"/>
      <c r="ABM14" s="128"/>
      <c r="ABN14" s="128"/>
      <c r="ABO14" s="128"/>
      <c r="ABP14" s="128"/>
      <c r="ABQ14" s="128"/>
      <c r="ABR14" s="128"/>
      <c r="ABS14" s="128"/>
      <c r="ABT14" s="128"/>
      <c r="ABU14" s="128"/>
      <c r="ABV14" s="128"/>
      <c r="ABW14" s="128"/>
      <c r="ABX14" s="128"/>
      <c r="ABY14" s="128"/>
      <c r="ABZ14" s="128"/>
      <c r="ACA14" s="128"/>
      <c r="ACB14" s="128"/>
      <c r="ACC14" s="128"/>
      <c r="ACD14" s="128"/>
      <c r="ACE14" s="128"/>
      <c r="ACF14" s="128"/>
      <c r="ACG14" s="128"/>
      <c r="ACH14" s="128"/>
      <c r="ACI14" s="128"/>
      <c r="ACJ14" s="128"/>
      <c r="ACK14" s="128"/>
      <c r="ACL14" s="128"/>
      <c r="ACM14" s="128"/>
      <c r="ACN14" s="128"/>
      <c r="ACO14" s="128"/>
      <c r="ACP14" s="128"/>
      <c r="ACQ14" s="128"/>
      <c r="ACR14" s="128"/>
      <c r="ACS14" s="128"/>
      <c r="ACT14" s="128"/>
      <c r="ACU14" s="128"/>
      <c r="ACV14" s="128"/>
      <c r="ACW14" s="128"/>
      <c r="ACX14" s="128"/>
      <c r="ACY14" s="128"/>
      <c r="ACZ14" s="128"/>
      <c r="ADA14" s="128"/>
      <c r="ADB14" s="128"/>
      <c r="ADC14" s="128"/>
      <c r="ADD14" s="128"/>
      <c r="ADE14" s="128"/>
      <c r="ADF14" s="128"/>
      <c r="ADG14" s="128"/>
      <c r="ADH14" s="128"/>
      <c r="ADI14" s="128"/>
      <c r="ADJ14" s="128"/>
      <c r="ADK14" s="128"/>
      <c r="ADL14" s="128"/>
      <c r="ADM14" s="128"/>
      <c r="ADN14" s="128"/>
      <c r="ADO14" s="128"/>
      <c r="ADP14" s="128"/>
      <c r="ADQ14" s="128"/>
      <c r="ADR14" s="128"/>
      <c r="ADS14" s="128"/>
      <c r="ADT14" s="128"/>
      <c r="ADU14" s="128"/>
      <c r="ADV14" s="128"/>
      <c r="ADW14" s="128"/>
      <c r="ADX14" s="128"/>
      <c r="ADY14" s="128"/>
      <c r="ADZ14" s="128"/>
      <c r="AEA14" s="128"/>
      <c r="AEB14" s="128"/>
      <c r="AEC14" s="128"/>
      <c r="AED14" s="128"/>
      <c r="AEE14" s="128"/>
      <c r="AEF14" s="128"/>
      <c r="AEG14" s="128"/>
      <c r="AEH14" s="128"/>
      <c r="AEI14" s="128"/>
      <c r="AEJ14" s="128"/>
      <c r="AEK14" s="128"/>
      <c r="AEL14" s="128"/>
      <c r="AEM14" s="128"/>
      <c r="AEN14" s="128"/>
      <c r="AEO14" s="128"/>
      <c r="AEP14" s="128"/>
      <c r="AEQ14" s="128"/>
      <c r="AER14" s="128"/>
      <c r="AES14" s="128"/>
      <c r="AET14" s="128"/>
      <c r="AEU14" s="128"/>
      <c r="AEV14" s="128"/>
      <c r="AEW14" s="128"/>
      <c r="AEX14" s="128"/>
      <c r="AEY14" s="128"/>
      <c r="AEZ14" s="128"/>
      <c r="AFA14" s="128"/>
      <c r="AFB14" s="128"/>
      <c r="AFC14" s="128"/>
      <c r="AFD14" s="128"/>
      <c r="AFE14" s="128"/>
      <c r="AFF14" s="128"/>
      <c r="AFG14" s="128"/>
      <c r="AFH14" s="128"/>
      <c r="AFI14" s="128"/>
      <c r="AFJ14" s="128"/>
      <c r="AFK14" s="128"/>
      <c r="AFL14" s="128"/>
      <c r="AFM14" s="128"/>
      <c r="AFN14" s="128"/>
      <c r="AFO14" s="128"/>
      <c r="AFP14" s="128"/>
      <c r="AFQ14" s="128"/>
      <c r="AFR14" s="128"/>
      <c r="AFS14" s="128"/>
      <c r="AFT14" s="128"/>
      <c r="AFU14" s="128"/>
      <c r="AFV14" s="128"/>
      <c r="AFW14" s="128"/>
      <c r="AFX14" s="128"/>
      <c r="AFY14" s="128"/>
      <c r="AFZ14" s="128"/>
      <c r="AGA14" s="128"/>
      <c r="AGB14" s="128"/>
      <c r="AGC14" s="128"/>
      <c r="AGD14" s="128"/>
      <c r="AGE14" s="128"/>
      <c r="AGF14" s="128"/>
      <c r="AGG14" s="128"/>
      <c r="AGH14" s="128"/>
      <c r="AGI14" s="128"/>
      <c r="AGJ14" s="128"/>
      <c r="AGK14" s="128"/>
      <c r="AGL14" s="128"/>
      <c r="AGM14" s="128"/>
      <c r="AGN14" s="128"/>
      <c r="AGO14" s="128"/>
      <c r="AGP14" s="128"/>
      <c r="AGQ14" s="128"/>
      <c r="AGR14" s="128"/>
      <c r="AGS14" s="128"/>
      <c r="AGT14" s="128"/>
      <c r="AGU14" s="128"/>
      <c r="AGV14" s="128"/>
      <c r="AGW14" s="128"/>
      <c r="AGX14" s="128"/>
      <c r="AGY14" s="128"/>
      <c r="AGZ14" s="128"/>
      <c r="AHA14" s="128"/>
      <c r="AHB14" s="128"/>
      <c r="AHC14" s="128"/>
      <c r="AHD14" s="128"/>
      <c r="AHE14" s="128"/>
      <c r="AHF14" s="128"/>
      <c r="AHG14" s="128"/>
      <c r="AHH14" s="128"/>
      <c r="AHI14" s="128"/>
      <c r="AHJ14" s="128"/>
      <c r="AHK14" s="128"/>
      <c r="AHL14" s="128"/>
      <c r="AHM14" s="128"/>
      <c r="AHN14" s="128"/>
      <c r="AHO14" s="128"/>
      <c r="AHP14" s="128"/>
      <c r="AHQ14" s="128"/>
      <c r="AHR14" s="128"/>
      <c r="AHS14" s="128"/>
      <c r="AHT14" s="128"/>
      <c r="AHU14" s="128"/>
      <c r="AHV14" s="128"/>
      <c r="AHW14" s="128"/>
      <c r="AHX14" s="128"/>
      <c r="AHY14" s="128"/>
      <c r="AHZ14" s="128"/>
      <c r="AIA14" s="128"/>
      <c r="AIB14" s="128"/>
      <c r="AIC14" s="128"/>
      <c r="AID14" s="128"/>
      <c r="AIE14" s="128"/>
      <c r="AIF14" s="128"/>
      <c r="AIG14" s="128"/>
      <c r="AIH14" s="128"/>
      <c r="AII14" s="128"/>
      <c r="AIJ14" s="128"/>
      <c r="AIK14" s="128"/>
      <c r="AIL14" s="128"/>
      <c r="AIM14" s="128"/>
      <c r="AIN14" s="128"/>
      <c r="AIO14" s="128"/>
      <c r="AIP14" s="128"/>
      <c r="AIQ14" s="128"/>
      <c r="AIR14" s="128"/>
      <c r="AIS14" s="128"/>
      <c r="AIT14" s="128"/>
      <c r="AIU14" s="128"/>
      <c r="AIV14" s="128"/>
      <c r="AIW14" s="128"/>
      <c r="AIX14" s="128"/>
      <c r="AIY14" s="128"/>
      <c r="AIZ14" s="128"/>
      <c r="AJA14" s="128"/>
      <c r="AJB14" s="128"/>
      <c r="AJC14" s="128"/>
      <c r="AJD14" s="128"/>
      <c r="AJE14" s="128"/>
      <c r="AJF14" s="128"/>
      <c r="AJG14" s="128"/>
      <c r="AJH14" s="128"/>
      <c r="AJI14" s="128"/>
      <c r="AJJ14" s="128"/>
      <c r="AJK14" s="128"/>
      <c r="AJL14" s="128"/>
      <c r="AJM14" s="128"/>
      <c r="AJN14" s="128"/>
      <c r="AJO14" s="128"/>
      <c r="AJP14" s="128"/>
      <c r="AJQ14" s="128"/>
      <c r="AJR14" s="128"/>
      <c r="AJS14" s="128"/>
      <c r="AJT14" s="128"/>
      <c r="AJU14" s="128"/>
      <c r="AJV14" s="128"/>
      <c r="AJW14" s="128"/>
      <c r="AJX14" s="128"/>
      <c r="AJY14" s="128"/>
      <c r="AJZ14" s="128"/>
      <c r="AKA14" s="128"/>
      <c r="AKB14" s="128"/>
      <c r="AKC14" s="128"/>
      <c r="AKD14" s="128"/>
      <c r="AKE14" s="128"/>
      <c r="AKF14" s="128"/>
      <c r="AKG14" s="128"/>
      <c r="AKH14" s="128"/>
      <c r="AKI14" s="128"/>
      <c r="AKJ14" s="128"/>
      <c r="AKK14" s="128"/>
      <c r="AKL14" s="128"/>
      <c r="AKM14" s="128"/>
      <c r="AKN14" s="128"/>
      <c r="AKO14" s="128"/>
      <c r="AKP14" s="128"/>
      <c r="AKQ14" s="128"/>
      <c r="AKR14" s="128"/>
      <c r="AKS14" s="128"/>
      <c r="AKT14" s="128"/>
      <c r="AKU14" s="128"/>
      <c r="AKV14" s="128"/>
      <c r="AKW14" s="128"/>
      <c r="AKX14" s="128"/>
      <c r="AKY14" s="128"/>
      <c r="AKZ14" s="128"/>
      <c r="ALA14" s="128"/>
      <c r="ALB14" s="128"/>
      <c r="ALC14" s="128"/>
      <c r="ALD14" s="128"/>
      <c r="ALE14" s="128"/>
      <c r="ALF14" s="128"/>
      <c r="ALG14" s="128"/>
      <c r="ALH14" s="128"/>
      <c r="ALI14" s="128"/>
      <c r="ALJ14" s="128"/>
      <c r="ALK14" s="128"/>
      <c r="ALL14" s="128"/>
      <c r="ALM14" s="128"/>
      <c r="ALN14" s="128"/>
      <c r="ALO14" s="128"/>
      <c r="ALP14" s="128"/>
      <c r="ALQ14" s="128"/>
      <c r="ALR14" s="128"/>
      <c r="ALS14" s="128"/>
      <c r="ALT14" s="128"/>
      <c r="ALU14" s="128"/>
      <c r="ALV14" s="128"/>
      <c r="ALW14" s="128"/>
      <c r="ALX14" s="128"/>
      <c r="ALY14" s="128"/>
      <c r="ALZ14" s="128"/>
      <c r="AMA14" s="128"/>
      <c r="AMB14" s="128"/>
      <c r="AMC14" s="128"/>
      <c r="AMD14" s="128"/>
      <c r="AME14" s="128"/>
      <c r="AMF14" s="128"/>
      <c r="AMG14" s="128"/>
      <c r="AMH14" s="128"/>
      <c r="AMI14" s="128"/>
      <c r="AMJ14" s="128"/>
      <c r="AMK14" s="128"/>
      <c r="AML14" s="128"/>
      <c r="AMM14" s="128"/>
      <c r="AMN14" s="128"/>
      <c r="AMO14" s="128"/>
      <c r="AMP14" s="128"/>
      <c r="AMQ14" s="128"/>
      <c r="AMR14" s="128"/>
      <c r="AMS14" s="128"/>
      <c r="AMT14" s="128"/>
      <c r="AMU14" s="128"/>
      <c r="AMV14" s="128"/>
      <c r="AMW14" s="128"/>
      <c r="AMX14" s="128"/>
      <c r="AMY14" s="128"/>
      <c r="AMZ14" s="128"/>
      <c r="ANA14" s="128"/>
      <c r="ANB14" s="128"/>
      <c r="ANC14" s="128"/>
      <c r="AND14" s="128"/>
      <c r="ANE14" s="128"/>
      <c r="ANF14" s="128"/>
      <c r="ANG14" s="128"/>
      <c r="ANH14" s="128"/>
      <c r="ANI14" s="128"/>
      <c r="ANJ14" s="128"/>
      <c r="ANK14" s="128"/>
      <c r="ANL14" s="128"/>
      <c r="ANM14" s="128"/>
      <c r="ANN14" s="128"/>
      <c r="ANO14" s="128"/>
      <c r="ANP14" s="128"/>
      <c r="ANQ14" s="128"/>
      <c r="ANR14" s="128"/>
      <c r="ANS14" s="128"/>
      <c r="ANT14" s="128"/>
      <c r="ANU14" s="128"/>
      <c r="ANV14" s="128"/>
      <c r="ANW14" s="128"/>
      <c r="ANX14" s="128"/>
      <c r="ANY14" s="128"/>
      <c r="ANZ14" s="128"/>
      <c r="AOA14" s="128"/>
      <c r="AOB14" s="128"/>
      <c r="AOC14" s="128"/>
      <c r="AOD14" s="128"/>
      <c r="AOE14" s="128"/>
      <c r="AOF14" s="128"/>
      <c r="AOG14" s="128"/>
      <c r="AOH14" s="128"/>
      <c r="AOI14" s="128"/>
      <c r="AOJ14" s="128"/>
      <c r="AOK14" s="128"/>
      <c r="AOL14" s="128"/>
      <c r="AOM14" s="128"/>
      <c r="AON14" s="128"/>
      <c r="AOO14" s="128"/>
      <c r="AOP14" s="128"/>
      <c r="AOQ14" s="128"/>
      <c r="AOR14" s="128"/>
      <c r="AOS14" s="128"/>
      <c r="AOT14" s="128"/>
      <c r="AOU14" s="128"/>
      <c r="AOV14" s="128"/>
      <c r="AOW14" s="128"/>
      <c r="AOX14" s="128"/>
      <c r="AOY14" s="128"/>
      <c r="AOZ14" s="128"/>
      <c r="APA14" s="128"/>
      <c r="APB14" s="128"/>
      <c r="APC14" s="128"/>
      <c r="APD14" s="128"/>
      <c r="APE14" s="128"/>
      <c r="APF14" s="128"/>
      <c r="APG14" s="128"/>
      <c r="APH14" s="128"/>
      <c r="API14" s="128"/>
      <c r="APJ14" s="128"/>
      <c r="APK14" s="128"/>
      <c r="APL14" s="128"/>
      <c r="APM14" s="128"/>
      <c r="APN14" s="128"/>
      <c r="APO14" s="128"/>
      <c r="APP14" s="128"/>
      <c r="APQ14" s="128"/>
      <c r="APR14" s="128"/>
      <c r="APS14" s="128"/>
      <c r="APT14" s="128"/>
      <c r="APU14" s="128"/>
      <c r="APV14" s="128"/>
      <c r="APW14" s="128"/>
      <c r="APX14" s="128"/>
      <c r="APY14" s="128"/>
      <c r="APZ14" s="128"/>
      <c r="AQA14" s="128"/>
      <c r="AQB14" s="128"/>
      <c r="AQC14" s="128"/>
      <c r="AQD14" s="128"/>
      <c r="AQE14" s="128"/>
      <c r="AQF14" s="128"/>
      <c r="AQG14" s="128"/>
      <c r="AQH14" s="128"/>
      <c r="AQI14" s="128"/>
      <c r="AQJ14" s="128"/>
      <c r="AQK14" s="128"/>
      <c r="AQL14" s="128"/>
      <c r="AQM14" s="128"/>
      <c r="AQN14" s="128"/>
      <c r="AQO14" s="128"/>
      <c r="AQP14" s="128"/>
      <c r="AQQ14" s="128"/>
      <c r="AQR14" s="128"/>
      <c r="AQS14" s="128"/>
      <c r="AQT14" s="128"/>
      <c r="AQU14" s="128"/>
      <c r="AQV14" s="128"/>
      <c r="AQW14" s="128"/>
      <c r="AQX14" s="128"/>
      <c r="AQY14" s="128"/>
      <c r="AQZ14" s="128"/>
      <c r="ARA14" s="128"/>
      <c r="ARB14" s="128"/>
      <c r="ARC14" s="128"/>
      <c r="ARD14" s="128"/>
      <c r="ARE14" s="128"/>
      <c r="ARF14" s="128"/>
      <c r="ARG14" s="128"/>
      <c r="ARH14" s="128"/>
      <c r="ARI14" s="128"/>
      <c r="ARJ14" s="128"/>
      <c r="ARK14" s="128"/>
      <c r="ARL14" s="128"/>
      <c r="ARM14" s="128"/>
      <c r="ARN14" s="128"/>
      <c r="ARO14" s="128"/>
      <c r="ARP14" s="128"/>
      <c r="ARQ14" s="128"/>
      <c r="ARR14" s="128"/>
      <c r="ARS14" s="128"/>
      <c r="ART14" s="128"/>
      <c r="ARU14" s="128"/>
      <c r="ARV14" s="128"/>
      <c r="ARW14" s="128"/>
      <c r="ARX14" s="128"/>
      <c r="ARY14" s="128"/>
      <c r="ARZ14" s="128"/>
      <c r="ASA14" s="128"/>
      <c r="ASB14" s="128"/>
      <c r="ASC14" s="128"/>
      <c r="ASD14" s="128"/>
      <c r="ASE14" s="128"/>
      <c r="ASF14" s="128"/>
      <c r="ASG14" s="128"/>
      <c r="ASH14" s="128"/>
      <c r="ASI14" s="128"/>
      <c r="ASJ14" s="128"/>
      <c r="ASK14" s="128"/>
      <c r="ASL14" s="128"/>
      <c r="ASM14" s="128"/>
      <c r="ASN14" s="128"/>
      <c r="ASO14" s="128"/>
      <c r="ASP14" s="128"/>
      <c r="ASQ14" s="128"/>
      <c r="ASR14" s="128"/>
      <c r="ASS14" s="128"/>
      <c r="AST14" s="128"/>
      <c r="ASU14" s="128"/>
      <c r="ASV14" s="128"/>
      <c r="ASW14" s="128"/>
      <c r="ASX14" s="128"/>
      <c r="ASY14" s="128"/>
      <c r="ASZ14" s="128"/>
      <c r="ATA14" s="128"/>
      <c r="ATB14" s="128"/>
      <c r="ATC14" s="128"/>
      <c r="ATD14" s="128"/>
      <c r="ATE14" s="128"/>
      <c r="ATF14" s="128"/>
      <c r="ATG14" s="128"/>
      <c r="ATH14" s="128"/>
      <c r="ATI14" s="128"/>
      <c r="ATJ14" s="128"/>
      <c r="ATK14" s="128"/>
      <c r="ATL14" s="128"/>
      <c r="ATM14" s="128"/>
      <c r="ATN14" s="128"/>
      <c r="ATO14" s="128"/>
      <c r="ATP14" s="128"/>
      <c r="ATQ14" s="128"/>
      <c r="ATR14" s="128"/>
      <c r="ATS14" s="128"/>
      <c r="ATT14" s="128"/>
      <c r="ATU14" s="128"/>
      <c r="ATV14" s="128"/>
      <c r="ATW14" s="128"/>
      <c r="ATX14" s="128"/>
      <c r="ATY14" s="128"/>
      <c r="ATZ14" s="128"/>
      <c r="AUA14" s="128"/>
      <c r="AUB14" s="128"/>
      <c r="AUC14" s="128"/>
      <c r="AUD14" s="128"/>
      <c r="AUE14" s="128"/>
      <c r="AUF14" s="128"/>
      <c r="AUG14" s="128"/>
      <c r="AUH14" s="128"/>
      <c r="AUI14" s="128"/>
      <c r="AUJ14" s="128"/>
      <c r="AUK14" s="128"/>
      <c r="AUL14" s="128"/>
      <c r="AUM14" s="128"/>
      <c r="AUN14" s="128"/>
      <c r="AUO14" s="128"/>
      <c r="AUP14" s="128"/>
      <c r="AUQ14" s="128"/>
      <c r="AUR14" s="128"/>
      <c r="AUS14" s="128"/>
      <c r="AUT14" s="128"/>
      <c r="AUU14" s="128"/>
      <c r="AUV14" s="128"/>
      <c r="AUW14" s="128"/>
      <c r="AUX14" s="128"/>
      <c r="AUY14" s="128"/>
      <c r="AUZ14" s="128"/>
      <c r="AVA14" s="128"/>
      <c r="AVB14" s="128"/>
      <c r="AVC14" s="128"/>
      <c r="AVD14" s="128"/>
      <c r="AVE14" s="128"/>
      <c r="AVF14" s="128"/>
      <c r="AVG14" s="128"/>
      <c r="AVH14" s="128"/>
      <c r="AVI14" s="128"/>
      <c r="AVJ14" s="128"/>
      <c r="AVK14" s="128"/>
      <c r="AVL14" s="128"/>
      <c r="AVM14" s="128"/>
      <c r="AVN14" s="128"/>
      <c r="AVO14" s="128"/>
      <c r="AVP14" s="128"/>
      <c r="AVQ14" s="128"/>
      <c r="AVR14" s="128"/>
      <c r="AVS14" s="128"/>
      <c r="AVT14" s="128"/>
      <c r="AVU14" s="128"/>
      <c r="AVV14" s="128"/>
      <c r="AVW14" s="128"/>
      <c r="AVX14" s="128"/>
      <c r="AVY14" s="128"/>
      <c r="AVZ14" s="128"/>
      <c r="AWA14" s="128"/>
      <c r="AWB14" s="128"/>
      <c r="AWC14" s="128"/>
      <c r="AWD14" s="128"/>
      <c r="AWE14" s="128"/>
      <c r="AWF14" s="128"/>
      <c r="AWG14" s="128"/>
      <c r="AWH14" s="128"/>
      <c r="AWI14" s="128"/>
      <c r="AWJ14" s="128"/>
      <c r="AWK14" s="128"/>
      <c r="AWL14" s="128"/>
      <c r="AWM14" s="128"/>
      <c r="AWN14" s="128"/>
      <c r="AWO14" s="128"/>
      <c r="AWP14" s="128"/>
      <c r="AWQ14" s="128"/>
      <c r="AWR14" s="128"/>
      <c r="AWS14" s="128"/>
      <c r="AWT14" s="128"/>
      <c r="AWU14" s="128"/>
      <c r="AWV14" s="128"/>
      <c r="AWW14" s="128"/>
      <c r="AWX14" s="128"/>
      <c r="AWY14" s="128"/>
      <c r="AWZ14" s="128"/>
      <c r="AXA14" s="128"/>
      <c r="AXB14" s="128"/>
      <c r="AXC14" s="128"/>
      <c r="AXD14" s="128"/>
      <c r="AXE14" s="128"/>
      <c r="AXF14" s="128"/>
      <c r="AXG14" s="128"/>
      <c r="AXH14" s="128"/>
      <c r="AXI14" s="128"/>
      <c r="AXJ14" s="128"/>
      <c r="AXK14" s="128"/>
      <c r="AXL14" s="128"/>
      <c r="AXM14" s="128"/>
      <c r="AXN14" s="128"/>
      <c r="AXO14" s="128"/>
      <c r="AXP14" s="128"/>
      <c r="AXQ14" s="128"/>
      <c r="AXR14" s="128"/>
      <c r="AXS14" s="128"/>
      <c r="AXT14" s="128"/>
      <c r="AXU14" s="128"/>
      <c r="AXV14" s="128"/>
      <c r="AXW14" s="128"/>
      <c r="AXX14" s="128"/>
      <c r="AXY14" s="128"/>
      <c r="AXZ14" s="128"/>
      <c r="AYA14" s="128"/>
      <c r="AYB14" s="128"/>
      <c r="AYC14" s="128"/>
      <c r="AYD14" s="128"/>
      <c r="AYE14" s="128"/>
      <c r="AYF14" s="128"/>
      <c r="AYG14" s="128"/>
      <c r="AYH14" s="128"/>
      <c r="AYI14" s="128"/>
      <c r="AYJ14" s="128"/>
      <c r="AYK14" s="128"/>
      <c r="AYL14" s="128"/>
      <c r="AYM14" s="128"/>
      <c r="AYN14" s="128"/>
      <c r="AYO14" s="128"/>
      <c r="AYP14" s="128"/>
      <c r="AYQ14" s="128"/>
      <c r="AYR14" s="128"/>
      <c r="AYS14" s="128"/>
      <c r="AYT14" s="128"/>
      <c r="AYU14" s="128"/>
      <c r="AYV14" s="128"/>
      <c r="AYW14" s="128"/>
      <c r="AYX14" s="128"/>
      <c r="AYY14" s="128"/>
      <c r="AYZ14" s="128"/>
      <c r="AZA14" s="128"/>
      <c r="AZB14" s="128"/>
      <c r="AZC14" s="128"/>
      <c r="AZD14" s="128"/>
      <c r="AZE14" s="128"/>
      <c r="AZF14" s="128"/>
      <c r="AZG14" s="128"/>
      <c r="AZH14" s="128"/>
      <c r="AZI14" s="128"/>
      <c r="AZJ14" s="128"/>
      <c r="AZK14" s="128"/>
      <c r="AZL14" s="128"/>
      <c r="AZM14" s="128"/>
      <c r="AZN14" s="128"/>
      <c r="AZO14" s="128"/>
      <c r="AZP14" s="128"/>
      <c r="AZQ14" s="128"/>
      <c r="AZR14" s="128"/>
      <c r="AZS14" s="128"/>
      <c r="AZT14" s="128"/>
      <c r="AZU14" s="128"/>
      <c r="AZV14" s="128"/>
      <c r="AZW14" s="128"/>
      <c r="AZX14" s="128"/>
      <c r="AZY14" s="128"/>
      <c r="AZZ14" s="128"/>
      <c r="BAA14" s="128"/>
      <c r="BAB14" s="128"/>
      <c r="BAC14" s="128"/>
      <c r="BAD14" s="128"/>
      <c r="BAE14" s="128"/>
      <c r="BAF14" s="128"/>
      <c r="BAG14" s="128"/>
      <c r="BAH14" s="128"/>
      <c r="BAI14" s="128"/>
      <c r="BAJ14" s="128"/>
      <c r="BAK14" s="128"/>
      <c r="BAL14" s="128"/>
      <c r="BAM14" s="128"/>
      <c r="BAN14" s="128"/>
      <c r="BAO14" s="128"/>
      <c r="BAP14" s="128"/>
      <c r="BAQ14" s="128"/>
      <c r="BAR14" s="128"/>
      <c r="BAS14" s="128"/>
      <c r="BAT14" s="128"/>
      <c r="BAU14" s="128"/>
      <c r="BAV14" s="128"/>
      <c r="BAW14" s="128"/>
      <c r="BAX14" s="128"/>
      <c r="BAY14" s="128"/>
      <c r="BAZ14" s="128"/>
      <c r="BBA14" s="128"/>
      <c r="BBB14" s="128"/>
      <c r="BBC14" s="128"/>
      <c r="BBD14" s="128"/>
      <c r="BBE14" s="128"/>
      <c r="BBF14" s="128"/>
      <c r="BBG14" s="128"/>
      <c r="BBH14" s="128"/>
      <c r="BBI14" s="128"/>
      <c r="BBJ14" s="128"/>
      <c r="BBK14" s="128"/>
      <c r="BBL14" s="128"/>
      <c r="BBM14" s="128"/>
      <c r="BBN14" s="128"/>
      <c r="BBO14" s="128"/>
      <c r="BBP14" s="128"/>
      <c r="BBQ14" s="128"/>
      <c r="BBR14" s="128"/>
      <c r="BBS14" s="128"/>
      <c r="BBT14" s="128"/>
      <c r="BBU14" s="128"/>
      <c r="BBV14" s="128"/>
      <c r="BBW14" s="128"/>
      <c r="BBX14" s="128"/>
      <c r="BBY14" s="128"/>
      <c r="BBZ14" s="128"/>
      <c r="BCA14" s="128"/>
      <c r="BCB14" s="128"/>
      <c r="BCC14" s="128"/>
      <c r="BCD14" s="128"/>
      <c r="BCE14" s="128"/>
      <c r="BCF14" s="128"/>
      <c r="BCG14" s="128"/>
      <c r="BCH14" s="128"/>
      <c r="BCI14" s="128"/>
      <c r="BCJ14" s="128"/>
      <c r="BCK14" s="128"/>
      <c r="BCL14" s="128"/>
      <c r="BCM14" s="128"/>
      <c r="BCN14" s="128"/>
      <c r="BCO14" s="128"/>
      <c r="BCP14" s="128"/>
      <c r="BCQ14" s="128"/>
      <c r="BCR14" s="128"/>
      <c r="BCS14" s="128"/>
      <c r="BCT14" s="128"/>
      <c r="BCU14" s="128"/>
      <c r="BCV14" s="128"/>
      <c r="BCW14" s="128"/>
      <c r="BCX14" s="128"/>
      <c r="BCY14" s="128"/>
      <c r="BCZ14" s="128"/>
      <c r="BDA14" s="128"/>
      <c r="BDB14" s="128"/>
      <c r="BDC14" s="128"/>
      <c r="BDD14" s="128"/>
      <c r="BDE14" s="128"/>
      <c r="BDF14" s="128"/>
      <c r="BDG14" s="128"/>
      <c r="BDH14" s="128"/>
      <c r="BDI14" s="128"/>
      <c r="BDJ14" s="128"/>
      <c r="BDK14" s="128"/>
      <c r="BDL14" s="128"/>
      <c r="BDM14" s="128"/>
      <c r="BDN14" s="128"/>
      <c r="BDO14" s="128"/>
      <c r="BDP14" s="128"/>
      <c r="BDQ14" s="128"/>
      <c r="BDR14" s="128"/>
      <c r="BDS14" s="128"/>
      <c r="BDT14" s="128"/>
      <c r="BDU14" s="128"/>
      <c r="BDV14" s="128"/>
      <c r="BDW14" s="128"/>
      <c r="BDX14" s="128"/>
      <c r="BDY14" s="128"/>
      <c r="BDZ14" s="128"/>
      <c r="BEA14" s="128"/>
      <c r="BEB14" s="128"/>
      <c r="BEC14" s="128"/>
      <c r="BED14" s="128"/>
      <c r="BEE14" s="128"/>
      <c r="BEF14" s="128"/>
      <c r="BEG14" s="128"/>
      <c r="BEH14" s="128"/>
      <c r="BEI14" s="128"/>
      <c r="BEJ14" s="128"/>
      <c r="BEK14" s="128"/>
      <c r="BEL14" s="128"/>
      <c r="BEM14" s="128"/>
      <c r="BEN14" s="128"/>
      <c r="BEO14" s="128"/>
      <c r="BEP14" s="128"/>
      <c r="BEQ14" s="128"/>
      <c r="BER14" s="128"/>
      <c r="BES14" s="128"/>
      <c r="BET14" s="128"/>
      <c r="BEU14" s="128"/>
      <c r="BEV14" s="128"/>
      <c r="BEW14" s="128"/>
      <c r="BEX14" s="128"/>
      <c r="BEY14" s="128"/>
      <c r="BEZ14" s="128"/>
      <c r="BFA14" s="128"/>
      <c r="BFB14" s="128"/>
      <c r="BFC14" s="128"/>
      <c r="BFD14" s="128"/>
      <c r="BFE14" s="128"/>
      <c r="BFF14" s="128"/>
      <c r="BFG14" s="128"/>
      <c r="BFH14" s="128"/>
      <c r="BFI14" s="128"/>
      <c r="BFJ14" s="128"/>
      <c r="BFK14" s="128"/>
      <c r="BFL14" s="128"/>
      <c r="BFM14" s="128"/>
      <c r="BFN14" s="128"/>
      <c r="BFO14" s="128"/>
      <c r="BFP14" s="128"/>
      <c r="BFQ14" s="128"/>
      <c r="BFR14" s="128"/>
      <c r="BFS14" s="128"/>
      <c r="BFT14" s="128"/>
      <c r="BFU14" s="128"/>
      <c r="BFV14" s="128"/>
      <c r="BFW14" s="128"/>
      <c r="BFX14" s="128"/>
      <c r="BFY14" s="128"/>
      <c r="BFZ14" s="128"/>
      <c r="BGA14" s="128"/>
      <c r="BGB14" s="128"/>
      <c r="BGC14" s="128"/>
      <c r="BGD14" s="128"/>
      <c r="BGE14" s="128"/>
      <c r="BGF14" s="128"/>
      <c r="BGG14" s="128"/>
      <c r="BGH14" s="128"/>
      <c r="BGI14" s="128"/>
      <c r="BGJ14" s="128"/>
      <c r="BGK14" s="128"/>
      <c r="BGL14" s="128"/>
      <c r="BGM14" s="128"/>
      <c r="BGN14" s="128"/>
      <c r="BGO14" s="128"/>
      <c r="BGP14" s="128"/>
      <c r="BGQ14" s="128"/>
      <c r="BGR14" s="128"/>
      <c r="BGS14" s="128"/>
      <c r="BGT14" s="128"/>
      <c r="BGU14" s="128"/>
      <c r="BGV14" s="128"/>
      <c r="BGW14" s="128"/>
      <c r="BGX14" s="128"/>
      <c r="BGY14" s="128"/>
      <c r="BGZ14" s="128"/>
      <c r="BHA14" s="128"/>
      <c r="BHB14" s="128"/>
      <c r="BHC14" s="128"/>
      <c r="BHD14" s="128"/>
      <c r="BHE14" s="128"/>
      <c r="BHF14" s="128"/>
      <c r="BHG14" s="128"/>
      <c r="BHH14" s="128"/>
      <c r="BHI14" s="128"/>
      <c r="BHJ14" s="128"/>
      <c r="BHK14" s="128"/>
      <c r="BHL14" s="128"/>
      <c r="BHM14" s="128"/>
      <c r="BHN14" s="128"/>
      <c r="BHO14" s="128"/>
      <c r="BHP14" s="128"/>
      <c r="BHQ14" s="128"/>
      <c r="BHR14" s="128"/>
      <c r="BHS14" s="128"/>
      <c r="BHT14" s="128"/>
      <c r="BHU14" s="128"/>
      <c r="BHV14" s="128"/>
      <c r="BHW14" s="128"/>
      <c r="BHX14" s="128"/>
      <c r="BHY14" s="128"/>
      <c r="BHZ14" s="128"/>
      <c r="BIA14" s="128"/>
      <c r="BIB14" s="128"/>
      <c r="BIC14" s="128"/>
      <c r="BID14" s="128"/>
      <c r="BIE14" s="128"/>
      <c r="BIF14" s="128"/>
      <c r="BIG14" s="128"/>
      <c r="BIH14" s="128"/>
      <c r="BII14" s="128"/>
      <c r="BIJ14" s="128"/>
      <c r="BIK14" s="128"/>
      <c r="BIL14" s="128"/>
      <c r="BIM14" s="128"/>
      <c r="BIN14" s="128"/>
      <c r="BIO14" s="128"/>
      <c r="BIP14" s="128"/>
      <c r="BIQ14" s="128"/>
      <c r="BIR14" s="128"/>
      <c r="BIS14" s="128"/>
      <c r="BIT14" s="128"/>
      <c r="BIU14" s="128"/>
      <c r="BIV14" s="128"/>
      <c r="BIW14" s="128"/>
      <c r="BIX14" s="128"/>
      <c r="BIY14" s="128"/>
      <c r="BIZ14" s="128"/>
      <c r="BJA14" s="128"/>
      <c r="BJB14" s="128"/>
      <c r="BJC14" s="128"/>
      <c r="BJD14" s="128"/>
      <c r="BJE14" s="128"/>
      <c r="BJF14" s="128"/>
      <c r="BJG14" s="128"/>
      <c r="BJH14" s="128"/>
      <c r="BJI14" s="128"/>
      <c r="BJJ14" s="128"/>
      <c r="BJK14" s="128"/>
      <c r="BJL14" s="128"/>
      <c r="BJM14" s="128"/>
      <c r="BJN14" s="128"/>
      <c r="BJO14" s="128"/>
      <c r="BJP14" s="128"/>
      <c r="BJQ14" s="128"/>
      <c r="BJR14" s="128"/>
      <c r="BJS14" s="128"/>
      <c r="BJT14" s="128"/>
      <c r="BJU14" s="128"/>
      <c r="BJV14" s="128"/>
      <c r="BJW14" s="128"/>
      <c r="BJX14" s="128"/>
      <c r="BJY14" s="128"/>
      <c r="BJZ14" s="128"/>
      <c r="BKA14" s="128"/>
      <c r="BKB14" s="128"/>
      <c r="BKC14" s="128"/>
      <c r="BKD14" s="128"/>
      <c r="BKE14" s="128"/>
      <c r="BKF14" s="128"/>
      <c r="BKG14" s="128"/>
      <c r="BKH14" s="128"/>
      <c r="BKI14" s="128"/>
      <c r="BKJ14" s="128"/>
      <c r="BKK14" s="128"/>
      <c r="BKL14" s="128"/>
      <c r="BKM14" s="128"/>
      <c r="BKN14" s="128"/>
      <c r="BKO14" s="128"/>
      <c r="BKP14" s="128"/>
      <c r="BKQ14" s="128"/>
      <c r="BKR14" s="128"/>
      <c r="BKS14" s="128"/>
      <c r="BKT14" s="128"/>
      <c r="BKU14" s="128"/>
      <c r="BKV14" s="128"/>
      <c r="BKW14" s="128"/>
      <c r="BKX14" s="128"/>
      <c r="BKY14" s="128"/>
      <c r="BKZ14" s="128"/>
      <c r="BLA14" s="128"/>
      <c r="BLB14" s="128"/>
      <c r="BLC14" s="128"/>
      <c r="BLD14" s="128"/>
      <c r="BLE14" s="128"/>
      <c r="BLF14" s="128"/>
      <c r="BLG14" s="128"/>
      <c r="BLH14" s="128"/>
      <c r="BLI14" s="128"/>
      <c r="BLJ14" s="128"/>
      <c r="BLK14" s="128"/>
      <c r="BLL14" s="128"/>
      <c r="BLM14" s="128"/>
      <c r="BLN14" s="128"/>
      <c r="BLO14" s="128"/>
      <c r="BLP14" s="128"/>
      <c r="BLQ14" s="128"/>
      <c r="BLR14" s="128"/>
      <c r="BLS14" s="128"/>
      <c r="BLT14" s="128"/>
      <c r="BLU14" s="128"/>
      <c r="BLV14" s="128"/>
      <c r="BLW14" s="128"/>
      <c r="BLX14" s="128"/>
      <c r="BLY14" s="128"/>
      <c r="BLZ14" s="128"/>
      <c r="BMA14" s="128"/>
      <c r="BMB14" s="128"/>
      <c r="BMC14" s="128"/>
      <c r="BMD14" s="128"/>
      <c r="BME14" s="128"/>
      <c r="BMF14" s="128"/>
      <c r="BMG14" s="128"/>
      <c r="BMH14" s="128"/>
      <c r="BMI14" s="128"/>
      <c r="BMJ14" s="128"/>
      <c r="BMK14" s="128"/>
      <c r="BML14" s="128"/>
      <c r="BMM14" s="128"/>
      <c r="BMN14" s="128"/>
      <c r="BMO14" s="128"/>
      <c r="BMP14" s="128"/>
      <c r="BMQ14" s="128"/>
      <c r="BMR14" s="128"/>
      <c r="BMS14" s="128"/>
      <c r="BMT14" s="128"/>
      <c r="BMU14" s="128"/>
      <c r="BMV14" s="128"/>
      <c r="BMW14" s="128"/>
      <c r="BMX14" s="128"/>
      <c r="BMY14" s="128"/>
      <c r="BMZ14" s="128"/>
      <c r="BNA14" s="128"/>
      <c r="BNB14" s="128"/>
      <c r="BNC14" s="128"/>
      <c r="BND14" s="128"/>
      <c r="BNE14" s="128"/>
      <c r="BNF14" s="128"/>
      <c r="BNG14" s="128"/>
      <c r="BNH14" s="128"/>
      <c r="BNI14" s="128"/>
      <c r="BNJ14" s="128"/>
      <c r="BNK14" s="128"/>
      <c r="BNL14" s="128"/>
      <c r="BNM14" s="128"/>
      <c r="BNN14" s="128"/>
      <c r="BNO14" s="128"/>
      <c r="BNP14" s="128"/>
      <c r="BNQ14" s="128"/>
      <c r="BNR14" s="128"/>
      <c r="BNS14" s="128"/>
      <c r="BNT14" s="128"/>
      <c r="BNU14" s="128"/>
      <c r="BNV14" s="128"/>
      <c r="BNW14" s="128"/>
      <c r="BNX14" s="128"/>
      <c r="BNY14" s="128"/>
      <c r="BNZ14" s="128"/>
      <c r="BOA14" s="128"/>
      <c r="BOB14" s="128"/>
      <c r="BOC14" s="128"/>
      <c r="BOD14" s="128"/>
      <c r="BOE14" s="128"/>
      <c r="BOF14" s="128"/>
      <c r="BOG14" s="128"/>
      <c r="BOH14" s="128"/>
      <c r="BOI14" s="128"/>
      <c r="BOJ14" s="128"/>
      <c r="BOK14" s="128"/>
      <c r="BOL14" s="128"/>
      <c r="BOM14" s="128"/>
      <c r="BON14" s="128"/>
      <c r="BOO14" s="128"/>
      <c r="BOP14" s="128"/>
      <c r="BOQ14" s="128"/>
      <c r="BOR14" s="128"/>
      <c r="BOS14" s="128"/>
      <c r="BOT14" s="128"/>
      <c r="BOU14" s="128"/>
      <c r="BOV14" s="128"/>
      <c r="BOW14" s="128"/>
      <c r="BOX14" s="128"/>
      <c r="BOY14" s="128"/>
      <c r="BOZ14" s="128"/>
      <c r="BPA14" s="128"/>
      <c r="BPB14" s="128"/>
      <c r="BPC14" s="128"/>
      <c r="BPD14" s="128"/>
      <c r="BPE14" s="128"/>
      <c r="BPF14" s="128"/>
      <c r="BPG14" s="128"/>
      <c r="BPH14" s="128"/>
      <c r="BPI14" s="128"/>
      <c r="BPJ14" s="128"/>
      <c r="BPK14" s="128"/>
      <c r="BPL14" s="128"/>
      <c r="BPM14" s="128"/>
      <c r="BPN14" s="128"/>
      <c r="BPO14" s="128"/>
      <c r="BPP14" s="128"/>
      <c r="BPQ14" s="128"/>
      <c r="BPR14" s="128"/>
      <c r="BPS14" s="128"/>
      <c r="BPT14" s="128"/>
      <c r="BPU14" s="128"/>
      <c r="BPV14" s="128"/>
      <c r="BPW14" s="128"/>
      <c r="BPX14" s="128"/>
      <c r="BPY14" s="128"/>
      <c r="BPZ14" s="128"/>
      <c r="BQA14" s="128"/>
      <c r="BQB14" s="128"/>
      <c r="BQC14" s="128"/>
      <c r="BQD14" s="128"/>
      <c r="BQE14" s="128"/>
      <c r="BQF14" s="128"/>
      <c r="BQG14" s="128"/>
      <c r="BQH14" s="128"/>
      <c r="BQI14" s="128"/>
      <c r="BQJ14" s="128"/>
      <c r="BQK14" s="128"/>
      <c r="BQL14" s="128"/>
      <c r="BQM14" s="128"/>
      <c r="BQN14" s="128"/>
      <c r="BQO14" s="128"/>
      <c r="BQP14" s="128"/>
      <c r="BQQ14" s="128"/>
      <c r="BQR14" s="128"/>
      <c r="BQS14" s="128"/>
      <c r="BQT14" s="128"/>
      <c r="BQU14" s="128"/>
      <c r="BQV14" s="128"/>
      <c r="BQW14" s="128"/>
      <c r="BQX14" s="128"/>
      <c r="BQY14" s="128"/>
      <c r="BQZ14" s="128"/>
      <c r="BRA14" s="128"/>
      <c r="BRB14" s="128"/>
      <c r="BRC14" s="128"/>
      <c r="BRD14" s="128"/>
      <c r="BRE14" s="128"/>
      <c r="BRF14" s="128"/>
      <c r="BRG14" s="128"/>
      <c r="BRH14" s="128"/>
      <c r="BRI14" s="128"/>
      <c r="BRJ14" s="128"/>
      <c r="BRK14" s="128"/>
      <c r="BRL14" s="128"/>
      <c r="BRM14" s="128"/>
      <c r="BRN14" s="128"/>
      <c r="BRO14" s="128"/>
      <c r="BRP14" s="128"/>
      <c r="BRQ14" s="128"/>
      <c r="BRR14" s="128"/>
      <c r="BRS14" s="128"/>
      <c r="BRT14" s="128"/>
      <c r="BRU14" s="128"/>
      <c r="BRV14" s="128"/>
      <c r="BRW14" s="128"/>
      <c r="BRX14" s="128"/>
      <c r="BRY14" s="128"/>
      <c r="BRZ14" s="128"/>
      <c r="BSA14" s="128"/>
      <c r="BSB14" s="128"/>
      <c r="BSC14" s="128"/>
      <c r="BSD14" s="128"/>
      <c r="BSE14" s="128"/>
      <c r="BSF14" s="128"/>
      <c r="BSG14" s="128"/>
      <c r="BSH14" s="128"/>
      <c r="BSI14" s="128"/>
      <c r="BSJ14" s="128"/>
      <c r="BSK14" s="128"/>
      <c r="BSL14" s="128"/>
      <c r="BSM14" s="128"/>
      <c r="BSN14" s="128"/>
      <c r="BSO14" s="128"/>
      <c r="BSP14" s="128"/>
      <c r="BSQ14" s="128"/>
      <c r="BSR14" s="128"/>
      <c r="BSS14" s="128"/>
      <c r="BST14" s="128"/>
      <c r="BSU14" s="128"/>
      <c r="BSV14" s="128"/>
      <c r="BSW14" s="128"/>
      <c r="BSX14" s="128"/>
      <c r="BSY14" s="128"/>
      <c r="BSZ14" s="128"/>
      <c r="BTA14" s="128"/>
      <c r="BTB14" s="128"/>
      <c r="BTC14" s="128"/>
      <c r="BTD14" s="128"/>
      <c r="BTE14" s="128"/>
      <c r="BTF14" s="128"/>
      <c r="BTG14" s="128"/>
      <c r="BTH14" s="128"/>
      <c r="BTI14" s="128"/>
      <c r="BTJ14" s="128"/>
      <c r="BTK14" s="128"/>
      <c r="BTL14" s="128"/>
      <c r="BTM14" s="128"/>
      <c r="BTN14" s="128"/>
      <c r="BTO14" s="128"/>
      <c r="BTP14" s="128"/>
      <c r="BTQ14" s="128"/>
      <c r="BTR14" s="128"/>
      <c r="BTS14" s="128"/>
      <c r="BTT14" s="128"/>
      <c r="BTU14" s="128"/>
      <c r="BTV14" s="128"/>
      <c r="BTW14" s="128"/>
      <c r="BTX14" s="128"/>
      <c r="BTY14" s="128"/>
      <c r="BTZ14" s="128"/>
      <c r="BUA14" s="128"/>
      <c r="BUB14" s="128"/>
      <c r="BUC14" s="128"/>
      <c r="BUD14" s="128"/>
      <c r="BUE14" s="128"/>
      <c r="BUF14" s="128"/>
      <c r="BUG14" s="128"/>
      <c r="BUH14" s="128"/>
      <c r="BUI14" s="128"/>
      <c r="BUJ14" s="128"/>
      <c r="BUK14" s="128"/>
      <c r="BUL14" s="128"/>
      <c r="BUM14" s="128"/>
      <c r="BUN14" s="128"/>
      <c r="BUO14" s="128"/>
      <c r="BUP14" s="128"/>
      <c r="BUQ14" s="128"/>
      <c r="BUR14" s="128"/>
      <c r="BUS14" s="128"/>
      <c r="BUT14" s="128"/>
      <c r="BUU14" s="128"/>
      <c r="BUV14" s="128"/>
      <c r="BUW14" s="128"/>
      <c r="BUX14" s="128"/>
      <c r="BUY14" s="128"/>
      <c r="BUZ14" s="128"/>
      <c r="BVA14" s="128"/>
      <c r="BVB14" s="128"/>
      <c r="BVC14" s="128"/>
      <c r="BVD14" s="128"/>
      <c r="BVE14" s="128"/>
      <c r="BVF14" s="128"/>
      <c r="BVG14" s="128"/>
      <c r="BVH14" s="128"/>
      <c r="BVI14" s="128"/>
      <c r="BVJ14" s="128"/>
      <c r="BVK14" s="128"/>
      <c r="BVL14" s="128"/>
      <c r="BVM14" s="128"/>
      <c r="BVN14" s="128"/>
      <c r="BVO14" s="128"/>
      <c r="BVP14" s="128"/>
      <c r="BVQ14" s="128"/>
      <c r="BVR14" s="128"/>
      <c r="BVS14" s="128"/>
      <c r="BVT14" s="128"/>
      <c r="BVU14" s="128"/>
      <c r="BVV14" s="128"/>
      <c r="BVW14" s="128"/>
      <c r="BVX14" s="128"/>
      <c r="BVY14" s="128"/>
      <c r="BVZ14" s="128"/>
      <c r="BWA14" s="128"/>
      <c r="BWB14" s="128"/>
      <c r="BWC14" s="128"/>
      <c r="BWD14" s="128"/>
      <c r="BWE14" s="128"/>
      <c r="BWF14" s="128"/>
      <c r="BWG14" s="128"/>
      <c r="BWH14" s="128"/>
      <c r="BWI14" s="128"/>
      <c r="BWJ14" s="128"/>
      <c r="BWK14" s="128"/>
      <c r="BWL14" s="128"/>
      <c r="BWM14" s="128"/>
      <c r="BWN14" s="128"/>
      <c r="BWO14" s="128"/>
      <c r="BWP14" s="128"/>
      <c r="BWQ14" s="128"/>
      <c r="BWR14" s="128"/>
      <c r="BWS14" s="128"/>
      <c r="BWT14" s="128"/>
      <c r="BWU14" s="128"/>
      <c r="BWV14" s="128"/>
      <c r="BWW14" s="128"/>
      <c r="BWX14" s="128"/>
      <c r="BWY14" s="128"/>
      <c r="BWZ14" s="128"/>
      <c r="BXA14" s="128"/>
      <c r="BXB14" s="128"/>
      <c r="BXC14" s="128"/>
      <c r="BXD14" s="128"/>
      <c r="BXE14" s="128"/>
      <c r="BXF14" s="128"/>
      <c r="BXG14" s="128"/>
      <c r="BXH14" s="128"/>
      <c r="BXI14" s="128"/>
      <c r="BXJ14" s="128"/>
      <c r="BXK14" s="128"/>
      <c r="BXL14" s="128"/>
      <c r="BXM14" s="128"/>
      <c r="BXN14" s="128"/>
      <c r="BXO14" s="128"/>
      <c r="BXP14" s="128"/>
      <c r="BXQ14" s="128"/>
      <c r="BXR14" s="128"/>
      <c r="BXS14" s="128"/>
      <c r="BXT14" s="128"/>
      <c r="BXU14" s="128"/>
      <c r="BXV14" s="128"/>
      <c r="BXW14" s="128"/>
      <c r="BXX14" s="128"/>
      <c r="BXY14" s="128"/>
      <c r="BXZ14" s="128"/>
      <c r="BYA14" s="128"/>
      <c r="BYB14" s="128"/>
      <c r="BYC14" s="128"/>
      <c r="BYD14" s="128"/>
      <c r="BYE14" s="128"/>
      <c r="BYF14" s="128"/>
      <c r="BYG14" s="128"/>
      <c r="BYH14" s="128"/>
      <c r="BYI14" s="128"/>
      <c r="BYJ14" s="128"/>
      <c r="BYK14" s="128"/>
      <c r="BYL14" s="128"/>
      <c r="BYM14" s="128"/>
      <c r="BYN14" s="128"/>
      <c r="BYO14" s="128"/>
      <c r="BYP14" s="128"/>
      <c r="BYQ14" s="128"/>
      <c r="BYR14" s="128"/>
      <c r="BYS14" s="128"/>
      <c r="BYT14" s="128"/>
      <c r="BYU14" s="128"/>
      <c r="BYV14" s="128"/>
      <c r="BYW14" s="128"/>
      <c r="BYX14" s="128"/>
      <c r="BYY14" s="128"/>
      <c r="BYZ14" s="128"/>
      <c r="BZA14" s="128"/>
      <c r="BZB14" s="128"/>
      <c r="BZC14" s="128"/>
      <c r="BZD14" s="128"/>
      <c r="BZE14" s="128"/>
      <c r="BZF14" s="128"/>
      <c r="BZG14" s="128"/>
      <c r="BZH14" s="128"/>
      <c r="BZI14" s="128"/>
      <c r="BZJ14" s="128"/>
      <c r="BZK14" s="128"/>
      <c r="BZL14" s="128"/>
      <c r="BZM14" s="128"/>
      <c r="BZN14" s="128"/>
      <c r="BZO14" s="128"/>
      <c r="BZP14" s="128"/>
      <c r="BZQ14" s="128"/>
      <c r="BZR14" s="128"/>
      <c r="BZS14" s="128"/>
      <c r="BZT14" s="128"/>
      <c r="BZU14" s="128"/>
      <c r="BZV14" s="128"/>
      <c r="BZW14" s="128"/>
      <c r="BZX14" s="128"/>
      <c r="BZY14" s="128"/>
      <c r="BZZ14" s="128"/>
      <c r="CAA14" s="128"/>
      <c r="CAB14" s="128"/>
      <c r="CAC14" s="128"/>
      <c r="CAD14" s="128"/>
      <c r="CAE14" s="128"/>
      <c r="CAF14" s="128"/>
      <c r="CAG14" s="128"/>
      <c r="CAH14" s="128"/>
      <c r="CAI14" s="128"/>
      <c r="CAJ14" s="128"/>
      <c r="CAK14" s="128"/>
      <c r="CAL14" s="128"/>
      <c r="CAM14" s="128"/>
      <c r="CAN14" s="128"/>
      <c r="CAO14" s="128"/>
      <c r="CAP14" s="128"/>
      <c r="CAQ14" s="128"/>
      <c r="CAR14" s="128"/>
      <c r="CAS14" s="128"/>
      <c r="CAT14" s="128"/>
      <c r="CAU14" s="128"/>
      <c r="CAV14" s="128"/>
      <c r="CAW14" s="128"/>
      <c r="CAX14" s="128"/>
      <c r="CAY14" s="128"/>
      <c r="CAZ14" s="128"/>
      <c r="CBA14" s="128"/>
      <c r="CBB14" s="128"/>
      <c r="CBC14" s="128"/>
      <c r="CBD14" s="128"/>
      <c r="CBE14" s="128"/>
      <c r="CBF14" s="128"/>
      <c r="CBG14" s="128"/>
      <c r="CBH14" s="128"/>
      <c r="CBI14" s="128"/>
      <c r="CBJ14" s="128"/>
      <c r="CBK14" s="128"/>
      <c r="CBL14" s="128"/>
      <c r="CBM14" s="128"/>
      <c r="CBN14" s="128"/>
      <c r="CBO14" s="128"/>
      <c r="CBP14" s="128"/>
      <c r="CBQ14" s="128"/>
      <c r="CBR14" s="128"/>
      <c r="CBS14" s="128"/>
      <c r="CBT14" s="128"/>
      <c r="CBU14" s="128"/>
      <c r="CBV14" s="128"/>
      <c r="CBW14" s="128"/>
      <c r="CBX14" s="128"/>
      <c r="CBY14" s="128"/>
      <c r="CBZ14" s="128"/>
      <c r="CCA14" s="128"/>
      <c r="CCB14" s="128"/>
      <c r="CCC14" s="128"/>
      <c r="CCD14" s="128"/>
      <c r="CCE14" s="128"/>
      <c r="CCF14" s="128"/>
      <c r="CCG14" s="128"/>
      <c r="CCH14" s="128"/>
      <c r="CCI14" s="128"/>
      <c r="CCJ14" s="128"/>
      <c r="CCK14" s="128"/>
      <c r="CCL14" s="128"/>
      <c r="CCM14" s="128"/>
      <c r="CCN14" s="128"/>
      <c r="CCO14" s="128"/>
      <c r="CCP14" s="128"/>
      <c r="CCQ14" s="128"/>
      <c r="CCR14" s="128"/>
      <c r="CCS14" s="128"/>
      <c r="CCT14" s="128"/>
      <c r="CCU14" s="128"/>
      <c r="CCV14" s="128"/>
      <c r="CCW14" s="128"/>
      <c r="CCX14" s="128"/>
      <c r="CCY14" s="128"/>
      <c r="CCZ14" s="128"/>
      <c r="CDA14" s="128"/>
      <c r="CDB14" s="128"/>
      <c r="CDC14" s="128"/>
      <c r="CDD14" s="128"/>
      <c r="CDE14" s="128"/>
      <c r="CDF14" s="128"/>
      <c r="CDG14" s="128"/>
      <c r="CDH14" s="128"/>
      <c r="CDI14" s="128"/>
      <c r="CDJ14" s="128"/>
      <c r="CDK14" s="128"/>
      <c r="CDL14" s="128"/>
      <c r="CDM14" s="128"/>
      <c r="CDN14" s="128"/>
      <c r="CDO14" s="128"/>
      <c r="CDP14" s="128"/>
      <c r="CDQ14" s="128"/>
      <c r="CDR14" s="128"/>
      <c r="CDS14" s="128"/>
      <c r="CDT14" s="128"/>
      <c r="CDU14" s="128"/>
      <c r="CDV14" s="128"/>
      <c r="CDW14" s="128"/>
      <c r="CDX14" s="128"/>
      <c r="CDY14" s="128"/>
      <c r="CDZ14" s="128"/>
      <c r="CEA14" s="128"/>
      <c r="CEB14" s="128"/>
      <c r="CEC14" s="128"/>
      <c r="CED14" s="128"/>
      <c r="CEE14" s="128"/>
      <c r="CEF14" s="128"/>
      <c r="CEG14" s="128"/>
      <c r="CEH14" s="128"/>
      <c r="CEI14" s="128"/>
      <c r="CEJ14" s="128"/>
      <c r="CEK14" s="128"/>
      <c r="CEL14" s="128"/>
      <c r="CEM14" s="128"/>
      <c r="CEN14" s="128"/>
      <c r="CEO14" s="128"/>
      <c r="CEP14" s="128"/>
      <c r="CEQ14" s="128"/>
      <c r="CER14" s="128"/>
      <c r="CES14" s="128"/>
      <c r="CET14" s="128"/>
      <c r="CEU14" s="128"/>
      <c r="CEV14" s="128"/>
      <c r="CEW14" s="128"/>
      <c r="CEX14" s="128"/>
      <c r="CEY14" s="128"/>
      <c r="CEZ14" s="128"/>
      <c r="CFA14" s="128"/>
      <c r="CFB14" s="128"/>
      <c r="CFC14" s="128"/>
      <c r="CFD14" s="128"/>
      <c r="CFE14" s="128"/>
      <c r="CFF14" s="128"/>
      <c r="CFG14" s="128"/>
      <c r="CFH14" s="128"/>
      <c r="CFI14" s="128"/>
      <c r="CFJ14" s="128"/>
      <c r="CFK14" s="128"/>
      <c r="CFL14" s="128"/>
      <c r="CFM14" s="128"/>
      <c r="CFN14" s="128"/>
      <c r="CFO14" s="128"/>
      <c r="CFP14" s="128"/>
      <c r="CFQ14" s="128"/>
      <c r="CFR14" s="128"/>
      <c r="CFS14" s="128"/>
      <c r="CFT14" s="128"/>
      <c r="CFU14" s="128"/>
      <c r="CFV14" s="128"/>
      <c r="CFW14" s="128"/>
      <c r="CFX14" s="128"/>
      <c r="CFY14" s="128"/>
      <c r="CFZ14" s="128"/>
      <c r="CGA14" s="128"/>
      <c r="CGB14" s="128"/>
      <c r="CGC14" s="128"/>
      <c r="CGD14" s="128"/>
      <c r="CGE14" s="128"/>
      <c r="CGF14" s="128"/>
      <c r="CGG14" s="128"/>
      <c r="CGH14" s="128"/>
      <c r="CGI14" s="128"/>
      <c r="CGJ14" s="128"/>
      <c r="CGK14" s="128"/>
      <c r="CGL14" s="128"/>
      <c r="CGM14" s="128"/>
      <c r="CGN14" s="128"/>
      <c r="CGO14" s="128"/>
      <c r="CGP14" s="128"/>
      <c r="CGQ14" s="128"/>
      <c r="CGR14" s="128"/>
      <c r="CGS14" s="128"/>
      <c r="CGT14" s="128"/>
      <c r="CGU14" s="128"/>
      <c r="CGV14" s="128"/>
      <c r="CGW14" s="128"/>
      <c r="CGX14" s="128"/>
      <c r="CGY14" s="128"/>
      <c r="CGZ14" s="128"/>
      <c r="CHA14" s="128"/>
      <c r="CHB14" s="128"/>
      <c r="CHC14" s="128"/>
      <c r="CHD14" s="128"/>
      <c r="CHE14" s="128"/>
      <c r="CHF14" s="128"/>
      <c r="CHG14" s="128"/>
      <c r="CHH14" s="128"/>
      <c r="CHI14" s="128"/>
      <c r="CHJ14" s="128"/>
      <c r="CHK14" s="128"/>
      <c r="CHL14" s="128"/>
      <c r="CHM14" s="128"/>
      <c r="CHN14" s="128"/>
      <c r="CHO14" s="128"/>
      <c r="CHP14" s="128"/>
      <c r="CHQ14" s="128"/>
      <c r="CHR14" s="128"/>
      <c r="CHS14" s="128"/>
      <c r="CHT14" s="128"/>
      <c r="CHU14" s="128"/>
      <c r="CHV14" s="128"/>
      <c r="CHW14" s="128"/>
      <c r="CHX14" s="128"/>
      <c r="CHY14" s="128"/>
      <c r="CHZ14" s="128"/>
      <c r="CIA14" s="128"/>
      <c r="CIB14" s="128"/>
      <c r="CIC14" s="128"/>
      <c r="CID14" s="128"/>
      <c r="CIE14" s="128"/>
      <c r="CIF14" s="128"/>
      <c r="CIG14" s="128"/>
      <c r="CIH14" s="128"/>
      <c r="CII14" s="128"/>
      <c r="CIJ14" s="128"/>
      <c r="CIK14" s="128"/>
      <c r="CIL14" s="128"/>
      <c r="CIM14" s="128"/>
      <c r="CIN14" s="128"/>
      <c r="CIO14" s="128"/>
      <c r="CIP14" s="128"/>
      <c r="CIQ14" s="128"/>
      <c r="CIR14" s="128"/>
      <c r="CIS14" s="128"/>
      <c r="CIT14" s="128"/>
      <c r="CIU14" s="128"/>
      <c r="CIV14" s="128"/>
      <c r="CIW14" s="128"/>
      <c r="CIX14" s="128"/>
      <c r="CIY14" s="128"/>
      <c r="CIZ14" s="128"/>
      <c r="CJA14" s="128"/>
      <c r="CJB14" s="128"/>
      <c r="CJC14" s="128"/>
      <c r="CJD14" s="128"/>
      <c r="CJE14" s="128"/>
      <c r="CJF14" s="128"/>
      <c r="CJG14" s="128"/>
      <c r="CJH14" s="128"/>
      <c r="CJI14" s="128"/>
      <c r="CJJ14" s="128"/>
      <c r="CJK14" s="128"/>
      <c r="CJL14" s="128"/>
      <c r="CJM14" s="128"/>
      <c r="CJN14" s="128"/>
      <c r="CJO14" s="128"/>
      <c r="CJP14" s="128"/>
      <c r="CJQ14" s="128"/>
      <c r="CJR14" s="128"/>
      <c r="CJS14" s="128"/>
      <c r="CJT14" s="128"/>
      <c r="CJU14" s="128"/>
      <c r="CJV14" s="128"/>
      <c r="CJW14" s="128"/>
      <c r="CJX14" s="128"/>
      <c r="CJY14" s="128"/>
      <c r="CJZ14" s="128"/>
      <c r="CKA14" s="128"/>
      <c r="CKB14" s="128"/>
      <c r="CKC14" s="128"/>
      <c r="CKD14" s="128"/>
      <c r="CKE14" s="128"/>
      <c r="CKF14" s="128"/>
      <c r="CKG14" s="128"/>
      <c r="CKH14" s="128"/>
      <c r="CKI14" s="128"/>
      <c r="CKJ14" s="128"/>
      <c r="CKK14" s="128"/>
      <c r="CKL14" s="128"/>
      <c r="CKM14" s="128"/>
      <c r="CKN14" s="128"/>
      <c r="CKO14" s="128"/>
      <c r="CKP14" s="128"/>
      <c r="CKQ14" s="128"/>
      <c r="CKR14" s="128"/>
      <c r="CKS14" s="128"/>
      <c r="CKT14" s="128"/>
      <c r="CKU14" s="128"/>
      <c r="CKV14" s="128"/>
      <c r="CKW14" s="128"/>
      <c r="CKX14" s="128"/>
      <c r="CKY14" s="128"/>
      <c r="CKZ14" s="128"/>
      <c r="CLA14" s="128"/>
      <c r="CLB14" s="128"/>
      <c r="CLC14" s="128"/>
      <c r="CLD14" s="128"/>
      <c r="CLE14" s="128"/>
      <c r="CLF14" s="128"/>
      <c r="CLG14" s="128"/>
      <c r="CLH14" s="128"/>
      <c r="CLI14" s="128"/>
      <c r="CLJ14" s="128"/>
      <c r="CLK14" s="128"/>
      <c r="CLL14" s="128"/>
      <c r="CLM14" s="128"/>
      <c r="CLN14" s="128"/>
      <c r="CLO14" s="128"/>
      <c r="CLP14" s="128"/>
      <c r="CLQ14" s="128"/>
      <c r="CLR14" s="128"/>
      <c r="CLS14" s="128"/>
      <c r="CLT14" s="128"/>
      <c r="CLU14" s="128"/>
      <c r="CLV14" s="128"/>
      <c r="CLW14" s="128"/>
      <c r="CLX14" s="128"/>
      <c r="CLY14" s="128"/>
      <c r="CLZ14" s="128"/>
      <c r="CMA14" s="128"/>
      <c r="CMB14" s="128"/>
      <c r="CMC14" s="128"/>
      <c r="CMD14" s="128"/>
      <c r="CME14" s="128"/>
      <c r="CMF14" s="128"/>
      <c r="CMG14" s="128"/>
      <c r="CMH14" s="128"/>
      <c r="CMI14" s="128"/>
      <c r="CMJ14" s="128"/>
      <c r="CMK14" s="128"/>
      <c r="CML14" s="128"/>
      <c r="CMM14" s="128"/>
      <c r="CMN14" s="128"/>
      <c r="CMO14" s="128"/>
      <c r="CMP14" s="128"/>
      <c r="CMQ14" s="128"/>
      <c r="CMR14" s="128"/>
      <c r="CMS14" s="128"/>
      <c r="CMT14" s="128"/>
      <c r="CMU14" s="128"/>
      <c r="CMV14" s="128"/>
      <c r="CMW14" s="128"/>
      <c r="CMX14" s="128"/>
      <c r="CMY14" s="128"/>
      <c r="CMZ14" s="128"/>
      <c r="CNA14" s="128"/>
      <c r="CNB14" s="128"/>
      <c r="CNC14" s="128"/>
      <c r="CND14" s="128"/>
      <c r="CNE14" s="128"/>
      <c r="CNF14" s="128"/>
      <c r="CNG14" s="128"/>
      <c r="CNH14" s="128"/>
      <c r="CNI14" s="128"/>
      <c r="CNJ14" s="128"/>
      <c r="CNK14" s="128"/>
      <c r="CNL14" s="128"/>
      <c r="CNM14" s="128"/>
      <c r="CNN14" s="128"/>
      <c r="CNO14" s="128"/>
      <c r="CNP14" s="128"/>
      <c r="CNQ14" s="128"/>
      <c r="CNR14" s="128"/>
      <c r="CNS14" s="128"/>
      <c r="CNT14" s="128"/>
      <c r="CNU14" s="128"/>
      <c r="CNV14" s="128"/>
      <c r="CNW14" s="128"/>
      <c r="CNX14" s="128"/>
      <c r="CNY14" s="128"/>
      <c r="CNZ14" s="128"/>
      <c r="COA14" s="128"/>
      <c r="COB14" s="128"/>
      <c r="COC14" s="128"/>
      <c r="COD14" s="128"/>
      <c r="COE14" s="128"/>
      <c r="COF14" s="128"/>
      <c r="COG14" s="128"/>
      <c r="COH14" s="128"/>
      <c r="COI14" s="128"/>
      <c r="COJ14" s="128"/>
      <c r="COK14" s="128"/>
      <c r="COL14" s="128"/>
      <c r="COM14" s="128"/>
      <c r="CON14" s="128"/>
      <c r="COO14" s="128"/>
      <c r="COP14" s="128"/>
      <c r="COQ14" s="128"/>
      <c r="COR14" s="128"/>
      <c r="COS14" s="128"/>
      <c r="COT14" s="128"/>
      <c r="COU14" s="128"/>
      <c r="COV14" s="128"/>
      <c r="COW14" s="128"/>
      <c r="COX14" s="128"/>
      <c r="COY14" s="128"/>
      <c r="COZ14" s="128"/>
      <c r="CPA14" s="128"/>
      <c r="CPB14" s="128"/>
      <c r="CPC14" s="128"/>
      <c r="CPD14" s="128"/>
      <c r="CPE14" s="128"/>
      <c r="CPF14" s="128"/>
      <c r="CPG14" s="128"/>
      <c r="CPH14" s="128"/>
      <c r="CPI14" s="128"/>
      <c r="CPJ14" s="128"/>
      <c r="CPK14" s="128"/>
      <c r="CPL14" s="128"/>
      <c r="CPM14" s="128"/>
      <c r="CPN14" s="128"/>
      <c r="CPO14" s="128"/>
      <c r="CPP14" s="128"/>
      <c r="CPQ14" s="128"/>
      <c r="CPR14" s="128"/>
      <c r="CPS14" s="128"/>
      <c r="CPT14" s="128"/>
      <c r="CPU14" s="128"/>
      <c r="CPV14" s="128"/>
      <c r="CPW14" s="128"/>
      <c r="CPX14" s="128"/>
      <c r="CPY14" s="128"/>
      <c r="CPZ14" s="128"/>
      <c r="CQA14" s="128"/>
      <c r="CQB14" s="128"/>
      <c r="CQC14" s="128"/>
      <c r="CQD14" s="128"/>
      <c r="CQE14" s="128"/>
      <c r="CQF14" s="128"/>
      <c r="CQG14" s="128"/>
      <c r="CQH14" s="128"/>
      <c r="CQI14" s="128"/>
      <c r="CQJ14" s="128"/>
      <c r="CQK14" s="128"/>
      <c r="CQL14" s="128"/>
      <c r="CQM14" s="128"/>
      <c r="CQN14" s="128"/>
      <c r="CQO14" s="128"/>
      <c r="CQP14" s="128"/>
      <c r="CQQ14" s="128"/>
      <c r="CQR14" s="128"/>
      <c r="CQS14" s="128"/>
      <c r="CQT14" s="128"/>
      <c r="CQU14" s="128"/>
      <c r="CQV14" s="128"/>
      <c r="CQW14" s="128"/>
      <c r="CQX14" s="128"/>
      <c r="CQY14" s="128"/>
      <c r="CQZ14" s="128"/>
      <c r="CRA14" s="128"/>
      <c r="CRB14" s="128"/>
      <c r="CRC14" s="128"/>
      <c r="CRD14" s="128"/>
      <c r="CRE14" s="128"/>
      <c r="CRF14" s="128"/>
      <c r="CRG14" s="128"/>
      <c r="CRH14" s="128"/>
      <c r="CRI14" s="128"/>
      <c r="CRJ14" s="128"/>
      <c r="CRK14" s="128"/>
      <c r="CRL14" s="128"/>
      <c r="CRM14" s="128"/>
      <c r="CRN14" s="128"/>
      <c r="CRO14" s="128"/>
      <c r="CRP14" s="128"/>
      <c r="CRQ14" s="128"/>
      <c r="CRR14" s="128"/>
      <c r="CRS14" s="128"/>
      <c r="CRT14" s="128"/>
      <c r="CRU14" s="128"/>
      <c r="CRV14" s="128"/>
      <c r="CRW14" s="128"/>
      <c r="CRX14" s="128"/>
      <c r="CRY14" s="128"/>
      <c r="CRZ14" s="128"/>
      <c r="CSA14" s="128"/>
      <c r="CSB14" s="128"/>
      <c r="CSC14" s="128"/>
      <c r="CSD14" s="128"/>
      <c r="CSE14" s="128"/>
      <c r="CSF14" s="128"/>
      <c r="CSG14" s="128"/>
      <c r="CSH14" s="128"/>
      <c r="CSI14" s="128"/>
      <c r="CSJ14" s="128"/>
      <c r="CSK14" s="128"/>
      <c r="CSL14" s="128"/>
      <c r="CSM14" s="128"/>
      <c r="CSN14" s="128"/>
      <c r="CSO14" s="128"/>
      <c r="CSP14" s="128"/>
      <c r="CSQ14" s="128"/>
      <c r="CSR14" s="128"/>
      <c r="CSS14" s="128"/>
      <c r="CST14" s="128"/>
      <c r="CSU14" s="128"/>
      <c r="CSV14" s="128"/>
      <c r="CSW14" s="128"/>
      <c r="CSX14" s="128"/>
      <c r="CSY14" s="128"/>
      <c r="CSZ14" s="128"/>
      <c r="CTA14" s="128"/>
      <c r="CTB14" s="128"/>
      <c r="CTC14" s="128"/>
      <c r="CTD14" s="128"/>
      <c r="CTE14" s="128"/>
      <c r="CTF14" s="128"/>
      <c r="CTG14" s="128"/>
      <c r="CTH14" s="128"/>
      <c r="CTI14" s="128"/>
      <c r="CTJ14" s="128"/>
      <c r="CTK14" s="128"/>
      <c r="CTL14" s="128"/>
      <c r="CTM14" s="128"/>
      <c r="CTN14" s="128"/>
      <c r="CTO14" s="128"/>
      <c r="CTP14" s="128"/>
      <c r="CTQ14" s="128"/>
      <c r="CTR14" s="128"/>
      <c r="CTS14" s="128"/>
      <c r="CTT14" s="128"/>
      <c r="CTU14" s="128"/>
      <c r="CTV14" s="128"/>
      <c r="CTW14" s="128"/>
      <c r="CTX14" s="128"/>
      <c r="CTY14" s="128"/>
      <c r="CTZ14" s="128"/>
      <c r="CUA14" s="128"/>
      <c r="CUB14" s="128"/>
      <c r="CUC14" s="128"/>
      <c r="CUD14" s="128"/>
      <c r="CUE14" s="128"/>
      <c r="CUF14" s="128"/>
      <c r="CUG14" s="128"/>
      <c r="CUH14" s="128"/>
      <c r="CUI14" s="128"/>
      <c r="CUJ14" s="128"/>
      <c r="CUK14" s="128"/>
      <c r="CUL14" s="128"/>
      <c r="CUM14" s="128"/>
      <c r="CUN14" s="128"/>
      <c r="CUO14" s="128"/>
      <c r="CUP14" s="128"/>
      <c r="CUQ14" s="128"/>
      <c r="CUR14" s="128"/>
      <c r="CUS14" s="128"/>
      <c r="CUT14" s="128"/>
      <c r="CUU14" s="128"/>
      <c r="CUV14" s="128"/>
      <c r="CUW14" s="128"/>
      <c r="CUX14" s="128"/>
      <c r="CUY14" s="128"/>
      <c r="CUZ14" s="128"/>
      <c r="CVA14" s="128"/>
      <c r="CVB14" s="128"/>
      <c r="CVC14" s="128"/>
      <c r="CVD14" s="128"/>
      <c r="CVE14" s="128"/>
      <c r="CVF14" s="128"/>
      <c r="CVG14" s="128"/>
      <c r="CVH14" s="128"/>
      <c r="CVI14" s="128"/>
      <c r="CVJ14" s="128"/>
      <c r="CVK14" s="128"/>
      <c r="CVL14" s="128"/>
      <c r="CVM14" s="128"/>
      <c r="CVN14" s="128"/>
      <c r="CVO14" s="128"/>
      <c r="CVP14" s="128"/>
      <c r="CVQ14" s="128"/>
      <c r="CVR14" s="128"/>
      <c r="CVS14" s="128"/>
      <c r="CVT14" s="128"/>
      <c r="CVU14" s="128"/>
      <c r="CVV14" s="128"/>
      <c r="CVW14" s="128"/>
      <c r="CVX14" s="128"/>
      <c r="CVY14" s="128"/>
      <c r="CVZ14" s="128"/>
      <c r="CWA14" s="128"/>
      <c r="CWB14" s="128"/>
      <c r="CWC14" s="128"/>
      <c r="CWD14" s="128"/>
      <c r="CWE14" s="128"/>
      <c r="CWF14" s="128"/>
      <c r="CWG14" s="128"/>
      <c r="CWH14" s="128"/>
      <c r="CWI14" s="128"/>
      <c r="CWJ14" s="128"/>
      <c r="CWK14" s="128"/>
      <c r="CWL14" s="128"/>
      <c r="CWM14" s="128"/>
      <c r="CWN14" s="128"/>
      <c r="CWO14" s="128"/>
      <c r="CWP14" s="128"/>
      <c r="CWQ14" s="128"/>
      <c r="CWR14" s="128"/>
      <c r="CWS14" s="128"/>
      <c r="CWT14" s="128"/>
      <c r="CWU14" s="128"/>
      <c r="CWV14" s="128"/>
      <c r="CWW14" s="128"/>
      <c r="CWX14" s="128"/>
      <c r="CWY14" s="128"/>
      <c r="CWZ14" s="128"/>
      <c r="CXA14" s="128"/>
      <c r="CXB14" s="128"/>
      <c r="CXC14" s="128"/>
      <c r="CXD14" s="128"/>
      <c r="CXE14" s="128"/>
      <c r="CXF14" s="128"/>
      <c r="CXG14" s="128"/>
      <c r="CXH14" s="128"/>
      <c r="CXI14" s="128"/>
      <c r="CXJ14" s="128"/>
      <c r="CXK14" s="128"/>
      <c r="CXL14" s="128"/>
      <c r="CXM14" s="128"/>
      <c r="CXN14" s="128"/>
      <c r="CXO14" s="128"/>
      <c r="CXP14" s="128"/>
      <c r="CXQ14" s="128"/>
      <c r="CXR14" s="128"/>
      <c r="CXS14" s="128"/>
      <c r="CXT14" s="128"/>
      <c r="CXU14" s="128"/>
      <c r="CXV14" s="128"/>
      <c r="CXW14" s="128"/>
      <c r="CXX14" s="128"/>
      <c r="CXY14" s="128"/>
      <c r="CXZ14" s="128"/>
      <c r="CYA14" s="128"/>
      <c r="CYB14" s="128"/>
      <c r="CYC14" s="128"/>
      <c r="CYD14" s="128"/>
      <c r="CYE14" s="128"/>
      <c r="CYF14" s="128"/>
      <c r="CYG14" s="128"/>
      <c r="CYH14" s="128"/>
      <c r="CYI14" s="128"/>
      <c r="CYJ14" s="128"/>
      <c r="CYK14" s="128"/>
      <c r="CYL14" s="128"/>
      <c r="CYM14" s="128"/>
      <c r="CYN14" s="128"/>
      <c r="CYO14" s="128"/>
      <c r="CYP14" s="128"/>
      <c r="CYQ14" s="128"/>
      <c r="CYR14" s="128"/>
      <c r="CYS14" s="128"/>
      <c r="CYT14" s="128"/>
      <c r="CYU14" s="128"/>
      <c r="CYV14" s="128"/>
      <c r="CYW14" s="128"/>
      <c r="CYX14" s="128"/>
      <c r="CYY14" s="128"/>
      <c r="CYZ14" s="128"/>
      <c r="CZA14" s="128"/>
      <c r="CZB14" s="128"/>
      <c r="CZC14" s="128"/>
      <c r="CZD14" s="128"/>
      <c r="CZE14" s="128"/>
      <c r="CZF14" s="128"/>
      <c r="CZG14" s="128"/>
      <c r="CZH14" s="128"/>
      <c r="CZI14" s="128"/>
      <c r="CZJ14" s="128"/>
      <c r="CZK14" s="128"/>
      <c r="CZL14" s="128"/>
      <c r="CZM14" s="128"/>
      <c r="CZN14" s="128"/>
      <c r="CZO14" s="128"/>
      <c r="CZP14" s="128"/>
      <c r="CZQ14" s="128"/>
      <c r="CZR14" s="128"/>
      <c r="CZS14" s="128"/>
      <c r="CZT14" s="128"/>
      <c r="CZU14" s="128"/>
      <c r="CZV14" s="128"/>
      <c r="CZW14" s="128"/>
      <c r="CZX14" s="128"/>
      <c r="CZY14" s="128"/>
      <c r="CZZ14" s="128"/>
      <c r="DAA14" s="128"/>
      <c r="DAB14" s="128"/>
      <c r="DAC14" s="128"/>
      <c r="DAD14" s="128"/>
      <c r="DAE14" s="128"/>
      <c r="DAF14" s="128"/>
      <c r="DAG14" s="128"/>
      <c r="DAH14" s="128"/>
      <c r="DAI14" s="128"/>
      <c r="DAJ14" s="128"/>
      <c r="DAK14" s="128"/>
      <c r="DAL14" s="128"/>
      <c r="DAM14" s="128"/>
      <c r="DAN14" s="128"/>
      <c r="DAO14" s="128"/>
      <c r="DAP14" s="128"/>
      <c r="DAQ14" s="128"/>
      <c r="DAR14" s="128"/>
      <c r="DAS14" s="128"/>
      <c r="DAT14" s="128"/>
      <c r="DAU14" s="128"/>
      <c r="DAV14" s="128"/>
      <c r="DAW14" s="128"/>
      <c r="DAX14" s="128"/>
      <c r="DAY14" s="128"/>
      <c r="DAZ14" s="128"/>
      <c r="DBA14" s="128"/>
      <c r="DBB14" s="128"/>
      <c r="DBC14" s="128"/>
      <c r="DBD14" s="128"/>
      <c r="DBE14" s="128"/>
      <c r="DBF14" s="128"/>
      <c r="DBG14" s="128"/>
      <c r="DBH14" s="128"/>
      <c r="DBI14" s="128"/>
      <c r="DBJ14" s="128"/>
      <c r="DBK14" s="128"/>
      <c r="DBL14" s="128"/>
      <c r="DBM14" s="128"/>
      <c r="DBN14" s="128"/>
      <c r="DBO14" s="128"/>
      <c r="DBP14" s="128"/>
      <c r="DBQ14" s="128"/>
      <c r="DBR14" s="128"/>
      <c r="DBS14" s="128"/>
      <c r="DBT14" s="128"/>
      <c r="DBU14" s="128"/>
      <c r="DBV14" s="128"/>
      <c r="DBW14" s="128"/>
      <c r="DBX14" s="128"/>
      <c r="DBY14" s="128"/>
      <c r="DBZ14" s="128"/>
      <c r="DCA14" s="128"/>
      <c r="DCB14" s="128"/>
      <c r="DCC14" s="128"/>
      <c r="DCD14" s="128"/>
      <c r="DCE14" s="128"/>
      <c r="DCF14" s="128"/>
      <c r="DCG14" s="128"/>
      <c r="DCH14" s="128"/>
      <c r="DCI14" s="128"/>
      <c r="DCJ14" s="128"/>
      <c r="DCK14" s="128"/>
      <c r="DCL14" s="128"/>
      <c r="DCM14" s="128"/>
      <c r="DCN14" s="128"/>
      <c r="DCO14" s="128"/>
      <c r="DCP14" s="128"/>
      <c r="DCQ14" s="128"/>
      <c r="DCR14" s="128"/>
      <c r="DCS14" s="128"/>
      <c r="DCT14" s="128"/>
      <c r="DCU14" s="128"/>
      <c r="DCV14" s="128"/>
      <c r="DCW14" s="128"/>
      <c r="DCX14" s="128"/>
      <c r="DCY14" s="128"/>
      <c r="DCZ14" s="128"/>
      <c r="DDA14" s="128"/>
      <c r="DDB14" s="128"/>
      <c r="DDC14" s="128"/>
      <c r="DDD14" s="128"/>
      <c r="DDE14" s="128"/>
      <c r="DDF14" s="128"/>
      <c r="DDG14" s="128"/>
      <c r="DDH14" s="128"/>
      <c r="DDI14" s="128"/>
      <c r="DDJ14" s="128"/>
      <c r="DDK14" s="128"/>
      <c r="DDL14" s="128"/>
      <c r="DDM14" s="128"/>
      <c r="DDN14" s="128"/>
      <c r="DDO14" s="128"/>
      <c r="DDP14" s="128"/>
      <c r="DDQ14" s="128"/>
      <c r="DDR14" s="128"/>
      <c r="DDS14" s="128"/>
      <c r="DDT14" s="128"/>
      <c r="DDU14" s="128"/>
      <c r="DDV14" s="128"/>
      <c r="DDW14" s="128"/>
      <c r="DDX14" s="128"/>
      <c r="DDY14" s="128"/>
      <c r="DDZ14" s="128"/>
      <c r="DEA14" s="128"/>
      <c r="DEB14" s="128"/>
      <c r="DEC14" s="128"/>
      <c r="DED14" s="128"/>
      <c r="DEE14" s="128"/>
      <c r="DEF14" s="128"/>
      <c r="DEG14" s="128"/>
      <c r="DEH14" s="128"/>
      <c r="DEI14" s="128"/>
      <c r="DEJ14" s="128"/>
      <c r="DEK14" s="128"/>
      <c r="DEL14" s="128"/>
      <c r="DEM14" s="128"/>
      <c r="DEN14" s="128"/>
      <c r="DEO14" s="128"/>
      <c r="DEP14" s="128"/>
      <c r="DEQ14" s="128"/>
      <c r="DER14" s="128"/>
      <c r="DES14" s="128"/>
      <c r="DET14" s="128"/>
      <c r="DEU14" s="128"/>
      <c r="DEV14" s="128"/>
      <c r="DEW14" s="128"/>
      <c r="DEX14" s="128"/>
      <c r="DEY14" s="128"/>
      <c r="DEZ14" s="128"/>
      <c r="DFA14" s="128"/>
      <c r="DFB14" s="128"/>
      <c r="DFC14" s="128"/>
      <c r="DFD14" s="128"/>
      <c r="DFE14" s="128"/>
      <c r="DFF14" s="128"/>
      <c r="DFG14" s="128"/>
      <c r="DFH14" s="128"/>
      <c r="DFI14" s="128"/>
      <c r="DFJ14" s="128"/>
      <c r="DFK14" s="128"/>
      <c r="DFL14" s="128"/>
      <c r="DFM14" s="128"/>
      <c r="DFN14" s="128"/>
      <c r="DFO14" s="128"/>
      <c r="DFP14" s="128"/>
      <c r="DFQ14" s="128"/>
      <c r="DFR14" s="128"/>
      <c r="DFS14" s="128"/>
      <c r="DFT14" s="128"/>
      <c r="DFU14" s="128"/>
      <c r="DFV14" s="128"/>
      <c r="DFW14" s="128"/>
      <c r="DFX14" s="128"/>
      <c r="DFY14" s="128"/>
      <c r="DFZ14" s="128"/>
      <c r="DGA14" s="128"/>
      <c r="DGB14" s="128"/>
      <c r="DGC14" s="128"/>
      <c r="DGD14" s="128"/>
      <c r="DGE14" s="128"/>
      <c r="DGF14" s="128"/>
      <c r="DGG14" s="128"/>
      <c r="DGH14" s="128"/>
      <c r="DGI14" s="128"/>
      <c r="DGJ14" s="128"/>
      <c r="DGK14" s="128"/>
      <c r="DGL14" s="128"/>
      <c r="DGM14" s="128"/>
      <c r="DGN14" s="128"/>
      <c r="DGO14" s="128"/>
      <c r="DGP14" s="128"/>
      <c r="DGQ14" s="128"/>
      <c r="DGR14" s="128"/>
      <c r="DGS14" s="128"/>
      <c r="DGT14" s="128"/>
      <c r="DGU14" s="128"/>
      <c r="DGV14" s="128"/>
      <c r="DGW14" s="128"/>
      <c r="DGX14" s="128"/>
      <c r="DGY14" s="128"/>
      <c r="DGZ14" s="128"/>
      <c r="DHA14" s="128"/>
      <c r="DHB14" s="128"/>
      <c r="DHC14" s="128"/>
      <c r="DHD14" s="128"/>
      <c r="DHE14" s="128"/>
      <c r="DHF14" s="128"/>
      <c r="DHG14" s="128"/>
      <c r="DHH14" s="128"/>
      <c r="DHI14" s="128"/>
      <c r="DHJ14" s="128"/>
      <c r="DHK14" s="128"/>
      <c r="DHL14" s="128"/>
      <c r="DHM14" s="128"/>
      <c r="DHN14" s="128"/>
      <c r="DHO14" s="128"/>
      <c r="DHP14" s="128"/>
      <c r="DHQ14" s="128"/>
      <c r="DHR14" s="128"/>
      <c r="DHS14" s="128"/>
      <c r="DHT14" s="128"/>
      <c r="DHU14" s="128"/>
      <c r="DHV14" s="128"/>
      <c r="DHW14" s="128"/>
      <c r="DHX14" s="128"/>
      <c r="DHY14" s="128"/>
      <c r="DHZ14" s="128"/>
      <c r="DIA14" s="128"/>
      <c r="DIB14" s="128"/>
      <c r="DIC14" s="128"/>
      <c r="DID14" s="128"/>
      <c r="DIE14" s="128"/>
      <c r="DIF14" s="128"/>
      <c r="DIG14" s="128"/>
      <c r="DIH14" s="128"/>
      <c r="DII14" s="128"/>
      <c r="DIJ14" s="128"/>
      <c r="DIK14" s="128"/>
      <c r="DIL14" s="128"/>
      <c r="DIM14" s="128"/>
      <c r="DIN14" s="128"/>
      <c r="DIO14" s="128"/>
      <c r="DIP14" s="128"/>
      <c r="DIQ14" s="128"/>
      <c r="DIR14" s="128"/>
      <c r="DIS14" s="128"/>
      <c r="DIT14" s="128"/>
      <c r="DIU14" s="128"/>
      <c r="DIV14" s="128"/>
      <c r="DIW14" s="128"/>
      <c r="DIX14" s="128"/>
      <c r="DIY14" s="128"/>
      <c r="DIZ14" s="128"/>
      <c r="DJA14" s="128"/>
      <c r="DJB14" s="128"/>
      <c r="DJC14" s="128"/>
      <c r="DJD14" s="128"/>
      <c r="DJE14" s="128"/>
      <c r="DJF14" s="128"/>
      <c r="DJG14" s="128"/>
      <c r="DJH14" s="128"/>
      <c r="DJI14" s="128"/>
      <c r="DJJ14" s="128"/>
      <c r="DJK14" s="128"/>
      <c r="DJL14" s="128"/>
      <c r="DJM14" s="128"/>
      <c r="DJN14" s="128"/>
      <c r="DJO14" s="128"/>
      <c r="DJP14" s="128"/>
      <c r="DJQ14" s="128"/>
      <c r="DJR14" s="128"/>
      <c r="DJS14" s="128"/>
      <c r="DJT14" s="128"/>
      <c r="DJU14" s="128"/>
      <c r="DJV14" s="128"/>
      <c r="DJW14" s="128"/>
      <c r="DJX14" s="128"/>
      <c r="DJY14" s="128"/>
      <c r="DJZ14" s="128"/>
      <c r="DKA14" s="128"/>
      <c r="DKB14" s="128"/>
      <c r="DKC14" s="128"/>
      <c r="DKD14" s="128"/>
      <c r="DKE14" s="128"/>
      <c r="DKF14" s="128"/>
      <c r="DKG14" s="128"/>
      <c r="DKH14" s="128"/>
      <c r="DKI14" s="128"/>
      <c r="DKJ14" s="128"/>
      <c r="DKK14" s="128"/>
      <c r="DKL14" s="128"/>
      <c r="DKM14" s="128"/>
      <c r="DKN14" s="128"/>
      <c r="DKO14" s="128"/>
      <c r="DKP14" s="128"/>
      <c r="DKQ14" s="128"/>
      <c r="DKR14" s="128"/>
      <c r="DKS14" s="128"/>
      <c r="DKT14" s="128"/>
      <c r="DKU14" s="128"/>
      <c r="DKV14" s="128"/>
      <c r="DKW14" s="128"/>
      <c r="DKX14" s="128"/>
      <c r="DKY14" s="128"/>
      <c r="DKZ14" s="128"/>
      <c r="DLA14" s="128"/>
      <c r="DLB14" s="128"/>
      <c r="DLC14" s="128"/>
      <c r="DLD14" s="128"/>
      <c r="DLE14" s="128"/>
      <c r="DLF14" s="128"/>
      <c r="DLG14" s="128"/>
      <c r="DLH14" s="128"/>
      <c r="DLI14" s="128"/>
      <c r="DLJ14" s="128"/>
      <c r="DLK14" s="128"/>
      <c r="DLL14" s="128"/>
      <c r="DLM14" s="128"/>
      <c r="DLN14" s="128"/>
      <c r="DLO14" s="128"/>
      <c r="DLP14" s="128"/>
      <c r="DLQ14" s="128"/>
      <c r="DLR14" s="128"/>
      <c r="DLS14" s="128"/>
      <c r="DLT14" s="128"/>
      <c r="DLU14" s="128"/>
      <c r="DLV14" s="128"/>
      <c r="DLW14" s="128"/>
      <c r="DLX14" s="128"/>
      <c r="DLY14" s="128"/>
      <c r="DLZ14" s="128"/>
      <c r="DMA14" s="128"/>
      <c r="DMB14" s="128"/>
      <c r="DMC14" s="128"/>
      <c r="DMD14" s="128"/>
      <c r="DME14" s="128"/>
      <c r="DMF14" s="128"/>
      <c r="DMG14" s="128"/>
      <c r="DMH14" s="128"/>
      <c r="DMI14" s="128"/>
      <c r="DMJ14" s="128"/>
      <c r="DMK14" s="128"/>
      <c r="DML14" s="128"/>
      <c r="DMM14" s="128"/>
      <c r="DMN14" s="128"/>
      <c r="DMO14" s="128"/>
      <c r="DMP14" s="128"/>
      <c r="DMQ14" s="128"/>
      <c r="DMR14" s="128"/>
      <c r="DMS14" s="128"/>
      <c r="DMT14" s="128"/>
      <c r="DMU14" s="128"/>
      <c r="DMV14" s="128"/>
      <c r="DMW14" s="128"/>
      <c r="DMX14" s="128"/>
      <c r="DMY14" s="128"/>
      <c r="DMZ14" s="128"/>
      <c r="DNA14" s="128"/>
      <c r="DNB14" s="128"/>
      <c r="DNC14" s="128"/>
      <c r="DND14" s="128"/>
      <c r="DNE14" s="128"/>
      <c r="DNF14" s="128"/>
      <c r="DNG14" s="128"/>
      <c r="DNH14" s="128"/>
      <c r="DNI14" s="128"/>
      <c r="DNJ14" s="128"/>
      <c r="DNK14" s="128"/>
      <c r="DNL14" s="128"/>
      <c r="DNM14" s="128"/>
      <c r="DNN14" s="128"/>
      <c r="DNO14" s="128"/>
      <c r="DNP14" s="128"/>
      <c r="DNQ14" s="128"/>
      <c r="DNR14" s="128"/>
      <c r="DNS14" s="128"/>
      <c r="DNT14" s="128"/>
      <c r="DNU14" s="128"/>
      <c r="DNV14" s="128"/>
      <c r="DNW14" s="128"/>
      <c r="DNX14" s="128"/>
      <c r="DNY14" s="128"/>
      <c r="DNZ14" s="128"/>
      <c r="DOA14" s="128"/>
      <c r="DOB14" s="128"/>
      <c r="DOC14" s="128"/>
      <c r="DOD14" s="128"/>
      <c r="DOE14" s="128"/>
      <c r="DOF14" s="128"/>
      <c r="DOG14" s="128"/>
      <c r="DOH14" s="128"/>
      <c r="DOI14" s="128"/>
      <c r="DOJ14" s="128"/>
      <c r="DOK14" s="128"/>
      <c r="DOL14" s="128"/>
      <c r="DOM14" s="128"/>
      <c r="DON14" s="128"/>
      <c r="DOO14" s="128"/>
      <c r="DOP14" s="128"/>
      <c r="DOQ14" s="128"/>
      <c r="DOR14" s="128"/>
      <c r="DOS14" s="128"/>
      <c r="DOT14" s="128"/>
      <c r="DOU14" s="128"/>
      <c r="DOV14" s="128"/>
      <c r="DOW14" s="128"/>
      <c r="DOX14" s="128"/>
      <c r="DOY14" s="128"/>
      <c r="DOZ14" s="128"/>
      <c r="DPA14" s="128"/>
      <c r="DPB14" s="128"/>
      <c r="DPC14" s="128"/>
      <c r="DPD14" s="128"/>
      <c r="DPE14" s="128"/>
      <c r="DPF14" s="128"/>
      <c r="DPG14" s="128"/>
      <c r="DPH14" s="128"/>
      <c r="DPI14" s="128"/>
      <c r="DPJ14" s="128"/>
      <c r="DPK14" s="128"/>
      <c r="DPL14" s="128"/>
      <c r="DPM14" s="128"/>
      <c r="DPN14" s="128"/>
      <c r="DPO14" s="128"/>
      <c r="DPP14" s="128"/>
      <c r="DPQ14" s="128"/>
      <c r="DPR14" s="128"/>
      <c r="DPS14" s="128"/>
      <c r="DPT14" s="128"/>
      <c r="DPU14" s="128"/>
      <c r="DPV14" s="128"/>
      <c r="DPW14" s="128"/>
      <c r="DPX14" s="128"/>
      <c r="DPY14" s="128"/>
      <c r="DPZ14" s="128"/>
      <c r="DQA14" s="128"/>
      <c r="DQB14" s="128"/>
      <c r="DQC14" s="128"/>
      <c r="DQD14" s="128"/>
      <c r="DQE14" s="128"/>
      <c r="DQF14" s="128"/>
      <c r="DQG14" s="128"/>
      <c r="DQH14" s="128"/>
      <c r="DQI14" s="128"/>
      <c r="DQJ14" s="128"/>
      <c r="DQK14" s="128"/>
      <c r="DQL14" s="128"/>
      <c r="DQM14" s="128"/>
      <c r="DQN14" s="128"/>
      <c r="DQO14" s="128"/>
      <c r="DQP14" s="128"/>
      <c r="DQQ14" s="128"/>
      <c r="DQR14" s="128"/>
      <c r="DQS14" s="128"/>
      <c r="DQT14" s="128"/>
      <c r="DQU14" s="128"/>
      <c r="DQV14" s="128"/>
      <c r="DQW14" s="128"/>
      <c r="DQX14" s="128"/>
      <c r="DQY14" s="128"/>
      <c r="DQZ14" s="128"/>
      <c r="DRA14" s="128"/>
      <c r="DRB14" s="128"/>
      <c r="DRC14" s="128"/>
      <c r="DRD14" s="128"/>
      <c r="DRE14" s="128"/>
      <c r="DRF14" s="128"/>
      <c r="DRG14" s="128"/>
      <c r="DRH14" s="128"/>
      <c r="DRI14" s="128"/>
      <c r="DRJ14" s="128"/>
      <c r="DRK14" s="128"/>
      <c r="DRL14" s="128"/>
      <c r="DRM14" s="128"/>
      <c r="DRN14" s="128"/>
      <c r="DRO14" s="128"/>
      <c r="DRP14" s="128"/>
      <c r="DRQ14" s="128"/>
      <c r="DRR14" s="128"/>
      <c r="DRS14" s="128"/>
      <c r="DRT14" s="128"/>
      <c r="DRU14" s="128"/>
      <c r="DRV14" s="128"/>
      <c r="DRW14" s="128"/>
      <c r="DRX14" s="128"/>
      <c r="DRY14" s="128"/>
      <c r="DRZ14" s="128"/>
      <c r="DSA14" s="128"/>
      <c r="DSB14" s="128"/>
      <c r="DSC14" s="128"/>
      <c r="DSD14" s="128"/>
      <c r="DSE14" s="128"/>
      <c r="DSF14" s="128"/>
      <c r="DSG14" s="128"/>
      <c r="DSH14" s="128"/>
      <c r="DSI14" s="128"/>
      <c r="DSJ14" s="128"/>
      <c r="DSK14" s="128"/>
      <c r="DSL14" s="128"/>
      <c r="DSM14" s="128"/>
      <c r="DSN14" s="128"/>
      <c r="DSO14" s="128"/>
      <c r="DSP14" s="128"/>
      <c r="DSQ14" s="128"/>
      <c r="DSR14" s="128"/>
      <c r="DSS14" s="128"/>
      <c r="DST14" s="128"/>
      <c r="DSU14" s="128"/>
      <c r="DSV14" s="128"/>
      <c r="DSW14" s="128"/>
      <c r="DSX14" s="128"/>
      <c r="DSY14" s="128"/>
      <c r="DSZ14" s="128"/>
      <c r="DTA14" s="128"/>
      <c r="DTB14" s="128"/>
      <c r="DTC14" s="128"/>
      <c r="DTD14" s="128"/>
      <c r="DTE14" s="128"/>
      <c r="DTF14" s="128"/>
      <c r="DTG14" s="128"/>
      <c r="DTH14" s="128"/>
      <c r="DTI14" s="128"/>
      <c r="DTJ14" s="128"/>
      <c r="DTK14" s="128"/>
      <c r="DTL14" s="128"/>
      <c r="DTM14" s="128"/>
      <c r="DTN14" s="128"/>
      <c r="DTO14" s="128"/>
      <c r="DTP14" s="128"/>
      <c r="DTQ14" s="128"/>
      <c r="DTR14" s="128"/>
      <c r="DTS14" s="128"/>
      <c r="DTT14" s="128"/>
      <c r="DTU14" s="128"/>
      <c r="DTV14" s="128"/>
      <c r="DTW14" s="128"/>
      <c r="DTX14" s="128"/>
      <c r="DTY14" s="128"/>
      <c r="DTZ14" s="128"/>
      <c r="DUA14" s="128"/>
      <c r="DUB14" s="128"/>
      <c r="DUC14" s="128"/>
      <c r="DUD14" s="128"/>
      <c r="DUE14" s="128"/>
      <c r="DUF14" s="128"/>
      <c r="DUG14" s="128"/>
      <c r="DUH14" s="128"/>
      <c r="DUI14" s="128"/>
      <c r="DUJ14" s="128"/>
      <c r="DUK14" s="128"/>
      <c r="DUL14" s="128"/>
      <c r="DUM14" s="128"/>
      <c r="DUN14" s="128"/>
      <c r="DUO14" s="128"/>
      <c r="DUP14" s="128"/>
      <c r="DUQ14" s="128"/>
      <c r="DUR14" s="128"/>
      <c r="DUS14" s="128"/>
      <c r="DUT14" s="128"/>
      <c r="DUU14" s="128"/>
      <c r="DUV14" s="128"/>
      <c r="DUW14" s="128"/>
      <c r="DUX14" s="128"/>
      <c r="DUY14" s="128"/>
      <c r="DUZ14" s="128"/>
      <c r="DVA14" s="128"/>
      <c r="DVB14" s="128"/>
      <c r="DVC14" s="128"/>
      <c r="DVD14" s="128"/>
      <c r="DVE14" s="128"/>
      <c r="DVF14" s="128"/>
      <c r="DVG14" s="128"/>
      <c r="DVH14" s="128"/>
      <c r="DVI14" s="128"/>
      <c r="DVJ14" s="128"/>
      <c r="DVK14" s="128"/>
      <c r="DVL14" s="128"/>
      <c r="DVM14" s="128"/>
      <c r="DVN14" s="128"/>
      <c r="DVO14" s="128"/>
      <c r="DVP14" s="128"/>
      <c r="DVQ14" s="128"/>
      <c r="DVR14" s="128"/>
      <c r="DVS14" s="128"/>
      <c r="DVT14" s="128"/>
      <c r="DVU14" s="128"/>
      <c r="DVV14" s="128"/>
      <c r="DVW14" s="128"/>
      <c r="DVX14" s="128"/>
      <c r="DVY14" s="128"/>
      <c r="DVZ14" s="128"/>
      <c r="DWA14" s="128"/>
      <c r="DWB14" s="128"/>
      <c r="DWC14" s="128"/>
      <c r="DWD14" s="128"/>
      <c r="DWE14" s="128"/>
      <c r="DWF14" s="128"/>
      <c r="DWG14" s="128"/>
      <c r="DWH14" s="128"/>
      <c r="DWI14" s="128"/>
      <c r="DWJ14" s="128"/>
      <c r="DWK14" s="128"/>
      <c r="DWL14" s="128"/>
      <c r="DWM14" s="128"/>
      <c r="DWN14" s="128"/>
      <c r="DWO14" s="128"/>
      <c r="DWP14" s="128"/>
      <c r="DWQ14" s="128"/>
      <c r="DWR14" s="128"/>
      <c r="DWS14" s="128"/>
      <c r="DWT14" s="128"/>
      <c r="DWU14" s="128"/>
      <c r="DWV14" s="128"/>
      <c r="DWW14" s="128"/>
      <c r="DWX14" s="128"/>
      <c r="DWY14" s="128"/>
      <c r="DWZ14" s="128"/>
      <c r="DXA14" s="128"/>
      <c r="DXB14" s="128"/>
      <c r="DXC14" s="128"/>
      <c r="DXD14" s="128"/>
      <c r="DXE14" s="128"/>
      <c r="DXF14" s="128"/>
      <c r="DXG14" s="128"/>
      <c r="DXH14" s="128"/>
      <c r="DXI14" s="128"/>
      <c r="DXJ14" s="128"/>
      <c r="DXK14" s="128"/>
      <c r="DXL14" s="128"/>
      <c r="DXM14" s="128"/>
      <c r="DXN14" s="128"/>
      <c r="DXO14" s="128"/>
      <c r="DXP14" s="128"/>
      <c r="DXQ14" s="128"/>
      <c r="DXR14" s="128"/>
      <c r="DXS14" s="128"/>
      <c r="DXT14" s="128"/>
      <c r="DXU14" s="128"/>
      <c r="DXV14" s="128"/>
      <c r="DXW14" s="128"/>
      <c r="DXX14" s="128"/>
      <c r="DXY14" s="128"/>
      <c r="DXZ14" s="128"/>
      <c r="DYA14" s="128"/>
      <c r="DYB14" s="128"/>
      <c r="DYC14" s="128"/>
      <c r="DYD14" s="128"/>
      <c r="DYE14" s="128"/>
      <c r="DYF14" s="128"/>
      <c r="DYG14" s="128"/>
      <c r="DYH14" s="128"/>
      <c r="DYI14" s="128"/>
      <c r="DYJ14" s="128"/>
      <c r="DYK14" s="128"/>
      <c r="DYL14" s="128"/>
      <c r="DYM14" s="128"/>
      <c r="DYN14" s="128"/>
      <c r="DYO14" s="128"/>
      <c r="DYP14" s="128"/>
      <c r="DYQ14" s="128"/>
      <c r="DYR14" s="128"/>
      <c r="DYS14" s="128"/>
      <c r="DYT14" s="128"/>
      <c r="DYU14" s="128"/>
      <c r="DYV14" s="128"/>
      <c r="DYW14" s="128"/>
      <c r="DYX14" s="128"/>
      <c r="DYY14" s="128"/>
      <c r="DYZ14" s="128"/>
      <c r="DZA14" s="128"/>
      <c r="DZB14" s="128"/>
      <c r="DZC14" s="128"/>
      <c r="DZD14" s="128"/>
      <c r="DZE14" s="128"/>
      <c r="DZF14" s="128"/>
      <c r="DZG14" s="128"/>
      <c r="DZH14" s="128"/>
      <c r="DZI14" s="128"/>
      <c r="DZJ14" s="128"/>
      <c r="DZK14" s="128"/>
      <c r="DZL14" s="128"/>
      <c r="DZM14" s="128"/>
      <c r="DZN14" s="128"/>
      <c r="DZO14" s="128"/>
      <c r="DZP14" s="128"/>
      <c r="DZQ14" s="128"/>
      <c r="DZR14" s="128"/>
      <c r="DZS14" s="128"/>
      <c r="DZT14" s="128"/>
      <c r="DZU14" s="128"/>
      <c r="DZV14" s="128"/>
      <c r="DZW14" s="128"/>
      <c r="DZX14" s="128"/>
      <c r="DZY14" s="128"/>
      <c r="DZZ14" s="128"/>
      <c r="EAA14" s="128"/>
      <c r="EAB14" s="128"/>
      <c r="EAC14" s="128"/>
      <c r="EAD14" s="128"/>
      <c r="EAE14" s="128"/>
      <c r="EAF14" s="128"/>
      <c r="EAG14" s="128"/>
      <c r="EAH14" s="128"/>
      <c r="EAI14" s="128"/>
      <c r="EAJ14" s="128"/>
      <c r="EAK14" s="128"/>
      <c r="EAL14" s="128"/>
      <c r="EAM14" s="128"/>
      <c r="EAN14" s="128"/>
      <c r="EAO14" s="128"/>
      <c r="EAP14" s="128"/>
      <c r="EAQ14" s="128"/>
      <c r="EAR14" s="128"/>
      <c r="EAS14" s="128"/>
      <c r="EAT14" s="128"/>
      <c r="EAU14" s="128"/>
      <c r="EAV14" s="128"/>
      <c r="EAW14" s="128"/>
      <c r="EAX14" s="128"/>
      <c r="EAY14" s="128"/>
      <c r="EAZ14" s="128"/>
      <c r="EBA14" s="128"/>
      <c r="EBB14" s="128"/>
      <c r="EBC14" s="128"/>
      <c r="EBD14" s="128"/>
      <c r="EBE14" s="128"/>
      <c r="EBF14" s="128"/>
      <c r="EBG14" s="128"/>
      <c r="EBH14" s="128"/>
      <c r="EBI14" s="128"/>
      <c r="EBJ14" s="128"/>
      <c r="EBK14" s="128"/>
      <c r="EBL14" s="128"/>
      <c r="EBM14" s="128"/>
      <c r="EBN14" s="128"/>
      <c r="EBO14" s="128"/>
      <c r="EBP14" s="128"/>
      <c r="EBQ14" s="128"/>
      <c r="EBR14" s="128"/>
      <c r="EBS14" s="128"/>
      <c r="EBT14" s="128"/>
      <c r="EBU14" s="128"/>
      <c r="EBV14" s="128"/>
      <c r="EBW14" s="128"/>
      <c r="EBX14" s="128"/>
      <c r="EBY14" s="128"/>
      <c r="EBZ14" s="128"/>
      <c r="ECA14" s="128"/>
      <c r="ECB14" s="128"/>
      <c r="ECC14" s="128"/>
      <c r="ECD14" s="128"/>
      <c r="ECE14" s="128"/>
      <c r="ECF14" s="128"/>
      <c r="ECG14" s="128"/>
      <c r="ECH14" s="128"/>
      <c r="ECI14" s="128"/>
      <c r="ECJ14" s="128"/>
      <c r="ECK14" s="128"/>
      <c r="ECL14" s="128"/>
      <c r="ECM14" s="128"/>
      <c r="ECN14" s="128"/>
      <c r="ECO14" s="128"/>
      <c r="ECP14" s="128"/>
      <c r="ECQ14" s="128"/>
      <c r="ECR14" s="128"/>
      <c r="ECS14" s="128"/>
      <c r="ECT14" s="128"/>
      <c r="ECU14" s="128"/>
      <c r="ECV14" s="128"/>
      <c r="ECW14" s="128"/>
      <c r="ECX14" s="128"/>
      <c r="ECY14" s="128"/>
      <c r="ECZ14" s="128"/>
      <c r="EDA14" s="128"/>
      <c r="EDB14" s="128"/>
      <c r="EDC14" s="128"/>
      <c r="EDD14" s="128"/>
      <c r="EDE14" s="128"/>
      <c r="EDF14" s="128"/>
      <c r="EDG14" s="128"/>
      <c r="EDH14" s="128"/>
      <c r="EDI14" s="128"/>
      <c r="EDJ14" s="128"/>
      <c r="EDK14" s="128"/>
      <c r="EDL14" s="128"/>
      <c r="EDM14" s="128"/>
      <c r="EDN14" s="128"/>
      <c r="EDO14" s="128"/>
      <c r="EDP14" s="128"/>
      <c r="EDQ14" s="128"/>
      <c r="EDR14" s="128"/>
      <c r="EDS14" s="128"/>
      <c r="EDT14" s="128"/>
      <c r="EDU14" s="128"/>
      <c r="EDV14" s="128"/>
      <c r="EDW14" s="128"/>
      <c r="EDX14" s="128"/>
      <c r="EDY14" s="128"/>
      <c r="EDZ14" s="128"/>
      <c r="EEA14" s="128"/>
      <c r="EEB14" s="128"/>
      <c r="EEC14" s="128"/>
      <c r="EED14" s="128"/>
      <c r="EEE14" s="128"/>
      <c r="EEF14" s="128"/>
      <c r="EEG14" s="128"/>
      <c r="EEH14" s="128"/>
      <c r="EEI14" s="128"/>
      <c r="EEJ14" s="128"/>
      <c r="EEK14" s="128"/>
      <c r="EEL14" s="128"/>
      <c r="EEM14" s="128"/>
      <c r="EEN14" s="128"/>
      <c r="EEO14" s="128"/>
      <c r="EEP14" s="128"/>
      <c r="EEQ14" s="128"/>
      <c r="EER14" s="128"/>
      <c r="EES14" s="128"/>
      <c r="EET14" s="128"/>
      <c r="EEU14" s="128"/>
      <c r="EEV14" s="128"/>
      <c r="EEW14" s="128"/>
      <c r="EEX14" s="128"/>
      <c r="EEY14" s="128"/>
      <c r="EEZ14" s="128"/>
      <c r="EFA14" s="128"/>
      <c r="EFB14" s="128"/>
      <c r="EFC14" s="128"/>
      <c r="EFD14" s="128"/>
      <c r="EFE14" s="128"/>
      <c r="EFF14" s="128"/>
      <c r="EFG14" s="128"/>
      <c r="EFH14" s="128"/>
      <c r="EFI14" s="128"/>
      <c r="EFJ14" s="128"/>
      <c r="EFK14" s="128"/>
      <c r="EFL14" s="128"/>
      <c r="EFM14" s="128"/>
      <c r="EFN14" s="128"/>
      <c r="EFO14" s="128"/>
      <c r="EFP14" s="128"/>
      <c r="EFQ14" s="128"/>
      <c r="EFR14" s="128"/>
      <c r="EFS14" s="128"/>
      <c r="EFT14" s="128"/>
      <c r="EFU14" s="128"/>
      <c r="EFV14" s="128"/>
      <c r="EFW14" s="128"/>
      <c r="EFX14" s="128"/>
      <c r="EFY14" s="128"/>
      <c r="EFZ14" s="128"/>
      <c r="EGA14" s="128"/>
      <c r="EGB14" s="128"/>
      <c r="EGC14" s="128"/>
      <c r="EGD14" s="128"/>
      <c r="EGE14" s="128"/>
      <c r="EGF14" s="128"/>
      <c r="EGG14" s="128"/>
      <c r="EGH14" s="128"/>
      <c r="EGI14" s="128"/>
      <c r="EGJ14" s="128"/>
      <c r="EGK14" s="128"/>
      <c r="EGL14" s="128"/>
      <c r="EGM14" s="128"/>
      <c r="EGN14" s="128"/>
      <c r="EGO14" s="128"/>
      <c r="EGP14" s="128"/>
      <c r="EGQ14" s="128"/>
      <c r="EGR14" s="128"/>
      <c r="EGS14" s="128"/>
      <c r="EGT14" s="128"/>
      <c r="EGU14" s="128"/>
      <c r="EGV14" s="128"/>
      <c r="EGW14" s="128"/>
      <c r="EGX14" s="128"/>
      <c r="EGY14" s="128"/>
      <c r="EGZ14" s="128"/>
      <c r="EHA14" s="128"/>
      <c r="EHB14" s="128"/>
      <c r="EHC14" s="128"/>
      <c r="EHD14" s="128"/>
      <c r="EHE14" s="128"/>
      <c r="EHF14" s="128"/>
      <c r="EHG14" s="128"/>
      <c r="EHH14" s="128"/>
      <c r="EHI14" s="128"/>
      <c r="EHJ14" s="128"/>
      <c r="EHK14" s="128"/>
      <c r="EHL14" s="128"/>
      <c r="EHM14" s="128"/>
      <c r="EHN14" s="128"/>
      <c r="EHO14" s="128"/>
      <c r="EHP14" s="128"/>
      <c r="EHQ14" s="128"/>
      <c r="EHR14" s="128"/>
      <c r="EHS14" s="128"/>
      <c r="EHT14" s="128"/>
      <c r="EHU14" s="128"/>
      <c r="EHV14" s="128"/>
      <c r="EHW14" s="128"/>
      <c r="EHX14" s="128"/>
      <c r="EHY14" s="128"/>
      <c r="EHZ14" s="128"/>
      <c r="EIA14" s="128"/>
      <c r="EIB14" s="128"/>
      <c r="EIC14" s="128"/>
      <c r="EID14" s="128"/>
      <c r="EIE14" s="128"/>
      <c r="EIF14" s="128"/>
      <c r="EIG14" s="128"/>
      <c r="EIH14" s="128"/>
      <c r="EII14" s="128"/>
      <c r="EIJ14" s="128"/>
      <c r="EIK14" s="128"/>
      <c r="EIL14" s="128"/>
      <c r="EIM14" s="128"/>
      <c r="EIN14" s="128"/>
      <c r="EIO14" s="128"/>
      <c r="EIP14" s="128"/>
      <c r="EIQ14" s="128"/>
      <c r="EIR14" s="128"/>
      <c r="EIS14" s="128"/>
      <c r="EIT14" s="128"/>
      <c r="EIU14" s="128"/>
      <c r="EIV14" s="128"/>
      <c r="EIW14" s="128"/>
      <c r="EIX14" s="128"/>
      <c r="EIY14" s="128"/>
      <c r="EIZ14" s="128"/>
      <c r="EJA14" s="128"/>
      <c r="EJB14" s="128"/>
      <c r="EJC14" s="128"/>
      <c r="EJD14" s="128"/>
      <c r="EJE14" s="128"/>
      <c r="EJF14" s="128"/>
      <c r="EJG14" s="128"/>
      <c r="EJH14" s="128"/>
      <c r="EJI14" s="128"/>
      <c r="EJJ14" s="128"/>
      <c r="EJK14" s="128"/>
      <c r="EJL14" s="128"/>
      <c r="EJM14" s="128"/>
      <c r="EJN14" s="128"/>
      <c r="EJO14" s="128"/>
      <c r="EJP14" s="128"/>
      <c r="EJQ14" s="128"/>
      <c r="EJR14" s="128"/>
      <c r="EJS14" s="128"/>
      <c r="EJT14" s="128"/>
      <c r="EJU14" s="128"/>
      <c r="EJV14" s="128"/>
      <c r="EJW14" s="128"/>
      <c r="EJX14" s="128"/>
      <c r="EJY14" s="128"/>
      <c r="EJZ14" s="128"/>
      <c r="EKA14" s="128"/>
      <c r="EKB14" s="128"/>
      <c r="EKC14" s="128"/>
      <c r="EKD14" s="128"/>
      <c r="EKE14" s="128"/>
      <c r="EKF14" s="128"/>
      <c r="EKG14" s="128"/>
      <c r="EKH14" s="128"/>
      <c r="EKI14" s="128"/>
      <c r="EKJ14" s="128"/>
      <c r="EKK14" s="128"/>
      <c r="EKL14" s="128"/>
      <c r="EKM14" s="128"/>
      <c r="EKN14" s="128"/>
      <c r="EKO14" s="128"/>
      <c r="EKP14" s="128"/>
      <c r="EKQ14" s="128"/>
      <c r="EKR14" s="128"/>
      <c r="EKS14" s="128"/>
      <c r="EKT14" s="128"/>
      <c r="EKU14" s="128"/>
      <c r="EKV14" s="128"/>
      <c r="EKW14" s="128"/>
      <c r="EKX14" s="128"/>
      <c r="EKY14" s="128"/>
      <c r="EKZ14" s="128"/>
      <c r="ELA14" s="128"/>
      <c r="ELB14" s="128"/>
      <c r="ELC14" s="128"/>
      <c r="ELD14" s="128"/>
      <c r="ELE14" s="128"/>
      <c r="ELF14" s="128"/>
      <c r="ELG14" s="128"/>
      <c r="ELH14" s="128"/>
      <c r="ELI14" s="128"/>
      <c r="ELJ14" s="128"/>
      <c r="ELK14" s="128"/>
      <c r="ELL14" s="128"/>
      <c r="ELM14" s="128"/>
      <c r="ELN14" s="128"/>
      <c r="ELO14" s="128"/>
      <c r="ELP14" s="128"/>
      <c r="ELQ14" s="128"/>
      <c r="ELR14" s="128"/>
      <c r="ELS14" s="128"/>
      <c r="ELT14" s="128"/>
      <c r="ELU14" s="128"/>
      <c r="ELV14" s="128"/>
      <c r="ELW14" s="128"/>
      <c r="ELX14" s="128"/>
      <c r="ELY14" s="128"/>
      <c r="ELZ14" s="128"/>
      <c r="EMA14" s="128"/>
      <c r="EMB14" s="128"/>
      <c r="EMC14" s="128"/>
      <c r="EMD14" s="128"/>
      <c r="EME14" s="128"/>
      <c r="EMF14" s="128"/>
      <c r="EMG14" s="128"/>
      <c r="EMH14" s="128"/>
      <c r="EMI14" s="128"/>
      <c r="EMJ14" s="128"/>
      <c r="EMK14" s="128"/>
      <c r="EML14" s="128"/>
      <c r="EMM14" s="128"/>
      <c r="EMN14" s="128"/>
      <c r="EMO14" s="128"/>
      <c r="EMP14" s="128"/>
      <c r="EMQ14" s="128"/>
      <c r="EMR14" s="128"/>
      <c r="EMS14" s="128"/>
      <c r="EMT14" s="128"/>
      <c r="EMU14" s="128"/>
      <c r="EMV14" s="128"/>
      <c r="EMW14" s="128"/>
      <c r="EMX14" s="128"/>
      <c r="EMY14" s="128"/>
      <c r="EMZ14" s="128"/>
      <c r="ENA14" s="128"/>
      <c r="ENB14" s="128"/>
      <c r="ENC14" s="128"/>
      <c r="END14" s="128"/>
      <c r="ENE14" s="128"/>
      <c r="ENF14" s="128"/>
      <c r="ENG14" s="128"/>
      <c r="ENH14" s="128"/>
      <c r="ENI14" s="128"/>
      <c r="ENJ14" s="128"/>
      <c r="ENK14" s="128"/>
      <c r="ENL14" s="128"/>
      <c r="ENM14" s="128"/>
      <c r="ENN14" s="128"/>
      <c r="ENO14" s="128"/>
      <c r="ENP14" s="128"/>
      <c r="ENQ14" s="128"/>
      <c r="ENR14" s="128"/>
      <c r="ENS14" s="128"/>
      <c r="ENT14" s="128"/>
      <c r="ENU14" s="128"/>
      <c r="ENV14" s="128"/>
      <c r="ENW14" s="128"/>
      <c r="ENX14" s="128"/>
      <c r="ENY14" s="128"/>
      <c r="ENZ14" s="128"/>
      <c r="EOA14" s="128"/>
      <c r="EOB14" s="128"/>
      <c r="EOC14" s="128"/>
      <c r="EOD14" s="128"/>
      <c r="EOE14" s="128"/>
      <c r="EOF14" s="128"/>
      <c r="EOG14" s="128"/>
      <c r="EOH14" s="128"/>
      <c r="EOI14" s="128"/>
      <c r="EOJ14" s="128"/>
      <c r="EOK14" s="128"/>
      <c r="EOL14" s="128"/>
      <c r="EOM14" s="128"/>
      <c r="EON14" s="128"/>
      <c r="EOO14" s="128"/>
      <c r="EOP14" s="128"/>
      <c r="EOQ14" s="128"/>
      <c r="EOR14" s="128"/>
      <c r="EOS14" s="128"/>
      <c r="EOT14" s="128"/>
      <c r="EOU14" s="128"/>
      <c r="EOV14" s="128"/>
      <c r="EOW14" s="128"/>
      <c r="EOX14" s="128"/>
      <c r="EOY14" s="128"/>
      <c r="EOZ14" s="128"/>
      <c r="EPA14" s="128"/>
      <c r="EPB14" s="128"/>
      <c r="EPC14" s="128"/>
      <c r="EPD14" s="128"/>
      <c r="EPE14" s="128"/>
      <c r="EPF14" s="128"/>
      <c r="EPG14" s="128"/>
      <c r="EPH14" s="128"/>
      <c r="EPI14" s="128"/>
      <c r="EPJ14" s="128"/>
      <c r="EPK14" s="128"/>
      <c r="EPL14" s="128"/>
      <c r="EPM14" s="128"/>
      <c r="EPN14" s="128"/>
      <c r="EPO14" s="128"/>
      <c r="EPP14" s="128"/>
      <c r="EPQ14" s="128"/>
      <c r="EPR14" s="128"/>
      <c r="EPS14" s="128"/>
      <c r="EPT14" s="128"/>
      <c r="EPU14" s="128"/>
      <c r="EPV14" s="128"/>
      <c r="EPW14" s="128"/>
      <c r="EPX14" s="128"/>
      <c r="EPY14" s="128"/>
      <c r="EPZ14" s="128"/>
      <c r="EQA14" s="128"/>
      <c r="EQB14" s="128"/>
      <c r="EQC14" s="128"/>
      <c r="EQD14" s="128"/>
      <c r="EQE14" s="128"/>
      <c r="EQF14" s="128"/>
      <c r="EQG14" s="128"/>
      <c r="EQH14" s="128"/>
      <c r="EQI14" s="128"/>
      <c r="EQJ14" s="128"/>
      <c r="EQK14" s="128"/>
      <c r="EQL14" s="128"/>
      <c r="EQM14" s="128"/>
      <c r="EQN14" s="128"/>
      <c r="EQO14" s="128"/>
      <c r="EQP14" s="128"/>
      <c r="EQQ14" s="128"/>
      <c r="EQR14" s="128"/>
      <c r="EQS14" s="128"/>
      <c r="EQT14" s="128"/>
      <c r="EQU14" s="128"/>
      <c r="EQV14" s="128"/>
      <c r="EQW14" s="128"/>
      <c r="EQX14" s="128"/>
      <c r="EQY14" s="128"/>
      <c r="EQZ14" s="128"/>
      <c r="ERA14" s="128"/>
      <c r="ERB14" s="128"/>
      <c r="ERC14" s="128"/>
      <c r="ERD14" s="128"/>
      <c r="ERE14" s="128"/>
      <c r="ERF14" s="128"/>
      <c r="ERG14" s="128"/>
      <c r="ERH14" s="128"/>
      <c r="ERI14" s="128"/>
      <c r="ERJ14" s="128"/>
      <c r="ERK14" s="128"/>
      <c r="ERL14" s="128"/>
      <c r="ERM14" s="128"/>
      <c r="ERN14" s="128"/>
      <c r="ERO14" s="128"/>
      <c r="ERP14" s="128"/>
      <c r="ERQ14" s="128"/>
      <c r="ERR14" s="128"/>
      <c r="ERS14" s="128"/>
      <c r="ERT14" s="128"/>
      <c r="ERU14" s="128"/>
      <c r="ERV14" s="128"/>
      <c r="ERW14" s="128"/>
      <c r="ERX14" s="128"/>
      <c r="ERY14" s="128"/>
      <c r="ERZ14" s="128"/>
      <c r="ESA14" s="128"/>
      <c r="ESB14" s="128"/>
      <c r="ESC14" s="128"/>
      <c r="ESD14" s="128"/>
      <c r="ESE14" s="128"/>
      <c r="ESF14" s="128"/>
      <c r="ESG14" s="128"/>
      <c r="ESH14" s="128"/>
      <c r="ESI14" s="128"/>
      <c r="ESJ14" s="128"/>
      <c r="ESK14" s="128"/>
      <c r="ESL14" s="128"/>
      <c r="ESM14" s="128"/>
      <c r="ESN14" s="128"/>
      <c r="ESO14" s="128"/>
      <c r="ESP14" s="128"/>
      <c r="ESQ14" s="128"/>
      <c r="ESR14" s="128"/>
      <c r="ESS14" s="128"/>
      <c r="EST14" s="128"/>
      <c r="ESU14" s="128"/>
      <c r="ESV14" s="128"/>
      <c r="ESW14" s="128"/>
      <c r="ESX14" s="128"/>
      <c r="ESY14" s="128"/>
      <c r="ESZ14" s="128"/>
      <c r="ETA14" s="128"/>
      <c r="ETB14" s="128"/>
      <c r="ETC14" s="128"/>
      <c r="ETD14" s="128"/>
      <c r="ETE14" s="128"/>
      <c r="ETF14" s="128"/>
      <c r="ETG14" s="128"/>
      <c r="ETH14" s="128"/>
      <c r="ETI14" s="128"/>
      <c r="ETJ14" s="128"/>
      <c r="ETK14" s="128"/>
      <c r="ETL14" s="128"/>
      <c r="ETM14" s="128"/>
      <c r="ETN14" s="128"/>
      <c r="ETO14" s="128"/>
      <c r="ETP14" s="128"/>
      <c r="ETQ14" s="128"/>
      <c r="ETR14" s="128"/>
      <c r="ETS14" s="128"/>
      <c r="ETT14" s="128"/>
      <c r="ETU14" s="128"/>
      <c r="ETV14" s="128"/>
      <c r="ETW14" s="128"/>
      <c r="ETX14" s="128"/>
      <c r="ETY14" s="128"/>
      <c r="ETZ14" s="128"/>
      <c r="EUA14" s="128"/>
      <c r="EUB14" s="128"/>
      <c r="EUC14" s="128"/>
      <c r="EUD14" s="128"/>
      <c r="EUE14" s="128"/>
      <c r="EUF14" s="128"/>
      <c r="EUG14" s="128"/>
      <c r="EUH14" s="128"/>
      <c r="EUI14" s="128"/>
      <c r="EUJ14" s="128"/>
      <c r="EUK14" s="128"/>
      <c r="EUL14" s="128"/>
      <c r="EUM14" s="128"/>
      <c r="EUN14" s="128"/>
      <c r="EUO14" s="128"/>
      <c r="EUP14" s="128"/>
      <c r="EUQ14" s="128"/>
      <c r="EUR14" s="128"/>
      <c r="EUS14" s="128"/>
      <c r="EUT14" s="128"/>
      <c r="EUU14" s="128"/>
      <c r="EUV14" s="128"/>
      <c r="EUW14" s="128"/>
      <c r="EUX14" s="128"/>
      <c r="EUY14" s="128"/>
      <c r="EUZ14" s="128"/>
      <c r="EVA14" s="128"/>
      <c r="EVB14" s="128"/>
      <c r="EVC14" s="128"/>
      <c r="EVD14" s="128"/>
      <c r="EVE14" s="128"/>
      <c r="EVF14" s="128"/>
      <c r="EVG14" s="128"/>
      <c r="EVH14" s="128"/>
      <c r="EVI14" s="128"/>
      <c r="EVJ14" s="128"/>
      <c r="EVK14" s="128"/>
      <c r="EVL14" s="128"/>
      <c r="EVM14" s="128"/>
      <c r="EVN14" s="128"/>
      <c r="EVO14" s="128"/>
      <c r="EVP14" s="128"/>
      <c r="EVQ14" s="128"/>
      <c r="EVR14" s="128"/>
      <c r="EVS14" s="128"/>
      <c r="EVT14" s="128"/>
      <c r="EVU14" s="128"/>
      <c r="EVV14" s="128"/>
      <c r="EVW14" s="128"/>
      <c r="EVX14" s="128"/>
      <c r="EVY14" s="128"/>
      <c r="EVZ14" s="128"/>
      <c r="EWA14" s="128"/>
      <c r="EWB14" s="128"/>
      <c r="EWC14" s="128"/>
      <c r="EWD14" s="128"/>
      <c r="EWE14" s="128"/>
      <c r="EWF14" s="128"/>
      <c r="EWG14" s="128"/>
      <c r="EWH14" s="128"/>
      <c r="EWI14" s="128"/>
      <c r="EWJ14" s="128"/>
      <c r="EWK14" s="128"/>
      <c r="EWL14" s="128"/>
      <c r="EWM14" s="128"/>
      <c r="EWN14" s="128"/>
      <c r="EWO14" s="128"/>
      <c r="EWP14" s="128"/>
      <c r="EWQ14" s="128"/>
      <c r="EWR14" s="128"/>
      <c r="EWS14" s="128"/>
      <c r="EWT14" s="128"/>
      <c r="EWU14" s="128"/>
      <c r="EWV14" s="128"/>
      <c r="EWW14" s="128"/>
      <c r="EWX14" s="128"/>
      <c r="EWY14" s="128"/>
      <c r="EWZ14" s="128"/>
      <c r="EXA14" s="128"/>
      <c r="EXB14" s="128"/>
      <c r="EXC14" s="128"/>
      <c r="EXD14" s="128"/>
      <c r="EXE14" s="128"/>
      <c r="EXF14" s="128"/>
      <c r="EXG14" s="128"/>
      <c r="EXH14" s="128"/>
      <c r="EXI14" s="128"/>
      <c r="EXJ14" s="128"/>
      <c r="EXK14" s="128"/>
      <c r="EXL14" s="128"/>
      <c r="EXM14" s="128"/>
      <c r="EXN14" s="128"/>
      <c r="EXO14" s="128"/>
      <c r="EXP14" s="128"/>
      <c r="EXQ14" s="128"/>
      <c r="EXR14" s="128"/>
      <c r="EXS14" s="128"/>
      <c r="EXT14" s="128"/>
      <c r="EXU14" s="128"/>
      <c r="EXV14" s="128"/>
      <c r="EXW14" s="128"/>
      <c r="EXX14" s="128"/>
      <c r="EXY14" s="128"/>
      <c r="EXZ14" s="128"/>
      <c r="EYA14" s="128"/>
      <c r="EYB14" s="128"/>
      <c r="EYC14" s="128"/>
      <c r="EYD14" s="128"/>
      <c r="EYE14" s="128"/>
      <c r="EYF14" s="128"/>
      <c r="EYG14" s="128"/>
      <c r="EYH14" s="128"/>
      <c r="EYI14" s="128"/>
      <c r="EYJ14" s="128"/>
      <c r="EYK14" s="128"/>
      <c r="EYL14" s="128"/>
      <c r="EYM14" s="128"/>
      <c r="EYN14" s="128"/>
      <c r="EYO14" s="128"/>
      <c r="EYP14" s="128"/>
      <c r="EYQ14" s="128"/>
      <c r="EYR14" s="128"/>
      <c r="EYS14" s="128"/>
      <c r="EYT14" s="128"/>
      <c r="EYU14" s="128"/>
      <c r="EYV14" s="128"/>
      <c r="EYW14" s="128"/>
      <c r="EYX14" s="128"/>
      <c r="EYY14" s="128"/>
      <c r="EYZ14" s="128"/>
      <c r="EZA14" s="128"/>
      <c r="EZB14" s="128"/>
      <c r="EZC14" s="128"/>
      <c r="EZD14" s="128"/>
      <c r="EZE14" s="128"/>
      <c r="EZF14" s="128"/>
      <c r="EZG14" s="128"/>
      <c r="EZH14" s="128"/>
      <c r="EZI14" s="128"/>
      <c r="EZJ14" s="128"/>
      <c r="EZK14" s="128"/>
      <c r="EZL14" s="128"/>
      <c r="EZM14" s="128"/>
      <c r="EZN14" s="128"/>
      <c r="EZO14" s="128"/>
      <c r="EZP14" s="128"/>
      <c r="EZQ14" s="128"/>
      <c r="EZR14" s="128"/>
      <c r="EZS14" s="128"/>
      <c r="EZT14" s="128"/>
      <c r="EZU14" s="128"/>
      <c r="EZV14" s="128"/>
      <c r="EZW14" s="128"/>
      <c r="EZX14" s="128"/>
      <c r="EZY14" s="128"/>
      <c r="EZZ14" s="128"/>
      <c r="FAA14" s="128"/>
      <c r="FAB14" s="128"/>
      <c r="FAC14" s="128"/>
      <c r="FAD14" s="128"/>
      <c r="FAE14" s="128"/>
      <c r="FAF14" s="128"/>
      <c r="FAG14" s="128"/>
      <c r="FAH14" s="128"/>
      <c r="FAI14" s="128"/>
      <c r="FAJ14" s="128"/>
      <c r="FAK14" s="128"/>
      <c r="FAL14" s="128"/>
      <c r="FAM14" s="128"/>
      <c r="FAN14" s="128"/>
      <c r="FAO14" s="128"/>
      <c r="FAP14" s="128"/>
      <c r="FAQ14" s="128"/>
      <c r="FAR14" s="128"/>
      <c r="FAS14" s="128"/>
      <c r="FAT14" s="128"/>
      <c r="FAU14" s="128"/>
      <c r="FAV14" s="128"/>
      <c r="FAW14" s="128"/>
      <c r="FAX14" s="128"/>
      <c r="FAY14" s="128"/>
      <c r="FAZ14" s="128"/>
      <c r="FBA14" s="128"/>
      <c r="FBB14" s="128"/>
      <c r="FBC14" s="128"/>
      <c r="FBD14" s="128"/>
      <c r="FBE14" s="128"/>
      <c r="FBF14" s="128"/>
      <c r="FBG14" s="128"/>
      <c r="FBH14" s="128"/>
      <c r="FBI14" s="128"/>
      <c r="FBJ14" s="128"/>
      <c r="FBK14" s="128"/>
      <c r="FBL14" s="128"/>
      <c r="FBM14" s="128"/>
      <c r="FBN14" s="128"/>
      <c r="FBO14" s="128"/>
      <c r="FBP14" s="128"/>
      <c r="FBQ14" s="128"/>
      <c r="FBR14" s="128"/>
      <c r="FBS14" s="128"/>
      <c r="FBT14" s="128"/>
      <c r="FBU14" s="128"/>
      <c r="FBV14" s="128"/>
      <c r="FBW14" s="128"/>
      <c r="FBX14" s="128"/>
      <c r="FBY14" s="128"/>
      <c r="FBZ14" s="128"/>
      <c r="FCA14" s="128"/>
      <c r="FCB14" s="128"/>
      <c r="FCC14" s="128"/>
      <c r="FCD14" s="128"/>
      <c r="FCE14" s="128"/>
      <c r="FCF14" s="128"/>
      <c r="FCG14" s="128"/>
      <c r="FCH14" s="128"/>
      <c r="FCI14" s="128"/>
      <c r="FCJ14" s="128"/>
      <c r="FCK14" s="128"/>
      <c r="FCL14" s="128"/>
      <c r="FCM14" s="128"/>
      <c r="FCN14" s="128"/>
      <c r="FCO14" s="128"/>
      <c r="FCP14" s="128"/>
      <c r="FCQ14" s="128"/>
      <c r="FCR14" s="128"/>
      <c r="FCS14" s="128"/>
      <c r="FCT14" s="128"/>
      <c r="FCU14" s="128"/>
      <c r="FCV14" s="128"/>
      <c r="FCW14" s="128"/>
      <c r="FCX14" s="128"/>
      <c r="FCY14" s="128"/>
      <c r="FCZ14" s="128"/>
      <c r="FDA14" s="128"/>
      <c r="FDB14" s="128"/>
      <c r="FDC14" s="128"/>
      <c r="FDD14" s="128"/>
      <c r="FDE14" s="128"/>
      <c r="FDF14" s="128"/>
      <c r="FDG14" s="128"/>
      <c r="FDH14" s="128"/>
      <c r="FDI14" s="128"/>
      <c r="FDJ14" s="128"/>
      <c r="FDK14" s="128"/>
      <c r="FDL14" s="128"/>
      <c r="FDM14" s="128"/>
      <c r="FDN14" s="128"/>
      <c r="FDO14" s="128"/>
      <c r="FDP14" s="128"/>
      <c r="FDQ14" s="128"/>
      <c r="FDR14" s="128"/>
      <c r="FDS14" s="128"/>
      <c r="FDT14" s="128"/>
      <c r="FDU14" s="128"/>
      <c r="FDV14" s="128"/>
      <c r="FDW14" s="128"/>
      <c r="FDX14" s="128"/>
      <c r="FDY14" s="128"/>
      <c r="FDZ14" s="128"/>
      <c r="FEA14" s="128"/>
      <c r="FEB14" s="128"/>
      <c r="FEC14" s="128"/>
      <c r="FED14" s="128"/>
      <c r="FEE14" s="128"/>
      <c r="FEF14" s="128"/>
      <c r="FEG14" s="128"/>
      <c r="FEH14" s="128"/>
      <c r="FEI14" s="128"/>
      <c r="FEJ14" s="128"/>
      <c r="FEK14" s="128"/>
      <c r="FEL14" s="128"/>
      <c r="FEM14" s="128"/>
      <c r="FEN14" s="128"/>
      <c r="FEO14" s="128"/>
      <c r="FEP14" s="128"/>
      <c r="FEQ14" s="128"/>
      <c r="FER14" s="128"/>
      <c r="FES14" s="128"/>
      <c r="FET14" s="128"/>
      <c r="FEU14" s="128"/>
      <c r="FEV14" s="128"/>
      <c r="FEW14" s="128"/>
      <c r="FEX14" s="128"/>
      <c r="FEY14" s="128"/>
      <c r="FEZ14" s="128"/>
      <c r="FFA14" s="128"/>
      <c r="FFB14" s="128"/>
      <c r="FFC14" s="128"/>
      <c r="FFD14" s="128"/>
      <c r="FFE14" s="128"/>
      <c r="FFF14" s="128"/>
      <c r="FFG14" s="128"/>
      <c r="FFH14" s="128"/>
      <c r="FFI14" s="128"/>
      <c r="FFJ14" s="128"/>
      <c r="FFK14" s="128"/>
      <c r="FFL14" s="128"/>
      <c r="FFM14" s="128"/>
      <c r="FFN14" s="128"/>
      <c r="FFO14" s="128"/>
      <c r="FFP14" s="128"/>
      <c r="FFQ14" s="128"/>
      <c r="FFR14" s="128"/>
      <c r="FFS14" s="128"/>
      <c r="FFT14" s="128"/>
      <c r="FFU14" s="128"/>
      <c r="FFV14" s="128"/>
      <c r="FFW14" s="128"/>
      <c r="FFX14" s="128"/>
      <c r="FFY14" s="128"/>
      <c r="FFZ14" s="128"/>
      <c r="FGA14" s="128"/>
      <c r="FGB14" s="128"/>
      <c r="FGC14" s="128"/>
      <c r="FGD14" s="128"/>
      <c r="FGE14" s="128"/>
      <c r="FGF14" s="128"/>
      <c r="FGG14" s="128"/>
      <c r="FGH14" s="128"/>
      <c r="FGI14" s="128"/>
      <c r="FGJ14" s="128"/>
      <c r="FGK14" s="128"/>
      <c r="FGL14" s="128"/>
      <c r="FGM14" s="128"/>
      <c r="FGN14" s="128"/>
      <c r="FGO14" s="128"/>
      <c r="FGP14" s="128"/>
      <c r="FGQ14" s="128"/>
      <c r="FGR14" s="128"/>
      <c r="FGS14" s="128"/>
      <c r="FGT14" s="128"/>
      <c r="FGU14" s="128"/>
      <c r="FGV14" s="128"/>
      <c r="FGW14" s="128"/>
      <c r="FGX14" s="128"/>
      <c r="FGY14" s="128"/>
      <c r="FGZ14" s="128"/>
      <c r="FHA14" s="128"/>
      <c r="FHB14" s="128"/>
      <c r="FHC14" s="128"/>
      <c r="FHD14" s="128"/>
      <c r="FHE14" s="128"/>
      <c r="FHF14" s="128"/>
      <c r="FHG14" s="128"/>
      <c r="FHH14" s="128"/>
      <c r="FHI14" s="128"/>
      <c r="FHJ14" s="128"/>
      <c r="FHK14" s="128"/>
      <c r="FHL14" s="128"/>
      <c r="FHM14" s="128"/>
      <c r="FHN14" s="128"/>
      <c r="FHO14" s="128"/>
      <c r="FHP14" s="128"/>
      <c r="FHQ14" s="128"/>
      <c r="FHR14" s="128"/>
      <c r="FHS14" s="128"/>
      <c r="FHT14" s="128"/>
      <c r="FHU14" s="128"/>
      <c r="FHV14" s="128"/>
      <c r="FHW14" s="128"/>
      <c r="FHX14" s="128"/>
      <c r="FHY14" s="128"/>
      <c r="FHZ14" s="128"/>
      <c r="FIA14" s="128"/>
      <c r="FIB14" s="128"/>
      <c r="FIC14" s="128"/>
      <c r="FID14" s="128"/>
      <c r="FIE14" s="128"/>
      <c r="FIF14" s="128"/>
      <c r="FIG14" s="128"/>
      <c r="FIH14" s="128"/>
      <c r="FII14" s="128"/>
      <c r="FIJ14" s="128"/>
      <c r="FIK14" s="128"/>
      <c r="FIL14" s="128"/>
      <c r="FIM14" s="128"/>
      <c r="FIN14" s="128"/>
      <c r="FIO14" s="128"/>
      <c r="FIP14" s="128"/>
      <c r="FIQ14" s="128"/>
      <c r="FIR14" s="128"/>
      <c r="FIS14" s="128"/>
      <c r="FIT14" s="128"/>
      <c r="FIU14" s="128"/>
      <c r="FIV14" s="128"/>
      <c r="FIW14" s="128"/>
      <c r="FIX14" s="128"/>
      <c r="FIY14" s="128"/>
      <c r="FIZ14" s="128"/>
      <c r="FJA14" s="128"/>
      <c r="FJB14" s="128"/>
      <c r="FJC14" s="128"/>
      <c r="FJD14" s="128"/>
      <c r="FJE14" s="128"/>
      <c r="FJF14" s="128"/>
      <c r="FJG14" s="128"/>
      <c r="FJH14" s="128"/>
      <c r="FJI14" s="128"/>
      <c r="FJJ14" s="128"/>
      <c r="FJK14" s="128"/>
      <c r="FJL14" s="128"/>
      <c r="FJM14" s="128"/>
      <c r="FJN14" s="128"/>
      <c r="FJO14" s="128"/>
      <c r="FJP14" s="128"/>
      <c r="FJQ14" s="128"/>
      <c r="FJR14" s="128"/>
      <c r="FJS14" s="128"/>
      <c r="FJT14" s="128"/>
      <c r="FJU14" s="128"/>
      <c r="FJV14" s="128"/>
      <c r="FJW14" s="128"/>
      <c r="FJX14" s="128"/>
      <c r="FJY14" s="128"/>
      <c r="FJZ14" s="128"/>
      <c r="FKA14" s="128"/>
      <c r="FKB14" s="128"/>
      <c r="FKC14" s="128"/>
      <c r="FKD14" s="128"/>
      <c r="FKE14" s="128"/>
      <c r="FKF14" s="128"/>
      <c r="FKG14" s="128"/>
      <c r="FKH14" s="128"/>
      <c r="FKI14" s="128"/>
      <c r="FKJ14" s="128"/>
      <c r="FKK14" s="128"/>
      <c r="FKL14" s="128"/>
      <c r="FKM14" s="128"/>
      <c r="FKN14" s="128"/>
      <c r="FKO14" s="128"/>
      <c r="FKP14" s="128"/>
      <c r="FKQ14" s="128"/>
      <c r="FKR14" s="128"/>
      <c r="FKS14" s="128"/>
      <c r="FKT14" s="128"/>
      <c r="FKU14" s="128"/>
      <c r="FKV14" s="128"/>
      <c r="FKW14" s="128"/>
      <c r="FKX14" s="128"/>
      <c r="FKY14" s="128"/>
      <c r="FKZ14" s="128"/>
      <c r="FLA14" s="128"/>
      <c r="FLB14" s="128"/>
      <c r="FLC14" s="128"/>
      <c r="FLD14" s="128"/>
      <c r="FLE14" s="128"/>
      <c r="FLF14" s="128"/>
      <c r="FLG14" s="128"/>
      <c r="FLH14" s="128"/>
      <c r="FLI14" s="128"/>
      <c r="FLJ14" s="128"/>
      <c r="FLK14" s="128"/>
      <c r="FLL14" s="128"/>
      <c r="FLM14" s="128"/>
      <c r="FLN14" s="128"/>
      <c r="FLO14" s="128"/>
      <c r="FLP14" s="128"/>
      <c r="FLQ14" s="128"/>
      <c r="FLR14" s="128"/>
      <c r="FLS14" s="128"/>
      <c r="FLT14" s="128"/>
      <c r="FLU14" s="128"/>
      <c r="FLV14" s="128"/>
      <c r="FLW14" s="128"/>
      <c r="FLX14" s="128"/>
      <c r="FLY14" s="128"/>
      <c r="FLZ14" s="128"/>
      <c r="FMA14" s="128"/>
      <c r="FMB14" s="128"/>
      <c r="FMC14" s="128"/>
      <c r="FMD14" s="128"/>
      <c r="FME14" s="128"/>
      <c r="FMF14" s="128"/>
      <c r="FMG14" s="128"/>
      <c r="FMH14" s="128"/>
      <c r="FMI14" s="128"/>
      <c r="FMJ14" s="128"/>
      <c r="FMK14" s="128"/>
      <c r="FML14" s="128"/>
      <c r="FMM14" s="128"/>
      <c r="FMN14" s="128"/>
      <c r="FMO14" s="128"/>
      <c r="FMP14" s="128"/>
      <c r="FMQ14" s="128"/>
      <c r="FMR14" s="128"/>
      <c r="FMS14" s="128"/>
      <c r="FMT14" s="128"/>
      <c r="FMU14" s="128"/>
      <c r="FMV14" s="128"/>
      <c r="FMW14" s="128"/>
      <c r="FMX14" s="128"/>
      <c r="FMY14" s="128"/>
      <c r="FMZ14" s="128"/>
      <c r="FNA14" s="128"/>
      <c r="FNB14" s="128"/>
      <c r="FNC14" s="128"/>
      <c r="FND14" s="128"/>
      <c r="FNE14" s="128"/>
      <c r="FNF14" s="128"/>
      <c r="FNG14" s="128"/>
      <c r="FNH14" s="128"/>
      <c r="FNI14" s="128"/>
      <c r="FNJ14" s="128"/>
      <c r="FNK14" s="128"/>
      <c r="FNL14" s="128"/>
      <c r="FNM14" s="128"/>
      <c r="FNN14" s="128"/>
      <c r="FNO14" s="128"/>
      <c r="FNP14" s="128"/>
      <c r="FNQ14" s="128"/>
      <c r="FNR14" s="128"/>
      <c r="FNS14" s="128"/>
      <c r="FNT14" s="128"/>
      <c r="FNU14" s="128"/>
      <c r="FNV14" s="128"/>
      <c r="FNW14" s="128"/>
      <c r="FNX14" s="128"/>
      <c r="FNY14" s="128"/>
      <c r="FNZ14" s="128"/>
      <c r="FOA14" s="128"/>
      <c r="FOB14" s="128"/>
      <c r="FOC14" s="128"/>
      <c r="FOD14" s="128"/>
      <c r="FOE14" s="128"/>
      <c r="FOF14" s="128"/>
      <c r="FOG14" s="128"/>
      <c r="FOH14" s="128"/>
      <c r="FOI14" s="128"/>
      <c r="FOJ14" s="128"/>
      <c r="FOK14" s="128"/>
      <c r="FOL14" s="128"/>
      <c r="FOM14" s="128"/>
      <c r="FON14" s="128"/>
      <c r="FOO14" s="128"/>
      <c r="FOP14" s="128"/>
      <c r="FOQ14" s="128"/>
      <c r="FOR14" s="128"/>
      <c r="FOS14" s="128"/>
      <c r="FOT14" s="128"/>
      <c r="FOU14" s="128"/>
      <c r="FOV14" s="128"/>
      <c r="FOW14" s="128"/>
      <c r="FOX14" s="128"/>
      <c r="FOY14" s="128"/>
      <c r="FOZ14" s="128"/>
      <c r="FPA14" s="128"/>
      <c r="FPB14" s="128"/>
      <c r="FPC14" s="128"/>
      <c r="FPD14" s="128"/>
      <c r="FPE14" s="128"/>
      <c r="FPF14" s="128"/>
      <c r="FPG14" s="128"/>
      <c r="FPH14" s="128"/>
      <c r="FPI14" s="128"/>
      <c r="FPJ14" s="128"/>
      <c r="FPK14" s="128"/>
      <c r="FPL14" s="128"/>
      <c r="FPM14" s="128"/>
      <c r="FPN14" s="128"/>
      <c r="FPO14" s="128"/>
      <c r="FPP14" s="128"/>
      <c r="FPQ14" s="128"/>
      <c r="FPR14" s="128"/>
      <c r="FPS14" s="128"/>
      <c r="FPT14" s="128"/>
      <c r="FPU14" s="128"/>
      <c r="FPV14" s="128"/>
      <c r="FPW14" s="128"/>
      <c r="FPX14" s="128"/>
      <c r="FPY14" s="128"/>
      <c r="FPZ14" s="128"/>
      <c r="FQA14" s="128"/>
      <c r="FQB14" s="128"/>
      <c r="FQC14" s="128"/>
      <c r="FQD14" s="128"/>
      <c r="FQE14" s="128"/>
      <c r="FQF14" s="128"/>
      <c r="FQG14" s="128"/>
      <c r="FQH14" s="128"/>
      <c r="FQI14" s="128"/>
      <c r="FQJ14" s="128"/>
      <c r="FQK14" s="128"/>
      <c r="FQL14" s="128"/>
      <c r="FQM14" s="128"/>
      <c r="FQN14" s="128"/>
      <c r="FQO14" s="128"/>
      <c r="FQP14" s="128"/>
      <c r="FQQ14" s="128"/>
      <c r="FQR14" s="128"/>
      <c r="FQS14" s="128"/>
      <c r="FQT14" s="128"/>
      <c r="FQU14" s="128"/>
      <c r="FQV14" s="128"/>
      <c r="FQW14" s="128"/>
      <c r="FQX14" s="128"/>
      <c r="FQY14" s="128"/>
      <c r="FQZ14" s="128"/>
      <c r="FRA14" s="128"/>
      <c r="FRB14" s="128"/>
      <c r="FRC14" s="128"/>
      <c r="FRD14" s="128"/>
      <c r="FRE14" s="128"/>
      <c r="FRF14" s="128"/>
      <c r="FRG14" s="128"/>
      <c r="FRH14" s="128"/>
      <c r="FRI14" s="128"/>
      <c r="FRJ14" s="128"/>
      <c r="FRK14" s="128"/>
      <c r="FRL14" s="128"/>
      <c r="FRM14" s="128"/>
      <c r="FRN14" s="128"/>
      <c r="FRO14" s="128"/>
      <c r="FRP14" s="128"/>
      <c r="FRQ14" s="128"/>
      <c r="FRR14" s="128"/>
      <c r="FRS14" s="128"/>
      <c r="FRT14" s="128"/>
      <c r="FRU14" s="128"/>
      <c r="FRV14" s="128"/>
      <c r="FRW14" s="128"/>
      <c r="FRX14" s="128"/>
      <c r="FRY14" s="128"/>
      <c r="FRZ14" s="128"/>
      <c r="FSA14" s="128"/>
      <c r="FSB14" s="128"/>
      <c r="FSC14" s="128"/>
      <c r="FSD14" s="128"/>
      <c r="FSE14" s="128"/>
      <c r="FSF14" s="128"/>
      <c r="FSG14" s="128"/>
      <c r="FSH14" s="128"/>
      <c r="FSI14" s="128"/>
      <c r="FSJ14" s="128"/>
      <c r="FSK14" s="128"/>
      <c r="FSL14" s="128"/>
      <c r="FSM14" s="128"/>
      <c r="FSN14" s="128"/>
      <c r="FSO14" s="128"/>
      <c r="FSP14" s="128"/>
      <c r="FSQ14" s="128"/>
      <c r="FSR14" s="128"/>
      <c r="FSS14" s="128"/>
      <c r="FST14" s="128"/>
      <c r="FSU14" s="128"/>
      <c r="FSV14" s="128"/>
      <c r="FSW14" s="128"/>
      <c r="FSX14" s="128"/>
      <c r="FSY14" s="128"/>
      <c r="FSZ14" s="128"/>
      <c r="FTA14" s="128"/>
      <c r="FTB14" s="128"/>
      <c r="FTC14" s="128"/>
      <c r="FTD14" s="128"/>
      <c r="FTE14" s="128"/>
      <c r="FTF14" s="128"/>
      <c r="FTG14" s="128"/>
      <c r="FTH14" s="128"/>
      <c r="FTI14" s="128"/>
      <c r="FTJ14" s="128"/>
      <c r="FTK14" s="128"/>
      <c r="FTL14" s="128"/>
      <c r="FTM14" s="128"/>
      <c r="FTN14" s="128"/>
      <c r="FTO14" s="128"/>
      <c r="FTP14" s="128"/>
      <c r="FTQ14" s="128"/>
      <c r="FTR14" s="128"/>
      <c r="FTS14" s="128"/>
      <c r="FTT14" s="128"/>
      <c r="FTU14" s="128"/>
      <c r="FTV14" s="128"/>
      <c r="FTW14" s="128"/>
      <c r="FTX14" s="128"/>
      <c r="FTY14" s="128"/>
      <c r="FTZ14" s="128"/>
      <c r="FUA14" s="128"/>
      <c r="FUB14" s="128"/>
      <c r="FUC14" s="128"/>
      <c r="FUD14" s="128"/>
      <c r="FUE14" s="128"/>
      <c r="FUF14" s="128"/>
      <c r="FUG14" s="128"/>
      <c r="FUH14" s="128"/>
      <c r="FUI14" s="128"/>
      <c r="FUJ14" s="128"/>
      <c r="FUK14" s="128"/>
      <c r="FUL14" s="128"/>
      <c r="FUM14" s="128"/>
      <c r="FUN14" s="128"/>
      <c r="FUO14" s="128"/>
      <c r="FUP14" s="128"/>
      <c r="FUQ14" s="128"/>
      <c r="FUR14" s="128"/>
      <c r="FUS14" s="128"/>
      <c r="FUT14" s="128"/>
      <c r="FUU14" s="128"/>
      <c r="FUV14" s="128"/>
      <c r="FUW14" s="128"/>
      <c r="FUX14" s="128"/>
      <c r="FUY14" s="128"/>
      <c r="FUZ14" s="128"/>
      <c r="FVA14" s="128"/>
      <c r="FVB14" s="128"/>
      <c r="FVC14" s="128"/>
      <c r="FVD14" s="128"/>
      <c r="FVE14" s="128"/>
      <c r="FVF14" s="128"/>
      <c r="FVG14" s="128"/>
      <c r="FVH14" s="128"/>
      <c r="FVI14" s="128"/>
      <c r="FVJ14" s="128"/>
      <c r="FVK14" s="128"/>
      <c r="FVL14" s="128"/>
      <c r="FVM14" s="128"/>
      <c r="FVN14" s="128"/>
      <c r="FVO14" s="128"/>
      <c r="FVP14" s="128"/>
      <c r="FVQ14" s="128"/>
      <c r="FVR14" s="128"/>
      <c r="FVS14" s="128"/>
      <c r="FVT14" s="128"/>
      <c r="FVU14" s="128"/>
      <c r="FVV14" s="128"/>
      <c r="FVW14" s="128"/>
      <c r="FVX14" s="128"/>
      <c r="FVY14" s="128"/>
      <c r="FVZ14" s="128"/>
      <c r="FWA14" s="128"/>
      <c r="FWB14" s="128"/>
      <c r="FWC14" s="128"/>
      <c r="FWD14" s="128"/>
      <c r="FWE14" s="128"/>
      <c r="FWF14" s="128"/>
      <c r="FWG14" s="128"/>
      <c r="FWH14" s="128"/>
      <c r="FWI14" s="128"/>
      <c r="FWJ14" s="128"/>
      <c r="FWK14" s="128"/>
      <c r="FWL14" s="128"/>
      <c r="FWM14" s="128"/>
      <c r="FWN14" s="128"/>
      <c r="FWO14" s="128"/>
      <c r="FWP14" s="128"/>
      <c r="FWQ14" s="128"/>
      <c r="FWR14" s="128"/>
      <c r="FWS14" s="128"/>
      <c r="FWT14" s="128"/>
      <c r="FWU14" s="128"/>
      <c r="FWV14" s="128"/>
      <c r="FWW14" s="128"/>
      <c r="FWX14" s="128"/>
      <c r="FWY14" s="128"/>
      <c r="FWZ14" s="128"/>
      <c r="FXA14" s="128"/>
      <c r="FXB14" s="128"/>
      <c r="FXC14" s="128"/>
      <c r="FXD14" s="128"/>
      <c r="FXE14" s="128"/>
      <c r="FXF14" s="128"/>
      <c r="FXG14" s="128"/>
      <c r="FXH14" s="128"/>
      <c r="FXI14" s="128"/>
      <c r="FXJ14" s="128"/>
      <c r="FXK14" s="128"/>
      <c r="FXL14" s="128"/>
      <c r="FXM14" s="128"/>
      <c r="FXN14" s="128"/>
      <c r="FXO14" s="128"/>
      <c r="FXP14" s="128"/>
      <c r="FXQ14" s="128"/>
      <c r="FXR14" s="128"/>
      <c r="FXS14" s="128"/>
      <c r="FXT14" s="128"/>
      <c r="FXU14" s="128"/>
      <c r="FXV14" s="128"/>
      <c r="FXW14" s="128"/>
      <c r="FXX14" s="128"/>
      <c r="FXY14" s="128"/>
      <c r="FXZ14" s="128"/>
      <c r="FYA14" s="128"/>
      <c r="FYB14" s="128"/>
      <c r="FYC14" s="128"/>
      <c r="FYD14" s="128"/>
      <c r="FYE14" s="128"/>
      <c r="FYF14" s="128"/>
      <c r="FYG14" s="128"/>
      <c r="FYH14" s="128"/>
      <c r="FYI14" s="128"/>
      <c r="FYJ14" s="128"/>
      <c r="FYK14" s="128"/>
      <c r="FYL14" s="128"/>
      <c r="FYM14" s="128"/>
      <c r="FYN14" s="128"/>
      <c r="FYO14" s="128"/>
      <c r="FYP14" s="128"/>
      <c r="FYQ14" s="128"/>
      <c r="FYR14" s="128"/>
      <c r="FYS14" s="128"/>
      <c r="FYT14" s="128"/>
      <c r="FYU14" s="128"/>
      <c r="FYV14" s="128"/>
      <c r="FYW14" s="128"/>
      <c r="FYX14" s="128"/>
      <c r="FYY14" s="128"/>
      <c r="FYZ14" s="128"/>
      <c r="FZA14" s="128"/>
      <c r="FZB14" s="128"/>
      <c r="FZC14" s="128"/>
      <c r="FZD14" s="128"/>
      <c r="FZE14" s="128"/>
      <c r="FZF14" s="128"/>
      <c r="FZG14" s="128"/>
      <c r="FZH14" s="128"/>
      <c r="FZI14" s="128"/>
      <c r="FZJ14" s="128"/>
      <c r="FZK14" s="128"/>
      <c r="FZL14" s="128"/>
      <c r="FZM14" s="128"/>
      <c r="FZN14" s="128"/>
      <c r="FZO14" s="128"/>
      <c r="FZP14" s="128"/>
      <c r="FZQ14" s="128"/>
      <c r="FZR14" s="128"/>
      <c r="FZS14" s="128"/>
      <c r="FZT14" s="128"/>
      <c r="FZU14" s="128"/>
      <c r="FZV14" s="128"/>
      <c r="FZW14" s="128"/>
      <c r="FZX14" s="128"/>
      <c r="FZY14" s="128"/>
      <c r="FZZ14" s="128"/>
      <c r="GAA14" s="128"/>
      <c r="GAB14" s="128"/>
      <c r="GAC14" s="128"/>
      <c r="GAD14" s="128"/>
      <c r="GAE14" s="128"/>
      <c r="GAF14" s="128"/>
      <c r="GAG14" s="128"/>
      <c r="GAH14" s="128"/>
      <c r="GAI14" s="128"/>
      <c r="GAJ14" s="128"/>
      <c r="GAK14" s="128"/>
      <c r="GAL14" s="128"/>
      <c r="GAM14" s="128"/>
      <c r="GAN14" s="128"/>
      <c r="GAO14" s="128"/>
      <c r="GAP14" s="128"/>
      <c r="GAQ14" s="128"/>
      <c r="GAR14" s="128"/>
      <c r="GAS14" s="128"/>
      <c r="GAT14" s="128"/>
      <c r="GAU14" s="128"/>
      <c r="GAV14" s="128"/>
      <c r="GAW14" s="128"/>
      <c r="GAX14" s="128"/>
      <c r="GAY14" s="128"/>
      <c r="GAZ14" s="128"/>
      <c r="GBA14" s="128"/>
      <c r="GBB14" s="128"/>
      <c r="GBC14" s="128"/>
      <c r="GBD14" s="128"/>
      <c r="GBE14" s="128"/>
      <c r="GBF14" s="128"/>
      <c r="GBG14" s="128"/>
      <c r="GBH14" s="128"/>
      <c r="GBI14" s="128"/>
      <c r="GBJ14" s="128"/>
      <c r="GBK14" s="128"/>
      <c r="GBL14" s="128"/>
      <c r="GBM14" s="128"/>
      <c r="GBN14" s="128"/>
      <c r="GBO14" s="128"/>
      <c r="GBP14" s="128"/>
      <c r="GBQ14" s="128"/>
      <c r="GBR14" s="128"/>
      <c r="GBS14" s="128"/>
      <c r="GBT14" s="128"/>
      <c r="GBU14" s="128"/>
      <c r="GBV14" s="128"/>
      <c r="GBW14" s="128"/>
      <c r="GBX14" s="128"/>
      <c r="GBY14" s="128"/>
      <c r="GBZ14" s="128"/>
      <c r="GCA14" s="128"/>
      <c r="GCB14" s="128"/>
      <c r="GCC14" s="128"/>
      <c r="GCD14" s="128"/>
      <c r="GCE14" s="128"/>
      <c r="GCF14" s="128"/>
      <c r="GCG14" s="128"/>
      <c r="GCH14" s="128"/>
      <c r="GCI14" s="128"/>
      <c r="GCJ14" s="128"/>
      <c r="GCK14" s="128"/>
      <c r="GCL14" s="128"/>
      <c r="GCM14" s="128"/>
      <c r="GCN14" s="128"/>
      <c r="GCO14" s="128"/>
      <c r="GCP14" s="128"/>
      <c r="GCQ14" s="128"/>
      <c r="GCR14" s="128"/>
      <c r="GCS14" s="128"/>
      <c r="GCT14" s="128"/>
      <c r="GCU14" s="128"/>
      <c r="GCV14" s="128"/>
      <c r="GCW14" s="128"/>
      <c r="GCX14" s="128"/>
      <c r="GCY14" s="128"/>
      <c r="GCZ14" s="128"/>
      <c r="GDA14" s="128"/>
      <c r="GDB14" s="128"/>
      <c r="GDC14" s="128"/>
      <c r="GDD14" s="128"/>
      <c r="GDE14" s="128"/>
      <c r="GDF14" s="128"/>
      <c r="GDG14" s="128"/>
      <c r="GDH14" s="128"/>
      <c r="GDI14" s="128"/>
      <c r="GDJ14" s="128"/>
      <c r="GDK14" s="128"/>
      <c r="GDL14" s="128"/>
      <c r="GDM14" s="128"/>
      <c r="GDN14" s="128"/>
      <c r="GDO14" s="128"/>
      <c r="GDP14" s="128"/>
      <c r="GDQ14" s="128"/>
      <c r="GDR14" s="128"/>
      <c r="GDS14" s="128"/>
      <c r="GDT14" s="128"/>
      <c r="GDU14" s="128"/>
      <c r="GDV14" s="128"/>
      <c r="GDW14" s="128"/>
      <c r="GDX14" s="128"/>
      <c r="GDY14" s="128"/>
      <c r="GDZ14" s="128"/>
      <c r="GEA14" s="128"/>
      <c r="GEB14" s="128"/>
      <c r="GEC14" s="128"/>
      <c r="GED14" s="128"/>
      <c r="GEE14" s="128"/>
      <c r="GEF14" s="128"/>
      <c r="GEG14" s="128"/>
      <c r="GEH14" s="128"/>
      <c r="GEI14" s="128"/>
      <c r="GEJ14" s="128"/>
      <c r="GEK14" s="128"/>
      <c r="GEL14" s="128"/>
      <c r="GEM14" s="128"/>
      <c r="GEN14" s="128"/>
      <c r="GEO14" s="128"/>
      <c r="GEP14" s="128"/>
      <c r="GEQ14" s="128"/>
      <c r="GER14" s="128"/>
      <c r="GES14" s="128"/>
      <c r="GET14" s="128"/>
      <c r="GEU14" s="128"/>
      <c r="GEV14" s="128"/>
      <c r="GEW14" s="128"/>
      <c r="GEX14" s="128"/>
      <c r="GEY14" s="128"/>
      <c r="GEZ14" s="128"/>
      <c r="GFA14" s="128"/>
      <c r="GFB14" s="128"/>
      <c r="GFC14" s="128"/>
      <c r="GFD14" s="128"/>
      <c r="GFE14" s="128"/>
      <c r="GFF14" s="128"/>
      <c r="GFG14" s="128"/>
      <c r="GFH14" s="128"/>
      <c r="GFI14" s="128"/>
      <c r="GFJ14" s="128"/>
      <c r="GFK14" s="128"/>
      <c r="GFL14" s="128"/>
      <c r="GFM14" s="128"/>
      <c r="GFN14" s="128"/>
      <c r="GFO14" s="128"/>
      <c r="GFP14" s="128"/>
      <c r="GFQ14" s="128"/>
      <c r="GFR14" s="128"/>
      <c r="GFS14" s="128"/>
      <c r="GFT14" s="128"/>
      <c r="GFU14" s="128"/>
      <c r="GFV14" s="128"/>
      <c r="GFW14" s="128"/>
      <c r="GFX14" s="128"/>
      <c r="GFY14" s="128"/>
      <c r="GFZ14" s="128"/>
      <c r="GGA14" s="128"/>
      <c r="GGB14" s="128"/>
      <c r="GGC14" s="128"/>
      <c r="GGD14" s="128"/>
      <c r="GGE14" s="128"/>
      <c r="GGF14" s="128"/>
      <c r="GGG14" s="128"/>
      <c r="GGH14" s="128"/>
      <c r="GGI14" s="128"/>
      <c r="GGJ14" s="128"/>
      <c r="GGK14" s="128"/>
      <c r="GGL14" s="128"/>
      <c r="GGM14" s="128"/>
      <c r="GGN14" s="128"/>
      <c r="GGO14" s="128"/>
      <c r="GGP14" s="128"/>
      <c r="GGQ14" s="128"/>
      <c r="GGR14" s="128"/>
      <c r="GGS14" s="128"/>
      <c r="GGT14" s="128"/>
      <c r="GGU14" s="128"/>
      <c r="GGV14" s="128"/>
      <c r="GGW14" s="128"/>
      <c r="GGX14" s="128"/>
      <c r="GGY14" s="128"/>
      <c r="GGZ14" s="128"/>
      <c r="GHA14" s="128"/>
      <c r="GHB14" s="128"/>
      <c r="GHC14" s="128"/>
      <c r="GHD14" s="128"/>
      <c r="GHE14" s="128"/>
      <c r="GHF14" s="128"/>
      <c r="GHG14" s="128"/>
      <c r="GHH14" s="128"/>
      <c r="GHI14" s="128"/>
      <c r="GHJ14" s="128"/>
      <c r="GHK14" s="128"/>
      <c r="GHL14" s="128"/>
      <c r="GHM14" s="128"/>
      <c r="GHN14" s="128"/>
      <c r="GHO14" s="128"/>
      <c r="GHP14" s="128"/>
      <c r="GHQ14" s="128"/>
      <c r="GHR14" s="128"/>
      <c r="GHS14" s="128"/>
      <c r="GHT14" s="128"/>
      <c r="GHU14" s="128"/>
      <c r="GHV14" s="128"/>
      <c r="GHW14" s="128"/>
      <c r="GHX14" s="128"/>
      <c r="GHY14" s="128"/>
      <c r="GHZ14" s="128"/>
      <c r="GIA14" s="128"/>
      <c r="GIB14" s="128"/>
      <c r="GIC14" s="128"/>
      <c r="GID14" s="128"/>
      <c r="GIE14" s="128"/>
      <c r="GIF14" s="128"/>
      <c r="GIG14" s="128"/>
      <c r="GIH14" s="128"/>
      <c r="GII14" s="128"/>
      <c r="GIJ14" s="128"/>
      <c r="GIK14" s="128"/>
      <c r="GIL14" s="128"/>
      <c r="GIM14" s="128"/>
      <c r="GIN14" s="128"/>
      <c r="GIO14" s="128"/>
      <c r="GIP14" s="128"/>
      <c r="GIQ14" s="128"/>
      <c r="GIR14" s="128"/>
      <c r="GIS14" s="128"/>
      <c r="GIT14" s="128"/>
      <c r="GIU14" s="128"/>
      <c r="GIV14" s="128"/>
      <c r="GIW14" s="128"/>
      <c r="GIX14" s="128"/>
      <c r="GIY14" s="128"/>
      <c r="GIZ14" s="128"/>
      <c r="GJA14" s="128"/>
      <c r="GJB14" s="128"/>
      <c r="GJC14" s="128"/>
      <c r="GJD14" s="128"/>
      <c r="GJE14" s="128"/>
      <c r="GJF14" s="128"/>
      <c r="GJG14" s="128"/>
      <c r="GJH14" s="128"/>
      <c r="GJI14" s="128"/>
      <c r="GJJ14" s="128"/>
      <c r="GJK14" s="128"/>
      <c r="GJL14" s="128"/>
      <c r="GJM14" s="128"/>
      <c r="GJN14" s="128"/>
      <c r="GJO14" s="128"/>
      <c r="GJP14" s="128"/>
      <c r="GJQ14" s="128"/>
      <c r="GJR14" s="128"/>
      <c r="GJS14" s="128"/>
      <c r="GJT14" s="128"/>
      <c r="GJU14" s="128"/>
      <c r="GJV14" s="128"/>
      <c r="GJW14" s="128"/>
      <c r="GJX14" s="128"/>
      <c r="GJY14" s="128"/>
      <c r="GJZ14" s="128"/>
      <c r="GKA14" s="128"/>
      <c r="GKB14" s="128"/>
      <c r="GKC14" s="128"/>
      <c r="GKD14" s="128"/>
      <c r="GKE14" s="128"/>
      <c r="GKF14" s="128"/>
      <c r="GKG14" s="128"/>
      <c r="GKH14" s="128"/>
      <c r="GKI14" s="128"/>
      <c r="GKJ14" s="128"/>
      <c r="GKK14" s="128"/>
      <c r="GKL14" s="128"/>
      <c r="GKM14" s="128"/>
      <c r="GKN14" s="128"/>
      <c r="GKO14" s="128"/>
      <c r="GKP14" s="128"/>
      <c r="GKQ14" s="128"/>
      <c r="GKR14" s="128"/>
      <c r="GKS14" s="128"/>
      <c r="GKT14" s="128"/>
      <c r="GKU14" s="128"/>
      <c r="GKV14" s="128"/>
      <c r="GKW14" s="128"/>
      <c r="GKX14" s="128"/>
      <c r="GKY14" s="128"/>
      <c r="GKZ14" s="128"/>
      <c r="GLA14" s="128"/>
      <c r="GLB14" s="128"/>
      <c r="GLC14" s="128"/>
      <c r="GLD14" s="128"/>
      <c r="GLE14" s="128"/>
      <c r="GLF14" s="128"/>
      <c r="GLG14" s="128"/>
      <c r="GLH14" s="128"/>
      <c r="GLI14" s="128"/>
      <c r="GLJ14" s="128"/>
      <c r="GLK14" s="128"/>
      <c r="GLL14" s="128"/>
      <c r="GLM14" s="128"/>
      <c r="GLN14" s="128"/>
      <c r="GLO14" s="128"/>
      <c r="GLP14" s="128"/>
      <c r="GLQ14" s="128"/>
      <c r="GLR14" s="128"/>
      <c r="GLS14" s="128"/>
      <c r="GLT14" s="128"/>
      <c r="GLU14" s="128"/>
      <c r="GLV14" s="128"/>
      <c r="GLW14" s="128"/>
      <c r="GLX14" s="128"/>
      <c r="GLY14" s="128"/>
      <c r="GLZ14" s="128"/>
      <c r="GMA14" s="128"/>
      <c r="GMB14" s="128"/>
      <c r="GMC14" s="128"/>
      <c r="GMD14" s="128"/>
      <c r="GME14" s="128"/>
      <c r="GMF14" s="128"/>
      <c r="GMG14" s="128"/>
      <c r="GMH14" s="128"/>
      <c r="GMI14" s="128"/>
      <c r="GMJ14" s="128"/>
      <c r="GMK14" s="128"/>
      <c r="GML14" s="128"/>
      <c r="GMM14" s="128"/>
      <c r="GMN14" s="128"/>
      <c r="GMO14" s="128"/>
      <c r="GMP14" s="128"/>
      <c r="GMQ14" s="128"/>
      <c r="GMR14" s="128"/>
      <c r="GMS14" s="128"/>
      <c r="GMT14" s="128"/>
      <c r="GMU14" s="128"/>
      <c r="GMV14" s="128"/>
      <c r="GMW14" s="128"/>
      <c r="GMX14" s="128"/>
      <c r="GMY14" s="128"/>
      <c r="GMZ14" s="128"/>
      <c r="GNA14" s="128"/>
      <c r="GNB14" s="128"/>
      <c r="GNC14" s="128"/>
      <c r="GND14" s="128"/>
      <c r="GNE14" s="128"/>
      <c r="GNF14" s="128"/>
      <c r="GNG14" s="128"/>
      <c r="GNH14" s="128"/>
      <c r="GNI14" s="128"/>
      <c r="GNJ14" s="128"/>
      <c r="GNK14" s="128"/>
      <c r="GNL14" s="128"/>
      <c r="GNM14" s="128"/>
      <c r="GNN14" s="128"/>
      <c r="GNO14" s="128"/>
      <c r="GNP14" s="128"/>
      <c r="GNQ14" s="128"/>
      <c r="GNR14" s="128"/>
      <c r="GNS14" s="128"/>
      <c r="GNT14" s="128"/>
      <c r="GNU14" s="128"/>
      <c r="GNV14" s="128"/>
      <c r="GNW14" s="128"/>
      <c r="GNX14" s="128"/>
      <c r="GNY14" s="128"/>
      <c r="GNZ14" s="128"/>
      <c r="GOA14" s="128"/>
      <c r="GOB14" s="128"/>
      <c r="GOC14" s="128"/>
      <c r="GOD14" s="128"/>
      <c r="GOE14" s="128"/>
      <c r="GOF14" s="128"/>
      <c r="GOG14" s="128"/>
      <c r="GOH14" s="128"/>
      <c r="GOI14" s="128"/>
      <c r="GOJ14" s="128"/>
      <c r="GOK14" s="128"/>
      <c r="GOL14" s="128"/>
      <c r="GOM14" s="128"/>
      <c r="GON14" s="128"/>
      <c r="GOO14" s="128"/>
      <c r="GOP14" s="128"/>
      <c r="GOQ14" s="128"/>
      <c r="GOR14" s="128"/>
      <c r="GOS14" s="128"/>
      <c r="GOT14" s="128"/>
      <c r="GOU14" s="128"/>
      <c r="GOV14" s="128"/>
      <c r="GOW14" s="128"/>
      <c r="GOX14" s="128"/>
      <c r="GOY14" s="128"/>
      <c r="GOZ14" s="128"/>
      <c r="GPA14" s="128"/>
      <c r="GPB14" s="128"/>
      <c r="GPC14" s="128"/>
      <c r="GPD14" s="128"/>
      <c r="GPE14" s="128"/>
      <c r="GPF14" s="128"/>
      <c r="GPG14" s="128"/>
      <c r="GPH14" s="128"/>
      <c r="GPI14" s="128"/>
      <c r="GPJ14" s="128"/>
      <c r="GPK14" s="128"/>
      <c r="GPL14" s="128"/>
      <c r="GPM14" s="128"/>
      <c r="GPN14" s="128"/>
      <c r="GPO14" s="128"/>
      <c r="GPP14" s="128"/>
      <c r="GPQ14" s="128"/>
      <c r="GPR14" s="128"/>
      <c r="GPS14" s="128"/>
      <c r="GPT14" s="128"/>
      <c r="GPU14" s="128"/>
      <c r="GPV14" s="128"/>
      <c r="GPW14" s="128"/>
      <c r="GPX14" s="128"/>
      <c r="GPY14" s="128"/>
      <c r="GPZ14" s="128"/>
      <c r="GQA14" s="128"/>
      <c r="GQB14" s="128"/>
      <c r="GQC14" s="128"/>
      <c r="GQD14" s="128"/>
      <c r="GQE14" s="128"/>
      <c r="GQF14" s="128"/>
      <c r="GQG14" s="128"/>
      <c r="GQH14" s="128"/>
      <c r="GQI14" s="128"/>
      <c r="GQJ14" s="128"/>
      <c r="GQK14" s="128"/>
      <c r="GQL14" s="128"/>
      <c r="GQM14" s="128"/>
      <c r="GQN14" s="128"/>
      <c r="GQO14" s="128"/>
      <c r="GQP14" s="128"/>
      <c r="GQQ14" s="128"/>
      <c r="GQR14" s="128"/>
      <c r="GQS14" s="128"/>
      <c r="GQT14" s="128"/>
      <c r="GQU14" s="128"/>
      <c r="GQV14" s="128"/>
      <c r="GQW14" s="128"/>
      <c r="GQX14" s="128"/>
      <c r="GQY14" s="128"/>
      <c r="GQZ14" s="128"/>
      <c r="GRA14" s="128"/>
      <c r="GRB14" s="128"/>
      <c r="GRC14" s="128"/>
      <c r="GRD14" s="128"/>
      <c r="GRE14" s="128"/>
      <c r="GRF14" s="128"/>
      <c r="GRG14" s="128"/>
      <c r="GRH14" s="128"/>
      <c r="GRI14" s="128"/>
      <c r="GRJ14" s="128"/>
      <c r="GRK14" s="128"/>
      <c r="GRL14" s="128"/>
      <c r="GRM14" s="128"/>
      <c r="GRN14" s="128"/>
      <c r="GRO14" s="128"/>
      <c r="GRP14" s="128"/>
      <c r="GRQ14" s="128"/>
      <c r="GRR14" s="128"/>
      <c r="GRS14" s="128"/>
      <c r="GRT14" s="128"/>
      <c r="GRU14" s="128"/>
      <c r="GRV14" s="128"/>
      <c r="GRW14" s="128"/>
      <c r="GRX14" s="128"/>
      <c r="GRY14" s="128"/>
      <c r="GRZ14" s="128"/>
      <c r="GSA14" s="128"/>
      <c r="GSB14" s="128"/>
      <c r="GSC14" s="128"/>
      <c r="GSD14" s="128"/>
      <c r="GSE14" s="128"/>
      <c r="GSF14" s="128"/>
      <c r="GSG14" s="128"/>
      <c r="GSH14" s="128"/>
      <c r="GSI14" s="128"/>
      <c r="GSJ14" s="128"/>
      <c r="GSK14" s="128"/>
      <c r="GSL14" s="128"/>
      <c r="GSM14" s="128"/>
      <c r="GSN14" s="128"/>
      <c r="GSO14" s="128"/>
      <c r="GSP14" s="128"/>
      <c r="GSQ14" s="128"/>
      <c r="GSR14" s="128"/>
      <c r="GSS14" s="128"/>
      <c r="GST14" s="128"/>
      <c r="GSU14" s="128"/>
      <c r="GSV14" s="128"/>
      <c r="GSW14" s="128"/>
      <c r="GSX14" s="128"/>
      <c r="GSY14" s="128"/>
      <c r="GSZ14" s="128"/>
      <c r="GTA14" s="128"/>
      <c r="GTB14" s="128"/>
      <c r="GTC14" s="128"/>
      <c r="GTD14" s="128"/>
      <c r="GTE14" s="128"/>
      <c r="GTF14" s="128"/>
      <c r="GTG14" s="128"/>
      <c r="GTH14" s="128"/>
      <c r="GTI14" s="128"/>
      <c r="GTJ14" s="128"/>
      <c r="GTK14" s="128"/>
      <c r="GTL14" s="128"/>
      <c r="GTM14" s="128"/>
      <c r="GTN14" s="128"/>
      <c r="GTO14" s="128"/>
      <c r="GTP14" s="128"/>
      <c r="GTQ14" s="128"/>
      <c r="GTR14" s="128"/>
      <c r="GTS14" s="128"/>
      <c r="GTT14" s="128"/>
      <c r="GTU14" s="128"/>
      <c r="GTV14" s="128"/>
      <c r="GTW14" s="128"/>
      <c r="GTX14" s="128"/>
      <c r="GTY14" s="128"/>
      <c r="GTZ14" s="128"/>
      <c r="GUA14" s="128"/>
      <c r="GUB14" s="128"/>
      <c r="GUC14" s="128"/>
      <c r="GUD14" s="128"/>
      <c r="GUE14" s="128"/>
      <c r="GUF14" s="128"/>
      <c r="GUG14" s="128"/>
      <c r="GUH14" s="128"/>
      <c r="GUI14" s="128"/>
      <c r="GUJ14" s="128"/>
      <c r="GUK14" s="128"/>
      <c r="GUL14" s="128"/>
      <c r="GUM14" s="128"/>
      <c r="GUN14" s="128"/>
      <c r="GUO14" s="128"/>
      <c r="GUP14" s="128"/>
      <c r="GUQ14" s="128"/>
      <c r="GUR14" s="128"/>
      <c r="GUS14" s="128"/>
      <c r="GUT14" s="128"/>
      <c r="GUU14" s="128"/>
      <c r="GUV14" s="128"/>
      <c r="GUW14" s="128"/>
      <c r="GUX14" s="128"/>
      <c r="GUY14" s="128"/>
      <c r="GUZ14" s="128"/>
      <c r="GVA14" s="128"/>
      <c r="GVB14" s="128"/>
      <c r="GVC14" s="128"/>
      <c r="GVD14" s="128"/>
      <c r="GVE14" s="128"/>
      <c r="GVF14" s="128"/>
      <c r="GVG14" s="128"/>
      <c r="GVH14" s="128"/>
      <c r="GVI14" s="128"/>
      <c r="GVJ14" s="128"/>
      <c r="GVK14" s="128"/>
      <c r="GVL14" s="128"/>
      <c r="GVM14" s="128"/>
      <c r="GVN14" s="128"/>
      <c r="GVO14" s="128"/>
      <c r="GVP14" s="128"/>
      <c r="GVQ14" s="128"/>
      <c r="GVR14" s="128"/>
      <c r="GVS14" s="128"/>
      <c r="GVT14" s="128"/>
      <c r="GVU14" s="128"/>
      <c r="GVV14" s="128"/>
      <c r="GVW14" s="128"/>
      <c r="GVX14" s="128"/>
      <c r="GVY14" s="128"/>
      <c r="GVZ14" s="128"/>
      <c r="GWA14" s="128"/>
      <c r="GWB14" s="128"/>
      <c r="GWC14" s="128"/>
      <c r="GWD14" s="128"/>
      <c r="GWE14" s="128"/>
      <c r="GWF14" s="128"/>
      <c r="GWG14" s="128"/>
      <c r="GWH14" s="128"/>
      <c r="GWI14" s="128"/>
      <c r="GWJ14" s="128"/>
      <c r="GWK14" s="128"/>
      <c r="GWL14" s="128"/>
      <c r="GWM14" s="128"/>
      <c r="GWN14" s="128"/>
      <c r="GWO14" s="128"/>
      <c r="GWP14" s="128"/>
      <c r="GWQ14" s="128"/>
      <c r="GWR14" s="128"/>
      <c r="GWS14" s="128"/>
      <c r="GWT14" s="128"/>
      <c r="GWU14" s="128"/>
      <c r="GWV14" s="128"/>
      <c r="GWW14" s="128"/>
      <c r="GWX14" s="128"/>
      <c r="GWY14" s="128"/>
      <c r="GWZ14" s="128"/>
      <c r="GXA14" s="128"/>
      <c r="GXB14" s="128"/>
      <c r="GXC14" s="128"/>
      <c r="GXD14" s="128"/>
      <c r="GXE14" s="128"/>
      <c r="GXF14" s="128"/>
      <c r="GXG14" s="128"/>
      <c r="GXH14" s="128"/>
      <c r="GXI14" s="128"/>
      <c r="GXJ14" s="128"/>
      <c r="GXK14" s="128"/>
      <c r="GXL14" s="128"/>
      <c r="GXM14" s="128"/>
      <c r="GXN14" s="128"/>
      <c r="GXO14" s="128"/>
      <c r="GXP14" s="128"/>
      <c r="GXQ14" s="128"/>
      <c r="GXR14" s="128"/>
      <c r="GXS14" s="128"/>
      <c r="GXT14" s="128"/>
      <c r="GXU14" s="128"/>
      <c r="GXV14" s="128"/>
      <c r="GXW14" s="128"/>
      <c r="GXX14" s="128"/>
      <c r="GXY14" s="128"/>
      <c r="GXZ14" s="128"/>
      <c r="GYA14" s="128"/>
      <c r="GYB14" s="128"/>
      <c r="GYC14" s="128"/>
      <c r="GYD14" s="128"/>
      <c r="GYE14" s="128"/>
      <c r="GYF14" s="128"/>
      <c r="GYG14" s="128"/>
      <c r="GYH14" s="128"/>
      <c r="GYI14" s="128"/>
      <c r="GYJ14" s="128"/>
      <c r="GYK14" s="128"/>
      <c r="GYL14" s="128"/>
      <c r="GYM14" s="128"/>
      <c r="GYN14" s="128"/>
      <c r="GYO14" s="128"/>
      <c r="GYP14" s="128"/>
      <c r="GYQ14" s="128"/>
      <c r="GYR14" s="128"/>
      <c r="GYS14" s="128"/>
      <c r="GYT14" s="128"/>
      <c r="GYU14" s="128"/>
      <c r="GYV14" s="128"/>
      <c r="GYW14" s="128"/>
      <c r="GYX14" s="128"/>
      <c r="GYY14" s="128"/>
      <c r="GYZ14" s="128"/>
      <c r="GZA14" s="128"/>
      <c r="GZB14" s="128"/>
      <c r="GZC14" s="128"/>
      <c r="GZD14" s="128"/>
      <c r="GZE14" s="128"/>
      <c r="GZF14" s="128"/>
      <c r="GZG14" s="128"/>
      <c r="GZH14" s="128"/>
      <c r="GZI14" s="128"/>
      <c r="GZJ14" s="128"/>
      <c r="GZK14" s="128"/>
      <c r="GZL14" s="128"/>
      <c r="GZM14" s="128"/>
      <c r="GZN14" s="128"/>
      <c r="GZO14" s="128"/>
      <c r="GZP14" s="128"/>
      <c r="GZQ14" s="128"/>
      <c r="GZR14" s="128"/>
      <c r="GZS14" s="128"/>
      <c r="GZT14" s="128"/>
      <c r="GZU14" s="128"/>
      <c r="GZV14" s="128"/>
      <c r="GZW14" s="128"/>
      <c r="GZX14" s="128"/>
      <c r="GZY14" s="128"/>
      <c r="GZZ14" s="128"/>
      <c r="HAA14" s="128"/>
      <c r="HAB14" s="128"/>
      <c r="HAC14" s="128"/>
      <c r="HAD14" s="128"/>
      <c r="HAE14" s="128"/>
      <c r="HAF14" s="128"/>
      <c r="HAG14" s="128"/>
      <c r="HAH14" s="128"/>
      <c r="HAI14" s="128"/>
      <c r="HAJ14" s="128"/>
      <c r="HAK14" s="128"/>
      <c r="HAL14" s="128"/>
      <c r="HAM14" s="128"/>
      <c r="HAN14" s="128"/>
      <c r="HAO14" s="128"/>
      <c r="HAP14" s="128"/>
      <c r="HAQ14" s="128"/>
      <c r="HAR14" s="128"/>
      <c r="HAS14" s="128"/>
      <c r="HAT14" s="128"/>
      <c r="HAU14" s="128"/>
      <c r="HAV14" s="128"/>
      <c r="HAW14" s="128"/>
      <c r="HAX14" s="128"/>
      <c r="HAY14" s="128"/>
      <c r="HAZ14" s="128"/>
      <c r="HBA14" s="128"/>
      <c r="HBB14" s="128"/>
      <c r="HBC14" s="128"/>
      <c r="HBD14" s="128"/>
      <c r="HBE14" s="128"/>
      <c r="HBF14" s="128"/>
      <c r="HBG14" s="128"/>
      <c r="HBH14" s="128"/>
      <c r="HBI14" s="128"/>
      <c r="HBJ14" s="128"/>
      <c r="HBK14" s="128"/>
      <c r="HBL14" s="128"/>
      <c r="HBM14" s="128"/>
      <c r="HBN14" s="128"/>
      <c r="HBO14" s="128"/>
      <c r="HBP14" s="128"/>
      <c r="HBQ14" s="128"/>
      <c r="HBR14" s="128"/>
      <c r="HBS14" s="128"/>
      <c r="HBT14" s="128"/>
      <c r="HBU14" s="128"/>
      <c r="HBV14" s="128"/>
      <c r="HBW14" s="128"/>
      <c r="HBX14" s="128"/>
      <c r="HBY14" s="128"/>
      <c r="HBZ14" s="128"/>
      <c r="HCA14" s="128"/>
      <c r="HCB14" s="128"/>
      <c r="HCC14" s="128"/>
      <c r="HCD14" s="128"/>
      <c r="HCE14" s="128"/>
      <c r="HCF14" s="128"/>
      <c r="HCG14" s="128"/>
      <c r="HCH14" s="128"/>
      <c r="HCI14" s="128"/>
      <c r="HCJ14" s="128"/>
      <c r="HCK14" s="128"/>
      <c r="HCL14" s="128"/>
      <c r="HCM14" s="128"/>
      <c r="HCN14" s="128"/>
      <c r="HCO14" s="128"/>
      <c r="HCP14" s="128"/>
      <c r="HCQ14" s="128"/>
      <c r="HCR14" s="128"/>
      <c r="HCS14" s="128"/>
      <c r="HCT14" s="128"/>
      <c r="HCU14" s="128"/>
      <c r="HCV14" s="128"/>
      <c r="HCW14" s="128"/>
      <c r="HCX14" s="128"/>
      <c r="HCY14" s="128"/>
      <c r="HCZ14" s="128"/>
      <c r="HDA14" s="128"/>
      <c r="HDB14" s="128"/>
      <c r="HDC14" s="128"/>
      <c r="HDD14" s="128"/>
      <c r="HDE14" s="128"/>
      <c r="HDF14" s="128"/>
      <c r="HDG14" s="128"/>
      <c r="HDH14" s="128"/>
      <c r="HDI14" s="128"/>
      <c r="HDJ14" s="128"/>
      <c r="HDK14" s="128"/>
      <c r="HDL14" s="128"/>
      <c r="HDM14" s="128"/>
      <c r="HDN14" s="128"/>
      <c r="HDO14" s="128"/>
      <c r="HDP14" s="128"/>
      <c r="HDQ14" s="128"/>
      <c r="HDR14" s="128"/>
      <c r="HDS14" s="128"/>
      <c r="HDT14" s="128"/>
      <c r="HDU14" s="128"/>
      <c r="HDV14" s="128"/>
      <c r="HDW14" s="128"/>
      <c r="HDX14" s="128"/>
      <c r="HDY14" s="128"/>
      <c r="HDZ14" s="128"/>
      <c r="HEA14" s="128"/>
      <c r="HEB14" s="128"/>
      <c r="HEC14" s="128"/>
      <c r="HED14" s="128"/>
      <c r="HEE14" s="128"/>
      <c r="HEF14" s="128"/>
      <c r="HEG14" s="128"/>
      <c r="HEH14" s="128"/>
      <c r="HEI14" s="128"/>
      <c r="HEJ14" s="128"/>
      <c r="HEK14" s="128"/>
      <c r="HEL14" s="128"/>
      <c r="HEM14" s="128"/>
      <c r="HEN14" s="128"/>
      <c r="HEO14" s="128"/>
      <c r="HEP14" s="128"/>
      <c r="HEQ14" s="128"/>
      <c r="HER14" s="128"/>
      <c r="HES14" s="128"/>
      <c r="HET14" s="128"/>
      <c r="HEU14" s="128"/>
      <c r="HEV14" s="128"/>
      <c r="HEW14" s="128"/>
      <c r="HEX14" s="128"/>
      <c r="HEY14" s="128"/>
      <c r="HEZ14" s="128"/>
      <c r="HFA14" s="128"/>
      <c r="HFB14" s="128"/>
      <c r="HFC14" s="128"/>
      <c r="HFD14" s="128"/>
      <c r="HFE14" s="128"/>
      <c r="HFF14" s="128"/>
      <c r="HFG14" s="128"/>
      <c r="HFH14" s="128"/>
      <c r="HFI14" s="128"/>
      <c r="HFJ14" s="128"/>
      <c r="HFK14" s="128"/>
      <c r="HFL14" s="128"/>
      <c r="HFM14" s="128"/>
      <c r="HFN14" s="128"/>
      <c r="HFO14" s="128"/>
      <c r="HFP14" s="128"/>
      <c r="HFQ14" s="128"/>
      <c r="HFR14" s="128"/>
      <c r="HFS14" s="128"/>
      <c r="HFT14" s="128"/>
      <c r="HFU14" s="128"/>
      <c r="HFV14" s="128"/>
      <c r="HFW14" s="128"/>
      <c r="HFX14" s="128"/>
      <c r="HFY14" s="128"/>
      <c r="HFZ14" s="128"/>
      <c r="HGA14" s="128"/>
      <c r="HGB14" s="128"/>
      <c r="HGC14" s="128"/>
      <c r="HGD14" s="128"/>
      <c r="HGE14" s="128"/>
      <c r="HGF14" s="128"/>
      <c r="HGG14" s="128"/>
      <c r="HGH14" s="128"/>
      <c r="HGI14" s="128"/>
      <c r="HGJ14" s="128"/>
      <c r="HGK14" s="128"/>
      <c r="HGL14" s="128"/>
      <c r="HGM14" s="128"/>
      <c r="HGN14" s="128"/>
      <c r="HGO14" s="128"/>
      <c r="HGP14" s="128"/>
      <c r="HGQ14" s="128"/>
      <c r="HGR14" s="128"/>
      <c r="HGS14" s="128"/>
      <c r="HGT14" s="128"/>
      <c r="HGU14" s="128"/>
      <c r="HGV14" s="128"/>
      <c r="HGW14" s="128"/>
      <c r="HGX14" s="128"/>
      <c r="HGY14" s="128"/>
      <c r="HGZ14" s="128"/>
      <c r="HHA14" s="128"/>
      <c r="HHB14" s="128"/>
      <c r="HHC14" s="128"/>
      <c r="HHD14" s="128"/>
      <c r="HHE14" s="128"/>
      <c r="HHF14" s="128"/>
      <c r="HHG14" s="128"/>
      <c r="HHH14" s="128"/>
      <c r="HHI14" s="128"/>
      <c r="HHJ14" s="128"/>
      <c r="HHK14" s="128"/>
      <c r="HHL14" s="128"/>
      <c r="HHM14" s="128"/>
      <c r="HHN14" s="128"/>
      <c r="HHO14" s="128"/>
      <c r="HHP14" s="128"/>
      <c r="HHQ14" s="128"/>
      <c r="HHR14" s="128"/>
      <c r="HHS14" s="128"/>
      <c r="HHT14" s="128"/>
      <c r="HHU14" s="128"/>
      <c r="HHV14" s="128"/>
      <c r="HHW14" s="128"/>
      <c r="HHX14" s="128"/>
      <c r="HHY14" s="128"/>
      <c r="HHZ14" s="128"/>
      <c r="HIA14" s="128"/>
      <c r="HIB14" s="128"/>
      <c r="HIC14" s="128"/>
      <c r="HID14" s="128"/>
      <c r="HIE14" s="128"/>
      <c r="HIF14" s="128"/>
      <c r="HIG14" s="128"/>
      <c r="HIH14" s="128"/>
      <c r="HII14" s="128"/>
      <c r="HIJ14" s="128"/>
      <c r="HIK14" s="128"/>
      <c r="HIL14" s="128"/>
      <c r="HIM14" s="128"/>
      <c r="HIN14" s="128"/>
      <c r="HIO14" s="128"/>
      <c r="HIP14" s="128"/>
      <c r="HIQ14" s="128"/>
      <c r="HIR14" s="128"/>
      <c r="HIS14" s="128"/>
      <c r="HIT14" s="128"/>
      <c r="HIU14" s="128"/>
      <c r="HIV14" s="128"/>
      <c r="HIW14" s="128"/>
      <c r="HIX14" s="128"/>
      <c r="HIY14" s="128"/>
      <c r="HIZ14" s="128"/>
      <c r="HJA14" s="128"/>
      <c r="HJB14" s="128"/>
      <c r="HJC14" s="128"/>
      <c r="HJD14" s="128"/>
      <c r="HJE14" s="128"/>
      <c r="HJF14" s="128"/>
      <c r="HJG14" s="128"/>
      <c r="HJH14" s="128"/>
      <c r="HJI14" s="128"/>
      <c r="HJJ14" s="128"/>
      <c r="HJK14" s="128"/>
      <c r="HJL14" s="128"/>
      <c r="HJM14" s="128"/>
      <c r="HJN14" s="128"/>
      <c r="HJO14" s="128"/>
      <c r="HJP14" s="128"/>
      <c r="HJQ14" s="128"/>
      <c r="HJR14" s="128"/>
      <c r="HJS14" s="128"/>
      <c r="HJT14" s="128"/>
      <c r="HJU14" s="128"/>
      <c r="HJV14" s="128"/>
      <c r="HJW14" s="128"/>
      <c r="HJX14" s="128"/>
      <c r="HJY14" s="128"/>
      <c r="HJZ14" s="128"/>
      <c r="HKA14" s="128"/>
      <c r="HKB14" s="128"/>
      <c r="HKC14" s="128"/>
      <c r="HKD14" s="128"/>
      <c r="HKE14" s="128"/>
      <c r="HKF14" s="128"/>
      <c r="HKG14" s="128"/>
      <c r="HKH14" s="128"/>
      <c r="HKI14" s="128"/>
      <c r="HKJ14" s="128"/>
      <c r="HKK14" s="128"/>
      <c r="HKL14" s="128"/>
      <c r="HKM14" s="128"/>
      <c r="HKN14" s="128"/>
      <c r="HKO14" s="128"/>
      <c r="HKP14" s="128"/>
      <c r="HKQ14" s="128"/>
      <c r="HKR14" s="128"/>
      <c r="HKS14" s="128"/>
      <c r="HKT14" s="128"/>
      <c r="HKU14" s="128"/>
      <c r="HKV14" s="128"/>
      <c r="HKW14" s="128"/>
      <c r="HKX14" s="128"/>
      <c r="HKY14" s="128"/>
      <c r="HKZ14" s="128"/>
      <c r="HLA14" s="128"/>
      <c r="HLB14" s="128"/>
      <c r="HLC14" s="128"/>
      <c r="HLD14" s="128"/>
      <c r="HLE14" s="128"/>
      <c r="HLF14" s="128"/>
      <c r="HLG14" s="128"/>
      <c r="HLH14" s="128"/>
      <c r="HLI14" s="128"/>
      <c r="HLJ14" s="128"/>
      <c r="HLK14" s="128"/>
      <c r="HLL14" s="128"/>
      <c r="HLM14" s="128"/>
      <c r="HLN14" s="128"/>
      <c r="HLO14" s="128"/>
      <c r="HLP14" s="128"/>
      <c r="HLQ14" s="128"/>
      <c r="HLR14" s="128"/>
      <c r="HLS14" s="128"/>
      <c r="HLT14" s="128"/>
      <c r="HLU14" s="128"/>
      <c r="HLV14" s="128"/>
      <c r="HLW14" s="128"/>
      <c r="HLX14" s="128"/>
      <c r="HLY14" s="128"/>
      <c r="HLZ14" s="128"/>
      <c r="HMA14" s="128"/>
      <c r="HMB14" s="128"/>
      <c r="HMC14" s="128"/>
      <c r="HMD14" s="128"/>
      <c r="HME14" s="128"/>
      <c r="HMF14" s="128"/>
      <c r="HMG14" s="128"/>
      <c r="HMH14" s="128"/>
      <c r="HMI14" s="128"/>
      <c r="HMJ14" s="128"/>
      <c r="HMK14" s="128"/>
      <c r="HML14" s="128"/>
      <c r="HMM14" s="128"/>
      <c r="HMN14" s="128"/>
      <c r="HMO14" s="128"/>
      <c r="HMP14" s="128"/>
      <c r="HMQ14" s="128"/>
      <c r="HMR14" s="128"/>
      <c r="HMS14" s="128"/>
      <c r="HMT14" s="128"/>
      <c r="HMU14" s="128"/>
      <c r="HMV14" s="128"/>
      <c r="HMW14" s="128"/>
      <c r="HMX14" s="128"/>
      <c r="HMY14" s="128"/>
      <c r="HMZ14" s="128"/>
      <c r="HNA14" s="128"/>
      <c r="HNB14" s="128"/>
      <c r="HNC14" s="128"/>
      <c r="HND14" s="128"/>
      <c r="HNE14" s="128"/>
      <c r="HNF14" s="128"/>
      <c r="HNG14" s="128"/>
      <c r="HNH14" s="128"/>
      <c r="HNI14" s="128"/>
      <c r="HNJ14" s="128"/>
      <c r="HNK14" s="128"/>
      <c r="HNL14" s="128"/>
      <c r="HNM14" s="128"/>
      <c r="HNN14" s="128"/>
      <c r="HNO14" s="128"/>
      <c r="HNP14" s="128"/>
      <c r="HNQ14" s="128"/>
      <c r="HNR14" s="128"/>
      <c r="HNS14" s="128"/>
      <c r="HNT14" s="128"/>
      <c r="HNU14" s="128"/>
      <c r="HNV14" s="128"/>
      <c r="HNW14" s="128"/>
      <c r="HNX14" s="128"/>
      <c r="HNY14" s="128"/>
      <c r="HNZ14" s="128"/>
      <c r="HOA14" s="128"/>
      <c r="HOB14" s="128"/>
      <c r="HOC14" s="128"/>
      <c r="HOD14" s="128"/>
      <c r="HOE14" s="128"/>
      <c r="HOF14" s="128"/>
      <c r="HOG14" s="128"/>
      <c r="HOH14" s="128"/>
      <c r="HOI14" s="128"/>
      <c r="HOJ14" s="128"/>
      <c r="HOK14" s="128"/>
      <c r="HOL14" s="128"/>
      <c r="HOM14" s="128"/>
      <c r="HON14" s="128"/>
      <c r="HOO14" s="128"/>
      <c r="HOP14" s="128"/>
      <c r="HOQ14" s="128"/>
      <c r="HOR14" s="128"/>
      <c r="HOS14" s="128"/>
      <c r="HOT14" s="128"/>
      <c r="HOU14" s="128"/>
      <c r="HOV14" s="128"/>
      <c r="HOW14" s="128"/>
      <c r="HOX14" s="128"/>
      <c r="HOY14" s="128"/>
      <c r="HOZ14" s="128"/>
      <c r="HPA14" s="128"/>
      <c r="HPB14" s="128"/>
      <c r="HPC14" s="128"/>
      <c r="HPD14" s="128"/>
      <c r="HPE14" s="128"/>
      <c r="HPF14" s="128"/>
      <c r="HPG14" s="128"/>
      <c r="HPH14" s="128"/>
      <c r="HPI14" s="128"/>
      <c r="HPJ14" s="128"/>
      <c r="HPK14" s="128"/>
      <c r="HPL14" s="128"/>
      <c r="HPM14" s="128"/>
      <c r="HPN14" s="128"/>
      <c r="HPO14" s="128"/>
      <c r="HPP14" s="128"/>
      <c r="HPQ14" s="128"/>
      <c r="HPR14" s="128"/>
      <c r="HPS14" s="128"/>
      <c r="HPT14" s="128"/>
      <c r="HPU14" s="128"/>
      <c r="HPV14" s="128"/>
      <c r="HPW14" s="128"/>
      <c r="HPX14" s="128"/>
      <c r="HPY14" s="128"/>
      <c r="HPZ14" s="128"/>
      <c r="HQA14" s="128"/>
      <c r="HQB14" s="128"/>
      <c r="HQC14" s="128"/>
      <c r="HQD14" s="128"/>
      <c r="HQE14" s="128"/>
      <c r="HQF14" s="128"/>
      <c r="HQG14" s="128"/>
      <c r="HQH14" s="128"/>
      <c r="HQI14" s="128"/>
      <c r="HQJ14" s="128"/>
      <c r="HQK14" s="128"/>
      <c r="HQL14" s="128"/>
      <c r="HQM14" s="128"/>
      <c r="HQN14" s="128"/>
      <c r="HQO14" s="128"/>
      <c r="HQP14" s="128"/>
      <c r="HQQ14" s="128"/>
      <c r="HQR14" s="128"/>
      <c r="HQS14" s="128"/>
      <c r="HQT14" s="128"/>
      <c r="HQU14" s="128"/>
      <c r="HQV14" s="128"/>
      <c r="HQW14" s="128"/>
      <c r="HQX14" s="128"/>
      <c r="HQY14" s="128"/>
      <c r="HQZ14" s="128"/>
      <c r="HRA14" s="128"/>
      <c r="HRB14" s="128"/>
      <c r="HRC14" s="128"/>
      <c r="HRD14" s="128"/>
      <c r="HRE14" s="128"/>
      <c r="HRF14" s="128"/>
      <c r="HRG14" s="128"/>
      <c r="HRH14" s="128"/>
      <c r="HRI14" s="128"/>
      <c r="HRJ14" s="128"/>
      <c r="HRK14" s="128"/>
      <c r="HRL14" s="128"/>
      <c r="HRM14" s="128"/>
      <c r="HRN14" s="128"/>
      <c r="HRO14" s="128"/>
      <c r="HRP14" s="128"/>
      <c r="HRQ14" s="128"/>
      <c r="HRR14" s="128"/>
      <c r="HRS14" s="128"/>
      <c r="HRT14" s="128"/>
      <c r="HRU14" s="128"/>
      <c r="HRV14" s="128"/>
      <c r="HRW14" s="128"/>
      <c r="HRX14" s="128"/>
      <c r="HRY14" s="128"/>
      <c r="HRZ14" s="128"/>
      <c r="HSA14" s="128"/>
      <c r="HSB14" s="128"/>
      <c r="HSC14" s="128"/>
      <c r="HSD14" s="128"/>
      <c r="HSE14" s="128"/>
      <c r="HSF14" s="128"/>
      <c r="HSG14" s="128"/>
      <c r="HSH14" s="128"/>
      <c r="HSI14" s="128"/>
      <c r="HSJ14" s="128"/>
      <c r="HSK14" s="128"/>
      <c r="HSL14" s="128"/>
      <c r="HSM14" s="128"/>
      <c r="HSN14" s="128"/>
      <c r="HSO14" s="128"/>
      <c r="HSP14" s="128"/>
      <c r="HSQ14" s="128"/>
      <c r="HSR14" s="128"/>
      <c r="HSS14" s="128"/>
      <c r="HST14" s="128"/>
      <c r="HSU14" s="128"/>
      <c r="HSV14" s="128"/>
      <c r="HSW14" s="128"/>
      <c r="HSX14" s="128"/>
      <c r="HSY14" s="128"/>
      <c r="HSZ14" s="128"/>
      <c r="HTA14" s="128"/>
      <c r="HTB14" s="128"/>
      <c r="HTC14" s="128"/>
      <c r="HTD14" s="128"/>
      <c r="HTE14" s="128"/>
      <c r="HTF14" s="128"/>
      <c r="HTG14" s="128"/>
      <c r="HTH14" s="128"/>
      <c r="HTI14" s="128"/>
      <c r="HTJ14" s="128"/>
      <c r="HTK14" s="128"/>
      <c r="HTL14" s="128"/>
      <c r="HTM14" s="128"/>
      <c r="HTN14" s="128"/>
      <c r="HTO14" s="128"/>
      <c r="HTP14" s="128"/>
      <c r="HTQ14" s="128"/>
      <c r="HTR14" s="128"/>
      <c r="HTS14" s="128"/>
      <c r="HTT14" s="128"/>
      <c r="HTU14" s="128"/>
      <c r="HTV14" s="128"/>
      <c r="HTW14" s="128"/>
      <c r="HTX14" s="128"/>
      <c r="HTY14" s="128"/>
      <c r="HTZ14" s="128"/>
      <c r="HUA14" s="128"/>
      <c r="HUB14" s="128"/>
      <c r="HUC14" s="128"/>
      <c r="HUD14" s="128"/>
      <c r="HUE14" s="128"/>
      <c r="HUF14" s="128"/>
      <c r="HUG14" s="128"/>
      <c r="HUH14" s="128"/>
      <c r="HUI14" s="128"/>
      <c r="HUJ14" s="128"/>
      <c r="HUK14" s="128"/>
      <c r="HUL14" s="128"/>
      <c r="HUM14" s="128"/>
      <c r="HUN14" s="128"/>
      <c r="HUO14" s="128"/>
      <c r="HUP14" s="128"/>
      <c r="HUQ14" s="128"/>
      <c r="HUR14" s="128"/>
      <c r="HUS14" s="128"/>
      <c r="HUT14" s="128"/>
      <c r="HUU14" s="128"/>
      <c r="HUV14" s="128"/>
      <c r="HUW14" s="128"/>
      <c r="HUX14" s="128"/>
      <c r="HUY14" s="128"/>
      <c r="HUZ14" s="128"/>
      <c r="HVA14" s="128"/>
      <c r="HVB14" s="128"/>
      <c r="HVC14" s="128"/>
      <c r="HVD14" s="128"/>
      <c r="HVE14" s="128"/>
      <c r="HVF14" s="128"/>
      <c r="HVG14" s="128"/>
      <c r="HVH14" s="128"/>
      <c r="HVI14" s="128"/>
      <c r="HVJ14" s="128"/>
      <c r="HVK14" s="128"/>
      <c r="HVL14" s="128"/>
      <c r="HVM14" s="128"/>
      <c r="HVN14" s="128"/>
      <c r="HVO14" s="128"/>
      <c r="HVP14" s="128"/>
      <c r="HVQ14" s="128"/>
      <c r="HVR14" s="128"/>
      <c r="HVS14" s="128"/>
      <c r="HVT14" s="128"/>
      <c r="HVU14" s="128"/>
      <c r="HVV14" s="128"/>
      <c r="HVW14" s="128"/>
      <c r="HVX14" s="128"/>
      <c r="HVY14" s="128"/>
      <c r="HVZ14" s="128"/>
      <c r="HWA14" s="128"/>
      <c r="HWB14" s="128"/>
      <c r="HWC14" s="128"/>
      <c r="HWD14" s="128"/>
      <c r="HWE14" s="128"/>
      <c r="HWF14" s="128"/>
      <c r="HWG14" s="128"/>
      <c r="HWH14" s="128"/>
      <c r="HWI14" s="128"/>
      <c r="HWJ14" s="128"/>
      <c r="HWK14" s="128"/>
      <c r="HWL14" s="128"/>
      <c r="HWM14" s="128"/>
      <c r="HWN14" s="128"/>
      <c r="HWO14" s="128"/>
      <c r="HWP14" s="128"/>
      <c r="HWQ14" s="128"/>
      <c r="HWR14" s="128"/>
      <c r="HWS14" s="128"/>
      <c r="HWT14" s="128"/>
      <c r="HWU14" s="128"/>
      <c r="HWV14" s="128"/>
      <c r="HWW14" s="128"/>
      <c r="HWX14" s="128"/>
      <c r="HWY14" s="128"/>
      <c r="HWZ14" s="128"/>
      <c r="HXA14" s="128"/>
      <c r="HXB14" s="128"/>
      <c r="HXC14" s="128"/>
      <c r="HXD14" s="128"/>
      <c r="HXE14" s="128"/>
      <c r="HXF14" s="128"/>
      <c r="HXG14" s="128"/>
      <c r="HXH14" s="128"/>
      <c r="HXI14" s="128"/>
      <c r="HXJ14" s="128"/>
      <c r="HXK14" s="128"/>
      <c r="HXL14" s="128"/>
      <c r="HXM14" s="128"/>
      <c r="HXN14" s="128"/>
      <c r="HXO14" s="128"/>
      <c r="HXP14" s="128"/>
      <c r="HXQ14" s="128"/>
      <c r="HXR14" s="128"/>
      <c r="HXS14" s="128"/>
      <c r="HXT14" s="128"/>
      <c r="HXU14" s="128"/>
      <c r="HXV14" s="128"/>
      <c r="HXW14" s="128"/>
      <c r="HXX14" s="128"/>
      <c r="HXY14" s="128"/>
      <c r="HXZ14" s="128"/>
      <c r="HYA14" s="128"/>
      <c r="HYB14" s="128"/>
      <c r="HYC14" s="128"/>
      <c r="HYD14" s="128"/>
      <c r="HYE14" s="128"/>
      <c r="HYF14" s="128"/>
      <c r="HYG14" s="128"/>
      <c r="HYH14" s="128"/>
      <c r="HYI14" s="128"/>
      <c r="HYJ14" s="128"/>
      <c r="HYK14" s="128"/>
      <c r="HYL14" s="128"/>
      <c r="HYM14" s="128"/>
      <c r="HYN14" s="128"/>
      <c r="HYO14" s="128"/>
      <c r="HYP14" s="128"/>
      <c r="HYQ14" s="128"/>
      <c r="HYR14" s="128"/>
      <c r="HYS14" s="128"/>
      <c r="HYT14" s="128"/>
      <c r="HYU14" s="128"/>
      <c r="HYV14" s="128"/>
      <c r="HYW14" s="128"/>
      <c r="HYX14" s="128"/>
      <c r="HYY14" s="128"/>
      <c r="HYZ14" s="128"/>
      <c r="HZA14" s="128"/>
      <c r="HZB14" s="128"/>
      <c r="HZC14" s="128"/>
      <c r="HZD14" s="128"/>
      <c r="HZE14" s="128"/>
      <c r="HZF14" s="128"/>
      <c r="HZG14" s="128"/>
      <c r="HZH14" s="128"/>
      <c r="HZI14" s="128"/>
      <c r="HZJ14" s="128"/>
      <c r="HZK14" s="128"/>
      <c r="HZL14" s="128"/>
      <c r="HZM14" s="128"/>
      <c r="HZN14" s="128"/>
      <c r="HZO14" s="128"/>
      <c r="HZP14" s="128"/>
      <c r="HZQ14" s="128"/>
      <c r="HZR14" s="128"/>
      <c r="HZS14" s="128"/>
      <c r="HZT14" s="128"/>
      <c r="HZU14" s="128"/>
      <c r="HZV14" s="128"/>
      <c r="HZW14" s="128"/>
      <c r="HZX14" s="128"/>
      <c r="HZY14" s="128"/>
      <c r="HZZ14" s="128"/>
      <c r="IAA14" s="128"/>
      <c r="IAB14" s="128"/>
      <c r="IAC14" s="128"/>
      <c r="IAD14" s="128"/>
      <c r="IAE14" s="128"/>
      <c r="IAF14" s="128"/>
      <c r="IAG14" s="128"/>
      <c r="IAH14" s="128"/>
      <c r="IAI14" s="128"/>
      <c r="IAJ14" s="128"/>
      <c r="IAK14" s="128"/>
      <c r="IAL14" s="128"/>
      <c r="IAM14" s="128"/>
      <c r="IAN14" s="128"/>
      <c r="IAO14" s="128"/>
      <c r="IAP14" s="128"/>
      <c r="IAQ14" s="128"/>
      <c r="IAR14" s="128"/>
      <c r="IAS14" s="128"/>
      <c r="IAT14" s="128"/>
      <c r="IAU14" s="128"/>
      <c r="IAV14" s="128"/>
      <c r="IAW14" s="128"/>
      <c r="IAX14" s="128"/>
      <c r="IAY14" s="128"/>
      <c r="IAZ14" s="128"/>
      <c r="IBA14" s="128"/>
      <c r="IBB14" s="128"/>
      <c r="IBC14" s="128"/>
      <c r="IBD14" s="128"/>
      <c r="IBE14" s="128"/>
      <c r="IBF14" s="128"/>
      <c r="IBG14" s="128"/>
      <c r="IBH14" s="128"/>
      <c r="IBI14" s="128"/>
      <c r="IBJ14" s="128"/>
      <c r="IBK14" s="128"/>
      <c r="IBL14" s="128"/>
      <c r="IBM14" s="128"/>
      <c r="IBN14" s="128"/>
      <c r="IBO14" s="128"/>
      <c r="IBP14" s="128"/>
      <c r="IBQ14" s="128"/>
      <c r="IBR14" s="128"/>
      <c r="IBS14" s="128"/>
      <c r="IBT14" s="128"/>
      <c r="IBU14" s="128"/>
      <c r="IBV14" s="128"/>
      <c r="IBW14" s="128"/>
      <c r="IBX14" s="128"/>
      <c r="IBY14" s="128"/>
      <c r="IBZ14" s="128"/>
      <c r="ICA14" s="128"/>
      <c r="ICB14" s="128"/>
      <c r="ICC14" s="128"/>
      <c r="ICD14" s="128"/>
      <c r="ICE14" s="128"/>
      <c r="ICF14" s="128"/>
      <c r="ICG14" s="128"/>
      <c r="ICH14" s="128"/>
      <c r="ICI14" s="128"/>
      <c r="ICJ14" s="128"/>
      <c r="ICK14" s="128"/>
      <c r="ICL14" s="128"/>
      <c r="ICM14" s="128"/>
      <c r="ICN14" s="128"/>
      <c r="ICO14" s="128"/>
      <c r="ICP14" s="128"/>
      <c r="ICQ14" s="128"/>
      <c r="ICR14" s="128"/>
      <c r="ICS14" s="128"/>
      <c r="ICT14" s="128"/>
      <c r="ICU14" s="128"/>
      <c r="ICV14" s="128"/>
      <c r="ICW14" s="128"/>
      <c r="ICX14" s="128"/>
      <c r="ICY14" s="128"/>
      <c r="ICZ14" s="128"/>
      <c r="IDA14" s="128"/>
      <c r="IDB14" s="128"/>
      <c r="IDC14" s="128"/>
      <c r="IDD14" s="128"/>
      <c r="IDE14" s="128"/>
      <c r="IDF14" s="128"/>
      <c r="IDG14" s="128"/>
      <c r="IDH14" s="128"/>
      <c r="IDI14" s="128"/>
      <c r="IDJ14" s="128"/>
      <c r="IDK14" s="128"/>
      <c r="IDL14" s="128"/>
      <c r="IDM14" s="128"/>
      <c r="IDN14" s="128"/>
      <c r="IDO14" s="128"/>
      <c r="IDP14" s="128"/>
      <c r="IDQ14" s="128"/>
      <c r="IDR14" s="128"/>
      <c r="IDS14" s="128"/>
      <c r="IDT14" s="128"/>
      <c r="IDU14" s="128"/>
      <c r="IDV14" s="128"/>
      <c r="IDW14" s="128"/>
      <c r="IDX14" s="128"/>
      <c r="IDY14" s="128"/>
      <c r="IDZ14" s="128"/>
      <c r="IEA14" s="128"/>
      <c r="IEB14" s="128"/>
      <c r="IEC14" s="128"/>
      <c r="IED14" s="128"/>
      <c r="IEE14" s="128"/>
      <c r="IEF14" s="128"/>
      <c r="IEG14" s="128"/>
      <c r="IEH14" s="128"/>
      <c r="IEI14" s="128"/>
      <c r="IEJ14" s="128"/>
      <c r="IEK14" s="128"/>
      <c r="IEL14" s="128"/>
      <c r="IEM14" s="128"/>
      <c r="IEN14" s="128"/>
      <c r="IEO14" s="128"/>
      <c r="IEP14" s="128"/>
      <c r="IEQ14" s="128"/>
      <c r="IER14" s="128"/>
      <c r="IES14" s="128"/>
      <c r="IET14" s="128"/>
      <c r="IEU14" s="128"/>
      <c r="IEV14" s="128"/>
      <c r="IEW14" s="128"/>
      <c r="IEX14" s="128"/>
      <c r="IEY14" s="128"/>
      <c r="IEZ14" s="128"/>
      <c r="IFA14" s="128"/>
      <c r="IFB14" s="128"/>
      <c r="IFC14" s="128"/>
      <c r="IFD14" s="128"/>
      <c r="IFE14" s="128"/>
      <c r="IFF14" s="128"/>
      <c r="IFG14" s="128"/>
      <c r="IFH14" s="128"/>
      <c r="IFI14" s="128"/>
      <c r="IFJ14" s="128"/>
      <c r="IFK14" s="128"/>
      <c r="IFL14" s="128"/>
      <c r="IFM14" s="128"/>
      <c r="IFN14" s="128"/>
      <c r="IFO14" s="128"/>
      <c r="IFP14" s="128"/>
      <c r="IFQ14" s="128"/>
      <c r="IFR14" s="128"/>
      <c r="IFS14" s="128"/>
      <c r="IFT14" s="128"/>
      <c r="IFU14" s="128"/>
      <c r="IFV14" s="128"/>
      <c r="IFW14" s="128"/>
      <c r="IFX14" s="128"/>
      <c r="IFY14" s="128"/>
      <c r="IFZ14" s="128"/>
      <c r="IGA14" s="128"/>
      <c r="IGB14" s="128"/>
      <c r="IGC14" s="128"/>
      <c r="IGD14" s="128"/>
      <c r="IGE14" s="128"/>
      <c r="IGF14" s="128"/>
      <c r="IGG14" s="128"/>
      <c r="IGH14" s="128"/>
      <c r="IGI14" s="128"/>
      <c r="IGJ14" s="128"/>
      <c r="IGK14" s="128"/>
      <c r="IGL14" s="128"/>
      <c r="IGM14" s="128"/>
      <c r="IGN14" s="128"/>
      <c r="IGO14" s="128"/>
      <c r="IGP14" s="128"/>
      <c r="IGQ14" s="128"/>
      <c r="IGR14" s="128"/>
      <c r="IGS14" s="128"/>
      <c r="IGT14" s="128"/>
      <c r="IGU14" s="128"/>
      <c r="IGV14" s="128"/>
      <c r="IGW14" s="128"/>
      <c r="IGX14" s="128"/>
      <c r="IGY14" s="128"/>
      <c r="IGZ14" s="128"/>
      <c r="IHA14" s="128"/>
      <c r="IHB14" s="128"/>
      <c r="IHC14" s="128"/>
      <c r="IHD14" s="128"/>
      <c r="IHE14" s="128"/>
      <c r="IHF14" s="128"/>
      <c r="IHG14" s="128"/>
      <c r="IHH14" s="128"/>
      <c r="IHI14" s="128"/>
      <c r="IHJ14" s="128"/>
      <c r="IHK14" s="128"/>
      <c r="IHL14" s="128"/>
      <c r="IHM14" s="128"/>
      <c r="IHN14" s="128"/>
      <c r="IHO14" s="128"/>
      <c r="IHP14" s="128"/>
      <c r="IHQ14" s="128"/>
      <c r="IHR14" s="128"/>
      <c r="IHS14" s="128"/>
      <c r="IHT14" s="128"/>
      <c r="IHU14" s="128"/>
      <c r="IHV14" s="128"/>
      <c r="IHW14" s="128"/>
      <c r="IHX14" s="128"/>
      <c r="IHY14" s="128"/>
      <c r="IHZ14" s="128"/>
      <c r="IIA14" s="128"/>
      <c r="IIB14" s="128"/>
      <c r="IIC14" s="128"/>
      <c r="IID14" s="128"/>
      <c r="IIE14" s="128"/>
      <c r="IIF14" s="128"/>
      <c r="IIG14" s="128"/>
      <c r="IIH14" s="128"/>
      <c r="III14" s="128"/>
      <c r="IIJ14" s="128"/>
      <c r="IIK14" s="128"/>
      <c r="IIL14" s="128"/>
      <c r="IIM14" s="128"/>
      <c r="IIN14" s="128"/>
      <c r="IIO14" s="128"/>
      <c r="IIP14" s="128"/>
      <c r="IIQ14" s="128"/>
      <c r="IIR14" s="128"/>
      <c r="IIS14" s="128"/>
      <c r="IIT14" s="128"/>
      <c r="IIU14" s="128"/>
      <c r="IIV14" s="128"/>
      <c r="IIW14" s="128"/>
      <c r="IIX14" s="128"/>
      <c r="IIY14" s="128"/>
      <c r="IIZ14" s="128"/>
      <c r="IJA14" s="128"/>
      <c r="IJB14" s="128"/>
      <c r="IJC14" s="128"/>
      <c r="IJD14" s="128"/>
      <c r="IJE14" s="128"/>
      <c r="IJF14" s="128"/>
      <c r="IJG14" s="128"/>
      <c r="IJH14" s="128"/>
      <c r="IJI14" s="128"/>
      <c r="IJJ14" s="128"/>
      <c r="IJK14" s="128"/>
      <c r="IJL14" s="128"/>
      <c r="IJM14" s="128"/>
      <c r="IJN14" s="128"/>
      <c r="IJO14" s="128"/>
      <c r="IJP14" s="128"/>
      <c r="IJQ14" s="128"/>
      <c r="IJR14" s="128"/>
      <c r="IJS14" s="128"/>
      <c r="IJT14" s="128"/>
      <c r="IJU14" s="128"/>
      <c r="IJV14" s="128"/>
      <c r="IJW14" s="128"/>
      <c r="IJX14" s="128"/>
      <c r="IJY14" s="128"/>
      <c r="IJZ14" s="128"/>
      <c r="IKA14" s="128"/>
      <c r="IKB14" s="128"/>
      <c r="IKC14" s="128"/>
      <c r="IKD14" s="128"/>
      <c r="IKE14" s="128"/>
      <c r="IKF14" s="128"/>
      <c r="IKG14" s="128"/>
      <c r="IKH14" s="128"/>
      <c r="IKI14" s="128"/>
      <c r="IKJ14" s="128"/>
      <c r="IKK14" s="128"/>
      <c r="IKL14" s="128"/>
      <c r="IKM14" s="128"/>
      <c r="IKN14" s="128"/>
      <c r="IKO14" s="128"/>
      <c r="IKP14" s="128"/>
      <c r="IKQ14" s="128"/>
      <c r="IKR14" s="128"/>
      <c r="IKS14" s="128"/>
      <c r="IKT14" s="128"/>
      <c r="IKU14" s="128"/>
      <c r="IKV14" s="128"/>
      <c r="IKW14" s="128"/>
      <c r="IKX14" s="128"/>
      <c r="IKY14" s="128"/>
      <c r="IKZ14" s="128"/>
      <c r="ILA14" s="128"/>
      <c r="ILB14" s="128"/>
      <c r="ILC14" s="128"/>
      <c r="ILD14" s="128"/>
      <c r="ILE14" s="128"/>
      <c r="ILF14" s="128"/>
      <c r="ILG14" s="128"/>
      <c r="ILH14" s="128"/>
      <c r="ILI14" s="128"/>
      <c r="ILJ14" s="128"/>
      <c r="ILK14" s="128"/>
      <c r="ILL14" s="128"/>
      <c r="ILM14" s="128"/>
      <c r="ILN14" s="128"/>
      <c r="ILO14" s="128"/>
      <c r="ILP14" s="128"/>
      <c r="ILQ14" s="128"/>
      <c r="ILR14" s="128"/>
      <c r="ILS14" s="128"/>
      <c r="ILT14" s="128"/>
      <c r="ILU14" s="128"/>
      <c r="ILV14" s="128"/>
      <c r="ILW14" s="128"/>
      <c r="ILX14" s="128"/>
      <c r="ILY14" s="128"/>
      <c r="ILZ14" s="128"/>
      <c r="IMA14" s="128"/>
      <c r="IMB14" s="128"/>
      <c r="IMC14" s="128"/>
      <c r="IMD14" s="128"/>
      <c r="IME14" s="128"/>
      <c r="IMF14" s="128"/>
      <c r="IMG14" s="128"/>
      <c r="IMH14" s="128"/>
      <c r="IMI14" s="128"/>
      <c r="IMJ14" s="128"/>
      <c r="IMK14" s="128"/>
      <c r="IML14" s="128"/>
      <c r="IMM14" s="128"/>
      <c r="IMN14" s="128"/>
      <c r="IMO14" s="128"/>
      <c r="IMP14" s="128"/>
      <c r="IMQ14" s="128"/>
      <c r="IMR14" s="128"/>
      <c r="IMS14" s="128"/>
      <c r="IMT14" s="128"/>
      <c r="IMU14" s="128"/>
      <c r="IMV14" s="128"/>
      <c r="IMW14" s="128"/>
      <c r="IMX14" s="128"/>
      <c r="IMY14" s="128"/>
      <c r="IMZ14" s="128"/>
      <c r="INA14" s="128"/>
      <c r="INB14" s="128"/>
      <c r="INC14" s="128"/>
      <c r="IND14" s="128"/>
      <c r="INE14" s="128"/>
      <c r="INF14" s="128"/>
      <c r="ING14" s="128"/>
      <c r="INH14" s="128"/>
      <c r="INI14" s="128"/>
      <c r="INJ14" s="128"/>
      <c r="INK14" s="128"/>
      <c r="INL14" s="128"/>
      <c r="INM14" s="128"/>
      <c r="INN14" s="128"/>
      <c r="INO14" s="128"/>
      <c r="INP14" s="128"/>
      <c r="INQ14" s="128"/>
      <c r="INR14" s="128"/>
      <c r="INS14" s="128"/>
      <c r="INT14" s="128"/>
      <c r="INU14" s="128"/>
      <c r="INV14" s="128"/>
      <c r="INW14" s="128"/>
      <c r="INX14" s="128"/>
      <c r="INY14" s="128"/>
      <c r="INZ14" s="128"/>
      <c r="IOA14" s="128"/>
      <c r="IOB14" s="128"/>
      <c r="IOC14" s="128"/>
      <c r="IOD14" s="128"/>
      <c r="IOE14" s="128"/>
      <c r="IOF14" s="128"/>
      <c r="IOG14" s="128"/>
      <c r="IOH14" s="128"/>
      <c r="IOI14" s="128"/>
      <c r="IOJ14" s="128"/>
      <c r="IOK14" s="128"/>
      <c r="IOL14" s="128"/>
      <c r="IOM14" s="128"/>
      <c r="ION14" s="128"/>
      <c r="IOO14" s="128"/>
      <c r="IOP14" s="128"/>
      <c r="IOQ14" s="128"/>
      <c r="IOR14" s="128"/>
      <c r="IOS14" s="128"/>
      <c r="IOT14" s="128"/>
      <c r="IOU14" s="128"/>
      <c r="IOV14" s="128"/>
      <c r="IOW14" s="128"/>
      <c r="IOX14" s="128"/>
      <c r="IOY14" s="128"/>
      <c r="IOZ14" s="128"/>
      <c r="IPA14" s="128"/>
      <c r="IPB14" s="128"/>
      <c r="IPC14" s="128"/>
      <c r="IPD14" s="128"/>
      <c r="IPE14" s="128"/>
      <c r="IPF14" s="128"/>
      <c r="IPG14" s="128"/>
      <c r="IPH14" s="128"/>
      <c r="IPI14" s="128"/>
      <c r="IPJ14" s="128"/>
      <c r="IPK14" s="128"/>
      <c r="IPL14" s="128"/>
      <c r="IPM14" s="128"/>
      <c r="IPN14" s="128"/>
      <c r="IPO14" s="128"/>
      <c r="IPP14" s="128"/>
      <c r="IPQ14" s="128"/>
      <c r="IPR14" s="128"/>
      <c r="IPS14" s="128"/>
      <c r="IPT14" s="128"/>
      <c r="IPU14" s="128"/>
      <c r="IPV14" s="128"/>
      <c r="IPW14" s="128"/>
      <c r="IPX14" s="128"/>
      <c r="IPY14" s="128"/>
      <c r="IPZ14" s="128"/>
      <c r="IQA14" s="128"/>
      <c r="IQB14" s="128"/>
      <c r="IQC14" s="128"/>
      <c r="IQD14" s="128"/>
      <c r="IQE14" s="128"/>
      <c r="IQF14" s="128"/>
      <c r="IQG14" s="128"/>
      <c r="IQH14" s="128"/>
      <c r="IQI14" s="128"/>
      <c r="IQJ14" s="128"/>
      <c r="IQK14" s="128"/>
      <c r="IQL14" s="128"/>
      <c r="IQM14" s="128"/>
      <c r="IQN14" s="128"/>
      <c r="IQO14" s="128"/>
      <c r="IQP14" s="128"/>
      <c r="IQQ14" s="128"/>
      <c r="IQR14" s="128"/>
      <c r="IQS14" s="128"/>
      <c r="IQT14" s="128"/>
      <c r="IQU14" s="128"/>
      <c r="IQV14" s="128"/>
      <c r="IQW14" s="128"/>
      <c r="IQX14" s="128"/>
      <c r="IQY14" s="128"/>
      <c r="IQZ14" s="128"/>
      <c r="IRA14" s="128"/>
      <c r="IRB14" s="128"/>
      <c r="IRC14" s="128"/>
      <c r="IRD14" s="128"/>
      <c r="IRE14" s="128"/>
      <c r="IRF14" s="128"/>
      <c r="IRG14" s="128"/>
      <c r="IRH14" s="128"/>
      <c r="IRI14" s="128"/>
      <c r="IRJ14" s="128"/>
      <c r="IRK14" s="128"/>
      <c r="IRL14" s="128"/>
      <c r="IRM14" s="128"/>
      <c r="IRN14" s="128"/>
      <c r="IRO14" s="128"/>
      <c r="IRP14" s="128"/>
      <c r="IRQ14" s="128"/>
      <c r="IRR14" s="128"/>
      <c r="IRS14" s="128"/>
      <c r="IRT14" s="128"/>
      <c r="IRU14" s="128"/>
      <c r="IRV14" s="128"/>
      <c r="IRW14" s="128"/>
      <c r="IRX14" s="128"/>
      <c r="IRY14" s="128"/>
      <c r="IRZ14" s="128"/>
      <c r="ISA14" s="128"/>
      <c r="ISB14" s="128"/>
      <c r="ISC14" s="128"/>
      <c r="ISD14" s="128"/>
      <c r="ISE14" s="128"/>
      <c r="ISF14" s="128"/>
      <c r="ISG14" s="128"/>
      <c r="ISH14" s="128"/>
      <c r="ISI14" s="128"/>
      <c r="ISJ14" s="128"/>
      <c r="ISK14" s="128"/>
      <c r="ISL14" s="128"/>
      <c r="ISM14" s="128"/>
      <c r="ISN14" s="128"/>
      <c r="ISO14" s="128"/>
      <c r="ISP14" s="128"/>
      <c r="ISQ14" s="128"/>
      <c r="ISR14" s="128"/>
      <c r="ISS14" s="128"/>
      <c r="IST14" s="128"/>
      <c r="ISU14" s="128"/>
      <c r="ISV14" s="128"/>
      <c r="ISW14" s="128"/>
      <c r="ISX14" s="128"/>
      <c r="ISY14" s="128"/>
      <c r="ISZ14" s="128"/>
      <c r="ITA14" s="128"/>
      <c r="ITB14" s="128"/>
      <c r="ITC14" s="128"/>
      <c r="ITD14" s="128"/>
      <c r="ITE14" s="128"/>
      <c r="ITF14" s="128"/>
      <c r="ITG14" s="128"/>
      <c r="ITH14" s="128"/>
      <c r="ITI14" s="128"/>
      <c r="ITJ14" s="128"/>
      <c r="ITK14" s="128"/>
      <c r="ITL14" s="128"/>
      <c r="ITM14" s="128"/>
      <c r="ITN14" s="128"/>
      <c r="ITO14" s="128"/>
      <c r="ITP14" s="128"/>
      <c r="ITQ14" s="128"/>
      <c r="ITR14" s="128"/>
      <c r="ITS14" s="128"/>
      <c r="ITT14" s="128"/>
      <c r="ITU14" s="128"/>
      <c r="ITV14" s="128"/>
      <c r="ITW14" s="128"/>
      <c r="ITX14" s="128"/>
      <c r="ITY14" s="128"/>
      <c r="ITZ14" s="128"/>
      <c r="IUA14" s="128"/>
      <c r="IUB14" s="128"/>
      <c r="IUC14" s="128"/>
      <c r="IUD14" s="128"/>
      <c r="IUE14" s="128"/>
      <c r="IUF14" s="128"/>
      <c r="IUG14" s="128"/>
      <c r="IUH14" s="128"/>
      <c r="IUI14" s="128"/>
      <c r="IUJ14" s="128"/>
      <c r="IUK14" s="128"/>
      <c r="IUL14" s="128"/>
      <c r="IUM14" s="128"/>
      <c r="IUN14" s="128"/>
      <c r="IUO14" s="128"/>
      <c r="IUP14" s="128"/>
      <c r="IUQ14" s="128"/>
      <c r="IUR14" s="128"/>
      <c r="IUS14" s="128"/>
      <c r="IUT14" s="128"/>
      <c r="IUU14" s="128"/>
      <c r="IUV14" s="128"/>
      <c r="IUW14" s="128"/>
      <c r="IUX14" s="128"/>
      <c r="IUY14" s="128"/>
      <c r="IUZ14" s="128"/>
      <c r="IVA14" s="128"/>
      <c r="IVB14" s="128"/>
      <c r="IVC14" s="128"/>
      <c r="IVD14" s="128"/>
      <c r="IVE14" s="128"/>
      <c r="IVF14" s="128"/>
      <c r="IVG14" s="128"/>
      <c r="IVH14" s="128"/>
      <c r="IVI14" s="128"/>
      <c r="IVJ14" s="128"/>
      <c r="IVK14" s="128"/>
      <c r="IVL14" s="128"/>
      <c r="IVM14" s="128"/>
      <c r="IVN14" s="128"/>
      <c r="IVO14" s="128"/>
      <c r="IVP14" s="128"/>
      <c r="IVQ14" s="128"/>
      <c r="IVR14" s="128"/>
      <c r="IVS14" s="128"/>
      <c r="IVT14" s="128"/>
      <c r="IVU14" s="128"/>
      <c r="IVV14" s="128"/>
      <c r="IVW14" s="128"/>
      <c r="IVX14" s="128"/>
      <c r="IVY14" s="128"/>
      <c r="IVZ14" s="128"/>
      <c r="IWA14" s="128"/>
      <c r="IWB14" s="128"/>
      <c r="IWC14" s="128"/>
      <c r="IWD14" s="128"/>
      <c r="IWE14" s="128"/>
      <c r="IWF14" s="128"/>
      <c r="IWG14" s="128"/>
      <c r="IWH14" s="128"/>
      <c r="IWI14" s="128"/>
      <c r="IWJ14" s="128"/>
      <c r="IWK14" s="128"/>
      <c r="IWL14" s="128"/>
      <c r="IWM14" s="128"/>
      <c r="IWN14" s="128"/>
      <c r="IWO14" s="128"/>
      <c r="IWP14" s="128"/>
      <c r="IWQ14" s="128"/>
      <c r="IWR14" s="128"/>
      <c r="IWS14" s="128"/>
      <c r="IWT14" s="128"/>
      <c r="IWU14" s="128"/>
      <c r="IWV14" s="128"/>
      <c r="IWW14" s="128"/>
      <c r="IWX14" s="128"/>
      <c r="IWY14" s="128"/>
      <c r="IWZ14" s="128"/>
      <c r="IXA14" s="128"/>
      <c r="IXB14" s="128"/>
      <c r="IXC14" s="128"/>
      <c r="IXD14" s="128"/>
      <c r="IXE14" s="128"/>
      <c r="IXF14" s="128"/>
      <c r="IXG14" s="128"/>
      <c r="IXH14" s="128"/>
      <c r="IXI14" s="128"/>
      <c r="IXJ14" s="128"/>
      <c r="IXK14" s="128"/>
      <c r="IXL14" s="128"/>
      <c r="IXM14" s="128"/>
      <c r="IXN14" s="128"/>
      <c r="IXO14" s="128"/>
      <c r="IXP14" s="128"/>
      <c r="IXQ14" s="128"/>
      <c r="IXR14" s="128"/>
      <c r="IXS14" s="128"/>
      <c r="IXT14" s="128"/>
      <c r="IXU14" s="128"/>
      <c r="IXV14" s="128"/>
      <c r="IXW14" s="128"/>
      <c r="IXX14" s="128"/>
      <c r="IXY14" s="128"/>
      <c r="IXZ14" s="128"/>
      <c r="IYA14" s="128"/>
      <c r="IYB14" s="128"/>
      <c r="IYC14" s="128"/>
      <c r="IYD14" s="128"/>
      <c r="IYE14" s="128"/>
      <c r="IYF14" s="128"/>
      <c r="IYG14" s="128"/>
      <c r="IYH14" s="128"/>
      <c r="IYI14" s="128"/>
      <c r="IYJ14" s="128"/>
      <c r="IYK14" s="128"/>
      <c r="IYL14" s="128"/>
      <c r="IYM14" s="128"/>
      <c r="IYN14" s="128"/>
      <c r="IYO14" s="128"/>
      <c r="IYP14" s="128"/>
      <c r="IYQ14" s="128"/>
      <c r="IYR14" s="128"/>
      <c r="IYS14" s="128"/>
      <c r="IYT14" s="128"/>
      <c r="IYU14" s="128"/>
      <c r="IYV14" s="128"/>
      <c r="IYW14" s="128"/>
      <c r="IYX14" s="128"/>
      <c r="IYY14" s="128"/>
      <c r="IYZ14" s="128"/>
      <c r="IZA14" s="128"/>
      <c r="IZB14" s="128"/>
      <c r="IZC14" s="128"/>
      <c r="IZD14" s="128"/>
      <c r="IZE14" s="128"/>
      <c r="IZF14" s="128"/>
      <c r="IZG14" s="128"/>
      <c r="IZH14" s="128"/>
      <c r="IZI14" s="128"/>
      <c r="IZJ14" s="128"/>
      <c r="IZK14" s="128"/>
      <c r="IZL14" s="128"/>
      <c r="IZM14" s="128"/>
      <c r="IZN14" s="128"/>
      <c r="IZO14" s="128"/>
      <c r="IZP14" s="128"/>
      <c r="IZQ14" s="128"/>
      <c r="IZR14" s="128"/>
      <c r="IZS14" s="128"/>
      <c r="IZT14" s="128"/>
      <c r="IZU14" s="128"/>
      <c r="IZV14" s="128"/>
      <c r="IZW14" s="128"/>
      <c r="IZX14" s="128"/>
      <c r="IZY14" s="128"/>
      <c r="IZZ14" s="128"/>
      <c r="JAA14" s="128"/>
      <c r="JAB14" s="128"/>
      <c r="JAC14" s="128"/>
      <c r="JAD14" s="128"/>
      <c r="JAE14" s="128"/>
      <c r="JAF14" s="128"/>
      <c r="JAG14" s="128"/>
      <c r="JAH14" s="128"/>
      <c r="JAI14" s="128"/>
      <c r="JAJ14" s="128"/>
      <c r="JAK14" s="128"/>
      <c r="JAL14" s="128"/>
      <c r="JAM14" s="128"/>
      <c r="JAN14" s="128"/>
      <c r="JAO14" s="128"/>
      <c r="JAP14" s="128"/>
      <c r="JAQ14" s="128"/>
      <c r="JAR14" s="128"/>
      <c r="JAS14" s="128"/>
      <c r="JAT14" s="128"/>
      <c r="JAU14" s="128"/>
      <c r="JAV14" s="128"/>
      <c r="JAW14" s="128"/>
      <c r="JAX14" s="128"/>
      <c r="JAY14" s="128"/>
      <c r="JAZ14" s="128"/>
      <c r="JBA14" s="128"/>
      <c r="JBB14" s="128"/>
      <c r="JBC14" s="128"/>
      <c r="JBD14" s="128"/>
      <c r="JBE14" s="128"/>
      <c r="JBF14" s="128"/>
      <c r="JBG14" s="128"/>
      <c r="JBH14" s="128"/>
      <c r="JBI14" s="128"/>
      <c r="JBJ14" s="128"/>
      <c r="JBK14" s="128"/>
      <c r="JBL14" s="128"/>
      <c r="JBM14" s="128"/>
      <c r="JBN14" s="128"/>
      <c r="JBO14" s="128"/>
      <c r="JBP14" s="128"/>
      <c r="JBQ14" s="128"/>
      <c r="JBR14" s="128"/>
      <c r="JBS14" s="128"/>
      <c r="JBT14" s="128"/>
      <c r="JBU14" s="128"/>
      <c r="JBV14" s="128"/>
      <c r="JBW14" s="128"/>
      <c r="JBX14" s="128"/>
      <c r="JBY14" s="128"/>
      <c r="JBZ14" s="128"/>
      <c r="JCA14" s="128"/>
      <c r="JCB14" s="128"/>
      <c r="JCC14" s="128"/>
      <c r="JCD14" s="128"/>
      <c r="JCE14" s="128"/>
      <c r="JCF14" s="128"/>
      <c r="JCG14" s="128"/>
      <c r="JCH14" s="128"/>
      <c r="JCI14" s="128"/>
      <c r="JCJ14" s="128"/>
      <c r="JCK14" s="128"/>
      <c r="JCL14" s="128"/>
      <c r="JCM14" s="128"/>
      <c r="JCN14" s="128"/>
      <c r="JCO14" s="128"/>
      <c r="JCP14" s="128"/>
      <c r="JCQ14" s="128"/>
      <c r="JCR14" s="128"/>
      <c r="JCS14" s="128"/>
      <c r="JCT14" s="128"/>
      <c r="JCU14" s="128"/>
      <c r="JCV14" s="128"/>
      <c r="JCW14" s="128"/>
      <c r="JCX14" s="128"/>
      <c r="JCY14" s="128"/>
      <c r="JCZ14" s="128"/>
      <c r="JDA14" s="128"/>
      <c r="JDB14" s="128"/>
      <c r="JDC14" s="128"/>
      <c r="JDD14" s="128"/>
      <c r="JDE14" s="128"/>
      <c r="JDF14" s="128"/>
      <c r="JDG14" s="128"/>
      <c r="JDH14" s="128"/>
      <c r="JDI14" s="128"/>
      <c r="JDJ14" s="128"/>
      <c r="JDK14" s="128"/>
      <c r="JDL14" s="128"/>
      <c r="JDM14" s="128"/>
      <c r="JDN14" s="128"/>
      <c r="JDO14" s="128"/>
      <c r="JDP14" s="128"/>
      <c r="JDQ14" s="128"/>
      <c r="JDR14" s="128"/>
      <c r="JDS14" s="128"/>
      <c r="JDT14" s="128"/>
      <c r="JDU14" s="128"/>
      <c r="JDV14" s="128"/>
      <c r="JDW14" s="128"/>
      <c r="JDX14" s="128"/>
      <c r="JDY14" s="128"/>
      <c r="JDZ14" s="128"/>
      <c r="JEA14" s="128"/>
      <c r="JEB14" s="128"/>
      <c r="JEC14" s="128"/>
      <c r="JED14" s="128"/>
      <c r="JEE14" s="128"/>
      <c r="JEF14" s="128"/>
      <c r="JEG14" s="128"/>
      <c r="JEH14" s="128"/>
      <c r="JEI14" s="128"/>
      <c r="JEJ14" s="128"/>
      <c r="JEK14" s="128"/>
      <c r="JEL14" s="128"/>
      <c r="JEM14" s="128"/>
      <c r="JEN14" s="128"/>
      <c r="JEO14" s="128"/>
      <c r="JEP14" s="128"/>
      <c r="JEQ14" s="128"/>
      <c r="JER14" s="128"/>
      <c r="JES14" s="128"/>
      <c r="JET14" s="128"/>
      <c r="JEU14" s="128"/>
      <c r="JEV14" s="128"/>
      <c r="JEW14" s="128"/>
      <c r="JEX14" s="128"/>
      <c r="JEY14" s="128"/>
      <c r="JEZ14" s="128"/>
      <c r="JFA14" s="128"/>
      <c r="JFB14" s="128"/>
      <c r="JFC14" s="128"/>
      <c r="JFD14" s="128"/>
      <c r="JFE14" s="128"/>
      <c r="JFF14" s="128"/>
      <c r="JFG14" s="128"/>
      <c r="JFH14" s="128"/>
      <c r="JFI14" s="128"/>
      <c r="JFJ14" s="128"/>
      <c r="JFK14" s="128"/>
      <c r="JFL14" s="128"/>
      <c r="JFM14" s="128"/>
      <c r="JFN14" s="128"/>
      <c r="JFO14" s="128"/>
      <c r="JFP14" s="128"/>
      <c r="JFQ14" s="128"/>
      <c r="JFR14" s="128"/>
      <c r="JFS14" s="128"/>
      <c r="JFT14" s="128"/>
      <c r="JFU14" s="128"/>
      <c r="JFV14" s="128"/>
      <c r="JFW14" s="128"/>
      <c r="JFX14" s="128"/>
      <c r="JFY14" s="128"/>
      <c r="JFZ14" s="128"/>
      <c r="JGA14" s="128"/>
      <c r="JGB14" s="128"/>
      <c r="JGC14" s="128"/>
      <c r="JGD14" s="128"/>
      <c r="JGE14" s="128"/>
      <c r="JGF14" s="128"/>
      <c r="JGG14" s="128"/>
      <c r="JGH14" s="128"/>
      <c r="JGI14" s="128"/>
      <c r="JGJ14" s="128"/>
      <c r="JGK14" s="128"/>
      <c r="JGL14" s="128"/>
      <c r="JGM14" s="128"/>
      <c r="JGN14" s="128"/>
      <c r="JGO14" s="128"/>
      <c r="JGP14" s="128"/>
      <c r="JGQ14" s="128"/>
      <c r="JGR14" s="128"/>
      <c r="JGS14" s="128"/>
      <c r="JGT14" s="128"/>
      <c r="JGU14" s="128"/>
      <c r="JGV14" s="128"/>
      <c r="JGW14" s="128"/>
      <c r="JGX14" s="128"/>
      <c r="JGY14" s="128"/>
      <c r="JGZ14" s="128"/>
      <c r="JHA14" s="128"/>
      <c r="JHB14" s="128"/>
      <c r="JHC14" s="128"/>
      <c r="JHD14" s="128"/>
      <c r="JHE14" s="128"/>
      <c r="JHF14" s="128"/>
      <c r="JHG14" s="128"/>
      <c r="JHH14" s="128"/>
      <c r="JHI14" s="128"/>
      <c r="JHJ14" s="128"/>
      <c r="JHK14" s="128"/>
      <c r="JHL14" s="128"/>
      <c r="JHM14" s="128"/>
      <c r="JHN14" s="128"/>
      <c r="JHO14" s="128"/>
      <c r="JHP14" s="128"/>
      <c r="JHQ14" s="128"/>
      <c r="JHR14" s="128"/>
      <c r="JHS14" s="128"/>
      <c r="JHT14" s="128"/>
      <c r="JHU14" s="128"/>
      <c r="JHV14" s="128"/>
      <c r="JHW14" s="128"/>
      <c r="JHX14" s="128"/>
      <c r="JHY14" s="128"/>
      <c r="JHZ14" s="128"/>
      <c r="JIA14" s="128"/>
      <c r="JIB14" s="128"/>
      <c r="JIC14" s="128"/>
      <c r="JID14" s="128"/>
      <c r="JIE14" s="128"/>
      <c r="JIF14" s="128"/>
      <c r="JIG14" s="128"/>
      <c r="JIH14" s="128"/>
      <c r="JII14" s="128"/>
      <c r="JIJ14" s="128"/>
      <c r="JIK14" s="128"/>
      <c r="JIL14" s="128"/>
      <c r="JIM14" s="128"/>
      <c r="JIN14" s="128"/>
      <c r="JIO14" s="128"/>
      <c r="JIP14" s="128"/>
      <c r="JIQ14" s="128"/>
      <c r="JIR14" s="128"/>
      <c r="JIS14" s="128"/>
      <c r="JIT14" s="128"/>
      <c r="JIU14" s="128"/>
      <c r="JIV14" s="128"/>
      <c r="JIW14" s="128"/>
      <c r="JIX14" s="128"/>
      <c r="JIY14" s="128"/>
      <c r="JIZ14" s="128"/>
      <c r="JJA14" s="128"/>
      <c r="JJB14" s="128"/>
      <c r="JJC14" s="128"/>
      <c r="JJD14" s="128"/>
      <c r="JJE14" s="128"/>
      <c r="JJF14" s="128"/>
      <c r="JJG14" s="128"/>
      <c r="JJH14" s="128"/>
      <c r="JJI14" s="128"/>
      <c r="JJJ14" s="128"/>
      <c r="JJK14" s="128"/>
      <c r="JJL14" s="128"/>
      <c r="JJM14" s="128"/>
      <c r="JJN14" s="128"/>
      <c r="JJO14" s="128"/>
      <c r="JJP14" s="128"/>
      <c r="JJQ14" s="128"/>
      <c r="JJR14" s="128"/>
      <c r="JJS14" s="128"/>
      <c r="JJT14" s="128"/>
      <c r="JJU14" s="128"/>
      <c r="JJV14" s="128"/>
      <c r="JJW14" s="128"/>
      <c r="JJX14" s="128"/>
      <c r="JJY14" s="128"/>
      <c r="JJZ14" s="128"/>
      <c r="JKA14" s="128"/>
      <c r="JKB14" s="128"/>
      <c r="JKC14" s="128"/>
      <c r="JKD14" s="128"/>
      <c r="JKE14" s="128"/>
      <c r="JKF14" s="128"/>
      <c r="JKG14" s="128"/>
      <c r="JKH14" s="128"/>
      <c r="JKI14" s="128"/>
      <c r="JKJ14" s="128"/>
      <c r="JKK14" s="128"/>
      <c r="JKL14" s="128"/>
      <c r="JKM14" s="128"/>
      <c r="JKN14" s="128"/>
      <c r="JKO14" s="128"/>
      <c r="JKP14" s="128"/>
      <c r="JKQ14" s="128"/>
      <c r="JKR14" s="128"/>
      <c r="JKS14" s="128"/>
      <c r="JKT14" s="128"/>
      <c r="JKU14" s="128"/>
      <c r="JKV14" s="128"/>
      <c r="JKW14" s="128"/>
      <c r="JKX14" s="128"/>
      <c r="JKY14" s="128"/>
      <c r="JKZ14" s="128"/>
      <c r="JLA14" s="128"/>
      <c r="JLB14" s="128"/>
      <c r="JLC14" s="128"/>
      <c r="JLD14" s="128"/>
      <c r="JLE14" s="128"/>
      <c r="JLF14" s="128"/>
      <c r="JLG14" s="128"/>
      <c r="JLH14" s="128"/>
      <c r="JLI14" s="128"/>
      <c r="JLJ14" s="128"/>
      <c r="JLK14" s="128"/>
      <c r="JLL14" s="128"/>
      <c r="JLM14" s="128"/>
      <c r="JLN14" s="128"/>
      <c r="JLO14" s="128"/>
      <c r="JLP14" s="128"/>
      <c r="JLQ14" s="128"/>
      <c r="JLR14" s="128"/>
      <c r="JLS14" s="128"/>
      <c r="JLT14" s="128"/>
      <c r="JLU14" s="128"/>
      <c r="JLV14" s="128"/>
      <c r="JLW14" s="128"/>
      <c r="JLX14" s="128"/>
      <c r="JLY14" s="128"/>
      <c r="JLZ14" s="128"/>
      <c r="JMA14" s="128"/>
      <c r="JMB14" s="128"/>
      <c r="JMC14" s="128"/>
      <c r="JMD14" s="128"/>
      <c r="JME14" s="128"/>
      <c r="JMF14" s="128"/>
      <c r="JMG14" s="128"/>
      <c r="JMH14" s="128"/>
      <c r="JMI14" s="128"/>
      <c r="JMJ14" s="128"/>
      <c r="JMK14" s="128"/>
      <c r="JML14" s="128"/>
      <c r="JMM14" s="128"/>
      <c r="JMN14" s="128"/>
      <c r="JMO14" s="128"/>
      <c r="JMP14" s="128"/>
      <c r="JMQ14" s="128"/>
      <c r="JMR14" s="128"/>
      <c r="JMS14" s="128"/>
      <c r="JMT14" s="128"/>
      <c r="JMU14" s="128"/>
      <c r="JMV14" s="128"/>
      <c r="JMW14" s="128"/>
      <c r="JMX14" s="128"/>
      <c r="JMY14" s="128"/>
      <c r="JMZ14" s="128"/>
      <c r="JNA14" s="128"/>
      <c r="JNB14" s="128"/>
      <c r="JNC14" s="128"/>
      <c r="JND14" s="128"/>
      <c r="JNE14" s="128"/>
      <c r="JNF14" s="128"/>
      <c r="JNG14" s="128"/>
      <c r="JNH14" s="128"/>
      <c r="JNI14" s="128"/>
      <c r="JNJ14" s="128"/>
      <c r="JNK14" s="128"/>
      <c r="JNL14" s="128"/>
      <c r="JNM14" s="128"/>
      <c r="JNN14" s="128"/>
      <c r="JNO14" s="128"/>
      <c r="JNP14" s="128"/>
      <c r="JNQ14" s="128"/>
      <c r="JNR14" s="128"/>
      <c r="JNS14" s="128"/>
      <c r="JNT14" s="128"/>
      <c r="JNU14" s="128"/>
      <c r="JNV14" s="128"/>
      <c r="JNW14" s="128"/>
      <c r="JNX14" s="128"/>
      <c r="JNY14" s="128"/>
      <c r="JNZ14" s="128"/>
      <c r="JOA14" s="128"/>
      <c r="JOB14" s="128"/>
      <c r="JOC14" s="128"/>
      <c r="JOD14" s="128"/>
      <c r="JOE14" s="128"/>
      <c r="JOF14" s="128"/>
      <c r="JOG14" s="128"/>
      <c r="JOH14" s="128"/>
      <c r="JOI14" s="128"/>
      <c r="JOJ14" s="128"/>
      <c r="JOK14" s="128"/>
      <c r="JOL14" s="128"/>
      <c r="JOM14" s="128"/>
      <c r="JON14" s="128"/>
      <c r="JOO14" s="128"/>
      <c r="JOP14" s="128"/>
      <c r="JOQ14" s="128"/>
      <c r="JOR14" s="128"/>
      <c r="JOS14" s="128"/>
      <c r="JOT14" s="128"/>
      <c r="JOU14" s="128"/>
      <c r="JOV14" s="128"/>
      <c r="JOW14" s="128"/>
      <c r="JOX14" s="128"/>
      <c r="JOY14" s="128"/>
      <c r="JOZ14" s="128"/>
      <c r="JPA14" s="128"/>
      <c r="JPB14" s="128"/>
      <c r="JPC14" s="128"/>
      <c r="JPD14" s="128"/>
      <c r="JPE14" s="128"/>
      <c r="JPF14" s="128"/>
      <c r="JPG14" s="128"/>
      <c r="JPH14" s="128"/>
      <c r="JPI14" s="128"/>
      <c r="JPJ14" s="128"/>
      <c r="JPK14" s="128"/>
      <c r="JPL14" s="128"/>
      <c r="JPM14" s="128"/>
      <c r="JPN14" s="128"/>
      <c r="JPO14" s="128"/>
      <c r="JPP14" s="128"/>
      <c r="JPQ14" s="128"/>
      <c r="JPR14" s="128"/>
      <c r="JPS14" s="128"/>
      <c r="JPT14" s="128"/>
      <c r="JPU14" s="128"/>
      <c r="JPV14" s="128"/>
      <c r="JPW14" s="128"/>
      <c r="JPX14" s="128"/>
      <c r="JPY14" s="128"/>
      <c r="JPZ14" s="128"/>
      <c r="JQA14" s="128"/>
      <c r="JQB14" s="128"/>
      <c r="JQC14" s="128"/>
      <c r="JQD14" s="128"/>
      <c r="JQE14" s="128"/>
      <c r="JQF14" s="128"/>
      <c r="JQG14" s="128"/>
      <c r="JQH14" s="128"/>
      <c r="JQI14" s="128"/>
      <c r="JQJ14" s="128"/>
      <c r="JQK14" s="128"/>
      <c r="JQL14" s="128"/>
      <c r="JQM14" s="128"/>
      <c r="JQN14" s="128"/>
      <c r="JQO14" s="128"/>
      <c r="JQP14" s="128"/>
      <c r="JQQ14" s="128"/>
      <c r="JQR14" s="128"/>
      <c r="JQS14" s="128"/>
      <c r="JQT14" s="128"/>
      <c r="JQU14" s="128"/>
      <c r="JQV14" s="128"/>
      <c r="JQW14" s="128"/>
      <c r="JQX14" s="128"/>
      <c r="JQY14" s="128"/>
      <c r="JQZ14" s="128"/>
      <c r="JRA14" s="128"/>
      <c r="JRB14" s="128"/>
      <c r="JRC14" s="128"/>
      <c r="JRD14" s="128"/>
      <c r="JRE14" s="128"/>
      <c r="JRF14" s="128"/>
      <c r="JRG14" s="128"/>
      <c r="JRH14" s="128"/>
      <c r="JRI14" s="128"/>
      <c r="JRJ14" s="128"/>
      <c r="JRK14" s="128"/>
      <c r="JRL14" s="128"/>
      <c r="JRM14" s="128"/>
      <c r="JRN14" s="128"/>
      <c r="JRO14" s="128"/>
      <c r="JRP14" s="128"/>
      <c r="JRQ14" s="128"/>
      <c r="JRR14" s="128"/>
      <c r="JRS14" s="128"/>
      <c r="JRT14" s="128"/>
      <c r="JRU14" s="128"/>
      <c r="JRV14" s="128"/>
      <c r="JRW14" s="128"/>
      <c r="JRX14" s="128"/>
      <c r="JRY14" s="128"/>
      <c r="JRZ14" s="128"/>
      <c r="JSA14" s="128"/>
      <c r="JSB14" s="128"/>
      <c r="JSC14" s="128"/>
      <c r="JSD14" s="128"/>
      <c r="JSE14" s="128"/>
      <c r="JSF14" s="128"/>
      <c r="JSG14" s="128"/>
      <c r="JSH14" s="128"/>
      <c r="JSI14" s="128"/>
      <c r="JSJ14" s="128"/>
      <c r="JSK14" s="128"/>
      <c r="JSL14" s="128"/>
      <c r="JSM14" s="128"/>
      <c r="JSN14" s="128"/>
      <c r="JSO14" s="128"/>
      <c r="JSP14" s="128"/>
      <c r="JSQ14" s="128"/>
      <c r="JSR14" s="128"/>
      <c r="JSS14" s="128"/>
      <c r="JST14" s="128"/>
      <c r="JSU14" s="128"/>
      <c r="JSV14" s="128"/>
      <c r="JSW14" s="128"/>
      <c r="JSX14" s="128"/>
      <c r="JSY14" s="128"/>
      <c r="JSZ14" s="128"/>
      <c r="JTA14" s="128"/>
      <c r="JTB14" s="128"/>
      <c r="JTC14" s="128"/>
      <c r="JTD14" s="128"/>
      <c r="JTE14" s="128"/>
      <c r="JTF14" s="128"/>
      <c r="JTG14" s="128"/>
      <c r="JTH14" s="128"/>
      <c r="JTI14" s="128"/>
      <c r="JTJ14" s="128"/>
      <c r="JTK14" s="128"/>
      <c r="JTL14" s="128"/>
      <c r="JTM14" s="128"/>
      <c r="JTN14" s="128"/>
      <c r="JTO14" s="128"/>
      <c r="JTP14" s="128"/>
      <c r="JTQ14" s="128"/>
      <c r="JTR14" s="128"/>
      <c r="JTS14" s="128"/>
      <c r="JTT14" s="128"/>
      <c r="JTU14" s="128"/>
      <c r="JTV14" s="128"/>
      <c r="JTW14" s="128"/>
      <c r="JTX14" s="128"/>
      <c r="JTY14" s="128"/>
      <c r="JTZ14" s="128"/>
      <c r="JUA14" s="128"/>
      <c r="JUB14" s="128"/>
      <c r="JUC14" s="128"/>
      <c r="JUD14" s="128"/>
      <c r="JUE14" s="128"/>
      <c r="JUF14" s="128"/>
      <c r="JUG14" s="128"/>
      <c r="JUH14" s="128"/>
      <c r="JUI14" s="128"/>
      <c r="JUJ14" s="128"/>
      <c r="JUK14" s="128"/>
      <c r="JUL14" s="128"/>
      <c r="JUM14" s="128"/>
      <c r="JUN14" s="128"/>
      <c r="JUO14" s="128"/>
      <c r="JUP14" s="128"/>
      <c r="JUQ14" s="128"/>
      <c r="JUR14" s="128"/>
      <c r="JUS14" s="128"/>
      <c r="JUT14" s="128"/>
      <c r="JUU14" s="128"/>
      <c r="JUV14" s="128"/>
      <c r="JUW14" s="128"/>
      <c r="JUX14" s="128"/>
      <c r="JUY14" s="128"/>
      <c r="JUZ14" s="128"/>
      <c r="JVA14" s="128"/>
      <c r="JVB14" s="128"/>
      <c r="JVC14" s="128"/>
      <c r="JVD14" s="128"/>
      <c r="JVE14" s="128"/>
      <c r="JVF14" s="128"/>
      <c r="JVG14" s="128"/>
      <c r="JVH14" s="128"/>
      <c r="JVI14" s="128"/>
      <c r="JVJ14" s="128"/>
      <c r="JVK14" s="128"/>
      <c r="JVL14" s="128"/>
      <c r="JVM14" s="128"/>
      <c r="JVN14" s="128"/>
      <c r="JVO14" s="128"/>
      <c r="JVP14" s="128"/>
      <c r="JVQ14" s="128"/>
      <c r="JVR14" s="128"/>
      <c r="JVS14" s="128"/>
      <c r="JVT14" s="128"/>
      <c r="JVU14" s="128"/>
      <c r="JVV14" s="128"/>
      <c r="JVW14" s="128"/>
      <c r="JVX14" s="128"/>
      <c r="JVY14" s="128"/>
      <c r="JVZ14" s="128"/>
      <c r="JWA14" s="128"/>
      <c r="JWB14" s="128"/>
      <c r="JWC14" s="128"/>
      <c r="JWD14" s="128"/>
      <c r="JWE14" s="128"/>
      <c r="JWF14" s="128"/>
      <c r="JWG14" s="128"/>
      <c r="JWH14" s="128"/>
      <c r="JWI14" s="128"/>
      <c r="JWJ14" s="128"/>
      <c r="JWK14" s="128"/>
      <c r="JWL14" s="128"/>
      <c r="JWM14" s="128"/>
      <c r="JWN14" s="128"/>
      <c r="JWO14" s="128"/>
      <c r="JWP14" s="128"/>
      <c r="JWQ14" s="128"/>
      <c r="JWR14" s="128"/>
      <c r="JWS14" s="128"/>
      <c r="JWT14" s="128"/>
      <c r="JWU14" s="128"/>
      <c r="JWV14" s="128"/>
      <c r="JWW14" s="128"/>
      <c r="JWX14" s="128"/>
      <c r="JWY14" s="128"/>
      <c r="JWZ14" s="128"/>
      <c r="JXA14" s="128"/>
      <c r="JXB14" s="128"/>
      <c r="JXC14" s="128"/>
      <c r="JXD14" s="128"/>
      <c r="JXE14" s="128"/>
      <c r="JXF14" s="128"/>
      <c r="JXG14" s="128"/>
      <c r="JXH14" s="128"/>
      <c r="JXI14" s="128"/>
      <c r="JXJ14" s="128"/>
      <c r="JXK14" s="128"/>
      <c r="JXL14" s="128"/>
      <c r="JXM14" s="128"/>
      <c r="JXN14" s="128"/>
      <c r="JXO14" s="128"/>
      <c r="JXP14" s="128"/>
      <c r="JXQ14" s="128"/>
      <c r="JXR14" s="128"/>
      <c r="JXS14" s="128"/>
      <c r="JXT14" s="128"/>
      <c r="JXU14" s="128"/>
      <c r="JXV14" s="128"/>
      <c r="JXW14" s="128"/>
      <c r="JXX14" s="128"/>
      <c r="JXY14" s="128"/>
      <c r="JXZ14" s="128"/>
      <c r="JYA14" s="128"/>
      <c r="JYB14" s="128"/>
      <c r="JYC14" s="128"/>
      <c r="JYD14" s="128"/>
      <c r="JYE14" s="128"/>
      <c r="JYF14" s="128"/>
      <c r="JYG14" s="128"/>
      <c r="JYH14" s="128"/>
      <c r="JYI14" s="128"/>
      <c r="JYJ14" s="128"/>
      <c r="JYK14" s="128"/>
      <c r="JYL14" s="128"/>
      <c r="JYM14" s="128"/>
      <c r="JYN14" s="128"/>
      <c r="JYO14" s="128"/>
      <c r="JYP14" s="128"/>
      <c r="JYQ14" s="128"/>
      <c r="JYR14" s="128"/>
      <c r="JYS14" s="128"/>
      <c r="JYT14" s="128"/>
      <c r="JYU14" s="128"/>
      <c r="JYV14" s="128"/>
      <c r="JYW14" s="128"/>
      <c r="JYX14" s="128"/>
      <c r="JYY14" s="128"/>
      <c r="JYZ14" s="128"/>
      <c r="JZA14" s="128"/>
      <c r="JZB14" s="128"/>
      <c r="JZC14" s="128"/>
      <c r="JZD14" s="128"/>
      <c r="JZE14" s="128"/>
      <c r="JZF14" s="128"/>
      <c r="JZG14" s="128"/>
      <c r="JZH14" s="128"/>
      <c r="JZI14" s="128"/>
      <c r="JZJ14" s="128"/>
      <c r="JZK14" s="128"/>
      <c r="JZL14" s="128"/>
      <c r="JZM14" s="128"/>
      <c r="JZN14" s="128"/>
      <c r="JZO14" s="128"/>
      <c r="JZP14" s="128"/>
      <c r="JZQ14" s="128"/>
      <c r="JZR14" s="128"/>
      <c r="JZS14" s="128"/>
      <c r="JZT14" s="128"/>
      <c r="JZU14" s="128"/>
      <c r="JZV14" s="128"/>
      <c r="JZW14" s="128"/>
      <c r="JZX14" s="128"/>
      <c r="JZY14" s="128"/>
      <c r="JZZ14" s="128"/>
      <c r="KAA14" s="128"/>
      <c r="KAB14" s="128"/>
      <c r="KAC14" s="128"/>
      <c r="KAD14" s="128"/>
      <c r="KAE14" s="128"/>
      <c r="KAF14" s="128"/>
      <c r="KAG14" s="128"/>
      <c r="KAH14" s="128"/>
      <c r="KAI14" s="128"/>
      <c r="KAJ14" s="128"/>
      <c r="KAK14" s="128"/>
      <c r="KAL14" s="128"/>
      <c r="KAM14" s="128"/>
      <c r="KAN14" s="128"/>
      <c r="KAO14" s="128"/>
      <c r="KAP14" s="128"/>
      <c r="KAQ14" s="128"/>
      <c r="KAR14" s="128"/>
      <c r="KAS14" s="128"/>
      <c r="KAT14" s="128"/>
      <c r="KAU14" s="128"/>
      <c r="KAV14" s="128"/>
      <c r="KAW14" s="128"/>
      <c r="KAX14" s="128"/>
      <c r="KAY14" s="128"/>
      <c r="KAZ14" s="128"/>
      <c r="KBA14" s="128"/>
      <c r="KBB14" s="128"/>
      <c r="KBC14" s="128"/>
      <c r="KBD14" s="128"/>
      <c r="KBE14" s="128"/>
      <c r="KBF14" s="128"/>
      <c r="KBG14" s="128"/>
      <c r="KBH14" s="128"/>
      <c r="KBI14" s="128"/>
      <c r="KBJ14" s="128"/>
      <c r="KBK14" s="128"/>
      <c r="KBL14" s="128"/>
      <c r="KBM14" s="128"/>
      <c r="KBN14" s="128"/>
      <c r="KBO14" s="128"/>
      <c r="KBP14" s="128"/>
      <c r="KBQ14" s="128"/>
      <c r="KBR14" s="128"/>
      <c r="KBS14" s="128"/>
      <c r="KBT14" s="128"/>
      <c r="KBU14" s="128"/>
      <c r="KBV14" s="128"/>
      <c r="KBW14" s="128"/>
      <c r="KBX14" s="128"/>
      <c r="KBY14" s="128"/>
      <c r="KBZ14" s="128"/>
      <c r="KCA14" s="128"/>
      <c r="KCB14" s="128"/>
      <c r="KCC14" s="128"/>
      <c r="KCD14" s="128"/>
      <c r="KCE14" s="128"/>
      <c r="KCF14" s="128"/>
      <c r="KCG14" s="128"/>
      <c r="KCH14" s="128"/>
      <c r="KCI14" s="128"/>
      <c r="KCJ14" s="128"/>
      <c r="KCK14" s="128"/>
      <c r="KCL14" s="128"/>
      <c r="KCM14" s="128"/>
      <c r="KCN14" s="128"/>
      <c r="KCO14" s="128"/>
      <c r="KCP14" s="128"/>
      <c r="KCQ14" s="128"/>
      <c r="KCR14" s="128"/>
      <c r="KCS14" s="128"/>
      <c r="KCT14" s="128"/>
      <c r="KCU14" s="128"/>
      <c r="KCV14" s="128"/>
      <c r="KCW14" s="128"/>
      <c r="KCX14" s="128"/>
      <c r="KCY14" s="128"/>
      <c r="KCZ14" s="128"/>
      <c r="KDA14" s="128"/>
      <c r="KDB14" s="128"/>
      <c r="KDC14" s="128"/>
      <c r="KDD14" s="128"/>
      <c r="KDE14" s="128"/>
      <c r="KDF14" s="128"/>
      <c r="KDG14" s="128"/>
      <c r="KDH14" s="128"/>
      <c r="KDI14" s="128"/>
      <c r="KDJ14" s="128"/>
      <c r="KDK14" s="128"/>
      <c r="KDL14" s="128"/>
      <c r="KDM14" s="128"/>
      <c r="KDN14" s="128"/>
      <c r="KDO14" s="128"/>
      <c r="KDP14" s="128"/>
      <c r="KDQ14" s="128"/>
      <c r="KDR14" s="128"/>
      <c r="KDS14" s="128"/>
      <c r="KDT14" s="128"/>
      <c r="KDU14" s="128"/>
      <c r="KDV14" s="128"/>
      <c r="KDW14" s="128"/>
      <c r="KDX14" s="128"/>
      <c r="KDY14" s="128"/>
      <c r="KDZ14" s="128"/>
      <c r="KEA14" s="128"/>
      <c r="KEB14" s="128"/>
      <c r="KEC14" s="128"/>
      <c r="KED14" s="128"/>
      <c r="KEE14" s="128"/>
      <c r="KEF14" s="128"/>
      <c r="KEG14" s="128"/>
      <c r="KEH14" s="128"/>
      <c r="KEI14" s="128"/>
      <c r="KEJ14" s="128"/>
      <c r="KEK14" s="128"/>
      <c r="KEL14" s="128"/>
      <c r="KEM14" s="128"/>
      <c r="KEN14" s="128"/>
      <c r="KEO14" s="128"/>
      <c r="KEP14" s="128"/>
      <c r="KEQ14" s="128"/>
      <c r="KER14" s="128"/>
      <c r="KES14" s="128"/>
      <c r="KET14" s="128"/>
      <c r="KEU14" s="128"/>
      <c r="KEV14" s="128"/>
      <c r="KEW14" s="128"/>
      <c r="KEX14" s="128"/>
      <c r="KEY14" s="128"/>
      <c r="KEZ14" s="128"/>
      <c r="KFA14" s="128"/>
      <c r="KFB14" s="128"/>
      <c r="KFC14" s="128"/>
      <c r="KFD14" s="128"/>
      <c r="KFE14" s="128"/>
      <c r="KFF14" s="128"/>
      <c r="KFG14" s="128"/>
      <c r="KFH14" s="128"/>
      <c r="KFI14" s="128"/>
      <c r="KFJ14" s="128"/>
      <c r="KFK14" s="128"/>
      <c r="KFL14" s="128"/>
      <c r="KFM14" s="128"/>
      <c r="KFN14" s="128"/>
      <c r="KFO14" s="128"/>
      <c r="KFP14" s="128"/>
      <c r="KFQ14" s="128"/>
      <c r="KFR14" s="128"/>
      <c r="KFS14" s="128"/>
      <c r="KFT14" s="128"/>
      <c r="KFU14" s="128"/>
      <c r="KFV14" s="128"/>
      <c r="KFW14" s="128"/>
      <c r="KFX14" s="128"/>
      <c r="KFY14" s="128"/>
      <c r="KFZ14" s="128"/>
      <c r="KGA14" s="128"/>
      <c r="KGB14" s="128"/>
      <c r="KGC14" s="128"/>
      <c r="KGD14" s="128"/>
      <c r="KGE14" s="128"/>
      <c r="KGF14" s="128"/>
      <c r="KGG14" s="128"/>
      <c r="KGH14" s="128"/>
      <c r="KGI14" s="128"/>
      <c r="KGJ14" s="128"/>
      <c r="KGK14" s="128"/>
      <c r="KGL14" s="128"/>
      <c r="KGM14" s="128"/>
      <c r="KGN14" s="128"/>
      <c r="KGO14" s="128"/>
      <c r="KGP14" s="128"/>
      <c r="KGQ14" s="128"/>
      <c r="KGR14" s="128"/>
      <c r="KGS14" s="128"/>
      <c r="KGT14" s="128"/>
      <c r="KGU14" s="128"/>
      <c r="KGV14" s="128"/>
      <c r="KGW14" s="128"/>
      <c r="KGX14" s="128"/>
      <c r="KGY14" s="128"/>
      <c r="KGZ14" s="128"/>
      <c r="KHA14" s="128"/>
      <c r="KHB14" s="128"/>
      <c r="KHC14" s="128"/>
      <c r="KHD14" s="128"/>
      <c r="KHE14" s="128"/>
      <c r="KHF14" s="128"/>
      <c r="KHG14" s="128"/>
      <c r="KHH14" s="128"/>
      <c r="KHI14" s="128"/>
      <c r="KHJ14" s="128"/>
      <c r="KHK14" s="128"/>
      <c r="KHL14" s="128"/>
      <c r="KHM14" s="128"/>
      <c r="KHN14" s="128"/>
      <c r="KHO14" s="128"/>
      <c r="KHP14" s="128"/>
      <c r="KHQ14" s="128"/>
      <c r="KHR14" s="128"/>
      <c r="KHS14" s="128"/>
      <c r="KHT14" s="128"/>
      <c r="KHU14" s="128"/>
      <c r="KHV14" s="128"/>
      <c r="KHW14" s="128"/>
      <c r="KHX14" s="128"/>
      <c r="KHY14" s="128"/>
      <c r="KHZ14" s="128"/>
      <c r="KIA14" s="128"/>
      <c r="KIB14" s="128"/>
      <c r="KIC14" s="128"/>
      <c r="KID14" s="128"/>
      <c r="KIE14" s="128"/>
      <c r="KIF14" s="128"/>
      <c r="KIG14" s="128"/>
      <c r="KIH14" s="128"/>
      <c r="KII14" s="128"/>
      <c r="KIJ14" s="128"/>
      <c r="KIK14" s="128"/>
      <c r="KIL14" s="128"/>
      <c r="KIM14" s="128"/>
      <c r="KIN14" s="128"/>
      <c r="KIO14" s="128"/>
      <c r="KIP14" s="128"/>
      <c r="KIQ14" s="128"/>
      <c r="KIR14" s="128"/>
      <c r="KIS14" s="128"/>
      <c r="KIT14" s="128"/>
      <c r="KIU14" s="128"/>
      <c r="KIV14" s="128"/>
      <c r="KIW14" s="128"/>
      <c r="KIX14" s="128"/>
      <c r="KIY14" s="128"/>
      <c r="KIZ14" s="128"/>
      <c r="KJA14" s="128"/>
      <c r="KJB14" s="128"/>
      <c r="KJC14" s="128"/>
      <c r="KJD14" s="128"/>
      <c r="KJE14" s="128"/>
      <c r="KJF14" s="128"/>
      <c r="KJG14" s="128"/>
      <c r="KJH14" s="128"/>
      <c r="KJI14" s="128"/>
      <c r="KJJ14" s="128"/>
      <c r="KJK14" s="128"/>
      <c r="KJL14" s="128"/>
      <c r="KJM14" s="128"/>
      <c r="KJN14" s="128"/>
      <c r="KJO14" s="128"/>
      <c r="KJP14" s="128"/>
      <c r="KJQ14" s="128"/>
      <c r="KJR14" s="128"/>
      <c r="KJS14" s="128"/>
      <c r="KJT14" s="128"/>
      <c r="KJU14" s="128"/>
      <c r="KJV14" s="128"/>
      <c r="KJW14" s="128"/>
      <c r="KJX14" s="128"/>
      <c r="KJY14" s="128"/>
      <c r="KJZ14" s="128"/>
      <c r="KKA14" s="128"/>
      <c r="KKB14" s="128"/>
      <c r="KKC14" s="128"/>
      <c r="KKD14" s="128"/>
      <c r="KKE14" s="128"/>
      <c r="KKF14" s="128"/>
      <c r="KKG14" s="128"/>
      <c r="KKH14" s="128"/>
      <c r="KKI14" s="128"/>
      <c r="KKJ14" s="128"/>
      <c r="KKK14" s="128"/>
      <c r="KKL14" s="128"/>
      <c r="KKM14" s="128"/>
      <c r="KKN14" s="128"/>
      <c r="KKO14" s="128"/>
      <c r="KKP14" s="128"/>
      <c r="KKQ14" s="128"/>
      <c r="KKR14" s="128"/>
      <c r="KKS14" s="128"/>
      <c r="KKT14" s="128"/>
      <c r="KKU14" s="128"/>
      <c r="KKV14" s="128"/>
      <c r="KKW14" s="128"/>
      <c r="KKX14" s="128"/>
      <c r="KKY14" s="128"/>
      <c r="KKZ14" s="128"/>
      <c r="KLA14" s="128"/>
      <c r="KLB14" s="128"/>
      <c r="KLC14" s="128"/>
      <c r="KLD14" s="128"/>
      <c r="KLE14" s="128"/>
      <c r="KLF14" s="128"/>
      <c r="KLG14" s="128"/>
      <c r="KLH14" s="128"/>
      <c r="KLI14" s="128"/>
      <c r="KLJ14" s="128"/>
      <c r="KLK14" s="128"/>
      <c r="KLL14" s="128"/>
      <c r="KLM14" s="128"/>
      <c r="KLN14" s="128"/>
      <c r="KLO14" s="128"/>
      <c r="KLP14" s="128"/>
      <c r="KLQ14" s="128"/>
      <c r="KLR14" s="128"/>
      <c r="KLS14" s="128"/>
      <c r="KLT14" s="128"/>
      <c r="KLU14" s="128"/>
      <c r="KLV14" s="128"/>
      <c r="KLW14" s="128"/>
      <c r="KLX14" s="128"/>
      <c r="KLY14" s="128"/>
      <c r="KLZ14" s="128"/>
      <c r="KMA14" s="128"/>
      <c r="KMB14" s="128"/>
      <c r="KMC14" s="128"/>
      <c r="KMD14" s="128"/>
      <c r="KME14" s="128"/>
      <c r="KMF14" s="128"/>
      <c r="KMG14" s="128"/>
      <c r="KMH14" s="128"/>
      <c r="KMI14" s="128"/>
      <c r="KMJ14" s="128"/>
      <c r="KMK14" s="128"/>
      <c r="KML14" s="128"/>
      <c r="KMM14" s="128"/>
      <c r="KMN14" s="128"/>
      <c r="KMO14" s="128"/>
      <c r="KMP14" s="128"/>
      <c r="KMQ14" s="128"/>
      <c r="KMR14" s="128"/>
      <c r="KMS14" s="128"/>
      <c r="KMT14" s="128"/>
      <c r="KMU14" s="128"/>
      <c r="KMV14" s="128"/>
      <c r="KMW14" s="128"/>
      <c r="KMX14" s="128"/>
      <c r="KMY14" s="128"/>
      <c r="KMZ14" s="128"/>
      <c r="KNA14" s="128"/>
      <c r="KNB14" s="128"/>
      <c r="KNC14" s="128"/>
      <c r="KND14" s="128"/>
      <c r="KNE14" s="128"/>
      <c r="KNF14" s="128"/>
      <c r="KNG14" s="128"/>
      <c r="KNH14" s="128"/>
      <c r="KNI14" s="128"/>
      <c r="KNJ14" s="128"/>
      <c r="KNK14" s="128"/>
      <c r="KNL14" s="128"/>
      <c r="KNM14" s="128"/>
      <c r="KNN14" s="128"/>
      <c r="KNO14" s="128"/>
      <c r="KNP14" s="128"/>
      <c r="KNQ14" s="128"/>
      <c r="KNR14" s="128"/>
      <c r="KNS14" s="128"/>
      <c r="KNT14" s="128"/>
      <c r="KNU14" s="128"/>
      <c r="KNV14" s="128"/>
      <c r="KNW14" s="128"/>
      <c r="KNX14" s="128"/>
      <c r="KNY14" s="128"/>
      <c r="KNZ14" s="128"/>
      <c r="KOA14" s="128"/>
      <c r="KOB14" s="128"/>
      <c r="KOC14" s="128"/>
      <c r="KOD14" s="128"/>
      <c r="KOE14" s="128"/>
      <c r="KOF14" s="128"/>
      <c r="KOG14" s="128"/>
      <c r="KOH14" s="128"/>
      <c r="KOI14" s="128"/>
      <c r="KOJ14" s="128"/>
      <c r="KOK14" s="128"/>
      <c r="KOL14" s="128"/>
      <c r="KOM14" s="128"/>
      <c r="KON14" s="128"/>
      <c r="KOO14" s="128"/>
      <c r="KOP14" s="128"/>
      <c r="KOQ14" s="128"/>
      <c r="KOR14" s="128"/>
      <c r="KOS14" s="128"/>
      <c r="KOT14" s="128"/>
      <c r="KOU14" s="128"/>
      <c r="KOV14" s="128"/>
      <c r="KOW14" s="128"/>
      <c r="KOX14" s="128"/>
      <c r="KOY14" s="128"/>
      <c r="KOZ14" s="128"/>
      <c r="KPA14" s="128"/>
      <c r="KPB14" s="128"/>
      <c r="KPC14" s="128"/>
      <c r="KPD14" s="128"/>
      <c r="KPE14" s="128"/>
      <c r="KPF14" s="128"/>
      <c r="KPG14" s="128"/>
      <c r="KPH14" s="128"/>
      <c r="KPI14" s="128"/>
      <c r="KPJ14" s="128"/>
      <c r="KPK14" s="128"/>
      <c r="KPL14" s="128"/>
      <c r="KPM14" s="128"/>
      <c r="KPN14" s="128"/>
      <c r="KPO14" s="128"/>
      <c r="KPP14" s="128"/>
      <c r="KPQ14" s="128"/>
      <c r="KPR14" s="128"/>
      <c r="KPS14" s="128"/>
      <c r="KPT14" s="128"/>
      <c r="KPU14" s="128"/>
      <c r="KPV14" s="128"/>
      <c r="KPW14" s="128"/>
      <c r="KPX14" s="128"/>
      <c r="KPY14" s="128"/>
      <c r="KPZ14" s="128"/>
      <c r="KQA14" s="128"/>
      <c r="KQB14" s="128"/>
      <c r="KQC14" s="128"/>
      <c r="KQD14" s="128"/>
      <c r="KQE14" s="128"/>
      <c r="KQF14" s="128"/>
      <c r="KQG14" s="128"/>
      <c r="KQH14" s="128"/>
      <c r="KQI14" s="128"/>
      <c r="KQJ14" s="128"/>
      <c r="KQK14" s="128"/>
      <c r="KQL14" s="128"/>
      <c r="KQM14" s="128"/>
      <c r="KQN14" s="128"/>
      <c r="KQO14" s="128"/>
      <c r="KQP14" s="128"/>
      <c r="KQQ14" s="128"/>
      <c r="KQR14" s="128"/>
      <c r="KQS14" s="128"/>
      <c r="KQT14" s="128"/>
      <c r="KQU14" s="128"/>
      <c r="KQV14" s="128"/>
      <c r="KQW14" s="128"/>
      <c r="KQX14" s="128"/>
      <c r="KQY14" s="128"/>
      <c r="KQZ14" s="128"/>
      <c r="KRA14" s="128"/>
      <c r="KRB14" s="128"/>
      <c r="KRC14" s="128"/>
      <c r="KRD14" s="128"/>
      <c r="KRE14" s="128"/>
      <c r="KRF14" s="128"/>
      <c r="KRG14" s="128"/>
      <c r="KRH14" s="128"/>
      <c r="KRI14" s="128"/>
      <c r="KRJ14" s="128"/>
      <c r="KRK14" s="128"/>
      <c r="KRL14" s="128"/>
      <c r="KRM14" s="128"/>
      <c r="KRN14" s="128"/>
      <c r="KRO14" s="128"/>
      <c r="KRP14" s="128"/>
      <c r="KRQ14" s="128"/>
      <c r="KRR14" s="128"/>
      <c r="KRS14" s="128"/>
      <c r="KRT14" s="128"/>
      <c r="KRU14" s="128"/>
      <c r="KRV14" s="128"/>
      <c r="KRW14" s="128"/>
      <c r="KRX14" s="128"/>
      <c r="KRY14" s="128"/>
      <c r="KRZ14" s="128"/>
      <c r="KSA14" s="128"/>
      <c r="KSB14" s="128"/>
      <c r="KSC14" s="128"/>
      <c r="KSD14" s="128"/>
      <c r="KSE14" s="128"/>
      <c r="KSF14" s="128"/>
      <c r="KSG14" s="128"/>
      <c r="KSH14" s="128"/>
      <c r="KSI14" s="128"/>
      <c r="KSJ14" s="128"/>
      <c r="KSK14" s="128"/>
      <c r="KSL14" s="128"/>
      <c r="KSM14" s="128"/>
      <c r="KSN14" s="128"/>
      <c r="KSO14" s="128"/>
      <c r="KSP14" s="128"/>
      <c r="KSQ14" s="128"/>
      <c r="KSR14" s="128"/>
      <c r="KSS14" s="128"/>
      <c r="KST14" s="128"/>
      <c r="KSU14" s="128"/>
      <c r="KSV14" s="128"/>
      <c r="KSW14" s="128"/>
      <c r="KSX14" s="128"/>
      <c r="KSY14" s="128"/>
      <c r="KSZ14" s="128"/>
      <c r="KTA14" s="128"/>
      <c r="KTB14" s="128"/>
      <c r="KTC14" s="128"/>
      <c r="KTD14" s="128"/>
      <c r="KTE14" s="128"/>
      <c r="KTF14" s="128"/>
      <c r="KTG14" s="128"/>
      <c r="KTH14" s="128"/>
      <c r="KTI14" s="128"/>
      <c r="KTJ14" s="128"/>
      <c r="KTK14" s="128"/>
      <c r="KTL14" s="128"/>
      <c r="KTM14" s="128"/>
      <c r="KTN14" s="128"/>
      <c r="KTO14" s="128"/>
      <c r="KTP14" s="128"/>
      <c r="KTQ14" s="128"/>
      <c r="KTR14" s="128"/>
      <c r="KTS14" s="128"/>
      <c r="KTT14" s="128"/>
      <c r="KTU14" s="128"/>
      <c r="KTV14" s="128"/>
      <c r="KTW14" s="128"/>
      <c r="KTX14" s="128"/>
      <c r="KTY14" s="128"/>
      <c r="KTZ14" s="128"/>
      <c r="KUA14" s="128"/>
      <c r="KUB14" s="128"/>
      <c r="KUC14" s="128"/>
      <c r="KUD14" s="128"/>
      <c r="KUE14" s="128"/>
      <c r="KUF14" s="128"/>
      <c r="KUG14" s="128"/>
      <c r="KUH14" s="128"/>
      <c r="KUI14" s="128"/>
      <c r="KUJ14" s="128"/>
      <c r="KUK14" s="128"/>
      <c r="KUL14" s="128"/>
      <c r="KUM14" s="128"/>
      <c r="KUN14" s="128"/>
      <c r="KUO14" s="128"/>
      <c r="KUP14" s="128"/>
      <c r="KUQ14" s="128"/>
      <c r="KUR14" s="128"/>
      <c r="KUS14" s="128"/>
      <c r="KUT14" s="128"/>
      <c r="KUU14" s="128"/>
      <c r="KUV14" s="128"/>
      <c r="KUW14" s="128"/>
      <c r="KUX14" s="128"/>
      <c r="KUY14" s="128"/>
      <c r="KUZ14" s="128"/>
      <c r="KVA14" s="128"/>
      <c r="KVB14" s="128"/>
      <c r="KVC14" s="128"/>
      <c r="KVD14" s="128"/>
      <c r="KVE14" s="128"/>
      <c r="KVF14" s="128"/>
      <c r="KVG14" s="128"/>
      <c r="KVH14" s="128"/>
      <c r="KVI14" s="128"/>
      <c r="KVJ14" s="128"/>
      <c r="KVK14" s="128"/>
      <c r="KVL14" s="128"/>
      <c r="KVM14" s="128"/>
      <c r="KVN14" s="128"/>
      <c r="KVO14" s="128"/>
      <c r="KVP14" s="128"/>
      <c r="KVQ14" s="128"/>
      <c r="KVR14" s="128"/>
      <c r="KVS14" s="128"/>
      <c r="KVT14" s="128"/>
      <c r="KVU14" s="128"/>
      <c r="KVV14" s="128"/>
      <c r="KVW14" s="128"/>
      <c r="KVX14" s="128"/>
      <c r="KVY14" s="128"/>
      <c r="KVZ14" s="128"/>
      <c r="KWA14" s="128"/>
      <c r="KWB14" s="128"/>
      <c r="KWC14" s="128"/>
      <c r="KWD14" s="128"/>
      <c r="KWE14" s="128"/>
      <c r="KWF14" s="128"/>
      <c r="KWG14" s="128"/>
      <c r="KWH14" s="128"/>
      <c r="KWI14" s="128"/>
      <c r="KWJ14" s="128"/>
      <c r="KWK14" s="128"/>
      <c r="KWL14" s="128"/>
      <c r="KWM14" s="128"/>
      <c r="KWN14" s="128"/>
      <c r="KWO14" s="128"/>
      <c r="KWP14" s="128"/>
      <c r="KWQ14" s="128"/>
      <c r="KWR14" s="128"/>
      <c r="KWS14" s="128"/>
      <c r="KWT14" s="128"/>
      <c r="KWU14" s="128"/>
      <c r="KWV14" s="128"/>
      <c r="KWW14" s="128"/>
      <c r="KWX14" s="128"/>
      <c r="KWY14" s="128"/>
      <c r="KWZ14" s="128"/>
      <c r="KXA14" s="128"/>
      <c r="KXB14" s="128"/>
      <c r="KXC14" s="128"/>
      <c r="KXD14" s="128"/>
      <c r="KXE14" s="128"/>
      <c r="KXF14" s="128"/>
      <c r="KXG14" s="128"/>
      <c r="KXH14" s="128"/>
      <c r="KXI14" s="128"/>
      <c r="KXJ14" s="128"/>
      <c r="KXK14" s="128"/>
      <c r="KXL14" s="128"/>
      <c r="KXM14" s="128"/>
      <c r="KXN14" s="128"/>
      <c r="KXO14" s="128"/>
      <c r="KXP14" s="128"/>
      <c r="KXQ14" s="128"/>
      <c r="KXR14" s="128"/>
      <c r="KXS14" s="128"/>
      <c r="KXT14" s="128"/>
      <c r="KXU14" s="128"/>
      <c r="KXV14" s="128"/>
      <c r="KXW14" s="128"/>
      <c r="KXX14" s="128"/>
      <c r="KXY14" s="128"/>
      <c r="KXZ14" s="128"/>
      <c r="KYA14" s="128"/>
      <c r="KYB14" s="128"/>
      <c r="KYC14" s="128"/>
      <c r="KYD14" s="128"/>
      <c r="KYE14" s="128"/>
      <c r="KYF14" s="128"/>
      <c r="KYG14" s="128"/>
      <c r="KYH14" s="128"/>
      <c r="KYI14" s="128"/>
      <c r="KYJ14" s="128"/>
      <c r="KYK14" s="128"/>
      <c r="KYL14" s="128"/>
      <c r="KYM14" s="128"/>
      <c r="KYN14" s="128"/>
      <c r="KYO14" s="128"/>
      <c r="KYP14" s="128"/>
      <c r="KYQ14" s="128"/>
      <c r="KYR14" s="128"/>
      <c r="KYS14" s="128"/>
      <c r="KYT14" s="128"/>
      <c r="KYU14" s="128"/>
      <c r="KYV14" s="128"/>
      <c r="KYW14" s="128"/>
      <c r="KYX14" s="128"/>
      <c r="KYY14" s="128"/>
      <c r="KYZ14" s="128"/>
      <c r="KZA14" s="128"/>
      <c r="KZB14" s="128"/>
      <c r="KZC14" s="128"/>
      <c r="KZD14" s="128"/>
      <c r="KZE14" s="128"/>
      <c r="KZF14" s="128"/>
      <c r="KZG14" s="128"/>
      <c r="KZH14" s="128"/>
      <c r="KZI14" s="128"/>
      <c r="KZJ14" s="128"/>
      <c r="KZK14" s="128"/>
      <c r="KZL14" s="128"/>
      <c r="KZM14" s="128"/>
      <c r="KZN14" s="128"/>
      <c r="KZO14" s="128"/>
      <c r="KZP14" s="128"/>
      <c r="KZQ14" s="128"/>
      <c r="KZR14" s="128"/>
      <c r="KZS14" s="128"/>
      <c r="KZT14" s="128"/>
      <c r="KZU14" s="128"/>
      <c r="KZV14" s="128"/>
      <c r="KZW14" s="128"/>
      <c r="KZX14" s="128"/>
      <c r="KZY14" s="128"/>
      <c r="KZZ14" s="128"/>
      <c r="LAA14" s="128"/>
      <c r="LAB14" s="128"/>
      <c r="LAC14" s="128"/>
      <c r="LAD14" s="128"/>
      <c r="LAE14" s="128"/>
      <c r="LAF14" s="128"/>
      <c r="LAG14" s="128"/>
      <c r="LAH14" s="128"/>
      <c r="LAI14" s="128"/>
      <c r="LAJ14" s="128"/>
      <c r="LAK14" s="128"/>
      <c r="LAL14" s="128"/>
      <c r="LAM14" s="128"/>
      <c r="LAN14" s="128"/>
      <c r="LAO14" s="128"/>
      <c r="LAP14" s="128"/>
      <c r="LAQ14" s="128"/>
      <c r="LAR14" s="128"/>
      <c r="LAS14" s="128"/>
      <c r="LAT14" s="128"/>
      <c r="LAU14" s="128"/>
      <c r="LAV14" s="128"/>
      <c r="LAW14" s="128"/>
      <c r="LAX14" s="128"/>
      <c r="LAY14" s="128"/>
      <c r="LAZ14" s="128"/>
      <c r="LBA14" s="128"/>
      <c r="LBB14" s="128"/>
      <c r="LBC14" s="128"/>
      <c r="LBD14" s="128"/>
      <c r="LBE14" s="128"/>
      <c r="LBF14" s="128"/>
      <c r="LBG14" s="128"/>
      <c r="LBH14" s="128"/>
      <c r="LBI14" s="128"/>
      <c r="LBJ14" s="128"/>
      <c r="LBK14" s="128"/>
      <c r="LBL14" s="128"/>
      <c r="LBM14" s="128"/>
      <c r="LBN14" s="128"/>
      <c r="LBO14" s="128"/>
      <c r="LBP14" s="128"/>
      <c r="LBQ14" s="128"/>
      <c r="LBR14" s="128"/>
      <c r="LBS14" s="128"/>
      <c r="LBT14" s="128"/>
      <c r="LBU14" s="128"/>
      <c r="LBV14" s="128"/>
      <c r="LBW14" s="128"/>
      <c r="LBX14" s="128"/>
      <c r="LBY14" s="128"/>
      <c r="LBZ14" s="128"/>
      <c r="LCA14" s="128"/>
      <c r="LCB14" s="128"/>
      <c r="LCC14" s="128"/>
      <c r="LCD14" s="128"/>
      <c r="LCE14" s="128"/>
      <c r="LCF14" s="128"/>
      <c r="LCG14" s="128"/>
      <c r="LCH14" s="128"/>
      <c r="LCI14" s="128"/>
      <c r="LCJ14" s="128"/>
      <c r="LCK14" s="128"/>
      <c r="LCL14" s="128"/>
      <c r="LCM14" s="128"/>
      <c r="LCN14" s="128"/>
      <c r="LCO14" s="128"/>
      <c r="LCP14" s="128"/>
      <c r="LCQ14" s="128"/>
      <c r="LCR14" s="128"/>
      <c r="LCS14" s="128"/>
      <c r="LCT14" s="128"/>
      <c r="LCU14" s="128"/>
      <c r="LCV14" s="128"/>
      <c r="LCW14" s="128"/>
      <c r="LCX14" s="128"/>
      <c r="LCY14" s="128"/>
      <c r="LCZ14" s="128"/>
      <c r="LDA14" s="128"/>
      <c r="LDB14" s="128"/>
      <c r="LDC14" s="128"/>
      <c r="LDD14" s="128"/>
      <c r="LDE14" s="128"/>
      <c r="LDF14" s="128"/>
      <c r="LDG14" s="128"/>
      <c r="LDH14" s="128"/>
      <c r="LDI14" s="128"/>
      <c r="LDJ14" s="128"/>
      <c r="LDK14" s="128"/>
      <c r="LDL14" s="128"/>
      <c r="LDM14" s="128"/>
      <c r="LDN14" s="128"/>
      <c r="LDO14" s="128"/>
      <c r="LDP14" s="128"/>
      <c r="LDQ14" s="128"/>
      <c r="LDR14" s="128"/>
      <c r="LDS14" s="128"/>
      <c r="LDT14" s="128"/>
      <c r="LDU14" s="128"/>
      <c r="LDV14" s="128"/>
      <c r="LDW14" s="128"/>
      <c r="LDX14" s="128"/>
      <c r="LDY14" s="128"/>
      <c r="LDZ14" s="128"/>
      <c r="LEA14" s="128"/>
      <c r="LEB14" s="128"/>
      <c r="LEC14" s="128"/>
      <c r="LED14" s="128"/>
      <c r="LEE14" s="128"/>
      <c r="LEF14" s="128"/>
      <c r="LEG14" s="128"/>
      <c r="LEH14" s="128"/>
      <c r="LEI14" s="128"/>
      <c r="LEJ14" s="128"/>
      <c r="LEK14" s="128"/>
      <c r="LEL14" s="128"/>
      <c r="LEM14" s="128"/>
      <c r="LEN14" s="128"/>
      <c r="LEO14" s="128"/>
      <c r="LEP14" s="128"/>
      <c r="LEQ14" s="128"/>
      <c r="LER14" s="128"/>
      <c r="LES14" s="128"/>
      <c r="LET14" s="128"/>
      <c r="LEU14" s="128"/>
      <c r="LEV14" s="128"/>
      <c r="LEW14" s="128"/>
      <c r="LEX14" s="128"/>
      <c r="LEY14" s="128"/>
      <c r="LEZ14" s="128"/>
      <c r="LFA14" s="128"/>
      <c r="LFB14" s="128"/>
      <c r="LFC14" s="128"/>
      <c r="LFD14" s="128"/>
      <c r="LFE14" s="128"/>
      <c r="LFF14" s="128"/>
      <c r="LFG14" s="128"/>
      <c r="LFH14" s="128"/>
      <c r="LFI14" s="128"/>
      <c r="LFJ14" s="128"/>
      <c r="LFK14" s="128"/>
      <c r="LFL14" s="128"/>
      <c r="LFM14" s="128"/>
      <c r="LFN14" s="128"/>
      <c r="LFO14" s="128"/>
      <c r="LFP14" s="128"/>
      <c r="LFQ14" s="128"/>
      <c r="LFR14" s="128"/>
      <c r="LFS14" s="128"/>
      <c r="LFT14" s="128"/>
      <c r="LFU14" s="128"/>
      <c r="LFV14" s="128"/>
      <c r="LFW14" s="128"/>
      <c r="LFX14" s="128"/>
      <c r="LFY14" s="128"/>
      <c r="LFZ14" s="128"/>
      <c r="LGA14" s="128"/>
      <c r="LGB14" s="128"/>
      <c r="LGC14" s="128"/>
      <c r="LGD14" s="128"/>
      <c r="LGE14" s="128"/>
      <c r="LGF14" s="128"/>
      <c r="LGG14" s="128"/>
      <c r="LGH14" s="128"/>
      <c r="LGI14" s="128"/>
      <c r="LGJ14" s="128"/>
      <c r="LGK14" s="128"/>
      <c r="LGL14" s="128"/>
      <c r="LGM14" s="128"/>
      <c r="LGN14" s="128"/>
      <c r="LGO14" s="128"/>
      <c r="LGP14" s="128"/>
      <c r="LGQ14" s="128"/>
      <c r="LGR14" s="128"/>
      <c r="LGS14" s="128"/>
      <c r="LGT14" s="128"/>
      <c r="LGU14" s="128"/>
      <c r="LGV14" s="128"/>
      <c r="LGW14" s="128"/>
      <c r="LGX14" s="128"/>
      <c r="LGY14" s="128"/>
      <c r="LGZ14" s="128"/>
      <c r="LHA14" s="128"/>
      <c r="LHB14" s="128"/>
      <c r="LHC14" s="128"/>
      <c r="LHD14" s="128"/>
      <c r="LHE14" s="128"/>
      <c r="LHF14" s="128"/>
      <c r="LHG14" s="128"/>
      <c r="LHH14" s="128"/>
      <c r="LHI14" s="128"/>
      <c r="LHJ14" s="128"/>
      <c r="LHK14" s="128"/>
      <c r="LHL14" s="128"/>
      <c r="LHM14" s="128"/>
      <c r="LHN14" s="128"/>
      <c r="LHO14" s="128"/>
      <c r="LHP14" s="128"/>
      <c r="LHQ14" s="128"/>
      <c r="LHR14" s="128"/>
      <c r="LHS14" s="128"/>
      <c r="LHT14" s="128"/>
      <c r="LHU14" s="128"/>
      <c r="LHV14" s="128"/>
      <c r="LHW14" s="128"/>
      <c r="LHX14" s="128"/>
      <c r="LHY14" s="128"/>
      <c r="LHZ14" s="128"/>
      <c r="LIA14" s="128"/>
      <c r="LIB14" s="128"/>
      <c r="LIC14" s="128"/>
      <c r="LID14" s="128"/>
      <c r="LIE14" s="128"/>
      <c r="LIF14" s="128"/>
      <c r="LIG14" s="128"/>
      <c r="LIH14" s="128"/>
      <c r="LII14" s="128"/>
      <c r="LIJ14" s="128"/>
      <c r="LIK14" s="128"/>
      <c r="LIL14" s="128"/>
      <c r="LIM14" s="128"/>
      <c r="LIN14" s="128"/>
      <c r="LIO14" s="128"/>
      <c r="LIP14" s="128"/>
      <c r="LIQ14" s="128"/>
      <c r="LIR14" s="128"/>
      <c r="LIS14" s="128"/>
      <c r="LIT14" s="128"/>
      <c r="LIU14" s="128"/>
      <c r="LIV14" s="128"/>
      <c r="LIW14" s="128"/>
      <c r="LIX14" s="128"/>
      <c r="LIY14" s="128"/>
      <c r="LIZ14" s="128"/>
      <c r="LJA14" s="128"/>
      <c r="LJB14" s="128"/>
      <c r="LJC14" s="128"/>
      <c r="LJD14" s="128"/>
      <c r="LJE14" s="128"/>
      <c r="LJF14" s="128"/>
      <c r="LJG14" s="128"/>
      <c r="LJH14" s="128"/>
      <c r="LJI14" s="128"/>
      <c r="LJJ14" s="128"/>
      <c r="LJK14" s="128"/>
      <c r="LJL14" s="128"/>
      <c r="LJM14" s="128"/>
      <c r="LJN14" s="128"/>
      <c r="LJO14" s="128"/>
      <c r="LJP14" s="128"/>
      <c r="LJQ14" s="128"/>
      <c r="LJR14" s="128"/>
      <c r="LJS14" s="128"/>
      <c r="LJT14" s="128"/>
      <c r="LJU14" s="128"/>
      <c r="LJV14" s="128"/>
      <c r="LJW14" s="128"/>
      <c r="LJX14" s="128"/>
      <c r="LJY14" s="128"/>
      <c r="LJZ14" s="128"/>
      <c r="LKA14" s="128"/>
      <c r="LKB14" s="128"/>
      <c r="LKC14" s="128"/>
      <c r="LKD14" s="128"/>
      <c r="LKE14" s="128"/>
      <c r="LKF14" s="128"/>
      <c r="LKG14" s="128"/>
      <c r="LKH14" s="128"/>
      <c r="LKI14" s="128"/>
      <c r="LKJ14" s="128"/>
      <c r="LKK14" s="128"/>
      <c r="LKL14" s="128"/>
      <c r="LKM14" s="128"/>
      <c r="LKN14" s="128"/>
      <c r="LKO14" s="128"/>
      <c r="LKP14" s="128"/>
      <c r="LKQ14" s="128"/>
      <c r="LKR14" s="128"/>
      <c r="LKS14" s="128"/>
      <c r="LKT14" s="128"/>
      <c r="LKU14" s="128"/>
      <c r="LKV14" s="128"/>
      <c r="LKW14" s="128"/>
      <c r="LKX14" s="128"/>
      <c r="LKY14" s="128"/>
      <c r="LKZ14" s="128"/>
      <c r="LLA14" s="128"/>
      <c r="LLB14" s="128"/>
      <c r="LLC14" s="128"/>
      <c r="LLD14" s="128"/>
      <c r="LLE14" s="128"/>
      <c r="LLF14" s="128"/>
      <c r="LLG14" s="128"/>
      <c r="LLH14" s="128"/>
      <c r="LLI14" s="128"/>
      <c r="LLJ14" s="128"/>
      <c r="LLK14" s="128"/>
      <c r="LLL14" s="128"/>
      <c r="LLM14" s="128"/>
      <c r="LLN14" s="128"/>
      <c r="LLO14" s="128"/>
      <c r="LLP14" s="128"/>
      <c r="LLQ14" s="128"/>
      <c r="LLR14" s="128"/>
      <c r="LLS14" s="128"/>
      <c r="LLT14" s="128"/>
      <c r="LLU14" s="128"/>
      <c r="LLV14" s="128"/>
      <c r="LLW14" s="128"/>
      <c r="LLX14" s="128"/>
      <c r="LLY14" s="128"/>
      <c r="LLZ14" s="128"/>
      <c r="LMA14" s="128"/>
      <c r="LMB14" s="128"/>
      <c r="LMC14" s="128"/>
      <c r="LMD14" s="128"/>
      <c r="LME14" s="128"/>
      <c r="LMF14" s="128"/>
      <c r="LMG14" s="128"/>
      <c r="LMH14" s="128"/>
      <c r="LMI14" s="128"/>
      <c r="LMJ14" s="128"/>
      <c r="LMK14" s="128"/>
      <c r="LML14" s="128"/>
      <c r="LMM14" s="128"/>
      <c r="LMN14" s="128"/>
      <c r="LMO14" s="128"/>
      <c r="LMP14" s="128"/>
      <c r="LMQ14" s="128"/>
      <c r="LMR14" s="128"/>
      <c r="LMS14" s="128"/>
      <c r="LMT14" s="128"/>
      <c r="LMU14" s="128"/>
      <c r="LMV14" s="128"/>
      <c r="LMW14" s="128"/>
      <c r="LMX14" s="128"/>
      <c r="LMY14" s="128"/>
      <c r="LMZ14" s="128"/>
      <c r="LNA14" s="128"/>
      <c r="LNB14" s="128"/>
      <c r="LNC14" s="128"/>
      <c r="LND14" s="128"/>
      <c r="LNE14" s="128"/>
      <c r="LNF14" s="128"/>
      <c r="LNG14" s="128"/>
      <c r="LNH14" s="128"/>
      <c r="LNI14" s="128"/>
      <c r="LNJ14" s="128"/>
      <c r="LNK14" s="128"/>
      <c r="LNL14" s="128"/>
      <c r="LNM14" s="128"/>
      <c r="LNN14" s="128"/>
      <c r="LNO14" s="128"/>
      <c r="LNP14" s="128"/>
      <c r="LNQ14" s="128"/>
      <c r="LNR14" s="128"/>
      <c r="LNS14" s="128"/>
      <c r="LNT14" s="128"/>
      <c r="LNU14" s="128"/>
      <c r="LNV14" s="128"/>
      <c r="LNW14" s="128"/>
      <c r="LNX14" s="128"/>
      <c r="LNY14" s="128"/>
      <c r="LNZ14" s="128"/>
      <c r="LOA14" s="128"/>
      <c r="LOB14" s="128"/>
      <c r="LOC14" s="128"/>
      <c r="LOD14" s="128"/>
      <c r="LOE14" s="128"/>
      <c r="LOF14" s="128"/>
      <c r="LOG14" s="128"/>
      <c r="LOH14" s="128"/>
      <c r="LOI14" s="128"/>
      <c r="LOJ14" s="128"/>
      <c r="LOK14" s="128"/>
      <c r="LOL14" s="128"/>
      <c r="LOM14" s="128"/>
      <c r="LON14" s="128"/>
      <c r="LOO14" s="128"/>
      <c r="LOP14" s="128"/>
      <c r="LOQ14" s="128"/>
      <c r="LOR14" s="128"/>
      <c r="LOS14" s="128"/>
      <c r="LOT14" s="128"/>
      <c r="LOU14" s="128"/>
      <c r="LOV14" s="128"/>
      <c r="LOW14" s="128"/>
      <c r="LOX14" s="128"/>
      <c r="LOY14" s="128"/>
      <c r="LOZ14" s="128"/>
      <c r="LPA14" s="128"/>
      <c r="LPB14" s="128"/>
      <c r="LPC14" s="128"/>
      <c r="LPD14" s="128"/>
      <c r="LPE14" s="128"/>
      <c r="LPF14" s="128"/>
      <c r="LPG14" s="128"/>
      <c r="LPH14" s="128"/>
      <c r="LPI14" s="128"/>
      <c r="LPJ14" s="128"/>
      <c r="LPK14" s="128"/>
      <c r="LPL14" s="128"/>
      <c r="LPM14" s="128"/>
      <c r="LPN14" s="128"/>
      <c r="LPO14" s="128"/>
      <c r="LPP14" s="128"/>
      <c r="LPQ14" s="128"/>
      <c r="LPR14" s="128"/>
      <c r="LPS14" s="128"/>
      <c r="LPT14" s="128"/>
      <c r="LPU14" s="128"/>
      <c r="LPV14" s="128"/>
      <c r="LPW14" s="128"/>
      <c r="LPX14" s="128"/>
      <c r="LPY14" s="128"/>
      <c r="LPZ14" s="128"/>
      <c r="LQA14" s="128"/>
      <c r="LQB14" s="128"/>
      <c r="LQC14" s="128"/>
      <c r="LQD14" s="128"/>
      <c r="LQE14" s="128"/>
      <c r="LQF14" s="128"/>
      <c r="LQG14" s="128"/>
      <c r="LQH14" s="128"/>
      <c r="LQI14" s="128"/>
      <c r="LQJ14" s="128"/>
      <c r="LQK14" s="128"/>
      <c r="LQL14" s="128"/>
      <c r="LQM14" s="128"/>
      <c r="LQN14" s="128"/>
      <c r="LQO14" s="128"/>
      <c r="LQP14" s="128"/>
      <c r="LQQ14" s="128"/>
      <c r="LQR14" s="128"/>
      <c r="LQS14" s="128"/>
      <c r="LQT14" s="128"/>
      <c r="LQU14" s="128"/>
      <c r="LQV14" s="128"/>
      <c r="LQW14" s="128"/>
      <c r="LQX14" s="128"/>
      <c r="LQY14" s="128"/>
      <c r="LQZ14" s="128"/>
      <c r="LRA14" s="128"/>
      <c r="LRB14" s="128"/>
      <c r="LRC14" s="128"/>
      <c r="LRD14" s="128"/>
      <c r="LRE14" s="128"/>
      <c r="LRF14" s="128"/>
      <c r="LRG14" s="128"/>
      <c r="LRH14" s="128"/>
      <c r="LRI14" s="128"/>
      <c r="LRJ14" s="128"/>
      <c r="LRK14" s="128"/>
      <c r="LRL14" s="128"/>
      <c r="LRM14" s="128"/>
      <c r="LRN14" s="128"/>
      <c r="LRO14" s="128"/>
      <c r="LRP14" s="128"/>
      <c r="LRQ14" s="128"/>
      <c r="LRR14" s="128"/>
      <c r="LRS14" s="128"/>
      <c r="LRT14" s="128"/>
      <c r="LRU14" s="128"/>
      <c r="LRV14" s="128"/>
      <c r="LRW14" s="128"/>
      <c r="LRX14" s="128"/>
      <c r="LRY14" s="128"/>
      <c r="LRZ14" s="128"/>
      <c r="LSA14" s="128"/>
      <c r="LSB14" s="128"/>
      <c r="LSC14" s="128"/>
      <c r="LSD14" s="128"/>
      <c r="LSE14" s="128"/>
      <c r="LSF14" s="128"/>
      <c r="LSG14" s="128"/>
      <c r="LSH14" s="128"/>
      <c r="LSI14" s="128"/>
      <c r="LSJ14" s="128"/>
      <c r="LSK14" s="128"/>
      <c r="LSL14" s="128"/>
      <c r="LSM14" s="128"/>
      <c r="LSN14" s="128"/>
      <c r="LSO14" s="128"/>
      <c r="LSP14" s="128"/>
      <c r="LSQ14" s="128"/>
      <c r="LSR14" s="128"/>
      <c r="LSS14" s="128"/>
      <c r="LST14" s="128"/>
      <c r="LSU14" s="128"/>
      <c r="LSV14" s="128"/>
      <c r="LSW14" s="128"/>
      <c r="LSX14" s="128"/>
      <c r="LSY14" s="128"/>
      <c r="LSZ14" s="128"/>
      <c r="LTA14" s="128"/>
      <c r="LTB14" s="128"/>
      <c r="LTC14" s="128"/>
      <c r="LTD14" s="128"/>
      <c r="LTE14" s="128"/>
      <c r="LTF14" s="128"/>
      <c r="LTG14" s="128"/>
      <c r="LTH14" s="128"/>
      <c r="LTI14" s="128"/>
      <c r="LTJ14" s="128"/>
      <c r="LTK14" s="128"/>
      <c r="LTL14" s="128"/>
      <c r="LTM14" s="128"/>
      <c r="LTN14" s="128"/>
      <c r="LTO14" s="128"/>
      <c r="LTP14" s="128"/>
      <c r="LTQ14" s="128"/>
      <c r="LTR14" s="128"/>
      <c r="LTS14" s="128"/>
      <c r="LTT14" s="128"/>
      <c r="LTU14" s="128"/>
      <c r="LTV14" s="128"/>
      <c r="LTW14" s="128"/>
      <c r="LTX14" s="128"/>
      <c r="LTY14" s="128"/>
      <c r="LTZ14" s="128"/>
      <c r="LUA14" s="128"/>
      <c r="LUB14" s="128"/>
      <c r="LUC14" s="128"/>
      <c r="LUD14" s="128"/>
      <c r="LUE14" s="128"/>
      <c r="LUF14" s="128"/>
      <c r="LUG14" s="128"/>
      <c r="LUH14" s="128"/>
      <c r="LUI14" s="128"/>
      <c r="LUJ14" s="128"/>
      <c r="LUK14" s="128"/>
      <c r="LUL14" s="128"/>
      <c r="LUM14" s="128"/>
      <c r="LUN14" s="128"/>
      <c r="LUO14" s="128"/>
      <c r="LUP14" s="128"/>
      <c r="LUQ14" s="128"/>
      <c r="LUR14" s="128"/>
      <c r="LUS14" s="128"/>
      <c r="LUT14" s="128"/>
      <c r="LUU14" s="128"/>
      <c r="LUV14" s="128"/>
      <c r="LUW14" s="128"/>
      <c r="LUX14" s="128"/>
      <c r="LUY14" s="128"/>
      <c r="LUZ14" s="128"/>
      <c r="LVA14" s="128"/>
      <c r="LVB14" s="128"/>
      <c r="LVC14" s="128"/>
      <c r="LVD14" s="128"/>
      <c r="LVE14" s="128"/>
      <c r="LVF14" s="128"/>
      <c r="LVG14" s="128"/>
      <c r="LVH14" s="128"/>
      <c r="LVI14" s="128"/>
      <c r="LVJ14" s="128"/>
      <c r="LVK14" s="128"/>
      <c r="LVL14" s="128"/>
      <c r="LVM14" s="128"/>
      <c r="LVN14" s="128"/>
      <c r="LVO14" s="128"/>
      <c r="LVP14" s="128"/>
      <c r="LVQ14" s="128"/>
      <c r="LVR14" s="128"/>
      <c r="LVS14" s="128"/>
      <c r="LVT14" s="128"/>
      <c r="LVU14" s="128"/>
      <c r="LVV14" s="128"/>
      <c r="LVW14" s="128"/>
      <c r="LVX14" s="128"/>
      <c r="LVY14" s="128"/>
      <c r="LVZ14" s="128"/>
      <c r="LWA14" s="128"/>
      <c r="LWB14" s="128"/>
      <c r="LWC14" s="128"/>
      <c r="LWD14" s="128"/>
      <c r="LWE14" s="128"/>
      <c r="LWF14" s="128"/>
      <c r="LWG14" s="128"/>
      <c r="LWH14" s="128"/>
      <c r="LWI14" s="128"/>
      <c r="LWJ14" s="128"/>
      <c r="LWK14" s="128"/>
      <c r="LWL14" s="128"/>
      <c r="LWM14" s="128"/>
      <c r="LWN14" s="128"/>
      <c r="LWO14" s="128"/>
      <c r="LWP14" s="128"/>
      <c r="LWQ14" s="128"/>
      <c r="LWR14" s="128"/>
      <c r="LWS14" s="128"/>
      <c r="LWT14" s="128"/>
      <c r="LWU14" s="128"/>
      <c r="LWV14" s="128"/>
      <c r="LWW14" s="128"/>
      <c r="LWX14" s="128"/>
      <c r="LWY14" s="128"/>
      <c r="LWZ14" s="128"/>
      <c r="LXA14" s="128"/>
      <c r="LXB14" s="128"/>
      <c r="LXC14" s="128"/>
      <c r="LXD14" s="128"/>
      <c r="LXE14" s="128"/>
      <c r="LXF14" s="128"/>
      <c r="LXG14" s="128"/>
      <c r="LXH14" s="128"/>
      <c r="LXI14" s="128"/>
      <c r="LXJ14" s="128"/>
      <c r="LXK14" s="128"/>
      <c r="LXL14" s="128"/>
      <c r="LXM14" s="128"/>
      <c r="LXN14" s="128"/>
      <c r="LXO14" s="128"/>
      <c r="LXP14" s="128"/>
      <c r="LXQ14" s="128"/>
      <c r="LXR14" s="128"/>
      <c r="LXS14" s="128"/>
      <c r="LXT14" s="128"/>
      <c r="LXU14" s="128"/>
      <c r="LXV14" s="128"/>
      <c r="LXW14" s="128"/>
      <c r="LXX14" s="128"/>
      <c r="LXY14" s="128"/>
      <c r="LXZ14" s="128"/>
      <c r="LYA14" s="128"/>
      <c r="LYB14" s="128"/>
      <c r="LYC14" s="128"/>
      <c r="LYD14" s="128"/>
      <c r="LYE14" s="128"/>
      <c r="LYF14" s="128"/>
      <c r="LYG14" s="128"/>
      <c r="LYH14" s="128"/>
      <c r="LYI14" s="128"/>
      <c r="LYJ14" s="128"/>
      <c r="LYK14" s="128"/>
      <c r="LYL14" s="128"/>
      <c r="LYM14" s="128"/>
      <c r="LYN14" s="128"/>
      <c r="LYO14" s="128"/>
      <c r="LYP14" s="128"/>
      <c r="LYQ14" s="128"/>
      <c r="LYR14" s="128"/>
      <c r="LYS14" s="128"/>
      <c r="LYT14" s="128"/>
      <c r="LYU14" s="128"/>
      <c r="LYV14" s="128"/>
      <c r="LYW14" s="128"/>
      <c r="LYX14" s="128"/>
      <c r="LYY14" s="128"/>
      <c r="LYZ14" s="128"/>
      <c r="LZA14" s="128"/>
      <c r="LZB14" s="128"/>
      <c r="LZC14" s="128"/>
      <c r="LZD14" s="128"/>
      <c r="LZE14" s="128"/>
      <c r="LZF14" s="128"/>
      <c r="LZG14" s="128"/>
      <c r="LZH14" s="128"/>
      <c r="LZI14" s="128"/>
      <c r="LZJ14" s="128"/>
      <c r="LZK14" s="128"/>
      <c r="LZL14" s="128"/>
      <c r="LZM14" s="128"/>
      <c r="LZN14" s="128"/>
      <c r="LZO14" s="128"/>
      <c r="LZP14" s="128"/>
      <c r="LZQ14" s="128"/>
      <c r="LZR14" s="128"/>
      <c r="LZS14" s="128"/>
      <c r="LZT14" s="128"/>
      <c r="LZU14" s="128"/>
      <c r="LZV14" s="128"/>
      <c r="LZW14" s="128"/>
      <c r="LZX14" s="128"/>
      <c r="LZY14" s="128"/>
      <c r="LZZ14" s="128"/>
      <c r="MAA14" s="128"/>
      <c r="MAB14" s="128"/>
      <c r="MAC14" s="128"/>
      <c r="MAD14" s="128"/>
      <c r="MAE14" s="128"/>
      <c r="MAF14" s="128"/>
      <c r="MAG14" s="128"/>
      <c r="MAH14" s="128"/>
      <c r="MAI14" s="128"/>
      <c r="MAJ14" s="128"/>
      <c r="MAK14" s="128"/>
      <c r="MAL14" s="128"/>
      <c r="MAM14" s="128"/>
      <c r="MAN14" s="128"/>
      <c r="MAO14" s="128"/>
      <c r="MAP14" s="128"/>
      <c r="MAQ14" s="128"/>
      <c r="MAR14" s="128"/>
      <c r="MAS14" s="128"/>
      <c r="MAT14" s="128"/>
      <c r="MAU14" s="128"/>
      <c r="MAV14" s="128"/>
      <c r="MAW14" s="128"/>
      <c r="MAX14" s="128"/>
      <c r="MAY14" s="128"/>
      <c r="MAZ14" s="128"/>
      <c r="MBA14" s="128"/>
      <c r="MBB14" s="128"/>
      <c r="MBC14" s="128"/>
      <c r="MBD14" s="128"/>
      <c r="MBE14" s="128"/>
      <c r="MBF14" s="128"/>
      <c r="MBG14" s="128"/>
      <c r="MBH14" s="128"/>
      <c r="MBI14" s="128"/>
      <c r="MBJ14" s="128"/>
      <c r="MBK14" s="128"/>
      <c r="MBL14" s="128"/>
      <c r="MBM14" s="128"/>
      <c r="MBN14" s="128"/>
      <c r="MBO14" s="128"/>
      <c r="MBP14" s="128"/>
      <c r="MBQ14" s="128"/>
      <c r="MBR14" s="128"/>
      <c r="MBS14" s="128"/>
      <c r="MBT14" s="128"/>
      <c r="MBU14" s="128"/>
      <c r="MBV14" s="128"/>
      <c r="MBW14" s="128"/>
      <c r="MBX14" s="128"/>
      <c r="MBY14" s="128"/>
      <c r="MBZ14" s="128"/>
      <c r="MCA14" s="128"/>
      <c r="MCB14" s="128"/>
      <c r="MCC14" s="128"/>
      <c r="MCD14" s="128"/>
      <c r="MCE14" s="128"/>
      <c r="MCF14" s="128"/>
      <c r="MCG14" s="128"/>
      <c r="MCH14" s="128"/>
      <c r="MCI14" s="128"/>
      <c r="MCJ14" s="128"/>
      <c r="MCK14" s="128"/>
      <c r="MCL14" s="128"/>
      <c r="MCM14" s="128"/>
      <c r="MCN14" s="128"/>
      <c r="MCO14" s="128"/>
      <c r="MCP14" s="128"/>
      <c r="MCQ14" s="128"/>
      <c r="MCR14" s="128"/>
      <c r="MCS14" s="128"/>
      <c r="MCT14" s="128"/>
      <c r="MCU14" s="128"/>
      <c r="MCV14" s="128"/>
      <c r="MCW14" s="128"/>
      <c r="MCX14" s="128"/>
      <c r="MCY14" s="128"/>
      <c r="MCZ14" s="128"/>
      <c r="MDA14" s="128"/>
      <c r="MDB14" s="128"/>
      <c r="MDC14" s="128"/>
      <c r="MDD14" s="128"/>
      <c r="MDE14" s="128"/>
      <c r="MDF14" s="128"/>
      <c r="MDG14" s="128"/>
      <c r="MDH14" s="128"/>
      <c r="MDI14" s="128"/>
      <c r="MDJ14" s="128"/>
      <c r="MDK14" s="128"/>
      <c r="MDL14" s="128"/>
      <c r="MDM14" s="128"/>
      <c r="MDN14" s="128"/>
      <c r="MDO14" s="128"/>
      <c r="MDP14" s="128"/>
      <c r="MDQ14" s="128"/>
      <c r="MDR14" s="128"/>
      <c r="MDS14" s="128"/>
      <c r="MDT14" s="128"/>
      <c r="MDU14" s="128"/>
      <c r="MDV14" s="128"/>
      <c r="MDW14" s="128"/>
      <c r="MDX14" s="128"/>
      <c r="MDY14" s="128"/>
      <c r="MDZ14" s="128"/>
      <c r="MEA14" s="128"/>
      <c r="MEB14" s="128"/>
      <c r="MEC14" s="128"/>
      <c r="MED14" s="128"/>
      <c r="MEE14" s="128"/>
      <c r="MEF14" s="128"/>
      <c r="MEG14" s="128"/>
      <c r="MEH14" s="128"/>
      <c r="MEI14" s="128"/>
      <c r="MEJ14" s="128"/>
      <c r="MEK14" s="128"/>
      <c r="MEL14" s="128"/>
      <c r="MEM14" s="128"/>
      <c r="MEN14" s="128"/>
      <c r="MEO14" s="128"/>
      <c r="MEP14" s="128"/>
      <c r="MEQ14" s="128"/>
      <c r="MER14" s="128"/>
      <c r="MES14" s="128"/>
      <c r="MET14" s="128"/>
      <c r="MEU14" s="128"/>
      <c r="MEV14" s="128"/>
      <c r="MEW14" s="128"/>
      <c r="MEX14" s="128"/>
      <c r="MEY14" s="128"/>
      <c r="MEZ14" s="128"/>
      <c r="MFA14" s="128"/>
      <c r="MFB14" s="128"/>
      <c r="MFC14" s="128"/>
      <c r="MFD14" s="128"/>
      <c r="MFE14" s="128"/>
      <c r="MFF14" s="128"/>
      <c r="MFG14" s="128"/>
      <c r="MFH14" s="128"/>
      <c r="MFI14" s="128"/>
      <c r="MFJ14" s="128"/>
      <c r="MFK14" s="128"/>
      <c r="MFL14" s="128"/>
      <c r="MFM14" s="128"/>
      <c r="MFN14" s="128"/>
      <c r="MFO14" s="128"/>
      <c r="MFP14" s="128"/>
      <c r="MFQ14" s="128"/>
      <c r="MFR14" s="128"/>
      <c r="MFS14" s="128"/>
      <c r="MFT14" s="128"/>
      <c r="MFU14" s="128"/>
      <c r="MFV14" s="128"/>
      <c r="MFW14" s="128"/>
      <c r="MFX14" s="128"/>
      <c r="MFY14" s="128"/>
      <c r="MFZ14" s="128"/>
      <c r="MGA14" s="128"/>
      <c r="MGB14" s="128"/>
      <c r="MGC14" s="128"/>
      <c r="MGD14" s="128"/>
      <c r="MGE14" s="128"/>
      <c r="MGF14" s="128"/>
      <c r="MGG14" s="128"/>
      <c r="MGH14" s="128"/>
      <c r="MGI14" s="128"/>
      <c r="MGJ14" s="128"/>
      <c r="MGK14" s="128"/>
      <c r="MGL14" s="128"/>
      <c r="MGM14" s="128"/>
      <c r="MGN14" s="128"/>
      <c r="MGO14" s="128"/>
      <c r="MGP14" s="128"/>
      <c r="MGQ14" s="128"/>
      <c r="MGR14" s="128"/>
      <c r="MGS14" s="128"/>
      <c r="MGT14" s="128"/>
      <c r="MGU14" s="128"/>
      <c r="MGV14" s="128"/>
      <c r="MGW14" s="128"/>
      <c r="MGX14" s="128"/>
      <c r="MGY14" s="128"/>
      <c r="MGZ14" s="128"/>
      <c r="MHA14" s="128"/>
      <c r="MHB14" s="128"/>
      <c r="MHC14" s="128"/>
      <c r="MHD14" s="128"/>
      <c r="MHE14" s="128"/>
      <c r="MHF14" s="128"/>
      <c r="MHG14" s="128"/>
      <c r="MHH14" s="128"/>
      <c r="MHI14" s="128"/>
      <c r="MHJ14" s="128"/>
      <c r="MHK14" s="128"/>
      <c r="MHL14" s="128"/>
      <c r="MHM14" s="128"/>
      <c r="MHN14" s="128"/>
      <c r="MHO14" s="128"/>
      <c r="MHP14" s="128"/>
      <c r="MHQ14" s="128"/>
      <c r="MHR14" s="128"/>
      <c r="MHS14" s="128"/>
      <c r="MHT14" s="128"/>
      <c r="MHU14" s="128"/>
      <c r="MHV14" s="128"/>
      <c r="MHW14" s="128"/>
      <c r="MHX14" s="128"/>
      <c r="MHY14" s="128"/>
      <c r="MHZ14" s="128"/>
      <c r="MIA14" s="128"/>
      <c r="MIB14" s="128"/>
      <c r="MIC14" s="128"/>
      <c r="MID14" s="128"/>
      <c r="MIE14" s="128"/>
      <c r="MIF14" s="128"/>
      <c r="MIG14" s="128"/>
      <c r="MIH14" s="128"/>
      <c r="MII14" s="128"/>
      <c r="MIJ14" s="128"/>
      <c r="MIK14" s="128"/>
      <c r="MIL14" s="128"/>
      <c r="MIM14" s="128"/>
      <c r="MIN14" s="128"/>
      <c r="MIO14" s="128"/>
      <c r="MIP14" s="128"/>
      <c r="MIQ14" s="128"/>
      <c r="MIR14" s="128"/>
      <c r="MIS14" s="128"/>
      <c r="MIT14" s="128"/>
      <c r="MIU14" s="128"/>
      <c r="MIV14" s="128"/>
      <c r="MIW14" s="128"/>
      <c r="MIX14" s="128"/>
      <c r="MIY14" s="128"/>
      <c r="MIZ14" s="128"/>
      <c r="MJA14" s="128"/>
      <c r="MJB14" s="128"/>
      <c r="MJC14" s="128"/>
      <c r="MJD14" s="128"/>
      <c r="MJE14" s="128"/>
      <c r="MJF14" s="128"/>
      <c r="MJG14" s="128"/>
      <c r="MJH14" s="128"/>
      <c r="MJI14" s="128"/>
      <c r="MJJ14" s="128"/>
      <c r="MJK14" s="128"/>
      <c r="MJL14" s="128"/>
      <c r="MJM14" s="128"/>
      <c r="MJN14" s="128"/>
      <c r="MJO14" s="128"/>
      <c r="MJP14" s="128"/>
      <c r="MJQ14" s="128"/>
      <c r="MJR14" s="128"/>
      <c r="MJS14" s="128"/>
      <c r="MJT14" s="128"/>
      <c r="MJU14" s="128"/>
      <c r="MJV14" s="128"/>
      <c r="MJW14" s="128"/>
      <c r="MJX14" s="128"/>
      <c r="MJY14" s="128"/>
      <c r="MJZ14" s="128"/>
      <c r="MKA14" s="128"/>
      <c r="MKB14" s="128"/>
      <c r="MKC14" s="128"/>
      <c r="MKD14" s="128"/>
      <c r="MKE14" s="128"/>
      <c r="MKF14" s="128"/>
      <c r="MKG14" s="128"/>
      <c r="MKH14" s="128"/>
      <c r="MKI14" s="128"/>
      <c r="MKJ14" s="128"/>
      <c r="MKK14" s="128"/>
      <c r="MKL14" s="128"/>
      <c r="MKM14" s="128"/>
      <c r="MKN14" s="128"/>
      <c r="MKO14" s="128"/>
      <c r="MKP14" s="128"/>
      <c r="MKQ14" s="128"/>
      <c r="MKR14" s="128"/>
      <c r="MKS14" s="128"/>
      <c r="MKT14" s="128"/>
      <c r="MKU14" s="128"/>
      <c r="MKV14" s="128"/>
      <c r="MKW14" s="128"/>
      <c r="MKX14" s="128"/>
      <c r="MKY14" s="128"/>
      <c r="MKZ14" s="128"/>
      <c r="MLA14" s="128"/>
      <c r="MLB14" s="128"/>
      <c r="MLC14" s="128"/>
      <c r="MLD14" s="128"/>
      <c r="MLE14" s="128"/>
      <c r="MLF14" s="128"/>
      <c r="MLG14" s="128"/>
      <c r="MLH14" s="128"/>
      <c r="MLI14" s="128"/>
      <c r="MLJ14" s="128"/>
      <c r="MLK14" s="128"/>
      <c r="MLL14" s="128"/>
      <c r="MLM14" s="128"/>
      <c r="MLN14" s="128"/>
      <c r="MLO14" s="128"/>
      <c r="MLP14" s="128"/>
      <c r="MLQ14" s="128"/>
      <c r="MLR14" s="128"/>
      <c r="MLS14" s="128"/>
      <c r="MLT14" s="128"/>
      <c r="MLU14" s="128"/>
      <c r="MLV14" s="128"/>
      <c r="MLW14" s="128"/>
      <c r="MLX14" s="128"/>
      <c r="MLY14" s="128"/>
      <c r="MLZ14" s="128"/>
      <c r="MMA14" s="128"/>
      <c r="MMB14" s="128"/>
      <c r="MMC14" s="128"/>
      <c r="MMD14" s="128"/>
      <c r="MME14" s="128"/>
      <c r="MMF14" s="128"/>
      <c r="MMG14" s="128"/>
      <c r="MMH14" s="128"/>
      <c r="MMI14" s="128"/>
      <c r="MMJ14" s="128"/>
      <c r="MMK14" s="128"/>
      <c r="MML14" s="128"/>
      <c r="MMM14" s="128"/>
      <c r="MMN14" s="128"/>
      <c r="MMO14" s="128"/>
      <c r="MMP14" s="128"/>
      <c r="MMQ14" s="128"/>
      <c r="MMR14" s="128"/>
      <c r="MMS14" s="128"/>
      <c r="MMT14" s="128"/>
      <c r="MMU14" s="128"/>
      <c r="MMV14" s="128"/>
      <c r="MMW14" s="128"/>
      <c r="MMX14" s="128"/>
      <c r="MMY14" s="128"/>
      <c r="MMZ14" s="128"/>
      <c r="MNA14" s="128"/>
      <c r="MNB14" s="128"/>
      <c r="MNC14" s="128"/>
      <c r="MND14" s="128"/>
      <c r="MNE14" s="128"/>
      <c r="MNF14" s="128"/>
      <c r="MNG14" s="128"/>
      <c r="MNH14" s="128"/>
      <c r="MNI14" s="128"/>
      <c r="MNJ14" s="128"/>
      <c r="MNK14" s="128"/>
      <c r="MNL14" s="128"/>
      <c r="MNM14" s="128"/>
      <c r="MNN14" s="128"/>
      <c r="MNO14" s="128"/>
      <c r="MNP14" s="128"/>
      <c r="MNQ14" s="128"/>
      <c r="MNR14" s="128"/>
      <c r="MNS14" s="128"/>
      <c r="MNT14" s="128"/>
      <c r="MNU14" s="128"/>
      <c r="MNV14" s="128"/>
      <c r="MNW14" s="128"/>
      <c r="MNX14" s="128"/>
      <c r="MNY14" s="128"/>
      <c r="MNZ14" s="128"/>
      <c r="MOA14" s="128"/>
      <c r="MOB14" s="128"/>
      <c r="MOC14" s="128"/>
      <c r="MOD14" s="128"/>
      <c r="MOE14" s="128"/>
      <c r="MOF14" s="128"/>
      <c r="MOG14" s="128"/>
      <c r="MOH14" s="128"/>
      <c r="MOI14" s="128"/>
      <c r="MOJ14" s="128"/>
      <c r="MOK14" s="128"/>
      <c r="MOL14" s="128"/>
      <c r="MOM14" s="128"/>
      <c r="MON14" s="128"/>
      <c r="MOO14" s="128"/>
      <c r="MOP14" s="128"/>
      <c r="MOQ14" s="128"/>
      <c r="MOR14" s="128"/>
      <c r="MOS14" s="128"/>
      <c r="MOT14" s="128"/>
      <c r="MOU14" s="128"/>
      <c r="MOV14" s="128"/>
      <c r="MOW14" s="128"/>
      <c r="MOX14" s="128"/>
      <c r="MOY14" s="128"/>
      <c r="MOZ14" s="128"/>
      <c r="MPA14" s="128"/>
      <c r="MPB14" s="128"/>
      <c r="MPC14" s="128"/>
      <c r="MPD14" s="128"/>
      <c r="MPE14" s="128"/>
      <c r="MPF14" s="128"/>
      <c r="MPG14" s="128"/>
      <c r="MPH14" s="128"/>
      <c r="MPI14" s="128"/>
      <c r="MPJ14" s="128"/>
      <c r="MPK14" s="128"/>
      <c r="MPL14" s="128"/>
      <c r="MPM14" s="128"/>
      <c r="MPN14" s="128"/>
      <c r="MPO14" s="128"/>
      <c r="MPP14" s="128"/>
      <c r="MPQ14" s="128"/>
      <c r="MPR14" s="128"/>
      <c r="MPS14" s="128"/>
      <c r="MPT14" s="128"/>
      <c r="MPU14" s="128"/>
      <c r="MPV14" s="128"/>
      <c r="MPW14" s="128"/>
      <c r="MPX14" s="128"/>
      <c r="MPY14" s="128"/>
      <c r="MPZ14" s="128"/>
      <c r="MQA14" s="128"/>
      <c r="MQB14" s="128"/>
      <c r="MQC14" s="128"/>
      <c r="MQD14" s="128"/>
      <c r="MQE14" s="128"/>
      <c r="MQF14" s="128"/>
      <c r="MQG14" s="128"/>
      <c r="MQH14" s="128"/>
      <c r="MQI14" s="128"/>
      <c r="MQJ14" s="128"/>
      <c r="MQK14" s="128"/>
      <c r="MQL14" s="128"/>
      <c r="MQM14" s="128"/>
      <c r="MQN14" s="128"/>
      <c r="MQO14" s="128"/>
      <c r="MQP14" s="128"/>
      <c r="MQQ14" s="128"/>
      <c r="MQR14" s="128"/>
      <c r="MQS14" s="128"/>
      <c r="MQT14" s="128"/>
      <c r="MQU14" s="128"/>
      <c r="MQV14" s="128"/>
      <c r="MQW14" s="128"/>
      <c r="MQX14" s="128"/>
      <c r="MQY14" s="128"/>
      <c r="MQZ14" s="128"/>
      <c r="MRA14" s="128"/>
      <c r="MRB14" s="128"/>
      <c r="MRC14" s="128"/>
      <c r="MRD14" s="128"/>
      <c r="MRE14" s="128"/>
      <c r="MRF14" s="128"/>
      <c r="MRG14" s="128"/>
      <c r="MRH14" s="128"/>
      <c r="MRI14" s="128"/>
      <c r="MRJ14" s="128"/>
      <c r="MRK14" s="128"/>
      <c r="MRL14" s="128"/>
      <c r="MRM14" s="128"/>
      <c r="MRN14" s="128"/>
      <c r="MRO14" s="128"/>
      <c r="MRP14" s="128"/>
      <c r="MRQ14" s="128"/>
      <c r="MRR14" s="128"/>
      <c r="MRS14" s="128"/>
      <c r="MRT14" s="128"/>
      <c r="MRU14" s="128"/>
      <c r="MRV14" s="128"/>
      <c r="MRW14" s="128"/>
      <c r="MRX14" s="128"/>
      <c r="MRY14" s="128"/>
      <c r="MRZ14" s="128"/>
      <c r="MSA14" s="128"/>
      <c r="MSB14" s="128"/>
      <c r="MSC14" s="128"/>
      <c r="MSD14" s="128"/>
      <c r="MSE14" s="128"/>
      <c r="MSF14" s="128"/>
      <c r="MSG14" s="128"/>
      <c r="MSH14" s="128"/>
      <c r="MSI14" s="128"/>
      <c r="MSJ14" s="128"/>
      <c r="MSK14" s="128"/>
      <c r="MSL14" s="128"/>
      <c r="MSM14" s="128"/>
      <c r="MSN14" s="128"/>
      <c r="MSO14" s="128"/>
      <c r="MSP14" s="128"/>
      <c r="MSQ14" s="128"/>
      <c r="MSR14" s="128"/>
      <c r="MSS14" s="128"/>
      <c r="MST14" s="128"/>
      <c r="MSU14" s="128"/>
      <c r="MSV14" s="128"/>
      <c r="MSW14" s="128"/>
      <c r="MSX14" s="128"/>
      <c r="MSY14" s="128"/>
      <c r="MSZ14" s="128"/>
      <c r="MTA14" s="128"/>
      <c r="MTB14" s="128"/>
      <c r="MTC14" s="128"/>
      <c r="MTD14" s="128"/>
      <c r="MTE14" s="128"/>
      <c r="MTF14" s="128"/>
      <c r="MTG14" s="128"/>
      <c r="MTH14" s="128"/>
      <c r="MTI14" s="128"/>
      <c r="MTJ14" s="128"/>
      <c r="MTK14" s="128"/>
      <c r="MTL14" s="128"/>
      <c r="MTM14" s="128"/>
      <c r="MTN14" s="128"/>
      <c r="MTO14" s="128"/>
      <c r="MTP14" s="128"/>
      <c r="MTQ14" s="128"/>
      <c r="MTR14" s="128"/>
      <c r="MTS14" s="128"/>
      <c r="MTT14" s="128"/>
      <c r="MTU14" s="128"/>
      <c r="MTV14" s="128"/>
      <c r="MTW14" s="128"/>
      <c r="MTX14" s="128"/>
      <c r="MTY14" s="128"/>
      <c r="MTZ14" s="128"/>
      <c r="MUA14" s="128"/>
      <c r="MUB14" s="128"/>
      <c r="MUC14" s="128"/>
      <c r="MUD14" s="128"/>
      <c r="MUE14" s="128"/>
      <c r="MUF14" s="128"/>
      <c r="MUG14" s="128"/>
      <c r="MUH14" s="128"/>
      <c r="MUI14" s="128"/>
      <c r="MUJ14" s="128"/>
      <c r="MUK14" s="128"/>
      <c r="MUL14" s="128"/>
      <c r="MUM14" s="128"/>
      <c r="MUN14" s="128"/>
      <c r="MUO14" s="128"/>
      <c r="MUP14" s="128"/>
      <c r="MUQ14" s="128"/>
      <c r="MUR14" s="128"/>
      <c r="MUS14" s="128"/>
      <c r="MUT14" s="128"/>
      <c r="MUU14" s="128"/>
      <c r="MUV14" s="128"/>
      <c r="MUW14" s="128"/>
      <c r="MUX14" s="128"/>
      <c r="MUY14" s="128"/>
      <c r="MUZ14" s="128"/>
      <c r="MVA14" s="128"/>
      <c r="MVB14" s="128"/>
      <c r="MVC14" s="128"/>
      <c r="MVD14" s="128"/>
      <c r="MVE14" s="128"/>
      <c r="MVF14" s="128"/>
      <c r="MVG14" s="128"/>
      <c r="MVH14" s="128"/>
      <c r="MVI14" s="128"/>
      <c r="MVJ14" s="128"/>
      <c r="MVK14" s="128"/>
      <c r="MVL14" s="128"/>
      <c r="MVM14" s="128"/>
      <c r="MVN14" s="128"/>
      <c r="MVO14" s="128"/>
      <c r="MVP14" s="128"/>
      <c r="MVQ14" s="128"/>
      <c r="MVR14" s="128"/>
      <c r="MVS14" s="128"/>
      <c r="MVT14" s="128"/>
      <c r="MVU14" s="128"/>
      <c r="MVV14" s="128"/>
      <c r="MVW14" s="128"/>
      <c r="MVX14" s="128"/>
      <c r="MVY14" s="128"/>
      <c r="MVZ14" s="128"/>
      <c r="MWA14" s="128"/>
      <c r="MWB14" s="128"/>
      <c r="MWC14" s="128"/>
      <c r="MWD14" s="128"/>
      <c r="MWE14" s="128"/>
      <c r="MWF14" s="128"/>
      <c r="MWG14" s="128"/>
      <c r="MWH14" s="128"/>
      <c r="MWI14" s="128"/>
      <c r="MWJ14" s="128"/>
      <c r="MWK14" s="128"/>
      <c r="MWL14" s="128"/>
      <c r="MWM14" s="128"/>
      <c r="MWN14" s="128"/>
      <c r="MWO14" s="128"/>
      <c r="MWP14" s="128"/>
      <c r="MWQ14" s="128"/>
      <c r="MWR14" s="128"/>
      <c r="MWS14" s="128"/>
      <c r="MWT14" s="128"/>
      <c r="MWU14" s="128"/>
      <c r="MWV14" s="128"/>
      <c r="MWW14" s="128"/>
      <c r="MWX14" s="128"/>
      <c r="MWY14" s="128"/>
      <c r="MWZ14" s="128"/>
      <c r="MXA14" s="128"/>
      <c r="MXB14" s="128"/>
      <c r="MXC14" s="128"/>
      <c r="MXD14" s="128"/>
      <c r="MXE14" s="128"/>
      <c r="MXF14" s="128"/>
      <c r="MXG14" s="128"/>
      <c r="MXH14" s="128"/>
      <c r="MXI14" s="128"/>
      <c r="MXJ14" s="128"/>
      <c r="MXK14" s="128"/>
      <c r="MXL14" s="128"/>
      <c r="MXM14" s="128"/>
      <c r="MXN14" s="128"/>
      <c r="MXO14" s="128"/>
      <c r="MXP14" s="128"/>
      <c r="MXQ14" s="128"/>
      <c r="MXR14" s="128"/>
      <c r="MXS14" s="128"/>
      <c r="MXT14" s="128"/>
      <c r="MXU14" s="128"/>
      <c r="MXV14" s="128"/>
      <c r="MXW14" s="128"/>
      <c r="MXX14" s="128"/>
      <c r="MXY14" s="128"/>
      <c r="MXZ14" s="128"/>
      <c r="MYA14" s="128"/>
      <c r="MYB14" s="128"/>
      <c r="MYC14" s="128"/>
      <c r="MYD14" s="128"/>
      <c r="MYE14" s="128"/>
      <c r="MYF14" s="128"/>
      <c r="MYG14" s="128"/>
      <c r="MYH14" s="128"/>
      <c r="MYI14" s="128"/>
      <c r="MYJ14" s="128"/>
      <c r="MYK14" s="128"/>
      <c r="MYL14" s="128"/>
      <c r="MYM14" s="128"/>
      <c r="MYN14" s="128"/>
      <c r="MYO14" s="128"/>
      <c r="MYP14" s="128"/>
      <c r="MYQ14" s="128"/>
      <c r="MYR14" s="128"/>
      <c r="MYS14" s="128"/>
      <c r="MYT14" s="128"/>
      <c r="MYU14" s="128"/>
      <c r="MYV14" s="128"/>
      <c r="MYW14" s="128"/>
      <c r="MYX14" s="128"/>
      <c r="MYY14" s="128"/>
      <c r="MYZ14" s="128"/>
      <c r="MZA14" s="128"/>
      <c r="MZB14" s="128"/>
      <c r="MZC14" s="128"/>
      <c r="MZD14" s="128"/>
      <c r="MZE14" s="128"/>
      <c r="MZF14" s="128"/>
      <c r="MZG14" s="128"/>
      <c r="MZH14" s="128"/>
      <c r="MZI14" s="128"/>
      <c r="MZJ14" s="128"/>
      <c r="MZK14" s="128"/>
      <c r="MZL14" s="128"/>
      <c r="MZM14" s="128"/>
      <c r="MZN14" s="128"/>
      <c r="MZO14" s="128"/>
      <c r="MZP14" s="128"/>
      <c r="MZQ14" s="128"/>
      <c r="MZR14" s="128"/>
      <c r="MZS14" s="128"/>
      <c r="MZT14" s="128"/>
      <c r="MZU14" s="128"/>
      <c r="MZV14" s="128"/>
      <c r="MZW14" s="128"/>
      <c r="MZX14" s="128"/>
      <c r="MZY14" s="128"/>
      <c r="MZZ14" s="128"/>
      <c r="NAA14" s="128"/>
      <c r="NAB14" s="128"/>
      <c r="NAC14" s="128"/>
      <c r="NAD14" s="128"/>
      <c r="NAE14" s="128"/>
      <c r="NAF14" s="128"/>
      <c r="NAG14" s="128"/>
      <c r="NAH14" s="128"/>
      <c r="NAI14" s="128"/>
      <c r="NAJ14" s="128"/>
      <c r="NAK14" s="128"/>
      <c r="NAL14" s="128"/>
      <c r="NAM14" s="128"/>
      <c r="NAN14" s="128"/>
      <c r="NAO14" s="128"/>
      <c r="NAP14" s="128"/>
      <c r="NAQ14" s="128"/>
      <c r="NAR14" s="128"/>
      <c r="NAS14" s="128"/>
      <c r="NAT14" s="128"/>
      <c r="NAU14" s="128"/>
      <c r="NAV14" s="128"/>
      <c r="NAW14" s="128"/>
      <c r="NAX14" s="128"/>
      <c r="NAY14" s="128"/>
      <c r="NAZ14" s="128"/>
      <c r="NBA14" s="128"/>
      <c r="NBB14" s="128"/>
      <c r="NBC14" s="128"/>
      <c r="NBD14" s="128"/>
      <c r="NBE14" s="128"/>
      <c r="NBF14" s="128"/>
      <c r="NBG14" s="128"/>
      <c r="NBH14" s="128"/>
      <c r="NBI14" s="128"/>
      <c r="NBJ14" s="128"/>
      <c r="NBK14" s="128"/>
      <c r="NBL14" s="128"/>
      <c r="NBM14" s="128"/>
      <c r="NBN14" s="128"/>
      <c r="NBO14" s="128"/>
      <c r="NBP14" s="128"/>
      <c r="NBQ14" s="128"/>
      <c r="NBR14" s="128"/>
      <c r="NBS14" s="128"/>
      <c r="NBT14" s="128"/>
      <c r="NBU14" s="128"/>
      <c r="NBV14" s="128"/>
      <c r="NBW14" s="128"/>
      <c r="NBX14" s="128"/>
      <c r="NBY14" s="128"/>
      <c r="NBZ14" s="128"/>
      <c r="NCA14" s="128"/>
      <c r="NCB14" s="128"/>
      <c r="NCC14" s="128"/>
      <c r="NCD14" s="128"/>
      <c r="NCE14" s="128"/>
      <c r="NCF14" s="128"/>
      <c r="NCG14" s="128"/>
      <c r="NCH14" s="128"/>
      <c r="NCI14" s="128"/>
      <c r="NCJ14" s="128"/>
      <c r="NCK14" s="128"/>
      <c r="NCL14" s="128"/>
      <c r="NCM14" s="128"/>
      <c r="NCN14" s="128"/>
      <c r="NCO14" s="128"/>
      <c r="NCP14" s="128"/>
      <c r="NCQ14" s="128"/>
      <c r="NCR14" s="128"/>
      <c r="NCS14" s="128"/>
      <c r="NCT14" s="128"/>
      <c r="NCU14" s="128"/>
      <c r="NCV14" s="128"/>
      <c r="NCW14" s="128"/>
      <c r="NCX14" s="128"/>
      <c r="NCY14" s="128"/>
      <c r="NCZ14" s="128"/>
      <c r="NDA14" s="128"/>
      <c r="NDB14" s="128"/>
      <c r="NDC14" s="128"/>
      <c r="NDD14" s="128"/>
      <c r="NDE14" s="128"/>
      <c r="NDF14" s="128"/>
      <c r="NDG14" s="128"/>
      <c r="NDH14" s="128"/>
      <c r="NDI14" s="128"/>
      <c r="NDJ14" s="128"/>
      <c r="NDK14" s="128"/>
      <c r="NDL14" s="128"/>
      <c r="NDM14" s="128"/>
      <c r="NDN14" s="128"/>
      <c r="NDO14" s="128"/>
      <c r="NDP14" s="128"/>
      <c r="NDQ14" s="128"/>
      <c r="NDR14" s="128"/>
      <c r="NDS14" s="128"/>
      <c r="NDT14" s="128"/>
      <c r="NDU14" s="128"/>
      <c r="NDV14" s="128"/>
      <c r="NDW14" s="128"/>
      <c r="NDX14" s="128"/>
      <c r="NDY14" s="128"/>
      <c r="NDZ14" s="128"/>
      <c r="NEA14" s="128"/>
      <c r="NEB14" s="128"/>
      <c r="NEC14" s="128"/>
      <c r="NED14" s="128"/>
      <c r="NEE14" s="128"/>
      <c r="NEF14" s="128"/>
      <c r="NEG14" s="128"/>
      <c r="NEH14" s="128"/>
      <c r="NEI14" s="128"/>
      <c r="NEJ14" s="128"/>
      <c r="NEK14" s="128"/>
      <c r="NEL14" s="128"/>
      <c r="NEM14" s="128"/>
      <c r="NEN14" s="128"/>
      <c r="NEO14" s="128"/>
      <c r="NEP14" s="128"/>
      <c r="NEQ14" s="128"/>
      <c r="NER14" s="128"/>
      <c r="NES14" s="128"/>
      <c r="NET14" s="128"/>
      <c r="NEU14" s="128"/>
      <c r="NEV14" s="128"/>
      <c r="NEW14" s="128"/>
      <c r="NEX14" s="128"/>
      <c r="NEY14" s="128"/>
      <c r="NEZ14" s="128"/>
      <c r="NFA14" s="128"/>
      <c r="NFB14" s="128"/>
      <c r="NFC14" s="128"/>
      <c r="NFD14" s="128"/>
      <c r="NFE14" s="128"/>
      <c r="NFF14" s="128"/>
      <c r="NFG14" s="128"/>
      <c r="NFH14" s="128"/>
      <c r="NFI14" s="128"/>
      <c r="NFJ14" s="128"/>
      <c r="NFK14" s="128"/>
      <c r="NFL14" s="128"/>
      <c r="NFM14" s="128"/>
      <c r="NFN14" s="128"/>
      <c r="NFO14" s="128"/>
      <c r="NFP14" s="128"/>
      <c r="NFQ14" s="128"/>
      <c r="NFR14" s="128"/>
      <c r="NFS14" s="128"/>
      <c r="NFT14" s="128"/>
      <c r="NFU14" s="128"/>
      <c r="NFV14" s="128"/>
      <c r="NFW14" s="128"/>
      <c r="NFX14" s="128"/>
      <c r="NFY14" s="128"/>
      <c r="NFZ14" s="128"/>
      <c r="NGA14" s="128"/>
      <c r="NGB14" s="128"/>
      <c r="NGC14" s="128"/>
      <c r="NGD14" s="128"/>
      <c r="NGE14" s="128"/>
      <c r="NGF14" s="128"/>
      <c r="NGG14" s="128"/>
      <c r="NGH14" s="128"/>
      <c r="NGI14" s="128"/>
      <c r="NGJ14" s="128"/>
      <c r="NGK14" s="128"/>
      <c r="NGL14" s="128"/>
      <c r="NGM14" s="128"/>
      <c r="NGN14" s="128"/>
      <c r="NGO14" s="128"/>
      <c r="NGP14" s="128"/>
      <c r="NGQ14" s="128"/>
      <c r="NGR14" s="128"/>
      <c r="NGS14" s="128"/>
      <c r="NGT14" s="128"/>
      <c r="NGU14" s="128"/>
      <c r="NGV14" s="128"/>
      <c r="NGW14" s="128"/>
      <c r="NGX14" s="128"/>
      <c r="NGY14" s="128"/>
      <c r="NGZ14" s="128"/>
      <c r="NHA14" s="128"/>
      <c r="NHB14" s="128"/>
      <c r="NHC14" s="128"/>
      <c r="NHD14" s="128"/>
      <c r="NHE14" s="128"/>
      <c r="NHF14" s="128"/>
      <c r="NHG14" s="128"/>
      <c r="NHH14" s="128"/>
      <c r="NHI14" s="128"/>
      <c r="NHJ14" s="128"/>
      <c r="NHK14" s="128"/>
      <c r="NHL14" s="128"/>
      <c r="NHM14" s="128"/>
      <c r="NHN14" s="128"/>
      <c r="NHO14" s="128"/>
      <c r="NHP14" s="128"/>
      <c r="NHQ14" s="128"/>
      <c r="NHR14" s="128"/>
      <c r="NHS14" s="128"/>
      <c r="NHT14" s="128"/>
      <c r="NHU14" s="128"/>
      <c r="NHV14" s="128"/>
      <c r="NHW14" s="128"/>
      <c r="NHX14" s="128"/>
      <c r="NHY14" s="128"/>
      <c r="NHZ14" s="128"/>
      <c r="NIA14" s="128"/>
      <c r="NIB14" s="128"/>
      <c r="NIC14" s="128"/>
      <c r="NID14" s="128"/>
      <c r="NIE14" s="128"/>
      <c r="NIF14" s="128"/>
      <c r="NIG14" s="128"/>
      <c r="NIH14" s="128"/>
      <c r="NII14" s="128"/>
      <c r="NIJ14" s="128"/>
      <c r="NIK14" s="128"/>
      <c r="NIL14" s="128"/>
      <c r="NIM14" s="128"/>
      <c r="NIN14" s="128"/>
      <c r="NIO14" s="128"/>
      <c r="NIP14" s="128"/>
      <c r="NIQ14" s="128"/>
      <c r="NIR14" s="128"/>
      <c r="NIS14" s="128"/>
      <c r="NIT14" s="128"/>
      <c r="NIU14" s="128"/>
      <c r="NIV14" s="128"/>
      <c r="NIW14" s="128"/>
      <c r="NIX14" s="128"/>
      <c r="NIY14" s="128"/>
      <c r="NIZ14" s="128"/>
      <c r="NJA14" s="128"/>
      <c r="NJB14" s="128"/>
      <c r="NJC14" s="128"/>
      <c r="NJD14" s="128"/>
      <c r="NJE14" s="128"/>
      <c r="NJF14" s="128"/>
      <c r="NJG14" s="128"/>
      <c r="NJH14" s="128"/>
      <c r="NJI14" s="128"/>
      <c r="NJJ14" s="128"/>
      <c r="NJK14" s="128"/>
      <c r="NJL14" s="128"/>
      <c r="NJM14" s="128"/>
      <c r="NJN14" s="128"/>
      <c r="NJO14" s="128"/>
      <c r="NJP14" s="128"/>
      <c r="NJQ14" s="128"/>
      <c r="NJR14" s="128"/>
      <c r="NJS14" s="128"/>
      <c r="NJT14" s="128"/>
      <c r="NJU14" s="128"/>
      <c r="NJV14" s="128"/>
      <c r="NJW14" s="128"/>
      <c r="NJX14" s="128"/>
      <c r="NJY14" s="128"/>
      <c r="NJZ14" s="128"/>
      <c r="NKA14" s="128"/>
      <c r="NKB14" s="128"/>
      <c r="NKC14" s="128"/>
      <c r="NKD14" s="128"/>
      <c r="NKE14" s="128"/>
      <c r="NKF14" s="128"/>
      <c r="NKG14" s="128"/>
      <c r="NKH14" s="128"/>
      <c r="NKI14" s="128"/>
      <c r="NKJ14" s="128"/>
      <c r="NKK14" s="128"/>
      <c r="NKL14" s="128"/>
      <c r="NKM14" s="128"/>
      <c r="NKN14" s="128"/>
      <c r="NKO14" s="128"/>
      <c r="NKP14" s="128"/>
      <c r="NKQ14" s="128"/>
      <c r="NKR14" s="128"/>
      <c r="NKS14" s="128"/>
      <c r="NKT14" s="128"/>
      <c r="NKU14" s="128"/>
      <c r="NKV14" s="128"/>
      <c r="NKW14" s="128"/>
      <c r="NKX14" s="128"/>
      <c r="NKY14" s="128"/>
      <c r="NKZ14" s="128"/>
      <c r="NLA14" s="128"/>
      <c r="NLB14" s="128"/>
      <c r="NLC14" s="128"/>
      <c r="NLD14" s="128"/>
      <c r="NLE14" s="128"/>
      <c r="NLF14" s="128"/>
      <c r="NLG14" s="128"/>
      <c r="NLH14" s="128"/>
      <c r="NLI14" s="128"/>
      <c r="NLJ14" s="128"/>
      <c r="NLK14" s="128"/>
      <c r="NLL14" s="128"/>
      <c r="NLM14" s="128"/>
      <c r="NLN14" s="128"/>
      <c r="NLO14" s="128"/>
      <c r="NLP14" s="128"/>
      <c r="NLQ14" s="128"/>
      <c r="NLR14" s="128"/>
      <c r="NLS14" s="128"/>
      <c r="NLT14" s="128"/>
      <c r="NLU14" s="128"/>
      <c r="NLV14" s="128"/>
      <c r="NLW14" s="128"/>
      <c r="NLX14" s="128"/>
      <c r="NLY14" s="128"/>
      <c r="NLZ14" s="128"/>
      <c r="NMA14" s="128"/>
      <c r="NMB14" s="128"/>
      <c r="NMC14" s="128"/>
      <c r="NMD14" s="128"/>
      <c r="NME14" s="128"/>
      <c r="NMF14" s="128"/>
      <c r="NMG14" s="128"/>
      <c r="NMH14" s="128"/>
      <c r="NMI14" s="128"/>
      <c r="NMJ14" s="128"/>
      <c r="NMK14" s="128"/>
      <c r="NML14" s="128"/>
      <c r="NMM14" s="128"/>
      <c r="NMN14" s="128"/>
      <c r="NMO14" s="128"/>
      <c r="NMP14" s="128"/>
      <c r="NMQ14" s="128"/>
      <c r="NMR14" s="128"/>
      <c r="NMS14" s="128"/>
      <c r="NMT14" s="128"/>
      <c r="NMU14" s="128"/>
      <c r="NMV14" s="128"/>
      <c r="NMW14" s="128"/>
      <c r="NMX14" s="128"/>
      <c r="NMY14" s="128"/>
      <c r="NMZ14" s="128"/>
      <c r="NNA14" s="128"/>
      <c r="NNB14" s="128"/>
      <c r="NNC14" s="128"/>
      <c r="NND14" s="128"/>
      <c r="NNE14" s="128"/>
      <c r="NNF14" s="128"/>
      <c r="NNG14" s="128"/>
      <c r="NNH14" s="128"/>
      <c r="NNI14" s="128"/>
      <c r="NNJ14" s="128"/>
      <c r="NNK14" s="128"/>
      <c r="NNL14" s="128"/>
      <c r="NNM14" s="128"/>
      <c r="NNN14" s="128"/>
      <c r="NNO14" s="128"/>
      <c r="NNP14" s="128"/>
      <c r="NNQ14" s="128"/>
      <c r="NNR14" s="128"/>
      <c r="NNS14" s="128"/>
      <c r="NNT14" s="128"/>
      <c r="NNU14" s="128"/>
      <c r="NNV14" s="128"/>
      <c r="NNW14" s="128"/>
      <c r="NNX14" s="128"/>
      <c r="NNY14" s="128"/>
      <c r="NNZ14" s="128"/>
      <c r="NOA14" s="128"/>
      <c r="NOB14" s="128"/>
      <c r="NOC14" s="128"/>
      <c r="NOD14" s="128"/>
      <c r="NOE14" s="128"/>
      <c r="NOF14" s="128"/>
      <c r="NOG14" s="128"/>
      <c r="NOH14" s="128"/>
      <c r="NOI14" s="128"/>
      <c r="NOJ14" s="128"/>
      <c r="NOK14" s="128"/>
      <c r="NOL14" s="128"/>
      <c r="NOM14" s="128"/>
      <c r="NON14" s="128"/>
      <c r="NOO14" s="128"/>
      <c r="NOP14" s="128"/>
      <c r="NOQ14" s="128"/>
      <c r="NOR14" s="128"/>
      <c r="NOS14" s="128"/>
      <c r="NOT14" s="128"/>
      <c r="NOU14" s="128"/>
      <c r="NOV14" s="128"/>
      <c r="NOW14" s="128"/>
      <c r="NOX14" s="128"/>
      <c r="NOY14" s="128"/>
      <c r="NOZ14" s="128"/>
      <c r="NPA14" s="128"/>
      <c r="NPB14" s="128"/>
      <c r="NPC14" s="128"/>
      <c r="NPD14" s="128"/>
      <c r="NPE14" s="128"/>
      <c r="NPF14" s="128"/>
      <c r="NPG14" s="128"/>
      <c r="NPH14" s="128"/>
      <c r="NPI14" s="128"/>
      <c r="NPJ14" s="128"/>
      <c r="NPK14" s="128"/>
      <c r="NPL14" s="128"/>
      <c r="NPM14" s="128"/>
      <c r="NPN14" s="128"/>
      <c r="NPO14" s="128"/>
      <c r="NPP14" s="128"/>
      <c r="NPQ14" s="128"/>
      <c r="NPR14" s="128"/>
      <c r="NPS14" s="128"/>
      <c r="NPT14" s="128"/>
      <c r="NPU14" s="128"/>
      <c r="NPV14" s="128"/>
      <c r="NPW14" s="128"/>
      <c r="NPX14" s="128"/>
      <c r="NPY14" s="128"/>
      <c r="NPZ14" s="128"/>
      <c r="NQA14" s="128"/>
      <c r="NQB14" s="128"/>
      <c r="NQC14" s="128"/>
      <c r="NQD14" s="128"/>
      <c r="NQE14" s="128"/>
      <c r="NQF14" s="128"/>
      <c r="NQG14" s="128"/>
      <c r="NQH14" s="128"/>
      <c r="NQI14" s="128"/>
      <c r="NQJ14" s="128"/>
      <c r="NQK14" s="128"/>
      <c r="NQL14" s="128"/>
      <c r="NQM14" s="128"/>
      <c r="NQN14" s="128"/>
      <c r="NQO14" s="128"/>
      <c r="NQP14" s="128"/>
      <c r="NQQ14" s="128"/>
      <c r="NQR14" s="128"/>
      <c r="NQS14" s="128"/>
      <c r="NQT14" s="128"/>
      <c r="NQU14" s="128"/>
      <c r="NQV14" s="128"/>
      <c r="NQW14" s="128"/>
      <c r="NQX14" s="128"/>
      <c r="NQY14" s="128"/>
      <c r="NQZ14" s="128"/>
      <c r="NRA14" s="128"/>
      <c r="NRB14" s="128"/>
      <c r="NRC14" s="128"/>
      <c r="NRD14" s="128"/>
      <c r="NRE14" s="128"/>
      <c r="NRF14" s="128"/>
      <c r="NRG14" s="128"/>
      <c r="NRH14" s="128"/>
      <c r="NRI14" s="128"/>
      <c r="NRJ14" s="128"/>
      <c r="NRK14" s="128"/>
      <c r="NRL14" s="128"/>
      <c r="NRM14" s="128"/>
      <c r="NRN14" s="128"/>
      <c r="NRO14" s="128"/>
      <c r="NRP14" s="128"/>
      <c r="NRQ14" s="128"/>
      <c r="NRR14" s="128"/>
      <c r="NRS14" s="128"/>
      <c r="NRT14" s="128"/>
      <c r="NRU14" s="128"/>
      <c r="NRV14" s="128"/>
      <c r="NRW14" s="128"/>
      <c r="NRX14" s="128"/>
      <c r="NRY14" s="128"/>
      <c r="NRZ14" s="128"/>
      <c r="NSA14" s="128"/>
      <c r="NSB14" s="128"/>
      <c r="NSC14" s="128"/>
      <c r="NSD14" s="128"/>
      <c r="NSE14" s="128"/>
      <c r="NSF14" s="128"/>
      <c r="NSG14" s="128"/>
      <c r="NSH14" s="128"/>
      <c r="NSI14" s="128"/>
      <c r="NSJ14" s="128"/>
      <c r="NSK14" s="128"/>
      <c r="NSL14" s="128"/>
      <c r="NSM14" s="128"/>
      <c r="NSN14" s="128"/>
      <c r="NSO14" s="128"/>
      <c r="NSP14" s="128"/>
      <c r="NSQ14" s="128"/>
      <c r="NSR14" s="128"/>
      <c r="NSS14" s="128"/>
      <c r="NST14" s="128"/>
      <c r="NSU14" s="128"/>
      <c r="NSV14" s="128"/>
      <c r="NSW14" s="128"/>
      <c r="NSX14" s="128"/>
      <c r="NSY14" s="128"/>
      <c r="NSZ14" s="128"/>
      <c r="NTA14" s="128"/>
      <c r="NTB14" s="128"/>
      <c r="NTC14" s="128"/>
      <c r="NTD14" s="128"/>
      <c r="NTE14" s="128"/>
      <c r="NTF14" s="128"/>
      <c r="NTG14" s="128"/>
      <c r="NTH14" s="128"/>
      <c r="NTI14" s="128"/>
      <c r="NTJ14" s="128"/>
      <c r="NTK14" s="128"/>
      <c r="NTL14" s="128"/>
      <c r="NTM14" s="128"/>
      <c r="NTN14" s="128"/>
      <c r="NTO14" s="128"/>
      <c r="NTP14" s="128"/>
      <c r="NTQ14" s="128"/>
      <c r="NTR14" s="128"/>
      <c r="NTS14" s="128"/>
      <c r="NTT14" s="128"/>
      <c r="NTU14" s="128"/>
      <c r="NTV14" s="128"/>
      <c r="NTW14" s="128"/>
      <c r="NTX14" s="128"/>
      <c r="NTY14" s="128"/>
      <c r="NTZ14" s="128"/>
      <c r="NUA14" s="128"/>
      <c r="NUB14" s="128"/>
      <c r="NUC14" s="128"/>
      <c r="NUD14" s="128"/>
      <c r="NUE14" s="128"/>
      <c r="NUF14" s="128"/>
      <c r="NUG14" s="128"/>
      <c r="NUH14" s="128"/>
      <c r="NUI14" s="128"/>
      <c r="NUJ14" s="128"/>
      <c r="NUK14" s="128"/>
      <c r="NUL14" s="128"/>
      <c r="NUM14" s="128"/>
      <c r="NUN14" s="128"/>
      <c r="NUO14" s="128"/>
      <c r="NUP14" s="128"/>
      <c r="NUQ14" s="128"/>
      <c r="NUR14" s="128"/>
      <c r="NUS14" s="128"/>
      <c r="NUT14" s="128"/>
      <c r="NUU14" s="128"/>
      <c r="NUV14" s="128"/>
      <c r="NUW14" s="128"/>
      <c r="NUX14" s="128"/>
      <c r="NUY14" s="128"/>
      <c r="NUZ14" s="128"/>
      <c r="NVA14" s="128"/>
      <c r="NVB14" s="128"/>
      <c r="NVC14" s="128"/>
      <c r="NVD14" s="128"/>
      <c r="NVE14" s="128"/>
      <c r="NVF14" s="128"/>
      <c r="NVG14" s="128"/>
      <c r="NVH14" s="128"/>
      <c r="NVI14" s="128"/>
      <c r="NVJ14" s="128"/>
      <c r="NVK14" s="128"/>
      <c r="NVL14" s="128"/>
      <c r="NVM14" s="128"/>
      <c r="NVN14" s="128"/>
      <c r="NVO14" s="128"/>
      <c r="NVP14" s="128"/>
      <c r="NVQ14" s="128"/>
      <c r="NVR14" s="128"/>
      <c r="NVS14" s="128"/>
      <c r="NVT14" s="128"/>
      <c r="NVU14" s="128"/>
      <c r="NVV14" s="128"/>
      <c r="NVW14" s="128"/>
      <c r="NVX14" s="128"/>
      <c r="NVY14" s="128"/>
      <c r="NVZ14" s="128"/>
      <c r="NWA14" s="128"/>
      <c r="NWB14" s="128"/>
      <c r="NWC14" s="128"/>
      <c r="NWD14" s="128"/>
      <c r="NWE14" s="128"/>
      <c r="NWF14" s="128"/>
      <c r="NWG14" s="128"/>
      <c r="NWH14" s="128"/>
      <c r="NWI14" s="128"/>
      <c r="NWJ14" s="128"/>
      <c r="NWK14" s="128"/>
      <c r="NWL14" s="128"/>
      <c r="NWM14" s="128"/>
      <c r="NWN14" s="128"/>
      <c r="NWO14" s="128"/>
      <c r="NWP14" s="128"/>
      <c r="NWQ14" s="128"/>
      <c r="NWR14" s="128"/>
      <c r="NWS14" s="128"/>
      <c r="NWT14" s="128"/>
      <c r="NWU14" s="128"/>
      <c r="NWV14" s="128"/>
      <c r="NWW14" s="128"/>
      <c r="NWX14" s="128"/>
      <c r="NWY14" s="128"/>
      <c r="NWZ14" s="128"/>
      <c r="NXA14" s="128"/>
      <c r="NXB14" s="128"/>
      <c r="NXC14" s="128"/>
      <c r="NXD14" s="128"/>
      <c r="NXE14" s="128"/>
      <c r="NXF14" s="128"/>
      <c r="NXG14" s="128"/>
      <c r="NXH14" s="128"/>
      <c r="NXI14" s="128"/>
      <c r="NXJ14" s="128"/>
      <c r="NXK14" s="128"/>
      <c r="NXL14" s="128"/>
      <c r="NXM14" s="128"/>
      <c r="NXN14" s="128"/>
      <c r="NXO14" s="128"/>
      <c r="NXP14" s="128"/>
      <c r="NXQ14" s="128"/>
      <c r="NXR14" s="128"/>
      <c r="NXS14" s="128"/>
      <c r="NXT14" s="128"/>
      <c r="NXU14" s="128"/>
      <c r="NXV14" s="128"/>
      <c r="NXW14" s="128"/>
      <c r="NXX14" s="128"/>
      <c r="NXY14" s="128"/>
      <c r="NXZ14" s="128"/>
      <c r="NYA14" s="128"/>
      <c r="NYB14" s="128"/>
      <c r="NYC14" s="128"/>
      <c r="NYD14" s="128"/>
      <c r="NYE14" s="128"/>
      <c r="NYF14" s="128"/>
      <c r="NYG14" s="128"/>
      <c r="NYH14" s="128"/>
      <c r="NYI14" s="128"/>
      <c r="NYJ14" s="128"/>
      <c r="NYK14" s="128"/>
      <c r="NYL14" s="128"/>
      <c r="NYM14" s="128"/>
      <c r="NYN14" s="128"/>
      <c r="NYO14" s="128"/>
      <c r="NYP14" s="128"/>
      <c r="NYQ14" s="128"/>
      <c r="NYR14" s="128"/>
      <c r="NYS14" s="128"/>
      <c r="NYT14" s="128"/>
      <c r="NYU14" s="128"/>
      <c r="NYV14" s="128"/>
      <c r="NYW14" s="128"/>
      <c r="NYX14" s="128"/>
      <c r="NYY14" s="128"/>
      <c r="NYZ14" s="128"/>
      <c r="NZA14" s="128"/>
      <c r="NZB14" s="128"/>
      <c r="NZC14" s="128"/>
      <c r="NZD14" s="128"/>
      <c r="NZE14" s="128"/>
      <c r="NZF14" s="128"/>
      <c r="NZG14" s="128"/>
      <c r="NZH14" s="128"/>
      <c r="NZI14" s="128"/>
      <c r="NZJ14" s="128"/>
      <c r="NZK14" s="128"/>
      <c r="NZL14" s="128"/>
      <c r="NZM14" s="128"/>
      <c r="NZN14" s="128"/>
      <c r="NZO14" s="128"/>
      <c r="NZP14" s="128"/>
      <c r="NZQ14" s="128"/>
      <c r="NZR14" s="128"/>
      <c r="NZS14" s="128"/>
      <c r="NZT14" s="128"/>
      <c r="NZU14" s="128"/>
      <c r="NZV14" s="128"/>
      <c r="NZW14" s="128"/>
      <c r="NZX14" s="128"/>
      <c r="NZY14" s="128"/>
      <c r="NZZ14" s="128"/>
      <c r="OAA14" s="128"/>
      <c r="OAB14" s="128"/>
      <c r="OAC14" s="128"/>
      <c r="OAD14" s="128"/>
      <c r="OAE14" s="128"/>
      <c r="OAF14" s="128"/>
      <c r="OAG14" s="128"/>
      <c r="OAH14" s="128"/>
      <c r="OAI14" s="128"/>
      <c r="OAJ14" s="128"/>
      <c r="OAK14" s="128"/>
      <c r="OAL14" s="128"/>
      <c r="OAM14" s="128"/>
      <c r="OAN14" s="128"/>
      <c r="OAO14" s="128"/>
      <c r="OAP14" s="128"/>
      <c r="OAQ14" s="128"/>
      <c r="OAR14" s="128"/>
      <c r="OAS14" s="128"/>
      <c r="OAT14" s="128"/>
      <c r="OAU14" s="128"/>
      <c r="OAV14" s="128"/>
      <c r="OAW14" s="128"/>
      <c r="OAX14" s="128"/>
      <c r="OAY14" s="128"/>
      <c r="OAZ14" s="128"/>
      <c r="OBA14" s="128"/>
      <c r="OBB14" s="128"/>
      <c r="OBC14" s="128"/>
      <c r="OBD14" s="128"/>
      <c r="OBE14" s="128"/>
      <c r="OBF14" s="128"/>
      <c r="OBG14" s="128"/>
      <c r="OBH14" s="128"/>
      <c r="OBI14" s="128"/>
      <c r="OBJ14" s="128"/>
      <c r="OBK14" s="128"/>
      <c r="OBL14" s="128"/>
      <c r="OBM14" s="128"/>
      <c r="OBN14" s="128"/>
      <c r="OBO14" s="128"/>
      <c r="OBP14" s="128"/>
      <c r="OBQ14" s="128"/>
      <c r="OBR14" s="128"/>
      <c r="OBS14" s="128"/>
      <c r="OBT14" s="128"/>
      <c r="OBU14" s="128"/>
      <c r="OBV14" s="128"/>
      <c r="OBW14" s="128"/>
      <c r="OBX14" s="128"/>
      <c r="OBY14" s="128"/>
      <c r="OBZ14" s="128"/>
      <c r="OCA14" s="128"/>
      <c r="OCB14" s="128"/>
      <c r="OCC14" s="128"/>
      <c r="OCD14" s="128"/>
      <c r="OCE14" s="128"/>
      <c r="OCF14" s="128"/>
      <c r="OCG14" s="128"/>
      <c r="OCH14" s="128"/>
      <c r="OCI14" s="128"/>
      <c r="OCJ14" s="128"/>
      <c r="OCK14" s="128"/>
      <c r="OCL14" s="128"/>
      <c r="OCM14" s="128"/>
      <c r="OCN14" s="128"/>
      <c r="OCO14" s="128"/>
      <c r="OCP14" s="128"/>
      <c r="OCQ14" s="128"/>
      <c r="OCR14" s="128"/>
      <c r="OCS14" s="128"/>
      <c r="OCT14" s="128"/>
      <c r="OCU14" s="128"/>
      <c r="OCV14" s="128"/>
      <c r="OCW14" s="128"/>
      <c r="OCX14" s="128"/>
      <c r="OCY14" s="128"/>
      <c r="OCZ14" s="128"/>
      <c r="ODA14" s="128"/>
      <c r="ODB14" s="128"/>
      <c r="ODC14" s="128"/>
      <c r="ODD14" s="128"/>
      <c r="ODE14" s="128"/>
      <c r="ODF14" s="128"/>
      <c r="ODG14" s="128"/>
      <c r="ODH14" s="128"/>
      <c r="ODI14" s="128"/>
      <c r="ODJ14" s="128"/>
      <c r="ODK14" s="128"/>
      <c r="ODL14" s="128"/>
      <c r="ODM14" s="128"/>
      <c r="ODN14" s="128"/>
      <c r="ODO14" s="128"/>
      <c r="ODP14" s="128"/>
      <c r="ODQ14" s="128"/>
      <c r="ODR14" s="128"/>
      <c r="ODS14" s="128"/>
      <c r="ODT14" s="128"/>
      <c r="ODU14" s="128"/>
      <c r="ODV14" s="128"/>
      <c r="ODW14" s="128"/>
      <c r="ODX14" s="128"/>
      <c r="ODY14" s="128"/>
      <c r="ODZ14" s="128"/>
      <c r="OEA14" s="128"/>
      <c r="OEB14" s="128"/>
      <c r="OEC14" s="128"/>
      <c r="OED14" s="128"/>
      <c r="OEE14" s="128"/>
      <c r="OEF14" s="128"/>
      <c r="OEG14" s="128"/>
      <c r="OEH14" s="128"/>
      <c r="OEI14" s="128"/>
      <c r="OEJ14" s="128"/>
      <c r="OEK14" s="128"/>
      <c r="OEL14" s="128"/>
      <c r="OEM14" s="128"/>
      <c r="OEN14" s="128"/>
      <c r="OEO14" s="128"/>
      <c r="OEP14" s="128"/>
      <c r="OEQ14" s="128"/>
      <c r="OER14" s="128"/>
      <c r="OES14" s="128"/>
      <c r="OET14" s="128"/>
      <c r="OEU14" s="128"/>
      <c r="OEV14" s="128"/>
      <c r="OEW14" s="128"/>
      <c r="OEX14" s="128"/>
      <c r="OEY14" s="128"/>
      <c r="OEZ14" s="128"/>
      <c r="OFA14" s="128"/>
      <c r="OFB14" s="128"/>
      <c r="OFC14" s="128"/>
      <c r="OFD14" s="128"/>
      <c r="OFE14" s="128"/>
      <c r="OFF14" s="128"/>
      <c r="OFG14" s="128"/>
      <c r="OFH14" s="128"/>
      <c r="OFI14" s="128"/>
      <c r="OFJ14" s="128"/>
      <c r="OFK14" s="128"/>
      <c r="OFL14" s="128"/>
      <c r="OFM14" s="128"/>
      <c r="OFN14" s="128"/>
      <c r="OFO14" s="128"/>
      <c r="OFP14" s="128"/>
      <c r="OFQ14" s="128"/>
      <c r="OFR14" s="128"/>
      <c r="OFS14" s="128"/>
      <c r="OFT14" s="128"/>
      <c r="OFU14" s="128"/>
      <c r="OFV14" s="128"/>
      <c r="OFW14" s="128"/>
      <c r="OFX14" s="128"/>
      <c r="OFY14" s="128"/>
      <c r="OFZ14" s="128"/>
      <c r="OGA14" s="128"/>
      <c r="OGB14" s="128"/>
      <c r="OGC14" s="128"/>
      <c r="OGD14" s="128"/>
      <c r="OGE14" s="128"/>
      <c r="OGF14" s="128"/>
      <c r="OGG14" s="128"/>
      <c r="OGH14" s="128"/>
      <c r="OGI14" s="128"/>
      <c r="OGJ14" s="128"/>
      <c r="OGK14" s="128"/>
      <c r="OGL14" s="128"/>
      <c r="OGM14" s="128"/>
      <c r="OGN14" s="128"/>
      <c r="OGO14" s="128"/>
      <c r="OGP14" s="128"/>
      <c r="OGQ14" s="128"/>
      <c r="OGR14" s="128"/>
      <c r="OGS14" s="128"/>
      <c r="OGT14" s="128"/>
      <c r="OGU14" s="128"/>
      <c r="OGV14" s="128"/>
      <c r="OGW14" s="128"/>
      <c r="OGX14" s="128"/>
      <c r="OGY14" s="128"/>
      <c r="OGZ14" s="128"/>
      <c r="OHA14" s="128"/>
      <c r="OHB14" s="128"/>
      <c r="OHC14" s="128"/>
      <c r="OHD14" s="128"/>
      <c r="OHE14" s="128"/>
      <c r="OHF14" s="128"/>
      <c r="OHG14" s="128"/>
      <c r="OHH14" s="128"/>
      <c r="OHI14" s="128"/>
      <c r="OHJ14" s="128"/>
      <c r="OHK14" s="128"/>
      <c r="OHL14" s="128"/>
      <c r="OHM14" s="128"/>
      <c r="OHN14" s="128"/>
      <c r="OHO14" s="128"/>
      <c r="OHP14" s="128"/>
      <c r="OHQ14" s="128"/>
      <c r="OHR14" s="128"/>
      <c r="OHS14" s="128"/>
      <c r="OHT14" s="128"/>
      <c r="OHU14" s="128"/>
      <c r="OHV14" s="128"/>
      <c r="OHW14" s="128"/>
      <c r="OHX14" s="128"/>
      <c r="OHY14" s="128"/>
      <c r="OHZ14" s="128"/>
      <c r="OIA14" s="128"/>
      <c r="OIB14" s="128"/>
      <c r="OIC14" s="128"/>
      <c r="OID14" s="128"/>
      <c r="OIE14" s="128"/>
      <c r="OIF14" s="128"/>
      <c r="OIG14" s="128"/>
      <c r="OIH14" s="128"/>
      <c r="OII14" s="128"/>
      <c r="OIJ14" s="128"/>
      <c r="OIK14" s="128"/>
      <c r="OIL14" s="128"/>
      <c r="OIM14" s="128"/>
      <c r="OIN14" s="128"/>
      <c r="OIO14" s="128"/>
      <c r="OIP14" s="128"/>
      <c r="OIQ14" s="128"/>
      <c r="OIR14" s="128"/>
      <c r="OIS14" s="128"/>
      <c r="OIT14" s="128"/>
      <c r="OIU14" s="128"/>
      <c r="OIV14" s="128"/>
      <c r="OIW14" s="128"/>
      <c r="OIX14" s="128"/>
      <c r="OIY14" s="128"/>
      <c r="OIZ14" s="128"/>
      <c r="OJA14" s="128"/>
      <c r="OJB14" s="128"/>
      <c r="OJC14" s="128"/>
      <c r="OJD14" s="128"/>
      <c r="OJE14" s="128"/>
      <c r="OJF14" s="128"/>
      <c r="OJG14" s="128"/>
      <c r="OJH14" s="128"/>
      <c r="OJI14" s="128"/>
      <c r="OJJ14" s="128"/>
      <c r="OJK14" s="128"/>
      <c r="OJL14" s="128"/>
      <c r="OJM14" s="128"/>
      <c r="OJN14" s="128"/>
      <c r="OJO14" s="128"/>
      <c r="OJP14" s="128"/>
      <c r="OJQ14" s="128"/>
      <c r="OJR14" s="128"/>
      <c r="OJS14" s="128"/>
      <c r="OJT14" s="128"/>
      <c r="OJU14" s="128"/>
      <c r="OJV14" s="128"/>
      <c r="OJW14" s="128"/>
      <c r="OJX14" s="128"/>
      <c r="OJY14" s="128"/>
      <c r="OJZ14" s="128"/>
      <c r="OKA14" s="128"/>
      <c r="OKB14" s="128"/>
      <c r="OKC14" s="128"/>
      <c r="OKD14" s="128"/>
      <c r="OKE14" s="128"/>
      <c r="OKF14" s="128"/>
      <c r="OKG14" s="128"/>
      <c r="OKH14" s="128"/>
      <c r="OKI14" s="128"/>
      <c r="OKJ14" s="128"/>
      <c r="OKK14" s="128"/>
      <c r="OKL14" s="128"/>
      <c r="OKM14" s="128"/>
      <c r="OKN14" s="128"/>
      <c r="OKO14" s="128"/>
      <c r="OKP14" s="128"/>
      <c r="OKQ14" s="128"/>
      <c r="OKR14" s="128"/>
      <c r="OKS14" s="128"/>
      <c r="OKT14" s="128"/>
      <c r="OKU14" s="128"/>
      <c r="OKV14" s="128"/>
      <c r="OKW14" s="128"/>
      <c r="OKX14" s="128"/>
      <c r="OKY14" s="128"/>
      <c r="OKZ14" s="128"/>
      <c r="OLA14" s="128"/>
      <c r="OLB14" s="128"/>
      <c r="OLC14" s="128"/>
      <c r="OLD14" s="128"/>
      <c r="OLE14" s="128"/>
      <c r="OLF14" s="128"/>
      <c r="OLG14" s="128"/>
      <c r="OLH14" s="128"/>
      <c r="OLI14" s="128"/>
      <c r="OLJ14" s="128"/>
      <c r="OLK14" s="128"/>
      <c r="OLL14" s="128"/>
      <c r="OLM14" s="128"/>
      <c r="OLN14" s="128"/>
      <c r="OLO14" s="128"/>
      <c r="OLP14" s="128"/>
      <c r="OLQ14" s="128"/>
      <c r="OLR14" s="128"/>
      <c r="OLS14" s="128"/>
      <c r="OLT14" s="128"/>
      <c r="OLU14" s="128"/>
      <c r="OLV14" s="128"/>
      <c r="OLW14" s="128"/>
      <c r="OLX14" s="128"/>
      <c r="OLY14" s="128"/>
      <c r="OLZ14" s="128"/>
      <c r="OMA14" s="128"/>
      <c r="OMB14" s="128"/>
      <c r="OMC14" s="128"/>
      <c r="OMD14" s="128"/>
      <c r="OME14" s="128"/>
      <c r="OMF14" s="128"/>
      <c r="OMG14" s="128"/>
      <c r="OMH14" s="128"/>
      <c r="OMI14" s="128"/>
      <c r="OMJ14" s="128"/>
      <c r="OMK14" s="128"/>
      <c r="OML14" s="128"/>
      <c r="OMM14" s="128"/>
      <c r="OMN14" s="128"/>
      <c r="OMO14" s="128"/>
      <c r="OMP14" s="128"/>
      <c r="OMQ14" s="128"/>
      <c r="OMR14" s="128"/>
      <c r="OMS14" s="128"/>
      <c r="OMT14" s="128"/>
      <c r="OMU14" s="128"/>
      <c r="OMV14" s="128"/>
      <c r="OMW14" s="128"/>
      <c r="OMX14" s="128"/>
      <c r="OMY14" s="128"/>
      <c r="OMZ14" s="128"/>
      <c r="ONA14" s="128"/>
      <c r="ONB14" s="128"/>
      <c r="ONC14" s="128"/>
      <c r="OND14" s="128"/>
      <c r="ONE14" s="128"/>
      <c r="ONF14" s="128"/>
      <c r="ONG14" s="128"/>
      <c r="ONH14" s="128"/>
      <c r="ONI14" s="128"/>
      <c r="ONJ14" s="128"/>
      <c r="ONK14" s="128"/>
      <c r="ONL14" s="128"/>
      <c r="ONM14" s="128"/>
      <c r="ONN14" s="128"/>
      <c r="ONO14" s="128"/>
      <c r="ONP14" s="128"/>
      <c r="ONQ14" s="128"/>
      <c r="ONR14" s="128"/>
      <c r="ONS14" s="128"/>
      <c r="ONT14" s="128"/>
      <c r="ONU14" s="128"/>
      <c r="ONV14" s="128"/>
      <c r="ONW14" s="128"/>
      <c r="ONX14" s="128"/>
      <c r="ONY14" s="128"/>
      <c r="ONZ14" s="128"/>
      <c r="OOA14" s="128"/>
      <c r="OOB14" s="128"/>
      <c r="OOC14" s="128"/>
      <c r="OOD14" s="128"/>
      <c r="OOE14" s="128"/>
      <c r="OOF14" s="128"/>
      <c r="OOG14" s="128"/>
      <c r="OOH14" s="128"/>
      <c r="OOI14" s="128"/>
      <c r="OOJ14" s="128"/>
      <c r="OOK14" s="128"/>
      <c r="OOL14" s="128"/>
      <c r="OOM14" s="128"/>
      <c r="OON14" s="128"/>
      <c r="OOO14" s="128"/>
      <c r="OOP14" s="128"/>
      <c r="OOQ14" s="128"/>
      <c r="OOR14" s="128"/>
      <c r="OOS14" s="128"/>
      <c r="OOT14" s="128"/>
      <c r="OOU14" s="128"/>
      <c r="OOV14" s="128"/>
      <c r="OOW14" s="128"/>
      <c r="OOX14" s="128"/>
      <c r="OOY14" s="128"/>
      <c r="OOZ14" s="128"/>
      <c r="OPA14" s="128"/>
      <c r="OPB14" s="128"/>
      <c r="OPC14" s="128"/>
      <c r="OPD14" s="128"/>
      <c r="OPE14" s="128"/>
      <c r="OPF14" s="128"/>
      <c r="OPG14" s="128"/>
      <c r="OPH14" s="128"/>
      <c r="OPI14" s="128"/>
      <c r="OPJ14" s="128"/>
      <c r="OPK14" s="128"/>
      <c r="OPL14" s="128"/>
      <c r="OPM14" s="128"/>
      <c r="OPN14" s="128"/>
      <c r="OPO14" s="128"/>
      <c r="OPP14" s="128"/>
      <c r="OPQ14" s="128"/>
      <c r="OPR14" s="128"/>
      <c r="OPS14" s="128"/>
      <c r="OPT14" s="128"/>
      <c r="OPU14" s="128"/>
      <c r="OPV14" s="128"/>
      <c r="OPW14" s="128"/>
      <c r="OPX14" s="128"/>
      <c r="OPY14" s="128"/>
      <c r="OPZ14" s="128"/>
      <c r="OQA14" s="128"/>
      <c r="OQB14" s="128"/>
      <c r="OQC14" s="128"/>
      <c r="OQD14" s="128"/>
      <c r="OQE14" s="128"/>
      <c r="OQF14" s="128"/>
      <c r="OQG14" s="128"/>
      <c r="OQH14" s="128"/>
      <c r="OQI14" s="128"/>
      <c r="OQJ14" s="128"/>
      <c r="OQK14" s="128"/>
      <c r="OQL14" s="128"/>
      <c r="OQM14" s="128"/>
      <c r="OQN14" s="128"/>
      <c r="OQO14" s="128"/>
      <c r="OQP14" s="128"/>
      <c r="OQQ14" s="128"/>
      <c r="OQR14" s="128"/>
      <c r="OQS14" s="128"/>
      <c r="OQT14" s="128"/>
      <c r="OQU14" s="128"/>
      <c r="OQV14" s="128"/>
      <c r="OQW14" s="128"/>
      <c r="OQX14" s="128"/>
      <c r="OQY14" s="128"/>
      <c r="OQZ14" s="128"/>
      <c r="ORA14" s="128"/>
      <c r="ORB14" s="128"/>
      <c r="ORC14" s="128"/>
      <c r="ORD14" s="128"/>
      <c r="ORE14" s="128"/>
      <c r="ORF14" s="128"/>
      <c r="ORG14" s="128"/>
      <c r="ORH14" s="128"/>
      <c r="ORI14" s="128"/>
      <c r="ORJ14" s="128"/>
      <c r="ORK14" s="128"/>
      <c r="ORL14" s="128"/>
      <c r="ORM14" s="128"/>
      <c r="ORN14" s="128"/>
      <c r="ORO14" s="128"/>
      <c r="ORP14" s="128"/>
      <c r="ORQ14" s="128"/>
      <c r="ORR14" s="128"/>
      <c r="ORS14" s="128"/>
      <c r="ORT14" s="128"/>
      <c r="ORU14" s="128"/>
      <c r="ORV14" s="128"/>
      <c r="ORW14" s="128"/>
      <c r="ORX14" s="128"/>
      <c r="ORY14" s="128"/>
      <c r="ORZ14" s="128"/>
      <c r="OSA14" s="128"/>
      <c r="OSB14" s="128"/>
      <c r="OSC14" s="128"/>
      <c r="OSD14" s="128"/>
      <c r="OSE14" s="128"/>
      <c r="OSF14" s="128"/>
      <c r="OSG14" s="128"/>
      <c r="OSH14" s="128"/>
      <c r="OSI14" s="128"/>
      <c r="OSJ14" s="128"/>
      <c r="OSK14" s="128"/>
      <c r="OSL14" s="128"/>
      <c r="OSM14" s="128"/>
      <c r="OSN14" s="128"/>
      <c r="OSO14" s="128"/>
      <c r="OSP14" s="128"/>
      <c r="OSQ14" s="128"/>
      <c r="OSR14" s="128"/>
      <c r="OSS14" s="128"/>
      <c r="OST14" s="128"/>
      <c r="OSU14" s="128"/>
      <c r="OSV14" s="128"/>
      <c r="OSW14" s="128"/>
      <c r="OSX14" s="128"/>
      <c r="OSY14" s="128"/>
      <c r="OSZ14" s="128"/>
      <c r="OTA14" s="128"/>
      <c r="OTB14" s="128"/>
      <c r="OTC14" s="128"/>
      <c r="OTD14" s="128"/>
      <c r="OTE14" s="128"/>
      <c r="OTF14" s="128"/>
      <c r="OTG14" s="128"/>
      <c r="OTH14" s="128"/>
      <c r="OTI14" s="128"/>
      <c r="OTJ14" s="128"/>
      <c r="OTK14" s="128"/>
      <c r="OTL14" s="128"/>
      <c r="OTM14" s="128"/>
      <c r="OTN14" s="128"/>
      <c r="OTO14" s="128"/>
      <c r="OTP14" s="128"/>
      <c r="OTQ14" s="128"/>
      <c r="OTR14" s="128"/>
      <c r="OTS14" s="128"/>
      <c r="OTT14" s="128"/>
      <c r="OTU14" s="128"/>
      <c r="OTV14" s="128"/>
      <c r="OTW14" s="128"/>
      <c r="OTX14" s="128"/>
      <c r="OTY14" s="128"/>
      <c r="OTZ14" s="128"/>
      <c r="OUA14" s="128"/>
      <c r="OUB14" s="128"/>
      <c r="OUC14" s="128"/>
      <c r="OUD14" s="128"/>
      <c r="OUE14" s="128"/>
      <c r="OUF14" s="128"/>
      <c r="OUG14" s="128"/>
      <c r="OUH14" s="128"/>
      <c r="OUI14" s="128"/>
      <c r="OUJ14" s="128"/>
      <c r="OUK14" s="128"/>
      <c r="OUL14" s="128"/>
      <c r="OUM14" s="128"/>
      <c r="OUN14" s="128"/>
      <c r="OUO14" s="128"/>
      <c r="OUP14" s="128"/>
      <c r="OUQ14" s="128"/>
      <c r="OUR14" s="128"/>
      <c r="OUS14" s="128"/>
      <c r="OUT14" s="128"/>
      <c r="OUU14" s="128"/>
      <c r="OUV14" s="128"/>
      <c r="OUW14" s="128"/>
      <c r="OUX14" s="128"/>
      <c r="OUY14" s="128"/>
      <c r="OUZ14" s="128"/>
      <c r="OVA14" s="128"/>
      <c r="OVB14" s="128"/>
      <c r="OVC14" s="128"/>
      <c r="OVD14" s="128"/>
      <c r="OVE14" s="128"/>
      <c r="OVF14" s="128"/>
      <c r="OVG14" s="128"/>
      <c r="OVH14" s="128"/>
      <c r="OVI14" s="128"/>
      <c r="OVJ14" s="128"/>
      <c r="OVK14" s="128"/>
      <c r="OVL14" s="128"/>
      <c r="OVM14" s="128"/>
      <c r="OVN14" s="128"/>
      <c r="OVO14" s="128"/>
      <c r="OVP14" s="128"/>
      <c r="OVQ14" s="128"/>
      <c r="OVR14" s="128"/>
      <c r="OVS14" s="128"/>
      <c r="OVT14" s="128"/>
      <c r="OVU14" s="128"/>
      <c r="OVV14" s="128"/>
      <c r="OVW14" s="128"/>
      <c r="OVX14" s="128"/>
      <c r="OVY14" s="128"/>
      <c r="OVZ14" s="128"/>
      <c r="OWA14" s="128"/>
      <c r="OWB14" s="128"/>
      <c r="OWC14" s="128"/>
      <c r="OWD14" s="128"/>
      <c r="OWE14" s="128"/>
      <c r="OWF14" s="128"/>
      <c r="OWG14" s="128"/>
      <c r="OWH14" s="128"/>
      <c r="OWI14" s="128"/>
      <c r="OWJ14" s="128"/>
      <c r="OWK14" s="128"/>
      <c r="OWL14" s="128"/>
      <c r="OWM14" s="128"/>
      <c r="OWN14" s="128"/>
      <c r="OWO14" s="128"/>
      <c r="OWP14" s="128"/>
      <c r="OWQ14" s="128"/>
      <c r="OWR14" s="128"/>
      <c r="OWS14" s="128"/>
      <c r="OWT14" s="128"/>
      <c r="OWU14" s="128"/>
      <c r="OWV14" s="128"/>
      <c r="OWW14" s="128"/>
      <c r="OWX14" s="128"/>
      <c r="OWY14" s="128"/>
      <c r="OWZ14" s="128"/>
      <c r="OXA14" s="128"/>
      <c r="OXB14" s="128"/>
      <c r="OXC14" s="128"/>
      <c r="OXD14" s="128"/>
      <c r="OXE14" s="128"/>
      <c r="OXF14" s="128"/>
      <c r="OXG14" s="128"/>
      <c r="OXH14" s="128"/>
      <c r="OXI14" s="128"/>
      <c r="OXJ14" s="128"/>
      <c r="OXK14" s="128"/>
      <c r="OXL14" s="128"/>
      <c r="OXM14" s="128"/>
      <c r="OXN14" s="128"/>
      <c r="OXO14" s="128"/>
      <c r="OXP14" s="128"/>
      <c r="OXQ14" s="128"/>
      <c r="OXR14" s="128"/>
      <c r="OXS14" s="128"/>
      <c r="OXT14" s="128"/>
      <c r="OXU14" s="128"/>
      <c r="OXV14" s="128"/>
      <c r="OXW14" s="128"/>
      <c r="OXX14" s="128"/>
      <c r="OXY14" s="128"/>
      <c r="OXZ14" s="128"/>
      <c r="OYA14" s="128"/>
      <c r="OYB14" s="128"/>
      <c r="OYC14" s="128"/>
      <c r="OYD14" s="128"/>
      <c r="OYE14" s="128"/>
      <c r="OYF14" s="128"/>
      <c r="OYG14" s="128"/>
      <c r="OYH14" s="128"/>
      <c r="OYI14" s="128"/>
      <c r="OYJ14" s="128"/>
      <c r="OYK14" s="128"/>
      <c r="OYL14" s="128"/>
      <c r="OYM14" s="128"/>
      <c r="OYN14" s="128"/>
      <c r="OYO14" s="128"/>
      <c r="OYP14" s="128"/>
      <c r="OYQ14" s="128"/>
      <c r="OYR14" s="128"/>
      <c r="OYS14" s="128"/>
      <c r="OYT14" s="128"/>
      <c r="OYU14" s="128"/>
      <c r="OYV14" s="128"/>
      <c r="OYW14" s="128"/>
      <c r="OYX14" s="128"/>
      <c r="OYY14" s="128"/>
      <c r="OYZ14" s="128"/>
      <c r="OZA14" s="128"/>
      <c r="OZB14" s="128"/>
      <c r="OZC14" s="128"/>
      <c r="OZD14" s="128"/>
      <c r="OZE14" s="128"/>
      <c r="OZF14" s="128"/>
      <c r="OZG14" s="128"/>
      <c r="OZH14" s="128"/>
      <c r="OZI14" s="128"/>
      <c r="OZJ14" s="128"/>
      <c r="OZK14" s="128"/>
      <c r="OZL14" s="128"/>
      <c r="OZM14" s="128"/>
      <c r="OZN14" s="128"/>
      <c r="OZO14" s="128"/>
      <c r="OZP14" s="128"/>
      <c r="OZQ14" s="128"/>
      <c r="OZR14" s="128"/>
      <c r="OZS14" s="128"/>
      <c r="OZT14" s="128"/>
      <c r="OZU14" s="128"/>
      <c r="OZV14" s="128"/>
      <c r="OZW14" s="128"/>
      <c r="OZX14" s="128"/>
      <c r="OZY14" s="128"/>
      <c r="OZZ14" s="128"/>
      <c r="PAA14" s="128"/>
      <c r="PAB14" s="128"/>
      <c r="PAC14" s="128"/>
      <c r="PAD14" s="128"/>
      <c r="PAE14" s="128"/>
      <c r="PAF14" s="128"/>
      <c r="PAG14" s="128"/>
      <c r="PAH14" s="128"/>
      <c r="PAI14" s="128"/>
      <c r="PAJ14" s="128"/>
      <c r="PAK14" s="128"/>
      <c r="PAL14" s="128"/>
      <c r="PAM14" s="128"/>
      <c r="PAN14" s="128"/>
      <c r="PAO14" s="128"/>
      <c r="PAP14" s="128"/>
      <c r="PAQ14" s="128"/>
      <c r="PAR14" s="128"/>
      <c r="PAS14" s="128"/>
      <c r="PAT14" s="128"/>
      <c r="PAU14" s="128"/>
      <c r="PAV14" s="128"/>
      <c r="PAW14" s="128"/>
      <c r="PAX14" s="128"/>
      <c r="PAY14" s="128"/>
      <c r="PAZ14" s="128"/>
      <c r="PBA14" s="128"/>
      <c r="PBB14" s="128"/>
      <c r="PBC14" s="128"/>
      <c r="PBD14" s="128"/>
      <c r="PBE14" s="128"/>
      <c r="PBF14" s="128"/>
      <c r="PBG14" s="128"/>
      <c r="PBH14" s="128"/>
      <c r="PBI14" s="128"/>
      <c r="PBJ14" s="128"/>
      <c r="PBK14" s="128"/>
      <c r="PBL14" s="128"/>
      <c r="PBM14" s="128"/>
      <c r="PBN14" s="128"/>
      <c r="PBO14" s="128"/>
      <c r="PBP14" s="128"/>
      <c r="PBQ14" s="128"/>
      <c r="PBR14" s="128"/>
      <c r="PBS14" s="128"/>
      <c r="PBT14" s="128"/>
      <c r="PBU14" s="128"/>
      <c r="PBV14" s="128"/>
      <c r="PBW14" s="128"/>
      <c r="PBX14" s="128"/>
      <c r="PBY14" s="128"/>
      <c r="PBZ14" s="128"/>
      <c r="PCA14" s="128"/>
      <c r="PCB14" s="128"/>
      <c r="PCC14" s="128"/>
      <c r="PCD14" s="128"/>
      <c r="PCE14" s="128"/>
      <c r="PCF14" s="128"/>
      <c r="PCG14" s="128"/>
      <c r="PCH14" s="128"/>
      <c r="PCI14" s="128"/>
      <c r="PCJ14" s="128"/>
      <c r="PCK14" s="128"/>
      <c r="PCL14" s="128"/>
      <c r="PCM14" s="128"/>
      <c r="PCN14" s="128"/>
      <c r="PCO14" s="128"/>
      <c r="PCP14" s="128"/>
      <c r="PCQ14" s="128"/>
      <c r="PCR14" s="128"/>
      <c r="PCS14" s="128"/>
      <c r="PCT14" s="128"/>
      <c r="PCU14" s="128"/>
      <c r="PCV14" s="128"/>
      <c r="PCW14" s="128"/>
      <c r="PCX14" s="128"/>
      <c r="PCY14" s="128"/>
      <c r="PCZ14" s="128"/>
      <c r="PDA14" s="128"/>
      <c r="PDB14" s="128"/>
      <c r="PDC14" s="128"/>
      <c r="PDD14" s="128"/>
      <c r="PDE14" s="128"/>
      <c r="PDF14" s="128"/>
      <c r="PDG14" s="128"/>
      <c r="PDH14" s="128"/>
      <c r="PDI14" s="128"/>
      <c r="PDJ14" s="128"/>
      <c r="PDK14" s="128"/>
      <c r="PDL14" s="128"/>
      <c r="PDM14" s="128"/>
      <c r="PDN14" s="128"/>
      <c r="PDO14" s="128"/>
      <c r="PDP14" s="128"/>
      <c r="PDQ14" s="128"/>
      <c r="PDR14" s="128"/>
      <c r="PDS14" s="128"/>
      <c r="PDT14" s="128"/>
      <c r="PDU14" s="128"/>
      <c r="PDV14" s="128"/>
      <c r="PDW14" s="128"/>
      <c r="PDX14" s="128"/>
      <c r="PDY14" s="128"/>
      <c r="PDZ14" s="128"/>
      <c r="PEA14" s="128"/>
      <c r="PEB14" s="128"/>
      <c r="PEC14" s="128"/>
      <c r="PED14" s="128"/>
      <c r="PEE14" s="128"/>
      <c r="PEF14" s="128"/>
      <c r="PEG14" s="128"/>
      <c r="PEH14" s="128"/>
      <c r="PEI14" s="128"/>
      <c r="PEJ14" s="128"/>
      <c r="PEK14" s="128"/>
      <c r="PEL14" s="128"/>
      <c r="PEM14" s="128"/>
      <c r="PEN14" s="128"/>
      <c r="PEO14" s="128"/>
      <c r="PEP14" s="128"/>
      <c r="PEQ14" s="128"/>
      <c r="PER14" s="128"/>
      <c r="PES14" s="128"/>
      <c r="PET14" s="128"/>
      <c r="PEU14" s="128"/>
      <c r="PEV14" s="128"/>
      <c r="PEW14" s="128"/>
      <c r="PEX14" s="128"/>
      <c r="PEY14" s="128"/>
      <c r="PEZ14" s="128"/>
      <c r="PFA14" s="128"/>
      <c r="PFB14" s="128"/>
      <c r="PFC14" s="128"/>
      <c r="PFD14" s="128"/>
      <c r="PFE14" s="128"/>
      <c r="PFF14" s="128"/>
      <c r="PFG14" s="128"/>
      <c r="PFH14" s="128"/>
      <c r="PFI14" s="128"/>
      <c r="PFJ14" s="128"/>
      <c r="PFK14" s="128"/>
      <c r="PFL14" s="128"/>
      <c r="PFM14" s="128"/>
      <c r="PFN14" s="128"/>
      <c r="PFO14" s="128"/>
      <c r="PFP14" s="128"/>
      <c r="PFQ14" s="128"/>
      <c r="PFR14" s="128"/>
      <c r="PFS14" s="128"/>
      <c r="PFT14" s="128"/>
      <c r="PFU14" s="128"/>
      <c r="PFV14" s="128"/>
      <c r="PFW14" s="128"/>
      <c r="PFX14" s="128"/>
      <c r="PFY14" s="128"/>
      <c r="PFZ14" s="128"/>
      <c r="PGA14" s="128"/>
      <c r="PGB14" s="128"/>
      <c r="PGC14" s="128"/>
      <c r="PGD14" s="128"/>
      <c r="PGE14" s="128"/>
      <c r="PGF14" s="128"/>
      <c r="PGG14" s="128"/>
      <c r="PGH14" s="128"/>
      <c r="PGI14" s="128"/>
      <c r="PGJ14" s="128"/>
      <c r="PGK14" s="128"/>
      <c r="PGL14" s="128"/>
      <c r="PGM14" s="128"/>
      <c r="PGN14" s="128"/>
      <c r="PGO14" s="128"/>
      <c r="PGP14" s="128"/>
      <c r="PGQ14" s="128"/>
      <c r="PGR14" s="128"/>
      <c r="PGS14" s="128"/>
      <c r="PGT14" s="128"/>
      <c r="PGU14" s="128"/>
      <c r="PGV14" s="128"/>
      <c r="PGW14" s="128"/>
      <c r="PGX14" s="128"/>
      <c r="PGY14" s="128"/>
      <c r="PGZ14" s="128"/>
      <c r="PHA14" s="128"/>
      <c r="PHB14" s="128"/>
      <c r="PHC14" s="128"/>
      <c r="PHD14" s="128"/>
      <c r="PHE14" s="128"/>
      <c r="PHF14" s="128"/>
      <c r="PHG14" s="128"/>
      <c r="PHH14" s="128"/>
      <c r="PHI14" s="128"/>
      <c r="PHJ14" s="128"/>
      <c r="PHK14" s="128"/>
      <c r="PHL14" s="128"/>
      <c r="PHM14" s="128"/>
      <c r="PHN14" s="128"/>
      <c r="PHO14" s="128"/>
      <c r="PHP14" s="128"/>
      <c r="PHQ14" s="128"/>
      <c r="PHR14" s="128"/>
      <c r="PHS14" s="128"/>
      <c r="PHT14" s="128"/>
      <c r="PHU14" s="128"/>
      <c r="PHV14" s="128"/>
      <c r="PHW14" s="128"/>
      <c r="PHX14" s="128"/>
      <c r="PHY14" s="128"/>
      <c r="PHZ14" s="128"/>
      <c r="PIA14" s="128"/>
      <c r="PIB14" s="128"/>
      <c r="PIC14" s="128"/>
      <c r="PID14" s="128"/>
      <c r="PIE14" s="128"/>
      <c r="PIF14" s="128"/>
      <c r="PIG14" s="128"/>
      <c r="PIH14" s="128"/>
      <c r="PII14" s="128"/>
      <c r="PIJ14" s="128"/>
      <c r="PIK14" s="128"/>
      <c r="PIL14" s="128"/>
      <c r="PIM14" s="128"/>
      <c r="PIN14" s="128"/>
      <c r="PIO14" s="128"/>
      <c r="PIP14" s="128"/>
      <c r="PIQ14" s="128"/>
      <c r="PIR14" s="128"/>
      <c r="PIS14" s="128"/>
      <c r="PIT14" s="128"/>
      <c r="PIU14" s="128"/>
      <c r="PIV14" s="128"/>
      <c r="PIW14" s="128"/>
      <c r="PIX14" s="128"/>
      <c r="PIY14" s="128"/>
      <c r="PIZ14" s="128"/>
      <c r="PJA14" s="128"/>
      <c r="PJB14" s="128"/>
      <c r="PJC14" s="128"/>
      <c r="PJD14" s="128"/>
      <c r="PJE14" s="128"/>
      <c r="PJF14" s="128"/>
      <c r="PJG14" s="128"/>
      <c r="PJH14" s="128"/>
      <c r="PJI14" s="128"/>
      <c r="PJJ14" s="128"/>
      <c r="PJK14" s="128"/>
      <c r="PJL14" s="128"/>
      <c r="PJM14" s="128"/>
      <c r="PJN14" s="128"/>
      <c r="PJO14" s="128"/>
      <c r="PJP14" s="128"/>
      <c r="PJQ14" s="128"/>
      <c r="PJR14" s="128"/>
      <c r="PJS14" s="128"/>
      <c r="PJT14" s="128"/>
      <c r="PJU14" s="128"/>
      <c r="PJV14" s="128"/>
      <c r="PJW14" s="128"/>
      <c r="PJX14" s="128"/>
      <c r="PJY14" s="128"/>
      <c r="PJZ14" s="128"/>
      <c r="PKA14" s="128"/>
      <c r="PKB14" s="128"/>
      <c r="PKC14" s="128"/>
      <c r="PKD14" s="128"/>
      <c r="PKE14" s="128"/>
      <c r="PKF14" s="128"/>
      <c r="PKG14" s="128"/>
      <c r="PKH14" s="128"/>
      <c r="PKI14" s="128"/>
      <c r="PKJ14" s="128"/>
      <c r="PKK14" s="128"/>
      <c r="PKL14" s="128"/>
      <c r="PKM14" s="128"/>
      <c r="PKN14" s="128"/>
      <c r="PKO14" s="128"/>
      <c r="PKP14" s="128"/>
      <c r="PKQ14" s="128"/>
      <c r="PKR14" s="128"/>
      <c r="PKS14" s="128"/>
      <c r="PKT14" s="128"/>
      <c r="PKU14" s="128"/>
      <c r="PKV14" s="128"/>
      <c r="PKW14" s="128"/>
      <c r="PKX14" s="128"/>
      <c r="PKY14" s="128"/>
      <c r="PKZ14" s="128"/>
      <c r="PLA14" s="128"/>
      <c r="PLB14" s="128"/>
      <c r="PLC14" s="128"/>
      <c r="PLD14" s="128"/>
      <c r="PLE14" s="128"/>
      <c r="PLF14" s="128"/>
      <c r="PLG14" s="128"/>
      <c r="PLH14" s="128"/>
      <c r="PLI14" s="128"/>
      <c r="PLJ14" s="128"/>
      <c r="PLK14" s="128"/>
      <c r="PLL14" s="128"/>
      <c r="PLM14" s="128"/>
      <c r="PLN14" s="128"/>
      <c r="PLO14" s="128"/>
      <c r="PLP14" s="128"/>
      <c r="PLQ14" s="128"/>
      <c r="PLR14" s="128"/>
      <c r="PLS14" s="128"/>
      <c r="PLT14" s="128"/>
      <c r="PLU14" s="128"/>
      <c r="PLV14" s="128"/>
      <c r="PLW14" s="128"/>
      <c r="PLX14" s="128"/>
      <c r="PLY14" s="128"/>
      <c r="PLZ14" s="128"/>
      <c r="PMA14" s="128"/>
      <c r="PMB14" s="128"/>
      <c r="PMC14" s="128"/>
      <c r="PMD14" s="128"/>
      <c r="PME14" s="128"/>
      <c r="PMF14" s="128"/>
      <c r="PMG14" s="128"/>
      <c r="PMH14" s="128"/>
      <c r="PMI14" s="128"/>
      <c r="PMJ14" s="128"/>
      <c r="PMK14" s="128"/>
      <c r="PML14" s="128"/>
      <c r="PMM14" s="128"/>
      <c r="PMN14" s="128"/>
      <c r="PMO14" s="128"/>
      <c r="PMP14" s="128"/>
      <c r="PMQ14" s="128"/>
      <c r="PMR14" s="128"/>
      <c r="PMS14" s="128"/>
      <c r="PMT14" s="128"/>
      <c r="PMU14" s="128"/>
      <c r="PMV14" s="128"/>
      <c r="PMW14" s="128"/>
      <c r="PMX14" s="128"/>
      <c r="PMY14" s="128"/>
      <c r="PMZ14" s="128"/>
      <c r="PNA14" s="128"/>
      <c r="PNB14" s="128"/>
      <c r="PNC14" s="128"/>
      <c r="PND14" s="128"/>
      <c r="PNE14" s="128"/>
      <c r="PNF14" s="128"/>
      <c r="PNG14" s="128"/>
      <c r="PNH14" s="128"/>
      <c r="PNI14" s="128"/>
      <c r="PNJ14" s="128"/>
      <c r="PNK14" s="128"/>
      <c r="PNL14" s="128"/>
      <c r="PNM14" s="128"/>
      <c r="PNN14" s="128"/>
      <c r="PNO14" s="128"/>
      <c r="PNP14" s="128"/>
      <c r="PNQ14" s="128"/>
      <c r="PNR14" s="128"/>
      <c r="PNS14" s="128"/>
      <c r="PNT14" s="128"/>
      <c r="PNU14" s="128"/>
      <c r="PNV14" s="128"/>
      <c r="PNW14" s="128"/>
      <c r="PNX14" s="128"/>
      <c r="PNY14" s="128"/>
      <c r="PNZ14" s="128"/>
      <c r="POA14" s="128"/>
      <c r="POB14" s="128"/>
      <c r="POC14" s="128"/>
      <c r="POD14" s="128"/>
      <c r="POE14" s="128"/>
      <c r="POF14" s="128"/>
      <c r="POG14" s="128"/>
      <c r="POH14" s="128"/>
      <c r="POI14" s="128"/>
      <c r="POJ14" s="128"/>
      <c r="POK14" s="128"/>
      <c r="POL14" s="128"/>
      <c r="POM14" s="128"/>
      <c r="PON14" s="128"/>
      <c r="POO14" s="128"/>
      <c r="POP14" s="128"/>
      <c r="POQ14" s="128"/>
      <c r="POR14" s="128"/>
      <c r="POS14" s="128"/>
      <c r="POT14" s="128"/>
      <c r="POU14" s="128"/>
      <c r="POV14" s="128"/>
      <c r="POW14" s="128"/>
      <c r="POX14" s="128"/>
      <c r="POY14" s="128"/>
      <c r="POZ14" s="128"/>
      <c r="PPA14" s="128"/>
      <c r="PPB14" s="128"/>
      <c r="PPC14" s="128"/>
      <c r="PPD14" s="128"/>
      <c r="PPE14" s="128"/>
      <c r="PPF14" s="128"/>
      <c r="PPG14" s="128"/>
      <c r="PPH14" s="128"/>
      <c r="PPI14" s="128"/>
      <c r="PPJ14" s="128"/>
      <c r="PPK14" s="128"/>
      <c r="PPL14" s="128"/>
      <c r="PPM14" s="128"/>
      <c r="PPN14" s="128"/>
      <c r="PPO14" s="128"/>
      <c r="PPP14" s="128"/>
      <c r="PPQ14" s="128"/>
      <c r="PPR14" s="128"/>
      <c r="PPS14" s="128"/>
      <c r="PPT14" s="128"/>
      <c r="PPU14" s="128"/>
      <c r="PPV14" s="128"/>
      <c r="PPW14" s="128"/>
      <c r="PPX14" s="128"/>
      <c r="PPY14" s="128"/>
      <c r="PPZ14" s="128"/>
      <c r="PQA14" s="128"/>
      <c r="PQB14" s="128"/>
      <c r="PQC14" s="128"/>
      <c r="PQD14" s="128"/>
      <c r="PQE14" s="128"/>
      <c r="PQF14" s="128"/>
      <c r="PQG14" s="128"/>
      <c r="PQH14" s="128"/>
      <c r="PQI14" s="128"/>
      <c r="PQJ14" s="128"/>
      <c r="PQK14" s="128"/>
      <c r="PQL14" s="128"/>
      <c r="PQM14" s="128"/>
      <c r="PQN14" s="128"/>
      <c r="PQO14" s="128"/>
      <c r="PQP14" s="128"/>
      <c r="PQQ14" s="128"/>
      <c r="PQR14" s="128"/>
      <c r="PQS14" s="128"/>
      <c r="PQT14" s="128"/>
      <c r="PQU14" s="128"/>
      <c r="PQV14" s="128"/>
      <c r="PQW14" s="128"/>
      <c r="PQX14" s="128"/>
      <c r="PQY14" s="128"/>
      <c r="PQZ14" s="128"/>
      <c r="PRA14" s="128"/>
      <c r="PRB14" s="128"/>
      <c r="PRC14" s="128"/>
      <c r="PRD14" s="128"/>
      <c r="PRE14" s="128"/>
      <c r="PRF14" s="128"/>
      <c r="PRG14" s="128"/>
      <c r="PRH14" s="128"/>
      <c r="PRI14" s="128"/>
      <c r="PRJ14" s="128"/>
      <c r="PRK14" s="128"/>
      <c r="PRL14" s="128"/>
      <c r="PRM14" s="128"/>
      <c r="PRN14" s="128"/>
      <c r="PRO14" s="128"/>
      <c r="PRP14" s="128"/>
      <c r="PRQ14" s="128"/>
      <c r="PRR14" s="128"/>
      <c r="PRS14" s="128"/>
      <c r="PRT14" s="128"/>
      <c r="PRU14" s="128"/>
      <c r="PRV14" s="128"/>
      <c r="PRW14" s="128"/>
      <c r="PRX14" s="128"/>
      <c r="PRY14" s="128"/>
      <c r="PRZ14" s="128"/>
      <c r="PSA14" s="128"/>
      <c r="PSB14" s="128"/>
      <c r="PSC14" s="128"/>
      <c r="PSD14" s="128"/>
      <c r="PSE14" s="128"/>
      <c r="PSF14" s="128"/>
      <c r="PSG14" s="128"/>
      <c r="PSH14" s="128"/>
      <c r="PSI14" s="128"/>
      <c r="PSJ14" s="128"/>
      <c r="PSK14" s="128"/>
      <c r="PSL14" s="128"/>
      <c r="PSM14" s="128"/>
      <c r="PSN14" s="128"/>
      <c r="PSO14" s="128"/>
      <c r="PSP14" s="128"/>
      <c r="PSQ14" s="128"/>
      <c r="PSR14" s="128"/>
      <c r="PSS14" s="128"/>
      <c r="PST14" s="128"/>
      <c r="PSU14" s="128"/>
      <c r="PSV14" s="128"/>
      <c r="PSW14" s="128"/>
      <c r="PSX14" s="128"/>
      <c r="PSY14" s="128"/>
      <c r="PSZ14" s="128"/>
      <c r="PTA14" s="128"/>
      <c r="PTB14" s="128"/>
      <c r="PTC14" s="128"/>
      <c r="PTD14" s="128"/>
      <c r="PTE14" s="128"/>
      <c r="PTF14" s="128"/>
      <c r="PTG14" s="128"/>
      <c r="PTH14" s="128"/>
      <c r="PTI14" s="128"/>
      <c r="PTJ14" s="128"/>
      <c r="PTK14" s="128"/>
      <c r="PTL14" s="128"/>
      <c r="PTM14" s="128"/>
      <c r="PTN14" s="128"/>
      <c r="PTO14" s="128"/>
      <c r="PTP14" s="128"/>
      <c r="PTQ14" s="128"/>
      <c r="PTR14" s="128"/>
      <c r="PTS14" s="128"/>
      <c r="PTT14" s="128"/>
      <c r="PTU14" s="128"/>
      <c r="PTV14" s="128"/>
      <c r="PTW14" s="128"/>
      <c r="PTX14" s="128"/>
      <c r="PTY14" s="128"/>
      <c r="PTZ14" s="128"/>
      <c r="PUA14" s="128"/>
      <c r="PUB14" s="128"/>
      <c r="PUC14" s="128"/>
      <c r="PUD14" s="128"/>
      <c r="PUE14" s="128"/>
      <c r="PUF14" s="128"/>
      <c r="PUG14" s="128"/>
      <c r="PUH14" s="128"/>
      <c r="PUI14" s="128"/>
      <c r="PUJ14" s="128"/>
      <c r="PUK14" s="128"/>
      <c r="PUL14" s="128"/>
      <c r="PUM14" s="128"/>
      <c r="PUN14" s="128"/>
      <c r="PUO14" s="128"/>
      <c r="PUP14" s="128"/>
      <c r="PUQ14" s="128"/>
      <c r="PUR14" s="128"/>
      <c r="PUS14" s="128"/>
      <c r="PUT14" s="128"/>
      <c r="PUU14" s="128"/>
      <c r="PUV14" s="128"/>
      <c r="PUW14" s="128"/>
      <c r="PUX14" s="128"/>
      <c r="PUY14" s="128"/>
      <c r="PUZ14" s="128"/>
      <c r="PVA14" s="128"/>
      <c r="PVB14" s="128"/>
      <c r="PVC14" s="128"/>
      <c r="PVD14" s="128"/>
      <c r="PVE14" s="128"/>
      <c r="PVF14" s="128"/>
      <c r="PVG14" s="128"/>
      <c r="PVH14" s="128"/>
      <c r="PVI14" s="128"/>
      <c r="PVJ14" s="128"/>
      <c r="PVK14" s="128"/>
      <c r="PVL14" s="128"/>
      <c r="PVM14" s="128"/>
      <c r="PVN14" s="128"/>
      <c r="PVO14" s="128"/>
      <c r="PVP14" s="128"/>
      <c r="PVQ14" s="128"/>
      <c r="PVR14" s="128"/>
      <c r="PVS14" s="128"/>
      <c r="PVT14" s="128"/>
      <c r="PVU14" s="128"/>
      <c r="PVV14" s="128"/>
      <c r="PVW14" s="128"/>
      <c r="PVX14" s="128"/>
      <c r="PVY14" s="128"/>
      <c r="PVZ14" s="128"/>
      <c r="PWA14" s="128"/>
      <c r="PWB14" s="128"/>
      <c r="PWC14" s="128"/>
      <c r="PWD14" s="128"/>
      <c r="PWE14" s="128"/>
      <c r="PWF14" s="128"/>
      <c r="PWG14" s="128"/>
      <c r="PWH14" s="128"/>
      <c r="PWI14" s="128"/>
      <c r="PWJ14" s="128"/>
      <c r="PWK14" s="128"/>
      <c r="PWL14" s="128"/>
      <c r="PWM14" s="128"/>
      <c r="PWN14" s="128"/>
      <c r="PWO14" s="128"/>
      <c r="PWP14" s="128"/>
      <c r="PWQ14" s="128"/>
      <c r="PWR14" s="128"/>
      <c r="PWS14" s="128"/>
      <c r="PWT14" s="128"/>
      <c r="PWU14" s="128"/>
      <c r="PWV14" s="128"/>
      <c r="PWW14" s="128"/>
      <c r="PWX14" s="128"/>
      <c r="PWY14" s="128"/>
      <c r="PWZ14" s="128"/>
      <c r="PXA14" s="128"/>
      <c r="PXB14" s="128"/>
      <c r="PXC14" s="128"/>
      <c r="PXD14" s="128"/>
      <c r="PXE14" s="128"/>
      <c r="PXF14" s="128"/>
      <c r="PXG14" s="128"/>
      <c r="PXH14" s="128"/>
      <c r="PXI14" s="128"/>
      <c r="PXJ14" s="128"/>
      <c r="PXK14" s="128"/>
      <c r="PXL14" s="128"/>
      <c r="PXM14" s="128"/>
      <c r="PXN14" s="128"/>
      <c r="PXO14" s="128"/>
      <c r="PXP14" s="128"/>
      <c r="PXQ14" s="128"/>
      <c r="PXR14" s="128"/>
      <c r="PXS14" s="128"/>
      <c r="PXT14" s="128"/>
      <c r="PXU14" s="128"/>
      <c r="PXV14" s="128"/>
      <c r="PXW14" s="128"/>
      <c r="PXX14" s="128"/>
      <c r="PXY14" s="128"/>
      <c r="PXZ14" s="128"/>
      <c r="PYA14" s="128"/>
      <c r="PYB14" s="128"/>
      <c r="PYC14" s="128"/>
      <c r="PYD14" s="128"/>
      <c r="PYE14" s="128"/>
      <c r="PYF14" s="128"/>
      <c r="PYG14" s="128"/>
      <c r="PYH14" s="128"/>
      <c r="PYI14" s="128"/>
      <c r="PYJ14" s="128"/>
      <c r="PYK14" s="128"/>
      <c r="PYL14" s="128"/>
      <c r="PYM14" s="128"/>
      <c r="PYN14" s="128"/>
      <c r="PYO14" s="128"/>
      <c r="PYP14" s="128"/>
      <c r="PYQ14" s="128"/>
      <c r="PYR14" s="128"/>
      <c r="PYS14" s="128"/>
      <c r="PYT14" s="128"/>
      <c r="PYU14" s="128"/>
      <c r="PYV14" s="128"/>
      <c r="PYW14" s="128"/>
      <c r="PYX14" s="128"/>
      <c r="PYY14" s="128"/>
      <c r="PYZ14" s="128"/>
      <c r="PZA14" s="128"/>
      <c r="PZB14" s="128"/>
      <c r="PZC14" s="128"/>
      <c r="PZD14" s="128"/>
      <c r="PZE14" s="128"/>
      <c r="PZF14" s="128"/>
      <c r="PZG14" s="128"/>
      <c r="PZH14" s="128"/>
      <c r="PZI14" s="128"/>
      <c r="PZJ14" s="128"/>
      <c r="PZK14" s="128"/>
      <c r="PZL14" s="128"/>
      <c r="PZM14" s="128"/>
      <c r="PZN14" s="128"/>
      <c r="PZO14" s="128"/>
      <c r="PZP14" s="128"/>
      <c r="PZQ14" s="128"/>
      <c r="PZR14" s="128"/>
      <c r="PZS14" s="128"/>
      <c r="PZT14" s="128"/>
      <c r="PZU14" s="128"/>
      <c r="PZV14" s="128"/>
      <c r="PZW14" s="128"/>
      <c r="PZX14" s="128"/>
      <c r="PZY14" s="128"/>
      <c r="PZZ14" s="128"/>
      <c r="QAA14" s="128"/>
      <c r="QAB14" s="128"/>
      <c r="QAC14" s="128"/>
      <c r="QAD14" s="128"/>
      <c r="QAE14" s="128"/>
      <c r="QAF14" s="128"/>
      <c r="QAG14" s="128"/>
      <c r="QAH14" s="128"/>
      <c r="QAI14" s="128"/>
      <c r="QAJ14" s="128"/>
      <c r="QAK14" s="128"/>
      <c r="QAL14" s="128"/>
      <c r="QAM14" s="128"/>
      <c r="QAN14" s="128"/>
      <c r="QAO14" s="128"/>
      <c r="QAP14" s="128"/>
      <c r="QAQ14" s="128"/>
      <c r="QAR14" s="128"/>
      <c r="QAS14" s="128"/>
      <c r="QAT14" s="128"/>
      <c r="QAU14" s="128"/>
      <c r="QAV14" s="128"/>
      <c r="QAW14" s="128"/>
      <c r="QAX14" s="128"/>
      <c r="QAY14" s="128"/>
      <c r="QAZ14" s="128"/>
      <c r="QBA14" s="128"/>
      <c r="QBB14" s="128"/>
      <c r="QBC14" s="128"/>
      <c r="QBD14" s="128"/>
      <c r="QBE14" s="128"/>
      <c r="QBF14" s="128"/>
      <c r="QBG14" s="128"/>
      <c r="QBH14" s="128"/>
      <c r="QBI14" s="128"/>
      <c r="QBJ14" s="128"/>
      <c r="QBK14" s="128"/>
      <c r="QBL14" s="128"/>
      <c r="QBM14" s="128"/>
      <c r="QBN14" s="128"/>
      <c r="QBO14" s="128"/>
      <c r="QBP14" s="128"/>
      <c r="QBQ14" s="128"/>
      <c r="QBR14" s="128"/>
      <c r="QBS14" s="128"/>
      <c r="QBT14" s="128"/>
      <c r="QBU14" s="128"/>
      <c r="QBV14" s="128"/>
      <c r="QBW14" s="128"/>
      <c r="QBX14" s="128"/>
      <c r="QBY14" s="128"/>
      <c r="QBZ14" s="128"/>
      <c r="QCA14" s="128"/>
      <c r="QCB14" s="128"/>
      <c r="QCC14" s="128"/>
      <c r="QCD14" s="128"/>
      <c r="QCE14" s="128"/>
      <c r="QCF14" s="128"/>
      <c r="QCG14" s="128"/>
      <c r="QCH14" s="128"/>
      <c r="QCI14" s="128"/>
      <c r="QCJ14" s="128"/>
      <c r="QCK14" s="128"/>
      <c r="QCL14" s="128"/>
      <c r="QCM14" s="128"/>
      <c r="QCN14" s="128"/>
      <c r="QCO14" s="128"/>
      <c r="QCP14" s="128"/>
      <c r="QCQ14" s="128"/>
      <c r="QCR14" s="128"/>
      <c r="QCS14" s="128"/>
      <c r="QCT14" s="128"/>
      <c r="QCU14" s="128"/>
      <c r="QCV14" s="128"/>
      <c r="QCW14" s="128"/>
      <c r="QCX14" s="128"/>
      <c r="QCY14" s="128"/>
      <c r="QCZ14" s="128"/>
      <c r="QDA14" s="128"/>
      <c r="QDB14" s="128"/>
      <c r="QDC14" s="128"/>
      <c r="QDD14" s="128"/>
      <c r="QDE14" s="128"/>
      <c r="QDF14" s="128"/>
      <c r="QDG14" s="128"/>
      <c r="QDH14" s="128"/>
      <c r="QDI14" s="128"/>
      <c r="QDJ14" s="128"/>
      <c r="QDK14" s="128"/>
      <c r="QDL14" s="128"/>
      <c r="QDM14" s="128"/>
      <c r="QDN14" s="128"/>
      <c r="QDO14" s="128"/>
      <c r="QDP14" s="128"/>
      <c r="QDQ14" s="128"/>
      <c r="QDR14" s="128"/>
      <c r="QDS14" s="128"/>
      <c r="QDT14" s="128"/>
      <c r="QDU14" s="128"/>
      <c r="QDV14" s="128"/>
      <c r="QDW14" s="128"/>
      <c r="QDX14" s="128"/>
      <c r="QDY14" s="128"/>
      <c r="QDZ14" s="128"/>
      <c r="QEA14" s="128"/>
      <c r="QEB14" s="128"/>
      <c r="QEC14" s="128"/>
      <c r="QED14" s="128"/>
      <c r="QEE14" s="128"/>
      <c r="QEF14" s="128"/>
      <c r="QEG14" s="128"/>
      <c r="QEH14" s="128"/>
      <c r="QEI14" s="128"/>
      <c r="QEJ14" s="128"/>
      <c r="QEK14" s="128"/>
      <c r="QEL14" s="128"/>
      <c r="QEM14" s="128"/>
      <c r="QEN14" s="128"/>
      <c r="QEO14" s="128"/>
      <c r="QEP14" s="128"/>
      <c r="QEQ14" s="128"/>
      <c r="QER14" s="128"/>
      <c r="QES14" s="128"/>
      <c r="QET14" s="128"/>
      <c r="QEU14" s="128"/>
      <c r="QEV14" s="128"/>
      <c r="QEW14" s="128"/>
      <c r="QEX14" s="128"/>
      <c r="QEY14" s="128"/>
      <c r="QEZ14" s="128"/>
      <c r="QFA14" s="128"/>
      <c r="QFB14" s="128"/>
      <c r="QFC14" s="128"/>
      <c r="QFD14" s="128"/>
      <c r="QFE14" s="128"/>
      <c r="QFF14" s="128"/>
      <c r="QFG14" s="128"/>
      <c r="QFH14" s="128"/>
      <c r="QFI14" s="128"/>
      <c r="QFJ14" s="128"/>
      <c r="QFK14" s="128"/>
      <c r="QFL14" s="128"/>
      <c r="QFM14" s="128"/>
      <c r="QFN14" s="128"/>
      <c r="QFO14" s="128"/>
      <c r="QFP14" s="128"/>
      <c r="QFQ14" s="128"/>
      <c r="QFR14" s="128"/>
      <c r="QFS14" s="128"/>
      <c r="QFT14" s="128"/>
      <c r="QFU14" s="128"/>
      <c r="QFV14" s="128"/>
      <c r="QFW14" s="128"/>
      <c r="QFX14" s="128"/>
      <c r="QFY14" s="128"/>
      <c r="QFZ14" s="128"/>
      <c r="QGA14" s="128"/>
      <c r="QGB14" s="128"/>
      <c r="QGC14" s="128"/>
      <c r="QGD14" s="128"/>
      <c r="QGE14" s="128"/>
      <c r="QGF14" s="128"/>
      <c r="QGG14" s="128"/>
      <c r="QGH14" s="128"/>
      <c r="QGI14" s="128"/>
      <c r="QGJ14" s="128"/>
      <c r="QGK14" s="128"/>
      <c r="QGL14" s="128"/>
      <c r="QGM14" s="128"/>
      <c r="QGN14" s="128"/>
      <c r="QGO14" s="128"/>
      <c r="QGP14" s="128"/>
      <c r="QGQ14" s="128"/>
      <c r="QGR14" s="128"/>
      <c r="QGS14" s="128"/>
      <c r="QGT14" s="128"/>
      <c r="QGU14" s="128"/>
      <c r="QGV14" s="128"/>
      <c r="QGW14" s="128"/>
      <c r="QGX14" s="128"/>
      <c r="QGY14" s="128"/>
      <c r="QGZ14" s="128"/>
      <c r="QHA14" s="128"/>
      <c r="QHB14" s="128"/>
      <c r="QHC14" s="128"/>
      <c r="QHD14" s="128"/>
      <c r="QHE14" s="128"/>
      <c r="QHF14" s="128"/>
      <c r="QHG14" s="128"/>
      <c r="QHH14" s="128"/>
      <c r="QHI14" s="128"/>
      <c r="QHJ14" s="128"/>
      <c r="QHK14" s="128"/>
      <c r="QHL14" s="128"/>
      <c r="QHM14" s="128"/>
      <c r="QHN14" s="128"/>
      <c r="QHO14" s="128"/>
      <c r="QHP14" s="128"/>
      <c r="QHQ14" s="128"/>
      <c r="QHR14" s="128"/>
      <c r="QHS14" s="128"/>
      <c r="QHT14" s="128"/>
      <c r="QHU14" s="128"/>
      <c r="QHV14" s="128"/>
      <c r="QHW14" s="128"/>
      <c r="QHX14" s="128"/>
      <c r="QHY14" s="128"/>
      <c r="QHZ14" s="128"/>
      <c r="QIA14" s="128"/>
      <c r="QIB14" s="128"/>
      <c r="QIC14" s="128"/>
      <c r="QID14" s="128"/>
      <c r="QIE14" s="128"/>
      <c r="QIF14" s="128"/>
      <c r="QIG14" s="128"/>
      <c r="QIH14" s="128"/>
      <c r="QII14" s="128"/>
      <c r="QIJ14" s="128"/>
      <c r="QIK14" s="128"/>
      <c r="QIL14" s="128"/>
      <c r="QIM14" s="128"/>
      <c r="QIN14" s="128"/>
      <c r="QIO14" s="128"/>
      <c r="QIP14" s="128"/>
      <c r="QIQ14" s="128"/>
      <c r="QIR14" s="128"/>
      <c r="QIS14" s="128"/>
      <c r="QIT14" s="128"/>
      <c r="QIU14" s="128"/>
      <c r="QIV14" s="128"/>
      <c r="QIW14" s="128"/>
      <c r="QIX14" s="128"/>
      <c r="QIY14" s="128"/>
      <c r="QIZ14" s="128"/>
      <c r="QJA14" s="128"/>
      <c r="QJB14" s="128"/>
      <c r="QJC14" s="128"/>
      <c r="QJD14" s="128"/>
      <c r="QJE14" s="128"/>
      <c r="QJF14" s="128"/>
      <c r="QJG14" s="128"/>
      <c r="QJH14" s="128"/>
      <c r="QJI14" s="128"/>
      <c r="QJJ14" s="128"/>
      <c r="QJK14" s="128"/>
      <c r="QJL14" s="128"/>
      <c r="QJM14" s="128"/>
      <c r="QJN14" s="128"/>
      <c r="QJO14" s="128"/>
      <c r="QJP14" s="128"/>
      <c r="QJQ14" s="128"/>
      <c r="QJR14" s="128"/>
      <c r="QJS14" s="128"/>
      <c r="QJT14" s="128"/>
      <c r="QJU14" s="128"/>
      <c r="QJV14" s="128"/>
      <c r="QJW14" s="128"/>
      <c r="QJX14" s="128"/>
      <c r="QJY14" s="128"/>
      <c r="QJZ14" s="128"/>
      <c r="QKA14" s="128"/>
      <c r="QKB14" s="128"/>
      <c r="QKC14" s="128"/>
      <c r="QKD14" s="128"/>
      <c r="QKE14" s="128"/>
      <c r="QKF14" s="128"/>
      <c r="QKG14" s="128"/>
      <c r="QKH14" s="128"/>
      <c r="QKI14" s="128"/>
      <c r="QKJ14" s="128"/>
      <c r="QKK14" s="128"/>
      <c r="QKL14" s="128"/>
      <c r="QKM14" s="128"/>
      <c r="QKN14" s="128"/>
      <c r="QKO14" s="128"/>
      <c r="QKP14" s="128"/>
      <c r="QKQ14" s="128"/>
      <c r="QKR14" s="128"/>
      <c r="QKS14" s="128"/>
      <c r="QKT14" s="128"/>
      <c r="QKU14" s="128"/>
      <c r="QKV14" s="128"/>
      <c r="QKW14" s="128"/>
      <c r="QKX14" s="128"/>
      <c r="QKY14" s="128"/>
      <c r="QKZ14" s="128"/>
      <c r="QLA14" s="128"/>
      <c r="QLB14" s="128"/>
      <c r="QLC14" s="128"/>
      <c r="QLD14" s="128"/>
      <c r="QLE14" s="128"/>
      <c r="QLF14" s="128"/>
      <c r="QLG14" s="128"/>
      <c r="QLH14" s="128"/>
      <c r="QLI14" s="128"/>
      <c r="QLJ14" s="128"/>
      <c r="QLK14" s="128"/>
      <c r="QLL14" s="128"/>
      <c r="QLM14" s="128"/>
      <c r="QLN14" s="128"/>
      <c r="QLO14" s="128"/>
      <c r="QLP14" s="128"/>
      <c r="QLQ14" s="128"/>
      <c r="QLR14" s="128"/>
      <c r="QLS14" s="128"/>
      <c r="QLT14" s="128"/>
      <c r="QLU14" s="128"/>
      <c r="QLV14" s="128"/>
      <c r="QLW14" s="128"/>
      <c r="QLX14" s="128"/>
      <c r="QLY14" s="128"/>
      <c r="QLZ14" s="128"/>
      <c r="QMA14" s="128"/>
      <c r="QMB14" s="128"/>
      <c r="QMC14" s="128"/>
      <c r="QMD14" s="128"/>
      <c r="QME14" s="128"/>
      <c r="QMF14" s="128"/>
      <c r="QMG14" s="128"/>
      <c r="QMH14" s="128"/>
      <c r="QMI14" s="128"/>
      <c r="QMJ14" s="128"/>
      <c r="QMK14" s="128"/>
      <c r="QML14" s="128"/>
      <c r="QMM14" s="128"/>
      <c r="QMN14" s="128"/>
      <c r="QMO14" s="128"/>
      <c r="QMP14" s="128"/>
      <c r="QMQ14" s="128"/>
      <c r="QMR14" s="128"/>
      <c r="QMS14" s="128"/>
      <c r="QMT14" s="128"/>
      <c r="QMU14" s="128"/>
      <c r="QMV14" s="128"/>
      <c r="QMW14" s="128"/>
      <c r="QMX14" s="128"/>
      <c r="QMY14" s="128"/>
      <c r="QMZ14" s="128"/>
      <c r="QNA14" s="128"/>
      <c r="QNB14" s="128"/>
      <c r="QNC14" s="128"/>
      <c r="QND14" s="128"/>
      <c r="QNE14" s="128"/>
      <c r="QNF14" s="128"/>
      <c r="QNG14" s="128"/>
      <c r="QNH14" s="128"/>
      <c r="QNI14" s="128"/>
      <c r="QNJ14" s="128"/>
      <c r="QNK14" s="128"/>
      <c r="QNL14" s="128"/>
      <c r="QNM14" s="128"/>
      <c r="QNN14" s="128"/>
      <c r="QNO14" s="128"/>
      <c r="QNP14" s="128"/>
      <c r="QNQ14" s="128"/>
      <c r="QNR14" s="128"/>
      <c r="QNS14" s="128"/>
      <c r="QNT14" s="128"/>
      <c r="QNU14" s="128"/>
      <c r="QNV14" s="128"/>
      <c r="QNW14" s="128"/>
      <c r="QNX14" s="128"/>
      <c r="QNY14" s="128"/>
      <c r="QNZ14" s="128"/>
      <c r="QOA14" s="128"/>
      <c r="QOB14" s="128"/>
      <c r="QOC14" s="128"/>
      <c r="QOD14" s="128"/>
      <c r="QOE14" s="128"/>
      <c r="QOF14" s="128"/>
      <c r="QOG14" s="128"/>
      <c r="QOH14" s="128"/>
      <c r="QOI14" s="128"/>
      <c r="QOJ14" s="128"/>
      <c r="QOK14" s="128"/>
      <c r="QOL14" s="128"/>
      <c r="QOM14" s="128"/>
      <c r="QON14" s="128"/>
      <c r="QOO14" s="128"/>
      <c r="QOP14" s="128"/>
      <c r="QOQ14" s="128"/>
      <c r="QOR14" s="128"/>
      <c r="QOS14" s="128"/>
      <c r="QOT14" s="128"/>
      <c r="QOU14" s="128"/>
      <c r="QOV14" s="128"/>
      <c r="QOW14" s="128"/>
      <c r="QOX14" s="128"/>
      <c r="QOY14" s="128"/>
      <c r="QOZ14" s="128"/>
      <c r="QPA14" s="128"/>
      <c r="QPB14" s="128"/>
      <c r="QPC14" s="128"/>
      <c r="QPD14" s="128"/>
      <c r="QPE14" s="128"/>
      <c r="QPF14" s="128"/>
      <c r="QPG14" s="128"/>
      <c r="QPH14" s="128"/>
      <c r="QPI14" s="128"/>
      <c r="QPJ14" s="128"/>
      <c r="QPK14" s="128"/>
      <c r="QPL14" s="128"/>
      <c r="QPM14" s="128"/>
      <c r="QPN14" s="128"/>
      <c r="QPO14" s="128"/>
      <c r="QPP14" s="128"/>
      <c r="QPQ14" s="128"/>
      <c r="QPR14" s="128"/>
      <c r="QPS14" s="128"/>
      <c r="QPT14" s="128"/>
      <c r="QPU14" s="128"/>
      <c r="QPV14" s="128"/>
      <c r="QPW14" s="128"/>
      <c r="QPX14" s="128"/>
      <c r="QPY14" s="128"/>
      <c r="QPZ14" s="128"/>
      <c r="QQA14" s="128"/>
      <c r="QQB14" s="128"/>
      <c r="QQC14" s="128"/>
      <c r="QQD14" s="128"/>
      <c r="QQE14" s="128"/>
      <c r="QQF14" s="128"/>
      <c r="QQG14" s="128"/>
      <c r="QQH14" s="128"/>
      <c r="QQI14" s="128"/>
      <c r="QQJ14" s="128"/>
      <c r="QQK14" s="128"/>
      <c r="QQL14" s="128"/>
      <c r="QQM14" s="128"/>
      <c r="QQN14" s="128"/>
      <c r="QQO14" s="128"/>
      <c r="QQP14" s="128"/>
      <c r="QQQ14" s="128"/>
      <c r="QQR14" s="128"/>
      <c r="QQS14" s="128"/>
      <c r="QQT14" s="128"/>
      <c r="QQU14" s="128"/>
      <c r="QQV14" s="128"/>
      <c r="QQW14" s="128"/>
      <c r="QQX14" s="128"/>
      <c r="QQY14" s="128"/>
      <c r="QQZ14" s="128"/>
      <c r="QRA14" s="128"/>
      <c r="QRB14" s="128"/>
      <c r="QRC14" s="128"/>
      <c r="QRD14" s="128"/>
      <c r="QRE14" s="128"/>
      <c r="QRF14" s="128"/>
      <c r="QRG14" s="128"/>
      <c r="QRH14" s="128"/>
      <c r="QRI14" s="128"/>
      <c r="QRJ14" s="128"/>
      <c r="QRK14" s="128"/>
      <c r="QRL14" s="128"/>
      <c r="QRM14" s="128"/>
      <c r="QRN14" s="128"/>
      <c r="QRO14" s="128"/>
      <c r="QRP14" s="128"/>
      <c r="QRQ14" s="128"/>
      <c r="QRR14" s="128"/>
      <c r="QRS14" s="128"/>
      <c r="QRT14" s="128"/>
      <c r="QRU14" s="128"/>
      <c r="QRV14" s="128"/>
      <c r="QRW14" s="128"/>
      <c r="QRX14" s="128"/>
      <c r="QRY14" s="128"/>
      <c r="QRZ14" s="128"/>
      <c r="QSA14" s="128"/>
      <c r="QSB14" s="128"/>
      <c r="QSC14" s="128"/>
      <c r="QSD14" s="128"/>
      <c r="QSE14" s="128"/>
      <c r="QSF14" s="128"/>
      <c r="QSG14" s="128"/>
      <c r="QSH14" s="128"/>
      <c r="QSI14" s="128"/>
      <c r="QSJ14" s="128"/>
      <c r="QSK14" s="128"/>
      <c r="QSL14" s="128"/>
      <c r="QSM14" s="128"/>
      <c r="QSN14" s="128"/>
      <c r="QSO14" s="128"/>
      <c r="QSP14" s="128"/>
      <c r="QSQ14" s="128"/>
      <c r="QSR14" s="128"/>
      <c r="QSS14" s="128"/>
      <c r="QST14" s="128"/>
      <c r="QSU14" s="128"/>
      <c r="QSV14" s="128"/>
      <c r="QSW14" s="128"/>
      <c r="QSX14" s="128"/>
      <c r="QSY14" s="128"/>
      <c r="QSZ14" s="128"/>
      <c r="QTA14" s="128"/>
      <c r="QTB14" s="128"/>
      <c r="QTC14" s="128"/>
      <c r="QTD14" s="128"/>
      <c r="QTE14" s="128"/>
      <c r="QTF14" s="128"/>
      <c r="QTG14" s="128"/>
      <c r="QTH14" s="128"/>
      <c r="QTI14" s="128"/>
      <c r="QTJ14" s="128"/>
      <c r="QTK14" s="128"/>
      <c r="QTL14" s="128"/>
      <c r="QTM14" s="128"/>
      <c r="QTN14" s="128"/>
      <c r="QTO14" s="128"/>
      <c r="QTP14" s="128"/>
      <c r="QTQ14" s="128"/>
      <c r="QTR14" s="128"/>
      <c r="QTS14" s="128"/>
      <c r="QTT14" s="128"/>
      <c r="QTU14" s="128"/>
      <c r="QTV14" s="128"/>
      <c r="QTW14" s="128"/>
      <c r="QTX14" s="128"/>
      <c r="QTY14" s="128"/>
      <c r="QTZ14" s="128"/>
      <c r="QUA14" s="128"/>
      <c r="QUB14" s="128"/>
      <c r="QUC14" s="128"/>
      <c r="QUD14" s="128"/>
      <c r="QUE14" s="128"/>
      <c r="QUF14" s="128"/>
      <c r="QUG14" s="128"/>
      <c r="QUH14" s="128"/>
      <c r="QUI14" s="128"/>
      <c r="QUJ14" s="128"/>
      <c r="QUK14" s="128"/>
      <c r="QUL14" s="128"/>
      <c r="QUM14" s="128"/>
      <c r="QUN14" s="128"/>
      <c r="QUO14" s="128"/>
      <c r="QUP14" s="128"/>
      <c r="QUQ14" s="128"/>
      <c r="QUR14" s="128"/>
      <c r="QUS14" s="128"/>
      <c r="QUT14" s="128"/>
      <c r="QUU14" s="128"/>
      <c r="QUV14" s="128"/>
      <c r="QUW14" s="128"/>
      <c r="QUX14" s="128"/>
      <c r="QUY14" s="128"/>
      <c r="QUZ14" s="128"/>
      <c r="QVA14" s="128"/>
      <c r="QVB14" s="128"/>
      <c r="QVC14" s="128"/>
      <c r="QVD14" s="128"/>
      <c r="QVE14" s="128"/>
      <c r="QVF14" s="128"/>
      <c r="QVG14" s="128"/>
      <c r="QVH14" s="128"/>
      <c r="QVI14" s="128"/>
      <c r="QVJ14" s="128"/>
      <c r="QVK14" s="128"/>
      <c r="QVL14" s="128"/>
      <c r="QVM14" s="128"/>
      <c r="QVN14" s="128"/>
      <c r="QVO14" s="128"/>
      <c r="QVP14" s="128"/>
      <c r="QVQ14" s="128"/>
      <c r="QVR14" s="128"/>
      <c r="QVS14" s="128"/>
      <c r="QVT14" s="128"/>
      <c r="QVU14" s="128"/>
      <c r="QVV14" s="128"/>
      <c r="QVW14" s="128"/>
      <c r="QVX14" s="128"/>
      <c r="QVY14" s="128"/>
      <c r="QVZ14" s="128"/>
      <c r="QWA14" s="128"/>
      <c r="QWB14" s="128"/>
      <c r="QWC14" s="128"/>
      <c r="QWD14" s="128"/>
      <c r="QWE14" s="128"/>
      <c r="QWF14" s="128"/>
      <c r="QWG14" s="128"/>
      <c r="QWH14" s="128"/>
      <c r="QWI14" s="128"/>
      <c r="QWJ14" s="128"/>
      <c r="QWK14" s="128"/>
      <c r="QWL14" s="128"/>
      <c r="QWM14" s="128"/>
      <c r="QWN14" s="128"/>
      <c r="QWO14" s="128"/>
      <c r="QWP14" s="128"/>
      <c r="QWQ14" s="128"/>
      <c r="QWR14" s="128"/>
      <c r="QWS14" s="128"/>
      <c r="QWT14" s="128"/>
      <c r="QWU14" s="128"/>
      <c r="QWV14" s="128"/>
      <c r="QWW14" s="128"/>
      <c r="QWX14" s="128"/>
      <c r="QWY14" s="128"/>
      <c r="QWZ14" s="128"/>
      <c r="QXA14" s="128"/>
      <c r="QXB14" s="128"/>
      <c r="QXC14" s="128"/>
      <c r="QXD14" s="128"/>
      <c r="QXE14" s="128"/>
      <c r="QXF14" s="128"/>
      <c r="QXG14" s="128"/>
      <c r="QXH14" s="128"/>
      <c r="QXI14" s="128"/>
      <c r="QXJ14" s="128"/>
      <c r="QXK14" s="128"/>
      <c r="QXL14" s="128"/>
      <c r="QXM14" s="128"/>
      <c r="QXN14" s="128"/>
      <c r="QXO14" s="128"/>
      <c r="QXP14" s="128"/>
      <c r="QXQ14" s="128"/>
      <c r="QXR14" s="128"/>
      <c r="QXS14" s="128"/>
      <c r="QXT14" s="128"/>
      <c r="QXU14" s="128"/>
      <c r="QXV14" s="128"/>
      <c r="QXW14" s="128"/>
      <c r="QXX14" s="128"/>
      <c r="QXY14" s="128"/>
      <c r="QXZ14" s="128"/>
      <c r="QYA14" s="128"/>
      <c r="QYB14" s="128"/>
      <c r="QYC14" s="128"/>
      <c r="QYD14" s="128"/>
      <c r="QYE14" s="128"/>
      <c r="QYF14" s="128"/>
      <c r="QYG14" s="128"/>
      <c r="QYH14" s="128"/>
      <c r="QYI14" s="128"/>
      <c r="QYJ14" s="128"/>
      <c r="QYK14" s="128"/>
      <c r="QYL14" s="128"/>
      <c r="QYM14" s="128"/>
      <c r="QYN14" s="128"/>
      <c r="QYO14" s="128"/>
      <c r="QYP14" s="128"/>
      <c r="QYQ14" s="128"/>
      <c r="QYR14" s="128"/>
      <c r="QYS14" s="128"/>
      <c r="QYT14" s="128"/>
      <c r="QYU14" s="128"/>
      <c r="QYV14" s="128"/>
      <c r="QYW14" s="128"/>
      <c r="QYX14" s="128"/>
      <c r="QYY14" s="128"/>
      <c r="QYZ14" s="128"/>
      <c r="QZA14" s="128"/>
      <c r="QZB14" s="128"/>
      <c r="QZC14" s="128"/>
      <c r="QZD14" s="128"/>
      <c r="QZE14" s="128"/>
      <c r="QZF14" s="128"/>
      <c r="QZG14" s="128"/>
      <c r="QZH14" s="128"/>
      <c r="QZI14" s="128"/>
      <c r="QZJ14" s="128"/>
      <c r="QZK14" s="128"/>
      <c r="QZL14" s="128"/>
      <c r="QZM14" s="128"/>
      <c r="QZN14" s="128"/>
      <c r="QZO14" s="128"/>
      <c r="QZP14" s="128"/>
      <c r="QZQ14" s="128"/>
      <c r="QZR14" s="128"/>
      <c r="QZS14" s="128"/>
      <c r="QZT14" s="128"/>
      <c r="QZU14" s="128"/>
      <c r="QZV14" s="128"/>
      <c r="QZW14" s="128"/>
      <c r="QZX14" s="128"/>
      <c r="QZY14" s="128"/>
      <c r="QZZ14" s="128"/>
      <c r="RAA14" s="128"/>
      <c r="RAB14" s="128"/>
      <c r="RAC14" s="128"/>
      <c r="RAD14" s="128"/>
      <c r="RAE14" s="128"/>
      <c r="RAF14" s="128"/>
      <c r="RAG14" s="128"/>
      <c r="RAH14" s="128"/>
      <c r="RAI14" s="128"/>
      <c r="RAJ14" s="128"/>
      <c r="RAK14" s="128"/>
      <c r="RAL14" s="128"/>
      <c r="RAM14" s="128"/>
      <c r="RAN14" s="128"/>
      <c r="RAO14" s="128"/>
      <c r="RAP14" s="128"/>
      <c r="RAQ14" s="128"/>
      <c r="RAR14" s="128"/>
      <c r="RAS14" s="128"/>
      <c r="RAT14" s="128"/>
      <c r="RAU14" s="128"/>
      <c r="RAV14" s="128"/>
      <c r="RAW14" s="128"/>
      <c r="RAX14" s="128"/>
      <c r="RAY14" s="128"/>
      <c r="RAZ14" s="128"/>
      <c r="RBA14" s="128"/>
      <c r="RBB14" s="128"/>
      <c r="RBC14" s="128"/>
      <c r="RBD14" s="128"/>
      <c r="RBE14" s="128"/>
      <c r="RBF14" s="128"/>
      <c r="RBG14" s="128"/>
      <c r="RBH14" s="128"/>
      <c r="RBI14" s="128"/>
      <c r="RBJ14" s="128"/>
      <c r="RBK14" s="128"/>
      <c r="RBL14" s="128"/>
      <c r="RBM14" s="128"/>
      <c r="RBN14" s="128"/>
      <c r="RBO14" s="128"/>
      <c r="RBP14" s="128"/>
      <c r="RBQ14" s="128"/>
      <c r="RBR14" s="128"/>
      <c r="RBS14" s="128"/>
      <c r="RBT14" s="128"/>
      <c r="RBU14" s="128"/>
      <c r="RBV14" s="128"/>
      <c r="RBW14" s="128"/>
      <c r="RBX14" s="128"/>
      <c r="RBY14" s="128"/>
      <c r="RBZ14" s="128"/>
      <c r="RCA14" s="128"/>
      <c r="RCB14" s="128"/>
      <c r="RCC14" s="128"/>
      <c r="RCD14" s="128"/>
      <c r="RCE14" s="128"/>
      <c r="RCF14" s="128"/>
      <c r="RCG14" s="128"/>
      <c r="RCH14" s="128"/>
      <c r="RCI14" s="128"/>
      <c r="RCJ14" s="128"/>
      <c r="RCK14" s="128"/>
      <c r="RCL14" s="128"/>
      <c r="RCM14" s="128"/>
      <c r="RCN14" s="128"/>
      <c r="RCO14" s="128"/>
      <c r="RCP14" s="128"/>
      <c r="RCQ14" s="128"/>
      <c r="RCR14" s="128"/>
      <c r="RCS14" s="128"/>
      <c r="RCT14" s="128"/>
      <c r="RCU14" s="128"/>
      <c r="RCV14" s="128"/>
      <c r="RCW14" s="128"/>
      <c r="RCX14" s="128"/>
      <c r="RCY14" s="128"/>
      <c r="RCZ14" s="128"/>
      <c r="RDA14" s="128"/>
      <c r="RDB14" s="128"/>
      <c r="RDC14" s="128"/>
      <c r="RDD14" s="128"/>
      <c r="RDE14" s="128"/>
      <c r="RDF14" s="128"/>
      <c r="RDG14" s="128"/>
      <c r="RDH14" s="128"/>
      <c r="RDI14" s="128"/>
      <c r="RDJ14" s="128"/>
      <c r="RDK14" s="128"/>
      <c r="RDL14" s="128"/>
      <c r="RDM14" s="128"/>
      <c r="RDN14" s="128"/>
      <c r="RDO14" s="128"/>
      <c r="RDP14" s="128"/>
      <c r="RDQ14" s="128"/>
      <c r="RDR14" s="128"/>
      <c r="RDS14" s="128"/>
      <c r="RDT14" s="128"/>
      <c r="RDU14" s="128"/>
      <c r="RDV14" s="128"/>
      <c r="RDW14" s="128"/>
      <c r="RDX14" s="128"/>
      <c r="RDY14" s="128"/>
      <c r="RDZ14" s="128"/>
      <c r="REA14" s="128"/>
      <c r="REB14" s="128"/>
      <c r="REC14" s="128"/>
      <c r="RED14" s="128"/>
      <c r="REE14" s="128"/>
      <c r="REF14" s="128"/>
      <c r="REG14" s="128"/>
      <c r="REH14" s="128"/>
      <c r="REI14" s="128"/>
      <c r="REJ14" s="128"/>
      <c r="REK14" s="128"/>
      <c r="REL14" s="128"/>
      <c r="REM14" s="128"/>
      <c r="REN14" s="128"/>
      <c r="REO14" s="128"/>
      <c r="REP14" s="128"/>
      <c r="REQ14" s="128"/>
      <c r="RER14" s="128"/>
      <c r="RES14" s="128"/>
      <c r="RET14" s="128"/>
      <c r="REU14" s="128"/>
      <c r="REV14" s="128"/>
      <c r="REW14" s="128"/>
      <c r="REX14" s="128"/>
      <c r="REY14" s="128"/>
      <c r="REZ14" s="128"/>
      <c r="RFA14" s="128"/>
      <c r="RFB14" s="128"/>
      <c r="RFC14" s="128"/>
      <c r="RFD14" s="128"/>
      <c r="RFE14" s="128"/>
      <c r="RFF14" s="128"/>
      <c r="RFG14" s="128"/>
      <c r="RFH14" s="128"/>
      <c r="RFI14" s="128"/>
      <c r="RFJ14" s="128"/>
      <c r="RFK14" s="128"/>
      <c r="RFL14" s="128"/>
      <c r="RFM14" s="128"/>
      <c r="RFN14" s="128"/>
      <c r="RFO14" s="128"/>
      <c r="RFP14" s="128"/>
      <c r="RFQ14" s="128"/>
      <c r="RFR14" s="128"/>
      <c r="RFS14" s="128"/>
      <c r="RFT14" s="128"/>
      <c r="RFU14" s="128"/>
      <c r="RFV14" s="128"/>
      <c r="RFW14" s="128"/>
      <c r="RFX14" s="128"/>
      <c r="RFY14" s="128"/>
      <c r="RFZ14" s="128"/>
      <c r="RGA14" s="128"/>
      <c r="RGB14" s="128"/>
      <c r="RGC14" s="128"/>
      <c r="RGD14" s="128"/>
      <c r="RGE14" s="128"/>
      <c r="RGF14" s="128"/>
      <c r="RGG14" s="128"/>
      <c r="RGH14" s="128"/>
      <c r="RGI14" s="128"/>
      <c r="RGJ14" s="128"/>
      <c r="RGK14" s="128"/>
      <c r="RGL14" s="128"/>
      <c r="RGM14" s="128"/>
      <c r="RGN14" s="128"/>
      <c r="RGO14" s="128"/>
      <c r="RGP14" s="128"/>
      <c r="RGQ14" s="128"/>
      <c r="RGR14" s="128"/>
      <c r="RGS14" s="128"/>
      <c r="RGT14" s="128"/>
      <c r="RGU14" s="128"/>
      <c r="RGV14" s="128"/>
      <c r="RGW14" s="128"/>
      <c r="RGX14" s="128"/>
      <c r="RGY14" s="128"/>
      <c r="RGZ14" s="128"/>
      <c r="RHA14" s="128"/>
      <c r="RHB14" s="128"/>
      <c r="RHC14" s="128"/>
      <c r="RHD14" s="128"/>
      <c r="RHE14" s="128"/>
      <c r="RHF14" s="128"/>
      <c r="RHG14" s="128"/>
      <c r="RHH14" s="128"/>
      <c r="RHI14" s="128"/>
      <c r="RHJ14" s="128"/>
      <c r="RHK14" s="128"/>
      <c r="RHL14" s="128"/>
      <c r="RHM14" s="128"/>
      <c r="RHN14" s="128"/>
      <c r="RHO14" s="128"/>
      <c r="RHP14" s="128"/>
      <c r="RHQ14" s="128"/>
      <c r="RHR14" s="128"/>
      <c r="RHS14" s="128"/>
      <c r="RHT14" s="128"/>
      <c r="RHU14" s="128"/>
      <c r="RHV14" s="128"/>
      <c r="RHW14" s="128"/>
      <c r="RHX14" s="128"/>
      <c r="RHY14" s="128"/>
      <c r="RHZ14" s="128"/>
      <c r="RIA14" s="128"/>
      <c r="RIB14" s="128"/>
      <c r="RIC14" s="128"/>
      <c r="RID14" s="128"/>
      <c r="RIE14" s="128"/>
      <c r="RIF14" s="128"/>
      <c r="RIG14" s="128"/>
      <c r="RIH14" s="128"/>
      <c r="RII14" s="128"/>
      <c r="RIJ14" s="128"/>
      <c r="RIK14" s="128"/>
      <c r="RIL14" s="128"/>
      <c r="RIM14" s="128"/>
      <c r="RIN14" s="128"/>
      <c r="RIO14" s="128"/>
      <c r="RIP14" s="128"/>
      <c r="RIQ14" s="128"/>
      <c r="RIR14" s="128"/>
      <c r="RIS14" s="128"/>
      <c r="RIT14" s="128"/>
      <c r="RIU14" s="128"/>
      <c r="RIV14" s="128"/>
      <c r="RIW14" s="128"/>
      <c r="RIX14" s="128"/>
      <c r="RIY14" s="128"/>
      <c r="RIZ14" s="128"/>
      <c r="RJA14" s="128"/>
      <c r="RJB14" s="128"/>
      <c r="RJC14" s="128"/>
      <c r="RJD14" s="128"/>
      <c r="RJE14" s="128"/>
      <c r="RJF14" s="128"/>
      <c r="RJG14" s="128"/>
      <c r="RJH14" s="128"/>
      <c r="RJI14" s="128"/>
      <c r="RJJ14" s="128"/>
      <c r="RJK14" s="128"/>
      <c r="RJL14" s="128"/>
      <c r="RJM14" s="128"/>
      <c r="RJN14" s="128"/>
      <c r="RJO14" s="128"/>
      <c r="RJP14" s="128"/>
      <c r="RJQ14" s="128"/>
      <c r="RJR14" s="128"/>
      <c r="RJS14" s="128"/>
      <c r="RJT14" s="128"/>
      <c r="RJU14" s="128"/>
      <c r="RJV14" s="128"/>
      <c r="RJW14" s="128"/>
      <c r="RJX14" s="128"/>
      <c r="RJY14" s="128"/>
      <c r="RJZ14" s="128"/>
      <c r="RKA14" s="128"/>
      <c r="RKB14" s="128"/>
      <c r="RKC14" s="128"/>
      <c r="RKD14" s="128"/>
      <c r="RKE14" s="128"/>
      <c r="RKF14" s="128"/>
      <c r="RKG14" s="128"/>
      <c r="RKH14" s="128"/>
      <c r="RKI14" s="128"/>
      <c r="RKJ14" s="128"/>
      <c r="RKK14" s="128"/>
      <c r="RKL14" s="128"/>
      <c r="RKM14" s="128"/>
      <c r="RKN14" s="128"/>
      <c r="RKO14" s="128"/>
      <c r="RKP14" s="128"/>
      <c r="RKQ14" s="128"/>
      <c r="RKR14" s="128"/>
      <c r="RKS14" s="128"/>
      <c r="RKT14" s="128"/>
      <c r="RKU14" s="128"/>
      <c r="RKV14" s="128"/>
      <c r="RKW14" s="128"/>
      <c r="RKX14" s="128"/>
      <c r="RKY14" s="128"/>
      <c r="RKZ14" s="128"/>
      <c r="RLA14" s="128"/>
      <c r="RLB14" s="128"/>
      <c r="RLC14" s="128"/>
      <c r="RLD14" s="128"/>
      <c r="RLE14" s="128"/>
      <c r="RLF14" s="128"/>
      <c r="RLG14" s="128"/>
      <c r="RLH14" s="128"/>
      <c r="RLI14" s="128"/>
      <c r="RLJ14" s="128"/>
      <c r="RLK14" s="128"/>
      <c r="RLL14" s="128"/>
      <c r="RLM14" s="128"/>
      <c r="RLN14" s="128"/>
      <c r="RLO14" s="128"/>
      <c r="RLP14" s="128"/>
      <c r="RLQ14" s="128"/>
      <c r="RLR14" s="128"/>
      <c r="RLS14" s="128"/>
      <c r="RLT14" s="128"/>
      <c r="RLU14" s="128"/>
      <c r="RLV14" s="128"/>
      <c r="RLW14" s="128"/>
      <c r="RLX14" s="128"/>
      <c r="RLY14" s="128"/>
      <c r="RLZ14" s="128"/>
      <c r="RMA14" s="128"/>
      <c r="RMB14" s="128"/>
      <c r="RMC14" s="128"/>
      <c r="RMD14" s="128"/>
      <c r="RME14" s="128"/>
      <c r="RMF14" s="128"/>
      <c r="RMG14" s="128"/>
      <c r="RMH14" s="128"/>
      <c r="RMI14" s="128"/>
      <c r="RMJ14" s="128"/>
      <c r="RMK14" s="128"/>
      <c r="RML14" s="128"/>
      <c r="RMM14" s="128"/>
      <c r="RMN14" s="128"/>
      <c r="RMO14" s="128"/>
      <c r="RMP14" s="128"/>
      <c r="RMQ14" s="128"/>
      <c r="RMR14" s="128"/>
      <c r="RMS14" s="128"/>
      <c r="RMT14" s="128"/>
      <c r="RMU14" s="128"/>
      <c r="RMV14" s="128"/>
      <c r="RMW14" s="128"/>
      <c r="RMX14" s="128"/>
      <c r="RMY14" s="128"/>
      <c r="RMZ14" s="128"/>
      <c r="RNA14" s="128"/>
      <c r="RNB14" s="128"/>
      <c r="RNC14" s="128"/>
      <c r="RND14" s="128"/>
      <c r="RNE14" s="128"/>
      <c r="RNF14" s="128"/>
      <c r="RNG14" s="128"/>
      <c r="RNH14" s="128"/>
      <c r="RNI14" s="128"/>
      <c r="RNJ14" s="128"/>
      <c r="RNK14" s="128"/>
      <c r="RNL14" s="128"/>
      <c r="RNM14" s="128"/>
      <c r="RNN14" s="128"/>
      <c r="RNO14" s="128"/>
      <c r="RNP14" s="128"/>
      <c r="RNQ14" s="128"/>
      <c r="RNR14" s="128"/>
      <c r="RNS14" s="128"/>
      <c r="RNT14" s="128"/>
      <c r="RNU14" s="128"/>
      <c r="RNV14" s="128"/>
      <c r="RNW14" s="128"/>
      <c r="RNX14" s="128"/>
      <c r="RNY14" s="128"/>
      <c r="RNZ14" s="128"/>
      <c r="ROA14" s="128"/>
      <c r="ROB14" s="128"/>
      <c r="ROC14" s="128"/>
      <c r="ROD14" s="128"/>
      <c r="ROE14" s="128"/>
      <c r="ROF14" s="128"/>
      <c r="ROG14" s="128"/>
      <c r="ROH14" s="128"/>
      <c r="ROI14" s="128"/>
      <c r="ROJ14" s="128"/>
      <c r="ROK14" s="128"/>
      <c r="ROL14" s="128"/>
      <c r="ROM14" s="128"/>
      <c r="RON14" s="128"/>
      <c r="ROO14" s="128"/>
      <c r="ROP14" s="128"/>
      <c r="ROQ14" s="128"/>
      <c r="ROR14" s="128"/>
      <c r="ROS14" s="128"/>
      <c r="ROT14" s="128"/>
      <c r="ROU14" s="128"/>
      <c r="ROV14" s="128"/>
      <c r="ROW14" s="128"/>
      <c r="ROX14" s="128"/>
      <c r="ROY14" s="128"/>
      <c r="ROZ14" s="128"/>
      <c r="RPA14" s="128"/>
      <c r="RPB14" s="128"/>
      <c r="RPC14" s="128"/>
      <c r="RPD14" s="128"/>
      <c r="RPE14" s="128"/>
      <c r="RPF14" s="128"/>
      <c r="RPG14" s="128"/>
      <c r="RPH14" s="128"/>
      <c r="RPI14" s="128"/>
      <c r="RPJ14" s="128"/>
      <c r="RPK14" s="128"/>
      <c r="RPL14" s="128"/>
      <c r="RPM14" s="128"/>
      <c r="RPN14" s="128"/>
      <c r="RPO14" s="128"/>
      <c r="RPP14" s="128"/>
      <c r="RPQ14" s="128"/>
      <c r="RPR14" s="128"/>
      <c r="RPS14" s="128"/>
      <c r="RPT14" s="128"/>
      <c r="RPU14" s="128"/>
      <c r="RPV14" s="128"/>
      <c r="RPW14" s="128"/>
      <c r="RPX14" s="128"/>
      <c r="RPY14" s="128"/>
      <c r="RPZ14" s="128"/>
      <c r="RQA14" s="128"/>
      <c r="RQB14" s="128"/>
      <c r="RQC14" s="128"/>
      <c r="RQD14" s="128"/>
      <c r="RQE14" s="128"/>
      <c r="RQF14" s="128"/>
      <c r="RQG14" s="128"/>
      <c r="RQH14" s="128"/>
      <c r="RQI14" s="128"/>
      <c r="RQJ14" s="128"/>
      <c r="RQK14" s="128"/>
      <c r="RQL14" s="128"/>
      <c r="RQM14" s="128"/>
      <c r="RQN14" s="128"/>
      <c r="RQO14" s="128"/>
      <c r="RQP14" s="128"/>
      <c r="RQQ14" s="128"/>
      <c r="RQR14" s="128"/>
      <c r="RQS14" s="128"/>
      <c r="RQT14" s="128"/>
      <c r="RQU14" s="128"/>
      <c r="RQV14" s="128"/>
      <c r="RQW14" s="128"/>
      <c r="RQX14" s="128"/>
      <c r="RQY14" s="128"/>
      <c r="RQZ14" s="128"/>
      <c r="RRA14" s="128"/>
      <c r="RRB14" s="128"/>
      <c r="RRC14" s="128"/>
      <c r="RRD14" s="128"/>
      <c r="RRE14" s="128"/>
      <c r="RRF14" s="128"/>
      <c r="RRG14" s="128"/>
      <c r="RRH14" s="128"/>
      <c r="RRI14" s="128"/>
      <c r="RRJ14" s="128"/>
      <c r="RRK14" s="128"/>
      <c r="RRL14" s="128"/>
      <c r="RRM14" s="128"/>
      <c r="RRN14" s="128"/>
      <c r="RRO14" s="128"/>
      <c r="RRP14" s="128"/>
      <c r="RRQ14" s="128"/>
      <c r="RRR14" s="128"/>
      <c r="RRS14" s="128"/>
      <c r="RRT14" s="128"/>
      <c r="RRU14" s="128"/>
      <c r="RRV14" s="128"/>
      <c r="RRW14" s="128"/>
      <c r="RRX14" s="128"/>
      <c r="RRY14" s="128"/>
      <c r="RRZ14" s="128"/>
      <c r="RSA14" s="128"/>
      <c r="RSB14" s="128"/>
      <c r="RSC14" s="128"/>
      <c r="RSD14" s="128"/>
      <c r="RSE14" s="128"/>
      <c r="RSF14" s="128"/>
      <c r="RSG14" s="128"/>
      <c r="RSH14" s="128"/>
      <c r="RSI14" s="128"/>
      <c r="RSJ14" s="128"/>
      <c r="RSK14" s="128"/>
      <c r="RSL14" s="128"/>
      <c r="RSM14" s="128"/>
      <c r="RSN14" s="128"/>
      <c r="RSO14" s="128"/>
      <c r="RSP14" s="128"/>
      <c r="RSQ14" s="128"/>
      <c r="RSR14" s="128"/>
      <c r="RSS14" s="128"/>
      <c r="RST14" s="128"/>
      <c r="RSU14" s="128"/>
      <c r="RSV14" s="128"/>
      <c r="RSW14" s="128"/>
      <c r="RSX14" s="128"/>
      <c r="RSY14" s="128"/>
      <c r="RSZ14" s="128"/>
      <c r="RTA14" s="128"/>
      <c r="RTB14" s="128"/>
      <c r="RTC14" s="128"/>
      <c r="RTD14" s="128"/>
      <c r="RTE14" s="128"/>
      <c r="RTF14" s="128"/>
      <c r="RTG14" s="128"/>
      <c r="RTH14" s="128"/>
      <c r="RTI14" s="128"/>
      <c r="RTJ14" s="128"/>
      <c r="RTK14" s="128"/>
      <c r="RTL14" s="128"/>
      <c r="RTM14" s="128"/>
      <c r="RTN14" s="128"/>
      <c r="RTO14" s="128"/>
      <c r="RTP14" s="128"/>
      <c r="RTQ14" s="128"/>
      <c r="RTR14" s="128"/>
      <c r="RTS14" s="128"/>
      <c r="RTT14" s="128"/>
      <c r="RTU14" s="128"/>
      <c r="RTV14" s="128"/>
      <c r="RTW14" s="128"/>
      <c r="RTX14" s="128"/>
      <c r="RTY14" s="128"/>
      <c r="RTZ14" s="128"/>
      <c r="RUA14" s="128"/>
      <c r="RUB14" s="128"/>
      <c r="RUC14" s="128"/>
      <c r="RUD14" s="128"/>
      <c r="RUE14" s="128"/>
      <c r="RUF14" s="128"/>
      <c r="RUG14" s="128"/>
      <c r="RUH14" s="128"/>
      <c r="RUI14" s="128"/>
      <c r="RUJ14" s="128"/>
      <c r="RUK14" s="128"/>
      <c r="RUL14" s="128"/>
      <c r="RUM14" s="128"/>
      <c r="RUN14" s="128"/>
      <c r="RUO14" s="128"/>
      <c r="RUP14" s="128"/>
      <c r="RUQ14" s="128"/>
      <c r="RUR14" s="128"/>
      <c r="RUS14" s="128"/>
      <c r="RUT14" s="128"/>
      <c r="RUU14" s="128"/>
      <c r="RUV14" s="128"/>
      <c r="RUW14" s="128"/>
      <c r="RUX14" s="128"/>
      <c r="RUY14" s="128"/>
      <c r="RUZ14" s="128"/>
      <c r="RVA14" s="128"/>
      <c r="RVB14" s="128"/>
      <c r="RVC14" s="128"/>
      <c r="RVD14" s="128"/>
      <c r="RVE14" s="128"/>
      <c r="RVF14" s="128"/>
      <c r="RVG14" s="128"/>
      <c r="RVH14" s="128"/>
      <c r="RVI14" s="128"/>
      <c r="RVJ14" s="128"/>
      <c r="RVK14" s="128"/>
      <c r="RVL14" s="128"/>
      <c r="RVM14" s="128"/>
      <c r="RVN14" s="128"/>
      <c r="RVO14" s="128"/>
      <c r="RVP14" s="128"/>
      <c r="RVQ14" s="128"/>
      <c r="RVR14" s="128"/>
      <c r="RVS14" s="128"/>
      <c r="RVT14" s="128"/>
      <c r="RVU14" s="128"/>
      <c r="RVV14" s="128"/>
      <c r="RVW14" s="128"/>
      <c r="RVX14" s="128"/>
      <c r="RVY14" s="128"/>
      <c r="RVZ14" s="128"/>
      <c r="RWA14" s="128"/>
      <c r="RWB14" s="128"/>
      <c r="RWC14" s="128"/>
      <c r="RWD14" s="128"/>
      <c r="RWE14" s="128"/>
      <c r="RWF14" s="128"/>
      <c r="RWG14" s="128"/>
      <c r="RWH14" s="128"/>
      <c r="RWI14" s="128"/>
      <c r="RWJ14" s="128"/>
      <c r="RWK14" s="128"/>
      <c r="RWL14" s="128"/>
      <c r="RWM14" s="128"/>
      <c r="RWN14" s="128"/>
      <c r="RWO14" s="128"/>
      <c r="RWP14" s="128"/>
      <c r="RWQ14" s="128"/>
      <c r="RWR14" s="128"/>
      <c r="RWS14" s="128"/>
      <c r="RWT14" s="128"/>
      <c r="RWU14" s="128"/>
      <c r="RWV14" s="128"/>
      <c r="RWW14" s="128"/>
      <c r="RWX14" s="128"/>
      <c r="RWY14" s="128"/>
      <c r="RWZ14" s="128"/>
      <c r="RXA14" s="128"/>
      <c r="RXB14" s="128"/>
      <c r="RXC14" s="128"/>
      <c r="RXD14" s="128"/>
      <c r="RXE14" s="128"/>
      <c r="RXF14" s="128"/>
      <c r="RXG14" s="128"/>
      <c r="RXH14" s="128"/>
      <c r="RXI14" s="128"/>
      <c r="RXJ14" s="128"/>
      <c r="RXK14" s="128"/>
      <c r="RXL14" s="128"/>
      <c r="RXM14" s="128"/>
      <c r="RXN14" s="128"/>
      <c r="RXO14" s="128"/>
      <c r="RXP14" s="128"/>
      <c r="RXQ14" s="128"/>
      <c r="RXR14" s="128"/>
      <c r="RXS14" s="128"/>
      <c r="RXT14" s="128"/>
      <c r="RXU14" s="128"/>
      <c r="RXV14" s="128"/>
      <c r="RXW14" s="128"/>
      <c r="RXX14" s="128"/>
      <c r="RXY14" s="128"/>
      <c r="RXZ14" s="128"/>
      <c r="RYA14" s="128"/>
      <c r="RYB14" s="128"/>
      <c r="RYC14" s="128"/>
      <c r="RYD14" s="128"/>
      <c r="RYE14" s="128"/>
      <c r="RYF14" s="128"/>
      <c r="RYG14" s="128"/>
      <c r="RYH14" s="128"/>
      <c r="RYI14" s="128"/>
      <c r="RYJ14" s="128"/>
      <c r="RYK14" s="128"/>
      <c r="RYL14" s="128"/>
      <c r="RYM14" s="128"/>
      <c r="RYN14" s="128"/>
      <c r="RYO14" s="128"/>
      <c r="RYP14" s="128"/>
      <c r="RYQ14" s="128"/>
      <c r="RYR14" s="128"/>
      <c r="RYS14" s="128"/>
      <c r="RYT14" s="128"/>
      <c r="RYU14" s="128"/>
      <c r="RYV14" s="128"/>
      <c r="RYW14" s="128"/>
      <c r="RYX14" s="128"/>
      <c r="RYY14" s="128"/>
      <c r="RYZ14" s="128"/>
      <c r="RZA14" s="128"/>
      <c r="RZB14" s="128"/>
      <c r="RZC14" s="128"/>
      <c r="RZD14" s="128"/>
      <c r="RZE14" s="128"/>
      <c r="RZF14" s="128"/>
      <c r="RZG14" s="128"/>
      <c r="RZH14" s="128"/>
      <c r="RZI14" s="128"/>
      <c r="RZJ14" s="128"/>
      <c r="RZK14" s="128"/>
      <c r="RZL14" s="128"/>
      <c r="RZM14" s="128"/>
      <c r="RZN14" s="128"/>
      <c r="RZO14" s="128"/>
      <c r="RZP14" s="128"/>
      <c r="RZQ14" s="128"/>
      <c r="RZR14" s="128"/>
      <c r="RZS14" s="128"/>
      <c r="RZT14" s="128"/>
      <c r="RZU14" s="128"/>
      <c r="RZV14" s="128"/>
      <c r="RZW14" s="128"/>
      <c r="RZX14" s="128"/>
      <c r="RZY14" s="128"/>
      <c r="RZZ14" s="128"/>
      <c r="SAA14" s="128"/>
      <c r="SAB14" s="128"/>
      <c r="SAC14" s="128"/>
      <c r="SAD14" s="128"/>
      <c r="SAE14" s="128"/>
      <c r="SAF14" s="128"/>
      <c r="SAG14" s="128"/>
      <c r="SAH14" s="128"/>
      <c r="SAI14" s="128"/>
      <c r="SAJ14" s="128"/>
      <c r="SAK14" s="128"/>
      <c r="SAL14" s="128"/>
      <c r="SAM14" s="128"/>
      <c r="SAN14" s="128"/>
      <c r="SAO14" s="128"/>
      <c r="SAP14" s="128"/>
      <c r="SAQ14" s="128"/>
      <c r="SAR14" s="128"/>
      <c r="SAS14" s="128"/>
      <c r="SAT14" s="128"/>
      <c r="SAU14" s="128"/>
      <c r="SAV14" s="128"/>
      <c r="SAW14" s="128"/>
      <c r="SAX14" s="128"/>
      <c r="SAY14" s="128"/>
      <c r="SAZ14" s="128"/>
      <c r="SBA14" s="128"/>
      <c r="SBB14" s="128"/>
      <c r="SBC14" s="128"/>
      <c r="SBD14" s="128"/>
      <c r="SBE14" s="128"/>
      <c r="SBF14" s="128"/>
      <c r="SBG14" s="128"/>
      <c r="SBH14" s="128"/>
      <c r="SBI14" s="128"/>
      <c r="SBJ14" s="128"/>
      <c r="SBK14" s="128"/>
      <c r="SBL14" s="128"/>
      <c r="SBM14" s="128"/>
      <c r="SBN14" s="128"/>
      <c r="SBO14" s="128"/>
      <c r="SBP14" s="128"/>
      <c r="SBQ14" s="128"/>
      <c r="SBR14" s="128"/>
      <c r="SBS14" s="128"/>
      <c r="SBT14" s="128"/>
      <c r="SBU14" s="128"/>
      <c r="SBV14" s="128"/>
      <c r="SBW14" s="128"/>
      <c r="SBX14" s="128"/>
      <c r="SBY14" s="128"/>
      <c r="SBZ14" s="128"/>
      <c r="SCA14" s="128"/>
      <c r="SCB14" s="128"/>
      <c r="SCC14" s="128"/>
      <c r="SCD14" s="128"/>
      <c r="SCE14" s="128"/>
      <c r="SCF14" s="128"/>
      <c r="SCG14" s="128"/>
      <c r="SCH14" s="128"/>
      <c r="SCI14" s="128"/>
      <c r="SCJ14" s="128"/>
      <c r="SCK14" s="128"/>
      <c r="SCL14" s="128"/>
      <c r="SCM14" s="128"/>
      <c r="SCN14" s="128"/>
      <c r="SCO14" s="128"/>
      <c r="SCP14" s="128"/>
      <c r="SCQ14" s="128"/>
      <c r="SCR14" s="128"/>
      <c r="SCS14" s="128"/>
      <c r="SCT14" s="128"/>
      <c r="SCU14" s="128"/>
      <c r="SCV14" s="128"/>
      <c r="SCW14" s="128"/>
      <c r="SCX14" s="128"/>
      <c r="SCY14" s="128"/>
      <c r="SCZ14" s="128"/>
      <c r="SDA14" s="128"/>
      <c r="SDB14" s="128"/>
      <c r="SDC14" s="128"/>
      <c r="SDD14" s="128"/>
      <c r="SDE14" s="128"/>
      <c r="SDF14" s="128"/>
      <c r="SDG14" s="128"/>
      <c r="SDH14" s="128"/>
      <c r="SDI14" s="128"/>
      <c r="SDJ14" s="128"/>
      <c r="SDK14" s="128"/>
      <c r="SDL14" s="128"/>
      <c r="SDM14" s="128"/>
      <c r="SDN14" s="128"/>
      <c r="SDO14" s="128"/>
      <c r="SDP14" s="128"/>
      <c r="SDQ14" s="128"/>
      <c r="SDR14" s="128"/>
      <c r="SDS14" s="128"/>
      <c r="SDT14" s="128"/>
      <c r="SDU14" s="128"/>
      <c r="SDV14" s="128"/>
      <c r="SDW14" s="128"/>
      <c r="SDX14" s="128"/>
      <c r="SDY14" s="128"/>
      <c r="SDZ14" s="128"/>
      <c r="SEA14" s="128"/>
      <c r="SEB14" s="128"/>
      <c r="SEC14" s="128"/>
      <c r="SED14" s="128"/>
      <c r="SEE14" s="128"/>
      <c r="SEF14" s="128"/>
      <c r="SEG14" s="128"/>
      <c r="SEH14" s="128"/>
      <c r="SEI14" s="128"/>
      <c r="SEJ14" s="128"/>
      <c r="SEK14" s="128"/>
      <c r="SEL14" s="128"/>
      <c r="SEM14" s="128"/>
      <c r="SEN14" s="128"/>
      <c r="SEO14" s="128"/>
      <c r="SEP14" s="128"/>
      <c r="SEQ14" s="128"/>
      <c r="SER14" s="128"/>
      <c r="SES14" s="128"/>
      <c r="SET14" s="128"/>
      <c r="SEU14" s="128"/>
      <c r="SEV14" s="128"/>
      <c r="SEW14" s="128"/>
      <c r="SEX14" s="128"/>
      <c r="SEY14" s="128"/>
      <c r="SEZ14" s="128"/>
      <c r="SFA14" s="128"/>
      <c r="SFB14" s="128"/>
      <c r="SFC14" s="128"/>
      <c r="SFD14" s="128"/>
      <c r="SFE14" s="128"/>
      <c r="SFF14" s="128"/>
      <c r="SFG14" s="128"/>
      <c r="SFH14" s="128"/>
      <c r="SFI14" s="128"/>
      <c r="SFJ14" s="128"/>
      <c r="SFK14" s="128"/>
      <c r="SFL14" s="128"/>
      <c r="SFM14" s="128"/>
      <c r="SFN14" s="128"/>
      <c r="SFO14" s="128"/>
      <c r="SFP14" s="128"/>
      <c r="SFQ14" s="128"/>
      <c r="SFR14" s="128"/>
      <c r="SFS14" s="128"/>
      <c r="SFT14" s="128"/>
      <c r="SFU14" s="128"/>
      <c r="SFV14" s="128"/>
      <c r="SFW14" s="128"/>
      <c r="SFX14" s="128"/>
      <c r="SFY14" s="128"/>
      <c r="SFZ14" s="128"/>
      <c r="SGA14" s="128"/>
      <c r="SGB14" s="128"/>
      <c r="SGC14" s="128"/>
      <c r="SGD14" s="128"/>
      <c r="SGE14" s="128"/>
      <c r="SGF14" s="128"/>
      <c r="SGG14" s="128"/>
      <c r="SGH14" s="128"/>
      <c r="SGI14" s="128"/>
      <c r="SGJ14" s="128"/>
      <c r="SGK14" s="128"/>
      <c r="SGL14" s="128"/>
      <c r="SGM14" s="128"/>
      <c r="SGN14" s="128"/>
      <c r="SGO14" s="128"/>
      <c r="SGP14" s="128"/>
      <c r="SGQ14" s="128"/>
      <c r="SGR14" s="128"/>
      <c r="SGS14" s="128"/>
      <c r="SGT14" s="128"/>
      <c r="SGU14" s="128"/>
      <c r="SGV14" s="128"/>
      <c r="SGW14" s="128"/>
      <c r="SGX14" s="128"/>
      <c r="SGY14" s="128"/>
      <c r="SGZ14" s="128"/>
      <c r="SHA14" s="128"/>
      <c r="SHB14" s="128"/>
      <c r="SHC14" s="128"/>
      <c r="SHD14" s="128"/>
      <c r="SHE14" s="128"/>
      <c r="SHF14" s="128"/>
      <c r="SHG14" s="128"/>
      <c r="SHH14" s="128"/>
      <c r="SHI14" s="128"/>
      <c r="SHJ14" s="128"/>
      <c r="SHK14" s="128"/>
      <c r="SHL14" s="128"/>
      <c r="SHM14" s="128"/>
      <c r="SHN14" s="128"/>
      <c r="SHO14" s="128"/>
      <c r="SHP14" s="128"/>
      <c r="SHQ14" s="128"/>
      <c r="SHR14" s="128"/>
      <c r="SHS14" s="128"/>
      <c r="SHT14" s="128"/>
      <c r="SHU14" s="128"/>
      <c r="SHV14" s="128"/>
      <c r="SHW14" s="128"/>
      <c r="SHX14" s="128"/>
      <c r="SHY14" s="128"/>
      <c r="SHZ14" s="128"/>
      <c r="SIA14" s="128"/>
      <c r="SIB14" s="128"/>
      <c r="SIC14" s="128"/>
      <c r="SID14" s="128"/>
      <c r="SIE14" s="128"/>
      <c r="SIF14" s="128"/>
      <c r="SIG14" s="128"/>
      <c r="SIH14" s="128"/>
      <c r="SII14" s="128"/>
      <c r="SIJ14" s="128"/>
      <c r="SIK14" s="128"/>
      <c r="SIL14" s="128"/>
      <c r="SIM14" s="128"/>
      <c r="SIN14" s="128"/>
      <c r="SIO14" s="128"/>
      <c r="SIP14" s="128"/>
      <c r="SIQ14" s="128"/>
      <c r="SIR14" s="128"/>
      <c r="SIS14" s="128"/>
      <c r="SIT14" s="128"/>
      <c r="SIU14" s="128"/>
      <c r="SIV14" s="128"/>
      <c r="SIW14" s="128"/>
      <c r="SIX14" s="128"/>
      <c r="SIY14" s="128"/>
      <c r="SIZ14" s="128"/>
      <c r="SJA14" s="128"/>
      <c r="SJB14" s="128"/>
      <c r="SJC14" s="128"/>
      <c r="SJD14" s="128"/>
      <c r="SJE14" s="128"/>
      <c r="SJF14" s="128"/>
      <c r="SJG14" s="128"/>
      <c r="SJH14" s="128"/>
      <c r="SJI14" s="128"/>
      <c r="SJJ14" s="128"/>
      <c r="SJK14" s="128"/>
      <c r="SJL14" s="128"/>
      <c r="SJM14" s="128"/>
      <c r="SJN14" s="128"/>
      <c r="SJO14" s="128"/>
      <c r="SJP14" s="128"/>
      <c r="SJQ14" s="128"/>
      <c r="SJR14" s="128"/>
      <c r="SJS14" s="128"/>
      <c r="SJT14" s="128"/>
      <c r="SJU14" s="128"/>
      <c r="SJV14" s="128"/>
      <c r="SJW14" s="128"/>
      <c r="SJX14" s="128"/>
      <c r="SJY14" s="128"/>
      <c r="SJZ14" s="128"/>
      <c r="SKA14" s="128"/>
      <c r="SKB14" s="128"/>
      <c r="SKC14" s="128"/>
      <c r="SKD14" s="128"/>
      <c r="SKE14" s="128"/>
      <c r="SKF14" s="128"/>
      <c r="SKG14" s="128"/>
      <c r="SKH14" s="128"/>
      <c r="SKI14" s="128"/>
      <c r="SKJ14" s="128"/>
      <c r="SKK14" s="128"/>
      <c r="SKL14" s="128"/>
      <c r="SKM14" s="128"/>
      <c r="SKN14" s="128"/>
      <c r="SKO14" s="128"/>
      <c r="SKP14" s="128"/>
      <c r="SKQ14" s="128"/>
      <c r="SKR14" s="128"/>
      <c r="SKS14" s="128"/>
      <c r="SKT14" s="128"/>
      <c r="SKU14" s="128"/>
      <c r="SKV14" s="128"/>
      <c r="SKW14" s="128"/>
      <c r="SKX14" s="128"/>
      <c r="SKY14" s="128"/>
      <c r="SKZ14" s="128"/>
      <c r="SLA14" s="128"/>
      <c r="SLB14" s="128"/>
      <c r="SLC14" s="128"/>
      <c r="SLD14" s="128"/>
      <c r="SLE14" s="128"/>
      <c r="SLF14" s="128"/>
      <c r="SLG14" s="128"/>
      <c r="SLH14" s="128"/>
      <c r="SLI14" s="128"/>
      <c r="SLJ14" s="128"/>
      <c r="SLK14" s="128"/>
      <c r="SLL14" s="128"/>
      <c r="SLM14" s="128"/>
      <c r="SLN14" s="128"/>
      <c r="SLO14" s="128"/>
      <c r="SLP14" s="128"/>
      <c r="SLQ14" s="128"/>
      <c r="SLR14" s="128"/>
      <c r="SLS14" s="128"/>
      <c r="SLT14" s="128"/>
      <c r="SLU14" s="128"/>
      <c r="SLV14" s="128"/>
      <c r="SLW14" s="128"/>
      <c r="SLX14" s="128"/>
      <c r="SLY14" s="128"/>
      <c r="SLZ14" s="128"/>
      <c r="SMA14" s="128"/>
      <c r="SMB14" s="128"/>
      <c r="SMC14" s="128"/>
      <c r="SMD14" s="128"/>
      <c r="SME14" s="128"/>
      <c r="SMF14" s="128"/>
      <c r="SMG14" s="128"/>
      <c r="SMH14" s="128"/>
      <c r="SMI14" s="128"/>
      <c r="SMJ14" s="128"/>
      <c r="SMK14" s="128"/>
      <c r="SML14" s="128"/>
      <c r="SMM14" s="128"/>
      <c r="SMN14" s="128"/>
      <c r="SMO14" s="128"/>
      <c r="SMP14" s="128"/>
      <c r="SMQ14" s="128"/>
      <c r="SMR14" s="128"/>
      <c r="SMS14" s="128"/>
      <c r="SMT14" s="128"/>
      <c r="SMU14" s="128"/>
      <c r="SMV14" s="128"/>
      <c r="SMW14" s="128"/>
      <c r="SMX14" s="128"/>
      <c r="SMY14" s="128"/>
      <c r="SMZ14" s="128"/>
      <c r="SNA14" s="128"/>
      <c r="SNB14" s="128"/>
      <c r="SNC14" s="128"/>
      <c r="SND14" s="128"/>
      <c r="SNE14" s="128"/>
      <c r="SNF14" s="128"/>
      <c r="SNG14" s="128"/>
      <c r="SNH14" s="128"/>
      <c r="SNI14" s="128"/>
      <c r="SNJ14" s="128"/>
      <c r="SNK14" s="128"/>
      <c r="SNL14" s="128"/>
      <c r="SNM14" s="128"/>
      <c r="SNN14" s="128"/>
      <c r="SNO14" s="128"/>
      <c r="SNP14" s="128"/>
      <c r="SNQ14" s="128"/>
      <c r="SNR14" s="128"/>
      <c r="SNS14" s="128"/>
      <c r="SNT14" s="128"/>
      <c r="SNU14" s="128"/>
      <c r="SNV14" s="128"/>
      <c r="SNW14" s="128"/>
      <c r="SNX14" s="128"/>
      <c r="SNY14" s="128"/>
      <c r="SNZ14" s="128"/>
      <c r="SOA14" s="128"/>
      <c r="SOB14" s="128"/>
      <c r="SOC14" s="128"/>
      <c r="SOD14" s="128"/>
      <c r="SOE14" s="128"/>
      <c r="SOF14" s="128"/>
      <c r="SOG14" s="128"/>
      <c r="SOH14" s="128"/>
      <c r="SOI14" s="128"/>
      <c r="SOJ14" s="128"/>
      <c r="SOK14" s="128"/>
      <c r="SOL14" s="128"/>
      <c r="SOM14" s="128"/>
      <c r="SON14" s="128"/>
      <c r="SOO14" s="128"/>
      <c r="SOP14" s="128"/>
      <c r="SOQ14" s="128"/>
      <c r="SOR14" s="128"/>
      <c r="SOS14" s="128"/>
      <c r="SOT14" s="128"/>
      <c r="SOU14" s="128"/>
      <c r="SOV14" s="128"/>
      <c r="SOW14" s="128"/>
      <c r="SOX14" s="128"/>
      <c r="SOY14" s="128"/>
      <c r="SOZ14" s="128"/>
      <c r="SPA14" s="128"/>
      <c r="SPB14" s="128"/>
      <c r="SPC14" s="128"/>
      <c r="SPD14" s="128"/>
      <c r="SPE14" s="128"/>
      <c r="SPF14" s="128"/>
      <c r="SPG14" s="128"/>
      <c r="SPH14" s="128"/>
      <c r="SPI14" s="128"/>
      <c r="SPJ14" s="128"/>
      <c r="SPK14" s="128"/>
      <c r="SPL14" s="128"/>
      <c r="SPM14" s="128"/>
      <c r="SPN14" s="128"/>
      <c r="SPO14" s="128"/>
      <c r="SPP14" s="128"/>
      <c r="SPQ14" s="128"/>
      <c r="SPR14" s="128"/>
      <c r="SPS14" s="128"/>
      <c r="SPT14" s="128"/>
      <c r="SPU14" s="128"/>
      <c r="SPV14" s="128"/>
      <c r="SPW14" s="128"/>
      <c r="SPX14" s="128"/>
      <c r="SPY14" s="128"/>
      <c r="SPZ14" s="128"/>
      <c r="SQA14" s="128"/>
      <c r="SQB14" s="128"/>
      <c r="SQC14" s="128"/>
      <c r="SQD14" s="128"/>
      <c r="SQE14" s="128"/>
      <c r="SQF14" s="128"/>
      <c r="SQG14" s="128"/>
      <c r="SQH14" s="128"/>
      <c r="SQI14" s="128"/>
      <c r="SQJ14" s="128"/>
      <c r="SQK14" s="128"/>
      <c r="SQL14" s="128"/>
      <c r="SQM14" s="128"/>
      <c r="SQN14" s="128"/>
      <c r="SQO14" s="128"/>
      <c r="SQP14" s="128"/>
      <c r="SQQ14" s="128"/>
      <c r="SQR14" s="128"/>
      <c r="SQS14" s="128"/>
      <c r="SQT14" s="128"/>
      <c r="SQU14" s="128"/>
      <c r="SQV14" s="128"/>
      <c r="SQW14" s="128"/>
      <c r="SQX14" s="128"/>
      <c r="SQY14" s="128"/>
      <c r="SQZ14" s="128"/>
      <c r="SRA14" s="128"/>
      <c r="SRB14" s="128"/>
      <c r="SRC14" s="128"/>
      <c r="SRD14" s="128"/>
      <c r="SRE14" s="128"/>
      <c r="SRF14" s="128"/>
      <c r="SRG14" s="128"/>
      <c r="SRH14" s="128"/>
      <c r="SRI14" s="128"/>
      <c r="SRJ14" s="128"/>
      <c r="SRK14" s="128"/>
      <c r="SRL14" s="128"/>
      <c r="SRM14" s="128"/>
      <c r="SRN14" s="128"/>
      <c r="SRO14" s="128"/>
      <c r="SRP14" s="128"/>
      <c r="SRQ14" s="128"/>
      <c r="SRR14" s="128"/>
      <c r="SRS14" s="128"/>
      <c r="SRT14" s="128"/>
      <c r="SRU14" s="128"/>
      <c r="SRV14" s="128"/>
      <c r="SRW14" s="128"/>
      <c r="SRX14" s="128"/>
      <c r="SRY14" s="128"/>
      <c r="SRZ14" s="128"/>
      <c r="SSA14" s="128"/>
      <c r="SSB14" s="128"/>
      <c r="SSC14" s="128"/>
      <c r="SSD14" s="128"/>
      <c r="SSE14" s="128"/>
      <c r="SSF14" s="128"/>
      <c r="SSG14" s="128"/>
      <c r="SSH14" s="128"/>
      <c r="SSI14" s="128"/>
      <c r="SSJ14" s="128"/>
      <c r="SSK14" s="128"/>
      <c r="SSL14" s="128"/>
      <c r="SSM14" s="128"/>
      <c r="SSN14" s="128"/>
      <c r="SSO14" s="128"/>
      <c r="SSP14" s="128"/>
      <c r="SSQ14" s="128"/>
      <c r="SSR14" s="128"/>
      <c r="SSS14" s="128"/>
      <c r="SST14" s="128"/>
      <c r="SSU14" s="128"/>
      <c r="SSV14" s="128"/>
      <c r="SSW14" s="128"/>
      <c r="SSX14" s="128"/>
      <c r="SSY14" s="128"/>
      <c r="SSZ14" s="128"/>
      <c r="STA14" s="128"/>
      <c r="STB14" s="128"/>
      <c r="STC14" s="128"/>
      <c r="STD14" s="128"/>
      <c r="STE14" s="128"/>
      <c r="STF14" s="128"/>
      <c r="STG14" s="128"/>
      <c r="STH14" s="128"/>
      <c r="STI14" s="128"/>
      <c r="STJ14" s="128"/>
      <c r="STK14" s="128"/>
      <c r="STL14" s="128"/>
      <c r="STM14" s="128"/>
      <c r="STN14" s="128"/>
      <c r="STO14" s="128"/>
      <c r="STP14" s="128"/>
      <c r="STQ14" s="128"/>
      <c r="STR14" s="128"/>
      <c r="STS14" s="128"/>
      <c r="STT14" s="128"/>
      <c r="STU14" s="128"/>
      <c r="STV14" s="128"/>
      <c r="STW14" s="128"/>
      <c r="STX14" s="128"/>
      <c r="STY14" s="128"/>
      <c r="STZ14" s="128"/>
      <c r="SUA14" s="128"/>
      <c r="SUB14" s="128"/>
      <c r="SUC14" s="128"/>
      <c r="SUD14" s="128"/>
      <c r="SUE14" s="128"/>
      <c r="SUF14" s="128"/>
      <c r="SUG14" s="128"/>
      <c r="SUH14" s="128"/>
      <c r="SUI14" s="128"/>
      <c r="SUJ14" s="128"/>
      <c r="SUK14" s="128"/>
      <c r="SUL14" s="128"/>
      <c r="SUM14" s="128"/>
      <c r="SUN14" s="128"/>
      <c r="SUO14" s="128"/>
      <c r="SUP14" s="128"/>
      <c r="SUQ14" s="128"/>
      <c r="SUR14" s="128"/>
      <c r="SUS14" s="128"/>
      <c r="SUT14" s="128"/>
      <c r="SUU14" s="128"/>
      <c r="SUV14" s="128"/>
      <c r="SUW14" s="128"/>
      <c r="SUX14" s="128"/>
      <c r="SUY14" s="128"/>
      <c r="SUZ14" s="128"/>
      <c r="SVA14" s="128"/>
      <c r="SVB14" s="128"/>
      <c r="SVC14" s="128"/>
      <c r="SVD14" s="128"/>
      <c r="SVE14" s="128"/>
      <c r="SVF14" s="128"/>
      <c r="SVG14" s="128"/>
      <c r="SVH14" s="128"/>
      <c r="SVI14" s="128"/>
      <c r="SVJ14" s="128"/>
      <c r="SVK14" s="128"/>
      <c r="SVL14" s="128"/>
      <c r="SVM14" s="128"/>
      <c r="SVN14" s="128"/>
      <c r="SVO14" s="128"/>
      <c r="SVP14" s="128"/>
      <c r="SVQ14" s="128"/>
      <c r="SVR14" s="128"/>
      <c r="SVS14" s="128"/>
      <c r="SVT14" s="128"/>
      <c r="SVU14" s="128"/>
      <c r="SVV14" s="128"/>
      <c r="SVW14" s="128"/>
      <c r="SVX14" s="128"/>
      <c r="SVY14" s="128"/>
      <c r="SVZ14" s="128"/>
      <c r="SWA14" s="128"/>
      <c r="SWB14" s="128"/>
      <c r="SWC14" s="128"/>
      <c r="SWD14" s="128"/>
      <c r="SWE14" s="128"/>
      <c r="SWF14" s="128"/>
      <c r="SWG14" s="128"/>
      <c r="SWH14" s="128"/>
      <c r="SWI14" s="128"/>
      <c r="SWJ14" s="128"/>
      <c r="SWK14" s="128"/>
      <c r="SWL14" s="128"/>
      <c r="SWM14" s="128"/>
      <c r="SWN14" s="128"/>
      <c r="SWO14" s="128"/>
      <c r="SWP14" s="128"/>
      <c r="SWQ14" s="128"/>
      <c r="SWR14" s="128"/>
      <c r="SWS14" s="128"/>
      <c r="SWT14" s="128"/>
      <c r="SWU14" s="128"/>
      <c r="SWV14" s="128"/>
      <c r="SWW14" s="128"/>
      <c r="SWX14" s="128"/>
      <c r="SWY14" s="128"/>
      <c r="SWZ14" s="128"/>
      <c r="SXA14" s="128"/>
      <c r="SXB14" s="128"/>
      <c r="SXC14" s="128"/>
      <c r="SXD14" s="128"/>
      <c r="SXE14" s="128"/>
      <c r="SXF14" s="128"/>
      <c r="SXG14" s="128"/>
      <c r="SXH14" s="128"/>
      <c r="SXI14" s="128"/>
      <c r="SXJ14" s="128"/>
      <c r="SXK14" s="128"/>
      <c r="SXL14" s="128"/>
      <c r="SXM14" s="128"/>
      <c r="SXN14" s="128"/>
      <c r="SXO14" s="128"/>
      <c r="SXP14" s="128"/>
      <c r="SXQ14" s="128"/>
      <c r="SXR14" s="128"/>
      <c r="SXS14" s="128"/>
      <c r="SXT14" s="128"/>
      <c r="SXU14" s="128"/>
      <c r="SXV14" s="128"/>
      <c r="SXW14" s="128"/>
      <c r="SXX14" s="128"/>
      <c r="SXY14" s="128"/>
      <c r="SXZ14" s="128"/>
      <c r="SYA14" s="128"/>
      <c r="SYB14" s="128"/>
      <c r="SYC14" s="128"/>
      <c r="SYD14" s="128"/>
      <c r="SYE14" s="128"/>
      <c r="SYF14" s="128"/>
      <c r="SYG14" s="128"/>
      <c r="SYH14" s="128"/>
      <c r="SYI14" s="128"/>
      <c r="SYJ14" s="128"/>
      <c r="SYK14" s="128"/>
      <c r="SYL14" s="128"/>
      <c r="SYM14" s="128"/>
      <c r="SYN14" s="128"/>
      <c r="SYO14" s="128"/>
      <c r="SYP14" s="128"/>
      <c r="SYQ14" s="128"/>
      <c r="SYR14" s="128"/>
      <c r="SYS14" s="128"/>
      <c r="SYT14" s="128"/>
      <c r="SYU14" s="128"/>
      <c r="SYV14" s="128"/>
      <c r="SYW14" s="128"/>
      <c r="SYX14" s="128"/>
      <c r="SYY14" s="128"/>
      <c r="SYZ14" s="128"/>
      <c r="SZA14" s="128"/>
      <c r="SZB14" s="128"/>
      <c r="SZC14" s="128"/>
      <c r="SZD14" s="128"/>
      <c r="SZE14" s="128"/>
      <c r="SZF14" s="128"/>
      <c r="SZG14" s="128"/>
      <c r="SZH14" s="128"/>
      <c r="SZI14" s="128"/>
      <c r="SZJ14" s="128"/>
      <c r="SZK14" s="128"/>
      <c r="SZL14" s="128"/>
      <c r="SZM14" s="128"/>
      <c r="SZN14" s="128"/>
      <c r="SZO14" s="128"/>
      <c r="SZP14" s="128"/>
      <c r="SZQ14" s="128"/>
      <c r="SZR14" s="128"/>
      <c r="SZS14" s="128"/>
      <c r="SZT14" s="128"/>
      <c r="SZU14" s="128"/>
      <c r="SZV14" s="128"/>
      <c r="SZW14" s="128"/>
      <c r="SZX14" s="128"/>
      <c r="SZY14" s="128"/>
      <c r="SZZ14" s="128"/>
      <c r="TAA14" s="128"/>
      <c r="TAB14" s="128"/>
      <c r="TAC14" s="128"/>
      <c r="TAD14" s="128"/>
      <c r="TAE14" s="128"/>
      <c r="TAF14" s="128"/>
      <c r="TAG14" s="128"/>
      <c r="TAH14" s="128"/>
      <c r="TAI14" s="128"/>
      <c r="TAJ14" s="128"/>
      <c r="TAK14" s="128"/>
      <c r="TAL14" s="128"/>
      <c r="TAM14" s="128"/>
      <c r="TAN14" s="128"/>
      <c r="TAO14" s="128"/>
      <c r="TAP14" s="128"/>
      <c r="TAQ14" s="128"/>
      <c r="TAR14" s="128"/>
      <c r="TAS14" s="128"/>
      <c r="TAT14" s="128"/>
      <c r="TAU14" s="128"/>
      <c r="TAV14" s="128"/>
      <c r="TAW14" s="128"/>
      <c r="TAX14" s="128"/>
      <c r="TAY14" s="128"/>
      <c r="TAZ14" s="128"/>
      <c r="TBA14" s="128"/>
      <c r="TBB14" s="128"/>
      <c r="TBC14" s="128"/>
      <c r="TBD14" s="128"/>
      <c r="TBE14" s="128"/>
      <c r="TBF14" s="128"/>
      <c r="TBG14" s="128"/>
      <c r="TBH14" s="128"/>
      <c r="TBI14" s="128"/>
      <c r="TBJ14" s="128"/>
      <c r="TBK14" s="128"/>
      <c r="TBL14" s="128"/>
      <c r="TBM14" s="128"/>
      <c r="TBN14" s="128"/>
      <c r="TBO14" s="128"/>
      <c r="TBP14" s="128"/>
      <c r="TBQ14" s="128"/>
      <c r="TBR14" s="128"/>
      <c r="TBS14" s="128"/>
      <c r="TBT14" s="128"/>
      <c r="TBU14" s="128"/>
      <c r="TBV14" s="128"/>
      <c r="TBW14" s="128"/>
      <c r="TBX14" s="128"/>
      <c r="TBY14" s="128"/>
      <c r="TBZ14" s="128"/>
      <c r="TCA14" s="128"/>
      <c r="TCB14" s="128"/>
      <c r="TCC14" s="128"/>
      <c r="TCD14" s="128"/>
      <c r="TCE14" s="128"/>
      <c r="TCF14" s="128"/>
      <c r="TCG14" s="128"/>
      <c r="TCH14" s="128"/>
      <c r="TCI14" s="128"/>
      <c r="TCJ14" s="128"/>
      <c r="TCK14" s="128"/>
      <c r="TCL14" s="128"/>
      <c r="TCM14" s="128"/>
      <c r="TCN14" s="128"/>
      <c r="TCO14" s="128"/>
      <c r="TCP14" s="128"/>
      <c r="TCQ14" s="128"/>
      <c r="TCR14" s="128"/>
      <c r="TCS14" s="128"/>
      <c r="TCT14" s="128"/>
      <c r="TCU14" s="128"/>
      <c r="TCV14" s="128"/>
      <c r="TCW14" s="128"/>
      <c r="TCX14" s="128"/>
      <c r="TCY14" s="128"/>
      <c r="TCZ14" s="128"/>
      <c r="TDA14" s="128"/>
      <c r="TDB14" s="128"/>
      <c r="TDC14" s="128"/>
      <c r="TDD14" s="128"/>
      <c r="TDE14" s="128"/>
      <c r="TDF14" s="128"/>
      <c r="TDG14" s="128"/>
      <c r="TDH14" s="128"/>
      <c r="TDI14" s="128"/>
      <c r="TDJ14" s="128"/>
      <c r="TDK14" s="128"/>
      <c r="TDL14" s="128"/>
      <c r="TDM14" s="128"/>
      <c r="TDN14" s="128"/>
      <c r="TDO14" s="128"/>
      <c r="TDP14" s="128"/>
      <c r="TDQ14" s="128"/>
      <c r="TDR14" s="128"/>
      <c r="TDS14" s="128"/>
      <c r="TDT14" s="128"/>
      <c r="TDU14" s="128"/>
      <c r="TDV14" s="128"/>
      <c r="TDW14" s="128"/>
      <c r="TDX14" s="128"/>
      <c r="TDY14" s="128"/>
      <c r="TDZ14" s="128"/>
      <c r="TEA14" s="128"/>
      <c r="TEB14" s="128"/>
      <c r="TEC14" s="128"/>
      <c r="TED14" s="128"/>
      <c r="TEE14" s="128"/>
      <c r="TEF14" s="128"/>
      <c r="TEG14" s="128"/>
      <c r="TEH14" s="128"/>
      <c r="TEI14" s="128"/>
      <c r="TEJ14" s="128"/>
      <c r="TEK14" s="128"/>
      <c r="TEL14" s="128"/>
      <c r="TEM14" s="128"/>
      <c r="TEN14" s="128"/>
      <c r="TEO14" s="128"/>
      <c r="TEP14" s="128"/>
      <c r="TEQ14" s="128"/>
      <c r="TER14" s="128"/>
      <c r="TES14" s="128"/>
      <c r="TET14" s="128"/>
      <c r="TEU14" s="128"/>
      <c r="TEV14" s="128"/>
      <c r="TEW14" s="128"/>
      <c r="TEX14" s="128"/>
      <c r="TEY14" s="128"/>
      <c r="TEZ14" s="128"/>
      <c r="TFA14" s="128"/>
      <c r="TFB14" s="128"/>
      <c r="TFC14" s="128"/>
      <c r="TFD14" s="128"/>
      <c r="TFE14" s="128"/>
      <c r="TFF14" s="128"/>
      <c r="TFG14" s="128"/>
      <c r="TFH14" s="128"/>
      <c r="TFI14" s="128"/>
      <c r="TFJ14" s="128"/>
      <c r="TFK14" s="128"/>
      <c r="TFL14" s="128"/>
      <c r="TFM14" s="128"/>
      <c r="TFN14" s="128"/>
      <c r="TFO14" s="128"/>
      <c r="TFP14" s="128"/>
      <c r="TFQ14" s="128"/>
      <c r="TFR14" s="128"/>
      <c r="TFS14" s="128"/>
      <c r="TFT14" s="128"/>
      <c r="TFU14" s="128"/>
      <c r="TFV14" s="128"/>
      <c r="TFW14" s="128"/>
      <c r="TFX14" s="128"/>
      <c r="TFY14" s="128"/>
      <c r="TFZ14" s="128"/>
      <c r="TGA14" s="128"/>
      <c r="TGB14" s="128"/>
      <c r="TGC14" s="128"/>
      <c r="TGD14" s="128"/>
      <c r="TGE14" s="128"/>
      <c r="TGF14" s="128"/>
      <c r="TGG14" s="128"/>
      <c r="TGH14" s="128"/>
      <c r="TGI14" s="128"/>
      <c r="TGJ14" s="128"/>
      <c r="TGK14" s="128"/>
      <c r="TGL14" s="128"/>
      <c r="TGM14" s="128"/>
      <c r="TGN14" s="128"/>
      <c r="TGO14" s="128"/>
      <c r="TGP14" s="128"/>
      <c r="TGQ14" s="128"/>
      <c r="TGR14" s="128"/>
      <c r="TGS14" s="128"/>
      <c r="TGT14" s="128"/>
      <c r="TGU14" s="128"/>
      <c r="TGV14" s="128"/>
      <c r="TGW14" s="128"/>
      <c r="TGX14" s="128"/>
      <c r="TGY14" s="128"/>
      <c r="TGZ14" s="128"/>
      <c r="THA14" s="128"/>
      <c r="THB14" s="128"/>
      <c r="THC14" s="128"/>
      <c r="THD14" s="128"/>
      <c r="THE14" s="128"/>
      <c r="THF14" s="128"/>
      <c r="THG14" s="128"/>
      <c r="THH14" s="128"/>
      <c r="THI14" s="128"/>
      <c r="THJ14" s="128"/>
      <c r="THK14" s="128"/>
      <c r="THL14" s="128"/>
      <c r="THM14" s="128"/>
      <c r="THN14" s="128"/>
      <c r="THO14" s="128"/>
      <c r="THP14" s="128"/>
      <c r="THQ14" s="128"/>
      <c r="THR14" s="128"/>
      <c r="THS14" s="128"/>
      <c r="THT14" s="128"/>
      <c r="THU14" s="128"/>
      <c r="THV14" s="128"/>
      <c r="THW14" s="128"/>
      <c r="THX14" s="128"/>
      <c r="THY14" s="128"/>
      <c r="THZ14" s="128"/>
      <c r="TIA14" s="128"/>
      <c r="TIB14" s="128"/>
      <c r="TIC14" s="128"/>
      <c r="TID14" s="128"/>
      <c r="TIE14" s="128"/>
      <c r="TIF14" s="128"/>
      <c r="TIG14" s="128"/>
      <c r="TIH14" s="128"/>
      <c r="TII14" s="128"/>
      <c r="TIJ14" s="128"/>
      <c r="TIK14" s="128"/>
      <c r="TIL14" s="128"/>
      <c r="TIM14" s="128"/>
      <c r="TIN14" s="128"/>
      <c r="TIO14" s="128"/>
      <c r="TIP14" s="128"/>
      <c r="TIQ14" s="128"/>
      <c r="TIR14" s="128"/>
      <c r="TIS14" s="128"/>
      <c r="TIT14" s="128"/>
      <c r="TIU14" s="128"/>
      <c r="TIV14" s="128"/>
      <c r="TIW14" s="128"/>
      <c r="TIX14" s="128"/>
      <c r="TIY14" s="128"/>
      <c r="TIZ14" s="128"/>
      <c r="TJA14" s="128"/>
      <c r="TJB14" s="128"/>
      <c r="TJC14" s="128"/>
      <c r="TJD14" s="128"/>
      <c r="TJE14" s="128"/>
      <c r="TJF14" s="128"/>
      <c r="TJG14" s="128"/>
      <c r="TJH14" s="128"/>
      <c r="TJI14" s="128"/>
      <c r="TJJ14" s="128"/>
      <c r="TJK14" s="128"/>
      <c r="TJL14" s="128"/>
      <c r="TJM14" s="128"/>
      <c r="TJN14" s="128"/>
      <c r="TJO14" s="128"/>
      <c r="TJP14" s="128"/>
      <c r="TJQ14" s="128"/>
      <c r="TJR14" s="128"/>
      <c r="TJS14" s="128"/>
      <c r="TJT14" s="128"/>
      <c r="TJU14" s="128"/>
      <c r="TJV14" s="128"/>
      <c r="TJW14" s="128"/>
      <c r="TJX14" s="128"/>
      <c r="TJY14" s="128"/>
      <c r="TJZ14" s="128"/>
      <c r="TKA14" s="128"/>
      <c r="TKB14" s="128"/>
      <c r="TKC14" s="128"/>
      <c r="TKD14" s="128"/>
      <c r="TKE14" s="128"/>
      <c r="TKF14" s="128"/>
      <c r="TKG14" s="128"/>
      <c r="TKH14" s="128"/>
      <c r="TKI14" s="128"/>
      <c r="TKJ14" s="128"/>
      <c r="TKK14" s="128"/>
      <c r="TKL14" s="128"/>
      <c r="TKM14" s="128"/>
      <c r="TKN14" s="128"/>
      <c r="TKO14" s="128"/>
      <c r="TKP14" s="128"/>
      <c r="TKQ14" s="128"/>
      <c r="TKR14" s="128"/>
      <c r="TKS14" s="128"/>
      <c r="TKT14" s="128"/>
      <c r="TKU14" s="128"/>
      <c r="TKV14" s="128"/>
      <c r="TKW14" s="128"/>
      <c r="TKX14" s="128"/>
      <c r="TKY14" s="128"/>
      <c r="TKZ14" s="128"/>
      <c r="TLA14" s="128"/>
      <c r="TLB14" s="128"/>
      <c r="TLC14" s="128"/>
      <c r="TLD14" s="128"/>
      <c r="TLE14" s="128"/>
      <c r="TLF14" s="128"/>
      <c r="TLG14" s="128"/>
      <c r="TLH14" s="128"/>
      <c r="TLI14" s="128"/>
      <c r="TLJ14" s="128"/>
      <c r="TLK14" s="128"/>
      <c r="TLL14" s="128"/>
      <c r="TLM14" s="128"/>
      <c r="TLN14" s="128"/>
      <c r="TLO14" s="128"/>
      <c r="TLP14" s="128"/>
      <c r="TLQ14" s="128"/>
      <c r="TLR14" s="128"/>
      <c r="TLS14" s="128"/>
      <c r="TLT14" s="128"/>
      <c r="TLU14" s="128"/>
      <c r="TLV14" s="128"/>
      <c r="TLW14" s="128"/>
      <c r="TLX14" s="128"/>
      <c r="TLY14" s="128"/>
      <c r="TLZ14" s="128"/>
      <c r="TMA14" s="128"/>
      <c r="TMB14" s="128"/>
      <c r="TMC14" s="128"/>
      <c r="TMD14" s="128"/>
      <c r="TME14" s="128"/>
      <c r="TMF14" s="128"/>
      <c r="TMG14" s="128"/>
      <c r="TMH14" s="128"/>
      <c r="TMI14" s="128"/>
      <c r="TMJ14" s="128"/>
      <c r="TMK14" s="128"/>
      <c r="TML14" s="128"/>
      <c r="TMM14" s="128"/>
      <c r="TMN14" s="128"/>
      <c r="TMO14" s="128"/>
      <c r="TMP14" s="128"/>
      <c r="TMQ14" s="128"/>
      <c r="TMR14" s="128"/>
      <c r="TMS14" s="128"/>
      <c r="TMT14" s="128"/>
      <c r="TMU14" s="128"/>
      <c r="TMV14" s="128"/>
      <c r="TMW14" s="128"/>
      <c r="TMX14" s="128"/>
      <c r="TMY14" s="128"/>
      <c r="TMZ14" s="128"/>
      <c r="TNA14" s="128"/>
      <c r="TNB14" s="128"/>
      <c r="TNC14" s="128"/>
      <c r="TND14" s="128"/>
      <c r="TNE14" s="128"/>
      <c r="TNF14" s="128"/>
      <c r="TNG14" s="128"/>
      <c r="TNH14" s="128"/>
      <c r="TNI14" s="128"/>
      <c r="TNJ14" s="128"/>
      <c r="TNK14" s="128"/>
      <c r="TNL14" s="128"/>
      <c r="TNM14" s="128"/>
      <c r="TNN14" s="128"/>
      <c r="TNO14" s="128"/>
      <c r="TNP14" s="128"/>
      <c r="TNQ14" s="128"/>
      <c r="TNR14" s="128"/>
      <c r="TNS14" s="128"/>
      <c r="TNT14" s="128"/>
      <c r="TNU14" s="128"/>
      <c r="TNV14" s="128"/>
      <c r="TNW14" s="128"/>
      <c r="TNX14" s="128"/>
      <c r="TNY14" s="128"/>
      <c r="TNZ14" s="128"/>
      <c r="TOA14" s="128"/>
      <c r="TOB14" s="128"/>
      <c r="TOC14" s="128"/>
      <c r="TOD14" s="128"/>
      <c r="TOE14" s="128"/>
      <c r="TOF14" s="128"/>
      <c r="TOG14" s="128"/>
      <c r="TOH14" s="128"/>
      <c r="TOI14" s="128"/>
      <c r="TOJ14" s="128"/>
      <c r="TOK14" s="128"/>
      <c r="TOL14" s="128"/>
      <c r="TOM14" s="128"/>
      <c r="TON14" s="128"/>
      <c r="TOO14" s="128"/>
      <c r="TOP14" s="128"/>
      <c r="TOQ14" s="128"/>
      <c r="TOR14" s="128"/>
      <c r="TOS14" s="128"/>
      <c r="TOT14" s="128"/>
      <c r="TOU14" s="128"/>
      <c r="TOV14" s="128"/>
      <c r="TOW14" s="128"/>
      <c r="TOX14" s="128"/>
      <c r="TOY14" s="128"/>
      <c r="TOZ14" s="128"/>
      <c r="TPA14" s="128"/>
      <c r="TPB14" s="128"/>
      <c r="TPC14" s="128"/>
      <c r="TPD14" s="128"/>
      <c r="TPE14" s="128"/>
      <c r="TPF14" s="128"/>
      <c r="TPG14" s="128"/>
      <c r="TPH14" s="128"/>
      <c r="TPI14" s="128"/>
      <c r="TPJ14" s="128"/>
      <c r="TPK14" s="128"/>
      <c r="TPL14" s="128"/>
      <c r="TPM14" s="128"/>
      <c r="TPN14" s="128"/>
      <c r="TPO14" s="128"/>
      <c r="TPP14" s="128"/>
      <c r="TPQ14" s="128"/>
      <c r="TPR14" s="128"/>
      <c r="TPS14" s="128"/>
      <c r="TPT14" s="128"/>
      <c r="TPU14" s="128"/>
      <c r="TPV14" s="128"/>
      <c r="TPW14" s="128"/>
      <c r="TPX14" s="128"/>
      <c r="TPY14" s="128"/>
      <c r="TPZ14" s="128"/>
      <c r="TQA14" s="128"/>
      <c r="TQB14" s="128"/>
      <c r="TQC14" s="128"/>
      <c r="TQD14" s="128"/>
      <c r="TQE14" s="128"/>
      <c r="TQF14" s="128"/>
      <c r="TQG14" s="128"/>
      <c r="TQH14" s="128"/>
      <c r="TQI14" s="128"/>
      <c r="TQJ14" s="128"/>
      <c r="TQK14" s="128"/>
      <c r="TQL14" s="128"/>
      <c r="TQM14" s="128"/>
      <c r="TQN14" s="128"/>
      <c r="TQO14" s="128"/>
      <c r="TQP14" s="128"/>
      <c r="TQQ14" s="128"/>
      <c r="TQR14" s="128"/>
      <c r="TQS14" s="128"/>
      <c r="TQT14" s="128"/>
      <c r="TQU14" s="128"/>
      <c r="TQV14" s="128"/>
      <c r="TQW14" s="128"/>
      <c r="TQX14" s="128"/>
      <c r="TQY14" s="128"/>
      <c r="TQZ14" s="128"/>
      <c r="TRA14" s="128"/>
      <c r="TRB14" s="128"/>
      <c r="TRC14" s="128"/>
      <c r="TRD14" s="128"/>
      <c r="TRE14" s="128"/>
      <c r="TRF14" s="128"/>
      <c r="TRG14" s="128"/>
      <c r="TRH14" s="128"/>
      <c r="TRI14" s="128"/>
      <c r="TRJ14" s="128"/>
      <c r="TRK14" s="128"/>
      <c r="TRL14" s="128"/>
      <c r="TRM14" s="128"/>
      <c r="TRN14" s="128"/>
      <c r="TRO14" s="128"/>
      <c r="TRP14" s="128"/>
      <c r="TRQ14" s="128"/>
      <c r="TRR14" s="128"/>
      <c r="TRS14" s="128"/>
      <c r="TRT14" s="128"/>
      <c r="TRU14" s="128"/>
      <c r="TRV14" s="128"/>
      <c r="TRW14" s="128"/>
      <c r="TRX14" s="128"/>
      <c r="TRY14" s="128"/>
      <c r="TRZ14" s="128"/>
      <c r="TSA14" s="128"/>
      <c r="TSB14" s="128"/>
      <c r="TSC14" s="128"/>
      <c r="TSD14" s="128"/>
      <c r="TSE14" s="128"/>
      <c r="TSF14" s="128"/>
      <c r="TSG14" s="128"/>
      <c r="TSH14" s="128"/>
      <c r="TSI14" s="128"/>
      <c r="TSJ14" s="128"/>
      <c r="TSK14" s="128"/>
      <c r="TSL14" s="128"/>
      <c r="TSM14" s="128"/>
      <c r="TSN14" s="128"/>
      <c r="TSO14" s="128"/>
      <c r="TSP14" s="128"/>
      <c r="TSQ14" s="128"/>
      <c r="TSR14" s="128"/>
      <c r="TSS14" s="128"/>
      <c r="TST14" s="128"/>
      <c r="TSU14" s="128"/>
      <c r="TSV14" s="128"/>
      <c r="TSW14" s="128"/>
      <c r="TSX14" s="128"/>
      <c r="TSY14" s="128"/>
      <c r="TSZ14" s="128"/>
      <c r="TTA14" s="128"/>
      <c r="TTB14" s="128"/>
      <c r="TTC14" s="128"/>
      <c r="TTD14" s="128"/>
      <c r="TTE14" s="128"/>
      <c r="TTF14" s="128"/>
      <c r="TTG14" s="128"/>
      <c r="TTH14" s="128"/>
      <c r="TTI14" s="128"/>
      <c r="TTJ14" s="128"/>
      <c r="TTK14" s="128"/>
      <c r="TTL14" s="128"/>
      <c r="TTM14" s="128"/>
      <c r="TTN14" s="128"/>
      <c r="TTO14" s="128"/>
      <c r="TTP14" s="128"/>
      <c r="TTQ14" s="128"/>
      <c r="TTR14" s="128"/>
      <c r="TTS14" s="128"/>
      <c r="TTT14" s="128"/>
      <c r="TTU14" s="128"/>
      <c r="TTV14" s="128"/>
      <c r="TTW14" s="128"/>
      <c r="TTX14" s="128"/>
      <c r="TTY14" s="128"/>
      <c r="TTZ14" s="128"/>
      <c r="TUA14" s="128"/>
      <c r="TUB14" s="128"/>
      <c r="TUC14" s="128"/>
      <c r="TUD14" s="128"/>
      <c r="TUE14" s="128"/>
      <c r="TUF14" s="128"/>
      <c r="TUG14" s="128"/>
      <c r="TUH14" s="128"/>
      <c r="TUI14" s="128"/>
      <c r="TUJ14" s="128"/>
      <c r="TUK14" s="128"/>
      <c r="TUL14" s="128"/>
      <c r="TUM14" s="128"/>
      <c r="TUN14" s="128"/>
      <c r="TUO14" s="128"/>
      <c r="TUP14" s="128"/>
      <c r="TUQ14" s="128"/>
      <c r="TUR14" s="128"/>
      <c r="TUS14" s="128"/>
      <c r="TUT14" s="128"/>
      <c r="TUU14" s="128"/>
      <c r="TUV14" s="128"/>
      <c r="TUW14" s="128"/>
      <c r="TUX14" s="128"/>
      <c r="TUY14" s="128"/>
      <c r="TUZ14" s="128"/>
      <c r="TVA14" s="128"/>
      <c r="TVB14" s="128"/>
      <c r="TVC14" s="128"/>
      <c r="TVD14" s="128"/>
      <c r="TVE14" s="128"/>
      <c r="TVF14" s="128"/>
      <c r="TVG14" s="128"/>
      <c r="TVH14" s="128"/>
      <c r="TVI14" s="128"/>
      <c r="TVJ14" s="128"/>
      <c r="TVK14" s="128"/>
      <c r="TVL14" s="128"/>
      <c r="TVM14" s="128"/>
      <c r="TVN14" s="128"/>
      <c r="TVO14" s="128"/>
      <c r="TVP14" s="128"/>
      <c r="TVQ14" s="128"/>
      <c r="TVR14" s="128"/>
      <c r="TVS14" s="128"/>
      <c r="TVT14" s="128"/>
      <c r="TVU14" s="128"/>
      <c r="TVV14" s="128"/>
      <c r="TVW14" s="128"/>
      <c r="TVX14" s="128"/>
      <c r="TVY14" s="128"/>
      <c r="TVZ14" s="128"/>
      <c r="TWA14" s="128"/>
      <c r="TWB14" s="128"/>
      <c r="TWC14" s="128"/>
      <c r="TWD14" s="128"/>
      <c r="TWE14" s="128"/>
      <c r="TWF14" s="128"/>
      <c r="TWG14" s="128"/>
      <c r="TWH14" s="128"/>
      <c r="TWI14" s="128"/>
      <c r="TWJ14" s="128"/>
      <c r="TWK14" s="128"/>
      <c r="TWL14" s="128"/>
      <c r="TWM14" s="128"/>
      <c r="TWN14" s="128"/>
      <c r="TWO14" s="128"/>
      <c r="TWP14" s="128"/>
      <c r="TWQ14" s="128"/>
      <c r="TWR14" s="128"/>
      <c r="TWS14" s="128"/>
      <c r="TWT14" s="128"/>
      <c r="TWU14" s="128"/>
      <c r="TWV14" s="128"/>
      <c r="TWW14" s="128"/>
      <c r="TWX14" s="128"/>
      <c r="TWY14" s="128"/>
      <c r="TWZ14" s="128"/>
      <c r="TXA14" s="128"/>
      <c r="TXB14" s="128"/>
      <c r="TXC14" s="128"/>
      <c r="TXD14" s="128"/>
      <c r="TXE14" s="128"/>
      <c r="TXF14" s="128"/>
      <c r="TXG14" s="128"/>
      <c r="TXH14" s="128"/>
      <c r="TXI14" s="128"/>
      <c r="TXJ14" s="128"/>
      <c r="TXK14" s="128"/>
      <c r="TXL14" s="128"/>
      <c r="TXM14" s="128"/>
      <c r="TXN14" s="128"/>
      <c r="TXO14" s="128"/>
      <c r="TXP14" s="128"/>
      <c r="TXQ14" s="128"/>
      <c r="TXR14" s="128"/>
      <c r="TXS14" s="128"/>
      <c r="TXT14" s="128"/>
      <c r="TXU14" s="128"/>
      <c r="TXV14" s="128"/>
      <c r="TXW14" s="128"/>
      <c r="TXX14" s="128"/>
      <c r="TXY14" s="128"/>
      <c r="TXZ14" s="128"/>
      <c r="TYA14" s="128"/>
      <c r="TYB14" s="128"/>
      <c r="TYC14" s="128"/>
      <c r="TYD14" s="128"/>
      <c r="TYE14" s="128"/>
      <c r="TYF14" s="128"/>
      <c r="TYG14" s="128"/>
      <c r="TYH14" s="128"/>
      <c r="TYI14" s="128"/>
      <c r="TYJ14" s="128"/>
      <c r="TYK14" s="128"/>
      <c r="TYL14" s="128"/>
      <c r="TYM14" s="128"/>
      <c r="TYN14" s="128"/>
      <c r="TYO14" s="128"/>
      <c r="TYP14" s="128"/>
      <c r="TYQ14" s="128"/>
      <c r="TYR14" s="128"/>
      <c r="TYS14" s="128"/>
      <c r="TYT14" s="128"/>
      <c r="TYU14" s="128"/>
      <c r="TYV14" s="128"/>
      <c r="TYW14" s="128"/>
      <c r="TYX14" s="128"/>
      <c r="TYY14" s="128"/>
      <c r="TYZ14" s="128"/>
      <c r="TZA14" s="128"/>
      <c r="TZB14" s="128"/>
      <c r="TZC14" s="128"/>
      <c r="TZD14" s="128"/>
      <c r="TZE14" s="128"/>
      <c r="TZF14" s="128"/>
      <c r="TZG14" s="128"/>
      <c r="TZH14" s="128"/>
      <c r="TZI14" s="128"/>
      <c r="TZJ14" s="128"/>
      <c r="TZK14" s="128"/>
      <c r="TZL14" s="128"/>
      <c r="TZM14" s="128"/>
      <c r="TZN14" s="128"/>
      <c r="TZO14" s="128"/>
      <c r="TZP14" s="128"/>
      <c r="TZQ14" s="128"/>
      <c r="TZR14" s="128"/>
      <c r="TZS14" s="128"/>
      <c r="TZT14" s="128"/>
      <c r="TZU14" s="128"/>
      <c r="TZV14" s="128"/>
      <c r="TZW14" s="128"/>
      <c r="TZX14" s="128"/>
      <c r="TZY14" s="128"/>
      <c r="TZZ14" s="128"/>
      <c r="UAA14" s="128"/>
      <c r="UAB14" s="128"/>
      <c r="UAC14" s="128"/>
      <c r="UAD14" s="128"/>
      <c r="UAE14" s="128"/>
      <c r="UAF14" s="128"/>
      <c r="UAG14" s="128"/>
      <c r="UAH14" s="128"/>
      <c r="UAI14" s="128"/>
      <c r="UAJ14" s="128"/>
      <c r="UAK14" s="128"/>
      <c r="UAL14" s="128"/>
      <c r="UAM14" s="128"/>
      <c r="UAN14" s="128"/>
      <c r="UAO14" s="128"/>
      <c r="UAP14" s="128"/>
      <c r="UAQ14" s="128"/>
      <c r="UAR14" s="128"/>
      <c r="UAS14" s="128"/>
      <c r="UAT14" s="128"/>
      <c r="UAU14" s="128"/>
      <c r="UAV14" s="128"/>
      <c r="UAW14" s="128"/>
      <c r="UAX14" s="128"/>
      <c r="UAY14" s="128"/>
      <c r="UAZ14" s="128"/>
      <c r="UBA14" s="128"/>
      <c r="UBB14" s="128"/>
      <c r="UBC14" s="128"/>
      <c r="UBD14" s="128"/>
      <c r="UBE14" s="128"/>
      <c r="UBF14" s="128"/>
      <c r="UBG14" s="128"/>
      <c r="UBH14" s="128"/>
      <c r="UBI14" s="128"/>
      <c r="UBJ14" s="128"/>
      <c r="UBK14" s="128"/>
      <c r="UBL14" s="128"/>
      <c r="UBM14" s="128"/>
      <c r="UBN14" s="128"/>
      <c r="UBO14" s="128"/>
      <c r="UBP14" s="128"/>
      <c r="UBQ14" s="128"/>
      <c r="UBR14" s="128"/>
      <c r="UBS14" s="128"/>
      <c r="UBT14" s="128"/>
      <c r="UBU14" s="128"/>
      <c r="UBV14" s="128"/>
      <c r="UBW14" s="128"/>
      <c r="UBX14" s="128"/>
      <c r="UBY14" s="128"/>
      <c r="UBZ14" s="128"/>
      <c r="UCA14" s="128"/>
      <c r="UCB14" s="128"/>
      <c r="UCC14" s="128"/>
      <c r="UCD14" s="128"/>
      <c r="UCE14" s="128"/>
      <c r="UCF14" s="128"/>
      <c r="UCG14" s="128"/>
      <c r="UCH14" s="128"/>
      <c r="UCI14" s="128"/>
      <c r="UCJ14" s="128"/>
      <c r="UCK14" s="128"/>
      <c r="UCL14" s="128"/>
      <c r="UCM14" s="128"/>
      <c r="UCN14" s="128"/>
      <c r="UCO14" s="128"/>
      <c r="UCP14" s="128"/>
      <c r="UCQ14" s="128"/>
      <c r="UCR14" s="128"/>
      <c r="UCS14" s="128"/>
      <c r="UCT14" s="128"/>
      <c r="UCU14" s="128"/>
      <c r="UCV14" s="128"/>
      <c r="UCW14" s="128"/>
      <c r="UCX14" s="128"/>
      <c r="UCY14" s="128"/>
      <c r="UCZ14" s="128"/>
      <c r="UDA14" s="128"/>
      <c r="UDB14" s="128"/>
      <c r="UDC14" s="128"/>
      <c r="UDD14" s="128"/>
      <c r="UDE14" s="128"/>
      <c r="UDF14" s="128"/>
      <c r="UDG14" s="128"/>
      <c r="UDH14" s="128"/>
      <c r="UDI14" s="128"/>
      <c r="UDJ14" s="128"/>
      <c r="UDK14" s="128"/>
      <c r="UDL14" s="128"/>
      <c r="UDM14" s="128"/>
      <c r="UDN14" s="128"/>
      <c r="UDO14" s="128"/>
      <c r="UDP14" s="128"/>
      <c r="UDQ14" s="128"/>
      <c r="UDR14" s="128"/>
      <c r="UDS14" s="128"/>
      <c r="UDT14" s="128"/>
      <c r="UDU14" s="128"/>
      <c r="UDV14" s="128"/>
      <c r="UDW14" s="128"/>
      <c r="UDX14" s="128"/>
      <c r="UDY14" s="128"/>
      <c r="UDZ14" s="128"/>
      <c r="UEA14" s="128"/>
      <c r="UEB14" s="128"/>
      <c r="UEC14" s="128"/>
      <c r="UED14" s="128"/>
      <c r="UEE14" s="128"/>
      <c r="UEF14" s="128"/>
      <c r="UEG14" s="128"/>
      <c r="UEH14" s="128"/>
      <c r="UEI14" s="128"/>
      <c r="UEJ14" s="128"/>
      <c r="UEK14" s="128"/>
      <c r="UEL14" s="128"/>
      <c r="UEM14" s="128"/>
      <c r="UEN14" s="128"/>
      <c r="UEO14" s="128"/>
      <c r="UEP14" s="128"/>
      <c r="UEQ14" s="128"/>
      <c r="UER14" s="128"/>
      <c r="UES14" s="128"/>
      <c r="UET14" s="128"/>
      <c r="UEU14" s="128"/>
      <c r="UEV14" s="128"/>
      <c r="UEW14" s="128"/>
      <c r="UEX14" s="128"/>
      <c r="UEY14" s="128"/>
      <c r="UEZ14" s="128"/>
      <c r="UFA14" s="128"/>
      <c r="UFB14" s="128"/>
      <c r="UFC14" s="128"/>
      <c r="UFD14" s="128"/>
      <c r="UFE14" s="128"/>
      <c r="UFF14" s="128"/>
      <c r="UFG14" s="128"/>
      <c r="UFH14" s="128"/>
      <c r="UFI14" s="128"/>
      <c r="UFJ14" s="128"/>
      <c r="UFK14" s="128"/>
      <c r="UFL14" s="128"/>
      <c r="UFM14" s="128"/>
      <c r="UFN14" s="128"/>
      <c r="UFO14" s="128"/>
      <c r="UFP14" s="128"/>
      <c r="UFQ14" s="128"/>
      <c r="UFR14" s="128"/>
      <c r="UFS14" s="128"/>
      <c r="UFT14" s="128"/>
      <c r="UFU14" s="128"/>
      <c r="UFV14" s="128"/>
      <c r="UFW14" s="128"/>
      <c r="UFX14" s="128"/>
      <c r="UFY14" s="128"/>
      <c r="UFZ14" s="128"/>
      <c r="UGA14" s="128"/>
      <c r="UGB14" s="128"/>
      <c r="UGC14" s="128"/>
      <c r="UGD14" s="128"/>
      <c r="UGE14" s="128"/>
      <c r="UGF14" s="128"/>
      <c r="UGG14" s="128"/>
      <c r="UGH14" s="128"/>
      <c r="UGI14" s="128"/>
      <c r="UGJ14" s="128"/>
      <c r="UGK14" s="128"/>
      <c r="UGL14" s="128"/>
      <c r="UGM14" s="128"/>
      <c r="UGN14" s="128"/>
      <c r="UGO14" s="128"/>
      <c r="UGP14" s="128"/>
      <c r="UGQ14" s="128"/>
      <c r="UGR14" s="128"/>
      <c r="UGS14" s="128"/>
      <c r="UGT14" s="128"/>
      <c r="UGU14" s="128"/>
      <c r="UGV14" s="128"/>
      <c r="UGW14" s="128"/>
      <c r="UGX14" s="128"/>
      <c r="UGY14" s="128"/>
      <c r="UGZ14" s="128"/>
      <c r="UHA14" s="128"/>
      <c r="UHB14" s="128"/>
      <c r="UHC14" s="128"/>
      <c r="UHD14" s="128"/>
      <c r="UHE14" s="128"/>
      <c r="UHF14" s="128"/>
      <c r="UHG14" s="128"/>
      <c r="UHH14" s="128"/>
      <c r="UHI14" s="128"/>
      <c r="UHJ14" s="128"/>
      <c r="UHK14" s="128"/>
      <c r="UHL14" s="128"/>
      <c r="UHM14" s="128"/>
      <c r="UHN14" s="128"/>
      <c r="UHO14" s="128"/>
      <c r="UHP14" s="128"/>
      <c r="UHQ14" s="128"/>
      <c r="UHR14" s="128"/>
      <c r="UHS14" s="128"/>
      <c r="UHT14" s="128"/>
      <c r="UHU14" s="128"/>
      <c r="UHV14" s="128"/>
      <c r="UHW14" s="128"/>
      <c r="UHX14" s="128"/>
      <c r="UHY14" s="128"/>
      <c r="UHZ14" s="128"/>
      <c r="UIA14" s="128"/>
      <c r="UIB14" s="128"/>
      <c r="UIC14" s="128"/>
      <c r="UID14" s="128"/>
      <c r="UIE14" s="128"/>
      <c r="UIF14" s="128"/>
      <c r="UIG14" s="128"/>
      <c r="UIH14" s="128"/>
      <c r="UII14" s="128"/>
      <c r="UIJ14" s="128"/>
      <c r="UIK14" s="128"/>
      <c r="UIL14" s="128"/>
      <c r="UIM14" s="128"/>
      <c r="UIN14" s="128"/>
      <c r="UIO14" s="128"/>
      <c r="UIP14" s="128"/>
      <c r="UIQ14" s="128"/>
      <c r="UIR14" s="128"/>
      <c r="UIS14" s="128"/>
      <c r="UIT14" s="128"/>
      <c r="UIU14" s="128"/>
      <c r="UIV14" s="128"/>
      <c r="UIW14" s="128"/>
      <c r="UIX14" s="128"/>
      <c r="UIY14" s="128"/>
      <c r="UIZ14" s="128"/>
      <c r="UJA14" s="128"/>
      <c r="UJB14" s="128"/>
      <c r="UJC14" s="128"/>
      <c r="UJD14" s="128"/>
      <c r="UJE14" s="128"/>
      <c r="UJF14" s="128"/>
      <c r="UJG14" s="128"/>
      <c r="UJH14" s="128"/>
      <c r="UJI14" s="128"/>
      <c r="UJJ14" s="128"/>
      <c r="UJK14" s="128"/>
      <c r="UJL14" s="128"/>
      <c r="UJM14" s="128"/>
      <c r="UJN14" s="128"/>
      <c r="UJO14" s="128"/>
      <c r="UJP14" s="128"/>
      <c r="UJQ14" s="128"/>
      <c r="UJR14" s="128"/>
      <c r="UJS14" s="128"/>
      <c r="UJT14" s="128"/>
      <c r="UJU14" s="128"/>
      <c r="UJV14" s="128"/>
      <c r="UJW14" s="128"/>
      <c r="UJX14" s="128"/>
      <c r="UJY14" s="128"/>
      <c r="UJZ14" s="128"/>
      <c r="UKA14" s="128"/>
      <c r="UKB14" s="128"/>
      <c r="UKC14" s="128"/>
      <c r="UKD14" s="128"/>
      <c r="UKE14" s="128"/>
      <c r="UKF14" s="128"/>
      <c r="UKG14" s="128"/>
      <c r="UKH14" s="128"/>
      <c r="UKI14" s="128"/>
      <c r="UKJ14" s="128"/>
      <c r="UKK14" s="128"/>
      <c r="UKL14" s="128"/>
      <c r="UKM14" s="128"/>
      <c r="UKN14" s="128"/>
      <c r="UKO14" s="128"/>
      <c r="UKP14" s="128"/>
      <c r="UKQ14" s="128"/>
      <c r="UKR14" s="128"/>
      <c r="UKS14" s="128"/>
      <c r="UKT14" s="128"/>
      <c r="UKU14" s="128"/>
      <c r="UKV14" s="128"/>
      <c r="UKW14" s="128"/>
      <c r="UKX14" s="128"/>
      <c r="UKY14" s="128"/>
      <c r="UKZ14" s="128"/>
      <c r="ULA14" s="128"/>
      <c r="ULB14" s="128"/>
      <c r="ULC14" s="128"/>
      <c r="ULD14" s="128"/>
      <c r="ULE14" s="128"/>
      <c r="ULF14" s="128"/>
      <c r="ULG14" s="128"/>
      <c r="ULH14" s="128"/>
      <c r="ULI14" s="128"/>
      <c r="ULJ14" s="128"/>
      <c r="ULK14" s="128"/>
      <c r="ULL14" s="128"/>
      <c r="ULM14" s="128"/>
      <c r="ULN14" s="128"/>
      <c r="ULO14" s="128"/>
      <c r="ULP14" s="128"/>
      <c r="ULQ14" s="128"/>
      <c r="ULR14" s="128"/>
      <c r="ULS14" s="128"/>
      <c r="ULT14" s="128"/>
      <c r="ULU14" s="128"/>
      <c r="ULV14" s="128"/>
      <c r="ULW14" s="128"/>
      <c r="ULX14" s="128"/>
      <c r="ULY14" s="128"/>
      <c r="ULZ14" s="128"/>
      <c r="UMA14" s="128"/>
      <c r="UMB14" s="128"/>
      <c r="UMC14" s="128"/>
      <c r="UMD14" s="128"/>
      <c r="UME14" s="128"/>
      <c r="UMF14" s="128"/>
      <c r="UMG14" s="128"/>
      <c r="UMH14" s="128"/>
      <c r="UMI14" s="128"/>
      <c r="UMJ14" s="128"/>
      <c r="UMK14" s="128"/>
      <c r="UML14" s="128"/>
      <c r="UMM14" s="128"/>
      <c r="UMN14" s="128"/>
      <c r="UMO14" s="128"/>
      <c r="UMP14" s="128"/>
      <c r="UMQ14" s="128"/>
      <c r="UMR14" s="128"/>
      <c r="UMS14" s="128"/>
      <c r="UMT14" s="128"/>
      <c r="UMU14" s="128"/>
      <c r="UMV14" s="128"/>
      <c r="UMW14" s="128"/>
      <c r="UMX14" s="128"/>
      <c r="UMY14" s="128"/>
      <c r="UMZ14" s="128"/>
      <c r="UNA14" s="128"/>
      <c r="UNB14" s="128"/>
      <c r="UNC14" s="128"/>
      <c r="UND14" s="128"/>
      <c r="UNE14" s="128"/>
      <c r="UNF14" s="128"/>
      <c r="UNG14" s="128"/>
      <c r="UNH14" s="128"/>
      <c r="UNI14" s="128"/>
      <c r="UNJ14" s="128"/>
      <c r="UNK14" s="128"/>
      <c r="UNL14" s="128"/>
      <c r="UNM14" s="128"/>
      <c r="UNN14" s="128"/>
      <c r="UNO14" s="128"/>
      <c r="UNP14" s="128"/>
      <c r="UNQ14" s="128"/>
      <c r="UNR14" s="128"/>
      <c r="UNS14" s="128"/>
      <c r="UNT14" s="128"/>
      <c r="UNU14" s="128"/>
      <c r="UNV14" s="128"/>
      <c r="UNW14" s="128"/>
      <c r="UNX14" s="128"/>
      <c r="UNY14" s="128"/>
      <c r="UNZ14" s="128"/>
      <c r="UOA14" s="128"/>
      <c r="UOB14" s="128"/>
      <c r="UOC14" s="128"/>
      <c r="UOD14" s="128"/>
      <c r="UOE14" s="128"/>
      <c r="UOF14" s="128"/>
      <c r="UOG14" s="128"/>
      <c r="UOH14" s="128"/>
      <c r="UOI14" s="128"/>
      <c r="UOJ14" s="128"/>
      <c r="UOK14" s="128"/>
      <c r="UOL14" s="128"/>
      <c r="UOM14" s="128"/>
      <c r="UON14" s="128"/>
      <c r="UOO14" s="128"/>
      <c r="UOP14" s="128"/>
      <c r="UOQ14" s="128"/>
      <c r="UOR14" s="128"/>
      <c r="UOS14" s="128"/>
      <c r="UOT14" s="128"/>
      <c r="UOU14" s="128"/>
      <c r="UOV14" s="128"/>
      <c r="UOW14" s="128"/>
      <c r="UOX14" s="128"/>
      <c r="UOY14" s="128"/>
      <c r="UOZ14" s="128"/>
      <c r="UPA14" s="128"/>
      <c r="UPB14" s="128"/>
      <c r="UPC14" s="128"/>
      <c r="UPD14" s="128"/>
      <c r="UPE14" s="128"/>
      <c r="UPF14" s="128"/>
      <c r="UPG14" s="128"/>
      <c r="UPH14" s="128"/>
      <c r="UPI14" s="128"/>
      <c r="UPJ14" s="128"/>
      <c r="UPK14" s="128"/>
      <c r="UPL14" s="128"/>
      <c r="UPM14" s="128"/>
      <c r="UPN14" s="128"/>
      <c r="UPO14" s="128"/>
      <c r="UPP14" s="128"/>
      <c r="UPQ14" s="128"/>
      <c r="UPR14" s="128"/>
      <c r="UPS14" s="128"/>
      <c r="UPT14" s="128"/>
      <c r="UPU14" s="128"/>
      <c r="UPV14" s="128"/>
      <c r="UPW14" s="128"/>
      <c r="UPX14" s="128"/>
      <c r="UPY14" s="128"/>
      <c r="UPZ14" s="128"/>
      <c r="UQA14" s="128"/>
      <c r="UQB14" s="128"/>
      <c r="UQC14" s="128"/>
      <c r="UQD14" s="128"/>
      <c r="UQE14" s="128"/>
      <c r="UQF14" s="128"/>
      <c r="UQG14" s="128"/>
      <c r="UQH14" s="128"/>
      <c r="UQI14" s="128"/>
      <c r="UQJ14" s="128"/>
      <c r="UQK14" s="128"/>
      <c r="UQL14" s="128"/>
      <c r="UQM14" s="128"/>
      <c r="UQN14" s="128"/>
      <c r="UQO14" s="128"/>
      <c r="UQP14" s="128"/>
      <c r="UQQ14" s="128"/>
      <c r="UQR14" s="128"/>
      <c r="UQS14" s="128"/>
      <c r="UQT14" s="128"/>
      <c r="UQU14" s="128"/>
      <c r="UQV14" s="128"/>
      <c r="UQW14" s="128"/>
      <c r="UQX14" s="128"/>
      <c r="UQY14" s="128"/>
      <c r="UQZ14" s="128"/>
      <c r="URA14" s="128"/>
      <c r="URB14" s="128"/>
      <c r="URC14" s="128"/>
      <c r="URD14" s="128"/>
      <c r="URE14" s="128"/>
      <c r="URF14" s="128"/>
      <c r="URG14" s="128"/>
      <c r="URH14" s="128"/>
      <c r="URI14" s="128"/>
      <c r="URJ14" s="128"/>
      <c r="URK14" s="128"/>
      <c r="URL14" s="128"/>
      <c r="URM14" s="128"/>
      <c r="URN14" s="128"/>
      <c r="URO14" s="128"/>
      <c r="URP14" s="128"/>
      <c r="URQ14" s="128"/>
      <c r="URR14" s="128"/>
      <c r="URS14" s="128"/>
      <c r="URT14" s="128"/>
      <c r="URU14" s="128"/>
      <c r="URV14" s="128"/>
      <c r="URW14" s="128"/>
      <c r="URX14" s="128"/>
      <c r="URY14" s="128"/>
      <c r="URZ14" s="128"/>
      <c r="USA14" s="128"/>
      <c r="USB14" s="128"/>
      <c r="USC14" s="128"/>
      <c r="USD14" s="128"/>
      <c r="USE14" s="128"/>
      <c r="USF14" s="128"/>
      <c r="USG14" s="128"/>
      <c r="USH14" s="128"/>
      <c r="USI14" s="128"/>
      <c r="USJ14" s="128"/>
      <c r="USK14" s="128"/>
      <c r="USL14" s="128"/>
      <c r="USM14" s="128"/>
      <c r="USN14" s="128"/>
      <c r="USO14" s="128"/>
      <c r="USP14" s="128"/>
      <c r="USQ14" s="128"/>
      <c r="USR14" s="128"/>
      <c r="USS14" s="128"/>
      <c r="UST14" s="128"/>
      <c r="USU14" s="128"/>
      <c r="USV14" s="128"/>
      <c r="USW14" s="128"/>
      <c r="USX14" s="128"/>
      <c r="USY14" s="128"/>
      <c r="USZ14" s="128"/>
      <c r="UTA14" s="128"/>
      <c r="UTB14" s="128"/>
      <c r="UTC14" s="128"/>
      <c r="UTD14" s="128"/>
      <c r="UTE14" s="128"/>
      <c r="UTF14" s="128"/>
      <c r="UTG14" s="128"/>
      <c r="UTH14" s="128"/>
      <c r="UTI14" s="128"/>
      <c r="UTJ14" s="128"/>
      <c r="UTK14" s="128"/>
      <c r="UTL14" s="128"/>
      <c r="UTM14" s="128"/>
      <c r="UTN14" s="128"/>
      <c r="UTO14" s="128"/>
      <c r="UTP14" s="128"/>
      <c r="UTQ14" s="128"/>
      <c r="UTR14" s="128"/>
      <c r="UTS14" s="128"/>
      <c r="UTT14" s="128"/>
      <c r="UTU14" s="128"/>
      <c r="UTV14" s="128"/>
      <c r="UTW14" s="128"/>
      <c r="UTX14" s="128"/>
      <c r="UTY14" s="128"/>
      <c r="UTZ14" s="128"/>
      <c r="UUA14" s="128"/>
      <c r="UUB14" s="128"/>
      <c r="UUC14" s="128"/>
      <c r="UUD14" s="128"/>
      <c r="UUE14" s="128"/>
      <c r="UUF14" s="128"/>
      <c r="UUG14" s="128"/>
      <c r="UUH14" s="128"/>
      <c r="UUI14" s="128"/>
      <c r="UUJ14" s="128"/>
      <c r="UUK14" s="128"/>
      <c r="UUL14" s="128"/>
      <c r="UUM14" s="128"/>
      <c r="UUN14" s="128"/>
      <c r="UUO14" s="128"/>
      <c r="UUP14" s="128"/>
      <c r="UUQ14" s="128"/>
      <c r="UUR14" s="128"/>
      <c r="UUS14" s="128"/>
      <c r="UUT14" s="128"/>
      <c r="UUU14" s="128"/>
      <c r="UUV14" s="128"/>
      <c r="UUW14" s="128"/>
      <c r="UUX14" s="128"/>
      <c r="UUY14" s="128"/>
      <c r="UUZ14" s="128"/>
      <c r="UVA14" s="128"/>
      <c r="UVB14" s="128"/>
      <c r="UVC14" s="128"/>
      <c r="UVD14" s="128"/>
      <c r="UVE14" s="128"/>
      <c r="UVF14" s="128"/>
      <c r="UVG14" s="128"/>
      <c r="UVH14" s="128"/>
      <c r="UVI14" s="128"/>
      <c r="UVJ14" s="128"/>
      <c r="UVK14" s="128"/>
      <c r="UVL14" s="128"/>
      <c r="UVM14" s="128"/>
      <c r="UVN14" s="128"/>
      <c r="UVO14" s="128"/>
      <c r="UVP14" s="128"/>
      <c r="UVQ14" s="128"/>
      <c r="UVR14" s="128"/>
      <c r="UVS14" s="128"/>
      <c r="UVT14" s="128"/>
      <c r="UVU14" s="128"/>
      <c r="UVV14" s="128"/>
      <c r="UVW14" s="128"/>
      <c r="UVX14" s="128"/>
      <c r="UVY14" s="128"/>
      <c r="UVZ14" s="128"/>
      <c r="UWA14" s="128"/>
      <c r="UWB14" s="128"/>
      <c r="UWC14" s="128"/>
      <c r="UWD14" s="128"/>
      <c r="UWE14" s="128"/>
      <c r="UWF14" s="128"/>
      <c r="UWG14" s="128"/>
      <c r="UWH14" s="128"/>
      <c r="UWI14" s="128"/>
      <c r="UWJ14" s="128"/>
      <c r="UWK14" s="128"/>
      <c r="UWL14" s="128"/>
      <c r="UWM14" s="128"/>
      <c r="UWN14" s="128"/>
      <c r="UWO14" s="128"/>
      <c r="UWP14" s="128"/>
      <c r="UWQ14" s="128"/>
      <c r="UWR14" s="128"/>
      <c r="UWS14" s="128"/>
      <c r="UWT14" s="128"/>
      <c r="UWU14" s="128"/>
      <c r="UWV14" s="128"/>
      <c r="UWW14" s="128"/>
      <c r="UWX14" s="128"/>
      <c r="UWY14" s="128"/>
      <c r="UWZ14" s="128"/>
      <c r="UXA14" s="128"/>
      <c r="UXB14" s="128"/>
      <c r="UXC14" s="128"/>
      <c r="UXD14" s="128"/>
      <c r="UXE14" s="128"/>
      <c r="UXF14" s="128"/>
      <c r="UXG14" s="128"/>
      <c r="UXH14" s="128"/>
      <c r="UXI14" s="128"/>
      <c r="UXJ14" s="128"/>
      <c r="UXK14" s="128"/>
      <c r="UXL14" s="128"/>
      <c r="UXM14" s="128"/>
      <c r="UXN14" s="128"/>
      <c r="UXO14" s="128"/>
      <c r="UXP14" s="128"/>
      <c r="UXQ14" s="128"/>
      <c r="UXR14" s="128"/>
      <c r="UXS14" s="128"/>
      <c r="UXT14" s="128"/>
      <c r="UXU14" s="128"/>
      <c r="UXV14" s="128"/>
      <c r="UXW14" s="128"/>
      <c r="UXX14" s="128"/>
      <c r="UXY14" s="128"/>
      <c r="UXZ14" s="128"/>
      <c r="UYA14" s="128"/>
      <c r="UYB14" s="128"/>
      <c r="UYC14" s="128"/>
      <c r="UYD14" s="128"/>
      <c r="UYE14" s="128"/>
      <c r="UYF14" s="128"/>
      <c r="UYG14" s="128"/>
      <c r="UYH14" s="128"/>
      <c r="UYI14" s="128"/>
      <c r="UYJ14" s="128"/>
      <c r="UYK14" s="128"/>
      <c r="UYL14" s="128"/>
      <c r="UYM14" s="128"/>
      <c r="UYN14" s="128"/>
      <c r="UYO14" s="128"/>
      <c r="UYP14" s="128"/>
      <c r="UYQ14" s="128"/>
      <c r="UYR14" s="128"/>
      <c r="UYS14" s="128"/>
      <c r="UYT14" s="128"/>
      <c r="UYU14" s="128"/>
      <c r="UYV14" s="128"/>
      <c r="UYW14" s="128"/>
      <c r="UYX14" s="128"/>
      <c r="UYY14" s="128"/>
      <c r="UYZ14" s="128"/>
      <c r="UZA14" s="128"/>
      <c r="UZB14" s="128"/>
      <c r="UZC14" s="128"/>
      <c r="UZD14" s="128"/>
      <c r="UZE14" s="128"/>
      <c r="UZF14" s="128"/>
      <c r="UZG14" s="128"/>
      <c r="UZH14" s="128"/>
      <c r="UZI14" s="128"/>
      <c r="UZJ14" s="128"/>
      <c r="UZK14" s="128"/>
      <c r="UZL14" s="128"/>
      <c r="UZM14" s="128"/>
      <c r="UZN14" s="128"/>
      <c r="UZO14" s="128"/>
      <c r="UZP14" s="128"/>
      <c r="UZQ14" s="128"/>
      <c r="UZR14" s="128"/>
      <c r="UZS14" s="128"/>
      <c r="UZT14" s="128"/>
      <c r="UZU14" s="128"/>
      <c r="UZV14" s="128"/>
      <c r="UZW14" s="128"/>
      <c r="UZX14" s="128"/>
      <c r="UZY14" s="128"/>
      <c r="UZZ14" s="128"/>
      <c r="VAA14" s="128"/>
      <c r="VAB14" s="128"/>
      <c r="VAC14" s="128"/>
      <c r="VAD14" s="128"/>
      <c r="VAE14" s="128"/>
      <c r="VAF14" s="128"/>
      <c r="VAG14" s="128"/>
      <c r="VAH14" s="128"/>
      <c r="VAI14" s="128"/>
      <c r="VAJ14" s="128"/>
      <c r="VAK14" s="128"/>
      <c r="VAL14" s="128"/>
      <c r="VAM14" s="128"/>
      <c r="VAN14" s="128"/>
      <c r="VAO14" s="128"/>
      <c r="VAP14" s="128"/>
      <c r="VAQ14" s="128"/>
      <c r="VAR14" s="128"/>
      <c r="VAS14" s="128"/>
      <c r="VAT14" s="128"/>
      <c r="VAU14" s="128"/>
      <c r="VAV14" s="128"/>
      <c r="VAW14" s="128"/>
      <c r="VAX14" s="128"/>
      <c r="VAY14" s="128"/>
      <c r="VAZ14" s="128"/>
      <c r="VBA14" s="128"/>
      <c r="VBB14" s="128"/>
      <c r="VBC14" s="128"/>
      <c r="VBD14" s="128"/>
      <c r="VBE14" s="128"/>
      <c r="VBF14" s="128"/>
      <c r="VBG14" s="128"/>
      <c r="VBH14" s="128"/>
      <c r="VBI14" s="128"/>
      <c r="VBJ14" s="128"/>
      <c r="VBK14" s="128"/>
      <c r="VBL14" s="128"/>
      <c r="VBM14" s="128"/>
      <c r="VBN14" s="128"/>
      <c r="VBO14" s="128"/>
      <c r="VBP14" s="128"/>
      <c r="VBQ14" s="128"/>
      <c r="VBR14" s="128"/>
      <c r="VBS14" s="128"/>
      <c r="VBT14" s="128"/>
      <c r="VBU14" s="128"/>
      <c r="VBV14" s="128"/>
      <c r="VBW14" s="128"/>
      <c r="VBX14" s="128"/>
      <c r="VBY14" s="128"/>
      <c r="VBZ14" s="128"/>
      <c r="VCA14" s="128"/>
      <c r="VCB14" s="128"/>
      <c r="VCC14" s="128"/>
      <c r="VCD14" s="128"/>
      <c r="VCE14" s="128"/>
      <c r="VCF14" s="128"/>
      <c r="VCG14" s="128"/>
      <c r="VCH14" s="128"/>
      <c r="VCI14" s="128"/>
      <c r="VCJ14" s="128"/>
      <c r="VCK14" s="128"/>
      <c r="VCL14" s="128"/>
      <c r="VCM14" s="128"/>
      <c r="VCN14" s="128"/>
      <c r="VCO14" s="128"/>
      <c r="VCP14" s="128"/>
      <c r="VCQ14" s="128"/>
      <c r="VCR14" s="128"/>
      <c r="VCS14" s="128"/>
      <c r="VCT14" s="128"/>
      <c r="VCU14" s="128"/>
      <c r="VCV14" s="128"/>
      <c r="VCW14" s="128"/>
      <c r="VCX14" s="128"/>
      <c r="VCY14" s="128"/>
      <c r="VCZ14" s="128"/>
      <c r="VDA14" s="128"/>
      <c r="VDB14" s="128"/>
      <c r="VDC14" s="128"/>
      <c r="VDD14" s="128"/>
      <c r="VDE14" s="128"/>
      <c r="VDF14" s="128"/>
      <c r="VDG14" s="128"/>
      <c r="VDH14" s="128"/>
      <c r="VDI14" s="128"/>
      <c r="VDJ14" s="128"/>
      <c r="VDK14" s="128"/>
      <c r="VDL14" s="128"/>
      <c r="VDM14" s="128"/>
      <c r="VDN14" s="128"/>
      <c r="VDO14" s="128"/>
      <c r="VDP14" s="128"/>
      <c r="VDQ14" s="128"/>
      <c r="VDR14" s="128"/>
      <c r="VDS14" s="128"/>
      <c r="VDT14" s="128"/>
      <c r="VDU14" s="128"/>
      <c r="VDV14" s="128"/>
      <c r="VDW14" s="128"/>
      <c r="VDX14" s="128"/>
      <c r="VDY14" s="128"/>
      <c r="VDZ14" s="128"/>
      <c r="VEA14" s="128"/>
      <c r="VEB14" s="128"/>
      <c r="VEC14" s="128"/>
      <c r="VED14" s="128"/>
      <c r="VEE14" s="128"/>
      <c r="VEF14" s="128"/>
      <c r="VEG14" s="128"/>
      <c r="VEH14" s="128"/>
      <c r="VEI14" s="128"/>
      <c r="VEJ14" s="128"/>
      <c r="VEK14" s="128"/>
      <c r="VEL14" s="128"/>
      <c r="VEM14" s="128"/>
      <c r="VEN14" s="128"/>
      <c r="VEO14" s="128"/>
      <c r="VEP14" s="128"/>
      <c r="VEQ14" s="128"/>
      <c r="VER14" s="128"/>
      <c r="VES14" s="128"/>
      <c r="VET14" s="128"/>
      <c r="VEU14" s="128"/>
      <c r="VEV14" s="128"/>
      <c r="VEW14" s="128"/>
      <c r="VEX14" s="128"/>
      <c r="VEY14" s="128"/>
      <c r="VEZ14" s="128"/>
      <c r="VFA14" s="128"/>
      <c r="VFB14" s="128"/>
      <c r="VFC14" s="128"/>
      <c r="VFD14" s="128"/>
      <c r="VFE14" s="128"/>
      <c r="VFF14" s="128"/>
      <c r="VFG14" s="128"/>
      <c r="VFH14" s="128"/>
      <c r="VFI14" s="128"/>
      <c r="VFJ14" s="128"/>
      <c r="VFK14" s="128"/>
      <c r="VFL14" s="128"/>
      <c r="VFM14" s="128"/>
      <c r="VFN14" s="128"/>
      <c r="VFO14" s="128"/>
      <c r="VFP14" s="128"/>
      <c r="VFQ14" s="128"/>
      <c r="VFR14" s="128"/>
      <c r="VFS14" s="128"/>
      <c r="VFT14" s="128"/>
      <c r="VFU14" s="128"/>
      <c r="VFV14" s="128"/>
      <c r="VFW14" s="128"/>
      <c r="VFX14" s="128"/>
      <c r="VFY14" s="128"/>
      <c r="VFZ14" s="128"/>
      <c r="VGA14" s="128"/>
      <c r="VGB14" s="128"/>
      <c r="VGC14" s="128"/>
      <c r="VGD14" s="128"/>
      <c r="VGE14" s="128"/>
      <c r="VGF14" s="128"/>
      <c r="VGG14" s="128"/>
      <c r="VGH14" s="128"/>
      <c r="VGI14" s="128"/>
      <c r="VGJ14" s="128"/>
      <c r="VGK14" s="128"/>
      <c r="VGL14" s="128"/>
      <c r="VGM14" s="128"/>
      <c r="VGN14" s="128"/>
      <c r="VGO14" s="128"/>
      <c r="VGP14" s="128"/>
      <c r="VGQ14" s="128"/>
      <c r="VGR14" s="128"/>
      <c r="VGS14" s="128"/>
      <c r="VGT14" s="128"/>
      <c r="VGU14" s="128"/>
      <c r="VGV14" s="128"/>
      <c r="VGW14" s="128"/>
      <c r="VGX14" s="128"/>
      <c r="VGY14" s="128"/>
      <c r="VGZ14" s="128"/>
      <c r="VHA14" s="128"/>
      <c r="VHB14" s="128"/>
      <c r="VHC14" s="128"/>
      <c r="VHD14" s="128"/>
      <c r="VHE14" s="128"/>
      <c r="VHF14" s="128"/>
      <c r="VHG14" s="128"/>
      <c r="VHH14" s="128"/>
      <c r="VHI14" s="128"/>
      <c r="VHJ14" s="128"/>
      <c r="VHK14" s="128"/>
      <c r="VHL14" s="128"/>
      <c r="VHM14" s="128"/>
      <c r="VHN14" s="128"/>
      <c r="VHO14" s="128"/>
      <c r="VHP14" s="128"/>
      <c r="VHQ14" s="128"/>
      <c r="VHR14" s="128"/>
      <c r="VHS14" s="128"/>
      <c r="VHT14" s="128"/>
      <c r="VHU14" s="128"/>
      <c r="VHV14" s="128"/>
      <c r="VHW14" s="128"/>
      <c r="VHX14" s="128"/>
      <c r="VHY14" s="128"/>
      <c r="VHZ14" s="128"/>
      <c r="VIA14" s="128"/>
      <c r="VIB14" s="128"/>
      <c r="VIC14" s="128"/>
      <c r="VID14" s="128"/>
      <c r="VIE14" s="128"/>
      <c r="VIF14" s="128"/>
      <c r="VIG14" s="128"/>
      <c r="VIH14" s="128"/>
      <c r="VII14" s="128"/>
      <c r="VIJ14" s="128"/>
      <c r="VIK14" s="128"/>
      <c r="VIL14" s="128"/>
      <c r="VIM14" s="128"/>
      <c r="VIN14" s="128"/>
      <c r="VIO14" s="128"/>
      <c r="VIP14" s="128"/>
      <c r="VIQ14" s="128"/>
      <c r="VIR14" s="128"/>
      <c r="VIS14" s="128"/>
      <c r="VIT14" s="128"/>
      <c r="VIU14" s="128"/>
      <c r="VIV14" s="128"/>
      <c r="VIW14" s="128"/>
      <c r="VIX14" s="128"/>
      <c r="VIY14" s="128"/>
      <c r="VIZ14" s="128"/>
      <c r="VJA14" s="128"/>
      <c r="VJB14" s="128"/>
      <c r="VJC14" s="128"/>
      <c r="VJD14" s="128"/>
      <c r="VJE14" s="128"/>
      <c r="VJF14" s="128"/>
      <c r="VJG14" s="128"/>
      <c r="VJH14" s="128"/>
      <c r="VJI14" s="128"/>
      <c r="VJJ14" s="128"/>
      <c r="VJK14" s="128"/>
      <c r="VJL14" s="128"/>
      <c r="VJM14" s="128"/>
      <c r="VJN14" s="128"/>
      <c r="VJO14" s="128"/>
      <c r="VJP14" s="128"/>
      <c r="VJQ14" s="128"/>
      <c r="VJR14" s="128"/>
      <c r="VJS14" s="128"/>
      <c r="VJT14" s="128"/>
      <c r="VJU14" s="128"/>
      <c r="VJV14" s="128"/>
      <c r="VJW14" s="128"/>
      <c r="VJX14" s="128"/>
      <c r="VJY14" s="128"/>
      <c r="VJZ14" s="128"/>
      <c r="VKA14" s="128"/>
      <c r="VKB14" s="128"/>
      <c r="VKC14" s="128"/>
      <c r="VKD14" s="128"/>
      <c r="VKE14" s="128"/>
      <c r="VKF14" s="128"/>
      <c r="VKG14" s="128"/>
      <c r="VKH14" s="128"/>
      <c r="VKI14" s="128"/>
      <c r="VKJ14" s="128"/>
      <c r="VKK14" s="128"/>
      <c r="VKL14" s="128"/>
      <c r="VKM14" s="128"/>
      <c r="VKN14" s="128"/>
      <c r="VKO14" s="128"/>
      <c r="VKP14" s="128"/>
      <c r="VKQ14" s="128"/>
      <c r="VKR14" s="128"/>
      <c r="VKS14" s="128"/>
      <c r="VKT14" s="128"/>
      <c r="VKU14" s="128"/>
      <c r="VKV14" s="128"/>
      <c r="VKW14" s="128"/>
      <c r="VKX14" s="128"/>
      <c r="VKY14" s="128"/>
      <c r="VKZ14" s="128"/>
      <c r="VLA14" s="128"/>
      <c r="VLB14" s="128"/>
      <c r="VLC14" s="128"/>
      <c r="VLD14" s="128"/>
      <c r="VLE14" s="128"/>
      <c r="VLF14" s="128"/>
      <c r="VLG14" s="128"/>
      <c r="VLH14" s="128"/>
      <c r="VLI14" s="128"/>
      <c r="VLJ14" s="128"/>
      <c r="VLK14" s="128"/>
      <c r="VLL14" s="128"/>
      <c r="VLM14" s="128"/>
      <c r="VLN14" s="128"/>
      <c r="VLO14" s="128"/>
      <c r="VLP14" s="128"/>
      <c r="VLQ14" s="128"/>
      <c r="VLR14" s="128"/>
      <c r="VLS14" s="128"/>
      <c r="VLT14" s="128"/>
      <c r="VLU14" s="128"/>
      <c r="VLV14" s="128"/>
      <c r="VLW14" s="128"/>
      <c r="VLX14" s="128"/>
      <c r="VLY14" s="128"/>
      <c r="VLZ14" s="128"/>
      <c r="VMA14" s="128"/>
      <c r="VMB14" s="128"/>
      <c r="VMC14" s="128"/>
      <c r="VMD14" s="128"/>
      <c r="VME14" s="128"/>
      <c r="VMF14" s="128"/>
      <c r="VMG14" s="128"/>
      <c r="VMH14" s="128"/>
      <c r="VMI14" s="128"/>
      <c r="VMJ14" s="128"/>
      <c r="VMK14" s="128"/>
      <c r="VML14" s="128"/>
      <c r="VMM14" s="128"/>
      <c r="VMN14" s="128"/>
      <c r="VMO14" s="128"/>
      <c r="VMP14" s="128"/>
      <c r="VMQ14" s="128"/>
      <c r="VMR14" s="128"/>
      <c r="VMS14" s="128"/>
      <c r="VMT14" s="128"/>
      <c r="VMU14" s="128"/>
      <c r="VMV14" s="128"/>
      <c r="VMW14" s="128"/>
      <c r="VMX14" s="128"/>
      <c r="VMY14" s="128"/>
      <c r="VMZ14" s="128"/>
      <c r="VNA14" s="128"/>
      <c r="VNB14" s="128"/>
      <c r="VNC14" s="128"/>
      <c r="VND14" s="128"/>
      <c r="VNE14" s="128"/>
      <c r="VNF14" s="128"/>
      <c r="VNG14" s="128"/>
      <c r="VNH14" s="128"/>
      <c r="VNI14" s="128"/>
      <c r="VNJ14" s="128"/>
      <c r="VNK14" s="128"/>
      <c r="VNL14" s="128"/>
      <c r="VNM14" s="128"/>
      <c r="VNN14" s="128"/>
      <c r="VNO14" s="128"/>
      <c r="VNP14" s="128"/>
      <c r="VNQ14" s="128"/>
      <c r="VNR14" s="128"/>
      <c r="VNS14" s="128"/>
      <c r="VNT14" s="128"/>
      <c r="VNU14" s="128"/>
      <c r="VNV14" s="128"/>
      <c r="VNW14" s="128"/>
      <c r="VNX14" s="128"/>
      <c r="VNY14" s="128"/>
      <c r="VNZ14" s="128"/>
      <c r="VOA14" s="128"/>
      <c r="VOB14" s="128"/>
      <c r="VOC14" s="128"/>
      <c r="VOD14" s="128"/>
      <c r="VOE14" s="128"/>
      <c r="VOF14" s="128"/>
      <c r="VOG14" s="128"/>
      <c r="VOH14" s="128"/>
      <c r="VOI14" s="128"/>
      <c r="VOJ14" s="128"/>
      <c r="VOK14" s="128"/>
      <c r="VOL14" s="128"/>
      <c r="VOM14" s="128"/>
      <c r="VON14" s="128"/>
      <c r="VOO14" s="128"/>
      <c r="VOP14" s="128"/>
      <c r="VOQ14" s="128"/>
      <c r="VOR14" s="128"/>
      <c r="VOS14" s="128"/>
      <c r="VOT14" s="128"/>
      <c r="VOU14" s="128"/>
      <c r="VOV14" s="128"/>
      <c r="VOW14" s="128"/>
      <c r="VOX14" s="128"/>
      <c r="VOY14" s="128"/>
      <c r="VOZ14" s="128"/>
      <c r="VPA14" s="128"/>
      <c r="VPB14" s="128"/>
      <c r="VPC14" s="128"/>
      <c r="VPD14" s="128"/>
      <c r="VPE14" s="128"/>
      <c r="VPF14" s="128"/>
      <c r="VPG14" s="128"/>
      <c r="VPH14" s="128"/>
      <c r="VPI14" s="128"/>
      <c r="VPJ14" s="128"/>
      <c r="VPK14" s="128"/>
      <c r="VPL14" s="128"/>
      <c r="VPM14" s="128"/>
      <c r="VPN14" s="128"/>
      <c r="VPO14" s="128"/>
      <c r="VPP14" s="128"/>
      <c r="VPQ14" s="128"/>
      <c r="VPR14" s="128"/>
      <c r="VPS14" s="128"/>
      <c r="VPT14" s="128"/>
      <c r="VPU14" s="128"/>
      <c r="VPV14" s="128"/>
      <c r="VPW14" s="128"/>
      <c r="VPX14" s="128"/>
      <c r="VPY14" s="128"/>
      <c r="VPZ14" s="128"/>
      <c r="VQA14" s="128"/>
      <c r="VQB14" s="128"/>
      <c r="VQC14" s="128"/>
      <c r="VQD14" s="128"/>
      <c r="VQE14" s="128"/>
      <c r="VQF14" s="128"/>
      <c r="VQG14" s="128"/>
      <c r="VQH14" s="128"/>
      <c r="VQI14" s="128"/>
      <c r="VQJ14" s="128"/>
      <c r="VQK14" s="128"/>
      <c r="VQL14" s="128"/>
      <c r="VQM14" s="128"/>
      <c r="VQN14" s="128"/>
      <c r="VQO14" s="128"/>
      <c r="VQP14" s="128"/>
      <c r="VQQ14" s="128"/>
      <c r="VQR14" s="128"/>
      <c r="VQS14" s="128"/>
      <c r="VQT14" s="128"/>
      <c r="VQU14" s="128"/>
      <c r="VQV14" s="128"/>
      <c r="VQW14" s="128"/>
      <c r="VQX14" s="128"/>
      <c r="VQY14" s="128"/>
      <c r="VQZ14" s="128"/>
      <c r="VRA14" s="128"/>
      <c r="VRB14" s="128"/>
      <c r="VRC14" s="128"/>
      <c r="VRD14" s="128"/>
      <c r="VRE14" s="128"/>
      <c r="VRF14" s="128"/>
      <c r="VRG14" s="128"/>
      <c r="VRH14" s="128"/>
      <c r="VRI14" s="128"/>
      <c r="VRJ14" s="128"/>
      <c r="VRK14" s="128"/>
      <c r="VRL14" s="128"/>
      <c r="VRM14" s="128"/>
      <c r="VRN14" s="128"/>
      <c r="VRO14" s="128"/>
      <c r="VRP14" s="128"/>
      <c r="VRQ14" s="128"/>
      <c r="VRR14" s="128"/>
      <c r="VRS14" s="128"/>
      <c r="VRT14" s="128"/>
      <c r="VRU14" s="128"/>
      <c r="VRV14" s="128"/>
      <c r="VRW14" s="128"/>
      <c r="VRX14" s="128"/>
      <c r="VRY14" s="128"/>
      <c r="VRZ14" s="128"/>
      <c r="VSA14" s="128"/>
      <c r="VSB14" s="128"/>
      <c r="VSC14" s="128"/>
      <c r="VSD14" s="128"/>
      <c r="VSE14" s="128"/>
      <c r="VSF14" s="128"/>
      <c r="VSG14" s="128"/>
      <c r="VSH14" s="128"/>
      <c r="VSI14" s="128"/>
      <c r="VSJ14" s="128"/>
      <c r="VSK14" s="128"/>
      <c r="VSL14" s="128"/>
      <c r="VSM14" s="128"/>
      <c r="VSN14" s="128"/>
      <c r="VSO14" s="128"/>
      <c r="VSP14" s="128"/>
      <c r="VSQ14" s="128"/>
      <c r="VSR14" s="128"/>
      <c r="VSS14" s="128"/>
      <c r="VST14" s="128"/>
      <c r="VSU14" s="128"/>
      <c r="VSV14" s="128"/>
      <c r="VSW14" s="128"/>
      <c r="VSX14" s="128"/>
      <c r="VSY14" s="128"/>
      <c r="VSZ14" s="128"/>
      <c r="VTA14" s="128"/>
      <c r="VTB14" s="128"/>
      <c r="VTC14" s="128"/>
      <c r="VTD14" s="128"/>
      <c r="VTE14" s="128"/>
      <c r="VTF14" s="128"/>
      <c r="VTG14" s="128"/>
      <c r="VTH14" s="128"/>
      <c r="VTI14" s="128"/>
      <c r="VTJ14" s="128"/>
      <c r="VTK14" s="128"/>
      <c r="VTL14" s="128"/>
      <c r="VTM14" s="128"/>
      <c r="VTN14" s="128"/>
      <c r="VTO14" s="128"/>
      <c r="VTP14" s="128"/>
      <c r="VTQ14" s="128"/>
      <c r="VTR14" s="128"/>
      <c r="VTS14" s="128"/>
      <c r="VTT14" s="128"/>
      <c r="VTU14" s="128"/>
      <c r="VTV14" s="128"/>
      <c r="VTW14" s="128"/>
      <c r="VTX14" s="128"/>
      <c r="VTY14" s="128"/>
      <c r="VTZ14" s="128"/>
      <c r="VUA14" s="128"/>
      <c r="VUB14" s="128"/>
      <c r="VUC14" s="128"/>
      <c r="VUD14" s="128"/>
      <c r="VUE14" s="128"/>
      <c r="VUF14" s="128"/>
      <c r="VUG14" s="128"/>
      <c r="VUH14" s="128"/>
      <c r="VUI14" s="128"/>
      <c r="VUJ14" s="128"/>
      <c r="VUK14" s="128"/>
      <c r="VUL14" s="128"/>
      <c r="VUM14" s="128"/>
      <c r="VUN14" s="128"/>
      <c r="VUO14" s="128"/>
      <c r="VUP14" s="128"/>
      <c r="VUQ14" s="128"/>
      <c r="VUR14" s="128"/>
      <c r="VUS14" s="128"/>
      <c r="VUT14" s="128"/>
      <c r="VUU14" s="128"/>
      <c r="VUV14" s="128"/>
      <c r="VUW14" s="128"/>
      <c r="VUX14" s="128"/>
      <c r="VUY14" s="128"/>
      <c r="VUZ14" s="128"/>
      <c r="VVA14" s="128"/>
      <c r="VVB14" s="128"/>
      <c r="VVC14" s="128"/>
      <c r="VVD14" s="128"/>
      <c r="VVE14" s="128"/>
      <c r="VVF14" s="128"/>
      <c r="VVG14" s="128"/>
      <c r="VVH14" s="128"/>
      <c r="VVI14" s="128"/>
      <c r="VVJ14" s="128"/>
      <c r="VVK14" s="128"/>
      <c r="VVL14" s="128"/>
      <c r="VVM14" s="128"/>
      <c r="VVN14" s="128"/>
      <c r="VVO14" s="128"/>
      <c r="VVP14" s="128"/>
      <c r="VVQ14" s="128"/>
      <c r="VVR14" s="128"/>
      <c r="VVS14" s="128"/>
      <c r="VVT14" s="128"/>
      <c r="VVU14" s="128"/>
      <c r="VVV14" s="128"/>
      <c r="VVW14" s="128"/>
      <c r="VVX14" s="128"/>
      <c r="VVY14" s="128"/>
      <c r="VVZ14" s="128"/>
      <c r="VWA14" s="128"/>
      <c r="VWB14" s="128"/>
      <c r="VWC14" s="128"/>
      <c r="VWD14" s="128"/>
      <c r="VWE14" s="128"/>
      <c r="VWF14" s="128"/>
      <c r="VWG14" s="128"/>
      <c r="VWH14" s="128"/>
      <c r="VWI14" s="128"/>
      <c r="VWJ14" s="128"/>
      <c r="VWK14" s="128"/>
      <c r="VWL14" s="128"/>
      <c r="VWM14" s="128"/>
      <c r="VWN14" s="128"/>
      <c r="VWO14" s="128"/>
      <c r="VWP14" s="128"/>
      <c r="VWQ14" s="128"/>
      <c r="VWR14" s="128"/>
      <c r="VWS14" s="128"/>
      <c r="VWT14" s="128"/>
      <c r="VWU14" s="128"/>
      <c r="VWV14" s="128"/>
      <c r="VWW14" s="128"/>
      <c r="VWX14" s="128"/>
      <c r="VWY14" s="128"/>
      <c r="VWZ14" s="128"/>
      <c r="VXA14" s="128"/>
      <c r="VXB14" s="128"/>
      <c r="VXC14" s="128"/>
      <c r="VXD14" s="128"/>
      <c r="VXE14" s="128"/>
      <c r="VXF14" s="128"/>
      <c r="VXG14" s="128"/>
      <c r="VXH14" s="128"/>
      <c r="VXI14" s="128"/>
      <c r="VXJ14" s="128"/>
      <c r="VXK14" s="128"/>
      <c r="VXL14" s="128"/>
      <c r="VXM14" s="128"/>
      <c r="VXN14" s="128"/>
      <c r="VXO14" s="128"/>
      <c r="VXP14" s="128"/>
      <c r="VXQ14" s="128"/>
      <c r="VXR14" s="128"/>
      <c r="VXS14" s="128"/>
      <c r="VXT14" s="128"/>
      <c r="VXU14" s="128"/>
      <c r="VXV14" s="128"/>
      <c r="VXW14" s="128"/>
      <c r="VXX14" s="128"/>
      <c r="VXY14" s="128"/>
      <c r="VXZ14" s="128"/>
      <c r="VYA14" s="128"/>
      <c r="VYB14" s="128"/>
      <c r="VYC14" s="128"/>
      <c r="VYD14" s="128"/>
      <c r="VYE14" s="128"/>
      <c r="VYF14" s="128"/>
      <c r="VYG14" s="128"/>
      <c r="VYH14" s="128"/>
      <c r="VYI14" s="128"/>
      <c r="VYJ14" s="128"/>
      <c r="VYK14" s="128"/>
      <c r="VYL14" s="128"/>
      <c r="VYM14" s="128"/>
      <c r="VYN14" s="128"/>
      <c r="VYO14" s="128"/>
      <c r="VYP14" s="128"/>
      <c r="VYQ14" s="128"/>
      <c r="VYR14" s="128"/>
      <c r="VYS14" s="128"/>
      <c r="VYT14" s="128"/>
      <c r="VYU14" s="128"/>
      <c r="VYV14" s="128"/>
      <c r="VYW14" s="128"/>
      <c r="VYX14" s="128"/>
      <c r="VYY14" s="128"/>
      <c r="VYZ14" s="128"/>
      <c r="VZA14" s="128"/>
      <c r="VZB14" s="128"/>
      <c r="VZC14" s="128"/>
      <c r="VZD14" s="128"/>
      <c r="VZE14" s="128"/>
      <c r="VZF14" s="128"/>
      <c r="VZG14" s="128"/>
      <c r="VZH14" s="128"/>
      <c r="VZI14" s="128"/>
      <c r="VZJ14" s="128"/>
      <c r="VZK14" s="128"/>
      <c r="VZL14" s="128"/>
      <c r="VZM14" s="128"/>
      <c r="VZN14" s="128"/>
      <c r="VZO14" s="128"/>
      <c r="VZP14" s="128"/>
      <c r="VZQ14" s="128"/>
      <c r="VZR14" s="128"/>
      <c r="VZS14" s="128"/>
      <c r="VZT14" s="128"/>
      <c r="VZU14" s="128"/>
      <c r="VZV14" s="128"/>
      <c r="VZW14" s="128"/>
      <c r="VZX14" s="128"/>
      <c r="VZY14" s="128"/>
      <c r="VZZ14" s="128"/>
      <c r="WAA14" s="128"/>
      <c r="WAB14" s="128"/>
      <c r="WAC14" s="128"/>
      <c r="WAD14" s="128"/>
      <c r="WAE14" s="128"/>
      <c r="WAF14" s="128"/>
      <c r="WAG14" s="128"/>
      <c r="WAH14" s="128"/>
      <c r="WAI14" s="128"/>
      <c r="WAJ14" s="128"/>
      <c r="WAK14" s="128"/>
      <c r="WAL14" s="128"/>
      <c r="WAM14" s="128"/>
      <c r="WAN14" s="128"/>
      <c r="WAO14" s="128"/>
      <c r="WAP14" s="128"/>
      <c r="WAQ14" s="128"/>
      <c r="WAR14" s="128"/>
      <c r="WAS14" s="128"/>
      <c r="WAT14" s="128"/>
      <c r="WAU14" s="128"/>
      <c r="WAV14" s="128"/>
      <c r="WAW14" s="128"/>
      <c r="WAX14" s="128"/>
      <c r="WAY14" s="128"/>
      <c r="WAZ14" s="128"/>
      <c r="WBA14" s="128"/>
      <c r="WBB14" s="128"/>
      <c r="WBC14" s="128"/>
      <c r="WBD14" s="128"/>
      <c r="WBE14" s="128"/>
      <c r="WBF14" s="128"/>
      <c r="WBG14" s="128"/>
      <c r="WBH14" s="128"/>
      <c r="WBI14" s="128"/>
      <c r="WBJ14" s="128"/>
      <c r="WBK14" s="128"/>
      <c r="WBL14" s="128"/>
      <c r="WBM14" s="128"/>
      <c r="WBN14" s="128"/>
      <c r="WBO14" s="128"/>
      <c r="WBP14" s="128"/>
      <c r="WBQ14" s="128"/>
      <c r="WBR14" s="128"/>
      <c r="WBS14" s="128"/>
      <c r="WBT14" s="128"/>
      <c r="WBU14" s="128"/>
      <c r="WBV14" s="128"/>
      <c r="WBW14" s="128"/>
      <c r="WBX14" s="128"/>
      <c r="WBY14" s="128"/>
      <c r="WBZ14" s="128"/>
      <c r="WCA14" s="128"/>
      <c r="WCB14" s="128"/>
      <c r="WCC14" s="128"/>
      <c r="WCD14" s="128"/>
      <c r="WCE14" s="128"/>
      <c r="WCF14" s="128"/>
      <c r="WCG14" s="128"/>
      <c r="WCH14" s="128"/>
      <c r="WCI14" s="128"/>
      <c r="WCJ14" s="128"/>
      <c r="WCK14" s="128"/>
      <c r="WCL14" s="128"/>
      <c r="WCM14" s="128"/>
      <c r="WCN14" s="128"/>
      <c r="WCO14" s="128"/>
      <c r="WCP14" s="128"/>
      <c r="WCQ14" s="128"/>
      <c r="WCR14" s="128"/>
      <c r="WCS14" s="128"/>
      <c r="WCT14" s="128"/>
      <c r="WCU14" s="128"/>
      <c r="WCV14" s="128"/>
      <c r="WCW14" s="128"/>
      <c r="WCX14" s="128"/>
      <c r="WCY14" s="128"/>
      <c r="WCZ14" s="128"/>
      <c r="WDA14" s="128"/>
      <c r="WDB14" s="128"/>
      <c r="WDC14" s="128"/>
      <c r="WDD14" s="128"/>
      <c r="WDE14" s="128"/>
      <c r="WDF14" s="128"/>
      <c r="WDG14" s="128"/>
      <c r="WDH14" s="128"/>
      <c r="WDI14" s="128"/>
      <c r="WDJ14" s="128"/>
      <c r="WDK14" s="128"/>
      <c r="WDL14" s="128"/>
      <c r="WDM14" s="128"/>
      <c r="WDN14" s="128"/>
      <c r="WDO14" s="128"/>
      <c r="WDP14" s="128"/>
      <c r="WDQ14" s="128"/>
      <c r="WDR14" s="128"/>
      <c r="WDS14" s="128"/>
      <c r="WDT14" s="128"/>
      <c r="WDU14" s="128"/>
      <c r="WDV14" s="128"/>
      <c r="WDW14" s="128"/>
      <c r="WDX14" s="128"/>
      <c r="WDY14" s="128"/>
      <c r="WDZ14" s="128"/>
      <c r="WEA14" s="128"/>
      <c r="WEB14" s="128"/>
      <c r="WEC14" s="128"/>
      <c r="WED14" s="128"/>
      <c r="WEE14" s="128"/>
      <c r="WEF14" s="128"/>
      <c r="WEG14" s="128"/>
      <c r="WEH14" s="128"/>
      <c r="WEI14" s="128"/>
      <c r="WEJ14" s="128"/>
      <c r="WEK14" s="128"/>
      <c r="WEL14" s="128"/>
      <c r="WEM14" s="128"/>
      <c r="WEN14" s="128"/>
      <c r="WEO14" s="128"/>
      <c r="WEP14" s="128"/>
      <c r="WEQ14" s="128"/>
      <c r="WER14" s="128"/>
      <c r="WES14" s="128"/>
      <c r="WET14" s="128"/>
      <c r="WEU14" s="128"/>
      <c r="WEV14" s="128"/>
      <c r="WEW14" s="128"/>
      <c r="WEX14" s="128"/>
      <c r="WEY14" s="128"/>
      <c r="WEZ14" s="128"/>
      <c r="WFA14" s="128"/>
      <c r="WFB14" s="128"/>
      <c r="WFC14" s="128"/>
      <c r="WFD14" s="128"/>
      <c r="WFE14" s="128"/>
      <c r="WFF14" s="128"/>
      <c r="WFG14" s="128"/>
      <c r="WFH14" s="128"/>
      <c r="WFI14" s="128"/>
      <c r="WFJ14" s="128"/>
      <c r="WFK14" s="128"/>
      <c r="WFL14" s="128"/>
      <c r="WFM14" s="128"/>
      <c r="WFN14" s="128"/>
      <c r="WFO14" s="128"/>
      <c r="WFP14" s="128"/>
      <c r="WFQ14" s="128"/>
      <c r="WFR14" s="128"/>
      <c r="WFS14" s="128"/>
      <c r="WFT14" s="128"/>
      <c r="WFU14" s="128"/>
      <c r="WFV14" s="128"/>
      <c r="WFW14" s="128"/>
      <c r="WFX14" s="128"/>
      <c r="WFY14" s="128"/>
      <c r="WFZ14" s="128"/>
      <c r="WGA14" s="128"/>
      <c r="WGB14" s="128"/>
      <c r="WGC14" s="128"/>
      <c r="WGD14" s="128"/>
      <c r="WGE14" s="128"/>
      <c r="WGF14" s="128"/>
      <c r="WGG14" s="128"/>
      <c r="WGH14" s="128"/>
      <c r="WGI14" s="128"/>
      <c r="WGJ14" s="128"/>
      <c r="WGK14" s="128"/>
      <c r="WGL14" s="128"/>
      <c r="WGM14" s="128"/>
      <c r="WGN14" s="128"/>
      <c r="WGO14" s="128"/>
      <c r="WGP14" s="128"/>
      <c r="WGQ14" s="128"/>
      <c r="WGR14" s="128"/>
      <c r="WGS14" s="128"/>
      <c r="WGT14" s="128"/>
      <c r="WGU14" s="128"/>
      <c r="WGV14" s="128"/>
      <c r="WGW14" s="128"/>
      <c r="WGX14" s="128"/>
      <c r="WGY14" s="128"/>
      <c r="WGZ14" s="128"/>
      <c r="WHA14" s="128"/>
      <c r="WHB14" s="128"/>
      <c r="WHC14" s="128"/>
      <c r="WHD14" s="128"/>
      <c r="WHE14" s="128"/>
      <c r="WHF14" s="128"/>
      <c r="WHG14" s="128"/>
      <c r="WHH14" s="128"/>
      <c r="WHI14" s="128"/>
      <c r="WHJ14" s="128"/>
      <c r="WHK14" s="128"/>
      <c r="WHL14" s="128"/>
      <c r="WHM14" s="128"/>
      <c r="WHN14" s="128"/>
      <c r="WHO14" s="128"/>
      <c r="WHP14" s="128"/>
      <c r="WHQ14" s="128"/>
      <c r="WHR14" s="128"/>
      <c r="WHS14" s="128"/>
      <c r="WHT14" s="128"/>
      <c r="WHU14" s="128"/>
      <c r="WHV14" s="128"/>
      <c r="WHW14" s="128"/>
      <c r="WHX14" s="128"/>
      <c r="WHY14" s="128"/>
      <c r="WHZ14" s="128"/>
      <c r="WIA14" s="128"/>
      <c r="WIB14" s="128"/>
      <c r="WIC14" s="128"/>
      <c r="WID14" s="128"/>
      <c r="WIE14" s="128"/>
      <c r="WIF14" s="128"/>
      <c r="WIG14" s="128"/>
      <c r="WIH14" s="128"/>
      <c r="WII14" s="128"/>
      <c r="WIJ14" s="128"/>
      <c r="WIK14" s="128"/>
      <c r="WIL14" s="128"/>
      <c r="WIM14" s="128"/>
      <c r="WIN14" s="128"/>
      <c r="WIO14" s="128"/>
      <c r="WIP14" s="128"/>
      <c r="WIQ14" s="128"/>
      <c r="WIR14" s="128"/>
      <c r="WIS14" s="128"/>
      <c r="WIT14" s="128"/>
      <c r="WIU14" s="128"/>
      <c r="WIV14" s="128"/>
      <c r="WIW14" s="128"/>
      <c r="WIX14" s="128"/>
      <c r="WIY14" s="128"/>
      <c r="WIZ14" s="128"/>
      <c r="WJA14" s="128"/>
      <c r="WJB14" s="128"/>
      <c r="WJC14" s="128"/>
      <c r="WJD14" s="128"/>
      <c r="WJE14" s="128"/>
      <c r="WJF14" s="128"/>
      <c r="WJG14" s="128"/>
      <c r="WJH14" s="128"/>
      <c r="WJI14" s="128"/>
      <c r="WJJ14" s="128"/>
      <c r="WJK14" s="128"/>
      <c r="WJL14" s="128"/>
      <c r="WJM14" s="128"/>
      <c r="WJN14" s="128"/>
      <c r="WJO14" s="128"/>
      <c r="WJP14" s="128"/>
      <c r="WJQ14" s="128"/>
      <c r="WJR14" s="128"/>
      <c r="WJS14" s="128"/>
      <c r="WJT14" s="128"/>
      <c r="WJU14" s="128"/>
      <c r="WJV14" s="128"/>
      <c r="WJW14" s="128"/>
      <c r="WJX14" s="128"/>
      <c r="WJY14" s="128"/>
      <c r="WJZ14" s="128"/>
      <c r="WKA14" s="128"/>
      <c r="WKB14" s="128"/>
      <c r="WKC14" s="128"/>
      <c r="WKD14" s="128"/>
      <c r="WKE14" s="128"/>
      <c r="WKF14" s="128"/>
      <c r="WKG14" s="128"/>
      <c r="WKH14" s="128"/>
      <c r="WKI14" s="128"/>
      <c r="WKJ14" s="128"/>
      <c r="WKK14" s="128"/>
      <c r="WKL14" s="128"/>
      <c r="WKM14" s="128"/>
      <c r="WKN14" s="128"/>
      <c r="WKO14" s="128"/>
      <c r="WKP14" s="128"/>
      <c r="WKQ14" s="128"/>
      <c r="WKR14" s="128"/>
      <c r="WKS14" s="128"/>
      <c r="WKT14" s="128"/>
      <c r="WKU14" s="128"/>
      <c r="WKV14" s="128"/>
      <c r="WKW14" s="128"/>
      <c r="WKX14" s="128"/>
      <c r="WKY14" s="128"/>
      <c r="WKZ14" s="128"/>
      <c r="WLA14" s="128"/>
      <c r="WLB14" s="128"/>
      <c r="WLC14" s="128"/>
      <c r="WLD14" s="128"/>
      <c r="WLE14" s="128"/>
      <c r="WLF14" s="128"/>
      <c r="WLG14" s="128"/>
      <c r="WLH14" s="128"/>
      <c r="WLI14" s="128"/>
      <c r="WLJ14" s="128"/>
      <c r="WLK14" s="128"/>
      <c r="WLL14" s="128"/>
      <c r="WLM14" s="128"/>
      <c r="WLN14" s="128"/>
      <c r="WLO14" s="128"/>
      <c r="WLP14" s="128"/>
      <c r="WLQ14" s="128"/>
      <c r="WLR14" s="128"/>
      <c r="WLS14" s="128"/>
      <c r="WLT14" s="128"/>
      <c r="WLU14" s="128"/>
      <c r="WLV14" s="128"/>
      <c r="WLW14" s="128"/>
      <c r="WLX14" s="128"/>
      <c r="WLY14" s="128"/>
      <c r="WLZ14" s="128"/>
      <c r="WMA14" s="128"/>
      <c r="WMB14" s="128"/>
      <c r="WMC14" s="128"/>
      <c r="WMD14" s="128"/>
      <c r="WME14" s="128"/>
      <c r="WMF14" s="128"/>
      <c r="WMG14" s="128"/>
      <c r="WMH14" s="128"/>
      <c r="WMI14" s="128"/>
      <c r="WMJ14" s="128"/>
      <c r="WMK14" s="128"/>
      <c r="WML14" s="128"/>
      <c r="WMM14" s="128"/>
      <c r="WMN14" s="128"/>
      <c r="WMO14" s="128"/>
      <c r="WMP14" s="128"/>
      <c r="WMQ14" s="128"/>
      <c r="WMR14" s="128"/>
      <c r="WMS14" s="128"/>
      <c r="WMT14" s="128"/>
      <c r="WMU14" s="128"/>
      <c r="WMV14" s="128"/>
      <c r="WMW14" s="128"/>
      <c r="WMX14" s="128"/>
      <c r="WMY14" s="128"/>
      <c r="WMZ14" s="128"/>
      <c r="WNA14" s="128"/>
      <c r="WNB14" s="128"/>
      <c r="WNC14" s="128"/>
      <c r="WND14" s="128"/>
      <c r="WNE14" s="128"/>
      <c r="WNF14" s="128"/>
      <c r="WNG14" s="128"/>
      <c r="WNH14" s="128"/>
      <c r="WNI14" s="128"/>
      <c r="WNJ14" s="128"/>
      <c r="WNK14" s="128"/>
      <c r="WNL14" s="128"/>
      <c r="WNM14" s="128"/>
      <c r="WNN14" s="128"/>
      <c r="WNO14" s="128"/>
      <c r="WNP14" s="128"/>
      <c r="WNQ14" s="128"/>
      <c r="WNR14" s="128"/>
      <c r="WNS14" s="128"/>
      <c r="WNT14" s="128"/>
      <c r="WNU14" s="128"/>
      <c r="WNV14" s="128"/>
      <c r="WNW14" s="128"/>
      <c r="WNX14" s="128"/>
      <c r="WNY14" s="128"/>
      <c r="WNZ14" s="128"/>
      <c r="WOA14" s="128"/>
      <c r="WOB14" s="128"/>
      <c r="WOC14" s="128"/>
      <c r="WOD14" s="128"/>
      <c r="WOE14" s="128"/>
      <c r="WOF14" s="128"/>
      <c r="WOG14" s="128"/>
      <c r="WOH14" s="128"/>
      <c r="WOI14" s="128"/>
      <c r="WOJ14" s="128"/>
      <c r="WOK14" s="128"/>
      <c r="WOL14" s="128"/>
      <c r="WOM14" s="128"/>
      <c r="WON14" s="128"/>
      <c r="WOO14" s="128"/>
      <c r="WOP14" s="128"/>
      <c r="WOQ14" s="128"/>
      <c r="WOR14" s="128"/>
      <c r="WOS14" s="128"/>
      <c r="WOT14" s="128"/>
      <c r="WOU14" s="128"/>
      <c r="WOV14" s="128"/>
      <c r="WOW14" s="128"/>
      <c r="WOX14" s="128"/>
      <c r="WOY14" s="128"/>
      <c r="WOZ14" s="128"/>
      <c r="WPA14" s="128"/>
      <c r="WPB14" s="128"/>
      <c r="WPC14" s="128"/>
      <c r="WPD14" s="128"/>
      <c r="WPE14" s="128"/>
      <c r="WPF14" s="128"/>
      <c r="WPG14" s="128"/>
      <c r="WPH14" s="128"/>
      <c r="WPI14" s="128"/>
      <c r="WPJ14" s="128"/>
      <c r="WPK14" s="128"/>
      <c r="WPL14" s="128"/>
      <c r="WPM14" s="128"/>
      <c r="WPN14" s="128"/>
      <c r="WPO14" s="128"/>
      <c r="WPP14" s="128"/>
      <c r="WPQ14" s="128"/>
      <c r="WPR14" s="128"/>
      <c r="WPS14" s="128"/>
      <c r="WPT14" s="128"/>
      <c r="WPU14" s="128"/>
      <c r="WPV14" s="128"/>
      <c r="WPW14" s="128"/>
      <c r="WPX14" s="128"/>
      <c r="WPY14" s="128"/>
      <c r="WPZ14" s="128"/>
      <c r="WQA14" s="128"/>
      <c r="WQB14" s="128"/>
      <c r="WQC14" s="128"/>
      <c r="WQD14" s="128"/>
      <c r="WQE14" s="128"/>
      <c r="WQF14" s="128"/>
      <c r="WQG14" s="128"/>
      <c r="WQH14" s="128"/>
      <c r="WQI14" s="128"/>
      <c r="WQJ14" s="128"/>
      <c r="WQK14" s="128"/>
      <c r="WQL14" s="128"/>
      <c r="WQM14" s="128"/>
      <c r="WQN14" s="128"/>
      <c r="WQO14" s="128"/>
      <c r="WQP14" s="128"/>
      <c r="WQQ14" s="128"/>
      <c r="WQR14" s="128"/>
      <c r="WQS14" s="128"/>
      <c r="WQT14" s="128"/>
      <c r="WQU14" s="128"/>
      <c r="WQV14" s="128"/>
      <c r="WQW14" s="128"/>
      <c r="WQX14" s="128"/>
      <c r="WQY14" s="128"/>
      <c r="WQZ14" s="128"/>
      <c r="WRA14" s="128"/>
      <c r="WRB14" s="128"/>
      <c r="WRC14" s="128"/>
      <c r="WRD14" s="128"/>
      <c r="WRE14" s="128"/>
      <c r="WRF14" s="128"/>
      <c r="WRG14" s="128"/>
      <c r="WRH14" s="128"/>
      <c r="WRI14" s="128"/>
      <c r="WRJ14" s="128"/>
      <c r="WRK14" s="128"/>
      <c r="WRL14" s="128"/>
      <c r="WRM14" s="128"/>
      <c r="WRN14" s="128"/>
      <c r="WRO14" s="128"/>
      <c r="WRP14" s="128"/>
      <c r="WRQ14" s="128"/>
      <c r="WRR14" s="128"/>
      <c r="WRS14" s="128"/>
      <c r="WRT14" s="128"/>
      <c r="WRU14" s="128"/>
      <c r="WRV14" s="128"/>
      <c r="WRW14" s="128"/>
      <c r="WRX14" s="128"/>
      <c r="WRY14" s="128"/>
      <c r="WRZ14" s="128"/>
      <c r="WSA14" s="128"/>
      <c r="WSB14" s="128"/>
      <c r="WSC14" s="128"/>
      <c r="WSD14" s="128"/>
      <c r="WSE14" s="128"/>
      <c r="WSF14" s="128"/>
      <c r="WSG14" s="128"/>
      <c r="WSH14" s="128"/>
      <c r="WSI14" s="128"/>
      <c r="WSJ14" s="128"/>
      <c r="WSK14" s="128"/>
      <c r="WSL14" s="128"/>
      <c r="WSM14" s="128"/>
      <c r="WSN14" s="128"/>
      <c r="WSO14" s="128"/>
      <c r="WSP14" s="128"/>
      <c r="WSQ14" s="128"/>
      <c r="WSR14" s="128"/>
      <c r="WSS14" s="128"/>
      <c r="WST14" s="128"/>
      <c r="WSU14" s="128"/>
      <c r="WSV14" s="128"/>
      <c r="WSW14" s="128"/>
      <c r="WSX14" s="128"/>
      <c r="WSY14" s="128"/>
      <c r="WSZ14" s="128"/>
      <c r="WTA14" s="128"/>
      <c r="WTB14" s="128"/>
      <c r="WTC14" s="128"/>
      <c r="WTD14" s="128"/>
      <c r="WTE14" s="128"/>
      <c r="WTF14" s="128"/>
      <c r="WTG14" s="128"/>
      <c r="WTH14" s="128"/>
      <c r="WTI14" s="128"/>
      <c r="WTJ14" s="128"/>
      <c r="WTK14" s="128"/>
      <c r="WTL14" s="128"/>
      <c r="WTM14" s="128"/>
      <c r="WTN14" s="128"/>
      <c r="WTO14" s="128"/>
      <c r="WTP14" s="128"/>
      <c r="WTQ14" s="128"/>
      <c r="WTR14" s="128"/>
      <c r="WTS14" s="128"/>
      <c r="WTT14" s="128"/>
      <c r="WTU14" s="128"/>
      <c r="WTV14" s="128"/>
      <c r="WTW14" s="128"/>
      <c r="WTX14" s="128"/>
      <c r="WTY14" s="128"/>
      <c r="WTZ14" s="128"/>
      <c r="WUA14" s="128"/>
      <c r="WUB14" s="128"/>
      <c r="WUC14" s="128"/>
      <c r="WUD14" s="128"/>
      <c r="WUE14" s="128"/>
      <c r="WUF14" s="128"/>
      <c r="WUG14" s="128"/>
      <c r="WUH14" s="128"/>
      <c r="WUI14" s="128"/>
      <c r="WUJ14" s="128"/>
      <c r="WUK14" s="128"/>
      <c r="WUL14" s="128"/>
      <c r="WUM14" s="128"/>
      <c r="WUN14" s="128"/>
      <c r="WUO14" s="128"/>
      <c r="WUP14" s="128"/>
      <c r="WUQ14" s="128"/>
      <c r="WUR14" s="128"/>
      <c r="WUS14" s="128"/>
      <c r="WUT14" s="128"/>
      <c r="WUU14" s="128"/>
      <c r="WUV14" s="128"/>
      <c r="WUW14" s="128"/>
      <c r="WUX14" s="128"/>
      <c r="WUY14" s="128"/>
      <c r="WUZ14" s="128"/>
      <c r="WVA14" s="128"/>
      <c r="WVB14" s="128"/>
      <c r="WVC14" s="128"/>
      <c r="WVD14" s="128"/>
      <c r="WVE14" s="128"/>
      <c r="WVF14" s="128"/>
      <c r="WVG14" s="128"/>
      <c r="WVH14" s="128"/>
      <c r="WVI14" s="128"/>
      <c r="WVJ14" s="128"/>
      <c r="WVK14" s="128"/>
      <c r="WVL14" s="128"/>
      <c r="WVM14" s="128"/>
      <c r="WVN14" s="128"/>
      <c r="WVO14" s="128"/>
      <c r="WVP14" s="128"/>
      <c r="WVQ14" s="128"/>
      <c r="WVR14" s="128"/>
      <c r="WVS14" s="128"/>
      <c r="WVT14" s="128"/>
      <c r="WVU14" s="128"/>
      <c r="WVV14" s="128"/>
      <c r="WVW14" s="128"/>
      <c r="WVX14" s="128"/>
      <c r="WVY14" s="128"/>
      <c r="WVZ14" s="128"/>
      <c r="WWA14" s="128"/>
    </row>
    <row r="15" spans="1:16147" s="63" customFormat="1" ht="15">
      <c r="A15" s="128"/>
      <c r="B15" s="652"/>
      <c r="C15" s="147"/>
      <c r="D15" s="147"/>
      <c r="E15" s="147"/>
      <c r="F15" s="147"/>
      <c r="G15" s="147"/>
      <c r="H15" s="147"/>
      <c r="I15" s="101"/>
      <c r="J15" s="338"/>
      <c r="K15" s="336"/>
      <c r="L15" s="337"/>
      <c r="Q15" s="88"/>
      <c r="R15" s="649"/>
      <c r="T15" s="128"/>
      <c r="U15" s="128"/>
      <c r="V15" s="128"/>
      <c r="W15" s="128"/>
      <c r="X15" s="128"/>
      <c r="Y15" s="128"/>
      <c r="Z15" s="128"/>
      <c r="AA15" s="128"/>
      <c r="AB15" s="128"/>
      <c r="AC15" s="128"/>
      <c r="AD15" s="128"/>
      <c r="AE15" s="128"/>
      <c r="AF15" s="128"/>
      <c r="AG15" s="128"/>
      <c r="AH15" s="128"/>
      <c r="AI15" s="128"/>
      <c r="AJ15" s="128"/>
      <c r="AK15" s="128"/>
      <c r="AL15" s="128"/>
      <c r="AM15" s="128"/>
      <c r="AN15" s="128"/>
      <c r="AO15" s="128"/>
      <c r="AP15" s="128"/>
      <c r="AQ15" s="128"/>
      <c r="AR15" s="128"/>
      <c r="AS15" s="128"/>
      <c r="AT15" s="128"/>
      <c r="AU15" s="128"/>
      <c r="AV15" s="128"/>
      <c r="AW15" s="128"/>
      <c r="AX15" s="128"/>
      <c r="AY15" s="128"/>
      <c r="AZ15" s="128"/>
      <c r="BA15" s="128"/>
      <c r="BB15" s="128"/>
      <c r="BC15" s="128"/>
      <c r="BD15" s="128"/>
      <c r="BE15" s="128"/>
      <c r="BF15" s="128"/>
      <c r="BG15" s="128"/>
      <c r="BH15" s="128"/>
      <c r="BI15" s="128"/>
      <c r="BJ15" s="128"/>
      <c r="BK15" s="128"/>
      <c r="BL15" s="128"/>
      <c r="BM15" s="128"/>
      <c r="BN15" s="128"/>
      <c r="BO15" s="128"/>
      <c r="BP15" s="128"/>
      <c r="BQ15" s="128"/>
      <c r="BR15" s="128"/>
      <c r="BS15" s="128"/>
      <c r="BT15" s="128"/>
      <c r="BU15" s="128"/>
      <c r="BV15" s="128"/>
      <c r="BW15" s="128"/>
      <c r="BX15" s="128"/>
      <c r="BY15" s="128"/>
      <c r="BZ15" s="128"/>
      <c r="CA15" s="128"/>
      <c r="CB15" s="128"/>
      <c r="CC15" s="128"/>
      <c r="CD15" s="128"/>
      <c r="CE15" s="128"/>
      <c r="CF15" s="128"/>
      <c r="CG15" s="128"/>
      <c r="CH15" s="128"/>
      <c r="CI15" s="128"/>
      <c r="CJ15" s="128"/>
      <c r="CK15" s="128"/>
      <c r="CL15" s="128"/>
      <c r="CM15" s="128"/>
      <c r="CN15" s="128"/>
      <c r="CO15" s="128"/>
      <c r="CP15" s="128"/>
      <c r="CQ15" s="128"/>
      <c r="CR15" s="128"/>
      <c r="CS15" s="128"/>
      <c r="CT15" s="128"/>
      <c r="CU15" s="128"/>
      <c r="CV15" s="128"/>
      <c r="CW15" s="128"/>
      <c r="CX15" s="128"/>
      <c r="CY15" s="128"/>
      <c r="CZ15" s="128"/>
      <c r="DA15" s="128"/>
      <c r="DB15" s="128"/>
      <c r="DC15" s="128"/>
      <c r="DD15" s="128"/>
      <c r="DE15" s="128"/>
      <c r="DF15" s="128"/>
      <c r="DG15" s="128"/>
      <c r="DH15" s="128"/>
      <c r="DI15" s="128"/>
      <c r="DJ15" s="128"/>
      <c r="DK15" s="128"/>
      <c r="DL15" s="128"/>
      <c r="DM15" s="128"/>
      <c r="DN15" s="128"/>
      <c r="DO15" s="128"/>
      <c r="DP15" s="128"/>
      <c r="DQ15" s="128"/>
      <c r="DR15" s="128"/>
      <c r="DS15" s="128"/>
      <c r="DT15" s="128"/>
      <c r="DU15" s="128"/>
      <c r="DV15" s="128"/>
      <c r="DW15" s="128"/>
      <c r="DX15" s="128"/>
      <c r="DY15" s="128"/>
      <c r="DZ15" s="128"/>
      <c r="EA15" s="128"/>
      <c r="EB15" s="128"/>
      <c r="EC15" s="128"/>
      <c r="ED15" s="128"/>
      <c r="EE15" s="128"/>
      <c r="EF15" s="128"/>
      <c r="EG15" s="128"/>
      <c r="EH15" s="128"/>
      <c r="EI15" s="128"/>
      <c r="EJ15" s="128"/>
      <c r="EK15" s="128"/>
      <c r="EL15" s="128"/>
      <c r="EM15" s="128"/>
      <c r="EN15" s="128"/>
      <c r="EO15" s="128"/>
      <c r="EP15" s="128"/>
      <c r="EQ15" s="128"/>
      <c r="ER15" s="128"/>
      <c r="ES15" s="128"/>
      <c r="ET15" s="128"/>
      <c r="EU15" s="128"/>
      <c r="EV15" s="128"/>
      <c r="EW15" s="128"/>
      <c r="EX15" s="128"/>
      <c r="EY15" s="128"/>
      <c r="EZ15" s="128"/>
      <c r="FA15" s="128"/>
      <c r="FB15" s="128"/>
      <c r="FC15" s="128"/>
      <c r="FD15" s="128"/>
      <c r="FE15" s="128"/>
      <c r="FF15" s="128"/>
      <c r="FG15" s="128"/>
      <c r="FH15" s="128"/>
      <c r="FI15" s="128"/>
      <c r="FJ15" s="128"/>
      <c r="FK15" s="128"/>
      <c r="FL15" s="128"/>
      <c r="FM15" s="128"/>
      <c r="FN15" s="128"/>
      <c r="FO15" s="128"/>
      <c r="FP15" s="128"/>
      <c r="FQ15" s="128"/>
      <c r="FR15" s="128"/>
      <c r="FS15" s="128"/>
      <c r="FT15" s="128"/>
      <c r="FU15" s="128"/>
      <c r="FV15" s="128"/>
      <c r="FW15" s="128"/>
      <c r="FX15" s="128"/>
      <c r="FY15" s="128"/>
      <c r="FZ15" s="128"/>
      <c r="GA15" s="128"/>
      <c r="GB15" s="128"/>
      <c r="GC15" s="128"/>
      <c r="GD15" s="128"/>
      <c r="GE15" s="128"/>
      <c r="GF15" s="128"/>
      <c r="GG15" s="128"/>
      <c r="GH15" s="128"/>
      <c r="GI15" s="128"/>
      <c r="GJ15" s="128"/>
      <c r="GK15" s="128"/>
      <c r="GL15" s="128"/>
      <c r="GM15" s="128"/>
      <c r="GN15" s="128"/>
      <c r="GO15" s="128"/>
      <c r="GP15" s="128"/>
      <c r="GQ15" s="128"/>
      <c r="GR15" s="128"/>
      <c r="GS15" s="128"/>
      <c r="GT15" s="128"/>
      <c r="GU15" s="128"/>
      <c r="GV15" s="128"/>
      <c r="GW15" s="128"/>
      <c r="GX15" s="128"/>
      <c r="GY15" s="128"/>
      <c r="GZ15" s="128"/>
      <c r="HA15" s="128"/>
      <c r="HB15" s="128"/>
      <c r="HC15" s="128"/>
      <c r="HD15" s="128"/>
      <c r="HE15" s="128"/>
      <c r="HF15" s="128"/>
      <c r="HG15" s="128"/>
      <c r="HH15" s="128"/>
      <c r="HI15" s="128"/>
      <c r="HJ15" s="128"/>
      <c r="HK15" s="128"/>
      <c r="HL15" s="128"/>
      <c r="HM15" s="128"/>
      <c r="HN15" s="128"/>
      <c r="HO15" s="128"/>
      <c r="HP15" s="128"/>
      <c r="HQ15" s="128"/>
      <c r="HR15" s="128"/>
      <c r="HS15" s="128"/>
      <c r="HT15" s="128"/>
      <c r="HU15" s="128"/>
      <c r="HV15" s="128"/>
      <c r="HW15" s="128"/>
      <c r="HX15" s="128"/>
      <c r="HY15" s="128"/>
      <c r="HZ15" s="128"/>
      <c r="IA15" s="128"/>
      <c r="IB15" s="128"/>
      <c r="IC15" s="128"/>
      <c r="ID15" s="128"/>
      <c r="IE15" s="128"/>
      <c r="IF15" s="128"/>
      <c r="IG15" s="128"/>
      <c r="IH15" s="128"/>
      <c r="II15" s="128"/>
      <c r="IJ15" s="128"/>
      <c r="IK15" s="128"/>
      <c r="IL15" s="128"/>
      <c r="IM15" s="128"/>
      <c r="IN15" s="128"/>
      <c r="IO15" s="128"/>
      <c r="IP15" s="128"/>
      <c r="IQ15" s="128"/>
      <c r="IR15" s="128"/>
      <c r="IS15" s="128"/>
      <c r="IT15" s="128"/>
      <c r="IU15" s="128"/>
      <c r="IV15" s="128"/>
      <c r="IW15" s="128"/>
      <c r="IX15" s="128"/>
      <c r="IY15" s="128"/>
      <c r="IZ15" s="128"/>
      <c r="JA15" s="128"/>
      <c r="JB15" s="128"/>
      <c r="JC15" s="128"/>
      <c r="JD15" s="128"/>
      <c r="JE15" s="128"/>
      <c r="JF15" s="128"/>
      <c r="JG15" s="128"/>
      <c r="JH15" s="128"/>
      <c r="JI15" s="128"/>
      <c r="JJ15" s="128"/>
      <c r="JK15" s="128"/>
      <c r="JL15" s="128"/>
      <c r="JM15" s="128"/>
      <c r="JN15" s="128"/>
      <c r="JO15" s="128"/>
      <c r="JP15" s="128"/>
      <c r="JQ15" s="128"/>
      <c r="JR15" s="128"/>
      <c r="JS15" s="128"/>
      <c r="JT15" s="128"/>
      <c r="JU15" s="128"/>
      <c r="JV15" s="128"/>
      <c r="JW15" s="128"/>
      <c r="JX15" s="128"/>
      <c r="JY15" s="128"/>
      <c r="JZ15" s="128"/>
      <c r="KA15" s="128"/>
      <c r="KB15" s="128"/>
      <c r="KC15" s="128"/>
      <c r="KD15" s="128"/>
      <c r="KE15" s="128"/>
      <c r="KF15" s="128"/>
      <c r="KG15" s="128"/>
      <c r="KH15" s="128"/>
      <c r="KI15" s="128"/>
      <c r="KJ15" s="128"/>
      <c r="KK15" s="128"/>
      <c r="KL15" s="128"/>
      <c r="KM15" s="128"/>
      <c r="KN15" s="128"/>
      <c r="KO15" s="128"/>
      <c r="KP15" s="128"/>
      <c r="KQ15" s="128"/>
      <c r="KR15" s="128"/>
      <c r="KS15" s="128"/>
      <c r="KT15" s="128"/>
      <c r="KU15" s="128"/>
      <c r="KV15" s="128"/>
      <c r="KW15" s="128"/>
      <c r="KX15" s="128"/>
      <c r="KY15" s="128"/>
      <c r="KZ15" s="128"/>
      <c r="LA15" s="128"/>
      <c r="LB15" s="128"/>
      <c r="LC15" s="128"/>
      <c r="LD15" s="128"/>
      <c r="LE15" s="128"/>
      <c r="LF15" s="128"/>
      <c r="LG15" s="128"/>
      <c r="LH15" s="128"/>
      <c r="LI15" s="128"/>
      <c r="LJ15" s="128"/>
      <c r="LK15" s="128"/>
      <c r="LL15" s="128"/>
      <c r="LM15" s="128"/>
      <c r="LN15" s="128"/>
      <c r="LO15" s="128"/>
      <c r="LP15" s="128"/>
      <c r="LQ15" s="128"/>
      <c r="LR15" s="128"/>
      <c r="LS15" s="128"/>
      <c r="LT15" s="128"/>
      <c r="LU15" s="128"/>
      <c r="LV15" s="128"/>
      <c r="LW15" s="128"/>
      <c r="LX15" s="128"/>
      <c r="LY15" s="128"/>
      <c r="LZ15" s="128"/>
      <c r="MA15" s="128"/>
      <c r="MB15" s="128"/>
      <c r="MC15" s="128"/>
      <c r="MD15" s="128"/>
      <c r="ME15" s="128"/>
      <c r="MF15" s="128"/>
      <c r="MG15" s="128"/>
      <c r="MH15" s="128"/>
      <c r="MI15" s="128"/>
      <c r="MJ15" s="128"/>
      <c r="MK15" s="128"/>
      <c r="ML15" s="128"/>
      <c r="MM15" s="128"/>
      <c r="MN15" s="128"/>
      <c r="MO15" s="128"/>
      <c r="MP15" s="128"/>
      <c r="MQ15" s="128"/>
      <c r="MR15" s="128"/>
      <c r="MS15" s="128"/>
      <c r="MT15" s="128"/>
      <c r="MU15" s="128"/>
      <c r="MV15" s="128"/>
      <c r="MW15" s="128"/>
      <c r="MX15" s="128"/>
      <c r="MY15" s="128"/>
      <c r="MZ15" s="128"/>
      <c r="NA15" s="128"/>
      <c r="NB15" s="128"/>
      <c r="NC15" s="128"/>
      <c r="ND15" s="128"/>
      <c r="NE15" s="128"/>
      <c r="NF15" s="128"/>
      <c r="NG15" s="128"/>
      <c r="NH15" s="128"/>
      <c r="NI15" s="128"/>
      <c r="NJ15" s="128"/>
      <c r="NK15" s="128"/>
      <c r="NL15" s="128"/>
      <c r="NM15" s="128"/>
      <c r="NN15" s="128"/>
      <c r="NO15" s="128"/>
      <c r="NP15" s="128"/>
      <c r="NQ15" s="128"/>
      <c r="NR15" s="128"/>
      <c r="NS15" s="128"/>
      <c r="NT15" s="128"/>
      <c r="NU15" s="128"/>
      <c r="NV15" s="128"/>
      <c r="NW15" s="128"/>
      <c r="NX15" s="128"/>
      <c r="NY15" s="128"/>
      <c r="NZ15" s="128"/>
      <c r="OA15" s="128"/>
      <c r="OB15" s="128"/>
      <c r="OC15" s="128"/>
      <c r="OD15" s="128"/>
      <c r="OE15" s="128"/>
      <c r="OF15" s="128"/>
      <c r="OG15" s="128"/>
      <c r="OH15" s="128"/>
      <c r="OI15" s="128"/>
      <c r="OJ15" s="128"/>
      <c r="OK15" s="128"/>
      <c r="OL15" s="128"/>
      <c r="OM15" s="128"/>
      <c r="ON15" s="128"/>
      <c r="OO15" s="128"/>
      <c r="OP15" s="128"/>
      <c r="OQ15" s="128"/>
      <c r="OR15" s="128"/>
      <c r="OS15" s="128"/>
      <c r="OT15" s="128"/>
      <c r="OU15" s="128"/>
      <c r="OV15" s="128"/>
      <c r="OW15" s="128"/>
      <c r="OX15" s="128"/>
      <c r="OY15" s="128"/>
      <c r="OZ15" s="128"/>
      <c r="PA15" s="128"/>
      <c r="PB15" s="128"/>
      <c r="PC15" s="128"/>
      <c r="PD15" s="128"/>
      <c r="PE15" s="128"/>
      <c r="PF15" s="128"/>
      <c r="PG15" s="128"/>
      <c r="PH15" s="128"/>
      <c r="PI15" s="128"/>
      <c r="PJ15" s="128"/>
      <c r="PK15" s="128"/>
      <c r="PL15" s="128"/>
      <c r="PM15" s="128"/>
      <c r="PN15" s="128"/>
      <c r="PO15" s="128"/>
      <c r="PP15" s="128"/>
      <c r="PQ15" s="128"/>
      <c r="PR15" s="128"/>
      <c r="PS15" s="128"/>
      <c r="PT15" s="128"/>
      <c r="PU15" s="128"/>
      <c r="PV15" s="128"/>
      <c r="PW15" s="128"/>
      <c r="PX15" s="128"/>
      <c r="PY15" s="128"/>
      <c r="PZ15" s="128"/>
      <c r="QA15" s="128"/>
      <c r="QB15" s="128"/>
      <c r="QC15" s="128"/>
      <c r="QD15" s="128"/>
      <c r="QE15" s="128"/>
      <c r="QF15" s="128"/>
      <c r="QG15" s="128"/>
      <c r="QH15" s="128"/>
      <c r="QI15" s="128"/>
      <c r="QJ15" s="128"/>
      <c r="QK15" s="128"/>
      <c r="QL15" s="128"/>
      <c r="QM15" s="128"/>
      <c r="QN15" s="128"/>
      <c r="QO15" s="128"/>
      <c r="QP15" s="128"/>
      <c r="QQ15" s="128"/>
      <c r="QR15" s="128"/>
      <c r="QS15" s="128"/>
      <c r="QT15" s="128"/>
      <c r="QU15" s="128"/>
      <c r="QV15" s="128"/>
      <c r="QW15" s="128"/>
      <c r="QX15" s="128"/>
      <c r="QY15" s="128"/>
      <c r="QZ15" s="128"/>
      <c r="RA15" s="128"/>
      <c r="RB15" s="128"/>
      <c r="RC15" s="128"/>
      <c r="RD15" s="128"/>
      <c r="RE15" s="128"/>
      <c r="RF15" s="128"/>
      <c r="RG15" s="128"/>
      <c r="RH15" s="128"/>
      <c r="RI15" s="128"/>
      <c r="RJ15" s="128"/>
      <c r="RK15" s="128"/>
      <c r="RL15" s="128"/>
      <c r="RM15" s="128"/>
      <c r="RN15" s="128"/>
      <c r="RO15" s="128"/>
      <c r="RP15" s="128"/>
      <c r="RQ15" s="128"/>
      <c r="RR15" s="128"/>
      <c r="RS15" s="128"/>
      <c r="RT15" s="128"/>
      <c r="RU15" s="128"/>
      <c r="RV15" s="128"/>
      <c r="RW15" s="128"/>
      <c r="RX15" s="128"/>
      <c r="RY15" s="128"/>
      <c r="RZ15" s="128"/>
      <c r="SA15" s="128"/>
      <c r="SB15" s="128"/>
      <c r="SC15" s="128"/>
      <c r="SD15" s="128"/>
      <c r="SE15" s="128"/>
      <c r="SF15" s="128"/>
      <c r="SG15" s="128"/>
      <c r="SH15" s="128"/>
      <c r="SI15" s="128"/>
      <c r="SJ15" s="128"/>
      <c r="SK15" s="128"/>
      <c r="SL15" s="128"/>
      <c r="SM15" s="128"/>
      <c r="SN15" s="128"/>
      <c r="SO15" s="128"/>
      <c r="SP15" s="128"/>
      <c r="SQ15" s="128"/>
      <c r="SR15" s="128"/>
      <c r="SS15" s="128"/>
      <c r="ST15" s="128"/>
      <c r="SU15" s="128"/>
      <c r="SV15" s="128"/>
      <c r="SW15" s="128"/>
      <c r="SX15" s="128"/>
      <c r="SY15" s="128"/>
      <c r="SZ15" s="128"/>
      <c r="TA15" s="128"/>
      <c r="TB15" s="128"/>
      <c r="TC15" s="128"/>
      <c r="TD15" s="128"/>
      <c r="TE15" s="128"/>
      <c r="TF15" s="128"/>
      <c r="TG15" s="128"/>
      <c r="TH15" s="128"/>
      <c r="TI15" s="128"/>
      <c r="TJ15" s="128"/>
      <c r="TK15" s="128"/>
      <c r="TL15" s="128"/>
      <c r="TM15" s="128"/>
      <c r="TN15" s="128"/>
      <c r="TO15" s="128"/>
      <c r="TP15" s="128"/>
      <c r="TQ15" s="128"/>
      <c r="TR15" s="128"/>
      <c r="TS15" s="128"/>
      <c r="TT15" s="128"/>
      <c r="TU15" s="128"/>
      <c r="TV15" s="128"/>
      <c r="TW15" s="128"/>
      <c r="TX15" s="128"/>
      <c r="TY15" s="128"/>
      <c r="TZ15" s="128"/>
      <c r="UA15" s="128"/>
      <c r="UB15" s="128"/>
      <c r="UC15" s="128"/>
      <c r="UD15" s="128"/>
      <c r="UE15" s="128"/>
      <c r="UF15" s="128"/>
      <c r="UG15" s="128"/>
      <c r="UH15" s="128"/>
      <c r="UI15" s="128"/>
      <c r="UJ15" s="128"/>
      <c r="UK15" s="128"/>
      <c r="UL15" s="128"/>
      <c r="UM15" s="128"/>
      <c r="UN15" s="128"/>
      <c r="UO15" s="128"/>
      <c r="UP15" s="128"/>
      <c r="UQ15" s="128"/>
      <c r="UR15" s="128"/>
      <c r="US15" s="128"/>
      <c r="UT15" s="128"/>
      <c r="UU15" s="128"/>
      <c r="UV15" s="128"/>
      <c r="UW15" s="128"/>
      <c r="UX15" s="128"/>
      <c r="UY15" s="128"/>
      <c r="UZ15" s="128"/>
      <c r="VA15" s="128"/>
      <c r="VB15" s="128"/>
      <c r="VC15" s="128"/>
      <c r="VD15" s="128"/>
      <c r="VE15" s="128"/>
      <c r="VF15" s="128"/>
      <c r="VG15" s="128"/>
      <c r="VH15" s="128"/>
      <c r="VI15" s="128"/>
      <c r="VJ15" s="128"/>
      <c r="VK15" s="128"/>
      <c r="VL15" s="128"/>
      <c r="VM15" s="128"/>
      <c r="VN15" s="128"/>
      <c r="VO15" s="128"/>
      <c r="VP15" s="128"/>
      <c r="VQ15" s="128"/>
      <c r="VR15" s="128"/>
      <c r="VS15" s="128"/>
      <c r="VT15" s="128"/>
      <c r="VU15" s="128"/>
      <c r="VV15" s="128"/>
      <c r="VW15" s="128"/>
      <c r="VX15" s="128"/>
      <c r="VY15" s="128"/>
      <c r="VZ15" s="128"/>
      <c r="WA15" s="128"/>
      <c r="WB15" s="128"/>
      <c r="WC15" s="128"/>
      <c r="WD15" s="128"/>
      <c r="WE15" s="128"/>
      <c r="WF15" s="128"/>
      <c r="WG15" s="128"/>
      <c r="WH15" s="128"/>
      <c r="WI15" s="128"/>
      <c r="WJ15" s="128"/>
      <c r="WK15" s="128"/>
      <c r="WL15" s="128"/>
      <c r="WM15" s="128"/>
      <c r="WN15" s="128"/>
      <c r="WO15" s="128"/>
      <c r="WP15" s="128"/>
      <c r="WQ15" s="128"/>
      <c r="WR15" s="128"/>
      <c r="WS15" s="128"/>
      <c r="WT15" s="128"/>
      <c r="WU15" s="128"/>
      <c r="WV15" s="128"/>
      <c r="WW15" s="128"/>
      <c r="WX15" s="128"/>
      <c r="WY15" s="128"/>
      <c r="WZ15" s="128"/>
      <c r="XA15" s="128"/>
      <c r="XB15" s="128"/>
      <c r="XC15" s="128"/>
      <c r="XD15" s="128"/>
      <c r="XE15" s="128"/>
      <c r="XF15" s="128"/>
      <c r="XG15" s="128"/>
      <c r="XH15" s="128"/>
      <c r="XI15" s="128"/>
      <c r="XJ15" s="128"/>
      <c r="XK15" s="128"/>
      <c r="XL15" s="128"/>
      <c r="XM15" s="128"/>
      <c r="XN15" s="128"/>
      <c r="XO15" s="128"/>
      <c r="XP15" s="128"/>
      <c r="XQ15" s="128"/>
      <c r="XR15" s="128"/>
      <c r="XS15" s="128"/>
      <c r="XT15" s="128"/>
      <c r="XU15" s="128"/>
      <c r="XV15" s="128"/>
      <c r="XW15" s="128"/>
      <c r="XX15" s="128"/>
      <c r="XY15" s="128"/>
      <c r="XZ15" s="128"/>
      <c r="YA15" s="128"/>
      <c r="YB15" s="128"/>
      <c r="YC15" s="128"/>
      <c r="YD15" s="128"/>
      <c r="YE15" s="128"/>
      <c r="YF15" s="128"/>
      <c r="YG15" s="128"/>
      <c r="YH15" s="128"/>
      <c r="YI15" s="128"/>
      <c r="YJ15" s="128"/>
      <c r="YK15" s="128"/>
      <c r="YL15" s="128"/>
      <c r="YM15" s="128"/>
      <c r="YN15" s="128"/>
      <c r="YO15" s="128"/>
      <c r="YP15" s="128"/>
      <c r="YQ15" s="128"/>
      <c r="YR15" s="128"/>
      <c r="YS15" s="128"/>
      <c r="YT15" s="128"/>
      <c r="YU15" s="128"/>
      <c r="YV15" s="128"/>
      <c r="YW15" s="128"/>
      <c r="YX15" s="128"/>
      <c r="YY15" s="128"/>
      <c r="YZ15" s="128"/>
      <c r="ZA15" s="128"/>
      <c r="ZB15" s="128"/>
      <c r="ZC15" s="128"/>
      <c r="ZD15" s="128"/>
      <c r="ZE15" s="128"/>
      <c r="ZF15" s="128"/>
      <c r="ZG15" s="128"/>
      <c r="ZH15" s="128"/>
      <c r="ZI15" s="128"/>
      <c r="ZJ15" s="128"/>
      <c r="ZK15" s="128"/>
      <c r="ZL15" s="128"/>
      <c r="ZM15" s="128"/>
      <c r="ZN15" s="128"/>
      <c r="ZO15" s="128"/>
      <c r="ZP15" s="128"/>
      <c r="ZQ15" s="128"/>
      <c r="ZR15" s="128"/>
      <c r="ZS15" s="128"/>
      <c r="ZT15" s="128"/>
      <c r="ZU15" s="128"/>
      <c r="ZV15" s="128"/>
      <c r="ZW15" s="128"/>
      <c r="ZX15" s="128"/>
      <c r="ZY15" s="128"/>
      <c r="ZZ15" s="128"/>
      <c r="AAA15" s="128"/>
      <c r="AAB15" s="128"/>
      <c r="AAC15" s="128"/>
      <c r="AAD15" s="128"/>
      <c r="AAE15" s="128"/>
      <c r="AAF15" s="128"/>
      <c r="AAG15" s="128"/>
      <c r="AAH15" s="128"/>
      <c r="AAI15" s="128"/>
      <c r="AAJ15" s="128"/>
      <c r="AAK15" s="128"/>
      <c r="AAL15" s="128"/>
      <c r="AAM15" s="128"/>
      <c r="AAN15" s="128"/>
      <c r="AAO15" s="128"/>
      <c r="AAP15" s="128"/>
      <c r="AAQ15" s="128"/>
      <c r="AAR15" s="128"/>
      <c r="AAS15" s="128"/>
      <c r="AAT15" s="128"/>
      <c r="AAU15" s="128"/>
      <c r="AAV15" s="128"/>
      <c r="AAW15" s="128"/>
      <c r="AAX15" s="128"/>
      <c r="AAY15" s="128"/>
      <c r="AAZ15" s="128"/>
      <c r="ABA15" s="128"/>
      <c r="ABB15" s="128"/>
      <c r="ABC15" s="128"/>
      <c r="ABD15" s="128"/>
      <c r="ABE15" s="128"/>
      <c r="ABF15" s="128"/>
      <c r="ABG15" s="128"/>
      <c r="ABH15" s="128"/>
      <c r="ABI15" s="128"/>
      <c r="ABJ15" s="128"/>
      <c r="ABK15" s="128"/>
      <c r="ABL15" s="128"/>
      <c r="ABM15" s="128"/>
      <c r="ABN15" s="128"/>
      <c r="ABO15" s="128"/>
      <c r="ABP15" s="128"/>
      <c r="ABQ15" s="128"/>
      <c r="ABR15" s="128"/>
      <c r="ABS15" s="128"/>
      <c r="ABT15" s="128"/>
      <c r="ABU15" s="128"/>
      <c r="ABV15" s="128"/>
      <c r="ABW15" s="128"/>
      <c r="ABX15" s="128"/>
      <c r="ABY15" s="128"/>
      <c r="ABZ15" s="128"/>
      <c r="ACA15" s="128"/>
      <c r="ACB15" s="128"/>
      <c r="ACC15" s="128"/>
      <c r="ACD15" s="128"/>
      <c r="ACE15" s="128"/>
      <c r="ACF15" s="128"/>
      <c r="ACG15" s="128"/>
      <c r="ACH15" s="128"/>
      <c r="ACI15" s="128"/>
      <c r="ACJ15" s="128"/>
      <c r="ACK15" s="128"/>
      <c r="ACL15" s="128"/>
      <c r="ACM15" s="128"/>
      <c r="ACN15" s="128"/>
      <c r="ACO15" s="128"/>
      <c r="ACP15" s="128"/>
      <c r="ACQ15" s="128"/>
      <c r="ACR15" s="128"/>
      <c r="ACS15" s="128"/>
      <c r="ACT15" s="128"/>
      <c r="ACU15" s="128"/>
      <c r="ACV15" s="128"/>
      <c r="ACW15" s="128"/>
      <c r="ACX15" s="128"/>
      <c r="ACY15" s="128"/>
      <c r="ACZ15" s="128"/>
      <c r="ADA15" s="128"/>
      <c r="ADB15" s="128"/>
      <c r="ADC15" s="128"/>
      <c r="ADD15" s="128"/>
      <c r="ADE15" s="128"/>
      <c r="ADF15" s="128"/>
      <c r="ADG15" s="128"/>
      <c r="ADH15" s="128"/>
      <c r="ADI15" s="128"/>
      <c r="ADJ15" s="128"/>
      <c r="ADK15" s="128"/>
      <c r="ADL15" s="128"/>
      <c r="ADM15" s="128"/>
      <c r="ADN15" s="128"/>
      <c r="ADO15" s="128"/>
      <c r="ADP15" s="128"/>
      <c r="ADQ15" s="128"/>
      <c r="ADR15" s="128"/>
      <c r="ADS15" s="128"/>
      <c r="ADT15" s="128"/>
      <c r="ADU15" s="128"/>
      <c r="ADV15" s="128"/>
      <c r="ADW15" s="128"/>
      <c r="ADX15" s="128"/>
      <c r="ADY15" s="128"/>
      <c r="ADZ15" s="128"/>
      <c r="AEA15" s="128"/>
      <c r="AEB15" s="128"/>
      <c r="AEC15" s="128"/>
      <c r="AED15" s="128"/>
      <c r="AEE15" s="128"/>
      <c r="AEF15" s="128"/>
      <c r="AEG15" s="128"/>
      <c r="AEH15" s="128"/>
      <c r="AEI15" s="128"/>
      <c r="AEJ15" s="128"/>
      <c r="AEK15" s="128"/>
      <c r="AEL15" s="128"/>
      <c r="AEM15" s="128"/>
      <c r="AEN15" s="128"/>
      <c r="AEO15" s="128"/>
      <c r="AEP15" s="128"/>
      <c r="AEQ15" s="128"/>
      <c r="AER15" s="128"/>
      <c r="AES15" s="128"/>
      <c r="AET15" s="128"/>
      <c r="AEU15" s="128"/>
      <c r="AEV15" s="128"/>
      <c r="AEW15" s="128"/>
      <c r="AEX15" s="128"/>
      <c r="AEY15" s="128"/>
      <c r="AEZ15" s="128"/>
      <c r="AFA15" s="128"/>
      <c r="AFB15" s="128"/>
      <c r="AFC15" s="128"/>
      <c r="AFD15" s="128"/>
      <c r="AFE15" s="128"/>
      <c r="AFF15" s="128"/>
      <c r="AFG15" s="128"/>
      <c r="AFH15" s="128"/>
      <c r="AFI15" s="128"/>
      <c r="AFJ15" s="128"/>
      <c r="AFK15" s="128"/>
      <c r="AFL15" s="128"/>
      <c r="AFM15" s="128"/>
      <c r="AFN15" s="128"/>
      <c r="AFO15" s="128"/>
      <c r="AFP15" s="128"/>
      <c r="AFQ15" s="128"/>
      <c r="AFR15" s="128"/>
      <c r="AFS15" s="128"/>
      <c r="AFT15" s="128"/>
      <c r="AFU15" s="128"/>
      <c r="AFV15" s="128"/>
      <c r="AFW15" s="128"/>
      <c r="AFX15" s="128"/>
      <c r="AFY15" s="128"/>
      <c r="AFZ15" s="128"/>
      <c r="AGA15" s="128"/>
      <c r="AGB15" s="128"/>
      <c r="AGC15" s="128"/>
      <c r="AGD15" s="128"/>
      <c r="AGE15" s="128"/>
      <c r="AGF15" s="128"/>
      <c r="AGG15" s="128"/>
      <c r="AGH15" s="128"/>
      <c r="AGI15" s="128"/>
      <c r="AGJ15" s="128"/>
      <c r="AGK15" s="128"/>
      <c r="AGL15" s="128"/>
      <c r="AGM15" s="128"/>
      <c r="AGN15" s="128"/>
      <c r="AGO15" s="128"/>
      <c r="AGP15" s="128"/>
      <c r="AGQ15" s="128"/>
      <c r="AGR15" s="128"/>
      <c r="AGS15" s="128"/>
      <c r="AGT15" s="128"/>
      <c r="AGU15" s="128"/>
      <c r="AGV15" s="128"/>
      <c r="AGW15" s="128"/>
      <c r="AGX15" s="128"/>
      <c r="AGY15" s="128"/>
      <c r="AGZ15" s="128"/>
      <c r="AHA15" s="128"/>
      <c r="AHB15" s="128"/>
      <c r="AHC15" s="128"/>
      <c r="AHD15" s="128"/>
      <c r="AHE15" s="128"/>
      <c r="AHF15" s="128"/>
      <c r="AHG15" s="128"/>
      <c r="AHH15" s="128"/>
      <c r="AHI15" s="128"/>
      <c r="AHJ15" s="128"/>
      <c r="AHK15" s="128"/>
      <c r="AHL15" s="128"/>
      <c r="AHM15" s="128"/>
      <c r="AHN15" s="128"/>
      <c r="AHO15" s="128"/>
      <c r="AHP15" s="128"/>
      <c r="AHQ15" s="128"/>
      <c r="AHR15" s="128"/>
      <c r="AHS15" s="128"/>
      <c r="AHT15" s="128"/>
      <c r="AHU15" s="128"/>
      <c r="AHV15" s="128"/>
      <c r="AHW15" s="128"/>
      <c r="AHX15" s="128"/>
      <c r="AHY15" s="128"/>
      <c r="AHZ15" s="128"/>
      <c r="AIA15" s="128"/>
      <c r="AIB15" s="128"/>
      <c r="AIC15" s="128"/>
      <c r="AID15" s="128"/>
      <c r="AIE15" s="128"/>
      <c r="AIF15" s="128"/>
      <c r="AIG15" s="128"/>
      <c r="AIH15" s="128"/>
      <c r="AII15" s="128"/>
      <c r="AIJ15" s="128"/>
      <c r="AIK15" s="128"/>
      <c r="AIL15" s="128"/>
      <c r="AIM15" s="128"/>
      <c r="AIN15" s="128"/>
      <c r="AIO15" s="128"/>
      <c r="AIP15" s="128"/>
      <c r="AIQ15" s="128"/>
      <c r="AIR15" s="128"/>
      <c r="AIS15" s="128"/>
      <c r="AIT15" s="128"/>
      <c r="AIU15" s="128"/>
      <c r="AIV15" s="128"/>
      <c r="AIW15" s="128"/>
      <c r="AIX15" s="128"/>
      <c r="AIY15" s="128"/>
      <c r="AIZ15" s="128"/>
      <c r="AJA15" s="128"/>
      <c r="AJB15" s="128"/>
      <c r="AJC15" s="128"/>
      <c r="AJD15" s="128"/>
      <c r="AJE15" s="128"/>
      <c r="AJF15" s="128"/>
      <c r="AJG15" s="128"/>
      <c r="AJH15" s="128"/>
      <c r="AJI15" s="128"/>
      <c r="AJJ15" s="128"/>
      <c r="AJK15" s="128"/>
      <c r="AJL15" s="128"/>
      <c r="AJM15" s="128"/>
      <c r="AJN15" s="128"/>
      <c r="AJO15" s="128"/>
      <c r="AJP15" s="128"/>
      <c r="AJQ15" s="128"/>
      <c r="AJR15" s="128"/>
      <c r="AJS15" s="128"/>
      <c r="AJT15" s="128"/>
      <c r="AJU15" s="128"/>
      <c r="AJV15" s="128"/>
      <c r="AJW15" s="128"/>
      <c r="AJX15" s="128"/>
      <c r="AJY15" s="128"/>
      <c r="AJZ15" s="128"/>
      <c r="AKA15" s="128"/>
      <c r="AKB15" s="128"/>
      <c r="AKC15" s="128"/>
      <c r="AKD15" s="128"/>
      <c r="AKE15" s="128"/>
      <c r="AKF15" s="128"/>
      <c r="AKG15" s="128"/>
      <c r="AKH15" s="128"/>
      <c r="AKI15" s="128"/>
      <c r="AKJ15" s="128"/>
      <c r="AKK15" s="128"/>
      <c r="AKL15" s="128"/>
      <c r="AKM15" s="128"/>
      <c r="AKN15" s="128"/>
      <c r="AKO15" s="128"/>
      <c r="AKP15" s="128"/>
      <c r="AKQ15" s="128"/>
      <c r="AKR15" s="128"/>
      <c r="AKS15" s="128"/>
      <c r="AKT15" s="128"/>
      <c r="AKU15" s="128"/>
      <c r="AKV15" s="128"/>
      <c r="AKW15" s="128"/>
      <c r="AKX15" s="128"/>
      <c r="AKY15" s="128"/>
      <c r="AKZ15" s="128"/>
      <c r="ALA15" s="128"/>
      <c r="ALB15" s="128"/>
      <c r="ALC15" s="128"/>
      <c r="ALD15" s="128"/>
      <c r="ALE15" s="128"/>
      <c r="ALF15" s="128"/>
      <c r="ALG15" s="128"/>
      <c r="ALH15" s="128"/>
      <c r="ALI15" s="128"/>
      <c r="ALJ15" s="128"/>
      <c r="ALK15" s="128"/>
      <c r="ALL15" s="128"/>
      <c r="ALM15" s="128"/>
      <c r="ALN15" s="128"/>
      <c r="ALO15" s="128"/>
      <c r="ALP15" s="128"/>
      <c r="ALQ15" s="128"/>
      <c r="ALR15" s="128"/>
      <c r="ALS15" s="128"/>
      <c r="ALT15" s="128"/>
      <c r="ALU15" s="128"/>
      <c r="ALV15" s="128"/>
      <c r="ALW15" s="128"/>
      <c r="ALX15" s="128"/>
      <c r="ALY15" s="128"/>
      <c r="ALZ15" s="128"/>
      <c r="AMA15" s="128"/>
      <c r="AMB15" s="128"/>
      <c r="AMC15" s="128"/>
      <c r="AMD15" s="128"/>
      <c r="AME15" s="128"/>
      <c r="AMF15" s="128"/>
      <c r="AMG15" s="128"/>
      <c r="AMH15" s="128"/>
      <c r="AMI15" s="128"/>
      <c r="AMJ15" s="128"/>
      <c r="AMK15" s="128"/>
      <c r="AML15" s="128"/>
      <c r="AMM15" s="128"/>
      <c r="AMN15" s="128"/>
      <c r="AMO15" s="128"/>
      <c r="AMP15" s="128"/>
      <c r="AMQ15" s="128"/>
      <c r="AMR15" s="128"/>
      <c r="AMS15" s="128"/>
      <c r="AMT15" s="128"/>
      <c r="AMU15" s="128"/>
      <c r="AMV15" s="128"/>
      <c r="AMW15" s="128"/>
      <c r="AMX15" s="128"/>
      <c r="AMY15" s="128"/>
      <c r="AMZ15" s="128"/>
      <c r="ANA15" s="128"/>
      <c r="ANB15" s="128"/>
      <c r="ANC15" s="128"/>
      <c r="AND15" s="128"/>
      <c r="ANE15" s="128"/>
      <c r="ANF15" s="128"/>
      <c r="ANG15" s="128"/>
      <c r="ANH15" s="128"/>
      <c r="ANI15" s="128"/>
      <c r="ANJ15" s="128"/>
      <c r="ANK15" s="128"/>
      <c r="ANL15" s="128"/>
      <c r="ANM15" s="128"/>
      <c r="ANN15" s="128"/>
      <c r="ANO15" s="128"/>
      <c r="ANP15" s="128"/>
      <c r="ANQ15" s="128"/>
      <c r="ANR15" s="128"/>
      <c r="ANS15" s="128"/>
      <c r="ANT15" s="128"/>
      <c r="ANU15" s="128"/>
      <c r="ANV15" s="128"/>
      <c r="ANW15" s="128"/>
      <c r="ANX15" s="128"/>
      <c r="ANY15" s="128"/>
      <c r="ANZ15" s="128"/>
      <c r="AOA15" s="128"/>
      <c r="AOB15" s="128"/>
      <c r="AOC15" s="128"/>
      <c r="AOD15" s="128"/>
      <c r="AOE15" s="128"/>
      <c r="AOF15" s="128"/>
      <c r="AOG15" s="128"/>
      <c r="AOH15" s="128"/>
      <c r="AOI15" s="128"/>
      <c r="AOJ15" s="128"/>
      <c r="AOK15" s="128"/>
      <c r="AOL15" s="128"/>
      <c r="AOM15" s="128"/>
      <c r="AON15" s="128"/>
      <c r="AOO15" s="128"/>
      <c r="AOP15" s="128"/>
      <c r="AOQ15" s="128"/>
      <c r="AOR15" s="128"/>
      <c r="AOS15" s="128"/>
      <c r="AOT15" s="128"/>
      <c r="AOU15" s="128"/>
      <c r="AOV15" s="128"/>
      <c r="AOW15" s="128"/>
      <c r="AOX15" s="128"/>
      <c r="AOY15" s="128"/>
      <c r="AOZ15" s="128"/>
      <c r="APA15" s="128"/>
      <c r="APB15" s="128"/>
      <c r="APC15" s="128"/>
      <c r="APD15" s="128"/>
      <c r="APE15" s="128"/>
      <c r="APF15" s="128"/>
      <c r="APG15" s="128"/>
      <c r="APH15" s="128"/>
      <c r="API15" s="128"/>
      <c r="APJ15" s="128"/>
      <c r="APK15" s="128"/>
      <c r="APL15" s="128"/>
      <c r="APM15" s="128"/>
      <c r="APN15" s="128"/>
      <c r="APO15" s="128"/>
      <c r="APP15" s="128"/>
      <c r="APQ15" s="128"/>
      <c r="APR15" s="128"/>
      <c r="APS15" s="128"/>
      <c r="APT15" s="128"/>
      <c r="APU15" s="128"/>
      <c r="APV15" s="128"/>
      <c r="APW15" s="128"/>
      <c r="APX15" s="128"/>
      <c r="APY15" s="128"/>
      <c r="APZ15" s="128"/>
      <c r="AQA15" s="128"/>
      <c r="AQB15" s="128"/>
      <c r="AQC15" s="128"/>
      <c r="AQD15" s="128"/>
      <c r="AQE15" s="128"/>
      <c r="AQF15" s="128"/>
      <c r="AQG15" s="128"/>
      <c r="AQH15" s="128"/>
      <c r="AQI15" s="128"/>
      <c r="AQJ15" s="128"/>
      <c r="AQK15" s="128"/>
      <c r="AQL15" s="128"/>
      <c r="AQM15" s="128"/>
      <c r="AQN15" s="128"/>
      <c r="AQO15" s="128"/>
      <c r="AQP15" s="128"/>
      <c r="AQQ15" s="128"/>
      <c r="AQR15" s="128"/>
      <c r="AQS15" s="128"/>
      <c r="AQT15" s="128"/>
      <c r="AQU15" s="128"/>
      <c r="AQV15" s="128"/>
      <c r="AQW15" s="128"/>
      <c r="AQX15" s="128"/>
      <c r="AQY15" s="128"/>
      <c r="AQZ15" s="128"/>
      <c r="ARA15" s="128"/>
      <c r="ARB15" s="128"/>
      <c r="ARC15" s="128"/>
      <c r="ARD15" s="128"/>
      <c r="ARE15" s="128"/>
      <c r="ARF15" s="128"/>
      <c r="ARG15" s="128"/>
      <c r="ARH15" s="128"/>
      <c r="ARI15" s="128"/>
      <c r="ARJ15" s="128"/>
      <c r="ARK15" s="128"/>
      <c r="ARL15" s="128"/>
      <c r="ARM15" s="128"/>
      <c r="ARN15" s="128"/>
      <c r="ARO15" s="128"/>
      <c r="ARP15" s="128"/>
      <c r="ARQ15" s="128"/>
      <c r="ARR15" s="128"/>
      <c r="ARS15" s="128"/>
      <c r="ART15" s="128"/>
      <c r="ARU15" s="128"/>
      <c r="ARV15" s="128"/>
      <c r="ARW15" s="128"/>
      <c r="ARX15" s="128"/>
      <c r="ARY15" s="128"/>
      <c r="ARZ15" s="128"/>
      <c r="ASA15" s="128"/>
      <c r="ASB15" s="128"/>
      <c r="ASC15" s="128"/>
      <c r="ASD15" s="128"/>
      <c r="ASE15" s="128"/>
      <c r="ASF15" s="128"/>
      <c r="ASG15" s="128"/>
      <c r="ASH15" s="128"/>
      <c r="ASI15" s="128"/>
      <c r="ASJ15" s="128"/>
      <c r="ASK15" s="128"/>
      <c r="ASL15" s="128"/>
      <c r="ASM15" s="128"/>
      <c r="ASN15" s="128"/>
      <c r="ASO15" s="128"/>
      <c r="ASP15" s="128"/>
      <c r="ASQ15" s="128"/>
      <c r="ASR15" s="128"/>
      <c r="ASS15" s="128"/>
      <c r="AST15" s="128"/>
      <c r="ASU15" s="128"/>
      <c r="ASV15" s="128"/>
      <c r="ASW15" s="128"/>
      <c r="ASX15" s="128"/>
      <c r="ASY15" s="128"/>
      <c r="ASZ15" s="128"/>
      <c r="ATA15" s="128"/>
      <c r="ATB15" s="128"/>
      <c r="ATC15" s="128"/>
      <c r="ATD15" s="128"/>
      <c r="ATE15" s="128"/>
      <c r="ATF15" s="128"/>
      <c r="ATG15" s="128"/>
      <c r="ATH15" s="128"/>
      <c r="ATI15" s="128"/>
      <c r="ATJ15" s="128"/>
      <c r="ATK15" s="128"/>
      <c r="ATL15" s="128"/>
      <c r="ATM15" s="128"/>
      <c r="ATN15" s="128"/>
      <c r="ATO15" s="128"/>
      <c r="ATP15" s="128"/>
      <c r="ATQ15" s="128"/>
      <c r="ATR15" s="128"/>
      <c r="ATS15" s="128"/>
      <c r="ATT15" s="128"/>
      <c r="ATU15" s="128"/>
      <c r="ATV15" s="128"/>
      <c r="ATW15" s="128"/>
      <c r="ATX15" s="128"/>
      <c r="ATY15" s="128"/>
      <c r="ATZ15" s="128"/>
      <c r="AUA15" s="128"/>
      <c r="AUB15" s="128"/>
      <c r="AUC15" s="128"/>
      <c r="AUD15" s="128"/>
      <c r="AUE15" s="128"/>
      <c r="AUF15" s="128"/>
      <c r="AUG15" s="128"/>
      <c r="AUH15" s="128"/>
      <c r="AUI15" s="128"/>
      <c r="AUJ15" s="128"/>
      <c r="AUK15" s="128"/>
      <c r="AUL15" s="128"/>
      <c r="AUM15" s="128"/>
      <c r="AUN15" s="128"/>
      <c r="AUO15" s="128"/>
      <c r="AUP15" s="128"/>
      <c r="AUQ15" s="128"/>
      <c r="AUR15" s="128"/>
      <c r="AUS15" s="128"/>
      <c r="AUT15" s="128"/>
      <c r="AUU15" s="128"/>
      <c r="AUV15" s="128"/>
      <c r="AUW15" s="128"/>
      <c r="AUX15" s="128"/>
      <c r="AUY15" s="128"/>
      <c r="AUZ15" s="128"/>
      <c r="AVA15" s="128"/>
      <c r="AVB15" s="128"/>
      <c r="AVC15" s="128"/>
      <c r="AVD15" s="128"/>
      <c r="AVE15" s="128"/>
      <c r="AVF15" s="128"/>
      <c r="AVG15" s="128"/>
      <c r="AVH15" s="128"/>
      <c r="AVI15" s="128"/>
      <c r="AVJ15" s="128"/>
      <c r="AVK15" s="128"/>
      <c r="AVL15" s="128"/>
      <c r="AVM15" s="128"/>
      <c r="AVN15" s="128"/>
      <c r="AVO15" s="128"/>
      <c r="AVP15" s="128"/>
      <c r="AVQ15" s="128"/>
      <c r="AVR15" s="128"/>
      <c r="AVS15" s="128"/>
      <c r="AVT15" s="128"/>
      <c r="AVU15" s="128"/>
      <c r="AVV15" s="128"/>
      <c r="AVW15" s="128"/>
      <c r="AVX15" s="128"/>
      <c r="AVY15" s="128"/>
      <c r="AVZ15" s="128"/>
      <c r="AWA15" s="128"/>
      <c r="AWB15" s="128"/>
      <c r="AWC15" s="128"/>
      <c r="AWD15" s="128"/>
      <c r="AWE15" s="128"/>
      <c r="AWF15" s="128"/>
      <c r="AWG15" s="128"/>
      <c r="AWH15" s="128"/>
      <c r="AWI15" s="128"/>
      <c r="AWJ15" s="128"/>
      <c r="AWK15" s="128"/>
      <c r="AWL15" s="128"/>
      <c r="AWM15" s="128"/>
      <c r="AWN15" s="128"/>
      <c r="AWO15" s="128"/>
      <c r="AWP15" s="128"/>
      <c r="AWQ15" s="128"/>
      <c r="AWR15" s="128"/>
      <c r="AWS15" s="128"/>
      <c r="AWT15" s="128"/>
      <c r="AWU15" s="128"/>
      <c r="AWV15" s="128"/>
      <c r="AWW15" s="128"/>
      <c r="AWX15" s="128"/>
      <c r="AWY15" s="128"/>
      <c r="AWZ15" s="128"/>
      <c r="AXA15" s="128"/>
      <c r="AXB15" s="128"/>
      <c r="AXC15" s="128"/>
      <c r="AXD15" s="128"/>
      <c r="AXE15" s="128"/>
      <c r="AXF15" s="128"/>
      <c r="AXG15" s="128"/>
      <c r="AXH15" s="128"/>
      <c r="AXI15" s="128"/>
      <c r="AXJ15" s="128"/>
      <c r="AXK15" s="128"/>
      <c r="AXL15" s="128"/>
      <c r="AXM15" s="128"/>
      <c r="AXN15" s="128"/>
      <c r="AXO15" s="128"/>
      <c r="AXP15" s="128"/>
      <c r="AXQ15" s="128"/>
      <c r="AXR15" s="128"/>
      <c r="AXS15" s="128"/>
      <c r="AXT15" s="128"/>
      <c r="AXU15" s="128"/>
      <c r="AXV15" s="128"/>
      <c r="AXW15" s="128"/>
      <c r="AXX15" s="128"/>
      <c r="AXY15" s="128"/>
      <c r="AXZ15" s="128"/>
      <c r="AYA15" s="128"/>
      <c r="AYB15" s="128"/>
      <c r="AYC15" s="128"/>
      <c r="AYD15" s="128"/>
      <c r="AYE15" s="128"/>
      <c r="AYF15" s="128"/>
      <c r="AYG15" s="128"/>
      <c r="AYH15" s="128"/>
      <c r="AYI15" s="128"/>
      <c r="AYJ15" s="128"/>
      <c r="AYK15" s="128"/>
      <c r="AYL15" s="128"/>
      <c r="AYM15" s="128"/>
      <c r="AYN15" s="128"/>
      <c r="AYO15" s="128"/>
      <c r="AYP15" s="128"/>
      <c r="AYQ15" s="128"/>
      <c r="AYR15" s="128"/>
      <c r="AYS15" s="128"/>
      <c r="AYT15" s="128"/>
      <c r="AYU15" s="128"/>
      <c r="AYV15" s="128"/>
      <c r="AYW15" s="128"/>
      <c r="AYX15" s="128"/>
      <c r="AYY15" s="128"/>
      <c r="AYZ15" s="128"/>
      <c r="AZA15" s="128"/>
      <c r="AZB15" s="128"/>
      <c r="AZC15" s="128"/>
      <c r="AZD15" s="128"/>
      <c r="AZE15" s="128"/>
      <c r="AZF15" s="128"/>
      <c r="AZG15" s="128"/>
      <c r="AZH15" s="128"/>
      <c r="AZI15" s="128"/>
      <c r="AZJ15" s="128"/>
      <c r="AZK15" s="128"/>
      <c r="AZL15" s="128"/>
      <c r="AZM15" s="128"/>
      <c r="AZN15" s="128"/>
      <c r="AZO15" s="128"/>
      <c r="AZP15" s="128"/>
      <c r="AZQ15" s="128"/>
      <c r="AZR15" s="128"/>
      <c r="AZS15" s="128"/>
      <c r="AZT15" s="128"/>
      <c r="AZU15" s="128"/>
      <c r="AZV15" s="128"/>
      <c r="AZW15" s="128"/>
      <c r="AZX15" s="128"/>
      <c r="AZY15" s="128"/>
      <c r="AZZ15" s="128"/>
      <c r="BAA15" s="128"/>
      <c r="BAB15" s="128"/>
      <c r="BAC15" s="128"/>
      <c r="BAD15" s="128"/>
      <c r="BAE15" s="128"/>
      <c r="BAF15" s="128"/>
      <c r="BAG15" s="128"/>
      <c r="BAH15" s="128"/>
      <c r="BAI15" s="128"/>
      <c r="BAJ15" s="128"/>
      <c r="BAK15" s="128"/>
      <c r="BAL15" s="128"/>
      <c r="BAM15" s="128"/>
      <c r="BAN15" s="128"/>
      <c r="BAO15" s="128"/>
      <c r="BAP15" s="128"/>
      <c r="BAQ15" s="128"/>
      <c r="BAR15" s="128"/>
      <c r="BAS15" s="128"/>
      <c r="BAT15" s="128"/>
      <c r="BAU15" s="128"/>
      <c r="BAV15" s="128"/>
      <c r="BAW15" s="128"/>
      <c r="BAX15" s="128"/>
      <c r="BAY15" s="128"/>
      <c r="BAZ15" s="128"/>
      <c r="BBA15" s="128"/>
      <c r="BBB15" s="128"/>
      <c r="BBC15" s="128"/>
      <c r="BBD15" s="128"/>
      <c r="BBE15" s="128"/>
      <c r="BBF15" s="128"/>
      <c r="BBG15" s="128"/>
      <c r="BBH15" s="128"/>
      <c r="BBI15" s="128"/>
      <c r="BBJ15" s="128"/>
      <c r="BBK15" s="128"/>
      <c r="BBL15" s="128"/>
      <c r="BBM15" s="128"/>
      <c r="BBN15" s="128"/>
      <c r="BBO15" s="128"/>
      <c r="BBP15" s="128"/>
      <c r="BBQ15" s="128"/>
      <c r="BBR15" s="128"/>
      <c r="BBS15" s="128"/>
      <c r="BBT15" s="128"/>
      <c r="BBU15" s="128"/>
      <c r="BBV15" s="128"/>
      <c r="BBW15" s="128"/>
      <c r="BBX15" s="128"/>
      <c r="BBY15" s="128"/>
      <c r="BBZ15" s="128"/>
      <c r="BCA15" s="128"/>
      <c r="BCB15" s="128"/>
      <c r="BCC15" s="128"/>
      <c r="BCD15" s="128"/>
      <c r="BCE15" s="128"/>
      <c r="BCF15" s="128"/>
      <c r="BCG15" s="128"/>
      <c r="BCH15" s="128"/>
      <c r="BCI15" s="128"/>
      <c r="BCJ15" s="128"/>
      <c r="BCK15" s="128"/>
      <c r="BCL15" s="128"/>
      <c r="BCM15" s="128"/>
      <c r="BCN15" s="128"/>
      <c r="BCO15" s="128"/>
      <c r="BCP15" s="128"/>
      <c r="BCQ15" s="128"/>
      <c r="BCR15" s="128"/>
      <c r="BCS15" s="128"/>
      <c r="BCT15" s="128"/>
      <c r="BCU15" s="128"/>
      <c r="BCV15" s="128"/>
      <c r="BCW15" s="128"/>
      <c r="BCX15" s="128"/>
      <c r="BCY15" s="128"/>
      <c r="BCZ15" s="128"/>
      <c r="BDA15" s="128"/>
      <c r="BDB15" s="128"/>
      <c r="BDC15" s="128"/>
      <c r="BDD15" s="128"/>
      <c r="BDE15" s="128"/>
      <c r="BDF15" s="128"/>
      <c r="BDG15" s="128"/>
      <c r="BDH15" s="128"/>
      <c r="BDI15" s="128"/>
      <c r="BDJ15" s="128"/>
      <c r="BDK15" s="128"/>
      <c r="BDL15" s="128"/>
      <c r="BDM15" s="128"/>
      <c r="BDN15" s="128"/>
      <c r="BDO15" s="128"/>
      <c r="BDP15" s="128"/>
      <c r="BDQ15" s="128"/>
      <c r="BDR15" s="128"/>
      <c r="BDS15" s="128"/>
      <c r="BDT15" s="128"/>
      <c r="BDU15" s="128"/>
      <c r="BDV15" s="128"/>
      <c r="BDW15" s="128"/>
      <c r="BDX15" s="128"/>
      <c r="BDY15" s="128"/>
      <c r="BDZ15" s="128"/>
      <c r="BEA15" s="128"/>
      <c r="BEB15" s="128"/>
      <c r="BEC15" s="128"/>
      <c r="BED15" s="128"/>
      <c r="BEE15" s="128"/>
      <c r="BEF15" s="128"/>
      <c r="BEG15" s="128"/>
      <c r="BEH15" s="128"/>
      <c r="BEI15" s="128"/>
      <c r="BEJ15" s="128"/>
      <c r="BEK15" s="128"/>
      <c r="BEL15" s="128"/>
      <c r="BEM15" s="128"/>
      <c r="BEN15" s="128"/>
      <c r="BEO15" s="128"/>
      <c r="BEP15" s="128"/>
      <c r="BEQ15" s="128"/>
      <c r="BER15" s="128"/>
      <c r="BES15" s="128"/>
      <c r="BET15" s="128"/>
      <c r="BEU15" s="128"/>
      <c r="BEV15" s="128"/>
      <c r="BEW15" s="128"/>
      <c r="BEX15" s="128"/>
      <c r="BEY15" s="128"/>
      <c r="BEZ15" s="128"/>
      <c r="BFA15" s="128"/>
      <c r="BFB15" s="128"/>
      <c r="BFC15" s="128"/>
      <c r="BFD15" s="128"/>
      <c r="BFE15" s="128"/>
      <c r="BFF15" s="128"/>
      <c r="BFG15" s="128"/>
      <c r="BFH15" s="128"/>
      <c r="BFI15" s="128"/>
      <c r="BFJ15" s="128"/>
      <c r="BFK15" s="128"/>
      <c r="BFL15" s="128"/>
      <c r="BFM15" s="128"/>
      <c r="BFN15" s="128"/>
      <c r="BFO15" s="128"/>
      <c r="BFP15" s="128"/>
      <c r="BFQ15" s="128"/>
      <c r="BFR15" s="128"/>
      <c r="BFS15" s="128"/>
      <c r="BFT15" s="128"/>
      <c r="BFU15" s="128"/>
      <c r="BFV15" s="128"/>
      <c r="BFW15" s="128"/>
      <c r="BFX15" s="128"/>
      <c r="BFY15" s="128"/>
      <c r="BFZ15" s="128"/>
      <c r="BGA15" s="128"/>
      <c r="BGB15" s="128"/>
      <c r="BGC15" s="128"/>
      <c r="BGD15" s="128"/>
      <c r="BGE15" s="128"/>
      <c r="BGF15" s="128"/>
      <c r="BGG15" s="128"/>
      <c r="BGH15" s="128"/>
      <c r="BGI15" s="128"/>
      <c r="BGJ15" s="128"/>
      <c r="BGK15" s="128"/>
      <c r="BGL15" s="128"/>
      <c r="BGM15" s="128"/>
      <c r="BGN15" s="128"/>
      <c r="BGO15" s="128"/>
      <c r="BGP15" s="128"/>
      <c r="BGQ15" s="128"/>
      <c r="BGR15" s="128"/>
      <c r="BGS15" s="128"/>
      <c r="BGT15" s="128"/>
      <c r="BGU15" s="128"/>
      <c r="BGV15" s="128"/>
      <c r="BGW15" s="128"/>
      <c r="BGX15" s="128"/>
      <c r="BGY15" s="128"/>
      <c r="BGZ15" s="128"/>
      <c r="BHA15" s="128"/>
      <c r="BHB15" s="128"/>
      <c r="BHC15" s="128"/>
      <c r="BHD15" s="128"/>
      <c r="BHE15" s="128"/>
      <c r="BHF15" s="128"/>
      <c r="BHG15" s="128"/>
      <c r="BHH15" s="128"/>
      <c r="BHI15" s="128"/>
      <c r="BHJ15" s="128"/>
      <c r="BHK15" s="128"/>
      <c r="BHL15" s="128"/>
      <c r="BHM15" s="128"/>
      <c r="BHN15" s="128"/>
      <c r="BHO15" s="128"/>
      <c r="BHP15" s="128"/>
      <c r="BHQ15" s="128"/>
      <c r="BHR15" s="128"/>
      <c r="BHS15" s="128"/>
      <c r="BHT15" s="128"/>
      <c r="BHU15" s="128"/>
      <c r="BHV15" s="128"/>
      <c r="BHW15" s="128"/>
      <c r="BHX15" s="128"/>
      <c r="BHY15" s="128"/>
      <c r="BHZ15" s="128"/>
      <c r="BIA15" s="128"/>
      <c r="BIB15" s="128"/>
      <c r="BIC15" s="128"/>
      <c r="BID15" s="128"/>
      <c r="BIE15" s="128"/>
      <c r="BIF15" s="128"/>
      <c r="BIG15" s="128"/>
      <c r="BIH15" s="128"/>
      <c r="BII15" s="128"/>
      <c r="BIJ15" s="128"/>
      <c r="BIK15" s="128"/>
      <c r="BIL15" s="128"/>
      <c r="BIM15" s="128"/>
      <c r="BIN15" s="128"/>
      <c r="BIO15" s="128"/>
      <c r="BIP15" s="128"/>
      <c r="BIQ15" s="128"/>
      <c r="BIR15" s="128"/>
      <c r="BIS15" s="128"/>
      <c r="BIT15" s="128"/>
      <c r="BIU15" s="128"/>
      <c r="BIV15" s="128"/>
      <c r="BIW15" s="128"/>
      <c r="BIX15" s="128"/>
      <c r="BIY15" s="128"/>
      <c r="BIZ15" s="128"/>
      <c r="BJA15" s="128"/>
      <c r="BJB15" s="128"/>
      <c r="BJC15" s="128"/>
      <c r="BJD15" s="128"/>
      <c r="BJE15" s="128"/>
      <c r="BJF15" s="128"/>
      <c r="BJG15" s="128"/>
      <c r="BJH15" s="128"/>
      <c r="BJI15" s="128"/>
      <c r="BJJ15" s="128"/>
      <c r="BJK15" s="128"/>
      <c r="BJL15" s="128"/>
      <c r="BJM15" s="128"/>
      <c r="BJN15" s="128"/>
      <c r="BJO15" s="128"/>
      <c r="BJP15" s="128"/>
      <c r="BJQ15" s="128"/>
      <c r="BJR15" s="128"/>
      <c r="BJS15" s="128"/>
      <c r="BJT15" s="128"/>
      <c r="BJU15" s="128"/>
      <c r="BJV15" s="128"/>
      <c r="BJW15" s="128"/>
      <c r="BJX15" s="128"/>
      <c r="BJY15" s="128"/>
      <c r="BJZ15" s="128"/>
      <c r="BKA15" s="128"/>
      <c r="BKB15" s="128"/>
      <c r="BKC15" s="128"/>
      <c r="BKD15" s="128"/>
      <c r="BKE15" s="128"/>
      <c r="BKF15" s="128"/>
      <c r="BKG15" s="128"/>
      <c r="BKH15" s="128"/>
      <c r="BKI15" s="128"/>
      <c r="BKJ15" s="128"/>
      <c r="BKK15" s="128"/>
      <c r="BKL15" s="128"/>
      <c r="BKM15" s="128"/>
      <c r="BKN15" s="128"/>
      <c r="BKO15" s="128"/>
      <c r="BKP15" s="128"/>
      <c r="BKQ15" s="128"/>
      <c r="BKR15" s="128"/>
      <c r="BKS15" s="128"/>
      <c r="BKT15" s="128"/>
      <c r="BKU15" s="128"/>
      <c r="BKV15" s="128"/>
      <c r="BKW15" s="128"/>
      <c r="BKX15" s="128"/>
      <c r="BKY15" s="128"/>
      <c r="BKZ15" s="128"/>
      <c r="BLA15" s="128"/>
      <c r="BLB15" s="128"/>
      <c r="BLC15" s="128"/>
      <c r="BLD15" s="128"/>
      <c r="BLE15" s="128"/>
      <c r="BLF15" s="128"/>
      <c r="BLG15" s="128"/>
      <c r="BLH15" s="128"/>
      <c r="BLI15" s="128"/>
      <c r="BLJ15" s="128"/>
      <c r="BLK15" s="128"/>
      <c r="BLL15" s="128"/>
      <c r="BLM15" s="128"/>
      <c r="BLN15" s="128"/>
      <c r="BLO15" s="128"/>
      <c r="BLP15" s="128"/>
      <c r="BLQ15" s="128"/>
      <c r="BLR15" s="128"/>
      <c r="BLS15" s="128"/>
      <c r="BLT15" s="128"/>
      <c r="BLU15" s="128"/>
      <c r="BLV15" s="128"/>
      <c r="BLW15" s="128"/>
      <c r="BLX15" s="128"/>
      <c r="BLY15" s="128"/>
      <c r="BLZ15" s="128"/>
      <c r="BMA15" s="128"/>
      <c r="BMB15" s="128"/>
      <c r="BMC15" s="128"/>
      <c r="BMD15" s="128"/>
      <c r="BME15" s="128"/>
      <c r="BMF15" s="128"/>
      <c r="BMG15" s="128"/>
      <c r="BMH15" s="128"/>
      <c r="BMI15" s="128"/>
      <c r="BMJ15" s="128"/>
      <c r="BMK15" s="128"/>
      <c r="BML15" s="128"/>
      <c r="BMM15" s="128"/>
      <c r="BMN15" s="128"/>
      <c r="BMO15" s="128"/>
      <c r="BMP15" s="128"/>
      <c r="BMQ15" s="128"/>
      <c r="BMR15" s="128"/>
      <c r="BMS15" s="128"/>
      <c r="BMT15" s="128"/>
      <c r="BMU15" s="128"/>
      <c r="BMV15" s="128"/>
      <c r="BMW15" s="128"/>
      <c r="BMX15" s="128"/>
      <c r="BMY15" s="128"/>
      <c r="BMZ15" s="128"/>
      <c r="BNA15" s="128"/>
      <c r="BNB15" s="128"/>
      <c r="BNC15" s="128"/>
      <c r="BND15" s="128"/>
      <c r="BNE15" s="128"/>
      <c r="BNF15" s="128"/>
      <c r="BNG15" s="128"/>
      <c r="BNH15" s="128"/>
      <c r="BNI15" s="128"/>
      <c r="BNJ15" s="128"/>
      <c r="BNK15" s="128"/>
      <c r="BNL15" s="128"/>
      <c r="BNM15" s="128"/>
      <c r="BNN15" s="128"/>
      <c r="BNO15" s="128"/>
      <c r="BNP15" s="128"/>
      <c r="BNQ15" s="128"/>
      <c r="BNR15" s="128"/>
      <c r="BNS15" s="128"/>
      <c r="BNT15" s="128"/>
      <c r="BNU15" s="128"/>
      <c r="BNV15" s="128"/>
      <c r="BNW15" s="128"/>
      <c r="BNX15" s="128"/>
      <c r="BNY15" s="128"/>
      <c r="BNZ15" s="128"/>
      <c r="BOA15" s="128"/>
      <c r="BOB15" s="128"/>
      <c r="BOC15" s="128"/>
      <c r="BOD15" s="128"/>
      <c r="BOE15" s="128"/>
      <c r="BOF15" s="128"/>
      <c r="BOG15" s="128"/>
      <c r="BOH15" s="128"/>
      <c r="BOI15" s="128"/>
      <c r="BOJ15" s="128"/>
      <c r="BOK15" s="128"/>
      <c r="BOL15" s="128"/>
      <c r="BOM15" s="128"/>
      <c r="BON15" s="128"/>
      <c r="BOO15" s="128"/>
      <c r="BOP15" s="128"/>
      <c r="BOQ15" s="128"/>
      <c r="BOR15" s="128"/>
      <c r="BOS15" s="128"/>
      <c r="BOT15" s="128"/>
      <c r="BOU15" s="128"/>
      <c r="BOV15" s="128"/>
      <c r="BOW15" s="128"/>
      <c r="BOX15" s="128"/>
      <c r="BOY15" s="128"/>
      <c r="BOZ15" s="128"/>
      <c r="BPA15" s="128"/>
      <c r="BPB15" s="128"/>
      <c r="BPC15" s="128"/>
      <c r="BPD15" s="128"/>
      <c r="BPE15" s="128"/>
      <c r="BPF15" s="128"/>
      <c r="BPG15" s="128"/>
      <c r="BPH15" s="128"/>
      <c r="BPI15" s="128"/>
      <c r="BPJ15" s="128"/>
      <c r="BPK15" s="128"/>
      <c r="BPL15" s="128"/>
      <c r="BPM15" s="128"/>
      <c r="BPN15" s="128"/>
      <c r="BPO15" s="128"/>
      <c r="BPP15" s="128"/>
      <c r="BPQ15" s="128"/>
      <c r="BPR15" s="128"/>
      <c r="BPS15" s="128"/>
      <c r="BPT15" s="128"/>
      <c r="BPU15" s="128"/>
      <c r="BPV15" s="128"/>
      <c r="BPW15" s="128"/>
      <c r="BPX15" s="128"/>
      <c r="BPY15" s="128"/>
      <c r="BPZ15" s="128"/>
      <c r="BQA15" s="128"/>
      <c r="BQB15" s="128"/>
      <c r="BQC15" s="128"/>
      <c r="BQD15" s="128"/>
      <c r="BQE15" s="128"/>
      <c r="BQF15" s="128"/>
      <c r="BQG15" s="128"/>
      <c r="BQH15" s="128"/>
      <c r="BQI15" s="128"/>
      <c r="BQJ15" s="128"/>
      <c r="BQK15" s="128"/>
      <c r="BQL15" s="128"/>
      <c r="BQM15" s="128"/>
      <c r="BQN15" s="128"/>
      <c r="BQO15" s="128"/>
      <c r="BQP15" s="128"/>
      <c r="BQQ15" s="128"/>
      <c r="BQR15" s="128"/>
      <c r="BQS15" s="128"/>
      <c r="BQT15" s="128"/>
      <c r="BQU15" s="128"/>
      <c r="BQV15" s="128"/>
      <c r="BQW15" s="128"/>
      <c r="BQX15" s="128"/>
      <c r="BQY15" s="128"/>
      <c r="BQZ15" s="128"/>
      <c r="BRA15" s="128"/>
      <c r="BRB15" s="128"/>
      <c r="BRC15" s="128"/>
      <c r="BRD15" s="128"/>
      <c r="BRE15" s="128"/>
      <c r="BRF15" s="128"/>
      <c r="BRG15" s="128"/>
      <c r="BRH15" s="128"/>
      <c r="BRI15" s="128"/>
      <c r="BRJ15" s="128"/>
      <c r="BRK15" s="128"/>
      <c r="BRL15" s="128"/>
      <c r="BRM15" s="128"/>
      <c r="BRN15" s="128"/>
      <c r="BRO15" s="128"/>
      <c r="BRP15" s="128"/>
      <c r="BRQ15" s="128"/>
      <c r="BRR15" s="128"/>
      <c r="BRS15" s="128"/>
      <c r="BRT15" s="128"/>
      <c r="BRU15" s="128"/>
      <c r="BRV15" s="128"/>
      <c r="BRW15" s="128"/>
      <c r="BRX15" s="128"/>
      <c r="BRY15" s="128"/>
      <c r="BRZ15" s="128"/>
      <c r="BSA15" s="128"/>
      <c r="BSB15" s="128"/>
      <c r="BSC15" s="128"/>
      <c r="BSD15" s="128"/>
      <c r="BSE15" s="128"/>
      <c r="BSF15" s="128"/>
      <c r="BSG15" s="128"/>
      <c r="BSH15" s="128"/>
      <c r="BSI15" s="128"/>
      <c r="BSJ15" s="128"/>
      <c r="BSK15" s="128"/>
      <c r="BSL15" s="128"/>
      <c r="BSM15" s="128"/>
      <c r="BSN15" s="128"/>
      <c r="BSO15" s="128"/>
      <c r="BSP15" s="128"/>
      <c r="BSQ15" s="128"/>
      <c r="BSR15" s="128"/>
      <c r="BSS15" s="128"/>
      <c r="BST15" s="128"/>
      <c r="BSU15" s="128"/>
      <c r="BSV15" s="128"/>
      <c r="BSW15" s="128"/>
      <c r="BSX15" s="128"/>
      <c r="BSY15" s="128"/>
      <c r="BSZ15" s="128"/>
      <c r="BTA15" s="128"/>
      <c r="BTB15" s="128"/>
      <c r="BTC15" s="128"/>
      <c r="BTD15" s="128"/>
      <c r="BTE15" s="128"/>
      <c r="BTF15" s="128"/>
      <c r="BTG15" s="128"/>
      <c r="BTH15" s="128"/>
      <c r="BTI15" s="128"/>
      <c r="BTJ15" s="128"/>
      <c r="BTK15" s="128"/>
      <c r="BTL15" s="128"/>
      <c r="BTM15" s="128"/>
      <c r="BTN15" s="128"/>
      <c r="BTO15" s="128"/>
      <c r="BTP15" s="128"/>
      <c r="BTQ15" s="128"/>
      <c r="BTR15" s="128"/>
      <c r="BTS15" s="128"/>
      <c r="BTT15" s="128"/>
      <c r="BTU15" s="128"/>
      <c r="BTV15" s="128"/>
      <c r="BTW15" s="128"/>
      <c r="BTX15" s="128"/>
      <c r="BTY15" s="128"/>
      <c r="BTZ15" s="128"/>
      <c r="BUA15" s="128"/>
      <c r="BUB15" s="128"/>
      <c r="BUC15" s="128"/>
      <c r="BUD15" s="128"/>
      <c r="BUE15" s="128"/>
      <c r="BUF15" s="128"/>
      <c r="BUG15" s="128"/>
      <c r="BUH15" s="128"/>
      <c r="BUI15" s="128"/>
      <c r="BUJ15" s="128"/>
      <c r="BUK15" s="128"/>
      <c r="BUL15" s="128"/>
      <c r="BUM15" s="128"/>
      <c r="BUN15" s="128"/>
      <c r="BUO15" s="128"/>
      <c r="BUP15" s="128"/>
      <c r="BUQ15" s="128"/>
      <c r="BUR15" s="128"/>
      <c r="BUS15" s="128"/>
      <c r="BUT15" s="128"/>
      <c r="BUU15" s="128"/>
      <c r="BUV15" s="128"/>
      <c r="BUW15" s="128"/>
      <c r="BUX15" s="128"/>
      <c r="BUY15" s="128"/>
      <c r="BUZ15" s="128"/>
      <c r="BVA15" s="128"/>
      <c r="BVB15" s="128"/>
      <c r="BVC15" s="128"/>
      <c r="BVD15" s="128"/>
      <c r="BVE15" s="128"/>
      <c r="BVF15" s="128"/>
      <c r="BVG15" s="128"/>
      <c r="BVH15" s="128"/>
      <c r="BVI15" s="128"/>
      <c r="BVJ15" s="128"/>
      <c r="BVK15" s="128"/>
      <c r="BVL15" s="128"/>
      <c r="BVM15" s="128"/>
      <c r="BVN15" s="128"/>
      <c r="BVO15" s="128"/>
      <c r="BVP15" s="128"/>
      <c r="BVQ15" s="128"/>
      <c r="BVR15" s="128"/>
      <c r="BVS15" s="128"/>
      <c r="BVT15" s="128"/>
      <c r="BVU15" s="128"/>
      <c r="BVV15" s="128"/>
      <c r="BVW15" s="128"/>
      <c r="BVX15" s="128"/>
      <c r="BVY15" s="128"/>
      <c r="BVZ15" s="128"/>
      <c r="BWA15" s="128"/>
      <c r="BWB15" s="128"/>
      <c r="BWC15" s="128"/>
      <c r="BWD15" s="128"/>
      <c r="BWE15" s="128"/>
      <c r="BWF15" s="128"/>
      <c r="BWG15" s="128"/>
      <c r="BWH15" s="128"/>
      <c r="BWI15" s="128"/>
      <c r="BWJ15" s="128"/>
      <c r="BWK15" s="128"/>
      <c r="BWL15" s="128"/>
      <c r="BWM15" s="128"/>
      <c r="BWN15" s="128"/>
      <c r="BWO15" s="128"/>
      <c r="BWP15" s="128"/>
      <c r="BWQ15" s="128"/>
      <c r="BWR15" s="128"/>
      <c r="BWS15" s="128"/>
      <c r="BWT15" s="128"/>
      <c r="BWU15" s="128"/>
      <c r="BWV15" s="128"/>
      <c r="BWW15" s="128"/>
      <c r="BWX15" s="128"/>
      <c r="BWY15" s="128"/>
      <c r="BWZ15" s="128"/>
      <c r="BXA15" s="128"/>
      <c r="BXB15" s="128"/>
      <c r="BXC15" s="128"/>
      <c r="BXD15" s="128"/>
      <c r="BXE15" s="128"/>
      <c r="BXF15" s="128"/>
      <c r="BXG15" s="128"/>
      <c r="BXH15" s="128"/>
      <c r="BXI15" s="128"/>
      <c r="BXJ15" s="128"/>
      <c r="BXK15" s="128"/>
      <c r="BXL15" s="128"/>
      <c r="BXM15" s="128"/>
      <c r="BXN15" s="128"/>
      <c r="BXO15" s="128"/>
      <c r="BXP15" s="128"/>
      <c r="BXQ15" s="128"/>
      <c r="BXR15" s="128"/>
      <c r="BXS15" s="128"/>
      <c r="BXT15" s="128"/>
      <c r="BXU15" s="128"/>
      <c r="BXV15" s="128"/>
      <c r="BXW15" s="128"/>
      <c r="BXX15" s="128"/>
      <c r="BXY15" s="128"/>
      <c r="BXZ15" s="128"/>
      <c r="BYA15" s="128"/>
      <c r="BYB15" s="128"/>
      <c r="BYC15" s="128"/>
      <c r="BYD15" s="128"/>
      <c r="BYE15" s="128"/>
      <c r="BYF15" s="128"/>
      <c r="BYG15" s="128"/>
      <c r="BYH15" s="128"/>
      <c r="BYI15" s="128"/>
      <c r="BYJ15" s="128"/>
      <c r="BYK15" s="128"/>
      <c r="BYL15" s="128"/>
      <c r="BYM15" s="128"/>
      <c r="BYN15" s="128"/>
      <c r="BYO15" s="128"/>
      <c r="BYP15" s="128"/>
      <c r="BYQ15" s="128"/>
      <c r="BYR15" s="128"/>
      <c r="BYS15" s="128"/>
      <c r="BYT15" s="128"/>
      <c r="BYU15" s="128"/>
      <c r="BYV15" s="128"/>
      <c r="BYW15" s="128"/>
      <c r="BYX15" s="128"/>
      <c r="BYY15" s="128"/>
      <c r="BYZ15" s="128"/>
      <c r="BZA15" s="128"/>
      <c r="BZB15" s="128"/>
      <c r="BZC15" s="128"/>
      <c r="BZD15" s="128"/>
      <c r="BZE15" s="128"/>
      <c r="BZF15" s="128"/>
      <c r="BZG15" s="128"/>
      <c r="BZH15" s="128"/>
      <c r="BZI15" s="128"/>
      <c r="BZJ15" s="128"/>
      <c r="BZK15" s="128"/>
      <c r="BZL15" s="128"/>
      <c r="BZM15" s="128"/>
      <c r="BZN15" s="128"/>
      <c r="BZO15" s="128"/>
      <c r="BZP15" s="128"/>
      <c r="BZQ15" s="128"/>
      <c r="BZR15" s="128"/>
      <c r="BZS15" s="128"/>
      <c r="BZT15" s="128"/>
      <c r="BZU15" s="128"/>
      <c r="BZV15" s="128"/>
      <c r="BZW15" s="128"/>
      <c r="BZX15" s="128"/>
      <c r="BZY15" s="128"/>
      <c r="BZZ15" s="128"/>
      <c r="CAA15" s="128"/>
      <c r="CAB15" s="128"/>
      <c r="CAC15" s="128"/>
      <c r="CAD15" s="128"/>
      <c r="CAE15" s="128"/>
      <c r="CAF15" s="128"/>
      <c r="CAG15" s="128"/>
      <c r="CAH15" s="128"/>
      <c r="CAI15" s="128"/>
      <c r="CAJ15" s="128"/>
      <c r="CAK15" s="128"/>
      <c r="CAL15" s="128"/>
      <c r="CAM15" s="128"/>
      <c r="CAN15" s="128"/>
      <c r="CAO15" s="128"/>
      <c r="CAP15" s="128"/>
      <c r="CAQ15" s="128"/>
      <c r="CAR15" s="128"/>
      <c r="CAS15" s="128"/>
      <c r="CAT15" s="128"/>
      <c r="CAU15" s="128"/>
      <c r="CAV15" s="128"/>
      <c r="CAW15" s="128"/>
      <c r="CAX15" s="128"/>
      <c r="CAY15" s="128"/>
      <c r="CAZ15" s="128"/>
      <c r="CBA15" s="128"/>
      <c r="CBB15" s="128"/>
      <c r="CBC15" s="128"/>
      <c r="CBD15" s="128"/>
      <c r="CBE15" s="128"/>
      <c r="CBF15" s="128"/>
      <c r="CBG15" s="128"/>
      <c r="CBH15" s="128"/>
      <c r="CBI15" s="128"/>
      <c r="CBJ15" s="128"/>
      <c r="CBK15" s="128"/>
      <c r="CBL15" s="128"/>
      <c r="CBM15" s="128"/>
      <c r="CBN15" s="128"/>
      <c r="CBO15" s="128"/>
      <c r="CBP15" s="128"/>
      <c r="CBQ15" s="128"/>
      <c r="CBR15" s="128"/>
      <c r="CBS15" s="128"/>
      <c r="CBT15" s="128"/>
      <c r="CBU15" s="128"/>
      <c r="CBV15" s="128"/>
      <c r="CBW15" s="128"/>
      <c r="CBX15" s="128"/>
      <c r="CBY15" s="128"/>
      <c r="CBZ15" s="128"/>
      <c r="CCA15" s="128"/>
      <c r="CCB15" s="128"/>
      <c r="CCC15" s="128"/>
      <c r="CCD15" s="128"/>
      <c r="CCE15" s="128"/>
      <c r="CCF15" s="128"/>
      <c r="CCG15" s="128"/>
      <c r="CCH15" s="128"/>
      <c r="CCI15" s="128"/>
      <c r="CCJ15" s="128"/>
      <c r="CCK15" s="128"/>
      <c r="CCL15" s="128"/>
      <c r="CCM15" s="128"/>
      <c r="CCN15" s="128"/>
      <c r="CCO15" s="128"/>
      <c r="CCP15" s="128"/>
      <c r="CCQ15" s="128"/>
      <c r="CCR15" s="128"/>
      <c r="CCS15" s="128"/>
      <c r="CCT15" s="128"/>
      <c r="CCU15" s="128"/>
      <c r="CCV15" s="128"/>
      <c r="CCW15" s="128"/>
      <c r="CCX15" s="128"/>
      <c r="CCY15" s="128"/>
      <c r="CCZ15" s="128"/>
      <c r="CDA15" s="128"/>
      <c r="CDB15" s="128"/>
      <c r="CDC15" s="128"/>
      <c r="CDD15" s="128"/>
      <c r="CDE15" s="128"/>
      <c r="CDF15" s="128"/>
      <c r="CDG15" s="128"/>
      <c r="CDH15" s="128"/>
      <c r="CDI15" s="128"/>
      <c r="CDJ15" s="128"/>
      <c r="CDK15" s="128"/>
      <c r="CDL15" s="128"/>
      <c r="CDM15" s="128"/>
      <c r="CDN15" s="128"/>
      <c r="CDO15" s="128"/>
      <c r="CDP15" s="128"/>
      <c r="CDQ15" s="128"/>
      <c r="CDR15" s="128"/>
      <c r="CDS15" s="128"/>
      <c r="CDT15" s="128"/>
      <c r="CDU15" s="128"/>
      <c r="CDV15" s="128"/>
      <c r="CDW15" s="128"/>
      <c r="CDX15" s="128"/>
      <c r="CDY15" s="128"/>
      <c r="CDZ15" s="128"/>
      <c r="CEA15" s="128"/>
      <c r="CEB15" s="128"/>
      <c r="CEC15" s="128"/>
      <c r="CED15" s="128"/>
      <c r="CEE15" s="128"/>
      <c r="CEF15" s="128"/>
      <c r="CEG15" s="128"/>
      <c r="CEH15" s="128"/>
      <c r="CEI15" s="128"/>
      <c r="CEJ15" s="128"/>
      <c r="CEK15" s="128"/>
      <c r="CEL15" s="128"/>
      <c r="CEM15" s="128"/>
      <c r="CEN15" s="128"/>
      <c r="CEO15" s="128"/>
      <c r="CEP15" s="128"/>
      <c r="CEQ15" s="128"/>
      <c r="CER15" s="128"/>
      <c r="CES15" s="128"/>
      <c r="CET15" s="128"/>
      <c r="CEU15" s="128"/>
      <c r="CEV15" s="128"/>
      <c r="CEW15" s="128"/>
      <c r="CEX15" s="128"/>
      <c r="CEY15" s="128"/>
      <c r="CEZ15" s="128"/>
      <c r="CFA15" s="128"/>
      <c r="CFB15" s="128"/>
      <c r="CFC15" s="128"/>
      <c r="CFD15" s="128"/>
      <c r="CFE15" s="128"/>
      <c r="CFF15" s="128"/>
      <c r="CFG15" s="128"/>
      <c r="CFH15" s="128"/>
      <c r="CFI15" s="128"/>
      <c r="CFJ15" s="128"/>
      <c r="CFK15" s="128"/>
      <c r="CFL15" s="128"/>
      <c r="CFM15" s="128"/>
      <c r="CFN15" s="128"/>
      <c r="CFO15" s="128"/>
      <c r="CFP15" s="128"/>
      <c r="CFQ15" s="128"/>
      <c r="CFR15" s="128"/>
      <c r="CFS15" s="128"/>
      <c r="CFT15" s="128"/>
      <c r="CFU15" s="128"/>
      <c r="CFV15" s="128"/>
      <c r="CFW15" s="128"/>
      <c r="CFX15" s="128"/>
      <c r="CFY15" s="128"/>
      <c r="CFZ15" s="128"/>
      <c r="CGA15" s="128"/>
      <c r="CGB15" s="128"/>
      <c r="CGC15" s="128"/>
      <c r="CGD15" s="128"/>
      <c r="CGE15" s="128"/>
      <c r="CGF15" s="128"/>
      <c r="CGG15" s="128"/>
      <c r="CGH15" s="128"/>
      <c r="CGI15" s="128"/>
      <c r="CGJ15" s="128"/>
      <c r="CGK15" s="128"/>
      <c r="CGL15" s="128"/>
      <c r="CGM15" s="128"/>
      <c r="CGN15" s="128"/>
      <c r="CGO15" s="128"/>
      <c r="CGP15" s="128"/>
      <c r="CGQ15" s="128"/>
      <c r="CGR15" s="128"/>
      <c r="CGS15" s="128"/>
      <c r="CGT15" s="128"/>
      <c r="CGU15" s="128"/>
      <c r="CGV15" s="128"/>
      <c r="CGW15" s="128"/>
      <c r="CGX15" s="128"/>
      <c r="CGY15" s="128"/>
      <c r="CGZ15" s="128"/>
      <c r="CHA15" s="128"/>
      <c r="CHB15" s="128"/>
      <c r="CHC15" s="128"/>
      <c r="CHD15" s="128"/>
      <c r="CHE15" s="128"/>
      <c r="CHF15" s="128"/>
      <c r="CHG15" s="128"/>
      <c r="CHH15" s="128"/>
      <c r="CHI15" s="128"/>
      <c r="CHJ15" s="128"/>
      <c r="CHK15" s="128"/>
      <c r="CHL15" s="128"/>
      <c r="CHM15" s="128"/>
      <c r="CHN15" s="128"/>
      <c r="CHO15" s="128"/>
      <c r="CHP15" s="128"/>
      <c r="CHQ15" s="128"/>
      <c r="CHR15" s="128"/>
      <c r="CHS15" s="128"/>
      <c r="CHT15" s="128"/>
      <c r="CHU15" s="128"/>
      <c r="CHV15" s="128"/>
      <c r="CHW15" s="128"/>
      <c r="CHX15" s="128"/>
      <c r="CHY15" s="128"/>
      <c r="CHZ15" s="128"/>
      <c r="CIA15" s="128"/>
      <c r="CIB15" s="128"/>
      <c r="CIC15" s="128"/>
      <c r="CID15" s="128"/>
      <c r="CIE15" s="128"/>
      <c r="CIF15" s="128"/>
      <c r="CIG15" s="128"/>
      <c r="CIH15" s="128"/>
      <c r="CII15" s="128"/>
      <c r="CIJ15" s="128"/>
      <c r="CIK15" s="128"/>
      <c r="CIL15" s="128"/>
      <c r="CIM15" s="128"/>
      <c r="CIN15" s="128"/>
      <c r="CIO15" s="128"/>
      <c r="CIP15" s="128"/>
      <c r="CIQ15" s="128"/>
      <c r="CIR15" s="128"/>
      <c r="CIS15" s="128"/>
      <c r="CIT15" s="128"/>
      <c r="CIU15" s="128"/>
      <c r="CIV15" s="128"/>
      <c r="CIW15" s="128"/>
      <c r="CIX15" s="128"/>
      <c r="CIY15" s="128"/>
      <c r="CIZ15" s="128"/>
      <c r="CJA15" s="128"/>
      <c r="CJB15" s="128"/>
      <c r="CJC15" s="128"/>
      <c r="CJD15" s="128"/>
      <c r="CJE15" s="128"/>
      <c r="CJF15" s="128"/>
      <c r="CJG15" s="128"/>
      <c r="CJH15" s="128"/>
      <c r="CJI15" s="128"/>
      <c r="CJJ15" s="128"/>
      <c r="CJK15" s="128"/>
      <c r="CJL15" s="128"/>
      <c r="CJM15" s="128"/>
      <c r="CJN15" s="128"/>
      <c r="CJO15" s="128"/>
      <c r="CJP15" s="128"/>
      <c r="CJQ15" s="128"/>
      <c r="CJR15" s="128"/>
      <c r="CJS15" s="128"/>
      <c r="CJT15" s="128"/>
      <c r="CJU15" s="128"/>
      <c r="CJV15" s="128"/>
      <c r="CJW15" s="128"/>
      <c r="CJX15" s="128"/>
      <c r="CJY15" s="128"/>
      <c r="CJZ15" s="128"/>
      <c r="CKA15" s="128"/>
      <c r="CKB15" s="128"/>
      <c r="CKC15" s="128"/>
      <c r="CKD15" s="128"/>
      <c r="CKE15" s="128"/>
      <c r="CKF15" s="128"/>
      <c r="CKG15" s="128"/>
      <c r="CKH15" s="128"/>
      <c r="CKI15" s="128"/>
      <c r="CKJ15" s="128"/>
      <c r="CKK15" s="128"/>
      <c r="CKL15" s="128"/>
      <c r="CKM15" s="128"/>
      <c r="CKN15" s="128"/>
      <c r="CKO15" s="128"/>
      <c r="CKP15" s="128"/>
      <c r="CKQ15" s="128"/>
      <c r="CKR15" s="128"/>
      <c r="CKS15" s="128"/>
      <c r="CKT15" s="128"/>
      <c r="CKU15" s="128"/>
      <c r="CKV15" s="128"/>
      <c r="CKW15" s="128"/>
      <c r="CKX15" s="128"/>
      <c r="CKY15" s="128"/>
      <c r="CKZ15" s="128"/>
      <c r="CLA15" s="128"/>
      <c r="CLB15" s="128"/>
      <c r="CLC15" s="128"/>
      <c r="CLD15" s="128"/>
      <c r="CLE15" s="128"/>
      <c r="CLF15" s="128"/>
      <c r="CLG15" s="128"/>
      <c r="CLH15" s="128"/>
      <c r="CLI15" s="128"/>
      <c r="CLJ15" s="128"/>
      <c r="CLK15" s="128"/>
      <c r="CLL15" s="128"/>
      <c r="CLM15" s="128"/>
      <c r="CLN15" s="128"/>
      <c r="CLO15" s="128"/>
      <c r="CLP15" s="128"/>
      <c r="CLQ15" s="128"/>
      <c r="CLR15" s="128"/>
      <c r="CLS15" s="128"/>
      <c r="CLT15" s="128"/>
      <c r="CLU15" s="128"/>
      <c r="CLV15" s="128"/>
      <c r="CLW15" s="128"/>
      <c r="CLX15" s="128"/>
      <c r="CLY15" s="128"/>
      <c r="CLZ15" s="128"/>
      <c r="CMA15" s="128"/>
      <c r="CMB15" s="128"/>
      <c r="CMC15" s="128"/>
      <c r="CMD15" s="128"/>
      <c r="CME15" s="128"/>
      <c r="CMF15" s="128"/>
      <c r="CMG15" s="128"/>
      <c r="CMH15" s="128"/>
      <c r="CMI15" s="128"/>
      <c r="CMJ15" s="128"/>
      <c r="CMK15" s="128"/>
      <c r="CML15" s="128"/>
      <c r="CMM15" s="128"/>
      <c r="CMN15" s="128"/>
      <c r="CMO15" s="128"/>
      <c r="CMP15" s="128"/>
      <c r="CMQ15" s="128"/>
      <c r="CMR15" s="128"/>
      <c r="CMS15" s="128"/>
      <c r="CMT15" s="128"/>
      <c r="CMU15" s="128"/>
      <c r="CMV15" s="128"/>
      <c r="CMW15" s="128"/>
      <c r="CMX15" s="128"/>
      <c r="CMY15" s="128"/>
      <c r="CMZ15" s="128"/>
      <c r="CNA15" s="128"/>
      <c r="CNB15" s="128"/>
      <c r="CNC15" s="128"/>
      <c r="CND15" s="128"/>
      <c r="CNE15" s="128"/>
      <c r="CNF15" s="128"/>
      <c r="CNG15" s="128"/>
      <c r="CNH15" s="128"/>
      <c r="CNI15" s="128"/>
      <c r="CNJ15" s="128"/>
      <c r="CNK15" s="128"/>
      <c r="CNL15" s="128"/>
      <c r="CNM15" s="128"/>
      <c r="CNN15" s="128"/>
      <c r="CNO15" s="128"/>
      <c r="CNP15" s="128"/>
      <c r="CNQ15" s="128"/>
      <c r="CNR15" s="128"/>
      <c r="CNS15" s="128"/>
      <c r="CNT15" s="128"/>
      <c r="CNU15" s="128"/>
      <c r="CNV15" s="128"/>
      <c r="CNW15" s="128"/>
      <c r="CNX15" s="128"/>
      <c r="CNY15" s="128"/>
      <c r="CNZ15" s="128"/>
      <c r="COA15" s="128"/>
      <c r="COB15" s="128"/>
      <c r="COC15" s="128"/>
      <c r="COD15" s="128"/>
      <c r="COE15" s="128"/>
      <c r="COF15" s="128"/>
      <c r="COG15" s="128"/>
      <c r="COH15" s="128"/>
      <c r="COI15" s="128"/>
      <c r="COJ15" s="128"/>
      <c r="COK15" s="128"/>
      <c r="COL15" s="128"/>
      <c r="COM15" s="128"/>
      <c r="CON15" s="128"/>
      <c r="COO15" s="128"/>
      <c r="COP15" s="128"/>
      <c r="COQ15" s="128"/>
      <c r="COR15" s="128"/>
      <c r="COS15" s="128"/>
      <c r="COT15" s="128"/>
      <c r="COU15" s="128"/>
      <c r="COV15" s="128"/>
      <c r="COW15" s="128"/>
      <c r="COX15" s="128"/>
      <c r="COY15" s="128"/>
      <c r="COZ15" s="128"/>
      <c r="CPA15" s="128"/>
      <c r="CPB15" s="128"/>
      <c r="CPC15" s="128"/>
      <c r="CPD15" s="128"/>
      <c r="CPE15" s="128"/>
      <c r="CPF15" s="128"/>
      <c r="CPG15" s="128"/>
      <c r="CPH15" s="128"/>
      <c r="CPI15" s="128"/>
      <c r="CPJ15" s="128"/>
      <c r="CPK15" s="128"/>
      <c r="CPL15" s="128"/>
      <c r="CPM15" s="128"/>
      <c r="CPN15" s="128"/>
      <c r="CPO15" s="128"/>
      <c r="CPP15" s="128"/>
      <c r="CPQ15" s="128"/>
      <c r="CPR15" s="128"/>
      <c r="CPS15" s="128"/>
      <c r="CPT15" s="128"/>
      <c r="CPU15" s="128"/>
      <c r="CPV15" s="128"/>
      <c r="CPW15" s="128"/>
      <c r="CPX15" s="128"/>
      <c r="CPY15" s="128"/>
      <c r="CPZ15" s="128"/>
      <c r="CQA15" s="128"/>
      <c r="CQB15" s="128"/>
      <c r="CQC15" s="128"/>
      <c r="CQD15" s="128"/>
      <c r="CQE15" s="128"/>
      <c r="CQF15" s="128"/>
      <c r="CQG15" s="128"/>
      <c r="CQH15" s="128"/>
      <c r="CQI15" s="128"/>
      <c r="CQJ15" s="128"/>
      <c r="CQK15" s="128"/>
      <c r="CQL15" s="128"/>
      <c r="CQM15" s="128"/>
      <c r="CQN15" s="128"/>
      <c r="CQO15" s="128"/>
      <c r="CQP15" s="128"/>
      <c r="CQQ15" s="128"/>
      <c r="CQR15" s="128"/>
      <c r="CQS15" s="128"/>
      <c r="CQT15" s="128"/>
      <c r="CQU15" s="128"/>
      <c r="CQV15" s="128"/>
      <c r="CQW15" s="128"/>
      <c r="CQX15" s="128"/>
      <c r="CQY15" s="128"/>
      <c r="CQZ15" s="128"/>
      <c r="CRA15" s="128"/>
      <c r="CRB15" s="128"/>
      <c r="CRC15" s="128"/>
      <c r="CRD15" s="128"/>
      <c r="CRE15" s="128"/>
      <c r="CRF15" s="128"/>
      <c r="CRG15" s="128"/>
      <c r="CRH15" s="128"/>
      <c r="CRI15" s="128"/>
      <c r="CRJ15" s="128"/>
      <c r="CRK15" s="128"/>
      <c r="CRL15" s="128"/>
      <c r="CRM15" s="128"/>
      <c r="CRN15" s="128"/>
      <c r="CRO15" s="128"/>
      <c r="CRP15" s="128"/>
      <c r="CRQ15" s="128"/>
      <c r="CRR15" s="128"/>
      <c r="CRS15" s="128"/>
      <c r="CRT15" s="128"/>
      <c r="CRU15" s="128"/>
      <c r="CRV15" s="128"/>
      <c r="CRW15" s="128"/>
      <c r="CRX15" s="128"/>
      <c r="CRY15" s="128"/>
      <c r="CRZ15" s="128"/>
      <c r="CSA15" s="128"/>
      <c r="CSB15" s="128"/>
      <c r="CSC15" s="128"/>
      <c r="CSD15" s="128"/>
      <c r="CSE15" s="128"/>
      <c r="CSF15" s="128"/>
      <c r="CSG15" s="128"/>
      <c r="CSH15" s="128"/>
      <c r="CSI15" s="128"/>
      <c r="CSJ15" s="128"/>
      <c r="CSK15" s="128"/>
      <c r="CSL15" s="128"/>
      <c r="CSM15" s="128"/>
      <c r="CSN15" s="128"/>
      <c r="CSO15" s="128"/>
      <c r="CSP15" s="128"/>
      <c r="CSQ15" s="128"/>
      <c r="CSR15" s="128"/>
      <c r="CSS15" s="128"/>
      <c r="CST15" s="128"/>
      <c r="CSU15" s="128"/>
      <c r="CSV15" s="128"/>
      <c r="CSW15" s="128"/>
      <c r="CSX15" s="128"/>
      <c r="CSY15" s="128"/>
      <c r="CSZ15" s="128"/>
      <c r="CTA15" s="128"/>
      <c r="CTB15" s="128"/>
      <c r="CTC15" s="128"/>
      <c r="CTD15" s="128"/>
      <c r="CTE15" s="128"/>
      <c r="CTF15" s="128"/>
      <c r="CTG15" s="128"/>
      <c r="CTH15" s="128"/>
      <c r="CTI15" s="128"/>
      <c r="CTJ15" s="128"/>
      <c r="CTK15" s="128"/>
      <c r="CTL15" s="128"/>
      <c r="CTM15" s="128"/>
      <c r="CTN15" s="128"/>
      <c r="CTO15" s="128"/>
      <c r="CTP15" s="128"/>
      <c r="CTQ15" s="128"/>
      <c r="CTR15" s="128"/>
      <c r="CTS15" s="128"/>
      <c r="CTT15" s="128"/>
      <c r="CTU15" s="128"/>
      <c r="CTV15" s="128"/>
      <c r="CTW15" s="128"/>
      <c r="CTX15" s="128"/>
      <c r="CTY15" s="128"/>
      <c r="CTZ15" s="128"/>
      <c r="CUA15" s="128"/>
      <c r="CUB15" s="128"/>
      <c r="CUC15" s="128"/>
      <c r="CUD15" s="128"/>
      <c r="CUE15" s="128"/>
      <c r="CUF15" s="128"/>
      <c r="CUG15" s="128"/>
      <c r="CUH15" s="128"/>
      <c r="CUI15" s="128"/>
      <c r="CUJ15" s="128"/>
      <c r="CUK15" s="128"/>
      <c r="CUL15" s="128"/>
      <c r="CUM15" s="128"/>
      <c r="CUN15" s="128"/>
      <c r="CUO15" s="128"/>
      <c r="CUP15" s="128"/>
      <c r="CUQ15" s="128"/>
      <c r="CUR15" s="128"/>
      <c r="CUS15" s="128"/>
      <c r="CUT15" s="128"/>
      <c r="CUU15" s="128"/>
      <c r="CUV15" s="128"/>
      <c r="CUW15" s="128"/>
      <c r="CUX15" s="128"/>
      <c r="CUY15" s="128"/>
      <c r="CUZ15" s="128"/>
      <c r="CVA15" s="128"/>
      <c r="CVB15" s="128"/>
      <c r="CVC15" s="128"/>
      <c r="CVD15" s="128"/>
      <c r="CVE15" s="128"/>
      <c r="CVF15" s="128"/>
      <c r="CVG15" s="128"/>
      <c r="CVH15" s="128"/>
      <c r="CVI15" s="128"/>
      <c r="CVJ15" s="128"/>
      <c r="CVK15" s="128"/>
      <c r="CVL15" s="128"/>
      <c r="CVM15" s="128"/>
      <c r="CVN15" s="128"/>
      <c r="CVO15" s="128"/>
      <c r="CVP15" s="128"/>
      <c r="CVQ15" s="128"/>
      <c r="CVR15" s="128"/>
      <c r="CVS15" s="128"/>
      <c r="CVT15" s="128"/>
      <c r="CVU15" s="128"/>
      <c r="CVV15" s="128"/>
      <c r="CVW15" s="128"/>
      <c r="CVX15" s="128"/>
      <c r="CVY15" s="128"/>
      <c r="CVZ15" s="128"/>
      <c r="CWA15" s="128"/>
      <c r="CWB15" s="128"/>
      <c r="CWC15" s="128"/>
      <c r="CWD15" s="128"/>
      <c r="CWE15" s="128"/>
      <c r="CWF15" s="128"/>
      <c r="CWG15" s="128"/>
      <c r="CWH15" s="128"/>
      <c r="CWI15" s="128"/>
      <c r="CWJ15" s="128"/>
      <c r="CWK15" s="128"/>
      <c r="CWL15" s="128"/>
      <c r="CWM15" s="128"/>
      <c r="CWN15" s="128"/>
      <c r="CWO15" s="128"/>
      <c r="CWP15" s="128"/>
      <c r="CWQ15" s="128"/>
      <c r="CWR15" s="128"/>
      <c r="CWS15" s="128"/>
      <c r="CWT15" s="128"/>
      <c r="CWU15" s="128"/>
      <c r="CWV15" s="128"/>
      <c r="CWW15" s="128"/>
      <c r="CWX15" s="128"/>
      <c r="CWY15" s="128"/>
      <c r="CWZ15" s="128"/>
      <c r="CXA15" s="128"/>
      <c r="CXB15" s="128"/>
      <c r="CXC15" s="128"/>
      <c r="CXD15" s="128"/>
      <c r="CXE15" s="128"/>
      <c r="CXF15" s="128"/>
      <c r="CXG15" s="128"/>
      <c r="CXH15" s="128"/>
      <c r="CXI15" s="128"/>
      <c r="CXJ15" s="128"/>
      <c r="CXK15" s="128"/>
      <c r="CXL15" s="128"/>
      <c r="CXM15" s="128"/>
      <c r="CXN15" s="128"/>
      <c r="CXO15" s="128"/>
      <c r="CXP15" s="128"/>
      <c r="CXQ15" s="128"/>
      <c r="CXR15" s="128"/>
      <c r="CXS15" s="128"/>
      <c r="CXT15" s="128"/>
      <c r="CXU15" s="128"/>
      <c r="CXV15" s="128"/>
      <c r="CXW15" s="128"/>
      <c r="CXX15" s="128"/>
      <c r="CXY15" s="128"/>
      <c r="CXZ15" s="128"/>
      <c r="CYA15" s="128"/>
      <c r="CYB15" s="128"/>
      <c r="CYC15" s="128"/>
      <c r="CYD15" s="128"/>
      <c r="CYE15" s="128"/>
      <c r="CYF15" s="128"/>
      <c r="CYG15" s="128"/>
      <c r="CYH15" s="128"/>
      <c r="CYI15" s="128"/>
      <c r="CYJ15" s="128"/>
      <c r="CYK15" s="128"/>
      <c r="CYL15" s="128"/>
      <c r="CYM15" s="128"/>
      <c r="CYN15" s="128"/>
      <c r="CYO15" s="128"/>
      <c r="CYP15" s="128"/>
      <c r="CYQ15" s="128"/>
      <c r="CYR15" s="128"/>
      <c r="CYS15" s="128"/>
      <c r="CYT15" s="128"/>
      <c r="CYU15" s="128"/>
      <c r="CYV15" s="128"/>
      <c r="CYW15" s="128"/>
      <c r="CYX15" s="128"/>
      <c r="CYY15" s="128"/>
      <c r="CYZ15" s="128"/>
      <c r="CZA15" s="128"/>
      <c r="CZB15" s="128"/>
      <c r="CZC15" s="128"/>
      <c r="CZD15" s="128"/>
      <c r="CZE15" s="128"/>
      <c r="CZF15" s="128"/>
      <c r="CZG15" s="128"/>
      <c r="CZH15" s="128"/>
      <c r="CZI15" s="128"/>
      <c r="CZJ15" s="128"/>
      <c r="CZK15" s="128"/>
      <c r="CZL15" s="128"/>
      <c r="CZM15" s="128"/>
      <c r="CZN15" s="128"/>
      <c r="CZO15" s="128"/>
      <c r="CZP15" s="128"/>
      <c r="CZQ15" s="128"/>
      <c r="CZR15" s="128"/>
      <c r="CZS15" s="128"/>
      <c r="CZT15" s="128"/>
      <c r="CZU15" s="128"/>
      <c r="CZV15" s="128"/>
      <c r="CZW15" s="128"/>
      <c r="CZX15" s="128"/>
      <c r="CZY15" s="128"/>
      <c r="CZZ15" s="128"/>
      <c r="DAA15" s="128"/>
      <c r="DAB15" s="128"/>
      <c r="DAC15" s="128"/>
      <c r="DAD15" s="128"/>
      <c r="DAE15" s="128"/>
      <c r="DAF15" s="128"/>
      <c r="DAG15" s="128"/>
      <c r="DAH15" s="128"/>
      <c r="DAI15" s="128"/>
      <c r="DAJ15" s="128"/>
      <c r="DAK15" s="128"/>
      <c r="DAL15" s="128"/>
      <c r="DAM15" s="128"/>
      <c r="DAN15" s="128"/>
      <c r="DAO15" s="128"/>
      <c r="DAP15" s="128"/>
      <c r="DAQ15" s="128"/>
      <c r="DAR15" s="128"/>
      <c r="DAS15" s="128"/>
      <c r="DAT15" s="128"/>
      <c r="DAU15" s="128"/>
      <c r="DAV15" s="128"/>
      <c r="DAW15" s="128"/>
      <c r="DAX15" s="128"/>
      <c r="DAY15" s="128"/>
      <c r="DAZ15" s="128"/>
      <c r="DBA15" s="128"/>
      <c r="DBB15" s="128"/>
      <c r="DBC15" s="128"/>
      <c r="DBD15" s="128"/>
      <c r="DBE15" s="128"/>
      <c r="DBF15" s="128"/>
      <c r="DBG15" s="128"/>
      <c r="DBH15" s="128"/>
      <c r="DBI15" s="128"/>
      <c r="DBJ15" s="128"/>
      <c r="DBK15" s="128"/>
      <c r="DBL15" s="128"/>
      <c r="DBM15" s="128"/>
      <c r="DBN15" s="128"/>
      <c r="DBO15" s="128"/>
      <c r="DBP15" s="128"/>
      <c r="DBQ15" s="128"/>
      <c r="DBR15" s="128"/>
      <c r="DBS15" s="128"/>
      <c r="DBT15" s="128"/>
      <c r="DBU15" s="128"/>
      <c r="DBV15" s="128"/>
      <c r="DBW15" s="128"/>
      <c r="DBX15" s="128"/>
      <c r="DBY15" s="128"/>
      <c r="DBZ15" s="128"/>
      <c r="DCA15" s="128"/>
      <c r="DCB15" s="128"/>
      <c r="DCC15" s="128"/>
      <c r="DCD15" s="128"/>
      <c r="DCE15" s="128"/>
      <c r="DCF15" s="128"/>
      <c r="DCG15" s="128"/>
      <c r="DCH15" s="128"/>
      <c r="DCI15" s="128"/>
      <c r="DCJ15" s="128"/>
      <c r="DCK15" s="128"/>
      <c r="DCL15" s="128"/>
      <c r="DCM15" s="128"/>
      <c r="DCN15" s="128"/>
      <c r="DCO15" s="128"/>
      <c r="DCP15" s="128"/>
      <c r="DCQ15" s="128"/>
      <c r="DCR15" s="128"/>
      <c r="DCS15" s="128"/>
      <c r="DCT15" s="128"/>
      <c r="DCU15" s="128"/>
      <c r="DCV15" s="128"/>
      <c r="DCW15" s="128"/>
      <c r="DCX15" s="128"/>
      <c r="DCY15" s="128"/>
      <c r="DCZ15" s="128"/>
      <c r="DDA15" s="128"/>
      <c r="DDB15" s="128"/>
      <c r="DDC15" s="128"/>
      <c r="DDD15" s="128"/>
      <c r="DDE15" s="128"/>
      <c r="DDF15" s="128"/>
      <c r="DDG15" s="128"/>
      <c r="DDH15" s="128"/>
      <c r="DDI15" s="128"/>
      <c r="DDJ15" s="128"/>
      <c r="DDK15" s="128"/>
      <c r="DDL15" s="128"/>
      <c r="DDM15" s="128"/>
      <c r="DDN15" s="128"/>
      <c r="DDO15" s="128"/>
      <c r="DDP15" s="128"/>
      <c r="DDQ15" s="128"/>
      <c r="DDR15" s="128"/>
      <c r="DDS15" s="128"/>
      <c r="DDT15" s="128"/>
      <c r="DDU15" s="128"/>
      <c r="DDV15" s="128"/>
      <c r="DDW15" s="128"/>
      <c r="DDX15" s="128"/>
      <c r="DDY15" s="128"/>
      <c r="DDZ15" s="128"/>
      <c r="DEA15" s="128"/>
      <c r="DEB15" s="128"/>
      <c r="DEC15" s="128"/>
      <c r="DED15" s="128"/>
      <c r="DEE15" s="128"/>
      <c r="DEF15" s="128"/>
      <c r="DEG15" s="128"/>
      <c r="DEH15" s="128"/>
      <c r="DEI15" s="128"/>
      <c r="DEJ15" s="128"/>
      <c r="DEK15" s="128"/>
      <c r="DEL15" s="128"/>
      <c r="DEM15" s="128"/>
      <c r="DEN15" s="128"/>
      <c r="DEO15" s="128"/>
      <c r="DEP15" s="128"/>
      <c r="DEQ15" s="128"/>
      <c r="DER15" s="128"/>
      <c r="DES15" s="128"/>
      <c r="DET15" s="128"/>
      <c r="DEU15" s="128"/>
      <c r="DEV15" s="128"/>
      <c r="DEW15" s="128"/>
      <c r="DEX15" s="128"/>
      <c r="DEY15" s="128"/>
      <c r="DEZ15" s="128"/>
      <c r="DFA15" s="128"/>
      <c r="DFB15" s="128"/>
      <c r="DFC15" s="128"/>
      <c r="DFD15" s="128"/>
      <c r="DFE15" s="128"/>
      <c r="DFF15" s="128"/>
      <c r="DFG15" s="128"/>
      <c r="DFH15" s="128"/>
      <c r="DFI15" s="128"/>
      <c r="DFJ15" s="128"/>
      <c r="DFK15" s="128"/>
      <c r="DFL15" s="128"/>
      <c r="DFM15" s="128"/>
      <c r="DFN15" s="128"/>
      <c r="DFO15" s="128"/>
      <c r="DFP15" s="128"/>
      <c r="DFQ15" s="128"/>
      <c r="DFR15" s="128"/>
      <c r="DFS15" s="128"/>
      <c r="DFT15" s="128"/>
      <c r="DFU15" s="128"/>
      <c r="DFV15" s="128"/>
      <c r="DFW15" s="128"/>
      <c r="DFX15" s="128"/>
      <c r="DFY15" s="128"/>
      <c r="DFZ15" s="128"/>
      <c r="DGA15" s="128"/>
      <c r="DGB15" s="128"/>
      <c r="DGC15" s="128"/>
      <c r="DGD15" s="128"/>
      <c r="DGE15" s="128"/>
      <c r="DGF15" s="128"/>
      <c r="DGG15" s="128"/>
      <c r="DGH15" s="128"/>
      <c r="DGI15" s="128"/>
      <c r="DGJ15" s="128"/>
      <c r="DGK15" s="128"/>
      <c r="DGL15" s="128"/>
      <c r="DGM15" s="128"/>
      <c r="DGN15" s="128"/>
      <c r="DGO15" s="128"/>
      <c r="DGP15" s="128"/>
      <c r="DGQ15" s="128"/>
      <c r="DGR15" s="128"/>
      <c r="DGS15" s="128"/>
      <c r="DGT15" s="128"/>
      <c r="DGU15" s="128"/>
      <c r="DGV15" s="128"/>
      <c r="DGW15" s="128"/>
      <c r="DGX15" s="128"/>
      <c r="DGY15" s="128"/>
      <c r="DGZ15" s="128"/>
      <c r="DHA15" s="128"/>
      <c r="DHB15" s="128"/>
      <c r="DHC15" s="128"/>
      <c r="DHD15" s="128"/>
      <c r="DHE15" s="128"/>
      <c r="DHF15" s="128"/>
      <c r="DHG15" s="128"/>
      <c r="DHH15" s="128"/>
      <c r="DHI15" s="128"/>
      <c r="DHJ15" s="128"/>
      <c r="DHK15" s="128"/>
      <c r="DHL15" s="128"/>
      <c r="DHM15" s="128"/>
      <c r="DHN15" s="128"/>
      <c r="DHO15" s="128"/>
      <c r="DHP15" s="128"/>
      <c r="DHQ15" s="128"/>
      <c r="DHR15" s="128"/>
      <c r="DHS15" s="128"/>
      <c r="DHT15" s="128"/>
      <c r="DHU15" s="128"/>
      <c r="DHV15" s="128"/>
      <c r="DHW15" s="128"/>
      <c r="DHX15" s="128"/>
      <c r="DHY15" s="128"/>
      <c r="DHZ15" s="128"/>
      <c r="DIA15" s="128"/>
      <c r="DIB15" s="128"/>
      <c r="DIC15" s="128"/>
      <c r="DID15" s="128"/>
      <c r="DIE15" s="128"/>
      <c r="DIF15" s="128"/>
      <c r="DIG15" s="128"/>
      <c r="DIH15" s="128"/>
      <c r="DII15" s="128"/>
      <c r="DIJ15" s="128"/>
      <c r="DIK15" s="128"/>
      <c r="DIL15" s="128"/>
      <c r="DIM15" s="128"/>
      <c r="DIN15" s="128"/>
      <c r="DIO15" s="128"/>
      <c r="DIP15" s="128"/>
      <c r="DIQ15" s="128"/>
      <c r="DIR15" s="128"/>
      <c r="DIS15" s="128"/>
      <c r="DIT15" s="128"/>
      <c r="DIU15" s="128"/>
      <c r="DIV15" s="128"/>
      <c r="DIW15" s="128"/>
      <c r="DIX15" s="128"/>
      <c r="DIY15" s="128"/>
      <c r="DIZ15" s="128"/>
      <c r="DJA15" s="128"/>
      <c r="DJB15" s="128"/>
      <c r="DJC15" s="128"/>
      <c r="DJD15" s="128"/>
      <c r="DJE15" s="128"/>
      <c r="DJF15" s="128"/>
      <c r="DJG15" s="128"/>
      <c r="DJH15" s="128"/>
      <c r="DJI15" s="128"/>
      <c r="DJJ15" s="128"/>
      <c r="DJK15" s="128"/>
      <c r="DJL15" s="128"/>
      <c r="DJM15" s="128"/>
      <c r="DJN15" s="128"/>
      <c r="DJO15" s="128"/>
      <c r="DJP15" s="128"/>
      <c r="DJQ15" s="128"/>
      <c r="DJR15" s="128"/>
      <c r="DJS15" s="128"/>
      <c r="DJT15" s="128"/>
      <c r="DJU15" s="128"/>
      <c r="DJV15" s="128"/>
      <c r="DJW15" s="128"/>
      <c r="DJX15" s="128"/>
      <c r="DJY15" s="128"/>
      <c r="DJZ15" s="128"/>
      <c r="DKA15" s="128"/>
      <c r="DKB15" s="128"/>
      <c r="DKC15" s="128"/>
      <c r="DKD15" s="128"/>
      <c r="DKE15" s="128"/>
      <c r="DKF15" s="128"/>
      <c r="DKG15" s="128"/>
      <c r="DKH15" s="128"/>
      <c r="DKI15" s="128"/>
      <c r="DKJ15" s="128"/>
      <c r="DKK15" s="128"/>
      <c r="DKL15" s="128"/>
      <c r="DKM15" s="128"/>
      <c r="DKN15" s="128"/>
      <c r="DKO15" s="128"/>
      <c r="DKP15" s="128"/>
      <c r="DKQ15" s="128"/>
      <c r="DKR15" s="128"/>
      <c r="DKS15" s="128"/>
      <c r="DKT15" s="128"/>
      <c r="DKU15" s="128"/>
      <c r="DKV15" s="128"/>
      <c r="DKW15" s="128"/>
      <c r="DKX15" s="128"/>
      <c r="DKY15" s="128"/>
      <c r="DKZ15" s="128"/>
      <c r="DLA15" s="128"/>
      <c r="DLB15" s="128"/>
      <c r="DLC15" s="128"/>
      <c r="DLD15" s="128"/>
      <c r="DLE15" s="128"/>
      <c r="DLF15" s="128"/>
      <c r="DLG15" s="128"/>
      <c r="DLH15" s="128"/>
      <c r="DLI15" s="128"/>
      <c r="DLJ15" s="128"/>
      <c r="DLK15" s="128"/>
      <c r="DLL15" s="128"/>
      <c r="DLM15" s="128"/>
      <c r="DLN15" s="128"/>
      <c r="DLO15" s="128"/>
      <c r="DLP15" s="128"/>
      <c r="DLQ15" s="128"/>
      <c r="DLR15" s="128"/>
      <c r="DLS15" s="128"/>
      <c r="DLT15" s="128"/>
      <c r="DLU15" s="128"/>
      <c r="DLV15" s="128"/>
      <c r="DLW15" s="128"/>
      <c r="DLX15" s="128"/>
      <c r="DLY15" s="128"/>
      <c r="DLZ15" s="128"/>
      <c r="DMA15" s="128"/>
      <c r="DMB15" s="128"/>
      <c r="DMC15" s="128"/>
      <c r="DMD15" s="128"/>
      <c r="DME15" s="128"/>
      <c r="DMF15" s="128"/>
      <c r="DMG15" s="128"/>
      <c r="DMH15" s="128"/>
      <c r="DMI15" s="128"/>
      <c r="DMJ15" s="128"/>
      <c r="DMK15" s="128"/>
      <c r="DML15" s="128"/>
      <c r="DMM15" s="128"/>
      <c r="DMN15" s="128"/>
      <c r="DMO15" s="128"/>
      <c r="DMP15" s="128"/>
      <c r="DMQ15" s="128"/>
      <c r="DMR15" s="128"/>
      <c r="DMS15" s="128"/>
      <c r="DMT15" s="128"/>
      <c r="DMU15" s="128"/>
      <c r="DMV15" s="128"/>
      <c r="DMW15" s="128"/>
      <c r="DMX15" s="128"/>
      <c r="DMY15" s="128"/>
      <c r="DMZ15" s="128"/>
      <c r="DNA15" s="128"/>
      <c r="DNB15" s="128"/>
      <c r="DNC15" s="128"/>
      <c r="DND15" s="128"/>
      <c r="DNE15" s="128"/>
      <c r="DNF15" s="128"/>
      <c r="DNG15" s="128"/>
      <c r="DNH15" s="128"/>
      <c r="DNI15" s="128"/>
      <c r="DNJ15" s="128"/>
      <c r="DNK15" s="128"/>
      <c r="DNL15" s="128"/>
      <c r="DNM15" s="128"/>
      <c r="DNN15" s="128"/>
      <c r="DNO15" s="128"/>
      <c r="DNP15" s="128"/>
      <c r="DNQ15" s="128"/>
      <c r="DNR15" s="128"/>
      <c r="DNS15" s="128"/>
      <c r="DNT15" s="128"/>
      <c r="DNU15" s="128"/>
      <c r="DNV15" s="128"/>
      <c r="DNW15" s="128"/>
      <c r="DNX15" s="128"/>
      <c r="DNY15" s="128"/>
      <c r="DNZ15" s="128"/>
      <c r="DOA15" s="128"/>
      <c r="DOB15" s="128"/>
      <c r="DOC15" s="128"/>
      <c r="DOD15" s="128"/>
      <c r="DOE15" s="128"/>
      <c r="DOF15" s="128"/>
      <c r="DOG15" s="128"/>
      <c r="DOH15" s="128"/>
      <c r="DOI15" s="128"/>
      <c r="DOJ15" s="128"/>
      <c r="DOK15" s="128"/>
      <c r="DOL15" s="128"/>
      <c r="DOM15" s="128"/>
      <c r="DON15" s="128"/>
      <c r="DOO15" s="128"/>
      <c r="DOP15" s="128"/>
      <c r="DOQ15" s="128"/>
      <c r="DOR15" s="128"/>
      <c r="DOS15" s="128"/>
      <c r="DOT15" s="128"/>
      <c r="DOU15" s="128"/>
      <c r="DOV15" s="128"/>
      <c r="DOW15" s="128"/>
      <c r="DOX15" s="128"/>
      <c r="DOY15" s="128"/>
      <c r="DOZ15" s="128"/>
      <c r="DPA15" s="128"/>
      <c r="DPB15" s="128"/>
      <c r="DPC15" s="128"/>
      <c r="DPD15" s="128"/>
      <c r="DPE15" s="128"/>
      <c r="DPF15" s="128"/>
      <c r="DPG15" s="128"/>
      <c r="DPH15" s="128"/>
      <c r="DPI15" s="128"/>
      <c r="DPJ15" s="128"/>
      <c r="DPK15" s="128"/>
      <c r="DPL15" s="128"/>
      <c r="DPM15" s="128"/>
      <c r="DPN15" s="128"/>
      <c r="DPO15" s="128"/>
      <c r="DPP15" s="128"/>
      <c r="DPQ15" s="128"/>
      <c r="DPR15" s="128"/>
      <c r="DPS15" s="128"/>
      <c r="DPT15" s="128"/>
      <c r="DPU15" s="128"/>
      <c r="DPV15" s="128"/>
      <c r="DPW15" s="128"/>
      <c r="DPX15" s="128"/>
      <c r="DPY15" s="128"/>
      <c r="DPZ15" s="128"/>
      <c r="DQA15" s="128"/>
      <c r="DQB15" s="128"/>
      <c r="DQC15" s="128"/>
      <c r="DQD15" s="128"/>
      <c r="DQE15" s="128"/>
      <c r="DQF15" s="128"/>
      <c r="DQG15" s="128"/>
      <c r="DQH15" s="128"/>
      <c r="DQI15" s="128"/>
      <c r="DQJ15" s="128"/>
      <c r="DQK15" s="128"/>
      <c r="DQL15" s="128"/>
      <c r="DQM15" s="128"/>
      <c r="DQN15" s="128"/>
      <c r="DQO15" s="128"/>
      <c r="DQP15" s="128"/>
      <c r="DQQ15" s="128"/>
      <c r="DQR15" s="128"/>
      <c r="DQS15" s="128"/>
      <c r="DQT15" s="128"/>
      <c r="DQU15" s="128"/>
      <c r="DQV15" s="128"/>
      <c r="DQW15" s="128"/>
      <c r="DQX15" s="128"/>
      <c r="DQY15" s="128"/>
      <c r="DQZ15" s="128"/>
      <c r="DRA15" s="128"/>
      <c r="DRB15" s="128"/>
      <c r="DRC15" s="128"/>
      <c r="DRD15" s="128"/>
      <c r="DRE15" s="128"/>
      <c r="DRF15" s="128"/>
      <c r="DRG15" s="128"/>
      <c r="DRH15" s="128"/>
      <c r="DRI15" s="128"/>
      <c r="DRJ15" s="128"/>
      <c r="DRK15" s="128"/>
      <c r="DRL15" s="128"/>
      <c r="DRM15" s="128"/>
      <c r="DRN15" s="128"/>
      <c r="DRO15" s="128"/>
      <c r="DRP15" s="128"/>
      <c r="DRQ15" s="128"/>
      <c r="DRR15" s="128"/>
      <c r="DRS15" s="128"/>
      <c r="DRT15" s="128"/>
      <c r="DRU15" s="128"/>
      <c r="DRV15" s="128"/>
      <c r="DRW15" s="128"/>
      <c r="DRX15" s="128"/>
      <c r="DRY15" s="128"/>
      <c r="DRZ15" s="128"/>
      <c r="DSA15" s="128"/>
      <c r="DSB15" s="128"/>
      <c r="DSC15" s="128"/>
      <c r="DSD15" s="128"/>
      <c r="DSE15" s="128"/>
      <c r="DSF15" s="128"/>
      <c r="DSG15" s="128"/>
      <c r="DSH15" s="128"/>
      <c r="DSI15" s="128"/>
      <c r="DSJ15" s="128"/>
      <c r="DSK15" s="128"/>
      <c r="DSL15" s="128"/>
      <c r="DSM15" s="128"/>
      <c r="DSN15" s="128"/>
      <c r="DSO15" s="128"/>
      <c r="DSP15" s="128"/>
      <c r="DSQ15" s="128"/>
      <c r="DSR15" s="128"/>
      <c r="DSS15" s="128"/>
      <c r="DST15" s="128"/>
      <c r="DSU15" s="128"/>
      <c r="DSV15" s="128"/>
      <c r="DSW15" s="128"/>
      <c r="DSX15" s="128"/>
      <c r="DSY15" s="128"/>
      <c r="DSZ15" s="128"/>
      <c r="DTA15" s="128"/>
      <c r="DTB15" s="128"/>
      <c r="DTC15" s="128"/>
      <c r="DTD15" s="128"/>
      <c r="DTE15" s="128"/>
      <c r="DTF15" s="128"/>
      <c r="DTG15" s="128"/>
      <c r="DTH15" s="128"/>
      <c r="DTI15" s="128"/>
      <c r="DTJ15" s="128"/>
      <c r="DTK15" s="128"/>
      <c r="DTL15" s="128"/>
      <c r="DTM15" s="128"/>
      <c r="DTN15" s="128"/>
      <c r="DTO15" s="128"/>
      <c r="DTP15" s="128"/>
      <c r="DTQ15" s="128"/>
      <c r="DTR15" s="128"/>
      <c r="DTS15" s="128"/>
      <c r="DTT15" s="128"/>
      <c r="DTU15" s="128"/>
      <c r="DTV15" s="128"/>
      <c r="DTW15" s="128"/>
      <c r="DTX15" s="128"/>
      <c r="DTY15" s="128"/>
      <c r="DTZ15" s="128"/>
      <c r="DUA15" s="128"/>
      <c r="DUB15" s="128"/>
      <c r="DUC15" s="128"/>
      <c r="DUD15" s="128"/>
      <c r="DUE15" s="128"/>
      <c r="DUF15" s="128"/>
      <c r="DUG15" s="128"/>
      <c r="DUH15" s="128"/>
      <c r="DUI15" s="128"/>
      <c r="DUJ15" s="128"/>
      <c r="DUK15" s="128"/>
      <c r="DUL15" s="128"/>
      <c r="DUM15" s="128"/>
      <c r="DUN15" s="128"/>
      <c r="DUO15" s="128"/>
      <c r="DUP15" s="128"/>
      <c r="DUQ15" s="128"/>
      <c r="DUR15" s="128"/>
      <c r="DUS15" s="128"/>
      <c r="DUT15" s="128"/>
      <c r="DUU15" s="128"/>
      <c r="DUV15" s="128"/>
      <c r="DUW15" s="128"/>
      <c r="DUX15" s="128"/>
      <c r="DUY15" s="128"/>
      <c r="DUZ15" s="128"/>
      <c r="DVA15" s="128"/>
      <c r="DVB15" s="128"/>
      <c r="DVC15" s="128"/>
      <c r="DVD15" s="128"/>
      <c r="DVE15" s="128"/>
      <c r="DVF15" s="128"/>
      <c r="DVG15" s="128"/>
      <c r="DVH15" s="128"/>
      <c r="DVI15" s="128"/>
      <c r="DVJ15" s="128"/>
      <c r="DVK15" s="128"/>
      <c r="DVL15" s="128"/>
      <c r="DVM15" s="128"/>
      <c r="DVN15" s="128"/>
      <c r="DVO15" s="128"/>
      <c r="DVP15" s="128"/>
      <c r="DVQ15" s="128"/>
      <c r="DVR15" s="128"/>
      <c r="DVS15" s="128"/>
      <c r="DVT15" s="128"/>
      <c r="DVU15" s="128"/>
      <c r="DVV15" s="128"/>
      <c r="DVW15" s="128"/>
      <c r="DVX15" s="128"/>
      <c r="DVY15" s="128"/>
      <c r="DVZ15" s="128"/>
      <c r="DWA15" s="128"/>
      <c r="DWB15" s="128"/>
      <c r="DWC15" s="128"/>
      <c r="DWD15" s="128"/>
      <c r="DWE15" s="128"/>
      <c r="DWF15" s="128"/>
      <c r="DWG15" s="128"/>
      <c r="DWH15" s="128"/>
      <c r="DWI15" s="128"/>
      <c r="DWJ15" s="128"/>
      <c r="DWK15" s="128"/>
      <c r="DWL15" s="128"/>
      <c r="DWM15" s="128"/>
      <c r="DWN15" s="128"/>
      <c r="DWO15" s="128"/>
      <c r="DWP15" s="128"/>
      <c r="DWQ15" s="128"/>
      <c r="DWR15" s="128"/>
      <c r="DWS15" s="128"/>
      <c r="DWT15" s="128"/>
      <c r="DWU15" s="128"/>
      <c r="DWV15" s="128"/>
      <c r="DWW15" s="128"/>
      <c r="DWX15" s="128"/>
      <c r="DWY15" s="128"/>
      <c r="DWZ15" s="128"/>
      <c r="DXA15" s="128"/>
      <c r="DXB15" s="128"/>
      <c r="DXC15" s="128"/>
      <c r="DXD15" s="128"/>
      <c r="DXE15" s="128"/>
      <c r="DXF15" s="128"/>
      <c r="DXG15" s="128"/>
      <c r="DXH15" s="128"/>
      <c r="DXI15" s="128"/>
      <c r="DXJ15" s="128"/>
      <c r="DXK15" s="128"/>
      <c r="DXL15" s="128"/>
      <c r="DXM15" s="128"/>
      <c r="DXN15" s="128"/>
      <c r="DXO15" s="128"/>
      <c r="DXP15" s="128"/>
      <c r="DXQ15" s="128"/>
      <c r="DXR15" s="128"/>
      <c r="DXS15" s="128"/>
      <c r="DXT15" s="128"/>
      <c r="DXU15" s="128"/>
      <c r="DXV15" s="128"/>
      <c r="DXW15" s="128"/>
      <c r="DXX15" s="128"/>
      <c r="DXY15" s="128"/>
      <c r="DXZ15" s="128"/>
      <c r="DYA15" s="128"/>
      <c r="DYB15" s="128"/>
      <c r="DYC15" s="128"/>
      <c r="DYD15" s="128"/>
      <c r="DYE15" s="128"/>
      <c r="DYF15" s="128"/>
      <c r="DYG15" s="128"/>
      <c r="DYH15" s="128"/>
      <c r="DYI15" s="128"/>
      <c r="DYJ15" s="128"/>
      <c r="DYK15" s="128"/>
      <c r="DYL15" s="128"/>
      <c r="DYM15" s="128"/>
      <c r="DYN15" s="128"/>
      <c r="DYO15" s="128"/>
      <c r="DYP15" s="128"/>
      <c r="DYQ15" s="128"/>
      <c r="DYR15" s="128"/>
      <c r="DYS15" s="128"/>
      <c r="DYT15" s="128"/>
      <c r="DYU15" s="128"/>
      <c r="DYV15" s="128"/>
      <c r="DYW15" s="128"/>
      <c r="DYX15" s="128"/>
      <c r="DYY15" s="128"/>
      <c r="DYZ15" s="128"/>
      <c r="DZA15" s="128"/>
      <c r="DZB15" s="128"/>
      <c r="DZC15" s="128"/>
      <c r="DZD15" s="128"/>
      <c r="DZE15" s="128"/>
      <c r="DZF15" s="128"/>
      <c r="DZG15" s="128"/>
      <c r="DZH15" s="128"/>
      <c r="DZI15" s="128"/>
      <c r="DZJ15" s="128"/>
      <c r="DZK15" s="128"/>
      <c r="DZL15" s="128"/>
      <c r="DZM15" s="128"/>
      <c r="DZN15" s="128"/>
      <c r="DZO15" s="128"/>
      <c r="DZP15" s="128"/>
      <c r="DZQ15" s="128"/>
      <c r="DZR15" s="128"/>
      <c r="DZS15" s="128"/>
      <c r="DZT15" s="128"/>
      <c r="DZU15" s="128"/>
      <c r="DZV15" s="128"/>
      <c r="DZW15" s="128"/>
      <c r="DZX15" s="128"/>
      <c r="DZY15" s="128"/>
      <c r="DZZ15" s="128"/>
      <c r="EAA15" s="128"/>
      <c r="EAB15" s="128"/>
      <c r="EAC15" s="128"/>
      <c r="EAD15" s="128"/>
      <c r="EAE15" s="128"/>
      <c r="EAF15" s="128"/>
      <c r="EAG15" s="128"/>
      <c r="EAH15" s="128"/>
      <c r="EAI15" s="128"/>
      <c r="EAJ15" s="128"/>
      <c r="EAK15" s="128"/>
      <c r="EAL15" s="128"/>
      <c r="EAM15" s="128"/>
      <c r="EAN15" s="128"/>
      <c r="EAO15" s="128"/>
      <c r="EAP15" s="128"/>
      <c r="EAQ15" s="128"/>
      <c r="EAR15" s="128"/>
      <c r="EAS15" s="128"/>
      <c r="EAT15" s="128"/>
      <c r="EAU15" s="128"/>
      <c r="EAV15" s="128"/>
      <c r="EAW15" s="128"/>
      <c r="EAX15" s="128"/>
      <c r="EAY15" s="128"/>
      <c r="EAZ15" s="128"/>
      <c r="EBA15" s="128"/>
      <c r="EBB15" s="128"/>
      <c r="EBC15" s="128"/>
      <c r="EBD15" s="128"/>
      <c r="EBE15" s="128"/>
      <c r="EBF15" s="128"/>
      <c r="EBG15" s="128"/>
      <c r="EBH15" s="128"/>
      <c r="EBI15" s="128"/>
      <c r="EBJ15" s="128"/>
      <c r="EBK15" s="128"/>
      <c r="EBL15" s="128"/>
      <c r="EBM15" s="128"/>
      <c r="EBN15" s="128"/>
      <c r="EBO15" s="128"/>
      <c r="EBP15" s="128"/>
      <c r="EBQ15" s="128"/>
      <c r="EBR15" s="128"/>
      <c r="EBS15" s="128"/>
      <c r="EBT15" s="128"/>
      <c r="EBU15" s="128"/>
      <c r="EBV15" s="128"/>
      <c r="EBW15" s="128"/>
      <c r="EBX15" s="128"/>
      <c r="EBY15" s="128"/>
      <c r="EBZ15" s="128"/>
      <c r="ECA15" s="128"/>
      <c r="ECB15" s="128"/>
      <c r="ECC15" s="128"/>
      <c r="ECD15" s="128"/>
      <c r="ECE15" s="128"/>
      <c r="ECF15" s="128"/>
      <c r="ECG15" s="128"/>
      <c r="ECH15" s="128"/>
      <c r="ECI15" s="128"/>
      <c r="ECJ15" s="128"/>
      <c r="ECK15" s="128"/>
      <c r="ECL15" s="128"/>
      <c r="ECM15" s="128"/>
      <c r="ECN15" s="128"/>
      <c r="ECO15" s="128"/>
      <c r="ECP15" s="128"/>
      <c r="ECQ15" s="128"/>
      <c r="ECR15" s="128"/>
      <c r="ECS15" s="128"/>
      <c r="ECT15" s="128"/>
      <c r="ECU15" s="128"/>
      <c r="ECV15" s="128"/>
      <c r="ECW15" s="128"/>
      <c r="ECX15" s="128"/>
      <c r="ECY15" s="128"/>
      <c r="ECZ15" s="128"/>
      <c r="EDA15" s="128"/>
      <c r="EDB15" s="128"/>
      <c r="EDC15" s="128"/>
      <c r="EDD15" s="128"/>
      <c r="EDE15" s="128"/>
      <c r="EDF15" s="128"/>
      <c r="EDG15" s="128"/>
      <c r="EDH15" s="128"/>
      <c r="EDI15" s="128"/>
      <c r="EDJ15" s="128"/>
      <c r="EDK15" s="128"/>
      <c r="EDL15" s="128"/>
      <c r="EDM15" s="128"/>
      <c r="EDN15" s="128"/>
      <c r="EDO15" s="128"/>
      <c r="EDP15" s="128"/>
      <c r="EDQ15" s="128"/>
      <c r="EDR15" s="128"/>
      <c r="EDS15" s="128"/>
      <c r="EDT15" s="128"/>
      <c r="EDU15" s="128"/>
      <c r="EDV15" s="128"/>
      <c r="EDW15" s="128"/>
      <c r="EDX15" s="128"/>
      <c r="EDY15" s="128"/>
      <c r="EDZ15" s="128"/>
      <c r="EEA15" s="128"/>
      <c r="EEB15" s="128"/>
      <c r="EEC15" s="128"/>
      <c r="EED15" s="128"/>
      <c r="EEE15" s="128"/>
      <c r="EEF15" s="128"/>
      <c r="EEG15" s="128"/>
      <c r="EEH15" s="128"/>
      <c r="EEI15" s="128"/>
      <c r="EEJ15" s="128"/>
      <c r="EEK15" s="128"/>
      <c r="EEL15" s="128"/>
      <c r="EEM15" s="128"/>
      <c r="EEN15" s="128"/>
      <c r="EEO15" s="128"/>
      <c r="EEP15" s="128"/>
      <c r="EEQ15" s="128"/>
      <c r="EER15" s="128"/>
      <c r="EES15" s="128"/>
      <c r="EET15" s="128"/>
      <c r="EEU15" s="128"/>
      <c r="EEV15" s="128"/>
      <c r="EEW15" s="128"/>
      <c r="EEX15" s="128"/>
      <c r="EEY15" s="128"/>
      <c r="EEZ15" s="128"/>
      <c r="EFA15" s="128"/>
      <c r="EFB15" s="128"/>
      <c r="EFC15" s="128"/>
      <c r="EFD15" s="128"/>
      <c r="EFE15" s="128"/>
      <c r="EFF15" s="128"/>
      <c r="EFG15" s="128"/>
      <c r="EFH15" s="128"/>
      <c r="EFI15" s="128"/>
      <c r="EFJ15" s="128"/>
      <c r="EFK15" s="128"/>
      <c r="EFL15" s="128"/>
      <c r="EFM15" s="128"/>
      <c r="EFN15" s="128"/>
      <c r="EFO15" s="128"/>
      <c r="EFP15" s="128"/>
      <c r="EFQ15" s="128"/>
      <c r="EFR15" s="128"/>
      <c r="EFS15" s="128"/>
      <c r="EFT15" s="128"/>
      <c r="EFU15" s="128"/>
      <c r="EFV15" s="128"/>
      <c r="EFW15" s="128"/>
      <c r="EFX15" s="128"/>
      <c r="EFY15" s="128"/>
      <c r="EFZ15" s="128"/>
      <c r="EGA15" s="128"/>
      <c r="EGB15" s="128"/>
      <c r="EGC15" s="128"/>
      <c r="EGD15" s="128"/>
      <c r="EGE15" s="128"/>
      <c r="EGF15" s="128"/>
      <c r="EGG15" s="128"/>
      <c r="EGH15" s="128"/>
      <c r="EGI15" s="128"/>
      <c r="EGJ15" s="128"/>
      <c r="EGK15" s="128"/>
      <c r="EGL15" s="128"/>
      <c r="EGM15" s="128"/>
      <c r="EGN15" s="128"/>
      <c r="EGO15" s="128"/>
      <c r="EGP15" s="128"/>
      <c r="EGQ15" s="128"/>
      <c r="EGR15" s="128"/>
      <c r="EGS15" s="128"/>
      <c r="EGT15" s="128"/>
      <c r="EGU15" s="128"/>
      <c r="EGV15" s="128"/>
      <c r="EGW15" s="128"/>
      <c r="EGX15" s="128"/>
      <c r="EGY15" s="128"/>
      <c r="EGZ15" s="128"/>
      <c r="EHA15" s="128"/>
      <c r="EHB15" s="128"/>
      <c r="EHC15" s="128"/>
      <c r="EHD15" s="128"/>
      <c r="EHE15" s="128"/>
      <c r="EHF15" s="128"/>
      <c r="EHG15" s="128"/>
      <c r="EHH15" s="128"/>
      <c r="EHI15" s="128"/>
      <c r="EHJ15" s="128"/>
      <c r="EHK15" s="128"/>
      <c r="EHL15" s="128"/>
      <c r="EHM15" s="128"/>
      <c r="EHN15" s="128"/>
      <c r="EHO15" s="128"/>
      <c r="EHP15" s="128"/>
      <c r="EHQ15" s="128"/>
      <c r="EHR15" s="128"/>
      <c r="EHS15" s="128"/>
      <c r="EHT15" s="128"/>
      <c r="EHU15" s="128"/>
      <c r="EHV15" s="128"/>
      <c r="EHW15" s="128"/>
      <c r="EHX15" s="128"/>
      <c r="EHY15" s="128"/>
      <c r="EHZ15" s="128"/>
      <c r="EIA15" s="128"/>
      <c r="EIB15" s="128"/>
      <c r="EIC15" s="128"/>
      <c r="EID15" s="128"/>
      <c r="EIE15" s="128"/>
      <c r="EIF15" s="128"/>
      <c r="EIG15" s="128"/>
      <c r="EIH15" s="128"/>
      <c r="EII15" s="128"/>
      <c r="EIJ15" s="128"/>
      <c r="EIK15" s="128"/>
      <c r="EIL15" s="128"/>
      <c r="EIM15" s="128"/>
      <c r="EIN15" s="128"/>
      <c r="EIO15" s="128"/>
      <c r="EIP15" s="128"/>
      <c r="EIQ15" s="128"/>
      <c r="EIR15" s="128"/>
      <c r="EIS15" s="128"/>
      <c r="EIT15" s="128"/>
      <c r="EIU15" s="128"/>
      <c r="EIV15" s="128"/>
      <c r="EIW15" s="128"/>
      <c r="EIX15" s="128"/>
      <c r="EIY15" s="128"/>
      <c r="EIZ15" s="128"/>
      <c r="EJA15" s="128"/>
      <c r="EJB15" s="128"/>
      <c r="EJC15" s="128"/>
      <c r="EJD15" s="128"/>
      <c r="EJE15" s="128"/>
      <c r="EJF15" s="128"/>
      <c r="EJG15" s="128"/>
      <c r="EJH15" s="128"/>
      <c r="EJI15" s="128"/>
      <c r="EJJ15" s="128"/>
      <c r="EJK15" s="128"/>
      <c r="EJL15" s="128"/>
      <c r="EJM15" s="128"/>
      <c r="EJN15" s="128"/>
      <c r="EJO15" s="128"/>
      <c r="EJP15" s="128"/>
      <c r="EJQ15" s="128"/>
      <c r="EJR15" s="128"/>
      <c r="EJS15" s="128"/>
      <c r="EJT15" s="128"/>
      <c r="EJU15" s="128"/>
      <c r="EJV15" s="128"/>
      <c r="EJW15" s="128"/>
      <c r="EJX15" s="128"/>
      <c r="EJY15" s="128"/>
      <c r="EJZ15" s="128"/>
      <c r="EKA15" s="128"/>
      <c r="EKB15" s="128"/>
      <c r="EKC15" s="128"/>
      <c r="EKD15" s="128"/>
      <c r="EKE15" s="128"/>
      <c r="EKF15" s="128"/>
      <c r="EKG15" s="128"/>
      <c r="EKH15" s="128"/>
      <c r="EKI15" s="128"/>
      <c r="EKJ15" s="128"/>
      <c r="EKK15" s="128"/>
      <c r="EKL15" s="128"/>
      <c r="EKM15" s="128"/>
      <c r="EKN15" s="128"/>
      <c r="EKO15" s="128"/>
      <c r="EKP15" s="128"/>
      <c r="EKQ15" s="128"/>
      <c r="EKR15" s="128"/>
      <c r="EKS15" s="128"/>
      <c r="EKT15" s="128"/>
      <c r="EKU15" s="128"/>
      <c r="EKV15" s="128"/>
      <c r="EKW15" s="128"/>
      <c r="EKX15" s="128"/>
      <c r="EKY15" s="128"/>
      <c r="EKZ15" s="128"/>
      <c r="ELA15" s="128"/>
      <c r="ELB15" s="128"/>
      <c r="ELC15" s="128"/>
      <c r="ELD15" s="128"/>
      <c r="ELE15" s="128"/>
      <c r="ELF15" s="128"/>
      <c r="ELG15" s="128"/>
      <c r="ELH15" s="128"/>
      <c r="ELI15" s="128"/>
      <c r="ELJ15" s="128"/>
      <c r="ELK15" s="128"/>
      <c r="ELL15" s="128"/>
      <c r="ELM15" s="128"/>
      <c r="ELN15" s="128"/>
      <c r="ELO15" s="128"/>
      <c r="ELP15" s="128"/>
      <c r="ELQ15" s="128"/>
      <c r="ELR15" s="128"/>
      <c r="ELS15" s="128"/>
      <c r="ELT15" s="128"/>
      <c r="ELU15" s="128"/>
      <c r="ELV15" s="128"/>
      <c r="ELW15" s="128"/>
      <c r="ELX15" s="128"/>
      <c r="ELY15" s="128"/>
      <c r="ELZ15" s="128"/>
      <c r="EMA15" s="128"/>
      <c r="EMB15" s="128"/>
      <c r="EMC15" s="128"/>
      <c r="EMD15" s="128"/>
      <c r="EME15" s="128"/>
      <c r="EMF15" s="128"/>
      <c r="EMG15" s="128"/>
      <c r="EMH15" s="128"/>
      <c r="EMI15" s="128"/>
      <c r="EMJ15" s="128"/>
      <c r="EMK15" s="128"/>
      <c r="EML15" s="128"/>
      <c r="EMM15" s="128"/>
      <c r="EMN15" s="128"/>
      <c r="EMO15" s="128"/>
      <c r="EMP15" s="128"/>
      <c r="EMQ15" s="128"/>
      <c r="EMR15" s="128"/>
      <c r="EMS15" s="128"/>
      <c r="EMT15" s="128"/>
      <c r="EMU15" s="128"/>
      <c r="EMV15" s="128"/>
      <c r="EMW15" s="128"/>
      <c r="EMX15" s="128"/>
      <c r="EMY15" s="128"/>
      <c r="EMZ15" s="128"/>
      <c r="ENA15" s="128"/>
      <c r="ENB15" s="128"/>
      <c r="ENC15" s="128"/>
      <c r="END15" s="128"/>
      <c r="ENE15" s="128"/>
      <c r="ENF15" s="128"/>
      <c r="ENG15" s="128"/>
      <c r="ENH15" s="128"/>
      <c r="ENI15" s="128"/>
      <c r="ENJ15" s="128"/>
      <c r="ENK15" s="128"/>
      <c r="ENL15" s="128"/>
      <c r="ENM15" s="128"/>
      <c r="ENN15" s="128"/>
      <c r="ENO15" s="128"/>
      <c r="ENP15" s="128"/>
      <c r="ENQ15" s="128"/>
      <c r="ENR15" s="128"/>
      <c r="ENS15" s="128"/>
      <c r="ENT15" s="128"/>
      <c r="ENU15" s="128"/>
      <c r="ENV15" s="128"/>
      <c r="ENW15" s="128"/>
      <c r="ENX15" s="128"/>
      <c r="ENY15" s="128"/>
      <c r="ENZ15" s="128"/>
      <c r="EOA15" s="128"/>
      <c r="EOB15" s="128"/>
      <c r="EOC15" s="128"/>
      <c r="EOD15" s="128"/>
      <c r="EOE15" s="128"/>
      <c r="EOF15" s="128"/>
      <c r="EOG15" s="128"/>
      <c r="EOH15" s="128"/>
      <c r="EOI15" s="128"/>
      <c r="EOJ15" s="128"/>
      <c r="EOK15" s="128"/>
      <c r="EOL15" s="128"/>
      <c r="EOM15" s="128"/>
      <c r="EON15" s="128"/>
      <c r="EOO15" s="128"/>
      <c r="EOP15" s="128"/>
      <c r="EOQ15" s="128"/>
      <c r="EOR15" s="128"/>
      <c r="EOS15" s="128"/>
      <c r="EOT15" s="128"/>
      <c r="EOU15" s="128"/>
      <c r="EOV15" s="128"/>
      <c r="EOW15" s="128"/>
      <c r="EOX15" s="128"/>
      <c r="EOY15" s="128"/>
      <c r="EOZ15" s="128"/>
      <c r="EPA15" s="128"/>
      <c r="EPB15" s="128"/>
      <c r="EPC15" s="128"/>
      <c r="EPD15" s="128"/>
      <c r="EPE15" s="128"/>
      <c r="EPF15" s="128"/>
      <c r="EPG15" s="128"/>
      <c r="EPH15" s="128"/>
      <c r="EPI15" s="128"/>
      <c r="EPJ15" s="128"/>
      <c r="EPK15" s="128"/>
      <c r="EPL15" s="128"/>
      <c r="EPM15" s="128"/>
      <c r="EPN15" s="128"/>
      <c r="EPO15" s="128"/>
      <c r="EPP15" s="128"/>
      <c r="EPQ15" s="128"/>
      <c r="EPR15" s="128"/>
      <c r="EPS15" s="128"/>
      <c r="EPT15" s="128"/>
      <c r="EPU15" s="128"/>
      <c r="EPV15" s="128"/>
      <c r="EPW15" s="128"/>
      <c r="EPX15" s="128"/>
      <c r="EPY15" s="128"/>
      <c r="EPZ15" s="128"/>
      <c r="EQA15" s="128"/>
      <c r="EQB15" s="128"/>
      <c r="EQC15" s="128"/>
      <c r="EQD15" s="128"/>
      <c r="EQE15" s="128"/>
      <c r="EQF15" s="128"/>
      <c r="EQG15" s="128"/>
      <c r="EQH15" s="128"/>
      <c r="EQI15" s="128"/>
      <c r="EQJ15" s="128"/>
      <c r="EQK15" s="128"/>
      <c r="EQL15" s="128"/>
      <c r="EQM15" s="128"/>
      <c r="EQN15" s="128"/>
      <c r="EQO15" s="128"/>
      <c r="EQP15" s="128"/>
      <c r="EQQ15" s="128"/>
      <c r="EQR15" s="128"/>
      <c r="EQS15" s="128"/>
      <c r="EQT15" s="128"/>
      <c r="EQU15" s="128"/>
      <c r="EQV15" s="128"/>
      <c r="EQW15" s="128"/>
      <c r="EQX15" s="128"/>
      <c r="EQY15" s="128"/>
      <c r="EQZ15" s="128"/>
      <c r="ERA15" s="128"/>
      <c r="ERB15" s="128"/>
      <c r="ERC15" s="128"/>
      <c r="ERD15" s="128"/>
      <c r="ERE15" s="128"/>
      <c r="ERF15" s="128"/>
      <c r="ERG15" s="128"/>
      <c r="ERH15" s="128"/>
      <c r="ERI15" s="128"/>
      <c r="ERJ15" s="128"/>
      <c r="ERK15" s="128"/>
      <c r="ERL15" s="128"/>
      <c r="ERM15" s="128"/>
      <c r="ERN15" s="128"/>
      <c r="ERO15" s="128"/>
      <c r="ERP15" s="128"/>
      <c r="ERQ15" s="128"/>
      <c r="ERR15" s="128"/>
      <c r="ERS15" s="128"/>
      <c r="ERT15" s="128"/>
      <c r="ERU15" s="128"/>
      <c r="ERV15" s="128"/>
      <c r="ERW15" s="128"/>
      <c r="ERX15" s="128"/>
      <c r="ERY15" s="128"/>
      <c r="ERZ15" s="128"/>
      <c r="ESA15" s="128"/>
      <c r="ESB15" s="128"/>
      <c r="ESC15" s="128"/>
      <c r="ESD15" s="128"/>
      <c r="ESE15" s="128"/>
      <c r="ESF15" s="128"/>
      <c r="ESG15" s="128"/>
      <c r="ESH15" s="128"/>
      <c r="ESI15" s="128"/>
      <c r="ESJ15" s="128"/>
      <c r="ESK15" s="128"/>
      <c r="ESL15" s="128"/>
      <c r="ESM15" s="128"/>
      <c r="ESN15" s="128"/>
      <c r="ESO15" s="128"/>
      <c r="ESP15" s="128"/>
      <c r="ESQ15" s="128"/>
      <c r="ESR15" s="128"/>
      <c r="ESS15" s="128"/>
      <c r="EST15" s="128"/>
      <c r="ESU15" s="128"/>
      <c r="ESV15" s="128"/>
      <c r="ESW15" s="128"/>
      <c r="ESX15" s="128"/>
      <c r="ESY15" s="128"/>
      <c r="ESZ15" s="128"/>
      <c r="ETA15" s="128"/>
      <c r="ETB15" s="128"/>
      <c r="ETC15" s="128"/>
      <c r="ETD15" s="128"/>
      <c r="ETE15" s="128"/>
      <c r="ETF15" s="128"/>
      <c r="ETG15" s="128"/>
      <c r="ETH15" s="128"/>
      <c r="ETI15" s="128"/>
      <c r="ETJ15" s="128"/>
      <c r="ETK15" s="128"/>
      <c r="ETL15" s="128"/>
      <c r="ETM15" s="128"/>
      <c r="ETN15" s="128"/>
      <c r="ETO15" s="128"/>
      <c r="ETP15" s="128"/>
      <c r="ETQ15" s="128"/>
      <c r="ETR15" s="128"/>
      <c r="ETS15" s="128"/>
      <c r="ETT15" s="128"/>
      <c r="ETU15" s="128"/>
      <c r="ETV15" s="128"/>
      <c r="ETW15" s="128"/>
      <c r="ETX15" s="128"/>
      <c r="ETY15" s="128"/>
      <c r="ETZ15" s="128"/>
      <c r="EUA15" s="128"/>
      <c r="EUB15" s="128"/>
      <c r="EUC15" s="128"/>
      <c r="EUD15" s="128"/>
      <c r="EUE15" s="128"/>
      <c r="EUF15" s="128"/>
      <c r="EUG15" s="128"/>
      <c r="EUH15" s="128"/>
      <c r="EUI15" s="128"/>
      <c r="EUJ15" s="128"/>
      <c r="EUK15" s="128"/>
      <c r="EUL15" s="128"/>
      <c r="EUM15" s="128"/>
      <c r="EUN15" s="128"/>
      <c r="EUO15" s="128"/>
      <c r="EUP15" s="128"/>
      <c r="EUQ15" s="128"/>
      <c r="EUR15" s="128"/>
      <c r="EUS15" s="128"/>
      <c r="EUT15" s="128"/>
      <c r="EUU15" s="128"/>
      <c r="EUV15" s="128"/>
      <c r="EUW15" s="128"/>
      <c r="EUX15" s="128"/>
      <c r="EUY15" s="128"/>
      <c r="EUZ15" s="128"/>
      <c r="EVA15" s="128"/>
      <c r="EVB15" s="128"/>
      <c r="EVC15" s="128"/>
      <c r="EVD15" s="128"/>
      <c r="EVE15" s="128"/>
      <c r="EVF15" s="128"/>
      <c r="EVG15" s="128"/>
      <c r="EVH15" s="128"/>
      <c r="EVI15" s="128"/>
      <c r="EVJ15" s="128"/>
      <c r="EVK15" s="128"/>
      <c r="EVL15" s="128"/>
      <c r="EVM15" s="128"/>
      <c r="EVN15" s="128"/>
      <c r="EVO15" s="128"/>
      <c r="EVP15" s="128"/>
      <c r="EVQ15" s="128"/>
      <c r="EVR15" s="128"/>
      <c r="EVS15" s="128"/>
      <c r="EVT15" s="128"/>
      <c r="EVU15" s="128"/>
      <c r="EVV15" s="128"/>
      <c r="EVW15" s="128"/>
      <c r="EVX15" s="128"/>
      <c r="EVY15" s="128"/>
      <c r="EVZ15" s="128"/>
      <c r="EWA15" s="128"/>
      <c r="EWB15" s="128"/>
      <c r="EWC15" s="128"/>
      <c r="EWD15" s="128"/>
      <c r="EWE15" s="128"/>
      <c r="EWF15" s="128"/>
      <c r="EWG15" s="128"/>
      <c r="EWH15" s="128"/>
      <c r="EWI15" s="128"/>
      <c r="EWJ15" s="128"/>
      <c r="EWK15" s="128"/>
      <c r="EWL15" s="128"/>
      <c r="EWM15" s="128"/>
      <c r="EWN15" s="128"/>
      <c r="EWO15" s="128"/>
      <c r="EWP15" s="128"/>
      <c r="EWQ15" s="128"/>
      <c r="EWR15" s="128"/>
      <c r="EWS15" s="128"/>
      <c r="EWT15" s="128"/>
      <c r="EWU15" s="128"/>
      <c r="EWV15" s="128"/>
      <c r="EWW15" s="128"/>
      <c r="EWX15" s="128"/>
      <c r="EWY15" s="128"/>
      <c r="EWZ15" s="128"/>
      <c r="EXA15" s="128"/>
      <c r="EXB15" s="128"/>
      <c r="EXC15" s="128"/>
      <c r="EXD15" s="128"/>
      <c r="EXE15" s="128"/>
      <c r="EXF15" s="128"/>
      <c r="EXG15" s="128"/>
      <c r="EXH15" s="128"/>
      <c r="EXI15" s="128"/>
      <c r="EXJ15" s="128"/>
      <c r="EXK15" s="128"/>
      <c r="EXL15" s="128"/>
      <c r="EXM15" s="128"/>
      <c r="EXN15" s="128"/>
      <c r="EXO15" s="128"/>
      <c r="EXP15" s="128"/>
      <c r="EXQ15" s="128"/>
      <c r="EXR15" s="128"/>
      <c r="EXS15" s="128"/>
      <c r="EXT15" s="128"/>
      <c r="EXU15" s="128"/>
      <c r="EXV15" s="128"/>
      <c r="EXW15" s="128"/>
      <c r="EXX15" s="128"/>
      <c r="EXY15" s="128"/>
      <c r="EXZ15" s="128"/>
      <c r="EYA15" s="128"/>
      <c r="EYB15" s="128"/>
      <c r="EYC15" s="128"/>
      <c r="EYD15" s="128"/>
      <c r="EYE15" s="128"/>
      <c r="EYF15" s="128"/>
      <c r="EYG15" s="128"/>
      <c r="EYH15" s="128"/>
      <c r="EYI15" s="128"/>
      <c r="EYJ15" s="128"/>
      <c r="EYK15" s="128"/>
      <c r="EYL15" s="128"/>
      <c r="EYM15" s="128"/>
      <c r="EYN15" s="128"/>
      <c r="EYO15" s="128"/>
      <c r="EYP15" s="128"/>
      <c r="EYQ15" s="128"/>
      <c r="EYR15" s="128"/>
      <c r="EYS15" s="128"/>
      <c r="EYT15" s="128"/>
      <c r="EYU15" s="128"/>
      <c r="EYV15" s="128"/>
      <c r="EYW15" s="128"/>
      <c r="EYX15" s="128"/>
      <c r="EYY15" s="128"/>
      <c r="EYZ15" s="128"/>
      <c r="EZA15" s="128"/>
      <c r="EZB15" s="128"/>
      <c r="EZC15" s="128"/>
      <c r="EZD15" s="128"/>
      <c r="EZE15" s="128"/>
      <c r="EZF15" s="128"/>
      <c r="EZG15" s="128"/>
      <c r="EZH15" s="128"/>
      <c r="EZI15" s="128"/>
      <c r="EZJ15" s="128"/>
      <c r="EZK15" s="128"/>
      <c r="EZL15" s="128"/>
      <c r="EZM15" s="128"/>
      <c r="EZN15" s="128"/>
      <c r="EZO15" s="128"/>
      <c r="EZP15" s="128"/>
      <c r="EZQ15" s="128"/>
      <c r="EZR15" s="128"/>
      <c r="EZS15" s="128"/>
      <c r="EZT15" s="128"/>
      <c r="EZU15" s="128"/>
      <c r="EZV15" s="128"/>
      <c r="EZW15" s="128"/>
      <c r="EZX15" s="128"/>
      <c r="EZY15" s="128"/>
      <c r="EZZ15" s="128"/>
      <c r="FAA15" s="128"/>
      <c r="FAB15" s="128"/>
      <c r="FAC15" s="128"/>
      <c r="FAD15" s="128"/>
      <c r="FAE15" s="128"/>
      <c r="FAF15" s="128"/>
      <c r="FAG15" s="128"/>
      <c r="FAH15" s="128"/>
      <c r="FAI15" s="128"/>
      <c r="FAJ15" s="128"/>
      <c r="FAK15" s="128"/>
      <c r="FAL15" s="128"/>
      <c r="FAM15" s="128"/>
      <c r="FAN15" s="128"/>
      <c r="FAO15" s="128"/>
      <c r="FAP15" s="128"/>
      <c r="FAQ15" s="128"/>
      <c r="FAR15" s="128"/>
      <c r="FAS15" s="128"/>
      <c r="FAT15" s="128"/>
      <c r="FAU15" s="128"/>
      <c r="FAV15" s="128"/>
      <c r="FAW15" s="128"/>
      <c r="FAX15" s="128"/>
      <c r="FAY15" s="128"/>
      <c r="FAZ15" s="128"/>
      <c r="FBA15" s="128"/>
      <c r="FBB15" s="128"/>
      <c r="FBC15" s="128"/>
      <c r="FBD15" s="128"/>
      <c r="FBE15" s="128"/>
      <c r="FBF15" s="128"/>
      <c r="FBG15" s="128"/>
      <c r="FBH15" s="128"/>
      <c r="FBI15" s="128"/>
      <c r="FBJ15" s="128"/>
      <c r="FBK15" s="128"/>
      <c r="FBL15" s="128"/>
      <c r="FBM15" s="128"/>
      <c r="FBN15" s="128"/>
      <c r="FBO15" s="128"/>
      <c r="FBP15" s="128"/>
      <c r="FBQ15" s="128"/>
      <c r="FBR15" s="128"/>
      <c r="FBS15" s="128"/>
      <c r="FBT15" s="128"/>
      <c r="FBU15" s="128"/>
      <c r="FBV15" s="128"/>
      <c r="FBW15" s="128"/>
      <c r="FBX15" s="128"/>
      <c r="FBY15" s="128"/>
      <c r="FBZ15" s="128"/>
      <c r="FCA15" s="128"/>
      <c r="FCB15" s="128"/>
      <c r="FCC15" s="128"/>
      <c r="FCD15" s="128"/>
      <c r="FCE15" s="128"/>
      <c r="FCF15" s="128"/>
      <c r="FCG15" s="128"/>
      <c r="FCH15" s="128"/>
      <c r="FCI15" s="128"/>
      <c r="FCJ15" s="128"/>
      <c r="FCK15" s="128"/>
      <c r="FCL15" s="128"/>
      <c r="FCM15" s="128"/>
      <c r="FCN15" s="128"/>
      <c r="FCO15" s="128"/>
      <c r="FCP15" s="128"/>
      <c r="FCQ15" s="128"/>
      <c r="FCR15" s="128"/>
      <c r="FCS15" s="128"/>
      <c r="FCT15" s="128"/>
      <c r="FCU15" s="128"/>
      <c r="FCV15" s="128"/>
      <c r="FCW15" s="128"/>
      <c r="FCX15" s="128"/>
      <c r="FCY15" s="128"/>
      <c r="FCZ15" s="128"/>
      <c r="FDA15" s="128"/>
      <c r="FDB15" s="128"/>
      <c r="FDC15" s="128"/>
      <c r="FDD15" s="128"/>
      <c r="FDE15" s="128"/>
      <c r="FDF15" s="128"/>
      <c r="FDG15" s="128"/>
      <c r="FDH15" s="128"/>
      <c r="FDI15" s="128"/>
      <c r="FDJ15" s="128"/>
      <c r="FDK15" s="128"/>
      <c r="FDL15" s="128"/>
      <c r="FDM15" s="128"/>
      <c r="FDN15" s="128"/>
      <c r="FDO15" s="128"/>
      <c r="FDP15" s="128"/>
      <c r="FDQ15" s="128"/>
      <c r="FDR15" s="128"/>
      <c r="FDS15" s="128"/>
      <c r="FDT15" s="128"/>
      <c r="FDU15" s="128"/>
      <c r="FDV15" s="128"/>
      <c r="FDW15" s="128"/>
      <c r="FDX15" s="128"/>
      <c r="FDY15" s="128"/>
      <c r="FDZ15" s="128"/>
      <c r="FEA15" s="128"/>
      <c r="FEB15" s="128"/>
      <c r="FEC15" s="128"/>
      <c r="FED15" s="128"/>
      <c r="FEE15" s="128"/>
      <c r="FEF15" s="128"/>
      <c r="FEG15" s="128"/>
      <c r="FEH15" s="128"/>
      <c r="FEI15" s="128"/>
      <c r="FEJ15" s="128"/>
      <c r="FEK15" s="128"/>
      <c r="FEL15" s="128"/>
      <c r="FEM15" s="128"/>
      <c r="FEN15" s="128"/>
      <c r="FEO15" s="128"/>
      <c r="FEP15" s="128"/>
      <c r="FEQ15" s="128"/>
      <c r="FER15" s="128"/>
      <c r="FES15" s="128"/>
      <c r="FET15" s="128"/>
      <c r="FEU15" s="128"/>
      <c r="FEV15" s="128"/>
      <c r="FEW15" s="128"/>
      <c r="FEX15" s="128"/>
      <c r="FEY15" s="128"/>
      <c r="FEZ15" s="128"/>
      <c r="FFA15" s="128"/>
      <c r="FFB15" s="128"/>
      <c r="FFC15" s="128"/>
      <c r="FFD15" s="128"/>
      <c r="FFE15" s="128"/>
      <c r="FFF15" s="128"/>
      <c r="FFG15" s="128"/>
      <c r="FFH15" s="128"/>
      <c r="FFI15" s="128"/>
      <c r="FFJ15" s="128"/>
      <c r="FFK15" s="128"/>
      <c r="FFL15" s="128"/>
      <c r="FFM15" s="128"/>
      <c r="FFN15" s="128"/>
      <c r="FFO15" s="128"/>
      <c r="FFP15" s="128"/>
      <c r="FFQ15" s="128"/>
      <c r="FFR15" s="128"/>
      <c r="FFS15" s="128"/>
      <c r="FFT15" s="128"/>
      <c r="FFU15" s="128"/>
      <c r="FFV15" s="128"/>
      <c r="FFW15" s="128"/>
      <c r="FFX15" s="128"/>
      <c r="FFY15" s="128"/>
      <c r="FFZ15" s="128"/>
      <c r="FGA15" s="128"/>
      <c r="FGB15" s="128"/>
      <c r="FGC15" s="128"/>
      <c r="FGD15" s="128"/>
      <c r="FGE15" s="128"/>
      <c r="FGF15" s="128"/>
      <c r="FGG15" s="128"/>
      <c r="FGH15" s="128"/>
      <c r="FGI15" s="128"/>
      <c r="FGJ15" s="128"/>
      <c r="FGK15" s="128"/>
      <c r="FGL15" s="128"/>
      <c r="FGM15" s="128"/>
      <c r="FGN15" s="128"/>
      <c r="FGO15" s="128"/>
      <c r="FGP15" s="128"/>
      <c r="FGQ15" s="128"/>
      <c r="FGR15" s="128"/>
      <c r="FGS15" s="128"/>
      <c r="FGT15" s="128"/>
      <c r="FGU15" s="128"/>
      <c r="FGV15" s="128"/>
      <c r="FGW15" s="128"/>
      <c r="FGX15" s="128"/>
      <c r="FGY15" s="128"/>
      <c r="FGZ15" s="128"/>
      <c r="FHA15" s="128"/>
      <c r="FHB15" s="128"/>
      <c r="FHC15" s="128"/>
      <c r="FHD15" s="128"/>
      <c r="FHE15" s="128"/>
      <c r="FHF15" s="128"/>
      <c r="FHG15" s="128"/>
      <c r="FHH15" s="128"/>
      <c r="FHI15" s="128"/>
      <c r="FHJ15" s="128"/>
      <c r="FHK15" s="128"/>
      <c r="FHL15" s="128"/>
      <c r="FHM15" s="128"/>
      <c r="FHN15" s="128"/>
      <c r="FHO15" s="128"/>
      <c r="FHP15" s="128"/>
      <c r="FHQ15" s="128"/>
      <c r="FHR15" s="128"/>
      <c r="FHS15" s="128"/>
      <c r="FHT15" s="128"/>
      <c r="FHU15" s="128"/>
      <c r="FHV15" s="128"/>
      <c r="FHW15" s="128"/>
      <c r="FHX15" s="128"/>
      <c r="FHY15" s="128"/>
      <c r="FHZ15" s="128"/>
      <c r="FIA15" s="128"/>
      <c r="FIB15" s="128"/>
      <c r="FIC15" s="128"/>
      <c r="FID15" s="128"/>
      <c r="FIE15" s="128"/>
      <c r="FIF15" s="128"/>
      <c r="FIG15" s="128"/>
      <c r="FIH15" s="128"/>
      <c r="FII15" s="128"/>
      <c r="FIJ15" s="128"/>
      <c r="FIK15" s="128"/>
      <c r="FIL15" s="128"/>
      <c r="FIM15" s="128"/>
      <c r="FIN15" s="128"/>
      <c r="FIO15" s="128"/>
      <c r="FIP15" s="128"/>
      <c r="FIQ15" s="128"/>
      <c r="FIR15" s="128"/>
      <c r="FIS15" s="128"/>
      <c r="FIT15" s="128"/>
      <c r="FIU15" s="128"/>
      <c r="FIV15" s="128"/>
      <c r="FIW15" s="128"/>
      <c r="FIX15" s="128"/>
      <c r="FIY15" s="128"/>
      <c r="FIZ15" s="128"/>
      <c r="FJA15" s="128"/>
      <c r="FJB15" s="128"/>
      <c r="FJC15" s="128"/>
      <c r="FJD15" s="128"/>
      <c r="FJE15" s="128"/>
      <c r="FJF15" s="128"/>
      <c r="FJG15" s="128"/>
      <c r="FJH15" s="128"/>
      <c r="FJI15" s="128"/>
      <c r="FJJ15" s="128"/>
      <c r="FJK15" s="128"/>
      <c r="FJL15" s="128"/>
      <c r="FJM15" s="128"/>
      <c r="FJN15" s="128"/>
      <c r="FJO15" s="128"/>
      <c r="FJP15" s="128"/>
      <c r="FJQ15" s="128"/>
      <c r="FJR15" s="128"/>
      <c r="FJS15" s="128"/>
      <c r="FJT15" s="128"/>
      <c r="FJU15" s="128"/>
      <c r="FJV15" s="128"/>
      <c r="FJW15" s="128"/>
      <c r="FJX15" s="128"/>
      <c r="FJY15" s="128"/>
      <c r="FJZ15" s="128"/>
      <c r="FKA15" s="128"/>
      <c r="FKB15" s="128"/>
      <c r="FKC15" s="128"/>
      <c r="FKD15" s="128"/>
      <c r="FKE15" s="128"/>
      <c r="FKF15" s="128"/>
      <c r="FKG15" s="128"/>
      <c r="FKH15" s="128"/>
      <c r="FKI15" s="128"/>
      <c r="FKJ15" s="128"/>
      <c r="FKK15" s="128"/>
      <c r="FKL15" s="128"/>
      <c r="FKM15" s="128"/>
      <c r="FKN15" s="128"/>
      <c r="FKO15" s="128"/>
      <c r="FKP15" s="128"/>
      <c r="FKQ15" s="128"/>
      <c r="FKR15" s="128"/>
      <c r="FKS15" s="128"/>
      <c r="FKT15" s="128"/>
      <c r="FKU15" s="128"/>
      <c r="FKV15" s="128"/>
      <c r="FKW15" s="128"/>
      <c r="FKX15" s="128"/>
      <c r="FKY15" s="128"/>
      <c r="FKZ15" s="128"/>
      <c r="FLA15" s="128"/>
      <c r="FLB15" s="128"/>
      <c r="FLC15" s="128"/>
      <c r="FLD15" s="128"/>
      <c r="FLE15" s="128"/>
      <c r="FLF15" s="128"/>
      <c r="FLG15" s="128"/>
      <c r="FLH15" s="128"/>
      <c r="FLI15" s="128"/>
      <c r="FLJ15" s="128"/>
      <c r="FLK15" s="128"/>
      <c r="FLL15" s="128"/>
      <c r="FLM15" s="128"/>
      <c r="FLN15" s="128"/>
      <c r="FLO15" s="128"/>
      <c r="FLP15" s="128"/>
      <c r="FLQ15" s="128"/>
      <c r="FLR15" s="128"/>
      <c r="FLS15" s="128"/>
      <c r="FLT15" s="128"/>
      <c r="FLU15" s="128"/>
      <c r="FLV15" s="128"/>
      <c r="FLW15" s="128"/>
      <c r="FLX15" s="128"/>
      <c r="FLY15" s="128"/>
      <c r="FLZ15" s="128"/>
      <c r="FMA15" s="128"/>
      <c r="FMB15" s="128"/>
      <c r="FMC15" s="128"/>
      <c r="FMD15" s="128"/>
      <c r="FME15" s="128"/>
      <c r="FMF15" s="128"/>
      <c r="FMG15" s="128"/>
      <c r="FMH15" s="128"/>
      <c r="FMI15" s="128"/>
      <c r="FMJ15" s="128"/>
      <c r="FMK15" s="128"/>
      <c r="FML15" s="128"/>
      <c r="FMM15" s="128"/>
      <c r="FMN15" s="128"/>
      <c r="FMO15" s="128"/>
      <c r="FMP15" s="128"/>
      <c r="FMQ15" s="128"/>
      <c r="FMR15" s="128"/>
      <c r="FMS15" s="128"/>
      <c r="FMT15" s="128"/>
      <c r="FMU15" s="128"/>
      <c r="FMV15" s="128"/>
      <c r="FMW15" s="128"/>
      <c r="FMX15" s="128"/>
      <c r="FMY15" s="128"/>
      <c r="FMZ15" s="128"/>
      <c r="FNA15" s="128"/>
      <c r="FNB15" s="128"/>
      <c r="FNC15" s="128"/>
      <c r="FND15" s="128"/>
      <c r="FNE15" s="128"/>
      <c r="FNF15" s="128"/>
      <c r="FNG15" s="128"/>
      <c r="FNH15" s="128"/>
      <c r="FNI15" s="128"/>
      <c r="FNJ15" s="128"/>
      <c r="FNK15" s="128"/>
      <c r="FNL15" s="128"/>
      <c r="FNM15" s="128"/>
      <c r="FNN15" s="128"/>
      <c r="FNO15" s="128"/>
      <c r="FNP15" s="128"/>
      <c r="FNQ15" s="128"/>
      <c r="FNR15" s="128"/>
      <c r="FNS15" s="128"/>
      <c r="FNT15" s="128"/>
      <c r="FNU15" s="128"/>
      <c r="FNV15" s="128"/>
      <c r="FNW15" s="128"/>
      <c r="FNX15" s="128"/>
      <c r="FNY15" s="128"/>
      <c r="FNZ15" s="128"/>
      <c r="FOA15" s="128"/>
      <c r="FOB15" s="128"/>
      <c r="FOC15" s="128"/>
      <c r="FOD15" s="128"/>
      <c r="FOE15" s="128"/>
      <c r="FOF15" s="128"/>
      <c r="FOG15" s="128"/>
      <c r="FOH15" s="128"/>
      <c r="FOI15" s="128"/>
      <c r="FOJ15" s="128"/>
      <c r="FOK15" s="128"/>
      <c r="FOL15" s="128"/>
      <c r="FOM15" s="128"/>
      <c r="FON15" s="128"/>
      <c r="FOO15" s="128"/>
      <c r="FOP15" s="128"/>
      <c r="FOQ15" s="128"/>
      <c r="FOR15" s="128"/>
      <c r="FOS15" s="128"/>
      <c r="FOT15" s="128"/>
      <c r="FOU15" s="128"/>
      <c r="FOV15" s="128"/>
      <c r="FOW15" s="128"/>
      <c r="FOX15" s="128"/>
      <c r="FOY15" s="128"/>
      <c r="FOZ15" s="128"/>
      <c r="FPA15" s="128"/>
      <c r="FPB15" s="128"/>
      <c r="FPC15" s="128"/>
      <c r="FPD15" s="128"/>
      <c r="FPE15" s="128"/>
      <c r="FPF15" s="128"/>
      <c r="FPG15" s="128"/>
      <c r="FPH15" s="128"/>
      <c r="FPI15" s="128"/>
      <c r="FPJ15" s="128"/>
      <c r="FPK15" s="128"/>
      <c r="FPL15" s="128"/>
      <c r="FPM15" s="128"/>
      <c r="FPN15" s="128"/>
      <c r="FPO15" s="128"/>
      <c r="FPP15" s="128"/>
      <c r="FPQ15" s="128"/>
      <c r="FPR15" s="128"/>
      <c r="FPS15" s="128"/>
      <c r="FPT15" s="128"/>
      <c r="FPU15" s="128"/>
      <c r="FPV15" s="128"/>
      <c r="FPW15" s="128"/>
      <c r="FPX15" s="128"/>
      <c r="FPY15" s="128"/>
      <c r="FPZ15" s="128"/>
      <c r="FQA15" s="128"/>
      <c r="FQB15" s="128"/>
      <c r="FQC15" s="128"/>
      <c r="FQD15" s="128"/>
      <c r="FQE15" s="128"/>
      <c r="FQF15" s="128"/>
      <c r="FQG15" s="128"/>
      <c r="FQH15" s="128"/>
      <c r="FQI15" s="128"/>
      <c r="FQJ15" s="128"/>
      <c r="FQK15" s="128"/>
      <c r="FQL15" s="128"/>
      <c r="FQM15" s="128"/>
      <c r="FQN15" s="128"/>
      <c r="FQO15" s="128"/>
      <c r="FQP15" s="128"/>
      <c r="FQQ15" s="128"/>
      <c r="FQR15" s="128"/>
      <c r="FQS15" s="128"/>
      <c r="FQT15" s="128"/>
      <c r="FQU15" s="128"/>
      <c r="FQV15" s="128"/>
      <c r="FQW15" s="128"/>
      <c r="FQX15" s="128"/>
      <c r="FQY15" s="128"/>
      <c r="FQZ15" s="128"/>
      <c r="FRA15" s="128"/>
      <c r="FRB15" s="128"/>
      <c r="FRC15" s="128"/>
      <c r="FRD15" s="128"/>
      <c r="FRE15" s="128"/>
      <c r="FRF15" s="128"/>
      <c r="FRG15" s="128"/>
      <c r="FRH15" s="128"/>
      <c r="FRI15" s="128"/>
      <c r="FRJ15" s="128"/>
      <c r="FRK15" s="128"/>
      <c r="FRL15" s="128"/>
      <c r="FRM15" s="128"/>
      <c r="FRN15" s="128"/>
      <c r="FRO15" s="128"/>
      <c r="FRP15" s="128"/>
      <c r="FRQ15" s="128"/>
      <c r="FRR15" s="128"/>
      <c r="FRS15" s="128"/>
      <c r="FRT15" s="128"/>
      <c r="FRU15" s="128"/>
      <c r="FRV15" s="128"/>
      <c r="FRW15" s="128"/>
      <c r="FRX15" s="128"/>
      <c r="FRY15" s="128"/>
      <c r="FRZ15" s="128"/>
      <c r="FSA15" s="128"/>
      <c r="FSB15" s="128"/>
      <c r="FSC15" s="128"/>
      <c r="FSD15" s="128"/>
      <c r="FSE15" s="128"/>
      <c r="FSF15" s="128"/>
      <c r="FSG15" s="128"/>
      <c r="FSH15" s="128"/>
      <c r="FSI15" s="128"/>
      <c r="FSJ15" s="128"/>
      <c r="FSK15" s="128"/>
      <c r="FSL15" s="128"/>
      <c r="FSM15" s="128"/>
      <c r="FSN15" s="128"/>
      <c r="FSO15" s="128"/>
      <c r="FSP15" s="128"/>
      <c r="FSQ15" s="128"/>
      <c r="FSR15" s="128"/>
      <c r="FSS15" s="128"/>
      <c r="FST15" s="128"/>
      <c r="FSU15" s="128"/>
      <c r="FSV15" s="128"/>
      <c r="FSW15" s="128"/>
      <c r="FSX15" s="128"/>
      <c r="FSY15" s="128"/>
      <c r="FSZ15" s="128"/>
      <c r="FTA15" s="128"/>
      <c r="FTB15" s="128"/>
      <c r="FTC15" s="128"/>
      <c r="FTD15" s="128"/>
      <c r="FTE15" s="128"/>
      <c r="FTF15" s="128"/>
      <c r="FTG15" s="128"/>
      <c r="FTH15" s="128"/>
      <c r="FTI15" s="128"/>
      <c r="FTJ15" s="128"/>
      <c r="FTK15" s="128"/>
      <c r="FTL15" s="128"/>
      <c r="FTM15" s="128"/>
      <c r="FTN15" s="128"/>
      <c r="FTO15" s="128"/>
      <c r="FTP15" s="128"/>
      <c r="FTQ15" s="128"/>
      <c r="FTR15" s="128"/>
      <c r="FTS15" s="128"/>
      <c r="FTT15" s="128"/>
      <c r="FTU15" s="128"/>
      <c r="FTV15" s="128"/>
      <c r="FTW15" s="128"/>
      <c r="FTX15" s="128"/>
      <c r="FTY15" s="128"/>
      <c r="FTZ15" s="128"/>
      <c r="FUA15" s="128"/>
      <c r="FUB15" s="128"/>
      <c r="FUC15" s="128"/>
      <c r="FUD15" s="128"/>
      <c r="FUE15" s="128"/>
      <c r="FUF15" s="128"/>
      <c r="FUG15" s="128"/>
      <c r="FUH15" s="128"/>
      <c r="FUI15" s="128"/>
      <c r="FUJ15" s="128"/>
      <c r="FUK15" s="128"/>
      <c r="FUL15" s="128"/>
      <c r="FUM15" s="128"/>
      <c r="FUN15" s="128"/>
      <c r="FUO15" s="128"/>
      <c r="FUP15" s="128"/>
      <c r="FUQ15" s="128"/>
      <c r="FUR15" s="128"/>
      <c r="FUS15" s="128"/>
      <c r="FUT15" s="128"/>
      <c r="FUU15" s="128"/>
      <c r="FUV15" s="128"/>
      <c r="FUW15" s="128"/>
      <c r="FUX15" s="128"/>
      <c r="FUY15" s="128"/>
      <c r="FUZ15" s="128"/>
      <c r="FVA15" s="128"/>
      <c r="FVB15" s="128"/>
      <c r="FVC15" s="128"/>
      <c r="FVD15" s="128"/>
      <c r="FVE15" s="128"/>
      <c r="FVF15" s="128"/>
      <c r="FVG15" s="128"/>
      <c r="FVH15" s="128"/>
      <c r="FVI15" s="128"/>
      <c r="FVJ15" s="128"/>
      <c r="FVK15" s="128"/>
      <c r="FVL15" s="128"/>
      <c r="FVM15" s="128"/>
      <c r="FVN15" s="128"/>
      <c r="FVO15" s="128"/>
      <c r="FVP15" s="128"/>
      <c r="FVQ15" s="128"/>
      <c r="FVR15" s="128"/>
      <c r="FVS15" s="128"/>
      <c r="FVT15" s="128"/>
      <c r="FVU15" s="128"/>
      <c r="FVV15" s="128"/>
      <c r="FVW15" s="128"/>
      <c r="FVX15" s="128"/>
      <c r="FVY15" s="128"/>
      <c r="FVZ15" s="128"/>
      <c r="FWA15" s="128"/>
      <c r="FWB15" s="128"/>
      <c r="FWC15" s="128"/>
      <c r="FWD15" s="128"/>
      <c r="FWE15" s="128"/>
      <c r="FWF15" s="128"/>
      <c r="FWG15" s="128"/>
      <c r="FWH15" s="128"/>
      <c r="FWI15" s="128"/>
      <c r="FWJ15" s="128"/>
      <c r="FWK15" s="128"/>
      <c r="FWL15" s="128"/>
      <c r="FWM15" s="128"/>
      <c r="FWN15" s="128"/>
      <c r="FWO15" s="128"/>
      <c r="FWP15" s="128"/>
      <c r="FWQ15" s="128"/>
      <c r="FWR15" s="128"/>
      <c r="FWS15" s="128"/>
      <c r="FWT15" s="128"/>
      <c r="FWU15" s="128"/>
      <c r="FWV15" s="128"/>
      <c r="FWW15" s="128"/>
      <c r="FWX15" s="128"/>
      <c r="FWY15" s="128"/>
      <c r="FWZ15" s="128"/>
      <c r="FXA15" s="128"/>
      <c r="FXB15" s="128"/>
      <c r="FXC15" s="128"/>
      <c r="FXD15" s="128"/>
      <c r="FXE15" s="128"/>
      <c r="FXF15" s="128"/>
      <c r="FXG15" s="128"/>
      <c r="FXH15" s="128"/>
      <c r="FXI15" s="128"/>
      <c r="FXJ15" s="128"/>
      <c r="FXK15" s="128"/>
      <c r="FXL15" s="128"/>
      <c r="FXM15" s="128"/>
      <c r="FXN15" s="128"/>
      <c r="FXO15" s="128"/>
      <c r="FXP15" s="128"/>
      <c r="FXQ15" s="128"/>
      <c r="FXR15" s="128"/>
      <c r="FXS15" s="128"/>
      <c r="FXT15" s="128"/>
      <c r="FXU15" s="128"/>
      <c r="FXV15" s="128"/>
      <c r="FXW15" s="128"/>
      <c r="FXX15" s="128"/>
      <c r="FXY15" s="128"/>
      <c r="FXZ15" s="128"/>
      <c r="FYA15" s="128"/>
      <c r="FYB15" s="128"/>
      <c r="FYC15" s="128"/>
      <c r="FYD15" s="128"/>
      <c r="FYE15" s="128"/>
      <c r="FYF15" s="128"/>
      <c r="FYG15" s="128"/>
      <c r="FYH15" s="128"/>
      <c r="FYI15" s="128"/>
      <c r="FYJ15" s="128"/>
      <c r="FYK15" s="128"/>
      <c r="FYL15" s="128"/>
      <c r="FYM15" s="128"/>
      <c r="FYN15" s="128"/>
      <c r="FYO15" s="128"/>
      <c r="FYP15" s="128"/>
      <c r="FYQ15" s="128"/>
      <c r="FYR15" s="128"/>
      <c r="FYS15" s="128"/>
      <c r="FYT15" s="128"/>
      <c r="FYU15" s="128"/>
      <c r="FYV15" s="128"/>
      <c r="FYW15" s="128"/>
      <c r="FYX15" s="128"/>
      <c r="FYY15" s="128"/>
      <c r="FYZ15" s="128"/>
      <c r="FZA15" s="128"/>
      <c r="FZB15" s="128"/>
      <c r="FZC15" s="128"/>
      <c r="FZD15" s="128"/>
      <c r="FZE15" s="128"/>
      <c r="FZF15" s="128"/>
      <c r="FZG15" s="128"/>
      <c r="FZH15" s="128"/>
      <c r="FZI15" s="128"/>
      <c r="FZJ15" s="128"/>
      <c r="FZK15" s="128"/>
      <c r="FZL15" s="128"/>
      <c r="FZM15" s="128"/>
      <c r="FZN15" s="128"/>
      <c r="FZO15" s="128"/>
      <c r="FZP15" s="128"/>
      <c r="FZQ15" s="128"/>
      <c r="FZR15" s="128"/>
      <c r="FZS15" s="128"/>
      <c r="FZT15" s="128"/>
      <c r="FZU15" s="128"/>
      <c r="FZV15" s="128"/>
      <c r="FZW15" s="128"/>
      <c r="FZX15" s="128"/>
      <c r="FZY15" s="128"/>
      <c r="FZZ15" s="128"/>
      <c r="GAA15" s="128"/>
      <c r="GAB15" s="128"/>
      <c r="GAC15" s="128"/>
      <c r="GAD15" s="128"/>
      <c r="GAE15" s="128"/>
      <c r="GAF15" s="128"/>
      <c r="GAG15" s="128"/>
      <c r="GAH15" s="128"/>
      <c r="GAI15" s="128"/>
      <c r="GAJ15" s="128"/>
      <c r="GAK15" s="128"/>
      <c r="GAL15" s="128"/>
      <c r="GAM15" s="128"/>
      <c r="GAN15" s="128"/>
      <c r="GAO15" s="128"/>
      <c r="GAP15" s="128"/>
      <c r="GAQ15" s="128"/>
      <c r="GAR15" s="128"/>
      <c r="GAS15" s="128"/>
      <c r="GAT15" s="128"/>
      <c r="GAU15" s="128"/>
      <c r="GAV15" s="128"/>
      <c r="GAW15" s="128"/>
      <c r="GAX15" s="128"/>
      <c r="GAY15" s="128"/>
      <c r="GAZ15" s="128"/>
      <c r="GBA15" s="128"/>
      <c r="GBB15" s="128"/>
      <c r="GBC15" s="128"/>
      <c r="GBD15" s="128"/>
      <c r="GBE15" s="128"/>
      <c r="GBF15" s="128"/>
      <c r="GBG15" s="128"/>
      <c r="GBH15" s="128"/>
      <c r="GBI15" s="128"/>
      <c r="GBJ15" s="128"/>
      <c r="GBK15" s="128"/>
      <c r="GBL15" s="128"/>
      <c r="GBM15" s="128"/>
      <c r="GBN15" s="128"/>
      <c r="GBO15" s="128"/>
      <c r="GBP15" s="128"/>
      <c r="GBQ15" s="128"/>
      <c r="GBR15" s="128"/>
      <c r="GBS15" s="128"/>
      <c r="GBT15" s="128"/>
      <c r="GBU15" s="128"/>
      <c r="GBV15" s="128"/>
      <c r="GBW15" s="128"/>
      <c r="GBX15" s="128"/>
      <c r="GBY15" s="128"/>
      <c r="GBZ15" s="128"/>
      <c r="GCA15" s="128"/>
      <c r="GCB15" s="128"/>
      <c r="GCC15" s="128"/>
      <c r="GCD15" s="128"/>
      <c r="GCE15" s="128"/>
      <c r="GCF15" s="128"/>
      <c r="GCG15" s="128"/>
      <c r="GCH15" s="128"/>
      <c r="GCI15" s="128"/>
      <c r="GCJ15" s="128"/>
      <c r="GCK15" s="128"/>
      <c r="GCL15" s="128"/>
      <c r="GCM15" s="128"/>
      <c r="GCN15" s="128"/>
      <c r="GCO15" s="128"/>
      <c r="GCP15" s="128"/>
      <c r="GCQ15" s="128"/>
      <c r="GCR15" s="128"/>
      <c r="GCS15" s="128"/>
      <c r="GCT15" s="128"/>
      <c r="GCU15" s="128"/>
      <c r="GCV15" s="128"/>
      <c r="GCW15" s="128"/>
      <c r="GCX15" s="128"/>
      <c r="GCY15" s="128"/>
      <c r="GCZ15" s="128"/>
      <c r="GDA15" s="128"/>
      <c r="GDB15" s="128"/>
      <c r="GDC15" s="128"/>
      <c r="GDD15" s="128"/>
      <c r="GDE15" s="128"/>
      <c r="GDF15" s="128"/>
      <c r="GDG15" s="128"/>
      <c r="GDH15" s="128"/>
      <c r="GDI15" s="128"/>
      <c r="GDJ15" s="128"/>
      <c r="GDK15" s="128"/>
      <c r="GDL15" s="128"/>
      <c r="GDM15" s="128"/>
      <c r="GDN15" s="128"/>
      <c r="GDO15" s="128"/>
      <c r="GDP15" s="128"/>
      <c r="GDQ15" s="128"/>
      <c r="GDR15" s="128"/>
      <c r="GDS15" s="128"/>
      <c r="GDT15" s="128"/>
      <c r="GDU15" s="128"/>
      <c r="GDV15" s="128"/>
      <c r="GDW15" s="128"/>
      <c r="GDX15" s="128"/>
      <c r="GDY15" s="128"/>
      <c r="GDZ15" s="128"/>
      <c r="GEA15" s="128"/>
      <c r="GEB15" s="128"/>
      <c r="GEC15" s="128"/>
      <c r="GED15" s="128"/>
      <c r="GEE15" s="128"/>
      <c r="GEF15" s="128"/>
      <c r="GEG15" s="128"/>
      <c r="GEH15" s="128"/>
      <c r="GEI15" s="128"/>
      <c r="GEJ15" s="128"/>
      <c r="GEK15" s="128"/>
      <c r="GEL15" s="128"/>
      <c r="GEM15" s="128"/>
      <c r="GEN15" s="128"/>
      <c r="GEO15" s="128"/>
      <c r="GEP15" s="128"/>
      <c r="GEQ15" s="128"/>
      <c r="GER15" s="128"/>
      <c r="GES15" s="128"/>
      <c r="GET15" s="128"/>
      <c r="GEU15" s="128"/>
      <c r="GEV15" s="128"/>
      <c r="GEW15" s="128"/>
      <c r="GEX15" s="128"/>
      <c r="GEY15" s="128"/>
      <c r="GEZ15" s="128"/>
      <c r="GFA15" s="128"/>
      <c r="GFB15" s="128"/>
      <c r="GFC15" s="128"/>
      <c r="GFD15" s="128"/>
      <c r="GFE15" s="128"/>
      <c r="GFF15" s="128"/>
      <c r="GFG15" s="128"/>
      <c r="GFH15" s="128"/>
      <c r="GFI15" s="128"/>
      <c r="GFJ15" s="128"/>
      <c r="GFK15" s="128"/>
      <c r="GFL15" s="128"/>
      <c r="GFM15" s="128"/>
      <c r="GFN15" s="128"/>
      <c r="GFO15" s="128"/>
      <c r="GFP15" s="128"/>
      <c r="GFQ15" s="128"/>
      <c r="GFR15" s="128"/>
      <c r="GFS15" s="128"/>
      <c r="GFT15" s="128"/>
      <c r="GFU15" s="128"/>
      <c r="GFV15" s="128"/>
      <c r="GFW15" s="128"/>
      <c r="GFX15" s="128"/>
      <c r="GFY15" s="128"/>
      <c r="GFZ15" s="128"/>
      <c r="GGA15" s="128"/>
      <c r="GGB15" s="128"/>
      <c r="GGC15" s="128"/>
      <c r="GGD15" s="128"/>
      <c r="GGE15" s="128"/>
      <c r="GGF15" s="128"/>
      <c r="GGG15" s="128"/>
      <c r="GGH15" s="128"/>
      <c r="GGI15" s="128"/>
      <c r="GGJ15" s="128"/>
      <c r="GGK15" s="128"/>
      <c r="GGL15" s="128"/>
      <c r="GGM15" s="128"/>
      <c r="GGN15" s="128"/>
      <c r="GGO15" s="128"/>
      <c r="GGP15" s="128"/>
      <c r="GGQ15" s="128"/>
      <c r="GGR15" s="128"/>
      <c r="GGS15" s="128"/>
      <c r="GGT15" s="128"/>
      <c r="GGU15" s="128"/>
      <c r="GGV15" s="128"/>
      <c r="GGW15" s="128"/>
      <c r="GGX15" s="128"/>
      <c r="GGY15" s="128"/>
      <c r="GGZ15" s="128"/>
      <c r="GHA15" s="128"/>
      <c r="GHB15" s="128"/>
      <c r="GHC15" s="128"/>
      <c r="GHD15" s="128"/>
      <c r="GHE15" s="128"/>
      <c r="GHF15" s="128"/>
      <c r="GHG15" s="128"/>
      <c r="GHH15" s="128"/>
      <c r="GHI15" s="128"/>
      <c r="GHJ15" s="128"/>
      <c r="GHK15" s="128"/>
      <c r="GHL15" s="128"/>
      <c r="GHM15" s="128"/>
      <c r="GHN15" s="128"/>
      <c r="GHO15" s="128"/>
      <c r="GHP15" s="128"/>
      <c r="GHQ15" s="128"/>
      <c r="GHR15" s="128"/>
      <c r="GHS15" s="128"/>
      <c r="GHT15" s="128"/>
      <c r="GHU15" s="128"/>
      <c r="GHV15" s="128"/>
      <c r="GHW15" s="128"/>
      <c r="GHX15" s="128"/>
      <c r="GHY15" s="128"/>
      <c r="GHZ15" s="128"/>
      <c r="GIA15" s="128"/>
      <c r="GIB15" s="128"/>
      <c r="GIC15" s="128"/>
      <c r="GID15" s="128"/>
      <c r="GIE15" s="128"/>
      <c r="GIF15" s="128"/>
      <c r="GIG15" s="128"/>
      <c r="GIH15" s="128"/>
      <c r="GII15" s="128"/>
      <c r="GIJ15" s="128"/>
      <c r="GIK15" s="128"/>
      <c r="GIL15" s="128"/>
      <c r="GIM15" s="128"/>
      <c r="GIN15" s="128"/>
      <c r="GIO15" s="128"/>
      <c r="GIP15" s="128"/>
      <c r="GIQ15" s="128"/>
      <c r="GIR15" s="128"/>
      <c r="GIS15" s="128"/>
      <c r="GIT15" s="128"/>
      <c r="GIU15" s="128"/>
      <c r="GIV15" s="128"/>
      <c r="GIW15" s="128"/>
      <c r="GIX15" s="128"/>
      <c r="GIY15" s="128"/>
      <c r="GIZ15" s="128"/>
      <c r="GJA15" s="128"/>
      <c r="GJB15" s="128"/>
      <c r="GJC15" s="128"/>
      <c r="GJD15" s="128"/>
      <c r="GJE15" s="128"/>
      <c r="GJF15" s="128"/>
      <c r="GJG15" s="128"/>
      <c r="GJH15" s="128"/>
      <c r="GJI15" s="128"/>
      <c r="GJJ15" s="128"/>
      <c r="GJK15" s="128"/>
      <c r="GJL15" s="128"/>
      <c r="GJM15" s="128"/>
      <c r="GJN15" s="128"/>
      <c r="GJO15" s="128"/>
      <c r="GJP15" s="128"/>
      <c r="GJQ15" s="128"/>
      <c r="GJR15" s="128"/>
      <c r="GJS15" s="128"/>
      <c r="GJT15" s="128"/>
      <c r="GJU15" s="128"/>
      <c r="GJV15" s="128"/>
      <c r="GJW15" s="128"/>
      <c r="GJX15" s="128"/>
      <c r="GJY15" s="128"/>
      <c r="GJZ15" s="128"/>
      <c r="GKA15" s="128"/>
      <c r="GKB15" s="128"/>
      <c r="GKC15" s="128"/>
      <c r="GKD15" s="128"/>
      <c r="GKE15" s="128"/>
      <c r="GKF15" s="128"/>
      <c r="GKG15" s="128"/>
      <c r="GKH15" s="128"/>
      <c r="GKI15" s="128"/>
      <c r="GKJ15" s="128"/>
      <c r="GKK15" s="128"/>
      <c r="GKL15" s="128"/>
      <c r="GKM15" s="128"/>
      <c r="GKN15" s="128"/>
      <c r="GKO15" s="128"/>
      <c r="GKP15" s="128"/>
      <c r="GKQ15" s="128"/>
      <c r="GKR15" s="128"/>
      <c r="GKS15" s="128"/>
      <c r="GKT15" s="128"/>
      <c r="GKU15" s="128"/>
      <c r="GKV15" s="128"/>
      <c r="GKW15" s="128"/>
      <c r="GKX15" s="128"/>
      <c r="GKY15" s="128"/>
      <c r="GKZ15" s="128"/>
      <c r="GLA15" s="128"/>
      <c r="GLB15" s="128"/>
      <c r="GLC15" s="128"/>
      <c r="GLD15" s="128"/>
      <c r="GLE15" s="128"/>
      <c r="GLF15" s="128"/>
      <c r="GLG15" s="128"/>
      <c r="GLH15" s="128"/>
      <c r="GLI15" s="128"/>
      <c r="GLJ15" s="128"/>
      <c r="GLK15" s="128"/>
      <c r="GLL15" s="128"/>
      <c r="GLM15" s="128"/>
      <c r="GLN15" s="128"/>
      <c r="GLO15" s="128"/>
      <c r="GLP15" s="128"/>
      <c r="GLQ15" s="128"/>
      <c r="GLR15" s="128"/>
      <c r="GLS15" s="128"/>
      <c r="GLT15" s="128"/>
      <c r="GLU15" s="128"/>
      <c r="GLV15" s="128"/>
      <c r="GLW15" s="128"/>
      <c r="GLX15" s="128"/>
      <c r="GLY15" s="128"/>
      <c r="GLZ15" s="128"/>
      <c r="GMA15" s="128"/>
      <c r="GMB15" s="128"/>
      <c r="GMC15" s="128"/>
      <c r="GMD15" s="128"/>
      <c r="GME15" s="128"/>
      <c r="GMF15" s="128"/>
      <c r="GMG15" s="128"/>
      <c r="GMH15" s="128"/>
      <c r="GMI15" s="128"/>
      <c r="GMJ15" s="128"/>
      <c r="GMK15" s="128"/>
      <c r="GML15" s="128"/>
      <c r="GMM15" s="128"/>
      <c r="GMN15" s="128"/>
      <c r="GMO15" s="128"/>
      <c r="GMP15" s="128"/>
      <c r="GMQ15" s="128"/>
      <c r="GMR15" s="128"/>
      <c r="GMS15" s="128"/>
      <c r="GMT15" s="128"/>
      <c r="GMU15" s="128"/>
      <c r="GMV15" s="128"/>
      <c r="GMW15" s="128"/>
      <c r="GMX15" s="128"/>
      <c r="GMY15" s="128"/>
      <c r="GMZ15" s="128"/>
      <c r="GNA15" s="128"/>
      <c r="GNB15" s="128"/>
      <c r="GNC15" s="128"/>
      <c r="GND15" s="128"/>
      <c r="GNE15" s="128"/>
      <c r="GNF15" s="128"/>
      <c r="GNG15" s="128"/>
      <c r="GNH15" s="128"/>
      <c r="GNI15" s="128"/>
      <c r="GNJ15" s="128"/>
      <c r="GNK15" s="128"/>
      <c r="GNL15" s="128"/>
      <c r="GNM15" s="128"/>
      <c r="GNN15" s="128"/>
      <c r="GNO15" s="128"/>
      <c r="GNP15" s="128"/>
      <c r="GNQ15" s="128"/>
      <c r="GNR15" s="128"/>
      <c r="GNS15" s="128"/>
      <c r="GNT15" s="128"/>
      <c r="GNU15" s="128"/>
      <c r="GNV15" s="128"/>
      <c r="GNW15" s="128"/>
      <c r="GNX15" s="128"/>
      <c r="GNY15" s="128"/>
      <c r="GNZ15" s="128"/>
      <c r="GOA15" s="128"/>
      <c r="GOB15" s="128"/>
      <c r="GOC15" s="128"/>
      <c r="GOD15" s="128"/>
      <c r="GOE15" s="128"/>
      <c r="GOF15" s="128"/>
      <c r="GOG15" s="128"/>
      <c r="GOH15" s="128"/>
      <c r="GOI15" s="128"/>
      <c r="GOJ15" s="128"/>
      <c r="GOK15" s="128"/>
      <c r="GOL15" s="128"/>
      <c r="GOM15" s="128"/>
      <c r="GON15" s="128"/>
      <c r="GOO15" s="128"/>
      <c r="GOP15" s="128"/>
      <c r="GOQ15" s="128"/>
      <c r="GOR15" s="128"/>
      <c r="GOS15" s="128"/>
      <c r="GOT15" s="128"/>
      <c r="GOU15" s="128"/>
      <c r="GOV15" s="128"/>
      <c r="GOW15" s="128"/>
      <c r="GOX15" s="128"/>
      <c r="GOY15" s="128"/>
      <c r="GOZ15" s="128"/>
      <c r="GPA15" s="128"/>
      <c r="GPB15" s="128"/>
      <c r="GPC15" s="128"/>
      <c r="GPD15" s="128"/>
      <c r="GPE15" s="128"/>
      <c r="GPF15" s="128"/>
      <c r="GPG15" s="128"/>
      <c r="GPH15" s="128"/>
      <c r="GPI15" s="128"/>
      <c r="GPJ15" s="128"/>
      <c r="GPK15" s="128"/>
      <c r="GPL15" s="128"/>
      <c r="GPM15" s="128"/>
      <c r="GPN15" s="128"/>
      <c r="GPO15" s="128"/>
      <c r="GPP15" s="128"/>
      <c r="GPQ15" s="128"/>
      <c r="GPR15" s="128"/>
      <c r="GPS15" s="128"/>
      <c r="GPT15" s="128"/>
      <c r="GPU15" s="128"/>
      <c r="GPV15" s="128"/>
      <c r="GPW15" s="128"/>
      <c r="GPX15" s="128"/>
      <c r="GPY15" s="128"/>
      <c r="GPZ15" s="128"/>
      <c r="GQA15" s="128"/>
      <c r="GQB15" s="128"/>
      <c r="GQC15" s="128"/>
      <c r="GQD15" s="128"/>
      <c r="GQE15" s="128"/>
      <c r="GQF15" s="128"/>
      <c r="GQG15" s="128"/>
      <c r="GQH15" s="128"/>
      <c r="GQI15" s="128"/>
      <c r="GQJ15" s="128"/>
      <c r="GQK15" s="128"/>
      <c r="GQL15" s="128"/>
      <c r="GQM15" s="128"/>
      <c r="GQN15" s="128"/>
      <c r="GQO15" s="128"/>
      <c r="GQP15" s="128"/>
      <c r="GQQ15" s="128"/>
      <c r="GQR15" s="128"/>
      <c r="GQS15" s="128"/>
      <c r="GQT15" s="128"/>
      <c r="GQU15" s="128"/>
      <c r="GQV15" s="128"/>
      <c r="GQW15" s="128"/>
      <c r="GQX15" s="128"/>
      <c r="GQY15" s="128"/>
      <c r="GQZ15" s="128"/>
      <c r="GRA15" s="128"/>
      <c r="GRB15" s="128"/>
      <c r="GRC15" s="128"/>
      <c r="GRD15" s="128"/>
      <c r="GRE15" s="128"/>
      <c r="GRF15" s="128"/>
      <c r="GRG15" s="128"/>
      <c r="GRH15" s="128"/>
      <c r="GRI15" s="128"/>
      <c r="GRJ15" s="128"/>
      <c r="GRK15" s="128"/>
      <c r="GRL15" s="128"/>
      <c r="GRM15" s="128"/>
      <c r="GRN15" s="128"/>
      <c r="GRO15" s="128"/>
      <c r="GRP15" s="128"/>
      <c r="GRQ15" s="128"/>
      <c r="GRR15" s="128"/>
      <c r="GRS15" s="128"/>
      <c r="GRT15" s="128"/>
      <c r="GRU15" s="128"/>
      <c r="GRV15" s="128"/>
      <c r="GRW15" s="128"/>
      <c r="GRX15" s="128"/>
      <c r="GRY15" s="128"/>
      <c r="GRZ15" s="128"/>
      <c r="GSA15" s="128"/>
      <c r="GSB15" s="128"/>
      <c r="GSC15" s="128"/>
      <c r="GSD15" s="128"/>
      <c r="GSE15" s="128"/>
      <c r="GSF15" s="128"/>
      <c r="GSG15" s="128"/>
      <c r="GSH15" s="128"/>
      <c r="GSI15" s="128"/>
      <c r="GSJ15" s="128"/>
      <c r="GSK15" s="128"/>
      <c r="GSL15" s="128"/>
      <c r="GSM15" s="128"/>
      <c r="GSN15" s="128"/>
      <c r="GSO15" s="128"/>
      <c r="GSP15" s="128"/>
      <c r="GSQ15" s="128"/>
      <c r="GSR15" s="128"/>
      <c r="GSS15" s="128"/>
      <c r="GST15" s="128"/>
      <c r="GSU15" s="128"/>
      <c r="GSV15" s="128"/>
      <c r="GSW15" s="128"/>
      <c r="GSX15" s="128"/>
      <c r="GSY15" s="128"/>
      <c r="GSZ15" s="128"/>
      <c r="GTA15" s="128"/>
      <c r="GTB15" s="128"/>
      <c r="GTC15" s="128"/>
      <c r="GTD15" s="128"/>
      <c r="GTE15" s="128"/>
      <c r="GTF15" s="128"/>
      <c r="GTG15" s="128"/>
      <c r="GTH15" s="128"/>
      <c r="GTI15" s="128"/>
      <c r="GTJ15" s="128"/>
      <c r="GTK15" s="128"/>
      <c r="GTL15" s="128"/>
      <c r="GTM15" s="128"/>
      <c r="GTN15" s="128"/>
      <c r="GTO15" s="128"/>
      <c r="GTP15" s="128"/>
      <c r="GTQ15" s="128"/>
      <c r="GTR15" s="128"/>
      <c r="GTS15" s="128"/>
      <c r="GTT15" s="128"/>
      <c r="GTU15" s="128"/>
      <c r="GTV15" s="128"/>
      <c r="GTW15" s="128"/>
      <c r="GTX15" s="128"/>
      <c r="GTY15" s="128"/>
      <c r="GTZ15" s="128"/>
      <c r="GUA15" s="128"/>
      <c r="GUB15" s="128"/>
      <c r="GUC15" s="128"/>
      <c r="GUD15" s="128"/>
      <c r="GUE15" s="128"/>
      <c r="GUF15" s="128"/>
      <c r="GUG15" s="128"/>
      <c r="GUH15" s="128"/>
      <c r="GUI15" s="128"/>
      <c r="GUJ15" s="128"/>
      <c r="GUK15" s="128"/>
      <c r="GUL15" s="128"/>
      <c r="GUM15" s="128"/>
      <c r="GUN15" s="128"/>
      <c r="GUO15" s="128"/>
      <c r="GUP15" s="128"/>
      <c r="GUQ15" s="128"/>
      <c r="GUR15" s="128"/>
      <c r="GUS15" s="128"/>
      <c r="GUT15" s="128"/>
      <c r="GUU15" s="128"/>
      <c r="GUV15" s="128"/>
      <c r="GUW15" s="128"/>
      <c r="GUX15" s="128"/>
      <c r="GUY15" s="128"/>
      <c r="GUZ15" s="128"/>
      <c r="GVA15" s="128"/>
      <c r="GVB15" s="128"/>
      <c r="GVC15" s="128"/>
      <c r="GVD15" s="128"/>
      <c r="GVE15" s="128"/>
      <c r="GVF15" s="128"/>
      <c r="GVG15" s="128"/>
      <c r="GVH15" s="128"/>
      <c r="GVI15" s="128"/>
      <c r="GVJ15" s="128"/>
      <c r="GVK15" s="128"/>
      <c r="GVL15" s="128"/>
      <c r="GVM15" s="128"/>
      <c r="GVN15" s="128"/>
      <c r="GVO15" s="128"/>
      <c r="GVP15" s="128"/>
      <c r="GVQ15" s="128"/>
      <c r="GVR15" s="128"/>
      <c r="GVS15" s="128"/>
      <c r="GVT15" s="128"/>
      <c r="GVU15" s="128"/>
      <c r="GVV15" s="128"/>
      <c r="GVW15" s="128"/>
      <c r="GVX15" s="128"/>
      <c r="GVY15" s="128"/>
      <c r="GVZ15" s="128"/>
      <c r="GWA15" s="128"/>
      <c r="GWB15" s="128"/>
      <c r="GWC15" s="128"/>
      <c r="GWD15" s="128"/>
      <c r="GWE15" s="128"/>
      <c r="GWF15" s="128"/>
      <c r="GWG15" s="128"/>
      <c r="GWH15" s="128"/>
      <c r="GWI15" s="128"/>
      <c r="GWJ15" s="128"/>
      <c r="GWK15" s="128"/>
      <c r="GWL15" s="128"/>
      <c r="GWM15" s="128"/>
      <c r="GWN15" s="128"/>
      <c r="GWO15" s="128"/>
      <c r="GWP15" s="128"/>
      <c r="GWQ15" s="128"/>
      <c r="GWR15" s="128"/>
      <c r="GWS15" s="128"/>
      <c r="GWT15" s="128"/>
      <c r="GWU15" s="128"/>
      <c r="GWV15" s="128"/>
      <c r="GWW15" s="128"/>
      <c r="GWX15" s="128"/>
      <c r="GWY15" s="128"/>
      <c r="GWZ15" s="128"/>
      <c r="GXA15" s="128"/>
      <c r="GXB15" s="128"/>
      <c r="GXC15" s="128"/>
      <c r="GXD15" s="128"/>
      <c r="GXE15" s="128"/>
      <c r="GXF15" s="128"/>
      <c r="GXG15" s="128"/>
      <c r="GXH15" s="128"/>
      <c r="GXI15" s="128"/>
      <c r="GXJ15" s="128"/>
      <c r="GXK15" s="128"/>
      <c r="GXL15" s="128"/>
      <c r="GXM15" s="128"/>
      <c r="GXN15" s="128"/>
      <c r="GXO15" s="128"/>
      <c r="GXP15" s="128"/>
      <c r="GXQ15" s="128"/>
      <c r="GXR15" s="128"/>
      <c r="GXS15" s="128"/>
      <c r="GXT15" s="128"/>
      <c r="GXU15" s="128"/>
      <c r="GXV15" s="128"/>
      <c r="GXW15" s="128"/>
      <c r="GXX15" s="128"/>
      <c r="GXY15" s="128"/>
      <c r="GXZ15" s="128"/>
      <c r="GYA15" s="128"/>
      <c r="GYB15" s="128"/>
      <c r="GYC15" s="128"/>
      <c r="GYD15" s="128"/>
      <c r="GYE15" s="128"/>
      <c r="GYF15" s="128"/>
      <c r="GYG15" s="128"/>
      <c r="GYH15" s="128"/>
      <c r="GYI15" s="128"/>
      <c r="GYJ15" s="128"/>
      <c r="GYK15" s="128"/>
      <c r="GYL15" s="128"/>
      <c r="GYM15" s="128"/>
      <c r="GYN15" s="128"/>
      <c r="GYO15" s="128"/>
      <c r="GYP15" s="128"/>
      <c r="GYQ15" s="128"/>
      <c r="GYR15" s="128"/>
      <c r="GYS15" s="128"/>
      <c r="GYT15" s="128"/>
      <c r="GYU15" s="128"/>
      <c r="GYV15" s="128"/>
      <c r="GYW15" s="128"/>
      <c r="GYX15" s="128"/>
      <c r="GYY15" s="128"/>
      <c r="GYZ15" s="128"/>
      <c r="GZA15" s="128"/>
      <c r="GZB15" s="128"/>
      <c r="GZC15" s="128"/>
      <c r="GZD15" s="128"/>
      <c r="GZE15" s="128"/>
      <c r="GZF15" s="128"/>
      <c r="GZG15" s="128"/>
      <c r="GZH15" s="128"/>
      <c r="GZI15" s="128"/>
      <c r="GZJ15" s="128"/>
      <c r="GZK15" s="128"/>
      <c r="GZL15" s="128"/>
      <c r="GZM15" s="128"/>
      <c r="GZN15" s="128"/>
      <c r="GZO15" s="128"/>
      <c r="GZP15" s="128"/>
      <c r="GZQ15" s="128"/>
      <c r="GZR15" s="128"/>
      <c r="GZS15" s="128"/>
      <c r="GZT15" s="128"/>
      <c r="GZU15" s="128"/>
      <c r="GZV15" s="128"/>
      <c r="GZW15" s="128"/>
      <c r="GZX15" s="128"/>
      <c r="GZY15" s="128"/>
      <c r="GZZ15" s="128"/>
      <c r="HAA15" s="128"/>
      <c r="HAB15" s="128"/>
      <c r="HAC15" s="128"/>
      <c r="HAD15" s="128"/>
      <c r="HAE15" s="128"/>
      <c r="HAF15" s="128"/>
      <c r="HAG15" s="128"/>
      <c r="HAH15" s="128"/>
      <c r="HAI15" s="128"/>
      <c r="HAJ15" s="128"/>
      <c r="HAK15" s="128"/>
      <c r="HAL15" s="128"/>
      <c r="HAM15" s="128"/>
      <c r="HAN15" s="128"/>
      <c r="HAO15" s="128"/>
      <c r="HAP15" s="128"/>
      <c r="HAQ15" s="128"/>
      <c r="HAR15" s="128"/>
      <c r="HAS15" s="128"/>
      <c r="HAT15" s="128"/>
      <c r="HAU15" s="128"/>
      <c r="HAV15" s="128"/>
      <c r="HAW15" s="128"/>
      <c r="HAX15" s="128"/>
      <c r="HAY15" s="128"/>
      <c r="HAZ15" s="128"/>
      <c r="HBA15" s="128"/>
      <c r="HBB15" s="128"/>
      <c r="HBC15" s="128"/>
      <c r="HBD15" s="128"/>
      <c r="HBE15" s="128"/>
      <c r="HBF15" s="128"/>
      <c r="HBG15" s="128"/>
      <c r="HBH15" s="128"/>
      <c r="HBI15" s="128"/>
      <c r="HBJ15" s="128"/>
      <c r="HBK15" s="128"/>
      <c r="HBL15" s="128"/>
      <c r="HBM15" s="128"/>
      <c r="HBN15" s="128"/>
      <c r="HBO15" s="128"/>
      <c r="HBP15" s="128"/>
      <c r="HBQ15" s="128"/>
      <c r="HBR15" s="128"/>
      <c r="HBS15" s="128"/>
      <c r="HBT15" s="128"/>
      <c r="HBU15" s="128"/>
      <c r="HBV15" s="128"/>
      <c r="HBW15" s="128"/>
      <c r="HBX15" s="128"/>
      <c r="HBY15" s="128"/>
      <c r="HBZ15" s="128"/>
      <c r="HCA15" s="128"/>
      <c r="HCB15" s="128"/>
      <c r="HCC15" s="128"/>
      <c r="HCD15" s="128"/>
      <c r="HCE15" s="128"/>
      <c r="HCF15" s="128"/>
      <c r="HCG15" s="128"/>
      <c r="HCH15" s="128"/>
      <c r="HCI15" s="128"/>
      <c r="HCJ15" s="128"/>
      <c r="HCK15" s="128"/>
      <c r="HCL15" s="128"/>
      <c r="HCM15" s="128"/>
      <c r="HCN15" s="128"/>
      <c r="HCO15" s="128"/>
      <c r="HCP15" s="128"/>
      <c r="HCQ15" s="128"/>
      <c r="HCR15" s="128"/>
      <c r="HCS15" s="128"/>
      <c r="HCT15" s="128"/>
      <c r="HCU15" s="128"/>
      <c r="HCV15" s="128"/>
      <c r="HCW15" s="128"/>
      <c r="HCX15" s="128"/>
      <c r="HCY15" s="128"/>
      <c r="HCZ15" s="128"/>
      <c r="HDA15" s="128"/>
      <c r="HDB15" s="128"/>
      <c r="HDC15" s="128"/>
      <c r="HDD15" s="128"/>
      <c r="HDE15" s="128"/>
      <c r="HDF15" s="128"/>
      <c r="HDG15" s="128"/>
      <c r="HDH15" s="128"/>
      <c r="HDI15" s="128"/>
      <c r="HDJ15" s="128"/>
      <c r="HDK15" s="128"/>
      <c r="HDL15" s="128"/>
      <c r="HDM15" s="128"/>
      <c r="HDN15" s="128"/>
      <c r="HDO15" s="128"/>
      <c r="HDP15" s="128"/>
      <c r="HDQ15" s="128"/>
      <c r="HDR15" s="128"/>
      <c r="HDS15" s="128"/>
      <c r="HDT15" s="128"/>
      <c r="HDU15" s="128"/>
      <c r="HDV15" s="128"/>
      <c r="HDW15" s="128"/>
      <c r="HDX15" s="128"/>
      <c r="HDY15" s="128"/>
      <c r="HDZ15" s="128"/>
      <c r="HEA15" s="128"/>
      <c r="HEB15" s="128"/>
      <c r="HEC15" s="128"/>
      <c r="HED15" s="128"/>
      <c r="HEE15" s="128"/>
      <c r="HEF15" s="128"/>
      <c r="HEG15" s="128"/>
      <c r="HEH15" s="128"/>
      <c r="HEI15" s="128"/>
      <c r="HEJ15" s="128"/>
      <c r="HEK15" s="128"/>
      <c r="HEL15" s="128"/>
      <c r="HEM15" s="128"/>
      <c r="HEN15" s="128"/>
      <c r="HEO15" s="128"/>
      <c r="HEP15" s="128"/>
      <c r="HEQ15" s="128"/>
      <c r="HER15" s="128"/>
      <c r="HES15" s="128"/>
      <c r="HET15" s="128"/>
      <c r="HEU15" s="128"/>
      <c r="HEV15" s="128"/>
      <c r="HEW15" s="128"/>
      <c r="HEX15" s="128"/>
      <c r="HEY15" s="128"/>
      <c r="HEZ15" s="128"/>
      <c r="HFA15" s="128"/>
      <c r="HFB15" s="128"/>
      <c r="HFC15" s="128"/>
      <c r="HFD15" s="128"/>
      <c r="HFE15" s="128"/>
      <c r="HFF15" s="128"/>
      <c r="HFG15" s="128"/>
      <c r="HFH15" s="128"/>
      <c r="HFI15" s="128"/>
      <c r="HFJ15" s="128"/>
      <c r="HFK15" s="128"/>
      <c r="HFL15" s="128"/>
      <c r="HFM15" s="128"/>
      <c r="HFN15" s="128"/>
      <c r="HFO15" s="128"/>
      <c r="HFP15" s="128"/>
      <c r="HFQ15" s="128"/>
      <c r="HFR15" s="128"/>
      <c r="HFS15" s="128"/>
      <c r="HFT15" s="128"/>
      <c r="HFU15" s="128"/>
      <c r="HFV15" s="128"/>
      <c r="HFW15" s="128"/>
      <c r="HFX15" s="128"/>
      <c r="HFY15" s="128"/>
      <c r="HFZ15" s="128"/>
      <c r="HGA15" s="128"/>
      <c r="HGB15" s="128"/>
      <c r="HGC15" s="128"/>
      <c r="HGD15" s="128"/>
      <c r="HGE15" s="128"/>
      <c r="HGF15" s="128"/>
      <c r="HGG15" s="128"/>
      <c r="HGH15" s="128"/>
      <c r="HGI15" s="128"/>
      <c r="HGJ15" s="128"/>
      <c r="HGK15" s="128"/>
      <c r="HGL15" s="128"/>
      <c r="HGM15" s="128"/>
      <c r="HGN15" s="128"/>
      <c r="HGO15" s="128"/>
      <c r="HGP15" s="128"/>
      <c r="HGQ15" s="128"/>
      <c r="HGR15" s="128"/>
      <c r="HGS15" s="128"/>
      <c r="HGT15" s="128"/>
      <c r="HGU15" s="128"/>
      <c r="HGV15" s="128"/>
      <c r="HGW15" s="128"/>
      <c r="HGX15" s="128"/>
      <c r="HGY15" s="128"/>
      <c r="HGZ15" s="128"/>
      <c r="HHA15" s="128"/>
      <c r="HHB15" s="128"/>
      <c r="HHC15" s="128"/>
      <c r="HHD15" s="128"/>
      <c r="HHE15" s="128"/>
      <c r="HHF15" s="128"/>
      <c r="HHG15" s="128"/>
      <c r="HHH15" s="128"/>
      <c r="HHI15" s="128"/>
      <c r="HHJ15" s="128"/>
      <c r="HHK15" s="128"/>
      <c r="HHL15" s="128"/>
      <c r="HHM15" s="128"/>
      <c r="HHN15" s="128"/>
      <c r="HHO15" s="128"/>
      <c r="HHP15" s="128"/>
      <c r="HHQ15" s="128"/>
      <c r="HHR15" s="128"/>
      <c r="HHS15" s="128"/>
      <c r="HHT15" s="128"/>
      <c r="HHU15" s="128"/>
      <c r="HHV15" s="128"/>
      <c r="HHW15" s="128"/>
      <c r="HHX15" s="128"/>
      <c r="HHY15" s="128"/>
      <c r="HHZ15" s="128"/>
      <c r="HIA15" s="128"/>
      <c r="HIB15" s="128"/>
      <c r="HIC15" s="128"/>
      <c r="HID15" s="128"/>
      <c r="HIE15" s="128"/>
      <c r="HIF15" s="128"/>
      <c r="HIG15" s="128"/>
      <c r="HIH15" s="128"/>
      <c r="HII15" s="128"/>
      <c r="HIJ15" s="128"/>
      <c r="HIK15" s="128"/>
      <c r="HIL15" s="128"/>
      <c r="HIM15" s="128"/>
      <c r="HIN15" s="128"/>
      <c r="HIO15" s="128"/>
      <c r="HIP15" s="128"/>
      <c r="HIQ15" s="128"/>
      <c r="HIR15" s="128"/>
      <c r="HIS15" s="128"/>
      <c r="HIT15" s="128"/>
      <c r="HIU15" s="128"/>
      <c r="HIV15" s="128"/>
      <c r="HIW15" s="128"/>
      <c r="HIX15" s="128"/>
      <c r="HIY15" s="128"/>
      <c r="HIZ15" s="128"/>
      <c r="HJA15" s="128"/>
      <c r="HJB15" s="128"/>
      <c r="HJC15" s="128"/>
      <c r="HJD15" s="128"/>
      <c r="HJE15" s="128"/>
      <c r="HJF15" s="128"/>
      <c r="HJG15" s="128"/>
      <c r="HJH15" s="128"/>
      <c r="HJI15" s="128"/>
      <c r="HJJ15" s="128"/>
      <c r="HJK15" s="128"/>
      <c r="HJL15" s="128"/>
      <c r="HJM15" s="128"/>
      <c r="HJN15" s="128"/>
      <c r="HJO15" s="128"/>
      <c r="HJP15" s="128"/>
      <c r="HJQ15" s="128"/>
      <c r="HJR15" s="128"/>
      <c r="HJS15" s="128"/>
      <c r="HJT15" s="128"/>
      <c r="HJU15" s="128"/>
      <c r="HJV15" s="128"/>
      <c r="HJW15" s="128"/>
      <c r="HJX15" s="128"/>
      <c r="HJY15" s="128"/>
      <c r="HJZ15" s="128"/>
      <c r="HKA15" s="128"/>
      <c r="HKB15" s="128"/>
      <c r="HKC15" s="128"/>
      <c r="HKD15" s="128"/>
      <c r="HKE15" s="128"/>
      <c r="HKF15" s="128"/>
      <c r="HKG15" s="128"/>
      <c r="HKH15" s="128"/>
      <c r="HKI15" s="128"/>
      <c r="HKJ15" s="128"/>
      <c r="HKK15" s="128"/>
      <c r="HKL15" s="128"/>
      <c r="HKM15" s="128"/>
      <c r="HKN15" s="128"/>
      <c r="HKO15" s="128"/>
      <c r="HKP15" s="128"/>
      <c r="HKQ15" s="128"/>
      <c r="HKR15" s="128"/>
      <c r="HKS15" s="128"/>
      <c r="HKT15" s="128"/>
      <c r="HKU15" s="128"/>
      <c r="HKV15" s="128"/>
      <c r="HKW15" s="128"/>
      <c r="HKX15" s="128"/>
      <c r="HKY15" s="128"/>
      <c r="HKZ15" s="128"/>
      <c r="HLA15" s="128"/>
      <c r="HLB15" s="128"/>
      <c r="HLC15" s="128"/>
      <c r="HLD15" s="128"/>
      <c r="HLE15" s="128"/>
      <c r="HLF15" s="128"/>
      <c r="HLG15" s="128"/>
      <c r="HLH15" s="128"/>
      <c r="HLI15" s="128"/>
      <c r="HLJ15" s="128"/>
      <c r="HLK15" s="128"/>
      <c r="HLL15" s="128"/>
      <c r="HLM15" s="128"/>
      <c r="HLN15" s="128"/>
      <c r="HLO15" s="128"/>
      <c r="HLP15" s="128"/>
      <c r="HLQ15" s="128"/>
      <c r="HLR15" s="128"/>
      <c r="HLS15" s="128"/>
      <c r="HLT15" s="128"/>
      <c r="HLU15" s="128"/>
      <c r="HLV15" s="128"/>
      <c r="HLW15" s="128"/>
      <c r="HLX15" s="128"/>
      <c r="HLY15" s="128"/>
      <c r="HLZ15" s="128"/>
      <c r="HMA15" s="128"/>
      <c r="HMB15" s="128"/>
      <c r="HMC15" s="128"/>
      <c r="HMD15" s="128"/>
      <c r="HME15" s="128"/>
      <c r="HMF15" s="128"/>
      <c r="HMG15" s="128"/>
      <c r="HMH15" s="128"/>
      <c r="HMI15" s="128"/>
      <c r="HMJ15" s="128"/>
      <c r="HMK15" s="128"/>
      <c r="HML15" s="128"/>
      <c r="HMM15" s="128"/>
      <c r="HMN15" s="128"/>
      <c r="HMO15" s="128"/>
      <c r="HMP15" s="128"/>
      <c r="HMQ15" s="128"/>
      <c r="HMR15" s="128"/>
      <c r="HMS15" s="128"/>
      <c r="HMT15" s="128"/>
      <c r="HMU15" s="128"/>
      <c r="HMV15" s="128"/>
      <c r="HMW15" s="128"/>
      <c r="HMX15" s="128"/>
      <c r="HMY15" s="128"/>
      <c r="HMZ15" s="128"/>
      <c r="HNA15" s="128"/>
      <c r="HNB15" s="128"/>
      <c r="HNC15" s="128"/>
      <c r="HND15" s="128"/>
      <c r="HNE15" s="128"/>
      <c r="HNF15" s="128"/>
      <c r="HNG15" s="128"/>
      <c r="HNH15" s="128"/>
      <c r="HNI15" s="128"/>
      <c r="HNJ15" s="128"/>
      <c r="HNK15" s="128"/>
      <c r="HNL15" s="128"/>
      <c r="HNM15" s="128"/>
      <c r="HNN15" s="128"/>
      <c r="HNO15" s="128"/>
      <c r="HNP15" s="128"/>
      <c r="HNQ15" s="128"/>
      <c r="HNR15" s="128"/>
      <c r="HNS15" s="128"/>
      <c r="HNT15" s="128"/>
      <c r="HNU15" s="128"/>
      <c r="HNV15" s="128"/>
      <c r="HNW15" s="128"/>
      <c r="HNX15" s="128"/>
      <c r="HNY15" s="128"/>
      <c r="HNZ15" s="128"/>
      <c r="HOA15" s="128"/>
      <c r="HOB15" s="128"/>
      <c r="HOC15" s="128"/>
      <c r="HOD15" s="128"/>
      <c r="HOE15" s="128"/>
      <c r="HOF15" s="128"/>
      <c r="HOG15" s="128"/>
      <c r="HOH15" s="128"/>
      <c r="HOI15" s="128"/>
      <c r="HOJ15" s="128"/>
      <c r="HOK15" s="128"/>
      <c r="HOL15" s="128"/>
      <c r="HOM15" s="128"/>
      <c r="HON15" s="128"/>
      <c r="HOO15" s="128"/>
      <c r="HOP15" s="128"/>
      <c r="HOQ15" s="128"/>
      <c r="HOR15" s="128"/>
      <c r="HOS15" s="128"/>
      <c r="HOT15" s="128"/>
      <c r="HOU15" s="128"/>
      <c r="HOV15" s="128"/>
      <c r="HOW15" s="128"/>
      <c r="HOX15" s="128"/>
      <c r="HOY15" s="128"/>
      <c r="HOZ15" s="128"/>
      <c r="HPA15" s="128"/>
      <c r="HPB15" s="128"/>
      <c r="HPC15" s="128"/>
      <c r="HPD15" s="128"/>
      <c r="HPE15" s="128"/>
      <c r="HPF15" s="128"/>
      <c r="HPG15" s="128"/>
      <c r="HPH15" s="128"/>
      <c r="HPI15" s="128"/>
      <c r="HPJ15" s="128"/>
      <c r="HPK15" s="128"/>
      <c r="HPL15" s="128"/>
      <c r="HPM15" s="128"/>
      <c r="HPN15" s="128"/>
      <c r="HPO15" s="128"/>
      <c r="HPP15" s="128"/>
      <c r="HPQ15" s="128"/>
      <c r="HPR15" s="128"/>
      <c r="HPS15" s="128"/>
      <c r="HPT15" s="128"/>
      <c r="HPU15" s="128"/>
      <c r="HPV15" s="128"/>
      <c r="HPW15" s="128"/>
      <c r="HPX15" s="128"/>
      <c r="HPY15" s="128"/>
      <c r="HPZ15" s="128"/>
      <c r="HQA15" s="128"/>
      <c r="HQB15" s="128"/>
      <c r="HQC15" s="128"/>
      <c r="HQD15" s="128"/>
      <c r="HQE15" s="128"/>
      <c r="HQF15" s="128"/>
      <c r="HQG15" s="128"/>
      <c r="HQH15" s="128"/>
      <c r="HQI15" s="128"/>
      <c r="HQJ15" s="128"/>
      <c r="HQK15" s="128"/>
      <c r="HQL15" s="128"/>
      <c r="HQM15" s="128"/>
      <c r="HQN15" s="128"/>
      <c r="HQO15" s="128"/>
      <c r="HQP15" s="128"/>
      <c r="HQQ15" s="128"/>
      <c r="HQR15" s="128"/>
      <c r="HQS15" s="128"/>
      <c r="HQT15" s="128"/>
      <c r="HQU15" s="128"/>
      <c r="HQV15" s="128"/>
      <c r="HQW15" s="128"/>
      <c r="HQX15" s="128"/>
      <c r="HQY15" s="128"/>
      <c r="HQZ15" s="128"/>
      <c r="HRA15" s="128"/>
      <c r="HRB15" s="128"/>
      <c r="HRC15" s="128"/>
      <c r="HRD15" s="128"/>
      <c r="HRE15" s="128"/>
      <c r="HRF15" s="128"/>
      <c r="HRG15" s="128"/>
      <c r="HRH15" s="128"/>
      <c r="HRI15" s="128"/>
      <c r="HRJ15" s="128"/>
      <c r="HRK15" s="128"/>
      <c r="HRL15" s="128"/>
      <c r="HRM15" s="128"/>
      <c r="HRN15" s="128"/>
      <c r="HRO15" s="128"/>
      <c r="HRP15" s="128"/>
      <c r="HRQ15" s="128"/>
      <c r="HRR15" s="128"/>
      <c r="HRS15" s="128"/>
      <c r="HRT15" s="128"/>
      <c r="HRU15" s="128"/>
      <c r="HRV15" s="128"/>
      <c r="HRW15" s="128"/>
      <c r="HRX15" s="128"/>
      <c r="HRY15" s="128"/>
      <c r="HRZ15" s="128"/>
      <c r="HSA15" s="128"/>
      <c r="HSB15" s="128"/>
      <c r="HSC15" s="128"/>
      <c r="HSD15" s="128"/>
      <c r="HSE15" s="128"/>
      <c r="HSF15" s="128"/>
      <c r="HSG15" s="128"/>
      <c r="HSH15" s="128"/>
      <c r="HSI15" s="128"/>
      <c r="HSJ15" s="128"/>
      <c r="HSK15" s="128"/>
      <c r="HSL15" s="128"/>
      <c r="HSM15" s="128"/>
      <c r="HSN15" s="128"/>
      <c r="HSO15" s="128"/>
      <c r="HSP15" s="128"/>
      <c r="HSQ15" s="128"/>
      <c r="HSR15" s="128"/>
      <c r="HSS15" s="128"/>
      <c r="HST15" s="128"/>
      <c r="HSU15" s="128"/>
      <c r="HSV15" s="128"/>
      <c r="HSW15" s="128"/>
      <c r="HSX15" s="128"/>
      <c r="HSY15" s="128"/>
      <c r="HSZ15" s="128"/>
      <c r="HTA15" s="128"/>
      <c r="HTB15" s="128"/>
      <c r="HTC15" s="128"/>
      <c r="HTD15" s="128"/>
      <c r="HTE15" s="128"/>
      <c r="HTF15" s="128"/>
      <c r="HTG15" s="128"/>
      <c r="HTH15" s="128"/>
      <c r="HTI15" s="128"/>
      <c r="HTJ15" s="128"/>
      <c r="HTK15" s="128"/>
      <c r="HTL15" s="128"/>
      <c r="HTM15" s="128"/>
      <c r="HTN15" s="128"/>
      <c r="HTO15" s="128"/>
      <c r="HTP15" s="128"/>
      <c r="HTQ15" s="128"/>
      <c r="HTR15" s="128"/>
      <c r="HTS15" s="128"/>
      <c r="HTT15" s="128"/>
      <c r="HTU15" s="128"/>
      <c r="HTV15" s="128"/>
      <c r="HTW15" s="128"/>
      <c r="HTX15" s="128"/>
      <c r="HTY15" s="128"/>
      <c r="HTZ15" s="128"/>
      <c r="HUA15" s="128"/>
      <c r="HUB15" s="128"/>
      <c r="HUC15" s="128"/>
      <c r="HUD15" s="128"/>
      <c r="HUE15" s="128"/>
      <c r="HUF15" s="128"/>
      <c r="HUG15" s="128"/>
      <c r="HUH15" s="128"/>
      <c r="HUI15" s="128"/>
      <c r="HUJ15" s="128"/>
      <c r="HUK15" s="128"/>
      <c r="HUL15" s="128"/>
      <c r="HUM15" s="128"/>
      <c r="HUN15" s="128"/>
      <c r="HUO15" s="128"/>
      <c r="HUP15" s="128"/>
      <c r="HUQ15" s="128"/>
      <c r="HUR15" s="128"/>
      <c r="HUS15" s="128"/>
      <c r="HUT15" s="128"/>
      <c r="HUU15" s="128"/>
      <c r="HUV15" s="128"/>
      <c r="HUW15" s="128"/>
      <c r="HUX15" s="128"/>
      <c r="HUY15" s="128"/>
      <c r="HUZ15" s="128"/>
      <c r="HVA15" s="128"/>
      <c r="HVB15" s="128"/>
      <c r="HVC15" s="128"/>
      <c r="HVD15" s="128"/>
      <c r="HVE15" s="128"/>
      <c r="HVF15" s="128"/>
      <c r="HVG15" s="128"/>
      <c r="HVH15" s="128"/>
      <c r="HVI15" s="128"/>
      <c r="HVJ15" s="128"/>
      <c r="HVK15" s="128"/>
      <c r="HVL15" s="128"/>
      <c r="HVM15" s="128"/>
      <c r="HVN15" s="128"/>
      <c r="HVO15" s="128"/>
      <c r="HVP15" s="128"/>
      <c r="HVQ15" s="128"/>
      <c r="HVR15" s="128"/>
      <c r="HVS15" s="128"/>
      <c r="HVT15" s="128"/>
      <c r="HVU15" s="128"/>
      <c r="HVV15" s="128"/>
      <c r="HVW15" s="128"/>
      <c r="HVX15" s="128"/>
      <c r="HVY15" s="128"/>
      <c r="HVZ15" s="128"/>
      <c r="HWA15" s="128"/>
      <c r="HWB15" s="128"/>
      <c r="HWC15" s="128"/>
      <c r="HWD15" s="128"/>
      <c r="HWE15" s="128"/>
      <c r="HWF15" s="128"/>
      <c r="HWG15" s="128"/>
      <c r="HWH15" s="128"/>
      <c r="HWI15" s="128"/>
      <c r="HWJ15" s="128"/>
      <c r="HWK15" s="128"/>
      <c r="HWL15" s="128"/>
      <c r="HWM15" s="128"/>
      <c r="HWN15" s="128"/>
      <c r="HWO15" s="128"/>
      <c r="HWP15" s="128"/>
      <c r="HWQ15" s="128"/>
      <c r="HWR15" s="128"/>
      <c r="HWS15" s="128"/>
      <c r="HWT15" s="128"/>
      <c r="HWU15" s="128"/>
      <c r="HWV15" s="128"/>
      <c r="HWW15" s="128"/>
      <c r="HWX15" s="128"/>
      <c r="HWY15" s="128"/>
      <c r="HWZ15" s="128"/>
      <c r="HXA15" s="128"/>
      <c r="HXB15" s="128"/>
      <c r="HXC15" s="128"/>
      <c r="HXD15" s="128"/>
      <c r="HXE15" s="128"/>
      <c r="HXF15" s="128"/>
      <c r="HXG15" s="128"/>
      <c r="HXH15" s="128"/>
      <c r="HXI15" s="128"/>
      <c r="HXJ15" s="128"/>
      <c r="HXK15" s="128"/>
      <c r="HXL15" s="128"/>
      <c r="HXM15" s="128"/>
      <c r="HXN15" s="128"/>
      <c r="HXO15" s="128"/>
      <c r="HXP15" s="128"/>
      <c r="HXQ15" s="128"/>
      <c r="HXR15" s="128"/>
      <c r="HXS15" s="128"/>
      <c r="HXT15" s="128"/>
      <c r="HXU15" s="128"/>
      <c r="HXV15" s="128"/>
      <c r="HXW15" s="128"/>
      <c r="HXX15" s="128"/>
      <c r="HXY15" s="128"/>
      <c r="HXZ15" s="128"/>
      <c r="HYA15" s="128"/>
      <c r="HYB15" s="128"/>
      <c r="HYC15" s="128"/>
      <c r="HYD15" s="128"/>
      <c r="HYE15" s="128"/>
      <c r="HYF15" s="128"/>
      <c r="HYG15" s="128"/>
      <c r="HYH15" s="128"/>
      <c r="HYI15" s="128"/>
      <c r="HYJ15" s="128"/>
      <c r="HYK15" s="128"/>
      <c r="HYL15" s="128"/>
      <c r="HYM15" s="128"/>
      <c r="HYN15" s="128"/>
      <c r="HYO15" s="128"/>
      <c r="HYP15" s="128"/>
      <c r="HYQ15" s="128"/>
      <c r="HYR15" s="128"/>
      <c r="HYS15" s="128"/>
      <c r="HYT15" s="128"/>
      <c r="HYU15" s="128"/>
      <c r="HYV15" s="128"/>
      <c r="HYW15" s="128"/>
      <c r="HYX15" s="128"/>
      <c r="HYY15" s="128"/>
      <c r="HYZ15" s="128"/>
      <c r="HZA15" s="128"/>
      <c r="HZB15" s="128"/>
      <c r="HZC15" s="128"/>
      <c r="HZD15" s="128"/>
      <c r="HZE15" s="128"/>
      <c r="HZF15" s="128"/>
      <c r="HZG15" s="128"/>
      <c r="HZH15" s="128"/>
      <c r="HZI15" s="128"/>
      <c r="HZJ15" s="128"/>
      <c r="HZK15" s="128"/>
      <c r="HZL15" s="128"/>
      <c r="HZM15" s="128"/>
      <c r="HZN15" s="128"/>
      <c r="HZO15" s="128"/>
      <c r="HZP15" s="128"/>
      <c r="HZQ15" s="128"/>
      <c r="HZR15" s="128"/>
      <c r="HZS15" s="128"/>
      <c r="HZT15" s="128"/>
      <c r="HZU15" s="128"/>
      <c r="HZV15" s="128"/>
      <c r="HZW15" s="128"/>
      <c r="HZX15" s="128"/>
      <c r="HZY15" s="128"/>
      <c r="HZZ15" s="128"/>
      <c r="IAA15" s="128"/>
      <c r="IAB15" s="128"/>
      <c r="IAC15" s="128"/>
      <c r="IAD15" s="128"/>
      <c r="IAE15" s="128"/>
      <c r="IAF15" s="128"/>
      <c r="IAG15" s="128"/>
      <c r="IAH15" s="128"/>
      <c r="IAI15" s="128"/>
      <c r="IAJ15" s="128"/>
      <c r="IAK15" s="128"/>
      <c r="IAL15" s="128"/>
      <c r="IAM15" s="128"/>
      <c r="IAN15" s="128"/>
      <c r="IAO15" s="128"/>
      <c r="IAP15" s="128"/>
      <c r="IAQ15" s="128"/>
      <c r="IAR15" s="128"/>
      <c r="IAS15" s="128"/>
      <c r="IAT15" s="128"/>
      <c r="IAU15" s="128"/>
      <c r="IAV15" s="128"/>
      <c r="IAW15" s="128"/>
      <c r="IAX15" s="128"/>
      <c r="IAY15" s="128"/>
      <c r="IAZ15" s="128"/>
      <c r="IBA15" s="128"/>
      <c r="IBB15" s="128"/>
      <c r="IBC15" s="128"/>
      <c r="IBD15" s="128"/>
      <c r="IBE15" s="128"/>
      <c r="IBF15" s="128"/>
      <c r="IBG15" s="128"/>
      <c r="IBH15" s="128"/>
      <c r="IBI15" s="128"/>
      <c r="IBJ15" s="128"/>
      <c r="IBK15" s="128"/>
      <c r="IBL15" s="128"/>
      <c r="IBM15" s="128"/>
      <c r="IBN15" s="128"/>
      <c r="IBO15" s="128"/>
      <c r="IBP15" s="128"/>
      <c r="IBQ15" s="128"/>
      <c r="IBR15" s="128"/>
      <c r="IBS15" s="128"/>
      <c r="IBT15" s="128"/>
      <c r="IBU15" s="128"/>
      <c r="IBV15" s="128"/>
      <c r="IBW15" s="128"/>
      <c r="IBX15" s="128"/>
      <c r="IBY15" s="128"/>
      <c r="IBZ15" s="128"/>
      <c r="ICA15" s="128"/>
      <c r="ICB15" s="128"/>
      <c r="ICC15" s="128"/>
      <c r="ICD15" s="128"/>
      <c r="ICE15" s="128"/>
      <c r="ICF15" s="128"/>
      <c r="ICG15" s="128"/>
      <c r="ICH15" s="128"/>
      <c r="ICI15" s="128"/>
      <c r="ICJ15" s="128"/>
      <c r="ICK15" s="128"/>
      <c r="ICL15" s="128"/>
      <c r="ICM15" s="128"/>
      <c r="ICN15" s="128"/>
      <c r="ICO15" s="128"/>
      <c r="ICP15" s="128"/>
      <c r="ICQ15" s="128"/>
      <c r="ICR15" s="128"/>
      <c r="ICS15" s="128"/>
      <c r="ICT15" s="128"/>
      <c r="ICU15" s="128"/>
      <c r="ICV15" s="128"/>
      <c r="ICW15" s="128"/>
      <c r="ICX15" s="128"/>
      <c r="ICY15" s="128"/>
      <c r="ICZ15" s="128"/>
      <c r="IDA15" s="128"/>
      <c r="IDB15" s="128"/>
      <c r="IDC15" s="128"/>
      <c r="IDD15" s="128"/>
      <c r="IDE15" s="128"/>
      <c r="IDF15" s="128"/>
      <c r="IDG15" s="128"/>
      <c r="IDH15" s="128"/>
      <c r="IDI15" s="128"/>
      <c r="IDJ15" s="128"/>
      <c r="IDK15" s="128"/>
      <c r="IDL15" s="128"/>
      <c r="IDM15" s="128"/>
      <c r="IDN15" s="128"/>
      <c r="IDO15" s="128"/>
      <c r="IDP15" s="128"/>
      <c r="IDQ15" s="128"/>
      <c r="IDR15" s="128"/>
      <c r="IDS15" s="128"/>
      <c r="IDT15" s="128"/>
      <c r="IDU15" s="128"/>
      <c r="IDV15" s="128"/>
      <c r="IDW15" s="128"/>
      <c r="IDX15" s="128"/>
      <c r="IDY15" s="128"/>
      <c r="IDZ15" s="128"/>
      <c r="IEA15" s="128"/>
      <c r="IEB15" s="128"/>
      <c r="IEC15" s="128"/>
      <c r="IED15" s="128"/>
      <c r="IEE15" s="128"/>
      <c r="IEF15" s="128"/>
      <c r="IEG15" s="128"/>
      <c r="IEH15" s="128"/>
      <c r="IEI15" s="128"/>
      <c r="IEJ15" s="128"/>
      <c r="IEK15" s="128"/>
      <c r="IEL15" s="128"/>
      <c r="IEM15" s="128"/>
      <c r="IEN15" s="128"/>
      <c r="IEO15" s="128"/>
      <c r="IEP15" s="128"/>
      <c r="IEQ15" s="128"/>
      <c r="IER15" s="128"/>
      <c r="IES15" s="128"/>
      <c r="IET15" s="128"/>
      <c r="IEU15" s="128"/>
      <c r="IEV15" s="128"/>
      <c r="IEW15" s="128"/>
      <c r="IEX15" s="128"/>
      <c r="IEY15" s="128"/>
      <c r="IEZ15" s="128"/>
      <c r="IFA15" s="128"/>
      <c r="IFB15" s="128"/>
      <c r="IFC15" s="128"/>
      <c r="IFD15" s="128"/>
      <c r="IFE15" s="128"/>
      <c r="IFF15" s="128"/>
      <c r="IFG15" s="128"/>
      <c r="IFH15" s="128"/>
      <c r="IFI15" s="128"/>
      <c r="IFJ15" s="128"/>
      <c r="IFK15" s="128"/>
      <c r="IFL15" s="128"/>
      <c r="IFM15" s="128"/>
      <c r="IFN15" s="128"/>
      <c r="IFO15" s="128"/>
      <c r="IFP15" s="128"/>
      <c r="IFQ15" s="128"/>
      <c r="IFR15" s="128"/>
      <c r="IFS15" s="128"/>
      <c r="IFT15" s="128"/>
      <c r="IFU15" s="128"/>
      <c r="IFV15" s="128"/>
      <c r="IFW15" s="128"/>
      <c r="IFX15" s="128"/>
      <c r="IFY15" s="128"/>
      <c r="IFZ15" s="128"/>
      <c r="IGA15" s="128"/>
      <c r="IGB15" s="128"/>
      <c r="IGC15" s="128"/>
      <c r="IGD15" s="128"/>
      <c r="IGE15" s="128"/>
      <c r="IGF15" s="128"/>
      <c r="IGG15" s="128"/>
      <c r="IGH15" s="128"/>
      <c r="IGI15" s="128"/>
      <c r="IGJ15" s="128"/>
      <c r="IGK15" s="128"/>
      <c r="IGL15" s="128"/>
      <c r="IGM15" s="128"/>
      <c r="IGN15" s="128"/>
      <c r="IGO15" s="128"/>
      <c r="IGP15" s="128"/>
      <c r="IGQ15" s="128"/>
      <c r="IGR15" s="128"/>
      <c r="IGS15" s="128"/>
      <c r="IGT15" s="128"/>
      <c r="IGU15" s="128"/>
      <c r="IGV15" s="128"/>
      <c r="IGW15" s="128"/>
      <c r="IGX15" s="128"/>
      <c r="IGY15" s="128"/>
      <c r="IGZ15" s="128"/>
      <c r="IHA15" s="128"/>
      <c r="IHB15" s="128"/>
      <c r="IHC15" s="128"/>
      <c r="IHD15" s="128"/>
      <c r="IHE15" s="128"/>
      <c r="IHF15" s="128"/>
      <c r="IHG15" s="128"/>
      <c r="IHH15" s="128"/>
      <c r="IHI15" s="128"/>
      <c r="IHJ15" s="128"/>
      <c r="IHK15" s="128"/>
      <c r="IHL15" s="128"/>
      <c r="IHM15" s="128"/>
      <c r="IHN15" s="128"/>
      <c r="IHO15" s="128"/>
      <c r="IHP15" s="128"/>
      <c r="IHQ15" s="128"/>
      <c r="IHR15" s="128"/>
      <c r="IHS15" s="128"/>
      <c r="IHT15" s="128"/>
      <c r="IHU15" s="128"/>
      <c r="IHV15" s="128"/>
      <c r="IHW15" s="128"/>
      <c r="IHX15" s="128"/>
      <c r="IHY15" s="128"/>
      <c r="IHZ15" s="128"/>
      <c r="IIA15" s="128"/>
      <c r="IIB15" s="128"/>
      <c r="IIC15" s="128"/>
      <c r="IID15" s="128"/>
      <c r="IIE15" s="128"/>
      <c r="IIF15" s="128"/>
      <c r="IIG15" s="128"/>
      <c r="IIH15" s="128"/>
      <c r="III15" s="128"/>
      <c r="IIJ15" s="128"/>
      <c r="IIK15" s="128"/>
      <c r="IIL15" s="128"/>
      <c r="IIM15" s="128"/>
      <c r="IIN15" s="128"/>
      <c r="IIO15" s="128"/>
      <c r="IIP15" s="128"/>
      <c r="IIQ15" s="128"/>
      <c r="IIR15" s="128"/>
      <c r="IIS15" s="128"/>
      <c r="IIT15" s="128"/>
      <c r="IIU15" s="128"/>
      <c r="IIV15" s="128"/>
      <c r="IIW15" s="128"/>
      <c r="IIX15" s="128"/>
      <c r="IIY15" s="128"/>
      <c r="IIZ15" s="128"/>
      <c r="IJA15" s="128"/>
      <c r="IJB15" s="128"/>
      <c r="IJC15" s="128"/>
      <c r="IJD15" s="128"/>
      <c r="IJE15" s="128"/>
      <c r="IJF15" s="128"/>
      <c r="IJG15" s="128"/>
      <c r="IJH15" s="128"/>
      <c r="IJI15" s="128"/>
      <c r="IJJ15" s="128"/>
      <c r="IJK15" s="128"/>
      <c r="IJL15" s="128"/>
      <c r="IJM15" s="128"/>
      <c r="IJN15" s="128"/>
      <c r="IJO15" s="128"/>
      <c r="IJP15" s="128"/>
      <c r="IJQ15" s="128"/>
      <c r="IJR15" s="128"/>
      <c r="IJS15" s="128"/>
      <c r="IJT15" s="128"/>
      <c r="IJU15" s="128"/>
      <c r="IJV15" s="128"/>
      <c r="IJW15" s="128"/>
      <c r="IJX15" s="128"/>
      <c r="IJY15" s="128"/>
      <c r="IJZ15" s="128"/>
      <c r="IKA15" s="128"/>
      <c r="IKB15" s="128"/>
      <c r="IKC15" s="128"/>
      <c r="IKD15" s="128"/>
      <c r="IKE15" s="128"/>
      <c r="IKF15" s="128"/>
      <c r="IKG15" s="128"/>
      <c r="IKH15" s="128"/>
      <c r="IKI15" s="128"/>
      <c r="IKJ15" s="128"/>
      <c r="IKK15" s="128"/>
      <c r="IKL15" s="128"/>
      <c r="IKM15" s="128"/>
      <c r="IKN15" s="128"/>
      <c r="IKO15" s="128"/>
      <c r="IKP15" s="128"/>
      <c r="IKQ15" s="128"/>
      <c r="IKR15" s="128"/>
      <c r="IKS15" s="128"/>
      <c r="IKT15" s="128"/>
      <c r="IKU15" s="128"/>
      <c r="IKV15" s="128"/>
      <c r="IKW15" s="128"/>
      <c r="IKX15" s="128"/>
      <c r="IKY15" s="128"/>
      <c r="IKZ15" s="128"/>
      <c r="ILA15" s="128"/>
      <c r="ILB15" s="128"/>
      <c r="ILC15" s="128"/>
      <c r="ILD15" s="128"/>
      <c r="ILE15" s="128"/>
      <c r="ILF15" s="128"/>
      <c r="ILG15" s="128"/>
      <c r="ILH15" s="128"/>
      <c r="ILI15" s="128"/>
      <c r="ILJ15" s="128"/>
      <c r="ILK15" s="128"/>
      <c r="ILL15" s="128"/>
      <c r="ILM15" s="128"/>
      <c r="ILN15" s="128"/>
      <c r="ILO15" s="128"/>
      <c r="ILP15" s="128"/>
      <c r="ILQ15" s="128"/>
      <c r="ILR15" s="128"/>
      <c r="ILS15" s="128"/>
      <c r="ILT15" s="128"/>
      <c r="ILU15" s="128"/>
      <c r="ILV15" s="128"/>
      <c r="ILW15" s="128"/>
      <c r="ILX15" s="128"/>
      <c r="ILY15" s="128"/>
      <c r="ILZ15" s="128"/>
      <c r="IMA15" s="128"/>
      <c r="IMB15" s="128"/>
      <c r="IMC15" s="128"/>
      <c r="IMD15" s="128"/>
      <c r="IME15" s="128"/>
      <c r="IMF15" s="128"/>
      <c r="IMG15" s="128"/>
      <c r="IMH15" s="128"/>
      <c r="IMI15" s="128"/>
      <c r="IMJ15" s="128"/>
      <c r="IMK15" s="128"/>
      <c r="IML15" s="128"/>
      <c r="IMM15" s="128"/>
      <c r="IMN15" s="128"/>
      <c r="IMO15" s="128"/>
      <c r="IMP15" s="128"/>
      <c r="IMQ15" s="128"/>
      <c r="IMR15" s="128"/>
      <c r="IMS15" s="128"/>
      <c r="IMT15" s="128"/>
      <c r="IMU15" s="128"/>
      <c r="IMV15" s="128"/>
      <c r="IMW15" s="128"/>
      <c r="IMX15" s="128"/>
      <c r="IMY15" s="128"/>
      <c r="IMZ15" s="128"/>
      <c r="INA15" s="128"/>
      <c r="INB15" s="128"/>
      <c r="INC15" s="128"/>
      <c r="IND15" s="128"/>
      <c r="INE15" s="128"/>
      <c r="INF15" s="128"/>
      <c r="ING15" s="128"/>
      <c r="INH15" s="128"/>
      <c r="INI15" s="128"/>
      <c r="INJ15" s="128"/>
      <c r="INK15" s="128"/>
      <c r="INL15" s="128"/>
      <c r="INM15" s="128"/>
      <c r="INN15" s="128"/>
      <c r="INO15" s="128"/>
      <c r="INP15" s="128"/>
      <c r="INQ15" s="128"/>
      <c r="INR15" s="128"/>
      <c r="INS15" s="128"/>
      <c r="INT15" s="128"/>
      <c r="INU15" s="128"/>
      <c r="INV15" s="128"/>
      <c r="INW15" s="128"/>
      <c r="INX15" s="128"/>
      <c r="INY15" s="128"/>
      <c r="INZ15" s="128"/>
      <c r="IOA15" s="128"/>
      <c r="IOB15" s="128"/>
      <c r="IOC15" s="128"/>
      <c r="IOD15" s="128"/>
      <c r="IOE15" s="128"/>
      <c r="IOF15" s="128"/>
      <c r="IOG15" s="128"/>
      <c r="IOH15" s="128"/>
      <c r="IOI15" s="128"/>
      <c r="IOJ15" s="128"/>
      <c r="IOK15" s="128"/>
      <c r="IOL15" s="128"/>
      <c r="IOM15" s="128"/>
      <c r="ION15" s="128"/>
      <c r="IOO15" s="128"/>
      <c r="IOP15" s="128"/>
      <c r="IOQ15" s="128"/>
      <c r="IOR15" s="128"/>
      <c r="IOS15" s="128"/>
      <c r="IOT15" s="128"/>
      <c r="IOU15" s="128"/>
      <c r="IOV15" s="128"/>
      <c r="IOW15" s="128"/>
      <c r="IOX15" s="128"/>
      <c r="IOY15" s="128"/>
      <c r="IOZ15" s="128"/>
      <c r="IPA15" s="128"/>
      <c r="IPB15" s="128"/>
      <c r="IPC15" s="128"/>
      <c r="IPD15" s="128"/>
      <c r="IPE15" s="128"/>
      <c r="IPF15" s="128"/>
      <c r="IPG15" s="128"/>
      <c r="IPH15" s="128"/>
      <c r="IPI15" s="128"/>
      <c r="IPJ15" s="128"/>
      <c r="IPK15" s="128"/>
      <c r="IPL15" s="128"/>
      <c r="IPM15" s="128"/>
      <c r="IPN15" s="128"/>
      <c r="IPO15" s="128"/>
      <c r="IPP15" s="128"/>
      <c r="IPQ15" s="128"/>
      <c r="IPR15" s="128"/>
      <c r="IPS15" s="128"/>
      <c r="IPT15" s="128"/>
      <c r="IPU15" s="128"/>
      <c r="IPV15" s="128"/>
      <c r="IPW15" s="128"/>
      <c r="IPX15" s="128"/>
      <c r="IPY15" s="128"/>
      <c r="IPZ15" s="128"/>
      <c r="IQA15" s="128"/>
      <c r="IQB15" s="128"/>
      <c r="IQC15" s="128"/>
      <c r="IQD15" s="128"/>
      <c r="IQE15" s="128"/>
      <c r="IQF15" s="128"/>
      <c r="IQG15" s="128"/>
      <c r="IQH15" s="128"/>
      <c r="IQI15" s="128"/>
      <c r="IQJ15" s="128"/>
      <c r="IQK15" s="128"/>
      <c r="IQL15" s="128"/>
      <c r="IQM15" s="128"/>
      <c r="IQN15" s="128"/>
      <c r="IQO15" s="128"/>
      <c r="IQP15" s="128"/>
      <c r="IQQ15" s="128"/>
      <c r="IQR15" s="128"/>
      <c r="IQS15" s="128"/>
      <c r="IQT15" s="128"/>
      <c r="IQU15" s="128"/>
      <c r="IQV15" s="128"/>
      <c r="IQW15" s="128"/>
      <c r="IQX15" s="128"/>
      <c r="IQY15" s="128"/>
      <c r="IQZ15" s="128"/>
      <c r="IRA15" s="128"/>
      <c r="IRB15" s="128"/>
      <c r="IRC15" s="128"/>
      <c r="IRD15" s="128"/>
      <c r="IRE15" s="128"/>
      <c r="IRF15" s="128"/>
      <c r="IRG15" s="128"/>
      <c r="IRH15" s="128"/>
      <c r="IRI15" s="128"/>
      <c r="IRJ15" s="128"/>
      <c r="IRK15" s="128"/>
      <c r="IRL15" s="128"/>
      <c r="IRM15" s="128"/>
      <c r="IRN15" s="128"/>
      <c r="IRO15" s="128"/>
      <c r="IRP15" s="128"/>
      <c r="IRQ15" s="128"/>
      <c r="IRR15" s="128"/>
      <c r="IRS15" s="128"/>
      <c r="IRT15" s="128"/>
      <c r="IRU15" s="128"/>
      <c r="IRV15" s="128"/>
      <c r="IRW15" s="128"/>
      <c r="IRX15" s="128"/>
      <c r="IRY15" s="128"/>
      <c r="IRZ15" s="128"/>
      <c r="ISA15" s="128"/>
      <c r="ISB15" s="128"/>
      <c r="ISC15" s="128"/>
      <c r="ISD15" s="128"/>
      <c r="ISE15" s="128"/>
      <c r="ISF15" s="128"/>
      <c r="ISG15" s="128"/>
      <c r="ISH15" s="128"/>
      <c r="ISI15" s="128"/>
      <c r="ISJ15" s="128"/>
      <c r="ISK15" s="128"/>
      <c r="ISL15" s="128"/>
      <c r="ISM15" s="128"/>
      <c r="ISN15" s="128"/>
      <c r="ISO15" s="128"/>
      <c r="ISP15" s="128"/>
      <c r="ISQ15" s="128"/>
      <c r="ISR15" s="128"/>
      <c r="ISS15" s="128"/>
      <c r="IST15" s="128"/>
      <c r="ISU15" s="128"/>
      <c r="ISV15" s="128"/>
      <c r="ISW15" s="128"/>
      <c r="ISX15" s="128"/>
      <c r="ISY15" s="128"/>
      <c r="ISZ15" s="128"/>
      <c r="ITA15" s="128"/>
      <c r="ITB15" s="128"/>
      <c r="ITC15" s="128"/>
      <c r="ITD15" s="128"/>
      <c r="ITE15" s="128"/>
      <c r="ITF15" s="128"/>
      <c r="ITG15" s="128"/>
      <c r="ITH15" s="128"/>
      <c r="ITI15" s="128"/>
      <c r="ITJ15" s="128"/>
      <c r="ITK15" s="128"/>
      <c r="ITL15" s="128"/>
      <c r="ITM15" s="128"/>
      <c r="ITN15" s="128"/>
      <c r="ITO15" s="128"/>
      <c r="ITP15" s="128"/>
      <c r="ITQ15" s="128"/>
      <c r="ITR15" s="128"/>
      <c r="ITS15" s="128"/>
      <c r="ITT15" s="128"/>
      <c r="ITU15" s="128"/>
      <c r="ITV15" s="128"/>
      <c r="ITW15" s="128"/>
      <c r="ITX15" s="128"/>
      <c r="ITY15" s="128"/>
      <c r="ITZ15" s="128"/>
      <c r="IUA15" s="128"/>
      <c r="IUB15" s="128"/>
      <c r="IUC15" s="128"/>
      <c r="IUD15" s="128"/>
      <c r="IUE15" s="128"/>
      <c r="IUF15" s="128"/>
      <c r="IUG15" s="128"/>
      <c r="IUH15" s="128"/>
      <c r="IUI15" s="128"/>
      <c r="IUJ15" s="128"/>
      <c r="IUK15" s="128"/>
      <c r="IUL15" s="128"/>
      <c r="IUM15" s="128"/>
      <c r="IUN15" s="128"/>
      <c r="IUO15" s="128"/>
      <c r="IUP15" s="128"/>
      <c r="IUQ15" s="128"/>
      <c r="IUR15" s="128"/>
      <c r="IUS15" s="128"/>
      <c r="IUT15" s="128"/>
      <c r="IUU15" s="128"/>
      <c r="IUV15" s="128"/>
      <c r="IUW15" s="128"/>
      <c r="IUX15" s="128"/>
      <c r="IUY15" s="128"/>
      <c r="IUZ15" s="128"/>
      <c r="IVA15" s="128"/>
      <c r="IVB15" s="128"/>
      <c r="IVC15" s="128"/>
      <c r="IVD15" s="128"/>
      <c r="IVE15" s="128"/>
      <c r="IVF15" s="128"/>
      <c r="IVG15" s="128"/>
      <c r="IVH15" s="128"/>
      <c r="IVI15" s="128"/>
      <c r="IVJ15" s="128"/>
      <c r="IVK15" s="128"/>
      <c r="IVL15" s="128"/>
      <c r="IVM15" s="128"/>
      <c r="IVN15" s="128"/>
      <c r="IVO15" s="128"/>
      <c r="IVP15" s="128"/>
      <c r="IVQ15" s="128"/>
      <c r="IVR15" s="128"/>
      <c r="IVS15" s="128"/>
      <c r="IVT15" s="128"/>
      <c r="IVU15" s="128"/>
      <c r="IVV15" s="128"/>
      <c r="IVW15" s="128"/>
      <c r="IVX15" s="128"/>
      <c r="IVY15" s="128"/>
      <c r="IVZ15" s="128"/>
      <c r="IWA15" s="128"/>
      <c r="IWB15" s="128"/>
      <c r="IWC15" s="128"/>
      <c r="IWD15" s="128"/>
      <c r="IWE15" s="128"/>
      <c r="IWF15" s="128"/>
      <c r="IWG15" s="128"/>
      <c r="IWH15" s="128"/>
      <c r="IWI15" s="128"/>
      <c r="IWJ15" s="128"/>
      <c r="IWK15" s="128"/>
      <c r="IWL15" s="128"/>
      <c r="IWM15" s="128"/>
      <c r="IWN15" s="128"/>
      <c r="IWO15" s="128"/>
      <c r="IWP15" s="128"/>
      <c r="IWQ15" s="128"/>
      <c r="IWR15" s="128"/>
      <c r="IWS15" s="128"/>
      <c r="IWT15" s="128"/>
      <c r="IWU15" s="128"/>
      <c r="IWV15" s="128"/>
      <c r="IWW15" s="128"/>
      <c r="IWX15" s="128"/>
      <c r="IWY15" s="128"/>
      <c r="IWZ15" s="128"/>
      <c r="IXA15" s="128"/>
      <c r="IXB15" s="128"/>
      <c r="IXC15" s="128"/>
      <c r="IXD15" s="128"/>
      <c r="IXE15" s="128"/>
      <c r="IXF15" s="128"/>
      <c r="IXG15" s="128"/>
      <c r="IXH15" s="128"/>
      <c r="IXI15" s="128"/>
      <c r="IXJ15" s="128"/>
      <c r="IXK15" s="128"/>
      <c r="IXL15" s="128"/>
      <c r="IXM15" s="128"/>
      <c r="IXN15" s="128"/>
      <c r="IXO15" s="128"/>
      <c r="IXP15" s="128"/>
      <c r="IXQ15" s="128"/>
      <c r="IXR15" s="128"/>
      <c r="IXS15" s="128"/>
      <c r="IXT15" s="128"/>
      <c r="IXU15" s="128"/>
      <c r="IXV15" s="128"/>
      <c r="IXW15" s="128"/>
      <c r="IXX15" s="128"/>
      <c r="IXY15" s="128"/>
      <c r="IXZ15" s="128"/>
      <c r="IYA15" s="128"/>
      <c r="IYB15" s="128"/>
      <c r="IYC15" s="128"/>
      <c r="IYD15" s="128"/>
      <c r="IYE15" s="128"/>
      <c r="IYF15" s="128"/>
      <c r="IYG15" s="128"/>
      <c r="IYH15" s="128"/>
      <c r="IYI15" s="128"/>
      <c r="IYJ15" s="128"/>
      <c r="IYK15" s="128"/>
      <c r="IYL15" s="128"/>
      <c r="IYM15" s="128"/>
      <c r="IYN15" s="128"/>
      <c r="IYO15" s="128"/>
      <c r="IYP15" s="128"/>
      <c r="IYQ15" s="128"/>
      <c r="IYR15" s="128"/>
      <c r="IYS15" s="128"/>
      <c r="IYT15" s="128"/>
      <c r="IYU15" s="128"/>
      <c r="IYV15" s="128"/>
      <c r="IYW15" s="128"/>
      <c r="IYX15" s="128"/>
      <c r="IYY15" s="128"/>
      <c r="IYZ15" s="128"/>
      <c r="IZA15" s="128"/>
      <c r="IZB15" s="128"/>
      <c r="IZC15" s="128"/>
      <c r="IZD15" s="128"/>
      <c r="IZE15" s="128"/>
      <c r="IZF15" s="128"/>
      <c r="IZG15" s="128"/>
      <c r="IZH15" s="128"/>
      <c r="IZI15" s="128"/>
      <c r="IZJ15" s="128"/>
      <c r="IZK15" s="128"/>
      <c r="IZL15" s="128"/>
      <c r="IZM15" s="128"/>
      <c r="IZN15" s="128"/>
      <c r="IZO15" s="128"/>
      <c r="IZP15" s="128"/>
      <c r="IZQ15" s="128"/>
      <c r="IZR15" s="128"/>
      <c r="IZS15" s="128"/>
      <c r="IZT15" s="128"/>
      <c r="IZU15" s="128"/>
      <c r="IZV15" s="128"/>
      <c r="IZW15" s="128"/>
      <c r="IZX15" s="128"/>
      <c r="IZY15" s="128"/>
      <c r="IZZ15" s="128"/>
      <c r="JAA15" s="128"/>
      <c r="JAB15" s="128"/>
      <c r="JAC15" s="128"/>
      <c r="JAD15" s="128"/>
      <c r="JAE15" s="128"/>
      <c r="JAF15" s="128"/>
      <c r="JAG15" s="128"/>
      <c r="JAH15" s="128"/>
      <c r="JAI15" s="128"/>
      <c r="JAJ15" s="128"/>
      <c r="JAK15" s="128"/>
      <c r="JAL15" s="128"/>
      <c r="JAM15" s="128"/>
      <c r="JAN15" s="128"/>
      <c r="JAO15" s="128"/>
      <c r="JAP15" s="128"/>
      <c r="JAQ15" s="128"/>
      <c r="JAR15" s="128"/>
      <c r="JAS15" s="128"/>
      <c r="JAT15" s="128"/>
      <c r="JAU15" s="128"/>
      <c r="JAV15" s="128"/>
      <c r="JAW15" s="128"/>
      <c r="JAX15" s="128"/>
      <c r="JAY15" s="128"/>
      <c r="JAZ15" s="128"/>
      <c r="JBA15" s="128"/>
      <c r="JBB15" s="128"/>
      <c r="JBC15" s="128"/>
      <c r="JBD15" s="128"/>
      <c r="JBE15" s="128"/>
      <c r="JBF15" s="128"/>
      <c r="JBG15" s="128"/>
      <c r="JBH15" s="128"/>
      <c r="JBI15" s="128"/>
      <c r="JBJ15" s="128"/>
      <c r="JBK15" s="128"/>
      <c r="JBL15" s="128"/>
      <c r="JBM15" s="128"/>
      <c r="JBN15" s="128"/>
      <c r="JBO15" s="128"/>
      <c r="JBP15" s="128"/>
      <c r="JBQ15" s="128"/>
      <c r="JBR15" s="128"/>
      <c r="JBS15" s="128"/>
      <c r="JBT15" s="128"/>
      <c r="JBU15" s="128"/>
      <c r="JBV15" s="128"/>
      <c r="JBW15" s="128"/>
      <c r="JBX15" s="128"/>
      <c r="JBY15" s="128"/>
      <c r="JBZ15" s="128"/>
      <c r="JCA15" s="128"/>
      <c r="JCB15" s="128"/>
      <c r="JCC15" s="128"/>
      <c r="JCD15" s="128"/>
      <c r="JCE15" s="128"/>
      <c r="JCF15" s="128"/>
      <c r="JCG15" s="128"/>
      <c r="JCH15" s="128"/>
      <c r="JCI15" s="128"/>
      <c r="JCJ15" s="128"/>
      <c r="JCK15" s="128"/>
      <c r="JCL15" s="128"/>
      <c r="JCM15" s="128"/>
      <c r="JCN15" s="128"/>
      <c r="JCO15" s="128"/>
      <c r="JCP15" s="128"/>
      <c r="JCQ15" s="128"/>
      <c r="JCR15" s="128"/>
      <c r="JCS15" s="128"/>
      <c r="JCT15" s="128"/>
      <c r="JCU15" s="128"/>
      <c r="JCV15" s="128"/>
      <c r="JCW15" s="128"/>
      <c r="JCX15" s="128"/>
      <c r="JCY15" s="128"/>
      <c r="JCZ15" s="128"/>
      <c r="JDA15" s="128"/>
      <c r="JDB15" s="128"/>
      <c r="JDC15" s="128"/>
      <c r="JDD15" s="128"/>
      <c r="JDE15" s="128"/>
      <c r="JDF15" s="128"/>
      <c r="JDG15" s="128"/>
      <c r="JDH15" s="128"/>
      <c r="JDI15" s="128"/>
      <c r="JDJ15" s="128"/>
      <c r="JDK15" s="128"/>
      <c r="JDL15" s="128"/>
      <c r="JDM15" s="128"/>
      <c r="JDN15" s="128"/>
      <c r="JDO15" s="128"/>
      <c r="JDP15" s="128"/>
      <c r="JDQ15" s="128"/>
      <c r="JDR15" s="128"/>
      <c r="JDS15" s="128"/>
      <c r="JDT15" s="128"/>
      <c r="JDU15" s="128"/>
      <c r="JDV15" s="128"/>
      <c r="JDW15" s="128"/>
      <c r="JDX15" s="128"/>
      <c r="JDY15" s="128"/>
      <c r="JDZ15" s="128"/>
      <c r="JEA15" s="128"/>
      <c r="JEB15" s="128"/>
      <c r="JEC15" s="128"/>
      <c r="JED15" s="128"/>
      <c r="JEE15" s="128"/>
      <c r="JEF15" s="128"/>
      <c r="JEG15" s="128"/>
      <c r="JEH15" s="128"/>
      <c r="JEI15" s="128"/>
      <c r="JEJ15" s="128"/>
      <c r="JEK15" s="128"/>
      <c r="JEL15" s="128"/>
      <c r="JEM15" s="128"/>
      <c r="JEN15" s="128"/>
      <c r="JEO15" s="128"/>
      <c r="JEP15" s="128"/>
      <c r="JEQ15" s="128"/>
      <c r="JER15" s="128"/>
      <c r="JES15" s="128"/>
      <c r="JET15" s="128"/>
      <c r="JEU15" s="128"/>
      <c r="JEV15" s="128"/>
      <c r="JEW15" s="128"/>
      <c r="JEX15" s="128"/>
      <c r="JEY15" s="128"/>
      <c r="JEZ15" s="128"/>
      <c r="JFA15" s="128"/>
      <c r="JFB15" s="128"/>
      <c r="JFC15" s="128"/>
      <c r="JFD15" s="128"/>
      <c r="JFE15" s="128"/>
      <c r="JFF15" s="128"/>
      <c r="JFG15" s="128"/>
      <c r="JFH15" s="128"/>
      <c r="JFI15" s="128"/>
      <c r="JFJ15" s="128"/>
      <c r="JFK15" s="128"/>
      <c r="JFL15" s="128"/>
      <c r="JFM15" s="128"/>
      <c r="JFN15" s="128"/>
      <c r="JFO15" s="128"/>
      <c r="JFP15" s="128"/>
      <c r="JFQ15" s="128"/>
      <c r="JFR15" s="128"/>
      <c r="JFS15" s="128"/>
      <c r="JFT15" s="128"/>
      <c r="JFU15" s="128"/>
      <c r="JFV15" s="128"/>
      <c r="JFW15" s="128"/>
      <c r="JFX15" s="128"/>
      <c r="JFY15" s="128"/>
      <c r="JFZ15" s="128"/>
      <c r="JGA15" s="128"/>
      <c r="JGB15" s="128"/>
      <c r="JGC15" s="128"/>
      <c r="JGD15" s="128"/>
      <c r="JGE15" s="128"/>
      <c r="JGF15" s="128"/>
      <c r="JGG15" s="128"/>
      <c r="JGH15" s="128"/>
      <c r="JGI15" s="128"/>
      <c r="JGJ15" s="128"/>
      <c r="JGK15" s="128"/>
      <c r="JGL15" s="128"/>
      <c r="JGM15" s="128"/>
      <c r="JGN15" s="128"/>
      <c r="JGO15" s="128"/>
      <c r="JGP15" s="128"/>
      <c r="JGQ15" s="128"/>
      <c r="JGR15" s="128"/>
      <c r="JGS15" s="128"/>
      <c r="JGT15" s="128"/>
      <c r="JGU15" s="128"/>
      <c r="JGV15" s="128"/>
      <c r="JGW15" s="128"/>
      <c r="JGX15" s="128"/>
      <c r="JGY15" s="128"/>
      <c r="JGZ15" s="128"/>
      <c r="JHA15" s="128"/>
      <c r="JHB15" s="128"/>
      <c r="JHC15" s="128"/>
      <c r="JHD15" s="128"/>
      <c r="JHE15" s="128"/>
      <c r="JHF15" s="128"/>
      <c r="JHG15" s="128"/>
      <c r="JHH15" s="128"/>
      <c r="JHI15" s="128"/>
      <c r="JHJ15" s="128"/>
      <c r="JHK15" s="128"/>
      <c r="JHL15" s="128"/>
      <c r="JHM15" s="128"/>
      <c r="JHN15" s="128"/>
      <c r="JHO15" s="128"/>
      <c r="JHP15" s="128"/>
      <c r="JHQ15" s="128"/>
      <c r="JHR15" s="128"/>
      <c r="JHS15" s="128"/>
      <c r="JHT15" s="128"/>
      <c r="JHU15" s="128"/>
      <c r="JHV15" s="128"/>
      <c r="JHW15" s="128"/>
      <c r="JHX15" s="128"/>
      <c r="JHY15" s="128"/>
      <c r="JHZ15" s="128"/>
      <c r="JIA15" s="128"/>
      <c r="JIB15" s="128"/>
      <c r="JIC15" s="128"/>
      <c r="JID15" s="128"/>
      <c r="JIE15" s="128"/>
      <c r="JIF15" s="128"/>
      <c r="JIG15" s="128"/>
      <c r="JIH15" s="128"/>
      <c r="JII15" s="128"/>
      <c r="JIJ15" s="128"/>
      <c r="JIK15" s="128"/>
      <c r="JIL15" s="128"/>
      <c r="JIM15" s="128"/>
      <c r="JIN15" s="128"/>
      <c r="JIO15" s="128"/>
      <c r="JIP15" s="128"/>
      <c r="JIQ15" s="128"/>
      <c r="JIR15" s="128"/>
      <c r="JIS15" s="128"/>
      <c r="JIT15" s="128"/>
      <c r="JIU15" s="128"/>
      <c r="JIV15" s="128"/>
      <c r="JIW15" s="128"/>
      <c r="JIX15" s="128"/>
      <c r="JIY15" s="128"/>
      <c r="JIZ15" s="128"/>
      <c r="JJA15" s="128"/>
      <c r="JJB15" s="128"/>
      <c r="JJC15" s="128"/>
      <c r="JJD15" s="128"/>
      <c r="JJE15" s="128"/>
      <c r="JJF15" s="128"/>
      <c r="JJG15" s="128"/>
      <c r="JJH15" s="128"/>
      <c r="JJI15" s="128"/>
      <c r="JJJ15" s="128"/>
      <c r="JJK15" s="128"/>
      <c r="JJL15" s="128"/>
      <c r="JJM15" s="128"/>
      <c r="JJN15" s="128"/>
      <c r="JJO15" s="128"/>
      <c r="JJP15" s="128"/>
      <c r="JJQ15" s="128"/>
      <c r="JJR15" s="128"/>
      <c r="JJS15" s="128"/>
      <c r="JJT15" s="128"/>
      <c r="JJU15" s="128"/>
      <c r="JJV15" s="128"/>
      <c r="JJW15" s="128"/>
      <c r="JJX15" s="128"/>
      <c r="JJY15" s="128"/>
      <c r="JJZ15" s="128"/>
      <c r="JKA15" s="128"/>
      <c r="JKB15" s="128"/>
      <c r="JKC15" s="128"/>
      <c r="JKD15" s="128"/>
      <c r="JKE15" s="128"/>
      <c r="JKF15" s="128"/>
      <c r="JKG15" s="128"/>
      <c r="JKH15" s="128"/>
      <c r="JKI15" s="128"/>
      <c r="JKJ15" s="128"/>
      <c r="JKK15" s="128"/>
      <c r="JKL15" s="128"/>
      <c r="JKM15" s="128"/>
      <c r="JKN15" s="128"/>
      <c r="JKO15" s="128"/>
      <c r="JKP15" s="128"/>
      <c r="JKQ15" s="128"/>
      <c r="JKR15" s="128"/>
      <c r="JKS15" s="128"/>
      <c r="JKT15" s="128"/>
      <c r="JKU15" s="128"/>
      <c r="JKV15" s="128"/>
      <c r="JKW15" s="128"/>
      <c r="JKX15" s="128"/>
      <c r="JKY15" s="128"/>
      <c r="JKZ15" s="128"/>
      <c r="JLA15" s="128"/>
      <c r="JLB15" s="128"/>
      <c r="JLC15" s="128"/>
      <c r="JLD15" s="128"/>
      <c r="JLE15" s="128"/>
      <c r="JLF15" s="128"/>
      <c r="JLG15" s="128"/>
      <c r="JLH15" s="128"/>
      <c r="JLI15" s="128"/>
      <c r="JLJ15" s="128"/>
      <c r="JLK15" s="128"/>
      <c r="JLL15" s="128"/>
      <c r="JLM15" s="128"/>
      <c r="JLN15" s="128"/>
      <c r="JLO15" s="128"/>
      <c r="JLP15" s="128"/>
      <c r="JLQ15" s="128"/>
      <c r="JLR15" s="128"/>
      <c r="JLS15" s="128"/>
      <c r="JLT15" s="128"/>
      <c r="JLU15" s="128"/>
      <c r="JLV15" s="128"/>
      <c r="JLW15" s="128"/>
      <c r="JLX15" s="128"/>
      <c r="JLY15" s="128"/>
      <c r="JLZ15" s="128"/>
      <c r="JMA15" s="128"/>
      <c r="JMB15" s="128"/>
      <c r="JMC15" s="128"/>
      <c r="JMD15" s="128"/>
      <c r="JME15" s="128"/>
      <c r="JMF15" s="128"/>
      <c r="JMG15" s="128"/>
      <c r="JMH15" s="128"/>
      <c r="JMI15" s="128"/>
      <c r="JMJ15" s="128"/>
      <c r="JMK15" s="128"/>
      <c r="JML15" s="128"/>
      <c r="JMM15" s="128"/>
      <c r="JMN15" s="128"/>
      <c r="JMO15" s="128"/>
      <c r="JMP15" s="128"/>
      <c r="JMQ15" s="128"/>
      <c r="JMR15" s="128"/>
      <c r="JMS15" s="128"/>
      <c r="JMT15" s="128"/>
      <c r="JMU15" s="128"/>
      <c r="JMV15" s="128"/>
      <c r="JMW15" s="128"/>
      <c r="JMX15" s="128"/>
      <c r="JMY15" s="128"/>
      <c r="JMZ15" s="128"/>
      <c r="JNA15" s="128"/>
      <c r="JNB15" s="128"/>
      <c r="JNC15" s="128"/>
      <c r="JND15" s="128"/>
      <c r="JNE15" s="128"/>
      <c r="JNF15" s="128"/>
      <c r="JNG15" s="128"/>
      <c r="JNH15" s="128"/>
      <c r="JNI15" s="128"/>
      <c r="JNJ15" s="128"/>
      <c r="JNK15" s="128"/>
      <c r="JNL15" s="128"/>
      <c r="JNM15" s="128"/>
      <c r="JNN15" s="128"/>
      <c r="JNO15" s="128"/>
      <c r="JNP15" s="128"/>
      <c r="JNQ15" s="128"/>
      <c r="JNR15" s="128"/>
      <c r="JNS15" s="128"/>
      <c r="JNT15" s="128"/>
      <c r="JNU15" s="128"/>
      <c r="JNV15" s="128"/>
      <c r="JNW15" s="128"/>
      <c r="JNX15" s="128"/>
      <c r="JNY15" s="128"/>
      <c r="JNZ15" s="128"/>
      <c r="JOA15" s="128"/>
      <c r="JOB15" s="128"/>
      <c r="JOC15" s="128"/>
      <c r="JOD15" s="128"/>
      <c r="JOE15" s="128"/>
      <c r="JOF15" s="128"/>
      <c r="JOG15" s="128"/>
      <c r="JOH15" s="128"/>
      <c r="JOI15" s="128"/>
      <c r="JOJ15" s="128"/>
      <c r="JOK15" s="128"/>
      <c r="JOL15" s="128"/>
      <c r="JOM15" s="128"/>
      <c r="JON15" s="128"/>
      <c r="JOO15" s="128"/>
      <c r="JOP15" s="128"/>
      <c r="JOQ15" s="128"/>
      <c r="JOR15" s="128"/>
      <c r="JOS15" s="128"/>
      <c r="JOT15" s="128"/>
      <c r="JOU15" s="128"/>
      <c r="JOV15" s="128"/>
      <c r="JOW15" s="128"/>
      <c r="JOX15" s="128"/>
      <c r="JOY15" s="128"/>
      <c r="JOZ15" s="128"/>
      <c r="JPA15" s="128"/>
      <c r="JPB15" s="128"/>
      <c r="JPC15" s="128"/>
      <c r="JPD15" s="128"/>
      <c r="JPE15" s="128"/>
      <c r="JPF15" s="128"/>
      <c r="JPG15" s="128"/>
      <c r="JPH15" s="128"/>
      <c r="JPI15" s="128"/>
      <c r="JPJ15" s="128"/>
      <c r="JPK15" s="128"/>
      <c r="JPL15" s="128"/>
      <c r="JPM15" s="128"/>
      <c r="JPN15" s="128"/>
      <c r="JPO15" s="128"/>
      <c r="JPP15" s="128"/>
      <c r="JPQ15" s="128"/>
      <c r="JPR15" s="128"/>
      <c r="JPS15" s="128"/>
      <c r="JPT15" s="128"/>
      <c r="JPU15" s="128"/>
      <c r="JPV15" s="128"/>
      <c r="JPW15" s="128"/>
      <c r="JPX15" s="128"/>
      <c r="JPY15" s="128"/>
      <c r="JPZ15" s="128"/>
      <c r="JQA15" s="128"/>
      <c r="JQB15" s="128"/>
      <c r="JQC15" s="128"/>
      <c r="JQD15" s="128"/>
      <c r="JQE15" s="128"/>
      <c r="JQF15" s="128"/>
      <c r="JQG15" s="128"/>
      <c r="JQH15" s="128"/>
      <c r="JQI15" s="128"/>
      <c r="JQJ15" s="128"/>
      <c r="JQK15" s="128"/>
      <c r="JQL15" s="128"/>
      <c r="JQM15" s="128"/>
      <c r="JQN15" s="128"/>
      <c r="JQO15" s="128"/>
      <c r="JQP15" s="128"/>
      <c r="JQQ15" s="128"/>
      <c r="JQR15" s="128"/>
      <c r="JQS15" s="128"/>
      <c r="JQT15" s="128"/>
      <c r="JQU15" s="128"/>
      <c r="JQV15" s="128"/>
      <c r="JQW15" s="128"/>
      <c r="JQX15" s="128"/>
      <c r="JQY15" s="128"/>
      <c r="JQZ15" s="128"/>
      <c r="JRA15" s="128"/>
      <c r="JRB15" s="128"/>
      <c r="JRC15" s="128"/>
      <c r="JRD15" s="128"/>
      <c r="JRE15" s="128"/>
      <c r="JRF15" s="128"/>
      <c r="JRG15" s="128"/>
      <c r="JRH15" s="128"/>
      <c r="JRI15" s="128"/>
      <c r="JRJ15" s="128"/>
      <c r="JRK15" s="128"/>
      <c r="JRL15" s="128"/>
      <c r="JRM15" s="128"/>
      <c r="JRN15" s="128"/>
      <c r="JRO15" s="128"/>
      <c r="JRP15" s="128"/>
      <c r="JRQ15" s="128"/>
      <c r="JRR15" s="128"/>
      <c r="JRS15" s="128"/>
      <c r="JRT15" s="128"/>
      <c r="JRU15" s="128"/>
      <c r="JRV15" s="128"/>
      <c r="JRW15" s="128"/>
      <c r="JRX15" s="128"/>
      <c r="JRY15" s="128"/>
      <c r="JRZ15" s="128"/>
      <c r="JSA15" s="128"/>
      <c r="JSB15" s="128"/>
      <c r="JSC15" s="128"/>
      <c r="JSD15" s="128"/>
      <c r="JSE15" s="128"/>
      <c r="JSF15" s="128"/>
      <c r="JSG15" s="128"/>
      <c r="JSH15" s="128"/>
      <c r="JSI15" s="128"/>
      <c r="JSJ15" s="128"/>
      <c r="JSK15" s="128"/>
      <c r="JSL15" s="128"/>
      <c r="JSM15" s="128"/>
      <c r="JSN15" s="128"/>
      <c r="JSO15" s="128"/>
      <c r="JSP15" s="128"/>
      <c r="JSQ15" s="128"/>
      <c r="JSR15" s="128"/>
      <c r="JSS15" s="128"/>
      <c r="JST15" s="128"/>
      <c r="JSU15" s="128"/>
      <c r="JSV15" s="128"/>
      <c r="JSW15" s="128"/>
      <c r="JSX15" s="128"/>
      <c r="JSY15" s="128"/>
      <c r="JSZ15" s="128"/>
      <c r="JTA15" s="128"/>
      <c r="JTB15" s="128"/>
      <c r="JTC15" s="128"/>
      <c r="JTD15" s="128"/>
      <c r="JTE15" s="128"/>
      <c r="JTF15" s="128"/>
      <c r="JTG15" s="128"/>
      <c r="JTH15" s="128"/>
      <c r="JTI15" s="128"/>
      <c r="JTJ15" s="128"/>
      <c r="JTK15" s="128"/>
      <c r="JTL15" s="128"/>
      <c r="JTM15" s="128"/>
      <c r="JTN15" s="128"/>
      <c r="JTO15" s="128"/>
      <c r="JTP15" s="128"/>
      <c r="JTQ15" s="128"/>
      <c r="JTR15" s="128"/>
      <c r="JTS15" s="128"/>
      <c r="JTT15" s="128"/>
      <c r="JTU15" s="128"/>
      <c r="JTV15" s="128"/>
      <c r="JTW15" s="128"/>
      <c r="JTX15" s="128"/>
      <c r="JTY15" s="128"/>
      <c r="JTZ15" s="128"/>
      <c r="JUA15" s="128"/>
      <c r="JUB15" s="128"/>
      <c r="JUC15" s="128"/>
      <c r="JUD15" s="128"/>
      <c r="JUE15" s="128"/>
      <c r="JUF15" s="128"/>
      <c r="JUG15" s="128"/>
      <c r="JUH15" s="128"/>
      <c r="JUI15" s="128"/>
      <c r="JUJ15" s="128"/>
      <c r="JUK15" s="128"/>
      <c r="JUL15" s="128"/>
      <c r="JUM15" s="128"/>
      <c r="JUN15" s="128"/>
      <c r="JUO15" s="128"/>
      <c r="JUP15" s="128"/>
      <c r="JUQ15" s="128"/>
      <c r="JUR15" s="128"/>
      <c r="JUS15" s="128"/>
      <c r="JUT15" s="128"/>
      <c r="JUU15" s="128"/>
      <c r="JUV15" s="128"/>
      <c r="JUW15" s="128"/>
      <c r="JUX15" s="128"/>
      <c r="JUY15" s="128"/>
      <c r="JUZ15" s="128"/>
      <c r="JVA15" s="128"/>
      <c r="JVB15" s="128"/>
      <c r="JVC15" s="128"/>
      <c r="JVD15" s="128"/>
      <c r="JVE15" s="128"/>
      <c r="JVF15" s="128"/>
      <c r="JVG15" s="128"/>
      <c r="JVH15" s="128"/>
      <c r="JVI15" s="128"/>
      <c r="JVJ15" s="128"/>
      <c r="JVK15" s="128"/>
      <c r="JVL15" s="128"/>
      <c r="JVM15" s="128"/>
      <c r="JVN15" s="128"/>
      <c r="JVO15" s="128"/>
      <c r="JVP15" s="128"/>
      <c r="JVQ15" s="128"/>
      <c r="JVR15" s="128"/>
      <c r="JVS15" s="128"/>
      <c r="JVT15" s="128"/>
      <c r="JVU15" s="128"/>
      <c r="JVV15" s="128"/>
      <c r="JVW15" s="128"/>
      <c r="JVX15" s="128"/>
      <c r="JVY15" s="128"/>
      <c r="JVZ15" s="128"/>
      <c r="JWA15" s="128"/>
      <c r="JWB15" s="128"/>
      <c r="JWC15" s="128"/>
      <c r="JWD15" s="128"/>
      <c r="JWE15" s="128"/>
      <c r="JWF15" s="128"/>
      <c r="JWG15" s="128"/>
      <c r="JWH15" s="128"/>
      <c r="JWI15" s="128"/>
      <c r="JWJ15" s="128"/>
      <c r="JWK15" s="128"/>
      <c r="JWL15" s="128"/>
      <c r="JWM15" s="128"/>
      <c r="JWN15" s="128"/>
      <c r="JWO15" s="128"/>
      <c r="JWP15" s="128"/>
      <c r="JWQ15" s="128"/>
      <c r="JWR15" s="128"/>
      <c r="JWS15" s="128"/>
      <c r="JWT15" s="128"/>
      <c r="JWU15" s="128"/>
      <c r="JWV15" s="128"/>
      <c r="JWW15" s="128"/>
      <c r="JWX15" s="128"/>
      <c r="JWY15" s="128"/>
      <c r="JWZ15" s="128"/>
      <c r="JXA15" s="128"/>
      <c r="JXB15" s="128"/>
      <c r="JXC15" s="128"/>
      <c r="JXD15" s="128"/>
      <c r="JXE15" s="128"/>
      <c r="JXF15" s="128"/>
      <c r="JXG15" s="128"/>
      <c r="JXH15" s="128"/>
      <c r="JXI15" s="128"/>
      <c r="JXJ15" s="128"/>
      <c r="JXK15" s="128"/>
      <c r="JXL15" s="128"/>
      <c r="JXM15" s="128"/>
      <c r="JXN15" s="128"/>
      <c r="JXO15" s="128"/>
      <c r="JXP15" s="128"/>
      <c r="JXQ15" s="128"/>
      <c r="JXR15" s="128"/>
      <c r="JXS15" s="128"/>
      <c r="JXT15" s="128"/>
      <c r="JXU15" s="128"/>
      <c r="JXV15" s="128"/>
      <c r="JXW15" s="128"/>
      <c r="JXX15" s="128"/>
      <c r="JXY15" s="128"/>
      <c r="JXZ15" s="128"/>
      <c r="JYA15" s="128"/>
      <c r="JYB15" s="128"/>
      <c r="JYC15" s="128"/>
      <c r="JYD15" s="128"/>
      <c r="JYE15" s="128"/>
      <c r="JYF15" s="128"/>
      <c r="JYG15" s="128"/>
      <c r="JYH15" s="128"/>
      <c r="JYI15" s="128"/>
      <c r="JYJ15" s="128"/>
      <c r="JYK15" s="128"/>
      <c r="JYL15" s="128"/>
      <c r="JYM15" s="128"/>
      <c r="JYN15" s="128"/>
      <c r="JYO15" s="128"/>
      <c r="JYP15" s="128"/>
      <c r="JYQ15" s="128"/>
      <c r="JYR15" s="128"/>
      <c r="JYS15" s="128"/>
      <c r="JYT15" s="128"/>
      <c r="JYU15" s="128"/>
      <c r="JYV15" s="128"/>
      <c r="JYW15" s="128"/>
      <c r="JYX15" s="128"/>
      <c r="JYY15" s="128"/>
      <c r="JYZ15" s="128"/>
      <c r="JZA15" s="128"/>
      <c r="JZB15" s="128"/>
      <c r="JZC15" s="128"/>
      <c r="JZD15" s="128"/>
      <c r="JZE15" s="128"/>
      <c r="JZF15" s="128"/>
      <c r="JZG15" s="128"/>
      <c r="JZH15" s="128"/>
      <c r="JZI15" s="128"/>
      <c r="JZJ15" s="128"/>
      <c r="JZK15" s="128"/>
      <c r="JZL15" s="128"/>
      <c r="JZM15" s="128"/>
      <c r="JZN15" s="128"/>
      <c r="JZO15" s="128"/>
      <c r="JZP15" s="128"/>
      <c r="JZQ15" s="128"/>
      <c r="JZR15" s="128"/>
      <c r="JZS15" s="128"/>
      <c r="JZT15" s="128"/>
      <c r="JZU15" s="128"/>
      <c r="JZV15" s="128"/>
      <c r="JZW15" s="128"/>
      <c r="JZX15" s="128"/>
      <c r="JZY15" s="128"/>
      <c r="JZZ15" s="128"/>
      <c r="KAA15" s="128"/>
      <c r="KAB15" s="128"/>
      <c r="KAC15" s="128"/>
      <c r="KAD15" s="128"/>
      <c r="KAE15" s="128"/>
      <c r="KAF15" s="128"/>
      <c r="KAG15" s="128"/>
      <c r="KAH15" s="128"/>
      <c r="KAI15" s="128"/>
      <c r="KAJ15" s="128"/>
      <c r="KAK15" s="128"/>
      <c r="KAL15" s="128"/>
      <c r="KAM15" s="128"/>
      <c r="KAN15" s="128"/>
      <c r="KAO15" s="128"/>
      <c r="KAP15" s="128"/>
      <c r="KAQ15" s="128"/>
      <c r="KAR15" s="128"/>
      <c r="KAS15" s="128"/>
      <c r="KAT15" s="128"/>
      <c r="KAU15" s="128"/>
      <c r="KAV15" s="128"/>
      <c r="KAW15" s="128"/>
      <c r="KAX15" s="128"/>
      <c r="KAY15" s="128"/>
      <c r="KAZ15" s="128"/>
      <c r="KBA15" s="128"/>
      <c r="KBB15" s="128"/>
      <c r="KBC15" s="128"/>
      <c r="KBD15" s="128"/>
      <c r="KBE15" s="128"/>
      <c r="KBF15" s="128"/>
      <c r="KBG15" s="128"/>
      <c r="KBH15" s="128"/>
      <c r="KBI15" s="128"/>
      <c r="KBJ15" s="128"/>
      <c r="KBK15" s="128"/>
      <c r="KBL15" s="128"/>
      <c r="KBM15" s="128"/>
      <c r="KBN15" s="128"/>
      <c r="KBO15" s="128"/>
      <c r="KBP15" s="128"/>
      <c r="KBQ15" s="128"/>
      <c r="KBR15" s="128"/>
      <c r="KBS15" s="128"/>
      <c r="KBT15" s="128"/>
      <c r="KBU15" s="128"/>
      <c r="KBV15" s="128"/>
      <c r="KBW15" s="128"/>
      <c r="KBX15" s="128"/>
      <c r="KBY15" s="128"/>
      <c r="KBZ15" s="128"/>
      <c r="KCA15" s="128"/>
      <c r="KCB15" s="128"/>
      <c r="KCC15" s="128"/>
      <c r="KCD15" s="128"/>
      <c r="KCE15" s="128"/>
      <c r="KCF15" s="128"/>
      <c r="KCG15" s="128"/>
      <c r="KCH15" s="128"/>
      <c r="KCI15" s="128"/>
      <c r="KCJ15" s="128"/>
      <c r="KCK15" s="128"/>
      <c r="KCL15" s="128"/>
      <c r="KCM15" s="128"/>
      <c r="KCN15" s="128"/>
      <c r="KCO15" s="128"/>
      <c r="KCP15" s="128"/>
      <c r="KCQ15" s="128"/>
      <c r="KCR15" s="128"/>
      <c r="KCS15" s="128"/>
      <c r="KCT15" s="128"/>
      <c r="KCU15" s="128"/>
      <c r="KCV15" s="128"/>
      <c r="KCW15" s="128"/>
      <c r="KCX15" s="128"/>
      <c r="KCY15" s="128"/>
      <c r="KCZ15" s="128"/>
      <c r="KDA15" s="128"/>
      <c r="KDB15" s="128"/>
      <c r="KDC15" s="128"/>
      <c r="KDD15" s="128"/>
      <c r="KDE15" s="128"/>
      <c r="KDF15" s="128"/>
      <c r="KDG15" s="128"/>
      <c r="KDH15" s="128"/>
      <c r="KDI15" s="128"/>
      <c r="KDJ15" s="128"/>
      <c r="KDK15" s="128"/>
      <c r="KDL15" s="128"/>
      <c r="KDM15" s="128"/>
      <c r="KDN15" s="128"/>
      <c r="KDO15" s="128"/>
      <c r="KDP15" s="128"/>
      <c r="KDQ15" s="128"/>
      <c r="KDR15" s="128"/>
      <c r="KDS15" s="128"/>
      <c r="KDT15" s="128"/>
      <c r="KDU15" s="128"/>
      <c r="KDV15" s="128"/>
      <c r="KDW15" s="128"/>
      <c r="KDX15" s="128"/>
      <c r="KDY15" s="128"/>
      <c r="KDZ15" s="128"/>
      <c r="KEA15" s="128"/>
      <c r="KEB15" s="128"/>
      <c r="KEC15" s="128"/>
      <c r="KED15" s="128"/>
      <c r="KEE15" s="128"/>
      <c r="KEF15" s="128"/>
      <c r="KEG15" s="128"/>
      <c r="KEH15" s="128"/>
      <c r="KEI15" s="128"/>
      <c r="KEJ15" s="128"/>
      <c r="KEK15" s="128"/>
      <c r="KEL15" s="128"/>
      <c r="KEM15" s="128"/>
      <c r="KEN15" s="128"/>
      <c r="KEO15" s="128"/>
      <c r="KEP15" s="128"/>
      <c r="KEQ15" s="128"/>
      <c r="KER15" s="128"/>
      <c r="KES15" s="128"/>
      <c r="KET15" s="128"/>
      <c r="KEU15" s="128"/>
      <c r="KEV15" s="128"/>
      <c r="KEW15" s="128"/>
      <c r="KEX15" s="128"/>
      <c r="KEY15" s="128"/>
      <c r="KEZ15" s="128"/>
      <c r="KFA15" s="128"/>
      <c r="KFB15" s="128"/>
      <c r="KFC15" s="128"/>
      <c r="KFD15" s="128"/>
      <c r="KFE15" s="128"/>
      <c r="KFF15" s="128"/>
      <c r="KFG15" s="128"/>
      <c r="KFH15" s="128"/>
      <c r="KFI15" s="128"/>
      <c r="KFJ15" s="128"/>
      <c r="KFK15" s="128"/>
      <c r="KFL15" s="128"/>
      <c r="KFM15" s="128"/>
      <c r="KFN15" s="128"/>
      <c r="KFO15" s="128"/>
      <c r="KFP15" s="128"/>
      <c r="KFQ15" s="128"/>
      <c r="KFR15" s="128"/>
      <c r="KFS15" s="128"/>
      <c r="KFT15" s="128"/>
      <c r="KFU15" s="128"/>
      <c r="KFV15" s="128"/>
      <c r="KFW15" s="128"/>
      <c r="KFX15" s="128"/>
      <c r="KFY15" s="128"/>
      <c r="KFZ15" s="128"/>
      <c r="KGA15" s="128"/>
      <c r="KGB15" s="128"/>
      <c r="KGC15" s="128"/>
      <c r="KGD15" s="128"/>
      <c r="KGE15" s="128"/>
      <c r="KGF15" s="128"/>
      <c r="KGG15" s="128"/>
      <c r="KGH15" s="128"/>
      <c r="KGI15" s="128"/>
      <c r="KGJ15" s="128"/>
      <c r="KGK15" s="128"/>
      <c r="KGL15" s="128"/>
      <c r="KGM15" s="128"/>
      <c r="KGN15" s="128"/>
      <c r="KGO15" s="128"/>
      <c r="KGP15" s="128"/>
      <c r="KGQ15" s="128"/>
      <c r="KGR15" s="128"/>
      <c r="KGS15" s="128"/>
      <c r="KGT15" s="128"/>
      <c r="KGU15" s="128"/>
      <c r="KGV15" s="128"/>
      <c r="KGW15" s="128"/>
      <c r="KGX15" s="128"/>
      <c r="KGY15" s="128"/>
      <c r="KGZ15" s="128"/>
      <c r="KHA15" s="128"/>
      <c r="KHB15" s="128"/>
      <c r="KHC15" s="128"/>
      <c r="KHD15" s="128"/>
      <c r="KHE15" s="128"/>
      <c r="KHF15" s="128"/>
      <c r="KHG15" s="128"/>
      <c r="KHH15" s="128"/>
      <c r="KHI15" s="128"/>
      <c r="KHJ15" s="128"/>
      <c r="KHK15" s="128"/>
      <c r="KHL15" s="128"/>
      <c r="KHM15" s="128"/>
      <c r="KHN15" s="128"/>
      <c r="KHO15" s="128"/>
      <c r="KHP15" s="128"/>
      <c r="KHQ15" s="128"/>
      <c r="KHR15" s="128"/>
      <c r="KHS15" s="128"/>
      <c r="KHT15" s="128"/>
      <c r="KHU15" s="128"/>
      <c r="KHV15" s="128"/>
      <c r="KHW15" s="128"/>
      <c r="KHX15" s="128"/>
      <c r="KHY15" s="128"/>
      <c r="KHZ15" s="128"/>
      <c r="KIA15" s="128"/>
      <c r="KIB15" s="128"/>
      <c r="KIC15" s="128"/>
      <c r="KID15" s="128"/>
      <c r="KIE15" s="128"/>
      <c r="KIF15" s="128"/>
      <c r="KIG15" s="128"/>
      <c r="KIH15" s="128"/>
      <c r="KII15" s="128"/>
      <c r="KIJ15" s="128"/>
      <c r="KIK15" s="128"/>
      <c r="KIL15" s="128"/>
      <c r="KIM15" s="128"/>
      <c r="KIN15" s="128"/>
      <c r="KIO15" s="128"/>
      <c r="KIP15" s="128"/>
      <c r="KIQ15" s="128"/>
      <c r="KIR15" s="128"/>
      <c r="KIS15" s="128"/>
      <c r="KIT15" s="128"/>
      <c r="KIU15" s="128"/>
      <c r="KIV15" s="128"/>
      <c r="KIW15" s="128"/>
      <c r="KIX15" s="128"/>
      <c r="KIY15" s="128"/>
      <c r="KIZ15" s="128"/>
      <c r="KJA15" s="128"/>
      <c r="KJB15" s="128"/>
      <c r="KJC15" s="128"/>
      <c r="KJD15" s="128"/>
      <c r="KJE15" s="128"/>
      <c r="KJF15" s="128"/>
      <c r="KJG15" s="128"/>
      <c r="KJH15" s="128"/>
      <c r="KJI15" s="128"/>
      <c r="KJJ15" s="128"/>
      <c r="KJK15" s="128"/>
      <c r="KJL15" s="128"/>
      <c r="KJM15" s="128"/>
      <c r="KJN15" s="128"/>
      <c r="KJO15" s="128"/>
      <c r="KJP15" s="128"/>
      <c r="KJQ15" s="128"/>
      <c r="KJR15" s="128"/>
      <c r="KJS15" s="128"/>
      <c r="KJT15" s="128"/>
      <c r="KJU15" s="128"/>
      <c r="KJV15" s="128"/>
      <c r="KJW15" s="128"/>
      <c r="KJX15" s="128"/>
      <c r="KJY15" s="128"/>
      <c r="KJZ15" s="128"/>
      <c r="KKA15" s="128"/>
      <c r="KKB15" s="128"/>
      <c r="KKC15" s="128"/>
      <c r="KKD15" s="128"/>
      <c r="KKE15" s="128"/>
      <c r="KKF15" s="128"/>
      <c r="KKG15" s="128"/>
      <c r="KKH15" s="128"/>
      <c r="KKI15" s="128"/>
      <c r="KKJ15" s="128"/>
      <c r="KKK15" s="128"/>
      <c r="KKL15" s="128"/>
      <c r="KKM15" s="128"/>
      <c r="KKN15" s="128"/>
      <c r="KKO15" s="128"/>
      <c r="KKP15" s="128"/>
      <c r="KKQ15" s="128"/>
      <c r="KKR15" s="128"/>
      <c r="KKS15" s="128"/>
      <c r="KKT15" s="128"/>
      <c r="KKU15" s="128"/>
      <c r="KKV15" s="128"/>
      <c r="KKW15" s="128"/>
      <c r="KKX15" s="128"/>
      <c r="KKY15" s="128"/>
      <c r="KKZ15" s="128"/>
      <c r="KLA15" s="128"/>
      <c r="KLB15" s="128"/>
      <c r="KLC15" s="128"/>
      <c r="KLD15" s="128"/>
      <c r="KLE15" s="128"/>
      <c r="KLF15" s="128"/>
      <c r="KLG15" s="128"/>
      <c r="KLH15" s="128"/>
      <c r="KLI15" s="128"/>
      <c r="KLJ15" s="128"/>
      <c r="KLK15" s="128"/>
      <c r="KLL15" s="128"/>
      <c r="KLM15" s="128"/>
      <c r="KLN15" s="128"/>
      <c r="KLO15" s="128"/>
      <c r="KLP15" s="128"/>
      <c r="KLQ15" s="128"/>
      <c r="KLR15" s="128"/>
      <c r="KLS15" s="128"/>
      <c r="KLT15" s="128"/>
      <c r="KLU15" s="128"/>
      <c r="KLV15" s="128"/>
      <c r="KLW15" s="128"/>
      <c r="KLX15" s="128"/>
      <c r="KLY15" s="128"/>
      <c r="KLZ15" s="128"/>
      <c r="KMA15" s="128"/>
      <c r="KMB15" s="128"/>
      <c r="KMC15" s="128"/>
      <c r="KMD15" s="128"/>
      <c r="KME15" s="128"/>
      <c r="KMF15" s="128"/>
      <c r="KMG15" s="128"/>
      <c r="KMH15" s="128"/>
      <c r="KMI15" s="128"/>
      <c r="KMJ15" s="128"/>
      <c r="KMK15" s="128"/>
      <c r="KML15" s="128"/>
      <c r="KMM15" s="128"/>
      <c r="KMN15" s="128"/>
      <c r="KMO15" s="128"/>
      <c r="KMP15" s="128"/>
      <c r="KMQ15" s="128"/>
      <c r="KMR15" s="128"/>
      <c r="KMS15" s="128"/>
      <c r="KMT15" s="128"/>
      <c r="KMU15" s="128"/>
      <c r="KMV15" s="128"/>
      <c r="KMW15" s="128"/>
      <c r="KMX15" s="128"/>
      <c r="KMY15" s="128"/>
      <c r="KMZ15" s="128"/>
      <c r="KNA15" s="128"/>
      <c r="KNB15" s="128"/>
      <c r="KNC15" s="128"/>
      <c r="KND15" s="128"/>
      <c r="KNE15" s="128"/>
      <c r="KNF15" s="128"/>
      <c r="KNG15" s="128"/>
      <c r="KNH15" s="128"/>
      <c r="KNI15" s="128"/>
      <c r="KNJ15" s="128"/>
      <c r="KNK15" s="128"/>
      <c r="KNL15" s="128"/>
      <c r="KNM15" s="128"/>
      <c r="KNN15" s="128"/>
      <c r="KNO15" s="128"/>
      <c r="KNP15" s="128"/>
      <c r="KNQ15" s="128"/>
      <c r="KNR15" s="128"/>
      <c r="KNS15" s="128"/>
      <c r="KNT15" s="128"/>
      <c r="KNU15" s="128"/>
      <c r="KNV15" s="128"/>
      <c r="KNW15" s="128"/>
      <c r="KNX15" s="128"/>
      <c r="KNY15" s="128"/>
      <c r="KNZ15" s="128"/>
      <c r="KOA15" s="128"/>
      <c r="KOB15" s="128"/>
      <c r="KOC15" s="128"/>
      <c r="KOD15" s="128"/>
      <c r="KOE15" s="128"/>
      <c r="KOF15" s="128"/>
      <c r="KOG15" s="128"/>
      <c r="KOH15" s="128"/>
      <c r="KOI15" s="128"/>
      <c r="KOJ15" s="128"/>
      <c r="KOK15" s="128"/>
      <c r="KOL15" s="128"/>
      <c r="KOM15" s="128"/>
      <c r="KON15" s="128"/>
      <c r="KOO15" s="128"/>
      <c r="KOP15" s="128"/>
      <c r="KOQ15" s="128"/>
      <c r="KOR15" s="128"/>
      <c r="KOS15" s="128"/>
      <c r="KOT15" s="128"/>
      <c r="KOU15" s="128"/>
      <c r="KOV15" s="128"/>
      <c r="KOW15" s="128"/>
      <c r="KOX15" s="128"/>
      <c r="KOY15" s="128"/>
      <c r="KOZ15" s="128"/>
      <c r="KPA15" s="128"/>
      <c r="KPB15" s="128"/>
      <c r="KPC15" s="128"/>
      <c r="KPD15" s="128"/>
      <c r="KPE15" s="128"/>
      <c r="KPF15" s="128"/>
      <c r="KPG15" s="128"/>
      <c r="KPH15" s="128"/>
      <c r="KPI15" s="128"/>
      <c r="KPJ15" s="128"/>
      <c r="KPK15" s="128"/>
      <c r="KPL15" s="128"/>
      <c r="KPM15" s="128"/>
      <c r="KPN15" s="128"/>
      <c r="KPO15" s="128"/>
      <c r="KPP15" s="128"/>
      <c r="KPQ15" s="128"/>
      <c r="KPR15" s="128"/>
      <c r="KPS15" s="128"/>
      <c r="KPT15" s="128"/>
      <c r="KPU15" s="128"/>
      <c r="KPV15" s="128"/>
      <c r="KPW15" s="128"/>
      <c r="KPX15" s="128"/>
      <c r="KPY15" s="128"/>
      <c r="KPZ15" s="128"/>
      <c r="KQA15" s="128"/>
      <c r="KQB15" s="128"/>
      <c r="KQC15" s="128"/>
      <c r="KQD15" s="128"/>
      <c r="KQE15" s="128"/>
      <c r="KQF15" s="128"/>
      <c r="KQG15" s="128"/>
      <c r="KQH15" s="128"/>
      <c r="KQI15" s="128"/>
      <c r="KQJ15" s="128"/>
      <c r="KQK15" s="128"/>
      <c r="KQL15" s="128"/>
      <c r="KQM15" s="128"/>
      <c r="KQN15" s="128"/>
      <c r="KQO15" s="128"/>
      <c r="KQP15" s="128"/>
      <c r="KQQ15" s="128"/>
      <c r="KQR15" s="128"/>
      <c r="KQS15" s="128"/>
      <c r="KQT15" s="128"/>
      <c r="KQU15" s="128"/>
      <c r="KQV15" s="128"/>
      <c r="KQW15" s="128"/>
      <c r="KQX15" s="128"/>
      <c r="KQY15" s="128"/>
      <c r="KQZ15" s="128"/>
      <c r="KRA15" s="128"/>
      <c r="KRB15" s="128"/>
      <c r="KRC15" s="128"/>
      <c r="KRD15" s="128"/>
      <c r="KRE15" s="128"/>
      <c r="KRF15" s="128"/>
      <c r="KRG15" s="128"/>
      <c r="KRH15" s="128"/>
      <c r="KRI15" s="128"/>
      <c r="KRJ15" s="128"/>
      <c r="KRK15" s="128"/>
      <c r="KRL15" s="128"/>
      <c r="KRM15" s="128"/>
      <c r="KRN15" s="128"/>
      <c r="KRO15" s="128"/>
      <c r="KRP15" s="128"/>
      <c r="KRQ15" s="128"/>
      <c r="KRR15" s="128"/>
      <c r="KRS15" s="128"/>
      <c r="KRT15" s="128"/>
      <c r="KRU15" s="128"/>
      <c r="KRV15" s="128"/>
      <c r="KRW15" s="128"/>
      <c r="KRX15" s="128"/>
      <c r="KRY15" s="128"/>
      <c r="KRZ15" s="128"/>
      <c r="KSA15" s="128"/>
      <c r="KSB15" s="128"/>
      <c r="KSC15" s="128"/>
      <c r="KSD15" s="128"/>
      <c r="KSE15" s="128"/>
      <c r="KSF15" s="128"/>
      <c r="KSG15" s="128"/>
      <c r="KSH15" s="128"/>
      <c r="KSI15" s="128"/>
      <c r="KSJ15" s="128"/>
      <c r="KSK15" s="128"/>
      <c r="KSL15" s="128"/>
      <c r="KSM15" s="128"/>
      <c r="KSN15" s="128"/>
      <c r="KSO15" s="128"/>
      <c r="KSP15" s="128"/>
      <c r="KSQ15" s="128"/>
      <c r="KSR15" s="128"/>
      <c r="KSS15" s="128"/>
      <c r="KST15" s="128"/>
      <c r="KSU15" s="128"/>
      <c r="KSV15" s="128"/>
      <c r="KSW15" s="128"/>
      <c r="KSX15" s="128"/>
      <c r="KSY15" s="128"/>
      <c r="KSZ15" s="128"/>
      <c r="KTA15" s="128"/>
      <c r="KTB15" s="128"/>
      <c r="KTC15" s="128"/>
      <c r="KTD15" s="128"/>
      <c r="KTE15" s="128"/>
      <c r="KTF15" s="128"/>
      <c r="KTG15" s="128"/>
      <c r="KTH15" s="128"/>
      <c r="KTI15" s="128"/>
      <c r="KTJ15" s="128"/>
      <c r="KTK15" s="128"/>
      <c r="KTL15" s="128"/>
      <c r="KTM15" s="128"/>
      <c r="KTN15" s="128"/>
      <c r="KTO15" s="128"/>
      <c r="KTP15" s="128"/>
      <c r="KTQ15" s="128"/>
      <c r="KTR15" s="128"/>
      <c r="KTS15" s="128"/>
      <c r="KTT15" s="128"/>
      <c r="KTU15" s="128"/>
      <c r="KTV15" s="128"/>
      <c r="KTW15" s="128"/>
      <c r="KTX15" s="128"/>
      <c r="KTY15" s="128"/>
      <c r="KTZ15" s="128"/>
      <c r="KUA15" s="128"/>
      <c r="KUB15" s="128"/>
      <c r="KUC15" s="128"/>
      <c r="KUD15" s="128"/>
      <c r="KUE15" s="128"/>
      <c r="KUF15" s="128"/>
      <c r="KUG15" s="128"/>
      <c r="KUH15" s="128"/>
      <c r="KUI15" s="128"/>
      <c r="KUJ15" s="128"/>
      <c r="KUK15" s="128"/>
      <c r="KUL15" s="128"/>
      <c r="KUM15" s="128"/>
      <c r="KUN15" s="128"/>
      <c r="KUO15" s="128"/>
      <c r="KUP15" s="128"/>
      <c r="KUQ15" s="128"/>
      <c r="KUR15" s="128"/>
      <c r="KUS15" s="128"/>
      <c r="KUT15" s="128"/>
      <c r="KUU15" s="128"/>
      <c r="KUV15" s="128"/>
      <c r="KUW15" s="128"/>
      <c r="KUX15" s="128"/>
      <c r="KUY15" s="128"/>
      <c r="KUZ15" s="128"/>
      <c r="KVA15" s="128"/>
      <c r="KVB15" s="128"/>
      <c r="KVC15" s="128"/>
      <c r="KVD15" s="128"/>
      <c r="KVE15" s="128"/>
      <c r="KVF15" s="128"/>
      <c r="KVG15" s="128"/>
      <c r="KVH15" s="128"/>
      <c r="KVI15" s="128"/>
      <c r="KVJ15" s="128"/>
      <c r="KVK15" s="128"/>
      <c r="KVL15" s="128"/>
      <c r="KVM15" s="128"/>
      <c r="KVN15" s="128"/>
      <c r="KVO15" s="128"/>
      <c r="KVP15" s="128"/>
      <c r="KVQ15" s="128"/>
      <c r="KVR15" s="128"/>
      <c r="KVS15" s="128"/>
      <c r="KVT15" s="128"/>
      <c r="KVU15" s="128"/>
      <c r="KVV15" s="128"/>
      <c r="KVW15" s="128"/>
      <c r="KVX15" s="128"/>
      <c r="KVY15" s="128"/>
      <c r="KVZ15" s="128"/>
      <c r="KWA15" s="128"/>
      <c r="KWB15" s="128"/>
      <c r="KWC15" s="128"/>
      <c r="KWD15" s="128"/>
      <c r="KWE15" s="128"/>
      <c r="KWF15" s="128"/>
      <c r="KWG15" s="128"/>
      <c r="KWH15" s="128"/>
      <c r="KWI15" s="128"/>
      <c r="KWJ15" s="128"/>
      <c r="KWK15" s="128"/>
      <c r="KWL15" s="128"/>
      <c r="KWM15" s="128"/>
      <c r="KWN15" s="128"/>
      <c r="KWO15" s="128"/>
      <c r="KWP15" s="128"/>
      <c r="KWQ15" s="128"/>
      <c r="KWR15" s="128"/>
      <c r="KWS15" s="128"/>
      <c r="KWT15" s="128"/>
      <c r="KWU15" s="128"/>
      <c r="KWV15" s="128"/>
      <c r="KWW15" s="128"/>
      <c r="KWX15" s="128"/>
      <c r="KWY15" s="128"/>
      <c r="KWZ15" s="128"/>
      <c r="KXA15" s="128"/>
      <c r="KXB15" s="128"/>
      <c r="KXC15" s="128"/>
      <c r="KXD15" s="128"/>
      <c r="KXE15" s="128"/>
      <c r="KXF15" s="128"/>
      <c r="KXG15" s="128"/>
      <c r="KXH15" s="128"/>
      <c r="KXI15" s="128"/>
      <c r="KXJ15" s="128"/>
      <c r="KXK15" s="128"/>
      <c r="KXL15" s="128"/>
      <c r="KXM15" s="128"/>
      <c r="KXN15" s="128"/>
      <c r="KXO15" s="128"/>
      <c r="KXP15" s="128"/>
      <c r="KXQ15" s="128"/>
      <c r="KXR15" s="128"/>
      <c r="KXS15" s="128"/>
      <c r="KXT15" s="128"/>
      <c r="KXU15" s="128"/>
      <c r="KXV15" s="128"/>
      <c r="KXW15" s="128"/>
      <c r="KXX15" s="128"/>
      <c r="KXY15" s="128"/>
      <c r="KXZ15" s="128"/>
      <c r="KYA15" s="128"/>
      <c r="KYB15" s="128"/>
      <c r="KYC15" s="128"/>
      <c r="KYD15" s="128"/>
      <c r="KYE15" s="128"/>
      <c r="KYF15" s="128"/>
      <c r="KYG15" s="128"/>
      <c r="KYH15" s="128"/>
      <c r="KYI15" s="128"/>
      <c r="KYJ15" s="128"/>
      <c r="KYK15" s="128"/>
      <c r="KYL15" s="128"/>
      <c r="KYM15" s="128"/>
      <c r="KYN15" s="128"/>
      <c r="KYO15" s="128"/>
      <c r="KYP15" s="128"/>
      <c r="KYQ15" s="128"/>
      <c r="KYR15" s="128"/>
      <c r="KYS15" s="128"/>
      <c r="KYT15" s="128"/>
      <c r="KYU15" s="128"/>
      <c r="KYV15" s="128"/>
      <c r="KYW15" s="128"/>
      <c r="KYX15" s="128"/>
      <c r="KYY15" s="128"/>
      <c r="KYZ15" s="128"/>
      <c r="KZA15" s="128"/>
      <c r="KZB15" s="128"/>
      <c r="KZC15" s="128"/>
      <c r="KZD15" s="128"/>
      <c r="KZE15" s="128"/>
      <c r="KZF15" s="128"/>
      <c r="KZG15" s="128"/>
      <c r="KZH15" s="128"/>
      <c r="KZI15" s="128"/>
      <c r="KZJ15" s="128"/>
      <c r="KZK15" s="128"/>
      <c r="KZL15" s="128"/>
      <c r="KZM15" s="128"/>
      <c r="KZN15" s="128"/>
      <c r="KZO15" s="128"/>
      <c r="KZP15" s="128"/>
      <c r="KZQ15" s="128"/>
      <c r="KZR15" s="128"/>
      <c r="KZS15" s="128"/>
      <c r="KZT15" s="128"/>
      <c r="KZU15" s="128"/>
      <c r="KZV15" s="128"/>
      <c r="KZW15" s="128"/>
      <c r="KZX15" s="128"/>
      <c r="KZY15" s="128"/>
      <c r="KZZ15" s="128"/>
      <c r="LAA15" s="128"/>
      <c r="LAB15" s="128"/>
      <c r="LAC15" s="128"/>
      <c r="LAD15" s="128"/>
      <c r="LAE15" s="128"/>
      <c r="LAF15" s="128"/>
      <c r="LAG15" s="128"/>
      <c r="LAH15" s="128"/>
      <c r="LAI15" s="128"/>
      <c r="LAJ15" s="128"/>
      <c r="LAK15" s="128"/>
      <c r="LAL15" s="128"/>
      <c r="LAM15" s="128"/>
      <c r="LAN15" s="128"/>
      <c r="LAO15" s="128"/>
      <c r="LAP15" s="128"/>
      <c r="LAQ15" s="128"/>
      <c r="LAR15" s="128"/>
      <c r="LAS15" s="128"/>
      <c r="LAT15" s="128"/>
      <c r="LAU15" s="128"/>
      <c r="LAV15" s="128"/>
      <c r="LAW15" s="128"/>
      <c r="LAX15" s="128"/>
      <c r="LAY15" s="128"/>
      <c r="LAZ15" s="128"/>
      <c r="LBA15" s="128"/>
      <c r="LBB15" s="128"/>
      <c r="LBC15" s="128"/>
      <c r="LBD15" s="128"/>
      <c r="LBE15" s="128"/>
      <c r="LBF15" s="128"/>
      <c r="LBG15" s="128"/>
      <c r="LBH15" s="128"/>
      <c r="LBI15" s="128"/>
      <c r="LBJ15" s="128"/>
      <c r="LBK15" s="128"/>
      <c r="LBL15" s="128"/>
      <c r="LBM15" s="128"/>
      <c r="LBN15" s="128"/>
      <c r="LBO15" s="128"/>
      <c r="LBP15" s="128"/>
      <c r="LBQ15" s="128"/>
      <c r="LBR15" s="128"/>
      <c r="LBS15" s="128"/>
      <c r="LBT15" s="128"/>
      <c r="LBU15" s="128"/>
      <c r="LBV15" s="128"/>
      <c r="LBW15" s="128"/>
      <c r="LBX15" s="128"/>
      <c r="LBY15" s="128"/>
      <c r="LBZ15" s="128"/>
      <c r="LCA15" s="128"/>
      <c r="LCB15" s="128"/>
      <c r="LCC15" s="128"/>
      <c r="LCD15" s="128"/>
      <c r="LCE15" s="128"/>
      <c r="LCF15" s="128"/>
      <c r="LCG15" s="128"/>
      <c r="LCH15" s="128"/>
      <c r="LCI15" s="128"/>
      <c r="LCJ15" s="128"/>
      <c r="LCK15" s="128"/>
      <c r="LCL15" s="128"/>
      <c r="LCM15" s="128"/>
      <c r="LCN15" s="128"/>
      <c r="LCO15" s="128"/>
      <c r="LCP15" s="128"/>
      <c r="LCQ15" s="128"/>
      <c r="LCR15" s="128"/>
      <c r="LCS15" s="128"/>
      <c r="LCT15" s="128"/>
      <c r="LCU15" s="128"/>
      <c r="LCV15" s="128"/>
      <c r="LCW15" s="128"/>
      <c r="LCX15" s="128"/>
      <c r="LCY15" s="128"/>
      <c r="LCZ15" s="128"/>
      <c r="LDA15" s="128"/>
      <c r="LDB15" s="128"/>
      <c r="LDC15" s="128"/>
      <c r="LDD15" s="128"/>
      <c r="LDE15" s="128"/>
      <c r="LDF15" s="128"/>
      <c r="LDG15" s="128"/>
      <c r="LDH15" s="128"/>
      <c r="LDI15" s="128"/>
      <c r="LDJ15" s="128"/>
      <c r="LDK15" s="128"/>
      <c r="LDL15" s="128"/>
      <c r="LDM15" s="128"/>
      <c r="LDN15" s="128"/>
      <c r="LDO15" s="128"/>
      <c r="LDP15" s="128"/>
      <c r="LDQ15" s="128"/>
      <c r="LDR15" s="128"/>
      <c r="LDS15" s="128"/>
      <c r="LDT15" s="128"/>
      <c r="LDU15" s="128"/>
      <c r="LDV15" s="128"/>
      <c r="LDW15" s="128"/>
      <c r="LDX15" s="128"/>
      <c r="LDY15" s="128"/>
      <c r="LDZ15" s="128"/>
      <c r="LEA15" s="128"/>
      <c r="LEB15" s="128"/>
      <c r="LEC15" s="128"/>
      <c r="LED15" s="128"/>
      <c r="LEE15" s="128"/>
      <c r="LEF15" s="128"/>
      <c r="LEG15" s="128"/>
      <c r="LEH15" s="128"/>
      <c r="LEI15" s="128"/>
      <c r="LEJ15" s="128"/>
      <c r="LEK15" s="128"/>
      <c r="LEL15" s="128"/>
      <c r="LEM15" s="128"/>
      <c r="LEN15" s="128"/>
      <c r="LEO15" s="128"/>
      <c r="LEP15" s="128"/>
      <c r="LEQ15" s="128"/>
      <c r="LER15" s="128"/>
      <c r="LES15" s="128"/>
      <c r="LET15" s="128"/>
      <c r="LEU15" s="128"/>
      <c r="LEV15" s="128"/>
      <c r="LEW15" s="128"/>
      <c r="LEX15" s="128"/>
      <c r="LEY15" s="128"/>
      <c r="LEZ15" s="128"/>
      <c r="LFA15" s="128"/>
      <c r="LFB15" s="128"/>
      <c r="LFC15" s="128"/>
      <c r="LFD15" s="128"/>
      <c r="LFE15" s="128"/>
      <c r="LFF15" s="128"/>
      <c r="LFG15" s="128"/>
      <c r="LFH15" s="128"/>
      <c r="LFI15" s="128"/>
      <c r="LFJ15" s="128"/>
      <c r="LFK15" s="128"/>
      <c r="LFL15" s="128"/>
      <c r="LFM15" s="128"/>
      <c r="LFN15" s="128"/>
      <c r="LFO15" s="128"/>
      <c r="LFP15" s="128"/>
      <c r="LFQ15" s="128"/>
      <c r="LFR15" s="128"/>
      <c r="LFS15" s="128"/>
      <c r="LFT15" s="128"/>
      <c r="LFU15" s="128"/>
      <c r="LFV15" s="128"/>
      <c r="LFW15" s="128"/>
      <c r="LFX15" s="128"/>
      <c r="LFY15" s="128"/>
      <c r="LFZ15" s="128"/>
      <c r="LGA15" s="128"/>
      <c r="LGB15" s="128"/>
      <c r="LGC15" s="128"/>
      <c r="LGD15" s="128"/>
      <c r="LGE15" s="128"/>
      <c r="LGF15" s="128"/>
      <c r="LGG15" s="128"/>
      <c r="LGH15" s="128"/>
      <c r="LGI15" s="128"/>
      <c r="LGJ15" s="128"/>
      <c r="LGK15" s="128"/>
      <c r="LGL15" s="128"/>
      <c r="LGM15" s="128"/>
      <c r="LGN15" s="128"/>
      <c r="LGO15" s="128"/>
      <c r="LGP15" s="128"/>
      <c r="LGQ15" s="128"/>
      <c r="LGR15" s="128"/>
      <c r="LGS15" s="128"/>
      <c r="LGT15" s="128"/>
      <c r="LGU15" s="128"/>
      <c r="LGV15" s="128"/>
      <c r="LGW15" s="128"/>
      <c r="LGX15" s="128"/>
      <c r="LGY15" s="128"/>
      <c r="LGZ15" s="128"/>
      <c r="LHA15" s="128"/>
      <c r="LHB15" s="128"/>
      <c r="LHC15" s="128"/>
      <c r="LHD15" s="128"/>
      <c r="LHE15" s="128"/>
      <c r="LHF15" s="128"/>
      <c r="LHG15" s="128"/>
      <c r="LHH15" s="128"/>
      <c r="LHI15" s="128"/>
      <c r="LHJ15" s="128"/>
      <c r="LHK15" s="128"/>
      <c r="LHL15" s="128"/>
      <c r="LHM15" s="128"/>
      <c r="LHN15" s="128"/>
      <c r="LHO15" s="128"/>
      <c r="LHP15" s="128"/>
      <c r="LHQ15" s="128"/>
      <c r="LHR15" s="128"/>
      <c r="LHS15" s="128"/>
      <c r="LHT15" s="128"/>
      <c r="LHU15" s="128"/>
      <c r="LHV15" s="128"/>
      <c r="LHW15" s="128"/>
      <c r="LHX15" s="128"/>
      <c r="LHY15" s="128"/>
      <c r="LHZ15" s="128"/>
      <c r="LIA15" s="128"/>
      <c r="LIB15" s="128"/>
      <c r="LIC15" s="128"/>
      <c r="LID15" s="128"/>
      <c r="LIE15" s="128"/>
      <c r="LIF15" s="128"/>
      <c r="LIG15" s="128"/>
      <c r="LIH15" s="128"/>
      <c r="LII15" s="128"/>
      <c r="LIJ15" s="128"/>
      <c r="LIK15" s="128"/>
      <c r="LIL15" s="128"/>
      <c r="LIM15" s="128"/>
      <c r="LIN15" s="128"/>
      <c r="LIO15" s="128"/>
      <c r="LIP15" s="128"/>
      <c r="LIQ15" s="128"/>
      <c r="LIR15" s="128"/>
      <c r="LIS15" s="128"/>
      <c r="LIT15" s="128"/>
      <c r="LIU15" s="128"/>
      <c r="LIV15" s="128"/>
      <c r="LIW15" s="128"/>
      <c r="LIX15" s="128"/>
      <c r="LIY15" s="128"/>
      <c r="LIZ15" s="128"/>
      <c r="LJA15" s="128"/>
      <c r="LJB15" s="128"/>
      <c r="LJC15" s="128"/>
      <c r="LJD15" s="128"/>
      <c r="LJE15" s="128"/>
      <c r="LJF15" s="128"/>
      <c r="LJG15" s="128"/>
      <c r="LJH15" s="128"/>
      <c r="LJI15" s="128"/>
      <c r="LJJ15" s="128"/>
      <c r="LJK15" s="128"/>
      <c r="LJL15" s="128"/>
      <c r="LJM15" s="128"/>
      <c r="LJN15" s="128"/>
      <c r="LJO15" s="128"/>
      <c r="LJP15" s="128"/>
      <c r="LJQ15" s="128"/>
      <c r="LJR15" s="128"/>
      <c r="LJS15" s="128"/>
      <c r="LJT15" s="128"/>
      <c r="LJU15" s="128"/>
      <c r="LJV15" s="128"/>
      <c r="LJW15" s="128"/>
      <c r="LJX15" s="128"/>
      <c r="LJY15" s="128"/>
      <c r="LJZ15" s="128"/>
      <c r="LKA15" s="128"/>
      <c r="LKB15" s="128"/>
      <c r="LKC15" s="128"/>
      <c r="LKD15" s="128"/>
      <c r="LKE15" s="128"/>
      <c r="LKF15" s="128"/>
      <c r="LKG15" s="128"/>
      <c r="LKH15" s="128"/>
      <c r="LKI15" s="128"/>
      <c r="LKJ15" s="128"/>
      <c r="LKK15" s="128"/>
      <c r="LKL15" s="128"/>
      <c r="LKM15" s="128"/>
      <c r="LKN15" s="128"/>
      <c r="LKO15" s="128"/>
      <c r="LKP15" s="128"/>
      <c r="LKQ15" s="128"/>
      <c r="LKR15" s="128"/>
      <c r="LKS15" s="128"/>
      <c r="LKT15" s="128"/>
      <c r="LKU15" s="128"/>
      <c r="LKV15" s="128"/>
      <c r="LKW15" s="128"/>
      <c r="LKX15" s="128"/>
      <c r="LKY15" s="128"/>
      <c r="LKZ15" s="128"/>
      <c r="LLA15" s="128"/>
      <c r="LLB15" s="128"/>
      <c r="LLC15" s="128"/>
      <c r="LLD15" s="128"/>
      <c r="LLE15" s="128"/>
      <c r="LLF15" s="128"/>
      <c r="LLG15" s="128"/>
      <c r="LLH15" s="128"/>
      <c r="LLI15" s="128"/>
      <c r="LLJ15" s="128"/>
      <c r="LLK15" s="128"/>
      <c r="LLL15" s="128"/>
      <c r="LLM15" s="128"/>
      <c r="LLN15" s="128"/>
      <c r="LLO15" s="128"/>
      <c r="LLP15" s="128"/>
      <c r="LLQ15" s="128"/>
      <c r="LLR15" s="128"/>
      <c r="LLS15" s="128"/>
      <c r="LLT15" s="128"/>
      <c r="LLU15" s="128"/>
      <c r="LLV15" s="128"/>
      <c r="LLW15" s="128"/>
      <c r="LLX15" s="128"/>
      <c r="LLY15" s="128"/>
      <c r="LLZ15" s="128"/>
      <c r="LMA15" s="128"/>
      <c r="LMB15" s="128"/>
      <c r="LMC15" s="128"/>
      <c r="LMD15" s="128"/>
      <c r="LME15" s="128"/>
      <c r="LMF15" s="128"/>
      <c r="LMG15" s="128"/>
      <c r="LMH15" s="128"/>
      <c r="LMI15" s="128"/>
      <c r="LMJ15" s="128"/>
      <c r="LMK15" s="128"/>
      <c r="LML15" s="128"/>
      <c r="LMM15" s="128"/>
      <c r="LMN15" s="128"/>
      <c r="LMO15" s="128"/>
      <c r="LMP15" s="128"/>
      <c r="LMQ15" s="128"/>
      <c r="LMR15" s="128"/>
      <c r="LMS15" s="128"/>
      <c r="LMT15" s="128"/>
      <c r="LMU15" s="128"/>
      <c r="LMV15" s="128"/>
      <c r="LMW15" s="128"/>
      <c r="LMX15" s="128"/>
      <c r="LMY15" s="128"/>
      <c r="LMZ15" s="128"/>
      <c r="LNA15" s="128"/>
      <c r="LNB15" s="128"/>
      <c r="LNC15" s="128"/>
      <c r="LND15" s="128"/>
      <c r="LNE15" s="128"/>
      <c r="LNF15" s="128"/>
      <c r="LNG15" s="128"/>
      <c r="LNH15" s="128"/>
      <c r="LNI15" s="128"/>
      <c r="LNJ15" s="128"/>
      <c r="LNK15" s="128"/>
      <c r="LNL15" s="128"/>
      <c r="LNM15" s="128"/>
      <c r="LNN15" s="128"/>
      <c r="LNO15" s="128"/>
      <c r="LNP15" s="128"/>
      <c r="LNQ15" s="128"/>
      <c r="LNR15" s="128"/>
      <c r="LNS15" s="128"/>
      <c r="LNT15" s="128"/>
      <c r="LNU15" s="128"/>
      <c r="LNV15" s="128"/>
      <c r="LNW15" s="128"/>
      <c r="LNX15" s="128"/>
      <c r="LNY15" s="128"/>
      <c r="LNZ15" s="128"/>
      <c r="LOA15" s="128"/>
      <c r="LOB15" s="128"/>
      <c r="LOC15" s="128"/>
      <c r="LOD15" s="128"/>
      <c r="LOE15" s="128"/>
      <c r="LOF15" s="128"/>
      <c r="LOG15" s="128"/>
      <c r="LOH15" s="128"/>
      <c r="LOI15" s="128"/>
      <c r="LOJ15" s="128"/>
      <c r="LOK15" s="128"/>
      <c r="LOL15" s="128"/>
      <c r="LOM15" s="128"/>
      <c r="LON15" s="128"/>
      <c r="LOO15" s="128"/>
      <c r="LOP15" s="128"/>
      <c r="LOQ15" s="128"/>
      <c r="LOR15" s="128"/>
      <c r="LOS15" s="128"/>
      <c r="LOT15" s="128"/>
      <c r="LOU15" s="128"/>
      <c r="LOV15" s="128"/>
      <c r="LOW15" s="128"/>
      <c r="LOX15" s="128"/>
      <c r="LOY15" s="128"/>
      <c r="LOZ15" s="128"/>
      <c r="LPA15" s="128"/>
      <c r="LPB15" s="128"/>
      <c r="LPC15" s="128"/>
      <c r="LPD15" s="128"/>
      <c r="LPE15" s="128"/>
      <c r="LPF15" s="128"/>
      <c r="LPG15" s="128"/>
      <c r="LPH15" s="128"/>
      <c r="LPI15" s="128"/>
      <c r="LPJ15" s="128"/>
      <c r="LPK15" s="128"/>
      <c r="LPL15" s="128"/>
      <c r="LPM15" s="128"/>
      <c r="LPN15" s="128"/>
      <c r="LPO15" s="128"/>
      <c r="LPP15" s="128"/>
      <c r="LPQ15" s="128"/>
      <c r="LPR15" s="128"/>
      <c r="LPS15" s="128"/>
      <c r="LPT15" s="128"/>
      <c r="LPU15" s="128"/>
      <c r="LPV15" s="128"/>
      <c r="LPW15" s="128"/>
      <c r="LPX15" s="128"/>
      <c r="LPY15" s="128"/>
      <c r="LPZ15" s="128"/>
      <c r="LQA15" s="128"/>
      <c r="LQB15" s="128"/>
      <c r="LQC15" s="128"/>
      <c r="LQD15" s="128"/>
      <c r="LQE15" s="128"/>
      <c r="LQF15" s="128"/>
      <c r="LQG15" s="128"/>
      <c r="LQH15" s="128"/>
      <c r="LQI15" s="128"/>
      <c r="LQJ15" s="128"/>
      <c r="LQK15" s="128"/>
      <c r="LQL15" s="128"/>
      <c r="LQM15" s="128"/>
      <c r="LQN15" s="128"/>
      <c r="LQO15" s="128"/>
      <c r="LQP15" s="128"/>
      <c r="LQQ15" s="128"/>
      <c r="LQR15" s="128"/>
      <c r="LQS15" s="128"/>
      <c r="LQT15" s="128"/>
      <c r="LQU15" s="128"/>
      <c r="LQV15" s="128"/>
      <c r="LQW15" s="128"/>
      <c r="LQX15" s="128"/>
      <c r="LQY15" s="128"/>
      <c r="LQZ15" s="128"/>
      <c r="LRA15" s="128"/>
      <c r="LRB15" s="128"/>
      <c r="LRC15" s="128"/>
      <c r="LRD15" s="128"/>
      <c r="LRE15" s="128"/>
      <c r="LRF15" s="128"/>
      <c r="LRG15" s="128"/>
      <c r="LRH15" s="128"/>
      <c r="LRI15" s="128"/>
      <c r="LRJ15" s="128"/>
      <c r="LRK15" s="128"/>
      <c r="LRL15" s="128"/>
      <c r="LRM15" s="128"/>
      <c r="LRN15" s="128"/>
      <c r="LRO15" s="128"/>
      <c r="LRP15" s="128"/>
      <c r="LRQ15" s="128"/>
      <c r="LRR15" s="128"/>
      <c r="LRS15" s="128"/>
      <c r="LRT15" s="128"/>
      <c r="LRU15" s="128"/>
      <c r="LRV15" s="128"/>
      <c r="LRW15" s="128"/>
      <c r="LRX15" s="128"/>
      <c r="LRY15" s="128"/>
      <c r="LRZ15" s="128"/>
      <c r="LSA15" s="128"/>
      <c r="LSB15" s="128"/>
      <c r="LSC15" s="128"/>
      <c r="LSD15" s="128"/>
      <c r="LSE15" s="128"/>
      <c r="LSF15" s="128"/>
      <c r="LSG15" s="128"/>
      <c r="LSH15" s="128"/>
      <c r="LSI15" s="128"/>
      <c r="LSJ15" s="128"/>
      <c r="LSK15" s="128"/>
      <c r="LSL15" s="128"/>
      <c r="LSM15" s="128"/>
      <c r="LSN15" s="128"/>
      <c r="LSO15" s="128"/>
      <c r="LSP15" s="128"/>
      <c r="LSQ15" s="128"/>
      <c r="LSR15" s="128"/>
      <c r="LSS15" s="128"/>
      <c r="LST15" s="128"/>
      <c r="LSU15" s="128"/>
      <c r="LSV15" s="128"/>
      <c r="LSW15" s="128"/>
      <c r="LSX15" s="128"/>
      <c r="LSY15" s="128"/>
      <c r="LSZ15" s="128"/>
      <c r="LTA15" s="128"/>
      <c r="LTB15" s="128"/>
      <c r="LTC15" s="128"/>
      <c r="LTD15" s="128"/>
      <c r="LTE15" s="128"/>
      <c r="LTF15" s="128"/>
      <c r="LTG15" s="128"/>
      <c r="LTH15" s="128"/>
      <c r="LTI15" s="128"/>
      <c r="LTJ15" s="128"/>
      <c r="LTK15" s="128"/>
      <c r="LTL15" s="128"/>
      <c r="LTM15" s="128"/>
      <c r="LTN15" s="128"/>
      <c r="LTO15" s="128"/>
      <c r="LTP15" s="128"/>
      <c r="LTQ15" s="128"/>
      <c r="LTR15" s="128"/>
      <c r="LTS15" s="128"/>
      <c r="LTT15" s="128"/>
      <c r="LTU15" s="128"/>
      <c r="LTV15" s="128"/>
      <c r="LTW15" s="128"/>
      <c r="LTX15" s="128"/>
      <c r="LTY15" s="128"/>
      <c r="LTZ15" s="128"/>
      <c r="LUA15" s="128"/>
      <c r="LUB15" s="128"/>
      <c r="LUC15" s="128"/>
      <c r="LUD15" s="128"/>
      <c r="LUE15" s="128"/>
      <c r="LUF15" s="128"/>
      <c r="LUG15" s="128"/>
      <c r="LUH15" s="128"/>
      <c r="LUI15" s="128"/>
      <c r="LUJ15" s="128"/>
      <c r="LUK15" s="128"/>
      <c r="LUL15" s="128"/>
      <c r="LUM15" s="128"/>
      <c r="LUN15" s="128"/>
      <c r="LUO15" s="128"/>
      <c r="LUP15" s="128"/>
      <c r="LUQ15" s="128"/>
      <c r="LUR15" s="128"/>
      <c r="LUS15" s="128"/>
      <c r="LUT15" s="128"/>
      <c r="LUU15" s="128"/>
      <c r="LUV15" s="128"/>
      <c r="LUW15" s="128"/>
      <c r="LUX15" s="128"/>
      <c r="LUY15" s="128"/>
      <c r="LUZ15" s="128"/>
      <c r="LVA15" s="128"/>
      <c r="LVB15" s="128"/>
      <c r="LVC15" s="128"/>
      <c r="LVD15" s="128"/>
      <c r="LVE15" s="128"/>
      <c r="LVF15" s="128"/>
      <c r="LVG15" s="128"/>
      <c r="LVH15" s="128"/>
      <c r="LVI15" s="128"/>
      <c r="LVJ15" s="128"/>
      <c r="LVK15" s="128"/>
      <c r="LVL15" s="128"/>
      <c r="LVM15" s="128"/>
      <c r="LVN15" s="128"/>
      <c r="LVO15" s="128"/>
      <c r="LVP15" s="128"/>
      <c r="LVQ15" s="128"/>
      <c r="LVR15" s="128"/>
      <c r="LVS15" s="128"/>
      <c r="LVT15" s="128"/>
      <c r="LVU15" s="128"/>
      <c r="LVV15" s="128"/>
      <c r="LVW15" s="128"/>
      <c r="LVX15" s="128"/>
      <c r="LVY15" s="128"/>
      <c r="LVZ15" s="128"/>
      <c r="LWA15" s="128"/>
      <c r="LWB15" s="128"/>
      <c r="LWC15" s="128"/>
      <c r="LWD15" s="128"/>
      <c r="LWE15" s="128"/>
      <c r="LWF15" s="128"/>
      <c r="LWG15" s="128"/>
      <c r="LWH15" s="128"/>
      <c r="LWI15" s="128"/>
      <c r="LWJ15" s="128"/>
      <c r="LWK15" s="128"/>
      <c r="LWL15" s="128"/>
      <c r="LWM15" s="128"/>
      <c r="LWN15" s="128"/>
      <c r="LWO15" s="128"/>
      <c r="LWP15" s="128"/>
      <c r="LWQ15" s="128"/>
      <c r="LWR15" s="128"/>
      <c r="LWS15" s="128"/>
      <c r="LWT15" s="128"/>
      <c r="LWU15" s="128"/>
      <c r="LWV15" s="128"/>
      <c r="LWW15" s="128"/>
      <c r="LWX15" s="128"/>
      <c r="LWY15" s="128"/>
      <c r="LWZ15" s="128"/>
      <c r="LXA15" s="128"/>
      <c r="LXB15" s="128"/>
      <c r="LXC15" s="128"/>
      <c r="LXD15" s="128"/>
      <c r="LXE15" s="128"/>
      <c r="LXF15" s="128"/>
      <c r="LXG15" s="128"/>
      <c r="LXH15" s="128"/>
      <c r="LXI15" s="128"/>
      <c r="LXJ15" s="128"/>
      <c r="LXK15" s="128"/>
      <c r="LXL15" s="128"/>
      <c r="LXM15" s="128"/>
      <c r="LXN15" s="128"/>
      <c r="LXO15" s="128"/>
      <c r="LXP15" s="128"/>
      <c r="LXQ15" s="128"/>
      <c r="LXR15" s="128"/>
      <c r="LXS15" s="128"/>
      <c r="LXT15" s="128"/>
      <c r="LXU15" s="128"/>
      <c r="LXV15" s="128"/>
      <c r="LXW15" s="128"/>
      <c r="LXX15" s="128"/>
      <c r="LXY15" s="128"/>
      <c r="LXZ15" s="128"/>
      <c r="LYA15" s="128"/>
      <c r="LYB15" s="128"/>
      <c r="LYC15" s="128"/>
      <c r="LYD15" s="128"/>
      <c r="LYE15" s="128"/>
      <c r="LYF15" s="128"/>
      <c r="LYG15" s="128"/>
      <c r="LYH15" s="128"/>
      <c r="LYI15" s="128"/>
      <c r="LYJ15" s="128"/>
      <c r="LYK15" s="128"/>
      <c r="LYL15" s="128"/>
      <c r="LYM15" s="128"/>
      <c r="LYN15" s="128"/>
      <c r="LYO15" s="128"/>
      <c r="LYP15" s="128"/>
      <c r="LYQ15" s="128"/>
      <c r="LYR15" s="128"/>
      <c r="LYS15" s="128"/>
      <c r="LYT15" s="128"/>
      <c r="LYU15" s="128"/>
      <c r="LYV15" s="128"/>
      <c r="LYW15" s="128"/>
      <c r="LYX15" s="128"/>
      <c r="LYY15" s="128"/>
      <c r="LYZ15" s="128"/>
      <c r="LZA15" s="128"/>
      <c r="LZB15" s="128"/>
      <c r="LZC15" s="128"/>
      <c r="LZD15" s="128"/>
      <c r="LZE15" s="128"/>
      <c r="LZF15" s="128"/>
      <c r="LZG15" s="128"/>
      <c r="LZH15" s="128"/>
      <c r="LZI15" s="128"/>
      <c r="LZJ15" s="128"/>
      <c r="LZK15" s="128"/>
      <c r="LZL15" s="128"/>
      <c r="LZM15" s="128"/>
      <c r="LZN15" s="128"/>
      <c r="LZO15" s="128"/>
      <c r="LZP15" s="128"/>
      <c r="LZQ15" s="128"/>
      <c r="LZR15" s="128"/>
      <c r="LZS15" s="128"/>
      <c r="LZT15" s="128"/>
      <c r="LZU15" s="128"/>
      <c r="LZV15" s="128"/>
      <c r="LZW15" s="128"/>
      <c r="LZX15" s="128"/>
      <c r="LZY15" s="128"/>
      <c r="LZZ15" s="128"/>
      <c r="MAA15" s="128"/>
      <c r="MAB15" s="128"/>
      <c r="MAC15" s="128"/>
      <c r="MAD15" s="128"/>
      <c r="MAE15" s="128"/>
      <c r="MAF15" s="128"/>
      <c r="MAG15" s="128"/>
      <c r="MAH15" s="128"/>
      <c r="MAI15" s="128"/>
      <c r="MAJ15" s="128"/>
      <c r="MAK15" s="128"/>
      <c r="MAL15" s="128"/>
      <c r="MAM15" s="128"/>
      <c r="MAN15" s="128"/>
      <c r="MAO15" s="128"/>
      <c r="MAP15" s="128"/>
      <c r="MAQ15" s="128"/>
      <c r="MAR15" s="128"/>
      <c r="MAS15" s="128"/>
      <c r="MAT15" s="128"/>
      <c r="MAU15" s="128"/>
      <c r="MAV15" s="128"/>
      <c r="MAW15" s="128"/>
      <c r="MAX15" s="128"/>
      <c r="MAY15" s="128"/>
      <c r="MAZ15" s="128"/>
      <c r="MBA15" s="128"/>
      <c r="MBB15" s="128"/>
      <c r="MBC15" s="128"/>
      <c r="MBD15" s="128"/>
      <c r="MBE15" s="128"/>
      <c r="MBF15" s="128"/>
      <c r="MBG15" s="128"/>
      <c r="MBH15" s="128"/>
      <c r="MBI15" s="128"/>
      <c r="MBJ15" s="128"/>
      <c r="MBK15" s="128"/>
      <c r="MBL15" s="128"/>
      <c r="MBM15" s="128"/>
      <c r="MBN15" s="128"/>
      <c r="MBO15" s="128"/>
      <c r="MBP15" s="128"/>
      <c r="MBQ15" s="128"/>
      <c r="MBR15" s="128"/>
      <c r="MBS15" s="128"/>
      <c r="MBT15" s="128"/>
      <c r="MBU15" s="128"/>
      <c r="MBV15" s="128"/>
      <c r="MBW15" s="128"/>
      <c r="MBX15" s="128"/>
      <c r="MBY15" s="128"/>
      <c r="MBZ15" s="128"/>
      <c r="MCA15" s="128"/>
      <c r="MCB15" s="128"/>
      <c r="MCC15" s="128"/>
      <c r="MCD15" s="128"/>
      <c r="MCE15" s="128"/>
      <c r="MCF15" s="128"/>
      <c r="MCG15" s="128"/>
      <c r="MCH15" s="128"/>
      <c r="MCI15" s="128"/>
      <c r="MCJ15" s="128"/>
      <c r="MCK15" s="128"/>
      <c r="MCL15" s="128"/>
      <c r="MCM15" s="128"/>
      <c r="MCN15" s="128"/>
      <c r="MCO15" s="128"/>
      <c r="MCP15" s="128"/>
      <c r="MCQ15" s="128"/>
      <c r="MCR15" s="128"/>
      <c r="MCS15" s="128"/>
      <c r="MCT15" s="128"/>
      <c r="MCU15" s="128"/>
      <c r="MCV15" s="128"/>
      <c r="MCW15" s="128"/>
      <c r="MCX15" s="128"/>
      <c r="MCY15" s="128"/>
      <c r="MCZ15" s="128"/>
      <c r="MDA15" s="128"/>
      <c r="MDB15" s="128"/>
      <c r="MDC15" s="128"/>
      <c r="MDD15" s="128"/>
      <c r="MDE15" s="128"/>
      <c r="MDF15" s="128"/>
      <c r="MDG15" s="128"/>
      <c r="MDH15" s="128"/>
      <c r="MDI15" s="128"/>
      <c r="MDJ15" s="128"/>
      <c r="MDK15" s="128"/>
      <c r="MDL15" s="128"/>
      <c r="MDM15" s="128"/>
      <c r="MDN15" s="128"/>
      <c r="MDO15" s="128"/>
      <c r="MDP15" s="128"/>
      <c r="MDQ15" s="128"/>
      <c r="MDR15" s="128"/>
      <c r="MDS15" s="128"/>
      <c r="MDT15" s="128"/>
      <c r="MDU15" s="128"/>
      <c r="MDV15" s="128"/>
      <c r="MDW15" s="128"/>
      <c r="MDX15" s="128"/>
      <c r="MDY15" s="128"/>
      <c r="MDZ15" s="128"/>
      <c r="MEA15" s="128"/>
      <c r="MEB15" s="128"/>
      <c r="MEC15" s="128"/>
      <c r="MED15" s="128"/>
      <c r="MEE15" s="128"/>
      <c r="MEF15" s="128"/>
      <c r="MEG15" s="128"/>
      <c r="MEH15" s="128"/>
      <c r="MEI15" s="128"/>
      <c r="MEJ15" s="128"/>
      <c r="MEK15" s="128"/>
      <c r="MEL15" s="128"/>
      <c r="MEM15" s="128"/>
      <c r="MEN15" s="128"/>
      <c r="MEO15" s="128"/>
      <c r="MEP15" s="128"/>
      <c r="MEQ15" s="128"/>
      <c r="MER15" s="128"/>
      <c r="MES15" s="128"/>
      <c r="MET15" s="128"/>
      <c r="MEU15" s="128"/>
      <c r="MEV15" s="128"/>
      <c r="MEW15" s="128"/>
      <c r="MEX15" s="128"/>
      <c r="MEY15" s="128"/>
      <c r="MEZ15" s="128"/>
      <c r="MFA15" s="128"/>
      <c r="MFB15" s="128"/>
      <c r="MFC15" s="128"/>
      <c r="MFD15" s="128"/>
      <c r="MFE15" s="128"/>
      <c r="MFF15" s="128"/>
      <c r="MFG15" s="128"/>
      <c r="MFH15" s="128"/>
      <c r="MFI15" s="128"/>
      <c r="MFJ15" s="128"/>
      <c r="MFK15" s="128"/>
      <c r="MFL15" s="128"/>
      <c r="MFM15" s="128"/>
      <c r="MFN15" s="128"/>
      <c r="MFO15" s="128"/>
      <c r="MFP15" s="128"/>
      <c r="MFQ15" s="128"/>
      <c r="MFR15" s="128"/>
      <c r="MFS15" s="128"/>
      <c r="MFT15" s="128"/>
      <c r="MFU15" s="128"/>
      <c r="MFV15" s="128"/>
      <c r="MFW15" s="128"/>
      <c r="MFX15" s="128"/>
      <c r="MFY15" s="128"/>
      <c r="MFZ15" s="128"/>
      <c r="MGA15" s="128"/>
      <c r="MGB15" s="128"/>
      <c r="MGC15" s="128"/>
      <c r="MGD15" s="128"/>
      <c r="MGE15" s="128"/>
      <c r="MGF15" s="128"/>
      <c r="MGG15" s="128"/>
      <c r="MGH15" s="128"/>
      <c r="MGI15" s="128"/>
      <c r="MGJ15" s="128"/>
      <c r="MGK15" s="128"/>
      <c r="MGL15" s="128"/>
      <c r="MGM15" s="128"/>
      <c r="MGN15" s="128"/>
      <c r="MGO15" s="128"/>
      <c r="MGP15" s="128"/>
      <c r="MGQ15" s="128"/>
      <c r="MGR15" s="128"/>
      <c r="MGS15" s="128"/>
      <c r="MGT15" s="128"/>
      <c r="MGU15" s="128"/>
      <c r="MGV15" s="128"/>
      <c r="MGW15" s="128"/>
      <c r="MGX15" s="128"/>
      <c r="MGY15" s="128"/>
      <c r="MGZ15" s="128"/>
      <c r="MHA15" s="128"/>
      <c r="MHB15" s="128"/>
      <c r="MHC15" s="128"/>
      <c r="MHD15" s="128"/>
      <c r="MHE15" s="128"/>
      <c r="MHF15" s="128"/>
      <c r="MHG15" s="128"/>
      <c r="MHH15" s="128"/>
      <c r="MHI15" s="128"/>
      <c r="MHJ15" s="128"/>
      <c r="MHK15" s="128"/>
      <c r="MHL15" s="128"/>
      <c r="MHM15" s="128"/>
      <c r="MHN15" s="128"/>
      <c r="MHO15" s="128"/>
      <c r="MHP15" s="128"/>
      <c r="MHQ15" s="128"/>
      <c r="MHR15" s="128"/>
      <c r="MHS15" s="128"/>
      <c r="MHT15" s="128"/>
      <c r="MHU15" s="128"/>
      <c r="MHV15" s="128"/>
      <c r="MHW15" s="128"/>
      <c r="MHX15" s="128"/>
      <c r="MHY15" s="128"/>
      <c r="MHZ15" s="128"/>
      <c r="MIA15" s="128"/>
      <c r="MIB15" s="128"/>
      <c r="MIC15" s="128"/>
      <c r="MID15" s="128"/>
      <c r="MIE15" s="128"/>
      <c r="MIF15" s="128"/>
      <c r="MIG15" s="128"/>
      <c r="MIH15" s="128"/>
      <c r="MII15" s="128"/>
      <c r="MIJ15" s="128"/>
      <c r="MIK15" s="128"/>
      <c r="MIL15" s="128"/>
      <c r="MIM15" s="128"/>
      <c r="MIN15" s="128"/>
      <c r="MIO15" s="128"/>
      <c r="MIP15" s="128"/>
      <c r="MIQ15" s="128"/>
      <c r="MIR15" s="128"/>
      <c r="MIS15" s="128"/>
      <c r="MIT15" s="128"/>
      <c r="MIU15" s="128"/>
      <c r="MIV15" s="128"/>
      <c r="MIW15" s="128"/>
      <c r="MIX15" s="128"/>
      <c r="MIY15" s="128"/>
      <c r="MIZ15" s="128"/>
      <c r="MJA15" s="128"/>
      <c r="MJB15" s="128"/>
      <c r="MJC15" s="128"/>
      <c r="MJD15" s="128"/>
      <c r="MJE15" s="128"/>
      <c r="MJF15" s="128"/>
      <c r="MJG15" s="128"/>
      <c r="MJH15" s="128"/>
      <c r="MJI15" s="128"/>
      <c r="MJJ15" s="128"/>
      <c r="MJK15" s="128"/>
      <c r="MJL15" s="128"/>
      <c r="MJM15" s="128"/>
      <c r="MJN15" s="128"/>
      <c r="MJO15" s="128"/>
      <c r="MJP15" s="128"/>
      <c r="MJQ15" s="128"/>
      <c r="MJR15" s="128"/>
      <c r="MJS15" s="128"/>
      <c r="MJT15" s="128"/>
      <c r="MJU15" s="128"/>
      <c r="MJV15" s="128"/>
      <c r="MJW15" s="128"/>
      <c r="MJX15" s="128"/>
      <c r="MJY15" s="128"/>
      <c r="MJZ15" s="128"/>
      <c r="MKA15" s="128"/>
      <c r="MKB15" s="128"/>
      <c r="MKC15" s="128"/>
      <c r="MKD15" s="128"/>
      <c r="MKE15" s="128"/>
      <c r="MKF15" s="128"/>
      <c r="MKG15" s="128"/>
      <c r="MKH15" s="128"/>
      <c r="MKI15" s="128"/>
      <c r="MKJ15" s="128"/>
      <c r="MKK15" s="128"/>
      <c r="MKL15" s="128"/>
      <c r="MKM15" s="128"/>
      <c r="MKN15" s="128"/>
      <c r="MKO15" s="128"/>
      <c r="MKP15" s="128"/>
      <c r="MKQ15" s="128"/>
      <c r="MKR15" s="128"/>
      <c r="MKS15" s="128"/>
      <c r="MKT15" s="128"/>
      <c r="MKU15" s="128"/>
      <c r="MKV15" s="128"/>
      <c r="MKW15" s="128"/>
      <c r="MKX15" s="128"/>
      <c r="MKY15" s="128"/>
      <c r="MKZ15" s="128"/>
      <c r="MLA15" s="128"/>
      <c r="MLB15" s="128"/>
      <c r="MLC15" s="128"/>
      <c r="MLD15" s="128"/>
      <c r="MLE15" s="128"/>
      <c r="MLF15" s="128"/>
      <c r="MLG15" s="128"/>
      <c r="MLH15" s="128"/>
      <c r="MLI15" s="128"/>
      <c r="MLJ15" s="128"/>
      <c r="MLK15" s="128"/>
      <c r="MLL15" s="128"/>
      <c r="MLM15" s="128"/>
      <c r="MLN15" s="128"/>
      <c r="MLO15" s="128"/>
      <c r="MLP15" s="128"/>
      <c r="MLQ15" s="128"/>
      <c r="MLR15" s="128"/>
      <c r="MLS15" s="128"/>
      <c r="MLT15" s="128"/>
      <c r="MLU15" s="128"/>
      <c r="MLV15" s="128"/>
      <c r="MLW15" s="128"/>
      <c r="MLX15" s="128"/>
      <c r="MLY15" s="128"/>
      <c r="MLZ15" s="128"/>
      <c r="MMA15" s="128"/>
      <c r="MMB15" s="128"/>
      <c r="MMC15" s="128"/>
      <c r="MMD15" s="128"/>
      <c r="MME15" s="128"/>
      <c r="MMF15" s="128"/>
      <c r="MMG15" s="128"/>
      <c r="MMH15" s="128"/>
      <c r="MMI15" s="128"/>
      <c r="MMJ15" s="128"/>
      <c r="MMK15" s="128"/>
      <c r="MML15" s="128"/>
      <c r="MMM15" s="128"/>
      <c r="MMN15" s="128"/>
      <c r="MMO15" s="128"/>
      <c r="MMP15" s="128"/>
      <c r="MMQ15" s="128"/>
      <c r="MMR15" s="128"/>
      <c r="MMS15" s="128"/>
      <c r="MMT15" s="128"/>
      <c r="MMU15" s="128"/>
      <c r="MMV15" s="128"/>
      <c r="MMW15" s="128"/>
      <c r="MMX15" s="128"/>
      <c r="MMY15" s="128"/>
      <c r="MMZ15" s="128"/>
      <c r="MNA15" s="128"/>
      <c r="MNB15" s="128"/>
      <c r="MNC15" s="128"/>
      <c r="MND15" s="128"/>
      <c r="MNE15" s="128"/>
      <c r="MNF15" s="128"/>
      <c r="MNG15" s="128"/>
      <c r="MNH15" s="128"/>
      <c r="MNI15" s="128"/>
      <c r="MNJ15" s="128"/>
      <c r="MNK15" s="128"/>
      <c r="MNL15" s="128"/>
      <c r="MNM15" s="128"/>
      <c r="MNN15" s="128"/>
      <c r="MNO15" s="128"/>
      <c r="MNP15" s="128"/>
      <c r="MNQ15" s="128"/>
      <c r="MNR15" s="128"/>
      <c r="MNS15" s="128"/>
      <c r="MNT15" s="128"/>
      <c r="MNU15" s="128"/>
      <c r="MNV15" s="128"/>
      <c r="MNW15" s="128"/>
      <c r="MNX15" s="128"/>
      <c r="MNY15" s="128"/>
      <c r="MNZ15" s="128"/>
      <c r="MOA15" s="128"/>
      <c r="MOB15" s="128"/>
      <c r="MOC15" s="128"/>
      <c r="MOD15" s="128"/>
      <c r="MOE15" s="128"/>
      <c r="MOF15" s="128"/>
      <c r="MOG15" s="128"/>
      <c r="MOH15" s="128"/>
      <c r="MOI15" s="128"/>
      <c r="MOJ15" s="128"/>
      <c r="MOK15" s="128"/>
      <c r="MOL15" s="128"/>
      <c r="MOM15" s="128"/>
      <c r="MON15" s="128"/>
      <c r="MOO15" s="128"/>
      <c r="MOP15" s="128"/>
      <c r="MOQ15" s="128"/>
      <c r="MOR15" s="128"/>
      <c r="MOS15" s="128"/>
      <c r="MOT15" s="128"/>
      <c r="MOU15" s="128"/>
      <c r="MOV15" s="128"/>
      <c r="MOW15" s="128"/>
      <c r="MOX15" s="128"/>
      <c r="MOY15" s="128"/>
      <c r="MOZ15" s="128"/>
      <c r="MPA15" s="128"/>
      <c r="MPB15" s="128"/>
      <c r="MPC15" s="128"/>
      <c r="MPD15" s="128"/>
      <c r="MPE15" s="128"/>
      <c r="MPF15" s="128"/>
      <c r="MPG15" s="128"/>
      <c r="MPH15" s="128"/>
      <c r="MPI15" s="128"/>
      <c r="MPJ15" s="128"/>
      <c r="MPK15" s="128"/>
      <c r="MPL15" s="128"/>
      <c r="MPM15" s="128"/>
      <c r="MPN15" s="128"/>
      <c r="MPO15" s="128"/>
      <c r="MPP15" s="128"/>
      <c r="MPQ15" s="128"/>
      <c r="MPR15" s="128"/>
      <c r="MPS15" s="128"/>
      <c r="MPT15" s="128"/>
      <c r="MPU15" s="128"/>
      <c r="MPV15" s="128"/>
      <c r="MPW15" s="128"/>
      <c r="MPX15" s="128"/>
      <c r="MPY15" s="128"/>
      <c r="MPZ15" s="128"/>
      <c r="MQA15" s="128"/>
      <c r="MQB15" s="128"/>
      <c r="MQC15" s="128"/>
      <c r="MQD15" s="128"/>
      <c r="MQE15" s="128"/>
      <c r="MQF15" s="128"/>
      <c r="MQG15" s="128"/>
      <c r="MQH15" s="128"/>
      <c r="MQI15" s="128"/>
      <c r="MQJ15" s="128"/>
      <c r="MQK15" s="128"/>
      <c r="MQL15" s="128"/>
      <c r="MQM15" s="128"/>
      <c r="MQN15" s="128"/>
      <c r="MQO15" s="128"/>
      <c r="MQP15" s="128"/>
      <c r="MQQ15" s="128"/>
      <c r="MQR15" s="128"/>
      <c r="MQS15" s="128"/>
      <c r="MQT15" s="128"/>
      <c r="MQU15" s="128"/>
      <c r="MQV15" s="128"/>
      <c r="MQW15" s="128"/>
      <c r="MQX15" s="128"/>
      <c r="MQY15" s="128"/>
      <c r="MQZ15" s="128"/>
      <c r="MRA15" s="128"/>
      <c r="MRB15" s="128"/>
      <c r="MRC15" s="128"/>
      <c r="MRD15" s="128"/>
      <c r="MRE15" s="128"/>
      <c r="MRF15" s="128"/>
      <c r="MRG15" s="128"/>
      <c r="MRH15" s="128"/>
      <c r="MRI15" s="128"/>
      <c r="MRJ15" s="128"/>
      <c r="MRK15" s="128"/>
      <c r="MRL15" s="128"/>
      <c r="MRM15" s="128"/>
      <c r="MRN15" s="128"/>
      <c r="MRO15" s="128"/>
      <c r="MRP15" s="128"/>
      <c r="MRQ15" s="128"/>
      <c r="MRR15" s="128"/>
      <c r="MRS15" s="128"/>
      <c r="MRT15" s="128"/>
      <c r="MRU15" s="128"/>
      <c r="MRV15" s="128"/>
      <c r="MRW15" s="128"/>
      <c r="MRX15" s="128"/>
      <c r="MRY15" s="128"/>
      <c r="MRZ15" s="128"/>
      <c r="MSA15" s="128"/>
      <c r="MSB15" s="128"/>
      <c r="MSC15" s="128"/>
      <c r="MSD15" s="128"/>
      <c r="MSE15" s="128"/>
      <c r="MSF15" s="128"/>
      <c r="MSG15" s="128"/>
      <c r="MSH15" s="128"/>
      <c r="MSI15" s="128"/>
      <c r="MSJ15" s="128"/>
      <c r="MSK15" s="128"/>
      <c r="MSL15" s="128"/>
      <c r="MSM15" s="128"/>
      <c r="MSN15" s="128"/>
      <c r="MSO15" s="128"/>
      <c r="MSP15" s="128"/>
      <c r="MSQ15" s="128"/>
      <c r="MSR15" s="128"/>
      <c r="MSS15" s="128"/>
      <c r="MST15" s="128"/>
      <c r="MSU15" s="128"/>
      <c r="MSV15" s="128"/>
      <c r="MSW15" s="128"/>
      <c r="MSX15" s="128"/>
      <c r="MSY15" s="128"/>
      <c r="MSZ15" s="128"/>
      <c r="MTA15" s="128"/>
      <c r="MTB15" s="128"/>
      <c r="MTC15" s="128"/>
      <c r="MTD15" s="128"/>
      <c r="MTE15" s="128"/>
      <c r="MTF15" s="128"/>
      <c r="MTG15" s="128"/>
      <c r="MTH15" s="128"/>
      <c r="MTI15" s="128"/>
      <c r="MTJ15" s="128"/>
      <c r="MTK15" s="128"/>
      <c r="MTL15" s="128"/>
      <c r="MTM15" s="128"/>
      <c r="MTN15" s="128"/>
      <c r="MTO15" s="128"/>
      <c r="MTP15" s="128"/>
      <c r="MTQ15" s="128"/>
      <c r="MTR15" s="128"/>
      <c r="MTS15" s="128"/>
      <c r="MTT15" s="128"/>
      <c r="MTU15" s="128"/>
      <c r="MTV15" s="128"/>
      <c r="MTW15" s="128"/>
      <c r="MTX15" s="128"/>
      <c r="MTY15" s="128"/>
      <c r="MTZ15" s="128"/>
      <c r="MUA15" s="128"/>
      <c r="MUB15" s="128"/>
      <c r="MUC15" s="128"/>
      <c r="MUD15" s="128"/>
      <c r="MUE15" s="128"/>
      <c r="MUF15" s="128"/>
      <c r="MUG15" s="128"/>
      <c r="MUH15" s="128"/>
      <c r="MUI15" s="128"/>
      <c r="MUJ15" s="128"/>
      <c r="MUK15" s="128"/>
      <c r="MUL15" s="128"/>
      <c r="MUM15" s="128"/>
      <c r="MUN15" s="128"/>
      <c r="MUO15" s="128"/>
      <c r="MUP15" s="128"/>
      <c r="MUQ15" s="128"/>
      <c r="MUR15" s="128"/>
      <c r="MUS15" s="128"/>
      <c r="MUT15" s="128"/>
      <c r="MUU15" s="128"/>
      <c r="MUV15" s="128"/>
      <c r="MUW15" s="128"/>
      <c r="MUX15" s="128"/>
      <c r="MUY15" s="128"/>
      <c r="MUZ15" s="128"/>
      <c r="MVA15" s="128"/>
      <c r="MVB15" s="128"/>
      <c r="MVC15" s="128"/>
      <c r="MVD15" s="128"/>
      <c r="MVE15" s="128"/>
      <c r="MVF15" s="128"/>
      <c r="MVG15" s="128"/>
      <c r="MVH15" s="128"/>
      <c r="MVI15" s="128"/>
      <c r="MVJ15" s="128"/>
      <c r="MVK15" s="128"/>
      <c r="MVL15" s="128"/>
      <c r="MVM15" s="128"/>
      <c r="MVN15" s="128"/>
      <c r="MVO15" s="128"/>
      <c r="MVP15" s="128"/>
      <c r="MVQ15" s="128"/>
      <c r="MVR15" s="128"/>
      <c r="MVS15" s="128"/>
      <c r="MVT15" s="128"/>
      <c r="MVU15" s="128"/>
      <c r="MVV15" s="128"/>
      <c r="MVW15" s="128"/>
      <c r="MVX15" s="128"/>
      <c r="MVY15" s="128"/>
      <c r="MVZ15" s="128"/>
      <c r="MWA15" s="128"/>
      <c r="MWB15" s="128"/>
      <c r="MWC15" s="128"/>
      <c r="MWD15" s="128"/>
      <c r="MWE15" s="128"/>
      <c r="MWF15" s="128"/>
      <c r="MWG15" s="128"/>
      <c r="MWH15" s="128"/>
      <c r="MWI15" s="128"/>
      <c r="MWJ15" s="128"/>
      <c r="MWK15" s="128"/>
      <c r="MWL15" s="128"/>
      <c r="MWM15" s="128"/>
      <c r="MWN15" s="128"/>
      <c r="MWO15" s="128"/>
      <c r="MWP15" s="128"/>
      <c r="MWQ15" s="128"/>
      <c r="MWR15" s="128"/>
      <c r="MWS15" s="128"/>
      <c r="MWT15" s="128"/>
      <c r="MWU15" s="128"/>
      <c r="MWV15" s="128"/>
      <c r="MWW15" s="128"/>
      <c r="MWX15" s="128"/>
      <c r="MWY15" s="128"/>
      <c r="MWZ15" s="128"/>
      <c r="MXA15" s="128"/>
      <c r="MXB15" s="128"/>
      <c r="MXC15" s="128"/>
      <c r="MXD15" s="128"/>
      <c r="MXE15" s="128"/>
      <c r="MXF15" s="128"/>
      <c r="MXG15" s="128"/>
      <c r="MXH15" s="128"/>
      <c r="MXI15" s="128"/>
      <c r="MXJ15" s="128"/>
      <c r="MXK15" s="128"/>
      <c r="MXL15" s="128"/>
      <c r="MXM15" s="128"/>
      <c r="MXN15" s="128"/>
      <c r="MXO15" s="128"/>
      <c r="MXP15" s="128"/>
      <c r="MXQ15" s="128"/>
      <c r="MXR15" s="128"/>
      <c r="MXS15" s="128"/>
      <c r="MXT15" s="128"/>
      <c r="MXU15" s="128"/>
      <c r="MXV15" s="128"/>
      <c r="MXW15" s="128"/>
      <c r="MXX15" s="128"/>
      <c r="MXY15" s="128"/>
      <c r="MXZ15" s="128"/>
      <c r="MYA15" s="128"/>
      <c r="MYB15" s="128"/>
      <c r="MYC15" s="128"/>
      <c r="MYD15" s="128"/>
      <c r="MYE15" s="128"/>
      <c r="MYF15" s="128"/>
      <c r="MYG15" s="128"/>
      <c r="MYH15" s="128"/>
      <c r="MYI15" s="128"/>
      <c r="MYJ15" s="128"/>
      <c r="MYK15" s="128"/>
      <c r="MYL15" s="128"/>
      <c r="MYM15" s="128"/>
      <c r="MYN15" s="128"/>
      <c r="MYO15" s="128"/>
      <c r="MYP15" s="128"/>
      <c r="MYQ15" s="128"/>
      <c r="MYR15" s="128"/>
      <c r="MYS15" s="128"/>
      <c r="MYT15" s="128"/>
      <c r="MYU15" s="128"/>
      <c r="MYV15" s="128"/>
      <c r="MYW15" s="128"/>
      <c r="MYX15" s="128"/>
      <c r="MYY15" s="128"/>
      <c r="MYZ15" s="128"/>
      <c r="MZA15" s="128"/>
      <c r="MZB15" s="128"/>
      <c r="MZC15" s="128"/>
      <c r="MZD15" s="128"/>
      <c r="MZE15" s="128"/>
      <c r="MZF15" s="128"/>
      <c r="MZG15" s="128"/>
      <c r="MZH15" s="128"/>
      <c r="MZI15" s="128"/>
      <c r="MZJ15" s="128"/>
      <c r="MZK15" s="128"/>
      <c r="MZL15" s="128"/>
      <c r="MZM15" s="128"/>
      <c r="MZN15" s="128"/>
      <c r="MZO15" s="128"/>
      <c r="MZP15" s="128"/>
      <c r="MZQ15" s="128"/>
      <c r="MZR15" s="128"/>
      <c r="MZS15" s="128"/>
      <c r="MZT15" s="128"/>
      <c r="MZU15" s="128"/>
      <c r="MZV15" s="128"/>
      <c r="MZW15" s="128"/>
      <c r="MZX15" s="128"/>
      <c r="MZY15" s="128"/>
      <c r="MZZ15" s="128"/>
      <c r="NAA15" s="128"/>
      <c r="NAB15" s="128"/>
      <c r="NAC15" s="128"/>
      <c r="NAD15" s="128"/>
      <c r="NAE15" s="128"/>
      <c r="NAF15" s="128"/>
      <c r="NAG15" s="128"/>
      <c r="NAH15" s="128"/>
      <c r="NAI15" s="128"/>
      <c r="NAJ15" s="128"/>
      <c r="NAK15" s="128"/>
      <c r="NAL15" s="128"/>
      <c r="NAM15" s="128"/>
      <c r="NAN15" s="128"/>
      <c r="NAO15" s="128"/>
      <c r="NAP15" s="128"/>
      <c r="NAQ15" s="128"/>
      <c r="NAR15" s="128"/>
      <c r="NAS15" s="128"/>
      <c r="NAT15" s="128"/>
      <c r="NAU15" s="128"/>
      <c r="NAV15" s="128"/>
      <c r="NAW15" s="128"/>
      <c r="NAX15" s="128"/>
      <c r="NAY15" s="128"/>
      <c r="NAZ15" s="128"/>
      <c r="NBA15" s="128"/>
      <c r="NBB15" s="128"/>
      <c r="NBC15" s="128"/>
      <c r="NBD15" s="128"/>
      <c r="NBE15" s="128"/>
      <c r="NBF15" s="128"/>
      <c r="NBG15" s="128"/>
      <c r="NBH15" s="128"/>
      <c r="NBI15" s="128"/>
      <c r="NBJ15" s="128"/>
      <c r="NBK15" s="128"/>
      <c r="NBL15" s="128"/>
      <c r="NBM15" s="128"/>
      <c r="NBN15" s="128"/>
      <c r="NBO15" s="128"/>
      <c r="NBP15" s="128"/>
      <c r="NBQ15" s="128"/>
      <c r="NBR15" s="128"/>
      <c r="NBS15" s="128"/>
      <c r="NBT15" s="128"/>
      <c r="NBU15" s="128"/>
      <c r="NBV15" s="128"/>
      <c r="NBW15" s="128"/>
      <c r="NBX15" s="128"/>
      <c r="NBY15" s="128"/>
      <c r="NBZ15" s="128"/>
      <c r="NCA15" s="128"/>
      <c r="NCB15" s="128"/>
      <c r="NCC15" s="128"/>
      <c r="NCD15" s="128"/>
      <c r="NCE15" s="128"/>
      <c r="NCF15" s="128"/>
      <c r="NCG15" s="128"/>
      <c r="NCH15" s="128"/>
      <c r="NCI15" s="128"/>
      <c r="NCJ15" s="128"/>
      <c r="NCK15" s="128"/>
      <c r="NCL15" s="128"/>
      <c r="NCM15" s="128"/>
      <c r="NCN15" s="128"/>
      <c r="NCO15" s="128"/>
      <c r="NCP15" s="128"/>
      <c r="NCQ15" s="128"/>
      <c r="NCR15" s="128"/>
      <c r="NCS15" s="128"/>
      <c r="NCT15" s="128"/>
      <c r="NCU15" s="128"/>
      <c r="NCV15" s="128"/>
      <c r="NCW15" s="128"/>
      <c r="NCX15" s="128"/>
      <c r="NCY15" s="128"/>
      <c r="NCZ15" s="128"/>
      <c r="NDA15" s="128"/>
      <c r="NDB15" s="128"/>
      <c r="NDC15" s="128"/>
      <c r="NDD15" s="128"/>
      <c r="NDE15" s="128"/>
      <c r="NDF15" s="128"/>
      <c r="NDG15" s="128"/>
      <c r="NDH15" s="128"/>
      <c r="NDI15" s="128"/>
      <c r="NDJ15" s="128"/>
      <c r="NDK15" s="128"/>
      <c r="NDL15" s="128"/>
      <c r="NDM15" s="128"/>
      <c r="NDN15" s="128"/>
      <c r="NDO15" s="128"/>
      <c r="NDP15" s="128"/>
      <c r="NDQ15" s="128"/>
      <c r="NDR15" s="128"/>
      <c r="NDS15" s="128"/>
      <c r="NDT15" s="128"/>
      <c r="NDU15" s="128"/>
      <c r="NDV15" s="128"/>
      <c r="NDW15" s="128"/>
      <c r="NDX15" s="128"/>
      <c r="NDY15" s="128"/>
      <c r="NDZ15" s="128"/>
      <c r="NEA15" s="128"/>
      <c r="NEB15" s="128"/>
      <c r="NEC15" s="128"/>
      <c r="NED15" s="128"/>
      <c r="NEE15" s="128"/>
      <c r="NEF15" s="128"/>
      <c r="NEG15" s="128"/>
      <c r="NEH15" s="128"/>
      <c r="NEI15" s="128"/>
      <c r="NEJ15" s="128"/>
      <c r="NEK15" s="128"/>
      <c r="NEL15" s="128"/>
      <c r="NEM15" s="128"/>
      <c r="NEN15" s="128"/>
      <c r="NEO15" s="128"/>
      <c r="NEP15" s="128"/>
      <c r="NEQ15" s="128"/>
      <c r="NER15" s="128"/>
      <c r="NES15" s="128"/>
      <c r="NET15" s="128"/>
      <c r="NEU15" s="128"/>
      <c r="NEV15" s="128"/>
      <c r="NEW15" s="128"/>
      <c r="NEX15" s="128"/>
      <c r="NEY15" s="128"/>
      <c r="NEZ15" s="128"/>
      <c r="NFA15" s="128"/>
      <c r="NFB15" s="128"/>
      <c r="NFC15" s="128"/>
      <c r="NFD15" s="128"/>
      <c r="NFE15" s="128"/>
      <c r="NFF15" s="128"/>
      <c r="NFG15" s="128"/>
      <c r="NFH15" s="128"/>
      <c r="NFI15" s="128"/>
      <c r="NFJ15" s="128"/>
      <c r="NFK15" s="128"/>
      <c r="NFL15" s="128"/>
      <c r="NFM15" s="128"/>
      <c r="NFN15" s="128"/>
      <c r="NFO15" s="128"/>
      <c r="NFP15" s="128"/>
      <c r="NFQ15" s="128"/>
      <c r="NFR15" s="128"/>
      <c r="NFS15" s="128"/>
      <c r="NFT15" s="128"/>
      <c r="NFU15" s="128"/>
      <c r="NFV15" s="128"/>
      <c r="NFW15" s="128"/>
      <c r="NFX15" s="128"/>
      <c r="NFY15" s="128"/>
      <c r="NFZ15" s="128"/>
      <c r="NGA15" s="128"/>
      <c r="NGB15" s="128"/>
      <c r="NGC15" s="128"/>
      <c r="NGD15" s="128"/>
      <c r="NGE15" s="128"/>
      <c r="NGF15" s="128"/>
      <c r="NGG15" s="128"/>
      <c r="NGH15" s="128"/>
      <c r="NGI15" s="128"/>
      <c r="NGJ15" s="128"/>
      <c r="NGK15" s="128"/>
      <c r="NGL15" s="128"/>
      <c r="NGM15" s="128"/>
      <c r="NGN15" s="128"/>
      <c r="NGO15" s="128"/>
      <c r="NGP15" s="128"/>
      <c r="NGQ15" s="128"/>
      <c r="NGR15" s="128"/>
      <c r="NGS15" s="128"/>
      <c r="NGT15" s="128"/>
      <c r="NGU15" s="128"/>
      <c r="NGV15" s="128"/>
      <c r="NGW15" s="128"/>
      <c r="NGX15" s="128"/>
      <c r="NGY15" s="128"/>
      <c r="NGZ15" s="128"/>
      <c r="NHA15" s="128"/>
      <c r="NHB15" s="128"/>
      <c r="NHC15" s="128"/>
      <c r="NHD15" s="128"/>
      <c r="NHE15" s="128"/>
      <c r="NHF15" s="128"/>
      <c r="NHG15" s="128"/>
      <c r="NHH15" s="128"/>
      <c r="NHI15" s="128"/>
      <c r="NHJ15" s="128"/>
      <c r="NHK15" s="128"/>
      <c r="NHL15" s="128"/>
      <c r="NHM15" s="128"/>
      <c r="NHN15" s="128"/>
      <c r="NHO15" s="128"/>
      <c r="NHP15" s="128"/>
      <c r="NHQ15" s="128"/>
      <c r="NHR15" s="128"/>
      <c r="NHS15" s="128"/>
      <c r="NHT15" s="128"/>
      <c r="NHU15" s="128"/>
      <c r="NHV15" s="128"/>
      <c r="NHW15" s="128"/>
      <c r="NHX15" s="128"/>
      <c r="NHY15" s="128"/>
      <c r="NHZ15" s="128"/>
      <c r="NIA15" s="128"/>
      <c r="NIB15" s="128"/>
      <c r="NIC15" s="128"/>
      <c r="NID15" s="128"/>
      <c r="NIE15" s="128"/>
      <c r="NIF15" s="128"/>
      <c r="NIG15" s="128"/>
      <c r="NIH15" s="128"/>
      <c r="NII15" s="128"/>
      <c r="NIJ15" s="128"/>
      <c r="NIK15" s="128"/>
      <c r="NIL15" s="128"/>
      <c r="NIM15" s="128"/>
      <c r="NIN15" s="128"/>
      <c r="NIO15" s="128"/>
      <c r="NIP15" s="128"/>
      <c r="NIQ15" s="128"/>
      <c r="NIR15" s="128"/>
      <c r="NIS15" s="128"/>
      <c r="NIT15" s="128"/>
      <c r="NIU15" s="128"/>
      <c r="NIV15" s="128"/>
      <c r="NIW15" s="128"/>
      <c r="NIX15" s="128"/>
      <c r="NIY15" s="128"/>
      <c r="NIZ15" s="128"/>
      <c r="NJA15" s="128"/>
      <c r="NJB15" s="128"/>
      <c r="NJC15" s="128"/>
      <c r="NJD15" s="128"/>
      <c r="NJE15" s="128"/>
      <c r="NJF15" s="128"/>
      <c r="NJG15" s="128"/>
      <c r="NJH15" s="128"/>
      <c r="NJI15" s="128"/>
      <c r="NJJ15" s="128"/>
      <c r="NJK15" s="128"/>
      <c r="NJL15" s="128"/>
      <c r="NJM15" s="128"/>
      <c r="NJN15" s="128"/>
      <c r="NJO15" s="128"/>
      <c r="NJP15" s="128"/>
      <c r="NJQ15" s="128"/>
      <c r="NJR15" s="128"/>
      <c r="NJS15" s="128"/>
      <c r="NJT15" s="128"/>
      <c r="NJU15" s="128"/>
      <c r="NJV15" s="128"/>
      <c r="NJW15" s="128"/>
      <c r="NJX15" s="128"/>
      <c r="NJY15" s="128"/>
      <c r="NJZ15" s="128"/>
      <c r="NKA15" s="128"/>
      <c r="NKB15" s="128"/>
      <c r="NKC15" s="128"/>
      <c r="NKD15" s="128"/>
      <c r="NKE15" s="128"/>
      <c r="NKF15" s="128"/>
      <c r="NKG15" s="128"/>
      <c r="NKH15" s="128"/>
      <c r="NKI15" s="128"/>
      <c r="NKJ15" s="128"/>
      <c r="NKK15" s="128"/>
      <c r="NKL15" s="128"/>
      <c r="NKM15" s="128"/>
      <c r="NKN15" s="128"/>
      <c r="NKO15" s="128"/>
      <c r="NKP15" s="128"/>
      <c r="NKQ15" s="128"/>
      <c r="NKR15" s="128"/>
      <c r="NKS15" s="128"/>
      <c r="NKT15" s="128"/>
      <c r="NKU15" s="128"/>
      <c r="NKV15" s="128"/>
      <c r="NKW15" s="128"/>
      <c r="NKX15" s="128"/>
      <c r="NKY15" s="128"/>
      <c r="NKZ15" s="128"/>
      <c r="NLA15" s="128"/>
      <c r="NLB15" s="128"/>
      <c r="NLC15" s="128"/>
      <c r="NLD15" s="128"/>
      <c r="NLE15" s="128"/>
      <c r="NLF15" s="128"/>
      <c r="NLG15" s="128"/>
      <c r="NLH15" s="128"/>
      <c r="NLI15" s="128"/>
      <c r="NLJ15" s="128"/>
      <c r="NLK15" s="128"/>
      <c r="NLL15" s="128"/>
      <c r="NLM15" s="128"/>
      <c r="NLN15" s="128"/>
      <c r="NLO15" s="128"/>
      <c r="NLP15" s="128"/>
      <c r="NLQ15" s="128"/>
      <c r="NLR15" s="128"/>
      <c r="NLS15" s="128"/>
      <c r="NLT15" s="128"/>
      <c r="NLU15" s="128"/>
      <c r="NLV15" s="128"/>
      <c r="NLW15" s="128"/>
      <c r="NLX15" s="128"/>
      <c r="NLY15" s="128"/>
      <c r="NLZ15" s="128"/>
      <c r="NMA15" s="128"/>
      <c r="NMB15" s="128"/>
      <c r="NMC15" s="128"/>
      <c r="NMD15" s="128"/>
      <c r="NME15" s="128"/>
      <c r="NMF15" s="128"/>
      <c r="NMG15" s="128"/>
      <c r="NMH15" s="128"/>
      <c r="NMI15" s="128"/>
      <c r="NMJ15" s="128"/>
      <c r="NMK15" s="128"/>
      <c r="NML15" s="128"/>
      <c r="NMM15" s="128"/>
      <c r="NMN15" s="128"/>
      <c r="NMO15" s="128"/>
      <c r="NMP15" s="128"/>
      <c r="NMQ15" s="128"/>
      <c r="NMR15" s="128"/>
      <c r="NMS15" s="128"/>
      <c r="NMT15" s="128"/>
      <c r="NMU15" s="128"/>
      <c r="NMV15" s="128"/>
      <c r="NMW15" s="128"/>
      <c r="NMX15" s="128"/>
      <c r="NMY15" s="128"/>
      <c r="NMZ15" s="128"/>
      <c r="NNA15" s="128"/>
      <c r="NNB15" s="128"/>
      <c r="NNC15" s="128"/>
      <c r="NND15" s="128"/>
      <c r="NNE15" s="128"/>
      <c r="NNF15" s="128"/>
      <c r="NNG15" s="128"/>
      <c r="NNH15" s="128"/>
      <c r="NNI15" s="128"/>
      <c r="NNJ15" s="128"/>
      <c r="NNK15" s="128"/>
      <c r="NNL15" s="128"/>
      <c r="NNM15" s="128"/>
      <c r="NNN15" s="128"/>
      <c r="NNO15" s="128"/>
      <c r="NNP15" s="128"/>
      <c r="NNQ15" s="128"/>
      <c r="NNR15" s="128"/>
      <c r="NNS15" s="128"/>
      <c r="NNT15" s="128"/>
      <c r="NNU15" s="128"/>
      <c r="NNV15" s="128"/>
      <c r="NNW15" s="128"/>
      <c r="NNX15" s="128"/>
      <c r="NNY15" s="128"/>
      <c r="NNZ15" s="128"/>
      <c r="NOA15" s="128"/>
      <c r="NOB15" s="128"/>
      <c r="NOC15" s="128"/>
      <c r="NOD15" s="128"/>
      <c r="NOE15" s="128"/>
      <c r="NOF15" s="128"/>
      <c r="NOG15" s="128"/>
      <c r="NOH15" s="128"/>
      <c r="NOI15" s="128"/>
      <c r="NOJ15" s="128"/>
      <c r="NOK15" s="128"/>
      <c r="NOL15" s="128"/>
      <c r="NOM15" s="128"/>
      <c r="NON15" s="128"/>
      <c r="NOO15" s="128"/>
      <c r="NOP15" s="128"/>
      <c r="NOQ15" s="128"/>
      <c r="NOR15" s="128"/>
      <c r="NOS15" s="128"/>
      <c r="NOT15" s="128"/>
      <c r="NOU15" s="128"/>
      <c r="NOV15" s="128"/>
      <c r="NOW15" s="128"/>
      <c r="NOX15" s="128"/>
      <c r="NOY15" s="128"/>
      <c r="NOZ15" s="128"/>
      <c r="NPA15" s="128"/>
      <c r="NPB15" s="128"/>
      <c r="NPC15" s="128"/>
      <c r="NPD15" s="128"/>
      <c r="NPE15" s="128"/>
      <c r="NPF15" s="128"/>
      <c r="NPG15" s="128"/>
      <c r="NPH15" s="128"/>
      <c r="NPI15" s="128"/>
      <c r="NPJ15" s="128"/>
      <c r="NPK15" s="128"/>
      <c r="NPL15" s="128"/>
      <c r="NPM15" s="128"/>
      <c r="NPN15" s="128"/>
      <c r="NPO15" s="128"/>
      <c r="NPP15" s="128"/>
      <c r="NPQ15" s="128"/>
      <c r="NPR15" s="128"/>
      <c r="NPS15" s="128"/>
      <c r="NPT15" s="128"/>
      <c r="NPU15" s="128"/>
      <c r="NPV15" s="128"/>
      <c r="NPW15" s="128"/>
      <c r="NPX15" s="128"/>
      <c r="NPY15" s="128"/>
      <c r="NPZ15" s="128"/>
      <c r="NQA15" s="128"/>
      <c r="NQB15" s="128"/>
      <c r="NQC15" s="128"/>
      <c r="NQD15" s="128"/>
      <c r="NQE15" s="128"/>
      <c r="NQF15" s="128"/>
      <c r="NQG15" s="128"/>
      <c r="NQH15" s="128"/>
      <c r="NQI15" s="128"/>
      <c r="NQJ15" s="128"/>
      <c r="NQK15" s="128"/>
      <c r="NQL15" s="128"/>
      <c r="NQM15" s="128"/>
      <c r="NQN15" s="128"/>
      <c r="NQO15" s="128"/>
      <c r="NQP15" s="128"/>
      <c r="NQQ15" s="128"/>
      <c r="NQR15" s="128"/>
      <c r="NQS15" s="128"/>
      <c r="NQT15" s="128"/>
      <c r="NQU15" s="128"/>
      <c r="NQV15" s="128"/>
      <c r="NQW15" s="128"/>
      <c r="NQX15" s="128"/>
      <c r="NQY15" s="128"/>
      <c r="NQZ15" s="128"/>
      <c r="NRA15" s="128"/>
      <c r="NRB15" s="128"/>
      <c r="NRC15" s="128"/>
      <c r="NRD15" s="128"/>
      <c r="NRE15" s="128"/>
      <c r="NRF15" s="128"/>
      <c r="NRG15" s="128"/>
      <c r="NRH15" s="128"/>
      <c r="NRI15" s="128"/>
      <c r="NRJ15" s="128"/>
      <c r="NRK15" s="128"/>
      <c r="NRL15" s="128"/>
      <c r="NRM15" s="128"/>
      <c r="NRN15" s="128"/>
      <c r="NRO15" s="128"/>
      <c r="NRP15" s="128"/>
      <c r="NRQ15" s="128"/>
      <c r="NRR15" s="128"/>
      <c r="NRS15" s="128"/>
      <c r="NRT15" s="128"/>
      <c r="NRU15" s="128"/>
      <c r="NRV15" s="128"/>
      <c r="NRW15" s="128"/>
      <c r="NRX15" s="128"/>
      <c r="NRY15" s="128"/>
      <c r="NRZ15" s="128"/>
      <c r="NSA15" s="128"/>
      <c r="NSB15" s="128"/>
      <c r="NSC15" s="128"/>
      <c r="NSD15" s="128"/>
      <c r="NSE15" s="128"/>
      <c r="NSF15" s="128"/>
      <c r="NSG15" s="128"/>
      <c r="NSH15" s="128"/>
      <c r="NSI15" s="128"/>
      <c r="NSJ15" s="128"/>
      <c r="NSK15" s="128"/>
      <c r="NSL15" s="128"/>
      <c r="NSM15" s="128"/>
      <c r="NSN15" s="128"/>
      <c r="NSO15" s="128"/>
      <c r="NSP15" s="128"/>
      <c r="NSQ15" s="128"/>
      <c r="NSR15" s="128"/>
      <c r="NSS15" s="128"/>
      <c r="NST15" s="128"/>
      <c r="NSU15" s="128"/>
      <c r="NSV15" s="128"/>
      <c r="NSW15" s="128"/>
      <c r="NSX15" s="128"/>
      <c r="NSY15" s="128"/>
      <c r="NSZ15" s="128"/>
      <c r="NTA15" s="128"/>
      <c r="NTB15" s="128"/>
      <c r="NTC15" s="128"/>
      <c r="NTD15" s="128"/>
      <c r="NTE15" s="128"/>
      <c r="NTF15" s="128"/>
      <c r="NTG15" s="128"/>
      <c r="NTH15" s="128"/>
      <c r="NTI15" s="128"/>
      <c r="NTJ15" s="128"/>
      <c r="NTK15" s="128"/>
      <c r="NTL15" s="128"/>
      <c r="NTM15" s="128"/>
      <c r="NTN15" s="128"/>
      <c r="NTO15" s="128"/>
      <c r="NTP15" s="128"/>
      <c r="NTQ15" s="128"/>
      <c r="NTR15" s="128"/>
      <c r="NTS15" s="128"/>
      <c r="NTT15" s="128"/>
      <c r="NTU15" s="128"/>
      <c r="NTV15" s="128"/>
      <c r="NTW15" s="128"/>
      <c r="NTX15" s="128"/>
      <c r="NTY15" s="128"/>
      <c r="NTZ15" s="128"/>
      <c r="NUA15" s="128"/>
      <c r="NUB15" s="128"/>
      <c r="NUC15" s="128"/>
      <c r="NUD15" s="128"/>
      <c r="NUE15" s="128"/>
      <c r="NUF15" s="128"/>
      <c r="NUG15" s="128"/>
      <c r="NUH15" s="128"/>
      <c r="NUI15" s="128"/>
      <c r="NUJ15" s="128"/>
      <c r="NUK15" s="128"/>
      <c r="NUL15" s="128"/>
      <c r="NUM15" s="128"/>
      <c r="NUN15" s="128"/>
      <c r="NUO15" s="128"/>
      <c r="NUP15" s="128"/>
      <c r="NUQ15" s="128"/>
      <c r="NUR15" s="128"/>
      <c r="NUS15" s="128"/>
      <c r="NUT15" s="128"/>
      <c r="NUU15" s="128"/>
      <c r="NUV15" s="128"/>
      <c r="NUW15" s="128"/>
      <c r="NUX15" s="128"/>
      <c r="NUY15" s="128"/>
      <c r="NUZ15" s="128"/>
      <c r="NVA15" s="128"/>
      <c r="NVB15" s="128"/>
      <c r="NVC15" s="128"/>
      <c r="NVD15" s="128"/>
      <c r="NVE15" s="128"/>
      <c r="NVF15" s="128"/>
      <c r="NVG15" s="128"/>
      <c r="NVH15" s="128"/>
      <c r="NVI15" s="128"/>
      <c r="NVJ15" s="128"/>
      <c r="NVK15" s="128"/>
      <c r="NVL15" s="128"/>
      <c r="NVM15" s="128"/>
      <c r="NVN15" s="128"/>
      <c r="NVO15" s="128"/>
      <c r="NVP15" s="128"/>
      <c r="NVQ15" s="128"/>
      <c r="NVR15" s="128"/>
      <c r="NVS15" s="128"/>
      <c r="NVT15" s="128"/>
      <c r="NVU15" s="128"/>
      <c r="NVV15" s="128"/>
      <c r="NVW15" s="128"/>
      <c r="NVX15" s="128"/>
      <c r="NVY15" s="128"/>
      <c r="NVZ15" s="128"/>
      <c r="NWA15" s="128"/>
      <c r="NWB15" s="128"/>
      <c r="NWC15" s="128"/>
      <c r="NWD15" s="128"/>
      <c r="NWE15" s="128"/>
      <c r="NWF15" s="128"/>
      <c r="NWG15" s="128"/>
      <c r="NWH15" s="128"/>
      <c r="NWI15" s="128"/>
      <c r="NWJ15" s="128"/>
      <c r="NWK15" s="128"/>
      <c r="NWL15" s="128"/>
      <c r="NWM15" s="128"/>
      <c r="NWN15" s="128"/>
      <c r="NWO15" s="128"/>
      <c r="NWP15" s="128"/>
      <c r="NWQ15" s="128"/>
      <c r="NWR15" s="128"/>
      <c r="NWS15" s="128"/>
      <c r="NWT15" s="128"/>
      <c r="NWU15" s="128"/>
      <c r="NWV15" s="128"/>
      <c r="NWW15" s="128"/>
      <c r="NWX15" s="128"/>
      <c r="NWY15" s="128"/>
      <c r="NWZ15" s="128"/>
      <c r="NXA15" s="128"/>
      <c r="NXB15" s="128"/>
      <c r="NXC15" s="128"/>
      <c r="NXD15" s="128"/>
      <c r="NXE15" s="128"/>
      <c r="NXF15" s="128"/>
      <c r="NXG15" s="128"/>
      <c r="NXH15" s="128"/>
      <c r="NXI15" s="128"/>
      <c r="NXJ15" s="128"/>
      <c r="NXK15" s="128"/>
      <c r="NXL15" s="128"/>
      <c r="NXM15" s="128"/>
      <c r="NXN15" s="128"/>
      <c r="NXO15" s="128"/>
      <c r="NXP15" s="128"/>
      <c r="NXQ15" s="128"/>
      <c r="NXR15" s="128"/>
      <c r="NXS15" s="128"/>
      <c r="NXT15" s="128"/>
      <c r="NXU15" s="128"/>
      <c r="NXV15" s="128"/>
      <c r="NXW15" s="128"/>
      <c r="NXX15" s="128"/>
      <c r="NXY15" s="128"/>
      <c r="NXZ15" s="128"/>
      <c r="NYA15" s="128"/>
      <c r="NYB15" s="128"/>
      <c r="NYC15" s="128"/>
      <c r="NYD15" s="128"/>
      <c r="NYE15" s="128"/>
      <c r="NYF15" s="128"/>
      <c r="NYG15" s="128"/>
      <c r="NYH15" s="128"/>
      <c r="NYI15" s="128"/>
      <c r="NYJ15" s="128"/>
      <c r="NYK15" s="128"/>
      <c r="NYL15" s="128"/>
      <c r="NYM15" s="128"/>
      <c r="NYN15" s="128"/>
      <c r="NYO15" s="128"/>
      <c r="NYP15" s="128"/>
      <c r="NYQ15" s="128"/>
      <c r="NYR15" s="128"/>
      <c r="NYS15" s="128"/>
      <c r="NYT15" s="128"/>
      <c r="NYU15" s="128"/>
      <c r="NYV15" s="128"/>
      <c r="NYW15" s="128"/>
      <c r="NYX15" s="128"/>
      <c r="NYY15" s="128"/>
      <c r="NYZ15" s="128"/>
      <c r="NZA15" s="128"/>
      <c r="NZB15" s="128"/>
      <c r="NZC15" s="128"/>
      <c r="NZD15" s="128"/>
      <c r="NZE15" s="128"/>
      <c r="NZF15" s="128"/>
      <c r="NZG15" s="128"/>
      <c r="NZH15" s="128"/>
      <c r="NZI15" s="128"/>
      <c r="NZJ15" s="128"/>
      <c r="NZK15" s="128"/>
      <c r="NZL15" s="128"/>
      <c r="NZM15" s="128"/>
      <c r="NZN15" s="128"/>
      <c r="NZO15" s="128"/>
      <c r="NZP15" s="128"/>
      <c r="NZQ15" s="128"/>
      <c r="NZR15" s="128"/>
      <c r="NZS15" s="128"/>
      <c r="NZT15" s="128"/>
      <c r="NZU15" s="128"/>
      <c r="NZV15" s="128"/>
      <c r="NZW15" s="128"/>
      <c r="NZX15" s="128"/>
      <c r="NZY15" s="128"/>
      <c r="NZZ15" s="128"/>
      <c r="OAA15" s="128"/>
      <c r="OAB15" s="128"/>
      <c r="OAC15" s="128"/>
      <c r="OAD15" s="128"/>
      <c r="OAE15" s="128"/>
      <c r="OAF15" s="128"/>
      <c r="OAG15" s="128"/>
      <c r="OAH15" s="128"/>
      <c r="OAI15" s="128"/>
      <c r="OAJ15" s="128"/>
      <c r="OAK15" s="128"/>
      <c r="OAL15" s="128"/>
      <c r="OAM15" s="128"/>
      <c r="OAN15" s="128"/>
      <c r="OAO15" s="128"/>
      <c r="OAP15" s="128"/>
      <c r="OAQ15" s="128"/>
      <c r="OAR15" s="128"/>
      <c r="OAS15" s="128"/>
      <c r="OAT15" s="128"/>
      <c r="OAU15" s="128"/>
      <c r="OAV15" s="128"/>
      <c r="OAW15" s="128"/>
      <c r="OAX15" s="128"/>
      <c r="OAY15" s="128"/>
      <c r="OAZ15" s="128"/>
      <c r="OBA15" s="128"/>
      <c r="OBB15" s="128"/>
      <c r="OBC15" s="128"/>
      <c r="OBD15" s="128"/>
      <c r="OBE15" s="128"/>
      <c r="OBF15" s="128"/>
      <c r="OBG15" s="128"/>
      <c r="OBH15" s="128"/>
      <c r="OBI15" s="128"/>
      <c r="OBJ15" s="128"/>
      <c r="OBK15" s="128"/>
      <c r="OBL15" s="128"/>
      <c r="OBM15" s="128"/>
      <c r="OBN15" s="128"/>
      <c r="OBO15" s="128"/>
      <c r="OBP15" s="128"/>
      <c r="OBQ15" s="128"/>
      <c r="OBR15" s="128"/>
      <c r="OBS15" s="128"/>
      <c r="OBT15" s="128"/>
      <c r="OBU15" s="128"/>
      <c r="OBV15" s="128"/>
      <c r="OBW15" s="128"/>
      <c r="OBX15" s="128"/>
      <c r="OBY15" s="128"/>
      <c r="OBZ15" s="128"/>
      <c r="OCA15" s="128"/>
      <c r="OCB15" s="128"/>
      <c r="OCC15" s="128"/>
      <c r="OCD15" s="128"/>
      <c r="OCE15" s="128"/>
      <c r="OCF15" s="128"/>
      <c r="OCG15" s="128"/>
      <c r="OCH15" s="128"/>
      <c r="OCI15" s="128"/>
      <c r="OCJ15" s="128"/>
      <c r="OCK15" s="128"/>
      <c r="OCL15" s="128"/>
      <c r="OCM15" s="128"/>
      <c r="OCN15" s="128"/>
      <c r="OCO15" s="128"/>
      <c r="OCP15" s="128"/>
      <c r="OCQ15" s="128"/>
      <c r="OCR15" s="128"/>
      <c r="OCS15" s="128"/>
      <c r="OCT15" s="128"/>
      <c r="OCU15" s="128"/>
      <c r="OCV15" s="128"/>
      <c r="OCW15" s="128"/>
      <c r="OCX15" s="128"/>
      <c r="OCY15" s="128"/>
      <c r="OCZ15" s="128"/>
      <c r="ODA15" s="128"/>
      <c r="ODB15" s="128"/>
      <c r="ODC15" s="128"/>
      <c r="ODD15" s="128"/>
      <c r="ODE15" s="128"/>
      <c r="ODF15" s="128"/>
      <c r="ODG15" s="128"/>
      <c r="ODH15" s="128"/>
      <c r="ODI15" s="128"/>
      <c r="ODJ15" s="128"/>
      <c r="ODK15" s="128"/>
      <c r="ODL15" s="128"/>
      <c r="ODM15" s="128"/>
      <c r="ODN15" s="128"/>
      <c r="ODO15" s="128"/>
      <c r="ODP15" s="128"/>
      <c r="ODQ15" s="128"/>
      <c r="ODR15" s="128"/>
      <c r="ODS15" s="128"/>
      <c r="ODT15" s="128"/>
      <c r="ODU15" s="128"/>
      <c r="ODV15" s="128"/>
      <c r="ODW15" s="128"/>
      <c r="ODX15" s="128"/>
      <c r="ODY15" s="128"/>
      <c r="ODZ15" s="128"/>
      <c r="OEA15" s="128"/>
      <c r="OEB15" s="128"/>
      <c r="OEC15" s="128"/>
      <c r="OED15" s="128"/>
      <c r="OEE15" s="128"/>
      <c r="OEF15" s="128"/>
      <c r="OEG15" s="128"/>
      <c r="OEH15" s="128"/>
      <c r="OEI15" s="128"/>
      <c r="OEJ15" s="128"/>
      <c r="OEK15" s="128"/>
      <c r="OEL15" s="128"/>
      <c r="OEM15" s="128"/>
      <c r="OEN15" s="128"/>
      <c r="OEO15" s="128"/>
      <c r="OEP15" s="128"/>
      <c r="OEQ15" s="128"/>
      <c r="OER15" s="128"/>
      <c r="OES15" s="128"/>
      <c r="OET15" s="128"/>
      <c r="OEU15" s="128"/>
      <c r="OEV15" s="128"/>
      <c r="OEW15" s="128"/>
      <c r="OEX15" s="128"/>
      <c r="OEY15" s="128"/>
      <c r="OEZ15" s="128"/>
      <c r="OFA15" s="128"/>
      <c r="OFB15" s="128"/>
      <c r="OFC15" s="128"/>
      <c r="OFD15" s="128"/>
      <c r="OFE15" s="128"/>
      <c r="OFF15" s="128"/>
      <c r="OFG15" s="128"/>
      <c r="OFH15" s="128"/>
      <c r="OFI15" s="128"/>
      <c r="OFJ15" s="128"/>
      <c r="OFK15" s="128"/>
      <c r="OFL15" s="128"/>
      <c r="OFM15" s="128"/>
      <c r="OFN15" s="128"/>
      <c r="OFO15" s="128"/>
      <c r="OFP15" s="128"/>
      <c r="OFQ15" s="128"/>
      <c r="OFR15" s="128"/>
      <c r="OFS15" s="128"/>
      <c r="OFT15" s="128"/>
      <c r="OFU15" s="128"/>
      <c r="OFV15" s="128"/>
      <c r="OFW15" s="128"/>
      <c r="OFX15" s="128"/>
      <c r="OFY15" s="128"/>
      <c r="OFZ15" s="128"/>
      <c r="OGA15" s="128"/>
      <c r="OGB15" s="128"/>
      <c r="OGC15" s="128"/>
      <c r="OGD15" s="128"/>
      <c r="OGE15" s="128"/>
      <c r="OGF15" s="128"/>
      <c r="OGG15" s="128"/>
      <c r="OGH15" s="128"/>
      <c r="OGI15" s="128"/>
      <c r="OGJ15" s="128"/>
      <c r="OGK15" s="128"/>
      <c r="OGL15" s="128"/>
      <c r="OGM15" s="128"/>
      <c r="OGN15" s="128"/>
      <c r="OGO15" s="128"/>
      <c r="OGP15" s="128"/>
      <c r="OGQ15" s="128"/>
      <c r="OGR15" s="128"/>
      <c r="OGS15" s="128"/>
      <c r="OGT15" s="128"/>
      <c r="OGU15" s="128"/>
      <c r="OGV15" s="128"/>
      <c r="OGW15" s="128"/>
      <c r="OGX15" s="128"/>
      <c r="OGY15" s="128"/>
      <c r="OGZ15" s="128"/>
      <c r="OHA15" s="128"/>
      <c r="OHB15" s="128"/>
      <c r="OHC15" s="128"/>
      <c r="OHD15" s="128"/>
      <c r="OHE15" s="128"/>
      <c r="OHF15" s="128"/>
      <c r="OHG15" s="128"/>
      <c r="OHH15" s="128"/>
      <c r="OHI15" s="128"/>
      <c r="OHJ15" s="128"/>
      <c r="OHK15" s="128"/>
      <c r="OHL15" s="128"/>
      <c r="OHM15" s="128"/>
      <c r="OHN15" s="128"/>
      <c r="OHO15" s="128"/>
      <c r="OHP15" s="128"/>
      <c r="OHQ15" s="128"/>
      <c r="OHR15" s="128"/>
      <c r="OHS15" s="128"/>
      <c r="OHT15" s="128"/>
      <c r="OHU15" s="128"/>
      <c r="OHV15" s="128"/>
      <c r="OHW15" s="128"/>
      <c r="OHX15" s="128"/>
      <c r="OHY15" s="128"/>
      <c r="OHZ15" s="128"/>
      <c r="OIA15" s="128"/>
      <c r="OIB15" s="128"/>
      <c r="OIC15" s="128"/>
      <c r="OID15" s="128"/>
      <c r="OIE15" s="128"/>
      <c r="OIF15" s="128"/>
      <c r="OIG15" s="128"/>
      <c r="OIH15" s="128"/>
      <c r="OII15" s="128"/>
      <c r="OIJ15" s="128"/>
      <c r="OIK15" s="128"/>
      <c r="OIL15" s="128"/>
      <c r="OIM15" s="128"/>
      <c r="OIN15" s="128"/>
      <c r="OIO15" s="128"/>
      <c r="OIP15" s="128"/>
      <c r="OIQ15" s="128"/>
      <c r="OIR15" s="128"/>
      <c r="OIS15" s="128"/>
      <c r="OIT15" s="128"/>
      <c r="OIU15" s="128"/>
      <c r="OIV15" s="128"/>
      <c r="OIW15" s="128"/>
      <c r="OIX15" s="128"/>
      <c r="OIY15" s="128"/>
      <c r="OIZ15" s="128"/>
      <c r="OJA15" s="128"/>
      <c r="OJB15" s="128"/>
      <c r="OJC15" s="128"/>
      <c r="OJD15" s="128"/>
      <c r="OJE15" s="128"/>
      <c r="OJF15" s="128"/>
      <c r="OJG15" s="128"/>
      <c r="OJH15" s="128"/>
      <c r="OJI15" s="128"/>
      <c r="OJJ15" s="128"/>
      <c r="OJK15" s="128"/>
      <c r="OJL15" s="128"/>
      <c r="OJM15" s="128"/>
      <c r="OJN15" s="128"/>
      <c r="OJO15" s="128"/>
      <c r="OJP15" s="128"/>
      <c r="OJQ15" s="128"/>
      <c r="OJR15" s="128"/>
      <c r="OJS15" s="128"/>
      <c r="OJT15" s="128"/>
      <c r="OJU15" s="128"/>
      <c r="OJV15" s="128"/>
      <c r="OJW15" s="128"/>
      <c r="OJX15" s="128"/>
      <c r="OJY15" s="128"/>
      <c r="OJZ15" s="128"/>
      <c r="OKA15" s="128"/>
      <c r="OKB15" s="128"/>
      <c r="OKC15" s="128"/>
      <c r="OKD15" s="128"/>
      <c r="OKE15" s="128"/>
      <c r="OKF15" s="128"/>
      <c r="OKG15" s="128"/>
      <c r="OKH15" s="128"/>
      <c r="OKI15" s="128"/>
      <c r="OKJ15" s="128"/>
      <c r="OKK15" s="128"/>
      <c r="OKL15" s="128"/>
      <c r="OKM15" s="128"/>
      <c r="OKN15" s="128"/>
      <c r="OKO15" s="128"/>
      <c r="OKP15" s="128"/>
      <c r="OKQ15" s="128"/>
      <c r="OKR15" s="128"/>
      <c r="OKS15" s="128"/>
      <c r="OKT15" s="128"/>
      <c r="OKU15" s="128"/>
      <c r="OKV15" s="128"/>
      <c r="OKW15" s="128"/>
      <c r="OKX15" s="128"/>
      <c r="OKY15" s="128"/>
      <c r="OKZ15" s="128"/>
      <c r="OLA15" s="128"/>
      <c r="OLB15" s="128"/>
      <c r="OLC15" s="128"/>
      <c r="OLD15" s="128"/>
      <c r="OLE15" s="128"/>
      <c r="OLF15" s="128"/>
      <c r="OLG15" s="128"/>
      <c r="OLH15" s="128"/>
      <c r="OLI15" s="128"/>
      <c r="OLJ15" s="128"/>
      <c r="OLK15" s="128"/>
      <c r="OLL15" s="128"/>
      <c r="OLM15" s="128"/>
      <c r="OLN15" s="128"/>
      <c r="OLO15" s="128"/>
      <c r="OLP15" s="128"/>
      <c r="OLQ15" s="128"/>
      <c r="OLR15" s="128"/>
      <c r="OLS15" s="128"/>
      <c r="OLT15" s="128"/>
      <c r="OLU15" s="128"/>
      <c r="OLV15" s="128"/>
      <c r="OLW15" s="128"/>
      <c r="OLX15" s="128"/>
      <c r="OLY15" s="128"/>
      <c r="OLZ15" s="128"/>
      <c r="OMA15" s="128"/>
      <c r="OMB15" s="128"/>
      <c r="OMC15" s="128"/>
      <c r="OMD15" s="128"/>
      <c r="OME15" s="128"/>
      <c r="OMF15" s="128"/>
      <c r="OMG15" s="128"/>
      <c r="OMH15" s="128"/>
      <c r="OMI15" s="128"/>
      <c r="OMJ15" s="128"/>
      <c r="OMK15" s="128"/>
      <c r="OML15" s="128"/>
      <c r="OMM15" s="128"/>
      <c r="OMN15" s="128"/>
      <c r="OMO15" s="128"/>
      <c r="OMP15" s="128"/>
      <c r="OMQ15" s="128"/>
      <c r="OMR15" s="128"/>
      <c r="OMS15" s="128"/>
      <c r="OMT15" s="128"/>
      <c r="OMU15" s="128"/>
      <c r="OMV15" s="128"/>
      <c r="OMW15" s="128"/>
      <c r="OMX15" s="128"/>
      <c r="OMY15" s="128"/>
      <c r="OMZ15" s="128"/>
      <c r="ONA15" s="128"/>
      <c r="ONB15" s="128"/>
      <c r="ONC15" s="128"/>
      <c r="OND15" s="128"/>
      <c r="ONE15" s="128"/>
      <c r="ONF15" s="128"/>
      <c r="ONG15" s="128"/>
      <c r="ONH15" s="128"/>
      <c r="ONI15" s="128"/>
      <c r="ONJ15" s="128"/>
      <c r="ONK15" s="128"/>
      <c r="ONL15" s="128"/>
      <c r="ONM15" s="128"/>
      <c r="ONN15" s="128"/>
      <c r="ONO15" s="128"/>
      <c r="ONP15" s="128"/>
      <c r="ONQ15" s="128"/>
      <c r="ONR15" s="128"/>
      <c r="ONS15" s="128"/>
      <c r="ONT15" s="128"/>
      <c r="ONU15" s="128"/>
      <c r="ONV15" s="128"/>
      <c r="ONW15" s="128"/>
      <c r="ONX15" s="128"/>
      <c r="ONY15" s="128"/>
      <c r="ONZ15" s="128"/>
      <c r="OOA15" s="128"/>
      <c r="OOB15" s="128"/>
      <c r="OOC15" s="128"/>
      <c r="OOD15" s="128"/>
      <c r="OOE15" s="128"/>
      <c r="OOF15" s="128"/>
      <c r="OOG15" s="128"/>
      <c r="OOH15" s="128"/>
      <c r="OOI15" s="128"/>
      <c r="OOJ15" s="128"/>
      <c r="OOK15" s="128"/>
      <c r="OOL15" s="128"/>
      <c r="OOM15" s="128"/>
      <c r="OON15" s="128"/>
      <c r="OOO15" s="128"/>
      <c r="OOP15" s="128"/>
      <c r="OOQ15" s="128"/>
      <c r="OOR15" s="128"/>
      <c r="OOS15" s="128"/>
      <c r="OOT15" s="128"/>
      <c r="OOU15" s="128"/>
      <c r="OOV15" s="128"/>
      <c r="OOW15" s="128"/>
      <c r="OOX15" s="128"/>
      <c r="OOY15" s="128"/>
      <c r="OOZ15" s="128"/>
      <c r="OPA15" s="128"/>
      <c r="OPB15" s="128"/>
      <c r="OPC15" s="128"/>
      <c r="OPD15" s="128"/>
      <c r="OPE15" s="128"/>
      <c r="OPF15" s="128"/>
      <c r="OPG15" s="128"/>
      <c r="OPH15" s="128"/>
      <c r="OPI15" s="128"/>
      <c r="OPJ15" s="128"/>
      <c r="OPK15" s="128"/>
      <c r="OPL15" s="128"/>
      <c r="OPM15" s="128"/>
      <c r="OPN15" s="128"/>
      <c r="OPO15" s="128"/>
      <c r="OPP15" s="128"/>
      <c r="OPQ15" s="128"/>
      <c r="OPR15" s="128"/>
      <c r="OPS15" s="128"/>
      <c r="OPT15" s="128"/>
      <c r="OPU15" s="128"/>
      <c r="OPV15" s="128"/>
      <c r="OPW15" s="128"/>
      <c r="OPX15" s="128"/>
      <c r="OPY15" s="128"/>
      <c r="OPZ15" s="128"/>
      <c r="OQA15" s="128"/>
      <c r="OQB15" s="128"/>
      <c r="OQC15" s="128"/>
      <c r="OQD15" s="128"/>
      <c r="OQE15" s="128"/>
      <c r="OQF15" s="128"/>
      <c r="OQG15" s="128"/>
      <c r="OQH15" s="128"/>
      <c r="OQI15" s="128"/>
      <c r="OQJ15" s="128"/>
      <c r="OQK15" s="128"/>
      <c r="OQL15" s="128"/>
      <c r="OQM15" s="128"/>
      <c r="OQN15" s="128"/>
      <c r="OQO15" s="128"/>
      <c r="OQP15" s="128"/>
      <c r="OQQ15" s="128"/>
      <c r="OQR15" s="128"/>
      <c r="OQS15" s="128"/>
      <c r="OQT15" s="128"/>
      <c r="OQU15" s="128"/>
      <c r="OQV15" s="128"/>
      <c r="OQW15" s="128"/>
      <c r="OQX15" s="128"/>
      <c r="OQY15" s="128"/>
      <c r="OQZ15" s="128"/>
      <c r="ORA15" s="128"/>
      <c r="ORB15" s="128"/>
      <c r="ORC15" s="128"/>
      <c r="ORD15" s="128"/>
      <c r="ORE15" s="128"/>
      <c r="ORF15" s="128"/>
      <c r="ORG15" s="128"/>
      <c r="ORH15" s="128"/>
      <c r="ORI15" s="128"/>
      <c r="ORJ15" s="128"/>
      <c r="ORK15" s="128"/>
      <c r="ORL15" s="128"/>
      <c r="ORM15" s="128"/>
      <c r="ORN15" s="128"/>
      <c r="ORO15" s="128"/>
      <c r="ORP15" s="128"/>
      <c r="ORQ15" s="128"/>
      <c r="ORR15" s="128"/>
      <c r="ORS15" s="128"/>
      <c r="ORT15" s="128"/>
      <c r="ORU15" s="128"/>
      <c r="ORV15" s="128"/>
      <c r="ORW15" s="128"/>
      <c r="ORX15" s="128"/>
      <c r="ORY15" s="128"/>
      <c r="ORZ15" s="128"/>
      <c r="OSA15" s="128"/>
      <c r="OSB15" s="128"/>
      <c r="OSC15" s="128"/>
      <c r="OSD15" s="128"/>
      <c r="OSE15" s="128"/>
      <c r="OSF15" s="128"/>
      <c r="OSG15" s="128"/>
      <c r="OSH15" s="128"/>
      <c r="OSI15" s="128"/>
      <c r="OSJ15" s="128"/>
      <c r="OSK15" s="128"/>
      <c r="OSL15" s="128"/>
      <c r="OSM15" s="128"/>
      <c r="OSN15" s="128"/>
      <c r="OSO15" s="128"/>
      <c r="OSP15" s="128"/>
      <c r="OSQ15" s="128"/>
      <c r="OSR15" s="128"/>
      <c r="OSS15" s="128"/>
      <c r="OST15" s="128"/>
      <c r="OSU15" s="128"/>
      <c r="OSV15" s="128"/>
      <c r="OSW15" s="128"/>
      <c r="OSX15" s="128"/>
      <c r="OSY15" s="128"/>
      <c r="OSZ15" s="128"/>
      <c r="OTA15" s="128"/>
      <c r="OTB15" s="128"/>
      <c r="OTC15" s="128"/>
      <c r="OTD15" s="128"/>
      <c r="OTE15" s="128"/>
      <c r="OTF15" s="128"/>
      <c r="OTG15" s="128"/>
      <c r="OTH15" s="128"/>
      <c r="OTI15" s="128"/>
      <c r="OTJ15" s="128"/>
      <c r="OTK15" s="128"/>
      <c r="OTL15" s="128"/>
      <c r="OTM15" s="128"/>
      <c r="OTN15" s="128"/>
      <c r="OTO15" s="128"/>
      <c r="OTP15" s="128"/>
      <c r="OTQ15" s="128"/>
      <c r="OTR15" s="128"/>
      <c r="OTS15" s="128"/>
      <c r="OTT15" s="128"/>
      <c r="OTU15" s="128"/>
      <c r="OTV15" s="128"/>
      <c r="OTW15" s="128"/>
      <c r="OTX15" s="128"/>
      <c r="OTY15" s="128"/>
      <c r="OTZ15" s="128"/>
      <c r="OUA15" s="128"/>
      <c r="OUB15" s="128"/>
      <c r="OUC15" s="128"/>
      <c r="OUD15" s="128"/>
      <c r="OUE15" s="128"/>
      <c r="OUF15" s="128"/>
      <c r="OUG15" s="128"/>
      <c r="OUH15" s="128"/>
      <c r="OUI15" s="128"/>
      <c r="OUJ15" s="128"/>
      <c r="OUK15" s="128"/>
      <c r="OUL15" s="128"/>
      <c r="OUM15" s="128"/>
      <c r="OUN15" s="128"/>
      <c r="OUO15" s="128"/>
      <c r="OUP15" s="128"/>
      <c r="OUQ15" s="128"/>
      <c r="OUR15" s="128"/>
      <c r="OUS15" s="128"/>
      <c r="OUT15" s="128"/>
      <c r="OUU15" s="128"/>
      <c r="OUV15" s="128"/>
      <c r="OUW15" s="128"/>
      <c r="OUX15" s="128"/>
      <c r="OUY15" s="128"/>
      <c r="OUZ15" s="128"/>
      <c r="OVA15" s="128"/>
      <c r="OVB15" s="128"/>
      <c r="OVC15" s="128"/>
      <c r="OVD15" s="128"/>
      <c r="OVE15" s="128"/>
      <c r="OVF15" s="128"/>
      <c r="OVG15" s="128"/>
      <c r="OVH15" s="128"/>
      <c r="OVI15" s="128"/>
      <c r="OVJ15" s="128"/>
      <c r="OVK15" s="128"/>
      <c r="OVL15" s="128"/>
      <c r="OVM15" s="128"/>
      <c r="OVN15" s="128"/>
      <c r="OVO15" s="128"/>
      <c r="OVP15" s="128"/>
      <c r="OVQ15" s="128"/>
      <c r="OVR15" s="128"/>
      <c r="OVS15" s="128"/>
      <c r="OVT15" s="128"/>
      <c r="OVU15" s="128"/>
      <c r="OVV15" s="128"/>
      <c r="OVW15" s="128"/>
      <c r="OVX15" s="128"/>
      <c r="OVY15" s="128"/>
      <c r="OVZ15" s="128"/>
      <c r="OWA15" s="128"/>
      <c r="OWB15" s="128"/>
      <c r="OWC15" s="128"/>
      <c r="OWD15" s="128"/>
      <c r="OWE15" s="128"/>
      <c r="OWF15" s="128"/>
      <c r="OWG15" s="128"/>
      <c r="OWH15" s="128"/>
      <c r="OWI15" s="128"/>
      <c r="OWJ15" s="128"/>
      <c r="OWK15" s="128"/>
      <c r="OWL15" s="128"/>
      <c r="OWM15" s="128"/>
      <c r="OWN15" s="128"/>
      <c r="OWO15" s="128"/>
      <c r="OWP15" s="128"/>
      <c r="OWQ15" s="128"/>
      <c r="OWR15" s="128"/>
      <c r="OWS15" s="128"/>
      <c r="OWT15" s="128"/>
      <c r="OWU15" s="128"/>
      <c r="OWV15" s="128"/>
      <c r="OWW15" s="128"/>
      <c r="OWX15" s="128"/>
      <c r="OWY15" s="128"/>
      <c r="OWZ15" s="128"/>
      <c r="OXA15" s="128"/>
      <c r="OXB15" s="128"/>
      <c r="OXC15" s="128"/>
      <c r="OXD15" s="128"/>
      <c r="OXE15" s="128"/>
      <c r="OXF15" s="128"/>
      <c r="OXG15" s="128"/>
      <c r="OXH15" s="128"/>
      <c r="OXI15" s="128"/>
      <c r="OXJ15" s="128"/>
      <c r="OXK15" s="128"/>
      <c r="OXL15" s="128"/>
      <c r="OXM15" s="128"/>
      <c r="OXN15" s="128"/>
      <c r="OXO15" s="128"/>
      <c r="OXP15" s="128"/>
      <c r="OXQ15" s="128"/>
      <c r="OXR15" s="128"/>
      <c r="OXS15" s="128"/>
      <c r="OXT15" s="128"/>
      <c r="OXU15" s="128"/>
      <c r="OXV15" s="128"/>
      <c r="OXW15" s="128"/>
      <c r="OXX15" s="128"/>
      <c r="OXY15" s="128"/>
      <c r="OXZ15" s="128"/>
      <c r="OYA15" s="128"/>
      <c r="OYB15" s="128"/>
      <c r="OYC15" s="128"/>
      <c r="OYD15" s="128"/>
      <c r="OYE15" s="128"/>
      <c r="OYF15" s="128"/>
      <c r="OYG15" s="128"/>
      <c r="OYH15" s="128"/>
      <c r="OYI15" s="128"/>
      <c r="OYJ15" s="128"/>
      <c r="OYK15" s="128"/>
      <c r="OYL15" s="128"/>
      <c r="OYM15" s="128"/>
      <c r="OYN15" s="128"/>
      <c r="OYO15" s="128"/>
      <c r="OYP15" s="128"/>
      <c r="OYQ15" s="128"/>
      <c r="OYR15" s="128"/>
      <c r="OYS15" s="128"/>
      <c r="OYT15" s="128"/>
      <c r="OYU15" s="128"/>
      <c r="OYV15" s="128"/>
      <c r="OYW15" s="128"/>
      <c r="OYX15" s="128"/>
      <c r="OYY15" s="128"/>
      <c r="OYZ15" s="128"/>
      <c r="OZA15" s="128"/>
      <c r="OZB15" s="128"/>
      <c r="OZC15" s="128"/>
      <c r="OZD15" s="128"/>
      <c r="OZE15" s="128"/>
      <c r="OZF15" s="128"/>
      <c r="OZG15" s="128"/>
      <c r="OZH15" s="128"/>
      <c r="OZI15" s="128"/>
      <c r="OZJ15" s="128"/>
      <c r="OZK15" s="128"/>
      <c r="OZL15" s="128"/>
      <c r="OZM15" s="128"/>
      <c r="OZN15" s="128"/>
      <c r="OZO15" s="128"/>
      <c r="OZP15" s="128"/>
      <c r="OZQ15" s="128"/>
      <c r="OZR15" s="128"/>
      <c r="OZS15" s="128"/>
      <c r="OZT15" s="128"/>
      <c r="OZU15" s="128"/>
      <c r="OZV15" s="128"/>
      <c r="OZW15" s="128"/>
      <c r="OZX15" s="128"/>
      <c r="OZY15" s="128"/>
      <c r="OZZ15" s="128"/>
      <c r="PAA15" s="128"/>
      <c r="PAB15" s="128"/>
      <c r="PAC15" s="128"/>
      <c r="PAD15" s="128"/>
      <c r="PAE15" s="128"/>
      <c r="PAF15" s="128"/>
      <c r="PAG15" s="128"/>
      <c r="PAH15" s="128"/>
      <c r="PAI15" s="128"/>
      <c r="PAJ15" s="128"/>
      <c r="PAK15" s="128"/>
      <c r="PAL15" s="128"/>
      <c r="PAM15" s="128"/>
      <c r="PAN15" s="128"/>
      <c r="PAO15" s="128"/>
      <c r="PAP15" s="128"/>
      <c r="PAQ15" s="128"/>
      <c r="PAR15" s="128"/>
      <c r="PAS15" s="128"/>
      <c r="PAT15" s="128"/>
      <c r="PAU15" s="128"/>
      <c r="PAV15" s="128"/>
      <c r="PAW15" s="128"/>
      <c r="PAX15" s="128"/>
      <c r="PAY15" s="128"/>
      <c r="PAZ15" s="128"/>
      <c r="PBA15" s="128"/>
      <c r="PBB15" s="128"/>
      <c r="PBC15" s="128"/>
      <c r="PBD15" s="128"/>
      <c r="PBE15" s="128"/>
      <c r="PBF15" s="128"/>
      <c r="PBG15" s="128"/>
      <c r="PBH15" s="128"/>
      <c r="PBI15" s="128"/>
      <c r="PBJ15" s="128"/>
      <c r="PBK15" s="128"/>
      <c r="PBL15" s="128"/>
      <c r="PBM15" s="128"/>
      <c r="PBN15" s="128"/>
      <c r="PBO15" s="128"/>
      <c r="PBP15" s="128"/>
      <c r="PBQ15" s="128"/>
      <c r="PBR15" s="128"/>
      <c r="PBS15" s="128"/>
      <c r="PBT15" s="128"/>
      <c r="PBU15" s="128"/>
      <c r="PBV15" s="128"/>
      <c r="PBW15" s="128"/>
      <c r="PBX15" s="128"/>
      <c r="PBY15" s="128"/>
      <c r="PBZ15" s="128"/>
      <c r="PCA15" s="128"/>
      <c r="PCB15" s="128"/>
      <c r="PCC15" s="128"/>
      <c r="PCD15" s="128"/>
      <c r="PCE15" s="128"/>
      <c r="PCF15" s="128"/>
      <c r="PCG15" s="128"/>
      <c r="PCH15" s="128"/>
      <c r="PCI15" s="128"/>
      <c r="PCJ15" s="128"/>
      <c r="PCK15" s="128"/>
      <c r="PCL15" s="128"/>
      <c r="PCM15" s="128"/>
      <c r="PCN15" s="128"/>
      <c r="PCO15" s="128"/>
      <c r="PCP15" s="128"/>
      <c r="PCQ15" s="128"/>
      <c r="PCR15" s="128"/>
      <c r="PCS15" s="128"/>
      <c r="PCT15" s="128"/>
      <c r="PCU15" s="128"/>
      <c r="PCV15" s="128"/>
      <c r="PCW15" s="128"/>
      <c r="PCX15" s="128"/>
      <c r="PCY15" s="128"/>
      <c r="PCZ15" s="128"/>
      <c r="PDA15" s="128"/>
      <c r="PDB15" s="128"/>
      <c r="PDC15" s="128"/>
      <c r="PDD15" s="128"/>
      <c r="PDE15" s="128"/>
      <c r="PDF15" s="128"/>
      <c r="PDG15" s="128"/>
      <c r="PDH15" s="128"/>
      <c r="PDI15" s="128"/>
      <c r="PDJ15" s="128"/>
      <c r="PDK15" s="128"/>
      <c r="PDL15" s="128"/>
      <c r="PDM15" s="128"/>
      <c r="PDN15" s="128"/>
      <c r="PDO15" s="128"/>
      <c r="PDP15" s="128"/>
      <c r="PDQ15" s="128"/>
      <c r="PDR15" s="128"/>
      <c r="PDS15" s="128"/>
      <c r="PDT15" s="128"/>
      <c r="PDU15" s="128"/>
      <c r="PDV15" s="128"/>
      <c r="PDW15" s="128"/>
      <c r="PDX15" s="128"/>
      <c r="PDY15" s="128"/>
      <c r="PDZ15" s="128"/>
      <c r="PEA15" s="128"/>
      <c r="PEB15" s="128"/>
      <c r="PEC15" s="128"/>
      <c r="PED15" s="128"/>
      <c r="PEE15" s="128"/>
      <c r="PEF15" s="128"/>
      <c r="PEG15" s="128"/>
      <c r="PEH15" s="128"/>
      <c r="PEI15" s="128"/>
      <c r="PEJ15" s="128"/>
      <c r="PEK15" s="128"/>
      <c r="PEL15" s="128"/>
      <c r="PEM15" s="128"/>
      <c r="PEN15" s="128"/>
      <c r="PEO15" s="128"/>
      <c r="PEP15" s="128"/>
      <c r="PEQ15" s="128"/>
      <c r="PER15" s="128"/>
      <c r="PES15" s="128"/>
      <c r="PET15" s="128"/>
      <c r="PEU15" s="128"/>
      <c r="PEV15" s="128"/>
      <c r="PEW15" s="128"/>
      <c r="PEX15" s="128"/>
      <c r="PEY15" s="128"/>
      <c r="PEZ15" s="128"/>
      <c r="PFA15" s="128"/>
      <c r="PFB15" s="128"/>
      <c r="PFC15" s="128"/>
      <c r="PFD15" s="128"/>
      <c r="PFE15" s="128"/>
      <c r="PFF15" s="128"/>
      <c r="PFG15" s="128"/>
      <c r="PFH15" s="128"/>
      <c r="PFI15" s="128"/>
      <c r="PFJ15" s="128"/>
      <c r="PFK15" s="128"/>
      <c r="PFL15" s="128"/>
      <c r="PFM15" s="128"/>
      <c r="PFN15" s="128"/>
      <c r="PFO15" s="128"/>
      <c r="PFP15" s="128"/>
      <c r="PFQ15" s="128"/>
      <c r="PFR15" s="128"/>
      <c r="PFS15" s="128"/>
      <c r="PFT15" s="128"/>
      <c r="PFU15" s="128"/>
      <c r="PFV15" s="128"/>
      <c r="PFW15" s="128"/>
      <c r="PFX15" s="128"/>
      <c r="PFY15" s="128"/>
      <c r="PFZ15" s="128"/>
      <c r="PGA15" s="128"/>
      <c r="PGB15" s="128"/>
      <c r="PGC15" s="128"/>
      <c r="PGD15" s="128"/>
      <c r="PGE15" s="128"/>
      <c r="PGF15" s="128"/>
      <c r="PGG15" s="128"/>
      <c r="PGH15" s="128"/>
      <c r="PGI15" s="128"/>
      <c r="PGJ15" s="128"/>
      <c r="PGK15" s="128"/>
      <c r="PGL15" s="128"/>
      <c r="PGM15" s="128"/>
      <c r="PGN15" s="128"/>
      <c r="PGO15" s="128"/>
      <c r="PGP15" s="128"/>
      <c r="PGQ15" s="128"/>
      <c r="PGR15" s="128"/>
      <c r="PGS15" s="128"/>
      <c r="PGT15" s="128"/>
      <c r="PGU15" s="128"/>
      <c r="PGV15" s="128"/>
      <c r="PGW15" s="128"/>
      <c r="PGX15" s="128"/>
      <c r="PGY15" s="128"/>
      <c r="PGZ15" s="128"/>
      <c r="PHA15" s="128"/>
      <c r="PHB15" s="128"/>
      <c r="PHC15" s="128"/>
      <c r="PHD15" s="128"/>
      <c r="PHE15" s="128"/>
      <c r="PHF15" s="128"/>
      <c r="PHG15" s="128"/>
      <c r="PHH15" s="128"/>
      <c r="PHI15" s="128"/>
      <c r="PHJ15" s="128"/>
      <c r="PHK15" s="128"/>
      <c r="PHL15" s="128"/>
      <c r="PHM15" s="128"/>
      <c r="PHN15" s="128"/>
      <c r="PHO15" s="128"/>
      <c r="PHP15" s="128"/>
      <c r="PHQ15" s="128"/>
      <c r="PHR15" s="128"/>
      <c r="PHS15" s="128"/>
      <c r="PHT15" s="128"/>
      <c r="PHU15" s="128"/>
      <c r="PHV15" s="128"/>
      <c r="PHW15" s="128"/>
      <c r="PHX15" s="128"/>
      <c r="PHY15" s="128"/>
      <c r="PHZ15" s="128"/>
      <c r="PIA15" s="128"/>
      <c r="PIB15" s="128"/>
      <c r="PIC15" s="128"/>
      <c r="PID15" s="128"/>
      <c r="PIE15" s="128"/>
      <c r="PIF15" s="128"/>
      <c r="PIG15" s="128"/>
      <c r="PIH15" s="128"/>
      <c r="PII15" s="128"/>
      <c r="PIJ15" s="128"/>
      <c r="PIK15" s="128"/>
      <c r="PIL15" s="128"/>
      <c r="PIM15" s="128"/>
      <c r="PIN15" s="128"/>
      <c r="PIO15" s="128"/>
      <c r="PIP15" s="128"/>
      <c r="PIQ15" s="128"/>
      <c r="PIR15" s="128"/>
      <c r="PIS15" s="128"/>
      <c r="PIT15" s="128"/>
      <c r="PIU15" s="128"/>
      <c r="PIV15" s="128"/>
      <c r="PIW15" s="128"/>
      <c r="PIX15" s="128"/>
      <c r="PIY15" s="128"/>
      <c r="PIZ15" s="128"/>
      <c r="PJA15" s="128"/>
      <c r="PJB15" s="128"/>
      <c r="PJC15" s="128"/>
      <c r="PJD15" s="128"/>
      <c r="PJE15" s="128"/>
      <c r="PJF15" s="128"/>
      <c r="PJG15" s="128"/>
      <c r="PJH15" s="128"/>
      <c r="PJI15" s="128"/>
      <c r="PJJ15" s="128"/>
      <c r="PJK15" s="128"/>
      <c r="PJL15" s="128"/>
      <c r="PJM15" s="128"/>
      <c r="PJN15" s="128"/>
      <c r="PJO15" s="128"/>
      <c r="PJP15" s="128"/>
      <c r="PJQ15" s="128"/>
      <c r="PJR15" s="128"/>
      <c r="PJS15" s="128"/>
      <c r="PJT15" s="128"/>
      <c r="PJU15" s="128"/>
      <c r="PJV15" s="128"/>
      <c r="PJW15" s="128"/>
      <c r="PJX15" s="128"/>
      <c r="PJY15" s="128"/>
      <c r="PJZ15" s="128"/>
      <c r="PKA15" s="128"/>
      <c r="PKB15" s="128"/>
      <c r="PKC15" s="128"/>
      <c r="PKD15" s="128"/>
      <c r="PKE15" s="128"/>
      <c r="PKF15" s="128"/>
      <c r="PKG15" s="128"/>
      <c r="PKH15" s="128"/>
      <c r="PKI15" s="128"/>
      <c r="PKJ15" s="128"/>
      <c r="PKK15" s="128"/>
      <c r="PKL15" s="128"/>
      <c r="PKM15" s="128"/>
      <c r="PKN15" s="128"/>
      <c r="PKO15" s="128"/>
      <c r="PKP15" s="128"/>
      <c r="PKQ15" s="128"/>
      <c r="PKR15" s="128"/>
      <c r="PKS15" s="128"/>
      <c r="PKT15" s="128"/>
      <c r="PKU15" s="128"/>
      <c r="PKV15" s="128"/>
      <c r="PKW15" s="128"/>
      <c r="PKX15" s="128"/>
      <c r="PKY15" s="128"/>
      <c r="PKZ15" s="128"/>
      <c r="PLA15" s="128"/>
      <c r="PLB15" s="128"/>
      <c r="PLC15" s="128"/>
      <c r="PLD15" s="128"/>
      <c r="PLE15" s="128"/>
      <c r="PLF15" s="128"/>
      <c r="PLG15" s="128"/>
      <c r="PLH15" s="128"/>
      <c r="PLI15" s="128"/>
      <c r="PLJ15" s="128"/>
      <c r="PLK15" s="128"/>
      <c r="PLL15" s="128"/>
      <c r="PLM15" s="128"/>
      <c r="PLN15" s="128"/>
      <c r="PLO15" s="128"/>
      <c r="PLP15" s="128"/>
      <c r="PLQ15" s="128"/>
      <c r="PLR15" s="128"/>
      <c r="PLS15" s="128"/>
      <c r="PLT15" s="128"/>
      <c r="PLU15" s="128"/>
      <c r="PLV15" s="128"/>
      <c r="PLW15" s="128"/>
      <c r="PLX15" s="128"/>
      <c r="PLY15" s="128"/>
      <c r="PLZ15" s="128"/>
      <c r="PMA15" s="128"/>
      <c r="PMB15" s="128"/>
      <c r="PMC15" s="128"/>
      <c r="PMD15" s="128"/>
      <c r="PME15" s="128"/>
      <c r="PMF15" s="128"/>
      <c r="PMG15" s="128"/>
      <c r="PMH15" s="128"/>
      <c r="PMI15" s="128"/>
      <c r="PMJ15" s="128"/>
      <c r="PMK15" s="128"/>
      <c r="PML15" s="128"/>
      <c r="PMM15" s="128"/>
      <c r="PMN15" s="128"/>
      <c r="PMO15" s="128"/>
      <c r="PMP15" s="128"/>
      <c r="PMQ15" s="128"/>
      <c r="PMR15" s="128"/>
      <c r="PMS15" s="128"/>
      <c r="PMT15" s="128"/>
      <c r="PMU15" s="128"/>
      <c r="PMV15" s="128"/>
      <c r="PMW15" s="128"/>
      <c r="PMX15" s="128"/>
      <c r="PMY15" s="128"/>
      <c r="PMZ15" s="128"/>
      <c r="PNA15" s="128"/>
      <c r="PNB15" s="128"/>
      <c r="PNC15" s="128"/>
      <c r="PND15" s="128"/>
      <c r="PNE15" s="128"/>
      <c r="PNF15" s="128"/>
      <c r="PNG15" s="128"/>
      <c r="PNH15" s="128"/>
      <c r="PNI15" s="128"/>
      <c r="PNJ15" s="128"/>
      <c r="PNK15" s="128"/>
      <c r="PNL15" s="128"/>
      <c r="PNM15" s="128"/>
      <c r="PNN15" s="128"/>
      <c r="PNO15" s="128"/>
      <c r="PNP15" s="128"/>
      <c r="PNQ15" s="128"/>
      <c r="PNR15" s="128"/>
      <c r="PNS15" s="128"/>
      <c r="PNT15" s="128"/>
      <c r="PNU15" s="128"/>
      <c r="PNV15" s="128"/>
      <c r="PNW15" s="128"/>
      <c r="PNX15" s="128"/>
      <c r="PNY15" s="128"/>
      <c r="PNZ15" s="128"/>
      <c r="POA15" s="128"/>
      <c r="POB15" s="128"/>
      <c r="POC15" s="128"/>
      <c r="POD15" s="128"/>
      <c r="POE15" s="128"/>
      <c r="POF15" s="128"/>
      <c r="POG15" s="128"/>
      <c r="POH15" s="128"/>
      <c r="POI15" s="128"/>
      <c r="POJ15" s="128"/>
      <c r="POK15" s="128"/>
      <c r="POL15" s="128"/>
      <c r="POM15" s="128"/>
      <c r="PON15" s="128"/>
      <c r="POO15" s="128"/>
      <c r="POP15" s="128"/>
      <c r="POQ15" s="128"/>
      <c r="POR15" s="128"/>
      <c r="POS15" s="128"/>
      <c r="POT15" s="128"/>
      <c r="POU15" s="128"/>
      <c r="POV15" s="128"/>
      <c r="POW15" s="128"/>
      <c r="POX15" s="128"/>
      <c r="POY15" s="128"/>
      <c r="POZ15" s="128"/>
      <c r="PPA15" s="128"/>
      <c r="PPB15" s="128"/>
      <c r="PPC15" s="128"/>
      <c r="PPD15" s="128"/>
      <c r="PPE15" s="128"/>
      <c r="PPF15" s="128"/>
      <c r="PPG15" s="128"/>
      <c r="PPH15" s="128"/>
      <c r="PPI15" s="128"/>
      <c r="PPJ15" s="128"/>
      <c r="PPK15" s="128"/>
      <c r="PPL15" s="128"/>
      <c r="PPM15" s="128"/>
      <c r="PPN15" s="128"/>
      <c r="PPO15" s="128"/>
      <c r="PPP15" s="128"/>
      <c r="PPQ15" s="128"/>
      <c r="PPR15" s="128"/>
      <c r="PPS15" s="128"/>
      <c r="PPT15" s="128"/>
      <c r="PPU15" s="128"/>
      <c r="PPV15" s="128"/>
      <c r="PPW15" s="128"/>
      <c r="PPX15" s="128"/>
      <c r="PPY15" s="128"/>
      <c r="PPZ15" s="128"/>
      <c r="PQA15" s="128"/>
      <c r="PQB15" s="128"/>
      <c r="PQC15" s="128"/>
      <c r="PQD15" s="128"/>
      <c r="PQE15" s="128"/>
      <c r="PQF15" s="128"/>
      <c r="PQG15" s="128"/>
      <c r="PQH15" s="128"/>
      <c r="PQI15" s="128"/>
      <c r="PQJ15" s="128"/>
      <c r="PQK15" s="128"/>
      <c r="PQL15" s="128"/>
      <c r="PQM15" s="128"/>
      <c r="PQN15" s="128"/>
      <c r="PQO15" s="128"/>
      <c r="PQP15" s="128"/>
      <c r="PQQ15" s="128"/>
      <c r="PQR15" s="128"/>
      <c r="PQS15" s="128"/>
      <c r="PQT15" s="128"/>
      <c r="PQU15" s="128"/>
      <c r="PQV15" s="128"/>
      <c r="PQW15" s="128"/>
      <c r="PQX15" s="128"/>
      <c r="PQY15" s="128"/>
      <c r="PQZ15" s="128"/>
      <c r="PRA15" s="128"/>
      <c r="PRB15" s="128"/>
      <c r="PRC15" s="128"/>
      <c r="PRD15" s="128"/>
      <c r="PRE15" s="128"/>
      <c r="PRF15" s="128"/>
      <c r="PRG15" s="128"/>
      <c r="PRH15" s="128"/>
      <c r="PRI15" s="128"/>
      <c r="PRJ15" s="128"/>
      <c r="PRK15" s="128"/>
      <c r="PRL15" s="128"/>
      <c r="PRM15" s="128"/>
      <c r="PRN15" s="128"/>
      <c r="PRO15" s="128"/>
      <c r="PRP15" s="128"/>
      <c r="PRQ15" s="128"/>
      <c r="PRR15" s="128"/>
      <c r="PRS15" s="128"/>
      <c r="PRT15" s="128"/>
      <c r="PRU15" s="128"/>
      <c r="PRV15" s="128"/>
      <c r="PRW15" s="128"/>
      <c r="PRX15" s="128"/>
      <c r="PRY15" s="128"/>
      <c r="PRZ15" s="128"/>
      <c r="PSA15" s="128"/>
      <c r="PSB15" s="128"/>
      <c r="PSC15" s="128"/>
      <c r="PSD15" s="128"/>
      <c r="PSE15" s="128"/>
      <c r="PSF15" s="128"/>
      <c r="PSG15" s="128"/>
      <c r="PSH15" s="128"/>
      <c r="PSI15" s="128"/>
      <c r="PSJ15" s="128"/>
      <c r="PSK15" s="128"/>
      <c r="PSL15" s="128"/>
      <c r="PSM15" s="128"/>
      <c r="PSN15" s="128"/>
      <c r="PSO15" s="128"/>
      <c r="PSP15" s="128"/>
      <c r="PSQ15" s="128"/>
      <c r="PSR15" s="128"/>
      <c r="PSS15" s="128"/>
      <c r="PST15" s="128"/>
      <c r="PSU15" s="128"/>
      <c r="PSV15" s="128"/>
      <c r="PSW15" s="128"/>
      <c r="PSX15" s="128"/>
      <c r="PSY15" s="128"/>
      <c r="PSZ15" s="128"/>
      <c r="PTA15" s="128"/>
      <c r="PTB15" s="128"/>
      <c r="PTC15" s="128"/>
      <c r="PTD15" s="128"/>
      <c r="PTE15" s="128"/>
      <c r="PTF15" s="128"/>
      <c r="PTG15" s="128"/>
      <c r="PTH15" s="128"/>
      <c r="PTI15" s="128"/>
      <c r="PTJ15" s="128"/>
      <c r="PTK15" s="128"/>
      <c r="PTL15" s="128"/>
      <c r="PTM15" s="128"/>
      <c r="PTN15" s="128"/>
      <c r="PTO15" s="128"/>
      <c r="PTP15" s="128"/>
      <c r="PTQ15" s="128"/>
      <c r="PTR15" s="128"/>
      <c r="PTS15" s="128"/>
      <c r="PTT15" s="128"/>
      <c r="PTU15" s="128"/>
      <c r="PTV15" s="128"/>
      <c r="PTW15" s="128"/>
      <c r="PTX15" s="128"/>
      <c r="PTY15" s="128"/>
      <c r="PTZ15" s="128"/>
      <c r="PUA15" s="128"/>
      <c r="PUB15" s="128"/>
      <c r="PUC15" s="128"/>
      <c r="PUD15" s="128"/>
      <c r="PUE15" s="128"/>
      <c r="PUF15" s="128"/>
      <c r="PUG15" s="128"/>
      <c r="PUH15" s="128"/>
      <c r="PUI15" s="128"/>
      <c r="PUJ15" s="128"/>
      <c r="PUK15" s="128"/>
      <c r="PUL15" s="128"/>
      <c r="PUM15" s="128"/>
      <c r="PUN15" s="128"/>
      <c r="PUO15" s="128"/>
      <c r="PUP15" s="128"/>
      <c r="PUQ15" s="128"/>
      <c r="PUR15" s="128"/>
      <c r="PUS15" s="128"/>
      <c r="PUT15" s="128"/>
      <c r="PUU15" s="128"/>
      <c r="PUV15" s="128"/>
      <c r="PUW15" s="128"/>
      <c r="PUX15" s="128"/>
      <c r="PUY15" s="128"/>
      <c r="PUZ15" s="128"/>
      <c r="PVA15" s="128"/>
      <c r="PVB15" s="128"/>
      <c r="PVC15" s="128"/>
      <c r="PVD15" s="128"/>
      <c r="PVE15" s="128"/>
      <c r="PVF15" s="128"/>
      <c r="PVG15" s="128"/>
      <c r="PVH15" s="128"/>
      <c r="PVI15" s="128"/>
      <c r="PVJ15" s="128"/>
      <c r="PVK15" s="128"/>
      <c r="PVL15" s="128"/>
      <c r="PVM15" s="128"/>
      <c r="PVN15" s="128"/>
      <c r="PVO15" s="128"/>
      <c r="PVP15" s="128"/>
      <c r="PVQ15" s="128"/>
      <c r="PVR15" s="128"/>
      <c r="PVS15" s="128"/>
      <c r="PVT15" s="128"/>
      <c r="PVU15" s="128"/>
      <c r="PVV15" s="128"/>
      <c r="PVW15" s="128"/>
      <c r="PVX15" s="128"/>
      <c r="PVY15" s="128"/>
      <c r="PVZ15" s="128"/>
      <c r="PWA15" s="128"/>
      <c r="PWB15" s="128"/>
      <c r="PWC15" s="128"/>
      <c r="PWD15" s="128"/>
      <c r="PWE15" s="128"/>
      <c r="PWF15" s="128"/>
      <c r="PWG15" s="128"/>
      <c r="PWH15" s="128"/>
      <c r="PWI15" s="128"/>
      <c r="PWJ15" s="128"/>
      <c r="PWK15" s="128"/>
      <c r="PWL15" s="128"/>
      <c r="PWM15" s="128"/>
      <c r="PWN15" s="128"/>
      <c r="PWO15" s="128"/>
      <c r="PWP15" s="128"/>
      <c r="PWQ15" s="128"/>
      <c r="PWR15" s="128"/>
      <c r="PWS15" s="128"/>
      <c r="PWT15" s="128"/>
      <c r="PWU15" s="128"/>
      <c r="PWV15" s="128"/>
      <c r="PWW15" s="128"/>
      <c r="PWX15" s="128"/>
      <c r="PWY15" s="128"/>
      <c r="PWZ15" s="128"/>
      <c r="PXA15" s="128"/>
      <c r="PXB15" s="128"/>
      <c r="PXC15" s="128"/>
      <c r="PXD15" s="128"/>
      <c r="PXE15" s="128"/>
      <c r="PXF15" s="128"/>
      <c r="PXG15" s="128"/>
      <c r="PXH15" s="128"/>
      <c r="PXI15" s="128"/>
      <c r="PXJ15" s="128"/>
      <c r="PXK15" s="128"/>
      <c r="PXL15" s="128"/>
      <c r="PXM15" s="128"/>
      <c r="PXN15" s="128"/>
      <c r="PXO15" s="128"/>
      <c r="PXP15" s="128"/>
      <c r="PXQ15" s="128"/>
      <c r="PXR15" s="128"/>
      <c r="PXS15" s="128"/>
      <c r="PXT15" s="128"/>
      <c r="PXU15" s="128"/>
      <c r="PXV15" s="128"/>
      <c r="PXW15" s="128"/>
      <c r="PXX15" s="128"/>
      <c r="PXY15" s="128"/>
      <c r="PXZ15" s="128"/>
      <c r="PYA15" s="128"/>
      <c r="PYB15" s="128"/>
      <c r="PYC15" s="128"/>
      <c r="PYD15" s="128"/>
      <c r="PYE15" s="128"/>
      <c r="PYF15" s="128"/>
      <c r="PYG15" s="128"/>
      <c r="PYH15" s="128"/>
      <c r="PYI15" s="128"/>
      <c r="PYJ15" s="128"/>
      <c r="PYK15" s="128"/>
      <c r="PYL15" s="128"/>
      <c r="PYM15" s="128"/>
      <c r="PYN15" s="128"/>
      <c r="PYO15" s="128"/>
      <c r="PYP15" s="128"/>
      <c r="PYQ15" s="128"/>
      <c r="PYR15" s="128"/>
      <c r="PYS15" s="128"/>
      <c r="PYT15" s="128"/>
      <c r="PYU15" s="128"/>
      <c r="PYV15" s="128"/>
      <c r="PYW15" s="128"/>
      <c r="PYX15" s="128"/>
      <c r="PYY15" s="128"/>
      <c r="PYZ15" s="128"/>
      <c r="PZA15" s="128"/>
      <c r="PZB15" s="128"/>
      <c r="PZC15" s="128"/>
      <c r="PZD15" s="128"/>
      <c r="PZE15" s="128"/>
      <c r="PZF15" s="128"/>
      <c r="PZG15" s="128"/>
      <c r="PZH15" s="128"/>
      <c r="PZI15" s="128"/>
      <c r="PZJ15" s="128"/>
      <c r="PZK15" s="128"/>
      <c r="PZL15" s="128"/>
      <c r="PZM15" s="128"/>
      <c r="PZN15" s="128"/>
      <c r="PZO15" s="128"/>
      <c r="PZP15" s="128"/>
      <c r="PZQ15" s="128"/>
      <c r="PZR15" s="128"/>
      <c r="PZS15" s="128"/>
      <c r="PZT15" s="128"/>
      <c r="PZU15" s="128"/>
      <c r="PZV15" s="128"/>
      <c r="PZW15" s="128"/>
      <c r="PZX15" s="128"/>
      <c r="PZY15" s="128"/>
      <c r="PZZ15" s="128"/>
      <c r="QAA15" s="128"/>
      <c r="QAB15" s="128"/>
      <c r="QAC15" s="128"/>
      <c r="QAD15" s="128"/>
      <c r="QAE15" s="128"/>
      <c r="QAF15" s="128"/>
      <c r="QAG15" s="128"/>
      <c r="QAH15" s="128"/>
      <c r="QAI15" s="128"/>
      <c r="QAJ15" s="128"/>
      <c r="QAK15" s="128"/>
      <c r="QAL15" s="128"/>
      <c r="QAM15" s="128"/>
      <c r="QAN15" s="128"/>
      <c r="QAO15" s="128"/>
      <c r="QAP15" s="128"/>
      <c r="QAQ15" s="128"/>
      <c r="QAR15" s="128"/>
      <c r="QAS15" s="128"/>
      <c r="QAT15" s="128"/>
      <c r="QAU15" s="128"/>
      <c r="QAV15" s="128"/>
      <c r="QAW15" s="128"/>
      <c r="QAX15" s="128"/>
      <c r="QAY15" s="128"/>
      <c r="QAZ15" s="128"/>
      <c r="QBA15" s="128"/>
      <c r="QBB15" s="128"/>
      <c r="QBC15" s="128"/>
      <c r="QBD15" s="128"/>
      <c r="QBE15" s="128"/>
      <c r="QBF15" s="128"/>
      <c r="QBG15" s="128"/>
      <c r="QBH15" s="128"/>
      <c r="QBI15" s="128"/>
      <c r="QBJ15" s="128"/>
      <c r="QBK15" s="128"/>
      <c r="QBL15" s="128"/>
      <c r="QBM15" s="128"/>
      <c r="QBN15" s="128"/>
      <c r="QBO15" s="128"/>
      <c r="QBP15" s="128"/>
      <c r="QBQ15" s="128"/>
      <c r="QBR15" s="128"/>
      <c r="QBS15" s="128"/>
      <c r="QBT15" s="128"/>
      <c r="QBU15" s="128"/>
      <c r="QBV15" s="128"/>
      <c r="QBW15" s="128"/>
      <c r="QBX15" s="128"/>
      <c r="QBY15" s="128"/>
      <c r="QBZ15" s="128"/>
      <c r="QCA15" s="128"/>
      <c r="QCB15" s="128"/>
      <c r="QCC15" s="128"/>
      <c r="QCD15" s="128"/>
      <c r="QCE15" s="128"/>
      <c r="QCF15" s="128"/>
      <c r="QCG15" s="128"/>
      <c r="QCH15" s="128"/>
      <c r="QCI15" s="128"/>
      <c r="QCJ15" s="128"/>
      <c r="QCK15" s="128"/>
      <c r="QCL15" s="128"/>
      <c r="QCM15" s="128"/>
      <c r="QCN15" s="128"/>
      <c r="QCO15" s="128"/>
      <c r="QCP15" s="128"/>
      <c r="QCQ15" s="128"/>
      <c r="QCR15" s="128"/>
      <c r="QCS15" s="128"/>
      <c r="QCT15" s="128"/>
      <c r="QCU15" s="128"/>
      <c r="QCV15" s="128"/>
      <c r="QCW15" s="128"/>
      <c r="QCX15" s="128"/>
      <c r="QCY15" s="128"/>
      <c r="QCZ15" s="128"/>
      <c r="QDA15" s="128"/>
      <c r="QDB15" s="128"/>
      <c r="QDC15" s="128"/>
      <c r="QDD15" s="128"/>
      <c r="QDE15" s="128"/>
      <c r="QDF15" s="128"/>
      <c r="QDG15" s="128"/>
      <c r="QDH15" s="128"/>
      <c r="QDI15" s="128"/>
      <c r="QDJ15" s="128"/>
      <c r="QDK15" s="128"/>
      <c r="QDL15" s="128"/>
      <c r="QDM15" s="128"/>
      <c r="QDN15" s="128"/>
      <c r="QDO15" s="128"/>
      <c r="QDP15" s="128"/>
      <c r="QDQ15" s="128"/>
      <c r="QDR15" s="128"/>
      <c r="QDS15" s="128"/>
      <c r="QDT15" s="128"/>
      <c r="QDU15" s="128"/>
      <c r="QDV15" s="128"/>
      <c r="QDW15" s="128"/>
      <c r="QDX15" s="128"/>
      <c r="QDY15" s="128"/>
      <c r="QDZ15" s="128"/>
      <c r="QEA15" s="128"/>
      <c r="QEB15" s="128"/>
      <c r="QEC15" s="128"/>
      <c r="QED15" s="128"/>
      <c r="QEE15" s="128"/>
      <c r="QEF15" s="128"/>
      <c r="QEG15" s="128"/>
      <c r="QEH15" s="128"/>
      <c r="QEI15" s="128"/>
      <c r="QEJ15" s="128"/>
      <c r="QEK15" s="128"/>
      <c r="QEL15" s="128"/>
      <c r="QEM15" s="128"/>
      <c r="QEN15" s="128"/>
      <c r="QEO15" s="128"/>
      <c r="QEP15" s="128"/>
      <c r="QEQ15" s="128"/>
      <c r="QER15" s="128"/>
      <c r="QES15" s="128"/>
      <c r="QET15" s="128"/>
      <c r="QEU15" s="128"/>
      <c r="QEV15" s="128"/>
      <c r="QEW15" s="128"/>
      <c r="QEX15" s="128"/>
      <c r="QEY15" s="128"/>
      <c r="QEZ15" s="128"/>
      <c r="QFA15" s="128"/>
      <c r="QFB15" s="128"/>
      <c r="QFC15" s="128"/>
      <c r="QFD15" s="128"/>
      <c r="QFE15" s="128"/>
      <c r="QFF15" s="128"/>
      <c r="QFG15" s="128"/>
      <c r="QFH15" s="128"/>
      <c r="QFI15" s="128"/>
      <c r="QFJ15" s="128"/>
      <c r="QFK15" s="128"/>
      <c r="QFL15" s="128"/>
      <c r="QFM15" s="128"/>
      <c r="QFN15" s="128"/>
      <c r="QFO15" s="128"/>
      <c r="QFP15" s="128"/>
      <c r="QFQ15" s="128"/>
      <c r="QFR15" s="128"/>
      <c r="QFS15" s="128"/>
      <c r="QFT15" s="128"/>
      <c r="QFU15" s="128"/>
      <c r="QFV15" s="128"/>
      <c r="QFW15" s="128"/>
      <c r="QFX15" s="128"/>
      <c r="QFY15" s="128"/>
      <c r="QFZ15" s="128"/>
      <c r="QGA15" s="128"/>
      <c r="QGB15" s="128"/>
      <c r="QGC15" s="128"/>
      <c r="QGD15" s="128"/>
      <c r="QGE15" s="128"/>
      <c r="QGF15" s="128"/>
      <c r="QGG15" s="128"/>
      <c r="QGH15" s="128"/>
      <c r="QGI15" s="128"/>
      <c r="QGJ15" s="128"/>
      <c r="QGK15" s="128"/>
      <c r="QGL15" s="128"/>
      <c r="QGM15" s="128"/>
      <c r="QGN15" s="128"/>
      <c r="QGO15" s="128"/>
      <c r="QGP15" s="128"/>
      <c r="QGQ15" s="128"/>
      <c r="QGR15" s="128"/>
      <c r="QGS15" s="128"/>
      <c r="QGT15" s="128"/>
      <c r="QGU15" s="128"/>
      <c r="QGV15" s="128"/>
      <c r="QGW15" s="128"/>
      <c r="QGX15" s="128"/>
      <c r="QGY15" s="128"/>
      <c r="QGZ15" s="128"/>
      <c r="QHA15" s="128"/>
      <c r="QHB15" s="128"/>
      <c r="QHC15" s="128"/>
      <c r="QHD15" s="128"/>
      <c r="QHE15" s="128"/>
      <c r="QHF15" s="128"/>
      <c r="QHG15" s="128"/>
      <c r="QHH15" s="128"/>
      <c r="QHI15" s="128"/>
      <c r="QHJ15" s="128"/>
      <c r="QHK15" s="128"/>
      <c r="QHL15" s="128"/>
      <c r="QHM15" s="128"/>
      <c r="QHN15" s="128"/>
      <c r="QHO15" s="128"/>
      <c r="QHP15" s="128"/>
      <c r="QHQ15" s="128"/>
      <c r="QHR15" s="128"/>
      <c r="QHS15" s="128"/>
      <c r="QHT15" s="128"/>
      <c r="QHU15" s="128"/>
      <c r="QHV15" s="128"/>
      <c r="QHW15" s="128"/>
      <c r="QHX15" s="128"/>
      <c r="QHY15" s="128"/>
      <c r="QHZ15" s="128"/>
      <c r="QIA15" s="128"/>
      <c r="QIB15" s="128"/>
      <c r="QIC15" s="128"/>
      <c r="QID15" s="128"/>
      <c r="QIE15" s="128"/>
      <c r="QIF15" s="128"/>
      <c r="QIG15" s="128"/>
      <c r="QIH15" s="128"/>
      <c r="QII15" s="128"/>
      <c r="QIJ15" s="128"/>
      <c r="QIK15" s="128"/>
      <c r="QIL15" s="128"/>
      <c r="QIM15" s="128"/>
      <c r="QIN15" s="128"/>
      <c r="QIO15" s="128"/>
      <c r="QIP15" s="128"/>
      <c r="QIQ15" s="128"/>
      <c r="QIR15" s="128"/>
      <c r="QIS15" s="128"/>
      <c r="QIT15" s="128"/>
      <c r="QIU15" s="128"/>
      <c r="QIV15" s="128"/>
      <c r="QIW15" s="128"/>
      <c r="QIX15" s="128"/>
      <c r="QIY15" s="128"/>
      <c r="QIZ15" s="128"/>
      <c r="QJA15" s="128"/>
      <c r="QJB15" s="128"/>
      <c r="QJC15" s="128"/>
      <c r="QJD15" s="128"/>
      <c r="QJE15" s="128"/>
      <c r="QJF15" s="128"/>
      <c r="QJG15" s="128"/>
      <c r="QJH15" s="128"/>
      <c r="QJI15" s="128"/>
      <c r="QJJ15" s="128"/>
      <c r="QJK15" s="128"/>
      <c r="QJL15" s="128"/>
      <c r="QJM15" s="128"/>
      <c r="QJN15" s="128"/>
      <c r="QJO15" s="128"/>
      <c r="QJP15" s="128"/>
      <c r="QJQ15" s="128"/>
      <c r="QJR15" s="128"/>
      <c r="QJS15" s="128"/>
      <c r="QJT15" s="128"/>
      <c r="QJU15" s="128"/>
      <c r="QJV15" s="128"/>
      <c r="QJW15" s="128"/>
      <c r="QJX15" s="128"/>
      <c r="QJY15" s="128"/>
      <c r="QJZ15" s="128"/>
      <c r="QKA15" s="128"/>
      <c r="QKB15" s="128"/>
      <c r="QKC15" s="128"/>
      <c r="QKD15" s="128"/>
      <c r="QKE15" s="128"/>
      <c r="QKF15" s="128"/>
      <c r="QKG15" s="128"/>
      <c r="QKH15" s="128"/>
      <c r="QKI15" s="128"/>
      <c r="QKJ15" s="128"/>
      <c r="QKK15" s="128"/>
      <c r="QKL15" s="128"/>
      <c r="QKM15" s="128"/>
      <c r="QKN15" s="128"/>
      <c r="QKO15" s="128"/>
      <c r="QKP15" s="128"/>
      <c r="QKQ15" s="128"/>
      <c r="QKR15" s="128"/>
      <c r="QKS15" s="128"/>
      <c r="QKT15" s="128"/>
      <c r="QKU15" s="128"/>
      <c r="QKV15" s="128"/>
      <c r="QKW15" s="128"/>
      <c r="QKX15" s="128"/>
      <c r="QKY15" s="128"/>
      <c r="QKZ15" s="128"/>
      <c r="QLA15" s="128"/>
      <c r="QLB15" s="128"/>
      <c r="QLC15" s="128"/>
      <c r="QLD15" s="128"/>
      <c r="QLE15" s="128"/>
      <c r="QLF15" s="128"/>
      <c r="QLG15" s="128"/>
      <c r="QLH15" s="128"/>
      <c r="QLI15" s="128"/>
      <c r="QLJ15" s="128"/>
      <c r="QLK15" s="128"/>
      <c r="QLL15" s="128"/>
      <c r="QLM15" s="128"/>
      <c r="QLN15" s="128"/>
      <c r="QLO15" s="128"/>
      <c r="QLP15" s="128"/>
      <c r="QLQ15" s="128"/>
      <c r="QLR15" s="128"/>
      <c r="QLS15" s="128"/>
      <c r="QLT15" s="128"/>
      <c r="QLU15" s="128"/>
      <c r="QLV15" s="128"/>
      <c r="QLW15" s="128"/>
      <c r="QLX15" s="128"/>
      <c r="QLY15" s="128"/>
      <c r="QLZ15" s="128"/>
      <c r="QMA15" s="128"/>
      <c r="QMB15" s="128"/>
      <c r="QMC15" s="128"/>
      <c r="QMD15" s="128"/>
      <c r="QME15" s="128"/>
      <c r="QMF15" s="128"/>
      <c r="QMG15" s="128"/>
      <c r="QMH15" s="128"/>
      <c r="QMI15" s="128"/>
      <c r="QMJ15" s="128"/>
      <c r="QMK15" s="128"/>
      <c r="QML15" s="128"/>
      <c r="QMM15" s="128"/>
      <c r="QMN15" s="128"/>
      <c r="QMO15" s="128"/>
      <c r="QMP15" s="128"/>
      <c r="QMQ15" s="128"/>
      <c r="QMR15" s="128"/>
      <c r="QMS15" s="128"/>
      <c r="QMT15" s="128"/>
      <c r="QMU15" s="128"/>
      <c r="QMV15" s="128"/>
      <c r="QMW15" s="128"/>
      <c r="QMX15" s="128"/>
      <c r="QMY15" s="128"/>
      <c r="QMZ15" s="128"/>
      <c r="QNA15" s="128"/>
      <c r="QNB15" s="128"/>
      <c r="QNC15" s="128"/>
      <c r="QND15" s="128"/>
      <c r="QNE15" s="128"/>
      <c r="QNF15" s="128"/>
      <c r="QNG15" s="128"/>
      <c r="QNH15" s="128"/>
      <c r="QNI15" s="128"/>
      <c r="QNJ15" s="128"/>
      <c r="QNK15" s="128"/>
      <c r="QNL15" s="128"/>
      <c r="QNM15" s="128"/>
      <c r="QNN15" s="128"/>
      <c r="QNO15" s="128"/>
      <c r="QNP15" s="128"/>
      <c r="QNQ15" s="128"/>
      <c r="QNR15" s="128"/>
      <c r="QNS15" s="128"/>
      <c r="QNT15" s="128"/>
      <c r="QNU15" s="128"/>
      <c r="QNV15" s="128"/>
      <c r="QNW15" s="128"/>
      <c r="QNX15" s="128"/>
      <c r="QNY15" s="128"/>
      <c r="QNZ15" s="128"/>
      <c r="QOA15" s="128"/>
      <c r="QOB15" s="128"/>
      <c r="QOC15" s="128"/>
      <c r="QOD15" s="128"/>
      <c r="QOE15" s="128"/>
      <c r="QOF15" s="128"/>
      <c r="QOG15" s="128"/>
      <c r="QOH15" s="128"/>
      <c r="QOI15" s="128"/>
      <c r="QOJ15" s="128"/>
      <c r="QOK15" s="128"/>
      <c r="QOL15" s="128"/>
      <c r="QOM15" s="128"/>
      <c r="QON15" s="128"/>
      <c r="QOO15" s="128"/>
      <c r="QOP15" s="128"/>
      <c r="QOQ15" s="128"/>
      <c r="QOR15" s="128"/>
      <c r="QOS15" s="128"/>
      <c r="QOT15" s="128"/>
      <c r="QOU15" s="128"/>
      <c r="QOV15" s="128"/>
      <c r="QOW15" s="128"/>
      <c r="QOX15" s="128"/>
      <c r="QOY15" s="128"/>
      <c r="QOZ15" s="128"/>
      <c r="QPA15" s="128"/>
      <c r="QPB15" s="128"/>
      <c r="QPC15" s="128"/>
      <c r="QPD15" s="128"/>
      <c r="QPE15" s="128"/>
      <c r="QPF15" s="128"/>
      <c r="QPG15" s="128"/>
      <c r="QPH15" s="128"/>
      <c r="QPI15" s="128"/>
      <c r="QPJ15" s="128"/>
      <c r="QPK15" s="128"/>
      <c r="QPL15" s="128"/>
      <c r="QPM15" s="128"/>
      <c r="QPN15" s="128"/>
      <c r="QPO15" s="128"/>
      <c r="QPP15" s="128"/>
      <c r="QPQ15" s="128"/>
      <c r="QPR15" s="128"/>
      <c r="QPS15" s="128"/>
      <c r="QPT15" s="128"/>
      <c r="QPU15" s="128"/>
      <c r="QPV15" s="128"/>
      <c r="QPW15" s="128"/>
      <c r="QPX15" s="128"/>
      <c r="QPY15" s="128"/>
      <c r="QPZ15" s="128"/>
      <c r="QQA15" s="128"/>
      <c r="QQB15" s="128"/>
      <c r="QQC15" s="128"/>
      <c r="QQD15" s="128"/>
      <c r="QQE15" s="128"/>
      <c r="QQF15" s="128"/>
      <c r="QQG15" s="128"/>
      <c r="QQH15" s="128"/>
      <c r="QQI15" s="128"/>
      <c r="QQJ15" s="128"/>
      <c r="QQK15" s="128"/>
      <c r="QQL15" s="128"/>
      <c r="QQM15" s="128"/>
      <c r="QQN15" s="128"/>
      <c r="QQO15" s="128"/>
      <c r="QQP15" s="128"/>
      <c r="QQQ15" s="128"/>
      <c r="QQR15" s="128"/>
      <c r="QQS15" s="128"/>
      <c r="QQT15" s="128"/>
      <c r="QQU15" s="128"/>
      <c r="QQV15" s="128"/>
      <c r="QQW15" s="128"/>
      <c r="QQX15" s="128"/>
      <c r="QQY15" s="128"/>
      <c r="QQZ15" s="128"/>
      <c r="QRA15" s="128"/>
      <c r="QRB15" s="128"/>
      <c r="QRC15" s="128"/>
      <c r="QRD15" s="128"/>
      <c r="QRE15" s="128"/>
      <c r="QRF15" s="128"/>
      <c r="QRG15" s="128"/>
      <c r="QRH15" s="128"/>
      <c r="QRI15" s="128"/>
      <c r="QRJ15" s="128"/>
      <c r="QRK15" s="128"/>
      <c r="QRL15" s="128"/>
      <c r="QRM15" s="128"/>
      <c r="QRN15" s="128"/>
      <c r="QRO15" s="128"/>
      <c r="QRP15" s="128"/>
      <c r="QRQ15" s="128"/>
      <c r="QRR15" s="128"/>
      <c r="QRS15" s="128"/>
      <c r="QRT15" s="128"/>
      <c r="QRU15" s="128"/>
      <c r="QRV15" s="128"/>
      <c r="QRW15" s="128"/>
      <c r="QRX15" s="128"/>
      <c r="QRY15" s="128"/>
      <c r="QRZ15" s="128"/>
      <c r="QSA15" s="128"/>
      <c r="QSB15" s="128"/>
      <c r="QSC15" s="128"/>
      <c r="QSD15" s="128"/>
      <c r="QSE15" s="128"/>
      <c r="QSF15" s="128"/>
      <c r="QSG15" s="128"/>
      <c r="QSH15" s="128"/>
      <c r="QSI15" s="128"/>
      <c r="QSJ15" s="128"/>
      <c r="QSK15" s="128"/>
      <c r="QSL15" s="128"/>
      <c r="QSM15" s="128"/>
      <c r="QSN15" s="128"/>
      <c r="QSO15" s="128"/>
      <c r="QSP15" s="128"/>
      <c r="QSQ15" s="128"/>
      <c r="QSR15" s="128"/>
      <c r="QSS15" s="128"/>
      <c r="QST15" s="128"/>
      <c r="QSU15" s="128"/>
      <c r="QSV15" s="128"/>
      <c r="QSW15" s="128"/>
      <c r="QSX15" s="128"/>
      <c r="QSY15" s="128"/>
      <c r="QSZ15" s="128"/>
      <c r="QTA15" s="128"/>
      <c r="QTB15" s="128"/>
      <c r="QTC15" s="128"/>
      <c r="QTD15" s="128"/>
      <c r="QTE15" s="128"/>
      <c r="QTF15" s="128"/>
      <c r="QTG15" s="128"/>
      <c r="QTH15" s="128"/>
      <c r="QTI15" s="128"/>
      <c r="QTJ15" s="128"/>
      <c r="QTK15" s="128"/>
      <c r="QTL15" s="128"/>
      <c r="QTM15" s="128"/>
      <c r="QTN15" s="128"/>
      <c r="QTO15" s="128"/>
      <c r="QTP15" s="128"/>
      <c r="QTQ15" s="128"/>
      <c r="QTR15" s="128"/>
      <c r="QTS15" s="128"/>
      <c r="QTT15" s="128"/>
      <c r="QTU15" s="128"/>
      <c r="QTV15" s="128"/>
      <c r="QTW15" s="128"/>
      <c r="QTX15" s="128"/>
      <c r="QTY15" s="128"/>
      <c r="QTZ15" s="128"/>
      <c r="QUA15" s="128"/>
      <c r="QUB15" s="128"/>
      <c r="QUC15" s="128"/>
      <c r="QUD15" s="128"/>
      <c r="QUE15" s="128"/>
      <c r="QUF15" s="128"/>
      <c r="QUG15" s="128"/>
      <c r="QUH15" s="128"/>
      <c r="QUI15" s="128"/>
      <c r="QUJ15" s="128"/>
      <c r="QUK15" s="128"/>
      <c r="QUL15" s="128"/>
      <c r="QUM15" s="128"/>
      <c r="QUN15" s="128"/>
      <c r="QUO15" s="128"/>
      <c r="QUP15" s="128"/>
      <c r="QUQ15" s="128"/>
      <c r="QUR15" s="128"/>
      <c r="QUS15" s="128"/>
      <c r="QUT15" s="128"/>
      <c r="QUU15" s="128"/>
      <c r="QUV15" s="128"/>
      <c r="QUW15" s="128"/>
      <c r="QUX15" s="128"/>
      <c r="QUY15" s="128"/>
      <c r="QUZ15" s="128"/>
      <c r="QVA15" s="128"/>
      <c r="QVB15" s="128"/>
      <c r="QVC15" s="128"/>
      <c r="QVD15" s="128"/>
      <c r="QVE15" s="128"/>
      <c r="QVF15" s="128"/>
      <c r="QVG15" s="128"/>
      <c r="QVH15" s="128"/>
      <c r="QVI15" s="128"/>
      <c r="QVJ15" s="128"/>
      <c r="QVK15" s="128"/>
      <c r="QVL15" s="128"/>
      <c r="QVM15" s="128"/>
      <c r="QVN15" s="128"/>
      <c r="QVO15" s="128"/>
      <c r="QVP15" s="128"/>
      <c r="QVQ15" s="128"/>
      <c r="QVR15" s="128"/>
      <c r="QVS15" s="128"/>
      <c r="QVT15" s="128"/>
      <c r="QVU15" s="128"/>
      <c r="QVV15" s="128"/>
      <c r="QVW15" s="128"/>
      <c r="QVX15" s="128"/>
      <c r="QVY15" s="128"/>
      <c r="QVZ15" s="128"/>
      <c r="QWA15" s="128"/>
      <c r="QWB15" s="128"/>
      <c r="QWC15" s="128"/>
      <c r="QWD15" s="128"/>
      <c r="QWE15" s="128"/>
      <c r="QWF15" s="128"/>
      <c r="QWG15" s="128"/>
      <c r="QWH15" s="128"/>
      <c r="QWI15" s="128"/>
      <c r="QWJ15" s="128"/>
      <c r="QWK15" s="128"/>
      <c r="QWL15" s="128"/>
      <c r="QWM15" s="128"/>
      <c r="QWN15" s="128"/>
      <c r="QWO15" s="128"/>
      <c r="QWP15" s="128"/>
      <c r="QWQ15" s="128"/>
      <c r="QWR15" s="128"/>
      <c r="QWS15" s="128"/>
      <c r="QWT15" s="128"/>
      <c r="QWU15" s="128"/>
      <c r="QWV15" s="128"/>
      <c r="QWW15" s="128"/>
      <c r="QWX15" s="128"/>
      <c r="QWY15" s="128"/>
      <c r="QWZ15" s="128"/>
      <c r="QXA15" s="128"/>
      <c r="QXB15" s="128"/>
      <c r="QXC15" s="128"/>
      <c r="QXD15" s="128"/>
      <c r="QXE15" s="128"/>
      <c r="QXF15" s="128"/>
      <c r="QXG15" s="128"/>
      <c r="QXH15" s="128"/>
      <c r="QXI15" s="128"/>
      <c r="QXJ15" s="128"/>
      <c r="QXK15" s="128"/>
      <c r="QXL15" s="128"/>
      <c r="QXM15" s="128"/>
      <c r="QXN15" s="128"/>
      <c r="QXO15" s="128"/>
      <c r="QXP15" s="128"/>
      <c r="QXQ15" s="128"/>
      <c r="QXR15" s="128"/>
      <c r="QXS15" s="128"/>
      <c r="QXT15" s="128"/>
      <c r="QXU15" s="128"/>
      <c r="QXV15" s="128"/>
      <c r="QXW15" s="128"/>
      <c r="QXX15" s="128"/>
      <c r="QXY15" s="128"/>
      <c r="QXZ15" s="128"/>
      <c r="QYA15" s="128"/>
      <c r="QYB15" s="128"/>
      <c r="QYC15" s="128"/>
      <c r="QYD15" s="128"/>
      <c r="QYE15" s="128"/>
      <c r="QYF15" s="128"/>
      <c r="QYG15" s="128"/>
      <c r="QYH15" s="128"/>
      <c r="QYI15" s="128"/>
      <c r="QYJ15" s="128"/>
      <c r="QYK15" s="128"/>
      <c r="QYL15" s="128"/>
      <c r="QYM15" s="128"/>
      <c r="QYN15" s="128"/>
      <c r="QYO15" s="128"/>
      <c r="QYP15" s="128"/>
      <c r="QYQ15" s="128"/>
      <c r="QYR15" s="128"/>
      <c r="QYS15" s="128"/>
      <c r="QYT15" s="128"/>
      <c r="QYU15" s="128"/>
      <c r="QYV15" s="128"/>
      <c r="QYW15" s="128"/>
      <c r="QYX15" s="128"/>
      <c r="QYY15" s="128"/>
      <c r="QYZ15" s="128"/>
      <c r="QZA15" s="128"/>
      <c r="QZB15" s="128"/>
      <c r="QZC15" s="128"/>
      <c r="QZD15" s="128"/>
      <c r="QZE15" s="128"/>
      <c r="QZF15" s="128"/>
      <c r="QZG15" s="128"/>
      <c r="QZH15" s="128"/>
      <c r="QZI15" s="128"/>
      <c r="QZJ15" s="128"/>
      <c r="QZK15" s="128"/>
      <c r="QZL15" s="128"/>
      <c r="QZM15" s="128"/>
      <c r="QZN15" s="128"/>
      <c r="QZO15" s="128"/>
      <c r="QZP15" s="128"/>
      <c r="QZQ15" s="128"/>
      <c r="QZR15" s="128"/>
      <c r="QZS15" s="128"/>
      <c r="QZT15" s="128"/>
      <c r="QZU15" s="128"/>
      <c r="QZV15" s="128"/>
      <c r="QZW15" s="128"/>
      <c r="QZX15" s="128"/>
      <c r="QZY15" s="128"/>
      <c r="QZZ15" s="128"/>
      <c r="RAA15" s="128"/>
      <c r="RAB15" s="128"/>
      <c r="RAC15" s="128"/>
      <c r="RAD15" s="128"/>
      <c r="RAE15" s="128"/>
      <c r="RAF15" s="128"/>
      <c r="RAG15" s="128"/>
      <c r="RAH15" s="128"/>
      <c r="RAI15" s="128"/>
      <c r="RAJ15" s="128"/>
      <c r="RAK15" s="128"/>
      <c r="RAL15" s="128"/>
      <c r="RAM15" s="128"/>
      <c r="RAN15" s="128"/>
      <c r="RAO15" s="128"/>
      <c r="RAP15" s="128"/>
      <c r="RAQ15" s="128"/>
      <c r="RAR15" s="128"/>
      <c r="RAS15" s="128"/>
      <c r="RAT15" s="128"/>
      <c r="RAU15" s="128"/>
      <c r="RAV15" s="128"/>
      <c r="RAW15" s="128"/>
      <c r="RAX15" s="128"/>
      <c r="RAY15" s="128"/>
      <c r="RAZ15" s="128"/>
      <c r="RBA15" s="128"/>
      <c r="RBB15" s="128"/>
      <c r="RBC15" s="128"/>
      <c r="RBD15" s="128"/>
      <c r="RBE15" s="128"/>
      <c r="RBF15" s="128"/>
      <c r="RBG15" s="128"/>
      <c r="RBH15" s="128"/>
      <c r="RBI15" s="128"/>
      <c r="RBJ15" s="128"/>
      <c r="RBK15" s="128"/>
      <c r="RBL15" s="128"/>
      <c r="RBM15" s="128"/>
      <c r="RBN15" s="128"/>
      <c r="RBO15" s="128"/>
      <c r="RBP15" s="128"/>
      <c r="RBQ15" s="128"/>
      <c r="RBR15" s="128"/>
      <c r="RBS15" s="128"/>
      <c r="RBT15" s="128"/>
      <c r="RBU15" s="128"/>
      <c r="RBV15" s="128"/>
      <c r="RBW15" s="128"/>
      <c r="RBX15" s="128"/>
      <c r="RBY15" s="128"/>
      <c r="RBZ15" s="128"/>
      <c r="RCA15" s="128"/>
      <c r="RCB15" s="128"/>
      <c r="RCC15" s="128"/>
      <c r="RCD15" s="128"/>
      <c r="RCE15" s="128"/>
      <c r="RCF15" s="128"/>
      <c r="RCG15" s="128"/>
      <c r="RCH15" s="128"/>
      <c r="RCI15" s="128"/>
      <c r="RCJ15" s="128"/>
      <c r="RCK15" s="128"/>
      <c r="RCL15" s="128"/>
      <c r="RCM15" s="128"/>
      <c r="RCN15" s="128"/>
      <c r="RCO15" s="128"/>
      <c r="RCP15" s="128"/>
      <c r="RCQ15" s="128"/>
      <c r="RCR15" s="128"/>
      <c r="RCS15" s="128"/>
      <c r="RCT15" s="128"/>
      <c r="RCU15" s="128"/>
      <c r="RCV15" s="128"/>
      <c r="RCW15" s="128"/>
      <c r="RCX15" s="128"/>
      <c r="RCY15" s="128"/>
      <c r="RCZ15" s="128"/>
      <c r="RDA15" s="128"/>
      <c r="RDB15" s="128"/>
      <c r="RDC15" s="128"/>
      <c r="RDD15" s="128"/>
      <c r="RDE15" s="128"/>
      <c r="RDF15" s="128"/>
      <c r="RDG15" s="128"/>
      <c r="RDH15" s="128"/>
      <c r="RDI15" s="128"/>
      <c r="RDJ15" s="128"/>
      <c r="RDK15" s="128"/>
      <c r="RDL15" s="128"/>
      <c r="RDM15" s="128"/>
      <c r="RDN15" s="128"/>
      <c r="RDO15" s="128"/>
      <c r="RDP15" s="128"/>
      <c r="RDQ15" s="128"/>
      <c r="RDR15" s="128"/>
      <c r="RDS15" s="128"/>
      <c r="RDT15" s="128"/>
      <c r="RDU15" s="128"/>
      <c r="RDV15" s="128"/>
      <c r="RDW15" s="128"/>
      <c r="RDX15" s="128"/>
      <c r="RDY15" s="128"/>
      <c r="RDZ15" s="128"/>
      <c r="REA15" s="128"/>
      <c r="REB15" s="128"/>
      <c r="REC15" s="128"/>
      <c r="RED15" s="128"/>
      <c r="REE15" s="128"/>
      <c r="REF15" s="128"/>
      <c r="REG15" s="128"/>
      <c r="REH15" s="128"/>
      <c r="REI15" s="128"/>
      <c r="REJ15" s="128"/>
      <c r="REK15" s="128"/>
      <c r="REL15" s="128"/>
      <c r="REM15" s="128"/>
      <c r="REN15" s="128"/>
      <c r="REO15" s="128"/>
      <c r="REP15" s="128"/>
      <c r="REQ15" s="128"/>
      <c r="RER15" s="128"/>
      <c r="RES15" s="128"/>
      <c r="RET15" s="128"/>
      <c r="REU15" s="128"/>
      <c r="REV15" s="128"/>
      <c r="REW15" s="128"/>
      <c r="REX15" s="128"/>
      <c r="REY15" s="128"/>
      <c r="REZ15" s="128"/>
      <c r="RFA15" s="128"/>
      <c r="RFB15" s="128"/>
      <c r="RFC15" s="128"/>
      <c r="RFD15" s="128"/>
      <c r="RFE15" s="128"/>
      <c r="RFF15" s="128"/>
      <c r="RFG15" s="128"/>
      <c r="RFH15" s="128"/>
      <c r="RFI15" s="128"/>
      <c r="RFJ15" s="128"/>
      <c r="RFK15" s="128"/>
      <c r="RFL15" s="128"/>
      <c r="RFM15" s="128"/>
      <c r="RFN15" s="128"/>
      <c r="RFO15" s="128"/>
      <c r="RFP15" s="128"/>
      <c r="RFQ15" s="128"/>
      <c r="RFR15" s="128"/>
      <c r="RFS15" s="128"/>
      <c r="RFT15" s="128"/>
      <c r="RFU15" s="128"/>
      <c r="RFV15" s="128"/>
      <c r="RFW15" s="128"/>
      <c r="RFX15" s="128"/>
      <c r="RFY15" s="128"/>
      <c r="RFZ15" s="128"/>
      <c r="RGA15" s="128"/>
      <c r="RGB15" s="128"/>
      <c r="RGC15" s="128"/>
      <c r="RGD15" s="128"/>
      <c r="RGE15" s="128"/>
      <c r="RGF15" s="128"/>
      <c r="RGG15" s="128"/>
      <c r="RGH15" s="128"/>
      <c r="RGI15" s="128"/>
      <c r="RGJ15" s="128"/>
      <c r="RGK15" s="128"/>
      <c r="RGL15" s="128"/>
      <c r="RGM15" s="128"/>
      <c r="RGN15" s="128"/>
      <c r="RGO15" s="128"/>
      <c r="RGP15" s="128"/>
      <c r="RGQ15" s="128"/>
      <c r="RGR15" s="128"/>
      <c r="RGS15" s="128"/>
      <c r="RGT15" s="128"/>
      <c r="RGU15" s="128"/>
      <c r="RGV15" s="128"/>
      <c r="RGW15" s="128"/>
      <c r="RGX15" s="128"/>
      <c r="RGY15" s="128"/>
      <c r="RGZ15" s="128"/>
      <c r="RHA15" s="128"/>
      <c r="RHB15" s="128"/>
      <c r="RHC15" s="128"/>
      <c r="RHD15" s="128"/>
      <c r="RHE15" s="128"/>
      <c r="RHF15" s="128"/>
      <c r="RHG15" s="128"/>
      <c r="RHH15" s="128"/>
      <c r="RHI15" s="128"/>
      <c r="RHJ15" s="128"/>
      <c r="RHK15" s="128"/>
      <c r="RHL15" s="128"/>
      <c r="RHM15" s="128"/>
      <c r="RHN15" s="128"/>
      <c r="RHO15" s="128"/>
      <c r="RHP15" s="128"/>
      <c r="RHQ15" s="128"/>
      <c r="RHR15" s="128"/>
      <c r="RHS15" s="128"/>
      <c r="RHT15" s="128"/>
      <c r="RHU15" s="128"/>
      <c r="RHV15" s="128"/>
      <c r="RHW15" s="128"/>
      <c r="RHX15" s="128"/>
      <c r="RHY15" s="128"/>
      <c r="RHZ15" s="128"/>
      <c r="RIA15" s="128"/>
      <c r="RIB15" s="128"/>
      <c r="RIC15" s="128"/>
      <c r="RID15" s="128"/>
      <c r="RIE15" s="128"/>
      <c r="RIF15" s="128"/>
      <c r="RIG15" s="128"/>
      <c r="RIH15" s="128"/>
      <c r="RII15" s="128"/>
      <c r="RIJ15" s="128"/>
      <c r="RIK15" s="128"/>
      <c r="RIL15" s="128"/>
      <c r="RIM15" s="128"/>
      <c r="RIN15" s="128"/>
      <c r="RIO15" s="128"/>
      <c r="RIP15" s="128"/>
      <c r="RIQ15" s="128"/>
      <c r="RIR15" s="128"/>
      <c r="RIS15" s="128"/>
      <c r="RIT15" s="128"/>
      <c r="RIU15" s="128"/>
      <c r="RIV15" s="128"/>
      <c r="RIW15" s="128"/>
      <c r="RIX15" s="128"/>
      <c r="RIY15" s="128"/>
      <c r="RIZ15" s="128"/>
      <c r="RJA15" s="128"/>
      <c r="RJB15" s="128"/>
      <c r="RJC15" s="128"/>
      <c r="RJD15" s="128"/>
      <c r="RJE15" s="128"/>
      <c r="RJF15" s="128"/>
      <c r="RJG15" s="128"/>
      <c r="RJH15" s="128"/>
      <c r="RJI15" s="128"/>
      <c r="RJJ15" s="128"/>
      <c r="RJK15" s="128"/>
      <c r="RJL15" s="128"/>
      <c r="RJM15" s="128"/>
      <c r="RJN15" s="128"/>
      <c r="RJO15" s="128"/>
      <c r="RJP15" s="128"/>
      <c r="RJQ15" s="128"/>
      <c r="RJR15" s="128"/>
      <c r="RJS15" s="128"/>
      <c r="RJT15" s="128"/>
      <c r="RJU15" s="128"/>
      <c r="RJV15" s="128"/>
      <c r="RJW15" s="128"/>
      <c r="RJX15" s="128"/>
      <c r="RJY15" s="128"/>
      <c r="RJZ15" s="128"/>
      <c r="RKA15" s="128"/>
      <c r="RKB15" s="128"/>
      <c r="RKC15" s="128"/>
      <c r="RKD15" s="128"/>
      <c r="RKE15" s="128"/>
      <c r="RKF15" s="128"/>
      <c r="RKG15" s="128"/>
      <c r="RKH15" s="128"/>
      <c r="RKI15" s="128"/>
      <c r="RKJ15" s="128"/>
      <c r="RKK15" s="128"/>
      <c r="RKL15" s="128"/>
      <c r="RKM15" s="128"/>
      <c r="RKN15" s="128"/>
      <c r="RKO15" s="128"/>
      <c r="RKP15" s="128"/>
      <c r="RKQ15" s="128"/>
      <c r="RKR15" s="128"/>
      <c r="RKS15" s="128"/>
      <c r="RKT15" s="128"/>
      <c r="RKU15" s="128"/>
      <c r="RKV15" s="128"/>
      <c r="RKW15" s="128"/>
      <c r="RKX15" s="128"/>
      <c r="RKY15" s="128"/>
      <c r="RKZ15" s="128"/>
      <c r="RLA15" s="128"/>
      <c r="RLB15" s="128"/>
      <c r="RLC15" s="128"/>
      <c r="RLD15" s="128"/>
      <c r="RLE15" s="128"/>
      <c r="RLF15" s="128"/>
      <c r="RLG15" s="128"/>
      <c r="RLH15" s="128"/>
      <c r="RLI15" s="128"/>
      <c r="RLJ15" s="128"/>
      <c r="RLK15" s="128"/>
      <c r="RLL15" s="128"/>
      <c r="RLM15" s="128"/>
      <c r="RLN15" s="128"/>
      <c r="RLO15" s="128"/>
      <c r="RLP15" s="128"/>
      <c r="RLQ15" s="128"/>
      <c r="RLR15" s="128"/>
      <c r="RLS15" s="128"/>
      <c r="RLT15" s="128"/>
      <c r="RLU15" s="128"/>
      <c r="RLV15" s="128"/>
      <c r="RLW15" s="128"/>
      <c r="RLX15" s="128"/>
      <c r="RLY15" s="128"/>
      <c r="RLZ15" s="128"/>
      <c r="RMA15" s="128"/>
      <c r="RMB15" s="128"/>
      <c r="RMC15" s="128"/>
      <c r="RMD15" s="128"/>
      <c r="RME15" s="128"/>
      <c r="RMF15" s="128"/>
      <c r="RMG15" s="128"/>
      <c r="RMH15" s="128"/>
      <c r="RMI15" s="128"/>
      <c r="RMJ15" s="128"/>
      <c r="RMK15" s="128"/>
      <c r="RML15" s="128"/>
      <c r="RMM15" s="128"/>
      <c r="RMN15" s="128"/>
      <c r="RMO15" s="128"/>
      <c r="RMP15" s="128"/>
      <c r="RMQ15" s="128"/>
      <c r="RMR15" s="128"/>
      <c r="RMS15" s="128"/>
      <c r="RMT15" s="128"/>
      <c r="RMU15" s="128"/>
      <c r="RMV15" s="128"/>
      <c r="RMW15" s="128"/>
      <c r="RMX15" s="128"/>
      <c r="RMY15" s="128"/>
      <c r="RMZ15" s="128"/>
      <c r="RNA15" s="128"/>
      <c r="RNB15" s="128"/>
      <c r="RNC15" s="128"/>
      <c r="RND15" s="128"/>
      <c r="RNE15" s="128"/>
      <c r="RNF15" s="128"/>
      <c r="RNG15" s="128"/>
      <c r="RNH15" s="128"/>
      <c r="RNI15" s="128"/>
      <c r="RNJ15" s="128"/>
      <c r="RNK15" s="128"/>
      <c r="RNL15" s="128"/>
      <c r="RNM15" s="128"/>
      <c r="RNN15" s="128"/>
      <c r="RNO15" s="128"/>
      <c r="RNP15" s="128"/>
      <c r="RNQ15" s="128"/>
      <c r="RNR15" s="128"/>
      <c r="RNS15" s="128"/>
      <c r="RNT15" s="128"/>
      <c r="RNU15" s="128"/>
      <c r="RNV15" s="128"/>
      <c r="RNW15" s="128"/>
      <c r="RNX15" s="128"/>
      <c r="RNY15" s="128"/>
      <c r="RNZ15" s="128"/>
      <c r="ROA15" s="128"/>
      <c r="ROB15" s="128"/>
      <c r="ROC15" s="128"/>
      <c r="ROD15" s="128"/>
      <c r="ROE15" s="128"/>
      <c r="ROF15" s="128"/>
      <c r="ROG15" s="128"/>
      <c r="ROH15" s="128"/>
      <c r="ROI15" s="128"/>
      <c r="ROJ15" s="128"/>
      <c r="ROK15" s="128"/>
      <c r="ROL15" s="128"/>
      <c r="ROM15" s="128"/>
      <c r="RON15" s="128"/>
      <c r="ROO15" s="128"/>
      <c r="ROP15" s="128"/>
      <c r="ROQ15" s="128"/>
      <c r="ROR15" s="128"/>
      <c r="ROS15" s="128"/>
      <c r="ROT15" s="128"/>
      <c r="ROU15" s="128"/>
      <c r="ROV15" s="128"/>
      <c r="ROW15" s="128"/>
      <c r="ROX15" s="128"/>
      <c r="ROY15" s="128"/>
      <c r="ROZ15" s="128"/>
      <c r="RPA15" s="128"/>
      <c r="RPB15" s="128"/>
      <c r="RPC15" s="128"/>
      <c r="RPD15" s="128"/>
      <c r="RPE15" s="128"/>
      <c r="RPF15" s="128"/>
      <c r="RPG15" s="128"/>
      <c r="RPH15" s="128"/>
      <c r="RPI15" s="128"/>
      <c r="RPJ15" s="128"/>
      <c r="RPK15" s="128"/>
      <c r="RPL15" s="128"/>
      <c r="RPM15" s="128"/>
      <c r="RPN15" s="128"/>
      <c r="RPO15" s="128"/>
      <c r="RPP15" s="128"/>
      <c r="RPQ15" s="128"/>
      <c r="RPR15" s="128"/>
      <c r="RPS15" s="128"/>
      <c r="RPT15" s="128"/>
      <c r="RPU15" s="128"/>
      <c r="RPV15" s="128"/>
      <c r="RPW15" s="128"/>
      <c r="RPX15" s="128"/>
      <c r="RPY15" s="128"/>
      <c r="RPZ15" s="128"/>
      <c r="RQA15" s="128"/>
      <c r="RQB15" s="128"/>
      <c r="RQC15" s="128"/>
      <c r="RQD15" s="128"/>
      <c r="RQE15" s="128"/>
      <c r="RQF15" s="128"/>
      <c r="RQG15" s="128"/>
      <c r="RQH15" s="128"/>
      <c r="RQI15" s="128"/>
      <c r="RQJ15" s="128"/>
      <c r="RQK15" s="128"/>
      <c r="RQL15" s="128"/>
      <c r="RQM15" s="128"/>
      <c r="RQN15" s="128"/>
      <c r="RQO15" s="128"/>
      <c r="RQP15" s="128"/>
      <c r="RQQ15" s="128"/>
      <c r="RQR15" s="128"/>
      <c r="RQS15" s="128"/>
      <c r="RQT15" s="128"/>
      <c r="RQU15" s="128"/>
      <c r="RQV15" s="128"/>
      <c r="RQW15" s="128"/>
      <c r="RQX15" s="128"/>
      <c r="RQY15" s="128"/>
      <c r="RQZ15" s="128"/>
      <c r="RRA15" s="128"/>
      <c r="RRB15" s="128"/>
      <c r="RRC15" s="128"/>
      <c r="RRD15" s="128"/>
      <c r="RRE15" s="128"/>
      <c r="RRF15" s="128"/>
      <c r="RRG15" s="128"/>
      <c r="RRH15" s="128"/>
      <c r="RRI15" s="128"/>
      <c r="RRJ15" s="128"/>
      <c r="RRK15" s="128"/>
      <c r="RRL15" s="128"/>
      <c r="RRM15" s="128"/>
      <c r="RRN15" s="128"/>
      <c r="RRO15" s="128"/>
      <c r="RRP15" s="128"/>
      <c r="RRQ15" s="128"/>
      <c r="RRR15" s="128"/>
      <c r="RRS15" s="128"/>
      <c r="RRT15" s="128"/>
      <c r="RRU15" s="128"/>
      <c r="RRV15" s="128"/>
      <c r="RRW15" s="128"/>
      <c r="RRX15" s="128"/>
      <c r="RRY15" s="128"/>
      <c r="RRZ15" s="128"/>
      <c r="RSA15" s="128"/>
      <c r="RSB15" s="128"/>
      <c r="RSC15" s="128"/>
      <c r="RSD15" s="128"/>
      <c r="RSE15" s="128"/>
      <c r="RSF15" s="128"/>
      <c r="RSG15" s="128"/>
      <c r="RSH15" s="128"/>
      <c r="RSI15" s="128"/>
      <c r="RSJ15" s="128"/>
      <c r="RSK15" s="128"/>
      <c r="RSL15" s="128"/>
      <c r="RSM15" s="128"/>
      <c r="RSN15" s="128"/>
      <c r="RSO15" s="128"/>
      <c r="RSP15" s="128"/>
      <c r="RSQ15" s="128"/>
      <c r="RSR15" s="128"/>
      <c r="RSS15" s="128"/>
      <c r="RST15" s="128"/>
      <c r="RSU15" s="128"/>
      <c r="RSV15" s="128"/>
      <c r="RSW15" s="128"/>
      <c r="RSX15" s="128"/>
      <c r="RSY15" s="128"/>
      <c r="RSZ15" s="128"/>
      <c r="RTA15" s="128"/>
      <c r="RTB15" s="128"/>
      <c r="RTC15" s="128"/>
      <c r="RTD15" s="128"/>
      <c r="RTE15" s="128"/>
      <c r="RTF15" s="128"/>
      <c r="RTG15" s="128"/>
      <c r="RTH15" s="128"/>
      <c r="RTI15" s="128"/>
      <c r="RTJ15" s="128"/>
      <c r="RTK15" s="128"/>
      <c r="RTL15" s="128"/>
      <c r="RTM15" s="128"/>
      <c r="RTN15" s="128"/>
      <c r="RTO15" s="128"/>
      <c r="RTP15" s="128"/>
      <c r="RTQ15" s="128"/>
      <c r="RTR15" s="128"/>
      <c r="RTS15" s="128"/>
      <c r="RTT15" s="128"/>
      <c r="RTU15" s="128"/>
      <c r="RTV15" s="128"/>
      <c r="RTW15" s="128"/>
      <c r="RTX15" s="128"/>
      <c r="RTY15" s="128"/>
      <c r="RTZ15" s="128"/>
      <c r="RUA15" s="128"/>
      <c r="RUB15" s="128"/>
      <c r="RUC15" s="128"/>
      <c r="RUD15" s="128"/>
      <c r="RUE15" s="128"/>
      <c r="RUF15" s="128"/>
      <c r="RUG15" s="128"/>
      <c r="RUH15" s="128"/>
      <c r="RUI15" s="128"/>
      <c r="RUJ15" s="128"/>
      <c r="RUK15" s="128"/>
      <c r="RUL15" s="128"/>
      <c r="RUM15" s="128"/>
      <c r="RUN15" s="128"/>
      <c r="RUO15" s="128"/>
      <c r="RUP15" s="128"/>
      <c r="RUQ15" s="128"/>
      <c r="RUR15" s="128"/>
      <c r="RUS15" s="128"/>
      <c r="RUT15" s="128"/>
      <c r="RUU15" s="128"/>
      <c r="RUV15" s="128"/>
      <c r="RUW15" s="128"/>
      <c r="RUX15" s="128"/>
      <c r="RUY15" s="128"/>
      <c r="RUZ15" s="128"/>
      <c r="RVA15" s="128"/>
      <c r="RVB15" s="128"/>
      <c r="RVC15" s="128"/>
      <c r="RVD15" s="128"/>
      <c r="RVE15" s="128"/>
      <c r="RVF15" s="128"/>
      <c r="RVG15" s="128"/>
      <c r="RVH15" s="128"/>
      <c r="RVI15" s="128"/>
      <c r="RVJ15" s="128"/>
      <c r="RVK15" s="128"/>
      <c r="RVL15" s="128"/>
      <c r="RVM15" s="128"/>
      <c r="RVN15" s="128"/>
      <c r="RVO15" s="128"/>
      <c r="RVP15" s="128"/>
      <c r="RVQ15" s="128"/>
      <c r="RVR15" s="128"/>
      <c r="RVS15" s="128"/>
      <c r="RVT15" s="128"/>
      <c r="RVU15" s="128"/>
      <c r="RVV15" s="128"/>
      <c r="RVW15" s="128"/>
      <c r="RVX15" s="128"/>
      <c r="RVY15" s="128"/>
      <c r="RVZ15" s="128"/>
      <c r="RWA15" s="128"/>
      <c r="RWB15" s="128"/>
      <c r="RWC15" s="128"/>
      <c r="RWD15" s="128"/>
      <c r="RWE15" s="128"/>
      <c r="RWF15" s="128"/>
      <c r="RWG15" s="128"/>
      <c r="RWH15" s="128"/>
      <c r="RWI15" s="128"/>
      <c r="RWJ15" s="128"/>
      <c r="RWK15" s="128"/>
      <c r="RWL15" s="128"/>
      <c r="RWM15" s="128"/>
      <c r="RWN15" s="128"/>
      <c r="RWO15" s="128"/>
      <c r="RWP15" s="128"/>
      <c r="RWQ15" s="128"/>
      <c r="RWR15" s="128"/>
      <c r="RWS15" s="128"/>
      <c r="RWT15" s="128"/>
      <c r="RWU15" s="128"/>
      <c r="RWV15" s="128"/>
      <c r="RWW15" s="128"/>
      <c r="RWX15" s="128"/>
      <c r="RWY15" s="128"/>
      <c r="RWZ15" s="128"/>
      <c r="RXA15" s="128"/>
      <c r="RXB15" s="128"/>
      <c r="RXC15" s="128"/>
      <c r="RXD15" s="128"/>
      <c r="RXE15" s="128"/>
      <c r="RXF15" s="128"/>
      <c r="RXG15" s="128"/>
      <c r="RXH15" s="128"/>
      <c r="RXI15" s="128"/>
      <c r="RXJ15" s="128"/>
      <c r="RXK15" s="128"/>
      <c r="RXL15" s="128"/>
      <c r="RXM15" s="128"/>
      <c r="RXN15" s="128"/>
      <c r="RXO15" s="128"/>
      <c r="RXP15" s="128"/>
      <c r="RXQ15" s="128"/>
      <c r="RXR15" s="128"/>
      <c r="RXS15" s="128"/>
      <c r="RXT15" s="128"/>
      <c r="RXU15" s="128"/>
      <c r="RXV15" s="128"/>
      <c r="RXW15" s="128"/>
      <c r="RXX15" s="128"/>
      <c r="RXY15" s="128"/>
      <c r="RXZ15" s="128"/>
      <c r="RYA15" s="128"/>
      <c r="RYB15" s="128"/>
      <c r="RYC15" s="128"/>
      <c r="RYD15" s="128"/>
      <c r="RYE15" s="128"/>
      <c r="RYF15" s="128"/>
      <c r="RYG15" s="128"/>
      <c r="RYH15" s="128"/>
      <c r="RYI15" s="128"/>
      <c r="RYJ15" s="128"/>
      <c r="RYK15" s="128"/>
      <c r="RYL15" s="128"/>
      <c r="RYM15" s="128"/>
      <c r="RYN15" s="128"/>
      <c r="RYO15" s="128"/>
      <c r="RYP15" s="128"/>
      <c r="RYQ15" s="128"/>
      <c r="RYR15" s="128"/>
      <c r="RYS15" s="128"/>
      <c r="RYT15" s="128"/>
      <c r="RYU15" s="128"/>
      <c r="RYV15" s="128"/>
      <c r="RYW15" s="128"/>
      <c r="RYX15" s="128"/>
      <c r="RYY15" s="128"/>
      <c r="RYZ15" s="128"/>
      <c r="RZA15" s="128"/>
      <c r="RZB15" s="128"/>
      <c r="RZC15" s="128"/>
      <c r="RZD15" s="128"/>
      <c r="RZE15" s="128"/>
      <c r="RZF15" s="128"/>
      <c r="RZG15" s="128"/>
      <c r="RZH15" s="128"/>
      <c r="RZI15" s="128"/>
      <c r="RZJ15" s="128"/>
      <c r="RZK15" s="128"/>
      <c r="RZL15" s="128"/>
      <c r="RZM15" s="128"/>
      <c r="RZN15" s="128"/>
      <c r="RZO15" s="128"/>
      <c r="RZP15" s="128"/>
      <c r="RZQ15" s="128"/>
      <c r="RZR15" s="128"/>
      <c r="RZS15" s="128"/>
      <c r="RZT15" s="128"/>
      <c r="RZU15" s="128"/>
      <c r="RZV15" s="128"/>
      <c r="RZW15" s="128"/>
      <c r="RZX15" s="128"/>
      <c r="RZY15" s="128"/>
      <c r="RZZ15" s="128"/>
      <c r="SAA15" s="128"/>
      <c r="SAB15" s="128"/>
      <c r="SAC15" s="128"/>
      <c r="SAD15" s="128"/>
      <c r="SAE15" s="128"/>
      <c r="SAF15" s="128"/>
      <c r="SAG15" s="128"/>
      <c r="SAH15" s="128"/>
      <c r="SAI15" s="128"/>
      <c r="SAJ15" s="128"/>
      <c r="SAK15" s="128"/>
      <c r="SAL15" s="128"/>
      <c r="SAM15" s="128"/>
      <c r="SAN15" s="128"/>
      <c r="SAO15" s="128"/>
      <c r="SAP15" s="128"/>
      <c r="SAQ15" s="128"/>
      <c r="SAR15" s="128"/>
      <c r="SAS15" s="128"/>
      <c r="SAT15" s="128"/>
      <c r="SAU15" s="128"/>
      <c r="SAV15" s="128"/>
      <c r="SAW15" s="128"/>
      <c r="SAX15" s="128"/>
      <c r="SAY15" s="128"/>
      <c r="SAZ15" s="128"/>
      <c r="SBA15" s="128"/>
      <c r="SBB15" s="128"/>
      <c r="SBC15" s="128"/>
      <c r="SBD15" s="128"/>
      <c r="SBE15" s="128"/>
      <c r="SBF15" s="128"/>
      <c r="SBG15" s="128"/>
      <c r="SBH15" s="128"/>
      <c r="SBI15" s="128"/>
      <c r="SBJ15" s="128"/>
      <c r="SBK15" s="128"/>
      <c r="SBL15" s="128"/>
      <c r="SBM15" s="128"/>
      <c r="SBN15" s="128"/>
      <c r="SBO15" s="128"/>
      <c r="SBP15" s="128"/>
      <c r="SBQ15" s="128"/>
      <c r="SBR15" s="128"/>
      <c r="SBS15" s="128"/>
      <c r="SBT15" s="128"/>
      <c r="SBU15" s="128"/>
      <c r="SBV15" s="128"/>
      <c r="SBW15" s="128"/>
      <c r="SBX15" s="128"/>
      <c r="SBY15" s="128"/>
      <c r="SBZ15" s="128"/>
      <c r="SCA15" s="128"/>
      <c r="SCB15" s="128"/>
      <c r="SCC15" s="128"/>
      <c r="SCD15" s="128"/>
      <c r="SCE15" s="128"/>
      <c r="SCF15" s="128"/>
      <c r="SCG15" s="128"/>
      <c r="SCH15" s="128"/>
      <c r="SCI15" s="128"/>
      <c r="SCJ15" s="128"/>
      <c r="SCK15" s="128"/>
      <c r="SCL15" s="128"/>
      <c r="SCM15" s="128"/>
      <c r="SCN15" s="128"/>
      <c r="SCO15" s="128"/>
      <c r="SCP15" s="128"/>
      <c r="SCQ15" s="128"/>
      <c r="SCR15" s="128"/>
      <c r="SCS15" s="128"/>
      <c r="SCT15" s="128"/>
      <c r="SCU15" s="128"/>
      <c r="SCV15" s="128"/>
      <c r="SCW15" s="128"/>
      <c r="SCX15" s="128"/>
      <c r="SCY15" s="128"/>
      <c r="SCZ15" s="128"/>
      <c r="SDA15" s="128"/>
      <c r="SDB15" s="128"/>
      <c r="SDC15" s="128"/>
      <c r="SDD15" s="128"/>
      <c r="SDE15" s="128"/>
      <c r="SDF15" s="128"/>
      <c r="SDG15" s="128"/>
      <c r="SDH15" s="128"/>
      <c r="SDI15" s="128"/>
      <c r="SDJ15" s="128"/>
      <c r="SDK15" s="128"/>
      <c r="SDL15" s="128"/>
      <c r="SDM15" s="128"/>
      <c r="SDN15" s="128"/>
      <c r="SDO15" s="128"/>
      <c r="SDP15" s="128"/>
      <c r="SDQ15" s="128"/>
      <c r="SDR15" s="128"/>
      <c r="SDS15" s="128"/>
      <c r="SDT15" s="128"/>
      <c r="SDU15" s="128"/>
      <c r="SDV15" s="128"/>
      <c r="SDW15" s="128"/>
      <c r="SDX15" s="128"/>
      <c r="SDY15" s="128"/>
      <c r="SDZ15" s="128"/>
      <c r="SEA15" s="128"/>
      <c r="SEB15" s="128"/>
      <c r="SEC15" s="128"/>
      <c r="SED15" s="128"/>
      <c r="SEE15" s="128"/>
      <c r="SEF15" s="128"/>
      <c r="SEG15" s="128"/>
      <c r="SEH15" s="128"/>
      <c r="SEI15" s="128"/>
      <c r="SEJ15" s="128"/>
      <c r="SEK15" s="128"/>
      <c r="SEL15" s="128"/>
      <c r="SEM15" s="128"/>
      <c r="SEN15" s="128"/>
      <c r="SEO15" s="128"/>
      <c r="SEP15" s="128"/>
      <c r="SEQ15" s="128"/>
      <c r="SER15" s="128"/>
      <c r="SES15" s="128"/>
      <c r="SET15" s="128"/>
      <c r="SEU15" s="128"/>
      <c r="SEV15" s="128"/>
      <c r="SEW15" s="128"/>
      <c r="SEX15" s="128"/>
      <c r="SEY15" s="128"/>
      <c r="SEZ15" s="128"/>
      <c r="SFA15" s="128"/>
      <c r="SFB15" s="128"/>
      <c r="SFC15" s="128"/>
      <c r="SFD15" s="128"/>
      <c r="SFE15" s="128"/>
      <c r="SFF15" s="128"/>
      <c r="SFG15" s="128"/>
      <c r="SFH15" s="128"/>
      <c r="SFI15" s="128"/>
      <c r="SFJ15" s="128"/>
      <c r="SFK15" s="128"/>
      <c r="SFL15" s="128"/>
      <c r="SFM15" s="128"/>
      <c r="SFN15" s="128"/>
      <c r="SFO15" s="128"/>
      <c r="SFP15" s="128"/>
      <c r="SFQ15" s="128"/>
      <c r="SFR15" s="128"/>
      <c r="SFS15" s="128"/>
      <c r="SFT15" s="128"/>
      <c r="SFU15" s="128"/>
      <c r="SFV15" s="128"/>
      <c r="SFW15" s="128"/>
      <c r="SFX15" s="128"/>
      <c r="SFY15" s="128"/>
      <c r="SFZ15" s="128"/>
      <c r="SGA15" s="128"/>
      <c r="SGB15" s="128"/>
      <c r="SGC15" s="128"/>
      <c r="SGD15" s="128"/>
      <c r="SGE15" s="128"/>
      <c r="SGF15" s="128"/>
      <c r="SGG15" s="128"/>
      <c r="SGH15" s="128"/>
      <c r="SGI15" s="128"/>
      <c r="SGJ15" s="128"/>
      <c r="SGK15" s="128"/>
      <c r="SGL15" s="128"/>
      <c r="SGM15" s="128"/>
      <c r="SGN15" s="128"/>
      <c r="SGO15" s="128"/>
      <c r="SGP15" s="128"/>
      <c r="SGQ15" s="128"/>
      <c r="SGR15" s="128"/>
      <c r="SGS15" s="128"/>
      <c r="SGT15" s="128"/>
      <c r="SGU15" s="128"/>
      <c r="SGV15" s="128"/>
      <c r="SGW15" s="128"/>
      <c r="SGX15" s="128"/>
      <c r="SGY15" s="128"/>
      <c r="SGZ15" s="128"/>
      <c r="SHA15" s="128"/>
      <c r="SHB15" s="128"/>
      <c r="SHC15" s="128"/>
      <c r="SHD15" s="128"/>
      <c r="SHE15" s="128"/>
      <c r="SHF15" s="128"/>
      <c r="SHG15" s="128"/>
      <c r="SHH15" s="128"/>
      <c r="SHI15" s="128"/>
      <c r="SHJ15" s="128"/>
      <c r="SHK15" s="128"/>
      <c r="SHL15" s="128"/>
      <c r="SHM15" s="128"/>
      <c r="SHN15" s="128"/>
      <c r="SHO15" s="128"/>
      <c r="SHP15" s="128"/>
      <c r="SHQ15" s="128"/>
      <c r="SHR15" s="128"/>
      <c r="SHS15" s="128"/>
      <c r="SHT15" s="128"/>
      <c r="SHU15" s="128"/>
      <c r="SHV15" s="128"/>
      <c r="SHW15" s="128"/>
      <c r="SHX15" s="128"/>
      <c r="SHY15" s="128"/>
      <c r="SHZ15" s="128"/>
      <c r="SIA15" s="128"/>
      <c r="SIB15" s="128"/>
      <c r="SIC15" s="128"/>
      <c r="SID15" s="128"/>
      <c r="SIE15" s="128"/>
      <c r="SIF15" s="128"/>
      <c r="SIG15" s="128"/>
      <c r="SIH15" s="128"/>
      <c r="SII15" s="128"/>
      <c r="SIJ15" s="128"/>
      <c r="SIK15" s="128"/>
      <c r="SIL15" s="128"/>
      <c r="SIM15" s="128"/>
      <c r="SIN15" s="128"/>
      <c r="SIO15" s="128"/>
      <c r="SIP15" s="128"/>
      <c r="SIQ15" s="128"/>
      <c r="SIR15" s="128"/>
      <c r="SIS15" s="128"/>
      <c r="SIT15" s="128"/>
      <c r="SIU15" s="128"/>
      <c r="SIV15" s="128"/>
      <c r="SIW15" s="128"/>
      <c r="SIX15" s="128"/>
      <c r="SIY15" s="128"/>
      <c r="SIZ15" s="128"/>
      <c r="SJA15" s="128"/>
      <c r="SJB15" s="128"/>
      <c r="SJC15" s="128"/>
      <c r="SJD15" s="128"/>
      <c r="SJE15" s="128"/>
      <c r="SJF15" s="128"/>
      <c r="SJG15" s="128"/>
      <c r="SJH15" s="128"/>
      <c r="SJI15" s="128"/>
      <c r="SJJ15" s="128"/>
      <c r="SJK15" s="128"/>
      <c r="SJL15" s="128"/>
      <c r="SJM15" s="128"/>
      <c r="SJN15" s="128"/>
      <c r="SJO15" s="128"/>
      <c r="SJP15" s="128"/>
      <c r="SJQ15" s="128"/>
      <c r="SJR15" s="128"/>
      <c r="SJS15" s="128"/>
      <c r="SJT15" s="128"/>
      <c r="SJU15" s="128"/>
      <c r="SJV15" s="128"/>
      <c r="SJW15" s="128"/>
      <c r="SJX15" s="128"/>
      <c r="SJY15" s="128"/>
      <c r="SJZ15" s="128"/>
      <c r="SKA15" s="128"/>
      <c r="SKB15" s="128"/>
      <c r="SKC15" s="128"/>
      <c r="SKD15" s="128"/>
      <c r="SKE15" s="128"/>
      <c r="SKF15" s="128"/>
      <c r="SKG15" s="128"/>
      <c r="SKH15" s="128"/>
      <c r="SKI15" s="128"/>
      <c r="SKJ15" s="128"/>
      <c r="SKK15" s="128"/>
      <c r="SKL15" s="128"/>
      <c r="SKM15" s="128"/>
      <c r="SKN15" s="128"/>
      <c r="SKO15" s="128"/>
      <c r="SKP15" s="128"/>
      <c r="SKQ15" s="128"/>
      <c r="SKR15" s="128"/>
      <c r="SKS15" s="128"/>
      <c r="SKT15" s="128"/>
      <c r="SKU15" s="128"/>
      <c r="SKV15" s="128"/>
      <c r="SKW15" s="128"/>
      <c r="SKX15" s="128"/>
      <c r="SKY15" s="128"/>
      <c r="SKZ15" s="128"/>
      <c r="SLA15" s="128"/>
      <c r="SLB15" s="128"/>
      <c r="SLC15" s="128"/>
      <c r="SLD15" s="128"/>
      <c r="SLE15" s="128"/>
      <c r="SLF15" s="128"/>
      <c r="SLG15" s="128"/>
      <c r="SLH15" s="128"/>
      <c r="SLI15" s="128"/>
      <c r="SLJ15" s="128"/>
      <c r="SLK15" s="128"/>
      <c r="SLL15" s="128"/>
      <c r="SLM15" s="128"/>
      <c r="SLN15" s="128"/>
      <c r="SLO15" s="128"/>
      <c r="SLP15" s="128"/>
      <c r="SLQ15" s="128"/>
      <c r="SLR15" s="128"/>
      <c r="SLS15" s="128"/>
      <c r="SLT15" s="128"/>
      <c r="SLU15" s="128"/>
      <c r="SLV15" s="128"/>
      <c r="SLW15" s="128"/>
      <c r="SLX15" s="128"/>
      <c r="SLY15" s="128"/>
      <c r="SLZ15" s="128"/>
      <c r="SMA15" s="128"/>
      <c r="SMB15" s="128"/>
      <c r="SMC15" s="128"/>
      <c r="SMD15" s="128"/>
      <c r="SME15" s="128"/>
      <c r="SMF15" s="128"/>
      <c r="SMG15" s="128"/>
      <c r="SMH15" s="128"/>
      <c r="SMI15" s="128"/>
      <c r="SMJ15" s="128"/>
      <c r="SMK15" s="128"/>
      <c r="SML15" s="128"/>
      <c r="SMM15" s="128"/>
      <c r="SMN15" s="128"/>
      <c r="SMO15" s="128"/>
      <c r="SMP15" s="128"/>
      <c r="SMQ15" s="128"/>
      <c r="SMR15" s="128"/>
      <c r="SMS15" s="128"/>
      <c r="SMT15" s="128"/>
      <c r="SMU15" s="128"/>
      <c r="SMV15" s="128"/>
      <c r="SMW15" s="128"/>
      <c r="SMX15" s="128"/>
      <c r="SMY15" s="128"/>
      <c r="SMZ15" s="128"/>
      <c r="SNA15" s="128"/>
      <c r="SNB15" s="128"/>
      <c r="SNC15" s="128"/>
      <c r="SND15" s="128"/>
      <c r="SNE15" s="128"/>
      <c r="SNF15" s="128"/>
      <c r="SNG15" s="128"/>
      <c r="SNH15" s="128"/>
      <c r="SNI15" s="128"/>
      <c r="SNJ15" s="128"/>
      <c r="SNK15" s="128"/>
      <c r="SNL15" s="128"/>
      <c r="SNM15" s="128"/>
      <c r="SNN15" s="128"/>
      <c r="SNO15" s="128"/>
      <c r="SNP15" s="128"/>
      <c r="SNQ15" s="128"/>
      <c r="SNR15" s="128"/>
      <c r="SNS15" s="128"/>
      <c r="SNT15" s="128"/>
      <c r="SNU15" s="128"/>
      <c r="SNV15" s="128"/>
      <c r="SNW15" s="128"/>
      <c r="SNX15" s="128"/>
      <c r="SNY15" s="128"/>
      <c r="SNZ15" s="128"/>
      <c r="SOA15" s="128"/>
      <c r="SOB15" s="128"/>
      <c r="SOC15" s="128"/>
      <c r="SOD15" s="128"/>
      <c r="SOE15" s="128"/>
      <c r="SOF15" s="128"/>
      <c r="SOG15" s="128"/>
      <c r="SOH15" s="128"/>
      <c r="SOI15" s="128"/>
      <c r="SOJ15" s="128"/>
      <c r="SOK15" s="128"/>
      <c r="SOL15" s="128"/>
      <c r="SOM15" s="128"/>
      <c r="SON15" s="128"/>
      <c r="SOO15" s="128"/>
      <c r="SOP15" s="128"/>
      <c r="SOQ15" s="128"/>
      <c r="SOR15" s="128"/>
      <c r="SOS15" s="128"/>
      <c r="SOT15" s="128"/>
      <c r="SOU15" s="128"/>
      <c r="SOV15" s="128"/>
      <c r="SOW15" s="128"/>
      <c r="SOX15" s="128"/>
      <c r="SOY15" s="128"/>
      <c r="SOZ15" s="128"/>
      <c r="SPA15" s="128"/>
      <c r="SPB15" s="128"/>
      <c r="SPC15" s="128"/>
      <c r="SPD15" s="128"/>
      <c r="SPE15" s="128"/>
      <c r="SPF15" s="128"/>
      <c r="SPG15" s="128"/>
      <c r="SPH15" s="128"/>
      <c r="SPI15" s="128"/>
      <c r="SPJ15" s="128"/>
      <c r="SPK15" s="128"/>
      <c r="SPL15" s="128"/>
      <c r="SPM15" s="128"/>
      <c r="SPN15" s="128"/>
      <c r="SPO15" s="128"/>
      <c r="SPP15" s="128"/>
      <c r="SPQ15" s="128"/>
      <c r="SPR15" s="128"/>
      <c r="SPS15" s="128"/>
      <c r="SPT15" s="128"/>
      <c r="SPU15" s="128"/>
      <c r="SPV15" s="128"/>
      <c r="SPW15" s="128"/>
      <c r="SPX15" s="128"/>
      <c r="SPY15" s="128"/>
      <c r="SPZ15" s="128"/>
      <c r="SQA15" s="128"/>
      <c r="SQB15" s="128"/>
      <c r="SQC15" s="128"/>
      <c r="SQD15" s="128"/>
      <c r="SQE15" s="128"/>
      <c r="SQF15" s="128"/>
      <c r="SQG15" s="128"/>
      <c r="SQH15" s="128"/>
      <c r="SQI15" s="128"/>
      <c r="SQJ15" s="128"/>
      <c r="SQK15" s="128"/>
      <c r="SQL15" s="128"/>
      <c r="SQM15" s="128"/>
      <c r="SQN15" s="128"/>
      <c r="SQO15" s="128"/>
      <c r="SQP15" s="128"/>
      <c r="SQQ15" s="128"/>
      <c r="SQR15" s="128"/>
      <c r="SQS15" s="128"/>
      <c r="SQT15" s="128"/>
      <c r="SQU15" s="128"/>
      <c r="SQV15" s="128"/>
      <c r="SQW15" s="128"/>
      <c r="SQX15" s="128"/>
      <c r="SQY15" s="128"/>
      <c r="SQZ15" s="128"/>
      <c r="SRA15" s="128"/>
      <c r="SRB15" s="128"/>
      <c r="SRC15" s="128"/>
      <c r="SRD15" s="128"/>
      <c r="SRE15" s="128"/>
      <c r="SRF15" s="128"/>
      <c r="SRG15" s="128"/>
      <c r="SRH15" s="128"/>
      <c r="SRI15" s="128"/>
      <c r="SRJ15" s="128"/>
      <c r="SRK15" s="128"/>
      <c r="SRL15" s="128"/>
      <c r="SRM15" s="128"/>
      <c r="SRN15" s="128"/>
      <c r="SRO15" s="128"/>
      <c r="SRP15" s="128"/>
      <c r="SRQ15" s="128"/>
      <c r="SRR15" s="128"/>
      <c r="SRS15" s="128"/>
      <c r="SRT15" s="128"/>
      <c r="SRU15" s="128"/>
      <c r="SRV15" s="128"/>
      <c r="SRW15" s="128"/>
      <c r="SRX15" s="128"/>
      <c r="SRY15" s="128"/>
      <c r="SRZ15" s="128"/>
      <c r="SSA15" s="128"/>
      <c r="SSB15" s="128"/>
      <c r="SSC15" s="128"/>
      <c r="SSD15" s="128"/>
      <c r="SSE15" s="128"/>
      <c r="SSF15" s="128"/>
      <c r="SSG15" s="128"/>
      <c r="SSH15" s="128"/>
      <c r="SSI15" s="128"/>
      <c r="SSJ15" s="128"/>
      <c r="SSK15" s="128"/>
      <c r="SSL15" s="128"/>
      <c r="SSM15" s="128"/>
      <c r="SSN15" s="128"/>
      <c r="SSO15" s="128"/>
      <c r="SSP15" s="128"/>
      <c r="SSQ15" s="128"/>
      <c r="SSR15" s="128"/>
      <c r="SSS15" s="128"/>
      <c r="SST15" s="128"/>
      <c r="SSU15" s="128"/>
      <c r="SSV15" s="128"/>
      <c r="SSW15" s="128"/>
      <c r="SSX15" s="128"/>
      <c r="SSY15" s="128"/>
      <c r="SSZ15" s="128"/>
      <c r="STA15" s="128"/>
      <c r="STB15" s="128"/>
      <c r="STC15" s="128"/>
      <c r="STD15" s="128"/>
      <c r="STE15" s="128"/>
      <c r="STF15" s="128"/>
      <c r="STG15" s="128"/>
      <c r="STH15" s="128"/>
      <c r="STI15" s="128"/>
      <c r="STJ15" s="128"/>
      <c r="STK15" s="128"/>
      <c r="STL15" s="128"/>
      <c r="STM15" s="128"/>
      <c r="STN15" s="128"/>
      <c r="STO15" s="128"/>
      <c r="STP15" s="128"/>
      <c r="STQ15" s="128"/>
      <c r="STR15" s="128"/>
      <c r="STS15" s="128"/>
      <c r="STT15" s="128"/>
      <c r="STU15" s="128"/>
      <c r="STV15" s="128"/>
      <c r="STW15" s="128"/>
      <c r="STX15" s="128"/>
      <c r="STY15" s="128"/>
      <c r="STZ15" s="128"/>
      <c r="SUA15" s="128"/>
      <c r="SUB15" s="128"/>
      <c r="SUC15" s="128"/>
      <c r="SUD15" s="128"/>
      <c r="SUE15" s="128"/>
      <c r="SUF15" s="128"/>
      <c r="SUG15" s="128"/>
      <c r="SUH15" s="128"/>
      <c r="SUI15" s="128"/>
      <c r="SUJ15" s="128"/>
      <c r="SUK15" s="128"/>
      <c r="SUL15" s="128"/>
      <c r="SUM15" s="128"/>
      <c r="SUN15" s="128"/>
      <c r="SUO15" s="128"/>
      <c r="SUP15" s="128"/>
      <c r="SUQ15" s="128"/>
      <c r="SUR15" s="128"/>
      <c r="SUS15" s="128"/>
      <c r="SUT15" s="128"/>
      <c r="SUU15" s="128"/>
      <c r="SUV15" s="128"/>
      <c r="SUW15" s="128"/>
      <c r="SUX15" s="128"/>
      <c r="SUY15" s="128"/>
      <c r="SUZ15" s="128"/>
      <c r="SVA15" s="128"/>
      <c r="SVB15" s="128"/>
      <c r="SVC15" s="128"/>
      <c r="SVD15" s="128"/>
      <c r="SVE15" s="128"/>
      <c r="SVF15" s="128"/>
      <c r="SVG15" s="128"/>
      <c r="SVH15" s="128"/>
      <c r="SVI15" s="128"/>
      <c r="SVJ15" s="128"/>
      <c r="SVK15" s="128"/>
      <c r="SVL15" s="128"/>
      <c r="SVM15" s="128"/>
      <c r="SVN15" s="128"/>
      <c r="SVO15" s="128"/>
      <c r="SVP15" s="128"/>
      <c r="SVQ15" s="128"/>
      <c r="SVR15" s="128"/>
      <c r="SVS15" s="128"/>
      <c r="SVT15" s="128"/>
      <c r="SVU15" s="128"/>
      <c r="SVV15" s="128"/>
      <c r="SVW15" s="128"/>
      <c r="SVX15" s="128"/>
      <c r="SVY15" s="128"/>
      <c r="SVZ15" s="128"/>
      <c r="SWA15" s="128"/>
      <c r="SWB15" s="128"/>
      <c r="SWC15" s="128"/>
      <c r="SWD15" s="128"/>
      <c r="SWE15" s="128"/>
      <c r="SWF15" s="128"/>
      <c r="SWG15" s="128"/>
      <c r="SWH15" s="128"/>
      <c r="SWI15" s="128"/>
      <c r="SWJ15" s="128"/>
      <c r="SWK15" s="128"/>
      <c r="SWL15" s="128"/>
      <c r="SWM15" s="128"/>
      <c r="SWN15" s="128"/>
      <c r="SWO15" s="128"/>
      <c r="SWP15" s="128"/>
      <c r="SWQ15" s="128"/>
      <c r="SWR15" s="128"/>
      <c r="SWS15" s="128"/>
      <c r="SWT15" s="128"/>
      <c r="SWU15" s="128"/>
      <c r="SWV15" s="128"/>
      <c r="SWW15" s="128"/>
      <c r="SWX15" s="128"/>
      <c r="SWY15" s="128"/>
      <c r="SWZ15" s="128"/>
      <c r="SXA15" s="128"/>
      <c r="SXB15" s="128"/>
      <c r="SXC15" s="128"/>
      <c r="SXD15" s="128"/>
      <c r="SXE15" s="128"/>
      <c r="SXF15" s="128"/>
      <c r="SXG15" s="128"/>
      <c r="SXH15" s="128"/>
      <c r="SXI15" s="128"/>
      <c r="SXJ15" s="128"/>
      <c r="SXK15" s="128"/>
      <c r="SXL15" s="128"/>
      <c r="SXM15" s="128"/>
      <c r="SXN15" s="128"/>
      <c r="SXO15" s="128"/>
      <c r="SXP15" s="128"/>
      <c r="SXQ15" s="128"/>
      <c r="SXR15" s="128"/>
      <c r="SXS15" s="128"/>
      <c r="SXT15" s="128"/>
      <c r="SXU15" s="128"/>
      <c r="SXV15" s="128"/>
      <c r="SXW15" s="128"/>
      <c r="SXX15" s="128"/>
      <c r="SXY15" s="128"/>
      <c r="SXZ15" s="128"/>
      <c r="SYA15" s="128"/>
      <c r="SYB15" s="128"/>
      <c r="SYC15" s="128"/>
      <c r="SYD15" s="128"/>
      <c r="SYE15" s="128"/>
      <c r="SYF15" s="128"/>
      <c r="SYG15" s="128"/>
      <c r="SYH15" s="128"/>
      <c r="SYI15" s="128"/>
      <c r="SYJ15" s="128"/>
      <c r="SYK15" s="128"/>
      <c r="SYL15" s="128"/>
      <c r="SYM15" s="128"/>
      <c r="SYN15" s="128"/>
      <c r="SYO15" s="128"/>
      <c r="SYP15" s="128"/>
      <c r="SYQ15" s="128"/>
      <c r="SYR15" s="128"/>
      <c r="SYS15" s="128"/>
      <c r="SYT15" s="128"/>
      <c r="SYU15" s="128"/>
      <c r="SYV15" s="128"/>
      <c r="SYW15" s="128"/>
      <c r="SYX15" s="128"/>
      <c r="SYY15" s="128"/>
      <c r="SYZ15" s="128"/>
      <c r="SZA15" s="128"/>
      <c r="SZB15" s="128"/>
      <c r="SZC15" s="128"/>
      <c r="SZD15" s="128"/>
      <c r="SZE15" s="128"/>
      <c r="SZF15" s="128"/>
      <c r="SZG15" s="128"/>
      <c r="SZH15" s="128"/>
      <c r="SZI15" s="128"/>
      <c r="SZJ15" s="128"/>
      <c r="SZK15" s="128"/>
      <c r="SZL15" s="128"/>
      <c r="SZM15" s="128"/>
      <c r="SZN15" s="128"/>
      <c r="SZO15" s="128"/>
      <c r="SZP15" s="128"/>
      <c r="SZQ15" s="128"/>
      <c r="SZR15" s="128"/>
      <c r="SZS15" s="128"/>
      <c r="SZT15" s="128"/>
      <c r="SZU15" s="128"/>
      <c r="SZV15" s="128"/>
      <c r="SZW15" s="128"/>
      <c r="SZX15" s="128"/>
      <c r="SZY15" s="128"/>
      <c r="SZZ15" s="128"/>
      <c r="TAA15" s="128"/>
      <c r="TAB15" s="128"/>
      <c r="TAC15" s="128"/>
      <c r="TAD15" s="128"/>
      <c r="TAE15" s="128"/>
      <c r="TAF15" s="128"/>
      <c r="TAG15" s="128"/>
      <c r="TAH15" s="128"/>
      <c r="TAI15" s="128"/>
      <c r="TAJ15" s="128"/>
      <c r="TAK15" s="128"/>
      <c r="TAL15" s="128"/>
      <c r="TAM15" s="128"/>
      <c r="TAN15" s="128"/>
      <c r="TAO15" s="128"/>
      <c r="TAP15" s="128"/>
      <c r="TAQ15" s="128"/>
      <c r="TAR15" s="128"/>
      <c r="TAS15" s="128"/>
      <c r="TAT15" s="128"/>
      <c r="TAU15" s="128"/>
      <c r="TAV15" s="128"/>
      <c r="TAW15" s="128"/>
      <c r="TAX15" s="128"/>
      <c r="TAY15" s="128"/>
      <c r="TAZ15" s="128"/>
      <c r="TBA15" s="128"/>
      <c r="TBB15" s="128"/>
      <c r="TBC15" s="128"/>
      <c r="TBD15" s="128"/>
      <c r="TBE15" s="128"/>
      <c r="TBF15" s="128"/>
      <c r="TBG15" s="128"/>
      <c r="TBH15" s="128"/>
      <c r="TBI15" s="128"/>
      <c r="TBJ15" s="128"/>
      <c r="TBK15" s="128"/>
      <c r="TBL15" s="128"/>
      <c r="TBM15" s="128"/>
      <c r="TBN15" s="128"/>
      <c r="TBO15" s="128"/>
      <c r="TBP15" s="128"/>
      <c r="TBQ15" s="128"/>
      <c r="TBR15" s="128"/>
      <c r="TBS15" s="128"/>
      <c r="TBT15" s="128"/>
      <c r="TBU15" s="128"/>
      <c r="TBV15" s="128"/>
      <c r="TBW15" s="128"/>
      <c r="TBX15" s="128"/>
      <c r="TBY15" s="128"/>
      <c r="TBZ15" s="128"/>
      <c r="TCA15" s="128"/>
      <c r="TCB15" s="128"/>
      <c r="TCC15" s="128"/>
      <c r="TCD15" s="128"/>
      <c r="TCE15" s="128"/>
      <c r="TCF15" s="128"/>
      <c r="TCG15" s="128"/>
      <c r="TCH15" s="128"/>
      <c r="TCI15" s="128"/>
      <c r="TCJ15" s="128"/>
      <c r="TCK15" s="128"/>
      <c r="TCL15" s="128"/>
      <c r="TCM15" s="128"/>
      <c r="TCN15" s="128"/>
      <c r="TCO15" s="128"/>
      <c r="TCP15" s="128"/>
      <c r="TCQ15" s="128"/>
      <c r="TCR15" s="128"/>
      <c r="TCS15" s="128"/>
      <c r="TCT15" s="128"/>
      <c r="TCU15" s="128"/>
      <c r="TCV15" s="128"/>
      <c r="TCW15" s="128"/>
      <c r="TCX15" s="128"/>
      <c r="TCY15" s="128"/>
      <c r="TCZ15" s="128"/>
      <c r="TDA15" s="128"/>
      <c r="TDB15" s="128"/>
      <c r="TDC15" s="128"/>
      <c r="TDD15" s="128"/>
      <c r="TDE15" s="128"/>
      <c r="TDF15" s="128"/>
      <c r="TDG15" s="128"/>
      <c r="TDH15" s="128"/>
      <c r="TDI15" s="128"/>
      <c r="TDJ15" s="128"/>
      <c r="TDK15" s="128"/>
      <c r="TDL15" s="128"/>
      <c r="TDM15" s="128"/>
      <c r="TDN15" s="128"/>
      <c r="TDO15" s="128"/>
      <c r="TDP15" s="128"/>
      <c r="TDQ15" s="128"/>
      <c r="TDR15" s="128"/>
      <c r="TDS15" s="128"/>
      <c r="TDT15" s="128"/>
      <c r="TDU15" s="128"/>
      <c r="TDV15" s="128"/>
      <c r="TDW15" s="128"/>
      <c r="TDX15" s="128"/>
      <c r="TDY15" s="128"/>
      <c r="TDZ15" s="128"/>
      <c r="TEA15" s="128"/>
      <c r="TEB15" s="128"/>
      <c r="TEC15" s="128"/>
      <c r="TED15" s="128"/>
      <c r="TEE15" s="128"/>
      <c r="TEF15" s="128"/>
      <c r="TEG15" s="128"/>
      <c r="TEH15" s="128"/>
      <c r="TEI15" s="128"/>
      <c r="TEJ15" s="128"/>
      <c r="TEK15" s="128"/>
      <c r="TEL15" s="128"/>
      <c r="TEM15" s="128"/>
      <c r="TEN15" s="128"/>
      <c r="TEO15" s="128"/>
      <c r="TEP15" s="128"/>
      <c r="TEQ15" s="128"/>
      <c r="TER15" s="128"/>
      <c r="TES15" s="128"/>
      <c r="TET15" s="128"/>
      <c r="TEU15" s="128"/>
      <c r="TEV15" s="128"/>
      <c r="TEW15" s="128"/>
      <c r="TEX15" s="128"/>
      <c r="TEY15" s="128"/>
      <c r="TEZ15" s="128"/>
      <c r="TFA15" s="128"/>
      <c r="TFB15" s="128"/>
      <c r="TFC15" s="128"/>
      <c r="TFD15" s="128"/>
      <c r="TFE15" s="128"/>
      <c r="TFF15" s="128"/>
      <c r="TFG15" s="128"/>
      <c r="TFH15" s="128"/>
      <c r="TFI15" s="128"/>
      <c r="TFJ15" s="128"/>
      <c r="TFK15" s="128"/>
      <c r="TFL15" s="128"/>
      <c r="TFM15" s="128"/>
      <c r="TFN15" s="128"/>
      <c r="TFO15" s="128"/>
      <c r="TFP15" s="128"/>
      <c r="TFQ15" s="128"/>
      <c r="TFR15" s="128"/>
      <c r="TFS15" s="128"/>
      <c r="TFT15" s="128"/>
      <c r="TFU15" s="128"/>
      <c r="TFV15" s="128"/>
      <c r="TFW15" s="128"/>
      <c r="TFX15" s="128"/>
      <c r="TFY15" s="128"/>
      <c r="TFZ15" s="128"/>
      <c r="TGA15" s="128"/>
      <c r="TGB15" s="128"/>
      <c r="TGC15" s="128"/>
      <c r="TGD15" s="128"/>
      <c r="TGE15" s="128"/>
      <c r="TGF15" s="128"/>
      <c r="TGG15" s="128"/>
      <c r="TGH15" s="128"/>
      <c r="TGI15" s="128"/>
      <c r="TGJ15" s="128"/>
      <c r="TGK15" s="128"/>
      <c r="TGL15" s="128"/>
      <c r="TGM15" s="128"/>
      <c r="TGN15" s="128"/>
      <c r="TGO15" s="128"/>
      <c r="TGP15" s="128"/>
      <c r="TGQ15" s="128"/>
      <c r="TGR15" s="128"/>
      <c r="TGS15" s="128"/>
      <c r="TGT15" s="128"/>
      <c r="TGU15" s="128"/>
      <c r="TGV15" s="128"/>
      <c r="TGW15" s="128"/>
      <c r="TGX15" s="128"/>
      <c r="TGY15" s="128"/>
      <c r="TGZ15" s="128"/>
      <c r="THA15" s="128"/>
      <c r="THB15" s="128"/>
      <c r="THC15" s="128"/>
      <c r="THD15" s="128"/>
      <c r="THE15" s="128"/>
      <c r="THF15" s="128"/>
      <c r="THG15" s="128"/>
      <c r="THH15" s="128"/>
      <c r="THI15" s="128"/>
      <c r="THJ15" s="128"/>
      <c r="THK15" s="128"/>
      <c r="THL15" s="128"/>
      <c r="THM15" s="128"/>
      <c r="THN15" s="128"/>
      <c r="THO15" s="128"/>
      <c r="THP15" s="128"/>
      <c r="THQ15" s="128"/>
      <c r="THR15" s="128"/>
      <c r="THS15" s="128"/>
      <c r="THT15" s="128"/>
      <c r="THU15" s="128"/>
      <c r="THV15" s="128"/>
      <c r="THW15" s="128"/>
      <c r="THX15" s="128"/>
      <c r="THY15" s="128"/>
      <c r="THZ15" s="128"/>
      <c r="TIA15" s="128"/>
      <c r="TIB15" s="128"/>
      <c r="TIC15" s="128"/>
      <c r="TID15" s="128"/>
      <c r="TIE15" s="128"/>
      <c r="TIF15" s="128"/>
      <c r="TIG15" s="128"/>
      <c r="TIH15" s="128"/>
      <c r="TII15" s="128"/>
      <c r="TIJ15" s="128"/>
      <c r="TIK15" s="128"/>
      <c r="TIL15" s="128"/>
      <c r="TIM15" s="128"/>
      <c r="TIN15" s="128"/>
      <c r="TIO15" s="128"/>
      <c r="TIP15" s="128"/>
      <c r="TIQ15" s="128"/>
      <c r="TIR15" s="128"/>
      <c r="TIS15" s="128"/>
      <c r="TIT15" s="128"/>
      <c r="TIU15" s="128"/>
      <c r="TIV15" s="128"/>
      <c r="TIW15" s="128"/>
      <c r="TIX15" s="128"/>
      <c r="TIY15" s="128"/>
      <c r="TIZ15" s="128"/>
      <c r="TJA15" s="128"/>
      <c r="TJB15" s="128"/>
      <c r="TJC15" s="128"/>
      <c r="TJD15" s="128"/>
      <c r="TJE15" s="128"/>
      <c r="TJF15" s="128"/>
      <c r="TJG15" s="128"/>
      <c r="TJH15" s="128"/>
      <c r="TJI15" s="128"/>
      <c r="TJJ15" s="128"/>
      <c r="TJK15" s="128"/>
      <c r="TJL15" s="128"/>
      <c r="TJM15" s="128"/>
      <c r="TJN15" s="128"/>
      <c r="TJO15" s="128"/>
      <c r="TJP15" s="128"/>
      <c r="TJQ15" s="128"/>
      <c r="TJR15" s="128"/>
      <c r="TJS15" s="128"/>
      <c r="TJT15" s="128"/>
      <c r="TJU15" s="128"/>
      <c r="TJV15" s="128"/>
      <c r="TJW15" s="128"/>
      <c r="TJX15" s="128"/>
      <c r="TJY15" s="128"/>
      <c r="TJZ15" s="128"/>
      <c r="TKA15" s="128"/>
      <c r="TKB15" s="128"/>
      <c r="TKC15" s="128"/>
      <c r="TKD15" s="128"/>
      <c r="TKE15" s="128"/>
      <c r="TKF15" s="128"/>
      <c r="TKG15" s="128"/>
      <c r="TKH15" s="128"/>
      <c r="TKI15" s="128"/>
      <c r="TKJ15" s="128"/>
      <c r="TKK15" s="128"/>
      <c r="TKL15" s="128"/>
      <c r="TKM15" s="128"/>
      <c r="TKN15" s="128"/>
      <c r="TKO15" s="128"/>
      <c r="TKP15" s="128"/>
      <c r="TKQ15" s="128"/>
      <c r="TKR15" s="128"/>
      <c r="TKS15" s="128"/>
      <c r="TKT15" s="128"/>
      <c r="TKU15" s="128"/>
      <c r="TKV15" s="128"/>
      <c r="TKW15" s="128"/>
      <c r="TKX15" s="128"/>
      <c r="TKY15" s="128"/>
      <c r="TKZ15" s="128"/>
      <c r="TLA15" s="128"/>
      <c r="TLB15" s="128"/>
      <c r="TLC15" s="128"/>
      <c r="TLD15" s="128"/>
      <c r="TLE15" s="128"/>
      <c r="TLF15" s="128"/>
      <c r="TLG15" s="128"/>
      <c r="TLH15" s="128"/>
      <c r="TLI15" s="128"/>
      <c r="TLJ15" s="128"/>
      <c r="TLK15" s="128"/>
      <c r="TLL15" s="128"/>
      <c r="TLM15" s="128"/>
      <c r="TLN15" s="128"/>
      <c r="TLO15" s="128"/>
      <c r="TLP15" s="128"/>
      <c r="TLQ15" s="128"/>
      <c r="TLR15" s="128"/>
      <c r="TLS15" s="128"/>
      <c r="TLT15" s="128"/>
      <c r="TLU15" s="128"/>
      <c r="TLV15" s="128"/>
      <c r="TLW15" s="128"/>
      <c r="TLX15" s="128"/>
      <c r="TLY15" s="128"/>
      <c r="TLZ15" s="128"/>
      <c r="TMA15" s="128"/>
      <c r="TMB15" s="128"/>
      <c r="TMC15" s="128"/>
      <c r="TMD15" s="128"/>
      <c r="TME15" s="128"/>
      <c r="TMF15" s="128"/>
      <c r="TMG15" s="128"/>
      <c r="TMH15" s="128"/>
      <c r="TMI15" s="128"/>
      <c r="TMJ15" s="128"/>
      <c r="TMK15" s="128"/>
      <c r="TML15" s="128"/>
      <c r="TMM15" s="128"/>
      <c r="TMN15" s="128"/>
      <c r="TMO15" s="128"/>
      <c r="TMP15" s="128"/>
      <c r="TMQ15" s="128"/>
      <c r="TMR15" s="128"/>
      <c r="TMS15" s="128"/>
      <c r="TMT15" s="128"/>
      <c r="TMU15" s="128"/>
      <c r="TMV15" s="128"/>
      <c r="TMW15" s="128"/>
      <c r="TMX15" s="128"/>
      <c r="TMY15" s="128"/>
      <c r="TMZ15" s="128"/>
      <c r="TNA15" s="128"/>
      <c r="TNB15" s="128"/>
      <c r="TNC15" s="128"/>
      <c r="TND15" s="128"/>
      <c r="TNE15" s="128"/>
      <c r="TNF15" s="128"/>
      <c r="TNG15" s="128"/>
      <c r="TNH15" s="128"/>
      <c r="TNI15" s="128"/>
      <c r="TNJ15" s="128"/>
      <c r="TNK15" s="128"/>
      <c r="TNL15" s="128"/>
      <c r="TNM15" s="128"/>
      <c r="TNN15" s="128"/>
      <c r="TNO15" s="128"/>
      <c r="TNP15" s="128"/>
      <c r="TNQ15" s="128"/>
      <c r="TNR15" s="128"/>
      <c r="TNS15" s="128"/>
      <c r="TNT15" s="128"/>
      <c r="TNU15" s="128"/>
      <c r="TNV15" s="128"/>
      <c r="TNW15" s="128"/>
      <c r="TNX15" s="128"/>
      <c r="TNY15" s="128"/>
      <c r="TNZ15" s="128"/>
      <c r="TOA15" s="128"/>
      <c r="TOB15" s="128"/>
      <c r="TOC15" s="128"/>
      <c r="TOD15" s="128"/>
      <c r="TOE15" s="128"/>
      <c r="TOF15" s="128"/>
      <c r="TOG15" s="128"/>
      <c r="TOH15" s="128"/>
      <c r="TOI15" s="128"/>
      <c r="TOJ15" s="128"/>
      <c r="TOK15" s="128"/>
      <c r="TOL15" s="128"/>
      <c r="TOM15" s="128"/>
      <c r="TON15" s="128"/>
      <c r="TOO15" s="128"/>
      <c r="TOP15" s="128"/>
      <c r="TOQ15" s="128"/>
      <c r="TOR15" s="128"/>
      <c r="TOS15" s="128"/>
      <c r="TOT15" s="128"/>
      <c r="TOU15" s="128"/>
      <c r="TOV15" s="128"/>
      <c r="TOW15" s="128"/>
      <c r="TOX15" s="128"/>
      <c r="TOY15" s="128"/>
      <c r="TOZ15" s="128"/>
      <c r="TPA15" s="128"/>
      <c r="TPB15" s="128"/>
      <c r="TPC15" s="128"/>
      <c r="TPD15" s="128"/>
      <c r="TPE15" s="128"/>
      <c r="TPF15" s="128"/>
      <c r="TPG15" s="128"/>
      <c r="TPH15" s="128"/>
      <c r="TPI15" s="128"/>
      <c r="TPJ15" s="128"/>
      <c r="TPK15" s="128"/>
      <c r="TPL15" s="128"/>
      <c r="TPM15" s="128"/>
      <c r="TPN15" s="128"/>
      <c r="TPO15" s="128"/>
      <c r="TPP15" s="128"/>
      <c r="TPQ15" s="128"/>
      <c r="TPR15" s="128"/>
      <c r="TPS15" s="128"/>
      <c r="TPT15" s="128"/>
      <c r="TPU15" s="128"/>
      <c r="TPV15" s="128"/>
      <c r="TPW15" s="128"/>
      <c r="TPX15" s="128"/>
      <c r="TPY15" s="128"/>
      <c r="TPZ15" s="128"/>
      <c r="TQA15" s="128"/>
      <c r="TQB15" s="128"/>
      <c r="TQC15" s="128"/>
      <c r="TQD15" s="128"/>
      <c r="TQE15" s="128"/>
      <c r="TQF15" s="128"/>
      <c r="TQG15" s="128"/>
      <c r="TQH15" s="128"/>
      <c r="TQI15" s="128"/>
      <c r="TQJ15" s="128"/>
      <c r="TQK15" s="128"/>
      <c r="TQL15" s="128"/>
      <c r="TQM15" s="128"/>
      <c r="TQN15" s="128"/>
      <c r="TQO15" s="128"/>
      <c r="TQP15" s="128"/>
      <c r="TQQ15" s="128"/>
      <c r="TQR15" s="128"/>
      <c r="TQS15" s="128"/>
      <c r="TQT15" s="128"/>
      <c r="TQU15" s="128"/>
      <c r="TQV15" s="128"/>
      <c r="TQW15" s="128"/>
      <c r="TQX15" s="128"/>
      <c r="TQY15" s="128"/>
      <c r="TQZ15" s="128"/>
      <c r="TRA15" s="128"/>
      <c r="TRB15" s="128"/>
      <c r="TRC15" s="128"/>
      <c r="TRD15" s="128"/>
      <c r="TRE15" s="128"/>
      <c r="TRF15" s="128"/>
      <c r="TRG15" s="128"/>
      <c r="TRH15" s="128"/>
      <c r="TRI15" s="128"/>
      <c r="TRJ15" s="128"/>
      <c r="TRK15" s="128"/>
      <c r="TRL15" s="128"/>
      <c r="TRM15" s="128"/>
      <c r="TRN15" s="128"/>
      <c r="TRO15" s="128"/>
      <c r="TRP15" s="128"/>
      <c r="TRQ15" s="128"/>
      <c r="TRR15" s="128"/>
      <c r="TRS15" s="128"/>
      <c r="TRT15" s="128"/>
      <c r="TRU15" s="128"/>
      <c r="TRV15" s="128"/>
      <c r="TRW15" s="128"/>
      <c r="TRX15" s="128"/>
      <c r="TRY15" s="128"/>
      <c r="TRZ15" s="128"/>
      <c r="TSA15" s="128"/>
      <c r="TSB15" s="128"/>
      <c r="TSC15" s="128"/>
      <c r="TSD15" s="128"/>
      <c r="TSE15" s="128"/>
      <c r="TSF15" s="128"/>
      <c r="TSG15" s="128"/>
      <c r="TSH15" s="128"/>
      <c r="TSI15" s="128"/>
      <c r="TSJ15" s="128"/>
      <c r="TSK15" s="128"/>
      <c r="TSL15" s="128"/>
      <c r="TSM15" s="128"/>
      <c r="TSN15" s="128"/>
      <c r="TSO15" s="128"/>
      <c r="TSP15" s="128"/>
      <c r="TSQ15" s="128"/>
      <c r="TSR15" s="128"/>
      <c r="TSS15" s="128"/>
      <c r="TST15" s="128"/>
      <c r="TSU15" s="128"/>
      <c r="TSV15" s="128"/>
      <c r="TSW15" s="128"/>
      <c r="TSX15" s="128"/>
      <c r="TSY15" s="128"/>
      <c r="TSZ15" s="128"/>
      <c r="TTA15" s="128"/>
      <c r="TTB15" s="128"/>
      <c r="TTC15" s="128"/>
      <c r="TTD15" s="128"/>
      <c r="TTE15" s="128"/>
      <c r="TTF15" s="128"/>
      <c r="TTG15" s="128"/>
      <c r="TTH15" s="128"/>
      <c r="TTI15" s="128"/>
      <c r="TTJ15" s="128"/>
      <c r="TTK15" s="128"/>
      <c r="TTL15" s="128"/>
      <c r="TTM15" s="128"/>
      <c r="TTN15" s="128"/>
      <c r="TTO15" s="128"/>
      <c r="TTP15" s="128"/>
      <c r="TTQ15" s="128"/>
      <c r="TTR15" s="128"/>
      <c r="TTS15" s="128"/>
      <c r="TTT15" s="128"/>
      <c r="TTU15" s="128"/>
      <c r="TTV15" s="128"/>
      <c r="TTW15" s="128"/>
      <c r="TTX15" s="128"/>
      <c r="TTY15" s="128"/>
      <c r="TTZ15" s="128"/>
      <c r="TUA15" s="128"/>
      <c r="TUB15" s="128"/>
      <c r="TUC15" s="128"/>
      <c r="TUD15" s="128"/>
      <c r="TUE15" s="128"/>
      <c r="TUF15" s="128"/>
      <c r="TUG15" s="128"/>
      <c r="TUH15" s="128"/>
      <c r="TUI15" s="128"/>
      <c r="TUJ15" s="128"/>
      <c r="TUK15" s="128"/>
      <c r="TUL15" s="128"/>
      <c r="TUM15" s="128"/>
      <c r="TUN15" s="128"/>
      <c r="TUO15" s="128"/>
      <c r="TUP15" s="128"/>
      <c r="TUQ15" s="128"/>
      <c r="TUR15" s="128"/>
      <c r="TUS15" s="128"/>
      <c r="TUT15" s="128"/>
      <c r="TUU15" s="128"/>
      <c r="TUV15" s="128"/>
      <c r="TUW15" s="128"/>
      <c r="TUX15" s="128"/>
      <c r="TUY15" s="128"/>
      <c r="TUZ15" s="128"/>
      <c r="TVA15" s="128"/>
      <c r="TVB15" s="128"/>
      <c r="TVC15" s="128"/>
      <c r="TVD15" s="128"/>
      <c r="TVE15" s="128"/>
      <c r="TVF15" s="128"/>
      <c r="TVG15" s="128"/>
      <c r="TVH15" s="128"/>
      <c r="TVI15" s="128"/>
      <c r="TVJ15" s="128"/>
      <c r="TVK15" s="128"/>
      <c r="TVL15" s="128"/>
      <c r="TVM15" s="128"/>
      <c r="TVN15" s="128"/>
      <c r="TVO15" s="128"/>
      <c r="TVP15" s="128"/>
      <c r="TVQ15" s="128"/>
      <c r="TVR15" s="128"/>
      <c r="TVS15" s="128"/>
      <c r="TVT15" s="128"/>
      <c r="TVU15" s="128"/>
      <c r="TVV15" s="128"/>
      <c r="TVW15" s="128"/>
      <c r="TVX15" s="128"/>
      <c r="TVY15" s="128"/>
      <c r="TVZ15" s="128"/>
      <c r="TWA15" s="128"/>
      <c r="TWB15" s="128"/>
      <c r="TWC15" s="128"/>
      <c r="TWD15" s="128"/>
      <c r="TWE15" s="128"/>
      <c r="TWF15" s="128"/>
      <c r="TWG15" s="128"/>
      <c r="TWH15" s="128"/>
      <c r="TWI15" s="128"/>
      <c r="TWJ15" s="128"/>
      <c r="TWK15" s="128"/>
      <c r="TWL15" s="128"/>
      <c r="TWM15" s="128"/>
      <c r="TWN15" s="128"/>
      <c r="TWO15" s="128"/>
      <c r="TWP15" s="128"/>
      <c r="TWQ15" s="128"/>
      <c r="TWR15" s="128"/>
      <c r="TWS15" s="128"/>
      <c r="TWT15" s="128"/>
      <c r="TWU15" s="128"/>
      <c r="TWV15" s="128"/>
      <c r="TWW15" s="128"/>
      <c r="TWX15" s="128"/>
      <c r="TWY15" s="128"/>
      <c r="TWZ15" s="128"/>
      <c r="TXA15" s="128"/>
      <c r="TXB15" s="128"/>
      <c r="TXC15" s="128"/>
      <c r="TXD15" s="128"/>
      <c r="TXE15" s="128"/>
      <c r="TXF15" s="128"/>
      <c r="TXG15" s="128"/>
      <c r="TXH15" s="128"/>
      <c r="TXI15" s="128"/>
      <c r="TXJ15" s="128"/>
      <c r="TXK15" s="128"/>
      <c r="TXL15" s="128"/>
      <c r="TXM15" s="128"/>
      <c r="TXN15" s="128"/>
      <c r="TXO15" s="128"/>
      <c r="TXP15" s="128"/>
      <c r="TXQ15" s="128"/>
      <c r="TXR15" s="128"/>
      <c r="TXS15" s="128"/>
      <c r="TXT15" s="128"/>
      <c r="TXU15" s="128"/>
      <c r="TXV15" s="128"/>
      <c r="TXW15" s="128"/>
      <c r="TXX15" s="128"/>
      <c r="TXY15" s="128"/>
      <c r="TXZ15" s="128"/>
      <c r="TYA15" s="128"/>
      <c r="TYB15" s="128"/>
      <c r="TYC15" s="128"/>
      <c r="TYD15" s="128"/>
      <c r="TYE15" s="128"/>
      <c r="TYF15" s="128"/>
      <c r="TYG15" s="128"/>
      <c r="TYH15" s="128"/>
      <c r="TYI15" s="128"/>
      <c r="TYJ15" s="128"/>
      <c r="TYK15" s="128"/>
      <c r="TYL15" s="128"/>
      <c r="TYM15" s="128"/>
      <c r="TYN15" s="128"/>
      <c r="TYO15" s="128"/>
      <c r="TYP15" s="128"/>
      <c r="TYQ15" s="128"/>
      <c r="TYR15" s="128"/>
      <c r="TYS15" s="128"/>
      <c r="TYT15" s="128"/>
      <c r="TYU15" s="128"/>
      <c r="TYV15" s="128"/>
      <c r="TYW15" s="128"/>
      <c r="TYX15" s="128"/>
      <c r="TYY15" s="128"/>
      <c r="TYZ15" s="128"/>
      <c r="TZA15" s="128"/>
      <c r="TZB15" s="128"/>
      <c r="TZC15" s="128"/>
      <c r="TZD15" s="128"/>
      <c r="TZE15" s="128"/>
      <c r="TZF15" s="128"/>
      <c r="TZG15" s="128"/>
      <c r="TZH15" s="128"/>
      <c r="TZI15" s="128"/>
      <c r="TZJ15" s="128"/>
      <c r="TZK15" s="128"/>
      <c r="TZL15" s="128"/>
      <c r="TZM15" s="128"/>
      <c r="TZN15" s="128"/>
      <c r="TZO15" s="128"/>
      <c r="TZP15" s="128"/>
      <c r="TZQ15" s="128"/>
      <c r="TZR15" s="128"/>
      <c r="TZS15" s="128"/>
      <c r="TZT15" s="128"/>
      <c r="TZU15" s="128"/>
      <c r="TZV15" s="128"/>
      <c r="TZW15" s="128"/>
      <c r="TZX15" s="128"/>
      <c r="TZY15" s="128"/>
      <c r="TZZ15" s="128"/>
      <c r="UAA15" s="128"/>
      <c r="UAB15" s="128"/>
      <c r="UAC15" s="128"/>
      <c r="UAD15" s="128"/>
      <c r="UAE15" s="128"/>
      <c r="UAF15" s="128"/>
      <c r="UAG15" s="128"/>
      <c r="UAH15" s="128"/>
      <c r="UAI15" s="128"/>
      <c r="UAJ15" s="128"/>
      <c r="UAK15" s="128"/>
      <c r="UAL15" s="128"/>
      <c r="UAM15" s="128"/>
      <c r="UAN15" s="128"/>
      <c r="UAO15" s="128"/>
      <c r="UAP15" s="128"/>
      <c r="UAQ15" s="128"/>
      <c r="UAR15" s="128"/>
      <c r="UAS15" s="128"/>
      <c r="UAT15" s="128"/>
      <c r="UAU15" s="128"/>
      <c r="UAV15" s="128"/>
      <c r="UAW15" s="128"/>
      <c r="UAX15" s="128"/>
      <c r="UAY15" s="128"/>
      <c r="UAZ15" s="128"/>
      <c r="UBA15" s="128"/>
      <c r="UBB15" s="128"/>
      <c r="UBC15" s="128"/>
      <c r="UBD15" s="128"/>
      <c r="UBE15" s="128"/>
      <c r="UBF15" s="128"/>
      <c r="UBG15" s="128"/>
      <c r="UBH15" s="128"/>
      <c r="UBI15" s="128"/>
      <c r="UBJ15" s="128"/>
      <c r="UBK15" s="128"/>
      <c r="UBL15" s="128"/>
      <c r="UBM15" s="128"/>
      <c r="UBN15" s="128"/>
      <c r="UBO15" s="128"/>
      <c r="UBP15" s="128"/>
      <c r="UBQ15" s="128"/>
      <c r="UBR15" s="128"/>
      <c r="UBS15" s="128"/>
      <c r="UBT15" s="128"/>
      <c r="UBU15" s="128"/>
      <c r="UBV15" s="128"/>
      <c r="UBW15" s="128"/>
      <c r="UBX15" s="128"/>
      <c r="UBY15" s="128"/>
      <c r="UBZ15" s="128"/>
      <c r="UCA15" s="128"/>
      <c r="UCB15" s="128"/>
      <c r="UCC15" s="128"/>
      <c r="UCD15" s="128"/>
      <c r="UCE15" s="128"/>
      <c r="UCF15" s="128"/>
      <c r="UCG15" s="128"/>
      <c r="UCH15" s="128"/>
      <c r="UCI15" s="128"/>
      <c r="UCJ15" s="128"/>
      <c r="UCK15" s="128"/>
      <c r="UCL15" s="128"/>
      <c r="UCM15" s="128"/>
      <c r="UCN15" s="128"/>
      <c r="UCO15" s="128"/>
      <c r="UCP15" s="128"/>
      <c r="UCQ15" s="128"/>
      <c r="UCR15" s="128"/>
      <c r="UCS15" s="128"/>
      <c r="UCT15" s="128"/>
      <c r="UCU15" s="128"/>
      <c r="UCV15" s="128"/>
      <c r="UCW15" s="128"/>
      <c r="UCX15" s="128"/>
      <c r="UCY15" s="128"/>
      <c r="UCZ15" s="128"/>
      <c r="UDA15" s="128"/>
      <c r="UDB15" s="128"/>
      <c r="UDC15" s="128"/>
      <c r="UDD15" s="128"/>
      <c r="UDE15" s="128"/>
      <c r="UDF15" s="128"/>
      <c r="UDG15" s="128"/>
      <c r="UDH15" s="128"/>
      <c r="UDI15" s="128"/>
      <c r="UDJ15" s="128"/>
      <c r="UDK15" s="128"/>
      <c r="UDL15" s="128"/>
      <c r="UDM15" s="128"/>
      <c r="UDN15" s="128"/>
      <c r="UDO15" s="128"/>
      <c r="UDP15" s="128"/>
      <c r="UDQ15" s="128"/>
      <c r="UDR15" s="128"/>
      <c r="UDS15" s="128"/>
      <c r="UDT15" s="128"/>
      <c r="UDU15" s="128"/>
      <c r="UDV15" s="128"/>
      <c r="UDW15" s="128"/>
      <c r="UDX15" s="128"/>
      <c r="UDY15" s="128"/>
      <c r="UDZ15" s="128"/>
      <c r="UEA15" s="128"/>
      <c r="UEB15" s="128"/>
      <c r="UEC15" s="128"/>
      <c r="UED15" s="128"/>
      <c r="UEE15" s="128"/>
      <c r="UEF15" s="128"/>
      <c r="UEG15" s="128"/>
      <c r="UEH15" s="128"/>
      <c r="UEI15" s="128"/>
      <c r="UEJ15" s="128"/>
      <c r="UEK15" s="128"/>
      <c r="UEL15" s="128"/>
      <c r="UEM15" s="128"/>
      <c r="UEN15" s="128"/>
      <c r="UEO15" s="128"/>
      <c r="UEP15" s="128"/>
      <c r="UEQ15" s="128"/>
      <c r="UER15" s="128"/>
      <c r="UES15" s="128"/>
      <c r="UET15" s="128"/>
      <c r="UEU15" s="128"/>
      <c r="UEV15" s="128"/>
      <c r="UEW15" s="128"/>
      <c r="UEX15" s="128"/>
      <c r="UEY15" s="128"/>
      <c r="UEZ15" s="128"/>
      <c r="UFA15" s="128"/>
      <c r="UFB15" s="128"/>
      <c r="UFC15" s="128"/>
      <c r="UFD15" s="128"/>
      <c r="UFE15" s="128"/>
      <c r="UFF15" s="128"/>
      <c r="UFG15" s="128"/>
      <c r="UFH15" s="128"/>
      <c r="UFI15" s="128"/>
      <c r="UFJ15" s="128"/>
      <c r="UFK15" s="128"/>
      <c r="UFL15" s="128"/>
      <c r="UFM15" s="128"/>
      <c r="UFN15" s="128"/>
      <c r="UFO15" s="128"/>
      <c r="UFP15" s="128"/>
      <c r="UFQ15" s="128"/>
      <c r="UFR15" s="128"/>
      <c r="UFS15" s="128"/>
      <c r="UFT15" s="128"/>
      <c r="UFU15" s="128"/>
      <c r="UFV15" s="128"/>
      <c r="UFW15" s="128"/>
      <c r="UFX15" s="128"/>
      <c r="UFY15" s="128"/>
      <c r="UFZ15" s="128"/>
      <c r="UGA15" s="128"/>
      <c r="UGB15" s="128"/>
      <c r="UGC15" s="128"/>
      <c r="UGD15" s="128"/>
      <c r="UGE15" s="128"/>
      <c r="UGF15" s="128"/>
      <c r="UGG15" s="128"/>
      <c r="UGH15" s="128"/>
      <c r="UGI15" s="128"/>
      <c r="UGJ15" s="128"/>
      <c r="UGK15" s="128"/>
      <c r="UGL15" s="128"/>
      <c r="UGM15" s="128"/>
      <c r="UGN15" s="128"/>
      <c r="UGO15" s="128"/>
      <c r="UGP15" s="128"/>
      <c r="UGQ15" s="128"/>
      <c r="UGR15" s="128"/>
      <c r="UGS15" s="128"/>
      <c r="UGT15" s="128"/>
      <c r="UGU15" s="128"/>
      <c r="UGV15" s="128"/>
      <c r="UGW15" s="128"/>
      <c r="UGX15" s="128"/>
      <c r="UGY15" s="128"/>
      <c r="UGZ15" s="128"/>
      <c r="UHA15" s="128"/>
      <c r="UHB15" s="128"/>
      <c r="UHC15" s="128"/>
      <c r="UHD15" s="128"/>
      <c r="UHE15" s="128"/>
      <c r="UHF15" s="128"/>
      <c r="UHG15" s="128"/>
      <c r="UHH15" s="128"/>
      <c r="UHI15" s="128"/>
      <c r="UHJ15" s="128"/>
      <c r="UHK15" s="128"/>
      <c r="UHL15" s="128"/>
      <c r="UHM15" s="128"/>
      <c r="UHN15" s="128"/>
      <c r="UHO15" s="128"/>
      <c r="UHP15" s="128"/>
      <c r="UHQ15" s="128"/>
      <c r="UHR15" s="128"/>
      <c r="UHS15" s="128"/>
      <c r="UHT15" s="128"/>
      <c r="UHU15" s="128"/>
      <c r="UHV15" s="128"/>
      <c r="UHW15" s="128"/>
      <c r="UHX15" s="128"/>
      <c r="UHY15" s="128"/>
      <c r="UHZ15" s="128"/>
      <c r="UIA15" s="128"/>
      <c r="UIB15" s="128"/>
      <c r="UIC15" s="128"/>
      <c r="UID15" s="128"/>
      <c r="UIE15" s="128"/>
      <c r="UIF15" s="128"/>
      <c r="UIG15" s="128"/>
      <c r="UIH15" s="128"/>
      <c r="UII15" s="128"/>
      <c r="UIJ15" s="128"/>
      <c r="UIK15" s="128"/>
      <c r="UIL15" s="128"/>
      <c r="UIM15" s="128"/>
      <c r="UIN15" s="128"/>
      <c r="UIO15" s="128"/>
      <c r="UIP15" s="128"/>
      <c r="UIQ15" s="128"/>
      <c r="UIR15" s="128"/>
      <c r="UIS15" s="128"/>
      <c r="UIT15" s="128"/>
      <c r="UIU15" s="128"/>
      <c r="UIV15" s="128"/>
      <c r="UIW15" s="128"/>
      <c r="UIX15" s="128"/>
      <c r="UIY15" s="128"/>
      <c r="UIZ15" s="128"/>
      <c r="UJA15" s="128"/>
      <c r="UJB15" s="128"/>
      <c r="UJC15" s="128"/>
      <c r="UJD15" s="128"/>
      <c r="UJE15" s="128"/>
      <c r="UJF15" s="128"/>
      <c r="UJG15" s="128"/>
      <c r="UJH15" s="128"/>
      <c r="UJI15" s="128"/>
      <c r="UJJ15" s="128"/>
      <c r="UJK15" s="128"/>
      <c r="UJL15" s="128"/>
      <c r="UJM15" s="128"/>
      <c r="UJN15" s="128"/>
      <c r="UJO15" s="128"/>
      <c r="UJP15" s="128"/>
      <c r="UJQ15" s="128"/>
      <c r="UJR15" s="128"/>
      <c r="UJS15" s="128"/>
      <c r="UJT15" s="128"/>
      <c r="UJU15" s="128"/>
      <c r="UJV15" s="128"/>
      <c r="UJW15" s="128"/>
      <c r="UJX15" s="128"/>
      <c r="UJY15" s="128"/>
      <c r="UJZ15" s="128"/>
      <c r="UKA15" s="128"/>
      <c r="UKB15" s="128"/>
      <c r="UKC15" s="128"/>
      <c r="UKD15" s="128"/>
      <c r="UKE15" s="128"/>
      <c r="UKF15" s="128"/>
      <c r="UKG15" s="128"/>
      <c r="UKH15" s="128"/>
      <c r="UKI15" s="128"/>
      <c r="UKJ15" s="128"/>
      <c r="UKK15" s="128"/>
      <c r="UKL15" s="128"/>
      <c r="UKM15" s="128"/>
      <c r="UKN15" s="128"/>
      <c r="UKO15" s="128"/>
      <c r="UKP15" s="128"/>
      <c r="UKQ15" s="128"/>
      <c r="UKR15" s="128"/>
      <c r="UKS15" s="128"/>
      <c r="UKT15" s="128"/>
      <c r="UKU15" s="128"/>
      <c r="UKV15" s="128"/>
      <c r="UKW15" s="128"/>
      <c r="UKX15" s="128"/>
      <c r="UKY15" s="128"/>
      <c r="UKZ15" s="128"/>
      <c r="ULA15" s="128"/>
      <c r="ULB15" s="128"/>
      <c r="ULC15" s="128"/>
      <c r="ULD15" s="128"/>
      <c r="ULE15" s="128"/>
      <c r="ULF15" s="128"/>
      <c r="ULG15" s="128"/>
      <c r="ULH15" s="128"/>
      <c r="ULI15" s="128"/>
      <c r="ULJ15" s="128"/>
      <c r="ULK15" s="128"/>
      <c r="ULL15" s="128"/>
      <c r="ULM15" s="128"/>
      <c r="ULN15" s="128"/>
      <c r="ULO15" s="128"/>
      <c r="ULP15" s="128"/>
      <c r="ULQ15" s="128"/>
      <c r="ULR15" s="128"/>
      <c r="ULS15" s="128"/>
      <c r="ULT15" s="128"/>
      <c r="ULU15" s="128"/>
      <c r="ULV15" s="128"/>
      <c r="ULW15" s="128"/>
      <c r="ULX15" s="128"/>
      <c r="ULY15" s="128"/>
      <c r="ULZ15" s="128"/>
      <c r="UMA15" s="128"/>
      <c r="UMB15" s="128"/>
      <c r="UMC15" s="128"/>
      <c r="UMD15" s="128"/>
      <c r="UME15" s="128"/>
      <c r="UMF15" s="128"/>
      <c r="UMG15" s="128"/>
      <c r="UMH15" s="128"/>
      <c r="UMI15" s="128"/>
      <c r="UMJ15" s="128"/>
      <c r="UMK15" s="128"/>
      <c r="UML15" s="128"/>
      <c r="UMM15" s="128"/>
      <c r="UMN15" s="128"/>
      <c r="UMO15" s="128"/>
      <c r="UMP15" s="128"/>
      <c r="UMQ15" s="128"/>
      <c r="UMR15" s="128"/>
      <c r="UMS15" s="128"/>
      <c r="UMT15" s="128"/>
      <c r="UMU15" s="128"/>
      <c r="UMV15" s="128"/>
      <c r="UMW15" s="128"/>
      <c r="UMX15" s="128"/>
      <c r="UMY15" s="128"/>
      <c r="UMZ15" s="128"/>
      <c r="UNA15" s="128"/>
      <c r="UNB15" s="128"/>
      <c r="UNC15" s="128"/>
      <c r="UND15" s="128"/>
      <c r="UNE15" s="128"/>
      <c r="UNF15" s="128"/>
      <c r="UNG15" s="128"/>
      <c r="UNH15" s="128"/>
      <c r="UNI15" s="128"/>
      <c r="UNJ15" s="128"/>
      <c r="UNK15" s="128"/>
      <c r="UNL15" s="128"/>
      <c r="UNM15" s="128"/>
      <c r="UNN15" s="128"/>
      <c r="UNO15" s="128"/>
      <c r="UNP15" s="128"/>
      <c r="UNQ15" s="128"/>
      <c r="UNR15" s="128"/>
      <c r="UNS15" s="128"/>
      <c r="UNT15" s="128"/>
      <c r="UNU15" s="128"/>
      <c r="UNV15" s="128"/>
      <c r="UNW15" s="128"/>
      <c r="UNX15" s="128"/>
      <c r="UNY15" s="128"/>
      <c r="UNZ15" s="128"/>
      <c r="UOA15" s="128"/>
      <c r="UOB15" s="128"/>
      <c r="UOC15" s="128"/>
      <c r="UOD15" s="128"/>
      <c r="UOE15" s="128"/>
      <c r="UOF15" s="128"/>
      <c r="UOG15" s="128"/>
      <c r="UOH15" s="128"/>
      <c r="UOI15" s="128"/>
      <c r="UOJ15" s="128"/>
      <c r="UOK15" s="128"/>
      <c r="UOL15" s="128"/>
      <c r="UOM15" s="128"/>
      <c r="UON15" s="128"/>
      <c r="UOO15" s="128"/>
      <c r="UOP15" s="128"/>
      <c r="UOQ15" s="128"/>
      <c r="UOR15" s="128"/>
      <c r="UOS15" s="128"/>
      <c r="UOT15" s="128"/>
      <c r="UOU15" s="128"/>
      <c r="UOV15" s="128"/>
      <c r="UOW15" s="128"/>
      <c r="UOX15" s="128"/>
      <c r="UOY15" s="128"/>
      <c r="UOZ15" s="128"/>
      <c r="UPA15" s="128"/>
      <c r="UPB15" s="128"/>
      <c r="UPC15" s="128"/>
      <c r="UPD15" s="128"/>
      <c r="UPE15" s="128"/>
      <c r="UPF15" s="128"/>
      <c r="UPG15" s="128"/>
      <c r="UPH15" s="128"/>
      <c r="UPI15" s="128"/>
      <c r="UPJ15" s="128"/>
      <c r="UPK15" s="128"/>
      <c r="UPL15" s="128"/>
      <c r="UPM15" s="128"/>
      <c r="UPN15" s="128"/>
      <c r="UPO15" s="128"/>
      <c r="UPP15" s="128"/>
      <c r="UPQ15" s="128"/>
      <c r="UPR15" s="128"/>
      <c r="UPS15" s="128"/>
      <c r="UPT15" s="128"/>
      <c r="UPU15" s="128"/>
      <c r="UPV15" s="128"/>
      <c r="UPW15" s="128"/>
      <c r="UPX15" s="128"/>
      <c r="UPY15" s="128"/>
      <c r="UPZ15" s="128"/>
      <c r="UQA15" s="128"/>
      <c r="UQB15" s="128"/>
      <c r="UQC15" s="128"/>
      <c r="UQD15" s="128"/>
      <c r="UQE15" s="128"/>
      <c r="UQF15" s="128"/>
      <c r="UQG15" s="128"/>
      <c r="UQH15" s="128"/>
      <c r="UQI15" s="128"/>
      <c r="UQJ15" s="128"/>
      <c r="UQK15" s="128"/>
      <c r="UQL15" s="128"/>
      <c r="UQM15" s="128"/>
      <c r="UQN15" s="128"/>
      <c r="UQO15" s="128"/>
      <c r="UQP15" s="128"/>
      <c r="UQQ15" s="128"/>
      <c r="UQR15" s="128"/>
      <c r="UQS15" s="128"/>
      <c r="UQT15" s="128"/>
      <c r="UQU15" s="128"/>
      <c r="UQV15" s="128"/>
      <c r="UQW15" s="128"/>
      <c r="UQX15" s="128"/>
      <c r="UQY15" s="128"/>
      <c r="UQZ15" s="128"/>
      <c r="URA15" s="128"/>
      <c r="URB15" s="128"/>
      <c r="URC15" s="128"/>
      <c r="URD15" s="128"/>
      <c r="URE15" s="128"/>
      <c r="URF15" s="128"/>
      <c r="URG15" s="128"/>
      <c r="URH15" s="128"/>
      <c r="URI15" s="128"/>
      <c r="URJ15" s="128"/>
      <c r="URK15" s="128"/>
      <c r="URL15" s="128"/>
      <c r="URM15" s="128"/>
      <c r="URN15" s="128"/>
      <c r="URO15" s="128"/>
      <c r="URP15" s="128"/>
      <c r="URQ15" s="128"/>
      <c r="URR15" s="128"/>
      <c r="URS15" s="128"/>
      <c r="URT15" s="128"/>
      <c r="URU15" s="128"/>
      <c r="URV15" s="128"/>
      <c r="URW15" s="128"/>
      <c r="URX15" s="128"/>
      <c r="URY15" s="128"/>
      <c r="URZ15" s="128"/>
      <c r="USA15" s="128"/>
      <c r="USB15" s="128"/>
      <c r="USC15" s="128"/>
      <c r="USD15" s="128"/>
      <c r="USE15" s="128"/>
      <c r="USF15" s="128"/>
      <c r="USG15" s="128"/>
      <c r="USH15" s="128"/>
      <c r="USI15" s="128"/>
      <c r="USJ15" s="128"/>
      <c r="USK15" s="128"/>
      <c r="USL15" s="128"/>
      <c r="USM15" s="128"/>
      <c r="USN15" s="128"/>
      <c r="USO15" s="128"/>
      <c r="USP15" s="128"/>
      <c r="USQ15" s="128"/>
      <c r="USR15" s="128"/>
      <c r="USS15" s="128"/>
      <c r="UST15" s="128"/>
      <c r="USU15" s="128"/>
      <c r="USV15" s="128"/>
      <c r="USW15" s="128"/>
      <c r="USX15" s="128"/>
      <c r="USY15" s="128"/>
      <c r="USZ15" s="128"/>
      <c r="UTA15" s="128"/>
      <c r="UTB15" s="128"/>
      <c r="UTC15" s="128"/>
      <c r="UTD15" s="128"/>
      <c r="UTE15" s="128"/>
      <c r="UTF15" s="128"/>
      <c r="UTG15" s="128"/>
      <c r="UTH15" s="128"/>
      <c r="UTI15" s="128"/>
      <c r="UTJ15" s="128"/>
      <c r="UTK15" s="128"/>
      <c r="UTL15" s="128"/>
      <c r="UTM15" s="128"/>
      <c r="UTN15" s="128"/>
      <c r="UTO15" s="128"/>
      <c r="UTP15" s="128"/>
      <c r="UTQ15" s="128"/>
      <c r="UTR15" s="128"/>
      <c r="UTS15" s="128"/>
      <c r="UTT15" s="128"/>
      <c r="UTU15" s="128"/>
      <c r="UTV15" s="128"/>
      <c r="UTW15" s="128"/>
      <c r="UTX15" s="128"/>
      <c r="UTY15" s="128"/>
      <c r="UTZ15" s="128"/>
      <c r="UUA15" s="128"/>
      <c r="UUB15" s="128"/>
      <c r="UUC15" s="128"/>
      <c r="UUD15" s="128"/>
      <c r="UUE15" s="128"/>
      <c r="UUF15" s="128"/>
      <c r="UUG15" s="128"/>
      <c r="UUH15" s="128"/>
      <c r="UUI15" s="128"/>
      <c r="UUJ15" s="128"/>
      <c r="UUK15" s="128"/>
      <c r="UUL15" s="128"/>
      <c r="UUM15" s="128"/>
      <c r="UUN15" s="128"/>
      <c r="UUO15" s="128"/>
      <c r="UUP15" s="128"/>
      <c r="UUQ15" s="128"/>
      <c r="UUR15" s="128"/>
      <c r="UUS15" s="128"/>
      <c r="UUT15" s="128"/>
      <c r="UUU15" s="128"/>
      <c r="UUV15" s="128"/>
      <c r="UUW15" s="128"/>
      <c r="UUX15" s="128"/>
      <c r="UUY15" s="128"/>
      <c r="UUZ15" s="128"/>
      <c r="UVA15" s="128"/>
      <c r="UVB15" s="128"/>
      <c r="UVC15" s="128"/>
      <c r="UVD15" s="128"/>
      <c r="UVE15" s="128"/>
      <c r="UVF15" s="128"/>
      <c r="UVG15" s="128"/>
      <c r="UVH15" s="128"/>
      <c r="UVI15" s="128"/>
      <c r="UVJ15" s="128"/>
      <c r="UVK15" s="128"/>
      <c r="UVL15" s="128"/>
      <c r="UVM15" s="128"/>
      <c r="UVN15" s="128"/>
      <c r="UVO15" s="128"/>
      <c r="UVP15" s="128"/>
      <c r="UVQ15" s="128"/>
      <c r="UVR15" s="128"/>
      <c r="UVS15" s="128"/>
      <c r="UVT15" s="128"/>
      <c r="UVU15" s="128"/>
      <c r="UVV15" s="128"/>
      <c r="UVW15" s="128"/>
      <c r="UVX15" s="128"/>
      <c r="UVY15" s="128"/>
      <c r="UVZ15" s="128"/>
      <c r="UWA15" s="128"/>
      <c r="UWB15" s="128"/>
      <c r="UWC15" s="128"/>
      <c r="UWD15" s="128"/>
      <c r="UWE15" s="128"/>
      <c r="UWF15" s="128"/>
      <c r="UWG15" s="128"/>
      <c r="UWH15" s="128"/>
      <c r="UWI15" s="128"/>
      <c r="UWJ15" s="128"/>
      <c r="UWK15" s="128"/>
      <c r="UWL15" s="128"/>
      <c r="UWM15" s="128"/>
      <c r="UWN15" s="128"/>
      <c r="UWO15" s="128"/>
      <c r="UWP15" s="128"/>
      <c r="UWQ15" s="128"/>
      <c r="UWR15" s="128"/>
      <c r="UWS15" s="128"/>
      <c r="UWT15" s="128"/>
      <c r="UWU15" s="128"/>
      <c r="UWV15" s="128"/>
      <c r="UWW15" s="128"/>
      <c r="UWX15" s="128"/>
      <c r="UWY15" s="128"/>
      <c r="UWZ15" s="128"/>
      <c r="UXA15" s="128"/>
      <c r="UXB15" s="128"/>
      <c r="UXC15" s="128"/>
      <c r="UXD15" s="128"/>
      <c r="UXE15" s="128"/>
      <c r="UXF15" s="128"/>
      <c r="UXG15" s="128"/>
      <c r="UXH15" s="128"/>
      <c r="UXI15" s="128"/>
      <c r="UXJ15" s="128"/>
      <c r="UXK15" s="128"/>
      <c r="UXL15" s="128"/>
      <c r="UXM15" s="128"/>
      <c r="UXN15" s="128"/>
      <c r="UXO15" s="128"/>
      <c r="UXP15" s="128"/>
      <c r="UXQ15" s="128"/>
      <c r="UXR15" s="128"/>
      <c r="UXS15" s="128"/>
      <c r="UXT15" s="128"/>
      <c r="UXU15" s="128"/>
      <c r="UXV15" s="128"/>
      <c r="UXW15" s="128"/>
      <c r="UXX15" s="128"/>
      <c r="UXY15" s="128"/>
      <c r="UXZ15" s="128"/>
      <c r="UYA15" s="128"/>
      <c r="UYB15" s="128"/>
      <c r="UYC15" s="128"/>
      <c r="UYD15" s="128"/>
      <c r="UYE15" s="128"/>
      <c r="UYF15" s="128"/>
      <c r="UYG15" s="128"/>
      <c r="UYH15" s="128"/>
      <c r="UYI15" s="128"/>
      <c r="UYJ15" s="128"/>
      <c r="UYK15" s="128"/>
      <c r="UYL15" s="128"/>
      <c r="UYM15" s="128"/>
      <c r="UYN15" s="128"/>
      <c r="UYO15" s="128"/>
      <c r="UYP15" s="128"/>
      <c r="UYQ15" s="128"/>
      <c r="UYR15" s="128"/>
      <c r="UYS15" s="128"/>
      <c r="UYT15" s="128"/>
      <c r="UYU15" s="128"/>
      <c r="UYV15" s="128"/>
      <c r="UYW15" s="128"/>
      <c r="UYX15" s="128"/>
      <c r="UYY15" s="128"/>
      <c r="UYZ15" s="128"/>
      <c r="UZA15" s="128"/>
      <c r="UZB15" s="128"/>
      <c r="UZC15" s="128"/>
      <c r="UZD15" s="128"/>
      <c r="UZE15" s="128"/>
      <c r="UZF15" s="128"/>
      <c r="UZG15" s="128"/>
      <c r="UZH15" s="128"/>
      <c r="UZI15" s="128"/>
      <c r="UZJ15" s="128"/>
      <c r="UZK15" s="128"/>
      <c r="UZL15" s="128"/>
      <c r="UZM15" s="128"/>
      <c r="UZN15" s="128"/>
      <c r="UZO15" s="128"/>
      <c r="UZP15" s="128"/>
      <c r="UZQ15" s="128"/>
      <c r="UZR15" s="128"/>
      <c r="UZS15" s="128"/>
      <c r="UZT15" s="128"/>
      <c r="UZU15" s="128"/>
      <c r="UZV15" s="128"/>
      <c r="UZW15" s="128"/>
      <c r="UZX15" s="128"/>
      <c r="UZY15" s="128"/>
      <c r="UZZ15" s="128"/>
      <c r="VAA15" s="128"/>
      <c r="VAB15" s="128"/>
      <c r="VAC15" s="128"/>
      <c r="VAD15" s="128"/>
      <c r="VAE15" s="128"/>
      <c r="VAF15" s="128"/>
      <c r="VAG15" s="128"/>
      <c r="VAH15" s="128"/>
      <c r="VAI15" s="128"/>
      <c r="VAJ15" s="128"/>
      <c r="VAK15" s="128"/>
      <c r="VAL15" s="128"/>
      <c r="VAM15" s="128"/>
      <c r="VAN15" s="128"/>
      <c r="VAO15" s="128"/>
      <c r="VAP15" s="128"/>
      <c r="VAQ15" s="128"/>
      <c r="VAR15" s="128"/>
      <c r="VAS15" s="128"/>
      <c r="VAT15" s="128"/>
      <c r="VAU15" s="128"/>
      <c r="VAV15" s="128"/>
      <c r="VAW15" s="128"/>
      <c r="VAX15" s="128"/>
      <c r="VAY15" s="128"/>
      <c r="VAZ15" s="128"/>
      <c r="VBA15" s="128"/>
      <c r="VBB15" s="128"/>
      <c r="VBC15" s="128"/>
      <c r="VBD15" s="128"/>
      <c r="VBE15" s="128"/>
      <c r="VBF15" s="128"/>
      <c r="VBG15" s="128"/>
      <c r="VBH15" s="128"/>
      <c r="VBI15" s="128"/>
      <c r="VBJ15" s="128"/>
      <c r="VBK15" s="128"/>
      <c r="VBL15" s="128"/>
      <c r="VBM15" s="128"/>
      <c r="VBN15" s="128"/>
      <c r="VBO15" s="128"/>
      <c r="VBP15" s="128"/>
      <c r="VBQ15" s="128"/>
      <c r="VBR15" s="128"/>
      <c r="VBS15" s="128"/>
      <c r="VBT15" s="128"/>
      <c r="VBU15" s="128"/>
      <c r="VBV15" s="128"/>
      <c r="VBW15" s="128"/>
      <c r="VBX15" s="128"/>
      <c r="VBY15" s="128"/>
      <c r="VBZ15" s="128"/>
      <c r="VCA15" s="128"/>
      <c r="VCB15" s="128"/>
      <c r="VCC15" s="128"/>
      <c r="VCD15" s="128"/>
      <c r="VCE15" s="128"/>
      <c r="VCF15" s="128"/>
      <c r="VCG15" s="128"/>
      <c r="VCH15" s="128"/>
      <c r="VCI15" s="128"/>
      <c r="VCJ15" s="128"/>
      <c r="VCK15" s="128"/>
      <c r="VCL15" s="128"/>
      <c r="VCM15" s="128"/>
      <c r="VCN15" s="128"/>
      <c r="VCO15" s="128"/>
      <c r="VCP15" s="128"/>
      <c r="VCQ15" s="128"/>
      <c r="VCR15" s="128"/>
      <c r="VCS15" s="128"/>
      <c r="VCT15" s="128"/>
      <c r="VCU15" s="128"/>
      <c r="VCV15" s="128"/>
      <c r="VCW15" s="128"/>
      <c r="VCX15" s="128"/>
      <c r="VCY15" s="128"/>
      <c r="VCZ15" s="128"/>
      <c r="VDA15" s="128"/>
      <c r="VDB15" s="128"/>
      <c r="VDC15" s="128"/>
      <c r="VDD15" s="128"/>
      <c r="VDE15" s="128"/>
      <c r="VDF15" s="128"/>
      <c r="VDG15" s="128"/>
      <c r="VDH15" s="128"/>
      <c r="VDI15" s="128"/>
      <c r="VDJ15" s="128"/>
      <c r="VDK15" s="128"/>
      <c r="VDL15" s="128"/>
      <c r="VDM15" s="128"/>
      <c r="VDN15" s="128"/>
      <c r="VDO15" s="128"/>
      <c r="VDP15" s="128"/>
      <c r="VDQ15" s="128"/>
      <c r="VDR15" s="128"/>
      <c r="VDS15" s="128"/>
      <c r="VDT15" s="128"/>
      <c r="VDU15" s="128"/>
      <c r="VDV15" s="128"/>
      <c r="VDW15" s="128"/>
      <c r="VDX15" s="128"/>
      <c r="VDY15" s="128"/>
      <c r="VDZ15" s="128"/>
      <c r="VEA15" s="128"/>
      <c r="VEB15" s="128"/>
      <c r="VEC15" s="128"/>
      <c r="VED15" s="128"/>
      <c r="VEE15" s="128"/>
      <c r="VEF15" s="128"/>
      <c r="VEG15" s="128"/>
      <c r="VEH15" s="128"/>
      <c r="VEI15" s="128"/>
      <c r="VEJ15" s="128"/>
      <c r="VEK15" s="128"/>
      <c r="VEL15" s="128"/>
      <c r="VEM15" s="128"/>
      <c r="VEN15" s="128"/>
      <c r="VEO15" s="128"/>
      <c r="VEP15" s="128"/>
      <c r="VEQ15" s="128"/>
      <c r="VER15" s="128"/>
      <c r="VES15" s="128"/>
      <c r="VET15" s="128"/>
      <c r="VEU15" s="128"/>
      <c r="VEV15" s="128"/>
      <c r="VEW15" s="128"/>
      <c r="VEX15" s="128"/>
      <c r="VEY15" s="128"/>
      <c r="VEZ15" s="128"/>
      <c r="VFA15" s="128"/>
      <c r="VFB15" s="128"/>
      <c r="VFC15" s="128"/>
      <c r="VFD15" s="128"/>
      <c r="VFE15" s="128"/>
      <c r="VFF15" s="128"/>
      <c r="VFG15" s="128"/>
      <c r="VFH15" s="128"/>
      <c r="VFI15" s="128"/>
      <c r="VFJ15" s="128"/>
      <c r="VFK15" s="128"/>
      <c r="VFL15" s="128"/>
      <c r="VFM15" s="128"/>
      <c r="VFN15" s="128"/>
      <c r="VFO15" s="128"/>
      <c r="VFP15" s="128"/>
      <c r="VFQ15" s="128"/>
      <c r="VFR15" s="128"/>
      <c r="VFS15" s="128"/>
      <c r="VFT15" s="128"/>
      <c r="VFU15" s="128"/>
      <c r="VFV15" s="128"/>
      <c r="VFW15" s="128"/>
      <c r="VFX15" s="128"/>
      <c r="VFY15" s="128"/>
      <c r="VFZ15" s="128"/>
      <c r="VGA15" s="128"/>
      <c r="VGB15" s="128"/>
      <c r="VGC15" s="128"/>
      <c r="VGD15" s="128"/>
      <c r="VGE15" s="128"/>
      <c r="VGF15" s="128"/>
      <c r="VGG15" s="128"/>
      <c r="VGH15" s="128"/>
      <c r="VGI15" s="128"/>
      <c r="VGJ15" s="128"/>
      <c r="VGK15" s="128"/>
      <c r="VGL15" s="128"/>
      <c r="VGM15" s="128"/>
      <c r="VGN15" s="128"/>
      <c r="VGO15" s="128"/>
      <c r="VGP15" s="128"/>
      <c r="VGQ15" s="128"/>
      <c r="VGR15" s="128"/>
      <c r="VGS15" s="128"/>
      <c r="VGT15" s="128"/>
      <c r="VGU15" s="128"/>
      <c r="VGV15" s="128"/>
      <c r="VGW15" s="128"/>
      <c r="VGX15" s="128"/>
      <c r="VGY15" s="128"/>
      <c r="VGZ15" s="128"/>
      <c r="VHA15" s="128"/>
      <c r="VHB15" s="128"/>
      <c r="VHC15" s="128"/>
      <c r="VHD15" s="128"/>
      <c r="VHE15" s="128"/>
      <c r="VHF15" s="128"/>
      <c r="VHG15" s="128"/>
      <c r="VHH15" s="128"/>
      <c r="VHI15" s="128"/>
      <c r="VHJ15" s="128"/>
      <c r="VHK15" s="128"/>
      <c r="VHL15" s="128"/>
      <c r="VHM15" s="128"/>
      <c r="VHN15" s="128"/>
      <c r="VHO15" s="128"/>
      <c r="VHP15" s="128"/>
      <c r="VHQ15" s="128"/>
      <c r="VHR15" s="128"/>
      <c r="VHS15" s="128"/>
      <c r="VHT15" s="128"/>
      <c r="VHU15" s="128"/>
      <c r="VHV15" s="128"/>
      <c r="VHW15" s="128"/>
      <c r="VHX15" s="128"/>
      <c r="VHY15" s="128"/>
      <c r="VHZ15" s="128"/>
      <c r="VIA15" s="128"/>
      <c r="VIB15" s="128"/>
      <c r="VIC15" s="128"/>
      <c r="VID15" s="128"/>
      <c r="VIE15" s="128"/>
      <c r="VIF15" s="128"/>
      <c r="VIG15" s="128"/>
      <c r="VIH15" s="128"/>
      <c r="VII15" s="128"/>
      <c r="VIJ15" s="128"/>
      <c r="VIK15" s="128"/>
      <c r="VIL15" s="128"/>
      <c r="VIM15" s="128"/>
      <c r="VIN15" s="128"/>
      <c r="VIO15" s="128"/>
      <c r="VIP15" s="128"/>
      <c r="VIQ15" s="128"/>
      <c r="VIR15" s="128"/>
      <c r="VIS15" s="128"/>
      <c r="VIT15" s="128"/>
      <c r="VIU15" s="128"/>
      <c r="VIV15" s="128"/>
      <c r="VIW15" s="128"/>
      <c r="VIX15" s="128"/>
      <c r="VIY15" s="128"/>
      <c r="VIZ15" s="128"/>
      <c r="VJA15" s="128"/>
      <c r="VJB15" s="128"/>
      <c r="VJC15" s="128"/>
      <c r="VJD15" s="128"/>
      <c r="VJE15" s="128"/>
      <c r="VJF15" s="128"/>
      <c r="VJG15" s="128"/>
      <c r="VJH15" s="128"/>
      <c r="VJI15" s="128"/>
      <c r="VJJ15" s="128"/>
      <c r="VJK15" s="128"/>
      <c r="VJL15" s="128"/>
      <c r="VJM15" s="128"/>
      <c r="VJN15" s="128"/>
      <c r="VJO15" s="128"/>
      <c r="VJP15" s="128"/>
      <c r="VJQ15" s="128"/>
      <c r="VJR15" s="128"/>
      <c r="VJS15" s="128"/>
      <c r="VJT15" s="128"/>
      <c r="VJU15" s="128"/>
      <c r="VJV15" s="128"/>
      <c r="VJW15" s="128"/>
      <c r="VJX15" s="128"/>
      <c r="VJY15" s="128"/>
      <c r="VJZ15" s="128"/>
      <c r="VKA15" s="128"/>
      <c r="VKB15" s="128"/>
      <c r="VKC15" s="128"/>
      <c r="VKD15" s="128"/>
      <c r="VKE15" s="128"/>
      <c r="VKF15" s="128"/>
      <c r="VKG15" s="128"/>
      <c r="VKH15" s="128"/>
      <c r="VKI15" s="128"/>
      <c r="VKJ15" s="128"/>
      <c r="VKK15" s="128"/>
      <c r="VKL15" s="128"/>
      <c r="VKM15" s="128"/>
      <c r="VKN15" s="128"/>
      <c r="VKO15" s="128"/>
      <c r="VKP15" s="128"/>
      <c r="VKQ15" s="128"/>
      <c r="VKR15" s="128"/>
      <c r="VKS15" s="128"/>
      <c r="VKT15" s="128"/>
      <c r="VKU15" s="128"/>
      <c r="VKV15" s="128"/>
      <c r="VKW15" s="128"/>
      <c r="VKX15" s="128"/>
      <c r="VKY15" s="128"/>
      <c r="VKZ15" s="128"/>
      <c r="VLA15" s="128"/>
      <c r="VLB15" s="128"/>
      <c r="VLC15" s="128"/>
      <c r="VLD15" s="128"/>
      <c r="VLE15" s="128"/>
      <c r="VLF15" s="128"/>
      <c r="VLG15" s="128"/>
      <c r="VLH15" s="128"/>
      <c r="VLI15" s="128"/>
      <c r="VLJ15" s="128"/>
      <c r="VLK15" s="128"/>
      <c r="VLL15" s="128"/>
      <c r="VLM15" s="128"/>
      <c r="VLN15" s="128"/>
      <c r="VLO15" s="128"/>
      <c r="VLP15" s="128"/>
      <c r="VLQ15" s="128"/>
      <c r="VLR15" s="128"/>
      <c r="VLS15" s="128"/>
      <c r="VLT15" s="128"/>
      <c r="VLU15" s="128"/>
      <c r="VLV15" s="128"/>
      <c r="VLW15" s="128"/>
      <c r="VLX15" s="128"/>
      <c r="VLY15" s="128"/>
      <c r="VLZ15" s="128"/>
      <c r="VMA15" s="128"/>
      <c r="VMB15" s="128"/>
      <c r="VMC15" s="128"/>
      <c r="VMD15" s="128"/>
      <c r="VME15" s="128"/>
      <c r="VMF15" s="128"/>
      <c r="VMG15" s="128"/>
      <c r="VMH15" s="128"/>
      <c r="VMI15" s="128"/>
      <c r="VMJ15" s="128"/>
      <c r="VMK15" s="128"/>
      <c r="VML15" s="128"/>
      <c r="VMM15" s="128"/>
      <c r="VMN15" s="128"/>
      <c r="VMO15" s="128"/>
      <c r="VMP15" s="128"/>
      <c r="VMQ15" s="128"/>
      <c r="VMR15" s="128"/>
      <c r="VMS15" s="128"/>
      <c r="VMT15" s="128"/>
      <c r="VMU15" s="128"/>
      <c r="VMV15" s="128"/>
      <c r="VMW15" s="128"/>
      <c r="VMX15" s="128"/>
      <c r="VMY15" s="128"/>
      <c r="VMZ15" s="128"/>
      <c r="VNA15" s="128"/>
      <c r="VNB15" s="128"/>
      <c r="VNC15" s="128"/>
      <c r="VND15" s="128"/>
      <c r="VNE15" s="128"/>
      <c r="VNF15" s="128"/>
      <c r="VNG15" s="128"/>
      <c r="VNH15" s="128"/>
      <c r="VNI15" s="128"/>
      <c r="VNJ15" s="128"/>
      <c r="VNK15" s="128"/>
      <c r="VNL15" s="128"/>
      <c r="VNM15" s="128"/>
      <c r="VNN15" s="128"/>
      <c r="VNO15" s="128"/>
      <c r="VNP15" s="128"/>
      <c r="VNQ15" s="128"/>
      <c r="VNR15" s="128"/>
      <c r="VNS15" s="128"/>
      <c r="VNT15" s="128"/>
      <c r="VNU15" s="128"/>
      <c r="VNV15" s="128"/>
      <c r="VNW15" s="128"/>
      <c r="VNX15" s="128"/>
      <c r="VNY15" s="128"/>
      <c r="VNZ15" s="128"/>
      <c r="VOA15" s="128"/>
      <c r="VOB15" s="128"/>
      <c r="VOC15" s="128"/>
      <c r="VOD15" s="128"/>
      <c r="VOE15" s="128"/>
      <c r="VOF15" s="128"/>
      <c r="VOG15" s="128"/>
      <c r="VOH15" s="128"/>
      <c r="VOI15" s="128"/>
      <c r="VOJ15" s="128"/>
      <c r="VOK15" s="128"/>
      <c r="VOL15" s="128"/>
      <c r="VOM15" s="128"/>
      <c r="VON15" s="128"/>
      <c r="VOO15" s="128"/>
      <c r="VOP15" s="128"/>
      <c r="VOQ15" s="128"/>
      <c r="VOR15" s="128"/>
      <c r="VOS15" s="128"/>
      <c r="VOT15" s="128"/>
      <c r="VOU15" s="128"/>
      <c r="VOV15" s="128"/>
      <c r="VOW15" s="128"/>
      <c r="VOX15" s="128"/>
      <c r="VOY15" s="128"/>
      <c r="VOZ15" s="128"/>
      <c r="VPA15" s="128"/>
      <c r="VPB15" s="128"/>
      <c r="VPC15" s="128"/>
      <c r="VPD15" s="128"/>
      <c r="VPE15" s="128"/>
      <c r="VPF15" s="128"/>
      <c r="VPG15" s="128"/>
      <c r="VPH15" s="128"/>
      <c r="VPI15" s="128"/>
      <c r="VPJ15" s="128"/>
      <c r="VPK15" s="128"/>
      <c r="VPL15" s="128"/>
      <c r="VPM15" s="128"/>
      <c r="VPN15" s="128"/>
      <c r="VPO15" s="128"/>
      <c r="VPP15" s="128"/>
      <c r="VPQ15" s="128"/>
      <c r="VPR15" s="128"/>
      <c r="VPS15" s="128"/>
      <c r="VPT15" s="128"/>
      <c r="VPU15" s="128"/>
      <c r="VPV15" s="128"/>
      <c r="VPW15" s="128"/>
      <c r="VPX15" s="128"/>
      <c r="VPY15" s="128"/>
      <c r="VPZ15" s="128"/>
      <c r="VQA15" s="128"/>
      <c r="VQB15" s="128"/>
      <c r="VQC15" s="128"/>
      <c r="VQD15" s="128"/>
      <c r="VQE15" s="128"/>
      <c r="VQF15" s="128"/>
      <c r="VQG15" s="128"/>
      <c r="VQH15" s="128"/>
      <c r="VQI15" s="128"/>
      <c r="VQJ15" s="128"/>
      <c r="VQK15" s="128"/>
      <c r="VQL15" s="128"/>
      <c r="VQM15" s="128"/>
      <c r="VQN15" s="128"/>
      <c r="VQO15" s="128"/>
      <c r="VQP15" s="128"/>
      <c r="VQQ15" s="128"/>
      <c r="VQR15" s="128"/>
      <c r="VQS15" s="128"/>
      <c r="VQT15" s="128"/>
      <c r="VQU15" s="128"/>
      <c r="VQV15" s="128"/>
      <c r="VQW15" s="128"/>
      <c r="VQX15" s="128"/>
      <c r="VQY15" s="128"/>
      <c r="VQZ15" s="128"/>
      <c r="VRA15" s="128"/>
      <c r="VRB15" s="128"/>
      <c r="VRC15" s="128"/>
      <c r="VRD15" s="128"/>
      <c r="VRE15" s="128"/>
      <c r="VRF15" s="128"/>
      <c r="VRG15" s="128"/>
      <c r="VRH15" s="128"/>
      <c r="VRI15" s="128"/>
      <c r="VRJ15" s="128"/>
      <c r="VRK15" s="128"/>
      <c r="VRL15" s="128"/>
      <c r="VRM15" s="128"/>
      <c r="VRN15" s="128"/>
      <c r="VRO15" s="128"/>
      <c r="VRP15" s="128"/>
      <c r="VRQ15" s="128"/>
      <c r="VRR15" s="128"/>
      <c r="VRS15" s="128"/>
      <c r="VRT15" s="128"/>
      <c r="VRU15" s="128"/>
      <c r="VRV15" s="128"/>
      <c r="VRW15" s="128"/>
      <c r="VRX15" s="128"/>
      <c r="VRY15" s="128"/>
      <c r="VRZ15" s="128"/>
      <c r="VSA15" s="128"/>
      <c r="VSB15" s="128"/>
      <c r="VSC15" s="128"/>
      <c r="VSD15" s="128"/>
      <c r="VSE15" s="128"/>
      <c r="VSF15" s="128"/>
      <c r="VSG15" s="128"/>
      <c r="VSH15" s="128"/>
      <c r="VSI15" s="128"/>
      <c r="VSJ15" s="128"/>
      <c r="VSK15" s="128"/>
      <c r="VSL15" s="128"/>
      <c r="VSM15" s="128"/>
      <c r="VSN15" s="128"/>
      <c r="VSO15" s="128"/>
      <c r="VSP15" s="128"/>
      <c r="VSQ15" s="128"/>
      <c r="VSR15" s="128"/>
      <c r="VSS15" s="128"/>
      <c r="VST15" s="128"/>
      <c r="VSU15" s="128"/>
      <c r="VSV15" s="128"/>
      <c r="VSW15" s="128"/>
      <c r="VSX15" s="128"/>
      <c r="VSY15" s="128"/>
      <c r="VSZ15" s="128"/>
      <c r="VTA15" s="128"/>
      <c r="VTB15" s="128"/>
      <c r="VTC15" s="128"/>
      <c r="VTD15" s="128"/>
      <c r="VTE15" s="128"/>
      <c r="VTF15" s="128"/>
      <c r="VTG15" s="128"/>
      <c r="VTH15" s="128"/>
      <c r="VTI15" s="128"/>
      <c r="VTJ15" s="128"/>
      <c r="VTK15" s="128"/>
      <c r="VTL15" s="128"/>
      <c r="VTM15" s="128"/>
      <c r="VTN15" s="128"/>
      <c r="VTO15" s="128"/>
      <c r="VTP15" s="128"/>
      <c r="VTQ15" s="128"/>
      <c r="VTR15" s="128"/>
      <c r="VTS15" s="128"/>
      <c r="VTT15" s="128"/>
      <c r="VTU15" s="128"/>
      <c r="VTV15" s="128"/>
      <c r="VTW15" s="128"/>
      <c r="VTX15" s="128"/>
      <c r="VTY15" s="128"/>
      <c r="VTZ15" s="128"/>
      <c r="VUA15" s="128"/>
      <c r="VUB15" s="128"/>
      <c r="VUC15" s="128"/>
      <c r="VUD15" s="128"/>
      <c r="VUE15" s="128"/>
      <c r="VUF15" s="128"/>
      <c r="VUG15" s="128"/>
      <c r="VUH15" s="128"/>
      <c r="VUI15" s="128"/>
      <c r="VUJ15" s="128"/>
      <c r="VUK15" s="128"/>
      <c r="VUL15" s="128"/>
      <c r="VUM15" s="128"/>
      <c r="VUN15" s="128"/>
      <c r="VUO15" s="128"/>
      <c r="VUP15" s="128"/>
      <c r="VUQ15" s="128"/>
      <c r="VUR15" s="128"/>
      <c r="VUS15" s="128"/>
      <c r="VUT15" s="128"/>
      <c r="VUU15" s="128"/>
      <c r="VUV15" s="128"/>
      <c r="VUW15" s="128"/>
      <c r="VUX15" s="128"/>
      <c r="VUY15" s="128"/>
      <c r="VUZ15" s="128"/>
      <c r="VVA15" s="128"/>
      <c r="VVB15" s="128"/>
      <c r="VVC15" s="128"/>
      <c r="VVD15" s="128"/>
      <c r="VVE15" s="128"/>
      <c r="VVF15" s="128"/>
      <c r="VVG15" s="128"/>
      <c r="VVH15" s="128"/>
      <c r="VVI15" s="128"/>
      <c r="VVJ15" s="128"/>
      <c r="VVK15" s="128"/>
      <c r="VVL15" s="128"/>
      <c r="VVM15" s="128"/>
      <c r="VVN15" s="128"/>
      <c r="VVO15" s="128"/>
      <c r="VVP15" s="128"/>
      <c r="VVQ15" s="128"/>
      <c r="VVR15" s="128"/>
      <c r="VVS15" s="128"/>
      <c r="VVT15" s="128"/>
      <c r="VVU15" s="128"/>
      <c r="VVV15" s="128"/>
      <c r="VVW15" s="128"/>
      <c r="VVX15" s="128"/>
      <c r="VVY15" s="128"/>
      <c r="VVZ15" s="128"/>
      <c r="VWA15" s="128"/>
      <c r="VWB15" s="128"/>
      <c r="VWC15" s="128"/>
      <c r="VWD15" s="128"/>
      <c r="VWE15" s="128"/>
      <c r="VWF15" s="128"/>
      <c r="VWG15" s="128"/>
      <c r="VWH15" s="128"/>
      <c r="VWI15" s="128"/>
      <c r="VWJ15" s="128"/>
      <c r="VWK15" s="128"/>
      <c r="VWL15" s="128"/>
      <c r="VWM15" s="128"/>
      <c r="VWN15" s="128"/>
      <c r="VWO15" s="128"/>
      <c r="VWP15" s="128"/>
      <c r="VWQ15" s="128"/>
      <c r="VWR15" s="128"/>
      <c r="VWS15" s="128"/>
      <c r="VWT15" s="128"/>
      <c r="VWU15" s="128"/>
      <c r="VWV15" s="128"/>
      <c r="VWW15" s="128"/>
      <c r="VWX15" s="128"/>
      <c r="VWY15" s="128"/>
      <c r="VWZ15" s="128"/>
      <c r="VXA15" s="128"/>
      <c r="VXB15" s="128"/>
      <c r="VXC15" s="128"/>
      <c r="VXD15" s="128"/>
      <c r="VXE15" s="128"/>
      <c r="VXF15" s="128"/>
      <c r="VXG15" s="128"/>
      <c r="VXH15" s="128"/>
      <c r="VXI15" s="128"/>
      <c r="VXJ15" s="128"/>
      <c r="VXK15" s="128"/>
      <c r="VXL15" s="128"/>
      <c r="VXM15" s="128"/>
      <c r="VXN15" s="128"/>
      <c r="VXO15" s="128"/>
      <c r="VXP15" s="128"/>
      <c r="VXQ15" s="128"/>
      <c r="VXR15" s="128"/>
      <c r="VXS15" s="128"/>
      <c r="VXT15" s="128"/>
      <c r="VXU15" s="128"/>
      <c r="VXV15" s="128"/>
      <c r="VXW15" s="128"/>
      <c r="VXX15" s="128"/>
      <c r="VXY15" s="128"/>
      <c r="VXZ15" s="128"/>
      <c r="VYA15" s="128"/>
      <c r="VYB15" s="128"/>
      <c r="VYC15" s="128"/>
      <c r="VYD15" s="128"/>
      <c r="VYE15" s="128"/>
      <c r="VYF15" s="128"/>
      <c r="VYG15" s="128"/>
      <c r="VYH15" s="128"/>
      <c r="VYI15" s="128"/>
      <c r="VYJ15" s="128"/>
      <c r="VYK15" s="128"/>
      <c r="VYL15" s="128"/>
      <c r="VYM15" s="128"/>
      <c r="VYN15" s="128"/>
      <c r="VYO15" s="128"/>
      <c r="VYP15" s="128"/>
      <c r="VYQ15" s="128"/>
      <c r="VYR15" s="128"/>
      <c r="VYS15" s="128"/>
      <c r="VYT15" s="128"/>
      <c r="VYU15" s="128"/>
      <c r="VYV15" s="128"/>
      <c r="VYW15" s="128"/>
      <c r="VYX15" s="128"/>
      <c r="VYY15" s="128"/>
      <c r="VYZ15" s="128"/>
      <c r="VZA15" s="128"/>
      <c r="VZB15" s="128"/>
      <c r="VZC15" s="128"/>
      <c r="VZD15" s="128"/>
      <c r="VZE15" s="128"/>
      <c r="VZF15" s="128"/>
      <c r="VZG15" s="128"/>
      <c r="VZH15" s="128"/>
      <c r="VZI15" s="128"/>
      <c r="VZJ15" s="128"/>
      <c r="VZK15" s="128"/>
      <c r="VZL15" s="128"/>
      <c r="VZM15" s="128"/>
      <c r="VZN15" s="128"/>
      <c r="VZO15" s="128"/>
      <c r="VZP15" s="128"/>
      <c r="VZQ15" s="128"/>
      <c r="VZR15" s="128"/>
      <c r="VZS15" s="128"/>
      <c r="VZT15" s="128"/>
      <c r="VZU15" s="128"/>
      <c r="VZV15" s="128"/>
      <c r="VZW15" s="128"/>
      <c r="VZX15" s="128"/>
      <c r="VZY15" s="128"/>
      <c r="VZZ15" s="128"/>
      <c r="WAA15" s="128"/>
      <c r="WAB15" s="128"/>
      <c r="WAC15" s="128"/>
      <c r="WAD15" s="128"/>
      <c r="WAE15" s="128"/>
      <c r="WAF15" s="128"/>
      <c r="WAG15" s="128"/>
      <c r="WAH15" s="128"/>
      <c r="WAI15" s="128"/>
      <c r="WAJ15" s="128"/>
      <c r="WAK15" s="128"/>
      <c r="WAL15" s="128"/>
      <c r="WAM15" s="128"/>
      <c r="WAN15" s="128"/>
      <c r="WAO15" s="128"/>
      <c r="WAP15" s="128"/>
      <c r="WAQ15" s="128"/>
      <c r="WAR15" s="128"/>
      <c r="WAS15" s="128"/>
      <c r="WAT15" s="128"/>
      <c r="WAU15" s="128"/>
      <c r="WAV15" s="128"/>
      <c r="WAW15" s="128"/>
      <c r="WAX15" s="128"/>
      <c r="WAY15" s="128"/>
      <c r="WAZ15" s="128"/>
      <c r="WBA15" s="128"/>
      <c r="WBB15" s="128"/>
      <c r="WBC15" s="128"/>
      <c r="WBD15" s="128"/>
      <c r="WBE15" s="128"/>
      <c r="WBF15" s="128"/>
      <c r="WBG15" s="128"/>
      <c r="WBH15" s="128"/>
      <c r="WBI15" s="128"/>
      <c r="WBJ15" s="128"/>
      <c r="WBK15" s="128"/>
      <c r="WBL15" s="128"/>
      <c r="WBM15" s="128"/>
      <c r="WBN15" s="128"/>
      <c r="WBO15" s="128"/>
      <c r="WBP15" s="128"/>
      <c r="WBQ15" s="128"/>
      <c r="WBR15" s="128"/>
      <c r="WBS15" s="128"/>
      <c r="WBT15" s="128"/>
      <c r="WBU15" s="128"/>
      <c r="WBV15" s="128"/>
      <c r="WBW15" s="128"/>
      <c r="WBX15" s="128"/>
      <c r="WBY15" s="128"/>
      <c r="WBZ15" s="128"/>
      <c r="WCA15" s="128"/>
      <c r="WCB15" s="128"/>
      <c r="WCC15" s="128"/>
      <c r="WCD15" s="128"/>
      <c r="WCE15" s="128"/>
      <c r="WCF15" s="128"/>
      <c r="WCG15" s="128"/>
      <c r="WCH15" s="128"/>
      <c r="WCI15" s="128"/>
      <c r="WCJ15" s="128"/>
      <c r="WCK15" s="128"/>
      <c r="WCL15" s="128"/>
      <c r="WCM15" s="128"/>
      <c r="WCN15" s="128"/>
      <c r="WCO15" s="128"/>
      <c r="WCP15" s="128"/>
      <c r="WCQ15" s="128"/>
      <c r="WCR15" s="128"/>
      <c r="WCS15" s="128"/>
      <c r="WCT15" s="128"/>
      <c r="WCU15" s="128"/>
      <c r="WCV15" s="128"/>
      <c r="WCW15" s="128"/>
      <c r="WCX15" s="128"/>
      <c r="WCY15" s="128"/>
      <c r="WCZ15" s="128"/>
      <c r="WDA15" s="128"/>
      <c r="WDB15" s="128"/>
      <c r="WDC15" s="128"/>
      <c r="WDD15" s="128"/>
      <c r="WDE15" s="128"/>
      <c r="WDF15" s="128"/>
      <c r="WDG15" s="128"/>
      <c r="WDH15" s="128"/>
      <c r="WDI15" s="128"/>
      <c r="WDJ15" s="128"/>
      <c r="WDK15" s="128"/>
      <c r="WDL15" s="128"/>
      <c r="WDM15" s="128"/>
      <c r="WDN15" s="128"/>
      <c r="WDO15" s="128"/>
      <c r="WDP15" s="128"/>
      <c r="WDQ15" s="128"/>
      <c r="WDR15" s="128"/>
      <c r="WDS15" s="128"/>
      <c r="WDT15" s="128"/>
      <c r="WDU15" s="128"/>
      <c r="WDV15" s="128"/>
      <c r="WDW15" s="128"/>
      <c r="WDX15" s="128"/>
      <c r="WDY15" s="128"/>
      <c r="WDZ15" s="128"/>
      <c r="WEA15" s="128"/>
      <c r="WEB15" s="128"/>
      <c r="WEC15" s="128"/>
      <c r="WED15" s="128"/>
      <c r="WEE15" s="128"/>
      <c r="WEF15" s="128"/>
      <c r="WEG15" s="128"/>
      <c r="WEH15" s="128"/>
      <c r="WEI15" s="128"/>
      <c r="WEJ15" s="128"/>
      <c r="WEK15" s="128"/>
      <c r="WEL15" s="128"/>
      <c r="WEM15" s="128"/>
      <c r="WEN15" s="128"/>
      <c r="WEO15" s="128"/>
      <c r="WEP15" s="128"/>
      <c r="WEQ15" s="128"/>
      <c r="WER15" s="128"/>
      <c r="WES15" s="128"/>
      <c r="WET15" s="128"/>
      <c r="WEU15" s="128"/>
      <c r="WEV15" s="128"/>
      <c r="WEW15" s="128"/>
      <c r="WEX15" s="128"/>
      <c r="WEY15" s="128"/>
      <c r="WEZ15" s="128"/>
      <c r="WFA15" s="128"/>
      <c r="WFB15" s="128"/>
      <c r="WFC15" s="128"/>
      <c r="WFD15" s="128"/>
      <c r="WFE15" s="128"/>
      <c r="WFF15" s="128"/>
      <c r="WFG15" s="128"/>
      <c r="WFH15" s="128"/>
      <c r="WFI15" s="128"/>
      <c r="WFJ15" s="128"/>
      <c r="WFK15" s="128"/>
      <c r="WFL15" s="128"/>
      <c r="WFM15" s="128"/>
      <c r="WFN15" s="128"/>
      <c r="WFO15" s="128"/>
      <c r="WFP15" s="128"/>
      <c r="WFQ15" s="128"/>
      <c r="WFR15" s="128"/>
      <c r="WFS15" s="128"/>
      <c r="WFT15" s="128"/>
      <c r="WFU15" s="128"/>
      <c r="WFV15" s="128"/>
      <c r="WFW15" s="128"/>
      <c r="WFX15" s="128"/>
      <c r="WFY15" s="128"/>
      <c r="WFZ15" s="128"/>
      <c r="WGA15" s="128"/>
      <c r="WGB15" s="128"/>
      <c r="WGC15" s="128"/>
      <c r="WGD15" s="128"/>
      <c r="WGE15" s="128"/>
      <c r="WGF15" s="128"/>
      <c r="WGG15" s="128"/>
      <c r="WGH15" s="128"/>
      <c r="WGI15" s="128"/>
      <c r="WGJ15" s="128"/>
      <c r="WGK15" s="128"/>
      <c r="WGL15" s="128"/>
      <c r="WGM15" s="128"/>
      <c r="WGN15" s="128"/>
      <c r="WGO15" s="128"/>
      <c r="WGP15" s="128"/>
      <c r="WGQ15" s="128"/>
      <c r="WGR15" s="128"/>
      <c r="WGS15" s="128"/>
      <c r="WGT15" s="128"/>
      <c r="WGU15" s="128"/>
      <c r="WGV15" s="128"/>
      <c r="WGW15" s="128"/>
      <c r="WGX15" s="128"/>
      <c r="WGY15" s="128"/>
      <c r="WGZ15" s="128"/>
      <c r="WHA15" s="128"/>
      <c r="WHB15" s="128"/>
      <c r="WHC15" s="128"/>
      <c r="WHD15" s="128"/>
      <c r="WHE15" s="128"/>
      <c r="WHF15" s="128"/>
      <c r="WHG15" s="128"/>
      <c r="WHH15" s="128"/>
      <c r="WHI15" s="128"/>
      <c r="WHJ15" s="128"/>
      <c r="WHK15" s="128"/>
      <c r="WHL15" s="128"/>
      <c r="WHM15" s="128"/>
      <c r="WHN15" s="128"/>
      <c r="WHO15" s="128"/>
      <c r="WHP15" s="128"/>
      <c r="WHQ15" s="128"/>
      <c r="WHR15" s="128"/>
      <c r="WHS15" s="128"/>
      <c r="WHT15" s="128"/>
      <c r="WHU15" s="128"/>
      <c r="WHV15" s="128"/>
      <c r="WHW15" s="128"/>
      <c r="WHX15" s="128"/>
      <c r="WHY15" s="128"/>
      <c r="WHZ15" s="128"/>
      <c r="WIA15" s="128"/>
      <c r="WIB15" s="128"/>
      <c r="WIC15" s="128"/>
      <c r="WID15" s="128"/>
      <c r="WIE15" s="128"/>
      <c r="WIF15" s="128"/>
      <c r="WIG15" s="128"/>
      <c r="WIH15" s="128"/>
      <c r="WII15" s="128"/>
      <c r="WIJ15" s="128"/>
      <c r="WIK15" s="128"/>
      <c r="WIL15" s="128"/>
      <c r="WIM15" s="128"/>
      <c r="WIN15" s="128"/>
      <c r="WIO15" s="128"/>
      <c r="WIP15" s="128"/>
      <c r="WIQ15" s="128"/>
      <c r="WIR15" s="128"/>
      <c r="WIS15" s="128"/>
      <c r="WIT15" s="128"/>
      <c r="WIU15" s="128"/>
      <c r="WIV15" s="128"/>
      <c r="WIW15" s="128"/>
      <c r="WIX15" s="128"/>
      <c r="WIY15" s="128"/>
      <c r="WIZ15" s="128"/>
      <c r="WJA15" s="128"/>
      <c r="WJB15" s="128"/>
      <c r="WJC15" s="128"/>
      <c r="WJD15" s="128"/>
      <c r="WJE15" s="128"/>
      <c r="WJF15" s="128"/>
      <c r="WJG15" s="128"/>
      <c r="WJH15" s="128"/>
      <c r="WJI15" s="128"/>
      <c r="WJJ15" s="128"/>
      <c r="WJK15" s="128"/>
      <c r="WJL15" s="128"/>
      <c r="WJM15" s="128"/>
      <c r="WJN15" s="128"/>
      <c r="WJO15" s="128"/>
      <c r="WJP15" s="128"/>
      <c r="WJQ15" s="128"/>
      <c r="WJR15" s="128"/>
      <c r="WJS15" s="128"/>
      <c r="WJT15" s="128"/>
      <c r="WJU15" s="128"/>
      <c r="WJV15" s="128"/>
      <c r="WJW15" s="128"/>
      <c r="WJX15" s="128"/>
      <c r="WJY15" s="128"/>
      <c r="WJZ15" s="128"/>
      <c r="WKA15" s="128"/>
      <c r="WKB15" s="128"/>
      <c r="WKC15" s="128"/>
      <c r="WKD15" s="128"/>
      <c r="WKE15" s="128"/>
      <c r="WKF15" s="128"/>
      <c r="WKG15" s="128"/>
      <c r="WKH15" s="128"/>
      <c r="WKI15" s="128"/>
      <c r="WKJ15" s="128"/>
      <c r="WKK15" s="128"/>
      <c r="WKL15" s="128"/>
      <c r="WKM15" s="128"/>
      <c r="WKN15" s="128"/>
      <c r="WKO15" s="128"/>
      <c r="WKP15" s="128"/>
      <c r="WKQ15" s="128"/>
      <c r="WKR15" s="128"/>
      <c r="WKS15" s="128"/>
      <c r="WKT15" s="128"/>
      <c r="WKU15" s="128"/>
      <c r="WKV15" s="128"/>
      <c r="WKW15" s="128"/>
      <c r="WKX15" s="128"/>
      <c r="WKY15" s="128"/>
      <c r="WKZ15" s="128"/>
      <c r="WLA15" s="128"/>
      <c r="WLB15" s="128"/>
      <c r="WLC15" s="128"/>
      <c r="WLD15" s="128"/>
      <c r="WLE15" s="128"/>
      <c r="WLF15" s="128"/>
      <c r="WLG15" s="128"/>
      <c r="WLH15" s="128"/>
      <c r="WLI15" s="128"/>
      <c r="WLJ15" s="128"/>
      <c r="WLK15" s="128"/>
      <c r="WLL15" s="128"/>
      <c r="WLM15" s="128"/>
      <c r="WLN15" s="128"/>
      <c r="WLO15" s="128"/>
      <c r="WLP15" s="128"/>
      <c r="WLQ15" s="128"/>
      <c r="WLR15" s="128"/>
      <c r="WLS15" s="128"/>
      <c r="WLT15" s="128"/>
      <c r="WLU15" s="128"/>
      <c r="WLV15" s="128"/>
      <c r="WLW15" s="128"/>
      <c r="WLX15" s="128"/>
      <c r="WLY15" s="128"/>
      <c r="WLZ15" s="128"/>
      <c r="WMA15" s="128"/>
      <c r="WMB15" s="128"/>
      <c r="WMC15" s="128"/>
      <c r="WMD15" s="128"/>
      <c r="WME15" s="128"/>
      <c r="WMF15" s="128"/>
      <c r="WMG15" s="128"/>
      <c r="WMH15" s="128"/>
      <c r="WMI15" s="128"/>
      <c r="WMJ15" s="128"/>
      <c r="WMK15" s="128"/>
      <c r="WML15" s="128"/>
      <c r="WMM15" s="128"/>
      <c r="WMN15" s="128"/>
      <c r="WMO15" s="128"/>
      <c r="WMP15" s="128"/>
      <c r="WMQ15" s="128"/>
      <c r="WMR15" s="128"/>
      <c r="WMS15" s="128"/>
      <c r="WMT15" s="128"/>
      <c r="WMU15" s="128"/>
      <c r="WMV15" s="128"/>
      <c r="WMW15" s="128"/>
      <c r="WMX15" s="128"/>
      <c r="WMY15" s="128"/>
      <c r="WMZ15" s="128"/>
      <c r="WNA15" s="128"/>
      <c r="WNB15" s="128"/>
      <c r="WNC15" s="128"/>
      <c r="WND15" s="128"/>
      <c r="WNE15" s="128"/>
      <c r="WNF15" s="128"/>
      <c r="WNG15" s="128"/>
      <c r="WNH15" s="128"/>
      <c r="WNI15" s="128"/>
      <c r="WNJ15" s="128"/>
      <c r="WNK15" s="128"/>
      <c r="WNL15" s="128"/>
      <c r="WNM15" s="128"/>
      <c r="WNN15" s="128"/>
      <c r="WNO15" s="128"/>
      <c r="WNP15" s="128"/>
      <c r="WNQ15" s="128"/>
      <c r="WNR15" s="128"/>
      <c r="WNS15" s="128"/>
      <c r="WNT15" s="128"/>
      <c r="WNU15" s="128"/>
      <c r="WNV15" s="128"/>
      <c r="WNW15" s="128"/>
      <c r="WNX15" s="128"/>
      <c r="WNY15" s="128"/>
      <c r="WNZ15" s="128"/>
      <c r="WOA15" s="128"/>
      <c r="WOB15" s="128"/>
      <c r="WOC15" s="128"/>
      <c r="WOD15" s="128"/>
      <c r="WOE15" s="128"/>
      <c r="WOF15" s="128"/>
      <c r="WOG15" s="128"/>
      <c r="WOH15" s="128"/>
      <c r="WOI15" s="128"/>
      <c r="WOJ15" s="128"/>
      <c r="WOK15" s="128"/>
      <c r="WOL15" s="128"/>
      <c r="WOM15" s="128"/>
      <c r="WON15" s="128"/>
      <c r="WOO15" s="128"/>
      <c r="WOP15" s="128"/>
      <c r="WOQ15" s="128"/>
      <c r="WOR15" s="128"/>
      <c r="WOS15" s="128"/>
      <c r="WOT15" s="128"/>
      <c r="WOU15" s="128"/>
      <c r="WOV15" s="128"/>
      <c r="WOW15" s="128"/>
      <c r="WOX15" s="128"/>
      <c r="WOY15" s="128"/>
      <c r="WOZ15" s="128"/>
      <c r="WPA15" s="128"/>
      <c r="WPB15" s="128"/>
      <c r="WPC15" s="128"/>
      <c r="WPD15" s="128"/>
      <c r="WPE15" s="128"/>
      <c r="WPF15" s="128"/>
      <c r="WPG15" s="128"/>
      <c r="WPH15" s="128"/>
      <c r="WPI15" s="128"/>
      <c r="WPJ15" s="128"/>
      <c r="WPK15" s="128"/>
      <c r="WPL15" s="128"/>
      <c r="WPM15" s="128"/>
      <c r="WPN15" s="128"/>
      <c r="WPO15" s="128"/>
      <c r="WPP15" s="128"/>
      <c r="WPQ15" s="128"/>
      <c r="WPR15" s="128"/>
      <c r="WPS15" s="128"/>
      <c r="WPT15" s="128"/>
      <c r="WPU15" s="128"/>
      <c r="WPV15" s="128"/>
      <c r="WPW15" s="128"/>
      <c r="WPX15" s="128"/>
      <c r="WPY15" s="128"/>
      <c r="WPZ15" s="128"/>
      <c r="WQA15" s="128"/>
      <c r="WQB15" s="128"/>
      <c r="WQC15" s="128"/>
      <c r="WQD15" s="128"/>
      <c r="WQE15" s="128"/>
      <c r="WQF15" s="128"/>
      <c r="WQG15" s="128"/>
      <c r="WQH15" s="128"/>
      <c r="WQI15" s="128"/>
      <c r="WQJ15" s="128"/>
      <c r="WQK15" s="128"/>
      <c r="WQL15" s="128"/>
      <c r="WQM15" s="128"/>
      <c r="WQN15" s="128"/>
      <c r="WQO15" s="128"/>
      <c r="WQP15" s="128"/>
      <c r="WQQ15" s="128"/>
      <c r="WQR15" s="128"/>
      <c r="WQS15" s="128"/>
      <c r="WQT15" s="128"/>
      <c r="WQU15" s="128"/>
      <c r="WQV15" s="128"/>
      <c r="WQW15" s="128"/>
      <c r="WQX15" s="128"/>
      <c r="WQY15" s="128"/>
      <c r="WQZ15" s="128"/>
      <c r="WRA15" s="128"/>
      <c r="WRB15" s="128"/>
      <c r="WRC15" s="128"/>
      <c r="WRD15" s="128"/>
      <c r="WRE15" s="128"/>
      <c r="WRF15" s="128"/>
      <c r="WRG15" s="128"/>
      <c r="WRH15" s="128"/>
      <c r="WRI15" s="128"/>
      <c r="WRJ15" s="128"/>
      <c r="WRK15" s="128"/>
      <c r="WRL15" s="128"/>
      <c r="WRM15" s="128"/>
      <c r="WRN15" s="128"/>
      <c r="WRO15" s="128"/>
      <c r="WRP15" s="128"/>
      <c r="WRQ15" s="128"/>
      <c r="WRR15" s="128"/>
      <c r="WRS15" s="128"/>
      <c r="WRT15" s="128"/>
      <c r="WRU15" s="128"/>
      <c r="WRV15" s="128"/>
      <c r="WRW15" s="128"/>
      <c r="WRX15" s="128"/>
      <c r="WRY15" s="128"/>
      <c r="WRZ15" s="128"/>
      <c r="WSA15" s="128"/>
      <c r="WSB15" s="128"/>
      <c r="WSC15" s="128"/>
      <c r="WSD15" s="128"/>
      <c r="WSE15" s="128"/>
      <c r="WSF15" s="128"/>
      <c r="WSG15" s="128"/>
      <c r="WSH15" s="128"/>
      <c r="WSI15" s="128"/>
      <c r="WSJ15" s="128"/>
      <c r="WSK15" s="128"/>
      <c r="WSL15" s="128"/>
      <c r="WSM15" s="128"/>
      <c r="WSN15" s="128"/>
      <c r="WSO15" s="128"/>
      <c r="WSP15" s="128"/>
      <c r="WSQ15" s="128"/>
      <c r="WSR15" s="128"/>
      <c r="WSS15" s="128"/>
      <c r="WST15" s="128"/>
      <c r="WSU15" s="128"/>
      <c r="WSV15" s="128"/>
      <c r="WSW15" s="128"/>
      <c r="WSX15" s="128"/>
      <c r="WSY15" s="128"/>
      <c r="WSZ15" s="128"/>
      <c r="WTA15" s="128"/>
      <c r="WTB15" s="128"/>
      <c r="WTC15" s="128"/>
      <c r="WTD15" s="128"/>
      <c r="WTE15" s="128"/>
      <c r="WTF15" s="128"/>
      <c r="WTG15" s="128"/>
      <c r="WTH15" s="128"/>
      <c r="WTI15" s="128"/>
      <c r="WTJ15" s="128"/>
      <c r="WTK15" s="128"/>
      <c r="WTL15" s="128"/>
      <c r="WTM15" s="128"/>
      <c r="WTN15" s="128"/>
      <c r="WTO15" s="128"/>
      <c r="WTP15" s="128"/>
      <c r="WTQ15" s="128"/>
      <c r="WTR15" s="128"/>
      <c r="WTS15" s="128"/>
      <c r="WTT15" s="128"/>
      <c r="WTU15" s="128"/>
      <c r="WTV15" s="128"/>
      <c r="WTW15" s="128"/>
      <c r="WTX15" s="128"/>
      <c r="WTY15" s="128"/>
      <c r="WTZ15" s="128"/>
      <c r="WUA15" s="128"/>
      <c r="WUB15" s="128"/>
      <c r="WUC15" s="128"/>
      <c r="WUD15" s="128"/>
      <c r="WUE15" s="128"/>
      <c r="WUF15" s="128"/>
      <c r="WUG15" s="128"/>
      <c r="WUH15" s="128"/>
      <c r="WUI15" s="128"/>
      <c r="WUJ15" s="128"/>
      <c r="WUK15" s="128"/>
      <c r="WUL15" s="128"/>
      <c r="WUM15" s="128"/>
      <c r="WUN15" s="128"/>
      <c r="WUO15" s="128"/>
      <c r="WUP15" s="128"/>
      <c r="WUQ15" s="128"/>
      <c r="WUR15" s="128"/>
      <c r="WUS15" s="128"/>
      <c r="WUT15" s="128"/>
      <c r="WUU15" s="128"/>
      <c r="WUV15" s="128"/>
      <c r="WUW15" s="128"/>
      <c r="WUX15" s="128"/>
      <c r="WUY15" s="128"/>
      <c r="WUZ15" s="128"/>
      <c r="WVA15" s="128"/>
      <c r="WVB15" s="128"/>
      <c r="WVC15" s="128"/>
      <c r="WVD15" s="128"/>
      <c r="WVE15" s="128"/>
      <c r="WVF15" s="128"/>
      <c r="WVG15" s="128"/>
      <c r="WVH15" s="128"/>
      <c r="WVI15" s="128"/>
      <c r="WVJ15" s="128"/>
      <c r="WVK15" s="128"/>
      <c r="WVL15" s="128"/>
      <c r="WVM15" s="128"/>
      <c r="WVN15" s="128"/>
      <c r="WVO15" s="128"/>
      <c r="WVP15" s="128"/>
      <c r="WVQ15" s="128"/>
      <c r="WVR15" s="128"/>
      <c r="WVS15" s="128"/>
      <c r="WVT15" s="128"/>
      <c r="WVU15" s="128"/>
      <c r="WVV15" s="128"/>
      <c r="WVW15" s="128"/>
      <c r="WVX15" s="128"/>
      <c r="WVY15" s="128"/>
      <c r="WVZ15" s="128"/>
      <c r="WWA15" s="128"/>
    </row>
    <row r="16" spans="1:16147" s="63" customFormat="1">
      <c r="A16" s="128"/>
      <c r="B16" s="653" t="s">
        <v>43</v>
      </c>
      <c r="C16" s="334"/>
      <c r="D16" s="334"/>
      <c r="E16" s="334"/>
      <c r="F16" s="147"/>
      <c r="G16" s="147"/>
      <c r="H16" s="334"/>
      <c r="I16" s="338"/>
      <c r="J16" s="338"/>
      <c r="K16" s="336"/>
      <c r="L16" s="337"/>
      <c r="M16" s="88"/>
      <c r="N16" s="88"/>
      <c r="O16" s="88"/>
      <c r="P16" s="88"/>
      <c r="Q16" s="88"/>
      <c r="R16" s="649"/>
      <c r="T16" s="128"/>
      <c r="U16" s="128"/>
      <c r="V16" s="128"/>
      <c r="W16" s="128"/>
      <c r="X16" s="128"/>
      <c r="Y16" s="128"/>
      <c r="Z16" s="128"/>
      <c r="AA16" s="128"/>
      <c r="AB16" s="128"/>
      <c r="AC16" s="128"/>
      <c r="AD16" s="128"/>
      <c r="AE16" s="128"/>
      <c r="AF16" s="128"/>
      <c r="AG16" s="128"/>
      <c r="AH16" s="128"/>
      <c r="AI16" s="128"/>
      <c r="AJ16" s="128"/>
      <c r="AK16" s="128"/>
      <c r="AL16" s="128"/>
      <c r="AM16" s="128"/>
      <c r="AN16" s="128"/>
      <c r="AO16" s="128"/>
      <c r="AP16" s="128"/>
      <c r="AQ16" s="128"/>
      <c r="AR16" s="128"/>
      <c r="AS16" s="128"/>
      <c r="AT16" s="128"/>
      <c r="AU16" s="128"/>
      <c r="AV16" s="128"/>
      <c r="AW16" s="128"/>
      <c r="AX16" s="128"/>
      <c r="AY16" s="128"/>
      <c r="AZ16" s="128"/>
      <c r="BA16" s="128"/>
      <c r="BB16" s="128"/>
      <c r="BC16" s="128"/>
      <c r="BD16" s="128"/>
      <c r="BE16" s="128"/>
      <c r="BF16" s="128"/>
      <c r="BG16" s="128"/>
      <c r="BH16" s="128"/>
      <c r="BI16" s="128"/>
      <c r="BJ16" s="128"/>
      <c r="BK16" s="128"/>
      <c r="BL16" s="128"/>
      <c r="BM16" s="128"/>
      <c r="BN16" s="128"/>
      <c r="BO16" s="128"/>
      <c r="BP16" s="128"/>
      <c r="BQ16" s="128"/>
      <c r="BR16" s="128"/>
      <c r="BS16" s="128"/>
      <c r="BT16" s="128"/>
      <c r="BU16" s="128"/>
      <c r="BV16" s="128"/>
      <c r="BW16" s="128"/>
      <c r="BX16" s="128"/>
      <c r="BY16" s="128"/>
      <c r="BZ16" s="128"/>
      <c r="CA16" s="128"/>
      <c r="CB16" s="128"/>
      <c r="CC16" s="128"/>
      <c r="CD16" s="128"/>
      <c r="CE16" s="128"/>
      <c r="CF16" s="128"/>
      <c r="CG16" s="128"/>
      <c r="CH16" s="128"/>
      <c r="CI16" s="128"/>
      <c r="CJ16" s="128"/>
      <c r="CK16" s="128"/>
      <c r="CL16" s="128"/>
      <c r="CM16" s="128"/>
      <c r="CN16" s="128"/>
      <c r="CO16" s="128"/>
      <c r="CP16" s="128"/>
      <c r="CQ16" s="128"/>
      <c r="CR16" s="128"/>
      <c r="CS16" s="128"/>
      <c r="CT16" s="128"/>
      <c r="CU16" s="128"/>
      <c r="CV16" s="128"/>
      <c r="CW16" s="128"/>
      <c r="CX16" s="128"/>
      <c r="CY16" s="128"/>
      <c r="CZ16" s="128"/>
      <c r="DA16" s="128"/>
      <c r="DB16" s="128"/>
      <c r="DC16" s="128"/>
      <c r="DD16" s="128"/>
      <c r="DE16" s="128"/>
      <c r="DF16" s="128"/>
      <c r="DG16" s="128"/>
      <c r="DH16" s="128"/>
      <c r="DI16" s="128"/>
      <c r="DJ16" s="128"/>
      <c r="DK16" s="128"/>
      <c r="DL16" s="128"/>
      <c r="DM16" s="128"/>
      <c r="DN16" s="128"/>
      <c r="DO16" s="128"/>
      <c r="DP16" s="128"/>
      <c r="DQ16" s="128"/>
      <c r="DR16" s="128"/>
      <c r="DS16" s="128"/>
      <c r="DT16" s="128"/>
      <c r="DU16" s="128"/>
      <c r="DV16" s="128"/>
      <c r="DW16" s="128"/>
      <c r="DX16" s="128"/>
      <c r="DY16" s="128"/>
      <c r="DZ16" s="128"/>
      <c r="EA16" s="128"/>
      <c r="EB16" s="128"/>
      <c r="EC16" s="128"/>
      <c r="ED16" s="128"/>
      <c r="EE16" s="128"/>
      <c r="EF16" s="128"/>
      <c r="EG16" s="128"/>
      <c r="EH16" s="128"/>
      <c r="EI16" s="128"/>
      <c r="EJ16" s="128"/>
      <c r="EK16" s="128"/>
      <c r="EL16" s="128"/>
      <c r="EM16" s="128"/>
      <c r="EN16" s="128"/>
      <c r="EO16" s="128"/>
      <c r="EP16" s="128"/>
      <c r="EQ16" s="128"/>
      <c r="ER16" s="128"/>
      <c r="ES16" s="128"/>
      <c r="ET16" s="128"/>
      <c r="EU16" s="128"/>
      <c r="EV16" s="128"/>
      <c r="EW16" s="128"/>
      <c r="EX16" s="128"/>
      <c r="EY16" s="128"/>
      <c r="EZ16" s="128"/>
      <c r="FA16" s="128"/>
      <c r="FB16" s="128"/>
      <c r="FC16" s="128"/>
      <c r="FD16" s="128"/>
      <c r="FE16" s="128"/>
      <c r="FF16" s="128"/>
      <c r="FG16" s="128"/>
      <c r="FH16" s="128"/>
      <c r="FI16" s="128"/>
      <c r="FJ16" s="128"/>
      <c r="FK16" s="128"/>
      <c r="FL16" s="128"/>
      <c r="FM16" s="128"/>
      <c r="FN16" s="128"/>
      <c r="FO16" s="128"/>
      <c r="FP16" s="128"/>
      <c r="FQ16" s="128"/>
      <c r="FR16" s="128"/>
      <c r="FS16" s="128"/>
      <c r="FT16" s="128"/>
      <c r="FU16" s="128"/>
      <c r="FV16" s="128"/>
      <c r="FW16" s="128"/>
      <c r="FX16" s="128"/>
      <c r="FY16" s="128"/>
      <c r="FZ16" s="128"/>
      <c r="GA16" s="128"/>
      <c r="GB16" s="128"/>
      <c r="GC16" s="128"/>
      <c r="GD16" s="128"/>
      <c r="GE16" s="128"/>
      <c r="GF16" s="128"/>
      <c r="GG16" s="128"/>
      <c r="GH16" s="128"/>
      <c r="GI16" s="128"/>
      <c r="GJ16" s="128"/>
      <c r="GK16" s="128"/>
      <c r="GL16" s="128"/>
      <c r="GM16" s="128"/>
      <c r="GN16" s="128"/>
      <c r="GO16" s="128"/>
      <c r="GP16" s="128"/>
      <c r="GQ16" s="128"/>
      <c r="GR16" s="128"/>
      <c r="GS16" s="128"/>
      <c r="GT16" s="128"/>
      <c r="GU16" s="128"/>
      <c r="GV16" s="128"/>
      <c r="GW16" s="128"/>
      <c r="GX16" s="128"/>
      <c r="GY16" s="128"/>
      <c r="GZ16" s="128"/>
      <c r="HA16" s="128"/>
      <c r="HB16" s="128"/>
      <c r="HC16" s="128"/>
      <c r="HD16" s="128"/>
      <c r="HE16" s="128"/>
      <c r="HF16" s="128"/>
      <c r="HG16" s="128"/>
      <c r="HH16" s="128"/>
      <c r="HI16" s="128"/>
      <c r="HJ16" s="128"/>
      <c r="HK16" s="128"/>
      <c r="HL16" s="128"/>
      <c r="HM16" s="128"/>
      <c r="HN16" s="128"/>
      <c r="HO16" s="128"/>
      <c r="HP16" s="128"/>
      <c r="HQ16" s="128"/>
      <c r="HR16" s="128"/>
      <c r="HS16" s="128"/>
      <c r="HT16" s="128"/>
      <c r="HU16" s="128"/>
      <c r="HV16" s="128"/>
      <c r="HW16" s="128"/>
      <c r="HX16" s="128"/>
      <c r="HY16" s="128"/>
      <c r="HZ16" s="128"/>
      <c r="IA16" s="128"/>
      <c r="IB16" s="128"/>
      <c r="IC16" s="128"/>
      <c r="ID16" s="128"/>
      <c r="IE16" s="128"/>
      <c r="IF16" s="128"/>
      <c r="IG16" s="128"/>
      <c r="IH16" s="128"/>
      <c r="II16" s="128"/>
      <c r="IJ16" s="128"/>
      <c r="IK16" s="128"/>
      <c r="IL16" s="128"/>
      <c r="IM16" s="128"/>
      <c r="IN16" s="128"/>
      <c r="IO16" s="128"/>
      <c r="IP16" s="128"/>
      <c r="IQ16" s="128"/>
      <c r="IR16" s="128"/>
      <c r="IS16" s="128"/>
      <c r="IT16" s="128"/>
      <c r="IU16" s="128"/>
      <c r="IV16" s="128"/>
      <c r="IW16" s="128"/>
      <c r="IX16" s="128"/>
      <c r="IY16" s="128"/>
      <c r="IZ16" s="128"/>
      <c r="JA16" s="128"/>
      <c r="JB16" s="128"/>
      <c r="JC16" s="128"/>
      <c r="JD16" s="128"/>
      <c r="JE16" s="128"/>
      <c r="JF16" s="128"/>
      <c r="JG16" s="128"/>
      <c r="JH16" s="128"/>
      <c r="JI16" s="128"/>
      <c r="JJ16" s="128"/>
      <c r="JK16" s="128"/>
      <c r="JL16" s="128"/>
      <c r="JM16" s="128"/>
      <c r="JN16" s="128"/>
      <c r="JO16" s="128"/>
      <c r="JP16" s="128"/>
      <c r="JQ16" s="128"/>
      <c r="JR16" s="128"/>
      <c r="JS16" s="128"/>
      <c r="JT16" s="128"/>
      <c r="JU16" s="128"/>
      <c r="JV16" s="128"/>
      <c r="JW16" s="128"/>
      <c r="JX16" s="128"/>
      <c r="JY16" s="128"/>
      <c r="JZ16" s="128"/>
      <c r="KA16" s="128"/>
      <c r="KB16" s="128"/>
      <c r="KC16" s="128"/>
      <c r="KD16" s="128"/>
      <c r="KE16" s="128"/>
      <c r="KF16" s="128"/>
      <c r="KG16" s="128"/>
      <c r="KH16" s="128"/>
      <c r="KI16" s="128"/>
      <c r="KJ16" s="128"/>
      <c r="KK16" s="128"/>
      <c r="KL16" s="128"/>
      <c r="KM16" s="128"/>
      <c r="KN16" s="128"/>
      <c r="KO16" s="128"/>
      <c r="KP16" s="128"/>
      <c r="KQ16" s="128"/>
      <c r="KR16" s="128"/>
      <c r="KS16" s="128"/>
      <c r="KT16" s="128"/>
      <c r="KU16" s="128"/>
      <c r="KV16" s="128"/>
      <c r="KW16" s="128"/>
      <c r="KX16" s="128"/>
      <c r="KY16" s="128"/>
      <c r="KZ16" s="128"/>
      <c r="LA16" s="128"/>
      <c r="LB16" s="128"/>
      <c r="LC16" s="128"/>
      <c r="LD16" s="128"/>
      <c r="LE16" s="128"/>
      <c r="LF16" s="128"/>
      <c r="LG16" s="128"/>
      <c r="LH16" s="128"/>
      <c r="LI16" s="128"/>
      <c r="LJ16" s="128"/>
      <c r="LK16" s="128"/>
      <c r="LL16" s="128"/>
      <c r="LM16" s="128"/>
      <c r="LN16" s="128"/>
      <c r="LO16" s="128"/>
      <c r="LP16" s="128"/>
      <c r="LQ16" s="128"/>
      <c r="LR16" s="128"/>
      <c r="LS16" s="128"/>
      <c r="LT16" s="128"/>
      <c r="LU16" s="128"/>
      <c r="LV16" s="128"/>
      <c r="LW16" s="128"/>
      <c r="LX16" s="128"/>
      <c r="LY16" s="128"/>
      <c r="LZ16" s="128"/>
      <c r="MA16" s="128"/>
      <c r="MB16" s="128"/>
      <c r="MC16" s="128"/>
      <c r="MD16" s="128"/>
      <c r="ME16" s="128"/>
      <c r="MF16" s="128"/>
      <c r="MG16" s="128"/>
      <c r="MH16" s="128"/>
      <c r="MI16" s="128"/>
      <c r="MJ16" s="128"/>
      <c r="MK16" s="128"/>
      <c r="ML16" s="128"/>
      <c r="MM16" s="128"/>
      <c r="MN16" s="128"/>
      <c r="MO16" s="128"/>
      <c r="MP16" s="128"/>
      <c r="MQ16" s="128"/>
      <c r="MR16" s="128"/>
      <c r="MS16" s="128"/>
      <c r="MT16" s="128"/>
      <c r="MU16" s="128"/>
      <c r="MV16" s="128"/>
      <c r="MW16" s="128"/>
      <c r="MX16" s="128"/>
      <c r="MY16" s="128"/>
      <c r="MZ16" s="128"/>
      <c r="NA16" s="128"/>
      <c r="NB16" s="128"/>
      <c r="NC16" s="128"/>
      <c r="ND16" s="128"/>
      <c r="NE16" s="128"/>
      <c r="NF16" s="128"/>
      <c r="NG16" s="128"/>
      <c r="NH16" s="128"/>
      <c r="NI16" s="128"/>
      <c r="NJ16" s="128"/>
      <c r="NK16" s="128"/>
      <c r="NL16" s="128"/>
      <c r="NM16" s="128"/>
      <c r="NN16" s="128"/>
      <c r="NO16" s="128"/>
      <c r="NP16" s="128"/>
      <c r="NQ16" s="128"/>
      <c r="NR16" s="128"/>
      <c r="NS16" s="128"/>
      <c r="NT16" s="128"/>
      <c r="NU16" s="128"/>
      <c r="NV16" s="128"/>
      <c r="NW16" s="128"/>
      <c r="NX16" s="128"/>
      <c r="NY16" s="128"/>
      <c r="NZ16" s="128"/>
      <c r="OA16" s="128"/>
      <c r="OB16" s="128"/>
      <c r="OC16" s="128"/>
      <c r="OD16" s="128"/>
      <c r="OE16" s="128"/>
      <c r="OF16" s="128"/>
      <c r="OG16" s="128"/>
      <c r="OH16" s="128"/>
      <c r="OI16" s="128"/>
      <c r="OJ16" s="128"/>
      <c r="OK16" s="128"/>
      <c r="OL16" s="128"/>
      <c r="OM16" s="128"/>
      <c r="ON16" s="128"/>
      <c r="OO16" s="128"/>
      <c r="OP16" s="128"/>
      <c r="OQ16" s="128"/>
      <c r="OR16" s="128"/>
      <c r="OS16" s="128"/>
      <c r="OT16" s="128"/>
      <c r="OU16" s="128"/>
      <c r="OV16" s="128"/>
      <c r="OW16" s="128"/>
      <c r="OX16" s="128"/>
      <c r="OY16" s="128"/>
      <c r="OZ16" s="128"/>
      <c r="PA16" s="128"/>
      <c r="PB16" s="128"/>
      <c r="PC16" s="128"/>
      <c r="PD16" s="128"/>
      <c r="PE16" s="128"/>
      <c r="PF16" s="128"/>
      <c r="PG16" s="128"/>
      <c r="PH16" s="128"/>
      <c r="PI16" s="128"/>
      <c r="PJ16" s="128"/>
      <c r="PK16" s="128"/>
      <c r="PL16" s="128"/>
      <c r="PM16" s="128"/>
      <c r="PN16" s="128"/>
      <c r="PO16" s="128"/>
      <c r="PP16" s="128"/>
      <c r="PQ16" s="128"/>
      <c r="PR16" s="128"/>
      <c r="PS16" s="128"/>
      <c r="PT16" s="128"/>
      <c r="PU16" s="128"/>
      <c r="PV16" s="128"/>
      <c r="PW16" s="128"/>
      <c r="PX16" s="128"/>
      <c r="PY16" s="128"/>
      <c r="PZ16" s="128"/>
      <c r="QA16" s="128"/>
      <c r="QB16" s="128"/>
      <c r="QC16" s="128"/>
      <c r="QD16" s="128"/>
      <c r="QE16" s="128"/>
      <c r="QF16" s="128"/>
      <c r="QG16" s="128"/>
      <c r="QH16" s="128"/>
      <c r="QI16" s="128"/>
      <c r="QJ16" s="128"/>
      <c r="QK16" s="128"/>
      <c r="QL16" s="128"/>
      <c r="QM16" s="128"/>
      <c r="QN16" s="128"/>
      <c r="QO16" s="128"/>
      <c r="QP16" s="128"/>
      <c r="QQ16" s="128"/>
      <c r="QR16" s="128"/>
      <c r="QS16" s="128"/>
      <c r="QT16" s="128"/>
      <c r="QU16" s="128"/>
      <c r="QV16" s="128"/>
      <c r="QW16" s="128"/>
      <c r="QX16" s="128"/>
      <c r="QY16" s="128"/>
      <c r="QZ16" s="128"/>
      <c r="RA16" s="128"/>
      <c r="RB16" s="128"/>
      <c r="RC16" s="128"/>
      <c r="RD16" s="128"/>
      <c r="RE16" s="128"/>
      <c r="RF16" s="128"/>
      <c r="RG16" s="128"/>
      <c r="RH16" s="128"/>
      <c r="RI16" s="128"/>
      <c r="RJ16" s="128"/>
      <c r="RK16" s="128"/>
      <c r="RL16" s="128"/>
      <c r="RM16" s="128"/>
      <c r="RN16" s="128"/>
      <c r="RO16" s="128"/>
      <c r="RP16" s="128"/>
      <c r="RQ16" s="128"/>
      <c r="RR16" s="128"/>
      <c r="RS16" s="128"/>
      <c r="RT16" s="128"/>
      <c r="RU16" s="128"/>
      <c r="RV16" s="128"/>
      <c r="RW16" s="128"/>
      <c r="RX16" s="128"/>
      <c r="RY16" s="128"/>
      <c r="RZ16" s="128"/>
      <c r="SA16" s="128"/>
      <c r="SB16" s="128"/>
      <c r="SC16" s="128"/>
      <c r="SD16" s="128"/>
      <c r="SE16" s="128"/>
      <c r="SF16" s="128"/>
      <c r="SG16" s="128"/>
      <c r="SH16" s="128"/>
      <c r="SI16" s="128"/>
      <c r="SJ16" s="128"/>
      <c r="SK16" s="128"/>
      <c r="SL16" s="128"/>
      <c r="SM16" s="128"/>
      <c r="SN16" s="128"/>
      <c r="SO16" s="128"/>
      <c r="SP16" s="128"/>
      <c r="SQ16" s="128"/>
      <c r="SR16" s="128"/>
      <c r="SS16" s="128"/>
      <c r="ST16" s="128"/>
      <c r="SU16" s="128"/>
      <c r="SV16" s="128"/>
      <c r="SW16" s="128"/>
      <c r="SX16" s="128"/>
      <c r="SY16" s="128"/>
      <c r="SZ16" s="128"/>
      <c r="TA16" s="128"/>
      <c r="TB16" s="128"/>
      <c r="TC16" s="128"/>
      <c r="TD16" s="128"/>
      <c r="TE16" s="128"/>
      <c r="TF16" s="128"/>
      <c r="TG16" s="128"/>
      <c r="TH16" s="128"/>
      <c r="TI16" s="128"/>
      <c r="TJ16" s="128"/>
      <c r="TK16" s="128"/>
      <c r="TL16" s="128"/>
      <c r="TM16" s="128"/>
      <c r="TN16" s="128"/>
      <c r="TO16" s="128"/>
      <c r="TP16" s="128"/>
      <c r="TQ16" s="128"/>
      <c r="TR16" s="128"/>
      <c r="TS16" s="128"/>
      <c r="TT16" s="128"/>
      <c r="TU16" s="128"/>
      <c r="TV16" s="128"/>
      <c r="TW16" s="128"/>
      <c r="TX16" s="128"/>
      <c r="TY16" s="128"/>
      <c r="TZ16" s="128"/>
      <c r="UA16" s="128"/>
      <c r="UB16" s="128"/>
      <c r="UC16" s="128"/>
      <c r="UD16" s="128"/>
      <c r="UE16" s="128"/>
      <c r="UF16" s="128"/>
      <c r="UG16" s="128"/>
      <c r="UH16" s="128"/>
      <c r="UI16" s="128"/>
      <c r="UJ16" s="128"/>
      <c r="UK16" s="128"/>
      <c r="UL16" s="128"/>
      <c r="UM16" s="128"/>
      <c r="UN16" s="128"/>
      <c r="UO16" s="128"/>
      <c r="UP16" s="128"/>
      <c r="UQ16" s="128"/>
      <c r="UR16" s="128"/>
      <c r="US16" s="128"/>
      <c r="UT16" s="128"/>
      <c r="UU16" s="128"/>
      <c r="UV16" s="128"/>
      <c r="UW16" s="128"/>
      <c r="UX16" s="128"/>
      <c r="UY16" s="128"/>
      <c r="UZ16" s="128"/>
      <c r="VA16" s="128"/>
      <c r="VB16" s="128"/>
      <c r="VC16" s="128"/>
      <c r="VD16" s="128"/>
      <c r="VE16" s="128"/>
      <c r="VF16" s="128"/>
      <c r="VG16" s="128"/>
      <c r="VH16" s="128"/>
      <c r="VI16" s="128"/>
      <c r="VJ16" s="128"/>
      <c r="VK16" s="128"/>
      <c r="VL16" s="128"/>
      <c r="VM16" s="128"/>
      <c r="VN16" s="128"/>
      <c r="VO16" s="128"/>
      <c r="VP16" s="128"/>
      <c r="VQ16" s="128"/>
      <c r="VR16" s="128"/>
      <c r="VS16" s="128"/>
      <c r="VT16" s="128"/>
      <c r="VU16" s="128"/>
      <c r="VV16" s="128"/>
      <c r="VW16" s="128"/>
      <c r="VX16" s="128"/>
      <c r="VY16" s="128"/>
      <c r="VZ16" s="128"/>
      <c r="WA16" s="128"/>
      <c r="WB16" s="128"/>
      <c r="WC16" s="128"/>
      <c r="WD16" s="128"/>
      <c r="WE16" s="128"/>
      <c r="WF16" s="128"/>
      <c r="WG16" s="128"/>
      <c r="WH16" s="128"/>
      <c r="WI16" s="128"/>
      <c r="WJ16" s="128"/>
      <c r="WK16" s="128"/>
      <c r="WL16" s="128"/>
      <c r="WM16" s="128"/>
      <c r="WN16" s="128"/>
      <c r="WO16" s="128"/>
      <c r="WP16" s="128"/>
      <c r="WQ16" s="128"/>
      <c r="WR16" s="128"/>
      <c r="WS16" s="128"/>
      <c r="WT16" s="128"/>
      <c r="WU16" s="128"/>
      <c r="WV16" s="128"/>
      <c r="WW16" s="128"/>
      <c r="WX16" s="128"/>
      <c r="WY16" s="128"/>
      <c r="WZ16" s="128"/>
      <c r="XA16" s="128"/>
      <c r="XB16" s="128"/>
      <c r="XC16" s="128"/>
      <c r="XD16" s="128"/>
      <c r="XE16" s="128"/>
      <c r="XF16" s="128"/>
      <c r="XG16" s="128"/>
      <c r="XH16" s="128"/>
      <c r="XI16" s="128"/>
      <c r="XJ16" s="128"/>
      <c r="XK16" s="128"/>
      <c r="XL16" s="128"/>
      <c r="XM16" s="128"/>
      <c r="XN16" s="128"/>
      <c r="XO16" s="128"/>
      <c r="XP16" s="128"/>
      <c r="XQ16" s="128"/>
      <c r="XR16" s="128"/>
      <c r="XS16" s="128"/>
      <c r="XT16" s="128"/>
      <c r="XU16" s="128"/>
      <c r="XV16" s="128"/>
      <c r="XW16" s="128"/>
      <c r="XX16" s="128"/>
      <c r="XY16" s="128"/>
      <c r="XZ16" s="128"/>
      <c r="YA16" s="128"/>
      <c r="YB16" s="128"/>
      <c r="YC16" s="128"/>
      <c r="YD16" s="128"/>
      <c r="YE16" s="128"/>
      <c r="YF16" s="128"/>
      <c r="YG16" s="128"/>
      <c r="YH16" s="128"/>
      <c r="YI16" s="128"/>
      <c r="YJ16" s="128"/>
      <c r="YK16" s="128"/>
      <c r="YL16" s="128"/>
      <c r="YM16" s="128"/>
      <c r="YN16" s="128"/>
      <c r="YO16" s="128"/>
      <c r="YP16" s="128"/>
      <c r="YQ16" s="128"/>
      <c r="YR16" s="128"/>
      <c r="YS16" s="128"/>
      <c r="YT16" s="128"/>
      <c r="YU16" s="128"/>
      <c r="YV16" s="128"/>
      <c r="YW16" s="128"/>
      <c r="YX16" s="128"/>
      <c r="YY16" s="128"/>
      <c r="YZ16" s="128"/>
      <c r="ZA16" s="128"/>
      <c r="ZB16" s="128"/>
      <c r="ZC16" s="128"/>
      <c r="ZD16" s="128"/>
      <c r="ZE16" s="128"/>
      <c r="ZF16" s="128"/>
      <c r="ZG16" s="128"/>
      <c r="ZH16" s="128"/>
      <c r="ZI16" s="128"/>
      <c r="ZJ16" s="128"/>
      <c r="ZK16" s="128"/>
      <c r="ZL16" s="128"/>
      <c r="ZM16" s="128"/>
      <c r="ZN16" s="128"/>
      <c r="ZO16" s="128"/>
      <c r="ZP16" s="128"/>
      <c r="ZQ16" s="128"/>
      <c r="ZR16" s="128"/>
      <c r="ZS16" s="128"/>
      <c r="ZT16" s="128"/>
      <c r="ZU16" s="128"/>
      <c r="ZV16" s="128"/>
      <c r="ZW16" s="128"/>
      <c r="ZX16" s="128"/>
      <c r="ZY16" s="128"/>
      <c r="ZZ16" s="128"/>
      <c r="AAA16" s="128"/>
      <c r="AAB16" s="128"/>
      <c r="AAC16" s="128"/>
      <c r="AAD16" s="128"/>
      <c r="AAE16" s="128"/>
      <c r="AAF16" s="128"/>
      <c r="AAG16" s="128"/>
      <c r="AAH16" s="128"/>
      <c r="AAI16" s="128"/>
      <c r="AAJ16" s="128"/>
      <c r="AAK16" s="128"/>
      <c r="AAL16" s="128"/>
      <c r="AAM16" s="128"/>
      <c r="AAN16" s="128"/>
      <c r="AAO16" s="128"/>
      <c r="AAP16" s="128"/>
      <c r="AAQ16" s="128"/>
      <c r="AAR16" s="128"/>
      <c r="AAS16" s="128"/>
      <c r="AAT16" s="128"/>
      <c r="AAU16" s="128"/>
      <c r="AAV16" s="128"/>
      <c r="AAW16" s="128"/>
      <c r="AAX16" s="128"/>
      <c r="AAY16" s="128"/>
      <c r="AAZ16" s="128"/>
      <c r="ABA16" s="128"/>
      <c r="ABB16" s="128"/>
      <c r="ABC16" s="128"/>
      <c r="ABD16" s="128"/>
      <c r="ABE16" s="128"/>
      <c r="ABF16" s="128"/>
      <c r="ABG16" s="128"/>
      <c r="ABH16" s="128"/>
      <c r="ABI16" s="128"/>
      <c r="ABJ16" s="128"/>
      <c r="ABK16" s="128"/>
      <c r="ABL16" s="128"/>
      <c r="ABM16" s="128"/>
      <c r="ABN16" s="128"/>
      <c r="ABO16" s="128"/>
      <c r="ABP16" s="128"/>
      <c r="ABQ16" s="128"/>
      <c r="ABR16" s="128"/>
      <c r="ABS16" s="128"/>
      <c r="ABT16" s="128"/>
      <c r="ABU16" s="128"/>
      <c r="ABV16" s="128"/>
      <c r="ABW16" s="128"/>
      <c r="ABX16" s="128"/>
      <c r="ABY16" s="128"/>
      <c r="ABZ16" s="128"/>
      <c r="ACA16" s="128"/>
      <c r="ACB16" s="128"/>
      <c r="ACC16" s="128"/>
      <c r="ACD16" s="128"/>
      <c r="ACE16" s="128"/>
      <c r="ACF16" s="128"/>
      <c r="ACG16" s="128"/>
      <c r="ACH16" s="128"/>
      <c r="ACI16" s="128"/>
      <c r="ACJ16" s="128"/>
      <c r="ACK16" s="128"/>
      <c r="ACL16" s="128"/>
      <c r="ACM16" s="128"/>
      <c r="ACN16" s="128"/>
      <c r="ACO16" s="128"/>
      <c r="ACP16" s="128"/>
      <c r="ACQ16" s="128"/>
      <c r="ACR16" s="128"/>
      <c r="ACS16" s="128"/>
      <c r="ACT16" s="128"/>
      <c r="ACU16" s="128"/>
      <c r="ACV16" s="128"/>
      <c r="ACW16" s="128"/>
      <c r="ACX16" s="128"/>
      <c r="ACY16" s="128"/>
      <c r="ACZ16" s="128"/>
      <c r="ADA16" s="128"/>
      <c r="ADB16" s="128"/>
      <c r="ADC16" s="128"/>
      <c r="ADD16" s="128"/>
      <c r="ADE16" s="128"/>
      <c r="ADF16" s="128"/>
      <c r="ADG16" s="128"/>
      <c r="ADH16" s="128"/>
      <c r="ADI16" s="128"/>
      <c r="ADJ16" s="128"/>
      <c r="ADK16" s="128"/>
      <c r="ADL16" s="128"/>
      <c r="ADM16" s="128"/>
      <c r="ADN16" s="128"/>
      <c r="ADO16" s="128"/>
      <c r="ADP16" s="128"/>
      <c r="ADQ16" s="128"/>
      <c r="ADR16" s="128"/>
      <c r="ADS16" s="128"/>
      <c r="ADT16" s="128"/>
      <c r="ADU16" s="128"/>
      <c r="ADV16" s="128"/>
      <c r="ADW16" s="128"/>
      <c r="ADX16" s="128"/>
      <c r="ADY16" s="128"/>
      <c r="ADZ16" s="128"/>
      <c r="AEA16" s="128"/>
      <c r="AEB16" s="128"/>
      <c r="AEC16" s="128"/>
      <c r="AED16" s="128"/>
      <c r="AEE16" s="128"/>
      <c r="AEF16" s="128"/>
      <c r="AEG16" s="128"/>
      <c r="AEH16" s="128"/>
      <c r="AEI16" s="128"/>
      <c r="AEJ16" s="128"/>
      <c r="AEK16" s="128"/>
      <c r="AEL16" s="128"/>
      <c r="AEM16" s="128"/>
      <c r="AEN16" s="128"/>
      <c r="AEO16" s="128"/>
      <c r="AEP16" s="128"/>
      <c r="AEQ16" s="128"/>
      <c r="AER16" s="128"/>
      <c r="AES16" s="128"/>
      <c r="AET16" s="128"/>
      <c r="AEU16" s="128"/>
      <c r="AEV16" s="128"/>
      <c r="AEW16" s="128"/>
      <c r="AEX16" s="128"/>
      <c r="AEY16" s="128"/>
      <c r="AEZ16" s="128"/>
      <c r="AFA16" s="128"/>
      <c r="AFB16" s="128"/>
      <c r="AFC16" s="128"/>
      <c r="AFD16" s="128"/>
      <c r="AFE16" s="128"/>
      <c r="AFF16" s="128"/>
      <c r="AFG16" s="128"/>
      <c r="AFH16" s="128"/>
      <c r="AFI16" s="128"/>
      <c r="AFJ16" s="128"/>
      <c r="AFK16" s="128"/>
      <c r="AFL16" s="128"/>
      <c r="AFM16" s="128"/>
      <c r="AFN16" s="128"/>
      <c r="AFO16" s="128"/>
      <c r="AFP16" s="128"/>
      <c r="AFQ16" s="128"/>
      <c r="AFR16" s="128"/>
      <c r="AFS16" s="128"/>
      <c r="AFT16" s="128"/>
      <c r="AFU16" s="128"/>
      <c r="AFV16" s="128"/>
      <c r="AFW16" s="128"/>
      <c r="AFX16" s="128"/>
      <c r="AFY16" s="128"/>
      <c r="AFZ16" s="128"/>
      <c r="AGA16" s="128"/>
      <c r="AGB16" s="128"/>
      <c r="AGC16" s="128"/>
      <c r="AGD16" s="128"/>
      <c r="AGE16" s="128"/>
      <c r="AGF16" s="128"/>
      <c r="AGG16" s="128"/>
      <c r="AGH16" s="128"/>
      <c r="AGI16" s="128"/>
      <c r="AGJ16" s="128"/>
      <c r="AGK16" s="128"/>
      <c r="AGL16" s="128"/>
      <c r="AGM16" s="128"/>
      <c r="AGN16" s="128"/>
      <c r="AGO16" s="128"/>
      <c r="AGP16" s="128"/>
      <c r="AGQ16" s="128"/>
      <c r="AGR16" s="128"/>
      <c r="AGS16" s="128"/>
      <c r="AGT16" s="128"/>
      <c r="AGU16" s="128"/>
      <c r="AGV16" s="128"/>
      <c r="AGW16" s="128"/>
      <c r="AGX16" s="128"/>
      <c r="AGY16" s="128"/>
      <c r="AGZ16" s="128"/>
      <c r="AHA16" s="128"/>
      <c r="AHB16" s="128"/>
      <c r="AHC16" s="128"/>
      <c r="AHD16" s="128"/>
      <c r="AHE16" s="128"/>
      <c r="AHF16" s="128"/>
      <c r="AHG16" s="128"/>
      <c r="AHH16" s="128"/>
      <c r="AHI16" s="128"/>
      <c r="AHJ16" s="128"/>
      <c r="AHK16" s="128"/>
      <c r="AHL16" s="128"/>
      <c r="AHM16" s="128"/>
      <c r="AHN16" s="128"/>
      <c r="AHO16" s="128"/>
      <c r="AHP16" s="128"/>
      <c r="AHQ16" s="128"/>
      <c r="AHR16" s="128"/>
      <c r="AHS16" s="128"/>
      <c r="AHT16" s="128"/>
      <c r="AHU16" s="128"/>
      <c r="AHV16" s="128"/>
      <c r="AHW16" s="128"/>
      <c r="AHX16" s="128"/>
      <c r="AHY16" s="128"/>
      <c r="AHZ16" s="128"/>
      <c r="AIA16" s="128"/>
      <c r="AIB16" s="128"/>
      <c r="AIC16" s="128"/>
      <c r="AID16" s="128"/>
      <c r="AIE16" s="128"/>
      <c r="AIF16" s="128"/>
      <c r="AIG16" s="128"/>
      <c r="AIH16" s="128"/>
      <c r="AII16" s="128"/>
      <c r="AIJ16" s="128"/>
      <c r="AIK16" s="128"/>
      <c r="AIL16" s="128"/>
      <c r="AIM16" s="128"/>
      <c r="AIN16" s="128"/>
      <c r="AIO16" s="128"/>
      <c r="AIP16" s="128"/>
      <c r="AIQ16" s="128"/>
      <c r="AIR16" s="128"/>
      <c r="AIS16" s="128"/>
      <c r="AIT16" s="128"/>
      <c r="AIU16" s="128"/>
      <c r="AIV16" s="128"/>
      <c r="AIW16" s="128"/>
      <c r="AIX16" s="128"/>
      <c r="AIY16" s="128"/>
      <c r="AIZ16" s="128"/>
      <c r="AJA16" s="128"/>
      <c r="AJB16" s="128"/>
      <c r="AJC16" s="128"/>
      <c r="AJD16" s="128"/>
      <c r="AJE16" s="128"/>
      <c r="AJF16" s="128"/>
      <c r="AJG16" s="128"/>
      <c r="AJH16" s="128"/>
      <c r="AJI16" s="128"/>
      <c r="AJJ16" s="128"/>
      <c r="AJK16" s="128"/>
      <c r="AJL16" s="128"/>
      <c r="AJM16" s="128"/>
      <c r="AJN16" s="128"/>
      <c r="AJO16" s="128"/>
      <c r="AJP16" s="128"/>
      <c r="AJQ16" s="128"/>
      <c r="AJR16" s="128"/>
      <c r="AJS16" s="128"/>
      <c r="AJT16" s="128"/>
      <c r="AJU16" s="128"/>
      <c r="AJV16" s="128"/>
      <c r="AJW16" s="128"/>
      <c r="AJX16" s="128"/>
      <c r="AJY16" s="128"/>
      <c r="AJZ16" s="128"/>
      <c r="AKA16" s="128"/>
      <c r="AKB16" s="128"/>
      <c r="AKC16" s="128"/>
      <c r="AKD16" s="128"/>
      <c r="AKE16" s="128"/>
      <c r="AKF16" s="128"/>
      <c r="AKG16" s="128"/>
      <c r="AKH16" s="128"/>
      <c r="AKI16" s="128"/>
      <c r="AKJ16" s="128"/>
      <c r="AKK16" s="128"/>
      <c r="AKL16" s="128"/>
      <c r="AKM16" s="128"/>
      <c r="AKN16" s="128"/>
      <c r="AKO16" s="128"/>
      <c r="AKP16" s="128"/>
      <c r="AKQ16" s="128"/>
      <c r="AKR16" s="128"/>
      <c r="AKS16" s="128"/>
      <c r="AKT16" s="128"/>
      <c r="AKU16" s="128"/>
      <c r="AKV16" s="128"/>
      <c r="AKW16" s="128"/>
      <c r="AKX16" s="128"/>
      <c r="AKY16" s="128"/>
      <c r="AKZ16" s="128"/>
      <c r="ALA16" s="128"/>
      <c r="ALB16" s="128"/>
      <c r="ALC16" s="128"/>
      <c r="ALD16" s="128"/>
      <c r="ALE16" s="128"/>
      <c r="ALF16" s="128"/>
      <c r="ALG16" s="128"/>
      <c r="ALH16" s="128"/>
      <c r="ALI16" s="128"/>
      <c r="ALJ16" s="128"/>
      <c r="ALK16" s="128"/>
      <c r="ALL16" s="128"/>
      <c r="ALM16" s="128"/>
      <c r="ALN16" s="128"/>
      <c r="ALO16" s="128"/>
      <c r="ALP16" s="128"/>
      <c r="ALQ16" s="128"/>
      <c r="ALR16" s="128"/>
      <c r="ALS16" s="128"/>
      <c r="ALT16" s="128"/>
      <c r="ALU16" s="128"/>
      <c r="ALV16" s="128"/>
      <c r="ALW16" s="128"/>
      <c r="ALX16" s="128"/>
      <c r="ALY16" s="128"/>
      <c r="ALZ16" s="128"/>
      <c r="AMA16" s="128"/>
      <c r="AMB16" s="128"/>
      <c r="AMC16" s="128"/>
      <c r="AMD16" s="128"/>
      <c r="AME16" s="128"/>
      <c r="AMF16" s="128"/>
      <c r="AMG16" s="128"/>
      <c r="AMH16" s="128"/>
      <c r="AMI16" s="128"/>
      <c r="AMJ16" s="128"/>
      <c r="AMK16" s="128"/>
      <c r="AML16" s="128"/>
      <c r="AMM16" s="128"/>
      <c r="AMN16" s="128"/>
      <c r="AMO16" s="128"/>
      <c r="AMP16" s="128"/>
      <c r="AMQ16" s="128"/>
      <c r="AMR16" s="128"/>
      <c r="AMS16" s="128"/>
      <c r="AMT16" s="128"/>
      <c r="AMU16" s="128"/>
      <c r="AMV16" s="128"/>
      <c r="AMW16" s="128"/>
      <c r="AMX16" s="128"/>
      <c r="AMY16" s="128"/>
      <c r="AMZ16" s="128"/>
      <c r="ANA16" s="128"/>
      <c r="ANB16" s="128"/>
      <c r="ANC16" s="128"/>
      <c r="AND16" s="128"/>
      <c r="ANE16" s="128"/>
      <c r="ANF16" s="128"/>
      <c r="ANG16" s="128"/>
      <c r="ANH16" s="128"/>
      <c r="ANI16" s="128"/>
      <c r="ANJ16" s="128"/>
      <c r="ANK16" s="128"/>
      <c r="ANL16" s="128"/>
      <c r="ANM16" s="128"/>
      <c r="ANN16" s="128"/>
      <c r="ANO16" s="128"/>
      <c r="ANP16" s="128"/>
      <c r="ANQ16" s="128"/>
      <c r="ANR16" s="128"/>
      <c r="ANS16" s="128"/>
      <c r="ANT16" s="128"/>
      <c r="ANU16" s="128"/>
      <c r="ANV16" s="128"/>
      <c r="ANW16" s="128"/>
      <c r="ANX16" s="128"/>
      <c r="ANY16" s="128"/>
      <c r="ANZ16" s="128"/>
      <c r="AOA16" s="128"/>
      <c r="AOB16" s="128"/>
      <c r="AOC16" s="128"/>
      <c r="AOD16" s="128"/>
      <c r="AOE16" s="128"/>
      <c r="AOF16" s="128"/>
      <c r="AOG16" s="128"/>
      <c r="AOH16" s="128"/>
      <c r="AOI16" s="128"/>
      <c r="AOJ16" s="128"/>
      <c r="AOK16" s="128"/>
      <c r="AOL16" s="128"/>
      <c r="AOM16" s="128"/>
      <c r="AON16" s="128"/>
      <c r="AOO16" s="128"/>
      <c r="AOP16" s="128"/>
      <c r="AOQ16" s="128"/>
      <c r="AOR16" s="128"/>
      <c r="AOS16" s="128"/>
      <c r="AOT16" s="128"/>
      <c r="AOU16" s="128"/>
      <c r="AOV16" s="128"/>
      <c r="AOW16" s="128"/>
      <c r="AOX16" s="128"/>
      <c r="AOY16" s="128"/>
      <c r="AOZ16" s="128"/>
      <c r="APA16" s="128"/>
      <c r="APB16" s="128"/>
      <c r="APC16" s="128"/>
      <c r="APD16" s="128"/>
      <c r="APE16" s="128"/>
      <c r="APF16" s="128"/>
      <c r="APG16" s="128"/>
      <c r="APH16" s="128"/>
      <c r="API16" s="128"/>
      <c r="APJ16" s="128"/>
      <c r="APK16" s="128"/>
      <c r="APL16" s="128"/>
      <c r="APM16" s="128"/>
      <c r="APN16" s="128"/>
      <c r="APO16" s="128"/>
      <c r="APP16" s="128"/>
      <c r="APQ16" s="128"/>
      <c r="APR16" s="128"/>
      <c r="APS16" s="128"/>
      <c r="APT16" s="128"/>
      <c r="APU16" s="128"/>
      <c r="APV16" s="128"/>
      <c r="APW16" s="128"/>
      <c r="APX16" s="128"/>
      <c r="APY16" s="128"/>
      <c r="APZ16" s="128"/>
      <c r="AQA16" s="128"/>
      <c r="AQB16" s="128"/>
      <c r="AQC16" s="128"/>
      <c r="AQD16" s="128"/>
      <c r="AQE16" s="128"/>
      <c r="AQF16" s="128"/>
      <c r="AQG16" s="128"/>
      <c r="AQH16" s="128"/>
      <c r="AQI16" s="128"/>
      <c r="AQJ16" s="128"/>
      <c r="AQK16" s="128"/>
      <c r="AQL16" s="128"/>
      <c r="AQM16" s="128"/>
      <c r="AQN16" s="128"/>
      <c r="AQO16" s="128"/>
      <c r="AQP16" s="128"/>
      <c r="AQQ16" s="128"/>
      <c r="AQR16" s="128"/>
      <c r="AQS16" s="128"/>
      <c r="AQT16" s="128"/>
      <c r="AQU16" s="128"/>
      <c r="AQV16" s="128"/>
      <c r="AQW16" s="128"/>
      <c r="AQX16" s="128"/>
      <c r="AQY16" s="128"/>
      <c r="AQZ16" s="128"/>
      <c r="ARA16" s="128"/>
      <c r="ARB16" s="128"/>
      <c r="ARC16" s="128"/>
      <c r="ARD16" s="128"/>
      <c r="ARE16" s="128"/>
      <c r="ARF16" s="128"/>
      <c r="ARG16" s="128"/>
      <c r="ARH16" s="128"/>
      <c r="ARI16" s="128"/>
      <c r="ARJ16" s="128"/>
      <c r="ARK16" s="128"/>
      <c r="ARL16" s="128"/>
      <c r="ARM16" s="128"/>
      <c r="ARN16" s="128"/>
      <c r="ARO16" s="128"/>
      <c r="ARP16" s="128"/>
      <c r="ARQ16" s="128"/>
      <c r="ARR16" s="128"/>
      <c r="ARS16" s="128"/>
      <c r="ART16" s="128"/>
      <c r="ARU16" s="128"/>
      <c r="ARV16" s="128"/>
      <c r="ARW16" s="128"/>
      <c r="ARX16" s="128"/>
      <c r="ARY16" s="128"/>
      <c r="ARZ16" s="128"/>
      <c r="ASA16" s="128"/>
      <c r="ASB16" s="128"/>
      <c r="ASC16" s="128"/>
      <c r="ASD16" s="128"/>
      <c r="ASE16" s="128"/>
      <c r="ASF16" s="128"/>
      <c r="ASG16" s="128"/>
      <c r="ASH16" s="128"/>
      <c r="ASI16" s="128"/>
      <c r="ASJ16" s="128"/>
      <c r="ASK16" s="128"/>
      <c r="ASL16" s="128"/>
      <c r="ASM16" s="128"/>
      <c r="ASN16" s="128"/>
      <c r="ASO16" s="128"/>
      <c r="ASP16" s="128"/>
      <c r="ASQ16" s="128"/>
      <c r="ASR16" s="128"/>
      <c r="ASS16" s="128"/>
      <c r="AST16" s="128"/>
      <c r="ASU16" s="128"/>
      <c r="ASV16" s="128"/>
      <c r="ASW16" s="128"/>
      <c r="ASX16" s="128"/>
      <c r="ASY16" s="128"/>
      <c r="ASZ16" s="128"/>
      <c r="ATA16" s="128"/>
      <c r="ATB16" s="128"/>
      <c r="ATC16" s="128"/>
      <c r="ATD16" s="128"/>
      <c r="ATE16" s="128"/>
      <c r="ATF16" s="128"/>
      <c r="ATG16" s="128"/>
      <c r="ATH16" s="128"/>
      <c r="ATI16" s="128"/>
      <c r="ATJ16" s="128"/>
      <c r="ATK16" s="128"/>
      <c r="ATL16" s="128"/>
      <c r="ATM16" s="128"/>
      <c r="ATN16" s="128"/>
      <c r="ATO16" s="128"/>
      <c r="ATP16" s="128"/>
      <c r="ATQ16" s="128"/>
      <c r="ATR16" s="128"/>
      <c r="ATS16" s="128"/>
      <c r="ATT16" s="128"/>
      <c r="ATU16" s="128"/>
      <c r="ATV16" s="128"/>
      <c r="ATW16" s="128"/>
      <c r="ATX16" s="128"/>
      <c r="ATY16" s="128"/>
      <c r="ATZ16" s="128"/>
      <c r="AUA16" s="128"/>
      <c r="AUB16" s="128"/>
      <c r="AUC16" s="128"/>
      <c r="AUD16" s="128"/>
      <c r="AUE16" s="128"/>
      <c r="AUF16" s="128"/>
      <c r="AUG16" s="128"/>
      <c r="AUH16" s="128"/>
      <c r="AUI16" s="128"/>
      <c r="AUJ16" s="128"/>
      <c r="AUK16" s="128"/>
      <c r="AUL16" s="128"/>
      <c r="AUM16" s="128"/>
      <c r="AUN16" s="128"/>
      <c r="AUO16" s="128"/>
      <c r="AUP16" s="128"/>
      <c r="AUQ16" s="128"/>
      <c r="AUR16" s="128"/>
      <c r="AUS16" s="128"/>
      <c r="AUT16" s="128"/>
      <c r="AUU16" s="128"/>
      <c r="AUV16" s="128"/>
      <c r="AUW16" s="128"/>
      <c r="AUX16" s="128"/>
      <c r="AUY16" s="128"/>
      <c r="AUZ16" s="128"/>
      <c r="AVA16" s="128"/>
      <c r="AVB16" s="128"/>
      <c r="AVC16" s="128"/>
      <c r="AVD16" s="128"/>
      <c r="AVE16" s="128"/>
      <c r="AVF16" s="128"/>
      <c r="AVG16" s="128"/>
      <c r="AVH16" s="128"/>
      <c r="AVI16" s="128"/>
      <c r="AVJ16" s="128"/>
      <c r="AVK16" s="128"/>
      <c r="AVL16" s="128"/>
      <c r="AVM16" s="128"/>
      <c r="AVN16" s="128"/>
      <c r="AVO16" s="128"/>
      <c r="AVP16" s="128"/>
      <c r="AVQ16" s="128"/>
      <c r="AVR16" s="128"/>
      <c r="AVS16" s="128"/>
      <c r="AVT16" s="128"/>
      <c r="AVU16" s="128"/>
      <c r="AVV16" s="128"/>
      <c r="AVW16" s="128"/>
      <c r="AVX16" s="128"/>
      <c r="AVY16" s="128"/>
      <c r="AVZ16" s="128"/>
      <c r="AWA16" s="128"/>
      <c r="AWB16" s="128"/>
      <c r="AWC16" s="128"/>
      <c r="AWD16" s="128"/>
      <c r="AWE16" s="128"/>
      <c r="AWF16" s="128"/>
      <c r="AWG16" s="128"/>
      <c r="AWH16" s="128"/>
      <c r="AWI16" s="128"/>
      <c r="AWJ16" s="128"/>
      <c r="AWK16" s="128"/>
      <c r="AWL16" s="128"/>
      <c r="AWM16" s="128"/>
      <c r="AWN16" s="128"/>
      <c r="AWO16" s="128"/>
      <c r="AWP16" s="128"/>
      <c r="AWQ16" s="128"/>
      <c r="AWR16" s="128"/>
      <c r="AWS16" s="128"/>
      <c r="AWT16" s="128"/>
      <c r="AWU16" s="128"/>
      <c r="AWV16" s="128"/>
      <c r="AWW16" s="128"/>
      <c r="AWX16" s="128"/>
      <c r="AWY16" s="128"/>
      <c r="AWZ16" s="128"/>
      <c r="AXA16" s="128"/>
      <c r="AXB16" s="128"/>
      <c r="AXC16" s="128"/>
      <c r="AXD16" s="128"/>
      <c r="AXE16" s="128"/>
      <c r="AXF16" s="128"/>
      <c r="AXG16" s="128"/>
      <c r="AXH16" s="128"/>
      <c r="AXI16" s="128"/>
      <c r="AXJ16" s="128"/>
      <c r="AXK16" s="128"/>
      <c r="AXL16" s="128"/>
      <c r="AXM16" s="128"/>
      <c r="AXN16" s="128"/>
      <c r="AXO16" s="128"/>
      <c r="AXP16" s="128"/>
      <c r="AXQ16" s="128"/>
      <c r="AXR16" s="128"/>
      <c r="AXS16" s="128"/>
      <c r="AXT16" s="128"/>
      <c r="AXU16" s="128"/>
      <c r="AXV16" s="128"/>
      <c r="AXW16" s="128"/>
      <c r="AXX16" s="128"/>
      <c r="AXY16" s="128"/>
      <c r="AXZ16" s="128"/>
      <c r="AYA16" s="128"/>
      <c r="AYB16" s="128"/>
      <c r="AYC16" s="128"/>
      <c r="AYD16" s="128"/>
      <c r="AYE16" s="128"/>
      <c r="AYF16" s="128"/>
      <c r="AYG16" s="128"/>
      <c r="AYH16" s="128"/>
      <c r="AYI16" s="128"/>
      <c r="AYJ16" s="128"/>
      <c r="AYK16" s="128"/>
      <c r="AYL16" s="128"/>
      <c r="AYM16" s="128"/>
      <c r="AYN16" s="128"/>
      <c r="AYO16" s="128"/>
      <c r="AYP16" s="128"/>
      <c r="AYQ16" s="128"/>
      <c r="AYR16" s="128"/>
      <c r="AYS16" s="128"/>
      <c r="AYT16" s="128"/>
      <c r="AYU16" s="128"/>
      <c r="AYV16" s="128"/>
      <c r="AYW16" s="128"/>
      <c r="AYX16" s="128"/>
      <c r="AYY16" s="128"/>
      <c r="AYZ16" s="128"/>
      <c r="AZA16" s="128"/>
      <c r="AZB16" s="128"/>
      <c r="AZC16" s="128"/>
      <c r="AZD16" s="128"/>
      <c r="AZE16" s="128"/>
      <c r="AZF16" s="128"/>
      <c r="AZG16" s="128"/>
      <c r="AZH16" s="128"/>
      <c r="AZI16" s="128"/>
      <c r="AZJ16" s="128"/>
      <c r="AZK16" s="128"/>
      <c r="AZL16" s="128"/>
      <c r="AZM16" s="128"/>
      <c r="AZN16" s="128"/>
      <c r="AZO16" s="128"/>
      <c r="AZP16" s="128"/>
      <c r="AZQ16" s="128"/>
      <c r="AZR16" s="128"/>
      <c r="AZS16" s="128"/>
      <c r="AZT16" s="128"/>
      <c r="AZU16" s="128"/>
      <c r="AZV16" s="128"/>
      <c r="AZW16" s="128"/>
      <c r="AZX16" s="128"/>
      <c r="AZY16" s="128"/>
      <c r="AZZ16" s="128"/>
      <c r="BAA16" s="128"/>
      <c r="BAB16" s="128"/>
      <c r="BAC16" s="128"/>
      <c r="BAD16" s="128"/>
      <c r="BAE16" s="128"/>
      <c r="BAF16" s="128"/>
      <c r="BAG16" s="128"/>
      <c r="BAH16" s="128"/>
      <c r="BAI16" s="128"/>
      <c r="BAJ16" s="128"/>
      <c r="BAK16" s="128"/>
      <c r="BAL16" s="128"/>
      <c r="BAM16" s="128"/>
      <c r="BAN16" s="128"/>
      <c r="BAO16" s="128"/>
      <c r="BAP16" s="128"/>
      <c r="BAQ16" s="128"/>
      <c r="BAR16" s="128"/>
      <c r="BAS16" s="128"/>
      <c r="BAT16" s="128"/>
      <c r="BAU16" s="128"/>
      <c r="BAV16" s="128"/>
      <c r="BAW16" s="128"/>
      <c r="BAX16" s="128"/>
      <c r="BAY16" s="128"/>
      <c r="BAZ16" s="128"/>
      <c r="BBA16" s="128"/>
      <c r="BBB16" s="128"/>
      <c r="BBC16" s="128"/>
      <c r="BBD16" s="128"/>
      <c r="BBE16" s="128"/>
      <c r="BBF16" s="128"/>
      <c r="BBG16" s="128"/>
      <c r="BBH16" s="128"/>
      <c r="BBI16" s="128"/>
      <c r="BBJ16" s="128"/>
      <c r="BBK16" s="128"/>
      <c r="BBL16" s="128"/>
      <c r="BBM16" s="128"/>
      <c r="BBN16" s="128"/>
      <c r="BBO16" s="128"/>
      <c r="BBP16" s="128"/>
      <c r="BBQ16" s="128"/>
      <c r="BBR16" s="128"/>
      <c r="BBS16" s="128"/>
      <c r="BBT16" s="128"/>
      <c r="BBU16" s="128"/>
      <c r="BBV16" s="128"/>
      <c r="BBW16" s="128"/>
      <c r="BBX16" s="128"/>
      <c r="BBY16" s="128"/>
      <c r="BBZ16" s="128"/>
      <c r="BCA16" s="128"/>
      <c r="BCB16" s="128"/>
      <c r="BCC16" s="128"/>
      <c r="BCD16" s="128"/>
      <c r="BCE16" s="128"/>
      <c r="BCF16" s="128"/>
      <c r="BCG16" s="128"/>
      <c r="BCH16" s="128"/>
      <c r="BCI16" s="128"/>
      <c r="BCJ16" s="128"/>
      <c r="BCK16" s="128"/>
      <c r="BCL16" s="128"/>
      <c r="BCM16" s="128"/>
      <c r="BCN16" s="128"/>
      <c r="BCO16" s="128"/>
      <c r="BCP16" s="128"/>
      <c r="BCQ16" s="128"/>
      <c r="BCR16" s="128"/>
      <c r="BCS16" s="128"/>
      <c r="BCT16" s="128"/>
      <c r="BCU16" s="128"/>
      <c r="BCV16" s="128"/>
      <c r="BCW16" s="128"/>
      <c r="BCX16" s="128"/>
      <c r="BCY16" s="128"/>
      <c r="BCZ16" s="128"/>
      <c r="BDA16" s="128"/>
      <c r="BDB16" s="128"/>
      <c r="BDC16" s="128"/>
      <c r="BDD16" s="128"/>
      <c r="BDE16" s="128"/>
      <c r="BDF16" s="128"/>
      <c r="BDG16" s="128"/>
      <c r="BDH16" s="128"/>
      <c r="BDI16" s="128"/>
      <c r="BDJ16" s="128"/>
      <c r="BDK16" s="128"/>
      <c r="BDL16" s="128"/>
      <c r="BDM16" s="128"/>
      <c r="BDN16" s="128"/>
      <c r="BDO16" s="128"/>
      <c r="BDP16" s="128"/>
      <c r="BDQ16" s="128"/>
      <c r="BDR16" s="128"/>
      <c r="BDS16" s="128"/>
      <c r="BDT16" s="128"/>
      <c r="BDU16" s="128"/>
      <c r="BDV16" s="128"/>
      <c r="BDW16" s="128"/>
      <c r="BDX16" s="128"/>
      <c r="BDY16" s="128"/>
      <c r="BDZ16" s="128"/>
      <c r="BEA16" s="128"/>
      <c r="BEB16" s="128"/>
      <c r="BEC16" s="128"/>
      <c r="BED16" s="128"/>
      <c r="BEE16" s="128"/>
      <c r="BEF16" s="128"/>
      <c r="BEG16" s="128"/>
      <c r="BEH16" s="128"/>
      <c r="BEI16" s="128"/>
      <c r="BEJ16" s="128"/>
      <c r="BEK16" s="128"/>
      <c r="BEL16" s="128"/>
      <c r="BEM16" s="128"/>
      <c r="BEN16" s="128"/>
      <c r="BEO16" s="128"/>
      <c r="BEP16" s="128"/>
      <c r="BEQ16" s="128"/>
      <c r="BER16" s="128"/>
      <c r="BES16" s="128"/>
      <c r="BET16" s="128"/>
      <c r="BEU16" s="128"/>
      <c r="BEV16" s="128"/>
      <c r="BEW16" s="128"/>
      <c r="BEX16" s="128"/>
      <c r="BEY16" s="128"/>
      <c r="BEZ16" s="128"/>
      <c r="BFA16" s="128"/>
      <c r="BFB16" s="128"/>
      <c r="BFC16" s="128"/>
      <c r="BFD16" s="128"/>
      <c r="BFE16" s="128"/>
      <c r="BFF16" s="128"/>
      <c r="BFG16" s="128"/>
      <c r="BFH16" s="128"/>
      <c r="BFI16" s="128"/>
      <c r="BFJ16" s="128"/>
      <c r="BFK16" s="128"/>
      <c r="BFL16" s="128"/>
      <c r="BFM16" s="128"/>
      <c r="BFN16" s="128"/>
      <c r="BFO16" s="128"/>
      <c r="BFP16" s="128"/>
      <c r="BFQ16" s="128"/>
      <c r="BFR16" s="128"/>
      <c r="BFS16" s="128"/>
      <c r="BFT16" s="128"/>
      <c r="BFU16" s="128"/>
      <c r="BFV16" s="128"/>
      <c r="BFW16" s="128"/>
      <c r="BFX16" s="128"/>
      <c r="BFY16" s="128"/>
      <c r="BFZ16" s="128"/>
      <c r="BGA16" s="128"/>
      <c r="BGB16" s="128"/>
      <c r="BGC16" s="128"/>
      <c r="BGD16" s="128"/>
      <c r="BGE16" s="128"/>
      <c r="BGF16" s="128"/>
      <c r="BGG16" s="128"/>
      <c r="BGH16" s="128"/>
      <c r="BGI16" s="128"/>
      <c r="BGJ16" s="128"/>
      <c r="BGK16" s="128"/>
      <c r="BGL16" s="128"/>
      <c r="BGM16" s="128"/>
      <c r="BGN16" s="128"/>
      <c r="BGO16" s="128"/>
      <c r="BGP16" s="128"/>
      <c r="BGQ16" s="128"/>
      <c r="BGR16" s="128"/>
      <c r="BGS16" s="128"/>
      <c r="BGT16" s="128"/>
      <c r="BGU16" s="128"/>
      <c r="BGV16" s="128"/>
      <c r="BGW16" s="128"/>
      <c r="BGX16" s="128"/>
      <c r="BGY16" s="128"/>
      <c r="BGZ16" s="128"/>
      <c r="BHA16" s="128"/>
      <c r="BHB16" s="128"/>
      <c r="BHC16" s="128"/>
      <c r="BHD16" s="128"/>
      <c r="BHE16" s="128"/>
      <c r="BHF16" s="128"/>
      <c r="BHG16" s="128"/>
      <c r="BHH16" s="128"/>
      <c r="BHI16" s="128"/>
      <c r="BHJ16" s="128"/>
      <c r="BHK16" s="128"/>
      <c r="BHL16" s="128"/>
      <c r="BHM16" s="128"/>
      <c r="BHN16" s="128"/>
      <c r="BHO16" s="128"/>
      <c r="BHP16" s="128"/>
      <c r="BHQ16" s="128"/>
      <c r="BHR16" s="128"/>
      <c r="BHS16" s="128"/>
      <c r="BHT16" s="128"/>
      <c r="BHU16" s="128"/>
      <c r="BHV16" s="128"/>
      <c r="BHW16" s="128"/>
      <c r="BHX16" s="128"/>
      <c r="BHY16" s="128"/>
      <c r="BHZ16" s="128"/>
      <c r="BIA16" s="128"/>
      <c r="BIB16" s="128"/>
      <c r="BIC16" s="128"/>
      <c r="BID16" s="128"/>
      <c r="BIE16" s="128"/>
      <c r="BIF16" s="128"/>
      <c r="BIG16" s="128"/>
      <c r="BIH16" s="128"/>
      <c r="BII16" s="128"/>
      <c r="BIJ16" s="128"/>
      <c r="BIK16" s="128"/>
      <c r="BIL16" s="128"/>
      <c r="BIM16" s="128"/>
      <c r="BIN16" s="128"/>
      <c r="BIO16" s="128"/>
      <c r="BIP16" s="128"/>
      <c r="BIQ16" s="128"/>
      <c r="BIR16" s="128"/>
      <c r="BIS16" s="128"/>
      <c r="BIT16" s="128"/>
      <c r="BIU16" s="128"/>
      <c r="BIV16" s="128"/>
      <c r="BIW16" s="128"/>
      <c r="BIX16" s="128"/>
      <c r="BIY16" s="128"/>
      <c r="BIZ16" s="128"/>
      <c r="BJA16" s="128"/>
      <c r="BJB16" s="128"/>
      <c r="BJC16" s="128"/>
      <c r="BJD16" s="128"/>
      <c r="BJE16" s="128"/>
      <c r="BJF16" s="128"/>
      <c r="BJG16" s="128"/>
      <c r="BJH16" s="128"/>
      <c r="BJI16" s="128"/>
      <c r="BJJ16" s="128"/>
      <c r="BJK16" s="128"/>
      <c r="BJL16" s="128"/>
      <c r="BJM16" s="128"/>
      <c r="BJN16" s="128"/>
      <c r="BJO16" s="128"/>
      <c r="BJP16" s="128"/>
      <c r="BJQ16" s="128"/>
      <c r="BJR16" s="128"/>
      <c r="BJS16" s="128"/>
      <c r="BJT16" s="128"/>
      <c r="BJU16" s="128"/>
      <c r="BJV16" s="128"/>
      <c r="BJW16" s="128"/>
      <c r="BJX16" s="128"/>
      <c r="BJY16" s="128"/>
      <c r="BJZ16" s="128"/>
      <c r="BKA16" s="128"/>
      <c r="BKB16" s="128"/>
      <c r="BKC16" s="128"/>
      <c r="BKD16" s="128"/>
      <c r="BKE16" s="128"/>
      <c r="BKF16" s="128"/>
      <c r="BKG16" s="128"/>
      <c r="BKH16" s="128"/>
      <c r="BKI16" s="128"/>
      <c r="BKJ16" s="128"/>
      <c r="BKK16" s="128"/>
      <c r="BKL16" s="128"/>
      <c r="BKM16" s="128"/>
      <c r="BKN16" s="128"/>
      <c r="BKO16" s="128"/>
      <c r="BKP16" s="128"/>
      <c r="BKQ16" s="128"/>
      <c r="BKR16" s="128"/>
      <c r="BKS16" s="128"/>
      <c r="BKT16" s="128"/>
      <c r="BKU16" s="128"/>
      <c r="BKV16" s="128"/>
      <c r="BKW16" s="128"/>
      <c r="BKX16" s="128"/>
      <c r="BKY16" s="128"/>
      <c r="BKZ16" s="128"/>
      <c r="BLA16" s="128"/>
      <c r="BLB16" s="128"/>
      <c r="BLC16" s="128"/>
      <c r="BLD16" s="128"/>
      <c r="BLE16" s="128"/>
      <c r="BLF16" s="128"/>
      <c r="BLG16" s="128"/>
      <c r="BLH16" s="128"/>
      <c r="BLI16" s="128"/>
      <c r="BLJ16" s="128"/>
      <c r="BLK16" s="128"/>
      <c r="BLL16" s="128"/>
      <c r="BLM16" s="128"/>
      <c r="BLN16" s="128"/>
      <c r="BLO16" s="128"/>
      <c r="BLP16" s="128"/>
      <c r="BLQ16" s="128"/>
      <c r="BLR16" s="128"/>
      <c r="BLS16" s="128"/>
      <c r="BLT16" s="128"/>
      <c r="BLU16" s="128"/>
      <c r="BLV16" s="128"/>
      <c r="BLW16" s="128"/>
      <c r="BLX16" s="128"/>
      <c r="BLY16" s="128"/>
      <c r="BLZ16" s="128"/>
      <c r="BMA16" s="128"/>
      <c r="BMB16" s="128"/>
      <c r="BMC16" s="128"/>
      <c r="BMD16" s="128"/>
      <c r="BME16" s="128"/>
      <c r="BMF16" s="128"/>
      <c r="BMG16" s="128"/>
      <c r="BMH16" s="128"/>
      <c r="BMI16" s="128"/>
      <c r="BMJ16" s="128"/>
      <c r="BMK16" s="128"/>
      <c r="BML16" s="128"/>
      <c r="BMM16" s="128"/>
      <c r="BMN16" s="128"/>
      <c r="BMO16" s="128"/>
      <c r="BMP16" s="128"/>
      <c r="BMQ16" s="128"/>
      <c r="BMR16" s="128"/>
      <c r="BMS16" s="128"/>
      <c r="BMT16" s="128"/>
      <c r="BMU16" s="128"/>
      <c r="BMV16" s="128"/>
      <c r="BMW16" s="128"/>
      <c r="BMX16" s="128"/>
      <c r="BMY16" s="128"/>
      <c r="BMZ16" s="128"/>
      <c r="BNA16" s="128"/>
      <c r="BNB16" s="128"/>
      <c r="BNC16" s="128"/>
      <c r="BND16" s="128"/>
      <c r="BNE16" s="128"/>
      <c r="BNF16" s="128"/>
      <c r="BNG16" s="128"/>
      <c r="BNH16" s="128"/>
      <c r="BNI16" s="128"/>
      <c r="BNJ16" s="128"/>
      <c r="BNK16" s="128"/>
      <c r="BNL16" s="128"/>
      <c r="BNM16" s="128"/>
      <c r="BNN16" s="128"/>
      <c r="BNO16" s="128"/>
      <c r="BNP16" s="128"/>
      <c r="BNQ16" s="128"/>
      <c r="BNR16" s="128"/>
      <c r="BNS16" s="128"/>
      <c r="BNT16" s="128"/>
      <c r="BNU16" s="128"/>
      <c r="BNV16" s="128"/>
      <c r="BNW16" s="128"/>
      <c r="BNX16" s="128"/>
      <c r="BNY16" s="128"/>
      <c r="BNZ16" s="128"/>
      <c r="BOA16" s="128"/>
      <c r="BOB16" s="128"/>
      <c r="BOC16" s="128"/>
      <c r="BOD16" s="128"/>
      <c r="BOE16" s="128"/>
      <c r="BOF16" s="128"/>
      <c r="BOG16" s="128"/>
      <c r="BOH16" s="128"/>
      <c r="BOI16" s="128"/>
      <c r="BOJ16" s="128"/>
      <c r="BOK16" s="128"/>
      <c r="BOL16" s="128"/>
      <c r="BOM16" s="128"/>
      <c r="BON16" s="128"/>
      <c r="BOO16" s="128"/>
      <c r="BOP16" s="128"/>
      <c r="BOQ16" s="128"/>
      <c r="BOR16" s="128"/>
      <c r="BOS16" s="128"/>
      <c r="BOT16" s="128"/>
      <c r="BOU16" s="128"/>
      <c r="BOV16" s="128"/>
      <c r="BOW16" s="128"/>
      <c r="BOX16" s="128"/>
      <c r="BOY16" s="128"/>
      <c r="BOZ16" s="128"/>
      <c r="BPA16" s="128"/>
      <c r="BPB16" s="128"/>
      <c r="BPC16" s="128"/>
      <c r="BPD16" s="128"/>
      <c r="BPE16" s="128"/>
      <c r="BPF16" s="128"/>
      <c r="BPG16" s="128"/>
      <c r="BPH16" s="128"/>
      <c r="BPI16" s="128"/>
      <c r="BPJ16" s="128"/>
      <c r="BPK16" s="128"/>
      <c r="BPL16" s="128"/>
      <c r="BPM16" s="128"/>
      <c r="BPN16" s="128"/>
      <c r="BPO16" s="128"/>
      <c r="BPP16" s="128"/>
      <c r="BPQ16" s="128"/>
      <c r="BPR16" s="128"/>
      <c r="BPS16" s="128"/>
      <c r="BPT16" s="128"/>
      <c r="BPU16" s="128"/>
      <c r="BPV16" s="128"/>
      <c r="BPW16" s="128"/>
      <c r="BPX16" s="128"/>
      <c r="BPY16" s="128"/>
      <c r="BPZ16" s="128"/>
      <c r="BQA16" s="128"/>
      <c r="BQB16" s="128"/>
      <c r="BQC16" s="128"/>
      <c r="BQD16" s="128"/>
      <c r="BQE16" s="128"/>
      <c r="BQF16" s="128"/>
      <c r="BQG16" s="128"/>
      <c r="BQH16" s="128"/>
      <c r="BQI16" s="128"/>
      <c r="BQJ16" s="128"/>
      <c r="BQK16" s="128"/>
      <c r="BQL16" s="128"/>
      <c r="BQM16" s="128"/>
      <c r="BQN16" s="128"/>
      <c r="BQO16" s="128"/>
      <c r="BQP16" s="128"/>
      <c r="BQQ16" s="128"/>
      <c r="BQR16" s="128"/>
      <c r="BQS16" s="128"/>
      <c r="BQT16" s="128"/>
      <c r="BQU16" s="128"/>
      <c r="BQV16" s="128"/>
      <c r="BQW16" s="128"/>
      <c r="BQX16" s="128"/>
      <c r="BQY16" s="128"/>
      <c r="BQZ16" s="128"/>
      <c r="BRA16" s="128"/>
      <c r="BRB16" s="128"/>
      <c r="BRC16" s="128"/>
      <c r="BRD16" s="128"/>
      <c r="BRE16" s="128"/>
      <c r="BRF16" s="128"/>
      <c r="BRG16" s="128"/>
      <c r="BRH16" s="128"/>
      <c r="BRI16" s="128"/>
      <c r="BRJ16" s="128"/>
      <c r="BRK16" s="128"/>
      <c r="BRL16" s="128"/>
      <c r="BRM16" s="128"/>
      <c r="BRN16" s="128"/>
      <c r="BRO16" s="128"/>
      <c r="BRP16" s="128"/>
      <c r="BRQ16" s="128"/>
      <c r="BRR16" s="128"/>
      <c r="BRS16" s="128"/>
      <c r="BRT16" s="128"/>
      <c r="BRU16" s="128"/>
      <c r="BRV16" s="128"/>
      <c r="BRW16" s="128"/>
      <c r="BRX16" s="128"/>
      <c r="BRY16" s="128"/>
      <c r="BRZ16" s="128"/>
      <c r="BSA16" s="128"/>
      <c r="BSB16" s="128"/>
      <c r="BSC16" s="128"/>
      <c r="BSD16" s="128"/>
      <c r="BSE16" s="128"/>
      <c r="BSF16" s="128"/>
      <c r="BSG16" s="128"/>
      <c r="BSH16" s="128"/>
      <c r="BSI16" s="128"/>
      <c r="BSJ16" s="128"/>
      <c r="BSK16" s="128"/>
      <c r="BSL16" s="128"/>
      <c r="BSM16" s="128"/>
      <c r="BSN16" s="128"/>
      <c r="BSO16" s="128"/>
      <c r="BSP16" s="128"/>
      <c r="BSQ16" s="128"/>
      <c r="BSR16" s="128"/>
      <c r="BSS16" s="128"/>
      <c r="BST16" s="128"/>
      <c r="BSU16" s="128"/>
      <c r="BSV16" s="128"/>
      <c r="BSW16" s="128"/>
      <c r="BSX16" s="128"/>
      <c r="BSY16" s="128"/>
      <c r="BSZ16" s="128"/>
      <c r="BTA16" s="128"/>
      <c r="BTB16" s="128"/>
      <c r="BTC16" s="128"/>
      <c r="BTD16" s="128"/>
      <c r="BTE16" s="128"/>
      <c r="BTF16" s="128"/>
      <c r="BTG16" s="128"/>
      <c r="BTH16" s="128"/>
      <c r="BTI16" s="128"/>
      <c r="BTJ16" s="128"/>
      <c r="BTK16" s="128"/>
      <c r="BTL16" s="128"/>
      <c r="BTM16" s="128"/>
      <c r="BTN16" s="128"/>
      <c r="BTO16" s="128"/>
      <c r="BTP16" s="128"/>
      <c r="BTQ16" s="128"/>
      <c r="BTR16" s="128"/>
      <c r="BTS16" s="128"/>
      <c r="BTT16" s="128"/>
      <c r="BTU16" s="128"/>
      <c r="BTV16" s="128"/>
      <c r="BTW16" s="128"/>
      <c r="BTX16" s="128"/>
      <c r="BTY16" s="128"/>
      <c r="BTZ16" s="128"/>
      <c r="BUA16" s="128"/>
      <c r="BUB16" s="128"/>
      <c r="BUC16" s="128"/>
      <c r="BUD16" s="128"/>
      <c r="BUE16" s="128"/>
      <c r="BUF16" s="128"/>
      <c r="BUG16" s="128"/>
      <c r="BUH16" s="128"/>
      <c r="BUI16" s="128"/>
      <c r="BUJ16" s="128"/>
      <c r="BUK16" s="128"/>
      <c r="BUL16" s="128"/>
      <c r="BUM16" s="128"/>
      <c r="BUN16" s="128"/>
      <c r="BUO16" s="128"/>
      <c r="BUP16" s="128"/>
      <c r="BUQ16" s="128"/>
      <c r="BUR16" s="128"/>
      <c r="BUS16" s="128"/>
      <c r="BUT16" s="128"/>
      <c r="BUU16" s="128"/>
      <c r="BUV16" s="128"/>
      <c r="BUW16" s="128"/>
      <c r="BUX16" s="128"/>
      <c r="BUY16" s="128"/>
      <c r="BUZ16" s="128"/>
      <c r="BVA16" s="128"/>
      <c r="BVB16" s="128"/>
      <c r="BVC16" s="128"/>
      <c r="BVD16" s="128"/>
      <c r="BVE16" s="128"/>
      <c r="BVF16" s="128"/>
      <c r="BVG16" s="128"/>
      <c r="BVH16" s="128"/>
      <c r="BVI16" s="128"/>
      <c r="BVJ16" s="128"/>
      <c r="BVK16" s="128"/>
      <c r="BVL16" s="128"/>
      <c r="BVM16" s="128"/>
      <c r="BVN16" s="128"/>
      <c r="BVO16" s="128"/>
      <c r="BVP16" s="128"/>
      <c r="BVQ16" s="128"/>
      <c r="BVR16" s="128"/>
      <c r="BVS16" s="128"/>
      <c r="BVT16" s="128"/>
      <c r="BVU16" s="128"/>
      <c r="BVV16" s="128"/>
      <c r="BVW16" s="128"/>
      <c r="BVX16" s="128"/>
      <c r="BVY16" s="128"/>
      <c r="BVZ16" s="128"/>
      <c r="BWA16" s="128"/>
      <c r="BWB16" s="128"/>
      <c r="BWC16" s="128"/>
      <c r="BWD16" s="128"/>
      <c r="BWE16" s="128"/>
      <c r="BWF16" s="128"/>
      <c r="BWG16" s="128"/>
      <c r="BWH16" s="128"/>
      <c r="BWI16" s="128"/>
      <c r="BWJ16" s="128"/>
      <c r="BWK16" s="128"/>
      <c r="BWL16" s="128"/>
      <c r="BWM16" s="128"/>
      <c r="BWN16" s="128"/>
      <c r="BWO16" s="128"/>
      <c r="BWP16" s="128"/>
      <c r="BWQ16" s="128"/>
      <c r="BWR16" s="128"/>
      <c r="BWS16" s="128"/>
      <c r="BWT16" s="128"/>
      <c r="BWU16" s="128"/>
      <c r="BWV16" s="128"/>
      <c r="BWW16" s="128"/>
      <c r="BWX16" s="128"/>
      <c r="BWY16" s="128"/>
      <c r="BWZ16" s="128"/>
      <c r="BXA16" s="128"/>
      <c r="BXB16" s="128"/>
      <c r="BXC16" s="128"/>
      <c r="BXD16" s="128"/>
      <c r="BXE16" s="128"/>
      <c r="BXF16" s="128"/>
      <c r="BXG16" s="128"/>
      <c r="BXH16" s="128"/>
      <c r="BXI16" s="128"/>
      <c r="BXJ16" s="128"/>
      <c r="BXK16" s="128"/>
      <c r="BXL16" s="128"/>
      <c r="BXM16" s="128"/>
      <c r="BXN16" s="128"/>
      <c r="BXO16" s="128"/>
      <c r="BXP16" s="128"/>
      <c r="BXQ16" s="128"/>
      <c r="BXR16" s="128"/>
      <c r="BXS16" s="128"/>
      <c r="BXT16" s="128"/>
      <c r="BXU16" s="128"/>
      <c r="BXV16" s="128"/>
      <c r="BXW16" s="128"/>
      <c r="BXX16" s="128"/>
      <c r="BXY16" s="128"/>
      <c r="BXZ16" s="128"/>
      <c r="BYA16" s="128"/>
      <c r="BYB16" s="128"/>
      <c r="BYC16" s="128"/>
      <c r="BYD16" s="128"/>
      <c r="BYE16" s="128"/>
      <c r="BYF16" s="128"/>
      <c r="BYG16" s="128"/>
      <c r="BYH16" s="128"/>
      <c r="BYI16" s="128"/>
      <c r="BYJ16" s="128"/>
      <c r="BYK16" s="128"/>
      <c r="BYL16" s="128"/>
      <c r="BYM16" s="128"/>
      <c r="BYN16" s="128"/>
      <c r="BYO16" s="128"/>
      <c r="BYP16" s="128"/>
      <c r="BYQ16" s="128"/>
      <c r="BYR16" s="128"/>
      <c r="BYS16" s="128"/>
      <c r="BYT16" s="128"/>
      <c r="BYU16" s="128"/>
      <c r="BYV16" s="128"/>
      <c r="BYW16" s="128"/>
      <c r="BYX16" s="128"/>
      <c r="BYY16" s="128"/>
      <c r="BYZ16" s="128"/>
      <c r="BZA16" s="128"/>
      <c r="BZB16" s="128"/>
      <c r="BZC16" s="128"/>
      <c r="BZD16" s="128"/>
      <c r="BZE16" s="128"/>
      <c r="BZF16" s="128"/>
      <c r="BZG16" s="128"/>
      <c r="BZH16" s="128"/>
      <c r="BZI16" s="128"/>
      <c r="BZJ16" s="128"/>
      <c r="BZK16" s="128"/>
      <c r="BZL16" s="128"/>
      <c r="BZM16" s="128"/>
      <c r="BZN16" s="128"/>
      <c r="BZO16" s="128"/>
      <c r="BZP16" s="128"/>
      <c r="BZQ16" s="128"/>
      <c r="BZR16" s="128"/>
      <c r="BZS16" s="128"/>
      <c r="BZT16" s="128"/>
      <c r="BZU16" s="128"/>
      <c r="BZV16" s="128"/>
      <c r="BZW16" s="128"/>
      <c r="BZX16" s="128"/>
      <c r="BZY16" s="128"/>
      <c r="BZZ16" s="128"/>
      <c r="CAA16" s="128"/>
      <c r="CAB16" s="128"/>
      <c r="CAC16" s="128"/>
      <c r="CAD16" s="128"/>
      <c r="CAE16" s="128"/>
      <c r="CAF16" s="128"/>
      <c r="CAG16" s="128"/>
      <c r="CAH16" s="128"/>
      <c r="CAI16" s="128"/>
      <c r="CAJ16" s="128"/>
      <c r="CAK16" s="128"/>
      <c r="CAL16" s="128"/>
      <c r="CAM16" s="128"/>
      <c r="CAN16" s="128"/>
      <c r="CAO16" s="128"/>
      <c r="CAP16" s="128"/>
      <c r="CAQ16" s="128"/>
      <c r="CAR16" s="128"/>
      <c r="CAS16" s="128"/>
      <c r="CAT16" s="128"/>
      <c r="CAU16" s="128"/>
      <c r="CAV16" s="128"/>
      <c r="CAW16" s="128"/>
      <c r="CAX16" s="128"/>
      <c r="CAY16" s="128"/>
      <c r="CAZ16" s="128"/>
      <c r="CBA16" s="128"/>
      <c r="CBB16" s="128"/>
      <c r="CBC16" s="128"/>
      <c r="CBD16" s="128"/>
      <c r="CBE16" s="128"/>
      <c r="CBF16" s="128"/>
      <c r="CBG16" s="128"/>
      <c r="CBH16" s="128"/>
      <c r="CBI16" s="128"/>
      <c r="CBJ16" s="128"/>
      <c r="CBK16" s="128"/>
      <c r="CBL16" s="128"/>
      <c r="CBM16" s="128"/>
      <c r="CBN16" s="128"/>
      <c r="CBO16" s="128"/>
      <c r="CBP16" s="128"/>
      <c r="CBQ16" s="128"/>
      <c r="CBR16" s="128"/>
      <c r="CBS16" s="128"/>
      <c r="CBT16" s="128"/>
      <c r="CBU16" s="128"/>
      <c r="CBV16" s="128"/>
      <c r="CBW16" s="128"/>
      <c r="CBX16" s="128"/>
      <c r="CBY16" s="128"/>
      <c r="CBZ16" s="128"/>
      <c r="CCA16" s="128"/>
      <c r="CCB16" s="128"/>
      <c r="CCC16" s="128"/>
      <c r="CCD16" s="128"/>
      <c r="CCE16" s="128"/>
      <c r="CCF16" s="128"/>
      <c r="CCG16" s="128"/>
      <c r="CCH16" s="128"/>
      <c r="CCI16" s="128"/>
      <c r="CCJ16" s="128"/>
      <c r="CCK16" s="128"/>
      <c r="CCL16" s="128"/>
      <c r="CCM16" s="128"/>
      <c r="CCN16" s="128"/>
      <c r="CCO16" s="128"/>
      <c r="CCP16" s="128"/>
      <c r="CCQ16" s="128"/>
      <c r="CCR16" s="128"/>
      <c r="CCS16" s="128"/>
      <c r="CCT16" s="128"/>
      <c r="CCU16" s="128"/>
      <c r="CCV16" s="128"/>
      <c r="CCW16" s="128"/>
      <c r="CCX16" s="128"/>
      <c r="CCY16" s="128"/>
      <c r="CCZ16" s="128"/>
      <c r="CDA16" s="128"/>
      <c r="CDB16" s="128"/>
      <c r="CDC16" s="128"/>
      <c r="CDD16" s="128"/>
      <c r="CDE16" s="128"/>
      <c r="CDF16" s="128"/>
      <c r="CDG16" s="128"/>
      <c r="CDH16" s="128"/>
      <c r="CDI16" s="128"/>
      <c r="CDJ16" s="128"/>
      <c r="CDK16" s="128"/>
      <c r="CDL16" s="128"/>
      <c r="CDM16" s="128"/>
      <c r="CDN16" s="128"/>
      <c r="CDO16" s="128"/>
      <c r="CDP16" s="128"/>
      <c r="CDQ16" s="128"/>
      <c r="CDR16" s="128"/>
      <c r="CDS16" s="128"/>
      <c r="CDT16" s="128"/>
      <c r="CDU16" s="128"/>
      <c r="CDV16" s="128"/>
      <c r="CDW16" s="128"/>
      <c r="CDX16" s="128"/>
      <c r="CDY16" s="128"/>
      <c r="CDZ16" s="128"/>
      <c r="CEA16" s="128"/>
      <c r="CEB16" s="128"/>
      <c r="CEC16" s="128"/>
      <c r="CED16" s="128"/>
      <c r="CEE16" s="128"/>
      <c r="CEF16" s="128"/>
      <c r="CEG16" s="128"/>
      <c r="CEH16" s="128"/>
      <c r="CEI16" s="128"/>
      <c r="CEJ16" s="128"/>
      <c r="CEK16" s="128"/>
      <c r="CEL16" s="128"/>
      <c r="CEM16" s="128"/>
      <c r="CEN16" s="128"/>
      <c r="CEO16" s="128"/>
      <c r="CEP16" s="128"/>
      <c r="CEQ16" s="128"/>
      <c r="CER16" s="128"/>
      <c r="CES16" s="128"/>
      <c r="CET16" s="128"/>
      <c r="CEU16" s="128"/>
      <c r="CEV16" s="128"/>
      <c r="CEW16" s="128"/>
      <c r="CEX16" s="128"/>
      <c r="CEY16" s="128"/>
      <c r="CEZ16" s="128"/>
      <c r="CFA16" s="128"/>
      <c r="CFB16" s="128"/>
      <c r="CFC16" s="128"/>
      <c r="CFD16" s="128"/>
      <c r="CFE16" s="128"/>
      <c r="CFF16" s="128"/>
      <c r="CFG16" s="128"/>
      <c r="CFH16" s="128"/>
      <c r="CFI16" s="128"/>
      <c r="CFJ16" s="128"/>
      <c r="CFK16" s="128"/>
      <c r="CFL16" s="128"/>
      <c r="CFM16" s="128"/>
      <c r="CFN16" s="128"/>
      <c r="CFO16" s="128"/>
      <c r="CFP16" s="128"/>
      <c r="CFQ16" s="128"/>
      <c r="CFR16" s="128"/>
      <c r="CFS16" s="128"/>
      <c r="CFT16" s="128"/>
      <c r="CFU16" s="128"/>
      <c r="CFV16" s="128"/>
      <c r="CFW16" s="128"/>
      <c r="CFX16" s="128"/>
      <c r="CFY16" s="128"/>
      <c r="CFZ16" s="128"/>
      <c r="CGA16" s="128"/>
      <c r="CGB16" s="128"/>
      <c r="CGC16" s="128"/>
      <c r="CGD16" s="128"/>
      <c r="CGE16" s="128"/>
      <c r="CGF16" s="128"/>
      <c r="CGG16" s="128"/>
      <c r="CGH16" s="128"/>
      <c r="CGI16" s="128"/>
      <c r="CGJ16" s="128"/>
      <c r="CGK16" s="128"/>
      <c r="CGL16" s="128"/>
      <c r="CGM16" s="128"/>
      <c r="CGN16" s="128"/>
      <c r="CGO16" s="128"/>
      <c r="CGP16" s="128"/>
      <c r="CGQ16" s="128"/>
      <c r="CGR16" s="128"/>
      <c r="CGS16" s="128"/>
      <c r="CGT16" s="128"/>
      <c r="CGU16" s="128"/>
      <c r="CGV16" s="128"/>
      <c r="CGW16" s="128"/>
      <c r="CGX16" s="128"/>
      <c r="CGY16" s="128"/>
      <c r="CGZ16" s="128"/>
      <c r="CHA16" s="128"/>
      <c r="CHB16" s="128"/>
      <c r="CHC16" s="128"/>
      <c r="CHD16" s="128"/>
      <c r="CHE16" s="128"/>
      <c r="CHF16" s="128"/>
      <c r="CHG16" s="128"/>
      <c r="CHH16" s="128"/>
      <c r="CHI16" s="128"/>
      <c r="CHJ16" s="128"/>
      <c r="CHK16" s="128"/>
      <c r="CHL16" s="128"/>
      <c r="CHM16" s="128"/>
      <c r="CHN16" s="128"/>
      <c r="CHO16" s="128"/>
      <c r="CHP16" s="128"/>
      <c r="CHQ16" s="128"/>
      <c r="CHR16" s="128"/>
      <c r="CHS16" s="128"/>
      <c r="CHT16" s="128"/>
      <c r="CHU16" s="128"/>
      <c r="CHV16" s="128"/>
      <c r="CHW16" s="128"/>
      <c r="CHX16" s="128"/>
      <c r="CHY16" s="128"/>
      <c r="CHZ16" s="128"/>
      <c r="CIA16" s="128"/>
      <c r="CIB16" s="128"/>
      <c r="CIC16" s="128"/>
      <c r="CID16" s="128"/>
      <c r="CIE16" s="128"/>
      <c r="CIF16" s="128"/>
      <c r="CIG16" s="128"/>
      <c r="CIH16" s="128"/>
      <c r="CII16" s="128"/>
      <c r="CIJ16" s="128"/>
      <c r="CIK16" s="128"/>
      <c r="CIL16" s="128"/>
      <c r="CIM16" s="128"/>
      <c r="CIN16" s="128"/>
      <c r="CIO16" s="128"/>
      <c r="CIP16" s="128"/>
      <c r="CIQ16" s="128"/>
      <c r="CIR16" s="128"/>
      <c r="CIS16" s="128"/>
      <c r="CIT16" s="128"/>
      <c r="CIU16" s="128"/>
      <c r="CIV16" s="128"/>
      <c r="CIW16" s="128"/>
      <c r="CIX16" s="128"/>
      <c r="CIY16" s="128"/>
      <c r="CIZ16" s="128"/>
      <c r="CJA16" s="128"/>
      <c r="CJB16" s="128"/>
      <c r="CJC16" s="128"/>
      <c r="CJD16" s="128"/>
      <c r="CJE16" s="128"/>
      <c r="CJF16" s="128"/>
      <c r="CJG16" s="128"/>
      <c r="CJH16" s="128"/>
      <c r="CJI16" s="128"/>
      <c r="CJJ16" s="128"/>
      <c r="CJK16" s="128"/>
      <c r="CJL16" s="128"/>
      <c r="CJM16" s="128"/>
      <c r="CJN16" s="128"/>
      <c r="CJO16" s="128"/>
      <c r="CJP16" s="128"/>
      <c r="CJQ16" s="128"/>
      <c r="CJR16" s="128"/>
      <c r="CJS16" s="128"/>
      <c r="CJT16" s="128"/>
      <c r="CJU16" s="128"/>
      <c r="CJV16" s="128"/>
      <c r="CJW16" s="128"/>
      <c r="CJX16" s="128"/>
      <c r="CJY16" s="128"/>
      <c r="CJZ16" s="128"/>
      <c r="CKA16" s="128"/>
      <c r="CKB16" s="128"/>
      <c r="CKC16" s="128"/>
      <c r="CKD16" s="128"/>
      <c r="CKE16" s="128"/>
      <c r="CKF16" s="128"/>
      <c r="CKG16" s="128"/>
      <c r="CKH16" s="128"/>
      <c r="CKI16" s="128"/>
      <c r="CKJ16" s="128"/>
      <c r="CKK16" s="128"/>
      <c r="CKL16" s="128"/>
      <c r="CKM16" s="128"/>
      <c r="CKN16" s="128"/>
      <c r="CKO16" s="128"/>
      <c r="CKP16" s="128"/>
      <c r="CKQ16" s="128"/>
      <c r="CKR16" s="128"/>
      <c r="CKS16" s="128"/>
      <c r="CKT16" s="128"/>
      <c r="CKU16" s="128"/>
      <c r="CKV16" s="128"/>
      <c r="CKW16" s="128"/>
      <c r="CKX16" s="128"/>
      <c r="CKY16" s="128"/>
      <c r="CKZ16" s="128"/>
      <c r="CLA16" s="128"/>
      <c r="CLB16" s="128"/>
      <c r="CLC16" s="128"/>
      <c r="CLD16" s="128"/>
      <c r="CLE16" s="128"/>
      <c r="CLF16" s="128"/>
      <c r="CLG16" s="128"/>
      <c r="CLH16" s="128"/>
      <c r="CLI16" s="128"/>
      <c r="CLJ16" s="128"/>
      <c r="CLK16" s="128"/>
      <c r="CLL16" s="128"/>
      <c r="CLM16" s="128"/>
      <c r="CLN16" s="128"/>
      <c r="CLO16" s="128"/>
      <c r="CLP16" s="128"/>
      <c r="CLQ16" s="128"/>
      <c r="CLR16" s="128"/>
      <c r="CLS16" s="128"/>
      <c r="CLT16" s="128"/>
      <c r="CLU16" s="128"/>
      <c r="CLV16" s="128"/>
      <c r="CLW16" s="128"/>
      <c r="CLX16" s="128"/>
      <c r="CLY16" s="128"/>
      <c r="CLZ16" s="128"/>
      <c r="CMA16" s="128"/>
      <c r="CMB16" s="128"/>
      <c r="CMC16" s="128"/>
      <c r="CMD16" s="128"/>
      <c r="CME16" s="128"/>
      <c r="CMF16" s="128"/>
      <c r="CMG16" s="128"/>
      <c r="CMH16" s="128"/>
      <c r="CMI16" s="128"/>
      <c r="CMJ16" s="128"/>
      <c r="CMK16" s="128"/>
      <c r="CML16" s="128"/>
      <c r="CMM16" s="128"/>
      <c r="CMN16" s="128"/>
      <c r="CMO16" s="128"/>
      <c r="CMP16" s="128"/>
      <c r="CMQ16" s="128"/>
      <c r="CMR16" s="128"/>
      <c r="CMS16" s="128"/>
      <c r="CMT16" s="128"/>
      <c r="CMU16" s="128"/>
      <c r="CMV16" s="128"/>
      <c r="CMW16" s="128"/>
      <c r="CMX16" s="128"/>
      <c r="CMY16" s="128"/>
      <c r="CMZ16" s="128"/>
      <c r="CNA16" s="128"/>
      <c r="CNB16" s="128"/>
      <c r="CNC16" s="128"/>
      <c r="CND16" s="128"/>
      <c r="CNE16" s="128"/>
      <c r="CNF16" s="128"/>
      <c r="CNG16" s="128"/>
      <c r="CNH16" s="128"/>
      <c r="CNI16" s="128"/>
      <c r="CNJ16" s="128"/>
      <c r="CNK16" s="128"/>
      <c r="CNL16" s="128"/>
      <c r="CNM16" s="128"/>
      <c r="CNN16" s="128"/>
      <c r="CNO16" s="128"/>
      <c r="CNP16" s="128"/>
      <c r="CNQ16" s="128"/>
      <c r="CNR16" s="128"/>
      <c r="CNS16" s="128"/>
      <c r="CNT16" s="128"/>
      <c r="CNU16" s="128"/>
      <c r="CNV16" s="128"/>
      <c r="CNW16" s="128"/>
      <c r="CNX16" s="128"/>
      <c r="CNY16" s="128"/>
      <c r="CNZ16" s="128"/>
      <c r="COA16" s="128"/>
      <c r="COB16" s="128"/>
      <c r="COC16" s="128"/>
      <c r="COD16" s="128"/>
      <c r="COE16" s="128"/>
      <c r="COF16" s="128"/>
      <c r="COG16" s="128"/>
      <c r="COH16" s="128"/>
      <c r="COI16" s="128"/>
      <c r="COJ16" s="128"/>
      <c r="COK16" s="128"/>
      <c r="COL16" s="128"/>
      <c r="COM16" s="128"/>
      <c r="CON16" s="128"/>
      <c r="COO16" s="128"/>
      <c r="COP16" s="128"/>
      <c r="COQ16" s="128"/>
      <c r="COR16" s="128"/>
      <c r="COS16" s="128"/>
      <c r="COT16" s="128"/>
      <c r="COU16" s="128"/>
      <c r="COV16" s="128"/>
      <c r="COW16" s="128"/>
      <c r="COX16" s="128"/>
      <c r="COY16" s="128"/>
      <c r="COZ16" s="128"/>
      <c r="CPA16" s="128"/>
      <c r="CPB16" s="128"/>
      <c r="CPC16" s="128"/>
      <c r="CPD16" s="128"/>
      <c r="CPE16" s="128"/>
      <c r="CPF16" s="128"/>
      <c r="CPG16" s="128"/>
      <c r="CPH16" s="128"/>
      <c r="CPI16" s="128"/>
      <c r="CPJ16" s="128"/>
      <c r="CPK16" s="128"/>
      <c r="CPL16" s="128"/>
      <c r="CPM16" s="128"/>
      <c r="CPN16" s="128"/>
      <c r="CPO16" s="128"/>
      <c r="CPP16" s="128"/>
      <c r="CPQ16" s="128"/>
      <c r="CPR16" s="128"/>
      <c r="CPS16" s="128"/>
      <c r="CPT16" s="128"/>
      <c r="CPU16" s="128"/>
      <c r="CPV16" s="128"/>
      <c r="CPW16" s="128"/>
      <c r="CPX16" s="128"/>
      <c r="CPY16" s="128"/>
      <c r="CPZ16" s="128"/>
      <c r="CQA16" s="128"/>
      <c r="CQB16" s="128"/>
      <c r="CQC16" s="128"/>
      <c r="CQD16" s="128"/>
      <c r="CQE16" s="128"/>
      <c r="CQF16" s="128"/>
      <c r="CQG16" s="128"/>
      <c r="CQH16" s="128"/>
      <c r="CQI16" s="128"/>
      <c r="CQJ16" s="128"/>
      <c r="CQK16" s="128"/>
      <c r="CQL16" s="128"/>
      <c r="CQM16" s="128"/>
      <c r="CQN16" s="128"/>
      <c r="CQO16" s="128"/>
      <c r="CQP16" s="128"/>
      <c r="CQQ16" s="128"/>
      <c r="CQR16" s="128"/>
      <c r="CQS16" s="128"/>
      <c r="CQT16" s="128"/>
      <c r="CQU16" s="128"/>
      <c r="CQV16" s="128"/>
      <c r="CQW16" s="128"/>
      <c r="CQX16" s="128"/>
      <c r="CQY16" s="128"/>
      <c r="CQZ16" s="128"/>
      <c r="CRA16" s="128"/>
      <c r="CRB16" s="128"/>
      <c r="CRC16" s="128"/>
      <c r="CRD16" s="128"/>
      <c r="CRE16" s="128"/>
      <c r="CRF16" s="128"/>
      <c r="CRG16" s="128"/>
      <c r="CRH16" s="128"/>
      <c r="CRI16" s="128"/>
      <c r="CRJ16" s="128"/>
      <c r="CRK16" s="128"/>
      <c r="CRL16" s="128"/>
      <c r="CRM16" s="128"/>
      <c r="CRN16" s="128"/>
      <c r="CRO16" s="128"/>
      <c r="CRP16" s="128"/>
      <c r="CRQ16" s="128"/>
      <c r="CRR16" s="128"/>
      <c r="CRS16" s="128"/>
      <c r="CRT16" s="128"/>
      <c r="CRU16" s="128"/>
      <c r="CRV16" s="128"/>
      <c r="CRW16" s="128"/>
      <c r="CRX16" s="128"/>
      <c r="CRY16" s="128"/>
      <c r="CRZ16" s="128"/>
      <c r="CSA16" s="128"/>
      <c r="CSB16" s="128"/>
      <c r="CSC16" s="128"/>
      <c r="CSD16" s="128"/>
      <c r="CSE16" s="128"/>
      <c r="CSF16" s="128"/>
      <c r="CSG16" s="128"/>
      <c r="CSH16" s="128"/>
      <c r="CSI16" s="128"/>
      <c r="CSJ16" s="128"/>
      <c r="CSK16" s="128"/>
      <c r="CSL16" s="128"/>
      <c r="CSM16" s="128"/>
      <c r="CSN16" s="128"/>
      <c r="CSO16" s="128"/>
      <c r="CSP16" s="128"/>
      <c r="CSQ16" s="128"/>
      <c r="CSR16" s="128"/>
      <c r="CSS16" s="128"/>
      <c r="CST16" s="128"/>
      <c r="CSU16" s="128"/>
      <c r="CSV16" s="128"/>
      <c r="CSW16" s="128"/>
      <c r="CSX16" s="128"/>
      <c r="CSY16" s="128"/>
      <c r="CSZ16" s="128"/>
      <c r="CTA16" s="128"/>
      <c r="CTB16" s="128"/>
      <c r="CTC16" s="128"/>
      <c r="CTD16" s="128"/>
      <c r="CTE16" s="128"/>
      <c r="CTF16" s="128"/>
      <c r="CTG16" s="128"/>
      <c r="CTH16" s="128"/>
      <c r="CTI16" s="128"/>
      <c r="CTJ16" s="128"/>
      <c r="CTK16" s="128"/>
      <c r="CTL16" s="128"/>
      <c r="CTM16" s="128"/>
      <c r="CTN16" s="128"/>
      <c r="CTO16" s="128"/>
      <c r="CTP16" s="128"/>
      <c r="CTQ16" s="128"/>
      <c r="CTR16" s="128"/>
      <c r="CTS16" s="128"/>
      <c r="CTT16" s="128"/>
      <c r="CTU16" s="128"/>
      <c r="CTV16" s="128"/>
      <c r="CTW16" s="128"/>
      <c r="CTX16" s="128"/>
      <c r="CTY16" s="128"/>
      <c r="CTZ16" s="128"/>
      <c r="CUA16" s="128"/>
      <c r="CUB16" s="128"/>
      <c r="CUC16" s="128"/>
      <c r="CUD16" s="128"/>
      <c r="CUE16" s="128"/>
      <c r="CUF16" s="128"/>
      <c r="CUG16" s="128"/>
      <c r="CUH16" s="128"/>
      <c r="CUI16" s="128"/>
      <c r="CUJ16" s="128"/>
      <c r="CUK16" s="128"/>
      <c r="CUL16" s="128"/>
      <c r="CUM16" s="128"/>
      <c r="CUN16" s="128"/>
      <c r="CUO16" s="128"/>
      <c r="CUP16" s="128"/>
      <c r="CUQ16" s="128"/>
      <c r="CUR16" s="128"/>
      <c r="CUS16" s="128"/>
      <c r="CUT16" s="128"/>
      <c r="CUU16" s="128"/>
      <c r="CUV16" s="128"/>
      <c r="CUW16" s="128"/>
      <c r="CUX16" s="128"/>
      <c r="CUY16" s="128"/>
      <c r="CUZ16" s="128"/>
      <c r="CVA16" s="128"/>
      <c r="CVB16" s="128"/>
      <c r="CVC16" s="128"/>
      <c r="CVD16" s="128"/>
      <c r="CVE16" s="128"/>
      <c r="CVF16" s="128"/>
      <c r="CVG16" s="128"/>
      <c r="CVH16" s="128"/>
      <c r="CVI16" s="128"/>
      <c r="CVJ16" s="128"/>
      <c r="CVK16" s="128"/>
      <c r="CVL16" s="128"/>
      <c r="CVM16" s="128"/>
      <c r="CVN16" s="128"/>
      <c r="CVO16" s="128"/>
      <c r="CVP16" s="128"/>
      <c r="CVQ16" s="128"/>
      <c r="CVR16" s="128"/>
      <c r="CVS16" s="128"/>
      <c r="CVT16" s="128"/>
      <c r="CVU16" s="128"/>
      <c r="CVV16" s="128"/>
      <c r="CVW16" s="128"/>
      <c r="CVX16" s="128"/>
      <c r="CVY16" s="128"/>
      <c r="CVZ16" s="128"/>
      <c r="CWA16" s="128"/>
      <c r="CWB16" s="128"/>
      <c r="CWC16" s="128"/>
      <c r="CWD16" s="128"/>
      <c r="CWE16" s="128"/>
      <c r="CWF16" s="128"/>
      <c r="CWG16" s="128"/>
      <c r="CWH16" s="128"/>
      <c r="CWI16" s="128"/>
      <c r="CWJ16" s="128"/>
      <c r="CWK16" s="128"/>
      <c r="CWL16" s="128"/>
      <c r="CWM16" s="128"/>
      <c r="CWN16" s="128"/>
      <c r="CWO16" s="128"/>
      <c r="CWP16" s="128"/>
      <c r="CWQ16" s="128"/>
      <c r="CWR16" s="128"/>
      <c r="CWS16" s="128"/>
      <c r="CWT16" s="128"/>
      <c r="CWU16" s="128"/>
      <c r="CWV16" s="128"/>
      <c r="CWW16" s="128"/>
      <c r="CWX16" s="128"/>
      <c r="CWY16" s="128"/>
      <c r="CWZ16" s="128"/>
      <c r="CXA16" s="128"/>
      <c r="CXB16" s="128"/>
      <c r="CXC16" s="128"/>
      <c r="CXD16" s="128"/>
      <c r="CXE16" s="128"/>
      <c r="CXF16" s="128"/>
      <c r="CXG16" s="128"/>
      <c r="CXH16" s="128"/>
      <c r="CXI16" s="128"/>
      <c r="CXJ16" s="128"/>
      <c r="CXK16" s="128"/>
      <c r="CXL16" s="128"/>
      <c r="CXM16" s="128"/>
      <c r="CXN16" s="128"/>
      <c r="CXO16" s="128"/>
      <c r="CXP16" s="128"/>
      <c r="CXQ16" s="128"/>
      <c r="CXR16" s="128"/>
      <c r="CXS16" s="128"/>
      <c r="CXT16" s="128"/>
      <c r="CXU16" s="128"/>
      <c r="CXV16" s="128"/>
      <c r="CXW16" s="128"/>
      <c r="CXX16" s="128"/>
      <c r="CXY16" s="128"/>
      <c r="CXZ16" s="128"/>
      <c r="CYA16" s="128"/>
      <c r="CYB16" s="128"/>
      <c r="CYC16" s="128"/>
      <c r="CYD16" s="128"/>
      <c r="CYE16" s="128"/>
      <c r="CYF16" s="128"/>
      <c r="CYG16" s="128"/>
      <c r="CYH16" s="128"/>
      <c r="CYI16" s="128"/>
      <c r="CYJ16" s="128"/>
      <c r="CYK16" s="128"/>
      <c r="CYL16" s="128"/>
      <c r="CYM16" s="128"/>
      <c r="CYN16" s="128"/>
      <c r="CYO16" s="128"/>
      <c r="CYP16" s="128"/>
      <c r="CYQ16" s="128"/>
      <c r="CYR16" s="128"/>
      <c r="CYS16" s="128"/>
      <c r="CYT16" s="128"/>
      <c r="CYU16" s="128"/>
      <c r="CYV16" s="128"/>
      <c r="CYW16" s="128"/>
      <c r="CYX16" s="128"/>
      <c r="CYY16" s="128"/>
      <c r="CYZ16" s="128"/>
      <c r="CZA16" s="128"/>
      <c r="CZB16" s="128"/>
      <c r="CZC16" s="128"/>
      <c r="CZD16" s="128"/>
      <c r="CZE16" s="128"/>
      <c r="CZF16" s="128"/>
      <c r="CZG16" s="128"/>
      <c r="CZH16" s="128"/>
      <c r="CZI16" s="128"/>
      <c r="CZJ16" s="128"/>
      <c r="CZK16" s="128"/>
      <c r="CZL16" s="128"/>
      <c r="CZM16" s="128"/>
      <c r="CZN16" s="128"/>
      <c r="CZO16" s="128"/>
      <c r="CZP16" s="128"/>
      <c r="CZQ16" s="128"/>
      <c r="CZR16" s="128"/>
      <c r="CZS16" s="128"/>
      <c r="CZT16" s="128"/>
      <c r="CZU16" s="128"/>
      <c r="CZV16" s="128"/>
      <c r="CZW16" s="128"/>
      <c r="CZX16" s="128"/>
      <c r="CZY16" s="128"/>
      <c r="CZZ16" s="128"/>
      <c r="DAA16" s="128"/>
      <c r="DAB16" s="128"/>
      <c r="DAC16" s="128"/>
      <c r="DAD16" s="128"/>
      <c r="DAE16" s="128"/>
      <c r="DAF16" s="128"/>
      <c r="DAG16" s="128"/>
      <c r="DAH16" s="128"/>
      <c r="DAI16" s="128"/>
      <c r="DAJ16" s="128"/>
      <c r="DAK16" s="128"/>
      <c r="DAL16" s="128"/>
      <c r="DAM16" s="128"/>
      <c r="DAN16" s="128"/>
      <c r="DAO16" s="128"/>
      <c r="DAP16" s="128"/>
      <c r="DAQ16" s="128"/>
      <c r="DAR16" s="128"/>
      <c r="DAS16" s="128"/>
      <c r="DAT16" s="128"/>
      <c r="DAU16" s="128"/>
      <c r="DAV16" s="128"/>
      <c r="DAW16" s="128"/>
      <c r="DAX16" s="128"/>
      <c r="DAY16" s="128"/>
      <c r="DAZ16" s="128"/>
      <c r="DBA16" s="128"/>
      <c r="DBB16" s="128"/>
      <c r="DBC16" s="128"/>
      <c r="DBD16" s="128"/>
      <c r="DBE16" s="128"/>
      <c r="DBF16" s="128"/>
      <c r="DBG16" s="128"/>
      <c r="DBH16" s="128"/>
      <c r="DBI16" s="128"/>
      <c r="DBJ16" s="128"/>
      <c r="DBK16" s="128"/>
      <c r="DBL16" s="128"/>
      <c r="DBM16" s="128"/>
      <c r="DBN16" s="128"/>
      <c r="DBO16" s="128"/>
      <c r="DBP16" s="128"/>
      <c r="DBQ16" s="128"/>
      <c r="DBR16" s="128"/>
      <c r="DBS16" s="128"/>
      <c r="DBT16" s="128"/>
      <c r="DBU16" s="128"/>
      <c r="DBV16" s="128"/>
      <c r="DBW16" s="128"/>
      <c r="DBX16" s="128"/>
      <c r="DBY16" s="128"/>
      <c r="DBZ16" s="128"/>
      <c r="DCA16" s="128"/>
      <c r="DCB16" s="128"/>
      <c r="DCC16" s="128"/>
      <c r="DCD16" s="128"/>
      <c r="DCE16" s="128"/>
      <c r="DCF16" s="128"/>
      <c r="DCG16" s="128"/>
      <c r="DCH16" s="128"/>
      <c r="DCI16" s="128"/>
      <c r="DCJ16" s="128"/>
      <c r="DCK16" s="128"/>
      <c r="DCL16" s="128"/>
      <c r="DCM16" s="128"/>
      <c r="DCN16" s="128"/>
      <c r="DCO16" s="128"/>
      <c r="DCP16" s="128"/>
      <c r="DCQ16" s="128"/>
      <c r="DCR16" s="128"/>
      <c r="DCS16" s="128"/>
      <c r="DCT16" s="128"/>
      <c r="DCU16" s="128"/>
      <c r="DCV16" s="128"/>
      <c r="DCW16" s="128"/>
      <c r="DCX16" s="128"/>
      <c r="DCY16" s="128"/>
      <c r="DCZ16" s="128"/>
      <c r="DDA16" s="128"/>
      <c r="DDB16" s="128"/>
      <c r="DDC16" s="128"/>
      <c r="DDD16" s="128"/>
      <c r="DDE16" s="128"/>
      <c r="DDF16" s="128"/>
      <c r="DDG16" s="128"/>
      <c r="DDH16" s="128"/>
      <c r="DDI16" s="128"/>
      <c r="DDJ16" s="128"/>
      <c r="DDK16" s="128"/>
      <c r="DDL16" s="128"/>
      <c r="DDM16" s="128"/>
      <c r="DDN16" s="128"/>
      <c r="DDO16" s="128"/>
      <c r="DDP16" s="128"/>
      <c r="DDQ16" s="128"/>
      <c r="DDR16" s="128"/>
      <c r="DDS16" s="128"/>
      <c r="DDT16" s="128"/>
      <c r="DDU16" s="128"/>
      <c r="DDV16" s="128"/>
      <c r="DDW16" s="128"/>
      <c r="DDX16" s="128"/>
      <c r="DDY16" s="128"/>
      <c r="DDZ16" s="128"/>
      <c r="DEA16" s="128"/>
      <c r="DEB16" s="128"/>
      <c r="DEC16" s="128"/>
      <c r="DED16" s="128"/>
      <c r="DEE16" s="128"/>
      <c r="DEF16" s="128"/>
      <c r="DEG16" s="128"/>
      <c r="DEH16" s="128"/>
      <c r="DEI16" s="128"/>
      <c r="DEJ16" s="128"/>
      <c r="DEK16" s="128"/>
      <c r="DEL16" s="128"/>
      <c r="DEM16" s="128"/>
      <c r="DEN16" s="128"/>
      <c r="DEO16" s="128"/>
      <c r="DEP16" s="128"/>
      <c r="DEQ16" s="128"/>
      <c r="DER16" s="128"/>
      <c r="DES16" s="128"/>
      <c r="DET16" s="128"/>
      <c r="DEU16" s="128"/>
      <c r="DEV16" s="128"/>
      <c r="DEW16" s="128"/>
      <c r="DEX16" s="128"/>
      <c r="DEY16" s="128"/>
      <c r="DEZ16" s="128"/>
      <c r="DFA16" s="128"/>
      <c r="DFB16" s="128"/>
      <c r="DFC16" s="128"/>
      <c r="DFD16" s="128"/>
      <c r="DFE16" s="128"/>
      <c r="DFF16" s="128"/>
      <c r="DFG16" s="128"/>
      <c r="DFH16" s="128"/>
      <c r="DFI16" s="128"/>
      <c r="DFJ16" s="128"/>
      <c r="DFK16" s="128"/>
      <c r="DFL16" s="128"/>
      <c r="DFM16" s="128"/>
      <c r="DFN16" s="128"/>
      <c r="DFO16" s="128"/>
      <c r="DFP16" s="128"/>
      <c r="DFQ16" s="128"/>
      <c r="DFR16" s="128"/>
      <c r="DFS16" s="128"/>
      <c r="DFT16" s="128"/>
      <c r="DFU16" s="128"/>
      <c r="DFV16" s="128"/>
      <c r="DFW16" s="128"/>
      <c r="DFX16" s="128"/>
      <c r="DFY16" s="128"/>
      <c r="DFZ16" s="128"/>
      <c r="DGA16" s="128"/>
      <c r="DGB16" s="128"/>
      <c r="DGC16" s="128"/>
      <c r="DGD16" s="128"/>
      <c r="DGE16" s="128"/>
      <c r="DGF16" s="128"/>
      <c r="DGG16" s="128"/>
      <c r="DGH16" s="128"/>
      <c r="DGI16" s="128"/>
      <c r="DGJ16" s="128"/>
      <c r="DGK16" s="128"/>
      <c r="DGL16" s="128"/>
      <c r="DGM16" s="128"/>
      <c r="DGN16" s="128"/>
      <c r="DGO16" s="128"/>
      <c r="DGP16" s="128"/>
      <c r="DGQ16" s="128"/>
      <c r="DGR16" s="128"/>
      <c r="DGS16" s="128"/>
      <c r="DGT16" s="128"/>
      <c r="DGU16" s="128"/>
      <c r="DGV16" s="128"/>
      <c r="DGW16" s="128"/>
      <c r="DGX16" s="128"/>
      <c r="DGY16" s="128"/>
      <c r="DGZ16" s="128"/>
      <c r="DHA16" s="128"/>
      <c r="DHB16" s="128"/>
      <c r="DHC16" s="128"/>
      <c r="DHD16" s="128"/>
      <c r="DHE16" s="128"/>
      <c r="DHF16" s="128"/>
      <c r="DHG16" s="128"/>
      <c r="DHH16" s="128"/>
      <c r="DHI16" s="128"/>
      <c r="DHJ16" s="128"/>
      <c r="DHK16" s="128"/>
      <c r="DHL16" s="128"/>
      <c r="DHM16" s="128"/>
      <c r="DHN16" s="128"/>
      <c r="DHO16" s="128"/>
      <c r="DHP16" s="128"/>
      <c r="DHQ16" s="128"/>
      <c r="DHR16" s="128"/>
      <c r="DHS16" s="128"/>
      <c r="DHT16" s="128"/>
      <c r="DHU16" s="128"/>
      <c r="DHV16" s="128"/>
      <c r="DHW16" s="128"/>
      <c r="DHX16" s="128"/>
      <c r="DHY16" s="128"/>
      <c r="DHZ16" s="128"/>
      <c r="DIA16" s="128"/>
      <c r="DIB16" s="128"/>
      <c r="DIC16" s="128"/>
      <c r="DID16" s="128"/>
      <c r="DIE16" s="128"/>
      <c r="DIF16" s="128"/>
      <c r="DIG16" s="128"/>
      <c r="DIH16" s="128"/>
      <c r="DII16" s="128"/>
      <c r="DIJ16" s="128"/>
      <c r="DIK16" s="128"/>
      <c r="DIL16" s="128"/>
      <c r="DIM16" s="128"/>
      <c r="DIN16" s="128"/>
      <c r="DIO16" s="128"/>
      <c r="DIP16" s="128"/>
      <c r="DIQ16" s="128"/>
      <c r="DIR16" s="128"/>
      <c r="DIS16" s="128"/>
      <c r="DIT16" s="128"/>
      <c r="DIU16" s="128"/>
      <c r="DIV16" s="128"/>
      <c r="DIW16" s="128"/>
      <c r="DIX16" s="128"/>
      <c r="DIY16" s="128"/>
      <c r="DIZ16" s="128"/>
      <c r="DJA16" s="128"/>
      <c r="DJB16" s="128"/>
      <c r="DJC16" s="128"/>
      <c r="DJD16" s="128"/>
      <c r="DJE16" s="128"/>
      <c r="DJF16" s="128"/>
      <c r="DJG16" s="128"/>
      <c r="DJH16" s="128"/>
      <c r="DJI16" s="128"/>
      <c r="DJJ16" s="128"/>
      <c r="DJK16" s="128"/>
      <c r="DJL16" s="128"/>
      <c r="DJM16" s="128"/>
      <c r="DJN16" s="128"/>
      <c r="DJO16" s="128"/>
      <c r="DJP16" s="128"/>
      <c r="DJQ16" s="128"/>
      <c r="DJR16" s="128"/>
      <c r="DJS16" s="128"/>
      <c r="DJT16" s="128"/>
      <c r="DJU16" s="128"/>
      <c r="DJV16" s="128"/>
      <c r="DJW16" s="128"/>
      <c r="DJX16" s="128"/>
      <c r="DJY16" s="128"/>
      <c r="DJZ16" s="128"/>
      <c r="DKA16" s="128"/>
      <c r="DKB16" s="128"/>
      <c r="DKC16" s="128"/>
      <c r="DKD16" s="128"/>
      <c r="DKE16" s="128"/>
      <c r="DKF16" s="128"/>
      <c r="DKG16" s="128"/>
      <c r="DKH16" s="128"/>
      <c r="DKI16" s="128"/>
      <c r="DKJ16" s="128"/>
      <c r="DKK16" s="128"/>
      <c r="DKL16" s="128"/>
      <c r="DKM16" s="128"/>
      <c r="DKN16" s="128"/>
      <c r="DKO16" s="128"/>
      <c r="DKP16" s="128"/>
      <c r="DKQ16" s="128"/>
      <c r="DKR16" s="128"/>
      <c r="DKS16" s="128"/>
      <c r="DKT16" s="128"/>
      <c r="DKU16" s="128"/>
      <c r="DKV16" s="128"/>
      <c r="DKW16" s="128"/>
      <c r="DKX16" s="128"/>
      <c r="DKY16" s="128"/>
      <c r="DKZ16" s="128"/>
      <c r="DLA16" s="128"/>
      <c r="DLB16" s="128"/>
      <c r="DLC16" s="128"/>
      <c r="DLD16" s="128"/>
      <c r="DLE16" s="128"/>
      <c r="DLF16" s="128"/>
      <c r="DLG16" s="128"/>
      <c r="DLH16" s="128"/>
      <c r="DLI16" s="128"/>
      <c r="DLJ16" s="128"/>
      <c r="DLK16" s="128"/>
      <c r="DLL16" s="128"/>
      <c r="DLM16" s="128"/>
      <c r="DLN16" s="128"/>
      <c r="DLO16" s="128"/>
      <c r="DLP16" s="128"/>
      <c r="DLQ16" s="128"/>
      <c r="DLR16" s="128"/>
      <c r="DLS16" s="128"/>
      <c r="DLT16" s="128"/>
      <c r="DLU16" s="128"/>
      <c r="DLV16" s="128"/>
      <c r="DLW16" s="128"/>
      <c r="DLX16" s="128"/>
      <c r="DLY16" s="128"/>
      <c r="DLZ16" s="128"/>
      <c r="DMA16" s="128"/>
      <c r="DMB16" s="128"/>
      <c r="DMC16" s="128"/>
      <c r="DMD16" s="128"/>
      <c r="DME16" s="128"/>
      <c r="DMF16" s="128"/>
      <c r="DMG16" s="128"/>
      <c r="DMH16" s="128"/>
      <c r="DMI16" s="128"/>
      <c r="DMJ16" s="128"/>
      <c r="DMK16" s="128"/>
      <c r="DML16" s="128"/>
      <c r="DMM16" s="128"/>
      <c r="DMN16" s="128"/>
      <c r="DMO16" s="128"/>
      <c r="DMP16" s="128"/>
      <c r="DMQ16" s="128"/>
      <c r="DMR16" s="128"/>
      <c r="DMS16" s="128"/>
      <c r="DMT16" s="128"/>
      <c r="DMU16" s="128"/>
      <c r="DMV16" s="128"/>
      <c r="DMW16" s="128"/>
      <c r="DMX16" s="128"/>
      <c r="DMY16" s="128"/>
      <c r="DMZ16" s="128"/>
      <c r="DNA16" s="128"/>
      <c r="DNB16" s="128"/>
      <c r="DNC16" s="128"/>
      <c r="DND16" s="128"/>
      <c r="DNE16" s="128"/>
      <c r="DNF16" s="128"/>
      <c r="DNG16" s="128"/>
      <c r="DNH16" s="128"/>
      <c r="DNI16" s="128"/>
      <c r="DNJ16" s="128"/>
      <c r="DNK16" s="128"/>
      <c r="DNL16" s="128"/>
      <c r="DNM16" s="128"/>
      <c r="DNN16" s="128"/>
      <c r="DNO16" s="128"/>
      <c r="DNP16" s="128"/>
      <c r="DNQ16" s="128"/>
      <c r="DNR16" s="128"/>
      <c r="DNS16" s="128"/>
      <c r="DNT16" s="128"/>
      <c r="DNU16" s="128"/>
      <c r="DNV16" s="128"/>
      <c r="DNW16" s="128"/>
      <c r="DNX16" s="128"/>
      <c r="DNY16" s="128"/>
      <c r="DNZ16" s="128"/>
      <c r="DOA16" s="128"/>
      <c r="DOB16" s="128"/>
      <c r="DOC16" s="128"/>
      <c r="DOD16" s="128"/>
      <c r="DOE16" s="128"/>
      <c r="DOF16" s="128"/>
      <c r="DOG16" s="128"/>
      <c r="DOH16" s="128"/>
      <c r="DOI16" s="128"/>
      <c r="DOJ16" s="128"/>
      <c r="DOK16" s="128"/>
      <c r="DOL16" s="128"/>
      <c r="DOM16" s="128"/>
      <c r="DON16" s="128"/>
      <c r="DOO16" s="128"/>
      <c r="DOP16" s="128"/>
      <c r="DOQ16" s="128"/>
      <c r="DOR16" s="128"/>
      <c r="DOS16" s="128"/>
      <c r="DOT16" s="128"/>
      <c r="DOU16" s="128"/>
      <c r="DOV16" s="128"/>
      <c r="DOW16" s="128"/>
      <c r="DOX16" s="128"/>
      <c r="DOY16" s="128"/>
      <c r="DOZ16" s="128"/>
      <c r="DPA16" s="128"/>
      <c r="DPB16" s="128"/>
      <c r="DPC16" s="128"/>
      <c r="DPD16" s="128"/>
      <c r="DPE16" s="128"/>
      <c r="DPF16" s="128"/>
      <c r="DPG16" s="128"/>
      <c r="DPH16" s="128"/>
      <c r="DPI16" s="128"/>
      <c r="DPJ16" s="128"/>
      <c r="DPK16" s="128"/>
      <c r="DPL16" s="128"/>
      <c r="DPM16" s="128"/>
      <c r="DPN16" s="128"/>
      <c r="DPO16" s="128"/>
      <c r="DPP16" s="128"/>
      <c r="DPQ16" s="128"/>
      <c r="DPR16" s="128"/>
      <c r="DPS16" s="128"/>
      <c r="DPT16" s="128"/>
      <c r="DPU16" s="128"/>
      <c r="DPV16" s="128"/>
      <c r="DPW16" s="128"/>
      <c r="DPX16" s="128"/>
      <c r="DPY16" s="128"/>
      <c r="DPZ16" s="128"/>
      <c r="DQA16" s="128"/>
      <c r="DQB16" s="128"/>
      <c r="DQC16" s="128"/>
      <c r="DQD16" s="128"/>
      <c r="DQE16" s="128"/>
      <c r="DQF16" s="128"/>
      <c r="DQG16" s="128"/>
      <c r="DQH16" s="128"/>
      <c r="DQI16" s="128"/>
      <c r="DQJ16" s="128"/>
      <c r="DQK16" s="128"/>
      <c r="DQL16" s="128"/>
      <c r="DQM16" s="128"/>
      <c r="DQN16" s="128"/>
      <c r="DQO16" s="128"/>
      <c r="DQP16" s="128"/>
      <c r="DQQ16" s="128"/>
      <c r="DQR16" s="128"/>
      <c r="DQS16" s="128"/>
      <c r="DQT16" s="128"/>
      <c r="DQU16" s="128"/>
      <c r="DQV16" s="128"/>
      <c r="DQW16" s="128"/>
      <c r="DQX16" s="128"/>
      <c r="DQY16" s="128"/>
      <c r="DQZ16" s="128"/>
      <c r="DRA16" s="128"/>
      <c r="DRB16" s="128"/>
      <c r="DRC16" s="128"/>
      <c r="DRD16" s="128"/>
      <c r="DRE16" s="128"/>
      <c r="DRF16" s="128"/>
      <c r="DRG16" s="128"/>
      <c r="DRH16" s="128"/>
      <c r="DRI16" s="128"/>
      <c r="DRJ16" s="128"/>
      <c r="DRK16" s="128"/>
      <c r="DRL16" s="128"/>
      <c r="DRM16" s="128"/>
      <c r="DRN16" s="128"/>
      <c r="DRO16" s="128"/>
      <c r="DRP16" s="128"/>
      <c r="DRQ16" s="128"/>
      <c r="DRR16" s="128"/>
      <c r="DRS16" s="128"/>
      <c r="DRT16" s="128"/>
      <c r="DRU16" s="128"/>
      <c r="DRV16" s="128"/>
      <c r="DRW16" s="128"/>
      <c r="DRX16" s="128"/>
      <c r="DRY16" s="128"/>
      <c r="DRZ16" s="128"/>
      <c r="DSA16" s="128"/>
      <c r="DSB16" s="128"/>
      <c r="DSC16" s="128"/>
      <c r="DSD16" s="128"/>
      <c r="DSE16" s="128"/>
      <c r="DSF16" s="128"/>
      <c r="DSG16" s="128"/>
      <c r="DSH16" s="128"/>
      <c r="DSI16" s="128"/>
      <c r="DSJ16" s="128"/>
      <c r="DSK16" s="128"/>
      <c r="DSL16" s="128"/>
      <c r="DSM16" s="128"/>
      <c r="DSN16" s="128"/>
      <c r="DSO16" s="128"/>
      <c r="DSP16" s="128"/>
      <c r="DSQ16" s="128"/>
      <c r="DSR16" s="128"/>
      <c r="DSS16" s="128"/>
      <c r="DST16" s="128"/>
      <c r="DSU16" s="128"/>
      <c r="DSV16" s="128"/>
      <c r="DSW16" s="128"/>
      <c r="DSX16" s="128"/>
      <c r="DSY16" s="128"/>
      <c r="DSZ16" s="128"/>
      <c r="DTA16" s="128"/>
      <c r="DTB16" s="128"/>
      <c r="DTC16" s="128"/>
      <c r="DTD16" s="128"/>
      <c r="DTE16" s="128"/>
      <c r="DTF16" s="128"/>
      <c r="DTG16" s="128"/>
      <c r="DTH16" s="128"/>
      <c r="DTI16" s="128"/>
      <c r="DTJ16" s="128"/>
      <c r="DTK16" s="128"/>
      <c r="DTL16" s="128"/>
      <c r="DTM16" s="128"/>
      <c r="DTN16" s="128"/>
      <c r="DTO16" s="128"/>
      <c r="DTP16" s="128"/>
      <c r="DTQ16" s="128"/>
      <c r="DTR16" s="128"/>
      <c r="DTS16" s="128"/>
      <c r="DTT16" s="128"/>
      <c r="DTU16" s="128"/>
      <c r="DTV16" s="128"/>
      <c r="DTW16" s="128"/>
      <c r="DTX16" s="128"/>
      <c r="DTY16" s="128"/>
      <c r="DTZ16" s="128"/>
      <c r="DUA16" s="128"/>
      <c r="DUB16" s="128"/>
      <c r="DUC16" s="128"/>
      <c r="DUD16" s="128"/>
      <c r="DUE16" s="128"/>
      <c r="DUF16" s="128"/>
      <c r="DUG16" s="128"/>
      <c r="DUH16" s="128"/>
      <c r="DUI16" s="128"/>
      <c r="DUJ16" s="128"/>
      <c r="DUK16" s="128"/>
      <c r="DUL16" s="128"/>
      <c r="DUM16" s="128"/>
      <c r="DUN16" s="128"/>
      <c r="DUO16" s="128"/>
      <c r="DUP16" s="128"/>
      <c r="DUQ16" s="128"/>
      <c r="DUR16" s="128"/>
      <c r="DUS16" s="128"/>
      <c r="DUT16" s="128"/>
      <c r="DUU16" s="128"/>
      <c r="DUV16" s="128"/>
      <c r="DUW16" s="128"/>
      <c r="DUX16" s="128"/>
      <c r="DUY16" s="128"/>
      <c r="DUZ16" s="128"/>
      <c r="DVA16" s="128"/>
      <c r="DVB16" s="128"/>
      <c r="DVC16" s="128"/>
      <c r="DVD16" s="128"/>
      <c r="DVE16" s="128"/>
      <c r="DVF16" s="128"/>
      <c r="DVG16" s="128"/>
      <c r="DVH16" s="128"/>
      <c r="DVI16" s="128"/>
      <c r="DVJ16" s="128"/>
      <c r="DVK16" s="128"/>
      <c r="DVL16" s="128"/>
      <c r="DVM16" s="128"/>
      <c r="DVN16" s="128"/>
      <c r="DVO16" s="128"/>
      <c r="DVP16" s="128"/>
      <c r="DVQ16" s="128"/>
      <c r="DVR16" s="128"/>
      <c r="DVS16" s="128"/>
      <c r="DVT16" s="128"/>
      <c r="DVU16" s="128"/>
      <c r="DVV16" s="128"/>
      <c r="DVW16" s="128"/>
      <c r="DVX16" s="128"/>
      <c r="DVY16" s="128"/>
      <c r="DVZ16" s="128"/>
      <c r="DWA16" s="128"/>
      <c r="DWB16" s="128"/>
      <c r="DWC16" s="128"/>
      <c r="DWD16" s="128"/>
      <c r="DWE16" s="128"/>
      <c r="DWF16" s="128"/>
      <c r="DWG16" s="128"/>
      <c r="DWH16" s="128"/>
      <c r="DWI16" s="128"/>
      <c r="DWJ16" s="128"/>
      <c r="DWK16" s="128"/>
      <c r="DWL16" s="128"/>
      <c r="DWM16" s="128"/>
      <c r="DWN16" s="128"/>
      <c r="DWO16" s="128"/>
      <c r="DWP16" s="128"/>
      <c r="DWQ16" s="128"/>
      <c r="DWR16" s="128"/>
      <c r="DWS16" s="128"/>
      <c r="DWT16" s="128"/>
      <c r="DWU16" s="128"/>
      <c r="DWV16" s="128"/>
      <c r="DWW16" s="128"/>
      <c r="DWX16" s="128"/>
      <c r="DWY16" s="128"/>
      <c r="DWZ16" s="128"/>
      <c r="DXA16" s="128"/>
      <c r="DXB16" s="128"/>
      <c r="DXC16" s="128"/>
      <c r="DXD16" s="128"/>
      <c r="DXE16" s="128"/>
      <c r="DXF16" s="128"/>
      <c r="DXG16" s="128"/>
      <c r="DXH16" s="128"/>
      <c r="DXI16" s="128"/>
      <c r="DXJ16" s="128"/>
      <c r="DXK16" s="128"/>
      <c r="DXL16" s="128"/>
      <c r="DXM16" s="128"/>
      <c r="DXN16" s="128"/>
      <c r="DXO16" s="128"/>
      <c r="DXP16" s="128"/>
      <c r="DXQ16" s="128"/>
      <c r="DXR16" s="128"/>
      <c r="DXS16" s="128"/>
      <c r="DXT16" s="128"/>
      <c r="DXU16" s="128"/>
      <c r="DXV16" s="128"/>
      <c r="DXW16" s="128"/>
      <c r="DXX16" s="128"/>
      <c r="DXY16" s="128"/>
      <c r="DXZ16" s="128"/>
      <c r="DYA16" s="128"/>
      <c r="DYB16" s="128"/>
      <c r="DYC16" s="128"/>
      <c r="DYD16" s="128"/>
      <c r="DYE16" s="128"/>
      <c r="DYF16" s="128"/>
      <c r="DYG16" s="128"/>
      <c r="DYH16" s="128"/>
      <c r="DYI16" s="128"/>
      <c r="DYJ16" s="128"/>
      <c r="DYK16" s="128"/>
      <c r="DYL16" s="128"/>
      <c r="DYM16" s="128"/>
      <c r="DYN16" s="128"/>
      <c r="DYO16" s="128"/>
      <c r="DYP16" s="128"/>
      <c r="DYQ16" s="128"/>
      <c r="DYR16" s="128"/>
      <c r="DYS16" s="128"/>
      <c r="DYT16" s="128"/>
      <c r="DYU16" s="128"/>
      <c r="DYV16" s="128"/>
      <c r="DYW16" s="128"/>
      <c r="DYX16" s="128"/>
      <c r="DYY16" s="128"/>
      <c r="DYZ16" s="128"/>
      <c r="DZA16" s="128"/>
      <c r="DZB16" s="128"/>
      <c r="DZC16" s="128"/>
      <c r="DZD16" s="128"/>
      <c r="DZE16" s="128"/>
      <c r="DZF16" s="128"/>
      <c r="DZG16" s="128"/>
      <c r="DZH16" s="128"/>
      <c r="DZI16" s="128"/>
      <c r="DZJ16" s="128"/>
      <c r="DZK16" s="128"/>
      <c r="DZL16" s="128"/>
      <c r="DZM16" s="128"/>
      <c r="DZN16" s="128"/>
      <c r="DZO16" s="128"/>
      <c r="DZP16" s="128"/>
      <c r="DZQ16" s="128"/>
      <c r="DZR16" s="128"/>
      <c r="DZS16" s="128"/>
      <c r="DZT16" s="128"/>
      <c r="DZU16" s="128"/>
      <c r="DZV16" s="128"/>
      <c r="DZW16" s="128"/>
      <c r="DZX16" s="128"/>
      <c r="DZY16" s="128"/>
      <c r="DZZ16" s="128"/>
      <c r="EAA16" s="128"/>
      <c r="EAB16" s="128"/>
      <c r="EAC16" s="128"/>
      <c r="EAD16" s="128"/>
      <c r="EAE16" s="128"/>
      <c r="EAF16" s="128"/>
      <c r="EAG16" s="128"/>
      <c r="EAH16" s="128"/>
      <c r="EAI16" s="128"/>
      <c r="EAJ16" s="128"/>
      <c r="EAK16" s="128"/>
      <c r="EAL16" s="128"/>
      <c r="EAM16" s="128"/>
      <c r="EAN16" s="128"/>
      <c r="EAO16" s="128"/>
      <c r="EAP16" s="128"/>
      <c r="EAQ16" s="128"/>
      <c r="EAR16" s="128"/>
      <c r="EAS16" s="128"/>
      <c r="EAT16" s="128"/>
      <c r="EAU16" s="128"/>
      <c r="EAV16" s="128"/>
      <c r="EAW16" s="128"/>
      <c r="EAX16" s="128"/>
      <c r="EAY16" s="128"/>
      <c r="EAZ16" s="128"/>
      <c r="EBA16" s="128"/>
      <c r="EBB16" s="128"/>
      <c r="EBC16" s="128"/>
      <c r="EBD16" s="128"/>
      <c r="EBE16" s="128"/>
      <c r="EBF16" s="128"/>
      <c r="EBG16" s="128"/>
      <c r="EBH16" s="128"/>
      <c r="EBI16" s="128"/>
      <c r="EBJ16" s="128"/>
      <c r="EBK16" s="128"/>
      <c r="EBL16" s="128"/>
      <c r="EBM16" s="128"/>
      <c r="EBN16" s="128"/>
      <c r="EBO16" s="128"/>
      <c r="EBP16" s="128"/>
      <c r="EBQ16" s="128"/>
      <c r="EBR16" s="128"/>
      <c r="EBS16" s="128"/>
      <c r="EBT16" s="128"/>
      <c r="EBU16" s="128"/>
      <c r="EBV16" s="128"/>
      <c r="EBW16" s="128"/>
      <c r="EBX16" s="128"/>
      <c r="EBY16" s="128"/>
      <c r="EBZ16" s="128"/>
      <c r="ECA16" s="128"/>
      <c r="ECB16" s="128"/>
      <c r="ECC16" s="128"/>
      <c r="ECD16" s="128"/>
      <c r="ECE16" s="128"/>
      <c r="ECF16" s="128"/>
      <c r="ECG16" s="128"/>
      <c r="ECH16" s="128"/>
      <c r="ECI16" s="128"/>
      <c r="ECJ16" s="128"/>
      <c r="ECK16" s="128"/>
      <c r="ECL16" s="128"/>
      <c r="ECM16" s="128"/>
      <c r="ECN16" s="128"/>
      <c r="ECO16" s="128"/>
      <c r="ECP16" s="128"/>
      <c r="ECQ16" s="128"/>
      <c r="ECR16" s="128"/>
      <c r="ECS16" s="128"/>
      <c r="ECT16" s="128"/>
      <c r="ECU16" s="128"/>
      <c r="ECV16" s="128"/>
      <c r="ECW16" s="128"/>
      <c r="ECX16" s="128"/>
      <c r="ECY16" s="128"/>
      <c r="ECZ16" s="128"/>
      <c r="EDA16" s="128"/>
      <c r="EDB16" s="128"/>
      <c r="EDC16" s="128"/>
      <c r="EDD16" s="128"/>
      <c r="EDE16" s="128"/>
      <c r="EDF16" s="128"/>
      <c r="EDG16" s="128"/>
      <c r="EDH16" s="128"/>
      <c r="EDI16" s="128"/>
      <c r="EDJ16" s="128"/>
      <c r="EDK16" s="128"/>
      <c r="EDL16" s="128"/>
      <c r="EDM16" s="128"/>
      <c r="EDN16" s="128"/>
      <c r="EDO16" s="128"/>
      <c r="EDP16" s="128"/>
      <c r="EDQ16" s="128"/>
      <c r="EDR16" s="128"/>
      <c r="EDS16" s="128"/>
      <c r="EDT16" s="128"/>
      <c r="EDU16" s="128"/>
      <c r="EDV16" s="128"/>
      <c r="EDW16" s="128"/>
      <c r="EDX16" s="128"/>
      <c r="EDY16" s="128"/>
      <c r="EDZ16" s="128"/>
      <c r="EEA16" s="128"/>
      <c r="EEB16" s="128"/>
      <c r="EEC16" s="128"/>
      <c r="EED16" s="128"/>
      <c r="EEE16" s="128"/>
      <c r="EEF16" s="128"/>
      <c r="EEG16" s="128"/>
      <c r="EEH16" s="128"/>
      <c r="EEI16" s="128"/>
      <c r="EEJ16" s="128"/>
      <c r="EEK16" s="128"/>
      <c r="EEL16" s="128"/>
      <c r="EEM16" s="128"/>
      <c r="EEN16" s="128"/>
      <c r="EEO16" s="128"/>
      <c r="EEP16" s="128"/>
      <c r="EEQ16" s="128"/>
      <c r="EER16" s="128"/>
      <c r="EES16" s="128"/>
      <c r="EET16" s="128"/>
      <c r="EEU16" s="128"/>
      <c r="EEV16" s="128"/>
      <c r="EEW16" s="128"/>
      <c r="EEX16" s="128"/>
      <c r="EEY16" s="128"/>
      <c r="EEZ16" s="128"/>
      <c r="EFA16" s="128"/>
      <c r="EFB16" s="128"/>
      <c r="EFC16" s="128"/>
      <c r="EFD16" s="128"/>
      <c r="EFE16" s="128"/>
      <c r="EFF16" s="128"/>
      <c r="EFG16" s="128"/>
      <c r="EFH16" s="128"/>
      <c r="EFI16" s="128"/>
      <c r="EFJ16" s="128"/>
      <c r="EFK16" s="128"/>
      <c r="EFL16" s="128"/>
      <c r="EFM16" s="128"/>
      <c r="EFN16" s="128"/>
      <c r="EFO16" s="128"/>
      <c r="EFP16" s="128"/>
      <c r="EFQ16" s="128"/>
      <c r="EFR16" s="128"/>
      <c r="EFS16" s="128"/>
      <c r="EFT16" s="128"/>
      <c r="EFU16" s="128"/>
      <c r="EFV16" s="128"/>
      <c r="EFW16" s="128"/>
      <c r="EFX16" s="128"/>
      <c r="EFY16" s="128"/>
      <c r="EFZ16" s="128"/>
      <c r="EGA16" s="128"/>
      <c r="EGB16" s="128"/>
      <c r="EGC16" s="128"/>
      <c r="EGD16" s="128"/>
      <c r="EGE16" s="128"/>
      <c r="EGF16" s="128"/>
      <c r="EGG16" s="128"/>
      <c r="EGH16" s="128"/>
      <c r="EGI16" s="128"/>
      <c r="EGJ16" s="128"/>
      <c r="EGK16" s="128"/>
      <c r="EGL16" s="128"/>
      <c r="EGM16" s="128"/>
      <c r="EGN16" s="128"/>
      <c r="EGO16" s="128"/>
      <c r="EGP16" s="128"/>
      <c r="EGQ16" s="128"/>
      <c r="EGR16" s="128"/>
      <c r="EGS16" s="128"/>
      <c r="EGT16" s="128"/>
      <c r="EGU16" s="128"/>
      <c r="EGV16" s="128"/>
      <c r="EGW16" s="128"/>
      <c r="EGX16" s="128"/>
      <c r="EGY16" s="128"/>
      <c r="EGZ16" s="128"/>
      <c r="EHA16" s="128"/>
      <c r="EHB16" s="128"/>
      <c r="EHC16" s="128"/>
      <c r="EHD16" s="128"/>
      <c r="EHE16" s="128"/>
      <c r="EHF16" s="128"/>
      <c r="EHG16" s="128"/>
      <c r="EHH16" s="128"/>
      <c r="EHI16" s="128"/>
      <c r="EHJ16" s="128"/>
      <c r="EHK16" s="128"/>
      <c r="EHL16" s="128"/>
      <c r="EHM16" s="128"/>
      <c r="EHN16" s="128"/>
      <c r="EHO16" s="128"/>
      <c r="EHP16" s="128"/>
      <c r="EHQ16" s="128"/>
      <c r="EHR16" s="128"/>
      <c r="EHS16" s="128"/>
      <c r="EHT16" s="128"/>
      <c r="EHU16" s="128"/>
      <c r="EHV16" s="128"/>
      <c r="EHW16" s="128"/>
      <c r="EHX16" s="128"/>
      <c r="EHY16" s="128"/>
      <c r="EHZ16" s="128"/>
      <c r="EIA16" s="128"/>
      <c r="EIB16" s="128"/>
      <c r="EIC16" s="128"/>
      <c r="EID16" s="128"/>
      <c r="EIE16" s="128"/>
      <c r="EIF16" s="128"/>
      <c r="EIG16" s="128"/>
      <c r="EIH16" s="128"/>
      <c r="EII16" s="128"/>
      <c r="EIJ16" s="128"/>
      <c r="EIK16" s="128"/>
      <c r="EIL16" s="128"/>
      <c r="EIM16" s="128"/>
      <c r="EIN16" s="128"/>
      <c r="EIO16" s="128"/>
      <c r="EIP16" s="128"/>
      <c r="EIQ16" s="128"/>
      <c r="EIR16" s="128"/>
      <c r="EIS16" s="128"/>
      <c r="EIT16" s="128"/>
      <c r="EIU16" s="128"/>
      <c r="EIV16" s="128"/>
      <c r="EIW16" s="128"/>
      <c r="EIX16" s="128"/>
      <c r="EIY16" s="128"/>
      <c r="EIZ16" s="128"/>
      <c r="EJA16" s="128"/>
      <c r="EJB16" s="128"/>
      <c r="EJC16" s="128"/>
      <c r="EJD16" s="128"/>
      <c r="EJE16" s="128"/>
      <c r="EJF16" s="128"/>
      <c r="EJG16" s="128"/>
      <c r="EJH16" s="128"/>
      <c r="EJI16" s="128"/>
      <c r="EJJ16" s="128"/>
      <c r="EJK16" s="128"/>
      <c r="EJL16" s="128"/>
      <c r="EJM16" s="128"/>
      <c r="EJN16" s="128"/>
      <c r="EJO16" s="128"/>
      <c r="EJP16" s="128"/>
      <c r="EJQ16" s="128"/>
      <c r="EJR16" s="128"/>
      <c r="EJS16" s="128"/>
      <c r="EJT16" s="128"/>
      <c r="EJU16" s="128"/>
      <c r="EJV16" s="128"/>
      <c r="EJW16" s="128"/>
      <c r="EJX16" s="128"/>
      <c r="EJY16" s="128"/>
      <c r="EJZ16" s="128"/>
      <c r="EKA16" s="128"/>
      <c r="EKB16" s="128"/>
      <c r="EKC16" s="128"/>
      <c r="EKD16" s="128"/>
      <c r="EKE16" s="128"/>
      <c r="EKF16" s="128"/>
      <c r="EKG16" s="128"/>
      <c r="EKH16" s="128"/>
      <c r="EKI16" s="128"/>
      <c r="EKJ16" s="128"/>
      <c r="EKK16" s="128"/>
      <c r="EKL16" s="128"/>
      <c r="EKM16" s="128"/>
      <c r="EKN16" s="128"/>
      <c r="EKO16" s="128"/>
      <c r="EKP16" s="128"/>
      <c r="EKQ16" s="128"/>
      <c r="EKR16" s="128"/>
      <c r="EKS16" s="128"/>
      <c r="EKT16" s="128"/>
      <c r="EKU16" s="128"/>
      <c r="EKV16" s="128"/>
      <c r="EKW16" s="128"/>
      <c r="EKX16" s="128"/>
      <c r="EKY16" s="128"/>
      <c r="EKZ16" s="128"/>
      <c r="ELA16" s="128"/>
      <c r="ELB16" s="128"/>
      <c r="ELC16" s="128"/>
      <c r="ELD16" s="128"/>
      <c r="ELE16" s="128"/>
      <c r="ELF16" s="128"/>
      <c r="ELG16" s="128"/>
      <c r="ELH16" s="128"/>
      <c r="ELI16" s="128"/>
      <c r="ELJ16" s="128"/>
      <c r="ELK16" s="128"/>
      <c r="ELL16" s="128"/>
      <c r="ELM16" s="128"/>
      <c r="ELN16" s="128"/>
      <c r="ELO16" s="128"/>
      <c r="ELP16" s="128"/>
      <c r="ELQ16" s="128"/>
      <c r="ELR16" s="128"/>
      <c r="ELS16" s="128"/>
      <c r="ELT16" s="128"/>
      <c r="ELU16" s="128"/>
      <c r="ELV16" s="128"/>
      <c r="ELW16" s="128"/>
      <c r="ELX16" s="128"/>
      <c r="ELY16" s="128"/>
      <c r="ELZ16" s="128"/>
      <c r="EMA16" s="128"/>
      <c r="EMB16" s="128"/>
      <c r="EMC16" s="128"/>
      <c r="EMD16" s="128"/>
      <c r="EME16" s="128"/>
      <c r="EMF16" s="128"/>
      <c r="EMG16" s="128"/>
      <c r="EMH16" s="128"/>
      <c r="EMI16" s="128"/>
      <c r="EMJ16" s="128"/>
      <c r="EMK16" s="128"/>
      <c r="EML16" s="128"/>
      <c r="EMM16" s="128"/>
      <c r="EMN16" s="128"/>
      <c r="EMO16" s="128"/>
      <c r="EMP16" s="128"/>
      <c r="EMQ16" s="128"/>
      <c r="EMR16" s="128"/>
      <c r="EMS16" s="128"/>
      <c r="EMT16" s="128"/>
      <c r="EMU16" s="128"/>
      <c r="EMV16" s="128"/>
      <c r="EMW16" s="128"/>
      <c r="EMX16" s="128"/>
      <c r="EMY16" s="128"/>
      <c r="EMZ16" s="128"/>
      <c r="ENA16" s="128"/>
      <c r="ENB16" s="128"/>
      <c r="ENC16" s="128"/>
      <c r="END16" s="128"/>
      <c r="ENE16" s="128"/>
      <c r="ENF16" s="128"/>
      <c r="ENG16" s="128"/>
      <c r="ENH16" s="128"/>
      <c r="ENI16" s="128"/>
      <c r="ENJ16" s="128"/>
      <c r="ENK16" s="128"/>
      <c r="ENL16" s="128"/>
      <c r="ENM16" s="128"/>
      <c r="ENN16" s="128"/>
      <c r="ENO16" s="128"/>
      <c r="ENP16" s="128"/>
      <c r="ENQ16" s="128"/>
      <c r="ENR16" s="128"/>
      <c r="ENS16" s="128"/>
      <c r="ENT16" s="128"/>
      <c r="ENU16" s="128"/>
      <c r="ENV16" s="128"/>
      <c r="ENW16" s="128"/>
      <c r="ENX16" s="128"/>
      <c r="ENY16" s="128"/>
      <c r="ENZ16" s="128"/>
      <c r="EOA16" s="128"/>
      <c r="EOB16" s="128"/>
      <c r="EOC16" s="128"/>
      <c r="EOD16" s="128"/>
      <c r="EOE16" s="128"/>
      <c r="EOF16" s="128"/>
      <c r="EOG16" s="128"/>
      <c r="EOH16" s="128"/>
      <c r="EOI16" s="128"/>
      <c r="EOJ16" s="128"/>
      <c r="EOK16" s="128"/>
      <c r="EOL16" s="128"/>
      <c r="EOM16" s="128"/>
      <c r="EON16" s="128"/>
      <c r="EOO16" s="128"/>
      <c r="EOP16" s="128"/>
      <c r="EOQ16" s="128"/>
      <c r="EOR16" s="128"/>
      <c r="EOS16" s="128"/>
      <c r="EOT16" s="128"/>
      <c r="EOU16" s="128"/>
      <c r="EOV16" s="128"/>
      <c r="EOW16" s="128"/>
      <c r="EOX16" s="128"/>
      <c r="EOY16" s="128"/>
      <c r="EOZ16" s="128"/>
      <c r="EPA16" s="128"/>
      <c r="EPB16" s="128"/>
      <c r="EPC16" s="128"/>
      <c r="EPD16" s="128"/>
      <c r="EPE16" s="128"/>
      <c r="EPF16" s="128"/>
      <c r="EPG16" s="128"/>
      <c r="EPH16" s="128"/>
      <c r="EPI16" s="128"/>
      <c r="EPJ16" s="128"/>
      <c r="EPK16" s="128"/>
      <c r="EPL16" s="128"/>
      <c r="EPM16" s="128"/>
      <c r="EPN16" s="128"/>
      <c r="EPO16" s="128"/>
      <c r="EPP16" s="128"/>
      <c r="EPQ16" s="128"/>
      <c r="EPR16" s="128"/>
      <c r="EPS16" s="128"/>
      <c r="EPT16" s="128"/>
      <c r="EPU16" s="128"/>
      <c r="EPV16" s="128"/>
      <c r="EPW16" s="128"/>
      <c r="EPX16" s="128"/>
      <c r="EPY16" s="128"/>
      <c r="EPZ16" s="128"/>
      <c r="EQA16" s="128"/>
      <c r="EQB16" s="128"/>
      <c r="EQC16" s="128"/>
      <c r="EQD16" s="128"/>
      <c r="EQE16" s="128"/>
      <c r="EQF16" s="128"/>
      <c r="EQG16" s="128"/>
      <c r="EQH16" s="128"/>
      <c r="EQI16" s="128"/>
      <c r="EQJ16" s="128"/>
      <c r="EQK16" s="128"/>
      <c r="EQL16" s="128"/>
      <c r="EQM16" s="128"/>
      <c r="EQN16" s="128"/>
      <c r="EQO16" s="128"/>
      <c r="EQP16" s="128"/>
      <c r="EQQ16" s="128"/>
      <c r="EQR16" s="128"/>
      <c r="EQS16" s="128"/>
      <c r="EQT16" s="128"/>
      <c r="EQU16" s="128"/>
      <c r="EQV16" s="128"/>
      <c r="EQW16" s="128"/>
      <c r="EQX16" s="128"/>
      <c r="EQY16" s="128"/>
      <c r="EQZ16" s="128"/>
      <c r="ERA16" s="128"/>
      <c r="ERB16" s="128"/>
      <c r="ERC16" s="128"/>
      <c r="ERD16" s="128"/>
      <c r="ERE16" s="128"/>
      <c r="ERF16" s="128"/>
      <c r="ERG16" s="128"/>
      <c r="ERH16" s="128"/>
      <c r="ERI16" s="128"/>
      <c r="ERJ16" s="128"/>
      <c r="ERK16" s="128"/>
      <c r="ERL16" s="128"/>
      <c r="ERM16" s="128"/>
      <c r="ERN16" s="128"/>
      <c r="ERO16" s="128"/>
      <c r="ERP16" s="128"/>
      <c r="ERQ16" s="128"/>
      <c r="ERR16" s="128"/>
      <c r="ERS16" s="128"/>
      <c r="ERT16" s="128"/>
      <c r="ERU16" s="128"/>
      <c r="ERV16" s="128"/>
      <c r="ERW16" s="128"/>
      <c r="ERX16" s="128"/>
      <c r="ERY16" s="128"/>
      <c r="ERZ16" s="128"/>
      <c r="ESA16" s="128"/>
      <c r="ESB16" s="128"/>
      <c r="ESC16" s="128"/>
      <c r="ESD16" s="128"/>
      <c r="ESE16" s="128"/>
      <c r="ESF16" s="128"/>
      <c r="ESG16" s="128"/>
      <c r="ESH16" s="128"/>
      <c r="ESI16" s="128"/>
      <c r="ESJ16" s="128"/>
      <c r="ESK16" s="128"/>
      <c r="ESL16" s="128"/>
      <c r="ESM16" s="128"/>
      <c r="ESN16" s="128"/>
      <c r="ESO16" s="128"/>
      <c r="ESP16" s="128"/>
      <c r="ESQ16" s="128"/>
      <c r="ESR16" s="128"/>
      <c r="ESS16" s="128"/>
      <c r="EST16" s="128"/>
      <c r="ESU16" s="128"/>
      <c r="ESV16" s="128"/>
      <c r="ESW16" s="128"/>
      <c r="ESX16" s="128"/>
      <c r="ESY16" s="128"/>
      <c r="ESZ16" s="128"/>
      <c r="ETA16" s="128"/>
      <c r="ETB16" s="128"/>
      <c r="ETC16" s="128"/>
      <c r="ETD16" s="128"/>
      <c r="ETE16" s="128"/>
      <c r="ETF16" s="128"/>
      <c r="ETG16" s="128"/>
      <c r="ETH16" s="128"/>
      <c r="ETI16" s="128"/>
      <c r="ETJ16" s="128"/>
      <c r="ETK16" s="128"/>
      <c r="ETL16" s="128"/>
      <c r="ETM16" s="128"/>
      <c r="ETN16" s="128"/>
      <c r="ETO16" s="128"/>
      <c r="ETP16" s="128"/>
      <c r="ETQ16" s="128"/>
      <c r="ETR16" s="128"/>
      <c r="ETS16" s="128"/>
      <c r="ETT16" s="128"/>
      <c r="ETU16" s="128"/>
      <c r="ETV16" s="128"/>
      <c r="ETW16" s="128"/>
      <c r="ETX16" s="128"/>
      <c r="ETY16" s="128"/>
      <c r="ETZ16" s="128"/>
      <c r="EUA16" s="128"/>
      <c r="EUB16" s="128"/>
      <c r="EUC16" s="128"/>
      <c r="EUD16" s="128"/>
      <c r="EUE16" s="128"/>
      <c r="EUF16" s="128"/>
      <c r="EUG16" s="128"/>
      <c r="EUH16" s="128"/>
      <c r="EUI16" s="128"/>
      <c r="EUJ16" s="128"/>
      <c r="EUK16" s="128"/>
      <c r="EUL16" s="128"/>
      <c r="EUM16" s="128"/>
      <c r="EUN16" s="128"/>
      <c r="EUO16" s="128"/>
      <c r="EUP16" s="128"/>
      <c r="EUQ16" s="128"/>
      <c r="EUR16" s="128"/>
      <c r="EUS16" s="128"/>
      <c r="EUT16" s="128"/>
      <c r="EUU16" s="128"/>
      <c r="EUV16" s="128"/>
      <c r="EUW16" s="128"/>
      <c r="EUX16" s="128"/>
      <c r="EUY16" s="128"/>
      <c r="EUZ16" s="128"/>
      <c r="EVA16" s="128"/>
      <c r="EVB16" s="128"/>
      <c r="EVC16" s="128"/>
      <c r="EVD16" s="128"/>
      <c r="EVE16" s="128"/>
      <c r="EVF16" s="128"/>
      <c r="EVG16" s="128"/>
      <c r="EVH16" s="128"/>
      <c r="EVI16" s="128"/>
      <c r="EVJ16" s="128"/>
      <c r="EVK16" s="128"/>
      <c r="EVL16" s="128"/>
      <c r="EVM16" s="128"/>
      <c r="EVN16" s="128"/>
      <c r="EVO16" s="128"/>
      <c r="EVP16" s="128"/>
      <c r="EVQ16" s="128"/>
      <c r="EVR16" s="128"/>
      <c r="EVS16" s="128"/>
      <c r="EVT16" s="128"/>
      <c r="EVU16" s="128"/>
      <c r="EVV16" s="128"/>
      <c r="EVW16" s="128"/>
      <c r="EVX16" s="128"/>
      <c r="EVY16" s="128"/>
      <c r="EVZ16" s="128"/>
      <c r="EWA16" s="128"/>
      <c r="EWB16" s="128"/>
      <c r="EWC16" s="128"/>
      <c r="EWD16" s="128"/>
      <c r="EWE16" s="128"/>
      <c r="EWF16" s="128"/>
      <c r="EWG16" s="128"/>
      <c r="EWH16" s="128"/>
      <c r="EWI16" s="128"/>
      <c r="EWJ16" s="128"/>
      <c r="EWK16" s="128"/>
      <c r="EWL16" s="128"/>
      <c r="EWM16" s="128"/>
      <c r="EWN16" s="128"/>
      <c r="EWO16" s="128"/>
      <c r="EWP16" s="128"/>
      <c r="EWQ16" s="128"/>
      <c r="EWR16" s="128"/>
      <c r="EWS16" s="128"/>
      <c r="EWT16" s="128"/>
      <c r="EWU16" s="128"/>
      <c r="EWV16" s="128"/>
      <c r="EWW16" s="128"/>
      <c r="EWX16" s="128"/>
      <c r="EWY16" s="128"/>
      <c r="EWZ16" s="128"/>
      <c r="EXA16" s="128"/>
      <c r="EXB16" s="128"/>
      <c r="EXC16" s="128"/>
      <c r="EXD16" s="128"/>
      <c r="EXE16" s="128"/>
      <c r="EXF16" s="128"/>
      <c r="EXG16" s="128"/>
      <c r="EXH16" s="128"/>
      <c r="EXI16" s="128"/>
      <c r="EXJ16" s="128"/>
      <c r="EXK16" s="128"/>
      <c r="EXL16" s="128"/>
      <c r="EXM16" s="128"/>
      <c r="EXN16" s="128"/>
      <c r="EXO16" s="128"/>
      <c r="EXP16" s="128"/>
      <c r="EXQ16" s="128"/>
      <c r="EXR16" s="128"/>
      <c r="EXS16" s="128"/>
      <c r="EXT16" s="128"/>
      <c r="EXU16" s="128"/>
      <c r="EXV16" s="128"/>
      <c r="EXW16" s="128"/>
      <c r="EXX16" s="128"/>
      <c r="EXY16" s="128"/>
      <c r="EXZ16" s="128"/>
      <c r="EYA16" s="128"/>
      <c r="EYB16" s="128"/>
      <c r="EYC16" s="128"/>
      <c r="EYD16" s="128"/>
      <c r="EYE16" s="128"/>
      <c r="EYF16" s="128"/>
      <c r="EYG16" s="128"/>
      <c r="EYH16" s="128"/>
      <c r="EYI16" s="128"/>
      <c r="EYJ16" s="128"/>
      <c r="EYK16" s="128"/>
      <c r="EYL16" s="128"/>
      <c r="EYM16" s="128"/>
      <c r="EYN16" s="128"/>
      <c r="EYO16" s="128"/>
      <c r="EYP16" s="128"/>
      <c r="EYQ16" s="128"/>
      <c r="EYR16" s="128"/>
      <c r="EYS16" s="128"/>
      <c r="EYT16" s="128"/>
      <c r="EYU16" s="128"/>
      <c r="EYV16" s="128"/>
      <c r="EYW16" s="128"/>
      <c r="EYX16" s="128"/>
      <c r="EYY16" s="128"/>
      <c r="EYZ16" s="128"/>
      <c r="EZA16" s="128"/>
      <c r="EZB16" s="128"/>
      <c r="EZC16" s="128"/>
      <c r="EZD16" s="128"/>
      <c r="EZE16" s="128"/>
      <c r="EZF16" s="128"/>
      <c r="EZG16" s="128"/>
      <c r="EZH16" s="128"/>
      <c r="EZI16" s="128"/>
      <c r="EZJ16" s="128"/>
      <c r="EZK16" s="128"/>
      <c r="EZL16" s="128"/>
      <c r="EZM16" s="128"/>
      <c r="EZN16" s="128"/>
      <c r="EZO16" s="128"/>
      <c r="EZP16" s="128"/>
      <c r="EZQ16" s="128"/>
      <c r="EZR16" s="128"/>
      <c r="EZS16" s="128"/>
      <c r="EZT16" s="128"/>
      <c r="EZU16" s="128"/>
      <c r="EZV16" s="128"/>
      <c r="EZW16" s="128"/>
      <c r="EZX16" s="128"/>
      <c r="EZY16" s="128"/>
      <c r="EZZ16" s="128"/>
      <c r="FAA16" s="128"/>
      <c r="FAB16" s="128"/>
      <c r="FAC16" s="128"/>
      <c r="FAD16" s="128"/>
      <c r="FAE16" s="128"/>
      <c r="FAF16" s="128"/>
      <c r="FAG16" s="128"/>
      <c r="FAH16" s="128"/>
      <c r="FAI16" s="128"/>
      <c r="FAJ16" s="128"/>
      <c r="FAK16" s="128"/>
      <c r="FAL16" s="128"/>
      <c r="FAM16" s="128"/>
      <c r="FAN16" s="128"/>
      <c r="FAO16" s="128"/>
      <c r="FAP16" s="128"/>
      <c r="FAQ16" s="128"/>
      <c r="FAR16" s="128"/>
      <c r="FAS16" s="128"/>
      <c r="FAT16" s="128"/>
      <c r="FAU16" s="128"/>
      <c r="FAV16" s="128"/>
      <c r="FAW16" s="128"/>
      <c r="FAX16" s="128"/>
      <c r="FAY16" s="128"/>
      <c r="FAZ16" s="128"/>
      <c r="FBA16" s="128"/>
      <c r="FBB16" s="128"/>
      <c r="FBC16" s="128"/>
      <c r="FBD16" s="128"/>
      <c r="FBE16" s="128"/>
      <c r="FBF16" s="128"/>
      <c r="FBG16" s="128"/>
      <c r="FBH16" s="128"/>
      <c r="FBI16" s="128"/>
      <c r="FBJ16" s="128"/>
      <c r="FBK16" s="128"/>
      <c r="FBL16" s="128"/>
      <c r="FBM16" s="128"/>
      <c r="FBN16" s="128"/>
      <c r="FBO16" s="128"/>
      <c r="FBP16" s="128"/>
      <c r="FBQ16" s="128"/>
      <c r="FBR16" s="128"/>
      <c r="FBS16" s="128"/>
      <c r="FBT16" s="128"/>
      <c r="FBU16" s="128"/>
      <c r="FBV16" s="128"/>
      <c r="FBW16" s="128"/>
      <c r="FBX16" s="128"/>
      <c r="FBY16" s="128"/>
      <c r="FBZ16" s="128"/>
      <c r="FCA16" s="128"/>
      <c r="FCB16" s="128"/>
      <c r="FCC16" s="128"/>
      <c r="FCD16" s="128"/>
      <c r="FCE16" s="128"/>
      <c r="FCF16" s="128"/>
      <c r="FCG16" s="128"/>
      <c r="FCH16" s="128"/>
      <c r="FCI16" s="128"/>
      <c r="FCJ16" s="128"/>
      <c r="FCK16" s="128"/>
      <c r="FCL16" s="128"/>
      <c r="FCM16" s="128"/>
      <c r="FCN16" s="128"/>
      <c r="FCO16" s="128"/>
      <c r="FCP16" s="128"/>
      <c r="FCQ16" s="128"/>
      <c r="FCR16" s="128"/>
      <c r="FCS16" s="128"/>
      <c r="FCT16" s="128"/>
      <c r="FCU16" s="128"/>
      <c r="FCV16" s="128"/>
      <c r="FCW16" s="128"/>
      <c r="FCX16" s="128"/>
      <c r="FCY16" s="128"/>
      <c r="FCZ16" s="128"/>
      <c r="FDA16" s="128"/>
      <c r="FDB16" s="128"/>
      <c r="FDC16" s="128"/>
      <c r="FDD16" s="128"/>
      <c r="FDE16" s="128"/>
      <c r="FDF16" s="128"/>
      <c r="FDG16" s="128"/>
      <c r="FDH16" s="128"/>
      <c r="FDI16" s="128"/>
      <c r="FDJ16" s="128"/>
      <c r="FDK16" s="128"/>
      <c r="FDL16" s="128"/>
      <c r="FDM16" s="128"/>
      <c r="FDN16" s="128"/>
      <c r="FDO16" s="128"/>
      <c r="FDP16" s="128"/>
      <c r="FDQ16" s="128"/>
      <c r="FDR16" s="128"/>
      <c r="FDS16" s="128"/>
      <c r="FDT16" s="128"/>
      <c r="FDU16" s="128"/>
      <c r="FDV16" s="128"/>
      <c r="FDW16" s="128"/>
      <c r="FDX16" s="128"/>
      <c r="FDY16" s="128"/>
      <c r="FDZ16" s="128"/>
      <c r="FEA16" s="128"/>
      <c r="FEB16" s="128"/>
      <c r="FEC16" s="128"/>
      <c r="FED16" s="128"/>
      <c r="FEE16" s="128"/>
      <c r="FEF16" s="128"/>
      <c r="FEG16" s="128"/>
      <c r="FEH16" s="128"/>
      <c r="FEI16" s="128"/>
      <c r="FEJ16" s="128"/>
      <c r="FEK16" s="128"/>
      <c r="FEL16" s="128"/>
      <c r="FEM16" s="128"/>
      <c r="FEN16" s="128"/>
      <c r="FEO16" s="128"/>
      <c r="FEP16" s="128"/>
      <c r="FEQ16" s="128"/>
      <c r="FER16" s="128"/>
      <c r="FES16" s="128"/>
      <c r="FET16" s="128"/>
      <c r="FEU16" s="128"/>
      <c r="FEV16" s="128"/>
      <c r="FEW16" s="128"/>
      <c r="FEX16" s="128"/>
      <c r="FEY16" s="128"/>
      <c r="FEZ16" s="128"/>
      <c r="FFA16" s="128"/>
      <c r="FFB16" s="128"/>
      <c r="FFC16" s="128"/>
      <c r="FFD16" s="128"/>
      <c r="FFE16" s="128"/>
      <c r="FFF16" s="128"/>
      <c r="FFG16" s="128"/>
      <c r="FFH16" s="128"/>
      <c r="FFI16" s="128"/>
      <c r="FFJ16" s="128"/>
      <c r="FFK16" s="128"/>
      <c r="FFL16" s="128"/>
      <c r="FFM16" s="128"/>
      <c r="FFN16" s="128"/>
      <c r="FFO16" s="128"/>
      <c r="FFP16" s="128"/>
      <c r="FFQ16" s="128"/>
      <c r="FFR16" s="128"/>
      <c r="FFS16" s="128"/>
      <c r="FFT16" s="128"/>
      <c r="FFU16" s="128"/>
      <c r="FFV16" s="128"/>
      <c r="FFW16" s="128"/>
      <c r="FFX16" s="128"/>
      <c r="FFY16" s="128"/>
      <c r="FFZ16" s="128"/>
      <c r="FGA16" s="128"/>
      <c r="FGB16" s="128"/>
      <c r="FGC16" s="128"/>
      <c r="FGD16" s="128"/>
      <c r="FGE16" s="128"/>
      <c r="FGF16" s="128"/>
      <c r="FGG16" s="128"/>
      <c r="FGH16" s="128"/>
      <c r="FGI16" s="128"/>
      <c r="FGJ16" s="128"/>
      <c r="FGK16" s="128"/>
      <c r="FGL16" s="128"/>
      <c r="FGM16" s="128"/>
      <c r="FGN16" s="128"/>
      <c r="FGO16" s="128"/>
      <c r="FGP16" s="128"/>
      <c r="FGQ16" s="128"/>
      <c r="FGR16" s="128"/>
      <c r="FGS16" s="128"/>
      <c r="FGT16" s="128"/>
      <c r="FGU16" s="128"/>
      <c r="FGV16" s="128"/>
      <c r="FGW16" s="128"/>
      <c r="FGX16" s="128"/>
      <c r="FGY16" s="128"/>
      <c r="FGZ16" s="128"/>
      <c r="FHA16" s="128"/>
      <c r="FHB16" s="128"/>
      <c r="FHC16" s="128"/>
      <c r="FHD16" s="128"/>
      <c r="FHE16" s="128"/>
      <c r="FHF16" s="128"/>
      <c r="FHG16" s="128"/>
      <c r="FHH16" s="128"/>
      <c r="FHI16" s="128"/>
      <c r="FHJ16" s="128"/>
      <c r="FHK16" s="128"/>
      <c r="FHL16" s="128"/>
      <c r="FHM16" s="128"/>
      <c r="FHN16" s="128"/>
      <c r="FHO16" s="128"/>
      <c r="FHP16" s="128"/>
      <c r="FHQ16" s="128"/>
      <c r="FHR16" s="128"/>
      <c r="FHS16" s="128"/>
      <c r="FHT16" s="128"/>
      <c r="FHU16" s="128"/>
      <c r="FHV16" s="128"/>
      <c r="FHW16" s="128"/>
      <c r="FHX16" s="128"/>
      <c r="FHY16" s="128"/>
      <c r="FHZ16" s="128"/>
      <c r="FIA16" s="128"/>
      <c r="FIB16" s="128"/>
      <c r="FIC16" s="128"/>
      <c r="FID16" s="128"/>
      <c r="FIE16" s="128"/>
      <c r="FIF16" s="128"/>
      <c r="FIG16" s="128"/>
      <c r="FIH16" s="128"/>
      <c r="FII16" s="128"/>
      <c r="FIJ16" s="128"/>
      <c r="FIK16" s="128"/>
      <c r="FIL16" s="128"/>
      <c r="FIM16" s="128"/>
      <c r="FIN16" s="128"/>
      <c r="FIO16" s="128"/>
      <c r="FIP16" s="128"/>
      <c r="FIQ16" s="128"/>
      <c r="FIR16" s="128"/>
      <c r="FIS16" s="128"/>
      <c r="FIT16" s="128"/>
      <c r="FIU16" s="128"/>
      <c r="FIV16" s="128"/>
      <c r="FIW16" s="128"/>
      <c r="FIX16" s="128"/>
      <c r="FIY16" s="128"/>
      <c r="FIZ16" s="128"/>
      <c r="FJA16" s="128"/>
      <c r="FJB16" s="128"/>
      <c r="FJC16" s="128"/>
      <c r="FJD16" s="128"/>
      <c r="FJE16" s="128"/>
      <c r="FJF16" s="128"/>
      <c r="FJG16" s="128"/>
      <c r="FJH16" s="128"/>
      <c r="FJI16" s="128"/>
      <c r="FJJ16" s="128"/>
      <c r="FJK16" s="128"/>
      <c r="FJL16" s="128"/>
      <c r="FJM16" s="128"/>
      <c r="FJN16" s="128"/>
      <c r="FJO16" s="128"/>
      <c r="FJP16" s="128"/>
      <c r="FJQ16" s="128"/>
      <c r="FJR16" s="128"/>
      <c r="FJS16" s="128"/>
      <c r="FJT16" s="128"/>
      <c r="FJU16" s="128"/>
      <c r="FJV16" s="128"/>
      <c r="FJW16" s="128"/>
      <c r="FJX16" s="128"/>
      <c r="FJY16" s="128"/>
      <c r="FJZ16" s="128"/>
      <c r="FKA16" s="128"/>
      <c r="FKB16" s="128"/>
      <c r="FKC16" s="128"/>
      <c r="FKD16" s="128"/>
      <c r="FKE16" s="128"/>
      <c r="FKF16" s="128"/>
      <c r="FKG16" s="128"/>
      <c r="FKH16" s="128"/>
      <c r="FKI16" s="128"/>
      <c r="FKJ16" s="128"/>
      <c r="FKK16" s="128"/>
      <c r="FKL16" s="128"/>
      <c r="FKM16" s="128"/>
      <c r="FKN16" s="128"/>
      <c r="FKO16" s="128"/>
      <c r="FKP16" s="128"/>
      <c r="FKQ16" s="128"/>
      <c r="FKR16" s="128"/>
      <c r="FKS16" s="128"/>
      <c r="FKT16" s="128"/>
      <c r="FKU16" s="128"/>
      <c r="FKV16" s="128"/>
      <c r="FKW16" s="128"/>
      <c r="FKX16" s="128"/>
      <c r="FKY16" s="128"/>
      <c r="FKZ16" s="128"/>
      <c r="FLA16" s="128"/>
      <c r="FLB16" s="128"/>
      <c r="FLC16" s="128"/>
      <c r="FLD16" s="128"/>
      <c r="FLE16" s="128"/>
      <c r="FLF16" s="128"/>
      <c r="FLG16" s="128"/>
      <c r="FLH16" s="128"/>
      <c r="FLI16" s="128"/>
      <c r="FLJ16" s="128"/>
      <c r="FLK16" s="128"/>
      <c r="FLL16" s="128"/>
      <c r="FLM16" s="128"/>
      <c r="FLN16" s="128"/>
      <c r="FLO16" s="128"/>
      <c r="FLP16" s="128"/>
      <c r="FLQ16" s="128"/>
      <c r="FLR16" s="128"/>
      <c r="FLS16" s="128"/>
      <c r="FLT16" s="128"/>
      <c r="FLU16" s="128"/>
      <c r="FLV16" s="128"/>
      <c r="FLW16" s="128"/>
      <c r="FLX16" s="128"/>
      <c r="FLY16" s="128"/>
      <c r="FLZ16" s="128"/>
      <c r="FMA16" s="128"/>
      <c r="FMB16" s="128"/>
      <c r="FMC16" s="128"/>
      <c r="FMD16" s="128"/>
      <c r="FME16" s="128"/>
      <c r="FMF16" s="128"/>
      <c r="FMG16" s="128"/>
      <c r="FMH16" s="128"/>
      <c r="FMI16" s="128"/>
      <c r="FMJ16" s="128"/>
      <c r="FMK16" s="128"/>
      <c r="FML16" s="128"/>
      <c r="FMM16" s="128"/>
      <c r="FMN16" s="128"/>
      <c r="FMO16" s="128"/>
      <c r="FMP16" s="128"/>
      <c r="FMQ16" s="128"/>
      <c r="FMR16" s="128"/>
      <c r="FMS16" s="128"/>
      <c r="FMT16" s="128"/>
      <c r="FMU16" s="128"/>
      <c r="FMV16" s="128"/>
      <c r="FMW16" s="128"/>
      <c r="FMX16" s="128"/>
      <c r="FMY16" s="128"/>
      <c r="FMZ16" s="128"/>
      <c r="FNA16" s="128"/>
      <c r="FNB16" s="128"/>
      <c r="FNC16" s="128"/>
      <c r="FND16" s="128"/>
      <c r="FNE16" s="128"/>
      <c r="FNF16" s="128"/>
      <c r="FNG16" s="128"/>
      <c r="FNH16" s="128"/>
      <c r="FNI16" s="128"/>
      <c r="FNJ16" s="128"/>
      <c r="FNK16" s="128"/>
      <c r="FNL16" s="128"/>
      <c r="FNM16" s="128"/>
      <c r="FNN16" s="128"/>
      <c r="FNO16" s="128"/>
      <c r="FNP16" s="128"/>
      <c r="FNQ16" s="128"/>
      <c r="FNR16" s="128"/>
      <c r="FNS16" s="128"/>
      <c r="FNT16" s="128"/>
      <c r="FNU16" s="128"/>
      <c r="FNV16" s="128"/>
      <c r="FNW16" s="128"/>
      <c r="FNX16" s="128"/>
      <c r="FNY16" s="128"/>
      <c r="FNZ16" s="128"/>
      <c r="FOA16" s="128"/>
      <c r="FOB16" s="128"/>
      <c r="FOC16" s="128"/>
      <c r="FOD16" s="128"/>
      <c r="FOE16" s="128"/>
      <c r="FOF16" s="128"/>
      <c r="FOG16" s="128"/>
      <c r="FOH16" s="128"/>
      <c r="FOI16" s="128"/>
      <c r="FOJ16" s="128"/>
      <c r="FOK16" s="128"/>
      <c r="FOL16" s="128"/>
      <c r="FOM16" s="128"/>
      <c r="FON16" s="128"/>
      <c r="FOO16" s="128"/>
      <c r="FOP16" s="128"/>
      <c r="FOQ16" s="128"/>
      <c r="FOR16" s="128"/>
      <c r="FOS16" s="128"/>
      <c r="FOT16" s="128"/>
      <c r="FOU16" s="128"/>
      <c r="FOV16" s="128"/>
      <c r="FOW16" s="128"/>
      <c r="FOX16" s="128"/>
      <c r="FOY16" s="128"/>
      <c r="FOZ16" s="128"/>
      <c r="FPA16" s="128"/>
      <c r="FPB16" s="128"/>
      <c r="FPC16" s="128"/>
      <c r="FPD16" s="128"/>
      <c r="FPE16" s="128"/>
      <c r="FPF16" s="128"/>
      <c r="FPG16" s="128"/>
      <c r="FPH16" s="128"/>
      <c r="FPI16" s="128"/>
      <c r="FPJ16" s="128"/>
      <c r="FPK16" s="128"/>
      <c r="FPL16" s="128"/>
      <c r="FPM16" s="128"/>
      <c r="FPN16" s="128"/>
      <c r="FPO16" s="128"/>
      <c r="FPP16" s="128"/>
      <c r="FPQ16" s="128"/>
      <c r="FPR16" s="128"/>
      <c r="FPS16" s="128"/>
      <c r="FPT16" s="128"/>
      <c r="FPU16" s="128"/>
      <c r="FPV16" s="128"/>
      <c r="FPW16" s="128"/>
      <c r="FPX16" s="128"/>
      <c r="FPY16" s="128"/>
      <c r="FPZ16" s="128"/>
      <c r="FQA16" s="128"/>
      <c r="FQB16" s="128"/>
      <c r="FQC16" s="128"/>
      <c r="FQD16" s="128"/>
      <c r="FQE16" s="128"/>
      <c r="FQF16" s="128"/>
      <c r="FQG16" s="128"/>
      <c r="FQH16" s="128"/>
      <c r="FQI16" s="128"/>
      <c r="FQJ16" s="128"/>
      <c r="FQK16" s="128"/>
      <c r="FQL16" s="128"/>
      <c r="FQM16" s="128"/>
      <c r="FQN16" s="128"/>
      <c r="FQO16" s="128"/>
      <c r="FQP16" s="128"/>
      <c r="FQQ16" s="128"/>
      <c r="FQR16" s="128"/>
      <c r="FQS16" s="128"/>
      <c r="FQT16" s="128"/>
      <c r="FQU16" s="128"/>
      <c r="FQV16" s="128"/>
      <c r="FQW16" s="128"/>
      <c r="FQX16" s="128"/>
      <c r="FQY16" s="128"/>
      <c r="FQZ16" s="128"/>
      <c r="FRA16" s="128"/>
      <c r="FRB16" s="128"/>
      <c r="FRC16" s="128"/>
      <c r="FRD16" s="128"/>
      <c r="FRE16" s="128"/>
      <c r="FRF16" s="128"/>
      <c r="FRG16" s="128"/>
      <c r="FRH16" s="128"/>
      <c r="FRI16" s="128"/>
      <c r="FRJ16" s="128"/>
      <c r="FRK16" s="128"/>
      <c r="FRL16" s="128"/>
      <c r="FRM16" s="128"/>
      <c r="FRN16" s="128"/>
      <c r="FRO16" s="128"/>
      <c r="FRP16" s="128"/>
      <c r="FRQ16" s="128"/>
      <c r="FRR16" s="128"/>
      <c r="FRS16" s="128"/>
      <c r="FRT16" s="128"/>
      <c r="FRU16" s="128"/>
      <c r="FRV16" s="128"/>
      <c r="FRW16" s="128"/>
      <c r="FRX16" s="128"/>
      <c r="FRY16" s="128"/>
      <c r="FRZ16" s="128"/>
      <c r="FSA16" s="128"/>
      <c r="FSB16" s="128"/>
      <c r="FSC16" s="128"/>
      <c r="FSD16" s="128"/>
      <c r="FSE16" s="128"/>
      <c r="FSF16" s="128"/>
      <c r="FSG16" s="128"/>
      <c r="FSH16" s="128"/>
      <c r="FSI16" s="128"/>
      <c r="FSJ16" s="128"/>
      <c r="FSK16" s="128"/>
      <c r="FSL16" s="128"/>
      <c r="FSM16" s="128"/>
      <c r="FSN16" s="128"/>
      <c r="FSO16" s="128"/>
      <c r="FSP16" s="128"/>
      <c r="FSQ16" s="128"/>
      <c r="FSR16" s="128"/>
      <c r="FSS16" s="128"/>
      <c r="FST16" s="128"/>
      <c r="FSU16" s="128"/>
      <c r="FSV16" s="128"/>
      <c r="FSW16" s="128"/>
      <c r="FSX16" s="128"/>
      <c r="FSY16" s="128"/>
      <c r="FSZ16" s="128"/>
      <c r="FTA16" s="128"/>
      <c r="FTB16" s="128"/>
      <c r="FTC16" s="128"/>
      <c r="FTD16" s="128"/>
      <c r="FTE16" s="128"/>
      <c r="FTF16" s="128"/>
      <c r="FTG16" s="128"/>
      <c r="FTH16" s="128"/>
      <c r="FTI16" s="128"/>
      <c r="FTJ16" s="128"/>
      <c r="FTK16" s="128"/>
      <c r="FTL16" s="128"/>
      <c r="FTM16" s="128"/>
      <c r="FTN16" s="128"/>
      <c r="FTO16" s="128"/>
      <c r="FTP16" s="128"/>
      <c r="FTQ16" s="128"/>
      <c r="FTR16" s="128"/>
      <c r="FTS16" s="128"/>
      <c r="FTT16" s="128"/>
      <c r="FTU16" s="128"/>
      <c r="FTV16" s="128"/>
      <c r="FTW16" s="128"/>
      <c r="FTX16" s="128"/>
      <c r="FTY16" s="128"/>
      <c r="FTZ16" s="128"/>
      <c r="FUA16" s="128"/>
      <c r="FUB16" s="128"/>
      <c r="FUC16" s="128"/>
      <c r="FUD16" s="128"/>
      <c r="FUE16" s="128"/>
      <c r="FUF16" s="128"/>
      <c r="FUG16" s="128"/>
      <c r="FUH16" s="128"/>
      <c r="FUI16" s="128"/>
      <c r="FUJ16" s="128"/>
      <c r="FUK16" s="128"/>
      <c r="FUL16" s="128"/>
      <c r="FUM16" s="128"/>
      <c r="FUN16" s="128"/>
      <c r="FUO16" s="128"/>
      <c r="FUP16" s="128"/>
      <c r="FUQ16" s="128"/>
      <c r="FUR16" s="128"/>
      <c r="FUS16" s="128"/>
      <c r="FUT16" s="128"/>
      <c r="FUU16" s="128"/>
      <c r="FUV16" s="128"/>
      <c r="FUW16" s="128"/>
      <c r="FUX16" s="128"/>
      <c r="FUY16" s="128"/>
      <c r="FUZ16" s="128"/>
      <c r="FVA16" s="128"/>
      <c r="FVB16" s="128"/>
      <c r="FVC16" s="128"/>
      <c r="FVD16" s="128"/>
      <c r="FVE16" s="128"/>
      <c r="FVF16" s="128"/>
      <c r="FVG16" s="128"/>
      <c r="FVH16" s="128"/>
      <c r="FVI16" s="128"/>
      <c r="FVJ16" s="128"/>
      <c r="FVK16" s="128"/>
      <c r="FVL16" s="128"/>
      <c r="FVM16" s="128"/>
      <c r="FVN16" s="128"/>
      <c r="FVO16" s="128"/>
      <c r="FVP16" s="128"/>
      <c r="FVQ16" s="128"/>
      <c r="FVR16" s="128"/>
      <c r="FVS16" s="128"/>
      <c r="FVT16" s="128"/>
      <c r="FVU16" s="128"/>
      <c r="FVV16" s="128"/>
      <c r="FVW16" s="128"/>
      <c r="FVX16" s="128"/>
      <c r="FVY16" s="128"/>
      <c r="FVZ16" s="128"/>
      <c r="FWA16" s="128"/>
      <c r="FWB16" s="128"/>
      <c r="FWC16" s="128"/>
      <c r="FWD16" s="128"/>
      <c r="FWE16" s="128"/>
      <c r="FWF16" s="128"/>
      <c r="FWG16" s="128"/>
      <c r="FWH16" s="128"/>
      <c r="FWI16" s="128"/>
      <c r="FWJ16" s="128"/>
      <c r="FWK16" s="128"/>
      <c r="FWL16" s="128"/>
      <c r="FWM16" s="128"/>
      <c r="FWN16" s="128"/>
      <c r="FWO16" s="128"/>
      <c r="FWP16" s="128"/>
      <c r="FWQ16" s="128"/>
      <c r="FWR16" s="128"/>
      <c r="FWS16" s="128"/>
      <c r="FWT16" s="128"/>
      <c r="FWU16" s="128"/>
      <c r="FWV16" s="128"/>
      <c r="FWW16" s="128"/>
      <c r="FWX16" s="128"/>
      <c r="FWY16" s="128"/>
      <c r="FWZ16" s="128"/>
      <c r="FXA16" s="128"/>
      <c r="FXB16" s="128"/>
      <c r="FXC16" s="128"/>
      <c r="FXD16" s="128"/>
      <c r="FXE16" s="128"/>
      <c r="FXF16" s="128"/>
      <c r="FXG16" s="128"/>
      <c r="FXH16" s="128"/>
      <c r="FXI16" s="128"/>
      <c r="FXJ16" s="128"/>
      <c r="FXK16" s="128"/>
      <c r="FXL16" s="128"/>
      <c r="FXM16" s="128"/>
      <c r="FXN16" s="128"/>
      <c r="FXO16" s="128"/>
      <c r="FXP16" s="128"/>
      <c r="FXQ16" s="128"/>
      <c r="FXR16" s="128"/>
      <c r="FXS16" s="128"/>
      <c r="FXT16" s="128"/>
      <c r="FXU16" s="128"/>
      <c r="FXV16" s="128"/>
      <c r="FXW16" s="128"/>
      <c r="FXX16" s="128"/>
      <c r="FXY16" s="128"/>
      <c r="FXZ16" s="128"/>
      <c r="FYA16" s="128"/>
      <c r="FYB16" s="128"/>
      <c r="FYC16" s="128"/>
      <c r="FYD16" s="128"/>
      <c r="FYE16" s="128"/>
      <c r="FYF16" s="128"/>
      <c r="FYG16" s="128"/>
      <c r="FYH16" s="128"/>
      <c r="FYI16" s="128"/>
      <c r="FYJ16" s="128"/>
      <c r="FYK16" s="128"/>
      <c r="FYL16" s="128"/>
      <c r="FYM16" s="128"/>
      <c r="FYN16" s="128"/>
      <c r="FYO16" s="128"/>
      <c r="FYP16" s="128"/>
      <c r="FYQ16" s="128"/>
      <c r="FYR16" s="128"/>
      <c r="FYS16" s="128"/>
      <c r="FYT16" s="128"/>
      <c r="FYU16" s="128"/>
      <c r="FYV16" s="128"/>
      <c r="FYW16" s="128"/>
      <c r="FYX16" s="128"/>
      <c r="FYY16" s="128"/>
      <c r="FYZ16" s="128"/>
      <c r="FZA16" s="128"/>
      <c r="FZB16" s="128"/>
      <c r="FZC16" s="128"/>
      <c r="FZD16" s="128"/>
      <c r="FZE16" s="128"/>
      <c r="FZF16" s="128"/>
      <c r="FZG16" s="128"/>
      <c r="FZH16" s="128"/>
      <c r="FZI16" s="128"/>
      <c r="FZJ16" s="128"/>
      <c r="FZK16" s="128"/>
      <c r="FZL16" s="128"/>
      <c r="FZM16" s="128"/>
      <c r="FZN16" s="128"/>
      <c r="FZO16" s="128"/>
      <c r="FZP16" s="128"/>
      <c r="FZQ16" s="128"/>
      <c r="FZR16" s="128"/>
      <c r="FZS16" s="128"/>
      <c r="FZT16" s="128"/>
      <c r="FZU16" s="128"/>
      <c r="FZV16" s="128"/>
      <c r="FZW16" s="128"/>
      <c r="FZX16" s="128"/>
      <c r="FZY16" s="128"/>
      <c r="FZZ16" s="128"/>
      <c r="GAA16" s="128"/>
      <c r="GAB16" s="128"/>
      <c r="GAC16" s="128"/>
      <c r="GAD16" s="128"/>
      <c r="GAE16" s="128"/>
      <c r="GAF16" s="128"/>
      <c r="GAG16" s="128"/>
      <c r="GAH16" s="128"/>
      <c r="GAI16" s="128"/>
      <c r="GAJ16" s="128"/>
      <c r="GAK16" s="128"/>
      <c r="GAL16" s="128"/>
      <c r="GAM16" s="128"/>
      <c r="GAN16" s="128"/>
      <c r="GAO16" s="128"/>
      <c r="GAP16" s="128"/>
      <c r="GAQ16" s="128"/>
      <c r="GAR16" s="128"/>
      <c r="GAS16" s="128"/>
      <c r="GAT16" s="128"/>
      <c r="GAU16" s="128"/>
      <c r="GAV16" s="128"/>
      <c r="GAW16" s="128"/>
      <c r="GAX16" s="128"/>
      <c r="GAY16" s="128"/>
      <c r="GAZ16" s="128"/>
      <c r="GBA16" s="128"/>
      <c r="GBB16" s="128"/>
      <c r="GBC16" s="128"/>
      <c r="GBD16" s="128"/>
      <c r="GBE16" s="128"/>
      <c r="GBF16" s="128"/>
      <c r="GBG16" s="128"/>
      <c r="GBH16" s="128"/>
      <c r="GBI16" s="128"/>
      <c r="GBJ16" s="128"/>
      <c r="GBK16" s="128"/>
      <c r="GBL16" s="128"/>
      <c r="GBM16" s="128"/>
      <c r="GBN16" s="128"/>
      <c r="GBO16" s="128"/>
      <c r="GBP16" s="128"/>
      <c r="GBQ16" s="128"/>
      <c r="GBR16" s="128"/>
      <c r="GBS16" s="128"/>
      <c r="GBT16" s="128"/>
      <c r="GBU16" s="128"/>
      <c r="GBV16" s="128"/>
      <c r="GBW16" s="128"/>
      <c r="GBX16" s="128"/>
      <c r="GBY16" s="128"/>
      <c r="GBZ16" s="128"/>
      <c r="GCA16" s="128"/>
      <c r="GCB16" s="128"/>
      <c r="GCC16" s="128"/>
      <c r="GCD16" s="128"/>
      <c r="GCE16" s="128"/>
      <c r="GCF16" s="128"/>
      <c r="GCG16" s="128"/>
      <c r="GCH16" s="128"/>
      <c r="GCI16" s="128"/>
      <c r="GCJ16" s="128"/>
      <c r="GCK16" s="128"/>
      <c r="GCL16" s="128"/>
      <c r="GCM16" s="128"/>
      <c r="GCN16" s="128"/>
      <c r="GCO16" s="128"/>
      <c r="GCP16" s="128"/>
      <c r="GCQ16" s="128"/>
      <c r="GCR16" s="128"/>
      <c r="GCS16" s="128"/>
      <c r="GCT16" s="128"/>
      <c r="GCU16" s="128"/>
      <c r="GCV16" s="128"/>
      <c r="GCW16" s="128"/>
      <c r="GCX16" s="128"/>
      <c r="GCY16" s="128"/>
      <c r="GCZ16" s="128"/>
      <c r="GDA16" s="128"/>
      <c r="GDB16" s="128"/>
      <c r="GDC16" s="128"/>
      <c r="GDD16" s="128"/>
      <c r="GDE16" s="128"/>
      <c r="GDF16" s="128"/>
      <c r="GDG16" s="128"/>
      <c r="GDH16" s="128"/>
      <c r="GDI16" s="128"/>
      <c r="GDJ16" s="128"/>
      <c r="GDK16" s="128"/>
      <c r="GDL16" s="128"/>
      <c r="GDM16" s="128"/>
      <c r="GDN16" s="128"/>
      <c r="GDO16" s="128"/>
      <c r="GDP16" s="128"/>
      <c r="GDQ16" s="128"/>
      <c r="GDR16" s="128"/>
      <c r="GDS16" s="128"/>
      <c r="GDT16" s="128"/>
      <c r="GDU16" s="128"/>
      <c r="GDV16" s="128"/>
      <c r="GDW16" s="128"/>
      <c r="GDX16" s="128"/>
      <c r="GDY16" s="128"/>
      <c r="GDZ16" s="128"/>
      <c r="GEA16" s="128"/>
      <c r="GEB16" s="128"/>
      <c r="GEC16" s="128"/>
      <c r="GED16" s="128"/>
      <c r="GEE16" s="128"/>
      <c r="GEF16" s="128"/>
      <c r="GEG16" s="128"/>
      <c r="GEH16" s="128"/>
      <c r="GEI16" s="128"/>
      <c r="GEJ16" s="128"/>
      <c r="GEK16" s="128"/>
      <c r="GEL16" s="128"/>
      <c r="GEM16" s="128"/>
      <c r="GEN16" s="128"/>
      <c r="GEO16" s="128"/>
      <c r="GEP16" s="128"/>
      <c r="GEQ16" s="128"/>
      <c r="GER16" s="128"/>
      <c r="GES16" s="128"/>
      <c r="GET16" s="128"/>
      <c r="GEU16" s="128"/>
      <c r="GEV16" s="128"/>
      <c r="GEW16" s="128"/>
      <c r="GEX16" s="128"/>
      <c r="GEY16" s="128"/>
      <c r="GEZ16" s="128"/>
      <c r="GFA16" s="128"/>
      <c r="GFB16" s="128"/>
      <c r="GFC16" s="128"/>
      <c r="GFD16" s="128"/>
      <c r="GFE16" s="128"/>
      <c r="GFF16" s="128"/>
      <c r="GFG16" s="128"/>
      <c r="GFH16" s="128"/>
      <c r="GFI16" s="128"/>
      <c r="GFJ16" s="128"/>
      <c r="GFK16" s="128"/>
      <c r="GFL16" s="128"/>
      <c r="GFM16" s="128"/>
      <c r="GFN16" s="128"/>
      <c r="GFO16" s="128"/>
      <c r="GFP16" s="128"/>
      <c r="GFQ16" s="128"/>
      <c r="GFR16" s="128"/>
      <c r="GFS16" s="128"/>
      <c r="GFT16" s="128"/>
      <c r="GFU16" s="128"/>
      <c r="GFV16" s="128"/>
      <c r="GFW16" s="128"/>
      <c r="GFX16" s="128"/>
      <c r="GFY16" s="128"/>
      <c r="GFZ16" s="128"/>
      <c r="GGA16" s="128"/>
      <c r="GGB16" s="128"/>
      <c r="GGC16" s="128"/>
      <c r="GGD16" s="128"/>
      <c r="GGE16" s="128"/>
      <c r="GGF16" s="128"/>
      <c r="GGG16" s="128"/>
      <c r="GGH16" s="128"/>
      <c r="GGI16" s="128"/>
      <c r="GGJ16" s="128"/>
      <c r="GGK16" s="128"/>
      <c r="GGL16" s="128"/>
      <c r="GGM16" s="128"/>
      <c r="GGN16" s="128"/>
      <c r="GGO16" s="128"/>
      <c r="GGP16" s="128"/>
      <c r="GGQ16" s="128"/>
      <c r="GGR16" s="128"/>
      <c r="GGS16" s="128"/>
      <c r="GGT16" s="128"/>
      <c r="GGU16" s="128"/>
      <c r="GGV16" s="128"/>
      <c r="GGW16" s="128"/>
      <c r="GGX16" s="128"/>
      <c r="GGY16" s="128"/>
      <c r="GGZ16" s="128"/>
      <c r="GHA16" s="128"/>
      <c r="GHB16" s="128"/>
      <c r="GHC16" s="128"/>
      <c r="GHD16" s="128"/>
      <c r="GHE16" s="128"/>
      <c r="GHF16" s="128"/>
      <c r="GHG16" s="128"/>
      <c r="GHH16" s="128"/>
      <c r="GHI16" s="128"/>
      <c r="GHJ16" s="128"/>
      <c r="GHK16" s="128"/>
      <c r="GHL16" s="128"/>
      <c r="GHM16" s="128"/>
      <c r="GHN16" s="128"/>
      <c r="GHO16" s="128"/>
      <c r="GHP16" s="128"/>
      <c r="GHQ16" s="128"/>
      <c r="GHR16" s="128"/>
      <c r="GHS16" s="128"/>
      <c r="GHT16" s="128"/>
      <c r="GHU16" s="128"/>
      <c r="GHV16" s="128"/>
      <c r="GHW16" s="128"/>
      <c r="GHX16" s="128"/>
      <c r="GHY16" s="128"/>
      <c r="GHZ16" s="128"/>
      <c r="GIA16" s="128"/>
      <c r="GIB16" s="128"/>
      <c r="GIC16" s="128"/>
      <c r="GID16" s="128"/>
      <c r="GIE16" s="128"/>
      <c r="GIF16" s="128"/>
      <c r="GIG16" s="128"/>
      <c r="GIH16" s="128"/>
      <c r="GII16" s="128"/>
      <c r="GIJ16" s="128"/>
      <c r="GIK16" s="128"/>
      <c r="GIL16" s="128"/>
      <c r="GIM16" s="128"/>
      <c r="GIN16" s="128"/>
      <c r="GIO16" s="128"/>
      <c r="GIP16" s="128"/>
      <c r="GIQ16" s="128"/>
      <c r="GIR16" s="128"/>
      <c r="GIS16" s="128"/>
      <c r="GIT16" s="128"/>
      <c r="GIU16" s="128"/>
      <c r="GIV16" s="128"/>
      <c r="GIW16" s="128"/>
      <c r="GIX16" s="128"/>
      <c r="GIY16" s="128"/>
      <c r="GIZ16" s="128"/>
      <c r="GJA16" s="128"/>
      <c r="GJB16" s="128"/>
      <c r="GJC16" s="128"/>
      <c r="GJD16" s="128"/>
      <c r="GJE16" s="128"/>
      <c r="GJF16" s="128"/>
      <c r="GJG16" s="128"/>
      <c r="GJH16" s="128"/>
      <c r="GJI16" s="128"/>
      <c r="GJJ16" s="128"/>
      <c r="GJK16" s="128"/>
      <c r="GJL16" s="128"/>
      <c r="GJM16" s="128"/>
      <c r="GJN16" s="128"/>
      <c r="GJO16" s="128"/>
      <c r="GJP16" s="128"/>
      <c r="GJQ16" s="128"/>
      <c r="GJR16" s="128"/>
      <c r="GJS16" s="128"/>
      <c r="GJT16" s="128"/>
      <c r="GJU16" s="128"/>
      <c r="GJV16" s="128"/>
      <c r="GJW16" s="128"/>
      <c r="GJX16" s="128"/>
      <c r="GJY16" s="128"/>
      <c r="GJZ16" s="128"/>
      <c r="GKA16" s="128"/>
      <c r="GKB16" s="128"/>
      <c r="GKC16" s="128"/>
      <c r="GKD16" s="128"/>
      <c r="GKE16" s="128"/>
      <c r="GKF16" s="128"/>
      <c r="GKG16" s="128"/>
      <c r="GKH16" s="128"/>
      <c r="GKI16" s="128"/>
      <c r="GKJ16" s="128"/>
      <c r="GKK16" s="128"/>
      <c r="GKL16" s="128"/>
      <c r="GKM16" s="128"/>
      <c r="GKN16" s="128"/>
      <c r="GKO16" s="128"/>
      <c r="GKP16" s="128"/>
      <c r="GKQ16" s="128"/>
      <c r="GKR16" s="128"/>
      <c r="GKS16" s="128"/>
      <c r="GKT16" s="128"/>
      <c r="GKU16" s="128"/>
      <c r="GKV16" s="128"/>
      <c r="GKW16" s="128"/>
      <c r="GKX16" s="128"/>
      <c r="GKY16" s="128"/>
      <c r="GKZ16" s="128"/>
      <c r="GLA16" s="128"/>
      <c r="GLB16" s="128"/>
      <c r="GLC16" s="128"/>
      <c r="GLD16" s="128"/>
      <c r="GLE16" s="128"/>
      <c r="GLF16" s="128"/>
      <c r="GLG16" s="128"/>
      <c r="GLH16" s="128"/>
      <c r="GLI16" s="128"/>
      <c r="GLJ16" s="128"/>
      <c r="GLK16" s="128"/>
      <c r="GLL16" s="128"/>
      <c r="GLM16" s="128"/>
      <c r="GLN16" s="128"/>
      <c r="GLO16" s="128"/>
      <c r="GLP16" s="128"/>
      <c r="GLQ16" s="128"/>
      <c r="GLR16" s="128"/>
      <c r="GLS16" s="128"/>
      <c r="GLT16" s="128"/>
      <c r="GLU16" s="128"/>
      <c r="GLV16" s="128"/>
      <c r="GLW16" s="128"/>
      <c r="GLX16" s="128"/>
      <c r="GLY16" s="128"/>
      <c r="GLZ16" s="128"/>
      <c r="GMA16" s="128"/>
      <c r="GMB16" s="128"/>
      <c r="GMC16" s="128"/>
      <c r="GMD16" s="128"/>
      <c r="GME16" s="128"/>
      <c r="GMF16" s="128"/>
      <c r="GMG16" s="128"/>
      <c r="GMH16" s="128"/>
      <c r="GMI16" s="128"/>
      <c r="GMJ16" s="128"/>
      <c r="GMK16" s="128"/>
      <c r="GML16" s="128"/>
      <c r="GMM16" s="128"/>
      <c r="GMN16" s="128"/>
      <c r="GMO16" s="128"/>
      <c r="GMP16" s="128"/>
      <c r="GMQ16" s="128"/>
      <c r="GMR16" s="128"/>
      <c r="GMS16" s="128"/>
      <c r="GMT16" s="128"/>
      <c r="GMU16" s="128"/>
      <c r="GMV16" s="128"/>
      <c r="GMW16" s="128"/>
      <c r="GMX16" s="128"/>
      <c r="GMY16" s="128"/>
      <c r="GMZ16" s="128"/>
      <c r="GNA16" s="128"/>
      <c r="GNB16" s="128"/>
      <c r="GNC16" s="128"/>
      <c r="GND16" s="128"/>
      <c r="GNE16" s="128"/>
      <c r="GNF16" s="128"/>
      <c r="GNG16" s="128"/>
      <c r="GNH16" s="128"/>
      <c r="GNI16" s="128"/>
      <c r="GNJ16" s="128"/>
      <c r="GNK16" s="128"/>
      <c r="GNL16" s="128"/>
      <c r="GNM16" s="128"/>
      <c r="GNN16" s="128"/>
      <c r="GNO16" s="128"/>
      <c r="GNP16" s="128"/>
      <c r="GNQ16" s="128"/>
      <c r="GNR16" s="128"/>
      <c r="GNS16" s="128"/>
      <c r="GNT16" s="128"/>
      <c r="GNU16" s="128"/>
      <c r="GNV16" s="128"/>
      <c r="GNW16" s="128"/>
      <c r="GNX16" s="128"/>
      <c r="GNY16" s="128"/>
      <c r="GNZ16" s="128"/>
      <c r="GOA16" s="128"/>
      <c r="GOB16" s="128"/>
      <c r="GOC16" s="128"/>
      <c r="GOD16" s="128"/>
      <c r="GOE16" s="128"/>
      <c r="GOF16" s="128"/>
      <c r="GOG16" s="128"/>
      <c r="GOH16" s="128"/>
      <c r="GOI16" s="128"/>
      <c r="GOJ16" s="128"/>
      <c r="GOK16" s="128"/>
      <c r="GOL16" s="128"/>
      <c r="GOM16" s="128"/>
      <c r="GON16" s="128"/>
      <c r="GOO16" s="128"/>
      <c r="GOP16" s="128"/>
      <c r="GOQ16" s="128"/>
      <c r="GOR16" s="128"/>
      <c r="GOS16" s="128"/>
      <c r="GOT16" s="128"/>
      <c r="GOU16" s="128"/>
      <c r="GOV16" s="128"/>
      <c r="GOW16" s="128"/>
      <c r="GOX16" s="128"/>
      <c r="GOY16" s="128"/>
      <c r="GOZ16" s="128"/>
      <c r="GPA16" s="128"/>
      <c r="GPB16" s="128"/>
      <c r="GPC16" s="128"/>
      <c r="GPD16" s="128"/>
      <c r="GPE16" s="128"/>
      <c r="GPF16" s="128"/>
      <c r="GPG16" s="128"/>
      <c r="GPH16" s="128"/>
      <c r="GPI16" s="128"/>
      <c r="GPJ16" s="128"/>
      <c r="GPK16" s="128"/>
      <c r="GPL16" s="128"/>
      <c r="GPM16" s="128"/>
      <c r="GPN16" s="128"/>
      <c r="GPO16" s="128"/>
      <c r="GPP16" s="128"/>
      <c r="GPQ16" s="128"/>
      <c r="GPR16" s="128"/>
      <c r="GPS16" s="128"/>
      <c r="GPT16" s="128"/>
      <c r="GPU16" s="128"/>
      <c r="GPV16" s="128"/>
      <c r="GPW16" s="128"/>
      <c r="GPX16" s="128"/>
      <c r="GPY16" s="128"/>
      <c r="GPZ16" s="128"/>
      <c r="GQA16" s="128"/>
      <c r="GQB16" s="128"/>
      <c r="GQC16" s="128"/>
      <c r="GQD16" s="128"/>
      <c r="GQE16" s="128"/>
      <c r="GQF16" s="128"/>
      <c r="GQG16" s="128"/>
      <c r="GQH16" s="128"/>
      <c r="GQI16" s="128"/>
      <c r="GQJ16" s="128"/>
      <c r="GQK16" s="128"/>
      <c r="GQL16" s="128"/>
      <c r="GQM16" s="128"/>
      <c r="GQN16" s="128"/>
      <c r="GQO16" s="128"/>
      <c r="GQP16" s="128"/>
      <c r="GQQ16" s="128"/>
      <c r="GQR16" s="128"/>
      <c r="GQS16" s="128"/>
      <c r="GQT16" s="128"/>
      <c r="GQU16" s="128"/>
      <c r="GQV16" s="128"/>
      <c r="GQW16" s="128"/>
      <c r="GQX16" s="128"/>
      <c r="GQY16" s="128"/>
      <c r="GQZ16" s="128"/>
      <c r="GRA16" s="128"/>
      <c r="GRB16" s="128"/>
      <c r="GRC16" s="128"/>
      <c r="GRD16" s="128"/>
      <c r="GRE16" s="128"/>
      <c r="GRF16" s="128"/>
      <c r="GRG16" s="128"/>
      <c r="GRH16" s="128"/>
      <c r="GRI16" s="128"/>
      <c r="GRJ16" s="128"/>
      <c r="GRK16" s="128"/>
      <c r="GRL16" s="128"/>
      <c r="GRM16" s="128"/>
      <c r="GRN16" s="128"/>
      <c r="GRO16" s="128"/>
      <c r="GRP16" s="128"/>
      <c r="GRQ16" s="128"/>
      <c r="GRR16" s="128"/>
      <c r="GRS16" s="128"/>
      <c r="GRT16" s="128"/>
      <c r="GRU16" s="128"/>
      <c r="GRV16" s="128"/>
      <c r="GRW16" s="128"/>
      <c r="GRX16" s="128"/>
      <c r="GRY16" s="128"/>
      <c r="GRZ16" s="128"/>
      <c r="GSA16" s="128"/>
      <c r="GSB16" s="128"/>
      <c r="GSC16" s="128"/>
      <c r="GSD16" s="128"/>
      <c r="GSE16" s="128"/>
      <c r="GSF16" s="128"/>
      <c r="GSG16" s="128"/>
      <c r="GSH16" s="128"/>
      <c r="GSI16" s="128"/>
      <c r="GSJ16" s="128"/>
      <c r="GSK16" s="128"/>
      <c r="GSL16" s="128"/>
      <c r="GSM16" s="128"/>
      <c r="GSN16" s="128"/>
      <c r="GSO16" s="128"/>
      <c r="GSP16" s="128"/>
      <c r="GSQ16" s="128"/>
      <c r="GSR16" s="128"/>
      <c r="GSS16" s="128"/>
      <c r="GST16" s="128"/>
      <c r="GSU16" s="128"/>
      <c r="GSV16" s="128"/>
      <c r="GSW16" s="128"/>
      <c r="GSX16" s="128"/>
      <c r="GSY16" s="128"/>
      <c r="GSZ16" s="128"/>
      <c r="GTA16" s="128"/>
      <c r="GTB16" s="128"/>
      <c r="GTC16" s="128"/>
      <c r="GTD16" s="128"/>
      <c r="GTE16" s="128"/>
      <c r="GTF16" s="128"/>
      <c r="GTG16" s="128"/>
      <c r="GTH16" s="128"/>
      <c r="GTI16" s="128"/>
      <c r="GTJ16" s="128"/>
      <c r="GTK16" s="128"/>
      <c r="GTL16" s="128"/>
      <c r="GTM16" s="128"/>
      <c r="GTN16" s="128"/>
      <c r="GTO16" s="128"/>
      <c r="GTP16" s="128"/>
      <c r="GTQ16" s="128"/>
      <c r="GTR16" s="128"/>
      <c r="GTS16" s="128"/>
      <c r="GTT16" s="128"/>
      <c r="GTU16" s="128"/>
      <c r="GTV16" s="128"/>
      <c r="GTW16" s="128"/>
      <c r="GTX16" s="128"/>
      <c r="GTY16" s="128"/>
      <c r="GTZ16" s="128"/>
      <c r="GUA16" s="128"/>
      <c r="GUB16" s="128"/>
      <c r="GUC16" s="128"/>
      <c r="GUD16" s="128"/>
      <c r="GUE16" s="128"/>
      <c r="GUF16" s="128"/>
      <c r="GUG16" s="128"/>
      <c r="GUH16" s="128"/>
      <c r="GUI16" s="128"/>
      <c r="GUJ16" s="128"/>
      <c r="GUK16" s="128"/>
      <c r="GUL16" s="128"/>
      <c r="GUM16" s="128"/>
      <c r="GUN16" s="128"/>
      <c r="GUO16" s="128"/>
      <c r="GUP16" s="128"/>
      <c r="GUQ16" s="128"/>
      <c r="GUR16" s="128"/>
      <c r="GUS16" s="128"/>
      <c r="GUT16" s="128"/>
      <c r="GUU16" s="128"/>
      <c r="GUV16" s="128"/>
      <c r="GUW16" s="128"/>
      <c r="GUX16" s="128"/>
      <c r="GUY16" s="128"/>
      <c r="GUZ16" s="128"/>
      <c r="GVA16" s="128"/>
      <c r="GVB16" s="128"/>
      <c r="GVC16" s="128"/>
      <c r="GVD16" s="128"/>
      <c r="GVE16" s="128"/>
      <c r="GVF16" s="128"/>
      <c r="GVG16" s="128"/>
      <c r="GVH16" s="128"/>
      <c r="GVI16" s="128"/>
      <c r="GVJ16" s="128"/>
      <c r="GVK16" s="128"/>
      <c r="GVL16" s="128"/>
      <c r="GVM16" s="128"/>
      <c r="GVN16" s="128"/>
      <c r="GVO16" s="128"/>
      <c r="GVP16" s="128"/>
      <c r="GVQ16" s="128"/>
      <c r="GVR16" s="128"/>
      <c r="GVS16" s="128"/>
      <c r="GVT16" s="128"/>
      <c r="GVU16" s="128"/>
      <c r="GVV16" s="128"/>
      <c r="GVW16" s="128"/>
      <c r="GVX16" s="128"/>
      <c r="GVY16" s="128"/>
      <c r="GVZ16" s="128"/>
      <c r="GWA16" s="128"/>
      <c r="GWB16" s="128"/>
      <c r="GWC16" s="128"/>
      <c r="GWD16" s="128"/>
      <c r="GWE16" s="128"/>
      <c r="GWF16" s="128"/>
      <c r="GWG16" s="128"/>
      <c r="GWH16" s="128"/>
      <c r="GWI16" s="128"/>
      <c r="GWJ16" s="128"/>
      <c r="GWK16" s="128"/>
      <c r="GWL16" s="128"/>
      <c r="GWM16" s="128"/>
      <c r="GWN16" s="128"/>
      <c r="GWO16" s="128"/>
      <c r="GWP16" s="128"/>
      <c r="GWQ16" s="128"/>
      <c r="GWR16" s="128"/>
      <c r="GWS16" s="128"/>
      <c r="GWT16" s="128"/>
      <c r="GWU16" s="128"/>
      <c r="GWV16" s="128"/>
      <c r="GWW16" s="128"/>
      <c r="GWX16" s="128"/>
      <c r="GWY16" s="128"/>
      <c r="GWZ16" s="128"/>
      <c r="GXA16" s="128"/>
      <c r="GXB16" s="128"/>
      <c r="GXC16" s="128"/>
      <c r="GXD16" s="128"/>
      <c r="GXE16" s="128"/>
      <c r="GXF16" s="128"/>
      <c r="GXG16" s="128"/>
      <c r="GXH16" s="128"/>
      <c r="GXI16" s="128"/>
      <c r="GXJ16" s="128"/>
      <c r="GXK16" s="128"/>
      <c r="GXL16" s="128"/>
      <c r="GXM16" s="128"/>
      <c r="GXN16" s="128"/>
      <c r="GXO16" s="128"/>
      <c r="GXP16" s="128"/>
      <c r="GXQ16" s="128"/>
      <c r="GXR16" s="128"/>
      <c r="GXS16" s="128"/>
      <c r="GXT16" s="128"/>
      <c r="GXU16" s="128"/>
      <c r="GXV16" s="128"/>
      <c r="GXW16" s="128"/>
      <c r="GXX16" s="128"/>
      <c r="GXY16" s="128"/>
      <c r="GXZ16" s="128"/>
      <c r="GYA16" s="128"/>
      <c r="GYB16" s="128"/>
      <c r="GYC16" s="128"/>
      <c r="GYD16" s="128"/>
      <c r="GYE16" s="128"/>
      <c r="GYF16" s="128"/>
      <c r="GYG16" s="128"/>
      <c r="GYH16" s="128"/>
      <c r="GYI16" s="128"/>
      <c r="GYJ16" s="128"/>
      <c r="GYK16" s="128"/>
      <c r="GYL16" s="128"/>
      <c r="GYM16" s="128"/>
      <c r="GYN16" s="128"/>
      <c r="GYO16" s="128"/>
      <c r="GYP16" s="128"/>
      <c r="GYQ16" s="128"/>
      <c r="GYR16" s="128"/>
      <c r="GYS16" s="128"/>
      <c r="GYT16" s="128"/>
      <c r="GYU16" s="128"/>
      <c r="GYV16" s="128"/>
      <c r="GYW16" s="128"/>
      <c r="GYX16" s="128"/>
      <c r="GYY16" s="128"/>
      <c r="GYZ16" s="128"/>
      <c r="GZA16" s="128"/>
      <c r="GZB16" s="128"/>
      <c r="GZC16" s="128"/>
      <c r="GZD16" s="128"/>
      <c r="GZE16" s="128"/>
      <c r="GZF16" s="128"/>
      <c r="GZG16" s="128"/>
      <c r="GZH16" s="128"/>
      <c r="GZI16" s="128"/>
      <c r="GZJ16" s="128"/>
      <c r="GZK16" s="128"/>
      <c r="GZL16" s="128"/>
      <c r="GZM16" s="128"/>
      <c r="GZN16" s="128"/>
      <c r="GZO16" s="128"/>
      <c r="GZP16" s="128"/>
      <c r="GZQ16" s="128"/>
      <c r="GZR16" s="128"/>
      <c r="GZS16" s="128"/>
      <c r="GZT16" s="128"/>
      <c r="GZU16" s="128"/>
      <c r="GZV16" s="128"/>
      <c r="GZW16" s="128"/>
      <c r="GZX16" s="128"/>
      <c r="GZY16" s="128"/>
      <c r="GZZ16" s="128"/>
      <c r="HAA16" s="128"/>
      <c r="HAB16" s="128"/>
      <c r="HAC16" s="128"/>
      <c r="HAD16" s="128"/>
      <c r="HAE16" s="128"/>
      <c r="HAF16" s="128"/>
      <c r="HAG16" s="128"/>
      <c r="HAH16" s="128"/>
      <c r="HAI16" s="128"/>
      <c r="HAJ16" s="128"/>
      <c r="HAK16" s="128"/>
      <c r="HAL16" s="128"/>
      <c r="HAM16" s="128"/>
      <c r="HAN16" s="128"/>
      <c r="HAO16" s="128"/>
      <c r="HAP16" s="128"/>
      <c r="HAQ16" s="128"/>
      <c r="HAR16" s="128"/>
      <c r="HAS16" s="128"/>
      <c r="HAT16" s="128"/>
      <c r="HAU16" s="128"/>
      <c r="HAV16" s="128"/>
      <c r="HAW16" s="128"/>
      <c r="HAX16" s="128"/>
      <c r="HAY16" s="128"/>
      <c r="HAZ16" s="128"/>
      <c r="HBA16" s="128"/>
      <c r="HBB16" s="128"/>
      <c r="HBC16" s="128"/>
      <c r="HBD16" s="128"/>
      <c r="HBE16" s="128"/>
      <c r="HBF16" s="128"/>
      <c r="HBG16" s="128"/>
      <c r="HBH16" s="128"/>
      <c r="HBI16" s="128"/>
      <c r="HBJ16" s="128"/>
      <c r="HBK16" s="128"/>
      <c r="HBL16" s="128"/>
      <c r="HBM16" s="128"/>
      <c r="HBN16" s="128"/>
      <c r="HBO16" s="128"/>
      <c r="HBP16" s="128"/>
      <c r="HBQ16" s="128"/>
      <c r="HBR16" s="128"/>
      <c r="HBS16" s="128"/>
      <c r="HBT16" s="128"/>
      <c r="HBU16" s="128"/>
      <c r="HBV16" s="128"/>
      <c r="HBW16" s="128"/>
      <c r="HBX16" s="128"/>
      <c r="HBY16" s="128"/>
      <c r="HBZ16" s="128"/>
      <c r="HCA16" s="128"/>
      <c r="HCB16" s="128"/>
      <c r="HCC16" s="128"/>
      <c r="HCD16" s="128"/>
      <c r="HCE16" s="128"/>
      <c r="HCF16" s="128"/>
      <c r="HCG16" s="128"/>
      <c r="HCH16" s="128"/>
      <c r="HCI16" s="128"/>
      <c r="HCJ16" s="128"/>
      <c r="HCK16" s="128"/>
      <c r="HCL16" s="128"/>
      <c r="HCM16" s="128"/>
      <c r="HCN16" s="128"/>
      <c r="HCO16" s="128"/>
      <c r="HCP16" s="128"/>
      <c r="HCQ16" s="128"/>
      <c r="HCR16" s="128"/>
      <c r="HCS16" s="128"/>
      <c r="HCT16" s="128"/>
      <c r="HCU16" s="128"/>
      <c r="HCV16" s="128"/>
      <c r="HCW16" s="128"/>
      <c r="HCX16" s="128"/>
      <c r="HCY16" s="128"/>
      <c r="HCZ16" s="128"/>
      <c r="HDA16" s="128"/>
      <c r="HDB16" s="128"/>
      <c r="HDC16" s="128"/>
      <c r="HDD16" s="128"/>
      <c r="HDE16" s="128"/>
      <c r="HDF16" s="128"/>
      <c r="HDG16" s="128"/>
      <c r="HDH16" s="128"/>
      <c r="HDI16" s="128"/>
      <c r="HDJ16" s="128"/>
      <c r="HDK16" s="128"/>
      <c r="HDL16" s="128"/>
      <c r="HDM16" s="128"/>
      <c r="HDN16" s="128"/>
      <c r="HDO16" s="128"/>
      <c r="HDP16" s="128"/>
      <c r="HDQ16" s="128"/>
      <c r="HDR16" s="128"/>
      <c r="HDS16" s="128"/>
      <c r="HDT16" s="128"/>
      <c r="HDU16" s="128"/>
      <c r="HDV16" s="128"/>
      <c r="HDW16" s="128"/>
      <c r="HDX16" s="128"/>
      <c r="HDY16" s="128"/>
      <c r="HDZ16" s="128"/>
      <c r="HEA16" s="128"/>
      <c r="HEB16" s="128"/>
      <c r="HEC16" s="128"/>
      <c r="HED16" s="128"/>
      <c r="HEE16" s="128"/>
      <c r="HEF16" s="128"/>
      <c r="HEG16" s="128"/>
      <c r="HEH16" s="128"/>
      <c r="HEI16" s="128"/>
      <c r="HEJ16" s="128"/>
      <c r="HEK16" s="128"/>
      <c r="HEL16" s="128"/>
      <c r="HEM16" s="128"/>
      <c r="HEN16" s="128"/>
      <c r="HEO16" s="128"/>
      <c r="HEP16" s="128"/>
      <c r="HEQ16" s="128"/>
      <c r="HER16" s="128"/>
      <c r="HES16" s="128"/>
      <c r="HET16" s="128"/>
      <c r="HEU16" s="128"/>
      <c r="HEV16" s="128"/>
      <c r="HEW16" s="128"/>
      <c r="HEX16" s="128"/>
      <c r="HEY16" s="128"/>
      <c r="HEZ16" s="128"/>
      <c r="HFA16" s="128"/>
      <c r="HFB16" s="128"/>
      <c r="HFC16" s="128"/>
      <c r="HFD16" s="128"/>
      <c r="HFE16" s="128"/>
      <c r="HFF16" s="128"/>
      <c r="HFG16" s="128"/>
      <c r="HFH16" s="128"/>
      <c r="HFI16" s="128"/>
      <c r="HFJ16" s="128"/>
      <c r="HFK16" s="128"/>
      <c r="HFL16" s="128"/>
      <c r="HFM16" s="128"/>
      <c r="HFN16" s="128"/>
      <c r="HFO16" s="128"/>
      <c r="HFP16" s="128"/>
      <c r="HFQ16" s="128"/>
      <c r="HFR16" s="128"/>
      <c r="HFS16" s="128"/>
      <c r="HFT16" s="128"/>
      <c r="HFU16" s="128"/>
      <c r="HFV16" s="128"/>
      <c r="HFW16" s="128"/>
      <c r="HFX16" s="128"/>
      <c r="HFY16" s="128"/>
      <c r="HFZ16" s="128"/>
      <c r="HGA16" s="128"/>
      <c r="HGB16" s="128"/>
      <c r="HGC16" s="128"/>
      <c r="HGD16" s="128"/>
      <c r="HGE16" s="128"/>
      <c r="HGF16" s="128"/>
      <c r="HGG16" s="128"/>
      <c r="HGH16" s="128"/>
      <c r="HGI16" s="128"/>
      <c r="HGJ16" s="128"/>
      <c r="HGK16" s="128"/>
      <c r="HGL16" s="128"/>
      <c r="HGM16" s="128"/>
      <c r="HGN16" s="128"/>
      <c r="HGO16" s="128"/>
      <c r="HGP16" s="128"/>
      <c r="HGQ16" s="128"/>
      <c r="HGR16" s="128"/>
      <c r="HGS16" s="128"/>
      <c r="HGT16" s="128"/>
      <c r="HGU16" s="128"/>
      <c r="HGV16" s="128"/>
      <c r="HGW16" s="128"/>
      <c r="HGX16" s="128"/>
      <c r="HGY16" s="128"/>
      <c r="HGZ16" s="128"/>
      <c r="HHA16" s="128"/>
      <c r="HHB16" s="128"/>
      <c r="HHC16" s="128"/>
      <c r="HHD16" s="128"/>
      <c r="HHE16" s="128"/>
      <c r="HHF16" s="128"/>
      <c r="HHG16" s="128"/>
      <c r="HHH16" s="128"/>
      <c r="HHI16" s="128"/>
      <c r="HHJ16" s="128"/>
      <c r="HHK16" s="128"/>
      <c r="HHL16" s="128"/>
      <c r="HHM16" s="128"/>
      <c r="HHN16" s="128"/>
      <c r="HHO16" s="128"/>
      <c r="HHP16" s="128"/>
      <c r="HHQ16" s="128"/>
      <c r="HHR16" s="128"/>
      <c r="HHS16" s="128"/>
      <c r="HHT16" s="128"/>
      <c r="HHU16" s="128"/>
      <c r="HHV16" s="128"/>
      <c r="HHW16" s="128"/>
      <c r="HHX16" s="128"/>
      <c r="HHY16" s="128"/>
      <c r="HHZ16" s="128"/>
      <c r="HIA16" s="128"/>
      <c r="HIB16" s="128"/>
      <c r="HIC16" s="128"/>
      <c r="HID16" s="128"/>
      <c r="HIE16" s="128"/>
      <c r="HIF16" s="128"/>
      <c r="HIG16" s="128"/>
      <c r="HIH16" s="128"/>
      <c r="HII16" s="128"/>
      <c r="HIJ16" s="128"/>
      <c r="HIK16" s="128"/>
      <c r="HIL16" s="128"/>
      <c r="HIM16" s="128"/>
      <c r="HIN16" s="128"/>
      <c r="HIO16" s="128"/>
      <c r="HIP16" s="128"/>
      <c r="HIQ16" s="128"/>
      <c r="HIR16" s="128"/>
      <c r="HIS16" s="128"/>
      <c r="HIT16" s="128"/>
      <c r="HIU16" s="128"/>
      <c r="HIV16" s="128"/>
      <c r="HIW16" s="128"/>
      <c r="HIX16" s="128"/>
      <c r="HIY16" s="128"/>
      <c r="HIZ16" s="128"/>
      <c r="HJA16" s="128"/>
      <c r="HJB16" s="128"/>
      <c r="HJC16" s="128"/>
      <c r="HJD16" s="128"/>
      <c r="HJE16" s="128"/>
      <c r="HJF16" s="128"/>
      <c r="HJG16" s="128"/>
      <c r="HJH16" s="128"/>
      <c r="HJI16" s="128"/>
      <c r="HJJ16" s="128"/>
      <c r="HJK16" s="128"/>
      <c r="HJL16" s="128"/>
      <c r="HJM16" s="128"/>
      <c r="HJN16" s="128"/>
      <c r="HJO16" s="128"/>
      <c r="HJP16" s="128"/>
      <c r="HJQ16" s="128"/>
      <c r="HJR16" s="128"/>
      <c r="HJS16" s="128"/>
      <c r="HJT16" s="128"/>
      <c r="HJU16" s="128"/>
      <c r="HJV16" s="128"/>
      <c r="HJW16" s="128"/>
      <c r="HJX16" s="128"/>
      <c r="HJY16" s="128"/>
      <c r="HJZ16" s="128"/>
      <c r="HKA16" s="128"/>
      <c r="HKB16" s="128"/>
      <c r="HKC16" s="128"/>
      <c r="HKD16" s="128"/>
      <c r="HKE16" s="128"/>
      <c r="HKF16" s="128"/>
      <c r="HKG16" s="128"/>
      <c r="HKH16" s="128"/>
      <c r="HKI16" s="128"/>
      <c r="HKJ16" s="128"/>
      <c r="HKK16" s="128"/>
      <c r="HKL16" s="128"/>
      <c r="HKM16" s="128"/>
      <c r="HKN16" s="128"/>
      <c r="HKO16" s="128"/>
      <c r="HKP16" s="128"/>
      <c r="HKQ16" s="128"/>
      <c r="HKR16" s="128"/>
      <c r="HKS16" s="128"/>
      <c r="HKT16" s="128"/>
      <c r="HKU16" s="128"/>
      <c r="HKV16" s="128"/>
      <c r="HKW16" s="128"/>
      <c r="HKX16" s="128"/>
      <c r="HKY16" s="128"/>
      <c r="HKZ16" s="128"/>
      <c r="HLA16" s="128"/>
      <c r="HLB16" s="128"/>
      <c r="HLC16" s="128"/>
      <c r="HLD16" s="128"/>
      <c r="HLE16" s="128"/>
      <c r="HLF16" s="128"/>
      <c r="HLG16" s="128"/>
      <c r="HLH16" s="128"/>
      <c r="HLI16" s="128"/>
      <c r="HLJ16" s="128"/>
      <c r="HLK16" s="128"/>
      <c r="HLL16" s="128"/>
      <c r="HLM16" s="128"/>
      <c r="HLN16" s="128"/>
      <c r="HLO16" s="128"/>
      <c r="HLP16" s="128"/>
      <c r="HLQ16" s="128"/>
      <c r="HLR16" s="128"/>
      <c r="HLS16" s="128"/>
      <c r="HLT16" s="128"/>
      <c r="HLU16" s="128"/>
      <c r="HLV16" s="128"/>
      <c r="HLW16" s="128"/>
      <c r="HLX16" s="128"/>
      <c r="HLY16" s="128"/>
      <c r="HLZ16" s="128"/>
      <c r="HMA16" s="128"/>
      <c r="HMB16" s="128"/>
      <c r="HMC16" s="128"/>
      <c r="HMD16" s="128"/>
      <c r="HME16" s="128"/>
      <c r="HMF16" s="128"/>
      <c r="HMG16" s="128"/>
      <c r="HMH16" s="128"/>
      <c r="HMI16" s="128"/>
      <c r="HMJ16" s="128"/>
      <c r="HMK16" s="128"/>
      <c r="HML16" s="128"/>
      <c r="HMM16" s="128"/>
      <c r="HMN16" s="128"/>
      <c r="HMO16" s="128"/>
      <c r="HMP16" s="128"/>
      <c r="HMQ16" s="128"/>
      <c r="HMR16" s="128"/>
      <c r="HMS16" s="128"/>
      <c r="HMT16" s="128"/>
      <c r="HMU16" s="128"/>
      <c r="HMV16" s="128"/>
      <c r="HMW16" s="128"/>
      <c r="HMX16" s="128"/>
      <c r="HMY16" s="128"/>
      <c r="HMZ16" s="128"/>
      <c r="HNA16" s="128"/>
      <c r="HNB16" s="128"/>
      <c r="HNC16" s="128"/>
      <c r="HND16" s="128"/>
      <c r="HNE16" s="128"/>
      <c r="HNF16" s="128"/>
      <c r="HNG16" s="128"/>
      <c r="HNH16" s="128"/>
      <c r="HNI16" s="128"/>
      <c r="HNJ16" s="128"/>
      <c r="HNK16" s="128"/>
      <c r="HNL16" s="128"/>
      <c r="HNM16" s="128"/>
      <c r="HNN16" s="128"/>
      <c r="HNO16" s="128"/>
      <c r="HNP16" s="128"/>
      <c r="HNQ16" s="128"/>
      <c r="HNR16" s="128"/>
      <c r="HNS16" s="128"/>
      <c r="HNT16" s="128"/>
      <c r="HNU16" s="128"/>
      <c r="HNV16" s="128"/>
      <c r="HNW16" s="128"/>
      <c r="HNX16" s="128"/>
      <c r="HNY16" s="128"/>
      <c r="HNZ16" s="128"/>
      <c r="HOA16" s="128"/>
      <c r="HOB16" s="128"/>
      <c r="HOC16" s="128"/>
      <c r="HOD16" s="128"/>
      <c r="HOE16" s="128"/>
      <c r="HOF16" s="128"/>
      <c r="HOG16" s="128"/>
      <c r="HOH16" s="128"/>
      <c r="HOI16" s="128"/>
      <c r="HOJ16" s="128"/>
      <c r="HOK16" s="128"/>
      <c r="HOL16" s="128"/>
      <c r="HOM16" s="128"/>
      <c r="HON16" s="128"/>
      <c r="HOO16" s="128"/>
      <c r="HOP16" s="128"/>
      <c r="HOQ16" s="128"/>
      <c r="HOR16" s="128"/>
      <c r="HOS16" s="128"/>
      <c r="HOT16" s="128"/>
      <c r="HOU16" s="128"/>
      <c r="HOV16" s="128"/>
      <c r="HOW16" s="128"/>
      <c r="HOX16" s="128"/>
      <c r="HOY16" s="128"/>
      <c r="HOZ16" s="128"/>
      <c r="HPA16" s="128"/>
      <c r="HPB16" s="128"/>
      <c r="HPC16" s="128"/>
      <c r="HPD16" s="128"/>
      <c r="HPE16" s="128"/>
      <c r="HPF16" s="128"/>
      <c r="HPG16" s="128"/>
      <c r="HPH16" s="128"/>
      <c r="HPI16" s="128"/>
      <c r="HPJ16" s="128"/>
      <c r="HPK16" s="128"/>
      <c r="HPL16" s="128"/>
      <c r="HPM16" s="128"/>
      <c r="HPN16" s="128"/>
      <c r="HPO16" s="128"/>
      <c r="HPP16" s="128"/>
      <c r="HPQ16" s="128"/>
      <c r="HPR16" s="128"/>
      <c r="HPS16" s="128"/>
      <c r="HPT16" s="128"/>
      <c r="HPU16" s="128"/>
      <c r="HPV16" s="128"/>
      <c r="HPW16" s="128"/>
      <c r="HPX16" s="128"/>
      <c r="HPY16" s="128"/>
      <c r="HPZ16" s="128"/>
      <c r="HQA16" s="128"/>
      <c r="HQB16" s="128"/>
      <c r="HQC16" s="128"/>
      <c r="HQD16" s="128"/>
      <c r="HQE16" s="128"/>
      <c r="HQF16" s="128"/>
      <c r="HQG16" s="128"/>
      <c r="HQH16" s="128"/>
      <c r="HQI16" s="128"/>
      <c r="HQJ16" s="128"/>
      <c r="HQK16" s="128"/>
      <c r="HQL16" s="128"/>
      <c r="HQM16" s="128"/>
      <c r="HQN16" s="128"/>
      <c r="HQO16" s="128"/>
      <c r="HQP16" s="128"/>
      <c r="HQQ16" s="128"/>
      <c r="HQR16" s="128"/>
      <c r="HQS16" s="128"/>
      <c r="HQT16" s="128"/>
      <c r="HQU16" s="128"/>
      <c r="HQV16" s="128"/>
      <c r="HQW16" s="128"/>
      <c r="HQX16" s="128"/>
      <c r="HQY16" s="128"/>
      <c r="HQZ16" s="128"/>
      <c r="HRA16" s="128"/>
      <c r="HRB16" s="128"/>
      <c r="HRC16" s="128"/>
      <c r="HRD16" s="128"/>
      <c r="HRE16" s="128"/>
      <c r="HRF16" s="128"/>
      <c r="HRG16" s="128"/>
      <c r="HRH16" s="128"/>
      <c r="HRI16" s="128"/>
      <c r="HRJ16" s="128"/>
      <c r="HRK16" s="128"/>
      <c r="HRL16" s="128"/>
      <c r="HRM16" s="128"/>
      <c r="HRN16" s="128"/>
      <c r="HRO16" s="128"/>
      <c r="HRP16" s="128"/>
      <c r="HRQ16" s="128"/>
      <c r="HRR16" s="128"/>
      <c r="HRS16" s="128"/>
      <c r="HRT16" s="128"/>
      <c r="HRU16" s="128"/>
      <c r="HRV16" s="128"/>
      <c r="HRW16" s="128"/>
      <c r="HRX16" s="128"/>
      <c r="HRY16" s="128"/>
      <c r="HRZ16" s="128"/>
      <c r="HSA16" s="128"/>
      <c r="HSB16" s="128"/>
      <c r="HSC16" s="128"/>
      <c r="HSD16" s="128"/>
      <c r="HSE16" s="128"/>
      <c r="HSF16" s="128"/>
      <c r="HSG16" s="128"/>
      <c r="HSH16" s="128"/>
      <c r="HSI16" s="128"/>
      <c r="HSJ16" s="128"/>
      <c r="HSK16" s="128"/>
      <c r="HSL16" s="128"/>
      <c r="HSM16" s="128"/>
      <c r="HSN16" s="128"/>
      <c r="HSO16" s="128"/>
      <c r="HSP16" s="128"/>
      <c r="HSQ16" s="128"/>
      <c r="HSR16" s="128"/>
      <c r="HSS16" s="128"/>
      <c r="HST16" s="128"/>
      <c r="HSU16" s="128"/>
      <c r="HSV16" s="128"/>
      <c r="HSW16" s="128"/>
      <c r="HSX16" s="128"/>
      <c r="HSY16" s="128"/>
      <c r="HSZ16" s="128"/>
      <c r="HTA16" s="128"/>
      <c r="HTB16" s="128"/>
      <c r="HTC16" s="128"/>
      <c r="HTD16" s="128"/>
      <c r="HTE16" s="128"/>
      <c r="HTF16" s="128"/>
      <c r="HTG16" s="128"/>
      <c r="HTH16" s="128"/>
      <c r="HTI16" s="128"/>
      <c r="HTJ16" s="128"/>
      <c r="HTK16" s="128"/>
      <c r="HTL16" s="128"/>
      <c r="HTM16" s="128"/>
      <c r="HTN16" s="128"/>
      <c r="HTO16" s="128"/>
      <c r="HTP16" s="128"/>
      <c r="HTQ16" s="128"/>
      <c r="HTR16" s="128"/>
      <c r="HTS16" s="128"/>
      <c r="HTT16" s="128"/>
      <c r="HTU16" s="128"/>
      <c r="HTV16" s="128"/>
      <c r="HTW16" s="128"/>
      <c r="HTX16" s="128"/>
      <c r="HTY16" s="128"/>
      <c r="HTZ16" s="128"/>
      <c r="HUA16" s="128"/>
      <c r="HUB16" s="128"/>
      <c r="HUC16" s="128"/>
      <c r="HUD16" s="128"/>
      <c r="HUE16" s="128"/>
      <c r="HUF16" s="128"/>
      <c r="HUG16" s="128"/>
      <c r="HUH16" s="128"/>
      <c r="HUI16" s="128"/>
      <c r="HUJ16" s="128"/>
      <c r="HUK16" s="128"/>
      <c r="HUL16" s="128"/>
      <c r="HUM16" s="128"/>
      <c r="HUN16" s="128"/>
      <c r="HUO16" s="128"/>
      <c r="HUP16" s="128"/>
      <c r="HUQ16" s="128"/>
      <c r="HUR16" s="128"/>
      <c r="HUS16" s="128"/>
      <c r="HUT16" s="128"/>
      <c r="HUU16" s="128"/>
      <c r="HUV16" s="128"/>
      <c r="HUW16" s="128"/>
      <c r="HUX16" s="128"/>
      <c r="HUY16" s="128"/>
      <c r="HUZ16" s="128"/>
      <c r="HVA16" s="128"/>
      <c r="HVB16" s="128"/>
      <c r="HVC16" s="128"/>
      <c r="HVD16" s="128"/>
      <c r="HVE16" s="128"/>
      <c r="HVF16" s="128"/>
      <c r="HVG16" s="128"/>
      <c r="HVH16" s="128"/>
      <c r="HVI16" s="128"/>
      <c r="HVJ16" s="128"/>
      <c r="HVK16" s="128"/>
      <c r="HVL16" s="128"/>
      <c r="HVM16" s="128"/>
      <c r="HVN16" s="128"/>
      <c r="HVO16" s="128"/>
      <c r="HVP16" s="128"/>
      <c r="HVQ16" s="128"/>
      <c r="HVR16" s="128"/>
      <c r="HVS16" s="128"/>
      <c r="HVT16" s="128"/>
      <c r="HVU16" s="128"/>
      <c r="HVV16" s="128"/>
      <c r="HVW16" s="128"/>
      <c r="HVX16" s="128"/>
      <c r="HVY16" s="128"/>
      <c r="HVZ16" s="128"/>
      <c r="HWA16" s="128"/>
      <c r="HWB16" s="128"/>
      <c r="HWC16" s="128"/>
      <c r="HWD16" s="128"/>
      <c r="HWE16" s="128"/>
      <c r="HWF16" s="128"/>
      <c r="HWG16" s="128"/>
      <c r="HWH16" s="128"/>
      <c r="HWI16" s="128"/>
      <c r="HWJ16" s="128"/>
      <c r="HWK16" s="128"/>
      <c r="HWL16" s="128"/>
      <c r="HWM16" s="128"/>
      <c r="HWN16" s="128"/>
      <c r="HWO16" s="128"/>
      <c r="HWP16" s="128"/>
      <c r="HWQ16" s="128"/>
      <c r="HWR16" s="128"/>
      <c r="HWS16" s="128"/>
      <c r="HWT16" s="128"/>
      <c r="HWU16" s="128"/>
      <c r="HWV16" s="128"/>
      <c r="HWW16" s="128"/>
      <c r="HWX16" s="128"/>
      <c r="HWY16" s="128"/>
      <c r="HWZ16" s="128"/>
      <c r="HXA16" s="128"/>
      <c r="HXB16" s="128"/>
      <c r="HXC16" s="128"/>
      <c r="HXD16" s="128"/>
      <c r="HXE16" s="128"/>
      <c r="HXF16" s="128"/>
      <c r="HXG16" s="128"/>
      <c r="HXH16" s="128"/>
      <c r="HXI16" s="128"/>
      <c r="HXJ16" s="128"/>
      <c r="HXK16" s="128"/>
      <c r="HXL16" s="128"/>
      <c r="HXM16" s="128"/>
      <c r="HXN16" s="128"/>
      <c r="HXO16" s="128"/>
      <c r="HXP16" s="128"/>
      <c r="HXQ16" s="128"/>
      <c r="HXR16" s="128"/>
      <c r="HXS16" s="128"/>
      <c r="HXT16" s="128"/>
      <c r="HXU16" s="128"/>
      <c r="HXV16" s="128"/>
      <c r="HXW16" s="128"/>
      <c r="HXX16" s="128"/>
      <c r="HXY16" s="128"/>
      <c r="HXZ16" s="128"/>
      <c r="HYA16" s="128"/>
      <c r="HYB16" s="128"/>
      <c r="HYC16" s="128"/>
      <c r="HYD16" s="128"/>
      <c r="HYE16" s="128"/>
      <c r="HYF16" s="128"/>
      <c r="HYG16" s="128"/>
      <c r="HYH16" s="128"/>
      <c r="HYI16" s="128"/>
      <c r="HYJ16" s="128"/>
      <c r="HYK16" s="128"/>
      <c r="HYL16" s="128"/>
      <c r="HYM16" s="128"/>
      <c r="HYN16" s="128"/>
      <c r="HYO16" s="128"/>
      <c r="HYP16" s="128"/>
      <c r="HYQ16" s="128"/>
      <c r="HYR16" s="128"/>
      <c r="HYS16" s="128"/>
      <c r="HYT16" s="128"/>
      <c r="HYU16" s="128"/>
      <c r="HYV16" s="128"/>
      <c r="HYW16" s="128"/>
      <c r="HYX16" s="128"/>
      <c r="HYY16" s="128"/>
      <c r="HYZ16" s="128"/>
      <c r="HZA16" s="128"/>
      <c r="HZB16" s="128"/>
      <c r="HZC16" s="128"/>
      <c r="HZD16" s="128"/>
      <c r="HZE16" s="128"/>
      <c r="HZF16" s="128"/>
      <c r="HZG16" s="128"/>
      <c r="HZH16" s="128"/>
      <c r="HZI16" s="128"/>
      <c r="HZJ16" s="128"/>
      <c r="HZK16" s="128"/>
      <c r="HZL16" s="128"/>
      <c r="HZM16" s="128"/>
      <c r="HZN16" s="128"/>
      <c r="HZO16" s="128"/>
      <c r="HZP16" s="128"/>
      <c r="HZQ16" s="128"/>
      <c r="HZR16" s="128"/>
      <c r="HZS16" s="128"/>
      <c r="HZT16" s="128"/>
      <c r="HZU16" s="128"/>
      <c r="HZV16" s="128"/>
      <c r="HZW16" s="128"/>
      <c r="HZX16" s="128"/>
      <c r="HZY16" s="128"/>
      <c r="HZZ16" s="128"/>
      <c r="IAA16" s="128"/>
      <c r="IAB16" s="128"/>
      <c r="IAC16" s="128"/>
      <c r="IAD16" s="128"/>
      <c r="IAE16" s="128"/>
      <c r="IAF16" s="128"/>
      <c r="IAG16" s="128"/>
      <c r="IAH16" s="128"/>
      <c r="IAI16" s="128"/>
      <c r="IAJ16" s="128"/>
      <c r="IAK16" s="128"/>
      <c r="IAL16" s="128"/>
      <c r="IAM16" s="128"/>
      <c r="IAN16" s="128"/>
      <c r="IAO16" s="128"/>
      <c r="IAP16" s="128"/>
      <c r="IAQ16" s="128"/>
      <c r="IAR16" s="128"/>
      <c r="IAS16" s="128"/>
      <c r="IAT16" s="128"/>
      <c r="IAU16" s="128"/>
      <c r="IAV16" s="128"/>
      <c r="IAW16" s="128"/>
      <c r="IAX16" s="128"/>
      <c r="IAY16" s="128"/>
      <c r="IAZ16" s="128"/>
      <c r="IBA16" s="128"/>
      <c r="IBB16" s="128"/>
      <c r="IBC16" s="128"/>
      <c r="IBD16" s="128"/>
      <c r="IBE16" s="128"/>
      <c r="IBF16" s="128"/>
      <c r="IBG16" s="128"/>
      <c r="IBH16" s="128"/>
      <c r="IBI16" s="128"/>
      <c r="IBJ16" s="128"/>
      <c r="IBK16" s="128"/>
      <c r="IBL16" s="128"/>
      <c r="IBM16" s="128"/>
      <c r="IBN16" s="128"/>
      <c r="IBO16" s="128"/>
      <c r="IBP16" s="128"/>
      <c r="IBQ16" s="128"/>
      <c r="IBR16" s="128"/>
      <c r="IBS16" s="128"/>
      <c r="IBT16" s="128"/>
      <c r="IBU16" s="128"/>
      <c r="IBV16" s="128"/>
      <c r="IBW16" s="128"/>
      <c r="IBX16" s="128"/>
      <c r="IBY16" s="128"/>
      <c r="IBZ16" s="128"/>
      <c r="ICA16" s="128"/>
      <c r="ICB16" s="128"/>
      <c r="ICC16" s="128"/>
      <c r="ICD16" s="128"/>
      <c r="ICE16" s="128"/>
      <c r="ICF16" s="128"/>
      <c r="ICG16" s="128"/>
      <c r="ICH16" s="128"/>
      <c r="ICI16" s="128"/>
      <c r="ICJ16" s="128"/>
      <c r="ICK16" s="128"/>
      <c r="ICL16" s="128"/>
      <c r="ICM16" s="128"/>
      <c r="ICN16" s="128"/>
      <c r="ICO16" s="128"/>
      <c r="ICP16" s="128"/>
      <c r="ICQ16" s="128"/>
      <c r="ICR16" s="128"/>
      <c r="ICS16" s="128"/>
      <c r="ICT16" s="128"/>
      <c r="ICU16" s="128"/>
      <c r="ICV16" s="128"/>
      <c r="ICW16" s="128"/>
      <c r="ICX16" s="128"/>
      <c r="ICY16" s="128"/>
      <c r="ICZ16" s="128"/>
      <c r="IDA16" s="128"/>
      <c r="IDB16" s="128"/>
      <c r="IDC16" s="128"/>
      <c r="IDD16" s="128"/>
      <c r="IDE16" s="128"/>
      <c r="IDF16" s="128"/>
      <c r="IDG16" s="128"/>
      <c r="IDH16" s="128"/>
      <c r="IDI16" s="128"/>
      <c r="IDJ16" s="128"/>
      <c r="IDK16" s="128"/>
      <c r="IDL16" s="128"/>
      <c r="IDM16" s="128"/>
      <c r="IDN16" s="128"/>
      <c r="IDO16" s="128"/>
      <c r="IDP16" s="128"/>
      <c r="IDQ16" s="128"/>
      <c r="IDR16" s="128"/>
      <c r="IDS16" s="128"/>
      <c r="IDT16" s="128"/>
      <c r="IDU16" s="128"/>
      <c r="IDV16" s="128"/>
      <c r="IDW16" s="128"/>
      <c r="IDX16" s="128"/>
      <c r="IDY16" s="128"/>
      <c r="IDZ16" s="128"/>
      <c r="IEA16" s="128"/>
      <c r="IEB16" s="128"/>
      <c r="IEC16" s="128"/>
      <c r="IED16" s="128"/>
      <c r="IEE16" s="128"/>
      <c r="IEF16" s="128"/>
      <c r="IEG16" s="128"/>
      <c r="IEH16" s="128"/>
      <c r="IEI16" s="128"/>
      <c r="IEJ16" s="128"/>
      <c r="IEK16" s="128"/>
      <c r="IEL16" s="128"/>
      <c r="IEM16" s="128"/>
      <c r="IEN16" s="128"/>
      <c r="IEO16" s="128"/>
      <c r="IEP16" s="128"/>
      <c r="IEQ16" s="128"/>
      <c r="IER16" s="128"/>
      <c r="IES16" s="128"/>
      <c r="IET16" s="128"/>
      <c r="IEU16" s="128"/>
      <c r="IEV16" s="128"/>
      <c r="IEW16" s="128"/>
      <c r="IEX16" s="128"/>
      <c r="IEY16" s="128"/>
      <c r="IEZ16" s="128"/>
      <c r="IFA16" s="128"/>
      <c r="IFB16" s="128"/>
      <c r="IFC16" s="128"/>
      <c r="IFD16" s="128"/>
      <c r="IFE16" s="128"/>
      <c r="IFF16" s="128"/>
      <c r="IFG16" s="128"/>
      <c r="IFH16" s="128"/>
      <c r="IFI16" s="128"/>
      <c r="IFJ16" s="128"/>
      <c r="IFK16" s="128"/>
      <c r="IFL16" s="128"/>
      <c r="IFM16" s="128"/>
      <c r="IFN16" s="128"/>
      <c r="IFO16" s="128"/>
      <c r="IFP16" s="128"/>
      <c r="IFQ16" s="128"/>
      <c r="IFR16" s="128"/>
      <c r="IFS16" s="128"/>
      <c r="IFT16" s="128"/>
      <c r="IFU16" s="128"/>
      <c r="IFV16" s="128"/>
      <c r="IFW16" s="128"/>
      <c r="IFX16" s="128"/>
      <c r="IFY16" s="128"/>
      <c r="IFZ16" s="128"/>
      <c r="IGA16" s="128"/>
      <c r="IGB16" s="128"/>
      <c r="IGC16" s="128"/>
      <c r="IGD16" s="128"/>
      <c r="IGE16" s="128"/>
      <c r="IGF16" s="128"/>
      <c r="IGG16" s="128"/>
      <c r="IGH16" s="128"/>
      <c r="IGI16" s="128"/>
      <c r="IGJ16" s="128"/>
      <c r="IGK16" s="128"/>
      <c r="IGL16" s="128"/>
      <c r="IGM16" s="128"/>
      <c r="IGN16" s="128"/>
      <c r="IGO16" s="128"/>
      <c r="IGP16" s="128"/>
      <c r="IGQ16" s="128"/>
      <c r="IGR16" s="128"/>
      <c r="IGS16" s="128"/>
      <c r="IGT16" s="128"/>
      <c r="IGU16" s="128"/>
      <c r="IGV16" s="128"/>
      <c r="IGW16" s="128"/>
      <c r="IGX16" s="128"/>
      <c r="IGY16" s="128"/>
      <c r="IGZ16" s="128"/>
      <c r="IHA16" s="128"/>
      <c r="IHB16" s="128"/>
      <c r="IHC16" s="128"/>
      <c r="IHD16" s="128"/>
      <c r="IHE16" s="128"/>
      <c r="IHF16" s="128"/>
      <c r="IHG16" s="128"/>
      <c r="IHH16" s="128"/>
      <c r="IHI16" s="128"/>
      <c r="IHJ16" s="128"/>
      <c r="IHK16" s="128"/>
      <c r="IHL16" s="128"/>
      <c r="IHM16" s="128"/>
      <c r="IHN16" s="128"/>
      <c r="IHO16" s="128"/>
      <c r="IHP16" s="128"/>
      <c r="IHQ16" s="128"/>
      <c r="IHR16" s="128"/>
      <c r="IHS16" s="128"/>
      <c r="IHT16" s="128"/>
      <c r="IHU16" s="128"/>
      <c r="IHV16" s="128"/>
      <c r="IHW16" s="128"/>
      <c r="IHX16" s="128"/>
      <c r="IHY16" s="128"/>
      <c r="IHZ16" s="128"/>
      <c r="IIA16" s="128"/>
      <c r="IIB16" s="128"/>
      <c r="IIC16" s="128"/>
      <c r="IID16" s="128"/>
      <c r="IIE16" s="128"/>
      <c r="IIF16" s="128"/>
      <c r="IIG16" s="128"/>
      <c r="IIH16" s="128"/>
      <c r="III16" s="128"/>
      <c r="IIJ16" s="128"/>
      <c r="IIK16" s="128"/>
      <c r="IIL16" s="128"/>
      <c r="IIM16" s="128"/>
      <c r="IIN16" s="128"/>
      <c r="IIO16" s="128"/>
      <c r="IIP16" s="128"/>
      <c r="IIQ16" s="128"/>
      <c r="IIR16" s="128"/>
      <c r="IIS16" s="128"/>
      <c r="IIT16" s="128"/>
      <c r="IIU16" s="128"/>
      <c r="IIV16" s="128"/>
      <c r="IIW16" s="128"/>
      <c r="IIX16" s="128"/>
      <c r="IIY16" s="128"/>
      <c r="IIZ16" s="128"/>
      <c r="IJA16" s="128"/>
      <c r="IJB16" s="128"/>
      <c r="IJC16" s="128"/>
      <c r="IJD16" s="128"/>
      <c r="IJE16" s="128"/>
      <c r="IJF16" s="128"/>
      <c r="IJG16" s="128"/>
      <c r="IJH16" s="128"/>
      <c r="IJI16" s="128"/>
      <c r="IJJ16" s="128"/>
      <c r="IJK16" s="128"/>
      <c r="IJL16" s="128"/>
      <c r="IJM16" s="128"/>
      <c r="IJN16" s="128"/>
      <c r="IJO16" s="128"/>
      <c r="IJP16" s="128"/>
      <c r="IJQ16" s="128"/>
      <c r="IJR16" s="128"/>
      <c r="IJS16" s="128"/>
      <c r="IJT16" s="128"/>
      <c r="IJU16" s="128"/>
      <c r="IJV16" s="128"/>
      <c r="IJW16" s="128"/>
      <c r="IJX16" s="128"/>
      <c r="IJY16" s="128"/>
      <c r="IJZ16" s="128"/>
      <c r="IKA16" s="128"/>
      <c r="IKB16" s="128"/>
      <c r="IKC16" s="128"/>
      <c r="IKD16" s="128"/>
      <c r="IKE16" s="128"/>
      <c r="IKF16" s="128"/>
      <c r="IKG16" s="128"/>
      <c r="IKH16" s="128"/>
      <c r="IKI16" s="128"/>
      <c r="IKJ16" s="128"/>
      <c r="IKK16" s="128"/>
      <c r="IKL16" s="128"/>
      <c r="IKM16" s="128"/>
      <c r="IKN16" s="128"/>
      <c r="IKO16" s="128"/>
      <c r="IKP16" s="128"/>
      <c r="IKQ16" s="128"/>
      <c r="IKR16" s="128"/>
      <c r="IKS16" s="128"/>
      <c r="IKT16" s="128"/>
      <c r="IKU16" s="128"/>
      <c r="IKV16" s="128"/>
      <c r="IKW16" s="128"/>
      <c r="IKX16" s="128"/>
      <c r="IKY16" s="128"/>
      <c r="IKZ16" s="128"/>
      <c r="ILA16" s="128"/>
      <c r="ILB16" s="128"/>
      <c r="ILC16" s="128"/>
      <c r="ILD16" s="128"/>
      <c r="ILE16" s="128"/>
      <c r="ILF16" s="128"/>
      <c r="ILG16" s="128"/>
      <c r="ILH16" s="128"/>
      <c r="ILI16" s="128"/>
      <c r="ILJ16" s="128"/>
      <c r="ILK16" s="128"/>
      <c r="ILL16" s="128"/>
      <c r="ILM16" s="128"/>
      <c r="ILN16" s="128"/>
      <c r="ILO16" s="128"/>
      <c r="ILP16" s="128"/>
      <c r="ILQ16" s="128"/>
      <c r="ILR16" s="128"/>
      <c r="ILS16" s="128"/>
      <c r="ILT16" s="128"/>
      <c r="ILU16" s="128"/>
      <c r="ILV16" s="128"/>
      <c r="ILW16" s="128"/>
      <c r="ILX16" s="128"/>
      <c r="ILY16" s="128"/>
      <c r="ILZ16" s="128"/>
      <c r="IMA16" s="128"/>
      <c r="IMB16" s="128"/>
      <c r="IMC16" s="128"/>
      <c r="IMD16" s="128"/>
      <c r="IME16" s="128"/>
      <c r="IMF16" s="128"/>
      <c r="IMG16" s="128"/>
      <c r="IMH16" s="128"/>
      <c r="IMI16" s="128"/>
      <c r="IMJ16" s="128"/>
      <c r="IMK16" s="128"/>
      <c r="IML16" s="128"/>
      <c r="IMM16" s="128"/>
      <c r="IMN16" s="128"/>
      <c r="IMO16" s="128"/>
      <c r="IMP16" s="128"/>
      <c r="IMQ16" s="128"/>
      <c r="IMR16" s="128"/>
      <c r="IMS16" s="128"/>
      <c r="IMT16" s="128"/>
      <c r="IMU16" s="128"/>
      <c r="IMV16" s="128"/>
      <c r="IMW16" s="128"/>
      <c r="IMX16" s="128"/>
      <c r="IMY16" s="128"/>
      <c r="IMZ16" s="128"/>
      <c r="INA16" s="128"/>
      <c r="INB16" s="128"/>
      <c r="INC16" s="128"/>
      <c r="IND16" s="128"/>
      <c r="INE16" s="128"/>
      <c r="INF16" s="128"/>
      <c r="ING16" s="128"/>
      <c r="INH16" s="128"/>
      <c r="INI16" s="128"/>
      <c r="INJ16" s="128"/>
      <c r="INK16" s="128"/>
      <c r="INL16" s="128"/>
      <c r="INM16" s="128"/>
      <c r="INN16" s="128"/>
      <c r="INO16" s="128"/>
      <c r="INP16" s="128"/>
      <c r="INQ16" s="128"/>
      <c r="INR16" s="128"/>
      <c r="INS16" s="128"/>
      <c r="INT16" s="128"/>
      <c r="INU16" s="128"/>
      <c r="INV16" s="128"/>
      <c r="INW16" s="128"/>
      <c r="INX16" s="128"/>
      <c r="INY16" s="128"/>
      <c r="INZ16" s="128"/>
      <c r="IOA16" s="128"/>
      <c r="IOB16" s="128"/>
      <c r="IOC16" s="128"/>
      <c r="IOD16" s="128"/>
      <c r="IOE16" s="128"/>
      <c r="IOF16" s="128"/>
      <c r="IOG16" s="128"/>
      <c r="IOH16" s="128"/>
      <c r="IOI16" s="128"/>
      <c r="IOJ16" s="128"/>
      <c r="IOK16" s="128"/>
      <c r="IOL16" s="128"/>
      <c r="IOM16" s="128"/>
      <c r="ION16" s="128"/>
      <c r="IOO16" s="128"/>
      <c r="IOP16" s="128"/>
      <c r="IOQ16" s="128"/>
      <c r="IOR16" s="128"/>
      <c r="IOS16" s="128"/>
      <c r="IOT16" s="128"/>
      <c r="IOU16" s="128"/>
      <c r="IOV16" s="128"/>
      <c r="IOW16" s="128"/>
      <c r="IOX16" s="128"/>
      <c r="IOY16" s="128"/>
      <c r="IOZ16" s="128"/>
      <c r="IPA16" s="128"/>
      <c r="IPB16" s="128"/>
      <c r="IPC16" s="128"/>
      <c r="IPD16" s="128"/>
      <c r="IPE16" s="128"/>
      <c r="IPF16" s="128"/>
      <c r="IPG16" s="128"/>
      <c r="IPH16" s="128"/>
      <c r="IPI16" s="128"/>
      <c r="IPJ16" s="128"/>
      <c r="IPK16" s="128"/>
      <c r="IPL16" s="128"/>
      <c r="IPM16" s="128"/>
      <c r="IPN16" s="128"/>
      <c r="IPO16" s="128"/>
      <c r="IPP16" s="128"/>
      <c r="IPQ16" s="128"/>
      <c r="IPR16" s="128"/>
      <c r="IPS16" s="128"/>
      <c r="IPT16" s="128"/>
      <c r="IPU16" s="128"/>
      <c r="IPV16" s="128"/>
      <c r="IPW16" s="128"/>
      <c r="IPX16" s="128"/>
      <c r="IPY16" s="128"/>
      <c r="IPZ16" s="128"/>
      <c r="IQA16" s="128"/>
      <c r="IQB16" s="128"/>
      <c r="IQC16" s="128"/>
      <c r="IQD16" s="128"/>
      <c r="IQE16" s="128"/>
      <c r="IQF16" s="128"/>
      <c r="IQG16" s="128"/>
      <c r="IQH16" s="128"/>
      <c r="IQI16" s="128"/>
      <c r="IQJ16" s="128"/>
      <c r="IQK16" s="128"/>
      <c r="IQL16" s="128"/>
      <c r="IQM16" s="128"/>
      <c r="IQN16" s="128"/>
      <c r="IQO16" s="128"/>
      <c r="IQP16" s="128"/>
      <c r="IQQ16" s="128"/>
      <c r="IQR16" s="128"/>
      <c r="IQS16" s="128"/>
      <c r="IQT16" s="128"/>
      <c r="IQU16" s="128"/>
      <c r="IQV16" s="128"/>
      <c r="IQW16" s="128"/>
      <c r="IQX16" s="128"/>
      <c r="IQY16" s="128"/>
      <c r="IQZ16" s="128"/>
      <c r="IRA16" s="128"/>
      <c r="IRB16" s="128"/>
      <c r="IRC16" s="128"/>
      <c r="IRD16" s="128"/>
      <c r="IRE16" s="128"/>
      <c r="IRF16" s="128"/>
      <c r="IRG16" s="128"/>
      <c r="IRH16" s="128"/>
      <c r="IRI16" s="128"/>
      <c r="IRJ16" s="128"/>
      <c r="IRK16" s="128"/>
      <c r="IRL16" s="128"/>
      <c r="IRM16" s="128"/>
      <c r="IRN16" s="128"/>
      <c r="IRO16" s="128"/>
      <c r="IRP16" s="128"/>
      <c r="IRQ16" s="128"/>
      <c r="IRR16" s="128"/>
      <c r="IRS16" s="128"/>
      <c r="IRT16" s="128"/>
      <c r="IRU16" s="128"/>
      <c r="IRV16" s="128"/>
      <c r="IRW16" s="128"/>
      <c r="IRX16" s="128"/>
      <c r="IRY16" s="128"/>
      <c r="IRZ16" s="128"/>
      <c r="ISA16" s="128"/>
      <c r="ISB16" s="128"/>
      <c r="ISC16" s="128"/>
      <c r="ISD16" s="128"/>
      <c r="ISE16" s="128"/>
      <c r="ISF16" s="128"/>
      <c r="ISG16" s="128"/>
      <c r="ISH16" s="128"/>
      <c r="ISI16" s="128"/>
      <c r="ISJ16" s="128"/>
      <c r="ISK16" s="128"/>
      <c r="ISL16" s="128"/>
      <c r="ISM16" s="128"/>
      <c r="ISN16" s="128"/>
      <c r="ISO16" s="128"/>
      <c r="ISP16" s="128"/>
      <c r="ISQ16" s="128"/>
      <c r="ISR16" s="128"/>
      <c r="ISS16" s="128"/>
      <c r="IST16" s="128"/>
      <c r="ISU16" s="128"/>
      <c r="ISV16" s="128"/>
      <c r="ISW16" s="128"/>
      <c r="ISX16" s="128"/>
      <c r="ISY16" s="128"/>
      <c r="ISZ16" s="128"/>
      <c r="ITA16" s="128"/>
      <c r="ITB16" s="128"/>
      <c r="ITC16" s="128"/>
      <c r="ITD16" s="128"/>
      <c r="ITE16" s="128"/>
      <c r="ITF16" s="128"/>
      <c r="ITG16" s="128"/>
      <c r="ITH16" s="128"/>
      <c r="ITI16" s="128"/>
      <c r="ITJ16" s="128"/>
      <c r="ITK16" s="128"/>
      <c r="ITL16" s="128"/>
      <c r="ITM16" s="128"/>
      <c r="ITN16" s="128"/>
      <c r="ITO16" s="128"/>
      <c r="ITP16" s="128"/>
      <c r="ITQ16" s="128"/>
      <c r="ITR16" s="128"/>
      <c r="ITS16" s="128"/>
      <c r="ITT16" s="128"/>
      <c r="ITU16" s="128"/>
      <c r="ITV16" s="128"/>
      <c r="ITW16" s="128"/>
      <c r="ITX16" s="128"/>
      <c r="ITY16" s="128"/>
      <c r="ITZ16" s="128"/>
      <c r="IUA16" s="128"/>
      <c r="IUB16" s="128"/>
      <c r="IUC16" s="128"/>
      <c r="IUD16" s="128"/>
      <c r="IUE16" s="128"/>
      <c r="IUF16" s="128"/>
      <c r="IUG16" s="128"/>
      <c r="IUH16" s="128"/>
      <c r="IUI16" s="128"/>
      <c r="IUJ16" s="128"/>
      <c r="IUK16" s="128"/>
      <c r="IUL16" s="128"/>
      <c r="IUM16" s="128"/>
      <c r="IUN16" s="128"/>
      <c r="IUO16" s="128"/>
      <c r="IUP16" s="128"/>
      <c r="IUQ16" s="128"/>
      <c r="IUR16" s="128"/>
      <c r="IUS16" s="128"/>
      <c r="IUT16" s="128"/>
      <c r="IUU16" s="128"/>
      <c r="IUV16" s="128"/>
      <c r="IUW16" s="128"/>
      <c r="IUX16" s="128"/>
      <c r="IUY16" s="128"/>
      <c r="IUZ16" s="128"/>
      <c r="IVA16" s="128"/>
      <c r="IVB16" s="128"/>
      <c r="IVC16" s="128"/>
      <c r="IVD16" s="128"/>
      <c r="IVE16" s="128"/>
      <c r="IVF16" s="128"/>
      <c r="IVG16" s="128"/>
      <c r="IVH16" s="128"/>
      <c r="IVI16" s="128"/>
      <c r="IVJ16" s="128"/>
      <c r="IVK16" s="128"/>
      <c r="IVL16" s="128"/>
      <c r="IVM16" s="128"/>
      <c r="IVN16" s="128"/>
      <c r="IVO16" s="128"/>
      <c r="IVP16" s="128"/>
      <c r="IVQ16" s="128"/>
      <c r="IVR16" s="128"/>
      <c r="IVS16" s="128"/>
      <c r="IVT16" s="128"/>
      <c r="IVU16" s="128"/>
      <c r="IVV16" s="128"/>
      <c r="IVW16" s="128"/>
      <c r="IVX16" s="128"/>
      <c r="IVY16" s="128"/>
      <c r="IVZ16" s="128"/>
      <c r="IWA16" s="128"/>
      <c r="IWB16" s="128"/>
      <c r="IWC16" s="128"/>
      <c r="IWD16" s="128"/>
      <c r="IWE16" s="128"/>
      <c r="IWF16" s="128"/>
      <c r="IWG16" s="128"/>
      <c r="IWH16" s="128"/>
      <c r="IWI16" s="128"/>
      <c r="IWJ16" s="128"/>
      <c r="IWK16" s="128"/>
      <c r="IWL16" s="128"/>
      <c r="IWM16" s="128"/>
      <c r="IWN16" s="128"/>
      <c r="IWO16" s="128"/>
      <c r="IWP16" s="128"/>
      <c r="IWQ16" s="128"/>
      <c r="IWR16" s="128"/>
      <c r="IWS16" s="128"/>
      <c r="IWT16" s="128"/>
      <c r="IWU16" s="128"/>
      <c r="IWV16" s="128"/>
      <c r="IWW16" s="128"/>
      <c r="IWX16" s="128"/>
      <c r="IWY16" s="128"/>
      <c r="IWZ16" s="128"/>
      <c r="IXA16" s="128"/>
      <c r="IXB16" s="128"/>
      <c r="IXC16" s="128"/>
      <c r="IXD16" s="128"/>
      <c r="IXE16" s="128"/>
      <c r="IXF16" s="128"/>
      <c r="IXG16" s="128"/>
      <c r="IXH16" s="128"/>
      <c r="IXI16" s="128"/>
      <c r="IXJ16" s="128"/>
      <c r="IXK16" s="128"/>
      <c r="IXL16" s="128"/>
      <c r="IXM16" s="128"/>
      <c r="IXN16" s="128"/>
      <c r="IXO16" s="128"/>
      <c r="IXP16" s="128"/>
      <c r="IXQ16" s="128"/>
      <c r="IXR16" s="128"/>
      <c r="IXS16" s="128"/>
      <c r="IXT16" s="128"/>
      <c r="IXU16" s="128"/>
      <c r="IXV16" s="128"/>
      <c r="IXW16" s="128"/>
      <c r="IXX16" s="128"/>
      <c r="IXY16" s="128"/>
      <c r="IXZ16" s="128"/>
      <c r="IYA16" s="128"/>
      <c r="IYB16" s="128"/>
      <c r="IYC16" s="128"/>
      <c r="IYD16" s="128"/>
      <c r="IYE16" s="128"/>
      <c r="IYF16" s="128"/>
      <c r="IYG16" s="128"/>
      <c r="IYH16" s="128"/>
      <c r="IYI16" s="128"/>
      <c r="IYJ16" s="128"/>
      <c r="IYK16" s="128"/>
      <c r="IYL16" s="128"/>
      <c r="IYM16" s="128"/>
      <c r="IYN16" s="128"/>
      <c r="IYO16" s="128"/>
      <c r="IYP16" s="128"/>
      <c r="IYQ16" s="128"/>
      <c r="IYR16" s="128"/>
      <c r="IYS16" s="128"/>
      <c r="IYT16" s="128"/>
      <c r="IYU16" s="128"/>
      <c r="IYV16" s="128"/>
      <c r="IYW16" s="128"/>
      <c r="IYX16" s="128"/>
      <c r="IYY16" s="128"/>
      <c r="IYZ16" s="128"/>
      <c r="IZA16" s="128"/>
      <c r="IZB16" s="128"/>
      <c r="IZC16" s="128"/>
      <c r="IZD16" s="128"/>
      <c r="IZE16" s="128"/>
      <c r="IZF16" s="128"/>
      <c r="IZG16" s="128"/>
      <c r="IZH16" s="128"/>
      <c r="IZI16" s="128"/>
      <c r="IZJ16" s="128"/>
      <c r="IZK16" s="128"/>
      <c r="IZL16" s="128"/>
      <c r="IZM16" s="128"/>
      <c r="IZN16" s="128"/>
      <c r="IZO16" s="128"/>
      <c r="IZP16" s="128"/>
      <c r="IZQ16" s="128"/>
      <c r="IZR16" s="128"/>
      <c r="IZS16" s="128"/>
      <c r="IZT16" s="128"/>
      <c r="IZU16" s="128"/>
      <c r="IZV16" s="128"/>
      <c r="IZW16" s="128"/>
      <c r="IZX16" s="128"/>
      <c r="IZY16" s="128"/>
      <c r="IZZ16" s="128"/>
      <c r="JAA16" s="128"/>
      <c r="JAB16" s="128"/>
      <c r="JAC16" s="128"/>
      <c r="JAD16" s="128"/>
      <c r="JAE16" s="128"/>
      <c r="JAF16" s="128"/>
      <c r="JAG16" s="128"/>
      <c r="JAH16" s="128"/>
      <c r="JAI16" s="128"/>
      <c r="JAJ16" s="128"/>
      <c r="JAK16" s="128"/>
      <c r="JAL16" s="128"/>
      <c r="JAM16" s="128"/>
      <c r="JAN16" s="128"/>
      <c r="JAO16" s="128"/>
      <c r="JAP16" s="128"/>
      <c r="JAQ16" s="128"/>
      <c r="JAR16" s="128"/>
      <c r="JAS16" s="128"/>
      <c r="JAT16" s="128"/>
      <c r="JAU16" s="128"/>
      <c r="JAV16" s="128"/>
      <c r="JAW16" s="128"/>
      <c r="JAX16" s="128"/>
      <c r="JAY16" s="128"/>
      <c r="JAZ16" s="128"/>
      <c r="JBA16" s="128"/>
      <c r="JBB16" s="128"/>
      <c r="JBC16" s="128"/>
      <c r="JBD16" s="128"/>
      <c r="JBE16" s="128"/>
      <c r="JBF16" s="128"/>
      <c r="JBG16" s="128"/>
      <c r="JBH16" s="128"/>
      <c r="JBI16" s="128"/>
      <c r="JBJ16" s="128"/>
      <c r="JBK16" s="128"/>
      <c r="JBL16" s="128"/>
      <c r="JBM16" s="128"/>
      <c r="JBN16" s="128"/>
      <c r="JBO16" s="128"/>
      <c r="JBP16" s="128"/>
      <c r="JBQ16" s="128"/>
      <c r="JBR16" s="128"/>
      <c r="JBS16" s="128"/>
      <c r="JBT16" s="128"/>
      <c r="JBU16" s="128"/>
      <c r="JBV16" s="128"/>
      <c r="JBW16" s="128"/>
      <c r="JBX16" s="128"/>
      <c r="JBY16" s="128"/>
      <c r="JBZ16" s="128"/>
      <c r="JCA16" s="128"/>
      <c r="JCB16" s="128"/>
      <c r="JCC16" s="128"/>
      <c r="JCD16" s="128"/>
      <c r="JCE16" s="128"/>
      <c r="JCF16" s="128"/>
      <c r="JCG16" s="128"/>
      <c r="JCH16" s="128"/>
      <c r="JCI16" s="128"/>
      <c r="JCJ16" s="128"/>
      <c r="JCK16" s="128"/>
      <c r="JCL16" s="128"/>
      <c r="JCM16" s="128"/>
      <c r="JCN16" s="128"/>
      <c r="JCO16" s="128"/>
      <c r="JCP16" s="128"/>
      <c r="JCQ16" s="128"/>
      <c r="JCR16" s="128"/>
      <c r="JCS16" s="128"/>
      <c r="JCT16" s="128"/>
      <c r="JCU16" s="128"/>
      <c r="JCV16" s="128"/>
      <c r="JCW16" s="128"/>
      <c r="JCX16" s="128"/>
      <c r="JCY16" s="128"/>
      <c r="JCZ16" s="128"/>
      <c r="JDA16" s="128"/>
      <c r="JDB16" s="128"/>
      <c r="JDC16" s="128"/>
      <c r="JDD16" s="128"/>
      <c r="JDE16" s="128"/>
      <c r="JDF16" s="128"/>
      <c r="JDG16" s="128"/>
      <c r="JDH16" s="128"/>
      <c r="JDI16" s="128"/>
      <c r="JDJ16" s="128"/>
      <c r="JDK16" s="128"/>
      <c r="JDL16" s="128"/>
      <c r="JDM16" s="128"/>
      <c r="JDN16" s="128"/>
      <c r="JDO16" s="128"/>
      <c r="JDP16" s="128"/>
      <c r="JDQ16" s="128"/>
      <c r="JDR16" s="128"/>
      <c r="JDS16" s="128"/>
      <c r="JDT16" s="128"/>
      <c r="JDU16" s="128"/>
      <c r="JDV16" s="128"/>
      <c r="JDW16" s="128"/>
      <c r="JDX16" s="128"/>
      <c r="JDY16" s="128"/>
      <c r="JDZ16" s="128"/>
      <c r="JEA16" s="128"/>
      <c r="JEB16" s="128"/>
      <c r="JEC16" s="128"/>
      <c r="JED16" s="128"/>
      <c r="JEE16" s="128"/>
      <c r="JEF16" s="128"/>
      <c r="JEG16" s="128"/>
      <c r="JEH16" s="128"/>
      <c r="JEI16" s="128"/>
      <c r="JEJ16" s="128"/>
      <c r="JEK16" s="128"/>
      <c r="JEL16" s="128"/>
      <c r="JEM16" s="128"/>
      <c r="JEN16" s="128"/>
      <c r="JEO16" s="128"/>
      <c r="JEP16" s="128"/>
      <c r="JEQ16" s="128"/>
      <c r="JER16" s="128"/>
      <c r="JES16" s="128"/>
      <c r="JET16" s="128"/>
      <c r="JEU16" s="128"/>
      <c r="JEV16" s="128"/>
      <c r="JEW16" s="128"/>
      <c r="JEX16" s="128"/>
      <c r="JEY16" s="128"/>
      <c r="JEZ16" s="128"/>
      <c r="JFA16" s="128"/>
      <c r="JFB16" s="128"/>
      <c r="JFC16" s="128"/>
      <c r="JFD16" s="128"/>
      <c r="JFE16" s="128"/>
      <c r="JFF16" s="128"/>
      <c r="JFG16" s="128"/>
      <c r="JFH16" s="128"/>
      <c r="JFI16" s="128"/>
      <c r="JFJ16" s="128"/>
      <c r="JFK16" s="128"/>
      <c r="JFL16" s="128"/>
      <c r="JFM16" s="128"/>
      <c r="JFN16" s="128"/>
      <c r="JFO16" s="128"/>
      <c r="JFP16" s="128"/>
      <c r="JFQ16" s="128"/>
      <c r="JFR16" s="128"/>
      <c r="JFS16" s="128"/>
      <c r="JFT16" s="128"/>
      <c r="JFU16" s="128"/>
      <c r="JFV16" s="128"/>
      <c r="JFW16" s="128"/>
      <c r="JFX16" s="128"/>
      <c r="JFY16" s="128"/>
      <c r="JFZ16" s="128"/>
      <c r="JGA16" s="128"/>
      <c r="JGB16" s="128"/>
      <c r="JGC16" s="128"/>
      <c r="JGD16" s="128"/>
      <c r="JGE16" s="128"/>
      <c r="JGF16" s="128"/>
      <c r="JGG16" s="128"/>
      <c r="JGH16" s="128"/>
      <c r="JGI16" s="128"/>
      <c r="JGJ16" s="128"/>
      <c r="JGK16" s="128"/>
      <c r="JGL16" s="128"/>
      <c r="JGM16" s="128"/>
      <c r="JGN16" s="128"/>
      <c r="JGO16" s="128"/>
      <c r="JGP16" s="128"/>
      <c r="JGQ16" s="128"/>
      <c r="JGR16" s="128"/>
      <c r="JGS16" s="128"/>
      <c r="JGT16" s="128"/>
      <c r="JGU16" s="128"/>
      <c r="JGV16" s="128"/>
      <c r="JGW16" s="128"/>
      <c r="JGX16" s="128"/>
      <c r="JGY16" s="128"/>
      <c r="JGZ16" s="128"/>
      <c r="JHA16" s="128"/>
      <c r="JHB16" s="128"/>
      <c r="JHC16" s="128"/>
      <c r="JHD16" s="128"/>
      <c r="JHE16" s="128"/>
      <c r="JHF16" s="128"/>
      <c r="JHG16" s="128"/>
      <c r="JHH16" s="128"/>
      <c r="JHI16" s="128"/>
      <c r="JHJ16" s="128"/>
      <c r="JHK16" s="128"/>
      <c r="JHL16" s="128"/>
      <c r="JHM16" s="128"/>
      <c r="JHN16" s="128"/>
      <c r="JHO16" s="128"/>
      <c r="JHP16" s="128"/>
      <c r="JHQ16" s="128"/>
      <c r="JHR16" s="128"/>
      <c r="JHS16" s="128"/>
      <c r="JHT16" s="128"/>
      <c r="JHU16" s="128"/>
      <c r="JHV16" s="128"/>
      <c r="JHW16" s="128"/>
      <c r="JHX16" s="128"/>
      <c r="JHY16" s="128"/>
      <c r="JHZ16" s="128"/>
      <c r="JIA16" s="128"/>
      <c r="JIB16" s="128"/>
      <c r="JIC16" s="128"/>
      <c r="JID16" s="128"/>
      <c r="JIE16" s="128"/>
      <c r="JIF16" s="128"/>
      <c r="JIG16" s="128"/>
      <c r="JIH16" s="128"/>
      <c r="JII16" s="128"/>
      <c r="JIJ16" s="128"/>
      <c r="JIK16" s="128"/>
      <c r="JIL16" s="128"/>
      <c r="JIM16" s="128"/>
      <c r="JIN16" s="128"/>
      <c r="JIO16" s="128"/>
      <c r="JIP16" s="128"/>
      <c r="JIQ16" s="128"/>
      <c r="JIR16" s="128"/>
      <c r="JIS16" s="128"/>
      <c r="JIT16" s="128"/>
      <c r="JIU16" s="128"/>
      <c r="JIV16" s="128"/>
      <c r="JIW16" s="128"/>
      <c r="JIX16" s="128"/>
      <c r="JIY16" s="128"/>
      <c r="JIZ16" s="128"/>
      <c r="JJA16" s="128"/>
      <c r="JJB16" s="128"/>
      <c r="JJC16" s="128"/>
      <c r="JJD16" s="128"/>
      <c r="JJE16" s="128"/>
      <c r="JJF16" s="128"/>
      <c r="JJG16" s="128"/>
      <c r="JJH16" s="128"/>
      <c r="JJI16" s="128"/>
      <c r="JJJ16" s="128"/>
      <c r="JJK16" s="128"/>
      <c r="JJL16" s="128"/>
      <c r="JJM16" s="128"/>
      <c r="JJN16" s="128"/>
      <c r="JJO16" s="128"/>
      <c r="JJP16" s="128"/>
      <c r="JJQ16" s="128"/>
      <c r="JJR16" s="128"/>
      <c r="JJS16" s="128"/>
      <c r="JJT16" s="128"/>
      <c r="JJU16" s="128"/>
      <c r="JJV16" s="128"/>
      <c r="JJW16" s="128"/>
      <c r="JJX16" s="128"/>
      <c r="JJY16" s="128"/>
      <c r="JJZ16" s="128"/>
      <c r="JKA16" s="128"/>
      <c r="JKB16" s="128"/>
      <c r="JKC16" s="128"/>
      <c r="JKD16" s="128"/>
      <c r="JKE16" s="128"/>
      <c r="JKF16" s="128"/>
      <c r="JKG16" s="128"/>
      <c r="JKH16" s="128"/>
      <c r="JKI16" s="128"/>
      <c r="JKJ16" s="128"/>
      <c r="JKK16" s="128"/>
      <c r="JKL16" s="128"/>
      <c r="JKM16" s="128"/>
      <c r="JKN16" s="128"/>
      <c r="JKO16" s="128"/>
      <c r="JKP16" s="128"/>
      <c r="JKQ16" s="128"/>
      <c r="JKR16" s="128"/>
      <c r="JKS16" s="128"/>
      <c r="JKT16" s="128"/>
      <c r="JKU16" s="128"/>
      <c r="JKV16" s="128"/>
      <c r="JKW16" s="128"/>
      <c r="JKX16" s="128"/>
      <c r="JKY16" s="128"/>
      <c r="JKZ16" s="128"/>
      <c r="JLA16" s="128"/>
      <c r="JLB16" s="128"/>
      <c r="JLC16" s="128"/>
      <c r="JLD16" s="128"/>
      <c r="JLE16" s="128"/>
      <c r="JLF16" s="128"/>
      <c r="JLG16" s="128"/>
      <c r="JLH16" s="128"/>
      <c r="JLI16" s="128"/>
      <c r="JLJ16" s="128"/>
      <c r="JLK16" s="128"/>
      <c r="JLL16" s="128"/>
      <c r="JLM16" s="128"/>
      <c r="JLN16" s="128"/>
      <c r="JLO16" s="128"/>
      <c r="JLP16" s="128"/>
      <c r="JLQ16" s="128"/>
      <c r="JLR16" s="128"/>
      <c r="JLS16" s="128"/>
      <c r="JLT16" s="128"/>
      <c r="JLU16" s="128"/>
      <c r="JLV16" s="128"/>
      <c r="JLW16" s="128"/>
      <c r="JLX16" s="128"/>
      <c r="JLY16" s="128"/>
      <c r="JLZ16" s="128"/>
      <c r="JMA16" s="128"/>
      <c r="JMB16" s="128"/>
      <c r="JMC16" s="128"/>
      <c r="JMD16" s="128"/>
      <c r="JME16" s="128"/>
      <c r="JMF16" s="128"/>
      <c r="JMG16" s="128"/>
      <c r="JMH16" s="128"/>
      <c r="JMI16" s="128"/>
      <c r="JMJ16" s="128"/>
      <c r="JMK16" s="128"/>
      <c r="JML16" s="128"/>
      <c r="JMM16" s="128"/>
      <c r="JMN16" s="128"/>
      <c r="JMO16" s="128"/>
      <c r="JMP16" s="128"/>
      <c r="JMQ16" s="128"/>
      <c r="JMR16" s="128"/>
      <c r="JMS16" s="128"/>
      <c r="JMT16" s="128"/>
      <c r="JMU16" s="128"/>
      <c r="JMV16" s="128"/>
      <c r="JMW16" s="128"/>
      <c r="JMX16" s="128"/>
      <c r="JMY16" s="128"/>
      <c r="JMZ16" s="128"/>
      <c r="JNA16" s="128"/>
      <c r="JNB16" s="128"/>
      <c r="JNC16" s="128"/>
      <c r="JND16" s="128"/>
      <c r="JNE16" s="128"/>
      <c r="JNF16" s="128"/>
      <c r="JNG16" s="128"/>
      <c r="JNH16" s="128"/>
      <c r="JNI16" s="128"/>
      <c r="JNJ16" s="128"/>
      <c r="JNK16" s="128"/>
      <c r="JNL16" s="128"/>
      <c r="JNM16" s="128"/>
      <c r="JNN16" s="128"/>
      <c r="JNO16" s="128"/>
      <c r="JNP16" s="128"/>
      <c r="JNQ16" s="128"/>
      <c r="JNR16" s="128"/>
      <c r="JNS16" s="128"/>
      <c r="JNT16" s="128"/>
      <c r="JNU16" s="128"/>
      <c r="JNV16" s="128"/>
      <c r="JNW16" s="128"/>
      <c r="JNX16" s="128"/>
      <c r="JNY16" s="128"/>
      <c r="JNZ16" s="128"/>
      <c r="JOA16" s="128"/>
      <c r="JOB16" s="128"/>
      <c r="JOC16" s="128"/>
      <c r="JOD16" s="128"/>
      <c r="JOE16" s="128"/>
      <c r="JOF16" s="128"/>
      <c r="JOG16" s="128"/>
      <c r="JOH16" s="128"/>
      <c r="JOI16" s="128"/>
      <c r="JOJ16" s="128"/>
      <c r="JOK16" s="128"/>
      <c r="JOL16" s="128"/>
      <c r="JOM16" s="128"/>
      <c r="JON16" s="128"/>
      <c r="JOO16" s="128"/>
      <c r="JOP16" s="128"/>
      <c r="JOQ16" s="128"/>
      <c r="JOR16" s="128"/>
      <c r="JOS16" s="128"/>
      <c r="JOT16" s="128"/>
      <c r="JOU16" s="128"/>
      <c r="JOV16" s="128"/>
      <c r="JOW16" s="128"/>
      <c r="JOX16" s="128"/>
      <c r="JOY16" s="128"/>
      <c r="JOZ16" s="128"/>
      <c r="JPA16" s="128"/>
      <c r="JPB16" s="128"/>
      <c r="JPC16" s="128"/>
      <c r="JPD16" s="128"/>
      <c r="JPE16" s="128"/>
      <c r="JPF16" s="128"/>
      <c r="JPG16" s="128"/>
      <c r="JPH16" s="128"/>
      <c r="JPI16" s="128"/>
      <c r="JPJ16" s="128"/>
      <c r="JPK16" s="128"/>
      <c r="JPL16" s="128"/>
      <c r="JPM16" s="128"/>
      <c r="JPN16" s="128"/>
      <c r="JPO16" s="128"/>
      <c r="JPP16" s="128"/>
      <c r="JPQ16" s="128"/>
      <c r="JPR16" s="128"/>
      <c r="JPS16" s="128"/>
      <c r="JPT16" s="128"/>
      <c r="JPU16" s="128"/>
      <c r="JPV16" s="128"/>
      <c r="JPW16" s="128"/>
      <c r="JPX16" s="128"/>
      <c r="JPY16" s="128"/>
      <c r="JPZ16" s="128"/>
      <c r="JQA16" s="128"/>
      <c r="JQB16" s="128"/>
      <c r="JQC16" s="128"/>
      <c r="JQD16" s="128"/>
      <c r="JQE16" s="128"/>
      <c r="JQF16" s="128"/>
      <c r="JQG16" s="128"/>
      <c r="JQH16" s="128"/>
      <c r="JQI16" s="128"/>
      <c r="JQJ16" s="128"/>
      <c r="JQK16" s="128"/>
      <c r="JQL16" s="128"/>
      <c r="JQM16" s="128"/>
      <c r="JQN16" s="128"/>
      <c r="JQO16" s="128"/>
      <c r="JQP16" s="128"/>
      <c r="JQQ16" s="128"/>
      <c r="JQR16" s="128"/>
      <c r="JQS16" s="128"/>
      <c r="JQT16" s="128"/>
      <c r="JQU16" s="128"/>
      <c r="JQV16" s="128"/>
      <c r="JQW16" s="128"/>
      <c r="JQX16" s="128"/>
      <c r="JQY16" s="128"/>
      <c r="JQZ16" s="128"/>
      <c r="JRA16" s="128"/>
      <c r="JRB16" s="128"/>
      <c r="JRC16" s="128"/>
      <c r="JRD16" s="128"/>
      <c r="JRE16" s="128"/>
      <c r="JRF16" s="128"/>
      <c r="JRG16" s="128"/>
      <c r="JRH16" s="128"/>
      <c r="JRI16" s="128"/>
      <c r="JRJ16" s="128"/>
      <c r="JRK16" s="128"/>
      <c r="JRL16" s="128"/>
      <c r="JRM16" s="128"/>
      <c r="JRN16" s="128"/>
      <c r="JRO16" s="128"/>
      <c r="JRP16" s="128"/>
      <c r="JRQ16" s="128"/>
      <c r="JRR16" s="128"/>
      <c r="JRS16" s="128"/>
      <c r="JRT16" s="128"/>
      <c r="JRU16" s="128"/>
      <c r="JRV16" s="128"/>
      <c r="JRW16" s="128"/>
      <c r="JRX16" s="128"/>
      <c r="JRY16" s="128"/>
      <c r="JRZ16" s="128"/>
      <c r="JSA16" s="128"/>
      <c r="JSB16" s="128"/>
      <c r="JSC16" s="128"/>
      <c r="JSD16" s="128"/>
      <c r="JSE16" s="128"/>
      <c r="JSF16" s="128"/>
      <c r="JSG16" s="128"/>
      <c r="JSH16" s="128"/>
      <c r="JSI16" s="128"/>
      <c r="JSJ16" s="128"/>
      <c r="JSK16" s="128"/>
      <c r="JSL16" s="128"/>
      <c r="JSM16" s="128"/>
      <c r="JSN16" s="128"/>
      <c r="JSO16" s="128"/>
      <c r="JSP16" s="128"/>
      <c r="JSQ16" s="128"/>
      <c r="JSR16" s="128"/>
      <c r="JSS16" s="128"/>
      <c r="JST16" s="128"/>
      <c r="JSU16" s="128"/>
      <c r="JSV16" s="128"/>
      <c r="JSW16" s="128"/>
      <c r="JSX16" s="128"/>
      <c r="JSY16" s="128"/>
      <c r="JSZ16" s="128"/>
      <c r="JTA16" s="128"/>
      <c r="JTB16" s="128"/>
      <c r="JTC16" s="128"/>
      <c r="JTD16" s="128"/>
      <c r="JTE16" s="128"/>
      <c r="JTF16" s="128"/>
      <c r="JTG16" s="128"/>
      <c r="JTH16" s="128"/>
      <c r="JTI16" s="128"/>
      <c r="JTJ16" s="128"/>
      <c r="JTK16" s="128"/>
      <c r="JTL16" s="128"/>
      <c r="JTM16" s="128"/>
      <c r="JTN16" s="128"/>
      <c r="JTO16" s="128"/>
      <c r="JTP16" s="128"/>
      <c r="JTQ16" s="128"/>
      <c r="JTR16" s="128"/>
      <c r="JTS16" s="128"/>
      <c r="JTT16" s="128"/>
      <c r="JTU16" s="128"/>
      <c r="JTV16" s="128"/>
      <c r="JTW16" s="128"/>
      <c r="JTX16" s="128"/>
      <c r="JTY16" s="128"/>
      <c r="JTZ16" s="128"/>
      <c r="JUA16" s="128"/>
      <c r="JUB16" s="128"/>
      <c r="JUC16" s="128"/>
      <c r="JUD16" s="128"/>
      <c r="JUE16" s="128"/>
      <c r="JUF16" s="128"/>
      <c r="JUG16" s="128"/>
      <c r="JUH16" s="128"/>
      <c r="JUI16" s="128"/>
      <c r="JUJ16" s="128"/>
      <c r="JUK16" s="128"/>
      <c r="JUL16" s="128"/>
      <c r="JUM16" s="128"/>
      <c r="JUN16" s="128"/>
      <c r="JUO16" s="128"/>
      <c r="JUP16" s="128"/>
      <c r="JUQ16" s="128"/>
      <c r="JUR16" s="128"/>
      <c r="JUS16" s="128"/>
      <c r="JUT16" s="128"/>
      <c r="JUU16" s="128"/>
      <c r="JUV16" s="128"/>
      <c r="JUW16" s="128"/>
      <c r="JUX16" s="128"/>
      <c r="JUY16" s="128"/>
      <c r="JUZ16" s="128"/>
      <c r="JVA16" s="128"/>
      <c r="JVB16" s="128"/>
      <c r="JVC16" s="128"/>
      <c r="JVD16" s="128"/>
      <c r="JVE16" s="128"/>
      <c r="JVF16" s="128"/>
      <c r="JVG16" s="128"/>
      <c r="JVH16" s="128"/>
      <c r="JVI16" s="128"/>
      <c r="JVJ16" s="128"/>
      <c r="JVK16" s="128"/>
      <c r="JVL16" s="128"/>
      <c r="JVM16" s="128"/>
      <c r="JVN16" s="128"/>
      <c r="JVO16" s="128"/>
      <c r="JVP16" s="128"/>
      <c r="JVQ16" s="128"/>
      <c r="JVR16" s="128"/>
      <c r="JVS16" s="128"/>
      <c r="JVT16" s="128"/>
      <c r="JVU16" s="128"/>
      <c r="JVV16" s="128"/>
      <c r="JVW16" s="128"/>
      <c r="JVX16" s="128"/>
      <c r="JVY16" s="128"/>
      <c r="JVZ16" s="128"/>
      <c r="JWA16" s="128"/>
      <c r="JWB16" s="128"/>
      <c r="JWC16" s="128"/>
      <c r="JWD16" s="128"/>
      <c r="JWE16" s="128"/>
      <c r="JWF16" s="128"/>
      <c r="JWG16" s="128"/>
      <c r="JWH16" s="128"/>
      <c r="JWI16" s="128"/>
      <c r="JWJ16" s="128"/>
      <c r="JWK16" s="128"/>
      <c r="JWL16" s="128"/>
      <c r="JWM16" s="128"/>
      <c r="JWN16" s="128"/>
      <c r="JWO16" s="128"/>
      <c r="JWP16" s="128"/>
      <c r="JWQ16" s="128"/>
      <c r="JWR16" s="128"/>
      <c r="JWS16" s="128"/>
      <c r="JWT16" s="128"/>
      <c r="JWU16" s="128"/>
      <c r="JWV16" s="128"/>
      <c r="JWW16" s="128"/>
      <c r="JWX16" s="128"/>
      <c r="JWY16" s="128"/>
      <c r="JWZ16" s="128"/>
      <c r="JXA16" s="128"/>
      <c r="JXB16" s="128"/>
      <c r="JXC16" s="128"/>
      <c r="JXD16" s="128"/>
      <c r="JXE16" s="128"/>
      <c r="JXF16" s="128"/>
      <c r="JXG16" s="128"/>
      <c r="JXH16" s="128"/>
      <c r="JXI16" s="128"/>
      <c r="JXJ16" s="128"/>
      <c r="JXK16" s="128"/>
      <c r="JXL16" s="128"/>
      <c r="JXM16" s="128"/>
      <c r="JXN16" s="128"/>
      <c r="JXO16" s="128"/>
      <c r="JXP16" s="128"/>
      <c r="JXQ16" s="128"/>
      <c r="JXR16" s="128"/>
      <c r="JXS16" s="128"/>
      <c r="JXT16" s="128"/>
      <c r="JXU16" s="128"/>
      <c r="JXV16" s="128"/>
      <c r="JXW16" s="128"/>
      <c r="JXX16" s="128"/>
      <c r="JXY16" s="128"/>
      <c r="JXZ16" s="128"/>
      <c r="JYA16" s="128"/>
      <c r="JYB16" s="128"/>
      <c r="JYC16" s="128"/>
      <c r="JYD16" s="128"/>
      <c r="JYE16" s="128"/>
      <c r="JYF16" s="128"/>
      <c r="JYG16" s="128"/>
      <c r="JYH16" s="128"/>
      <c r="JYI16" s="128"/>
      <c r="JYJ16" s="128"/>
      <c r="JYK16" s="128"/>
      <c r="JYL16" s="128"/>
      <c r="JYM16" s="128"/>
      <c r="JYN16" s="128"/>
      <c r="JYO16" s="128"/>
      <c r="JYP16" s="128"/>
      <c r="JYQ16" s="128"/>
      <c r="JYR16" s="128"/>
      <c r="JYS16" s="128"/>
      <c r="JYT16" s="128"/>
      <c r="JYU16" s="128"/>
      <c r="JYV16" s="128"/>
      <c r="JYW16" s="128"/>
      <c r="JYX16" s="128"/>
      <c r="JYY16" s="128"/>
      <c r="JYZ16" s="128"/>
      <c r="JZA16" s="128"/>
      <c r="JZB16" s="128"/>
      <c r="JZC16" s="128"/>
      <c r="JZD16" s="128"/>
      <c r="JZE16" s="128"/>
      <c r="JZF16" s="128"/>
      <c r="JZG16" s="128"/>
      <c r="JZH16" s="128"/>
      <c r="JZI16" s="128"/>
      <c r="JZJ16" s="128"/>
      <c r="JZK16" s="128"/>
      <c r="JZL16" s="128"/>
      <c r="JZM16" s="128"/>
      <c r="JZN16" s="128"/>
      <c r="JZO16" s="128"/>
      <c r="JZP16" s="128"/>
      <c r="JZQ16" s="128"/>
      <c r="JZR16" s="128"/>
      <c r="JZS16" s="128"/>
      <c r="JZT16" s="128"/>
      <c r="JZU16" s="128"/>
      <c r="JZV16" s="128"/>
      <c r="JZW16" s="128"/>
      <c r="JZX16" s="128"/>
      <c r="JZY16" s="128"/>
      <c r="JZZ16" s="128"/>
      <c r="KAA16" s="128"/>
      <c r="KAB16" s="128"/>
      <c r="KAC16" s="128"/>
      <c r="KAD16" s="128"/>
      <c r="KAE16" s="128"/>
      <c r="KAF16" s="128"/>
      <c r="KAG16" s="128"/>
      <c r="KAH16" s="128"/>
      <c r="KAI16" s="128"/>
      <c r="KAJ16" s="128"/>
      <c r="KAK16" s="128"/>
      <c r="KAL16" s="128"/>
      <c r="KAM16" s="128"/>
      <c r="KAN16" s="128"/>
      <c r="KAO16" s="128"/>
      <c r="KAP16" s="128"/>
      <c r="KAQ16" s="128"/>
      <c r="KAR16" s="128"/>
      <c r="KAS16" s="128"/>
      <c r="KAT16" s="128"/>
      <c r="KAU16" s="128"/>
      <c r="KAV16" s="128"/>
      <c r="KAW16" s="128"/>
      <c r="KAX16" s="128"/>
      <c r="KAY16" s="128"/>
      <c r="KAZ16" s="128"/>
      <c r="KBA16" s="128"/>
      <c r="KBB16" s="128"/>
      <c r="KBC16" s="128"/>
      <c r="KBD16" s="128"/>
      <c r="KBE16" s="128"/>
      <c r="KBF16" s="128"/>
      <c r="KBG16" s="128"/>
      <c r="KBH16" s="128"/>
      <c r="KBI16" s="128"/>
      <c r="KBJ16" s="128"/>
      <c r="KBK16" s="128"/>
      <c r="KBL16" s="128"/>
      <c r="KBM16" s="128"/>
      <c r="KBN16" s="128"/>
      <c r="KBO16" s="128"/>
      <c r="KBP16" s="128"/>
      <c r="KBQ16" s="128"/>
      <c r="KBR16" s="128"/>
      <c r="KBS16" s="128"/>
      <c r="KBT16" s="128"/>
      <c r="KBU16" s="128"/>
      <c r="KBV16" s="128"/>
      <c r="KBW16" s="128"/>
      <c r="KBX16" s="128"/>
      <c r="KBY16" s="128"/>
      <c r="KBZ16" s="128"/>
      <c r="KCA16" s="128"/>
      <c r="KCB16" s="128"/>
      <c r="KCC16" s="128"/>
      <c r="KCD16" s="128"/>
      <c r="KCE16" s="128"/>
      <c r="KCF16" s="128"/>
      <c r="KCG16" s="128"/>
      <c r="KCH16" s="128"/>
      <c r="KCI16" s="128"/>
      <c r="KCJ16" s="128"/>
      <c r="KCK16" s="128"/>
      <c r="KCL16" s="128"/>
      <c r="KCM16" s="128"/>
      <c r="KCN16" s="128"/>
      <c r="KCO16" s="128"/>
      <c r="KCP16" s="128"/>
      <c r="KCQ16" s="128"/>
      <c r="KCR16" s="128"/>
      <c r="KCS16" s="128"/>
      <c r="KCT16" s="128"/>
      <c r="KCU16" s="128"/>
      <c r="KCV16" s="128"/>
      <c r="KCW16" s="128"/>
      <c r="KCX16" s="128"/>
      <c r="KCY16" s="128"/>
      <c r="KCZ16" s="128"/>
      <c r="KDA16" s="128"/>
      <c r="KDB16" s="128"/>
      <c r="KDC16" s="128"/>
      <c r="KDD16" s="128"/>
      <c r="KDE16" s="128"/>
      <c r="KDF16" s="128"/>
      <c r="KDG16" s="128"/>
      <c r="KDH16" s="128"/>
      <c r="KDI16" s="128"/>
      <c r="KDJ16" s="128"/>
      <c r="KDK16" s="128"/>
      <c r="KDL16" s="128"/>
      <c r="KDM16" s="128"/>
      <c r="KDN16" s="128"/>
      <c r="KDO16" s="128"/>
      <c r="KDP16" s="128"/>
      <c r="KDQ16" s="128"/>
      <c r="KDR16" s="128"/>
      <c r="KDS16" s="128"/>
      <c r="KDT16" s="128"/>
      <c r="KDU16" s="128"/>
      <c r="KDV16" s="128"/>
      <c r="KDW16" s="128"/>
      <c r="KDX16" s="128"/>
      <c r="KDY16" s="128"/>
      <c r="KDZ16" s="128"/>
      <c r="KEA16" s="128"/>
      <c r="KEB16" s="128"/>
      <c r="KEC16" s="128"/>
      <c r="KED16" s="128"/>
      <c r="KEE16" s="128"/>
      <c r="KEF16" s="128"/>
      <c r="KEG16" s="128"/>
      <c r="KEH16" s="128"/>
      <c r="KEI16" s="128"/>
      <c r="KEJ16" s="128"/>
      <c r="KEK16" s="128"/>
      <c r="KEL16" s="128"/>
      <c r="KEM16" s="128"/>
      <c r="KEN16" s="128"/>
      <c r="KEO16" s="128"/>
      <c r="KEP16" s="128"/>
      <c r="KEQ16" s="128"/>
      <c r="KER16" s="128"/>
      <c r="KES16" s="128"/>
      <c r="KET16" s="128"/>
      <c r="KEU16" s="128"/>
      <c r="KEV16" s="128"/>
      <c r="KEW16" s="128"/>
      <c r="KEX16" s="128"/>
      <c r="KEY16" s="128"/>
      <c r="KEZ16" s="128"/>
      <c r="KFA16" s="128"/>
      <c r="KFB16" s="128"/>
      <c r="KFC16" s="128"/>
      <c r="KFD16" s="128"/>
      <c r="KFE16" s="128"/>
      <c r="KFF16" s="128"/>
      <c r="KFG16" s="128"/>
      <c r="KFH16" s="128"/>
      <c r="KFI16" s="128"/>
      <c r="KFJ16" s="128"/>
      <c r="KFK16" s="128"/>
      <c r="KFL16" s="128"/>
      <c r="KFM16" s="128"/>
      <c r="KFN16" s="128"/>
      <c r="KFO16" s="128"/>
      <c r="KFP16" s="128"/>
      <c r="KFQ16" s="128"/>
      <c r="KFR16" s="128"/>
      <c r="KFS16" s="128"/>
      <c r="KFT16" s="128"/>
      <c r="KFU16" s="128"/>
      <c r="KFV16" s="128"/>
      <c r="KFW16" s="128"/>
      <c r="KFX16" s="128"/>
      <c r="KFY16" s="128"/>
      <c r="KFZ16" s="128"/>
      <c r="KGA16" s="128"/>
      <c r="KGB16" s="128"/>
      <c r="KGC16" s="128"/>
      <c r="KGD16" s="128"/>
      <c r="KGE16" s="128"/>
      <c r="KGF16" s="128"/>
      <c r="KGG16" s="128"/>
      <c r="KGH16" s="128"/>
      <c r="KGI16" s="128"/>
      <c r="KGJ16" s="128"/>
      <c r="KGK16" s="128"/>
      <c r="KGL16" s="128"/>
      <c r="KGM16" s="128"/>
      <c r="KGN16" s="128"/>
      <c r="KGO16" s="128"/>
      <c r="KGP16" s="128"/>
      <c r="KGQ16" s="128"/>
      <c r="KGR16" s="128"/>
      <c r="KGS16" s="128"/>
      <c r="KGT16" s="128"/>
      <c r="KGU16" s="128"/>
      <c r="KGV16" s="128"/>
      <c r="KGW16" s="128"/>
      <c r="KGX16" s="128"/>
      <c r="KGY16" s="128"/>
      <c r="KGZ16" s="128"/>
      <c r="KHA16" s="128"/>
      <c r="KHB16" s="128"/>
      <c r="KHC16" s="128"/>
      <c r="KHD16" s="128"/>
      <c r="KHE16" s="128"/>
      <c r="KHF16" s="128"/>
      <c r="KHG16" s="128"/>
      <c r="KHH16" s="128"/>
      <c r="KHI16" s="128"/>
      <c r="KHJ16" s="128"/>
      <c r="KHK16" s="128"/>
      <c r="KHL16" s="128"/>
      <c r="KHM16" s="128"/>
      <c r="KHN16" s="128"/>
      <c r="KHO16" s="128"/>
      <c r="KHP16" s="128"/>
      <c r="KHQ16" s="128"/>
      <c r="KHR16" s="128"/>
      <c r="KHS16" s="128"/>
      <c r="KHT16" s="128"/>
      <c r="KHU16" s="128"/>
      <c r="KHV16" s="128"/>
      <c r="KHW16" s="128"/>
      <c r="KHX16" s="128"/>
      <c r="KHY16" s="128"/>
      <c r="KHZ16" s="128"/>
      <c r="KIA16" s="128"/>
      <c r="KIB16" s="128"/>
      <c r="KIC16" s="128"/>
      <c r="KID16" s="128"/>
      <c r="KIE16" s="128"/>
      <c r="KIF16" s="128"/>
      <c r="KIG16" s="128"/>
      <c r="KIH16" s="128"/>
      <c r="KII16" s="128"/>
      <c r="KIJ16" s="128"/>
      <c r="KIK16" s="128"/>
      <c r="KIL16" s="128"/>
      <c r="KIM16" s="128"/>
      <c r="KIN16" s="128"/>
      <c r="KIO16" s="128"/>
      <c r="KIP16" s="128"/>
      <c r="KIQ16" s="128"/>
      <c r="KIR16" s="128"/>
      <c r="KIS16" s="128"/>
      <c r="KIT16" s="128"/>
      <c r="KIU16" s="128"/>
      <c r="KIV16" s="128"/>
      <c r="KIW16" s="128"/>
      <c r="KIX16" s="128"/>
      <c r="KIY16" s="128"/>
      <c r="KIZ16" s="128"/>
      <c r="KJA16" s="128"/>
      <c r="KJB16" s="128"/>
      <c r="KJC16" s="128"/>
      <c r="KJD16" s="128"/>
      <c r="KJE16" s="128"/>
      <c r="KJF16" s="128"/>
      <c r="KJG16" s="128"/>
      <c r="KJH16" s="128"/>
      <c r="KJI16" s="128"/>
      <c r="KJJ16" s="128"/>
      <c r="KJK16" s="128"/>
      <c r="KJL16" s="128"/>
      <c r="KJM16" s="128"/>
      <c r="KJN16" s="128"/>
      <c r="KJO16" s="128"/>
      <c r="KJP16" s="128"/>
      <c r="KJQ16" s="128"/>
      <c r="KJR16" s="128"/>
      <c r="KJS16" s="128"/>
      <c r="KJT16" s="128"/>
      <c r="KJU16" s="128"/>
      <c r="KJV16" s="128"/>
      <c r="KJW16" s="128"/>
      <c r="KJX16" s="128"/>
      <c r="KJY16" s="128"/>
      <c r="KJZ16" s="128"/>
      <c r="KKA16" s="128"/>
      <c r="KKB16" s="128"/>
      <c r="KKC16" s="128"/>
      <c r="KKD16" s="128"/>
      <c r="KKE16" s="128"/>
      <c r="KKF16" s="128"/>
      <c r="KKG16" s="128"/>
      <c r="KKH16" s="128"/>
      <c r="KKI16" s="128"/>
      <c r="KKJ16" s="128"/>
      <c r="KKK16" s="128"/>
      <c r="KKL16" s="128"/>
      <c r="KKM16" s="128"/>
      <c r="KKN16" s="128"/>
      <c r="KKO16" s="128"/>
      <c r="KKP16" s="128"/>
      <c r="KKQ16" s="128"/>
      <c r="KKR16" s="128"/>
      <c r="KKS16" s="128"/>
      <c r="KKT16" s="128"/>
      <c r="KKU16" s="128"/>
      <c r="KKV16" s="128"/>
      <c r="KKW16" s="128"/>
      <c r="KKX16" s="128"/>
      <c r="KKY16" s="128"/>
      <c r="KKZ16" s="128"/>
      <c r="KLA16" s="128"/>
      <c r="KLB16" s="128"/>
      <c r="KLC16" s="128"/>
      <c r="KLD16" s="128"/>
      <c r="KLE16" s="128"/>
      <c r="KLF16" s="128"/>
      <c r="KLG16" s="128"/>
      <c r="KLH16" s="128"/>
      <c r="KLI16" s="128"/>
      <c r="KLJ16" s="128"/>
      <c r="KLK16" s="128"/>
      <c r="KLL16" s="128"/>
      <c r="KLM16" s="128"/>
      <c r="KLN16" s="128"/>
      <c r="KLO16" s="128"/>
      <c r="KLP16" s="128"/>
      <c r="KLQ16" s="128"/>
      <c r="KLR16" s="128"/>
      <c r="KLS16" s="128"/>
      <c r="KLT16" s="128"/>
      <c r="KLU16" s="128"/>
      <c r="KLV16" s="128"/>
      <c r="KLW16" s="128"/>
      <c r="KLX16" s="128"/>
      <c r="KLY16" s="128"/>
      <c r="KLZ16" s="128"/>
      <c r="KMA16" s="128"/>
      <c r="KMB16" s="128"/>
      <c r="KMC16" s="128"/>
      <c r="KMD16" s="128"/>
      <c r="KME16" s="128"/>
      <c r="KMF16" s="128"/>
      <c r="KMG16" s="128"/>
      <c r="KMH16" s="128"/>
      <c r="KMI16" s="128"/>
      <c r="KMJ16" s="128"/>
      <c r="KMK16" s="128"/>
      <c r="KML16" s="128"/>
      <c r="KMM16" s="128"/>
      <c r="KMN16" s="128"/>
      <c r="KMO16" s="128"/>
      <c r="KMP16" s="128"/>
      <c r="KMQ16" s="128"/>
      <c r="KMR16" s="128"/>
      <c r="KMS16" s="128"/>
      <c r="KMT16" s="128"/>
      <c r="KMU16" s="128"/>
      <c r="KMV16" s="128"/>
      <c r="KMW16" s="128"/>
      <c r="KMX16" s="128"/>
      <c r="KMY16" s="128"/>
      <c r="KMZ16" s="128"/>
      <c r="KNA16" s="128"/>
      <c r="KNB16" s="128"/>
      <c r="KNC16" s="128"/>
      <c r="KND16" s="128"/>
      <c r="KNE16" s="128"/>
      <c r="KNF16" s="128"/>
      <c r="KNG16" s="128"/>
      <c r="KNH16" s="128"/>
      <c r="KNI16" s="128"/>
      <c r="KNJ16" s="128"/>
      <c r="KNK16" s="128"/>
      <c r="KNL16" s="128"/>
      <c r="KNM16" s="128"/>
      <c r="KNN16" s="128"/>
      <c r="KNO16" s="128"/>
      <c r="KNP16" s="128"/>
      <c r="KNQ16" s="128"/>
      <c r="KNR16" s="128"/>
      <c r="KNS16" s="128"/>
      <c r="KNT16" s="128"/>
      <c r="KNU16" s="128"/>
      <c r="KNV16" s="128"/>
      <c r="KNW16" s="128"/>
      <c r="KNX16" s="128"/>
      <c r="KNY16" s="128"/>
      <c r="KNZ16" s="128"/>
      <c r="KOA16" s="128"/>
      <c r="KOB16" s="128"/>
      <c r="KOC16" s="128"/>
      <c r="KOD16" s="128"/>
      <c r="KOE16" s="128"/>
      <c r="KOF16" s="128"/>
      <c r="KOG16" s="128"/>
      <c r="KOH16" s="128"/>
      <c r="KOI16" s="128"/>
      <c r="KOJ16" s="128"/>
      <c r="KOK16" s="128"/>
      <c r="KOL16" s="128"/>
      <c r="KOM16" s="128"/>
      <c r="KON16" s="128"/>
      <c r="KOO16" s="128"/>
      <c r="KOP16" s="128"/>
      <c r="KOQ16" s="128"/>
      <c r="KOR16" s="128"/>
      <c r="KOS16" s="128"/>
      <c r="KOT16" s="128"/>
      <c r="KOU16" s="128"/>
      <c r="KOV16" s="128"/>
      <c r="KOW16" s="128"/>
      <c r="KOX16" s="128"/>
      <c r="KOY16" s="128"/>
      <c r="KOZ16" s="128"/>
      <c r="KPA16" s="128"/>
      <c r="KPB16" s="128"/>
      <c r="KPC16" s="128"/>
      <c r="KPD16" s="128"/>
      <c r="KPE16" s="128"/>
      <c r="KPF16" s="128"/>
      <c r="KPG16" s="128"/>
      <c r="KPH16" s="128"/>
      <c r="KPI16" s="128"/>
      <c r="KPJ16" s="128"/>
      <c r="KPK16" s="128"/>
      <c r="KPL16" s="128"/>
      <c r="KPM16" s="128"/>
      <c r="KPN16" s="128"/>
      <c r="KPO16" s="128"/>
      <c r="KPP16" s="128"/>
      <c r="KPQ16" s="128"/>
      <c r="KPR16" s="128"/>
      <c r="KPS16" s="128"/>
      <c r="KPT16" s="128"/>
      <c r="KPU16" s="128"/>
      <c r="KPV16" s="128"/>
      <c r="KPW16" s="128"/>
      <c r="KPX16" s="128"/>
      <c r="KPY16" s="128"/>
      <c r="KPZ16" s="128"/>
      <c r="KQA16" s="128"/>
      <c r="KQB16" s="128"/>
      <c r="KQC16" s="128"/>
      <c r="KQD16" s="128"/>
      <c r="KQE16" s="128"/>
      <c r="KQF16" s="128"/>
      <c r="KQG16" s="128"/>
      <c r="KQH16" s="128"/>
      <c r="KQI16" s="128"/>
      <c r="KQJ16" s="128"/>
      <c r="KQK16" s="128"/>
      <c r="KQL16" s="128"/>
      <c r="KQM16" s="128"/>
      <c r="KQN16" s="128"/>
      <c r="KQO16" s="128"/>
      <c r="KQP16" s="128"/>
      <c r="KQQ16" s="128"/>
      <c r="KQR16" s="128"/>
      <c r="KQS16" s="128"/>
      <c r="KQT16" s="128"/>
      <c r="KQU16" s="128"/>
      <c r="KQV16" s="128"/>
      <c r="KQW16" s="128"/>
      <c r="KQX16" s="128"/>
      <c r="KQY16" s="128"/>
      <c r="KQZ16" s="128"/>
      <c r="KRA16" s="128"/>
      <c r="KRB16" s="128"/>
      <c r="KRC16" s="128"/>
      <c r="KRD16" s="128"/>
      <c r="KRE16" s="128"/>
      <c r="KRF16" s="128"/>
      <c r="KRG16" s="128"/>
      <c r="KRH16" s="128"/>
      <c r="KRI16" s="128"/>
      <c r="KRJ16" s="128"/>
      <c r="KRK16" s="128"/>
      <c r="KRL16" s="128"/>
      <c r="KRM16" s="128"/>
      <c r="KRN16" s="128"/>
      <c r="KRO16" s="128"/>
      <c r="KRP16" s="128"/>
      <c r="KRQ16" s="128"/>
      <c r="KRR16" s="128"/>
      <c r="KRS16" s="128"/>
      <c r="KRT16" s="128"/>
      <c r="KRU16" s="128"/>
      <c r="KRV16" s="128"/>
      <c r="KRW16" s="128"/>
      <c r="KRX16" s="128"/>
      <c r="KRY16" s="128"/>
      <c r="KRZ16" s="128"/>
      <c r="KSA16" s="128"/>
      <c r="KSB16" s="128"/>
      <c r="KSC16" s="128"/>
      <c r="KSD16" s="128"/>
      <c r="KSE16" s="128"/>
      <c r="KSF16" s="128"/>
      <c r="KSG16" s="128"/>
      <c r="KSH16" s="128"/>
      <c r="KSI16" s="128"/>
      <c r="KSJ16" s="128"/>
      <c r="KSK16" s="128"/>
      <c r="KSL16" s="128"/>
      <c r="KSM16" s="128"/>
      <c r="KSN16" s="128"/>
      <c r="KSO16" s="128"/>
      <c r="KSP16" s="128"/>
      <c r="KSQ16" s="128"/>
      <c r="KSR16" s="128"/>
      <c r="KSS16" s="128"/>
      <c r="KST16" s="128"/>
      <c r="KSU16" s="128"/>
      <c r="KSV16" s="128"/>
      <c r="KSW16" s="128"/>
      <c r="KSX16" s="128"/>
      <c r="KSY16" s="128"/>
      <c r="KSZ16" s="128"/>
      <c r="KTA16" s="128"/>
      <c r="KTB16" s="128"/>
      <c r="KTC16" s="128"/>
      <c r="KTD16" s="128"/>
      <c r="KTE16" s="128"/>
      <c r="KTF16" s="128"/>
      <c r="KTG16" s="128"/>
      <c r="KTH16" s="128"/>
      <c r="KTI16" s="128"/>
      <c r="KTJ16" s="128"/>
      <c r="KTK16" s="128"/>
      <c r="KTL16" s="128"/>
      <c r="KTM16" s="128"/>
      <c r="KTN16" s="128"/>
      <c r="KTO16" s="128"/>
      <c r="KTP16" s="128"/>
      <c r="KTQ16" s="128"/>
      <c r="KTR16" s="128"/>
      <c r="KTS16" s="128"/>
      <c r="KTT16" s="128"/>
      <c r="KTU16" s="128"/>
      <c r="KTV16" s="128"/>
      <c r="KTW16" s="128"/>
      <c r="KTX16" s="128"/>
      <c r="KTY16" s="128"/>
      <c r="KTZ16" s="128"/>
      <c r="KUA16" s="128"/>
      <c r="KUB16" s="128"/>
      <c r="KUC16" s="128"/>
      <c r="KUD16" s="128"/>
      <c r="KUE16" s="128"/>
      <c r="KUF16" s="128"/>
      <c r="KUG16" s="128"/>
      <c r="KUH16" s="128"/>
      <c r="KUI16" s="128"/>
      <c r="KUJ16" s="128"/>
      <c r="KUK16" s="128"/>
      <c r="KUL16" s="128"/>
      <c r="KUM16" s="128"/>
      <c r="KUN16" s="128"/>
      <c r="KUO16" s="128"/>
      <c r="KUP16" s="128"/>
      <c r="KUQ16" s="128"/>
      <c r="KUR16" s="128"/>
      <c r="KUS16" s="128"/>
      <c r="KUT16" s="128"/>
      <c r="KUU16" s="128"/>
      <c r="KUV16" s="128"/>
      <c r="KUW16" s="128"/>
      <c r="KUX16" s="128"/>
      <c r="KUY16" s="128"/>
      <c r="KUZ16" s="128"/>
      <c r="KVA16" s="128"/>
      <c r="KVB16" s="128"/>
      <c r="KVC16" s="128"/>
      <c r="KVD16" s="128"/>
      <c r="KVE16" s="128"/>
      <c r="KVF16" s="128"/>
      <c r="KVG16" s="128"/>
      <c r="KVH16" s="128"/>
      <c r="KVI16" s="128"/>
      <c r="KVJ16" s="128"/>
      <c r="KVK16" s="128"/>
      <c r="KVL16" s="128"/>
      <c r="KVM16" s="128"/>
      <c r="KVN16" s="128"/>
      <c r="KVO16" s="128"/>
      <c r="KVP16" s="128"/>
      <c r="KVQ16" s="128"/>
      <c r="KVR16" s="128"/>
      <c r="KVS16" s="128"/>
      <c r="KVT16" s="128"/>
      <c r="KVU16" s="128"/>
      <c r="KVV16" s="128"/>
      <c r="KVW16" s="128"/>
      <c r="KVX16" s="128"/>
      <c r="KVY16" s="128"/>
      <c r="KVZ16" s="128"/>
      <c r="KWA16" s="128"/>
      <c r="KWB16" s="128"/>
      <c r="KWC16" s="128"/>
      <c r="KWD16" s="128"/>
      <c r="KWE16" s="128"/>
      <c r="KWF16" s="128"/>
      <c r="KWG16" s="128"/>
      <c r="KWH16" s="128"/>
      <c r="KWI16" s="128"/>
      <c r="KWJ16" s="128"/>
      <c r="KWK16" s="128"/>
      <c r="KWL16" s="128"/>
      <c r="KWM16" s="128"/>
      <c r="KWN16" s="128"/>
      <c r="KWO16" s="128"/>
      <c r="KWP16" s="128"/>
      <c r="KWQ16" s="128"/>
      <c r="KWR16" s="128"/>
      <c r="KWS16" s="128"/>
      <c r="KWT16" s="128"/>
      <c r="KWU16" s="128"/>
      <c r="KWV16" s="128"/>
      <c r="KWW16" s="128"/>
      <c r="KWX16" s="128"/>
      <c r="KWY16" s="128"/>
      <c r="KWZ16" s="128"/>
      <c r="KXA16" s="128"/>
      <c r="KXB16" s="128"/>
      <c r="KXC16" s="128"/>
      <c r="KXD16" s="128"/>
      <c r="KXE16" s="128"/>
      <c r="KXF16" s="128"/>
      <c r="KXG16" s="128"/>
      <c r="KXH16" s="128"/>
      <c r="KXI16" s="128"/>
      <c r="KXJ16" s="128"/>
      <c r="KXK16" s="128"/>
      <c r="KXL16" s="128"/>
      <c r="KXM16" s="128"/>
      <c r="KXN16" s="128"/>
      <c r="KXO16" s="128"/>
      <c r="KXP16" s="128"/>
      <c r="KXQ16" s="128"/>
      <c r="KXR16" s="128"/>
      <c r="KXS16" s="128"/>
      <c r="KXT16" s="128"/>
      <c r="KXU16" s="128"/>
      <c r="KXV16" s="128"/>
      <c r="KXW16" s="128"/>
      <c r="KXX16" s="128"/>
      <c r="KXY16" s="128"/>
      <c r="KXZ16" s="128"/>
      <c r="KYA16" s="128"/>
      <c r="KYB16" s="128"/>
      <c r="KYC16" s="128"/>
      <c r="KYD16" s="128"/>
      <c r="KYE16" s="128"/>
      <c r="KYF16" s="128"/>
      <c r="KYG16" s="128"/>
      <c r="KYH16" s="128"/>
      <c r="KYI16" s="128"/>
      <c r="KYJ16" s="128"/>
      <c r="KYK16" s="128"/>
      <c r="KYL16" s="128"/>
      <c r="KYM16" s="128"/>
      <c r="KYN16" s="128"/>
      <c r="KYO16" s="128"/>
      <c r="KYP16" s="128"/>
      <c r="KYQ16" s="128"/>
      <c r="KYR16" s="128"/>
      <c r="KYS16" s="128"/>
      <c r="KYT16" s="128"/>
      <c r="KYU16" s="128"/>
      <c r="KYV16" s="128"/>
      <c r="KYW16" s="128"/>
      <c r="KYX16" s="128"/>
      <c r="KYY16" s="128"/>
      <c r="KYZ16" s="128"/>
      <c r="KZA16" s="128"/>
      <c r="KZB16" s="128"/>
      <c r="KZC16" s="128"/>
      <c r="KZD16" s="128"/>
      <c r="KZE16" s="128"/>
      <c r="KZF16" s="128"/>
      <c r="KZG16" s="128"/>
      <c r="KZH16" s="128"/>
      <c r="KZI16" s="128"/>
      <c r="KZJ16" s="128"/>
      <c r="KZK16" s="128"/>
      <c r="KZL16" s="128"/>
      <c r="KZM16" s="128"/>
      <c r="KZN16" s="128"/>
      <c r="KZO16" s="128"/>
      <c r="KZP16" s="128"/>
      <c r="KZQ16" s="128"/>
      <c r="KZR16" s="128"/>
      <c r="KZS16" s="128"/>
      <c r="KZT16" s="128"/>
      <c r="KZU16" s="128"/>
      <c r="KZV16" s="128"/>
      <c r="KZW16" s="128"/>
      <c r="KZX16" s="128"/>
      <c r="KZY16" s="128"/>
      <c r="KZZ16" s="128"/>
      <c r="LAA16" s="128"/>
      <c r="LAB16" s="128"/>
      <c r="LAC16" s="128"/>
      <c r="LAD16" s="128"/>
      <c r="LAE16" s="128"/>
      <c r="LAF16" s="128"/>
      <c r="LAG16" s="128"/>
      <c r="LAH16" s="128"/>
      <c r="LAI16" s="128"/>
      <c r="LAJ16" s="128"/>
      <c r="LAK16" s="128"/>
      <c r="LAL16" s="128"/>
      <c r="LAM16" s="128"/>
      <c r="LAN16" s="128"/>
      <c r="LAO16" s="128"/>
      <c r="LAP16" s="128"/>
      <c r="LAQ16" s="128"/>
      <c r="LAR16" s="128"/>
      <c r="LAS16" s="128"/>
      <c r="LAT16" s="128"/>
      <c r="LAU16" s="128"/>
      <c r="LAV16" s="128"/>
      <c r="LAW16" s="128"/>
      <c r="LAX16" s="128"/>
      <c r="LAY16" s="128"/>
      <c r="LAZ16" s="128"/>
      <c r="LBA16" s="128"/>
      <c r="LBB16" s="128"/>
      <c r="LBC16" s="128"/>
      <c r="LBD16" s="128"/>
      <c r="LBE16" s="128"/>
      <c r="LBF16" s="128"/>
      <c r="LBG16" s="128"/>
      <c r="LBH16" s="128"/>
      <c r="LBI16" s="128"/>
      <c r="LBJ16" s="128"/>
      <c r="LBK16" s="128"/>
      <c r="LBL16" s="128"/>
      <c r="LBM16" s="128"/>
      <c r="LBN16" s="128"/>
      <c r="LBO16" s="128"/>
      <c r="LBP16" s="128"/>
      <c r="LBQ16" s="128"/>
      <c r="LBR16" s="128"/>
      <c r="LBS16" s="128"/>
      <c r="LBT16" s="128"/>
      <c r="LBU16" s="128"/>
      <c r="LBV16" s="128"/>
      <c r="LBW16" s="128"/>
      <c r="LBX16" s="128"/>
      <c r="LBY16" s="128"/>
      <c r="LBZ16" s="128"/>
      <c r="LCA16" s="128"/>
      <c r="LCB16" s="128"/>
      <c r="LCC16" s="128"/>
      <c r="LCD16" s="128"/>
      <c r="LCE16" s="128"/>
      <c r="LCF16" s="128"/>
      <c r="LCG16" s="128"/>
      <c r="LCH16" s="128"/>
      <c r="LCI16" s="128"/>
      <c r="LCJ16" s="128"/>
      <c r="LCK16" s="128"/>
      <c r="LCL16" s="128"/>
      <c r="LCM16" s="128"/>
      <c r="LCN16" s="128"/>
      <c r="LCO16" s="128"/>
      <c r="LCP16" s="128"/>
      <c r="LCQ16" s="128"/>
      <c r="LCR16" s="128"/>
      <c r="LCS16" s="128"/>
      <c r="LCT16" s="128"/>
      <c r="LCU16" s="128"/>
      <c r="LCV16" s="128"/>
      <c r="LCW16" s="128"/>
      <c r="LCX16" s="128"/>
      <c r="LCY16" s="128"/>
      <c r="LCZ16" s="128"/>
      <c r="LDA16" s="128"/>
      <c r="LDB16" s="128"/>
      <c r="LDC16" s="128"/>
      <c r="LDD16" s="128"/>
      <c r="LDE16" s="128"/>
      <c r="LDF16" s="128"/>
      <c r="LDG16" s="128"/>
      <c r="LDH16" s="128"/>
      <c r="LDI16" s="128"/>
      <c r="LDJ16" s="128"/>
      <c r="LDK16" s="128"/>
      <c r="LDL16" s="128"/>
      <c r="LDM16" s="128"/>
      <c r="LDN16" s="128"/>
      <c r="LDO16" s="128"/>
      <c r="LDP16" s="128"/>
      <c r="LDQ16" s="128"/>
      <c r="LDR16" s="128"/>
      <c r="LDS16" s="128"/>
      <c r="LDT16" s="128"/>
      <c r="LDU16" s="128"/>
      <c r="LDV16" s="128"/>
      <c r="LDW16" s="128"/>
      <c r="LDX16" s="128"/>
      <c r="LDY16" s="128"/>
      <c r="LDZ16" s="128"/>
      <c r="LEA16" s="128"/>
      <c r="LEB16" s="128"/>
      <c r="LEC16" s="128"/>
      <c r="LED16" s="128"/>
      <c r="LEE16" s="128"/>
      <c r="LEF16" s="128"/>
      <c r="LEG16" s="128"/>
      <c r="LEH16" s="128"/>
      <c r="LEI16" s="128"/>
      <c r="LEJ16" s="128"/>
      <c r="LEK16" s="128"/>
      <c r="LEL16" s="128"/>
      <c r="LEM16" s="128"/>
      <c r="LEN16" s="128"/>
      <c r="LEO16" s="128"/>
      <c r="LEP16" s="128"/>
      <c r="LEQ16" s="128"/>
      <c r="LER16" s="128"/>
      <c r="LES16" s="128"/>
      <c r="LET16" s="128"/>
      <c r="LEU16" s="128"/>
      <c r="LEV16" s="128"/>
      <c r="LEW16" s="128"/>
      <c r="LEX16" s="128"/>
      <c r="LEY16" s="128"/>
      <c r="LEZ16" s="128"/>
      <c r="LFA16" s="128"/>
      <c r="LFB16" s="128"/>
      <c r="LFC16" s="128"/>
      <c r="LFD16" s="128"/>
      <c r="LFE16" s="128"/>
      <c r="LFF16" s="128"/>
      <c r="LFG16" s="128"/>
      <c r="LFH16" s="128"/>
      <c r="LFI16" s="128"/>
      <c r="LFJ16" s="128"/>
      <c r="LFK16" s="128"/>
      <c r="LFL16" s="128"/>
      <c r="LFM16" s="128"/>
      <c r="LFN16" s="128"/>
      <c r="LFO16" s="128"/>
      <c r="LFP16" s="128"/>
      <c r="LFQ16" s="128"/>
      <c r="LFR16" s="128"/>
      <c r="LFS16" s="128"/>
      <c r="LFT16" s="128"/>
      <c r="LFU16" s="128"/>
      <c r="LFV16" s="128"/>
      <c r="LFW16" s="128"/>
      <c r="LFX16" s="128"/>
      <c r="LFY16" s="128"/>
      <c r="LFZ16" s="128"/>
      <c r="LGA16" s="128"/>
      <c r="LGB16" s="128"/>
      <c r="LGC16" s="128"/>
      <c r="LGD16" s="128"/>
      <c r="LGE16" s="128"/>
      <c r="LGF16" s="128"/>
      <c r="LGG16" s="128"/>
      <c r="LGH16" s="128"/>
      <c r="LGI16" s="128"/>
      <c r="LGJ16" s="128"/>
      <c r="LGK16" s="128"/>
      <c r="LGL16" s="128"/>
      <c r="LGM16" s="128"/>
      <c r="LGN16" s="128"/>
      <c r="LGO16" s="128"/>
      <c r="LGP16" s="128"/>
      <c r="LGQ16" s="128"/>
      <c r="LGR16" s="128"/>
      <c r="LGS16" s="128"/>
      <c r="LGT16" s="128"/>
      <c r="LGU16" s="128"/>
      <c r="LGV16" s="128"/>
      <c r="LGW16" s="128"/>
      <c r="LGX16" s="128"/>
      <c r="LGY16" s="128"/>
      <c r="LGZ16" s="128"/>
      <c r="LHA16" s="128"/>
      <c r="LHB16" s="128"/>
      <c r="LHC16" s="128"/>
      <c r="LHD16" s="128"/>
      <c r="LHE16" s="128"/>
      <c r="LHF16" s="128"/>
      <c r="LHG16" s="128"/>
      <c r="LHH16" s="128"/>
      <c r="LHI16" s="128"/>
      <c r="LHJ16" s="128"/>
      <c r="LHK16" s="128"/>
      <c r="LHL16" s="128"/>
      <c r="LHM16" s="128"/>
      <c r="LHN16" s="128"/>
      <c r="LHO16" s="128"/>
      <c r="LHP16" s="128"/>
      <c r="LHQ16" s="128"/>
      <c r="LHR16" s="128"/>
      <c r="LHS16" s="128"/>
      <c r="LHT16" s="128"/>
      <c r="LHU16" s="128"/>
      <c r="LHV16" s="128"/>
      <c r="LHW16" s="128"/>
      <c r="LHX16" s="128"/>
      <c r="LHY16" s="128"/>
      <c r="LHZ16" s="128"/>
      <c r="LIA16" s="128"/>
      <c r="LIB16" s="128"/>
      <c r="LIC16" s="128"/>
      <c r="LID16" s="128"/>
      <c r="LIE16" s="128"/>
      <c r="LIF16" s="128"/>
      <c r="LIG16" s="128"/>
      <c r="LIH16" s="128"/>
      <c r="LII16" s="128"/>
      <c r="LIJ16" s="128"/>
      <c r="LIK16" s="128"/>
      <c r="LIL16" s="128"/>
      <c r="LIM16" s="128"/>
      <c r="LIN16" s="128"/>
      <c r="LIO16" s="128"/>
      <c r="LIP16" s="128"/>
      <c r="LIQ16" s="128"/>
      <c r="LIR16" s="128"/>
      <c r="LIS16" s="128"/>
      <c r="LIT16" s="128"/>
      <c r="LIU16" s="128"/>
      <c r="LIV16" s="128"/>
      <c r="LIW16" s="128"/>
      <c r="LIX16" s="128"/>
      <c r="LIY16" s="128"/>
      <c r="LIZ16" s="128"/>
      <c r="LJA16" s="128"/>
      <c r="LJB16" s="128"/>
      <c r="LJC16" s="128"/>
      <c r="LJD16" s="128"/>
      <c r="LJE16" s="128"/>
      <c r="LJF16" s="128"/>
      <c r="LJG16" s="128"/>
      <c r="LJH16" s="128"/>
      <c r="LJI16" s="128"/>
      <c r="LJJ16" s="128"/>
      <c r="LJK16" s="128"/>
      <c r="LJL16" s="128"/>
      <c r="LJM16" s="128"/>
      <c r="LJN16" s="128"/>
      <c r="LJO16" s="128"/>
      <c r="LJP16" s="128"/>
      <c r="LJQ16" s="128"/>
      <c r="LJR16" s="128"/>
      <c r="LJS16" s="128"/>
      <c r="LJT16" s="128"/>
      <c r="LJU16" s="128"/>
      <c r="LJV16" s="128"/>
      <c r="LJW16" s="128"/>
      <c r="LJX16" s="128"/>
      <c r="LJY16" s="128"/>
      <c r="LJZ16" s="128"/>
      <c r="LKA16" s="128"/>
      <c r="LKB16" s="128"/>
      <c r="LKC16" s="128"/>
      <c r="LKD16" s="128"/>
      <c r="LKE16" s="128"/>
      <c r="LKF16" s="128"/>
      <c r="LKG16" s="128"/>
      <c r="LKH16" s="128"/>
      <c r="LKI16" s="128"/>
      <c r="LKJ16" s="128"/>
      <c r="LKK16" s="128"/>
      <c r="LKL16" s="128"/>
      <c r="LKM16" s="128"/>
      <c r="LKN16" s="128"/>
      <c r="LKO16" s="128"/>
      <c r="LKP16" s="128"/>
      <c r="LKQ16" s="128"/>
      <c r="LKR16" s="128"/>
      <c r="LKS16" s="128"/>
      <c r="LKT16" s="128"/>
      <c r="LKU16" s="128"/>
      <c r="LKV16" s="128"/>
      <c r="LKW16" s="128"/>
      <c r="LKX16" s="128"/>
      <c r="LKY16" s="128"/>
      <c r="LKZ16" s="128"/>
      <c r="LLA16" s="128"/>
      <c r="LLB16" s="128"/>
      <c r="LLC16" s="128"/>
      <c r="LLD16" s="128"/>
      <c r="LLE16" s="128"/>
      <c r="LLF16" s="128"/>
      <c r="LLG16" s="128"/>
      <c r="LLH16" s="128"/>
      <c r="LLI16" s="128"/>
      <c r="LLJ16" s="128"/>
      <c r="LLK16" s="128"/>
      <c r="LLL16" s="128"/>
      <c r="LLM16" s="128"/>
      <c r="LLN16" s="128"/>
      <c r="LLO16" s="128"/>
      <c r="LLP16" s="128"/>
      <c r="LLQ16" s="128"/>
      <c r="LLR16" s="128"/>
      <c r="LLS16" s="128"/>
      <c r="LLT16" s="128"/>
      <c r="LLU16" s="128"/>
      <c r="LLV16" s="128"/>
      <c r="LLW16" s="128"/>
      <c r="LLX16" s="128"/>
      <c r="LLY16" s="128"/>
      <c r="LLZ16" s="128"/>
      <c r="LMA16" s="128"/>
      <c r="LMB16" s="128"/>
      <c r="LMC16" s="128"/>
      <c r="LMD16" s="128"/>
      <c r="LME16" s="128"/>
      <c r="LMF16" s="128"/>
      <c r="LMG16" s="128"/>
      <c r="LMH16" s="128"/>
      <c r="LMI16" s="128"/>
      <c r="LMJ16" s="128"/>
      <c r="LMK16" s="128"/>
      <c r="LML16" s="128"/>
      <c r="LMM16" s="128"/>
      <c r="LMN16" s="128"/>
      <c r="LMO16" s="128"/>
      <c r="LMP16" s="128"/>
      <c r="LMQ16" s="128"/>
      <c r="LMR16" s="128"/>
      <c r="LMS16" s="128"/>
      <c r="LMT16" s="128"/>
      <c r="LMU16" s="128"/>
      <c r="LMV16" s="128"/>
      <c r="LMW16" s="128"/>
      <c r="LMX16" s="128"/>
      <c r="LMY16" s="128"/>
      <c r="LMZ16" s="128"/>
      <c r="LNA16" s="128"/>
      <c r="LNB16" s="128"/>
      <c r="LNC16" s="128"/>
      <c r="LND16" s="128"/>
      <c r="LNE16" s="128"/>
      <c r="LNF16" s="128"/>
      <c r="LNG16" s="128"/>
      <c r="LNH16" s="128"/>
      <c r="LNI16" s="128"/>
      <c r="LNJ16" s="128"/>
      <c r="LNK16" s="128"/>
      <c r="LNL16" s="128"/>
      <c r="LNM16" s="128"/>
      <c r="LNN16" s="128"/>
      <c r="LNO16" s="128"/>
      <c r="LNP16" s="128"/>
      <c r="LNQ16" s="128"/>
      <c r="LNR16" s="128"/>
      <c r="LNS16" s="128"/>
      <c r="LNT16" s="128"/>
      <c r="LNU16" s="128"/>
      <c r="LNV16" s="128"/>
      <c r="LNW16" s="128"/>
      <c r="LNX16" s="128"/>
      <c r="LNY16" s="128"/>
      <c r="LNZ16" s="128"/>
      <c r="LOA16" s="128"/>
      <c r="LOB16" s="128"/>
      <c r="LOC16" s="128"/>
      <c r="LOD16" s="128"/>
      <c r="LOE16" s="128"/>
      <c r="LOF16" s="128"/>
      <c r="LOG16" s="128"/>
      <c r="LOH16" s="128"/>
      <c r="LOI16" s="128"/>
      <c r="LOJ16" s="128"/>
      <c r="LOK16" s="128"/>
      <c r="LOL16" s="128"/>
      <c r="LOM16" s="128"/>
      <c r="LON16" s="128"/>
      <c r="LOO16" s="128"/>
      <c r="LOP16" s="128"/>
      <c r="LOQ16" s="128"/>
      <c r="LOR16" s="128"/>
      <c r="LOS16" s="128"/>
      <c r="LOT16" s="128"/>
      <c r="LOU16" s="128"/>
      <c r="LOV16" s="128"/>
      <c r="LOW16" s="128"/>
      <c r="LOX16" s="128"/>
      <c r="LOY16" s="128"/>
      <c r="LOZ16" s="128"/>
      <c r="LPA16" s="128"/>
      <c r="LPB16" s="128"/>
      <c r="LPC16" s="128"/>
      <c r="LPD16" s="128"/>
      <c r="LPE16" s="128"/>
      <c r="LPF16" s="128"/>
      <c r="LPG16" s="128"/>
      <c r="LPH16" s="128"/>
      <c r="LPI16" s="128"/>
      <c r="LPJ16" s="128"/>
      <c r="LPK16" s="128"/>
      <c r="LPL16" s="128"/>
      <c r="LPM16" s="128"/>
      <c r="LPN16" s="128"/>
      <c r="LPO16" s="128"/>
      <c r="LPP16" s="128"/>
      <c r="LPQ16" s="128"/>
      <c r="LPR16" s="128"/>
      <c r="LPS16" s="128"/>
      <c r="LPT16" s="128"/>
      <c r="LPU16" s="128"/>
      <c r="LPV16" s="128"/>
      <c r="LPW16" s="128"/>
      <c r="LPX16" s="128"/>
      <c r="LPY16" s="128"/>
      <c r="LPZ16" s="128"/>
      <c r="LQA16" s="128"/>
      <c r="LQB16" s="128"/>
      <c r="LQC16" s="128"/>
      <c r="LQD16" s="128"/>
      <c r="LQE16" s="128"/>
      <c r="LQF16" s="128"/>
      <c r="LQG16" s="128"/>
      <c r="LQH16" s="128"/>
      <c r="LQI16" s="128"/>
      <c r="LQJ16" s="128"/>
      <c r="LQK16" s="128"/>
      <c r="LQL16" s="128"/>
      <c r="LQM16" s="128"/>
      <c r="LQN16" s="128"/>
      <c r="LQO16" s="128"/>
      <c r="LQP16" s="128"/>
      <c r="LQQ16" s="128"/>
      <c r="LQR16" s="128"/>
      <c r="LQS16" s="128"/>
      <c r="LQT16" s="128"/>
      <c r="LQU16" s="128"/>
      <c r="LQV16" s="128"/>
      <c r="LQW16" s="128"/>
      <c r="LQX16" s="128"/>
      <c r="LQY16" s="128"/>
      <c r="LQZ16" s="128"/>
      <c r="LRA16" s="128"/>
      <c r="LRB16" s="128"/>
      <c r="LRC16" s="128"/>
      <c r="LRD16" s="128"/>
      <c r="LRE16" s="128"/>
      <c r="LRF16" s="128"/>
      <c r="LRG16" s="128"/>
      <c r="LRH16" s="128"/>
      <c r="LRI16" s="128"/>
      <c r="LRJ16" s="128"/>
      <c r="LRK16" s="128"/>
      <c r="LRL16" s="128"/>
      <c r="LRM16" s="128"/>
      <c r="LRN16" s="128"/>
      <c r="LRO16" s="128"/>
      <c r="LRP16" s="128"/>
      <c r="LRQ16" s="128"/>
      <c r="LRR16" s="128"/>
      <c r="LRS16" s="128"/>
      <c r="LRT16" s="128"/>
      <c r="LRU16" s="128"/>
      <c r="LRV16" s="128"/>
      <c r="LRW16" s="128"/>
      <c r="LRX16" s="128"/>
      <c r="LRY16" s="128"/>
      <c r="LRZ16" s="128"/>
      <c r="LSA16" s="128"/>
      <c r="LSB16" s="128"/>
      <c r="LSC16" s="128"/>
      <c r="LSD16" s="128"/>
      <c r="LSE16" s="128"/>
      <c r="LSF16" s="128"/>
      <c r="LSG16" s="128"/>
      <c r="LSH16" s="128"/>
      <c r="LSI16" s="128"/>
      <c r="LSJ16" s="128"/>
      <c r="LSK16" s="128"/>
      <c r="LSL16" s="128"/>
      <c r="LSM16" s="128"/>
      <c r="LSN16" s="128"/>
      <c r="LSO16" s="128"/>
      <c r="LSP16" s="128"/>
      <c r="LSQ16" s="128"/>
      <c r="LSR16" s="128"/>
      <c r="LSS16" s="128"/>
      <c r="LST16" s="128"/>
      <c r="LSU16" s="128"/>
      <c r="LSV16" s="128"/>
      <c r="LSW16" s="128"/>
      <c r="LSX16" s="128"/>
      <c r="LSY16" s="128"/>
      <c r="LSZ16" s="128"/>
      <c r="LTA16" s="128"/>
      <c r="LTB16" s="128"/>
      <c r="LTC16" s="128"/>
      <c r="LTD16" s="128"/>
      <c r="LTE16" s="128"/>
      <c r="LTF16" s="128"/>
      <c r="LTG16" s="128"/>
      <c r="LTH16" s="128"/>
      <c r="LTI16" s="128"/>
      <c r="LTJ16" s="128"/>
      <c r="LTK16" s="128"/>
      <c r="LTL16" s="128"/>
      <c r="LTM16" s="128"/>
      <c r="LTN16" s="128"/>
      <c r="LTO16" s="128"/>
      <c r="LTP16" s="128"/>
      <c r="LTQ16" s="128"/>
      <c r="LTR16" s="128"/>
      <c r="LTS16" s="128"/>
      <c r="LTT16" s="128"/>
      <c r="LTU16" s="128"/>
      <c r="LTV16" s="128"/>
      <c r="LTW16" s="128"/>
      <c r="LTX16" s="128"/>
      <c r="LTY16" s="128"/>
      <c r="LTZ16" s="128"/>
      <c r="LUA16" s="128"/>
      <c r="LUB16" s="128"/>
      <c r="LUC16" s="128"/>
      <c r="LUD16" s="128"/>
      <c r="LUE16" s="128"/>
      <c r="LUF16" s="128"/>
      <c r="LUG16" s="128"/>
      <c r="LUH16" s="128"/>
      <c r="LUI16" s="128"/>
      <c r="LUJ16" s="128"/>
      <c r="LUK16" s="128"/>
      <c r="LUL16" s="128"/>
      <c r="LUM16" s="128"/>
      <c r="LUN16" s="128"/>
      <c r="LUO16" s="128"/>
      <c r="LUP16" s="128"/>
      <c r="LUQ16" s="128"/>
      <c r="LUR16" s="128"/>
      <c r="LUS16" s="128"/>
      <c r="LUT16" s="128"/>
      <c r="LUU16" s="128"/>
      <c r="LUV16" s="128"/>
      <c r="LUW16" s="128"/>
      <c r="LUX16" s="128"/>
      <c r="LUY16" s="128"/>
      <c r="LUZ16" s="128"/>
      <c r="LVA16" s="128"/>
      <c r="LVB16" s="128"/>
      <c r="LVC16" s="128"/>
      <c r="LVD16" s="128"/>
      <c r="LVE16" s="128"/>
      <c r="LVF16" s="128"/>
      <c r="LVG16" s="128"/>
      <c r="LVH16" s="128"/>
      <c r="LVI16" s="128"/>
      <c r="LVJ16" s="128"/>
      <c r="LVK16" s="128"/>
      <c r="LVL16" s="128"/>
      <c r="LVM16" s="128"/>
      <c r="LVN16" s="128"/>
      <c r="LVO16" s="128"/>
      <c r="LVP16" s="128"/>
      <c r="LVQ16" s="128"/>
      <c r="LVR16" s="128"/>
      <c r="LVS16" s="128"/>
      <c r="LVT16" s="128"/>
      <c r="LVU16" s="128"/>
      <c r="LVV16" s="128"/>
      <c r="LVW16" s="128"/>
      <c r="LVX16" s="128"/>
      <c r="LVY16" s="128"/>
      <c r="LVZ16" s="128"/>
      <c r="LWA16" s="128"/>
      <c r="LWB16" s="128"/>
      <c r="LWC16" s="128"/>
      <c r="LWD16" s="128"/>
      <c r="LWE16" s="128"/>
      <c r="LWF16" s="128"/>
      <c r="LWG16" s="128"/>
      <c r="LWH16" s="128"/>
      <c r="LWI16" s="128"/>
      <c r="LWJ16" s="128"/>
      <c r="LWK16" s="128"/>
      <c r="LWL16" s="128"/>
      <c r="LWM16" s="128"/>
      <c r="LWN16" s="128"/>
      <c r="LWO16" s="128"/>
      <c r="LWP16" s="128"/>
      <c r="LWQ16" s="128"/>
      <c r="LWR16" s="128"/>
      <c r="LWS16" s="128"/>
      <c r="LWT16" s="128"/>
      <c r="LWU16" s="128"/>
      <c r="LWV16" s="128"/>
      <c r="LWW16" s="128"/>
      <c r="LWX16" s="128"/>
      <c r="LWY16" s="128"/>
      <c r="LWZ16" s="128"/>
      <c r="LXA16" s="128"/>
      <c r="LXB16" s="128"/>
      <c r="LXC16" s="128"/>
      <c r="LXD16" s="128"/>
      <c r="LXE16" s="128"/>
      <c r="LXF16" s="128"/>
      <c r="LXG16" s="128"/>
      <c r="LXH16" s="128"/>
      <c r="LXI16" s="128"/>
      <c r="LXJ16" s="128"/>
      <c r="LXK16" s="128"/>
      <c r="LXL16" s="128"/>
      <c r="LXM16" s="128"/>
      <c r="LXN16" s="128"/>
      <c r="LXO16" s="128"/>
      <c r="LXP16" s="128"/>
      <c r="LXQ16" s="128"/>
      <c r="LXR16" s="128"/>
      <c r="LXS16" s="128"/>
      <c r="LXT16" s="128"/>
      <c r="LXU16" s="128"/>
      <c r="LXV16" s="128"/>
      <c r="LXW16" s="128"/>
      <c r="LXX16" s="128"/>
      <c r="LXY16" s="128"/>
      <c r="LXZ16" s="128"/>
      <c r="LYA16" s="128"/>
      <c r="LYB16" s="128"/>
      <c r="LYC16" s="128"/>
      <c r="LYD16" s="128"/>
      <c r="LYE16" s="128"/>
      <c r="LYF16" s="128"/>
      <c r="LYG16" s="128"/>
      <c r="LYH16" s="128"/>
      <c r="LYI16" s="128"/>
      <c r="LYJ16" s="128"/>
      <c r="LYK16" s="128"/>
      <c r="LYL16" s="128"/>
      <c r="LYM16" s="128"/>
      <c r="LYN16" s="128"/>
      <c r="LYO16" s="128"/>
      <c r="LYP16" s="128"/>
      <c r="LYQ16" s="128"/>
      <c r="LYR16" s="128"/>
      <c r="LYS16" s="128"/>
      <c r="LYT16" s="128"/>
      <c r="LYU16" s="128"/>
      <c r="LYV16" s="128"/>
      <c r="LYW16" s="128"/>
      <c r="LYX16" s="128"/>
      <c r="LYY16" s="128"/>
      <c r="LYZ16" s="128"/>
      <c r="LZA16" s="128"/>
      <c r="LZB16" s="128"/>
      <c r="LZC16" s="128"/>
      <c r="LZD16" s="128"/>
      <c r="LZE16" s="128"/>
      <c r="LZF16" s="128"/>
      <c r="LZG16" s="128"/>
      <c r="LZH16" s="128"/>
      <c r="LZI16" s="128"/>
      <c r="LZJ16" s="128"/>
      <c r="LZK16" s="128"/>
      <c r="LZL16" s="128"/>
      <c r="LZM16" s="128"/>
      <c r="LZN16" s="128"/>
      <c r="LZO16" s="128"/>
      <c r="LZP16" s="128"/>
      <c r="LZQ16" s="128"/>
      <c r="LZR16" s="128"/>
      <c r="LZS16" s="128"/>
      <c r="LZT16" s="128"/>
      <c r="LZU16" s="128"/>
      <c r="LZV16" s="128"/>
      <c r="LZW16" s="128"/>
      <c r="LZX16" s="128"/>
      <c r="LZY16" s="128"/>
      <c r="LZZ16" s="128"/>
      <c r="MAA16" s="128"/>
      <c r="MAB16" s="128"/>
      <c r="MAC16" s="128"/>
      <c r="MAD16" s="128"/>
      <c r="MAE16" s="128"/>
      <c r="MAF16" s="128"/>
      <c r="MAG16" s="128"/>
      <c r="MAH16" s="128"/>
      <c r="MAI16" s="128"/>
      <c r="MAJ16" s="128"/>
      <c r="MAK16" s="128"/>
      <c r="MAL16" s="128"/>
      <c r="MAM16" s="128"/>
      <c r="MAN16" s="128"/>
      <c r="MAO16" s="128"/>
      <c r="MAP16" s="128"/>
      <c r="MAQ16" s="128"/>
      <c r="MAR16" s="128"/>
      <c r="MAS16" s="128"/>
      <c r="MAT16" s="128"/>
      <c r="MAU16" s="128"/>
      <c r="MAV16" s="128"/>
      <c r="MAW16" s="128"/>
      <c r="MAX16" s="128"/>
      <c r="MAY16" s="128"/>
      <c r="MAZ16" s="128"/>
      <c r="MBA16" s="128"/>
      <c r="MBB16" s="128"/>
      <c r="MBC16" s="128"/>
      <c r="MBD16" s="128"/>
      <c r="MBE16" s="128"/>
      <c r="MBF16" s="128"/>
      <c r="MBG16" s="128"/>
      <c r="MBH16" s="128"/>
      <c r="MBI16" s="128"/>
      <c r="MBJ16" s="128"/>
      <c r="MBK16" s="128"/>
      <c r="MBL16" s="128"/>
      <c r="MBM16" s="128"/>
      <c r="MBN16" s="128"/>
      <c r="MBO16" s="128"/>
      <c r="MBP16" s="128"/>
      <c r="MBQ16" s="128"/>
      <c r="MBR16" s="128"/>
      <c r="MBS16" s="128"/>
      <c r="MBT16" s="128"/>
      <c r="MBU16" s="128"/>
      <c r="MBV16" s="128"/>
      <c r="MBW16" s="128"/>
      <c r="MBX16" s="128"/>
      <c r="MBY16" s="128"/>
      <c r="MBZ16" s="128"/>
      <c r="MCA16" s="128"/>
      <c r="MCB16" s="128"/>
      <c r="MCC16" s="128"/>
      <c r="MCD16" s="128"/>
      <c r="MCE16" s="128"/>
      <c r="MCF16" s="128"/>
      <c r="MCG16" s="128"/>
      <c r="MCH16" s="128"/>
      <c r="MCI16" s="128"/>
      <c r="MCJ16" s="128"/>
      <c r="MCK16" s="128"/>
      <c r="MCL16" s="128"/>
      <c r="MCM16" s="128"/>
      <c r="MCN16" s="128"/>
      <c r="MCO16" s="128"/>
      <c r="MCP16" s="128"/>
      <c r="MCQ16" s="128"/>
      <c r="MCR16" s="128"/>
      <c r="MCS16" s="128"/>
      <c r="MCT16" s="128"/>
      <c r="MCU16" s="128"/>
      <c r="MCV16" s="128"/>
      <c r="MCW16" s="128"/>
      <c r="MCX16" s="128"/>
      <c r="MCY16" s="128"/>
      <c r="MCZ16" s="128"/>
      <c r="MDA16" s="128"/>
      <c r="MDB16" s="128"/>
      <c r="MDC16" s="128"/>
      <c r="MDD16" s="128"/>
      <c r="MDE16" s="128"/>
      <c r="MDF16" s="128"/>
      <c r="MDG16" s="128"/>
      <c r="MDH16" s="128"/>
      <c r="MDI16" s="128"/>
      <c r="MDJ16" s="128"/>
      <c r="MDK16" s="128"/>
      <c r="MDL16" s="128"/>
      <c r="MDM16" s="128"/>
      <c r="MDN16" s="128"/>
      <c r="MDO16" s="128"/>
      <c r="MDP16" s="128"/>
      <c r="MDQ16" s="128"/>
      <c r="MDR16" s="128"/>
      <c r="MDS16" s="128"/>
      <c r="MDT16" s="128"/>
      <c r="MDU16" s="128"/>
      <c r="MDV16" s="128"/>
      <c r="MDW16" s="128"/>
      <c r="MDX16" s="128"/>
      <c r="MDY16" s="128"/>
      <c r="MDZ16" s="128"/>
      <c r="MEA16" s="128"/>
      <c r="MEB16" s="128"/>
      <c r="MEC16" s="128"/>
      <c r="MED16" s="128"/>
      <c r="MEE16" s="128"/>
      <c r="MEF16" s="128"/>
      <c r="MEG16" s="128"/>
      <c r="MEH16" s="128"/>
      <c r="MEI16" s="128"/>
      <c r="MEJ16" s="128"/>
      <c r="MEK16" s="128"/>
      <c r="MEL16" s="128"/>
      <c r="MEM16" s="128"/>
      <c r="MEN16" s="128"/>
      <c r="MEO16" s="128"/>
      <c r="MEP16" s="128"/>
      <c r="MEQ16" s="128"/>
      <c r="MER16" s="128"/>
      <c r="MES16" s="128"/>
      <c r="MET16" s="128"/>
      <c r="MEU16" s="128"/>
      <c r="MEV16" s="128"/>
      <c r="MEW16" s="128"/>
      <c r="MEX16" s="128"/>
      <c r="MEY16" s="128"/>
      <c r="MEZ16" s="128"/>
      <c r="MFA16" s="128"/>
      <c r="MFB16" s="128"/>
      <c r="MFC16" s="128"/>
      <c r="MFD16" s="128"/>
      <c r="MFE16" s="128"/>
      <c r="MFF16" s="128"/>
      <c r="MFG16" s="128"/>
      <c r="MFH16" s="128"/>
      <c r="MFI16" s="128"/>
      <c r="MFJ16" s="128"/>
      <c r="MFK16" s="128"/>
      <c r="MFL16" s="128"/>
      <c r="MFM16" s="128"/>
      <c r="MFN16" s="128"/>
      <c r="MFO16" s="128"/>
      <c r="MFP16" s="128"/>
      <c r="MFQ16" s="128"/>
      <c r="MFR16" s="128"/>
      <c r="MFS16" s="128"/>
      <c r="MFT16" s="128"/>
      <c r="MFU16" s="128"/>
      <c r="MFV16" s="128"/>
      <c r="MFW16" s="128"/>
      <c r="MFX16" s="128"/>
      <c r="MFY16" s="128"/>
      <c r="MFZ16" s="128"/>
      <c r="MGA16" s="128"/>
      <c r="MGB16" s="128"/>
      <c r="MGC16" s="128"/>
      <c r="MGD16" s="128"/>
      <c r="MGE16" s="128"/>
      <c r="MGF16" s="128"/>
      <c r="MGG16" s="128"/>
      <c r="MGH16" s="128"/>
      <c r="MGI16" s="128"/>
      <c r="MGJ16" s="128"/>
      <c r="MGK16" s="128"/>
      <c r="MGL16" s="128"/>
      <c r="MGM16" s="128"/>
      <c r="MGN16" s="128"/>
      <c r="MGO16" s="128"/>
      <c r="MGP16" s="128"/>
      <c r="MGQ16" s="128"/>
      <c r="MGR16" s="128"/>
      <c r="MGS16" s="128"/>
      <c r="MGT16" s="128"/>
      <c r="MGU16" s="128"/>
      <c r="MGV16" s="128"/>
      <c r="MGW16" s="128"/>
      <c r="MGX16" s="128"/>
      <c r="MGY16" s="128"/>
      <c r="MGZ16" s="128"/>
      <c r="MHA16" s="128"/>
      <c r="MHB16" s="128"/>
      <c r="MHC16" s="128"/>
      <c r="MHD16" s="128"/>
      <c r="MHE16" s="128"/>
      <c r="MHF16" s="128"/>
      <c r="MHG16" s="128"/>
      <c r="MHH16" s="128"/>
      <c r="MHI16" s="128"/>
      <c r="MHJ16" s="128"/>
      <c r="MHK16" s="128"/>
      <c r="MHL16" s="128"/>
      <c r="MHM16" s="128"/>
      <c r="MHN16" s="128"/>
      <c r="MHO16" s="128"/>
      <c r="MHP16" s="128"/>
      <c r="MHQ16" s="128"/>
      <c r="MHR16" s="128"/>
      <c r="MHS16" s="128"/>
      <c r="MHT16" s="128"/>
      <c r="MHU16" s="128"/>
      <c r="MHV16" s="128"/>
      <c r="MHW16" s="128"/>
      <c r="MHX16" s="128"/>
      <c r="MHY16" s="128"/>
      <c r="MHZ16" s="128"/>
      <c r="MIA16" s="128"/>
      <c r="MIB16" s="128"/>
      <c r="MIC16" s="128"/>
      <c r="MID16" s="128"/>
      <c r="MIE16" s="128"/>
      <c r="MIF16" s="128"/>
      <c r="MIG16" s="128"/>
      <c r="MIH16" s="128"/>
      <c r="MII16" s="128"/>
      <c r="MIJ16" s="128"/>
      <c r="MIK16" s="128"/>
      <c r="MIL16" s="128"/>
      <c r="MIM16" s="128"/>
      <c r="MIN16" s="128"/>
      <c r="MIO16" s="128"/>
      <c r="MIP16" s="128"/>
      <c r="MIQ16" s="128"/>
      <c r="MIR16" s="128"/>
      <c r="MIS16" s="128"/>
      <c r="MIT16" s="128"/>
      <c r="MIU16" s="128"/>
      <c r="MIV16" s="128"/>
      <c r="MIW16" s="128"/>
      <c r="MIX16" s="128"/>
      <c r="MIY16" s="128"/>
      <c r="MIZ16" s="128"/>
      <c r="MJA16" s="128"/>
      <c r="MJB16" s="128"/>
      <c r="MJC16" s="128"/>
      <c r="MJD16" s="128"/>
      <c r="MJE16" s="128"/>
      <c r="MJF16" s="128"/>
      <c r="MJG16" s="128"/>
      <c r="MJH16" s="128"/>
      <c r="MJI16" s="128"/>
      <c r="MJJ16" s="128"/>
      <c r="MJK16" s="128"/>
      <c r="MJL16" s="128"/>
      <c r="MJM16" s="128"/>
      <c r="MJN16" s="128"/>
      <c r="MJO16" s="128"/>
      <c r="MJP16" s="128"/>
      <c r="MJQ16" s="128"/>
      <c r="MJR16" s="128"/>
      <c r="MJS16" s="128"/>
      <c r="MJT16" s="128"/>
      <c r="MJU16" s="128"/>
      <c r="MJV16" s="128"/>
      <c r="MJW16" s="128"/>
      <c r="MJX16" s="128"/>
      <c r="MJY16" s="128"/>
      <c r="MJZ16" s="128"/>
      <c r="MKA16" s="128"/>
      <c r="MKB16" s="128"/>
      <c r="MKC16" s="128"/>
      <c r="MKD16" s="128"/>
      <c r="MKE16" s="128"/>
      <c r="MKF16" s="128"/>
      <c r="MKG16" s="128"/>
      <c r="MKH16" s="128"/>
      <c r="MKI16" s="128"/>
      <c r="MKJ16" s="128"/>
      <c r="MKK16" s="128"/>
      <c r="MKL16" s="128"/>
      <c r="MKM16" s="128"/>
      <c r="MKN16" s="128"/>
      <c r="MKO16" s="128"/>
      <c r="MKP16" s="128"/>
      <c r="MKQ16" s="128"/>
      <c r="MKR16" s="128"/>
      <c r="MKS16" s="128"/>
      <c r="MKT16" s="128"/>
      <c r="MKU16" s="128"/>
      <c r="MKV16" s="128"/>
      <c r="MKW16" s="128"/>
      <c r="MKX16" s="128"/>
      <c r="MKY16" s="128"/>
      <c r="MKZ16" s="128"/>
      <c r="MLA16" s="128"/>
      <c r="MLB16" s="128"/>
      <c r="MLC16" s="128"/>
      <c r="MLD16" s="128"/>
      <c r="MLE16" s="128"/>
      <c r="MLF16" s="128"/>
      <c r="MLG16" s="128"/>
      <c r="MLH16" s="128"/>
      <c r="MLI16" s="128"/>
      <c r="MLJ16" s="128"/>
      <c r="MLK16" s="128"/>
      <c r="MLL16" s="128"/>
      <c r="MLM16" s="128"/>
      <c r="MLN16" s="128"/>
      <c r="MLO16" s="128"/>
      <c r="MLP16" s="128"/>
      <c r="MLQ16" s="128"/>
      <c r="MLR16" s="128"/>
      <c r="MLS16" s="128"/>
      <c r="MLT16" s="128"/>
      <c r="MLU16" s="128"/>
      <c r="MLV16" s="128"/>
      <c r="MLW16" s="128"/>
      <c r="MLX16" s="128"/>
      <c r="MLY16" s="128"/>
      <c r="MLZ16" s="128"/>
      <c r="MMA16" s="128"/>
      <c r="MMB16" s="128"/>
      <c r="MMC16" s="128"/>
      <c r="MMD16" s="128"/>
      <c r="MME16" s="128"/>
      <c r="MMF16" s="128"/>
      <c r="MMG16" s="128"/>
      <c r="MMH16" s="128"/>
      <c r="MMI16" s="128"/>
      <c r="MMJ16" s="128"/>
      <c r="MMK16" s="128"/>
      <c r="MML16" s="128"/>
      <c r="MMM16" s="128"/>
      <c r="MMN16" s="128"/>
      <c r="MMO16" s="128"/>
      <c r="MMP16" s="128"/>
      <c r="MMQ16" s="128"/>
      <c r="MMR16" s="128"/>
      <c r="MMS16" s="128"/>
      <c r="MMT16" s="128"/>
      <c r="MMU16" s="128"/>
      <c r="MMV16" s="128"/>
      <c r="MMW16" s="128"/>
      <c r="MMX16" s="128"/>
      <c r="MMY16" s="128"/>
      <c r="MMZ16" s="128"/>
      <c r="MNA16" s="128"/>
      <c r="MNB16" s="128"/>
      <c r="MNC16" s="128"/>
      <c r="MND16" s="128"/>
      <c r="MNE16" s="128"/>
      <c r="MNF16" s="128"/>
      <c r="MNG16" s="128"/>
      <c r="MNH16" s="128"/>
      <c r="MNI16" s="128"/>
      <c r="MNJ16" s="128"/>
      <c r="MNK16" s="128"/>
      <c r="MNL16" s="128"/>
      <c r="MNM16" s="128"/>
      <c r="MNN16" s="128"/>
      <c r="MNO16" s="128"/>
      <c r="MNP16" s="128"/>
      <c r="MNQ16" s="128"/>
      <c r="MNR16" s="128"/>
      <c r="MNS16" s="128"/>
      <c r="MNT16" s="128"/>
      <c r="MNU16" s="128"/>
      <c r="MNV16" s="128"/>
      <c r="MNW16" s="128"/>
      <c r="MNX16" s="128"/>
      <c r="MNY16" s="128"/>
      <c r="MNZ16" s="128"/>
      <c r="MOA16" s="128"/>
      <c r="MOB16" s="128"/>
      <c r="MOC16" s="128"/>
      <c r="MOD16" s="128"/>
      <c r="MOE16" s="128"/>
      <c r="MOF16" s="128"/>
      <c r="MOG16" s="128"/>
      <c r="MOH16" s="128"/>
      <c r="MOI16" s="128"/>
      <c r="MOJ16" s="128"/>
      <c r="MOK16" s="128"/>
      <c r="MOL16" s="128"/>
      <c r="MOM16" s="128"/>
      <c r="MON16" s="128"/>
      <c r="MOO16" s="128"/>
      <c r="MOP16" s="128"/>
      <c r="MOQ16" s="128"/>
      <c r="MOR16" s="128"/>
      <c r="MOS16" s="128"/>
      <c r="MOT16" s="128"/>
      <c r="MOU16" s="128"/>
      <c r="MOV16" s="128"/>
      <c r="MOW16" s="128"/>
      <c r="MOX16" s="128"/>
      <c r="MOY16" s="128"/>
      <c r="MOZ16" s="128"/>
      <c r="MPA16" s="128"/>
      <c r="MPB16" s="128"/>
      <c r="MPC16" s="128"/>
      <c r="MPD16" s="128"/>
      <c r="MPE16" s="128"/>
      <c r="MPF16" s="128"/>
      <c r="MPG16" s="128"/>
      <c r="MPH16" s="128"/>
      <c r="MPI16" s="128"/>
      <c r="MPJ16" s="128"/>
      <c r="MPK16" s="128"/>
      <c r="MPL16" s="128"/>
      <c r="MPM16" s="128"/>
      <c r="MPN16" s="128"/>
      <c r="MPO16" s="128"/>
      <c r="MPP16" s="128"/>
      <c r="MPQ16" s="128"/>
      <c r="MPR16" s="128"/>
      <c r="MPS16" s="128"/>
      <c r="MPT16" s="128"/>
      <c r="MPU16" s="128"/>
      <c r="MPV16" s="128"/>
      <c r="MPW16" s="128"/>
      <c r="MPX16" s="128"/>
      <c r="MPY16" s="128"/>
      <c r="MPZ16" s="128"/>
      <c r="MQA16" s="128"/>
      <c r="MQB16" s="128"/>
      <c r="MQC16" s="128"/>
      <c r="MQD16" s="128"/>
      <c r="MQE16" s="128"/>
      <c r="MQF16" s="128"/>
      <c r="MQG16" s="128"/>
      <c r="MQH16" s="128"/>
      <c r="MQI16" s="128"/>
      <c r="MQJ16" s="128"/>
      <c r="MQK16" s="128"/>
      <c r="MQL16" s="128"/>
      <c r="MQM16" s="128"/>
      <c r="MQN16" s="128"/>
      <c r="MQO16" s="128"/>
      <c r="MQP16" s="128"/>
      <c r="MQQ16" s="128"/>
      <c r="MQR16" s="128"/>
      <c r="MQS16" s="128"/>
      <c r="MQT16" s="128"/>
      <c r="MQU16" s="128"/>
      <c r="MQV16" s="128"/>
      <c r="MQW16" s="128"/>
      <c r="MQX16" s="128"/>
      <c r="MQY16" s="128"/>
      <c r="MQZ16" s="128"/>
      <c r="MRA16" s="128"/>
      <c r="MRB16" s="128"/>
      <c r="MRC16" s="128"/>
      <c r="MRD16" s="128"/>
      <c r="MRE16" s="128"/>
      <c r="MRF16" s="128"/>
      <c r="MRG16" s="128"/>
      <c r="MRH16" s="128"/>
      <c r="MRI16" s="128"/>
      <c r="MRJ16" s="128"/>
      <c r="MRK16" s="128"/>
      <c r="MRL16" s="128"/>
      <c r="MRM16" s="128"/>
      <c r="MRN16" s="128"/>
      <c r="MRO16" s="128"/>
      <c r="MRP16" s="128"/>
      <c r="MRQ16" s="128"/>
      <c r="MRR16" s="128"/>
      <c r="MRS16" s="128"/>
      <c r="MRT16" s="128"/>
      <c r="MRU16" s="128"/>
      <c r="MRV16" s="128"/>
      <c r="MRW16" s="128"/>
      <c r="MRX16" s="128"/>
      <c r="MRY16" s="128"/>
      <c r="MRZ16" s="128"/>
      <c r="MSA16" s="128"/>
      <c r="MSB16" s="128"/>
      <c r="MSC16" s="128"/>
      <c r="MSD16" s="128"/>
      <c r="MSE16" s="128"/>
      <c r="MSF16" s="128"/>
      <c r="MSG16" s="128"/>
      <c r="MSH16" s="128"/>
      <c r="MSI16" s="128"/>
      <c r="MSJ16" s="128"/>
      <c r="MSK16" s="128"/>
      <c r="MSL16" s="128"/>
      <c r="MSM16" s="128"/>
      <c r="MSN16" s="128"/>
      <c r="MSO16" s="128"/>
      <c r="MSP16" s="128"/>
      <c r="MSQ16" s="128"/>
      <c r="MSR16" s="128"/>
      <c r="MSS16" s="128"/>
      <c r="MST16" s="128"/>
      <c r="MSU16" s="128"/>
      <c r="MSV16" s="128"/>
      <c r="MSW16" s="128"/>
      <c r="MSX16" s="128"/>
      <c r="MSY16" s="128"/>
      <c r="MSZ16" s="128"/>
      <c r="MTA16" s="128"/>
      <c r="MTB16" s="128"/>
      <c r="MTC16" s="128"/>
      <c r="MTD16" s="128"/>
      <c r="MTE16" s="128"/>
      <c r="MTF16" s="128"/>
      <c r="MTG16" s="128"/>
      <c r="MTH16" s="128"/>
      <c r="MTI16" s="128"/>
      <c r="MTJ16" s="128"/>
      <c r="MTK16" s="128"/>
      <c r="MTL16" s="128"/>
      <c r="MTM16" s="128"/>
      <c r="MTN16" s="128"/>
      <c r="MTO16" s="128"/>
      <c r="MTP16" s="128"/>
      <c r="MTQ16" s="128"/>
      <c r="MTR16" s="128"/>
      <c r="MTS16" s="128"/>
      <c r="MTT16" s="128"/>
      <c r="MTU16" s="128"/>
      <c r="MTV16" s="128"/>
      <c r="MTW16" s="128"/>
      <c r="MTX16" s="128"/>
      <c r="MTY16" s="128"/>
      <c r="MTZ16" s="128"/>
      <c r="MUA16" s="128"/>
      <c r="MUB16" s="128"/>
      <c r="MUC16" s="128"/>
      <c r="MUD16" s="128"/>
      <c r="MUE16" s="128"/>
      <c r="MUF16" s="128"/>
      <c r="MUG16" s="128"/>
      <c r="MUH16" s="128"/>
      <c r="MUI16" s="128"/>
      <c r="MUJ16" s="128"/>
      <c r="MUK16" s="128"/>
      <c r="MUL16" s="128"/>
      <c r="MUM16" s="128"/>
      <c r="MUN16" s="128"/>
      <c r="MUO16" s="128"/>
      <c r="MUP16" s="128"/>
      <c r="MUQ16" s="128"/>
      <c r="MUR16" s="128"/>
      <c r="MUS16" s="128"/>
      <c r="MUT16" s="128"/>
      <c r="MUU16" s="128"/>
      <c r="MUV16" s="128"/>
      <c r="MUW16" s="128"/>
      <c r="MUX16" s="128"/>
      <c r="MUY16" s="128"/>
      <c r="MUZ16" s="128"/>
      <c r="MVA16" s="128"/>
      <c r="MVB16" s="128"/>
      <c r="MVC16" s="128"/>
      <c r="MVD16" s="128"/>
      <c r="MVE16" s="128"/>
      <c r="MVF16" s="128"/>
      <c r="MVG16" s="128"/>
      <c r="MVH16" s="128"/>
      <c r="MVI16" s="128"/>
      <c r="MVJ16" s="128"/>
      <c r="MVK16" s="128"/>
      <c r="MVL16" s="128"/>
      <c r="MVM16" s="128"/>
      <c r="MVN16" s="128"/>
      <c r="MVO16" s="128"/>
      <c r="MVP16" s="128"/>
      <c r="MVQ16" s="128"/>
      <c r="MVR16" s="128"/>
      <c r="MVS16" s="128"/>
      <c r="MVT16" s="128"/>
      <c r="MVU16" s="128"/>
      <c r="MVV16" s="128"/>
      <c r="MVW16" s="128"/>
      <c r="MVX16" s="128"/>
      <c r="MVY16" s="128"/>
      <c r="MVZ16" s="128"/>
      <c r="MWA16" s="128"/>
      <c r="MWB16" s="128"/>
      <c r="MWC16" s="128"/>
      <c r="MWD16" s="128"/>
      <c r="MWE16" s="128"/>
      <c r="MWF16" s="128"/>
      <c r="MWG16" s="128"/>
      <c r="MWH16" s="128"/>
      <c r="MWI16" s="128"/>
      <c r="MWJ16" s="128"/>
      <c r="MWK16" s="128"/>
      <c r="MWL16" s="128"/>
      <c r="MWM16" s="128"/>
      <c r="MWN16" s="128"/>
      <c r="MWO16" s="128"/>
      <c r="MWP16" s="128"/>
      <c r="MWQ16" s="128"/>
      <c r="MWR16" s="128"/>
      <c r="MWS16" s="128"/>
      <c r="MWT16" s="128"/>
      <c r="MWU16" s="128"/>
      <c r="MWV16" s="128"/>
      <c r="MWW16" s="128"/>
      <c r="MWX16" s="128"/>
      <c r="MWY16" s="128"/>
      <c r="MWZ16" s="128"/>
      <c r="MXA16" s="128"/>
      <c r="MXB16" s="128"/>
      <c r="MXC16" s="128"/>
      <c r="MXD16" s="128"/>
      <c r="MXE16" s="128"/>
      <c r="MXF16" s="128"/>
      <c r="MXG16" s="128"/>
      <c r="MXH16" s="128"/>
      <c r="MXI16" s="128"/>
      <c r="MXJ16" s="128"/>
      <c r="MXK16" s="128"/>
      <c r="MXL16" s="128"/>
      <c r="MXM16" s="128"/>
      <c r="MXN16" s="128"/>
      <c r="MXO16" s="128"/>
      <c r="MXP16" s="128"/>
      <c r="MXQ16" s="128"/>
      <c r="MXR16" s="128"/>
      <c r="MXS16" s="128"/>
      <c r="MXT16" s="128"/>
      <c r="MXU16" s="128"/>
      <c r="MXV16" s="128"/>
      <c r="MXW16" s="128"/>
      <c r="MXX16" s="128"/>
      <c r="MXY16" s="128"/>
      <c r="MXZ16" s="128"/>
      <c r="MYA16" s="128"/>
      <c r="MYB16" s="128"/>
      <c r="MYC16" s="128"/>
      <c r="MYD16" s="128"/>
      <c r="MYE16" s="128"/>
      <c r="MYF16" s="128"/>
      <c r="MYG16" s="128"/>
      <c r="MYH16" s="128"/>
      <c r="MYI16" s="128"/>
      <c r="MYJ16" s="128"/>
      <c r="MYK16" s="128"/>
      <c r="MYL16" s="128"/>
      <c r="MYM16" s="128"/>
      <c r="MYN16" s="128"/>
      <c r="MYO16" s="128"/>
      <c r="MYP16" s="128"/>
      <c r="MYQ16" s="128"/>
      <c r="MYR16" s="128"/>
      <c r="MYS16" s="128"/>
      <c r="MYT16" s="128"/>
      <c r="MYU16" s="128"/>
      <c r="MYV16" s="128"/>
      <c r="MYW16" s="128"/>
      <c r="MYX16" s="128"/>
      <c r="MYY16" s="128"/>
      <c r="MYZ16" s="128"/>
      <c r="MZA16" s="128"/>
      <c r="MZB16" s="128"/>
      <c r="MZC16" s="128"/>
      <c r="MZD16" s="128"/>
      <c r="MZE16" s="128"/>
      <c r="MZF16" s="128"/>
      <c r="MZG16" s="128"/>
      <c r="MZH16" s="128"/>
      <c r="MZI16" s="128"/>
      <c r="MZJ16" s="128"/>
      <c r="MZK16" s="128"/>
      <c r="MZL16" s="128"/>
      <c r="MZM16" s="128"/>
      <c r="MZN16" s="128"/>
      <c r="MZO16" s="128"/>
      <c r="MZP16" s="128"/>
      <c r="MZQ16" s="128"/>
      <c r="MZR16" s="128"/>
      <c r="MZS16" s="128"/>
      <c r="MZT16" s="128"/>
      <c r="MZU16" s="128"/>
      <c r="MZV16" s="128"/>
      <c r="MZW16" s="128"/>
      <c r="MZX16" s="128"/>
      <c r="MZY16" s="128"/>
      <c r="MZZ16" s="128"/>
      <c r="NAA16" s="128"/>
      <c r="NAB16" s="128"/>
      <c r="NAC16" s="128"/>
      <c r="NAD16" s="128"/>
      <c r="NAE16" s="128"/>
      <c r="NAF16" s="128"/>
      <c r="NAG16" s="128"/>
      <c r="NAH16" s="128"/>
      <c r="NAI16" s="128"/>
      <c r="NAJ16" s="128"/>
      <c r="NAK16" s="128"/>
      <c r="NAL16" s="128"/>
      <c r="NAM16" s="128"/>
      <c r="NAN16" s="128"/>
      <c r="NAO16" s="128"/>
      <c r="NAP16" s="128"/>
      <c r="NAQ16" s="128"/>
      <c r="NAR16" s="128"/>
      <c r="NAS16" s="128"/>
      <c r="NAT16" s="128"/>
      <c r="NAU16" s="128"/>
      <c r="NAV16" s="128"/>
      <c r="NAW16" s="128"/>
      <c r="NAX16" s="128"/>
      <c r="NAY16" s="128"/>
      <c r="NAZ16" s="128"/>
      <c r="NBA16" s="128"/>
      <c r="NBB16" s="128"/>
      <c r="NBC16" s="128"/>
      <c r="NBD16" s="128"/>
      <c r="NBE16" s="128"/>
      <c r="NBF16" s="128"/>
      <c r="NBG16" s="128"/>
      <c r="NBH16" s="128"/>
      <c r="NBI16" s="128"/>
      <c r="NBJ16" s="128"/>
      <c r="NBK16" s="128"/>
      <c r="NBL16" s="128"/>
      <c r="NBM16" s="128"/>
      <c r="NBN16" s="128"/>
      <c r="NBO16" s="128"/>
      <c r="NBP16" s="128"/>
      <c r="NBQ16" s="128"/>
      <c r="NBR16" s="128"/>
      <c r="NBS16" s="128"/>
      <c r="NBT16" s="128"/>
      <c r="NBU16" s="128"/>
      <c r="NBV16" s="128"/>
      <c r="NBW16" s="128"/>
      <c r="NBX16" s="128"/>
      <c r="NBY16" s="128"/>
      <c r="NBZ16" s="128"/>
      <c r="NCA16" s="128"/>
      <c r="NCB16" s="128"/>
      <c r="NCC16" s="128"/>
      <c r="NCD16" s="128"/>
      <c r="NCE16" s="128"/>
      <c r="NCF16" s="128"/>
      <c r="NCG16" s="128"/>
      <c r="NCH16" s="128"/>
      <c r="NCI16" s="128"/>
      <c r="NCJ16" s="128"/>
      <c r="NCK16" s="128"/>
      <c r="NCL16" s="128"/>
      <c r="NCM16" s="128"/>
      <c r="NCN16" s="128"/>
      <c r="NCO16" s="128"/>
      <c r="NCP16" s="128"/>
      <c r="NCQ16" s="128"/>
      <c r="NCR16" s="128"/>
      <c r="NCS16" s="128"/>
      <c r="NCT16" s="128"/>
      <c r="NCU16" s="128"/>
      <c r="NCV16" s="128"/>
      <c r="NCW16" s="128"/>
      <c r="NCX16" s="128"/>
      <c r="NCY16" s="128"/>
      <c r="NCZ16" s="128"/>
      <c r="NDA16" s="128"/>
      <c r="NDB16" s="128"/>
      <c r="NDC16" s="128"/>
      <c r="NDD16" s="128"/>
      <c r="NDE16" s="128"/>
      <c r="NDF16" s="128"/>
      <c r="NDG16" s="128"/>
      <c r="NDH16" s="128"/>
      <c r="NDI16" s="128"/>
      <c r="NDJ16" s="128"/>
      <c r="NDK16" s="128"/>
      <c r="NDL16" s="128"/>
      <c r="NDM16" s="128"/>
      <c r="NDN16" s="128"/>
      <c r="NDO16" s="128"/>
      <c r="NDP16" s="128"/>
      <c r="NDQ16" s="128"/>
      <c r="NDR16" s="128"/>
      <c r="NDS16" s="128"/>
      <c r="NDT16" s="128"/>
      <c r="NDU16" s="128"/>
      <c r="NDV16" s="128"/>
      <c r="NDW16" s="128"/>
      <c r="NDX16" s="128"/>
      <c r="NDY16" s="128"/>
      <c r="NDZ16" s="128"/>
      <c r="NEA16" s="128"/>
      <c r="NEB16" s="128"/>
      <c r="NEC16" s="128"/>
      <c r="NED16" s="128"/>
      <c r="NEE16" s="128"/>
      <c r="NEF16" s="128"/>
      <c r="NEG16" s="128"/>
      <c r="NEH16" s="128"/>
      <c r="NEI16" s="128"/>
      <c r="NEJ16" s="128"/>
      <c r="NEK16" s="128"/>
      <c r="NEL16" s="128"/>
      <c r="NEM16" s="128"/>
      <c r="NEN16" s="128"/>
      <c r="NEO16" s="128"/>
      <c r="NEP16" s="128"/>
      <c r="NEQ16" s="128"/>
      <c r="NER16" s="128"/>
      <c r="NES16" s="128"/>
      <c r="NET16" s="128"/>
      <c r="NEU16" s="128"/>
      <c r="NEV16" s="128"/>
      <c r="NEW16" s="128"/>
      <c r="NEX16" s="128"/>
      <c r="NEY16" s="128"/>
      <c r="NEZ16" s="128"/>
      <c r="NFA16" s="128"/>
      <c r="NFB16" s="128"/>
      <c r="NFC16" s="128"/>
      <c r="NFD16" s="128"/>
      <c r="NFE16" s="128"/>
      <c r="NFF16" s="128"/>
      <c r="NFG16" s="128"/>
      <c r="NFH16" s="128"/>
      <c r="NFI16" s="128"/>
      <c r="NFJ16" s="128"/>
      <c r="NFK16" s="128"/>
      <c r="NFL16" s="128"/>
      <c r="NFM16" s="128"/>
      <c r="NFN16" s="128"/>
      <c r="NFO16" s="128"/>
      <c r="NFP16" s="128"/>
      <c r="NFQ16" s="128"/>
      <c r="NFR16" s="128"/>
      <c r="NFS16" s="128"/>
      <c r="NFT16" s="128"/>
      <c r="NFU16" s="128"/>
      <c r="NFV16" s="128"/>
      <c r="NFW16" s="128"/>
      <c r="NFX16" s="128"/>
      <c r="NFY16" s="128"/>
      <c r="NFZ16" s="128"/>
      <c r="NGA16" s="128"/>
      <c r="NGB16" s="128"/>
      <c r="NGC16" s="128"/>
      <c r="NGD16" s="128"/>
      <c r="NGE16" s="128"/>
      <c r="NGF16" s="128"/>
      <c r="NGG16" s="128"/>
      <c r="NGH16" s="128"/>
      <c r="NGI16" s="128"/>
      <c r="NGJ16" s="128"/>
      <c r="NGK16" s="128"/>
      <c r="NGL16" s="128"/>
      <c r="NGM16" s="128"/>
      <c r="NGN16" s="128"/>
      <c r="NGO16" s="128"/>
      <c r="NGP16" s="128"/>
      <c r="NGQ16" s="128"/>
      <c r="NGR16" s="128"/>
      <c r="NGS16" s="128"/>
      <c r="NGT16" s="128"/>
      <c r="NGU16" s="128"/>
      <c r="NGV16" s="128"/>
      <c r="NGW16" s="128"/>
      <c r="NGX16" s="128"/>
      <c r="NGY16" s="128"/>
      <c r="NGZ16" s="128"/>
      <c r="NHA16" s="128"/>
      <c r="NHB16" s="128"/>
      <c r="NHC16" s="128"/>
      <c r="NHD16" s="128"/>
      <c r="NHE16" s="128"/>
      <c r="NHF16" s="128"/>
      <c r="NHG16" s="128"/>
      <c r="NHH16" s="128"/>
      <c r="NHI16" s="128"/>
      <c r="NHJ16" s="128"/>
      <c r="NHK16" s="128"/>
      <c r="NHL16" s="128"/>
      <c r="NHM16" s="128"/>
      <c r="NHN16" s="128"/>
      <c r="NHO16" s="128"/>
      <c r="NHP16" s="128"/>
      <c r="NHQ16" s="128"/>
      <c r="NHR16" s="128"/>
      <c r="NHS16" s="128"/>
      <c r="NHT16" s="128"/>
      <c r="NHU16" s="128"/>
      <c r="NHV16" s="128"/>
      <c r="NHW16" s="128"/>
      <c r="NHX16" s="128"/>
      <c r="NHY16" s="128"/>
      <c r="NHZ16" s="128"/>
      <c r="NIA16" s="128"/>
      <c r="NIB16" s="128"/>
      <c r="NIC16" s="128"/>
      <c r="NID16" s="128"/>
      <c r="NIE16" s="128"/>
      <c r="NIF16" s="128"/>
      <c r="NIG16" s="128"/>
      <c r="NIH16" s="128"/>
      <c r="NII16" s="128"/>
      <c r="NIJ16" s="128"/>
      <c r="NIK16" s="128"/>
      <c r="NIL16" s="128"/>
      <c r="NIM16" s="128"/>
      <c r="NIN16" s="128"/>
      <c r="NIO16" s="128"/>
      <c r="NIP16" s="128"/>
      <c r="NIQ16" s="128"/>
      <c r="NIR16" s="128"/>
      <c r="NIS16" s="128"/>
      <c r="NIT16" s="128"/>
      <c r="NIU16" s="128"/>
      <c r="NIV16" s="128"/>
      <c r="NIW16" s="128"/>
      <c r="NIX16" s="128"/>
      <c r="NIY16" s="128"/>
      <c r="NIZ16" s="128"/>
      <c r="NJA16" s="128"/>
      <c r="NJB16" s="128"/>
      <c r="NJC16" s="128"/>
      <c r="NJD16" s="128"/>
      <c r="NJE16" s="128"/>
      <c r="NJF16" s="128"/>
      <c r="NJG16" s="128"/>
      <c r="NJH16" s="128"/>
      <c r="NJI16" s="128"/>
      <c r="NJJ16" s="128"/>
      <c r="NJK16" s="128"/>
      <c r="NJL16" s="128"/>
      <c r="NJM16" s="128"/>
      <c r="NJN16" s="128"/>
      <c r="NJO16" s="128"/>
      <c r="NJP16" s="128"/>
      <c r="NJQ16" s="128"/>
      <c r="NJR16" s="128"/>
      <c r="NJS16" s="128"/>
      <c r="NJT16" s="128"/>
      <c r="NJU16" s="128"/>
      <c r="NJV16" s="128"/>
      <c r="NJW16" s="128"/>
      <c r="NJX16" s="128"/>
      <c r="NJY16" s="128"/>
      <c r="NJZ16" s="128"/>
      <c r="NKA16" s="128"/>
      <c r="NKB16" s="128"/>
      <c r="NKC16" s="128"/>
      <c r="NKD16" s="128"/>
      <c r="NKE16" s="128"/>
      <c r="NKF16" s="128"/>
      <c r="NKG16" s="128"/>
      <c r="NKH16" s="128"/>
      <c r="NKI16" s="128"/>
      <c r="NKJ16" s="128"/>
      <c r="NKK16" s="128"/>
      <c r="NKL16" s="128"/>
      <c r="NKM16" s="128"/>
      <c r="NKN16" s="128"/>
      <c r="NKO16" s="128"/>
      <c r="NKP16" s="128"/>
      <c r="NKQ16" s="128"/>
      <c r="NKR16" s="128"/>
      <c r="NKS16" s="128"/>
      <c r="NKT16" s="128"/>
      <c r="NKU16" s="128"/>
      <c r="NKV16" s="128"/>
      <c r="NKW16" s="128"/>
      <c r="NKX16" s="128"/>
      <c r="NKY16" s="128"/>
      <c r="NKZ16" s="128"/>
      <c r="NLA16" s="128"/>
      <c r="NLB16" s="128"/>
      <c r="NLC16" s="128"/>
      <c r="NLD16" s="128"/>
      <c r="NLE16" s="128"/>
      <c r="NLF16" s="128"/>
      <c r="NLG16" s="128"/>
      <c r="NLH16" s="128"/>
      <c r="NLI16" s="128"/>
      <c r="NLJ16" s="128"/>
      <c r="NLK16" s="128"/>
      <c r="NLL16" s="128"/>
      <c r="NLM16" s="128"/>
      <c r="NLN16" s="128"/>
      <c r="NLO16" s="128"/>
      <c r="NLP16" s="128"/>
      <c r="NLQ16" s="128"/>
      <c r="NLR16" s="128"/>
      <c r="NLS16" s="128"/>
      <c r="NLT16" s="128"/>
      <c r="NLU16" s="128"/>
      <c r="NLV16" s="128"/>
      <c r="NLW16" s="128"/>
      <c r="NLX16" s="128"/>
      <c r="NLY16" s="128"/>
      <c r="NLZ16" s="128"/>
      <c r="NMA16" s="128"/>
      <c r="NMB16" s="128"/>
      <c r="NMC16" s="128"/>
      <c r="NMD16" s="128"/>
      <c r="NME16" s="128"/>
      <c r="NMF16" s="128"/>
      <c r="NMG16" s="128"/>
      <c r="NMH16" s="128"/>
      <c r="NMI16" s="128"/>
      <c r="NMJ16" s="128"/>
      <c r="NMK16" s="128"/>
      <c r="NML16" s="128"/>
      <c r="NMM16" s="128"/>
      <c r="NMN16" s="128"/>
      <c r="NMO16" s="128"/>
      <c r="NMP16" s="128"/>
      <c r="NMQ16" s="128"/>
      <c r="NMR16" s="128"/>
      <c r="NMS16" s="128"/>
      <c r="NMT16" s="128"/>
      <c r="NMU16" s="128"/>
      <c r="NMV16" s="128"/>
      <c r="NMW16" s="128"/>
      <c r="NMX16" s="128"/>
      <c r="NMY16" s="128"/>
      <c r="NMZ16" s="128"/>
      <c r="NNA16" s="128"/>
      <c r="NNB16" s="128"/>
      <c r="NNC16" s="128"/>
      <c r="NND16" s="128"/>
      <c r="NNE16" s="128"/>
      <c r="NNF16" s="128"/>
      <c r="NNG16" s="128"/>
      <c r="NNH16" s="128"/>
      <c r="NNI16" s="128"/>
      <c r="NNJ16" s="128"/>
      <c r="NNK16" s="128"/>
      <c r="NNL16" s="128"/>
      <c r="NNM16" s="128"/>
      <c r="NNN16" s="128"/>
      <c r="NNO16" s="128"/>
      <c r="NNP16" s="128"/>
      <c r="NNQ16" s="128"/>
      <c r="NNR16" s="128"/>
      <c r="NNS16" s="128"/>
      <c r="NNT16" s="128"/>
      <c r="NNU16" s="128"/>
      <c r="NNV16" s="128"/>
      <c r="NNW16" s="128"/>
      <c r="NNX16" s="128"/>
      <c r="NNY16" s="128"/>
      <c r="NNZ16" s="128"/>
      <c r="NOA16" s="128"/>
      <c r="NOB16" s="128"/>
      <c r="NOC16" s="128"/>
      <c r="NOD16" s="128"/>
      <c r="NOE16" s="128"/>
      <c r="NOF16" s="128"/>
      <c r="NOG16" s="128"/>
      <c r="NOH16" s="128"/>
      <c r="NOI16" s="128"/>
      <c r="NOJ16" s="128"/>
      <c r="NOK16" s="128"/>
      <c r="NOL16" s="128"/>
      <c r="NOM16" s="128"/>
      <c r="NON16" s="128"/>
      <c r="NOO16" s="128"/>
      <c r="NOP16" s="128"/>
      <c r="NOQ16" s="128"/>
      <c r="NOR16" s="128"/>
      <c r="NOS16" s="128"/>
      <c r="NOT16" s="128"/>
      <c r="NOU16" s="128"/>
      <c r="NOV16" s="128"/>
      <c r="NOW16" s="128"/>
      <c r="NOX16" s="128"/>
      <c r="NOY16" s="128"/>
      <c r="NOZ16" s="128"/>
      <c r="NPA16" s="128"/>
      <c r="NPB16" s="128"/>
      <c r="NPC16" s="128"/>
      <c r="NPD16" s="128"/>
      <c r="NPE16" s="128"/>
      <c r="NPF16" s="128"/>
      <c r="NPG16" s="128"/>
      <c r="NPH16" s="128"/>
      <c r="NPI16" s="128"/>
      <c r="NPJ16" s="128"/>
      <c r="NPK16" s="128"/>
      <c r="NPL16" s="128"/>
      <c r="NPM16" s="128"/>
      <c r="NPN16" s="128"/>
      <c r="NPO16" s="128"/>
      <c r="NPP16" s="128"/>
      <c r="NPQ16" s="128"/>
      <c r="NPR16" s="128"/>
      <c r="NPS16" s="128"/>
      <c r="NPT16" s="128"/>
      <c r="NPU16" s="128"/>
      <c r="NPV16" s="128"/>
      <c r="NPW16" s="128"/>
      <c r="NPX16" s="128"/>
      <c r="NPY16" s="128"/>
      <c r="NPZ16" s="128"/>
      <c r="NQA16" s="128"/>
      <c r="NQB16" s="128"/>
      <c r="NQC16" s="128"/>
      <c r="NQD16" s="128"/>
      <c r="NQE16" s="128"/>
      <c r="NQF16" s="128"/>
      <c r="NQG16" s="128"/>
      <c r="NQH16" s="128"/>
      <c r="NQI16" s="128"/>
      <c r="NQJ16" s="128"/>
      <c r="NQK16" s="128"/>
      <c r="NQL16" s="128"/>
      <c r="NQM16" s="128"/>
      <c r="NQN16" s="128"/>
      <c r="NQO16" s="128"/>
      <c r="NQP16" s="128"/>
      <c r="NQQ16" s="128"/>
      <c r="NQR16" s="128"/>
      <c r="NQS16" s="128"/>
      <c r="NQT16" s="128"/>
      <c r="NQU16" s="128"/>
      <c r="NQV16" s="128"/>
      <c r="NQW16" s="128"/>
      <c r="NQX16" s="128"/>
      <c r="NQY16" s="128"/>
      <c r="NQZ16" s="128"/>
      <c r="NRA16" s="128"/>
      <c r="NRB16" s="128"/>
      <c r="NRC16" s="128"/>
      <c r="NRD16" s="128"/>
      <c r="NRE16" s="128"/>
      <c r="NRF16" s="128"/>
      <c r="NRG16" s="128"/>
      <c r="NRH16" s="128"/>
      <c r="NRI16" s="128"/>
      <c r="NRJ16" s="128"/>
      <c r="NRK16" s="128"/>
      <c r="NRL16" s="128"/>
      <c r="NRM16" s="128"/>
      <c r="NRN16" s="128"/>
      <c r="NRO16" s="128"/>
      <c r="NRP16" s="128"/>
      <c r="NRQ16" s="128"/>
      <c r="NRR16" s="128"/>
      <c r="NRS16" s="128"/>
      <c r="NRT16" s="128"/>
      <c r="NRU16" s="128"/>
      <c r="NRV16" s="128"/>
      <c r="NRW16" s="128"/>
      <c r="NRX16" s="128"/>
      <c r="NRY16" s="128"/>
      <c r="NRZ16" s="128"/>
      <c r="NSA16" s="128"/>
      <c r="NSB16" s="128"/>
      <c r="NSC16" s="128"/>
      <c r="NSD16" s="128"/>
      <c r="NSE16" s="128"/>
      <c r="NSF16" s="128"/>
      <c r="NSG16" s="128"/>
      <c r="NSH16" s="128"/>
      <c r="NSI16" s="128"/>
      <c r="NSJ16" s="128"/>
      <c r="NSK16" s="128"/>
      <c r="NSL16" s="128"/>
      <c r="NSM16" s="128"/>
      <c r="NSN16" s="128"/>
      <c r="NSO16" s="128"/>
      <c r="NSP16" s="128"/>
      <c r="NSQ16" s="128"/>
      <c r="NSR16" s="128"/>
      <c r="NSS16" s="128"/>
      <c r="NST16" s="128"/>
      <c r="NSU16" s="128"/>
      <c r="NSV16" s="128"/>
      <c r="NSW16" s="128"/>
      <c r="NSX16" s="128"/>
      <c r="NSY16" s="128"/>
      <c r="NSZ16" s="128"/>
      <c r="NTA16" s="128"/>
      <c r="NTB16" s="128"/>
      <c r="NTC16" s="128"/>
      <c r="NTD16" s="128"/>
      <c r="NTE16" s="128"/>
      <c r="NTF16" s="128"/>
      <c r="NTG16" s="128"/>
      <c r="NTH16" s="128"/>
      <c r="NTI16" s="128"/>
      <c r="NTJ16" s="128"/>
      <c r="NTK16" s="128"/>
      <c r="NTL16" s="128"/>
      <c r="NTM16" s="128"/>
      <c r="NTN16" s="128"/>
      <c r="NTO16" s="128"/>
      <c r="NTP16" s="128"/>
      <c r="NTQ16" s="128"/>
      <c r="NTR16" s="128"/>
      <c r="NTS16" s="128"/>
      <c r="NTT16" s="128"/>
      <c r="NTU16" s="128"/>
      <c r="NTV16" s="128"/>
      <c r="NTW16" s="128"/>
      <c r="NTX16" s="128"/>
      <c r="NTY16" s="128"/>
      <c r="NTZ16" s="128"/>
      <c r="NUA16" s="128"/>
      <c r="NUB16" s="128"/>
      <c r="NUC16" s="128"/>
      <c r="NUD16" s="128"/>
      <c r="NUE16" s="128"/>
      <c r="NUF16" s="128"/>
      <c r="NUG16" s="128"/>
      <c r="NUH16" s="128"/>
      <c r="NUI16" s="128"/>
      <c r="NUJ16" s="128"/>
      <c r="NUK16" s="128"/>
      <c r="NUL16" s="128"/>
      <c r="NUM16" s="128"/>
      <c r="NUN16" s="128"/>
      <c r="NUO16" s="128"/>
      <c r="NUP16" s="128"/>
      <c r="NUQ16" s="128"/>
      <c r="NUR16" s="128"/>
      <c r="NUS16" s="128"/>
      <c r="NUT16" s="128"/>
      <c r="NUU16" s="128"/>
      <c r="NUV16" s="128"/>
      <c r="NUW16" s="128"/>
      <c r="NUX16" s="128"/>
      <c r="NUY16" s="128"/>
      <c r="NUZ16" s="128"/>
      <c r="NVA16" s="128"/>
      <c r="NVB16" s="128"/>
      <c r="NVC16" s="128"/>
      <c r="NVD16" s="128"/>
      <c r="NVE16" s="128"/>
      <c r="NVF16" s="128"/>
      <c r="NVG16" s="128"/>
      <c r="NVH16" s="128"/>
      <c r="NVI16" s="128"/>
      <c r="NVJ16" s="128"/>
      <c r="NVK16" s="128"/>
      <c r="NVL16" s="128"/>
      <c r="NVM16" s="128"/>
      <c r="NVN16" s="128"/>
      <c r="NVO16" s="128"/>
      <c r="NVP16" s="128"/>
      <c r="NVQ16" s="128"/>
      <c r="NVR16" s="128"/>
      <c r="NVS16" s="128"/>
      <c r="NVT16" s="128"/>
      <c r="NVU16" s="128"/>
      <c r="NVV16" s="128"/>
      <c r="NVW16" s="128"/>
      <c r="NVX16" s="128"/>
      <c r="NVY16" s="128"/>
      <c r="NVZ16" s="128"/>
      <c r="NWA16" s="128"/>
      <c r="NWB16" s="128"/>
      <c r="NWC16" s="128"/>
      <c r="NWD16" s="128"/>
      <c r="NWE16" s="128"/>
      <c r="NWF16" s="128"/>
      <c r="NWG16" s="128"/>
      <c r="NWH16" s="128"/>
      <c r="NWI16" s="128"/>
      <c r="NWJ16" s="128"/>
      <c r="NWK16" s="128"/>
      <c r="NWL16" s="128"/>
      <c r="NWM16" s="128"/>
      <c r="NWN16" s="128"/>
      <c r="NWO16" s="128"/>
      <c r="NWP16" s="128"/>
      <c r="NWQ16" s="128"/>
      <c r="NWR16" s="128"/>
      <c r="NWS16" s="128"/>
      <c r="NWT16" s="128"/>
      <c r="NWU16" s="128"/>
      <c r="NWV16" s="128"/>
      <c r="NWW16" s="128"/>
      <c r="NWX16" s="128"/>
      <c r="NWY16" s="128"/>
      <c r="NWZ16" s="128"/>
      <c r="NXA16" s="128"/>
      <c r="NXB16" s="128"/>
      <c r="NXC16" s="128"/>
      <c r="NXD16" s="128"/>
      <c r="NXE16" s="128"/>
      <c r="NXF16" s="128"/>
      <c r="NXG16" s="128"/>
      <c r="NXH16" s="128"/>
      <c r="NXI16" s="128"/>
      <c r="NXJ16" s="128"/>
      <c r="NXK16" s="128"/>
      <c r="NXL16" s="128"/>
      <c r="NXM16" s="128"/>
      <c r="NXN16" s="128"/>
      <c r="NXO16" s="128"/>
      <c r="NXP16" s="128"/>
      <c r="NXQ16" s="128"/>
      <c r="NXR16" s="128"/>
      <c r="NXS16" s="128"/>
      <c r="NXT16" s="128"/>
      <c r="NXU16" s="128"/>
      <c r="NXV16" s="128"/>
      <c r="NXW16" s="128"/>
      <c r="NXX16" s="128"/>
      <c r="NXY16" s="128"/>
      <c r="NXZ16" s="128"/>
      <c r="NYA16" s="128"/>
      <c r="NYB16" s="128"/>
      <c r="NYC16" s="128"/>
      <c r="NYD16" s="128"/>
      <c r="NYE16" s="128"/>
      <c r="NYF16" s="128"/>
      <c r="NYG16" s="128"/>
      <c r="NYH16" s="128"/>
      <c r="NYI16" s="128"/>
      <c r="NYJ16" s="128"/>
      <c r="NYK16" s="128"/>
      <c r="NYL16" s="128"/>
      <c r="NYM16" s="128"/>
      <c r="NYN16" s="128"/>
      <c r="NYO16" s="128"/>
      <c r="NYP16" s="128"/>
      <c r="NYQ16" s="128"/>
      <c r="NYR16" s="128"/>
      <c r="NYS16" s="128"/>
      <c r="NYT16" s="128"/>
      <c r="NYU16" s="128"/>
      <c r="NYV16" s="128"/>
      <c r="NYW16" s="128"/>
      <c r="NYX16" s="128"/>
      <c r="NYY16" s="128"/>
      <c r="NYZ16" s="128"/>
      <c r="NZA16" s="128"/>
      <c r="NZB16" s="128"/>
      <c r="NZC16" s="128"/>
      <c r="NZD16" s="128"/>
      <c r="NZE16" s="128"/>
      <c r="NZF16" s="128"/>
      <c r="NZG16" s="128"/>
      <c r="NZH16" s="128"/>
      <c r="NZI16" s="128"/>
      <c r="NZJ16" s="128"/>
      <c r="NZK16" s="128"/>
      <c r="NZL16" s="128"/>
      <c r="NZM16" s="128"/>
      <c r="NZN16" s="128"/>
      <c r="NZO16" s="128"/>
      <c r="NZP16" s="128"/>
      <c r="NZQ16" s="128"/>
      <c r="NZR16" s="128"/>
      <c r="NZS16" s="128"/>
      <c r="NZT16" s="128"/>
      <c r="NZU16" s="128"/>
      <c r="NZV16" s="128"/>
      <c r="NZW16" s="128"/>
      <c r="NZX16" s="128"/>
      <c r="NZY16" s="128"/>
      <c r="NZZ16" s="128"/>
      <c r="OAA16" s="128"/>
      <c r="OAB16" s="128"/>
      <c r="OAC16" s="128"/>
      <c r="OAD16" s="128"/>
      <c r="OAE16" s="128"/>
      <c r="OAF16" s="128"/>
      <c r="OAG16" s="128"/>
      <c r="OAH16" s="128"/>
      <c r="OAI16" s="128"/>
      <c r="OAJ16" s="128"/>
      <c r="OAK16" s="128"/>
      <c r="OAL16" s="128"/>
      <c r="OAM16" s="128"/>
      <c r="OAN16" s="128"/>
      <c r="OAO16" s="128"/>
      <c r="OAP16" s="128"/>
      <c r="OAQ16" s="128"/>
      <c r="OAR16" s="128"/>
      <c r="OAS16" s="128"/>
      <c r="OAT16" s="128"/>
      <c r="OAU16" s="128"/>
      <c r="OAV16" s="128"/>
      <c r="OAW16" s="128"/>
      <c r="OAX16" s="128"/>
      <c r="OAY16" s="128"/>
      <c r="OAZ16" s="128"/>
      <c r="OBA16" s="128"/>
      <c r="OBB16" s="128"/>
      <c r="OBC16" s="128"/>
      <c r="OBD16" s="128"/>
      <c r="OBE16" s="128"/>
      <c r="OBF16" s="128"/>
      <c r="OBG16" s="128"/>
      <c r="OBH16" s="128"/>
      <c r="OBI16" s="128"/>
      <c r="OBJ16" s="128"/>
      <c r="OBK16" s="128"/>
      <c r="OBL16" s="128"/>
      <c r="OBM16" s="128"/>
      <c r="OBN16" s="128"/>
      <c r="OBO16" s="128"/>
      <c r="OBP16" s="128"/>
      <c r="OBQ16" s="128"/>
      <c r="OBR16" s="128"/>
      <c r="OBS16" s="128"/>
      <c r="OBT16" s="128"/>
      <c r="OBU16" s="128"/>
      <c r="OBV16" s="128"/>
      <c r="OBW16" s="128"/>
      <c r="OBX16" s="128"/>
      <c r="OBY16" s="128"/>
      <c r="OBZ16" s="128"/>
      <c r="OCA16" s="128"/>
      <c r="OCB16" s="128"/>
      <c r="OCC16" s="128"/>
      <c r="OCD16" s="128"/>
      <c r="OCE16" s="128"/>
      <c r="OCF16" s="128"/>
      <c r="OCG16" s="128"/>
      <c r="OCH16" s="128"/>
      <c r="OCI16" s="128"/>
      <c r="OCJ16" s="128"/>
      <c r="OCK16" s="128"/>
      <c r="OCL16" s="128"/>
      <c r="OCM16" s="128"/>
      <c r="OCN16" s="128"/>
      <c r="OCO16" s="128"/>
      <c r="OCP16" s="128"/>
      <c r="OCQ16" s="128"/>
      <c r="OCR16" s="128"/>
      <c r="OCS16" s="128"/>
      <c r="OCT16" s="128"/>
      <c r="OCU16" s="128"/>
      <c r="OCV16" s="128"/>
      <c r="OCW16" s="128"/>
      <c r="OCX16" s="128"/>
      <c r="OCY16" s="128"/>
      <c r="OCZ16" s="128"/>
      <c r="ODA16" s="128"/>
      <c r="ODB16" s="128"/>
      <c r="ODC16" s="128"/>
      <c r="ODD16" s="128"/>
      <c r="ODE16" s="128"/>
      <c r="ODF16" s="128"/>
      <c r="ODG16" s="128"/>
      <c r="ODH16" s="128"/>
      <c r="ODI16" s="128"/>
      <c r="ODJ16" s="128"/>
      <c r="ODK16" s="128"/>
      <c r="ODL16" s="128"/>
      <c r="ODM16" s="128"/>
      <c r="ODN16" s="128"/>
      <c r="ODO16" s="128"/>
      <c r="ODP16" s="128"/>
      <c r="ODQ16" s="128"/>
      <c r="ODR16" s="128"/>
      <c r="ODS16" s="128"/>
      <c r="ODT16" s="128"/>
      <c r="ODU16" s="128"/>
      <c r="ODV16" s="128"/>
      <c r="ODW16" s="128"/>
      <c r="ODX16" s="128"/>
      <c r="ODY16" s="128"/>
      <c r="ODZ16" s="128"/>
      <c r="OEA16" s="128"/>
      <c r="OEB16" s="128"/>
      <c r="OEC16" s="128"/>
      <c r="OED16" s="128"/>
      <c r="OEE16" s="128"/>
      <c r="OEF16" s="128"/>
      <c r="OEG16" s="128"/>
      <c r="OEH16" s="128"/>
      <c r="OEI16" s="128"/>
      <c r="OEJ16" s="128"/>
      <c r="OEK16" s="128"/>
      <c r="OEL16" s="128"/>
      <c r="OEM16" s="128"/>
      <c r="OEN16" s="128"/>
      <c r="OEO16" s="128"/>
      <c r="OEP16" s="128"/>
      <c r="OEQ16" s="128"/>
      <c r="OER16" s="128"/>
      <c r="OES16" s="128"/>
      <c r="OET16" s="128"/>
      <c r="OEU16" s="128"/>
      <c r="OEV16" s="128"/>
      <c r="OEW16" s="128"/>
      <c r="OEX16" s="128"/>
      <c r="OEY16" s="128"/>
      <c r="OEZ16" s="128"/>
      <c r="OFA16" s="128"/>
      <c r="OFB16" s="128"/>
      <c r="OFC16" s="128"/>
      <c r="OFD16" s="128"/>
      <c r="OFE16" s="128"/>
      <c r="OFF16" s="128"/>
      <c r="OFG16" s="128"/>
      <c r="OFH16" s="128"/>
      <c r="OFI16" s="128"/>
      <c r="OFJ16" s="128"/>
      <c r="OFK16" s="128"/>
      <c r="OFL16" s="128"/>
      <c r="OFM16" s="128"/>
      <c r="OFN16" s="128"/>
      <c r="OFO16" s="128"/>
      <c r="OFP16" s="128"/>
      <c r="OFQ16" s="128"/>
      <c r="OFR16" s="128"/>
      <c r="OFS16" s="128"/>
      <c r="OFT16" s="128"/>
      <c r="OFU16" s="128"/>
      <c r="OFV16" s="128"/>
      <c r="OFW16" s="128"/>
      <c r="OFX16" s="128"/>
      <c r="OFY16" s="128"/>
      <c r="OFZ16" s="128"/>
      <c r="OGA16" s="128"/>
      <c r="OGB16" s="128"/>
      <c r="OGC16" s="128"/>
      <c r="OGD16" s="128"/>
      <c r="OGE16" s="128"/>
      <c r="OGF16" s="128"/>
      <c r="OGG16" s="128"/>
      <c r="OGH16" s="128"/>
      <c r="OGI16" s="128"/>
      <c r="OGJ16" s="128"/>
      <c r="OGK16" s="128"/>
      <c r="OGL16" s="128"/>
      <c r="OGM16" s="128"/>
      <c r="OGN16" s="128"/>
      <c r="OGO16" s="128"/>
      <c r="OGP16" s="128"/>
      <c r="OGQ16" s="128"/>
      <c r="OGR16" s="128"/>
      <c r="OGS16" s="128"/>
      <c r="OGT16" s="128"/>
      <c r="OGU16" s="128"/>
      <c r="OGV16" s="128"/>
      <c r="OGW16" s="128"/>
      <c r="OGX16" s="128"/>
      <c r="OGY16" s="128"/>
      <c r="OGZ16" s="128"/>
      <c r="OHA16" s="128"/>
      <c r="OHB16" s="128"/>
      <c r="OHC16" s="128"/>
      <c r="OHD16" s="128"/>
      <c r="OHE16" s="128"/>
      <c r="OHF16" s="128"/>
      <c r="OHG16" s="128"/>
      <c r="OHH16" s="128"/>
      <c r="OHI16" s="128"/>
      <c r="OHJ16" s="128"/>
      <c r="OHK16" s="128"/>
      <c r="OHL16" s="128"/>
      <c r="OHM16" s="128"/>
      <c r="OHN16" s="128"/>
      <c r="OHO16" s="128"/>
      <c r="OHP16" s="128"/>
      <c r="OHQ16" s="128"/>
      <c r="OHR16" s="128"/>
      <c r="OHS16" s="128"/>
      <c r="OHT16" s="128"/>
      <c r="OHU16" s="128"/>
      <c r="OHV16" s="128"/>
      <c r="OHW16" s="128"/>
      <c r="OHX16" s="128"/>
      <c r="OHY16" s="128"/>
      <c r="OHZ16" s="128"/>
      <c r="OIA16" s="128"/>
      <c r="OIB16" s="128"/>
      <c r="OIC16" s="128"/>
      <c r="OID16" s="128"/>
      <c r="OIE16" s="128"/>
      <c r="OIF16" s="128"/>
      <c r="OIG16" s="128"/>
      <c r="OIH16" s="128"/>
      <c r="OII16" s="128"/>
      <c r="OIJ16" s="128"/>
      <c r="OIK16" s="128"/>
      <c r="OIL16" s="128"/>
      <c r="OIM16" s="128"/>
      <c r="OIN16" s="128"/>
      <c r="OIO16" s="128"/>
      <c r="OIP16" s="128"/>
      <c r="OIQ16" s="128"/>
      <c r="OIR16" s="128"/>
      <c r="OIS16" s="128"/>
      <c r="OIT16" s="128"/>
      <c r="OIU16" s="128"/>
      <c r="OIV16" s="128"/>
      <c r="OIW16" s="128"/>
      <c r="OIX16" s="128"/>
      <c r="OIY16" s="128"/>
      <c r="OIZ16" s="128"/>
      <c r="OJA16" s="128"/>
      <c r="OJB16" s="128"/>
      <c r="OJC16" s="128"/>
      <c r="OJD16" s="128"/>
      <c r="OJE16" s="128"/>
      <c r="OJF16" s="128"/>
      <c r="OJG16" s="128"/>
      <c r="OJH16" s="128"/>
      <c r="OJI16" s="128"/>
      <c r="OJJ16" s="128"/>
      <c r="OJK16" s="128"/>
      <c r="OJL16" s="128"/>
      <c r="OJM16" s="128"/>
      <c r="OJN16" s="128"/>
      <c r="OJO16" s="128"/>
      <c r="OJP16" s="128"/>
      <c r="OJQ16" s="128"/>
      <c r="OJR16" s="128"/>
      <c r="OJS16" s="128"/>
      <c r="OJT16" s="128"/>
      <c r="OJU16" s="128"/>
      <c r="OJV16" s="128"/>
      <c r="OJW16" s="128"/>
      <c r="OJX16" s="128"/>
      <c r="OJY16" s="128"/>
      <c r="OJZ16" s="128"/>
      <c r="OKA16" s="128"/>
      <c r="OKB16" s="128"/>
      <c r="OKC16" s="128"/>
      <c r="OKD16" s="128"/>
      <c r="OKE16" s="128"/>
      <c r="OKF16" s="128"/>
      <c r="OKG16" s="128"/>
      <c r="OKH16" s="128"/>
      <c r="OKI16" s="128"/>
      <c r="OKJ16" s="128"/>
      <c r="OKK16" s="128"/>
      <c r="OKL16" s="128"/>
      <c r="OKM16" s="128"/>
      <c r="OKN16" s="128"/>
      <c r="OKO16" s="128"/>
      <c r="OKP16" s="128"/>
      <c r="OKQ16" s="128"/>
      <c r="OKR16" s="128"/>
      <c r="OKS16" s="128"/>
      <c r="OKT16" s="128"/>
      <c r="OKU16" s="128"/>
      <c r="OKV16" s="128"/>
      <c r="OKW16" s="128"/>
      <c r="OKX16" s="128"/>
      <c r="OKY16" s="128"/>
      <c r="OKZ16" s="128"/>
      <c r="OLA16" s="128"/>
      <c r="OLB16" s="128"/>
      <c r="OLC16" s="128"/>
      <c r="OLD16" s="128"/>
      <c r="OLE16" s="128"/>
      <c r="OLF16" s="128"/>
      <c r="OLG16" s="128"/>
      <c r="OLH16" s="128"/>
      <c r="OLI16" s="128"/>
      <c r="OLJ16" s="128"/>
      <c r="OLK16" s="128"/>
      <c r="OLL16" s="128"/>
      <c r="OLM16" s="128"/>
      <c r="OLN16" s="128"/>
      <c r="OLO16" s="128"/>
      <c r="OLP16" s="128"/>
      <c r="OLQ16" s="128"/>
      <c r="OLR16" s="128"/>
      <c r="OLS16" s="128"/>
      <c r="OLT16" s="128"/>
      <c r="OLU16" s="128"/>
      <c r="OLV16" s="128"/>
      <c r="OLW16" s="128"/>
      <c r="OLX16" s="128"/>
      <c r="OLY16" s="128"/>
      <c r="OLZ16" s="128"/>
      <c r="OMA16" s="128"/>
      <c r="OMB16" s="128"/>
      <c r="OMC16" s="128"/>
      <c r="OMD16" s="128"/>
      <c r="OME16" s="128"/>
      <c r="OMF16" s="128"/>
      <c r="OMG16" s="128"/>
      <c r="OMH16" s="128"/>
      <c r="OMI16" s="128"/>
      <c r="OMJ16" s="128"/>
      <c r="OMK16" s="128"/>
      <c r="OML16" s="128"/>
      <c r="OMM16" s="128"/>
      <c r="OMN16" s="128"/>
      <c r="OMO16" s="128"/>
      <c r="OMP16" s="128"/>
      <c r="OMQ16" s="128"/>
      <c r="OMR16" s="128"/>
      <c r="OMS16" s="128"/>
      <c r="OMT16" s="128"/>
      <c r="OMU16" s="128"/>
      <c r="OMV16" s="128"/>
      <c r="OMW16" s="128"/>
      <c r="OMX16" s="128"/>
      <c r="OMY16" s="128"/>
      <c r="OMZ16" s="128"/>
      <c r="ONA16" s="128"/>
      <c r="ONB16" s="128"/>
      <c r="ONC16" s="128"/>
      <c r="OND16" s="128"/>
      <c r="ONE16" s="128"/>
      <c r="ONF16" s="128"/>
      <c r="ONG16" s="128"/>
      <c r="ONH16" s="128"/>
      <c r="ONI16" s="128"/>
      <c r="ONJ16" s="128"/>
      <c r="ONK16" s="128"/>
      <c r="ONL16" s="128"/>
      <c r="ONM16" s="128"/>
      <c r="ONN16" s="128"/>
      <c r="ONO16" s="128"/>
      <c r="ONP16" s="128"/>
      <c r="ONQ16" s="128"/>
      <c r="ONR16" s="128"/>
      <c r="ONS16" s="128"/>
      <c r="ONT16" s="128"/>
      <c r="ONU16" s="128"/>
      <c r="ONV16" s="128"/>
      <c r="ONW16" s="128"/>
      <c r="ONX16" s="128"/>
      <c r="ONY16" s="128"/>
      <c r="ONZ16" s="128"/>
      <c r="OOA16" s="128"/>
      <c r="OOB16" s="128"/>
      <c r="OOC16" s="128"/>
      <c r="OOD16" s="128"/>
      <c r="OOE16" s="128"/>
      <c r="OOF16" s="128"/>
      <c r="OOG16" s="128"/>
      <c r="OOH16" s="128"/>
      <c r="OOI16" s="128"/>
      <c r="OOJ16" s="128"/>
      <c r="OOK16" s="128"/>
      <c r="OOL16" s="128"/>
      <c r="OOM16" s="128"/>
      <c r="OON16" s="128"/>
      <c r="OOO16" s="128"/>
      <c r="OOP16" s="128"/>
      <c r="OOQ16" s="128"/>
      <c r="OOR16" s="128"/>
      <c r="OOS16" s="128"/>
      <c r="OOT16" s="128"/>
      <c r="OOU16" s="128"/>
      <c r="OOV16" s="128"/>
      <c r="OOW16" s="128"/>
      <c r="OOX16" s="128"/>
      <c r="OOY16" s="128"/>
      <c r="OOZ16" s="128"/>
      <c r="OPA16" s="128"/>
      <c r="OPB16" s="128"/>
      <c r="OPC16" s="128"/>
      <c r="OPD16" s="128"/>
      <c r="OPE16" s="128"/>
      <c r="OPF16" s="128"/>
      <c r="OPG16" s="128"/>
      <c r="OPH16" s="128"/>
      <c r="OPI16" s="128"/>
      <c r="OPJ16" s="128"/>
      <c r="OPK16" s="128"/>
      <c r="OPL16" s="128"/>
      <c r="OPM16" s="128"/>
      <c r="OPN16" s="128"/>
      <c r="OPO16" s="128"/>
      <c r="OPP16" s="128"/>
      <c r="OPQ16" s="128"/>
      <c r="OPR16" s="128"/>
      <c r="OPS16" s="128"/>
      <c r="OPT16" s="128"/>
      <c r="OPU16" s="128"/>
      <c r="OPV16" s="128"/>
      <c r="OPW16" s="128"/>
      <c r="OPX16" s="128"/>
      <c r="OPY16" s="128"/>
      <c r="OPZ16" s="128"/>
      <c r="OQA16" s="128"/>
      <c r="OQB16" s="128"/>
      <c r="OQC16" s="128"/>
      <c r="OQD16" s="128"/>
      <c r="OQE16" s="128"/>
      <c r="OQF16" s="128"/>
      <c r="OQG16" s="128"/>
      <c r="OQH16" s="128"/>
      <c r="OQI16" s="128"/>
      <c r="OQJ16" s="128"/>
      <c r="OQK16" s="128"/>
      <c r="OQL16" s="128"/>
      <c r="OQM16" s="128"/>
      <c r="OQN16" s="128"/>
      <c r="OQO16" s="128"/>
      <c r="OQP16" s="128"/>
      <c r="OQQ16" s="128"/>
      <c r="OQR16" s="128"/>
      <c r="OQS16" s="128"/>
      <c r="OQT16" s="128"/>
      <c r="OQU16" s="128"/>
      <c r="OQV16" s="128"/>
      <c r="OQW16" s="128"/>
      <c r="OQX16" s="128"/>
      <c r="OQY16" s="128"/>
      <c r="OQZ16" s="128"/>
      <c r="ORA16" s="128"/>
      <c r="ORB16" s="128"/>
      <c r="ORC16" s="128"/>
      <c r="ORD16" s="128"/>
      <c r="ORE16" s="128"/>
      <c r="ORF16" s="128"/>
      <c r="ORG16" s="128"/>
      <c r="ORH16" s="128"/>
      <c r="ORI16" s="128"/>
      <c r="ORJ16" s="128"/>
      <c r="ORK16" s="128"/>
      <c r="ORL16" s="128"/>
      <c r="ORM16" s="128"/>
      <c r="ORN16" s="128"/>
      <c r="ORO16" s="128"/>
      <c r="ORP16" s="128"/>
      <c r="ORQ16" s="128"/>
      <c r="ORR16" s="128"/>
      <c r="ORS16" s="128"/>
      <c r="ORT16" s="128"/>
      <c r="ORU16" s="128"/>
      <c r="ORV16" s="128"/>
      <c r="ORW16" s="128"/>
      <c r="ORX16" s="128"/>
      <c r="ORY16" s="128"/>
      <c r="ORZ16" s="128"/>
      <c r="OSA16" s="128"/>
      <c r="OSB16" s="128"/>
      <c r="OSC16" s="128"/>
      <c r="OSD16" s="128"/>
      <c r="OSE16" s="128"/>
      <c r="OSF16" s="128"/>
      <c r="OSG16" s="128"/>
      <c r="OSH16" s="128"/>
      <c r="OSI16" s="128"/>
      <c r="OSJ16" s="128"/>
      <c r="OSK16" s="128"/>
      <c r="OSL16" s="128"/>
      <c r="OSM16" s="128"/>
      <c r="OSN16" s="128"/>
      <c r="OSO16" s="128"/>
      <c r="OSP16" s="128"/>
      <c r="OSQ16" s="128"/>
      <c r="OSR16" s="128"/>
      <c r="OSS16" s="128"/>
      <c r="OST16" s="128"/>
      <c r="OSU16" s="128"/>
      <c r="OSV16" s="128"/>
      <c r="OSW16" s="128"/>
      <c r="OSX16" s="128"/>
      <c r="OSY16" s="128"/>
      <c r="OSZ16" s="128"/>
      <c r="OTA16" s="128"/>
      <c r="OTB16" s="128"/>
      <c r="OTC16" s="128"/>
      <c r="OTD16" s="128"/>
      <c r="OTE16" s="128"/>
      <c r="OTF16" s="128"/>
      <c r="OTG16" s="128"/>
      <c r="OTH16" s="128"/>
      <c r="OTI16" s="128"/>
      <c r="OTJ16" s="128"/>
      <c r="OTK16" s="128"/>
      <c r="OTL16" s="128"/>
      <c r="OTM16" s="128"/>
      <c r="OTN16" s="128"/>
      <c r="OTO16" s="128"/>
      <c r="OTP16" s="128"/>
      <c r="OTQ16" s="128"/>
      <c r="OTR16" s="128"/>
      <c r="OTS16" s="128"/>
      <c r="OTT16" s="128"/>
      <c r="OTU16" s="128"/>
      <c r="OTV16" s="128"/>
      <c r="OTW16" s="128"/>
      <c r="OTX16" s="128"/>
      <c r="OTY16" s="128"/>
      <c r="OTZ16" s="128"/>
      <c r="OUA16" s="128"/>
      <c r="OUB16" s="128"/>
      <c r="OUC16" s="128"/>
      <c r="OUD16" s="128"/>
      <c r="OUE16" s="128"/>
      <c r="OUF16" s="128"/>
      <c r="OUG16" s="128"/>
      <c r="OUH16" s="128"/>
      <c r="OUI16" s="128"/>
      <c r="OUJ16" s="128"/>
      <c r="OUK16" s="128"/>
      <c r="OUL16" s="128"/>
      <c r="OUM16" s="128"/>
      <c r="OUN16" s="128"/>
      <c r="OUO16" s="128"/>
      <c r="OUP16" s="128"/>
      <c r="OUQ16" s="128"/>
      <c r="OUR16" s="128"/>
      <c r="OUS16" s="128"/>
      <c r="OUT16" s="128"/>
      <c r="OUU16" s="128"/>
      <c r="OUV16" s="128"/>
      <c r="OUW16" s="128"/>
      <c r="OUX16" s="128"/>
      <c r="OUY16" s="128"/>
      <c r="OUZ16" s="128"/>
      <c r="OVA16" s="128"/>
      <c r="OVB16" s="128"/>
      <c r="OVC16" s="128"/>
      <c r="OVD16" s="128"/>
      <c r="OVE16" s="128"/>
      <c r="OVF16" s="128"/>
      <c r="OVG16" s="128"/>
      <c r="OVH16" s="128"/>
      <c r="OVI16" s="128"/>
      <c r="OVJ16" s="128"/>
      <c r="OVK16" s="128"/>
      <c r="OVL16" s="128"/>
      <c r="OVM16" s="128"/>
      <c r="OVN16" s="128"/>
      <c r="OVO16" s="128"/>
      <c r="OVP16" s="128"/>
      <c r="OVQ16" s="128"/>
      <c r="OVR16" s="128"/>
      <c r="OVS16" s="128"/>
      <c r="OVT16" s="128"/>
      <c r="OVU16" s="128"/>
      <c r="OVV16" s="128"/>
      <c r="OVW16" s="128"/>
      <c r="OVX16" s="128"/>
      <c r="OVY16" s="128"/>
      <c r="OVZ16" s="128"/>
      <c r="OWA16" s="128"/>
      <c r="OWB16" s="128"/>
      <c r="OWC16" s="128"/>
      <c r="OWD16" s="128"/>
      <c r="OWE16" s="128"/>
      <c r="OWF16" s="128"/>
      <c r="OWG16" s="128"/>
      <c r="OWH16" s="128"/>
      <c r="OWI16" s="128"/>
      <c r="OWJ16" s="128"/>
      <c r="OWK16" s="128"/>
      <c r="OWL16" s="128"/>
      <c r="OWM16" s="128"/>
      <c r="OWN16" s="128"/>
      <c r="OWO16" s="128"/>
      <c r="OWP16" s="128"/>
      <c r="OWQ16" s="128"/>
      <c r="OWR16" s="128"/>
      <c r="OWS16" s="128"/>
      <c r="OWT16" s="128"/>
      <c r="OWU16" s="128"/>
      <c r="OWV16" s="128"/>
      <c r="OWW16" s="128"/>
      <c r="OWX16" s="128"/>
      <c r="OWY16" s="128"/>
      <c r="OWZ16" s="128"/>
      <c r="OXA16" s="128"/>
      <c r="OXB16" s="128"/>
      <c r="OXC16" s="128"/>
      <c r="OXD16" s="128"/>
      <c r="OXE16" s="128"/>
      <c r="OXF16" s="128"/>
      <c r="OXG16" s="128"/>
      <c r="OXH16" s="128"/>
      <c r="OXI16" s="128"/>
      <c r="OXJ16" s="128"/>
      <c r="OXK16" s="128"/>
      <c r="OXL16" s="128"/>
      <c r="OXM16" s="128"/>
      <c r="OXN16" s="128"/>
      <c r="OXO16" s="128"/>
      <c r="OXP16" s="128"/>
      <c r="OXQ16" s="128"/>
      <c r="OXR16" s="128"/>
      <c r="OXS16" s="128"/>
      <c r="OXT16" s="128"/>
      <c r="OXU16" s="128"/>
      <c r="OXV16" s="128"/>
      <c r="OXW16" s="128"/>
      <c r="OXX16" s="128"/>
      <c r="OXY16" s="128"/>
      <c r="OXZ16" s="128"/>
      <c r="OYA16" s="128"/>
      <c r="OYB16" s="128"/>
      <c r="OYC16" s="128"/>
      <c r="OYD16" s="128"/>
      <c r="OYE16" s="128"/>
      <c r="OYF16" s="128"/>
      <c r="OYG16" s="128"/>
      <c r="OYH16" s="128"/>
      <c r="OYI16" s="128"/>
      <c r="OYJ16" s="128"/>
      <c r="OYK16" s="128"/>
      <c r="OYL16" s="128"/>
      <c r="OYM16" s="128"/>
      <c r="OYN16" s="128"/>
      <c r="OYO16" s="128"/>
      <c r="OYP16" s="128"/>
      <c r="OYQ16" s="128"/>
      <c r="OYR16" s="128"/>
      <c r="OYS16" s="128"/>
      <c r="OYT16" s="128"/>
      <c r="OYU16" s="128"/>
      <c r="OYV16" s="128"/>
      <c r="OYW16" s="128"/>
      <c r="OYX16" s="128"/>
      <c r="OYY16" s="128"/>
      <c r="OYZ16" s="128"/>
      <c r="OZA16" s="128"/>
      <c r="OZB16" s="128"/>
      <c r="OZC16" s="128"/>
      <c r="OZD16" s="128"/>
      <c r="OZE16" s="128"/>
      <c r="OZF16" s="128"/>
      <c r="OZG16" s="128"/>
      <c r="OZH16" s="128"/>
      <c r="OZI16" s="128"/>
      <c r="OZJ16" s="128"/>
      <c r="OZK16" s="128"/>
      <c r="OZL16" s="128"/>
      <c r="OZM16" s="128"/>
      <c r="OZN16" s="128"/>
      <c r="OZO16" s="128"/>
      <c r="OZP16" s="128"/>
      <c r="OZQ16" s="128"/>
      <c r="OZR16" s="128"/>
      <c r="OZS16" s="128"/>
      <c r="OZT16" s="128"/>
      <c r="OZU16" s="128"/>
      <c r="OZV16" s="128"/>
      <c r="OZW16" s="128"/>
      <c r="OZX16" s="128"/>
      <c r="OZY16" s="128"/>
      <c r="OZZ16" s="128"/>
      <c r="PAA16" s="128"/>
      <c r="PAB16" s="128"/>
      <c r="PAC16" s="128"/>
      <c r="PAD16" s="128"/>
      <c r="PAE16" s="128"/>
      <c r="PAF16" s="128"/>
      <c r="PAG16" s="128"/>
      <c r="PAH16" s="128"/>
      <c r="PAI16" s="128"/>
      <c r="PAJ16" s="128"/>
      <c r="PAK16" s="128"/>
      <c r="PAL16" s="128"/>
      <c r="PAM16" s="128"/>
      <c r="PAN16" s="128"/>
      <c r="PAO16" s="128"/>
      <c r="PAP16" s="128"/>
      <c r="PAQ16" s="128"/>
      <c r="PAR16" s="128"/>
      <c r="PAS16" s="128"/>
      <c r="PAT16" s="128"/>
      <c r="PAU16" s="128"/>
      <c r="PAV16" s="128"/>
      <c r="PAW16" s="128"/>
      <c r="PAX16" s="128"/>
      <c r="PAY16" s="128"/>
      <c r="PAZ16" s="128"/>
      <c r="PBA16" s="128"/>
      <c r="PBB16" s="128"/>
      <c r="PBC16" s="128"/>
      <c r="PBD16" s="128"/>
      <c r="PBE16" s="128"/>
      <c r="PBF16" s="128"/>
      <c r="PBG16" s="128"/>
      <c r="PBH16" s="128"/>
      <c r="PBI16" s="128"/>
      <c r="PBJ16" s="128"/>
      <c r="PBK16" s="128"/>
      <c r="PBL16" s="128"/>
      <c r="PBM16" s="128"/>
      <c r="PBN16" s="128"/>
      <c r="PBO16" s="128"/>
      <c r="PBP16" s="128"/>
      <c r="PBQ16" s="128"/>
      <c r="PBR16" s="128"/>
      <c r="PBS16" s="128"/>
      <c r="PBT16" s="128"/>
      <c r="PBU16" s="128"/>
      <c r="PBV16" s="128"/>
      <c r="PBW16" s="128"/>
      <c r="PBX16" s="128"/>
      <c r="PBY16" s="128"/>
      <c r="PBZ16" s="128"/>
      <c r="PCA16" s="128"/>
      <c r="PCB16" s="128"/>
      <c r="PCC16" s="128"/>
      <c r="PCD16" s="128"/>
      <c r="PCE16" s="128"/>
      <c r="PCF16" s="128"/>
      <c r="PCG16" s="128"/>
      <c r="PCH16" s="128"/>
      <c r="PCI16" s="128"/>
      <c r="PCJ16" s="128"/>
      <c r="PCK16" s="128"/>
      <c r="PCL16" s="128"/>
      <c r="PCM16" s="128"/>
      <c r="PCN16" s="128"/>
      <c r="PCO16" s="128"/>
      <c r="PCP16" s="128"/>
      <c r="PCQ16" s="128"/>
      <c r="PCR16" s="128"/>
      <c r="PCS16" s="128"/>
      <c r="PCT16" s="128"/>
      <c r="PCU16" s="128"/>
      <c r="PCV16" s="128"/>
      <c r="PCW16" s="128"/>
      <c r="PCX16" s="128"/>
      <c r="PCY16" s="128"/>
      <c r="PCZ16" s="128"/>
      <c r="PDA16" s="128"/>
      <c r="PDB16" s="128"/>
      <c r="PDC16" s="128"/>
      <c r="PDD16" s="128"/>
      <c r="PDE16" s="128"/>
      <c r="PDF16" s="128"/>
      <c r="PDG16" s="128"/>
      <c r="PDH16" s="128"/>
      <c r="PDI16" s="128"/>
      <c r="PDJ16" s="128"/>
      <c r="PDK16" s="128"/>
      <c r="PDL16" s="128"/>
      <c r="PDM16" s="128"/>
      <c r="PDN16" s="128"/>
      <c r="PDO16" s="128"/>
      <c r="PDP16" s="128"/>
      <c r="PDQ16" s="128"/>
      <c r="PDR16" s="128"/>
      <c r="PDS16" s="128"/>
      <c r="PDT16" s="128"/>
      <c r="PDU16" s="128"/>
      <c r="PDV16" s="128"/>
      <c r="PDW16" s="128"/>
      <c r="PDX16" s="128"/>
      <c r="PDY16" s="128"/>
      <c r="PDZ16" s="128"/>
      <c r="PEA16" s="128"/>
      <c r="PEB16" s="128"/>
      <c r="PEC16" s="128"/>
      <c r="PED16" s="128"/>
      <c r="PEE16" s="128"/>
      <c r="PEF16" s="128"/>
      <c r="PEG16" s="128"/>
      <c r="PEH16" s="128"/>
      <c r="PEI16" s="128"/>
      <c r="PEJ16" s="128"/>
      <c r="PEK16" s="128"/>
      <c r="PEL16" s="128"/>
      <c r="PEM16" s="128"/>
      <c r="PEN16" s="128"/>
      <c r="PEO16" s="128"/>
      <c r="PEP16" s="128"/>
      <c r="PEQ16" s="128"/>
      <c r="PER16" s="128"/>
      <c r="PES16" s="128"/>
      <c r="PET16" s="128"/>
      <c r="PEU16" s="128"/>
      <c r="PEV16" s="128"/>
      <c r="PEW16" s="128"/>
      <c r="PEX16" s="128"/>
      <c r="PEY16" s="128"/>
      <c r="PEZ16" s="128"/>
      <c r="PFA16" s="128"/>
      <c r="PFB16" s="128"/>
      <c r="PFC16" s="128"/>
      <c r="PFD16" s="128"/>
      <c r="PFE16" s="128"/>
      <c r="PFF16" s="128"/>
      <c r="PFG16" s="128"/>
      <c r="PFH16" s="128"/>
      <c r="PFI16" s="128"/>
      <c r="PFJ16" s="128"/>
      <c r="PFK16" s="128"/>
      <c r="PFL16" s="128"/>
      <c r="PFM16" s="128"/>
      <c r="PFN16" s="128"/>
      <c r="PFO16" s="128"/>
      <c r="PFP16" s="128"/>
      <c r="PFQ16" s="128"/>
      <c r="PFR16" s="128"/>
      <c r="PFS16" s="128"/>
      <c r="PFT16" s="128"/>
      <c r="PFU16" s="128"/>
      <c r="PFV16" s="128"/>
      <c r="PFW16" s="128"/>
      <c r="PFX16" s="128"/>
      <c r="PFY16" s="128"/>
      <c r="PFZ16" s="128"/>
      <c r="PGA16" s="128"/>
      <c r="PGB16" s="128"/>
      <c r="PGC16" s="128"/>
      <c r="PGD16" s="128"/>
      <c r="PGE16" s="128"/>
      <c r="PGF16" s="128"/>
      <c r="PGG16" s="128"/>
      <c r="PGH16" s="128"/>
      <c r="PGI16" s="128"/>
      <c r="PGJ16" s="128"/>
      <c r="PGK16" s="128"/>
      <c r="PGL16" s="128"/>
      <c r="PGM16" s="128"/>
      <c r="PGN16" s="128"/>
      <c r="PGO16" s="128"/>
      <c r="PGP16" s="128"/>
      <c r="PGQ16" s="128"/>
      <c r="PGR16" s="128"/>
      <c r="PGS16" s="128"/>
      <c r="PGT16" s="128"/>
      <c r="PGU16" s="128"/>
      <c r="PGV16" s="128"/>
      <c r="PGW16" s="128"/>
      <c r="PGX16" s="128"/>
      <c r="PGY16" s="128"/>
      <c r="PGZ16" s="128"/>
      <c r="PHA16" s="128"/>
      <c r="PHB16" s="128"/>
      <c r="PHC16" s="128"/>
      <c r="PHD16" s="128"/>
      <c r="PHE16" s="128"/>
      <c r="PHF16" s="128"/>
      <c r="PHG16" s="128"/>
      <c r="PHH16" s="128"/>
      <c r="PHI16" s="128"/>
      <c r="PHJ16" s="128"/>
      <c r="PHK16" s="128"/>
      <c r="PHL16" s="128"/>
      <c r="PHM16" s="128"/>
      <c r="PHN16" s="128"/>
      <c r="PHO16" s="128"/>
      <c r="PHP16" s="128"/>
      <c r="PHQ16" s="128"/>
      <c r="PHR16" s="128"/>
      <c r="PHS16" s="128"/>
      <c r="PHT16" s="128"/>
      <c r="PHU16" s="128"/>
      <c r="PHV16" s="128"/>
      <c r="PHW16" s="128"/>
      <c r="PHX16" s="128"/>
      <c r="PHY16" s="128"/>
      <c r="PHZ16" s="128"/>
      <c r="PIA16" s="128"/>
      <c r="PIB16" s="128"/>
      <c r="PIC16" s="128"/>
      <c r="PID16" s="128"/>
      <c r="PIE16" s="128"/>
      <c r="PIF16" s="128"/>
      <c r="PIG16" s="128"/>
      <c r="PIH16" s="128"/>
      <c r="PII16" s="128"/>
      <c r="PIJ16" s="128"/>
      <c r="PIK16" s="128"/>
      <c r="PIL16" s="128"/>
      <c r="PIM16" s="128"/>
      <c r="PIN16" s="128"/>
      <c r="PIO16" s="128"/>
      <c r="PIP16" s="128"/>
      <c r="PIQ16" s="128"/>
      <c r="PIR16" s="128"/>
      <c r="PIS16" s="128"/>
      <c r="PIT16" s="128"/>
      <c r="PIU16" s="128"/>
      <c r="PIV16" s="128"/>
      <c r="PIW16" s="128"/>
      <c r="PIX16" s="128"/>
      <c r="PIY16" s="128"/>
      <c r="PIZ16" s="128"/>
      <c r="PJA16" s="128"/>
      <c r="PJB16" s="128"/>
      <c r="PJC16" s="128"/>
      <c r="PJD16" s="128"/>
      <c r="PJE16" s="128"/>
      <c r="PJF16" s="128"/>
      <c r="PJG16" s="128"/>
      <c r="PJH16" s="128"/>
      <c r="PJI16" s="128"/>
      <c r="PJJ16" s="128"/>
      <c r="PJK16" s="128"/>
      <c r="PJL16" s="128"/>
      <c r="PJM16" s="128"/>
      <c r="PJN16" s="128"/>
      <c r="PJO16" s="128"/>
      <c r="PJP16" s="128"/>
      <c r="PJQ16" s="128"/>
      <c r="PJR16" s="128"/>
      <c r="PJS16" s="128"/>
      <c r="PJT16" s="128"/>
      <c r="PJU16" s="128"/>
      <c r="PJV16" s="128"/>
      <c r="PJW16" s="128"/>
      <c r="PJX16" s="128"/>
      <c r="PJY16" s="128"/>
      <c r="PJZ16" s="128"/>
      <c r="PKA16" s="128"/>
      <c r="PKB16" s="128"/>
      <c r="PKC16" s="128"/>
      <c r="PKD16" s="128"/>
      <c r="PKE16" s="128"/>
      <c r="PKF16" s="128"/>
      <c r="PKG16" s="128"/>
      <c r="PKH16" s="128"/>
      <c r="PKI16" s="128"/>
      <c r="PKJ16" s="128"/>
      <c r="PKK16" s="128"/>
      <c r="PKL16" s="128"/>
      <c r="PKM16" s="128"/>
      <c r="PKN16" s="128"/>
      <c r="PKO16" s="128"/>
      <c r="PKP16" s="128"/>
      <c r="PKQ16" s="128"/>
      <c r="PKR16" s="128"/>
      <c r="PKS16" s="128"/>
      <c r="PKT16" s="128"/>
      <c r="PKU16" s="128"/>
      <c r="PKV16" s="128"/>
      <c r="PKW16" s="128"/>
      <c r="PKX16" s="128"/>
      <c r="PKY16" s="128"/>
      <c r="PKZ16" s="128"/>
      <c r="PLA16" s="128"/>
      <c r="PLB16" s="128"/>
      <c r="PLC16" s="128"/>
      <c r="PLD16" s="128"/>
      <c r="PLE16" s="128"/>
      <c r="PLF16" s="128"/>
      <c r="PLG16" s="128"/>
      <c r="PLH16" s="128"/>
      <c r="PLI16" s="128"/>
      <c r="PLJ16" s="128"/>
      <c r="PLK16" s="128"/>
      <c r="PLL16" s="128"/>
      <c r="PLM16" s="128"/>
      <c r="PLN16" s="128"/>
      <c r="PLO16" s="128"/>
      <c r="PLP16" s="128"/>
      <c r="PLQ16" s="128"/>
      <c r="PLR16" s="128"/>
      <c r="PLS16" s="128"/>
      <c r="PLT16" s="128"/>
      <c r="PLU16" s="128"/>
      <c r="PLV16" s="128"/>
      <c r="PLW16" s="128"/>
      <c r="PLX16" s="128"/>
      <c r="PLY16" s="128"/>
      <c r="PLZ16" s="128"/>
      <c r="PMA16" s="128"/>
      <c r="PMB16" s="128"/>
      <c r="PMC16" s="128"/>
      <c r="PMD16" s="128"/>
      <c r="PME16" s="128"/>
      <c r="PMF16" s="128"/>
      <c r="PMG16" s="128"/>
      <c r="PMH16" s="128"/>
      <c r="PMI16" s="128"/>
      <c r="PMJ16" s="128"/>
      <c r="PMK16" s="128"/>
      <c r="PML16" s="128"/>
      <c r="PMM16" s="128"/>
      <c r="PMN16" s="128"/>
      <c r="PMO16" s="128"/>
      <c r="PMP16" s="128"/>
      <c r="PMQ16" s="128"/>
      <c r="PMR16" s="128"/>
      <c r="PMS16" s="128"/>
      <c r="PMT16" s="128"/>
      <c r="PMU16" s="128"/>
      <c r="PMV16" s="128"/>
      <c r="PMW16" s="128"/>
      <c r="PMX16" s="128"/>
      <c r="PMY16" s="128"/>
      <c r="PMZ16" s="128"/>
      <c r="PNA16" s="128"/>
      <c r="PNB16" s="128"/>
      <c r="PNC16" s="128"/>
      <c r="PND16" s="128"/>
      <c r="PNE16" s="128"/>
      <c r="PNF16" s="128"/>
      <c r="PNG16" s="128"/>
      <c r="PNH16" s="128"/>
      <c r="PNI16" s="128"/>
      <c r="PNJ16" s="128"/>
      <c r="PNK16" s="128"/>
      <c r="PNL16" s="128"/>
      <c r="PNM16" s="128"/>
      <c r="PNN16" s="128"/>
      <c r="PNO16" s="128"/>
      <c r="PNP16" s="128"/>
      <c r="PNQ16" s="128"/>
      <c r="PNR16" s="128"/>
      <c r="PNS16" s="128"/>
      <c r="PNT16" s="128"/>
      <c r="PNU16" s="128"/>
      <c r="PNV16" s="128"/>
      <c r="PNW16" s="128"/>
      <c r="PNX16" s="128"/>
      <c r="PNY16" s="128"/>
      <c r="PNZ16" s="128"/>
      <c r="POA16" s="128"/>
      <c r="POB16" s="128"/>
      <c r="POC16" s="128"/>
      <c r="POD16" s="128"/>
      <c r="POE16" s="128"/>
      <c r="POF16" s="128"/>
      <c r="POG16" s="128"/>
      <c r="POH16" s="128"/>
      <c r="POI16" s="128"/>
      <c r="POJ16" s="128"/>
      <c r="POK16" s="128"/>
      <c r="POL16" s="128"/>
      <c r="POM16" s="128"/>
      <c r="PON16" s="128"/>
      <c r="POO16" s="128"/>
      <c r="POP16" s="128"/>
      <c r="POQ16" s="128"/>
      <c r="POR16" s="128"/>
      <c r="POS16" s="128"/>
      <c r="POT16" s="128"/>
      <c r="POU16" s="128"/>
      <c r="POV16" s="128"/>
      <c r="POW16" s="128"/>
      <c r="POX16" s="128"/>
      <c r="POY16" s="128"/>
      <c r="POZ16" s="128"/>
      <c r="PPA16" s="128"/>
      <c r="PPB16" s="128"/>
      <c r="PPC16" s="128"/>
      <c r="PPD16" s="128"/>
      <c r="PPE16" s="128"/>
      <c r="PPF16" s="128"/>
      <c r="PPG16" s="128"/>
      <c r="PPH16" s="128"/>
      <c r="PPI16" s="128"/>
      <c r="PPJ16" s="128"/>
      <c r="PPK16" s="128"/>
      <c r="PPL16" s="128"/>
      <c r="PPM16" s="128"/>
      <c r="PPN16" s="128"/>
      <c r="PPO16" s="128"/>
      <c r="PPP16" s="128"/>
      <c r="PPQ16" s="128"/>
      <c r="PPR16" s="128"/>
      <c r="PPS16" s="128"/>
      <c r="PPT16" s="128"/>
      <c r="PPU16" s="128"/>
      <c r="PPV16" s="128"/>
      <c r="PPW16" s="128"/>
      <c r="PPX16" s="128"/>
      <c r="PPY16" s="128"/>
      <c r="PPZ16" s="128"/>
      <c r="PQA16" s="128"/>
      <c r="PQB16" s="128"/>
      <c r="PQC16" s="128"/>
      <c r="PQD16" s="128"/>
      <c r="PQE16" s="128"/>
      <c r="PQF16" s="128"/>
      <c r="PQG16" s="128"/>
      <c r="PQH16" s="128"/>
      <c r="PQI16" s="128"/>
      <c r="PQJ16" s="128"/>
      <c r="PQK16" s="128"/>
      <c r="PQL16" s="128"/>
      <c r="PQM16" s="128"/>
      <c r="PQN16" s="128"/>
      <c r="PQO16" s="128"/>
      <c r="PQP16" s="128"/>
      <c r="PQQ16" s="128"/>
      <c r="PQR16" s="128"/>
      <c r="PQS16" s="128"/>
      <c r="PQT16" s="128"/>
      <c r="PQU16" s="128"/>
      <c r="PQV16" s="128"/>
      <c r="PQW16" s="128"/>
      <c r="PQX16" s="128"/>
      <c r="PQY16" s="128"/>
      <c r="PQZ16" s="128"/>
      <c r="PRA16" s="128"/>
      <c r="PRB16" s="128"/>
      <c r="PRC16" s="128"/>
      <c r="PRD16" s="128"/>
      <c r="PRE16" s="128"/>
      <c r="PRF16" s="128"/>
      <c r="PRG16" s="128"/>
      <c r="PRH16" s="128"/>
      <c r="PRI16" s="128"/>
      <c r="PRJ16" s="128"/>
      <c r="PRK16" s="128"/>
      <c r="PRL16" s="128"/>
      <c r="PRM16" s="128"/>
      <c r="PRN16" s="128"/>
      <c r="PRO16" s="128"/>
      <c r="PRP16" s="128"/>
      <c r="PRQ16" s="128"/>
      <c r="PRR16" s="128"/>
      <c r="PRS16" s="128"/>
      <c r="PRT16" s="128"/>
      <c r="PRU16" s="128"/>
      <c r="PRV16" s="128"/>
      <c r="PRW16" s="128"/>
      <c r="PRX16" s="128"/>
      <c r="PRY16" s="128"/>
      <c r="PRZ16" s="128"/>
      <c r="PSA16" s="128"/>
      <c r="PSB16" s="128"/>
      <c r="PSC16" s="128"/>
      <c r="PSD16" s="128"/>
      <c r="PSE16" s="128"/>
      <c r="PSF16" s="128"/>
      <c r="PSG16" s="128"/>
      <c r="PSH16" s="128"/>
      <c r="PSI16" s="128"/>
      <c r="PSJ16" s="128"/>
      <c r="PSK16" s="128"/>
      <c r="PSL16" s="128"/>
      <c r="PSM16" s="128"/>
      <c r="PSN16" s="128"/>
      <c r="PSO16" s="128"/>
      <c r="PSP16" s="128"/>
      <c r="PSQ16" s="128"/>
      <c r="PSR16" s="128"/>
      <c r="PSS16" s="128"/>
      <c r="PST16" s="128"/>
      <c r="PSU16" s="128"/>
      <c r="PSV16" s="128"/>
      <c r="PSW16" s="128"/>
      <c r="PSX16" s="128"/>
      <c r="PSY16" s="128"/>
      <c r="PSZ16" s="128"/>
      <c r="PTA16" s="128"/>
      <c r="PTB16" s="128"/>
      <c r="PTC16" s="128"/>
      <c r="PTD16" s="128"/>
      <c r="PTE16" s="128"/>
      <c r="PTF16" s="128"/>
      <c r="PTG16" s="128"/>
      <c r="PTH16" s="128"/>
      <c r="PTI16" s="128"/>
      <c r="PTJ16" s="128"/>
      <c r="PTK16" s="128"/>
      <c r="PTL16" s="128"/>
      <c r="PTM16" s="128"/>
      <c r="PTN16" s="128"/>
      <c r="PTO16" s="128"/>
      <c r="PTP16" s="128"/>
      <c r="PTQ16" s="128"/>
      <c r="PTR16" s="128"/>
      <c r="PTS16" s="128"/>
      <c r="PTT16" s="128"/>
      <c r="PTU16" s="128"/>
      <c r="PTV16" s="128"/>
      <c r="PTW16" s="128"/>
      <c r="PTX16" s="128"/>
      <c r="PTY16" s="128"/>
      <c r="PTZ16" s="128"/>
      <c r="PUA16" s="128"/>
      <c r="PUB16" s="128"/>
      <c r="PUC16" s="128"/>
      <c r="PUD16" s="128"/>
      <c r="PUE16" s="128"/>
      <c r="PUF16" s="128"/>
      <c r="PUG16" s="128"/>
      <c r="PUH16" s="128"/>
      <c r="PUI16" s="128"/>
      <c r="PUJ16" s="128"/>
      <c r="PUK16" s="128"/>
      <c r="PUL16" s="128"/>
      <c r="PUM16" s="128"/>
      <c r="PUN16" s="128"/>
      <c r="PUO16" s="128"/>
      <c r="PUP16" s="128"/>
      <c r="PUQ16" s="128"/>
      <c r="PUR16" s="128"/>
      <c r="PUS16" s="128"/>
      <c r="PUT16" s="128"/>
      <c r="PUU16" s="128"/>
      <c r="PUV16" s="128"/>
      <c r="PUW16" s="128"/>
      <c r="PUX16" s="128"/>
      <c r="PUY16" s="128"/>
      <c r="PUZ16" s="128"/>
      <c r="PVA16" s="128"/>
      <c r="PVB16" s="128"/>
      <c r="PVC16" s="128"/>
      <c r="PVD16" s="128"/>
      <c r="PVE16" s="128"/>
      <c r="PVF16" s="128"/>
      <c r="PVG16" s="128"/>
      <c r="PVH16" s="128"/>
      <c r="PVI16" s="128"/>
      <c r="PVJ16" s="128"/>
      <c r="PVK16" s="128"/>
      <c r="PVL16" s="128"/>
      <c r="PVM16" s="128"/>
      <c r="PVN16" s="128"/>
      <c r="PVO16" s="128"/>
      <c r="PVP16" s="128"/>
      <c r="PVQ16" s="128"/>
      <c r="PVR16" s="128"/>
      <c r="PVS16" s="128"/>
      <c r="PVT16" s="128"/>
      <c r="PVU16" s="128"/>
      <c r="PVV16" s="128"/>
      <c r="PVW16" s="128"/>
      <c r="PVX16" s="128"/>
      <c r="PVY16" s="128"/>
      <c r="PVZ16" s="128"/>
      <c r="PWA16" s="128"/>
      <c r="PWB16" s="128"/>
      <c r="PWC16" s="128"/>
      <c r="PWD16" s="128"/>
      <c r="PWE16" s="128"/>
      <c r="PWF16" s="128"/>
      <c r="PWG16" s="128"/>
      <c r="PWH16" s="128"/>
      <c r="PWI16" s="128"/>
      <c r="PWJ16" s="128"/>
      <c r="PWK16" s="128"/>
      <c r="PWL16" s="128"/>
      <c r="PWM16" s="128"/>
      <c r="PWN16" s="128"/>
      <c r="PWO16" s="128"/>
      <c r="PWP16" s="128"/>
      <c r="PWQ16" s="128"/>
      <c r="PWR16" s="128"/>
      <c r="PWS16" s="128"/>
      <c r="PWT16" s="128"/>
      <c r="PWU16" s="128"/>
      <c r="PWV16" s="128"/>
      <c r="PWW16" s="128"/>
      <c r="PWX16" s="128"/>
      <c r="PWY16" s="128"/>
      <c r="PWZ16" s="128"/>
      <c r="PXA16" s="128"/>
      <c r="PXB16" s="128"/>
      <c r="PXC16" s="128"/>
      <c r="PXD16" s="128"/>
      <c r="PXE16" s="128"/>
      <c r="PXF16" s="128"/>
      <c r="PXG16" s="128"/>
      <c r="PXH16" s="128"/>
      <c r="PXI16" s="128"/>
      <c r="PXJ16" s="128"/>
      <c r="PXK16" s="128"/>
      <c r="PXL16" s="128"/>
      <c r="PXM16" s="128"/>
      <c r="PXN16" s="128"/>
      <c r="PXO16" s="128"/>
      <c r="PXP16" s="128"/>
      <c r="PXQ16" s="128"/>
      <c r="PXR16" s="128"/>
      <c r="PXS16" s="128"/>
      <c r="PXT16" s="128"/>
      <c r="PXU16" s="128"/>
      <c r="PXV16" s="128"/>
      <c r="PXW16" s="128"/>
      <c r="PXX16" s="128"/>
      <c r="PXY16" s="128"/>
      <c r="PXZ16" s="128"/>
      <c r="PYA16" s="128"/>
      <c r="PYB16" s="128"/>
      <c r="PYC16" s="128"/>
      <c r="PYD16" s="128"/>
      <c r="PYE16" s="128"/>
      <c r="PYF16" s="128"/>
      <c r="PYG16" s="128"/>
      <c r="PYH16" s="128"/>
      <c r="PYI16" s="128"/>
      <c r="PYJ16" s="128"/>
      <c r="PYK16" s="128"/>
      <c r="PYL16" s="128"/>
      <c r="PYM16" s="128"/>
      <c r="PYN16" s="128"/>
      <c r="PYO16" s="128"/>
      <c r="PYP16" s="128"/>
      <c r="PYQ16" s="128"/>
      <c r="PYR16" s="128"/>
      <c r="PYS16" s="128"/>
      <c r="PYT16" s="128"/>
      <c r="PYU16" s="128"/>
      <c r="PYV16" s="128"/>
      <c r="PYW16" s="128"/>
      <c r="PYX16" s="128"/>
      <c r="PYY16" s="128"/>
      <c r="PYZ16" s="128"/>
      <c r="PZA16" s="128"/>
      <c r="PZB16" s="128"/>
      <c r="PZC16" s="128"/>
      <c r="PZD16" s="128"/>
      <c r="PZE16" s="128"/>
      <c r="PZF16" s="128"/>
      <c r="PZG16" s="128"/>
      <c r="PZH16" s="128"/>
      <c r="PZI16" s="128"/>
      <c r="PZJ16" s="128"/>
      <c r="PZK16" s="128"/>
      <c r="PZL16" s="128"/>
      <c r="PZM16" s="128"/>
      <c r="PZN16" s="128"/>
      <c r="PZO16" s="128"/>
      <c r="PZP16" s="128"/>
      <c r="PZQ16" s="128"/>
      <c r="PZR16" s="128"/>
      <c r="PZS16" s="128"/>
      <c r="PZT16" s="128"/>
      <c r="PZU16" s="128"/>
      <c r="PZV16" s="128"/>
      <c r="PZW16" s="128"/>
      <c r="PZX16" s="128"/>
      <c r="PZY16" s="128"/>
      <c r="PZZ16" s="128"/>
      <c r="QAA16" s="128"/>
      <c r="QAB16" s="128"/>
      <c r="QAC16" s="128"/>
      <c r="QAD16" s="128"/>
      <c r="QAE16" s="128"/>
      <c r="QAF16" s="128"/>
      <c r="QAG16" s="128"/>
      <c r="QAH16" s="128"/>
      <c r="QAI16" s="128"/>
      <c r="QAJ16" s="128"/>
      <c r="QAK16" s="128"/>
      <c r="QAL16" s="128"/>
      <c r="QAM16" s="128"/>
      <c r="QAN16" s="128"/>
      <c r="QAO16" s="128"/>
      <c r="QAP16" s="128"/>
      <c r="QAQ16" s="128"/>
      <c r="QAR16" s="128"/>
      <c r="QAS16" s="128"/>
      <c r="QAT16" s="128"/>
      <c r="QAU16" s="128"/>
      <c r="QAV16" s="128"/>
      <c r="QAW16" s="128"/>
      <c r="QAX16" s="128"/>
      <c r="QAY16" s="128"/>
      <c r="QAZ16" s="128"/>
      <c r="QBA16" s="128"/>
      <c r="QBB16" s="128"/>
      <c r="QBC16" s="128"/>
      <c r="QBD16" s="128"/>
      <c r="QBE16" s="128"/>
      <c r="QBF16" s="128"/>
      <c r="QBG16" s="128"/>
      <c r="QBH16" s="128"/>
      <c r="QBI16" s="128"/>
      <c r="QBJ16" s="128"/>
      <c r="QBK16" s="128"/>
      <c r="QBL16" s="128"/>
      <c r="QBM16" s="128"/>
      <c r="QBN16" s="128"/>
      <c r="QBO16" s="128"/>
      <c r="QBP16" s="128"/>
      <c r="QBQ16" s="128"/>
      <c r="QBR16" s="128"/>
      <c r="QBS16" s="128"/>
      <c r="QBT16" s="128"/>
      <c r="QBU16" s="128"/>
      <c r="QBV16" s="128"/>
      <c r="QBW16" s="128"/>
      <c r="QBX16" s="128"/>
      <c r="QBY16" s="128"/>
      <c r="QBZ16" s="128"/>
      <c r="QCA16" s="128"/>
      <c r="QCB16" s="128"/>
      <c r="QCC16" s="128"/>
      <c r="QCD16" s="128"/>
      <c r="QCE16" s="128"/>
      <c r="QCF16" s="128"/>
      <c r="QCG16" s="128"/>
      <c r="QCH16" s="128"/>
      <c r="QCI16" s="128"/>
      <c r="QCJ16" s="128"/>
      <c r="QCK16" s="128"/>
      <c r="QCL16" s="128"/>
      <c r="QCM16" s="128"/>
      <c r="QCN16" s="128"/>
      <c r="QCO16" s="128"/>
      <c r="QCP16" s="128"/>
      <c r="QCQ16" s="128"/>
      <c r="QCR16" s="128"/>
      <c r="QCS16" s="128"/>
      <c r="QCT16" s="128"/>
      <c r="QCU16" s="128"/>
      <c r="QCV16" s="128"/>
      <c r="QCW16" s="128"/>
      <c r="QCX16" s="128"/>
      <c r="QCY16" s="128"/>
      <c r="QCZ16" s="128"/>
      <c r="QDA16" s="128"/>
      <c r="QDB16" s="128"/>
      <c r="QDC16" s="128"/>
      <c r="QDD16" s="128"/>
      <c r="QDE16" s="128"/>
      <c r="QDF16" s="128"/>
      <c r="QDG16" s="128"/>
      <c r="QDH16" s="128"/>
      <c r="QDI16" s="128"/>
      <c r="QDJ16" s="128"/>
      <c r="QDK16" s="128"/>
      <c r="QDL16" s="128"/>
      <c r="QDM16" s="128"/>
      <c r="QDN16" s="128"/>
      <c r="QDO16" s="128"/>
      <c r="QDP16" s="128"/>
      <c r="QDQ16" s="128"/>
      <c r="QDR16" s="128"/>
      <c r="QDS16" s="128"/>
      <c r="QDT16" s="128"/>
      <c r="QDU16" s="128"/>
      <c r="QDV16" s="128"/>
      <c r="QDW16" s="128"/>
      <c r="QDX16" s="128"/>
      <c r="QDY16" s="128"/>
      <c r="QDZ16" s="128"/>
      <c r="QEA16" s="128"/>
      <c r="QEB16" s="128"/>
      <c r="QEC16" s="128"/>
      <c r="QED16" s="128"/>
      <c r="QEE16" s="128"/>
      <c r="QEF16" s="128"/>
      <c r="QEG16" s="128"/>
      <c r="QEH16" s="128"/>
      <c r="QEI16" s="128"/>
      <c r="QEJ16" s="128"/>
      <c r="QEK16" s="128"/>
      <c r="QEL16" s="128"/>
      <c r="QEM16" s="128"/>
      <c r="QEN16" s="128"/>
      <c r="QEO16" s="128"/>
      <c r="QEP16" s="128"/>
      <c r="QEQ16" s="128"/>
      <c r="QER16" s="128"/>
      <c r="QES16" s="128"/>
      <c r="QET16" s="128"/>
      <c r="QEU16" s="128"/>
      <c r="QEV16" s="128"/>
      <c r="QEW16" s="128"/>
      <c r="QEX16" s="128"/>
      <c r="QEY16" s="128"/>
      <c r="QEZ16" s="128"/>
      <c r="QFA16" s="128"/>
      <c r="QFB16" s="128"/>
      <c r="QFC16" s="128"/>
      <c r="QFD16" s="128"/>
      <c r="QFE16" s="128"/>
      <c r="QFF16" s="128"/>
      <c r="QFG16" s="128"/>
      <c r="QFH16" s="128"/>
      <c r="QFI16" s="128"/>
      <c r="QFJ16" s="128"/>
      <c r="QFK16" s="128"/>
      <c r="QFL16" s="128"/>
      <c r="QFM16" s="128"/>
      <c r="QFN16" s="128"/>
      <c r="QFO16" s="128"/>
      <c r="QFP16" s="128"/>
      <c r="QFQ16" s="128"/>
      <c r="QFR16" s="128"/>
      <c r="QFS16" s="128"/>
      <c r="QFT16" s="128"/>
      <c r="QFU16" s="128"/>
      <c r="QFV16" s="128"/>
      <c r="QFW16" s="128"/>
      <c r="QFX16" s="128"/>
      <c r="QFY16" s="128"/>
      <c r="QFZ16" s="128"/>
      <c r="QGA16" s="128"/>
      <c r="QGB16" s="128"/>
      <c r="QGC16" s="128"/>
      <c r="QGD16" s="128"/>
      <c r="QGE16" s="128"/>
      <c r="QGF16" s="128"/>
      <c r="QGG16" s="128"/>
      <c r="QGH16" s="128"/>
      <c r="QGI16" s="128"/>
      <c r="QGJ16" s="128"/>
      <c r="QGK16" s="128"/>
      <c r="QGL16" s="128"/>
      <c r="QGM16" s="128"/>
      <c r="QGN16" s="128"/>
      <c r="QGO16" s="128"/>
      <c r="QGP16" s="128"/>
      <c r="QGQ16" s="128"/>
      <c r="QGR16" s="128"/>
      <c r="QGS16" s="128"/>
      <c r="QGT16" s="128"/>
      <c r="QGU16" s="128"/>
      <c r="QGV16" s="128"/>
      <c r="QGW16" s="128"/>
      <c r="QGX16" s="128"/>
      <c r="QGY16" s="128"/>
      <c r="QGZ16" s="128"/>
      <c r="QHA16" s="128"/>
      <c r="QHB16" s="128"/>
      <c r="QHC16" s="128"/>
      <c r="QHD16" s="128"/>
      <c r="QHE16" s="128"/>
      <c r="QHF16" s="128"/>
      <c r="QHG16" s="128"/>
      <c r="QHH16" s="128"/>
      <c r="QHI16" s="128"/>
      <c r="QHJ16" s="128"/>
      <c r="QHK16" s="128"/>
      <c r="QHL16" s="128"/>
      <c r="QHM16" s="128"/>
      <c r="QHN16" s="128"/>
      <c r="QHO16" s="128"/>
      <c r="QHP16" s="128"/>
      <c r="QHQ16" s="128"/>
      <c r="QHR16" s="128"/>
      <c r="QHS16" s="128"/>
      <c r="QHT16" s="128"/>
      <c r="QHU16" s="128"/>
      <c r="QHV16" s="128"/>
      <c r="QHW16" s="128"/>
      <c r="QHX16" s="128"/>
      <c r="QHY16" s="128"/>
      <c r="QHZ16" s="128"/>
      <c r="QIA16" s="128"/>
      <c r="QIB16" s="128"/>
      <c r="QIC16" s="128"/>
      <c r="QID16" s="128"/>
      <c r="QIE16" s="128"/>
      <c r="QIF16" s="128"/>
      <c r="QIG16" s="128"/>
      <c r="QIH16" s="128"/>
      <c r="QII16" s="128"/>
      <c r="QIJ16" s="128"/>
      <c r="QIK16" s="128"/>
      <c r="QIL16" s="128"/>
      <c r="QIM16" s="128"/>
      <c r="QIN16" s="128"/>
      <c r="QIO16" s="128"/>
      <c r="QIP16" s="128"/>
      <c r="QIQ16" s="128"/>
      <c r="QIR16" s="128"/>
      <c r="QIS16" s="128"/>
      <c r="QIT16" s="128"/>
      <c r="QIU16" s="128"/>
      <c r="QIV16" s="128"/>
      <c r="QIW16" s="128"/>
      <c r="QIX16" s="128"/>
      <c r="QIY16" s="128"/>
      <c r="QIZ16" s="128"/>
      <c r="QJA16" s="128"/>
      <c r="QJB16" s="128"/>
      <c r="QJC16" s="128"/>
      <c r="QJD16" s="128"/>
      <c r="QJE16" s="128"/>
      <c r="QJF16" s="128"/>
      <c r="QJG16" s="128"/>
      <c r="QJH16" s="128"/>
      <c r="QJI16" s="128"/>
      <c r="QJJ16" s="128"/>
      <c r="QJK16" s="128"/>
      <c r="QJL16" s="128"/>
      <c r="QJM16" s="128"/>
      <c r="QJN16" s="128"/>
      <c r="QJO16" s="128"/>
      <c r="QJP16" s="128"/>
      <c r="QJQ16" s="128"/>
      <c r="QJR16" s="128"/>
      <c r="QJS16" s="128"/>
      <c r="QJT16" s="128"/>
      <c r="QJU16" s="128"/>
      <c r="QJV16" s="128"/>
      <c r="QJW16" s="128"/>
      <c r="QJX16" s="128"/>
      <c r="QJY16" s="128"/>
      <c r="QJZ16" s="128"/>
      <c r="QKA16" s="128"/>
      <c r="QKB16" s="128"/>
      <c r="QKC16" s="128"/>
      <c r="QKD16" s="128"/>
      <c r="QKE16" s="128"/>
      <c r="QKF16" s="128"/>
      <c r="QKG16" s="128"/>
      <c r="QKH16" s="128"/>
      <c r="QKI16" s="128"/>
      <c r="QKJ16" s="128"/>
      <c r="QKK16" s="128"/>
      <c r="QKL16" s="128"/>
      <c r="QKM16" s="128"/>
      <c r="QKN16" s="128"/>
      <c r="QKO16" s="128"/>
      <c r="QKP16" s="128"/>
      <c r="QKQ16" s="128"/>
      <c r="QKR16" s="128"/>
      <c r="QKS16" s="128"/>
      <c r="QKT16" s="128"/>
      <c r="QKU16" s="128"/>
      <c r="QKV16" s="128"/>
      <c r="QKW16" s="128"/>
      <c r="QKX16" s="128"/>
      <c r="QKY16" s="128"/>
      <c r="QKZ16" s="128"/>
      <c r="QLA16" s="128"/>
      <c r="QLB16" s="128"/>
      <c r="QLC16" s="128"/>
      <c r="QLD16" s="128"/>
      <c r="QLE16" s="128"/>
      <c r="QLF16" s="128"/>
      <c r="QLG16" s="128"/>
      <c r="QLH16" s="128"/>
      <c r="QLI16" s="128"/>
      <c r="QLJ16" s="128"/>
      <c r="QLK16" s="128"/>
      <c r="QLL16" s="128"/>
      <c r="QLM16" s="128"/>
      <c r="QLN16" s="128"/>
      <c r="QLO16" s="128"/>
      <c r="QLP16" s="128"/>
      <c r="QLQ16" s="128"/>
      <c r="QLR16" s="128"/>
      <c r="QLS16" s="128"/>
      <c r="QLT16" s="128"/>
      <c r="QLU16" s="128"/>
      <c r="QLV16" s="128"/>
      <c r="QLW16" s="128"/>
      <c r="QLX16" s="128"/>
      <c r="QLY16" s="128"/>
      <c r="QLZ16" s="128"/>
      <c r="QMA16" s="128"/>
      <c r="QMB16" s="128"/>
      <c r="QMC16" s="128"/>
      <c r="QMD16" s="128"/>
      <c r="QME16" s="128"/>
      <c r="QMF16" s="128"/>
      <c r="QMG16" s="128"/>
      <c r="QMH16" s="128"/>
      <c r="QMI16" s="128"/>
      <c r="QMJ16" s="128"/>
      <c r="QMK16" s="128"/>
      <c r="QML16" s="128"/>
      <c r="QMM16" s="128"/>
      <c r="QMN16" s="128"/>
      <c r="QMO16" s="128"/>
      <c r="QMP16" s="128"/>
      <c r="QMQ16" s="128"/>
      <c r="QMR16" s="128"/>
      <c r="QMS16" s="128"/>
      <c r="QMT16" s="128"/>
      <c r="QMU16" s="128"/>
      <c r="QMV16" s="128"/>
      <c r="QMW16" s="128"/>
      <c r="QMX16" s="128"/>
      <c r="QMY16" s="128"/>
      <c r="QMZ16" s="128"/>
      <c r="QNA16" s="128"/>
      <c r="QNB16" s="128"/>
      <c r="QNC16" s="128"/>
      <c r="QND16" s="128"/>
      <c r="QNE16" s="128"/>
      <c r="QNF16" s="128"/>
      <c r="QNG16" s="128"/>
      <c r="QNH16" s="128"/>
      <c r="QNI16" s="128"/>
      <c r="QNJ16" s="128"/>
      <c r="QNK16" s="128"/>
      <c r="QNL16" s="128"/>
      <c r="QNM16" s="128"/>
      <c r="QNN16" s="128"/>
      <c r="QNO16" s="128"/>
      <c r="QNP16" s="128"/>
      <c r="QNQ16" s="128"/>
      <c r="QNR16" s="128"/>
      <c r="QNS16" s="128"/>
      <c r="QNT16" s="128"/>
      <c r="QNU16" s="128"/>
      <c r="QNV16" s="128"/>
      <c r="QNW16" s="128"/>
      <c r="QNX16" s="128"/>
      <c r="QNY16" s="128"/>
      <c r="QNZ16" s="128"/>
      <c r="QOA16" s="128"/>
      <c r="QOB16" s="128"/>
      <c r="QOC16" s="128"/>
      <c r="QOD16" s="128"/>
      <c r="QOE16" s="128"/>
      <c r="QOF16" s="128"/>
      <c r="QOG16" s="128"/>
      <c r="QOH16" s="128"/>
      <c r="QOI16" s="128"/>
      <c r="QOJ16" s="128"/>
      <c r="QOK16" s="128"/>
      <c r="QOL16" s="128"/>
      <c r="QOM16" s="128"/>
      <c r="QON16" s="128"/>
      <c r="QOO16" s="128"/>
      <c r="QOP16" s="128"/>
      <c r="QOQ16" s="128"/>
      <c r="QOR16" s="128"/>
      <c r="QOS16" s="128"/>
      <c r="QOT16" s="128"/>
      <c r="QOU16" s="128"/>
      <c r="QOV16" s="128"/>
      <c r="QOW16" s="128"/>
      <c r="QOX16" s="128"/>
      <c r="QOY16" s="128"/>
      <c r="QOZ16" s="128"/>
      <c r="QPA16" s="128"/>
      <c r="QPB16" s="128"/>
      <c r="QPC16" s="128"/>
      <c r="QPD16" s="128"/>
      <c r="QPE16" s="128"/>
      <c r="QPF16" s="128"/>
      <c r="QPG16" s="128"/>
      <c r="QPH16" s="128"/>
      <c r="QPI16" s="128"/>
      <c r="QPJ16" s="128"/>
      <c r="QPK16" s="128"/>
      <c r="QPL16" s="128"/>
      <c r="QPM16" s="128"/>
      <c r="QPN16" s="128"/>
      <c r="QPO16" s="128"/>
      <c r="QPP16" s="128"/>
      <c r="QPQ16" s="128"/>
      <c r="QPR16" s="128"/>
      <c r="QPS16" s="128"/>
      <c r="QPT16" s="128"/>
      <c r="QPU16" s="128"/>
      <c r="QPV16" s="128"/>
      <c r="QPW16" s="128"/>
      <c r="QPX16" s="128"/>
      <c r="QPY16" s="128"/>
      <c r="QPZ16" s="128"/>
      <c r="QQA16" s="128"/>
      <c r="QQB16" s="128"/>
      <c r="QQC16" s="128"/>
      <c r="QQD16" s="128"/>
      <c r="QQE16" s="128"/>
      <c r="QQF16" s="128"/>
      <c r="QQG16" s="128"/>
      <c r="QQH16" s="128"/>
      <c r="QQI16" s="128"/>
      <c r="QQJ16" s="128"/>
      <c r="QQK16" s="128"/>
      <c r="QQL16" s="128"/>
      <c r="QQM16" s="128"/>
      <c r="QQN16" s="128"/>
      <c r="QQO16" s="128"/>
      <c r="QQP16" s="128"/>
      <c r="QQQ16" s="128"/>
      <c r="QQR16" s="128"/>
      <c r="QQS16" s="128"/>
      <c r="QQT16" s="128"/>
      <c r="QQU16" s="128"/>
      <c r="QQV16" s="128"/>
      <c r="QQW16" s="128"/>
      <c r="QQX16" s="128"/>
      <c r="QQY16" s="128"/>
      <c r="QQZ16" s="128"/>
      <c r="QRA16" s="128"/>
      <c r="QRB16" s="128"/>
      <c r="QRC16" s="128"/>
      <c r="QRD16" s="128"/>
      <c r="QRE16" s="128"/>
      <c r="QRF16" s="128"/>
      <c r="QRG16" s="128"/>
      <c r="QRH16" s="128"/>
      <c r="QRI16" s="128"/>
      <c r="QRJ16" s="128"/>
      <c r="QRK16" s="128"/>
      <c r="QRL16" s="128"/>
      <c r="QRM16" s="128"/>
      <c r="QRN16" s="128"/>
      <c r="QRO16" s="128"/>
      <c r="QRP16" s="128"/>
      <c r="QRQ16" s="128"/>
      <c r="QRR16" s="128"/>
      <c r="QRS16" s="128"/>
      <c r="QRT16" s="128"/>
      <c r="QRU16" s="128"/>
      <c r="QRV16" s="128"/>
      <c r="QRW16" s="128"/>
      <c r="QRX16" s="128"/>
      <c r="QRY16" s="128"/>
      <c r="QRZ16" s="128"/>
      <c r="QSA16" s="128"/>
      <c r="QSB16" s="128"/>
      <c r="QSC16" s="128"/>
      <c r="QSD16" s="128"/>
      <c r="QSE16" s="128"/>
      <c r="QSF16" s="128"/>
      <c r="QSG16" s="128"/>
      <c r="QSH16" s="128"/>
      <c r="QSI16" s="128"/>
      <c r="QSJ16" s="128"/>
      <c r="QSK16" s="128"/>
      <c r="QSL16" s="128"/>
      <c r="QSM16" s="128"/>
      <c r="QSN16" s="128"/>
      <c r="QSO16" s="128"/>
      <c r="QSP16" s="128"/>
      <c r="QSQ16" s="128"/>
      <c r="QSR16" s="128"/>
      <c r="QSS16" s="128"/>
      <c r="QST16" s="128"/>
      <c r="QSU16" s="128"/>
      <c r="QSV16" s="128"/>
      <c r="QSW16" s="128"/>
      <c r="QSX16" s="128"/>
      <c r="QSY16" s="128"/>
      <c r="QSZ16" s="128"/>
      <c r="QTA16" s="128"/>
      <c r="QTB16" s="128"/>
      <c r="QTC16" s="128"/>
      <c r="QTD16" s="128"/>
      <c r="QTE16" s="128"/>
      <c r="QTF16" s="128"/>
      <c r="QTG16" s="128"/>
      <c r="QTH16" s="128"/>
      <c r="QTI16" s="128"/>
      <c r="QTJ16" s="128"/>
      <c r="QTK16" s="128"/>
      <c r="QTL16" s="128"/>
      <c r="QTM16" s="128"/>
      <c r="QTN16" s="128"/>
      <c r="QTO16" s="128"/>
      <c r="QTP16" s="128"/>
      <c r="QTQ16" s="128"/>
      <c r="QTR16" s="128"/>
      <c r="QTS16" s="128"/>
      <c r="QTT16" s="128"/>
      <c r="QTU16" s="128"/>
      <c r="QTV16" s="128"/>
      <c r="QTW16" s="128"/>
      <c r="QTX16" s="128"/>
      <c r="QTY16" s="128"/>
      <c r="QTZ16" s="128"/>
      <c r="QUA16" s="128"/>
      <c r="QUB16" s="128"/>
      <c r="QUC16" s="128"/>
      <c r="QUD16" s="128"/>
      <c r="QUE16" s="128"/>
      <c r="QUF16" s="128"/>
      <c r="QUG16" s="128"/>
      <c r="QUH16" s="128"/>
      <c r="QUI16" s="128"/>
      <c r="QUJ16" s="128"/>
      <c r="QUK16" s="128"/>
      <c r="QUL16" s="128"/>
      <c r="QUM16" s="128"/>
      <c r="QUN16" s="128"/>
      <c r="QUO16" s="128"/>
      <c r="QUP16" s="128"/>
      <c r="QUQ16" s="128"/>
      <c r="QUR16" s="128"/>
      <c r="QUS16" s="128"/>
      <c r="QUT16" s="128"/>
      <c r="QUU16" s="128"/>
      <c r="QUV16" s="128"/>
      <c r="QUW16" s="128"/>
      <c r="QUX16" s="128"/>
      <c r="QUY16" s="128"/>
      <c r="QUZ16" s="128"/>
      <c r="QVA16" s="128"/>
      <c r="QVB16" s="128"/>
      <c r="QVC16" s="128"/>
      <c r="QVD16" s="128"/>
      <c r="QVE16" s="128"/>
      <c r="QVF16" s="128"/>
      <c r="QVG16" s="128"/>
      <c r="QVH16" s="128"/>
      <c r="QVI16" s="128"/>
      <c r="QVJ16" s="128"/>
      <c r="QVK16" s="128"/>
      <c r="QVL16" s="128"/>
      <c r="QVM16" s="128"/>
      <c r="QVN16" s="128"/>
      <c r="QVO16" s="128"/>
      <c r="QVP16" s="128"/>
      <c r="QVQ16" s="128"/>
      <c r="QVR16" s="128"/>
      <c r="QVS16" s="128"/>
      <c r="QVT16" s="128"/>
      <c r="QVU16" s="128"/>
      <c r="QVV16" s="128"/>
      <c r="QVW16" s="128"/>
      <c r="QVX16" s="128"/>
      <c r="QVY16" s="128"/>
      <c r="QVZ16" s="128"/>
      <c r="QWA16" s="128"/>
      <c r="QWB16" s="128"/>
      <c r="QWC16" s="128"/>
      <c r="QWD16" s="128"/>
      <c r="QWE16" s="128"/>
      <c r="QWF16" s="128"/>
      <c r="QWG16" s="128"/>
      <c r="QWH16" s="128"/>
      <c r="QWI16" s="128"/>
      <c r="QWJ16" s="128"/>
      <c r="QWK16" s="128"/>
      <c r="QWL16" s="128"/>
      <c r="QWM16" s="128"/>
      <c r="QWN16" s="128"/>
      <c r="QWO16" s="128"/>
      <c r="QWP16" s="128"/>
      <c r="QWQ16" s="128"/>
      <c r="QWR16" s="128"/>
      <c r="QWS16" s="128"/>
      <c r="QWT16" s="128"/>
      <c r="QWU16" s="128"/>
      <c r="QWV16" s="128"/>
      <c r="QWW16" s="128"/>
      <c r="QWX16" s="128"/>
      <c r="QWY16" s="128"/>
      <c r="QWZ16" s="128"/>
      <c r="QXA16" s="128"/>
      <c r="QXB16" s="128"/>
      <c r="QXC16" s="128"/>
      <c r="QXD16" s="128"/>
      <c r="QXE16" s="128"/>
      <c r="QXF16" s="128"/>
      <c r="QXG16" s="128"/>
      <c r="QXH16" s="128"/>
      <c r="QXI16" s="128"/>
      <c r="QXJ16" s="128"/>
      <c r="QXK16" s="128"/>
      <c r="QXL16" s="128"/>
      <c r="QXM16" s="128"/>
      <c r="QXN16" s="128"/>
      <c r="QXO16" s="128"/>
      <c r="QXP16" s="128"/>
      <c r="QXQ16" s="128"/>
      <c r="QXR16" s="128"/>
      <c r="QXS16" s="128"/>
      <c r="QXT16" s="128"/>
      <c r="QXU16" s="128"/>
      <c r="QXV16" s="128"/>
      <c r="QXW16" s="128"/>
      <c r="QXX16" s="128"/>
      <c r="QXY16" s="128"/>
      <c r="QXZ16" s="128"/>
      <c r="QYA16" s="128"/>
      <c r="QYB16" s="128"/>
      <c r="QYC16" s="128"/>
      <c r="QYD16" s="128"/>
      <c r="QYE16" s="128"/>
      <c r="QYF16" s="128"/>
      <c r="QYG16" s="128"/>
      <c r="QYH16" s="128"/>
      <c r="QYI16" s="128"/>
      <c r="QYJ16" s="128"/>
      <c r="QYK16" s="128"/>
      <c r="QYL16" s="128"/>
      <c r="QYM16" s="128"/>
      <c r="QYN16" s="128"/>
      <c r="QYO16" s="128"/>
      <c r="QYP16" s="128"/>
      <c r="QYQ16" s="128"/>
      <c r="QYR16" s="128"/>
      <c r="QYS16" s="128"/>
      <c r="QYT16" s="128"/>
      <c r="QYU16" s="128"/>
      <c r="QYV16" s="128"/>
      <c r="QYW16" s="128"/>
      <c r="QYX16" s="128"/>
      <c r="QYY16" s="128"/>
      <c r="QYZ16" s="128"/>
      <c r="QZA16" s="128"/>
      <c r="QZB16" s="128"/>
      <c r="QZC16" s="128"/>
      <c r="QZD16" s="128"/>
      <c r="QZE16" s="128"/>
      <c r="QZF16" s="128"/>
      <c r="QZG16" s="128"/>
      <c r="QZH16" s="128"/>
      <c r="QZI16" s="128"/>
      <c r="QZJ16" s="128"/>
      <c r="QZK16" s="128"/>
      <c r="QZL16" s="128"/>
      <c r="QZM16" s="128"/>
      <c r="QZN16" s="128"/>
      <c r="QZO16" s="128"/>
      <c r="QZP16" s="128"/>
      <c r="QZQ16" s="128"/>
      <c r="QZR16" s="128"/>
      <c r="QZS16" s="128"/>
      <c r="QZT16" s="128"/>
      <c r="QZU16" s="128"/>
      <c r="QZV16" s="128"/>
      <c r="QZW16" s="128"/>
      <c r="QZX16" s="128"/>
      <c r="QZY16" s="128"/>
      <c r="QZZ16" s="128"/>
      <c r="RAA16" s="128"/>
      <c r="RAB16" s="128"/>
      <c r="RAC16" s="128"/>
      <c r="RAD16" s="128"/>
      <c r="RAE16" s="128"/>
      <c r="RAF16" s="128"/>
      <c r="RAG16" s="128"/>
      <c r="RAH16" s="128"/>
      <c r="RAI16" s="128"/>
      <c r="RAJ16" s="128"/>
      <c r="RAK16" s="128"/>
      <c r="RAL16" s="128"/>
      <c r="RAM16" s="128"/>
      <c r="RAN16" s="128"/>
      <c r="RAO16" s="128"/>
      <c r="RAP16" s="128"/>
      <c r="RAQ16" s="128"/>
      <c r="RAR16" s="128"/>
      <c r="RAS16" s="128"/>
      <c r="RAT16" s="128"/>
      <c r="RAU16" s="128"/>
      <c r="RAV16" s="128"/>
      <c r="RAW16" s="128"/>
      <c r="RAX16" s="128"/>
      <c r="RAY16" s="128"/>
      <c r="RAZ16" s="128"/>
      <c r="RBA16" s="128"/>
      <c r="RBB16" s="128"/>
      <c r="RBC16" s="128"/>
      <c r="RBD16" s="128"/>
      <c r="RBE16" s="128"/>
      <c r="RBF16" s="128"/>
      <c r="RBG16" s="128"/>
      <c r="RBH16" s="128"/>
      <c r="RBI16" s="128"/>
      <c r="RBJ16" s="128"/>
      <c r="RBK16" s="128"/>
      <c r="RBL16" s="128"/>
      <c r="RBM16" s="128"/>
      <c r="RBN16" s="128"/>
      <c r="RBO16" s="128"/>
      <c r="RBP16" s="128"/>
      <c r="RBQ16" s="128"/>
      <c r="RBR16" s="128"/>
      <c r="RBS16" s="128"/>
      <c r="RBT16" s="128"/>
      <c r="RBU16" s="128"/>
      <c r="RBV16" s="128"/>
      <c r="RBW16" s="128"/>
      <c r="RBX16" s="128"/>
      <c r="RBY16" s="128"/>
      <c r="RBZ16" s="128"/>
      <c r="RCA16" s="128"/>
      <c r="RCB16" s="128"/>
      <c r="RCC16" s="128"/>
      <c r="RCD16" s="128"/>
      <c r="RCE16" s="128"/>
      <c r="RCF16" s="128"/>
      <c r="RCG16" s="128"/>
      <c r="RCH16" s="128"/>
      <c r="RCI16" s="128"/>
      <c r="RCJ16" s="128"/>
      <c r="RCK16" s="128"/>
      <c r="RCL16" s="128"/>
      <c r="RCM16" s="128"/>
      <c r="RCN16" s="128"/>
      <c r="RCO16" s="128"/>
      <c r="RCP16" s="128"/>
      <c r="RCQ16" s="128"/>
      <c r="RCR16" s="128"/>
      <c r="RCS16" s="128"/>
      <c r="RCT16" s="128"/>
      <c r="RCU16" s="128"/>
      <c r="RCV16" s="128"/>
      <c r="RCW16" s="128"/>
      <c r="RCX16" s="128"/>
      <c r="RCY16" s="128"/>
      <c r="RCZ16" s="128"/>
      <c r="RDA16" s="128"/>
      <c r="RDB16" s="128"/>
      <c r="RDC16" s="128"/>
      <c r="RDD16" s="128"/>
      <c r="RDE16" s="128"/>
      <c r="RDF16" s="128"/>
      <c r="RDG16" s="128"/>
      <c r="RDH16" s="128"/>
      <c r="RDI16" s="128"/>
      <c r="RDJ16" s="128"/>
      <c r="RDK16" s="128"/>
      <c r="RDL16" s="128"/>
      <c r="RDM16" s="128"/>
      <c r="RDN16" s="128"/>
      <c r="RDO16" s="128"/>
      <c r="RDP16" s="128"/>
      <c r="RDQ16" s="128"/>
      <c r="RDR16" s="128"/>
      <c r="RDS16" s="128"/>
      <c r="RDT16" s="128"/>
      <c r="RDU16" s="128"/>
      <c r="RDV16" s="128"/>
      <c r="RDW16" s="128"/>
      <c r="RDX16" s="128"/>
      <c r="RDY16" s="128"/>
      <c r="RDZ16" s="128"/>
      <c r="REA16" s="128"/>
      <c r="REB16" s="128"/>
      <c r="REC16" s="128"/>
      <c r="RED16" s="128"/>
      <c r="REE16" s="128"/>
      <c r="REF16" s="128"/>
      <c r="REG16" s="128"/>
      <c r="REH16" s="128"/>
      <c r="REI16" s="128"/>
      <c r="REJ16" s="128"/>
      <c r="REK16" s="128"/>
      <c r="REL16" s="128"/>
      <c r="REM16" s="128"/>
      <c r="REN16" s="128"/>
      <c r="REO16" s="128"/>
      <c r="REP16" s="128"/>
      <c r="REQ16" s="128"/>
      <c r="RER16" s="128"/>
      <c r="RES16" s="128"/>
      <c r="RET16" s="128"/>
      <c r="REU16" s="128"/>
      <c r="REV16" s="128"/>
      <c r="REW16" s="128"/>
      <c r="REX16" s="128"/>
      <c r="REY16" s="128"/>
      <c r="REZ16" s="128"/>
      <c r="RFA16" s="128"/>
      <c r="RFB16" s="128"/>
      <c r="RFC16" s="128"/>
      <c r="RFD16" s="128"/>
      <c r="RFE16" s="128"/>
      <c r="RFF16" s="128"/>
      <c r="RFG16" s="128"/>
      <c r="RFH16" s="128"/>
      <c r="RFI16" s="128"/>
      <c r="RFJ16" s="128"/>
      <c r="RFK16" s="128"/>
      <c r="RFL16" s="128"/>
      <c r="RFM16" s="128"/>
      <c r="RFN16" s="128"/>
      <c r="RFO16" s="128"/>
      <c r="RFP16" s="128"/>
      <c r="RFQ16" s="128"/>
      <c r="RFR16" s="128"/>
      <c r="RFS16" s="128"/>
      <c r="RFT16" s="128"/>
      <c r="RFU16" s="128"/>
      <c r="RFV16" s="128"/>
      <c r="RFW16" s="128"/>
      <c r="RFX16" s="128"/>
      <c r="RFY16" s="128"/>
      <c r="RFZ16" s="128"/>
      <c r="RGA16" s="128"/>
      <c r="RGB16" s="128"/>
      <c r="RGC16" s="128"/>
      <c r="RGD16" s="128"/>
      <c r="RGE16" s="128"/>
      <c r="RGF16" s="128"/>
      <c r="RGG16" s="128"/>
      <c r="RGH16" s="128"/>
      <c r="RGI16" s="128"/>
      <c r="RGJ16" s="128"/>
      <c r="RGK16" s="128"/>
      <c r="RGL16" s="128"/>
      <c r="RGM16" s="128"/>
      <c r="RGN16" s="128"/>
      <c r="RGO16" s="128"/>
      <c r="RGP16" s="128"/>
      <c r="RGQ16" s="128"/>
      <c r="RGR16" s="128"/>
      <c r="RGS16" s="128"/>
      <c r="RGT16" s="128"/>
      <c r="RGU16" s="128"/>
      <c r="RGV16" s="128"/>
      <c r="RGW16" s="128"/>
      <c r="RGX16" s="128"/>
      <c r="RGY16" s="128"/>
      <c r="RGZ16" s="128"/>
      <c r="RHA16" s="128"/>
      <c r="RHB16" s="128"/>
      <c r="RHC16" s="128"/>
      <c r="RHD16" s="128"/>
      <c r="RHE16" s="128"/>
      <c r="RHF16" s="128"/>
      <c r="RHG16" s="128"/>
      <c r="RHH16" s="128"/>
      <c r="RHI16" s="128"/>
      <c r="RHJ16" s="128"/>
      <c r="RHK16" s="128"/>
      <c r="RHL16" s="128"/>
      <c r="RHM16" s="128"/>
      <c r="RHN16" s="128"/>
      <c r="RHO16" s="128"/>
      <c r="RHP16" s="128"/>
      <c r="RHQ16" s="128"/>
      <c r="RHR16" s="128"/>
      <c r="RHS16" s="128"/>
      <c r="RHT16" s="128"/>
      <c r="RHU16" s="128"/>
      <c r="RHV16" s="128"/>
      <c r="RHW16" s="128"/>
      <c r="RHX16" s="128"/>
      <c r="RHY16" s="128"/>
      <c r="RHZ16" s="128"/>
      <c r="RIA16" s="128"/>
      <c r="RIB16" s="128"/>
      <c r="RIC16" s="128"/>
      <c r="RID16" s="128"/>
      <c r="RIE16" s="128"/>
      <c r="RIF16" s="128"/>
      <c r="RIG16" s="128"/>
      <c r="RIH16" s="128"/>
      <c r="RII16" s="128"/>
      <c r="RIJ16" s="128"/>
      <c r="RIK16" s="128"/>
      <c r="RIL16" s="128"/>
      <c r="RIM16" s="128"/>
      <c r="RIN16" s="128"/>
      <c r="RIO16" s="128"/>
      <c r="RIP16" s="128"/>
      <c r="RIQ16" s="128"/>
      <c r="RIR16" s="128"/>
      <c r="RIS16" s="128"/>
      <c r="RIT16" s="128"/>
      <c r="RIU16" s="128"/>
      <c r="RIV16" s="128"/>
      <c r="RIW16" s="128"/>
      <c r="RIX16" s="128"/>
      <c r="RIY16" s="128"/>
      <c r="RIZ16" s="128"/>
      <c r="RJA16" s="128"/>
      <c r="RJB16" s="128"/>
      <c r="RJC16" s="128"/>
      <c r="RJD16" s="128"/>
      <c r="RJE16" s="128"/>
      <c r="RJF16" s="128"/>
      <c r="RJG16" s="128"/>
      <c r="RJH16" s="128"/>
      <c r="RJI16" s="128"/>
      <c r="RJJ16" s="128"/>
      <c r="RJK16" s="128"/>
      <c r="RJL16" s="128"/>
      <c r="RJM16" s="128"/>
      <c r="RJN16" s="128"/>
      <c r="RJO16" s="128"/>
      <c r="RJP16" s="128"/>
      <c r="RJQ16" s="128"/>
      <c r="RJR16" s="128"/>
      <c r="RJS16" s="128"/>
      <c r="RJT16" s="128"/>
      <c r="RJU16" s="128"/>
      <c r="RJV16" s="128"/>
      <c r="RJW16" s="128"/>
      <c r="RJX16" s="128"/>
      <c r="RJY16" s="128"/>
      <c r="RJZ16" s="128"/>
      <c r="RKA16" s="128"/>
      <c r="RKB16" s="128"/>
      <c r="RKC16" s="128"/>
      <c r="RKD16" s="128"/>
      <c r="RKE16" s="128"/>
      <c r="RKF16" s="128"/>
      <c r="RKG16" s="128"/>
      <c r="RKH16" s="128"/>
      <c r="RKI16" s="128"/>
      <c r="RKJ16" s="128"/>
      <c r="RKK16" s="128"/>
      <c r="RKL16" s="128"/>
      <c r="RKM16" s="128"/>
      <c r="RKN16" s="128"/>
      <c r="RKO16" s="128"/>
      <c r="RKP16" s="128"/>
      <c r="RKQ16" s="128"/>
      <c r="RKR16" s="128"/>
      <c r="RKS16" s="128"/>
      <c r="RKT16" s="128"/>
      <c r="RKU16" s="128"/>
      <c r="RKV16" s="128"/>
      <c r="RKW16" s="128"/>
      <c r="RKX16" s="128"/>
      <c r="RKY16" s="128"/>
      <c r="RKZ16" s="128"/>
      <c r="RLA16" s="128"/>
      <c r="RLB16" s="128"/>
      <c r="RLC16" s="128"/>
      <c r="RLD16" s="128"/>
      <c r="RLE16" s="128"/>
      <c r="RLF16" s="128"/>
      <c r="RLG16" s="128"/>
      <c r="RLH16" s="128"/>
      <c r="RLI16" s="128"/>
      <c r="RLJ16" s="128"/>
      <c r="RLK16" s="128"/>
      <c r="RLL16" s="128"/>
      <c r="RLM16" s="128"/>
      <c r="RLN16" s="128"/>
      <c r="RLO16" s="128"/>
      <c r="RLP16" s="128"/>
      <c r="RLQ16" s="128"/>
      <c r="RLR16" s="128"/>
      <c r="RLS16" s="128"/>
      <c r="RLT16" s="128"/>
      <c r="RLU16" s="128"/>
      <c r="RLV16" s="128"/>
      <c r="RLW16" s="128"/>
      <c r="RLX16" s="128"/>
      <c r="RLY16" s="128"/>
      <c r="RLZ16" s="128"/>
      <c r="RMA16" s="128"/>
      <c r="RMB16" s="128"/>
      <c r="RMC16" s="128"/>
      <c r="RMD16" s="128"/>
      <c r="RME16" s="128"/>
      <c r="RMF16" s="128"/>
      <c r="RMG16" s="128"/>
      <c r="RMH16" s="128"/>
      <c r="RMI16" s="128"/>
      <c r="RMJ16" s="128"/>
      <c r="RMK16" s="128"/>
      <c r="RML16" s="128"/>
      <c r="RMM16" s="128"/>
      <c r="RMN16" s="128"/>
      <c r="RMO16" s="128"/>
      <c r="RMP16" s="128"/>
      <c r="RMQ16" s="128"/>
      <c r="RMR16" s="128"/>
      <c r="RMS16" s="128"/>
      <c r="RMT16" s="128"/>
      <c r="RMU16" s="128"/>
      <c r="RMV16" s="128"/>
      <c r="RMW16" s="128"/>
      <c r="RMX16" s="128"/>
      <c r="RMY16" s="128"/>
      <c r="RMZ16" s="128"/>
      <c r="RNA16" s="128"/>
      <c r="RNB16" s="128"/>
      <c r="RNC16" s="128"/>
      <c r="RND16" s="128"/>
      <c r="RNE16" s="128"/>
      <c r="RNF16" s="128"/>
      <c r="RNG16" s="128"/>
      <c r="RNH16" s="128"/>
      <c r="RNI16" s="128"/>
      <c r="RNJ16" s="128"/>
      <c r="RNK16" s="128"/>
      <c r="RNL16" s="128"/>
      <c r="RNM16" s="128"/>
      <c r="RNN16" s="128"/>
      <c r="RNO16" s="128"/>
      <c r="RNP16" s="128"/>
      <c r="RNQ16" s="128"/>
      <c r="RNR16" s="128"/>
      <c r="RNS16" s="128"/>
      <c r="RNT16" s="128"/>
      <c r="RNU16" s="128"/>
      <c r="RNV16" s="128"/>
      <c r="RNW16" s="128"/>
      <c r="RNX16" s="128"/>
      <c r="RNY16" s="128"/>
      <c r="RNZ16" s="128"/>
      <c r="ROA16" s="128"/>
      <c r="ROB16" s="128"/>
      <c r="ROC16" s="128"/>
      <c r="ROD16" s="128"/>
      <c r="ROE16" s="128"/>
      <c r="ROF16" s="128"/>
      <c r="ROG16" s="128"/>
      <c r="ROH16" s="128"/>
      <c r="ROI16" s="128"/>
      <c r="ROJ16" s="128"/>
      <c r="ROK16" s="128"/>
      <c r="ROL16" s="128"/>
      <c r="ROM16" s="128"/>
      <c r="RON16" s="128"/>
      <c r="ROO16" s="128"/>
      <c r="ROP16" s="128"/>
      <c r="ROQ16" s="128"/>
      <c r="ROR16" s="128"/>
      <c r="ROS16" s="128"/>
      <c r="ROT16" s="128"/>
      <c r="ROU16" s="128"/>
      <c r="ROV16" s="128"/>
      <c r="ROW16" s="128"/>
      <c r="ROX16" s="128"/>
      <c r="ROY16" s="128"/>
      <c r="ROZ16" s="128"/>
      <c r="RPA16" s="128"/>
      <c r="RPB16" s="128"/>
      <c r="RPC16" s="128"/>
      <c r="RPD16" s="128"/>
      <c r="RPE16" s="128"/>
      <c r="RPF16" s="128"/>
      <c r="RPG16" s="128"/>
      <c r="RPH16" s="128"/>
      <c r="RPI16" s="128"/>
      <c r="RPJ16" s="128"/>
      <c r="RPK16" s="128"/>
      <c r="RPL16" s="128"/>
      <c r="RPM16" s="128"/>
      <c r="RPN16" s="128"/>
      <c r="RPO16" s="128"/>
      <c r="RPP16" s="128"/>
      <c r="RPQ16" s="128"/>
      <c r="RPR16" s="128"/>
      <c r="RPS16" s="128"/>
      <c r="RPT16" s="128"/>
      <c r="RPU16" s="128"/>
      <c r="RPV16" s="128"/>
      <c r="RPW16" s="128"/>
      <c r="RPX16" s="128"/>
      <c r="RPY16" s="128"/>
      <c r="RPZ16" s="128"/>
      <c r="RQA16" s="128"/>
      <c r="RQB16" s="128"/>
      <c r="RQC16" s="128"/>
      <c r="RQD16" s="128"/>
      <c r="RQE16" s="128"/>
      <c r="RQF16" s="128"/>
      <c r="RQG16" s="128"/>
      <c r="RQH16" s="128"/>
      <c r="RQI16" s="128"/>
      <c r="RQJ16" s="128"/>
      <c r="RQK16" s="128"/>
      <c r="RQL16" s="128"/>
      <c r="RQM16" s="128"/>
      <c r="RQN16" s="128"/>
      <c r="RQO16" s="128"/>
      <c r="RQP16" s="128"/>
      <c r="RQQ16" s="128"/>
      <c r="RQR16" s="128"/>
      <c r="RQS16" s="128"/>
      <c r="RQT16" s="128"/>
      <c r="RQU16" s="128"/>
      <c r="RQV16" s="128"/>
      <c r="RQW16" s="128"/>
      <c r="RQX16" s="128"/>
      <c r="RQY16" s="128"/>
      <c r="RQZ16" s="128"/>
      <c r="RRA16" s="128"/>
      <c r="RRB16" s="128"/>
      <c r="RRC16" s="128"/>
      <c r="RRD16" s="128"/>
      <c r="RRE16" s="128"/>
      <c r="RRF16" s="128"/>
      <c r="RRG16" s="128"/>
      <c r="RRH16" s="128"/>
      <c r="RRI16" s="128"/>
      <c r="RRJ16" s="128"/>
      <c r="RRK16" s="128"/>
      <c r="RRL16" s="128"/>
      <c r="RRM16" s="128"/>
      <c r="RRN16" s="128"/>
      <c r="RRO16" s="128"/>
      <c r="RRP16" s="128"/>
      <c r="RRQ16" s="128"/>
      <c r="RRR16" s="128"/>
      <c r="RRS16" s="128"/>
      <c r="RRT16" s="128"/>
      <c r="RRU16" s="128"/>
      <c r="RRV16" s="128"/>
      <c r="RRW16" s="128"/>
      <c r="RRX16" s="128"/>
      <c r="RRY16" s="128"/>
      <c r="RRZ16" s="128"/>
      <c r="RSA16" s="128"/>
      <c r="RSB16" s="128"/>
      <c r="RSC16" s="128"/>
      <c r="RSD16" s="128"/>
      <c r="RSE16" s="128"/>
      <c r="RSF16" s="128"/>
      <c r="RSG16" s="128"/>
      <c r="RSH16" s="128"/>
      <c r="RSI16" s="128"/>
      <c r="RSJ16" s="128"/>
      <c r="RSK16" s="128"/>
      <c r="RSL16" s="128"/>
      <c r="RSM16" s="128"/>
      <c r="RSN16" s="128"/>
      <c r="RSO16" s="128"/>
      <c r="RSP16" s="128"/>
      <c r="RSQ16" s="128"/>
      <c r="RSR16" s="128"/>
      <c r="RSS16" s="128"/>
      <c r="RST16" s="128"/>
      <c r="RSU16" s="128"/>
      <c r="RSV16" s="128"/>
      <c r="RSW16" s="128"/>
      <c r="RSX16" s="128"/>
      <c r="RSY16" s="128"/>
      <c r="RSZ16" s="128"/>
      <c r="RTA16" s="128"/>
      <c r="RTB16" s="128"/>
      <c r="RTC16" s="128"/>
      <c r="RTD16" s="128"/>
      <c r="RTE16" s="128"/>
      <c r="RTF16" s="128"/>
      <c r="RTG16" s="128"/>
      <c r="RTH16" s="128"/>
      <c r="RTI16" s="128"/>
      <c r="RTJ16" s="128"/>
      <c r="RTK16" s="128"/>
      <c r="RTL16" s="128"/>
      <c r="RTM16" s="128"/>
      <c r="RTN16" s="128"/>
      <c r="RTO16" s="128"/>
      <c r="RTP16" s="128"/>
      <c r="RTQ16" s="128"/>
      <c r="RTR16" s="128"/>
      <c r="RTS16" s="128"/>
      <c r="RTT16" s="128"/>
      <c r="RTU16" s="128"/>
      <c r="RTV16" s="128"/>
      <c r="RTW16" s="128"/>
      <c r="RTX16" s="128"/>
      <c r="RTY16" s="128"/>
      <c r="RTZ16" s="128"/>
      <c r="RUA16" s="128"/>
      <c r="RUB16" s="128"/>
      <c r="RUC16" s="128"/>
      <c r="RUD16" s="128"/>
      <c r="RUE16" s="128"/>
      <c r="RUF16" s="128"/>
      <c r="RUG16" s="128"/>
      <c r="RUH16" s="128"/>
      <c r="RUI16" s="128"/>
      <c r="RUJ16" s="128"/>
      <c r="RUK16" s="128"/>
      <c r="RUL16" s="128"/>
      <c r="RUM16" s="128"/>
      <c r="RUN16" s="128"/>
      <c r="RUO16" s="128"/>
      <c r="RUP16" s="128"/>
      <c r="RUQ16" s="128"/>
      <c r="RUR16" s="128"/>
      <c r="RUS16" s="128"/>
      <c r="RUT16" s="128"/>
      <c r="RUU16" s="128"/>
      <c r="RUV16" s="128"/>
      <c r="RUW16" s="128"/>
      <c r="RUX16" s="128"/>
      <c r="RUY16" s="128"/>
      <c r="RUZ16" s="128"/>
      <c r="RVA16" s="128"/>
      <c r="RVB16" s="128"/>
      <c r="RVC16" s="128"/>
      <c r="RVD16" s="128"/>
      <c r="RVE16" s="128"/>
      <c r="RVF16" s="128"/>
      <c r="RVG16" s="128"/>
      <c r="RVH16" s="128"/>
      <c r="RVI16" s="128"/>
      <c r="RVJ16" s="128"/>
      <c r="RVK16" s="128"/>
      <c r="RVL16" s="128"/>
      <c r="RVM16" s="128"/>
      <c r="RVN16" s="128"/>
      <c r="RVO16" s="128"/>
      <c r="RVP16" s="128"/>
      <c r="RVQ16" s="128"/>
      <c r="RVR16" s="128"/>
      <c r="RVS16" s="128"/>
      <c r="RVT16" s="128"/>
      <c r="RVU16" s="128"/>
      <c r="RVV16" s="128"/>
      <c r="RVW16" s="128"/>
      <c r="RVX16" s="128"/>
      <c r="RVY16" s="128"/>
      <c r="RVZ16" s="128"/>
      <c r="RWA16" s="128"/>
      <c r="RWB16" s="128"/>
      <c r="RWC16" s="128"/>
      <c r="RWD16" s="128"/>
      <c r="RWE16" s="128"/>
      <c r="RWF16" s="128"/>
      <c r="RWG16" s="128"/>
      <c r="RWH16" s="128"/>
      <c r="RWI16" s="128"/>
      <c r="RWJ16" s="128"/>
      <c r="RWK16" s="128"/>
      <c r="RWL16" s="128"/>
      <c r="RWM16" s="128"/>
      <c r="RWN16" s="128"/>
      <c r="RWO16" s="128"/>
      <c r="RWP16" s="128"/>
      <c r="RWQ16" s="128"/>
      <c r="RWR16" s="128"/>
      <c r="RWS16" s="128"/>
      <c r="RWT16" s="128"/>
      <c r="RWU16" s="128"/>
      <c r="RWV16" s="128"/>
      <c r="RWW16" s="128"/>
      <c r="RWX16" s="128"/>
      <c r="RWY16" s="128"/>
      <c r="RWZ16" s="128"/>
      <c r="RXA16" s="128"/>
      <c r="RXB16" s="128"/>
      <c r="RXC16" s="128"/>
      <c r="RXD16" s="128"/>
      <c r="RXE16" s="128"/>
      <c r="RXF16" s="128"/>
      <c r="RXG16" s="128"/>
      <c r="RXH16" s="128"/>
      <c r="RXI16" s="128"/>
      <c r="RXJ16" s="128"/>
      <c r="RXK16" s="128"/>
      <c r="RXL16" s="128"/>
      <c r="RXM16" s="128"/>
      <c r="RXN16" s="128"/>
      <c r="RXO16" s="128"/>
      <c r="RXP16" s="128"/>
      <c r="RXQ16" s="128"/>
      <c r="RXR16" s="128"/>
      <c r="RXS16" s="128"/>
      <c r="RXT16" s="128"/>
      <c r="RXU16" s="128"/>
      <c r="RXV16" s="128"/>
      <c r="RXW16" s="128"/>
      <c r="RXX16" s="128"/>
      <c r="RXY16" s="128"/>
      <c r="RXZ16" s="128"/>
      <c r="RYA16" s="128"/>
      <c r="RYB16" s="128"/>
      <c r="RYC16" s="128"/>
      <c r="RYD16" s="128"/>
      <c r="RYE16" s="128"/>
      <c r="RYF16" s="128"/>
      <c r="RYG16" s="128"/>
      <c r="RYH16" s="128"/>
      <c r="RYI16" s="128"/>
      <c r="RYJ16" s="128"/>
      <c r="RYK16" s="128"/>
      <c r="RYL16" s="128"/>
      <c r="RYM16" s="128"/>
      <c r="RYN16" s="128"/>
      <c r="RYO16" s="128"/>
      <c r="RYP16" s="128"/>
      <c r="RYQ16" s="128"/>
      <c r="RYR16" s="128"/>
      <c r="RYS16" s="128"/>
      <c r="RYT16" s="128"/>
      <c r="RYU16" s="128"/>
      <c r="RYV16" s="128"/>
      <c r="RYW16" s="128"/>
      <c r="RYX16" s="128"/>
      <c r="RYY16" s="128"/>
      <c r="RYZ16" s="128"/>
      <c r="RZA16" s="128"/>
      <c r="RZB16" s="128"/>
      <c r="RZC16" s="128"/>
      <c r="RZD16" s="128"/>
      <c r="RZE16" s="128"/>
      <c r="RZF16" s="128"/>
      <c r="RZG16" s="128"/>
      <c r="RZH16" s="128"/>
      <c r="RZI16" s="128"/>
      <c r="RZJ16" s="128"/>
      <c r="RZK16" s="128"/>
      <c r="RZL16" s="128"/>
      <c r="RZM16" s="128"/>
      <c r="RZN16" s="128"/>
      <c r="RZO16" s="128"/>
      <c r="RZP16" s="128"/>
      <c r="RZQ16" s="128"/>
      <c r="RZR16" s="128"/>
      <c r="RZS16" s="128"/>
      <c r="RZT16" s="128"/>
      <c r="RZU16" s="128"/>
      <c r="RZV16" s="128"/>
      <c r="RZW16" s="128"/>
      <c r="RZX16" s="128"/>
      <c r="RZY16" s="128"/>
      <c r="RZZ16" s="128"/>
      <c r="SAA16" s="128"/>
      <c r="SAB16" s="128"/>
      <c r="SAC16" s="128"/>
      <c r="SAD16" s="128"/>
      <c r="SAE16" s="128"/>
      <c r="SAF16" s="128"/>
      <c r="SAG16" s="128"/>
      <c r="SAH16" s="128"/>
      <c r="SAI16" s="128"/>
      <c r="SAJ16" s="128"/>
      <c r="SAK16" s="128"/>
      <c r="SAL16" s="128"/>
      <c r="SAM16" s="128"/>
      <c r="SAN16" s="128"/>
      <c r="SAO16" s="128"/>
      <c r="SAP16" s="128"/>
      <c r="SAQ16" s="128"/>
      <c r="SAR16" s="128"/>
      <c r="SAS16" s="128"/>
      <c r="SAT16" s="128"/>
      <c r="SAU16" s="128"/>
      <c r="SAV16" s="128"/>
      <c r="SAW16" s="128"/>
      <c r="SAX16" s="128"/>
      <c r="SAY16" s="128"/>
      <c r="SAZ16" s="128"/>
      <c r="SBA16" s="128"/>
      <c r="SBB16" s="128"/>
      <c r="SBC16" s="128"/>
      <c r="SBD16" s="128"/>
      <c r="SBE16" s="128"/>
      <c r="SBF16" s="128"/>
      <c r="SBG16" s="128"/>
      <c r="SBH16" s="128"/>
      <c r="SBI16" s="128"/>
      <c r="SBJ16" s="128"/>
      <c r="SBK16" s="128"/>
      <c r="SBL16" s="128"/>
      <c r="SBM16" s="128"/>
      <c r="SBN16" s="128"/>
      <c r="SBO16" s="128"/>
      <c r="SBP16" s="128"/>
      <c r="SBQ16" s="128"/>
      <c r="SBR16" s="128"/>
      <c r="SBS16" s="128"/>
      <c r="SBT16" s="128"/>
      <c r="SBU16" s="128"/>
      <c r="SBV16" s="128"/>
      <c r="SBW16" s="128"/>
      <c r="SBX16" s="128"/>
      <c r="SBY16" s="128"/>
      <c r="SBZ16" s="128"/>
      <c r="SCA16" s="128"/>
      <c r="SCB16" s="128"/>
      <c r="SCC16" s="128"/>
      <c r="SCD16" s="128"/>
      <c r="SCE16" s="128"/>
      <c r="SCF16" s="128"/>
      <c r="SCG16" s="128"/>
      <c r="SCH16" s="128"/>
      <c r="SCI16" s="128"/>
      <c r="SCJ16" s="128"/>
      <c r="SCK16" s="128"/>
      <c r="SCL16" s="128"/>
      <c r="SCM16" s="128"/>
      <c r="SCN16" s="128"/>
      <c r="SCO16" s="128"/>
      <c r="SCP16" s="128"/>
      <c r="SCQ16" s="128"/>
      <c r="SCR16" s="128"/>
      <c r="SCS16" s="128"/>
      <c r="SCT16" s="128"/>
      <c r="SCU16" s="128"/>
      <c r="SCV16" s="128"/>
      <c r="SCW16" s="128"/>
      <c r="SCX16" s="128"/>
      <c r="SCY16" s="128"/>
      <c r="SCZ16" s="128"/>
      <c r="SDA16" s="128"/>
      <c r="SDB16" s="128"/>
      <c r="SDC16" s="128"/>
      <c r="SDD16" s="128"/>
      <c r="SDE16" s="128"/>
      <c r="SDF16" s="128"/>
      <c r="SDG16" s="128"/>
      <c r="SDH16" s="128"/>
      <c r="SDI16" s="128"/>
      <c r="SDJ16" s="128"/>
      <c r="SDK16" s="128"/>
      <c r="SDL16" s="128"/>
      <c r="SDM16" s="128"/>
      <c r="SDN16" s="128"/>
      <c r="SDO16" s="128"/>
      <c r="SDP16" s="128"/>
      <c r="SDQ16" s="128"/>
      <c r="SDR16" s="128"/>
      <c r="SDS16" s="128"/>
      <c r="SDT16" s="128"/>
      <c r="SDU16" s="128"/>
      <c r="SDV16" s="128"/>
      <c r="SDW16" s="128"/>
      <c r="SDX16" s="128"/>
      <c r="SDY16" s="128"/>
      <c r="SDZ16" s="128"/>
      <c r="SEA16" s="128"/>
      <c r="SEB16" s="128"/>
      <c r="SEC16" s="128"/>
      <c r="SED16" s="128"/>
      <c r="SEE16" s="128"/>
      <c r="SEF16" s="128"/>
      <c r="SEG16" s="128"/>
      <c r="SEH16" s="128"/>
      <c r="SEI16" s="128"/>
      <c r="SEJ16" s="128"/>
      <c r="SEK16" s="128"/>
      <c r="SEL16" s="128"/>
      <c r="SEM16" s="128"/>
      <c r="SEN16" s="128"/>
      <c r="SEO16" s="128"/>
      <c r="SEP16" s="128"/>
      <c r="SEQ16" s="128"/>
      <c r="SER16" s="128"/>
      <c r="SES16" s="128"/>
      <c r="SET16" s="128"/>
      <c r="SEU16" s="128"/>
      <c r="SEV16" s="128"/>
      <c r="SEW16" s="128"/>
      <c r="SEX16" s="128"/>
      <c r="SEY16" s="128"/>
      <c r="SEZ16" s="128"/>
      <c r="SFA16" s="128"/>
      <c r="SFB16" s="128"/>
      <c r="SFC16" s="128"/>
      <c r="SFD16" s="128"/>
      <c r="SFE16" s="128"/>
      <c r="SFF16" s="128"/>
      <c r="SFG16" s="128"/>
      <c r="SFH16" s="128"/>
      <c r="SFI16" s="128"/>
      <c r="SFJ16" s="128"/>
      <c r="SFK16" s="128"/>
      <c r="SFL16" s="128"/>
      <c r="SFM16" s="128"/>
      <c r="SFN16" s="128"/>
      <c r="SFO16" s="128"/>
      <c r="SFP16" s="128"/>
      <c r="SFQ16" s="128"/>
      <c r="SFR16" s="128"/>
      <c r="SFS16" s="128"/>
      <c r="SFT16" s="128"/>
      <c r="SFU16" s="128"/>
      <c r="SFV16" s="128"/>
      <c r="SFW16" s="128"/>
      <c r="SFX16" s="128"/>
      <c r="SFY16" s="128"/>
      <c r="SFZ16" s="128"/>
      <c r="SGA16" s="128"/>
      <c r="SGB16" s="128"/>
      <c r="SGC16" s="128"/>
      <c r="SGD16" s="128"/>
      <c r="SGE16" s="128"/>
      <c r="SGF16" s="128"/>
      <c r="SGG16" s="128"/>
      <c r="SGH16" s="128"/>
      <c r="SGI16" s="128"/>
      <c r="SGJ16" s="128"/>
      <c r="SGK16" s="128"/>
      <c r="SGL16" s="128"/>
      <c r="SGM16" s="128"/>
      <c r="SGN16" s="128"/>
      <c r="SGO16" s="128"/>
      <c r="SGP16" s="128"/>
      <c r="SGQ16" s="128"/>
      <c r="SGR16" s="128"/>
      <c r="SGS16" s="128"/>
      <c r="SGT16" s="128"/>
      <c r="SGU16" s="128"/>
      <c r="SGV16" s="128"/>
      <c r="SGW16" s="128"/>
      <c r="SGX16" s="128"/>
      <c r="SGY16" s="128"/>
      <c r="SGZ16" s="128"/>
      <c r="SHA16" s="128"/>
      <c r="SHB16" s="128"/>
      <c r="SHC16" s="128"/>
      <c r="SHD16" s="128"/>
      <c r="SHE16" s="128"/>
      <c r="SHF16" s="128"/>
      <c r="SHG16" s="128"/>
      <c r="SHH16" s="128"/>
      <c r="SHI16" s="128"/>
      <c r="SHJ16" s="128"/>
      <c r="SHK16" s="128"/>
      <c r="SHL16" s="128"/>
      <c r="SHM16" s="128"/>
      <c r="SHN16" s="128"/>
      <c r="SHO16" s="128"/>
      <c r="SHP16" s="128"/>
      <c r="SHQ16" s="128"/>
      <c r="SHR16" s="128"/>
      <c r="SHS16" s="128"/>
      <c r="SHT16" s="128"/>
      <c r="SHU16" s="128"/>
      <c r="SHV16" s="128"/>
      <c r="SHW16" s="128"/>
      <c r="SHX16" s="128"/>
      <c r="SHY16" s="128"/>
      <c r="SHZ16" s="128"/>
      <c r="SIA16" s="128"/>
      <c r="SIB16" s="128"/>
      <c r="SIC16" s="128"/>
      <c r="SID16" s="128"/>
      <c r="SIE16" s="128"/>
      <c r="SIF16" s="128"/>
      <c r="SIG16" s="128"/>
      <c r="SIH16" s="128"/>
      <c r="SII16" s="128"/>
      <c r="SIJ16" s="128"/>
      <c r="SIK16" s="128"/>
      <c r="SIL16" s="128"/>
      <c r="SIM16" s="128"/>
      <c r="SIN16" s="128"/>
      <c r="SIO16" s="128"/>
      <c r="SIP16" s="128"/>
      <c r="SIQ16" s="128"/>
      <c r="SIR16" s="128"/>
      <c r="SIS16" s="128"/>
      <c r="SIT16" s="128"/>
      <c r="SIU16" s="128"/>
      <c r="SIV16" s="128"/>
      <c r="SIW16" s="128"/>
      <c r="SIX16" s="128"/>
      <c r="SIY16" s="128"/>
      <c r="SIZ16" s="128"/>
      <c r="SJA16" s="128"/>
      <c r="SJB16" s="128"/>
      <c r="SJC16" s="128"/>
      <c r="SJD16" s="128"/>
      <c r="SJE16" s="128"/>
      <c r="SJF16" s="128"/>
      <c r="SJG16" s="128"/>
      <c r="SJH16" s="128"/>
      <c r="SJI16" s="128"/>
      <c r="SJJ16" s="128"/>
      <c r="SJK16" s="128"/>
      <c r="SJL16" s="128"/>
      <c r="SJM16" s="128"/>
      <c r="SJN16" s="128"/>
      <c r="SJO16" s="128"/>
      <c r="SJP16" s="128"/>
      <c r="SJQ16" s="128"/>
      <c r="SJR16" s="128"/>
      <c r="SJS16" s="128"/>
      <c r="SJT16" s="128"/>
      <c r="SJU16" s="128"/>
      <c r="SJV16" s="128"/>
      <c r="SJW16" s="128"/>
      <c r="SJX16" s="128"/>
      <c r="SJY16" s="128"/>
      <c r="SJZ16" s="128"/>
      <c r="SKA16" s="128"/>
      <c r="SKB16" s="128"/>
      <c r="SKC16" s="128"/>
      <c r="SKD16" s="128"/>
      <c r="SKE16" s="128"/>
      <c r="SKF16" s="128"/>
      <c r="SKG16" s="128"/>
      <c r="SKH16" s="128"/>
      <c r="SKI16" s="128"/>
      <c r="SKJ16" s="128"/>
      <c r="SKK16" s="128"/>
      <c r="SKL16" s="128"/>
      <c r="SKM16" s="128"/>
      <c r="SKN16" s="128"/>
      <c r="SKO16" s="128"/>
      <c r="SKP16" s="128"/>
      <c r="SKQ16" s="128"/>
      <c r="SKR16" s="128"/>
      <c r="SKS16" s="128"/>
      <c r="SKT16" s="128"/>
      <c r="SKU16" s="128"/>
      <c r="SKV16" s="128"/>
      <c r="SKW16" s="128"/>
      <c r="SKX16" s="128"/>
      <c r="SKY16" s="128"/>
      <c r="SKZ16" s="128"/>
      <c r="SLA16" s="128"/>
      <c r="SLB16" s="128"/>
      <c r="SLC16" s="128"/>
      <c r="SLD16" s="128"/>
      <c r="SLE16" s="128"/>
      <c r="SLF16" s="128"/>
      <c r="SLG16" s="128"/>
      <c r="SLH16" s="128"/>
      <c r="SLI16" s="128"/>
      <c r="SLJ16" s="128"/>
      <c r="SLK16" s="128"/>
      <c r="SLL16" s="128"/>
      <c r="SLM16" s="128"/>
      <c r="SLN16" s="128"/>
      <c r="SLO16" s="128"/>
      <c r="SLP16" s="128"/>
      <c r="SLQ16" s="128"/>
      <c r="SLR16" s="128"/>
      <c r="SLS16" s="128"/>
      <c r="SLT16" s="128"/>
      <c r="SLU16" s="128"/>
      <c r="SLV16" s="128"/>
      <c r="SLW16" s="128"/>
      <c r="SLX16" s="128"/>
      <c r="SLY16" s="128"/>
      <c r="SLZ16" s="128"/>
      <c r="SMA16" s="128"/>
      <c r="SMB16" s="128"/>
      <c r="SMC16" s="128"/>
      <c r="SMD16" s="128"/>
      <c r="SME16" s="128"/>
      <c r="SMF16" s="128"/>
      <c r="SMG16" s="128"/>
      <c r="SMH16" s="128"/>
      <c r="SMI16" s="128"/>
      <c r="SMJ16" s="128"/>
      <c r="SMK16" s="128"/>
      <c r="SML16" s="128"/>
      <c r="SMM16" s="128"/>
      <c r="SMN16" s="128"/>
      <c r="SMO16" s="128"/>
      <c r="SMP16" s="128"/>
      <c r="SMQ16" s="128"/>
      <c r="SMR16" s="128"/>
      <c r="SMS16" s="128"/>
      <c r="SMT16" s="128"/>
      <c r="SMU16" s="128"/>
      <c r="SMV16" s="128"/>
      <c r="SMW16" s="128"/>
      <c r="SMX16" s="128"/>
      <c r="SMY16" s="128"/>
      <c r="SMZ16" s="128"/>
      <c r="SNA16" s="128"/>
      <c r="SNB16" s="128"/>
      <c r="SNC16" s="128"/>
      <c r="SND16" s="128"/>
      <c r="SNE16" s="128"/>
      <c r="SNF16" s="128"/>
      <c r="SNG16" s="128"/>
      <c r="SNH16" s="128"/>
      <c r="SNI16" s="128"/>
      <c r="SNJ16" s="128"/>
      <c r="SNK16" s="128"/>
      <c r="SNL16" s="128"/>
      <c r="SNM16" s="128"/>
      <c r="SNN16" s="128"/>
      <c r="SNO16" s="128"/>
      <c r="SNP16" s="128"/>
      <c r="SNQ16" s="128"/>
      <c r="SNR16" s="128"/>
      <c r="SNS16" s="128"/>
      <c r="SNT16" s="128"/>
      <c r="SNU16" s="128"/>
      <c r="SNV16" s="128"/>
      <c r="SNW16" s="128"/>
      <c r="SNX16" s="128"/>
      <c r="SNY16" s="128"/>
      <c r="SNZ16" s="128"/>
      <c r="SOA16" s="128"/>
      <c r="SOB16" s="128"/>
      <c r="SOC16" s="128"/>
      <c r="SOD16" s="128"/>
      <c r="SOE16" s="128"/>
      <c r="SOF16" s="128"/>
      <c r="SOG16" s="128"/>
      <c r="SOH16" s="128"/>
      <c r="SOI16" s="128"/>
      <c r="SOJ16" s="128"/>
      <c r="SOK16" s="128"/>
      <c r="SOL16" s="128"/>
      <c r="SOM16" s="128"/>
      <c r="SON16" s="128"/>
      <c r="SOO16" s="128"/>
      <c r="SOP16" s="128"/>
      <c r="SOQ16" s="128"/>
      <c r="SOR16" s="128"/>
      <c r="SOS16" s="128"/>
      <c r="SOT16" s="128"/>
      <c r="SOU16" s="128"/>
      <c r="SOV16" s="128"/>
      <c r="SOW16" s="128"/>
      <c r="SOX16" s="128"/>
      <c r="SOY16" s="128"/>
      <c r="SOZ16" s="128"/>
      <c r="SPA16" s="128"/>
      <c r="SPB16" s="128"/>
      <c r="SPC16" s="128"/>
      <c r="SPD16" s="128"/>
      <c r="SPE16" s="128"/>
      <c r="SPF16" s="128"/>
      <c r="SPG16" s="128"/>
      <c r="SPH16" s="128"/>
      <c r="SPI16" s="128"/>
      <c r="SPJ16" s="128"/>
      <c r="SPK16" s="128"/>
      <c r="SPL16" s="128"/>
      <c r="SPM16" s="128"/>
      <c r="SPN16" s="128"/>
      <c r="SPO16" s="128"/>
      <c r="SPP16" s="128"/>
      <c r="SPQ16" s="128"/>
      <c r="SPR16" s="128"/>
      <c r="SPS16" s="128"/>
      <c r="SPT16" s="128"/>
      <c r="SPU16" s="128"/>
      <c r="SPV16" s="128"/>
      <c r="SPW16" s="128"/>
      <c r="SPX16" s="128"/>
      <c r="SPY16" s="128"/>
      <c r="SPZ16" s="128"/>
      <c r="SQA16" s="128"/>
      <c r="SQB16" s="128"/>
      <c r="SQC16" s="128"/>
      <c r="SQD16" s="128"/>
      <c r="SQE16" s="128"/>
      <c r="SQF16" s="128"/>
      <c r="SQG16" s="128"/>
      <c r="SQH16" s="128"/>
      <c r="SQI16" s="128"/>
      <c r="SQJ16" s="128"/>
      <c r="SQK16" s="128"/>
      <c r="SQL16" s="128"/>
      <c r="SQM16" s="128"/>
      <c r="SQN16" s="128"/>
      <c r="SQO16" s="128"/>
      <c r="SQP16" s="128"/>
      <c r="SQQ16" s="128"/>
      <c r="SQR16" s="128"/>
      <c r="SQS16" s="128"/>
      <c r="SQT16" s="128"/>
      <c r="SQU16" s="128"/>
      <c r="SQV16" s="128"/>
      <c r="SQW16" s="128"/>
      <c r="SQX16" s="128"/>
      <c r="SQY16" s="128"/>
      <c r="SQZ16" s="128"/>
      <c r="SRA16" s="128"/>
      <c r="SRB16" s="128"/>
      <c r="SRC16" s="128"/>
      <c r="SRD16" s="128"/>
      <c r="SRE16" s="128"/>
      <c r="SRF16" s="128"/>
      <c r="SRG16" s="128"/>
      <c r="SRH16" s="128"/>
      <c r="SRI16" s="128"/>
      <c r="SRJ16" s="128"/>
      <c r="SRK16" s="128"/>
      <c r="SRL16" s="128"/>
      <c r="SRM16" s="128"/>
      <c r="SRN16" s="128"/>
      <c r="SRO16" s="128"/>
      <c r="SRP16" s="128"/>
      <c r="SRQ16" s="128"/>
      <c r="SRR16" s="128"/>
      <c r="SRS16" s="128"/>
      <c r="SRT16" s="128"/>
      <c r="SRU16" s="128"/>
      <c r="SRV16" s="128"/>
      <c r="SRW16" s="128"/>
      <c r="SRX16" s="128"/>
      <c r="SRY16" s="128"/>
      <c r="SRZ16" s="128"/>
      <c r="SSA16" s="128"/>
      <c r="SSB16" s="128"/>
      <c r="SSC16" s="128"/>
      <c r="SSD16" s="128"/>
      <c r="SSE16" s="128"/>
      <c r="SSF16" s="128"/>
      <c r="SSG16" s="128"/>
      <c r="SSH16" s="128"/>
      <c r="SSI16" s="128"/>
      <c r="SSJ16" s="128"/>
      <c r="SSK16" s="128"/>
      <c r="SSL16" s="128"/>
      <c r="SSM16" s="128"/>
      <c r="SSN16" s="128"/>
      <c r="SSO16" s="128"/>
      <c r="SSP16" s="128"/>
      <c r="SSQ16" s="128"/>
      <c r="SSR16" s="128"/>
      <c r="SSS16" s="128"/>
      <c r="SST16" s="128"/>
      <c r="SSU16" s="128"/>
      <c r="SSV16" s="128"/>
      <c r="SSW16" s="128"/>
      <c r="SSX16" s="128"/>
      <c r="SSY16" s="128"/>
      <c r="SSZ16" s="128"/>
      <c r="STA16" s="128"/>
      <c r="STB16" s="128"/>
      <c r="STC16" s="128"/>
      <c r="STD16" s="128"/>
      <c r="STE16" s="128"/>
      <c r="STF16" s="128"/>
      <c r="STG16" s="128"/>
      <c r="STH16" s="128"/>
      <c r="STI16" s="128"/>
      <c r="STJ16" s="128"/>
      <c r="STK16" s="128"/>
      <c r="STL16" s="128"/>
      <c r="STM16" s="128"/>
      <c r="STN16" s="128"/>
      <c r="STO16" s="128"/>
      <c r="STP16" s="128"/>
      <c r="STQ16" s="128"/>
      <c r="STR16" s="128"/>
      <c r="STS16" s="128"/>
      <c r="STT16" s="128"/>
      <c r="STU16" s="128"/>
      <c r="STV16" s="128"/>
      <c r="STW16" s="128"/>
      <c r="STX16" s="128"/>
      <c r="STY16" s="128"/>
      <c r="STZ16" s="128"/>
      <c r="SUA16" s="128"/>
      <c r="SUB16" s="128"/>
      <c r="SUC16" s="128"/>
      <c r="SUD16" s="128"/>
      <c r="SUE16" s="128"/>
      <c r="SUF16" s="128"/>
      <c r="SUG16" s="128"/>
      <c r="SUH16" s="128"/>
      <c r="SUI16" s="128"/>
      <c r="SUJ16" s="128"/>
      <c r="SUK16" s="128"/>
      <c r="SUL16" s="128"/>
      <c r="SUM16" s="128"/>
      <c r="SUN16" s="128"/>
      <c r="SUO16" s="128"/>
      <c r="SUP16" s="128"/>
      <c r="SUQ16" s="128"/>
      <c r="SUR16" s="128"/>
      <c r="SUS16" s="128"/>
      <c r="SUT16" s="128"/>
      <c r="SUU16" s="128"/>
      <c r="SUV16" s="128"/>
      <c r="SUW16" s="128"/>
      <c r="SUX16" s="128"/>
      <c r="SUY16" s="128"/>
      <c r="SUZ16" s="128"/>
      <c r="SVA16" s="128"/>
      <c r="SVB16" s="128"/>
      <c r="SVC16" s="128"/>
      <c r="SVD16" s="128"/>
      <c r="SVE16" s="128"/>
      <c r="SVF16" s="128"/>
      <c r="SVG16" s="128"/>
      <c r="SVH16" s="128"/>
      <c r="SVI16" s="128"/>
      <c r="SVJ16" s="128"/>
      <c r="SVK16" s="128"/>
      <c r="SVL16" s="128"/>
      <c r="SVM16" s="128"/>
      <c r="SVN16" s="128"/>
      <c r="SVO16" s="128"/>
      <c r="SVP16" s="128"/>
      <c r="SVQ16" s="128"/>
      <c r="SVR16" s="128"/>
      <c r="SVS16" s="128"/>
      <c r="SVT16" s="128"/>
      <c r="SVU16" s="128"/>
      <c r="SVV16" s="128"/>
      <c r="SVW16" s="128"/>
      <c r="SVX16" s="128"/>
      <c r="SVY16" s="128"/>
      <c r="SVZ16" s="128"/>
      <c r="SWA16" s="128"/>
      <c r="SWB16" s="128"/>
      <c r="SWC16" s="128"/>
      <c r="SWD16" s="128"/>
      <c r="SWE16" s="128"/>
      <c r="SWF16" s="128"/>
      <c r="SWG16" s="128"/>
      <c r="SWH16" s="128"/>
      <c r="SWI16" s="128"/>
      <c r="SWJ16" s="128"/>
      <c r="SWK16" s="128"/>
      <c r="SWL16" s="128"/>
      <c r="SWM16" s="128"/>
      <c r="SWN16" s="128"/>
      <c r="SWO16" s="128"/>
      <c r="SWP16" s="128"/>
      <c r="SWQ16" s="128"/>
      <c r="SWR16" s="128"/>
      <c r="SWS16" s="128"/>
      <c r="SWT16" s="128"/>
      <c r="SWU16" s="128"/>
      <c r="SWV16" s="128"/>
      <c r="SWW16" s="128"/>
      <c r="SWX16" s="128"/>
      <c r="SWY16" s="128"/>
      <c r="SWZ16" s="128"/>
      <c r="SXA16" s="128"/>
      <c r="SXB16" s="128"/>
      <c r="SXC16" s="128"/>
      <c r="SXD16" s="128"/>
      <c r="SXE16" s="128"/>
      <c r="SXF16" s="128"/>
      <c r="SXG16" s="128"/>
      <c r="SXH16" s="128"/>
      <c r="SXI16" s="128"/>
      <c r="SXJ16" s="128"/>
      <c r="SXK16" s="128"/>
      <c r="SXL16" s="128"/>
      <c r="SXM16" s="128"/>
      <c r="SXN16" s="128"/>
      <c r="SXO16" s="128"/>
      <c r="SXP16" s="128"/>
      <c r="SXQ16" s="128"/>
      <c r="SXR16" s="128"/>
      <c r="SXS16" s="128"/>
      <c r="SXT16" s="128"/>
      <c r="SXU16" s="128"/>
      <c r="SXV16" s="128"/>
      <c r="SXW16" s="128"/>
      <c r="SXX16" s="128"/>
      <c r="SXY16" s="128"/>
      <c r="SXZ16" s="128"/>
      <c r="SYA16" s="128"/>
      <c r="SYB16" s="128"/>
      <c r="SYC16" s="128"/>
      <c r="SYD16" s="128"/>
      <c r="SYE16" s="128"/>
      <c r="SYF16" s="128"/>
      <c r="SYG16" s="128"/>
      <c r="SYH16" s="128"/>
      <c r="SYI16" s="128"/>
      <c r="SYJ16" s="128"/>
      <c r="SYK16" s="128"/>
      <c r="SYL16" s="128"/>
      <c r="SYM16" s="128"/>
      <c r="SYN16" s="128"/>
      <c r="SYO16" s="128"/>
      <c r="SYP16" s="128"/>
      <c r="SYQ16" s="128"/>
      <c r="SYR16" s="128"/>
      <c r="SYS16" s="128"/>
      <c r="SYT16" s="128"/>
      <c r="SYU16" s="128"/>
      <c r="SYV16" s="128"/>
      <c r="SYW16" s="128"/>
      <c r="SYX16" s="128"/>
      <c r="SYY16" s="128"/>
      <c r="SYZ16" s="128"/>
      <c r="SZA16" s="128"/>
      <c r="SZB16" s="128"/>
      <c r="SZC16" s="128"/>
      <c r="SZD16" s="128"/>
      <c r="SZE16" s="128"/>
      <c r="SZF16" s="128"/>
      <c r="SZG16" s="128"/>
      <c r="SZH16" s="128"/>
      <c r="SZI16" s="128"/>
      <c r="SZJ16" s="128"/>
      <c r="SZK16" s="128"/>
      <c r="SZL16" s="128"/>
      <c r="SZM16" s="128"/>
      <c r="SZN16" s="128"/>
      <c r="SZO16" s="128"/>
      <c r="SZP16" s="128"/>
      <c r="SZQ16" s="128"/>
      <c r="SZR16" s="128"/>
      <c r="SZS16" s="128"/>
      <c r="SZT16" s="128"/>
      <c r="SZU16" s="128"/>
      <c r="SZV16" s="128"/>
      <c r="SZW16" s="128"/>
      <c r="SZX16" s="128"/>
      <c r="SZY16" s="128"/>
      <c r="SZZ16" s="128"/>
      <c r="TAA16" s="128"/>
      <c r="TAB16" s="128"/>
      <c r="TAC16" s="128"/>
      <c r="TAD16" s="128"/>
      <c r="TAE16" s="128"/>
      <c r="TAF16" s="128"/>
      <c r="TAG16" s="128"/>
      <c r="TAH16" s="128"/>
      <c r="TAI16" s="128"/>
      <c r="TAJ16" s="128"/>
      <c r="TAK16" s="128"/>
      <c r="TAL16" s="128"/>
      <c r="TAM16" s="128"/>
      <c r="TAN16" s="128"/>
      <c r="TAO16" s="128"/>
      <c r="TAP16" s="128"/>
      <c r="TAQ16" s="128"/>
      <c r="TAR16" s="128"/>
      <c r="TAS16" s="128"/>
      <c r="TAT16" s="128"/>
      <c r="TAU16" s="128"/>
      <c r="TAV16" s="128"/>
      <c r="TAW16" s="128"/>
      <c r="TAX16" s="128"/>
      <c r="TAY16" s="128"/>
      <c r="TAZ16" s="128"/>
      <c r="TBA16" s="128"/>
      <c r="TBB16" s="128"/>
      <c r="TBC16" s="128"/>
      <c r="TBD16" s="128"/>
      <c r="TBE16" s="128"/>
      <c r="TBF16" s="128"/>
      <c r="TBG16" s="128"/>
      <c r="TBH16" s="128"/>
      <c r="TBI16" s="128"/>
      <c r="TBJ16" s="128"/>
      <c r="TBK16" s="128"/>
      <c r="TBL16" s="128"/>
      <c r="TBM16" s="128"/>
      <c r="TBN16" s="128"/>
      <c r="TBO16" s="128"/>
      <c r="TBP16" s="128"/>
      <c r="TBQ16" s="128"/>
      <c r="TBR16" s="128"/>
      <c r="TBS16" s="128"/>
      <c r="TBT16" s="128"/>
      <c r="TBU16" s="128"/>
      <c r="TBV16" s="128"/>
      <c r="TBW16" s="128"/>
      <c r="TBX16" s="128"/>
      <c r="TBY16" s="128"/>
      <c r="TBZ16" s="128"/>
      <c r="TCA16" s="128"/>
      <c r="TCB16" s="128"/>
      <c r="TCC16" s="128"/>
      <c r="TCD16" s="128"/>
      <c r="TCE16" s="128"/>
      <c r="TCF16" s="128"/>
      <c r="TCG16" s="128"/>
      <c r="TCH16" s="128"/>
      <c r="TCI16" s="128"/>
      <c r="TCJ16" s="128"/>
      <c r="TCK16" s="128"/>
      <c r="TCL16" s="128"/>
      <c r="TCM16" s="128"/>
      <c r="TCN16" s="128"/>
      <c r="TCO16" s="128"/>
      <c r="TCP16" s="128"/>
      <c r="TCQ16" s="128"/>
      <c r="TCR16" s="128"/>
      <c r="TCS16" s="128"/>
      <c r="TCT16" s="128"/>
      <c r="TCU16" s="128"/>
      <c r="TCV16" s="128"/>
      <c r="TCW16" s="128"/>
      <c r="TCX16" s="128"/>
      <c r="TCY16" s="128"/>
      <c r="TCZ16" s="128"/>
      <c r="TDA16" s="128"/>
      <c r="TDB16" s="128"/>
      <c r="TDC16" s="128"/>
      <c r="TDD16" s="128"/>
      <c r="TDE16" s="128"/>
      <c r="TDF16" s="128"/>
      <c r="TDG16" s="128"/>
      <c r="TDH16" s="128"/>
      <c r="TDI16" s="128"/>
      <c r="TDJ16" s="128"/>
      <c r="TDK16" s="128"/>
      <c r="TDL16" s="128"/>
      <c r="TDM16" s="128"/>
      <c r="TDN16" s="128"/>
      <c r="TDO16" s="128"/>
      <c r="TDP16" s="128"/>
      <c r="TDQ16" s="128"/>
      <c r="TDR16" s="128"/>
      <c r="TDS16" s="128"/>
      <c r="TDT16" s="128"/>
      <c r="TDU16" s="128"/>
      <c r="TDV16" s="128"/>
      <c r="TDW16" s="128"/>
      <c r="TDX16" s="128"/>
      <c r="TDY16" s="128"/>
      <c r="TDZ16" s="128"/>
      <c r="TEA16" s="128"/>
      <c r="TEB16" s="128"/>
      <c r="TEC16" s="128"/>
      <c r="TED16" s="128"/>
      <c r="TEE16" s="128"/>
      <c r="TEF16" s="128"/>
      <c r="TEG16" s="128"/>
      <c r="TEH16" s="128"/>
      <c r="TEI16" s="128"/>
      <c r="TEJ16" s="128"/>
      <c r="TEK16" s="128"/>
      <c r="TEL16" s="128"/>
      <c r="TEM16" s="128"/>
      <c r="TEN16" s="128"/>
      <c r="TEO16" s="128"/>
      <c r="TEP16" s="128"/>
      <c r="TEQ16" s="128"/>
      <c r="TER16" s="128"/>
      <c r="TES16" s="128"/>
      <c r="TET16" s="128"/>
      <c r="TEU16" s="128"/>
      <c r="TEV16" s="128"/>
      <c r="TEW16" s="128"/>
      <c r="TEX16" s="128"/>
      <c r="TEY16" s="128"/>
      <c r="TEZ16" s="128"/>
      <c r="TFA16" s="128"/>
      <c r="TFB16" s="128"/>
      <c r="TFC16" s="128"/>
      <c r="TFD16" s="128"/>
      <c r="TFE16" s="128"/>
      <c r="TFF16" s="128"/>
      <c r="TFG16" s="128"/>
      <c r="TFH16" s="128"/>
      <c r="TFI16" s="128"/>
      <c r="TFJ16" s="128"/>
      <c r="TFK16" s="128"/>
      <c r="TFL16" s="128"/>
      <c r="TFM16" s="128"/>
      <c r="TFN16" s="128"/>
      <c r="TFO16" s="128"/>
      <c r="TFP16" s="128"/>
      <c r="TFQ16" s="128"/>
      <c r="TFR16" s="128"/>
      <c r="TFS16" s="128"/>
      <c r="TFT16" s="128"/>
      <c r="TFU16" s="128"/>
      <c r="TFV16" s="128"/>
      <c r="TFW16" s="128"/>
      <c r="TFX16" s="128"/>
      <c r="TFY16" s="128"/>
      <c r="TFZ16" s="128"/>
      <c r="TGA16" s="128"/>
      <c r="TGB16" s="128"/>
      <c r="TGC16" s="128"/>
      <c r="TGD16" s="128"/>
      <c r="TGE16" s="128"/>
      <c r="TGF16" s="128"/>
      <c r="TGG16" s="128"/>
      <c r="TGH16" s="128"/>
      <c r="TGI16" s="128"/>
      <c r="TGJ16" s="128"/>
      <c r="TGK16" s="128"/>
      <c r="TGL16" s="128"/>
      <c r="TGM16" s="128"/>
      <c r="TGN16" s="128"/>
      <c r="TGO16" s="128"/>
      <c r="TGP16" s="128"/>
      <c r="TGQ16" s="128"/>
      <c r="TGR16" s="128"/>
      <c r="TGS16" s="128"/>
      <c r="TGT16" s="128"/>
      <c r="TGU16" s="128"/>
      <c r="TGV16" s="128"/>
      <c r="TGW16" s="128"/>
      <c r="TGX16" s="128"/>
      <c r="TGY16" s="128"/>
      <c r="TGZ16" s="128"/>
      <c r="THA16" s="128"/>
      <c r="THB16" s="128"/>
      <c r="THC16" s="128"/>
      <c r="THD16" s="128"/>
      <c r="THE16" s="128"/>
      <c r="THF16" s="128"/>
      <c r="THG16" s="128"/>
      <c r="THH16" s="128"/>
      <c r="THI16" s="128"/>
      <c r="THJ16" s="128"/>
      <c r="THK16" s="128"/>
      <c r="THL16" s="128"/>
      <c r="THM16" s="128"/>
      <c r="THN16" s="128"/>
      <c r="THO16" s="128"/>
      <c r="THP16" s="128"/>
      <c r="THQ16" s="128"/>
      <c r="THR16" s="128"/>
      <c r="THS16" s="128"/>
      <c r="THT16" s="128"/>
      <c r="THU16" s="128"/>
      <c r="THV16" s="128"/>
      <c r="THW16" s="128"/>
      <c r="THX16" s="128"/>
      <c r="THY16" s="128"/>
      <c r="THZ16" s="128"/>
      <c r="TIA16" s="128"/>
      <c r="TIB16" s="128"/>
      <c r="TIC16" s="128"/>
      <c r="TID16" s="128"/>
      <c r="TIE16" s="128"/>
      <c r="TIF16" s="128"/>
      <c r="TIG16" s="128"/>
      <c r="TIH16" s="128"/>
      <c r="TII16" s="128"/>
      <c r="TIJ16" s="128"/>
      <c r="TIK16" s="128"/>
      <c r="TIL16" s="128"/>
      <c r="TIM16" s="128"/>
      <c r="TIN16" s="128"/>
      <c r="TIO16" s="128"/>
      <c r="TIP16" s="128"/>
      <c r="TIQ16" s="128"/>
      <c r="TIR16" s="128"/>
      <c r="TIS16" s="128"/>
      <c r="TIT16" s="128"/>
      <c r="TIU16" s="128"/>
      <c r="TIV16" s="128"/>
      <c r="TIW16" s="128"/>
      <c r="TIX16" s="128"/>
      <c r="TIY16" s="128"/>
      <c r="TIZ16" s="128"/>
      <c r="TJA16" s="128"/>
      <c r="TJB16" s="128"/>
      <c r="TJC16" s="128"/>
      <c r="TJD16" s="128"/>
      <c r="TJE16" s="128"/>
      <c r="TJF16" s="128"/>
      <c r="TJG16" s="128"/>
      <c r="TJH16" s="128"/>
      <c r="TJI16" s="128"/>
      <c r="TJJ16" s="128"/>
      <c r="TJK16" s="128"/>
      <c r="TJL16" s="128"/>
      <c r="TJM16" s="128"/>
      <c r="TJN16" s="128"/>
      <c r="TJO16" s="128"/>
      <c r="TJP16" s="128"/>
      <c r="TJQ16" s="128"/>
      <c r="TJR16" s="128"/>
      <c r="TJS16" s="128"/>
      <c r="TJT16" s="128"/>
      <c r="TJU16" s="128"/>
      <c r="TJV16" s="128"/>
      <c r="TJW16" s="128"/>
      <c r="TJX16" s="128"/>
      <c r="TJY16" s="128"/>
      <c r="TJZ16" s="128"/>
      <c r="TKA16" s="128"/>
      <c r="TKB16" s="128"/>
      <c r="TKC16" s="128"/>
      <c r="TKD16" s="128"/>
      <c r="TKE16" s="128"/>
      <c r="TKF16" s="128"/>
      <c r="TKG16" s="128"/>
      <c r="TKH16" s="128"/>
      <c r="TKI16" s="128"/>
      <c r="TKJ16" s="128"/>
      <c r="TKK16" s="128"/>
      <c r="TKL16" s="128"/>
      <c r="TKM16" s="128"/>
      <c r="TKN16" s="128"/>
      <c r="TKO16" s="128"/>
      <c r="TKP16" s="128"/>
      <c r="TKQ16" s="128"/>
      <c r="TKR16" s="128"/>
      <c r="TKS16" s="128"/>
      <c r="TKT16" s="128"/>
      <c r="TKU16" s="128"/>
      <c r="TKV16" s="128"/>
      <c r="TKW16" s="128"/>
      <c r="TKX16" s="128"/>
      <c r="TKY16" s="128"/>
      <c r="TKZ16" s="128"/>
      <c r="TLA16" s="128"/>
      <c r="TLB16" s="128"/>
      <c r="TLC16" s="128"/>
      <c r="TLD16" s="128"/>
      <c r="TLE16" s="128"/>
      <c r="TLF16" s="128"/>
      <c r="TLG16" s="128"/>
      <c r="TLH16" s="128"/>
      <c r="TLI16" s="128"/>
      <c r="TLJ16" s="128"/>
      <c r="TLK16" s="128"/>
      <c r="TLL16" s="128"/>
      <c r="TLM16" s="128"/>
      <c r="TLN16" s="128"/>
      <c r="TLO16" s="128"/>
      <c r="TLP16" s="128"/>
      <c r="TLQ16" s="128"/>
      <c r="TLR16" s="128"/>
      <c r="TLS16" s="128"/>
      <c r="TLT16" s="128"/>
      <c r="TLU16" s="128"/>
      <c r="TLV16" s="128"/>
      <c r="TLW16" s="128"/>
      <c r="TLX16" s="128"/>
      <c r="TLY16" s="128"/>
      <c r="TLZ16" s="128"/>
      <c r="TMA16" s="128"/>
      <c r="TMB16" s="128"/>
      <c r="TMC16" s="128"/>
      <c r="TMD16" s="128"/>
      <c r="TME16" s="128"/>
      <c r="TMF16" s="128"/>
      <c r="TMG16" s="128"/>
      <c r="TMH16" s="128"/>
      <c r="TMI16" s="128"/>
      <c r="TMJ16" s="128"/>
      <c r="TMK16" s="128"/>
      <c r="TML16" s="128"/>
      <c r="TMM16" s="128"/>
      <c r="TMN16" s="128"/>
      <c r="TMO16" s="128"/>
      <c r="TMP16" s="128"/>
      <c r="TMQ16" s="128"/>
      <c r="TMR16" s="128"/>
      <c r="TMS16" s="128"/>
      <c r="TMT16" s="128"/>
      <c r="TMU16" s="128"/>
      <c r="TMV16" s="128"/>
      <c r="TMW16" s="128"/>
      <c r="TMX16" s="128"/>
      <c r="TMY16" s="128"/>
      <c r="TMZ16" s="128"/>
      <c r="TNA16" s="128"/>
      <c r="TNB16" s="128"/>
      <c r="TNC16" s="128"/>
      <c r="TND16" s="128"/>
      <c r="TNE16" s="128"/>
      <c r="TNF16" s="128"/>
      <c r="TNG16" s="128"/>
      <c r="TNH16" s="128"/>
      <c r="TNI16" s="128"/>
      <c r="TNJ16" s="128"/>
      <c r="TNK16" s="128"/>
      <c r="TNL16" s="128"/>
      <c r="TNM16" s="128"/>
      <c r="TNN16" s="128"/>
      <c r="TNO16" s="128"/>
      <c r="TNP16" s="128"/>
      <c r="TNQ16" s="128"/>
      <c r="TNR16" s="128"/>
      <c r="TNS16" s="128"/>
      <c r="TNT16" s="128"/>
      <c r="TNU16" s="128"/>
      <c r="TNV16" s="128"/>
      <c r="TNW16" s="128"/>
      <c r="TNX16" s="128"/>
      <c r="TNY16" s="128"/>
      <c r="TNZ16" s="128"/>
      <c r="TOA16" s="128"/>
      <c r="TOB16" s="128"/>
      <c r="TOC16" s="128"/>
      <c r="TOD16" s="128"/>
      <c r="TOE16" s="128"/>
      <c r="TOF16" s="128"/>
      <c r="TOG16" s="128"/>
      <c r="TOH16" s="128"/>
      <c r="TOI16" s="128"/>
      <c r="TOJ16" s="128"/>
      <c r="TOK16" s="128"/>
      <c r="TOL16" s="128"/>
      <c r="TOM16" s="128"/>
      <c r="TON16" s="128"/>
      <c r="TOO16" s="128"/>
      <c r="TOP16" s="128"/>
      <c r="TOQ16" s="128"/>
      <c r="TOR16" s="128"/>
      <c r="TOS16" s="128"/>
      <c r="TOT16" s="128"/>
      <c r="TOU16" s="128"/>
      <c r="TOV16" s="128"/>
      <c r="TOW16" s="128"/>
      <c r="TOX16" s="128"/>
      <c r="TOY16" s="128"/>
      <c r="TOZ16" s="128"/>
      <c r="TPA16" s="128"/>
      <c r="TPB16" s="128"/>
      <c r="TPC16" s="128"/>
      <c r="TPD16" s="128"/>
      <c r="TPE16" s="128"/>
      <c r="TPF16" s="128"/>
      <c r="TPG16" s="128"/>
      <c r="TPH16" s="128"/>
      <c r="TPI16" s="128"/>
      <c r="TPJ16" s="128"/>
      <c r="TPK16" s="128"/>
      <c r="TPL16" s="128"/>
      <c r="TPM16" s="128"/>
      <c r="TPN16" s="128"/>
      <c r="TPO16" s="128"/>
      <c r="TPP16" s="128"/>
      <c r="TPQ16" s="128"/>
      <c r="TPR16" s="128"/>
      <c r="TPS16" s="128"/>
      <c r="TPT16" s="128"/>
      <c r="TPU16" s="128"/>
      <c r="TPV16" s="128"/>
      <c r="TPW16" s="128"/>
      <c r="TPX16" s="128"/>
      <c r="TPY16" s="128"/>
      <c r="TPZ16" s="128"/>
      <c r="TQA16" s="128"/>
      <c r="TQB16" s="128"/>
      <c r="TQC16" s="128"/>
      <c r="TQD16" s="128"/>
      <c r="TQE16" s="128"/>
      <c r="TQF16" s="128"/>
      <c r="TQG16" s="128"/>
      <c r="TQH16" s="128"/>
      <c r="TQI16" s="128"/>
      <c r="TQJ16" s="128"/>
      <c r="TQK16" s="128"/>
      <c r="TQL16" s="128"/>
      <c r="TQM16" s="128"/>
      <c r="TQN16" s="128"/>
      <c r="TQO16" s="128"/>
      <c r="TQP16" s="128"/>
      <c r="TQQ16" s="128"/>
      <c r="TQR16" s="128"/>
      <c r="TQS16" s="128"/>
      <c r="TQT16" s="128"/>
      <c r="TQU16" s="128"/>
      <c r="TQV16" s="128"/>
      <c r="TQW16" s="128"/>
      <c r="TQX16" s="128"/>
      <c r="TQY16" s="128"/>
      <c r="TQZ16" s="128"/>
      <c r="TRA16" s="128"/>
      <c r="TRB16" s="128"/>
      <c r="TRC16" s="128"/>
      <c r="TRD16" s="128"/>
      <c r="TRE16" s="128"/>
      <c r="TRF16" s="128"/>
      <c r="TRG16" s="128"/>
      <c r="TRH16" s="128"/>
      <c r="TRI16" s="128"/>
      <c r="TRJ16" s="128"/>
      <c r="TRK16" s="128"/>
      <c r="TRL16" s="128"/>
      <c r="TRM16" s="128"/>
      <c r="TRN16" s="128"/>
      <c r="TRO16" s="128"/>
      <c r="TRP16" s="128"/>
      <c r="TRQ16" s="128"/>
      <c r="TRR16" s="128"/>
      <c r="TRS16" s="128"/>
      <c r="TRT16" s="128"/>
      <c r="TRU16" s="128"/>
      <c r="TRV16" s="128"/>
      <c r="TRW16" s="128"/>
      <c r="TRX16" s="128"/>
      <c r="TRY16" s="128"/>
      <c r="TRZ16" s="128"/>
      <c r="TSA16" s="128"/>
      <c r="TSB16" s="128"/>
      <c r="TSC16" s="128"/>
      <c r="TSD16" s="128"/>
      <c r="TSE16" s="128"/>
      <c r="TSF16" s="128"/>
      <c r="TSG16" s="128"/>
      <c r="TSH16" s="128"/>
      <c r="TSI16" s="128"/>
      <c r="TSJ16" s="128"/>
      <c r="TSK16" s="128"/>
      <c r="TSL16" s="128"/>
      <c r="TSM16" s="128"/>
      <c r="TSN16" s="128"/>
      <c r="TSO16" s="128"/>
      <c r="TSP16" s="128"/>
      <c r="TSQ16" s="128"/>
      <c r="TSR16" s="128"/>
      <c r="TSS16" s="128"/>
      <c r="TST16" s="128"/>
      <c r="TSU16" s="128"/>
      <c r="TSV16" s="128"/>
      <c r="TSW16" s="128"/>
      <c r="TSX16" s="128"/>
      <c r="TSY16" s="128"/>
      <c r="TSZ16" s="128"/>
      <c r="TTA16" s="128"/>
      <c r="TTB16" s="128"/>
      <c r="TTC16" s="128"/>
      <c r="TTD16" s="128"/>
      <c r="TTE16" s="128"/>
      <c r="TTF16" s="128"/>
      <c r="TTG16" s="128"/>
      <c r="TTH16" s="128"/>
      <c r="TTI16" s="128"/>
      <c r="TTJ16" s="128"/>
      <c r="TTK16" s="128"/>
      <c r="TTL16" s="128"/>
      <c r="TTM16" s="128"/>
      <c r="TTN16" s="128"/>
      <c r="TTO16" s="128"/>
      <c r="TTP16" s="128"/>
      <c r="TTQ16" s="128"/>
      <c r="TTR16" s="128"/>
      <c r="TTS16" s="128"/>
      <c r="TTT16" s="128"/>
      <c r="TTU16" s="128"/>
      <c r="TTV16" s="128"/>
      <c r="TTW16" s="128"/>
      <c r="TTX16" s="128"/>
      <c r="TTY16" s="128"/>
      <c r="TTZ16" s="128"/>
      <c r="TUA16" s="128"/>
      <c r="TUB16" s="128"/>
      <c r="TUC16" s="128"/>
      <c r="TUD16" s="128"/>
      <c r="TUE16" s="128"/>
      <c r="TUF16" s="128"/>
      <c r="TUG16" s="128"/>
      <c r="TUH16" s="128"/>
      <c r="TUI16" s="128"/>
      <c r="TUJ16" s="128"/>
      <c r="TUK16" s="128"/>
      <c r="TUL16" s="128"/>
      <c r="TUM16" s="128"/>
      <c r="TUN16" s="128"/>
      <c r="TUO16" s="128"/>
      <c r="TUP16" s="128"/>
      <c r="TUQ16" s="128"/>
      <c r="TUR16" s="128"/>
      <c r="TUS16" s="128"/>
      <c r="TUT16" s="128"/>
      <c r="TUU16" s="128"/>
      <c r="TUV16" s="128"/>
      <c r="TUW16" s="128"/>
      <c r="TUX16" s="128"/>
      <c r="TUY16" s="128"/>
      <c r="TUZ16" s="128"/>
      <c r="TVA16" s="128"/>
      <c r="TVB16" s="128"/>
      <c r="TVC16" s="128"/>
      <c r="TVD16" s="128"/>
      <c r="TVE16" s="128"/>
      <c r="TVF16" s="128"/>
      <c r="TVG16" s="128"/>
      <c r="TVH16" s="128"/>
      <c r="TVI16" s="128"/>
      <c r="TVJ16" s="128"/>
      <c r="TVK16" s="128"/>
      <c r="TVL16" s="128"/>
      <c r="TVM16" s="128"/>
      <c r="TVN16" s="128"/>
      <c r="TVO16" s="128"/>
      <c r="TVP16" s="128"/>
      <c r="TVQ16" s="128"/>
      <c r="TVR16" s="128"/>
      <c r="TVS16" s="128"/>
      <c r="TVT16" s="128"/>
      <c r="TVU16" s="128"/>
      <c r="TVV16" s="128"/>
      <c r="TVW16" s="128"/>
      <c r="TVX16" s="128"/>
      <c r="TVY16" s="128"/>
      <c r="TVZ16" s="128"/>
      <c r="TWA16" s="128"/>
      <c r="TWB16" s="128"/>
      <c r="TWC16" s="128"/>
      <c r="TWD16" s="128"/>
      <c r="TWE16" s="128"/>
      <c r="TWF16" s="128"/>
      <c r="TWG16" s="128"/>
      <c r="TWH16" s="128"/>
      <c r="TWI16" s="128"/>
      <c r="TWJ16" s="128"/>
      <c r="TWK16" s="128"/>
      <c r="TWL16" s="128"/>
      <c r="TWM16" s="128"/>
      <c r="TWN16" s="128"/>
      <c r="TWO16" s="128"/>
      <c r="TWP16" s="128"/>
      <c r="TWQ16" s="128"/>
      <c r="TWR16" s="128"/>
      <c r="TWS16" s="128"/>
      <c r="TWT16" s="128"/>
      <c r="TWU16" s="128"/>
      <c r="TWV16" s="128"/>
      <c r="TWW16" s="128"/>
      <c r="TWX16" s="128"/>
      <c r="TWY16" s="128"/>
      <c r="TWZ16" s="128"/>
      <c r="TXA16" s="128"/>
      <c r="TXB16" s="128"/>
      <c r="TXC16" s="128"/>
      <c r="TXD16" s="128"/>
      <c r="TXE16" s="128"/>
      <c r="TXF16" s="128"/>
      <c r="TXG16" s="128"/>
      <c r="TXH16" s="128"/>
      <c r="TXI16" s="128"/>
      <c r="TXJ16" s="128"/>
      <c r="TXK16" s="128"/>
      <c r="TXL16" s="128"/>
      <c r="TXM16" s="128"/>
      <c r="TXN16" s="128"/>
      <c r="TXO16" s="128"/>
      <c r="TXP16" s="128"/>
      <c r="TXQ16" s="128"/>
      <c r="TXR16" s="128"/>
      <c r="TXS16" s="128"/>
      <c r="TXT16" s="128"/>
      <c r="TXU16" s="128"/>
      <c r="TXV16" s="128"/>
      <c r="TXW16" s="128"/>
      <c r="TXX16" s="128"/>
      <c r="TXY16" s="128"/>
      <c r="TXZ16" s="128"/>
      <c r="TYA16" s="128"/>
      <c r="TYB16" s="128"/>
      <c r="TYC16" s="128"/>
      <c r="TYD16" s="128"/>
      <c r="TYE16" s="128"/>
      <c r="TYF16" s="128"/>
      <c r="TYG16" s="128"/>
      <c r="TYH16" s="128"/>
      <c r="TYI16" s="128"/>
      <c r="TYJ16" s="128"/>
      <c r="TYK16" s="128"/>
      <c r="TYL16" s="128"/>
      <c r="TYM16" s="128"/>
      <c r="TYN16" s="128"/>
      <c r="TYO16" s="128"/>
      <c r="TYP16" s="128"/>
      <c r="TYQ16" s="128"/>
      <c r="TYR16" s="128"/>
      <c r="TYS16" s="128"/>
      <c r="TYT16" s="128"/>
      <c r="TYU16" s="128"/>
      <c r="TYV16" s="128"/>
      <c r="TYW16" s="128"/>
      <c r="TYX16" s="128"/>
      <c r="TYY16" s="128"/>
      <c r="TYZ16" s="128"/>
      <c r="TZA16" s="128"/>
      <c r="TZB16" s="128"/>
      <c r="TZC16" s="128"/>
      <c r="TZD16" s="128"/>
      <c r="TZE16" s="128"/>
      <c r="TZF16" s="128"/>
      <c r="TZG16" s="128"/>
      <c r="TZH16" s="128"/>
      <c r="TZI16" s="128"/>
      <c r="TZJ16" s="128"/>
      <c r="TZK16" s="128"/>
      <c r="TZL16" s="128"/>
      <c r="TZM16" s="128"/>
      <c r="TZN16" s="128"/>
      <c r="TZO16" s="128"/>
      <c r="TZP16" s="128"/>
      <c r="TZQ16" s="128"/>
      <c r="TZR16" s="128"/>
      <c r="TZS16" s="128"/>
      <c r="TZT16" s="128"/>
      <c r="TZU16" s="128"/>
      <c r="TZV16" s="128"/>
      <c r="TZW16" s="128"/>
      <c r="TZX16" s="128"/>
      <c r="TZY16" s="128"/>
      <c r="TZZ16" s="128"/>
      <c r="UAA16" s="128"/>
      <c r="UAB16" s="128"/>
      <c r="UAC16" s="128"/>
      <c r="UAD16" s="128"/>
      <c r="UAE16" s="128"/>
      <c r="UAF16" s="128"/>
      <c r="UAG16" s="128"/>
      <c r="UAH16" s="128"/>
      <c r="UAI16" s="128"/>
      <c r="UAJ16" s="128"/>
      <c r="UAK16" s="128"/>
      <c r="UAL16" s="128"/>
      <c r="UAM16" s="128"/>
      <c r="UAN16" s="128"/>
      <c r="UAO16" s="128"/>
      <c r="UAP16" s="128"/>
      <c r="UAQ16" s="128"/>
      <c r="UAR16" s="128"/>
      <c r="UAS16" s="128"/>
      <c r="UAT16" s="128"/>
      <c r="UAU16" s="128"/>
      <c r="UAV16" s="128"/>
      <c r="UAW16" s="128"/>
      <c r="UAX16" s="128"/>
      <c r="UAY16" s="128"/>
      <c r="UAZ16" s="128"/>
      <c r="UBA16" s="128"/>
      <c r="UBB16" s="128"/>
      <c r="UBC16" s="128"/>
      <c r="UBD16" s="128"/>
      <c r="UBE16" s="128"/>
      <c r="UBF16" s="128"/>
      <c r="UBG16" s="128"/>
      <c r="UBH16" s="128"/>
      <c r="UBI16" s="128"/>
      <c r="UBJ16" s="128"/>
      <c r="UBK16" s="128"/>
      <c r="UBL16" s="128"/>
      <c r="UBM16" s="128"/>
      <c r="UBN16" s="128"/>
      <c r="UBO16" s="128"/>
      <c r="UBP16" s="128"/>
      <c r="UBQ16" s="128"/>
      <c r="UBR16" s="128"/>
      <c r="UBS16" s="128"/>
      <c r="UBT16" s="128"/>
      <c r="UBU16" s="128"/>
      <c r="UBV16" s="128"/>
      <c r="UBW16" s="128"/>
      <c r="UBX16" s="128"/>
      <c r="UBY16" s="128"/>
      <c r="UBZ16" s="128"/>
      <c r="UCA16" s="128"/>
      <c r="UCB16" s="128"/>
      <c r="UCC16" s="128"/>
      <c r="UCD16" s="128"/>
      <c r="UCE16" s="128"/>
      <c r="UCF16" s="128"/>
      <c r="UCG16" s="128"/>
      <c r="UCH16" s="128"/>
      <c r="UCI16" s="128"/>
      <c r="UCJ16" s="128"/>
      <c r="UCK16" s="128"/>
      <c r="UCL16" s="128"/>
      <c r="UCM16" s="128"/>
      <c r="UCN16" s="128"/>
      <c r="UCO16" s="128"/>
      <c r="UCP16" s="128"/>
      <c r="UCQ16" s="128"/>
      <c r="UCR16" s="128"/>
      <c r="UCS16" s="128"/>
      <c r="UCT16" s="128"/>
      <c r="UCU16" s="128"/>
      <c r="UCV16" s="128"/>
      <c r="UCW16" s="128"/>
      <c r="UCX16" s="128"/>
      <c r="UCY16" s="128"/>
      <c r="UCZ16" s="128"/>
      <c r="UDA16" s="128"/>
      <c r="UDB16" s="128"/>
      <c r="UDC16" s="128"/>
      <c r="UDD16" s="128"/>
      <c r="UDE16" s="128"/>
      <c r="UDF16" s="128"/>
      <c r="UDG16" s="128"/>
      <c r="UDH16" s="128"/>
      <c r="UDI16" s="128"/>
      <c r="UDJ16" s="128"/>
      <c r="UDK16" s="128"/>
      <c r="UDL16" s="128"/>
      <c r="UDM16" s="128"/>
      <c r="UDN16" s="128"/>
      <c r="UDO16" s="128"/>
      <c r="UDP16" s="128"/>
      <c r="UDQ16" s="128"/>
      <c r="UDR16" s="128"/>
      <c r="UDS16" s="128"/>
      <c r="UDT16" s="128"/>
      <c r="UDU16" s="128"/>
      <c r="UDV16" s="128"/>
      <c r="UDW16" s="128"/>
      <c r="UDX16" s="128"/>
      <c r="UDY16" s="128"/>
      <c r="UDZ16" s="128"/>
      <c r="UEA16" s="128"/>
      <c r="UEB16" s="128"/>
      <c r="UEC16" s="128"/>
      <c r="UED16" s="128"/>
      <c r="UEE16" s="128"/>
      <c r="UEF16" s="128"/>
      <c r="UEG16" s="128"/>
      <c r="UEH16" s="128"/>
      <c r="UEI16" s="128"/>
      <c r="UEJ16" s="128"/>
      <c r="UEK16" s="128"/>
      <c r="UEL16" s="128"/>
      <c r="UEM16" s="128"/>
      <c r="UEN16" s="128"/>
      <c r="UEO16" s="128"/>
      <c r="UEP16" s="128"/>
      <c r="UEQ16" s="128"/>
      <c r="UER16" s="128"/>
      <c r="UES16" s="128"/>
      <c r="UET16" s="128"/>
      <c r="UEU16" s="128"/>
      <c r="UEV16" s="128"/>
      <c r="UEW16" s="128"/>
      <c r="UEX16" s="128"/>
      <c r="UEY16" s="128"/>
      <c r="UEZ16" s="128"/>
      <c r="UFA16" s="128"/>
      <c r="UFB16" s="128"/>
      <c r="UFC16" s="128"/>
      <c r="UFD16" s="128"/>
      <c r="UFE16" s="128"/>
      <c r="UFF16" s="128"/>
      <c r="UFG16" s="128"/>
      <c r="UFH16" s="128"/>
      <c r="UFI16" s="128"/>
      <c r="UFJ16" s="128"/>
      <c r="UFK16" s="128"/>
      <c r="UFL16" s="128"/>
      <c r="UFM16" s="128"/>
      <c r="UFN16" s="128"/>
      <c r="UFO16" s="128"/>
      <c r="UFP16" s="128"/>
      <c r="UFQ16" s="128"/>
      <c r="UFR16" s="128"/>
      <c r="UFS16" s="128"/>
      <c r="UFT16" s="128"/>
      <c r="UFU16" s="128"/>
      <c r="UFV16" s="128"/>
      <c r="UFW16" s="128"/>
      <c r="UFX16" s="128"/>
      <c r="UFY16" s="128"/>
      <c r="UFZ16" s="128"/>
      <c r="UGA16" s="128"/>
      <c r="UGB16" s="128"/>
      <c r="UGC16" s="128"/>
      <c r="UGD16" s="128"/>
      <c r="UGE16" s="128"/>
      <c r="UGF16" s="128"/>
      <c r="UGG16" s="128"/>
      <c r="UGH16" s="128"/>
      <c r="UGI16" s="128"/>
      <c r="UGJ16" s="128"/>
      <c r="UGK16" s="128"/>
      <c r="UGL16" s="128"/>
      <c r="UGM16" s="128"/>
      <c r="UGN16" s="128"/>
      <c r="UGO16" s="128"/>
      <c r="UGP16" s="128"/>
      <c r="UGQ16" s="128"/>
      <c r="UGR16" s="128"/>
      <c r="UGS16" s="128"/>
      <c r="UGT16" s="128"/>
      <c r="UGU16" s="128"/>
      <c r="UGV16" s="128"/>
      <c r="UGW16" s="128"/>
      <c r="UGX16" s="128"/>
      <c r="UGY16" s="128"/>
      <c r="UGZ16" s="128"/>
      <c r="UHA16" s="128"/>
      <c r="UHB16" s="128"/>
      <c r="UHC16" s="128"/>
      <c r="UHD16" s="128"/>
      <c r="UHE16" s="128"/>
      <c r="UHF16" s="128"/>
      <c r="UHG16" s="128"/>
      <c r="UHH16" s="128"/>
      <c r="UHI16" s="128"/>
      <c r="UHJ16" s="128"/>
      <c r="UHK16" s="128"/>
      <c r="UHL16" s="128"/>
      <c r="UHM16" s="128"/>
      <c r="UHN16" s="128"/>
      <c r="UHO16" s="128"/>
      <c r="UHP16" s="128"/>
      <c r="UHQ16" s="128"/>
      <c r="UHR16" s="128"/>
      <c r="UHS16" s="128"/>
      <c r="UHT16" s="128"/>
      <c r="UHU16" s="128"/>
      <c r="UHV16" s="128"/>
      <c r="UHW16" s="128"/>
      <c r="UHX16" s="128"/>
      <c r="UHY16" s="128"/>
      <c r="UHZ16" s="128"/>
      <c r="UIA16" s="128"/>
      <c r="UIB16" s="128"/>
      <c r="UIC16" s="128"/>
      <c r="UID16" s="128"/>
      <c r="UIE16" s="128"/>
      <c r="UIF16" s="128"/>
      <c r="UIG16" s="128"/>
      <c r="UIH16" s="128"/>
      <c r="UII16" s="128"/>
      <c r="UIJ16" s="128"/>
      <c r="UIK16" s="128"/>
      <c r="UIL16" s="128"/>
      <c r="UIM16" s="128"/>
      <c r="UIN16" s="128"/>
      <c r="UIO16" s="128"/>
      <c r="UIP16" s="128"/>
      <c r="UIQ16" s="128"/>
      <c r="UIR16" s="128"/>
      <c r="UIS16" s="128"/>
      <c r="UIT16" s="128"/>
      <c r="UIU16" s="128"/>
      <c r="UIV16" s="128"/>
      <c r="UIW16" s="128"/>
      <c r="UIX16" s="128"/>
      <c r="UIY16" s="128"/>
      <c r="UIZ16" s="128"/>
      <c r="UJA16" s="128"/>
      <c r="UJB16" s="128"/>
      <c r="UJC16" s="128"/>
      <c r="UJD16" s="128"/>
      <c r="UJE16" s="128"/>
      <c r="UJF16" s="128"/>
      <c r="UJG16" s="128"/>
      <c r="UJH16" s="128"/>
      <c r="UJI16" s="128"/>
      <c r="UJJ16" s="128"/>
      <c r="UJK16" s="128"/>
      <c r="UJL16" s="128"/>
      <c r="UJM16" s="128"/>
      <c r="UJN16" s="128"/>
      <c r="UJO16" s="128"/>
      <c r="UJP16" s="128"/>
      <c r="UJQ16" s="128"/>
      <c r="UJR16" s="128"/>
      <c r="UJS16" s="128"/>
      <c r="UJT16" s="128"/>
      <c r="UJU16" s="128"/>
      <c r="UJV16" s="128"/>
      <c r="UJW16" s="128"/>
      <c r="UJX16" s="128"/>
      <c r="UJY16" s="128"/>
      <c r="UJZ16" s="128"/>
      <c r="UKA16" s="128"/>
      <c r="UKB16" s="128"/>
      <c r="UKC16" s="128"/>
      <c r="UKD16" s="128"/>
      <c r="UKE16" s="128"/>
      <c r="UKF16" s="128"/>
      <c r="UKG16" s="128"/>
      <c r="UKH16" s="128"/>
      <c r="UKI16" s="128"/>
      <c r="UKJ16" s="128"/>
      <c r="UKK16" s="128"/>
      <c r="UKL16" s="128"/>
      <c r="UKM16" s="128"/>
      <c r="UKN16" s="128"/>
      <c r="UKO16" s="128"/>
      <c r="UKP16" s="128"/>
      <c r="UKQ16" s="128"/>
      <c r="UKR16" s="128"/>
      <c r="UKS16" s="128"/>
      <c r="UKT16" s="128"/>
      <c r="UKU16" s="128"/>
      <c r="UKV16" s="128"/>
      <c r="UKW16" s="128"/>
      <c r="UKX16" s="128"/>
      <c r="UKY16" s="128"/>
      <c r="UKZ16" s="128"/>
      <c r="ULA16" s="128"/>
      <c r="ULB16" s="128"/>
      <c r="ULC16" s="128"/>
      <c r="ULD16" s="128"/>
      <c r="ULE16" s="128"/>
      <c r="ULF16" s="128"/>
      <c r="ULG16" s="128"/>
      <c r="ULH16" s="128"/>
      <c r="ULI16" s="128"/>
      <c r="ULJ16" s="128"/>
      <c r="ULK16" s="128"/>
      <c r="ULL16" s="128"/>
      <c r="ULM16" s="128"/>
      <c r="ULN16" s="128"/>
      <c r="ULO16" s="128"/>
      <c r="ULP16" s="128"/>
      <c r="ULQ16" s="128"/>
      <c r="ULR16" s="128"/>
      <c r="ULS16" s="128"/>
      <c r="ULT16" s="128"/>
      <c r="ULU16" s="128"/>
      <c r="ULV16" s="128"/>
      <c r="ULW16" s="128"/>
      <c r="ULX16" s="128"/>
      <c r="ULY16" s="128"/>
      <c r="ULZ16" s="128"/>
      <c r="UMA16" s="128"/>
      <c r="UMB16" s="128"/>
      <c r="UMC16" s="128"/>
      <c r="UMD16" s="128"/>
      <c r="UME16" s="128"/>
      <c r="UMF16" s="128"/>
      <c r="UMG16" s="128"/>
      <c r="UMH16" s="128"/>
      <c r="UMI16" s="128"/>
      <c r="UMJ16" s="128"/>
      <c r="UMK16" s="128"/>
      <c r="UML16" s="128"/>
      <c r="UMM16" s="128"/>
      <c r="UMN16" s="128"/>
      <c r="UMO16" s="128"/>
      <c r="UMP16" s="128"/>
      <c r="UMQ16" s="128"/>
      <c r="UMR16" s="128"/>
      <c r="UMS16" s="128"/>
      <c r="UMT16" s="128"/>
      <c r="UMU16" s="128"/>
      <c r="UMV16" s="128"/>
      <c r="UMW16" s="128"/>
      <c r="UMX16" s="128"/>
      <c r="UMY16" s="128"/>
      <c r="UMZ16" s="128"/>
      <c r="UNA16" s="128"/>
      <c r="UNB16" s="128"/>
      <c r="UNC16" s="128"/>
      <c r="UND16" s="128"/>
      <c r="UNE16" s="128"/>
      <c r="UNF16" s="128"/>
      <c r="UNG16" s="128"/>
      <c r="UNH16" s="128"/>
      <c r="UNI16" s="128"/>
      <c r="UNJ16" s="128"/>
      <c r="UNK16" s="128"/>
      <c r="UNL16" s="128"/>
      <c r="UNM16" s="128"/>
      <c r="UNN16" s="128"/>
      <c r="UNO16" s="128"/>
      <c r="UNP16" s="128"/>
      <c r="UNQ16" s="128"/>
      <c r="UNR16" s="128"/>
      <c r="UNS16" s="128"/>
      <c r="UNT16" s="128"/>
      <c r="UNU16" s="128"/>
      <c r="UNV16" s="128"/>
      <c r="UNW16" s="128"/>
      <c r="UNX16" s="128"/>
      <c r="UNY16" s="128"/>
      <c r="UNZ16" s="128"/>
      <c r="UOA16" s="128"/>
      <c r="UOB16" s="128"/>
      <c r="UOC16" s="128"/>
      <c r="UOD16" s="128"/>
      <c r="UOE16" s="128"/>
      <c r="UOF16" s="128"/>
      <c r="UOG16" s="128"/>
      <c r="UOH16" s="128"/>
      <c r="UOI16" s="128"/>
      <c r="UOJ16" s="128"/>
      <c r="UOK16" s="128"/>
      <c r="UOL16" s="128"/>
      <c r="UOM16" s="128"/>
      <c r="UON16" s="128"/>
      <c r="UOO16" s="128"/>
      <c r="UOP16" s="128"/>
      <c r="UOQ16" s="128"/>
      <c r="UOR16" s="128"/>
      <c r="UOS16" s="128"/>
      <c r="UOT16" s="128"/>
      <c r="UOU16" s="128"/>
      <c r="UOV16" s="128"/>
      <c r="UOW16" s="128"/>
      <c r="UOX16" s="128"/>
      <c r="UOY16" s="128"/>
      <c r="UOZ16" s="128"/>
      <c r="UPA16" s="128"/>
      <c r="UPB16" s="128"/>
      <c r="UPC16" s="128"/>
      <c r="UPD16" s="128"/>
      <c r="UPE16" s="128"/>
      <c r="UPF16" s="128"/>
      <c r="UPG16" s="128"/>
      <c r="UPH16" s="128"/>
      <c r="UPI16" s="128"/>
      <c r="UPJ16" s="128"/>
      <c r="UPK16" s="128"/>
      <c r="UPL16" s="128"/>
      <c r="UPM16" s="128"/>
      <c r="UPN16" s="128"/>
      <c r="UPO16" s="128"/>
      <c r="UPP16" s="128"/>
      <c r="UPQ16" s="128"/>
      <c r="UPR16" s="128"/>
      <c r="UPS16" s="128"/>
      <c r="UPT16" s="128"/>
      <c r="UPU16" s="128"/>
      <c r="UPV16" s="128"/>
      <c r="UPW16" s="128"/>
      <c r="UPX16" s="128"/>
      <c r="UPY16" s="128"/>
      <c r="UPZ16" s="128"/>
      <c r="UQA16" s="128"/>
      <c r="UQB16" s="128"/>
      <c r="UQC16" s="128"/>
      <c r="UQD16" s="128"/>
      <c r="UQE16" s="128"/>
      <c r="UQF16" s="128"/>
      <c r="UQG16" s="128"/>
      <c r="UQH16" s="128"/>
      <c r="UQI16" s="128"/>
      <c r="UQJ16" s="128"/>
      <c r="UQK16" s="128"/>
      <c r="UQL16" s="128"/>
      <c r="UQM16" s="128"/>
      <c r="UQN16" s="128"/>
      <c r="UQO16" s="128"/>
      <c r="UQP16" s="128"/>
      <c r="UQQ16" s="128"/>
      <c r="UQR16" s="128"/>
      <c r="UQS16" s="128"/>
      <c r="UQT16" s="128"/>
      <c r="UQU16" s="128"/>
      <c r="UQV16" s="128"/>
      <c r="UQW16" s="128"/>
      <c r="UQX16" s="128"/>
      <c r="UQY16" s="128"/>
      <c r="UQZ16" s="128"/>
      <c r="URA16" s="128"/>
      <c r="URB16" s="128"/>
      <c r="URC16" s="128"/>
      <c r="URD16" s="128"/>
      <c r="URE16" s="128"/>
      <c r="URF16" s="128"/>
      <c r="URG16" s="128"/>
      <c r="URH16" s="128"/>
      <c r="URI16" s="128"/>
      <c r="URJ16" s="128"/>
      <c r="URK16" s="128"/>
      <c r="URL16" s="128"/>
      <c r="URM16" s="128"/>
      <c r="URN16" s="128"/>
      <c r="URO16" s="128"/>
      <c r="URP16" s="128"/>
      <c r="URQ16" s="128"/>
      <c r="URR16" s="128"/>
      <c r="URS16" s="128"/>
      <c r="URT16" s="128"/>
      <c r="URU16" s="128"/>
      <c r="URV16" s="128"/>
      <c r="URW16" s="128"/>
      <c r="URX16" s="128"/>
      <c r="URY16" s="128"/>
      <c r="URZ16" s="128"/>
      <c r="USA16" s="128"/>
      <c r="USB16" s="128"/>
      <c r="USC16" s="128"/>
      <c r="USD16" s="128"/>
      <c r="USE16" s="128"/>
      <c r="USF16" s="128"/>
      <c r="USG16" s="128"/>
      <c r="USH16" s="128"/>
      <c r="USI16" s="128"/>
      <c r="USJ16" s="128"/>
      <c r="USK16" s="128"/>
      <c r="USL16" s="128"/>
      <c r="USM16" s="128"/>
      <c r="USN16" s="128"/>
      <c r="USO16" s="128"/>
      <c r="USP16" s="128"/>
      <c r="USQ16" s="128"/>
      <c r="USR16" s="128"/>
      <c r="USS16" s="128"/>
      <c r="UST16" s="128"/>
      <c r="USU16" s="128"/>
      <c r="USV16" s="128"/>
      <c r="USW16" s="128"/>
      <c r="USX16" s="128"/>
      <c r="USY16" s="128"/>
      <c r="USZ16" s="128"/>
      <c r="UTA16" s="128"/>
      <c r="UTB16" s="128"/>
      <c r="UTC16" s="128"/>
      <c r="UTD16" s="128"/>
      <c r="UTE16" s="128"/>
      <c r="UTF16" s="128"/>
      <c r="UTG16" s="128"/>
      <c r="UTH16" s="128"/>
      <c r="UTI16" s="128"/>
      <c r="UTJ16" s="128"/>
      <c r="UTK16" s="128"/>
      <c r="UTL16" s="128"/>
      <c r="UTM16" s="128"/>
      <c r="UTN16" s="128"/>
      <c r="UTO16" s="128"/>
      <c r="UTP16" s="128"/>
      <c r="UTQ16" s="128"/>
      <c r="UTR16" s="128"/>
      <c r="UTS16" s="128"/>
      <c r="UTT16" s="128"/>
      <c r="UTU16" s="128"/>
      <c r="UTV16" s="128"/>
      <c r="UTW16" s="128"/>
      <c r="UTX16" s="128"/>
      <c r="UTY16" s="128"/>
      <c r="UTZ16" s="128"/>
      <c r="UUA16" s="128"/>
      <c r="UUB16" s="128"/>
      <c r="UUC16" s="128"/>
      <c r="UUD16" s="128"/>
      <c r="UUE16" s="128"/>
      <c r="UUF16" s="128"/>
      <c r="UUG16" s="128"/>
      <c r="UUH16" s="128"/>
      <c r="UUI16" s="128"/>
      <c r="UUJ16" s="128"/>
      <c r="UUK16" s="128"/>
      <c r="UUL16" s="128"/>
      <c r="UUM16" s="128"/>
      <c r="UUN16" s="128"/>
      <c r="UUO16" s="128"/>
      <c r="UUP16" s="128"/>
      <c r="UUQ16" s="128"/>
      <c r="UUR16" s="128"/>
      <c r="UUS16" s="128"/>
      <c r="UUT16" s="128"/>
      <c r="UUU16" s="128"/>
      <c r="UUV16" s="128"/>
      <c r="UUW16" s="128"/>
      <c r="UUX16" s="128"/>
      <c r="UUY16" s="128"/>
      <c r="UUZ16" s="128"/>
      <c r="UVA16" s="128"/>
      <c r="UVB16" s="128"/>
      <c r="UVC16" s="128"/>
      <c r="UVD16" s="128"/>
      <c r="UVE16" s="128"/>
      <c r="UVF16" s="128"/>
      <c r="UVG16" s="128"/>
      <c r="UVH16" s="128"/>
      <c r="UVI16" s="128"/>
      <c r="UVJ16" s="128"/>
      <c r="UVK16" s="128"/>
      <c r="UVL16" s="128"/>
      <c r="UVM16" s="128"/>
      <c r="UVN16" s="128"/>
      <c r="UVO16" s="128"/>
      <c r="UVP16" s="128"/>
      <c r="UVQ16" s="128"/>
      <c r="UVR16" s="128"/>
      <c r="UVS16" s="128"/>
      <c r="UVT16" s="128"/>
      <c r="UVU16" s="128"/>
      <c r="UVV16" s="128"/>
      <c r="UVW16" s="128"/>
      <c r="UVX16" s="128"/>
      <c r="UVY16" s="128"/>
      <c r="UVZ16" s="128"/>
      <c r="UWA16" s="128"/>
      <c r="UWB16" s="128"/>
      <c r="UWC16" s="128"/>
      <c r="UWD16" s="128"/>
      <c r="UWE16" s="128"/>
      <c r="UWF16" s="128"/>
      <c r="UWG16" s="128"/>
      <c r="UWH16" s="128"/>
      <c r="UWI16" s="128"/>
      <c r="UWJ16" s="128"/>
      <c r="UWK16" s="128"/>
      <c r="UWL16" s="128"/>
      <c r="UWM16" s="128"/>
      <c r="UWN16" s="128"/>
      <c r="UWO16" s="128"/>
      <c r="UWP16" s="128"/>
      <c r="UWQ16" s="128"/>
      <c r="UWR16" s="128"/>
      <c r="UWS16" s="128"/>
      <c r="UWT16" s="128"/>
      <c r="UWU16" s="128"/>
      <c r="UWV16" s="128"/>
      <c r="UWW16" s="128"/>
      <c r="UWX16" s="128"/>
      <c r="UWY16" s="128"/>
      <c r="UWZ16" s="128"/>
      <c r="UXA16" s="128"/>
      <c r="UXB16" s="128"/>
      <c r="UXC16" s="128"/>
      <c r="UXD16" s="128"/>
      <c r="UXE16" s="128"/>
      <c r="UXF16" s="128"/>
      <c r="UXG16" s="128"/>
      <c r="UXH16" s="128"/>
      <c r="UXI16" s="128"/>
      <c r="UXJ16" s="128"/>
      <c r="UXK16" s="128"/>
      <c r="UXL16" s="128"/>
      <c r="UXM16" s="128"/>
      <c r="UXN16" s="128"/>
      <c r="UXO16" s="128"/>
      <c r="UXP16" s="128"/>
      <c r="UXQ16" s="128"/>
      <c r="UXR16" s="128"/>
      <c r="UXS16" s="128"/>
      <c r="UXT16" s="128"/>
      <c r="UXU16" s="128"/>
      <c r="UXV16" s="128"/>
      <c r="UXW16" s="128"/>
      <c r="UXX16" s="128"/>
      <c r="UXY16" s="128"/>
      <c r="UXZ16" s="128"/>
      <c r="UYA16" s="128"/>
      <c r="UYB16" s="128"/>
      <c r="UYC16" s="128"/>
      <c r="UYD16" s="128"/>
      <c r="UYE16" s="128"/>
      <c r="UYF16" s="128"/>
      <c r="UYG16" s="128"/>
      <c r="UYH16" s="128"/>
      <c r="UYI16" s="128"/>
      <c r="UYJ16" s="128"/>
      <c r="UYK16" s="128"/>
      <c r="UYL16" s="128"/>
      <c r="UYM16" s="128"/>
      <c r="UYN16" s="128"/>
      <c r="UYO16" s="128"/>
      <c r="UYP16" s="128"/>
      <c r="UYQ16" s="128"/>
      <c r="UYR16" s="128"/>
      <c r="UYS16" s="128"/>
      <c r="UYT16" s="128"/>
      <c r="UYU16" s="128"/>
      <c r="UYV16" s="128"/>
      <c r="UYW16" s="128"/>
      <c r="UYX16" s="128"/>
      <c r="UYY16" s="128"/>
      <c r="UYZ16" s="128"/>
      <c r="UZA16" s="128"/>
      <c r="UZB16" s="128"/>
      <c r="UZC16" s="128"/>
      <c r="UZD16" s="128"/>
      <c r="UZE16" s="128"/>
      <c r="UZF16" s="128"/>
      <c r="UZG16" s="128"/>
      <c r="UZH16" s="128"/>
      <c r="UZI16" s="128"/>
      <c r="UZJ16" s="128"/>
      <c r="UZK16" s="128"/>
      <c r="UZL16" s="128"/>
      <c r="UZM16" s="128"/>
      <c r="UZN16" s="128"/>
      <c r="UZO16" s="128"/>
      <c r="UZP16" s="128"/>
      <c r="UZQ16" s="128"/>
      <c r="UZR16" s="128"/>
      <c r="UZS16" s="128"/>
      <c r="UZT16" s="128"/>
      <c r="UZU16" s="128"/>
      <c r="UZV16" s="128"/>
      <c r="UZW16" s="128"/>
      <c r="UZX16" s="128"/>
      <c r="UZY16" s="128"/>
      <c r="UZZ16" s="128"/>
      <c r="VAA16" s="128"/>
      <c r="VAB16" s="128"/>
      <c r="VAC16" s="128"/>
      <c r="VAD16" s="128"/>
      <c r="VAE16" s="128"/>
      <c r="VAF16" s="128"/>
      <c r="VAG16" s="128"/>
      <c r="VAH16" s="128"/>
      <c r="VAI16" s="128"/>
      <c r="VAJ16" s="128"/>
      <c r="VAK16" s="128"/>
      <c r="VAL16" s="128"/>
      <c r="VAM16" s="128"/>
      <c r="VAN16" s="128"/>
      <c r="VAO16" s="128"/>
      <c r="VAP16" s="128"/>
      <c r="VAQ16" s="128"/>
      <c r="VAR16" s="128"/>
      <c r="VAS16" s="128"/>
      <c r="VAT16" s="128"/>
      <c r="VAU16" s="128"/>
      <c r="VAV16" s="128"/>
      <c r="VAW16" s="128"/>
      <c r="VAX16" s="128"/>
      <c r="VAY16" s="128"/>
      <c r="VAZ16" s="128"/>
      <c r="VBA16" s="128"/>
      <c r="VBB16" s="128"/>
      <c r="VBC16" s="128"/>
      <c r="VBD16" s="128"/>
      <c r="VBE16" s="128"/>
      <c r="VBF16" s="128"/>
      <c r="VBG16" s="128"/>
      <c r="VBH16" s="128"/>
      <c r="VBI16" s="128"/>
      <c r="VBJ16" s="128"/>
      <c r="VBK16" s="128"/>
      <c r="VBL16" s="128"/>
      <c r="VBM16" s="128"/>
      <c r="VBN16" s="128"/>
      <c r="VBO16" s="128"/>
      <c r="VBP16" s="128"/>
      <c r="VBQ16" s="128"/>
      <c r="VBR16" s="128"/>
      <c r="VBS16" s="128"/>
      <c r="VBT16" s="128"/>
      <c r="VBU16" s="128"/>
      <c r="VBV16" s="128"/>
      <c r="VBW16" s="128"/>
      <c r="VBX16" s="128"/>
      <c r="VBY16" s="128"/>
      <c r="VBZ16" s="128"/>
      <c r="VCA16" s="128"/>
      <c r="VCB16" s="128"/>
      <c r="VCC16" s="128"/>
      <c r="VCD16" s="128"/>
      <c r="VCE16" s="128"/>
      <c r="VCF16" s="128"/>
      <c r="VCG16" s="128"/>
      <c r="VCH16" s="128"/>
      <c r="VCI16" s="128"/>
      <c r="VCJ16" s="128"/>
      <c r="VCK16" s="128"/>
      <c r="VCL16" s="128"/>
      <c r="VCM16" s="128"/>
      <c r="VCN16" s="128"/>
      <c r="VCO16" s="128"/>
      <c r="VCP16" s="128"/>
      <c r="VCQ16" s="128"/>
      <c r="VCR16" s="128"/>
      <c r="VCS16" s="128"/>
      <c r="VCT16" s="128"/>
      <c r="VCU16" s="128"/>
      <c r="VCV16" s="128"/>
      <c r="VCW16" s="128"/>
      <c r="VCX16" s="128"/>
      <c r="VCY16" s="128"/>
      <c r="VCZ16" s="128"/>
      <c r="VDA16" s="128"/>
      <c r="VDB16" s="128"/>
      <c r="VDC16" s="128"/>
      <c r="VDD16" s="128"/>
      <c r="VDE16" s="128"/>
      <c r="VDF16" s="128"/>
      <c r="VDG16" s="128"/>
      <c r="VDH16" s="128"/>
      <c r="VDI16" s="128"/>
      <c r="VDJ16" s="128"/>
      <c r="VDK16" s="128"/>
      <c r="VDL16" s="128"/>
      <c r="VDM16" s="128"/>
      <c r="VDN16" s="128"/>
      <c r="VDO16" s="128"/>
      <c r="VDP16" s="128"/>
      <c r="VDQ16" s="128"/>
      <c r="VDR16" s="128"/>
      <c r="VDS16" s="128"/>
      <c r="VDT16" s="128"/>
      <c r="VDU16" s="128"/>
      <c r="VDV16" s="128"/>
      <c r="VDW16" s="128"/>
      <c r="VDX16" s="128"/>
      <c r="VDY16" s="128"/>
      <c r="VDZ16" s="128"/>
      <c r="VEA16" s="128"/>
      <c r="VEB16" s="128"/>
      <c r="VEC16" s="128"/>
      <c r="VED16" s="128"/>
      <c r="VEE16" s="128"/>
      <c r="VEF16" s="128"/>
      <c r="VEG16" s="128"/>
      <c r="VEH16" s="128"/>
      <c r="VEI16" s="128"/>
      <c r="VEJ16" s="128"/>
      <c r="VEK16" s="128"/>
      <c r="VEL16" s="128"/>
      <c r="VEM16" s="128"/>
      <c r="VEN16" s="128"/>
      <c r="VEO16" s="128"/>
      <c r="VEP16" s="128"/>
      <c r="VEQ16" s="128"/>
      <c r="VER16" s="128"/>
      <c r="VES16" s="128"/>
      <c r="VET16" s="128"/>
      <c r="VEU16" s="128"/>
      <c r="VEV16" s="128"/>
      <c r="VEW16" s="128"/>
      <c r="VEX16" s="128"/>
      <c r="VEY16" s="128"/>
      <c r="VEZ16" s="128"/>
      <c r="VFA16" s="128"/>
      <c r="VFB16" s="128"/>
      <c r="VFC16" s="128"/>
      <c r="VFD16" s="128"/>
      <c r="VFE16" s="128"/>
      <c r="VFF16" s="128"/>
      <c r="VFG16" s="128"/>
      <c r="VFH16" s="128"/>
      <c r="VFI16" s="128"/>
      <c r="VFJ16" s="128"/>
      <c r="VFK16" s="128"/>
      <c r="VFL16" s="128"/>
      <c r="VFM16" s="128"/>
      <c r="VFN16" s="128"/>
      <c r="VFO16" s="128"/>
      <c r="VFP16" s="128"/>
      <c r="VFQ16" s="128"/>
      <c r="VFR16" s="128"/>
      <c r="VFS16" s="128"/>
      <c r="VFT16" s="128"/>
      <c r="VFU16" s="128"/>
      <c r="VFV16" s="128"/>
      <c r="VFW16" s="128"/>
      <c r="VFX16" s="128"/>
      <c r="VFY16" s="128"/>
      <c r="VFZ16" s="128"/>
      <c r="VGA16" s="128"/>
      <c r="VGB16" s="128"/>
      <c r="VGC16" s="128"/>
      <c r="VGD16" s="128"/>
      <c r="VGE16" s="128"/>
      <c r="VGF16" s="128"/>
      <c r="VGG16" s="128"/>
      <c r="VGH16" s="128"/>
      <c r="VGI16" s="128"/>
      <c r="VGJ16" s="128"/>
      <c r="VGK16" s="128"/>
      <c r="VGL16" s="128"/>
      <c r="VGM16" s="128"/>
      <c r="VGN16" s="128"/>
      <c r="VGO16" s="128"/>
      <c r="VGP16" s="128"/>
      <c r="VGQ16" s="128"/>
      <c r="VGR16" s="128"/>
      <c r="VGS16" s="128"/>
      <c r="VGT16" s="128"/>
      <c r="VGU16" s="128"/>
      <c r="VGV16" s="128"/>
      <c r="VGW16" s="128"/>
      <c r="VGX16" s="128"/>
      <c r="VGY16" s="128"/>
      <c r="VGZ16" s="128"/>
      <c r="VHA16" s="128"/>
      <c r="VHB16" s="128"/>
      <c r="VHC16" s="128"/>
      <c r="VHD16" s="128"/>
      <c r="VHE16" s="128"/>
      <c r="VHF16" s="128"/>
      <c r="VHG16" s="128"/>
      <c r="VHH16" s="128"/>
      <c r="VHI16" s="128"/>
      <c r="VHJ16" s="128"/>
      <c r="VHK16" s="128"/>
      <c r="VHL16" s="128"/>
      <c r="VHM16" s="128"/>
      <c r="VHN16" s="128"/>
      <c r="VHO16" s="128"/>
      <c r="VHP16" s="128"/>
      <c r="VHQ16" s="128"/>
      <c r="VHR16" s="128"/>
      <c r="VHS16" s="128"/>
      <c r="VHT16" s="128"/>
      <c r="VHU16" s="128"/>
      <c r="VHV16" s="128"/>
      <c r="VHW16" s="128"/>
      <c r="VHX16" s="128"/>
      <c r="VHY16" s="128"/>
      <c r="VHZ16" s="128"/>
      <c r="VIA16" s="128"/>
      <c r="VIB16" s="128"/>
      <c r="VIC16" s="128"/>
      <c r="VID16" s="128"/>
      <c r="VIE16" s="128"/>
      <c r="VIF16" s="128"/>
      <c r="VIG16" s="128"/>
      <c r="VIH16" s="128"/>
      <c r="VII16" s="128"/>
      <c r="VIJ16" s="128"/>
      <c r="VIK16" s="128"/>
      <c r="VIL16" s="128"/>
      <c r="VIM16" s="128"/>
      <c r="VIN16" s="128"/>
      <c r="VIO16" s="128"/>
      <c r="VIP16" s="128"/>
      <c r="VIQ16" s="128"/>
      <c r="VIR16" s="128"/>
      <c r="VIS16" s="128"/>
      <c r="VIT16" s="128"/>
      <c r="VIU16" s="128"/>
      <c r="VIV16" s="128"/>
      <c r="VIW16" s="128"/>
      <c r="VIX16" s="128"/>
      <c r="VIY16" s="128"/>
      <c r="VIZ16" s="128"/>
      <c r="VJA16" s="128"/>
      <c r="VJB16" s="128"/>
      <c r="VJC16" s="128"/>
      <c r="VJD16" s="128"/>
      <c r="VJE16" s="128"/>
      <c r="VJF16" s="128"/>
      <c r="VJG16" s="128"/>
      <c r="VJH16" s="128"/>
      <c r="VJI16" s="128"/>
      <c r="VJJ16" s="128"/>
      <c r="VJK16" s="128"/>
      <c r="VJL16" s="128"/>
      <c r="VJM16" s="128"/>
      <c r="VJN16" s="128"/>
      <c r="VJO16" s="128"/>
      <c r="VJP16" s="128"/>
      <c r="VJQ16" s="128"/>
      <c r="VJR16" s="128"/>
      <c r="VJS16" s="128"/>
      <c r="VJT16" s="128"/>
      <c r="VJU16" s="128"/>
      <c r="VJV16" s="128"/>
      <c r="VJW16" s="128"/>
      <c r="VJX16" s="128"/>
      <c r="VJY16" s="128"/>
      <c r="VJZ16" s="128"/>
      <c r="VKA16" s="128"/>
      <c r="VKB16" s="128"/>
      <c r="VKC16" s="128"/>
      <c r="VKD16" s="128"/>
      <c r="VKE16" s="128"/>
      <c r="VKF16" s="128"/>
      <c r="VKG16" s="128"/>
      <c r="VKH16" s="128"/>
      <c r="VKI16" s="128"/>
      <c r="VKJ16" s="128"/>
      <c r="VKK16" s="128"/>
      <c r="VKL16" s="128"/>
      <c r="VKM16" s="128"/>
      <c r="VKN16" s="128"/>
      <c r="VKO16" s="128"/>
      <c r="VKP16" s="128"/>
      <c r="VKQ16" s="128"/>
      <c r="VKR16" s="128"/>
      <c r="VKS16" s="128"/>
      <c r="VKT16" s="128"/>
      <c r="VKU16" s="128"/>
      <c r="VKV16" s="128"/>
      <c r="VKW16" s="128"/>
      <c r="VKX16" s="128"/>
      <c r="VKY16" s="128"/>
      <c r="VKZ16" s="128"/>
      <c r="VLA16" s="128"/>
      <c r="VLB16" s="128"/>
      <c r="VLC16" s="128"/>
      <c r="VLD16" s="128"/>
      <c r="VLE16" s="128"/>
      <c r="VLF16" s="128"/>
      <c r="VLG16" s="128"/>
      <c r="VLH16" s="128"/>
      <c r="VLI16" s="128"/>
      <c r="VLJ16" s="128"/>
      <c r="VLK16" s="128"/>
      <c r="VLL16" s="128"/>
      <c r="VLM16" s="128"/>
      <c r="VLN16" s="128"/>
      <c r="VLO16" s="128"/>
      <c r="VLP16" s="128"/>
      <c r="VLQ16" s="128"/>
      <c r="VLR16" s="128"/>
      <c r="VLS16" s="128"/>
      <c r="VLT16" s="128"/>
      <c r="VLU16" s="128"/>
      <c r="VLV16" s="128"/>
      <c r="VLW16" s="128"/>
      <c r="VLX16" s="128"/>
      <c r="VLY16" s="128"/>
      <c r="VLZ16" s="128"/>
      <c r="VMA16" s="128"/>
      <c r="VMB16" s="128"/>
      <c r="VMC16" s="128"/>
      <c r="VMD16" s="128"/>
      <c r="VME16" s="128"/>
      <c r="VMF16" s="128"/>
      <c r="VMG16" s="128"/>
      <c r="VMH16" s="128"/>
      <c r="VMI16" s="128"/>
      <c r="VMJ16" s="128"/>
      <c r="VMK16" s="128"/>
      <c r="VML16" s="128"/>
      <c r="VMM16" s="128"/>
      <c r="VMN16" s="128"/>
      <c r="VMO16" s="128"/>
      <c r="VMP16" s="128"/>
      <c r="VMQ16" s="128"/>
      <c r="VMR16" s="128"/>
      <c r="VMS16" s="128"/>
      <c r="VMT16" s="128"/>
      <c r="VMU16" s="128"/>
      <c r="VMV16" s="128"/>
      <c r="VMW16" s="128"/>
      <c r="VMX16" s="128"/>
      <c r="VMY16" s="128"/>
      <c r="VMZ16" s="128"/>
      <c r="VNA16" s="128"/>
      <c r="VNB16" s="128"/>
      <c r="VNC16" s="128"/>
      <c r="VND16" s="128"/>
      <c r="VNE16" s="128"/>
      <c r="VNF16" s="128"/>
      <c r="VNG16" s="128"/>
      <c r="VNH16" s="128"/>
      <c r="VNI16" s="128"/>
      <c r="VNJ16" s="128"/>
      <c r="VNK16" s="128"/>
      <c r="VNL16" s="128"/>
      <c r="VNM16" s="128"/>
      <c r="VNN16" s="128"/>
      <c r="VNO16" s="128"/>
      <c r="VNP16" s="128"/>
      <c r="VNQ16" s="128"/>
      <c r="VNR16" s="128"/>
      <c r="VNS16" s="128"/>
      <c r="VNT16" s="128"/>
      <c r="VNU16" s="128"/>
      <c r="VNV16" s="128"/>
      <c r="VNW16" s="128"/>
      <c r="VNX16" s="128"/>
      <c r="VNY16" s="128"/>
      <c r="VNZ16" s="128"/>
      <c r="VOA16" s="128"/>
      <c r="VOB16" s="128"/>
      <c r="VOC16" s="128"/>
      <c r="VOD16" s="128"/>
      <c r="VOE16" s="128"/>
      <c r="VOF16" s="128"/>
      <c r="VOG16" s="128"/>
      <c r="VOH16" s="128"/>
      <c r="VOI16" s="128"/>
      <c r="VOJ16" s="128"/>
      <c r="VOK16" s="128"/>
      <c r="VOL16" s="128"/>
      <c r="VOM16" s="128"/>
      <c r="VON16" s="128"/>
      <c r="VOO16" s="128"/>
      <c r="VOP16" s="128"/>
      <c r="VOQ16" s="128"/>
      <c r="VOR16" s="128"/>
      <c r="VOS16" s="128"/>
      <c r="VOT16" s="128"/>
      <c r="VOU16" s="128"/>
      <c r="VOV16" s="128"/>
      <c r="VOW16" s="128"/>
      <c r="VOX16" s="128"/>
      <c r="VOY16" s="128"/>
      <c r="VOZ16" s="128"/>
      <c r="VPA16" s="128"/>
      <c r="VPB16" s="128"/>
      <c r="VPC16" s="128"/>
      <c r="VPD16" s="128"/>
      <c r="VPE16" s="128"/>
      <c r="VPF16" s="128"/>
      <c r="VPG16" s="128"/>
      <c r="VPH16" s="128"/>
      <c r="VPI16" s="128"/>
      <c r="VPJ16" s="128"/>
      <c r="VPK16" s="128"/>
      <c r="VPL16" s="128"/>
      <c r="VPM16" s="128"/>
      <c r="VPN16" s="128"/>
      <c r="VPO16" s="128"/>
      <c r="VPP16" s="128"/>
      <c r="VPQ16" s="128"/>
      <c r="VPR16" s="128"/>
      <c r="VPS16" s="128"/>
      <c r="VPT16" s="128"/>
      <c r="VPU16" s="128"/>
      <c r="VPV16" s="128"/>
      <c r="VPW16" s="128"/>
      <c r="VPX16" s="128"/>
      <c r="VPY16" s="128"/>
      <c r="VPZ16" s="128"/>
      <c r="VQA16" s="128"/>
      <c r="VQB16" s="128"/>
      <c r="VQC16" s="128"/>
      <c r="VQD16" s="128"/>
      <c r="VQE16" s="128"/>
      <c r="VQF16" s="128"/>
      <c r="VQG16" s="128"/>
      <c r="VQH16" s="128"/>
      <c r="VQI16" s="128"/>
      <c r="VQJ16" s="128"/>
      <c r="VQK16" s="128"/>
      <c r="VQL16" s="128"/>
      <c r="VQM16" s="128"/>
      <c r="VQN16" s="128"/>
      <c r="VQO16" s="128"/>
      <c r="VQP16" s="128"/>
      <c r="VQQ16" s="128"/>
      <c r="VQR16" s="128"/>
      <c r="VQS16" s="128"/>
      <c r="VQT16" s="128"/>
      <c r="VQU16" s="128"/>
      <c r="VQV16" s="128"/>
      <c r="VQW16" s="128"/>
      <c r="VQX16" s="128"/>
      <c r="VQY16" s="128"/>
      <c r="VQZ16" s="128"/>
      <c r="VRA16" s="128"/>
      <c r="VRB16" s="128"/>
      <c r="VRC16" s="128"/>
      <c r="VRD16" s="128"/>
      <c r="VRE16" s="128"/>
      <c r="VRF16" s="128"/>
      <c r="VRG16" s="128"/>
      <c r="VRH16" s="128"/>
      <c r="VRI16" s="128"/>
      <c r="VRJ16" s="128"/>
      <c r="VRK16" s="128"/>
      <c r="VRL16" s="128"/>
      <c r="VRM16" s="128"/>
      <c r="VRN16" s="128"/>
      <c r="VRO16" s="128"/>
      <c r="VRP16" s="128"/>
      <c r="VRQ16" s="128"/>
      <c r="VRR16" s="128"/>
      <c r="VRS16" s="128"/>
      <c r="VRT16" s="128"/>
      <c r="VRU16" s="128"/>
      <c r="VRV16" s="128"/>
      <c r="VRW16" s="128"/>
      <c r="VRX16" s="128"/>
      <c r="VRY16" s="128"/>
      <c r="VRZ16" s="128"/>
      <c r="VSA16" s="128"/>
      <c r="VSB16" s="128"/>
      <c r="VSC16" s="128"/>
      <c r="VSD16" s="128"/>
      <c r="VSE16" s="128"/>
      <c r="VSF16" s="128"/>
      <c r="VSG16" s="128"/>
      <c r="VSH16" s="128"/>
      <c r="VSI16" s="128"/>
      <c r="VSJ16" s="128"/>
      <c r="VSK16" s="128"/>
      <c r="VSL16" s="128"/>
      <c r="VSM16" s="128"/>
      <c r="VSN16" s="128"/>
      <c r="VSO16" s="128"/>
      <c r="VSP16" s="128"/>
      <c r="VSQ16" s="128"/>
      <c r="VSR16" s="128"/>
      <c r="VSS16" s="128"/>
      <c r="VST16" s="128"/>
      <c r="VSU16" s="128"/>
      <c r="VSV16" s="128"/>
      <c r="VSW16" s="128"/>
      <c r="VSX16" s="128"/>
      <c r="VSY16" s="128"/>
      <c r="VSZ16" s="128"/>
      <c r="VTA16" s="128"/>
      <c r="VTB16" s="128"/>
      <c r="VTC16" s="128"/>
      <c r="VTD16" s="128"/>
      <c r="VTE16" s="128"/>
      <c r="VTF16" s="128"/>
      <c r="VTG16" s="128"/>
      <c r="VTH16" s="128"/>
      <c r="VTI16" s="128"/>
      <c r="VTJ16" s="128"/>
      <c r="VTK16" s="128"/>
      <c r="VTL16" s="128"/>
      <c r="VTM16" s="128"/>
      <c r="VTN16" s="128"/>
      <c r="VTO16" s="128"/>
      <c r="VTP16" s="128"/>
      <c r="VTQ16" s="128"/>
      <c r="VTR16" s="128"/>
      <c r="VTS16" s="128"/>
      <c r="VTT16" s="128"/>
      <c r="VTU16" s="128"/>
      <c r="VTV16" s="128"/>
      <c r="VTW16" s="128"/>
      <c r="VTX16" s="128"/>
      <c r="VTY16" s="128"/>
      <c r="VTZ16" s="128"/>
      <c r="VUA16" s="128"/>
      <c r="VUB16" s="128"/>
      <c r="VUC16" s="128"/>
      <c r="VUD16" s="128"/>
      <c r="VUE16" s="128"/>
      <c r="VUF16" s="128"/>
      <c r="VUG16" s="128"/>
      <c r="VUH16" s="128"/>
      <c r="VUI16" s="128"/>
      <c r="VUJ16" s="128"/>
      <c r="VUK16" s="128"/>
      <c r="VUL16" s="128"/>
      <c r="VUM16" s="128"/>
      <c r="VUN16" s="128"/>
      <c r="VUO16" s="128"/>
      <c r="VUP16" s="128"/>
      <c r="VUQ16" s="128"/>
      <c r="VUR16" s="128"/>
      <c r="VUS16" s="128"/>
      <c r="VUT16" s="128"/>
      <c r="VUU16" s="128"/>
      <c r="VUV16" s="128"/>
      <c r="VUW16" s="128"/>
      <c r="VUX16" s="128"/>
      <c r="VUY16" s="128"/>
      <c r="VUZ16" s="128"/>
      <c r="VVA16" s="128"/>
      <c r="VVB16" s="128"/>
      <c r="VVC16" s="128"/>
      <c r="VVD16" s="128"/>
      <c r="VVE16" s="128"/>
      <c r="VVF16" s="128"/>
      <c r="VVG16" s="128"/>
      <c r="VVH16" s="128"/>
      <c r="VVI16" s="128"/>
      <c r="VVJ16" s="128"/>
      <c r="VVK16" s="128"/>
      <c r="VVL16" s="128"/>
      <c r="VVM16" s="128"/>
      <c r="VVN16" s="128"/>
      <c r="VVO16" s="128"/>
      <c r="VVP16" s="128"/>
      <c r="VVQ16" s="128"/>
      <c r="VVR16" s="128"/>
      <c r="VVS16" s="128"/>
      <c r="VVT16" s="128"/>
      <c r="VVU16" s="128"/>
      <c r="VVV16" s="128"/>
      <c r="VVW16" s="128"/>
      <c r="VVX16" s="128"/>
      <c r="VVY16" s="128"/>
      <c r="VVZ16" s="128"/>
      <c r="VWA16" s="128"/>
      <c r="VWB16" s="128"/>
      <c r="VWC16" s="128"/>
      <c r="VWD16" s="128"/>
      <c r="VWE16" s="128"/>
      <c r="VWF16" s="128"/>
      <c r="VWG16" s="128"/>
      <c r="VWH16" s="128"/>
      <c r="VWI16" s="128"/>
      <c r="VWJ16" s="128"/>
      <c r="VWK16" s="128"/>
      <c r="VWL16" s="128"/>
      <c r="VWM16" s="128"/>
      <c r="VWN16" s="128"/>
      <c r="VWO16" s="128"/>
      <c r="VWP16" s="128"/>
      <c r="VWQ16" s="128"/>
      <c r="VWR16" s="128"/>
      <c r="VWS16" s="128"/>
      <c r="VWT16" s="128"/>
      <c r="VWU16" s="128"/>
      <c r="VWV16" s="128"/>
      <c r="VWW16" s="128"/>
      <c r="VWX16" s="128"/>
      <c r="VWY16" s="128"/>
      <c r="VWZ16" s="128"/>
      <c r="VXA16" s="128"/>
      <c r="VXB16" s="128"/>
      <c r="VXC16" s="128"/>
      <c r="VXD16" s="128"/>
      <c r="VXE16" s="128"/>
      <c r="VXF16" s="128"/>
      <c r="VXG16" s="128"/>
      <c r="VXH16" s="128"/>
      <c r="VXI16" s="128"/>
      <c r="VXJ16" s="128"/>
      <c r="VXK16" s="128"/>
      <c r="VXL16" s="128"/>
      <c r="VXM16" s="128"/>
      <c r="VXN16" s="128"/>
      <c r="VXO16" s="128"/>
      <c r="VXP16" s="128"/>
      <c r="VXQ16" s="128"/>
      <c r="VXR16" s="128"/>
      <c r="VXS16" s="128"/>
      <c r="VXT16" s="128"/>
      <c r="VXU16" s="128"/>
      <c r="VXV16" s="128"/>
      <c r="VXW16" s="128"/>
      <c r="VXX16" s="128"/>
      <c r="VXY16" s="128"/>
      <c r="VXZ16" s="128"/>
      <c r="VYA16" s="128"/>
      <c r="VYB16" s="128"/>
      <c r="VYC16" s="128"/>
      <c r="VYD16" s="128"/>
      <c r="VYE16" s="128"/>
      <c r="VYF16" s="128"/>
      <c r="VYG16" s="128"/>
      <c r="VYH16" s="128"/>
      <c r="VYI16" s="128"/>
      <c r="VYJ16" s="128"/>
      <c r="VYK16" s="128"/>
      <c r="VYL16" s="128"/>
      <c r="VYM16" s="128"/>
      <c r="VYN16" s="128"/>
      <c r="VYO16" s="128"/>
      <c r="VYP16" s="128"/>
      <c r="VYQ16" s="128"/>
      <c r="VYR16" s="128"/>
      <c r="VYS16" s="128"/>
      <c r="VYT16" s="128"/>
      <c r="VYU16" s="128"/>
      <c r="VYV16" s="128"/>
      <c r="VYW16" s="128"/>
      <c r="VYX16" s="128"/>
      <c r="VYY16" s="128"/>
      <c r="VYZ16" s="128"/>
      <c r="VZA16" s="128"/>
      <c r="VZB16" s="128"/>
      <c r="VZC16" s="128"/>
      <c r="VZD16" s="128"/>
      <c r="VZE16" s="128"/>
      <c r="VZF16" s="128"/>
      <c r="VZG16" s="128"/>
      <c r="VZH16" s="128"/>
      <c r="VZI16" s="128"/>
      <c r="VZJ16" s="128"/>
      <c r="VZK16" s="128"/>
      <c r="VZL16" s="128"/>
      <c r="VZM16" s="128"/>
      <c r="VZN16" s="128"/>
      <c r="VZO16" s="128"/>
      <c r="VZP16" s="128"/>
      <c r="VZQ16" s="128"/>
      <c r="VZR16" s="128"/>
      <c r="VZS16" s="128"/>
      <c r="VZT16" s="128"/>
      <c r="VZU16" s="128"/>
      <c r="VZV16" s="128"/>
      <c r="VZW16" s="128"/>
      <c r="VZX16" s="128"/>
      <c r="VZY16" s="128"/>
      <c r="VZZ16" s="128"/>
      <c r="WAA16" s="128"/>
      <c r="WAB16" s="128"/>
      <c r="WAC16" s="128"/>
      <c r="WAD16" s="128"/>
      <c r="WAE16" s="128"/>
      <c r="WAF16" s="128"/>
      <c r="WAG16" s="128"/>
      <c r="WAH16" s="128"/>
      <c r="WAI16" s="128"/>
      <c r="WAJ16" s="128"/>
      <c r="WAK16" s="128"/>
      <c r="WAL16" s="128"/>
      <c r="WAM16" s="128"/>
      <c r="WAN16" s="128"/>
      <c r="WAO16" s="128"/>
      <c r="WAP16" s="128"/>
      <c r="WAQ16" s="128"/>
      <c r="WAR16" s="128"/>
      <c r="WAS16" s="128"/>
      <c r="WAT16" s="128"/>
      <c r="WAU16" s="128"/>
      <c r="WAV16" s="128"/>
      <c r="WAW16" s="128"/>
      <c r="WAX16" s="128"/>
      <c r="WAY16" s="128"/>
      <c r="WAZ16" s="128"/>
      <c r="WBA16" s="128"/>
      <c r="WBB16" s="128"/>
      <c r="WBC16" s="128"/>
      <c r="WBD16" s="128"/>
      <c r="WBE16" s="128"/>
      <c r="WBF16" s="128"/>
      <c r="WBG16" s="128"/>
      <c r="WBH16" s="128"/>
      <c r="WBI16" s="128"/>
      <c r="WBJ16" s="128"/>
      <c r="WBK16" s="128"/>
      <c r="WBL16" s="128"/>
      <c r="WBM16" s="128"/>
      <c r="WBN16" s="128"/>
      <c r="WBO16" s="128"/>
      <c r="WBP16" s="128"/>
      <c r="WBQ16" s="128"/>
      <c r="WBR16" s="128"/>
      <c r="WBS16" s="128"/>
      <c r="WBT16" s="128"/>
      <c r="WBU16" s="128"/>
      <c r="WBV16" s="128"/>
      <c r="WBW16" s="128"/>
      <c r="WBX16" s="128"/>
      <c r="WBY16" s="128"/>
      <c r="WBZ16" s="128"/>
      <c r="WCA16" s="128"/>
      <c r="WCB16" s="128"/>
      <c r="WCC16" s="128"/>
      <c r="WCD16" s="128"/>
      <c r="WCE16" s="128"/>
      <c r="WCF16" s="128"/>
      <c r="WCG16" s="128"/>
      <c r="WCH16" s="128"/>
      <c r="WCI16" s="128"/>
      <c r="WCJ16" s="128"/>
      <c r="WCK16" s="128"/>
      <c r="WCL16" s="128"/>
      <c r="WCM16" s="128"/>
      <c r="WCN16" s="128"/>
      <c r="WCO16" s="128"/>
      <c r="WCP16" s="128"/>
      <c r="WCQ16" s="128"/>
      <c r="WCR16" s="128"/>
      <c r="WCS16" s="128"/>
      <c r="WCT16" s="128"/>
      <c r="WCU16" s="128"/>
      <c r="WCV16" s="128"/>
      <c r="WCW16" s="128"/>
      <c r="WCX16" s="128"/>
      <c r="WCY16" s="128"/>
      <c r="WCZ16" s="128"/>
      <c r="WDA16" s="128"/>
      <c r="WDB16" s="128"/>
      <c r="WDC16" s="128"/>
      <c r="WDD16" s="128"/>
      <c r="WDE16" s="128"/>
      <c r="WDF16" s="128"/>
      <c r="WDG16" s="128"/>
      <c r="WDH16" s="128"/>
      <c r="WDI16" s="128"/>
      <c r="WDJ16" s="128"/>
      <c r="WDK16" s="128"/>
      <c r="WDL16" s="128"/>
      <c r="WDM16" s="128"/>
      <c r="WDN16" s="128"/>
      <c r="WDO16" s="128"/>
      <c r="WDP16" s="128"/>
      <c r="WDQ16" s="128"/>
      <c r="WDR16" s="128"/>
      <c r="WDS16" s="128"/>
      <c r="WDT16" s="128"/>
      <c r="WDU16" s="128"/>
      <c r="WDV16" s="128"/>
      <c r="WDW16" s="128"/>
      <c r="WDX16" s="128"/>
      <c r="WDY16" s="128"/>
      <c r="WDZ16" s="128"/>
      <c r="WEA16" s="128"/>
      <c r="WEB16" s="128"/>
      <c r="WEC16" s="128"/>
      <c r="WED16" s="128"/>
      <c r="WEE16" s="128"/>
      <c r="WEF16" s="128"/>
      <c r="WEG16" s="128"/>
      <c r="WEH16" s="128"/>
      <c r="WEI16" s="128"/>
      <c r="WEJ16" s="128"/>
      <c r="WEK16" s="128"/>
      <c r="WEL16" s="128"/>
      <c r="WEM16" s="128"/>
      <c r="WEN16" s="128"/>
      <c r="WEO16" s="128"/>
      <c r="WEP16" s="128"/>
      <c r="WEQ16" s="128"/>
      <c r="WER16" s="128"/>
      <c r="WES16" s="128"/>
      <c r="WET16" s="128"/>
      <c r="WEU16" s="128"/>
      <c r="WEV16" s="128"/>
      <c r="WEW16" s="128"/>
      <c r="WEX16" s="128"/>
      <c r="WEY16" s="128"/>
      <c r="WEZ16" s="128"/>
      <c r="WFA16" s="128"/>
      <c r="WFB16" s="128"/>
      <c r="WFC16" s="128"/>
      <c r="WFD16" s="128"/>
      <c r="WFE16" s="128"/>
      <c r="WFF16" s="128"/>
      <c r="WFG16" s="128"/>
      <c r="WFH16" s="128"/>
      <c r="WFI16" s="128"/>
      <c r="WFJ16" s="128"/>
      <c r="WFK16" s="128"/>
      <c r="WFL16" s="128"/>
      <c r="WFM16" s="128"/>
      <c r="WFN16" s="128"/>
      <c r="WFO16" s="128"/>
      <c r="WFP16" s="128"/>
      <c r="WFQ16" s="128"/>
      <c r="WFR16" s="128"/>
      <c r="WFS16" s="128"/>
      <c r="WFT16" s="128"/>
      <c r="WFU16" s="128"/>
      <c r="WFV16" s="128"/>
      <c r="WFW16" s="128"/>
      <c r="WFX16" s="128"/>
      <c r="WFY16" s="128"/>
      <c r="WFZ16" s="128"/>
      <c r="WGA16" s="128"/>
      <c r="WGB16" s="128"/>
      <c r="WGC16" s="128"/>
      <c r="WGD16" s="128"/>
      <c r="WGE16" s="128"/>
      <c r="WGF16" s="128"/>
      <c r="WGG16" s="128"/>
      <c r="WGH16" s="128"/>
      <c r="WGI16" s="128"/>
      <c r="WGJ16" s="128"/>
      <c r="WGK16" s="128"/>
      <c r="WGL16" s="128"/>
      <c r="WGM16" s="128"/>
      <c r="WGN16" s="128"/>
      <c r="WGO16" s="128"/>
      <c r="WGP16" s="128"/>
      <c r="WGQ16" s="128"/>
      <c r="WGR16" s="128"/>
      <c r="WGS16" s="128"/>
      <c r="WGT16" s="128"/>
      <c r="WGU16" s="128"/>
      <c r="WGV16" s="128"/>
      <c r="WGW16" s="128"/>
      <c r="WGX16" s="128"/>
      <c r="WGY16" s="128"/>
      <c r="WGZ16" s="128"/>
      <c r="WHA16" s="128"/>
      <c r="WHB16" s="128"/>
      <c r="WHC16" s="128"/>
      <c r="WHD16" s="128"/>
      <c r="WHE16" s="128"/>
      <c r="WHF16" s="128"/>
      <c r="WHG16" s="128"/>
      <c r="WHH16" s="128"/>
      <c r="WHI16" s="128"/>
      <c r="WHJ16" s="128"/>
      <c r="WHK16" s="128"/>
      <c r="WHL16" s="128"/>
      <c r="WHM16" s="128"/>
      <c r="WHN16" s="128"/>
      <c r="WHO16" s="128"/>
      <c r="WHP16" s="128"/>
      <c r="WHQ16" s="128"/>
      <c r="WHR16" s="128"/>
      <c r="WHS16" s="128"/>
      <c r="WHT16" s="128"/>
      <c r="WHU16" s="128"/>
      <c r="WHV16" s="128"/>
      <c r="WHW16" s="128"/>
      <c r="WHX16" s="128"/>
      <c r="WHY16" s="128"/>
      <c r="WHZ16" s="128"/>
      <c r="WIA16" s="128"/>
      <c r="WIB16" s="128"/>
      <c r="WIC16" s="128"/>
      <c r="WID16" s="128"/>
      <c r="WIE16" s="128"/>
      <c r="WIF16" s="128"/>
      <c r="WIG16" s="128"/>
      <c r="WIH16" s="128"/>
      <c r="WII16" s="128"/>
      <c r="WIJ16" s="128"/>
      <c r="WIK16" s="128"/>
      <c r="WIL16" s="128"/>
      <c r="WIM16" s="128"/>
      <c r="WIN16" s="128"/>
      <c r="WIO16" s="128"/>
      <c r="WIP16" s="128"/>
      <c r="WIQ16" s="128"/>
      <c r="WIR16" s="128"/>
      <c r="WIS16" s="128"/>
      <c r="WIT16" s="128"/>
      <c r="WIU16" s="128"/>
      <c r="WIV16" s="128"/>
      <c r="WIW16" s="128"/>
      <c r="WIX16" s="128"/>
      <c r="WIY16" s="128"/>
      <c r="WIZ16" s="128"/>
      <c r="WJA16" s="128"/>
      <c r="WJB16" s="128"/>
      <c r="WJC16" s="128"/>
      <c r="WJD16" s="128"/>
      <c r="WJE16" s="128"/>
      <c r="WJF16" s="128"/>
      <c r="WJG16" s="128"/>
      <c r="WJH16" s="128"/>
      <c r="WJI16" s="128"/>
      <c r="WJJ16" s="128"/>
      <c r="WJK16" s="128"/>
      <c r="WJL16" s="128"/>
      <c r="WJM16" s="128"/>
      <c r="WJN16" s="128"/>
      <c r="WJO16" s="128"/>
      <c r="WJP16" s="128"/>
      <c r="WJQ16" s="128"/>
      <c r="WJR16" s="128"/>
      <c r="WJS16" s="128"/>
      <c r="WJT16" s="128"/>
      <c r="WJU16" s="128"/>
      <c r="WJV16" s="128"/>
      <c r="WJW16" s="128"/>
      <c r="WJX16" s="128"/>
      <c r="WJY16" s="128"/>
      <c r="WJZ16" s="128"/>
      <c r="WKA16" s="128"/>
      <c r="WKB16" s="128"/>
      <c r="WKC16" s="128"/>
      <c r="WKD16" s="128"/>
      <c r="WKE16" s="128"/>
      <c r="WKF16" s="128"/>
      <c r="WKG16" s="128"/>
      <c r="WKH16" s="128"/>
      <c r="WKI16" s="128"/>
      <c r="WKJ16" s="128"/>
      <c r="WKK16" s="128"/>
      <c r="WKL16" s="128"/>
      <c r="WKM16" s="128"/>
      <c r="WKN16" s="128"/>
      <c r="WKO16" s="128"/>
      <c r="WKP16" s="128"/>
      <c r="WKQ16" s="128"/>
      <c r="WKR16" s="128"/>
      <c r="WKS16" s="128"/>
      <c r="WKT16" s="128"/>
      <c r="WKU16" s="128"/>
      <c r="WKV16" s="128"/>
      <c r="WKW16" s="128"/>
      <c r="WKX16" s="128"/>
      <c r="WKY16" s="128"/>
      <c r="WKZ16" s="128"/>
      <c r="WLA16" s="128"/>
      <c r="WLB16" s="128"/>
      <c r="WLC16" s="128"/>
      <c r="WLD16" s="128"/>
      <c r="WLE16" s="128"/>
      <c r="WLF16" s="128"/>
      <c r="WLG16" s="128"/>
      <c r="WLH16" s="128"/>
      <c r="WLI16" s="128"/>
      <c r="WLJ16" s="128"/>
      <c r="WLK16" s="128"/>
      <c r="WLL16" s="128"/>
      <c r="WLM16" s="128"/>
      <c r="WLN16" s="128"/>
      <c r="WLO16" s="128"/>
      <c r="WLP16" s="128"/>
      <c r="WLQ16" s="128"/>
      <c r="WLR16" s="128"/>
      <c r="WLS16" s="128"/>
      <c r="WLT16" s="128"/>
      <c r="WLU16" s="128"/>
      <c r="WLV16" s="128"/>
      <c r="WLW16" s="128"/>
      <c r="WLX16" s="128"/>
      <c r="WLY16" s="128"/>
      <c r="WLZ16" s="128"/>
      <c r="WMA16" s="128"/>
      <c r="WMB16" s="128"/>
      <c r="WMC16" s="128"/>
      <c r="WMD16" s="128"/>
      <c r="WME16" s="128"/>
      <c r="WMF16" s="128"/>
      <c r="WMG16" s="128"/>
      <c r="WMH16" s="128"/>
      <c r="WMI16" s="128"/>
      <c r="WMJ16" s="128"/>
      <c r="WMK16" s="128"/>
      <c r="WML16" s="128"/>
      <c r="WMM16" s="128"/>
      <c r="WMN16" s="128"/>
      <c r="WMO16" s="128"/>
      <c r="WMP16" s="128"/>
      <c r="WMQ16" s="128"/>
      <c r="WMR16" s="128"/>
      <c r="WMS16" s="128"/>
      <c r="WMT16" s="128"/>
      <c r="WMU16" s="128"/>
      <c r="WMV16" s="128"/>
      <c r="WMW16" s="128"/>
      <c r="WMX16" s="128"/>
      <c r="WMY16" s="128"/>
      <c r="WMZ16" s="128"/>
      <c r="WNA16" s="128"/>
      <c r="WNB16" s="128"/>
      <c r="WNC16" s="128"/>
      <c r="WND16" s="128"/>
      <c r="WNE16" s="128"/>
      <c r="WNF16" s="128"/>
      <c r="WNG16" s="128"/>
      <c r="WNH16" s="128"/>
      <c r="WNI16" s="128"/>
      <c r="WNJ16" s="128"/>
      <c r="WNK16" s="128"/>
      <c r="WNL16" s="128"/>
      <c r="WNM16" s="128"/>
      <c r="WNN16" s="128"/>
      <c r="WNO16" s="128"/>
      <c r="WNP16" s="128"/>
      <c r="WNQ16" s="128"/>
      <c r="WNR16" s="128"/>
      <c r="WNS16" s="128"/>
      <c r="WNT16" s="128"/>
      <c r="WNU16" s="128"/>
      <c r="WNV16" s="128"/>
      <c r="WNW16" s="128"/>
      <c r="WNX16" s="128"/>
      <c r="WNY16" s="128"/>
      <c r="WNZ16" s="128"/>
      <c r="WOA16" s="128"/>
      <c r="WOB16" s="128"/>
      <c r="WOC16" s="128"/>
      <c r="WOD16" s="128"/>
      <c r="WOE16" s="128"/>
      <c r="WOF16" s="128"/>
      <c r="WOG16" s="128"/>
      <c r="WOH16" s="128"/>
      <c r="WOI16" s="128"/>
      <c r="WOJ16" s="128"/>
      <c r="WOK16" s="128"/>
      <c r="WOL16" s="128"/>
      <c r="WOM16" s="128"/>
      <c r="WON16" s="128"/>
      <c r="WOO16" s="128"/>
      <c r="WOP16" s="128"/>
      <c r="WOQ16" s="128"/>
      <c r="WOR16" s="128"/>
      <c r="WOS16" s="128"/>
      <c r="WOT16" s="128"/>
      <c r="WOU16" s="128"/>
      <c r="WOV16" s="128"/>
      <c r="WOW16" s="128"/>
      <c r="WOX16" s="128"/>
      <c r="WOY16" s="128"/>
      <c r="WOZ16" s="128"/>
      <c r="WPA16" s="128"/>
      <c r="WPB16" s="128"/>
      <c r="WPC16" s="128"/>
      <c r="WPD16" s="128"/>
      <c r="WPE16" s="128"/>
      <c r="WPF16" s="128"/>
      <c r="WPG16" s="128"/>
      <c r="WPH16" s="128"/>
      <c r="WPI16" s="128"/>
      <c r="WPJ16" s="128"/>
      <c r="WPK16" s="128"/>
      <c r="WPL16" s="128"/>
      <c r="WPM16" s="128"/>
      <c r="WPN16" s="128"/>
      <c r="WPO16" s="128"/>
      <c r="WPP16" s="128"/>
      <c r="WPQ16" s="128"/>
      <c r="WPR16" s="128"/>
      <c r="WPS16" s="128"/>
      <c r="WPT16" s="128"/>
      <c r="WPU16" s="128"/>
      <c r="WPV16" s="128"/>
      <c r="WPW16" s="128"/>
      <c r="WPX16" s="128"/>
      <c r="WPY16" s="128"/>
      <c r="WPZ16" s="128"/>
      <c r="WQA16" s="128"/>
      <c r="WQB16" s="128"/>
      <c r="WQC16" s="128"/>
      <c r="WQD16" s="128"/>
      <c r="WQE16" s="128"/>
      <c r="WQF16" s="128"/>
      <c r="WQG16" s="128"/>
      <c r="WQH16" s="128"/>
      <c r="WQI16" s="128"/>
      <c r="WQJ16" s="128"/>
      <c r="WQK16" s="128"/>
      <c r="WQL16" s="128"/>
      <c r="WQM16" s="128"/>
      <c r="WQN16" s="128"/>
      <c r="WQO16" s="128"/>
      <c r="WQP16" s="128"/>
      <c r="WQQ16" s="128"/>
      <c r="WQR16" s="128"/>
      <c r="WQS16" s="128"/>
      <c r="WQT16" s="128"/>
      <c r="WQU16" s="128"/>
      <c r="WQV16" s="128"/>
      <c r="WQW16" s="128"/>
      <c r="WQX16" s="128"/>
      <c r="WQY16" s="128"/>
      <c r="WQZ16" s="128"/>
      <c r="WRA16" s="128"/>
      <c r="WRB16" s="128"/>
      <c r="WRC16" s="128"/>
      <c r="WRD16" s="128"/>
      <c r="WRE16" s="128"/>
      <c r="WRF16" s="128"/>
      <c r="WRG16" s="128"/>
      <c r="WRH16" s="128"/>
      <c r="WRI16" s="128"/>
      <c r="WRJ16" s="128"/>
      <c r="WRK16" s="128"/>
      <c r="WRL16" s="128"/>
      <c r="WRM16" s="128"/>
      <c r="WRN16" s="128"/>
      <c r="WRO16" s="128"/>
      <c r="WRP16" s="128"/>
      <c r="WRQ16" s="128"/>
      <c r="WRR16" s="128"/>
      <c r="WRS16" s="128"/>
      <c r="WRT16" s="128"/>
      <c r="WRU16" s="128"/>
      <c r="WRV16" s="128"/>
      <c r="WRW16" s="128"/>
      <c r="WRX16" s="128"/>
      <c r="WRY16" s="128"/>
      <c r="WRZ16" s="128"/>
      <c r="WSA16" s="128"/>
      <c r="WSB16" s="128"/>
      <c r="WSC16" s="128"/>
      <c r="WSD16" s="128"/>
      <c r="WSE16" s="128"/>
      <c r="WSF16" s="128"/>
      <c r="WSG16" s="128"/>
      <c r="WSH16" s="128"/>
      <c r="WSI16" s="128"/>
      <c r="WSJ16" s="128"/>
      <c r="WSK16" s="128"/>
      <c r="WSL16" s="128"/>
      <c r="WSM16" s="128"/>
      <c r="WSN16" s="128"/>
      <c r="WSO16" s="128"/>
      <c r="WSP16" s="128"/>
      <c r="WSQ16" s="128"/>
      <c r="WSR16" s="128"/>
      <c r="WSS16" s="128"/>
      <c r="WST16" s="128"/>
      <c r="WSU16" s="128"/>
      <c r="WSV16" s="128"/>
      <c r="WSW16" s="128"/>
      <c r="WSX16" s="128"/>
      <c r="WSY16" s="128"/>
      <c r="WSZ16" s="128"/>
      <c r="WTA16" s="128"/>
      <c r="WTB16" s="128"/>
      <c r="WTC16" s="128"/>
      <c r="WTD16" s="128"/>
      <c r="WTE16" s="128"/>
      <c r="WTF16" s="128"/>
      <c r="WTG16" s="128"/>
      <c r="WTH16" s="128"/>
      <c r="WTI16" s="128"/>
      <c r="WTJ16" s="128"/>
      <c r="WTK16" s="128"/>
      <c r="WTL16" s="128"/>
      <c r="WTM16" s="128"/>
      <c r="WTN16" s="128"/>
      <c r="WTO16" s="128"/>
      <c r="WTP16" s="128"/>
      <c r="WTQ16" s="128"/>
      <c r="WTR16" s="128"/>
      <c r="WTS16" s="128"/>
      <c r="WTT16" s="128"/>
      <c r="WTU16" s="128"/>
      <c r="WTV16" s="128"/>
      <c r="WTW16" s="128"/>
      <c r="WTX16" s="128"/>
      <c r="WTY16" s="128"/>
      <c r="WTZ16" s="128"/>
      <c r="WUA16" s="128"/>
      <c r="WUB16" s="128"/>
      <c r="WUC16" s="128"/>
      <c r="WUD16" s="128"/>
      <c r="WUE16" s="128"/>
      <c r="WUF16" s="128"/>
      <c r="WUG16" s="128"/>
      <c r="WUH16" s="128"/>
      <c r="WUI16" s="128"/>
      <c r="WUJ16" s="128"/>
      <c r="WUK16" s="128"/>
      <c r="WUL16" s="128"/>
      <c r="WUM16" s="128"/>
      <c r="WUN16" s="128"/>
      <c r="WUO16" s="128"/>
      <c r="WUP16" s="128"/>
      <c r="WUQ16" s="128"/>
      <c r="WUR16" s="128"/>
      <c r="WUS16" s="128"/>
      <c r="WUT16" s="128"/>
      <c r="WUU16" s="128"/>
      <c r="WUV16" s="128"/>
      <c r="WUW16" s="128"/>
      <c r="WUX16" s="128"/>
      <c r="WUY16" s="128"/>
      <c r="WUZ16" s="128"/>
      <c r="WVA16" s="128"/>
      <c r="WVB16" s="128"/>
      <c r="WVC16" s="128"/>
      <c r="WVD16" s="128"/>
      <c r="WVE16" s="128"/>
      <c r="WVF16" s="128"/>
      <c r="WVG16" s="128"/>
      <c r="WVH16" s="128"/>
      <c r="WVI16" s="128"/>
      <c r="WVJ16" s="128"/>
      <c r="WVK16" s="128"/>
      <c r="WVL16" s="128"/>
      <c r="WVM16" s="128"/>
      <c r="WVN16" s="128"/>
      <c r="WVO16" s="128"/>
      <c r="WVP16" s="128"/>
      <c r="WVQ16" s="128"/>
      <c r="WVR16" s="128"/>
      <c r="WVS16" s="128"/>
      <c r="WVT16" s="128"/>
      <c r="WVU16" s="128"/>
      <c r="WVV16" s="128"/>
      <c r="WVW16" s="128"/>
      <c r="WVX16" s="128"/>
      <c r="WVY16" s="128"/>
      <c r="WVZ16" s="128"/>
      <c r="WWA16" s="128"/>
    </row>
    <row r="17" spans="1:16147" s="63" customFormat="1" ht="32.25" customHeight="1">
      <c r="A17" s="128"/>
      <c r="B17" s="654"/>
      <c r="C17" s="91"/>
      <c r="D17" s="753" t="e">
        <f>"Descripción de modificación en Contrato de Servicio N° "&amp;D9&amp;". "&amp;D10&amp;"."</f>
        <v>#REF!</v>
      </c>
      <c r="E17" s="753"/>
      <c r="F17" s="753"/>
      <c r="G17" s="753"/>
      <c r="H17" s="753"/>
      <c r="I17" s="753"/>
      <c r="J17" s="753"/>
      <c r="K17" s="753"/>
      <c r="L17" s="753"/>
      <c r="M17" s="753"/>
      <c r="N17" s="753"/>
      <c r="O17" s="753"/>
      <c r="P17" s="753"/>
      <c r="Q17" s="753"/>
      <c r="R17" s="649"/>
      <c r="T17" s="128"/>
      <c r="U17" s="128"/>
      <c r="V17" s="128"/>
      <c r="W17" s="128"/>
      <c r="X17" s="128"/>
      <c r="Y17" s="128"/>
      <c r="Z17" s="128"/>
      <c r="AA17" s="128"/>
      <c r="AB17" s="128"/>
      <c r="AC17" s="128"/>
      <c r="AD17" s="128"/>
      <c r="AE17" s="128"/>
      <c r="AF17" s="128"/>
      <c r="AG17" s="128"/>
      <c r="AH17" s="128"/>
      <c r="AI17" s="128"/>
      <c r="AJ17" s="128"/>
      <c r="AK17" s="128"/>
      <c r="AL17" s="128"/>
      <c r="AM17" s="128"/>
      <c r="AN17" s="128"/>
      <c r="AO17" s="128"/>
      <c r="AP17" s="128"/>
      <c r="AQ17" s="128"/>
      <c r="AR17" s="128"/>
      <c r="AS17" s="128"/>
      <c r="AT17" s="128"/>
      <c r="AU17" s="128"/>
      <c r="AV17" s="128"/>
      <c r="AW17" s="128"/>
      <c r="AX17" s="128"/>
      <c r="AY17" s="128"/>
      <c r="AZ17" s="128"/>
      <c r="BA17" s="128"/>
      <c r="BB17" s="128"/>
      <c r="BC17" s="128"/>
      <c r="BD17" s="128"/>
      <c r="BE17" s="128"/>
      <c r="BF17" s="128"/>
      <c r="BG17" s="128"/>
      <c r="BH17" s="128"/>
      <c r="BI17" s="128"/>
      <c r="BJ17" s="128"/>
      <c r="BK17" s="128"/>
      <c r="BL17" s="128"/>
      <c r="BM17" s="128"/>
      <c r="BN17" s="128"/>
      <c r="BO17" s="128"/>
      <c r="BP17" s="128"/>
      <c r="BQ17" s="128"/>
      <c r="BR17" s="128"/>
      <c r="BS17" s="128"/>
      <c r="BT17" s="128"/>
      <c r="BU17" s="128"/>
      <c r="BV17" s="128"/>
      <c r="BW17" s="128"/>
      <c r="BX17" s="128"/>
      <c r="BY17" s="128"/>
      <c r="BZ17" s="128"/>
      <c r="CA17" s="128"/>
      <c r="CB17" s="128"/>
      <c r="CC17" s="128"/>
      <c r="CD17" s="128"/>
      <c r="CE17" s="128"/>
      <c r="CF17" s="128"/>
      <c r="CG17" s="128"/>
      <c r="CH17" s="128"/>
      <c r="CI17" s="128"/>
      <c r="CJ17" s="128"/>
      <c r="CK17" s="128"/>
      <c r="CL17" s="128"/>
      <c r="CM17" s="128"/>
      <c r="CN17" s="128"/>
      <c r="CO17" s="128"/>
      <c r="CP17" s="128"/>
      <c r="CQ17" s="128"/>
      <c r="CR17" s="128"/>
      <c r="CS17" s="128"/>
      <c r="CT17" s="128"/>
      <c r="CU17" s="128"/>
      <c r="CV17" s="128"/>
      <c r="CW17" s="128"/>
      <c r="CX17" s="128"/>
      <c r="CY17" s="128"/>
      <c r="CZ17" s="128"/>
      <c r="DA17" s="128"/>
      <c r="DB17" s="128"/>
      <c r="DC17" s="128"/>
      <c r="DD17" s="128"/>
      <c r="DE17" s="128"/>
      <c r="DF17" s="128"/>
      <c r="DG17" s="128"/>
      <c r="DH17" s="128"/>
      <c r="DI17" s="128"/>
      <c r="DJ17" s="128"/>
      <c r="DK17" s="128"/>
      <c r="DL17" s="128"/>
      <c r="DM17" s="128"/>
      <c r="DN17" s="128"/>
      <c r="DO17" s="128"/>
      <c r="DP17" s="128"/>
      <c r="DQ17" s="128"/>
      <c r="DR17" s="128"/>
      <c r="DS17" s="128"/>
      <c r="DT17" s="128"/>
      <c r="DU17" s="128"/>
      <c r="DV17" s="128"/>
      <c r="DW17" s="128"/>
      <c r="DX17" s="128"/>
      <c r="DY17" s="128"/>
      <c r="DZ17" s="128"/>
      <c r="EA17" s="128"/>
      <c r="EB17" s="128"/>
      <c r="EC17" s="128"/>
      <c r="ED17" s="128"/>
      <c r="EE17" s="128"/>
      <c r="EF17" s="128"/>
      <c r="EG17" s="128"/>
      <c r="EH17" s="128"/>
      <c r="EI17" s="128"/>
      <c r="EJ17" s="128"/>
      <c r="EK17" s="128"/>
      <c r="EL17" s="128"/>
      <c r="EM17" s="128"/>
      <c r="EN17" s="128"/>
      <c r="EO17" s="128"/>
      <c r="EP17" s="128"/>
      <c r="EQ17" s="128"/>
      <c r="ER17" s="128"/>
      <c r="ES17" s="128"/>
      <c r="ET17" s="128"/>
      <c r="EU17" s="128"/>
      <c r="EV17" s="128"/>
      <c r="EW17" s="128"/>
      <c r="EX17" s="128"/>
      <c r="EY17" s="128"/>
      <c r="EZ17" s="128"/>
      <c r="FA17" s="128"/>
      <c r="FB17" s="128"/>
      <c r="FC17" s="128"/>
      <c r="FD17" s="128"/>
      <c r="FE17" s="128"/>
      <c r="FF17" s="128"/>
      <c r="FG17" s="128"/>
      <c r="FH17" s="128"/>
      <c r="FI17" s="128"/>
      <c r="FJ17" s="128"/>
      <c r="FK17" s="128"/>
      <c r="FL17" s="128"/>
      <c r="FM17" s="128"/>
      <c r="FN17" s="128"/>
      <c r="FO17" s="128"/>
      <c r="FP17" s="128"/>
      <c r="FQ17" s="128"/>
      <c r="FR17" s="128"/>
      <c r="FS17" s="128"/>
      <c r="FT17" s="128"/>
      <c r="FU17" s="128"/>
      <c r="FV17" s="128"/>
      <c r="FW17" s="128"/>
      <c r="FX17" s="128"/>
      <c r="FY17" s="128"/>
      <c r="FZ17" s="128"/>
      <c r="GA17" s="128"/>
      <c r="GB17" s="128"/>
      <c r="GC17" s="128"/>
      <c r="GD17" s="128"/>
      <c r="GE17" s="128"/>
      <c r="GF17" s="128"/>
      <c r="GG17" s="128"/>
      <c r="GH17" s="128"/>
      <c r="GI17" s="128"/>
      <c r="GJ17" s="128"/>
      <c r="GK17" s="128"/>
      <c r="GL17" s="128"/>
      <c r="GM17" s="128"/>
      <c r="GN17" s="128"/>
      <c r="GO17" s="128"/>
      <c r="GP17" s="128"/>
      <c r="GQ17" s="128"/>
      <c r="GR17" s="128"/>
      <c r="GS17" s="128"/>
      <c r="GT17" s="128"/>
      <c r="GU17" s="128"/>
      <c r="GV17" s="128"/>
      <c r="GW17" s="128"/>
      <c r="GX17" s="128"/>
      <c r="GY17" s="128"/>
      <c r="GZ17" s="128"/>
      <c r="HA17" s="128"/>
      <c r="HB17" s="128"/>
      <c r="HC17" s="128"/>
      <c r="HD17" s="128"/>
      <c r="HE17" s="128"/>
      <c r="HF17" s="128"/>
      <c r="HG17" s="128"/>
      <c r="HH17" s="128"/>
      <c r="HI17" s="128"/>
      <c r="HJ17" s="128"/>
      <c r="HK17" s="128"/>
      <c r="HL17" s="128"/>
      <c r="HM17" s="128"/>
      <c r="HN17" s="128"/>
      <c r="HO17" s="128"/>
      <c r="HP17" s="128"/>
      <c r="HQ17" s="128"/>
      <c r="HR17" s="128"/>
      <c r="HS17" s="128"/>
      <c r="HT17" s="128"/>
      <c r="HU17" s="128"/>
      <c r="HV17" s="128"/>
      <c r="HW17" s="128"/>
      <c r="HX17" s="128"/>
      <c r="HY17" s="128"/>
      <c r="HZ17" s="128"/>
      <c r="IA17" s="128"/>
      <c r="IB17" s="128"/>
      <c r="IC17" s="128"/>
      <c r="ID17" s="128"/>
      <c r="IE17" s="128"/>
      <c r="IF17" s="128"/>
      <c r="IG17" s="128"/>
      <c r="IH17" s="128"/>
      <c r="II17" s="128"/>
      <c r="IJ17" s="128"/>
      <c r="IK17" s="128"/>
      <c r="IL17" s="128"/>
      <c r="IM17" s="128"/>
      <c r="IN17" s="128"/>
      <c r="IO17" s="128"/>
      <c r="IP17" s="128"/>
      <c r="IQ17" s="128"/>
      <c r="IR17" s="128"/>
      <c r="IS17" s="128"/>
      <c r="IT17" s="128"/>
      <c r="IU17" s="128"/>
      <c r="IV17" s="128"/>
      <c r="IW17" s="128"/>
      <c r="IX17" s="128"/>
      <c r="IY17" s="128"/>
      <c r="IZ17" s="128"/>
      <c r="JA17" s="128"/>
      <c r="JB17" s="128"/>
      <c r="JC17" s="128"/>
      <c r="JD17" s="128"/>
      <c r="JE17" s="128"/>
      <c r="JF17" s="128"/>
      <c r="JG17" s="128"/>
      <c r="JH17" s="128"/>
      <c r="JI17" s="128"/>
      <c r="JJ17" s="128"/>
      <c r="JK17" s="128"/>
      <c r="JL17" s="128"/>
      <c r="JM17" s="128"/>
      <c r="JN17" s="128"/>
      <c r="JO17" s="128"/>
      <c r="JP17" s="128"/>
      <c r="JQ17" s="128"/>
      <c r="JR17" s="128"/>
      <c r="JS17" s="128"/>
      <c r="JT17" s="128"/>
      <c r="JU17" s="128"/>
      <c r="JV17" s="128"/>
      <c r="JW17" s="128"/>
      <c r="JX17" s="128"/>
      <c r="JY17" s="128"/>
      <c r="JZ17" s="128"/>
      <c r="KA17" s="128"/>
      <c r="KB17" s="128"/>
      <c r="KC17" s="128"/>
      <c r="KD17" s="128"/>
      <c r="KE17" s="128"/>
      <c r="KF17" s="128"/>
      <c r="KG17" s="128"/>
      <c r="KH17" s="128"/>
      <c r="KI17" s="128"/>
      <c r="KJ17" s="128"/>
      <c r="KK17" s="128"/>
      <c r="KL17" s="128"/>
      <c r="KM17" s="128"/>
      <c r="KN17" s="128"/>
      <c r="KO17" s="128"/>
      <c r="KP17" s="128"/>
      <c r="KQ17" s="128"/>
      <c r="KR17" s="128"/>
      <c r="KS17" s="128"/>
      <c r="KT17" s="128"/>
      <c r="KU17" s="128"/>
      <c r="KV17" s="128"/>
      <c r="KW17" s="128"/>
      <c r="KX17" s="128"/>
      <c r="KY17" s="128"/>
      <c r="KZ17" s="128"/>
      <c r="LA17" s="128"/>
      <c r="LB17" s="128"/>
      <c r="LC17" s="128"/>
      <c r="LD17" s="128"/>
      <c r="LE17" s="128"/>
      <c r="LF17" s="128"/>
      <c r="LG17" s="128"/>
      <c r="LH17" s="128"/>
      <c r="LI17" s="128"/>
      <c r="LJ17" s="128"/>
      <c r="LK17" s="128"/>
      <c r="LL17" s="128"/>
      <c r="LM17" s="128"/>
      <c r="LN17" s="128"/>
      <c r="LO17" s="128"/>
      <c r="LP17" s="128"/>
      <c r="LQ17" s="128"/>
      <c r="LR17" s="128"/>
      <c r="LS17" s="128"/>
      <c r="LT17" s="128"/>
      <c r="LU17" s="128"/>
      <c r="LV17" s="128"/>
      <c r="LW17" s="128"/>
      <c r="LX17" s="128"/>
      <c r="LY17" s="128"/>
      <c r="LZ17" s="128"/>
      <c r="MA17" s="128"/>
      <c r="MB17" s="128"/>
      <c r="MC17" s="128"/>
      <c r="MD17" s="128"/>
      <c r="ME17" s="128"/>
      <c r="MF17" s="128"/>
      <c r="MG17" s="128"/>
      <c r="MH17" s="128"/>
      <c r="MI17" s="128"/>
      <c r="MJ17" s="128"/>
      <c r="MK17" s="128"/>
      <c r="ML17" s="128"/>
      <c r="MM17" s="128"/>
      <c r="MN17" s="128"/>
      <c r="MO17" s="128"/>
      <c r="MP17" s="128"/>
      <c r="MQ17" s="128"/>
      <c r="MR17" s="128"/>
      <c r="MS17" s="128"/>
      <c r="MT17" s="128"/>
      <c r="MU17" s="128"/>
      <c r="MV17" s="128"/>
      <c r="MW17" s="128"/>
      <c r="MX17" s="128"/>
      <c r="MY17" s="128"/>
      <c r="MZ17" s="128"/>
      <c r="NA17" s="128"/>
      <c r="NB17" s="128"/>
      <c r="NC17" s="128"/>
      <c r="ND17" s="128"/>
      <c r="NE17" s="128"/>
      <c r="NF17" s="128"/>
      <c r="NG17" s="128"/>
      <c r="NH17" s="128"/>
      <c r="NI17" s="128"/>
      <c r="NJ17" s="128"/>
      <c r="NK17" s="128"/>
      <c r="NL17" s="128"/>
      <c r="NM17" s="128"/>
      <c r="NN17" s="128"/>
      <c r="NO17" s="128"/>
      <c r="NP17" s="128"/>
      <c r="NQ17" s="128"/>
      <c r="NR17" s="128"/>
      <c r="NS17" s="128"/>
      <c r="NT17" s="128"/>
      <c r="NU17" s="128"/>
      <c r="NV17" s="128"/>
      <c r="NW17" s="128"/>
      <c r="NX17" s="128"/>
      <c r="NY17" s="128"/>
      <c r="NZ17" s="128"/>
      <c r="OA17" s="128"/>
      <c r="OB17" s="128"/>
      <c r="OC17" s="128"/>
      <c r="OD17" s="128"/>
      <c r="OE17" s="128"/>
      <c r="OF17" s="128"/>
      <c r="OG17" s="128"/>
      <c r="OH17" s="128"/>
      <c r="OI17" s="128"/>
      <c r="OJ17" s="128"/>
      <c r="OK17" s="128"/>
      <c r="OL17" s="128"/>
      <c r="OM17" s="128"/>
      <c r="ON17" s="128"/>
      <c r="OO17" s="128"/>
      <c r="OP17" s="128"/>
      <c r="OQ17" s="128"/>
      <c r="OR17" s="128"/>
      <c r="OS17" s="128"/>
      <c r="OT17" s="128"/>
      <c r="OU17" s="128"/>
      <c r="OV17" s="128"/>
      <c r="OW17" s="128"/>
      <c r="OX17" s="128"/>
      <c r="OY17" s="128"/>
      <c r="OZ17" s="128"/>
      <c r="PA17" s="128"/>
      <c r="PB17" s="128"/>
      <c r="PC17" s="128"/>
      <c r="PD17" s="128"/>
      <c r="PE17" s="128"/>
      <c r="PF17" s="128"/>
      <c r="PG17" s="128"/>
      <c r="PH17" s="128"/>
      <c r="PI17" s="128"/>
      <c r="PJ17" s="128"/>
      <c r="PK17" s="128"/>
      <c r="PL17" s="128"/>
      <c r="PM17" s="128"/>
      <c r="PN17" s="128"/>
      <c r="PO17" s="128"/>
      <c r="PP17" s="128"/>
      <c r="PQ17" s="128"/>
      <c r="PR17" s="128"/>
      <c r="PS17" s="128"/>
      <c r="PT17" s="128"/>
      <c r="PU17" s="128"/>
      <c r="PV17" s="128"/>
      <c r="PW17" s="128"/>
      <c r="PX17" s="128"/>
      <c r="PY17" s="128"/>
      <c r="PZ17" s="128"/>
      <c r="QA17" s="128"/>
      <c r="QB17" s="128"/>
      <c r="QC17" s="128"/>
      <c r="QD17" s="128"/>
      <c r="QE17" s="128"/>
      <c r="QF17" s="128"/>
      <c r="QG17" s="128"/>
      <c r="QH17" s="128"/>
      <c r="QI17" s="128"/>
      <c r="QJ17" s="128"/>
      <c r="QK17" s="128"/>
      <c r="QL17" s="128"/>
      <c r="QM17" s="128"/>
      <c r="QN17" s="128"/>
      <c r="QO17" s="128"/>
      <c r="QP17" s="128"/>
      <c r="QQ17" s="128"/>
      <c r="QR17" s="128"/>
      <c r="QS17" s="128"/>
      <c r="QT17" s="128"/>
      <c r="QU17" s="128"/>
      <c r="QV17" s="128"/>
      <c r="QW17" s="128"/>
      <c r="QX17" s="128"/>
      <c r="QY17" s="128"/>
      <c r="QZ17" s="128"/>
      <c r="RA17" s="128"/>
      <c r="RB17" s="128"/>
      <c r="RC17" s="128"/>
      <c r="RD17" s="128"/>
      <c r="RE17" s="128"/>
      <c r="RF17" s="128"/>
      <c r="RG17" s="128"/>
      <c r="RH17" s="128"/>
      <c r="RI17" s="128"/>
      <c r="RJ17" s="128"/>
      <c r="RK17" s="128"/>
      <c r="RL17" s="128"/>
      <c r="RM17" s="128"/>
      <c r="RN17" s="128"/>
      <c r="RO17" s="128"/>
      <c r="RP17" s="128"/>
      <c r="RQ17" s="128"/>
      <c r="RR17" s="128"/>
      <c r="RS17" s="128"/>
      <c r="RT17" s="128"/>
      <c r="RU17" s="128"/>
      <c r="RV17" s="128"/>
      <c r="RW17" s="128"/>
      <c r="RX17" s="128"/>
      <c r="RY17" s="128"/>
      <c r="RZ17" s="128"/>
      <c r="SA17" s="128"/>
      <c r="SB17" s="128"/>
      <c r="SC17" s="128"/>
      <c r="SD17" s="128"/>
      <c r="SE17" s="128"/>
      <c r="SF17" s="128"/>
      <c r="SG17" s="128"/>
      <c r="SH17" s="128"/>
      <c r="SI17" s="128"/>
      <c r="SJ17" s="128"/>
      <c r="SK17" s="128"/>
      <c r="SL17" s="128"/>
      <c r="SM17" s="128"/>
      <c r="SN17" s="128"/>
      <c r="SO17" s="128"/>
      <c r="SP17" s="128"/>
      <c r="SQ17" s="128"/>
      <c r="SR17" s="128"/>
      <c r="SS17" s="128"/>
      <c r="ST17" s="128"/>
      <c r="SU17" s="128"/>
      <c r="SV17" s="128"/>
      <c r="SW17" s="128"/>
      <c r="SX17" s="128"/>
      <c r="SY17" s="128"/>
      <c r="SZ17" s="128"/>
      <c r="TA17" s="128"/>
      <c r="TB17" s="128"/>
      <c r="TC17" s="128"/>
      <c r="TD17" s="128"/>
      <c r="TE17" s="128"/>
      <c r="TF17" s="128"/>
      <c r="TG17" s="128"/>
      <c r="TH17" s="128"/>
      <c r="TI17" s="128"/>
      <c r="TJ17" s="128"/>
      <c r="TK17" s="128"/>
      <c r="TL17" s="128"/>
      <c r="TM17" s="128"/>
      <c r="TN17" s="128"/>
      <c r="TO17" s="128"/>
      <c r="TP17" s="128"/>
      <c r="TQ17" s="128"/>
      <c r="TR17" s="128"/>
      <c r="TS17" s="128"/>
      <c r="TT17" s="128"/>
      <c r="TU17" s="128"/>
      <c r="TV17" s="128"/>
      <c r="TW17" s="128"/>
      <c r="TX17" s="128"/>
      <c r="TY17" s="128"/>
      <c r="TZ17" s="128"/>
      <c r="UA17" s="128"/>
      <c r="UB17" s="128"/>
      <c r="UC17" s="128"/>
      <c r="UD17" s="128"/>
      <c r="UE17" s="128"/>
      <c r="UF17" s="128"/>
      <c r="UG17" s="128"/>
      <c r="UH17" s="128"/>
      <c r="UI17" s="128"/>
      <c r="UJ17" s="128"/>
      <c r="UK17" s="128"/>
      <c r="UL17" s="128"/>
      <c r="UM17" s="128"/>
      <c r="UN17" s="128"/>
      <c r="UO17" s="128"/>
      <c r="UP17" s="128"/>
      <c r="UQ17" s="128"/>
      <c r="UR17" s="128"/>
      <c r="US17" s="128"/>
      <c r="UT17" s="128"/>
      <c r="UU17" s="128"/>
      <c r="UV17" s="128"/>
      <c r="UW17" s="128"/>
      <c r="UX17" s="128"/>
      <c r="UY17" s="128"/>
      <c r="UZ17" s="128"/>
      <c r="VA17" s="128"/>
      <c r="VB17" s="128"/>
      <c r="VC17" s="128"/>
      <c r="VD17" s="128"/>
      <c r="VE17" s="128"/>
      <c r="VF17" s="128"/>
      <c r="VG17" s="128"/>
      <c r="VH17" s="128"/>
      <c r="VI17" s="128"/>
      <c r="VJ17" s="128"/>
      <c r="VK17" s="128"/>
      <c r="VL17" s="128"/>
      <c r="VM17" s="128"/>
      <c r="VN17" s="128"/>
      <c r="VO17" s="128"/>
      <c r="VP17" s="128"/>
      <c r="VQ17" s="128"/>
      <c r="VR17" s="128"/>
      <c r="VS17" s="128"/>
      <c r="VT17" s="128"/>
      <c r="VU17" s="128"/>
      <c r="VV17" s="128"/>
      <c r="VW17" s="128"/>
      <c r="VX17" s="128"/>
      <c r="VY17" s="128"/>
      <c r="VZ17" s="128"/>
      <c r="WA17" s="128"/>
      <c r="WB17" s="128"/>
      <c r="WC17" s="128"/>
      <c r="WD17" s="128"/>
      <c r="WE17" s="128"/>
      <c r="WF17" s="128"/>
      <c r="WG17" s="128"/>
      <c r="WH17" s="128"/>
      <c r="WI17" s="128"/>
      <c r="WJ17" s="128"/>
      <c r="WK17" s="128"/>
      <c r="WL17" s="128"/>
      <c r="WM17" s="128"/>
      <c r="WN17" s="128"/>
      <c r="WO17" s="128"/>
      <c r="WP17" s="128"/>
      <c r="WQ17" s="128"/>
      <c r="WR17" s="128"/>
      <c r="WS17" s="128"/>
      <c r="WT17" s="128"/>
      <c r="WU17" s="128"/>
      <c r="WV17" s="128"/>
      <c r="WW17" s="128"/>
      <c r="WX17" s="128"/>
      <c r="WY17" s="128"/>
      <c r="WZ17" s="128"/>
      <c r="XA17" s="128"/>
      <c r="XB17" s="128"/>
      <c r="XC17" s="128"/>
      <c r="XD17" s="128"/>
      <c r="XE17" s="128"/>
      <c r="XF17" s="128"/>
      <c r="XG17" s="128"/>
      <c r="XH17" s="128"/>
      <c r="XI17" s="128"/>
      <c r="XJ17" s="128"/>
      <c r="XK17" s="128"/>
      <c r="XL17" s="128"/>
      <c r="XM17" s="128"/>
      <c r="XN17" s="128"/>
      <c r="XO17" s="128"/>
      <c r="XP17" s="128"/>
      <c r="XQ17" s="128"/>
      <c r="XR17" s="128"/>
      <c r="XS17" s="128"/>
      <c r="XT17" s="128"/>
      <c r="XU17" s="128"/>
      <c r="XV17" s="128"/>
      <c r="XW17" s="128"/>
      <c r="XX17" s="128"/>
      <c r="XY17" s="128"/>
      <c r="XZ17" s="128"/>
      <c r="YA17" s="128"/>
      <c r="YB17" s="128"/>
      <c r="YC17" s="128"/>
      <c r="YD17" s="128"/>
      <c r="YE17" s="128"/>
      <c r="YF17" s="128"/>
      <c r="YG17" s="128"/>
      <c r="YH17" s="128"/>
      <c r="YI17" s="128"/>
      <c r="YJ17" s="128"/>
      <c r="YK17" s="128"/>
      <c r="YL17" s="128"/>
      <c r="YM17" s="128"/>
      <c r="YN17" s="128"/>
      <c r="YO17" s="128"/>
      <c r="YP17" s="128"/>
      <c r="YQ17" s="128"/>
      <c r="YR17" s="128"/>
      <c r="YS17" s="128"/>
      <c r="YT17" s="128"/>
      <c r="YU17" s="128"/>
      <c r="YV17" s="128"/>
      <c r="YW17" s="128"/>
      <c r="YX17" s="128"/>
      <c r="YY17" s="128"/>
      <c r="YZ17" s="128"/>
      <c r="ZA17" s="128"/>
      <c r="ZB17" s="128"/>
      <c r="ZC17" s="128"/>
      <c r="ZD17" s="128"/>
      <c r="ZE17" s="128"/>
      <c r="ZF17" s="128"/>
      <c r="ZG17" s="128"/>
      <c r="ZH17" s="128"/>
      <c r="ZI17" s="128"/>
      <c r="ZJ17" s="128"/>
      <c r="ZK17" s="128"/>
      <c r="ZL17" s="128"/>
      <c r="ZM17" s="128"/>
      <c r="ZN17" s="128"/>
      <c r="ZO17" s="128"/>
      <c r="ZP17" s="128"/>
      <c r="ZQ17" s="128"/>
      <c r="ZR17" s="128"/>
      <c r="ZS17" s="128"/>
      <c r="ZT17" s="128"/>
      <c r="ZU17" s="128"/>
      <c r="ZV17" s="128"/>
      <c r="ZW17" s="128"/>
      <c r="ZX17" s="128"/>
      <c r="ZY17" s="128"/>
      <c r="ZZ17" s="128"/>
      <c r="AAA17" s="128"/>
      <c r="AAB17" s="128"/>
      <c r="AAC17" s="128"/>
      <c r="AAD17" s="128"/>
      <c r="AAE17" s="128"/>
      <c r="AAF17" s="128"/>
      <c r="AAG17" s="128"/>
      <c r="AAH17" s="128"/>
      <c r="AAI17" s="128"/>
      <c r="AAJ17" s="128"/>
      <c r="AAK17" s="128"/>
      <c r="AAL17" s="128"/>
      <c r="AAM17" s="128"/>
      <c r="AAN17" s="128"/>
      <c r="AAO17" s="128"/>
      <c r="AAP17" s="128"/>
      <c r="AAQ17" s="128"/>
      <c r="AAR17" s="128"/>
      <c r="AAS17" s="128"/>
      <c r="AAT17" s="128"/>
      <c r="AAU17" s="128"/>
      <c r="AAV17" s="128"/>
      <c r="AAW17" s="128"/>
      <c r="AAX17" s="128"/>
      <c r="AAY17" s="128"/>
      <c r="AAZ17" s="128"/>
      <c r="ABA17" s="128"/>
      <c r="ABB17" s="128"/>
      <c r="ABC17" s="128"/>
      <c r="ABD17" s="128"/>
      <c r="ABE17" s="128"/>
      <c r="ABF17" s="128"/>
      <c r="ABG17" s="128"/>
      <c r="ABH17" s="128"/>
      <c r="ABI17" s="128"/>
      <c r="ABJ17" s="128"/>
      <c r="ABK17" s="128"/>
      <c r="ABL17" s="128"/>
      <c r="ABM17" s="128"/>
      <c r="ABN17" s="128"/>
      <c r="ABO17" s="128"/>
      <c r="ABP17" s="128"/>
      <c r="ABQ17" s="128"/>
      <c r="ABR17" s="128"/>
      <c r="ABS17" s="128"/>
      <c r="ABT17" s="128"/>
      <c r="ABU17" s="128"/>
      <c r="ABV17" s="128"/>
      <c r="ABW17" s="128"/>
      <c r="ABX17" s="128"/>
      <c r="ABY17" s="128"/>
      <c r="ABZ17" s="128"/>
      <c r="ACA17" s="128"/>
      <c r="ACB17" s="128"/>
      <c r="ACC17" s="128"/>
      <c r="ACD17" s="128"/>
      <c r="ACE17" s="128"/>
      <c r="ACF17" s="128"/>
      <c r="ACG17" s="128"/>
      <c r="ACH17" s="128"/>
      <c r="ACI17" s="128"/>
      <c r="ACJ17" s="128"/>
      <c r="ACK17" s="128"/>
      <c r="ACL17" s="128"/>
      <c r="ACM17" s="128"/>
      <c r="ACN17" s="128"/>
      <c r="ACO17" s="128"/>
      <c r="ACP17" s="128"/>
      <c r="ACQ17" s="128"/>
      <c r="ACR17" s="128"/>
      <c r="ACS17" s="128"/>
      <c r="ACT17" s="128"/>
      <c r="ACU17" s="128"/>
      <c r="ACV17" s="128"/>
      <c r="ACW17" s="128"/>
      <c r="ACX17" s="128"/>
      <c r="ACY17" s="128"/>
      <c r="ACZ17" s="128"/>
      <c r="ADA17" s="128"/>
      <c r="ADB17" s="128"/>
      <c r="ADC17" s="128"/>
      <c r="ADD17" s="128"/>
      <c r="ADE17" s="128"/>
      <c r="ADF17" s="128"/>
      <c r="ADG17" s="128"/>
      <c r="ADH17" s="128"/>
      <c r="ADI17" s="128"/>
      <c r="ADJ17" s="128"/>
      <c r="ADK17" s="128"/>
      <c r="ADL17" s="128"/>
      <c r="ADM17" s="128"/>
      <c r="ADN17" s="128"/>
      <c r="ADO17" s="128"/>
      <c r="ADP17" s="128"/>
      <c r="ADQ17" s="128"/>
      <c r="ADR17" s="128"/>
      <c r="ADS17" s="128"/>
      <c r="ADT17" s="128"/>
      <c r="ADU17" s="128"/>
      <c r="ADV17" s="128"/>
      <c r="ADW17" s="128"/>
      <c r="ADX17" s="128"/>
      <c r="ADY17" s="128"/>
      <c r="ADZ17" s="128"/>
      <c r="AEA17" s="128"/>
      <c r="AEB17" s="128"/>
      <c r="AEC17" s="128"/>
      <c r="AED17" s="128"/>
      <c r="AEE17" s="128"/>
      <c r="AEF17" s="128"/>
      <c r="AEG17" s="128"/>
      <c r="AEH17" s="128"/>
      <c r="AEI17" s="128"/>
      <c r="AEJ17" s="128"/>
      <c r="AEK17" s="128"/>
      <c r="AEL17" s="128"/>
      <c r="AEM17" s="128"/>
      <c r="AEN17" s="128"/>
      <c r="AEO17" s="128"/>
      <c r="AEP17" s="128"/>
      <c r="AEQ17" s="128"/>
      <c r="AER17" s="128"/>
      <c r="AES17" s="128"/>
      <c r="AET17" s="128"/>
      <c r="AEU17" s="128"/>
      <c r="AEV17" s="128"/>
      <c r="AEW17" s="128"/>
      <c r="AEX17" s="128"/>
      <c r="AEY17" s="128"/>
      <c r="AEZ17" s="128"/>
      <c r="AFA17" s="128"/>
      <c r="AFB17" s="128"/>
      <c r="AFC17" s="128"/>
      <c r="AFD17" s="128"/>
      <c r="AFE17" s="128"/>
      <c r="AFF17" s="128"/>
      <c r="AFG17" s="128"/>
      <c r="AFH17" s="128"/>
      <c r="AFI17" s="128"/>
      <c r="AFJ17" s="128"/>
      <c r="AFK17" s="128"/>
      <c r="AFL17" s="128"/>
      <c r="AFM17" s="128"/>
      <c r="AFN17" s="128"/>
      <c r="AFO17" s="128"/>
      <c r="AFP17" s="128"/>
      <c r="AFQ17" s="128"/>
      <c r="AFR17" s="128"/>
      <c r="AFS17" s="128"/>
      <c r="AFT17" s="128"/>
      <c r="AFU17" s="128"/>
      <c r="AFV17" s="128"/>
      <c r="AFW17" s="128"/>
      <c r="AFX17" s="128"/>
      <c r="AFY17" s="128"/>
      <c r="AFZ17" s="128"/>
      <c r="AGA17" s="128"/>
      <c r="AGB17" s="128"/>
      <c r="AGC17" s="128"/>
      <c r="AGD17" s="128"/>
      <c r="AGE17" s="128"/>
      <c r="AGF17" s="128"/>
      <c r="AGG17" s="128"/>
      <c r="AGH17" s="128"/>
      <c r="AGI17" s="128"/>
      <c r="AGJ17" s="128"/>
      <c r="AGK17" s="128"/>
      <c r="AGL17" s="128"/>
      <c r="AGM17" s="128"/>
      <c r="AGN17" s="128"/>
      <c r="AGO17" s="128"/>
      <c r="AGP17" s="128"/>
      <c r="AGQ17" s="128"/>
      <c r="AGR17" s="128"/>
      <c r="AGS17" s="128"/>
      <c r="AGT17" s="128"/>
      <c r="AGU17" s="128"/>
      <c r="AGV17" s="128"/>
      <c r="AGW17" s="128"/>
      <c r="AGX17" s="128"/>
      <c r="AGY17" s="128"/>
      <c r="AGZ17" s="128"/>
      <c r="AHA17" s="128"/>
      <c r="AHB17" s="128"/>
      <c r="AHC17" s="128"/>
      <c r="AHD17" s="128"/>
      <c r="AHE17" s="128"/>
      <c r="AHF17" s="128"/>
      <c r="AHG17" s="128"/>
      <c r="AHH17" s="128"/>
      <c r="AHI17" s="128"/>
      <c r="AHJ17" s="128"/>
      <c r="AHK17" s="128"/>
      <c r="AHL17" s="128"/>
      <c r="AHM17" s="128"/>
      <c r="AHN17" s="128"/>
      <c r="AHO17" s="128"/>
      <c r="AHP17" s="128"/>
      <c r="AHQ17" s="128"/>
      <c r="AHR17" s="128"/>
      <c r="AHS17" s="128"/>
      <c r="AHT17" s="128"/>
      <c r="AHU17" s="128"/>
      <c r="AHV17" s="128"/>
      <c r="AHW17" s="128"/>
      <c r="AHX17" s="128"/>
      <c r="AHY17" s="128"/>
      <c r="AHZ17" s="128"/>
      <c r="AIA17" s="128"/>
      <c r="AIB17" s="128"/>
      <c r="AIC17" s="128"/>
      <c r="AID17" s="128"/>
      <c r="AIE17" s="128"/>
      <c r="AIF17" s="128"/>
      <c r="AIG17" s="128"/>
      <c r="AIH17" s="128"/>
      <c r="AII17" s="128"/>
      <c r="AIJ17" s="128"/>
      <c r="AIK17" s="128"/>
      <c r="AIL17" s="128"/>
      <c r="AIM17" s="128"/>
      <c r="AIN17" s="128"/>
      <c r="AIO17" s="128"/>
      <c r="AIP17" s="128"/>
      <c r="AIQ17" s="128"/>
      <c r="AIR17" s="128"/>
      <c r="AIS17" s="128"/>
      <c r="AIT17" s="128"/>
      <c r="AIU17" s="128"/>
      <c r="AIV17" s="128"/>
      <c r="AIW17" s="128"/>
      <c r="AIX17" s="128"/>
      <c r="AIY17" s="128"/>
      <c r="AIZ17" s="128"/>
      <c r="AJA17" s="128"/>
      <c r="AJB17" s="128"/>
      <c r="AJC17" s="128"/>
      <c r="AJD17" s="128"/>
      <c r="AJE17" s="128"/>
      <c r="AJF17" s="128"/>
      <c r="AJG17" s="128"/>
      <c r="AJH17" s="128"/>
      <c r="AJI17" s="128"/>
      <c r="AJJ17" s="128"/>
      <c r="AJK17" s="128"/>
      <c r="AJL17" s="128"/>
      <c r="AJM17" s="128"/>
      <c r="AJN17" s="128"/>
      <c r="AJO17" s="128"/>
      <c r="AJP17" s="128"/>
      <c r="AJQ17" s="128"/>
      <c r="AJR17" s="128"/>
      <c r="AJS17" s="128"/>
      <c r="AJT17" s="128"/>
      <c r="AJU17" s="128"/>
      <c r="AJV17" s="128"/>
      <c r="AJW17" s="128"/>
      <c r="AJX17" s="128"/>
      <c r="AJY17" s="128"/>
      <c r="AJZ17" s="128"/>
      <c r="AKA17" s="128"/>
      <c r="AKB17" s="128"/>
      <c r="AKC17" s="128"/>
      <c r="AKD17" s="128"/>
      <c r="AKE17" s="128"/>
      <c r="AKF17" s="128"/>
      <c r="AKG17" s="128"/>
      <c r="AKH17" s="128"/>
      <c r="AKI17" s="128"/>
      <c r="AKJ17" s="128"/>
      <c r="AKK17" s="128"/>
      <c r="AKL17" s="128"/>
      <c r="AKM17" s="128"/>
      <c r="AKN17" s="128"/>
      <c r="AKO17" s="128"/>
      <c r="AKP17" s="128"/>
      <c r="AKQ17" s="128"/>
      <c r="AKR17" s="128"/>
      <c r="AKS17" s="128"/>
      <c r="AKT17" s="128"/>
      <c r="AKU17" s="128"/>
      <c r="AKV17" s="128"/>
      <c r="AKW17" s="128"/>
      <c r="AKX17" s="128"/>
      <c r="AKY17" s="128"/>
      <c r="AKZ17" s="128"/>
      <c r="ALA17" s="128"/>
      <c r="ALB17" s="128"/>
      <c r="ALC17" s="128"/>
      <c r="ALD17" s="128"/>
      <c r="ALE17" s="128"/>
      <c r="ALF17" s="128"/>
      <c r="ALG17" s="128"/>
      <c r="ALH17" s="128"/>
      <c r="ALI17" s="128"/>
      <c r="ALJ17" s="128"/>
      <c r="ALK17" s="128"/>
      <c r="ALL17" s="128"/>
      <c r="ALM17" s="128"/>
      <c r="ALN17" s="128"/>
      <c r="ALO17" s="128"/>
      <c r="ALP17" s="128"/>
      <c r="ALQ17" s="128"/>
      <c r="ALR17" s="128"/>
      <c r="ALS17" s="128"/>
      <c r="ALT17" s="128"/>
      <c r="ALU17" s="128"/>
      <c r="ALV17" s="128"/>
      <c r="ALW17" s="128"/>
      <c r="ALX17" s="128"/>
      <c r="ALY17" s="128"/>
      <c r="ALZ17" s="128"/>
      <c r="AMA17" s="128"/>
      <c r="AMB17" s="128"/>
      <c r="AMC17" s="128"/>
      <c r="AMD17" s="128"/>
      <c r="AME17" s="128"/>
      <c r="AMF17" s="128"/>
      <c r="AMG17" s="128"/>
      <c r="AMH17" s="128"/>
      <c r="AMI17" s="128"/>
      <c r="AMJ17" s="128"/>
      <c r="AMK17" s="128"/>
      <c r="AML17" s="128"/>
      <c r="AMM17" s="128"/>
      <c r="AMN17" s="128"/>
      <c r="AMO17" s="128"/>
      <c r="AMP17" s="128"/>
      <c r="AMQ17" s="128"/>
      <c r="AMR17" s="128"/>
      <c r="AMS17" s="128"/>
      <c r="AMT17" s="128"/>
      <c r="AMU17" s="128"/>
      <c r="AMV17" s="128"/>
      <c r="AMW17" s="128"/>
      <c r="AMX17" s="128"/>
      <c r="AMY17" s="128"/>
      <c r="AMZ17" s="128"/>
      <c r="ANA17" s="128"/>
      <c r="ANB17" s="128"/>
      <c r="ANC17" s="128"/>
      <c r="AND17" s="128"/>
      <c r="ANE17" s="128"/>
      <c r="ANF17" s="128"/>
      <c r="ANG17" s="128"/>
      <c r="ANH17" s="128"/>
      <c r="ANI17" s="128"/>
      <c r="ANJ17" s="128"/>
      <c r="ANK17" s="128"/>
      <c r="ANL17" s="128"/>
      <c r="ANM17" s="128"/>
      <c r="ANN17" s="128"/>
      <c r="ANO17" s="128"/>
      <c r="ANP17" s="128"/>
      <c r="ANQ17" s="128"/>
      <c r="ANR17" s="128"/>
      <c r="ANS17" s="128"/>
      <c r="ANT17" s="128"/>
      <c r="ANU17" s="128"/>
      <c r="ANV17" s="128"/>
      <c r="ANW17" s="128"/>
      <c r="ANX17" s="128"/>
      <c r="ANY17" s="128"/>
      <c r="ANZ17" s="128"/>
      <c r="AOA17" s="128"/>
      <c r="AOB17" s="128"/>
      <c r="AOC17" s="128"/>
      <c r="AOD17" s="128"/>
      <c r="AOE17" s="128"/>
      <c r="AOF17" s="128"/>
      <c r="AOG17" s="128"/>
      <c r="AOH17" s="128"/>
      <c r="AOI17" s="128"/>
      <c r="AOJ17" s="128"/>
      <c r="AOK17" s="128"/>
      <c r="AOL17" s="128"/>
      <c r="AOM17" s="128"/>
      <c r="AON17" s="128"/>
      <c r="AOO17" s="128"/>
      <c r="AOP17" s="128"/>
      <c r="AOQ17" s="128"/>
      <c r="AOR17" s="128"/>
      <c r="AOS17" s="128"/>
      <c r="AOT17" s="128"/>
      <c r="AOU17" s="128"/>
      <c r="AOV17" s="128"/>
      <c r="AOW17" s="128"/>
      <c r="AOX17" s="128"/>
      <c r="AOY17" s="128"/>
      <c r="AOZ17" s="128"/>
      <c r="APA17" s="128"/>
      <c r="APB17" s="128"/>
      <c r="APC17" s="128"/>
      <c r="APD17" s="128"/>
      <c r="APE17" s="128"/>
      <c r="APF17" s="128"/>
      <c r="APG17" s="128"/>
      <c r="APH17" s="128"/>
      <c r="API17" s="128"/>
      <c r="APJ17" s="128"/>
      <c r="APK17" s="128"/>
      <c r="APL17" s="128"/>
      <c r="APM17" s="128"/>
      <c r="APN17" s="128"/>
      <c r="APO17" s="128"/>
      <c r="APP17" s="128"/>
      <c r="APQ17" s="128"/>
      <c r="APR17" s="128"/>
      <c r="APS17" s="128"/>
      <c r="APT17" s="128"/>
      <c r="APU17" s="128"/>
      <c r="APV17" s="128"/>
      <c r="APW17" s="128"/>
      <c r="APX17" s="128"/>
      <c r="APY17" s="128"/>
      <c r="APZ17" s="128"/>
      <c r="AQA17" s="128"/>
      <c r="AQB17" s="128"/>
      <c r="AQC17" s="128"/>
      <c r="AQD17" s="128"/>
      <c r="AQE17" s="128"/>
      <c r="AQF17" s="128"/>
      <c r="AQG17" s="128"/>
      <c r="AQH17" s="128"/>
      <c r="AQI17" s="128"/>
      <c r="AQJ17" s="128"/>
      <c r="AQK17" s="128"/>
      <c r="AQL17" s="128"/>
      <c r="AQM17" s="128"/>
      <c r="AQN17" s="128"/>
      <c r="AQO17" s="128"/>
      <c r="AQP17" s="128"/>
      <c r="AQQ17" s="128"/>
      <c r="AQR17" s="128"/>
      <c r="AQS17" s="128"/>
      <c r="AQT17" s="128"/>
      <c r="AQU17" s="128"/>
      <c r="AQV17" s="128"/>
      <c r="AQW17" s="128"/>
      <c r="AQX17" s="128"/>
      <c r="AQY17" s="128"/>
      <c r="AQZ17" s="128"/>
      <c r="ARA17" s="128"/>
      <c r="ARB17" s="128"/>
      <c r="ARC17" s="128"/>
      <c r="ARD17" s="128"/>
      <c r="ARE17" s="128"/>
      <c r="ARF17" s="128"/>
      <c r="ARG17" s="128"/>
      <c r="ARH17" s="128"/>
      <c r="ARI17" s="128"/>
      <c r="ARJ17" s="128"/>
      <c r="ARK17" s="128"/>
      <c r="ARL17" s="128"/>
      <c r="ARM17" s="128"/>
      <c r="ARN17" s="128"/>
      <c r="ARO17" s="128"/>
      <c r="ARP17" s="128"/>
      <c r="ARQ17" s="128"/>
      <c r="ARR17" s="128"/>
      <c r="ARS17" s="128"/>
      <c r="ART17" s="128"/>
      <c r="ARU17" s="128"/>
      <c r="ARV17" s="128"/>
      <c r="ARW17" s="128"/>
      <c r="ARX17" s="128"/>
      <c r="ARY17" s="128"/>
      <c r="ARZ17" s="128"/>
      <c r="ASA17" s="128"/>
      <c r="ASB17" s="128"/>
      <c r="ASC17" s="128"/>
      <c r="ASD17" s="128"/>
      <c r="ASE17" s="128"/>
      <c r="ASF17" s="128"/>
      <c r="ASG17" s="128"/>
      <c r="ASH17" s="128"/>
      <c r="ASI17" s="128"/>
      <c r="ASJ17" s="128"/>
      <c r="ASK17" s="128"/>
      <c r="ASL17" s="128"/>
      <c r="ASM17" s="128"/>
      <c r="ASN17" s="128"/>
      <c r="ASO17" s="128"/>
      <c r="ASP17" s="128"/>
      <c r="ASQ17" s="128"/>
      <c r="ASR17" s="128"/>
      <c r="ASS17" s="128"/>
      <c r="AST17" s="128"/>
      <c r="ASU17" s="128"/>
      <c r="ASV17" s="128"/>
      <c r="ASW17" s="128"/>
      <c r="ASX17" s="128"/>
      <c r="ASY17" s="128"/>
      <c r="ASZ17" s="128"/>
      <c r="ATA17" s="128"/>
      <c r="ATB17" s="128"/>
      <c r="ATC17" s="128"/>
      <c r="ATD17" s="128"/>
      <c r="ATE17" s="128"/>
      <c r="ATF17" s="128"/>
      <c r="ATG17" s="128"/>
      <c r="ATH17" s="128"/>
      <c r="ATI17" s="128"/>
      <c r="ATJ17" s="128"/>
      <c r="ATK17" s="128"/>
      <c r="ATL17" s="128"/>
      <c r="ATM17" s="128"/>
      <c r="ATN17" s="128"/>
      <c r="ATO17" s="128"/>
      <c r="ATP17" s="128"/>
      <c r="ATQ17" s="128"/>
      <c r="ATR17" s="128"/>
      <c r="ATS17" s="128"/>
      <c r="ATT17" s="128"/>
      <c r="ATU17" s="128"/>
      <c r="ATV17" s="128"/>
      <c r="ATW17" s="128"/>
      <c r="ATX17" s="128"/>
      <c r="ATY17" s="128"/>
      <c r="ATZ17" s="128"/>
      <c r="AUA17" s="128"/>
      <c r="AUB17" s="128"/>
      <c r="AUC17" s="128"/>
      <c r="AUD17" s="128"/>
      <c r="AUE17" s="128"/>
      <c r="AUF17" s="128"/>
      <c r="AUG17" s="128"/>
      <c r="AUH17" s="128"/>
      <c r="AUI17" s="128"/>
      <c r="AUJ17" s="128"/>
      <c r="AUK17" s="128"/>
      <c r="AUL17" s="128"/>
      <c r="AUM17" s="128"/>
      <c r="AUN17" s="128"/>
      <c r="AUO17" s="128"/>
      <c r="AUP17" s="128"/>
      <c r="AUQ17" s="128"/>
      <c r="AUR17" s="128"/>
      <c r="AUS17" s="128"/>
      <c r="AUT17" s="128"/>
      <c r="AUU17" s="128"/>
      <c r="AUV17" s="128"/>
      <c r="AUW17" s="128"/>
      <c r="AUX17" s="128"/>
      <c r="AUY17" s="128"/>
      <c r="AUZ17" s="128"/>
      <c r="AVA17" s="128"/>
      <c r="AVB17" s="128"/>
      <c r="AVC17" s="128"/>
      <c r="AVD17" s="128"/>
      <c r="AVE17" s="128"/>
      <c r="AVF17" s="128"/>
      <c r="AVG17" s="128"/>
      <c r="AVH17" s="128"/>
      <c r="AVI17" s="128"/>
      <c r="AVJ17" s="128"/>
      <c r="AVK17" s="128"/>
      <c r="AVL17" s="128"/>
      <c r="AVM17" s="128"/>
      <c r="AVN17" s="128"/>
      <c r="AVO17" s="128"/>
      <c r="AVP17" s="128"/>
      <c r="AVQ17" s="128"/>
      <c r="AVR17" s="128"/>
      <c r="AVS17" s="128"/>
      <c r="AVT17" s="128"/>
      <c r="AVU17" s="128"/>
      <c r="AVV17" s="128"/>
      <c r="AVW17" s="128"/>
      <c r="AVX17" s="128"/>
      <c r="AVY17" s="128"/>
      <c r="AVZ17" s="128"/>
      <c r="AWA17" s="128"/>
      <c r="AWB17" s="128"/>
      <c r="AWC17" s="128"/>
      <c r="AWD17" s="128"/>
      <c r="AWE17" s="128"/>
      <c r="AWF17" s="128"/>
      <c r="AWG17" s="128"/>
      <c r="AWH17" s="128"/>
      <c r="AWI17" s="128"/>
      <c r="AWJ17" s="128"/>
      <c r="AWK17" s="128"/>
      <c r="AWL17" s="128"/>
      <c r="AWM17" s="128"/>
      <c r="AWN17" s="128"/>
      <c r="AWO17" s="128"/>
      <c r="AWP17" s="128"/>
      <c r="AWQ17" s="128"/>
      <c r="AWR17" s="128"/>
      <c r="AWS17" s="128"/>
      <c r="AWT17" s="128"/>
      <c r="AWU17" s="128"/>
      <c r="AWV17" s="128"/>
      <c r="AWW17" s="128"/>
      <c r="AWX17" s="128"/>
      <c r="AWY17" s="128"/>
      <c r="AWZ17" s="128"/>
      <c r="AXA17" s="128"/>
      <c r="AXB17" s="128"/>
      <c r="AXC17" s="128"/>
      <c r="AXD17" s="128"/>
      <c r="AXE17" s="128"/>
      <c r="AXF17" s="128"/>
      <c r="AXG17" s="128"/>
      <c r="AXH17" s="128"/>
      <c r="AXI17" s="128"/>
      <c r="AXJ17" s="128"/>
      <c r="AXK17" s="128"/>
      <c r="AXL17" s="128"/>
      <c r="AXM17" s="128"/>
      <c r="AXN17" s="128"/>
      <c r="AXO17" s="128"/>
      <c r="AXP17" s="128"/>
      <c r="AXQ17" s="128"/>
      <c r="AXR17" s="128"/>
      <c r="AXS17" s="128"/>
      <c r="AXT17" s="128"/>
      <c r="AXU17" s="128"/>
      <c r="AXV17" s="128"/>
      <c r="AXW17" s="128"/>
      <c r="AXX17" s="128"/>
      <c r="AXY17" s="128"/>
      <c r="AXZ17" s="128"/>
      <c r="AYA17" s="128"/>
      <c r="AYB17" s="128"/>
      <c r="AYC17" s="128"/>
      <c r="AYD17" s="128"/>
      <c r="AYE17" s="128"/>
      <c r="AYF17" s="128"/>
      <c r="AYG17" s="128"/>
      <c r="AYH17" s="128"/>
      <c r="AYI17" s="128"/>
      <c r="AYJ17" s="128"/>
      <c r="AYK17" s="128"/>
      <c r="AYL17" s="128"/>
      <c r="AYM17" s="128"/>
      <c r="AYN17" s="128"/>
      <c r="AYO17" s="128"/>
      <c r="AYP17" s="128"/>
      <c r="AYQ17" s="128"/>
      <c r="AYR17" s="128"/>
      <c r="AYS17" s="128"/>
      <c r="AYT17" s="128"/>
      <c r="AYU17" s="128"/>
      <c r="AYV17" s="128"/>
      <c r="AYW17" s="128"/>
      <c r="AYX17" s="128"/>
      <c r="AYY17" s="128"/>
      <c r="AYZ17" s="128"/>
      <c r="AZA17" s="128"/>
      <c r="AZB17" s="128"/>
      <c r="AZC17" s="128"/>
      <c r="AZD17" s="128"/>
      <c r="AZE17" s="128"/>
      <c r="AZF17" s="128"/>
      <c r="AZG17" s="128"/>
      <c r="AZH17" s="128"/>
      <c r="AZI17" s="128"/>
      <c r="AZJ17" s="128"/>
      <c r="AZK17" s="128"/>
      <c r="AZL17" s="128"/>
      <c r="AZM17" s="128"/>
      <c r="AZN17" s="128"/>
      <c r="AZO17" s="128"/>
      <c r="AZP17" s="128"/>
      <c r="AZQ17" s="128"/>
      <c r="AZR17" s="128"/>
      <c r="AZS17" s="128"/>
      <c r="AZT17" s="128"/>
      <c r="AZU17" s="128"/>
      <c r="AZV17" s="128"/>
      <c r="AZW17" s="128"/>
      <c r="AZX17" s="128"/>
      <c r="AZY17" s="128"/>
      <c r="AZZ17" s="128"/>
      <c r="BAA17" s="128"/>
      <c r="BAB17" s="128"/>
      <c r="BAC17" s="128"/>
      <c r="BAD17" s="128"/>
      <c r="BAE17" s="128"/>
      <c r="BAF17" s="128"/>
      <c r="BAG17" s="128"/>
      <c r="BAH17" s="128"/>
      <c r="BAI17" s="128"/>
      <c r="BAJ17" s="128"/>
      <c r="BAK17" s="128"/>
      <c r="BAL17" s="128"/>
      <c r="BAM17" s="128"/>
      <c r="BAN17" s="128"/>
      <c r="BAO17" s="128"/>
      <c r="BAP17" s="128"/>
      <c r="BAQ17" s="128"/>
      <c r="BAR17" s="128"/>
      <c r="BAS17" s="128"/>
      <c r="BAT17" s="128"/>
      <c r="BAU17" s="128"/>
      <c r="BAV17" s="128"/>
      <c r="BAW17" s="128"/>
      <c r="BAX17" s="128"/>
      <c r="BAY17" s="128"/>
      <c r="BAZ17" s="128"/>
      <c r="BBA17" s="128"/>
      <c r="BBB17" s="128"/>
      <c r="BBC17" s="128"/>
      <c r="BBD17" s="128"/>
      <c r="BBE17" s="128"/>
      <c r="BBF17" s="128"/>
      <c r="BBG17" s="128"/>
      <c r="BBH17" s="128"/>
      <c r="BBI17" s="128"/>
      <c r="BBJ17" s="128"/>
      <c r="BBK17" s="128"/>
      <c r="BBL17" s="128"/>
      <c r="BBM17" s="128"/>
      <c r="BBN17" s="128"/>
      <c r="BBO17" s="128"/>
      <c r="BBP17" s="128"/>
      <c r="BBQ17" s="128"/>
      <c r="BBR17" s="128"/>
      <c r="BBS17" s="128"/>
      <c r="BBT17" s="128"/>
      <c r="BBU17" s="128"/>
      <c r="BBV17" s="128"/>
      <c r="BBW17" s="128"/>
      <c r="BBX17" s="128"/>
      <c r="BBY17" s="128"/>
      <c r="BBZ17" s="128"/>
      <c r="BCA17" s="128"/>
      <c r="BCB17" s="128"/>
      <c r="BCC17" s="128"/>
      <c r="BCD17" s="128"/>
      <c r="BCE17" s="128"/>
      <c r="BCF17" s="128"/>
      <c r="BCG17" s="128"/>
      <c r="BCH17" s="128"/>
      <c r="BCI17" s="128"/>
      <c r="BCJ17" s="128"/>
      <c r="BCK17" s="128"/>
      <c r="BCL17" s="128"/>
      <c r="BCM17" s="128"/>
      <c r="BCN17" s="128"/>
      <c r="BCO17" s="128"/>
      <c r="BCP17" s="128"/>
      <c r="BCQ17" s="128"/>
      <c r="BCR17" s="128"/>
      <c r="BCS17" s="128"/>
      <c r="BCT17" s="128"/>
      <c r="BCU17" s="128"/>
      <c r="BCV17" s="128"/>
      <c r="BCW17" s="128"/>
      <c r="BCX17" s="128"/>
      <c r="BCY17" s="128"/>
      <c r="BCZ17" s="128"/>
      <c r="BDA17" s="128"/>
      <c r="BDB17" s="128"/>
      <c r="BDC17" s="128"/>
      <c r="BDD17" s="128"/>
      <c r="BDE17" s="128"/>
      <c r="BDF17" s="128"/>
      <c r="BDG17" s="128"/>
      <c r="BDH17" s="128"/>
      <c r="BDI17" s="128"/>
      <c r="BDJ17" s="128"/>
      <c r="BDK17" s="128"/>
      <c r="BDL17" s="128"/>
      <c r="BDM17" s="128"/>
      <c r="BDN17" s="128"/>
      <c r="BDO17" s="128"/>
      <c r="BDP17" s="128"/>
      <c r="BDQ17" s="128"/>
      <c r="BDR17" s="128"/>
      <c r="BDS17" s="128"/>
      <c r="BDT17" s="128"/>
      <c r="BDU17" s="128"/>
      <c r="BDV17" s="128"/>
      <c r="BDW17" s="128"/>
      <c r="BDX17" s="128"/>
      <c r="BDY17" s="128"/>
      <c r="BDZ17" s="128"/>
      <c r="BEA17" s="128"/>
      <c r="BEB17" s="128"/>
      <c r="BEC17" s="128"/>
      <c r="BED17" s="128"/>
      <c r="BEE17" s="128"/>
      <c r="BEF17" s="128"/>
      <c r="BEG17" s="128"/>
      <c r="BEH17" s="128"/>
      <c r="BEI17" s="128"/>
      <c r="BEJ17" s="128"/>
      <c r="BEK17" s="128"/>
      <c r="BEL17" s="128"/>
      <c r="BEM17" s="128"/>
      <c r="BEN17" s="128"/>
      <c r="BEO17" s="128"/>
      <c r="BEP17" s="128"/>
      <c r="BEQ17" s="128"/>
      <c r="BER17" s="128"/>
      <c r="BES17" s="128"/>
      <c r="BET17" s="128"/>
      <c r="BEU17" s="128"/>
      <c r="BEV17" s="128"/>
      <c r="BEW17" s="128"/>
      <c r="BEX17" s="128"/>
      <c r="BEY17" s="128"/>
      <c r="BEZ17" s="128"/>
      <c r="BFA17" s="128"/>
      <c r="BFB17" s="128"/>
      <c r="BFC17" s="128"/>
      <c r="BFD17" s="128"/>
      <c r="BFE17" s="128"/>
      <c r="BFF17" s="128"/>
      <c r="BFG17" s="128"/>
      <c r="BFH17" s="128"/>
      <c r="BFI17" s="128"/>
      <c r="BFJ17" s="128"/>
      <c r="BFK17" s="128"/>
      <c r="BFL17" s="128"/>
      <c r="BFM17" s="128"/>
      <c r="BFN17" s="128"/>
      <c r="BFO17" s="128"/>
      <c r="BFP17" s="128"/>
      <c r="BFQ17" s="128"/>
      <c r="BFR17" s="128"/>
      <c r="BFS17" s="128"/>
      <c r="BFT17" s="128"/>
      <c r="BFU17" s="128"/>
      <c r="BFV17" s="128"/>
      <c r="BFW17" s="128"/>
      <c r="BFX17" s="128"/>
      <c r="BFY17" s="128"/>
      <c r="BFZ17" s="128"/>
      <c r="BGA17" s="128"/>
      <c r="BGB17" s="128"/>
      <c r="BGC17" s="128"/>
      <c r="BGD17" s="128"/>
      <c r="BGE17" s="128"/>
      <c r="BGF17" s="128"/>
      <c r="BGG17" s="128"/>
      <c r="BGH17" s="128"/>
      <c r="BGI17" s="128"/>
      <c r="BGJ17" s="128"/>
      <c r="BGK17" s="128"/>
      <c r="BGL17" s="128"/>
      <c r="BGM17" s="128"/>
      <c r="BGN17" s="128"/>
      <c r="BGO17" s="128"/>
      <c r="BGP17" s="128"/>
      <c r="BGQ17" s="128"/>
      <c r="BGR17" s="128"/>
      <c r="BGS17" s="128"/>
      <c r="BGT17" s="128"/>
      <c r="BGU17" s="128"/>
      <c r="BGV17" s="128"/>
      <c r="BGW17" s="128"/>
      <c r="BGX17" s="128"/>
      <c r="BGY17" s="128"/>
      <c r="BGZ17" s="128"/>
      <c r="BHA17" s="128"/>
      <c r="BHB17" s="128"/>
      <c r="BHC17" s="128"/>
      <c r="BHD17" s="128"/>
      <c r="BHE17" s="128"/>
      <c r="BHF17" s="128"/>
      <c r="BHG17" s="128"/>
      <c r="BHH17" s="128"/>
      <c r="BHI17" s="128"/>
      <c r="BHJ17" s="128"/>
      <c r="BHK17" s="128"/>
      <c r="BHL17" s="128"/>
      <c r="BHM17" s="128"/>
      <c r="BHN17" s="128"/>
      <c r="BHO17" s="128"/>
      <c r="BHP17" s="128"/>
      <c r="BHQ17" s="128"/>
      <c r="BHR17" s="128"/>
      <c r="BHS17" s="128"/>
      <c r="BHT17" s="128"/>
      <c r="BHU17" s="128"/>
      <c r="BHV17" s="128"/>
      <c r="BHW17" s="128"/>
      <c r="BHX17" s="128"/>
      <c r="BHY17" s="128"/>
      <c r="BHZ17" s="128"/>
      <c r="BIA17" s="128"/>
      <c r="BIB17" s="128"/>
      <c r="BIC17" s="128"/>
      <c r="BID17" s="128"/>
      <c r="BIE17" s="128"/>
      <c r="BIF17" s="128"/>
      <c r="BIG17" s="128"/>
      <c r="BIH17" s="128"/>
      <c r="BII17" s="128"/>
      <c r="BIJ17" s="128"/>
      <c r="BIK17" s="128"/>
      <c r="BIL17" s="128"/>
      <c r="BIM17" s="128"/>
      <c r="BIN17" s="128"/>
      <c r="BIO17" s="128"/>
      <c r="BIP17" s="128"/>
      <c r="BIQ17" s="128"/>
      <c r="BIR17" s="128"/>
      <c r="BIS17" s="128"/>
      <c r="BIT17" s="128"/>
      <c r="BIU17" s="128"/>
      <c r="BIV17" s="128"/>
      <c r="BIW17" s="128"/>
      <c r="BIX17" s="128"/>
      <c r="BIY17" s="128"/>
      <c r="BIZ17" s="128"/>
      <c r="BJA17" s="128"/>
      <c r="BJB17" s="128"/>
      <c r="BJC17" s="128"/>
      <c r="BJD17" s="128"/>
      <c r="BJE17" s="128"/>
      <c r="BJF17" s="128"/>
      <c r="BJG17" s="128"/>
      <c r="BJH17" s="128"/>
      <c r="BJI17" s="128"/>
      <c r="BJJ17" s="128"/>
      <c r="BJK17" s="128"/>
      <c r="BJL17" s="128"/>
      <c r="BJM17" s="128"/>
      <c r="BJN17" s="128"/>
      <c r="BJO17" s="128"/>
      <c r="BJP17" s="128"/>
      <c r="BJQ17" s="128"/>
      <c r="BJR17" s="128"/>
      <c r="BJS17" s="128"/>
      <c r="BJT17" s="128"/>
      <c r="BJU17" s="128"/>
      <c r="BJV17" s="128"/>
      <c r="BJW17" s="128"/>
      <c r="BJX17" s="128"/>
      <c r="BJY17" s="128"/>
      <c r="BJZ17" s="128"/>
      <c r="BKA17" s="128"/>
      <c r="BKB17" s="128"/>
      <c r="BKC17" s="128"/>
      <c r="BKD17" s="128"/>
      <c r="BKE17" s="128"/>
      <c r="BKF17" s="128"/>
      <c r="BKG17" s="128"/>
      <c r="BKH17" s="128"/>
      <c r="BKI17" s="128"/>
      <c r="BKJ17" s="128"/>
      <c r="BKK17" s="128"/>
      <c r="BKL17" s="128"/>
      <c r="BKM17" s="128"/>
      <c r="BKN17" s="128"/>
      <c r="BKO17" s="128"/>
      <c r="BKP17" s="128"/>
      <c r="BKQ17" s="128"/>
      <c r="BKR17" s="128"/>
      <c r="BKS17" s="128"/>
      <c r="BKT17" s="128"/>
      <c r="BKU17" s="128"/>
      <c r="BKV17" s="128"/>
      <c r="BKW17" s="128"/>
      <c r="BKX17" s="128"/>
      <c r="BKY17" s="128"/>
      <c r="BKZ17" s="128"/>
      <c r="BLA17" s="128"/>
      <c r="BLB17" s="128"/>
      <c r="BLC17" s="128"/>
      <c r="BLD17" s="128"/>
      <c r="BLE17" s="128"/>
      <c r="BLF17" s="128"/>
      <c r="BLG17" s="128"/>
      <c r="BLH17" s="128"/>
      <c r="BLI17" s="128"/>
      <c r="BLJ17" s="128"/>
      <c r="BLK17" s="128"/>
      <c r="BLL17" s="128"/>
      <c r="BLM17" s="128"/>
      <c r="BLN17" s="128"/>
      <c r="BLO17" s="128"/>
      <c r="BLP17" s="128"/>
      <c r="BLQ17" s="128"/>
      <c r="BLR17" s="128"/>
      <c r="BLS17" s="128"/>
      <c r="BLT17" s="128"/>
      <c r="BLU17" s="128"/>
      <c r="BLV17" s="128"/>
      <c r="BLW17" s="128"/>
      <c r="BLX17" s="128"/>
      <c r="BLY17" s="128"/>
      <c r="BLZ17" s="128"/>
      <c r="BMA17" s="128"/>
      <c r="BMB17" s="128"/>
      <c r="BMC17" s="128"/>
      <c r="BMD17" s="128"/>
      <c r="BME17" s="128"/>
      <c r="BMF17" s="128"/>
      <c r="BMG17" s="128"/>
      <c r="BMH17" s="128"/>
      <c r="BMI17" s="128"/>
      <c r="BMJ17" s="128"/>
      <c r="BMK17" s="128"/>
      <c r="BML17" s="128"/>
      <c r="BMM17" s="128"/>
      <c r="BMN17" s="128"/>
      <c r="BMO17" s="128"/>
      <c r="BMP17" s="128"/>
      <c r="BMQ17" s="128"/>
      <c r="BMR17" s="128"/>
      <c r="BMS17" s="128"/>
      <c r="BMT17" s="128"/>
      <c r="BMU17" s="128"/>
      <c r="BMV17" s="128"/>
      <c r="BMW17" s="128"/>
      <c r="BMX17" s="128"/>
      <c r="BMY17" s="128"/>
      <c r="BMZ17" s="128"/>
      <c r="BNA17" s="128"/>
      <c r="BNB17" s="128"/>
      <c r="BNC17" s="128"/>
      <c r="BND17" s="128"/>
      <c r="BNE17" s="128"/>
      <c r="BNF17" s="128"/>
      <c r="BNG17" s="128"/>
      <c r="BNH17" s="128"/>
      <c r="BNI17" s="128"/>
      <c r="BNJ17" s="128"/>
      <c r="BNK17" s="128"/>
      <c r="BNL17" s="128"/>
      <c r="BNM17" s="128"/>
      <c r="BNN17" s="128"/>
      <c r="BNO17" s="128"/>
      <c r="BNP17" s="128"/>
      <c r="BNQ17" s="128"/>
      <c r="BNR17" s="128"/>
      <c r="BNS17" s="128"/>
      <c r="BNT17" s="128"/>
      <c r="BNU17" s="128"/>
      <c r="BNV17" s="128"/>
      <c r="BNW17" s="128"/>
      <c r="BNX17" s="128"/>
      <c r="BNY17" s="128"/>
      <c r="BNZ17" s="128"/>
      <c r="BOA17" s="128"/>
      <c r="BOB17" s="128"/>
      <c r="BOC17" s="128"/>
      <c r="BOD17" s="128"/>
      <c r="BOE17" s="128"/>
      <c r="BOF17" s="128"/>
      <c r="BOG17" s="128"/>
      <c r="BOH17" s="128"/>
      <c r="BOI17" s="128"/>
      <c r="BOJ17" s="128"/>
      <c r="BOK17" s="128"/>
      <c r="BOL17" s="128"/>
      <c r="BOM17" s="128"/>
      <c r="BON17" s="128"/>
      <c r="BOO17" s="128"/>
      <c r="BOP17" s="128"/>
      <c r="BOQ17" s="128"/>
      <c r="BOR17" s="128"/>
      <c r="BOS17" s="128"/>
      <c r="BOT17" s="128"/>
      <c r="BOU17" s="128"/>
      <c r="BOV17" s="128"/>
      <c r="BOW17" s="128"/>
      <c r="BOX17" s="128"/>
      <c r="BOY17" s="128"/>
      <c r="BOZ17" s="128"/>
      <c r="BPA17" s="128"/>
      <c r="BPB17" s="128"/>
      <c r="BPC17" s="128"/>
      <c r="BPD17" s="128"/>
      <c r="BPE17" s="128"/>
      <c r="BPF17" s="128"/>
      <c r="BPG17" s="128"/>
      <c r="BPH17" s="128"/>
      <c r="BPI17" s="128"/>
      <c r="BPJ17" s="128"/>
      <c r="BPK17" s="128"/>
      <c r="BPL17" s="128"/>
      <c r="BPM17" s="128"/>
      <c r="BPN17" s="128"/>
      <c r="BPO17" s="128"/>
      <c r="BPP17" s="128"/>
      <c r="BPQ17" s="128"/>
      <c r="BPR17" s="128"/>
      <c r="BPS17" s="128"/>
      <c r="BPT17" s="128"/>
      <c r="BPU17" s="128"/>
      <c r="BPV17" s="128"/>
      <c r="BPW17" s="128"/>
      <c r="BPX17" s="128"/>
      <c r="BPY17" s="128"/>
      <c r="BPZ17" s="128"/>
      <c r="BQA17" s="128"/>
      <c r="BQB17" s="128"/>
      <c r="BQC17" s="128"/>
      <c r="BQD17" s="128"/>
      <c r="BQE17" s="128"/>
      <c r="BQF17" s="128"/>
      <c r="BQG17" s="128"/>
      <c r="BQH17" s="128"/>
      <c r="BQI17" s="128"/>
      <c r="BQJ17" s="128"/>
      <c r="BQK17" s="128"/>
      <c r="BQL17" s="128"/>
      <c r="BQM17" s="128"/>
      <c r="BQN17" s="128"/>
      <c r="BQO17" s="128"/>
      <c r="BQP17" s="128"/>
      <c r="BQQ17" s="128"/>
      <c r="BQR17" s="128"/>
      <c r="BQS17" s="128"/>
      <c r="BQT17" s="128"/>
      <c r="BQU17" s="128"/>
      <c r="BQV17" s="128"/>
      <c r="BQW17" s="128"/>
      <c r="BQX17" s="128"/>
      <c r="BQY17" s="128"/>
      <c r="BQZ17" s="128"/>
      <c r="BRA17" s="128"/>
      <c r="BRB17" s="128"/>
      <c r="BRC17" s="128"/>
      <c r="BRD17" s="128"/>
      <c r="BRE17" s="128"/>
      <c r="BRF17" s="128"/>
      <c r="BRG17" s="128"/>
      <c r="BRH17" s="128"/>
      <c r="BRI17" s="128"/>
      <c r="BRJ17" s="128"/>
      <c r="BRK17" s="128"/>
      <c r="BRL17" s="128"/>
      <c r="BRM17" s="128"/>
      <c r="BRN17" s="128"/>
      <c r="BRO17" s="128"/>
      <c r="BRP17" s="128"/>
      <c r="BRQ17" s="128"/>
      <c r="BRR17" s="128"/>
      <c r="BRS17" s="128"/>
      <c r="BRT17" s="128"/>
      <c r="BRU17" s="128"/>
      <c r="BRV17" s="128"/>
      <c r="BRW17" s="128"/>
      <c r="BRX17" s="128"/>
      <c r="BRY17" s="128"/>
      <c r="BRZ17" s="128"/>
      <c r="BSA17" s="128"/>
      <c r="BSB17" s="128"/>
      <c r="BSC17" s="128"/>
      <c r="BSD17" s="128"/>
      <c r="BSE17" s="128"/>
      <c r="BSF17" s="128"/>
      <c r="BSG17" s="128"/>
      <c r="BSH17" s="128"/>
      <c r="BSI17" s="128"/>
      <c r="BSJ17" s="128"/>
      <c r="BSK17" s="128"/>
      <c r="BSL17" s="128"/>
      <c r="BSM17" s="128"/>
      <c r="BSN17" s="128"/>
      <c r="BSO17" s="128"/>
      <c r="BSP17" s="128"/>
      <c r="BSQ17" s="128"/>
      <c r="BSR17" s="128"/>
      <c r="BSS17" s="128"/>
      <c r="BST17" s="128"/>
      <c r="BSU17" s="128"/>
      <c r="BSV17" s="128"/>
      <c r="BSW17" s="128"/>
      <c r="BSX17" s="128"/>
      <c r="BSY17" s="128"/>
      <c r="BSZ17" s="128"/>
      <c r="BTA17" s="128"/>
      <c r="BTB17" s="128"/>
      <c r="BTC17" s="128"/>
      <c r="BTD17" s="128"/>
      <c r="BTE17" s="128"/>
      <c r="BTF17" s="128"/>
      <c r="BTG17" s="128"/>
      <c r="BTH17" s="128"/>
      <c r="BTI17" s="128"/>
      <c r="BTJ17" s="128"/>
      <c r="BTK17" s="128"/>
      <c r="BTL17" s="128"/>
      <c r="BTM17" s="128"/>
      <c r="BTN17" s="128"/>
      <c r="BTO17" s="128"/>
      <c r="BTP17" s="128"/>
      <c r="BTQ17" s="128"/>
      <c r="BTR17" s="128"/>
      <c r="BTS17" s="128"/>
      <c r="BTT17" s="128"/>
      <c r="BTU17" s="128"/>
      <c r="BTV17" s="128"/>
      <c r="BTW17" s="128"/>
      <c r="BTX17" s="128"/>
      <c r="BTY17" s="128"/>
      <c r="BTZ17" s="128"/>
      <c r="BUA17" s="128"/>
      <c r="BUB17" s="128"/>
      <c r="BUC17" s="128"/>
      <c r="BUD17" s="128"/>
      <c r="BUE17" s="128"/>
      <c r="BUF17" s="128"/>
      <c r="BUG17" s="128"/>
      <c r="BUH17" s="128"/>
      <c r="BUI17" s="128"/>
      <c r="BUJ17" s="128"/>
      <c r="BUK17" s="128"/>
      <c r="BUL17" s="128"/>
      <c r="BUM17" s="128"/>
      <c r="BUN17" s="128"/>
      <c r="BUO17" s="128"/>
      <c r="BUP17" s="128"/>
      <c r="BUQ17" s="128"/>
      <c r="BUR17" s="128"/>
      <c r="BUS17" s="128"/>
      <c r="BUT17" s="128"/>
      <c r="BUU17" s="128"/>
      <c r="BUV17" s="128"/>
      <c r="BUW17" s="128"/>
      <c r="BUX17" s="128"/>
      <c r="BUY17" s="128"/>
      <c r="BUZ17" s="128"/>
      <c r="BVA17" s="128"/>
      <c r="BVB17" s="128"/>
      <c r="BVC17" s="128"/>
      <c r="BVD17" s="128"/>
      <c r="BVE17" s="128"/>
      <c r="BVF17" s="128"/>
      <c r="BVG17" s="128"/>
      <c r="BVH17" s="128"/>
      <c r="BVI17" s="128"/>
      <c r="BVJ17" s="128"/>
      <c r="BVK17" s="128"/>
      <c r="BVL17" s="128"/>
      <c r="BVM17" s="128"/>
      <c r="BVN17" s="128"/>
      <c r="BVO17" s="128"/>
      <c r="BVP17" s="128"/>
      <c r="BVQ17" s="128"/>
      <c r="BVR17" s="128"/>
      <c r="BVS17" s="128"/>
      <c r="BVT17" s="128"/>
      <c r="BVU17" s="128"/>
      <c r="BVV17" s="128"/>
      <c r="BVW17" s="128"/>
      <c r="BVX17" s="128"/>
      <c r="BVY17" s="128"/>
      <c r="BVZ17" s="128"/>
      <c r="BWA17" s="128"/>
      <c r="BWB17" s="128"/>
      <c r="BWC17" s="128"/>
      <c r="BWD17" s="128"/>
      <c r="BWE17" s="128"/>
      <c r="BWF17" s="128"/>
      <c r="BWG17" s="128"/>
      <c r="BWH17" s="128"/>
      <c r="BWI17" s="128"/>
      <c r="BWJ17" s="128"/>
      <c r="BWK17" s="128"/>
      <c r="BWL17" s="128"/>
      <c r="BWM17" s="128"/>
      <c r="BWN17" s="128"/>
      <c r="BWO17" s="128"/>
      <c r="BWP17" s="128"/>
      <c r="BWQ17" s="128"/>
      <c r="BWR17" s="128"/>
      <c r="BWS17" s="128"/>
      <c r="BWT17" s="128"/>
      <c r="BWU17" s="128"/>
      <c r="BWV17" s="128"/>
      <c r="BWW17" s="128"/>
      <c r="BWX17" s="128"/>
      <c r="BWY17" s="128"/>
      <c r="BWZ17" s="128"/>
      <c r="BXA17" s="128"/>
      <c r="BXB17" s="128"/>
      <c r="BXC17" s="128"/>
      <c r="BXD17" s="128"/>
      <c r="BXE17" s="128"/>
      <c r="BXF17" s="128"/>
      <c r="BXG17" s="128"/>
      <c r="BXH17" s="128"/>
      <c r="BXI17" s="128"/>
      <c r="BXJ17" s="128"/>
      <c r="BXK17" s="128"/>
      <c r="BXL17" s="128"/>
      <c r="BXM17" s="128"/>
      <c r="BXN17" s="128"/>
      <c r="BXO17" s="128"/>
      <c r="BXP17" s="128"/>
      <c r="BXQ17" s="128"/>
      <c r="BXR17" s="128"/>
      <c r="BXS17" s="128"/>
      <c r="BXT17" s="128"/>
      <c r="BXU17" s="128"/>
      <c r="BXV17" s="128"/>
      <c r="BXW17" s="128"/>
      <c r="BXX17" s="128"/>
      <c r="BXY17" s="128"/>
      <c r="BXZ17" s="128"/>
      <c r="BYA17" s="128"/>
      <c r="BYB17" s="128"/>
      <c r="BYC17" s="128"/>
      <c r="BYD17" s="128"/>
      <c r="BYE17" s="128"/>
      <c r="BYF17" s="128"/>
      <c r="BYG17" s="128"/>
      <c r="BYH17" s="128"/>
      <c r="BYI17" s="128"/>
      <c r="BYJ17" s="128"/>
      <c r="BYK17" s="128"/>
      <c r="BYL17" s="128"/>
      <c r="BYM17" s="128"/>
      <c r="BYN17" s="128"/>
      <c r="BYO17" s="128"/>
      <c r="BYP17" s="128"/>
      <c r="BYQ17" s="128"/>
      <c r="BYR17" s="128"/>
      <c r="BYS17" s="128"/>
      <c r="BYT17" s="128"/>
      <c r="BYU17" s="128"/>
      <c r="BYV17" s="128"/>
      <c r="BYW17" s="128"/>
      <c r="BYX17" s="128"/>
      <c r="BYY17" s="128"/>
      <c r="BYZ17" s="128"/>
      <c r="BZA17" s="128"/>
      <c r="BZB17" s="128"/>
      <c r="BZC17" s="128"/>
      <c r="BZD17" s="128"/>
      <c r="BZE17" s="128"/>
      <c r="BZF17" s="128"/>
      <c r="BZG17" s="128"/>
      <c r="BZH17" s="128"/>
      <c r="BZI17" s="128"/>
      <c r="BZJ17" s="128"/>
      <c r="BZK17" s="128"/>
      <c r="BZL17" s="128"/>
      <c r="BZM17" s="128"/>
      <c r="BZN17" s="128"/>
      <c r="BZO17" s="128"/>
      <c r="BZP17" s="128"/>
      <c r="BZQ17" s="128"/>
      <c r="BZR17" s="128"/>
      <c r="BZS17" s="128"/>
      <c r="BZT17" s="128"/>
      <c r="BZU17" s="128"/>
      <c r="BZV17" s="128"/>
      <c r="BZW17" s="128"/>
      <c r="BZX17" s="128"/>
      <c r="BZY17" s="128"/>
      <c r="BZZ17" s="128"/>
      <c r="CAA17" s="128"/>
      <c r="CAB17" s="128"/>
      <c r="CAC17" s="128"/>
      <c r="CAD17" s="128"/>
      <c r="CAE17" s="128"/>
      <c r="CAF17" s="128"/>
      <c r="CAG17" s="128"/>
      <c r="CAH17" s="128"/>
      <c r="CAI17" s="128"/>
      <c r="CAJ17" s="128"/>
      <c r="CAK17" s="128"/>
      <c r="CAL17" s="128"/>
      <c r="CAM17" s="128"/>
      <c r="CAN17" s="128"/>
      <c r="CAO17" s="128"/>
      <c r="CAP17" s="128"/>
      <c r="CAQ17" s="128"/>
      <c r="CAR17" s="128"/>
      <c r="CAS17" s="128"/>
      <c r="CAT17" s="128"/>
      <c r="CAU17" s="128"/>
      <c r="CAV17" s="128"/>
      <c r="CAW17" s="128"/>
      <c r="CAX17" s="128"/>
      <c r="CAY17" s="128"/>
      <c r="CAZ17" s="128"/>
      <c r="CBA17" s="128"/>
      <c r="CBB17" s="128"/>
      <c r="CBC17" s="128"/>
      <c r="CBD17" s="128"/>
      <c r="CBE17" s="128"/>
      <c r="CBF17" s="128"/>
      <c r="CBG17" s="128"/>
      <c r="CBH17" s="128"/>
      <c r="CBI17" s="128"/>
      <c r="CBJ17" s="128"/>
      <c r="CBK17" s="128"/>
      <c r="CBL17" s="128"/>
      <c r="CBM17" s="128"/>
      <c r="CBN17" s="128"/>
      <c r="CBO17" s="128"/>
      <c r="CBP17" s="128"/>
      <c r="CBQ17" s="128"/>
      <c r="CBR17" s="128"/>
      <c r="CBS17" s="128"/>
      <c r="CBT17" s="128"/>
      <c r="CBU17" s="128"/>
      <c r="CBV17" s="128"/>
      <c r="CBW17" s="128"/>
      <c r="CBX17" s="128"/>
      <c r="CBY17" s="128"/>
      <c r="CBZ17" s="128"/>
      <c r="CCA17" s="128"/>
      <c r="CCB17" s="128"/>
      <c r="CCC17" s="128"/>
      <c r="CCD17" s="128"/>
      <c r="CCE17" s="128"/>
      <c r="CCF17" s="128"/>
      <c r="CCG17" s="128"/>
      <c r="CCH17" s="128"/>
      <c r="CCI17" s="128"/>
      <c r="CCJ17" s="128"/>
      <c r="CCK17" s="128"/>
      <c r="CCL17" s="128"/>
      <c r="CCM17" s="128"/>
      <c r="CCN17" s="128"/>
      <c r="CCO17" s="128"/>
      <c r="CCP17" s="128"/>
      <c r="CCQ17" s="128"/>
      <c r="CCR17" s="128"/>
      <c r="CCS17" s="128"/>
      <c r="CCT17" s="128"/>
      <c r="CCU17" s="128"/>
      <c r="CCV17" s="128"/>
      <c r="CCW17" s="128"/>
      <c r="CCX17" s="128"/>
      <c r="CCY17" s="128"/>
      <c r="CCZ17" s="128"/>
      <c r="CDA17" s="128"/>
      <c r="CDB17" s="128"/>
      <c r="CDC17" s="128"/>
      <c r="CDD17" s="128"/>
      <c r="CDE17" s="128"/>
      <c r="CDF17" s="128"/>
      <c r="CDG17" s="128"/>
      <c r="CDH17" s="128"/>
      <c r="CDI17" s="128"/>
      <c r="CDJ17" s="128"/>
      <c r="CDK17" s="128"/>
      <c r="CDL17" s="128"/>
      <c r="CDM17" s="128"/>
      <c r="CDN17" s="128"/>
      <c r="CDO17" s="128"/>
      <c r="CDP17" s="128"/>
      <c r="CDQ17" s="128"/>
      <c r="CDR17" s="128"/>
      <c r="CDS17" s="128"/>
      <c r="CDT17" s="128"/>
      <c r="CDU17" s="128"/>
      <c r="CDV17" s="128"/>
      <c r="CDW17" s="128"/>
      <c r="CDX17" s="128"/>
      <c r="CDY17" s="128"/>
      <c r="CDZ17" s="128"/>
      <c r="CEA17" s="128"/>
      <c r="CEB17" s="128"/>
      <c r="CEC17" s="128"/>
      <c r="CED17" s="128"/>
      <c r="CEE17" s="128"/>
      <c r="CEF17" s="128"/>
      <c r="CEG17" s="128"/>
      <c r="CEH17" s="128"/>
      <c r="CEI17" s="128"/>
      <c r="CEJ17" s="128"/>
      <c r="CEK17" s="128"/>
      <c r="CEL17" s="128"/>
      <c r="CEM17" s="128"/>
      <c r="CEN17" s="128"/>
      <c r="CEO17" s="128"/>
      <c r="CEP17" s="128"/>
      <c r="CEQ17" s="128"/>
      <c r="CER17" s="128"/>
      <c r="CES17" s="128"/>
      <c r="CET17" s="128"/>
      <c r="CEU17" s="128"/>
      <c r="CEV17" s="128"/>
      <c r="CEW17" s="128"/>
      <c r="CEX17" s="128"/>
      <c r="CEY17" s="128"/>
      <c r="CEZ17" s="128"/>
      <c r="CFA17" s="128"/>
      <c r="CFB17" s="128"/>
      <c r="CFC17" s="128"/>
      <c r="CFD17" s="128"/>
      <c r="CFE17" s="128"/>
      <c r="CFF17" s="128"/>
      <c r="CFG17" s="128"/>
      <c r="CFH17" s="128"/>
      <c r="CFI17" s="128"/>
      <c r="CFJ17" s="128"/>
      <c r="CFK17" s="128"/>
      <c r="CFL17" s="128"/>
      <c r="CFM17" s="128"/>
      <c r="CFN17" s="128"/>
      <c r="CFO17" s="128"/>
      <c r="CFP17" s="128"/>
      <c r="CFQ17" s="128"/>
      <c r="CFR17" s="128"/>
      <c r="CFS17" s="128"/>
      <c r="CFT17" s="128"/>
      <c r="CFU17" s="128"/>
      <c r="CFV17" s="128"/>
      <c r="CFW17" s="128"/>
      <c r="CFX17" s="128"/>
      <c r="CFY17" s="128"/>
      <c r="CFZ17" s="128"/>
      <c r="CGA17" s="128"/>
      <c r="CGB17" s="128"/>
      <c r="CGC17" s="128"/>
      <c r="CGD17" s="128"/>
      <c r="CGE17" s="128"/>
      <c r="CGF17" s="128"/>
      <c r="CGG17" s="128"/>
      <c r="CGH17" s="128"/>
      <c r="CGI17" s="128"/>
      <c r="CGJ17" s="128"/>
      <c r="CGK17" s="128"/>
      <c r="CGL17" s="128"/>
      <c r="CGM17" s="128"/>
      <c r="CGN17" s="128"/>
      <c r="CGO17" s="128"/>
      <c r="CGP17" s="128"/>
      <c r="CGQ17" s="128"/>
      <c r="CGR17" s="128"/>
      <c r="CGS17" s="128"/>
      <c r="CGT17" s="128"/>
      <c r="CGU17" s="128"/>
      <c r="CGV17" s="128"/>
      <c r="CGW17" s="128"/>
      <c r="CGX17" s="128"/>
      <c r="CGY17" s="128"/>
      <c r="CGZ17" s="128"/>
      <c r="CHA17" s="128"/>
      <c r="CHB17" s="128"/>
      <c r="CHC17" s="128"/>
      <c r="CHD17" s="128"/>
      <c r="CHE17" s="128"/>
      <c r="CHF17" s="128"/>
      <c r="CHG17" s="128"/>
      <c r="CHH17" s="128"/>
      <c r="CHI17" s="128"/>
      <c r="CHJ17" s="128"/>
      <c r="CHK17" s="128"/>
      <c r="CHL17" s="128"/>
      <c r="CHM17" s="128"/>
      <c r="CHN17" s="128"/>
      <c r="CHO17" s="128"/>
      <c r="CHP17" s="128"/>
      <c r="CHQ17" s="128"/>
      <c r="CHR17" s="128"/>
      <c r="CHS17" s="128"/>
      <c r="CHT17" s="128"/>
      <c r="CHU17" s="128"/>
      <c r="CHV17" s="128"/>
      <c r="CHW17" s="128"/>
      <c r="CHX17" s="128"/>
      <c r="CHY17" s="128"/>
      <c r="CHZ17" s="128"/>
      <c r="CIA17" s="128"/>
      <c r="CIB17" s="128"/>
      <c r="CIC17" s="128"/>
      <c r="CID17" s="128"/>
      <c r="CIE17" s="128"/>
      <c r="CIF17" s="128"/>
      <c r="CIG17" s="128"/>
      <c r="CIH17" s="128"/>
      <c r="CII17" s="128"/>
      <c r="CIJ17" s="128"/>
      <c r="CIK17" s="128"/>
      <c r="CIL17" s="128"/>
      <c r="CIM17" s="128"/>
      <c r="CIN17" s="128"/>
      <c r="CIO17" s="128"/>
      <c r="CIP17" s="128"/>
      <c r="CIQ17" s="128"/>
      <c r="CIR17" s="128"/>
      <c r="CIS17" s="128"/>
      <c r="CIT17" s="128"/>
      <c r="CIU17" s="128"/>
      <c r="CIV17" s="128"/>
      <c r="CIW17" s="128"/>
      <c r="CIX17" s="128"/>
      <c r="CIY17" s="128"/>
      <c r="CIZ17" s="128"/>
      <c r="CJA17" s="128"/>
      <c r="CJB17" s="128"/>
      <c r="CJC17" s="128"/>
      <c r="CJD17" s="128"/>
      <c r="CJE17" s="128"/>
      <c r="CJF17" s="128"/>
      <c r="CJG17" s="128"/>
      <c r="CJH17" s="128"/>
      <c r="CJI17" s="128"/>
      <c r="CJJ17" s="128"/>
      <c r="CJK17" s="128"/>
      <c r="CJL17" s="128"/>
      <c r="CJM17" s="128"/>
      <c r="CJN17" s="128"/>
      <c r="CJO17" s="128"/>
      <c r="CJP17" s="128"/>
      <c r="CJQ17" s="128"/>
      <c r="CJR17" s="128"/>
      <c r="CJS17" s="128"/>
      <c r="CJT17" s="128"/>
      <c r="CJU17" s="128"/>
      <c r="CJV17" s="128"/>
      <c r="CJW17" s="128"/>
      <c r="CJX17" s="128"/>
      <c r="CJY17" s="128"/>
      <c r="CJZ17" s="128"/>
      <c r="CKA17" s="128"/>
      <c r="CKB17" s="128"/>
      <c r="CKC17" s="128"/>
      <c r="CKD17" s="128"/>
      <c r="CKE17" s="128"/>
      <c r="CKF17" s="128"/>
      <c r="CKG17" s="128"/>
      <c r="CKH17" s="128"/>
      <c r="CKI17" s="128"/>
      <c r="CKJ17" s="128"/>
      <c r="CKK17" s="128"/>
      <c r="CKL17" s="128"/>
      <c r="CKM17" s="128"/>
      <c r="CKN17" s="128"/>
      <c r="CKO17" s="128"/>
      <c r="CKP17" s="128"/>
      <c r="CKQ17" s="128"/>
      <c r="CKR17" s="128"/>
      <c r="CKS17" s="128"/>
      <c r="CKT17" s="128"/>
      <c r="CKU17" s="128"/>
      <c r="CKV17" s="128"/>
      <c r="CKW17" s="128"/>
      <c r="CKX17" s="128"/>
      <c r="CKY17" s="128"/>
      <c r="CKZ17" s="128"/>
      <c r="CLA17" s="128"/>
      <c r="CLB17" s="128"/>
      <c r="CLC17" s="128"/>
      <c r="CLD17" s="128"/>
      <c r="CLE17" s="128"/>
      <c r="CLF17" s="128"/>
      <c r="CLG17" s="128"/>
      <c r="CLH17" s="128"/>
      <c r="CLI17" s="128"/>
      <c r="CLJ17" s="128"/>
      <c r="CLK17" s="128"/>
      <c r="CLL17" s="128"/>
      <c r="CLM17" s="128"/>
      <c r="CLN17" s="128"/>
      <c r="CLO17" s="128"/>
      <c r="CLP17" s="128"/>
      <c r="CLQ17" s="128"/>
      <c r="CLR17" s="128"/>
      <c r="CLS17" s="128"/>
      <c r="CLT17" s="128"/>
      <c r="CLU17" s="128"/>
      <c r="CLV17" s="128"/>
      <c r="CLW17" s="128"/>
      <c r="CLX17" s="128"/>
      <c r="CLY17" s="128"/>
      <c r="CLZ17" s="128"/>
      <c r="CMA17" s="128"/>
      <c r="CMB17" s="128"/>
      <c r="CMC17" s="128"/>
      <c r="CMD17" s="128"/>
      <c r="CME17" s="128"/>
      <c r="CMF17" s="128"/>
      <c r="CMG17" s="128"/>
      <c r="CMH17" s="128"/>
      <c r="CMI17" s="128"/>
      <c r="CMJ17" s="128"/>
      <c r="CMK17" s="128"/>
      <c r="CML17" s="128"/>
      <c r="CMM17" s="128"/>
      <c r="CMN17" s="128"/>
      <c r="CMO17" s="128"/>
      <c r="CMP17" s="128"/>
      <c r="CMQ17" s="128"/>
      <c r="CMR17" s="128"/>
      <c r="CMS17" s="128"/>
      <c r="CMT17" s="128"/>
      <c r="CMU17" s="128"/>
      <c r="CMV17" s="128"/>
      <c r="CMW17" s="128"/>
      <c r="CMX17" s="128"/>
      <c r="CMY17" s="128"/>
      <c r="CMZ17" s="128"/>
      <c r="CNA17" s="128"/>
      <c r="CNB17" s="128"/>
      <c r="CNC17" s="128"/>
      <c r="CND17" s="128"/>
      <c r="CNE17" s="128"/>
      <c r="CNF17" s="128"/>
      <c r="CNG17" s="128"/>
      <c r="CNH17" s="128"/>
      <c r="CNI17" s="128"/>
      <c r="CNJ17" s="128"/>
      <c r="CNK17" s="128"/>
      <c r="CNL17" s="128"/>
      <c r="CNM17" s="128"/>
      <c r="CNN17" s="128"/>
      <c r="CNO17" s="128"/>
      <c r="CNP17" s="128"/>
      <c r="CNQ17" s="128"/>
      <c r="CNR17" s="128"/>
      <c r="CNS17" s="128"/>
      <c r="CNT17" s="128"/>
      <c r="CNU17" s="128"/>
      <c r="CNV17" s="128"/>
      <c r="CNW17" s="128"/>
      <c r="CNX17" s="128"/>
      <c r="CNY17" s="128"/>
      <c r="CNZ17" s="128"/>
      <c r="COA17" s="128"/>
      <c r="COB17" s="128"/>
      <c r="COC17" s="128"/>
      <c r="COD17" s="128"/>
      <c r="COE17" s="128"/>
      <c r="COF17" s="128"/>
      <c r="COG17" s="128"/>
      <c r="COH17" s="128"/>
      <c r="COI17" s="128"/>
      <c r="COJ17" s="128"/>
      <c r="COK17" s="128"/>
      <c r="COL17" s="128"/>
      <c r="COM17" s="128"/>
      <c r="CON17" s="128"/>
      <c r="COO17" s="128"/>
      <c r="COP17" s="128"/>
      <c r="COQ17" s="128"/>
      <c r="COR17" s="128"/>
      <c r="COS17" s="128"/>
      <c r="COT17" s="128"/>
      <c r="COU17" s="128"/>
      <c r="COV17" s="128"/>
      <c r="COW17" s="128"/>
      <c r="COX17" s="128"/>
      <c r="COY17" s="128"/>
      <c r="COZ17" s="128"/>
      <c r="CPA17" s="128"/>
      <c r="CPB17" s="128"/>
      <c r="CPC17" s="128"/>
      <c r="CPD17" s="128"/>
      <c r="CPE17" s="128"/>
      <c r="CPF17" s="128"/>
      <c r="CPG17" s="128"/>
      <c r="CPH17" s="128"/>
      <c r="CPI17" s="128"/>
      <c r="CPJ17" s="128"/>
      <c r="CPK17" s="128"/>
      <c r="CPL17" s="128"/>
      <c r="CPM17" s="128"/>
      <c r="CPN17" s="128"/>
      <c r="CPO17" s="128"/>
      <c r="CPP17" s="128"/>
      <c r="CPQ17" s="128"/>
      <c r="CPR17" s="128"/>
      <c r="CPS17" s="128"/>
      <c r="CPT17" s="128"/>
      <c r="CPU17" s="128"/>
      <c r="CPV17" s="128"/>
      <c r="CPW17" s="128"/>
      <c r="CPX17" s="128"/>
      <c r="CPY17" s="128"/>
      <c r="CPZ17" s="128"/>
      <c r="CQA17" s="128"/>
      <c r="CQB17" s="128"/>
      <c r="CQC17" s="128"/>
      <c r="CQD17" s="128"/>
      <c r="CQE17" s="128"/>
      <c r="CQF17" s="128"/>
      <c r="CQG17" s="128"/>
      <c r="CQH17" s="128"/>
      <c r="CQI17" s="128"/>
      <c r="CQJ17" s="128"/>
      <c r="CQK17" s="128"/>
      <c r="CQL17" s="128"/>
      <c r="CQM17" s="128"/>
      <c r="CQN17" s="128"/>
      <c r="CQO17" s="128"/>
      <c r="CQP17" s="128"/>
      <c r="CQQ17" s="128"/>
      <c r="CQR17" s="128"/>
      <c r="CQS17" s="128"/>
      <c r="CQT17" s="128"/>
      <c r="CQU17" s="128"/>
      <c r="CQV17" s="128"/>
      <c r="CQW17" s="128"/>
      <c r="CQX17" s="128"/>
      <c r="CQY17" s="128"/>
      <c r="CQZ17" s="128"/>
      <c r="CRA17" s="128"/>
      <c r="CRB17" s="128"/>
      <c r="CRC17" s="128"/>
      <c r="CRD17" s="128"/>
      <c r="CRE17" s="128"/>
      <c r="CRF17" s="128"/>
      <c r="CRG17" s="128"/>
      <c r="CRH17" s="128"/>
      <c r="CRI17" s="128"/>
      <c r="CRJ17" s="128"/>
      <c r="CRK17" s="128"/>
      <c r="CRL17" s="128"/>
      <c r="CRM17" s="128"/>
      <c r="CRN17" s="128"/>
      <c r="CRO17" s="128"/>
      <c r="CRP17" s="128"/>
      <c r="CRQ17" s="128"/>
      <c r="CRR17" s="128"/>
      <c r="CRS17" s="128"/>
      <c r="CRT17" s="128"/>
      <c r="CRU17" s="128"/>
      <c r="CRV17" s="128"/>
      <c r="CRW17" s="128"/>
      <c r="CRX17" s="128"/>
      <c r="CRY17" s="128"/>
      <c r="CRZ17" s="128"/>
      <c r="CSA17" s="128"/>
      <c r="CSB17" s="128"/>
      <c r="CSC17" s="128"/>
      <c r="CSD17" s="128"/>
      <c r="CSE17" s="128"/>
      <c r="CSF17" s="128"/>
      <c r="CSG17" s="128"/>
      <c r="CSH17" s="128"/>
      <c r="CSI17" s="128"/>
      <c r="CSJ17" s="128"/>
      <c r="CSK17" s="128"/>
      <c r="CSL17" s="128"/>
      <c r="CSM17" s="128"/>
      <c r="CSN17" s="128"/>
      <c r="CSO17" s="128"/>
      <c r="CSP17" s="128"/>
      <c r="CSQ17" s="128"/>
      <c r="CSR17" s="128"/>
      <c r="CSS17" s="128"/>
      <c r="CST17" s="128"/>
      <c r="CSU17" s="128"/>
      <c r="CSV17" s="128"/>
      <c r="CSW17" s="128"/>
      <c r="CSX17" s="128"/>
      <c r="CSY17" s="128"/>
      <c r="CSZ17" s="128"/>
      <c r="CTA17" s="128"/>
      <c r="CTB17" s="128"/>
      <c r="CTC17" s="128"/>
      <c r="CTD17" s="128"/>
      <c r="CTE17" s="128"/>
      <c r="CTF17" s="128"/>
      <c r="CTG17" s="128"/>
      <c r="CTH17" s="128"/>
      <c r="CTI17" s="128"/>
      <c r="CTJ17" s="128"/>
      <c r="CTK17" s="128"/>
      <c r="CTL17" s="128"/>
      <c r="CTM17" s="128"/>
      <c r="CTN17" s="128"/>
      <c r="CTO17" s="128"/>
      <c r="CTP17" s="128"/>
      <c r="CTQ17" s="128"/>
      <c r="CTR17" s="128"/>
      <c r="CTS17" s="128"/>
      <c r="CTT17" s="128"/>
      <c r="CTU17" s="128"/>
      <c r="CTV17" s="128"/>
      <c r="CTW17" s="128"/>
      <c r="CTX17" s="128"/>
      <c r="CTY17" s="128"/>
      <c r="CTZ17" s="128"/>
      <c r="CUA17" s="128"/>
      <c r="CUB17" s="128"/>
      <c r="CUC17" s="128"/>
      <c r="CUD17" s="128"/>
      <c r="CUE17" s="128"/>
      <c r="CUF17" s="128"/>
      <c r="CUG17" s="128"/>
      <c r="CUH17" s="128"/>
      <c r="CUI17" s="128"/>
      <c r="CUJ17" s="128"/>
      <c r="CUK17" s="128"/>
      <c r="CUL17" s="128"/>
      <c r="CUM17" s="128"/>
      <c r="CUN17" s="128"/>
      <c r="CUO17" s="128"/>
      <c r="CUP17" s="128"/>
      <c r="CUQ17" s="128"/>
      <c r="CUR17" s="128"/>
      <c r="CUS17" s="128"/>
      <c r="CUT17" s="128"/>
      <c r="CUU17" s="128"/>
      <c r="CUV17" s="128"/>
      <c r="CUW17" s="128"/>
      <c r="CUX17" s="128"/>
      <c r="CUY17" s="128"/>
      <c r="CUZ17" s="128"/>
      <c r="CVA17" s="128"/>
      <c r="CVB17" s="128"/>
      <c r="CVC17" s="128"/>
      <c r="CVD17" s="128"/>
      <c r="CVE17" s="128"/>
      <c r="CVF17" s="128"/>
      <c r="CVG17" s="128"/>
      <c r="CVH17" s="128"/>
      <c r="CVI17" s="128"/>
      <c r="CVJ17" s="128"/>
      <c r="CVK17" s="128"/>
      <c r="CVL17" s="128"/>
      <c r="CVM17" s="128"/>
      <c r="CVN17" s="128"/>
      <c r="CVO17" s="128"/>
      <c r="CVP17" s="128"/>
      <c r="CVQ17" s="128"/>
      <c r="CVR17" s="128"/>
      <c r="CVS17" s="128"/>
      <c r="CVT17" s="128"/>
      <c r="CVU17" s="128"/>
      <c r="CVV17" s="128"/>
      <c r="CVW17" s="128"/>
      <c r="CVX17" s="128"/>
      <c r="CVY17" s="128"/>
      <c r="CVZ17" s="128"/>
      <c r="CWA17" s="128"/>
      <c r="CWB17" s="128"/>
      <c r="CWC17" s="128"/>
      <c r="CWD17" s="128"/>
      <c r="CWE17" s="128"/>
      <c r="CWF17" s="128"/>
      <c r="CWG17" s="128"/>
      <c r="CWH17" s="128"/>
      <c r="CWI17" s="128"/>
      <c r="CWJ17" s="128"/>
      <c r="CWK17" s="128"/>
      <c r="CWL17" s="128"/>
      <c r="CWM17" s="128"/>
      <c r="CWN17" s="128"/>
      <c r="CWO17" s="128"/>
      <c r="CWP17" s="128"/>
      <c r="CWQ17" s="128"/>
      <c r="CWR17" s="128"/>
      <c r="CWS17" s="128"/>
      <c r="CWT17" s="128"/>
      <c r="CWU17" s="128"/>
      <c r="CWV17" s="128"/>
      <c r="CWW17" s="128"/>
      <c r="CWX17" s="128"/>
      <c r="CWY17" s="128"/>
      <c r="CWZ17" s="128"/>
      <c r="CXA17" s="128"/>
      <c r="CXB17" s="128"/>
      <c r="CXC17" s="128"/>
      <c r="CXD17" s="128"/>
      <c r="CXE17" s="128"/>
      <c r="CXF17" s="128"/>
      <c r="CXG17" s="128"/>
      <c r="CXH17" s="128"/>
      <c r="CXI17" s="128"/>
      <c r="CXJ17" s="128"/>
      <c r="CXK17" s="128"/>
      <c r="CXL17" s="128"/>
      <c r="CXM17" s="128"/>
      <c r="CXN17" s="128"/>
      <c r="CXO17" s="128"/>
      <c r="CXP17" s="128"/>
      <c r="CXQ17" s="128"/>
      <c r="CXR17" s="128"/>
      <c r="CXS17" s="128"/>
      <c r="CXT17" s="128"/>
      <c r="CXU17" s="128"/>
      <c r="CXV17" s="128"/>
      <c r="CXW17" s="128"/>
      <c r="CXX17" s="128"/>
      <c r="CXY17" s="128"/>
      <c r="CXZ17" s="128"/>
      <c r="CYA17" s="128"/>
      <c r="CYB17" s="128"/>
      <c r="CYC17" s="128"/>
      <c r="CYD17" s="128"/>
      <c r="CYE17" s="128"/>
      <c r="CYF17" s="128"/>
      <c r="CYG17" s="128"/>
      <c r="CYH17" s="128"/>
      <c r="CYI17" s="128"/>
      <c r="CYJ17" s="128"/>
      <c r="CYK17" s="128"/>
      <c r="CYL17" s="128"/>
      <c r="CYM17" s="128"/>
      <c r="CYN17" s="128"/>
      <c r="CYO17" s="128"/>
      <c r="CYP17" s="128"/>
      <c r="CYQ17" s="128"/>
      <c r="CYR17" s="128"/>
      <c r="CYS17" s="128"/>
      <c r="CYT17" s="128"/>
      <c r="CYU17" s="128"/>
      <c r="CYV17" s="128"/>
      <c r="CYW17" s="128"/>
      <c r="CYX17" s="128"/>
      <c r="CYY17" s="128"/>
      <c r="CYZ17" s="128"/>
      <c r="CZA17" s="128"/>
      <c r="CZB17" s="128"/>
      <c r="CZC17" s="128"/>
      <c r="CZD17" s="128"/>
      <c r="CZE17" s="128"/>
      <c r="CZF17" s="128"/>
      <c r="CZG17" s="128"/>
      <c r="CZH17" s="128"/>
      <c r="CZI17" s="128"/>
      <c r="CZJ17" s="128"/>
      <c r="CZK17" s="128"/>
      <c r="CZL17" s="128"/>
      <c r="CZM17" s="128"/>
      <c r="CZN17" s="128"/>
      <c r="CZO17" s="128"/>
      <c r="CZP17" s="128"/>
      <c r="CZQ17" s="128"/>
      <c r="CZR17" s="128"/>
      <c r="CZS17" s="128"/>
      <c r="CZT17" s="128"/>
      <c r="CZU17" s="128"/>
      <c r="CZV17" s="128"/>
      <c r="CZW17" s="128"/>
      <c r="CZX17" s="128"/>
      <c r="CZY17" s="128"/>
      <c r="CZZ17" s="128"/>
      <c r="DAA17" s="128"/>
      <c r="DAB17" s="128"/>
      <c r="DAC17" s="128"/>
      <c r="DAD17" s="128"/>
      <c r="DAE17" s="128"/>
      <c r="DAF17" s="128"/>
      <c r="DAG17" s="128"/>
      <c r="DAH17" s="128"/>
      <c r="DAI17" s="128"/>
      <c r="DAJ17" s="128"/>
      <c r="DAK17" s="128"/>
      <c r="DAL17" s="128"/>
      <c r="DAM17" s="128"/>
      <c r="DAN17" s="128"/>
      <c r="DAO17" s="128"/>
      <c r="DAP17" s="128"/>
      <c r="DAQ17" s="128"/>
      <c r="DAR17" s="128"/>
      <c r="DAS17" s="128"/>
      <c r="DAT17" s="128"/>
      <c r="DAU17" s="128"/>
      <c r="DAV17" s="128"/>
      <c r="DAW17" s="128"/>
      <c r="DAX17" s="128"/>
      <c r="DAY17" s="128"/>
      <c r="DAZ17" s="128"/>
      <c r="DBA17" s="128"/>
      <c r="DBB17" s="128"/>
      <c r="DBC17" s="128"/>
      <c r="DBD17" s="128"/>
      <c r="DBE17" s="128"/>
      <c r="DBF17" s="128"/>
      <c r="DBG17" s="128"/>
      <c r="DBH17" s="128"/>
      <c r="DBI17" s="128"/>
      <c r="DBJ17" s="128"/>
      <c r="DBK17" s="128"/>
      <c r="DBL17" s="128"/>
      <c r="DBM17" s="128"/>
      <c r="DBN17" s="128"/>
      <c r="DBO17" s="128"/>
      <c r="DBP17" s="128"/>
      <c r="DBQ17" s="128"/>
      <c r="DBR17" s="128"/>
      <c r="DBS17" s="128"/>
      <c r="DBT17" s="128"/>
      <c r="DBU17" s="128"/>
      <c r="DBV17" s="128"/>
      <c r="DBW17" s="128"/>
      <c r="DBX17" s="128"/>
      <c r="DBY17" s="128"/>
      <c r="DBZ17" s="128"/>
      <c r="DCA17" s="128"/>
      <c r="DCB17" s="128"/>
      <c r="DCC17" s="128"/>
      <c r="DCD17" s="128"/>
      <c r="DCE17" s="128"/>
      <c r="DCF17" s="128"/>
      <c r="DCG17" s="128"/>
      <c r="DCH17" s="128"/>
      <c r="DCI17" s="128"/>
      <c r="DCJ17" s="128"/>
      <c r="DCK17" s="128"/>
      <c r="DCL17" s="128"/>
      <c r="DCM17" s="128"/>
      <c r="DCN17" s="128"/>
      <c r="DCO17" s="128"/>
      <c r="DCP17" s="128"/>
      <c r="DCQ17" s="128"/>
      <c r="DCR17" s="128"/>
      <c r="DCS17" s="128"/>
      <c r="DCT17" s="128"/>
      <c r="DCU17" s="128"/>
      <c r="DCV17" s="128"/>
      <c r="DCW17" s="128"/>
      <c r="DCX17" s="128"/>
      <c r="DCY17" s="128"/>
      <c r="DCZ17" s="128"/>
      <c r="DDA17" s="128"/>
      <c r="DDB17" s="128"/>
      <c r="DDC17" s="128"/>
      <c r="DDD17" s="128"/>
      <c r="DDE17" s="128"/>
      <c r="DDF17" s="128"/>
      <c r="DDG17" s="128"/>
      <c r="DDH17" s="128"/>
      <c r="DDI17" s="128"/>
      <c r="DDJ17" s="128"/>
      <c r="DDK17" s="128"/>
      <c r="DDL17" s="128"/>
      <c r="DDM17" s="128"/>
      <c r="DDN17" s="128"/>
      <c r="DDO17" s="128"/>
      <c r="DDP17" s="128"/>
      <c r="DDQ17" s="128"/>
      <c r="DDR17" s="128"/>
      <c r="DDS17" s="128"/>
      <c r="DDT17" s="128"/>
      <c r="DDU17" s="128"/>
      <c r="DDV17" s="128"/>
      <c r="DDW17" s="128"/>
      <c r="DDX17" s="128"/>
      <c r="DDY17" s="128"/>
      <c r="DDZ17" s="128"/>
      <c r="DEA17" s="128"/>
      <c r="DEB17" s="128"/>
      <c r="DEC17" s="128"/>
      <c r="DED17" s="128"/>
      <c r="DEE17" s="128"/>
      <c r="DEF17" s="128"/>
      <c r="DEG17" s="128"/>
      <c r="DEH17" s="128"/>
      <c r="DEI17" s="128"/>
      <c r="DEJ17" s="128"/>
      <c r="DEK17" s="128"/>
      <c r="DEL17" s="128"/>
      <c r="DEM17" s="128"/>
      <c r="DEN17" s="128"/>
      <c r="DEO17" s="128"/>
      <c r="DEP17" s="128"/>
      <c r="DEQ17" s="128"/>
      <c r="DER17" s="128"/>
      <c r="DES17" s="128"/>
      <c r="DET17" s="128"/>
      <c r="DEU17" s="128"/>
      <c r="DEV17" s="128"/>
      <c r="DEW17" s="128"/>
      <c r="DEX17" s="128"/>
      <c r="DEY17" s="128"/>
      <c r="DEZ17" s="128"/>
      <c r="DFA17" s="128"/>
      <c r="DFB17" s="128"/>
      <c r="DFC17" s="128"/>
      <c r="DFD17" s="128"/>
      <c r="DFE17" s="128"/>
      <c r="DFF17" s="128"/>
      <c r="DFG17" s="128"/>
      <c r="DFH17" s="128"/>
      <c r="DFI17" s="128"/>
      <c r="DFJ17" s="128"/>
      <c r="DFK17" s="128"/>
      <c r="DFL17" s="128"/>
      <c r="DFM17" s="128"/>
      <c r="DFN17" s="128"/>
      <c r="DFO17" s="128"/>
      <c r="DFP17" s="128"/>
      <c r="DFQ17" s="128"/>
      <c r="DFR17" s="128"/>
      <c r="DFS17" s="128"/>
      <c r="DFT17" s="128"/>
      <c r="DFU17" s="128"/>
      <c r="DFV17" s="128"/>
      <c r="DFW17" s="128"/>
      <c r="DFX17" s="128"/>
      <c r="DFY17" s="128"/>
      <c r="DFZ17" s="128"/>
      <c r="DGA17" s="128"/>
      <c r="DGB17" s="128"/>
      <c r="DGC17" s="128"/>
      <c r="DGD17" s="128"/>
      <c r="DGE17" s="128"/>
      <c r="DGF17" s="128"/>
      <c r="DGG17" s="128"/>
      <c r="DGH17" s="128"/>
      <c r="DGI17" s="128"/>
      <c r="DGJ17" s="128"/>
      <c r="DGK17" s="128"/>
      <c r="DGL17" s="128"/>
      <c r="DGM17" s="128"/>
      <c r="DGN17" s="128"/>
      <c r="DGO17" s="128"/>
      <c r="DGP17" s="128"/>
      <c r="DGQ17" s="128"/>
      <c r="DGR17" s="128"/>
      <c r="DGS17" s="128"/>
      <c r="DGT17" s="128"/>
      <c r="DGU17" s="128"/>
      <c r="DGV17" s="128"/>
      <c r="DGW17" s="128"/>
      <c r="DGX17" s="128"/>
      <c r="DGY17" s="128"/>
      <c r="DGZ17" s="128"/>
      <c r="DHA17" s="128"/>
      <c r="DHB17" s="128"/>
      <c r="DHC17" s="128"/>
      <c r="DHD17" s="128"/>
      <c r="DHE17" s="128"/>
      <c r="DHF17" s="128"/>
      <c r="DHG17" s="128"/>
      <c r="DHH17" s="128"/>
      <c r="DHI17" s="128"/>
      <c r="DHJ17" s="128"/>
      <c r="DHK17" s="128"/>
      <c r="DHL17" s="128"/>
      <c r="DHM17" s="128"/>
      <c r="DHN17" s="128"/>
      <c r="DHO17" s="128"/>
      <c r="DHP17" s="128"/>
      <c r="DHQ17" s="128"/>
      <c r="DHR17" s="128"/>
      <c r="DHS17" s="128"/>
      <c r="DHT17" s="128"/>
      <c r="DHU17" s="128"/>
      <c r="DHV17" s="128"/>
      <c r="DHW17" s="128"/>
      <c r="DHX17" s="128"/>
      <c r="DHY17" s="128"/>
      <c r="DHZ17" s="128"/>
      <c r="DIA17" s="128"/>
      <c r="DIB17" s="128"/>
      <c r="DIC17" s="128"/>
      <c r="DID17" s="128"/>
      <c r="DIE17" s="128"/>
      <c r="DIF17" s="128"/>
      <c r="DIG17" s="128"/>
      <c r="DIH17" s="128"/>
      <c r="DII17" s="128"/>
      <c r="DIJ17" s="128"/>
      <c r="DIK17" s="128"/>
      <c r="DIL17" s="128"/>
      <c r="DIM17" s="128"/>
      <c r="DIN17" s="128"/>
      <c r="DIO17" s="128"/>
      <c r="DIP17" s="128"/>
      <c r="DIQ17" s="128"/>
      <c r="DIR17" s="128"/>
      <c r="DIS17" s="128"/>
      <c r="DIT17" s="128"/>
      <c r="DIU17" s="128"/>
      <c r="DIV17" s="128"/>
      <c r="DIW17" s="128"/>
      <c r="DIX17" s="128"/>
      <c r="DIY17" s="128"/>
      <c r="DIZ17" s="128"/>
      <c r="DJA17" s="128"/>
      <c r="DJB17" s="128"/>
      <c r="DJC17" s="128"/>
      <c r="DJD17" s="128"/>
      <c r="DJE17" s="128"/>
      <c r="DJF17" s="128"/>
      <c r="DJG17" s="128"/>
      <c r="DJH17" s="128"/>
      <c r="DJI17" s="128"/>
      <c r="DJJ17" s="128"/>
      <c r="DJK17" s="128"/>
      <c r="DJL17" s="128"/>
      <c r="DJM17" s="128"/>
      <c r="DJN17" s="128"/>
      <c r="DJO17" s="128"/>
      <c r="DJP17" s="128"/>
      <c r="DJQ17" s="128"/>
      <c r="DJR17" s="128"/>
      <c r="DJS17" s="128"/>
      <c r="DJT17" s="128"/>
      <c r="DJU17" s="128"/>
      <c r="DJV17" s="128"/>
      <c r="DJW17" s="128"/>
      <c r="DJX17" s="128"/>
      <c r="DJY17" s="128"/>
      <c r="DJZ17" s="128"/>
      <c r="DKA17" s="128"/>
      <c r="DKB17" s="128"/>
      <c r="DKC17" s="128"/>
      <c r="DKD17" s="128"/>
      <c r="DKE17" s="128"/>
      <c r="DKF17" s="128"/>
      <c r="DKG17" s="128"/>
      <c r="DKH17" s="128"/>
      <c r="DKI17" s="128"/>
      <c r="DKJ17" s="128"/>
      <c r="DKK17" s="128"/>
      <c r="DKL17" s="128"/>
      <c r="DKM17" s="128"/>
      <c r="DKN17" s="128"/>
      <c r="DKO17" s="128"/>
      <c r="DKP17" s="128"/>
      <c r="DKQ17" s="128"/>
      <c r="DKR17" s="128"/>
      <c r="DKS17" s="128"/>
      <c r="DKT17" s="128"/>
      <c r="DKU17" s="128"/>
      <c r="DKV17" s="128"/>
      <c r="DKW17" s="128"/>
      <c r="DKX17" s="128"/>
      <c r="DKY17" s="128"/>
      <c r="DKZ17" s="128"/>
      <c r="DLA17" s="128"/>
      <c r="DLB17" s="128"/>
      <c r="DLC17" s="128"/>
      <c r="DLD17" s="128"/>
      <c r="DLE17" s="128"/>
      <c r="DLF17" s="128"/>
      <c r="DLG17" s="128"/>
      <c r="DLH17" s="128"/>
      <c r="DLI17" s="128"/>
      <c r="DLJ17" s="128"/>
      <c r="DLK17" s="128"/>
      <c r="DLL17" s="128"/>
      <c r="DLM17" s="128"/>
      <c r="DLN17" s="128"/>
      <c r="DLO17" s="128"/>
      <c r="DLP17" s="128"/>
      <c r="DLQ17" s="128"/>
      <c r="DLR17" s="128"/>
      <c r="DLS17" s="128"/>
      <c r="DLT17" s="128"/>
      <c r="DLU17" s="128"/>
      <c r="DLV17" s="128"/>
      <c r="DLW17" s="128"/>
      <c r="DLX17" s="128"/>
      <c r="DLY17" s="128"/>
      <c r="DLZ17" s="128"/>
      <c r="DMA17" s="128"/>
      <c r="DMB17" s="128"/>
      <c r="DMC17" s="128"/>
      <c r="DMD17" s="128"/>
      <c r="DME17" s="128"/>
      <c r="DMF17" s="128"/>
      <c r="DMG17" s="128"/>
      <c r="DMH17" s="128"/>
      <c r="DMI17" s="128"/>
      <c r="DMJ17" s="128"/>
      <c r="DMK17" s="128"/>
      <c r="DML17" s="128"/>
      <c r="DMM17" s="128"/>
      <c r="DMN17" s="128"/>
      <c r="DMO17" s="128"/>
      <c r="DMP17" s="128"/>
      <c r="DMQ17" s="128"/>
      <c r="DMR17" s="128"/>
      <c r="DMS17" s="128"/>
      <c r="DMT17" s="128"/>
      <c r="DMU17" s="128"/>
      <c r="DMV17" s="128"/>
      <c r="DMW17" s="128"/>
      <c r="DMX17" s="128"/>
      <c r="DMY17" s="128"/>
      <c r="DMZ17" s="128"/>
      <c r="DNA17" s="128"/>
      <c r="DNB17" s="128"/>
      <c r="DNC17" s="128"/>
      <c r="DND17" s="128"/>
      <c r="DNE17" s="128"/>
      <c r="DNF17" s="128"/>
      <c r="DNG17" s="128"/>
      <c r="DNH17" s="128"/>
      <c r="DNI17" s="128"/>
      <c r="DNJ17" s="128"/>
      <c r="DNK17" s="128"/>
      <c r="DNL17" s="128"/>
      <c r="DNM17" s="128"/>
      <c r="DNN17" s="128"/>
      <c r="DNO17" s="128"/>
      <c r="DNP17" s="128"/>
      <c r="DNQ17" s="128"/>
      <c r="DNR17" s="128"/>
      <c r="DNS17" s="128"/>
      <c r="DNT17" s="128"/>
      <c r="DNU17" s="128"/>
      <c r="DNV17" s="128"/>
      <c r="DNW17" s="128"/>
      <c r="DNX17" s="128"/>
      <c r="DNY17" s="128"/>
      <c r="DNZ17" s="128"/>
      <c r="DOA17" s="128"/>
      <c r="DOB17" s="128"/>
      <c r="DOC17" s="128"/>
      <c r="DOD17" s="128"/>
      <c r="DOE17" s="128"/>
      <c r="DOF17" s="128"/>
      <c r="DOG17" s="128"/>
      <c r="DOH17" s="128"/>
      <c r="DOI17" s="128"/>
      <c r="DOJ17" s="128"/>
      <c r="DOK17" s="128"/>
      <c r="DOL17" s="128"/>
      <c r="DOM17" s="128"/>
      <c r="DON17" s="128"/>
      <c r="DOO17" s="128"/>
      <c r="DOP17" s="128"/>
      <c r="DOQ17" s="128"/>
      <c r="DOR17" s="128"/>
      <c r="DOS17" s="128"/>
      <c r="DOT17" s="128"/>
      <c r="DOU17" s="128"/>
      <c r="DOV17" s="128"/>
      <c r="DOW17" s="128"/>
      <c r="DOX17" s="128"/>
      <c r="DOY17" s="128"/>
      <c r="DOZ17" s="128"/>
      <c r="DPA17" s="128"/>
      <c r="DPB17" s="128"/>
      <c r="DPC17" s="128"/>
      <c r="DPD17" s="128"/>
      <c r="DPE17" s="128"/>
      <c r="DPF17" s="128"/>
      <c r="DPG17" s="128"/>
      <c r="DPH17" s="128"/>
      <c r="DPI17" s="128"/>
      <c r="DPJ17" s="128"/>
      <c r="DPK17" s="128"/>
      <c r="DPL17" s="128"/>
      <c r="DPM17" s="128"/>
      <c r="DPN17" s="128"/>
      <c r="DPO17" s="128"/>
      <c r="DPP17" s="128"/>
      <c r="DPQ17" s="128"/>
      <c r="DPR17" s="128"/>
      <c r="DPS17" s="128"/>
      <c r="DPT17" s="128"/>
      <c r="DPU17" s="128"/>
      <c r="DPV17" s="128"/>
      <c r="DPW17" s="128"/>
      <c r="DPX17" s="128"/>
      <c r="DPY17" s="128"/>
      <c r="DPZ17" s="128"/>
      <c r="DQA17" s="128"/>
      <c r="DQB17" s="128"/>
      <c r="DQC17" s="128"/>
      <c r="DQD17" s="128"/>
      <c r="DQE17" s="128"/>
      <c r="DQF17" s="128"/>
      <c r="DQG17" s="128"/>
      <c r="DQH17" s="128"/>
      <c r="DQI17" s="128"/>
      <c r="DQJ17" s="128"/>
      <c r="DQK17" s="128"/>
      <c r="DQL17" s="128"/>
      <c r="DQM17" s="128"/>
      <c r="DQN17" s="128"/>
      <c r="DQO17" s="128"/>
      <c r="DQP17" s="128"/>
      <c r="DQQ17" s="128"/>
      <c r="DQR17" s="128"/>
      <c r="DQS17" s="128"/>
      <c r="DQT17" s="128"/>
      <c r="DQU17" s="128"/>
      <c r="DQV17" s="128"/>
      <c r="DQW17" s="128"/>
      <c r="DQX17" s="128"/>
      <c r="DQY17" s="128"/>
      <c r="DQZ17" s="128"/>
      <c r="DRA17" s="128"/>
      <c r="DRB17" s="128"/>
      <c r="DRC17" s="128"/>
      <c r="DRD17" s="128"/>
      <c r="DRE17" s="128"/>
      <c r="DRF17" s="128"/>
      <c r="DRG17" s="128"/>
      <c r="DRH17" s="128"/>
      <c r="DRI17" s="128"/>
      <c r="DRJ17" s="128"/>
      <c r="DRK17" s="128"/>
      <c r="DRL17" s="128"/>
      <c r="DRM17" s="128"/>
      <c r="DRN17" s="128"/>
      <c r="DRO17" s="128"/>
      <c r="DRP17" s="128"/>
      <c r="DRQ17" s="128"/>
      <c r="DRR17" s="128"/>
      <c r="DRS17" s="128"/>
      <c r="DRT17" s="128"/>
      <c r="DRU17" s="128"/>
      <c r="DRV17" s="128"/>
      <c r="DRW17" s="128"/>
      <c r="DRX17" s="128"/>
      <c r="DRY17" s="128"/>
      <c r="DRZ17" s="128"/>
      <c r="DSA17" s="128"/>
      <c r="DSB17" s="128"/>
      <c r="DSC17" s="128"/>
      <c r="DSD17" s="128"/>
      <c r="DSE17" s="128"/>
      <c r="DSF17" s="128"/>
      <c r="DSG17" s="128"/>
      <c r="DSH17" s="128"/>
      <c r="DSI17" s="128"/>
      <c r="DSJ17" s="128"/>
      <c r="DSK17" s="128"/>
      <c r="DSL17" s="128"/>
      <c r="DSM17" s="128"/>
      <c r="DSN17" s="128"/>
      <c r="DSO17" s="128"/>
      <c r="DSP17" s="128"/>
      <c r="DSQ17" s="128"/>
      <c r="DSR17" s="128"/>
      <c r="DSS17" s="128"/>
      <c r="DST17" s="128"/>
      <c r="DSU17" s="128"/>
      <c r="DSV17" s="128"/>
      <c r="DSW17" s="128"/>
      <c r="DSX17" s="128"/>
      <c r="DSY17" s="128"/>
      <c r="DSZ17" s="128"/>
      <c r="DTA17" s="128"/>
      <c r="DTB17" s="128"/>
      <c r="DTC17" s="128"/>
      <c r="DTD17" s="128"/>
      <c r="DTE17" s="128"/>
      <c r="DTF17" s="128"/>
      <c r="DTG17" s="128"/>
      <c r="DTH17" s="128"/>
      <c r="DTI17" s="128"/>
      <c r="DTJ17" s="128"/>
      <c r="DTK17" s="128"/>
      <c r="DTL17" s="128"/>
      <c r="DTM17" s="128"/>
      <c r="DTN17" s="128"/>
      <c r="DTO17" s="128"/>
      <c r="DTP17" s="128"/>
      <c r="DTQ17" s="128"/>
      <c r="DTR17" s="128"/>
      <c r="DTS17" s="128"/>
      <c r="DTT17" s="128"/>
      <c r="DTU17" s="128"/>
      <c r="DTV17" s="128"/>
      <c r="DTW17" s="128"/>
      <c r="DTX17" s="128"/>
      <c r="DTY17" s="128"/>
      <c r="DTZ17" s="128"/>
      <c r="DUA17" s="128"/>
      <c r="DUB17" s="128"/>
      <c r="DUC17" s="128"/>
      <c r="DUD17" s="128"/>
      <c r="DUE17" s="128"/>
      <c r="DUF17" s="128"/>
      <c r="DUG17" s="128"/>
      <c r="DUH17" s="128"/>
      <c r="DUI17" s="128"/>
      <c r="DUJ17" s="128"/>
      <c r="DUK17" s="128"/>
      <c r="DUL17" s="128"/>
      <c r="DUM17" s="128"/>
      <c r="DUN17" s="128"/>
      <c r="DUO17" s="128"/>
      <c r="DUP17" s="128"/>
      <c r="DUQ17" s="128"/>
      <c r="DUR17" s="128"/>
      <c r="DUS17" s="128"/>
      <c r="DUT17" s="128"/>
      <c r="DUU17" s="128"/>
      <c r="DUV17" s="128"/>
      <c r="DUW17" s="128"/>
      <c r="DUX17" s="128"/>
      <c r="DUY17" s="128"/>
      <c r="DUZ17" s="128"/>
      <c r="DVA17" s="128"/>
      <c r="DVB17" s="128"/>
      <c r="DVC17" s="128"/>
      <c r="DVD17" s="128"/>
      <c r="DVE17" s="128"/>
      <c r="DVF17" s="128"/>
      <c r="DVG17" s="128"/>
      <c r="DVH17" s="128"/>
      <c r="DVI17" s="128"/>
      <c r="DVJ17" s="128"/>
      <c r="DVK17" s="128"/>
      <c r="DVL17" s="128"/>
      <c r="DVM17" s="128"/>
      <c r="DVN17" s="128"/>
      <c r="DVO17" s="128"/>
      <c r="DVP17" s="128"/>
      <c r="DVQ17" s="128"/>
      <c r="DVR17" s="128"/>
      <c r="DVS17" s="128"/>
      <c r="DVT17" s="128"/>
      <c r="DVU17" s="128"/>
      <c r="DVV17" s="128"/>
      <c r="DVW17" s="128"/>
      <c r="DVX17" s="128"/>
      <c r="DVY17" s="128"/>
      <c r="DVZ17" s="128"/>
      <c r="DWA17" s="128"/>
      <c r="DWB17" s="128"/>
      <c r="DWC17" s="128"/>
      <c r="DWD17" s="128"/>
      <c r="DWE17" s="128"/>
      <c r="DWF17" s="128"/>
      <c r="DWG17" s="128"/>
      <c r="DWH17" s="128"/>
      <c r="DWI17" s="128"/>
      <c r="DWJ17" s="128"/>
      <c r="DWK17" s="128"/>
      <c r="DWL17" s="128"/>
      <c r="DWM17" s="128"/>
      <c r="DWN17" s="128"/>
      <c r="DWO17" s="128"/>
      <c r="DWP17" s="128"/>
      <c r="DWQ17" s="128"/>
      <c r="DWR17" s="128"/>
      <c r="DWS17" s="128"/>
      <c r="DWT17" s="128"/>
      <c r="DWU17" s="128"/>
      <c r="DWV17" s="128"/>
      <c r="DWW17" s="128"/>
      <c r="DWX17" s="128"/>
      <c r="DWY17" s="128"/>
      <c r="DWZ17" s="128"/>
      <c r="DXA17" s="128"/>
      <c r="DXB17" s="128"/>
      <c r="DXC17" s="128"/>
      <c r="DXD17" s="128"/>
      <c r="DXE17" s="128"/>
      <c r="DXF17" s="128"/>
      <c r="DXG17" s="128"/>
      <c r="DXH17" s="128"/>
      <c r="DXI17" s="128"/>
      <c r="DXJ17" s="128"/>
      <c r="DXK17" s="128"/>
      <c r="DXL17" s="128"/>
      <c r="DXM17" s="128"/>
      <c r="DXN17" s="128"/>
      <c r="DXO17" s="128"/>
      <c r="DXP17" s="128"/>
      <c r="DXQ17" s="128"/>
      <c r="DXR17" s="128"/>
      <c r="DXS17" s="128"/>
      <c r="DXT17" s="128"/>
      <c r="DXU17" s="128"/>
      <c r="DXV17" s="128"/>
      <c r="DXW17" s="128"/>
      <c r="DXX17" s="128"/>
      <c r="DXY17" s="128"/>
      <c r="DXZ17" s="128"/>
      <c r="DYA17" s="128"/>
      <c r="DYB17" s="128"/>
      <c r="DYC17" s="128"/>
      <c r="DYD17" s="128"/>
      <c r="DYE17" s="128"/>
      <c r="DYF17" s="128"/>
      <c r="DYG17" s="128"/>
      <c r="DYH17" s="128"/>
      <c r="DYI17" s="128"/>
      <c r="DYJ17" s="128"/>
      <c r="DYK17" s="128"/>
      <c r="DYL17" s="128"/>
      <c r="DYM17" s="128"/>
      <c r="DYN17" s="128"/>
      <c r="DYO17" s="128"/>
      <c r="DYP17" s="128"/>
      <c r="DYQ17" s="128"/>
      <c r="DYR17" s="128"/>
      <c r="DYS17" s="128"/>
      <c r="DYT17" s="128"/>
      <c r="DYU17" s="128"/>
      <c r="DYV17" s="128"/>
      <c r="DYW17" s="128"/>
      <c r="DYX17" s="128"/>
      <c r="DYY17" s="128"/>
      <c r="DYZ17" s="128"/>
      <c r="DZA17" s="128"/>
      <c r="DZB17" s="128"/>
      <c r="DZC17" s="128"/>
      <c r="DZD17" s="128"/>
      <c r="DZE17" s="128"/>
      <c r="DZF17" s="128"/>
      <c r="DZG17" s="128"/>
      <c r="DZH17" s="128"/>
      <c r="DZI17" s="128"/>
      <c r="DZJ17" s="128"/>
      <c r="DZK17" s="128"/>
      <c r="DZL17" s="128"/>
      <c r="DZM17" s="128"/>
      <c r="DZN17" s="128"/>
      <c r="DZO17" s="128"/>
      <c r="DZP17" s="128"/>
      <c r="DZQ17" s="128"/>
      <c r="DZR17" s="128"/>
      <c r="DZS17" s="128"/>
      <c r="DZT17" s="128"/>
      <c r="DZU17" s="128"/>
      <c r="DZV17" s="128"/>
      <c r="DZW17" s="128"/>
      <c r="DZX17" s="128"/>
      <c r="DZY17" s="128"/>
      <c r="DZZ17" s="128"/>
      <c r="EAA17" s="128"/>
      <c r="EAB17" s="128"/>
      <c r="EAC17" s="128"/>
      <c r="EAD17" s="128"/>
      <c r="EAE17" s="128"/>
      <c r="EAF17" s="128"/>
      <c r="EAG17" s="128"/>
      <c r="EAH17" s="128"/>
      <c r="EAI17" s="128"/>
      <c r="EAJ17" s="128"/>
      <c r="EAK17" s="128"/>
      <c r="EAL17" s="128"/>
      <c r="EAM17" s="128"/>
      <c r="EAN17" s="128"/>
      <c r="EAO17" s="128"/>
      <c r="EAP17" s="128"/>
      <c r="EAQ17" s="128"/>
      <c r="EAR17" s="128"/>
      <c r="EAS17" s="128"/>
      <c r="EAT17" s="128"/>
      <c r="EAU17" s="128"/>
      <c r="EAV17" s="128"/>
      <c r="EAW17" s="128"/>
      <c r="EAX17" s="128"/>
      <c r="EAY17" s="128"/>
      <c r="EAZ17" s="128"/>
      <c r="EBA17" s="128"/>
      <c r="EBB17" s="128"/>
      <c r="EBC17" s="128"/>
      <c r="EBD17" s="128"/>
      <c r="EBE17" s="128"/>
      <c r="EBF17" s="128"/>
      <c r="EBG17" s="128"/>
      <c r="EBH17" s="128"/>
      <c r="EBI17" s="128"/>
      <c r="EBJ17" s="128"/>
      <c r="EBK17" s="128"/>
      <c r="EBL17" s="128"/>
      <c r="EBM17" s="128"/>
      <c r="EBN17" s="128"/>
      <c r="EBO17" s="128"/>
      <c r="EBP17" s="128"/>
      <c r="EBQ17" s="128"/>
      <c r="EBR17" s="128"/>
      <c r="EBS17" s="128"/>
      <c r="EBT17" s="128"/>
      <c r="EBU17" s="128"/>
      <c r="EBV17" s="128"/>
      <c r="EBW17" s="128"/>
      <c r="EBX17" s="128"/>
      <c r="EBY17" s="128"/>
      <c r="EBZ17" s="128"/>
      <c r="ECA17" s="128"/>
      <c r="ECB17" s="128"/>
      <c r="ECC17" s="128"/>
      <c r="ECD17" s="128"/>
      <c r="ECE17" s="128"/>
      <c r="ECF17" s="128"/>
      <c r="ECG17" s="128"/>
      <c r="ECH17" s="128"/>
      <c r="ECI17" s="128"/>
      <c r="ECJ17" s="128"/>
      <c r="ECK17" s="128"/>
      <c r="ECL17" s="128"/>
      <c r="ECM17" s="128"/>
      <c r="ECN17" s="128"/>
      <c r="ECO17" s="128"/>
      <c r="ECP17" s="128"/>
      <c r="ECQ17" s="128"/>
      <c r="ECR17" s="128"/>
      <c r="ECS17" s="128"/>
      <c r="ECT17" s="128"/>
      <c r="ECU17" s="128"/>
      <c r="ECV17" s="128"/>
      <c r="ECW17" s="128"/>
      <c r="ECX17" s="128"/>
      <c r="ECY17" s="128"/>
      <c r="ECZ17" s="128"/>
      <c r="EDA17" s="128"/>
      <c r="EDB17" s="128"/>
      <c r="EDC17" s="128"/>
      <c r="EDD17" s="128"/>
      <c r="EDE17" s="128"/>
      <c r="EDF17" s="128"/>
      <c r="EDG17" s="128"/>
      <c r="EDH17" s="128"/>
      <c r="EDI17" s="128"/>
      <c r="EDJ17" s="128"/>
      <c r="EDK17" s="128"/>
      <c r="EDL17" s="128"/>
      <c r="EDM17" s="128"/>
      <c r="EDN17" s="128"/>
      <c r="EDO17" s="128"/>
      <c r="EDP17" s="128"/>
      <c r="EDQ17" s="128"/>
      <c r="EDR17" s="128"/>
      <c r="EDS17" s="128"/>
      <c r="EDT17" s="128"/>
      <c r="EDU17" s="128"/>
      <c r="EDV17" s="128"/>
      <c r="EDW17" s="128"/>
      <c r="EDX17" s="128"/>
      <c r="EDY17" s="128"/>
      <c r="EDZ17" s="128"/>
      <c r="EEA17" s="128"/>
      <c r="EEB17" s="128"/>
      <c r="EEC17" s="128"/>
      <c r="EED17" s="128"/>
      <c r="EEE17" s="128"/>
      <c r="EEF17" s="128"/>
      <c r="EEG17" s="128"/>
      <c r="EEH17" s="128"/>
      <c r="EEI17" s="128"/>
      <c r="EEJ17" s="128"/>
      <c r="EEK17" s="128"/>
      <c r="EEL17" s="128"/>
      <c r="EEM17" s="128"/>
      <c r="EEN17" s="128"/>
      <c r="EEO17" s="128"/>
      <c r="EEP17" s="128"/>
      <c r="EEQ17" s="128"/>
      <c r="EER17" s="128"/>
      <c r="EES17" s="128"/>
      <c r="EET17" s="128"/>
      <c r="EEU17" s="128"/>
      <c r="EEV17" s="128"/>
      <c r="EEW17" s="128"/>
      <c r="EEX17" s="128"/>
      <c r="EEY17" s="128"/>
      <c r="EEZ17" s="128"/>
      <c r="EFA17" s="128"/>
      <c r="EFB17" s="128"/>
      <c r="EFC17" s="128"/>
      <c r="EFD17" s="128"/>
      <c r="EFE17" s="128"/>
      <c r="EFF17" s="128"/>
      <c r="EFG17" s="128"/>
      <c r="EFH17" s="128"/>
      <c r="EFI17" s="128"/>
      <c r="EFJ17" s="128"/>
      <c r="EFK17" s="128"/>
      <c r="EFL17" s="128"/>
      <c r="EFM17" s="128"/>
      <c r="EFN17" s="128"/>
      <c r="EFO17" s="128"/>
      <c r="EFP17" s="128"/>
      <c r="EFQ17" s="128"/>
      <c r="EFR17" s="128"/>
      <c r="EFS17" s="128"/>
      <c r="EFT17" s="128"/>
      <c r="EFU17" s="128"/>
      <c r="EFV17" s="128"/>
      <c r="EFW17" s="128"/>
      <c r="EFX17" s="128"/>
      <c r="EFY17" s="128"/>
      <c r="EFZ17" s="128"/>
      <c r="EGA17" s="128"/>
      <c r="EGB17" s="128"/>
      <c r="EGC17" s="128"/>
      <c r="EGD17" s="128"/>
      <c r="EGE17" s="128"/>
      <c r="EGF17" s="128"/>
      <c r="EGG17" s="128"/>
      <c r="EGH17" s="128"/>
      <c r="EGI17" s="128"/>
      <c r="EGJ17" s="128"/>
      <c r="EGK17" s="128"/>
      <c r="EGL17" s="128"/>
      <c r="EGM17" s="128"/>
      <c r="EGN17" s="128"/>
      <c r="EGO17" s="128"/>
      <c r="EGP17" s="128"/>
      <c r="EGQ17" s="128"/>
      <c r="EGR17" s="128"/>
      <c r="EGS17" s="128"/>
      <c r="EGT17" s="128"/>
      <c r="EGU17" s="128"/>
      <c r="EGV17" s="128"/>
      <c r="EGW17" s="128"/>
      <c r="EGX17" s="128"/>
      <c r="EGY17" s="128"/>
      <c r="EGZ17" s="128"/>
      <c r="EHA17" s="128"/>
      <c r="EHB17" s="128"/>
      <c r="EHC17" s="128"/>
      <c r="EHD17" s="128"/>
      <c r="EHE17" s="128"/>
      <c r="EHF17" s="128"/>
      <c r="EHG17" s="128"/>
      <c r="EHH17" s="128"/>
      <c r="EHI17" s="128"/>
      <c r="EHJ17" s="128"/>
      <c r="EHK17" s="128"/>
      <c r="EHL17" s="128"/>
      <c r="EHM17" s="128"/>
      <c r="EHN17" s="128"/>
      <c r="EHO17" s="128"/>
      <c r="EHP17" s="128"/>
      <c r="EHQ17" s="128"/>
      <c r="EHR17" s="128"/>
      <c r="EHS17" s="128"/>
      <c r="EHT17" s="128"/>
      <c r="EHU17" s="128"/>
      <c r="EHV17" s="128"/>
      <c r="EHW17" s="128"/>
      <c r="EHX17" s="128"/>
      <c r="EHY17" s="128"/>
      <c r="EHZ17" s="128"/>
      <c r="EIA17" s="128"/>
      <c r="EIB17" s="128"/>
      <c r="EIC17" s="128"/>
      <c r="EID17" s="128"/>
      <c r="EIE17" s="128"/>
      <c r="EIF17" s="128"/>
      <c r="EIG17" s="128"/>
      <c r="EIH17" s="128"/>
      <c r="EII17" s="128"/>
      <c r="EIJ17" s="128"/>
      <c r="EIK17" s="128"/>
      <c r="EIL17" s="128"/>
      <c r="EIM17" s="128"/>
      <c r="EIN17" s="128"/>
      <c r="EIO17" s="128"/>
      <c r="EIP17" s="128"/>
      <c r="EIQ17" s="128"/>
      <c r="EIR17" s="128"/>
      <c r="EIS17" s="128"/>
      <c r="EIT17" s="128"/>
      <c r="EIU17" s="128"/>
      <c r="EIV17" s="128"/>
      <c r="EIW17" s="128"/>
      <c r="EIX17" s="128"/>
      <c r="EIY17" s="128"/>
      <c r="EIZ17" s="128"/>
      <c r="EJA17" s="128"/>
      <c r="EJB17" s="128"/>
      <c r="EJC17" s="128"/>
      <c r="EJD17" s="128"/>
      <c r="EJE17" s="128"/>
      <c r="EJF17" s="128"/>
      <c r="EJG17" s="128"/>
      <c r="EJH17" s="128"/>
      <c r="EJI17" s="128"/>
      <c r="EJJ17" s="128"/>
      <c r="EJK17" s="128"/>
      <c r="EJL17" s="128"/>
      <c r="EJM17" s="128"/>
      <c r="EJN17" s="128"/>
      <c r="EJO17" s="128"/>
      <c r="EJP17" s="128"/>
      <c r="EJQ17" s="128"/>
      <c r="EJR17" s="128"/>
      <c r="EJS17" s="128"/>
      <c r="EJT17" s="128"/>
      <c r="EJU17" s="128"/>
      <c r="EJV17" s="128"/>
      <c r="EJW17" s="128"/>
      <c r="EJX17" s="128"/>
      <c r="EJY17" s="128"/>
      <c r="EJZ17" s="128"/>
      <c r="EKA17" s="128"/>
      <c r="EKB17" s="128"/>
      <c r="EKC17" s="128"/>
      <c r="EKD17" s="128"/>
      <c r="EKE17" s="128"/>
      <c r="EKF17" s="128"/>
      <c r="EKG17" s="128"/>
      <c r="EKH17" s="128"/>
      <c r="EKI17" s="128"/>
      <c r="EKJ17" s="128"/>
      <c r="EKK17" s="128"/>
      <c r="EKL17" s="128"/>
      <c r="EKM17" s="128"/>
      <c r="EKN17" s="128"/>
      <c r="EKO17" s="128"/>
      <c r="EKP17" s="128"/>
      <c r="EKQ17" s="128"/>
      <c r="EKR17" s="128"/>
      <c r="EKS17" s="128"/>
      <c r="EKT17" s="128"/>
      <c r="EKU17" s="128"/>
      <c r="EKV17" s="128"/>
      <c r="EKW17" s="128"/>
      <c r="EKX17" s="128"/>
      <c r="EKY17" s="128"/>
      <c r="EKZ17" s="128"/>
      <c r="ELA17" s="128"/>
      <c r="ELB17" s="128"/>
      <c r="ELC17" s="128"/>
      <c r="ELD17" s="128"/>
      <c r="ELE17" s="128"/>
      <c r="ELF17" s="128"/>
      <c r="ELG17" s="128"/>
      <c r="ELH17" s="128"/>
      <c r="ELI17" s="128"/>
      <c r="ELJ17" s="128"/>
      <c r="ELK17" s="128"/>
      <c r="ELL17" s="128"/>
      <c r="ELM17" s="128"/>
      <c r="ELN17" s="128"/>
      <c r="ELO17" s="128"/>
      <c r="ELP17" s="128"/>
      <c r="ELQ17" s="128"/>
      <c r="ELR17" s="128"/>
      <c r="ELS17" s="128"/>
      <c r="ELT17" s="128"/>
      <c r="ELU17" s="128"/>
      <c r="ELV17" s="128"/>
      <c r="ELW17" s="128"/>
      <c r="ELX17" s="128"/>
      <c r="ELY17" s="128"/>
      <c r="ELZ17" s="128"/>
      <c r="EMA17" s="128"/>
      <c r="EMB17" s="128"/>
      <c r="EMC17" s="128"/>
      <c r="EMD17" s="128"/>
      <c r="EME17" s="128"/>
      <c r="EMF17" s="128"/>
      <c r="EMG17" s="128"/>
      <c r="EMH17" s="128"/>
      <c r="EMI17" s="128"/>
      <c r="EMJ17" s="128"/>
      <c r="EMK17" s="128"/>
      <c r="EML17" s="128"/>
      <c r="EMM17" s="128"/>
      <c r="EMN17" s="128"/>
      <c r="EMO17" s="128"/>
      <c r="EMP17" s="128"/>
      <c r="EMQ17" s="128"/>
      <c r="EMR17" s="128"/>
      <c r="EMS17" s="128"/>
      <c r="EMT17" s="128"/>
      <c r="EMU17" s="128"/>
      <c r="EMV17" s="128"/>
      <c r="EMW17" s="128"/>
      <c r="EMX17" s="128"/>
      <c r="EMY17" s="128"/>
      <c r="EMZ17" s="128"/>
      <c r="ENA17" s="128"/>
      <c r="ENB17" s="128"/>
      <c r="ENC17" s="128"/>
      <c r="END17" s="128"/>
      <c r="ENE17" s="128"/>
      <c r="ENF17" s="128"/>
      <c r="ENG17" s="128"/>
      <c r="ENH17" s="128"/>
      <c r="ENI17" s="128"/>
      <c r="ENJ17" s="128"/>
      <c r="ENK17" s="128"/>
      <c r="ENL17" s="128"/>
      <c r="ENM17" s="128"/>
      <c r="ENN17" s="128"/>
      <c r="ENO17" s="128"/>
      <c r="ENP17" s="128"/>
      <c r="ENQ17" s="128"/>
      <c r="ENR17" s="128"/>
      <c r="ENS17" s="128"/>
      <c r="ENT17" s="128"/>
      <c r="ENU17" s="128"/>
      <c r="ENV17" s="128"/>
      <c r="ENW17" s="128"/>
      <c r="ENX17" s="128"/>
      <c r="ENY17" s="128"/>
      <c r="ENZ17" s="128"/>
      <c r="EOA17" s="128"/>
      <c r="EOB17" s="128"/>
      <c r="EOC17" s="128"/>
      <c r="EOD17" s="128"/>
      <c r="EOE17" s="128"/>
      <c r="EOF17" s="128"/>
      <c r="EOG17" s="128"/>
      <c r="EOH17" s="128"/>
      <c r="EOI17" s="128"/>
      <c r="EOJ17" s="128"/>
      <c r="EOK17" s="128"/>
      <c r="EOL17" s="128"/>
      <c r="EOM17" s="128"/>
      <c r="EON17" s="128"/>
      <c r="EOO17" s="128"/>
      <c r="EOP17" s="128"/>
      <c r="EOQ17" s="128"/>
      <c r="EOR17" s="128"/>
      <c r="EOS17" s="128"/>
      <c r="EOT17" s="128"/>
      <c r="EOU17" s="128"/>
      <c r="EOV17" s="128"/>
      <c r="EOW17" s="128"/>
      <c r="EOX17" s="128"/>
      <c r="EOY17" s="128"/>
      <c r="EOZ17" s="128"/>
      <c r="EPA17" s="128"/>
      <c r="EPB17" s="128"/>
      <c r="EPC17" s="128"/>
      <c r="EPD17" s="128"/>
      <c r="EPE17" s="128"/>
      <c r="EPF17" s="128"/>
      <c r="EPG17" s="128"/>
      <c r="EPH17" s="128"/>
      <c r="EPI17" s="128"/>
      <c r="EPJ17" s="128"/>
      <c r="EPK17" s="128"/>
      <c r="EPL17" s="128"/>
      <c r="EPM17" s="128"/>
      <c r="EPN17" s="128"/>
      <c r="EPO17" s="128"/>
      <c r="EPP17" s="128"/>
      <c r="EPQ17" s="128"/>
      <c r="EPR17" s="128"/>
      <c r="EPS17" s="128"/>
      <c r="EPT17" s="128"/>
      <c r="EPU17" s="128"/>
      <c r="EPV17" s="128"/>
      <c r="EPW17" s="128"/>
      <c r="EPX17" s="128"/>
      <c r="EPY17" s="128"/>
      <c r="EPZ17" s="128"/>
      <c r="EQA17" s="128"/>
      <c r="EQB17" s="128"/>
      <c r="EQC17" s="128"/>
      <c r="EQD17" s="128"/>
      <c r="EQE17" s="128"/>
      <c r="EQF17" s="128"/>
      <c r="EQG17" s="128"/>
      <c r="EQH17" s="128"/>
      <c r="EQI17" s="128"/>
      <c r="EQJ17" s="128"/>
      <c r="EQK17" s="128"/>
      <c r="EQL17" s="128"/>
      <c r="EQM17" s="128"/>
      <c r="EQN17" s="128"/>
      <c r="EQO17" s="128"/>
      <c r="EQP17" s="128"/>
      <c r="EQQ17" s="128"/>
      <c r="EQR17" s="128"/>
      <c r="EQS17" s="128"/>
      <c r="EQT17" s="128"/>
      <c r="EQU17" s="128"/>
      <c r="EQV17" s="128"/>
      <c r="EQW17" s="128"/>
      <c r="EQX17" s="128"/>
      <c r="EQY17" s="128"/>
      <c r="EQZ17" s="128"/>
      <c r="ERA17" s="128"/>
      <c r="ERB17" s="128"/>
      <c r="ERC17" s="128"/>
      <c r="ERD17" s="128"/>
      <c r="ERE17" s="128"/>
      <c r="ERF17" s="128"/>
      <c r="ERG17" s="128"/>
      <c r="ERH17" s="128"/>
      <c r="ERI17" s="128"/>
      <c r="ERJ17" s="128"/>
      <c r="ERK17" s="128"/>
      <c r="ERL17" s="128"/>
      <c r="ERM17" s="128"/>
      <c r="ERN17" s="128"/>
      <c r="ERO17" s="128"/>
      <c r="ERP17" s="128"/>
      <c r="ERQ17" s="128"/>
      <c r="ERR17" s="128"/>
      <c r="ERS17" s="128"/>
      <c r="ERT17" s="128"/>
      <c r="ERU17" s="128"/>
      <c r="ERV17" s="128"/>
      <c r="ERW17" s="128"/>
      <c r="ERX17" s="128"/>
      <c r="ERY17" s="128"/>
      <c r="ERZ17" s="128"/>
      <c r="ESA17" s="128"/>
      <c r="ESB17" s="128"/>
      <c r="ESC17" s="128"/>
      <c r="ESD17" s="128"/>
      <c r="ESE17" s="128"/>
      <c r="ESF17" s="128"/>
      <c r="ESG17" s="128"/>
      <c r="ESH17" s="128"/>
      <c r="ESI17" s="128"/>
      <c r="ESJ17" s="128"/>
      <c r="ESK17" s="128"/>
      <c r="ESL17" s="128"/>
      <c r="ESM17" s="128"/>
      <c r="ESN17" s="128"/>
      <c r="ESO17" s="128"/>
      <c r="ESP17" s="128"/>
      <c r="ESQ17" s="128"/>
      <c r="ESR17" s="128"/>
      <c r="ESS17" s="128"/>
      <c r="EST17" s="128"/>
      <c r="ESU17" s="128"/>
      <c r="ESV17" s="128"/>
      <c r="ESW17" s="128"/>
      <c r="ESX17" s="128"/>
      <c r="ESY17" s="128"/>
      <c r="ESZ17" s="128"/>
      <c r="ETA17" s="128"/>
      <c r="ETB17" s="128"/>
      <c r="ETC17" s="128"/>
      <c r="ETD17" s="128"/>
      <c r="ETE17" s="128"/>
      <c r="ETF17" s="128"/>
      <c r="ETG17" s="128"/>
      <c r="ETH17" s="128"/>
      <c r="ETI17" s="128"/>
      <c r="ETJ17" s="128"/>
      <c r="ETK17" s="128"/>
      <c r="ETL17" s="128"/>
      <c r="ETM17" s="128"/>
      <c r="ETN17" s="128"/>
      <c r="ETO17" s="128"/>
      <c r="ETP17" s="128"/>
      <c r="ETQ17" s="128"/>
      <c r="ETR17" s="128"/>
      <c r="ETS17" s="128"/>
      <c r="ETT17" s="128"/>
      <c r="ETU17" s="128"/>
      <c r="ETV17" s="128"/>
      <c r="ETW17" s="128"/>
      <c r="ETX17" s="128"/>
      <c r="ETY17" s="128"/>
      <c r="ETZ17" s="128"/>
      <c r="EUA17" s="128"/>
      <c r="EUB17" s="128"/>
      <c r="EUC17" s="128"/>
      <c r="EUD17" s="128"/>
      <c r="EUE17" s="128"/>
      <c r="EUF17" s="128"/>
      <c r="EUG17" s="128"/>
      <c r="EUH17" s="128"/>
      <c r="EUI17" s="128"/>
      <c r="EUJ17" s="128"/>
      <c r="EUK17" s="128"/>
      <c r="EUL17" s="128"/>
      <c r="EUM17" s="128"/>
      <c r="EUN17" s="128"/>
      <c r="EUO17" s="128"/>
      <c r="EUP17" s="128"/>
      <c r="EUQ17" s="128"/>
      <c r="EUR17" s="128"/>
      <c r="EUS17" s="128"/>
      <c r="EUT17" s="128"/>
      <c r="EUU17" s="128"/>
      <c r="EUV17" s="128"/>
      <c r="EUW17" s="128"/>
      <c r="EUX17" s="128"/>
      <c r="EUY17" s="128"/>
      <c r="EUZ17" s="128"/>
      <c r="EVA17" s="128"/>
      <c r="EVB17" s="128"/>
      <c r="EVC17" s="128"/>
      <c r="EVD17" s="128"/>
      <c r="EVE17" s="128"/>
      <c r="EVF17" s="128"/>
      <c r="EVG17" s="128"/>
      <c r="EVH17" s="128"/>
      <c r="EVI17" s="128"/>
      <c r="EVJ17" s="128"/>
      <c r="EVK17" s="128"/>
      <c r="EVL17" s="128"/>
      <c r="EVM17" s="128"/>
      <c r="EVN17" s="128"/>
      <c r="EVO17" s="128"/>
      <c r="EVP17" s="128"/>
      <c r="EVQ17" s="128"/>
      <c r="EVR17" s="128"/>
      <c r="EVS17" s="128"/>
      <c r="EVT17" s="128"/>
      <c r="EVU17" s="128"/>
      <c r="EVV17" s="128"/>
      <c r="EVW17" s="128"/>
      <c r="EVX17" s="128"/>
      <c r="EVY17" s="128"/>
      <c r="EVZ17" s="128"/>
      <c r="EWA17" s="128"/>
      <c r="EWB17" s="128"/>
      <c r="EWC17" s="128"/>
      <c r="EWD17" s="128"/>
      <c r="EWE17" s="128"/>
      <c r="EWF17" s="128"/>
      <c r="EWG17" s="128"/>
      <c r="EWH17" s="128"/>
      <c r="EWI17" s="128"/>
      <c r="EWJ17" s="128"/>
      <c r="EWK17" s="128"/>
      <c r="EWL17" s="128"/>
      <c r="EWM17" s="128"/>
      <c r="EWN17" s="128"/>
      <c r="EWO17" s="128"/>
      <c r="EWP17" s="128"/>
      <c r="EWQ17" s="128"/>
      <c r="EWR17" s="128"/>
      <c r="EWS17" s="128"/>
      <c r="EWT17" s="128"/>
      <c r="EWU17" s="128"/>
      <c r="EWV17" s="128"/>
      <c r="EWW17" s="128"/>
      <c r="EWX17" s="128"/>
      <c r="EWY17" s="128"/>
      <c r="EWZ17" s="128"/>
      <c r="EXA17" s="128"/>
      <c r="EXB17" s="128"/>
      <c r="EXC17" s="128"/>
      <c r="EXD17" s="128"/>
      <c r="EXE17" s="128"/>
      <c r="EXF17" s="128"/>
      <c r="EXG17" s="128"/>
      <c r="EXH17" s="128"/>
      <c r="EXI17" s="128"/>
      <c r="EXJ17" s="128"/>
      <c r="EXK17" s="128"/>
      <c r="EXL17" s="128"/>
      <c r="EXM17" s="128"/>
      <c r="EXN17" s="128"/>
      <c r="EXO17" s="128"/>
      <c r="EXP17" s="128"/>
      <c r="EXQ17" s="128"/>
      <c r="EXR17" s="128"/>
      <c r="EXS17" s="128"/>
      <c r="EXT17" s="128"/>
      <c r="EXU17" s="128"/>
      <c r="EXV17" s="128"/>
      <c r="EXW17" s="128"/>
      <c r="EXX17" s="128"/>
      <c r="EXY17" s="128"/>
      <c r="EXZ17" s="128"/>
      <c r="EYA17" s="128"/>
      <c r="EYB17" s="128"/>
      <c r="EYC17" s="128"/>
      <c r="EYD17" s="128"/>
      <c r="EYE17" s="128"/>
      <c r="EYF17" s="128"/>
      <c r="EYG17" s="128"/>
      <c r="EYH17" s="128"/>
      <c r="EYI17" s="128"/>
      <c r="EYJ17" s="128"/>
      <c r="EYK17" s="128"/>
      <c r="EYL17" s="128"/>
      <c r="EYM17" s="128"/>
      <c r="EYN17" s="128"/>
      <c r="EYO17" s="128"/>
      <c r="EYP17" s="128"/>
      <c r="EYQ17" s="128"/>
      <c r="EYR17" s="128"/>
      <c r="EYS17" s="128"/>
      <c r="EYT17" s="128"/>
      <c r="EYU17" s="128"/>
      <c r="EYV17" s="128"/>
      <c r="EYW17" s="128"/>
      <c r="EYX17" s="128"/>
      <c r="EYY17" s="128"/>
      <c r="EYZ17" s="128"/>
      <c r="EZA17" s="128"/>
      <c r="EZB17" s="128"/>
      <c r="EZC17" s="128"/>
      <c r="EZD17" s="128"/>
      <c r="EZE17" s="128"/>
      <c r="EZF17" s="128"/>
      <c r="EZG17" s="128"/>
      <c r="EZH17" s="128"/>
      <c r="EZI17" s="128"/>
      <c r="EZJ17" s="128"/>
      <c r="EZK17" s="128"/>
      <c r="EZL17" s="128"/>
      <c r="EZM17" s="128"/>
      <c r="EZN17" s="128"/>
      <c r="EZO17" s="128"/>
      <c r="EZP17" s="128"/>
      <c r="EZQ17" s="128"/>
      <c r="EZR17" s="128"/>
      <c r="EZS17" s="128"/>
      <c r="EZT17" s="128"/>
      <c r="EZU17" s="128"/>
      <c r="EZV17" s="128"/>
      <c r="EZW17" s="128"/>
      <c r="EZX17" s="128"/>
      <c r="EZY17" s="128"/>
      <c r="EZZ17" s="128"/>
      <c r="FAA17" s="128"/>
      <c r="FAB17" s="128"/>
      <c r="FAC17" s="128"/>
      <c r="FAD17" s="128"/>
      <c r="FAE17" s="128"/>
      <c r="FAF17" s="128"/>
      <c r="FAG17" s="128"/>
      <c r="FAH17" s="128"/>
      <c r="FAI17" s="128"/>
      <c r="FAJ17" s="128"/>
      <c r="FAK17" s="128"/>
      <c r="FAL17" s="128"/>
      <c r="FAM17" s="128"/>
      <c r="FAN17" s="128"/>
      <c r="FAO17" s="128"/>
      <c r="FAP17" s="128"/>
      <c r="FAQ17" s="128"/>
      <c r="FAR17" s="128"/>
      <c r="FAS17" s="128"/>
      <c r="FAT17" s="128"/>
      <c r="FAU17" s="128"/>
      <c r="FAV17" s="128"/>
      <c r="FAW17" s="128"/>
      <c r="FAX17" s="128"/>
      <c r="FAY17" s="128"/>
      <c r="FAZ17" s="128"/>
      <c r="FBA17" s="128"/>
      <c r="FBB17" s="128"/>
      <c r="FBC17" s="128"/>
      <c r="FBD17" s="128"/>
      <c r="FBE17" s="128"/>
      <c r="FBF17" s="128"/>
      <c r="FBG17" s="128"/>
      <c r="FBH17" s="128"/>
      <c r="FBI17" s="128"/>
      <c r="FBJ17" s="128"/>
      <c r="FBK17" s="128"/>
      <c r="FBL17" s="128"/>
      <c r="FBM17" s="128"/>
      <c r="FBN17" s="128"/>
      <c r="FBO17" s="128"/>
      <c r="FBP17" s="128"/>
      <c r="FBQ17" s="128"/>
      <c r="FBR17" s="128"/>
      <c r="FBS17" s="128"/>
      <c r="FBT17" s="128"/>
      <c r="FBU17" s="128"/>
      <c r="FBV17" s="128"/>
      <c r="FBW17" s="128"/>
      <c r="FBX17" s="128"/>
      <c r="FBY17" s="128"/>
      <c r="FBZ17" s="128"/>
      <c r="FCA17" s="128"/>
      <c r="FCB17" s="128"/>
      <c r="FCC17" s="128"/>
      <c r="FCD17" s="128"/>
      <c r="FCE17" s="128"/>
      <c r="FCF17" s="128"/>
      <c r="FCG17" s="128"/>
      <c r="FCH17" s="128"/>
      <c r="FCI17" s="128"/>
      <c r="FCJ17" s="128"/>
      <c r="FCK17" s="128"/>
      <c r="FCL17" s="128"/>
      <c r="FCM17" s="128"/>
      <c r="FCN17" s="128"/>
      <c r="FCO17" s="128"/>
      <c r="FCP17" s="128"/>
      <c r="FCQ17" s="128"/>
      <c r="FCR17" s="128"/>
      <c r="FCS17" s="128"/>
      <c r="FCT17" s="128"/>
      <c r="FCU17" s="128"/>
      <c r="FCV17" s="128"/>
      <c r="FCW17" s="128"/>
      <c r="FCX17" s="128"/>
      <c r="FCY17" s="128"/>
      <c r="FCZ17" s="128"/>
      <c r="FDA17" s="128"/>
      <c r="FDB17" s="128"/>
      <c r="FDC17" s="128"/>
      <c r="FDD17" s="128"/>
      <c r="FDE17" s="128"/>
      <c r="FDF17" s="128"/>
      <c r="FDG17" s="128"/>
      <c r="FDH17" s="128"/>
      <c r="FDI17" s="128"/>
      <c r="FDJ17" s="128"/>
      <c r="FDK17" s="128"/>
      <c r="FDL17" s="128"/>
      <c r="FDM17" s="128"/>
      <c r="FDN17" s="128"/>
      <c r="FDO17" s="128"/>
      <c r="FDP17" s="128"/>
      <c r="FDQ17" s="128"/>
      <c r="FDR17" s="128"/>
      <c r="FDS17" s="128"/>
      <c r="FDT17" s="128"/>
      <c r="FDU17" s="128"/>
      <c r="FDV17" s="128"/>
      <c r="FDW17" s="128"/>
      <c r="FDX17" s="128"/>
      <c r="FDY17" s="128"/>
      <c r="FDZ17" s="128"/>
      <c r="FEA17" s="128"/>
      <c r="FEB17" s="128"/>
      <c r="FEC17" s="128"/>
      <c r="FED17" s="128"/>
      <c r="FEE17" s="128"/>
      <c r="FEF17" s="128"/>
      <c r="FEG17" s="128"/>
      <c r="FEH17" s="128"/>
      <c r="FEI17" s="128"/>
      <c r="FEJ17" s="128"/>
      <c r="FEK17" s="128"/>
      <c r="FEL17" s="128"/>
      <c r="FEM17" s="128"/>
      <c r="FEN17" s="128"/>
      <c r="FEO17" s="128"/>
      <c r="FEP17" s="128"/>
      <c r="FEQ17" s="128"/>
      <c r="FER17" s="128"/>
      <c r="FES17" s="128"/>
      <c r="FET17" s="128"/>
      <c r="FEU17" s="128"/>
      <c r="FEV17" s="128"/>
      <c r="FEW17" s="128"/>
      <c r="FEX17" s="128"/>
      <c r="FEY17" s="128"/>
      <c r="FEZ17" s="128"/>
      <c r="FFA17" s="128"/>
      <c r="FFB17" s="128"/>
      <c r="FFC17" s="128"/>
      <c r="FFD17" s="128"/>
      <c r="FFE17" s="128"/>
      <c r="FFF17" s="128"/>
      <c r="FFG17" s="128"/>
      <c r="FFH17" s="128"/>
      <c r="FFI17" s="128"/>
      <c r="FFJ17" s="128"/>
      <c r="FFK17" s="128"/>
      <c r="FFL17" s="128"/>
      <c r="FFM17" s="128"/>
      <c r="FFN17" s="128"/>
      <c r="FFO17" s="128"/>
      <c r="FFP17" s="128"/>
      <c r="FFQ17" s="128"/>
      <c r="FFR17" s="128"/>
      <c r="FFS17" s="128"/>
      <c r="FFT17" s="128"/>
      <c r="FFU17" s="128"/>
      <c r="FFV17" s="128"/>
      <c r="FFW17" s="128"/>
      <c r="FFX17" s="128"/>
      <c r="FFY17" s="128"/>
      <c r="FFZ17" s="128"/>
      <c r="FGA17" s="128"/>
      <c r="FGB17" s="128"/>
      <c r="FGC17" s="128"/>
      <c r="FGD17" s="128"/>
      <c r="FGE17" s="128"/>
      <c r="FGF17" s="128"/>
      <c r="FGG17" s="128"/>
      <c r="FGH17" s="128"/>
      <c r="FGI17" s="128"/>
      <c r="FGJ17" s="128"/>
      <c r="FGK17" s="128"/>
      <c r="FGL17" s="128"/>
      <c r="FGM17" s="128"/>
      <c r="FGN17" s="128"/>
      <c r="FGO17" s="128"/>
      <c r="FGP17" s="128"/>
      <c r="FGQ17" s="128"/>
      <c r="FGR17" s="128"/>
      <c r="FGS17" s="128"/>
      <c r="FGT17" s="128"/>
      <c r="FGU17" s="128"/>
      <c r="FGV17" s="128"/>
      <c r="FGW17" s="128"/>
      <c r="FGX17" s="128"/>
      <c r="FGY17" s="128"/>
      <c r="FGZ17" s="128"/>
      <c r="FHA17" s="128"/>
      <c r="FHB17" s="128"/>
      <c r="FHC17" s="128"/>
      <c r="FHD17" s="128"/>
      <c r="FHE17" s="128"/>
      <c r="FHF17" s="128"/>
      <c r="FHG17" s="128"/>
      <c r="FHH17" s="128"/>
      <c r="FHI17" s="128"/>
      <c r="FHJ17" s="128"/>
      <c r="FHK17" s="128"/>
      <c r="FHL17" s="128"/>
      <c r="FHM17" s="128"/>
      <c r="FHN17" s="128"/>
      <c r="FHO17" s="128"/>
      <c r="FHP17" s="128"/>
      <c r="FHQ17" s="128"/>
      <c r="FHR17" s="128"/>
      <c r="FHS17" s="128"/>
      <c r="FHT17" s="128"/>
      <c r="FHU17" s="128"/>
      <c r="FHV17" s="128"/>
      <c r="FHW17" s="128"/>
      <c r="FHX17" s="128"/>
      <c r="FHY17" s="128"/>
      <c r="FHZ17" s="128"/>
      <c r="FIA17" s="128"/>
      <c r="FIB17" s="128"/>
      <c r="FIC17" s="128"/>
      <c r="FID17" s="128"/>
      <c r="FIE17" s="128"/>
      <c r="FIF17" s="128"/>
      <c r="FIG17" s="128"/>
      <c r="FIH17" s="128"/>
      <c r="FII17" s="128"/>
      <c r="FIJ17" s="128"/>
      <c r="FIK17" s="128"/>
      <c r="FIL17" s="128"/>
      <c r="FIM17" s="128"/>
      <c r="FIN17" s="128"/>
      <c r="FIO17" s="128"/>
      <c r="FIP17" s="128"/>
      <c r="FIQ17" s="128"/>
      <c r="FIR17" s="128"/>
      <c r="FIS17" s="128"/>
      <c r="FIT17" s="128"/>
      <c r="FIU17" s="128"/>
      <c r="FIV17" s="128"/>
      <c r="FIW17" s="128"/>
      <c r="FIX17" s="128"/>
      <c r="FIY17" s="128"/>
      <c r="FIZ17" s="128"/>
      <c r="FJA17" s="128"/>
      <c r="FJB17" s="128"/>
      <c r="FJC17" s="128"/>
      <c r="FJD17" s="128"/>
      <c r="FJE17" s="128"/>
      <c r="FJF17" s="128"/>
      <c r="FJG17" s="128"/>
      <c r="FJH17" s="128"/>
      <c r="FJI17" s="128"/>
      <c r="FJJ17" s="128"/>
      <c r="FJK17" s="128"/>
      <c r="FJL17" s="128"/>
      <c r="FJM17" s="128"/>
      <c r="FJN17" s="128"/>
      <c r="FJO17" s="128"/>
      <c r="FJP17" s="128"/>
      <c r="FJQ17" s="128"/>
      <c r="FJR17" s="128"/>
      <c r="FJS17" s="128"/>
      <c r="FJT17" s="128"/>
      <c r="FJU17" s="128"/>
      <c r="FJV17" s="128"/>
      <c r="FJW17" s="128"/>
      <c r="FJX17" s="128"/>
      <c r="FJY17" s="128"/>
      <c r="FJZ17" s="128"/>
      <c r="FKA17" s="128"/>
      <c r="FKB17" s="128"/>
      <c r="FKC17" s="128"/>
      <c r="FKD17" s="128"/>
      <c r="FKE17" s="128"/>
      <c r="FKF17" s="128"/>
      <c r="FKG17" s="128"/>
      <c r="FKH17" s="128"/>
      <c r="FKI17" s="128"/>
      <c r="FKJ17" s="128"/>
      <c r="FKK17" s="128"/>
      <c r="FKL17" s="128"/>
      <c r="FKM17" s="128"/>
      <c r="FKN17" s="128"/>
      <c r="FKO17" s="128"/>
      <c r="FKP17" s="128"/>
      <c r="FKQ17" s="128"/>
      <c r="FKR17" s="128"/>
      <c r="FKS17" s="128"/>
      <c r="FKT17" s="128"/>
      <c r="FKU17" s="128"/>
      <c r="FKV17" s="128"/>
      <c r="FKW17" s="128"/>
      <c r="FKX17" s="128"/>
      <c r="FKY17" s="128"/>
      <c r="FKZ17" s="128"/>
      <c r="FLA17" s="128"/>
      <c r="FLB17" s="128"/>
      <c r="FLC17" s="128"/>
      <c r="FLD17" s="128"/>
      <c r="FLE17" s="128"/>
      <c r="FLF17" s="128"/>
      <c r="FLG17" s="128"/>
      <c r="FLH17" s="128"/>
      <c r="FLI17" s="128"/>
      <c r="FLJ17" s="128"/>
      <c r="FLK17" s="128"/>
      <c r="FLL17" s="128"/>
      <c r="FLM17" s="128"/>
      <c r="FLN17" s="128"/>
      <c r="FLO17" s="128"/>
      <c r="FLP17" s="128"/>
      <c r="FLQ17" s="128"/>
      <c r="FLR17" s="128"/>
      <c r="FLS17" s="128"/>
      <c r="FLT17" s="128"/>
      <c r="FLU17" s="128"/>
      <c r="FLV17" s="128"/>
      <c r="FLW17" s="128"/>
      <c r="FLX17" s="128"/>
      <c r="FLY17" s="128"/>
      <c r="FLZ17" s="128"/>
      <c r="FMA17" s="128"/>
      <c r="FMB17" s="128"/>
      <c r="FMC17" s="128"/>
      <c r="FMD17" s="128"/>
      <c r="FME17" s="128"/>
      <c r="FMF17" s="128"/>
      <c r="FMG17" s="128"/>
      <c r="FMH17" s="128"/>
      <c r="FMI17" s="128"/>
      <c r="FMJ17" s="128"/>
      <c r="FMK17" s="128"/>
      <c r="FML17" s="128"/>
      <c r="FMM17" s="128"/>
      <c r="FMN17" s="128"/>
      <c r="FMO17" s="128"/>
      <c r="FMP17" s="128"/>
      <c r="FMQ17" s="128"/>
      <c r="FMR17" s="128"/>
      <c r="FMS17" s="128"/>
      <c r="FMT17" s="128"/>
      <c r="FMU17" s="128"/>
      <c r="FMV17" s="128"/>
      <c r="FMW17" s="128"/>
      <c r="FMX17" s="128"/>
      <c r="FMY17" s="128"/>
      <c r="FMZ17" s="128"/>
      <c r="FNA17" s="128"/>
      <c r="FNB17" s="128"/>
      <c r="FNC17" s="128"/>
      <c r="FND17" s="128"/>
      <c r="FNE17" s="128"/>
      <c r="FNF17" s="128"/>
      <c r="FNG17" s="128"/>
      <c r="FNH17" s="128"/>
      <c r="FNI17" s="128"/>
      <c r="FNJ17" s="128"/>
      <c r="FNK17" s="128"/>
      <c r="FNL17" s="128"/>
      <c r="FNM17" s="128"/>
      <c r="FNN17" s="128"/>
      <c r="FNO17" s="128"/>
      <c r="FNP17" s="128"/>
      <c r="FNQ17" s="128"/>
      <c r="FNR17" s="128"/>
      <c r="FNS17" s="128"/>
      <c r="FNT17" s="128"/>
      <c r="FNU17" s="128"/>
      <c r="FNV17" s="128"/>
      <c r="FNW17" s="128"/>
      <c r="FNX17" s="128"/>
      <c r="FNY17" s="128"/>
      <c r="FNZ17" s="128"/>
      <c r="FOA17" s="128"/>
      <c r="FOB17" s="128"/>
      <c r="FOC17" s="128"/>
      <c r="FOD17" s="128"/>
      <c r="FOE17" s="128"/>
      <c r="FOF17" s="128"/>
      <c r="FOG17" s="128"/>
      <c r="FOH17" s="128"/>
      <c r="FOI17" s="128"/>
      <c r="FOJ17" s="128"/>
      <c r="FOK17" s="128"/>
      <c r="FOL17" s="128"/>
      <c r="FOM17" s="128"/>
      <c r="FON17" s="128"/>
      <c r="FOO17" s="128"/>
      <c r="FOP17" s="128"/>
      <c r="FOQ17" s="128"/>
      <c r="FOR17" s="128"/>
      <c r="FOS17" s="128"/>
      <c r="FOT17" s="128"/>
      <c r="FOU17" s="128"/>
      <c r="FOV17" s="128"/>
      <c r="FOW17" s="128"/>
      <c r="FOX17" s="128"/>
      <c r="FOY17" s="128"/>
      <c r="FOZ17" s="128"/>
      <c r="FPA17" s="128"/>
      <c r="FPB17" s="128"/>
      <c r="FPC17" s="128"/>
      <c r="FPD17" s="128"/>
      <c r="FPE17" s="128"/>
      <c r="FPF17" s="128"/>
      <c r="FPG17" s="128"/>
      <c r="FPH17" s="128"/>
      <c r="FPI17" s="128"/>
      <c r="FPJ17" s="128"/>
      <c r="FPK17" s="128"/>
      <c r="FPL17" s="128"/>
      <c r="FPM17" s="128"/>
      <c r="FPN17" s="128"/>
      <c r="FPO17" s="128"/>
      <c r="FPP17" s="128"/>
      <c r="FPQ17" s="128"/>
      <c r="FPR17" s="128"/>
      <c r="FPS17" s="128"/>
      <c r="FPT17" s="128"/>
      <c r="FPU17" s="128"/>
      <c r="FPV17" s="128"/>
      <c r="FPW17" s="128"/>
      <c r="FPX17" s="128"/>
      <c r="FPY17" s="128"/>
      <c r="FPZ17" s="128"/>
      <c r="FQA17" s="128"/>
      <c r="FQB17" s="128"/>
      <c r="FQC17" s="128"/>
      <c r="FQD17" s="128"/>
      <c r="FQE17" s="128"/>
      <c r="FQF17" s="128"/>
      <c r="FQG17" s="128"/>
      <c r="FQH17" s="128"/>
      <c r="FQI17" s="128"/>
      <c r="FQJ17" s="128"/>
      <c r="FQK17" s="128"/>
      <c r="FQL17" s="128"/>
      <c r="FQM17" s="128"/>
      <c r="FQN17" s="128"/>
      <c r="FQO17" s="128"/>
      <c r="FQP17" s="128"/>
      <c r="FQQ17" s="128"/>
      <c r="FQR17" s="128"/>
      <c r="FQS17" s="128"/>
      <c r="FQT17" s="128"/>
      <c r="FQU17" s="128"/>
      <c r="FQV17" s="128"/>
      <c r="FQW17" s="128"/>
      <c r="FQX17" s="128"/>
      <c r="FQY17" s="128"/>
      <c r="FQZ17" s="128"/>
      <c r="FRA17" s="128"/>
      <c r="FRB17" s="128"/>
      <c r="FRC17" s="128"/>
      <c r="FRD17" s="128"/>
      <c r="FRE17" s="128"/>
      <c r="FRF17" s="128"/>
      <c r="FRG17" s="128"/>
      <c r="FRH17" s="128"/>
      <c r="FRI17" s="128"/>
      <c r="FRJ17" s="128"/>
      <c r="FRK17" s="128"/>
      <c r="FRL17" s="128"/>
      <c r="FRM17" s="128"/>
      <c r="FRN17" s="128"/>
      <c r="FRO17" s="128"/>
      <c r="FRP17" s="128"/>
      <c r="FRQ17" s="128"/>
      <c r="FRR17" s="128"/>
      <c r="FRS17" s="128"/>
      <c r="FRT17" s="128"/>
      <c r="FRU17" s="128"/>
      <c r="FRV17" s="128"/>
      <c r="FRW17" s="128"/>
      <c r="FRX17" s="128"/>
      <c r="FRY17" s="128"/>
      <c r="FRZ17" s="128"/>
      <c r="FSA17" s="128"/>
      <c r="FSB17" s="128"/>
      <c r="FSC17" s="128"/>
      <c r="FSD17" s="128"/>
      <c r="FSE17" s="128"/>
      <c r="FSF17" s="128"/>
      <c r="FSG17" s="128"/>
      <c r="FSH17" s="128"/>
      <c r="FSI17" s="128"/>
      <c r="FSJ17" s="128"/>
      <c r="FSK17" s="128"/>
      <c r="FSL17" s="128"/>
      <c r="FSM17" s="128"/>
      <c r="FSN17" s="128"/>
      <c r="FSO17" s="128"/>
      <c r="FSP17" s="128"/>
      <c r="FSQ17" s="128"/>
      <c r="FSR17" s="128"/>
      <c r="FSS17" s="128"/>
      <c r="FST17" s="128"/>
      <c r="FSU17" s="128"/>
      <c r="FSV17" s="128"/>
      <c r="FSW17" s="128"/>
      <c r="FSX17" s="128"/>
      <c r="FSY17" s="128"/>
      <c r="FSZ17" s="128"/>
      <c r="FTA17" s="128"/>
      <c r="FTB17" s="128"/>
      <c r="FTC17" s="128"/>
      <c r="FTD17" s="128"/>
      <c r="FTE17" s="128"/>
      <c r="FTF17" s="128"/>
      <c r="FTG17" s="128"/>
      <c r="FTH17" s="128"/>
      <c r="FTI17" s="128"/>
      <c r="FTJ17" s="128"/>
      <c r="FTK17" s="128"/>
      <c r="FTL17" s="128"/>
      <c r="FTM17" s="128"/>
      <c r="FTN17" s="128"/>
      <c r="FTO17" s="128"/>
      <c r="FTP17" s="128"/>
      <c r="FTQ17" s="128"/>
      <c r="FTR17" s="128"/>
      <c r="FTS17" s="128"/>
      <c r="FTT17" s="128"/>
      <c r="FTU17" s="128"/>
      <c r="FTV17" s="128"/>
      <c r="FTW17" s="128"/>
      <c r="FTX17" s="128"/>
      <c r="FTY17" s="128"/>
      <c r="FTZ17" s="128"/>
      <c r="FUA17" s="128"/>
      <c r="FUB17" s="128"/>
      <c r="FUC17" s="128"/>
      <c r="FUD17" s="128"/>
      <c r="FUE17" s="128"/>
      <c r="FUF17" s="128"/>
      <c r="FUG17" s="128"/>
      <c r="FUH17" s="128"/>
      <c r="FUI17" s="128"/>
      <c r="FUJ17" s="128"/>
      <c r="FUK17" s="128"/>
      <c r="FUL17" s="128"/>
      <c r="FUM17" s="128"/>
      <c r="FUN17" s="128"/>
      <c r="FUO17" s="128"/>
      <c r="FUP17" s="128"/>
      <c r="FUQ17" s="128"/>
      <c r="FUR17" s="128"/>
      <c r="FUS17" s="128"/>
      <c r="FUT17" s="128"/>
      <c r="FUU17" s="128"/>
      <c r="FUV17" s="128"/>
      <c r="FUW17" s="128"/>
      <c r="FUX17" s="128"/>
      <c r="FUY17" s="128"/>
      <c r="FUZ17" s="128"/>
      <c r="FVA17" s="128"/>
      <c r="FVB17" s="128"/>
      <c r="FVC17" s="128"/>
      <c r="FVD17" s="128"/>
      <c r="FVE17" s="128"/>
      <c r="FVF17" s="128"/>
      <c r="FVG17" s="128"/>
      <c r="FVH17" s="128"/>
      <c r="FVI17" s="128"/>
      <c r="FVJ17" s="128"/>
      <c r="FVK17" s="128"/>
      <c r="FVL17" s="128"/>
      <c r="FVM17" s="128"/>
      <c r="FVN17" s="128"/>
      <c r="FVO17" s="128"/>
      <c r="FVP17" s="128"/>
      <c r="FVQ17" s="128"/>
      <c r="FVR17" s="128"/>
      <c r="FVS17" s="128"/>
      <c r="FVT17" s="128"/>
      <c r="FVU17" s="128"/>
      <c r="FVV17" s="128"/>
      <c r="FVW17" s="128"/>
      <c r="FVX17" s="128"/>
      <c r="FVY17" s="128"/>
      <c r="FVZ17" s="128"/>
      <c r="FWA17" s="128"/>
      <c r="FWB17" s="128"/>
      <c r="FWC17" s="128"/>
      <c r="FWD17" s="128"/>
      <c r="FWE17" s="128"/>
      <c r="FWF17" s="128"/>
      <c r="FWG17" s="128"/>
      <c r="FWH17" s="128"/>
      <c r="FWI17" s="128"/>
      <c r="FWJ17" s="128"/>
      <c r="FWK17" s="128"/>
      <c r="FWL17" s="128"/>
      <c r="FWM17" s="128"/>
      <c r="FWN17" s="128"/>
      <c r="FWO17" s="128"/>
      <c r="FWP17" s="128"/>
      <c r="FWQ17" s="128"/>
      <c r="FWR17" s="128"/>
      <c r="FWS17" s="128"/>
      <c r="FWT17" s="128"/>
      <c r="FWU17" s="128"/>
      <c r="FWV17" s="128"/>
      <c r="FWW17" s="128"/>
      <c r="FWX17" s="128"/>
      <c r="FWY17" s="128"/>
      <c r="FWZ17" s="128"/>
      <c r="FXA17" s="128"/>
      <c r="FXB17" s="128"/>
      <c r="FXC17" s="128"/>
      <c r="FXD17" s="128"/>
      <c r="FXE17" s="128"/>
      <c r="FXF17" s="128"/>
      <c r="FXG17" s="128"/>
      <c r="FXH17" s="128"/>
      <c r="FXI17" s="128"/>
      <c r="FXJ17" s="128"/>
      <c r="FXK17" s="128"/>
      <c r="FXL17" s="128"/>
      <c r="FXM17" s="128"/>
      <c r="FXN17" s="128"/>
      <c r="FXO17" s="128"/>
      <c r="FXP17" s="128"/>
      <c r="FXQ17" s="128"/>
      <c r="FXR17" s="128"/>
      <c r="FXS17" s="128"/>
      <c r="FXT17" s="128"/>
      <c r="FXU17" s="128"/>
      <c r="FXV17" s="128"/>
      <c r="FXW17" s="128"/>
      <c r="FXX17" s="128"/>
      <c r="FXY17" s="128"/>
      <c r="FXZ17" s="128"/>
      <c r="FYA17" s="128"/>
      <c r="FYB17" s="128"/>
      <c r="FYC17" s="128"/>
      <c r="FYD17" s="128"/>
      <c r="FYE17" s="128"/>
      <c r="FYF17" s="128"/>
      <c r="FYG17" s="128"/>
      <c r="FYH17" s="128"/>
      <c r="FYI17" s="128"/>
      <c r="FYJ17" s="128"/>
      <c r="FYK17" s="128"/>
      <c r="FYL17" s="128"/>
      <c r="FYM17" s="128"/>
      <c r="FYN17" s="128"/>
      <c r="FYO17" s="128"/>
      <c r="FYP17" s="128"/>
      <c r="FYQ17" s="128"/>
      <c r="FYR17" s="128"/>
      <c r="FYS17" s="128"/>
      <c r="FYT17" s="128"/>
      <c r="FYU17" s="128"/>
      <c r="FYV17" s="128"/>
      <c r="FYW17" s="128"/>
      <c r="FYX17" s="128"/>
      <c r="FYY17" s="128"/>
      <c r="FYZ17" s="128"/>
      <c r="FZA17" s="128"/>
      <c r="FZB17" s="128"/>
      <c r="FZC17" s="128"/>
      <c r="FZD17" s="128"/>
      <c r="FZE17" s="128"/>
      <c r="FZF17" s="128"/>
      <c r="FZG17" s="128"/>
      <c r="FZH17" s="128"/>
      <c r="FZI17" s="128"/>
      <c r="FZJ17" s="128"/>
      <c r="FZK17" s="128"/>
      <c r="FZL17" s="128"/>
      <c r="FZM17" s="128"/>
      <c r="FZN17" s="128"/>
      <c r="FZO17" s="128"/>
      <c r="FZP17" s="128"/>
      <c r="FZQ17" s="128"/>
      <c r="FZR17" s="128"/>
      <c r="FZS17" s="128"/>
      <c r="FZT17" s="128"/>
      <c r="FZU17" s="128"/>
      <c r="FZV17" s="128"/>
      <c r="FZW17" s="128"/>
      <c r="FZX17" s="128"/>
      <c r="FZY17" s="128"/>
      <c r="FZZ17" s="128"/>
      <c r="GAA17" s="128"/>
      <c r="GAB17" s="128"/>
      <c r="GAC17" s="128"/>
      <c r="GAD17" s="128"/>
      <c r="GAE17" s="128"/>
      <c r="GAF17" s="128"/>
      <c r="GAG17" s="128"/>
      <c r="GAH17" s="128"/>
      <c r="GAI17" s="128"/>
      <c r="GAJ17" s="128"/>
      <c r="GAK17" s="128"/>
      <c r="GAL17" s="128"/>
      <c r="GAM17" s="128"/>
      <c r="GAN17" s="128"/>
      <c r="GAO17" s="128"/>
      <c r="GAP17" s="128"/>
      <c r="GAQ17" s="128"/>
      <c r="GAR17" s="128"/>
      <c r="GAS17" s="128"/>
      <c r="GAT17" s="128"/>
      <c r="GAU17" s="128"/>
      <c r="GAV17" s="128"/>
      <c r="GAW17" s="128"/>
      <c r="GAX17" s="128"/>
      <c r="GAY17" s="128"/>
      <c r="GAZ17" s="128"/>
      <c r="GBA17" s="128"/>
      <c r="GBB17" s="128"/>
      <c r="GBC17" s="128"/>
      <c r="GBD17" s="128"/>
      <c r="GBE17" s="128"/>
      <c r="GBF17" s="128"/>
      <c r="GBG17" s="128"/>
      <c r="GBH17" s="128"/>
      <c r="GBI17" s="128"/>
      <c r="GBJ17" s="128"/>
      <c r="GBK17" s="128"/>
      <c r="GBL17" s="128"/>
      <c r="GBM17" s="128"/>
      <c r="GBN17" s="128"/>
      <c r="GBO17" s="128"/>
      <c r="GBP17" s="128"/>
      <c r="GBQ17" s="128"/>
      <c r="GBR17" s="128"/>
      <c r="GBS17" s="128"/>
      <c r="GBT17" s="128"/>
      <c r="GBU17" s="128"/>
      <c r="GBV17" s="128"/>
      <c r="GBW17" s="128"/>
      <c r="GBX17" s="128"/>
      <c r="GBY17" s="128"/>
      <c r="GBZ17" s="128"/>
      <c r="GCA17" s="128"/>
      <c r="GCB17" s="128"/>
      <c r="GCC17" s="128"/>
      <c r="GCD17" s="128"/>
      <c r="GCE17" s="128"/>
      <c r="GCF17" s="128"/>
      <c r="GCG17" s="128"/>
      <c r="GCH17" s="128"/>
      <c r="GCI17" s="128"/>
      <c r="GCJ17" s="128"/>
      <c r="GCK17" s="128"/>
      <c r="GCL17" s="128"/>
      <c r="GCM17" s="128"/>
      <c r="GCN17" s="128"/>
      <c r="GCO17" s="128"/>
      <c r="GCP17" s="128"/>
      <c r="GCQ17" s="128"/>
      <c r="GCR17" s="128"/>
      <c r="GCS17" s="128"/>
      <c r="GCT17" s="128"/>
      <c r="GCU17" s="128"/>
      <c r="GCV17" s="128"/>
      <c r="GCW17" s="128"/>
      <c r="GCX17" s="128"/>
      <c r="GCY17" s="128"/>
      <c r="GCZ17" s="128"/>
      <c r="GDA17" s="128"/>
      <c r="GDB17" s="128"/>
      <c r="GDC17" s="128"/>
      <c r="GDD17" s="128"/>
      <c r="GDE17" s="128"/>
      <c r="GDF17" s="128"/>
      <c r="GDG17" s="128"/>
      <c r="GDH17" s="128"/>
      <c r="GDI17" s="128"/>
      <c r="GDJ17" s="128"/>
      <c r="GDK17" s="128"/>
      <c r="GDL17" s="128"/>
      <c r="GDM17" s="128"/>
      <c r="GDN17" s="128"/>
      <c r="GDO17" s="128"/>
      <c r="GDP17" s="128"/>
      <c r="GDQ17" s="128"/>
      <c r="GDR17" s="128"/>
      <c r="GDS17" s="128"/>
      <c r="GDT17" s="128"/>
      <c r="GDU17" s="128"/>
      <c r="GDV17" s="128"/>
      <c r="GDW17" s="128"/>
      <c r="GDX17" s="128"/>
      <c r="GDY17" s="128"/>
      <c r="GDZ17" s="128"/>
      <c r="GEA17" s="128"/>
      <c r="GEB17" s="128"/>
      <c r="GEC17" s="128"/>
      <c r="GED17" s="128"/>
      <c r="GEE17" s="128"/>
      <c r="GEF17" s="128"/>
      <c r="GEG17" s="128"/>
      <c r="GEH17" s="128"/>
      <c r="GEI17" s="128"/>
      <c r="GEJ17" s="128"/>
      <c r="GEK17" s="128"/>
      <c r="GEL17" s="128"/>
      <c r="GEM17" s="128"/>
      <c r="GEN17" s="128"/>
      <c r="GEO17" s="128"/>
      <c r="GEP17" s="128"/>
      <c r="GEQ17" s="128"/>
      <c r="GER17" s="128"/>
      <c r="GES17" s="128"/>
      <c r="GET17" s="128"/>
      <c r="GEU17" s="128"/>
      <c r="GEV17" s="128"/>
      <c r="GEW17" s="128"/>
      <c r="GEX17" s="128"/>
      <c r="GEY17" s="128"/>
      <c r="GEZ17" s="128"/>
      <c r="GFA17" s="128"/>
      <c r="GFB17" s="128"/>
      <c r="GFC17" s="128"/>
      <c r="GFD17" s="128"/>
      <c r="GFE17" s="128"/>
      <c r="GFF17" s="128"/>
      <c r="GFG17" s="128"/>
      <c r="GFH17" s="128"/>
      <c r="GFI17" s="128"/>
      <c r="GFJ17" s="128"/>
      <c r="GFK17" s="128"/>
      <c r="GFL17" s="128"/>
      <c r="GFM17" s="128"/>
      <c r="GFN17" s="128"/>
      <c r="GFO17" s="128"/>
      <c r="GFP17" s="128"/>
      <c r="GFQ17" s="128"/>
      <c r="GFR17" s="128"/>
      <c r="GFS17" s="128"/>
      <c r="GFT17" s="128"/>
      <c r="GFU17" s="128"/>
      <c r="GFV17" s="128"/>
      <c r="GFW17" s="128"/>
      <c r="GFX17" s="128"/>
      <c r="GFY17" s="128"/>
      <c r="GFZ17" s="128"/>
      <c r="GGA17" s="128"/>
      <c r="GGB17" s="128"/>
      <c r="GGC17" s="128"/>
      <c r="GGD17" s="128"/>
      <c r="GGE17" s="128"/>
      <c r="GGF17" s="128"/>
      <c r="GGG17" s="128"/>
      <c r="GGH17" s="128"/>
      <c r="GGI17" s="128"/>
      <c r="GGJ17" s="128"/>
      <c r="GGK17" s="128"/>
      <c r="GGL17" s="128"/>
      <c r="GGM17" s="128"/>
      <c r="GGN17" s="128"/>
      <c r="GGO17" s="128"/>
      <c r="GGP17" s="128"/>
      <c r="GGQ17" s="128"/>
      <c r="GGR17" s="128"/>
      <c r="GGS17" s="128"/>
      <c r="GGT17" s="128"/>
      <c r="GGU17" s="128"/>
      <c r="GGV17" s="128"/>
      <c r="GGW17" s="128"/>
      <c r="GGX17" s="128"/>
      <c r="GGY17" s="128"/>
      <c r="GGZ17" s="128"/>
      <c r="GHA17" s="128"/>
      <c r="GHB17" s="128"/>
      <c r="GHC17" s="128"/>
      <c r="GHD17" s="128"/>
      <c r="GHE17" s="128"/>
      <c r="GHF17" s="128"/>
      <c r="GHG17" s="128"/>
      <c r="GHH17" s="128"/>
      <c r="GHI17" s="128"/>
      <c r="GHJ17" s="128"/>
      <c r="GHK17" s="128"/>
      <c r="GHL17" s="128"/>
      <c r="GHM17" s="128"/>
      <c r="GHN17" s="128"/>
      <c r="GHO17" s="128"/>
      <c r="GHP17" s="128"/>
      <c r="GHQ17" s="128"/>
      <c r="GHR17" s="128"/>
      <c r="GHS17" s="128"/>
      <c r="GHT17" s="128"/>
      <c r="GHU17" s="128"/>
      <c r="GHV17" s="128"/>
      <c r="GHW17" s="128"/>
      <c r="GHX17" s="128"/>
      <c r="GHY17" s="128"/>
      <c r="GHZ17" s="128"/>
      <c r="GIA17" s="128"/>
      <c r="GIB17" s="128"/>
      <c r="GIC17" s="128"/>
      <c r="GID17" s="128"/>
      <c r="GIE17" s="128"/>
      <c r="GIF17" s="128"/>
      <c r="GIG17" s="128"/>
      <c r="GIH17" s="128"/>
      <c r="GII17" s="128"/>
      <c r="GIJ17" s="128"/>
      <c r="GIK17" s="128"/>
      <c r="GIL17" s="128"/>
      <c r="GIM17" s="128"/>
      <c r="GIN17" s="128"/>
      <c r="GIO17" s="128"/>
      <c r="GIP17" s="128"/>
      <c r="GIQ17" s="128"/>
      <c r="GIR17" s="128"/>
      <c r="GIS17" s="128"/>
      <c r="GIT17" s="128"/>
      <c r="GIU17" s="128"/>
      <c r="GIV17" s="128"/>
      <c r="GIW17" s="128"/>
      <c r="GIX17" s="128"/>
      <c r="GIY17" s="128"/>
      <c r="GIZ17" s="128"/>
      <c r="GJA17" s="128"/>
      <c r="GJB17" s="128"/>
      <c r="GJC17" s="128"/>
      <c r="GJD17" s="128"/>
      <c r="GJE17" s="128"/>
      <c r="GJF17" s="128"/>
      <c r="GJG17" s="128"/>
      <c r="GJH17" s="128"/>
      <c r="GJI17" s="128"/>
      <c r="GJJ17" s="128"/>
      <c r="GJK17" s="128"/>
      <c r="GJL17" s="128"/>
      <c r="GJM17" s="128"/>
      <c r="GJN17" s="128"/>
      <c r="GJO17" s="128"/>
      <c r="GJP17" s="128"/>
      <c r="GJQ17" s="128"/>
      <c r="GJR17" s="128"/>
      <c r="GJS17" s="128"/>
      <c r="GJT17" s="128"/>
      <c r="GJU17" s="128"/>
      <c r="GJV17" s="128"/>
      <c r="GJW17" s="128"/>
      <c r="GJX17" s="128"/>
      <c r="GJY17" s="128"/>
      <c r="GJZ17" s="128"/>
      <c r="GKA17" s="128"/>
      <c r="GKB17" s="128"/>
      <c r="GKC17" s="128"/>
      <c r="GKD17" s="128"/>
      <c r="GKE17" s="128"/>
      <c r="GKF17" s="128"/>
      <c r="GKG17" s="128"/>
      <c r="GKH17" s="128"/>
      <c r="GKI17" s="128"/>
      <c r="GKJ17" s="128"/>
      <c r="GKK17" s="128"/>
      <c r="GKL17" s="128"/>
      <c r="GKM17" s="128"/>
      <c r="GKN17" s="128"/>
      <c r="GKO17" s="128"/>
      <c r="GKP17" s="128"/>
      <c r="GKQ17" s="128"/>
      <c r="GKR17" s="128"/>
      <c r="GKS17" s="128"/>
      <c r="GKT17" s="128"/>
      <c r="GKU17" s="128"/>
      <c r="GKV17" s="128"/>
      <c r="GKW17" s="128"/>
      <c r="GKX17" s="128"/>
      <c r="GKY17" s="128"/>
      <c r="GKZ17" s="128"/>
      <c r="GLA17" s="128"/>
      <c r="GLB17" s="128"/>
      <c r="GLC17" s="128"/>
      <c r="GLD17" s="128"/>
      <c r="GLE17" s="128"/>
      <c r="GLF17" s="128"/>
      <c r="GLG17" s="128"/>
      <c r="GLH17" s="128"/>
      <c r="GLI17" s="128"/>
      <c r="GLJ17" s="128"/>
      <c r="GLK17" s="128"/>
      <c r="GLL17" s="128"/>
      <c r="GLM17" s="128"/>
      <c r="GLN17" s="128"/>
      <c r="GLO17" s="128"/>
      <c r="GLP17" s="128"/>
      <c r="GLQ17" s="128"/>
      <c r="GLR17" s="128"/>
      <c r="GLS17" s="128"/>
      <c r="GLT17" s="128"/>
      <c r="GLU17" s="128"/>
      <c r="GLV17" s="128"/>
      <c r="GLW17" s="128"/>
      <c r="GLX17" s="128"/>
      <c r="GLY17" s="128"/>
      <c r="GLZ17" s="128"/>
      <c r="GMA17" s="128"/>
      <c r="GMB17" s="128"/>
      <c r="GMC17" s="128"/>
      <c r="GMD17" s="128"/>
      <c r="GME17" s="128"/>
      <c r="GMF17" s="128"/>
      <c r="GMG17" s="128"/>
      <c r="GMH17" s="128"/>
      <c r="GMI17" s="128"/>
      <c r="GMJ17" s="128"/>
      <c r="GMK17" s="128"/>
      <c r="GML17" s="128"/>
      <c r="GMM17" s="128"/>
      <c r="GMN17" s="128"/>
      <c r="GMO17" s="128"/>
      <c r="GMP17" s="128"/>
      <c r="GMQ17" s="128"/>
      <c r="GMR17" s="128"/>
      <c r="GMS17" s="128"/>
      <c r="GMT17" s="128"/>
      <c r="GMU17" s="128"/>
      <c r="GMV17" s="128"/>
      <c r="GMW17" s="128"/>
      <c r="GMX17" s="128"/>
      <c r="GMY17" s="128"/>
      <c r="GMZ17" s="128"/>
      <c r="GNA17" s="128"/>
      <c r="GNB17" s="128"/>
      <c r="GNC17" s="128"/>
      <c r="GND17" s="128"/>
      <c r="GNE17" s="128"/>
      <c r="GNF17" s="128"/>
      <c r="GNG17" s="128"/>
      <c r="GNH17" s="128"/>
      <c r="GNI17" s="128"/>
      <c r="GNJ17" s="128"/>
      <c r="GNK17" s="128"/>
      <c r="GNL17" s="128"/>
      <c r="GNM17" s="128"/>
      <c r="GNN17" s="128"/>
      <c r="GNO17" s="128"/>
      <c r="GNP17" s="128"/>
      <c r="GNQ17" s="128"/>
      <c r="GNR17" s="128"/>
      <c r="GNS17" s="128"/>
      <c r="GNT17" s="128"/>
      <c r="GNU17" s="128"/>
      <c r="GNV17" s="128"/>
      <c r="GNW17" s="128"/>
      <c r="GNX17" s="128"/>
      <c r="GNY17" s="128"/>
      <c r="GNZ17" s="128"/>
      <c r="GOA17" s="128"/>
      <c r="GOB17" s="128"/>
      <c r="GOC17" s="128"/>
      <c r="GOD17" s="128"/>
      <c r="GOE17" s="128"/>
      <c r="GOF17" s="128"/>
      <c r="GOG17" s="128"/>
      <c r="GOH17" s="128"/>
      <c r="GOI17" s="128"/>
      <c r="GOJ17" s="128"/>
      <c r="GOK17" s="128"/>
      <c r="GOL17" s="128"/>
      <c r="GOM17" s="128"/>
      <c r="GON17" s="128"/>
      <c r="GOO17" s="128"/>
      <c r="GOP17" s="128"/>
      <c r="GOQ17" s="128"/>
      <c r="GOR17" s="128"/>
      <c r="GOS17" s="128"/>
      <c r="GOT17" s="128"/>
      <c r="GOU17" s="128"/>
      <c r="GOV17" s="128"/>
      <c r="GOW17" s="128"/>
      <c r="GOX17" s="128"/>
      <c r="GOY17" s="128"/>
      <c r="GOZ17" s="128"/>
      <c r="GPA17" s="128"/>
      <c r="GPB17" s="128"/>
      <c r="GPC17" s="128"/>
      <c r="GPD17" s="128"/>
      <c r="GPE17" s="128"/>
      <c r="GPF17" s="128"/>
      <c r="GPG17" s="128"/>
      <c r="GPH17" s="128"/>
      <c r="GPI17" s="128"/>
      <c r="GPJ17" s="128"/>
      <c r="GPK17" s="128"/>
      <c r="GPL17" s="128"/>
      <c r="GPM17" s="128"/>
      <c r="GPN17" s="128"/>
      <c r="GPO17" s="128"/>
      <c r="GPP17" s="128"/>
      <c r="GPQ17" s="128"/>
      <c r="GPR17" s="128"/>
      <c r="GPS17" s="128"/>
      <c r="GPT17" s="128"/>
      <c r="GPU17" s="128"/>
      <c r="GPV17" s="128"/>
      <c r="GPW17" s="128"/>
      <c r="GPX17" s="128"/>
      <c r="GPY17" s="128"/>
      <c r="GPZ17" s="128"/>
      <c r="GQA17" s="128"/>
      <c r="GQB17" s="128"/>
      <c r="GQC17" s="128"/>
      <c r="GQD17" s="128"/>
      <c r="GQE17" s="128"/>
      <c r="GQF17" s="128"/>
      <c r="GQG17" s="128"/>
      <c r="GQH17" s="128"/>
      <c r="GQI17" s="128"/>
      <c r="GQJ17" s="128"/>
      <c r="GQK17" s="128"/>
      <c r="GQL17" s="128"/>
      <c r="GQM17" s="128"/>
      <c r="GQN17" s="128"/>
      <c r="GQO17" s="128"/>
      <c r="GQP17" s="128"/>
      <c r="GQQ17" s="128"/>
      <c r="GQR17" s="128"/>
      <c r="GQS17" s="128"/>
      <c r="GQT17" s="128"/>
      <c r="GQU17" s="128"/>
      <c r="GQV17" s="128"/>
      <c r="GQW17" s="128"/>
      <c r="GQX17" s="128"/>
      <c r="GQY17" s="128"/>
      <c r="GQZ17" s="128"/>
      <c r="GRA17" s="128"/>
      <c r="GRB17" s="128"/>
      <c r="GRC17" s="128"/>
      <c r="GRD17" s="128"/>
      <c r="GRE17" s="128"/>
      <c r="GRF17" s="128"/>
      <c r="GRG17" s="128"/>
      <c r="GRH17" s="128"/>
      <c r="GRI17" s="128"/>
      <c r="GRJ17" s="128"/>
      <c r="GRK17" s="128"/>
      <c r="GRL17" s="128"/>
      <c r="GRM17" s="128"/>
      <c r="GRN17" s="128"/>
      <c r="GRO17" s="128"/>
      <c r="GRP17" s="128"/>
      <c r="GRQ17" s="128"/>
      <c r="GRR17" s="128"/>
      <c r="GRS17" s="128"/>
      <c r="GRT17" s="128"/>
      <c r="GRU17" s="128"/>
      <c r="GRV17" s="128"/>
      <c r="GRW17" s="128"/>
      <c r="GRX17" s="128"/>
      <c r="GRY17" s="128"/>
      <c r="GRZ17" s="128"/>
      <c r="GSA17" s="128"/>
      <c r="GSB17" s="128"/>
      <c r="GSC17" s="128"/>
      <c r="GSD17" s="128"/>
      <c r="GSE17" s="128"/>
      <c r="GSF17" s="128"/>
      <c r="GSG17" s="128"/>
      <c r="GSH17" s="128"/>
      <c r="GSI17" s="128"/>
      <c r="GSJ17" s="128"/>
      <c r="GSK17" s="128"/>
      <c r="GSL17" s="128"/>
      <c r="GSM17" s="128"/>
      <c r="GSN17" s="128"/>
      <c r="GSO17" s="128"/>
      <c r="GSP17" s="128"/>
      <c r="GSQ17" s="128"/>
      <c r="GSR17" s="128"/>
      <c r="GSS17" s="128"/>
      <c r="GST17" s="128"/>
      <c r="GSU17" s="128"/>
      <c r="GSV17" s="128"/>
      <c r="GSW17" s="128"/>
      <c r="GSX17" s="128"/>
      <c r="GSY17" s="128"/>
      <c r="GSZ17" s="128"/>
      <c r="GTA17" s="128"/>
      <c r="GTB17" s="128"/>
      <c r="GTC17" s="128"/>
      <c r="GTD17" s="128"/>
      <c r="GTE17" s="128"/>
      <c r="GTF17" s="128"/>
      <c r="GTG17" s="128"/>
      <c r="GTH17" s="128"/>
      <c r="GTI17" s="128"/>
      <c r="GTJ17" s="128"/>
      <c r="GTK17" s="128"/>
      <c r="GTL17" s="128"/>
      <c r="GTM17" s="128"/>
      <c r="GTN17" s="128"/>
      <c r="GTO17" s="128"/>
      <c r="GTP17" s="128"/>
      <c r="GTQ17" s="128"/>
      <c r="GTR17" s="128"/>
      <c r="GTS17" s="128"/>
      <c r="GTT17" s="128"/>
      <c r="GTU17" s="128"/>
      <c r="GTV17" s="128"/>
      <c r="GTW17" s="128"/>
      <c r="GTX17" s="128"/>
      <c r="GTY17" s="128"/>
      <c r="GTZ17" s="128"/>
      <c r="GUA17" s="128"/>
      <c r="GUB17" s="128"/>
      <c r="GUC17" s="128"/>
      <c r="GUD17" s="128"/>
      <c r="GUE17" s="128"/>
      <c r="GUF17" s="128"/>
      <c r="GUG17" s="128"/>
      <c r="GUH17" s="128"/>
      <c r="GUI17" s="128"/>
      <c r="GUJ17" s="128"/>
      <c r="GUK17" s="128"/>
      <c r="GUL17" s="128"/>
      <c r="GUM17" s="128"/>
      <c r="GUN17" s="128"/>
      <c r="GUO17" s="128"/>
      <c r="GUP17" s="128"/>
      <c r="GUQ17" s="128"/>
      <c r="GUR17" s="128"/>
      <c r="GUS17" s="128"/>
      <c r="GUT17" s="128"/>
      <c r="GUU17" s="128"/>
      <c r="GUV17" s="128"/>
      <c r="GUW17" s="128"/>
      <c r="GUX17" s="128"/>
      <c r="GUY17" s="128"/>
      <c r="GUZ17" s="128"/>
      <c r="GVA17" s="128"/>
      <c r="GVB17" s="128"/>
      <c r="GVC17" s="128"/>
      <c r="GVD17" s="128"/>
      <c r="GVE17" s="128"/>
      <c r="GVF17" s="128"/>
      <c r="GVG17" s="128"/>
      <c r="GVH17" s="128"/>
      <c r="GVI17" s="128"/>
      <c r="GVJ17" s="128"/>
      <c r="GVK17" s="128"/>
      <c r="GVL17" s="128"/>
      <c r="GVM17" s="128"/>
      <c r="GVN17" s="128"/>
      <c r="GVO17" s="128"/>
      <c r="GVP17" s="128"/>
      <c r="GVQ17" s="128"/>
      <c r="GVR17" s="128"/>
      <c r="GVS17" s="128"/>
      <c r="GVT17" s="128"/>
      <c r="GVU17" s="128"/>
      <c r="GVV17" s="128"/>
      <c r="GVW17" s="128"/>
      <c r="GVX17" s="128"/>
      <c r="GVY17" s="128"/>
      <c r="GVZ17" s="128"/>
      <c r="GWA17" s="128"/>
      <c r="GWB17" s="128"/>
      <c r="GWC17" s="128"/>
      <c r="GWD17" s="128"/>
      <c r="GWE17" s="128"/>
      <c r="GWF17" s="128"/>
      <c r="GWG17" s="128"/>
      <c r="GWH17" s="128"/>
      <c r="GWI17" s="128"/>
      <c r="GWJ17" s="128"/>
      <c r="GWK17" s="128"/>
      <c r="GWL17" s="128"/>
      <c r="GWM17" s="128"/>
      <c r="GWN17" s="128"/>
      <c r="GWO17" s="128"/>
      <c r="GWP17" s="128"/>
      <c r="GWQ17" s="128"/>
      <c r="GWR17" s="128"/>
      <c r="GWS17" s="128"/>
      <c r="GWT17" s="128"/>
      <c r="GWU17" s="128"/>
      <c r="GWV17" s="128"/>
      <c r="GWW17" s="128"/>
      <c r="GWX17" s="128"/>
      <c r="GWY17" s="128"/>
      <c r="GWZ17" s="128"/>
      <c r="GXA17" s="128"/>
      <c r="GXB17" s="128"/>
      <c r="GXC17" s="128"/>
      <c r="GXD17" s="128"/>
      <c r="GXE17" s="128"/>
      <c r="GXF17" s="128"/>
      <c r="GXG17" s="128"/>
      <c r="GXH17" s="128"/>
      <c r="GXI17" s="128"/>
      <c r="GXJ17" s="128"/>
      <c r="GXK17" s="128"/>
      <c r="GXL17" s="128"/>
      <c r="GXM17" s="128"/>
      <c r="GXN17" s="128"/>
      <c r="GXO17" s="128"/>
      <c r="GXP17" s="128"/>
      <c r="GXQ17" s="128"/>
      <c r="GXR17" s="128"/>
      <c r="GXS17" s="128"/>
      <c r="GXT17" s="128"/>
      <c r="GXU17" s="128"/>
      <c r="GXV17" s="128"/>
      <c r="GXW17" s="128"/>
      <c r="GXX17" s="128"/>
      <c r="GXY17" s="128"/>
      <c r="GXZ17" s="128"/>
      <c r="GYA17" s="128"/>
      <c r="GYB17" s="128"/>
      <c r="GYC17" s="128"/>
      <c r="GYD17" s="128"/>
      <c r="GYE17" s="128"/>
      <c r="GYF17" s="128"/>
      <c r="GYG17" s="128"/>
      <c r="GYH17" s="128"/>
      <c r="GYI17" s="128"/>
      <c r="GYJ17" s="128"/>
      <c r="GYK17" s="128"/>
      <c r="GYL17" s="128"/>
      <c r="GYM17" s="128"/>
      <c r="GYN17" s="128"/>
      <c r="GYO17" s="128"/>
      <c r="GYP17" s="128"/>
      <c r="GYQ17" s="128"/>
      <c r="GYR17" s="128"/>
      <c r="GYS17" s="128"/>
      <c r="GYT17" s="128"/>
      <c r="GYU17" s="128"/>
      <c r="GYV17" s="128"/>
      <c r="GYW17" s="128"/>
      <c r="GYX17" s="128"/>
      <c r="GYY17" s="128"/>
      <c r="GYZ17" s="128"/>
      <c r="GZA17" s="128"/>
      <c r="GZB17" s="128"/>
      <c r="GZC17" s="128"/>
      <c r="GZD17" s="128"/>
      <c r="GZE17" s="128"/>
      <c r="GZF17" s="128"/>
      <c r="GZG17" s="128"/>
      <c r="GZH17" s="128"/>
      <c r="GZI17" s="128"/>
      <c r="GZJ17" s="128"/>
      <c r="GZK17" s="128"/>
      <c r="GZL17" s="128"/>
      <c r="GZM17" s="128"/>
      <c r="GZN17" s="128"/>
      <c r="GZO17" s="128"/>
      <c r="GZP17" s="128"/>
      <c r="GZQ17" s="128"/>
      <c r="GZR17" s="128"/>
      <c r="GZS17" s="128"/>
      <c r="GZT17" s="128"/>
      <c r="GZU17" s="128"/>
      <c r="GZV17" s="128"/>
      <c r="GZW17" s="128"/>
      <c r="GZX17" s="128"/>
      <c r="GZY17" s="128"/>
      <c r="GZZ17" s="128"/>
      <c r="HAA17" s="128"/>
      <c r="HAB17" s="128"/>
      <c r="HAC17" s="128"/>
      <c r="HAD17" s="128"/>
      <c r="HAE17" s="128"/>
      <c r="HAF17" s="128"/>
      <c r="HAG17" s="128"/>
      <c r="HAH17" s="128"/>
      <c r="HAI17" s="128"/>
      <c r="HAJ17" s="128"/>
      <c r="HAK17" s="128"/>
      <c r="HAL17" s="128"/>
      <c r="HAM17" s="128"/>
      <c r="HAN17" s="128"/>
      <c r="HAO17" s="128"/>
      <c r="HAP17" s="128"/>
      <c r="HAQ17" s="128"/>
      <c r="HAR17" s="128"/>
      <c r="HAS17" s="128"/>
      <c r="HAT17" s="128"/>
      <c r="HAU17" s="128"/>
      <c r="HAV17" s="128"/>
      <c r="HAW17" s="128"/>
      <c r="HAX17" s="128"/>
      <c r="HAY17" s="128"/>
      <c r="HAZ17" s="128"/>
      <c r="HBA17" s="128"/>
      <c r="HBB17" s="128"/>
      <c r="HBC17" s="128"/>
      <c r="HBD17" s="128"/>
      <c r="HBE17" s="128"/>
      <c r="HBF17" s="128"/>
      <c r="HBG17" s="128"/>
      <c r="HBH17" s="128"/>
      <c r="HBI17" s="128"/>
      <c r="HBJ17" s="128"/>
      <c r="HBK17" s="128"/>
      <c r="HBL17" s="128"/>
      <c r="HBM17" s="128"/>
      <c r="HBN17" s="128"/>
      <c r="HBO17" s="128"/>
      <c r="HBP17" s="128"/>
      <c r="HBQ17" s="128"/>
      <c r="HBR17" s="128"/>
      <c r="HBS17" s="128"/>
      <c r="HBT17" s="128"/>
      <c r="HBU17" s="128"/>
      <c r="HBV17" s="128"/>
      <c r="HBW17" s="128"/>
      <c r="HBX17" s="128"/>
      <c r="HBY17" s="128"/>
      <c r="HBZ17" s="128"/>
      <c r="HCA17" s="128"/>
      <c r="HCB17" s="128"/>
      <c r="HCC17" s="128"/>
      <c r="HCD17" s="128"/>
      <c r="HCE17" s="128"/>
      <c r="HCF17" s="128"/>
      <c r="HCG17" s="128"/>
      <c r="HCH17" s="128"/>
      <c r="HCI17" s="128"/>
      <c r="HCJ17" s="128"/>
      <c r="HCK17" s="128"/>
      <c r="HCL17" s="128"/>
      <c r="HCM17" s="128"/>
      <c r="HCN17" s="128"/>
      <c r="HCO17" s="128"/>
      <c r="HCP17" s="128"/>
      <c r="HCQ17" s="128"/>
      <c r="HCR17" s="128"/>
      <c r="HCS17" s="128"/>
      <c r="HCT17" s="128"/>
      <c r="HCU17" s="128"/>
      <c r="HCV17" s="128"/>
      <c r="HCW17" s="128"/>
      <c r="HCX17" s="128"/>
      <c r="HCY17" s="128"/>
      <c r="HCZ17" s="128"/>
      <c r="HDA17" s="128"/>
      <c r="HDB17" s="128"/>
      <c r="HDC17" s="128"/>
      <c r="HDD17" s="128"/>
      <c r="HDE17" s="128"/>
      <c r="HDF17" s="128"/>
      <c r="HDG17" s="128"/>
      <c r="HDH17" s="128"/>
      <c r="HDI17" s="128"/>
      <c r="HDJ17" s="128"/>
      <c r="HDK17" s="128"/>
      <c r="HDL17" s="128"/>
      <c r="HDM17" s="128"/>
      <c r="HDN17" s="128"/>
      <c r="HDO17" s="128"/>
      <c r="HDP17" s="128"/>
      <c r="HDQ17" s="128"/>
      <c r="HDR17" s="128"/>
      <c r="HDS17" s="128"/>
      <c r="HDT17" s="128"/>
      <c r="HDU17" s="128"/>
      <c r="HDV17" s="128"/>
      <c r="HDW17" s="128"/>
      <c r="HDX17" s="128"/>
      <c r="HDY17" s="128"/>
      <c r="HDZ17" s="128"/>
      <c r="HEA17" s="128"/>
      <c r="HEB17" s="128"/>
      <c r="HEC17" s="128"/>
      <c r="HED17" s="128"/>
      <c r="HEE17" s="128"/>
      <c r="HEF17" s="128"/>
      <c r="HEG17" s="128"/>
      <c r="HEH17" s="128"/>
      <c r="HEI17" s="128"/>
      <c r="HEJ17" s="128"/>
      <c r="HEK17" s="128"/>
      <c r="HEL17" s="128"/>
      <c r="HEM17" s="128"/>
      <c r="HEN17" s="128"/>
      <c r="HEO17" s="128"/>
      <c r="HEP17" s="128"/>
      <c r="HEQ17" s="128"/>
      <c r="HER17" s="128"/>
      <c r="HES17" s="128"/>
      <c r="HET17" s="128"/>
      <c r="HEU17" s="128"/>
      <c r="HEV17" s="128"/>
      <c r="HEW17" s="128"/>
      <c r="HEX17" s="128"/>
      <c r="HEY17" s="128"/>
      <c r="HEZ17" s="128"/>
      <c r="HFA17" s="128"/>
      <c r="HFB17" s="128"/>
      <c r="HFC17" s="128"/>
      <c r="HFD17" s="128"/>
      <c r="HFE17" s="128"/>
      <c r="HFF17" s="128"/>
      <c r="HFG17" s="128"/>
      <c r="HFH17" s="128"/>
      <c r="HFI17" s="128"/>
      <c r="HFJ17" s="128"/>
      <c r="HFK17" s="128"/>
      <c r="HFL17" s="128"/>
      <c r="HFM17" s="128"/>
      <c r="HFN17" s="128"/>
      <c r="HFO17" s="128"/>
      <c r="HFP17" s="128"/>
      <c r="HFQ17" s="128"/>
      <c r="HFR17" s="128"/>
      <c r="HFS17" s="128"/>
      <c r="HFT17" s="128"/>
      <c r="HFU17" s="128"/>
      <c r="HFV17" s="128"/>
      <c r="HFW17" s="128"/>
      <c r="HFX17" s="128"/>
      <c r="HFY17" s="128"/>
      <c r="HFZ17" s="128"/>
      <c r="HGA17" s="128"/>
      <c r="HGB17" s="128"/>
      <c r="HGC17" s="128"/>
      <c r="HGD17" s="128"/>
      <c r="HGE17" s="128"/>
      <c r="HGF17" s="128"/>
      <c r="HGG17" s="128"/>
      <c r="HGH17" s="128"/>
      <c r="HGI17" s="128"/>
      <c r="HGJ17" s="128"/>
      <c r="HGK17" s="128"/>
      <c r="HGL17" s="128"/>
      <c r="HGM17" s="128"/>
      <c r="HGN17" s="128"/>
      <c r="HGO17" s="128"/>
      <c r="HGP17" s="128"/>
      <c r="HGQ17" s="128"/>
      <c r="HGR17" s="128"/>
      <c r="HGS17" s="128"/>
      <c r="HGT17" s="128"/>
      <c r="HGU17" s="128"/>
      <c r="HGV17" s="128"/>
      <c r="HGW17" s="128"/>
      <c r="HGX17" s="128"/>
      <c r="HGY17" s="128"/>
      <c r="HGZ17" s="128"/>
      <c r="HHA17" s="128"/>
      <c r="HHB17" s="128"/>
      <c r="HHC17" s="128"/>
      <c r="HHD17" s="128"/>
      <c r="HHE17" s="128"/>
      <c r="HHF17" s="128"/>
      <c r="HHG17" s="128"/>
      <c r="HHH17" s="128"/>
      <c r="HHI17" s="128"/>
      <c r="HHJ17" s="128"/>
      <c r="HHK17" s="128"/>
      <c r="HHL17" s="128"/>
      <c r="HHM17" s="128"/>
      <c r="HHN17" s="128"/>
      <c r="HHO17" s="128"/>
      <c r="HHP17" s="128"/>
      <c r="HHQ17" s="128"/>
      <c r="HHR17" s="128"/>
      <c r="HHS17" s="128"/>
      <c r="HHT17" s="128"/>
      <c r="HHU17" s="128"/>
      <c r="HHV17" s="128"/>
      <c r="HHW17" s="128"/>
      <c r="HHX17" s="128"/>
      <c r="HHY17" s="128"/>
      <c r="HHZ17" s="128"/>
      <c r="HIA17" s="128"/>
      <c r="HIB17" s="128"/>
      <c r="HIC17" s="128"/>
      <c r="HID17" s="128"/>
      <c r="HIE17" s="128"/>
      <c r="HIF17" s="128"/>
      <c r="HIG17" s="128"/>
      <c r="HIH17" s="128"/>
      <c r="HII17" s="128"/>
      <c r="HIJ17" s="128"/>
      <c r="HIK17" s="128"/>
      <c r="HIL17" s="128"/>
      <c r="HIM17" s="128"/>
      <c r="HIN17" s="128"/>
      <c r="HIO17" s="128"/>
      <c r="HIP17" s="128"/>
      <c r="HIQ17" s="128"/>
      <c r="HIR17" s="128"/>
      <c r="HIS17" s="128"/>
      <c r="HIT17" s="128"/>
      <c r="HIU17" s="128"/>
      <c r="HIV17" s="128"/>
      <c r="HIW17" s="128"/>
      <c r="HIX17" s="128"/>
      <c r="HIY17" s="128"/>
      <c r="HIZ17" s="128"/>
      <c r="HJA17" s="128"/>
      <c r="HJB17" s="128"/>
      <c r="HJC17" s="128"/>
      <c r="HJD17" s="128"/>
      <c r="HJE17" s="128"/>
      <c r="HJF17" s="128"/>
      <c r="HJG17" s="128"/>
      <c r="HJH17" s="128"/>
      <c r="HJI17" s="128"/>
      <c r="HJJ17" s="128"/>
      <c r="HJK17" s="128"/>
      <c r="HJL17" s="128"/>
      <c r="HJM17" s="128"/>
      <c r="HJN17" s="128"/>
      <c r="HJO17" s="128"/>
      <c r="HJP17" s="128"/>
      <c r="HJQ17" s="128"/>
      <c r="HJR17" s="128"/>
      <c r="HJS17" s="128"/>
      <c r="HJT17" s="128"/>
      <c r="HJU17" s="128"/>
      <c r="HJV17" s="128"/>
      <c r="HJW17" s="128"/>
      <c r="HJX17" s="128"/>
      <c r="HJY17" s="128"/>
      <c r="HJZ17" s="128"/>
      <c r="HKA17" s="128"/>
      <c r="HKB17" s="128"/>
      <c r="HKC17" s="128"/>
      <c r="HKD17" s="128"/>
      <c r="HKE17" s="128"/>
      <c r="HKF17" s="128"/>
      <c r="HKG17" s="128"/>
      <c r="HKH17" s="128"/>
      <c r="HKI17" s="128"/>
      <c r="HKJ17" s="128"/>
      <c r="HKK17" s="128"/>
      <c r="HKL17" s="128"/>
      <c r="HKM17" s="128"/>
      <c r="HKN17" s="128"/>
      <c r="HKO17" s="128"/>
      <c r="HKP17" s="128"/>
      <c r="HKQ17" s="128"/>
      <c r="HKR17" s="128"/>
      <c r="HKS17" s="128"/>
      <c r="HKT17" s="128"/>
      <c r="HKU17" s="128"/>
      <c r="HKV17" s="128"/>
      <c r="HKW17" s="128"/>
      <c r="HKX17" s="128"/>
      <c r="HKY17" s="128"/>
      <c r="HKZ17" s="128"/>
      <c r="HLA17" s="128"/>
      <c r="HLB17" s="128"/>
      <c r="HLC17" s="128"/>
      <c r="HLD17" s="128"/>
      <c r="HLE17" s="128"/>
      <c r="HLF17" s="128"/>
      <c r="HLG17" s="128"/>
      <c r="HLH17" s="128"/>
      <c r="HLI17" s="128"/>
      <c r="HLJ17" s="128"/>
      <c r="HLK17" s="128"/>
      <c r="HLL17" s="128"/>
      <c r="HLM17" s="128"/>
      <c r="HLN17" s="128"/>
      <c r="HLO17" s="128"/>
      <c r="HLP17" s="128"/>
      <c r="HLQ17" s="128"/>
      <c r="HLR17" s="128"/>
      <c r="HLS17" s="128"/>
      <c r="HLT17" s="128"/>
      <c r="HLU17" s="128"/>
      <c r="HLV17" s="128"/>
      <c r="HLW17" s="128"/>
      <c r="HLX17" s="128"/>
      <c r="HLY17" s="128"/>
      <c r="HLZ17" s="128"/>
      <c r="HMA17" s="128"/>
      <c r="HMB17" s="128"/>
      <c r="HMC17" s="128"/>
      <c r="HMD17" s="128"/>
      <c r="HME17" s="128"/>
      <c r="HMF17" s="128"/>
      <c r="HMG17" s="128"/>
      <c r="HMH17" s="128"/>
      <c r="HMI17" s="128"/>
      <c r="HMJ17" s="128"/>
      <c r="HMK17" s="128"/>
      <c r="HML17" s="128"/>
      <c r="HMM17" s="128"/>
      <c r="HMN17" s="128"/>
      <c r="HMO17" s="128"/>
      <c r="HMP17" s="128"/>
      <c r="HMQ17" s="128"/>
      <c r="HMR17" s="128"/>
      <c r="HMS17" s="128"/>
      <c r="HMT17" s="128"/>
      <c r="HMU17" s="128"/>
      <c r="HMV17" s="128"/>
      <c r="HMW17" s="128"/>
      <c r="HMX17" s="128"/>
      <c r="HMY17" s="128"/>
      <c r="HMZ17" s="128"/>
      <c r="HNA17" s="128"/>
      <c r="HNB17" s="128"/>
      <c r="HNC17" s="128"/>
      <c r="HND17" s="128"/>
      <c r="HNE17" s="128"/>
      <c r="HNF17" s="128"/>
      <c r="HNG17" s="128"/>
      <c r="HNH17" s="128"/>
      <c r="HNI17" s="128"/>
      <c r="HNJ17" s="128"/>
      <c r="HNK17" s="128"/>
      <c r="HNL17" s="128"/>
      <c r="HNM17" s="128"/>
      <c r="HNN17" s="128"/>
      <c r="HNO17" s="128"/>
      <c r="HNP17" s="128"/>
      <c r="HNQ17" s="128"/>
      <c r="HNR17" s="128"/>
      <c r="HNS17" s="128"/>
      <c r="HNT17" s="128"/>
      <c r="HNU17" s="128"/>
      <c r="HNV17" s="128"/>
      <c r="HNW17" s="128"/>
      <c r="HNX17" s="128"/>
      <c r="HNY17" s="128"/>
      <c r="HNZ17" s="128"/>
      <c r="HOA17" s="128"/>
      <c r="HOB17" s="128"/>
      <c r="HOC17" s="128"/>
      <c r="HOD17" s="128"/>
      <c r="HOE17" s="128"/>
      <c r="HOF17" s="128"/>
      <c r="HOG17" s="128"/>
      <c r="HOH17" s="128"/>
      <c r="HOI17" s="128"/>
      <c r="HOJ17" s="128"/>
      <c r="HOK17" s="128"/>
      <c r="HOL17" s="128"/>
      <c r="HOM17" s="128"/>
      <c r="HON17" s="128"/>
      <c r="HOO17" s="128"/>
      <c r="HOP17" s="128"/>
      <c r="HOQ17" s="128"/>
      <c r="HOR17" s="128"/>
      <c r="HOS17" s="128"/>
      <c r="HOT17" s="128"/>
      <c r="HOU17" s="128"/>
      <c r="HOV17" s="128"/>
      <c r="HOW17" s="128"/>
      <c r="HOX17" s="128"/>
      <c r="HOY17" s="128"/>
      <c r="HOZ17" s="128"/>
      <c r="HPA17" s="128"/>
      <c r="HPB17" s="128"/>
      <c r="HPC17" s="128"/>
      <c r="HPD17" s="128"/>
      <c r="HPE17" s="128"/>
      <c r="HPF17" s="128"/>
      <c r="HPG17" s="128"/>
      <c r="HPH17" s="128"/>
      <c r="HPI17" s="128"/>
      <c r="HPJ17" s="128"/>
      <c r="HPK17" s="128"/>
      <c r="HPL17" s="128"/>
      <c r="HPM17" s="128"/>
      <c r="HPN17" s="128"/>
      <c r="HPO17" s="128"/>
      <c r="HPP17" s="128"/>
      <c r="HPQ17" s="128"/>
      <c r="HPR17" s="128"/>
      <c r="HPS17" s="128"/>
      <c r="HPT17" s="128"/>
      <c r="HPU17" s="128"/>
      <c r="HPV17" s="128"/>
      <c r="HPW17" s="128"/>
      <c r="HPX17" s="128"/>
      <c r="HPY17" s="128"/>
      <c r="HPZ17" s="128"/>
      <c r="HQA17" s="128"/>
      <c r="HQB17" s="128"/>
      <c r="HQC17" s="128"/>
      <c r="HQD17" s="128"/>
      <c r="HQE17" s="128"/>
      <c r="HQF17" s="128"/>
      <c r="HQG17" s="128"/>
      <c r="HQH17" s="128"/>
      <c r="HQI17" s="128"/>
      <c r="HQJ17" s="128"/>
      <c r="HQK17" s="128"/>
      <c r="HQL17" s="128"/>
      <c r="HQM17" s="128"/>
      <c r="HQN17" s="128"/>
      <c r="HQO17" s="128"/>
      <c r="HQP17" s="128"/>
      <c r="HQQ17" s="128"/>
      <c r="HQR17" s="128"/>
      <c r="HQS17" s="128"/>
      <c r="HQT17" s="128"/>
      <c r="HQU17" s="128"/>
      <c r="HQV17" s="128"/>
      <c r="HQW17" s="128"/>
      <c r="HQX17" s="128"/>
      <c r="HQY17" s="128"/>
      <c r="HQZ17" s="128"/>
      <c r="HRA17" s="128"/>
      <c r="HRB17" s="128"/>
      <c r="HRC17" s="128"/>
      <c r="HRD17" s="128"/>
      <c r="HRE17" s="128"/>
      <c r="HRF17" s="128"/>
      <c r="HRG17" s="128"/>
      <c r="HRH17" s="128"/>
      <c r="HRI17" s="128"/>
      <c r="HRJ17" s="128"/>
      <c r="HRK17" s="128"/>
      <c r="HRL17" s="128"/>
      <c r="HRM17" s="128"/>
      <c r="HRN17" s="128"/>
      <c r="HRO17" s="128"/>
      <c r="HRP17" s="128"/>
      <c r="HRQ17" s="128"/>
      <c r="HRR17" s="128"/>
      <c r="HRS17" s="128"/>
      <c r="HRT17" s="128"/>
      <c r="HRU17" s="128"/>
      <c r="HRV17" s="128"/>
      <c r="HRW17" s="128"/>
      <c r="HRX17" s="128"/>
      <c r="HRY17" s="128"/>
      <c r="HRZ17" s="128"/>
      <c r="HSA17" s="128"/>
      <c r="HSB17" s="128"/>
      <c r="HSC17" s="128"/>
      <c r="HSD17" s="128"/>
      <c r="HSE17" s="128"/>
      <c r="HSF17" s="128"/>
      <c r="HSG17" s="128"/>
      <c r="HSH17" s="128"/>
      <c r="HSI17" s="128"/>
      <c r="HSJ17" s="128"/>
      <c r="HSK17" s="128"/>
      <c r="HSL17" s="128"/>
      <c r="HSM17" s="128"/>
      <c r="HSN17" s="128"/>
      <c r="HSO17" s="128"/>
      <c r="HSP17" s="128"/>
      <c r="HSQ17" s="128"/>
      <c r="HSR17" s="128"/>
      <c r="HSS17" s="128"/>
      <c r="HST17" s="128"/>
      <c r="HSU17" s="128"/>
      <c r="HSV17" s="128"/>
      <c r="HSW17" s="128"/>
      <c r="HSX17" s="128"/>
      <c r="HSY17" s="128"/>
      <c r="HSZ17" s="128"/>
      <c r="HTA17" s="128"/>
      <c r="HTB17" s="128"/>
      <c r="HTC17" s="128"/>
      <c r="HTD17" s="128"/>
      <c r="HTE17" s="128"/>
      <c r="HTF17" s="128"/>
      <c r="HTG17" s="128"/>
      <c r="HTH17" s="128"/>
      <c r="HTI17" s="128"/>
      <c r="HTJ17" s="128"/>
      <c r="HTK17" s="128"/>
      <c r="HTL17" s="128"/>
      <c r="HTM17" s="128"/>
      <c r="HTN17" s="128"/>
      <c r="HTO17" s="128"/>
      <c r="HTP17" s="128"/>
      <c r="HTQ17" s="128"/>
      <c r="HTR17" s="128"/>
      <c r="HTS17" s="128"/>
      <c r="HTT17" s="128"/>
      <c r="HTU17" s="128"/>
      <c r="HTV17" s="128"/>
      <c r="HTW17" s="128"/>
      <c r="HTX17" s="128"/>
      <c r="HTY17" s="128"/>
      <c r="HTZ17" s="128"/>
      <c r="HUA17" s="128"/>
      <c r="HUB17" s="128"/>
      <c r="HUC17" s="128"/>
      <c r="HUD17" s="128"/>
      <c r="HUE17" s="128"/>
      <c r="HUF17" s="128"/>
      <c r="HUG17" s="128"/>
      <c r="HUH17" s="128"/>
      <c r="HUI17" s="128"/>
      <c r="HUJ17" s="128"/>
      <c r="HUK17" s="128"/>
      <c r="HUL17" s="128"/>
      <c r="HUM17" s="128"/>
      <c r="HUN17" s="128"/>
      <c r="HUO17" s="128"/>
      <c r="HUP17" s="128"/>
      <c r="HUQ17" s="128"/>
      <c r="HUR17" s="128"/>
      <c r="HUS17" s="128"/>
      <c r="HUT17" s="128"/>
      <c r="HUU17" s="128"/>
      <c r="HUV17" s="128"/>
      <c r="HUW17" s="128"/>
      <c r="HUX17" s="128"/>
      <c r="HUY17" s="128"/>
      <c r="HUZ17" s="128"/>
      <c r="HVA17" s="128"/>
      <c r="HVB17" s="128"/>
      <c r="HVC17" s="128"/>
      <c r="HVD17" s="128"/>
      <c r="HVE17" s="128"/>
      <c r="HVF17" s="128"/>
      <c r="HVG17" s="128"/>
      <c r="HVH17" s="128"/>
      <c r="HVI17" s="128"/>
      <c r="HVJ17" s="128"/>
      <c r="HVK17" s="128"/>
      <c r="HVL17" s="128"/>
      <c r="HVM17" s="128"/>
      <c r="HVN17" s="128"/>
      <c r="HVO17" s="128"/>
      <c r="HVP17" s="128"/>
      <c r="HVQ17" s="128"/>
      <c r="HVR17" s="128"/>
      <c r="HVS17" s="128"/>
      <c r="HVT17" s="128"/>
      <c r="HVU17" s="128"/>
      <c r="HVV17" s="128"/>
      <c r="HVW17" s="128"/>
      <c r="HVX17" s="128"/>
      <c r="HVY17" s="128"/>
      <c r="HVZ17" s="128"/>
      <c r="HWA17" s="128"/>
      <c r="HWB17" s="128"/>
      <c r="HWC17" s="128"/>
      <c r="HWD17" s="128"/>
      <c r="HWE17" s="128"/>
      <c r="HWF17" s="128"/>
      <c r="HWG17" s="128"/>
      <c r="HWH17" s="128"/>
      <c r="HWI17" s="128"/>
      <c r="HWJ17" s="128"/>
      <c r="HWK17" s="128"/>
      <c r="HWL17" s="128"/>
      <c r="HWM17" s="128"/>
      <c r="HWN17" s="128"/>
      <c r="HWO17" s="128"/>
      <c r="HWP17" s="128"/>
      <c r="HWQ17" s="128"/>
      <c r="HWR17" s="128"/>
      <c r="HWS17" s="128"/>
      <c r="HWT17" s="128"/>
      <c r="HWU17" s="128"/>
      <c r="HWV17" s="128"/>
      <c r="HWW17" s="128"/>
      <c r="HWX17" s="128"/>
      <c r="HWY17" s="128"/>
      <c r="HWZ17" s="128"/>
      <c r="HXA17" s="128"/>
      <c r="HXB17" s="128"/>
      <c r="HXC17" s="128"/>
      <c r="HXD17" s="128"/>
      <c r="HXE17" s="128"/>
      <c r="HXF17" s="128"/>
      <c r="HXG17" s="128"/>
      <c r="HXH17" s="128"/>
      <c r="HXI17" s="128"/>
      <c r="HXJ17" s="128"/>
      <c r="HXK17" s="128"/>
      <c r="HXL17" s="128"/>
      <c r="HXM17" s="128"/>
      <c r="HXN17" s="128"/>
      <c r="HXO17" s="128"/>
      <c r="HXP17" s="128"/>
      <c r="HXQ17" s="128"/>
      <c r="HXR17" s="128"/>
      <c r="HXS17" s="128"/>
      <c r="HXT17" s="128"/>
      <c r="HXU17" s="128"/>
      <c r="HXV17" s="128"/>
      <c r="HXW17" s="128"/>
      <c r="HXX17" s="128"/>
      <c r="HXY17" s="128"/>
      <c r="HXZ17" s="128"/>
      <c r="HYA17" s="128"/>
      <c r="HYB17" s="128"/>
      <c r="HYC17" s="128"/>
      <c r="HYD17" s="128"/>
      <c r="HYE17" s="128"/>
      <c r="HYF17" s="128"/>
      <c r="HYG17" s="128"/>
      <c r="HYH17" s="128"/>
      <c r="HYI17" s="128"/>
      <c r="HYJ17" s="128"/>
      <c r="HYK17" s="128"/>
      <c r="HYL17" s="128"/>
      <c r="HYM17" s="128"/>
      <c r="HYN17" s="128"/>
      <c r="HYO17" s="128"/>
      <c r="HYP17" s="128"/>
      <c r="HYQ17" s="128"/>
      <c r="HYR17" s="128"/>
      <c r="HYS17" s="128"/>
      <c r="HYT17" s="128"/>
      <c r="HYU17" s="128"/>
      <c r="HYV17" s="128"/>
      <c r="HYW17" s="128"/>
      <c r="HYX17" s="128"/>
      <c r="HYY17" s="128"/>
      <c r="HYZ17" s="128"/>
      <c r="HZA17" s="128"/>
      <c r="HZB17" s="128"/>
      <c r="HZC17" s="128"/>
      <c r="HZD17" s="128"/>
      <c r="HZE17" s="128"/>
      <c r="HZF17" s="128"/>
      <c r="HZG17" s="128"/>
      <c r="HZH17" s="128"/>
      <c r="HZI17" s="128"/>
      <c r="HZJ17" s="128"/>
      <c r="HZK17" s="128"/>
      <c r="HZL17" s="128"/>
      <c r="HZM17" s="128"/>
      <c r="HZN17" s="128"/>
      <c r="HZO17" s="128"/>
      <c r="HZP17" s="128"/>
      <c r="HZQ17" s="128"/>
      <c r="HZR17" s="128"/>
      <c r="HZS17" s="128"/>
      <c r="HZT17" s="128"/>
      <c r="HZU17" s="128"/>
      <c r="HZV17" s="128"/>
      <c r="HZW17" s="128"/>
      <c r="HZX17" s="128"/>
      <c r="HZY17" s="128"/>
      <c r="HZZ17" s="128"/>
      <c r="IAA17" s="128"/>
      <c r="IAB17" s="128"/>
      <c r="IAC17" s="128"/>
      <c r="IAD17" s="128"/>
      <c r="IAE17" s="128"/>
      <c r="IAF17" s="128"/>
      <c r="IAG17" s="128"/>
      <c r="IAH17" s="128"/>
      <c r="IAI17" s="128"/>
      <c r="IAJ17" s="128"/>
      <c r="IAK17" s="128"/>
      <c r="IAL17" s="128"/>
      <c r="IAM17" s="128"/>
      <c r="IAN17" s="128"/>
      <c r="IAO17" s="128"/>
      <c r="IAP17" s="128"/>
      <c r="IAQ17" s="128"/>
      <c r="IAR17" s="128"/>
      <c r="IAS17" s="128"/>
      <c r="IAT17" s="128"/>
      <c r="IAU17" s="128"/>
      <c r="IAV17" s="128"/>
      <c r="IAW17" s="128"/>
      <c r="IAX17" s="128"/>
      <c r="IAY17" s="128"/>
      <c r="IAZ17" s="128"/>
      <c r="IBA17" s="128"/>
      <c r="IBB17" s="128"/>
      <c r="IBC17" s="128"/>
      <c r="IBD17" s="128"/>
      <c r="IBE17" s="128"/>
      <c r="IBF17" s="128"/>
      <c r="IBG17" s="128"/>
      <c r="IBH17" s="128"/>
      <c r="IBI17" s="128"/>
      <c r="IBJ17" s="128"/>
      <c r="IBK17" s="128"/>
      <c r="IBL17" s="128"/>
      <c r="IBM17" s="128"/>
      <c r="IBN17" s="128"/>
      <c r="IBO17" s="128"/>
      <c r="IBP17" s="128"/>
      <c r="IBQ17" s="128"/>
      <c r="IBR17" s="128"/>
      <c r="IBS17" s="128"/>
      <c r="IBT17" s="128"/>
      <c r="IBU17" s="128"/>
      <c r="IBV17" s="128"/>
      <c r="IBW17" s="128"/>
      <c r="IBX17" s="128"/>
      <c r="IBY17" s="128"/>
      <c r="IBZ17" s="128"/>
      <c r="ICA17" s="128"/>
      <c r="ICB17" s="128"/>
      <c r="ICC17" s="128"/>
      <c r="ICD17" s="128"/>
      <c r="ICE17" s="128"/>
      <c r="ICF17" s="128"/>
      <c r="ICG17" s="128"/>
      <c r="ICH17" s="128"/>
      <c r="ICI17" s="128"/>
      <c r="ICJ17" s="128"/>
      <c r="ICK17" s="128"/>
      <c r="ICL17" s="128"/>
      <c r="ICM17" s="128"/>
      <c r="ICN17" s="128"/>
      <c r="ICO17" s="128"/>
      <c r="ICP17" s="128"/>
      <c r="ICQ17" s="128"/>
      <c r="ICR17" s="128"/>
      <c r="ICS17" s="128"/>
      <c r="ICT17" s="128"/>
      <c r="ICU17" s="128"/>
      <c r="ICV17" s="128"/>
      <c r="ICW17" s="128"/>
      <c r="ICX17" s="128"/>
      <c r="ICY17" s="128"/>
      <c r="ICZ17" s="128"/>
      <c r="IDA17" s="128"/>
      <c r="IDB17" s="128"/>
      <c r="IDC17" s="128"/>
      <c r="IDD17" s="128"/>
      <c r="IDE17" s="128"/>
      <c r="IDF17" s="128"/>
      <c r="IDG17" s="128"/>
      <c r="IDH17" s="128"/>
      <c r="IDI17" s="128"/>
      <c r="IDJ17" s="128"/>
      <c r="IDK17" s="128"/>
      <c r="IDL17" s="128"/>
      <c r="IDM17" s="128"/>
      <c r="IDN17" s="128"/>
      <c r="IDO17" s="128"/>
      <c r="IDP17" s="128"/>
      <c r="IDQ17" s="128"/>
      <c r="IDR17" s="128"/>
      <c r="IDS17" s="128"/>
      <c r="IDT17" s="128"/>
      <c r="IDU17" s="128"/>
      <c r="IDV17" s="128"/>
      <c r="IDW17" s="128"/>
      <c r="IDX17" s="128"/>
      <c r="IDY17" s="128"/>
      <c r="IDZ17" s="128"/>
      <c r="IEA17" s="128"/>
      <c r="IEB17" s="128"/>
      <c r="IEC17" s="128"/>
      <c r="IED17" s="128"/>
      <c r="IEE17" s="128"/>
      <c r="IEF17" s="128"/>
      <c r="IEG17" s="128"/>
      <c r="IEH17" s="128"/>
      <c r="IEI17" s="128"/>
      <c r="IEJ17" s="128"/>
      <c r="IEK17" s="128"/>
      <c r="IEL17" s="128"/>
      <c r="IEM17" s="128"/>
      <c r="IEN17" s="128"/>
      <c r="IEO17" s="128"/>
      <c r="IEP17" s="128"/>
      <c r="IEQ17" s="128"/>
      <c r="IER17" s="128"/>
      <c r="IES17" s="128"/>
      <c r="IET17" s="128"/>
      <c r="IEU17" s="128"/>
      <c r="IEV17" s="128"/>
      <c r="IEW17" s="128"/>
      <c r="IEX17" s="128"/>
      <c r="IEY17" s="128"/>
      <c r="IEZ17" s="128"/>
      <c r="IFA17" s="128"/>
      <c r="IFB17" s="128"/>
      <c r="IFC17" s="128"/>
      <c r="IFD17" s="128"/>
      <c r="IFE17" s="128"/>
      <c r="IFF17" s="128"/>
      <c r="IFG17" s="128"/>
      <c r="IFH17" s="128"/>
      <c r="IFI17" s="128"/>
      <c r="IFJ17" s="128"/>
      <c r="IFK17" s="128"/>
      <c r="IFL17" s="128"/>
      <c r="IFM17" s="128"/>
      <c r="IFN17" s="128"/>
      <c r="IFO17" s="128"/>
      <c r="IFP17" s="128"/>
      <c r="IFQ17" s="128"/>
      <c r="IFR17" s="128"/>
      <c r="IFS17" s="128"/>
      <c r="IFT17" s="128"/>
      <c r="IFU17" s="128"/>
      <c r="IFV17" s="128"/>
      <c r="IFW17" s="128"/>
      <c r="IFX17" s="128"/>
      <c r="IFY17" s="128"/>
      <c r="IFZ17" s="128"/>
      <c r="IGA17" s="128"/>
      <c r="IGB17" s="128"/>
      <c r="IGC17" s="128"/>
      <c r="IGD17" s="128"/>
      <c r="IGE17" s="128"/>
      <c r="IGF17" s="128"/>
      <c r="IGG17" s="128"/>
      <c r="IGH17" s="128"/>
      <c r="IGI17" s="128"/>
      <c r="IGJ17" s="128"/>
      <c r="IGK17" s="128"/>
      <c r="IGL17" s="128"/>
      <c r="IGM17" s="128"/>
      <c r="IGN17" s="128"/>
      <c r="IGO17" s="128"/>
      <c r="IGP17" s="128"/>
      <c r="IGQ17" s="128"/>
      <c r="IGR17" s="128"/>
      <c r="IGS17" s="128"/>
      <c r="IGT17" s="128"/>
      <c r="IGU17" s="128"/>
      <c r="IGV17" s="128"/>
      <c r="IGW17" s="128"/>
      <c r="IGX17" s="128"/>
      <c r="IGY17" s="128"/>
      <c r="IGZ17" s="128"/>
      <c r="IHA17" s="128"/>
      <c r="IHB17" s="128"/>
      <c r="IHC17" s="128"/>
      <c r="IHD17" s="128"/>
      <c r="IHE17" s="128"/>
      <c r="IHF17" s="128"/>
      <c r="IHG17" s="128"/>
      <c r="IHH17" s="128"/>
      <c r="IHI17" s="128"/>
      <c r="IHJ17" s="128"/>
      <c r="IHK17" s="128"/>
      <c r="IHL17" s="128"/>
      <c r="IHM17" s="128"/>
      <c r="IHN17" s="128"/>
      <c r="IHO17" s="128"/>
      <c r="IHP17" s="128"/>
      <c r="IHQ17" s="128"/>
      <c r="IHR17" s="128"/>
      <c r="IHS17" s="128"/>
      <c r="IHT17" s="128"/>
      <c r="IHU17" s="128"/>
      <c r="IHV17" s="128"/>
      <c r="IHW17" s="128"/>
      <c r="IHX17" s="128"/>
      <c r="IHY17" s="128"/>
      <c r="IHZ17" s="128"/>
      <c r="IIA17" s="128"/>
      <c r="IIB17" s="128"/>
      <c r="IIC17" s="128"/>
      <c r="IID17" s="128"/>
      <c r="IIE17" s="128"/>
      <c r="IIF17" s="128"/>
      <c r="IIG17" s="128"/>
      <c r="IIH17" s="128"/>
      <c r="III17" s="128"/>
      <c r="IIJ17" s="128"/>
      <c r="IIK17" s="128"/>
      <c r="IIL17" s="128"/>
      <c r="IIM17" s="128"/>
      <c r="IIN17" s="128"/>
      <c r="IIO17" s="128"/>
      <c r="IIP17" s="128"/>
      <c r="IIQ17" s="128"/>
      <c r="IIR17" s="128"/>
      <c r="IIS17" s="128"/>
      <c r="IIT17" s="128"/>
      <c r="IIU17" s="128"/>
      <c r="IIV17" s="128"/>
      <c r="IIW17" s="128"/>
      <c r="IIX17" s="128"/>
      <c r="IIY17" s="128"/>
      <c r="IIZ17" s="128"/>
      <c r="IJA17" s="128"/>
      <c r="IJB17" s="128"/>
      <c r="IJC17" s="128"/>
      <c r="IJD17" s="128"/>
      <c r="IJE17" s="128"/>
      <c r="IJF17" s="128"/>
      <c r="IJG17" s="128"/>
      <c r="IJH17" s="128"/>
      <c r="IJI17" s="128"/>
      <c r="IJJ17" s="128"/>
      <c r="IJK17" s="128"/>
      <c r="IJL17" s="128"/>
      <c r="IJM17" s="128"/>
      <c r="IJN17" s="128"/>
      <c r="IJO17" s="128"/>
      <c r="IJP17" s="128"/>
      <c r="IJQ17" s="128"/>
      <c r="IJR17" s="128"/>
      <c r="IJS17" s="128"/>
      <c r="IJT17" s="128"/>
      <c r="IJU17" s="128"/>
      <c r="IJV17" s="128"/>
      <c r="IJW17" s="128"/>
      <c r="IJX17" s="128"/>
      <c r="IJY17" s="128"/>
      <c r="IJZ17" s="128"/>
      <c r="IKA17" s="128"/>
      <c r="IKB17" s="128"/>
      <c r="IKC17" s="128"/>
      <c r="IKD17" s="128"/>
      <c r="IKE17" s="128"/>
      <c r="IKF17" s="128"/>
      <c r="IKG17" s="128"/>
      <c r="IKH17" s="128"/>
      <c r="IKI17" s="128"/>
      <c r="IKJ17" s="128"/>
      <c r="IKK17" s="128"/>
      <c r="IKL17" s="128"/>
      <c r="IKM17" s="128"/>
      <c r="IKN17" s="128"/>
      <c r="IKO17" s="128"/>
      <c r="IKP17" s="128"/>
      <c r="IKQ17" s="128"/>
      <c r="IKR17" s="128"/>
      <c r="IKS17" s="128"/>
      <c r="IKT17" s="128"/>
      <c r="IKU17" s="128"/>
      <c r="IKV17" s="128"/>
      <c r="IKW17" s="128"/>
      <c r="IKX17" s="128"/>
      <c r="IKY17" s="128"/>
      <c r="IKZ17" s="128"/>
      <c r="ILA17" s="128"/>
      <c r="ILB17" s="128"/>
      <c r="ILC17" s="128"/>
      <c r="ILD17" s="128"/>
      <c r="ILE17" s="128"/>
      <c r="ILF17" s="128"/>
      <c r="ILG17" s="128"/>
      <c r="ILH17" s="128"/>
      <c r="ILI17" s="128"/>
      <c r="ILJ17" s="128"/>
      <c r="ILK17" s="128"/>
      <c r="ILL17" s="128"/>
      <c r="ILM17" s="128"/>
      <c r="ILN17" s="128"/>
      <c r="ILO17" s="128"/>
      <c r="ILP17" s="128"/>
      <c r="ILQ17" s="128"/>
      <c r="ILR17" s="128"/>
      <c r="ILS17" s="128"/>
      <c r="ILT17" s="128"/>
      <c r="ILU17" s="128"/>
      <c r="ILV17" s="128"/>
      <c r="ILW17" s="128"/>
      <c r="ILX17" s="128"/>
      <c r="ILY17" s="128"/>
      <c r="ILZ17" s="128"/>
      <c r="IMA17" s="128"/>
      <c r="IMB17" s="128"/>
      <c r="IMC17" s="128"/>
      <c r="IMD17" s="128"/>
      <c r="IME17" s="128"/>
      <c r="IMF17" s="128"/>
      <c r="IMG17" s="128"/>
      <c r="IMH17" s="128"/>
      <c r="IMI17" s="128"/>
      <c r="IMJ17" s="128"/>
      <c r="IMK17" s="128"/>
      <c r="IML17" s="128"/>
      <c r="IMM17" s="128"/>
      <c r="IMN17" s="128"/>
      <c r="IMO17" s="128"/>
      <c r="IMP17" s="128"/>
      <c r="IMQ17" s="128"/>
      <c r="IMR17" s="128"/>
      <c r="IMS17" s="128"/>
      <c r="IMT17" s="128"/>
      <c r="IMU17" s="128"/>
      <c r="IMV17" s="128"/>
      <c r="IMW17" s="128"/>
      <c r="IMX17" s="128"/>
      <c r="IMY17" s="128"/>
      <c r="IMZ17" s="128"/>
      <c r="INA17" s="128"/>
      <c r="INB17" s="128"/>
      <c r="INC17" s="128"/>
      <c r="IND17" s="128"/>
      <c r="INE17" s="128"/>
      <c r="INF17" s="128"/>
      <c r="ING17" s="128"/>
      <c r="INH17" s="128"/>
      <c r="INI17" s="128"/>
      <c r="INJ17" s="128"/>
      <c r="INK17" s="128"/>
      <c r="INL17" s="128"/>
      <c r="INM17" s="128"/>
      <c r="INN17" s="128"/>
      <c r="INO17" s="128"/>
      <c r="INP17" s="128"/>
      <c r="INQ17" s="128"/>
      <c r="INR17" s="128"/>
      <c r="INS17" s="128"/>
      <c r="INT17" s="128"/>
      <c r="INU17" s="128"/>
      <c r="INV17" s="128"/>
      <c r="INW17" s="128"/>
      <c r="INX17" s="128"/>
      <c r="INY17" s="128"/>
      <c r="INZ17" s="128"/>
      <c r="IOA17" s="128"/>
      <c r="IOB17" s="128"/>
      <c r="IOC17" s="128"/>
      <c r="IOD17" s="128"/>
      <c r="IOE17" s="128"/>
      <c r="IOF17" s="128"/>
      <c r="IOG17" s="128"/>
      <c r="IOH17" s="128"/>
      <c r="IOI17" s="128"/>
      <c r="IOJ17" s="128"/>
      <c r="IOK17" s="128"/>
      <c r="IOL17" s="128"/>
      <c r="IOM17" s="128"/>
      <c r="ION17" s="128"/>
      <c r="IOO17" s="128"/>
      <c r="IOP17" s="128"/>
      <c r="IOQ17" s="128"/>
      <c r="IOR17" s="128"/>
      <c r="IOS17" s="128"/>
      <c r="IOT17" s="128"/>
      <c r="IOU17" s="128"/>
      <c r="IOV17" s="128"/>
      <c r="IOW17" s="128"/>
      <c r="IOX17" s="128"/>
      <c r="IOY17" s="128"/>
      <c r="IOZ17" s="128"/>
      <c r="IPA17" s="128"/>
      <c r="IPB17" s="128"/>
      <c r="IPC17" s="128"/>
      <c r="IPD17" s="128"/>
      <c r="IPE17" s="128"/>
      <c r="IPF17" s="128"/>
      <c r="IPG17" s="128"/>
      <c r="IPH17" s="128"/>
      <c r="IPI17" s="128"/>
      <c r="IPJ17" s="128"/>
      <c r="IPK17" s="128"/>
      <c r="IPL17" s="128"/>
      <c r="IPM17" s="128"/>
      <c r="IPN17" s="128"/>
      <c r="IPO17" s="128"/>
      <c r="IPP17" s="128"/>
      <c r="IPQ17" s="128"/>
      <c r="IPR17" s="128"/>
      <c r="IPS17" s="128"/>
      <c r="IPT17" s="128"/>
      <c r="IPU17" s="128"/>
      <c r="IPV17" s="128"/>
      <c r="IPW17" s="128"/>
      <c r="IPX17" s="128"/>
      <c r="IPY17" s="128"/>
      <c r="IPZ17" s="128"/>
      <c r="IQA17" s="128"/>
      <c r="IQB17" s="128"/>
      <c r="IQC17" s="128"/>
      <c r="IQD17" s="128"/>
      <c r="IQE17" s="128"/>
      <c r="IQF17" s="128"/>
      <c r="IQG17" s="128"/>
      <c r="IQH17" s="128"/>
      <c r="IQI17" s="128"/>
      <c r="IQJ17" s="128"/>
      <c r="IQK17" s="128"/>
      <c r="IQL17" s="128"/>
      <c r="IQM17" s="128"/>
      <c r="IQN17" s="128"/>
      <c r="IQO17" s="128"/>
      <c r="IQP17" s="128"/>
      <c r="IQQ17" s="128"/>
      <c r="IQR17" s="128"/>
      <c r="IQS17" s="128"/>
      <c r="IQT17" s="128"/>
      <c r="IQU17" s="128"/>
      <c r="IQV17" s="128"/>
      <c r="IQW17" s="128"/>
      <c r="IQX17" s="128"/>
      <c r="IQY17" s="128"/>
      <c r="IQZ17" s="128"/>
      <c r="IRA17" s="128"/>
      <c r="IRB17" s="128"/>
      <c r="IRC17" s="128"/>
      <c r="IRD17" s="128"/>
      <c r="IRE17" s="128"/>
      <c r="IRF17" s="128"/>
      <c r="IRG17" s="128"/>
      <c r="IRH17" s="128"/>
      <c r="IRI17" s="128"/>
      <c r="IRJ17" s="128"/>
      <c r="IRK17" s="128"/>
      <c r="IRL17" s="128"/>
      <c r="IRM17" s="128"/>
      <c r="IRN17" s="128"/>
      <c r="IRO17" s="128"/>
      <c r="IRP17" s="128"/>
      <c r="IRQ17" s="128"/>
      <c r="IRR17" s="128"/>
      <c r="IRS17" s="128"/>
      <c r="IRT17" s="128"/>
      <c r="IRU17" s="128"/>
      <c r="IRV17" s="128"/>
      <c r="IRW17" s="128"/>
      <c r="IRX17" s="128"/>
      <c r="IRY17" s="128"/>
      <c r="IRZ17" s="128"/>
      <c r="ISA17" s="128"/>
      <c r="ISB17" s="128"/>
      <c r="ISC17" s="128"/>
      <c r="ISD17" s="128"/>
      <c r="ISE17" s="128"/>
      <c r="ISF17" s="128"/>
      <c r="ISG17" s="128"/>
      <c r="ISH17" s="128"/>
      <c r="ISI17" s="128"/>
      <c r="ISJ17" s="128"/>
      <c r="ISK17" s="128"/>
      <c r="ISL17" s="128"/>
      <c r="ISM17" s="128"/>
      <c r="ISN17" s="128"/>
      <c r="ISO17" s="128"/>
      <c r="ISP17" s="128"/>
      <c r="ISQ17" s="128"/>
      <c r="ISR17" s="128"/>
      <c r="ISS17" s="128"/>
      <c r="IST17" s="128"/>
      <c r="ISU17" s="128"/>
      <c r="ISV17" s="128"/>
      <c r="ISW17" s="128"/>
      <c r="ISX17" s="128"/>
      <c r="ISY17" s="128"/>
      <c r="ISZ17" s="128"/>
      <c r="ITA17" s="128"/>
      <c r="ITB17" s="128"/>
      <c r="ITC17" s="128"/>
      <c r="ITD17" s="128"/>
      <c r="ITE17" s="128"/>
      <c r="ITF17" s="128"/>
      <c r="ITG17" s="128"/>
      <c r="ITH17" s="128"/>
      <c r="ITI17" s="128"/>
      <c r="ITJ17" s="128"/>
      <c r="ITK17" s="128"/>
      <c r="ITL17" s="128"/>
      <c r="ITM17" s="128"/>
      <c r="ITN17" s="128"/>
      <c r="ITO17" s="128"/>
      <c r="ITP17" s="128"/>
      <c r="ITQ17" s="128"/>
      <c r="ITR17" s="128"/>
      <c r="ITS17" s="128"/>
      <c r="ITT17" s="128"/>
      <c r="ITU17" s="128"/>
      <c r="ITV17" s="128"/>
      <c r="ITW17" s="128"/>
      <c r="ITX17" s="128"/>
      <c r="ITY17" s="128"/>
      <c r="ITZ17" s="128"/>
      <c r="IUA17" s="128"/>
      <c r="IUB17" s="128"/>
      <c r="IUC17" s="128"/>
      <c r="IUD17" s="128"/>
      <c r="IUE17" s="128"/>
      <c r="IUF17" s="128"/>
      <c r="IUG17" s="128"/>
      <c r="IUH17" s="128"/>
      <c r="IUI17" s="128"/>
      <c r="IUJ17" s="128"/>
      <c r="IUK17" s="128"/>
      <c r="IUL17" s="128"/>
      <c r="IUM17" s="128"/>
      <c r="IUN17" s="128"/>
      <c r="IUO17" s="128"/>
      <c r="IUP17" s="128"/>
      <c r="IUQ17" s="128"/>
      <c r="IUR17" s="128"/>
      <c r="IUS17" s="128"/>
      <c r="IUT17" s="128"/>
      <c r="IUU17" s="128"/>
      <c r="IUV17" s="128"/>
      <c r="IUW17" s="128"/>
      <c r="IUX17" s="128"/>
      <c r="IUY17" s="128"/>
      <c r="IUZ17" s="128"/>
      <c r="IVA17" s="128"/>
      <c r="IVB17" s="128"/>
      <c r="IVC17" s="128"/>
      <c r="IVD17" s="128"/>
      <c r="IVE17" s="128"/>
      <c r="IVF17" s="128"/>
      <c r="IVG17" s="128"/>
      <c r="IVH17" s="128"/>
      <c r="IVI17" s="128"/>
      <c r="IVJ17" s="128"/>
      <c r="IVK17" s="128"/>
      <c r="IVL17" s="128"/>
      <c r="IVM17" s="128"/>
      <c r="IVN17" s="128"/>
      <c r="IVO17" s="128"/>
      <c r="IVP17" s="128"/>
      <c r="IVQ17" s="128"/>
      <c r="IVR17" s="128"/>
      <c r="IVS17" s="128"/>
      <c r="IVT17" s="128"/>
      <c r="IVU17" s="128"/>
      <c r="IVV17" s="128"/>
      <c r="IVW17" s="128"/>
      <c r="IVX17" s="128"/>
      <c r="IVY17" s="128"/>
      <c r="IVZ17" s="128"/>
      <c r="IWA17" s="128"/>
      <c r="IWB17" s="128"/>
      <c r="IWC17" s="128"/>
      <c r="IWD17" s="128"/>
      <c r="IWE17" s="128"/>
      <c r="IWF17" s="128"/>
      <c r="IWG17" s="128"/>
      <c r="IWH17" s="128"/>
      <c r="IWI17" s="128"/>
      <c r="IWJ17" s="128"/>
      <c r="IWK17" s="128"/>
      <c r="IWL17" s="128"/>
      <c r="IWM17" s="128"/>
      <c r="IWN17" s="128"/>
      <c r="IWO17" s="128"/>
      <c r="IWP17" s="128"/>
      <c r="IWQ17" s="128"/>
      <c r="IWR17" s="128"/>
      <c r="IWS17" s="128"/>
      <c r="IWT17" s="128"/>
      <c r="IWU17" s="128"/>
      <c r="IWV17" s="128"/>
      <c r="IWW17" s="128"/>
      <c r="IWX17" s="128"/>
      <c r="IWY17" s="128"/>
      <c r="IWZ17" s="128"/>
      <c r="IXA17" s="128"/>
      <c r="IXB17" s="128"/>
      <c r="IXC17" s="128"/>
      <c r="IXD17" s="128"/>
      <c r="IXE17" s="128"/>
      <c r="IXF17" s="128"/>
      <c r="IXG17" s="128"/>
      <c r="IXH17" s="128"/>
      <c r="IXI17" s="128"/>
      <c r="IXJ17" s="128"/>
      <c r="IXK17" s="128"/>
      <c r="IXL17" s="128"/>
      <c r="IXM17" s="128"/>
      <c r="IXN17" s="128"/>
      <c r="IXO17" s="128"/>
      <c r="IXP17" s="128"/>
      <c r="IXQ17" s="128"/>
      <c r="IXR17" s="128"/>
      <c r="IXS17" s="128"/>
      <c r="IXT17" s="128"/>
      <c r="IXU17" s="128"/>
      <c r="IXV17" s="128"/>
      <c r="IXW17" s="128"/>
      <c r="IXX17" s="128"/>
      <c r="IXY17" s="128"/>
      <c r="IXZ17" s="128"/>
      <c r="IYA17" s="128"/>
      <c r="IYB17" s="128"/>
      <c r="IYC17" s="128"/>
      <c r="IYD17" s="128"/>
      <c r="IYE17" s="128"/>
      <c r="IYF17" s="128"/>
      <c r="IYG17" s="128"/>
      <c r="IYH17" s="128"/>
      <c r="IYI17" s="128"/>
      <c r="IYJ17" s="128"/>
      <c r="IYK17" s="128"/>
      <c r="IYL17" s="128"/>
      <c r="IYM17" s="128"/>
      <c r="IYN17" s="128"/>
      <c r="IYO17" s="128"/>
      <c r="IYP17" s="128"/>
      <c r="IYQ17" s="128"/>
      <c r="IYR17" s="128"/>
      <c r="IYS17" s="128"/>
      <c r="IYT17" s="128"/>
      <c r="IYU17" s="128"/>
      <c r="IYV17" s="128"/>
      <c r="IYW17" s="128"/>
      <c r="IYX17" s="128"/>
      <c r="IYY17" s="128"/>
      <c r="IYZ17" s="128"/>
      <c r="IZA17" s="128"/>
      <c r="IZB17" s="128"/>
      <c r="IZC17" s="128"/>
      <c r="IZD17" s="128"/>
      <c r="IZE17" s="128"/>
      <c r="IZF17" s="128"/>
      <c r="IZG17" s="128"/>
      <c r="IZH17" s="128"/>
      <c r="IZI17" s="128"/>
      <c r="IZJ17" s="128"/>
      <c r="IZK17" s="128"/>
      <c r="IZL17" s="128"/>
      <c r="IZM17" s="128"/>
      <c r="IZN17" s="128"/>
      <c r="IZO17" s="128"/>
      <c r="IZP17" s="128"/>
      <c r="IZQ17" s="128"/>
      <c r="IZR17" s="128"/>
      <c r="IZS17" s="128"/>
      <c r="IZT17" s="128"/>
      <c r="IZU17" s="128"/>
      <c r="IZV17" s="128"/>
      <c r="IZW17" s="128"/>
      <c r="IZX17" s="128"/>
      <c r="IZY17" s="128"/>
      <c r="IZZ17" s="128"/>
      <c r="JAA17" s="128"/>
      <c r="JAB17" s="128"/>
      <c r="JAC17" s="128"/>
      <c r="JAD17" s="128"/>
      <c r="JAE17" s="128"/>
      <c r="JAF17" s="128"/>
      <c r="JAG17" s="128"/>
      <c r="JAH17" s="128"/>
      <c r="JAI17" s="128"/>
      <c r="JAJ17" s="128"/>
      <c r="JAK17" s="128"/>
      <c r="JAL17" s="128"/>
      <c r="JAM17" s="128"/>
      <c r="JAN17" s="128"/>
      <c r="JAO17" s="128"/>
      <c r="JAP17" s="128"/>
      <c r="JAQ17" s="128"/>
      <c r="JAR17" s="128"/>
      <c r="JAS17" s="128"/>
      <c r="JAT17" s="128"/>
      <c r="JAU17" s="128"/>
      <c r="JAV17" s="128"/>
      <c r="JAW17" s="128"/>
      <c r="JAX17" s="128"/>
      <c r="JAY17" s="128"/>
      <c r="JAZ17" s="128"/>
      <c r="JBA17" s="128"/>
      <c r="JBB17" s="128"/>
      <c r="JBC17" s="128"/>
      <c r="JBD17" s="128"/>
      <c r="JBE17" s="128"/>
      <c r="JBF17" s="128"/>
      <c r="JBG17" s="128"/>
      <c r="JBH17" s="128"/>
      <c r="JBI17" s="128"/>
      <c r="JBJ17" s="128"/>
      <c r="JBK17" s="128"/>
      <c r="JBL17" s="128"/>
      <c r="JBM17" s="128"/>
      <c r="JBN17" s="128"/>
      <c r="JBO17" s="128"/>
      <c r="JBP17" s="128"/>
      <c r="JBQ17" s="128"/>
      <c r="JBR17" s="128"/>
      <c r="JBS17" s="128"/>
      <c r="JBT17" s="128"/>
      <c r="JBU17" s="128"/>
      <c r="JBV17" s="128"/>
      <c r="JBW17" s="128"/>
      <c r="JBX17" s="128"/>
      <c r="JBY17" s="128"/>
      <c r="JBZ17" s="128"/>
      <c r="JCA17" s="128"/>
      <c r="JCB17" s="128"/>
      <c r="JCC17" s="128"/>
      <c r="JCD17" s="128"/>
      <c r="JCE17" s="128"/>
      <c r="JCF17" s="128"/>
      <c r="JCG17" s="128"/>
      <c r="JCH17" s="128"/>
      <c r="JCI17" s="128"/>
      <c r="JCJ17" s="128"/>
      <c r="JCK17" s="128"/>
      <c r="JCL17" s="128"/>
      <c r="JCM17" s="128"/>
      <c r="JCN17" s="128"/>
      <c r="JCO17" s="128"/>
      <c r="JCP17" s="128"/>
      <c r="JCQ17" s="128"/>
      <c r="JCR17" s="128"/>
      <c r="JCS17" s="128"/>
      <c r="JCT17" s="128"/>
      <c r="JCU17" s="128"/>
      <c r="JCV17" s="128"/>
      <c r="JCW17" s="128"/>
      <c r="JCX17" s="128"/>
      <c r="JCY17" s="128"/>
      <c r="JCZ17" s="128"/>
      <c r="JDA17" s="128"/>
      <c r="JDB17" s="128"/>
      <c r="JDC17" s="128"/>
      <c r="JDD17" s="128"/>
      <c r="JDE17" s="128"/>
      <c r="JDF17" s="128"/>
      <c r="JDG17" s="128"/>
      <c r="JDH17" s="128"/>
      <c r="JDI17" s="128"/>
      <c r="JDJ17" s="128"/>
      <c r="JDK17" s="128"/>
      <c r="JDL17" s="128"/>
      <c r="JDM17" s="128"/>
      <c r="JDN17" s="128"/>
      <c r="JDO17" s="128"/>
      <c r="JDP17" s="128"/>
      <c r="JDQ17" s="128"/>
      <c r="JDR17" s="128"/>
      <c r="JDS17" s="128"/>
      <c r="JDT17" s="128"/>
      <c r="JDU17" s="128"/>
      <c r="JDV17" s="128"/>
      <c r="JDW17" s="128"/>
      <c r="JDX17" s="128"/>
      <c r="JDY17" s="128"/>
      <c r="JDZ17" s="128"/>
      <c r="JEA17" s="128"/>
      <c r="JEB17" s="128"/>
      <c r="JEC17" s="128"/>
      <c r="JED17" s="128"/>
      <c r="JEE17" s="128"/>
      <c r="JEF17" s="128"/>
      <c r="JEG17" s="128"/>
      <c r="JEH17" s="128"/>
      <c r="JEI17" s="128"/>
      <c r="JEJ17" s="128"/>
      <c r="JEK17" s="128"/>
      <c r="JEL17" s="128"/>
      <c r="JEM17" s="128"/>
      <c r="JEN17" s="128"/>
      <c r="JEO17" s="128"/>
      <c r="JEP17" s="128"/>
      <c r="JEQ17" s="128"/>
      <c r="JER17" s="128"/>
      <c r="JES17" s="128"/>
      <c r="JET17" s="128"/>
      <c r="JEU17" s="128"/>
      <c r="JEV17" s="128"/>
      <c r="JEW17" s="128"/>
      <c r="JEX17" s="128"/>
      <c r="JEY17" s="128"/>
      <c r="JEZ17" s="128"/>
      <c r="JFA17" s="128"/>
      <c r="JFB17" s="128"/>
      <c r="JFC17" s="128"/>
      <c r="JFD17" s="128"/>
      <c r="JFE17" s="128"/>
      <c r="JFF17" s="128"/>
      <c r="JFG17" s="128"/>
      <c r="JFH17" s="128"/>
      <c r="JFI17" s="128"/>
      <c r="JFJ17" s="128"/>
      <c r="JFK17" s="128"/>
      <c r="JFL17" s="128"/>
      <c r="JFM17" s="128"/>
      <c r="JFN17" s="128"/>
      <c r="JFO17" s="128"/>
      <c r="JFP17" s="128"/>
      <c r="JFQ17" s="128"/>
      <c r="JFR17" s="128"/>
      <c r="JFS17" s="128"/>
      <c r="JFT17" s="128"/>
      <c r="JFU17" s="128"/>
      <c r="JFV17" s="128"/>
      <c r="JFW17" s="128"/>
      <c r="JFX17" s="128"/>
      <c r="JFY17" s="128"/>
      <c r="JFZ17" s="128"/>
      <c r="JGA17" s="128"/>
      <c r="JGB17" s="128"/>
      <c r="JGC17" s="128"/>
      <c r="JGD17" s="128"/>
      <c r="JGE17" s="128"/>
      <c r="JGF17" s="128"/>
      <c r="JGG17" s="128"/>
      <c r="JGH17" s="128"/>
      <c r="JGI17" s="128"/>
      <c r="JGJ17" s="128"/>
      <c r="JGK17" s="128"/>
      <c r="JGL17" s="128"/>
      <c r="JGM17" s="128"/>
      <c r="JGN17" s="128"/>
      <c r="JGO17" s="128"/>
      <c r="JGP17" s="128"/>
      <c r="JGQ17" s="128"/>
      <c r="JGR17" s="128"/>
      <c r="JGS17" s="128"/>
      <c r="JGT17" s="128"/>
      <c r="JGU17" s="128"/>
      <c r="JGV17" s="128"/>
      <c r="JGW17" s="128"/>
      <c r="JGX17" s="128"/>
      <c r="JGY17" s="128"/>
      <c r="JGZ17" s="128"/>
      <c r="JHA17" s="128"/>
      <c r="JHB17" s="128"/>
      <c r="JHC17" s="128"/>
      <c r="JHD17" s="128"/>
      <c r="JHE17" s="128"/>
      <c r="JHF17" s="128"/>
      <c r="JHG17" s="128"/>
      <c r="JHH17" s="128"/>
      <c r="JHI17" s="128"/>
      <c r="JHJ17" s="128"/>
      <c r="JHK17" s="128"/>
      <c r="JHL17" s="128"/>
      <c r="JHM17" s="128"/>
      <c r="JHN17" s="128"/>
      <c r="JHO17" s="128"/>
      <c r="JHP17" s="128"/>
      <c r="JHQ17" s="128"/>
      <c r="JHR17" s="128"/>
      <c r="JHS17" s="128"/>
      <c r="JHT17" s="128"/>
      <c r="JHU17" s="128"/>
      <c r="JHV17" s="128"/>
      <c r="JHW17" s="128"/>
      <c r="JHX17" s="128"/>
      <c r="JHY17" s="128"/>
      <c r="JHZ17" s="128"/>
      <c r="JIA17" s="128"/>
      <c r="JIB17" s="128"/>
      <c r="JIC17" s="128"/>
      <c r="JID17" s="128"/>
      <c r="JIE17" s="128"/>
      <c r="JIF17" s="128"/>
      <c r="JIG17" s="128"/>
      <c r="JIH17" s="128"/>
      <c r="JII17" s="128"/>
      <c r="JIJ17" s="128"/>
      <c r="JIK17" s="128"/>
      <c r="JIL17" s="128"/>
      <c r="JIM17" s="128"/>
      <c r="JIN17" s="128"/>
      <c r="JIO17" s="128"/>
      <c r="JIP17" s="128"/>
      <c r="JIQ17" s="128"/>
      <c r="JIR17" s="128"/>
      <c r="JIS17" s="128"/>
      <c r="JIT17" s="128"/>
      <c r="JIU17" s="128"/>
      <c r="JIV17" s="128"/>
      <c r="JIW17" s="128"/>
      <c r="JIX17" s="128"/>
      <c r="JIY17" s="128"/>
      <c r="JIZ17" s="128"/>
      <c r="JJA17" s="128"/>
      <c r="JJB17" s="128"/>
      <c r="JJC17" s="128"/>
      <c r="JJD17" s="128"/>
      <c r="JJE17" s="128"/>
      <c r="JJF17" s="128"/>
      <c r="JJG17" s="128"/>
      <c r="JJH17" s="128"/>
      <c r="JJI17" s="128"/>
      <c r="JJJ17" s="128"/>
      <c r="JJK17" s="128"/>
      <c r="JJL17" s="128"/>
      <c r="JJM17" s="128"/>
      <c r="JJN17" s="128"/>
      <c r="JJO17" s="128"/>
      <c r="JJP17" s="128"/>
      <c r="JJQ17" s="128"/>
      <c r="JJR17" s="128"/>
      <c r="JJS17" s="128"/>
      <c r="JJT17" s="128"/>
      <c r="JJU17" s="128"/>
      <c r="JJV17" s="128"/>
      <c r="JJW17" s="128"/>
      <c r="JJX17" s="128"/>
      <c r="JJY17" s="128"/>
      <c r="JJZ17" s="128"/>
      <c r="JKA17" s="128"/>
      <c r="JKB17" s="128"/>
      <c r="JKC17" s="128"/>
      <c r="JKD17" s="128"/>
      <c r="JKE17" s="128"/>
      <c r="JKF17" s="128"/>
      <c r="JKG17" s="128"/>
      <c r="JKH17" s="128"/>
      <c r="JKI17" s="128"/>
      <c r="JKJ17" s="128"/>
      <c r="JKK17" s="128"/>
      <c r="JKL17" s="128"/>
      <c r="JKM17" s="128"/>
      <c r="JKN17" s="128"/>
      <c r="JKO17" s="128"/>
      <c r="JKP17" s="128"/>
      <c r="JKQ17" s="128"/>
      <c r="JKR17" s="128"/>
      <c r="JKS17" s="128"/>
      <c r="JKT17" s="128"/>
      <c r="JKU17" s="128"/>
      <c r="JKV17" s="128"/>
      <c r="JKW17" s="128"/>
      <c r="JKX17" s="128"/>
      <c r="JKY17" s="128"/>
      <c r="JKZ17" s="128"/>
      <c r="JLA17" s="128"/>
      <c r="JLB17" s="128"/>
      <c r="JLC17" s="128"/>
      <c r="JLD17" s="128"/>
      <c r="JLE17" s="128"/>
      <c r="JLF17" s="128"/>
      <c r="JLG17" s="128"/>
      <c r="JLH17" s="128"/>
      <c r="JLI17" s="128"/>
      <c r="JLJ17" s="128"/>
      <c r="JLK17" s="128"/>
      <c r="JLL17" s="128"/>
      <c r="JLM17" s="128"/>
      <c r="JLN17" s="128"/>
      <c r="JLO17" s="128"/>
      <c r="JLP17" s="128"/>
      <c r="JLQ17" s="128"/>
      <c r="JLR17" s="128"/>
      <c r="JLS17" s="128"/>
      <c r="JLT17" s="128"/>
      <c r="JLU17" s="128"/>
      <c r="JLV17" s="128"/>
      <c r="JLW17" s="128"/>
      <c r="JLX17" s="128"/>
      <c r="JLY17" s="128"/>
      <c r="JLZ17" s="128"/>
      <c r="JMA17" s="128"/>
      <c r="JMB17" s="128"/>
      <c r="JMC17" s="128"/>
      <c r="JMD17" s="128"/>
      <c r="JME17" s="128"/>
      <c r="JMF17" s="128"/>
      <c r="JMG17" s="128"/>
      <c r="JMH17" s="128"/>
      <c r="JMI17" s="128"/>
      <c r="JMJ17" s="128"/>
      <c r="JMK17" s="128"/>
      <c r="JML17" s="128"/>
      <c r="JMM17" s="128"/>
      <c r="JMN17" s="128"/>
      <c r="JMO17" s="128"/>
      <c r="JMP17" s="128"/>
      <c r="JMQ17" s="128"/>
      <c r="JMR17" s="128"/>
      <c r="JMS17" s="128"/>
      <c r="JMT17" s="128"/>
      <c r="JMU17" s="128"/>
      <c r="JMV17" s="128"/>
      <c r="JMW17" s="128"/>
      <c r="JMX17" s="128"/>
      <c r="JMY17" s="128"/>
      <c r="JMZ17" s="128"/>
      <c r="JNA17" s="128"/>
      <c r="JNB17" s="128"/>
      <c r="JNC17" s="128"/>
      <c r="JND17" s="128"/>
      <c r="JNE17" s="128"/>
      <c r="JNF17" s="128"/>
      <c r="JNG17" s="128"/>
      <c r="JNH17" s="128"/>
      <c r="JNI17" s="128"/>
      <c r="JNJ17" s="128"/>
      <c r="JNK17" s="128"/>
      <c r="JNL17" s="128"/>
      <c r="JNM17" s="128"/>
      <c r="JNN17" s="128"/>
      <c r="JNO17" s="128"/>
      <c r="JNP17" s="128"/>
      <c r="JNQ17" s="128"/>
      <c r="JNR17" s="128"/>
      <c r="JNS17" s="128"/>
      <c r="JNT17" s="128"/>
      <c r="JNU17" s="128"/>
      <c r="JNV17" s="128"/>
      <c r="JNW17" s="128"/>
      <c r="JNX17" s="128"/>
      <c r="JNY17" s="128"/>
      <c r="JNZ17" s="128"/>
      <c r="JOA17" s="128"/>
      <c r="JOB17" s="128"/>
      <c r="JOC17" s="128"/>
      <c r="JOD17" s="128"/>
      <c r="JOE17" s="128"/>
      <c r="JOF17" s="128"/>
      <c r="JOG17" s="128"/>
      <c r="JOH17" s="128"/>
      <c r="JOI17" s="128"/>
      <c r="JOJ17" s="128"/>
      <c r="JOK17" s="128"/>
      <c r="JOL17" s="128"/>
      <c r="JOM17" s="128"/>
      <c r="JON17" s="128"/>
      <c r="JOO17" s="128"/>
      <c r="JOP17" s="128"/>
      <c r="JOQ17" s="128"/>
      <c r="JOR17" s="128"/>
      <c r="JOS17" s="128"/>
      <c r="JOT17" s="128"/>
      <c r="JOU17" s="128"/>
      <c r="JOV17" s="128"/>
      <c r="JOW17" s="128"/>
      <c r="JOX17" s="128"/>
      <c r="JOY17" s="128"/>
      <c r="JOZ17" s="128"/>
      <c r="JPA17" s="128"/>
      <c r="JPB17" s="128"/>
      <c r="JPC17" s="128"/>
      <c r="JPD17" s="128"/>
      <c r="JPE17" s="128"/>
      <c r="JPF17" s="128"/>
      <c r="JPG17" s="128"/>
      <c r="JPH17" s="128"/>
      <c r="JPI17" s="128"/>
      <c r="JPJ17" s="128"/>
      <c r="JPK17" s="128"/>
      <c r="JPL17" s="128"/>
      <c r="JPM17" s="128"/>
      <c r="JPN17" s="128"/>
      <c r="JPO17" s="128"/>
      <c r="JPP17" s="128"/>
      <c r="JPQ17" s="128"/>
      <c r="JPR17" s="128"/>
      <c r="JPS17" s="128"/>
      <c r="JPT17" s="128"/>
      <c r="JPU17" s="128"/>
      <c r="JPV17" s="128"/>
      <c r="JPW17" s="128"/>
      <c r="JPX17" s="128"/>
      <c r="JPY17" s="128"/>
      <c r="JPZ17" s="128"/>
      <c r="JQA17" s="128"/>
      <c r="JQB17" s="128"/>
      <c r="JQC17" s="128"/>
      <c r="JQD17" s="128"/>
      <c r="JQE17" s="128"/>
      <c r="JQF17" s="128"/>
      <c r="JQG17" s="128"/>
      <c r="JQH17" s="128"/>
      <c r="JQI17" s="128"/>
      <c r="JQJ17" s="128"/>
      <c r="JQK17" s="128"/>
      <c r="JQL17" s="128"/>
      <c r="JQM17" s="128"/>
      <c r="JQN17" s="128"/>
      <c r="JQO17" s="128"/>
      <c r="JQP17" s="128"/>
      <c r="JQQ17" s="128"/>
      <c r="JQR17" s="128"/>
      <c r="JQS17" s="128"/>
      <c r="JQT17" s="128"/>
      <c r="JQU17" s="128"/>
      <c r="JQV17" s="128"/>
      <c r="JQW17" s="128"/>
      <c r="JQX17" s="128"/>
      <c r="JQY17" s="128"/>
      <c r="JQZ17" s="128"/>
      <c r="JRA17" s="128"/>
      <c r="JRB17" s="128"/>
      <c r="JRC17" s="128"/>
      <c r="JRD17" s="128"/>
      <c r="JRE17" s="128"/>
      <c r="JRF17" s="128"/>
      <c r="JRG17" s="128"/>
      <c r="JRH17" s="128"/>
      <c r="JRI17" s="128"/>
      <c r="JRJ17" s="128"/>
      <c r="JRK17" s="128"/>
      <c r="JRL17" s="128"/>
      <c r="JRM17" s="128"/>
      <c r="JRN17" s="128"/>
      <c r="JRO17" s="128"/>
      <c r="JRP17" s="128"/>
      <c r="JRQ17" s="128"/>
      <c r="JRR17" s="128"/>
      <c r="JRS17" s="128"/>
      <c r="JRT17" s="128"/>
      <c r="JRU17" s="128"/>
      <c r="JRV17" s="128"/>
      <c r="JRW17" s="128"/>
      <c r="JRX17" s="128"/>
      <c r="JRY17" s="128"/>
      <c r="JRZ17" s="128"/>
      <c r="JSA17" s="128"/>
      <c r="JSB17" s="128"/>
      <c r="JSC17" s="128"/>
      <c r="JSD17" s="128"/>
      <c r="JSE17" s="128"/>
      <c r="JSF17" s="128"/>
      <c r="JSG17" s="128"/>
      <c r="JSH17" s="128"/>
      <c r="JSI17" s="128"/>
      <c r="JSJ17" s="128"/>
      <c r="JSK17" s="128"/>
      <c r="JSL17" s="128"/>
      <c r="JSM17" s="128"/>
      <c r="JSN17" s="128"/>
      <c r="JSO17" s="128"/>
      <c r="JSP17" s="128"/>
      <c r="JSQ17" s="128"/>
      <c r="JSR17" s="128"/>
      <c r="JSS17" s="128"/>
      <c r="JST17" s="128"/>
      <c r="JSU17" s="128"/>
      <c r="JSV17" s="128"/>
      <c r="JSW17" s="128"/>
      <c r="JSX17" s="128"/>
      <c r="JSY17" s="128"/>
      <c r="JSZ17" s="128"/>
      <c r="JTA17" s="128"/>
      <c r="JTB17" s="128"/>
      <c r="JTC17" s="128"/>
      <c r="JTD17" s="128"/>
      <c r="JTE17" s="128"/>
      <c r="JTF17" s="128"/>
      <c r="JTG17" s="128"/>
      <c r="JTH17" s="128"/>
      <c r="JTI17" s="128"/>
      <c r="JTJ17" s="128"/>
      <c r="JTK17" s="128"/>
      <c r="JTL17" s="128"/>
      <c r="JTM17" s="128"/>
      <c r="JTN17" s="128"/>
      <c r="JTO17" s="128"/>
      <c r="JTP17" s="128"/>
      <c r="JTQ17" s="128"/>
      <c r="JTR17" s="128"/>
      <c r="JTS17" s="128"/>
      <c r="JTT17" s="128"/>
      <c r="JTU17" s="128"/>
      <c r="JTV17" s="128"/>
      <c r="JTW17" s="128"/>
      <c r="JTX17" s="128"/>
      <c r="JTY17" s="128"/>
      <c r="JTZ17" s="128"/>
      <c r="JUA17" s="128"/>
      <c r="JUB17" s="128"/>
      <c r="JUC17" s="128"/>
      <c r="JUD17" s="128"/>
      <c r="JUE17" s="128"/>
      <c r="JUF17" s="128"/>
      <c r="JUG17" s="128"/>
      <c r="JUH17" s="128"/>
      <c r="JUI17" s="128"/>
      <c r="JUJ17" s="128"/>
      <c r="JUK17" s="128"/>
      <c r="JUL17" s="128"/>
      <c r="JUM17" s="128"/>
      <c r="JUN17" s="128"/>
      <c r="JUO17" s="128"/>
      <c r="JUP17" s="128"/>
      <c r="JUQ17" s="128"/>
      <c r="JUR17" s="128"/>
      <c r="JUS17" s="128"/>
      <c r="JUT17" s="128"/>
      <c r="JUU17" s="128"/>
      <c r="JUV17" s="128"/>
      <c r="JUW17" s="128"/>
      <c r="JUX17" s="128"/>
      <c r="JUY17" s="128"/>
      <c r="JUZ17" s="128"/>
      <c r="JVA17" s="128"/>
      <c r="JVB17" s="128"/>
      <c r="JVC17" s="128"/>
      <c r="JVD17" s="128"/>
      <c r="JVE17" s="128"/>
      <c r="JVF17" s="128"/>
      <c r="JVG17" s="128"/>
      <c r="JVH17" s="128"/>
      <c r="JVI17" s="128"/>
      <c r="JVJ17" s="128"/>
      <c r="JVK17" s="128"/>
      <c r="JVL17" s="128"/>
      <c r="JVM17" s="128"/>
      <c r="JVN17" s="128"/>
      <c r="JVO17" s="128"/>
      <c r="JVP17" s="128"/>
      <c r="JVQ17" s="128"/>
      <c r="JVR17" s="128"/>
      <c r="JVS17" s="128"/>
      <c r="JVT17" s="128"/>
      <c r="JVU17" s="128"/>
      <c r="JVV17" s="128"/>
      <c r="JVW17" s="128"/>
      <c r="JVX17" s="128"/>
      <c r="JVY17" s="128"/>
      <c r="JVZ17" s="128"/>
      <c r="JWA17" s="128"/>
      <c r="JWB17" s="128"/>
      <c r="JWC17" s="128"/>
      <c r="JWD17" s="128"/>
      <c r="JWE17" s="128"/>
      <c r="JWF17" s="128"/>
      <c r="JWG17" s="128"/>
      <c r="JWH17" s="128"/>
      <c r="JWI17" s="128"/>
      <c r="JWJ17" s="128"/>
      <c r="JWK17" s="128"/>
      <c r="JWL17" s="128"/>
      <c r="JWM17" s="128"/>
      <c r="JWN17" s="128"/>
      <c r="JWO17" s="128"/>
      <c r="JWP17" s="128"/>
      <c r="JWQ17" s="128"/>
      <c r="JWR17" s="128"/>
      <c r="JWS17" s="128"/>
      <c r="JWT17" s="128"/>
      <c r="JWU17" s="128"/>
      <c r="JWV17" s="128"/>
      <c r="JWW17" s="128"/>
      <c r="JWX17" s="128"/>
      <c r="JWY17" s="128"/>
      <c r="JWZ17" s="128"/>
      <c r="JXA17" s="128"/>
      <c r="JXB17" s="128"/>
      <c r="JXC17" s="128"/>
      <c r="JXD17" s="128"/>
      <c r="JXE17" s="128"/>
      <c r="JXF17" s="128"/>
      <c r="JXG17" s="128"/>
      <c r="JXH17" s="128"/>
      <c r="JXI17" s="128"/>
      <c r="JXJ17" s="128"/>
      <c r="JXK17" s="128"/>
      <c r="JXL17" s="128"/>
      <c r="JXM17" s="128"/>
      <c r="JXN17" s="128"/>
      <c r="JXO17" s="128"/>
      <c r="JXP17" s="128"/>
      <c r="JXQ17" s="128"/>
      <c r="JXR17" s="128"/>
      <c r="JXS17" s="128"/>
      <c r="JXT17" s="128"/>
      <c r="JXU17" s="128"/>
      <c r="JXV17" s="128"/>
      <c r="JXW17" s="128"/>
      <c r="JXX17" s="128"/>
      <c r="JXY17" s="128"/>
      <c r="JXZ17" s="128"/>
      <c r="JYA17" s="128"/>
      <c r="JYB17" s="128"/>
      <c r="JYC17" s="128"/>
      <c r="JYD17" s="128"/>
      <c r="JYE17" s="128"/>
      <c r="JYF17" s="128"/>
      <c r="JYG17" s="128"/>
      <c r="JYH17" s="128"/>
      <c r="JYI17" s="128"/>
      <c r="JYJ17" s="128"/>
      <c r="JYK17" s="128"/>
      <c r="JYL17" s="128"/>
      <c r="JYM17" s="128"/>
      <c r="JYN17" s="128"/>
      <c r="JYO17" s="128"/>
      <c r="JYP17" s="128"/>
      <c r="JYQ17" s="128"/>
      <c r="JYR17" s="128"/>
      <c r="JYS17" s="128"/>
      <c r="JYT17" s="128"/>
      <c r="JYU17" s="128"/>
      <c r="JYV17" s="128"/>
      <c r="JYW17" s="128"/>
      <c r="JYX17" s="128"/>
      <c r="JYY17" s="128"/>
      <c r="JYZ17" s="128"/>
      <c r="JZA17" s="128"/>
      <c r="JZB17" s="128"/>
      <c r="JZC17" s="128"/>
      <c r="JZD17" s="128"/>
      <c r="JZE17" s="128"/>
      <c r="JZF17" s="128"/>
      <c r="JZG17" s="128"/>
      <c r="JZH17" s="128"/>
      <c r="JZI17" s="128"/>
      <c r="JZJ17" s="128"/>
      <c r="JZK17" s="128"/>
      <c r="JZL17" s="128"/>
      <c r="JZM17" s="128"/>
      <c r="JZN17" s="128"/>
      <c r="JZO17" s="128"/>
      <c r="JZP17" s="128"/>
      <c r="JZQ17" s="128"/>
      <c r="JZR17" s="128"/>
      <c r="JZS17" s="128"/>
      <c r="JZT17" s="128"/>
      <c r="JZU17" s="128"/>
      <c r="JZV17" s="128"/>
      <c r="JZW17" s="128"/>
      <c r="JZX17" s="128"/>
      <c r="JZY17" s="128"/>
      <c r="JZZ17" s="128"/>
      <c r="KAA17" s="128"/>
      <c r="KAB17" s="128"/>
      <c r="KAC17" s="128"/>
      <c r="KAD17" s="128"/>
      <c r="KAE17" s="128"/>
      <c r="KAF17" s="128"/>
      <c r="KAG17" s="128"/>
      <c r="KAH17" s="128"/>
      <c r="KAI17" s="128"/>
      <c r="KAJ17" s="128"/>
      <c r="KAK17" s="128"/>
      <c r="KAL17" s="128"/>
      <c r="KAM17" s="128"/>
      <c r="KAN17" s="128"/>
      <c r="KAO17" s="128"/>
      <c r="KAP17" s="128"/>
      <c r="KAQ17" s="128"/>
      <c r="KAR17" s="128"/>
      <c r="KAS17" s="128"/>
      <c r="KAT17" s="128"/>
      <c r="KAU17" s="128"/>
      <c r="KAV17" s="128"/>
      <c r="KAW17" s="128"/>
      <c r="KAX17" s="128"/>
      <c r="KAY17" s="128"/>
      <c r="KAZ17" s="128"/>
      <c r="KBA17" s="128"/>
      <c r="KBB17" s="128"/>
      <c r="KBC17" s="128"/>
      <c r="KBD17" s="128"/>
      <c r="KBE17" s="128"/>
      <c r="KBF17" s="128"/>
      <c r="KBG17" s="128"/>
      <c r="KBH17" s="128"/>
      <c r="KBI17" s="128"/>
      <c r="KBJ17" s="128"/>
      <c r="KBK17" s="128"/>
      <c r="KBL17" s="128"/>
      <c r="KBM17" s="128"/>
      <c r="KBN17" s="128"/>
      <c r="KBO17" s="128"/>
      <c r="KBP17" s="128"/>
      <c r="KBQ17" s="128"/>
      <c r="KBR17" s="128"/>
      <c r="KBS17" s="128"/>
      <c r="KBT17" s="128"/>
      <c r="KBU17" s="128"/>
      <c r="KBV17" s="128"/>
      <c r="KBW17" s="128"/>
      <c r="KBX17" s="128"/>
      <c r="KBY17" s="128"/>
      <c r="KBZ17" s="128"/>
      <c r="KCA17" s="128"/>
      <c r="KCB17" s="128"/>
      <c r="KCC17" s="128"/>
      <c r="KCD17" s="128"/>
      <c r="KCE17" s="128"/>
      <c r="KCF17" s="128"/>
      <c r="KCG17" s="128"/>
      <c r="KCH17" s="128"/>
      <c r="KCI17" s="128"/>
      <c r="KCJ17" s="128"/>
      <c r="KCK17" s="128"/>
      <c r="KCL17" s="128"/>
      <c r="KCM17" s="128"/>
      <c r="KCN17" s="128"/>
      <c r="KCO17" s="128"/>
      <c r="KCP17" s="128"/>
      <c r="KCQ17" s="128"/>
      <c r="KCR17" s="128"/>
      <c r="KCS17" s="128"/>
      <c r="KCT17" s="128"/>
      <c r="KCU17" s="128"/>
      <c r="KCV17" s="128"/>
      <c r="KCW17" s="128"/>
      <c r="KCX17" s="128"/>
      <c r="KCY17" s="128"/>
      <c r="KCZ17" s="128"/>
      <c r="KDA17" s="128"/>
      <c r="KDB17" s="128"/>
      <c r="KDC17" s="128"/>
      <c r="KDD17" s="128"/>
      <c r="KDE17" s="128"/>
      <c r="KDF17" s="128"/>
      <c r="KDG17" s="128"/>
      <c r="KDH17" s="128"/>
      <c r="KDI17" s="128"/>
      <c r="KDJ17" s="128"/>
      <c r="KDK17" s="128"/>
      <c r="KDL17" s="128"/>
      <c r="KDM17" s="128"/>
      <c r="KDN17" s="128"/>
      <c r="KDO17" s="128"/>
      <c r="KDP17" s="128"/>
      <c r="KDQ17" s="128"/>
      <c r="KDR17" s="128"/>
      <c r="KDS17" s="128"/>
      <c r="KDT17" s="128"/>
      <c r="KDU17" s="128"/>
      <c r="KDV17" s="128"/>
      <c r="KDW17" s="128"/>
      <c r="KDX17" s="128"/>
      <c r="KDY17" s="128"/>
      <c r="KDZ17" s="128"/>
      <c r="KEA17" s="128"/>
      <c r="KEB17" s="128"/>
      <c r="KEC17" s="128"/>
      <c r="KED17" s="128"/>
      <c r="KEE17" s="128"/>
      <c r="KEF17" s="128"/>
      <c r="KEG17" s="128"/>
      <c r="KEH17" s="128"/>
      <c r="KEI17" s="128"/>
      <c r="KEJ17" s="128"/>
      <c r="KEK17" s="128"/>
      <c r="KEL17" s="128"/>
      <c r="KEM17" s="128"/>
      <c r="KEN17" s="128"/>
      <c r="KEO17" s="128"/>
      <c r="KEP17" s="128"/>
      <c r="KEQ17" s="128"/>
      <c r="KER17" s="128"/>
      <c r="KES17" s="128"/>
      <c r="KET17" s="128"/>
      <c r="KEU17" s="128"/>
      <c r="KEV17" s="128"/>
      <c r="KEW17" s="128"/>
      <c r="KEX17" s="128"/>
      <c r="KEY17" s="128"/>
      <c r="KEZ17" s="128"/>
      <c r="KFA17" s="128"/>
      <c r="KFB17" s="128"/>
      <c r="KFC17" s="128"/>
      <c r="KFD17" s="128"/>
      <c r="KFE17" s="128"/>
      <c r="KFF17" s="128"/>
      <c r="KFG17" s="128"/>
      <c r="KFH17" s="128"/>
      <c r="KFI17" s="128"/>
      <c r="KFJ17" s="128"/>
      <c r="KFK17" s="128"/>
      <c r="KFL17" s="128"/>
      <c r="KFM17" s="128"/>
      <c r="KFN17" s="128"/>
      <c r="KFO17" s="128"/>
      <c r="KFP17" s="128"/>
      <c r="KFQ17" s="128"/>
      <c r="KFR17" s="128"/>
      <c r="KFS17" s="128"/>
      <c r="KFT17" s="128"/>
      <c r="KFU17" s="128"/>
      <c r="KFV17" s="128"/>
      <c r="KFW17" s="128"/>
      <c r="KFX17" s="128"/>
      <c r="KFY17" s="128"/>
      <c r="KFZ17" s="128"/>
      <c r="KGA17" s="128"/>
      <c r="KGB17" s="128"/>
      <c r="KGC17" s="128"/>
      <c r="KGD17" s="128"/>
      <c r="KGE17" s="128"/>
      <c r="KGF17" s="128"/>
      <c r="KGG17" s="128"/>
      <c r="KGH17" s="128"/>
      <c r="KGI17" s="128"/>
      <c r="KGJ17" s="128"/>
      <c r="KGK17" s="128"/>
      <c r="KGL17" s="128"/>
      <c r="KGM17" s="128"/>
      <c r="KGN17" s="128"/>
      <c r="KGO17" s="128"/>
      <c r="KGP17" s="128"/>
      <c r="KGQ17" s="128"/>
      <c r="KGR17" s="128"/>
      <c r="KGS17" s="128"/>
      <c r="KGT17" s="128"/>
      <c r="KGU17" s="128"/>
      <c r="KGV17" s="128"/>
      <c r="KGW17" s="128"/>
      <c r="KGX17" s="128"/>
      <c r="KGY17" s="128"/>
      <c r="KGZ17" s="128"/>
      <c r="KHA17" s="128"/>
      <c r="KHB17" s="128"/>
      <c r="KHC17" s="128"/>
      <c r="KHD17" s="128"/>
      <c r="KHE17" s="128"/>
      <c r="KHF17" s="128"/>
      <c r="KHG17" s="128"/>
      <c r="KHH17" s="128"/>
      <c r="KHI17" s="128"/>
      <c r="KHJ17" s="128"/>
      <c r="KHK17" s="128"/>
      <c r="KHL17" s="128"/>
      <c r="KHM17" s="128"/>
      <c r="KHN17" s="128"/>
      <c r="KHO17" s="128"/>
      <c r="KHP17" s="128"/>
      <c r="KHQ17" s="128"/>
      <c r="KHR17" s="128"/>
      <c r="KHS17" s="128"/>
      <c r="KHT17" s="128"/>
      <c r="KHU17" s="128"/>
      <c r="KHV17" s="128"/>
      <c r="KHW17" s="128"/>
      <c r="KHX17" s="128"/>
      <c r="KHY17" s="128"/>
      <c r="KHZ17" s="128"/>
      <c r="KIA17" s="128"/>
      <c r="KIB17" s="128"/>
      <c r="KIC17" s="128"/>
      <c r="KID17" s="128"/>
      <c r="KIE17" s="128"/>
      <c r="KIF17" s="128"/>
      <c r="KIG17" s="128"/>
      <c r="KIH17" s="128"/>
      <c r="KII17" s="128"/>
      <c r="KIJ17" s="128"/>
      <c r="KIK17" s="128"/>
      <c r="KIL17" s="128"/>
      <c r="KIM17" s="128"/>
      <c r="KIN17" s="128"/>
      <c r="KIO17" s="128"/>
      <c r="KIP17" s="128"/>
      <c r="KIQ17" s="128"/>
      <c r="KIR17" s="128"/>
      <c r="KIS17" s="128"/>
      <c r="KIT17" s="128"/>
      <c r="KIU17" s="128"/>
      <c r="KIV17" s="128"/>
      <c r="KIW17" s="128"/>
      <c r="KIX17" s="128"/>
      <c r="KIY17" s="128"/>
      <c r="KIZ17" s="128"/>
      <c r="KJA17" s="128"/>
      <c r="KJB17" s="128"/>
      <c r="KJC17" s="128"/>
      <c r="KJD17" s="128"/>
      <c r="KJE17" s="128"/>
      <c r="KJF17" s="128"/>
      <c r="KJG17" s="128"/>
      <c r="KJH17" s="128"/>
      <c r="KJI17" s="128"/>
      <c r="KJJ17" s="128"/>
      <c r="KJK17" s="128"/>
      <c r="KJL17" s="128"/>
      <c r="KJM17" s="128"/>
      <c r="KJN17" s="128"/>
      <c r="KJO17" s="128"/>
      <c r="KJP17" s="128"/>
      <c r="KJQ17" s="128"/>
      <c r="KJR17" s="128"/>
      <c r="KJS17" s="128"/>
      <c r="KJT17" s="128"/>
      <c r="KJU17" s="128"/>
      <c r="KJV17" s="128"/>
      <c r="KJW17" s="128"/>
      <c r="KJX17" s="128"/>
      <c r="KJY17" s="128"/>
      <c r="KJZ17" s="128"/>
      <c r="KKA17" s="128"/>
      <c r="KKB17" s="128"/>
      <c r="KKC17" s="128"/>
      <c r="KKD17" s="128"/>
      <c r="KKE17" s="128"/>
      <c r="KKF17" s="128"/>
      <c r="KKG17" s="128"/>
      <c r="KKH17" s="128"/>
      <c r="KKI17" s="128"/>
      <c r="KKJ17" s="128"/>
      <c r="KKK17" s="128"/>
      <c r="KKL17" s="128"/>
      <c r="KKM17" s="128"/>
      <c r="KKN17" s="128"/>
      <c r="KKO17" s="128"/>
      <c r="KKP17" s="128"/>
      <c r="KKQ17" s="128"/>
      <c r="KKR17" s="128"/>
      <c r="KKS17" s="128"/>
      <c r="KKT17" s="128"/>
      <c r="KKU17" s="128"/>
      <c r="KKV17" s="128"/>
      <c r="KKW17" s="128"/>
      <c r="KKX17" s="128"/>
      <c r="KKY17" s="128"/>
      <c r="KKZ17" s="128"/>
      <c r="KLA17" s="128"/>
      <c r="KLB17" s="128"/>
      <c r="KLC17" s="128"/>
      <c r="KLD17" s="128"/>
      <c r="KLE17" s="128"/>
      <c r="KLF17" s="128"/>
      <c r="KLG17" s="128"/>
      <c r="KLH17" s="128"/>
      <c r="KLI17" s="128"/>
      <c r="KLJ17" s="128"/>
      <c r="KLK17" s="128"/>
      <c r="KLL17" s="128"/>
      <c r="KLM17" s="128"/>
      <c r="KLN17" s="128"/>
      <c r="KLO17" s="128"/>
      <c r="KLP17" s="128"/>
      <c r="KLQ17" s="128"/>
      <c r="KLR17" s="128"/>
      <c r="KLS17" s="128"/>
      <c r="KLT17" s="128"/>
      <c r="KLU17" s="128"/>
      <c r="KLV17" s="128"/>
      <c r="KLW17" s="128"/>
      <c r="KLX17" s="128"/>
      <c r="KLY17" s="128"/>
      <c r="KLZ17" s="128"/>
      <c r="KMA17" s="128"/>
      <c r="KMB17" s="128"/>
      <c r="KMC17" s="128"/>
      <c r="KMD17" s="128"/>
      <c r="KME17" s="128"/>
      <c r="KMF17" s="128"/>
      <c r="KMG17" s="128"/>
      <c r="KMH17" s="128"/>
      <c r="KMI17" s="128"/>
      <c r="KMJ17" s="128"/>
      <c r="KMK17" s="128"/>
      <c r="KML17" s="128"/>
      <c r="KMM17" s="128"/>
      <c r="KMN17" s="128"/>
      <c r="KMO17" s="128"/>
      <c r="KMP17" s="128"/>
      <c r="KMQ17" s="128"/>
      <c r="KMR17" s="128"/>
      <c r="KMS17" s="128"/>
      <c r="KMT17" s="128"/>
      <c r="KMU17" s="128"/>
      <c r="KMV17" s="128"/>
      <c r="KMW17" s="128"/>
      <c r="KMX17" s="128"/>
      <c r="KMY17" s="128"/>
      <c r="KMZ17" s="128"/>
      <c r="KNA17" s="128"/>
      <c r="KNB17" s="128"/>
      <c r="KNC17" s="128"/>
      <c r="KND17" s="128"/>
      <c r="KNE17" s="128"/>
      <c r="KNF17" s="128"/>
      <c r="KNG17" s="128"/>
      <c r="KNH17" s="128"/>
      <c r="KNI17" s="128"/>
      <c r="KNJ17" s="128"/>
      <c r="KNK17" s="128"/>
      <c r="KNL17" s="128"/>
      <c r="KNM17" s="128"/>
      <c r="KNN17" s="128"/>
      <c r="KNO17" s="128"/>
      <c r="KNP17" s="128"/>
      <c r="KNQ17" s="128"/>
      <c r="KNR17" s="128"/>
      <c r="KNS17" s="128"/>
      <c r="KNT17" s="128"/>
      <c r="KNU17" s="128"/>
      <c r="KNV17" s="128"/>
      <c r="KNW17" s="128"/>
      <c r="KNX17" s="128"/>
      <c r="KNY17" s="128"/>
      <c r="KNZ17" s="128"/>
      <c r="KOA17" s="128"/>
      <c r="KOB17" s="128"/>
      <c r="KOC17" s="128"/>
      <c r="KOD17" s="128"/>
      <c r="KOE17" s="128"/>
      <c r="KOF17" s="128"/>
      <c r="KOG17" s="128"/>
      <c r="KOH17" s="128"/>
      <c r="KOI17" s="128"/>
      <c r="KOJ17" s="128"/>
      <c r="KOK17" s="128"/>
      <c r="KOL17" s="128"/>
      <c r="KOM17" s="128"/>
      <c r="KON17" s="128"/>
      <c r="KOO17" s="128"/>
      <c r="KOP17" s="128"/>
      <c r="KOQ17" s="128"/>
      <c r="KOR17" s="128"/>
      <c r="KOS17" s="128"/>
      <c r="KOT17" s="128"/>
      <c r="KOU17" s="128"/>
      <c r="KOV17" s="128"/>
      <c r="KOW17" s="128"/>
      <c r="KOX17" s="128"/>
      <c r="KOY17" s="128"/>
      <c r="KOZ17" s="128"/>
      <c r="KPA17" s="128"/>
      <c r="KPB17" s="128"/>
      <c r="KPC17" s="128"/>
      <c r="KPD17" s="128"/>
      <c r="KPE17" s="128"/>
      <c r="KPF17" s="128"/>
      <c r="KPG17" s="128"/>
      <c r="KPH17" s="128"/>
      <c r="KPI17" s="128"/>
      <c r="KPJ17" s="128"/>
      <c r="KPK17" s="128"/>
      <c r="KPL17" s="128"/>
      <c r="KPM17" s="128"/>
      <c r="KPN17" s="128"/>
      <c r="KPO17" s="128"/>
      <c r="KPP17" s="128"/>
      <c r="KPQ17" s="128"/>
      <c r="KPR17" s="128"/>
      <c r="KPS17" s="128"/>
      <c r="KPT17" s="128"/>
      <c r="KPU17" s="128"/>
      <c r="KPV17" s="128"/>
      <c r="KPW17" s="128"/>
      <c r="KPX17" s="128"/>
      <c r="KPY17" s="128"/>
      <c r="KPZ17" s="128"/>
      <c r="KQA17" s="128"/>
      <c r="KQB17" s="128"/>
      <c r="KQC17" s="128"/>
      <c r="KQD17" s="128"/>
      <c r="KQE17" s="128"/>
      <c r="KQF17" s="128"/>
      <c r="KQG17" s="128"/>
      <c r="KQH17" s="128"/>
      <c r="KQI17" s="128"/>
      <c r="KQJ17" s="128"/>
      <c r="KQK17" s="128"/>
      <c r="KQL17" s="128"/>
      <c r="KQM17" s="128"/>
      <c r="KQN17" s="128"/>
      <c r="KQO17" s="128"/>
      <c r="KQP17" s="128"/>
      <c r="KQQ17" s="128"/>
      <c r="KQR17" s="128"/>
      <c r="KQS17" s="128"/>
      <c r="KQT17" s="128"/>
      <c r="KQU17" s="128"/>
      <c r="KQV17" s="128"/>
      <c r="KQW17" s="128"/>
      <c r="KQX17" s="128"/>
      <c r="KQY17" s="128"/>
      <c r="KQZ17" s="128"/>
      <c r="KRA17" s="128"/>
      <c r="KRB17" s="128"/>
      <c r="KRC17" s="128"/>
      <c r="KRD17" s="128"/>
      <c r="KRE17" s="128"/>
      <c r="KRF17" s="128"/>
      <c r="KRG17" s="128"/>
      <c r="KRH17" s="128"/>
      <c r="KRI17" s="128"/>
      <c r="KRJ17" s="128"/>
      <c r="KRK17" s="128"/>
      <c r="KRL17" s="128"/>
      <c r="KRM17" s="128"/>
      <c r="KRN17" s="128"/>
      <c r="KRO17" s="128"/>
      <c r="KRP17" s="128"/>
      <c r="KRQ17" s="128"/>
      <c r="KRR17" s="128"/>
      <c r="KRS17" s="128"/>
      <c r="KRT17" s="128"/>
      <c r="KRU17" s="128"/>
      <c r="KRV17" s="128"/>
      <c r="KRW17" s="128"/>
      <c r="KRX17" s="128"/>
      <c r="KRY17" s="128"/>
      <c r="KRZ17" s="128"/>
      <c r="KSA17" s="128"/>
      <c r="KSB17" s="128"/>
      <c r="KSC17" s="128"/>
      <c r="KSD17" s="128"/>
      <c r="KSE17" s="128"/>
      <c r="KSF17" s="128"/>
      <c r="KSG17" s="128"/>
      <c r="KSH17" s="128"/>
      <c r="KSI17" s="128"/>
      <c r="KSJ17" s="128"/>
      <c r="KSK17" s="128"/>
      <c r="KSL17" s="128"/>
      <c r="KSM17" s="128"/>
      <c r="KSN17" s="128"/>
      <c r="KSO17" s="128"/>
      <c r="KSP17" s="128"/>
      <c r="KSQ17" s="128"/>
      <c r="KSR17" s="128"/>
      <c r="KSS17" s="128"/>
      <c r="KST17" s="128"/>
      <c r="KSU17" s="128"/>
      <c r="KSV17" s="128"/>
      <c r="KSW17" s="128"/>
      <c r="KSX17" s="128"/>
      <c r="KSY17" s="128"/>
      <c r="KSZ17" s="128"/>
      <c r="KTA17" s="128"/>
      <c r="KTB17" s="128"/>
      <c r="KTC17" s="128"/>
      <c r="KTD17" s="128"/>
      <c r="KTE17" s="128"/>
      <c r="KTF17" s="128"/>
      <c r="KTG17" s="128"/>
      <c r="KTH17" s="128"/>
      <c r="KTI17" s="128"/>
      <c r="KTJ17" s="128"/>
      <c r="KTK17" s="128"/>
      <c r="KTL17" s="128"/>
      <c r="KTM17" s="128"/>
      <c r="KTN17" s="128"/>
      <c r="KTO17" s="128"/>
      <c r="KTP17" s="128"/>
      <c r="KTQ17" s="128"/>
      <c r="KTR17" s="128"/>
      <c r="KTS17" s="128"/>
      <c r="KTT17" s="128"/>
      <c r="KTU17" s="128"/>
      <c r="KTV17" s="128"/>
      <c r="KTW17" s="128"/>
      <c r="KTX17" s="128"/>
      <c r="KTY17" s="128"/>
      <c r="KTZ17" s="128"/>
      <c r="KUA17" s="128"/>
      <c r="KUB17" s="128"/>
      <c r="KUC17" s="128"/>
      <c r="KUD17" s="128"/>
      <c r="KUE17" s="128"/>
      <c r="KUF17" s="128"/>
      <c r="KUG17" s="128"/>
      <c r="KUH17" s="128"/>
      <c r="KUI17" s="128"/>
      <c r="KUJ17" s="128"/>
      <c r="KUK17" s="128"/>
      <c r="KUL17" s="128"/>
      <c r="KUM17" s="128"/>
      <c r="KUN17" s="128"/>
      <c r="KUO17" s="128"/>
      <c r="KUP17" s="128"/>
      <c r="KUQ17" s="128"/>
      <c r="KUR17" s="128"/>
      <c r="KUS17" s="128"/>
      <c r="KUT17" s="128"/>
      <c r="KUU17" s="128"/>
      <c r="KUV17" s="128"/>
      <c r="KUW17" s="128"/>
      <c r="KUX17" s="128"/>
      <c r="KUY17" s="128"/>
      <c r="KUZ17" s="128"/>
      <c r="KVA17" s="128"/>
      <c r="KVB17" s="128"/>
      <c r="KVC17" s="128"/>
      <c r="KVD17" s="128"/>
      <c r="KVE17" s="128"/>
      <c r="KVF17" s="128"/>
      <c r="KVG17" s="128"/>
      <c r="KVH17" s="128"/>
      <c r="KVI17" s="128"/>
      <c r="KVJ17" s="128"/>
      <c r="KVK17" s="128"/>
      <c r="KVL17" s="128"/>
      <c r="KVM17" s="128"/>
      <c r="KVN17" s="128"/>
      <c r="KVO17" s="128"/>
      <c r="KVP17" s="128"/>
      <c r="KVQ17" s="128"/>
      <c r="KVR17" s="128"/>
      <c r="KVS17" s="128"/>
      <c r="KVT17" s="128"/>
      <c r="KVU17" s="128"/>
      <c r="KVV17" s="128"/>
      <c r="KVW17" s="128"/>
      <c r="KVX17" s="128"/>
      <c r="KVY17" s="128"/>
      <c r="KVZ17" s="128"/>
      <c r="KWA17" s="128"/>
      <c r="KWB17" s="128"/>
      <c r="KWC17" s="128"/>
      <c r="KWD17" s="128"/>
      <c r="KWE17" s="128"/>
      <c r="KWF17" s="128"/>
      <c r="KWG17" s="128"/>
      <c r="KWH17" s="128"/>
      <c r="KWI17" s="128"/>
      <c r="KWJ17" s="128"/>
      <c r="KWK17" s="128"/>
      <c r="KWL17" s="128"/>
      <c r="KWM17" s="128"/>
      <c r="KWN17" s="128"/>
      <c r="KWO17" s="128"/>
      <c r="KWP17" s="128"/>
      <c r="KWQ17" s="128"/>
      <c r="KWR17" s="128"/>
      <c r="KWS17" s="128"/>
      <c r="KWT17" s="128"/>
      <c r="KWU17" s="128"/>
      <c r="KWV17" s="128"/>
      <c r="KWW17" s="128"/>
      <c r="KWX17" s="128"/>
      <c r="KWY17" s="128"/>
      <c r="KWZ17" s="128"/>
      <c r="KXA17" s="128"/>
      <c r="KXB17" s="128"/>
      <c r="KXC17" s="128"/>
      <c r="KXD17" s="128"/>
      <c r="KXE17" s="128"/>
      <c r="KXF17" s="128"/>
      <c r="KXG17" s="128"/>
      <c r="KXH17" s="128"/>
      <c r="KXI17" s="128"/>
      <c r="KXJ17" s="128"/>
      <c r="KXK17" s="128"/>
      <c r="KXL17" s="128"/>
      <c r="KXM17" s="128"/>
      <c r="KXN17" s="128"/>
      <c r="KXO17" s="128"/>
      <c r="KXP17" s="128"/>
      <c r="KXQ17" s="128"/>
      <c r="KXR17" s="128"/>
      <c r="KXS17" s="128"/>
      <c r="KXT17" s="128"/>
      <c r="KXU17" s="128"/>
      <c r="KXV17" s="128"/>
      <c r="KXW17" s="128"/>
      <c r="KXX17" s="128"/>
      <c r="KXY17" s="128"/>
      <c r="KXZ17" s="128"/>
      <c r="KYA17" s="128"/>
      <c r="KYB17" s="128"/>
      <c r="KYC17" s="128"/>
      <c r="KYD17" s="128"/>
      <c r="KYE17" s="128"/>
      <c r="KYF17" s="128"/>
      <c r="KYG17" s="128"/>
      <c r="KYH17" s="128"/>
      <c r="KYI17" s="128"/>
      <c r="KYJ17" s="128"/>
      <c r="KYK17" s="128"/>
      <c r="KYL17" s="128"/>
      <c r="KYM17" s="128"/>
      <c r="KYN17" s="128"/>
      <c r="KYO17" s="128"/>
      <c r="KYP17" s="128"/>
      <c r="KYQ17" s="128"/>
      <c r="KYR17" s="128"/>
      <c r="KYS17" s="128"/>
      <c r="KYT17" s="128"/>
      <c r="KYU17" s="128"/>
      <c r="KYV17" s="128"/>
      <c r="KYW17" s="128"/>
      <c r="KYX17" s="128"/>
      <c r="KYY17" s="128"/>
      <c r="KYZ17" s="128"/>
      <c r="KZA17" s="128"/>
      <c r="KZB17" s="128"/>
      <c r="KZC17" s="128"/>
      <c r="KZD17" s="128"/>
      <c r="KZE17" s="128"/>
      <c r="KZF17" s="128"/>
      <c r="KZG17" s="128"/>
      <c r="KZH17" s="128"/>
      <c r="KZI17" s="128"/>
      <c r="KZJ17" s="128"/>
      <c r="KZK17" s="128"/>
      <c r="KZL17" s="128"/>
      <c r="KZM17" s="128"/>
      <c r="KZN17" s="128"/>
      <c r="KZO17" s="128"/>
      <c r="KZP17" s="128"/>
      <c r="KZQ17" s="128"/>
      <c r="KZR17" s="128"/>
      <c r="KZS17" s="128"/>
      <c r="KZT17" s="128"/>
      <c r="KZU17" s="128"/>
      <c r="KZV17" s="128"/>
      <c r="KZW17" s="128"/>
      <c r="KZX17" s="128"/>
      <c r="KZY17" s="128"/>
      <c r="KZZ17" s="128"/>
      <c r="LAA17" s="128"/>
      <c r="LAB17" s="128"/>
      <c r="LAC17" s="128"/>
      <c r="LAD17" s="128"/>
      <c r="LAE17" s="128"/>
      <c r="LAF17" s="128"/>
      <c r="LAG17" s="128"/>
      <c r="LAH17" s="128"/>
      <c r="LAI17" s="128"/>
      <c r="LAJ17" s="128"/>
      <c r="LAK17" s="128"/>
      <c r="LAL17" s="128"/>
      <c r="LAM17" s="128"/>
      <c r="LAN17" s="128"/>
      <c r="LAO17" s="128"/>
      <c r="LAP17" s="128"/>
      <c r="LAQ17" s="128"/>
      <c r="LAR17" s="128"/>
      <c r="LAS17" s="128"/>
      <c r="LAT17" s="128"/>
      <c r="LAU17" s="128"/>
      <c r="LAV17" s="128"/>
      <c r="LAW17" s="128"/>
      <c r="LAX17" s="128"/>
      <c r="LAY17" s="128"/>
      <c r="LAZ17" s="128"/>
      <c r="LBA17" s="128"/>
      <c r="LBB17" s="128"/>
      <c r="LBC17" s="128"/>
      <c r="LBD17" s="128"/>
      <c r="LBE17" s="128"/>
      <c r="LBF17" s="128"/>
      <c r="LBG17" s="128"/>
      <c r="LBH17" s="128"/>
      <c r="LBI17" s="128"/>
      <c r="LBJ17" s="128"/>
      <c r="LBK17" s="128"/>
      <c r="LBL17" s="128"/>
      <c r="LBM17" s="128"/>
      <c r="LBN17" s="128"/>
      <c r="LBO17" s="128"/>
      <c r="LBP17" s="128"/>
      <c r="LBQ17" s="128"/>
      <c r="LBR17" s="128"/>
      <c r="LBS17" s="128"/>
      <c r="LBT17" s="128"/>
      <c r="LBU17" s="128"/>
      <c r="LBV17" s="128"/>
      <c r="LBW17" s="128"/>
      <c r="LBX17" s="128"/>
      <c r="LBY17" s="128"/>
      <c r="LBZ17" s="128"/>
      <c r="LCA17" s="128"/>
      <c r="LCB17" s="128"/>
      <c r="LCC17" s="128"/>
      <c r="LCD17" s="128"/>
      <c r="LCE17" s="128"/>
      <c r="LCF17" s="128"/>
      <c r="LCG17" s="128"/>
      <c r="LCH17" s="128"/>
      <c r="LCI17" s="128"/>
      <c r="LCJ17" s="128"/>
      <c r="LCK17" s="128"/>
      <c r="LCL17" s="128"/>
      <c r="LCM17" s="128"/>
      <c r="LCN17" s="128"/>
      <c r="LCO17" s="128"/>
      <c r="LCP17" s="128"/>
      <c r="LCQ17" s="128"/>
      <c r="LCR17" s="128"/>
      <c r="LCS17" s="128"/>
      <c r="LCT17" s="128"/>
      <c r="LCU17" s="128"/>
      <c r="LCV17" s="128"/>
      <c r="LCW17" s="128"/>
      <c r="LCX17" s="128"/>
      <c r="LCY17" s="128"/>
      <c r="LCZ17" s="128"/>
      <c r="LDA17" s="128"/>
      <c r="LDB17" s="128"/>
      <c r="LDC17" s="128"/>
      <c r="LDD17" s="128"/>
      <c r="LDE17" s="128"/>
      <c r="LDF17" s="128"/>
      <c r="LDG17" s="128"/>
      <c r="LDH17" s="128"/>
      <c r="LDI17" s="128"/>
      <c r="LDJ17" s="128"/>
      <c r="LDK17" s="128"/>
      <c r="LDL17" s="128"/>
      <c r="LDM17" s="128"/>
      <c r="LDN17" s="128"/>
      <c r="LDO17" s="128"/>
      <c r="LDP17" s="128"/>
      <c r="LDQ17" s="128"/>
      <c r="LDR17" s="128"/>
      <c r="LDS17" s="128"/>
      <c r="LDT17" s="128"/>
      <c r="LDU17" s="128"/>
      <c r="LDV17" s="128"/>
      <c r="LDW17" s="128"/>
      <c r="LDX17" s="128"/>
      <c r="LDY17" s="128"/>
      <c r="LDZ17" s="128"/>
      <c r="LEA17" s="128"/>
      <c r="LEB17" s="128"/>
      <c r="LEC17" s="128"/>
      <c r="LED17" s="128"/>
      <c r="LEE17" s="128"/>
      <c r="LEF17" s="128"/>
      <c r="LEG17" s="128"/>
      <c r="LEH17" s="128"/>
      <c r="LEI17" s="128"/>
      <c r="LEJ17" s="128"/>
      <c r="LEK17" s="128"/>
      <c r="LEL17" s="128"/>
      <c r="LEM17" s="128"/>
      <c r="LEN17" s="128"/>
      <c r="LEO17" s="128"/>
      <c r="LEP17" s="128"/>
      <c r="LEQ17" s="128"/>
      <c r="LER17" s="128"/>
      <c r="LES17" s="128"/>
      <c r="LET17" s="128"/>
      <c r="LEU17" s="128"/>
      <c r="LEV17" s="128"/>
      <c r="LEW17" s="128"/>
      <c r="LEX17" s="128"/>
      <c r="LEY17" s="128"/>
      <c r="LEZ17" s="128"/>
      <c r="LFA17" s="128"/>
      <c r="LFB17" s="128"/>
      <c r="LFC17" s="128"/>
      <c r="LFD17" s="128"/>
      <c r="LFE17" s="128"/>
      <c r="LFF17" s="128"/>
      <c r="LFG17" s="128"/>
      <c r="LFH17" s="128"/>
      <c r="LFI17" s="128"/>
      <c r="LFJ17" s="128"/>
      <c r="LFK17" s="128"/>
      <c r="LFL17" s="128"/>
      <c r="LFM17" s="128"/>
      <c r="LFN17" s="128"/>
      <c r="LFO17" s="128"/>
      <c r="LFP17" s="128"/>
      <c r="LFQ17" s="128"/>
      <c r="LFR17" s="128"/>
      <c r="LFS17" s="128"/>
      <c r="LFT17" s="128"/>
      <c r="LFU17" s="128"/>
      <c r="LFV17" s="128"/>
      <c r="LFW17" s="128"/>
      <c r="LFX17" s="128"/>
      <c r="LFY17" s="128"/>
      <c r="LFZ17" s="128"/>
      <c r="LGA17" s="128"/>
      <c r="LGB17" s="128"/>
      <c r="LGC17" s="128"/>
      <c r="LGD17" s="128"/>
      <c r="LGE17" s="128"/>
      <c r="LGF17" s="128"/>
      <c r="LGG17" s="128"/>
      <c r="LGH17" s="128"/>
      <c r="LGI17" s="128"/>
      <c r="LGJ17" s="128"/>
      <c r="LGK17" s="128"/>
      <c r="LGL17" s="128"/>
      <c r="LGM17" s="128"/>
      <c r="LGN17" s="128"/>
      <c r="LGO17" s="128"/>
      <c r="LGP17" s="128"/>
      <c r="LGQ17" s="128"/>
      <c r="LGR17" s="128"/>
      <c r="LGS17" s="128"/>
      <c r="LGT17" s="128"/>
      <c r="LGU17" s="128"/>
      <c r="LGV17" s="128"/>
      <c r="LGW17" s="128"/>
      <c r="LGX17" s="128"/>
      <c r="LGY17" s="128"/>
      <c r="LGZ17" s="128"/>
      <c r="LHA17" s="128"/>
      <c r="LHB17" s="128"/>
      <c r="LHC17" s="128"/>
      <c r="LHD17" s="128"/>
      <c r="LHE17" s="128"/>
      <c r="LHF17" s="128"/>
      <c r="LHG17" s="128"/>
      <c r="LHH17" s="128"/>
      <c r="LHI17" s="128"/>
      <c r="LHJ17" s="128"/>
      <c r="LHK17" s="128"/>
      <c r="LHL17" s="128"/>
      <c r="LHM17" s="128"/>
      <c r="LHN17" s="128"/>
      <c r="LHO17" s="128"/>
      <c r="LHP17" s="128"/>
      <c r="LHQ17" s="128"/>
      <c r="LHR17" s="128"/>
      <c r="LHS17" s="128"/>
      <c r="LHT17" s="128"/>
      <c r="LHU17" s="128"/>
      <c r="LHV17" s="128"/>
      <c r="LHW17" s="128"/>
      <c r="LHX17" s="128"/>
      <c r="LHY17" s="128"/>
      <c r="LHZ17" s="128"/>
      <c r="LIA17" s="128"/>
      <c r="LIB17" s="128"/>
      <c r="LIC17" s="128"/>
      <c r="LID17" s="128"/>
      <c r="LIE17" s="128"/>
      <c r="LIF17" s="128"/>
      <c r="LIG17" s="128"/>
      <c r="LIH17" s="128"/>
      <c r="LII17" s="128"/>
      <c r="LIJ17" s="128"/>
      <c r="LIK17" s="128"/>
      <c r="LIL17" s="128"/>
      <c r="LIM17" s="128"/>
      <c r="LIN17" s="128"/>
      <c r="LIO17" s="128"/>
      <c r="LIP17" s="128"/>
      <c r="LIQ17" s="128"/>
      <c r="LIR17" s="128"/>
      <c r="LIS17" s="128"/>
      <c r="LIT17" s="128"/>
      <c r="LIU17" s="128"/>
      <c r="LIV17" s="128"/>
      <c r="LIW17" s="128"/>
      <c r="LIX17" s="128"/>
      <c r="LIY17" s="128"/>
      <c r="LIZ17" s="128"/>
      <c r="LJA17" s="128"/>
      <c r="LJB17" s="128"/>
      <c r="LJC17" s="128"/>
      <c r="LJD17" s="128"/>
      <c r="LJE17" s="128"/>
      <c r="LJF17" s="128"/>
      <c r="LJG17" s="128"/>
      <c r="LJH17" s="128"/>
      <c r="LJI17" s="128"/>
      <c r="LJJ17" s="128"/>
      <c r="LJK17" s="128"/>
      <c r="LJL17" s="128"/>
      <c r="LJM17" s="128"/>
      <c r="LJN17" s="128"/>
      <c r="LJO17" s="128"/>
      <c r="LJP17" s="128"/>
      <c r="LJQ17" s="128"/>
      <c r="LJR17" s="128"/>
      <c r="LJS17" s="128"/>
      <c r="LJT17" s="128"/>
      <c r="LJU17" s="128"/>
      <c r="LJV17" s="128"/>
      <c r="LJW17" s="128"/>
      <c r="LJX17" s="128"/>
      <c r="LJY17" s="128"/>
      <c r="LJZ17" s="128"/>
      <c r="LKA17" s="128"/>
      <c r="LKB17" s="128"/>
      <c r="LKC17" s="128"/>
      <c r="LKD17" s="128"/>
      <c r="LKE17" s="128"/>
      <c r="LKF17" s="128"/>
      <c r="LKG17" s="128"/>
      <c r="LKH17" s="128"/>
      <c r="LKI17" s="128"/>
      <c r="LKJ17" s="128"/>
      <c r="LKK17" s="128"/>
      <c r="LKL17" s="128"/>
      <c r="LKM17" s="128"/>
      <c r="LKN17" s="128"/>
      <c r="LKO17" s="128"/>
      <c r="LKP17" s="128"/>
      <c r="LKQ17" s="128"/>
      <c r="LKR17" s="128"/>
      <c r="LKS17" s="128"/>
      <c r="LKT17" s="128"/>
      <c r="LKU17" s="128"/>
      <c r="LKV17" s="128"/>
      <c r="LKW17" s="128"/>
      <c r="LKX17" s="128"/>
      <c r="LKY17" s="128"/>
      <c r="LKZ17" s="128"/>
      <c r="LLA17" s="128"/>
      <c r="LLB17" s="128"/>
      <c r="LLC17" s="128"/>
      <c r="LLD17" s="128"/>
      <c r="LLE17" s="128"/>
      <c r="LLF17" s="128"/>
      <c r="LLG17" s="128"/>
      <c r="LLH17" s="128"/>
      <c r="LLI17" s="128"/>
      <c r="LLJ17" s="128"/>
      <c r="LLK17" s="128"/>
      <c r="LLL17" s="128"/>
      <c r="LLM17" s="128"/>
      <c r="LLN17" s="128"/>
      <c r="LLO17" s="128"/>
      <c r="LLP17" s="128"/>
      <c r="LLQ17" s="128"/>
      <c r="LLR17" s="128"/>
      <c r="LLS17" s="128"/>
      <c r="LLT17" s="128"/>
      <c r="LLU17" s="128"/>
      <c r="LLV17" s="128"/>
      <c r="LLW17" s="128"/>
      <c r="LLX17" s="128"/>
      <c r="LLY17" s="128"/>
      <c r="LLZ17" s="128"/>
      <c r="LMA17" s="128"/>
      <c r="LMB17" s="128"/>
      <c r="LMC17" s="128"/>
      <c r="LMD17" s="128"/>
      <c r="LME17" s="128"/>
      <c r="LMF17" s="128"/>
      <c r="LMG17" s="128"/>
      <c r="LMH17" s="128"/>
      <c r="LMI17" s="128"/>
      <c r="LMJ17" s="128"/>
      <c r="LMK17" s="128"/>
      <c r="LML17" s="128"/>
      <c r="LMM17" s="128"/>
      <c r="LMN17" s="128"/>
      <c r="LMO17" s="128"/>
      <c r="LMP17" s="128"/>
      <c r="LMQ17" s="128"/>
      <c r="LMR17" s="128"/>
      <c r="LMS17" s="128"/>
      <c r="LMT17" s="128"/>
      <c r="LMU17" s="128"/>
      <c r="LMV17" s="128"/>
      <c r="LMW17" s="128"/>
      <c r="LMX17" s="128"/>
      <c r="LMY17" s="128"/>
      <c r="LMZ17" s="128"/>
      <c r="LNA17" s="128"/>
      <c r="LNB17" s="128"/>
      <c r="LNC17" s="128"/>
      <c r="LND17" s="128"/>
      <c r="LNE17" s="128"/>
      <c r="LNF17" s="128"/>
      <c r="LNG17" s="128"/>
      <c r="LNH17" s="128"/>
      <c r="LNI17" s="128"/>
      <c r="LNJ17" s="128"/>
      <c r="LNK17" s="128"/>
      <c r="LNL17" s="128"/>
      <c r="LNM17" s="128"/>
      <c r="LNN17" s="128"/>
      <c r="LNO17" s="128"/>
      <c r="LNP17" s="128"/>
      <c r="LNQ17" s="128"/>
      <c r="LNR17" s="128"/>
      <c r="LNS17" s="128"/>
      <c r="LNT17" s="128"/>
      <c r="LNU17" s="128"/>
      <c r="LNV17" s="128"/>
      <c r="LNW17" s="128"/>
      <c r="LNX17" s="128"/>
      <c r="LNY17" s="128"/>
      <c r="LNZ17" s="128"/>
      <c r="LOA17" s="128"/>
      <c r="LOB17" s="128"/>
      <c r="LOC17" s="128"/>
      <c r="LOD17" s="128"/>
      <c r="LOE17" s="128"/>
      <c r="LOF17" s="128"/>
      <c r="LOG17" s="128"/>
      <c r="LOH17" s="128"/>
      <c r="LOI17" s="128"/>
      <c r="LOJ17" s="128"/>
      <c r="LOK17" s="128"/>
      <c r="LOL17" s="128"/>
      <c r="LOM17" s="128"/>
      <c r="LON17" s="128"/>
      <c r="LOO17" s="128"/>
      <c r="LOP17" s="128"/>
      <c r="LOQ17" s="128"/>
      <c r="LOR17" s="128"/>
      <c r="LOS17" s="128"/>
      <c r="LOT17" s="128"/>
      <c r="LOU17" s="128"/>
      <c r="LOV17" s="128"/>
      <c r="LOW17" s="128"/>
      <c r="LOX17" s="128"/>
      <c r="LOY17" s="128"/>
      <c r="LOZ17" s="128"/>
      <c r="LPA17" s="128"/>
      <c r="LPB17" s="128"/>
      <c r="LPC17" s="128"/>
      <c r="LPD17" s="128"/>
      <c r="LPE17" s="128"/>
      <c r="LPF17" s="128"/>
      <c r="LPG17" s="128"/>
      <c r="LPH17" s="128"/>
      <c r="LPI17" s="128"/>
      <c r="LPJ17" s="128"/>
      <c r="LPK17" s="128"/>
      <c r="LPL17" s="128"/>
      <c r="LPM17" s="128"/>
      <c r="LPN17" s="128"/>
      <c r="LPO17" s="128"/>
      <c r="LPP17" s="128"/>
      <c r="LPQ17" s="128"/>
      <c r="LPR17" s="128"/>
      <c r="LPS17" s="128"/>
      <c r="LPT17" s="128"/>
      <c r="LPU17" s="128"/>
      <c r="LPV17" s="128"/>
      <c r="LPW17" s="128"/>
      <c r="LPX17" s="128"/>
      <c r="LPY17" s="128"/>
      <c r="LPZ17" s="128"/>
      <c r="LQA17" s="128"/>
      <c r="LQB17" s="128"/>
      <c r="LQC17" s="128"/>
      <c r="LQD17" s="128"/>
      <c r="LQE17" s="128"/>
      <c r="LQF17" s="128"/>
      <c r="LQG17" s="128"/>
      <c r="LQH17" s="128"/>
      <c r="LQI17" s="128"/>
      <c r="LQJ17" s="128"/>
      <c r="LQK17" s="128"/>
      <c r="LQL17" s="128"/>
      <c r="LQM17" s="128"/>
      <c r="LQN17" s="128"/>
      <c r="LQO17" s="128"/>
      <c r="LQP17" s="128"/>
      <c r="LQQ17" s="128"/>
      <c r="LQR17" s="128"/>
      <c r="LQS17" s="128"/>
      <c r="LQT17" s="128"/>
      <c r="LQU17" s="128"/>
      <c r="LQV17" s="128"/>
      <c r="LQW17" s="128"/>
      <c r="LQX17" s="128"/>
      <c r="LQY17" s="128"/>
      <c r="LQZ17" s="128"/>
      <c r="LRA17" s="128"/>
      <c r="LRB17" s="128"/>
      <c r="LRC17" s="128"/>
      <c r="LRD17" s="128"/>
      <c r="LRE17" s="128"/>
      <c r="LRF17" s="128"/>
      <c r="LRG17" s="128"/>
      <c r="LRH17" s="128"/>
      <c r="LRI17" s="128"/>
      <c r="LRJ17" s="128"/>
      <c r="LRK17" s="128"/>
      <c r="LRL17" s="128"/>
      <c r="LRM17" s="128"/>
      <c r="LRN17" s="128"/>
      <c r="LRO17" s="128"/>
      <c r="LRP17" s="128"/>
      <c r="LRQ17" s="128"/>
      <c r="LRR17" s="128"/>
      <c r="LRS17" s="128"/>
      <c r="LRT17" s="128"/>
      <c r="LRU17" s="128"/>
      <c r="LRV17" s="128"/>
      <c r="LRW17" s="128"/>
      <c r="LRX17" s="128"/>
      <c r="LRY17" s="128"/>
      <c r="LRZ17" s="128"/>
      <c r="LSA17" s="128"/>
      <c r="LSB17" s="128"/>
      <c r="LSC17" s="128"/>
      <c r="LSD17" s="128"/>
      <c r="LSE17" s="128"/>
      <c r="LSF17" s="128"/>
      <c r="LSG17" s="128"/>
      <c r="LSH17" s="128"/>
      <c r="LSI17" s="128"/>
      <c r="LSJ17" s="128"/>
      <c r="LSK17" s="128"/>
      <c r="LSL17" s="128"/>
      <c r="LSM17" s="128"/>
      <c r="LSN17" s="128"/>
      <c r="LSO17" s="128"/>
      <c r="LSP17" s="128"/>
      <c r="LSQ17" s="128"/>
      <c r="LSR17" s="128"/>
      <c r="LSS17" s="128"/>
      <c r="LST17" s="128"/>
      <c r="LSU17" s="128"/>
      <c r="LSV17" s="128"/>
      <c r="LSW17" s="128"/>
      <c r="LSX17" s="128"/>
      <c r="LSY17" s="128"/>
      <c r="LSZ17" s="128"/>
      <c r="LTA17" s="128"/>
      <c r="LTB17" s="128"/>
      <c r="LTC17" s="128"/>
      <c r="LTD17" s="128"/>
      <c r="LTE17" s="128"/>
      <c r="LTF17" s="128"/>
      <c r="LTG17" s="128"/>
      <c r="LTH17" s="128"/>
      <c r="LTI17" s="128"/>
      <c r="LTJ17" s="128"/>
      <c r="LTK17" s="128"/>
      <c r="LTL17" s="128"/>
      <c r="LTM17" s="128"/>
      <c r="LTN17" s="128"/>
      <c r="LTO17" s="128"/>
      <c r="LTP17" s="128"/>
      <c r="LTQ17" s="128"/>
      <c r="LTR17" s="128"/>
      <c r="LTS17" s="128"/>
      <c r="LTT17" s="128"/>
      <c r="LTU17" s="128"/>
      <c r="LTV17" s="128"/>
      <c r="LTW17" s="128"/>
      <c r="LTX17" s="128"/>
      <c r="LTY17" s="128"/>
      <c r="LTZ17" s="128"/>
      <c r="LUA17" s="128"/>
      <c r="LUB17" s="128"/>
      <c r="LUC17" s="128"/>
      <c r="LUD17" s="128"/>
      <c r="LUE17" s="128"/>
      <c r="LUF17" s="128"/>
      <c r="LUG17" s="128"/>
      <c r="LUH17" s="128"/>
      <c r="LUI17" s="128"/>
      <c r="LUJ17" s="128"/>
      <c r="LUK17" s="128"/>
      <c r="LUL17" s="128"/>
      <c r="LUM17" s="128"/>
      <c r="LUN17" s="128"/>
      <c r="LUO17" s="128"/>
      <c r="LUP17" s="128"/>
      <c r="LUQ17" s="128"/>
      <c r="LUR17" s="128"/>
      <c r="LUS17" s="128"/>
      <c r="LUT17" s="128"/>
      <c r="LUU17" s="128"/>
      <c r="LUV17" s="128"/>
      <c r="LUW17" s="128"/>
      <c r="LUX17" s="128"/>
      <c r="LUY17" s="128"/>
      <c r="LUZ17" s="128"/>
      <c r="LVA17" s="128"/>
      <c r="LVB17" s="128"/>
      <c r="LVC17" s="128"/>
      <c r="LVD17" s="128"/>
      <c r="LVE17" s="128"/>
      <c r="LVF17" s="128"/>
      <c r="LVG17" s="128"/>
      <c r="LVH17" s="128"/>
      <c r="LVI17" s="128"/>
      <c r="LVJ17" s="128"/>
      <c r="LVK17" s="128"/>
      <c r="LVL17" s="128"/>
      <c r="LVM17" s="128"/>
      <c r="LVN17" s="128"/>
      <c r="LVO17" s="128"/>
      <c r="LVP17" s="128"/>
      <c r="LVQ17" s="128"/>
      <c r="LVR17" s="128"/>
      <c r="LVS17" s="128"/>
      <c r="LVT17" s="128"/>
      <c r="LVU17" s="128"/>
      <c r="LVV17" s="128"/>
      <c r="LVW17" s="128"/>
      <c r="LVX17" s="128"/>
      <c r="LVY17" s="128"/>
      <c r="LVZ17" s="128"/>
      <c r="LWA17" s="128"/>
      <c r="LWB17" s="128"/>
      <c r="LWC17" s="128"/>
      <c r="LWD17" s="128"/>
      <c r="LWE17" s="128"/>
      <c r="LWF17" s="128"/>
      <c r="LWG17" s="128"/>
      <c r="LWH17" s="128"/>
      <c r="LWI17" s="128"/>
      <c r="LWJ17" s="128"/>
      <c r="LWK17" s="128"/>
      <c r="LWL17" s="128"/>
      <c r="LWM17" s="128"/>
      <c r="LWN17" s="128"/>
      <c r="LWO17" s="128"/>
      <c r="LWP17" s="128"/>
      <c r="LWQ17" s="128"/>
      <c r="LWR17" s="128"/>
      <c r="LWS17" s="128"/>
      <c r="LWT17" s="128"/>
      <c r="LWU17" s="128"/>
      <c r="LWV17" s="128"/>
      <c r="LWW17" s="128"/>
      <c r="LWX17" s="128"/>
      <c r="LWY17" s="128"/>
      <c r="LWZ17" s="128"/>
      <c r="LXA17" s="128"/>
      <c r="LXB17" s="128"/>
      <c r="LXC17" s="128"/>
      <c r="LXD17" s="128"/>
      <c r="LXE17" s="128"/>
      <c r="LXF17" s="128"/>
      <c r="LXG17" s="128"/>
      <c r="LXH17" s="128"/>
      <c r="LXI17" s="128"/>
      <c r="LXJ17" s="128"/>
      <c r="LXK17" s="128"/>
      <c r="LXL17" s="128"/>
      <c r="LXM17" s="128"/>
      <c r="LXN17" s="128"/>
      <c r="LXO17" s="128"/>
      <c r="LXP17" s="128"/>
      <c r="LXQ17" s="128"/>
      <c r="LXR17" s="128"/>
      <c r="LXS17" s="128"/>
      <c r="LXT17" s="128"/>
      <c r="LXU17" s="128"/>
      <c r="LXV17" s="128"/>
      <c r="LXW17" s="128"/>
      <c r="LXX17" s="128"/>
      <c r="LXY17" s="128"/>
      <c r="LXZ17" s="128"/>
      <c r="LYA17" s="128"/>
      <c r="LYB17" s="128"/>
      <c r="LYC17" s="128"/>
      <c r="LYD17" s="128"/>
      <c r="LYE17" s="128"/>
      <c r="LYF17" s="128"/>
      <c r="LYG17" s="128"/>
      <c r="LYH17" s="128"/>
      <c r="LYI17" s="128"/>
      <c r="LYJ17" s="128"/>
      <c r="LYK17" s="128"/>
      <c r="LYL17" s="128"/>
      <c r="LYM17" s="128"/>
      <c r="LYN17" s="128"/>
      <c r="LYO17" s="128"/>
      <c r="LYP17" s="128"/>
      <c r="LYQ17" s="128"/>
      <c r="LYR17" s="128"/>
      <c r="LYS17" s="128"/>
      <c r="LYT17" s="128"/>
      <c r="LYU17" s="128"/>
      <c r="LYV17" s="128"/>
      <c r="LYW17" s="128"/>
      <c r="LYX17" s="128"/>
      <c r="LYY17" s="128"/>
      <c r="LYZ17" s="128"/>
      <c r="LZA17" s="128"/>
      <c r="LZB17" s="128"/>
      <c r="LZC17" s="128"/>
      <c r="LZD17" s="128"/>
      <c r="LZE17" s="128"/>
      <c r="LZF17" s="128"/>
      <c r="LZG17" s="128"/>
      <c r="LZH17" s="128"/>
      <c r="LZI17" s="128"/>
      <c r="LZJ17" s="128"/>
      <c r="LZK17" s="128"/>
      <c r="LZL17" s="128"/>
      <c r="LZM17" s="128"/>
      <c r="LZN17" s="128"/>
      <c r="LZO17" s="128"/>
      <c r="LZP17" s="128"/>
      <c r="LZQ17" s="128"/>
      <c r="LZR17" s="128"/>
      <c r="LZS17" s="128"/>
      <c r="LZT17" s="128"/>
      <c r="LZU17" s="128"/>
      <c r="LZV17" s="128"/>
      <c r="LZW17" s="128"/>
      <c r="LZX17" s="128"/>
      <c r="LZY17" s="128"/>
      <c r="LZZ17" s="128"/>
      <c r="MAA17" s="128"/>
      <c r="MAB17" s="128"/>
      <c r="MAC17" s="128"/>
      <c r="MAD17" s="128"/>
      <c r="MAE17" s="128"/>
      <c r="MAF17" s="128"/>
      <c r="MAG17" s="128"/>
      <c r="MAH17" s="128"/>
      <c r="MAI17" s="128"/>
      <c r="MAJ17" s="128"/>
      <c r="MAK17" s="128"/>
      <c r="MAL17" s="128"/>
      <c r="MAM17" s="128"/>
      <c r="MAN17" s="128"/>
      <c r="MAO17" s="128"/>
      <c r="MAP17" s="128"/>
      <c r="MAQ17" s="128"/>
      <c r="MAR17" s="128"/>
      <c r="MAS17" s="128"/>
      <c r="MAT17" s="128"/>
      <c r="MAU17" s="128"/>
      <c r="MAV17" s="128"/>
      <c r="MAW17" s="128"/>
      <c r="MAX17" s="128"/>
      <c r="MAY17" s="128"/>
      <c r="MAZ17" s="128"/>
      <c r="MBA17" s="128"/>
      <c r="MBB17" s="128"/>
      <c r="MBC17" s="128"/>
      <c r="MBD17" s="128"/>
      <c r="MBE17" s="128"/>
      <c r="MBF17" s="128"/>
      <c r="MBG17" s="128"/>
      <c r="MBH17" s="128"/>
      <c r="MBI17" s="128"/>
      <c r="MBJ17" s="128"/>
      <c r="MBK17" s="128"/>
      <c r="MBL17" s="128"/>
      <c r="MBM17" s="128"/>
      <c r="MBN17" s="128"/>
      <c r="MBO17" s="128"/>
      <c r="MBP17" s="128"/>
      <c r="MBQ17" s="128"/>
      <c r="MBR17" s="128"/>
      <c r="MBS17" s="128"/>
      <c r="MBT17" s="128"/>
      <c r="MBU17" s="128"/>
      <c r="MBV17" s="128"/>
      <c r="MBW17" s="128"/>
      <c r="MBX17" s="128"/>
      <c r="MBY17" s="128"/>
      <c r="MBZ17" s="128"/>
      <c r="MCA17" s="128"/>
      <c r="MCB17" s="128"/>
      <c r="MCC17" s="128"/>
      <c r="MCD17" s="128"/>
      <c r="MCE17" s="128"/>
      <c r="MCF17" s="128"/>
      <c r="MCG17" s="128"/>
      <c r="MCH17" s="128"/>
      <c r="MCI17" s="128"/>
      <c r="MCJ17" s="128"/>
      <c r="MCK17" s="128"/>
      <c r="MCL17" s="128"/>
      <c r="MCM17" s="128"/>
      <c r="MCN17" s="128"/>
      <c r="MCO17" s="128"/>
      <c r="MCP17" s="128"/>
      <c r="MCQ17" s="128"/>
      <c r="MCR17" s="128"/>
      <c r="MCS17" s="128"/>
      <c r="MCT17" s="128"/>
      <c r="MCU17" s="128"/>
      <c r="MCV17" s="128"/>
      <c r="MCW17" s="128"/>
      <c r="MCX17" s="128"/>
      <c r="MCY17" s="128"/>
      <c r="MCZ17" s="128"/>
      <c r="MDA17" s="128"/>
      <c r="MDB17" s="128"/>
      <c r="MDC17" s="128"/>
      <c r="MDD17" s="128"/>
      <c r="MDE17" s="128"/>
      <c r="MDF17" s="128"/>
      <c r="MDG17" s="128"/>
      <c r="MDH17" s="128"/>
      <c r="MDI17" s="128"/>
      <c r="MDJ17" s="128"/>
      <c r="MDK17" s="128"/>
      <c r="MDL17" s="128"/>
      <c r="MDM17" s="128"/>
      <c r="MDN17" s="128"/>
      <c r="MDO17" s="128"/>
      <c r="MDP17" s="128"/>
      <c r="MDQ17" s="128"/>
      <c r="MDR17" s="128"/>
      <c r="MDS17" s="128"/>
      <c r="MDT17" s="128"/>
      <c r="MDU17" s="128"/>
      <c r="MDV17" s="128"/>
      <c r="MDW17" s="128"/>
      <c r="MDX17" s="128"/>
      <c r="MDY17" s="128"/>
      <c r="MDZ17" s="128"/>
      <c r="MEA17" s="128"/>
      <c r="MEB17" s="128"/>
      <c r="MEC17" s="128"/>
      <c r="MED17" s="128"/>
      <c r="MEE17" s="128"/>
      <c r="MEF17" s="128"/>
      <c r="MEG17" s="128"/>
      <c r="MEH17" s="128"/>
      <c r="MEI17" s="128"/>
      <c r="MEJ17" s="128"/>
      <c r="MEK17" s="128"/>
      <c r="MEL17" s="128"/>
      <c r="MEM17" s="128"/>
      <c r="MEN17" s="128"/>
      <c r="MEO17" s="128"/>
      <c r="MEP17" s="128"/>
      <c r="MEQ17" s="128"/>
      <c r="MER17" s="128"/>
      <c r="MES17" s="128"/>
      <c r="MET17" s="128"/>
      <c r="MEU17" s="128"/>
      <c r="MEV17" s="128"/>
      <c r="MEW17" s="128"/>
      <c r="MEX17" s="128"/>
      <c r="MEY17" s="128"/>
      <c r="MEZ17" s="128"/>
      <c r="MFA17" s="128"/>
      <c r="MFB17" s="128"/>
      <c r="MFC17" s="128"/>
      <c r="MFD17" s="128"/>
      <c r="MFE17" s="128"/>
      <c r="MFF17" s="128"/>
      <c r="MFG17" s="128"/>
      <c r="MFH17" s="128"/>
      <c r="MFI17" s="128"/>
      <c r="MFJ17" s="128"/>
      <c r="MFK17" s="128"/>
      <c r="MFL17" s="128"/>
      <c r="MFM17" s="128"/>
      <c r="MFN17" s="128"/>
      <c r="MFO17" s="128"/>
      <c r="MFP17" s="128"/>
      <c r="MFQ17" s="128"/>
      <c r="MFR17" s="128"/>
      <c r="MFS17" s="128"/>
      <c r="MFT17" s="128"/>
      <c r="MFU17" s="128"/>
      <c r="MFV17" s="128"/>
      <c r="MFW17" s="128"/>
      <c r="MFX17" s="128"/>
      <c r="MFY17" s="128"/>
      <c r="MFZ17" s="128"/>
      <c r="MGA17" s="128"/>
      <c r="MGB17" s="128"/>
      <c r="MGC17" s="128"/>
      <c r="MGD17" s="128"/>
      <c r="MGE17" s="128"/>
      <c r="MGF17" s="128"/>
      <c r="MGG17" s="128"/>
      <c r="MGH17" s="128"/>
      <c r="MGI17" s="128"/>
      <c r="MGJ17" s="128"/>
      <c r="MGK17" s="128"/>
      <c r="MGL17" s="128"/>
      <c r="MGM17" s="128"/>
      <c r="MGN17" s="128"/>
      <c r="MGO17" s="128"/>
      <c r="MGP17" s="128"/>
      <c r="MGQ17" s="128"/>
      <c r="MGR17" s="128"/>
      <c r="MGS17" s="128"/>
      <c r="MGT17" s="128"/>
      <c r="MGU17" s="128"/>
      <c r="MGV17" s="128"/>
      <c r="MGW17" s="128"/>
      <c r="MGX17" s="128"/>
      <c r="MGY17" s="128"/>
      <c r="MGZ17" s="128"/>
      <c r="MHA17" s="128"/>
      <c r="MHB17" s="128"/>
      <c r="MHC17" s="128"/>
      <c r="MHD17" s="128"/>
      <c r="MHE17" s="128"/>
      <c r="MHF17" s="128"/>
      <c r="MHG17" s="128"/>
      <c r="MHH17" s="128"/>
      <c r="MHI17" s="128"/>
      <c r="MHJ17" s="128"/>
      <c r="MHK17" s="128"/>
      <c r="MHL17" s="128"/>
      <c r="MHM17" s="128"/>
      <c r="MHN17" s="128"/>
      <c r="MHO17" s="128"/>
      <c r="MHP17" s="128"/>
      <c r="MHQ17" s="128"/>
      <c r="MHR17" s="128"/>
      <c r="MHS17" s="128"/>
      <c r="MHT17" s="128"/>
      <c r="MHU17" s="128"/>
      <c r="MHV17" s="128"/>
      <c r="MHW17" s="128"/>
      <c r="MHX17" s="128"/>
      <c r="MHY17" s="128"/>
      <c r="MHZ17" s="128"/>
      <c r="MIA17" s="128"/>
      <c r="MIB17" s="128"/>
      <c r="MIC17" s="128"/>
      <c r="MID17" s="128"/>
      <c r="MIE17" s="128"/>
      <c r="MIF17" s="128"/>
      <c r="MIG17" s="128"/>
      <c r="MIH17" s="128"/>
      <c r="MII17" s="128"/>
      <c r="MIJ17" s="128"/>
      <c r="MIK17" s="128"/>
      <c r="MIL17" s="128"/>
      <c r="MIM17" s="128"/>
      <c r="MIN17" s="128"/>
      <c r="MIO17" s="128"/>
      <c r="MIP17" s="128"/>
      <c r="MIQ17" s="128"/>
      <c r="MIR17" s="128"/>
      <c r="MIS17" s="128"/>
      <c r="MIT17" s="128"/>
      <c r="MIU17" s="128"/>
      <c r="MIV17" s="128"/>
      <c r="MIW17" s="128"/>
      <c r="MIX17" s="128"/>
      <c r="MIY17" s="128"/>
      <c r="MIZ17" s="128"/>
      <c r="MJA17" s="128"/>
      <c r="MJB17" s="128"/>
      <c r="MJC17" s="128"/>
      <c r="MJD17" s="128"/>
      <c r="MJE17" s="128"/>
      <c r="MJF17" s="128"/>
      <c r="MJG17" s="128"/>
      <c r="MJH17" s="128"/>
      <c r="MJI17" s="128"/>
      <c r="MJJ17" s="128"/>
      <c r="MJK17" s="128"/>
      <c r="MJL17" s="128"/>
      <c r="MJM17" s="128"/>
      <c r="MJN17" s="128"/>
      <c r="MJO17" s="128"/>
      <c r="MJP17" s="128"/>
      <c r="MJQ17" s="128"/>
      <c r="MJR17" s="128"/>
      <c r="MJS17" s="128"/>
      <c r="MJT17" s="128"/>
      <c r="MJU17" s="128"/>
      <c r="MJV17" s="128"/>
      <c r="MJW17" s="128"/>
      <c r="MJX17" s="128"/>
      <c r="MJY17" s="128"/>
      <c r="MJZ17" s="128"/>
      <c r="MKA17" s="128"/>
      <c r="MKB17" s="128"/>
      <c r="MKC17" s="128"/>
      <c r="MKD17" s="128"/>
      <c r="MKE17" s="128"/>
      <c r="MKF17" s="128"/>
      <c r="MKG17" s="128"/>
      <c r="MKH17" s="128"/>
      <c r="MKI17" s="128"/>
      <c r="MKJ17" s="128"/>
      <c r="MKK17" s="128"/>
      <c r="MKL17" s="128"/>
      <c r="MKM17" s="128"/>
      <c r="MKN17" s="128"/>
      <c r="MKO17" s="128"/>
      <c r="MKP17" s="128"/>
      <c r="MKQ17" s="128"/>
      <c r="MKR17" s="128"/>
      <c r="MKS17" s="128"/>
      <c r="MKT17" s="128"/>
      <c r="MKU17" s="128"/>
      <c r="MKV17" s="128"/>
      <c r="MKW17" s="128"/>
      <c r="MKX17" s="128"/>
      <c r="MKY17" s="128"/>
      <c r="MKZ17" s="128"/>
      <c r="MLA17" s="128"/>
      <c r="MLB17" s="128"/>
      <c r="MLC17" s="128"/>
      <c r="MLD17" s="128"/>
      <c r="MLE17" s="128"/>
      <c r="MLF17" s="128"/>
      <c r="MLG17" s="128"/>
      <c r="MLH17" s="128"/>
      <c r="MLI17" s="128"/>
      <c r="MLJ17" s="128"/>
      <c r="MLK17" s="128"/>
      <c r="MLL17" s="128"/>
      <c r="MLM17" s="128"/>
      <c r="MLN17" s="128"/>
      <c r="MLO17" s="128"/>
      <c r="MLP17" s="128"/>
      <c r="MLQ17" s="128"/>
      <c r="MLR17" s="128"/>
      <c r="MLS17" s="128"/>
      <c r="MLT17" s="128"/>
      <c r="MLU17" s="128"/>
      <c r="MLV17" s="128"/>
      <c r="MLW17" s="128"/>
      <c r="MLX17" s="128"/>
      <c r="MLY17" s="128"/>
      <c r="MLZ17" s="128"/>
      <c r="MMA17" s="128"/>
      <c r="MMB17" s="128"/>
      <c r="MMC17" s="128"/>
      <c r="MMD17" s="128"/>
      <c r="MME17" s="128"/>
      <c r="MMF17" s="128"/>
      <c r="MMG17" s="128"/>
      <c r="MMH17" s="128"/>
      <c r="MMI17" s="128"/>
      <c r="MMJ17" s="128"/>
      <c r="MMK17" s="128"/>
      <c r="MML17" s="128"/>
      <c r="MMM17" s="128"/>
      <c r="MMN17" s="128"/>
      <c r="MMO17" s="128"/>
      <c r="MMP17" s="128"/>
      <c r="MMQ17" s="128"/>
      <c r="MMR17" s="128"/>
      <c r="MMS17" s="128"/>
      <c r="MMT17" s="128"/>
      <c r="MMU17" s="128"/>
      <c r="MMV17" s="128"/>
      <c r="MMW17" s="128"/>
      <c r="MMX17" s="128"/>
      <c r="MMY17" s="128"/>
      <c r="MMZ17" s="128"/>
      <c r="MNA17" s="128"/>
      <c r="MNB17" s="128"/>
      <c r="MNC17" s="128"/>
      <c r="MND17" s="128"/>
      <c r="MNE17" s="128"/>
      <c r="MNF17" s="128"/>
      <c r="MNG17" s="128"/>
      <c r="MNH17" s="128"/>
      <c r="MNI17" s="128"/>
      <c r="MNJ17" s="128"/>
      <c r="MNK17" s="128"/>
      <c r="MNL17" s="128"/>
      <c r="MNM17" s="128"/>
      <c r="MNN17" s="128"/>
      <c r="MNO17" s="128"/>
      <c r="MNP17" s="128"/>
      <c r="MNQ17" s="128"/>
      <c r="MNR17" s="128"/>
      <c r="MNS17" s="128"/>
      <c r="MNT17" s="128"/>
      <c r="MNU17" s="128"/>
      <c r="MNV17" s="128"/>
      <c r="MNW17" s="128"/>
      <c r="MNX17" s="128"/>
      <c r="MNY17" s="128"/>
      <c r="MNZ17" s="128"/>
      <c r="MOA17" s="128"/>
      <c r="MOB17" s="128"/>
      <c r="MOC17" s="128"/>
      <c r="MOD17" s="128"/>
      <c r="MOE17" s="128"/>
      <c r="MOF17" s="128"/>
      <c r="MOG17" s="128"/>
      <c r="MOH17" s="128"/>
      <c r="MOI17" s="128"/>
      <c r="MOJ17" s="128"/>
      <c r="MOK17" s="128"/>
      <c r="MOL17" s="128"/>
      <c r="MOM17" s="128"/>
      <c r="MON17" s="128"/>
      <c r="MOO17" s="128"/>
      <c r="MOP17" s="128"/>
      <c r="MOQ17" s="128"/>
      <c r="MOR17" s="128"/>
      <c r="MOS17" s="128"/>
      <c r="MOT17" s="128"/>
      <c r="MOU17" s="128"/>
      <c r="MOV17" s="128"/>
      <c r="MOW17" s="128"/>
      <c r="MOX17" s="128"/>
      <c r="MOY17" s="128"/>
      <c r="MOZ17" s="128"/>
      <c r="MPA17" s="128"/>
      <c r="MPB17" s="128"/>
      <c r="MPC17" s="128"/>
      <c r="MPD17" s="128"/>
      <c r="MPE17" s="128"/>
      <c r="MPF17" s="128"/>
      <c r="MPG17" s="128"/>
      <c r="MPH17" s="128"/>
      <c r="MPI17" s="128"/>
      <c r="MPJ17" s="128"/>
      <c r="MPK17" s="128"/>
      <c r="MPL17" s="128"/>
      <c r="MPM17" s="128"/>
      <c r="MPN17" s="128"/>
      <c r="MPO17" s="128"/>
      <c r="MPP17" s="128"/>
      <c r="MPQ17" s="128"/>
      <c r="MPR17" s="128"/>
      <c r="MPS17" s="128"/>
      <c r="MPT17" s="128"/>
      <c r="MPU17" s="128"/>
      <c r="MPV17" s="128"/>
      <c r="MPW17" s="128"/>
      <c r="MPX17" s="128"/>
      <c r="MPY17" s="128"/>
      <c r="MPZ17" s="128"/>
      <c r="MQA17" s="128"/>
      <c r="MQB17" s="128"/>
      <c r="MQC17" s="128"/>
      <c r="MQD17" s="128"/>
      <c r="MQE17" s="128"/>
      <c r="MQF17" s="128"/>
      <c r="MQG17" s="128"/>
      <c r="MQH17" s="128"/>
      <c r="MQI17" s="128"/>
      <c r="MQJ17" s="128"/>
      <c r="MQK17" s="128"/>
      <c r="MQL17" s="128"/>
      <c r="MQM17" s="128"/>
      <c r="MQN17" s="128"/>
      <c r="MQO17" s="128"/>
      <c r="MQP17" s="128"/>
      <c r="MQQ17" s="128"/>
      <c r="MQR17" s="128"/>
      <c r="MQS17" s="128"/>
      <c r="MQT17" s="128"/>
      <c r="MQU17" s="128"/>
      <c r="MQV17" s="128"/>
      <c r="MQW17" s="128"/>
      <c r="MQX17" s="128"/>
      <c r="MQY17" s="128"/>
      <c r="MQZ17" s="128"/>
      <c r="MRA17" s="128"/>
      <c r="MRB17" s="128"/>
      <c r="MRC17" s="128"/>
      <c r="MRD17" s="128"/>
      <c r="MRE17" s="128"/>
      <c r="MRF17" s="128"/>
      <c r="MRG17" s="128"/>
      <c r="MRH17" s="128"/>
      <c r="MRI17" s="128"/>
      <c r="MRJ17" s="128"/>
      <c r="MRK17" s="128"/>
      <c r="MRL17" s="128"/>
      <c r="MRM17" s="128"/>
      <c r="MRN17" s="128"/>
      <c r="MRO17" s="128"/>
      <c r="MRP17" s="128"/>
      <c r="MRQ17" s="128"/>
      <c r="MRR17" s="128"/>
      <c r="MRS17" s="128"/>
      <c r="MRT17" s="128"/>
      <c r="MRU17" s="128"/>
      <c r="MRV17" s="128"/>
      <c r="MRW17" s="128"/>
      <c r="MRX17" s="128"/>
      <c r="MRY17" s="128"/>
      <c r="MRZ17" s="128"/>
      <c r="MSA17" s="128"/>
      <c r="MSB17" s="128"/>
      <c r="MSC17" s="128"/>
      <c r="MSD17" s="128"/>
      <c r="MSE17" s="128"/>
      <c r="MSF17" s="128"/>
      <c r="MSG17" s="128"/>
      <c r="MSH17" s="128"/>
      <c r="MSI17" s="128"/>
      <c r="MSJ17" s="128"/>
      <c r="MSK17" s="128"/>
      <c r="MSL17" s="128"/>
      <c r="MSM17" s="128"/>
      <c r="MSN17" s="128"/>
      <c r="MSO17" s="128"/>
      <c r="MSP17" s="128"/>
      <c r="MSQ17" s="128"/>
      <c r="MSR17" s="128"/>
      <c r="MSS17" s="128"/>
      <c r="MST17" s="128"/>
      <c r="MSU17" s="128"/>
      <c r="MSV17" s="128"/>
      <c r="MSW17" s="128"/>
      <c r="MSX17" s="128"/>
      <c r="MSY17" s="128"/>
      <c r="MSZ17" s="128"/>
      <c r="MTA17" s="128"/>
      <c r="MTB17" s="128"/>
      <c r="MTC17" s="128"/>
      <c r="MTD17" s="128"/>
      <c r="MTE17" s="128"/>
      <c r="MTF17" s="128"/>
      <c r="MTG17" s="128"/>
      <c r="MTH17" s="128"/>
      <c r="MTI17" s="128"/>
      <c r="MTJ17" s="128"/>
      <c r="MTK17" s="128"/>
      <c r="MTL17" s="128"/>
      <c r="MTM17" s="128"/>
      <c r="MTN17" s="128"/>
      <c r="MTO17" s="128"/>
      <c r="MTP17" s="128"/>
      <c r="MTQ17" s="128"/>
      <c r="MTR17" s="128"/>
      <c r="MTS17" s="128"/>
      <c r="MTT17" s="128"/>
      <c r="MTU17" s="128"/>
      <c r="MTV17" s="128"/>
      <c r="MTW17" s="128"/>
      <c r="MTX17" s="128"/>
      <c r="MTY17" s="128"/>
      <c r="MTZ17" s="128"/>
      <c r="MUA17" s="128"/>
      <c r="MUB17" s="128"/>
      <c r="MUC17" s="128"/>
      <c r="MUD17" s="128"/>
      <c r="MUE17" s="128"/>
      <c r="MUF17" s="128"/>
      <c r="MUG17" s="128"/>
      <c r="MUH17" s="128"/>
      <c r="MUI17" s="128"/>
      <c r="MUJ17" s="128"/>
      <c r="MUK17" s="128"/>
      <c r="MUL17" s="128"/>
      <c r="MUM17" s="128"/>
      <c r="MUN17" s="128"/>
      <c r="MUO17" s="128"/>
      <c r="MUP17" s="128"/>
      <c r="MUQ17" s="128"/>
      <c r="MUR17" s="128"/>
      <c r="MUS17" s="128"/>
      <c r="MUT17" s="128"/>
      <c r="MUU17" s="128"/>
      <c r="MUV17" s="128"/>
      <c r="MUW17" s="128"/>
      <c r="MUX17" s="128"/>
      <c r="MUY17" s="128"/>
      <c r="MUZ17" s="128"/>
      <c r="MVA17" s="128"/>
      <c r="MVB17" s="128"/>
      <c r="MVC17" s="128"/>
      <c r="MVD17" s="128"/>
      <c r="MVE17" s="128"/>
      <c r="MVF17" s="128"/>
      <c r="MVG17" s="128"/>
      <c r="MVH17" s="128"/>
      <c r="MVI17" s="128"/>
      <c r="MVJ17" s="128"/>
      <c r="MVK17" s="128"/>
      <c r="MVL17" s="128"/>
      <c r="MVM17" s="128"/>
      <c r="MVN17" s="128"/>
      <c r="MVO17" s="128"/>
      <c r="MVP17" s="128"/>
      <c r="MVQ17" s="128"/>
      <c r="MVR17" s="128"/>
      <c r="MVS17" s="128"/>
      <c r="MVT17" s="128"/>
      <c r="MVU17" s="128"/>
      <c r="MVV17" s="128"/>
      <c r="MVW17" s="128"/>
      <c r="MVX17" s="128"/>
      <c r="MVY17" s="128"/>
      <c r="MVZ17" s="128"/>
      <c r="MWA17" s="128"/>
      <c r="MWB17" s="128"/>
      <c r="MWC17" s="128"/>
      <c r="MWD17" s="128"/>
      <c r="MWE17" s="128"/>
      <c r="MWF17" s="128"/>
      <c r="MWG17" s="128"/>
      <c r="MWH17" s="128"/>
      <c r="MWI17" s="128"/>
      <c r="MWJ17" s="128"/>
      <c r="MWK17" s="128"/>
      <c r="MWL17" s="128"/>
      <c r="MWM17" s="128"/>
      <c r="MWN17" s="128"/>
      <c r="MWO17" s="128"/>
      <c r="MWP17" s="128"/>
      <c r="MWQ17" s="128"/>
      <c r="MWR17" s="128"/>
      <c r="MWS17" s="128"/>
      <c r="MWT17" s="128"/>
      <c r="MWU17" s="128"/>
      <c r="MWV17" s="128"/>
      <c r="MWW17" s="128"/>
      <c r="MWX17" s="128"/>
      <c r="MWY17" s="128"/>
      <c r="MWZ17" s="128"/>
      <c r="MXA17" s="128"/>
      <c r="MXB17" s="128"/>
      <c r="MXC17" s="128"/>
      <c r="MXD17" s="128"/>
      <c r="MXE17" s="128"/>
      <c r="MXF17" s="128"/>
      <c r="MXG17" s="128"/>
      <c r="MXH17" s="128"/>
      <c r="MXI17" s="128"/>
      <c r="MXJ17" s="128"/>
      <c r="MXK17" s="128"/>
      <c r="MXL17" s="128"/>
      <c r="MXM17" s="128"/>
      <c r="MXN17" s="128"/>
      <c r="MXO17" s="128"/>
      <c r="MXP17" s="128"/>
      <c r="MXQ17" s="128"/>
      <c r="MXR17" s="128"/>
      <c r="MXS17" s="128"/>
      <c r="MXT17" s="128"/>
      <c r="MXU17" s="128"/>
      <c r="MXV17" s="128"/>
      <c r="MXW17" s="128"/>
      <c r="MXX17" s="128"/>
      <c r="MXY17" s="128"/>
      <c r="MXZ17" s="128"/>
      <c r="MYA17" s="128"/>
      <c r="MYB17" s="128"/>
      <c r="MYC17" s="128"/>
      <c r="MYD17" s="128"/>
      <c r="MYE17" s="128"/>
      <c r="MYF17" s="128"/>
      <c r="MYG17" s="128"/>
      <c r="MYH17" s="128"/>
      <c r="MYI17" s="128"/>
      <c r="MYJ17" s="128"/>
      <c r="MYK17" s="128"/>
      <c r="MYL17" s="128"/>
      <c r="MYM17" s="128"/>
      <c r="MYN17" s="128"/>
      <c r="MYO17" s="128"/>
      <c r="MYP17" s="128"/>
      <c r="MYQ17" s="128"/>
      <c r="MYR17" s="128"/>
      <c r="MYS17" s="128"/>
      <c r="MYT17" s="128"/>
      <c r="MYU17" s="128"/>
      <c r="MYV17" s="128"/>
      <c r="MYW17" s="128"/>
      <c r="MYX17" s="128"/>
      <c r="MYY17" s="128"/>
      <c r="MYZ17" s="128"/>
      <c r="MZA17" s="128"/>
      <c r="MZB17" s="128"/>
      <c r="MZC17" s="128"/>
      <c r="MZD17" s="128"/>
      <c r="MZE17" s="128"/>
      <c r="MZF17" s="128"/>
      <c r="MZG17" s="128"/>
      <c r="MZH17" s="128"/>
      <c r="MZI17" s="128"/>
      <c r="MZJ17" s="128"/>
      <c r="MZK17" s="128"/>
      <c r="MZL17" s="128"/>
      <c r="MZM17" s="128"/>
      <c r="MZN17" s="128"/>
      <c r="MZO17" s="128"/>
      <c r="MZP17" s="128"/>
      <c r="MZQ17" s="128"/>
      <c r="MZR17" s="128"/>
      <c r="MZS17" s="128"/>
      <c r="MZT17" s="128"/>
      <c r="MZU17" s="128"/>
      <c r="MZV17" s="128"/>
      <c r="MZW17" s="128"/>
      <c r="MZX17" s="128"/>
      <c r="MZY17" s="128"/>
      <c r="MZZ17" s="128"/>
      <c r="NAA17" s="128"/>
      <c r="NAB17" s="128"/>
      <c r="NAC17" s="128"/>
      <c r="NAD17" s="128"/>
      <c r="NAE17" s="128"/>
      <c r="NAF17" s="128"/>
      <c r="NAG17" s="128"/>
      <c r="NAH17" s="128"/>
      <c r="NAI17" s="128"/>
      <c r="NAJ17" s="128"/>
      <c r="NAK17" s="128"/>
      <c r="NAL17" s="128"/>
      <c r="NAM17" s="128"/>
      <c r="NAN17" s="128"/>
      <c r="NAO17" s="128"/>
      <c r="NAP17" s="128"/>
      <c r="NAQ17" s="128"/>
      <c r="NAR17" s="128"/>
      <c r="NAS17" s="128"/>
      <c r="NAT17" s="128"/>
      <c r="NAU17" s="128"/>
      <c r="NAV17" s="128"/>
      <c r="NAW17" s="128"/>
      <c r="NAX17" s="128"/>
      <c r="NAY17" s="128"/>
      <c r="NAZ17" s="128"/>
      <c r="NBA17" s="128"/>
      <c r="NBB17" s="128"/>
      <c r="NBC17" s="128"/>
      <c r="NBD17" s="128"/>
      <c r="NBE17" s="128"/>
      <c r="NBF17" s="128"/>
      <c r="NBG17" s="128"/>
      <c r="NBH17" s="128"/>
      <c r="NBI17" s="128"/>
      <c r="NBJ17" s="128"/>
      <c r="NBK17" s="128"/>
      <c r="NBL17" s="128"/>
      <c r="NBM17" s="128"/>
      <c r="NBN17" s="128"/>
      <c r="NBO17" s="128"/>
      <c r="NBP17" s="128"/>
      <c r="NBQ17" s="128"/>
      <c r="NBR17" s="128"/>
      <c r="NBS17" s="128"/>
      <c r="NBT17" s="128"/>
      <c r="NBU17" s="128"/>
      <c r="NBV17" s="128"/>
      <c r="NBW17" s="128"/>
      <c r="NBX17" s="128"/>
      <c r="NBY17" s="128"/>
      <c r="NBZ17" s="128"/>
      <c r="NCA17" s="128"/>
      <c r="NCB17" s="128"/>
      <c r="NCC17" s="128"/>
      <c r="NCD17" s="128"/>
      <c r="NCE17" s="128"/>
      <c r="NCF17" s="128"/>
      <c r="NCG17" s="128"/>
      <c r="NCH17" s="128"/>
      <c r="NCI17" s="128"/>
      <c r="NCJ17" s="128"/>
      <c r="NCK17" s="128"/>
      <c r="NCL17" s="128"/>
      <c r="NCM17" s="128"/>
      <c r="NCN17" s="128"/>
      <c r="NCO17" s="128"/>
      <c r="NCP17" s="128"/>
      <c r="NCQ17" s="128"/>
      <c r="NCR17" s="128"/>
      <c r="NCS17" s="128"/>
      <c r="NCT17" s="128"/>
      <c r="NCU17" s="128"/>
      <c r="NCV17" s="128"/>
      <c r="NCW17" s="128"/>
      <c r="NCX17" s="128"/>
      <c r="NCY17" s="128"/>
      <c r="NCZ17" s="128"/>
      <c r="NDA17" s="128"/>
      <c r="NDB17" s="128"/>
      <c r="NDC17" s="128"/>
      <c r="NDD17" s="128"/>
      <c r="NDE17" s="128"/>
      <c r="NDF17" s="128"/>
      <c r="NDG17" s="128"/>
      <c r="NDH17" s="128"/>
      <c r="NDI17" s="128"/>
      <c r="NDJ17" s="128"/>
      <c r="NDK17" s="128"/>
      <c r="NDL17" s="128"/>
      <c r="NDM17" s="128"/>
      <c r="NDN17" s="128"/>
      <c r="NDO17" s="128"/>
      <c r="NDP17" s="128"/>
      <c r="NDQ17" s="128"/>
      <c r="NDR17" s="128"/>
      <c r="NDS17" s="128"/>
      <c r="NDT17" s="128"/>
      <c r="NDU17" s="128"/>
      <c r="NDV17" s="128"/>
      <c r="NDW17" s="128"/>
      <c r="NDX17" s="128"/>
      <c r="NDY17" s="128"/>
      <c r="NDZ17" s="128"/>
      <c r="NEA17" s="128"/>
      <c r="NEB17" s="128"/>
      <c r="NEC17" s="128"/>
      <c r="NED17" s="128"/>
      <c r="NEE17" s="128"/>
      <c r="NEF17" s="128"/>
      <c r="NEG17" s="128"/>
      <c r="NEH17" s="128"/>
      <c r="NEI17" s="128"/>
      <c r="NEJ17" s="128"/>
      <c r="NEK17" s="128"/>
      <c r="NEL17" s="128"/>
      <c r="NEM17" s="128"/>
      <c r="NEN17" s="128"/>
      <c r="NEO17" s="128"/>
      <c r="NEP17" s="128"/>
      <c r="NEQ17" s="128"/>
      <c r="NER17" s="128"/>
      <c r="NES17" s="128"/>
      <c r="NET17" s="128"/>
      <c r="NEU17" s="128"/>
      <c r="NEV17" s="128"/>
      <c r="NEW17" s="128"/>
      <c r="NEX17" s="128"/>
      <c r="NEY17" s="128"/>
      <c r="NEZ17" s="128"/>
      <c r="NFA17" s="128"/>
      <c r="NFB17" s="128"/>
      <c r="NFC17" s="128"/>
      <c r="NFD17" s="128"/>
      <c r="NFE17" s="128"/>
      <c r="NFF17" s="128"/>
      <c r="NFG17" s="128"/>
      <c r="NFH17" s="128"/>
      <c r="NFI17" s="128"/>
      <c r="NFJ17" s="128"/>
      <c r="NFK17" s="128"/>
      <c r="NFL17" s="128"/>
      <c r="NFM17" s="128"/>
      <c r="NFN17" s="128"/>
      <c r="NFO17" s="128"/>
      <c r="NFP17" s="128"/>
      <c r="NFQ17" s="128"/>
      <c r="NFR17" s="128"/>
      <c r="NFS17" s="128"/>
      <c r="NFT17" s="128"/>
      <c r="NFU17" s="128"/>
      <c r="NFV17" s="128"/>
      <c r="NFW17" s="128"/>
      <c r="NFX17" s="128"/>
      <c r="NFY17" s="128"/>
      <c r="NFZ17" s="128"/>
      <c r="NGA17" s="128"/>
      <c r="NGB17" s="128"/>
      <c r="NGC17" s="128"/>
      <c r="NGD17" s="128"/>
      <c r="NGE17" s="128"/>
      <c r="NGF17" s="128"/>
      <c r="NGG17" s="128"/>
      <c r="NGH17" s="128"/>
      <c r="NGI17" s="128"/>
      <c r="NGJ17" s="128"/>
      <c r="NGK17" s="128"/>
      <c r="NGL17" s="128"/>
      <c r="NGM17" s="128"/>
      <c r="NGN17" s="128"/>
      <c r="NGO17" s="128"/>
      <c r="NGP17" s="128"/>
      <c r="NGQ17" s="128"/>
      <c r="NGR17" s="128"/>
      <c r="NGS17" s="128"/>
      <c r="NGT17" s="128"/>
      <c r="NGU17" s="128"/>
      <c r="NGV17" s="128"/>
      <c r="NGW17" s="128"/>
      <c r="NGX17" s="128"/>
      <c r="NGY17" s="128"/>
      <c r="NGZ17" s="128"/>
      <c r="NHA17" s="128"/>
      <c r="NHB17" s="128"/>
      <c r="NHC17" s="128"/>
      <c r="NHD17" s="128"/>
      <c r="NHE17" s="128"/>
      <c r="NHF17" s="128"/>
      <c r="NHG17" s="128"/>
      <c r="NHH17" s="128"/>
      <c r="NHI17" s="128"/>
      <c r="NHJ17" s="128"/>
      <c r="NHK17" s="128"/>
      <c r="NHL17" s="128"/>
      <c r="NHM17" s="128"/>
      <c r="NHN17" s="128"/>
      <c r="NHO17" s="128"/>
      <c r="NHP17" s="128"/>
      <c r="NHQ17" s="128"/>
      <c r="NHR17" s="128"/>
      <c r="NHS17" s="128"/>
      <c r="NHT17" s="128"/>
      <c r="NHU17" s="128"/>
      <c r="NHV17" s="128"/>
      <c r="NHW17" s="128"/>
      <c r="NHX17" s="128"/>
      <c r="NHY17" s="128"/>
      <c r="NHZ17" s="128"/>
      <c r="NIA17" s="128"/>
      <c r="NIB17" s="128"/>
      <c r="NIC17" s="128"/>
      <c r="NID17" s="128"/>
      <c r="NIE17" s="128"/>
      <c r="NIF17" s="128"/>
      <c r="NIG17" s="128"/>
      <c r="NIH17" s="128"/>
      <c r="NII17" s="128"/>
      <c r="NIJ17" s="128"/>
      <c r="NIK17" s="128"/>
      <c r="NIL17" s="128"/>
      <c r="NIM17" s="128"/>
      <c r="NIN17" s="128"/>
      <c r="NIO17" s="128"/>
      <c r="NIP17" s="128"/>
      <c r="NIQ17" s="128"/>
      <c r="NIR17" s="128"/>
      <c r="NIS17" s="128"/>
      <c r="NIT17" s="128"/>
      <c r="NIU17" s="128"/>
      <c r="NIV17" s="128"/>
      <c r="NIW17" s="128"/>
      <c r="NIX17" s="128"/>
      <c r="NIY17" s="128"/>
      <c r="NIZ17" s="128"/>
      <c r="NJA17" s="128"/>
      <c r="NJB17" s="128"/>
      <c r="NJC17" s="128"/>
      <c r="NJD17" s="128"/>
      <c r="NJE17" s="128"/>
      <c r="NJF17" s="128"/>
      <c r="NJG17" s="128"/>
      <c r="NJH17" s="128"/>
      <c r="NJI17" s="128"/>
      <c r="NJJ17" s="128"/>
      <c r="NJK17" s="128"/>
      <c r="NJL17" s="128"/>
      <c r="NJM17" s="128"/>
      <c r="NJN17" s="128"/>
      <c r="NJO17" s="128"/>
      <c r="NJP17" s="128"/>
      <c r="NJQ17" s="128"/>
      <c r="NJR17" s="128"/>
      <c r="NJS17" s="128"/>
      <c r="NJT17" s="128"/>
      <c r="NJU17" s="128"/>
      <c r="NJV17" s="128"/>
      <c r="NJW17" s="128"/>
      <c r="NJX17" s="128"/>
      <c r="NJY17" s="128"/>
      <c r="NJZ17" s="128"/>
      <c r="NKA17" s="128"/>
      <c r="NKB17" s="128"/>
      <c r="NKC17" s="128"/>
      <c r="NKD17" s="128"/>
      <c r="NKE17" s="128"/>
      <c r="NKF17" s="128"/>
      <c r="NKG17" s="128"/>
      <c r="NKH17" s="128"/>
      <c r="NKI17" s="128"/>
      <c r="NKJ17" s="128"/>
      <c r="NKK17" s="128"/>
      <c r="NKL17" s="128"/>
      <c r="NKM17" s="128"/>
      <c r="NKN17" s="128"/>
      <c r="NKO17" s="128"/>
      <c r="NKP17" s="128"/>
      <c r="NKQ17" s="128"/>
      <c r="NKR17" s="128"/>
      <c r="NKS17" s="128"/>
      <c r="NKT17" s="128"/>
      <c r="NKU17" s="128"/>
      <c r="NKV17" s="128"/>
      <c r="NKW17" s="128"/>
      <c r="NKX17" s="128"/>
      <c r="NKY17" s="128"/>
      <c r="NKZ17" s="128"/>
      <c r="NLA17" s="128"/>
      <c r="NLB17" s="128"/>
      <c r="NLC17" s="128"/>
      <c r="NLD17" s="128"/>
      <c r="NLE17" s="128"/>
      <c r="NLF17" s="128"/>
      <c r="NLG17" s="128"/>
      <c r="NLH17" s="128"/>
      <c r="NLI17" s="128"/>
      <c r="NLJ17" s="128"/>
      <c r="NLK17" s="128"/>
      <c r="NLL17" s="128"/>
      <c r="NLM17" s="128"/>
      <c r="NLN17" s="128"/>
      <c r="NLO17" s="128"/>
      <c r="NLP17" s="128"/>
      <c r="NLQ17" s="128"/>
      <c r="NLR17" s="128"/>
      <c r="NLS17" s="128"/>
      <c r="NLT17" s="128"/>
      <c r="NLU17" s="128"/>
      <c r="NLV17" s="128"/>
      <c r="NLW17" s="128"/>
      <c r="NLX17" s="128"/>
      <c r="NLY17" s="128"/>
      <c r="NLZ17" s="128"/>
      <c r="NMA17" s="128"/>
      <c r="NMB17" s="128"/>
      <c r="NMC17" s="128"/>
      <c r="NMD17" s="128"/>
      <c r="NME17" s="128"/>
      <c r="NMF17" s="128"/>
      <c r="NMG17" s="128"/>
      <c r="NMH17" s="128"/>
      <c r="NMI17" s="128"/>
      <c r="NMJ17" s="128"/>
      <c r="NMK17" s="128"/>
      <c r="NML17" s="128"/>
      <c r="NMM17" s="128"/>
      <c r="NMN17" s="128"/>
      <c r="NMO17" s="128"/>
      <c r="NMP17" s="128"/>
      <c r="NMQ17" s="128"/>
      <c r="NMR17" s="128"/>
      <c r="NMS17" s="128"/>
      <c r="NMT17" s="128"/>
      <c r="NMU17" s="128"/>
      <c r="NMV17" s="128"/>
      <c r="NMW17" s="128"/>
      <c r="NMX17" s="128"/>
      <c r="NMY17" s="128"/>
      <c r="NMZ17" s="128"/>
      <c r="NNA17" s="128"/>
      <c r="NNB17" s="128"/>
      <c r="NNC17" s="128"/>
      <c r="NND17" s="128"/>
      <c r="NNE17" s="128"/>
      <c r="NNF17" s="128"/>
      <c r="NNG17" s="128"/>
      <c r="NNH17" s="128"/>
      <c r="NNI17" s="128"/>
      <c r="NNJ17" s="128"/>
      <c r="NNK17" s="128"/>
      <c r="NNL17" s="128"/>
      <c r="NNM17" s="128"/>
      <c r="NNN17" s="128"/>
      <c r="NNO17" s="128"/>
      <c r="NNP17" s="128"/>
      <c r="NNQ17" s="128"/>
      <c r="NNR17" s="128"/>
      <c r="NNS17" s="128"/>
      <c r="NNT17" s="128"/>
      <c r="NNU17" s="128"/>
      <c r="NNV17" s="128"/>
      <c r="NNW17" s="128"/>
      <c r="NNX17" s="128"/>
      <c r="NNY17" s="128"/>
      <c r="NNZ17" s="128"/>
      <c r="NOA17" s="128"/>
      <c r="NOB17" s="128"/>
      <c r="NOC17" s="128"/>
      <c r="NOD17" s="128"/>
      <c r="NOE17" s="128"/>
      <c r="NOF17" s="128"/>
      <c r="NOG17" s="128"/>
      <c r="NOH17" s="128"/>
      <c r="NOI17" s="128"/>
      <c r="NOJ17" s="128"/>
      <c r="NOK17" s="128"/>
      <c r="NOL17" s="128"/>
      <c r="NOM17" s="128"/>
      <c r="NON17" s="128"/>
      <c r="NOO17" s="128"/>
      <c r="NOP17" s="128"/>
      <c r="NOQ17" s="128"/>
      <c r="NOR17" s="128"/>
      <c r="NOS17" s="128"/>
      <c r="NOT17" s="128"/>
      <c r="NOU17" s="128"/>
      <c r="NOV17" s="128"/>
      <c r="NOW17" s="128"/>
      <c r="NOX17" s="128"/>
      <c r="NOY17" s="128"/>
      <c r="NOZ17" s="128"/>
      <c r="NPA17" s="128"/>
      <c r="NPB17" s="128"/>
      <c r="NPC17" s="128"/>
      <c r="NPD17" s="128"/>
      <c r="NPE17" s="128"/>
      <c r="NPF17" s="128"/>
      <c r="NPG17" s="128"/>
      <c r="NPH17" s="128"/>
      <c r="NPI17" s="128"/>
      <c r="NPJ17" s="128"/>
      <c r="NPK17" s="128"/>
      <c r="NPL17" s="128"/>
      <c r="NPM17" s="128"/>
      <c r="NPN17" s="128"/>
      <c r="NPO17" s="128"/>
      <c r="NPP17" s="128"/>
      <c r="NPQ17" s="128"/>
      <c r="NPR17" s="128"/>
      <c r="NPS17" s="128"/>
      <c r="NPT17" s="128"/>
      <c r="NPU17" s="128"/>
      <c r="NPV17" s="128"/>
      <c r="NPW17" s="128"/>
      <c r="NPX17" s="128"/>
      <c r="NPY17" s="128"/>
      <c r="NPZ17" s="128"/>
      <c r="NQA17" s="128"/>
      <c r="NQB17" s="128"/>
      <c r="NQC17" s="128"/>
      <c r="NQD17" s="128"/>
      <c r="NQE17" s="128"/>
      <c r="NQF17" s="128"/>
      <c r="NQG17" s="128"/>
      <c r="NQH17" s="128"/>
      <c r="NQI17" s="128"/>
      <c r="NQJ17" s="128"/>
      <c r="NQK17" s="128"/>
      <c r="NQL17" s="128"/>
      <c r="NQM17" s="128"/>
      <c r="NQN17" s="128"/>
      <c r="NQO17" s="128"/>
      <c r="NQP17" s="128"/>
      <c r="NQQ17" s="128"/>
      <c r="NQR17" s="128"/>
      <c r="NQS17" s="128"/>
      <c r="NQT17" s="128"/>
      <c r="NQU17" s="128"/>
      <c r="NQV17" s="128"/>
      <c r="NQW17" s="128"/>
      <c r="NQX17" s="128"/>
      <c r="NQY17" s="128"/>
      <c r="NQZ17" s="128"/>
      <c r="NRA17" s="128"/>
      <c r="NRB17" s="128"/>
      <c r="NRC17" s="128"/>
      <c r="NRD17" s="128"/>
      <c r="NRE17" s="128"/>
      <c r="NRF17" s="128"/>
      <c r="NRG17" s="128"/>
      <c r="NRH17" s="128"/>
      <c r="NRI17" s="128"/>
      <c r="NRJ17" s="128"/>
      <c r="NRK17" s="128"/>
      <c r="NRL17" s="128"/>
      <c r="NRM17" s="128"/>
      <c r="NRN17" s="128"/>
      <c r="NRO17" s="128"/>
      <c r="NRP17" s="128"/>
      <c r="NRQ17" s="128"/>
      <c r="NRR17" s="128"/>
      <c r="NRS17" s="128"/>
      <c r="NRT17" s="128"/>
      <c r="NRU17" s="128"/>
      <c r="NRV17" s="128"/>
      <c r="NRW17" s="128"/>
      <c r="NRX17" s="128"/>
      <c r="NRY17" s="128"/>
      <c r="NRZ17" s="128"/>
      <c r="NSA17" s="128"/>
      <c r="NSB17" s="128"/>
      <c r="NSC17" s="128"/>
      <c r="NSD17" s="128"/>
      <c r="NSE17" s="128"/>
      <c r="NSF17" s="128"/>
      <c r="NSG17" s="128"/>
      <c r="NSH17" s="128"/>
      <c r="NSI17" s="128"/>
      <c r="NSJ17" s="128"/>
      <c r="NSK17" s="128"/>
      <c r="NSL17" s="128"/>
      <c r="NSM17" s="128"/>
      <c r="NSN17" s="128"/>
      <c r="NSO17" s="128"/>
      <c r="NSP17" s="128"/>
      <c r="NSQ17" s="128"/>
      <c r="NSR17" s="128"/>
      <c r="NSS17" s="128"/>
      <c r="NST17" s="128"/>
      <c r="NSU17" s="128"/>
      <c r="NSV17" s="128"/>
      <c r="NSW17" s="128"/>
      <c r="NSX17" s="128"/>
      <c r="NSY17" s="128"/>
      <c r="NSZ17" s="128"/>
      <c r="NTA17" s="128"/>
      <c r="NTB17" s="128"/>
      <c r="NTC17" s="128"/>
      <c r="NTD17" s="128"/>
      <c r="NTE17" s="128"/>
      <c r="NTF17" s="128"/>
      <c r="NTG17" s="128"/>
      <c r="NTH17" s="128"/>
      <c r="NTI17" s="128"/>
      <c r="NTJ17" s="128"/>
      <c r="NTK17" s="128"/>
      <c r="NTL17" s="128"/>
      <c r="NTM17" s="128"/>
      <c r="NTN17" s="128"/>
      <c r="NTO17" s="128"/>
      <c r="NTP17" s="128"/>
      <c r="NTQ17" s="128"/>
      <c r="NTR17" s="128"/>
      <c r="NTS17" s="128"/>
      <c r="NTT17" s="128"/>
      <c r="NTU17" s="128"/>
      <c r="NTV17" s="128"/>
      <c r="NTW17" s="128"/>
      <c r="NTX17" s="128"/>
      <c r="NTY17" s="128"/>
      <c r="NTZ17" s="128"/>
      <c r="NUA17" s="128"/>
      <c r="NUB17" s="128"/>
      <c r="NUC17" s="128"/>
      <c r="NUD17" s="128"/>
      <c r="NUE17" s="128"/>
      <c r="NUF17" s="128"/>
      <c r="NUG17" s="128"/>
      <c r="NUH17" s="128"/>
      <c r="NUI17" s="128"/>
      <c r="NUJ17" s="128"/>
      <c r="NUK17" s="128"/>
      <c r="NUL17" s="128"/>
      <c r="NUM17" s="128"/>
      <c r="NUN17" s="128"/>
      <c r="NUO17" s="128"/>
      <c r="NUP17" s="128"/>
      <c r="NUQ17" s="128"/>
      <c r="NUR17" s="128"/>
      <c r="NUS17" s="128"/>
      <c r="NUT17" s="128"/>
      <c r="NUU17" s="128"/>
      <c r="NUV17" s="128"/>
      <c r="NUW17" s="128"/>
      <c r="NUX17" s="128"/>
      <c r="NUY17" s="128"/>
      <c r="NUZ17" s="128"/>
      <c r="NVA17" s="128"/>
      <c r="NVB17" s="128"/>
      <c r="NVC17" s="128"/>
      <c r="NVD17" s="128"/>
      <c r="NVE17" s="128"/>
      <c r="NVF17" s="128"/>
      <c r="NVG17" s="128"/>
      <c r="NVH17" s="128"/>
      <c r="NVI17" s="128"/>
      <c r="NVJ17" s="128"/>
      <c r="NVK17" s="128"/>
      <c r="NVL17" s="128"/>
      <c r="NVM17" s="128"/>
      <c r="NVN17" s="128"/>
      <c r="NVO17" s="128"/>
      <c r="NVP17" s="128"/>
      <c r="NVQ17" s="128"/>
      <c r="NVR17" s="128"/>
      <c r="NVS17" s="128"/>
      <c r="NVT17" s="128"/>
      <c r="NVU17" s="128"/>
      <c r="NVV17" s="128"/>
      <c r="NVW17" s="128"/>
      <c r="NVX17" s="128"/>
      <c r="NVY17" s="128"/>
      <c r="NVZ17" s="128"/>
      <c r="NWA17" s="128"/>
      <c r="NWB17" s="128"/>
      <c r="NWC17" s="128"/>
      <c r="NWD17" s="128"/>
      <c r="NWE17" s="128"/>
      <c r="NWF17" s="128"/>
      <c r="NWG17" s="128"/>
      <c r="NWH17" s="128"/>
      <c r="NWI17" s="128"/>
      <c r="NWJ17" s="128"/>
      <c r="NWK17" s="128"/>
      <c r="NWL17" s="128"/>
      <c r="NWM17" s="128"/>
      <c r="NWN17" s="128"/>
      <c r="NWO17" s="128"/>
      <c r="NWP17" s="128"/>
      <c r="NWQ17" s="128"/>
      <c r="NWR17" s="128"/>
      <c r="NWS17" s="128"/>
      <c r="NWT17" s="128"/>
      <c r="NWU17" s="128"/>
      <c r="NWV17" s="128"/>
      <c r="NWW17" s="128"/>
      <c r="NWX17" s="128"/>
      <c r="NWY17" s="128"/>
      <c r="NWZ17" s="128"/>
      <c r="NXA17" s="128"/>
      <c r="NXB17" s="128"/>
      <c r="NXC17" s="128"/>
      <c r="NXD17" s="128"/>
      <c r="NXE17" s="128"/>
      <c r="NXF17" s="128"/>
      <c r="NXG17" s="128"/>
      <c r="NXH17" s="128"/>
      <c r="NXI17" s="128"/>
      <c r="NXJ17" s="128"/>
      <c r="NXK17" s="128"/>
      <c r="NXL17" s="128"/>
      <c r="NXM17" s="128"/>
      <c r="NXN17" s="128"/>
      <c r="NXO17" s="128"/>
      <c r="NXP17" s="128"/>
      <c r="NXQ17" s="128"/>
      <c r="NXR17" s="128"/>
      <c r="NXS17" s="128"/>
      <c r="NXT17" s="128"/>
      <c r="NXU17" s="128"/>
      <c r="NXV17" s="128"/>
      <c r="NXW17" s="128"/>
      <c r="NXX17" s="128"/>
      <c r="NXY17" s="128"/>
      <c r="NXZ17" s="128"/>
      <c r="NYA17" s="128"/>
      <c r="NYB17" s="128"/>
      <c r="NYC17" s="128"/>
      <c r="NYD17" s="128"/>
      <c r="NYE17" s="128"/>
      <c r="NYF17" s="128"/>
      <c r="NYG17" s="128"/>
      <c r="NYH17" s="128"/>
      <c r="NYI17" s="128"/>
      <c r="NYJ17" s="128"/>
      <c r="NYK17" s="128"/>
      <c r="NYL17" s="128"/>
      <c r="NYM17" s="128"/>
      <c r="NYN17" s="128"/>
      <c r="NYO17" s="128"/>
      <c r="NYP17" s="128"/>
      <c r="NYQ17" s="128"/>
      <c r="NYR17" s="128"/>
      <c r="NYS17" s="128"/>
      <c r="NYT17" s="128"/>
      <c r="NYU17" s="128"/>
      <c r="NYV17" s="128"/>
      <c r="NYW17" s="128"/>
      <c r="NYX17" s="128"/>
      <c r="NYY17" s="128"/>
      <c r="NYZ17" s="128"/>
      <c r="NZA17" s="128"/>
      <c r="NZB17" s="128"/>
      <c r="NZC17" s="128"/>
      <c r="NZD17" s="128"/>
      <c r="NZE17" s="128"/>
      <c r="NZF17" s="128"/>
      <c r="NZG17" s="128"/>
      <c r="NZH17" s="128"/>
      <c r="NZI17" s="128"/>
      <c r="NZJ17" s="128"/>
      <c r="NZK17" s="128"/>
      <c r="NZL17" s="128"/>
      <c r="NZM17" s="128"/>
      <c r="NZN17" s="128"/>
      <c r="NZO17" s="128"/>
      <c r="NZP17" s="128"/>
      <c r="NZQ17" s="128"/>
      <c r="NZR17" s="128"/>
      <c r="NZS17" s="128"/>
      <c r="NZT17" s="128"/>
      <c r="NZU17" s="128"/>
      <c r="NZV17" s="128"/>
      <c r="NZW17" s="128"/>
      <c r="NZX17" s="128"/>
      <c r="NZY17" s="128"/>
      <c r="NZZ17" s="128"/>
      <c r="OAA17" s="128"/>
      <c r="OAB17" s="128"/>
      <c r="OAC17" s="128"/>
      <c r="OAD17" s="128"/>
      <c r="OAE17" s="128"/>
      <c r="OAF17" s="128"/>
      <c r="OAG17" s="128"/>
      <c r="OAH17" s="128"/>
      <c r="OAI17" s="128"/>
      <c r="OAJ17" s="128"/>
      <c r="OAK17" s="128"/>
      <c r="OAL17" s="128"/>
      <c r="OAM17" s="128"/>
      <c r="OAN17" s="128"/>
      <c r="OAO17" s="128"/>
      <c r="OAP17" s="128"/>
      <c r="OAQ17" s="128"/>
      <c r="OAR17" s="128"/>
      <c r="OAS17" s="128"/>
      <c r="OAT17" s="128"/>
      <c r="OAU17" s="128"/>
      <c r="OAV17" s="128"/>
      <c r="OAW17" s="128"/>
      <c r="OAX17" s="128"/>
      <c r="OAY17" s="128"/>
      <c r="OAZ17" s="128"/>
      <c r="OBA17" s="128"/>
      <c r="OBB17" s="128"/>
      <c r="OBC17" s="128"/>
      <c r="OBD17" s="128"/>
      <c r="OBE17" s="128"/>
      <c r="OBF17" s="128"/>
      <c r="OBG17" s="128"/>
      <c r="OBH17" s="128"/>
      <c r="OBI17" s="128"/>
      <c r="OBJ17" s="128"/>
      <c r="OBK17" s="128"/>
      <c r="OBL17" s="128"/>
      <c r="OBM17" s="128"/>
      <c r="OBN17" s="128"/>
      <c r="OBO17" s="128"/>
      <c r="OBP17" s="128"/>
      <c r="OBQ17" s="128"/>
      <c r="OBR17" s="128"/>
      <c r="OBS17" s="128"/>
      <c r="OBT17" s="128"/>
      <c r="OBU17" s="128"/>
      <c r="OBV17" s="128"/>
      <c r="OBW17" s="128"/>
      <c r="OBX17" s="128"/>
      <c r="OBY17" s="128"/>
      <c r="OBZ17" s="128"/>
      <c r="OCA17" s="128"/>
      <c r="OCB17" s="128"/>
      <c r="OCC17" s="128"/>
      <c r="OCD17" s="128"/>
      <c r="OCE17" s="128"/>
      <c r="OCF17" s="128"/>
      <c r="OCG17" s="128"/>
      <c r="OCH17" s="128"/>
      <c r="OCI17" s="128"/>
      <c r="OCJ17" s="128"/>
      <c r="OCK17" s="128"/>
      <c r="OCL17" s="128"/>
      <c r="OCM17" s="128"/>
      <c r="OCN17" s="128"/>
      <c r="OCO17" s="128"/>
      <c r="OCP17" s="128"/>
      <c r="OCQ17" s="128"/>
      <c r="OCR17" s="128"/>
      <c r="OCS17" s="128"/>
      <c r="OCT17" s="128"/>
      <c r="OCU17" s="128"/>
      <c r="OCV17" s="128"/>
      <c r="OCW17" s="128"/>
      <c r="OCX17" s="128"/>
      <c r="OCY17" s="128"/>
      <c r="OCZ17" s="128"/>
      <c r="ODA17" s="128"/>
      <c r="ODB17" s="128"/>
      <c r="ODC17" s="128"/>
      <c r="ODD17" s="128"/>
      <c r="ODE17" s="128"/>
      <c r="ODF17" s="128"/>
      <c r="ODG17" s="128"/>
      <c r="ODH17" s="128"/>
      <c r="ODI17" s="128"/>
      <c r="ODJ17" s="128"/>
      <c r="ODK17" s="128"/>
      <c r="ODL17" s="128"/>
      <c r="ODM17" s="128"/>
      <c r="ODN17" s="128"/>
      <c r="ODO17" s="128"/>
      <c r="ODP17" s="128"/>
      <c r="ODQ17" s="128"/>
      <c r="ODR17" s="128"/>
      <c r="ODS17" s="128"/>
      <c r="ODT17" s="128"/>
      <c r="ODU17" s="128"/>
      <c r="ODV17" s="128"/>
      <c r="ODW17" s="128"/>
      <c r="ODX17" s="128"/>
      <c r="ODY17" s="128"/>
      <c r="ODZ17" s="128"/>
      <c r="OEA17" s="128"/>
      <c r="OEB17" s="128"/>
      <c r="OEC17" s="128"/>
      <c r="OED17" s="128"/>
      <c r="OEE17" s="128"/>
      <c r="OEF17" s="128"/>
      <c r="OEG17" s="128"/>
      <c r="OEH17" s="128"/>
      <c r="OEI17" s="128"/>
      <c r="OEJ17" s="128"/>
      <c r="OEK17" s="128"/>
      <c r="OEL17" s="128"/>
      <c r="OEM17" s="128"/>
      <c r="OEN17" s="128"/>
      <c r="OEO17" s="128"/>
      <c r="OEP17" s="128"/>
      <c r="OEQ17" s="128"/>
      <c r="OER17" s="128"/>
      <c r="OES17" s="128"/>
      <c r="OET17" s="128"/>
      <c r="OEU17" s="128"/>
      <c r="OEV17" s="128"/>
      <c r="OEW17" s="128"/>
      <c r="OEX17" s="128"/>
      <c r="OEY17" s="128"/>
      <c r="OEZ17" s="128"/>
      <c r="OFA17" s="128"/>
      <c r="OFB17" s="128"/>
      <c r="OFC17" s="128"/>
      <c r="OFD17" s="128"/>
      <c r="OFE17" s="128"/>
      <c r="OFF17" s="128"/>
      <c r="OFG17" s="128"/>
      <c r="OFH17" s="128"/>
      <c r="OFI17" s="128"/>
      <c r="OFJ17" s="128"/>
      <c r="OFK17" s="128"/>
      <c r="OFL17" s="128"/>
      <c r="OFM17" s="128"/>
      <c r="OFN17" s="128"/>
      <c r="OFO17" s="128"/>
      <c r="OFP17" s="128"/>
      <c r="OFQ17" s="128"/>
      <c r="OFR17" s="128"/>
      <c r="OFS17" s="128"/>
      <c r="OFT17" s="128"/>
      <c r="OFU17" s="128"/>
      <c r="OFV17" s="128"/>
      <c r="OFW17" s="128"/>
      <c r="OFX17" s="128"/>
      <c r="OFY17" s="128"/>
      <c r="OFZ17" s="128"/>
      <c r="OGA17" s="128"/>
      <c r="OGB17" s="128"/>
      <c r="OGC17" s="128"/>
      <c r="OGD17" s="128"/>
      <c r="OGE17" s="128"/>
      <c r="OGF17" s="128"/>
      <c r="OGG17" s="128"/>
      <c r="OGH17" s="128"/>
      <c r="OGI17" s="128"/>
      <c r="OGJ17" s="128"/>
      <c r="OGK17" s="128"/>
      <c r="OGL17" s="128"/>
      <c r="OGM17" s="128"/>
      <c r="OGN17" s="128"/>
      <c r="OGO17" s="128"/>
      <c r="OGP17" s="128"/>
      <c r="OGQ17" s="128"/>
      <c r="OGR17" s="128"/>
      <c r="OGS17" s="128"/>
      <c r="OGT17" s="128"/>
      <c r="OGU17" s="128"/>
      <c r="OGV17" s="128"/>
      <c r="OGW17" s="128"/>
      <c r="OGX17" s="128"/>
      <c r="OGY17" s="128"/>
      <c r="OGZ17" s="128"/>
      <c r="OHA17" s="128"/>
      <c r="OHB17" s="128"/>
      <c r="OHC17" s="128"/>
      <c r="OHD17" s="128"/>
      <c r="OHE17" s="128"/>
      <c r="OHF17" s="128"/>
      <c r="OHG17" s="128"/>
      <c r="OHH17" s="128"/>
      <c r="OHI17" s="128"/>
      <c r="OHJ17" s="128"/>
      <c r="OHK17" s="128"/>
      <c r="OHL17" s="128"/>
      <c r="OHM17" s="128"/>
      <c r="OHN17" s="128"/>
      <c r="OHO17" s="128"/>
      <c r="OHP17" s="128"/>
      <c r="OHQ17" s="128"/>
      <c r="OHR17" s="128"/>
      <c r="OHS17" s="128"/>
      <c r="OHT17" s="128"/>
      <c r="OHU17" s="128"/>
      <c r="OHV17" s="128"/>
      <c r="OHW17" s="128"/>
      <c r="OHX17" s="128"/>
      <c r="OHY17" s="128"/>
      <c r="OHZ17" s="128"/>
      <c r="OIA17" s="128"/>
      <c r="OIB17" s="128"/>
      <c r="OIC17" s="128"/>
      <c r="OID17" s="128"/>
      <c r="OIE17" s="128"/>
      <c r="OIF17" s="128"/>
      <c r="OIG17" s="128"/>
      <c r="OIH17" s="128"/>
      <c r="OII17" s="128"/>
      <c r="OIJ17" s="128"/>
      <c r="OIK17" s="128"/>
      <c r="OIL17" s="128"/>
      <c r="OIM17" s="128"/>
      <c r="OIN17" s="128"/>
      <c r="OIO17" s="128"/>
      <c r="OIP17" s="128"/>
      <c r="OIQ17" s="128"/>
      <c r="OIR17" s="128"/>
      <c r="OIS17" s="128"/>
      <c r="OIT17" s="128"/>
      <c r="OIU17" s="128"/>
      <c r="OIV17" s="128"/>
      <c r="OIW17" s="128"/>
      <c r="OIX17" s="128"/>
      <c r="OIY17" s="128"/>
      <c r="OIZ17" s="128"/>
      <c r="OJA17" s="128"/>
      <c r="OJB17" s="128"/>
      <c r="OJC17" s="128"/>
      <c r="OJD17" s="128"/>
      <c r="OJE17" s="128"/>
      <c r="OJF17" s="128"/>
      <c r="OJG17" s="128"/>
      <c r="OJH17" s="128"/>
      <c r="OJI17" s="128"/>
      <c r="OJJ17" s="128"/>
      <c r="OJK17" s="128"/>
      <c r="OJL17" s="128"/>
      <c r="OJM17" s="128"/>
      <c r="OJN17" s="128"/>
      <c r="OJO17" s="128"/>
      <c r="OJP17" s="128"/>
      <c r="OJQ17" s="128"/>
      <c r="OJR17" s="128"/>
      <c r="OJS17" s="128"/>
      <c r="OJT17" s="128"/>
      <c r="OJU17" s="128"/>
      <c r="OJV17" s="128"/>
      <c r="OJW17" s="128"/>
      <c r="OJX17" s="128"/>
      <c r="OJY17" s="128"/>
      <c r="OJZ17" s="128"/>
      <c r="OKA17" s="128"/>
      <c r="OKB17" s="128"/>
      <c r="OKC17" s="128"/>
      <c r="OKD17" s="128"/>
      <c r="OKE17" s="128"/>
      <c r="OKF17" s="128"/>
      <c r="OKG17" s="128"/>
      <c r="OKH17" s="128"/>
      <c r="OKI17" s="128"/>
      <c r="OKJ17" s="128"/>
      <c r="OKK17" s="128"/>
      <c r="OKL17" s="128"/>
      <c r="OKM17" s="128"/>
      <c r="OKN17" s="128"/>
      <c r="OKO17" s="128"/>
      <c r="OKP17" s="128"/>
      <c r="OKQ17" s="128"/>
      <c r="OKR17" s="128"/>
      <c r="OKS17" s="128"/>
      <c r="OKT17" s="128"/>
      <c r="OKU17" s="128"/>
      <c r="OKV17" s="128"/>
      <c r="OKW17" s="128"/>
      <c r="OKX17" s="128"/>
      <c r="OKY17" s="128"/>
      <c r="OKZ17" s="128"/>
      <c r="OLA17" s="128"/>
      <c r="OLB17" s="128"/>
      <c r="OLC17" s="128"/>
      <c r="OLD17" s="128"/>
      <c r="OLE17" s="128"/>
      <c r="OLF17" s="128"/>
      <c r="OLG17" s="128"/>
      <c r="OLH17" s="128"/>
      <c r="OLI17" s="128"/>
      <c r="OLJ17" s="128"/>
      <c r="OLK17" s="128"/>
      <c r="OLL17" s="128"/>
      <c r="OLM17" s="128"/>
      <c r="OLN17" s="128"/>
      <c r="OLO17" s="128"/>
      <c r="OLP17" s="128"/>
      <c r="OLQ17" s="128"/>
      <c r="OLR17" s="128"/>
      <c r="OLS17" s="128"/>
      <c r="OLT17" s="128"/>
      <c r="OLU17" s="128"/>
      <c r="OLV17" s="128"/>
      <c r="OLW17" s="128"/>
      <c r="OLX17" s="128"/>
      <c r="OLY17" s="128"/>
      <c r="OLZ17" s="128"/>
      <c r="OMA17" s="128"/>
      <c r="OMB17" s="128"/>
      <c r="OMC17" s="128"/>
      <c r="OMD17" s="128"/>
      <c r="OME17" s="128"/>
      <c r="OMF17" s="128"/>
      <c r="OMG17" s="128"/>
      <c r="OMH17" s="128"/>
      <c r="OMI17" s="128"/>
      <c r="OMJ17" s="128"/>
      <c r="OMK17" s="128"/>
      <c r="OML17" s="128"/>
      <c r="OMM17" s="128"/>
      <c r="OMN17" s="128"/>
      <c r="OMO17" s="128"/>
      <c r="OMP17" s="128"/>
      <c r="OMQ17" s="128"/>
      <c r="OMR17" s="128"/>
      <c r="OMS17" s="128"/>
      <c r="OMT17" s="128"/>
      <c r="OMU17" s="128"/>
      <c r="OMV17" s="128"/>
      <c r="OMW17" s="128"/>
      <c r="OMX17" s="128"/>
      <c r="OMY17" s="128"/>
      <c r="OMZ17" s="128"/>
      <c r="ONA17" s="128"/>
      <c r="ONB17" s="128"/>
      <c r="ONC17" s="128"/>
      <c r="OND17" s="128"/>
      <c r="ONE17" s="128"/>
      <c r="ONF17" s="128"/>
      <c r="ONG17" s="128"/>
      <c r="ONH17" s="128"/>
      <c r="ONI17" s="128"/>
      <c r="ONJ17" s="128"/>
      <c r="ONK17" s="128"/>
      <c r="ONL17" s="128"/>
      <c r="ONM17" s="128"/>
      <c r="ONN17" s="128"/>
      <c r="ONO17" s="128"/>
      <c r="ONP17" s="128"/>
      <c r="ONQ17" s="128"/>
      <c r="ONR17" s="128"/>
      <c r="ONS17" s="128"/>
      <c r="ONT17" s="128"/>
      <c r="ONU17" s="128"/>
      <c r="ONV17" s="128"/>
      <c r="ONW17" s="128"/>
      <c r="ONX17" s="128"/>
      <c r="ONY17" s="128"/>
      <c r="ONZ17" s="128"/>
      <c r="OOA17" s="128"/>
      <c r="OOB17" s="128"/>
      <c r="OOC17" s="128"/>
      <c r="OOD17" s="128"/>
      <c r="OOE17" s="128"/>
      <c r="OOF17" s="128"/>
      <c r="OOG17" s="128"/>
      <c r="OOH17" s="128"/>
      <c r="OOI17" s="128"/>
      <c r="OOJ17" s="128"/>
      <c r="OOK17" s="128"/>
      <c r="OOL17" s="128"/>
      <c r="OOM17" s="128"/>
      <c r="OON17" s="128"/>
      <c r="OOO17" s="128"/>
      <c r="OOP17" s="128"/>
      <c r="OOQ17" s="128"/>
      <c r="OOR17" s="128"/>
      <c r="OOS17" s="128"/>
      <c r="OOT17" s="128"/>
      <c r="OOU17" s="128"/>
      <c r="OOV17" s="128"/>
      <c r="OOW17" s="128"/>
      <c r="OOX17" s="128"/>
      <c r="OOY17" s="128"/>
      <c r="OOZ17" s="128"/>
      <c r="OPA17" s="128"/>
      <c r="OPB17" s="128"/>
      <c r="OPC17" s="128"/>
      <c r="OPD17" s="128"/>
      <c r="OPE17" s="128"/>
      <c r="OPF17" s="128"/>
      <c r="OPG17" s="128"/>
      <c r="OPH17" s="128"/>
      <c r="OPI17" s="128"/>
      <c r="OPJ17" s="128"/>
      <c r="OPK17" s="128"/>
      <c r="OPL17" s="128"/>
      <c r="OPM17" s="128"/>
      <c r="OPN17" s="128"/>
      <c r="OPO17" s="128"/>
      <c r="OPP17" s="128"/>
      <c r="OPQ17" s="128"/>
      <c r="OPR17" s="128"/>
      <c r="OPS17" s="128"/>
      <c r="OPT17" s="128"/>
      <c r="OPU17" s="128"/>
      <c r="OPV17" s="128"/>
      <c r="OPW17" s="128"/>
      <c r="OPX17" s="128"/>
      <c r="OPY17" s="128"/>
      <c r="OPZ17" s="128"/>
      <c r="OQA17" s="128"/>
      <c r="OQB17" s="128"/>
      <c r="OQC17" s="128"/>
      <c r="OQD17" s="128"/>
      <c r="OQE17" s="128"/>
      <c r="OQF17" s="128"/>
      <c r="OQG17" s="128"/>
      <c r="OQH17" s="128"/>
      <c r="OQI17" s="128"/>
      <c r="OQJ17" s="128"/>
      <c r="OQK17" s="128"/>
      <c r="OQL17" s="128"/>
      <c r="OQM17" s="128"/>
      <c r="OQN17" s="128"/>
      <c r="OQO17" s="128"/>
      <c r="OQP17" s="128"/>
      <c r="OQQ17" s="128"/>
      <c r="OQR17" s="128"/>
      <c r="OQS17" s="128"/>
      <c r="OQT17" s="128"/>
      <c r="OQU17" s="128"/>
      <c r="OQV17" s="128"/>
      <c r="OQW17" s="128"/>
      <c r="OQX17" s="128"/>
      <c r="OQY17" s="128"/>
      <c r="OQZ17" s="128"/>
      <c r="ORA17" s="128"/>
      <c r="ORB17" s="128"/>
      <c r="ORC17" s="128"/>
      <c r="ORD17" s="128"/>
      <c r="ORE17" s="128"/>
      <c r="ORF17" s="128"/>
      <c r="ORG17" s="128"/>
      <c r="ORH17" s="128"/>
      <c r="ORI17" s="128"/>
      <c r="ORJ17" s="128"/>
      <c r="ORK17" s="128"/>
      <c r="ORL17" s="128"/>
      <c r="ORM17" s="128"/>
      <c r="ORN17" s="128"/>
      <c r="ORO17" s="128"/>
      <c r="ORP17" s="128"/>
      <c r="ORQ17" s="128"/>
      <c r="ORR17" s="128"/>
      <c r="ORS17" s="128"/>
      <c r="ORT17" s="128"/>
      <c r="ORU17" s="128"/>
      <c r="ORV17" s="128"/>
      <c r="ORW17" s="128"/>
      <c r="ORX17" s="128"/>
      <c r="ORY17" s="128"/>
      <c r="ORZ17" s="128"/>
      <c r="OSA17" s="128"/>
      <c r="OSB17" s="128"/>
      <c r="OSC17" s="128"/>
      <c r="OSD17" s="128"/>
      <c r="OSE17" s="128"/>
      <c r="OSF17" s="128"/>
      <c r="OSG17" s="128"/>
      <c r="OSH17" s="128"/>
      <c r="OSI17" s="128"/>
      <c r="OSJ17" s="128"/>
      <c r="OSK17" s="128"/>
      <c r="OSL17" s="128"/>
      <c r="OSM17" s="128"/>
      <c r="OSN17" s="128"/>
      <c r="OSO17" s="128"/>
      <c r="OSP17" s="128"/>
      <c r="OSQ17" s="128"/>
      <c r="OSR17" s="128"/>
      <c r="OSS17" s="128"/>
      <c r="OST17" s="128"/>
      <c r="OSU17" s="128"/>
      <c r="OSV17" s="128"/>
      <c r="OSW17" s="128"/>
      <c r="OSX17" s="128"/>
      <c r="OSY17" s="128"/>
      <c r="OSZ17" s="128"/>
      <c r="OTA17" s="128"/>
      <c r="OTB17" s="128"/>
      <c r="OTC17" s="128"/>
      <c r="OTD17" s="128"/>
      <c r="OTE17" s="128"/>
      <c r="OTF17" s="128"/>
      <c r="OTG17" s="128"/>
      <c r="OTH17" s="128"/>
      <c r="OTI17" s="128"/>
      <c r="OTJ17" s="128"/>
      <c r="OTK17" s="128"/>
      <c r="OTL17" s="128"/>
      <c r="OTM17" s="128"/>
      <c r="OTN17" s="128"/>
      <c r="OTO17" s="128"/>
      <c r="OTP17" s="128"/>
      <c r="OTQ17" s="128"/>
      <c r="OTR17" s="128"/>
      <c r="OTS17" s="128"/>
      <c r="OTT17" s="128"/>
      <c r="OTU17" s="128"/>
      <c r="OTV17" s="128"/>
      <c r="OTW17" s="128"/>
      <c r="OTX17" s="128"/>
      <c r="OTY17" s="128"/>
      <c r="OTZ17" s="128"/>
      <c r="OUA17" s="128"/>
      <c r="OUB17" s="128"/>
      <c r="OUC17" s="128"/>
      <c r="OUD17" s="128"/>
      <c r="OUE17" s="128"/>
      <c r="OUF17" s="128"/>
      <c r="OUG17" s="128"/>
      <c r="OUH17" s="128"/>
      <c r="OUI17" s="128"/>
      <c r="OUJ17" s="128"/>
      <c r="OUK17" s="128"/>
      <c r="OUL17" s="128"/>
      <c r="OUM17" s="128"/>
      <c r="OUN17" s="128"/>
      <c r="OUO17" s="128"/>
      <c r="OUP17" s="128"/>
      <c r="OUQ17" s="128"/>
      <c r="OUR17" s="128"/>
      <c r="OUS17" s="128"/>
      <c r="OUT17" s="128"/>
      <c r="OUU17" s="128"/>
      <c r="OUV17" s="128"/>
      <c r="OUW17" s="128"/>
      <c r="OUX17" s="128"/>
      <c r="OUY17" s="128"/>
      <c r="OUZ17" s="128"/>
      <c r="OVA17" s="128"/>
      <c r="OVB17" s="128"/>
      <c r="OVC17" s="128"/>
      <c r="OVD17" s="128"/>
      <c r="OVE17" s="128"/>
      <c r="OVF17" s="128"/>
      <c r="OVG17" s="128"/>
      <c r="OVH17" s="128"/>
      <c r="OVI17" s="128"/>
      <c r="OVJ17" s="128"/>
      <c r="OVK17" s="128"/>
      <c r="OVL17" s="128"/>
      <c r="OVM17" s="128"/>
      <c r="OVN17" s="128"/>
      <c r="OVO17" s="128"/>
      <c r="OVP17" s="128"/>
      <c r="OVQ17" s="128"/>
      <c r="OVR17" s="128"/>
      <c r="OVS17" s="128"/>
      <c r="OVT17" s="128"/>
      <c r="OVU17" s="128"/>
      <c r="OVV17" s="128"/>
      <c r="OVW17" s="128"/>
      <c r="OVX17" s="128"/>
      <c r="OVY17" s="128"/>
      <c r="OVZ17" s="128"/>
      <c r="OWA17" s="128"/>
      <c r="OWB17" s="128"/>
      <c r="OWC17" s="128"/>
      <c r="OWD17" s="128"/>
      <c r="OWE17" s="128"/>
      <c r="OWF17" s="128"/>
      <c r="OWG17" s="128"/>
      <c r="OWH17" s="128"/>
      <c r="OWI17" s="128"/>
      <c r="OWJ17" s="128"/>
      <c r="OWK17" s="128"/>
      <c r="OWL17" s="128"/>
      <c r="OWM17" s="128"/>
      <c r="OWN17" s="128"/>
      <c r="OWO17" s="128"/>
      <c r="OWP17" s="128"/>
      <c r="OWQ17" s="128"/>
      <c r="OWR17" s="128"/>
      <c r="OWS17" s="128"/>
      <c r="OWT17" s="128"/>
      <c r="OWU17" s="128"/>
      <c r="OWV17" s="128"/>
      <c r="OWW17" s="128"/>
      <c r="OWX17" s="128"/>
      <c r="OWY17" s="128"/>
      <c r="OWZ17" s="128"/>
      <c r="OXA17" s="128"/>
      <c r="OXB17" s="128"/>
      <c r="OXC17" s="128"/>
      <c r="OXD17" s="128"/>
      <c r="OXE17" s="128"/>
      <c r="OXF17" s="128"/>
      <c r="OXG17" s="128"/>
      <c r="OXH17" s="128"/>
      <c r="OXI17" s="128"/>
      <c r="OXJ17" s="128"/>
      <c r="OXK17" s="128"/>
      <c r="OXL17" s="128"/>
      <c r="OXM17" s="128"/>
      <c r="OXN17" s="128"/>
      <c r="OXO17" s="128"/>
      <c r="OXP17" s="128"/>
      <c r="OXQ17" s="128"/>
      <c r="OXR17" s="128"/>
      <c r="OXS17" s="128"/>
      <c r="OXT17" s="128"/>
      <c r="OXU17" s="128"/>
      <c r="OXV17" s="128"/>
      <c r="OXW17" s="128"/>
      <c r="OXX17" s="128"/>
      <c r="OXY17" s="128"/>
      <c r="OXZ17" s="128"/>
      <c r="OYA17" s="128"/>
      <c r="OYB17" s="128"/>
      <c r="OYC17" s="128"/>
      <c r="OYD17" s="128"/>
      <c r="OYE17" s="128"/>
      <c r="OYF17" s="128"/>
      <c r="OYG17" s="128"/>
      <c r="OYH17" s="128"/>
      <c r="OYI17" s="128"/>
      <c r="OYJ17" s="128"/>
      <c r="OYK17" s="128"/>
      <c r="OYL17" s="128"/>
      <c r="OYM17" s="128"/>
      <c r="OYN17" s="128"/>
      <c r="OYO17" s="128"/>
      <c r="OYP17" s="128"/>
      <c r="OYQ17" s="128"/>
      <c r="OYR17" s="128"/>
      <c r="OYS17" s="128"/>
      <c r="OYT17" s="128"/>
      <c r="OYU17" s="128"/>
      <c r="OYV17" s="128"/>
      <c r="OYW17" s="128"/>
      <c r="OYX17" s="128"/>
      <c r="OYY17" s="128"/>
      <c r="OYZ17" s="128"/>
      <c r="OZA17" s="128"/>
      <c r="OZB17" s="128"/>
      <c r="OZC17" s="128"/>
      <c r="OZD17" s="128"/>
      <c r="OZE17" s="128"/>
      <c r="OZF17" s="128"/>
      <c r="OZG17" s="128"/>
      <c r="OZH17" s="128"/>
      <c r="OZI17" s="128"/>
      <c r="OZJ17" s="128"/>
      <c r="OZK17" s="128"/>
      <c r="OZL17" s="128"/>
      <c r="OZM17" s="128"/>
      <c r="OZN17" s="128"/>
      <c r="OZO17" s="128"/>
      <c r="OZP17" s="128"/>
      <c r="OZQ17" s="128"/>
      <c r="OZR17" s="128"/>
      <c r="OZS17" s="128"/>
      <c r="OZT17" s="128"/>
      <c r="OZU17" s="128"/>
      <c r="OZV17" s="128"/>
      <c r="OZW17" s="128"/>
      <c r="OZX17" s="128"/>
      <c r="OZY17" s="128"/>
      <c r="OZZ17" s="128"/>
      <c r="PAA17" s="128"/>
      <c r="PAB17" s="128"/>
      <c r="PAC17" s="128"/>
      <c r="PAD17" s="128"/>
      <c r="PAE17" s="128"/>
      <c r="PAF17" s="128"/>
      <c r="PAG17" s="128"/>
      <c r="PAH17" s="128"/>
      <c r="PAI17" s="128"/>
      <c r="PAJ17" s="128"/>
      <c r="PAK17" s="128"/>
      <c r="PAL17" s="128"/>
      <c r="PAM17" s="128"/>
      <c r="PAN17" s="128"/>
      <c r="PAO17" s="128"/>
      <c r="PAP17" s="128"/>
      <c r="PAQ17" s="128"/>
      <c r="PAR17" s="128"/>
      <c r="PAS17" s="128"/>
      <c r="PAT17" s="128"/>
      <c r="PAU17" s="128"/>
      <c r="PAV17" s="128"/>
      <c r="PAW17" s="128"/>
      <c r="PAX17" s="128"/>
      <c r="PAY17" s="128"/>
      <c r="PAZ17" s="128"/>
      <c r="PBA17" s="128"/>
      <c r="PBB17" s="128"/>
      <c r="PBC17" s="128"/>
      <c r="PBD17" s="128"/>
      <c r="PBE17" s="128"/>
      <c r="PBF17" s="128"/>
      <c r="PBG17" s="128"/>
      <c r="PBH17" s="128"/>
      <c r="PBI17" s="128"/>
      <c r="PBJ17" s="128"/>
      <c r="PBK17" s="128"/>
      <c r="PBL17" s="128"/>
      <c r="PBM17" s="128"/>
      <c r="PBN17" s="128"/>
      <c r="PBO17" s="128"/>
      <c r="PBP17" s="128"/>
      <c r="PBQ17" s="128"/>
      <c r="PBR17" s="128"/>
      <c r="PBS17" s="128"/>
      <c r="PBT17" s="128"/>
      <c r="PBU17" s="128"/>
      <c r="PBV17" s="128"/>
      <c r="PBW17" s="128"/>
      <c r="PBX17" s="128"/>
      <c r="PBY17" s="128"/>
      <c r="PBZ17" s="128"/>
      <c r="PCA17" s="128"/>
      <c r="PCB17" s="128"/>
      <c r="PCC17" s="128"/>
      <c r="PCD17" s="128"/>
      <c r="PCE17" s="128"/>
      <c r="PCF17" s="128"/>
      <c r="PCG17" s="128"/>
      <c r="PCH17" s="128"/>
      <c r="PCI17" s="128"/>
      <c r="PCJ17" s="128"/>
      <c r="PCK17" s="128"/>
      <c r="PCL17" s="128"/>
      <c r="PCM17" s="128"/>
      <c r="PCN17" s="128"/>
      <c r="PCO17" s="128"/>
      <c r="PCP17" s="128"/>
      <c r="PCQ17" s="128"/>
      <c r="PCR17" s="128"/>
      <c r="PCS17" s="128"/>
      <c r="PCT17" s="128"/>
      <c r="PCU17" s="128"/>
      <c r="PCV17" s="128"/>
      <c r="PCW17" s="128"/>
      <c r="PCX17" s="128"/>
      <c r="PCY17" s="128"/>
      <c r="PCZ17" s="128"/>
      <c r="PDA17" s="128"/>
      <c r="PDB17" s="128"/>
      <c r="PDC17" s="128"/>
      <c r="PDD17" s="128"/>
      <c r="PDE17" s="128"/>
      <c r="PDF17" s="128"/>
      <c r="PDG17" s="128"/>
      <c r="PDH17" s="128"/>
      <c r="PDI17" s="128"/>
      <c r="PDJ17" s="128"/>
      <c r="PDK17" s="128"/>
      <c r="PDL17" s="128"/>
      <c r="PDM17" s="128"/>
      <c r="PDN17" s="128"/>
      <c r="PDO17" s="128"/>
      <c r="PDP17" s="128"/>
      <c r="PDQ17" s="128"/>
      <c r="PDR17" s="128"/>
      <c r="PDS17" s="128"/>
      <c r="PDT17" s="128"/>
      <c r="PDU17" s="128"/>
      <c r="PDV17" s="128"/>
      <c r="PDW17" s="128"/>
      <c r="PDX17" s="128"/>
      <c r="PDY17" s="128"/>
      <c r="PDZ17" s="128"/>
      <c r="PEA17" s="128"/>
      <c r="PEB17" s="128"/>
      <c r="PEC17" s="128"/>
      <c r="PED17" s="128"/>
      <c r="PEE17" s="128"/>
      <c r="PEF17" s="128"/>
      <c r="PEG17" s="128"/>
      <c r="PEH17" s="128"/>
      <c r="PEI17" s="128"/>
      <c r="PEJ17" s="128"/>
      <c r="PEK17" s="128"/>
      <c r="PEL17" s="128"/>
      <c r="PEM17" s="128"/>
      <c r="PEN17" s="128"/>
      <c r="PEO17" s="128"/>
      <c r="PEP17" s="128"/>
      <c r="PEQ17" s="128"/>
      <c r="PER17" s="128"/>
      <c r="PES17" s="128"/>
      <c r="PET17" s="128"/>
      <c r="PEU17" s="128"/>
      <c r="PEV17" s="128"/>
      <c r="PEW17" s="128"/>
      <c r="PEX17" s="128"/>
      <c r="PEY17" s="128"/>
      <c r="PEZ17" s="128"/>
      <c r="PFA17" s="128"/>
      <c r="PFB17" s="128"/>
      <c r="PFC17" s="128"/>
      <c r="PFD17" s="128"/>
      <c r="PFE17" s="128"/>
      <c r="PFF17" s="128"/>
      <c r="PFG17" s="128"/>
      <c r="PFH17" s="128"/>
      <c r="PFI17" s="128"/>
      <c r="PFJ17" s="128"/>
      <c r="PFK17" s="128"/>
      <c r="PFL17" s="128"/>
      <c r="PFM17" s="128"/>
      <c r="PFN17" s="128"/>
      <c r="PFO17" s="128"/>
      <c r="PFP17" s="128"/>
      <c r="PFQ17" s="128"/>
      <c r="PFR17" s="128"/>
      <c r="PFS17" s="128"/>
      <c r="PFT17" s="128"/>
      <c r="PFU17" s="128"/>
      <c r="PFV17" s="128"/>
      <c r="PFW17" s="128"/>
      <c r="PFX17" s="128"/>
      <c r="PFY17" s="128"/>
      <c r="PFZ17" s="128"/>
      <c r="PGA17" s="128"/>
      <c r="PGB17" s="128"/>
      <c r="PGC17" s="128"/>
      <c r="PGD17" s="128"/>
      <c r="PGE17" s="128"/>
      <c r="PGF17" s="128"/>
      <c r="PGG17" s="128"/>
      <c r="PGH17" s="128"/>
      <c r="PGI17" s="128"/>
      <c r="PGJ17" s="128"/>
      <c r="PGK17" s="128"/>
      <c r="PGL17" s="128"/>
      <c r="PGM17" s="128"/>
      <c r="PGN17" s="128"/>
      <c r="PGO17" s="128"/>
      <c r="PGP17" s="128"/>
      <c r="PGQ17" s="128"/>
      <c r="PGR17" s="128"/>
      <c r="PGS17" s="128"/>
      <c r="PGT17" s="128"/>
      <c r="PGU17" s="128"/>
      <c r="PGV17" s="128"/>
      <c r="PGW17" s="128"/>
      <c r="PGX17" s="128"/>
      <c r="PGY17" s="128"/>
      <c r="PGZ17" s="128"/>
      <c r="PHA17" s="128"/>
      <c r="PHB17" s="128"/>
      <c r="PHC17" s="128"/>
      <c r="PHD17" s="128"/>
      <c r="PHE17" s="128"/>
      <c r="PHF17" s="128"/>
      <c r="PHG17" s="128"/>
      <c r="PHH17" s="128"/>
      <c r="PHI17" s="128"/>
      <c r="PHJ17" s="128"/>
      <c r="PHK17" s="128"/>
      <c r="PHL17" s="128"/>
      <c r="PHM17" s="128"/>
      <c r="PHN17" s="128"/>
      <c r="PHO17" s="128"/>
      <c r="PHP17" s="128"/>
      <c r="PHQ17" s="128"/>
      <c r="PHR17" s="128"/>
      <c r="PHS17" s="128"/>
      <c r="PHT17" s="128"/>
      <c r="PHU17" s="128"/>
      <c r="PHV17" s="128"/>
      <c r="PHW17" s="128"/>
      <c r="PHX17" s="128"/>
      <c r="PHY17" s="128"/>
      <c r="PHZ17" s="128"/>
      <c r="PIA17" s="128"/>
      <c r="PIB17" s="128"/>
      <c r="PIC17" s="128"/>
      <c r="PID17" s="128"/>
      <c r="PIE17" s="128"/>
      <c r="PIF17" s="128"/>
      <c r="PIG17" s="128"/>
      <c r="PIH17" s="128"/>
      <c r="PII17" s="128"/>
      <c r="PIJ17" s="128"/>
      <c r="PIK17" s="128"/>
      <c r="PIL17" s="128"/>
      <c r="PIM17" s="128"/>
      <c r="PIN17" s="128"/>
      <c r="PIO17" s="128"/>
      <c r="PIP17" s="128"/>
      <c r="PIQ17" s="128"/>
      <c r="PIR17" s="128"/>
      <c r="PIS17" s="128"/>
      <c r="PIT17" s="128"/>
      <c r="PIU17" s="128"/>
      <c r="PIV17" s="128"/>
      <c r="PIW17" s="128"/>
      <c r="PIX17" s="128"/>
      <c r="PIY17" s="128"/>
      <c r="PIZ17" s="128"/>
      <c r="PJA17" s="128"/>
      <c r="PJB17" s="128"/>
      <c r="PJC17" s="128"/>
      <c r="PJD17" s="128"/>
      <c r="PJE17" s="128"/>
      <c r="PJF17" s="128"/>
      <c r="PJG17" s="128"/>
      <c r="PJH17" s="128"/>
      <c r="PJI17" s="128"/>
      <c r="PJJ17" s="128"/>
      <c r="PJK17" s="128"/>
      <c r="PJL17" s="128"/>
      <c r="PJM17" s="128"/>
      <c r="PJN17" s="128"/>
      <c r="PJO17" s="128"/>
      <c r="PJP17" s="128"/>
      <c r="PJQ17" s="128"/>
      <c r="PJR17" s="128"/>
      <c r="PJS17" s="128"/>
      <c r="PJT17" s="128"/>
      <c r="PJU17" s="128"/>
      <c r="PJV17" s="128"/>
      <c r="PJW17" s="128"/>
      <c r="PJX17" s="128"/>
      <c r="PJY17" s="128"/>
      <c r="PJZ17" s="128"/>
      <c r="PKA17" s="128"/>
      <c r="PKB17" s="128"/>
      <c r="PKC17" s="128"/>
      <c r="PKD17" s="128"/>
      <c r="PKE17" s="128"/>
      <c r="PKF17" s="128"/>
      <c r="PKG17" s="128"/>
      <c r="PKH17" s="128"/>
      <c r="PKI17" s="128"/>
      <c r="PKJ17" s="128"/>
      <c r="PKK17" s="128"/>
      <c r="PKL17" s="128"/>
      <c r="PKM17" s="128"/>
      <c r="PKN17" s="128"/>
      <c r="PKO17" s="128"/>
      <c r="PKP17" s="128"/>
      <c r="PKQ17" s="128"/>
      <c r="PKR17" s="128"/>
      <c r="PKS17" s="128"/>
      <c r="PKT17" s="128"/>
      <c r="PKU17" s="128"/>
      <c r="PKV17" s="128"/>
      <c r="PKW17" s="128"/>
      <c r="PKX17" s="128"/>
      <c r="PKY17" s="128"/>
      <c r="PKZ17" s="128"/>
      <c r="PLA17" s="128"/>
      <c r="PLB17" s="128"/>
      <c r="PLC17" s="128"/>
      <c r="PLD17" s="128"/>
      <c r="PLE17" s="128"/>
      <c r="PLF17" s="128"/>
      <c r="PLG17" s="128"/>
      <c r="PLH17" s="128"/>
      <c r="PLI17" s="128"/>
      <c r="PLJ17" s="128"/>
      <c r="PLK17" s="128"/>
      <c r="PLL17" s="128"/>
      <c r="PLM17" s="128"/>
      <c r="PLN17" s="128"/>
      <c r="PLO17" s="128"/>
      <c r="PLP17" s="128"/>
      <c r="PLQ17" s="128"/>
      <c r="PLR17" s="128"/>
      <c r="PLS17" s="128"/>
      <c r="PLT17" s="128"/>
      <c r="PLU17" s="128"/>
      <c r="PLV17" s="128"/>
      <c r="PLW17" s="128"/>
      <c r="PLX17" s="128"/>
      <c r="PLY17" s="128"/>
      <c r="PLZ17" s="128"/>
      <c r="PMA17" s="128"/>
      <c r="PMB17" s="128"/>
      <c r="PMC17" s="128"/>
      <c r="PMD17" s="128"/>
      <c r="PME17" s="128"/>
      <c r="PMF17" s="128"/>
      <c r="PMG17" s="128"/>
      <c r="PMH17" s="128"/>
      <c r="PMI17" s="128"/>
      <c r="PMJ17" s="128"/>
      <c r="PMK17" s="128"/>
      <c r="PML17" s="128"/>
      <c r="PMM17" s="128"/>
      <c r="PMN17" s="128"/>
      <c r="PMO17" s="128"/>
      <c r="PMP17" s="128"/>
      <c r="PMQ17" s="128"/>
      <c r="PMR17" s="128"/>
      <c r="PMS17" s="128"/>
      <c r="PMT17" s="128"/>
      <c r="PMU17" s="128"/>
      <c r="PMV17" s="128"/>
      <c r="PMW17" s="128"/>
      <c r="PMX17" s="128"/>
      <c r="PMY17" s="128"/>
      <c r="PMZ17" s="128"/>
      <c r="PNA17" s="128"/>
      <c r="PNB17" s="128"/>
      <c r="PNC17" s="128"/>
      <c r="PND17" s="128"/>
      <c r="PNE17" s="128"/>
      <c r="PNF17" s="128"/>
      <c r="PNG17" s="128"/>
      <c r="PNH17" s="128"/>
      <c r="PNI17" s="128"/>
      <c r="PNJ17" s="128"/>
      <c r="PNK17" s="128"/>
      <c r="PNL17" s="128"/>
      <c r="PNM17" s="128"/>
      <c r="PNN17" s="128"/>
      <c r="PNO17" s="128"/>
      <c r="PNP17" s="128"/>
      <c r="PNQ17" s="128"/>
      <c r="PNR17" s="128"/>
      <c r="PNS17" s="128"/>
      <c r="PNT17" s="128"/>
      <c r="PNU17" s="128"/>
      <c r="PNV17" s="128"/>
      <c r="PNW17" s="128"/>
      <c r="PNX17" s="128"/>
      <c r="PNY17" s="128"/>
      <c r="PNZ17" s="128"/>
      <c r="POA17" s="128"/>
      <c r="POB17" s="128"/>
      <c r="POC17" s="128"/>
      <c r="POD17" s="128"/>
      <c r="POE17" s="128"/>
      <c r="POF17" s="128"/>
      <c r="POG17" s="128"/>
      <c r="POH17" s="128"/>
      <c r="POI17" s="128"/>
      <c r="POJ17" s="128"/>
      <c r="POK17" s="128"/>
      <c r="POL17" s="128"/>
      <c r="POM17" s="128"/>
      <c r="PON17" s="128"/>
      <c r="POO17" s="128"/>
      <c r="POP17" s="128"/>
      <c r="POQ17" s="128"/>
      <c r="POR17" s="128"/>
      <c r="POS17" s="128"/>
      <c r="POT17" s="128"/>
      <c r="POU17" s="128"/>
      <c r="POV17" s="128"/>
      <c r="POW17" s="128"/>
      <c r="POX17" s="128"/>
      <c r="POY17" s="128"/>
      <c r="POZ17" s="128"/>
      <c r="PPA17" s="128"/>
      <c r="PPB17" s="128"/>
      <c r="PPC17" s="128"/>
      <c r="PPD17" s="128"/>
      <c r="PPE17" s="128"/>
      <c r="PPF17" s="128"/>
      <c r="PPG17" s="128"/>
      <c r="PPH17" s="128"/>
      <c r="PPI17" s="128"/>
      <c r="PPJ17" s="128"/>
      <c r="PPK17" s="128"/>
      <c r="PPL17" s="128"/>
      <c r="PPM17" s="128"/>
      <c r="PPN17" s="128"/>
      <c r="PPO17" s="128"/>
      <c r="PPP17" s="128"/>
      <c r="PPQ17" s="128"/>
      <c r="PPR17" s="128"/>
      <c r="PPS17" s="128"/>
      <c r="PPT17" s="128"/>
      <c r="PPU17" s="128"/>
      <c r="PPV17" s="128"/>
      <c r="PPW17" s="128"/>
      <c r="PPX17" s="128"/>
      <c r="PPY17" s="128"/>
      <c r="PPZ17" s="128"/>
      <c r="PQA17" s="128"/>
      <c r="PQB17" s="128"/>
      <c r="PQC17" s="128"/>
      <c r="PQD17" s="128"/>
      <c r="PQE17" s="128"/>
      <c r="PQF17" s="128"/>
      <c r="PQG17" s="128"/>
      <c r="PQH17" s="128"/>
      <c r="PQI17" s="128"/>
      <c r="PQJ17" s="128"/>
      <c r="PQK17" s="128"/>
      <c r="PQL17" s="128"/>
      <c r="PQM17" s="128"/>
      <c r="PQN17" s="128"/>
      <c r="PQO17" s="128"/>
      <c r="PQP17" s="128"/>
      <c r="PQQ17" s="128"/>
      <c r="PQR17" s="128"/>
      <c r="PQS17" s="128"/>
      <c r="PQT17" s="128"/>
      <c r="PQU17" s="128"/>
      <c r="PQV17" s="128"/>
      <c r="PQW17" s="128"/>
      <c r="PQX17" s="128"/>
      <c r="PQY17" s="128"/>
      <c r="PQZ17" s="128"/>
      <c r="PRA17" s="128"/>
      <c r="PRB17" s="128"/>
      <c r="PRC17" s="128"/>
      <c r="PRD17" s="128"/>
      <c r="PRE17" s="128"/>
      <c r="PRF17" s="128"/>
      <c r="PRG17" s="128"/>
      <c r="PRH17" s="128"/>
      <c r="PRI17" s="128"/>
      <c r="PRJ17" s="128"/>
      <c r="PRK17" s="128"/>
      <c r="PRL17" s="128"/>
      <c r="PRM17" s="128"/>
      <c r="PRN17" s="128"/>
      <c r="PRO17" s="128"/>
      <c r="PRP17" s="128"/>
      <c r="PRQ17" s="128"/>
      <c r="PRR17" s="128"/>
      <c r="PRS17" s="128"/>
      <c r="PRT17" s="128"/>
      <c r="PRU17" s="128"/>
      <c r="PRV17" s="128"/>
      <c r="PRW17" s="128"/>
      <c r="PRX17" s="128"/>
      <c r="PRY17" s="128"/>
      <c r="PRZ17" s="128"/>
      <c r="PSA17" s="128"/>
      <c r="PSB17" s="128"/>
      <c r="PSC17" s="128"/>
      <c r="PSD17" s="128"/>
      <c r="PSE17" s="128"/>
      <c r="PSF17" s="128"/>
      <c r="PSG17" s="128"/>
      <c r="PSH17" s="128"/>
      <c r="PSI17" s="128"/>
      <c r="PSJ17" s="128"/>
      <c r="PSK17" s="128"/>
      <c r="PSL17" s="128"/>
      <c r="PSM17" s="128"/>
      <c r="PSN17" s="128"/>
      <c r="PSO17" s="128"/>
      <c r="PSP17" s="128"/>
      <c r="PSQ17" s="128"/>
      <c r="PSR17" s="128"/>
      <c r="PSS17" s="128"/>
      <c r="PST17" s="128"/>
      <c r="PSU17" s="128"/>
      <c r="PSV17" s="128"/>
      <c r="PSW17" s="128"/>
      <c r="PSX17" s="128"/>
      <c r="PSY17" s="128"/>
      <c r="PSZ17" s="128"/>
      <c r="PTA17" s="128"/>
      <c r="PTB17" s="128"/>
      <c r="PTC17" s="128"/>
      <c r="PTD17" s="128"/>
      <c r="PTE17" s="128"/>
      <c r="PTF17" s="128"/>
      <c r="PTG17" s="128"/>
      <c r="PTH17" s="128"/>
      <c r="PTI17" s="128"/>
      <c r="PTJ17" s="128"/>
      <c r="PTK17" s="128"/>
      <c r="PTL17" s="128"/>
      <c r="PTM17" s="128"/>
      <c r="PTN17" s="128"/>
      <c r="PTO17" s="128"/>
      <c r="PTP17" s="128"/>
      <c r="PTQ17" s="128"/>
      <c r="PTR17" s="128"/>
      <c r="PTS17" s="128"/>
      <c r="PTT17" s="128"/>
      <c r="PTU17" s="128"/>
      <c r="PTV17" s="128"/>
      <c r="PTW17" s="128"/>
      <c r="PTX17" s="128"/>
      <c r="PTY17" s="128"/>
      <c r="PTZ17" s="128"/>
      <c r="PUA17" s="128"/>
      <c r="PUB17" s="128"/>
      <c r="PUC17" s="128"/>
      <c r="PUD17" s="128"/>
      <c r="PUE17" s="128"/>
      <c r="PUF17" s="128"/>
      <c r="PUG17" s="128"/>
      <c r="PUH17" s="128"/>
      <c r="PUI17" s="128"/>
      <c r="PUJ17" s="128"/>
      <c r="PUK17" s="128"/>
      <c r="PUL17" s="128"/>
      <c r="PUM17" s="128"/>
      <c r="PUN17" s="128"/>
      <c r="PUO17" s="128"/>
      <c r="PUP17" s="128"/>
      <c r="PUQ17" s="128"/>
      <c r="PUR17" s="128"/>
      <c r="PUS17" s="128"/>
      <c r="PUT17" s="128"/>
      <c r="PUU17" s="128"/>
      <c r="PUV17" s="128"/>
      <c r="PUW17" s="128"/>
      <c r="PUX17" s="128"/>
      <c r="PUY17" s="128"/>
      <c r="PUZ17" s="128"/>
      <c r="PVA17" s="128"/>
      <c r="PVB17" s="128"/>
      <c r="PVC17" s="128"/>
      <c r="PVD17" s="128"/>
      <c r="PVE17" s="128"/>
      <c r="PVF17" s="128"/>
      <c r="PVG17" s="128"/>
      <c r="PVH17" s="128"/>
      <c r="PVI17" s="128"/>
      <c r="PVJ17" s="128"/>
      <c r="PVK17" s="128"/>
      <c r="PVL17" s="128"/>
      <c r="PVM17" s="128"/>
      <c r="PVN17" s="128"/>
      <c r="PVO17" s="128"/>
      <c r="PVP17" s="128"/>
      <c r="PVQ17" s="128"/>
      <c r="PVR17" s="128"/>
      <c r="PVS17" s="128"/>
      <c r="PVT17" s="128"/>
      <c r="PVU17" s="128"/>
      <c r="PVV17" s="128"/>
      <c r="PVW17" s="128"/>
      <c r="PVX17" s="128"/>
      <c r="PVY17" s="128"/>
      <c r="PVZ17" s="128"/>
      <c r="PWA17" s="128"/>
      <c r="PWB17" s="128"/>
      <c r="PWC17" s="128"/>
      <c r="PWD17" s="128"/>
      <c r="PWE17" s="128"/>
      <c r="PWF17" s="128"/>
      <c r="PWG17" s="128"/>
      <c r="PWH17" s="128"/>
      <c r="PWI17" s="128"/>
      <c r="PWJ17" s="128"/>
      <c r="PWK17" s="128"/>
      <c r="PWL17" s="128"/>
      <c r="PWM17" s="128"/>
      <c r="PWN17" s="128"/>
      <c r="PWO17" s="128"/>
      <c r="PWP17" s="128"/>
      <c r="PWQ17" s="128"/>
      <c r="PWR17" s="128"/>
      <c r="PWS17" s="128"/>
      <c r="PWT17" s="128"/>
      <c r="PWU17" s="128"/>
      <c r="PWV17" s="128"/>
      <c r="PWW17" s="128"/>
      <c r="PWX17" s="128"/>
      <c r="PWY17" s="128"/>
      <c r="PWZ17" s="128"/>
      <c r="PXA17" s="128"/>
      <c r="PXB17" s="128"/>
      <c r="PXC17" s="128"/>
      <c r="PXD17" s="128"/>
      <c r="PXE17" s="128"/>
      <c r="PXF17" s="128"/>
      <c r="PXG17" s="128"/>
      <c r="PXH17" s="128"/>
      <c r="PXI17" s="128"/>
      <c r="PXJ17" s="128"/>
      <c r="PXK17" s="128"/>
      <c r="PXL17" s="128"/>
      <c r="PXM17" s="128"/>
      <c r="PXN17" s="128"/>
      <c r="PXO17" s="128"/>
      <c r="PXP17" s="128"/>
      <c r="PXQ17" s="128"/>
      <c r="PXR17" s="128"/>
      <c r="PXS17" s="128"/>
      <c r="PXT17" s="128"/>
      <c r="PXU17" s="128"/>
      <c r="PXV17" s="128"/>
      <c r="PXW17" s="128"/>
      <c r="PXX17" s="128"/>
      <c r="PXY17" s="128"/>
      <c r="PXZ17" s="128"/>
      <c r="PYA17" s="128"/>
      <c r="PYB17" s="128"/>
      <c r="PYC17" s="128"/>
      <c r="PYD17" s="128"/>
      <c r="PYE17" s="128"/>
      <c r="PYF17" s="128"/>
      <c r="PYG17" s="128"/>
      <c r="PYH17" s="128"/>
      <c r="PYI17" s="128"/>
      <c r="PYJ17" s="128"/>
      <c r="PYK17" s="128"/>
      <c r="PYL17" s="128"/>
      <c r="PYM17" s="128"/>
      <c r="PYN17" s="128"/>
      <c r="PYO17" s="128"/>
      <c r="PYP17" s="128"/>
      <c r="PYQ17" s="128"/>
      <c r="PYR17" s="128"/>
      <c r="PYS17" s="128"/>
      <c r="PYT17" s="128"/>
      <c r="PYU17" s="128"/>
      <c r="PYV17" s="128"/>
      <c r="PYW17" s="128"/>
      <c r="PYX17" s="128"/>
      <c r="PYY17" s="128"/>
      <c r="PYZ17" s="128"/>
      <c r="PZA17" s="128"/>
      <c r="PZB17" s="128"/>
      <c r="PZC17" s="128"/>
      <c r="PZD17" s="128"/>
      <c r="PZE17" s="128"/>
      <c r="PZF17" s="128"/>
      <c r="PZG17" s="128"/>
      <c r="PZH17" s="128"/>
      <c r="PZI17" s="128"/>
      <c r="PZJ17" s="128"/>
      <c r="PZK17" s="128"/>
      <c r="PZL17" s="128"/>
      <c r="PZM17" s="128"/>
      <c r="PZN17" s="128"/>
      <c r="PZO17" s="128"/>
      <c r="PZP17" s="128"/>
      <c r="PZQ17" s="128"/>
      <c r="PZR17" s="128"/>
      <c r="PZS17" s="128"/>
      <c r="PZT17" s="128"/>
      <c r="PZU17" s="128"/>
      <c r="PZV17" s="128"/>
      <c r="PZW17" s="128"/>
      <c r="PZX17" s="128"/>
      <c r="PZY17" s="128"/>
      <c r="PZZ17" s="128"/>
      <c r="QAA17" s="128"/>
      <c r="QAB17" s="128"/>
      <c r="QAC17" s="128"/>
      <c r="QAD17" s="128"/>
      <c r="QAE17" s="128"/>
      <c r="QAF17" s="128"/>
      <c r="QAG17" s="128"/>
      <c r="QAH17" s="128"/>
      <c r="QAI17" s="128"/>
      <c r="QAJ17" s="128"/>
      <c r="QAK17" s="128"/>
      <c r="QAL17" s="128"/>
      <c r="QAM17" s="128"/>
      <c r="QAN17" s="128"/>
      <c r="QAO17" s="128"/>
      <c r="QAP17" s="128"/>
      <c r="QAQ17" s="128"/>
      <c r="QAR17" s="128"/>
      <c r="QAS17" s="128"/>
      <c r="QAT17" s="128"/>
      <c r="QAU17" s="128"/>
      <c r="QAV17" s="128"/>
      <c r="QAW17" s="128"/>
      <c r="QAX17" s="128"/>
      <c r="QAY17" s="128"/>
      <c r="QAZ17" s="128"/>
      <c r="QBA17" s="128"/>
      <c r="QBB17" s="128"/>
      <c r="QBC17" s="128"/>
      <c r="QBD17" s="128"/>
      <c r="QBE17" s="128"/>
      <c r="QBF17" s="128"/>
      <c r="QBG17" s="128"/>
      <c r="QBH17" s="128"/>
      <c r="QBI17" s="128"/>
      <c r="QBJ17" s="128"/>
      <c r="QBK17" s="128"/>
      <c r="QBL17" s="128"/>
      <c r="QBM17" s="128"/>
      <c r="QBN17" s="128"/>
      <c r="QBO17" s="128"/>
      <c r="QBP17" s="128"/>
      <c r="QBQ17" s="128"/>
      <c r="QBR17" s="128"/>
      <c r="QBS17" s="128"/>
      <c r="QBT17" s="128"/>
      <c r="QBU17" s="128"/>
      <c r="QBV17" s="128"/>
      <c r="QBW17" s="128"/>
      <c r="QBX17" s="128"/>
      <c r="QBY17" s="128"/>
      <c r="QBZ17" s="128"/>
      <c r="QCA17" s="128"/>
      <c r="QCB17" s="128"/>
      <c r="QCC17" s="128"/>
      <c r="QCD17" s="128"/>
      <c r="QCE17" s="128"/>
      <c r="QCF17" s="128"/>
      <c r="QCG17" s="128"/>
      <c r="QCH17" s="128"/>
      <c r="QCI17" s="128"/>
      <c r="QCJ17" s="128"/>
      <c r="QCK17" s="128"/>
      <c r="QCL17" s="128"/>
      <c r="QCM17" s="128"/>
      <c r="QCN17" s="128"/>
      <c r="QCO17" s="128"/>
      <c r="QCP17" s="128"/>
      <c r="QCQ17" s="128"/>
      <c r="QCR17" s="128"/>
      <c r="QCS17" s="128"/>
      <c r="QCT17" s="128"/>
      <c r="QCU17" s="128"/>
      <c r="QCV17" s="128"/>
      <c r="QCW17" s="128"/>
      <c r="QCX17" s="128"/>
      <c r="QCY17" s="128"/>
      <c r="QCZ17" s="128"/>
      <c r="QDA17" s="128"/>
      <c r="QDB17" s="128"/>
      <c r="QDC17" s="128"/>
      <c r="QDD17" s="128"/>
      <c r="QDE17" s="128"/>
      <c r="QDF17" s="128"/>
      <c r="QDG17" s="128"/>
      <c r="QDH17" s="128"/>
      <c r="QDI17" s="128"/>
      <c r="QDJ17" s="128"/>
      <c r="QDK17" s="128"/>
      <c r="QDL17" s="128"/>
      <c r="QDM17" s="128"/>
      <c r="QDN17" s="128"/>
      <c r="QDO17" s="128"/>
      <c r="QDP17" s="128"/>
      <c r="QDQ17" s="128"/>
      <c r="QDR17" s="128"/>
      <c r="QDS17" s="128"/>
      <c r="QDT17" s="128"/>
      <c r="QDU17" s="128"/>
      <c r="QDV17" s="128"/>
      <c r="QDW17" s="128"/>
      <c r="QDX17" s="128"/>
      <c r="QDY17" s="128"/>
      <c r="QDZ17" s="128"/>
      <c r="QEA17" s="128"/>
      <c r="QEB17" s="128"/>
      <c r="QEC17" s="128"/>
      <c r="QED17" s="128"/>
      <c r="QEE17" s="128"/>
      <c r="QEF17" s="128"/>
      <c r="QEG17" s="128"/>
      <c r="QEH17" s="128"/>
      <c r="QEI17" s="128"/>
      <c r="QEJ17" s="128"/>
      <c r="QEK17" s="128"/>
      <c r="QEL17" s="128"/>
      <c r="QEM17" s="128"/>
      <c r="QEN17" s="128"/>
      <c r="QEO17" s="128"/>
      <c r="QEP17" s="128"/>
      <c r="QEQ17" s="128"/>
      <c r="QER17" s="128"/>
      <c r="QES17" s="128"/>
      <c r="QET17" s="128"/>
      <c r="QEU17" s="128"/>
      <c r="QEV17" s="128"/>
      <c r="QEW17" s="128"/>
      <c r="QEX17" s="128"/>
      <c r="QEY17" s="128"/>
      <c r="QEZ17" s="128"/>
      <c r="QFA17" s="128"/>
      <c r="QFB17" s="128"/>
      <c r="QFC17" s="128"/>
      <c r="QFD17" s="128"/>
      <c r="QFE17" s="128"/>
      <c r="QFF17" s="128"/>
      <c r="QFG17" s="128"/>
      <c r="QFH17" s="128"/>
      <c r="QFI17" s="128"/>
      <c r="QFJ17" s="128"/>
      <c r="QFK17" s="128"/>
      <c r="QFL17" s="128"/>
      <c r="QFM17" s="128"/>
      <c r="QFN17" s="128"/>
      <c r="QFO17" s="128"/>
      <c r="QFP17" s="128"/>
      <c r="QFQ17" s="128"/>
      <c r="QFR17" s="128"/>
      <c r="QFS17" s="128"/>
      <c r="QFT17" s="128"/>
      <c r="QFU17" s="128"/>
      <c r="QFV17" s="128"/>
      <c r="QFW17" s="128"/>
      <c r="QFX17" s="128"/>
      <c r="QFY17" s="128"/>
      <c r="QFZ17" s="128"/>
      <c r="QGA17" s="128"/>
      <c r="QGB17" s="128"/>
      <c r="QGC17" s="128"/>
      <c r="QGD17" s="128"/>
      <c r="QGE17" s="128"/>
      <c r="QGF17" s="128"/>
      <c r="QGG17" s="128"/>
      <c r="QGH17" s="128"/>
      <c r="QGI17" s="128"/>
      <c r="QGJ17" s="128"/>
      <c r="QGK17" s="128"/>
      <c r="QGL17" s="128"/>
      <c r="QGM17" s="128"/>
      <c r="QGN17" s="128"/>
      <c r="QGO17" s="128"/>
      <c r="QGP17" s="128"/>
      <c r="QGQ17" s="128"/>
      <c r="QGR17" s="128"/>
      <c r="QGS17" s="128"/>
      <c r="QGT17" s="128"/>
      <c r="QGU17" s="128"/>
      <c r="QGV17" s="128"/>
      <c r="QGW17" s="128"/>
      <c r="QGX17" s="128"/>
      <c r="QGY17" s="128"/>
      <c r="QGZ17" s="128"/>
      <c r="QHA17" s="128"/>
      <c r="QHB17" s="128"/>
      <c r="QHC17" s="128"/>
      <c r="QHD17" s="128"/>
      <c r="QHE17" s="128"/>
      <c r="QHF17" s="128"/>
      <c r="QHG17" s="128"/>
      <c r="QHH17" s="128"/>
      <c r="QHI17" s="128"/>
      <c r="QHJ17" s="128"/>
      <c r="QHK17" s="128"/>
      <c r="QHL17" s="128"/>
      <c r="QHM17" s="128"/>
      <c r="QHN17" s="128"/>
      <c r="QHO17" s="128"/>
      <c r="QHP17" s="128"/>
      <c r="QHQ17" s="128"/>
      <c r="QHR17" s="128"/>
      <c r="QHS17" s="128"/>
      <c r="QHT17" s="128"/>
      <c r="QHU17" s="128"/>
      <c r="QHV17" s="128"/>
      <c r="QHW17" s="128"/>
      <c r="QHX17" s="128"/>
      <c r="QHY17" s="128"/>
      <c r="QHZ17" s="128"/>
      <c r="QIA17" s="128"/>
      <c r="QIB17" s="128"/>
      <c r="QIC17" s="128"/>
      <c r="QID17" s="128"/>
      <c r="QIE17" s="128"/>
      <c r="QIF17" s="128"/>
      <c r="QIG17" s="128"/>
      <c r="QIH17" s="128"/>
      <c r="QII17" s="128"/>
      <c r="QIJ17" s="128"/>
      <c r="QIK17" s="128"/>
      <c r="QIL17" s="128"/>
      <c r="QIM17" s="128"/>
      <c r="QIN17" s="128"/>
      <c r="QIO17" s="128"/>
      <c r="QIP17" s="128"/>
      <c r="QIQ17" s="128"/>
      <c r="QIR17" s="128"/>
      <c r="QIS17" s="128"/>
      <c r="QIT17" s="128"/>
      <c r="QIU17" s="128"/>
      <c r="QIV17" s="128"/>
      <c r="QIW17" s="128"/>
      <c r="QIX17" s="128"/>
      <c r="QIY17" s="128"/>
      <c r="QIZ17" s="128"/>
      <c r="QJA17" s="128"/>
      <c r="QJB17" s="128"/>
      <c r="QJC17" s="128"/>
      <c r="QJD17" s="128"/>
      <c r="QJE17" s="128"/>
      <c r="QJF17" s="128"/>
      <c r="QJG17" s="128"/>
      <c r="QJH17" s="128"/>
      <c r="QJI17" s="128"/>
      <c r="QJJ17" s="128"/>
      <c r="QJK17" s="128"/>
      <c r="QJL17" s="128"/>
      <c r="QJM17" s="128"/>
      <c r="QJN17" s="128"/>
      <c r="QJO17" s="128"/>
      <c r="QJP17" s="128"/>
      <c r="QJQ17" s="128"/>
      <c r="QJR17" s="128"/>
      <c r="QJS17" s="128"/>
      <c r="QJT17" s="128"/>
      <c r="QJU17" s="128"/>
      <c r="QJV17" s="128"/>
      <c r="QJW17" s="128"/>
      <c r="QJX17" s="128"/>
      <c r="QJY17" s="128"/>
      <c r="QJZ17" s="128"/>
      <c r="QKA17" s="128"/>
      <c r="QKB17" s="128"/>
      <c r="QKC17" s="128"/>
      <c r="QKD17" s="128"/>
      <c r="QKE17" s="128"/>
      <c r="QKF17" s="128"/>
      <c r="QKG17" s="128"/>
      <c r="QKH17" s="128"/>
      <c r="QKI17" s="128"/>
      <c r="QKJ17" s="128"/>
      <c r="QKK17" s="128"/>
      <c r="QKL17" s="128"/>
      <c r="QKM17" s="128"/>
      <c r="QKN17" s="128"/>
      <c r="QKO17" s="128"/>
      <c r="QKP17" s="128"/>
      <c r="QKQ17" s="128"/>
      <c r="QKR17" s="128"/>
      <c r="QKS17" s="128"/>
      <c r="QKT17" s="128"/>
      <c r="QKU17" s="128"/>
      <c r="QKV17" s="128"/>
      <c r="QKW17" s="128"/>
      <c r="QKX17" s="128"/>
      <c r="QKY17" s="128"/>
      <c r="QKZ17" s="128"/>
      <c r="QLA17" s="128"/>
      <c r="QLB17" s="128"/>
      <c r="QLC17" s="128"/>
      <c r="QLD17" s="128"/>
      <c r="QLE17" s="128"/>
      <c r="QLF17" s="128"/>
      <c r="QLG17" s="128"/>
      <c r="QLH17" s="128"/>
      <c r="QLI17" s="128"/>
      <c r="QLJ17" s="128"/>
      <c r="QLK17" s="128"/>
      <c r="QLL17" s="128"/>
      <c r="QLM17" s="128"/>
      <c r="QLN17" s="128"/>
      <c r="QLO17" s="128"/>
      <c r="QLP17" s="128"/>
      <c r="QLQ17" s="128"/>
      <c r="QLR17" s="128"/>
      <c r="QLS17" s="128"/>
      <c r="QLT17" s="128"/>
      <c r="QLU17" s="128"/>
      <c r="QLV17" s="128"/>
      <c r="QLW17" s="128"/>
      <c r="QLX17" s="128"/>
      <c r="QLY17" s="128"/>
      <c r="QLZ17" s="128"/>
      <c r="QMA17" s="128"/>
      <c r="QMB17" s="128"/>
      <c r="QMC17" s="128"/>
      <c r="QMD17" s="128"/>
      <c r="QME17" s="128"/>
      <c r="QMF17" s="128"/>
      <c r="QMG17" s="128"/>
      <c r="QMH17" s="128"/>
      <c r="QMI17" s="128"/>
      <c r="QMJ17" s="128"/>
      <c r="QMK17" s="128"/>
      <c r="QML17" s="128"/>
      <c r="QMM17" s="128"/>
      <c r="QMN17" s="128"/>
      <c r="QMO17" s="128"/>
      <c r="QMP17" s="128"/>
      <c r="QMQ17" s="128"/>
      <c r="QMR17" s="128"/>
      <c r="QMS17" s="128"/>
      <c r="QMT17" s="128"/>
      <c r="QMU17" s="128"/>
      <c r="QMV17" s="128"/>
      <c r="QMW17" s="128"/>
      <c r="QMX17" s="128"/>
      <c r="QMY17" s="128"/>
      <c r="QMZ17" s="128"/>
      <c r="QNA17" s="128"/>
      <c r="QNB17" s="128"/>
      <c r="QNC17" s="128"/>
      <c r="QND17" s="128"/>
      <c r="QNE17" s="128"/>
      <c r="QNF17" s="128"/>
      <c r="QNG17" s="128"/>
      <c r="QNH17" s="128"/>
      <c r="QNI17" s="128"/>
      <c r="QNJ17" s="128"/>
      <c r="QNK17" s="128"/>
      <c r="QNL17" s="128"/>
      <c r="QNM17" s="128"/>
      <c r="QNN17" s="128"/>
      <c r="QNO17" s="128"/>
      <c r="QNP17" s="128"/>
      <c r="QNQ17" s="128"/>
      <c r="QNR17" s="128"/>
      <c r="QNS17" s="128"/>
      <c r="QNT17" s="128"/>
      <c r="QNU17" s="128"/>
      <c r="QNV17" s="128"/>
      <c r="QNW17" s="128"/>
      <c r="QNX17" s="128"/>
      <c r="QNY17" s="128"/>
      <c r="QNZ17" s="128"/>
      <c r="QOA17" s="128"/>
      <c r="QOB17" s="128"/>
      <c r="QOC17" s="128"/>
      <c r="QOD17" s="128"/>
      <c r="QOE17" s="128"/>
      <c r="QOF17" s="128"/>
      <c r="QOG17" s="128"/>
      <c r="QOH17" s="128"/>
      <c r="QOI17" s="128"/>
      <c r="QOJ17" s="128"/>
      <c r="QOK17" s="128"/>
      <c r="QOL17" s="128"/>
      <c r="QOM17" s="128"/>
      <c r="QON17" s="128"/>
      <c r="QOO17" s="128"/>
      <c r="QOP17" s="128"/>
      <c r="QOQ17" s="128"/>
      <c r="QOR17" s="128"/>
      <c r="QOS17" s="128"/>
      <c r="QOT17" s="128"/>
      <c r="QOU17" s="128"/>
      <c r="QOV17" s="128"/>
      <c r="QOW17" s="128"/>
      <c r="QOX17" s="128"/>
      <c r="QOY17" s="128"/>
      <c r="QOZ17" s="128"/>
      <c r="QPA17" s="128"/>
      <c r="QPB17" s="128"/>
      <c r="QPC17" s="128"/>
      <c r="QPD17" s="128"/>
      <c r="QPE17" s="128"/>
      <c r="QPF17" s="128"/>
      <c r="QPG17" s="128"/>
      <c r="QPH17" s="128"/>
      <c r="QPI17" s="128"/>
      <c r="QPJ17" s="128"/>
      <c r="QPK17" s="128"/>
      <c r="QPL17" s="128"/>
      <c r="QPM17" s="128"/>
      <c r="QPN17" s="128"/>
      <c r="QPO17" s="128"/>
      <c r="QPP17" s="128"/>
      <c r="QPQ17" s="128"/>
      <c r="QPR17" s="128"/>
      <c r="QPS17" s="128"/>
      <c r="QPT17" s="128"/>
      <c r="QPU17" s="128"/>
      <c r="QPV17" s="128"/>
      <c r="QPW17" s="128"/>
      <c r="QPX17" s="128"/>
      <c r="QPY17" s="128"/>
      <c r="QPZ17" s="128"/>
      <c r="QQA17" s="128"/>
      <c r="QQB17" s="128"/>
      <c r="QQC17" s="128"/>
      <c r="QQD17" s="128"/>
      <c r="QQE17" s="128"/>
      <c r="QQF17" s="128"/>
      <c r="QQG17" s="128"/>
      <c r="QQH17" s="128"/>
      <c r="QQI17" s="128"/>
      <c r="QQJ17" s="128"/>
      <c r="QQK17" s="128"/>
      <c r="QQL17" s="128"/>
      <c r="QQM17" s="128"/>
      <c r="QQN17" s="128"/>
      <c r="QQO17" s="128"/>
      <c r="QQP17" s="128"/>
      <c r="QQQ17" s="128"/>
      <c r="QQR17" s="128"/>
      <c r="QQS17" s="128"/>
      <c r="QQT17" s="128"/>
      <c r="QQU17" s="128"/>
      <c r="QQV17" s="128"/>
      <c r="QQW17" s="128"/>
      <c r="QQX17" s="128"/>
      <c r="QQY17" s="128"/>
      <c r="QQZ17" s="128"/>
      <c r="QRA17" s="128"/>
      <c r="QRB17" s="128"/>
      <c r="QRC17" s="128"/>
      <c r="QRD17" s="128"/>
      <c r="QRE17" s="128"/>
      <c r="QRF17" s="128"/>
      <c r="QRG17" s="128"/>
      <c r="QRH17" s="128"/>
      <c r="QRI17" s="128"/>
      <c r="QRJ17" s="128"/>
      <c r="QRK17" s="128"/>
      <c r="QRL17" s="128"/>
      <c r="QRM17" s="128"/>
      <c r="QRN17" s="128"/>
      <c r="QRO17" s="128"/>
      <c r="QRP17" s="128"/>
      <c r="QRQ17" s="128"/>
      <c r="QRR17" s="128"/>
      <c r="QRS17" s="128"/>
      <c r="QRT17" s="128"/>
      <c r="QRU17" s="128"/>
      <c r="QRV17" s="128"/>
      <c r="QRW17" s="128"/>
      <c r="QRX17" s="128"/>
      <c r="QRY17" s="128"/>
      <c r="QRZ17" s="128"/>
      <c r="QSA17" s="128"/>
      <c r="QSB17" s="128"/>
      <c r="QSC17" s="128"/>
      <c r="QSD17" s="128"/>
      <c r="QSE17" s="128"/>
      <c r="QSF17" s="128"/>
      <c r="QSG17" s="128"/>
      <c r="QSH17" s="128"/>
      <c r="QSI17" s="128"/>
      <c r="QSJ17" s="128"/>
      <c r="QSK17" s="128"/>
      <c r="QSL17" s="128"/>
      <c r="QSM17" s="128"/>
      <c r="QSN17" s="128"/>
      <c r="QSO17" s="128"/>
      <c r="QSP17" s="128"/>
      <c r="QSQ17" s="128"/>
      <c r="QSR17" s="128"/>
      <c r="QSS17" s="128"/>
      <c r="QST17" s="128"/>
      <c r="QSU17" s="128"/>
      <c r="QSV17" s="128"/>
      <c r="QSW17" s="128"/>
      <c r="QSX17" s="128"/>
      <c r="QSY17" s="128"/>
      <c r="QSZ17" s="128"/>
      <c r="QTA17" s="128"/>
      <c r="QTB17" s="128"/>
      <c r="QTC17" s="128"/>
      <c r="QTD17" s="128"/>
      <c r="QTE17" s="128"/>
      <c r="QTF17" s="128"/>
      <c r="QTG17" s="128"/>
      <c r="QTH17" s="128"/>
      <c r="QTI17" s="128"/>
      <c r="QTJ17" s="128"/>
      <c r="QTK17" s="128"/>
      <c r="QTL17" s="128"/>
      <c r="QTM17" s="128"/>
      <c r="QTN17" s="128"/>
      <c r="QTO17" s="128"/>
      <c r="QTP17" s="128"/>
      <c r="QTQ17" s="128"/>
      <c r="QTR17" s="128"/>
      <c r="QTS17" s="128"/>
      <c r="QTT17" s="128"/>
      <c r="QTU17" s="128"/>
      <c r="QTV17" s="128"/>
      <c r="QTW17" s="128"/>
      <c r="QTX17" s="128"/>
      <c r="QTY17" s="128"/>
      <c r="QTZ17" s="128"/>
      <c r="QUA17" s="128"/>
      <c r="QUB17" s="128"/>
      <c r="QUC17" s="128"/>
      <c r="QUD17" s="128"/>
      <c r="QUE17" s="128"/>
      <c r="QUF17" s="128"/>
      <c r="QUG17" s="128"/>
      <c r="QUH17" s="128"/>
      <c r="QUI17" s="128"/>
      <c r="QUJ17" s="128"/>
      <c r="QUK17" s="128"/>
      <c r="QUL17" s="128"/>
      <c r="QUM17" s="128"/>
      <c r="QUN17" s="128"/>
      <c r="QUO17" s="128"/>
      <c r="QUP17" s="128"/>
      <c r="QUQ17" s="128"/>
      <c r="QUR17" s="128"/>
      <c r="QUS17" s="128"/>
      <c r="QUT17" s="128"/>
      <c r="QUU17" s="128"/>
      <c r="QUV17" s="128"/>
      <c r="QUW17" s="128"/>
      <c r="QUX17" s="128"/>
      <c r="QUY17" s="128"/>
      <c r="QUZ17" s="128"/>
      <c r="QVA17" s="128"/>
      <c r="QVB17" s="128"/>
      <c r="QVC17" s="128"/>
      <c r="QVD17" s="128"/>
      <c r="QVE17" s="128"/>
      <c r="QVF17" s="128"/>
      <c r="QVG17" s="128"/>
      <c r="QVH17" s="128"/>
      <c r="QVI17" s="128"/>
      <c r="QVJ17" s="128"/>
      <c r="QVK17" s="128"/>
      <c r="QVL17" s="128"/>
      <c r="QVM17" s="128"/>
      <c r="QVN17" s="128"/>
      <c r="QVO17" s="128"/>
      <c r="QVP17" s="128"/>
      <c r="QVQ17" s="128"/>
      <c r="QVR17" s="128"/>
      <c r="QVS17" s="128"/>
      <c r="QVT17" s="128"/>
      <c r="QVU17" s="128"/>
      <c r="QVV17" s="128"/>
      <c r="QVW17" s="128"/>
      <c r="QVX17" s="128"/>
      <c r="QVY17" s="128"/>
      <c r="QVZ17" s="128"/>
      <c r="QWA17" s="128"/>
      <c r="QWB17" s="128"/>
      <c r="QWC17" s="128"/>
      <c r="QWD17" s="128"/>
      <c r="QWE17" s="128"/>
      <c r="QWF17" s="128"/>
      <c r="QWG17" s="128"/>
      <c r="QWH17" s="128"/>
      <c r="QWI17" s="128"/>
      <c r="QWJ17" s="128"/>
      <c r="QWK17" s="128"/>
      <c r="QWL17" s="128"/>
      <c r="QWM17" s="128"/>
      <c r="QWN17" s="128"/>
      <c r="QWO17" s="128"/>
      <c r="QWP17" s="128"/>
      <c r="QWQ17" s="128"/>
      <c r="QWR17" s="128"/>
      <c r="QWS17" s="128"/>
      <c r="QWT17" s="128"/>
      <c r="QWU17" s="128"/>
      <c r="QWV17" s="128"/>
      <c r="QWW17" s="128"/>
      <c r="QWX17" s="128"/>
      <c r="QWY17" s="128"/>
      <c r="QWZ17" s="128"/>
      <c r="QXA17" s="128"/>
      <c r="QXB17" s="128"/>
      <c r="QXC17" s="128"/>
      <c r="QXD17" s="128"/>
      <c r="QXE17" s="128"/>
      <c r="QXF17" s="128"/>
      <c r="QXG17" s="128"/>
      <c r="QXH17" s="128"/>
      <c r="QXI17" s="128"/>
      <c r="QXJ17" s="128"/>
      <c r="QXK17" s="128"/>
      <c r="QXL17" s="128"/>
      <c r="QXM17" s="128"/>
      <c r="QXN17" s="128"/>
      <c r="QXO17" s="128"/>
      <c r="QXP17" s="128"/>
      <c r="QXQ17" s="128"/>
      <c r="QXR17" s="128"/>
      <c r="QXS17" s="128"/>
      <c r="QXT17" s="128"/>
      <c r="QXU17" s="128"/>
      <c r="QXV17" s="128"/>
      <c r="QXW17" s="128"/>
      <c r="QXX17" s="128"/>
      <c r="QXY17" s="128"/>
      <c r="QXZ17" s="128"/>
      <c r="QYA17" s="128"/>
      <c r="QYB17" s="128"/>
      <c r="QYC17" s="128"/>
      <c r="QYD17" s="128"/>
      <c r="QYE17" s="128"/>
      <c r="QYF17" s="128"/>
      <c r="QYG17" s="128"/>
      <c r="QYH17" s="128"/>
      <c r="QYI17" s="128"/>
      <c r="QYJ17" s="128"/>
      <c r="QYK17" s="128"/>
      <c r="QYL17" s="128"/>
      <c r="QYM17" s="128"/>
      <c r="QYN17" s="128"/>
      <c r="QYO17" s="128"/>
      <c r="QYP17" s="128"/>
      <c r="QYQ17" s="128"/>
      <c r="QYR17" s="128"/>
      <c r="QYS17" s="128"/>
      <c r="QYT17" s="128"/>
      <c r="QYU17" s="128"/>
      <c r="QYV17" s="128"/>
      <c r="QYW17" s="128"/>
      <c r="QYX17" s="128"/>
      <c r="QYY17" s="128"/>
      <c r="QYZ17" s="128"/>
      <c r="QZA17" s="128"/>
      <c r="QZB17" s="128"/>
      <c r="QZC17" s="128"/>
      <c r="QZD17" s="128"/>
      <c r="QZE17" s="128"/>
      <c r="QZF17" s="128"/>
      <c r="QZG17" s="128"/>
      <c r="QZH17" s="128"/>
      <c r="QZI17" s="128"/>
      <c r="QZJ17" s="128"/>
      <c r="QZK17" s="128"/>
      <c r="QZL17" s="128"/>
      <c r="QZM17" s="128"/>
      <c r="QZN17" s="128"/>
      <c r="QZO17" s="128"/>
      <c r="QZP17" s="128"/>
      <c r="QZQ17" s="128"/>
      <c r="QZR17" s="128"/>
      <c r="QZS17" s="128"/>
      <c r="QZT17" s="128"/>
      <c r="QZU17" s="128"/>
      <c r="QZV17" s="128"/>
      <c r="QZW17" s="128"/>
      <c r="QZX17" s="128"/>
      <c r="QZY17" s="128"/>
      <c r="QZZ17" s="128"/>
      <c r="RAA17" s="128"/>
      <c r="RAB17" s="128"/>
      <c r="RAC17" s="128"/>
      <c r="RAD17" s="128"/>
      <c r="RAE17" s="128"/>
      <c r="RAF17" s="128"/>
      <c r="RAG17" s="128"/>
      <c r="RAH17" s="128"/>
      <c r="RAI17" s="128"/>
      <c r="RAJ17" s="128"/>
      <c r="RAK17" s="128"/>
      <c r="RAL17" s="128"/>
      <c r="RAM17" s="128"/>
      <c r="RAN17" s="128"/>
      <c r="RAO17" s="128"/>
      <c r="RAP17" s="128"/>
      <c r="RAQ17" s="128"/>
      <c r="RAR17" s="128"/>
      <c r="RAS17" s="128"/>
      <c r="RAT17" s="128"/>
      <c r="RAU17" s="128"/>
      <c r="RAV17" s="128"/>
      <c r="RAW17" s="128"/>
      <c r="RAX17" s="128"/>
      <c r="RAY17" s="128"/>
      <c r="RAZ17" s="128"/>
      <c r="RBA17" s="128"/>
      <c r="RBB17" s="128"/>
      <c r="RBC17" s="128"/>
      <c r="RBD17" s="128"/>
      <c r="RBE17" s="128"/>
      <c r="RBF17" s="128"/>
      <c r="RBG17" s="128"/>
      <c r="RBH17" s="128"/>
      <c r="RBI17" s="128"/>
      <c r="RBJ17" s="128"/>
      <c r="RBK17" s="128"/>
      <c r="RBL17" s="128"/>
      <c r="RBM17" s="128"/>
      <c r="RBN17" s="128"/>
      <c r="RBO17" s="128"/>
      <c r="RBP17" s="128"/>
      <c r="RBQ17" s="128"/>
      <c r="RBR17" s="128"/>
      <c r="RBS17" s="128"/>
      <c r="RBT17" s="128"/>
      <c r="RBU17" s="128"/>
      <c r="RBV17" s="128"/>
      <c r="RBW17" s="128"/>
      <c r="RBX17" s="128"/>
      <c r="RBY17" s="128"/>
      <c r="RBZ17" s="128"/>
      <c r="RCA17" s="128"/>
      <c r="RCB17" s="128"/>
      <c r="RCC17" s="128"/>
      <c r="RCD17" s="128"/>
      <c r="RCE17" s="128"/>
      <c r="RCF17" s="128"/>
      <c r="RCG17" s="128"/>
      <c r="RCH17" s="128"/>
      <c r="RCI17" s="128"/>
      <c r="RCJ17" s="128"/>
      <c r="RCK17" s="128"/>
      <c r="RCL17" s="128"/>
      <c r="RCM17" s="128"/>
      <c r="RCN17" s="128"/>
      <c r="RCO17" s="128"/>
      <c r="RCP17" s="128"/>
      <c r="RCQ17" s="128"/>
      <c r="RCR17" s="128"/>
      <c r="RCS17" s="128"/>
      <c r="RCT17" s="128"/>
      <c r="RCU17" s="128"/>
      <c r="RCV17" s="128"/>
      <c r="RCW17" s="128"/>
      <c r="RCX17" s="128"/>
      <c r="RCY17" s="128"/>
      <c r="RCZ17" s="128"/>
      <c r="RDA17" s="128"/>
      <c r="RDB17" s="128"/>
      <c r="RDC17" s="128"/>
      <c r="RDD17" s="128"/>
      <c r="RDE17" s="128"/>
      <c r="RDF17" s="128"/>
      <c r="RDG17" s="128"/>
      <c r="RDH17" s="128"/>
      <c r="RDI17" s="128"/>
      <c r="RDJ17" s="128"/>
      <c r="RDK17" s="128"/>
      <c r="RDL17" s="128"/>
      <c r="RDM17" s="128"/>
      <c r="RDN17" s="128"/>
      <c r="RDO17" s="128"/>
      <c r="RDP17" s="128"/>
      <c r="RDQ17" s="128"/>
      <c r="RDR17" s="128"/>
      <c r="RDS17" s="128"/>
      <c r="RDT17" s="128"/>
      <c r="RDU17" s="128"/>
      <c r="RDV17" s="128"/>
      <c r="RDW17" s="128"/>
      <c r="RDX17" s="128"/>
      <c r="RDY17" s="128"/>
      <c r="RDZ17" s="128"/>
      <c r="REA17" s="128"/>
      <c r="REB17" s="128"/>
      <c r="REC17" s="128"/>
      <c r="RED17" s="128"/>
      <c r="REE17" s="128"/>
      <c r="REF17" s="128"/>
      <c r="REG17" s="128"/>
      <c r="REH17" s="128"/>
      <c r="REI17" s="128"/>
      <c r="REJ17" s="128"/>
      <c r="REK17" s="128"/>
      <c r="REL17" s="128"/>
      <c r="REM17" s="128"/>
      <c r="REN17" s="128"/>
      <c r="REO17" s="128"/>
      <c r="REP17" s="128"/>
      <c r="REQ17" s="128"/>
      <c r="RER17" s="128"/>
      <c r="RES17" s="128"/>
      <c r="RET17" s="128"/>
      <c r="REU17" s="128"/>
      <c r="REV17" s="128"/>
      <c r="REW17" s="128"/>
      <c r="REX17" s="128"/>
      <c r="REY17" s="128"/>
      <c r="REZ17" s="128"/>
      <c r="RFA17" s="128"/>
      <c r="RFB17" s="128"/>
      <c r="RFC17" s="128"/>
      <c r="RFD17" s="128"/>
      <c r="RFE17" s="128"/>
      <c r="RFF17" s="128"/>
      <c r="RFG17" s="128"/>
      <c r="RFH17" s="128"/>
      <c r="RFI17" s="128"/>
      <c r="RFJ17" s="128"/>
      <c r="RFK17" s="128"/>
      <c r="RFL17" s="128"/>
      <c r="RFM17" s="128"/>
      <c r="RFN17" s="128"/>
      <c r="RFO17" s="128"/>
      <c r="RFP17" s="128"/>
      <c r="RFQ17" s="128"/>
      <c r="RFR17" s="128"/>
      <c r="RFS17" s="128"/>
      <c r="RFT17" s="128"/>
      <c r="RFU17" s="128"/>
      <c r="RFV17" s="128"/>
      <c r="RFW17" s="128"/>
      <c r="RFX17" s="128"/>
      <c r="RFY17" s="128"/>
      <c r="RFZ17" s="128"/>
      <c r="RGA17" s="128"/>
      <c r="RGB17" s="128"/>
      <c r="RGC17" s="128"/>
      <c r="RGD17" s="128"/>
      <c r="RGE17" s="128"/>
      <c r="RGF17" s="128"/>
      <c r="RGG17" s="128"/>
      <c r="RGH17" s="128"/>
      <c r="RGI17" s="128"/>
      <c r="RGJ17" s="128"/>
      <c r="RGK17" s="128"/>
      <c r="RGL17" s="128"/>
      <c r="RGM17" s="128"/>
      <c r="RGN17" s="128"/>
      <c r="RGO17" s="128"/>
      <c r="RGP17" s="128"/>
      <c r="RGQ17" s="128"/>
      <c r="RGR17" s="128"/>
      <c r="RGS17" s="128"/>
      <c r="RGT17" s="128"/>
      <c r="RGU17" s="128"/>
      <c r="RGV17" s="128"/>
      <c r="RGW17" s="128"/>
      <c r="RGX17" s="128"/>
      <c r="RGY17" s="128"/>
      <c r="RGZ17" s="128"/>
      <c r="RHA17" s="128"/>
      <c r="RHB17" s="128"/>
      <c r="RHC17" s="128"/>
      <c r="RHD17" s="128"/>
      <c r="RHE17" s="128"/>
      <c r="RHF17" s="128"/>
      <c r="RHG17" s="128"/>
      <c r="RHH17" s="128"/>
      <c r="RHI17" s="128"/>
      <c r="RHJ17" s="128"/>
      <c r="RHK17" s="128"/>
      <c r="RHL17" s="128"/>
      <c r="RHM17" s="128"/>
      <c r="RHN17" s="128"/>
      <c r="RHO17" s="128"/>
      <c r="RHP17" s="128"/>
      <c r="RHQ17" s="128"/>
      <c r="RHR17" s="128"/>
      <c r="RHS17" s="128"/>
      <c r="RHT17" s="128"/>
      <c r="RHU17" s="128"/>
      <c r="RHV17" s="128"/>
      <c r="RHW17" s="128"/>
      <c r="RHX17" s="128"/>
      <c r="RHY17" s="128"/>
      <c r="RHZ17" s="128"/>
      <c r="RIA17" s="128"/>
      <c r="RIB17" s="128"/>
      <c r="RIC17" s="128"/>
      <c r="RID17" s="128"/>
      <c r="RIE17" s="128"/>
      <c r="RIF17" s="128"/>
      <c r="RIG17" s="128"/>
      <c r="RIH17" s="128"/>
      <c r="RII17" s="128"/>
      <c r="RIJ17" s="128"/>
      <c r="RIK17" s="128"/>
      <c r="RIL17" s="128"/>
      <c r="RIM17" s="128"/>
      <c r="RIN17" s="128"/>
      <c r="RIO17" s="128"/>
      <c r="RIP17" s="128"/>
      <c r="RIQ17" s="128"/>
      <c r="RIR17" s="128"/>
      <c r="RIS17" s="128"/>
      <c r="RIT17" s="128"/>
      <c r="RIU17" s="128"/>
      <c r="RIV17" s="128"/>
      <c r="RIW17" s="128"/>
      <c r="RIX17" s="128"/>
      <c r="RIY17" s="128"/>
      <c r="RIZ17" s="128"/>
      <c r="RJA17" s="128"/>
      <c r="RJB17" s="128"/>
      <c r="RJC17" s="128"/>
      <c r="RJD17" s="128"/>
      <c r="RJE17" s="128"/>
      <c r="RJF17" s="128"/>
      <c r="RJG17" s="128"/>
      <c r="RJH17" s="128"/>
      <c r="RJI17" s="128"/>
      <c r="RJJ17" s="128"/>
      <c r="RJK17" s="128"/>
      <c r="RJL17" s="128"/>
      <c r="RJM17" s="128"/>
      <c r="RJN17" s="128"/>
      <c r="RJO17" s="128"/>
      <c r="RJP17" s="128"/>
      <c r="RJQ17" s="128"/>
      <c r="RJR17" s="128"/>
      <c r="RJS17" s="128"/>
      <c r="RJT17" s="128"/>
      <c r="RJU17" s="128"/>
      <c r="RJV17" s="128"/>
      <c r="RJW17" s="128"/>
      <c r="RJX17" s="128"/>
      <c r="RJY17" s="128"/>
      <c r="RJZ17" s="128"/>
      <c r="RKA17" s="128"/>
      <c r="RKB17" s="128"/>
      <c r="RKC17" s="128"/>
      <c r="RKD17" s="128"/>
      <c r="RKE17" s="128"/>
      <c r="RKF17" s="128"/>
      <c r="RKG17" s="128"/>
      <c r="RKH17" s="128"/>
      <c r="RKI17" s="128"/>
      <c r="RKJ17" s="128"/>
      <c r="RKK17" s="128"/>
      <c r="RKL17" s="128"/>
      <c r="RKM17" s="128"/>
      <c r="RKN17" s="128"/>
      <c r="RKO17" s="128"/>
      <c r="RKP17" s="128"/>
      <c r="RKQ17" s="128"/>
      <c r="RKR17" s="128"/>
      <c r="RKS17" s="128"/>
      <c r="RKT17" s="128"/>
      <c r="RKU17" s="128"/>
      <c r="RKV17" s="128"/>
      <c r="RKW17" s="128"/>
      <c r="RKX17" s="128"/>
      <c r="RKY17" s="128"/>
      <c r="RKZ17" s="128"/>
      <c r="RLA17" s="128"/>
      <c r="RLB17" s="128"/>
      <c r="RLC17" s="128"/>
      <c r="RLD17" s="128"/>
      <c r="RLE17" s="128"/>
      <c r="RLF17" s="128"/>
      <c r="RLG17" s="128"/>
      <c r="RLH17" s="128"/>
      <c r="RLI17" s="128"/>
      <c r="RLJ17" s="128"/>
      <c r="RLK17" s="128"/>
      <c r="RLL17" s="128"/>
      <c r="RLM17" s="128"/>
      <c r="RLN17" s="128"/>
      <c r="RLO17" s="128"/>
      <c r="RLP17" s="128"/>
      <c r="RLQ17" s="128"/>
      <c r="RLR17" s="128"/>
      <c r="RLS17" s="128"/>
      <c r="RLT17" s="128"/>
      <c r="RLU17" s="128"/>
      <c r="RLV17" s="128"/>
      <c r="RLW17" s="128"/>
      <c r="RLX17" s="128"/>
      <c r="RLY17" s="128"/>
      <c r="RLZ17" s="128"/>
      <c r="RMA17" s="128"/>
      <c r="RMB17" s="128"/>
      <c r="RMC17" s="128"/>
      <c r="RMD17" s="128"/>
      <c r="RME17" s="128"/>
      <c r="RMF17" s="128"/>
      <c r="RMG17" s="128"/>
      <c r="RMH17" s="128"/>
      <c r="RMI17" s="128"/>
      <c r="RMJ17" s="128"/>
      <c r="RMK17" s="128"/>
      <c r="RML17" s="128"/>
      <c r="RMM17" s="128"/>
      <c r="RMN17" s="128"/>
      <c r="RMO17" s="128"/>
      <c r="RMP17" s="128"/>
      <c r="RMQ17" s="128"/>
      <c r="RMR17" s="128"/>
      <c r="RMS17" s="128"/>
      <c r="RMT17" s="128"/>
      <c r="RMU17" s="128"/>
      <c r="RMV17" s="128"/>
      <c r="RMW17" s="128"/>
      <c r="RMX17" s="128"/>
      <c r="RMY17" s="128"/>
      <c r="RMZ17" s="128"/>
      <c r="RNA17" s="128"/>
      <c r="RNB17" s="128"/>
      <c r="RNC17" s="128"/>
      <c r="RND17" s="128"/>
      <c r="RNE17" s="128"/>
      <c r="RNF17" s="128"/>
      <c r="RNG17" s="128"/>
      <c r="RNH17" s="128"/>
      <c r="RNI17" s="128"/>
      <c r="RNJ17" s="128"/>
      <c r="RNK17" s="128"/>
      <c r="RNL17" s="128"/>
      <c r="RNM17" s="128"/>
      <c r="RNN17" s="128"/>
      <c r="RNO17" s="128"/>
      <c r="RNP17" s="128"/>
      <c r="RNQ17" s="128"/>
      <c r="RNR17" s="128"/>
      <c r="RNS17" s="128"/>
      <c r="RNT17" s="128"/>
      <c r="RNU17" s="128"/>
      <c r="RNV17" s="128"/>
      <c r="RNW17" s="128"/>
      <c r="RNX17" s="128"/>
      <c r="RNY17" s="128"/>
      <c r="RNZ17" s="128"/>
      <c r="ROA17" s="128"/>
      <c r="ROB17" s="128"/>
      <c r="ROC17" s="128"/>
      <c r="ROD17" s="128"/>
      <c r="ROE17" s="128"/>
      <c r="ROF17" s="128"/>
      <c r="ROG17" s="128"/>
      <c r="ROH17" s="128"/>
      <c r="ROI17" s="128"/>
      <c r="ROJ17" s="128"/>
      <c r="ROK17" s="128"/>
      <c r="ROL17" s="128"/>
      <c r="ROM17" s="128"/>
      <c r="RON17" s="128"/>
      <c r="ROO17" s="128"/>
      <c r="ROP17" s="128"/>
      <c r="ROQ17" s="128"/>
      <c r="ROR17" s="128"/>
      <c r="ROS17" s="128"/>
      <c r="ROT17" s="128"/>
      <c r="ROU17" s="128"/>
      <c r="ROV17" s="128"/>
      <c r="ROW17" s="128"/>
      <c r="ROX17" s="128"/>
      <c r="ROY17" s="128"/>
      <c r="ROZ17" s="128"/>
      <c r="RPA17" s="128"/>
      <c r="RPB17" s="128"/>
      <c r="RPC17" s="128"/>
      <c r="RPD17" s="128"/>
      <c r="RPE17" s="128"/>
      <c r="RPF17" s="128"/>
      <c r="RPG17" s="128"/>
      <c r="RPH17" s="128"/>
      <c r="RPI17" s="128"/>
      <c r="RPJ17" s="128"/>
      <c r="RPK17" s="128"/>
      <c r="RPL17" s="128"/>
      <c r="RPM17" s="128"/>
      <c r="RPN17" s="128"/>
      <c r="RPO17" s="128"/>
      <c r="RPP17" s="128"/>
      <c r="RPQ17" s="128"/>
      <c r="RPR17" s="128"/>
      <c r="RPS17" s="128"/>
      <c r="RPT17" s="128"/>
      <c r="RPU17" s="128"/>
      <c r="RPV17" s="128"/>
      <c r="RPW17" s="128"/>
      <c r="RPX17" s="128"/>
      <c r="RPY17" s="128"/>
      <c r="RPZ17" s="128"/>
      <c r="RQA17" s="128"/>
      <c r="RQB17" s="128"/>
      <c r="RQC17" s="128"/>
      <c r="RQD17" s="128"/>
      <c r="RQE17" s="128"/>
      <c r="RQF17" s="128"/>
      <c r="RQG17" s="128"/>
      <c r="RQH17" s="128"/>
      <c r="RQI17" s="128"/>
      <c r="RQJ17" s="128"/>
      <c r="RQK17" s="128"/>
      <c r="RQL17" s="128"/>
      <c r="RQM17" s="128"/>
      <c r="RQN17" s="128"/>
      <c r="RQO17" s="128"/>
      <c r="RQP17" s="128"/>
      <c r="RQQ17" s="128"/>
      <c r="RQR17" s="128"/>
      <c r="RQS17" s="128"/>
      <c r="RQT17" s="128"/>
      <c r="RQU17" s="128"/>
      <c r="RQV17" s="128"/>
      <c r="RQW17" s="128"/>
      <c r="RQX17" s="128"/>
      <c r="RQY17" s="128"/>
      <c r="RQZ17" s="128"/>
      <c r="RRA17" s="128"/>
      <c r="RRB17" s="128"/>
      <c r="RRC17" s="128"/>
      <c r="RRD17" s="128"/>
      <c r="RRE17" s="128"/>
      <c r="RRF17" s="128"/>
      <c r="RRG17" s="128"/>
      <c r="RRH17" s="128"/>
      <c r="RRI17" s="128"/>
      <c r="RRJ17" s="128"/>
      <c r="RRK17" s="128"/>
      <c r="RRL17" s="128"/>
      <c r="RRM17" s="128"/>
      <c r="RRN17" s="128"/>
      <c r="RRO17" s="128"/>
      <c r="RRP17" s="128"/>
      <c r="RRQ17" s="128"/>
      <c r="RRR17" s="128"/>
      <c r="RRS17" s="128"/>
      <c r="RRT17" s="128"/>
      <c r="RRU17" s="128"/>
      <c r="RRV17" s="128"/>
      <c r="RRW17" s="128"/>
      <c r="RRX17" s="128"/>
      <c r="RRY17" s="128"/>
      <c r="RRZ17" s="128"/>
      <c r="RSA17" s="128"/>
      <c r="RSB17" s="128"/>
      <c r="RSC17" s="128"/>
      <c r="RSD17" s="128"/>
      <c r="RSE17" s="128"/>
      <c r="RSF17" s="128"/>
      <c r="RSG17" s="128"/>
      <c r="RSH17" s="128"/>
      <c r="RSI17" s="128"/>
      <c r="RSJ17" s="128"/>
      <c r="RSK17" s="128"/>
      <c r="RSL17" s="128"/>
      <c r="RSM17" s="128"/>
      <c r="RSN17" s="128"/>
      <c r="RSO17" s="128"/>
      <c r="RSP17" s="128"/>
      <c r="RSQ17" s="128"/>
      <c r="RSR17" s="128"/>
      <c r="RSS17" s="128"/>
      <c r="RST17" s="128"/>
      <c r="RSU17" s="128"/>
      <c r="RSV17" s="128"/>
      <c r="RSW17" s="128"/>
      <c r="RSX17" s="128"/>
      <c r="RSY17" s="128"/>
      <c r="RSZ17" s="128"/>
      <c r="RTA17" s="128"/>
      <c r="RTB17" s="128"/>
      <c r="RTC17" s="128"/>
      <c r="RTD17" s="128"/>
      <c r="RTE17" s="128"/>
      <c r="RTF17" s="128"/>
      <c r="RTG17" s="128"/>
      <c r="RTH17" s="128"/>
      <c r="RTI17" s="128"/>
      <c r="RTJ17" s="128"/>
      <c r="RTK17" s="128"/>
      <c r="RTL17" s="128"/>
      <c r="RTM17" s="128"/>
      <c r="RTN17" s="128"/>
      <c r="RTO17" s="128"/>
      <c r="RTP17" s="128"/>
      <c r="RTQ17" s="128"/>
      <c r="RTR17" s="128"/>
      <c r="RTS17" s="128"/>
      <c r="RTT17" s="128"/>
      <c r="RTU17" s="128"/>
      <c r="RTV17" s="128"/>
      <c r="RTW17" s="128"/>
      <c r="RTX17" s="128"/>
      <c r="RTY17" s="128"/>
      <c r="RTZ17" s="128"/>
      <c r="RUA17" s="128"/>
      <c r="RUB17" s="128"/>
      <c r="RUC17" s="128"/>
      <c r="RUD17" s="128"/>
      <c r="RUE17" s="128"/>
      <c r="RUF17" s="128"/>
      <c r="RUG17" s="128"/>
      <c r="RUH17" s="128"/>
      <c r="RUI17" s="128"/>
      <c r="RUJ17" s="128"/>
      <c r="RUK17" s="128"/>
      <c r="RUL17" s="128"/>
      <c r="RUM17" s="128"/>
      <c r="RUN17" s="128"/>
      <c r="RUO17" s="128"/>
      <c r="RUP17" s="128"/>
      <c r="RUQ17" s="128"/>
      <c r="RUR17" s="128"/>
      <c r="RUS17" s="128"/>
      <c r="RUT17" s="128"/>
      <c r="RUU17" s="128"/>
      <c r="RUV17" s="128"/>
      <c r="RUW17" s="128"/>
      <c r="RUX17" s="128"/>
      <c r="RUY17" s="128"/>
      <c r="RUZ17" s="128"/>
      <c r="RVA17" s="128"/>
      <c r="RVB17" s="128"/>
      <c r="RVC17" s="128"/>
      <c r="RVD17" s="128"/>
      <c r="RVE17" s="128"/>
      <c r="RVF17" s="128"/>
      <c r="RVG17" s="128"/>
      <c r="RVH17" s="128"/>
      <c r="RVI17" s="128"/>
      <c r="RVJ17" s="128"/>
      <c r="RVK17" s="128"/>
      <c r="RVL17" s="128"/>
      <c r="RVM17" s="128"/>
      <c r="RVN17" s="128"/>
      <c r="RVO17" s="128"/>
      <c r="RVP17" s="128"/>
      <c r="RVQ17" s="128"/>
      <c r="RVR17" s="128"/>
      <c r="RVS17" s="128"/>
      <c r="RVT17" s="128"/>
      <c r="RVU17" s="128"/>
      <c r="RVV17" s="128"/>
      <c r="RVW17" s="128"/>
      <c r="RVX17" s="128"/>
      <c r="RVY17" s="128"/>
      <c r="RVZ17" s="128"/>
      <c r="RWA17" s="128"/>
      <c r="RWB17" s="128"/>
      <c r="RWC17" s="128"/>
      <c r="RWD17" s="128"/>
      <c r="RWE17" s="128"/>
      <c r="RWF17" s="128"/>
      <c r="RWG17" s="128"/>
      <c r="RWH17" s="128"/>
      <c r="RWI17" s="128"/>
      <c r="RWJ17" s="128"/>
      <c r="RWK17" s="128"/>
      <c r="RWL17" s="128"/>
      <c r="RWM17" s="128"/>
      <c r="RWN17" s="128"/>
      <c r="RWO17" s="128"/>
      <c r="RWP17" s="128"/>
      <c r="RWQ17" s="128"/>
      <c r="RWR17" s="128"/>
      <c r="RWS17" s="128"/>
      <c r="RWT17" s="128"/>
      <c r="RWU17" s="128"/>
      <c r="RWV17" s="128"/>
      <c r="RWW17" s="128"/>
      <c r="RWX17" s="128"/>
      <c r="RWY17" s="128"/>
      <c r="RWZ17" s="128"/>
      <c r="RXA17" s="128"/>
      <c r="RXB17" s="128"/>
      <c r="RXC17" s="128"/>
      <c r="RXD17" s="128"/>
      <c r="RXE17" s="128"/>
      <c r="RXF17" s="128"/>
      <c r="RXG17" s="128"/>
      <c r="RXH17" s="128"/>
      <c r="RXI17" s="128"/>
      <c r="RXJ17" s="128"/>
      <c r="RXK17" s="128"/>
      <c r="RXL17" s="128"/>
      <c r="RXM17" s="128"/>
      <c r="RXN17" s="128"/>
      <c r="RXO17" s="128"/>
      <c r="RXP17" s="128"/>
      <c r="RXQ17" s="128"/>
      <c r="RXR17" s="128"/>
      <c r="RXS17" s="128"/>
      <c r="RXT17" s="128"/>
      <c r="RXU17" s="128"/>
      <c r="RXV17" s="128"/>
      <c r="RXW17" s="128"/>
      <c r="RXX17" s="128"/>
      <c r="RXY17" s="128"/>
      <c r="RXZ17" s="128"/>
      <c r="RYA17" s="128"/>
      <c r="RYB17" s="128"/>
      <c r="RYC17" s="128"/>
      <c r="RYD17" s="128"/>
      <c r="RYE17" s="128"/>
      <c r="RYF17" s="128"/>
      <c r="RYG17" s="128"/>
      <c r="RYH17" s="128"/>
      <c r="RYI17" s="128"/>
      <c r="RYJ17" s="128"/>
      <c r="RYK17" s="128"/>
      <c r="RYL17" s="128"/>
      <c r="RYM17" s="128"/>
      <c r="RYN17" s="128"/>
      <c r="RYO17" s="128"/>
      <c r="RYP17" s="128"/>
      <c r="RYQ17" s="128"/>
      <c r="RYR17" s="128"/>
      <c r="RYS17" s="128"/>
      <c r="RYT17" s="128"/>
      <c r="RYU17" s="128"/>
      <c r="RYV17" s="128"/>
      <c r="RYW17" s="128"/>
      <c r="RYX17" s="128"/>
      <c r="RYY17" s="128"/>
      <c r="RYZ17" s="128"/>
      <c r="RZA17" s="128"/>
      <c r="RZB17" s="128"/>
      <c r="RZC17" s="128"/>
      <c r="RZD17" s="128"/>
      <c r="RZE17" s="128"/>
      <c r="RZF17" s="128"/>
      <c r="RZG17" s="128"/>
      <c r="RZH17" s="128"/>
      <c r="RZI17" s="128"/>
      <c r="RZJ17" s="128"/>
      <c r="RZK17" s="128"/>
      <c r="RZL17" s="128"/>
      <c r="RZM17" s="128"/>
      <c r="RZN17" s="128"/>
      <c r="RZO17" s="128"/>
      <c r="RZP17" s="128"/>
      <c r="RZQ17" s="128"/>
      <c r="RZR17" s="128"/>
      <c r="RZS17" s="128"/>
      <c r="RZT17" s="128"/>
      <c r="RZU17" s="128"/>
      <c r="RZV17" s="128"/>
      <c r="RZW17" s="128"/>
      <c r="RZX17" s="128"/>
      <c r="RZY17" s="128"/>
      <c r="RZZ17" s="128"/>
      <c r="SAA17" s="128"/>
      <c r="SAB17" s="128"/>
      <c r="SAC17" s="128"/>
      <c r="SAD17" s="128"/>
      <c r="SAE17" s="128"/>
      <c r="SAF17" s="128"/>
      <c r="SAG17" s="128"/>
      <c r="SAH17" s="128"/>
      <c r="SAI17" s="128"/>
      <c r="SAJ17" s="128"/>
      <c r="SAK17" s="128"/>
      <c r="SAL17" s="128"/>
      <c r="SAM17" s="128"/>
      <c r="SAN17" s="128"/>
      <c r="SAO17" s="128"/>
      <c r="SAP17" s="128"/>
      <c r="SAQ17" s="128"/>
      <c r="SAR17" s="128"/>
      <c r="SAS17" s="128"/>
      <c r="SAT17" s="128"/>
      <c r="SAU17" s="128"/>
      <c r="SAV17" s="128"/>
      <c r="SAW17" s="128"/>
      <c r="SAX17" s="128"/>
      <c r="SAY17" s="128"/>
      <c r="SAZ17" s="128"/>
      <c r="SBA17" s="128"/>
      <c r="SBB17" s="128"/>
      <c r="SBC17" s="128"/>
      <c r="SBD17" s="128"/>
      <c r="SBE17" s="128"/>
      <c r="SBF17" s="128"/>
      <c r="SBG17" s="128"/>
      <c r="SBH17" s="128"/>
      <c r="SBI17" s="128"/>
      <c r="SBJ17" s="128"/>
      <c r="SBK17" s="128"/>
      <c r="SBL17" s="128"/>
      <c r="SBM17" s="128"/>
      <c r="SBN17" s="128"/>
      <c r="SBO17" s="128"/>
      <c r="SBP17" s="128"/>
      <c r="SBQ17" s="128"/>
      <c r="SBR17" s="128"/>
      <c r="SBS17" s="128"/>
      <c r="SBT17" s="128"/>
      <c r="SBU17" s="128"/>
      <c r="SBV17" s="128"/>
      <c r="SBW17" s="128"/>
      <c r="SBX17" s="128"/>
      <c r="SBY17" s="128"/>
      <c r="SBZ17" s="128"/>
      <c r="SCA17" s="128"/>
      <c r="SCB17" s="128"/>
      <c r="SCC17" s="128"/>
      <c r="SCD17" s="128"/>
      <c r="SCE17" s="128"/>
      <c r="SCF17" s="128"/>
      <c r="SCG17" s="128"/>
      <c r="SCH17" s="128"/>
      <c r="SCI17" s="128"/>
      <c r="SCJ17" s="128"/>
      <c r="SCK17" s="128"/>
      <c r="SCL17" s="128"/>
      <c r="SCM17" s="128"/>
      <c r="SCN17" s="128"/>
      <c r="SCO17" s="128"/>
      <c r="SCP17" s="128"/>
      <c r="SCQ17" s="128"/>
      <c r="SCR17" s="128"/>
      <c r="SCS17" s="128"/>
      <c r="SCT17" s="128"/>
      <c r="SCU17" s="128"/>
      <c r="SCV17" s="128"/>
      <c r="SCW17" s="128"/>
      <c r="SCX17" s="128"/>
      <c r="SCY17" s="128"/>
      <c r="SCZ17" s="128"/>
      <c r="SDA17" s="128"/>
      <c r="SDB17" s="128"/>
      <c r="SDC17" s="128"/>
      <c r="SDD17" s="128"/>
      <c r="SDE17" s="128"/>
      <c r="SDF17" s="128"/>
      <c r="SDG17" s="128"/>
      <c r="SDH17" s="128"/>
      <c r="SDI17" s="128"/>
      <c r="SDJ17" s="128"/>
      <c r="SDK17" s="128"/>
      <c r="SDL17" s="128"/>
      <c r="SDM17" s="128"/>
      <c r="SDN17" s="128"/>
      <c r="SDO17" s="128"/>
      <c r="SDP17" s="128"/>
      <c r="SDQ17" s="128"/>
      <c r="SDR17" s="128"/>
      <c r="SDS17" s="128"/>
      <c r="SDT17" s="128"/>
      <c r="SDU17" s="128"/>
      <c r="SDV17" s="128"/>
      <c r="SDW17" s="128"/>
      <c r="SDX17" s="128"/>
      <c r="SDY17" s="128"/>
      <c r="SDZ17" s="128"/>
      <c r="SEA17" s="128"/>
      <c r="SEB17" s="128"/>
      <c r="SEC17" s="128"/>
      <c r="SED17" s="128"/>
      <c r="SEE17" s="128"/>
      <c r="SEF17" s="128"/>
      <c r="SEG17" s="128"/>
      <c r="SEH17" s="128"/>
      <c r="SEI17" s="128"/>
      <c r="SEJ17" s="128"/>
      <c r="SEK17" s="128"/>
      <c r="SEL17" s="128"/>
      <c r="SEM17" s="128"/>
      <c r="SEN17" s="128"/>
      <c r="SEO17" s="128"/>
      <c r="SEP17" s="128"/>
      <c r="SEQ17" s="128"/>
      <c r="SER17" s="128"/>
      <c r="SES17" s="128"/>
      <c r="SET17" s="128"/>
      <c r="SEU17" s="128"/>
      <c r="SEV17" s="128"/>
      <c r="SEW17" s="128"/>
      <c r="SEX17" s="128"/>
      <c r="SEY17" s="128"/>
      <c r="SEZ17" s="128"/>
      <c r="SFA17" s="128"/>
      <c r="SFB17" s="128"/>
      <c r="SFC17" s="128"/>
      <c r="SFD17" s="128"/>
      <c r="SFE17" s="128"/>
      <c r="SFF17" s="128"/>
      <c r="SFG17" s="128"/>
      <c r="SFH17" s="128"/>
      <c r="SFI17" s="128"/>
      <c r="SFJ17" s="128"/>
      <c r="SFK17" s="128"/>
      <c r="SFL17" s="128"/>
      <c r="SFM17" s="128"/>
      <c r="SFN17" s="128"/>
      <c r="SFO17" s="128"/>
      <c r="SFP17" s="128"/>
      <c r="SFQ17" s="128"/>
      <c r="SFR17" s="128"/>
      <c r="SFS17" s="128"/>
      <c r="SFT17" s="128"/>
      <c r="SFU17" s="128"/>
      <c r="SFV17" s="128"/>
      <c r="SFW17" s="128"/>
      <c r="SFX17" s="128"/>
      <c r="SFY17" s="128"/>
      <c r="SFZ17" s="128"/>
      <c r="SGA17" s="128"/>
      <c r="SGB17" s="128"/>
      <c r="SGC17" s="128"/>
      <c r="SGD17" s="128"/>
      <c r="SGE17" s="128"/>
      <c r="SGF17" s="128"/>
      <c r="SGG17" s="128"/>
      <c r="SGH17" s="128"/>
      <c r="SGI17" s="128"/>
      <c r="SGJ17" s="128"/>
      <c r="SGK17" s="128"/>
      <c r="SGL17" s="128"/>
      <c r="SGM17" s="128"/>
      <c r="SGN17" s="128"/>
      <c r="SGO17" s="128"/>
      <c r="SGP17" s="128"/>
      <c r="SGQ17" s="128"/>
      <c r="SGR17" s="128"/>
      <c r="SGS17" s="128"/>
      <c r="SGT17" s="128"/>
      <c r="SGU17" s="128"/>
      <c r="SGV17" s="128"/>
      <c r="SGW17" s="128"/>
      <c r="SGX17" s="128"/>
      <c r="SGY17" s="128"/>
      <c r="SGZ17" s="128"/>
      <c r="SHA17" s="128"/>
      <c r="SHB17" s="128"/>
      <c r="SHC17" s="128"/>
      <c r="SHD17" s="128"/>
      <c r="SHE17" s="128"/>
      <c r="SHF17" s="128"/>
      <c r="SHG17" s="128"/>
      <c r="SHH17" s="128"/>
      <c r="SHI17" s="128"/>
      <c r="SHJ17" s="128"/>
      <c r="SHK17" s="128"/>
      <c r="SHL17" s="128"/>
      <c r="SHM17" s="128"/>
      <c r="SHN17" s="128"/>
      <c r="SHO17" s="128"/>
      <c r="SHP17" s="128"/>
      <c r="SHQ17" s="128"/>
      <c r="SHR17" s="128"/>
      <c r="SHS17" s="128"/>
      <c r="SHT17" s="128"/>
      <c r="SHU17" s="128"/>
      <c r="SHV17" s="128"/>
      <c r="SHW17" s="128"/>
      <c r="SHX17" s="128"/>
      <c r="SHY17" s="128"/>
      <c r="SHZ17" s="128"/>
      <c r="SIA17" s="128"/>
      <c r="SIB17" s="128"/>
      <c r="SIC17" s="128"/>
      <c r="SID17" s="128"/>
      <c r="SIE17" s="128"/>
      <c r="SIF17" s="128"/>
      <c r="SIG17" s="128"/>
      <c r="SIH17" s="128"/>
      <c r="SII17" s="128"/>
      <c r="SIJ17" s="128"/>
      <c r="SIK17" s="128"/>
      <c r="SIL17" s="128"/>
      <c r="SIM17" s="128"/>
      <c r="SIN17" s="128"/>
      <c r="SIO17" s="128"/>
      <c r="SIP17" s="128"/>
      <c r="SIQ17" s="128"/>
      <c r="SIR17" s="128"/>
      <c r="SIS17" s="128"/>
      <c r="SIT17" s="128"/>
      <c r="SIU17" s="128"/>
      <c r="SIV17" s="128"/>
      <c r="SIW17" s="128"/>
      <c r="SIX17" s="128"/>
      <c r="SIY17" s="128"/>
      <c r="SIZ17" s="128"/>
      <c r="SJA17" s="128"/>
      <c r="SJB17" s="128"/>
      <c r="SJC17" s="128"/>
      <c r="SJD17" s="128"/>
      <c r="SJE17" s="128"/>
      <c r="SJF17" s="128"/>
      <c r="SJG17" s="128"/>
      <c r="SJH17" s="128"/>
      <c r="SJI17" s="128"/>
      <c r="SJJ17" s="128"/>
      <c r="SJK17" s="128"/>
      <c r="SJL17" s="128"/>
      <c r="SJM17" s="128"/>
      <c r="SJN17" s="128"/>
      <c r="SJO17" s="128"/>
      <c r="SJP17" s="128"/>
      <c r="SJQ17" s="128"/>
      <c r="SJR17" s="128"/>
      <c r="SJS17" s="128"/>
      <c r="SJT17" s="128"/>
      <c r="SJU17" s="128"/>
      <c r="SJV17" s="128"/>
      <c r="SJW17" s="128"/>
      <c r="SJX17" s="128"/>
      <c r="SJY17" s="128"/>
      <c r="SJZ17" s="128"/>
      <c r="SKA17" s="128"/>
      <c r="SKB17" s="128"/>
      <c r="SKC17" s="128"/>
      <c r="SKD17" s="128"/>
      <c r="SKE17" s="128"/>
      <c r="SKF17" s="128"/>
      <c r="SKG17" s="128"/>
      <c r="SKH17" s="128"/>
      <c r="SKI17" s="128"/>
      <c r="SKJ17" s="128"/>
      <c r="SKK17" s="128"/>
      <c r="SKL17" s="128"/>
      <c r="SKM17" s="128"/>
      <c r="SKN17" s="128"/>
      <c r="SKO17" s="128"/>
      <c r="SKP17" s="128"/>
      <c r="SKQ17" s="128"/>
      <c r="SKR17" s="128"/>
      <c r="SKS17" s="128"/>
      <c r="SKT17" s="128"/>
      <c r="SKU17" s="128"/>
      <c r="SKV17" s="128"/>
      <c r="SKW17" s="128"/>
      <c r="SKX17" s="128"/>
      <c r="SKY17" s="128"/>
      <c r="SKZ17" s="128"/>
      <c r="SLA17" s="128"/>
      <c r="SLB17" s="128"/>
      <c r="SLC17" s="128"/>
      <c r="SLD17" s="128"/>
      <c r="SLE17" s="128"/>
      <c r="SLF17" s="128"/>
      <c r="SLG17" s="128"/>
      <c r="SLH17" s="128"/>
      <c r="SLI17" s="128"/>
      <c r="SLJ17" s="128"/>
      <c r="SLK17" s="128"/>
      <c r="SLL17" s="128"/>
      <c r="SLM17" s="128"/>
      <c r="SLN17" s="128"/>
      <c r="SLO17" s="128"/>
      <c r="SLP17" s="128"/>
      <c r="SLQ17" s="128"/>
      <c r="SLR17" s="128"/>
      <c r="SLS17" s="128"/>
      <c r="SLT17" s="128"/>
      <c r="SLU17" s="128"/>
      <c r="SLV17" s="128"/>
      <c r="SLW17" s="128"/>
      <c r="SLX17" s="128"/>
      <c r="SLY17" s="128"/>
      <c r="SLZ17" s="128"/>
      <c r="SMA17" s="128"/>
      <c r="SMB17" s="128"/>
      <c r="SMC17" s="128"/>
      <c r="SMD17" s="128"/>
      <c r="SME17" s="128"/>
      <c r="SMF17" s="128"/>
      <c r="SMG17" s="128"/>
      <c r="SMH17" s="128"/>
      <c r="SMI17" s="128"/>
      <c r="SMJ17" s="128"/>
      <c r="SMK17" s="128"/>
      <c r="SML17" s="128"/>
      <c r="SMM17" s="128"/>
      <c r="SMN17" s="128"/>
      <c r="SMO17" s="128"/>
      <c r="SMP17" s="128"/>
      <c r="SMQ17" s="128"/>
      <c r="SMR17" s="128"/>
      <c r="SMS17" s="128"/>
      <c r="SMT17" s="128"/>
      <c r="SMU17" s="128"/>
      <c r="SMV17" s="128"/>
      <c r="SMW17" s="128"/>
      <c r="SMX17" s="128"/>
      <c r="SMY17" s="128"/>
      <c r="SMZ17" s="128"/>
      <c r="SNA17" s="128"/>
      <c r="SNB17" s="128"/>
      <c r="SNC17" s="128"/>
      <c r="SND17" s="128"/>
      <c r="SNE17" s="128"/>
      <c r="SNF17" s="128"/>
      <c r="SNG17" s="128"/>
      <c r="SNH17" s="128"/>
      <c r="SNI17" s="128"/>
      <c r="SNJ17" s="128"/>
      <c r="SNK17" s="128"/>
      <c r="SNL17" s="128"/>
      <c r="SNM17" s="128"/>
      <c r="SNN17" s="128"/>
      <c r="SNO17" s="128"/>
      <c r="SNP17" s="128"/>
      <c r="SNQ17" s="128"/>
      <c r="SNR17" s="128"/>
      <c r="SNS17" s="128"/>
      <c r="SNT17" s="128"/>
      <c r="SNU17" s="128"/>
      <c r="SNV17" s="128"/>
      <c r="SNW17" s="128"/>
      <c r="SNX17" s="128"/>
      <c r="SNY17" s="128"/>
      <c r="SNZ17" s="128"/>
      <c r="SOA17" s="128"/>
      <c r="SOB17" s="128"/>
      <c r="SOC17" s="128"/>
      <c r="SOD17" s="128"/>
      <c r="SOE17" s="128"/>
      <c r="SOF17" s="128"/>
      <c r="SOG17" s="128"/>
      <c r="SOH17" s="128"/>
      <c r="SOI17" s="128"/>
      <c r="SOJ17" s="128"/>
      <c r="SOK17" s="128"/>
      <c r="SOL17" s="128"/>
      <c r="SOM17" s="128"/>
      <c r="SON17" s="128"/>
      <c r="SOO17" s="128"/>
      <c r="SOP17" s="128"/>
      <c r="SOQ17" s="128"/>
      <c r="SOR17" s="128"/>
      <c r="SOS17" s="128"/>
      <c r="SOT17" s="128"/>
      <c r="SOU17" s="128"/>
      <c r="SOV17" s="128"/>
      <c r="SOW17" s="128"/>
      <c r="SOX17" s="128"/>
      <c r="SOY17" s="128"/>
      <c r="SOZ17" s="128"/>
      <c r="SPA17" s="128"/>
      <c r="SPB17" s="128"/>
      <c r="SPC17" s="128"/>
      <c r="SPD17" s="128"/>
      <c r="SPE17" s="128"/>
      <c r="SPF17" s="128"/>
      <c r="SPG17" s="128"/>
      <c r="SPH17" s="128"/>
      <c r="SPI17" s="128"/>
      <c r="SPJ17" s="128"/>
      <c r="SPK17" s="128"/>
      <c r="SPL17" s="128"/>
      <c r="SPM17" s="128"/>
      <c r="SPN17" s="128"/>
      <c r="SPO17" s="128"/>
      <c r="SPP17" s="128"/>
      <c r="SPQ17" s="128"/>
      <c r="SPR17" s="128"/>
      <c r="SPS17" s="128"/>
      <c r="SPT17" s="128"/>
      <c r="SPU17" s="128"/>
      <c r="SPV17" s="128"/>
      <c r="SPW17" s="128"/>
      <c r="SPX17" s="128"/>
      <c r="SPY17" s="128"/>
      <c r="SPZ17" s="128"/>
      <c r="SQA17" s="128"/>
      <c r="SQB17" s="128"/>
      <c r="SQC17" s="128"/>
      <c r="SQD17" s="128"/>
      <c r="SQE17" s="128"/>
      <c r="SQF17" s="128"/>
      <c r="SQG17" s="128"/>
      <c r="SQH17" s="128"/>
      <c r="SQI17" s="128"/>
      <c r="SQJ17" s="128"/>
      <c r="SQK17" s="128"/>
      <c r="SQL17" s="128"/>
      <c r="SQM17" s="128"/>
      <c r="SQN17" s="128"/>
      <c r="SQO17" s="128"/>
      <c r="SQP17" s="128"/>
      <c r="SQQ17" s="128"/>
      <c r="SQR17" s="128"/>
      <c r="SQS17" s="128"/>
      <c r="SQT17" s="128"/>
      <c r="SQU17" s="128"/>
      <c r="SQV17" s="128"/>
      <c r="SQW17" s="128"/>
      <c r="SQX17" s="128"/>
      <c r="SQY17" s="128"/>
      <c r="SQZ17" s="128"/>
      <c r="SRA17" s="128"/>
      <c r="SRB17" s="128"/>
      <c r="SRC17" s="128"/>
      <c r="SRD17" s="128"/>
      <c r="SRE17" s="128"/>
      <c r="SRF17" s="128"/>
      <c r="SRG17" s="128"/>
      <c r="SRH17" s="128"/>
      <c r="SRI17" s="128"/>
      <c r="SRJ17" s="128"/>
      <c r="SRK17" s="128"/>
      <c r="SRL17" s="128"/>
      <c r="SRM17" s="128"/>
      <c r="SRN17" s="128"/>
      <c r="SRO17" s="128"/>
      <c r="SRP17" s="128"/>
      <c r="SRQ17" s="128"/>
      <c r="SRR17" s="128"/>
      <c r="SRS17" s="128"/>
      <c r="SRT17" s="128"/>
      <c r="SRU17" s="128"/>
      <c r="SRV17" s="128"/>
      <c r="SRW17" s="128"/>
      <c r="SRX17" s="128"/>
      <c r="SRY17" s="128"/>
      <c r="SRZ17" s="128"/>
      <c r="SSA17" s="128"/>
      <c r="SSB17" s="128"/>
      <c r="SSC17" s="128"/>
      <c r="SSD17" s="128"/>
      <c r="SSE17" s="128"/>
      <c r="SSF17" s="128"/>
      <c r="SSG17" s="128"/>
      <c r="SSH17" s="128"/>
      <c r="SSI17" s="128"/>
      <c r="SSJ17" s="128"/>
      <c r="SSK17" s="128"/>
      <c r="SSL17" s="128"/>
      <c r="SSM17" s="128"/>
      <c r="SSN17" s="128"/>
      <c r="SSO17" s="128"/>
      <c r="SSP17" s="128"/>
      <c r="SSQ17" s="128"/>
      <c r="SSR17" s="128"/>
      <c r="SSS17" s="128"/>
      <c r="SST17" s="128"/>
      <c r="SSU17" s="128"/>
      <c r="SSV17" s="128"/>
      <c r="SSW17" s="128"/>
      <c r="SSX17" s="128"/>
      <c r="SSY17" s="128"/>
      <c r="SSZ17" s="128"/>
      <c r="STA17" s="128"/>
      <c r="STB17" s="128"/>
      <c r="STC17" s="128"/>
      <c r="STD17" s="128"/>
      <c r="STE17" s="128"/>
      <c r="STF17" s="128"/>
      <c r="STG17" s="128"/>
      <c r="STH17" s="128"/>
      <c r="STI17" s="128"/>
      <c r="STJ17" s="128"/>
      <c r="STK17" s="128"/>
      <c r="STL17" s="128"/>
      <c r="STM17" s="128"/>
      <c r="STN17" s="128"/>
      <c r="STO17" s="128"/>
      <c r="STP17" s="128"/>
      <c r="STQ17" s="128"/>
      <c r="STR17" s="128"/>
      <c r="STS17" s="128"/>
      <c r="STT17" s="128"/>
      <c r="STU17" s="128"/>
      <c r="STV17" s="128"/>
      <c r="STW17" s="128"/>
      <c r="STX17" s="128"/>
      <c r="STY17" s="128"/>
      <c r="STZ17" s="128"/>
      <c r="SUA17" s="128"/>
      <c r="SUB17" s="128"/>
      <c r="SUC17" s="128"/>
      <c r="SUD17" s="128"/>
      <c r="SUE17" s="128"/>
      <c r="SUF17" s="128"/>
      <c r="SUG17" s="128"/>
      <c r="SUH17" s="128"/>
      <c r="SUI17" s="128"/>
      <c r="SUJ17" s="128"/>
      <c r="SUK17" s="128"/>
      <c r="SUL17" s="128"/>
      <c r="SUM17" s="128"/>
      <c r="SUN17" s="128"/>
      <c r="SUO17" s="128"/>
      <c r="SUP17" s="128"/>
      <c r="SUQ17" s="128"/>
      <c r="SUR17" s="128"/>
      <c r="SUS17" s="128"/>
      <c r="SUT17" s="128"/>
      <c r="SUU17" s="128"/>
      <c r="SUV17" s="128"/>
      <c r="SUW17" s="128"/>
      <c r="SUX17" s="128"/>
      <c r="SUY17" s="128"/>
      <c r="SUZ17" s="128"/>
      <c r="SVA17" s="128"/>
      <c r="SVB17" s="128"/>
      <c r="SVC17" s="128"/>
      <c r="SVD17" s="128"/>
      <c r="SVE17" s="128"/>
      <c r="SVF17" s="128"/>
      <c r="SVG17" s="128"/>
      <c r="SVH17" s="128"/>
      <c r="SVI17" s="128"/>
      <c r="SVJ17" s="128"/>
      <c r="SVK17" s="128"/>
      <c r="SVL17" s="128"/>
      <c r="SVM17" s="128"/>
      <c r="SVN17" s="128"/>
      <c r="SVO17" s="128"/>
      <c r="SVP17" s="128"/>
      <c r="SVQ17" s="128"/>
      <c r="SVR17" s="128"/>
      <c r="SVS17" s="128"/>
      <c r="SVT17" s="128"/>
      <c r="SVU17" s="128"/>
      <c r="SVV17" s="128"/>
      <c r="SVW17" s="128"/>
      <c r="SVX17" s="128"/>
      <c r="SVY17" s="128"/>
      <c r="SVZ17" s="128"/>
      <c r="SWA17" s="128"/>
      <c r="SWB17" s="128"/>
      <c r="SWC17" s="128"/>
      <c r="SWD17" s="128"/>
      <c r="SWE17" s="128"/>
      <c r="SWF17" s="128"/>
      <c r="SWG17" s="128"/>
      <c r="SWH17" s="128"/>
      <c r="SWI17" s="128"/>
      <c r="SWJ17" s="128"/>
      <c r="SWK17" s="128"/>
      <c r="SWL17" s="128"/>
      <c r="SWM17" s="128"/>
      <c r="SWN17" s="128"/>
      <c r="SWO17" s="128"/>
      <c r="SWP17" s="128"/>
      <c r="SWQ17" s="128"/>
      <c r="SWR17" s="128"/>
      <c r="SWS17" s="128"/>
      <c r="SWT17" s="128"/>
      <c r="SWU17" s="128"/>
      <c r="SWV17" s="128"/>
      <c r="SWW17" s="128"/>
      <c r="SWX17" s="128"/>
      <c r="SWY17" s="128"/>
      <c r="SWZ17" s="128"/>
      <c r="SXA17" s="128"/>
      <c r="SXB17" s="128"/>
      <c r="SXC17" s="128"/>
      <c r="SXD17" s="128"/>
      <c r="SXE17" s="128"/>
      <c r="SXF17" s="128"/>
      <c r="SXG17" s="128"/>
      <c r="SXH17" s="128"/>
      <c r="SXI17" s="128"/>
      <c r="SXJ17" s="128"/>
      <c r="SXK17" s="128"/>
      <c r="SXL17" s="128"/>
      <c r="SXM17" s="128"/>
      <c r="SXN17" s="128"/>
      <c r="SXO17" s="128"/>
      <c r="SXP17" s="128"/>
      <c r="SXQ17" s="128"/>
      <c r="SXR17" s="128"/>
      <c r="SXS17" s="128"/>
      <c r="SXT17" s="128"/>
      <c r="SXU17" s="128"/>
      <c r="SXV17" s="128"/>
      <c r="SXW17" s="128"/>
      <c r="SXX17" s="128"/>
      <c r="SXY17" s="128"/>
      <c r="SXZ17" s="128"/>
      <c r="SYA17" s="128"/>
      <c r="SYB17" s="128"/>
      <c r="SYC17" s="128"/>
      <c r="SYD17" s="128"/>
      <c r="SYE17" s="128"/>
      <c r="SYF17" s="128"/>
      <c r="SYG17" s="128"/>
      <c r="SYH17" s="128"/>
      <c r="SYI17" s="128"/>
      <c r="SYJ17" s="128"/>
      <c r="SYK17" s="128"/>
      <c r="SYL17" s="128"/>
      <c r="SYM17" s="128"/>
      <c r="SYN17" s="128"/>
      <c r="SYO17" s="128"/>
      <c r="SYP17" s="128"/>
      <c r="SYQ17" s="128"/>
      <c r="SYR17" s="128"/>
      <c r="SYS17" s="128"/>
      <c r="SYT17" s="128"/>
      <c r="SYU17" s="128"/>
      <c r="SYV17" s="128"/>
      <c r="SYW17" s="128"/>
      <c r="SYX17" s="128"/>
      <c r="SYY17" s="128"/>
      <c r="SYZ17" s="128"/>
      <c r="SZA17" s="128"/>
      <c r="SZB17" s="128"/>
      <c r="SZC17" s="128"/>
      <c r="SZD17" s="128"/>
      <c r="SZE17" s="128"/>
      <c r="SZF17" s="128"/>
      <c r="SZG17" s="128"/>
      <c r="SZH17" s="128"/>
      <c r="SZI17" s="128"/>
      <c r="SZJ17" s="128"/>
      <c r="SZK17" s="128"/>
      <c r="SZL17" s="128"/>
      <c r="SZM17" s="128"/>
      <c r="SZN17" s="128"/>
      <c r="SZO17" s="128"/>
      <c r="SZP17" s="128"/>
      <c r="SZQ17" s="128"/>
      <c r="SZR17" s="128"/>
      <c r="SZS17" s="128"/>
      <c r="SZT17" s="128"/>
      <c r="SZU17" s="128"/>
      <c r="SZV17" s="128"/>
      <c r="SZW17" s="128"/>
      <c r="SZX17" s="128"/>
      <c r="SZY17" s="128"/>
      <c r="SZZ17" s="128"/>
      <c r="TAA17" s="128"/>
      <c r="TAB17" s="128"/>
      <c r="TAC17" s="128"/>
      <c r="TAD17" s="128"/>
      <c r="TAE17" s="128"/>
      <c r="TAF17" s="128"/>
      <c r="TAG17" s="128"/>
      <c r="TAH17" s="128"/>
      <c r="TAI17" s="128"/>
      <c r="TAJ17" s="128"/>
      <c r="TAK17" s="128"/>
      <c r="TAL17" s="128"/>
      <c r="TAM17" s="128"/>
      <c r="TAN17" s="128"/>
      <c r="TAO17" s="128"/>
      <c r="TAP17" s="128"/>
      <c r="TAQ17" s="128"/>
      <c r="TAR17" s="128"/>
      <c r="TAS17" s="128"/>
      <c r="TAT17" s="128"/>
      <c r="TAU17" s="128"/>
      <c r="TAV17" s="128"/>
      <c r="TAW17" s="128"/>
      <c r="TAX17" s="128"/>
      <c r="TAY17" s="128"/>
      <c r="TAZ17" s="128"/>
      <c r="TBA17" s="128"/>
      <c r="TBB17" s="128"/>
      <c r="TBC17" s="128"/>
      <c r="TBD17" s="128"/>
      <c r="TBE17" s="128"/>
      <c r="TBF17" s="128"/>
      <c r="TBG17" s="128"/>
      <c r="TBH17" s="128"/>
      <c r="TBI17" s="128"/>
      <c r="TBJ17" s="128"/>
      <c r="TBK17" s="128"/>
      <c r="TBL17" s="128"/>
      <c r="TBM17" s="128"/>
      <c r="TBN17" s="128"/>
      <c r="TBO17" s="128"/>
      <c r="TBP17" s="128"/>
      <c r="TBQ17" s="128"/>
      <c r="TBR17" s="128"/>
      <c r="TBS17" s="128"/>
      <c r="TBT17" s="128"/>
      <c r="TBU17" s="128"/>
      <c r="TBV17" s="128"/>
      <c r="TBW17" s="128"/>
      <c r="TBX17" s="128"/>
      <c r="TBY17" s="128"/>
      <c r="TBZ17" s="128"/>
      <c r="TCA17" s="128"/>
      <c r="TCB17" s="128"/>
      <c r="TCC17" s="128"/>
      <c r="TCD17" s="128"/>
      <c r="TCE17" s="128"/>
      <c r="TCF17" s="128"/>
      <c r="TCG17" s="128"/>
      <c r="TCH17" s="128"/>
      <c r="TCI17" s="128"/>
      <c r="TCJ17" s="128"/>
      <c r="TCK17" s="128"/>
      <c r="TCL17" s="128"/>
      <c r="TCM17" s="128"/>
      <c r="TCN17" s="128"/>
      <c r="TCO17" s="128"/>
      <c r="TCP17" s="128"/>
      <c r="TCQ17" s="128"/>
      <c r="TCR17" s="128"/>
      <c r="TCS17" s="128"/>
      <c r="TCT17" s="128"/>
      <c r="TCU17" s="128"/>
      <c r="TCV17" s="128"/>
      <c r="TCW17" s="128"/>
      <c r="TCX17" s="128"/>
      <c r="TCY17" s="128"/>
      <c r="TCZ17" s="128"/>
      <c r="TDA17" s="128"/>
      <c r="TDB17" s="128"/>
      <c r="TDC17" s="128"/>
      <c r="TDD17" s="128"/>
      <c r="TDE17" s="128"/>
      <c r="TDF17" s="128"/>
      <c r="TDG17" s="128"/>
      <c r="TDH17" s="128"/>
      <c r="TDI17" s="128"/>
      <c r="TDJ17" s="128"/>
      <c r="TDK17" s="128"/>
      <c r="TDL17" s="128"/>
      <c r="TDM17" s="128"/>
      <c r="TDN17" s="128"/>
      <c r="TDO17" s="128"/>
      <c r="TDP17" s="128"/>
      <c r="TDQ17" s="128"/>
      <c r="TDR17" s="128"/>
      <c r="TDS17" s="128"/>
      <c r="TDT17" s="128"/>
      <c r="TDU17" s="128"/>
      <c r="TDV17" s="128"/>
      <c r="TDW17" s="128"/>
      <c r="TDX17" s="128"/>
      <c r="TDY17" s="128"/>
      <c r="TDZ17" s="128"/>
      <c r="TEA17" s="128"/>
      <c r="TEB17" s="128"/>
      <c r="TEC17" s="128"/>
      <c r="TED17" s="128"/>
      <c r="TEE17" s="128"/>
      <c r="TEF17" s="128"/>
      <c r="TEG17" s="128"/>
      <c r="TEH17" s="128"/>
      <c r="TEI17" s="128"/>
      <c r="TEJ17" s="128"/>
      <c r="TEK17" s="128"/>
      <c r="TEL17" s="128"/>
      <c r="TEM17" s="128"/>
      <c r="TEN17" s="128"/>
      <c r="TEO17" s="128"/>
      <c r="TEP17" s="128"/>
      <c r="TEQ17" s="128"/>
      <c r="TER17" s="128"/>
      <c r="TES17" s="128"/>
      <c r="TET17" s="128"/>
      <c r="TEU17" s="128"/>
      <c r="TEV17" s="128"/>
      <c r="TEW17" s="128"/>
      <c r="TEX17" s="128"/>
      <c r="TEY17" s="128"/>
      <c r="TEZ17" s="128"/>
      <c r="TFA17" s="128"/>
      <c r="TFB17" s="128"/>
      <c r="TFC17" s="128"/>
      <c r="TFD17" s="128"/>
      <c r="TFE17" s="128"/>
      <c r="TFF17" s="128"/>
      <c r="TFG17" s="128"/>
      <c r="TFH17" s="128"/>
      <c r="TFI17" s="128"/>
      <c r="TFJ17" s="128"/>
      <c r="TFK17" s="128"/>
      <c r="TFL17" s="128"/>
      <c r="TFM17" s="128"/>
      <c r="TFN17" s="128"/>
      <c r="TFO17" s="128"/>
      <c r="TFP17" s="128"/>
      <c r="TFQ17" s="128"/>
      <c r="TFR17" s="128"/>
      <c r="TFS17" s="128"/>
      <c r="TFT17" s="128"/>
      <c r="TFU17" s="128"/>
      <c r="TFV17" s="128"/>
      <c r="TFW17" s="128"/>
      <c r="TFX17" s="128"/>
      <c r="TFY17" s="128"/>
      <c r="TFZ17" s="128"/>
      <c r="TGA17" s="128"/>
      <c r="TGB17" s="128"/>
      <c r="TGC17" s="128"/>
      <c r="TGD17" s="128"/>
      <c r="TGE17" s="128"/>
      <c r="TGF17" s="128"/>
      <c r="TGG17" s="128"/>
      <c r="TGH17" s="128"/>
      <c r="TGI17" s="128"/>
      <c r="TGJ17" s="128"/>
      <c r="TGK17" s="128"/>
      <c r="TGL17" s="128"/>
      <c r="TGM17" s="128"/>
      <c r="TGN17" s="128"/>
      <c r="TGO17" s="128"/>
      <c r="TGP17" s="128"/>
      <c r="TGQ17" s="128"/>
      <c r="TGR17" s="128"/>
      <c r="TGS17" s="128"/>
      <c r="TGT17" s="128"/>
      <c r="TGU17" s="128"/>
      <c r="TGV17" s="128"/>
      <c r="TGW17" s="128"/>
      <c r="TGX17" s="128"/>
      <c r="TGY17" s="128"/>
      <c r="TGZ17" s="128"/>
      <c r="THA17" s="128"/>
      <c r="THB17" s="128"/>
      <c r="THC17" s="128"/>
      <c r="THD17" s="128"/>
      <c r="THE17" s="128"/>
      <c r="THF17" s="128"/>
      <c r="THG17" s="128"/>
      <c r="THH17" s="128"/>
      <c r="THI17" s="128"/>
      <c r="THJ17" s="128"/>
      <c r="THK17" s="128"/>
      <c r="THL17" s="128"/>
      <c r="THM17" s="128"/>
      <c r="THN17" s="128"/>
      <c r="THO17" s="128"/>
      <c r="THP17" s="128"/>
      <c r="THQ17" s="128"/>
      <c r="THR17" s="128"/>
      <c r="THS17" s="128"/>
      <c r="THT17" s="128"/>
      <c r="THU17" s="128"/>
      <c r="THV17" s="128"/>
      <c r="THW17" s="128"/>
      <c r="THX17" s="128"/>
      <c r="THY17" s="128"/>
      <c r="THZ17" s="128"/>
      <c r="TIA17" s="128"/>
      <c r="TIB17" s="128"/>
      <c r="TIC17" s="128"/>
      <c r="TID17" s="128"/>
      <c r="TIE17" s="128"/>
      <c r="TIF17" s="128"/>
      <c r="TIG17" s="128"/>
      <c r="TIH17" s="128"/>
      <c r="TII17" s="128"/>
      <c r="TIJ17" s="128"/>
      <c r="TIK17" s="128"/>
      <c r="TIL17" s="128"/>
      <c r="TIM17" s="128"/>
      <c r="TIN17" s="128"/>
      <c r="TIO17" s="128"/>
      <c r="TIP17" s="128"/>
      <c r="TIQ17" s="128"/>
      <c r="TIR17" s="128"/>
      <c r="TIS17" s="128"/>
      <c r="TIT17" s="128"/>
      <c r="TIU17" s="128"/>
      <c r="TIV17" s="128"/>
      <c r="TIW17" s="128"/>
      <c r="TIX17" s="128"/>
      <c r="TIY17" s="128"/>
      <c r="TIZ17" s="128"/>
      <c r="TJA17" s="128"/>
      <c r="TJB17" s="128"/>
      <c r="TJC17" s="128"/>
      <c r="TJD17" s="128"/>
      <c r="TJE17" s="128"/>
      <c r="TJF17" s="128"/>
      <c r="TJG17" s="128"/>
      <c r="TJH17" s="128"/>
      <c r="TJI17" s="128"/>
      <c r="TJJ17" s="128"/>
      <c r="TJK17" s="128"/>
      <c r="TJL17" s="128"/>
      <c r="TJM17" s="128"/>
      <c r="TJN17" s="128"/>
      <c r="TJO17" s="128"/>
      <c r="TJP17" s="128"/>
      <c r="TJQ17" s="128"/>
      <c r="TJR17" s="128"/>
      <c r="TJS17" s="128"/>
      <c r="TJT17" s="128"/>
      <c r="TJU17" s="128"/>
      <c r="TJV17" s="128"/>
      <c r="TJW17" s="128"/>
      <c r="TJX17" s="128"/>
      <c r="TJY17" s="128"/>
      <c r="TJZ17" s="128"/>
      <c r="TKA17" s="128"/>
      <c r="TKB17" s="128"/>
      <c r="TKC17" s="128"/>
      <c r="TKD17" s="128"/>
      <c r="TKE17" s="128"/>
      <c r="TKF17" s="128"/>
      <c r="TKG17" s="128"/>
      <c r="TKH17" s="128"/>
      <c r="TKI17" s="128"/>
      <c r="TKJ17" s="128"/>
      <c r="TKK17" s="128"/>
      <c r="TKL17" s="128"/>
      <c r="TKM17" s="128"/>
      <c r="TKN17" s="128"/>
      <c r="TKO17" s="128"/>
      <c r="TKP17" s="128"/>
      <c r="TKQ17" s="128"/>
      <c r="TKR17" s="128"/>
      <c r="TKS17" s="128"/>
      <c r="TKT17" s="128"/>
      <c r="TKU17" s="128"/>
      <c r="TKV17" s="128"/>
      <c r="TKW17" s="128"/>
      <c r="TKX17" s="128"/>
      <c r="TKY17" s="128"/>
      <c r="TKZ17" s="128"/>
      <c r="TLA17" s="128"/>
      <c r="TLB17" s="128"/>
      <c r="TLC17" s="128"/>
      <c r="TLD17" s="128"/>
      <c r="TLE17" s="128"/>
      <c r="TLF17" s="128"/>
      <c r="TLG17" s="128"/>
      <c r="TLH17" s="128"/>
      <c r="TLI17" s="128"/>
      <c r="TLJ17" s="128"/>
      <c r="TLK17" s="128"/>
      <c r="TLL17" s="128"/>
      <c r="TLM17" s="128"/>
      <c r="TLN17" s="128"/>
      <c r="TLO17" s="128"/>
      <c r="TLP17" s="128"/>
      <c r="TLQ17" s="128"/>
      <c r="TLR17" s="128"/>
      <c r="TLS17" s="128"/>
      <c r="TLT17" s="128"/>
      <c r="TLU17" s="128"/>
      <c r="TLV17" s="128"/>
      <c r="TLW17" s="128"/>
      <c r="TLX17" s="128"/>
      <c r="TLY17" s="128"/>
      <c r="TLZ17" s="128"/>
      <c r="TMA17" s="128"/>
      <c r="TMB17" s="128"/>
      <c r="TMC17" s="128"/>
      <c r="TMD17" s="128"/>
      <c r="TME17" s="128"/>
      <c r="TMF17" s="128"/>
      <c r="TMG17" s="128"/>
      <c r="TMH17" s="128"/>
      <c r="TMI17" s="128"/>
      <c r="TMJ17" s="128"/>
      <c r="TMK17" s="128"/>
      <c r="TML17" s="128"/>
      <c r="TMM17" s="128"/>
      <c r="TMN17" s="128"/>
      <c r="TMO17" s="128"/>
      <c r="TMP17" s="128"/>
      <c r="TMQ17" s="128"/>
      <c r="TMR17" s="128"/>
      <c r="TMS17" s="128"/>
      <c r="TMT17" s="128"/>
      <c r="TMU17" s="128"/>
      <c r="TMV17" s="128"/>
      <c r="TMW17" s="128"/>
      <c r="TMX17" s="128"/>
      <c r="TMY17" s="128"/>
      <c r="TMZ17" s="128"/>
      <c r="TNA17" s="128"/>
      <c r="TNB17" s="128"/>
      <c r="TNC17" s="128"/>
      <c r="TND17" s="128"/>
      <c r="TNE17" s="128"/>
      <c r="TNF17" s="128"/>
      <c r="TNG17" s="128"/>
      <c r="TNH17" s="128"/>
      <c r="TNI17" s="128"/>
      <c r="TNJ17" s="128"/>
      <c r="TNK17" s="128"/>
      <c r="TNL17" s="128"/>
      <c r="TNM17" s="128"/>
      <c r="TNN17" s="128"/>
      <c r="TNO17" s="128"/>
      <c r="TNP17" s="128"/>
      <c r="TNQ17" s="128"/>
      <c r="TNR17" s="128"/>
      <c r="TNS17" s="128"/>
      <c r="TNT17" s="128"/>
      <c r="TNU17" s="128"/>
      <c r="TNV17" s="128"/>
      <c r="TNW17" s="128"/>
      <c r="TNX17" s="128"/>
      <c r="TNY17" s="128"/>
      <c r="TNZ17" s="128"/>
      <c r="TOA17" s="128"/>
      <c r="TOB17" s="128"/>
      <c r="TOC17" s="128"/>
      <c r="TOD17" s="128"/>
      <c r="TOE17" s="128"/>
      <c r="TOF17" s="128"/>
      <c r="TOG17" s="128"/>
      <c r="TOH17" s="128"/>
      <c r="TOI17" s="128"/>
      <c r="TOJ17" s="128"/>
      <c r="TOK17" s="128"/>
      <c r="TOL17" s="128"/>
      <c r="TOM17" s="128"/>
      <c r="TON17" s="128"/>
      <c r="TOO17" s="128"/>
      <c r="TOP17" s="128"/>
      <c r="TOQ17" s="128"/>
      <c r="TOR17" s="128"/>
      <c r="TOS17" s="128"/>
      <c r="TOT17" s="128"/>
      <c r="TOU17" s="128"/>
      <c r="TOV17" s="128"/>
      <c r="TOW17" s="128"/>
      <c r="TOX17" s="128"/>
      <c r="TOY17" s="128"/>
      <c r="TOZ17" s="128"/>
      <c r="TPA17" s="128"/>
      <c r="TPB17" s="128"/>
      <c r="TPC17" s="128"/>
      <c r="TPD17" s="128"/>
      <c r="TPE17" s="128"/>
      <c r="TPF17" s="128"/>
      <c r="TPG17" s="128"/>
      <c r="TPH17" s="128"/>
      <c r="TPI17" s="128"/>
      <c r="TPJ17" s="128"/>
      <c r="TPK17" s="128"/>
      <c r="TPL17" s="128"/>
      <c r="TPM17" s="128"/>
      <c r="TPN17" s="128"/>
      <c r="TPO17" s="128"/>
      <c r="TPP17" s="128"/>
      <c r="TPQ17" s="128"/>
      <c r="TPR17" s="128"/>
      <c r="TPS17" s="128"/>
      <c r="TPT17" s="128"/>
      <c r="TPU17" s="128"/>
      <c r="TPV17" s="128"/>
      <c r="TPW17" s="128"/>
      <c r="TPX17" s="128"/>
      <c r="TPY17" s="128"/>
      <c r="TPZ17" s="128"/>
      <c r="TQA17" s="128"/>
      <c r="TQB17" s="128"/>
      <c r="TQC17" s="128"/>
      <c r="TQD17" s="128"/>
      <c r="TQE17" s="128"/>
      <c r="TQF17" s="128"/>
      <c r="TQG17" s="128"/>
      <c r="TQH17" s="128"/>
      <c r="TQI17" s="128"/>
      <c r="TQJ17" s="128"/>
      <c r="TQK17" s="128"/>
      <c r="TQL17" s="128"/>
      <c r="TQM17" s="128"/>
      <c r="TQN17" s="128"/>
      <c r="TQO17" s="128"/>
      <c r="TQP17" s="128"/>
      <c r="TQQ17" s="128"/>
      <c r="TQR17" s="128"/>
      <c r="TQS17" s="128"/>
      <c r="TQT17" s="128"/>
      <c r="TQU17" s="128"/>
      <c r="TQV17" s="128"/>
      <c r="TQW17" s="128"/>
      <c r="TQX17" s="128"/>
      <c r="TQY17" s="128"/>
      <c r="TQZ17" s="128"/>
      <c r="TRA17" s="128"/>
      <c r="TRB17" s="128"/>
      <c r="TRC17" s="128"/>
      <c r="TRD17" s="128"/>
      <c r="TRE17" s="128"/>
      <c r="TRF17" s="128"/>
      <c r="TRG17" s="128"/>
      <c r="TRH17" s="128"/>
      <c r="TRI17" s="128"/>
      <c r="TRJ17" s="128"/>
      <c r="TRK17" s="128"/>
      <c r="TRL17" s="128"/>
      <c r="TRM17" s="128"/>
      <c r="TRN17" s="128"/>
      <c r="TRO17" s="128"/>
      <c r="TRP17" s="128"/>
      <c r="TRQ17" s="128"/>
      <c r="TRR17" s="128"/>
      <c r="TRS17" s="128"/>
      <c r="TRT17" s="128"/>
      <c r="TRU17" s="128"/>
      <c r="TRV17" s="128"/>
      <c r="TRW17" s="128"/>
      <c r="TRX17" s="128"/>
      <c r="TRY17" s="128"/>
      <c r="TRZ17" s="128"/>
      <c r="TSA17" s="128"/>
      <c r="TSB17" s="128"/>
      <c r="TSC17" s="128"/>
      <c r="TSD17" s="128"/>
      <c r="TSE17" s="128"/>
      <c r="TSF17" s="128"/>
      <c r="TSG17" s="128"/>
      <c r="TSH17" s="128"/>
      <c r="TSI17" s="128"/>
      <c r="TSJ17" s="128"/>
      <c r="TSK17" s="128"/>
      <c r="TSL17" s="128"/>
      <c r="TSM17" s="128"/>
      <c r="TSN17" s="128"/>
      <c r="TSO17" s="128"/>
      <c r="TSP17" s="128"/>
      <c r="TSQ17" s="128"/>
      <c r="TSR17" s="128"/>
      <c r="TSS17" s="128"/>
      <c r="TST17" s="128"/>
      <c r="TSU17" s="128"/>
      <c r="TSV17" s="128"/>
      <c r="TSW17" s="128"/>
      <c r="TSX17" s="128"/>
      <c r="TSY17" s="128"/>
      <c r="TSZ17" s="128"/>
      <c r="TTA17" s="128"/>
      <c r="TTB17" s="128"/>
      <c r="TTC17" s="128"/>
      <c r="TTD17" s="128"/>
      <c r="TTE17" s="128"/>
      <c r="TTF17" s="128"/>
      <c r="TTG17" s="128"/>
      <c r="TTH17" s="128"/>
      <c r="TTI17" s="128"/>
      <c r="TTJ17" s="128"/>
      <c r="TTK17" s="128"/>
      <c r="TTL17" s="128"/>
      <c r="TTM17" s="128"/>
      <c r="TTN17" s="128"/>
      <c r="TTO17" s="128"/>
      <c r="TTP17" s="128"/>
      <c r="TTQ17" s="128"/>
      <c r="TTR17" s="128"/>
      <c r="TTS17" s="128"/>
      <c r="TTT17" s="128"/>
      <c r="TTU17" s="128"/>
      <c r="TTV17" s="128"/>
      <c r="TTW17" s="128"/>
      <c r="TTX17" s="128"/>
      <c r="TTY17" s="128"/>
      <c r="TTZ17" s="128"/>
      <c r="TUA17" s="128"/>
      <c r="TUB17" s="128"/>
      <c r="TUC17" s="128"/>
      <c r="TUD17" s="128"/>
      <c r="TUE17" s="128"/>
      <c r="TUF17" s="128"/>
      <c r="TUG17" s="128"/>
      <c r="TUH17" s="128"/>
      <c r="TUI17" s="128"/>
      <c r="TUJ17" s="128"/>
      <c r="TUK17" s="128"/>
      <c r="TUL17" s="128"/>
      <c r="TUM17" s="128"/>
      <c r="TUN17" s="128"/>
      <c r="TUO17" s="128"/>
      <c r="TUP17" s="128"/>
      <c r="TUQ17" s="128"/>
      <c r="TUR17" s="128"/>
      <c r="TUS17" s="128"/>
      <c r="TUT17" s="128"/>
      <c r="TUU17" s="128"/>
      <c r="TUV17" s="128"/>
      <c r="TUW17" s="128"/>
      <c r="TUX17" s="128"/>
      <c r="TUY17" s="128"/>
      <c r="TUZ17" s="128"/>
      <c r="TVA17" s="128"/>
      <c r="TVB17" s="128"/>
      <c r="TVC17" s="128"/>
      <c r="TVD17" s="128"/>
      <c r="TVE17" s="128"/>
      <c r="TVF17" s="128"/>
      <c r="TVG17" s="128"/>
      <c r="TVH17" s="128"/>
      <c r="TVI17" s="128"/>
      <c r="TVJ17" s="128"/>
      <c r="TVK17" s="128"/>
      <c r="TVL17" s="128"/>
      <c r="TVM17" s="128"/>
      <c r="TVN17" s="128"/>
      <c r="TVO17" s="128"/>
      <c r="TVP17" s="128"/>
      <c r="TVQ17" s="128"/>
      <c r="TVR17" s="128"/>
      <c r="TVS17" s="128"/>
      <c r="TVT17" s="128"/>
      <c r="TVU17" s="128"/>
      <c r="TVV17" s="128"/>
      <c r="TVW17" s="128"/>
      <c r="TVX17" s="128"/>
      <c r="TVY17" s="128"/>
      <c r="TVZ17" s="128"/>
      <c r="TWA17" s="128"/>
      <c r="TWB17" s="128"/>
      <c r="TWC17" s="128"/>
      <c r="TWD17" s="128"/>
      <c r="TWE17" s="128"/>
      <c r="TWF17" s="128"/>
      <c r="TWG17" s="128"/>
      <c r="TWH17" s="128"/>
      <c r="TWI17" s="128"/>
      <c r="TWJ17" s="128"/>
      <c r="TWK17" s="128"/>
      <c r="TWL17" s="128"/>
      <c r="TWM17" s="128"/>
      <c r="TWN17" s="128"/>
      <c r="TWO17" s="128"/>
      <c r="TWP17" s="128"/>
      <c r="TWQ17" s="128"/>
      <c r="TWR17" s="128"/>
      <c r="TWS17" s="128"/>
      <c r="TWT17" s="128"/>
      <c r="TWU17" s="128"/>
      <c r="TWV17" s="128"/>
      <c r="TWW17" s="128"/>
      <c r="TWX17" s="128"/>
      <c r="TWY17" s="128"/>
      <c r="TWZ17" s="128"/>
      <c r="TXA17" s="128"/>
      <c r="TXB17" s="128"/>
      <c r="TXC17" s="128"/>
      <c r="TXD17" s="128"/>
      <c r="TXE17" s="128"/>
      <c r="TXF17" s="128"/>
      <c r="TXG17" s="128"/>
      <c r="TXH17" s="128"/>
      <c r="TXI17" s="128"/>
      <c r="TXJ17" s="128"/>
      <c r="TXK17" s="128"/>
      <c r="TXL17" s="128"/>
      <c r="TXM17" s="128"/>
      <c r="TXN17" s="128"/>
      <c r="TXO17" s="128"/>
      <c r="TXP17" s="128"/>
      <c r="TXQ17" s="128"/>
      <c r="TXR17" s="128"/>
      <c r="TXS17" s="128"/>
      <c r="TXT17" s="128"/>
      <c r="TXU17" s="128"/>
      <c r="TXV17" s="128"/>
      <c r="TXW17" s="128"/>
      <c r="TXX17" s="128"/>
      <c r="TXY17" s="128"/>
      <c r="TXZ17" s="128"/>
      <c r="TYA17" s="128"/>
      <c r="TYB17" s="128"/>
      <c r="TYC17" s="128"/>
      <c r="TYD17" s="128"/>
      <c r="TYE17" s="128"/>
      <c r="TYF17" s="128"/>
      <c r="TYG17" s="128"/>
      <c r="TYH17" s="128"/>
      <c r="TYI17" s="128"/>
      <c r="TYJ17" s="128"/>
      <c r="TYK17" s="128"/>
      <c r="TYL17" s="128"/>
      <c r="TYM17" s="128"/>
      <c r="TYN17" s="128"/>
      <c r="TYO17" s="128"/>
      <c r="TYP17" s="128"/>
      <c r="TYQ17" s="128"/>
      <c r="TYR17" s="128"/>
      <c r="TYS17" s="128"/>
      <c r="TYT17" s="128"/>
      <c r="TYU17" s="128"/>
      <c r="TYV17" s="128"/>
      <c r="TYW17" s="128"/>
      <c r="TYX17" s="128"/>
      <c r="TYY17" s="128"/>
      <c r="TYZ17" s="128"/>
      <c r="TZA17" s="128"/>
      <c r="TZB17" s="128"/>
      <c r="TZC17" s="128"/>
      <c r="TZD17" s="128"/>
      <c r="TZE17" s="128"/>
      <c r="TZF17" s="128"/>
      <c r="TZG17" s="128"/>
      <c r="TZH17" s="128"/>
      <c r="TZI17" s="128"/>
      <c r="TZJ17" s="128"/>
      <c r="TZK17" s="128"/>
      <c r="TZL17" s="128"/>
      <c r="TZM17" s="128"/>
      <c r="TZN17" s="128"/>
      <c r="TZO17" s="128"/>
      <c r="TZP17" s="128"/>
      <c r="TZQ17" s="128"/>
      <c r="TZR17" s="128"/>
      <c r="TZS17" s="128"/>
      <c r="TZT17" s="128"/>
      <c r="TZU17" s="128"/>
      <c r="TZV17" s="128"/>
      <c r="TZW17" s="128"/>
      <c r="TZX17" s="128"/>
      <c r="TZY17" s="128"/>
      <c r="TZZ17" s="128"/>
      <c r="UAA17" s="128"/>
      <c r="UAB17" s="128"/>
      <c r="UAC17" s="128"/>
      <c r="UAD17" s="128"/>
      <c r="UAE17" s="128"/>
      <c r="UAF17" s="128"/>
      <c r="UAG17" s="128"/>
      <c r="UAH17" s="128"/>
      <c r="UAI17" s="128"/>
      <c r="UAJ17" s="128"/>
      <c r="UAK17" s="128"/>
      <c r="UAL17" s="128"/>
      <c r="UAM17" s="128"/>
      <c r="UAN17" s="128"/>
      <c r="UAO17" s="128"/>
      <c r="UAP17" s="128"/>
      <c r="UAQ17" s="128"/>
      <c r="UAR17" s="128"/>
      <c r="UAS17" s="128"/>
      <c r="UAT17" s="128"/>
      <c r="UAU17" s="128"/>
      <c r="UAV17" s="128"/>
      <c r="UAW17" s="128"/>
      <c r="UAX17" s="128"/>
      <c r="UAY17" s="128"/>
      <c r="UAZ17" s="128"/>
      <c r="UBA17" s="128"/>
      <c r="UBB17" s="128"/>
      <c r="UBC17" s="128"/>
      <c r="UBD17" s="128"/>
      <c r="UBE17" s="128"/>
      <c r="UBF17" s="128"/>
      <c r="UBG17" s="128"/>
      <c r="UBH17" s="128"/>
      <c r="UBI17" s="128"/>
      <c r="UBJ17" s="128"/>
      <c r="UBK17" s="128"/>
      <c r="UBL17" s="128"/>
      <c r="UBM17" s="128"/>
      <c r="UBN17" s="128"/>
      <c r="UBO17" s="128"/>
      <c r="UBP17" s="128"/>
      <c r="UBQ17" s="128"/>
      <c r="UBR17" s="128"/>
      <c r="UBS17" s="128"/>
      <c r="UBT17" s="128"/>
      <c r="UBU17" s="128"/>
      <c r="UBV17" s="128"/>
      <c r="UBW17" s="128"/>
      <c r="UBX17" s="128"/>
      <c r="UBY17" s="128"/>
      <c r="UBZ17" s="128"/>
      <c r="UCA17" s="128"/>
      <c r="UCB17" s="128"/>
      <c r="UCC17" s="128"/>
      <c r="UCD17" s="128"/>
      <c r="UCE17" s="128"/>
      <c r="UCF17" s="128"/>
      <c r="UCG17" s="128"/>
      <c r="UCH17" s="128"/>
      <c r="UCI17" s="128"/>
      <c r="UCJ17" s="128"/>
      <c r="UCK17" s="128"/>
      <c r="UCL17" s="128"/>
      <c r="UCM17" s="128"/>
      <c r="UCN17" s="128"/>
      <c r="UCO17" s="128"/>
      <c r="UCP17" s="128"/>
      <c r="UCQ17" s="128"/>
      <c r="UCR17" s="128"/>
      <c r="UCS17" s="128"/>
      <c r="UCT17" s="128"/>
      <c r="UCU17" s="128"/>
      <c r="UCV17" s="128"/>
      <c r="UCW17" s="128"/>
      <c r="UCX17" s="128"/>
      <c r="UCY17" s="128"/>
      <c r="UCZ17" s="128"/>
      <c r="UDA17" s="128"/>
      <c r="UDB17" s="128"/>
      <c r="UDC17" s="128"/>
      <c r="UDD17" s="128"/>
      <c r="UDE17" s="128"/>
      <c r="UDF17" s="128"/>
      <c r="UDG17" s="128"/>
      <c r="UDH17" s="128"/>
      <c r="UDI17" s="128"/>
      <c r="UDJ17" s="128"/>
      <c r="UDK17" s="128"/>
      <c r="UDL17" s="128"/>
      <c r="UDM17" s="128"/>
      <c r="UDN17" s="128"/>
      <c r="UDO17" s="128"/>
      <c r="UDP17" s="128"/>
      <c r="UDQ17" s="128"/>
      <c r="UDR17" s="128"/>
      <c r="UDS17" s="128"/>
      <c r="UDT17" s="128"/>
      <c r="UDU17" s="128"/>
      <c r="UDV17" s="128"/>
      <c r="UDW17" s="128"/>
      <c r="UDX17" s="128"/>
      <c r="UDY17" s="128"/>
      <c r="UDZ17" s="128"/>
      <c r="UEA17" s="128"/>
      <c r="UEB17" s="128"/>
      <c r="UEC17" s="128"/>
      <c r="UED17" s="128"/>
      <c r="UEE17" s="128"/>
      <c r="UEF17" s="128"/>
      <c r="UEG17" s="128"/>
      <c r="UEH17" s="128"/>
      <c r="UEI17" s="128"/>
      <c r="UEJ17" s="128"/>
      <c r="UEK17" s="128"/>
      <c r="UEL17" s="128"/>
      <c r="UEM17" s="128"/>
      <c r="UEN17" s="128"/>
      <c r="UEO17" s="128"/>
      <c r="UEP17" s="128"/>
      <c r="UEQ17" s="128"/>
      <c r="UER17" s="128"/>
      <c r="UES17" s="128"/>
      <c r="UET17" s="128"/>
      <c r="UEU17" s="128"/>
      <c r="UEV17" s="128"/>
      <c r="UEW17" s="128"/>
      <c r="UEX17" s="128"/>
      <c r="UEY17" s="128"/>
      <c r="UEZ17" s="128"/>
      <c r="UFA17" s="128"/>
      <c r="UFB17" s="128"/>
      <c r="UFC17" s="128"/>
      <c r="UFD17" s="128"/>
      <c r="UFE17" s="128"/>
      <c r="UFF17" s="128"/>
      <c r="UFG17" s="128"/>
      <c r="UFH17" s="128"/>
      <c r="UFI17" s="128"/>
      <c r="UFJ17" s="128"/>
      <c r="UFK17" s="128"/>
      <c r="UFL17" s="128"/>
      <c r="UFM17" s="128"/>
      <c r="UFN17" s="128"/>
      <c r="UFO17" s="128"/>
      <c r="UFP17" s="128"/>
      <c r="UFQ17" s="128"/>
      <c r="UFR17" s="128"/>
      <c r="UFS17" s="128"/>
      <c r="UFT17" s="128"/>
      <c r="UFU17" s="128"/>
      <c r="UFV17" s="128"/>
      <c r="UFW17" s="128"/>
      <c r="UFX17" s="128"/>
      <c r="UFY17" s="128"/>
      <c r="UFZ17" s="128"/>
      <c r="UGA17" s="128"/>
      <c r="UGB17" s="128"/>
      <c r="UGC17" s="128"/>
      <c r="UGD17" s="128"/>
      <c r="UGE17" s="128"/>
      <c r="UGF17" s="128"/>
      <c r="UGG17" s="128"/>
      <c r="UGH17" s="128"/>
      <c r="UGI17" s="128"/>
      <c r="UGJ17" s="128"/>
      <c r="UGK17" s="128"/>
      <c r="UGL17" s="128"/>
      <c r="UGM17" s="128"/>
      <c r="UGN17" s="128"/>
      <c r="UGO17" s="128"/>
      <c r="UGP17" s="128"/>
      <c r="UGQ17" s="128"/>
      <c r="UGR17" s="128"/>
      <c r="UGS17" s="128"/>
      <c r="UGT17" s="128"/>
      <c r="UGU17" s="128"/>
      <c r="UGV17" s="128"/>
      <c r="UGW17" s="128"/>
      <c r="UGX17" s="128"/>
      <c r="UGY17" s="128"/>
      <c r="UGZ17" s="128"/>
      <c r="UHA17" s="128"/>
      <c r="UHB17" s="128"/>
      <c r="UHC17" s="128"/>
      <c r="UHD17" s="128"/>
      <c r="UHE17" s="128"/>
      <c r="UHF17" s="128"/>
      <c r="UHG17" s="128"/>
      <c r="UHH17" s="128"/>
      <c r="UHI17" s="128"/>
      <c r="UHJ17" s="128"/>
      <c r="UHK17" s="128"/>
      <c r="UHL17" s="128"/>
      <c r="UHM17" s="128"/>
      <c r="UHN17" s="128"/>
      <c r="UHO17" s="128"/>
      <c r="UHP17" s="128"/>
      <c r="UHQ17" s="128"/>
      <c r="UHR17" s="128"/>
      <c r="UHS17" s="128"/>
      <c r="UHT17" s="128"/>
      <c r="UHU17" s="128"/>
      <c r="UHV17" s="128"/>
      <c r="UHW17" s="128"/>
      <c r="UHX17" s="128"/>
      <c r="UHY17" s="128"/>
      <c r="UHZ17" s="128"/>
      <c r="UIA17" s="128"/>
      <c r="UIB17" s="128"/>
      <c r="UIC17" s="128"/>
      <c r="UID17" s="128"/>
      <c r="UIE17" s="128"/>
      <c r="UIF17" s="128"/>
      <c r="UIG17" s="128"/>
      <c r="UIH17" s="128"/>
      <c r="UII17" s="128"/>
      <c r="UIJ17" s="128"/>
      <c r="UIK17" s="128"/>
      <c r="UIL17" s="128"/>
      <c r="UIM17" s="128"/>
      <c r="UIN17" s="128"/>
      <c r="UIO17" s="128"/>
      <c r="UIP17" s="128"/>
      <c r="UIQ17" s="128"/>
      <c r="UIR17" s="128"/>
      <c r="UIS17" s="128"/>
      <c r="UIT17" s="128"/>
      <c r="UIU17" s="128"/>
      <c r="UIV17" s="128"/>
      <c r="UIW17" s="128"/>
      <c r="UIX17" s="128"/>
      <c r="UIY17" s="128"/>
      <c r="UIZ17" s="128"/>
      <c r="UJA17" s="128"/>
      <c r="UJB17" s="128"/>
      <c r="UJC17" s="128"/>
      <c r="UJD17" s="128"/>
      <c r="UJE17" s="128"/>
      <c r="UJF17" s="128"/>
      <c r="UJG17" s="128"/>
      <c r="UJH17" s="128"/>
      <c r="UJI17" s="128"/>
      <c r="UJJ17" s="128"/>
      <c r="UJK17" s="128"/>
      <c r="UJL17" s="128"/>
      <c r="UJM17" s="128"/>
      <c r="UJN17" s="128"/>
      <c r="UJO17" s="128"/>
      <c r="UJP17" s="128"/>
      <c r="UJQ17" s="128"/>
      <c r="UJR17" s="128"/>
      <c r="UJS17" s="128"/>
      <c r="UJT17" s="128"/>
      <c r="UJU17" s="128"/>
      <c r="UJV17" s="128"/>
      <c r="UJW17" s="128"/>
      <c r="UJX17" s="128"/>
      <c r="UJY17" s="128"/>
      <c r="UJZ17" s="128"/>
      <c r="UKA17" s="128"/>
      <c r="UKB17" s="128"/>
      <c r="UKC17" s="128"/>
      <c r="UKD17" s="128"/>
      <c r="UKE17" s="128"/>
      <c r="UKF17" s="128"/>
      <c r="UKG17" s="128"/>
      <c r="UKH17" s="128"/>
      <c r="UKI17" s="128"/>
      <c r="UKJ17" s="128"/>
      <c r="UKK17" s="128"/>
      <c r="UKL17" s="128"/>
      <c r="UKM17" s="128"/>
      <c r="UKN17" s="128"/>
      <c r="UKO17" s="128"/>
      <c r="UKP17" s="128"/>
      <c r="UKQ17" s="128"/>
      <c r="UKR17" s="128"/>
      <c r="UKS17" s="128"/>
      <c r="UKT17" s="128"/>
      <c r="UKU17" s="128"/>
      <c r="UKV17" s="128"/>
      <c r="UKW17" s="128"/>
      <c r="UKX17" s="128"/>
      <c r="UKY17" s="128"/>
      <c r="UKZ17" s="128"/>
      <c r="ULA17" s="128"/>
      <c r="ULB17" s="128"/>
      <c r="ULC17" s="128"/>
      <c r="ULD17" s="128"/>
      <c r="ULE17" s="128"/>
      <c r="ULF17" s="128"/>
      <c r="ULG17" s="128"/>
      <c r="ULH17" s="128"/>
      <c r="ULI17" s="128"/>
      <c r="ULJ17" s="128"/>
      <c r="ULK17" s="128"/>
      <c r="ULL17" s="128"/>
      <c r="ULM17" s="128"/>
      <c r="ULN17" s="128"/>
      <c r="ULO17" s="128"/>
      <c r="ULP17" s="128"/>
      <c r="ULQ17" s="128"/>
      <c r="ULR17" s="128"/>
      <c r="ULS17" s="128"/>
      <c r="ULT17" s="128"/>
      <c r="ULU17" s="128"/>
      <c r="ULV17" s="128"/>
      <c r="ULW17" s="128"/>
      <c r="ULX17" s="128"/>
      <c r="ULY17" s="128"/>
      <c r="ULZ17" s="128"/>
      <c r="UMA17" s="128"/>
      <c r="UMB17" s="128"/>
      <c r="UMC17" s="128"/>
      <c r="UMD17" s="128"/>
      <c r="UME17" s="128"/>
      <c r="UMF17" s="128"/>
      <c r="UMG17" s="128"/>
      <c r="UMH17" s="128"/>
      <c r="UMI17" s="128"/>
      <c r="UMJ17" s="128"/>
      <c r="UMK17" s="128"/>
      <c r="UML17" s="128"/>
      <c r="UMM17" s="128"/>
      <c r="UMN17" s="128"/>
      <c r="UMO17" s="128"/>
      <c r="UMP17" s="128"/>
      <c r="UMQ17" s="128"/>
      <c r="UMR17" s="128"/>
      <c r="UMS17" s="128"/>
      <c r="UMT17" s="128"/>
      <c r="UMU17" s="128"/>
      <c r="UMV17" s="128"/>
      <c r="UMW17" s="128"/>
      <c r="UMX17" s="128"/>
      <c r="UMY17" s="128"/>
      <c r="UMZ17" s="128"/>
      <c r="UNA17" s="128"/>
      <c r="UNB17" s="128"/>
      <c r="UNC17" s="128"/>
      <c r="UND17" s="128"/>
      <c r="UNE17" s="128"/>
      <c r="UNF17" s="128"/>
      <c r="UNG17" s="128"/>
      <c r="UNH17" s="128"/>
      <c r="UNI17" s="128"/>
      <c r="UNJ17" s="128"/>
      <c r="UNK17" s="128"/>
      <c r="UNL17" s="128"/>
      <c r="UNM17" s="128"/>
      <c r="UNN17" s="128"/>
      <c r="UNO17" s="128"/>
      <c r="UNP17" s="128"/>
      <c r="UNQ17" s="128"/>
      <c r="UNR17" s="128"/>
      <c r="UNS17" s="128"/>
      <c r="UNT17" s="128"/>
      <c r="UNU17" s="128"/>
      <c r="UNV17" s="128"/>
      <c r="UNW17" s="128"/>
      <c r="UNX17" s="128"/>
      <c r="UNY17" s="128"/>
      <c r="UNZ17" s="128"/>
      <c r="UOA17" s="128"/>
      <c r="UOB17" s="128"/>
      <c r="UOC17" s="128"/>
      <c r="UOD17" s="128"/>
      <c r="UOE17" s="128"/>
      <c r="UOF17" s="128"/>
      <c r="UOG17" s="128"/>
      <c r="UOH17" s="128"/>
      <c r="UOI17" s="128"/>
      <c r="UOJ17" s="128"/>
      <c r="UOK17" s="128"/>
      <c r="UOL17" s="128"/>
      <c r="UOM17" s="128"/>
      <c r="UON17" s="128"/>
      <c r="UOO17" s="128"/>
      <c r="UOP17" s="128"/>
      <c r="UOQ17" s="128"/>
      <c r="UOR17" s="128"/>
      <c r="UOS17" s="128"/>
      <c r="UOT17" s="128"/>
      <c r="UOU17" s="128"/>
      <c r="UOV17" s="128"/>
      <c r="UOW17" s="128"/>
      <c r="UOX17" s="128"/>
      <c r="UOY17" s="128"/>
      <c r="UOZ17" s="128"/>
      <c r="UPA17" s="128"/>
      <c r="UPB17" s="128"/>
      <c r="UPC17" s="128"/>
      <c r="UPD17" s="128"/>
      <c r="UPE17" s="128"/>
      <c r="UPF17" s="128"/>
      <c r="UPG17" s="128"/>
      <c r="UPH17" s="128"/>
      <c r="UPI17" s="128"/>
      <c r="UPJ17" s="128"/>
      <c r="UPK17" s="128"/>
      <c r="UPL17" s="128"/>
      <c r="UPM17" s="128"/>
      <c r="UPN17" s="128"/>
      <c r="UPO17" s="128"/>
      <c r="UPP17" s="128"/>
      <c r="UPQ17" s="128"/>
      <c r="UPR17" s="128"/>
      <c r="UPS17" s="128"/>
      <c r="UPT17" s="128"/>
      <c r="UPU17" s="128"/>
      <c r="UPV17" s="128"/>
      <c r="UPW17" s="128"/>
      <c r="UPX17" s="128"/>
      <c r="UPY17" s="128"/>
      <c r="UPZ17" s="128"/>
      <c r="UQA17" s="128"/>
      <c r="UQB17" s="128"/>
      <c r="UQC17" s="128"/>
      <c r="UQD17" s="128"/>
      <c r="UQE17" s="128"/>
      <c r="UQF17" s="128"/>
      <c r="UQG17" s="128"/>
      <c r="UQH17" s="128"/>
      <c r="UQI17" s="128"/>
      <c r="UQJ17" s="128"/>
      <c r="UQK17" s="128"/>
      <c r="UQL17" s="128"/>
      <c r="UQM17" s="128"/>
      <c r="UQN17" s="128"/>
      <c r="UQO17" s="128"/>
      <c r="UQP17" s="128"/>
      <c r="UQQ17" s="128"/>
      <c r="UQR17" s="128"/>
      <c r="UQS17" s="128"/>
      <c r="UQT17" s="128"/>
      <c r="UQU17" s="128"/>
      <c r="UQV17" s="128"/>
      <c r="UQW17" s="128"/>
      <c r="UQX17" s="128"/>
      <c r="UQY17" s="128"/>
      <c r="UQZ17" s="128"/>
      <c r="URA17" s="128"/>
      <c r="URB17" s="128"/>
      <c r="URC17" s="128"/>
      <c r="URD17" s="128"/>
      <c r="URE17" s="128"/>
      <c r="URF17" s="128"/>
      <c r="URG17" s="128"/>
      <c r="URH17" s="128"/>
      <c r="URI17" s="128"/>
      <c r="URJ17" s="128"/>
      <c r="URK17" s="128"/>
      <c r="URL17" s="128"/>
      <c r="URM17" s="128"/>
      <c r="URN17" s="128"/>
      <c r="URO17" s="128"/>
      <c r="URP17" s="128"/>
      <c r="URQ17" s="128"/>
      <c r="URR17" s="128"/>
      <c r="URS17" s="128"/>
      <c r="URT17" s="128"/>
      <c r="URU17" s="128"/>
      <c r="URV17" s="128"/>
      <c r="URW17" s="128"/>
      <c r="URX17" s="128"/>
      <c r="URY17" s="128"/>
      <c r="URZ17" s="128"/>
      <c r="USA17" s="128"/>
      <c r="USB17" s="128"/>
      <c r="USC17" s="128"/>
      <c r="USD17" s="128"/>
      <c r="USE17" s="128"/>
      <c r="USF17" s="128"/>
      <c r="USG17" s="128"/>
      <c r="USH17" s="128"/>
      <c r="USI17" s="128"/>
      <c r="USJ17" s="128"/>
      <c r="USK17" s="128"/>
      <c r="USL17" s="128"/>
      <c r="USM17" s="128"/>
      <c r="USN17" s="128"/>
      <c r="USO17" s="128"/>
      <c r="USP17" s="128"/>
      <c r="USQ17" s="128"/>
      <c r="USR17" s="128"/>
      <c r="USS17" s="128"/>
      <c r="UST17" s="128"/>
      <c r="USU17" s="128"/>
      <c r="USV17" s="128"/>
      <c r="USW17" s="128"/>
      <c r="USX17" s="128"/>
      <c r="USY17" s="128"/>
      <c r="USZ17" s="128"/>
      <c r="UTA17" s="128"/>
      <c r="UTB17" s="128"/>
      <c r="UTC17" s="128"/>
      <c r="UTD17" s="128"/>
      <c r="UTE17" s="128"/>
      <c r="UTF17" s="128"/>
      <c r="UTG17" s="128"/>
      <c r="UTH17" s="128"/>
      <c r="UTI17" s="128"/>
      <c r="UTJ17" s="128"/>
      <c r="UTK17" s="128"/>
      <c r="UTL17" s="128"/>
      <c r="UTM17" s="128"/>
      <c r="UTN17" s="128"/>
      <c r="UTO17" s="128"/>
      <c r="UTP17" s="128"/>
      <c r="UTQ17" s="128"/>
      <c r="UTR17" s="128"/>
      <c r="UTS17" s="128"/>
      <c r="UTT17" s="128"/>
      <c r="UTU17" s="128"/>
      <c r="UTV17" s="128"/>
      <c r="UTW17" s="128"/>
      <c r="UTX17" s="128"/>
      <c r="UTY17" s="128"/>
      <c r="UTZ17" s="128"/>
      <c r="UUA17" s="128"/>
      <c r="UUB17" s="128"/>
      <c r="UUC17" s="128"/>
      <c r="UUD17" s="128"/>
      <c r="UUE17" s="128"/>
      <c r="UUF17" s="128"/>
      <c r="UUG17" s="128"/>
      <c r="UUH17" s="128"/>
      <c r="UUI17" s="128"/>
      <c r="UUJ17" s="128"/>
      <c r="UUK17" s="128"/>
      <c r="UUL17" s="128"/>
      <c r="UUM17" s="128"/>
      <c r="UUN17" s="128"/>
      <c r="UUO17" s="128"/>
      <c r="UUP17" s="128"/>
      <c r="UUQ17" s="128"/>
      <c r="UUR17" s="128"/>
      <c r="UUS17" s="128"/>
      <c r="UUT17" s="128"/>
      <c r="UUU17" s="128"/>
      <c r="UUV17" s="128"/>
      <c r="UUW17" s="128"/>
      <c r="UUX17" s="128"/>
      <c r="UUY17" s="128"/>
      <c r="UUZ17" s="128"/>
      <c r="UVA17" s="128"/>
      <c r="UVB17" s="128"/>
      <c r="UVC17" s="128"/>
      <c r="UVD17" s="128"/>
      <c r="UVE17" s="128"/>
      <c r="UVF17" s="128"/>
      <c r="UVG17" s="128"/>
      <c r="UVH17" s="128"/>
      <c r="UVI17" s="128"/>
      <c r="UVJ17" s="128"/>
      <c r="UVK17" s="128"/>
      <c r="UVL17" s="128"/>
      <c r="UVM17" s="128"/>
      <c r="UVN17" s="128"/>
      <c r="UVO17" s="128"/>
      <c r="UVP17" s="128"/>
      <c r="UVQ17" s="128"/>
      <c r="UVR17" s="128"/>
      <c r="UVS17" s="128"/>
      <c r="UVT17" s="128"/>
      <c r="UVU17" s="128"/>
      <c r="UVV17" s="128"/>
      <c r="UVW17" s="128"/>
      <c r="UVX17" s="128"/>
      <c r="UVY17" s="128"/>
      <c r="UVZ17" s="128"/>
      <c r="UWA17" s="128"/>
      <c r="UWB17" s="128"/>
      <c r="UWC17" s="128"/>
      <c r="UWD17" s="128"/>
      <c r="UWE17" s="128"/>
      <c r="UWF17" s="128"/>
      <c r="UWG17" s="128"/>
      <c r="UWH17" s="128"/>
      <c r="UWI17" s="128"/>
      <c r="UWJ17" s="128"/>
      <c r="UWK17" s="128"/>
      <c r="UWL17" s="128"/>
      <c r="UWM17" s="128"/>
      <c r="UWN17" s="128"/>
      <c r="UWO17" s="128"/>
      <c r="UWP17" s="128"/>
      <c r="UWQ17" s="128"/>
      <c r="UWR17" s="128"/>
      <c r="UWS17" s="128"/>
      <c r="UWT17" s="128"/>
      <c r="UWU17" s="128"/>
      <c r="UWV17" s="128"/>
      <c r="UWW17" s="128"/>
      <c r="UWX17" s="128"/>
      <c r="UWY17" s="128"/>
      <c r="UWZ17" s="128"/>
      <c r="UXA17" s="128"/>
      <c r="UXB17" s="128"/>
      <c r="UXC17" s="128"/>
      <c r="UXD17" s="128"/>
      <c r="UXE17" s="128"/>
      <c r="UXF17" s="128"/>
      <c r="UXG17" s="128"/>
      <c r="UXH17" s="128"/>
      <c r="UXI17" s="128"/>
      <c r="UXJ17" s="128"/>
      <c r="UXK17" s="128"/>
      <c r="UXL17" s="128"/>
      <c r="UXM17" s="128"/>
      <c r="UXN17" s="128"/>
      <c r="UXO17" s="128"/>
      <c r="UXP17" s="128"/>
      <c r="UXQ17" s="128"/>
      <c r="UXR17" s="128"/>
      <c r="UXS17" s="128"/>
      <c r="UXT17" s="128"/>
      <c r="UXU17" s="128"/>
      <c r="UXV17" s="128"/>
      <c r="UXW17" s="128"/>
      <c r="UXX17" s="128"/>
      <c r="UXY17" s="128"/>
      <c r="UXZ17" s="128"/>
      <c r="UYA17" s="128"/>
      <c r="UYB17" s="128"/>
      <c r="UYC17" s="128"/>
      <c r="UYD17" s="128"/>
      <c r="UYE17" s="128"/>
      <c r="UYF17" s="128"/>
      <c r="UYG17" s="128"/>
      <c r="UYH17" s="128"/>
      <c r="UYI17" s="128"/>
      <c r="UYJ17" s="128"/>
      <c r="UYK17" s="128"/>
      <c r="UYL17" s="128"/>
      <c r="UYM17" s="128"/>
      <c r="UYN17" s="128"/>
      <c r="UYO17" s="128"/>
      <c r="UYP17" s="128"/>
      <c r="UYQ17" s="128"/>
      <c r="UYR17" s="128"/>
      <c r="UYS17" s="128"/>
      <c r="UYT17" s="128"/>
      <c r="UYU17" s="128"/>
      <c r="UYV17" s="128"/>
      <c r="UYW17" s="128"/>
      <c r="UYX17" s="128"/>
      <c r="UYY17" s="128"/>
      <c r="UYZ17" s="128"/>
      <c r="UZA17" s="128"/>
      <c r="UZB17" s="128"/>
      <c r="UZC17" s="128"/>
      <c r="UZD17" s="128"/>
      <c r="UZE17" s="128"/>
      <c r="UZF17" s="128"/>
      <c r="UZG17" s="128"/>
      <c r="UZH17" s="128"/>
      <c r="UZI17" s="128"/>
      <c r="UZJ17" s="128"/>
      <c r="UZK17" s="128"/>
      <c r="UZL17" s="128"/>
      <c r="UZM17" s="128"/>
      <c r="UZN17" s="128"/>
      <c r="UZO17" s="128"/>
      <c r="UZP17" s="128"/>
      <c r="UZQ17" s="128"/>
      <c r="UZR17" s="128"/>
      <c r="UZS17" s="128"/>
      <c r="UZT17" s="128"/>
      <c r="UZU17" s="128"/>
      <c r="UZV17" s="128"/>
      <c r="UZW17" s="128"/>
      <c r="UZX17" s="128"/>
      <c r="UZY17" s="128"/>
      <c r="UZZ17" s="128"/>
      <c r="VAA17" s="128"/>
      <c r="VAB17" s="128"/>
      <c r="VAC17" s="128"/>
      <c r="VAD17" s="128"/>
      <c r="VAE17" s="128"/>
      <c r="VAF17" s="128"/>
      <c r="VAG17" s="128"/>
      <c r="VAH17" s="128"/>
      <c r="VAI17" s="128"/>
      <c r="VAJ17" s="128"/>
      <c r="VAK17" s="128"/>
      <c r="VAL17" s="128"/>
      <c r="VAM17" s="128"/>
      <c r="VAN17" s="128"/>
      <c r="VAO17" s="128"/>
      <c r="VAP17" s="128"/>
      <c r="VAQ17" s="128"/>
      <c r="VAR17" s="128"/>
      <c r="VAS17" s="128"/>
      <c r="VAT17" s="128"/>
      <c r="VAU17" s="128"/>
      <c r="VAV17" s="128"/>
      <c r="VAW17" s="128"/>
      <c r="VAX17" s="128"/>
      <c r="VAY17" s="128"/>
      <c r="VAZ17" s="128"/>
      <c r="VBA17" s="128"/>
      <c r="VBB17" s="128"/>
      <c r="VBC17" s="128"/>
      <c r="VBD17" s="128"/>
      <c r="VBE17" s="128"/>
      <c r="VBF17" s="128"/>
      <c r="VBG17" s="128"/>
      <c r="VBH17" s="128"/>
      <c r="VBI17" s="128"/>
      <c r="VBJ17" s="128"/>
      <c r="VBK17" s="128"/>
      <c r="VBL17" s="128"/>
      <c r="VBM17" s="128"/>
      <c r="VBN17" s="128"/>
      <c r="VBO17" s="128"/>
      <c r="VBP17" s="128"/>
      <c r="VBQ17" s="128"/>
      <c r="VBR17" s="128"/>
      <c r="VBS17" s="128"/>
      <c r="VBT17" s="128"/>
      <c r="VBU17" s="128"/>
      <c r="VBV17" s="128"/>
      <c r="VBW17" s="128"/>
      <c r="VBX17" s="128"/>
      <c r="VBY17" s="128"/>
      <c r="VBZ17" s="128"/>
      <c r="VCA17" s="128"/>
      <c r="VCB17" s="128"/>
      <c r="VCC17" s="128"/>
      <c r="VCD17" s="128"/>
      <c r="VCE17" s="128"/>
      <c r="VCF17" s="128"/>
      <c r="VCG17" s="128"/>
      <c r="VCH17" s="128"/>
      <c r="VCI17" s="128"/>
      <c r="VCJ17" s="128"/>
      <c r="VCK17" s="128"/>
      <c r="VCL17" s="128"/>
      <c r="VCM17" s="128"/>
      <c r="VCN17" s="128"/>
      <c r="VCO17" s="128"/>
      <c r="VCP17" s="128"/>
      <c r="VCQ17" s="128"/>
      <c r="VCR17" s="128"/>
      <c r="VCS17" s="128"/>
      <c r="VCT17" s="128"/>
      <c r="VCU17" s="128"/>
      <c r="VCV17" s="128"/>
      <c r="VCW17" s="128"/>
      <c r="VCX17" s="128"/>
      <c r="VCY17" s="128"/>
      <c r="VCZ17" s="128"/>
      <c r="VDA17" s="128"/>
      <c r="VDB17" s="128"/>
      <c r="VDC17" s="128"/>
      <c r="VDD17" s="128"/>
      <c r="VDE17" s="128"/>
      <c r="VDF17" s="128"/>
      <c r="VDG17" s="128"/>
      <c r="VDH17" s="128"/>
      <c r="VDI17" s="128"/>
      <c r="VDJ17" s="128"/>
      <c r="VDK17" s="128"/>
      <c r="VDL17" s="128"/>
      <c r="VDM17" s="128"/>
      <c r="VDN17" s="128"/>
      <c r="VDO17" s="128"/>
      <c r="VDP17" s="128"/>
      <c r="VDQ17" s="128"/>
      <c r="VDR17" s="128"/>
      <c r="VDS17" s="128"/>
      <c r="VDT17" s="128"/>
      <c r="VDU17" s="128"/>
      <c r="VDV17" s="128"/>
      <c r="VDW17" s="128"/>
      <c r="VDX17" s="128"/>
      <c r="VDY17" s="128"/>
      <c r="VDZ17" s="128"/>
      <c r="VEA17" s="128"/>
      <c r="VEB17" s="128"/>
      <c r="VEC17" s="128"/>
      <c r="VED17" s="128"/>
      <c r="VEE17" s="128"/>
      <c r="VEF17" s="128"/>
      <c r="VEG17" s="128"/>
      <c r="VEH17" s="128"/>
      <c r="VEI17" s="128"/>
      <c r="VEJ17" s="128"/>
      <c r="VEK17" s="128"/>
      <c r="VEL17" s="128"/>
      <c r="VEM17" s="128"/>
      <c r="VEN17" s="128"/>
      <c r="VEO17" s="128"/>
      <c r="VEP17" s="128"/>
      <c r="VEQ17" s="128"/>
      <c r="VER17" s="128"/>
      <c r="VES17" s="128"/>
      <c r="VET17" s="128"/>
      <c r="VEU17" s="128"/>
      <c r="VEV17" s="128"/>
      <c r="VEW17" s="128"/>
      <c r="VEX17" s="128"/>
      <c r="VEY17" s="128"/>
      <c r="VEZ17" s="128"/>
      <c r="VFA17" s="128"/>
      <c r="VFB17" s="128"/>
      <c r="VFC17" s="128"/>
      <c r="VFD17" s="128"/>
      <c r="VFE17" s="128"/>
      <c r="VFF17" s="128"/>
      <c r="VFG17" s="128"/>
      <c r="VFH17" s="128"/>
      <c r="VFI17" s="128"/>
      <c r="VFJ17" s="128"/>
      <c r="VFK17" s="128"/>
      <c r="VFL17" s="128"/>
      <c r="VFM17" s="128"/>
      <c r="VFN17" s="128"/>
      <c r="VFO17" s="128"/>
      <c r="VFP17" s="128"/>
      <c r="VFQ17" s="128"/>
      <c r="VFR17" s="128"/>
      <c r="VFS17" s="128"/>
      <c r="VFT17" s="128"/>
      <c r="VFU17" s="128"/>
      <c r="VFV17" s="128"/>
      <c r="VFW17" s="128"/>
      <c r="VFX17" s="128"/>
      <c r="VFY17" s="128"/>
      <c r="VFZ17" s="128"/>
      <c r="VGA17" s="128"/>
      <c r="VGB17" s="128"/>
      <c r="VGC17" s="128"/>
      <c r="VGD17" s="128"/>
      <c r="VGE17" s="128"/>
      <c r="VGF17" s="128"/>
      <c r="VGG17" s="128"/>
      <c r="VGH17" s="128"/>
      <c r="VGI17" s="128"/>
      <c r="VGJ17" s="128"/>
      <c r="VGK17" s="128"/>
      <c r="VGL17" s="128"/>
      <c r="VGM17" s="128"/>
      <c r="VGN17" s="128"/>
      <c r="VGO17" s="128"/>
      <c r="VGP17" s="128"/>
      <c r="VGQ17" s="128"/>
      <c r="VGR17" s="128"/>
      <c r="VGS17" s="128"/>
      <c r="VGT17" s="128"/>
      <c r="VGU17" s="128"/>
      <c r="VGV17" s="128"/>
      <c r="VGW17" s="128"/>
      <c r="VGX17" s="128"/>
      <c r="VGY17" s="128"/>
      <c r="VGZ17" s="128"/>
      <c r="VHA17" s="128"/>
      <c r="VHB17" s="128"/>
      <c r="VHC17" s="128"/>
      <c r="VHD17" s="128"/>
      <c r="VHE17" s="128"/>
      <c r="VHF17" s="128"/>
      <c r="VHG17" s="128"/>
      <c r="VHH17" s="128"/>
      <c r="VHI17" s="128"/>
      <c r="VHJ17" s="128"/>
      <c r="VHK17" s="128"/>
      <c r="VHL17" s="128"/>
      <c r="VHM17" s="128"/>
      <c r="VHN17" s="128"/>
      <c r="VHO17" s="128"/>
      <c r="VHP17" s="128"/>
      <c r="VHQ17" s="128"/>
      <c r="VHR17" s="128"/>
      <c r="VHS17" s="128"/>
      <c r="VHT17" s="128"/>
      <c r="VHU17" s="128"/>
      <c r="VHV17" s="128"/>
      <c r="VHW17" s="128"/>
      <c r="VHX17" s="128"/>
      <c r="VHY17" s="128"/>
      <c r="VHZ17" s="128"/>
      <c r="VIA17" s="128"/>
      <c r="VIB17" s="128"/>
      <c r="VIC17" s="128"/>
      <c r="VID17" s="128"/>
      <c r="VIE17" s="128"/>
      <c r="VIF17" s="128"/>
      <c r="VIG17" s="128"/>
      <c r="VIH17" s="128"/>
      <c r="VII17" s="128"/>
      <c r="VIJ17" s="128"/>
      <c r="VIK17" s="128"/>
      <c r="VIL17" s="128"/>
      <c r="VIM17" s="128"/>
      <c r="VIN17" s="128"/>
      <c r="VIO17" s="128"/>
      <c r="VIP17" s="128"/>
      <c r="VIQ17" s="128"/>
      <c r="VIR17" s="128"/>
      <c r="VIS17" s="128"/>
      <c r="VIT17" s="128"/>
      <c r="VIU17" s="128"/>
      <c r="VIV17" s="128"/>
      <c r="VIW17" s="128"/>
      <c r="VIX17" s="128"/>
      <c r="VIY17" s="128"/>
      <c r="VIZ17" s="128"/>
      <c r="VJA17" s="128"/>
      <c r="VJB17" s="128"/>
      <c r="VJC17" s="128"/>
      <c r="VJD17" s="128"/>
      <c r="VJE17" s="128"/>
      <c r="VJF17" s="128"/>
      <c r="VJG17" s="128"/>
      <c r="VJH17" s="128"/>
      <c r="VJI17" s="128"/>
      <c r="VJJ17" s="128"/>
      <c r="VJK17" s="128"/>
      <c r="VJL17" s="128"/>
      <c r="VJM17" s="128"/>
      <c r="VJN17" s="128"/>
      <c r="VJO17" s="128"/>
      <c r="VJP17" s="128"/>
      <c r="VJQ17" s="128"/>
      <c r="VJR17" s="128"/>
      <c r="VJS17" s="128"/>
      <c r="VJT17" s="128"/>
      <c r="VJU17" s="128"/>
      <c r="VJV17" s="128"/>
      <c r="VJW17" s="128"/>
      <c r="VJX17" s="128"/>
      <c r="VJY17" s="128"/>
      <c r="VJZ17" s="128"/>
      <c r="VKA17" s="128"/>
      <c r="VKB17" s="128"/>
      <c r="VKC17" s="128"/>
      <c r="VKD17" s="128"/>
      <c r="VKE17" s="128"/>
      <c r="VKF17" s="128"/>
      <c r="VKG17" s="128"/>
      <c r="VKH17" s="128"/>
      <c r="VKI17" s="128"/>
      <c r="VKJ17" s="128"/>
      <c r="VKK17" s="128"/>
      <c r="VKL17" s="128"/>
      <c r="VKM17" s="128"/>
      <c r="VKN17" s="128"/>
      <c r="VKO17" s="128"/>
      <c r="VKP17" s="128"/>
      <c r="VKQ17" s="128"/>
      <c r="VKR17" s="128"/>
      <c r="VKS17" s="128"/>
      <c r="VKT17" s="128"/>
      <c r="VKU17" s="128"/>
      <c r="VKV17" s="128"/>
      <c r="VKW17" s="128"/>
      <c r="VKX17" s="128"/>
      <c r="VKY17" s="128"/>
      <c r="VKZ17" s="128"/>
      <c r="VLA17" s="128"/>
      <c r="VLB17" s="128"/>
      <c r="VLC17" s="128"/>
      <c r="VLD17" s="128"/>
      <c r="VLE17" s="128"/>
      <c r="VLF17" s="128"/>
      <c r="VLG17" s="128"/>
      <c r="VLH17" s="128"/>
      <c r="VLI17" s="128"/>
      <c r="VLJ17" s="128"/>
      <c r="VLK17" s="128"/>
      <c r="VLL17" s="128"/>
      <c r="VLM17" s="128"/>
      <c r="VLN17" s="128"/>
      <c r="VLO17" s="128"/>
      <c r="VLP17" s="128"/>
      <c r="VLQ17" s="128"/>
      <c r="VLR17" s="128"/>
      <c r="VLS17" s="128"/>
      <c r="VLT17" s="128"/>
      <c r="VLU17" s="128"/>
      <c r="VLV17" s="128"/>
      <c r="VLW17" s="128"/>
      <c r="VLX17" s="128"/>
      <c r="VLY17" s="128"/>
      <c r="VLZ17" s="128"/>
      <c r="VMA17" s="128"/>
      <c r="VMB17" s="128"/>
      <c r="VMC17" s="128"/>
      <c r="VMD17" s="128"/>
      <c r="VME17" s="128"/>
      <c r="VMF17" s="128"/>
      <c r="VMG17" s="128"/>
      <c r="VMH17" s="128"/>
      <c r="VMI17" s="128"/>
      <c r="VMJ17" s="128"/>
      <c r="VMK17" s="128"/>
      <c r="VML17" s="128"/>
      <c r="VMM17" s="128"/>
      <c r="VMN17" s="128"/>
      <c r="VMO17" s="128"/>
      <c r="VMP17" s="128"/>
      <c r="VMQ17" s="128"/>
      <c r="VMR17" s="128"/>
      <c r="VMS17" s="128"/>
      <c r="VMT17" s="128"/>
      <c r="VMU17" s="128"/>
      <c r="VMV17" s="128"/>
      <c r="VMW17" s="128"/>
      <c r="VMX17" s="128"/>
      <c r="VMY17" s="128"/>
      <c r="VMZ17" s="128"/>
      <c r="VNA17" s="128"/>
      <c r="VNB17" s="128"/>
      <c r="VNC17" s="128"/>
      <c r="VND17" s="128"/>
      <c r="VNE17" s="128"/>
      <c r="VNF17" s="128"/>
      <c r="VNG17" s="128"/>
      <c r="VNH17" s="128"/>
      <c r="VNI17" s="128"/>
      <c r="VNJ17" s="128"/>
      <c r="VNK17" s="128"/>
      <c r="VNL17" s="128"/>
      <c r="VNM17" s="128"/>
      <c r="VNN17" s="128"/>
      <c r="VNO17" s="128"/>
      <c r="VNP17" s="128"/>
      <c r="VNQ17" s="128"/>
      <c r="VNR17" s="128"/>
      <c r="VNS17" s="128"/>
      <c r="VNT17" s="128"/>
      <c r="VNU17" s="128"/>
      <c r="VNV17" s="128"/>
      <c r="VNW17" s="128"/>
      <c r="VNX17" s="128"/>
      <c r="VNY17" s="128"/>
      <c r="VNZ17" s="128"/>
      <c r="VOA17" s="128"/>
      <c r="VOB17" s="128"/>
      <c r="VOC17" s="128"/>
      <c r="VOD17" s="128"/>
      <c r="VOE17" s="128"/>
      <c r="VOF17" s="128"/>
      <c r="VOG17" s="128"/>
      <c r="VOH17" s="128"/>
      <c r="VOI17" s="128"/>
      <c r="VOJ17" s="128"/>
      <c r="VOK17" s="128"/>
      <c r="VOL17" s="128"/>
      <c r="VOM17" s="128"/>
      <c r="VON17" s="128"/>
      <c r="VOO17" s="128"/>
      <c r="VOP17" s="128"/>
      <c r="VOQ17" s="128"/>
      <c r="VOR17" s="128"/>
      <c r="VOS17" s="128"/>
      <c r="VOT17" s="128"/>
      <c r="VOU17" s="128"/>
      <c r="VOV17" s="128"/>
      <c r="VOW17" s="128"/>
      <c r="VOX17" s="128"/>
      <c r="VOY17" s="128"/>
      <c r="VOZ17" s="128"/>
      <c r="VPA17" s="128"/>
      <c r="VPB17" s="128"/>
      <c r="VPC17" s="128"/>
      <c r="VPD17" s="128"/>
      <c r="VPE17" s="128"/>
      <c r="VPF17" s="128"/>
      <c r="VPG17" s="128"/>
      <c r="VPH17" s="128"/>
      <c r="VPI17" s="128"/>
      <c r="VPJ17" s="128"/>
      <c r="VPK17" s="128"/>
      <c r="VPL17" s="128"/>
      <c r="VPM17" s="128"/>
      <c r="VPN17" s="128"/>
      <c r="VPO17" s="128"/>
      <c r="VPP17" s="128"/>
      <c r="VPQ17" s="128"/>
      <c r="VPR17" s="128"/>
      <c r="VPS17" s="128"/>
      <c r="VPT17" s="128"/>
      <c r="VPU17" s="128"/>
      <c r="VPV17" s="128"/>
      <c r="VPW17" s="128"/>
      <c r="VPX17" s="128"/>
      <c r="VPY17" s="128"/>
      <c r="VPZ17" s="128"/>
      <c r="VQA17" s="128"/>
      <c r="VQB17" s="128"/>
      <c r="VQC17" s="128"/>
      <c r="VQD17" s="128"/>
      <c r="VQE17" s="128"/>
      <c r="VQF17" s="128"/>
      <c r="VQG17" s="128"/>
      <c r="VQH17" s="128"/>
      <c r="VQI17" s="128"/>
      <c r="VQJ17" s="128"/>
      <c r="VQK17" s="128"/>
      <c r="VQL17" s="128"/>
      <c r="VQM17" s="128"/>
      <c r="VQN17" s="128"/>
      <c r="VQO17" s="128"/>
      <c r="VQP17" s="128"/>
      <c r="VQQ17" s="128"/>
      <c r="VQR17" s="128"/>
      <c r="VQS17" s="128"/>
      <c r="VQT17" s="128"/>
      <c r="VQU17" s="128"/>
      <c r="VQV17" s="128"/>
      <c r="VQW17" s="128"/>
      <c r="VQX17" s="128"/>
      <c r="VQY17" s="128"/>
      <c r="VQZ17" s="128"/>
      <c r="VRA17" s="128"/>
      <c r="VRB17" s="128"/>
      <c r="VRC17" s="128"/>
      <c r="VRD17" s="128"/>
      <c r="VRE17" s="128"/>
      <c r="VRF17" s="128"/>
      <c r="VRG17" s="128"/>
      <c r="VRH17" s="128"/>
      <c r="VRI17" s="128"/>
      <c r="VRJ17" s="128"/>
      <c r="VRK17" s="128"/>
      <c r="VRL17" s="128"/>
      <c r="VRM17" s="128"/>
      <c r="VRN17" s="128"/>
      <c r="VRO17" s="128"/>
      <c r="VRP17" s="128"/>
      <c r="VRQ17" s="128"/>
      <c r="VRR17" s="128"/>
      <c r="VRS17" s="128"/>
      <c r="VRT17" s="128"/>
      <c r="VRU17" s="128"/>
      <c r="VRV17" s="128"/>
      <c r="VRW17" s="128"/>
      <c r="VRX17" s="128"/>
      <c r="VRY17" s="128"/>
      <c r="VRZ17" s="128"/>
      <c r="VSA17" s="128"/>
      <c r="VSB17" s="128"/>
      <c r="VSC17" s="128"/>
      <c r="VSD17" s="128"/>
      <c r="VSE17" s="128"/>
      <c r="VSF17" s="128"/>
      <c r="VSG17" s="128"/>
      <c r="VSH17" s="128"/>
      <c r="VSI17" s="128"/>
      <c r="VSJ17" s="128"/>
      <c r="VSK17" s="128"/>
      <c r="VSL17" s="128"/>
      <c r="VSM17" s="128"/>
      <c r="VSN17" s="128"/>
      <c r="VSO17" s="128"/>
      <c r="VSP17" s="128"/>
      <c r="VSQ17" s="128"/>
      <c r="VSR17" s="128"/>
      <c r="VSS17" s="128"/>
      <c r="VST17" s="128"/>
      <c r="VSU17" s="128"/>
      <c r="VSV17" s="128"/>
      <c r="VSW17" s="128"/>
      <c r="VSX17" s="128"/>
      <c r="VSY17" s="128"/>
      <c r="VSZ17" s="128"/>
      <c r="VTA17" s="128"/>
      <c r="VTB17" s="128"/>
      <c r="VTC17" s="128"/>
      <c r="VTD17" s="128"/>
      <c r="VTE17" s="128"/>
      <c r="VTF17" s="128"/>
      <c r="VTG17" s="128"/>
      <c r="VTH17" s="128"/>
      <c r="VTI17" s="128"/>
      <c r="VTJ17" s="128"/>
      <c r="VTK17" s="128"/>
      <c r="VTL17" s="128"/>
      <c r="VTM17" s="128"/>
      <c r="VTN17" s="128"/>
      <c r="VTO17" s="128"/>
      <c r="VTP17" s="128"/>
      <c r="VTQ17" s="128"/>
      <c r="VTR17" s="128"/>
      <c r="VTS17" s="128"/>
      <c r="VTT17" s="128"/>
      <c r="VTU17" s="128"/>
      <c r="VTV17" s="128"/>
      <c r="VTW17" s="128"/>
      <c r="VTX17" s="128"/>
      <c r="VTY17" s="128"/>
      <c r="VTZ17" s="128"/>
      <c r="VUA17" s="128"/>
      <c r="VUB17" s="128"/>
      <c r="VUC17" s="128"/>
      <c r="VUD17" s="128"/>
      <c r="VUE17" s="128"/>
      <c r="VUF17" s="128"/>
      <c r="VUG17" s="128"/>
      <c r="VUH17" s="128"/>
      <c r="VUI17" s="128"/>
      <c r="VUJ17" s="128"/>
      <c r="VUK17" s="128"/>
      <c r="VUL17" s="128"/>
      <c r="VUM17" s="128"/>
      <c r="VUN17" s="128"/>
      <c r="VUO17" s="128"/>
      <c r="VUP17" s="128"/>
      <c r="VUQ17" s="128"/>
      <c r="VUR17" s="128"/>
      <c r="VUS17" s="128"/>
      <c r="VUT17" s="128"/>
      <c r="VUU17" s="128"/>
      <c r="VUV17" s="128"/>
      <c r="VUW17" s="128"/>
      <c r="VUX17" s="128"/>
      <c r="VUY17" s="128"/>
      <c r="VUZ17" s="128"/>
      <c r="VVA17" s="128"/>
      <c r="VVB17" s="128"/>
      <c r="VVC17" s="128"/>
      <c r="VVD17" s="128"/>
      <c r="VVE17" s="128"/>
      <c r="VVF17" s="128"/>
      <c r="VVG17" s="128"/>
      <c r="VVH17" s="128"/>
      <c r="VVI17" s="128"/>
      <c r="VVJ17" s="128"/>
      <c r="VVK17" s="128"/>
      <c r="VVL17" s="128"/>
      <c r="VVM17" s="128"/>
      <c r="VVN17" s="128"/>
      <c r="VVO17" s="128"/>
      <c r="VVP17" s="128"/>
      <c r="VVQ17" s="128"/>
      <c r="VVR17" s="128"/>
      <c r="VVS17" s="128"/>
      <c r="VVT17" s="128"/>
      <c r="VVU17" s="128"/>
      <c r="VVV17" s="128"/>
      <c r="VVW17" s="128"/>
      <c r="VVX17" s="128"/>
      <c r="VVY17" s="128"/>
      <c r="VVZ17" s="128"/>
      <c r="VWA17" s="128"/>
      <c r="VWB17" s="128"/>
      <c r="VWC17" s="128"/>
      <c r="VWD17" s="128"/>
      <c r="VWE17" s="128"/>
      <c r="VWF17" s="128"/>
      <c r="VWG17" s="128"/>
      <c r="VWH17" s="128"/>
      <c r="VWI17" s="128"/>
      <c r="VWJ17" s="128"/>
      <c r="VWK17" s="128"/>
      <c r="VWL17" s="128"/>
      <c r="VWM17" s="128"/>
      <c r="VWN17" s="128"/>
      <c r="VWO17" s="128"/>
      <c r="VWP17" s="128"/>
      <c r="VWQ17" s="128"/>
      <c r="VWR17" s="128"/>
      <c r="VWS17" s="128"/>
      <c r="VWT17" s="128"/>
      <c r="VWU17" s="128"/>
      <c r="VWV17" s="128"/>
      <c r="VWW17" s="128"/>
      <c r="VWX17" s="128"/>
      <c r="VWY17" s="128"/>
      <c r="VWZ17" s="128"/>
      <c r="VXA17" s="128"/>
      <c r="VXB17" s="128"/>
      <c r="VXC17" s="128"/>
      <c r="VXD17" s="128"/>
      <c r="VXE17" s="128"/>
      <c r="VXF17" s="128"/>
      <c r="VXG17" s="128"/>
      <c r="VXH17" s="128"/>
      <c r="VXI17" s="128"/>
      <c r="VXJ17" s="128"/>
      <c r="VXK17" s="128"/>
      <c r="VXL17" s="128"/>
      <c r="VXM17" s="128"/>
      <c r="VXN17" s="128"/>
      <c r="VXO17" s="128"/>
      <c r="VXP17" s="128"/>
      <c r="VXQ17" s="128"/>
      <c r="VXR17" s="128"/>
      <c r="VXS17" s="128"/>
      <c r="VXT17" s="128"/>
      <c r="VXU17" s="128"/>
      <c r="VXV17" s="128"/>
      <c r="VXW17" s="128"/>
      <c r="VXX17" s="128"/>
      <c r="VXY17" s="128"/>
      <c r="VXZ17" s="128"/>
      <c r="VYA17" s="128"/>
      <c r="VYB17" s="128"/>
      <c r="VYC17" s="128"/>
      <c r="VYD17" s="128"/>
      <c r="VYE17" s="128"/>
      <c r="VYF17" s="128"/>
      <c r="VYG17" s="128"/>
      <c r="VYH17" s="128"/>
      <c r="VYI17" s="128"/>
      <c r="VYJ17" s="128"/>
      <c r="VYK17" s="128"/>
      <c r="VYL17" s="128"/>
      <c r="VYM17" s="128"/>
      <c r="VYN17" s="128"/>
      <c r="VYO17" s="128"/>
      <c r="VYP17" s="128"/>
      <c r="VYQ17" s="128"/>
      <c r="VYR17" s="128"/>
      <c r="VYS17" s="128"/>
      <c r="VYT17" s="128"/>
      <c r="VYU17" s="128"/>
      <c r="VYV17" s="128"/>
      <c r="VYW17" s="128"/>
      <c r="VYX17" s="128"/>
      <c r="VYY17" s="128"/>
      <c r="VYZ17" s="128"/>
      <c r="VZA17" s="128"/>
      <c r="VZB17" s="128"/>
      <c r="VZC17" s="128"/>
      <c r="VZD17" s="128"/>
      <c r="VZE17" s="128"/>
      <c r="VZF17" s="128"/>
      <c r="VZG17" s="128"/>
      <c r="VZH17" s="128"/>
      <c r="VZI17" s="128"/>
      <c r="VZJ17" s="128"/>
      <c r="VZK17" s="128"/>
      <c r="VZL17" s="128"/>
      <c r="VZM17" s="128"/>
      <c r="VZN17" s="128"/>
      <c r="VZO17" s="128"/>
      <c r="VZP17" s="128"/>
      <c r="VZQ17" s="128"/>
      <c r="VZR17" s="128"/>
      <c r="VZS17" s="128"/>
      <c r="VZT17" s="128"/>
      <c r="VZU17" s="128"/>
      <c r="VZV17" s="128"/>
      <c r="VZW17" s="128"/>
      <c r="VZX17" s="128"/>
      <c r="VZY17" s="128"/>
      <c r="VZZ17" s="128"/>
      <c r="WAA17" s="128"/>
      <c r="WAB17" s="128"/>
      <c r="WAC17" s="128"/>
      <c r="WAD17" s="128"/>
      <c r="WAE17" s="128"/>
      <c r="WAF17" s="128"/>
      <c r="WAG17" s="128"/>
      <c r="WAH17" s="128"/>
      <c r="WAI17" s="128"/>
      <c r="WAJ17" s="128"/>
      <c r="WAK17" s="128"/>
      <c r="WAL17" s="128"/>
      <c r="WAM17" s="128"/>
      <c r="WAN17" s="128"/>
      <c r="WAO17" s="128"/>
      <c r="WAP17" s="128"/>
      <c r="WAQ17" s="128"/>
      <c r="WAR17" s="128"/>
      <c r="WAS17" s="128"/>
      <c r="WAT17" s="128"/>
      <c r="WAU17" s="128"/>
      <c r="WAV17" s="128"/>
      <c r="WAW17" s="128"/>
      <c r="WAX17" s="128"/>
      <c r="WAY17" s="128"/>
      <c r="WAZ17" s="128"/>
      <c r="WBA17" s="128"/>
      <c r="WBB17" s="128"/>
      <c r="WBC17" s="128"/>
      <c r="WBD17" s="128"/>
      <c r="WBE17" s="128"/>
      <c r="WBF17" s="128"/>
      <c r="WBG17" s="128"/>
      <c r="WBH17" s="128"/>
      <c r="WBI17" s="128"/>
      <c r="WBJ17" s="128"/>
      <c r="WBK17" s="128"/>
      <c r="WBL17" s="128"/>
      <c r="WBM17" s="128"/>
      <c r="WBN17" s="128"/>
      <c r="WBO17" s="128"/>
      <c r="WBP17" s="128"/>
      <c r="WBQ17" s="128"/>
      <c r="WBR17" s="128"/>
      <c r="WBS17" s="128"/>
      <c r="WBT17" s="128"/>
      <c r="WBU17" s="128"/>
      <c r="WBV17" s="128"/>
      <c r="WBW17" s="128"/>
      <c r="WBX17" s="128"/>
      <c r="WBY17" s="128"/>
      <c r="WBZ17" s="128"/>
      <c r="WCA17" s="128"/>
      <c r="WCB17" s="128"/>
      <c r="WCC17" s="128"/>
      <c r="WCD17" s="128"/>
      <c r="WCE17" s="128"/>
      <c r="WCF17" s="128"/>
      <c r="WCG17" s="128"/>
      <c r="WCH17" s="128"/>
      <c r="WCI17" s="128"/>
      <c r="WCJ17" s="128"/>
      <c r="WCK17" s="128"/>
      <c r="WCL17" s="128"/>
      <c r="WCM17" s="128"/>
      <c r="WCN17" s="128"/>
      <c r="WCO17" s="128"/>
      <c r="WCP17" s="128"/>
      <c r="WCQ17" s="128"/>
      <c r="WCR17" s="128"/>
      <c r="WCS17" s="128"/>
      <c r="WCT17" s="128"/>
      <c r="WCU17" s="128"/>
      <c r="WCV17" s="128"/>
      <c r="WCW17" s="128"/>
      <c r="WCX17" s="128"/>
      <c r="WCY17" s="128"/>
      <c r="WCZ17" s="128"/>
      <c r="WDA17" s="128"/>
      <c r="WDB17" s="128"/>
      <c r="WDC17" s="128"/>
      <c r="WDD17" s="128"/>
      <c r="WDE17" s="128"/>
      <c r="WDF17" s="128"/>
      <c r="WDG17" s="128"/>
      <c r="WDH17" s="128"/>
      <c r="WDI17" s="128"/>
      <c r="WDJ17" s="128"/>
      <c r="WDK17" s="128"/>
      <c r="WDL17" s="128"/>
      <c r="WDM17" s="128"/>
      <c r="WDN17" s="128"/>
      <c r="WDO17" s="128"/>
      <c r="WDP17" s="128"/>
      <c r="WDQ17" s="128"/>
      <c r="WDR17" s="128"/>
      <c r="WDS17" s="128"/>
      <c r="WDT17" s="128"/>
      <c r="WDU17" s="128"/>
      <c r="WDV17" s="128"/>
      <c r="WDW17" s="128"/>
      <c r="WDX17" s="128"/>
      <c r="WDY17" s="128"/>
      <c r="WDZ17" s="128"/>
      <c r="WEA17" s="128"/>
      <c r="WEB17" s="128"/>
      <c r="WEC17" s="128"/>
      <c r="WED17" s="128"/>
      <c r="WEE17" s="128"/>
      <c r="WEF17" s="128"/>
      <c r="WEG17" s="128"/>
      <c r="WEH17" s="128"/>
      <c r="WEI17" s="128"/>
      <c r="WEJ17" s="128"/>
      <c r="WEK17" s="128"/>
      <c r="WEL17" s="128"/>
      <c r="WEM17" s="128"/>
      <c r="WEN17" s="128"/>
      <c r="WEO17" s="128"/>
      <c r="WEP17" s="128"/>
      <c r="WEQ17" s="128"/>
      <c r="WER17" s="128"/>
      <c r="WES17" s="128"/>
      <c r="WET17" s="128"/>
      <c r="WEU17" s="128"/>
      <c r="WEV17" s="128"/>
      <c r="WEW17" s="128"/>
      <c r="WEX17" s="128"/>
      <c r="WEY17" s="128"/>
      <c r="WEZ17" s="128"/>
      <c r="WFA17" s="128"/>
      <c r="WFB17" s="128"/>
      <c r="WFC17" s="128"/>
      <c r="WFD17" s="128"/>
      <c r="WFE17" s="128"/>
      <c r="WFF17" s="128"/>
      <c r="WFG17" s="128"/>
      <c r="WFH17" s="128"/>
      <c r="WFI17" s="128"/>
      <c r="WFJ17" s="128"/>
      <c r="WFK17" s="128"/>
      <c r="WFL17" s="128"/>
      <c r="WFM17" s="128"/>
      <c r="WFN17" s="128"/>
      <c r="WFO17" s="128"/>
      <c r="WFP17" s="128"/>
      <c r="WFQ17" s="128"/>
      <c r="WFR17" s="128"/>
      <c r="WFS17" s="128"/>
      <c r="WFT17" s="128"/>
      <c r="WFU17" s="128"/>
      <c r="WFV17" s="128"/>
      <c r="WFW17" s="128"/>
      <c r="WFX17" s="128"/>
      <c r="WFY17" s="128"/>
      <c r="WFZ17" s="128"/>
      <c r="WGA17" s="128"/>
      <c r="WGB17" s="128"/>
      <c r="WGC17" s="128"/>
      <c r="WGD17" s="128"/>
      <c r="WGE17" s="128"/>
      <c r="WGF17" s="128"/>
      <c r="WGG17" s="128"/>
      <c r="WGH17" s="128"/>
      <c r="WGI17" s="128"/>
      <c r="WGJ17" s="128"/>
      <c r="WGK17" s="128"/>
      <c r="WGL17" s="128"/>
      <c r="WGM17" s="128"/>
      <c r="WGN17" s="128"/>
      <c r="WGO17" s="128"/>
      <c r="WGP17" s="128"/>
      <c r="WGQ17" s="128"/>
      <c r="WGR17" s="128"/>
      <c r="WGS17" s="128"/>
      <c r="WGT17" s="128"/>
      <c r="WGU17" s="128"/>
      <c r="WGV17" s="128"/>
      <c r="WGW17" s="128"/>
      <c r="WGX17" s="128"/>
      <c r="WGY17" s="128"/>
      <c r="WGZ17" s="128"/>
      <c r="WHA17" s="128"/>
      <c r="WHB17" s="128"/>
      <c r="WHC17" s="128"/>
      <c r="WHD17" s="128"/>
      <c r="WHE17" s="128"/>
      <c r="WHF17" s="128"/>
      <c r="WHG17" s="128"/>
      <c r="WHH17" s="128"/>
      <c r="WHI17" s="128"/>
      <c r="WHJ17" s="128"/>
      <c r="WHK17" s="128"/>
      <c r="WHL17" s="128"/>
      <c r="WHM17" s="128"/>
      <c r="WHN17" s="128"/>
      <c r="WHO17" s="128"/>
      <c r="WHP17" s="128"/>
      <c r="WHQ17" s="128"/>
      <c r="WHR17" s="128"/>
      <c r="WHS17" s="128"/>
      <c r="WHT17" s="128"/>
      <c r="WHU17" s="128"/>
      <c r="WHV17" s="128"/>
      <c r="WHW17" s="128"/>
      <c r="WHX17" s="128"/>
      <c r="WHY17" s="128"/>
      <c r="WHZ17" s="128"/>
      <c r="WIA17" s="128"/>
      <c r="WIB17" s="128"/>
      <c r="WIC17" s="128"/>
      <c r="WID17" s="128"/>
      <c r="WIE17" s="128"/>
      <c r="WIF17" s="128"/>
      <c r="WIG17" s="128"/>
      <c r="WIH17" s="128"/>
      <c r="WII17" s="128"/>
      <c r="WIJ17" s="128"/>
      <c r="WIK17" s="128"/>
      <c r="WIL17" s="128"/>
      <c r="WIM17" s="128"/>
      <c r="WIN17" s="128"/>
      <c r="WIO17" s="128"/>
      <c r="WIP17" s="128"/>
      <c r="WIQ17" s="128"/>
      <c r="WIR17" s="128"/>
      <c r="WIS17" s="128"/>
      <c r="WIT17" s="128"/>
      <c r="WIU17" s="128"/>
      <c r="WIV17" s="128"/>
      <c r="WIW17" s="128"/>
      <c r="WIX17" s="128"/>
      <c r="WIY17" s="128"/>
      <c r="WIZ17" s="128"/>
      <c r="WJA17" s="128"/>
      <c r="WJB17" s="128"/>
      <c r="WJC17" s="128"/>
      <c r="WJD17" s="128"/>
      <c r="WJE17" s="128"/>
      <c r="WJF17" s="128"/>
      <c r="WJG17" s="128"/>
      <c r="WJH17" s="128"/>
      <c r="WJI17" s="128"/>
      <c r="WJJ17" s="128"/>
      <c r="WJK17" s="128"/>
      <c r="WJL17" s="128"/>
      <c r="WJM17" s="128"/>
      <c r="WJN17" s="128"/>
      <c r="WJO17" s="128"/>
      <c r="WJP17" s="128"/>
      <c r="WJQ17" s="128"/>
      <c r="WJR17" s="128"/>
      <c r="WJS17" s="128"/>
      <c r="WJT17" s="128"/>
      <c r="WJU17" s="128"/>
      <c r="WJV17" s="128"/>
      <c r="WJW17" s="128"/>
      <c r="WJX17" s="128"/>
      <c r="WJY17" s="128"/>
      <c r="WJZ17" s="128"/>
      <c r="WKA17" s="128"/>
      <c r="WKB17" s="128"/>
      <c r="WKC17" s="128"/>
      <c r="WKD17" s="128"/>
      <c r="WKE17" s="128"/>
      <c r="WKF17" s="128"/>
      <c r="WKG17" s="128"/>
      <c r="WKH17" s="128"/>
      <c r="WKI17" s="128"/>
      <c r="WKJ17" s="128"/>
      <c r="WKK17" s="128"/>
      <c r="WKL17" s="128"/>
      <c r="WKM17" s="128"/>
      <c r="WKN17" s="128"/>
      <c r="WKO17" s="128"/>
      <c r="WKP17" s="128"/>
      <c r="WKQ17" s="128"/>
      <c r="WKR17" s="128"/>
      <c r="WKS17" s="128"/>
      <c r="WKT17" s="128"/>
      <c r="WKU17" s="128"/>
      <c r="WKV17" s="128"/>
      <c r="WKW17" s="128"/>
      <c r="WKX17" s="128"/>
      <c r="WKY17" s="128"/>
      <c r="WKZ17" s="128"/>
      <c r="WLA17" s="128"/>
      <c r="WLB17" s="128"/>
      <c r="WLC17" s="128"/>
      <c r="WLD17" s="128"/>
      <c r="WLE17" s="128"/>
      <c r="WLF17" s="128"/>
      <c r="WLG17" s="128"/>
      <c r="WLH17" s="128"/>
      <c r="WLI17" s="128"/>
      <c r="WLJ17" s="128"/>
      <c r="WLK17" s="128"/>
      <c r="WLL17" s="128"/>
      <c r="WLM17" s="128"/>
      <c r="WLN17" s="128"/>
      <c r="WLO17" s="128"/>
      <c r="WLP17" s="128"/>
      <c r="WLQ17" s="128"/>
      <c r="WLR17" s="128"/>
      <c r="WLS17" s="128"/>
      <c r="WLT17" s="128"/>
      <c r="WLU17" s="128"/>
      <c r="WLV17" s="128"/>
      <c r="WLW17" s="128"/>
      <c r="WLX17" s="128"/>
      <c r="WLY17" s="128"/>
      <c r="WLZ17" s="128"/>
      <c r="WMA17" s="128"/>
      <c r="WMB17" s="128"/>
      <c r="WMC17" s="128"/>
      <c r="WMD17" s="128"/>
      <c r="WME17" s="128"/>
      <c r="WMF17" s="128"/>
      <c r="WMG17" s="128"/>
      <c r="WMH17" s="128"/>
      <c r="WMI17" s="128"/>
      <c r="WMJ17" s="128"/>
      <c r="WMK17" s="128"/>
      <c r="WML17" s="128"/>
      <c r="WMM17" s="128"/>
      <c r="WMN17" s="128"/>
      <c r="WMO17" s="128"/>
      <c r="WMP17" s="128"/>
      <c r="WMQ17" s="128"/>
      <c r="WMR17" s="128"/>
      <c r="WMS17" s="128"/>
      <c r="WMT17" s="128"/>
      <c r="WMU17" s="128"/>
      <c r="WMV17" s="128"/>
      <c r="WMW17" s="128"/>
      <c r="WMX17" s="128"/>
      <c r="WMY17" s="128"/>
      <c r="WMZ17" s="128"/>
      <c r="WNA17" s="128"/>
      <c r="WNB17" s="128"/>
      <c r="WNC17" s="128"/>
      <c r="WND17" s="128"/>
      <c r="WNE17" s="128"/>
      <c r="WNF17" s="128"/>
      <c r="WNG17" s="128"/>
      <c r="WNH17" s="128"/>
      <c r="WNI17" s="128"/>
      <c r="WNJ17" s="128"/>
      <c r="WNK17" s="128"/>
      <c r="WNL17" s="128"/>
      <c r="WNM17" s="128"/>
      <c r="WNN17" s="128"/>
      <c r="WNO17" s="128"/>
      <c r="WNP17" s="128"/>
      <c r="WNQ17" s="128"/>
      <c r="WNR17" s="128"/>
      <c r="WNS17" s="128"/>
      <c r="WNT17" s="128"/>
      <c r="WNU17" s="128"/>
      <c r="WNV17" s="128"/>
      <c r="WNW17" s="128"/>
      <c r="WNX17" s="128"/>
      <c r="WNY17" s="128"/>
      <c r="WNZ17" s="128"/>
      <c r="WOA17" s="128"/>
      <c r="WOB17" s="128"/>
      <c r="WOC17" s="128"/>
      <c r="WOD17" s="128"/>
      <c r="WOE17" s="128"/>
      <c r="WOF17" s="128"/>
      <c r="WOG17" s="128"/>
      <c r="WOH17" s="128"/>
      <c r="WOI17" s="128"/>
      <c r="WOJ17" s="128"/>
      <c r="WOK17" s="128"/>
      <c r="WOL17" s="128"/>
      <c r="WOM17" s="128"/>
      <c r="WON17" s="128"/>
      <c r="WOO17" s="128"/>
      <c r="WOP17" s="128"/>
      <c r="WOQ17" s="128"/>
      <c r="WOR17" s="128"/>
      <c r="WOS17" s="128"/>
      <c r="WOT17" s="128"/>
      <c r="WOU17" s="128"/>
      <c r="WOV17" s="128"/>
      <c r="WOW17" s="128"/>
      <c r="WOX17" s="128"/>
      <c r="WOY17" s="128"/>
      <c r="WOZ17" s="128"/>
      <c r="WPA17" s="128"/>
      <c r="WPB17" s="128"/>
      <c r="WPC17" s="128"/>
      <c r="WPD17" s="128"/>
      <c r="WPE17" s="128"/>
      <c r="WPF17" s="128"/>
      <c r="WPG17" s="128"/>
      <c r="WPH17" s="128"/>
      <c r="WPI17" s="128"/>
      <c r="WPJ17" s="128"/>
      <c r="WPK17" s="128"/>
      <c r="WPL17" s="128"/>
      <c r="WPM17" s="128"/>
      <c r="WPN17" s="128"/>
      <c r="WPO17" s="128"/>
      <c r="WPP17" s="128"/>
      <c r="WPQ17" s="128"/>
      <c r="WPR17" s="128"/>
      <c r="WPS17" s="128"/>
      <c r="WPT17" s="128"/>
      <c r="WPU17" s="128"/>
      <c r="WPV17" s="128"/>
      <c r="WPW17" s="128"/>
      <c r="WPX17" s="128"/>
      <c r="WPY17" s="128"/>
      <c r="WPZ17" s="128"/>
      <c r="WQA17" s="128"/>
      <c r="WQB17" s="128"/>
      <c r="WQC17" s="128"/>
      <c r="WQD17" s="128"/>
      <c r="WQE17" s="128"/>
      <c r="WQF17" s="128"/>
      <c r="WQG17" s="128"/>
      <c r="WQH17" s="128"/>
      <c r="WQI17" s="128"/>
      <c r="WQJ17" s="128"/>
      <c r="WQK17" s="128"/>
      <c r="WQL17" s="128"/>
      <c r="WQM17" s="128"/>
      <c r="WQN17" s="128"/>
      <c r="WQO17" s="128"/>
      <c r="WQP17" s="128"/>
      <c r="WQQ17" s="128"/>
      <c r="WQR17" s="128"/>
      <c r="WQS17" s="128"/>
      <c r="WQT17" s="128"/>
      <c r="WQU17" s="128"/>
      <c r="WQV17" s="128"/>
      <c r="WQW17" s="128"/>
      <c r="WQX17" s="128"/>
      <c r="WQY17" s="128"/>
      <c r="WQZ17" s="128"/>
      <c r="WRA17" s="128"/>
      <c r="WRB17" s="128"/>
      <c r="WRC17" s="128"/>
      <c r="WRD17" s="128"/>
      <c r="WRE17" s="128"/>
      <c r="WRF17" s="128"/>
      <c r="WRG17" s="128"/>
      <c r="WRH17" s="128"/>
      <c r="WRI17" s="128"/>
      <c r="WRJ17" s="128"/>
      <c r="WRK17" s="128"/>
      <c r="WRL17" s="128"/>
      <c r="WRM17" s="128"/>
      <c r="WRN17" s="128"/>
      <c r="WRO17" s="128"/>
      <c r="WRP17" s="128"/>
      <c r="WRQ17" s="128"/>
      <c r="WRR17" s="128"/>
      <c r="WRS17" s="128"/>
      <c r="WRT17" s="128"/>
      <c r="WRU17" s="128"/>
      <c r="WRV17" s="128"/>
      <c r="WRW17" s="128"/>
      <c r="WRX17" s="128"/>
      <c r="WRY17" s="128"/>
      <c r="WRZ17" s="128"/>
      <c r="WSA17" s="128"/>
      <c r="WSB17" s="128"/>
      <c r="WSC17" s="128"/>
      <c r="WSD17" s="128"/>
      <c r="WSE17" s="128"/>
      <c r="WSF17" s="128"/>
      <c r="WSG17" s="128"/>
      <c r="WSH17" s="128"/>
      <c r="WSI17" s="128"/>
      <c r="WSJ17" s="128"/>
      <c r="WSK17" s="128"/>
      <c r="WSL17" s="128"/>
      <c r="WSM17" s="128"/>
      <c r="WSN17" s="128"/>
      <c r="WSO17" s="128"/>
      <c r="WSP17" s="128"/>
      <c r="WSQ17" s="128"/>
      <c r="WSR17" s="128"/>
      <c r="WSS17" s="128"/>
      <c r="WST17" s="128"/>
      <c r="WSU17" s="128"/>
      <c r="WSV17" s="128"/>
      <c r="WSW17" s="128"/>
      <c r="WSX17" s="128"/>
      <c r="WSY17" s="128"/>
      <c r="WSZ17" s="128"/>
      <c r="WTA17" s="128"/>
      <c r="WTB17" s="128"/>
      <c r="WTC17" s="128"/>
      <c r="WTD17" s="128"/>
      <c r="WTE17" s="128"/>
      <c r="WTF17" s="128"/>
      <c r="WTG17" s="128"/>
      <c r="WTH17" s="128"/>
      <c r="WTI17" s="128"/>
      <c r="WTJ17" s="128"/>
      <c r="WTK17" s="128"/>
      <c r="WTL17" s="128"/>
      <c r="WTM17" s="128"/>
      <c r="WTN17" s="128"/>
      <c r="WTO17" s="128"/>
      <c r="WTP17" s="128"/>
      <c r="WTQ17" s="128"/>
      <c r="WTR17" s="128"/>
      <c r="WTS17" s="128"/>
      <c r="WTT17" s="128"/>
      <c r="WTU17" s="128"/>
      <c r="WTV17" s="128"/>
      <c r="WTW17" s="128"/>
      <c r="WTX17" s="128"/>
      <c r="WTY17" s="128"/>
      <c r="WTZ17" s="128"/>
      <c r="WUA17" s="128"/>
      <c r="WUB17" s="128"/>
      <c r="WUC17" s="128"/>
      <c r="WUD17" s="128"/>
      <c r="WUE17" s="128"/>
      <c r="WUF17" s="128"/>
      <c r="WUG17" s="128"/>
      <c r="WUH17" s="128"/>
      <c r="WUI17" s="128"/>
      <c r="WUJ17" s="128"/>
      <c r="WUK17" s="128"/>
      <c r="WUL17" s="128"/>
      <c r="WUM17" s="128"/>
      <c r="WUN17" s="128"/>
      <c r="WUO17" s="128"/>
      <c r="WUP17" s="128"/>
      <c r="WUQ17" s="128"/>
      <c r="WUR17" s="128"/>
      <c r="WUS17" s="128"/>
      <c r="WUT17" s="128"/>
      <c r="WUU17" s="128"/>
      <c r="WUV17" s="128"/>
      <c r="WUW17" s="128"/>
      <c r="WUX17" s="128"/>
      <c r="WUY17" s="128"/>
      <c r="WUZ17" s="128"/>
      <c r="WVA17" s="128"/>
      <c r="WVB17" s="128"/>
      <c r="WVC17" s="128"/>
      <c r="WVD17" s="128"/>
      <c r="WVE17" s="128"/>
      <c r="WVF17" s="128"/>
      <c r="WVG17" s="128"/>
      <c r="WVH17" s="128"/>
      <c r="WVI17" s="128"/>
      <c r="WVJ17" s="128"/>
      <c r="WVK17" s="128"/>
      <c r="WVL17" s="128"/>
      <c r="WVM17" s="128"/>
      <c r="WVN17" s="128"/>
      <c r="WVO17" s="128"/>
      <c r="WVP17" s="128"/>
      <c r="WVQ17" s="128"/>
      <c r="WVR17" s="128"/>
      <c r="WVS17" s="128"/>
      <c r="WVT17" s="128"/>
      <c r="WVU17" s="128"/>
      <c r="WVV17" s="128"/>
      <c r="WVW17" s="128"/>
      <c r="WVX17" s="128"/>
      <c r="WVY17" s="128"/>
      <c r="WVZ17" s="128"/>
      <c r="WWA17" s="128"/>
    </row>
    <row r="18" spans="1:16147" s="63" customFormat="1" ht="81.75" customHeight="1">
      <c r="A18" s="128"/>
      <c r="B18" s="655"/>
      <c r="C18" s="92"/>
      <c r="D18" s="754" t="e">
        <f>+#REF!</f>
        <v>#REF!</v>
      </c>
      <c r="E18" s="755"/>
      <c r="F18" s="755"/>
      <c r="G18" s="755"/>
      <c r="H18" s="755"/>
      <c r="I18" s="755"/>
      <c r="J18" s="755"/>
      <c r="K18" s="755"/>
      <c r="L18" s="755"/>
      <c r="M18" s="755"/>
      <c r="N18" s="755"/>
      <c r="O18" s="755"/>
      <c r="P18" s="756"/>
      <c r="Q18" s="88"/>
      <c r="R18" s="649"/>
      <c r="T18" s="128"/>
      <c r="U18" s="128"/>
      <c r="V18" s="128"/>
      <c r="W18" s="128"/>
      <c r="X18" s="128"/>
      <c r="Y18" s="128"/>
      <c r="Z18" s="128"/>
      <c r="AA18" s="128"/>
      <c r="AB18" s="128"/>
      <c r="AC18" s="128"/>
      <c r="AD18" s="128"/>
      <c r="AE18" s="128"/>
      <c r="AF18" s="128"/>
      <c r="AG18" s="128"/>
      <c r="AH18" s="128"/>
      <c r="AI18" s="128"/>
      <c r="AJ18" s="128"/>
      <c r="AK18" s="128"/>
      <c r="AL18" s="128"/>
      <c r="AM18" s="128"/>
      <c r="AN18" s="128"/>
      <c r="AO18" s="128"/>
      <c r="AP18" s="128"/>
      <c r="AQ18" s="128"/>
      <c r="AR18" s="128"/>
      <c r="AS18" s="128"/>
      <c r="AT18" s="128"/>
      <c r="AU18" s="128"/>
      <c r="AV18" s="128"/>
      <c r="AW18" s="128"/>
      <c r="AX18" s="128"/>
      <c r="AY18" s="128"/>
      <c r="AZ18" s="128"/>
      <c r="BA18" s="128"/>
      <c r="BB18" s="128"/>
      <c r="BC18" s="128"/>
      <c r="BD18" s="128"/>
      <c r="BE18" s="128"/>
      <c r="BF18" s="128"/>
      <c r="BG18" s="128"/>
      <c r="BH18" s="128"/>
      <c r="BI18" s="128"/>
      <c r="BJ18" s="128"/>
      <c r="BK18" s="128"/>
      <c r="BL18" s="128"/>
      <c r="BM18" s="128"/>
      <c r="BN18" s="128"/>
      <c r="BO18" s="128"/>
      <c r="BP18" s="128"/>
      <c r="BQ18" s="128"/>
      <c r="BR18" s="128"/>
      <c r="BS18" s="128"/>
      <c r="BT18" s="128"/>
      <c r="BU18" s="128"/>
      <c r="BV18" s="128"/>
      <c r="BW18" s="128"/>
      <c r="BX18" s="128"/>
      <c r="BY18" s="128"/>
      <c r="BZ18" s="128"/>
      <c r="CA18" s="128"/>
      <c r="CB18" s="128"/>
      <c r="CC18" s="128"/>
      <c r="CD18" s="128"/>
      <c r="CE18" s="128"/>
      <c r="CF18" s="128"/>
      <c r="CG18" s="128"/>
      <c r="CH18" s="128"/>
      <c r="CI18" s="128"/>
      <c r="CJ18" s="128"/>
      <c r="CK18" s="128"/>
      <c r="CL18" s="128"/>
      <c r="CM18" s="128"/>
      <c r="CN18" s="128"/>
      <c r="CO18" s="128"/>
      <c r="CP18" s="128"/>
      <c r="CQ18" s="128"/>
      <c r="CR18" s="128"/>
      <c r="CS18" s="128"/>
      <c r="CT18" s="128"/>
      <c r="CU18" s="128"/>
      <c r="CV18" s="128"/>
      <c r="CW18" s="128"/>
      <c r="CX18" s="128"/>
      <c r="CY18" s="128"/>
      <c r="CZ18" s="128"/>
      <c r="DA18" s="128"/>
      <c r="DB18" s="128"/>
      <c r="DC18" s="128"/>
      <c r="DD18" s="128"/>
      <c r="DE18" s="128"/>
      <c r="DF18" s="128"/>
      <c r="DG18" s="128"/>
      <c r="DH18" s="128"/>
      <c r="DI18" s="128"/>
      <c r="DJ18" s="128"/>
      <c r="DK18" s="128"/>
      <c r="DL18" s="128"/>
      <c r="DM18" s="128"/>
      <c r="DN18" s="128"/>
      <c r="DO18" s="128"/>
      <c r="DP18" s="128"/>
      <c r="DQ18" s="128"/>
      <c r="DR18" s="128"/>
      <c r="DS18" s="128"/>
      <c r="DT18" s="128"/>
      <c r="DU18" s="128"/>
      <c r="DV18" s="128"/>
      <c r="DW18" s="128"/>
      <c r="DX18" s="128"/>
      <c r="DY18" s="128"/>
      <c r="DZ18" s="128"/>
      <c r="EA18" s="128"/>
      <c r="EB18" s="128"/>
      <c r="EC18" s="128"/>
      <c r="ED18" s="128"/>
      <c r="EE18" s="128"/>
      <c r="EF18" s="128"/>
      <c r="EG18" s="128"/>
      <c r="EH18" s="128"/>
      <c r="EI18" s="128"/>
      <c r="EJ18" s="128"/>
      <c r="EK18" s="128"/>
      <c r="EL18" s="128"/>
      <c r="EM18" s="128"/>
      <c r="EN18" s="128"/>
      <c r="EO18" s="128"/>
      <c r="EP18" s="128"/>
      <c r="EQ18" s="128"/>
      <c r="ER18" s="128"/>
      <c r="ES18" s="128"/>
      <c r="ET18" s="128"/>
      <c r="EU18" s="128"/>
      <c r="EV18" s="128"/>
      <c r="EW18" s="128"/>
      <c r="EX18" s="128"/>
      <c r="EY18" s="128"/>
      <c r="EZ18" s="128"/>
      <c r="FA18" s="128"/>
      <c r="FB18" s="128"/>
      <c r="FC18" s="128"/>
      <c r="FD18" s="128"/>
      <c r="FE18" s="128"/>
      <c r="FF18" s="128"/>
      <c r="FG18" s="128"/>
      <c r="FH18" s="128"/>
      <c r="FI18" s="128"/>
      <c r="FJ18" s="128"/>
      <c r="FK18" s="128"/>
      <c r="FL18" s="128"/>
      <c r="FM18" s="128"/>
      <c r="FN18" s="128"/>
      <c r="FO18" s="128"/>
      <c r="FP18" s="128"/>
      <c r="FQ18" s="128"/>
      <c r="FR18" s="128"/>
      <c r="FS18" s="128"/>
      <c r="FT18" s="128"/>
      <c r="FU18" s="128"/>
      <c r="FV18" s="128"/>
      <c r="FW18" s="128"/>
      <c r="FX18" s="128"/>
      <c r="FY18" s="128"/>
      <c r="FZ18" s="128"/>
      <c r="GA18" s="128"/>
      <c r="GB18" s="128"/>
      <c r="GC18" s="128"/>
      <c r="GD18" s="128"/>
      <c r="GE18" s="128"/>
      <c r="GF18" s="128"/>
      <c r="GG18" s="128"/>
      <c r="GH18" s="128"/>
      <c r="GI18" s="128"/>
      <c r="GJ18" s="128"/>
      <c r="GK18" s="128"/>
      <c r="GL18" s="128"/>
      <c r="GM18" s="128"/>
      <c r="GN18" s="128"/>
      <c r="GO18" s="128"/>
      <c r="GP18" s="128"/>
      <c r="GQ18" s="128"/>
      <c r="GR18" s="128"/>
      <c r="GS18" s="128"/>
      <c r="GT18" s="128"/>
      <c r="GU18" s="128"/>
      <c r="GV18" s="128"/>
      <c r="GW18" s="128"/>
      <c r="GX18" s="128"/>
      <c r="GY18" s="128"/>
      <c r="GZ18" s="128"/>
      <c r="HA18" s="128"/>
      <c r="HB18" s="128"/>
      <c r="HC18" s="128"/>
      <c r="HD18" s="128"/>
      <c r="HE18" s="128"/>
      <c r="HF18" s="128"/>
      <c r="HG18" s="128"/>
      <c r="HH18" s="128"/>
      <c r="HI18" s="128"/>
      <c r="HJ18" s="128"/>
      <c r="HK18" s="128"/>
      <c r="HL18" s="128"/>
      <c r="HM18" s="128"/>
      <c r="HN18" s="128"/>
      <c r="HO18" s="128"/>
      <c r="HP18" s="128"/>
      <c r="HQ18" s="128"/>
      <c r="HR18" s="128"/>
      <c r="HS18" s="128"/>
      <c r="HT18" s="128"/>
      <c r="HU18" s="128"/>
      <c r="HV18" s="128"/>
      <c r="HW18" s="128"/>
      <c r="HX18" s="128"/>
      <c r="HY18" s="128"/>
      <c r="HZ18" s="128"/>
      <c r="IA18" s="128"/>
      <c r="IB18" s="128"/>
      <c r="IC18" s="128"/>
      <c r="ID18" s="128"/>
      <c r="IE18" s="128"/>
      <c r="IF18" s="128"/>
      <c r="IG18" s="128"/>
      <c r="IH18" s="128"/>
      <c r="II18" s="128"/>
      <c r="IJ18" s="128"/>
      <c r="IK18" s="128"/>
      <c r="IL18" s="128"/>
      <c r="IM18" s="128"/>
      <c r="IN18" s="128"/>
      <c r="IO18" s="128"/>
      <c r="IP18" s="128"/>
      <c r="IQ18" s="128"/>
      <c r="IR18" s="128"/>
      <c r="IS18" s="128"/>
      <c r="IT18" s="128"/>
      <c r="IU18" s="128"/>
      <c r="IV18" s="128"/>
      <c r="IW18" s="128"/>
      <c r="IX18" s="128"/>
      <c r="IY18" s="128"/>
      <c r="IZ18" s="128"/>
      <c r="JA18" s="128"/>
      <c r="JB18" s="128"/>
      <c r="JC18" s="128"/>
      <c r="JD18" s="128"/>
      <c r="JE18" s="128"/>
      <c r="JF18" s="128"/>
      <c r="JG18" s="128"/>
      <c r="JH18" s="128"/>
      <c r="JI18" s="128"/>
      <c r="JJ18" s="128"/>
      <c r="JK18" s="128"/>
      <c r="JL18" s="128"/>
      <c r="JM18" s="128"/>
      <c r="JN18" s="128"/>
      <c r="JO18" s="128"/>
      <c r="JP18" s="128"/>
      <c r="JQ18" s="128"/>
      <c r="JR18" s="128"/>
      <c r="JS18" s="128"/>
      <c r="JT18" s="128"/>
      <c r="JU18" s="128"/>
      <c r="JV18" s="128"/>
      <c r="JW18" s="128"/>
      <c r="JX18" s="128"/>
      <c r="JY18" s="128"/>
      <c r="JZ18" s="128"/>
      <c r="KA18" s="128"/>
      <c r="KB18" s="128"/>
      <c r="KC18" s="128"/>
      <c r="KD18" s="128"/>
      <c r="KE18" s="128"/>
      <c r="KF18" s="128"/>
      <c r="KG18" s="128"/>
      <c r="KH18" s="128"/>
      <c r="KI18" s="128"/>
      <c r="KJ18" s="128"/>
      <c r="KK18" s="128"/>
      <c r="KL18" s="128"/>
      <c r="KM18" s="128"/>
      <c r="KN18" s="128"/>
      <c r="KO18" s="128"/>
      <c r="KP18" s="128"/>
      <c r="KQ18" s="128"/>
      <c r="KR18" s="128"/>
      <c r="KS18" s="128"/>
      <c r="KT18" s="128"/>
      <c r="KU18" s="128"/>
      <c r="KV18" s="128"/>
      <c r="KW18" s="128"/>
      <c r="KX18" s="128"/>
      <c r="KY18" s="128"/>
      <c r="KZ18" s="128"/>
      <c r="LA18" s="128"/>
      <c r="LB18" s="128"/>
      <c r="LC18" s="128"/>
      <c r="LD18" s="128"/>
      <c r="LE18" s="128"/>
      <c r="LF18" s="128"/>
      <c r="LG18" s="128"/>
      <c r="LH18" s="128"/>
      <c r="LI18" s="128"/>
      <c r="LJ18" s="128"/>
      <c r="LK18" s="128"/>
      <c r="LL18" s="128"/>
      <c r="LM18" s="128"/>
      <c r="LN18" s="128"/>
      <c r="LO18" s="128"/>
      <c r="LP18" s="128"/>
      <c r="LQ18" s="128"/>
      <c r="LR18" s="128"/>
      <c r="LS18" s="128"/>
      <c r="LT18" s="128"/>
      <c r="LU18" s="128"/>
      <c r="LV18" s="128"/>
      <c r="LW18" s="128"/>
      <c r="LX18" s="128"/>
      <c r="LY18" s="128"/>
      <c r="LZ18" s="128"/>
      <c r="MA18" s="128"/>
      <c r="MB18" s="128"/>
      <c r="MC18" s="128"/>
      <c r="MD18" s="128"/>
      <c r="ME18" s="128"/>
      <c r="MF18" s="128"/>
      <c r="MG18" s="128"/>
      <c r="MH18" s="128"/>
      <c r="MI18" s="128"/>
      <c r="MJ18" s="128"/>
      <c r="MK18" s="128"/>
      <c r="ML18" s="128"/>
      <c r="MM18" s="128"/>
      <c r="MN18" s="128"/>
      <c r="MO18" s="128"/>
      <c r="MP18" s="128"/>
      <c r="MQ18" s="128"/>
      <c r="MR18" s="128"/>
      <c r="MS18" s="128"/>
      <c r="MT18" s="128"/>
      <c r="MU18" s="128"/>
      <c r="MV18" s="128"/>
      <c r="MW18" s="128"/>
      <c r="MX18" s="128"/>
      <c r="MY18" s="128"/>
      <c r="MZ18" s="128"/>
      <c r="NA18" s="128"/>
      <c r="NB18" s="128"/>
      <c r="NC18" s="128"/>
      <c r="ND18" s="128"/>
      <c r="NE18" s="128"/>
      <c r="NF18" s="128"/>
      <c r="NG18" s="128"/>
      <c r="NH18" s="128"/>
      <c r="NI18" s="128"/>
      <c r="NJ18" s="128"/>
      <c r="NK18" s="128"/>
      <c r="NL18" s="128"/>
      <c r="NM18" s="128"/>
      <c r="NN18" s="128"/>
      <c r="NO18" s="128"/>
      <c r="NP18" s="128"/>
      <c r="NQ18" s="128"/>
      <c r="NR18" s="128"/>
      <c r="NS18" s="128"/>
      <c r="NT18" s="128"/>
      <c r="NU18" s="128"/>
      <c r="NV18" s="128"/>
      <c r="NW18" s="128"/>
      <c r="NX18" s="128"/>
      <c r="NY18" s="128"/>
      <c r="NZ18" s="128"/>
      <c r="OA18" s="128"/>
      <c r="OB18" s="128"/>
      <c r="OC18" s="128"/>
      <c r="OD18" s="128"/>
      <c r="OE18" s="128"/>
      <c r="OF18" s="128"/>
      <c r="OG18" s="128"/>
      <c r="OH18" s="128"/>
      <c r="OI18" s="128"/>
      <c r="OJ18" s="128"/>
      <c r="OK18" s="128"/>
      <c r="OL18" s="128"/>
      <c r="OM18" s="128"/>
      <c r="ON18" s="128"/>
      <c r="OO18" s="128"/>
      <c r="OP18" s="128"/>
      <c r="OQ18" s="128"/>
      <c r="OR18" s="128"/>
      <c r="OS18" s="128"/>
      <c r="OT18" s="128"/>
      <c r="OU18" s="128"/>
      <c r="OV18" s="128"/>
      <c r="OW18" s="128"/>
      <c r="OX18" s="128"/>
      <c r="OY18" s="128"/>
      <c r="OZ18" s="128"/>
      <c r="PA18" s="128"/>
      <c r="PB18" s="128"/>
      <c r="PC18" s="128"/>
      <c r="PD18" s="128"/>
      <c r="PE18" s="128"/>
      <c r="PF18" s="128"/>
      <c r="PG18" s="128"/>
      <c r="PH18" s="128"/>
      <c r="PI18" s="128"/>
      <c r="PJ18" s="128"/>
      <c r="PK18" s="128"/>
      <c r="PL18" s="128"/>
      <c r="PM18" s="128"/>
      <c r="PN18" s="128"/>
      <c r="PO18" s="128"/>
      <c r="PP18" s="128"/>
      <c r="PQ18" s="128"/>
      <c r="PR18" s="128"/>
      <c r="PS18" s="128"/>
      <c r="PT18" s="128"/>
      <c r="PU18" s="128"/>
      <c r="PV18" s="128"/>
      <c r="PW18" s="128"/>
      <c r="PX18" s="128"/>
      <c r="PY18" s="128"/>
      <c r="PZ18" s="128"/>
      <c r="QA18" s="128"/>
      <c r="QB18" s="128"/>
      <c r="QC18" s="128"/>
      <c r="QD18" s="128"/>
      <c r="QE18" s="128"/>
      <c r="QF18" s="128"/>
      <c r="QG18" s="128"/>
      <c r="QH18" s="128"/>
      <c r="QI18" s="128"/>
      <c r="QJ18" s="128"/>
      <c r="QK18" s="128"/>
      <c r="QL18" s="128"/>
      <c r="QM18" s="128"/>
      <c r="QN18" s="128"/>
      <c r="QO18" s="128"/>
      <c r="QP18" s="128"/>
      <c r="QQ18" s="128"/>
      <c r="QR18" s="128"/>
      <c r="QS18" s="128"/>
      <c r="QT18" s="128"/>
      <c r="QU18" s="128"/>
      <c r="QV18" s="128"/>
      <c r="QW18" s="128"/>
      <c r="QX18" s="128"/>
      <c r="QY18" s="128"/>
      <c r="QZ18" s="128"/>
      <c r="RA18" s="128"/>
      <c r="RB18" s="128"/>
      <c r="RC18" s="128"/>
      <c r="RD18" s="128"/>
      <c r="RE18" s="128"/>
      <c r="RF18" s="128"/>
      <c r="RG18" s="128"/>
      <c r="RH18" s="128"/>
      <c r="RI18" s="128"/>
      <c r="RJ18" s="128"/>
      <c r="RK18" s="128"/>
      <c r="RL18" s="128"/>
      <c r="RM18" s="128"/>
      <c r="RN18" s="128"/>
      <c r="RO18" s="128"/>
      <c r="RP18" s="128"/>
      <c r="RQ18" s="128"/>
      <c r="RR18" s="128"/>
      <c r="RS18" s="128"/>
      <c r="RT18" s="128"/>
      <c r="RU18" s="128"/>
      <c r="RV18" s="128"/>
      <c r="RW18" s="128"/>
      <c r="RX18" s="128"/>
      <c r="RY18" s="128"/>
      <c r="RZ18" s="128"/>
      <c r="SA18" s="128"/>
      <c r="SB18" s="128"/>
      <c r="SC18" s="128"/>
      <c r="SD18" s="128"/>
      <c r="SE18" s="128"/>
      <c r="SF18" s="128"/>
      <c r="SG18" s="128"/>
      <c r="SH18" s="128"/>
      <c r="SI18" s="128"/>
      <c r="SJ18" s="128"/>
      <c r="SK18" s="128"/>
      <c r="SL18" s="128"/>
      <c r="SM18" s="128"/>
      <c r="SN18" s="128"/>
      <c r="SO18" s="128"/>
      <c r="SP18" s="128"/>
      <c r="SQ18" s="128"/>
      <c r="SR18" s="128"/>
      <c r="SS18" s="128"/>
      <c r="ST18" s="128"/>
      <c r="SU18" s="128"/>
      <c r="SV18" s="128"/>
      <c r="SW18" s="128"/>
      <c r="SX18" s="128"/>
      <c r="SY18" s="128"/>
      <c r="SZ18" s="128"/>
      <c r="TA18" s="128"/>
      <c r="TB18" s="128"/>
      <c r="TC18" s="128"/>
      <c r="TD18" s="128"/>
      <c r="TE18" s="128"/>
      <c r="TF18" s="128"/>
      <c r="TG18" s="128"/>
      <c r="TH18" s="128"/>
      <c r="TI18" s="128"/>
      <c r="TJ18" s="128"/>
      <c r="TK18" s="128"/>
      <c r="TL18" s="128"/>
      <c r="TM18" s="128"/>
      <c r="TN18" s="128"/>
      <c r="TO18" s="128"/>
      <c r="TP18" s="128"/>
      <c r="TQ18" s="128"/>
      <c r="TR18" s="128"/>
      <c r="TS18" s="128"/>
      <c r="TT18" s="128"/>
      <c r="TU18" s="128"/>
      <c r="TV18" s="128"/>
      <c r="TW18" s="128"/>
      <c r="TX18" s="128"/>
      <c r="TY18" s="128"/>
      <c r="TZ18" s="128"/>
      <c r="UA18" s="128"/>
      <c r="UB18" s="128"/>
      <c r="UC18" s="128"/>
      <c r="UD18" s="128"/>
      <c r="UE18" s="128"/>
      <c r="UF18" s="128"/>
      <c r="UG18" s="128"/>
      <c r="UH18" s="128"/>
      <c r="UI18" s="128"/>
      <c r="UJ18" s="128"/>
      <c r="UK18" s="128"/>
      <c r="UL18" s="128"/>
      <c r="UM18" s="128"/>
      <c r="UN18" s="128"/>
      <c r="UO18" s="128"/>
      <c r="UP18" s="128"/>
      <c r="UQ18" s="128"/>
      <c r="UR18" s="128"/>
      <c r="US18" s="128"/>
      <c r="UT18" s="128"/>
      <c r="UU18" s="128"/>
      <c r="UV18" s="128"/>
      <c r="UW18" s="128"/>
      <c r="UX18" s="128"/>
      <c r="UY18" s="128"/>
      <c r="UZ18" s="128"/>
      <c r="VA18" s="128"/>
      <c r="VB18" s="128"/>
      <c r="VC18" s="128"/>
      <c r="VD18" s="128"/>
      <c r="VE18" s="128"/>
      <c r="VF18" s="128"/>
      <c r="VG18" s="128"/>
      <c r="VH18" s="128"/>
      <c r="VI18" s="128"/>
      <c r="VJ18" s="128"/>
      <c r="VK18" s="128"/>
      <c r="VL18" s="128"/>
      <c r="VM18" s="128"/>
      <c r="VN18" s="128"/>
      <c r="VO18" s="128"/>
      <c r="VP18" s="128"/>
      <c r="VQ18" s="128"/>
      <c r="VR18" s="128"/>
      <c r="VS18" s="128"/>
      <c r="VT18" s="128"/>
      <c r="VU18" s="128"/>
      <c r="VV18" s="128"/>
      <c r="VW18" s="128"/>
      <c r="VX18" s="128"/>
      <c r="VY18" s="128"/>
      <c r="VZ18" s="128"/>
      <c r="WA18" s="128"/>
      <c r="WB18" s="128"/>
      <c r="WC18" s="128"/>
      <c r="WD18" s="128"/>
      <c r="WE18" s="128"/>
      <c r="WF18" s="128"/>
      <c r="WG18" s="128"/>
      <c r="WH18" s="128"/>
      <c r="WI18" s="128"/>
      <c r="WJ18" s="128"/>
      <c r="WK18" s="128"/>
      <c r="WL18" s="128"/>
      <c r="WM18" s="128"/>
      <c r="WN18" s="128"/>
      <c r="WO18" s="128"/>
      <c r="WP18" s="128"/>
      <c r="WQ18" s="128"/>
      <c r="WR18" s="128"/>
      <c r="WS18" s="128"/>
      <c r="WT18" s="128"/>
      <c r="WU18" s="128"/>
      <c r="WV18" s="128"/>
      <c r="WW18" s="128"/>
      <c r="WX18" s="128"/>
      <c r="WY18" s="128"/>
      <c r="WZ18" s="128"/>
      <c r="XA18" s="128"/>
      <c r="XB18" s="128"/>
      <c r="XC18" s="128"/>
      <c r="XD18" s="128"/>
      <c r="XE18" s="128"/>
      <c r="XF18" s="128"/>
      <c r="XG18" s="128"/>
      <c r="XH18" s="128"/>
      <c r="XI18" s="128"/>
      <c r="XJ18" s="128"/>
      <c r="XK18" s="128"/>
      <c r="XL18" s="128"/>
      <c r="XM18" s="128"/>
      <c r="XN18" s="128"/>
      <c r="XO18" s="128"/>
      <c r="XP18" s="128"/>
      <c r="XQ18" s="128"/>
      <c r="XR18" s="128"/>
      <c r="XS18" s="128"/>
      <c r="XT18" s="128"/>
      <c r="XU18" s="128"/>
      <c r="XV18" s="128"/>
      <c r="XW18" s="128"/>
      <c r="XX18" s="128"/>
      <c r="XY18" s="128"/>
      <c r="XZ18" s="128"/>
      <c r="YA18" s="128"/>
      <c r="YB18" s="128"/>
      <c r="YC18" s="128"/>
      <c r="YD18" s="128"/>
      <c r="YE18" s="128"/>
      <c r="YF18" s="128"/>
      <c r="YG18" s="128"/>
      <c r="YH18" s="128"/>
      <c r="YI18" s="128"/>
      <c r="YJ18" s="128"/>
      <c r="YK18" s="128"/>
      <c r="YL18" s="128"/>
      <c r="YM18" s="128"/>
      <c r="YN18" s="128"/>
      <c r="YO18" s="128"/>
      <c r="YP18" s="128"/>
      <c r="YQ18" s="128"/>
      <c r="YR18" s="128"/>
      <c r="YS18" s="128"/>
      <c r="YT18" s="128"/>
      <c r="YU18" s="128"/>
      <c r="YV18" s="128"/>
      <c r="YW18" s="128"/>
      <c r="YX18" s="128"/>
      <c r="YY18" s="128"/>
      <c r="YZ18" s="128"/>
      <c r="ZA18" s="128"/>
      <c r="ZB18" s="128"/>
      <c r="ZC18" s="128"/>
      <c r="ZD18" s="128"/>
      <c r="ZE18" s="128"/>
      <c r="ZF18" s="128"/>
      <c r="ZG18" s="128"/>
      <c r="ZH18" s="128"/>
      <c r="ZI18" s="128"/>
      <c r="ZJ18" s="128"/>
      <c r="ZK18" s="128"/>
      <c r="ZL18" s="128"/>
      <c r="ZM18" s="128"/>
      <c r="ZN18" s="128"/>
      <c r="ZO18" s="128"/>
      <c r="ZP18" s="128"/>
      <c r="ZQ18" s="128"/>
      <c r="ZR18" s="128"/>
      <c r="ZS18" s="128"/>
      <c r="ZT18" s="128"/>
      <c r="ZU18" s="128"/>
      <c r="ZV18" s="128"/>
      <c r="ZW18" s="128"/>
      <c r="ZX18" s="128"/>
      <c r="ZY18" s="128"/>
      <c r="ZZ18" s="128"/>
      <c r="AAA18" s="128"/>
      <c r="AAB18" s="128"/>
      <c r="AAC18" s="128"/>
      <c r="AAD18" s="128"/>
      <c r="AAE18" s="128"/>
      <c r="AAF18" s="128"/>
      <c r="AAG18" s="128"/>
      <c r="AAH18" s="128"/>
      <c r="AAI18" s="128"/>
      <c r="AAJ18" s="128"/>
      <c r="AAK18" s="128"/>
      <c r="AAL18" s="128"/>
      <c r="AAM18" s="128"/>
      <c r="AAN18" s="128"/>
      <c r="AAO18" s="128"/>
      <c r="AAP18" s="128"/>
      <c r="AAQ18" s="128"/>
      <c r="AAR18" s="128"/>
      <c r="AAS18" s="128"/>
      <c r="AAT18" s="128"/>
      <c r="AAU18" s="128"/>
      <c r="AAV18" s="128"/>
      <c r="AAW18" s="128"/>
      <c r="AAX18" s="128"/>
      <c r="AAY18" s="128"/>
      <c r="AAZ18" s="128"/>
      <c r="ABA18" s="128"/>
      <c r="ABB18" s="128"/>
      <c r="ABC18" s="128"/>
      <c r="ABD18" s="128"/>
      <c r="ABE18" s="128"/>
      <c r="ABF18" s="128"/>
      <c r="ABG18" s="128"/>
      <c r="ABH18" s="128"/>
      <c r="ABI18" s="128"/>
      <c r="ABJ18" s="128"/>
      <c r="ABK18" s="128"/>
      <c r="ABL18" s="128"/>
      <c r="ABM18" s="128"/>
      <c r="ABN18" s="128"/>
      <c r="ABO18" s="128"/>
      <c r="ABP18" s="128"/>
      <c r="ABQ18" s="128"/>
      <c r="ABR18" s="128"/>
      <c r="ABS18" s="128"/>
      <c r="ABT18" s="128"/>
      <c r="ABU18" s="128"/>
      <c r="ABV18" s="128"/>
      <c r="ABW18" s="128"/>
      <c r="ABX18" s="128"/>
      <c r="ABY18" s="128"/>
      <c r="ABZ18" s="128"/>
      <c r="ACA18" s="128"/>
      <c r="ACB18" s="128"/>
      <c r="ACC18" s="128"/>
      <c r="ACD18" s="128"/>
      <c r="ACE18" s="128"/>
      <c r="ACF18" s="128"/>
      <c r="ACG18" s="128"/>
      <c r="ACH18" s="128"/>
      <c r="ACI18" s="128"/>
      <c r="ACJ18" s="128"/>
      <c r="ACK18" s="128"/>
      <c r="ACL18" s="128"/>
      <c r="ACM18" s="128"/>
      <c r="ACN18" s="128"/>
      <c r="ACO18" s="128"/>
      <c r="ACP18" s="128"/>
      <c r="ACQ18" s="128"/>
      <c r="ACR18" s="128"/>
      <c r="ACS18" s="128"/>
      <c r="ACT18" s="128"/>
      <c r="ACU18" s="128"/>
      <c r="ACV18" s="128"/>
      <c r="ACW18" s="128"/>
      <c r="ACX18" s="128"/>
      <c r="ACY18" s="128"/>
      <c r="ACZ18" s="128"/>
      <c r="ADA18" s="128"/>
      <c r="ADB18" s="128"/>
      <c r="ADC18" s="128"/>
      <c r="ADD18" s="128"/>
      <c r="ADE18" s="128"/>
      <c r="ADF18" s="128"/>
      <c r="ADG18" s="128"/>
      <c r="ADH18" s="128"/>
      <c r="ADI18" s="128"/>
      <c r="ADJ18" s="128"/>
      <c r="ADK18" s="128"/>
      <c r="ADL18" s="128"/>
      <c r="ADM18" s="128"/>
      <c r="ADN18" s="128"/>
      <c r="ADO18" s="128"/>
      <c r="ADP18" s="128"/>
      <c r="ADQ18" s="128"/>
      <c r="ADR18" s="128"/>
      <c r="ADS18" s="128"/>
      <c r="ADT18" s="128"/>
      <c r="ADU18" s="128"/>
      <c r="ADV18" s="128"/>
      <c r="ADW18" s="128"/>
      <c r="ADX18" s="128"/>
      <c r="ADY18" s="128"/>
      <c r="ADZ18" s="128"/>
      <c r="AEA18" s="128"/>
      <c r="AEB18" s="128"/>
      <c r="AEC18" s="128"/>
      <c r="AED18" s="128"/>
      <c r="AEE18" s="128"/>
      <c r="AEF18" s="128"/>
      <c r="AEG18" s="128"/>
      <c r="AEH18" s="128"/>
      <c r="AEI18" s="128"/>
      <c r="AEJ18" s="128"/>
      <c r="AEK18" s="128"/>
      <c r="AEL18" s="128"/>
      <c r="AEM18" s="128"/>
      <c r="AEN18" s="128"/>
      <c r="AEO18" s="128"/>
      <c r="AEP18" s="128"/>
      <c r="AEQ18" s="128"/>
      <c r="AER18" s="128"/>
      <c r="AES18" s="128"/>
      <c r="AET18" s="128"/>
      <c r="AEU18" s="128"/>
      <c r="AEV18" s="128"/>
      <c r="AEW18" s="128"/>
      <c r="AEX18" s="128"/>
      <c r="AEY18" s="128"/>
      <c r="AEZ18" s="128"/>
      <c r="AFA18" s="128"/>
      <c r="AFB18" s="128"/>
      <c r="AFC18" s="128"/>
      <c r="AFD18" s="128"/>
      <c r="AFE18" s="128"/>
      <c r="AFF18" s="128"/>
      <c r="AFG18" s="128"/>
      <c r="AFH18" s="128"/>
      <c r="AFI18" s="128"/>
      <c r="AFJ18" s="128"/>
      <c r="AFK18" s="128"/>
      <c r="AFL18" s="128"/>
      <c r="AFM18" s="128"/>
      <c r="AFN18" s="128"/>
      <c r="AFO18" s="128"/>
      <c r="AFP18" s="128"/>
      <c r="AFQ18" s="128"/>
      <c r="AFR18" s="128"/>
      <c r="AFS18" s="128"/>
      <c r="AFT18" s="128"/>
      <c r="AFU18" s="128"/>
      <c r="AFV18" s="128"/>
      <c r="AFW18" s="128"/>
      <c r="AFX18" s="128"/>
      <c r="AFY18" s="128"/>
      <c r="AFZ18" s="128"/>
      <c r="AGA18" s="128"/>
      <c r="AGB18" s="128"/>
      <c r="AGC18" s="128"/>
      <c r="AGD18" s="128"/>
      <c r="AGE18" s="128"/>
      <c r="AGF18" s="128"/>
      <c r="AGG18" s="128"/>
      <c r="AGH18" s="128"/>
      <c r="AGI18" s="128"/>
      <c r="AGJ18" s="128"/>
      <c r="AGK18" s="128"/>
      <c r="AGL18" s="128"/>
      <c r="AGM18" s="128"/>
      <c r="AGN18" s="128"/>
      <c r="AGO18" s="128"/>
      <c r="AGP18" s="128"/>
      <c r="AGQ18" s="128"/>
      <c r="AGR18" s="128"/>
      <c r="AGS18" s="128"/>
      <c r="AGT18" s="128"/>
      <c r="AGU18" s="128"/>
      <c r="AGV18" s="128"/>
      <c r="AGW18" s="128"/>
      <c r="AGX18" s="128"/>
      <c r="AGY18" s="128"/>
      <c r="AGZ18" s="128"/>
      <c r="AHA18" s="128"/>
      <c r="AHB18" s="128"/>
      <c r="AHC18" s="128"/>
      <c r="AHD18" s="128"/>
      <c r="AHE18" s="128"/>
      <c r="AHF18" s="128"/>
      <c r="AHG18" s="128"/>
      <c r="AHH18" s="128"/>
      <c r="AHI18" s="128"/>
      <c r="AHJ18" s="128"/>
      <c r="AHK18" s="128"/>
      <c r="AHL18" s="128"/>
      <c r="AHM18" s="128"/>
      <c r="AHN18" s="128"/>
      <c r="AHO18" s="128"/>
      <c r="AHP18" s="128"/>
      <c r="AHQ18" s="128"/>
      <c r="AHR18" s="128"/>
      <c r="AHS18" s="128"/>
      <c r="AHT18" s="128"/>
      <c r="AHU18" s="128"/>
      <c r="AHV18" s="128"/>
      <c r="AHW18" s="128"/>
      <c r="AHX18" s="128"/>
      <c r="AHY18" s="128"/>
      <c r="AHZ18" s="128"/>
      <c r="AIA18" s="128"/>
      <c r="AIB18" s="128"/>
      <c r="AIC18" s="128"/>
      <c r="AID18" s="128"/>
      <c r="AIE18" s="128"/>
      <c r="AIF18" s="128"/>
      <c r="AIG18" s="128"/>
      <c r="AIH18" s="128"/>
      <c r="AII18" s="128"/>
      <c r="AIJ18" s="128"/>
      <c r="AIK18" s="128"/>
      <c r="AIL18" s="128"/>
      <c r="AIM18" s="128"/>
      <c r="AIN18" s="128"/>
      <c r="AIO18" s="128"/>
      <c r="AIP18" s="128"/>
      <c r="AIQ18" s="128"/>
      <c r="AIR18" s="128"/>
      <c r="AIS18" s="128"/>
      <c r="AIT18" s="128"/>
      <c r="AIU18" s="128"/>
      <c r="AIV18" s="128"/>
      <c r="AIW18" s="128"/>
      <c r="AIX18" s="128"/>
      <c r="AIY18" s="128"/>
      <c r="AIZ18" s="128"/>
      <c r="AJA18" s="128"/>
      <c r="AJB18" s="128"/>
      <c r="AJC18" s="128"/>
      <c r="AJD18" s="128"/>
      <c r="AJE18" s="128"/>
      <c r="AJF18" s="128"/>
      <c r="AJG18" s="128"/>
      <c r="AJH18" s="128"/>
      <c r="AJI18" s="128"/>
      <c r="AJJ18" s="128"/>
      <c r="AJK18" s="128"/>
      <c r="AJL18" s="128"/>
      <c r="AJM18" s="128"/>
      <c r="AJN18" s="128"/>
      <c r="AJO18" s="128"/>
      <c r="AJP18" s="128"/>
      <c r="AJQ18" s="128"/>
      <c r="AJR18" s="128"/>
      <c r="AJS18" s="128"/>
      <c r="AJT18" s="128"/>
      <c r="AJU18" s="128"/>
      <c r="AJV18" s="128"/>
      <c r="AJW18" s="128"/>
      <c r="AJX18" s="128"/>
      <c r="AJY18" s="128"/>
      <c r="AJZ18" s="128"/>
      <c r="AKA18" s="128"/>
      <c r="AKB18" s="128"/>
      <c r="AKC18" s="128"/>
      <c r="AKD18" s="128"/>
      <c r="AKE18" s="128"/>
      <c r="AKF18" s="128"/>
      <c r="AKG18" s="128"/>
      <c r="AKH18" s="128"/>
      <c r="AKI18" s="128"/>
      <c r="AKJ18" s="128"/>
      <c r="AKK18" s="128"/>
      <c r="AKL18" s="128"/>
      <c r="AKM18" s="128"/>
      <c r="AKN18" s="128"/>
      <c r="AKO18" s="128"/>
      <c r="AKP18" s="128"/>
      <c r="AKQ18" s="128"/>
      <c r="AKR18" s="128"/>
      <c r="AKS18" s="128"/>
      <c r="AKT18" s="128"/>
      <c r="AKU18" s="128"/>
      <c r="AKV18" s="128"/>
      <c r="AKW18" s="128"/>
      <c r="AKX18" s="128"/>
      <c r="AKY18" s="128"/>
      <c r="AKZ18" s="128"/>
      <c r="ALA18" s="128"/>
      <c r="ALB18" s="128"/>
      <c r="ALC18" s="128"/>
      <c r="ALD18" s="128"/>
      <c r="ALE18" s="128"/>
      <c r="ALF18" s="128"/>
      <c r="ALG18" s="128"/>
      <c r="ALH18" s="128"/>
      <c r="ALI18" s="128"/>
      <c r="ALJ18" s="128"/>
      <c r="ALK18" s="128"/>
      <c r="ALL18" s="128"/>
      <c r="ALM18" s="128"/>
      <c r="ALN18" s="128"/>
      <c r="ALO18" s="128"/>
      <c r="ALP18" s="128"/>
      <c r="ALQ18" s="128"/>
      <c r="ALR18" s="128"/>
      <c r="ALS18" s="128"/>
      <c r="ALT18" s="128"/>
      <c r="ALU18" s="128"/>
      <c r="ALV18" s="128"/>
      <c r="ALW18" s="128"/>
      <c r="ALX18" s="128"/>
      <c r="ALY18" s="128"/>
      <c r="ALZ18" s="128"/>
      <c r="AMA18" s="128"/>
      <c r="AMB18" s="128"/>
      <c r="AMC18" s="128"/>
      <c r="AMD18" s="128"/>
      <c r="AME18" s="128"/>
      <c r="AMF18" s="128"/>
      <c r="AMG18" s="128"/>
      <c r="AMH18" s="128"/>
      <c r="AMI18" s="128"/>
      <c r="AMJ18" s="128"/>
      <c r="AMK18" s="128"/>
      <c r="AML18" s="128"/>
      <c r="AMM18" s="128"/>
      <c r="AMN18" s="128"/>
      <c r="AMO18" s="128"/>
      <c r="AMP18" s="128"/>
      <c r="AMQ18" s="128"/>
      <c r="AMR18" s="128"/>
      <c r="AMS18" s="128"/>
      <c r="AMT18" s="128"/>
      <c r="AMU18" s="128"/>
      <c r="AMV18" s="128"/>
      <c r="AMW18" s="128"/>
      <c r="AMX18" s="128"/>
      <c r="AMY18" s="128"/>
      <c r="AMZ18" s="128"/>
      <c r="ANA18" s="128"/>
      <c r="ANB18" s="128"/>
      <c r="ANC18" s="128"/>
      <c r="AND18" s="128"/>
      <c r="ANE18" s="128"/>
      <c r="ANF18" s="128"/>
      <c r="ANG18" s="128"/>
      <c r="ANH18" s="128"/>
      <c r="ANI18" s="128"/>
      <c r="ANJ18" s="128"/>
      <c r="ANK18" s="128"/>
      <c r="ANL18" s="128"/>
      <c r="ANM18" s="128"/>
      <c r="ANN18" s="128"/>
      <c r="ANO18" s="128"/>
      <c r="ANP18" s="128"/>
      <c r="ANQ18" s="128"/>
      <c r="ANR18" s="128"/>
      <c r="ANS18" s="128"/>
      <c r="ANT18" s="128"/>
      <c r="ANU18" s="128"/>
      <c r="ANV18" s="128"/>
      <c r="ANW18" s="128"/>
      <c r="ANX18" s="128"/>
      <c r="ANY18" s="128"/>
      <c r="ANZ18" s="128"/>
      <c r="AOA18" s="128"/>
      <c r="AOB18" s="128"/>
      <c r="AOC18" s="128"/>
      <c r="AOD18" s="128"/>
      <c r="AOE18" s="128"/>
      <c r="AOF18" s="128"/>
      <c r="AOG18" s="128"/>
      <c r="AOH18" s="128"/>
      <c r="AOI18" s="128"/>
      <c r="AOJ18" s="128"/>
      <c r="AOK18" s="128"/>
      <c r="AOL18" s="128"/>
      <c r="AOM18" s="128"/>
      <c r="AON18" s="128"/>
      <c r="AOO18" s="128"/>
      <c r="AOP18" s="128"/>
      <c r="AOQ18" s="128"/>
      <c r="AOR18" s="128"/>
      <c r="AOS18" s="128"/>
      <c r="AOT18" s="128"/>
      <c r="AOU18" s="128"/>
      <c r="AOV18" s="128"/>
      <c r="AOW18" s="128"/>
      <c r="AOX18" s="128"/>
      <c r="AOY18" s="128"/>
      <c r="AOZ18" s="128"/>
      <c r="APA18" s="128"/>
      <c r="APB18" s="128"/>
      <c r="APC18" s="128"/>
      <c r="APD18" s="128"/>
      <c r="APE18" s="128"/>
      <c r="APF18" s="128"/>
      <c r="APG18" s="128"/>
      <c r="APH18" s="128"/>
      <c r="API18" s="128"/>
      <c r="APJ18" s="128"/>
      <c r="APK18" s="128"/>
      <c r="APL18" s="128"/>
      <c r="APM18" s="128"/>
      <c r="APN18" s="128"/>
      <c r="APO18" s="128"/>
      <c r="APP18" s="128"/>
      <c r="APQ18" s="128"/>
      <c r="APR18" s="128"/>
      <c r="APS18" s="128"/>
      <c r="APT18" s="128"/>
      <c r="APU18" s="128"/>
      <c r="APV18" s="128"/>
      <c r="APW18" s="128"/>
      <c r="APX18" s="128"/>
      <c r="APY18" s="128"/>
      <c r="APZ18" s="128"/>
      <c r="AQA18" s="128"/>
      <c r="AQB18" s="128"/>
      <c r="AQC18" s="128"/>
      <c r="AQD18" s="128"/>
      <c r="AQE18" s="128"/>
      <c r="AQF18" s="128"/>
      <c r="AQG18" s="128"/>
      <c r="AQH18" s="128"/>
      <c r="AQI18" s="128"/>
      <c r="AQJ18" s="128"/>
      <c r="AQK18" s="128"/>
      <c r="AQL18" s="128"/>
      <c r="AQM18" s="128"/>
      <c r="AQN18" s="128"/>
      <c r="AQO18" s="128"/>
      <c r="AQP18" s="128"/>
      <c r="AQQ18" s="128"/>
      <c r="AQR18" s="128"/>
      <c r="AQS18" s="128"/>
      <c r="AQT18" s="128"/>
      <c r="AQU18" s="128"/>
      <c r="AQV18" s="128"/>
      <c r="AQW18" s="128"/>
      <c r="AQX18" s="128"/>
      <c r="AQY18" s="128"/>
      <c r="AQZ18" s="128"/>
      <c r="ARA18" s="128"/>
      <c r="ARB18" s="128"/>
      <c r="ARC18" s="128"/>
      <c r="ARD18" s="128"/>
      <c r="ARE18" s="128"/>
      <c r="ARF18" s="128"/>
      <c r="ARG18" s="128"/>
      <c r="ARH18" s="128"/>
      <c r="ARI18" s="128"/>
      <c r="ARJ18" s="128"/>
      <c r="ARK18" s="128"/>
      <c r="ARL18" s="128"/>
      <c r="ARM18" s="128"/>
      <c r="ARN18" s="128"/>
      <c r="ARO18" s="128"/>
      <c r="ARP18" s="128"/>
      <c r="ARQ18" s="128"/>
      <c r="ARR18" s="128"/>
      <c r="ARS18" s="128"/>
      <c r="ART18" s="128"/>
      <c r="ARU18" s="128"/>
      <c r="ARV18" s="128"/>
      <c r="ARW18" s="128"/>
      <c r="ARX18" s="128"/>
      <c r="ARY18" s="128"/>
      <c r="ARZ18" s="128"/>
      <c r="ASA18" s="128"/>
      <c r="ASB18" s="128"/>
      <c r="ASC18" s="128"/>
      <c r="ASD18" s="128"/>
      <c r="ASE18" s="128"/>
      <c r="ASF18" s="128"/>
      <c r="ASG18" s="128"/>
      <c r="ASH18" s="128"/>
      <c r="ASI18" s="128"/>
      <c r="ASJ18" s="128"/>
      <c r="ASK18" s="128"/>
      <c r="ASL18" s="128"/>
      <c r="ASM18" s="128"/>
      <c r="ASN18" s="128"/>
      <c r="ASO18" s="128"/>
      <c r="ASP18" s="128"/>
      <c r="ASQ18" s="128"/>
      <c r="ASR18" s="128"/>
      <c r="ASS18" s="128"/>
      <c r="AST18" s="128"/>
      <c r="ASU18" s="128"/>
      <c r="ASV18" s="128"/>
      <c r="ASW18" s="128"/>
      <c r="ASX18" s="128"/>
      <c r="ASY18" s="128"/>
      <c r="ASZ18" s="128"/>
      <c r="ATA18" s="128"/>
      <c r="ATB18" s="128"/>
      <c r="ATC18" s="128"/>
      <c r="ATD18" s="128"/>
      <c r="ATE18" s="128"/>
      <c r="ATF18" s="128"/>
      <c r="ATG18" s="128"/>
      <c r="ATH18" s="128"/>
      <c r="ATI18" s="128"/>
      <c r="ATJ18" s="128"/>
      <c r="ATK18" s="128"/>
      <c r="ATL18" s="128"/>
      <c r="ATM18" s="128"/>
      <c r="ATN18" s="128"/>
      <c r="ATO18" s="128"/>
      <c r="ATP18" s="128"/>
      <c r="ATQ18" s="128"/>
      <c r="ATR18" s="128"/>
      <c r="ATS18" s="128"/>
      <c r="ATT18" s="128"/>
      <c r="ATU18" s="128"/>
      <c r="ATV18" s="128"/>
      <c r="ATW18" s="128"/>
      <c r="ATX18" s="128"/>
      <c r="ATY18" s="128"/>
      <c r="ATZ18" s="128"/>
      <c r="AUA18" s="128"/>
      <c r="AUB18" s="128"/>
      <c r="AUC18" s="128"/>
      <c r="AUD18" s="128"/>
      <c r="AUE18" s="128"/>
      <c r="AUF18" s="128"/>
      <c r="AUG18" s="128"/>
      <c r="AUH18" s="128"/>
      <c r="AUI18" s="128"/>
      <c r="AUJ18" s="128"/>
      <c r="AUK18" s="128"/>
      <c r="AUL18" s="128"/>
      <c r="AUM18" s="128"/>
      <c r="AUN18" s="128"/>
      <c r="AUO18" s="128"/>
      <c r="AUP18" s="128"/>
      <c r="AUQ18" s="128"/>
      <c r="AUR18" s="128"/>
      <c r="AUS18" s="128"/>
      <c r="AUT18" s="128"/>
      <c r="AUU18" s="128"/>
      <c r="AUV18" s="128"/>
      <c r="AUW18" s="128"/>
      <c r="AUX18" s="128"/>
      <c r="AUY18" s="128"/>
      <c r="AUZ18" s="128"/>
      <c r="AVA18" s="128"/>
      <c r="AVB18" s="128"/>
      <c r="AVC18" s="128"/>
      <c r="AVD18" s="128"/>
      <c r="AVE18" s="128"/>
      <c r="AVF18" s="128"/>
      <c r="AVG18" s="128"/>
      <c r="AVH18" s="128"/>
      <c r="AVI18" s="128"/>
      <c r="AVJ18" s="128"/>
      <c r="AVK18" s="128"/>
      <c r="AVL18" s="128"/>
      <c r="AVM18" s="128"/>
      <c r="AVN18" s="128"/>
      <c r="AVO18" s="128"/>
      <c r="AVP18" s="128"/>
      <c r="AVQ18" s="128"/>
      <c r="AVR18" s="128"/>
      <c r="AVS18" s="128"/>
      <c r="AVT18" s="128"/>
      <c r="AVU18" s="128"/>
      <c r="AVV18" s="128"/>
      <c r="AVW18" s="128"/>
      <c r="AVX18" s="128"/>
      <c r="AVY18" s="128"/>
      <c r="AVZ18" s="128"/>
      <c r="AWA18" s="128"/>
      <c r="AWB18" s="128"/>
      <c r="AWC18" s="128"/>
      <c r="AWD18" s="128"/>
      <c r="AWE18" s="128"/>
      <c r="AWF18" s="128"/>
      <c r="AWG18" s="128"/>
      <c r="AWH18" s="128"/>
      <c r="AWI18" s="128"/>
      <c r="AWJ18" s="128"/>
      <c r="AWK18" s="128"/>
      <c r="AWL18" s="128"/>
      <c r="AWM18" s="128"/>
      <c r="AWN18" s="128"/>
      <c r="AWO18" s="128"/>
      <c r="AWP18" s="128"/>
      <c r="AWQ18" s="128"/>
      <c r="AWR18" s="128"/>
      <c r="AWS18" s="128"/>
      <c r="AWT18" s="128"/>
      <c r="AWU18" s="128"/>
      <c r="AWV18" s="128"/>
      <c r="AWW18" s="128"/>
      <c r="AWX18" s="128"/>
      <c r="AWY18" s="128"/>
      <c r="AWZ18" s="128"/>
      <c r="AXA18" s="128"/>
      <c r="AXB18" s="128"/>
      <c r="AXC18" s="128"/>
      <c r="AXD18" s="128"/>
      <c r="AXE18" s="128"/>
      <c r="AXF18" s="128"/>
      <c r="AXG18" s="128"/>
      <c r="AXH18" s="128"/>
      <c r="AXI18" s="128"/>
      <c r="AXJ18" s="128"/>
      <c r="AXK18" s="128"/>
      <c r="AXL18" s="128"/>
      <c r="AXM18" s="128"/>
      <c r="AXN18" s="128"/>
      <c r="AXO18" s="128"/>
      <c r="AXP18" s="128"/>
      <c r="AXQ18" s="128"/>
      <c r="AXR18" s="128"/>
      <c r="AXS18" s="128"/>
      <c r="AXT18" s="128"/>
      <c r="AXU18" s="128"/>
      <c r="AXV18" s="128"/>
      <c r="AXW18" s="128"/>
      <c r="AXX18" s="128"/>
      <c r="AXY18" s="128"/>
      <c r="AXZ18" s="128"/>
      <c r="AYA18" s="128"/>
      <c r="AYB18" s="128"/>
      <c r="AYC18" s="128"/>
      <c r="AYD18" s="128"/>
      <c r="AYE18" s="128"/>
      <c r="AYF18" s="128"/>
      <c r="AYG18" s="128"/>
      <c r="AYH18" s="128"/>
      <c r="AYI18" s="128"/>
      <c r="AYJ18" s="128"/>
      <c r="AYK18" s="128"/>
      <c r="AYL18" s="128"/>
      <c r="AYM18" s="128"/>
      <c r="AYN18" s="128"/>
      <c r="AYO18" s="128"/>
      <c r="AYP18" s="128"/>
      <c r="AYQ18" s="128"/>
      <c r="AYR18" s="128"/>
      <c r="AYS18" s="128"/>
      <c r="AYT18" s="128"/>
      <c r="AYU18" s="128"/>
      <c r="AYV18" s="128"/>
      <c r="AYW18" s="128"/>
      <c r="AYX18" s="128"/>
      <c r="AYY18" s="128"/>
      <c r="AYZ18" s="128"/>
      <c r="AZA18" s="128"/>
      <c r="AZB18" s="128"/>
      <c r="AZC18" s="128"/>
      <c r="AZD18" s="128"/>
      <c r="AZE18" s="128"/>
      <c r="AZF18" s="128"/>
      <c r="AZG18" s="128"/>
      <c r="AZH18" s="128"/>
      <c r="AZI18" s="128"/>
      <c r="AZJ18" s="128"/>
      <c r="AZK18" s="128"/>
      <c r="AZL18" s="128"/>
      <c r="AZM18" s="128"/>
      <c r="AZN18" s="128"/>
      <c r="AZO18" s="128"/>
      <c r="AZP18" s="128"/>
      <c r="AZQ18" s="128"/>
      <c r="AZR18" s="128"/>
      <c r="AZS18" s="128"/>
      <c r="AZT18" s="128"/>
      <c r="AZU18" s="128"/>
      <c r="AZV18" s="128"/>
      <c r="AZW18" s="128"/>
      <c r="AZX18" s="128"/>
      <c r="AZY18" s="128"/>
      <c r="AZZ18" s="128"/>
      <c r="BAA18" s="128"/>
      <c r="BAB18" s="128"/>
      <c r="BAC18" s="128"/>
      <c r="BAD18" s="128"/>
      <c r="BAE18" s="128"/>
      <c r="BAF18" s="128"/>
      <c r="BAG18" s="128"/>
      <c r="BAH18" s="128"/>
      <c r="BAI18" s="128"/>
      <c r="BAJ18" s="128"/>
      <c r="BAK18" s="128"/>
      <c r="BAL18" s="128"/>
      <c r="BAM18" s="128"/>
      <c r="BAN18" s="128"/>
      <c r="BAO18" s="128"/>
      <c r="BAP18" s="128"/>
      <c r="BAQ18" s="128"/>
      <c r="BAR18" s="128"/>
      <c r="BAS18" s="128"/>
      <c r="BAT18" s="128"/>
      <c r="BAU18" s="128"/>
      <c r="BAV18" s="128"/>
      <c r="BAW18" s="128"/>
      <c r="BAX18" s="128"/>
      <c r="BAY18" s="128"/>
      <c r="BAZ18" s="128"/>
      <c r="BBA18" s="128"/>
      <c r="BBB18" s="128"/>
      <c r="BBC18" s="128"/>
      <c r="BBD18" s="128"/>
      <c r="BBE18" s="128"/>
      <c r="BBF18" s="128"/>
      <c r="BBG18" s="128"/>
      <c r="BBH18" s="128"/>
      <c r="BBI18" s="128"/>
      <c r="BBJ18" s="128"/>
      <c r="BBK18" s="128"/>
      <c r="BBL18" s="128"/>
      <c r="BBM18" s="128"/>
      <c r="BBN18" s="128"/>
      <c r="BBO18" s="128"/>
      <c r="BBP18" s="128"/>
      <c r="BBQ18" s="128"/>
      <c r="BBR18" s="128"/>
      <c r="BBS18" s="128"/>
      <c r="BBT18" s="128"/>
      <c r="BBU18" s="128"/>
      <c r="BBV18" s="128"/>
      <c r="BBW18" s="128"/>
      <c r="BBX18" s="128"/>
      <c r="BBY18" s="128"/>
      <c r="BBZ18" s="128"/>
      <c r="BCA18" s="128"/>
      <c r="BCB18" s="128"/>
      <c r="BCC18" s="128"/>
      <c r="BCD18" s="128"/>
      <c r="BCE18" s="128"/>
      <c r="BCF18" s="128"/>
      <c r="BCG18" s="128"/>
      <c r="BCH18" s="128"/>
      <c r="BCI18" s="128"/>
      <c r="BCJ18" s="128"/>
      <c r="BCK18" s="128"/>
      <c r="BCL18" s="128"/>
      <c r="BCM18" s="128"/>
      <c r="BCN18" s="128"/>
      <c r="BCO18" s="128"/>
      <c r="BCP18" s="128"/>
      <c r="BCQ18" s="128"/>
      <c r="BCR18" s="128"/>
      <c r="BCS18" s="128"/>
      <c r="BCT18" s="128"/>
      <c r="BCU18" s="128"/>
      <c r="BCV18" s="128"/>
      <c r="BCW18" s="128"/>
      <c r="BCX18" s="128"/>
      <c r="BCY18" s="128"/>
      <c r="BCZ18" s="128"/>
      <c r="BDA18" s="128"/>
      <c r="BDB18" s="128"/>
      <c r="BDC18" s="128"/>
      <c r="BDD18" s="128"/>
      <c r="BDE18" s="128"/>
      <c r="BDF18" s="128"/>
      <c r="BDG18" s="128"/>
      <c r="BDH18" s="128"/>
      <c r="BDI18" s="128"/>
      <c r="BDJ18" s="128"/>
      <c r="BDK18" s="128"/>
      <c r="BDL18" s="128"/>
      <c r="BDM18" s="128"/>
      <c r="BDN18" s="128"/>
      <c r="BDO18" s="128"/>
      <c r="BDP18" s="128"/>
      <c r="BDQ18" s="128"/>
      <c r="BDR18" s="128"/>
      <c r="BDS18" s="128"/>
      <c r="BDT18" s="128"/>
      <c r="BDU18" s="128"/>
      <c r="BDV18" s="128"/>
      <c r="BDW18" s="128"/>
      <c r="BDX18" s="128"/>
      <c r="BDY18" s="128"/>
      <c r="BDZ18" s="128"/>
      <c r="BEA18" s="128"/>
      <c r="BEB18" s="128"/>
      <c r="BEC18" s="128"/>
      <c r="BED18" s="128"/>
      <c r="BEE18" s="128"/>
      <c r="BEF18" s="128"/>
      <c r="BEG18" s="128"/>
      <c r="BEH18" s="128"/>
      <c r="BEI18" s="128"/>
      <c r="BEJ18" s="128"/>
      <c r="BEK18" s="128"/>
      <c r="BEL18" s="128"/>
      <c r="BEM18" s="128"/>
      <c r="BEN18" s="128"/>
      <c r="BEO18" s="128"/>
      <c r="BEP18" s="128"/>
      <c r="BEQ18" s="128"/>
      <c r="BER18" s="128"/>
      <c r="BES18" s="128"/>
      <c r="BET18" s="128"/>
      <c r="BEU18" s="128"/>
      <c r="BEV18" s="128"/>
      <c r="BEW18" s="128"/>
      <c r="BEX18" s="128"/>
      <c r="BEY18" s="128"/>
      <c r="BEZ18" s="128"/>
      <c r="BFA18" s="128"/>
      <c r="BFB18" s="128"/>
      <c r="BFC18" s="128"/>
      <c r="BFD18" s="128"/>
      <c r="BFE18" s="128"/>
      <c r="BFF18" s="128"/>
      <c r="BFG18" s="128"/>
      <c r="BFH18" s="128"/>
      <c r="BFI18" s="128"/>
      <c r="BFJ18" s="128"/>
      <c r="BFK18" s="128"/>
      <c r="BFL18" s="128"/>
      <c r="BFM18" s="128"/>
      <c r="BFN18" s="128"/>
      <c r="BFO18" s="128"/>
      <c r="BFP18" s="128"/>
      <c r="BFQ18" s="128"/>
      <c r="BFR18" s="128"/>
      <c r="BFS18" s="128"/>
      <c r="BFT18" s="128"/>
      <c r="BFU18" s="128"/>
      <c r="BFV18" s="128"/>
      <c r="BFW18" s="128"/>
      <c r="BFX18" s="128"/>
      <c r="BFY18" s="128"/>
      <c r="BFZ18" s="128"/>
      <c r="BGA18" s="128"/>
      <c r="BGB18" s="128"/>
      <c r="BGC18" s="128"/>
      <c r="BGD18" s="128"/>
      <c r="BGE18" s="128"/>
      <c r="BGF18" s="128"/>
      <c r="BGG18" s="128"/>
      <c r="BGH18" s="128"/>
      <c r="BGI18" s="128"/>
      <c r="BGJ18" s="128"/>
      <c r="BGK18" s="128"/>
      <c r="BGL18" s="128"/>
      <c r="BGM18" s="128"/>
      <c r="BGN18" s="128"/>
      <c r="BGO18" s="128"/>
      <c r="BGP18" s="128"/>
      <c r="BGQ18" s="128"/>
      <c r="BGR18" s="128"/>
      <c r="BGS18" s="128"/>
      <c r="BGT18" s="128"/>
      <c r="BGU18" s="128"/>
      <c r="BGV18" s="128"/>
      <c r="BGW18" s="128"/>
      <c r="BGX18" s="128"/>
      <c r="BGY18" s="128"/>
      <c r="BGZ18" s="128"/>
      <c r="BHA18" s="128"/>
      <c r="BHB18" s="128"/>
      <c r="BHC18" s="128"/>
      <c r="BHD18" s="128"/>
      <c r="BHE18" s="128"/>
      <c r="BHF18" s="128"/>
      <c r="BHG18" s="128"/>
      <c r="BHH18" s="128"/>
      <c r="BHI18" s="128"/>
      <c r="BHJ18" s="128"/>
      <c r="BHK18" s="128"/>
      <c r="BHL18" s="128"/>
      <c r="BHM18" s="128"/>
      <c r="BHN18" s="128"/>
      <c r="BHO18" s="128"/>
      <c r="BHP18" s="128"/>
      <c r="BHQ18" s="128"/>
      <c r="BHR18" s="128"/>
      <c r="BHS18" s="128"/>
      <c r="BHT18" s="128"/>
      <c r="BHU18" s="128"/>
      <c r="BHV18" s="128"/>
      <c r="BHW18" s="128"/>
      <c r="BHX18" s="128"/>
      <c r="BHY18" s="128"/>
      <c r="BHZ18" s="128"/>
      <c r="BIA18" s="128"/>
      <c r="BIB18" s="128"/>
      <c r="BIC18" s="128"/>
      <c r="BID18" s="128"/>
      <c r="BIE18" s="128"/>
      <c r="BIF18" s="128"/>
      <c r="BIG18" s="128"/>
      <c r="BIH18" s="128"/>
      <c r="BII18" s="128"/>
      <c r="BIJ18" s="128"/>
      <c r="BIK18" s="128"/>
      <c r="BIL18" s="128"/>
      <c r="BIM18" s="128"/>
      <c r="BIN18" s="128"/>
      <c r="BIO18" s="128"/>
      <c r="BIP18" s="128"/>
      <c r="BIQ18" s="128"/>
      <c r="BIR18" s="128"/>
      <c r="BIS18" s="128"/>
      <c r="BIT18" s="128"/>
      <c r="BIU18" s="128"/>
      <c r="BIV18" s="128"/>
      <c r="BIW18" s="128"/>
      <c r="BIX18" s="128"/>
      <c r="BIY18" s="128"/>
      <c r="BIZ18" s="128"/>
      <c r="BJA18" s="128"/>
      <c r="BJB18" s="128"/>
      <c r="BJC18" s="128"/>
      <c r="BJD18" s="128"/>
      <c r="BJE18" s="128"/>
      <c r="BJF18" s="128"/>
      <c r="BJG18" s="128"/>
      <c r="BJH18" s="128"/>
      <c r="BJI18" s="128"/>
      <c r="BJJ18" s="128"/>
      <c r="BJK18" s="128"/>
      <c r="BJL18" s="128"/>
      <c r="BJM18" s="128"/>
      <c r="BJN18" s="128"/>
      <c r="BJO18" s="128"/>
      <c r="BJP18" s="128"/>
      <c r="BJQ18" s="128"/>
      <c r="BJR18" s="128"/>
      <c r="BJS18" s="128"/>
      <c r="BJT18" s="128"/>
      <c r="BJU18" s="128"/>
      <c r="BJV18" s="128"/>
      <c r="BJW18" s="128"/>
      <c r="BJX18" s="128"/>
      <c r="BJY18" s="128"/>
      <c r="BJZ18" s="128"/>
      <c r="BKA18" s="128"/>
      <c r="BKB18" s="128"/>
      <c r="BKC18" s="128"/>
      <c r="BKD18" s="128"/>
      <c r="BKE18" s="128"/>
      <c r="BKF18" s="128"/>
      <c r="BKG18" s="128"/>
      <c r="BKH18" s="128"/>
      <c r="BKI18" s="128"/>
      <c r="BKJ18" s="128"/>
      <c r="BKK18" s="128"/>
      <c r="BKL18" s="128"/>
      <c r="BKM18" s="128"/>
      <c r="BKN18" s="128"/>
      <c r="BKO18" s="128"/>
      <c r="BKP18" s="128"/>
      <c r="BKQ18" s="128"/>
      <c r="BKR18" s="128"/>
      <c r="BKS18" s="128"/>
      <c r="BKT18" s="128"/>
      <c r="BKU18" s="128"/>
      <c r="BKV18" s="128"/>
      <c r="BKW18" s="128"/>
      <c r="BKX18" s="128"/>
      <c r="BKY18" s="128"/>
      <c r="BKZ18" s="128"/>
      <c r="BLA18" s="128"/>
      <c r="BLB18" s="128"/>
      <c r="BLC18" s="128"/>
      <c r="BLD18" s="128"/>
      <c r="BLE18" s="128"/>
      <c r="BLF18" s="128"/>
      <c r="BLG18" s="128"/>
      <c r="BLH18" s="128"/>
      <c r="BLI18" s="128"/>
      <c r="BLJ18" s="128"/>
      <c r="BLK18" s="128"/>
      <c r="BLL18" s="128"/>
      <c r="BLM18" s="128"/>
      <c r="BLN18" s="128"/>
      <c r="BLO18" s="128"/>
      <c r="BLP18" s="128"/>
      <c r="BLQ18" s="128"/>
      <c r="BLR18" s="128"/>
      <c r="BLS18" s="128"/>
      <c r="BLT18" s="128"/>
      <c r="BLU18" s="128"/>
      <c r="BLV18" s="128"/>
      <c r="BLW18" s="128"/>
      <c r="BLX18" s="128"/>
      <c r="BLY18" s="128"/>
      <c r="BLZ18" s="128"/>
      <c r="BMA18" s="128"/>
      <c r="BMB18" s="128"/>
      <c r="BMC18" s="128"/>
      <c r="BMD18" s="128"/>
      <c r="BME18" s="128"/>
      <c r="BMF18" s="128"/>
      <c r="BMG18" s="128"/>
      <c r="BMH18" s="128"/>
      <c r="BMI18" s="128"/>
      <c r="BMJ18" s="128"/>
      <c r="BMK18" s="128"/>
      <c r="BML18" s="128"/>
      <c r="BMM18" s="128"/>
      <c r="BMN18" s="128"/>
      <c r="BMO18" s="128"/>
      <c r="BMP18" s="128"/>
      <c r="BMQ18" s="128"/>
      <c r="BMR18" s="128"/>
      <c r="BMS18" s="128"/>
      <c r="BMT18" s="128"/>
      <c r="BMU18" s="128"/>
      <c r="BMV18" s="128"/>
      <c r="BMW18" s="128"/>
      <c r="BMX18" s="128"/>
      <c r="BMY18" s="128"/>
      <c r="BMZ18" s="128"/>
      <c r="BNA18" s="128"/>
      <c r="BNB18" s="128"/>
      <c r="BNC18" s="128"/>
      <c r="BND18" s="128"/>
      <c r="BNE18" s="128"/>
      <c r="BNF18" s="128"/>
      <c r="BNG18" s="128"/>
      <c r="BNH18" s="128"/>
      <c r="BNI18" s="128"/>
      <c r="BNJ18" s="128"/>
      <c r="BNK18" s="128"/>
      <c r="BNL18" s="128"/>
      <c r="BNM18" s="128"/>
      <c r="BNN18" s="128"/>
      <c r="BNO18" s="128"/>
      <c r="BNP18" s="128"/>
      <c r="BNQ18" s="128"/>
      <c r="BNR18" s="128"/>
      <c r="BNS18" s="128"/>
      <c r="BNT18" s="128"/>
      <c r="BNU18" s="128"/>
      <c r="BNV18" s="128"/>
      <c r="BNW18" s="128"/>
      <c r="BNX18" s="128"/>
      <c r="BNY18" s="128"/>
      <c r="BNZ18" s="128"/>
      <c r="BOA18" s="128"/>
      <c r="BOB18" s="128"/>
      <c r="BOC18" s="128"/>
      <c r="BOD18" s="128"/>
      <c r="BOE18" s="128"/>
      <c r="BOF18" s="128"/>
      <c r="BOG18" s="128"/>
      <c r="BOH18" s="128"/>
      <c r="BOI18" s="128"/>
      <c r="BOJ18" s="128"/>
      <c r="BOK18" s="128"/>
      <c r="BOL18" s="128"/>
      <c r="BOM18" s="128"/>
      <c r="BON18" s="128"/>
      <c r="BOO18" s="128"/>
      <c r="BOP18" s="128"/>
      <c r="BOQ18" s="128"/>
      <c r="BOR18" s="128"/>
      <c r="BOS18" s="128"/>
      <c r="BOT18" s="128"/>
      <c r="BOU18" s="128"/>
      <c r="BOV18" s="128"/>
      <c r="BOW18" s="128"/>
      <c r="BOX18" s="128"/>
      <c r="BOY18" s="128"/>
      <c r="BOZ18" s="128"/>
      <c r="BPA18" s="128"/>
      <c r="BPB18" s="128"/>
      <c r="BPC18" s="128"/>
      <c r="BPD18" s="128"/>
      <c r="BPE18" s="128"/>
      <c r="BPF18" s="128"/>
      <c r="BPG18" s="128"/>
      <c r="BPH18" s="128"/>
      <c r="BPI18" s="128"/>
      <c r="BPJ18" s="128"/>
      <c r="BPK18" s="128"/>
      <c r="BPL18" s="128"/>
      <c r="BPM18" s="128"/>
      <c r="BPN18" s="128"/>
      <c r="BPO18" s="128"/>
      <c r="BPP18" s="128"/>
      <c r="BPQ18" s="128"/>
      <c r="BPR18" s="128"/>
      <c r="BPS18" s="128"/>
      <c r="BPT18" s="128"/>
      <c r="BPU18" s="128"/>
      <c r="BPV18" s="128"/>
      <c r="BPW18" s="128"/>
      <c r="BPX18" s="128"/>
      <c r="BPY18" s="128"/>
      <c r="BPZ18" s="128"/>
      <c r="BQA18" s="128"/>
      <c r="BQB18" s="128"/>
      <c r="BQC18" s="128"/>
      <c r="BQD18" s="128"/>
      <c r="BQE18" s="128"/>
      <c r="BQF18" s="128"/>
      <c r="BQG18" s="128"/>
      <c r="BQH18" s="128"/>
      <c r="BQI18" s="128"/>
      <c r="BQJ18" s="128"/>
      <c r="BQK18" s="128"/>
      <c r="BQL18" s="128"/>
      <c r="BQM18" s="128"/>
      <c r="BQN18" s="128"/>
      <c r="BQO18" s="128"/>
      <c r="BQP18" s="128"/>
      <c r="BQQ18" s="128"/>
      <c r="BQR18" s="128"/>
      <c r="BQS18" s="128"/>
      <c r="BQT18" s="128"/>
      <c r="BQU18" s="128"/>
      <c r="BQV18" s="128"/>
      <c r="BQW18" s="128"/>
      <c r="BQX18" s="128"/>
      <c r="BQY18" s="128"/>
      <c r="BQZ18" s="128"/>
      <c r="BRA18" s="128"/>
      <c r="BRB18" s="128"/>
      <c r="BRC18" s="128"/>
      <c r="BRD18" s="128"/>
      <c r="BRE18" s="128"/>
      <c r="BRF18" s="128"/>
      <c r="BRG18" s="128"/>
      <c r="BRH18" s="128"/>
      <c r="BRI18" s="128"/>
      <c r="BRJ18" s="128"/>
      <c r="BRK18" s="128"/>
      <c r="BRL18" s="128"/>
      <c r="BRM18" s="128"/>
      <c r="BRN18" s="128"/>
      <c r="BRO18" s="128"/>
      <c r="BRP18" s="128"/>
      <c r="BRQ18" s="128"/>
      <c r="BRR18" s="128"/>
      <c r="BRS18" s="128"/>
      <c r="BRT18" s="128"/>
      <c r="BRU18" s="128"/>
      <c r="BRV18" s="128"/>
      <c r="BRW18" s="128"/>
      <c r="BRX18" s="128"/>
      <c r="BRY18" s="128"/>
      <c r="BRZ18" s="128"/>
      <c r="BSA18" s="128"/>
      <c r="BSB18" s="128"/>
      <c r="BSC18" s="128"/>
      <c r="BSD18" s="128"/>
      <c r="BSE18" s="128"/>
      <c r="BSF18" s="128"/>
      <c r="BSG18" s="128"/>
      <c r="BSH18" s="128"/>
      <c r="BSI18" s="128"/>
      <c r="BSJ18" s="128"/>
      <c r="BSK18" s="128"/>
      <c r="BSL18" s="128"/>
      <c r="BSM18" s="128"/>
      <c r="BSN18" s="128"/>
      <c r="BSO18" s="128"/>
      <c r="BSP18" s="128"/>
      <c r="BSQ18" s="128"/>
      <c r="BSR18" s="128"/>
      <c r="BSS18" s="128"/>
      <c r="BST18" s="128"/>
      <c r="BSU18" s="128"/>
      <c r="BSV18" s="128"/>
      <c r="BSW18" s="128"/>
      <c r="BSX18" s="128"/>
      <c r="BSY18" s="128"/>
      <c r="BSZ18" s="128"/>
      <c r="BTA18" s="128"/>
      <c r="BTB18" s="128"/>
      <c r="BTC18" s="128"/>
      <c r="BTD18" s="128"/>
      <c r="BTE18" s="128"/>
      <c r="BTF18" s="128"/>
      <c r="BTG18" s="128"/>
      <c r="BTH18" s="128"/>
      <c r="BTI18" s="128"/>
      <c r="BTJ18" s="128"/>
      <c r="BTK18" s="128"/>
      <c r="BTL18" s="128"/>
      <c r="BTM18" s="128"/>
      <c r="BTN18" s="128"/>
      <c r="BTO18" s="128"/>
      <c r="BTP18" s="128"/>
      <c r="BTQ18" s="128"/>
      <c r="BTR18" s="128"/>
      <c r="BTS18" s="128"/>
      <c r="BTT18" s="128"/>
      <c r="BTU18" s="128"/>
      <c r="BTV18" s="128"/>
      <c r="BTW18" s="128"/>
      <c r="BTX18" s="128"/>
      <c r="BTY18" s="128"/>
      <c r="BTZ18" s="128"/>
      <c r="BUA18" s="128"/>
      <c r="BUB18" s="128"/>
      <c r="BUC18" s="128"/>
      <c r="BUD18" s="128"/>
      <c r="BUE18" s="128"/>
      <c r="BUF18" s="128"/>
      <c r="BUG18" s="128"/>
      <c r="BUH18" s="128"/>
      <c r="BUI18" s="128"/>
      <c r="BUJ18" s="128"/>
      <c r="BUK18" s="128"/>
      <c r="BUL18" s="128"/>
      <c r="BUM18" s="128"/>
      <c r="BUN18" s="128"/>
      <c r="BUO18" s="128"/>
      <c r="BUP18" s="128"/>
      <c r="BUQ18" s="128"/>
      <c r="BUR18" s="128"/>
      <c r="BUS18" s="128"/>
      <c r="BUT18" s="128"/>
      <c r="BUU18" s="128"/>
      <c r="BUV18" s="128"/>
      <c r="BUW18" s="128"/>
      <c r="BUX18" s="128"/>
      <c r="BUY18" s="128"/>
      <c r="BUZ18" s="128"/>
      <c r="BVA18" s="128"/>
      <c r="BVB18" s="128"/>
      <c r="BVC18" s="128"/>
      <c r="BVD18" s="128"/>
      <c r="BVE18" s="128"/>
      <c r="BVF18" s="128"/>
      <c r="BVG18" s="128"/>
      <c r="BVH18" s="128"/>
      <c r="BVI18" s="128"/>
      <c r="BVJ18" s="128"/>
      <c r="BVK18" s="128"/>
      <c r="BVL18" s="128"/>
      <c r="BVM18" s="128"/>
      <c r="BVN18" s="128"/>
      <c r="BVO18" s="128"/>
      <c r="BVP18" s="128"/>
      <c r="BVQ18" s="128"/>
      <c r="BVR18" s="128"/>
      <c r="BVS18" s="128"/>
      <c r="BVT18" s="128"/>
      <c r="BVU18" s="128"/>
      <c r="BVV18" s="128"/>
      <c r="BVW18" s="128"/>
      <c r="BVX18" s="128"/>
      <c r="BVY18" s="128"/>
      <c r="BVZ18" s="128"/>
      <c r="BWA18" s="128"/>
      <c r="BWB18" s="128"/>
      <c r="BWC18" s="128"/>
      <c r="BWD18" s="128"/>
      <c r="BWE18" s="128"/>
      <c r="BWF18" s="128"/>
      <c r="BWG18" s="128"/>
      <c r="BWH18" s="128"/>
      <c r="BWI18" s="128"/>
      <c r="BWJ18" s="128"/>
      <c r="BWK18" s="128"/>
      <c r="BWL18" s="128"/>
      <c r="BWM18" s="128"/>
      <c r="BWN18" s="128"/>
      <c r="BWO18" s="128"/>
      <c r="BWP18" s="128"/>
      <c r="BWQ18" s="128"/>
      <c r="BWR18" s="128"/>
      <c r="BWS18" s="128"/>
      <c r="BWT18" s="128"/>
      <c r="BWU18" s="128"/>
      <c r="BWV18" s="128"/>
      <c r="BWW18" s="128"/>
      <c r="BWX18" s="128"/>
      <c r="BWY18" s="128"/>
      <c r="BWZ18" s="128"/>
      <c r="BXA18" s="128"/>
      <c r="BXB18" s="128"/>
      <c r="BXC18" s="128"/>
      <c r="BXD18" s="128"/>
      <c r="BXE18" s="128"/>
      <c r="BXF18" s="128"/>
      <c r="BXG18" s="128"/>
      <c r="BXH18" s="128"/>
      <c r="BXI18" s="128"/>
      <c r="BXJ18" s="128"/>
      <c r="BXK18" s="128"/>
      <c r="BXL18" s="128"/>
      <c r="BXM18" s="128"/>
      <c r="BXN18" s="128"/>
      <c r="BXO18" s="128"/>
      <c r="BXP18" s="128"/>
      <c r="BXQ18" s="128"/>
      <c r="BXR18" s="128"/>
      <c r="BXS18" s="128"/>
      <c r="BXT18" s="128"/>
      <c r="BXU18" s="128"/>
      <c r="BXV18" s="128"/>
      <c r="BXW18" s="128"/>
      <c r="BXX18" s="128"/>
      <c r="BXY18" s="128"/>
      <c r="BXZ18" s="128"/>
      <c r="BYA18" s="128"/>
      <c r="BYB18" s="128"/>
      <c r="BYC18" s="128"/>
      <c r="BYD18" s="128"/>
      <c r="BYE18" s="128"/>
      <c r="BYF18" s="128"/>
      <c r="BYG18" s="128"/>
      <c r="BYH18" s="128"/>
      <c r="BYI18" s="128"/>
      <c r="BYJ18" s="128"/>
      <c r="BYK18" s="128"/>
      <c r="BYL18" s="128"/>
      <c r="BYM18" s="128"/>
      <c r="BYN18" s="128"/>
      <c r="BYO18" s="128"/>
      <c r="BYP18" s="128"/>
      <c r="BYQ18" s="128"/>
      <c r="BYR18" s="128"/>
      <c r="BYS18" s="128"/>
      <c r="BYT18" s="128"/>
      <c r="BYU18" s="128"/>
      <c r="BYV18" s="128"/>
      <c r="BYW18" s="128"/>
      <c r="BYX18" s="128"/>
      <c r="BYY18" s="128"/>
      <c r="BYZ18" s="128"/>
      <c r="BZA18" s="128"/>
      <c r="BZB18" s="128"/>
      <c r="BZC18" s="128"/>
      <c r="BZD18" s="128"/>
      <c r="BZE18" s="128"/>
      <c r="BZF18" s="128"/>
      <c r="BZG18" s="128"/>
      <c r="BZH18" s="128"/>
      <c r="BZI18" s="128"/>
      <c r="BZJ18" s="128"/>
      <c r="BZK18" s="128"/>
      <c r="BZL18" s="128"/>
      <c r="BZM18" s="128"/>
      <c r="BZN18" s="128"/>
      <c r="BZO18" s="128"/>
      <c r="BZP18" s="128"/>
      <c r="BZQ18" s="128"/>
      <c r="BZR18" s="128"/>
      <c r="BZS18" s="128"/>
      <c r="BZT18" s="128"/>
      <c r="BZU18" s="128"/>
      <c r="BZV18" s="128"/>
      <c r="BZW18" s="128"/>
      <c r="BZX18" s="128"/>
      <c r="BZY18" s="128"/>
      <c r="BZZ18" s="128"/>
      <c r="CAA18" s="128"/>
      <c r="CAB18" s="128"/>
      <c r="CAC18" s="128"/>
      <c r="CAD18" s="128"/>
      <c r="CAE18" s="128"/>
      <c r="CAF18" s="128"/>
      <c r="CAG18" s="128"/>
      <c r="CAH18" s="128"/>
      <c r="CAI18" s="128"/>
      <c r="CAJ18" s="128"/>
      <c r="CAK18" s="128"/>
      <c r="CAL18" s="128"/>
      <c r="CAM18" s="128"/>
      <c r="CAN18" s="128"/>
      <c r="CAO18" s="128"/>
      <c r="CAP18" s="128"/>
      <c r="CAQ18" s="128"/>
      <c r="CAR18" s="128"/>
      <c r="CAS18" s="128"/>
      <c r="CAT18" s="128"/>
      <c r="CAU18" s="128"/>
      <c r="CAV18" s="128"/>
      <c r="CAW18" s="128"/>
      <c r="CAX18" s="128"/>
      <c r="CAY18" s="128"/>
      <c r="CAZ18" s="128"/>
      <c r="CBA18" s="128"/>
      <c r="CBB18" s="128"/>
      <c r="CBC18" s="128"/>
      <c r="CBD18" s="128"/>
      <c r="CBE18" s="128"/>
      <c r="CBF18" s="128"/>
      <c r="CBG18" s="128"/>
      <c r="CBH18" s="128"/>
      <c r="CBI18" s="128"/>
      <c r="CBJ18" s="128"/>
      <c r="CBK18" s="128"/>
      <c r="CBL18" s="128"/>
      <c r="CBM18" s="128"/>
      <c r="CBN18" s="128"/>
      <c r="CBO18" s="128"/>
      <c r="CBP18" s="128"/>
      <c r="CBQ18" s="128"/>
      <c r="CBR18" s="128"/>
      <c r="CBS18" s="128"/>
      <c r="CBT18" s="128"/>
      <c r="CBU18" s="128"/>
      <c r="CBV18" s="128"/>
      <c r="CBW18" s="128"/>
      <c r="CBX18" s="128"/>
      <c r="CBY18" s="128"/>
      <c r="CBZ18" s="128"/>
      <c r="CCA18" s="128"/>
      <c r="CCB18" s="128"/>
      <c r="CCC18" s="128"/>
      <c r="CCD18" s="128"/>
      <c r="CCE18" s="128"/>
      <c r="CCF18" s="128"/>
      <c r="CCG18" s="128"/>
      <c r="CCH18" s="128"/>
      <c r="CCI18" s="128"/>
      <c r="CCJ18" s="128"/>
      <c r="CCK18" s="128"/>
      <c r="CCL18" s="128"/>
      <c r="CCM18" s="128"/>
      <c r="CCN18" s="128"/>
      <c r="CCO18" s="128"/>
      <c r="CCP18" s="128"/>
      <c r="CCQ18" s="128"/>
      <c r="CCR18" s="128"/>
      <c r="CCS18" s="128"/>
      <c r="CCT18" s="128"/>
      <c r="CCU18" s="128"/>
      <c r="CCV18" s="128"/>
      <c r="CCW18" s="128"/>
      <c r="CCX18" s="128"/>
      <c r="CCY18" s="128"/>
      <c r="CCZ18" s="128"/>
      <c r="CDA18" s="128"/>
      <c r="CDB18" s="128"/>
      <c r="CDC18" s="128"/>
      <c r="CDD18" s="128"/>
      <c r="CDE18" s="128"/>
      <c r="CDF18" s="128"/>
      <c r="CDG18" s="128"/>
      <c r="CDH18" s="128"/>
      <c r="CDI18" s="128"/>
      <c r="CDJ18" s="128"/>
      <c r="CDK18" s="128"/>
      <c r="CDL18" s="128"/>
      <c r="CDM18" s="128"/>
      <c r="CDN18" s="128"/>
      <c r="CDO18" s="128"/>
      <c r="CDP18" s="128"/>
      <c r="CDQ18" s="128"/>
      <c r="CDR18" s="128"/>
      <c r="CDS18" s="128"/>
      <c r="CDT18" s="128"/>
      <c r="CDU18" s="128"/>
      <c r="CDV18" s="128"/>
      <c r="CDW18" s="128"/>
      <c r="CDX18" s="128"/>
      <c r="CDY18" s="128"/>
      <c r="CDZ18" s="128"/>
      <c r="CEA18" s="128"/>
      <c r="CEB18" s="128"/>
      <c r="CEC18" s="128"/>
      <c r="CED18" s="128"/>
      <c r="CEE18" s="128"/>
      <c r="CEF18" s="128"/>
      <c r="CEG18" s="128"/>
      <c r="CEH18" s="128"/>
      <c r="CEI18" s="128"/>
      <c r="CEJ18" s="128"/>
      <c r="CEK18" s="128"/>
      <c r="CEL18" s="128"/>
      <c r="CEM18" s="128"/>
      <c r="CEN18" s="128"/>
      <c r="CEO18" s="128"/>
      <c r="CEP18" s="128"/>
      <c r="CEQ18" s="128"/>
      <c r="CER18" s="128"/>
      <c r="CES18" s="128"/>
      <c r="CET18" s="128"/>
      <c r="CEU18" s="128"/>
      <c r="CEV18" s="128"/>
      <c r="CEW18" s="128"/>
      <c r="CEX18" s="128"/>
      <c r="CEY18" s="128"/>
      <c r="CEZ18" s="128"/>
      <c r="CFA18" s="128"/>
      <c r="CFB18" s="128"/>
      <c r="CFC18" s="128"/>
      <c r="CFD18" s="128"/>
      <c r="CFE18" s="128"/>
      <c r="CFF18" s="128"/>
      <c r="CFG18" s="128"/>
      <c r="CFH18" s="128"/>
      <c r="CFI18" s="128"/>
      <c r="CFJ18" s="128"/>
      <c r="CFK18" s="128"/>
      <c r="CFL18" s="128"/>
      <c r="CFM18" s="128"/>
      <c r="CFN18" s="128"/>
      <c r="CFO18" s="128"/>
      <c r="CFP18" s="128"/>
      <c r="CFQ18" s="128"/>
      <c r="CFR18" s="128"/>
      <c r="CFS18" s="128"/>
      <c r="CFT18" s="128"/>
      <c r="CFU18" s="128"/>
      <c r="CFV18" s="128"/>
      <c r="CFW18" s="128"/>
      <c r="CFX18" s="128"/>
      <c r="CFY18" s="128"/>
      <c r="CFZ18" s="128"/>
      <c r="CGA18" s="128"/>
      <c r="CGB18" s="128"/>
      <c r="CGC18" s="128"/>
      <c r="CGD18" s="128"/>
      <c r="CGE18" s="128"/>
      <c r="CGF18" s="128"/>
      <c r="CGG18" s="128"/>
      <c r="CGH18" s="128"/>
      <c r="CGI18" s="128"/>
      <c r="CGJ18" s="128"/>
      <c r="CGK18" s="128"/>
      <c r="CGL18" s="128"/>
      <c r="CGM18" s="128"/>
      <c r="CGN18" s="128"/>
      <c r="CGO18" s="128"/>
      <c r="CGP18" s="128"/>
      <c r="CGQ18" s="128"/>
      <c r="CGR18" s="128"/>
      <c r="CGS18" s="128"/>
      <c r="CGT18" s="128"/>
      <c r="CGU18" s="128"/>
      <c r="CGV18" s="128"/>
      <c r="CGW18" s="128"/>
      <c r="CGX18" s="128"/>
      <c r="CGY18" s="128"/>
      <c r="CGZ18" s="128"/>
      <c r="CHA18" s="128"/>
      <c r="CHB18" s="128"/>
      <c r="CHC18" s="128"/>
      <c r="CHD18" s="128"/>
      <c r="CHE18" s="128"/>
      <c r="CHF18" s="128"/>
      <c r="CHG18" s="128"/>
      <c r="CHH18" s="128"/>
      <c r="CHI18" s="128"/>
      <c r="CHJ18" s="128"/>
      <c r="CHK18" s="128"/>
      <c r="CHL18" s="128"/>
      <c r="CHM18" s="128"/>
      <c r="CHN18" s="128"/>
      <c r="CHO18" s="128"/>
      <c r="CHP18" s="128"/>
      <c r="CHQ18" s="128"/>
      <c r="CHR18" s="128"/>
      <c r="CHS18" s="128"/>
      <c r="CHT18" s="128"/>
      <c r="CHU18" s="128"/>
      <c r="CHV18" s="128"/>
      <c r="CHW18" s="128"/>
      <c r="CHX18" s="128"/>
      <c r="CHY18" s="128"/>
      <c r="CHZ18" s="128"/>
      <c r="CIA18" s="128"/>
      <c r="CIB18" s="128"/>
      <c r="CIC18" s="128"/>
      <c r="CID18" s="128"/>
      <c r="CIE18" s="128"/>
      <c r="CIF18" s="128"/>
      <c r="CIG18" s="128"/>
      <c r="CIH18" s="128"/>
      <c r="CII18" s="128"/>
      <c r="CIJ18" s="128"/>
      <c r="CIK18" s="128"/>
      <c r="CIL18" s="128"/>
      <c r="CIM18" s="128"/>
      <c r="CIN18" s="128"/>
      <c r="CIO18" s="128"/>
      <c r="CIP18" s="128"/>
      <c r="CIQ18" s="128"/>
      <c r="CIR18" s="128"/>
      <c r="CIS18" s="128"/>
      <c r="CIT18" s="128"/>
      <c r="CIU18" s="128"/>
      <c r="CIV18" s="128"/>
      <c r="CIW18" s="128"/>
      <c r="CIX18" s="128"/>
      <c r="CIY18" s="128"/>
      <c r="CIZ18" s="128"/>
      <c r="CJA18" s="128"/>
      <c r="CJB18" s="128"/>
      <c r="CJC18" s="128"/>
      <c r="CJD18" s="128"/>
      <c r="CJE18" s="128"/>
      <c r="CJF18" s="128"/>
      <c r="CJG18" s="128"/>
      <c r="CJH18" s="128"/>
      <c r="CJI18" s="128"/>
      <c r="CJJ18" s="128"/>
      <c r="CJK18" s="128"/>
      <c r="CJL18" s="128"/>
      <c r="CJM18" s="128"/>
      <c r="CJN18" s="128"/>
      <c r="CJO18" s="128"/>
      <c r="CJP18" s="128"/>
      <c r="CJQ18" s="128"/>
      <c r="CJR18" s="128"/>
      <c r="CJS18" s="128"/>
      <c r="CJT18" s="128"/>
      <c r="CJU18" s="128"/>
      <c r="CJV18" s="128"/>
      <c r="CJW18" s="128"/>
      <c r="CJX18" s="128"/>
      <c r="CJY18" s="128"/>
      <c r="CJZ18" s="128"/>
      <c r="CKA18" s="128"/>
      <c r="CKB18" s="128"/>
      <c r="CKC18" s="128"/>
      <c r="CKD18" s="128"/>
      <c r="CKE18" s="128"/>
      <c r="CKF18" s="128"/>
      <c r="CKG18" s="128"/>
      <c r="CKH18" s="128"/>
      <c r="CKI18" s="128"/>
      <c r="CKJ18" s="128"/>
      <c r="CKK18" s="128"/>
      <c r="CKL18" s="128"/>
      <c r="CKM18" s="128"/>
      <c r="CKN18" s="128"/>
      <c r="CKO18" s="128"/>
      <c r="CKP18" s="128"/>
      <c r="CKQ18" s="128"/>
      <c r="CKR18" s="128"/>
      <c r="CKS18" s="128"/>
      <c r="CKT18" s="128"/>
      <c r="CKU18" s="128"/>
      <c r="CKV18" s="128"/>
      <c r="CKW18" s="128"/>
      <c r="CKX18" s="128"/>
      <c r="CKY18" s="128"/>
      <c r="CKZ18" s="128"/>
      <c r="CLA18" s="128"/>
      <c r="CLB18" s="128"/>
      <c r="CLC18" s="128"/>
      <c r="CLD18" s="128"/>
      <c r="CLE18" s="128"/>
      <c r="CLF18" s="128"/>
      <c r="CLG18" s="128"/>
      <c r="CLH18" s="128"/>
      <c r="CLI18" s="128"/>
      <c r="CLJ18" s="128"/>
      <c r="CLK18" s="128"/>
      <c r="CLL18" s="128"/>
      <c r="CLM18" s="128"/>
      <c r="CLN18" s="128"/>
      <c r="CLO18" s="128"/>
      <c r="CLP18" s="128"/>
      <c r="CLQ18" s="128"/>
      <c r="CLR18" s="128"/>
      <c r="CLS18" s="128"/>
      <c r="CLT18" s="128"/>
      <c r="CLU18" s="128"/>
      <c r="CLV18" s="128"/>
      <c r="CLW18" s="128"/>
      <c r="CLX18" s="128"/>
      <c r="CLY18" s="128"/>
      <c r="CLZ18" s="128"/>
      <c r="CMA18" s="128"/>
      <c r="CMB18" s="128"/>
      <c r="CMC18" s="128"/>
      <c r="CMD18" s="128"/>
      <c r="CME18" s="128"/>
      <c r="CMF18" s="128"/>
      <c r="CMG18" s="128"/>
      <c r="CMH18" s="128"/>
      <c r="CMI18" s="128"/>
      <c r="CMJ18" s="128"/>
      <c r="CMK18" s="128"/>
      <c r="CML18" s="128"/>
      <c r="CMM18" s="128"/>
      <c r="CMN18" s="128"/>
      <c r="CMO18" s="128"/>
      <c r="CMP18" s="128"/>
      <c r="CMQ18" s="128"/>
      <c r="CMR18" s="128"/>
      <c r="CMS18" s="128"/>
      <c r="CMT18" s="128"/>
      <c r="CMU18" s="128"/>
      <c r="CMV18" s="128"/>
      <c r="CMW18" s="128"/>
      <c r="CMX18" s="128"/>
      <c r="CMY18" s="128"/>
      <c r="CMZ18" s="128"/>
      <c r="CNA18" s="128"/>
      <c r="CNB18" s="128"/>
      <c r="CNC18" s="128"/>
      <c r="CND18" s="128"/>
      <c r="CNE18" s="128"/>
      <c r="CNF18" s="128"/>
      <c r="CNG18" s="128"/>
      <c r="CNH18" s="128"/>
      <c r="CNI18" s="128"/>
      <c r="CNJ18" s="128"/>
      <c r="CNK18" s="128"/>
      <c r="CNL18" s="128"/>
      <c r="CNM18" s="128"/>
      <c r="CNN18" s="128"/>
      <c r="CNO18" s="128"/>
      <c r="CNP18" s="128"/>
      <c r="CNQ18" s="128"/>
      <c r="CNR18" s="128"/>
      <c r="CNS18" s="128"/>
      <c r="CNT18" s="128"/>
      <c r="CNU18" s="128"/>
      <c r="CNV18" s="128"/>
      <c r="CNW18" s="128"/>
      <c r="CNX18" s="128"/>
      <c r="CNY18" s="128"/>
      <c r="CNZ18" s="128"/>
      <c r="COA18" s="128"/>
      <c r="COB18" s="128"/>
      <c r="COC18" s="128"/>
      <c r="COD18" s="128"/>
      <c r="COE18" s="128"/>
      <c r="COF18" s="128"/>
      <c r="COG18" s="128"/>
      <c r="COH18" s="128"/>
      <c r="COI18" s="128"/>
      <c r="COJ18" s="128"/>
      <c r="COK18" s="128"/>
      <c r="COL18" s="128"/>
      <c r="COM18" s="128"/>
      <c r="CON18" s="128"/>
      <c r="COO18" s="128"/>
      <c r="COP18" s="128"/>
      <c r="COQ18" s="128"/>
      <c r="COR18" s="128"/>
      <c r="COS18" s="128"/>
      <c r="COT18" s="128"/>
      <c r="COU18" s="128"/>
      <c r="COV18" s="128"/>
      <c r="COW18" s="128"/>
      <c r="COX18" s="128"/>
      <c r="COY18" s="128"/>
      <c r="COZ18" s="128"/>
      <c r="CPA18" s="128"/>
      <c r="CPB18" s="128"/>
      <c r="CPC18" s="128"/>
      <c r="CPD18" s="128"/>
      <c r="CPE18" s="128"/>
      <c r="CPF18" s="128"/>
      <c r="CPG18" s="128"/>
      <c r="CPH18" s="128"/>
      <c r="CPI18" s="128"/>
      <c r="CPJ18" s="128"/>
      <c r="CPK18" s="128"/>
      <c r="CPL18" s="128"/>
      <c r="CPM18" s="128"/>
      <c r="CPN18" s="128"/>
      <c r="CPO18" s="128"/>
      <c r="CPP18" s="128"/>
      <c r="CPQ18" s="128"/>
      <c r="CPR18" s="128"/>
      <c r="CPS18" s="128"/>
      <c r="CPT18" s="128"/>
      <c r="CPU18" s="128"/>
      <c r="CPV18" s="128"/>
      <c r="CPW18" s="128"/>
      <c r="CPX18" s="128"/>
      <c r="CPY18" s="128"/>
      <c r="CPZ18" s="128"/>
      <c r="CQA18" s="128"/>
      <c r="CQB18" s="128"/>
      <c r="CQC18" s="128"/>
      <c r="CQD18" s="128"/>
      <c r="CQE18" s="128"/>
      <c r="CQF18" s="128"/>
      <c r="CQG18" s="128"/>
      <c r="CQH18" s="128"/>
      <c r="CQI18" s="128"/>
      <c r="CQJ18" s="128"/>
      <c r="CQK18" s="128"/>
      <c r="CQL18" s="128"/>
      <c r="CQM18" s="128"/>
      <c r="CQN18" s="128"/>
      <c r="CQO18" s="128"/>
      <c r="CQP18" s="128"/>
      <c r="CQQ18" s="128"/>
      <c r="CQR18" s="128"/>
      <c r="CQS18" s="128"/>
      <c r="CQT18" s="128"/>
      <c r="CQU18" s="128"/>
      <c r="CQV18" s="128"/>
      <c r="CQW18" s="128"/>
      <c r="CQX18" s="128"/>
      <c r="CQY18" s="128"/>
      <c r="CQZ18" s="128"/>
      <c r="CRA18" s="128"/>
      <c r="CRB18" s="128"/>
      <c r="CRC18" s="128"/>
      <c r="CRD18" s="128"/>
      <c r="CRE18" s="128"/>
      <c r="CRF18" s="128"/>
      <c r="CRG18" s="128"/>
      <c r="CRH18" s="128"/>
      <c r="CRI18" s="128"/>
      <c r="CRJ18" s="128"/>
      <c r="CRK18" s="128"/>
      <c r="CRL18" s="128"/>
      <c r="CRM18" s="128"/>
      <c r="CRN18" s="128"/>
      <c r="CRO18" s="128"/>
      <c r="CRP18" s="128"/>
      <c r="CRQ18" s="128"/>
      <c r="CRR18" s="128"/>
      <c r="CRS18" s="128"/>
      <c r="CRT18" s="128"/>
      <c r="CRU18" s="128"/>
      <c r="CRV18" s="128"/>
      <c r="CRW18" s="128"/>
      <c r="CRX18" s="128"/>
      <c r="CRY18" s="128"/>
      <c r="CRZ18" s="128"/>
      <c r="CSA18" s="128"/>
      <c r="CSB18" s="128"/>
      <c r="CSC18" s="128"/>
      <c r="CSD18" s="128"/>
      <c r="CSE18" s="128"/>
      <c r="CSF18" s="128"/>
      <c r="CSG18" s="128"/>
      <c r="CSH18" s="128"/>
      <c r="CSI18" s="128"/>
      <c r="CSJ18" s="128"/>
      <c r="CSK18" s="128"/>
      <c r="CSL18" s="128"/>
      <c r="CSM18" s="128"/>
      <c r="CSN18" s="128"/>
      <c r="CSO18" s="128"/>
      <c r="CSP18" s="128"/>
      <c r="CSQ18" s="128"/>
      <c r="CSR18" s="128"/>
      <c r="CSS18" s="128"/>
      <c r="CST18" s="128"/>
      <c r="CSU18" s="128"/>
      <c r="CSV18" s="128"/>
      <c r="CSW18" s="128"/>
      <c r="CSX18" s="128"/>
      <c r="CSY18" s="128"/>
      <c r="CSZ18" s="128"/>
      <c r="CTA18" s="128"/>
      <c r="CTB18" s="128"/>
      <c r="CTC18" s="128"/>
      <c r="CTD18" s="128"/>
      <c r="CTE18" s="128"/>
      <c r="CTF18" s="128"/>
      <c r="CTG18" s="128"/>
      <c r="CTH18" s="128"/>
      <c r="CTI18" s="128"/>
      <c r="CTJ18" s="128"/>
      <c r="CTK18" s="128"/>
      <c r="CTL18" s="128"/>
      <c r="CTM18" s="128"/>
      <c r="CTN18" s="128"/>
      <c r="CTO18" s="128"/>
      <c r="CTP18" s="128"/>
      <c r="CTQ18" s="128"/>
      <c r="CTR18" s="128"/>
      <c r="CTS18" s="128"/>
      <c r="CTT18" s="128"/>
      <c r="CTU18" s="128"/>
      <c r="CTV18" s="128"/>
      <c r="CTW18" s="128"/>
      <c r="CTX18" s="128"/>
      <c r="CTY18" s="128"/>
      <c r="CTZ18" s="128"/>
      <c r="CUA18" s="128"/>
      <c r="CUB18" s="128"/>
      <c r="CUC18" s="128"/>
      <c r="CUD18" s="128"/>
      <c r="CUE18" s="128"/>
      <c r="CUF18" s="128"/>
      <c r="CUG18" s="128"/>
      <c r="CUH18" s="128"/>
      <c r="CUI18" s="128"/>
      <c r="CUJ18" s="128"/>
      <c r="CUK18" s="128"/>
      <c r="CUL18" s="128"/>
      <c r="CUM18" s="128"/>
      <c r="CUN18" s="128"/>
      <c r="CUO18" s="128"/>
      <c r="CUP18" s="128"/>
      <c r="CUQ18" s="128"/>
      <c r="CUR18" s="128"/>
      <c r="CUS18" s="128"/>
      <c r="CUT18" s="128"/>
      <c r="CUU18" s="128"/>
      <c r="CUV18" s="128"/>
      <c r="CUW18" s="128"/>
      <c r="CUX18" s="128"/>
      <c r="CUY18" s="128"/>
      <c r="CUZ18" s="128"/>
      <c r="CVA18" s="128"/>
      <c r="CVB18" s="128"/>
      <c r="CVC18" s="128"/>
      <c r="CVD18" s="128"/>
      <c r="CVE18" s="128"/>
      <c r="CVF18" s="128"/>
      <c r="CVG18" s="128"/>
      <c r="CVH18" s="128"/>
      <c r="CVI18" s="128"/>
      <c r="CVJ18" s="128"/>
      <c r="CVK18" s="128"/>
      <c r="CVL18" s="128"/>
      <c r="CVM18" s="128"/>
      <c r="CVN18" s="128"/>
      <c r="CVO18" s="128"/>
      <c r="CVP18" s="128"/>
      <c r="CVQ18" s="128"/>
      <c r="CVR18" s="128"/>
      <c r="CVS18" s="128"/>
      <c r="CVT18" s="128"/>
      <c r="CVU18" s="128"/>
      <c r="CVV18" s="128"/>
      <c r="CVW18" s="128"/>
      <c r="CVX18" s="128"/>
      <c r="CVY18" s="128"/>
      <c r="CVZ18" s="128"/>
      <c r="CWA18" s="128"/>
      <c r="CWB18" s="128"/>
      <c r="CWC18" s="128"/>
      <c r="CWD18" s="128"/>
      <c r="CWE18" s="128"/>
      <c r="CWF18" s="128"/>
      <c r="CWG18" s="128"/>
      <c r="CWH18" s="128"/>
      <c r="CWI18" s="128"/>
      <c r="CWJ18" s="128"/>
      <c r="CWK18" s="128"/>
      <c r="CWL18" s="128"/>
      <c r="CWM18" s="128"/>
      <c r="CWN18" s="128"/>
      <c r="CWO18" s="128"/>
      <c r="CWP18" s="128"/>
      <c r="CWQ18" s="128"/>
      <c r="CWR18" s="128"/>
      <c r="CWS18" s="128"/>
      <c r="CWT18" s="128"/>
      <c r="CWU18" s="128"/>
      <c r="CWV18" s="128"/>
      <c r="CWW18" s="128"/>
      <c r="CWX18" s="128"/>
      <c r="CWY18" s="128"/>
      <c r="CWZ18" s="128"/>
      <c r="CXA18" s="128"/>
      <c r="CXB18" s="128"/>
      <c r="CXC18" s="128"/>
      <c r="CXD18" s="128"/>
      <c r="CXE18" s="128"/>
      <c r="CXF18" s="128"/>
      <c r="CXG18" s="128"/>
      <c r="CXH18" s="128"/>
      <c r="CXI18" s="128"/>
      <c r="CXJ18" s="128"/>
      <c r="CXK18" s="128"/>
      <c r="CXL18" s="128"/>
      <c r="CXM18" s="128"/>
      <c r="CXN18" s="128"/>
      <c r="CXO18" s="128"/>
      <c r="CXP18" s="128"/>
      <c r="CXQ18" s="128"/>
      <c r="CXR18" s="128"/>
      <c r="CXS18" s="128"/>
      <c r="CXT18" s="128"/>
      <c r="CXU18" s="128"/>
      <c r="CXV18" s="128"/>
      <c r="CXW18" s="128"/>
      <c r="CXX18" s="128"/>
      <c r="CXY18" s="128"/>
      <c r="CXZ18" s="128"/>
      <c r="CYA18" s="128"/>
      <c r="CYB18" s="128"/>
      <c r="CYC18" s="128"/>
      <c r="CYD18" s="128"/>
      <c r="CYE18" s="128"/>
      <c r="CYF18" s="128"/>
      <c r="CYG18" s="128"/>
      <c r="CYH18" s="128"/>
      <c r="CYI18" s="128"/>
      <c r="CYJ18" s="128"/>
      <c r="CYK18" s="128"/>
      <c r="CYL18" s="128"/>
      <c r="CYM18" s="128"/>
      <c r="CYN18" s="128"/>
      <c r="CYO18" s="128"/>
      <c r="CYP18" s="128"/>
      <c r="CYQ18" s="128"/>
      <c r="CYR18" s="128"/>
      <c r="CYS18" s="128"/>
      <c r="CYT18" s="128"/>
      <c r="CYU18" s="128"/>
      <c r="CYV18" s="128"/>
      <c r="CYW18" s="128"/>
      <c r="CYX18" s="128"/>
      <c r="CYY18" s="128"/>
      <c r="CYZ18" s="128"/>
      <c r="CZA18" s="128"/>
      <c r="CZB18" s="128"/>
      <c r="CZC18" s="128"/>
      <c r="CZD18" s="128"/>
      <c r="CZE18" s="128"/>
      <c r="CZF18" s="128"/>
      <c r="CZG18" s="128"/>
      <c r="CZH18" s="128"/>
      <c r="CZI18" s="128"/>
      <c r="CZJ18" s="128"/>
      <c r="CZK18" s="128"/>
      <c r="CZL18" s="128"/>
      <c r="CZM18" s="128"/>
      <c r="CZN18" s="128"/>
      <c r="CZO18" s="128"/>
      <c r="CZP18" s="128"/>
      <c r="CZQ18" s="128"/>
      <c r="CZR18" s="128"/>
      <c r="CZS18" s="128"/>
      <c r="CZT18" s="128"/>
      <c r="CZU18" s="128"/>
      <c r="CZV18" s="128"/>
      <c r="CZW18" s="128"/>
      <c r="CZX18" s="128"/>
      <c r="CZY18" s="128"/>
      <c r="CZZ18" s="128"/>
      <c r="DAA18" s="128"/>
      <c r="DAB18" s="128"/>
      <c r="DAC18" s="128"/>
      <c r="DAD18" s="128"/>
      <c r="DAE18" s="128"/>
      <c r="DAF18" s="128"/>
      <c r="DAG18" s="128"/>
      <c r="DAH18" s="128"/>
      <c r="DAI18" s="128"/>
      <c r="DAJ18" s="128"/>
      <c r="DAK18" s="128"/>
      <c r="DAL18" s="128"/>
      <c r="DAM18" s="128"/>
      <c r="DAN18" s="128"/>
      <c r="DAO18" s="128"/>
      <c r="DAP18" s="128"/>
      <c r="DAQ18" s="128"/>
      <c r="DAR18" s="128"/>
      <c r="DAS18" s="128"/>
      <c r="DAT18" s="128"/>
      <c r="DAU18" s="128"/>
      <c r="DAV18" s="128"/>
      <c r="DAW18" s="128"/>
      <c r="DAX18" s="128"/>
      <c r="DAY18" s="128"/>
      <c r="DAZ18" s="128"/>
      <c r="DBA18" s="128"/>
      <c r="DBB18" s="128"/>
      <c r="DBC18" s="128"/>
      <c r="DBD18" s="128"/>
      <c r="DBE18" s="128"/>
      <c r="DBF18" s="128"/>
      <c r="DBG18" s="128"/>
      <c r="DBH18" s="128"/>
      <c r="DBI18" s="128"/>
      <c r="DBJ18" s="128"/>
      <c r="DBK18" s="128"/>
      <c r="DBL18" s="128"/>
      <c r="DBM18" s="128"/>
      <c r="DBN18" s="128"/>
      <c r="DBO18" s="128"/>
      <c r="DBP18" s="128"/>
      <c r="DBQ18" s="128"/>
      <c r="DBR18" s="128"/>
      <c r="DBS18" s="128"/>
      <c r="DBT18" s="128"/>
      <c r="DBU18" s="128"/>
      <c r="DBV18" s="128"/>
      <c r="DBW18" s="128"/>
      <c r="DBX18" s="128"/>
      <c r="DBY18" s="128"/>
      <c r="DBZ18" s="128"/>
      <c r="DCA18" s="128"/>
      <c r="DCB18" s="128"/>
      <c r="DCC18" s="128"/>
      <c r="DCD18" s="128"/>
      <c r="DCE18" s="128"/>
      <c r="DCF18" s="128"/>
      <c r="DCG18" s="128"/>
      <c r="DCH18" s="128"/>
      <c r="DCI18" s="128"/>
      <c r="DCJ18" s="128"/>
      <c r="DCK18" s="128"/>
      <c r="DCL18" s="128"/>
      <c r="DCM18" s="128"/>
      <c r="DCN18" s="128"/>
      <c r="DCO18" s="128"/>
      <c r="DCP18" s="128"/>
      <c r="DCQ18" s="128"/>
      <c r="DCR18" s="128"/>
      <c r="DCS18" s="128"/>
      <c r="DCT18" s="128"/>
      <c r="DCU18" s="128"/>
      <c r="DCV18" s="128"/>
      <c r="DCW18" s="128"/>
      <c r="DCX18" s="128"/>
      <c r="DCY18" s="128"/>
      <c r="DCZ18" s="128"/>
      <c r="DDA18" s="128"/>
      <c r="DDB18" s="128"/>
      <c r="DDC18" s="128"/>
      <c r="DDD18" s="128"/>
      <c r="DDE18" s="128"/>
      <c r="DDF18" s="128"/>
      <c r="DDG18" s="128"/>
      <c r="DDH18" s="128"/>
      <c r="DDI18" s="128"/>
      <c r="DDJ18" s="128"/>
      <c r="DDK18" s="128"/>
      <c r="DDL18" s="128"/>
      <c r="DDM18" s="128"/>
      <c r="DDN18" s="128"/>
      <c r="DDO18" s="128"/>
      <c r="DDP18" s="128"/>
      <c r="DDQ18" s="128"/>
      <c r="DDR18" s="128"/>
      <c r="DDS18" s="128"/>
      <c r="DDT18" s="128"/>
      <c r="DDU18" s="128"/>
      <c r="DDV18" s="128"/>
      <c r="DDW18" s="128"/>
      <c r="DDX18" s="128"/>
      <c r="DDY18" s="128"/>
      <c r="DDZ18" s="128"/>
      <c r="DEA18" s="128"/>
      <c r="DEB18" s="128"/>
      <c r="DEC18" s="128"/>
      <c r="DED18" s="128"/>
      <c r="DEE18" s="128"/>
      <c r="DEF18" s="128"/>
      <c r="DEG18" s="128"/>
      <c r="DEH18" s="128"/>
      <c r="DEI18" s="128"/>
      <c r="DEJ18" s="128"/>
      <c r="DEK18" s="128"/>
      <c r="DEL18" s="128"/>
      <c r="DEM18" s="128"/>
      <c r="DEN18" s="128"/>
      <c r="DEO18" s="128"/>
      <c r="DEP18" s="128"/>
      <c r="DEQ18" s="128"/>
      <c r="DER18" s="128"/>
      <c r="DES18" s="128"/>
      <c r="DET18" s="128"/>
      <c r="DEU18" s="128"/>
      <c r="DEV18" s="128"/>
      <c r="DEW18" s="128"/>
      <c r="DEX18" s="128"/>
      <c r="DEY18" s="128"/>
      <c r="DEZ18" s="128"/>
      <c r="DFA18" s="128"/>
      <c r="DFB18" s="128"/>
      <c r="DFC18" s="128"/>
      <c r="DFD18" s="128"/>
      <c r="DFE18" s="128"/>
      <c r="DFF18" s="128"/>
      <c r="DFG18" s="128"/>
      <c r="DFH18" s="128"/>
      <c r="DFI18" s="128"/>
      <c r="DFJ18" s="128"/>
      <c r="DFK18" s="128"/>
      <c r="DFL18" s="128"/>
      <c r="DFM18" s="128"/>
      <c r="DFN18" s="128"/>
      <c r="DFO18" s="128"/>
      <c r="DFP18" s="128"/>
      <c r="DFQ18" s="128"/>
      <c r="DFR18" s="128"/>
      <c r="DFS18" s="128"/>
      <c r="DFT18" s="128"/>
      <c r="DFU18" s="128"/>
      <c r="DFV18" s="128"/>
      <c r="DFW18" s="128"/>
      <c r="DFX18" s="128"/>
      <c r="DFY18" s="128"/>
      <c r="DFZ18" s="128"/>
      <c r="DGA18" s="128"/>
      <c r="DGB18" s="128"/>
      <c r="DGC18" s="128"/>
      <c r="DGD18" s="128"/>
      <c r="DGE18" s="128"/>
      <c r="DGF18" s="128"/>
      <c r="DGG18" s="128"/>
      <c r="DGH18" s="128"/>
      <c r="DGI18" s="128"/>
      <c r="DGJ18" s="128"/>
      <c r="DGK18" s="128"/>
      <c r="DGL18" s="128"/>
      <c r="DGM18" s="128"/>
      <c r="DGN18" s="128"/>
      <c r="DGO18" s="128"/>
      <c r="DGP18" s="128"/>
      <c r="DGQ18" s="128"/>
      <c r="DGR18" s="128"/>
      <c r="DGS18" s="128"/>
      <c r="DGT18" s="128"/>
      <c r="DGU18" s="128"/>
      <c r="DGV18" s="128"/>
      <c r="DGW18" s="128"/>
      <c r="DGX18" s="128"/>
      <c r="DGY18" s="128"/>
      <c r="DGZ18" s="128"/>
      <c r="DHA18" s="128"/>
      <c r="DHB18" s="128"/>
      <c r="DHC18" s="128"/>
      <c r="DHD18" s="128"/>
      <c r="DHE18" s="128"/>
      <c r="DHF18" s="128"/>
      <c r="DHG18" s="128"/>
      <c r="DHH18" s="128"/>
      <c r="DHI18" s="128"/>
      <c r="DHJ18" s="128"/>
      <c r="DHK18" s="128"/>
      <c r="DHL18" s="128"/>
      <c r="DHM18" s="128"/>
      <c r="DHN18" s="128"/>
      <c r="DHO18" s="128"/>
      <c r="DHP18" s="128"/>
      <c r="DHQ18" s="128"/>
      <c r="DHR18" s="128"/>
      <c r="DHS18" s="128"/>
      <c r="DHT18" s="128"/>
      <c r="DHU18" s="128"/>
      <c r="DHV18" s="128"/>
      <c r="DHW18" s="128"/>
      <c r="DHX18" s="128"/>
      <c r="DHY18" s="128"/>
      <c r="DHZ18" s="128"/>
      <c r="DIA18" s="128"/>
      <c r="DIB18" s="128"/>
      <c r="DIC18" s="128"/>
      <c r="DID18" s="128"/>
      <c r="DIE18" s="128"/>
      <c r="DIF18" s="128"/>
      <c r="DIG18" s="128"/>
      <c r="DIH18" s="128"/>
      <c r="DII18" s="128"/>
      <c r="DIJ18" s="128"/>
      <c r="DIK18" s="128"/>
      <c r="DIL18" s="128"/>
      <c r="DIM18" s="128"/>
      <c r="DIN18" s="128"/>
      <c r="DIO18" s="128"/>
      <c r="DIP18" s="128"/>
      <c r="DIQ18" s="128"/>
      <c r="DIR18" s="128"/>
      <c r="DIS18" s="128"/>
      <c r="DIT18" s="128"/>
      <c r="DIU18" s="128"/>
      <c r="DIV18" s="128"/>
      <c r="DIW18" s="128"/>
      <c r="DIX18" s="128"/>
      <c r="DIY18" s="128"/>
      <c r="DIZ18" s="128"/>
      <c r="DJA18" s="128"/>
      <c r="DJB18" s="128"/>
      <c r="DJC18" s="128"/>
      <c r="DJD18" s="128"/>
      <c r="DJE18" s="128"/>
      <c r="DJF18" s="128"/>
      <c r="DJG18" s="128"/>
      <c r="DJH18" s="128"/>
      <c r="DJI18" s="128"/>
      <c r="DJJ18" s="128"/>
      <c r="DJK18" s="128"/>
      <c r="DJL18" s="128"/>
      <c r="DJM18" s="128"/>
      <c r="DJN18" s="128"/>
      <c r="DJO18" s="128"/>
      <c r="DJP18" s="128"/>
      <c r="DJQ18" s="128"/>
      <c r="DJR18" s="128"/>
      <c r="DJS18" s="128"/>
      <c r="DJT18" s="128"/>
      <c r="DJU18" s="128"/>
      <c r="DJV18" s="128"/>
      <c r="DJW18" s="128"/>
      <c r="DJX18" s="128"/>
      <c r="DJY18" s="128"/>
      <c r="DJZ18" s="128"/>
      <c r="DKA18" s="128"/>
      <c r="DKB18" s="128"/>
      <c r="DKC18" s="128"/>
      <c r="DKD18" s="128"/>
      <c r="DKE18" s="128"/>
      <c r="DKF18" s="128"/>
      <c r="DKG18" s="128"/>
      <c r="DKH18" s="128"/>
      <c r="DKI18" s="128"/>
      <c r="DKJ18" s="128"/>
      <c r="DKK18" s="128"/>
      <c r="DKL18" s="128"/>
      <c r="DKM18" s="128"/>
      <c r="DKN18" s="128"/>
      <c r="DKO18" s="128"/>
      <c r="DKP18" s="128"/>
      <c r="DKQ18" s="128"/>
      <c r="DKR18" s="128"/>
      <c r="DKS18" s="128"/>
      <c r="DKT18" s="128"/>
      <c r="DKU18" s="128"/>
      <c r="DKV18" s="128"/>
      <c r="DKW18" s="128"/>
      <c r="DKX18" s="128"/>
      <c r="DKY18" s="128"/>
      <c r="DKZ18" s="128"/>
      <c r="DLA18" s="128"/>
      <c r="DLB18" s="128"/>
      <c r="DLC18" s="128"/>
      <c r="DLD18" s="128"/>
      <c r="DLE18" s="128"/>
      <c r="DLF18" s="128"/>
      <c r="DLG18" s="128"/>
      <c r="DLH18" s="128"/>
      <c r="DLI18" s="128"/>
      <c r="DLJ18" s="128"/>
      <c r="DLK18" s="128"/>
      <c r="DLL18" s="128"/>
      <c r="DLM18" s="128"/>
      <c r="DLN18" s="128"/>
      <c r="DLO18" s="128"/>
      <c r="DLP18" s="128"/>
      <c r="DLQ18" s="128"/>
      <c r="DLR18" s="128"/>
      <c r="DLS18" s="128"/>
      <c r="DLT18" s="128"/>
      <c r="DLU18" s="128"/>
      <c r="DLV18" s="128"/>
      <c r="DLW18" s="128"/>
      <c r="DLX18" s="128"/>
      <c r="DLY18" s="128"/>
      <c r="DLZ18" s="128"/>
      <c r="DMA18" s="128"/>
      <c r="DMB18" s="128"/>
      <c r="DMC18" s="128"/>
      <c r="DMD18" s="128"/>
      <c r="DME18" s="128"/>
      <c r="DMF18" s="128"/>
      <c r="DMG18" s="128"/>
      <c r="DMH18" s="128"/>
      <c r="DMI18" s="128"/>
      <c r="DMJ18" s="128"/>
      <c r="DMK18" s="128"/>
      <c r="DML18" s="128"/>
      <c r="DMM18" s="128"/>
      <c r="DMN18" s="128"/>
      <c r="DMO18" s="128"/>
      <c r="DMP18" s="128"/>
      <c r="DMQ18" s="128"/>
      <c r="DMR18" s="128"/>
      <c r="DMS18" s="128"/>
      <c r="DMT18" s="128"/>
      <c r="DMU18" s="128"/>
      <c r="DMV18" s="128"/>
      <c r="DMW18" s="128"/>
      <c r="DMX18" s="128"/>
      <c r="DMY18" s="128"/>
      <c r="DMZ18" s="128"/>
      <c r="DNA18" s="128"/>
      <c r="DNB18" s="128"/>
      <c r="DNC18" s="128"/>
      <c r="DND18" s="128"/>
      <c r="DNE18" s="128"/>
      <c r="DNF18" s="128"/>
      <c r="DNG18" s="128"/>
      <c r="DNH18" s="128"/>
      <c r="DNI18" s="128"/>
      <c r="DNJ18" s="128"/>
      <c r="DNK18" s="128"/>
      <c r="DNL18" s="128"/>
      <c r="DNM18" s="128"/>
      <c r="DNN18" s="128"/>
      <c r="DNO18" s="128"/>
      <c r="DNP18" s="128"/>
      <c r="DNQ18" s="128"/>
      <c r="DNR18" s="128"/>
      <c r="DNS18" s="128"/>
      <c r="DNT18" s="128"/>
      <c r="DNU18" s="128"/>
      <c r="DNV18" s="128"/>
      <c r="DNW18" s="128"/>
      <c r="DNX18" s="128"/>
      <c r="DNY18" s="128"/>
      <c r="DNZ18" s="128"/>
      <c r="DOA18" s="128"/>
      <c r="DOB18" s="128"/>
      <c r="DOC18" s="128"/>
      <c r="DOD18" s="128"/>
      <c r="DOE18" s="128"/>
      <c r="DOF18" s="128"/>
      <c r="DOG18" s="128"/>
      <c r="DOH18" s="128"/>
      <c r="DOI18" s="128"/>
      <c r="DOJ18" s="128"/>
      <c r="DOK18" s="128"/>
      <c r="DOL18" s="128"/>
      <c r="DOM18" s="128"/>
      <c r="DON18" s="128"/>
      <c r="DOO18" s="128"/>
      <c r="DOP18" s="128"/>
      <c r="DOQ18" s="128"/>
      <c r="DOR18" s="128"/>
      <c r="DOS18" s="128"/>
      <c r="DOT18" s="128"/>
      <c r="DOU18" s="128"/>
      <c r="DOV18" s="128"/>
      <c r="DOW18" s="128"/>
      <c r="DOX18" s="128"/>
      <c r="DOY18" s="128"/>
      <c r="DOZ18" s="128"/>
      <c r="DPA18" s="128"/>
      <c r="DPB18" s="128"/>
      <c r="DPC18" s="128"/>
      <c r="DPD18" s="128"/>
      <c r="DPE18" s="128"/>
      <c r="DPF18" s="128"/>
      <c r="DPG18" s="128"/>
      <c r="DPH18" s="128"/>
      <c r="DPI18" s="128"/>
      <c r="DPJ18" s="128"/>
      <c r="DPK18" s="128"/>
      <c r="DPL18" s="128"/>
      <c r="DPM18" s="128"/>
      <c r="DPN18" s="128"/>
      <c r="DPO18" s="128"/>
      <c r="DPP18" s="128"/>
      <c r="DPQ18" s="128"/>
      <c r="DPR18" s="128"/>
      <c r="DPS18" s="128"/>
      <c r="DPT18" s="128"/>
      <c r="DPU18" s="128"/>
      <c r="DPV18" s="128"/>
      <c r="DPW18" s="128"/>
      <c r="DPX18" s="128"/>
      <c r="DPY18" s="128"/>
      <c r="DPZ18" s="128"/>
      <c r="DQA18" s="128"/>
      <c r="DQB18" s="128"/>
      <c r="DQC18" s="128"/>
      <c r="DQD18" s="128"/>
      <c r="DQE18" s="128"/>
      <c r="DQF18" s="128"/>
      <c r="DQG18" s="128"/>
      <c r="DQH18" s="128"/>
      <c r="DQI18" s="128"/>
      <c r="DQJ18" s="128"/>
      <c r="DQK18" s="128"/>
      <c r="DQL18" s="128"/>
      <c r="DQM18" s="128"/>
      <c r="DQN18" s="128"/>
      <c r="DQO18" s="128"/>
      <c r="DQP18" s="128"/>
      <c r="DQQ18" s="128"/>
      <c r="DQR18" s="128"/>
      <c r="DQS18" s="128"/>
      <c r="DQT18" s="128"/>
      <c r="DQU18" s="128"/>
      <c r="DQV18" s="128"/>
      <c r="DQW18" s="128"/>
      <c r="DQX18" s="128"/>
      <c r="DQY18" s="128"/>
      <c r="DQZ18" s="128"/>
      <c r="DRA18" s="128"/>
      <c r="DRB18" s="128"/>
      <c r="DRC18" s="128"/>
      <c r="DRD18" s="128"/>
      <c r="DRE18" s="128"/>
      <c r="DRF18" s="128"/>
      <c r="DRG18" s="128"/>
      <c r="DRH18" s="128"/>
      <c r="DRI18" s="128"/>
      <c r="DRJ18" s="128"/>
      <c r="DRK18" s="128"/>
      <c r="DRL18" s="128"/>
      <c r="DRM18" s="128"/>
      <c r="DRN18" s="128"/>
      <c r="DRO18" s="128"/>
      <c r="DRP18" s="128"/>
      <c r="DRQ18" s="128"/>
      <c r="DRR18" s="128"/>
      <c r="DRS18" s="128"/>
      <c r="DRT18" s="128"/>
      <c r="DRU18" s="128"/>
      <c r="DRV18" s="128"/>
      <c r="DRW18" s="128"/>
      <c r="DRX18" s="128"/>
      <c r="DRY18" s="128"/>
      <c r="DRZ18" s="128"/>
      <c r="DSA18" s="128"/>
      <c r="DSB18" s="128"/>
      <c r="DSC18" s="128"/>
      <c r="DSD18" s="128"/>
      <c r="DSE18" s="128"/>
      <c r="DSF18" s="128"/>
      <c r="DSG18" s="128"/>
      <c r="DSH18" s="128"/>
      <c r="DSI18" s="128"/>
      <c r="DSJ18" s="128"/>
      <c r="DSK18" s="128"/>
      <c r="DSL18" s="128"/>
      <c r="DSM18" s="128"/>
      <c r="DSN18" s="128"/>
      <c r="DSO18" s="128"/>
      <c r="DSP18" s="128"/>
      <c r="DSQ18" s="128"/>
      <c r="DSR18" s="128"/>
      <c r="DSS18" s="128"/>
      <c r="DST18" s="128"/>
      <c r="DSU18" s="128"/>
      <c r="DSV18" s="128"/>
      <c r="DSW18" s="128"/>
      <c r="DSX18" s="128"/>
      <c r="DSY18" s="128"/>
      <c r="DSZ18" s="128"/>
      <c r="DTA18" s="128"/>
      <c r="DTB18" s="128"/>
      <c r="DTC18" s="128"/>
      <c r="DTD18" s="128"/>
      <c r="DTE18" s="128"/>
      <c r="DTF18" s="128"/>
      <c r="DTG18" s="128"/>
      <c r="DTH18" s="128"/>
      <c r="DTI18" s="128"/>
      <c r="DTJ18" s="128"/>
      <c r="DTK18" s="128"/>
      <c r="DTL18" s="128"/>
      <c r="DTM18" s="128"/>
      <c r="DTN18" s="128"/>
      <c r="DTO18" s="128"/>
      <c r="DTP18" s="128"/>
      <c r="DTQ18" s="128"/>
      <c r="DTR18" s="128"/>
      <c r="DTS18" s="128"/>
      <c r="DTT18" s="128"/>
      <c r="DTU18" s="128"/>
      <c r="DTV18" s="128"/>
      <c r="DTW18" s="128"/>
      <c r="DTX18" s="128"/>
      <c r="DTY18" s="128"/>
      <c r="DTZ18" s="128"/>
      <c r="DUA18" s="128"/>
      <c r="DUB18" s="128"/>
      <c r="DUC18" s="128"/>
      <c r="DUD18" s="128"/>
      <c r="DUE18" s="128"/>
      <c r="DUF18" s="128"/>
      <c r="DUG18" s="128"/>
      <c r="DUH18" s="128"/>
      <c r="DUI18" s="128"/>
      <c r="DUJ18" s="128"/>
      <c r="DUK18" s="128"/>
      <c r="DUL18" s="128"/>
      <c r="DUM18" s="128"/>
      <c r="DUN18" s="128"/>
      <c r="DUO18" s="128"/>
      <c r="DUP18" s="128"/>
      <c r="DUQ18" s="128"/>
      <c r="DUR18" s="128"/>
      <c r="DUS18" s="128"/>
      <c r="DUT18" s="128"/>
      <c r="DUU18" s="128"/>
      <c r="DUV18" s="128"/>
      <c r="DUW18" s="128"/>
      <c r="DUX18" s="128"/>
      <c r="DUY18" s="128"/>
      <c r="DUZ18" s="128"/>
      <c r="DVA18" s="128"/>
      <c r="DVB18" s="128"/>
      <c r="DVC18" s="128"/>
      <c r="DVD18" s="128"/>
      <c r="DVE18" s="128"/>
      <c r="DVF18" s="128"/>
      <c r="DVG18" s="128"/>
      <c r="DVH18" s="128"/>
      <c r="DVI18" s="128"/>
      <c r="DVJ18" s="128"/>
      <c r="DVK18" s="128"/>
      <c r="DVL18" s="128"/>
      <c r="DVM18" s="128"/>
      <c r="DVN18" s="128"/>
      <c r="DVO18" s="128"/>
      <c r="DVP18" s="128"/>
      <c r="DVQ18" s="128"/>
      <c r="DVR18" s="128"/>
      <c r="DVS18" s="128"/>
      <c r="DVT18" s="128"/>
      <c r="DVU18" s="128"/>
      <c r="DVV18" s="128"/>
      <c r="DVW18" s="128"/>
      <c r="DVX18" s="128"/>
      <c r="DVY18" s="128"/>
      <c r="DVZ18" s="128"/>
      <c r="DWA18" s="128"/>
      <c r="DWB18" s="128"/>
      <c r="DWC18" s="128"/>
      <c r="DWD18" s="128"/>
      <c r="DWE18" s="128"/>
      <c r="DWF18" s="128"/>
      <c r="DWG18" s="128"/>
      <c r="DWH18" s="128"/>
      <c r="DWI18" s="128"/>
      <c r="DWJ18" s="128"/>
      <c r="DWK18" s="128"/>
      <c r="DWL18" s="128"/>
      <c r="DWM18" s="128"/>
      <c r="DWN18" s="128"/>
      <c r="DWO18" s="128"/>
      <c r="DWP18" s="128"/>
      <c r="DWQ18" s="128"/>
      <c r="DWR18" s="128"/>
      <c r="DWS18" s="128"/>
      <c r="DWT18" s="128"/>
      <c r="DWU18" s="128"/>
      <c r="DWV18" s="128"/>
      <c r="DWW18" s="128"/>
      <c r="DWX18" s="128"/>
      <c r="DWY18" s="128"/>
      <c r="DWZ18" s="128"/>
      <c r="DXA18" s="128"/>
      <c r="DXB18" s="128"/>
      <c r="DXC18" s="128"/>
      <c r="DXD18" s="128"/>
      <c r="DXE18" s="128"/>
      <c r="DXF18" s="128"/>
      <c r="DXG18" s="128"/>
      <c r="DXH18" s="128"/>
      <c r="DXI18" s="128"/>
      <c r="DXJ18" s="128"/>
      <c r="DXK18" s="128"/>
      <c r="DXL18" s="128"/>
      <c r="DXM18" s="128"/>
      <c r="DXN18" s="128"/>
      <c r="DXO18" s="128"/>
      <c r="DXP18" s="128"/>
      <c r="DXQ18" s="128"/>
      <c r="DXR18" s="128"/>
      <c r="DXS18" s="128"/>
      <c r="DXT18" s="128"/>
      <c r="DXU18" s="128"/>
      <c r="DXV18" s="128"/>
      <c r="DXW18" s="128"/>
      <c r="DXX18" s="128"/>
      <c r="DXY18" s="128"/>
      <c r="DXZ18" s="128"/>
      <c r="DYA18" s="128"/>
      <c r="DYB18" s="128"/>
      <c r="DYC18" s="128"/>
      <c r="DYD18" s="128"/>
      <c r="DYE18" s="128"/>
      <c r="DYF18" s="128"/>
      <c r="DYG18" s="128"/>
      <c r="DYH18" s="128"/>
      <c r="DYI18" s="128"/>
      <c r="DYJ18" s="128"/>
      <c r="DYK18" s="128"/>
      <c r="DYL18" s="128"/>
      <c r="DYM18" s="128"/>
      <c r="DYN18" s="128"/>
      <c r="DYO18" s="128"/>
      <c r="DYP18" s="128"/>
      <c r="DYQ18" s="128"/>
      <c r="DYR18" s="128"/>
      <c r="DYS18" s="128"/>
      <c r="DYT18" s="128"/>
      <c r="DYU18" s="128"/>
      <c r="DYV18" s="128"/>
      <c r="DYW18" s="128"/>
      <c r="DYX18" s="128"/>
      <c r="DYY18" s="128"/>
      <c r="DYZ18" s="128"/>
      <c r="DZA18" s="128"/>
      <c r="DZB18" s="128"/>
      <c r="DZC18" s="128"/>
      <c r="DZD18" s="128"/>
      <c r="DZE18" s="128"/>
      <c r="DZF18" s="128"/>
      <c r="DZG18" s="128"/>
      <c r="DZH18" s="128"/>
      <c r="DZI18" s="128"/>
      <c r="DZJ18" s="128"/>
      <c r="DZK18" s="128"/>
      <c r="DZL18" s="128"/>
      <c r="DZM18" s="128"/>
      <c r="DZN18" s="128"/>
      <c r="DZO18" s="128"/>
      <c r="DZP18" s="128"/>
      <c r="DZQ18" s="128"/>
      <c r="DZR18" s="128"/>
      <c r="DZS18" s="128"/>
      <c r="DZT18" s="128"/>
      <c r="DZU18" s="128"/>
      <c r="DZV18" s="128"/>
      <c r="DZW18" s="128"/>
      <c r="DZX18" s="128"/>
      <c r="DZY18" s="128"/>
      <c r="DZZ18" s="128"/>
      <c r="EAA18" s="128"/>
      <c r="EAB18" s="128"/>
      <c r="EAC18" s="128"/>
      <c r="EAD18" s="128"/>
      <c r="EAE18" s="128"/>
      <c r="EAF18" s="128"/>
      <c r="EAG18" s="128"/>
      <c r="EAH18" s="128"/>
      <c r="EAI18" s="128"/>
      <c r="EAJ18" s="128"/>
      <c r="EAK18" s="128"/>
      <c r="EAL18" s="128"/>
      <c r="EAM18" s="128"/>
      <c r="EAN18" s="128"/>
      <c r="EAO18" s="128"/>
      <c r="EAP18" s="128"/>
      <c r="EAQ18" s="128"/>
      <c r="EAR18" s="128"/>
      <c r="EAS18" s="128"/>
      <c r="EAT18" s="128"/>
      <c r="EAU18" s="128"/>
      <c r="EAV18" s="128"/>
      <c r="EAW18" s="128"/>
      <c r="EAX18" s="128"/>
      <c r="EAY18" s="128"/>
      <c r="EAZ18" s="128"/>
      <c r="EBA18" s="128"/>
      <c r="EBB18" s="128"/>
      <c r="EBC18" s="128"/>
      <c r="EBD18" s="128"/>
      <c r="EBE18" s="128"/>
      <c r="EBF18" s="128"/>
      <c r="EBG18" s="128"/>
      <c r="EBH18" s="128"/>
      <c r="EBI18" s="128"/>
      <c r="EBJ18" s="128"/>
      <c r="EBK18" s="128"/>
      <c r="EBL18" s="128"/>
      <c r="EBM18" s="128"/>
      <c r="EBN18" s="128"/>
      <c r="EBO18" s="128"/>
      <c r="EBP18" s="128"/>
      <c r="EBQ18" s="128"/>
      <c r="EBR18" s="128"/>
      <c r="EBS18" s="128"/>
      <c r="EBT18" s="128"/>
      <c r="EBU18" s="128"/>
      <c r="EBV18" s="128"/>
      <c r="EBW18" s="128"/>
      <c r="EBX18" s="128"/>
      <c r="EBY18" s="128"/>
      <c r="EBZ18" s="128"/>
      <c r="ECA18" s="128"/>
      <c r="ECB18" s="128"/>
      <c r="ECC18" s="128"/>
      <c r="ECD18" s="128"/>
      <c r="ECE18" s="128"/>
      <c r="ECF18" s="128"/>
      <c r="ECG18" s="128"/>
      <c r="ECH18" s="128"/>
      <c r="ECI18" s="128"/>
      <c r="ECJ18" s="128"/>
      <c r="ECK18" s="128"/>
      <c r="ECL18" s="128"/>
      <c r="ECM18" s="128"/>
      <c r="ECN18" s="128"/>
      <c r="ECO18" s="128"/>
      <c r="ECP18" s="128"/>
      <c r="ECQ18" s="128"/>
      <c r="ECR18" s="128"/>
      <c r="ECS18" s="128"/>
      <c r="ECT18" s="128"/>
      <c r="ECU18" s="128"/>
      <c r="ECV18" s="128"/>
      <c r="ECW18" s="128"/>
      <c r="ECX18" s="128"/>
      <c r="ECY18" s="128"/>
      <c r="ECZ18" s="128"/>
      <c r="EDA18" s="128"/>
      <c r="EDB18" s="128"/>
      <c r="EDC18" s="128"/>
      <c r="EDD18" s="128"/>
      <c r="EDE18" s="128"/>
      <c r="EDF18" s="128"/>
      <c r="EDG18" s="128"/>
      <c r="EDH18" s="128"/>
      <c r="EDI18" s="128"/>
      <c r="EDJ18" s="128"/>
      <c r="EDK18" s="128"/>
      <c r="EDL18" s="128"/>
      <c r="EDM18" s="128"/>
      <c r="EDN18" s="128"/>
      <c r="EDO18" s="128"/>
      <c r="EDP18" s="128"/>
      <c r="EDQ18" s="128"/>
      <c r="EDR18" s="128"/>
      <c r="EDS18" s="128"/>
      <c r="EDT18" s="128"/>
      <c r="EDU18" s="128"/>
      <c r="EDV18" s="128"/>
      <c r="EDW18" s="128"/>
      <c r="EDX18" s="128"/>
      <c r="EDY18" s="128"/>
      <c r="EDZ18" s="128"/>
      <c r="EEA18" s="128"/>
      <c r="EEB18" s="128"/>
      <c r="EEC18" s="128"/>
      <c r="EED18" s="128"/>
      <c r="EEE18" s="128"/>
      <c r="EEF18" s="128"/>
      <c r="EEG18" s="128"/>
      <c r="EEH18" s="128"/>
      <c r="EEI18" s="128"/>
      <c r="EEJ18" s="128"/>
      <c r="EEK18" s="128"/>
      <c r="EEL18" s="128"/>
      <c r="EEM18" s="128"/>
      <c r="EEN18" s="128"/>
      <c r="EEO18" s="128"/>
      <c r="EEP18" s="128"/>
      <c r="EEQ18" s="128"/>
      <c r="EER18" s="128"/>
      <c r="EES18" s="128"/>
      <c r="EET18" s="128"/>
      <c r="EEU18" s="128"/>
      <c r="EEV18" s="128"/>
      <c r="EEW18" s="128"/>
      <c r="EEX18" s="128"/>
      <c r="EEY18" s="128"/>
      <c r="EEZ18" s="128"/>
      <c r="EFA18" s="128"/>
      <c r="EFB18" s="128"/>
      <c r="EFC18" s="128"/>
      <c r="EFD18" s="128"/>
      <c r="EFE18" s="128"/>
      <c r="EFF18" s="128"/>
      <c r="EFG18" s="128"/>
      <c r="EFH18" s="128"/>
      <c r="EFI18" s="128"/>
      <c r="EFJ18" s="128"/>
      <c r="EFK18" s="128"/>
      <c r="EFL18" s="128"/>
      <c r="EFM18" s="128"/>
      <c r="EFN18" s="128"/>
      <c r="EFO18" s="128"/>
      <c r="EFP18" s="128"/>
      <c r="EFQ18" s="128"/>
      <c r="EFR18" s="128"/>
      <c r="EFS18" s="128"/>
      <c r="EFT18" s="128"/>
      <c r="EFU18" s="128"/>
      <c r="EFV18" s="128"/>
      <c r="EFW18" s="128"/>
      <c r="EFX18" s="128"/>
      <c r="EFY18" s="128"/>
      <c r="EFZ18" s="128"/>
      <c r="EGA18" s="128"/>
      <c r="EGB18" s="128"/>
      <c r="EGC18" s="128"/>
      <c r="EGD18" s="128"/>
      <c r="EGE18" s="128"/>
      <c r="EGF18" s="128"/>
      <c r="EGG18" s="128"/>
      <c r="EGH18" s="128"/>
      <c r="EGI18" s="128"/>
      <c r="EGJ18" s="128"/>
      <c r="EGK18" s="128"/>
      <c r="EGL18" s="128"/>
      <c r="EGM18" s="128"/>
      <c r="EGN18" s="128"/>
      <c r="EGO18" s="128"/>
      <c r="EGP18" s="128"/>
      <c r="EGQ18" s="128"/>
      <c r="EGR18" s="128"/>
      <c r="EGS18" s="128"/>
      <c r="EGT18" s="128"/>
      <c r="EGU18" s="128"/>
      <c r="EGV18" s="128"/>
      <c r="EGW18" s="128"/>
      <c r="EGX18" s="128"/>
      <c r="EGY18" s="128"/>
      <c r="EGZ18" s="128"/>
      <c r="EHA18" s="128"/>
      <c r="EHB18" s="128"/>
      <c r="EHC18" s="128"/>
      <c r="EHD18" s="128"/>
      <c r="EHE18" s="128"/>
      <c r="EHF18" s="128"/>
      <c r="EHG18" s="128"/>
      <c r="EHH18" s="128"/>
      <c r="EHI18" s="128"/>
      <c r="EHJ18" s="128"/>
      <c r="EHK18" s="128"/>
      <c r="EHL18" s="128"/>
      <c r="EHM18" s="128"/>
      <c r="EHN18" s="128"/>
      <c r="EHO18" s="128"/>
      <c r="EHP18" s="128"/>
      <c r="EHQ18" s="128"/>
      <c r="EHR18" s="128"/>
      <c r="EHS18" s="128"/>
      <c r="EHT18" s="128"/>
      <c r="EHU18" s="128"/>
      <c r="EHV18" s="128"/>
      <c r="EHW18" s="128"/>
      <c r="EHX18" s="128"/>
      <c r="EHY18" s="128"/>
      <c r="EHZ18" s="128"/>
      <c r="EIA18" s="128"/>
      <c r="EIB18" s="128"/>
      <c r="EIC18" s="128"/>
      <c r="EID18" s="128"/>
      <c r="EIE18" s="128"/>
      <c r="EIF18" s="128"/>
      <c r="EIG18" s="128"/>
      <c r="EIH18" s="128"/>
      <c r="EII18" s="128"/>
      <c r="EIJ18" s="128"/>
      <c r="EIK18" s="128"/>
      <c r="EIL18" s="128"/>
      <c r="EIM18" s="128"/>
      <c r="EIN18" s="128"/>
      <c r="EIO18" s="128"/>
      <c r="EIP18" s="128"/>
      <c r="EIQ18" s="128"/>
      <c r="EIR18" s="128"/>
      <c r="EIS18" s="128"/>
      <c r="EIT18" s="128"/>
      <c r="EIU18" s="128"/>
      <c r="EIV18" s="128"/>
      <c r="EIW18" s="128"/>
      <c r="EIX18" s="128"/>
      <c r="EIY18" s="128"/>
      <c r="EIZ18" s="128"/>
      <c r="EJA18" s="128"/>
      <c r="EJB18" s="128"/>
      <c r="EJC18" s="128"/>
      <c r="EJD18" s="128"/>
      <c r="EJE18" s="128"/>
      <c r="EJF18" s="128"/>
      <c r="EJG18" s="128"/>
      <c r="EJH18" s="128"/>
      <c r="EJI18" s="128"/>
      <c r="EJJ18" s="128"/>
      <c r="EJK18" s="128"/>
      <c r="EJL18" s="128"/>
      <c r="EJM18" s="128"/>
      <c r="EJN18" s="128"/>
      <c r="EJO18" s="128"/>
      <c r="EJP18" s="128"/>
      <c r="EJQ18" s="128"/>
      <c r="EJR18" s="128"/>
      <c r="EJS18" s="128"/>
      <c r="EJT18" s="128"/>
      <c r="EJU18" s="128"/>
      <c r="EJV18" s="128"/>
      <c r="EJW18" s="128"/>
      <c r="EJX18" s="128"/>
      <c r="EJY18" s="128"/>
      <c r="EJZ18" s="128"/>
      <c r="EKA18" s="128"/>
      <c r="EKB18" s="128"/>
      <c r="EKC18" s="128"/>
      <c r="EKD18" s="128"/>
      <c r="EKE18" s="128"/>
      <c r="EKF18" s="128"/>
      <c r="EKG18" s="128"/>
      <c r="EKH18" s="128"/>
      <c r="EKI18" s="128"/>
      <c r="EKJ18" s="128"/>
      <c r="EKK18" s="128"/>
      <c r="EKL18" s="128"/>
      <c r="EKM18" s="128"/>
      <c r="EKN18" s="128"/>
      <c r="EKO18" s="128"/>
      <c r="EKP18" s="128"/>
      <c r="EKQ18" s="128"/>
      <c r="EKR18" s="128"/>
      <c r="EKS18" s="128"/>
      <c r="EKT18" s="128"/>
      <c r="EKU18" s="128"/>
      <c r="EKV18" s="128"/>
      <c r="EKW18" s="128"/>
      <c r="EKX18" s="128"/>
      <c r="EKY18" s="128"/>
      <c r="EKZ18" s="128"/>
      <c r="ELA18" s="128"/>
      <c r="ELB18" s="128"/>
      <c r="ELC18" s="128"/>
      <c r="ELD18" s="128"/>
      <c r="ELE18" s="128"/>
      <c r="ELF18" s="128"/>
      <c r="ELG18" s="128"/>
      <c r="ELH18" s="128"/>
      <c r="ELI18" s="128"/>
      <c r="ELJ18" s="128"/>
      <c r="ELK18" s="128"/>
      <c r="ELL18" s="128"/>
      <c r="ELM18" s="128"/>
      <c r="ELN18" s="128"/>
      <c r="ELO18" s="128"/>
      <c r="ELP18" s="128"/>
      <c r="ELQ18" s="128"/>
      <c r="ELR18" s="128"/>
      <c r="ELS18" s="128"/>
      <c r="ELT18" s="128"/>
      <c r="ELU18" s="128"/>
      <c r="ELV18" s="128"/>
      <c r="ELW18" s="128"/>
      <c r="ELX18" s="128"/>
      <c r="ELY18" s="128"/>
      <c r="ELZ18" s="128"/>
      <c r="EMA18" s="128"/>
      <c r="EMB18" s="128"/>
      <c r="EMC18" s="128"/>
      <c r="EMD18" s="128"/>
      <c r="EME18" s="128"/>
      <c r="EMF18" s="128"/>
      <c r="EMG18" s="128"/>
      <c r="EMH18" s="128"/>
      <c r="EMI18" s="128"/>
      <c r="EMJ18" s="128"/>
      <c r="EMK18" s="128"/>
      <c r="EML18" s="128"/>
      <c r="EMM18" s="128"/>
      <c r="EMN18" s="128"/>
      <c r="EMO18" s="128"/>
      <c r="EMP18" s="128"/>
      <c r="EMQ18" s="128"/>
      <c r="EMR18" s="128"/>
      <c r="EMS18" s="128"/>
      <c r="EMT18" s="128"/>
      <c r="EMU18" s="128"/>
      <c r="EMV18" s="128"/>
      <c r="EMW18" s="128"/>
      <c r="EMX18" s="128"/>
      <c r="EMY18" s="128"/>
      <c r="EMZ18" s="128"/>
      <c r="ENA18" s="128"/>
      <c r="ENB18" s="128"/>
      <c r="ENC18" s="128"/>
      <c r="END18" s="128"/>
      <c r="ENE18" s="128"/>
      <c r="ENF18" s="128"/>
      <c r="ENG18" s="128"/>
      <c r="ENH18" s="128"/>
      <c r="ENI18" s="128"/>
      <c r="ENJ18" s="128"/>
      <c r="ENK18" s="128"/>
      <c r="ENL18" s="128"/>
      <c r="ENM18" s="128"/>
      <c r="ENN18" s="128"/>
      <c r="ENO18" s="128"/>
      <c r="ENP18" s="128"/>
      <c r="ENQ18" s="128"/>
      <c r="ENR18" s="128"/>
      <c r="ENS18" s="128"/>
      <c r="ENT18" s="128"/>
      <c r="ENU18" s="128"/>
      <c r="ENV18" s="128"/>
      <c r="ENW18" s="128"/>
      <c r="ENX18" s="128"/>
      <c r="ENY18" s="128"/>
      <c r="ENZ18" s="128"/>
      <c r="EOA18" s="128"/>
      <c r="EOB18" s="128"/>
      <c r="EOC18" s="128"/>
      <c r="EOD18" s="128"/>
      <c r="EOE18" s="128"/>
      <c r="EOF18" s="128"/>
      <c r="EOG18" s="128"/>
      <c r="EOH18" s="128"/>
      <c r="EOI18" s="128"/>
      <c r="EOJ18" s="128"/>
      <c r="EOK18" s="128"/>
      <c r="EOL18" s="128"/>
      <c r="EOM18" s="128"/>
      <c r="EON18" s="128"/>
      <c r="EOO18" s="128"/>
      <c r="EOP18" s="128"/>
      <c r="EOQ18" s="128"/>
      <c r="EOR18" s="128"/>
      <c r="EOS18" s="128"/>
      <c r="EOT18" s="128"/>
      <c r="EOU18" s="128"/>
      <c r="EOV18" s="128"/>
      <c r="EOW18" s="128"/>
      <c r="EOX18" s="128"/>
      <c r="EOY18" s="128"/>
      <c r="EOZ18" s="128"/>
      <c r="EPA18" s="128"/>
      <c r="EPB18" s="128"/>
      <c r="EPC18" s="128"/>
      <c r="EPD18" s="128"/>
      <c r="EPE18" s="128"/>
      <c r="EPF18" s="128"/>
      <c r="EPG18" s="128"/>
      <c r="EPH18" s="128"/>
      <c r="EPI18" s="128"/>
      <c r="EPJ18" s="128"/>
      <c r="EPK18" s="128"/>
      <c r="EPL18" s="128"/>
      <c r="EPM18" s="128"/>
      <c r="EPN18" s="128"/>
      <c r="EPO18" s="128"/>
      <c r="EPP18" s="128"/>
      <c r="EPQ18" s="128"/>
      <c r="EPR18" s="128"/>
      <c r="EPS18" s="128"/>
      <c r="EPT18" s="128"/>
      <c r="EPU18" s="128"/>
      <c r="EPV18" s="128"/>
      <c r="EPW18" s="128"/>
      <c r="EPX18" s="128"/>
      <c r="EPY18" s="128"/>
      <c r="EPZ18" s="128"/>
      <c r="EQA18" s="128"/>
      <c r="EQB18" s="128"/>
      <c r="EQC18" s="128"/>
      <c r="EQD18" s="128"/>
      <c r="EQE18" s="128"/>
      <c r="EQF18" s="128"/>
      <c r="EQG18" s="128"/>
      <c r="EQH18" s="128"/>
      <c r="EQI18" s="128"/>
      <c r="EQJ18" s="128"/>
      <c r="EQK18" s="128"/>
      <c r="EQL18" s="128"/>
      <c r="EQM18" s="128"/>
      <c r="EQN18" s="128"/>
      <c r="EQO18" s="128"/>
      <c r="EQP18" s="128"/>
      <c r="EQQ18" s="128"/>
      <c r="EQR18" s="128"/>
      <c r="EQS18" s="128"/>
      <c r="EQT18" s="128"/>
      <c r="EQU18" s="128"/>
      <c r="EQV18" s="128"/>
      <c r="EQW18" s="128"/>
      <c r="EQX18" s="128"/>
      <c r="EQY18" s="128"/>
      <c r="EQZ18" s="128"/>
      <c r="ERA18" s="128"/>
      <c r="ERB18" s="128"/>
      <c r="ERC18" s="128"/>
      <c r="ERD18" s="128"/>
      <c r="ERE18" s="128"/>
      <c r="ERF18" s="128"/>
      <c r="ERG18" s="128"/>
      <c r="ERH18" s="128"/>
      <c r="ERI18" s="128"/>
      <c r="ERJ18" s="128"/>
      <c r="ERK18" s="128"/>
      <c r="ERL18" s="128"/>
      <c r="ERM18" s="128"/>
      <c r="ERN18" s="128"/>
      <c r="ERO18" s="128"/>
      <c r="ERP18" s="128"/>
      <c r="ERQ18" s="128"/>
      <c r="ERR18" s="128"/>
      <c r="ERS18" s="128"/>
      <c r="ERT18" s="128"/>
      <c r="ERU18" s="128"/>
      <c r="ERV18" s="128"/>
      <c r="ERW18" s="128"/>
      <c r="ERX18" s="128"/>
      <c r="ERY18" s="128"/>
      <c r="ERZ18" s="128"/>
      <c r="ESA18" s="128"/>
      <c r="ESB18" s="128"/>
      <c r="ESC18" s="128"/>
      <c r="ESD18" s="128"/>
      <c r="ESE18" s="128"/>
      <c r="ESF18" s="128"/>
      <c r="ESG18" s="128"/>
      <c r="ESH18" s="128"/>
      <c r="ESI18" s="128"/>
      <c r="ESJ18" s="128"/>
      <c r="ESK18" s="128"/>
      <c r="ESL18" s="128"/>
      <c r="ESM18" s="128"/>
      <c r="ESN18" s="128"/>
      <c r="ESO18" s="128"/>
      <c r="ESP18" s="128"/>
      <c r="ESQ18" s="128"/>
      <c r="ESR18" s="128"/>
      <c r="ESS18" s="128"/>
      <c r="EST18" s="128"/>
      <c r="ESU18" s="128"/>
      <c r="ESV18" s="128"/>
      <c r="ESW18" s="128"/>
      <c r="ESX18" s="128"/>
      <c r="ESY18" s="128"/>
      <c r="ESZ18" s="128"/>
      <c r="ETA18" s="128"/>
      <c r="ETB18" s="128"/>
      <c r="ETC18" s="128"/>
      <c r="ETD18" s="128"/>
      <c r="ETE18" s="128"/>
      <c r="ETF18" s="128"/>
      <c r="ETG18" s="128"/>
      <c r="ETH18" s="128"/>
      <c r="ETI18" s="128"/>
      <c r="ETJ18" s="128"/>
      <c r="ETK18" s="128"/>
      <c r="ETL18" s="128"/>
      <c r="ETM18" s="128"/>
      <c r="ETN18" s="128"/>
      <c r="ETO18" s="128"/>
      <c r="ETP18" s="128"/>
      <c r="ETQ18" s="128"/>
      <c r="ETR18" s="128"/>
      <c r="ETS18" s="128"/>
      <c r="ETT18" s="128"/>
      <c r="ETU18" s="128"/>
      <c r="ETV18" s="128"/>
      <c r="ETW18" s="128"/>
      <c r="ETX18" s="128"/>
      <c r="ETY18" s="128"/>
      <c r="ETZ18" s="128"/>
      <c r="EUA18" s="128"/>
      <c r="EUB18" s="128"/>
      <c r="EUC18" s="128"/>
      <c r="EUD18" s="128"/>
      <c r="EUE18" s="128"/>
      <c r="EUF18" s="128"/>
      <c r="EUG18" s="128"/>
      <c r="EUH18" s="128"/>
      <c r="EUI18" s="128"/>
      <c r="EUJ18" s="128"/>
      <c r="EUK18" s="128"/>
      <c r="EUL18" s="128"/>
      <c r="EUM18" s="128"/>
      <c r="EUN18" s="128"/>
      <c r="EUO18" s="128"/>
      <c r="EUP18" s="128"/>
      <c r="EUQ18" s="128"/>
      <c r="EUR18" s="128"/>
      <c r="EUS18" s="128"/>
      <c r="EUT18" s="128"/>
      <c r="EUU18" s="128"/>
      <c r="EUV18" s="128"/>
      <c r="EUW18" s="128"/>
      <c r="EUX18" s="128"/>
      <c r="EUY18" s="128"/>
      <c r="EUZ18" s="128"/>
      <c r="EVA18" s="128"/>
      <c r="EVB18" s="128"/>
      <c r="EVC18" s="128"/>
      <c r="EVD18" s="128"/>
      <c r="EVE18" s="128"/>
      <c r="EVF18" s="128"/>
      <c r="EVG18" s="128"/>
      <c r="EVH18" s="128"/>
      <c r="EVI18" s="128"/>
      <c r="EVJ18" s="128"/>
      <c r="EVK18" s="128"/>
      <c r="EVL18" s="128"/>
      <c r="EVM18" s="128"/>
      <c r="EVN18" s="128"/>
      <c r="EVO18" s="128"/>
      <c r="EVP18" s="128"/>
      <c r="EVQ18" s="128"/>
      <c r="EVR18" s="128"/>
      <c r="EVS18" s="128"/>
      <c r="EVT18" s="128"/>
      <c r="EVU18" s="128"/>
      <c r="EVV18" s="128"/>
      <c r="EVW18" s="128"/>
      <c r="EVX18" s="128"/>
      <c r="EVY18" s="128"/>
      <c r="EVZ18" s="128"/>
      <c r="EWA18" s="128"/>
      <c r="EWB18" s="128"/>
      <c r="EWC18" s="128"/>
      <c r="EWD18" s="128"/>
      <c r="EWE18" s="128"/>
      <c r="EWF18" s="128"/>
      <c r="EWG18" s="128"/>
      <c r="EWH18" s="128"/>
      <c r="EWI18" s="128"/>
      <c r="EWJ18" s="128"/>
      <c r="EWK18" s="128"/>
      <c r="EWL18" s="128"/>
      <c r="EWM18" s="128"/>
      <c r="EWN18" s="128"/>
      <c r="EWO18" s="128"/>
      <c r="EWP18" s="128"/>
      <c r="EWQ18" s="128"/>
      <c r="EWR18" s="128"/>
      <c r="EWS18" s="128"/>
      <c r="EWT18" s="128"/>
      <c r="EWU18" s="128"/>
      <c r="EWV18" s="128"/>
      <c r="EWW18" s="128"/>
      <c r="EWX18" s="128"/>
      <c r="EWY18" s="128"/>
      <c r="EWZ18" s="128"/>
      <c r="EXA18" s="128"/>
      <c r="EXB18" s="128"/>
      <c r="EXC18" s="128"/>
      <c r="EXD18" s="128"/>
      <c r="EXE18" s="128"/>
      <c r="EXF18" s="128"/>
      <c r="EXG18" s="128"/>
      <c r="EXH18" s="128"/>
      <c r="EXI18" s="128"/>
      <c r="EXJ18" s="128"/>
      <c r="EXK18" s="128"/>
      <c r="EXL18" s="128"/>
      <c r="EXM18" s="128"/>
      <c r="EXN18" s="128"/>
      <c r="EXO18" s="128"/>
      <c r="EXP18" s="128"/>
      <c r="EXQ18" s="128"/>
      <c r="EXR18" s="128"/>
      <c r="EXS18" s="128"/>
      <c r="EXT18" s="128"/>
      <c r="EXU18" s="128"/>
      <c r="EXV18" s="128"/>
      <c r="EXW18" s="128"/>
      <c r="EXX18" s="128"/>
      <c r="EXY18" s="128"/>
      <c r="EXZ18" s="128"/>
      <c r="EYA18" s="128"/>
      <c r="EYB18" s="128"/>
      <c r="EYC18" s="128"/>
      <c r="EYD18" s="128"/>
      <c r="EYE18" s="128"/>
      <c r="EYF18" s="128"/>
      <c r="EYG18" s="128"/>
      <c r="EYH18" s="128"/>
      <c r="EYI18" s="128"/>
      <c r="EYJ18" s="128"/>
      <c r="EYK18" s="128"/>
      <c r="EYL18" s="128"/>
      <c r="EYM18" s="128"/>
      <c r="EYN18" s="128"/>
      <c r="EYO18" s="128"/>
      <c r="EYP18" s="128"/>
      <c r="EYQ18" s="128"/>
      <c r="EYR18" s="128"/>
      <c r="EYS18" s="128"/>
      <c r="EYT18" s="128"/>
      <c r="EYU18" s="128"/>
      <c r="EYV18" s="128"/>
      <c r="EYW18" s="128"/>
      <c r="EYX18" s="128"/>
      <c r="EYY18" s="128"/>
      <c r="EYZ18" s="128"/>
      <c r="EZA18" s="128"/>
      <c r="EZB18" s="128"/>
      <c r="EZC18" s="128"/>
      <c r="EZD18" s="128"/>
      <c r="EZE18" s="128"/>
      <c r="EZF18" s="128"/>
      <c r="EZG18" s="128"/>
      <c r="EZH18" s="128"/>
      <c r="EZI18" s="128"/>
      <c r="EZJ18" s="128"/>
      <c r="EZK18" s="128"/>
      <c r="EZL18" s="128"/>
      <c r="EZM18" s="128"/>
      <c r="EZN18" s="128"/>
      <c r="EZO18" s="128"/>
      <c r="EZP18" s="128"/>
      <c r="EZQ18" s="128"/>
      <c r="EZR18" s="128"/>
      <c r="EZS18" s="128"/>
      <c r="EZT18" s="128"/>
      <c r="EZU18" s="128"/>
      <c r="EZV18" s="128"/>
      <c r="EZW18" s="128"/>
      <c r="EZX18" s="128"/>
      <c r="EZY18" s="128"/>
      <c r="EZZ18" s="128"/>
      <c r="FAA18" s="128"/>
      <c r="FAB18" s="128"/>
      <c r="FAC18" s="128"/>
      <c r="FAD18" s="128"/>
      <c r="FAE18" s="128"/>
      <c r="FAF18" s="128"/>
      <c r="FAG18" s="128"/>
      <c r="FAH18" s="128"/>
      <c r="FAI18" s="128"/>
      <c r="FAJ18" s="128"/>
      <c r="FAK18" s="128"/>
      <c r="FAL18" s="128"/>
      <c r="FAM18" s="128"/>
      <c r="FAN18" s="128"/>
      <c r="FAO18" s="128"/>
      <c r="FAP18" s="128"/>
      <c r="FAQ18" s="128"/>
      <c r="FAR18" s="128"/>
      <c r="FAS18" s="128"/>
      <c r="FAT18" s="128"/>
      <c r="FAU18" s="128"/>
      <c r="FAV18" s="128"/>
      <c r="FAW18" s="128"/>
      <c r="FAX18" s="128"/>
      <c r="FAY18" s="128"/>
      <c r="FAZ18" s="128"/>
      <c r="FBA18" s="128"/>
      <c r="FBB18" s="128"/>
      <c r="FBC18" s="128"/>
      <c r="FBD18" s="128"/>
      <c r="FBE18" s="128"/>
      <c r="FBF18" s="128"/>
      <c r="FBG18" s="128"/>
      <c r="FBH18" s="128"/>
      <c r="FBI18" s="128"/>
      <c r="FBJ18" s="128"/>
      <c r="FBK18" s="128"/>
      <c r="FBL18" s="128"/>
      <c r="FBM18" s="128"/>
      <c r="FBN18" s="128"/>
      <c r="FBO18" s="128"/>
      <c r="FBP18" s="128"/>
      <c r="FBQ18" s="128"/>
      <c r="FBR18" s="128"/>
      <c r="FBS18" s="128"/>
      <c r="FBT18" s="128"/>
      <c r="FBU18" s="128"/>
      <c r="FBV18" s="128"/>
      <c r="FBW18" s="128"/>
      <c r="FBX18" s="128"/>
      <c r="FBY18" s="128"/>
      <c r="FBZ18" s="128"/>
      <c r="FCA18" s="128"/>
      <c r="FCB18" s="128"/>
      <c r="FCC18" s="128"/>
      <c r="FCD18" s="128"/>
      <c r="FCE18" s="128"/>
      <c r="FCF18" s="128"/>
      <c r="FCG18" s="128"/>
      <c r="FCH18" s="128"/>
      <c r="FCI18" s="128"/>
      <c r="FCJ18" s="128"/>
      <c r="FCK18" s="128"/>
      <c r="FCL18" s="128"/>
      <c r="FCM18" s="128"/>
      <c r="FCN18" s="128"/>
      <c r="FCO18" s="128"/>
      <c r="FCP18" s="128"/>
      <c r="FCQ18" s="128"/>
      <c r="FCR18" s="128"/>
      <c r="FCS18" s="128"/>
      <c r="FCT18" s="128"/>
      <c r="FCU18" s="128"/>
      <c r="FCV18" s="128"/>
      <c r="FCW18" s="128"/>
      <c r="FCX18" s="128"/>
      <c r="FCY18" s="128"/>
      <c r="FCZ18" s="128"/>
      <c r="FDA18" s="128"/>
      <c r="FDB18" s="128"/>
      <c r="FDC18" s="128"/>
      <c r="FDD18" s="128"/>
      <c r="FDE18" s="128"/>
      <c r="FDF18" s="128"/>
      <c r="FDG18" s="128"/>
      <c r="FDH18" s="128"/>
      <c r="FDI18" s="128"/>
      <c r="FDJ18" s="128"/>
      <c r="FDK18" s="128"/>
      <c r="FDL18" s="128"/>
      <c r="FDM18" s="128"/>
      <c r="FDN18" s="128"/>
      <c r="FDO18" s="128"/>
      <c r="FDP18" s="128"/>
      <c r="FDQ18" s="128"/>
      <c r="FDR18" s="128"/>
      <c r="FDS18" s="128"/>
      <c r="FDT18" s="128"/>
      <c r="FDU18" s="128"/>
      <c r="FDV18" s="128"/>
      <c r="FDW18" s="128"/>
      <c r="FDX18" s="128"/>
      <c r="FDY18" s="128"/>
      <c r="FDZ18" s="128"/>
      <c r="FEA18" s="128"/>
      <c r="FEB18" s="128"/>
      <c r="FEC18" s="128"/>
      <c r="FED18" s="128"/>
      <c r="FEE18" s="128"/>
      <c r="FEF18" s="128"/>
      <c r="FEG18" s="128"/>
      <c r="FEH18" s="128"/>
      <c r="FEI18" s="128"/>
      <c r="FEJ18" s="128"/>
      <c r="FEK18" s="128"/>
      <c r="FEL18" s="128"/>
      <c r="FEM18" s="128"/>
      <c r="FEN18" s="128"/>
      <c r="FEO18" s="128"/>
      <c r="FEP18" s="128"/>
      <c r="FEQ18" s="128"/>
      <c r="FER18" s="128"/>
      <c r="FES18" s="128"/>
      <c r="FET18" s="128"/>
      <c r="FEU18" s="128"/>
      <c r="FEV18" s="128"/>
      <c r="FEW18" s="128"/>
      <c r="FEX18" s="128"/>
      <c r="FEY18" s="128"/>
      <c r="FEZ18" s="128"/>
      <c r="FFA18" s="128"/>
      <c r="FFB18" s="128"/>
      <c r="FFC18" s="128"/>
      <c r="FFD18" s="128"/>
      <c r="FFE18" s="128"/>
      <c r="FFF18" s="128"/>
      <c r="FFG18" s="128"/>
      <c r="FFH18" s="128"/>
      <c r="FFI18" s="128"/>
      <c r="FFJ18" s="128"/>
      <c r="FFK18" s="128"/>
      <c r="FFL18" s="128"/>
      <c r="FFM18" s="128"/>
      <c r="FFN18" s="128"/>
      <c r="FFO18" s="128"/>
      <c r="FFP18" s="128"/>
      <c r="FFQ18" s="128"/>
      <c r="FFR18" s="128"/>
      <c r="FFS18" s="128"/>
      <c r="FFT18" s="128"/>
      <c r="FFU18" s="128"/>
      <c r="FFV18" s="128"/>
      <c r="FFW18" s="128"/>
      <c r="FFX18" s="128"/>
      <c r="FFY18" s="128"/>
      <c r="FFZ18" s="128"/>
      <c r="FGA18" s="128"/>
      <c r="FGB18" s="128"/>
      <c r="FGC18" s="128"/>
      <c r="FGD18" s="128"/>
      <c r="FGE18" s="128"/>
      <c r="FGF18" s="128"/>
      <c r="FGG18" s="128"/>
      <c r="FGH18" s="128"/>
      <c r="FGI18" s="128"/>
      <c r="FGJ18" s="128"/>
      <c r="FGK18" s="128"/>
      <c r="FGL18" s="128"/>
      <c r="FGM18" s="128"/>
      <c r="FGN18" s="128"/>
      <c r="FGO18" s="128"/>
      <c r="FGP18" s="128"/>
      <c r="FGQ18" s="128"/>
      <c r="FGR18" s="128"/>
      <c r="FGS18" s="128"/>
      <c r="FGT18" s="128"/>
      <c r="FGU18" s="128"/>
      <c r="FGV18" s="128"/>
      <c r="FGW18" s="128"/>
      <c r="FGX18" s="128"/>
      <c r="FGY18" s="128"/>
      <c r="FGZ18" s="128"/>
      <c r="FHA18" s="128"/>
      <c r="FHB18" s="128"/>
      <c r="FHC18" s="128"/>
      <c r="FHD18" s="128"/>
      <c r="FHE18" s="128"/>
      <c r="FHF18" s="128"/>
      <c r="FHG18" s="128"/>
      <c r="FHH18" s="128"/>
      <c r="FHI18" s="128"/>
      <c r="FHJ18" s="128"/>
      <c r="FHK18" s="128"/>
      <c r="FHL18" s="128"/>
      <c r="FHM18" s="128"/>
      <c r="FHN18" s="128"/>
      <c r="FHO18" s="128"/>
      <c r="FHP18" s="128"/>
      <c r="FHQ18" s="128"/>
      <c r="FHR18" s="128"/>
      <c r="FHS18" s="128"/>
      <c r="FHT18" s="128"/>
      <c r="FHU18" s="128"/>
      <c r="FHV18" s="128"/>
      <c r="FHW18" s="128"/>
      <c r="FHX18" s="128"/>
      <c r="FHY18" s="128"/>
      <c r="FHZ18" s="128"/>
      <c r="FIA18" s="128"/>
      <c r="FIB18" s="128"/>
      <c r="FIC18" s="128"/>
      <c r="FID18" s="128"/>
      <c r="FIE18" s="128"/>
      <c r="FIF18" s="128"/>
      <c r="FIG18" s="128"/>
      <c r="FIH18" s="128"/>
      <c r="FII18" s="128"/>
      <c r="FIJ18" s="128"/>
      <c r="FIK18" s="128"/>
      <c r="FIL18" s="128"/>
      <c r="FIM18" s="128"/>
      <c r="FIN18" s="128"/>
      <c r="FIO18" s="128"/>
      <c r="FIP18" s="128"/>
      <c r="FIQ18" s="128"/>
      <c r="FIR18" s="128"/>
      <c r="FIS18" s="128"/>
      <c r="FIT18" s="128"/>
      <c r="FIU18" s="128"/>
      <c r="FIV18" s="128"/>
      <c r="FIW18" s="128"/>
      <c r="FIX18" s="128"/>
      <c r="FIY18" s="128"/>
      <c r="FIZ18" s="128"/>
      <c r="FJA18" s="128"/>
      <c r="FJB18" s="128"/>
      <c r="FJC18" s="128"/>
      <c r="FJD18" s="128"/>
      <c r="FJE18" s="128"/>
      <c r="FJF18" s="128"/>
      <c r="FJG18" s="128"/>
      <c r="FJH18" s="128"/>
      <c r="FJI18" s="128"/>
      <c r="FJJ18" s="128"/>
      <c r="FJK18" s="128"/>
      <c r="FJL18" s="128"/>
      <c r="FJM18" s="128"/>
      <c r="FJN18" s="128"/>
      <c r="FJO18" s="128"/>
      <c r="FJP18" s="128"/>
      <c r="FJQ18" s="128"/>
      <c r="FJR18" s="128"/>
      <c r="FJS18" s="128"/>
      <c r="FJT18" s="128"/>
      <c r="FJU18" s="128"/>
      <c r="FJV18" s="128"/>
      <c r="FJW18" s="128"/>
      <c r="FJX18" s="128"/>
      <c r="FJY18" s="128"/>
      <c r="FJZ18" s="128"/>
      <c r="FKA18" s="128"/>
      <c r="FKB18" s="128"/>
      <c r="FKC18" s="128"/>
      <c r="FKD18" s="128"/>
      <c r="FKE18" s="128"/>
      <c r="FKF18" s="128"/>
      <c r="FKG18" s="128"/>
      <c r="FKH18" s="128"/>
      <c r="FKI18" s="128"/>
      <c r="FKJ18" s="128"/>
      <c r="FKK18" s="128"/>
      <c r="FKL18" s="128"/>
      <c r="FKM18" s="128"/>
      <c r="FKN18" s="128"/>
      <c r="FKO18" s="128"/>
      <c r="FKP18" s="128"/>
      <c r="FKQ18" s="128"/>
      <c r="FKR18" s="128"/>
      <c r="FKS18" s="128"/>
      <c r="FKT18" s="128"/>
      <c r="FKU18" s="128"/>
      <c r="FKV18" s="128"/>
      <c r="FKW18" s="128"/>
      <c r="FKX18" s="128"/>
      <c r="FKY18" s="128"/>
      <c r="FKZ18" s="128"/>
      <c r="FLA18" s="128"/>
      <c r="FLB18" s="128"/>
      <c r="FLC18" s="128"/>
      <c r="FLD18" s="128"/>
      <c r="FLE18" s="128"/>
      <c r="FLF18" s="128"/>
      <c r="FLG18" s="128"/>
      <c r="FLH18" s="128"/>
      <c r="FLI18" s="128"/>
      <c r="FLJ18" s="128"/>
      <c r="FLK18" s="128"/>
      <c r="FLL18" s="128"/>
      <c r="FLM18" s="128"/>
      <c r="FLN18" s="128"/>
      <c r="FLO18" s="128"/>
      <c r="FLP18" s="128"/>
      <c r="FLQ18" s="128"/>
      <c r="FLR18" s="128"/>
      <c r="FLS18" s="128"/>
      <c r="FLT18" s="128"/>
      <c r="FLU18" s="128"/>
      <c r="FLV18" s="128"/>
      <c r="FLW18" s="128"/>
      <c r="FLX18" s="128"/>
      <c r="FLY18" s="128"/>
      <c r="FLZ18" s="128"/>
      <c r="FMA18" s="128"/>
      <c r="FMB18" s="128"/>
      <c r="FMC18" s="128"/>
      <c r="FMD18" s="128"/>
      <c r="FME18" s="128"/>
      <c r="FMF18" s="128"/>
      <c r="FMG18" s="128"/>
      <c r="FMH18" s="128"/>
      <c r="FMI18" s="128"/>
      <c r="FMJ18" s="128"/>
      <c r="FMK18" s="128"/>
      <c r="FML18" s="128"/>
      <c r="FMM18" s="128"/>
      <c r="FMN18" s="128"/>
      <c r="FMO18" s="128"/>
      <c r="FMP18" s="128"/>
      <c r="FMQ18" s="128"/>
      <c r="FMR18" s="128"/>
      <c r="FMS18" s="128"/>
      <c r="FMT18" s="128"/>
      <c r="FMU18" s="128"/>
      <c r="FMV18" s="128"/>
      <c r="FMW18" s="128"/>
      <c r="FMX18" s="128"/>
      <c r="FMY18" s="128"/>
      <c r="FMZ18" s="128"/>
      <c r="FNA18" s="128"/>
      <c r="FNB18" s="128"/>
      <c r="FNC18" s="128"/>
      <c r="FND18" s="128"/>
      <c r="FNE18" s="128"/>
      <c r="FNF18" s="128"/>
      <c r="FNG18" s="128"/>
      <c r="FNH18" s="128"/>
      <c r="FNI18" s="128"/>
      <c r="FNJ18" s="128"/>
      <c r="FNK18" s="128"/>
      <c r="FNL18" s="128"/>
      <c r="FNM18" s="128"/>
      <c r="FNN18" s="128"/>
      <c r="FNO18" s="128"/>
      <c r="FNP18" s="128"/>
      <c r="FNQ18" s="128"/>
      <c r="FNR18" s="128"/>
      <c r="FNS18" s="128"/>
      <c r="FNT18" s="128"/>
      <c r="FNU18" s="128"/>
      <c r="FNV18" s="128"/>
      <c r="FNW18" s="128"/>
      <c r="FNX18" s="128"/>
      <c r="FNY18" s="128"/>
      <c r="FNZ18" s="128"/>
      <c r="FOA18" s="128"/>
      <c r="FOB18" s="128"/>
      <c r="FOC18" s="128"/>
      <c r="FOD18" s="128"/>
      <c r="FOE18" s="128"/>
      <c r="FOF18" s="128"/>
      <c r="FOG18" s="128"/>
      <c r="FOH18" s="128"/>
      <c r="FOI18" s="128"/>
      <c r="FOJ18" s="128"/>
      <c r="FOK18" s="128"/>
      <c r="FOL18" s="128"/>
      <c r="FOM18" s="128"/>
      <c r="FON18" s="128"/>
      <c r="FOO18" s="128"/>
      <c r="FOP18" s="128"/>
      <c r="FOQ18" s="128"/>
      <c r="FOR18" s="128"/>
      <c r="FOS18" s="128"/>
      <c r="FOT18" s="128"/>
      <c r="FOU18" s="128"/>
      <c r="FOV18" s="128"/>
      <c r="FOW18" s="128"/>
      <c r="FOX18" s="128"/>
      <c r="FOY18" s="128"/>
      <c r="FOZ18" s="128"/>
      <c r="FPA18" s="128"/>
      <c r="FPB18" s="128"/>
      <c r="FPC18" s="128"/>
      <c r="FPD18" s="128"/>
      <c r="FPE18" s="128"/>
      <c r="FPF18" s="128"/>
      <c r="FPG18" s="128"/>
      <c r="FPH18" s="128"/>
      <c r="FPI18" s="128"/>
      <c r="FPJ18" s="128"/>
      <c r="FPK18" s="128"/>
      <c r="FPL18" s="128"/>
      <c r="FPM18" s="128"/>
      <c r="FPN18" s="128"/>
      <c r="FPO18" s="128"/>
      <c r="FPP18" s="128"/>
      <c r="FPQ18" s="128"/>
      <c r="FPR18" s="128"/>
      <c r="FPS18" s="128"/>
      <c r="FPT18" s="128"/>
      <c r="FPU18" s="128"/>
      <c r="FPV18" s="128"/>
      <c r="FPW18" s="128"/>
      <c r="FPX18" s="128"/>
      <c r="FPY18" s="128"/>
      <c r="FPZ18" s="128"/>
      <c r="FQA18" s="128"/>
      <c r="FQB18" s="128"/>
      <c r="FQC18" s="128"/>
      <c r="FQD18" s="128"/>
      <c r="FQE18" s="128"/>
      <c r="FQF18" s="128"/>
      <c r="FQG18" s="128"/>
      <c r="FQH18" s="128"/>
      <c r="FQI18" s="128"/>
      <c r="FQJ18" s="128"/>
      <c r="FQK18" s="128"/>
      <c r="FQL18" s="128"/>
      <c r="FQM18" s="128"/>
      <c r="FQN18" s="128"/>
      <c r="FQO18" s="128"/>
      <c r="FQP18" s="128"/>
      <c r="FQQ18" s="128"/>
      <c r="FQR18" s="128"/>
      <c r="FQS18" s="128"/>
      <c r="FQT18" s="128"/>
      <c r="FQU18" s="128"/>
      <c r="FQV18" s="128"/>
      <c r="FQW18" s="128"/>
      <c r="FQX18" s="128"/>
      <c r="FQY18" s="128"/>
      <c r="FQZ18" s="128"/>
      <c r="FRA18" s="128"/>
      <c r="FRB18" s="128"/>
      <c r="FRC18" s="128"/>
      <c r="FRD18" s="128"/>
      <c r="FRE18" s="128"/>
      <c r="FRF18" s="128"/>
      <c r="FRG18" s="128"/>
      <c r="FRH18" s="128"/>
      <c r="FRI18" s="128"/>
      <c r="FRJ18" s="128"/>
      <c r="FRK18" s="128"/>
      <c r="FRL18" s="128"/>
      <c r="FRM18" s="128"/>
      <c r="FRN18" s="128"/>
      <c r="FRO18" s="128"/>
      <c r="FRP18" s="128"/>
      <c r="FRQ18" s="128"/>
      <c r="FRR18" s="128"/>
      <c r="FRS18" s="128"/>
      <c r="FRT18" s="128"/>
      <c r="FRU18" s="128"/>
      <c r="FRV18" s="128"/>
      <c r="FRW18" s="128"/>
      <c r="FRX18" s="128"/>
      <c r="FRY18" s="128"/>
      <c r="FRZ18" s="128"/>
      <c r="FSA18" s="128"/>
      <c r="FSB18" s="128"/>
      <c r="FSC18" s="128"/>
      <c r="FSD18" s="128"/>
      <c r="FSE18" s="128"/>
      <c r="FSF18" s="128"/>
      <c r="FSG18" s="128"/>
      <c r="FSH18" s="128"/>
      <c r="FSI18" s="128"/>
      <c r="FSJ18" s="128"/>
      <c r="FSK18" s="128"/>
      <c r="FSL18" s="128"/>
      <c r="FSM18" s="128"/>
      <c r="FSN18" s="128"/>
      <c r="FSO18" s="128"/>
      <c r="FSP18" s="128"/>
      <c r="FSQ18" s="128"/>
      <c r="FSR18" s="128"/>
      <c r="FSS18" s="128"/>
      <c r="FST18" s="128"/>
      <c r="FSU18" s="128"/>
      <c r="FSV18" s="128"/>
      <c r="FSW18" s="128"/>
      <c r="FSX18" s="128"/>
      <c r="FSY18" s="128"/>
      <c r="FSZ18" s="128"/>
      <c r="FTA18" s="128"/>
      <c r="FTB18" s="128"/>
      <c r="FTC18" s="128"/>
      <c r="FTD18" s="128"/>
      <c r="FTE18" s="128"/>
      <c r="FTF18" s="128"/>
      <c r="FTG18" s="128"/>
      <c r="FTH18" s="128"/>
      <c r="FTI18" s="128"/>
      <c r="FTJ18" s="128"/>
      <c r="FTK18" s="128"/>
      <c r="FTL18" s="128"/>
      <c r="FTM18" s="128"/>
      <c r="FTN18" s="128"/>
      <c r="FTO18" s="128"/>
      <c r="FTP18" s="128"/>
      <c r="FTQ18" s="128"/>
      <c r="FTR18" s="128"/>
      <c r="FTS18" s="128"/>
      <c r="FTT18" s="128"/>
      <c r="FTU18" s="128"/>
      <c r="FTV18" s="128"/>
      <c r="FTW18" s="128"/>
      <c r="FTX18" s="128"/>
      <c r="FTY18" s="128"/>
      <c r="FTZ18" s="128"/>
      <c r="FUA18" s="128"/>
      <c r="FUB18" s="128"/>
      <c r="FUC18" s="128"/>
      <c r="FUD18" s="128"/>
      <c r="FUE18" s="128"/>
      <c r="FUF18" s="128"/>
      <c r="FUG18" s="128"/>
      <c r="FUH18" s="128"/>
      <c r="FUI18" s="128"/>
      <c r="FUJ18" s="128"/>
      <c r="FUK18" s="128"/>
      <c r="FUL18" s="128"/>
      <c r="FUM18" s="128"/>
      <c r="FUN18" s="128"/>
      <c r="FUO18" s="128"/>
      <c r="FUP18" s="128"/>
      <c r="FUQ18" s="128"/>
      <c r="FUR18" s="128"/>
      <c r="FUS18" s="128"/>
      <c r="FUT18" s="128"/>
      <c r="FUU18" s="128"/>
      <c r="FUV18" s="128"/>
      <c r="FUW18" s="128"/>
      <c r="FUX18" s="128"/>
      <c r="FUY18" s="128"/>
      <c r="FUZ18" s="128"/>
      <c r="FVA18" s="128"/>
      <c r="FVB18" s="128"/>
      <c r="FVC18" s="128"/>
      <c r="FVD18" s="128"/>
      <c r="FVE18" s="128"/>
      <c r="FVF18" s="128"/>
      <c r="FVG18" s="128"/>
      <c r="FVH18" s="128"/>
      <c r="FVI18" s="128"/>
      <c r="FVJ18" s="128"/>
      <c r="FVK18" s="128"/>
      <c r="FVL18" s="128"/>
      <c r="FVM18" s="128"/>
      <c r="FVN18" s="128"/>
      <c r="FVO18" s="128"/>
      <c r="FVP18" s="128"/>
      <c r="FVQ18" s="128"/>
      <c r="FVR18" s="128"/>
      <c r="FVS18" s="128"/>
      <c r="FVT18" s="128"/>
      <c r="FVU18" s="128"/>
      <c r="FVV18" s="128"/>
      <c r="FVW18" s="128"/>
      <c r="FVX18" s="128"/>
      <c r="FVY18" s="128"/>
      <c r="FVZ18" s="128"/>
      <c r="FWA18" s="128"/>
      <c r="FWB18" s="128"/>
      <c r="FWC18" s="128"/>
      <c r="FWD18" s="128"/>
      <c r="FWE18" s="128"/>
      <c r="FWF18" s="128"/>
      <c r="FWG18" s="128"/>
      <c r="FWH18" s="128"/>
      <c r="FWI18" s="128"/>
      <c r="FWJ18" s="128"/>
      <c r="FWK18" s="128"/>
      <c r="FWL18" s="128"/>
      <c r="FWM18" s="128"/>
      <c r="FWN18" s="128"/>
      <c r="FWO18" s="128"/>
      <c r="FWP18" s="128"/>
      <c r="FWQ18" s="128"/>
      <c r="FWR18" s="128"/>
      <c r="FWS18" s="128"/>
      <c r="FWT18" s="128"/>
      <c r="FWU18" s="128"/>
      <c r="FWV18" s="128"/>
      <c r="FWW18" s="128"/>
      <c r="FWX18" s="128"/>
      <c r="FWY18" s="128"/>
      <c r="FWZ18" s="128"/>
      <c r="FXA18" s="128"/>
      <c r="FXB18" s="128"/>
      <c r="FXC18" s="128"/>
      <c r="FXD18" s="128"/>
      <c r="FXE18" s="128"/>
      <c r="FXF18" s="128"/>
      <c r="FXG18" s="128"/>
      <c r="FXH18" s="128"/>
      <c r="FXI18" s="128"/>
      <c r="FXJ18" s="128"/>
      <c r="FXK18" s="128"/>
      <c r="FXL18" s="128"/>
      <c r="FXM18" s="128"/>
      <c r="FXN18" s="128"/>
      <c r="FXO18" s="128"/>
      <c r="FXP18" s="128"/>
      <c r="FXQ18" s="128"/>
      <c r="FXR18" s="128"/>
      <c r="FXS18" s="128"/>
      <c r="FXT18" s="128"/>
      <c r="FXU18" s="128"/>
      <c r="FXV18" s="128"/>
      <c r="FXW18" s="128"/>
      <c r="FXX18" s="128"/>
      <c r="FXY18" s="128"/>
      <c r="FXZ18" s="128"/>
      <c r="FYA18" s="128"/>
      <c r="FYB18" s="128"/>
      <c r="FYC18" s="128"/>
      <c r="FYD18" s="128"/>
      <c r="FYE18" s="128"/>
      <c r="FYF18" s="128"/>
      <c r="FYG18" s="128"/>
      <c r="FYH18" s="128"/>
      <c r="FYI18" s="128"/>
      <c r="FYJ18" s="128"/>
      <c r="FYK18" s="128"/>
      <c r="FYL18" s="128"/>
      <c r="FYM18" s="128"/>
      <c r="FYN18" s="128"/>
      <c r="FYO18" s="128"/>
      <c r="FYP18" s="128"/>
      <c r="FYQ18" s="128"/>
      <c r="FYR18" s="128"/>
      <c r="FYS18" s="128"/>
      <c r="FYT18" s="128"/>
      <c r="FYU18" s="128"/>
      <c r="FYV18" s="128"/>
      <c r="FYW18" s="128"/>
      <c r="FYX18" s="128"/>
      <c r="FYY18" s="128"/>
      <c r="FYZ18" s="128"/>
      <c r="FZA18" s="128"/>
      <c r="FZB18" s="128"/>
      <c r="FZC18" s="128"/>
      <c r="FZD18" s="128"/>
      <c r="FZE18" s="128"/>
      <c r="FZF18" s="128"/>
      <c r="FZG18" s="128"/>
      <c r="FZH18" s="128"/>
      <c r="FZI18" s="128"/>
      <c r="FZJ18" s="128"/>
      <c r="FZK18" s="128"/>
      <c r="FZL18" s="128"/>
      <c r="FZM18" s="128"/>
      <c r="FZN18" s="128"/>
      <c r="FZO18" s="128"/>
      <c r="FZP18" s="128"/>
      <c r="FZQ18" s="128"/>
      <c r="FZR18" s="128"/>
      <c r="FZS18" s="128"/>
      <c r="FZT18" s="128"/>
      <c r="FZU18" s="128"/>
      <c r="FZV18" s="128"/>
      <c r="FZW18" s="128"/>
      <c r="FZX18" s="128"/>
      <c r="FZY18" s="128"/>
      <c r="FZZ18" s="128"/>
      <c r="GAA18" s="128"/>
      <c r="GAB18" s="128"/>
      <c r="GAC18" s="128"/>
      <c r="GAD18" s="128"/>
      <c r="GAE18" s="128"/>
      <c r="GAF18" s="128"/>
      <c r="GAG18" s="128"/>
      <c r="GAH18" s="128"/>
      <c r="GAI18" s="128"/>
      <c r="GAJ18" s="128"/>
      <c r="GAK18" s="128"/>
      <c r="GAL18" s="128"/>
      <c r="GAM18" s="128"/>
      <c r="GAN18" s="128"/>
      <c r="GAO18" s="128"/>
      <c r="GAP18" s="128"/>
      <c r="GAQ18" s="128"/>
      <c r="GAR18" s="128"/>
      <c r="GAS18" s="128"/>
      <c r="GAT18" s="128"/>
      <c r="GAU18" s="128"/>
      <c r="GAV18" s="128"/>
      <c r="GAW18" s="128"/>
      <c r="GAX18" s="128"/>
      <c r="GAY18" s="128"/>
      <c r="GAZ18" s="128"/>
      <c r="GBA18" s="128"/>
      <c r="GBB18" s="128"/>
      <c r="GBC18" s="128"/>
      <c r="GBD18" s="128"/>
      <c r="GBE18" s="128"/>
      <c r="GBF18" s="128"/>
      <c r="GBG18" s="128"/>
      <c r="GBH18" s="128"/>
      <c r="GBI18" s="128"/>
      <c r="GBJ18" s="128"/>
      <c r="GBK18" s="128"/>
      <c r="GBL18" s="128"/>
      <c r="GBM18" s="128"/>
      <c r="GBN18" s="128"/>
      <c r="GBO18" s="128"/>
      <c r="GBP18" s="128"/>
      <c r="GBQ18" s="128"/>
      <c r="GBR18" s="128"/>
      <c r="GBS18" s="128"/>
      <c r="GBT18" s="128"/>
      <c r="GBU18" s="128"/>
      <c r="GBV18" s="128"/>
      <c r="GBW18" s="128"/>
      <c r="GBX18" s="128"/>
      <c r="GBY18" s="128"/>
      <c r="GBZ18" s="128"/>
      <c r="GCA18" s="128"/>
      <c r="GCB18" s="128"/>
      <c r="GCC18" s="128"/>
      <c r="GCD18" s="128"/>
      <c r="GCE18" s="128"/>
      <c r="GCF18" s="128"/>
      <c r="GCG18" s="128"/>
      <c r="GCH18" s="128"/>
      <c r="GCI18" s="128"/>
      <c r="GCJ18" s="128"/>
      <c r="GCK18" s="128"/>
      <c r="GCL18" s="128"/>
      <c r="GCM18" s="128"/>
      <c r="GCN18" s="128"/>
      <c r="GCO18" s="128"/>
      <c r="GCP18" s="128"/>
      <c r="GCQ18" s="128"/>
      <c r="GCR18" s="128"/>
      <c r="GCS18" s="128"/>
      <c r="GCT18" s="128"/>
      <c r="GCU18" s="128"/>
      <c r="GCV18" s="128"/>
      <c r="GCW18" s="128"/>
      <c r="GCX18" s="128"/>
      <c r="GCY18" s="128"/>
      <c r="GCZ18" s="128"/>
      <c r="GDA18" s="128"/>
      <c r="GDB18" s="128"/>
      <c r="GDC18" s="128"/>
      <c r="GDD18" s="128"/>
      <c r="GDE18" s="128"/>
      <c r="GDF18" s="128"/>
      <c r="GDG18" s="128"/>
      <c r="GDH18" s="128"/>
      <c r="GDI18" s="128"/>
      <c r="GDJ18" s="128"/>
      <c r="GDK18" s="128"/>
      <c r="GDL18" s="128"/>
      <c r="GDM18" s="128"/>
      <c r="GDN18" s="128"/>
      <c r="GDO18" s="128"/>
      <c r="GDP18" s="128"/>
      <c r="GDQ18" s="128"/>
      <c r="GDR18" s="128"/>
      <c r="GDS18" s="128"/>
      <c r="GDT18" s="128"/>
      <c r="GDU18" s="128"/>
      <c r="GDV18" s="128"/>
      <c r="GDW18" s="128"/>
      <c r="GDX18" s="128"/>
      <c r="GDY18" s="128"/>
      <c r="GDZ18" s="128"/>
      <c r="GEA18" s="128"/>
      <c r="GEB18" s="128"/>
      <c r="GEC18" s="128"/>
      <c r="GED18" s="128"/>
      <c r="GEE18" s="128"/>
      <c r="GEF18" s="128"/>
      <c r="GEG18" s="128"/>
      <c r="GEH18" s="128"/>
      <c r="GEI18" s="128"/>
      <c r="GEJ18" s="128"/>
      <c r="GEK18" s="128"/>
      <c r="GEL18" s="128"/>
      <c r="GEM18" s="128"/>
      <c r="GEN18" s="128"/>
      <c r="GEO18" s="128"/>
      <c r="GEP18" s="128"/>
      <c r="GEQ18" s="128"/>
      <c r="GER18" s="128"/>
      <c r="GES18" s="128"/>
      <c r="GET18" s="128"/>
      <c r="GEU18" s="128"/>
      <c r="GEV18" s="128"/>
      <c r="GEW18" s="128"/>
      <c r="GEX18" s="128"/>
      <c r="GEY18" s="128"/>
      <c r="GEZ18" s="128"/>
      <c r="GFA18" s="128"/>
      <c r="GFB18" s="128"/>
      <c r="GFC18" s="128"/>
      <c r="GFD18" s="128"/>
      <c r="GFE18" s="128"/>
      <c r="GFF18" s="128"/>
      <c r="GFG18" s="128"/>
      <c r="GFH18" s="128"/>
      <c r="GFI18" s="128"/>
      <c r="GFJ18" s="128"/>
      <c r="GFK18" s="128"/>
      <c r="GFL18" s="128"/>
      <c r="GFM18" s="128"/>
      <c r="GFN18" s="128"/>
      <c r="GFO18" s="128"/>
      <c r="GFP18" s="128"/>
      <c r="GFQ18" s="128"/>
      <c r="GFR18" s="128"/>
      <c r="GFS18" s="128"/>
      <c r="GFT18" s="128"/>
      <c r="GFU18" s="128"/>
      <c r="GFV18" s="128"/>
      <c r="GFW18" s="128"/>
      <c r="GFX18" s="128"/>
      <c r="GFY18" s="128"/>
      <c r="GFZ18" s="128"/>
      <c r="GGA18" s="128"/>
      <c r="GGB18" s="128"/>
      <c r="GGC18" s="128"/>
      <c r="GGD18" s="128"/>
      <c r="GGE18" s="128"/>
      <c r="GGF18" s="128"/>
      <c r="GGG18" s="128"/>
      <c r="GGH18" s="128"/>
      <c r="GGI18" s="128"/>
      <c r="GGJ18" s="128"/>
      <c r="GGK18" s="128"/>
      <c r="GGL18" s="128"/>
      <c r="GGM18" s="128"/>
      <c r="GGN18" s="128"/>
      <c r="GGO18" s="128"/>
      <c r="GGP18" s="128"/>
      <c r="GGQ18" s="128"/>
      <c r="GGR18" s="128"/>
      <c r="GGS18" s="128"/>
      <c r="GGT18" s="128"/>
      <c r="GGU18" s="128"/>
      <c r="GGV18" s="128"/>
      <c r="GGW18" s="128"/>
      <c r="GGX18" s="128"/>
      <c r="GGY18" s="128"/>
      <c r="GGZ18" s="128"/>
      <c r="GHA18" s="128"/>
      <c r="GHB18" s="128"/>
      <c r="GHC18" s="128"/>
      <c r="GHD18" s="128"/>
      <c r="GHE18" s="128"/>
      <c r="GHF18" s="128"/>
      <c r="GHG18" s="128"/>
      <c r="GHH18" s="128"/>
      <c r="GHI18" s="128"/>
      <c r="GHJ18" s="128"/>
      <c r="GHK18" s="128"/>
      <c r="GHL18" s="128"/>
      <c r="GHM18" s="128"/>
      <c r="GHN18" s="128"/>
      <c r="GHO18" s="128"/>
      <c r="GHP18" s="128"/>
      <c r="GHQ18" s="128"/>
      <c r="GHR18" s="128"/>
      <c r="GHS18" s="128"/>
      <c r="GHT18" s="128"/>
      <c r="GHU18" s="128"/>
      <c r="GHV18" s="128"/>
      <c r="GHW18" s="128"/>
      <c r="GHX18" s="128"/>
      <c r="GHY18" s="128"/>
      <c r="GHZ18" s="128"/>
      <c r="GIA18" s="128"/>
      <c r="GIB18" s="128"/>
      <c r="GIC18" s="128"/>
      <c r="GID18" s="128"/>
      <c r="GIE18" s="128"/>
      <c r="GIF18" s="128"/>
      <c r="GIG18" s="128"/>
      <c r="GIH18" s="128"/>
      <c r="GII18" s="128"/>
      <c r="GIJ18" s="128"/>
      <c r="GIK18" s="128"/>
      <c r="GIL18" s="128"/>
      <c r="GIM18" s="128"/>
      <c r="GIN18" s="128"/>
      <c r="GIO18" s="128"/>
      <c r="GIP18" s="128"/>
      <c r="GIQ18" s="128"/>
      <c r="GIR18" s="128"/>
      <c r="GIS18" s="128"/>
      <c r="GIT18" s="128"/>
      <c r="GIU18" s="128"/>
      <c r="GIV18" s="128"/>
      <c r="GIW18" s="128"/>
      <c r="GIX18" s="128"/>
      <c r="GIY18" s="128"/>
      <c r="GIZ18" s="128"/>
      <c r="GJA18" s="128"/>
      <c r="GJB18" s="128"/>
      <c r="GJC18" s="128"/>
      <c r="GJD18" s="128"/>
      <c r="GJE18" s="128"/>
      <c r="GJF18" s="128"/>
      <c r="GJG18" s="128"/>
      <c r="GJH18" s="128"/>
      <c r="GJI18" s="128"/>
      <c r="GJJ18" s="128"/>
      <c r="GJK18" s="128"/>
      <c r="GJL18" s="128"/>
      <c r="GJM18" s="128"/>
      <c r="GJN18" s="128"/>
      <c r="GJO18" s="128"/>
      <c r="GJP18" s="128"/>
      <c r="GJQ18" s="128"/>
      <c r="GJR18" s="128"/>
      <c r="GJS18" s="128"/>
      <c r="GJT18" s="128"/>
      <c r="GJU18" s="128"/>
      <c r="GJV18" s="128"/>
      <c r="GJW18" s="128"/>
      <c r="GJX18" s="128"/>
      <c r="GJY18" s="128"/>
      <c r="GJZ18" s="128"/>
      <c r="GKA18" s="128"/>
      <c r="GKB18" s="128"/>
      <c r="GKC18" s="128"/>
      <c r="GKD18" s="128"/>
      <c r="GKE18" s="128"/>
      <c r="GKF18" s="128"/>
      <c r="GKG18" s="128"/>
      <c r="GKH18" s="128"/>
      <c r="GKI18" s="128"/>
      <c r="GKJ18" s="128"/>
      <c r="GKK18" s="128"/>
      <c r="GKL18" s="128"/>
      <c r="GKM18" s="128"/>
      <c r="GKN18" s="128"/>
      <c r="GKO18" s="128"/>
      <c r="GKP18" s="128"/>
      <c r="GKQ18" s="128"/>
      <c r="GKR18" s="128"/>
      <c r="GKS18" s="128"/>
      <c r="GKT18" s="128"/>
      <c r="GKU18" s="128"/>
      <c r="GKV18" s="128"/>
      <c r="GKW18" s="128"/>
      <c r="GKX18" s="128"/>
      <c r="GKY18" s="128"/>
      <c r="GKZ18" s="128"/>
      <c r="GLA18" s="128"/>
      <c r="GLB18" s="128"/>
      <c r="GLC18" s="128"/>
      <c r="GLD18" s="128"/>
      <c r="GLE18" s="128"/>
      <c r="GLF18" s="128"/>
      <c r="GLG18" s="128"/>
      <c r="GLH18" s="128"/>
      <c r="GLI18" s="128"/>
      <c r="GLJ18" s="128"/>
      <c r="GLK18" s="128"/>
      <c r="GLL18" s="128"/>
      <c r="GLM18" s="128"/>
      <c r="GLN18" s="128"/>
      <c r="GLO18" s="128"/>
      <c r="GLP18" s="128"/>
      <c r="GLQ18" s="128"/>
      <c r="GLR18" s="128"/>
      <c r="GLS18" s="128"/>
      <c r="GLT18" s="128"/>
      <c r="GLU18" s="128"/>
      <c r="GLV18" s="128"/>
      <c r="GLW18" s="128"/>
      <c r="GLX18" s="128"/>
      <c r="GLY18" s="128"/>
      <c r="GLZ18" s="128"/>
      <c r="GMA18" s="128"/>
      <c r="GMB18" s="128"/>
      <c r="GMC18" s="128"/>
      <c r="GMD18" s="128"/>
      <c r="GME18" s="128"/>
      <c r="GMF18" s="128"/>
      <c r="GMG18" s="128"/>
      <c r="GMH18" s="128"/>
      <c r="GMI18" s="128"/>
      <c r="GMJ18" s="128"/>
      <c r="GMK18" s="128"/>
      <c r="GML18" s="128"/>
      <c r="GMM18" s="128"/>
      <c r="GMN18" s="128"/>
      <c r="GMO18" s="128"/>
      <c r="GMP18" s="128"/>
      <c r="GMQ18" s="128"/>
      <c r="GMR18" s="128"/>
      <c r="GMS18" s="128"/>
      <c r="GMT18" s="128"/>
      <c r="GMU18" s="128"/>
      <c r="GMV18" s="128"/>
      <c r="GMW18" s="128"/>
      <c r="GMX18" s="128"/>
      <c r="GMY18" s="128"/>
      <c r="GMZ18" s="128"/>
      <c r="GNA18" s="128"/>
      <c r="GNB18" s="128"/>
      <c r="GNC18" s="128"/>
      <c r="GND18" s="128"/>
      <c r="GNE18" s="128"/>
      <c r="GNF18" s="128"/>
      <c r="GNG18" s="128"/>
      <c r="GNH18" s="128"/>
      <c r="GNI18" s="128"/>
      <c r="GNJ18" s="128"/>
      <c r="GNK18" s="128"/>
      <c r="GNL18" s="128"/>
      <c r="GNM18" s="128"/>
      <c r="GNN18" s="128"/>
      <c r="GNO18" s="128"/>
      <c r="GNP18" s="128"/>
      <c r="GNQ18" s="128"/>
      <c r="GNR18" s="128"/>
      <c r="GNS18" s="128"/>
      <c r="GNT18" s="128"/>
      <c r="GNU18" s="128"/>
      <c r="GNV18" s="128"/>
      <c r="GNW18" s="128"/>
      <c r="GNX18" s="128"/>
      <c r="GNY18" s="128"/>
      <c r="GNZ18" s="128"/>
      <c r="GOA18" s="128"/>
      <c r="GOB18" s="128"/>
      <c r="GOC18" s="128"/>
      <c r="GOD18" s="128"/>
      <c r="GOE18" s="128"/>
      <c r="GOF18" s="128"/>
      <c r="GOG18" s="128"/>
      <c r="GOH18" s="128"/>
      <c r="GOI18" s="128"/>
      <c r="GOJ18" s="128"/>
      <c r="GOK18" s="128"/>
      <c r="GOL18" s="128"/>
      <c r="GOM18" s="128"/>
      <c r="GON18" s="128"/>
      <c r="GOO18" s="128"/>
      <c r="GOP18" s="128"/>
      <c r="GOQ18" s="128"/>
      <c r="GOR18" s="128"/>
      <c r="GOS18" s="128"/>
      <c r="GOT18" s="128"/>
      <c r="GOU18" s="128"/>
      <c r="GOV18" s="128"/>
      <c r="GOW18" s="128"/>
      <c r="GOX18" s="128"/>
      <c r="GOY18" s="128"/>
      <c r="GOZ18" s="128"/>
      <c r="GPA18" s="128"/>
      <c r="GPB18" s="128"/>
      <c r="GPC18" s="128"/>
      <c r="GPD18" s="128"/>
      <c r="GPE18" s="128"/>
      <c r="GPF18" s="128"/>
      <c r="GPG18" s="128"/>
      <c r="GPH18" s="128"/>
      <c r="GPI18" s="128"/>
      <c r="GPJ18" s="128"/>
      <c r="GPK18" s="128"/>
      <c r="GPL18" s="128"/>
      <c r="GPM18" s="128"/>
      <c r="GPN18" s="128"/>
      <c r="GPO18" s="128"/>
      <c r="GPP18" s="128"/>
      <c r="GPQ18" s="128"/>
      <c r="GPR18" s="128"/>
      <c r="GPS18" s="128"/>
      <c r="GPT18" s="128"/>
      <c r="GPU18" s="128"/>
      <c r="GPV18" s="128"/>
      <c r="GPW18" s="128"/>
      <c r="GPX18" s="128"/>
      <c r="GPY18" s="128"/>
      <c r="GPZ18" s="128"/>
      <c r="GQA18" s="128"/>
      <c r="GQB18" s="128"/>
      <c r="GQC18" s="128"/>
      <c r="GQD18" s="128"/>
      <c r="GQE18" s="128"/>
      <c r="GQF18" s="128"/>
      <c r="GQG18" s="128"/>
      <c r="GQH18" s="128"/>
      <c r="GQI18" s="128"/>
      <c r="GQJ18" s="128"/>
      <c r="GQK18" s="128"/>
      <c r="GQL18" s="128"/>
      <c r="GQM18" s="128"/>
      <c r="GQN18" s="128"/>
      <c r="GQO18" s="128"/>
      <c r="GQP18" s="128"/>
      <c r="GQQ18" s="128"/>
      <c r="GQR18" s="128"/>
      <c r="GQS18" s="128"/>
      <c r="GQT18" s="128"/>
      <c r="GQU18" s="128"/>
      <c r="GQV18" s="128"/>
      <c r="GQW18" s="128"/>
      <c r="GQX18" s="128"/>
      <c r="GQY18" s="128"/>
      <c r="GQZ18" s="128"/>
      <c r="GRA18" s="128"/>
      <c r="GRB18" s="128"/>
      <c r="GRC18" s="128"/>
      <c r="GRD18" s="128"/>
      <c r="GRE18" s="128"/>
      <c r="GRF18" s="128"/>
      <c r="GRG18" s="128"/>
      <c r="GRH18" s="128"/>
      <c r="GRI18" s="128"/>
      <c r="GRJ18" s="128"/>
      <c r="GRK18" s="128"/>
      <c r="GRL18" s="128"/>
      <c r="GRM18" s="128"/>
      <c r="GRN18" s="128"/>
      <c r="GRO18" s="128"/>
      <c r="GRP18" s="128"/>
      <c r="GRQ18" s="128"/>
      <c r="GRR18" s="128"/>
      <c r="GRS18" s="128"/>
      <c r="GRT18" s="128"/>
      <c r="GRU18" s="128"/>
      <c r="GRV18" s="128"/>
      <c r="GRW18" s="128"/>
      <c r="GRX18" s="128"/>
      <c r="GRY18" s="128"/>
      <c r="GRZ18" s="128"/>
      <c r="GSA18" s="128"/>
      <c r="GSB18" s="128"/>
      <c r="GSC18" s="128"/>
      <c r="GSD18" s="128"/>
      <c r="GSE18" s="128"/>
      <c r="GSF18" s="128"/>
      <c r="GSG18" s="128"/>
      <c r="GSH18" s="128"/>
      <c r="GSI18" s="128"/>
      <c r="GSJ18" s="128"/>
      <c r="GSK18" s="128"/>
      <c r="GSL18" s="128"/>
      <c r="GSM18" s="128"/>
      <c r="GSN18" s="128"/>
      <c r="GSO18" s="128"/>
      <c r="GSP18" s="128"/>
      <c r="GSQ18" s="128"/>
      <c r="GSR18" s="128"/>
      <c r="GSS18" s="128"/>
      <c r="GST18" s="128"/>
      <c r="GSU18" s="128"/>
      <c r="GSV18" s="128"/>
      <c r="GSW18" s="128"/>
      <c r="GSX18" s="128"/>
      <c r="GSY18" s="128"/>
      <c r="GSZ18" s="128"/>
      <c r="GTA18" s="128"/>
      <c r="GTB18" s="128"/>
      <c r="GTC18" s="128"/>
      <c r="GTD18" s="128"/>
      <c r="GTE18" s="128"/>
      <c r="GTF18" s="128"/>
      <c r="GTG18" s="128"/>
      <c r="GTH18" s="128"/>
      <c r="GTI18" s="128"/>
      <c r="GTJ18" s="128"/>
      <c r="GTK18" s="128"/>
      <c r="GTL18" s="128"/>
      <c r="GTM18" s="128"/>
      <c r="GTN18" s="128"/>
      <c r="GTO18" s="128"/>
      <c r="GTP18" s="128"/>
      <c r="GTQ18" s="128"/>
      <c r="GTR18" s="128"/>
      <c r="GTS18" s="128"/>
      <c r="GTT18" s="128"/>
      <c r="GTU18" s="128"/>
      <c r="GTV18" s="128"/>
      <c r="GTW18" s="128"/>
      <c r="GTX18" s="128"/>
      <c r="GTY18" s="128"/>
      <c r="GTZ18" s="128"/>
      <c r="GUA18" s="128"/>
      <c r="GUB18" s="128"/>
      <c r="GUC18" s="128"/>
      <c r="GUD18" s="128"/>
      <c r="GUE18" s="128"/>
      <c r="GUF18" s="128"/>
      <c r="GUG18" s="128"/>
      <c r="GUH18" s="128"/>
      <c r="GUI18" s="128"/>
      <c r="GUJ18" s="128"/>
      <c r="GUK18" s="128"/>
      <c r="GUL18" s="128"/>
      <c r="GUM18" s="128"/>
      <c r="GUN18" s="128"/>
      <c r="GUO18" s="128"/>
      <c r="GUP18" s="128"/>
      <c r="GUQ18" s="128"/>
      <c r="GUR18" s="128"/>
      <c r="GUS18" s="128"/>
      <c r="GUT18" s="128"/>
      <c r="GUU18" s="128"/>
      <c r="GUV18" s="128"/>
      <c r="GUW18" s="128"/>
      <c r="GUX18" s="128"/>
      <c r="GUY18" s="128"/>
      <c r="GUZ18" s="128"/>
      <c r="GVA18" s="128"/>
      <c r="GVB18" s="128"/>
      <c r="GVC18" s="128"/>
      <c r="GVD18" s="128"/>
      <c r="GVE18" s="128"/>
      <c r="GVF18" s="128"/>
      <c r="GVG18" s="128"/>
      <c r="GVH18" s="128"/>
      <c r="GVI18" s="128"/>
      <c r="GVJ18" s="128"/>
      <c r="GVK18" s="128"/>
      <c r="GVL18" s="128"/>
      <c r="GVM18" s="128"/>
      <c r="GVN18" s="128"/>
      <c r="GVO18" s="128"/>
      <c r="GVP18" s="128"/>
      <c r="GVQ18" s="128"/>
      <c r="GVR18" s="128"/>
      <c r="GVS18" s="128"/>
      <c r="GVT18" s="128"/>
      <c r="GVU18" s="128"/>
      <c r="GVV18" s="128"/>
      <c r="GVW18" s="128"/>
      <c r="GVX18" s="128"/>
      <c r="GVY18" s="128"/>
      <c r="GVZ18" s="128"/>
      <c r="GWA18" s="128"/>
      <c r="GWB18" s="128"/>
      <c r="GWC18" s="128"/>
      <c r="GWD18" s="128"/>
      <c r="GWE18" s="128"/>
      <c r="GWF18" s="128"/>
      <c r="GWG18" s="128"/>
      <c r="GWH18" s="128"/>
      <c r="GWI18" s="128"/>
      <c r="GWJ18" s="128"/>
      <c r="GWK18" s="128"/>
      <c r="GWL18" s="128"/>
      <c r="GWM18" s="128"/>
      <c r="GWN18" s="128"/>
      <c r="GWO18" s="128"/>
      <c r="GWP18" s="128"/>
      <c r="GWQ18" s="128"/>
      <c r="GWR18" s="128"/>
      <c r="GWS18" s="128"/>
      <c r="GWT18" s="128"/>
      <c r="GWU18" s="128"/>
      <c r="GWV18" s="128"/>
      <c r="GWW18" s="128"/>
      <c r="GWX18" s="128"/>
      <c r="GWY18" s="128"/>
      <c r="GWZ18" s="128"/>
      <c r="GXA18" s="128"/>
      <c r="GXB18" s="128"/>
      <c r="GXC18" s="128"/>
      <c r="GXD18" s="128"/>
      <c r="GXE18" s="128"/>
      <c r="GXF18" s="128"/>
      <c r="GXG18" s="128"/>
      <c r="GXH18" s="128"/>
      <c r="GXI18" s="128"/>
      <c r="GXJ18" s="128"/>
      <c r="GXK18" s="128"/>
      <c r="GXL18" s="128"/>
      <c r="GXM18" s="128"/>
      <c r="GXN18" s="128"/>
      <c r="GXO18" s="128"/>
      <c r="GXP18" s="128"/>
      <c r="GXQ18" s="128"/>
      <c r="GXR18" s="128"/>
      <c r="GXS18" s="128"/>
      <c r="GXT18" s="128"/>
      <c r="GXU18" s="128"/>
      <c r="GXV18" s="128"/>
      <c r="GXW18" s="128"/>
      <c r="GXX18" s="128"/>
      <c r="GXY18" s="128"/>
      <c r="GXZ18" s="128"/>
      <c r="GYA18" s="128"/>
      <c r="GYB18" s="128"/>
      <c r="GYC18" s="128"/>
      <c r="GYD18" s="128"/>
      <c r="GYE18" s="128"/>
      <c r="GYF18" s="128"/>
      <c r="GYG18" s="128"/>
      <c r="GYH18" s="128"/>
      <c r="GYI18" s="128"/>
      <c r="GYJ18" s="128"/>
      <c r="GYK18" s="128"/>
      <c r="GYL18" s="128"/>
      <c r="GYM18" s="128"/>
      <c r="GYN18" s="128"/>
      <c r="GYO18" s="128"/>
      <c r="GYP18" s="128"/>
      <c r="GYQ18" s="128"/>
      <c r="GYR18" s="128"/>
      <c r="GYS18" s="128"/>
      <c r="GYT18" s="128"/>
      <c r="GYU18" s="128"/>
      <c r="GYV18" s="128"/>
      <c r="GYW18" s="128"/>
      <c r="GYX18" s="128"/>
      <c r="GYY18" s="128"/>
      <c r="GYZ18" s="128"/>
      <c r="GZA18" s="128"/>
      <c r="GZB18" s="128"/>
      <c r="GZC18" s="128"/>
      <c r="GZD18" s="128"/>
      <c r="GZE18" s="128"/>
      <c r="GZF18" s="128"/>
      <c r="GZG18" s="128"/>
      <c r="GZH18" s="128"/>
      <c r="GZI18" s="128"/>
      <c r="GZJ18" s="128"/>
      <c r="GZK18" s="128"/>
      <c r="GZL18" s="128"/>
      <c r="GZM18" s="128"/>
      <c r="GZN18" s="128"/>
      <c r="GZO18" s="128"/>
      <c r="GZP18" s="128"/>
      <c r="GZQ18" s="128"/>
      <c r="GZR18" s="128"/>
      <c r="GZS18" s="128"/>
      <c r="GZT18" s="128"/>
      <c r="GZU18" s="128"/>
      <c r="GZV18" s="128"/>
      <c r="GZW18" s="128"/>
      <c r="GZX18" s="128"/>
      <c r="GZY18" s="128"/>
      <c r="GZZ18" s="128"/>
      <c r="HAA18" s="128"/>
      <c r="HAB18" s="128"/>
      <c r="HAC18" s="128"/>
      <c r="HAD18" s="128"/>
      <c r="HAE18" s="128"/>
      <c r="HAF18" s="128"/>
      <c r="HAG18" s="128"/>
      <c r="HAH18" s="128"/>
      <c r="HAI18" s="128"/>
      <c r="HAJ18" s="128"/>
      <c r="HAK18" s="128"/>
      <c r="HAL18" s="128"/>
      <c r="HAM18" s="128"/>
      <c r="HAN18" s="128"/>
      <c r="HAO18" s="128"/>
      <c r="HAP18" s="128"/>
      <c r="HAQ18" s="128"/>
      <c r="HAR18" s="128"/>
      <c r="HAS18" s="128"/>
      <c r="HAT18" s="128"/>
      <c r="HAU18" s="128"/>
      <c r="HAV18" s="128"/>
      <c r="HAW18" s="128"/>
      <c r="HAX18" s="128"/>
      <c r="HAY18" s="128"/>
      <c r="HAZ18" s="128"/>
      <c r="HBA18" s="128"/>
      <c r="HBB18" s="128"/>
      <c r="HBC18" s="128"/>
      <c r="HBD18" s="128"/>
      <c r="HBE18" s="128"/>
      <c r="HBF18" s="128"/>
      <c r="HBG18" s="128"/>
      <c r="HBH18" s="128"/>
      <c r="HBI18" s="128"/>
      <c r="HBJ18" s="128"/>
      <c r="HBK18" s="128"/>
      <c r="HBL18" s="128"/>
      <c r="HBM18" s="128"/>
      <c r="HBN18" s="128"/>
      <c r="HBO18" s="128"/>
      <c r="HBP18" s="128"/>
      <c r="HBQ18" s="128"/>
      <c r="HBR18" s="128"/>
      <c r="HBS18" s="128"/>
      <c r="HBT18" s="128"/>
      <c r="HBU18" s="128"/>
      <c r="HBV18" s="128"/>
      <c r="HBW18" s="128"/>
      <c r="HBX18" s="128"/>
      <c r="HBY18" s="128"/>
      <c r="HBZ18" s="128"/>
      <c r="HCA18" s="128"/>
      <c r="HCB18" s="128"/>
      <c r="HCC18" s="128"/>
      <c r="HCD18" s="128"/>
      <c r="HCE18" s="128"/>
      <c r="HCF18" s="128"/>
      <c r="HCG18" s="128"/>
      <c r="HCH18" s="128"/>
      <c r="HCI18" s="128"/>
      <c r="HCJ18" s="128"/>
      <c r="HCK18" s="128"/>
      <c r="HCL18" s="128"/>
      <c r="HCM18" s="128"/>
      <c r="HCN18" s="128"/>
      <c r="HCO18" s="128"/>
      <c r="HCP18" s="128"/>
      <c r="HCQ18" s="128"/>
      <c r="HCR18" s="128"/>
      <c r="HCS18" s="128"/>
      <c r="HCT18" s="128"/>
      <c r="HCU18" s="128"/>
      <c r="HCV18" s="128"/>
      <c r="HCW18" s="128"/>
      <c r="HCX18" s="128"/>
      <c r="HCY18" s="128"/>
      <c r="HCZ18" s="128"/>
      <c r="HDA18" s="128"/>
      <c r="HDB18" s="128"/>
      <c r="HDC18" s="128"/>
      <c r="HDD18" s="128"/>
      <c r="HDE18" s="128"/>
      <c r="HDF18" s="128"/>
      <c r="HDG18" s="128"/>
      <c r="HDH18" s="128"/>
      <c r="HDI18" s="128"/>
      <c r="HDJ18" s="128"/>
      <c r="HDK18" s="128"/>
      <c r="HDL18" s="128"/>
      <c r="HDM18" s="128"/>
      <c r="HDN18" s="128"/>
      <c r="HDO18" s="128"/>
      <c r="HDP18" s="128"/>
      <c r="HDQ18" s="128"/>
      <c r="HDR18" s="128"/>
      <c r="HDS18" s="128"/>
      <c r="HDT18" s="128"/>
      <c r="HDU18" s="128"/>
      <c r="HDV18" s="128"/>
      <c r="HDW18" s="128"/>
      <c r="HDX18" s="128"/>
      <c r="HDY18" s="128"/>
      <c r="HDZ18" s="128"/>
      <c r="HEA18" s="128"/>
      <c r="HEB18" s="128"/>
      <c r="HEC18" s="128"/>
      <c r="HED18" s="128"/>
      <c r="HEE18" s="128"/>
      <c r="HEF18" s="128"/>
      <c r="HEG18" s="128"/>
      <c r="HEH18" s="128"/>
      <c r="HEI18" s="128"/>
      <c r="HEJ18" s="128"/>
      <c r="HEK18" s="128"/>
      <c r="HEL18" s="128"/>
      <c r="HEM18" s="128"/>
      <c r="HEN18" s="128"/>
      <c r="HEO18" s="128"/>
      <c r="HEP18" s="128"/>
      <c r="HEQ18" s="128"/>
      <c r="HER18" s="128"/>
      <c r="HES18" s="128"/>
      <c r="HET18" s="128"/>
      <c r="HEU18" s="128"/>
      <c r="HEV18" s="128"/>
      <c r="HEW18" s="128"/>
      <c r="HEX18" s="128"/>
      <c r="HEY18" s="128"/>
      <c r="HEZ18" s="128"/>
      <c r="HFA18" s="128"/>
      <c r="HFB18" s="128"/>
      <c r="HFC18" s="128"/>
      <c r="HFD18" s="128"/>
      <c r="HFE18" s="128"/>
      <c r="HFF18" s="128"/>
      <c r="HFG18" s="128"/>
      <c r="HFH18" s="128"/>
      <c r="HFI18" s="128"/>
      <c r="HFJ18" s="128"/>
      <c r="HFK18" s="128"/>
      <c r="HFL18" s="128"/>
      <c r="HFM18" s="128"/>
      <c r="HFN18" s="128"/>
      <c r="HFO18" s="128"/>
      <c r="HFP18" s="128"/>
      <c r="HFQ18" s="128"/>
      <c r="HFR18" s="128"/>
      <c r="HFS18" s="128"/>
      <c r="HFT18" s="128"/>
      <c r="HFU18" s="128"/>
      <c r="HFV18" s="128"/>
      <c r="HFW18" s="128"/>
      <c r="HFX18" s="128"/>
      <c r="HFY18" s="128"/>
      <c r="HFZ18" s="128"/>
      <c r="HGA18" s="128"/>
      <c r="HGB18" s="128"/>
      <c r="HGC18" s="128"/>
      <c r="HGD18" s="128"/>
      <c r="HGE18" s="128"/>
      <c r="HGF18" s="128"/>
      <c r="HGG18" s="128"/>
      <c r="HGH18" s="128"/>
      <c r="HGI18" s="128"/>
      <c r="HGJ18" s="128"/>
      <c r="HGK18" s="128"/>
      <c r="HGL18" s="128"/>
      <c r="HGM18" s="128"/>
      <c r="HGN18" s="128"/>
      <c r="HGO18" s="128"/>
      <c r="HGP18" s="128"/>
      <c r="HGQ18" s="128"/>
      <c r="HGR18" s="128"/>
      <c r="HGS18" s="128"/>
      <c r="HGT18" s="128"/>
      <c r="HGU18" s="128"/>
      <c r="HGV18" s="128"/>
      <c r="HGW18" s="128"/>
      <c r="HGX18" s="128"/>
      <c r="HGY18" s="128"/>
      <c r="HGZ18" s="128"/>
      <c r="HHA18" s="128"/>
      <c r="HHB18" s="128"/>
      <c r="HHC18" s="128"/>
      <c r="HHD18" s="128"/>
      <c r="HHE18" s="128"/>
      <c r="HHF18" s="128"/>
      <c r="HHG18" s="128"/>
      <c r="HHH18" s="128"/>
      <c r="HHI18" s="128"/>
      <c r="HHJ18" s="128"/>
      <c r="HHK18" s="128"/>
      <c r="HHL18" s="128"/>
      <c r="HHM18" s="128"/>
      <c r="HHN18" s="128"/>
      <c r="HHO18" s="128"/>
      <c r="HHP18" s="128"/>
      <c r="HHQ18" s="128"/>
      <c r="HHR18" s="128"/>
      <c r="HHS18" s="128"/>
      <c r="HHT18" s="128"/>
      <c r="HHU18" s="128"/>
      <c r="HHV18" s="128"/>
      <c r="HHW18" s="128"/>
      <c r="HHX18" s="128"/>
      <c r="HHY18" s="128"/>
      <c r="HHZ18" s="128"/>
      <c r="HIA18" s="128"/>
      <c r="HIB18" s="128"/>
      <c r="HIC18" s="128"/>
      <c r="HID18" s="128"/>
      <c r="HIE18" s="128"/>
      <c r="HIF18" s="128"/>
      <c r="HIG18" s="128"/>
      <c r="HIH18" s="128"/>
      <c r="HII18" s="128"/>
      <c r="HIJ18" s="128"/>
      <c r="HIK18" s="128"/>
      <c r="HIL18" s="128"/>
      <c r="HIM18" s="128"/>
      <c r="HIN18" s="128"/>
      <c r="HIO18" s="128"/>
      <c r="HIP18" s="128"/>
      <c r="HIQ18" s="128"/>
      <c r="HIR18" s="128"/>
      <c r="HIS18" s="128"/>
      <c r="HIT18" s="128"/>
      <c r="HIU18" s="128"/>
      <c r="HIV18" s="128"/>
      <c r="HIW18" s="128"/>
      <c r="HIX18" s="128"/>
      <c r="HIY18" s="128"/>
      <c r="HIZ18" s="128"/>
      <c r="HJA18" s="128"/>
      <c r="HJB18" s="128"/>
      <c r="HJC18" s="128"/>
      <c r="HJD18" s="128"/>
      <c r="HJE18" s="128"/>
      <c r="HJF18" s="128"/>
      <c r="HJG18" s="128"/>
      <c r="HJH18" s="128"/>
      <c r="HJI18" s="128"/>
      <c r="HJJ18" s="128"/>
      <c r="HJK18" s="128"/>
      <c r="HJL18" s="128"/>
      <c r="HJM18" s="128"/>
      <c r="HJN18" s="128"/>
      <c r="HJO18" s="128"/>
      <c r="HJP18" s="128"/>
      <c r="HJQ18" s="128"/>
      <c r="HJR18" s="128"/>
      <c r="HJS18" s="128"/>
      <c r="HJT18" s="128"/>
      <c r="HJU18" s="128"/>
      <c r="HJV18" s="128"/>
      <c r="HJW18" s="128"/>
      <c r="HJX18" s="128"/>
      <c r="HJY18" s="128"/>
      <c r="HJZ18" s="128"/>
      <c r="HKA18" s="128"/>
      <c r="HKB18" s="128"/>
      <c r="HKC18" s="128"/>
      <c r="HKD18" s="128"/>
      <c r="HKE18" s="128"/>
      <c r="HKF18" s="128"/>
      <c r="HKG18" s="128"/>
      <c r="HKH18" s="128"/>
      <c r="HKI18" s="128"/>
      <c r="HKJ18" s="128"/>
      <c r="HKK18" s="128"/>
      <c r="HKL18" s="128"/>
      <c r="HKM18" s="128"/>
      <c r="HKN18" s="128"/>
      <c r="HKO18" s="128"/>
      <c r="HKP18" s="128"/>
      <c r="HKQ18" s="128"/>
      <c r="HKR18" s="128"/>
      <c r="HKS18" s="128"/>
      <c r="HKT18" s="128"/>
      <c r="HKU18" s="128"/>
      <c r="HKV18" s="128"/>
      <c r="HKW18" s="128"/>
      <c r="HKX18" s="128"/>
      <c r="HKY18" s="128"/>
      <c r="HKZ18" s="128"/>
      <c r="HLA18" s="128"/>
      <c r="HLB18" s="128"/>
      <c r="HLC18" s="128"/>
      <c r="HLD18" s="128"/>
      <c r="HLE18" s="128"/>
      <c r="HLF18" s="128"/>
      <c r="HLG18" s="128"/>
      <c r="HLH18" s="128"/>
      <c r="HLI18" s="128"/>
      <c r="HLJ18" s="128"/>
      <c r="HLK18" s="128"/>
      <c r="HLL18" s="128"/>
      <c r="HLM18" s="128"/>
      <c r="HLN18" s="128"/>
      <c r="HLO18" s="128"/>
      <c r="HLP18" s="128"/>
      <c r="HLQ18" s="128"/>
      <c r="HLR18" s="128"/>
      <c r="HLS18" s="128"/>
      <c r="HLT18" s="128"/>
      <c r="HLU18" s="128"/>
      <c r="HLV18" s="128"/>
      <c r="HLW18" s="128"/>
      <c r="HLX18" s="128"/>
      <c r="HLY18" s="128"/>
      <c r="HLZ18" s="128"/>
      <c r="HMA18" s="128"/>
      <c r="HMB18" s="128"/>
      <c r="HMC18" s="128"/>
      <c r="HMD18" s="128"/>
      <c r="HME18" s="128"/>
      <c r="HMF18" s="128"/>
      <c r="HMG18" s="128"/>
      <c r="HMH18" s="128"/>
      <c r="HMI18" s="128"/>
      <c r="HMJ18" s="128"/>
      <c r="HMK18" s="128"/>
      <c r="HML18" s="128"/>
      <c r="HMM18" s="128"/>
      <c r="HMN18" s="128"/>
      <c r="HMO18" s="128"/>
      <c r="HMP18" s="128"/>
      <c r="HMQ18" s="128"/>
      <c r="HMR18" s="128"/>
      <c r="HMS18" s="128"/>
      <c r="HMT18" s="128"/>
      <c r="HMU18" s="128"/>
      <c r="HMV18" s="128"/>
      <c r="HMW18" s="128"/>
      <c r="HMX18" s="128"/>
      <c r="HMY18" s="128"/>
      <c r="HMZ18" s="128"/>
      <c r="HNA18" s="128"/>
      <c r="HNB18" s="128"/>
      <c r="HNC18" s="128"/>
      <c r="HND18" s="128"/>
      <c r="HNE18" s="128"/>
      <c r="HNF18" s="128"/>
      <c r="HNG18" s="128"/>
      <c r="HNH18" s="128"/>
      <c r="HNI18" s="128"/>
      <c r="HNJ18" s="128"/>
      <c r="HNK18" s="128"/>
      <c r="HNL18" s="128"/>
      <c r="HNM18" s="128"/>
      <c r="HNN18" s="128"/>
      <c r="HNO18" s="128"/>
      <c r="HNP18" s="128"/>
      <c r="HNQ18" s="128"/>
      <c r="HNR18" s="128"/>
      <c r="HNS18" s="128"/>
      <c r="HNT18" s="128"/>
      <c r="HNU18" s="128"/>
      <c r="HNV18" s="128"/>
      <c r="HNW18" s="128"/>
      <c r="HNX18" s="128"/>
      <c r="HNY18" s="128"/>
      <c r="HNZ18" s="128"/>
      <c r="HOA18" s="128"/>
      <c r="HOB18" s="128"/>
      <c r="HOC18" s="128"/>
      <c r="HOD18" s="128"/>
      <c r="HOE18" s="128"/>
      <c r="HOF18" s="128"/>
      <c r="HOG18" s="128"/>
      <c r="HOH18" s="128"/>
      <c r="HOI18" s="128"/>
      <c r="HOJ18" s="128"/>
      <c r="HOK18" s="128"/>
      <c r="HOL18" s="128"/>
      <c r="HOM18" s="128"/>
      <c r="HON18" s="128"/>
      <c r="HOO18" s="128"/>
      <c r="HOP18" s="128"/>
      <c r="HOQ18" s="128"/>
      <c r="HOR18" s="128"/>
      <c r="HOS18" s="128"/>
      <c r="HOT18" s="128"/>
      <c r="HOU18" s="128"/>
      <c r="HOV18" s="128"/>
      <c r="HOW18" s="128"/>
      <c r="HOX18" s="128"/>
      <c r="HOY18" s="128"/>
      <c r="HOZ18" s="128"/>
      <c r="HPA18" s="128"/>
      <c r="HPB18" s="128"/>
      <c r="HPC18" s="128"/>
      <c r="HPD18" s="128"/>
      <c r="HPE18" s="128"/>
      <c r="HPF18" s="128"/>
      <c r="HPG18" s="128"/>
      <c r="HPH18" s="128"/>
      <c r="HPI18" s="128"/>
      <c r="HPJ18" s="128"/>
      <c r="HPK18" s="128"/>
      <c r="HPL18" s="128"/>
      <c r="HPM18" s="128"/>
      <c r="HPN18" s="128"/>
      <c r="HPO18" s="128"/>
      <c r="HPP18" s="128"/>
      <c r="HPQ18" s="128"/>
      <c r="HPR18" s="128"/>
      <c r="HPS18" s="128"/>
      <c r="HPT18" s="128"/>
      <c r="HPU18" s="128"/>
      <c r="HPV18" s="128"/>
      <c r="HPW18" s="128"/>
      <c r="HPX18" s="128"/>
      <c r="HPY18" s="128"/>
      <c r="HPZ18" s="128"/>
      <c r="HQA18" s="128"/>
      <c r="HQB18" s="128"/>
      <c r="HQC18" s="128"/>
      <c r="HQD18" s="128"/>
      <c r="HQE18" s="128"/>
      <c r="HQF18" s="128"/>
      <c r="HQG18" s="128"/>
      <c r="HQH18" s="128"/>
      <c r="HQI18" s="128"/>
      <c r="HQJ18" s="128"/>
      <c r="HQK18" s="128"/>
      <c r="HQL18" s="128"/>
      <c r="HQM18" s="128"/>
      <c r="HQN18" s="128"/>
      <c r="HQO18" s="128"/>
      <c r="HQP18" s="128"/>
      <c r="HQQ18" s="128"/>
      <c r="HQR18" s="128"/>
      <c r="HQS18" s="128"/>
      <c r="HQT18" s="128"/>
      <c r="HQU18" s="128"/>
      <c r="HQV18" s="128"/>
      <c r="HQW18" s="128"/>
      <c r="HQX18" s="128"/>
      <c r="HQY18" s="128"/>
      <c r="HQZ18" s="128"/>
      <c r="HRA18" s="128"/>
      <c r="HRB18" s="128"/>
      <c r="HRC18" s="128"/>
      <c r="HRD18" s="128"/>
      <c r="HRE18" s="128"/>
      <c r="HRF18" s="128"/>
      <c r="HRG18" s="128"/>
      <c r="HRH18" s="128"/>
      <c r="HRI18" s="128"/>
      <c r="HRJ18" s="128"/>
      <c r="HRK18" s="128"/>
      <c r="HRL18" s="128"/>
      <c r="HRM18" s="128"/>
      <c r="HRN18" s="128"/>
      <c r="HRO18" s="128"/>
      <c r="HRP18" s="128"/>
      <c r="HRQ18" s="128"/>
      <c r="HRR18" s="128"/>
      <c r="HRS18" s="128"/>
      <c r="HRT18" s="128"/>
      <c r="HRU18" s="128"/>
      <c r="HRV18" s="128"/>
      <c r="HRW18" s="128"/>
      <c r="HRX18" s="128"/>
      <c r="HRY18" s="128"/>
      <c r="HRZ18" s="128"/>
      <c r="HSA18" s="128"/>
      <c r="HSB18" s="128"/>
      <c r="HSC18" s="128"/>
      <c r="HSD18" s="128"/>
      <c r="HSE18" s="128"/>
      <c r="HSF18" s="128"/>
      <c r="HSG18" s="128"/>
      <c r="HSH18" s="128"/>
      <c r="HSI18" s="128"/>
      <c r="HSJ18" s="128"/>
      <c r="HSK18" s="128"/>
      <c r="HSL18" s="128"/>
      <c r="HSM18" s="128"/>
      <c r="HSN18" s="128"/>
      <c r="HSO18" s="128"/>
      <c r="HSP18" s="128"/>
      <c r="HSQ18" s="128"/>
      <c r="HSR18" s="128"/>
      <c r="HSS18" s="128"/>
      <c r="HST18" s="128"/>
      <c r="HSU18" s="128"/>
      <c r="HSV18" s="128"/>
      <c r="HSW18" s="128"/>
      <c r="HSX18" s="128"/>
      <c r="HSY18" s="128"/>
      <c r="HSZ18" s="128"/>
      <c r="HTA18" s="128"/>
      <c r="HTB18" s="128"/>
      <c r="HTC18" s="128"/>
      <c r="HTD18" s="128"/>
      <c r="HTE18" s="128"/>
      <c r="HTF18" s="128"/>
      <c r="HTG18" s="128"/>
      <c r="HTH18" s="128"/>
      <c r="HTI18" s="128"/>
      <c r="HTJ18" s="128"/>
      <c r="HTK18" s="128"/>
      <c r="HTL18" s="128"/>
      <c r="HTM18" s="128"/>
      <c r="HTN18" s="128"/>
      <c r="HTO18" s="128"/>
      <c r="HTP18" s="128"/>
      <c r="HTQ18" s="128"/>
      <c r="HTR18" s="128"/>
      <c r="HTS18" s="128"/>
      <c r="HTT18" s="128"/>
      <c r="HTU18" s="128"/>
      <c r="HTV18" s="128"/>
      <c r="HTW18" s="128"/>
      <c r="HTX18" s="128"/>
      <c r="HTY18" s="128"/>
      <c r="HTZ18" s="128"/>
      <c r="HUA18" s="128"/>
      <c r="HUB18" s="128"/>
      <c r="HUC18" s="128"/>
      <c r="HUD18" s="128"/>
      <c r="HUE18" s="128"/>
      <c r="HUF18" s="128"/>
      <c r="HUG18" s="128"/>
      <c r="HUH18" s="128"/>
      <c r="HUI18" s="128"/>
      <c r="HUJ18" s="128"/>
      <c r="HUK18" s="128"/>
      <c r="HUL18" s="128"/>
      <c r="HUM18" s="128"/>
      <c r="HUN18" s="128"/>
      <c r="HUO18" s="128"/>
      <c r="HUP18" s="128"/>
      <c r="HUQ18" s="128"/>
      <c r="HUR18" s="128"/>
      <c r="HUS18" s="128"/>
      <c r="HUT18" s="128"/>
      <c r="HUU18" s="128"/>
      <c r="HUV18" s="128"/>
      <c r="HUW18" s="128"/>
      <c r="HUX18" s="128"/>
      <c r="HUY18" s="128"/>
      <c r="HUZ18" s="128"/>
      <c r="HVA18" s="128"/>
      <c r="HVB18" s="128"/>
      <c r="HVC18" s="128"/>
      <c r="HVD18" s="128"/>
      <c r="HVE18" s="128"/>
      <c r="HVF18" s="128"/>
      <c r="HVG18" s="128"/>
      <c r="HVH18" s="128"/>
      <c r="HVI18" s="128"/>
      <c r="HVJ18" s="128"/>
      <c r="HVK18" s="128"/>
      <c r="HVL18" s="128"/>
      <c r="HVM18" s="128"/>
      <c r="HVN18" s="128"/>
      <c r="HVO18" s="128"/>
      <c r="HVP18" s="128"/>
      <c r="HVQ18" s="128"/>
      <c r="HVR18" s="128"/>
      <c r="HVS18" s="128"/>
      <c r="HVT18" s="128"/>
      <c r="HVU18" s="128"/>
      <c r="HVV18" s="128"/>
      <c r="HVW18" s="128"/>
      <c r="HVX18" s="128"/>
      <c r="HVY18" s="128"/>
      <c r="HVZ18" s="128"/>
      <c r="HWA18" s="128"/>
      <c r="HWB18" s="128"/>
      <c r="HWC18" s="128"/>
      <c r="HWD18" s="128"/>
      <c r="HWE18" s="128"/>
      <c r="HWF18" s="128"/>
      <c r="HWG18" s="128"/>
      <c r="HWH18" s="128"/>
      <c r="HWI18" s="128"/>
      <c r="HWJ18" s="128"/>
      <c r="HWK18" s="128"/>
      <c r="HWL18" s="128"/>
      <c r="HWM18" s="128"/>
      <c r="HWN18" s="128"/>
      <c r="HWO18" s="128"/>
      <c r="HWP18" s="128"/>
      <c r="HWQ18" s="128"/>
      <c r="HWR18" s="128"/>
      <c r="HWS18" s="128"/>
      <c r="HWT18" s="128"/>
      <c r="HWU18" s="128"/>
      <c r="HWV18" s="128"/>
      <c r="HWW18" s="128"/>
      <c r="HWX18" s="128"/>
      <c r="HWY18" s="128"/>
      <c r="HWZ18" s="128"/>
      <c r="HXA18" s="128"/>
      <c r="HXB18" s="128"/>
      <c r="HXC18" s="128"/>
      <c r="HXD18" s="128"/>
      <c r="HXE18" s="128"/>
      <c r="HXF18" s="128"/>
      <c r="HXG18" s="128"/>
      <c r="HXH18" s="128"/>
      <c r="HXI18" s="128"/>
      <c r="HXJ18" s="128"/>
      <c r="HXK18" s="128"/>
      <c r="HXL18" s="128"/>
      <c r="HXM18" s="128"/>
      <c r="HXN18" s="128"/>
      <c r="HXO18" s="128"/>
      <c r="HXP18" s="128"/>
      <c r="HXQ18" s="128"/>
      <c r="HXR18" s="128"/>
      <c r="HXS18" s="128"/>
      <c r="HXT18" s="128"/>
      <c r="HXU18" s="128"/>
      <c r="HXV18" s="128"/>
      <c r="HXW18" s="128"/>
      <c r="HXX18" s="128"/>
      <c r="HXY18" s="128"/>
      <c r="HXZ18" s="128"/>
      <c r="HYA18" s="128"/>
      <c r="HYB18" s="128"/>
      <c r="HYC18" s="128"/>
      <c r="HYD18" s="128"/>
      <c r="HYE18" s="128"/>
      <c r="HYF18" s="128"/>
      <c r="HYG18" s="128"/>
      <c r="HYH18" s="128"/>
      <c r="HYI18" s="128"/>
      <c r="HYJ18" s="128"/>
      <c r="HYK18" s="128"/>
      <c r="HYL18" s="128"/>
      <c r="HYM18" s="128"/>
      <c r="HYN18" s="128"/>
      <c r="HYO18" s="128"/>
      <c r="HYP18" s="128"/>
      <c r="HYQ18" s="128"/>
      <c r="HYR18" s="128"/>
      <c r="HYS18" s="128"/>
      <c r="HYT18" s="128"/>
      <c r="HYU18" s="128"/>
      <c r="HYV18" s="128"/>
      <c r="HYW18" s="128"/>
      <c r="HYX18" s="128"/>
      <c r="HYY18" s="128"/>
      <c r="HYZ18" s="128"/>
      <c r="HZA18" s="128"/>
      <c r="HZB18" s="128"/>
      <c r="HZC18" s="128"/>
      <c r="HZD18" s="128"/>
      <c r="HZE18" s="128"/>
      <c r="HZF18" s="128"/>
      <c r="HZG18" s="128"/>
      <c r="HZH18" s="128"/>
      <c r="HZI18" s="128"/>
      <c r="HZJ18" s="128"/>
      <c r="HZK18" s="128"/>
      <c r="HZL18" s="128"/>
      <c r="HZM18" s="128"/>
      <c r="HZN18" s="128"/>
      <c r="HZO18" s="128"/>
      <c r="HZP18" s="128"/>
      <c r="HZQ18" s="128"/>
      <c r="HZR18" s="128"/>
      <c r="HZS18" s="128"/>
      <c r="HZT18" s="128"/>
      <c r="HZU18" s="128"/>
      <c r="HZV18" s="128"/>
      <c r="HZW18" s="128"/>
      <c r="HZX18" s="128"/>
      <c r="HZY18" s="128"/>
      <c r="HZZ18" s="128"/>
      <c r="IAA18" s="128"/>
      <c r="IAB18" s="128"/>
      <c r="IAC18" s="128"/>
      <c r="IAD18" s="128"/>
      <c r="IAE18" s="128"/>
      <c r="IAF18" s="128"/>
      <c r="IAG18" s="128"/>
      <c r="IAH18" s="128"/>
      <c r="IAI18" s="128"/>
      <c r="IAJ18" s="128"/>
      <c r="IAK18" s="128"/>
      <c r="IAL18" s="128"/>
      <c r="IAM18" s="128"/>
      <c r="IAN18" s="128"/>
      <c r="IAO18" s="128"/>
      <c r="IAP18" s="128"/>
      <c r="IAQ18" s="128"/>
      <c r="IAR18" s="128"/>
      <c r="IAS18" s="128"/>
      <c r="IAT18" s="128"/>
      <c r="IAU18" s="128"/>
      <c r="IAV18" s="128"/>
      <c r="IAW18" s="128"/>
      <c r="IAX18" s="128"/>
      <c r="IAY18" s="128"/>
      <c r="IAZ18" s="128"/>
      <c r="IBA18" s="128"/>
      <c r="IBB18" s="128"/>
      <c r="IBC18" s="128"/>
      <c r="IBD18" s="128"/>
      <c r="IBE18" s="128"/>
      <c r="IBF18" s="128"/>
      <c r="IBG18" s="128"/>
      <c r="IBH18" s="128"/>
      <c r="IBI18" s="128"/>
      <c r="IBJ18" s="128"/>
      <c r="IBK18" s="128"/>
      <c r="IBL18" s="128"/>
      <c r="IBM18" s="128"/>
      <c r="IBN18" s="128"/>
      <c r="IBO18" s="128"/>
      <c r="IBP18" s="128"/>
      <c r="IBQ18" s="128"/>
      <c r="IBR18" s="128"/>
      <c r="IBS18" s="128"/>
      <c r="IBT18" s="128"/>
      <c r="IBU18" s="128"/>
      <c r="IBV18" s="128"/>
      <c r="IBW18" s="128"/>
      <c r="IBX18" s="128"/>
      <c r="IBY18" s="128"/>
      <c r="IBZ18" s="128"/>
      <c r="ICA18" s="128"/>
      <c r="ICB18" s="128"/>
      <c r="ICC18" s="128"/>
      <c r="ICD18" s="128"/>
      <c r="ICE18" s="128"/>
      <c r="ICF18" s="128"/>
      <c r="ICG18" s="128"/>
      <c r="ICH18" s="128"/>
      <c r="ICI18" s="128"/>
      <c r="ICJ18" s="128"/>
      <c r="ICK18" s="128"/>
      <c r="ICL18" s="128"/>
      <c r="ICM18" s="128"/>
      <c r="ICN18" s="128"/>
      <c r="ICO18" s="128"/>
      <c r="ICP18" s="128"/>
      <c r="ICQ18" s="128"/>
      <c r="ICR18" s="128"/>
      <c r="ICS18" s="128"/>
      <c r="ICT18" s="128"/>
      <c r="ICU18" s="128"/>
      <c r="ICV18" s="128"/>
      <c r="ICW18" s="128"/>
      <c r="ICX18" s="128"/>
      <c r="ICY18" s="128"/>
      <c r="ICZ18" s="128"/>
      <c r="IDA18" s="128"/>
      <c r="IDB18" s="128"/>
      <c r="IDC18" s="128"/>
      <c r="IDD18" s="128"/>
      <c r="IDE18" s="128"/>
      <c r="IDF18" s="128"/>
      <c r="IDG18" s="128"/>
      <c r="IDH18" s="128"/>
      <c r="IDI18" s="128"/>
      <c r="IDJ18" s="128"/>
      <c r="IDK18" s="128"/>
      <c r="IDL18" s="128"/>
      <c r="IDM18" s="128"/>
      <c r="IDN18" s="128"/>
      <c r="IDO18" s="128"/>
      <c r="IDP18" s="128"/>
      <c r="IDQ18" s="128"/>
      <c r="IDR18" s="128"/>
      <c r="IDS18" s="128"/>
      <c r="IDT18" s="128"/>
      <c r="IDU18" s="128"/>
      <c r="IDV18" s="128"/>
      <c r="IDW18" s="128"/>
      <c r="IDX18" s="128"/>
      <c r="IDY18" s="128"/>
      <c r="IDZ18" s="128"/>
      <c r="IEA18" s="128"/>
      <c r="IEB18" s="128"/>
      <c r="IEC18" s="128"/>
      <c r="IED18" s="128"/>
      <c r="IEE18" s="128"/>
      <c r="IEF18" s="128"/>
      <c r="IEG18" s="128"/>
      <c r="IEH18" s="128"/>
      <c r="IEI18" s="128"/>
      <c r="IEJ18" s="128"/>
      <c r="IEK18" s="128"/>
      <c r="IEL18" s="128"/>
      <c r="IEM18" s="128"/>
      <c r="IEN18" s="128"/>
      <c r="IEO18" s="128"/>
      <c r="IEP18" s="128"/>
      <c r="IEQ18" s="128"/>
      <c r="IER18" s="128"/>
      <c r="IES18" s="128"/>
      <c r="IET18" s="128"/>
      <c r="IEU18" s="128"/>
      <c r="IEV18" s="128"/>
      <c r="IEW18" s="128"/>
      <c r="IEX18" s="128"/>
      <c r="IEY18" s="128"/>
      <c r="IEZ18" s="128"/>
      <c r="IFA18" s="128"/>
      <c r="IFB18" s="128"/>
      <c r="IFC18" s="128"/>
      <c r="IFD18" s="128"/>
      <c r="IFE18" s="128"/>
      <c r="IFF18" s="128"/>
      <c r="IFG18" s="128"/>
      <c r="IFH18" s="128"/>
      <c r="IFI18" s="128"/>
      <c r="IFJ18" s="128"/>
      <c r="IFK18" s="128"/>
      <c r="IFL18" s="128"/>
      <c r="IFM18" s="128"/>
      <c r="IFN18" s="128"/>
      <c r="IFO18" s="128"/>
      <c r="IFP18" s="128"/>
      <c r="IFQ18" s="128"/>
      <c r="IFR18" s="128"/>
      <c r="IFS18" s="128"/>
      <c r="IFT18" s="128"/>
      <c r="IFU18" s="128"/>
      <c r="IFV18" s="128"/>
      <c r="IFW18" s="128"/>
      <c r="IFX18" s="128"/>
      <c r="IFY18" s="128"/>
      <c r="IFZ18" s="128"/>
      <c r="IGA18" s="128"/>
      <c r="IGB18" s="128"/>
      <c r="IGC18" s="128"/>
      <c r="IGD18" s="128"/>
      <c r="IGE18" s="128"/>
      <c r="IGF18" s="128"/>
      <c r="IGG18" s="128"/>
      <c r="IGH18" s="128"/>
      <c r="IGI18" s="128"/>
      <c r="IGJ18" s="128"/>
      <c r="IGK18" s="128"/>
      <c r="IGL18" s="128"/>
      <c r="IGM18" s="128"/>
      <c r="IGN18" s="128"/>
      <c r="IGO18" s="128"/>
      <c r="IGP18" s="128"/>
      <c r="IGQ18" s="128"/>
      <c r="IGR18" s="128"/>
      <c r="IGS18" s="128"/>
      <c r="IGT18" s="128"/>
      <c r="IGU18" s="128"/>
      <c r="IGV18" s="128"/>
      <c r="IGW18" s="128"/>
      <c r="IGX18" s="128"/>
      <c r="IGY18" s="128"/>
      <c r="IGZ18" s="128"/>
      <c r="IHA18" s="128"/>
      <c r="IHB18" s="128"/>
      <c r="IHC18" s="128"/>
      <c r="IHD18" s="128"/>
      <c r="IHE18" s="128"/>
      <c r="IHF18" s="128"/>
      <c r="IHG18" s="128"/>
      <c r="IHH18" s="128"/>
      <c r="IHI18" s="128"/>
      <c r="IHJ18" s="128"/>
      <c r="IHK18" s="128"/>
      <c r="IHL18" s="128"/>
      <c r="IHM18" s="128"/>
      <c r="IHN18" s="128"/>
      <c r="IHO18" s="128"/>
      <c r="IHP18" s="128"/>
      <c r="IHQ18" s="128"/>
      <c r="IHR18" s="128"/>
      <c r="IHS18" s="128"/>
      <c r="IHT18" s="128"/>
      <c r="IHU18" s="128"/>
      <c r="IHV18" s="128"/>
      <c r="IHW18" s="128"/>
      <c r="IHX18" s="128"/>
      <c r="IHY18" s="128"/>
      <c r="IHZ18" s="128"/>
      <c r="IIA18" s="128"/>
      <c r="IIB18" s="128"/>
      <c r="IIC18" s="128"/>
      <c r="IID18" s="128"/>
      <c r="IIE18" s="128"/>
      <c r="IIF18" s="128"/>
      <c r="IIG18" s="128"/>
      <c r="IIH18" s="128"/>
      <c r="III18" s="128"/>
      <c r="IIJ18" s="128"/>
      <c r="IIK18" s="128"/>
      <c r="IIL18" s="128"/>
      <c r="IIM18" s="128"/>
      <c r="IIN18" s="128"/>
      <c r="IIO18" s="128"/>
      <c r="IIP18" s="128"/>
      <c r="IIQ18" s="128"/>
      <c r="IIR18" s="128"/>
      <c r="IIS18" s="128"/>
      <c r="IIT18" s="128"/>
      <c r="IIU18" s="128"/>
      <c r="IIV18" s="128"/>
      <c r="IIW18" s="128"/>
      <c r="IIX18" s="128"/>
      <c r="IIY18" s="128"/>
      <c r="IIZ18" s="128"/>
      <c r="IJA18" s="128"/>
      <c r="IJB18" s="128"/>
      <c r="IJC18" s="128"/>
      <c r="IJD18" s="128"/>
      <c r="IJE18" s="128"/>
      <c r="IJF18" s="128"/>
      <c r="IJG18" s="128"/>
      <c r="IJH18" s="128"/>
      <c r="IJI18" s="128"/>
      <c r="IJJ18" s="128"/>
      <c r="IJK18" s="128"/>
      <c r="IJL18" s="128"/>
      <c r="IJM18" s="128"/>
      <c r="IJN18" s="128"/>
      <c r="IJO18" s="128"/>
      <c r="IJP18" s="128"/>
      <c r="IJQ18" s="128"/>
      <c r="IJR18" s="128"/>
      <c r="IJS18" s="128"/>
      <c r="IJT18" s="128"/>
      <c r="IJU18" s="128"/>
      <c r="IJV18" s="128"/>
      <c r="IJW18" s="128"/>
      <c r="IJX18" s="128"/>
      <c r="IJY18" s="128"/>
      <c r="IJZ18" s="128"/>
      <c r="IKA18" s="128"/>
      <c r="IKB18" s="128"/>
      <c r="IKC18" s="128"/>
      <c r="IKD18" s="128"/>
      <c r="IKE18" s="128"/>
      <c r="IKF18" s="128"/>
      <c r="IKG18" s="128"/>
      <c r="IKH18" s="128"/>
      <c r="IKI18" s="128"/>
      <c r="IKJ18" s="128"/>
      <c r="IKK18" s="128"/>
      <c r="IKL18" s="128"/>
      <c r="IKM18" s="128"/>
      <c r="IKN18" s="128"/>
      <c r="IKO18" s="128"/>
      <c r="IKP18" s="128"/>
      <c r="IKQ18" s="128"/>
      <c r="IKR18" s="128"/>
      <c r="IKS18" s="128"/>
      <c r="IKT18" s="128"/>
      <c r="IKU18" s="128"/>
      <c r="IKV18" s="128"/>
      <c r="IKW18" s="128"/>
      <c r="IKX18" s="128"/>
      <c r="IKY18" s="128"/>
      <c r="IKZ18" s="128"/>
      <c r="ILA18" s="128"/>
      <c r="ILB18" s="128"/>
      <c r="ILC18" s="128"/>
      <c r="ILD18" s="128"/>
      <c r="ILE18" s="128"/>
      <c r="ILF18" s="128"/>
      <c r="ILG18" s="128"/>
      <c r="ILH18" s="128"/>
      <c r="ILI18" s="128"/>
      <c r="ILJ18" s="128"/>
      <c r="ILK18" s="128"/>
      <c r="ILL18" s="128"/>
      <c r="ILM18" s="128"/>
      <c r="ILN18" s="128"/>
      <c r="ILO18" s="128"/>
      <c r="ILP18" s="128"/>
      <c r="ILQ18" s="128"/>
      <c r="ILR18" s="128"/>
      <c r="ILS18" s="128"/>
      <c r="ILT18" s="128"/>
      <c r="ILU18" s="128"/>
      <c r="ILV18" s="128"/>
      <c r="ILW18" s="128"/>
      <c r="ILX18" s="128"/>
      <c r="ILY18" s="128"/>
      <c r="ILZ18" s="128"/>
      <c r="IMA18" s="128"/>
      <c r="IMB18" s="128"/>
      <c r="IMC18" s="128"/>
      <c r="IMD18" s="128"/>
      <c r="IME18" s="128"/>
      <c r="IMF18" s="128"/>
      <c r="IMG18" s="128"/>
      <c r="IMH18" s="128"/>
      <c r="IMI18" s="128"/>
      <c r="IMJ18" s="128"/>
      <c r="IMK18" s="128"/>
      <c r="IML18" s="128"/>
      <c r="IMM18" s="128"/>
      <c r="IMN18" s="128"/>
      <c r="IMO18" s="128"/>
      <c r="IMP18" s="128"/>
      <c r="IMQ18" s="128"/>
      <c r="IMR18" s="128"/>
      <c r="IMS18" s="128"/>
      <c r="IMT18" s="128"/>
      <c r="IMU18" s="128"/>
      <c r="IMV18" s="128"/>
      <c r="IMW18" s="128"/>
      <c r="IMX18" s="128"/>
      <c r="IMY18" s="128"/>
      <c r="IMZ18" s="128"/>
      <c r="INA18" s="128"/>
      <c r="INB18" s="128"/>
      <c r="INC18" s="128"/>
      <c r="IND18" s="128"/>
      <c r="INE18" s="128"/>
      <c r="INF18" s="128"/>
      <c r="ING18" s="128"/>
      <c r="INH18" s="128"/>
      <c r="INI18" s="128"/>
      <c r="INJ18" s="128"/>
      <c r="INK18" s="128"/>
      <c r="INL18" s="128"/>
      <c r="INM18" s="128"/>
      <c r="INN18" s="128"/>
      <c r="INO18" s="128"/>
      <c r="INP18" s="128"/>
      <c r="INQ18" s="128"/>
      <c r="INR18" s="128"/>
      <c r="INS18" s="128"/>
      <c r="INT18" s="128"/>
      <c r="INU18" s="128"/>
      <c r="INV18" s="128"/>
      <c r="INW18" s="128"/>
      <c r="INX18" s="128"/>
      <c r="INY18" s="128"/>
      <c r="INZ18" s="128"/>
      <c r="IOA18" s="128"/>
      <c r="IOB18" s="128"/>
      <c r="IOC18" s="128"/>
      <c r="IOD18" s="128"/>
      <c r="IOE18" s="128"/>
      <c r="IOF18" s="128"/>
      <c r="IOG18" s="128"/>
      <c r="IOH18" s="128"/>
      <c r="IOI18" s="128"/>
      <c r="IOJ18" s="128"/>
      <c r="IOK18" s="128"/>
      <c r="IOL18" s="128"/>
      <c r="IOM18" s="128"/>
      <c r="ION18" s="128"/>
      <c r="IOO18" s="128"/>
      <c r="IOP18" s="128"/>
      <c r="IOQ18" s="128"/>
      <c r="IOR18" s="128"/>
      <c r="IOS18" s="128"/>
      <c r="IOT18" s="128"/>
      <c r="IOU18" s="128"/>
      <c r="IOV18" s="128"/>
      <c r="IOW18" s="128"/>
      <c r="IOX18" s="128"/>
      <c r="IOY18" s="128"/>
      <c r="IOZ18" s="128"/>
      <c r="IPA18" s="128"/>
      <c r="IPB18" s="128"/>
      <c r="IPC18" s="128"/>
      <c r="IPD18" s="128"/>
      <c r="IPE18" s="128"/>
      <c r="IPF18" s="128"/>
      <c r="IPG18" s="128"/>
      <c r="IPH18" s="128"/>
      <c r="IPI18" s="128"/>
      <c r="IPJ18" s="128"/>
      <c r="IPK18" s="128"/>
      <c r="IPL18" s="128"/>
      <c r="IPM18" s="128"/>
      <c r="IPN18" s="128"/>
      <c r="IPO18" s="128"/>
      <c r="IPP18" s="128"/>
      <c r="IPQ18" s="128"/>
      <c r="IPR18" s="128"/>
      <c r="IPS18" s="128"/>
      <c r="IPT18" s="128"/>
      <c r="IPU18" s="128"/>
      <c r="IPV18" s="128"/>
      <c r="IPW18" s="128"/>
      <c r="IPX18" s="128"/>
      <c r="IPY18" s="128"/>
      <c r="IPZ18" s="128"/>
      <c r="IQA18" s="128"/>
      <c r="IQB18" s="128"/>
      <c r="IQC18" s="128"/>
      <c r="IQD18" s="128"/>
      <c r="IQE18" s="128"/>
      <c r="IQF18" s="128"/>
      <c r="IQG18" s="128"/>
      <c r="IQH18" s="128"/>
      <c r="IQI18" s="128"/>
      <c r="IQJ18" s="128"/>
      <c r="IQK18" s="128"/>
      <c r="IQL18" s="128"/>
      <c r="IQM18" s="128"/>
      <c r="IQN18" s="128"/>
      <c r="IQO18" s="128"/>
      <c r="IQP18" s="128"/>
      <c r="IQQ18" s="128"/>
      <c r="IQR18" s="128"/>
      <c r="IQS18" s="128"/>
      <c r="IQT18" s="128"/>
      <c r="IQU18" s="128"/>
      <c r="IQV18" s="128"/>
      <c r="IQW18" s="128"/>
      <c r="IQX18" s="128"/>
      <c r="IQY18" s="128"/>
      <c r="IQZ18" s="128"/>
      <c r="IRA18" s="128"/>
      <c r="IRB18" s="128"/>
      <c r="IRC18" s="128"/>
      <c r="IRD18" s="128"/>
      <c r="IRE18" s="128"/>
      <c r="IRF18" s="128"/>
      <c r="IRG18" s="128"/>
      <c r="IRH18" s="128"/>
      <c r="IRI18" s="128"/>
      <c r="IRJ18" s="128"/>
      <c r="IRK18" s="128"/>
      <c r="IRL18" s="128"/>
      <c r="IRM18" s="128"/>
      <c r="IRN18" s="128"/>
      <c r="IRO18" s="128"/>
      <c r="IRP18" s="128"/>
      <c r="IRQ18" s="128"/>
      <c r="IRR18" s="128"/>
      <c r="IRS18" s="128"/>
      <c r="IRT18" s="128"/>
      <c r="IRU18" s="128"/>
      <c r="IRV18" s="128"/>
      <c r="IRW18" s="128"/>
      <c r="IRX18" s="128"/>
      <c r="IRY18" s="128"/>
      <c r="IRZ18" s="128"/>
      <c r="ISA18" s="128"/>
      <c r="ISB18" s="128"/>
      <c r="ISC18" s="128"/>
      <c r="ISD18" s="128"/>
      <c r="ISE18" s="128"/>
      <c r="ISF18" s="128"/>
      <c r="ISG18" s="128"/>
      <c r="ISH18" s="128"/>
      <c r="ISI18" s="128"/>
      <c r="ISJ18" s="128"/>
      <c r="ISK18" s="128"/>
      <c r="ISL18" s="128"/>
      <c r="ISM18" s="128"/>
      <c r="ISN18" s="128"/>
      <c r="ISO18" s="128"/>
      <c r="ISP18" s="128"/>
      <c r="ISQ18" s="128"/>
      <c r="ISR18" s="128"/>
      <c r="ISS18" s="128"/>
      <c r="IST18" s="128"/>
      <c r="ISU18" s="128"/>
      <c r="ISV18" s="128"/>
      <c r="ISW18" s="128"/>
      <c r="ISX18" s="128"/>
      <c r="ISY18" s="128"/>
      <c r="ISZ18" s="128"/>
      <c r="ITA18" s="128"/>
      <c r="ITB18" s="128"/>
      <c r="ITC18" s="128"/>
      <c r="ITD18" s="128"/>
      <c r="ITE18" s="128"/>
      <c r="ITF18" s="128"/>
      <c r="ITG18" s="128"/>
      <c r="ITH18" s="128"/>
      <c r="ITI18" s="128"/>
      <c r="ITJ18" s="128"/>
      <c r="ITK18" s="128"/>
      <c r="ITL18" s="128"/>
      <c r="ITM18" s="128"/>
      <c r="ITN18" s="128"/>
      <c r="ITO18" s="128"/>
      <c r="ITP18" s="128"/>
      <c r="ITQ18" s="128"/>
      <c r="ITR18" s="128"/>
      <c r="ITS18" s="128"/>
      <c r="ITT18" s="128"/>
      <c r="ITU18" s="128"/>
      <c r="ITV18" s="128"/>
      <c r="ITW18" s="128"/>
      <c r="ITX18" s="128"/>
      <c r="ITY18" s="128"/>
      <c r="ITZ18" s="128"/>
      <c r="IUA18" s="128"/>
      <c r="IUB18" s="128"/>
      <c r="IUC18" s="128"/>
      <c r="IUD18" s="128"/>
      <c r="IUE18" s="128"/>
      <c r="IUF18" s="128"/>
      <c r="IUG18" s="128"/>
      <c r="IUH18" s="128"/>
      <c r="IUI18" s="128"/>
      <c r="IUJ18" s="128"/>
      <c r="IUK18" s="128"/>
      <c r="IUL18" s="128"/>
      <c r="IUM18" s="128"/>
      <c r="IUN18" s="128"/>
      <c r="IUO18" s="128"/>
      <c r="IUP18" s="128"/>
      <c r="IUQ18" s="128"/>
      <c r="IUR18" s="128"/>
      <c r="IUS18" s="128"/>
      <c r="IUT18" s="128"/>
      <c r="IUU18" s="128"/>
      <c r="IUV18" s="128"/>
      <c r="IUW18" s="128"/>
      <c r="IUX18" s="128"/>
      <c r="IUY18" s="128"/>
      <c r="IUZ18" s="128"/>
      <c r="IVA18" s="128"/>
      <c r="IVB18" s="128"/>
      <c r="IVC18" s="128"/>
      <c r="IVD18" s="128"/>
      <c r="IVE18" s="128"/>
      <c r="IVF18" s="128"/>
      <c r="IVG18" s="128"/>
      <c r="IVH18" s="128"/>
      <c r="IVI18" s="128"/>
      <c r="IVJ18" s="128"/>
      <c r="IVK18" s="128"/>
      <c r="IVL18" s="128"/>
      <c r="IVM18" s="128"/>
      <c r="IVN18" s="128"/>
      <c r="IVO18" s="128"/>
      <c r="IVP18" s="128"/>
      <c r="IVQ18" s="128"/>
      <c r="IVR18" s="128"/>
      <c r="IVS18" s="128"/>
      <c r="IVT18" s="128"/>
      <c r="IVU18" s="128"/>
      <c r="IVV18" s="128"/>
      <c r="IVW18" s="128"/>
      <c r="IVX18" s="128"/>
      <c r="IVY18" s="128"/>
      <c r="IVZ18" s="128"/>
      <c r="IWA18" s="128"/>
      <c r="IWB18" s="128"/>
      <c r="IWC18" s="128"/>
      <c r="IWD18" s="128"/>
      <c r="IWE18" s="128"/>
      <c r="IWF18" s="128"/>
      <c r="IWG18" s="128"/>
      <c r="IWH18" s="128"/>
      <c r="IWI18" s="128"/>
      <c r="IWJ18" s="128"/>
      <c r="IWK18" s="128"/>
      <c r="IWL18" s="128"/>
      <c r="IWM18" s="128"/>
      <c r="IWN18" s="128"/>
      <c r="IWO18" s="128"/>
      <c r="IWP18" s="128"/>
      <c r="IWQ18" s="128"/>
      <c r="IWR18" s="128"/>
      <c r="IWS18" s="128"/>
      <c r="IWT18" s="128"/>
      <c r="IWU18" s="128"/>
      <c r="IWV18" s="128"/>
      <c r="IWW18" s="128"/>
      <c r="IWX18" s="128"/>
      <c r="IWY18" s="128"/>
      <c r="IWZ18" s="128"/>
      <c r="IXA18" s="128"/>
      <c r="IXB18" s="128"/>
      <c r="IXC18" s="128"/>
      <c r="IXD18" s="128"/>
      <c r="IXE18" s="128"/>
      <c r="IXF18" s="128"/>
      <c r="IXG18" s="128"/>
      <c r="IXH18" s="128"/>
      <c r="IXI18" s="128"/>
      <c r="IXJ18" s="128"/>
      <c r="IXK18" s="128"/>
      <c r="IXL18" s="128"/>
      <c r="IXM18" s="128"/>
      <c r="IXN18" s="128"/>
      <c r="IXO18" s="128"/>
      <c r="IXP18" s="128"/>
      <c r="IXQ18" s="128"/>
      <c r="IXR18" s="128"/>
      <c r="IXS18" s="128"/>
      <c r="IXT18" s="128"/>
      <c r="IXU18" s="128"/>
      <c r="IXV18" s="128"/>
      <c r="IXW18" s="128"/>
      <c r="IXX18" s="128"/>
      <c r="IXY18" s="128"/>
      <c r="IXZ18" s="128"/>
      <c r="IYA18" s="128"/>
      <c r="IYB18" s="128"/>
      <c r="IYC18" s="128"/>
      <c r="IYD18" s="128"/>
      <c r="IYE18" s="128"/>
      <c r="IYF18" s="128"/>
      <c r="IYG18" s="128"/>
      <c r="IYH18" s="128"/>
      <c r="IYI18" s="128"/>
      <c r="IYJ18" s="128"/>
      <c r="IYK18" s="128"/>
      <c r="IYL18" s="128"/>
      <c r="IYM18" s="128"/>
      <c r="IYN18" s="128"/>
      <c r="IYO18" s="128"/>
      <c r="IYP18" s="128"/>
      <c r="IYQ18" s="128"/>
      <c r="IYR18" s="128"/>
      <c r="IYS18" s="128"/>
      <c r="IYT18" s="128"/>
      <c r="IYU18" s="128"/>
      <c r="IYV18" s="128"/>
      <c r="IYW18" s="128"/>
      <c r="IYX18" s="128"/>
      <c r="IYY18" s="128"/>
      <c r="IYZ18" s="128"/>
      <c r="IZA18" s="128"/>
      <c r="IZB18" s="128"/>
      <c r="IZC18" s="128"/>
      <c r="IZD18" s="128"/>
      <c r="IZE18" s="128"/>
      <c r="IZF18" s="128"/>
      <c r="IZG18" s="128"/>
      <c r="IZH18" s="128"/>
      <c r="IZI18" s="128"/>
      <c r="IZJ18" s="128"/>
      <c r="IZK18" s="128"/>
      <c r="IZL18" s="128"/>
      <c r="IZM18" s="128"/>
      <c r="IZN18" s="128"/>
      <c r="IZO18" s="128"/>
      <c r="IZP18" s="128"/>
      <c r="IZQ18" s="128"/>
      <c r="IZR18" s="128"/>
      <c r="IZS18" s="128"/>
      <c r="IZT18" s="128"/>
      <c r="IZU18" s="128"/>
      <c r="IZV18" s="128"/>
      <c r="IZW18" s="128"/>
      <c r="IZX18" s="128"/>
      <c r="IZY18" s="128"/>
      <c r="IZZ18" s="128"/>
      <c r="JAA18" s="128"/>
      <c r="JAB18" s="128"/>
      <c r="JAC18" s="128"/>
      <c r="JAD18" s="128"/>
      <c r="JAE18" s="128"/>
      <c r="JAF18" s="128"/>
      <c r="JAG18" s="128"/>
      <c r="JAH18" s="128"/>
      <c r="JAI18" s="128"/>
      <c r="JAJ18" s="128"/>
      <c r="JAK18" s="128"/>
      <c r="JAL18" s="128"/>
      <c r="JAM18" s="128"/>
      <c r="JAN18" s="128"/>
      <c r="JAO18" s="128"/>
      <c r="JAP18" s="128"/>
      <c r="JAQ18" s="128"/>
      <c r="JAR18" s="128"/>
      <c r="JAS18" s="128"/>
      <c r="JAT18" s="128"/>
      <c r="JAU18" s="128"/>
      <c r="JAV18" s="128"/>
      <c r="JAW18" s="128"/>
      <c r="JAX18" s="128"/>
      <c r="JAY18" s="128"/>
      <c r="JAZ18" s="128"/>
      <c r="JBA18" s="128"/>
      <c r="JBB18" s="128"/>
      <c r="JBC18" s="128"/>
      <c r="JBD18" s="128"/>
      <c r="JBE18" s="128"/>
      <c r="JBF18" s="128"/>
      <c r="JBG18" s="128"/>
      <c r="JBH18" s="128"/>
      <c r="JBI18" s="128"/>
      <c r="JBJ18" s="128"/>
      <c r="JBK18" s="128"/>
      <c r="JBL18" s="128"/>
      <c r="JBM18" s="128"/>
      <c r="JBN18" s="128"/>
      <c r="JBO18" s="128"/>
      <c r="JBP18" s="128"/>
      <c r="JBQ18" s="128"/>
      <c r="JBR18" s="128"/>
      <c r="JBS18" s="128"/>
      <c r="JBT18" s="128"/>
      <c r="JBU18" s="128"/>
      <c r="JBV18" s="128"/>
      <c r="JBW18" s="128"/>
      <c r="JBX18" s="128"/>
      <c r="JBY18" s="128"/>
      <c r="JBZ18" s="128"/>
      <c r="JCA18" s="128"/>
      <c r="JCB18" s="128"/>
      <c r="JCC18" s="128"/>
      <c r="JCD18" s="128"/>
      <c r="JCE18" s="128"/>
      <c r="JCF18" s="128"/>
      <c r="JCG18" s="128"/>
      <c r="JCH18" s="128"/>
      <c r="JCI18" s="128"/>
      <c r="JCJ18" s="128"/>
      <c r="JCK18" s="128"/>
      <c r="JCL18" s="128"/>
      <c r="JCM18" s="128"/>
      <c r="JCN18" s="128"/>
      <c r="JCO18" s="128"/>
      <c r="JCP18" s="128"/>
      <c r="JCQ18" s="128"/>
      <c r="JCR18" s="128"/>
      <c r="JCS18" s="128"/>
      <c r="JCT18" s="128"/>
      <c r="JCU18" s="128"/>
      <c r="JCV18" s="128"/>
      <c r="JCW18" s="128"/>
      <c r="JCX18" s="128"/>
      <c r="JCY18" s="128"/>
      <c r="JCZ18" s="128"/>
      <c r="JDA18" s="128"/>
      <c r="JDB18" s="128"/>
      <c r="JDC18" s="128"/>
      <c r="JDD18" s="128"/>
      <c r="JDE18" s="128"/>
      <c r="JDF18" s="128"/>
      <c r="JDG18" s="128"/>
      <c r="JDH18" s="128"/>
      <c r="JDI18" s="128"/>
      <c r="JDJ18" s="128"/>
      <c r="JDK18" s="128"/>
      <c r="JDL18" s="128"/>
      <c r="JDM18" s="128"/>
      <c r="JDN18" s="128"/>
      <c r="JDO18" s="128"/>
      <c r="JDP18" s="128"/>
      <c r="JDQ18" s="128"/>
      <c r="JDR18" s="128"/>
      <c r="JDS18" s="128"/>
      <c r="JDT18" s="128"/>
      <c r="JDU18" s="128"/>
      <c r="JDV18" s="128"/>
      <c r="JDW18" s="128"/>
      <c r="JDX18" s="128"/>
      <c r="JDY18" s="128"/>
      <c r="JDZ18" s="128"/>
      <c r="JEA18" s="128"/>
      <c r="JEB18" s="128"/>
      <c r="JEC18" s="128"/>
      <c r="JED18" s="128"/>
      <c r="JEE18" s="128"/>
      <c r="JEF18" s="128"/>
      <c r="JEG18" s="128"/>
      <c r="JEH18" s="128"/>
      <c r="JEI18" s="128"/>
      <c r="JEJ18" s="128"/>
      <c r="JEK18" s="128"/>
      <c r="JEL18" s="128"/>
      <c r="JEM18" s="128"/>
      <c r="JEN18" s="128"/>
      <c r="JEO18" s="128"/>
      <c r="JEP18" s="128"/>
      <c r="JEQ18" s="128"/>
      <c r="JER18" s="128"/>
      <c r="JES18" s="128"/>
      <c r="JET18" s="128"/>
      <c r="JEU18" s="128"/>
      <c r="JEV18" s="128"/>
      <c r="JEW18" s="128"/>
      <c r="JEX18" s="128"/>
      <c r="JEY18" s="128"/>
      <c r="JEZ18" s="128"/>
      <c r="JFA18" s="128"/>
      <c r="JFB18" s="128"/>
      <c r="JFC18" s="128"/>
      <c r="JFD18" s="128"/>
      <c r="JFE18" s="128"/>
      <c r="JFF18" s="128"/>
      <c r="JFG18" s="128"/>
      <c r="JFH18" s="128"/>
      <c r="JFI18" s="128"/>
      <c r="JFJ18" s="128"/>
      <c r="JFK18" s="128"/>
      <c r="JFL18" s="128"/>
      <c r="JFM18" s="128"/>
      <c r="JFN18" s="128"/>
      <c r="JFO18" s="128"/>
      <c r="JFP18" s="128"/>
      <c r="JFQ18" s="128"/>
      <c r="JFR18" s="128"/>
      <c r="JFS18" s="128"/>
      <c r="JFT18" s="128"/>
      <c r="JFU18" s="128"/>
      <c r="JFV18" s="128"/>
      <c r="JFW18" s="128"/>
      <c r="JFX18" s="128"/>
      <c r="JFY18" s="128"/>
      <c r="JFZ18" s="128"/>
      <c r="JGA18" s="128"/>
      <c r="JGB18" s="128"/>
      <c r="JGC18" s="128"/>
      <c r="JGD18" s="128"/>
      <c r="JGE18" s="128"/>
      <c r="JGF18" s="128"/>
      <c r="JGG18" s="128"/>
      <c r="JGH18" s="128"/>
      <c r="JGI18" s="128"/>
      <c r="JGJ18" s="128"/>
      <c r="JGK18" s="128"/>
      <c r="JGL18" s="128"/>
      <c r="JGM18" s="128"/>
      <c r="JGN18" s="128"/>
      <c r="JGO18" s="128"/>
      <c r="JGP18" s="128"/>
      <c r="JGQ18" s="128"/>
      <c r="JGR18" s="128"/>
      <c r="JGS18" s="128"/>
      <c r="JGT18" s="128"/>
      <c r="JGU18" s="128"/>
      <c r="JGV18" s="128"/>
      <c r="JGW18" s="128"/>
      <c r="JGX18" s="128"/>
      <c r="JGY18" s="128"/>
      <c r="JGZ18" s="128"/>
      <c r="JHA18" s="128"/>
      <c r="JHB18" s="128"/>
      <c r="JHC18" s="128"/>
      <c r="JHD18" s="128"/>
      <c r="JHE18" s="128"/>
      <c r="JHF18" s="128"/>
      <c r="JHG18" s="128"/>
      <c r="JHH18" s="128"/>
      <c r="JHI18" s="128"/>
      <c r="JHJ18" s="128"/>
      <c r="JHK18" s="128"/>
      <c r="JHL18" s="128"/>
      <c r="JHM18" s="128"/>
      <c r="JHN18" s="128"/>
      <c r="JHO18" s="128"/>
      <c r="JHP18" s="128"/>
      <c r="JHQ18" s="128"/>
      <c r="JHR18" s="128"/>
      <c r="JHS18" s="128"/>
      <c r="JHT18" s="128"/>
      <c r="JHU18" s="128"/>
      <c r="JHV18" s="128"/>
      <c r="JHW18" s="128"/>
      <c r="JHX18" s="128"/>
      <c r="JHY18" s="128"/>
      <c r="JHZ18" s="128"/>
      <c r="JIA18" s="128"/>
      <c r="JIB18" s="128"/>
      <c r="JIC18" s="128"/>
      <c r="JID18" s="128"/>
      <c r="JIE18" s="128"/>
      <c r="JIF18" s="128"/>
      <c r="JIG18" s="128"/>
      <c r="JIH18" s="128"/>
      <c r="JII18" s="128"/>
      <c r="JIJ18" s="128"/>
      <c r="JIK18" s="128"/>
      <c r="JIL18" s="128"/>
      <c r="JIM18" s="128"/>
      <c r="JIN18" s="128"/>
      <c r="JIO18" s="128"/>
      <c r="JIP18" s="128"/>
      <c r="JIQ18" s="128"/>
      <c r="JIR18" s="128"/>
      <c r="JIS18" s="128"/>
      <c r="JIT18" s="128"/>
      <c r="JIU18" s="128"/>
      <c r="JIV18" s="128"/>
      <c r="JIW18" s="128"/>
      <c r="JIX18" s="128"/>
      <c r="JIY18" s="128"/>
      <c r="JIZ18" s="128"/>
      <c r="JJA18" s="128"/>
      <c r="JJB18" s="128"/>
      <c r="JJC18" s="128"/>
      <c r="JJD18" s="128"/>
      <c r="JJE18" s="128"/>
      <c r="JJF18" s="128"/>
      <c r="JJG18" s="128"/>
      <c r="JJH18" s="128"/>
      <c r="JJI18" s="128"/>
      <c r="JJJ18" s="128"/>
      <c r="JJK18" s="128"/>
      <c r="JJL18" s="128"/>
      <c r="JJM18" s="128"/>
      <c r="JJN18" s="128"/>
      <c r="JJO18" s="128"/>
      <c r="JJP18" s="128"/>
      <c r="JJQ18" s="128"/>
      <c r="JJR18" s="128"/>
      <c r="JJS18" s="128"/>
      <c r="JJT18" s="128"/>
      <c r="JJU18" s="128"/>
      <c r="JJV18" s="128"/>
      <c r="JJW18" s="128"/>
      <c r="JJX18" s="128"/>
      <c r="JJY18" s="128"/>
      <c r="JJZ18" s="128"/>
      <c r="JKA18" s="128"/>
      <c r="JKB18" s="128"/>
      <c r="JKC18" s="128"/>
      <c r="JKD18" s="128"/>
      <c r="JKE18" s="128"/>
      <c r="JKF18" s="128"/>
      <c r="JKG18" s="128"/>
      <c r="JKH18" s="128"/>
      <c r="JKI18" s="128"/>
      <c r="JKJ18" s="128"/>
      <c r="JKK18" s="128"/>
      <c r="JKL18" s="128"/>
      <c r="JKM18" s="128"/>
      <c r="JKN18" s="128"/>
      <c r="JKO18" s="128"/>
      <c r="JKP18" s="128"/>
      <c r="JKQ18" s="128"/>
      <c r="JKR18" s="128"/>
      <c r="JKS18" s="128"/>
      <c r="JKT18" s="128"/>
      <c r="JKU18" s="128"/>
      <c r="JKV18" s="128"/>
      <c r="JKW18" s="128"/>
      <c r="JKX18" s="128"/>
      <c r="JKY18" s="128"/>
      <c r="JKZ18" s="128"/>
      <c r="JLA18" s="128"/>
      <c r="JLB18" s="128"/>
      <c r="JLC18" s="128"/>
      <c r="JLD18" s="128"/>
      <c r="JLE18" s="128"/>
      <c r="JLF18" s="128"/>
      <c r="JLG18" s="128"/>
      <c r="JLH18" s="128"/>
      <c r="JLI18" s="128"/>
      <c r="JLJ18" s="128"/>
      <c r="JLK18" s="128"/>
      <c r="JLL18" s="128"/>
      <c r="JLM18" s="128"/>
      <c r="JLN18" s="128"/>
      <c r="JLO18" s="128"/>
      <c r="JLP18" s="128"/>
      <c r="JLQ18" s="128"/>
      <c r="JLR18" s="128"/>
      <c r="JLS18" s="128"/>
      <c r="JLT18" s="128"/>
      <c r="JLU18" s="128"/>
      <c r="JLV18" s="128"/>
      <c r="JLW18" s="128"/>
      <c r="JLX18" s="128"/>
      <c r="JLY18" s="128"/>
      <c r="JLZ18" s="128"/>
      <c r="JMA18" s="128"/>
      <c r="JMB18" s="128"/>
      <c r="JMC18" s="128"/>
      <c r="JMD18" s="128"/>
      <c r="JME18" s="128"/>
      <c r="JMF18" s="128"/>
      <c r="JMG18" s="128"/>
      <c r="JMH18" s="128"/>
      <c r="JMI18" s="128"/>
      <c r="JMJ18" s="128"/>
      <c r="JMK18" s="128"/>
      <c r="JML18" s="128"/>
      <c r="JMM18" s="128"/>
      <c r="JMN18" s="128"/>
      <c r="JMO18" s="128"/>
      <c r="JMP18" s="128"/>
      <c r="JMQ18" s="128"/>
      <c r="JMR18" s="128"/>
      <c r="JMS18" s="128"/>
      <c r="JMT18" s="128"/>
      <c r="JMU18" s="128"/>
      <c r="JMV18" s="128"/>
      <c r="JMW18" s="128"/>
      <c r="JMX18" s="128"/>
      <c r="JMY18" s="128"/>
      <c r="JMZ18" s="128"/>
      <c r="JNA18" s="128"/>
      <c r="JNB18" s="128"/>
      <c r="JNC18" s="128"/>
      <c r="JND18" s="128"/>
      <c r="JNE18" s="128"/>
      <c r="JNF18" s="128"/>
      <c r="JNG18" s="128"/>
      <c r="JNH18" s="128"/>
      <c r="JNI18" s="128"/>
      <c r="JNJ18" s="128"/>
      <c r="JNK18" s="128"/>
      <c r="JNL18" s="128"/>
      <c r="JNM18" s="128"/>
      <c r="JNN18" s="128"/>
      <c r="JNO18" s="128"/>
      <c r="JNP18" s="128"/>
      <c r="JNQ18" s="128"/>
      <c r="JNR18" s="128"/>
      <c r="JNS18" s="128"/>
      <c r="JNT18" s="128"/>
      <c r="JNU18" s="128"/>
      <c r="JNV18" s="128"/>
      <c r="JNW18" s="128"/>
      <c r="JNX18" s="128"/>
      <c r="JNY18" s="128"/>
      <c r="JNZ18" s="128"/>
      <c r="JOA18" s="128"/>
      <c r="JOB18" s="128"/>
      <c r="JOC18" s="128"/>
      <c r="JOD18" s="128"/>
      <c r="JOE18" s="128"/>
      <c r="JOF18" s="128"/>
      <c r="JOG18" s="128"/>
      <c r="JOH18" s="128"/>
      <c r="JOI18" s="128"/>
      <c r="JOJ18" s="128"/>
      <c r="JOK18" s="128"/>
      <c r="JOL18" s="128"/>
      <c r="JOM18" s="128"/>
      <c r="JON18" s="128"/>
      <c r="JOO18" s="128"/>
      <c r="JOP18" s="128"/>
      <c r="JOQ18" s="128"/>
      <c r="JOR18" s="128"/>
      <c r="JOS18" s="128"/>
      <c r="JOT18" s="128"/>
      <c r="JOU18" s="128"/>
      <c r="JOV18" s="128"/>
      <c r="JOW18" s="128"/>
      <c r="JOX18" s="128"/>
      <c r="JOY18" s="128"/>
      <c r="JOZ18" s="128"/>
      <c r="JPA18" s="128"/>
      <c r="JPB18" s="128"/>
      <c r="JPC18" s="128"/>
      <c r="JPD18" s="128"/>
      <c r="JPE18" s="128"/>
      <c r="JPF18" s="128"/>
      <c r="JPG18" s="128"/>
      <c r="JPH18" s="128"/>
      <c r="JPI18" s="128"/>
      <c r="JPJ18" s="128"/>
      <c r="JPK18" s="128"/>
      <c r="JPL18" s="128"/>
      <c r="JPM18" s="128"/>
      <c r="JPN18" s="128"/>
      <c r="JPO18" s="128"/>
      <c r="JPP18" s="128"/>
      <c r="JPQ18" s="128"/>
      <c r="JPR18" s="128"/>
      <c r="JPS18" s="128"/>
      <c r="JPT18" s="128"/>
      <c r="JPU18" s="128"/>
      <c r="JPV18" s="128"/>
      <c r="JPW18" s="128"/>
      <c r="JPX18" s="128"/>
      <c r="JPY18" s="128"/>
      <c r="JPZ18" s="128"/>
      <c r="JQA18" s="128"/>
      <c r="JQB18" s="128"/>
      <c r="JQC18" s="128"/>
      <c r="JQD18" s="128"/>
      <c r="JQE18" s="128"/>
      <c r="JQF18" s="128"/>
      <c r="JQG18" s="128"/>
      <c r="JQH18" s="128"/>
      <c r="JQI18" s="128"/>
      <c r="JQJ18" s="128"/>
      <c r="JQK18" s="128"/>
      <c r="JQL18" s="128"/>
      <c r="JQM18" s="128"/>
      <c r="JQN18" s="128"/>
      <c r="JQO18" s="128"/>
      <c r="JQP18" s="128"/>
      <c r="JQQ18" s="128"/>
      <c r="JQR18" s="128"/>
      <c r="JQS18" s="128"/>
      <c r="JQT18" s="128"/>
      <c r="JQU18" s="128"/>
      <c r="JQV18" s="128"/>
      <c r="JQW18" s="128"/>
      <c r="JQX18" s="128"/>
      <c r="JQY18" s="128"/>
      <c r="JQZ18" s="128"/>
      <c r="JRA18" s="128"/>
      <c r="JRB18" s="128"/>
      <c r="JRC18" s="128"/>
      <c r="JRD18" s="128"/>
      <c r="JRE18" s="128"/>
      <c r="JRF18" s="128"/>
      <c r="JRG18" s="128"/>
      <c r="JRH18" s="128"/>
      <c r="JRI18" s="128"/>
      <c r="JRJ18" s="128"/>
      <c r="JRK18" s="128"/>
      <c r="JRL18" s="128"/>
      <c r="JRM18" s="128"/>
      <c r="JRN18" s="128"/>
      <c r="JRO18" s="128"/>
      <c r="JRP18" s="128"/>
      <c r="JRQ18" s="128"/>
      <c r="JRR18" s="128"/>
      <c r="JRS18" s="128"/>
      <c r="JRT18" s="128"/>
      <c r="JRU18" s="128"/>
      <c r="JRV18" s="128"/>
      <c r="JRW18" s="128"/>
      <c r="JRX18" s="128"/>
      <c r="JRY18" s="128"/>
      <c r="JRZ18" s="128"/>
      <c r="JSA18" s="128"/>
      <c r="JSB18" s="128"/>
      <c r="JSC18" s="128"/>
      <c r="JSD18" s="128"/>
      <c r="JSE18" s="128"/>
      <c r="JSF18" s="128"/>
      <c r="JSG18" s="128"/>
      <c r="JSH18" s="128"/>
      <c r="JSI18" s="128"/>
      <c r="JSJ18" s="128"/>
      <c r="JSK18" s="128"/>
      <c r="JSL18" s="128"/>
      <c r="JSM18" s="128"/>
      <c r="JSN18" s="128"/>
      <c r="JSO18" s="128"/>
      <c r="JSP18" s="128"/>
      <c r="JSQ18" s="128"/>
      <c r="JSR18" s="128"/>
      <c r="JSS18" s="128"/>
      <c r="JST18" s="128"/>
      <c r="JSU18" s="128"/>
      <c r="JSV18" s="128"/>
      <c r="JSW18" s="128"/>
      <c r="JSX18" s="128"/>
      <c r="JSY18" s="128"/>
      <c r="JSZ18" s="128"/>
      <c r="JTA18" s="128"/>
      <c r="JTB18" s="128"/>
      <c r="JTC18" s="128"/>
      <c r="JTD18" s="128"/>
      <c r="JTE18" s="128"/>
      <c r="JTF18" s="128"/>
      <c r="JTG18" s="128"/>
      <c r="JTH18" s="128"/>
      <c r="JTI18" s="128"/>
      <c r="JTJ18" s="128"/>
      <c r="JTK18" s="128"/>
      <c r="JTL18" s="128"/>
      <c r="JTM18" s="128"/>
      <c r="JTN18" s="128"/>
      <c r="JTO18" s="128"/>
      <c r="JTP18" s="128"/>
      <c r="JTQ18" s="128"/>
      <c r="JTR18" s="128"/>
      <c r="JTS18" s="128"/>
      <c r="JTT18" s="128"/>
      <c r="JTU18" s="128"/>
      <c r="JTV18" s="128"/>
      <c r="JTW18" s="128"/>
      <c r="JTX18" s="128"/>
      <c r="JTY18" s="128"/>
      <c r="JTZ18" s="128"/>
      <c r="JUA18" s="128"/>
      <c r="JUB18" s="128"/>
      <c r="JUC18" s="128"/>
      <c r="JUD18" s="128"/>
      <c r="JUE18" s="128"/>
      <c r="JUF18" s="128"/>
      <c r="JUG18" s="128"/>
      <c r="JUH18" s="128"/>
      <c r="JUI18" s="128"/>
      <c r="JUJ18" s="128"/>
      <c r="JUK18" s="128"/>
      <c r="JUL18" s="128"/>
      <c r="JUM18" s="128"/>
      <c r="JUN18" s="128"/>
      <c r="JUO18" s="128"/>
      <c r="JUP18" s="128"/>
      <c r="JUQ18" s="128"/>
      <c r="JUR18" s="128"/>
      <c r="JUS18" s="128"/>
      <c r="JUT18" s="128"/>
      <c r="JUU18" s="128"/>
      <c r="JUV18" s="128"/>
      <c r="JUW18" s="128"/>
      <c r="JUX18" s="128"/>
      <c r="JUY18" s="128"/>
      <c r="JUZ18" s="128"/>
      <c r="JVA18" s="128"/>
      <c r="JVB18" s="128"/>
      <c r="JVC18" s="128"/>
      <c r="JVD18" s="128"/>
      <c r="JVE18" s="128"/>
      <c r="JVF18" s="128"/>
      <c r="JVG18" s="128"/>
      <c r="JVH18" s="128"/>
      <c r="JVI18" s="128"/>
      <c r="JVJ18" s="128"/>
      <c r="JVK18" s="128"/>
      <c r="JVL18" s="128"/>
      <c r="JVM18" s="128"/>
      <c r="JVN18" s="128"/>
      <c r="JVO18" s="128"/>
      <c r="JVP18" s="128"/>
      <c r="JVQ18" s="128"/>
      <c r="JVR18" s="128"/>
      <c r="JVS18" s="128"/>
      <c r="JVT18" s="128"/>
      <c r="JVU18" s="128"/>
      <c r="JVV18" s="128"/>
      <c r="JVW18" s="128"/>
      <c r="JVX18" s="128"/>
      <c r="JVY18" s="128"/>
      <c r="JVZ18" s="128"/>
      <c r="JWA18" s="128"/>
      <c r="JWB18" s="128"/>
      <c r="JWC18" s="128"/>
      <c r="JWD18" s="128"/>
      <c r="JWE18" s="128"/>
      <c r="JWF18" s="128"/>
      <c r="JWG18" s="128"/>
      <c r="JWH18" s="128"/>
      <c r="JWI18" s="128"/>
      <c r="JWJ18" s="128"/>
      <c r="JWK18" s="128"/>
      <c r="JWL18" s="128"/>
      <c r="JWM18" s="128"/>
      <c r="JWN18" s="128"/>
      <c r="JWO18" s="128"/>
      <c r="JWP18" s="128"/>
      <c r="JWQ18" s="128"/>
      <c r="JWR18" s="128"/>
      <c r="JWS18" s="128"/>
      <c r="JWT18" s="128"/>
      <c r="JWU18" s="128"/>
      <c r="JWV18" s="128"/>
      <c r="JWW18" s="128"/>
      <c r="JWX18" s="128"/>
      <c r="JWY18" s="128"/>
      <c r="JWZ18" s="128"/>
      <c r="JXA18" s="128"/>
      <c r="JXB18" s="128"/>
      <c r="JXC18" s="128"/>
      <c r="JXD18" s="128"/>
      <c r="JXE18" s="128"/>
      <c r="JXF18" s="128"/>
      <c r="JXG18" s="128"/>
      <c r="JXH18" s="128"/>
      <c r="JXI18" s="128"/>
      <c r="JXJ18" s="128"/>
      <c r="JXK18" s="128"/>
      <c r="JXL18" s="128"/>
      <c r="JXM18" s="128"/>
      <c r="JXN18" s="128"/>
      <c r="JXO18" s="128"/>
      <c r="JXP18" s="128"/>
      <c r="JXQ18" s="128"/>
      <c r="JXR18" s="128"/>
      <c r="JXS18" s="128"/>
      <c r="JXT18" s="128"/>
      <c r="JXU18" s="128"/>
      <c r="JXV18" s="128"/>
      <c r="JXW18" s="128"/>
      <c r="JXX18" s="128"/>
      <c r="JXY18" s="128"/>
      <c r="JXZ18" s="128"/>
      <c r="JYA18" s="128"/>
      <c r="JYB18" s="128"/>
      <c r="JYC18" s="128"/>
      <c r="JYD18" s="128"/>
      <c r="JYE18" s="128"/>
      <c r="JYF18" s="128"/>
      <c r="JYG18" s="128"/>
      <c r="JYH18" s="128"/>
      <c r="JYI18" s="128"/>
      <c r="JYJ18" s="128"/>
      <c r="JYK18" s="128"/>
      <c r="JYL18" s="128"/>
      <c r="JYM18" s="128"/>
      <c r="JYN18" s="128"/>
      <c r="JYO18" s="128"/>
      <c r="JYP18" s="128"/>
      <c r="JYQ18" s="128"/>
      <c r="JYR18" s="128"/>
      <c r="JYS18" s="128"/>
      <c r="JYT18" s="128"/>
      <c r="JYU18" s="128"/>
      <c r="JYV18" s="128"/>
      <c r="JYW18" s="128"/>
      <c r="JYX18" s="128"/>
      <c r="JYY18" s="128"/>
      <c r="JYZ18" s="128"/>
      <c r="JZA18" s="128"/>
      <c r="JZB18" s="128"/>
      <c r="JZC18" s="128"/>
      <c r="JZD18" s="128"/>
      <c r="JZE18" s="128"/>
      <c r="JZF18" s="128"/>
      <c r="JZG18" s="128"/>
      <c r="JZH18" s="128"/>
      <c r="JZI18" s="128"/>
      <c r="JZJ18" s="128"/>
      <c r="JZK18" s="128"/>
      <c r="JZL18" s="128"/>
      <c r="JZM18" s="128"/>
      <c r="JZN18" s="128"/>
      <c r="JZO18" s="128"/>
      <c r="JZP18" s="128"/>
      <c r="JZQ18" s="128"/>
      <c r="JZR18" s="128"/>
      <c r="JZS18" s="128"/>
      <c r="JZT18" s="128"/>
      <c r="JZU18" s="128"/>
      <c r="JZV18" s="128"/>
      <c r="JZW18" s="128"/>
      <c r="JZX18" s="128"/>
      <c r="JZY18" s="128"/>
      <c r="JZZ18" s="128"/>
      <c r="KAA18" s="128"/>
      <c r="KAB18" s="128"/>
      <c r="KAC18" s="128"/>
      <c r="KAD18" s="128"/>
      <c r="KAE18" s="128"/>
      <c r="KAF18" s="128"/>
      <c r="KAG18" s="128"/>
      <c r="KAH18" s="128"/>
      <c r="KAI18" s="128"/>
      <c r="KAJ18" s="128"/>
      <c r="KAK18" s="128"/>
      <c r="KAL18" s="128"/>
      <c r="KAM18" s="128"/>
      <c r="KAN18" s="128"/>
      <c r="KAO18" s="128"/>
      <c r="KAP18" s="128"/>
      <c r="KAQ18" s="128"/>
      <c r="KAR18" s="128"/>
      <c r="KAS18" s="128"/>
      <c r="KAT18" s="128"/>
      <c r="KAU18" s="128"/>
      <c r="KAV18" s="128"/>
      <c r="KAW18" s="128"/>
      <c r="KAX18" s="128"/>
      <c r="KAY18" s="128"/>
      <c r="KAZ18" s="128"/>
      <c r="KBA18" s="128"/>
      <c r="KBB18" s="128"/>
      <c r="KBC18" s="128"/>
      <c r="KBD18" s="128"/>
      <c r="KBE18" s="128"/>
      <c r="KBF18" s="128"/>
      <c r="KBG18" s="128"/>
      <c r="KBH18" s="128"/>
      <c r="KBI18" s="128"/>
      <c r="KBJ18" s="128"/>
      <c r="KBK18" s="128"/>
      <c r="KBL18" s="128"/>
      <c r="KBM18" s="128"/>
      <c r="KBN18" s="128"/>
      <c r="KBO18" s="128"/>
      <c r="KBP18" s="128"/>
      <c r="KBQ18" s="128"/>
      <c r="KBR18" s="128"/>
      <c r="KBS18" s="128"/>
      <c r="KBT18" s="128"/>
      <c r="KBU18" s="128"/>
      <c r="KBV18" s="128"/>
      <c r="KBW18" s="128"/>
      <c r="KBX18" s="128"/>
      <c r="KBY18" s="128"/>
      <c r="KBZ18" s="128"/>
      <c r="KCA18" s="128"/>
      <c r="KCB18" s="128"/>
      <c r="KCC18" s="128"/>
      <c r="KCD18" s="128"/>
      <c r="KCE18" s="128"/>
      <c r="KCF18" s="128"/>
      <c r="KCG18" s="128"/>
      <c r="KCH18" s="128"/>
      <c r="KCI18" s="128"/>
      <c r="KCJ18" s="128"/>
      <c r="KCK18" s="128"/>
      <c r="KCL18" s="128"/>
      <c r="KCM18" s="128"/>
      <c r="KCN18" s="128"/>
      <c r="KCO18" s="128"/>
      <c r="KCP18" s="128"/>
      <c r="KCQ18" s="128"/>
      <c r="KCR18" s="128"/>
      <c r="KCS18" s="128"/>
      <c r="KCT18" s="128"/>
      <c r="KCU18" s="128"/>
      <c r="KCV18" s="128"/>
      <c r="KCW18" s="128"/>
      <c r="KCX18" s="128"/>
      <c r="KCY18" s="128"/>
      <c r="KCZ18" s="128"/>
      <c r="KDA18" s="128"/>
      <c r="KDB18" s="128"/>
      <c r="KDC18" s="128"/>
      <c r="KDD18" s="128"/>
      <c r="KDE18" s="128"/>
      <c r="KDF18" s="128"/>
      <c r="KDG18" s="128"/>
      <c r="KDH18" s="128"/>
      <c r="KDI18" s="128"/>
      <c r="KDJ18" s="128"/>
      <c r="KDK18" s="128"/>
      <c r="KDL18" s="128"/>
      <c r="KDM18" s="128"/>
      <c r="KDN18" s="128"/>
      <c r="KDO18" s="128"/>
      <c r="KDP18" s="128"/>
      <c r="KDQ18" s="128"/>
      <c r="KDR18" s="128"/>
      <c r="KDS18" s="128"/>
      <c r="KDT18" s="128"/>
      <c r="KDU18" s="128"/>
      <c r="KDV18" s="128"/>
      <c r="KDW18" s="128"/>
      <c r="KDX18" s="128"/>
      <c r="KDY18" s="128"/>
      <c r="KDZ18" s="128"/>
      <c r="KEA18" s="128"/>
      <c r="KEB18" s="128"/>
      <c r="KEC18" s="128"/>
      <c r="KED18" s="128"/>
      <c r="KEE18" s="128"/>
      <c r="KEF18" s="128"/>
      <c r="KEG18" s="128"/>
      <c r="KEH18" s="128"/>
      <c r="KEI18" s="128"/>
      <c r="KEJ18" s="128"/>
      <c r="KEK18" s="128"/>
      <c r="KEL18" s="128"/>
      <c r="KEM18" s="128"/>
      <c r="KEN18" s="128"/>
      <c r="KEO18" s="128"/>
      <c r="KEP18" s="128"/>
      <c r="KEQ18" s="128"/>
      <c r="KER18" s="128"/>
      <c r="KES18" s="128"/>
      <c r="KET18" s="128"/>
      <c r="KEU18" s="128"/>
      <c r="KEV18" s="128"/>
      <c r="KEW18" s="128"/>
      <c r="KEX18" s="128"/>
      <c r="KEY18" s="128"/>
      <c r="KEZ18" s="128"/>
      <c r="KFA18" s="128"/>
      <c r="KFB18" s="128"/>
      <c r="KFC18" s="128"/>
      <c r="KFD18" s="128"/>
      <c r="KFE18" s="128"/>
      <c r="KFF18" s="128"/>
      <c r="KFG18" s="128"/>
      <c r="KFH18" s="128"/>
      <c r="KFI18" s="128"/>
      <c r="KFJ18" s="128"/>
      <c r="KFK18" s="128"/>
      <c r="KFL18" s="128"/>
      <c r="KFM18" s="128"/>
      <c r="KFN18" s="128"/>
      <c r="KFO18" s="128"/>
      <c r="KFP18" s="128"/>
      <c r="KFQ18" s="128"/>
      <c r="KFR18" s="128"/>
      <c r="KFS18" s="128"/>
      <c r="KFT18" s="128"/>
      <c r="KFU18" s="128"/>
      <c r="KFV18" s="128"/>
      <c r="KFW18" s="128"/>
      <c r="KFX18" s="128"/>
      <c r="KFY18" s="128"/>
      <c r="KFZ18" s="128"/>
      <c r="KGA18" s="128"/>
      <c r="KGB18" s="128"/>
      <c r="KGC18" s="128"/>
      <c r="KGD18" s="128"/>
      <c r="KGE18" s="128"/>
      <c r="KGF18" s="128"/>
      <c r="KGG18" s="128"/>
      <c r="KGH18" s="128"/>
      <c r="KGI18" s="128"/>
      <c r="KGJ18" s="128"/>
      <c r="KGK18" s="128"/>
      <c r="KGL18" s="128"/>
      <c r="KGM18" s="128"/>
      <c r="KGN18" s="128"/>
      <c r="KGO18" s="128"/>
      <c r="KGP18" s="128"/>
      <c r="KGQ18" s="128"/>
      <c r="KGR18" s="128"/>
      <c r="KGS18" s="128"/>
      <c r="KGT18" s="128"/>
      <c r="KGU18" s="128"/>
      <c r="KGV18" s="128"/>
      <c r="KGW18" s="128"/>
      <c r="KGX18" s="128"/>
      <c r="KGY18" s="128"/>
      <c r="KGZ18" s="128"/>
      <c r="KHA18" s="128"/>
      <c r="KHB18" s="128"/>
      <c r="KHC18" s="128"/>
      <c r="KHD18" s="128"/>
      <c r="KHE18" s="128"/>
      <c r="KHF18" s="128"/>
      <c r="KHG18" s="128"/>
      <c r="KHH18" s="128"/>
      <c r="KHI18" s="128"/>
      <c r="KHJ18" s="128"/>
      <c r="KHK18" s="128"/>
      <c r="KHL18" s="128"/>
      <c r="KHM18" s="128"/>
      <c r="KHN18" s="128"/>
      <c r="KHO18" s="128"/>
      <c r="KHP18" s="128"/>
      <c r="KHQ18" s="128"/>
      <c r="KHR18" s="128"/>
      <c r="KHS18" s="128"/>
      <c r="KHT18" s="128"/>
      <c r="KHU18" s="128"/>
      <c r="KHV18" s="128"/>
      <c r="KHW18" s="128"/>
      <c r="KHX18" s="128"/>
      <c r="KHY18" s="128"/>
      <c r="KHZ18" s="128"/>
      <c r="KIA18" s="128"/>
      <c r="KIB18" s="128"/>
      <c r="KIC18" s="128"/>
      <c r="KID18" s="128"/>
      <c r="KIE18" s="128"/>
      <c r="KIF18" s="128"/>
      <c r="KIG18" s="128"/>
      <c r="KIH18" s="128"/>
      <c r="KII18" s="128"/>
      <c r="KIJ18" s="128"/>
      <c r="KIK18" s="128"/>
      <c r="KIL18" s="128"/>
      <c r="KIM18" s="128"/>
      <c r="KIN18" s="128"/>
      <c r="KIO18" s="128"/>
      <c r="KIP18" s="128"/>
      <c r="KIQ18" s="128"/>
      <c r="KIR18" s="128"/>
      <c r="KIS18" s="128"/>
      <c r="KIT18" s="128"/>
      <c r="KIU18" s="128"/>
      <c r="KIV18" s="128"/>
      <c r="KIW18" s="128"/>
      <c r="KIX18" s="128"/>
      <c r="KIY18" s="128"/>
      <c r="KIZ18" s="128"/>
      <c r="KJA18" s="128"/>
      <c r="KJB18" s="128"/>
      <c r="KJC18" s="128"/>
      <c r="KJD18" s="128"/>
      <c r="KJE18" s="128"/>
      <c r="KJF18" s="128"/>
      <c r="KJG18" s="128"/>
      <c r="KJH18" s="128"/>
      <c r="KJI18" s="128"/>
      <c r="KJJ18" s="128"/>
      <c r="KJK18" s="128"/>
      <c r="KJL18" s="128"/>
      <c r="KJM18" s="128"/>
      <c r="KJN18" s="128"/>
      <c r="KJO18" s="128"/>
      <c r="KJP18" s="128"/>
      <c r="KJQ18" s="128"/>
      <c r="KJR18" s="128"/>
      <c r="KJS18" s="128"/>
      <c r="KJT18" s="128"/>
      <c r="KJU18" s="128"/>
      <c r="KJV18" s="128"/>
      <c r="KJW18" s="128"/>
      <c r="KJX18" s="128"/>
      <c r="KJY18" s="128"/>
      <c r="KJZ18" s="128"/>
      <c r="KKA18" s="128"/>
      <c r="KKB18" s="128"/>
      <c r="KKC18" s="128"/>
      <c r="KKD18" s="128"/>
      <c r="KKE18" s="128"/>
      <c r="KKF18" s="128"/>
      <c r="KKG18" s="128"/>
      <c r="KKH18" s="128"/>
      <c r="KKI18" s="128"/>
      <c r="KKJ18" s="128"/>
      <c r="KKK18" s="128"/>
      <c r="KKL18" s="128"/>
      <c r="KKM18" s="128"/>
      <c r="KKN18" s="128"/>
      <c r="KKO18" s="128"/>
      <c r="KKP18" s="128"/>
      <c r="KKQ18" s="128"/>
      <c r="KKR18" s="128"/>
      <c r="KKS18" s="128"/>
      <c r="KKT18" s="128"/>
      <c r="KKU18" s="128"/>
      <c r="KKV18" s="128"/>
      <c r="KKW18" s="128"/>
      <c r="KKX18" s="128"/>
      <c r="KKY18" s="128"/>
      <c r="KKZ18" s="128"/>
      <c r="KLA18" s="128"/>
      <c r="KLB18" s="128"/>
      <c r="KLC18" s="128"/>
      <c r="KLD18" s="128"/>
      <c r="KLE18" s="128"/>
      <c r="KLF18" s="128"/>
      <c r="KLG18" s="128"/>
      <c r="KLH18" s="128"/>
      <c r="KLI18" s="128"/>
      <c r="KLJ18" s="128"/>
      <c r="KLK18" s="128"/>
      <c r="KLL18" s="128"/>
      <c r="KLM18" s="128"/>
      <c r="KLN18" s="128"/>
      <c r="KLO18" s="128"/>
      <c r="KLP18" s="128"/>
      <c r="KLQ18" s="128"/>
      <c r="KLR18" s="128"/>
      <c r="KLS18" s="128"/>
      <c r="KLT18" s="128"/>
      <c r="KLU18" s="128"/>
      <c r="KLV18" s="128"/>
      <c r="KLW18" s="128"/>
      <c r="KLX18" s="128"/>
      <c r="KLY18" s="128"/>
      <c r="KLZ18" s="128"/>
      <c r="KMA18" s="128"/>
      <c r="KMB18" s="128"/>
      <c r="KMC18" s="128"/>
      <c r="KMD18" s="128"/>
      <c r="KME18" s="128"/>
      <c r="KMF18" s="128"/>
      <c r="KMG18" s="128"/>
      <c r="KMH18" s="128"/>
      <c r="KMI18" s="128"/>
      <c r="KMJ18" s="128"/>
      <c r="KMK18" s="128"/>
      <c r="KML18" s="128"/>
      <c r="KMM18" s="128"/>
      <c r="KMN18" s="128"/>
      <c r="KMO18" s="128"/>
      <c r="KMP18" s="128"/>
      <c r="KMQ18" s="128"/>
      <c r="KMR18" s="128"/>
      <c r="KMS18" s="128"/>
      <c r="KMT18" s="128"/>
      <c r="KMU18" s="128"/>
      <c r="KMV18" s="128"/>
      <c r="KMW18" s="128"/>
      <c r="KMX18" s="128"/>
      <c r="KMY18" s="128"/>
      <c r="KMZ18" s="128"/>
      <c r="KNA18" s="128"/>
      <c r="KNB18" s="128"/>
      <c r="KNC18" s="128"/>
      <c r="KND18" s="128"/>
      <c r="KNE18" s="128"/>
      <c r="KNF18" s="128"/>
      <c r="KNG18" s="128"/>
      <c r="KNH18" s="128"/>
      <c r="KNI18" s="128"/>
      <c r="KNJ18" s="128"/>
      <c r="KNK18" s="128"/>
      <c r="KNL18" s="128"/>
      <c r="KNM18" s="128"/>
      <c r="KNN18" s="128"/>
      <c r="KNO18" s="128"/>
      <c r="KNP18" s="128"/>
      <c r="KNQ18" s="128"/>
      <c r="KNR18" s="128"/>
      <c r="KNS18" s="128"/>
      <c r="KNT18" s="128"/>
      <c r="KNU18" s="128"/>
      <c r="KNV18" s="128"/>
      <c r="KNW18" s="128"/>
      <c r="KNX18" s="128"/>
      <c r="KNY18" s="128"/>
      <c r="KNZ18" s="128"/>
      <c r="KOA18" s="128"/>
      <c r="KOB18" s="128"/>
      <c r="KOC18" s="128"/>
      <c r="KOD18" s="128"/>
      <c r="KOE18" s="128"/>
      <c r="KOF18" s="128"/>
      <c r="KOG18" s="128"/>
      <c r="KOH18" s="128"/>
      <c r="KOI18" s="128"/>
      <c r="KOJ18" s="128"/>
      <c r="KOK18" s="128"/>
      <c r="KOL18" s="128"/>
      <c r="KOM18" s="128"/>
      <c r="KON18" s="128"/>
      <c r="KOO18" s="128"/>
      <c r="KOP18" s="128"/>
      <c r="KOQ18" s="128"/>
      <c r="KOR18" s="128"/>
      <c r="KOS18" s="128"/>
      <c r="KOT18" s="128"/>
      <c r="KOU18" s="128"/>
      <c r="KOV18" s="128"/>
      <c r="KOW18" s="128"/>
      <c r="KOX18" s="128"/>
      <c r="KOY18" s="128"/>
      <c r="KOZ18" s="128"/>
      <c r="KPA18" s="128"/>
      <c r="KPB18" s="128"/>
      <c r="KPC18" s="128"/>
      <c r="KPD18" s="128"/>
      <c r="KPE18" s="128"/>
      <c r="KPF18" s="128"/>
      <c r="KPG18" s="128"/>
      <c r="KPH18" s="128"/>
      <c r="KPI18" s="128"/>
      <c r="KPJ18" s="128"/>
      <c r="KPK18" s="128"/>
      <c r="KPL18" s="128"/>
      <c r="KPM18" s="128"/>
      <c r="KPN18" s="128"/>
      <c r="KPO18" s="128"/>
      <c r="KPP18" s="128"/>
      <c r="KPQ18" s="128"/>
      <c r="KPR18" s="128"/>
      <c r="KPS18" s="128"/>
      <c r="KPT18" s="128"/>
      <c r="KPU18" s="128"/>
      <c r="KPV18" s="128"/>
      <c r="KPW18" s="128"/>
      <c r="KPX18" s="128"/>
      <c r="KPY18" s="128"/>
      <c r="KPZ18" s="128"/>
      <c r="KQA18" s="128"/>
      <c r="KQB18" s="128"/>
      <c r="KQC18" s="128"/>
      <c r="KQD18" s="128"/>
      <c r="KQE18" s="128"/>
      <c r="KQF18" s="128"/>
      <c r="KQG18" s="128"/>
      <c r="KQH18" s="128"/>
      <c r="KQI18" s="128"/>
      <c r="KQJ18" s="128"/>
      <c r="KQK18" s="128"/>
      <c r="KQL18" s="128"/>
      <c r="KQM18" s="128"/>
      <c r="KQN18" s="128"/>
      <c r="KQO18" s="128"/>
      <c r="KQP18" s="128"/>
      <c r="KQQ18" s="128"/>
      <c r="KQR18" s="128"/>
      <c r="KQS18" s="128"/>
      <c r="KQT18" s="128"/>
      <c r="KQU18" s="128"/>
      <c r="KQV18" s="128"/>
      <c r="KQW18" s="128"/>
      <c r="KQX18" s="128"/>
      <c r="KQY18" s="128"/>
      <c r="KQZ18" s="128"/>
      <c r="KRA18" s="128"/>
      <c r="KRB18" s="128"/>
      <c r="KRC18" s="128"/>
      <c r="KRD18" s="128"/>
      <c r="KRE18" s="128"/>
      <c r="KRF18" s="128"/>
      <c r="KRG18" s="128"/>
      <c r="KRH18" s="128"/>
      <c r="KRI18" s="128"/>
      <c r="KRJ18" s="128"/>
      <c r="KRK18" s="128"/>
      <c r="KRL18" s="128"/>
      <c r="KRM18" s="128"/>
      <c r="KRN18" s="128"/>
      <c r="KRO18" s="128"/>
      <c r="KRP18" s="128"/>
      <c r="KRQ18" s="128"/>
      <c r="KRR18" s="128"/>
      <c r="KRS18" s="128"/>
      <c r="KRT18" s="128"/>
      <c r="KRU18" s="128"/>
      <c r="KRV18" s="128"/>
      <c r="KRW18" s="128"/>
      <c r="KRX18" s="128"/>
      <c r="KRY18" s="128"/>
      <c r="KRZ18" s="128"/>
      <c r="KSA18" s="128"/>
      <c r="KSB18" s="128"/>
      <c r="KSC18" s="128"/>
      <c r="KSD18" s="128"/>
      <c r="KSE18" s="128"/>
      <c r="KSF18" s="128"/>
      <c r="KSG18" s="128"/>
      <c r="KSH18" s="128"/>
      <c r="KSI18" s="128"/>
      <c r="KSJ18" s="128"/>
      <c r="KSK18" s="128"/>
      <c r="KSL18" s="128"/>
      <c r="KSM18" s="128"/>
      <c r="KSN18" s="128"/>
      <c r="KSO18" s="128"/>
      <c r="KSP18" s="128"/>
      <c r="KSQ18" s="128"/>
      <c r="KSR18" s="128"/>
      <c r="KSS18" s="128"/>
      <c r="KST18" s="128"/>
      <c r="KSU18" s="128"/>
      <c r="KSV18" s="128"/>
      <c r="KSW18" s="128"/>
      <c r="KSX18" s="128"/>
      <c r="KSY18" s="128"/>
      <c r="KSZ18" s="128"/>
      <c r="KTA18" s="128"/>
      <c r="KTB18" s="128"/>
      <c r="KTC18" s="128"/>
      <c r="KTD18" s="128"/>
      <c r="KTE18" s="128"/>
      <c r="KTF18" s="128"/>
      <c r="KTG18" s="128"/>
      <c r="KTH18" s="128"/>
      <c r="KTI18" s="128"/>
      <c r="KTJ18" s="128"/>
      <c r="KTK18" s="128"/>
      <c r="KTL18" s="128"/>
      <c r="KTM18" s="128"/>
      <c r="KTN18" s="128"/>
      <c r="KTO18" s="128"/>
      <c r="KTP18" s="128"/>
      <c r="KTQ18" s="128"/>
      <c r="KTR18" s="128"/>
      <c r="KTS18" s="128"/>
      <c r="KTT18" s="128"/>
      <c r="KTU18" s="128"/>
      <c r="KTV18" s="128"/>
      <c r="KTW18" s="128"/>
      <c r="KTX18" s="128"/>
      <c r="KTY18" s="128"/>
      <c r="KTZ18" s="128"/>
      <c r="KUA18" s="128"/>
      <c r="KUB18" s="128"/>
      <c r="KUC18" s="128"/>
      <c r="KUD18" s="128"/>
      <c r="KUE18" s="128"/>
      <c r="KUF18" s="128"/>
      <c r="KUG18" s="128"/>
      <c r="KUH18" s="128"/>
      <c r="KUI18" s="128"/>
      <c r="KUJ18" s="128"/>
      <c r="KUK18" s="128"/>
      <c r="KUL18" s="128"/>
      <c r="KUM18" s="128"/>
      <c r="KUN18" s="128"/>
      <c r="KUO18" s="128"/>
      <c r="KUP18" s="128"/>
      <c r="KUQ18" s="128"/>
      <c r="KUR18" s="128"/>
      <c r="KUS18" s="128"/>
      <c r="KUT18" s="128"/>
      <c r="KUU18" s="128"/>
      <c r="KUV18" s="128"/>
      <c r="KUW18" s="128"/>
      <c r="KUX18" s="128"/>
      <c r="KUY18" s="128"/>
      <c r="KUZ18" s="128"/>
      <c r="KVA18" s="128"/>
      <c r="KVB18" s="128"/>
      <c r="KVC18" s="128"/>
      <c r="KVD18" s="128"/>
      <c r="KVE18" s="128"/>
      <c r="KVF18" s="128"/>
      <c r="KVG18" s="128"/>
      <c r="KVH18" s="128"/>
      <c r="KVI18" s="128"/>
      <c r="KVJ18" s="128"/>
      <c r="KVK18" s="128"/>
      <c r="KVL18" s="128"/>
      <c r="KVM18" s="128"/>
      <c r="KVN18" s="128"/>
      <c r="KVO18" s="128"/>
      <c r="KVP18" s="128"/>
      <c r="KVQ18" s="128"/>
      <c r="KVR18" s="128"/>
      <c r="KVS18" s="128"/>
      <c r="KVT18" s="128"/>
      <c r="KVU18" s="128"/>
      <c r="KVV18" s="128"/>
      <c r="KVW18" s="128"/>
      <c r="KVX18" s="128"/>
      <c r="KVY18" s="128"/>
      <c r="KVZ18" s="128"/>
      <c r="KWA18" s="128"/>
      <c r="KWB18" s="128"/>
      <c r="KWC18" s="128"/>
      <c r="KWD18" s="128"/>
      <c r="KWE18" s="128"/>
      <c r="KWF18" s="128"/>
      <c r="KWG18" s="128"/>
      <c r="KWH18" s="128"/>
      <c r="KWI18" s="128"/>
      <c r="KWJ18" s="128"/>
      <c r="KWK18" s="128"/>
      <c r="KWL18" s="128"/>
      <c r="KWM18" s="128"/>
      <c r="KWN18" s="128"/>
      <c r="KWO18" s="128"/>
      <c r="KWP18" s="128"/>
      <c r="KWQ18" s="128"/>
      <c r="KWR18" s="128"/>
      <c r="KWS18" s="128"/>
      <c r="KWT18" s="128"/>
      <c r="KWU18" s="128"/>
      <c r="KWV18" s="128"/>
      <c r="KWW18" s="128"/>
      <c r="KWX18" s="128"/>
      <c r="KWY18" s="128"/>
      <c r="KWZ18" s="128"/>
      <c r="KXA18" s="128"/>
      <c r="KXB18" s="128"/>
      <c r="KXC18" s="128"/>
      <c r="KXD18" s="128"/>
      <c r="KXE18" s="128"/>
      <c r="KXF18" s="128"/>
      <c r="KXG18" s="128"/>
      <c r="KXH18" s="128"/>
      <c r="KXI18" s="128"/>
      <c r="KXJ18" s="128"/>
      <c r="KXK18" s="128"/>
      <c r="KXL18" s="128"/>
      <c r="KXM18" s="128"/>
      <c r="KXN18" s="128"/>
      <c r="KXO18" s="128"/>
      <c r="KXP18" s="128"/>
      <c r="KXQ18" s="128"/>
      <c r="KXR18" s="128"/>
      <c r="KXS18" s="128"/>
      <c r="KXT18" s="128"/>
      <c r="KXU18" s="128"/>
      <c r="KXV18" s="128"/>
      <c r="KXW18" s="128"/>
      <c r="KXX18" s="128"/>
      <c r="KXY18" s="128"/>
      <c r="KXZ18" s="128"/>
      <c r="KYA18" s="128"/>
      <c r="KYB18" s="128"/>
      <c r="KYC18" s="128"/>
      <c r="KYD18" s="128"/>
      <c r="KYE18" s="128"/>
      <c r="KYF18" s="128"/>
      <c r="KYG18" s="128"/>
      <c r="KYH18" s="128"/>
      <c r="KYI18" s="128"/>
      <c r="KYJ18" s="128"/>
      <c r="KYK18" s="128"/>
      <c r="KYL18" s="128"/>
      <c r="KYM18" s="128"/>
      <c r="KYN18" s="128"/>
      <c r="KYO18" s="128"/>
      <c r="KYP18" s="128"/>
      <c r="KYQ18" s="128"/>
      <c r="KYR18" s="128"/>
      <c r="KYS18" s="128"/>
      <c r="KYT18" s="128"/>
      <c r="KYU18" s="128"/>
      <c r="KYV18" s="128"/>
      <c r="KYW18" s="128"/>
      <c r="KYX18" s="128"/>
      <c r="KYY18" s="128"/>
      <c r="KYZ18" s="128"/>
      <c r="KZA18" s="128"/>
      <c r="KZB18" s="128"/>
      <c r="KZC18" s="128"/>
      <c r="KZD18" s="128"/>
      <c r="KZE18" s="128"/>
      <c r="KZF18" s="128"/>
      <c r="KZG18" s="128"/>
      <c r="KZH18" s="128"/>
      <c r="KZI18" s="128"/>
      <c r="KZJ18" s="128"/>
      <c r="KZK18" s="128"/>
      <c r="KZL18" s="128"/>
      <c r="KZM18" s="128"/>
      <c r="KZN18" s="128"/>
      <c r="KZO18" s="128"/>
      <c r="KZP18" s="128"/>
      <c r="KZQ18" s="128"/>
      <c r="KZR18" s="128"/>
      <c r="KZS18" s="128"/>
      <c r="KZT18" s="128"/>
      <c r="KZU18" s="128"/>
      <c r="KZV18" s="128"/>
      <c r="KZW18" s="128"/>
      <c r="KZX18" s="128"/>
      <c r="KZY18" s="128"/>
      <c r="KZZ18" s="128"/>
      <c r="LAA18" s="128"/>
      <c r="LAB18" s="128"/>
      <c r="LAC18" s="128"/>
      <c r="LAD18" s="128"/>
      <c r="LAE18" s="128"/>
      <c r="LAF18" s="128"/>
      <c r="LAG18" s="128"/>
      <c r="LAH18" s="128"/>
      <c r="LAI18" s="128"/>
      <c r="LAJ18" s="128"/>
      <c r="LAK18" s="128"/>
      <c r="LAL18" s="128"/>
      <c r="LAM18" s="128"/>
      <c r="LAN18" s="128"/>
      <c r="LAO18" s="128"/>
      <c r="LAP18" s="128"/>
      <c r="LAQ18" s="128"/>
      <c r="LAR18" s="128"/>
      <c r="LAS18" s="128"/>
      <c r="LAT18" s="128"/>
      <c r="LAU18" s="128"/>
      <c r="LAV18" s="128"/>
      <c r="LAW18" s="128"/>
      <c r="LAX18" s="128"/>
      <c r="LAY18" s="128"/>
      <c r="LAZ18" s="128"/>
      <c r="LBA18" s="128"/>
      <c r="LBB18" s="128"/>
      <c r="LBC18" s="128"/>
      <c r="LBD18" s="128"/>
      <c r="LBE18" s="128"/>
      <c r="LBF18" s="128"/>
      <c r="LBG18" s="128"/>
      <c r="LBH18" s="128"/>
      <c r="LBI18" s="128"/>
      <c r="LBJ18" s="128"/>
      <c r="LBK18" s="128"/>
      <c r="LBL18" s="128"/>
      <c r="LBM18" s="128"/>
      <c r="LBN18" s="128"/>
      <c r="LBO18" s="128"/>
      <c r="LBP18" s="128"/>
      <c r="LBQ18" s="128"/>
      <c r="LBR18" s="128"/>
      <c r="LBS18" s="128"/>
      <c r="LBT18" s="128"/>
      <c r="LBU18" s="128"/>
      <c r="LBV18" s="128"/>
      <c r="LBW18" s="128"/>
      <c r="LBX18" s="128"/>
      <c r="LBY18" s="128"/>
      <c r="LBZ18" s="128"/>
      <c r="LCA18" s="128"/>
      <c r="LCB18" s="128"/>
      <c r="LCC18" s="128"/>
      <c r="LCD18" s="128"/>
      <c r="LCE18" s="128"/>
      <c r="LCF18" s="128"/>
      <c r="LCG18" s="128"/>
      <c r="LCH18" s="128"/>
      <c r="LCI18" s="128"/>
      <c r="LCJ18" s="128"/>
      <c r="LCK18" s="128"/>
      <c r="LCL18" s="128"/>
      <c r="LCM18" s="128"/>
      <c r="LCN18" s="128"/>
      <c r="LCO18" s="128"/>
      <c r="LCP18" s="128"/>
      <c r="LCQ18" s="128"/>
      <c r="LCR18" s="128"/>
      <c r="LCS18" s="128"/>
      <c r="LCT18" s="128"/>
      <c r="LCU18" s="128"/>
      <c r="LCV18" s="128"/>
      <c r="LCW18" s="128"/>
      <c r="LCX18" s="128"/>
      <c r="LCY18" s="128"/>
      <c r="LCZ18" s="128"/>
      <c r="LDA18" s="128"/>
      <c r="LDB18" s="128"/>
      <c r="LDC18" s="128"/>
      <c r="LDD18" s="128"/>
      <c r="LDE18" s="128"/>
      <c r="LDF18" s="128"/>
      <c r="LDG18" s="128"/>
      <c r="LDH18" s="128"/>
      <c r="LDI18" s="128"/>
      <c r="LDJ18" s="128"/>
      <c r="LDK18" s="128"/>
      <c r="LDL18" s="128"/>
      <c r="LDM18" s="128"/>
      <c r="LDN18" s="128"/>
      <c r="LDO18" s="128"/>
      <c r="LDP18" s="128"/>
      <c r="LDQ18" s="128"/>
      <c r="LDR18" s="128"/>
      <c r="LDS18" s="128"/>
      <c r="LDT18" s="128"/>
      <c r="LDU18" s="128"/>
      <c r="LDV18" s="128"/>
      <c r="LDW18" s="128"/>
      <c r="LDX18" s="128"/>
      <c r="LDY18" s="128"/>
      <c r="LDZ18" s="128"/>
      <c r="LEA18" s="128"/>
      <c r="LEB18" s="128"/>
      <c r="LEC18" s="128"/>
      <c r="LED18" s="128"/>
      <c r="LEE18" s="128"/>
      <c r="LEF18" s="128"/>
      <c r="LEG18" s="128"/>
      <c r="LEH18" s="128"/>
      <c r="LEI18" s="128"/>
      <c r="LEJ18" s="128"/>
      <c r="LEK18" s="128"/>
      <c r="LEL18" s="128"/>
      <c r="LEM18" s="128"/>
      <c r="LEN18" s="128"/>
      <c r="LEO18" s="128"/>
      <c r="LEP18" s="128"/>
      <c r="LEQ18" s="128"/>
      <c r="LER18" s="128"/>
      <c r="LES18" s="128"/>
      <c r="LET18" s="128"/>
      <c r="LEU18" s="128"/>
      <c r="LEV18" s="128"/>
      <c r="LEW18" s="128"/>
      <c r="LEX18" s="128"/>
      <c r="LEY18" s="128"/>
      <c r="LEZ18" s="128"/>
      <c r="LFA18" s="128"/>
      <c r="LFB18" s="128"/>
      <c r="LFC18" s="128"/>
      <c r="LFD18" s="128"/>
      <c r="LFE18" s="128"/>
      <c r="LFF18" s="128"/>
      <c r="LFG18" s="128"/>
      <c r="LFH18" s="128"/>
      <c r="LFI18" s="128"/>
      <c r="LFJ18" s="128"/>
      <c r="LFK18" s="128"/>
      <c r="LFL18" s="128"/>
      <c r="LFM18" s="128"/>
      <c r="LFN18" s="128"/>
      <c r="LFO18" s="128"/>
      <c r="LFP18" s="128"/>
      <c r="LFQ18" s="128"/>
      <c r="LFR18" s="128"/>
      <c r="LFS18" s="128"/>
      <c r="LFT18" s="128"/>
      <c r="LFU18" s="128"/>
      <c r="LFV18" s="128"/>
      <c r="LFW18" s="128"/>
      <c r="LFX18" s="128"/>
      <c r="LFY18" s="128"/>
      <c r="LFZ18" s="128"/>
      <c r="LGA18" s="128"/>
      <c r="LGB18" s="128"/>
      <c r="LGC18" s="128"/>
      <c r="LGD18" s="128"/>
      <c r="LGE18" s="128"/>
      <c r="LGF18" s="128"/>
      <c r="LGG18" s="128"/>
      <c r="LGH18" s="128"/>
      <c r="LGI18" s="128"/>
      <c r="LGJ18" s="128"/>
      <c r="LGK18" s="128"/>
      <c r="LGL18" s="128"/>
      <c r="LGM18" s="128"/>
      <c r="LGN18" s="128"/>
      <c r="LGO18" s="128"/>
      <c r="LGP18" s="128"/>
      <c r="LGQ18" s="128"/>
      <c r="LGR18" s="128"/>
      <c r="LGS18" s="128"/>
      <c r="LGT18" s="128"/>
      <c r="LGU18" s="128"/>
      <c r="LGV18" s="128"/>
      <c r="LGW18" s="128"/>
      <c r="LGX18" s="128"/>
      <c r="LGY18" s="128"/>
      <c r="LGZ18" s="128"/>
      <c r="LHA18" s="128"/>
      <c r="LHB18" s="128"/>
      <c r="LHC18" s="128"/>
      <c r="LHD18" s="128"/>
      <c r="LHE18" s="128"/>
      <c r="LHF18" s="128"/>
      <c r="LHG18" s="128"/>
      <c r="LHH18" s="128"/>
      <c r="LHI18" s="128"/>
      <c r="LHJ18" s="128"/>
      <c r="LHK18" s="128"/>
      <c r="LHL18" s="128"/>
      <c r="LHM18" s="128"/>
      <c r="LHN18" s="128"/>
      <c r="LHO18" s="128"/>
      <c r="LHP18" s="128"/>
      <c r="LHQ18" s="128"/>
      <c r="LHR18" s="128"/>
      <c r="LHS18" s="128"/>
      <c r="LHT18" s="128"/>
      <c r="LHU18" s="128"/>
      <c r="LHV18" s="128"/>
      <c r="LHW18" s="128"/>
      <c r="LHX18" s="128"/>
      <c r="LHY18" s="128"/>
      <c r="LHZ18" s="128"/>
      <c r="LIA18" s="128"/>
      <c r="LIB18" s="128"/>
      <c r="LIC18" s="128"/>
      <c r="LID18" s="128"/>
      <c r="LIE18" s="128"/>
      <c r="LIF18" s="128"/>
      <c r="LIG18" s="128"/>
      <c r="LIH18" s="128"/>
      <c r="LII18" s="128"/>
      <c r="LIJ18" s="128"/>
      <c r="LIK18" s="128"/>
      <c r="LIL18" s="128"/>
      <c r="LIM18" s="128"/>
      <c r="LIN18" s="128"/>
      <c r="LIO18" s="128"/>
      <c r="LIP18" s="128"/>
      <c r="LIQ18" s="128"/>
      <c r="LIR18" s="128"/>
      <c r="LIS18" s="128"/>
      <c r="LIT18" s="128"/>
      <c r="LIU18" s="128"/>
      <c r="LIV18" s="128"/>
      <c r="LIW18" s="128"/>
      <c r="LIX18" s="128"/>
      <c r="LIY18" s="128"/>
      <c r="LIZ18" s="128"/>
      <c r="LJA18" s="128"/>
      <c r="LJB18" s="128"/>
      <c r="LJC18" s="128"/>
      <c r="LJD18" s="128"/>
      <c r="LJE18" s="128"/>
      <c r="LJF18" s="128"/>
      <c r="LJG18" s="128"/>
      <c r="LJH18" s="128"/>
      <c r="LJI18" s="128"/>
      <c r="LJJ18" s="128"/>
      <c r="LJK18" s="128"/>
      <c r="LJL18" s="128"/>
      <c r="LJM18" s="128"/>
      <c r="LJN18" s="128"/>
      <c r="LJO18" s="128"/>
      <c r="LJP18" s="128"/>
      <c r="LJQ18" s="128"/>
      <c r="LJR18" s="128"/>
      <c r="LJS18" s="128"/>
      <c r="LJT18" s="128"/>
      <c r="LJU18" s="128"/>
      <c r="LJV18" s="128"/>
      <c r="LJW18" s="128"/>
      <c r="LJX18" s="128"/>
      <c r="LJY18" s="128"/>
      <c r="LJZ18" s="128"/>
      <c r="LKA18" s="128"/>
      <c r="LKB18" s="128"/>
      <c r="LKC18" s="128"/>
      <c r="LKD18" s="128"/>
      <c r="LKE18" s="128"/>
      <c r="LKF18" s="128"/>
      <c r="LKG18" s="128"/>
      <c r="LKH18" s="128"/>
      <c r="LKI18" s="128"/>
      <c r="LKJ18" s="128"/>
      <c r="LKK18" s="128"/>
      <c r="LKL18" s="128"/>
      <c r="LKM18" s="128"/>
      <c r="LKN18" s="128"/>
      <c r="LKO18" s="128"/>
      <c r="LKP18" s="128"/>
      <c r="LKQ18" s="128"/>
      <c r="LKR18" s="128"/>
      <c r="LKS18" s="128"/>
      <c r="LKT18" s="128"/>
      <c r="LKU18" s="128"/>
      <c r="LKV18" s="128"/>
      <c r="LKW18" s="128"/>
      <c r="LKX18" s="128"/>
      <c r="LKY18" s="128"/>
      <c r="LKZ18" s="128"/>
      <c r="LLA18" s="128"/>
      <c r="LLB18" s="128"/>
      <c r="LLC18" s="128"/>
      <c r="LLD18" s="128"/>
      <c r="LLE18" s="128"/>
      <c r="LLF18" s="128"/>
      <c r="LLG18" s="128"/>
      <c r="LLH18" s="128"/>
      <c r="LLI18" s="128"/>
      <c r="LLJ18" s="128"/>
      <c r="LLK18" s="128"/>
      <c r="LLL18" s="128"/>
      <c r="LLM18" s="128"/>
      <c r="LLN18" s="128"/>
      <c r="LLO18" s="128"/>
      <c r="LLP18" s="128"/>
      <c r="LLQ18" s="128"/>
      <c r="LLR18" s="128"/>
      <c r="LLS18" s="128"/>
      <c r="LLT18" s="128"/>
      <c r="LLU18" s="128"/>
      <c r="LLV18" s="128"/>
      <c r="LLW18" s="128"/>
      <c r="LLX18" s="128"/>
      <c r="LLY18" s="128"/>
      <c r="LLZ18" s="128"/>
      <c r="LMA18" s="128"/>
      <c r="LMB18" s="128"/>
      <c r="LMC18" s="128"/>
      <c r="LMD18" s="128"/>
      <c r="LME18" s="128"/>
      <c r="LMF18" s="128"/>
      <c r="LMG18" s="128"/>
      <c r="LMH18" s="128"/>
      <c r="LMI18" s="128"/>
      <c r="LMJ18" s="128"/>
      <c r="LMK18" s="128"/>
      <c r="LML18" s="128"/>
      <c r="LMM18" s="128"/>
      <c r="LMN18" s="128"/>
      <c r="LMO18" s="128"/>
      <c r="LMP18" s="128"/>
      <c r="LMQ18" s="128"/>
      <c r="LMR18" s="128"/>
      <c r="LMS18" s="128"/>
      <c r="LMT18" s="128"/>
      <c r="LMU18" s="128"/>
      <c r="LMV18" s="128"/>
      <c r="LMW18" s="128"/>
      <c r="LMX18" s="128"/>
      <c r="LMY18" s="128"/>
      <c r="LMZ18" s="128"/>
      <c r="LNA18" s="128"/>
      <c r="LNB18" s="128"/>
      <c r="LNC18" s="128"/>
      <c r="LND18" s="128"/>
      <c r="LNE18" s="128"/>
      <c r="LNF18" s="128"/>
      <c r="LNG18" s="128"/>
      <c r="LNH18" s="128"/>
      <c r="LNI18" s="128"/>
      <c r="LNJ18" s="128"/>
      <c r="LNK18" s="128"/>
      <c r="LNL18" s="128"/>
      <c r="LNM18" s="128"/>
      <c r="LNN18" s="128"/>
      <c r="LNO18" s="128"/>
      <c r="LNP18" s="128"/>
      <c r="LNQ18" s="128"/>
      <c r="LNR18" s="128"/>
      <c r="LNS18" s="128"/>
      <c r="LNT18" s="128"/>
      <c r="LNU18" s="128"/>
      <c r="LNV18" s="128"/>
      <c r="LNW18" s="128"/>
      <c r="LNX18" s="128"/>
      <c r="LNY18" s="128"/>
      <c r="LNZ18" s="128"/>
      <c r="LOA18" s="128"/>
      <c r="LOB18" s="128"/>
      <c r="LOC18" s="128"/>
      <c r="LOD18" s="128"/>
      <c r="LOE18" s="128"/>
      <c r="LOF18" s="128"/>
      <c r="LOG18" s="128"/>
      <c r="LOH18" s="128"/>
      <c r="LOI18" s="128"/>
      <c r="LOJ18" s="128"/>
      <c r="LOK18" s="128"/>
      <c r="LOL18" s="128"/>
      <c r="LOM18" s="128"/>
      <c r="LON18" s="128"/>
      <c r="LOO18" s="128"/>
      <c r="LOP18" s="128"/>
      <c r="LOQ18" s="128"/>
      <c r="LOR18" s="128"/>
      <c r="LOS18" s="128"/>
      <c r="LOT18" s="128"/>
      <c r="LOU18" s="128"/>
      <c r="LOV18" s="128"/>
      <c r="LOW18" s="128"/>
      <c r="LOX18" s="128"/>
      <c r="LOY18" s="128"/>
      <c r="LOZ18" s="128"/>
      <c r="LPA18" s="128"/>
      <c r="LPB18" s="128"/>
      <c r="LPC18" s="128"/>
      <c r="LPD18" s="128"/>
      <c r="LPE18" s="128"/>
      <c r="LPF18" s="128"/>
      <c r="LPG18" s="128"/>
      <c r="LPH18" s="128"/>
      <c r="LPI18" s="128"/>
      <c r="LPJ18" s="128"/>
      <c r="LPK18" s="128"/>
      <c r="LPL18" s="128"/>
      <c r="LPM18" s="128"/>
      <c r="LPN18" s="128"/>
      <c r="LPO18" s="128"/>
      <c r="LPP18" s="128"/>
      <c r="LPQ18" s="128"/>
      <c r="LPR18" s="128"/>
      <c r="LPS18" s="128"/>
      <c r="LPT18" s="128"/>
      <c r="LPU18" s="128"/>
      <c r="LPV18" s="128"/>
      <c r="LPW18" s="128"/>
      <c r="LPX18" s="128"/>
      <c r="LPY18" s="128"/>
      <c r="LPZ18" s="128"/>
      <c r="LQA18" s="128"/>
      <c r="LQB18" s="128"/>
      <c r="LQC18" s="128"/>
      <c r="LQD18" s="128"/>
      <c r="LQE18" s="128"/>
      <c r="LQF18" s="128"/>
      <c r="LQG18" s="128"/>
      <c r="LQH18" s="128"/>
      <c r="LQI18" s="128"/>
      <c r="LQJ18" s="128"/>
      <c r="LQK18" s="128"/>
      <c r="LQL18" s="128"/>
      <c r="LQM18" s="128"/>
      <c r="LQN18" s="128"/>
      <c r="LQO18" s="128"/>
      <c r="LQP18" s="128"/>
      <c r="LQQ18" s="128"/>
      <c r="LQR18" s="128"/>
      <c r="LQS18" s="128"/>
      <c r="LQT18" s="128"/>
      <c r="LQU18" s="128"/>
      <c r="LQV18" s="128"/>
      <c r="LQW18" s="128"/>
      <c r="LQX18" s="128"/>
      <c r="LQY18" s="128"/>
      <c r="LQZ18" s="128"/>
      <c r="LRA18" s="128"/>
      <c r="LRB18" s="128"/>
      <c r="LRC18" s="128"/>
      <c r="LRD18" s="128"/>
      <c r="LRE18" s="128"/>
      <c r="LRF18" s="128"/>
      <c r="LRG18" s="128"/>
      <c r="LRH18" s="128"/>
      <c r="LRI18" s="128"/>
      <c r="LRJ18" s="128"/>
      <c r="LRK18" s="128"/>
      <c r="LRL18" s="128"/>
      <c r="LRM18" s="128"/>
      <c r="LRN18" s="128"/>
      <c r="LRO18" s="128"/>
      <c r="LRP18" s="128"/>
      <c r="LRQ18" s="128"/>
      <c r="LRR18" s="128"/>
      <c r="LRS18" s="128"/>
      <c r="LRT18" s="128"/>
      <c r="LRU18" s="128"/>
      <c r="LRV18" s="128"/>
      <c r="LRW18" s="128"/>
      <c r="LRX18" s="128"/>
      <c r="LRY18" s="128"/>
      <c r="LRZ18" s="128"/>
      <c r="LSA18" s="128"/>
      <c r="LSB18" s="128"/>
      <c r="LSC18" s="128"/>
      <c r="LSD18" s="128"/>
      <c r="LSE18" s="128"/>
      <c r="LSF18" s="128"/>
      <c r="LSG18" s="128"/>
      <c r="LSH18" s="128"/>
      <c r="LSI18" s="128"/>
      <c r="LSJ18" s="128"/>
      <c r="LSK18" s="128"/>
      <c r="LSL18" s="128"/>
      <c r="LSM18" s="128"/>
      <c r="LSN18" s="128"/>
      <c r="LSO18" s="128"/>
      <c r="LSP18" s="128"/>
      <c r="LSQ18" s="128"/>
      <c r="LSR18" s="128"/>
      <c r="LSS18" s="128"/>
      <c r="LST18" s="128"/>
      <c r="LSU18" s="128"/>
      <c r="LSV18" s="128"/>
      <c r="LSW18" s="128"/>
      <c r="LSX18" s="128"/>
      <c r="LSY18" s="128"/>
      <c r="LSZ18" s="128"/>
      <c r="LTA18" s="128"/>
      <c r="LTB18" s="128"/>
      <c r="LTC18" s="128"/>
      <c r="LTD18" s="128"/>
      <c r="LTE18" s="128"/>
      <c r="LTF18" s="128"/>
      <c r="LTG18" s="128"/>
      <c r="LTH18" s="128"/>
      <c r="LTI18" s="128"/>
      <c r="LTJ18" s="128"/>
      <c r="LTK18" s="128"/>
      <c r="LTL18" s="128"/>
      <c r="LTM18" s="128"/>
      <c r="LTN18" s="128"/>
      <c r="LTO18" s="128"/>
      <c r="LTP18" s="128"/>
      <c r="LTQ18" s="128"/>
      <c r="LTR18" s="128"/>
      <c r="LTS18" s="128"/>
      <c r="LTT18" s="128"/>
      <c r="LTU18" s="128"/>
      <c r="LTV18" s="128"/>
      <c r="LTW18" s="128"/>
      <c r="LTX18" s="128"/>
      <c r="LTY18" s="128"/>
      <c r="LTZ18" s="128"/>
      <c r="LUA18" s="128"/>
      <c r="LUB18" s="128"/>
      <c r="LUC18" s="128"/>
      <c r="LUD18" s="128"/>
      <c r="LUE18" s="128"/>
      <c r="LUF18" s="128"/>
      <c r="LUG18" s="128"/>
      <c r="LUH18" s="128"/>
      <c r="LUI18" s="128"/>
      <c r="LUJ18" s="128"/>
      <c r="LUK18" s="128"/>
      <c r="LUL18" s="128"/>
      <c r="LUM18" s="128"/>
      <c r="LUN18" s="128"/>
      <c r="LUO18" s="128"/>
      <c r="LUP18" s="128"/>
      <c r="LUQ18" s="128"/>
      <c r="LUR18" s="128"/>
      <c r="LUS18" s="128"/>
      <c r="LUT18" s="128"/>
      <c r="LUU18" s="128"/>
      <c r="LUV18" s="128"/>
      <c r="LUW18" s="128"/>
      <c r="LUX18" s="128"/>
      <c r="LUY18" s="128"/>
      <c r="LUZ18" s="128"/>
      <c r="LVA18" s="128"/>
      <c r="LVB18" s="128"/>
      <c r="LVC18" s="128"/>
      <c r="LVD18" s="128"/>
      <c r="LVE18" s="128"/>
      <c r="LVF18" s="128"/>
      <c r="LVG18" s="128"/>
      <c r="LVH18" s="128"/>
      <c r="LVI18" s="128"/>
      <c r="LVJ18" s="128"/>
      <c r="LVK18" s="128"/>
      <c r="LVL18" s="128"/>
      <c r="LVM18" s="128"/>
      <c r="LVN18" s="128"/>
      <c r="LVO18" s="128"/>
      <c r="LVP18" s="128"/>
      <c r="LVQ18" s="128"/>
      <c r="LVR18" s="128"/>
      <c r="LVS18" s="128"/>
      <c r="LVT18" s="128"/>
      <c r="LVU18" s="128"/>
      <c r="LVV18" s="128"/>
      <c r="LVW18" s="128"/>
      <c r="LVX18" s="128"/>
      <c r="LVY18" s="128"/>
      <c r="LVZ18" s="128"/>
      <c r="LWA18" s="128"/>
      <c r="LWB18" s="128"/>
      <c r="LWC18" s="128"/>
      <c r="LWD18" s="128"/>
      <c r="LWE18" s="128"/>
      <c r="LWF18" s="128"/>
      <c r="LWG18" s="128"/>
      <c r="LWH18" s="128"/>
      <c r="LWI18" s="128"/>
      <c r="LWJ18" s="128"/>
      <c r="LWK18" s="128"/>
      <c r="LWL18" s="128"/>
      <c r="LWM18" s="128"/>
      <c r="LWN18" s="128"/>
      <c r="LWO18" s="128"/>
      <c r="LWP18" s="128"/>
      <c r="LWQ18" s="128"/>
      <c r="LWR18" s="128"/>
      <c r="LWS18" s="128"/>
      <c r="LWT18" s="128"/>
      <c r="LWU18" s="128"/>
      <c r="LWV18" s="128"/>
      <c r="LWW18" s="128"/>
      <c r="LWX18" s="128"/>
      <c r="LWY18" s="128"/>
      <c r="LWZ18" s="128"/>
      <c r="LXA18" s="128"/>
      <c r="LXB18" s="128"/>
      <c r="LXC18" s="128"/>
      <c r="LXD18" s="128"/>
      <c r="LXE18" s="128"/>
      <c r="LXF18" s="128"/>
      <c r="LXG18" s="128"/>
      <c r="LXH18" s="128"/>
      <c r="LXI18" s="128"/>
      <c r="LXJ18" s="128"/>
      <c r="LXK18" s="128"/>
      <c r="LXL18" s="128"/>
      <c r="LXM18" s="128"/>
      <c r="LXN18" s="128"/>
      <c r="LXO18" s="128"/>
      <c r="LXP18" s="128"/>
      <c r="LXQ18" s="128"/>
      <c r="LXR18" s="128"/>
      <c r="LXS18" s="128"/>
      <c r="LXT18" s="128"/>
      <c r="LXU18" s="128"/>
      <c r="LXV18" s="128"/>
      <c r="LXW18" s="128"/>
      <c r="LXX18" s="128"/>
      <c r="LXY18" s="128"/>
      <c r="LXZ18" s="128"/>
      <c r="LYA18" s="128"/>
      <c r="LYB18" s="128"/>
      <c r="LYC18" s="128"/>
      <c r="LYD18" s="128"/>
      <c r="LYE18" s="128"/>
      <c r="LYF18" s="128"/>
      <c r="LYG18" s="128"/>
      <c r="LYH18" s="128"/>
      <c r="LYI18" s="128"/>
      <c r="LYJ18" s="128"/>
      <c r="LYK18" s="128"/>
      <c r="LYL18" s="128"/>
      <c r="LYM18" s="128"/>
      <c r="LYN18" s="128"/>
      <c r="LYO18" s="128"/>
      <c r="LYP18" s="128"/>
      <c r="LYQ18" s="128"/>
      <c r="LYR18" s="128"/>
      <c r="LYS18" s="128"/>
      <c r="LYT18" s="128"/>
      <c r="LYU18" s="128"/>
      <c r="LYV18" s="128"/>
      <c r="LYW18" s="128"/>
      <c r="LYX18" s="128"/>
      <c r="LYY18" s="128"/>
      <c r="LYZ18" s="128"/>
      <c r="LZA18" s="128"/>
      <c r="LZB18" s="128"/>
      <c r="LZC18" s="128"/>
      <c r="LZD18" s="128"/>
      <c r="LZE18" s="128"/>
      <c r="LZF18" s="128"/>
      <c r="LZG18" s="128"/>
      <c r="LZH18" s="128"/>
      <c r="LZI18" s="128"/>
      <c r="LZJ18" s="128"/>
      <c r="LZK18" s="128"/>
      <c r="LZL18" s="128"/>
      <c r="LZM18" s="128"/>
      <c r="LZN18" s="128"/>
      <c r="LZO18" s="128"/>
      <c r="LZP18" s="128"/>
      <c r="LZQ18" s="128"/>
      <c r="LZR18" s="128"/>
      <c r="LZS18" s="128"/>
      <c r="LZT18" s="128"/>
      <c r="LZU18" s="128"/>
      <c r="LZV18" s="128"/>
      <c r="LZW18" s="128"/>
      <c r="LZX18" s="128"/>
      <c r="LZY18" s="128"/>
      <c r="LZZ18" s="128"/>
      <c r="MAA18" s="128"/>
      <c r="MAB18" s="128"/>
      <c r="MAC18" s="128"/>
      <c r="MAD18" s="128"/>
      <c r="MAE18" s="128"/>
      <c r="MAF18" s="128"/>
      <c r="MAG18" s="128"/>
      <c r="MAH18" s="128"/>
      <c r="MAI18" s="128"/>
      <c r="MAJ18" s="128"/>
      <c r="MAK18" s="128"/>
      <c r="MAL18" s="128"/>
      <c r="MAM18" s="128"/>
      <c r="MAN18" s="128"/>
      <c r="MAO18" s="128"/>
      <c r="MAP18" s="128"/>
      <c r="MAQ18" s="128"/>
      <c r="MAR18" s="128"/>
      <c r="MAS18" s="128"/>
      <c r="MAT18" s="128"/>
      <c r="MAU18" s="128"/>
      <c r="MAV18" s="128"/>
      <c r="MAW18" s="128"/>
      <c r="MAX18" s="128"/>
      <c r="MAY18" s="128"/>
      <c r="MAZ18" s="128"/>
      <c r="MBA18" s="128"/>
      <c r="MBB18" s="128"/>
      <c r="MBC18" s="128"/>
      <c r="MBD18" s="128"/>
      <c r="MBE18" s="128"/>
      <c r="MBF18" s="128"/>
      <c r="MBG18" s="128"/>
      <c r="MBH18" s="128"/>
      <c r="MBI18" s="128"/>
      <c r="MBJ18" s="128"/>
      <c r="MBK18" s="128"/>
      <c r="MBL18" s="128"/>
      <c r="MBM18" s="128"/>
      <c r="MBN18" s="128"/>
      <c r="MBO18" s="128"/>
      <c r="MBP18" s="128"/>
      <c r="MBQ18" s="128"/>
      <c r="MBR18" s="128"/>
      <c r="MBS18" s="128"/>
      <c r="MBT18" s="128"/>
      <c r="MBU18" s="128"/>
      <c r="MBV18" s="128"/>
      <c r="MBW18" s="128"/>
      <c r="MBX18" s="128"/>
      <c r="MBY18" s="128"/>
      <c r="MBZ18" s="128"/>
      <c r="MCA18" s="128"/>
      <c r="MCB18" s="128"/>
      <c r="MCC18" s="128"/>
      <c r="MCD18" s="128"/>
      <c r="MCE18" s="128"/>
      <c r="MCF18" s="128"/>
      <c r="MCG18" s="128"/>
      <c r="MCH18" s="128"/>
      <c r="MCI18" s="128"/>
      <c r="MCJ18" s="128"/>
      <c r="MCK18" s="128"/>
      <c r="MCL18" s="128"/>
      <c r="MCM18" s="128"/>
      <c r="MCN18" s="128"/>
      <c r="MCO18" s="128"/>
      <c r="MCP18" s="128"/>
      <c r="MCQ18" s="128"/>
      <c r="MCR18" s="128"/>
      <c r="MCS18" s="128"/>
      <c r="MCT18" s="128"/>
      <c r="MCU18" s="128"/>
      <c r="MCV18" s="128"/>
      <c r="MCW18" s="128"/>
      <c r="MCX18" s="128"/>
      <c r="MCY18" s="128"/>
      <c r="MCZ18" s="128"/>
      <c r="MDA18" s="128"/>
      <c r="MDB18" s="128"/>
      <c r="MDC18" s="128"/>
      <c r="MDD18" s="128"/>
      <c r="MDE18" s="128"/>
      <c r="MDF18" s="128"/>
      <c r="MDG18" s="128"/>
      <c r="MDH18" s="128"/>
      <c r="MDI18" s="128"/>
      <c r="MDJ18" s="128"/>
      <c r="MDK18" s="128"/>
      <c r="MDL18" s="128"/>
      <c r="MDM18" s="128"/>
      <c r="MDN18" s="128"/>
      <c r="MDO18" s="128"/>
      <c r="MDP18" s="128"/>
      <c r="MDQ18" s="128"/>
      <c r="MDR18" s="128"/>
      <c r="MDS18" s="128"/>
      <c r="MDT18" s="128"/>
      <c r="MDU18" s="128"/>
      <c r="MDV18" s="128"/>
      <c r="MDW18" s="128"/>
      <c r="MDX18" s="128"/>
      <c r="MDY18" s="128"/>
      <c r="MDZ18" s="128"/>
      <c r="MEA18" s="128"/>
      <c r="MEB18" s="128"/>
      <c r="MEC18" s="128"/>
      <c r="MED18" s="128"/>
      <c r="MEE18" s="128"/>
      <c r="MEF18" s="128"/>
      <c r="MEG18" s="128"/>
      <c r="MEH18" s="128"/>
      <c r="MEI18" s="128"/>
      <c r="MEJ18" s="128"/>
      <c r="MEK18" s="128"/>
      <c r="MEL18" s="128"/>
      <c r="MEM18" s="128"/>
      <c r="MEN18" s="128"/>
      <c r="MEO18" s="128"/>
      <c r="MEP18" s="128"/>
      <c r="MEQ18" s="128"/>
      <c r="MER18" s="128"/>
      <c r="MES18" s="128"/>
      <c r="MET18" s="128"/>
      <c r="MEU18" s="128"/>
      <c r="MEV18" s="128"/>
      <c r="MEW18" s="128"/>
      <c r="MEX18" s="128"/>
      <c r="MEY18" s="128"/>
      <c r="MEZ18" s="128"/>
      <c r="MFA18" s="128"/>
      <c r="MFB18" s="128"/>
      <c r="MFC18" s="128"/>
      <c r="MFD18" s="128"/>
      <c r="MFE18" s="128"/>
      <c r="MFF18" s="128"/>
      <c r="MFG18" s="128"/>
      <c r="MFH18" s="128"/>
      <c r="MFI18" s="128"/>
      <c r="MFJ18" s="128"/>
      <c r="MFK18" s="128"/>
      <c r="MFL18" s="128"/>
      <c r="MFM18" s="128"/>
      <c r="MFN18" s="128"/>
      <c r="MFO18" s="128"/>
      <c r="MFP18" s="128"/>
      <c r="MFQ18" s="128"/>
      <c r="MFR18" s="128"/>
      <c r="MFS18" s="128"/>
      <c r="MFT18" s="128"/>
      <c r="MFU18" s="128"/>
      <c r="MFV18" s="128"/>
      <c r="MFW18" s="128"/>
      <c r="MFX18" s="128"/>
      <c r="MFY18" s="128"/>
      <c r="MFZ18" s="128"/>
      <c r="MGA18" s="128"/>
      <c r="MGB18" s="128"/>
      <c r="MGC18" s="128"/>
      <c r="MGD18" s="128"/>
      <c r="MGE18" s="128"/>
      <c r="MGF18" s="128"/>
      <c r="MGG18" s="128"/>
      <c r="MGH18" s="128"/>
      <c r="MGI18" s="128"/>
      <c r="MGJ18" s="128"/>
      <c r="MGK18" s="128"/>
      <c r="MGL18" s="128"/>
      <c r="MGM18" s="128"/>
      <c r="MGN18" s="128"/>
      <c r="MGO18" s="128"/>
      <c r="MGP18" s="128"/>
      <c r="MGQ18" s="128"/>
      <c r="MGR18" s="128"/>
      <c r="MGS18" s="128"/>
      <c r="MGT18" s="128"/>
      <c r="MGU18" s="128"/>
      <c r="MGV18" s="128"/>
      <c r="MGW18" s="128"/>
      <c r="MGX18" s="128"/>
      <c r="MGY18" s="128"/>
      <c r="MGZ18" s="128"/>
      <c r="MHA18" s="128"/>
      <c r="MHB18" s="128"/>
      <c r="MHC18" s="128"/>
      <c r="MHD18" s="128"/>
      <c r="MHE18" s="128"/>
      <c r="MHF18" s="128"/>
      <c r="MHG18" s="128"/>
      <c r="MHH18" s="128"/>
      <c r="MHI18" s="128"/>
      <c r="MHJ18" s="128"/>
      <c r="MHK18" s="128"/>
      <c r="MHL18" s="128"/>
      <c r="MHM18" s="128"/>
      <c r="MHN18" s="128"/>
      <c r="MHO18" s="128"/>
      <c r="MHP18" s="128"/>
      <c r="MHQ18" s="128"/>
      <c r="MHR18" s="128"/>
      <c r="MHS18" s="128"/>
      <c r="MHT18" s="128"/>
      <c r="MHU18" s="128"/>
      <c r="MHV18" s="128"/>
      <c r="MHW18" s="128"/>
      <c r="MHX18" s="128"/>
      <c r="MHY18" s="128"/>
      <c r="MHZ18" s="128"/>
      <c r="MIA18" s="128"/>
      <c r="MIB18" s="128"/>
      <c r="MIC18" s="128"/>
      <c r="MID18" s="128"/>
      <c r="MIE18" s="128"/>
      <c r="MIF18" s="128"/>
      <c r="MIG18" s="128"/>
      <c r="MIH18" s="128"/>
      <c r="MII18" s="128"/>
      <c r="MIJ18" s="128"/>
      <c r="MIK18" s="128"/>
      <c r="MIL18" s="128"/>
      <c r="MIM18" s="128"/>
      <c r="MIN18" s="128"/>
      <c r="MIO18" s="128"/>
      <c r="MIP18" s="128"/>
      <c r="MIQ18" s="128"/>
      <c r="MIR18" s="128"/>
      <c r="MIS18" s="128"/>
      <c r="MIT18" s="128"/>
      <c r="MIU18" s="128"/>
      <c r="MIV18" s="128"/>
      <c r="MIW18" s="128"/>
      <c r="MIX18" s="128"/>
      <c r="MIY18" s="128"/>
      <c r="MIZ18" s="128"/>
      <c r="MJA18" s="128"/>
      <c r="MJB18" s="128"/>
      <c r="MJC18" s="128"/>
      <c r="MJD18" s="128"/>
      <c r="MJE18" s="128"/>
      <c r="MJF18" s="128"/>
      <c r="MJG18" s="128"/>
      <c r="MJH18" s="128"/>
      <c r="MJI18" s="128"/>
      <c r="MJJ18" s="128"/>
      <c r="MJK18" s="128"/>
      <c r="MJL18" s="128"/>
      <c r="MJM18" s="128"/>
      <c r="MJN18" s="128"/>
      <c r="MJO18" s="128"/>
      <c r="MJP18" s="128"/>
      <c r="MJQ18" s="128"/>
      <c r="MJR18" s="128"/>
      <c r="MJS18" s="128"/>
      <c r="MJT18" s="128"/>
      <c r="MJU18" s="128"/>
      <c r="MJV18" s="128"/>
      <c r="MJW18" s="128"/>
      <c r="MJX18" s="128"/>
      <c r="MJY18" s="128"/>
      <c r="MJZ18" s="128"/>
      <c r="MKA18" s="128"/>
      <c r="MKB18" s="128"/>
      <c r="MKC18" s="128"/>
      <c r="MKD18" s="128"/>
      <c r="MKE18" s="128"/>
      <c r="MKF18" s="128"/>
      <c r="MKG18" s="128"/>
      <c r="MKH18" s="128"/>
      <c r="MKI18" s="128"/>
      <c r="MKJ18" s="128"/>
      <c r="MKK18" s="128"/>
      <c r="MKL18" s="128"/>
      <c r="MKM18" s="128"/>
      <c r="MKN18" s="128"/>
      <c r="MKO18" s="128"/>
      <c r="MKP18" s="128"/>
      <c r="MKQ18" s="128"/>
      <c r="MKR18" s="128"/>
      <c r="MKS18" s="128"/>
      <c r="MKT18" s="128"/>
      <c r="MKU18" s="128"/>
      <c r="MKV18" s="128"/>
      <c r="MKW18" s="128"/>
      <c r="MKX18" s="128"/>
      <c r="MKY18" s="128"/>
      <c r="MKZ18" s="128"/>
      <c r="MLA18" s="128"/>
      <c r="MLB18" s="128"/>
      <c r="MLC18" s="128"/>
      <c r="MLD18" s="128"/>
      <c r="MLE18" s="128"/>
      <c r="MLF18" s="128"/>
      <c r="MLG18" s="128"/>
      <c r="MLH18" s="128"/>
      <c r="MLI18" s="128"/>
      <c r="MLJ18" s="128"/>
      <c r="MLK18" s="128"/>
      <c r="MLL18" s="128"/>
      <c r="MLM18" s="128"/>
      <c r="MLN18" s="128"/>
      <c r="MLO18" s="128"/>
      <c r="MLP18" s="128"/>
      <c r="MLQ18" s="128"/>
      <c r="MLR18" s="128"/>
      <c r="MLS18" s="128"/>
      <c r="MLT18" s="128"/>
      <c r="MLU18" s="128"/>
      <c r="MLV18" s="128"/>
      <c r="MLW18" s="128"/>
      <c r="MLX18" s="128"/>
      <c r="MLY18" s="128"/>
      <c r="MLZ18" s="128"/>
      <c r="MMA18" s="128"/>
      <c r="MMB18" s="128"/>
      <c r="MMC18" s="128"/>
      <c r="MMD18" s="128"/>
      <c r="MME18" s="128"/>
      <c r="MMF18" s="128"/>
      <c r="MMG18" s="128"/>
      <c r="MMH18" s="128"/>
      <c r="MMI18" s="128"/>
      <c r="MMJ18" s="128"/>
      <c r="MMK18" s="128"/>
      <c r="MML18" s="128"/>
      <c r="MMM18" s="128"/>
      <c r="MMN18" s="128"/>
      <c r="MMO18" s="128"/>
      <c r="MMP18" s="128"/>
      <c r="MMQ18" s="128"/>
      <c r="MMR18" s="128"/>
      <c r="MMS18" s="128"/>
      <c r="MMT18" s="128"/>
      <c r="MMU18" s="128"/>
      <c r="MMV18" s="128"/>
      <c r="MMW18" s="128"/>
      <c r="MMX18" s="128"/>
      <c r="MMY18" s="128"/>
      <c r="MMZ18" s="128"/>
      <c r="MNA18" s="128"/>
      <c r="MNB18" s="128"/>
      <c r="MNC18" s="128"/>
      <c r="MND18" s="128"/>
      <c r="MNE18" s="128"/>
      <c r="MNF18" s="128"/>
      <c r="MNG18" s="128"/>
      <c r="MNH18" s="128"/>
      <c r="MNI18" s="128"/>
      <c r="MNJ18" s="128"/>
      <c r="MNK18" s="128"/>
      <c r="MNL18" s="128"/>
      <c r="MNM18" s="128"/>
      <c r="MNN18" s="128"/>
      <c r="MNO18" s="128"/>
      <c r="MNP18" s="128"/>
      <c r="MNQ18" s="128"/>
      <c r="MNR18" s="128"/>
      <c r="MNS18" s="128"/>
      <c r="MNT18" s="128"/>
      <c r="MNU18" s="128"/>
      <c r="MNV18" s="128"/>
      <c r="MNW18" s="128"/>
      <c r="MNX18" s="128"/>
      <c r="MNY18" s="128"/>
      <c r="MNZ18" s="128"/>
      <c r="MOA18" s="128"/>
      <c r="MOB18" s="128"/>
      <c r="MOC18" s="128"/>
      <c r="MOD18" s="128"/>
      <c r="MOE18" s="128"/>
      <c r="MOF18" s="128"/>
      <c r="MOG18" s="128"/>
      <c r="MOH18" s="128"/>
      <c r="MOI18" s="128"/>
      <c r="MOJ18" s="128"/>
      <c r="MOK18" s="128"/>
      <c r="MOL18" s="128"/>
      <c r="MOM18" s="128"/>
      <c r="MON18" s="128"/>
      <c r="MOO18" s="128"/>
      <c r="MOP18" s="128"/>
      <c r="MOQ18" s="128"/>
      <c r="MOR18" s="128"/>
      <c r="MOS18" s="128"/>
      <c r="MOT18" s="128"/>
      <c r="MOU18" s="128"/>
      <c r="MOV18" s="128"/>
      <c r="MOW18" s="128"/>
      <c r="MOX18" s="128"/>
      <c r="MOY18" s="128"/>
      <c r="MOZ18" s="128"/>
      <c r="MPA18" s="128"/>
      <c r="MPB18" s="128"/>
      <c r="MPC18" s="128"/>
      <c r="MPD18" s="128"/>
      <c r="MPE18" s="128"/>
      <c r="MPF18" s="128"/>
      <c r="MPG18" s="128"/>
      <c r="MPH18" s="128"/>
      <c r="MPI18" s="128"/>
      <c r="MPJ18" s="128"/>
      <c r="MPK18" s="128"/>
      <c r="MPL18" s="128"/>
      <c r="MPM18" s="128"/>
      <c r="MPN18" s="128"/>
      <c r="MPO18" s="128"/>
      <c r="MPP18" s="128"/>
      <c r="MPQ18" s="128"/>
      <c r="MPR18" s="128"/>
      <c r="MPS18" s="128"/>
      <c r="MPT18" s="128"/>
      <c r="MPU18" s="128"/>
      <c r="MPV18" s="128"/>
      <c r="MPW18" s="128"/>
      <c r="MPX18" s="128"/>
      <c r="MPY18" s="128"/>
      <c r="MPZ18" s="128"/>
      <c r="MQA18" s="128"/>
      <c r="MQB18" s="128"/>
      <c r="MQC18" s="128"/>
      <c r="MQD18" s="128"/>
      <c r="MQE18" s="128"/>
      <c r="MQF18" s="128"/>
      <c r="MQG18" s="128"/>
      <c r="MQH18" s="128"/>
      <c r="MQI18" s="128"/>
      <c r="MQJ18" s="128"/>
      <c r="MQK18" s="128"/>
      <c r="MQL18" s="128"/>
      <c r="MQM18" s="128"/>
      <c r="MQN18" s="128"/>
      <c r="MQO18" s="128"/>
      <c r="MQP18" s="128"/>
      <c r="MQQ18" s="128"/>
      <c r="MQR18" s="128"/>
      <c r="MQS18" s="128"/>
      <c r="MQT18" s="128"/>
      <c r="MQU18" s="128"/>
      <c r="MQV18" s="128"/>
      <c r="MQW18" s="128"/>
      <c r="MQX18" s="128"/>
      <c r="MQY18" s="128"/>
      <c r="MQZ18" s="128"/>
      <c r="MRA18" s="128"/>
      <c r="MRB18" s="128"/>
      <c r="MRC18" s="128"/>
      <c r="MRD18" s="128"/>
      <c r="MRE18" s="128"/>
      <c r="MRF18" s="128"/>
      <c r="MRG18" s="128"/>
      <c r="MRH18" s="128"/>
      <c r="MRI18" s="128"/>
      <c r="MRJ18" s="128"/>
      <c r="MRK18" s="128"/>
      <c r="MRL18" s="128"/>
      <c r="MRM18" s="128"/>
      <c r="MRN18" s="128"/>
      <c r="MRO18" s="128"/>
      <c r="MRP18" s="128"/>
      <c r="MRQ18" s="128"/>
      <c r="MRR18" s="128"/>
      <c r="MRS18" s="128"/>
      <c r="MRT18" s="128"/>
      <c r="MRU18" s="128"/>
      <c r="MRV18" s="128"/>
      <c r="MRW18" s="128"/>
      <c r="MRX18" s="128"/>
      <c r="MRY18" s="128"/>
      <c r="MRZ18" s="128"/>
      <c r="MSA18" s="128"/>
      <c r="MSB18" s="128"/>
      <c r="MSC18" s="128"/>
      <c r="MSD18" s="128"/>
      <c r="MSE18" s="128"/>
      <c r="MSF18" s="128"/>
      <c r="MSG18" s="128"/>
      <c r="MSH18" s="128"/>
      <c r="MSI18" s="128"/>
      <c r="MSJ18" s="128"/>
      <c r="MSK18" s="128"/>
      <c r="MSL18" s="128"/>
      <c r="MSM18" s="128"/>
      <c r="MSN18" s="128"/>
      <c r="MSO18" s="128"/>
      <c r="MSP18" s="128"/>
      <c r="MSQ18" s="128"/>
      <c r="MSR18" s="128"/>
      <c r="MSS18" s="128"/>
      <c r="MST18" s="128"/>
      <c r="MSU18" s="128"/>
      <c r="MSV18" s="128"/>
      <c r="MSW18" s="128"/>
      <c r="MSX18" s="128"/>
      <c r="MSY18" s="128"/>
      <c r="MSZ18" s="128"/>
      <c r="MTA18" s="128"/>
      <c r="MTB18" s="128"/>
      <c r="MTC18" s="128"/>
      <c r="MTD18" s="128"/>
      <c r="MTE18" s="128"/>
      <c r="MTF18" s="128"/>
      <c r="MTG18" s="128"/>
      <c r="MTH18" s="128"/>
      <c r="MTI18" s="128"/>
      <c r="MTJ18" s="128"/>
      <c r="MTK18" s="128"/>
      <c r="MTL18" s="128"/>
      <c r="MTM18" s="128"/>
      <c r="MTN18" s="128"/>
      <c r="MTO18" s="128"/>
      <c r="MTP18" s="128"/>
      <c r="MTQ18" s="128"/>
      <c r="MTR18" s="128"/>
      <c r="MTS18" s="128"/>
      <c r="MTT18" s="128"/>
      <c r="MTU18" s="128"/>
      <c r="MTV18" s="128"/>
      <c r="MTW18" s="128"/>
      <c r="MTX18" s="128"/>
      <c r="MTY18" s="128"/>
      <c r="MTZ18" s="128"/>
      <c r="MUA18" s="128"/>
      <c r="MUB18" s="128"/>
      <c r="MUC18" s="128"/>
      <c r="MUD18" s="128"/>
      <c r="MUE18" s="128"/>
      <c r="MUF18" s="128"/>
      <c r="MUG18" s="128"/>
      <c r="MUH18" s="128"/>
      <c r="MUI18" s="128"/>
      <c r="MUJ18" s="128"/>
      <c r="MUK18" s="128"/>
      <c r="MUL18" s="128"/>
      <c r="MUM18" s="128"/>
      <c r="MUN18" s="128"/>
      <c r="MUO18" s="128"/>
      <c r="MUP18" s="128"/>
      <c r="MUQ18" s="128"/>
      <c r="MUR18" s="128"/>
      <c r="MUS18" s="128"/>
      <c r="MUT18" s="128"/>
      <c r="MUU18" s="128"/>
      <c r="MUV18" s="128"/>
      <c r="MUW18" s="128"/>
      <c r="MUX18" s="128"/>
      <c r="MUY18" s="128"/>
      <c r="MUZ18" s="128"/>
      <c r="MVA18" s="128"/>
      <c r="MVB18" s="128"/>
      <c r="MVC18" s="128"/>
      <c r="MVD18" s="128"/>
      <c r="MVE18" s="128"/>
      <c r="MVF18" s="128"/>
      <c r="MVG18" s="128"/>
      <c r="MVH18" s="128"/>
      <c r="MVI18" s="128"/>
      <c r="MVJ18" s="128"/>
      <c r="MVK18" s="128"/>
      <c r="MVL18" s="128"/>
      <c r="MVM18" s="128"/>
      <c r="MVN18" s="128"/>
      <c r="MVO18" s="128"/>
      <c r="MVP18" s="128"/>
      <c r="MVQ18" s="128"/>
      <c r="MVR18" s="128"/>
      <c r="MVS18" s="128"/>
      <c r="MVT18" s="128"/>
      <c r="MVU18" s="128"/>
      <c r="MVV18" s="128"/>
      <c r="MVW18" s="128"/>
      <c r="MVX18" s="128"/>
      <c r="MVY18" s="128"/>
      <c r="MVZ18" s="128"/>
      <c r="MWA18" s="128"/>
      <c r="MWB18" s="128"/>
      <c r="MWC18" s="128"/>
      <c r="MWD18" s="128"/>
      <c r="MWE18" s="128"/>
      <c r="MWF18" s="128"/>
      <c r="MWG18" s="128"/>
      <c r="MWH18" s="128"/>
      <c r="MWI18" s="128"/>
      <c r="MWJ18" s="128"/>
      <c r="MWK18" s="128"/>
      <c r="MWL18" s="128"/>
      <c r="MWM18" s="128"/>
      <c r="MWN18" s="128"/>
      <c r="MWO18" s="128"/>
      <c r="MWP18" s="128"/>
      <c r="MWQ18" s="128"/>
      <c r="MWR18" s="128"/>
      <c r="MWS18" s="128"/>
      <c r="MWT18" s="128"/>
      <c r="MWU18" s="128"/>
      <c r="MWV18" s="128"/>
      <c r="MWW18" s="128"/>
      <c r="MWX18" s="128"/>
      <c r="MWY18" s="128"/>
      <c r="MWZ18" s="128"/>
      <c r="MXA18" s="128"/>
      <c r="MXB18" s="128"/>
      <c r="MXC18" s="128"/>
      <c r="MXD18" s="128"/>
      <c r="MXE18" s="128"/>
      <c r="MXF18" s="128"/>
      <c r="MXG18" s="128"/>
      <c r="MXH18" s="128"/>
      <c r="MXI18" s="128"/>
      <c r="MXJ18" s="128"/>
      <c r="MXK18" s="128"/>
      <c r="MXL18" s="128"/>
      <c r="MXM18" s="128"/>
      <c r="MXN18" s="128"/>
      <c r="MXO18" s="128"/>
      <c r="MXP18" s="128"/>
      <c r="MXQ18" s="128"/>
      <c r="MXR18" s="128"/>
      <c r="MXS18" s="128"/>
      <c r="MXT18" s="128"/>
      <c r="MXU18" s="128"/>
      <c r="MXV18" s="128"/>
      <c r="MXW18" s="128"/>
      <c r="MXX18" s="128"/>
      <c r="MXY18" s="128"/>
      <c r="MXZ18" s="128"/>
      <c r="MYA18" s="128"/>
      <c r="MYB18" s="128"/>
      <c r="MYC18" s="128"/>
      <c r="MYD18" s="128"/>
      <c r="MYE18" s="128"/>
      <c r="MYF18" s="128"/>
      <c r="MYG18" s="128"/>
      <c r="MYH18" s="128"/>
      <c r="MYI18" s="128"/>
      <c r="MYJ18" s="128"/>
      <c r="MYK18" s="128"/>
      <c r="MYL18" s="128"/>
      <c r="MYM18" s="128"/>
      <c r="MYN18" s="128"/>
      <c r="MYO18" s="128"/>
      <c r="MYP18" s="128"/>
      <c r="MYQ18" s="128"/>
      <c r="MYR18" s="128"/>
      <c r="MYS18" s="128"/>
      <c r="MYT18" s="128"/>
      <c r="MYU18" s="128"/>
      <c r="MYV18" s="128"/>
      <c r="MYW18" s="128"/>
      <c r="MYX18" s="128"/>
      <c r="MYY18" s="128"/>
      <c r="MYZ18" s="128"/>
      <c r="MZA18" s="128"/>
      <c r="MZB18" s="128"/>
      <c r="MZC18" s="128"/>
      <c r="MZD18" s="128"/>
      <c r="MZE18" s="128"/>
      <c r="MZF18" s="128"/>
      <c r="MZG18" s="128"/>
      <c r="MZH18" s="128"/>
      <c r="MZI18" s="128"/>
      <c r="MZJ18" s="128"/>
      <c r="MZK18" s="128"/>
      <c r="MZL18" s="128"/>
      <c r="MZM18" s="128"/>
      <c r="MZN18" s="128"/>
      <c r="MZO18" s="128"/>
      <c r="MZP18" s="128"/>
      <c r="MZQ18" s="128"/>
      <c r="MZR18" s="128"/>
      <c r="MZS18" s="128"/>
      <c r="MZT18" s="128"/>
      <c r="MZU18" s="128"/>
      <c r="MZV18" s="128"/>
      <c r="MZW18" s="128"/>
      <c r="MZX18" s="128"/>
      <c r="MZY18" s="128"/>
      <c r="MZZ18" s="128"/>
      <c r="NAA18" s="128"/>
      <c r="NAB18" s="128"/>
      <c r="NAC18" s="128"/>
      <c r="NAD18" s="128"/>
      <c r="NAE18" s="128"/>
      <c r="NAF18" s="128"/>
      <c r="NAG18" s="128"/>
      <c r="NAH18" s="128"/>
      <c r="NAI18" s="128"/>
      <c r="NAJ18" s="128"/>
      <c r="NAK18" s="128"/>
      <c r="NAL18" s="128"/>
      <c r="NAM18" s="128"/>
      <c r="NAN18" s="128"/>
      <c r="NAO18" s="128"/>
      <c r="NAP18" s="128"/>
      <c r="NAQ18" s="128"/>
      <c r="NAR18" s="128"/>
      <c r="NAS18" s="128"/>
      <c r="NAT18" s="128"/>
      <c r="NAU18" s="128"/>
      <c r="NAV18" s="128"/>
      <c r="NAW18" s="128"/>
      <c r="NAX18" s="128"/>
      <c r="NAY18" s="128"/>
      <c r="NAZ18" s="128"/>
      <c r="NBA18" s="128"/>
      <c r="NBB18" s="128"/>
      <c r="NBC18" s="128"/>
      <c r="NBD18" s="128"/>
      <c r="NBE18" s="128"/>
      <c r="NBF18" s="128"/>
      <c r="NBG18" s="128"/>
      <c r="NBH18" s="128"/>
      <c r="NBI18" s="128"/>
      <c r="NBJ18" s="128"/>
      <c r="NBK18" s="128"/>
      <c r="NBL18" s="128"/>
      <c r="NBM18" s="128"/>
      <c r="NBN18" s="128"/>
      <c r="NBO18" s="128"/>
      <c r="NBP18" s="128"/>
      <c r="NBQ18" s="128"/>
      <c r="NBR18" s="128"/>
      <c r="NBS18" s="128"/>
      <c r="NBT18" s="128"/>
      <c r="NBU18" s="128"/>
      <c r="NBV18" s="128"/>
      <c r="NBW18" s="128"/>
      <c r="NBX18" s="128"/>
      <c r="NBY18" s="128"/>
      <c r="NBZ18" s="128"/>
      <c r="NCA18" s="128"/>
      <c r="NCB18" s="128"/>
      <c r="NCC18" s="128"/>
      <c r="NCD18" s="128"/>
      <c r="NCE18" s="128"/>
      <c r="NCF18" s="128"/>
      <c r="NCG18" s="128"/>
      <c r="NCH18" s="128"/>
      <c r="NCI18" s="128"/>
      <c r="NCJ18" s="128"/>
      <c r="NCK18" s="128"/>
      <c r="NCL18" s="128"/>
      <c r="NCM18" s="128"/>
      <c r="NCN18" s="128"/>
      <c r="NCO18" s="128"/>
      <c r="NCP18" s="128"/>
      <c r="NCQ18" s="128"/>
      <c r="NCR18" s="128"/>
      <c r="NCS18" s="128"/>
      <c r="NCT18" s="128"/>
      <c r="NCU18" s="128"/>
      <c r="NCV18" s="128"/>
      <c r="NCW18" s="128"/>
      <c r="NCX18" s="128"/>
      <c r="NCY18" s="128"/>
      <c r="NCZ18" s="128"/>
      <c r="NDA18" s="128"/>
      <c r="NDB18" s="128"/>
      <c r="NDC18" s="128"/>
      <c r="NDD18" s="128"/>
      <c r="NDE18" s="128"/>
      <c r="NDF18" s="128"/>
      <c r="NDG18" s="128"/>
      <c r="NDH18" s="128"/>
      <c r="NDI18" s="128"/>
      <c r="NDJ18" s="128"/>
      <c r="NDK18" s="128"/>
      <c r="NDL18" s="128"/>
      <c r="NDM18" s="128"/>
      <c r="NDN18" s="128"/>
      <c r="NDO18" s="128"/>
      <c r="NDP18" s="128"/>
      <c r="NDQ18" s="128"/>
      <c r="NDR18" s="128"/>
      <c r="NDS18" s="128"/>
      <c r="NDT18" s="128"/>
      <c r="NDU18" s="128"/>
      <c r="NDV18" s="128"/>
      <c r="NDW18" s="128"/>
      <c r="NDX18" s="128"/>
      <c r="NDY18" s="128"/>
      <c r="NDZ18" s="128"/>
      <c r="NEA18" s="128"/>
      <c r="NEB18" s="128"/>
      <c r="NEC18" s="128"/>
      <c r="NED18" s="128"/>
      <c r="NEE18" s="128"/>
      <c r="NEF18" s="128"/>
      <c r="NEG18" s="128"/>
      <c r="NEH18" s="128"/>
      <c r="NEI18" s="128"/>
      <c r="NEJ18" s="128"/>
      <c r="NEK18" s="128"/>
      <c r="NEL18" s="128"/>
      <c r="NEM18" s="128"/>
      <c r="NEN18" s="128"/>
      <c r="NEO18" s="128"/>
      <c r="NEP18" s="128"/>
      <c r="NEQ18" s="128"/>
      <c r="NER18" s="128"/>
      <c r="NES18" s="128"/>
      <c r="NET18" s="128"/>
      <c r="NEU18" s="128"/>
      <c r="NEV18" s="128"/>
      <c r="NEW18" s="128"/>
      <c r="NEX18" s="128"/>
      <c r="NEY18" s="128"/>
      <c r="NEZ18" s="128"/>
      <c r="NFA18" s="128"/>
      <c r="NFB18" s="128"/>
      <c r="NFC18" s="128"/>
      <c r="NFD18" s="128"/>
      <c r="NFE18" s="128"/>
      <c r="NFF18" s="128"/>
      <c r="NFG18" s="128"/>
      <c r="NFH18" s="128"/>
      <c r="NFI18" s="128"/>
      <c r="NFJ18" s="128"/>
      <c r="NFK18" s="128"/>
      <c r="NFL18" s="128"/>
      <c r="NFM18" s="128"/>
      <c r="NFN18" s="128"/>
      <c r="NFO18" s="128"/>
      <c r="NFP18" s="128"/>
      <c r="NFQ18" s="128"/>
      <c r="NFR18" s="128"/>
      <c r="NFS18" s="128"/>
      <c r="NFT18" s="128"/>
      <c r="NFU18" s="128"/>
      <c r="NFV18" s="128"/>
      <c r="NFW18" s="128"/>
      <c r="NFX18" s="128"/>
      <c r="NFY18" s="128"/>
      <c r="NFZ18" s="128"/>
      <c r="NGA18" s="128"/>
      <c r="NGB18" s="128"/>
      <c r="NGC18" s="128"/>
      <c r="NGD18" s="128"/>
      <c r="NGE18" s="128"/>
      <c r="NGF18" s="128"/>
      <c r="NGG18" s="128"/>
      <c r="NGH18" s="128"/>
      <c r="NGI18" s="128"/>
      <c r="NGJ18" s="128"/>
      <c r="NGK18" s="128"/>
      <c r="NGL18" s="128"/>
      <c r="NGM18" s="128"/>
      <c r="NGN18" s="128"/>
      <c r="NGO18" s="128"/>
      <c r="NGP18" s="128"/>
      <c r="NGQ18" s="128"/>
      <c r="NGR18" s="128"/>
      <c r="NGS18" s="128"/>
      <c r="NGT18" s="128"/>
      <c r="NGU18" s="128"/>
      <c r="NGV18" s="128"/>
      <c r="NGW18" s="128"/>
      <c r="NGX18" s="128"/>
      <c r="NGY18" s="128"/>
      <c r="NGZ18" s="128"/>
      <c r="NHA18" s="128"/>
      <c r="NHB18" s="128"/>
      <c r="NHC18" s="128"/>
      <c r="NHD18" s="128"/>
      <c r="NHE18" s="128"/>
      <c r="NHF18" s="128"/>
      <c r="NHG18" s="128"/>
      <c r="NHH18" s="128"/>
      <c r="NHI18" s="128"/>
      <c r="NHJ18" s="128"/>
      <c r="NHK18" s="128"/>
      <c r="NHL18" s="128"/>
      <c r="NHM18" s="128"/>
      <c r="NHN18" s="128"/>
      <c r="NHO18" s="128"/>
      <c r="NHP18" s="128"/>
      <c r="NHQ18" s="128"/>
      <c r="NHR18" s="128"/>
      <c r="NHS18" s="128"/>
      <c r="NHT18" s="128"/>
      <c r="NHU18" s="128"/>
      <c r="NHV18" s="128"/>
      <c r="NHW18" s="128"/>
      <c r="NHX18" s="128"/>
      <c r="NHY18" s="128"/>
      <c r="NHZ18" s="128"/>
      <c r="NIA18" s="128"/>
      <c r="NIB18" s="128"/>
      <c r="NIC18" s="128"/>
      <c r="NID18" s="128"/>
      <c r="NIE18" s="128"/>
      <c r="NIF18" s="128"/>
      <c r="NIG18" s="128"/>
      <c r="NIH18" s="128"/>
      <c r="NII18" s="128"/>
      <c r="NIJ18" s="128"/>
      <c r="NIK18" s="128"/>
      <c r="NIL18" s="128"/>
      <c r="NIM18" s="128"/>
      <c r="NIN18" s="128"/>
      <c r="NIO18" s="128"/>
      <c r="NIP18" s="128"/>
      <c r="NIQ18" s="128"/>
      <c r="NIR18" s="128"/>
      <c r="NIS18" s="128"/>
      <c r="NIT18" s="128"/>
      <c r="NIU18" s="128"/>
      <c r="NIV18" s="128"/>
      <c r="NIW18" s="128"/>
      <c r="NIX18" s="128"/>
      <c r="NIY18" s="128"/>
      <c r="NIZ18" s="128"/>
      <c r="NJA18" s="128"/>
      <c r="NJB18" s="128"/>
      <c r="NJC18" s="128"/>
      <c r="NJD18" s="128"/>
      <c r="NJE18" s="128"/>
      <c r="NJF18" s="128"/>
      <c r="NJG18" s="128"/>
      <c r="NJH18" s="128"/>
      <c r="NJI18" s="128"/>
      <c r="NJJ18" s="128"/>
      <c r="NJK18" s="128"/>
      <c r="NJL18" s="128"/>
      <c r="NJM18" s="128"/>
      <c r="NJN18" s="128"/>
      <c r="NJO18" s="128"/>
      <c r="NJP18" s="128"/>
      <c r="NJQ18" s="128"/>
      <c r="NJR18" s="128"/>
      <c r="NJS18" s="128"/>
      <c r="NJT18" s="128"/>
      <c r="NJU18" s="128"/>
      <c r="NJV18" s="128"/>
      <c r="NJW18" s="128"/>
      <c r="NJX18" s="128"/>
      <c r="NJY18" s="128"/>
      <c r="NJZ18" s="128"/>
      <c r="NKA18" s="128"/>
      <c r="NKB18" s="128"/>
      <c r="NKC18" s="128"/>
      <c r="NKD18" s="128"/>
      <c r="NKE18" s="128"/>
      <c r="NKF18" s="128"/>
      <c r="NKG18" s="128"/>
      <c r="NKH18" s="128"/>
      <c r="NKI18" s="128"/>
      <c r="NKJ18" s="128"/>
      <c r="NKK18" s="128"/>
      <c r="NKL18" s="128"/>
      <c r="NKM18" s="128"/>
      <c r="NKN18" s="128"/>
      <c r="NKO18" s="128"/>
      <c r="NKP18" s="128"/>
      <c r="NKQ18" s="128"/>
      <c r="NKR18" s="128"/>
      <c r="NKS18" s="128"/>
      <c r="NKT18" s="128"/>
      <c r="NKU18" s="128"/>
      <c r="NKV18" s="128"/>
      <c r="NKW18" s="128"/>
      <c r="NKX18" s="128"/>
      <c r="NKY18" s="128"/>
      <c r="NKZ18" s="128"/>
      <c r="NLA18" s="128"/>
      <c r="NLB18" s="128"/>
      <c r="NLC18" s="128"/>
      <c r="NLD18" s="128"/>
      <c r="NLE18" s="128"/>
      <c r="NLF18" s="128"/>
      <c r="NLG18" s="128"/>
      <c r="NLH18" s="128"/>
      <c r="NLI18" s="128"/>
      <c r="NLJ18" s="128"/>
      <c r="NLK18" s="128"/>
      <c r="NLL18" s="128"/>
      <c r="NLM18" s="128"/>
      <c r="NLN18" s="128"/>
      <c r="NLO18" s="128"/>
      <c r="NLP18" s="128"/>
      <c r="NLQ18" s="128"/>
      <c r="NLR18" s="128"/>
      <c r="NLS18" s="128"/>
      <c r="NLT18" s="128"/>
      <c r="NLU18" s="128"/>
      <c r="NLV18" s="128"/>
      <c r="NLW18" s="128"/>
      <c r="NLX18" s="128"/>
      <c r="NLY18" s="128"/>
      <c r="NLZ18" s="128"/>
      <c r="NMA18" s="128"/>
      <c r="NMB18" s="128"/>
      <c r="NMC18" s="128"/>
      <c r="NMD18" s="128"/>
      <c r="NME18" s="128"/>
      <c r="NMF18" s="128"/>
      <c r="NMG18" s="128"/>
      <c r="NMH18" s="128"/>
      <c r="NMI18" s="128"/>
      <c r="NMJ18" s="128"/>
      <c r="NMK18" s="128"/>
      <c r="NML18" s="128"/>
      <c r="NMM18" s="128"/>
      <c r="NMN18" s="128"/>
      <c r="NMO18" s="128"/>
      <c r="NMP18" s="128"/>
      <c r="NMQ18" s="128"/>
      <c r="NMR18" s="128"/>
      <c r="NMS18" s="128"/>
      <c r="NMT18" s="128"/>
      <c r="NMU18" s="128"/>
      <c r="NMV18" s="128"/>
      <c r="NMW18" s="128"/>
      <c r="NMX18" s="128"/>
      <c r="NMY18" s="128"/>
      <c r="NMZ18" s="128"/>
      <c r="NNA18" s="128"/>
      <c r="NNB18" s="128"/>
      <c r="NNC18" s="128"/>
      <c r="NND18" s="128"/>
      <c r="NNE18" s="128"/>
      <c r="NNF18" s="128"/>
      <c r="NNG18" s="128"/>
      <c r="NNH18" s="128"/>
      <c r="NNI18" s="128"/>
      <c r="NNJ18" s="128"/>
      <c r="NNK18" s="128"/>
      <c r="NNL18" s="128"/>
      <c r="NNM18" s="128"/>
      <c r="NNN18" s="128"/>
      <c r="NNO18" s="128"/>
      <c r="NNP18" s="128"/>
      <c r="NNQ18" s="128"/>
      <c r="NNR18" s="128"/>
      <c r="NNS18" s="128"/>
      <c r="NNT18" s="128"/>
      <c r="NNU18" s="128"/>
      <c r="NNV18" s="128"/>
      <c r="NNW18" s="128"/>
      <c r="NNX18" s="128"/>
      <c r="NNY18" s="128"/>
      <c r="NNZ18" s="128"/>
      <c r="NOA18" s="128"/>
      <c r="NOB18" s="128"/>
      <c r="NOC18" s="128"/>
      <c r="NOD18" s="128"/>
      <c r="NOE18" s="128"/>
      <c r="NOF18" s="128"/>
      <c r="NOG18" s="128"/>
      <c r="NOH18" s="128"/>
      <c r="NOI18" s="128"/>
      <c r="NOJ18" s="128"/>
      <c r="NOK18" s="128"/>
      <c r="NOL18" s="128"/>
      <c r="NOM18" s="128"/>
      <c r="NON18" s="128"/>
      <c r="NOO18" s="128"/>
      <c r="NOP18" s="128"/>
      <c r="NOQ18" s="128"/>
      <c r="NOR18" s="128"/>
      <c r="NOS18" s="128"/>
      <c r="NOT18" s="128"/>
      <c r="NOU18" s="128"/>
      <c r="NOV18" s="128"/>
      <c r="NOW18" s="128"/>
      <c r="NOX18" s="128"/>
      <c r="NOY18" s="128"/>
      <c r="NOZ18" s="128"/>
      <c r="NPA18" s="128"/>
      <c r="NPB18" s="128"/>
      <c r="NPC18" s="128"/>
      <c r="NPD18" s="128"/>
      <c r="NPE18" s="128"/>
      <c r="NPF18" s="128"/>
      <c r="NPG18" s="128"/>
      <c r="NPH18" s="128"/>
      <c r="NPI18" s="128"/>
      <c r="NPJ18" s="128"/>
      <c r="NPK18" s="128"/>
      <c r="NPL18" s="128"/>
      <c r="NPM18" s="128"/>
      <c r="NPN18" s="128"/>
      <c r="NPO18" s="128"/>
      <c r="NPP18" s="128"/>
      <c r="NPQ18" s="128"/>
      <c r="NPR18" s="128"/>
      <c r="NPS18" s="128"/>
      <c r="NPT18" s="128"/>
      <c r="NPU18" s="128"/>
      <c r="NPV18" s="128"/>
      <c r="NPW18" s="128"/>
      <c r="NPX18" s="128"/>
      <c r="NPY18" s="128"/>
      <c r="NPZ18" s="128"/>
      <c r="NQA18" s="128"/>
      <c r="NQB18" s="128"/>
      <c r="NQC18" s="128"/>
      <c r="NQD18" s="128"/>
      <c r="NQE18" s="128"/>
      <c r="NQF18" s="128"/>
      <c r="NQG18" s="128"/>
      <c r="NQH18" s="128"/>
      <c r="NQI18" s="128"/>
      <c r="NQJ18" s="128"/>
      <c r="NQK18" s="128"/>
      <c r="NQL18" s="128"/>
      <c r="NQM18" s="128"/>
      <c r="NQN18" s="128"/>
      <c r="NQO18" s="128"/>
      <c r="NQP18" s="128"/>
      <c r="NQQ18" s="128"/>
      <c r="NQR18" s="128"/>
      <c r="NQS18" s="128"/>
      <c r="NQT18" s="128"/>
      <c r="NQU18" s="128"/>
      <c r="NQV18" s="128"/>
      <c r="NQW18" s="128"/>
      <c r="NQX18" s="128"/>
      <c r="NQY18" s="128"/>
      <c r="NQZ18" s="128"/>
      <c r="NRA18" s="128"/>
      <c r="NRB18" s="128"/>
      <c r="NRC18" s="128"/>
      <c r="NRD18" s="128"/>
      <c r="NRE18" s="128"/>
      <c r="NRF18" s="128"/>
      <c r="NRG18" s="128"/>
      <c r="NRH18" s="128"/>
      <c r="NRI18" s="128"/>
      <c r="NRJ18" s="128"/>
      <c r="NRK18" s="128"/>
      <c r="NRL18" s="128"/>
      <c r="NRM18" s="128"/>
      <c r="NRN18" s="128"/>
      <c r="NRO18" s="128"/>
      <c r="NRP18" s="128"/>
      <c r="NRQ18" s="128"/>
      <c r="NRR18" s="128"/>
      <c r="NRS18" s="128"/>
      <c r="NRT18" s="128"/>
      <c r="NRU18" s="128"/>
      <c r="NRV18" s="128"/>
      <c r="NRW18" s="128"/>
      <c r="NRX18" s="128"/>
      <c r="NRY18" s="128"/>
      <c r="NRZ18" s="128"/>
      <c r="NSA18" s="128"/>
      <c r="NSB18" s="128"/>
      <c r="NSC18" s="128"/>
      <c r="NSD18" s="128"/>
      <c r="NSE18" s="128"/>
      <c r="NSF18" s="128"/>
      <c r="NSG18" s="128"/>
      <c r="NSH18" s="128"/>
      <c r="NSI18" s="128"/>
      <c r="NSJ18" s="128"/>
      <c r="NSK18" s="128"/>
      <c r="NSL18" s="128"/>
      <c r="NSM18" s="128"/>
      <c r="NSN18" s="128"/>
      <c r="NSO18" s="128"/>
      <c r="NSP18" s="128"/>
      <c r="NSQ18" s="128"/>
      <c r="NSR18" s="128"/>
      <c r="NSS18" s="128"/>
      <c r="NST18" s="128"/>
      <c r="NSU18" s="128"/>
      <c r="NSV18" s="128"/>
      <c r="NSW18" s="128"/>
      <c r="NSX18" s="128"/>
      <c r="NSY18" s="128"/>
      <c r="NSZ18" s="128"/>
      <c r="NTA18" s="128"/>
      <c r="NTB18" s="128"/>
      <c r="NTC18" s="128"/>
      <c r="NTD18" s="128"/>
      <c r="NTE18" s="128"/>
      <c r="NTF18" s="128"/>
      <c r="NTG18" s="128"/>
      <c r="NTH18" s="128"/>
      <c r="NTI18" s="128"/>
      <c r="NTJ18" s="128"/>
      <c r="NTK18" s="128"/>
      <c r="NTL18" s="128"/>
      <c r="NTM18" s="128"/>
      <c r="NTN18" s="128"/>
      <c r="NTO18" s="128"/>
      <c r="NTP18" s="128"/>
      <c r="NTQ18" s="128"/>
      <c r="NTR18" s="128"/>
      <c r="NTS18" s="128"/>
      <c r="NTT18" s="128"/>
      <c r="NTU18" s="128"/>
      <c r="NTV18" s="128"/>
      <c r="NTW18" s="128"/>
      <c r="NTX18" s="128"/>
      <c r="NTY18" s="128"/>
      <c r="NTZ18" s="128"/>
      <c r="NUA18" s="128"/>
      <c r="NUB18" s="128"/>
      <c r="NUC18" s="128"/>
      <c r="NUD18" s="128"/>
      <c r="NUE18" s="128"/>
      <c r="NUF18" s="128"/>
      <c r="NUG18" s="128"/>
      <c r="NUH18" s="128"/>
      <c r="NUI18" s="128"/>
      <c r="NUJ18" s="128"/>
      <c r="NUK18" s="128"/>
      <c r="NUL18" s="128"/>
      <c r="NUM18" s="128"/>
      <c r="NUN18" s="128"/>
      <c r="NUO18" s="128"/>
      <c r="NUP18" s="128"/>
      <c r="NUQ18" s="128"/>
      <c r="NUR18" s="128"/>
      <c r="NUS18" s="128"/>
      <c r="NUT18" s="128"/>
      <c r="NUU18" s="128"/>
      <c r="NUV18" s="128"/>
      <c r="NUW18" s="128"/>
      <c r="NUX18" s="128"/>
      <c r="NUY18" s="128"/>
      <c r="NUZ18" s="128"/>
      <c r="NVA18" s="128"/>
      <c r="NVB18" s="128"/>
      <c r="NVC18" s="128"/>
      <c r="NVD18" s="128"/>
      <c r="NVE18" s="128"/>
      <c r="NVF18" s="128"/>
      <c r="NVG18" s="128"/>
      <c r="NVH18" s="128"/>
      <c r="NVI18" s="128"/>
      <c r="NVJ18" s="128"/>
      <c r="NVK18" s="128"/>
      <c r="NVL18" s="128"/>
      <c r="NVM18" s="128"/>
      <c r="NVN18" s="128"/>
      <c r="NVO18" s="128"/>
      <c r="NVP18" s="128"/>
      <c r="NVQ18" s="128"/>
      <c r="NVR18" s="128"/>
      <c r="NVS18" s="128"/>
      <c r="NVT18" s="128"/>
      <c r="NVU18" s="128"/>
      <c r="NVV18" s="128"/>
      <c r="NVW18" s="128"/>
      <c r="NVX18" s="128"/>
      <c r="NVY18" s="128"/>
      <c r="NVZ18" s="128"/>
      <c r="NWA18" s="128"/>
      <c r="NWB18" s="128"/>
      <c r="NWC18" s="128"/>
      <c r="NWD18" s="128"/>
      <c r="NWE18" s="128"/>
      <c r="NWF18" s="128"/>
      <c r="NWG18" s="128"/>
      <c r="NWH18" s="128"/>
      <c r="NWI18" s="128"/>
      <c r="NWJ18" s="128"/>
      <c r="NWK18" s="128"/>
      <c r="NWL18" s="128"/>
      <c r="NWM18" s="128"/>
      <c r="NWN18" s="128"/>
      <c r="NWO18" s="128"/>
      <c r="NWP18" s="128"/>
      <c r="NWQ18" s="128"/>
      <c r="NWR18" s="128"/>
      <c r="NWS18" s="128"/>
      <c r="NWT18" s="128"/>
      <c r="NWU18" s="128"/>
      <c r="NWV18" s="128"/>
      <c r="NWW18" s="128"/>
      <c r="NWX18" s="128"/>
      <c r="NWY18" s="128"/>
      <c r="NWZ18" s="128"/>
      <c r="NXA18" s="128"/>
      <c r="NXB18" s="128"/>
      <c r="NXC18" s="128"/>
      <c r="NXD18" s="128"/>
      <c r="NXE18" s="128"/>
      <c r="NXF18" s="128"/>
      <c r="NXG18" s="128"/>
      <c r="NXH18" s="128"/>
      <c r="NXI18" s="128"/>
      <c r="NXJ18" s="128"/>
      <c r="NXK18" s="128"/>
      <c r="NXL18" s="128"/>
      <c r="NXM18" s="128"/>
      <c r="NXN18" s="128"/>
      <c r="NXO18" s="128"/>
      <c r="NXP18" s="128"/>
      <c r="NXQ18" s="128"/>
      <c r="NXR18" s="128"/>
      <c r="NXS18" s="128"/>
      <c r="NXT18" s="128"/>
      <c r="NXU18" s="128"/>
      <c r="NXV18" s="128"/>
      <c r="NXW18" s="128"/>
      <c r="NXX18" s="128"/>
      <c r="NXY18" s="128"/>
      <c r="NXZ18" s="128"/>
      <c r="NYA18" s="128"/>
      <c r="NYB18" s="128"/>
      <c r="NYC18" s="128"/>
      <c r="NYD18" s="128"/>
      <c r="NYE18" s="128"/>
      <c r="NYF18" s="128"/>
      <c r="NYG18" s="128"/>
      <c r="NYH18" s="128"/>
      <c r="NYI18" s="128"/>
      <c r="NYJ18" s="128"/>
      <c r="NYK18" s="128"/>
      <c r="NYL18" s="128"/>
      <c r="NYM18" s="128"/>
      <c r="NYN18" s="128"/>
      <c r="NYO18" s="128"/>
      <c r="NYP18" s="128"/>
      <c r="NYQ18" s="128"/>
      <c r="NYR18" s="128"/>
      <c r="NYS18" s="128"/>
      <c r="NYT18" s="128"/>
      <c r="NYU18" s="128"/>
      <c r="NYV18" s="128"/>
      <c r="NYW18" s="128"/>
      <c r="NYX18" s="128"/>
      <c r="NYY18" s="128"/>
      <c r="NYZ18" s="128"/>
      <c r="NZA18" s="128"/>
      <c r="NZB18" s="128"/>
      <c r="NZC18" s="128"/>
      <c r="NZD18" s="128"/>
      <c r="NZE18" s="128"/>
      <c r="NZF18" s="128"/>
      <c r="NZG18" s="128"/>
      <c r="NZH18" s="128"/>
      <c r="NZI18" s="128"/>
      <c r="NZJ18" s="128"/>
      <c r="NZK18" s="128"/>
      <c r="NZL18" s="128"/>
      <c r="NZM18" s="128"/>
      <c r="NZN18" s="128"/>
      <c r="NZO18" s="128"/>
      <c r="NZP18" s="128"/>
      <c r="NZQ18" s="128"/>
      <c r="NZR18" s="128"/>
      <c r="NZS18" s="128"/>
      <c r="NZT18" s="128"/>
      <c r="NZU18" s="128"/>
      <c r="NZV18" s="128"/>
      <c r="NZW18" s="128"/>
      <c r="NZX18" s="128"/>
      <c r="NZY18" s="128"/>
      <c r="NZZ18" s="128"/>
      <c r="OAA18" s="128"/>
      <c r="OAB18" s="128"/>
      <c r="OAC18" s="128"/>
      <c r="OAD18" s="128"/>
      <c r="OAE18" s="128"/>
      <c r="OAF18" s="128"/>
      <c r="OAG18" s="128"/>
      <c r="OAH18" s="128"/>
      <c r="OAI18" s="128"/>
      <c r="OAJ18" s="128"/>
      <c r="OAK18" s="128"/>
      <c r="OAL18" s="128"/>
      <c r="OAM18" s="128"/>
      <c r="OAN18" s="128"/>
      <c r="OAO18" s="128"/>
      <c r="OAP18" s="128"/>
      <c r="OAQ18" s="128"/>
      <c r="OAR18" s="128"/>
      <c r="OAS18" s="128"/>
      <c r="OAT18" s="128"/>
      <c r="OAU18" s="128"/>
      <c r="OAV18" s="128"/>
      <c r="OAW18" s="128"/>
      <c r="OAX18" s="128"/>
      <c r="OAY18" s="128"/>
      <c r="OAZ18" s="128"/>
      <c r="OBA18" s="128"/>
      <c r="OBB18" s="128"/>
      <c r="OBC18" s="128"/>
      <c r="OBD18" s="128"/>
      <c r="OBE18" s="128"/>
      <c r="OBF18" s="128"/>
      <c r="OBG18" s="128"/>
      <c r="OBH18" s="128"/>
      <c r="OBI18" s="128"/>
      <c r="OBJ18" s="128"/>
      <c r="OBK18" s="128"/>
      <c r="OBL18" s="128"/>
      <c r="OBM18" s="128"/>
      <c r="OBN18" s="128"/>
      <c r="OBO18" s="128"/>
      <c r="OBP18" s="128"/>
      <c r="OBQ18" s="128"/>
      <c r="OBR18" s="128"/>
      <c r="OBS18" s="128"/>
      <c r="OBT18" s="128"/>
      <c r="OBU18" s="128"/>
      <c r="OBV18" s="128"/>
      <c r="OBW18" s="128"/>
      <c r="OBX18" s="128"/>
      <c r="OBY18" s="128"/>
      <c r="OBZ18" s="128"/>
      <c r="OCA18" s="128"/>
      <c r="OCB18" s="128"/>
      <c r="OCC18" s="128"/>
      <c r="OCD18" s="128"/>
      <c r="OCE18" s="128"/>
      <c r="OCF18" s="128"/>
      <c r="OCG18" s="128"/>
      <c r="OCH18" s="128"/>
      <c r="OCI18" s="128"/>
      <c r="OCJ18" s="128"/>
      <c r="OCK18" s="128"/>
      <c r="OCL18" s="128"/>
      <c r="OCM18" s="128"/>
      <c r="OCN18" s="128"/>
      <c r="OCO18" s="128"/>
      <c r="OCP18" s="128"/>
      <c r="OCQ18" s="128"/>
      <c r="OCR18" s="128"/>
      <c r="OCS18" s="128"/>
      <c r="OCT18" s="128"/>
      <c r="OCU18" s="128"/>
      <c r="OCV18" s="128"/>
      <c r="OCW18" s="128"/>
      <c r="OCX18" s="128"/>
      <c r="OCY18" s="128"/>
      <c r="OCZ18" s="128"/>
      <c r="ODA18" s="128"/>
      <c r="ODB18" s="128"/>
      <c r="ODC18" s="128"/>
      <c r="ODD18" s="128"/>
      <c r="ODE18" s="128"/>
      <c r="ODF18" s="128"/>
      <c r="ODG18" s="128"/>
      <c r="ODH18" s="128"/>
      <c r="ODI18" s="128"/>
      <c r="ODJ18" s="128"/>
      <c r="ODK18" s="128"/>
      <c r="ODL18" s="128"/>
      <c r="ODM18" s="128"/>
      <c r="ODN18" s="128"/>
      <c r="ODO18" s="128"/>
      <c r="ODP18" s="128"/>
      <c r="ODQ18" s="128"/>
      <c r="ODR18" s="128"/>
      <c r="ODS18" s="128"/>
      <c r="ODT18" s="128"/>
      <c r="ODU18" s="128"/>
      <c r="ODV18" s="128"/>
      <c r="ODW18" s="128"/>
      <c r="ODX18" s="128"/>
      <c r="ODY18" s="128"/>
      <c r="ODZ18" s="128"/>
      <c r="OEA18" s="128"/>
      <c r="OEB18" s="128"/>
      <c r="OEC18" s="128"/>
      <c r="OED18" s="128"/>
      <c r="OEE18" s="128"/>
      <c r="OEF18" s="128"/>
      <c r="OEG18" s="128"/>
      <c r="OEH18" s="128"/>
      <c r="OEI18" s="128"/>
      <c r="OEJ18" s="128"/>
      <c r="OEK18" s="128"/>
      <c r="OEL18" s="128"/>
      <c r="OEM18" s="128"/>
      <c r="OEN18" s="128"/>
      <c r="OEO18" s="128"/>
      <c r="OEP18" s="128"/>
      <c r="OEQ18" s="128"/>
      <c r="OER18" s="128"/>
      <c r="OES18" s="128"/>
      <c r="OET18" s="128"/>
      <c r="OEU18" s="128"/>
      <c r="OEV18" s="128"/>
      <c r="OEW18" s="128"/>
      <c r="OEX18" s="128"/>
      <c r="OEY18" s="128"/>
      <c r="OEZ18" s="128"/>
      <c r="OFA18" s="128"/>
      <c r="OFB18" s="128"/>
      <c r="OFC18" s="128"/>
      <c r="OFD18" s="128"/>
      <c r="OFE18" s="128"/>
      <c r="OFF18" s="128"/>
      <c r="OFG18" s="128"/>
      <c r="OFH18" s="128"/>
      <c r="OFI18" s="128"/>
      <c r="OFJ18" s="128"/>
      <c r="OFK18" s="128"/>
      <c r="OFL18" s="128"/>
      <c r="OFM18" s="128"/>
      <c r="OFN18" s="128"/>
      <c r="OFO18" s="128"/>
      <c r="OFP18" s="128"/>
      <c r="OFQ18" s="128"/>
      <c r="OFR18" s="128"/>
      <c r="OFS18" s="128"/>
      <c r="OFT18" s="128"/>
      <c r="OFU18" s="128"/>
      <c r="OFV18" s="128"/>
      <c r="OFW18" s="128"/>
      <c r="OFX18" s="128"/>
      <c r="OFY18" s="128"/>
      <c r="OFZ18" s="128"/>
      <c r="OGA18" s="128"/>
      <c r="OGB18" s="128"/>
      <c r="OGC18" s="128"/>
      <c r="OGD18" s="128"/>
      <c r="OGE18" s="128"/>
      <c r="OGF18" s="128"/>
      <c r="OGG18" s="128"/>
      <c r="OGH18" s="128"/>
      <c r="OGI18" s="128"/>
      <c r="OGJ18" s="128"/>
      <c r="OGK18" s="128"/>
      <c r="OGL18" s="128"/>
      <c r="OGM18" s="128"/>
      <c r="OGN18" s="128"/>
      <c r="OGO18" s="128"/>
      <c r="OGP18" s="128"/>
      <c r="OGQ18" s="128"/>
      <c r="OGR18" s="128"/>
      <c r="OGS18" s="128"/>
      <c r="OGT18" s="128"/>
      <c r="OGU18" s="128"/>
      <c r="OGV18" s="128"/>
      <c r="OGW18" s="128"/>
      <c r="OGX18" s="128"/>
      <c r="OGY18" s="128"/>
      <c r="OGZ18" s="128"/>
      <c r="OHA18" s="128"/>
      <c r="OHB18" s="128"/>
      <c r="OHC18" s="128"/>
      <c r="OHD18" s="128"/>
      <c r="OHE18" s="128"/>
      <c r="OHF18" s="128"/>
      <c r="OHG18" s="128"/>
      <c r="OHH18" s="128"/>
      <c r="OHI18" s="128"/>
      <c r="OHJ18" s="128"/>
      <c r="OHK18" s="128"/>
      <c r="OHL18" s="128"/>
      <c r="OHM18" s="128"/>
      <c r="OHN18" s="128"/>
      <c r="OHO18" s="128"/>
      <c r="OHP18" s="128"/>
      <c r="OHQ18" s="128"/>
      <c r="OHR18" s="128"/>
      <c r="OHS18" s="128"/>
      <c r="OHT18" s="128"/>
      <c r="OHU18" s="128"/>
      <c r="OHV18" s="128"/>
      <c r="OHW18" s="128"/>
      <c r="OHX18" s="128"/>
      <c r="OHY18" s="128"/>
      <c r="OHZ18" s="128"/>
      <c r="OIA18" s="128"/>
      <c r="OIB18" s="128"/>
      <c r="OIC18" s="128"/>
      <c r="OID18" s="128"/>
      <c r="OIE18" s="128"/>
      <c r="OIF18" s="128"/>
      <c r="OIG18" s="128"/>
      <c r="OIH18" s="128"/>
      <c r="OII18" s="128"/>
      <c r="OIJ18" s="128"/>
      <c r="OIK18" s="128"/>
      <c r="OIL18" s="128"/>
      <c r="OIM18" s="128"/>
      <c r="OIN18" s="128"/>
      <c r="OIO18" s="128"/>
      <c r="OIP18" s="128"/>
      <c r="OIQ18" s="128"/>
      <c r="OIR18" s="128"/>
      <c r="OIS18" s="128"/>
      <c r="OIT18" s="128"/>
      <c r="OIU18" s="128"/>
      <c r="OIV18" s="128"/>
      <c r="OIW18" s="128"/>
      <c r="OIX18" s="128"/>
      <c r="OIY18" s="128"/>
      <c r="OIZ18" s="128"/>
      <c r="OJA18" s="128"/>
      <c r="OJB18" s="128"/>
      <c r="OJC18" s="128"/>
      <c r="OJD18" s="128"/>
      <c r="OJE18" s="128"/>
      <c r="OJF18" s="128"/>
      <c r="OJG18" s="128"/>
      <c r="OJH18" s="128"/>
      <c r="OJI18" s="128"/>
      <c r="OJJ18" s="128"/>
      <c r="OJK18" s="128"/>
      <c r="OJL18" s="128"/>
      <c r="OJM18" s="128"/>
      <c r="OJN18" s="128"/>
      <c r="OJO18" s="128"/>
      <c r="OJP18" s="128"/>
      <c r="OJQ18" s="128"/>
      <c r="OJR18" s="128"/>
      <c r="OJS18" s="128"/>
      <c r="OJT18" s="128"/>
      <c r="OJU18" s="128"/>
      <c r="OJV18" s="128"/>
      <c r="OJW18" s="128"/>
      <c r="OJX18" s="128"/>
      <c r="OJY18" s="128"/>
      <c r="OJZ18" s="128"/>
      <c r="OKA18" s="128"/>
      <c r="OKB18" s="128"/>
      <c r="OKC18" s="128"/>
      <c r="OKD18" s="128"/>
      <c r="OKE18" s="128"/>
      <c r="OKF18" s="128"/>
      <c r="OKG18" s="128"/>
      <c r="OKH18" s="128"/>
      <c r="OKI18" s="128"/>
      <c r="OKJ18" s="128"/>
      <c r="OKK18" s="128"/>
      <c r="OKL18" s="128"/>
      <c r="OKM18" s="128"/>
      <c r="OKN18" s="128"/>
      <c r="OKO18" s="128"/>
      <c r="OKP18" s="128"/>
      <c r="OKQ18" s="128"/>
      <c r="OKR18" s="128"/>
      <c r="OKS18" s="128"/>
      <c r="OKT18" s="128"/>
      <c r="OKU18" s="128"/>
      <c r="OKV18" s="128"/>
      <c r="OKW18" s="128"/>
      <c r="OKX18" s="128"/>
      <c r="OKY18" s="128"/>
      <c r="OKZ18" s="128"/>
      <c r="OLA18" s="128"/>
      <c r="OLB18" s="128"/>
      <c r="OLC18" s="128"/>
      <c r="OLD18" s="128"/>
      <c r="OLE18" s="128"/>
      <c r="OLF18" s="128"/>
      <c r="OLG18" s="128"/>
      <c r="OLH18" s="128"/>
      <c r="OLI18" s="128"/>
      <c r="OLJ18" s="128"/>
      <c r="OLK18" s="128"/>
      <c r="OLL18" s="128"/>
      <c r="OLM18" s="128"/>
      <c r="OLN18" s="128"/>
      <c r="OLO18" s="128"/>
      <c r="OLP18" s="128"/>
      <c r="OLQ18" s="128"/>
      <c r="OLR18" s="128"/>
      <c r="OLS18" s="128"/>
      <c r="OLT18" s="128"/>
      <c r="OLU18" s="128"/>
      <c r="OLV18" s="128"/>
      <c r="OLW18" s="128"/>
      <c r="OLX18" s="128"/>
      <c r="OLY18" s="128"/>
      <c r="OLZ18" s="128"/>
      <c r="OMA18" s="128"/>
      <c r="OMB18" s="128"/>
      <c r="OMC18" s="128"/>
      <c r="OMD18" s="128"/>
      <c r="OME18" s="128"/>
      <c r="OMF18" s="128"/>
      <c r="OMG18" s="128"/>
      <c r="OMH18" s="128"/>
      <c r="OMI18" s="128"/>
      <c r="OMJ18" s="128"/>
      <c r="OMK18" s="128"/>
      <c r="OML18" s="128"/>
      <c r="OMM18" s="128"/>
      <c r="OMN18" s="128"/>
      <c r="OMO18" s="128"/>
      <c r="OMP18" s="128"/>
      <c r="OMQ18" s="128"/>
      <c r="OMR18" s="128"/>
      <c r="OMS18" s="128"/>
      <c r="OMT18" s="128"/>
      <c r="OMU18" s="128"/>
      <c r="OMV18" s="128"/>
      <c r="OMW18" s="128"/>
      <c r="OMX18" s="128"/>
      <c r="OMY18" s="128"/>
      <c r="OMZ18" s="128"/>
      <c r="ONA18" s="128"/>
      <c r="ONB18" s="128"/>
      <c r="ONC18" s="128"/>
      <c r="OND18" s="128"/>
      <c r="ONE18" s="128"/>
      <c r="ONF18" s="128"/>
      <c r="ONG18" s="128"/>
      <c r="ONH18" s="128"/>
      <c r="ONI18" s="128"/>
      <c r="ONJ18" s="128"/>
      <c r="ONK18" s="128"/>
      <c r="ONL18" s="128"/>
      <c r="ONM18" s="128"/>
      <c r="ONN18" s="128"/>
      <c r="ONO18" s="128"/>
      <c r="ONP18" s="128"/>
      <c r="ONQ18" s="128"/>
      <c r="ONR18" s="128"/>
      <c r="ONS18" s="128"/>
      <c r="ONT18" s="128"/>
      <c r="ONU18" s="128"/>
      <c r="ONV18" s="128"/>
      <c r="ONW18" s="128"/>
      <c r="ONX18" s="128"/>
      <c r="ONY18" s="128"/>
      <c r="ONZ18" s="128"/>
      <c r="OOA18" s="128"/>
      <c r="OOB18" s="128"/>
      <c r="OOC18" s="128"/>
      <c r="OOD18" s="128"/>
      <c r="OOE18" s="128"/>
      <c r="OOF18" s="128"/>
      <c r="OOG18" s="128"/>
      <c r="OOH18" s="128"/>
      <c r="OOI18" s="128"/>
      <c r="OOJ18" s="128"/>
      <c r="OOK18" s="128"/>
      <c r="OOL18" s="128"/>
      <c r="OOM18" s="128"/>
      <c r="OON18" s="128"/>
      <c r="OOO18" s="128"/>
      <c r="OOP18" s="128"/>
      <c r="OOQ18" s="128"/>
      <c r="OOR18" s="128"/>
      <c r="OOS18" s="128"/>
      <c r="OOT18" s="128"/>
      <c r="OOU18" s="128"/>
      <c r="OOV18" s="128"/>
      <c r="OOW18" s="128"/>
      <c r="OOX18" s="128"/>
      <c r="OOY18" s="128"/>
      <c r="OOZ18" s="128"/>
      <c r="OPA18" s="128"/>
      <c r="OPB18" s="128"/>
      <c r="OPC18" s="128"/>
      <c r="OPD18" s="128"/>
      <c r="OPE18" s="128"/>
      <c r="OPF18" s="128"/>
      <c r="OPG18" s="128"/>
      <c r="OPH18" s="128"/>
      <c r="OPI18" s="128"/>
      <c r="OPJ18" s="128"/>
      <c r="OPK18" s="128"/>
      <c r="OPL18" s="128"/>
      <c r="OPM18" s="128"/>
      <c r="OPN18" s="128"/>
      <c r="OPO18" s="128"/>
      <c r="OPP18" s="128"/>
      <c r="OPQ18" s="128"/>
      <c r="OPR18" s="128"/>
      <c r="OPS18" s="128"/>
      <c r="OPT18" s="128"/>
      <c r="OPU18" s="128"/>
      <c r="OPV18" s="128"/>
      <c r="OPW18" s="128"/>
      <c r="OPX18" s="128"/>
      <c r="OPY18" s="128"/>
      <c r="OPZ18" s="128"/>
      <c r="OQA18" s="128"/>
      <c r="OQB18" s="128"/>
      <c r="OQC18" s="128"/>
      <c r="OQD18" s="128"/>
      <c r="OQE18" s="128"/>
      <c r="OQF18" s="128"/>
      <c r="OQG18" s="128"/>
      <c r="OQH18" s="128"/>
      <c r="OQI18" s="128"/>
      <c r="OQJ18" s="128"/>
      <c r="OQK18" s="128"/>
      <c r="OQL18" s="128"/>
      <c r="OQM18" s="128"/>
      <c r="OQN18" s="128"/>
      <c r="OQO18" s="128"/>
      <c r="OQP18" s="128"/>
      <c r="OQQ18" s="128"/>
      <c r="OQR18" s="128"/>
      <c r="OQS18" s="128"/>
      <c r="OQT18" s="128"/>
      <c r="OQU18" s="128"/>
      <c r="OQV18" s="128"/>
      <c r="OQW18" s="128"/>
      <c r="OQX18" s="128"/>
      <c r="OQY18" s="128"/>
      <c r="OQZ18" s="128"/>
      <c r="ORA18" s="128"/>
      <c r="ORB18" s="128"/>
      <c r="ORC18" s="128"/>
      <c r="ORD18" s="128"/>
      <c r="ORE18" s="128"/>
      <c r="ORF18" s="128"/>
      <c r="ORG18" s="128"/>
      <c r="ORH18" s="128"/>
      <c r="ORI18" s="128"/>
      <c r="ORJ18" s="128"/>
      <c r="ORK18" s="128"/>
      <c r="ORL18" s="128"/>
      <c r="ORM18" s="128"/>
      <c r="ORN18" s="128"/>
      <c r="ORO18" s="128"/>
      <c r="ORP18" s="128"/>
      <c r="ORQ18" s="128"/>
      <c r="ORR18" s="128"/>
      <c r="ORS18" s="128"/>
      <c r="ORT18" s="128"/>
      <c r="ORU18" s="128"/>
      <c r="ORV18" s="128"/>
      <c r="ORW18" s="128"/>
      <c r="ORX18" s="128"/>
      <c r="ORY18" s="128"/>
      <c r="ORZ18" s="128"/>
      <c r="OSA18" s="128"/>
      <c r="OSB18" s="128"/>
      <c r="OSC18" s="128"/>
      <c r="OSD18" s="128"/>
      <c r="OSE18" s="128"/>
      <c r="OSF18" s="128"/>
      <c r="OSG18" s="128"/>
      <c r="OSH18" s="128"/>
      <c r="OSI18" s="128"/>
      <c r="OSJ18" s="128"/>
      <c r="OSK18" s="128"/>
      <c r="OSL18" s="128"/>
      <c r="OSM18" s="128"/>
      <c r="OSN18" s="128"/>
      <c r="OSO18" s="128"/>
      <c r="OSP18" s="128"/>
      <c r="OSQ18" s="128"/>
      <c r="OSR18" s="128"/>
      <c r="OSS18" s="128"/>
      <c r="OST18" s="128"/>
      <c r="OSU18" s="128"/>
      <c r="OSV18" s="128"/>
      <c r="OSW18" s="128"/>
      <c r="OSX18" s="128"/>
      <c r="OSY18" s="128"/>
      <c r="OSZ18" s="128"/>
      <c r="OTA18" s="128"/>
      <c r="OTB18" s="128"/>
      <c r="OTC18" s="128"/>
      <c r="OTD18" s="128"/>
      <c r="OTE18" s="128"/>
      <c r="OTF18" s="128"/>
      <c r="OTG18" s="128"/>
      <c r="OTH18" s="128"/>
      <c r="OTI18" s="128"/>
      <c r="OTJ18" s="128"/>
      <c r="OTK18" s="128"/>
      <c r="OTL18" s="128"/>
      <c r="OTM18" s="128"/>
      <c r="OTN18" s="128"/>
      <c r="OTO18" s="128"/>
      <c r="OTP18" s="128"/>
      <c r="OTQ18" s="128"/>
      <c r="OTR18" s="128"/>
      <c r="OTS18" s="128"/>
      <c r="OTT18" s="128"/>
      <c r="OTU18" s="128"/>
      <c r="OTV18" s="128"/>
      <c r="OTW18" s="128"/>
      <c r="OTX18" s="128"/>
      <c r="OTY18" s="128"/>
      <c r="OTZ18" s="128"/>
      <c r="OUA18" s="128"/>
      <c r="OUB18" s="128"/>
      <c r="OUC18" s="128"/>
      <c r="OUD18" s="128"/>
      <c r="OUE18" s="128"/>
      <c r="OUF18" s="128"/>
      <c r="OUG18" s="128"/>
      <c r="OUH18" s="128"/>
      <c r="OUI18" s="128"/>
      <c r="OUJ18" s="128"/>
      <c r="OUK18" s="128"/>
      <c r="OUL18" s="128"/>
      <c r="OUM18" s="128"/>
      <c r="OUN18" s="128"/>
      <c r="OUO18" s="128"/>
      <c r="OUP18" s="128"/>
      <c r="OUQ18" s="128"/>
      <c r="OUR18" s="128"/>
      <c r="OUS18" s="128"/>
      <c r="OUT18" s="128"/>
      <c r="OUU18" s="128"/>
      <c r="OUV18" s="128"/>
      <c r="OUW18" s="128"/>
      <c r="OUX18" s="128"/>
      <c r="OUY18" s="128"/>
      <c r="OUZ18" s="128"/>
      <c r="OVA18" s="128"/>
      <c r="OVB18" s="128"/>
      <c r="OVC18" s="128"/>
      <c r="OVD18" s="128"/>
      <c r="OVE18" s="128"/>
      <c r="OVF18" s="128"/>
      <c r="OVG18" s="128"/>
      <c r="OVH18" s="128"/>
      <c r="OVI18" s="128"/>
      <c r="OVJ18" s="128"/>
      <c r="OVK18" s="128"/>
      <c r="OVL18" s="128"/>
      <c r="OVM18" s="128"/>
      <c r="OVN18" s="128"/>
      <c r="OVO18" s="128"/>
      <c r="OVP18" s="128"/>
      <c r="OVQ18" s="128"/>
      <c r="OVR18" s="128"/>
      <c r="OVS18" s="128"/>
      <c r="OVT18" s="128"/>
      <c r="OVU18" s="128"/>
      <c r="OVV18" s="128"/>
      <c r="OVW18" s="128"/>
      <c r="OVX18" s="128"/>
      <c r="OVY18" s="128"/>
      <c r="OVZ18" s="128"/>
      <c r="OWA18" s="128"/>
      <c r="OWB18" s="128"/>
      <c r="OWC18" s="128"/>
      <c r="OWD18" s="128"/>
      <c r="OWE18" s="128"/>
      <c r="OWF18" s="128"/>
      <c r="OWG18" s="128"/>
      <c r="OWH18" s="128"/>
      <c r="OWI18" s="128"/>
      <c r="OWJ18" s="128"/>
      <c r="OWK18" s="128"/>
      <c r="OWL18" s="128"/>
      <c r="OWM18" s="128"/>
      <c r="OWN18" s="128"/>
      <c r="OWO18" s="128"/>
      <c r="OWP18" s="128"/>
      <c r="OWQ18" s="128"/>
      <c r="OWR18" s="128"/>
      <c r="OWS18" s="128"/>
      <c r="OWT18" s="128"/>
      <c r="OWU18" s="128"/>
      <c r="OWV18" s="128"/>
      <c r="OWW18" s="128"/>
      <c r="OWX18" s="128"/>
      <c r="OWY18" s="128"/>
      <c r="OWZ18" s="128"/>
      <c r="OXA18" s="128"/>
      <c r="OXB18" s="128"/>
      <c r="OXC18" s="128"/>
      <c r="OXD18" s="128"/>
      <c r="OXE18" s="128"/>
      <c r="OXF18" s="128"/>
      <c r="OXG18" s="128"/>
      <c r="OXH18" s="128"/>
      <c r="OXI18" s="128"/>
      <c r="OXJ18" s="128"/>
      <c r="OXK18" s="128"/>
      <c r="OXL18" s="128"/>
      <c r="OXM18" s="128"/>
      <c r="OXN18" s="128"/>
      <c r="OXO18" s="128"/>
      <c r="OXP18" s="128"/>
      <c r="OXQ18" s="128"/>
      <c r="OXR18" s="128"/>
      <c r="OXS18" s="128"/>
      <c r="OXT18" s="128"/>
      <c r="OXU18" s="128"/>
      <c r="OXV18" s="128"/>
      <c r="OXW18" s="128"/>
      <c r="OXX18" s="128"/>
      <c r="OXY18" s="128"/>
      <c r="OXZ18" s="128"/>
      <c r="OYA18" s="128"/>
      <c r="OYB18" s="128"/>
      <c r="OYC18" s="128"/>
      <c r="OYD18" s="128"/>
      <c r="OYE18" s="128"/>
      <c r="OYF18" s="128"/>
      <c r="OYG18" s="128"/>
      <c r="OYH18" s="128"/>
      <c r="OYI18" s="128"/>
      <c r="OYJ18" s="128"/>
      <c r="OYK18" s="128"/>
      <c r="OYL18" s="128"/>
      <c r="OYM18" s="128"/>
      <c r="OYN18" s="128"/>
      <c r="OYO18" s="128"/>
      <c r="OYP18" s="128"/>
      <c r="OYQ18" s="128"/>
      <c r="OYR18" s="128"/>
      <c r="OYS18" s="128"/>
      <c r="OYT18" s="128"/>
      <c r="OYU18" s="128"/>
      <c r="OYV18" s="128"/>
      <c r="OYW18" s="128"/>
      <c r="OYX18" s="128"/>
      <c r="OYY18" s="128"/>
      <c r="OYZ18" s="128"/>
      <c r="OZA18" s="128"/>
      <c r="OZB18" s="128"/>
      <c r="OZC18" s="128"/>
      <c r="OZD18" s="128"/>
      <c r="OZE18" s="128"/>
      <c r="OZF18" s="128"/>
      <c r="OZG18" s="128"/>
      <c r="OZH18" s="128"/>
      <c r="OZI18" s="128"/>
      <c r="OZJ18" s="128"/>
      <c r="OZK18" s="128"/>
      <c r="OZL18" s="128"/>
      <c r="OZM18" s="128"/>
      <c r="OZN18" s="128"/>
      <c r="OZO18" s="128"/>
      <c r="OZP18" s="128"/>
      <c r="OZQ18" s="128"/>
      <c r="OZR18" s="128"/>
      <c r="OZS18" s="128"/>
      <c r="OZT18" s="128"/>
      <c r="OZU18" s="128"/>
      <c r="OZV18" s="128"/>
      <c r="OZW18" s="128"/>
      <c r="OZX18" s="128"/>
      <c r="OZY18" s="128"/>
      <c r="OZZ18" s="128"/>
      <c r="PAA18" s="128"/>
      <c r="PAB18" s="128"/>
      <c r="PAC18" s="128"/>
      <c r="PAD18" s="128"/>
      <c r="PAE18" s="128"/>
      <c r="PAF18" s="128"/>
      <c r="PAG18" s="128"/>
      <c r="PAH18" s="128"/>
      <c r="PAI18" s="128"/>
      <c r="PAJ18" s="128"/>
      <c r="PAK18" s="128"/>
      <c r="PAL18" s="128"/>
      <c r="PAM18" s="128"/>
      <c r="PAN18" s="128"/>
      <c r="PAO18" s="128"/>
      <c r="PAP18" s="128"/>
      <c r="PAQ18" s="128"/>
      <c r="PAR18" s="128"/>
      <c r="PAS18" s="128"/>
      <c r="PAT18" s="128"/>
      <c r="PAU18" s="128"/>
      <c r="PAV18" s="128"/>
      <c r="PAW18" s="128"/>
      <c r="PAX18" s="128"/>
      <c r="PAY18" s="128"/>
      <c r="PAZ18" s="128"/>
      <c r="PBA18" s="128"/>
      <c r="PBB18" s="128"/>
      <c r="PBC18" s="128"/>
      <c r="PBD18" s="128"/>
      <c r="PBE18" s="128"/>
      <c r="PBF18" s="128"/>
      <c r="PBG18" s="128"/>
      <c r="PBH18" s="128"/>
      <c r="PBI18" s="128"/>
      <c r="PBJ18" s="128"/>
      <c r="PBK18" s="128"/>
      <c r="PBL18" s="128"/>
      <c r="PBM18" s="128"/>
      <c r="PBN18" s="128"/>
      <c r="PBO18" s="128"/>
      <c r="PBP18" s="128"/>
      <c r="PBQ18" s="128"/>
      <c r="PBR18" s="128"/>
      <c r="PBS18" s="128"/>
      <c r="PBT18" s="128"/>
      <c r="PBU18" s="128"/>
      <c r="PBV18" s="128"/>
      <c r="PBW18" s="128"/>
      <c r="PBX18" s="128"/>
      <c r="PBY18" s="128"/>
      <c r="PBZ18" s="128"/>
      <c r="PCA18" s="128"/>
      <c r="PCB18" s="128"/>
      <c r="PCC18" s="128"/>
      <c r="PCD18" s="128"/>
      <c r="PCE18" s="128"/>
      <c r="PCF18" s="128"/>
      <c r="PCG18" s="128"/>
      <c r="PCH18" s="128"/>
      <c r="PCI18" s="128"/>
      <c r="PCJ18" s="128"/>
      <c r="PCK18" s="128"/>
      <c r="PCL18" s="128"/>
      <c r="PCM18" s="128"/>
      <c r="PCN18" s="128"/>
      <c r="PCO18" s="128"/>
      <c r="PCP18" s="128"/>
      <c r="PCQ18" s="128"/>
      <c r="PCR18" s="128"/>
      <c r="PCS18" s="128"/>
      <c r="PCT18" s="128"/>
      <c r="PCU18" s="128"/>
      <c r="PCV18" s="128"/>
      <c r="PCW18" s="128"/>
      <c r="PCX18" s="128"/>
      <c r="PCY18" s="128"/>
      <c r="PCZ18" s="128"/>
      <c r="PDA18" s="128"/>
      <c r="PDB18" s="128"/>
      <c r="PDC18" s="128"/>
      <c r="PDD18" s="128"/>
      <c r="PDE18" s="128"/>
      <c r="PDF18" s="128"/>
      <c r="PDG18" s="128"/>
      <c r="PDH18" s="128"/>
      <c r="PDI18" s="128"/>
      <c r="PDJ18" s="128"/>
      <c r="PDK18" s="128"/>
      <c r="PDL18" s="128"/>
      <c r="PDM18" s="128"/>
      <c r="PDN18" s="128"/>
      <c r="PDO18" s="128"/>
      <c r="PDP18" s="128"/>
      <c r="PDQ18" s="128"/>
      <c r="PDR18" s="128"/>
      <c r="PDS18" s="128"/>
      <c r="PDT18" s="128"/>
      <c r="PDU18" s="128"/>
      <c r="PDV18" s="128"/>
      <c r="PDW18" s="128"/>
      <c r="PDX18" s="128"/>
      <c r="PDY18" s="128"/>
      <c r="PDZ18" s="128"/>
      <c r="PEA18" s="128"/>
      <c r="PEB18" s="128"/>
      <c r="PEC18" s="128"/>
      <c r="PED18" s="128"/>
      <c r="PEE18" s="128"/>
      <c r="PEF18" s="128"/>
      <c r="PEG18" s="128"/>
      <c r="PEH18" s="128"/>
      <c r="PEI18" s="128"/>
      <c r="PEJ18" s="128"/>
      <c r="PEK18" s="128"/>
      <c r="PEL18" s="128"/>
      <c r="PEM18" s="128"/>
      <c r="PEN18" s="128"/>
      <c r="PEO18" s="128"/>
      <c r="PEP18" s="128"/>
      <c r="PEQ18" s="128"/>
      <c r="PER18" s="128"/>
      <c r="PES18" s="128"/>
      <c r="PET18" s="128"/>
      <c r="PEU18" s="128"/>
      <c r="PEV18" s="128"/>
      <c r="PEW18" s="128"/>
      <c r="PEX18" s="128"/>
      <c r="PEY18" s="128"/>
      <c r="PEZ18" s="128"/>
      <c r="PFA18" s="128"/>
      <c r="PFB18" s="128"/>
      <c r="PFC18" s="128"/>
      <c r="PFD18" s="128"/>
      <c r="PFE18" s="128"/>
      <c r="PFF18" s="128"/>
      <c r="PFG18" s="128"/>
      <c r="PFH18" s="128"/>
      <c r="PFI18" s="128"/>
      <c r="PFJ18" s="128"/>
      <c r="PFK18" s="128"/>
      <c r="PFL18" s="128"/>
      <c r="PFM18" s="128"/>
      <c r="PFN18" s="128"/>
      <c r="PFO18" s="128"/>
      <c r="PFP18" s="128"/>
      <c r="PFQ18" s="128"/>
      <c r="PFR18" s="128"/>
      <c r="PFS18" s="128"/>
      <c r="PFT18" s="128"/>
      <c r="PFU18" s="128"/>
      <c r="PFV18" s="128"/>
      <c r="PFW18" s="128"/>
      <c r="PFX18" s="128"/>
      <c r="PFY18" s="128"/>
      <c r="PFZ18" s="128"/>
      <c r="PGA18" s="128"/>
      <c r="PGB18" s="128"/>
      <c r="PGC18" s="128"/>
      <c r="PGD18" s="128"/>
      <c r="PGE18" s="128"/>
      <c r="PGF18" s="128"/>
      <c r="PGG18" s="128"/>
      <c r="PGH18" s="128"/>
      <c r="PGI18" s="128"/>
      <c r="PGJ18" s="128"/>
      <c r="PGK18" s="128"/>
      <c r="PGL18" s="128"/>
      <c r="PGM18" s="128"/>
      <c r="PGN18" s="128"/>
      <c r="PGO18" s="128"/>
      <c r="PGP18" s="128"/>
      <c r="PGQ18" s="128"/>
      <c r="PGR18" s="128"/>
      <c r="PGS18" s="128"/>
      <c r="PGT18" s="128"/>
      <c r="PGU18" s="128"/>
      <c r="PGV18" s="128"/>
      <c r="PGW18" s="128"/>
      <c r="PGX18" s="128"/>
      <c r="PGY18" s="128"/>
      <c r="PGZ18" s="128"/>
      <c r="PHA18" s="128"/>
      <c r="PHB18" s="128"/>
      <c r="PHC18" s="128"/>
      <c r="PHD18" s="128"/>
      <c r="PHE18" s="128"/>
      <c r="PHF18" s="128"/>
      <c r="PHG18" s="128"/>
      <c r="PHH18" s="128"/>
      <c r="PHI18" s="128"/>
      <c r="PHJ18" s="128"/>
      <c r="PHK18" s="128"/>
      <c r="PHL18" s="128"/>
      <c r="PHM18" s="128"/>
      <c r="PHN18" s="128"/>
      <c r="PHO18" s="128"/>
      <c r="PHP18" s="128"/>
      <c r="PHQ18" s="128"/>
      <c r="PHR18" s="128"/>
      <c r="PHS18" s="128"/>
      <c r="PHT18" s="128"/>
      <c r="PHU18" s="128"/>
      <c r="PHV18" s="128"/>
      <c r="PHW18" s="128"/>
      <c r="PHX18" s="128"/>
      <c r="PHY18" s="128"/>
      <c r="PHZ18" s="128"/>
      <c r="PIA18" s="128"/>
      <c r="PIB18" s="128"/>
      <c r="PIC18" s="128"/>
      <c r="PID18" s="128"/>
      <c r="PIE18" s="128"/>
      <c r="PIF18" s="128"/>
      <c r="PIG18" s="128"/>
      <c r="PIH18" s="128"/>
      <c r="PII18" s="128"/>
      <c r="PIJ18" s="128"/>
      <c r="PIK18" s="128"/>
      <c r="PIL18" s="128"/>
      <c r="PIM18" s="128"/>
      <c r="PIN18" s="128"/>
      <c r="PIO18" s="128"/>
      <c r="PIP18" s="128"/>
      <c r="PIQ18" s="128"/>
      <c r="PIR18" s="128"/>
      <c r="PIS18" s="128"/>
      <c r="PIT18" s="128"/>
      <c r="PIU18" s="128"/>
      <c r="PIV18" s="128"/>
      <c r="PIW18" s="128"/>
      <c r="PIX18" s="128"/>
      <c r="PIY18" s="128"/>
      <c r="PIZ18" s="128"/>
      <c r="PJA18" s="128"/>
      <c r="PJB18" s="128"/>
      <c r="PJC18" s="128"/>
      <c r="PJD18" s="128"/>
      <c r="PJE18" s="128"/>
      <c r="PJF18" s="128"/>
      <c r="PJG18" s="128"/>
      <c r="PJH18" s="128"/>
      <c r="PJI18" s="128"/>
      <c r="PJJ18" s="128"/>
      <c r="PJK18" s="128"/>
      <c r="PJL18" s="128"/>
      <c r="PJM18" s="128"/>
      <c r="PJN18" s="128"/>
      <c r="PJO18" s="128"/>
      <c r="PJP18" s="128"/>
      <c r="PJQ18" s="128"/>
      <c r="PJR18" s="128"/>
      <c r="PJS18" s="128"/>
      <c r="PJT18" s="128"/>
      <c r="PJU18" s="128"/>
      <c r="PJV18" s="128"/>
      <c r="PJW18" s="128"/>
      <c r="PJX18" s="128"/>
      <c r="PJY18" s="128"/>
      <c r="PJZ18" s="128"/>
      <c r="PKA18" s="128"/>
      <c r="PKB18" s="128"/>
      <c r="PKC18" s="128"/>
      <c r="PKD18" s="128"/>
      <c r="PKE18" s="128"/>
      <c r="PKF18" s="128"/>
      <c r="PKG18" s="128"/>
      <c r="PKH18" s="128"/>
      <c r="PKI18" s="128"/>
      <c r="PKJ18" s="128"/>
      <c r="PKK18" s="128"/>
      <c r="PKL18" s="128"/>
      <c r="PKM18" s="128"/>
      <c r="PKN18" s="128"/>
      <c r="PKO18" s="128"/>
      <c r="PKP18" s="128"/>
      <c r="PKQ18" s="128"/>
      <c r="PKR18" s="128"/>
      <c r="PKS18" s="128"/>
      <c r="PKT18" s="128"/>
      <c r="PKU18" s="128"/>
      <c r="PKV18" s="128"/>
      <c r="PKW18" s="128"/>
      <c r="PKX18" s="128"/>
      <c r="PKY18" s="128"/>
      <c r="PKZ18" s="128"/>
      <c r="PLA18" s="128"/>
      <c r="PLB18" s="128"/>
      <c r="PLC18" s="128"/>
      <c r="PLD18" s="128"/>
      <c r="PLE18" s="128"/>
      <c r="PLF18" s="128"/>
      <c r="PLG18" s="128"/>
      <c r="PLH18" s="128"/>
      <c r="PLI18" s="128"/>
      <c r="PLJ18" s="128"/>
      <c r="PLK18" s="128"/>
      <c r="PLL18" s="128"/>
      <c r="PLM18" s="128"/>
      <c r="PLN18" s="128"/>
      <c r="PLO18" s="128"/>
      <c r="PLP18" s="128"/>
      <c r="PLQ18" s="128"/>
      <c r="PLR18" s="128"/>
      <c r="PLS18" s="128"/>
      <c r="PLT18" s="128"/>
      <c r="PLU18" s="128"/>
      <c r="PLV18" s="128"/>
      <c r="PLW18" s="128"/>
      <c r="PLX18" s="128"/>
      <c r="PLY18" s="128"/>
      <c r="PLZ18" s="128"/>
      <c r="PMA18" s="128"/>
      <c r="PMB18" s="128"/>
      <c r="PMC18" s="128"/>
      <c r="PMD18" s="128"/>
      <c r="PME18" s="128"/>
      <c r="PMF18" s="128"/>
      <c r="PMG18" s="128"/>
      <c r="PMH18" s="128"/>
      <c r="PMI18" s="128"/>
      <c r="PMJ18" s="128"/>
      <c r="PMK18" s="128"/>
      <c r="PML18" s="128"/>
      <c r="PMM18" s="128"/>
      <c r="PMN18" s="128"/>
      <c r="PMO18" s="128"/>
      <c r="PMP18" s="128"/>
      <c r="PMQ18" s="128"/>
      <c r="PMR18" s="128"/>
      <c r="PMS18" s="128"/>
      <c r="PMT18" s="128"/>
      <c r="PMU18" s="128"/>
      <c r="PMV18" s="128"/>
      <c r="PMW18" s="128"/>
      <c r="PMX18" s="128"/>
      <c r="PMY18" s="128"/>
      <c r="PMZ18" s="128"/>
      <c r="PNA18" s="128"/>
      <c r="PNB18" s="128"/>
      <c r="PNC18" s="128"/>
      <c r="PND18" s="128"/>
      <c r="PNE18" s="128"/>
      <c r="PNF18" s="128"/>
      <c r="PNG18" s="128"/>
      <c r="PNH18" s="128"/>
      <c r="PNI18" s="128"/>
      <c r="PNJ18" s="128"/>
      <c r="PNK18" s="128"/>
      <c r="PNL18" s="128"/>
      <c r="PNM18" s="128"/>
      <c r="PNN18" s="128"/>
      <c r="PNO18" s="128"/>
      <c r="PNP18" s="128"/>
      <c r="PNQ18" s="128"/>
      <c r="PNR18" s="128"/>
      <c r="PNS18" s="128"/>
      <c r="PNT18" s="128"/>
      <c r="PNU18" s="128"/>
      <c r="PNV18" s="128"/>
      <c r="PNW18" s="128"/>
      <c r="PNX18" s="128"/>
      <c r="PNY18" s="128"/>
      <c r="PNZ18" s="128"/>
      <c r="POA18" s="128"/>
      <c r="POB18" s="128"/>
      <c r="POC18" s="128"/>
      <c r="POD18" s="128"/>
      <c r="POE18" s="128"/>
      <c r="POF18" s="128"/>
      <c r="POG18" s="128"/>
      <c r="POH18" s="128"/>
      <c r="POI18" s="128"/>
      <c r="POJ18" s="128"/>
      <c r="POK18" s="128"/>
      <c r="POL18" s="128"/>
      <c r="POM18" s="128"/>
      <c r="PON18" s="128"/>
      <c r="POO18" s="128"/>
      <c r="POP18" s="128"/>
      <c r="POQ18" s="128"/>
      <c r="POR18" s="128"/>
      <c r="POS18" s="128"/>
      <c r="POT18" s="128"/>
      <c r="POU18" s="128"/>
      <c r="POV18" s="128"/>
      <c r="POW18" s="128"/>
      <c r="POX18" s="128"/>
      <c r="POY18" s="128"/>
      <c r="POZ18" s="128"/>
      <c r="PPA18" s="128"/>
      <c r="PPB18" s="128"/>
      <c r="PPC18" s="128"/>
      <c r="PPD18" s="128"/>
      <c r="PPE18" s="128"/>
      <c r="PPF18" s="128"/>
      <c r="PPG18" s="128"/>
      <c r="PPH18" s="128"/>
      <c r="PPI18" s="128"/>
      <c r="PPJ18" s="128"/>
      <c r="PPK18" s="128"/>
      <c r="PPL18" s="128"/>
      <c r="PPM18" s="128"/>
      <c r="PPN18" s="128"/>
      <c r="PPO18" s="128"/>
      <c r="PPP18" s="128"/>
      <c r="PPQ18" s="128"/>
      <c r="PPR18" s="128"/>
      <c r="PPS18" s="128"/>
      <c r="PPT18" s="128"/>
      <c r="PPU18" s="128"/>
      <c r="PPV18" s="128"/>
      <c r="PPW18" s="128"/>
      <c r="PPX18" s="128"/>
      <c r="PPY18" s="128"/>
      <c r="PPZ18" s="128"/>
      <c r="PQA18" s="128"/>
      <c r="PQB18" s="128"/>
      <c r="PQC18" s="128"/>
      <c r="PQD18" s="128"/>
      <c r="PQE18" s="128"/>
      <c r="PQF18" s="128"/>
      <c r="PQG18" s="128"/>
      <c r="PQH18" s="128"/>
      <c r="PQI18" s="128"/>
      <c r="PQJ18" s="128"/>
      <c r="PQK18" s="128"/>
      <c r="PQL18" s="128"/>
      <c r="PQM18" s="128"/>
      <c r="PQN18" s="128"/>
      <c r="PQO18" s="128"/>
      <c r="PQP18" s="128"/>
      <c r="PQQ18" s="128"/>
      <c r="PQR18" s="128"/>
      <c r="PQS18" s="128"/>
      <c r="PQT18" s="128"/>
      <c r="PQU18" s="128"/>
      <c r="PQV18" s="128"/>
      <c r="PQW18" s="128"/>
      <c r="PQX18" s="128"/>
      <c r="PQY18" s="128"/>
      <c r="PQZ18" s="128"/>
      <c r="PRA18" s="128"/>
      <c r="PRB18" s="128"/>
      <c r="PRC18" s="128"/>
      <c r="PRD18" s="128"/>
      <c r="PRE18" s="128"/>
      <c r="PRF18" s="128"/>
      <c r="PRG18" s="128"/>
      <c r="PRH18" s="128"/>
      <c r="PRI18" s="128"/>
      <c r="PRJ18" s="128"/>
      <c r="PRK18" s="128"/>
      <c r="PRL18" s="128"/>
      <c r="PRM18" s="128"/>
      <c r="PRN18" s="128"/>
      <c r="PRO18" s="128"/>
      <c r="PRP18" s="128"/>
      <c r="PRQ18" s="128"/>
      <c r="PRR18" s="128"/>
      <c r="PRS18" s="128"/>
      <c r="PRT18" s="128"/>
      <c r="PRU18" s="128"/>
      <c r="PRV18" s="128"/>
      <c r="PRW18" s="128"/>
      <c r="PRX18" s="128"/>
      <c r="PRY18" s="128"/>
      <c r="PRZ18" s="128"/>
      <c r="PSA18" s="128"/>
      <c r="PSB18" s="128"/>
      <c r="PSC18" s="128"/>
      <c r="PSD18" s="128"/>
      <c r="PSE18" s="128"/>
      <c r="PSF18" s="128"/>
      <c r="PSG18" s="128"/>
      <c r="PSH18" s="128"/>
      <c r="PSI18" s="128"/>
      <c r="PSJ18" s="128"/>
      <c r="PSK18" s="128"/>
      <c r="PSL18" s="128"/>
      <c r="PSM18" s="128"/>
      <c r="PSN18" s="128"/>
      <c r="PSO18" s="128"/>
      <c r="PSP18" s="128"/>
      <c r="PSQ18" s="128"/>
      <c r="PSR18" s="128"/>
      <c r="PSS18" s="128"/>
      <c r="PST18" s="128"/>
      <c r="PSU18" s="128"/>
      <c r="PSV18" s="128"/>
      <c r="PSW18" s="128"/>
      <c r="PSX18" s="128"/>
      <c r="PSY18" s="128"/>
      <c r="PSZ18" s="128"/>
      <c r="PTA18" s="128"/>
      <c r="PTB18" s="128"/>
      <c r="PTC18" s="128"/>
      <c r="PTD18" s="128"/>
      <c r="PTE18" s="128"/>
      <c r="PTF18" s="128"/>
      <c r="PTG18" s="128"/>
      <c r="PTH18" s="128"/>
      <c r="PTI18" s="128"/>
      <c r="PTJ18" s="128"/>
      <c r="PTK18" s="128"/>
      <c r="PTL18" s="128"/>
      <c r="PTM18" s="128"/>
      <c r="PTN18" s="128"/>
      <c r="PTO18" s="128"/>
      <c r="PTP18" s="128"/>
      <c r="PTQ18" s="128"/>
      <c r="PTR18" s="128"/>
      <c r="PTS18" s="128"/>
      <c r="PTT18" s="128"/>
      <c r="PTU18" s="128"/>
      <c r="PTV18" s="128"/>
      <c r="PTW18" s="128"/>
      <c r="PTX18" s="128"/>
      <c r="PTY18" s="128"/>
      <c r="PTZ18" s="128"/>
      <c r="PUA18" s="128"/>
      <c r="PUB18" s="128"/>
      <c r="PUC18" s="128"/>
      <c r="PUD18" s="128"/>
      <c r="PUE18" s="128"/>
      <c r="PUF18" s="128"/>
      <c r="PUG18" s="128"/>
      <c r="PUH18" s="128"/>
      <c r="PUI18" s="128"/>
      <c r="PUJ18" s="128"/>
      <c r="PUK18" s="128"/>
      <c r="PUL18" s="128"/>
      <c r="PUM18" s="128"/>
      <c r="PUN18" s="128"/>
      <c r="PUO18" s="128"/>
      <c r="PUP18" s="128"/>
      <c r="PUQ18" s="128"/>
      <c r="PUR18" s="128"/>
      <c r="PUS18" s="128"/>
      <c r="PUT18" s="128"/>
      <c r="PUU18" s="128"/>
      <c r="PUV18" s="128"/>
      <c r="PUW18" s="128"/>
      <c r="PUX18" s="128"/>
      <c r="PUY18" s="128"/>
      <c r="PUZ18" s="128"/>
      <c r="PVA18" s="128"/>
      <c r="PVB18" s="128"/>
      <c r="PVC18" s="128"/>
      <c r="PVD18" s="128"/>
      <c r="PVE18" s="128"/>
      <c r="PVF18" s="128"/>
      <c r="PVG18" s="128"/>
      <c r="PVH18" s="128"/>
      <c r="PVI18" s="128"/>
      <c r="PVJ18" s="128"/>
      <c r="PVK18" s="128"/>
      <c r="PVL18" s="128"/>
      <c r="PVM18" s="128"/>
      <c r="PVN18" s="128"/>
      <c r="PVO18" s="128"/>
      <c r="PVP18" s="128"/>
      <c r="PVQ18" s="128"/>
      <c r="PVR18" s="128"/>
      <c r="PVS18" s="128"/>
      <c r="PVT18" s="128"/>
      <c r="PVU18" s="128"/>
      <c r="PVV18" s="128"/>
      <c r="PVW18" s="128"/>
      <c r="PVX18" s="128"/>
      <c r="PVY18" s="128"/>
      <c r="PVZ18" s="128"/>
      <c r="PWA18" s="128"/>
      <c r="PWB18" s="128"/>
      <c r="PWC18" s="128"/>
      <c r="PWD18" s="128"/>
      <c r="PWE18" s="128"/>
      <c r="PWF18" s="128"/>
      <c r="PWG18" s="128"/>
      <c r="PWH18" s="128"/>
      <c r="PWI18" s="128"/>
      <c r="PWJ18" s="128"/>
      <c r="PWK18" s="128"/>
      <c r="PWL18" s="128"/>
      <c r="PWM18" s="128"/>
      <c r="PWN18" s="128"/>
      <c r="PWO18" s="128"/>
      <c r="PWP18" s="128"/>
      <c r="PWQ18" s="128"/>
      <c r="PWR18" s="128"/>
      <c r="PWS18" s="128"/>
      <c r="PWT18" s="128"/>
      <c r="PWU18" s="128"/>
      <c r="PWV18" s="128"/>
      <c r="PWW18" s="128"/>
      <c r="PWX18" s="128"/>
      <c r="PWY18" s="128"/>
      <c r="PWZ18" s="128"/>
      <c r="PXA18" s="128"/>
      <c r="PXB18" s="128"/>
      <c r="PXC18" s="128"/>
      <c r="PXD18" s="128"/>
      <c r="PXE18" s="128"/>
      <c r="PXF18" s="128"/>
      <c r="PXG18" s="128"/>
      <c r="PXH18" s="128"/>
      <c r="PXI18" s="128"/>
      <c r="PXJ18" s="128"/>
      <c r="PXK18" s="128"/>
      <c r="PXL18" s="128"/>
      <c r="PXM18" s="128"/>
      <c r="PXN18" s="128"/>
      <c r="PXO18" s="128"/>
      <c r="PXP18" s="128"/>
      <c r="PXQ18" s="128"/>
      <c r="PXR18" s="128"/>
      <c r="PXS18" s="128"/>
      <c r="PXT18" s="128"/>
      <c r="PXU18" s="128"/>
      <c r="PXV18" s="128"/>
      <c r="PXW18" s="128"/>
      <c r="PXX18" s="128"/>
      <c r="PXY18" s="128"/>
      <c r="PXZ18" s="128"/>
      <c r="PYA18" s="128"/>
      <c r="PYB18" s="128"/>
      <c r="PYC18" s="128"/>
      <c r="PYD18" s="128"/>
      <c r="PYE18" s="128"/>
      <c r="PYF18" s="128"/>
      <c r="PYG18" s="128"/>
      <c r="PYH18" s="128"/>
      <c r="PYI18" s="128"/>
      <c r="PYJ18" s="128"/>
      <c r="PYK18" s="128"/>
      <c r="PYL18" s="128"/>
      <c r="PYM18" s="128"/>
      <c r="PYN18" s="128"/>
      <c r="PYO18" s="128"/>
      <c r="PYP18" s="128"/>
      <c r="PYQ18" s="128"/>
      <c r="PYR18" s="128"/>
      <c r="PYS18" s="128"/>
      <c r="PYT18" s="128"/>
      <c r="PYU18" s="128"/>
      <c r="PYV18" s="128"/>
      <c r="PYW18" s="128"/>
      <c r="PYX18" s="128"/>
      <c r="PYY18" s="128"/>
      <c r="PYZ18" s="128"/>
      <c r="PZA18" s="128"/>
      <c r="PZB18" s="128"/>
      <c r="PZC18" s="128"/>
      <c r="PZD18" s="128"/>
      <c r="PZE18" s="128"/>
      <c r="PZF18" s="128"/>
      <c r="PZG18" s="128"/>
      <c r="PZH18" s="128"/>
      <c r="PZI18" s="128"/>
      <c r="PZJ18" s="128"/>
      <c r="PZK18" s="128"/>
      <c r="PZL18" s="128"/>
      <c r="PZM18" s="128"/>
      <c r="PZN18" s="128"/>
      <c r="PZO18" s="128"/>
      <c r="PZP18" s="128"/>
      <c r="PZQ18" s="128"/>
      <c r="PZR18" s="128"/>
      <c r="PZS18" s="128"/>
      <c r="PZT18" s="128"/>
      <c r="PZU18" s="128"/>
      <c r="PZV18" s="128"/>
      <c r="PZW18" s="128"/>
      <c r="PZX18" s="128"/>
      <c r="PZY18" s="128"/>
      <c r="PZZ18" s="128"/>
      <c r="QAA18" s="128"/>
      <c r="QAB18" s="128"/>
      <c r="QAC18" s="128"/>
      <c r="QAD18" s="128"/>
      <c r="QAE18" s="128"/>
      <c r="QAF18" s="128"/>
      <c r="QAG18" s="128"/>
      <c r="QAH18" s="128"/>
      <c r="QAI18" s="128"/>
      <c r="QAJ18" s="128"/>
      <c r="QAK18" s="128"/>
      <c r="QAL18" s="128"/>
      <c r="QAM18" s="128"/>
      <c r="QAN18" s="128"/>
      <c r="QAO18" s="128"/>
      <c r="QAP18" s="128"/>
      <c r="QAQ18" s="128"/>
      <c r="QAR18" s="128"/>
      <c r="QAS18" s="128"/>
      <c r="QAT18" s="128"/>
      <c r="QAU18" s="128"/>
      <c r="QAV18" s="128"/>
      <c r="QAW18" s="128"/>
      <c r="QAX18" s="128"/>
      <c r="QAY18" s="128"/>
      <c r="QAZ18" s="128"/>
      <c r="QBA18" s="128"/>
      <c r="QBB18" s="128"/>
      <c r="QBC18" s="128"/>
      <c r="QBD18" s="128"/>
      <c r="QBE18" s="128"/>
      <c r="QBF18" s="128"/>
      <c r="QBG18" s="128"/>
      <c r="QBH18" s="128"/>
      <c r="QBI18" s="128"/>
      <c r="QBJ18" s="128"/>
      <c r="QBK18" s="128"/>
      <c r="QBL18" s="128"/>
      <c r="QBM18" s="128"/>
      <c r="QBN18" s="128"/>
      <c r="QBO18" s="128"/>
      <c r="QBP18" s="128"/>
      <c r="QBQ18" s="128"/>
      <c r="QBR18" s="128"/>
      <c r="QBS18" s="128"/>
      <c r="QBT18" s="128"/>
      <c r="QBU18" s="128"/>
      <c r="QBV18" s="128"/>
      <c r="QBW18" s="128"/>
      <c r="QBX18" s="128"/>
      <c r="QBY18" s="128"/>
      <c r="QBZ18" s="128"/>
      <c r="QCA18" s="128"/>
      <c r="QCB18" s="128"/>
      <c r="QCC18" s="128"/>
      <c r="QCD18" s="128"/>
      <c r="QCE18" s="128"/>
      <c r="QCF18" s="128"/>
      <c r="QCG18" s="128"/>
      <c r="QCH18" s="128"/>
      <c r="QCI18" s="128"/>
      <c r="QCJ18" s="128"/>
      <c r="QCK18" s="128"/>
      <c r="QCL18" s="128"/>
      <c r="QCM18" s="128"/>
      <c r="QCN18" s="128"/>
      <c r="QCO18" s="128"/>
      <c r="QCP18" s="128"/>
      <c r="QCQ18" s="128"/>
      <c r="QCR18" s="128"/>
      <c r="QCS18" s="128"/>
      <c r="QCT18" s="128"/>
      <c r="QCU18" s="128"/>
      <c r="QCV18" s="128"/>
      <c r="QCW18" s="128"/>
      <c r="QCX18" s="128"/>
      <c r="QCY18" s="128"/>
      <c r="QCZ18" s="128"/>
      <c r="QDA18" s="128"/>
      <c r="QDB18" s="128"/>
      <c r="QDC18" s="128"/>
      <c r="QDD18" s="128"/>
      <c r="QDE18" s="128"/>
      <c r="QDF18" s="128"/>
      <c r="QDG18" s="128"/>
      <c r="QDH18" s="128"/>
      <c r="QDI18" s="128"/>
      <c r="QDJ18" s="128"/>
      <c r="QDK18" s="128"/>
      <c r="QDL18" s="128"/>
      <c r="QDM18" s="128"/>
      <c r="QDN18" s="128"/>
      <c r="QDO18" s="128"/>
      <c r="QDP18" s="128"/>
      <c r="QDQ18" s="128"/>
      <c r="QDR18" s="128"/>
      <c r="QDS18" s="128"/>
      <c r="QDT18" s="128"/>
      <c r="QDU18" s="128"/>
      <c r="QDV18" s="128"/>
      <c r="QDW18" s="128"/>
      <c r="QDX18" s="128"/>
      <c r="QDY18" s="128"/>
      <c r="QDZ18" s="128"/>
      <c r="QEA18" s="128"/>
      <c r="QEB18" s="128"/>
      <c r="QEC18" s="128"/>
      <c r="QED18" s="128"/>
      <c r="QEE18" s="128"/>
      <c r="QEF18" s="128"/>
      <c r="QEG18" s="128"/>
      <c r="QEH18" s="128"/>
      <c r="QEI18" s="128"/>
      <c r="QEJ18" s="128"/>
      <c r="QEK18" s="128"/>
      <c r="QEL18" s="128"/>
      <c r="QEM18" s="128"/>
      <c r="QEN18" s="128"/>
      <c r="QEO18" s="128"/>
      <c r="QEP18" s="128"/>
      <c r="QEQ18" s="128"/>
      <c r="QER18" s="128"/>
      <c r="QES18" s="128"/>
      <c r="QET18" s="128"/>
      <c r="QEU18" s="128"/>
      <c r="QEV18" s="128"/>
      <c r="QEW18" s="128"/>
      <c r="QEX18" s="128"/>
      <c r="QEY18" s="128"/>
      <c r="QEZ18" s="128"/>
      <c r="QFA18" s="128"/>
      <c r="QFB18" s="128"/>
      <c r="QFC18" s="128"/>
      <c r="QFD18" s="128"/>
      <c r="QFE18" s="128"/>
      <c r="QFF18" s="128"/>
      <c r="QFG18" s="128"/>
      <c r="QFH18" s="128"/>
      <c r="QFI18" s="128"/>
      <c r="QFJ18" s="128"/>
      <c r="QFK18" s="128"/>
      <c r="QFL18" s="128"/>
      <c r="QFM18" s="128"/>
      <c r="QFN18" s="128"/>
      <c r="QFO18" s="128"/>
      <c r="QFP18" s="128"/>
      <c r="QFQ18" s="128"/>
      <c r="QFR18" s="128"/>
      <c r="QFS18" s="128"/>
      <c r="QFT18" s="128"/>
      <c r="QFU18" s="128"/>
      <c r="QFV18" s="128"/>
      <c r="QFW18" s="128"/>
      <c r="QFX18" s="128"/>
      <c r="QFY18" s="128"/>
      <c r="QFZ18" s="128"/>
      <c r="QGA18" s="128"/>
      <c r="QGB18" s="128"/>
      <c r="QGC18" s="128"/>
      <c r="QGD18" s="128"/>
      <c r="QGE18" s="128"/>
      <c r="QGF18" s="128"/>
      <c r="QGG18" s="128"/>
      <c r="QGH18" s="128"/>
      <c r="QGI18" s="128"/>
      <c r="QGJ18" s="128"/>
      <c r="QGK18" s="128"/>
      <c r="QGL18" s="128"/>
      <c r="QGM18" s="128"/>
      <c r="QGN18" s="128"/>
      <c r="QGO18" s="128"/>
      <c r="QGP18" s="128"/>
      <c r="QGQ18" s="128"/>
      <c r="QGR18" s="128"/>
      <c r="QGS18" s="128"/>
      <c r="QGT18" s="128"/>
      <c r="QGU18" s="128"/>
      <c r="QGV18" s="128"/>
      <c r="QGW18" s="128"/>
      <c r="QGX18" s="128"/>
      <c r="QGY18" s="128"/>
      <c r="QGZ18" s="128"/>
      <c r="QHA18" s="128"/>
      <c r="QHB18" s="128"/>
      <c r="QHC18" s="128"/>
      <c r="QHD18" s="128"/>
      <c r="QHE18" s="128"/>
      <c r="QHF18" s="128"/>
      <c r="QHG18" s="128"/>
      <c r="QHH18" s="128"/>
      <c r="QHI18" s="128"/>
      <c r="QHJ18" s="128"/>
      <c r="QHK18" s="128"/>
      <c r="QHL18" s="128"/>
      <c r="QHM18" s="128"/>
      <c r="QHN18" s="128"/>
      <c r="QHO18" s="128"/>
      <c r="QHP18" s="128"/>
      <c r="QHQ18" s="128"/>
      <c r="QHR18" s="128"/>
      <c r="QHS18" s="128"/>
      <c r="QHT18" s="128"/>
      <c r="QHU18" s="128"/>
      <c r="QHV18" s="128"/>
      <c r="QHW18" s="128"/>
      <c r="QHX18" s="128"/>
      <c r="QHY18" s="128"/>
      <c r="QHZ18" s="128"/>
      <c r="QIA18" s="128"/>
      <c r="QIB18" s="128"/>
      <c r="QIC18" s="128"/>
      <c r="QID18" s="128"/>
      <c r="QIE18" s="128"/>
      <c r="QIF18" s="128"/>
      <c r="QIG18" s="128"/>
      <c r="QIH18" s="128"/>
      <c r="QII18" s="128"/>
      <c r="QIJ18" s="128"/>
      <c r="QIK18" s="128"/>
      <c r="QIL18" s="128"/>
      <c r="QIM18" s="128"/>
      <c r="QIN18" s="128"/>
      <c r="QIO18" s="128"/>
      <c r="QIP18" s="128"/>
      <c r="QIQ18" s="128"/>
      <c r="QIR18" s="128"/>
      <c r="QIS18" s="128"/>
      <c r="QIT18" s="128"/>
      <c r="QIU18" s="128"/>
      <c r="QIV18" s="128"/>
      <c r="QIW18" s="128"/>
      <c r="QIX18" s="128"/>
      <c r="QIY18" s="128"/>
      <c r="QIZ18" s="128"/>
      <c r="QJA18" s="128"/>
      <c r="QJB18" s="128"/>
      <c r="QJC18" s="128"/>
      <c r="QJD18" s="128"/>
      <c r="QJE18" s="128"/>
      <c r="QJF18" s="128"/>
      <c r="QJG18" s="128"/>
      <c r="QJH18" s="128"/>
      <c r="QJI18" s="128"/>
      <c r="QJJ18" s="128"/>
      <c r="QJK18" s="128"/>
      <c r="QJL18" s="128"/>
      <c r="QJM18" s="128"/>
      <c r="QJN18" s="128"/>
      <c r="QJO18" s="128"/>
      <c r="QJP18" s="128"/>
      <c r="QJQ18" s="128"/>
      <c r="QJR18" s="128"/>
      <c r="QJS18" s="128"/>
      <c r="QJT18" s="128"/>
      <c r="QJU18" s="128"/>
      <c r="QJV18" s="128"/>
      <c r="QJW18" s="128"/>
      <c r="QJX18" s="128"/>
      <c r="QJY18" s="128"/>
      <c r="QJZ18" s="128"/>
      <c r="QKA18" s="128"/>
      <c r="QKB18" s="128"/>
      <c r="QKC18" s="128"/>
      <c r="QKD18" s="128"/>
      <c r="QKE18" s="128"/>
      <c r="QKF18" s="128"/>
      <c r="QKG18" s="128"/>
      <c r="QKH18" s="128"/>
      <c r="QKI18" s="128"/>
      <c r="QKJ18" s="128"/>
      <c r="QKK18" s="128"/>
      <c r="QKL18" s="128"/>
      <c r="QKM18" s="128"/>
      <c r="QKN18" s="128"/>
      <c r="QKO18" s="128"/>
      <c r="QKP18" s="128"/>
      <c r="QKQ18" s="128"/>
      <c r="QKR18" s="128"/>
      <c r="QKS18" s="128"/>
      <c r="QKT18" s="128"/>
      <c r="QKU18" s="128"/>
      <c r="QKV18" s="128"/>
      <c r="QKW18" s="128"/>
      <c r="QKX18" s="128"/>
      <c r="QKY18" s="128"/>
      <c r="QKZ18" s="128"/>
      <c r="QLA18" s="128"/>
      <c r="QLB18" s="128"/>
      <c r="QLC18" s="128"/>
      <c r="QLD18" s="128"/>
      <c r="QLE18" s="128"/>
      <c r="QLF18" s="128"/>
      <c r="QLG18" s="128"/>
      <c r="QLH18" s="128"/>
      <c r="QLI18" s="128"/>
      <c r="QLJ18" s="128"/>
      <c r="QLK18" s="128"/>
      <c r="QLL18" s="128"/>
      <c r="QLM18" s="128"/>
      <c r="QLN18" s="128"/>
      <c r="QLO18" s="128"/>
      <c r="QLP18" s="128"/>
      <c r="QLQ18" s="128"/>
      <c r="QLR18" s="128"/>
      <c r="QLS18" s="128"/>
      <c r="QLT18" s="128"/>
      <c r="QLU18" s="128"/>
      <c r="QLV18" s="128"/>
      <c r="QLW18" s="128"/>
      <c r="QLX18" s="128"/>
      <c r="QLY18" s="128"/>
      <c r="QLZ18" s="128"/>
      <c r="QMA18" s="128"/>
      <c r="QMB18" s="128"/>
      <c r="QMC18" s="128"/>
      <c r="QMD18" s="128"/>
      <c r="QME18" s="128"/>
      <c r="QMF18" s="128"/>
      <c r="QMG18" s="128"/>
      <c r="QMH18" s="128"/>
      <c r="QMI18" s="128"/>
      <c r="QMJ18" s="128"/>
      <c r="QMK18" s="128"/>
      <c r="QML18" s="128"/>
      <c r="QMM18" s="128"/>
      <c r="QMN18" s="128"/>
      <c r="QMO18" s="128"/>
      <c r="QMP18" s="128"/>
      <c r="QMQ18" s="128"/>
      <c r="QMR18" s="128"/>
      <c r="QMS18" s="128"/>
      <c r="QMT18" s="128"/>
      <c r="QMU18" s="128"/>
      <c r="QMV18" s="128"/>
      <c r="QMW18" s="128"/>
      <c r="QMX18" s="128"/>
      <c r="QMY18" s="128"/>
      <c r="QMZ18" s="128"/>
      <c r="QNA18" s="128"/>
      <c r="QNB18" s="128"/>
      <c r="QNC18" s="128"/>
      <c r="QND18" s="128"/>
      <c r="QNE18" s="128"/>
      <c r="QNF18" s="128"/>
      <c r="QNG18" s="128"/>
      <c r="QNH18" s="128"/>
      <c r="QNI18" s="128"/>
      <c r="QNJ18" s="128"/>
      <c r="QNK18" s="128"/>
      <c r="QNL18" s="128"/>
      <c r="QNM18" s="128"/>
      <c r="QNN18" s="128"/>
      <c r="QNO18" s="128"/>
      <c r="QNP18" s="128"/>
      <c r="QNQ18" s="128"/>
      <c r="QNR18" s="128"/>
      <c r="QNS18" s="128"/>
      <c r="QNT18" s="128"/>
      <c r="QNU18" s="128"/>
      <c r="QNV18" s="128"/>
      <c r="QNW18" s="128"/>
      <c r="QNX18" s="128"/>
      <c r="QNY18" s="128"/>
      <c r="QNZ18" s="128"/>
      <c r="QOA18" s="128"/>
      <c r="QOB18" s="128"/>
      <c r="QOC18" s="128"/>
      <c r="QOD18" s="128"/>
      <c r="QOE18" s="128"/>
      <c r="QOF18" s="128"/>
      <c r="QOG18" s="128"/>
      <c r="QOH18" s="128"/>
      <c r="QOI18" s="128"/>
      <c r="QOJ18" s="128"/>
      <c r="QOK18" s="128"/>
      <c r="QOL18" s="128"/>
      <c r="QOM18" s="128"/>
      <c r="QON18" s="128"/>
      <c r="QOO18" s="128"/>
      <c r="QOP18" s="128"/>
      <c r="QOQ18" s="128"/>
      <c r="QOR18" s="128"/>
      <c r="QOS18" s="128"/>
      <c r="QOT18" s="128"/>
      <c r="QOU18" s="128"/>
      <c r="QOV18" s="128"/>
      <c r="QOW18" s="128"/>
      <c r="QOX18" s="128"/>
      <c r="QOY18" s="128"/>
      <c r="QOZ18" s="128"/>
      <c r="QPA18" s="128"/>
      <c r="QPB18" s="128"/>
      <c r="QPC18" s="128"/>
      <c r="QPD18" s="128"/>
      <c r="QPE18" s="128"/>
      <c r="QPF18" s="128"/>
      <c r="QPG18" s="128"/>
      <c r="QPH18" s="128"/>
      <c r="QPI18" s="128"/>
      <c r="QPJ18" s="128"/>
      <c r="QPK18" s="128"/>
      <c r="QPL18" s="128"/>
      <c r="QPM18" s="128"/>
      <c r="QPN18" s="128"/>
      <c r="QPO18" s="128"/>
      <c r="QPP18" s="128"/>
      <c r="QPQ18" s="128"/>
      <c r="QPR18" s="128"/>
      <c r="QPS18" s="128"/>
      <c r="QPT18" s="128"/>
      <c r="QPU18" s="128"/>
      <c r="QPV18" s="128"/>
      <c r="QPW18" s="128"/>
      <c r="QPX18" s="128"/>
      <c r="QPY18" s="128"/>
      <c r="QPZ18" s="128"/>
      <c r="QQA18" s="128"/>
      <c r="QQB18" s="128"/>
      <c r="QQC18" s="128"/>
      <c r="QQD18" s="128"/>
      <c r="QQE18" s="128"/>
      <c r="QQF18" s="128"/>
      <c r="QQG18" s="128"/>
      <c r="QQH18" s="128"/>
      <c r="QQI18" s="128"/>
      <c r="QQJ18" s="128"/>
      <c r="QQK18" s="128"/>
      <c r="QQL18" s="128"/>
      <c r="QQM18" s="128"/>
      <c r="QQN18" s="128"/>
      <c r="QQO18" s="128"/>
      <c r="QQP18" s="128"/>
      <c r="QQQ18" s="128"/>
      <c r="QQR18" s="128"/>
      <c r="QQS18" s="128"/>
      <c r="QQT18" s="128"/>
      <c r="QQU18" s="128"/>
      <c r="QQV18" s="128"/>
      <c r="QQW18" s="128"/>
      <c r="QQX18" s="128"/>
      <c r="QQY18" s="128"/>
      <c r="QQZ18" s="128"/>
      <c r="QRA18" s="128"/>
      <c r="QRB18" s="128"/>
      <c r="QRC18" s="128"/>
      <c r="QRD18" s="128"/>
      <c r="QRE18" s="128"/>
      <c r="QRF18" s="128"/>
      <c r="QRG18" s="128"/>
      <c r="QRH18" s="128"/>
      <c r="QRI18" s="128"/>
      <c r="QRJ18" s="128"/>
      <c r="QRK18" s="128"/>
      <c r="QRL18" s="128"/>
      <c r="QRM18" s="128"/>
      <c r="QRN18" s="128"/>
      <c r="QRO18" s="128"/>
      <c r="QRP18" s="128"/>
      <c r="QRQ18" s="128"/>
      <c r="QRR18" s="128"/>
      <c r="QRS18" s="128"/>
      <c r="QRT18" s="128"/>
      <c r="QRU18" s="128"/>
      <c r="QRV18" s="128"/>
      <c r="QRW18" s="128"/>
      <c r="QRX18" s="128"/>
      <c r="QRY18" s="128"/>
      <c r="QRZ18" s="128"/>
      <c r="QSA18" s="128"/>
      <c r="QSB18" s="128"/>
      <c r="QSC18" s="128"/>
      <c r="QSD18" s="128"/>
      <c r="QSE18" s="128"/>
      <c r="QSF18" s="128"/>
      <c r="QSG18" s="128"/>
      <c r="QSH18" s="128"/>
      <c r="QSI18" s="128"/>
      <c r="QSJ18" s="128"/>
      <c r="QSK18" s="128"/>
      <c r="QSL18" s="128"/>
      <c r="QSM18" s="128"/>
      <c r="QSN18" s="128"/>
      <c r="QSO18" s="128"/>
      <c r="QSP18" s="128"/>
      <c r="QSQ18" s="128"/>
      <c r="QSR18" s="128"/>
      <c r="QSS18" s="128"/>
      <c r="QST18" s="128"/>
      <c r="QSU18" s="128"/>
      <c r="QSV18" s="128"/>
      <c r="QSW18" s="128"/>
      <c r="QSX18" s="128"/>
      <c r="QSY18" s="128"/>
      <c r="QSZ18" s="128"/>
      <c r="QTA18" s="128"/>
      <c r="QTB18" s="128"/>
      <c r="QTC18" s="128"/>
      <c r="QTD18" s="128"/>
      <c r="QTE18" s="128"/>
      <c r="QTF18" s="128"/>
      <c r="QTG18" s="128"/>
      <c r="QTH18" s="128"/>
      <c r="QTI18" s="128"/>
      <c r="QTJ18" s="128"/>
      <c r="QTK18" s="128"/>
      <c r="QTL18" s="128"/>
      <c r="QTM18" s="128"/>
      <c r="QTN18" s="128"/>
      <c r="QTO18" s="128"/>
      <c r="QTP18" s="128"/>
      <c r="QTQ18" s="128"/>
      <c r="QTR18" s="128"/>
      <c r="QTS18" s="128"/>
      <c r="QTT18" s="128"/>
      <c r="QTU18" s="128"/>
      <c r="QTV18" s="128"/>
      <c r="QTW18" s="128"/>
      <c r="QTX18" s="128"/>
      <c r="QTY18" s="128"/>
      <c r="QTZ18" s="128"/>
      <c r="QUA18" s="128"/>
      <c r="QUB18" s="128"/>
      <c r="QUC18" s="128"/>
      <c r="QUD18" s="128"/>
      <c r="QUE18" s="128"/>
      <c r="QUF18" s="128"/>
      <c r="QUG18" s="128"/>
      <c r="QUH18" s="128"/>
      <c r="QUI18" s="128"/>
      <c r="QUJ18" s="128"/>
      <c r="QUK18" s="128"/>
      <c r="QUL18" s="128"/>
      <c r="QUM18" s="128"/>
      <c r="QUN18" s="128"/>
      <c r="QUO18" s="128"/>
      <c r="QUP18" s="128"/>
      <c r="QUQ18" s="128"/>
      <c r="QUR18" s="128"/>
      <c r="QUS18" s="128"/>
      <c r="QUT18" s="128"/>
      <c r="QUU18" s="128"/>
      <c r="QUV18" s="128"/>
      <c r="QUW18" s="128"/>
      <c r="QUX18" s="128"/>
      <c r="QUY18" s="128"/>
      <c r="QUZ18" s="128"/>
      <c r="QVA18" s="128"/>
      <c r="QVB18" s="128"/>
      <c r="QVC18" s="128"/>
      <c r="QVD18" s="128"/>
      <c r="QVE18" s="128"/>
      <c r="QVF18" s="128"/>
      <c r="QVG18" s="128"/>
      <c r="QVH18" s="128"/>
      <c r="QVI18" s="128"/>
      <c r="QVJ18" s="128"/>
      <c r="QVK18" s="128"/>
      <c r="QVL18" s="128"/>
      <c r="QVM18" s="128"/>
      <c r="QVN18" s="128"/>
      <c r="QVO18" s="128"/>
      <c r="QVP18" s="128"/>
      <c r="QVQ18" s="128"/>
      <c r="QVR18" s="128"/>
      <c r="QVS18" s="128"/>
      <c r="QVT18" s="128"/>
      <c r="QVU18" s="128"/>
      <c r="QVV18" s="128"/>
      <c r="QVW18" s="128"/>
      <c r="QVX18" s="128"/>
      <c r="QVY18" s="128"/>
      <c r="QVZ18" s="128"/>
      <c r="QWA18" s="128"/>
      <c r="QWB18" s="128"/>
      <c r="QWC18" s="128"/>
      <c r="QWD18" s="128"/>
      <c r="QWE18" s="128"/>
      <c r="QWF18" s="128"/>
      <c r="QWG18" s="128"/>
      <c r="QWH18" s="128"/>
      <c r="QWI18" s="128"/>
      <c r="QWJ18" s="128"/>
      <c r="QWK18" s="128"/>
      <c r="QWL18" s="128"/>
      <c r="QWM18" s="128"/>
      <c r="QWN18" s="128"/>
      <c r="QWO18" s="128"/>
      <c r="QWP18" s="128"/>
      <c r="QWQ18" s="128"/>
      <c r="QWR18" s="128"/>
      <c r="QWS18" s="128"/>
      <c r="QWT18" s="128"/>
      <c r="QWU18" s="128"/>
      <c r="QWV18" s="128"/>
      <c r="QWW18" s="128"/>
      <c r="QWX18" s="128"/>
      <c r="QWY18" s="128"/>
      <c r="QWZ18" s="128"/>
      <c r="QXA18" s="128"/>
      <c r="QXB18" s="128"/>
      <c r="QXC18" s="128"/>
      <c r="QXD18" s="128"/>
      <c r="QXE18" s="128"/>
      <c r="QXF18" s="128"/>
      <c r="QXG18" s="128"/>
      <c r="QXH18" s="128"/>
      <c r="QXI18" s="128"/>
      <c r="QXJ18" s="128"/>
      <c r="QXK18" s="128"/>
      <c r="QXL18" s="128"/>
      <c r="QXM18" s="128"/>
      <c r="QXN18" s="128"/>
      <c r="QXO18" s="128"/>
      <c r="QXP18" s="128"/>
      <c r="QXQ18" s="128"/>
      <c r="QXR18" s="128"/>
      <c r="QXS18" s="128"/>
      <c r="QXT18" s="128"/>
      <c r="QXU18" s="128"/>
      <c r="QXV18" s="128"/>
      <c r="QXW18" s="128"/>
      <c r="QXX18" s="128"/>
      <c r="QXY18" s="128"/>
      <c r="QXZ18" s="128"/>
      <c r="QYA18" s="128"/>
      <c r="QYB18" s="128"/>
      <c r="QYC18" s="128"/>
      <c r="QYD18" s="128"/>
      <c r="QYE18" s="128"/>
      <c r="QYF18" s="128"/>
      <c r="QYG18" s="128"/>
      <c r="QYH18" s="128"/>
      <c r="QYI18" s="128"/>
      <c r="QYJ18" s="128"/>
      <c r="QYK18" s="128"/>
      <c r="QYL18" s="128"/>
      <c r="QYM18" s="128"/>
      <c r="QYN18" s="128"/>
      <c r="QYO18" s="128"/>
      <c r="QYP18" s="128"/>
      <c r="QYQ18" s="128"/>
      <c r="QYR18" s="128"/>
      <c r="QYS18" s="128"/>
      <c r="QYT18" s="128"/>
      <c r="QYU18" s="128"/>
      <c r="QYV18" s="128"/>
      <c r="QYW18" s="128"/>
      <c r="QYX18" s="128"/>
      <c r="QYY18" s="128"/>
      <c r="QYZ18" s="128"/>
      <c r="QZA18" s="128"/>
      <c r="QZB18" s="128"/>
      <c r="QZC18" s="128"/>
      <c r="QZD18" s="128"/>
      <c r="QZE18" s="128"/>
      <c r="QZF18" s="128"/>
      <c r="QZG18" s="128"/>
      <c r="QZH18" s="128"/>
      <c r="QZI18" s="128"/>
      <c r="QZJ18" s="128"/>
      <c r="QZK18" s="128"/>
      <c r="QZL18" s="128"/>
      <c r="QZM18" s="128"/>
      <c r="QZN18" s="128"/>
      <c r="QZO18" s="128"/>
      <c r="QZP18" s="128"/>
      <c r="QZQ18" s="128"/>
      <c r="QZR18" s="128"/>
      <c r="QZS18" s="128"/>
      <c r="QZT18" s="128"/>
      <c r="QZU18" s="128"/>
      <c r="QZV18" s="128"/>
      <c r="QZW18" s="128"/>
      <c r="QZX18" s="128"/>
      <c r="QZY18" s="128"/>
      <c r="QZZ18" s="128"/>
      <c r="RAA18" s="128"/>
      <c r="RAB18" s="128"/>
      <c r="RAC18" s="128"/>
      <c r="RAD18" s="128"/>
      <c r="RAE18" s="128"/>
      <c r="RAF18" s="128"/>
      <c r="RAG18" s="128"/>
      <c r="RAH18" s="128"/>
      <c r="RAI18" s="128"/>
      <c r="RAJ18" s="128"/>
      <c r="RAK18" s="128"/>
      <c r="RAL18" s="128"/>
      <c r="RAM18" s="128"/>
      <c r="RAN18" s="128"/>
      <c r="RAO18" s="128"/>
      <c r="RAP18" s="128"/>
      <c r="RAQ18" s="128"/>
      <c r="RAR18" s="128"/>
      <c r="RAS18" s="128"/>
      <c r="RAT18" s="128"/>
      <c r="RAU18" s="128"/>
      <c r="RAV18" s="128"/>
      <c r="RAW18" s="128"/>
      <c r="RAX18" s="128"/>
      <c r="RAY18" s="128"/>
      <c r="RAZ18" s="128"/>
      <c r="RBA18" s="128"/>
      <c r="RBB18" s="128"/>
      <c r="RBC18" s="128"/>
      <c r="RBD18" s="128"/>
      <c r="RBE18" s="128"/>
      <c r="RBF18" s="128"/>
      <c r="RBG18" s="128"/>
      <c r="RBH18" s="128"/>
      <c r="RBI18" s="128"/>
      <c r="RBJ18" s="128"/>
      <c r="RBK18" s="128"/>
      <c r="RBL18" s="128"/>
      <c r="RBM18" s="128"/>
      <c r="RBN18" s="128"/>
      <c r="RBO18" s="128"/>
      <c r="RBP18" s="128"/>
      <c r="RBQ18" s="128"/>
      <c r="RBR18" s="128"/>
      <c r="RBS18" s="128"/>
      <c r="RBT18" s="128"/>
      <c r="RBU18" s="128"/>
      <c r="RBV18" s="128"/>
      <c r="RBW18" s="128"/>
      <c r="RBX18" s="128"/>
      <c r="RBY18" s="128"/>
      <c r="RBZ18" s="128"/>
      <c r="RCA18" s="128"/>
      <c r="RCB18" s="128"/>
      <c r="RCC18" s="128"/>
      <c r="RCD18" s="128"/>
      <c r="RCE18" s="128"/>
      <c r="RCF18" s="128"/>
      <c r="RCG18" s="128"/>
      <c r="RCH18" s="128"/>
      <c r="RCI18" s="128"/>
      <c r="RCJ18" s="128"/>
      <c r="RCK18" s="128"/>
      <c r="RCL18" s="128"/>
      <c r="RCM18" s="128"/>
      <c r="RCN18" s="128"/>
      <c r="RCO18" s="128"/>
      <c r="RCP18" s="128"/>
      <c r="RCQ18" s="128"/>
      <c r="RCR18" s="128"/>
      <c r="RCS18" s="128"/>
      <c r="RCT18" s="128"/>
      <c r="RCU18" s="128"/>
      <c r="RCV18" s="128"/>
      <c r="RCW18" s="128"/>
      <c r="RCX18" s="128"/>
      <c r="RCY18" s="128"/>
      <c r="RCZ18" s="128"/>
      <c r="RDA18" s="128"/>
      <c r="RDB18" s="128"/>
      <c r="RDC18" s="128"/>
      <c r="RDD18" s="128"/>
      <c r="RDE18" s="128"/>
      <c r="RDF18" s="128"/>
      <c r="RDG18" s="128"/>
      <c r="RDH18" s="128"/>
      <c r="RDI18" s="128"/>
      <c r="RDJ18" s="128"/>
      <c r="RDK18" s="128"/>
      <c r="RDL18" s="128"/>
      <c r="RDM18" s="128"/>
      <c r="RDN18" s="128"/>
      <c r="RDO18" s="128"/>
      <c r="RDP18" s="128"/>
      <c r="RDQ18" s="128"/>
      <c r="RDR18" s="128"/>
      <c r="RDS18" s="128"/>
      <c r="RDT18" s="128"/>
      <c r="RDU18" s="128"/>
      <c r="RDV18" s="128"/>
      <c r="RDW18" s="128"/>
      <c r="RDX18" s="128"/>
      <c r="RDY18" s="128"/>
      <c r="RDZ18" s="128"/>
      <c r="REA18" s="128"/>
      <c r="REB18" s="128"/>
      <c r="REC18" s="128"/>
      <c r="RED18" s="128"/>
      <c r="REE18" s="128"/>
      <c r="REF18" s="128"/>
      <c r="REG18" s="128"/>
      <c r="REH18" s="128"/>
      <c r="REI18" s="128"/>
      <c r="REJ18" s="128"/>
      <c r="REK18" s="128"/>
      <c r="REL18" s="128"/>
      <c r="REM18" s="128"/>
      <c r="REN18" s="128"/>
      <c r="REO18" s="128"/>
      <c r="REP18" s="128"/>
      <c r="REQ18" s="128"/>
      <c r="RER18" s="128"/>
      <c r="RES18" s="128"/>
      <c r="RET18" s="128"/>
      <c r="REU18" s="128"/>
      <c r="REV18" s="128"/>
      <c r="REW18" s="128"/>
      <c r="REX18" s="128"/>
      <c r="REY18" s="128"/>
      <c r="REZ18" s="128"/>
      <c r="RFA18" s="128"/>
      <c r="RFB18" s="128"/>
      <c r="RFC18" s="128"/>
      <c r="RFD18" s="128"/>
      <c r="RFE18" s="128"/>
      <c r="RFF18" s="128"/>
      <c r="RFG18" s="128"/>
      <c r="RFH18" s="128"/>
      <c r="RFI18" s="128"/>
      <c r="RFJ18" s="128"/>
      <c r="RFK18" s="128"/>
      <c r="RFL18" s="128"/>
      <c r="RFM18" s="128"/>
      <c r="RFN18" s="128"/>
      <c r="RFO18" s="128"/>
      <c r="RFP18" s="128"/>
      <c r="RFQ18" s="128"/>
      <c r="RFR18" s="128"/>
      <c r="RFS18" s="128"/>
      <c r="RFT18" s="128"/>
      <c r="RFU18" s="128"/>
      <c r="RFV18" s="128"/>
      <c r="RFW18" s="128"/>
      <c r="RFX18" s="128"/>
      <c r="RFY18" s="128"/>
      <c r="RFZ18" s="128"/>
      <c r="RGA18" s="128"/>
      <c r="RGB18" s="128"/>
      <c r="RGC18" s="128"/>
      <c r="RGD18" s="128"/>
      <c r="RGE18" s="128"/>
      <c r="RGF18" s="128"/>
      <c r="RGG18" s="128"/>
      <c r="RGH18" s="128"/>
      <c r="RGI18" s="128"/>
      <c r="RGJ18" s="128"/>
      <c r="RGK18" s="128"/>
      <c r="RGL18" s="128"/>
      <c r="RGM18" s="128"/>
      <c r="RGN18" s="128"/>
      <c r="RGO18" s="128"/>
      <c r="RGP18" s="128"/>
      <c r="RGQ18" s="128"/>
      <c r="RGR18" s="128"/>
      <c r="RGS18" s="128"/>
      <c r="RGT18" s="128"/>
      <c r="RGU18" s="128"/>
      <c r="RGV18" s="128"/>
      <c r="RGW18" s="128"/>
      <c r="RGX18" s="128"/>
      <c r="RGY18" s="128"/>
      <c r="RGZ18" s="128"/>
      <c r="RHA18" s="128"/>
      <c r="RHB18" s="128"/>
      <c r="RHC18" s="128"/>
      <c r="RHD18" s="128"/>
      <c r="RHE18" s="128"/>
      <c r="RHF18" s="128"/>
      <c r="RHG18" s="128"/>
      <c r="RHH18" s="128"/>
      <c r="RHI18" s="128"/>
      <c r="RHJ18" s="128"/>
      <c r="RHK18" s="128"/>
      <c r="RHL18" s="128"/>
      <c r="RHM18" s="128"/>
      <c r="RHN18" s="128"/>
      <c r="RHO18" s="128"/>
      <c r="RHP18" s="128"/>
      <c r="RHQ18" s="128"/>
      <c r="RHR18" s="128"/>
      <c r="RHS18" s="128"/>
      <c r="RHT18" s="128"/>
      <c r="RHU18" s="128"/>
      <c r="RHV18" s="128"/>
      <c r="RHW18" s="128"/>
      <c r="RHX18" s="128"/>
      <c r="RHY18" s="128"/>
      <c r="RHZ18" s="128"/>
      <c r="RIA18" s="128"/>
      <c r="RIB18" s="128"/>
      <c r="RIC18" s="128"/>
      <c r="RID18" s="128"/>
      <c r="RIE18" s="128"/>
      <c r="RIF18" s="128"/>
      <c r="RIG18" s="128"/>
      <c r="RIH18" s="128"/>
      <c r="RII18" s="128"/>
      <c r="RIJ18" s="128"/>
      <c r="RIK18" s="128"/>
      <c r="RIL18" s="128"/>
      <c r="RIM18" s="128"/>
      <c r="RIN18" s="128"/>
      <c r="RIO18" s="128"/>
      <c r="RIP18" s="128"/>
      <c r="RIQ18" s="128"/>
      <c r="RIR18" s="128"/>
      <c r="RIS18" s="128"/>
      <c r="RIT18" s="128"/>
      <c r="RIU18" s="128"/>
      <c r="RIV18" s="128"/>
      <c r="RIW18" s="128"/>
      <c r="RIX18" s="128"/>
      <c r="RIY18" s="128"/>
      <c r="RIZ18" s="128"/>
      <c r="RJA18" s="128"/>
      <c r="RJB18" s="128"/>
      <c r="RJC18" s="128"/>
      <c r="RJD18" s="128"/>
      <c r="RJE18" s="128"/>
      <c r="RJF18" s="128"/>
      <c r="RJG18" s="128"/>
      <c r="RJH18" s="128"/>
      <c r="RJI18" s="128"/>
      <c r="RJJ18" s="128"/>
      <c r="RJK18" s="128"/>
      <c r="RJL18" s="128"/>
      <c r="RJM18" s="128"/>
      <c r="RJN18" s="128"/>
      <c r="RJO18" s="128"/>
      <c r="RJP18" s="128"/>
      <c r="RJQ18" s="128"/>
      <c r="RJR18" s="128"/>
      <c r="RJS18" s="128"/>
      <c r="RJT18" s="128"/>
      <c r="RJU18" s="128"/>
      <c r="RJV18" s="128"/>
      <c r="RJW18" s="128"/>
      <c r="RJX18" s="128"/>
      <c r="RJY18" s="128"/>
      <c r="RJZ18" s="128"/>
      <c r="RKA18" s="128"/>
      <c r="RKB18" s="128"/>
      <c r="RKC18" s="128"/>
      <c r="RKD18" s="128"/>
      <c r="RKE18" s="128"/>
      <c r="RKF18" s="128"/>
      <c r="RKG18" s="128"/>
      <c r="RKH18" s="128"/>
      <c r="RKI18" s="128"/>
      <c r="RKJ18" s="128"/>
      <c r="RKK18" s="128"/>
      <c r="RKL18" s="128"/>
      <c r="RKM18" s="128"/>
      <c r="RKN18" s="128"/>
      <c r="RKO18" s="128"/>
      <c r="RKP18" s="128"/>
      <c r="RKQ18" s="128"/>
      <c r="RKR18" s="128"/>
      <c r="RKS18" s="128"/>
      <c r="RKT18" s="128"/>
      <c r="RKU18" s="128"/>
      <c r="RKV18" s="128"/>
      <c r="RKW18" s="128"/>
      <c r="RKX18" s="128"/>
      <c r="RKY18" s="128"/>
      <c r="RKZ18" s="128"/>
      <c r="RLA18" s="128"/>
      <c r="RLB18" s="128"/>
      <c r="RLC18" s="128"/>
      <c r="RLD18" s="128"/>
      <c r="RLE18" s="128"/>
      <c r="RLF18" s="128"/>
      <c r="RLG18" s="128"/>
      <c r="RLH18" s="128"/>
      <c r="RLI18" s="128"/>
      <c r="RLJ18" s="128"/>
      <c r="RLK18" s="128"/>
      <c r="RLL18" s="128"/>
      <c r="RLM18" s="128"/>
      <c r="RLN18" s="128"/>
      <c r="RLO18" s="128"/>
      <c r="RLP18" s="128"/>
      <c r="RLQ18" s="128"/>
      <c r="RLR18" s="128"/>
      <c r="RLS18" s="128"/>
      <c r="RLT18" s="128"/>
      <c r="RLU18" s="128"/>
      <c r="RLV18" s="128"/>
      <c r="RLW18" s="128"/>
      <c r="RLX18" s="128"/>
      <c r="RLY18" s="128"/>
      <c r="RLZ18" s="128"/>
      <c r="RMA18" s="128"/>
      <c r="RMB18" s="128"/>
      <c r="RMC18" s="128"/>
      <c r="RMD18" s="128"/>
      <c r="RME18" s="128"/>
      <c r="RMF18" s="128"/>
      <c r="RMG18" s="128"/>
      <c r="RMH18" s="128"/>
      <c r="RMI18" s="128"/>
      <c r="RMJ18" s="128"/>
      <c r="RMK18" s="128"/>
      <c r="RML18" s="128"/>
      <c r="RMM18" s="128"/>
      <c r="RMN18" s="128"/>
      <c r="RMO18" s="128"/>
      <c r="RMP18" s="128"/>
      <c r="RMQ18" s="128"/>
      <c r="RMR18" s="128"/>
      <c r="RMS18" s="128"/>
      <c r="RMT18" s="128"/>
      <c r="RMU18" s="128"/>
      <c r="RMV18" s="128"/>
      <c r="RMW18" s="128"/>
      <c r="RMX18" s="128"/>
      <c r="RMY18" s="128"/>
      <c r="RMZ18" s="128"/>
      <c r="RNA18" s="128"/>
      <c r="RNB18" s="128"/>
      <c r="RNC18" s="128"/>
      <c r="RND18" s="128"/>
      <c r="RNE18" s="128"/>
      <c r="RNF18" s="128"/>
      <c r="RNG18" s="128"/>
      <c r="RNH18" s="128"/>
      <c r="RNI18" s="128"/>
      <c r="RNJ18" s="128"/>
      <c r="RNK18" s="128"/>
      <c r="RNL18" s="128"/>
      <c r="RNM18" s="128"/>
      <c r="RNN18" s="128"/>
      <c r="RNO18" s="128"/>
      <c r="RNP18" s="128"/>
      <c r="RNQ18" s="128"/>
      <c r="RNR18" s="128"/>
      <c r="RNS18" s="128"/>
      <c r="RNT18" s="128"/>
      <c r="RNU18" s="128"/>
      <c r="RNV18" s="128"/>
      <c r="RNW18" s="128"/>
      <c r="RNX18" s="128"/>
      <c r="RNY18" s="128"/>
      <c r="RNZ18" s="128"/>
      <c r="ROA18" s="128"/>
      <c r="ROB18" s="128"/>
      <c r="ROC18" s="128"/>
      <c r="ROD18" s="128"/>
      <c r="ROE18" s="128"/>
      <c r="ROF18" s="128"/>
      <c r="ROG18" s="128"/>
      <c r="ROH18" s="128"/>
      <c r="ROI18" s="128"/>
      <c r="ROJ18" s="128"/>
      <c r="ROK18" s="128"/>
      <c r="ROL18" s="128"/>
      <c r="ROM18" s="128"/>
      <c r="RON18" s="128"/>
      <c r="ROO18" s="128"/>
      <c r="ROP18" s="128"/>
      <c r="ROQ18" s="128"/>
      <c r="ROR18" s="128"/>
      <c r="ROS18" s="128"/>
      <c r="ROT18" s="128"/>
      <c r="ROU18" s="128"/>
      <c r="ROV18" s="128"/>
      <c r="ROW18" s="128"/>
      <c r="ROX18" s="128"/>
      <c r="ROY18" s="128"/>
      <c r="ROZ18" s="128"/>
      <c r="RPA18" s="128"/>
      <c r="RPB18" s="128"/>
      <c r="RPC18" s="128"/>
      <c r="RPD18" s="128"/>
      <c r="RPE18" s="128"/>
      <c r="RPF18" s="128"/>
      <c r="RPG18" s="128"/>
      <c r="RPH18" s="128"/>
      <c r="RPI18" s="128"/>
      <c r="RPJ18" s="128"/>
      <c r="RPK18" s="128"/>
      <c r="RPL18" s="128"/>
      <c r="RPM18" s="128"/>
      <c r="RPN18" s="128"/>
      <c r="RPO18" s="128"/>
      <c r="RPP18" s="128"/>
      <c r="RPQ18" s="128"/>
      <c r="RPR18" s="128"/>
      <c r="RPS18" s="128"/>
      <c r="RPT18" s="128"/>
      <c r="RPU18" s="128"/>
      <c r="RPV18" s="128"/>
      <c r="RPW18" s="128"/>
      <c r="RPX18" s="128"/>
      <c r="RPY18" s="128"/>
      <c r="RPZ18" s="128"/>
      <c r="RQA18" s="128"/>
      <c r="RQB18" s="128"/>
      <c r="RQC18" s="128"/>
      <c r="RQD18" s="128"/>
      <c r="RQE18" s="128"/>
      <c r="RQF18" s="128"/>
      <c r="RQG18" s="128"/>
      <c r="RQH18" s="128"/>
      <c r="RQI18" s="128"/>
      <c r="RQJ18" s="128"/>
      <c r="RQK18" s="128"/>
      <c r="RQL18" s="128"/>
      <c r="RQM18" s="128"/>
      <c r="RQN18" s="128"/>
      <c r="RQO18" s="128"/>
      <c r="RQP18" s="128"/>
      <c r="RQQ18" s="128"/>
      <c r="RQR18" s="128"/>
      <c r="RQS18" s="128"/>
      <c r="RQT18" s="128"/>
      <c r="RQU18" s="128"/>
      <c r="RQV18" s="128"/>
      <c r="RQW18" s="128"/>
      <c r="RQX18" s="128"/>
      <c r="RQY18" s="128"/>
      <c r="RQZ18" s="128"/>
      <c r="RRA18" s="128"/>
      <c r="RRB18" s="128"/>
      <c r="RRC18" s="128"/>
      <c r="RRD18" s="128"/>
      <c r="RRE18" s="128"/>
      <c r="RRF18" s="128"/>
      <c r="RRG18" s="128"/>
      <c r="RRH18" s="128"/>
      <c r="RRI18" s="128"/>
      <c r="RRJ18" s="128"/>
      <c r="RRK18" s="128"/>
      <c r="RRL18" s="128"/>
      <c r="RRM18" s="128"/>
      <c r="RRN18" s="128"/>
      <c r="RRO18" s="128"/>
      <c r="RRP18" s="128"/>
      <c r="RRQ18" s="128"/>
      <c r="RRR18" s="128"/>
      <c r="RRS18" s="128"/>
      <c r="RRT18" s="128"/>
      <c r="RRU18" s="128"/>
      <c r="RRV18" s="128"/>
      <c r="RRW18" s="128"/>
      <c r="RRX18" s="128"/>
      <c r="RRY18" s="128"/>
      <c r="RRZ18" s="128"/>
      <c r="RSA18" s="128"/>
      <c r="RSB18" s="128"/>
      <c r="RSC18" s="128"/>
      <c r="RSD18" s="128"/>
      <c r="RSE18" s="128"/>
      <c r="RSF18" s="128"/>
      <c r="RSG18" s="128"/>
      <c r="RSH18" s="128"/>
      <c r="RSI18" s="128"/>
      <c r="RSJ18" s="128"/>
      <c r="RSK18" s="128"/>
      <c r="RSL18" s="128"/>
      <c r="RSM18" s="128"/>
      <c r="RSN18" s="128"/>
      <c r="RSO18" s="128"/>
      <c r="RSP18" s="128"/>
      <c r="RSQ18" s="128"/>
      <c r="RSR18" s="128"/>
      <c r="RSS18" s="128"/>
      <c r="RST18" s="128"/>
      <c r="RSU18" s="128"/>
      <c r="RSV18" s="128"/>
      <c r="RSW18" s="128"/>
      <c r="RSX18" s="128"/>
      <c r="RSY18" s="128"/>
      <c r="RSZ18" s="128"/>
      <c r="RTA18" s="128"/>
      <c r="RTB18" s="128"/>
      <c r="RTC18" s="128"/>
      <c r="RTD18" s="128"/>
      <c r="RTE18" s="128"/>
      <c r="RTF18" s="128"/>
      <c r="RTG18" s="128"/>
      <c r="RTH18" s="128"/>
      <c r="RTI18" s="128"/>
      <c r="RTJ18" s="128"/>
      <c r="RTK18" s="128"/>
      <c r="RTL18" s="128"/>
      <c r="RTM18" s="128"/>
      <c r="RTN18" s="128"/>
      <c r="RTO18" s="128"/>
      <c r="RTP18" s="128"/>
      <c r="RTQ18" s="128"/>
      <c r="RTR18" s="128"/>
      <c r="RTS18" s="128"/>
      <c r="RTT18" s="128"/>
      <c r="RTU18" s="128"/>
      <c r="RTV18" s="128"/>
      <c r="RTW18" s="128"/>
      <c r="RTX18" s="128"/>
      <c r="RTY18" s="128"/>
      <c r="RTZ18" s="128"/>
      <c r="RUA18" s="128"/>
      <c r="RUB18" s="128"/>
      <c r="RUC18" s="128"/>
      <c r="RUD18" s="128"/>
      <c r="RUE18" s="128"/>
      <c r="RUF18" s="128"/>
      <c r="RUG18" s="128"/>
      <c r="RUH18" s="128"/>
      <c r="RUI18" s="128"/>
      <c r="RUJ18" s="128"/>
      <c r="RUK18" s="128"/>
      <c r="RUL18" s="128"/>
      <c r="RUM18" s="128"/>
      <c r="RUN18" s="128"/>
      <c r="RUO18" s="128"/>
      <c r="RUP18" s="128"/>
      <c r="RUQ18" s="128"/>
      <c r="RUR18" s="128"/>
      <c r="RUS18" s="128"/>
      <c r="RUT18" s="128"/>
      <c r="RUU18" s="128"/>
      <c r="RUV18" s="128"/>
      <c r="RUW18" s="128"/>
      <c r="RUX18" s="128"/>
      <c r="RUY18" s="128"/>
      <c r="RUZ18" s="128"/>
      <c r="RVA18" s="128"/>
      <c r="RVB18" s="128"/>
      <c r="RVC18" s="128"/>
      <c r="RVD18" s="128"/>
      <c r="RVE18" s="128"/>
      <c r="RVF18" s="128"/>
      <c r="RVG18" s="128"/>
      <c r="RVH18" s="128"/>
      <c r="RVI18" s="128"/>
      <c r="RVJ18" s="128"/>
      <c r="RVK18" s="128"/>
      <c r="RVL18" s="128"/>
      <c r="RVM18" s="128"/>
      <c r="RVN18" s="128"/>
      <c r="RVO18" s="128"/>
      <c r="RVP18" s="128"/>
      <c r="RVQ18" s="128"/>
      <c r="RVR18" s="128"/>
      <c r="RVS18" s="128"/>
      <c r="RVT18" s="128"/>
      <c r="RVU18" s="128"/>
      <c r="RVV18" s="128"/>
      <c r="RVW18" s="128"/>
      <c r="RVX18" s="128"/>
      <c r="RVY18" s="128"/>
      <c r="RVZ18" s="128"/>
      <c r="RWA18" s="128"/>
      <c r="RWB18" s="128"/>
      <c r="RWC18" s="128"/>
      <c r="RWD18" s="128"/>
      <c r="RWE18" s="128"/>
      <c r="RWF18" s="128"/>
      <c r="RWG18" s="128"/>
      <c r="RWH18" s="128"/>
      <c r="RWI18" s="128"/>
      <c r="RWJ18" s="128"/>
      <c r="RWK18" s="128"/>
      <c r="RWL18" s="128"/>
      <c r="RWM18" s="128"/>
      <c r="RWN18" s="128"/>
      <c r="RWO18" s="128"/>
      <c r="RWP18" s="128"/>
      <c r="RWQ18" s="128"/>
      <c r="RWR18" s="128"/>
      <c r="RWS18" s="128"/>
      <c r="RWT18" s="128"/>
      <c r="RWU18" s="128"/>
      <c r="RWV18" s="128"/>
      <c r="RWW18" s="128"/>
      <c r="RWX18" s="128"/>
      <c r="RWY18" s="128"/>
      <c r="RWZ18" s="128"/>
      <c r="RXA18" s="128"/>
      <c r="RXB18" s="128"/>
      <c r="RXC18" s="128"/>
      <c r="RXD18" s="128"/>
      <c r="RXE18" s="128"/>
      <c r="RXF18" s="128"/>
      <c r="RXG18" s="128"/>
      <c r="RXH18" s="128"/>
      <c r="RXI18" s="128"/>
      <c r="RXJ18" s="128"/>
      <c r="RXK18" s="128"/>
      <c r="RXL18" s="128"/>
      <c r="RXM18" s="128"/>
      <c r="RXN18" s="128"/>
      <c r="RXO18" s="128"/>
      <c r="RXP18" s="128"/>
      <c r="RXQ18" s="128"/>
      <c r="RXR18" s="128"/>
      <c r="RXS18" s="128"/>
      <c r="RXT18" s="128"/>
      <c r="RXU18" s="128"/>
      <c r="RXV18" s="128"/>
      <c r="RXW18" s="128"/>
      <c r="RXX18" s="128"/>
      <c r="RXY18" s="128"/>
      <c r="RXZ18" s="128"/>
      <c r="RYA18" s="128"/>
      <c r="RYB18" s="128"/>
      <c r="RYC18" s="128"/>
      <c r="RYD18" s="128"/>
      <c r="RYE18" s="128"/>
      <c r="RYF18" s="128"/>
      <c r="RYG18" s="128"/>
      <c r="RYH18" s="128"/>
      <c r="RYI18" s="128"/>
      <c r="RYJ18" s="128"/>
      <c r="RYK18" s="128"/>
      <c r="RYL18" s="128"/>
      <c r="RYM18" s="128"/>
      <c r="RYN18" s="128"/>
      <c r="RYO18" s="128"/>
      <c r="RYP18" s="128"/>
      <c r="RYQ18" s="128"/>
      <c r="RYR18" s="128"/>
      <c r="RYS18" s="128"/>
      <c r="RYT18" s="128"/>
      <c r="RYU18" s="128"/>
      <c r="RYV18" s="128"/>
      <c r="RYW18" s="128"/>
      <c r="RYX18" s="128"/>
      <c r="RYY18" s="128"/>
      <c r="RYZ18" s="128"/>
      <c r="RZA18" s="128"/>
      <c r="RZB18" s="128"/>
      <c r="RZC18" s="128"/>
      <c r="RZD18" s="128"/>
      <c r="RZE18" s="128"/>
      <c r="RZF18" s="128"/>
      <c r="RZG18" s="128"/>
      <c r="RZH18" s="128"/>
      <c r="RZI18" s="128"/>
      <c r="RZJ18" s="128"/>
      <c r="RZK18" s="128"/>
      <c r="RZL18" s="128"/>
      <c r="RZM18" s="128"/>
      <c r="RZN18" s="128"/>
      <c r="RZO18" s="128"/>
      <c r="RZP18" s="128"/>
      <c r="RZQ18" s="128"/>
      <c r="RZR18" s="128"/>
      <c r="RZS18" s="128"/>
      <c r="RZT18" s="128"/>
      <c r="RZU18" s="128"/>
      <c r="RZV18" s="128"/>
      <c r="RZW18" s="128"/>
      <c r="RZX18" s="128"/>
      <c r="RZY18" s="128"/>
      <c r="RZZ18" s="128"/>
      <c r="SAA18" s="128"/>
      <c r="SAB18" s="128"/>
      <c r="SAC18" s="128"/>
      <c r="SAD18" s="128"/>
      <c r="SAE18" s="128"/>
      <c r="SAF18" s="128"/>
      <c r="SAG18" s="128"/>
      <c r="SAH18" s="128"/>
      <c r="SAI18" s="128"/>
      <c r="SAJ18" s="128"/>
      <c r="SAK18" s="128"/>
      <c r="SAL18" s="128"/>
      <c r="SAM18" s="128"/>
      <c r="SAN18" s="128"/>
      <c r="SAO18" s="128"/>
      <c r="SAP18" s="128"/>
      <c r="SAQ18" s="128"/>
      <c r="SAR18" s="128"/>
      <c r="SAS18" s="128"/>
      <c r="SAT18" s="128"/>
      <c r="SAU18" s="128"/>
      <c r="SAV18" s="128"/>
      <c r="SAW18" s="128"/>
      <c r="SAX18" s="128"/>
      <c r="SAY18" s="128"/>
      <c r="SAZ18" s="128"/>
      <c r="SBA18" s="128"/>
      <c r="SBB18" s="128"/>
      <c r="SBC18" s="128"/>
      <c r="SBD18" s="128"/>
      <c r="SBE18" s="128"/>
      <c r="SBF18" s="128"/>
      <c r="SBG18" s="128"/>
      <c r="SBH18" s="128"/>
      <c r="SBI18" s="128"/>
      <c r="SBJ18" s="128"/>
      <c r="SBK18" s="128"/>
      <c r="SBL18" s="128"/>
      <c r="SBM18" s="128"/>
      <c r="SBN18" s="128"/>
      <c r="SBO18" s="128"/>
      <c r="SBP18" s="128"/>
      <c r="SBQ18" s="128"/>
      <c r="SBR18" s="128"/>
      <c r="SBS18" s="128"/>
      <c r="SBT18" s="128"/>
      <c r="SBU18" s="128"/>
      <c r="SBV18" s="128"/>
      <c r="SBW18" s="128"/>
      <c r="SBX18" s="128"/>
      <c r="SBY18" s="128"/>
      <c r="SBZ18" s="128"/>
      <c r="SCA18" s="128"/>
      <c r="SCB18" s="128"/>
      <c r="SCC18" s="128"/>
      <c r="SCD18" s="128"/>
      <c r="SCE18" s="128"/>
      <c r="SCF18" s="128"/>
      <c r="SCG18" s="128"/>
      <c r="SCH18" s="128"/>
      <c r="SCI18" s="128"/>
      <c r="SCJ18" s="128"/>
      <c r="SCK18" s="128"/>
      <c r="SCL18" s="128"/>
      <c r="SCM18" s="128"/>
      <c r="SCN18" s="128"/>
      <c r="SCO18" s="128"/>
      <c r="SCP18" s="128"/>
      <c r="SCQ18" s="128"/>
      <c r="SCR18" s="128"/>
      <c r="SCS18" s="128"/>
      <c r="SCT18" s="128"/>
      <c r="SCU18" s="128"/>
      <c r="SCV18" s="128"/>
      <c r="SCW18" s="128"/>
      <c r="SCX18" s="128"/>
      <c r="SCY18" s="128"/>
      <c r="SCZ18" s="128"/>
      <c r="SDA18" s="128"/>
      <c r="SDB18" s="128"/>
      <c r="SDC18" s="128"/>
      <c r="SDD18" s="128"/>
      <c r="SDE18" s="128"/>
      <c r="SDF18" s="128"/>
      <c r="SDG18" s="128"/>
      <c r="SDH18" s="128"/>
      <c r="SDI18" s="128"/>
      <c r="SDJ18" s="128"/>
      <c r="SDK18" s="128"/>
      <c r="SDL18" s="128"/>
      <c r="SDM18" s="128"/>
      <c r="SDN18" s="128"/>
      <c r="SDO18" s="128"/>
      <c r="SDP18" s="128"/>
      <c r="SDQ18" s="128"/>
      <c r="SDR18" s="128"/>
      <c r="SDS18" s="128"/>
      <c r="SDT18" s="128"/>
      <c r="SDU18" s="128"/>
      <c r="SDV18" s="128"/>
      <c r="SDW18" s="128"/>
      <c r="SDX18" s="128"/>
      <c r="SDY18" s="128"/>
      <c r="SDZ18" s="128"/>
      <c r="SEA18" s="128"/>
      <c r="SEB18" s="128"/>
      <c r="SEC18" s="128"/>
      <c r="SED18" s="128"/>
      <c r="SEE18" s="128"/>
      <c r="SEF18" s="128"/>
      <c r="SEG18" s="128"/>
      <c r="SEH18" s="128"/>
      <c r="SEI18" s="128"/>
      <c r="SEJ18" s="128"/>
      <c r="SEK18" s="128"/>
      <c r="SEL18" s="128"/>
      <c r="SEM18" s="128"/>
      <c r="SEN18" s="128"/>
      <c r="SEO18" s="128"/>
      <c r="SEP18" s="128"/>
      <c r="SEQ18" s="128"/>
      <c r="SER18" s="128"/>
      <c r="SES18" s="128"/>
      <c r="SET18" s="128"/>
      <c r="SEU18" s="128"/>
      <c r="SEV18" s="128"/>
      <c r="SEW18" s="128"/>
      <c r="SEX18" s="128"/>
      <c r="SEY18" s="128"/>
      <c r="SEZ18" s="128"/>
      <c r="SFA18" s="128"/>
      <c r="SFB18" s="128"/>
      <c r="SFC18" s="128"/>
      <c r="SFD18" s="128"/>
      <c r="SFE18" s="128"/>
      <c r="SFF18" s="128"/>
      <c r="SFG18" s="128"/>
      <c r="SFH18" s="128"/>
      <c r="SFI18" s="128"/>
      <c r="SFJ18" s="128"/>
      <c r="SFK18" s="128"/>
      <c r="SFL18" s="128"/>
      <c r="SFM18" s="128"/>
      <c r="SFN18" s="128"/>
      <c r="SFO18" s="128"/>
      <c r="SFP18" s="128"/>
      <c r="SFQ18" s="128"/>
      <c r="SFR18" s="128"/>
      <c r="SFS18" s="128"/>
      <c r="SFT18" s="128"/>
      <c r="SFU18" s="128"/>
      <c r="SFV18" s="128"/>
      <c r="SFW18" s="128"/>
      <c r="SFX18" s="128"/>
      <c r="SFY18" s="128"/>
      <c r="SFZ18" s="128"/>
      <c r="SGA18" s="128"/>
      <c r="SGB18" s="128"/>
      <c r="SGC18" s="128"/>
      <c r="SGD18" s="128"/>
      <c r="SGE18" s="128"/>
      <c r="SGF18" s="128"/>
      <c r="SGG18" s="128"/>
      <c r="SGH18" s="128"/>
      <c r="SGI18" s="128"/>
      <c r="SGJ18" s="128"/>
      <c r="SGK18" s="128"/>
      <c r="SGL18" s="128"/>
      <c r="SGM18" s="128"/>
      <c r="SGN18" s="128"/>
      <c r="SGO18" s="128"/>
      <c r="SGP18" s="128"/>
      <c r="SGQ18" s="128"/>
      <c r="SGR18" s="128"/>
      <c r="SGS18" s="128"/>
      <c r="SGT18" s="128"/>
      <c r="SGU18" s="128"/>
      <c r="SGV18" s="128"/>
      <c r="SGW18" s="128"/>
      <c r="SGX18" s="128"/>
      <c r="SGY18" s="128"/>
      <c r="SGZ18" s="128"/>
      <c r="SHA18" s="128"/>
      <c r="SHB18" s="128"/>
      <c r="SHC18" s="128"/>
      <c r="SHD18" s="128"/>
      <c r="SHE18" s="128"/>
      <c r="SHF18" s="128"/>
      <c r="SHG18" s="128"/>
      <c r="SHH18" s="128"/>
      <c r="SHI18" s="128"/>
      <c r="SHJ18" s="128"/>
      <c r="SHK18" s="128"/>
      <c r="SHL18" s="128"/>
      <c r="SHM18" s="128"/>
      <c r="SHN18" s="128"/>
      <c r="SHO18" s="128"/>
      <c r="SHP18" s="128"/>
      <c r="SHQ18" s="128"/>
      <c r="SHR18" s="128"/>
      <c r="SHS18" s="128"/>
      <c r="SHT18" s="128"/>
      <c r="SHU18" s="128"/>
      <c r="SHV18" s="128"/>
      <c r="SHW18" s="128"/>
      <c r="SHX18" s="128"/>
      <c r="SHY18" s="128"/>
      <c r="SHZ18" s="128"/>
      <c r="SIA18" s="128"/>
      <c r="SIB18" s="128"/>
      <c r="SIC18" s="128"/>
      <c r="SID18" s="128"/>
      <c r="SIE18" s="128"/>
      <c r="SIF18" s="128"/>
      <c r="SIG18" s="128"/>
      <c r="SIH18" s="128"/>
      <c r="SII18" s="128"/>
      <c r="SIJ18" s="128"/>
      <c r="SIK18" s="128"/>
      <c r="SIL18" s="128"/>
      <c r="SIM18" s="128"/>
      <c r="SIN18" s="128"/>
      <c r="SIO18" s="128"/>
      <c r="SIP18" s="128"/>
      <c r="SIQ18" s="128"/>
      <c r="SIR18" s="128"/>
      <c r="SIS18" s="128"/>
      <c r="SIT18" s="128"/>
      <c r="SIU18" s="128"/>
      <c r="SIV18" s="128"/>
      <c r="SIW18" s="128"/>
      <c r="SIX18" s="128"/>
      <c r="SIY18" s="128"/>
      <c r="SIZ18" s="128"/>
      <c r="SJA18" s="128"/>
      <c r="SJB18" s="128"/>
      <c r="SJC18" s="128"/>
      <c r="SJD18" s="128"/>
      <c r="SJE18" s="128"/>
      <c r="SJF18" s="128"/>
      <c r="SJG18" s="128"/>
      <c r="SJH18" s="128"/>
      <c r="SJI18" s="128"/>
      <c r="SJJ18" s="128"/>
      <c r="SJK18" s="128"/>
      <c r="SJL18" s="128"/>
      <c r="SJM18" s="128"/>
      <c r="SJN18" s="128"/>
      <c r="SJO18" s="128"/>
      <c r="SJP18" s="128"/>
      <c r="SJQ18" s="128"/>
      <c r="SJR18" s="128"/>
      <c r="SJS18" s="128"/>
      <c r="SJT18" s="128"/>
      <c r="SJU18" s="128"/>
      <c r="SJV18" s="128"/>
      <c r="SJW18" s="128"/>
      <c r="SJX18" s="128"/>
      <c r="SJY18" s="128"/>
      <c r="SJZ18" s="128"/>
      <c r="SKA18" s="128"/>
      <c r="SKB18" s="128"/>
      <c r="SKC18" s="128"/>
      <c r="SKD18" s="128"/>
      <c r="SKE18" s="128"/>
      <c r="SKF18" s="128"/>
      <c r="SKG18" s="128"/>
      <c r="SKH18" s="128"/>
      <c r="SKI18" s="128"/>
      <c r="SKJ18" s="128"/>
      <c r="SKK18" s="128"/>
      <c r="SKL18" s="128"/>
      <c r="SKM18" s="128"/>
      <c r="SKN18" s="128"/>
      <c r="SKO18" s="128"/>
      <c r="SKP18" s="128"/>
      <c r="SKQ18" s="128"/>
      <c r="SKR18" s="128"/>
      <c r="SKS18" s="128"/>
      <c r="SKT18" s="128"/>
      <c r="SKU18" s="128"/>
      <c r="SKV18" s="128"/>
      <c r="SKW18" s="128"/>
      <c r="SKX18" s="128"/>
      <c r="SKY18" s="128"/>
      <c r="SKZ18" s="128"/>
      <c r="SLA18" s="128"/>
      <c r="SLB18" s="128"/>
      <c r="SLC18" s="128"/>
      <c r="SLD18" s="128"/>
      <c r="SLE18" s="128"/>
      <c r="SLF18" s="128"/>
      <c r="SLG18" s="128"/>
      <c r="SLH18" s="128"/>
      <c r="SLI18" s="128"/>
      <c r="SLJ18" s="128"/>
      <c r="SLK18" s="128"/>
      <c r="SLL18" s="128"/>
      <c r="SLM18" s="128"/>
      <c r="SLN18" s="128"/>
      <c r="SLO18" s="128"/>
      <c r="SLP18" s="128"/>
      <c r="SLQ18" s="128"/>
      <c r="SLR18" s="128"/>
      <c r="SLS18" s="128"/>
      <c r="SLT18" s="128"/>
      <c r="SLU18" s="128"/>
      <c r="SLV18" s="128"/>
      <c r="SLW18" s="128"/>
      <c r="SLX18" s="128"/>
      <c r="SLY18" s="128"/>
      <c r="SLZ18" s="128"/>
      <c r="SMA18" s="128"/>
      <c r="SMB18" s="128"/>
      <c r="SMC18" s="128"/>
      <c r="SMD18" s="128"/>
      <c r="SME18" s="128"/>
      <c r="SMF18" s="128"/>
      <c r="SMG18" s="128"/>
      <c r="SMH18" s="128"/>
      <c r="SMI18" s="128"/>
      <c r="SMJ18" s="128"/>
      <c r="SMK18" s="128"/>
      <c r="SML18" s="128"/>
      <c r="SMM18" s="128"/>
      <c r="SMN18" s="128"/>
      <c r="SMO18" s="128"/>
      <c r="SMP18" s="128"/>
      <c r="SMQ18" s="128"/>
      <c r="SMR18" s="128"/>
      <c r="SMS18" s="128"/>
      <c r="SMT18" s="128"/>
      <c r="SMU18" s="128"/>
      <c r="SMV18" s="128"/>
      <c r="SMW18" s="128"/>
      <c r="SMX18" s="128"/>
      <c r="SMY18" s="128"/>
      <c r="SMZ18" s="128"/>
      <c r="SNA18" s="128"/>
      <c r="SNB18" s="128"/>
      <c r="SNC18" s="128"/>
      <c r="SND18" s="128"/>
      <c r="SNE18" s="128"/>
      <c r="SNF18" s="128"/>
      <c r="SNG18" s="128"/>
      <c r="SNH18" s="128"/>
      <c r="SNI18" s="128"/>
      <c r="SNJ18" s="128"/>
      <c r="SNK18" s="128"/>
      <c r="SNL18" s="128"/>
      <c r="SNM18" s="128"/>
      <c r="SNN18" s="128"/>
      <c r="SNO18" s="128"/>
      <c r="SNP18" s="128"/>
      <c r="SNQ18" s="128"/>
      <c r="SNR18" s="128"/>
      <c r="SNS18" s="128"/>
      <c r="SNT18" s="128"/>
      <c r="SNU18" s="128"/>
      <c r="SNV18" s="128"/>
      <c r="SNW18" s="128"/>
      <c r="SNX18" s="128"/>
      <c r="SNY18" s="128"/>
      <c r="SNZ18" s="128"/>
      <c r="SOA18" s="128"/>
      <c r="SOB18" s="128"/>
      <c r="SOC18" s="128"/>
      <c r="SOD18" s="128"/>
      <c r="SOE18" s="128"/>
      <c r="SOF18" s="128"/>
      <c r="SOG18" s="128"/>
      <c r="SOH18" s="128"/>
      <c r="SOI18" s="128"/>
      <c r="SOJ18" s="128"/>
      <c r="SOK18" s="128"/>
      <c r="SOL18" s="128"/>
      <c r="SOM18" s="128"/>
      <c r="SON18" s="128"/>
      <c r="SOO18" s="128"/>
      <c r="SOP18" s="128"/>
      <c r="SOQ18" s="128"/>
      <c r="SOR18" s="128"/>
      <c r="SOS18" s="128"/>
      <c r="SOT18" s="128"/>
      <c r="SOU18" s="128"/>
      <c r="SOV18" s="128"/>
      <c r="SOW18" s="128"/>
      <c r="SOX18" s="128"/>
      <c r="SOY18" s="128"/>
      <c r="SOZ18" s="128"/>
      <c r="SPA18" s="128"/>
      <c r="SPB18" s="128"/>
      <c r="SPC18" s="128"/>
      <c r="SPD18" s="128"/>
      <c r="SPE18" s="128"/>
      <c r="SPF18" s="128"/>
      <c r="SPG18" s="128"/>
      <c r="SPH18" s="128"/>
      <c r="SPI18" s="128"/>
      <c r="SPJ18" s="128"/>
      <c r="SPK18" s="128"/>
      <c r="SPL18" s="128"/>
      <c r="SPM18" s="128"/>
      <c r="SPN18" s="128"/>
      <c r="SPO18" s="128"/>
      <c r="SPP18" s="128"/>
      <c r="SPQ18" s="128"/>
      <c r="SPR18" s="128"/>
      <c r="SPS18" s="128"/>
      <c r="SPT18" s="128"/>
      <c r="SPU18" s="128"/>
      <c r="SPV18" s="128"/>
      <c r="SPW18" s="128"/>
      <c r="SPX18" s="128"/>
      <c r="SPY18" s="128"/>
      <c r="SPZ18" s="128"/>
      <c r="SQA18" s="128"/>
      <c r="SQB18" s="128"/>
      <c r="SQC18" s="128"/>
      <c r="SQD18" s="128"/>
      <c r="SQE18" s="128"/>
      <c r="SQF18" s="128"/>
      <c r="SQG18" s="128"/>
      <c r="SQH18" s="128"/>
      <c r="SQI18" s="128"/>
      <c r="SQJ18" s="128"/>
      <c r="SQK18" s="128"/>
      <c r="SQL18" s="128"/>
      <c r="SQM18" s="128"/>
      <c r="SQN18" s="128"/>
      <c r="SQO18" s="128"/>
      <c r="SQP18" s="128"/>
      <c r="SQQ18" s="128"/>
      <c r="SQR18" s="128"/>
      <c r="SQS18" s="128"/>
      <c r="SQT18" s="128"/>
      <c r="SQU18" s="128"/>
      <c r="SQV18" s="128"/>
      <c r="SQW18" s="128"/>
      <c r="SQX18" s="128"/>
      <c r="SQY18" s="128"/>
      <c r="SQZ18" s="128"/>
      <c r="SRA18" s="128"/>
      <c r="SRB18" s="128"/>
      <c r="SRC18" s="128"/>
      <c r="SRD18" s="128"/>
      <c r="SRE18" s="128"/>
      <c r="SRF18" s="128"/>
      <c r="SRG18" s="128"/>
      <c r="SRH18" s="128"/>
      <c r="SRI18" s="128"/>
      <c r="SRJ18" s="128"/>
      <c r="SRK18" s="128"/>
      <c r="SRL18" s="128"/>
      <c r="SRM18" s="128"/>
      <c r="SRN18" s="128"/>
      <c r="SRO18" s="128"/>
      <c r="SRP18" s="128"/>
      <c r="SRQ18" s="128"/>
      <c r="SRR18" s="128"/>
      <c r="SRS18" s="128"/>
      <c r="SRT18" s="128"/>
      <c r="SRU18" s="128"/>
      <c r="SRV18" s="128"/>
      <c r="SRW18" s="128"/>
      <c r="SRX18" s="128"/>
      <c r="SRY18" s="128"/>
      <c r="SRZ18" s="128"/>
      <c r="SSA18" s="128"/>
      <c r="SSB18" s="128"/>
      <c r="SSC18" s="128"/>
      <c r="SSD18" s="128"/>
      <c r="SSE18" s="128"/>
      <c r="SSF18" s="128"/>
      <c r="SSG18" s="128"/>
      <c r="SSH18" s="128"/>
      <c r="SSI18" s="128"/>
      <c r="SSJ18" s="128"/>
      <c r="SSK18" s="128"/>
      <c r="SSL18" s="128"/>
      <c r="SSM18" s="128"/>
      <c r="SSN18" s="128"/>
      <c r="SSO18" s="128"/>
      <c r="SSP18" s="128"/>
      <c r="SSQ18" s="128"/>
      <c r="SSR18" s="128"/>
      <c r="SSS18" s="128"/>
      <c r="SST18" s="128"/>
      <c r="SSU18" s="128"/>
      <c r="SSV18" s="128"/>
      <c r="SSW18" s="128"/>
      <c r="SSX18" s="128"/>
      <c r="SSY18" s="128"/>
      <c r="SSZ18" s="128"/>
      <c r="STA18" s="128"/>
      <c r="STB18" s="128"/>
      <c r="STC18" s="128"/>
      <c r="STD18" s="128"/>
      <c r="STE18" s="128"/>
      <c r="STF18" s="128"/>
      <c r="STG18" s="128"/>
      <c r="STH18" s="128"/>
      <c r="STI18" s="128"/>
      <c r="STJ18" s="128"/>
      <c r="STK18" s="128"/>
      <c r="STL18" s="128"/>
      <c r="STM18" s="128"/>
      <c r="STN18" s="128"/>
      <c r="STO18" s="128"/>
      <c r="STP18" s="128"/>
      <c r="STQ18" s="128"/>
      <c r="STR18" s="128"/>
      <c r="STS18" s="128"/>
      <c r="STT18" s="128"/>
      <c r="STU18" s="128"/>
      <c r="STV18" s="128"/>
      <c r="STW18" s="128"/>
      <c r="STX18" s="128"/>
      <c r="STY18" s="128"/>
      <c r="STZ18" s="128"/>
      <c r="SUA18" s="128"/>
      <c r="SUB18" s="128"/>
      <c r="SUC18" s="128"/>
      <c r="SUD18" s="128"/>
      <c r="SUE18" s="128"/>
      <c r="SUF18" s="128"/>
      <c r="SUG18" s="128"/>
      <c r="SUH18" s="128"/>
      <c r="SUI18" s="128"/>
      <c r="SUJ18" s="128"/>
      <c r="SUK18" s="128"/>
      <c r="SUL18" s="128"/>
      <c r="SUM18" s="128"/>
      <c r="SUN18" s="128"/>
      <c r="SUO18" s="128"/>
      <c r="SUP18" s="128"/>
      <c r="SUQ18" s="128"/>
      <c r="SUR18" s="128"/>
      <c r="SUS18" s="128"/>
      <c r="SUT18" s="128"/>
      <c r="SUU18" s="128"/>
      <c r="SUV18" s="128"/>
      <c r="SUW18" s="128"/>
      <c r="SUX18" s="128"/>
      <c r="SUY18" s="128"/>
      <c r="SUZ18" s="128"/>
      <c r="SVA18" s="128"/>
      <c r="SVB18" s="128"/>
      <c r="SVC18" s="128"/>
      <c r="SVD18" s="128"/>
      <c r="SVE18" s="128"/>
      <c r="SVF18" s="128"/>
      <c r="SVG18" s="128"/>
      <c r="SVH18" s="128"/>
      <c r="SVI18" s="128"/>
      <c r="SVJ18" s="128"/>
      <c r="SVK18" s="128"/>
      <c r="SVL18" s="128"/>
      <c r="SVM18" s="128"/>
      <c r="SVN18" s="128"/>
      <c r="SVO18" s="128"/>
      <c r="SVP18" s="128"/>
      <c r="SVQ18" s="128"/>
      <c r="SVR18" s="128"/>
      <c r="SVS18" s="128"/>
      <c r="SVT18" s="128"/>
      <c r="SVU18" s="128"/>
      <c r="SVV18" s="128"/>
      <c r="SVW18" s="128"/>
      <c r="SVX18" s="128"/>
      <c r="SVY18" s="128"/>
      <c r="SVZ18" s="128"/>
      <c r="SWA18" s="128"/>
      <c r="SWB18" s="128"/>
      <c r="SWC18" s="128"/>
      <c r="SWD18" s="128"/>
      <c r="SWE18" s="128"/>
      <c r="SWF18" s="128"/>
      <c r="SWG18" s="128"/>
      <c r="SWH18" s="128"/>
      <c r="SWI18" s="128"/>
      <c r="SWJ18" s="128"/>
      <c r="SWK18" s="128"/>
      <c r="SWL18" s="128"/>
      <c r="SWM18" s="128"/>
      <c r="SWN18" s="128"/>
      <c r="SWO18" s="128"/>
      <c r="SWP18" s="128"/>
      <c r="SWQ18" s="128"/>
      <c r="SWR18" s="128"/>
      <c r="SWS18" s="128"/>
      <c r="SWT18" s="128"/>
      <c r="SWU18" s="128"/>
      <c r="SWV18" s="128"/>
      <c r="SWW18" s="128"/>
      <c r="SWX18" s="128"/>
      <c r="SWY18" s="128"/>
      <c r="SWZ18" s="128"/>
      <c r="SXA18" s="128"/>
      <c r="SXB18" s="128"/>
      <c r="SXC18" s="128"/>
      <c r="SXD18" s="128"/>
      <c r="SXE18" s="128"/>
      <c r="SXF18" s="128"/>
      <c r="SXG18" s="128"/>
      <c r="SXH18" s="128"/>
      <c r="SXI18" s="128"/>
      <c r="SXJ18" s="128"/>
      <c r="SXK18" s="128"/>
      <c r="SXL18" s="128"/>
      <c r="SXM18" s="128"/>
      <c r="SXN18" s="128"/>
      <c r="SXO18" s="128"/>
      <c r="SXP18" s="128"/>
      <c r="SXQ18" s="128"/>
      <c r="SXR18" s="128"/>
      <c r="SXS18" s="128"/>
      <c r="SXT18" s="128"/>
      <c r="SXU18" s="128"/>
      <c r="SXV18" s="128"/>
      <c r="SXW18" s="128"/>
      <c r="SXX18" s="128"/>
      <c r="SXY18" s="128"/>
      <c r="SXZ18" s="128"/>
      <c r="SYA18" s="128"/>
      <c r="SYB18" s="128"/>
      <c r="SYC18" s="128"/>
      <c r="SYD18" s="128"/>
      <c r="SYE18" s="128"/>
      <c r="SYF18" s="128"/>
      <c r="SYG18" s="128"/>
      <c r="SYH18" s="128"/>
      <c r="SYI18" s="128"/>
      <c r="SYJ18" s="128"/>
      <c r="SYK18" s="128"/>
      <c r="SYL18" s="128"/>
      <c r="SYM18" s="128"/>
      <c r="SYN18" s="128"/>
      <c r="SYO18" s="128"/>
      <c r="SYP18" s="128"/>
      <c r="SYQ18" s="128"/>
      <c r="SYR18" s="128"/>
      <c r="SYS18" s="128"/>
      <c r="SYT18" s="128"/>
      <c r="SYU18" s="128"/>
      <c r="SYV18" s="128"/>
      <c r="SYW18" s="128"/>
      <c r="SYX18" s="128"/>
      <c r="SYY18" s="128"/>
      <c r="SYZ18" s="128"/>
      <c r="SZA18" s="128"/>
      <c r="SZB18" s="128"/>
      <c r="SZC18" s="128"/>
      <c r="SZD18" s="128"/>
      <c r="SZE18" s="128"/>
      <c r="SZF18" s="128"/>
      <c r="SZG18" s="128"/>
      <c r="SZH18" s="128"/>
      <c r="SZI18" s="128"/>
      <c r="SZJ18" s="128"/>
      <c r="SZK18" s="128"/>
      <c r="SZL18" s="128"/>
      <c r="SZM18" s="128"/>
      <c r="SZN18" s="128"/>
      <c r="SZO18" s="128"/>
      <c r="SZP18" s="128"/>
      <c r="SZQ18" s="128"/>
      <c r="SZR18" s="128"/>
      <c r="SZS18" s="128"/>
      <c r="SZT18" s="128"/>
      <c r="SZU18" s="128"/>
      <c r="SZV18" s="128"/>
      <c r="SZW18" s="128"/>
      <c r="SZX18" s="128"/>
      <c r="SZY18" s="128"/>
      <c r="SZZ18" s="128"/>
      <c r="TAA18" s="128"/>
      <c r="TAB18" s="128"/>
      <c r="TAC18" s="128"/>
      <c r="TAD18" s="128"/>
      <c r="TAE18" s="128"/>
      <c r="TAF18" s="128"/>
      <c r="TAG18" s="128"/>
      <c r="TAH18" s="128"/>
      <c r="TAI18" s="128"/>
      <c r="TAJ18" s="128"/>
      <c r="TAK18" s="128"/>
      <c r="TAL18" s="128"/>
      <c r="TAM18" s="128"/>
      <c r="TAN18" s="128"/>
      <c r="TAO18" s="128"/>
      <c r="TAP18" s="128"/>
      <c r="TAQ18" s="128"/>
      <c r="TAR18" s="128"/>
      <c r="TAS18" s="128"/>
      <c r="TAT18" s="128"/>
      <c r="TAU18" s="128"/>
      <c r="TAV18" s="128"/>
      <c r="TAW18" s="128"/>
      <c r="TAX18" s="128"/>
      <c r="TAY18" s="128"/>
      <c r="TAZ18" s="128"/>
      <c r="TBA18" s="128"/>
      <c r="TBB18" s="128"/>
      <c r="TBC18" s="128"/>
      <c r="TBD18" s="128"/>
      <c r="TBE18" s="128"/>
      <c r="TBF18" s="128"/>
      <c r="TBG18" s="128"/>
      <c r="TBH18" s="128"/>
      <c r="TBI18" s="128"/>
      <c r="TBJ18" s="128"/>
      <c r="TBK18" s="128"/>
      <c r="TBL18" s="128"/>
      <c r="TBM18" s="128"/>
      <c r="TBN18" s="128"/>
      <c r="TBO18" s="128"/>
      <c r="TBP18" s="128"/>
      <c r="TBQ18" s="128"/>
      <c r="TBR18" s="128"/>
      <c r="TBS18" s="128"/>
      <c r="TBT18" s="128"/>
      <c r="TBU18" s="128"/>
      <c r="TBV18" s="128"/>
      <c r="TBW18" s="128"/>
      <c r="TBX18" s="128"/>
      <c r="TBY18" s="128"/>
      <c r="TBZ18" s="128"/>
      <c r="TCA18" s="128"/>
      <c r="TCB18" s="128"/>
      <c r="TCC18" s="128"/>
      <c r="TCD18" s="128"/>
      <c r="TCE18" s="128"/>
      <c r="TCF18" s="128"/>
      <c r="TCG18" s="128"/>
      <c r="TCH18" s="128"/>
      <c r="TCI18" s="128"/>
      <c r="TCJ18" s="128"/>
      <c r="TCK18" s="128"/>
      <c r="TCL18" s="128"/>
      <c r="TCM18" s="128"/>
      <c r="TCN18" s="128"/>
      <c r="TCO18" s="128"/>
      <c r="TCP18" s="128"/>
      <c r="TCQ18" s="128"/>
      <c r="TCR18" s="128"/>
      <c r="TCS18" s="128"/>
      <c r="TCT18" s="128"/>
      <c r="TCU18" s="128"/>
      <c r="TCV18" s="128"/>
      <c r="TCW18" s="128"/>
      <c r="TCX18" s="128"/>
      <c r="TCY18" s="128"/>
      <c r="TCZ18" s="128"/>
      <c r="TDA18" s="128"/>
      <c r="TDB18" s="128"/>
      <c r="TDC18" s="128"/>
      <c r="TDD18" s="128"/>
      <c r="TDE18" s="128"/>
      <c r="TDF18" s="128"/>
      <c r="TDG18" s="128"/>
      <c r="TDH18" s="128"/>
      <c r="TDI18" s="128"/>
      <c r="TDJ18" s="128"/>
      <c r="TDK18" s="128"/>
      <c r="TDL18" s="128"/>
      <c r="TDM18" s="128"/>
      <c r="TDN18" s="128"/>
      <c r="TDO18" s="128"/>
      <c r="TDP18" s="128"/>
      <c r="TDQ18" s="128"/>
      <c r="TDR18" s="128"/>
      <c r="TDS18" s="128"/>
      <c r="TDT18" s="128"/>
      <c r="TDU18" s="128"/>
      <c r="TDV18" s="128"/>
      <c r="TDW18" s="128"/>
      <c r="TDX18" s="128"/>
      <c r="TDY18" s="128"/>
      <c r="TDZ18" s="128"/>
      <c r="TEA18" s="128"/>
      <c r="TEB18" s="128"/>
      <c r="TEC18" s="128"/>
      <c r="TED18" s="128"/>
      <c r="TEE18" s="128"/>
      <c r="TEF18" s="128"/>
      <c r="TEG18" s="128"/>
      <c r="TEH18" s="128"/>
      <c r="TEI18" s="128"/>
      <c r="TEJ18" s="128"/>
      <c r="TEK18" s="128"/>
      <c r="TEL18" s="128"/>
      <c r="TEM18" s="128"/>
      <c r="TEN18" s="128"/>
      <c r="TEO18" s="128"/>
      <c r="TEP18" s="128"/>
      <c r="TEQ18" s="128"/>
      <c r="TER18" s="128"/>
      <c r="TES18" s="128"/>
      <c r="TET18" s="128"/>
      <c r="TEU18" s="128"/>
      <c r="TEV18" s="128"/>
      <c r="TEW18" s="128"/>
      <c r="TEX18" s="128"/>
      <c r="TEY18" s="128"/>
      <c r="TEZ18" s="128"/>
      <c r="TFA18" s="128"/>
      <c r="TFB18" s="128"/>
      <c r="TFC18" s="128"/>
      <c r="TFD18" s="128"/>
      <c r="TFE18" s="128"/>
      <c r="TFF18" s="128"/>
      <c r="TFG18" s="128"/>
      <c r="TFH18" s="128"/>
      <c r="TFI18" s="128"/>
      <c r="TFJ18" s="128"/>
      <c r="TFK18" s="128"/>
      <c r="TFL18" s="128"/>
      <c r="TFM18" s="128"/>
      <c r="TFN18" s="128"/>
      <c r="TFO18" s="128"/>
      <c r="TFP18" s="128"/>
      <c r="TFQ18" s="128"/>
      <c r="TFR18" s="128"/>
      <c r="TFS18" s="128"/>
      <c r="TFT18" s="128"/>
      <c r="TFU18" s="128"/>
      <c r="TFV18" s="128"/>
      <c r="TFW18" s="128"/>
      <c r="TFX18" s="128"/>
      <c r="TFY18" s="128"/>
      <c r="TFZ18" s="128"/>
      <c r="TGA18" s="128"/>
      <c r="TGB18" s="128"/>
      <c r="TGC18" s="128"/>
      <c r="TGD18" s="128"/>
      <c r="TGE18" s="128"/>
      <c r="TGF18" s="128"/>
      <c r="TGG18" s="128"/>
      <c r="TGH18" s="128"/>
      <c r="TGI18" s="128"/>
      <c r="TGJ18" s="128"/>
      <c r="TGK18" s="128"/>
      <c r="TGL18" s="128"/>
      <c r="TGM18" s="128"/>
      <c r="TGN18" s="128"/>
      <c r="TGO18" s="128"/>
      <c r="TGP18" s="128"/>
      <c r="TGQ18" s="128"/>
      <c r="TGR18" s="128"/>
      <c r="TGS18" s="128"/>
      <c r="TGT18" s="128"/>
      <c r="TGU18" s="128"/>
      <c r="TGV18" s="128"/>
      <c r="TGW18" s="128"/>
      <c r="TGX18" s="128"/>
      <c r="TGY18" s="128"/>
      <c r="TGZ18" s="128"/>
      <c r="THA18" s="128"/>
      <c r="THB18" s="128"/>
      <c r="THC18" s="128"/>
      <c r="THD18" s="128"/>
      <c r="THE18" s="128"/>
      <c r="THF18" s="128"/>
      <c r="THG18" s="128"/>
      <c r="THH18" s="128"/>
      <c r="THI18" s="128"/>
      <c r="THJ18" s="128"/>
      <c r="THK18" s="128"/>
      <c r="THL18" s="128"/>
      <c r="THM18" s="128"/>
      <c r="THN18" s="128"/>
      <c r="THO18" s="128"/>
      <c r="THP18" s="128"/>
      <c r="THQ18" s="128"/>
      <c r="THR18" s="128"/>
      <c r="THS18" s="128"/>
      <c r="THT18" s="128"/>
      <c r="THU18" s="128"/>
      <c r="THV18" s="128"/>
      <c r="THW18" s="128"/>
      <c r="THX18" s="128"/>
      <c r="THY18" s="128"/>
      <c r="THZ18" s="128"/>
      <c r="TIA18" s="128"/>
      <c r="TIB18" s="128"/>
      <c r="TIC18" s="128"/>
      <c r="TID18" s="128"/>
      <c r="TIE18" s="128"/>
      <c r="TIF18" s="128"/>
      <c r="TIG18" s="128"/>
      <c r="TIH18" s="128"/>
      <c r="TII18" s="128"/>
      <c r="TIJ18" s="128"/>
      <c r="TIK18" s="128"/>
      <c r="TIL18" s="128"/>
      <c r="TIM18" s="128"/>
      <c r="TIN18" s="128"/>
      <c r="TIO18" s="128"/>
      <c r="TIP18" s="128"/>
      <c r="TIQ18" s="128"/>
      <c r="TIR18" s="128"/>
      <c r="TIS18" s="128"/>
      <c r="TIT18" s="128"/>
      <c r="TIU18" s="128"/>
      <c r="TIV18" s="128"/>
      <c r="TIW18" s="128"/>
      <c r="TIX18" s="128"/>
      <c r="TIY18" s="128"/>
      <c r="TIZ18" s="128"/>
      <c r="TJA18" s="128"/>
      <c r="TJB18" s="128"/>
      <c r="TJC18" s="128"/>
      <c r="TJD18" s="128"/>
      <c r="TJE18" s="128"/>
      <c r="TJF18" s="128"/>
      <c r="TJG18" s="128"/>
      <c r="TJH18" s="128"/>
      <c r="TJI18" s="128"/>
      <c r="TJJ18" s="128"/>
      <c r="TJK18" s="128"/>
      <c r="TJL18" s="128"/>
      <c r="TJM18" s="128"/>
      <c r="TJN18" s="128"/>
      <c r="TJO18" s="128"/>
      <c r="TJP18" s="128"/>
      <c r="TJQ18" s="128"/>
      <c r="TJR18" s="128"/>
      <c r="TJS18" s="128"/>
      <c r="TJT18" s="128"/>
      <c r="TJU18" s="128"/>
      <c r="TJV18" s="128"/>
      <c r="TJW18" s="128"/>
      <c r="TJX18" s="128"/>
      <c r="TJY18" s="128"/>
      <c r="TJZ18" s="128"/>
      <c r="TKA18" s="128"/>
      <c r="TKB18" s="128"/>
      <c r="TKC18" s="128"/>
      <c r="TKD18" s="128"/>
      <c r="TKE18" s="128"/>
      <c r="TKF18" s="128"/>
      <c r="TKG18" s="128"/>
      <c r="TKH18" s="128"/>
      <c r="TKI18" s="128"/>
      <c r="TKJ18" s="128"/>
      <c r="TKK18" s="128"/>
      <c r="TKL18" s="128"/>
      <c r="TKM18" s="128"/>
      <c r="TKN18" s="128"/>
      <c r="TKO18" s="128"/>
      <c r="TKP18" s="128"/>
      <c r="TKQ18" s="128"/>
      <c r="TKR18" s="128"/>
      <c r="TKS18" s="128"/>
      <c r="TKT18" s="128"/>
      <c r="TKU18" s="128"/>
      <c r="TKV18" s="128"/>
      <c r="TKW18" s="128"/>
      <c r="TKX18" s="128"/>
      <c r="TKY18" s="128"/>
      <c r="TKZ18" s="128"/>
      <c r="TLA18" s="128"/>
      <c r="TLB18" s="128"/>
      <c r="TLC18" s="128"/>
      <c r="TLD18" s="128"/>
      <c r="TLE18" s="128"/>
      <c r="TLF18" s="128"/>
      <c r="TLG18" s="128"/>
      <c r="TLH18" s="128"/>
      <c r="TLI18" s="128"/>
      <c r="TLJ18" s="128"/>
      <c r="TLK18" s="128"/>
      <c r="TLL18" s="128"/>
      <c r="TLM18" s="128"/>
      <c r="TLN18" s="128"/>
      <c r="TLO18" s="128"/>
      <c r="TLP18" s="128"/>
      <c r="TLQ18" s="128"/>
      <c r="TLR18" s="128"/>
      <c r="TLS18" s="128"/>
      <c r="TLT18" s="128"/>
      <c r="TLU18" s="128"/>
      <c r="TLV18" s="128"/>
      <c r="TLW18" s="128"/>
      <c r="TLX18" s="128"/>
      <c r="TLY18" s="128"/>
      <c r="TLZ18" s="128"/>
      <c r="TMA18" s="128"/>
      <c r="TMB18" s="128"/>
      <c r="TMC18" s="128"/>
      <c r="TMD18" s="128"/>
      <c r="TME18" s="128"/>
      <c r="TMF18" s="128"/>
      <c r="TMG18" s="128"/>
      <c r="TMH18" s="128"/>
      <c r="TMI18" s="128"/>
      <c r="TMJ18" s="128"/>
      <c r="TMK18" s="128"/>
      <c r="TML18" s="128"/>
      <c r="TMM18" s="128"/>
      <c r="TMN18" s="128"/>
      <c r="TMO18" s="128"/>
      <c r="TMP18" s="128"/>
      <c r="TMQ18" s="128"/>
      <c r="TMR18" s="128"/>
      <c r="TMS18" s="128"/>
      <c r="TMT18" s="128"/>
      <c r="TMU18" s="128"/>
      <c r="TMV18" s="128"/>
      <c r="TMW18" s="128"/>
      <c r="TMX18" s="128"/>
      <c r="TMY18" s="128"/>
      <c r="TMZ18" s="128"/>
      <c r="TNA18" s="128"/>
      <c r="TNB18" s="128"/>
      <c r="TNC18" s="128"/>
      <c r="TND18" s="128"/>
      <c r="TNE18" s="128"/>
      <c r="TNF18" s="128"/>
      <c r="TNG18" s="128"/>
      <c r="TNH18" s="128"/>
      <c r="TNI18" s="128"/>
      <c r="TNJ18" s="128"/>
      <c r="TNK18" s="128"/>
      <c r="TNL18" s="128"/>
      <c r="TNM18" s="128"/>
      <c r="TNN18" s="128"/>
      <c r="TNO18" s="128"/>
      <c r="TNP18" s="128"/>
      <c r="TNQ18" s="128"/>
      <c r="TNR18" s="128"/>
      <c r="TNS18" s="128"/>
      <c r="TNT18" s="128"/>
      <c r="TNU18" s="128"/>
      <c r="TNV18" s="128"/>
      <c r="TNW18" s="128"/>
      <c r="TNX18" s="128"/>
      <c r="TNY18" s="128"/>
      <c r="TNZ18" s="128"/>
      <c r="TOA18" s="128"/>
      <c r="TOB18" s="128"/>
      <c r="TOC18" s="128"/>
      <c r="TOD18" s="128"/>
      <c r="TOE18" s="128"/>
      <c r="TOF18" s="128"/>
      <c r="TOG18" s="128"/>
      <c r="TOH18" s="128"/>
      <c r="TOI18" s="128"/>
      <c r="TOJ18" s="128"/>
      <c r="TOK18" s="128"/>
      <c r="TOL18" s="128"/>
      <c r="TOM18" s="128"/>
      <c r="TON18" s="128"/>
      <c r="TOO18" s="128"/>
      <c r="TOP18" s="128"/>
      <c r="TOQ18" s="128"/>
      <c r="TOR18" s="128"/>
      <c r="TOS18" s="128"/>
      <c r="TOT18" s="128"/>
      <c r="TOU18" s="128"/>
      <c r="TOV18" s="128"/>
      <c r="TOW18" s="128"/>
      <c r="TOX18" s="128"/>
      <c r="TOY18" s="128"/>
      <c r="TOZ18" s="128"/>
      <c r="TPA18" s="128"/>
      <c r="TPB18" s="128"/>
      <c r="TPC18" s="128"/>
      <c r="TPD18" s="128"/>
      <c r="TPE18" s="128"/>
      <c r="TPF18" s="128"/>
      <c r="TPG18" s="128"/>
      <c r="TPH18" s="128"/>
      <c r="TPI18" s="128"/>
      <c r="TPJ18" s="128"/>
      <c r="TPK18" s="128"/>
      <c r="TPL18" s="128"/>
      <c r="TPM18" s="128"/>
      <c r="TPN18" s="128"/>
      <c r="TPO18" s="128"/>
      <c r="TPP18" s="128"/>
      <c r="TPQ18" s="128"/>
      <c r="TPR18" s="128"/>
      <c r="TPS18" s="128"/>
      <c r="TPT18" s="128"/>
      <c r="TPU18" s="128"/>
      <c r="TPV18" s="128"/>
      <c r="TPW18" s="128"/>
      <c r="TPX18" s="128"/>
      <c r="TPY18" s="128"/>
      <c r="TPZ18" s="128"/>
      <c r="TQA18" s="128"/>
      <c r="TQB18" s="128"/>
      <c r="TQC18" s="128"/>
      <c r="TQD18" s="128"/>
      <c r="TQE18" s="128"/>
      <c r="TQF18" s="128"/>
      <c r="TQG18" s="128"/>
      <c r="TQH18" s="128"/>
      <c r="TQI18" s="128"/>
      <c r="TQJ18" s="128"/>
      <c r="TQK18" s="128"/>
      <c r="TQL18" s="128"/>
      <c r="TQM18" s="128"/>
      <c r="TQN18" s="128"/>
      <c r="TQO18" s="128"/>
      <c r="TQP18" s="128"/>
      <c r="TQQ18" s="128"/>
      <c r="TQR18" s="128"/>
      <c r="TQS18" s="128"/>
      <c r="TQT18" s="128"/>
      <c r="TQU18" s="128"/>
      <c r="TQV18" s="128"/>
      <c r="TQW18" s="128"/>
      <c r="TQX18" s="128"/>
      <c r="TQY18" s="128"/>
      <c r="TQZ18" s="128"/>
      <c r="TRA18" s="128"/>
      <c r="TRB18" s="128"/>
      <c r="TRC18" s="128"/>
      <c r="TRD18" s="128"/>
      <c r="TRE18" s="128"/>
      <c r="TRF18" s="128"/>
      <c r="TRG18" s="128"/>
      <c r="TRH18" s="128"/>
      <c r="TRI18" s="128"/>
      <c r="TRJ18" s="128"/>
      <c r="TRK18" s="128"/>
      <c r="TRL18" s="128"/>
      <c r="TRM18" s="128"/>
      <c r="TRN18" s="128"/>
      <c r="TRO18" s="128"/>
      <c r="TRP18" s="128"/>
      <c r="TRQ18" s="128"/>
      <c r="TRR18" s="128"/>
      <c r="TRS18" s="128"/>
      <c r="TRT18" s="128"/>
      <c r="TRU18" s="128"/>
      <c r="TRV18" s="128"/>
      <c r="TRW18" s="128"/>
      <c r="TRX18" s="128"/>
      <c r="TRY18" s="128"/>
      <c r="TRZ18" s="128"/>
      <c r="TSA18" s="128"/>
      <c r="TSB18" s="128"/>
      <c r="TSC18" s="128"/>
      <c r="TSD18" s="128"/>
      <c r="TSE18" s="128"/>
      <c r="TSF18" s="128"/>
      <c r="TSG18" s="128"/>
      <c r="TSH18" s="128"/>
      <c r="TSI18" s="128"/>
      <c r="TSJ18" s="128"/>
      <c r="TSK18" s="128"/>
      <c r="TSL18" s="128"/>
      <c r="TSM18" s="128"/>
      <c r="TSN18" s="128"/>
      <c r="TSO18" s="128"/>
      <c r="TSP18" s="128"/>
      <c r="TSQ18" s="128"/>
      <c r="TSR18" s="128"/>
      <c r="TSS18" s="128"/>
      <c r="TST18" s="128"/>
      <c r="TSU18" s="128"/>
      <c r="TSV18" s="128"/>
      <c r="TSW18" s="128"/>
      <c r="TSX18" s="128"/>
      <c r="TSY18" s="128"/>
      <c r="TSZ18" s="128"/>
      <c r="TTA18" s="128"/>
      <c r="TTB18" s="128"/>
      <c r="TTC18" s="128"/>
      <c r="TTD18" s="128"/>
      <c r="TTE18" s="128"/>
      <c r="TTF18" s="128"/>
      <c r="TTG18" s="128"/>
      <c r="TTH18" s="128"/>
      <c r="TTI18" s="128"/>
      <c r="TTJ18" s="128"/>
      <c r="TTK18" s="128"/>
      <c r="TTL18" s="128"/>
      <c r="TTM18" s="128"/>
      <c r="TTN18" s="128"/>
      <c r="TTO18" s="128"/>
      <c r="TTP18" s="128"/>
      <c r="TTQ18" s="128"/>
      <c r="TTR18" s="128"/>
      <c r="TTS18" s="128"/>
      <c r="TTT18" s="128"/>
      <c r="TTU18" s="128"/>
      <c r="TTV18" s="128"/>
      <c r="TTW18" s="128"/>
      <c r="TTX18" s="128"/>
      <c r="TTY18" s="128"/>
      <c r="TTZ18" s="128"/>
      <c r="TUA18" s="128"/>
      <c r="TUB18" s="128"/>
      <c r="TUC18" s="128"/>
      <c r="TUD18" s="128"/>
      <c r="TUE18" s="128"/>
      <c r="TUF18" s="128"/>
      <c r="TUG18" s="128"/>
      <c r="TUH18" s="128"/>
      <c r="TUI18" s="128"/>
      <c r="TUJ18" s="128"/>
      <c r="TUK18" s="128"/>
      <c r="TUL18" s="128"/>
      <c r="TUM18" s="128"/>
      <c r="TUN18" s="128"/>
      <c r="TUO18" s="128"/>
      <c r="TUP18" s="128"/>
      <c r="TUQ18" s="128"/>
      <c r="TUR18" s="128"/>
      <c r="TUS18" s="128"/>
      <c r="TUT18" s="128"/>
      <c r="TUU18" s="128"/>
      <c r="TUV18" s="128"/>
      <c r="TUW18" s="128"/>
      <c r="TUX18" s="128"/>
      <c r="TUY18" s="128"/>
      <c r="TUZ18" s="128"/>
      <c r="TVA18" s="128"/>
      <c r="TVB18" s="128"/>
      <c r="TVC18" s="128"/>
      <c r="TVD18" s="128"/>
      <c r="TVE18" s="128"/>
      <c r="TVF18" s="128"/>
      <c r="TVG18" s="128"/>
      <c r="TVH18" s="128"/>
      <c r="TVI18" s="128"/>
      <c r="TVJ18" s="128"/>
      <c r="TVK18" s="128"/>
      <c r="TVL18" s="128"/>
      <c r="TVM18" s="128"/>
      <c r="TVN18" s="128"/>
      <c r="TVO18" s="128"/>
      <c r="TVP18" s="128"/>
      <c r="TVQ18" s="128"/>
      <c r="TVR18" s="128"/>
      <c r="TVS18" s="128"/>
      <c r="TVT18" s="128"/>
      <c r="TVU18" s="128"/>
      <c r="TVV18" s="128"/>
      <c r="TVW18" s="128"/>
      <c r="TVX18" s="128"/>
      <c r="TVY18" s="128"/>
      <c r="TVZ18" s="128"/>
      <c r="TWA18" s="128"/>
      <c r="TWB18" s="128"/>
      <c r="TWC18" s="128"/>
      <c r="TWD18" s="128"/>
      <c r="TWE18" s="128"/>
      <c r="TWF18" s="128"/>
      <c r="TWG18" s="128"/>
      <c r="TWH18" s="128"/>
      <c r="TWI18" s="128"/>
      <c r="TWJ18" s="128"/>
      <c r="TWK18" s="128"/>
      <c r="TWL18" s="128"/>
      <c r="TWM18" s="128"/>
      <c r="TWN18" s="128"/>
      <c r="TWO18" s="128"/>
      <c r="TWP18" s="128"/>
      <c r="TWQ18" s="128"/>
      <c r="TWR18" s="128"/>
      <c r="TWS18" s="128"/>
      <c r="TWT18" s="128"/>
      <c r="TWU18" s="128"/>
      <c r="TWV18" s="128"/>
      <c r="TWW18" s="128"/>
      <c r="TWX18" s="128"/>
      <c r="TWY18" s="128"/>
      <c r="TWZ18" s="128"/>
      <c r="TXA18" s="128"/>
      <c r="TXB18" s="128"/>
      <c r="TXC18" s="128"/>
      <c r="TXD18" s="128"/>
      <c r="TXE18" s="128"/>
      <c r="TXF18" s="128"/>
      <c r="TXG18" s="128"/>
      <c r="TXH18" s="128"/>
      <c r="TXI18" s="128"/>
      <c r="TXJ18" s="128"/>
      <c r="TXK18" s="128"/>
      <c r="TXL18" s="128"/>
      <c r="TXM18" s="128"/>
      <c r="TXN18" s="128"/>
      <c r="TXO18" s="128"/>
      <c r="TXP18" s="128"/>
      <c r="TXQ18" s="128"/>
      <c r="TXR18" s="128"/>
      <c r="TXS18" s="128"/>
      <c r="TXT18" s="128"/>
      <c r="TXU18" s="128"/>
      <c r="TXV18" s="128"/>
      <c r="TXW18" s="128"/>
      <c r="TXX18" s="128"/>
      <c r="TXY18" s="128"/>
      <c r="TXZ18" s="128"/>
      <c r="TYA18" s="128"/>
      <c r="TYB18" s="128"/>
      <c r="TYC18" s="128"/>
      <c r="TYD18" s="128"/>
      <c r="TYE18" s="128"/>
      <c r="TYF18" s="128"/>
      <c r="TYG18" s="128"/>
      <c r="TYH18" s="128"/>
      <c r="TYI18" s="128"/>
      <c r="TYJ18" s="128"/>
      <c r="TYK18" s="128"/>
      <c r="TYL18" s="128"/>
      <c r="TYM18" s="128"/>
      <c r="TYN18" s="128"/>
      <c r="TYO18" s="128"/>
      <c r="TYP18" s="128"/>
      <c r="TYQ18" s="128"/>
      <c r="TYR18" s="128"/>
      <c r="TYS18" s="128"/>
      <c r="TYT18" s="128"/>
      <c r="TYU18" s="128"/>
      <c r="TYV18" s="128"/>
      <c r="TYW18" s="128"/>
      <c r="TYX18" s="128"/>
      <c r="TYY18" s="128"/>
      <c r="TYZ18" s="128"/>
      <c r="TZA18" s="128"/>
      <c r="TZB18" s="128"/>
      <c r="TZC18" s="128"/>
      <c r="TZD18" s="128"/>
      <c r="TZE18" s="128"/>
      <c r="TZF18" s="128"/>
      <c r="TZG18" s="128"/>
      <c r="TZH18" s="128"/>
      <c r="TZI18" s="128"/>
      <c r="TZJ18" s="128"/>
      <c r="TZK18" s="128"/>
      <c r="TZL18" s="128"/>
      <c r="TZM18" s="128"/>
      <c r="TZN18" s="128"/>
      <c r="TZO18" s="128"/>
      <c r="TZP18" s="128"/>
      <c r="TZQ18" s="128"/>
      <c r="TZR18" s="128"/>
      <c r="TZS18" s="128"/>
      <c r="TZT18" s="128"/>
      <c r="TZU18" s="128"/>
      <c r="TZV18" s="128"/>
      <c r="TZW18" s="128"/>
      <c r="TZX18" s="128"/>
      <c r="TZY18" s="128"/>
      <c r="TZZ18" s="128"/>
      <c r="UAA18" s="128"/>
      <c r="UAB18" s="128"/>
      <c r="UAC18" s="128"/>
      <c r="UAD18" s="128"/>
      <c r="UAE18" s="128"/>
      <c r="UAF18" s="128"/>
      <c r="UAG18" s="128"/>
      <c r="UAH18" s="128"/>
      <c r="UAI18" s="128"/>
      <c r="UAJ18" s="128"/>
      <c r="UAK18" s="128"/>
      <c r="UAL18" s="128"/>
      <c r="UAM18" s="128"/>
      <c r="UAN18" s="128"/>
      <c r="UAO18" s="128"/>
      <c r="UAP18" s="128"/>
      <c r="UAQ18" s="128"/>
      <c r="UAR18" s="128"/>
      <c r="UAS18" s="128"/>
      <c r="UAT18" s="128"/>
      <c r="UAU18" s="128"/>
      <c r="UAV18" s="128"/>
      <c r="UAW18" s="128"/>
      <c r="UAX18" s="128"/>
      <c r="UAY18" s="128"/>
      <c r="UAZ18" s="128"/>
      <c r="UBA18" s="128"/>
      <c r="UBB18" s="128"/>
      <c r="UBC18" s="128"/>
      <c r="UBD18" s="128"/>
      <c r="UBE18" s="128"/>
      <c r="UBF18" s="128"/>
      <c r="UBG18" s="128"/>
      <c r="UBH18" s="128"/>
      <c r="UBI18" s="128"/>
      <c r="UBJ18" s="128"/>
      <c r="UBK18" s="128"/>
      <c r="UBL18" s="128"/>
      <c r="UBM18" s="128"/>
      <c r="UBN18" s="128"/>
      <c r="UBO18" s="128"/>
      <c r="UBP18" s="128"/>
      <c r="UBQ18" s="128"/>
      <c r="UBR18" s="128"/>
      <c r="UBS18" s="128"/>
      <c r="UBT18" s="128"/>
      <c r="UBU18" s="128"/>
      <c r="UBV18" s="128"/>
      <c r="UBW18" s="128"/>
      <c r="UBX18" s="128"/>
      <c r="UBY18" s="128"/>
      <c r="UBZ18" s="128"/>
      <c r="UCA18" s="128"/>
      <c r="UCB18" s="128"/>
      <c r="UCC18" s="128"/>
      <c r="UCD18" s="128"/>
      <c r="UCE18" s="128"/>
      <c r="UCF18" s="128"/>
      <c r="UCG18" s="128"/>
      <c r="UCH18" s="128"/>
      <c r="UCI18" s="128"/>
      <c r="UCJ18" s="128"/>
      <c r="UCK18" s="128"/>
      <c r="UCL18" s="128"/>
      <c r="UCM18" s="128"/>
      <c r="UCN18" s="128"/>
      <c r="UCO18" s="128"/>
      <c r="UCP18" s="128"/>
      <c r="UCQ18" s="128"/>
      <c r="UCR18" s="128"/>
      <c r="UCS18" s="128"/>
      <c r="UCT18" s="128"/>
      <c r="UCU18" s="128"/>
      <c r="UCV18" s="128"/>
      <c r="UCW18" s="128"/>
      <c r="UCX18" s="128"/>
      <c r="UCY18" s="128"/>
      <c r="UCZ18" s="128"/>
      <c r="UDA18" s="128"/>
      <c r="UDB18" s="128"/>
      <c r="UDC18" s="128"/>
      <c r="UDD18" s="128"/>
      <c r="UDE18" s="128"/>
      <c r="UDF18" s="128"/>
      <c r="UDG18" s="128"/>
      <c r="UDH18" s="128"/>
      <c r="UDI18" s="128"/>
      <c r="UDJ18" s="128"/>
      <c r="UDK18" s="128"/>
      <c r="UDL18" s="128"/>
      <c r="UDM18" s="128"/>
      <c r="UDN18" s="128"/>
      <c r="UDO18" s="128"/>
      <c r="UDP18" s="128"/>
      <c r="UDQ18" s="128"/>
      <c r="UDR18" s="128"/>
      <c r="UDS18" s="128"/>
      <c r="UDT18" s="128"/>
      <c r="UDU18" s="128"/>
      <c r="UDV18" s="128"/>
      <c r="UDW18" s="128"/>
      <c r="UDX18" s="128"/>
      <c r="UDY18" s="128"/>
      <c r="UDZ18" s="128"/>
      <c r="UEA18" s="128"/>
      <c r="UEB18" s="128"/>
      <c r="UEC18" s="128"/>
      <c r="UED18" s="128"/>
      <c r="UEE18" s="128"/>
      <c r="UEF18" s="128"/>
      <c r="UEG18" s="128"/>
      <c r="UEH18" s="128"/>
      <c r="UEI18" s="128"/>
      <c r="UEJ18" s="128"/>
      <c r="UEK18" s="128"/>
      <c r="UEL18" s="128"/>
      <c r="UEM18" s="128"/>
      <c r="UEN18" s="128"/>
      <c r="UEO18" s="128"/>
      <c r="UEP18" s="128"/>
      <c r="UEQ18" s="128"/>
      <c r="UER18" s="128"/>
      <c r="UES18" s="128"/>
      <c r="UET18" s="128"/>
      <c r="UEU18" s="128"/>
      <c r="UEV18" s="128"/>
      <c r="UEW18" s="128"/>
      <c r="UEX18" s="128"/>
      <c r="UEY18" s="128"/>
      <c r="UEZ18" s="128"/>
      <c r="UFA18" s="128"/>
      <c r="UFB18" s="128"/>
      <c r="UFC18" s="128"/>
      <c r="UFD18" s="128"/>
      <c r="UFE18" s="128"/>
      <c r="UFF18" s="128"/>
      <c r="UFG18" s="128"/>
      <c r="UFH18" s="128"/>
      <c r="UFI18" s="128"/>
      <c r="UFJ18" s="128"/>
      <c r="UFK18" s="128"/>
      <c r="UFL18" s="128"/>
      <c r="UFM18" s="128"/>
      <c r="UFN18" s="128"/>
      <c r="UFO18" s="128"/>
      <c r="UFP18" s="128"/>
      <c r="UFQ18" s="128"/>
      <c r="UFR18" s="128"/>
      <c r="UFS18" s="128"/>
      <c r="UFT18" s="128"/>
      <c r="UFU18" s="128"/>
      <c r="UFV18" s="128"/>
      <c r="UFW18" s="128"/>
      <c r="UFX18" s="128"/>
      <c r="UFY18" s="128"/>
      <c r="UFZ18" s="128"/>
      <c r="UGA18" s="128"/>
      <c r="UGB18" s="128"/>
      <c r="UGC18" s="128"/>
      <c r="UGD18" s="128"/>
      <c r="UGE18" s="128"/>
      <c r="UGF18" s="128"/>
      <c r="UGG18" s="128"/>
      <c r="UGH18" s="128"/>
      <c r="UGI18" s="128"/>
      <c r="UGJ18" s="128"/>
      <c r="UGK18" s="128"/>
      <c r="UGL18" s="128"/>
      <c r="UGM18" s="128"/>
      <c r="UGN18" s="128"/>
      <c r="UGO18" s="128"/>
      <c r="UGP18" s="128"/>
      <c r="UGQ18" s="128"/>
      <c r="UGR18" s="128"/>
      <c r="UGS18" s="128"/>
      <c r="UGT18" s="128"/>
      <c r="UGU18" s="128"/>
      <c r="UGV18" s="128"/>
      <c r="UGW18" s="128"/>
      <c r="UGX18" s="128"/>
      <c r="UGY18" s="128"/>
      <c r="UGZ18" s="128"/>
      <c r="UHA18" s="128"/>
      <c r="UHB18" s="128"/>
      <c r="UHC18" s="128"/>
      <c r="UHD18" s="128"/>
      <c r="UHE18" s="128"/>
      <c r="UHF18" s="128"/>
      <c r="UHG18" s="128"/>
      <c r="UHH18" s="128"/>
      <c r="UHI18" s="128"/>
      <c r="UHJ18" s="128"/>
      <c r="UHK18" s="128"/>
      <c r="UHL18" s="128"/>
      <c r="UHM18" s="128"/>
      <c r="UHN18" s="128"/>
      <c r="UHO18" s="128"/>
      <c r="UHP18" s="128"/>
      <c r="UHQ18" s="128"/>
      <c r="UHR18" s="128"/>
      <c r="UHS18" s="128"/>
      <c r="UHT18" s="128"/>
      <c r="UHU18" s="128"/>
      <c r="UHV18" s="128"/>
      <c r="UHW18" s="128"/>
      <c r="UHX18" s="128"/>
      <c r="UHY18" s="128"/>
      <c r="UHZ18" s="128"/>
      <c r="UIA18" s="128"/>
      <c r="UIB18" s="128"/>
      <c r="UIC18" s="128"/>
      <c r="UID18" s="128"/>
      <c r="UIE18" s="128"/>
      <c r="UIF18" s="128"/>
      <c r="UIG18" s="128"/>
      <c r="UIH18" s="128"/>
      <c r="UII18" s="128"/>
      <c r="UIJ18" s="128"/>
      <c r="UIK18" s="128"/>
      <c r="UIL18" s="128"/>
      <c r="UIM18" s="128"/>
      <c r="UIN18" s="128"/>
      <c r="UIO18" s="128"/>
      <c r="UIP18" s="128"/>
      <c r="UIQ18" s="128"/>
      <c r="UIR18" s="128"/>
      <c r="UIS18" s="128"/>
      <c r="UIT18" s="128"/>
      <c r="UIU18" s="128"/>
      <c r="UIV18" s="128"/>
      <c r="UIW18" s="128"/>
      <c r="UIX18" s="128"/>
      <c r="UIY18" s="128"/>
      <c r="UIZ18" s="128"/>
      <c r="UJA18" s="128"/>
      <c r="UJB18" s="128"/>
      <c r="UJC18" s="128"/>
      <c r="UJD18" s="128"/>
      <c r="UJE18" s="128"/>
      <c r="UJF18" s="128"/>
      <c r="UJG18" s="128"/>
      <c r="UJH18" s="128"/>
      <c r="UJI18" s="128"/>
      <c r="UJJ18" s="128"/>
      <c r="UJK18" s="128"/>
      <c r="UJL18" s="128"/>
      <c r="UJM18" s="128"/>
      <c r="UJN18" s="128"/>
      <c r="UJO18" s="128"/>
      <c r="UJP18" s="128"/>
      <c r="UJQ18" s="128"/>
      <c r="UJR18" s="128"/>
      <c r="UJS18" s="128"/>
      <c r="UJT18" s="128"/>
      <c r="UJU18" s="128"/>
      <c r="UJV18" s="128"/>
      <c r="UJW18" s="128"/>
      <c r="UJX18" s="128"/>
      <c r="UJY18" s="128"/>
      <c r="UJZ18" s="128"/>
      <c r="UKA18" s="128"/>
      <c r="UKB18" s="128"/>
      <c r="UKC18" s="128"/>
      <c r="UKD18" s="128"/>
      <c r="UKE18" s="128"/>
      <c r="UKF18" s="128"/>
      <c r="UKG18" s="128"/>
      <c r="UKH18" s="128"/>
      <c r="UKI18" s="128"/>
      <c r="UKJ18" s="128"/>
      <c r="UKK18" s="128"/>
      <c r="UKL18" s="128"/>
      <c r="UKM18" s="128"/>
      <c r="UKN18" s="128"/>
      <c r="UKO18" s="128"/>
      <c r="UKP18" s="128"/>
      <c r="UKQ18" s="128"/>
      <c r="UKR18" s="128"/>
      <c r="UKS18" s="128"/>
      <c r="UKT18" s="128"/>
      <c r="UKU18" s="128"/>
      <c r="UKV18" s="128"/>
      <c r="UKW18" s="128"/>
      <c r="UKX18" s="128"/>
      <c r="UKY18" s="128"/>
      <c r="UKZ18" s="128"/>
      <c r="ULA18" s="128"/>
      <c r="ULB18" s="128"/>
      <c r="ULC18" s="128"/>
      <c r="ULD18" s="128"/>
      <c r="ULE18" s="128"/>
      <c r="ULF18" s="128"/>
      <c r="ULG18" s="128"/>
      <c r="ULH18" s="128"/>
      <c r="ULI18" s="128"/>
      <c r="ULJ18" s="128"/>
      <c r="ULK18" s="128"/>
      <c r="ULL18" s="128"/>
      <c r="ULM18" s="128"/>
      <c r="ULN18" s="128"/>
      <c r="ULO18" s="128"/>
      <c r="ULP18" s="128"/>
      <c r="ULQ18" s="128"/>
      <c r="ULR18" s="128"/>
      <c r="ULS18" s="128"/>
      <c r="ULT18" s="128"/>
      <c r="ULU18" s="128"/>
      <c r="ULV18" s="128"/>
      <c r="ULW18" s="128"/>
      <c r="ULX18" s="128"/>
      <c r="ULY18" s="128"/>
      <c r="ULZ18" s="128"/>
      <c r="UMA18" s="128"/>
      <c r="UMB18" s="128"/>
      <c r="UMC18" s="128"/>
      <c r="UMD18" s="128"/>
      <c r="UME18" s="128"/>
      <c r="UMF18" s="128"/>
      <c r="UMG18" s="128"/>
      <c r="UMH18" s="128"/>
      <c r="UMI18" s="128"/>
      <c r="UMJ18" s="128"/>
      <c r="UMK18" s="128"/>
      <c r="UML18" s="128"/>
      <c r="UMM18" s="128"/>
      <c r="UMN18" s="128"/>
      <c r="UMO18" s="128"/>
      <c r="UMP18" s="128"/>
      <c r="UMQ18" s="128"/>
      <c r="UMR18" s="128"/>
      <c r="UMS18" s="128"/>
      <c r="UMT18" s="128"/>
      <c r="UMU18" s="128"/>
      <c r="UMV18" s="128"/>
      <c r="UMW18" s="128"/>
      <c r="UMX18" s="128"/>
      <c r="UMY18" s="128"/>
      <c r="UMZ18" s="128"/>
      <c r="UNA18" s="128"/>
      <c r="UNB18" s="128"/>
      <c r="UNC18" s="128"/>
      <c r="UND18" s="128"/>
      <c r="UNE18" s="128"/>
      <c r="UNF18" s="128"/>
      <c r="UNG18" s="128"/>
      <c r="UNH18" s="128"/>
      <c r="UNI18" s="128"/>
      <c r="UNJ18" s="128"/>
      <c r="UNK18" s="128"/>
      <c r="UNL18" s="128"/>
      <c r="UNM18" s="128"/>
      <c r="UNN18" s="128"/>
      <c r="UNO18" s="128"/>
      <c r="UNP18" s="128"/>
      <c r="UNQ18" s="128"/>
      <c r="UNR18" s="128"/>
      <c r="UNS18" s="128"/>
      <c r="UNT18" s="128"/>
      <c r="UNU18" s="128"/>
      <c r="UNV18" s="128"/>
      <c r="UNW18" s="128"/>
      <c r="UNX18" s="128"/>
      <c r="UNY18" s="128"/>
      <c r="UNZ18" s="128"/>
      <c r="UOA18" s="128"/>
      <c r="UOB18" s="128"/>
      <c r="UOC18" s="128"/>
      <c r="UOD18" s="128"/>
      <c r="UOE18" s="128"/>
      <c r="UOF18" s="128"/>
      <c r="UOG18" s="128"/>
      <c r="UOH18" s="128"/>
      <c r="UOI18" s="128"/>
      <c r="UOJ18" s="128"/>
      <c r="UOK18" s="128"/>
      <c r="UOL18" s="128"/>
      <c r="UOM18" s="128"/>
      <c r="UON18" s="128"/>
      <c r="UOO18" s="128"/>
      <c r="UOP18" s="128"/>
      <c r="UOQ18" s="128"/>
      <c r="UOR18" s="128"/>
      <c r="UOS18" s="128"/>
      <c r="UOT18" s="128"/>
      <c r="UOU18" s="128"/>
      <c r="UOV18" s="128"/>
      <c r="UOW18" s="128"/>
      <c r="UOX18" s="128"/>
      <c r="UOY18" s="128"/>
      <c r="UOZ18" s="128"/>
      <c r="UPA18" s="128"/>
      <c r="UPB18" s="128"/>
      <c r="UPC18" s="128"/>
      <c r="UPD18" s="128"/>
      <c r="UPE18" s="128"/>
      <c r="UPF18" s="128"/>
      <c r="UPG18" s="128"/>
      <c r="UPH18" s="128"/>
      <c r="UPI18" s="128"/>
      <c r="UPJ18" s="128"/>
      <c r="UPK18" s="128"/>
      <c r="UPL18" s="128"/>
      <c r="UPM18" s="128"/>
      <c r="UPN18" s="128"/>
      <c r="UPO18" s="128"/>
      <c r="UPP18" s="128"/>
      <c r="UPQ18" s="128"/>
      <c r="UPR18" s="128"/>
      <c r="UPS18" s="128"/>
      <c r="UPT18" s="128"/>
      <c r="UPU18" s="128"/>
      <c r="UPV18" s="128"/>
      <c r="UPW18" s="128"/>
      <c r="UPX18" s="128"/>
      <c r="UPY18" s="128"/>
      <c r="UPZ18" s="128"/>
      <c r="UQA18" s="128"/>
      <c r="UQB18" s="128"/>
      <c r="UQC18" s="128"/>
      <c r="UQD18" s="128"/>
      <c r="UQE18" s="128"/>
      <c r="UQF18" s="128"/>
      <c r="UQG18" s="128"/>
      <c r="UQH18" s="128"/>
      <c r="UQI18" s="128"/>
      <c r="UQJ18" s="128"/>
      <c r="UQK18" s="128"/>
      <c r="UQL18" s="128"/>
      <c r="UQM18" s="128"/>
      <c r="UQN18" s="128"/>
      <c r="UQO18" s="128"/>
      <c r="UQP18" s="128"/>
      <c r="UQQ18" s="128"/>
      <c r="UQR18" s="128"/>
      <c r="UQS18" s="128"/>
      <c r="UQT18" s="128"/>
      <c r="UQU18" s="128"/>
      <c r="UQV18" s="128"/>
      <c r="UQW18" s="128"/>
      <c r="UQX18" s="128"/>
      <c r="UQY18" s="128"/>
      <c r="UQZ18" s="128"/>
      <c r="URA18" s="128"/>
      <c r="URB18" s="128"/>
      <c r="URC18" s="128"/>
      <c r="URD18" s="128"/>
      <c r="URE18" s="128"/>
      <c r="URF18" s="128"/>
      <c r="URG18" s="128"/>
      <c r="URH18" s="128"/>
      <c r="URI18" s="128"/>
      <c r="URJ18" s="128"/>
      <c r="URK18" s="128"/>
      <c r="URL18" s="128"/>
      <c r="URM18" s="128"/>
      <c r="URN18" s="128"/>
      <c r="URO18" s="128"/>
      <c r="URP18" s="128"/>
      <c r="URQ18" s="128"/>
      <c r="URR18" s="128"/>
      <c r="URS18" s="128"/>
      <c r="URT18" s="128"/>
      <c r="URU18" s="128"/>
      <c r="URV18" s="128"/>
      <c r="URW18" s="128"/>
      <c r="URX18" s="128"/>
      <c r="URY18" s="128"/>
      <c r="URZ18" s="128"/>
      <c r="USA18" s="128"/>
      <c r="USB18" s="128"/>
      <c r="USC18" s="128"/>
      <c r="USD18" s="128"/>
      <c r="USE18" s="128"/>
      <c r="USF18" s="128"/>
      <c r="USG18" s="128"/>
      <c r="USH18" s="128"/>
      <c r="USI18" s="128"/>
      <c r="USJ18" s="128"/>
      <c r="USK18" s="128"/>
      <c r="USL18" s="128"/>
      <c r="USM18" s="128"/>
      <c r="USN18" s="128"/>
      <c r="USO18" s="128"/>
      <c r="USP18" s="128"/>
      <c r="USQ18" s="128"/>
      <c r="USR18" s="128"/>
      <c r="USS18" s="128"/>
      <c r="UST18" s="128"/>
      <c r="USU18" s="128"/>
      <c r="USV18" s="128"/>
      <c r="USW18" s="128"/>
      <c r="USX18" s="128"/>
      <c r="USY18" s="128"/>
      <c r="USZ18" s="128"/>
      <c r="UTA18" s="128"/>
      <c r="UTB18" s="128"/>
      <c r="UTC18" s="128"/>
      <c r="UTD18" s="128"/>
      <c r="UTE18" s="128"/>
      <c r="UTF18" s="128"/>
      <c r="UTG18" s="128"/>
      <c r="UTH18" s="128"/>
      <c r="UTI18" s="128"/>
      <c r="UTJ18" s="128"/>
      <c r="UTK18" s="128"/>
      <c r="UTL18" s="128"/>
      <c r="UTM18" s="128"/>
      <c r="UTN18" s="128"/>
      <c r="UTO18" s="128"/>
      <c r="UTP18" s="128"/>
      <c r="UTQ18" s="128"/>
      <c r="UTR18" s="128"/>
      <c r="UTS18" s="128"/>
      <c r="UTT18" s="128"/>
      <c r="UTU18" s="128"/>
      <c r="UTV18" s="128"/>
      <c r="UTW18" s="128"/>
      <c r="UTX18" s="128"/>
      <c r="UTY18" s="128"/>
      <c r="UTZ18" s="128"/>
      <c r="UUA18" s="128"/>
      <c r="UUB18" s="128"/>
      <c r="UUC18" s="128"/>
      <c r="UUD18" s="128"/>
      <c r="UUE18" s="128"/>
      <c r="UUF18" s="128"/>
      <c r="UUG18" s="128"/>
      <c r="UUH18" s="128"/>
      <c r="UUI18" s="128"/>
      <c r="UUJ18" s="128"/>
      <c r="UUK18" s="128"/>
      <c r="UUL18" s="128"/>
      <c r="UUM18" s="128"/>
      <c r="UUN18" s="128"/>
      <c r="UUO18" s="128"/>
      <c r="UUP18" s="128"/>
      <c r="UUQ18" s="128"/>
      <c r="UUR18" s="128"/>
      <c r="UUS18" s="128"/>
      <c r="UUT18" s="128"/>
      <c r="UUU18" s="128"/>
      <c r="UUV18" s="128"/>
      <c r="UUW18" s="128"/>
      <c r="UUX18" s="128"/>
      <c r="UUY18" s="128"/>
      <c r="UUZ18" s="128"/>
      <c r="UVA18" s="128"/>
      <c r="UVB18" s="128"/>
      <c r="UVC18" s="128"/>
      <c r="UVD18" s="128"/>
      <c r="UVE18" s="128"/>
      <c r="UVF18" s="128"/>
      <c r="UVG18" s="128"/>
      <c r="UVH18" s="128"/>
      <c r="UVI18" s="128"/>
      <c r="UVJ18" s="128"/>
      <c r="UVK18" s="128"/>
      <c r="UVL18" s="128"/>
      <c r="UVM18" s="128"/>
      <c r="UVN18" s="128"/>
      <c r="UVO18" s="128"/>
      <c r="UVP18" s="128"/>
      <c r="UVQ18" s="128"/>
      <c r="UVR18" s="128"/>
      <c r="UVS18" s="128"/>
      <c r="UVT18" s="128"/>
      <c r="UVU18" s="128"/>
      <c r="UVV18" s="128"/>
      <c r="UVW18" s="128"/>
      <c r="UVX18" s="128"/>
      <c r="UVY18" s="128"/>
      <c r="UVZ18" s="128"/>
      <c r="UWA18" s="128"/>
      <c r="UWB18" s="128"/>
      <c r="UWC18" s="128"/>
      <c r="UWD18" s="128"/>
      <c r="UWE18" s="128"/>
      <c r="UWF18" s="128"/>
      <c r="UWG18" s="128"/>
      <c r="UWH18" s="128"/>
      <c r="UWI18" s="128"/>
      <c r="UWJ18" s="128"/>
      <c r="UWK18" s="128"/>
      <c r="UWL18" s="128"/>
      <c r="UWM18" s="128"/>
      <c r="UWN18" s="128"/>
      <c r="UWO18" s="128"/>
      <c r="UWP18" s="128"/>
      <c r="UWQ18" s="128"/>
      <c r="UWR18" s="128"/>
      <c r="UWS18" s="128"/>
      <c r="UWT18" s="128"/>
      <c r="UWU18" s="128"/>
      <c r="UWV18" s="128"/>
      <c r="UWW18" s="128"/>
      <c r="UWX18" s="128"/>
      <c r="UWY18" s="128"/>
      <c r="UWZ18" s="128"/>
      <c r="UXA18" s="128"/>
      <c r="UXB18" s="128"/>
      <c r="UXC18" s="128"/>
      <c r="UXD18" s="128"/>
      <c r="UXE18" s="128"/>
      <c r="UXF18" s="128"/>
      <c r="UXG18" s="128"/>
      <c r="UXH18" s="128"/>
      <c r="UXI18" s="128"/>
      <c r="UXJ18" s="128"/>
      <c r="UXK18" s="128"/>
      <c r="UXL18" s="128"/>
      <c r="UXM18" s="128"/>
      <c r="UXN18" s="128"/>
      <c r="UXO18" s="128"/>
      <c r="UXP18" s="128"/>
      <c r="UXQ18" s="128"/>
      <c r="UXR18" s="128"/>
      <c r="UXS18" s="128"/>
      <c r="UXT18" s="128"/>
      <c r="UXU18" s="128"/>
      <c r="UXV18" s="128"/>
      <c r="UXW18" s="128"/>
      <c r="UXX18" s="128"/>
      <c r="UXY18" s="128"/>
      <c r="UXZ18" s="128"/>
      <c r="UYA18" s="128"/>
      <c r="UYB18" s="128"/>
      <c r="UYC18" s="128"/>
      <c r="UYD18" s="128"/>
      <c r="UYE18" s="128"/>
      <c r="UYF18" s="128"/>
      <c r="UYG18" s="128"/>
      <c r="UYH18" s="128"/>
      <c r="UYI18" s="128"/>
      <c r="UYJ18" s="128"/>
      <c r="UYK18" s="128"/>
      <c r="UYL18" s="128"/>
      <c r="UYM18" s="128"/>
      <c r="UYN18" s="128"/>
      <c r="UYO18" s="128"/>
      <c r="UYP18" s="128"/>
      <c r="UYQ18" s="128"/>
      <c r="UYR18" s="128"/>
      <c r="UYS18" s="128"/>
      <c r="UYT18" s="128"/>
      <c r="UYU18" s="128"/>
      <c r="UYV18" s="128"/>
      <c r="UYW18" s="128"/>
      <c r="UYX18" s="128"/>
      <c r="UYY18" s="128"/>
      <c r="UYZ18" s="128"/>
      <c r="UZA18" s="128"/>
      <c r="UZB18" s="128"/>
      <c r="UZC18" s="128"/>
      <c r="UZD18" s="128"/>
      <c r="UZE18" s="128"/>
      <c r="UZF18" s="128"/>
      <c r="UZG18" s="128"/>
      <c r="UZH18" s="128"/>
      <c r="UZI18" s="128"/>
      <c r="UZJ18" s="128"/>
      <c r="UZK18" s="128"/>
      <c r="UZL18" s="128"/>
      <c r="UZM18" s="128"/>
      <c r="UZN18" s="128"/>
      <c r="UZO18" s="128"/>
      <c r="UZP18" s="128"/>
      <c r="UZQ18" s="128"/>
      <c r="UZR18" s="128"/>
      <c r="UZS18" s="128"/>
      <c r="UZT18" s="128"/>
      <c r="UZU18" s="128"/>
      <c r="UZV18" s="128"/>
      <c r="UZW18" s="128"/>
      <c r="UZX18" s="128"/>
      <c r="UZY18" s="128"/>
      <c r="UZZ18" s="128"/>
      <c r="VAA18" s="128"/>
      <c r="VAB18" s="128"/>
      <c r="VAC18" s="128"/>
      <c r="VAD18" s="128"/>
      <c r="VAE18" s="128"/>
      <c r="VAF18" s="128"/>
      <c r="VAG18" s="128"/>
      <c r="VAH18" s="128"/>
      <c r="VAI18" s="128"/>
      <c r="VAJ18" s="128"/>
      <c r="VAK18" s="128"/>
      <c r="VAL18" s="128"/>
      <c r="VAM18" s="128"/>
      <c r="VAN18" s="128"/>
      <c r="VAO18" s="128"/>
      <c r="VAP18" s="128"/>
      <c r="VAQ18" s="128"/>
      <c r="VAR18" s="128"/>
      <c r="VAS18" s="128"/>
      <c r="VAT18" s="128"/>
      <c r="VAU18" s="128"/>
      <c r="VAV18" s="128"/>
      <c r="VAW18" s="128"/>
      <c r="VAX18" s="128"/>
      <c r="VAY18" s="128"/>
      <c r="VAZ18" s="128"/>
      <c r="VBA18" s="128"/>
      <c r="VBB18" s="128"/>
      <c r="VBC18" s="128"/>
      <c r="VBD18" s="128"/>
      <c r="VBE18" s="128"/>
      <c r="VBF18" s="128"/>
      <c r="VBG18" s="128"/>
      <c r="VBH18" s="128"/>
      <c r="VBI18" s="128"/>
      <c r="VBJ18" s="128"/>
      <c r="VBK18" s="128"/>
      <c r="VBL18" s="128"/>
      <c r="VBM18" s="128"/>
      <c r="VBN18" s="128"/>
      <c r="VBO18" s="128"/>
      <c r="VBP18" s="128"/>
      <c r="VBQ18" s="128"/>
      <c r="VBR18" s="128"/>
      <c r="VBS18" s="128"/>
      <c r="VBT18" s="128"/>
      <c r="VBU18" s="128"/>
      <c r="VBV18" s="128"/>
      <c r="VBW18" s="128"/>
      <c r="VBX18" s="128"/>
      <c r="VBY18" s="128"/>
      <c r="VBZ18" s="128"/>
      <c r="VCA18" s="128"/>
      <c r="VCB18" s="128"/>
      <c r="VCC18" s="128"/>
      <c r="VCD18" s="128"/>
      <c r="VCE18" s="128"/>
      <c r="VCF18" s="128"/>
      <c r="VCG18" s="128"/>
      <c r="VCH18" s="128"/>
      <c r="VCI18" s="128"/>
      <c r="VCJ18" s="128"/>
      <c r="VCK18" s="128"/>
      <c r="VCL18" s="128"/>
      <c r="VCM18" s="128"/>
      <c r="VCN18" s="128"/>
      <c r="VCO18" s="128"/>
      <c r="VCP18" s="128"/>
      <c r="VCQ18" s="128"/>
      <c r="VCR18" s="128"/>
      <c r="VCS18" s="128"/>
      <c r="VCT18" s="128"/>
      <c r="VCU18" s="128"/>
      <c r="VCV18" s="128"/>
      <c r="VCW18" s="128"/>
      <c r="VCX18" s="128"/>
      <c r="VCY18" s="128"/>
      <c r="VCZ18" s="128"/>
      <c r="VDA18" s="128"/>
      <c r="VDB18" s="128"/>
      <c r="VDC18" s="128"/>
      <c r="VDD18" s="128"/>
      <c r="VDE18" s="128"/>
      <c r="VDF18" s="128"/>
      <c r="VDG18" s="128"/>
      <c r="VDH18" s="128"/>
      <c r="VDI18" s="128"/>
      <c r="VDJ18" s="128"/>
      <c r="VDK18" s="128"/>
      <c r="VDL18" s="128"/>
      <c r="VDM18" s="128"/>
      <c r="VDN18" s="128"/>
      <c r="VDO18" s="128"/>
      <c r="VDP18" s="128"/>
      <c r="VDQ18" s="128"/>
      <c r="VDR18" s="128"/>
      <c r="VDS18" s="128"/>
      <c r="VDT18" s="128"/>
      <c r="VDU18" s="128"/>
      <c r="VDV18" s="128"/>
      <c r="VDW18" s="128"/>
      <c r="VDX18" s="128"/>
      <c r="VDY18" s="128"/>
      <c r="VDZ18" s="128"/>
      <c r="VEA18" s="128"/>
      <c r="VEB18" s="128"/>
      <c r="VEC18" s="128"/>
      <c r="VED18" s="128"/>
      <c r="VEE18" s="128"/>
      <c r="VEF18" s="128"/>
      <c r="VEG18" s="128"/>
      <c r="VEH18" s="128"/>
      <c r="VEI18" s="128"/>
      <c r="VEJ18" s="128"/>
      <c r="VEK18" s="128"/>
      <c r="VEL18" s="128"/>
      <c r="VEM18" s="128"/>
      <c r="VEN18" s="128"/>
      <c r="VEO18" s="128"/>
      <c r="VEP18" s="128"/>
      <c r="VEQ18" s="128"/>
      <c r="VER18" s="128"/>
      <c r="VES18" s="128"/>
      <c r="VET18" s="128"/>
      <c r="VEU18" s="128"/>
      <c r="VEV18" s="128"/>
      <c r="VEW18" s="128"/>
      <c r="VEX18" s="128"/>
      <c r="VEY18" s="128"/>
      <c r="VEZ18" s="128"/>
      <c r="VFA18" s="128"/>
      <c r="VFB18" s="128"/>
      <c r="VFC18" s="128"/>
      <c r="VFD18" s="128"/>
      <c r="VFE18" s="128"/>
      <c r="VFF18" s="128"/>
      <c r="VFG18" s="128"/>
      <c r="VFH18" s="128"/>
      <c r="VFI18" s="128"/>
      <c r="VFJ18" s="128"/>
      <c r="VFK18" s="128"/>
      <c r="VFL18" s="128"/>
      <c r="VFM18" s="128"/>
      <c r="VFN18" s="128"/>
      <c r="VFO18" s="128"/>
      <c r="VFP18" s="128"/>
      <c r="VFQ18" s="128"/>
      <c r="VFR18" s="128"/>
      <c r="VFS18" s="128"/>
      <c r="VFT18" s="128"/>
      <c r="VFU18" s="128"/>
      <c r="VFV18" s="128"/>
      <c r="VFW18" s="128"/>
      <c r="VFX18" s="128"/>
      <c r="VFY18" s="128"/>
      <c r="VFZ18" s="128"/>
      <c r="VGA18" s="128"/>
      <c r="VGB18" s="128"/>
      <c r="VGC18" s="128"/>
      <c r="VGD18" s="128"/>
      <c r="VGE18" s="128"/>
      <c r="VGF18" s="128"/>
      <c r="VGG18" s="128"/>
      <c r="VGH18" s="128"/>
      <c r="VGI18" s="128"/>
      <c r="VGJ18" s="128"/>
      <c r="VGK18" s="128"/>
      <c r="VGL18" s="128"/>
      <c r="VGM18" s="128"/>
      <c r="VGN18" s="128"/>
      <c r="VGO18" s="128"/>
      <c r="VGP18" s="128"/>
      <c r="VGQ18" s="128"/>
      <c r="VGR18" s="128"/>
      <c r="VGS18" s="128"/>
      <c r="VGT18" s="128"/>
      <c r="VGU18" s="128"/>
      <c r="VGV18" s="128"/>
      <c r="VGW18" s="128"/>
      <c r="VGX18" s="128"/>
      <c r="VGY18" s="128"/>
      <c r="VGZ18" s="128"/>
      <c r="VHA18" s="128"/>
      <c r="VHB18" s="128"/>
      <c r="VHC18" s="128"/>
      <c r="VHD18" s="128"/>
      <c r="VHE18" s="128"/>
      <c r="VHF18" s="128"/>
      <c r="VHG18" s="128"/>
      <c r="VHH18" s="128"/>
      <c r="VHI18" s="128"/>
      <c r="VHJ18" s="128"/>
      <c r="VHK18" s="128"/>
      <c r="VHL18" s="128"/>
      <c r="VHM18" s="128"/>
      <c r="VHN18" s="128"/>
      <c r="VHO18" s="128"/>
      <c r="VHP18" s="128"/>
      <c r="VHQ18" s="128"/>
      <c r="VHR18" s="128"/>
      <c r="VHS18" s="128"/>
      <c r="VHT18" s="128"/>
      <c r="VHU18" s="128"/>
      <c r="VHV18" s="128"/>
      <c r="VHW18" s="128"/>
      <c r="VHX18" s="128"/>
      <c r="VHY18" s="128"/>
      <c r="VHZ18" s="128"/>
      <c r="VIA18" s="128"/>
      <c r="VIB18" s="128"/>
      <c r="VIC18" s="128"/>
      <c r="VID18" s="128"/>
      <c r="VIE18" s="128"/>
      <c r="VIF18" s="128"/>
      <c r="VIG18" s="128"/>
      <c r="VIH18" s="128"/>
      <c r="VII18" s="128"/>
      <c r="VIJ18" s="128"/>
      <c r="VIK18" s="128"/>
      <c r="VIL18" s="128"/>
      <c r="VIM18" s="128"/>
      <c r="VIN18" s="128"/>
      <c r="VIO18" s="128"/>
      <c r="VIP18" s="128"/>
      <c r="VIQ18" s="128"/>
      <c r="VIR18" s="128"/>
      <c r="VIS18" s="128"/>
      <c r="VIT18" s="128"/>
      <c r="VIU18" s="128"/>
      <c r="VIV18" s="128"/>
      <c r="VIW18" s="128"/>
      <c r="VIX18" s="128"/>
      <c r="VIY18" s="128"/>
      <c r="VIZ18" s="128"/>
      <c r="VJA18" s="128"/>
      <c r="VJB18" s="128"/>
      <c r="VJC18" s="128"/>
      <c r="VJD18" s="128"/>
      <c r="VJE18" s="128"/>
      <c r="VJF18" s="128"/>
      <c r="VJG18" s="128"/>
      <c r="VJH18" s="128"/>
      <c r="VJI18" s="128"/>
      <c r="VJJ18" s="128"/>
      <c r="VJK18" s="128"/>
      <c r="VJL18" s="128"/>
      <c r="VJM18" s="128"/>
      <c r="VJN18" s="128"/>
      <c r="VJO18" s="128"/>
      <c r="VJP18" s="128"/>
      <c r="VJQ18" s="128"/>
      <c r="VJR18" s="128"/>
      <c r="VJS18" s="128"/>
      <c r="VJT18" s="128"/>
      <c r="VJU18" s="128"/>
      <c r="VJV18" s="128"/>
      <c r="VJW18" s="128"/>
      <c r="VJX18" s="128"/>
      <c r="VJY18" s="128"/>
      <c r="VJZ18" s="128"/>
      <c r="VKA18" s="128"/>
      <c r="VKB18" s="128"/>
      <c r="VKC18" s="128"/>
      <c r="VKD18" s="128"/>
      <c r="VKE18" s="128"/>
      <c r="VKF18" s="128"/>
      <c r="VKG18" s="128"/>
      <c r="VKH18" s="128"/>
      <c r="VKI18" s="128"/>
      <c r="VKJ18" s="128"/>
      <c r="VKK18" s="128"/>
      <c r="VKL18" s="128"/>
      <c r="VKM18" s="128"/>
      <c r="VKN18" s="128"/>
      <c r="VKO18" s="128"/>
      <c r="VKP18" s="128"/>
      <c r="VKQ18" s="128"/>
      <c r="VKR18" s="128"/>
      <c r="VKS18" s="128"/>
      <c r="VKT18" s="128"/>
      <c r="VKU18" s="128"/>
      <c r="VKV18" s="128"/>
      <c r="VKW18" s="128"/>
      <c r="VKX18" s="128"/>
      <c r="VKY18" s="128"/>
      <c r="VKZ18" s="128"/>
      <c r="VLA18" s="128"/>
      <c r="VLB18" s="128"/>
      <c r="VLC18" s="128"/>
      <c r="VLD18" s="128"/>
      <c r="VLE18" s="128"/>
      <c r="VLF18" s="128"/>
      <c r="VLG18" s="128"/>
      <c r="VLH18" s="128"/>
      <c r="VLI18" s="128"/>
      <c r="VLJ18" s="128"/>
      <c r="VLK18" s="128"/>
      <c r="VLL18" s="128"/>
      <c r="VLM18" s="128"/>
      <c r="VLN18" s="128"/>
      <c r="VLO18" s="128"/>
      <c r="VLP18" s="128"/>
      <c r="VLQ18" s="128"/>
      <c r="VLR18" s="128"/>
      <c r="VLS18" s="128"/>
      <c r="VLT18" s="128"/>
      <c r="VLU18" s="128"/>
      <c r="VLV18" s="128"/>
      <c r="VLW18" s="128"/>
      <c r="VLX18" s="128"/>
      <c r="VLY18" s="128"/>
      <c r="VLZ18" s="128"/>
      <c r="VMA18" s="128"/>
      <c r="VMB18" s="128"/>
      <c r="VMC18" s="128"/>
      <c r="VMD18" s="128"/>
      <c r="VME18" s="128"/>
      <c r="VMF18" s="128"/>
      <c r="VMG18" s="128"/>
      <c r="VMH18" s="128"/>
      <c r="VMI18" s="128"/>
      <c r="VMJ18" s="128"/>
      <c r="VMK18" s="128"/>
      <c r="VML18" s="128"/>
      <c r="VMM18" s="128"/>
      <c r="VMN18" s="128"/>
      <c r="VMO18" s="128"/>
      <c r="VMP18" s="128"/>
      <c r="VMQ18" s="128"/>
      <c r="VMR18" s="128"/>
      <c r="VMS18" s="128"/>
      <c r="VMT18" s="128"/>
      <c r="VMU18" s="128"/>
      <c r="VMV18" s="128"/>
      <c r="VMW18" s="128"/>
      <c r="VMX18" s="128"/>
      <c r="VMY18" s="128"/>
      <c r="VMZ18" s="128"/>
      <c r="VNA18" s="128"/>
      <c r="VNB18" s="128"/>
      <c r="VNC18" s="128"/>
      <c r="VND18" s="128"/>
      <c r="VNE18" s="128"/>
      <c r="VNF18" s="128"/>
      <c r="VNG18" s="128"/>
      <c r="VNH18" s="128"/>
      <c r="VNI18" s="128"/>
      <c r="VNJ18" s="128"/>
      <c r="VNK18" s="128"/>
      <c r="VNL18" s="128"/>
      <c r="VNM18" s="128"/>
      <c r="VNN18" s="128"/>
      <c r="VNO18" s="128"/>
      <c r="VNP18" s="128"/>
      <c r="VNQ18" s="128"/>
      <c r="VNR18" s="128"/>
      <c r="VNS18" s="128"/>
      <c r="VNT18" s="128"/>
      <c r="VNU18" s="128"/>
      <c r="VNV18" s="128"/>
      <c r="VNW18" s="128"/>
      <c r="VNX18" s="128"/>
      <c r="VNY18" s="128"/>
      <c r="VNZ18" s="128"/>
      <c r="VOA18" s="128"/>
      <c r="VOB18" s="128"/>
      <c r="VOC18" s="128"/>
      <c r="VOD18" s="128"/>
      <c r="VOE18" s="128"/>
      <c r="VOF18" s="128"/>
      <c r="VOG18" s="128"/>
      <c r="VOH18" s="128"/>
      <c r="VOI18" s="128"/>
      <c r="VOJ18" s="128"/>
      <c r="VOK18" s="128"/>
      <c r="VOL18" s="128"/>
      <c r="VOM18" s="128"/>
      <c r="VON18" s="128"/>
      <c r="VOO18" s="128"/>
      <c r="VOP18" s="128"/>
      <c r="VOQ18" s="128"/>
      <c r="VOR18" s="128"/>
      <c r="VOS18" s="128"/>
      <c r="VOT18" s="128"/>
      <c r="VOU18" s="128"/>
      <c r="VOV18" s="128"/>
      <c r="VOW18" s="128"/>
      <c r="VOX18" s="128"/>
      <c r="VOY18" s="128"/>
      <c r="VOZ18" s="128"/>
      <c r="VPA18" s="128"/>
      <c r="VPB18" s="128"/>
      <c r="VPC18" s="128"/>
      <c r="VPD18" s="128"/>
      <c r="VPE18" s="128"/>
      <c r="VPF18" s="128"/>
      <c r="VPG18" s="128"/>
      <c r="VPH18" s="128"/>
      <c r="VPI18" s="128"/>
      <c r="VPJ18" s="128"/>
      <c r="VPK18" s="128"/>
      <c r="VPL18" s="128"/>
      <c r="VPM18" s="128"/>
      <c r="VPN18" s="128"/>
      <c r="VPO18" s="128"/>
      <c r="VPP18" s="128"/>
      <c r="VPQ18" s="128"/>
      <c r="VPR18" s="128"/>
      <c r="VPS18" s="128"/>
      <c r="VPT18" s="128"/>
      <c r="VPU18" s="128"/>
      <c r="VPV18" s="128"/>
      <c r="VPW18" s="128"/>
      <c r="VPX18" s="128"/>
      <c r="VPY18" s="128"/>
      <c r="VPZ18" s="128"/>
      <c r="VQA18" s="128"/>
      <c r="VQB18" s="128"/>
      <c r="VQC18" s="128"/>
      <c r="VQD18" s="128"/>
      <c r="VQE18" s="128"/>
      <c r="VQF18" s="128"/>
      <c r="VQG18" s="128"/>
      <c r="VQH18" s="128"/>
      <c r="VQI18" s="128"/>
      <c r="VQJ18" s="128"/>
      <c r="VQK18" s="128"/>
      <c r="VQL18" s="128"/>
      <c r="VQM18" s="128"/>
      <c r="VQN18" s="128"/>
      <c r="VQO18" s="128"/>
      <c r="VQP18" s="128"/>
      <c r="VQQ18" s="128"/>
      <c r="VQR18" s="128"/>
      <c r="VQS18" s="128"/>
      <c r="VQT18" s="128"/>
      <c r="VQU18" s="128"/>
      <c r="VQV18" s="128"/>
      <c r="VQW18" s="128"/>
      <c r="VQX18" s="128"/>
      <c r="VQY18" s="128"/>
      <c r="VQZ18" s="128"/>
      <c r="VRA18" s="128"/>
      <c r="VRB18" s="128"/>
      <c r="VRC18" s="128"/>
      <c r="VRD18" s="128"/>
      <c r="VRE18" s="128"/>
      <c r="VRF18" s="128"/>
      <c r="VRG18" s="128"/>
      <c r="VRH18" s="128"/>
      <c r="VRI18" s="128"/>
      <c r="VRJ18" s="128"/>
      <c r="VRK18" s="128"/>
      <c r="VRL18" s="128"/>
      <c r="VRM18" s="128"/>
      <c r="VRN18" s="128"/>
      <c r="VRO18" s="128"/>
      <c r="VRP18" s="128"/>
      <c r="VRQ18" s="128"/>
      <c r="VRR18" s="128"/>
      <c r="VRS18" s="128"/>
      <c r="VRT18" s="128"/>
      <c r="VRU18" s="128"/>
      <c r="VRV18" s="128"/>
      <c r="VRW18" s="128"/>
      <c r="VRX18" s="128"/>
      <c r="VRY18" s="128"/>
      <c r="VRZ18" s="128"/>
      <c r="VSA18" s="128"/>
      <c r="VSB18" s="128"/>
      <c r="VSC18" s="128"/>
      <c r="VSD18" s="128"/>
      <c r="VSE18" s="128"/>
      <c r="VSF18" s="128"/>
      <c r="VSG18" s="128"/>
      <c r="VSH18" s="128"/>
      <c r="VSI18" s="128"/>
      <c r="VSJ18" s="128"/>
      <c r="VSK18" s="128"/>
      <c r="VSL18" s="128"/>
      <c r="VSM18" s="128"/>
      <c r="VSN18" s="128"/>
      <c r="VSO18" s="128"/>
      <c r="VSP18" s="128"/>
      <c r="VSQ18" s="128"/>
      <c r="VSR18" s="128"/>
      <c r="VSS18" s="128"/>
      <c r="VST18" s="128"/>
      <c r="VSU18" s="128"/>
      <c r="VSV18" s="128"/>
      <c r="VSW18" s="128"/>
      <c r="VSX18" s="128"/>
      <c r="VSY18" s="128"/>
      <c r="VSZ18" s="128"/>
      <c r="VTA18" s="128"/>
      <c r="VTB18" s="128"/>
      <c r="VTC18" s="128"/>
      <c r="VTD18" s="128"/>
      <c r="VTE18" s="128"/>
      <c r="VTF18" s="128"/>
      <c r="VTG18" s="128"/>
      <c r="VTH18" s="128"/>
      <c r="VTI18" s="128"/>
      <c r="VTJ18" s="128"/>
      <c r="VTK18" s="128"/>
      <c r="VTL18" s="128"/>
      <c r="VTM18" s="128"/>
      <c r="VTN18" s="128"/>
      <c r="VTO18" s="128"/>
      <c r="VTP18" s="128"/>
      <c r="VTQ18" s="128"/>
      <c r="VTR18" s="128"/>
      <c r="VTS18" s="128"/>
      <c r="VTT18" s="128"/>
      <c r="VTU18" s="128"/>
      <c r="VTV18" s="128"/>
      <c r="VTW18" s="128"/>
      <c r="VTX18" s="128"/>
      <c r="VTY18" s="128"/>
      <c r="VTZ18" s="128"/>
      <c r="VUA18" s="128"/>
      <c r="VUB18" s="128"/>
      <c r="VUC18" s="128"/>
      <c r="VUD18" s="128"/>
      <c r="VUE18" s="128"/>
      <c r="VUF18" s="128"/>
      <c r="VUG18" s="128"/>
      <c r="VUH18" s="128"/>
      <c r="VUI18" s="128"/>
      <c r="VUJ18" s="128"/>
      <c r="VUK18" s="128"/>
      <c r="VUL18" s="128"/>
      <c r="VUM18" s="128"/>
      <c r="VUN18" s="128"/>
      <c r="VUO18" s="128"/>
      <c r="VUP18" s="128"/>
      <c r="VUQ18" s="128"/>
      <c r="VUR18" s="128"/>
      <c r="VUS18" s="128"/>
      <c r="VUT18" s="128"/>
      <c r="VUU18" s="128"/>
      <c r="VUV18" s="128"/>
      <c r="VUW18" s="128"/>
      <c r="VUX18" s="128"/>
      <c r="VUY18" s="128"/>
      <c r="VUZ18" s="128"/>
      <c r="VVA18" s="128"/>
      <c r="VVB18" s="128"/>
      <c r="VVC18" s="128"/>
      <c r="VVD18" s="128"/>
      <c r="VVE18" s="128"/>
      <c r="VVF18" s="128"/>
      <c r="VVG18" s="128"/>
      <c r="VVH18" s="128"/>
      <c r="VVI18" s="128"/>
      <c r="VVJ18" s="128"/>
      <c r="VVK18" s="128"/>
      <c r="VVL18" s="128"/>
      <c r="VVM18" s="128"/>
      <c r="VVN18" s="128"/>
      <c r="VVO18" s="128"/>
      <c r="VVP18" s="128"/>
      <c r="VVQ18" s="128"/>
      <c r="VVR18" s="128"/>
      <c r="VVS18" s="128"/>
      <c r="VVT18" s="128"/>
      <c r="VVU18" s="128"/>
      <c r="VVV18" s="128"/>
      <c r="VVW18" s="128"/>
      <c r="VVX18" s="128"/>
      <c r="VVY18" s="128"/>
      <c r="VVZ18" s="128"/>
      <c r="VWA18" s="128"/>
      <c r="VWB18" s="128"/>
      <c r="VWC18" s="128"/>
      <c r="VWD18" s="128"/>
      <c r="VWE18" s="128"/>
      <c r="VWF18" s="128"/>
      <c r="VWG18" s="128"/>
      <c r="VWH18" s="128"/>
      <c r="VWI18" s="128"/>
      <c r="VWJ18" s="128"/>
      <c r="VWK18" s="128"/>
      <c r="VWL18" s="128"/>
      <c r="VWM18" s="128"/>
      <c r="VWN18" s="128"/>
      <c r="VWO18" s="128"/>
      <c r="VWP18" s="128"/>
      <c r="VWQ18" s="128"/>
      <c r="VWR18" s="128"/>
      <c r="VWS18" s="128"/>
      <c r="VWT18" s="128"/>
      <c r="VWU18" s="128"/>
      <c r="VWV18" s="128"/>
      <c r="VWW18" s="128"/>
      <c r="VWX18" s="128"/>
      <c r="VWY18" s="128"/>
      <c r="VWZ18" s="128"/>
      <c r="VXA18" s="128"/>
      <c r="VXB18" s="128"/>
      <c r="VXC18" s="128"/>
      <c r="VXD18" s="128"/>
      <c r="VXE18" s="128"/>
      <c r="VXF18" s="128"/>
      <c r="VXG18" s="128"/>
      <c r="VXH18" s="128"/>
      <c r="VXI18" s="128"/>
      <c r="VXJ18" s="128"/>
      <c r="VXK18" s="128"/>
      <c r="VXL18" s="128"/>
      <c r="VXM18" s="128"/>
      <c r="VXN18" s="128"/>
      <c r="VXO18" s="128"/>
      <c r="VXP18" s="128"/>
      <c r="VXQ18" s="128"/>
      <c r="VXR18" s="128"/>
      <c r="VXS18" s="128"/>
      <c r="VXT18" s="128"/>
      <c r="VXU18" s="128"/>
      <c r="VXV18" s="128"/>
      <c r="VXW18" s="128"/>
      <c r="VXX18" s="128"/>
      <c r="VXY18" s="128"/>
      <c r="VXZ18" s="128"/>
      <c r="VYA18" s="128"/>
      <c r="VYB18" s="128"/>
      <c r="VYC18" s="128"/>
      <c r="VYD18" s="128"/>
      <c r="VYE18" s="128"/>
      <c r="VYF18" s="128"/>
      <c r="VYG18" s="128"/>
      <c r="VYH18" s="128"/>
      <c r="VYI18" s="128"/>
      <c r="VYJ18" s="128"/>
      <c r="VYK18" s="128"/>
      <c r="VYL18" s="128"/>
      <c r="VYM18" s="128"/>
      <c r="VYN18" s="128"/>
      <c r="VYO18" s="128"/>
      <c r="VYP18" s="128"/>
      <c r="VYQ18" s="128"/>
      <c r="VYR18" s="128"/>
      <c r="VYS18" s="128"/>
      <c r="VYT18" s="128"/>
      <c r="VYU18" s="128"/>
      <c r="VYV18" s="128"/>
      <c r="VYW18" s="128"/>
      <c r="VYX18" s="128"/>
      <c r="VYY18" s="128"/>
      <c r="VYZ18" s="128"/>
      <c r="VZA18" s="128"/>
      <c r="VZB18" s="128"/>
      <c r="VZC18" s="128"/>
      <c r="VZD18" s="128"/>
      <c r="VZE18" s="128"/>
      <c r="VZF18" s="128"/>
      <c r="VZG18" s="128"/>
      <c r="VZH18" s="128"/>
      <c r="VZI18" s="128"/>
      <c r="VZJ18" s="128"/>
      <c r="VZK18" s="128"/>
      <c r="VZL18" s="128"/>
      <c r="VZM18" s="128"/>
      <c r="VZN18" s="128"/>
      <c r="VZO18" s="128"/>
      <c r="VZP18" s="128"/>
      <c r="VZQ18" s="128"/>
      <c r="VZR18" s="128"/>
      <c r="VZS18" s="128"/>
      <c r="VZT18" s="128"/>
      <c r="VZU18" s="128"/>
      <c r="VZV18" s="128"/>
      <c r="VZW18" s="128"/>
      <c r="VZX18" s="128"/>
      <c r="VZY18" s="128"/>
      <c r="VZZ18" s="128"/>
      <c r="WAA18" s="128"/>
      <c r="WAB18" s="128"/>
      <c r="WAC18" s="128"/>
      <c r="WAD18" s="128"/>
      <c r="WAE18" s="128"/>
      <c r="WAF18" s="128"/>
      <c r="WAG18" s="128"/>
      <c r="WAH18" s="128"/>
      <c r="WAI18" s="128"/>
      <c r="WAJ18" s="128"/>
      <c r="WAK18" s="128"/>
      <c r="WAL18" s="128"/>
      <c r="WAM18" s="128"/>
      <c r="WAN18" s="128"/>
      <c r="WAO18" s="128"/>
      <c r="WAP18" s="128"/>
      <c r="WAQ18" s="128"/>
      <c r="WAR18" s="128"/>
      <c r="WAS18" s="128"/>
      <c r="WAT18" s="128"/>
      <c r="WAU18" s="128"/>
      <c r="WAV18" s="128"/>
      <c r="WAW18" s="128"/>
      <c r="WAX18" s="128"/>
      <c r="WAY18" s="128"/>
      <c r="WAZ18" s="128"/>
      <c r="WBA18" s="128"/>
      <c r="WBB18" s="128"/>
      <c r="WBC18" s="128"/>
      <c r="WBD18" s="128"/>
      <c r="WBE18" s="128"/>
      <c r="WBF18" s="128"/>
      <c r="WBG18" s="128"/>
      <c r="WBH18" s="128"/>
      <c r="WBI18" s="128"/>
      <c r="WBJ18" s="128"/>
      <c r="WBK18" s="128"/>
      <c r="WBL18" s="128"/>
      <c r="WBM18" s="128"/>
      <c r="WBN18" s="128"/>
      <c r="WBO18" s="128"/>
      <c r="WBP18" s="128"/>
      <c r="WBQ18" s="128"/>
      <c r="WBR18" s="128"/>
      <c r="WBS18" s="128"/>
      <c r="WBT18" s="128"/>
      <c r="WBU18" s="128"/>
      <c r="WBV18" s="128"/>
      <c r="WBW18" s="128"/>
      <c r="WBX18" s="128"/>
      <c r="WBY18" s="128"/>
      <c r="WBZ18" s="128"/>
      <c r="WCA18" s="128"/>
      <c r="WCB18" s="128"/>
      <c r="WCC18" s="128"/>
      <c r="WCD18" s="128"/>
      <c r="WCE18" s="128"/>
      <c r="WCF18" s="128"/>
      <c r="WCG18" s="128"/>
      <c r="WCH18" s="128"/>
      <c r="WCI18" s="128"/>
      <c r="WCJ18" s="128"/>
      <c r="WCK18" s="128"/>
      <c r="WCL18" s="128"/>
      <c r="WCM18" s="128"/>
      <c r="WCN18" s="128"/>
      <c r="WCO18" s="128"/>
      <c r="WCP18" s="128"/>
      <c r="WCQ18" s="128"/>
      <c r="WCR18" s="128"/>
      <c r="WCS18" s="128"/>
      <c r="WCT18" s="128"/>
      <c r="WCU18" s="128"/>
      <c r="WCV18" s="128"/>
      <c r="WCW18" s="128"/>
      <c r="WCX18" s="128"/>
      <c r="WCY18" s="128"/>
      <c r="WCZ18" s="128"/>
      <c r="WDA18" s="128"/>
      <c r="WDB18" s="128"/>
      <c r="WDC18" s="128"/>
      <c r="WDD18" s="128"/>
      <c r="WDE18" s="128"/>
      <c r="WDF18" s="128"/>
      <c r="WDG18" s="128"/>
      <c r="WDH18" s="128"/>
      <c r="WDI18" s="128"/>
      <c r="WDJ18" s="128"/>
      <c r="WDK18" s="128"/>
      <c r="WDL18" s="128"/>
      <c r="WDM18" s="128"/>
      <c r="WDN18" s="128"/>
      <c r="WDO18" s="128"/>
      <c r="WDP18" s="128"/>
      <c r="WDQ18" s="128"/>
      <c r="WDR18" s="128"/>
      <c r="WDS18" s="128"/>
      <c r="WDT18" s="128"/>
      <c r="WDU18" s="128"/>
      <c r="WDV18" s="128"/>
      <c r="WDW18" s="128"/>
      <c r="WDX18" s="128"/>
      <c r="WDY18" s="128"/>
      <c r="WDZ18" s="128"/>
      <c r="WEA18" s="128"/>
      <c r="WEB18" s="128"/>
      <c r="WEC18" s="128"/>
      <c r="WED18" s="128"/>
      <c r="WEE18" s="128"/>
      <c r="WEF18" s="128"/>
      <c r="WEG18" s="128"/>
      <c r="WEH18" s="128"/>
      <c r="WEI18" s="128"/>
      <c r="WEJ18" s="128"/>
      <c r="WEK18" s="128"/>
      <c r="WEL18" s="128"/>
      <c r="WEM18" s="128"/>
      <c r="WEN18" s="128"/>
      <c r="WEO18" s="128"/>
      <c r="WEP18" s="128"/>
      <c r="WEQ18" s="128"/>
      <c r="WER18" s="128"/>
      <c r="WES18" s="128"/>
      <c r="WET18" s="128"/>
      <c r="WEU18" s="128"/>
      <c r="WEV18" s="128"/>
      <c r="WEW18" s="128"/>
      <c r="WEX18" s="128"/>
      <c r="WEY18" s="128"/>
      <c r="WEZ18" s="128"/>
      <c r="WFA18" s="128"/>
      <c r="WFB18" s="128"/>
      <c r="WFC18" s="128"/>
      <c r="WFD18" s="128"/>
      <c r="WFE18" s="128"/>
      <c r="WFF18" s="128"/>
      <c r="WFG18" s="128"/>
      <c r="WFH18" s="128"/>
      <c r="WFI18" s="128"/>
      <c r="WFJ18" s="128"/>
      <c r="WFK18" s="128"/>
      <c r="WFL18" s="128"/>
      <c r="WFM18" s="128"/>
      <c r="WFN18" s="128"/>
      <c r="WFO18" s="128"/>
      <c r="WFP18" s="128"/>
      <c r="WFQ18" s="128"/>
      <c r="WFR18" s="128"/>
      <c r="WFS18" s="128"/>
      <c r="WFT18" s="128"/>
      <c r="WFU18" s="128"/>
      <c r="WFV18" s="128"/>
      <c r="WFW18" s="128"/>
      <c r="WFX18" s="128"/>
      <c r="WFY18" s="128"/>
      <c r="WFZ18" s="128"/>
      <c r="WGA18" s="128"/>
      <c r="WGB18" s="128"/>
      <c r="WGC18" s="128"/>
      <c r="WGD18" s="128"/>
      <c r="WGE18" s="128"/>
      <c r="WGF18" s="128"/>
      <c r="WGG18" s="128"/>
      <c r="WGH18" s="128"/>
      <c r="WGI18" s="128"/>
      <c r="WGJ18" s="128"/>
      <c r="WGK18" s="128"/>
      <c r="WGL18" s="128"/>
      <c r="WGM18" s="128"/>
      <c r="WGN18" s="128"/>
      <c r="WGO18" s="128"/>
      <c r="WGP18" s="128"/>
      <c r="WGQ18" s="128"/>
      <c r="WGR18" s="128"/>
      <c r="WGS18" s="128"/>
      <c r="WGT18" s="128"/>
      <c r="WGU18" s="128"/>
      <c r="WGV18" s="128"/>
      <c r="WGW18" s="128"/>
      <c r="WGX18" s="128"/>
      <c r="WGY18" s="128"/>
      <c r="WGZ18" s="128"/>
      <c r="WHA18" s="128"/>
      <c r="WHB18" s="128"/>
      <c r="WHC18" s="128"/>
      <c r="WHD18" s="128"/>
      <c r="WHE18" s="128"/>
      <c r="WHF18" s="128"/>
      <c r="WHG18" s="128"/>
      <c r="WHH18" s="128"/>
      <c r="WHI18" s="128"/>
      <c r="WHJ18" s="128"/>
      <c r="WHK18" s="128"/>
      <c r="WHL18" s="128"/>
      <c r="WHM18" s="128"/>
      <c r="WHN18" s="128"/>
      <c r="WHO18" s="128"/>
      <c r="WHP18" s="128"/>
      <c r="WHQ18" s="128"/>
      <c r="WHR18" s="128"/>
      <c r="WHS18" s="128"/>
      <c r="WHT18" s="128"/>
      <c r="WHU18" s="128"/>
      <c r="WHV18" s="128"/>
      <c r="WHW18" s="128"/>
      <c r="WHX18" s="128"/>
      <c r="WHY18" s="128"/>
      <c r="WHZ18" s="128"/>
      <c r="WIA18" s="128"/>
      <c r="WIB18" s="128"/>
      <c r="WIC18" s="128"/>
      <c r="WID18" s="128"/>
      <c r="WIE18" s="128"/>
      <c r="WIF18" s="128"/>
      <c r="WIG18" s="128"/>
      <c r="WIH18" s="128"/>
      <c r="WII18" s="128"/>
      <c r="WIJ18" s="128"/>
      <c r="WIK18" s="128"/>
      <c r="WIL18" s="128"/>
      <c r="WIM18" s="128"/>
      <c r="WIN18" s="128"/>
      <c r="WIO18" s="128"/>
      <c r="WIP18" s="128"/>
      <c r="WIQ18" s="128"/>
      <c r="WIR18" s="128"/>
      <c r="WIS18" s="128"/>
      <c r="WIT18" s="128"/>
      <c r="WIU18" s="128"/>
      <c r="WIV18" s="128"/>
      <c r="WIW18" s="128"/>
      <c r="WIX18" s="128"/>
      <c r="WIY18" s="128"/>
      <c r="WIZ18" s="128"/>
      <c r="WJA18" s="128"/>
      <c r="WJB18" s="128"/>
      <c r="WJC18" s="128"/>
      <c r="WJD18" s="128"/>
      <c r="WJE18" s="128"/>
      <c r="WJF18" s="128"/>
      <c r="WJG18" s="128"/>
      <c r="WJH18" s="128"/>
      <c r="WJI18" s="128"/>
      <c r="WJJ18" s="128"/>
      <c r="WJK18" s="128"/>
      <c r="WJL18" s="128"/>
      <c r="WJM18" s="128"/>
      <c r="WJN18" s="128"/>
      <c r="WJO18" s="128"/>
      <c r="WJP18" s="128"/>
      <c r="WJQ18" s="128"/>
      <c r="WJR18" s="128"/>
      <c r="WJS18" s="128"/>
      <c r="WJT18" s="128"/>
      <c r="WJU18" s="128"/>
      <c r="WJV18" s="128"/>
      <c r="WJW18" s="128"/>
      <c r="WJX18" s="128"/>
      <c r="WJY18" s="128"/>
      <c r="WJZ18" s="128"/>
      <c r="WKA18" s="128"/>
      <c r="WKB18" s="128"/>
      <c r="WKC18" s="128"/>
      <c r="WKD18" s="128"/>
      <c r="WKE18" s="128"/>
      <c r="WKF18" s="128"/>
      <c r="WKG18" s="128"/>
      <c r="WKH18" s="128"/>
      <c r="WKI18" s="128"/>
      <c r="WKJ18" s="128"/>
      <c r="WKK18" s="128"/>
      <c r="WKL18" s="128"/>
      <c r="WKM18" s="128"/>
      <c r="WKN18" s="128"/>
      <c r="WKO18" s="128"/>
      <c r="WKP18" s="128"/>
      <c r="WKQ18" s="128"/>
      <c r="WKR18" s="128"/>
      <c r="WKS18" s="128"/>
      <c r="WKT18" s="128"/>
      <c r="WKU18" s="128"/>
      <c r="WKV18" s="128"/>
      <c r="WKW18" s="128"/>
      <c r="WKX18" s="128"/>
      <c r="WKY18" s="128"/>
      <c r="WKZ18" s="128"/>
      <c r="WLA18" s="128"/>
      <c r="WLB18" s="128"/>
      <c r="WLC18" s="128"/>
      <c r="WLD18" s="128"/>
      <c r="WLE18" s="128"/>
      <c r="WLF18" s="128"/>
      <c r="WLG18" s="128"/>
      <c r="WLH18" s="128"/>
      <c r="WLI18" s="128"/>
      <c r="WLJ18" s="128"/>
      <c r="WLK18" s="128"/>
      <c r="WLL18" s="128"/>
      <c r="WLM18" s="128"/>
      <c r="WLN18" s="128"/>
      <c r="WLO18" s="128"/>
      <c r="WLP18" s="128"/>
      <c r="WLQ18" s="128"/>
      <c r="WLR18" s="128"/>
      <c r="WLS18" s="128"/>
      <c r="WLT18" s="128"/>
      <c r="WLU18" s="128"/>
      <c r="WLV18" s="128"/>
      <c r="WLW18" s="128"/>
      <c r="WLX18" s="128"/>
      <c r="WLY18" s="128"/>
      <c r="WLZ18" s="128"/>
      <c r="WMA18" s="128"/>
      <c r="WMB18" s="128"/>
      <c r="WMC18" s="128"/>
      <c r="WMD18" s="128"/>
      <c r="WME18" s="128"/>
      <c r="WMF18" s="128"/>
      <c r="WMG18" s="128"/>
      <c r="WMH18" s="128"/>
      <c r="WMI18" s="128"/>
      <c r="WMJ18" s="128"/>
      <c r="WMK18" s="128"/>
      <c r="WML18" s="128"/>
      <c r="WMM18" s="128"/>
      <c r="WMN18" s="128"/>
      <c r="WMO18" s="128"/>
      <c r="WMP18" s="128"/>
      <c r="WMQ18" s="128"/>
      <c r="WMR18" s="128"/>
      <c r="WMS18" s="128"/>
      <c r="WMT18" s="128"/>
      <c r="WMU18" s="128"/>
      <c r="WMV18" s="128"/>
      <c r="WMW18" s="128"/>
      <c r="WMX18" s="128"/>
      <c r="WMY18" s="128"/>
      <c r="WMZ18" s="128"/>
      <c r="WNA18" s="128"/>
      <c r="WNB18" s="128"/>
      <c r="WNC18" s="128"/>
      <c r="WND18" s="128"/>
      <c r="WNE18" s="128"/>
      <c r="WNF18" s="128"/>
      <c r="WNG18" s="128"/>
      <c r="WNH18" s="128"/>
      <c r="WNI18" s="128"/>
      <c r="WNJ18" s="128"/>
      <c r="WNK18" s="128"/>
      <c r="WNL18" s="128"/>
      <c r="WNM18" s="128"/>
      <c r="WNN18" s="128"/>
      <c r="WNO18" s="128"/>
      <c r="WNP18" s="128"/>
      <c r="WNQ18" s="128"/>
      <c r="WNR18" s="128"/>
      <c r="WNS18" s="128"/>
      <c r="WNT18" s="128"/>
      <c r="WNU18" s="128"/>
      <c r="WNV18" s="128"/>
      <c r="WNW18" s="128"/>
      <c r="WNX18" s="128"/>
      <c r="WNY18" s="128"/>
      <c r="WNZ18" s="128"/>
      <c r="WOA18" s="128"/>
      <c r="WOB18" s="128"/>
      <c r="WOC18" s="128"/>
      <c r="WOD18" s="128"/>
      <c r="WOE18" s="128"/>
      <c r="WOF18" s="128"/>
      <c r="WOG18" s="128"/>
      <c r="WOH18" s="128"/>
      <c r="WOI18" s="128"/>
      <c r="WOJ18" s="128"/>
      <c r="WOK18" s="128"/>
      <c r="WOL18" s="128"/>
      <c r="WOM18" s="128"/>
      <c r="WON18" s="128"/>
      <c r="WOO18" s="128"/>
      <c r="WOP18" s="128"/>
      <c r="WOQ18" s="128"/>
      <c r="WOR18" s="128"/>
      <c r="WOS18" s="128"/>
      <c r="WOT18" s="128"/>
      <c r="WOU18" s="128"/>
      <c r="WOV18" s="128"/>
      <c r="WOW18" s="128"/>
      <c r="WOX18" s="128"/>
      <c r="WOY18" s="128"/>
      <c r="WOZ18" s="128"/>
      <c r="WPA18" s="128"/>
      <c r="WPB18" s="128"/>
      <c r="WPC18" s="128"/>
      <c r="WPD18" s="128"/>
      <c r="WPE18" s="128"/>
      <c r="WPF18" s="128"/>
      <c r="WPG18" s="128"/>
      <c r="WPH18" s="128"/>
      <c r="WPI18" s="128"/>
      <c r="WPJ18" s="128"/>
      <c r="WPK18" s="128"/>
      <c r="WPL18" s="128"/>
      <c r="WPM18" s="128"/>
      <c r="WPN18" s="128"/>
      <c r="WPO18" s="128"/>
      <c r="WPP18" s="128"/>
      <c r="WPQ18" s="128"/>
      <c r="WPR18" s="128"/>
      <c r="WPS18" s="128"/>
      <c r="WPT18" s="128"/>
      <c r="WPU18" s="128"/>
      <c r="WPV18" s="128"/>
      <c r="WPW18" s="128"/>
      <c r="WPX18" s="128"/>
      <c r="WPY18" s="128"/>
      <c r="WPZ18" s="128"/>
      <c r="WQA18" s="128"/>
      <c r="WQB18" s="128"/>
      <c r="WQC18" s="128"/>
      <c r="WQD18" s="128"/>
      <c r="WQE18" s="128"/>
      <c r="WQF18" s="128"/>
      <c r="WQG18" s="128"/>
      <c r="WQH18" s="128"/>
      <c r="WQI18" s="128"/>
      <c r="WQJ18" s="128"/>
      <c r="WQK18" s="128"/>
      <c r="WQL18" s="128"/>
      <c r="WQM18" s="128"/>
      <c r="WQN18" s="128"/>
      <c r="WQO18" s="128"/>
      <c r="WQP18" s="128"/>
      <c r="WQQ18" s="128"/>
      <c r="WQR18" s="128"/>
      <c r="WQS18" s="128"/>
      <c r="WQT18" s="128"/>
      <c r="WQU18" s="128"/>
      <c r="WQV18" s="128"/>
      <c r="WQW18" s="128"/>
      <c r="WQX18" s="128"/>
      <c r="WQY18" s="128"/>
      <c r="WQZ18" s="128"/>
      <c r="WRA18" s="128"/>
      <c r="WRB18" s="128"/>
      <c r="WRC18" s="128"/>
      <c r="WRD18" s="128"/>
      <c r="WRE18" s="128"/>
      <c r="WRF18" s="128"/>
      <c r="WRG18" s="128"/>
      <c r="WRH18" s="128"/>
      <c r="WRI18" s="128"/>
      <c r="WRJ18" s="128"/>
      <c r="WRK18" s="128"/>
      <c r="WRL18" s="128"/>
      <c r="WRM18" s="128"/>
      <c r="WRN18" s="128"/>
      <c r="WRO18" s="128"/>
      <c r="WRP18" s="128"/>
      <c r="WRQ18" s="128"/>
      <c r="WRR18" s="128"/>
      <c r="WRS18" s="128"/>
      <c r="WRT18" s="128"/>
      <c r="WRU18" s="128"/>
      <c r="WRV18" s="128"/>
      <c r="WRW18" s="128"/>
      <c r="WRX18" s="128"/>
      <c r="WRY18" s="128"/>
      <c r="WRZ18" s="128"/>
      <c r="WSA18" s="128"/>
      <c r="WSB18" s="128"/>
      <c r="WSC18" s="128"/>
      <c r="WSD18" s="128"/>
      <c r="WSE18" s="128"/>
      <c r="WSF18" s="128"/>
      <c r="WSG18" s="128"/>
      <c r="WSH18" s="128"/>
      <c r="WSI18" s="128"/>
      <c r="WSJ18" s="128"/>
      <c r="WSK18" s="128"/>
      <c r="WSL18" s="128"/>
      <c r="WSM18" s="128"/>
      <c r="WSN18" s="128"/>
      <c r="WSO18" s="128"/>
      <c r="WSP18" s="128"/>
      <c r="WSQ18" s="128"/>
      <c r="WSR18" s="128"/>
      <c r="WSS18" s="128"/>
      <c r="WST18" s="128"/>
      <c r="WSU18" s="128"/>
      <c r="WSV18" s="128"/>
      <c r="WSW18" s="128"/>
      <c r="WSX18" s="128"/>
      <c r="WSY18" s="128"/>
      <c r="WSZ18" s="128"/>
      <c r="WTA18" s="128"/>
      <c r="WTB18" s="128"/>
      <c r="WTC18" s="128"/>
      <c r="WTD18" s="128"/>
      <c r="WTE18" s="128"/>
      <c r="WTF18" s="128"/>
      <c r="WTG18" s="128"/>
      <c r="WTH18" s="128"/>
      <c r="WTI18" s="128"/>
      <c r="WTJ18" s="128"/>
      <c r="WTK18" s="128"/>
      <c r="WTL18" s="128"/>
      <c r="WTM18" s="128"/>
      <c r="WTN18" s="128"/>
      <c r="WTO18" s="128"/>
      <c r="WTP18" s="128"/>
      <c r="WTQ18" s="128"/>
      <c r="WTR18" s="128"/>
      <c r="WTS18" s="128"/>
      <c r="WTT18" s="128"/>
      <c r="WTU18" s="128"/>
      <c r="WTV18" s="128"/>
      <c r="WTW18" s="128"/>
      <c r="WTX18" s="128"/>
      <c r="WTY18" s="128"/>
      <c r="WTZ18" s="128"/>
      <c r="WUA18" s="128"/>
      <c r="WUB18" s="128"/>
      <c r="WUC18" s="128"/>
      <c r="WUD18" s="128"/>
      <c r="WUE18" s="128"/>
      <c r="WUF18" s="128"/>
      <c r="WUG18" s="128"/>
      <c r="WUH18" s="128"/>
      <c r="WUI18" s="128"/>
      <c r="WUJ18" s="128"/>
      <c r="WUK18" s="128"/>
      <c r="WUL18" s="128"/>
      <c r="WUM18" s="128"/>
      <c r="WUN18" s="128"/>
      <c r="WUO18" s="128"/>
      <c r="WUP18" s="128"/>
      <c r="WUQ18" s="128"/>
      <c r="WUR18" s="128"/>
      <c r="WUS18" s="128"/>
      <c r="WUT18" s="128"/>
      <c r="WUU18" s="128"/>
      <c r="WUV18" s="128"/>
      <c r="WUW18" s="128"/>
      <c r="WUX18" s="128"/>
      <c r="WUY18" s="128"/>
      <c r="WUZ18" s="128"/>
      <c r="WVA18" s="128"/>
      <c r="WVB18" s="128"/>
      <c r="WVC18" s="128"/>
      <c r="WVD18" s="128"/>
      <c r="WVE18" s="128"/>
      <c r="WVF18" s="128"/>
      <c r="WVG18" s="128"/>
      <c r="WVH18" s="128"/>
      <c r="WVI18" s="128"/>
      <c r="WVJ18" s="128"/>
      <c r="WVK18" s="128"/>
      <c r="WVL18" s="128"/>
      <c r="WVM18" s="128"/>
      <c r="WVN18" s="128"/>
      <c r="WVO18" s="128"/>
      <c r="WVP18" s="128"/>
      <c r="WVQ18" s="128"/>
      <c r="WVR18" s="128"/>
      <c r="WVS18" s="128"/>
      <c r="WVT18" s="128"/>
      <c r="WVU18" s="128"/>
      <c r="WVV18" s="128"/>
      <c r="WVW18" s="128"/>
      <c r="WVX18" s="128"/>
      <c r="WVY18" s="128"/>
      <c r="WVZ18" s="128"/>
      <c r="WWA18" s="128"/>
    </row>
    <row r="19" spans="1:16147" s="63" customFormat="1" ht="12.75" customHeight="1">
      <c r="A19" s="128"/>
      <c r="B19" s="654"/>
      <c r="C19" s="92"/>
      <c r="D19" s="284"/>
      <c r="E19" s="284"/>
      <c r="F19" s="284"/>
      <c r="G19" s="284"/>
      <c r="H19" s="284"/>
      <c r="I19" s="284"/>
      <c r="J19" s="284"/>
      <c r="K19" s="284"/>
      <c r="L19" s="284"/>
      <c r="M19" s="284"/>
      <c r="N19" s="284"/>
      <c r="O19" s="284"/>
      <c r="P19" s="284"/>
      <c r="Q19" s="88"/>
      <c r="R19" s="649"/>
      <c r="T19" s="128"/>
      <c r="U19" s="128"/>
      <c r="V19" s="128"/>
      <c r="W19" s="128"/>
      <c r="X19" s="128"/>
      <c r="Y19" s="128"/>
      <c r="Z19" s="128"/>
      <c r="AA19" s="128"/>
      <c r="AB19" s="128"/>
      <c r="AC19" s="128"/>
      <c r="AD19" s="128"/>
      <c r="AE19" s="128"/>
      <c r="AF19" s="128"/>
      <c r="AG19" s="128"/>
      <c r="AH19" s="128"/>
      <c r="AI19" s="128"/>
      <c r="AJ19" s="128"/>
      <c r="AK19" s="128"/>
      <c r="AL19" s="128"/>
      <c r="AM19" s="128"/>
      <c r="AN19" s="128"/>
      <c r="AO19" s="128"/>
      <c r="AP19" s="128"/>
      <c r="AQ19" s="128"/>
      <c r="AR19" s="128"/>
      <c r="AS19" s="128"/>
      <c r="AT19" s="128"/>
      <c r="AU19" s="128"/>
      <c r="AV19" s="128"/>
      <c r="AW19" s="128"/>
      <c r="AX19" s="128"/>
      <c r="AY19" s="128"/>
      <c r="AZ19" s="128"/>
      <c r="BA19" s="128"/>
      <c r="BB19" s="128"/>
      <c r="BC19" s="128"/>
      <c r="BD19" s="128"/>
      <c r="BE19" s="128"/>
      <c r="BF19" s="128"/>
      <c r="BG19" s="128"/>
      <c r="BH19" s="128"/>
      <c r="BI19" s="128"/>
      <c r="BJ19" s="128"/>
      <c r="BK19" s="128"/>
      <c r="BL19" s="128"/>
      <c r="BM19" s="128"/>
      <c r="BN19" s="128"/>
      <c r="BO19" s="128"/>
      <c r="BP19" s="128"/>
      <c r="BQ19" s="128"/>
      <c r="BR19" s="128"/>
      <c r="BS19" s="128"/>
      <c r="BT19" s="128"/>
      <c r="BU19" s="128"/>
      <c r="BV19" s="128"/>
      <c r="BW19" s="128"/>
      <c r="BX19" s="128"/>
      <c r="BY19" s="128"/>
      <c r="BZ19" s="128"/>
      <c r="CA19" s="128"/>
      <c r="CB19" s="128"/>
      <c r="CC19" s="128"/>
      <c r="CD19" s="128"/>
      <c r="CE19" s="128"/>
      <c r="CF19" s="128"/>
      <c r="CG19" s="128"/>
      <c r="CH19" s="128"/>
      <c r="CI19" s="128"/>
      <c r="CJ19" s="128"/>
      <c r="CK19" s="128"/>
      <c r="CL19" s="128"/>
      <c r="CM19" s="128"/>
      <c r="CN19" s="128"/>
      <c r="CO19" s="128"/>
      <c r="CP19" s="128"/>
      <c r="CQ19" s="128"/>
      <c r="CR19" s="128"/>
      <c r="CS19" s="128"/>
      <c r="CT19" s="128"/>
      <c r="CU19" s="128"/>
      <c r="CV19" s="128"/>
      <c r="CW19" s="128"/>
      <c r="CX19" s="128"/>
      <c r="CY19" s="128"/>
      <c r="CZ19" s="128"/>
      <c r="DA19" s="128"/>
      <c r="DB19" s="128"/>
      <c r="DC19" s="128"/>
      <c r="DD19" s="128"/>
      <c r="DE19" s="128"/>
      <c r="DF19" s="128"/>
      <c r="DG19" s="128"/>
      <c r="DH19" s="128"/>
      <c r="DI19" s="128"/>
      <c r="DJ19" s="128"/>
      <c r="DK19" s="128"/>
      <c r="DL19" s="128"/>
      <c r="DM19" s="128"/>
      <c r="DN19" s="128"/>
      <c r="DO19" s="128"/>
      <c r="DP19" s="128"/>
      <c r="DQ19" s="128"/>
      <c r="DR19" s="128"/>
      <c r="DS19" s="128"/>
      <c r="DT19" s="128"/>
      <c r="DU19" s="128"/>
      <c r="DV19" s="128"/>
      <c r="DW19" s="128"/>
      <c r="DX19" s="128"/>
      <c r="DY19" s="128"/>
      <c r="DZ19" s="128"/>
      <c r="EA19" s="128"/>
      <c r="EB19" s="128"/>
      <c r="EC19" s="128"/>
      <c r="ED19" s="128"/>
      <c r="EE19" s="128"/>
      <c r="EF19" s="128"/>
      <c r="EG19" s="128"/>
      <c r="EH19" s="128"/>
      <c r="EI19" s="128"/>
      <c r="EJ19" s="128"/>
      <c r="EK19" s="128"/>
      <c r="EL19" s="128"/>
      <c r="EM19" s="128"/>
      <c r="EN19" s="128"/>
      <c r="EO19" s="128"/>
      <c r="EP19" s="128"/>
      <c r="EQ19" s="128"/>
      <c r="ER19" s="128"/>
      <c r="ES19" s="128"/>
      <c r="ET19" s="128"/>
      <c r="EU19" s="128"/>
      <c r="EV19" s="128"/>
      <c r="EW19" s="128"/>
      <c r="EX19" s="128"/>
      <c r="EY19" s="128"/>
      <c r="EZ19" s="128"/>
      <c r="FA19" s="128"/>
      <c r="FB19" s="128"/>
      <c r="FC19" s="128"/>
      <c r="FD19" s="128"/>
      <c r="FE19" s="128"/>
      <c r="FF19" s="128"/>
      <c r="FG19" s="128"/>
      <c r="FH19" s="128"/>
      <c r="FI19" s="128"/>
      <c r="FJ19" s="128"/>
      <c r="FK19" s="128"/>
      <c r="FL19" s="128"/>
      <c r="FM19" s="128"/>
      <c r="FN19" s="128"/>
      <c r="FO19" s="128"/>
      <c r="FP19" s="128"/>
      <c r="FQ19" s="128"/>
      <c r="FR19" s="128"/>
      <c r="FS19" s="128"/>
      <c r="FT19" s="128"/>
      <c r="FU19" s="128"/>
      <c r="FV19" s="128"/>
      <c r="FW19" s="128"/>
      <c r="FX19" s="128"/>
      <c r="FY19" s="128"/>
      <c r="FZ19" s="128"/>
      <c r="GA19" s="128"/>
      <c r="GB19" s="128"/>
      <c r="GC19" s="128"/>
      <c r="GD19" s="128"/>
      <c r="GE19" s="128"/>
      <c r="GF19" s="128"/>
      <c r="GG19" s="128"/>
      <c r="GH19" s="128"/>
      <c r="GI19" s="128"/>
      <c r="GJ19" s="128"/>
      <c r="GK19" s="128"/>
      <c r="GL19" s="128"/>
      <c r="GM19" s="128"/>
      <c r="GN19" s="128"/>
      <c r="GO19" s="128"/>
      <c r="GP19" s="128"/>
      <c r="GQ19" s="128"/>
      <c r="GR19" s="128"/>
      <c r="GS19" s="128"/>
      <c r="GT19" s="128"/>
      <c r="GU19" s="128"/>
      <c r="GV19" s="128"/>
      <c r="GW19" s="128"/>
      <c r="GX19" s="128"/>
      <c r="GY19" s="128"/>
      <c r="GZ19" s="128"/>
      <c r="HA19" s="128"/>
      <c r="HB19" s="128"/>
      <c r="HC19" s="128"/>
      <c r="HD19" s="128"/>
      <c r="HE19" s="128"/>
      <c r="HF19" s="128"/>
      <c r="HG19" s="128"/>
      <c r="HH19" s="128"/>
      <c r="HI19" s="128"/>
      <c r="HJ19" s="128"/>
      <c r="HK19" s="128"/>
      <c r="HL19" s="128"/>
      <c r="HM19" s="128"/>
      <c r="HN19" s="128"/>
      <c r="HO19" s="128"/>
      <c r="HP19" s="128"/>
      <c r="HQ19" s="128"/>
      <c r="HR19" s="128"/>
      <c r="HS19" s="128"/>
      <c r="HT19" s="128"/>
      <c r="HU19" s="128"/>
      <c r="HV19" s="128"/>
      <c r="HW19" s="128"/>
      <c r="HX19" s="128"/>
      <c r="HY19" s="128"/>
      <c r="HZ19" s="128"/>
      <c r="IA19" s="128"/>
      <c r="IB19" s="128"/>
      <c r="IC19" s="128"/>
      <c r="ID19" s="128"/>
      <c r="IE19" s="128"/>
      <c r="IF19" s="128"/>
      <c r="IG19" s="128"/>
      <c r="IH19" s="128"/>
      <c r="II19" s="128"/>
      <c r="IJ19" s="128"/>
      <c r="IK19" s="128"/>
      <c r="IL19" s="128"/>
      <c r="IM19" s="128"/>
      <c r="IN19" s="128"/>
      <c r="IO19" s="128"/>
      <c r="IP19" s="128"/>
      <c r="IQ19" s="128"/>
      <c r="IR19" s="128"/>
      <c r="IS19" s="128"/>
      <c r="IT19" s="128"/>
      <c r="IU19" s="128"/>
      <c r="IV19" s="128"/>
      <c r="IW19" s="128"/>
      <c r="IX19" s="128"/>
      <c r="IY19" s="128"/>
      <c r="IZ19" s="128"/>
      <c r="JA19" s="128"/>
      <c r="JB19" s="128"/>
      <c r="JC19" s="128"/>
      <c r="JD19" s="128"/>
      <c r="JE19" s="128"/>
      <c r="JF19" s="128"/>
      <c r="JG19" s="128"/>
      <c r="JH19" s="128"/>
      <c r="JI19" s="128"/>
      <c r="JJ19" s="128"/>
      <c r="JK19" s="128"/>
      <c r="JL19" s="128"/>
      <c r="JM19" s="128"/>
      <c r="JN19" s="128"/>
      <c r="JO19" s="128"/>
      <c r="JP19" s="128"/>
      <c r="JQ19" s="128"/>
      <c r="JR19" s="128"/>
      <c r="JS19" s="128"/>
      <c r="JT19" s="128"/>
      <c r="JU19" s="128"/>
      <c r="JV19" s="128"/>
      <c r="JW19" s="128"/>
      <c r="JX19" s="128"/>
      <c r="JY19" s="128"/>
      <c r="JZ19" s="128"/>
      <c r="KA19" s="128"/>
      <c r="KB19" s="128"/>
      <c r="KC19" s="128"/>
      <c r="KD19" s="128"/>
      <c r="KE19" s="128"/>
      <c r="KF19" s="128"/>
      <c r="KG19" s="128"/>
      <c r="KH19" s="128"/>
      <c r="KI19" s="128"/>
      <c r="KJ19" s="128"/>
      <c r="KK19" s="128"/>
      <c r="KL19" s="128"/>
      <c r="KM19" s="128"/>
      <c r="KN19" s="128"/>
      <c r="KO19" s="128"/>
      <c r="KP19" s="128"/>
      <c r="KQ19" s="128"/>
      <c r="KR19" s="128"/>
      <c r="KS19" s="128"/>
      <c r="KT19" s="128"/>
      <c r="KU19" s="128"/>
      <c r="KV19" s="128"/>
      <c r="KW19" s="128"/>
      <c r="KX19" s="128"/>
      <c r="KY19" s="128"/>
      <c r="KZ19" s="128"/>
      <c r="LA19" s="128"/>
      <c r="LB19" s="128"/>
      <c r="LC19" s="128"/>
      <c r="LD19" s="128"/>
      <c r="LE19" s="128"/>
      <c r="LF19" s="128"/>
      <c r="LG19" s="128"/>
      <c r="LH19" s="128"/>
      <c r="LI19" s="128"/>
      <c r="LJ19" s="128"/>
      <c r="LK19" s="128"/>
      <c r="LL19" s="128"/>
      <c r="LM19" s="128"/>
      <c r="LN19" s="128"/>
      <c r="LO19" s="128"/>
      <c r="LP19" s="128"/>
      <c r="LQ19" s="128"/>
      <c r="LR19" s="128"/>
      <c r="LS19" s="128"/>
      <c r="LT19" s="128"/>
      <c r="LU19" s="128"/>
      <c r="LV19" s="128"/>
      <c r="LW19" s="128"/>
      <c r="LX19" s="128"/>
      <c r="LY19" s="128"/>
      <c r="LZ19" s="128"/>
      <c r="MA19" s="128"/>
      <c r="MB19" s="128"/>
      <c r="MC19" s="128"/>
      <c r="MD19" s="128"/>
      <c r="ME19" s="128"/>
      <c r="MF19" s="128"/>
      <c r="MG19" s="128"/>
      <c r="MH19" s="128"/>
      <c r="MI19" s="128"/>
      <c r="MJ19" s="128"/>
      <c r="MK19" s="128"/>
      <c r="ML19" s="128"/>
      <c r="MM19" s="128"/>
      <c r="MN19" s="128"/>
      <c r="MO19" s="128"/>
      <c r="MP19" s="128"/>
      <c r="MQ19" s="128"/>
      <c r="MR19" s="128"/>
      <c r="MS19" s="128"/>
      <c r="MT19" s="128"/>
      <c r="MU19" s="128"/>
      <c r="MV19" s="128"/>
      <c r="MW19" s="128"/>
      <c r="MX19" s="128"/>
      <c r="MY19" s="128"/>
      <c r="MZ19" s="128"/>
      <c r="NA19" s="128"/>
      <c r="NB19" s="128"/>
      <c r="NC19" s="128"/>
      <c r="ND19" s="128"/>
      <c r="NE19" s="128"/>
      <c r="NF19" s="128"/>
      <c r="NG19" s="128"/>
      <c r="NH19" s="128"/>
      <c r="NI19" s="128"/>
      <c r="NJ19" s="128"/>
      <c r="NK19" s="128"/>
      <c r="NL19" s="128"/>
      <c r="NM19" s="128"/>
      <c r="NN19" s="128"/>
      <c r="NO19" s="128"/>
      <c r="NP19" s="128"/>
      <c r="NQ19" s="128"/>
      <c r="NR19" s="128"/>
      <c r="NS19" s="128"/>
      <c r="NT19" s="128"/>
      <c r="NU19" s="128"/>
      <c r="NV19" s="128"/>
      <c r="NW19" s="128"/>
      <c r="NX19" s="128"/>
      <c r="NY19" s="128"/>
      <c r="NZ19" s="128"/>
      <c r="OA19" s="128"/>
      <c r="OB19" s="128"/>
      <c r="OC19" s="128"/>
      <c r="OD19" s="128"/>
      <c r="OE19" s="128"/>
      <c r="OF19" s="128"/>
      <c r="OG19" s="128"/>
      <c r="OH19" s="128"/>
      <c r="OI19" s="128"/>
      <c r="OJ19" s="128"/>
      <c r="OK19" s="128"/>
      <c r="OL19" s="128"/>
      <c r="OM19" s="128"/>
      <c r="ON19" s="128"/>
      <c r="OO19" s="128"/>
      <c r="OP19" s="128"/>
      <c r="OQ19" s="128"/>
      <c r="OR19" s="128"/>
      <c r="OS19" s="128"/>
      <c r="OT19" s="128"/>
      <c r="OU19" s="128"/>
      <c r="OV19" s="128"/>
      <c r="OW19" s="128"/>
      <c r="OX19" s="128"/>
      <c r="OY19" s="128"/>
      <c r="OZ19" s="128"/>
      <c r="PA19" s="128"/>
      <c r="PB19" s="128"/>
      <c r="PC19" s="128"/>
      <c r="PD19" s="128"/>
      <c r="PE19" s="128"/>
      <c r="PF19" s="128"/>
      <c r="PG19" s="128"/>
      <c r="PH19" s="128"/>
      <c r="PI19" s="128"/>
      <c r="PJ19" s="128"/>
      <c r="PK19" s="128"/>
      <c r="PL19" s="128"/>
      <c r="PM19" s="128"/>
      <c r="PN19" s="128"/>
      <c r="PO19" s="128"/>
      <c r="PP19" s="128"/>
      <c r="PQ19" s="128"/>
      <c r="PR19" s="128"/>
      <c r="PS19" s="128"/>
      <c r="PT19" s="128"/>
      <c r="PU19" s="128"/>
      <c r="PV19" s="128"/>
      <c r="PW19" s="128"/>
      <c r="PX19" s="128"/>
      <c r="PY19" s="128"/>
      <c r="PZ19" s="128"/>
      <c r="QA19" s="128"/>
      <c r="QB19" s="128"/>
      <c r="QC19" s="128"/>
      <c r="QD19" s="128"/>
      <c r="QE19" s="128"/>
      <c r="QF19" s="128"/>
      <c r="QG19" s="128"/>
      <c r="QH19" s="128"/>
      <c r="QI19" s="128"/>
      <c r="QJ19" s="128"/>
      <c r="QK19" s="128"/>
      <c r="QL19" s="128"/>
      <c r="QM19" s="128"/>
      <c r="QN19" s="128"/>
      <c r="QO19" s="128"/>
      <c r="QP19" s="128"/>
      <c r="QQ19" s="128"/>
      <c r="QR19" s="128"/>
      <c r="QS19" s="128"/>
      <c r="QT19" s="128"/>
      <c r="QU19" s="128"/>
      <c r="QV19" s="128"/>
      <c r="QW19" s="128"/>
      <c r="QX19" s="128"/>
      <c r="QY19" s="128"/>
      <c r="QZ19" s="128"/>
      <c r="RA19" s="128"/>
      <c r="RB19" s="128"/>
      <c r="RC19" s="128"/>
      <c r="RD19" s="128"/>
      <c r="RE19" s="128"/>
      <c r="RF19" s="128"/>
      <c r="RG19" s="128"/>
      <c r="RH19" s="128"/>
      <c r="RI19" s="128"/>
      <c r="RJ19" s="128"/>
      <c r="RK19" s="128"/>
      <c r="RL19" s="128"/>
      <c r="RM19" s="128"/>
      <c r="RN19" s="128"/>
      <c r="RO19" s="128"/>
      <c r="RP19" s="128"/>
      <c r="RQ19" s="128"/>
      <c r="RR19" s="128"/>
      <c r="RS19" s="128"/>
      <c r="RT19" s="128"/>
      <c r="RU19" s="128"/>
      <c r="RV19" s="128"/>
      <c r="RW19" s="128"/>
      <c r="RX19" s="128"/>
      <c r="RY19" s="128"/>
      <c r="RZ19" s="128"/>
      <c r="SA19" s="128"/>
      <c r="SB19" s="128"/>
      <c r="SC19" s="128"/>
      <c r="SD19" s="128"/>
      <c r="SE19" s="128"/>
      <c r="SF19" s="128"/>
      <c r="SG19" s="128"/>
      <c r="SH19" s="128"/>
      <c r="SI19" s="128"/>
      <c r="SJ19" s="128"/>
      <c r="SK19" s="128"/>
      <c r="SL19" s="128"/>
      <c r="SM19" s="128"/>
      <c r="SN19" s="128"/>
      <c r="SO19" s="128"/>
      <c r="SP19" s="128"/>
      <c r="SQ19" s="128"/>
      <c r="SR19" s="128"/>
      <c r="SS19" s="128"/>
      <c r="ST19" s="128"/>
      <c r="SU19" s="128"/>
      <c r="SV19" s="128"/>
      <c r="SW19" s="128"/>
      <c r="SX19" s="128"/>
      <c r="SY19" s="128"/>
      <c r="SZ19" s="128"/>
      <c r="TA19" s="128"/>
      <c r="TB19" s="128"/>
      <c r="TC19" s="128"/>
      <c r="TD19" s="128"/>
      <c r="TE19" s="128"/>
      <c r="TF19" s="128"/>
      <c r="TG19" s="128"/>
      <c r="TH19" s="128"/>
      <c r="TI19" s="128"/>
      <c r="TJ19" s="128"/>
      <c r="TK19" s="128"/>
      <c r="TL19" s="128"/>
      <c r="TM19" s="128"/>
      <c r="TN19" s="128"/>
      <c r="TO19" s="128"/>
      <c r="TP19" s="128"/>
      <c r="TQ19" s="128"/>
      <c r="TR19" s="128"/>
      <c r="TS19" s="128"/>
      <c r="TT19" s="128"/>
      <c r="TU19" s="128"/>
      <c r="TV19" s="128"/>
      <c r="TW19" s="128"/>
      <c r="TX19" s="128"/>
      <c r="TY19" s="128"/>
      <c r="TZ19" s="128"/>
      <c r="UA19" s="128"/>
      <c r="UB19" s="128"/>
      <c r="UC19" s="128"/>
      <c r="UD19" s="128"/>
      <c r="UE19" s="128"/>
      <c r="UF19" s="128"/>
      <c r="UG19" s="128"/>
      <c r="UH19" s="128"/>
      <c r="UI19" s="128"/>
      <c r="UJ19" s="128"/>
      <c r="UK19" s="128"/>
      <c r="UL19" s="128"/>
      <c r="UM19" s="128"/>
      <c r="UN19" s="128"/>
      <c r="UO19" s="128"/>
      <c r="UP19" s="128"/>
      <c r="UQ19" s="128"/>
      <c r="UR19" s="128"/>
      <c r="US19" s="128"/>
      <c r="UT19" s="128"/>
      <c r="UU19" s="128"/>
      <c r="UV19" s="128"/>
      <c r="UW19" s="128"/>
      <c r="UX19" s="128"/>
      <c r="UY19" s="128"/>
      <c r="UZ19" s="128"/>
      <c r="VA19" s="128"/>
      <c r="VB19" s="128"/>
      <c r="VC19" s="128"/>
      <c r="VD19" s="128"/>
      <c r="VE19" s="128"/>
      <c r="VF19" s="128"/>
      <c r="VG19" s="128"/>
      <c r="VH19" s="128"/>
      <c r="VI19" s="128"/>
      <c r="VJ19" s="128"/>
      <c r="VK19" s="128"/>
      <c r="VL19" s="128"/>
      <c r="VM19" s="128"/>
      <c r="VN19" s="128"/>
      <c r="VO19" s="128"/>
      <c r="VP19" s="128"/>
      <c r="VQ19" s="128"/>
      <c r="VR19" s="128"/>
      <c r="VS19" s="128"/>
      <c r="VT19" s="128"/>
      <c r="VU19" s="128"/>
      <c r="VV19" s="128"/>
      <c r="VW19" s="128"/>
      <c r="VX19" s="128"/>
      <c r="VY19" s="128"/>
      <c r="VZ19" s="128"/>
      <c r="WA19" s="128"/>
      <c r="WB19" s="128"/>
      <c r="WC19" s="128"/>
      <c r="WD19" s="128"/>
      <c r="WE19" s="128"/>
      <c r="WF19" s="128"/>
      <c r="WG19" s="128"/>
      <c r="WH19" s="128"/>
      <c r="WI19" s="128"/>
      <c r="WJ19" s="128"/>
      <c r="WK19" s="128"/>
      <c r="WL19" s="128"/>
      <c r="WM19" s="128"/>
      <c r="WN19" s="128"/>
      <c r="WO19" s="128"/>
      <c r="WP19" s="128"/>
      <c r="WQ19" s="128"/>
      <c r="WR19" s="128"/>
      <c r="WS19" s="128"/>
      <c r="WT19" s="128"/>
      <c r="WU19" s="128"/>
      <c r="WV19" s="128"/>
      <c r="WW19" s="128"/>
      <c r="WX19" s="128"/>
      <c r="WY19" s="128"/>
      <c r="WZ19" s="128"/>
      <c r="XA19" s="128"/>
      <c r="XB19" s="128"/>
      <c r="XC19" s="128"/>
      <c r="XD19" s="128"/>
      <c r="XE19" s="128"/>
      <c r="XF19" s="128"/>
      <c r="XG19" s="128"/>
      <c r="XH19" s="128"/>
      <c r="XI19" s="128"/>
      <c r="XJ19" s="128"/>
      <c r="XK19" s="128"/>
      <c r="XL19" s="128"/>
      <c r="XM19" s="128"/>
      <c r="XN19" s="128"/>
      <c r="XO19" s="128"/>
      <c r="XP19" s="128"/>
      <c r="XQ19" s="128"/>
      <c r="XR19" s="128"/>
      <c r="XS19" s="128"/>
      <c r="XT19" s="128"/>
      <c r="XU19" s="128"/>
      <c r="XV19" s="128"/>
      <c r="XW19" s="128"/>
      <c r="XX19" s="128"/>
      <c r="XY19" s="128"/>
      <c r="XZ19" s="128"/>
      <c r="YA19" s="128"/>
      <c r="YB19" s="128"/>
      <c r="YC19" s="128"/>
      <c r="YD19" s="128"/>
      <c r="YE19" s="128"/>
      <c r="YF19" s="128"/>
      <c r="YG19" s="128"/>
      <c r="YH19" s="128"/>
      <c r="YI19" s="128"/>
      <c r="YJ19" s="128"/>
      <c r="YK19" s="128"/>
      <c r="YL19" s="128"/>
      <c r="YM19" s="128"/>
      <c r="YN19" s="128"/>
      <c r="YO19" s="128"/>
      <c r="YP19" s="128"/>
      <c r="YQ19" s="128"/>
      <c r="YR19" s="128"/>
      <c r="YS19" s="128"/>
      <c r="YT19" s="128"/>
      <c r="YU19" s="128"/>
      <c r="YV19" s="128"/>
      <c r="YW19" s="128"/>
      <c r="YX19" s="128"/>
      <c r="YY19" s="128"/>
      <c r="YZ19" s="128"/>
      <c r="ZA19" s="128"/>
      <c r="ZB19" s="128"/>
      <c r="ZC19" s="128"/>
      <c r="ZD19" s="128"/>
      <c r="ZE19" s="128"/>
      <c r="ZF19" s="128"/>
      <c r="ZG19" s="128"/>
      <c r="ZH19" s="128"/>
      <c r="ZI19" s="128"/>
      <c r="ZJ19" s="128"/>
      <c r="ZK19" s="128"/>
      <c r="ZL19" s="128"/>
      <c r="ZM19" s="128"/>
      <c r="ZN19" s="128"/>
      <c r="ZO19" s="128"/>
      <c r="ZP19" s="128"/>
      <c r="ZQ19" s="128"/>
      <c r="ZR19" s="128"/>
      <c r="ZS19" s="128"/>
      <c r="ZT19" s="128"/>
      <c r="ZU19" s="128"/>
      <c r="ZV19" s="128"/>
      <c r="ZW19" s="128"/>
      <c r="ZX19" s="128"/>
      <c r="ZY19" s="128"/>
      <c r="ZZ19" s="128"/>
      <c r="AAA19" s="128"/>
      <c r="AAB19" s="128"/>
      <c r="AAC19" s="128"/>
      <c r="AAD19" s="128"/>
      <c r="AAE19" s="128"/>
      <c r="AAF19" s="128"/>
      <c r="AAG19" s="128"/>
      <c r="AAH19" s="128"/>
      <c r="AAI19" s="128"/>
      <c r="AAJ19" s="128"/>
      <c r="AAK19" s="128"/>
      <c r="AAL19" s="128"/>
      <c r="AAM19" s="128"/>
      <c r="AAN19" s="128"/>
      <c r="AAO19" s="128"/>
      <c r="AAP19" s="128"/>
      <c r="AAQ19" s="128"/>
      <c r="AAR19" s="128"/>
      <c r="AAS19" s="128"/>
      <c r="AAT19" s="128"/>
      <c r="AAU19" s="128"/>
      <c r="AAV19" s="128"/>
      <c r="AAW19" s="128"/>
      <c r="AAX19" s="128"/>
      <c r="AAY19" s="128"/>
      <c r="AAZ19" s="128"/>
      <c r="ABA19" s="128"/>
      <c r="ABB19" s="128"/>
      <c r="ABC19" s="128"/>
      <c r="ABD19" s="128"/>
      <c r="ABE19" s="128"/>
      <c r="ABF19" s="128"/>
      <c r="ABG19" s="128"/>
      <c r="ABH19" s="128"/>
      <c r="ABI19" s="128"/>
      <c r="ABJ19" s="128"/>
      <c r="ABK19" s="128"/>
      <c r="ABL19" s="128"/>
      <c r="ABM19" s="128"/>
      <c r="ABN19" s="128"/>
      <c r="ABO19" s="128"/>
      <c r="ABP19" s="128"/>
      <c r="ABQ19" s="128"/>
      <c r="ABR19" s="128"/>
      <c r="ABS19" s="128"/>
      <c r="ABT19" s="128"/>
      <c r="ABU19" s="128"/>
      <c r="ABV19" s="128"/>
      <c r="ABW19" s="128"/>
      <c r="ABX19" s="128"/>
      <c r="ABY19" s="128"/>
      <c r="ABZ19" s="128"/>
      <c r="ACA19" s="128"/>
      <c r="ACB19" s="128"/>
      <c r="ACC19" s="128"/>
      <c r="ACD19" s="128"/>
      <c r="ACE19" s="128"/>
      <c r="ACF19" s="128"/>
      <c r="ACG19" s="128"/>
      <c r="ACH19" s="128"/>
      <c r="ACI19" s="128"/>
      <c r="ACJ19" s="128"/>
      <c r="ACK19" s="128"/>
      <c r="ACL19" s="128"/>
      <c r="ACM19" s="128"/>
      <c r="ACN19" s="128"/>
      <c r="ACO19" s="128"/>
      <c r="ACP19" s="128"/>
      <c r="ACQ19" s="128"/>
      <c r="ACR19" s="128"/>
      <c r="ACS19" s="128"/>
      <c r="ACT19" s="128"/>
      <c r="ACU19" s="128"/>
      <c r="ACV19" s="128"/>
      <c r="ACW19" s="128"/>
      <c r="ACX19" s="128"/>
      <c r="ACY19" s="128"/>
      <c r="ACZ19" s="128"/>
      <c r="ADA19" s="128"/>
      <c r="ADB19" s="128"/>
      <c r="ADC19" s="128"/>
      <c r="ADD19" s="128"/>
      <c r="ADE19" s="128"/>
      <c r="ADF19" s="128"/>
      <c r="ADG19" s="128"/>
      <c r="ADH19" s="128"/>
      <c r="ADI19" s="128"/>
      <c r="ADJ19" s="128"/>
      <c r="ADK19" s="128"/>
      <c r="ADL19" s="128"/>
      <c r="ADM19" s="128"/>
      <c r="ADN19" s="128"/>
      <c r="ADO19" s="128"/>
      <c r="ADP19" s="128"/>
      <c r="ADQ19" s="128"/>
      <c r="ADR19" s="128"/>
      <c r="ADS19" s="128"/>
      <c r="ADT19" s="128"/>
      <c r="ADU19" s="128"/>
      <c r="ADV19" s="128"/>
      <c r="ADW19" s="128"/>
      <c r="ADX19" s="128"/>
      <c r="ADY19" s="128"/>
      <c r="ADZ19" s="128"/>
      <c r="AEA19" s="128"/>
      <c r="AEB19" s="128"/>
      <c r="AEC19" s="128"/>
      <c r="AED19" s="128"/>
      <c r="AEE19" s="128"/>
      <c r="AEF19" s="128"/>
      <c r="AEG19" s="128"/>
      <c r="AEH19" s="128"/>
      <c r="AEI19" s="128"/>
      <c r="AEJ19" s="128"/>
      <c r="AEK19" s="128"/>
      <c r="AEL19" s="128"/>
      <c r="AEM19" s="128"/>
      <c r="AEN19" s="128"/>
      <c r="AEO19" s="128"/>
      <c r="AEP19" s="128"/>
      <c r="AEQ19" s="128"/>
      <c r="AER19" s="128"/>
      <c r="AES19" s="128"/>
      <c r="AET19" s="128"/>
      <c r="AEU19" s="128"/>
      <c r="AEV19" s="128"/>
      <c r="AEW19" s="128"/>
      <c r="AEX19" s="128"/>
      <c r="AEY19" s="128"/>
      <c r="AEZ19" s="128"/>
      <c r="AFA19" s="128"/>
      <c r="AFB19" s="128"/>
      <c r="AFC19" s="128"/>
      <c r="AFD19" s="128"/>
      <c r="AFE19" s="128"/>
      <c r="AFF19" s="128"/>
      <c r="AFG19" s="128"/>
      <c r="AFH19" s="128"/>
      <c r="AFI19" s="128"/>
      <c r="AFJ19" s="128"/>
      <c r="AFK19" s="128"/>
      <c r="AFL19" s="128"/>
      <c r="AFM19" s="128"/>
      <c r="AFN19" s="128"/>
      <c r="AFO19" s="128"/>
      <c r="AFP19" s="128"/>
      <c r="AFQ19" s="128"/>
      <c r="AFR19" s="128"/>
      <c r="AFS19" s="128"/>
      <c r="AFT19" s="128"/>
      <c r="AFU19" s="128"/>
      <c r="AFV19" s="128"/>
      <c r="AFW19" s="128"/>
      <c r="AFX19" s="128"/>
      <c r="AFY19" s="128"/>
      <c r="AFZ19" s="128"/>
      <c r="AGA19" s="128"/>
      <c r="AGB19" s="128"/>
      <c r="AGC19" s="128"/>
      <c r="AGD19" s="128"/>
      <c r="AGE19" s="128"/>
      <c r="AGF19" s="128"/>
      <c r="AGG19" s="128"/>
      <c r="AGH19" s="128"/>
      <c r="AGI19" s="128"/>
      <c r="AGJ19" s="128"/>
      <c r="AGK19" s="128"/>
      <c r="AGL19" s="128"/>
      <c r="AGM19" s="128"/>
      <c r="AGN19" s="128"/>
      <c r="AGO19" s="128"/>
      <c r="AGP19" s="128"/>
      <c r="AGQ19" s="128"/>
      <c r="AGR19" s="128"/>
      <c r="AGS19" s="128"/>
      <c r="AGT19" s="128"/>
      <c r="AGU19" s="128"/>
      <c r="AGV19" s="128"/>
      <c r="AGW19" s="128"/>
      <c r="AGX19" s="128"/>
      <c r="AGY19" s="128"/>
      <c r="AGZ19" s="128"/>
      <c r="AHA19" s="128"/>
      <c r="AHB19" s="128"/>
      <c r="AHC19" s="128"/>
      <c r="AHD19" s="128"/>
      <c r="AHE19" s="128"/>
      <c r="AHF19" s="128"/>
      <c r="AHG19" s="128"/>
      <c r="AHH19" s="128"/>
      <c r="AHI19" s="128"/>
      <c r="AHJ19" s="128"/>
      <c r="AHK19" s="128"/>
      <c r="AHL19" s="128"/>
      <c r="AHM19" s="128"/>
      <c r="AHN19" s="128"/>
      <c r="AHO19" s="128"/>
      <c r="AHP19" s="128"/>
      <c r="AHQ19" s="128"/>
      <c r="AHR19" s="128"/>
      <c r="AHS19" s="128"/>
      <c r="AHT19" s="128"/>
      <c r="AHU19" s="128"/>
      <c r="AHV19" s="128"/>
      <c r="AHW19" s="128"/>
      <c r="AHX19" s="128"/>
      <c r="AHY19" s="128"/>
      <c r="AHZ19" s="128"/>
      <c r="AIA19" s="128"/>
      <c r="AIB19" s="128"/>
      <c r="AIC19" s="128"/>
      <c r="AID19" s="128"/>
      <c r="AIE19" s="128"/>
      <c r="AIF19" s="128"/>
      <c r="AIG19" s="128"/>
      <c r="AIH19" s="128"/>
      <c r="AII19" s="128"/>
      <c r="AIJ19" s="128"/>
      <c r="AIK19" s="128"/>
      <c r="AIL19" s="128"/>
      <c r="AIM19" s="128"/>
      <c r="AIN19" s="128"/>
      <c r="AIO19" s="128"/>
      <c r="AIP19" s="128"/>
      <c r="AIQ19" s="128"/>
      <c r="AIR19" s="128"/>
      <c r="AIS19" s="128"/>
      <c r="AIT19" s="128"/>
      <c r="AIU19" s="128"/>
      <c r="AIV19" s="128"/>
      <c r="AIW19" s="128"/>
      <c r="AIX19" s="128"/>
      <c r="AIY19" s="128"/>
      <c r="AIZ19" s="128"/>
      <c r="AJA19" s="128"/>
      <c r="AJB19" s="128"/>
      <c r="AJC19" s="128"/>
      <c r="AJD19" s="128"/>
      <c r="AJE19" s="128"/>
      <c r="AJF19" s="128"/>
      <c r="AJG19" s="128"/>
      <c r="AJH19" s="128"/>
      <c r="AJI19" s="128"/>
      <c r="AJJ19" s="128"/>
      <c r="AJK19" s="128"/>
      <c r="AJL19" s="128"/>
      <c r="AJM19" s="128"/>
      <c r="AJN19" s="128"/>
      <c r="AJO19" s="128"/>
      <c r="AJP19" s="128"/>
      <c r="AJQ19" s="128"/>
      <c r="AJR19" s="128"/>
      <c r="AJS19" s="128"/>
      <c r="AJT19" s="128"/>
      <c r="AJU19" s="128"/>
      <c r="AJV19" s="128"/>
      <c r="AJW19" s="128"/>
      <c r="AJX19" s="128"/>
      <c r="AJY19" s="128"/>
      <c r="AJZ19" s="128"/>
      <c r="AKA19" s="128"/>
      <c r="AKB19" s="128"/>
      <c r="AKC19" s="128"/>
      <c r="AKD19" s="128"/>
      <c r="AKE19" s="128"/>
      <c r="AKF19" s="128"/>
      <c r="AKG19" s="128"/>
      <c r="AKH19" s="128"/>
      <c r="AKI19" s="128"/>
      <c r="AKJ19" s="128"/>
      <c r="AKK19" s="128"/>
      <c r="AKL19" s="128"/>
      <c r="AKM19" s="128"/>
      <c r="AKN19" s="128"/>
      <c r="AKO19" s="128"/>
      <c r="AKP19" s="128"/>
      <c r="AKQ19" s="128"/>
      <c r="AKR19" s="128"/>
      <c r="AKS19" s="128"/>
      <c r="AKT19" s="128"/>
      <c r="AKU19" s="128"/>
      <c r="AKV19" s="128"/>
      <c r="AKW19" s="128"/>
      <c r="AKX19" s="128"/>
      <c r="AKY19" s="128"/>
      <c r="AKZ19" s="128"/>
      <c r="ALA19" s="128"/>
      <c r="ALB19" s="128"/>
      <c r="ALC19" s="128"/>
      <c r="ALD19" s="128"/>
      <c r="ALE19" s="128"/>
      <c r="ALF19" s="128"/>
      <c r="ALG19" s="128"/>
      <c r="ALH19" s="128"/>
      <c r="ALI19" s="128"/>
      <c r="ALJ19" s="128"/>
      <c r="ALK19" s="128"/>
      <c r="ALL19" s="128"/>
      <c r="ALM19" s="128"/>
      <c r="ALN19" s="128"/>
      <c r="ALO19" s="128"/>
      <c r="ALP19" s="128"/>
      <c r="ALQ19" s="128"/>
      <c r="ALR19" s="128"/>
      <c r="ALS19" s="128"/>
      <c r="ALT19" s="128"/>
      <c r="ALU19" s="128"/>
      <c r="ALV19" s="128"/>
      <c r="ALW19" s="128"/>
      <c r="ALX19" s="128"/>
      <c r="ALY19" s="128"/>
      <c r="ALZ19" s="128"/>
      <c r="AMA19" s="128"/>
      <c r="AMB19" s="128"/>
      <c r="AMC19" s="128"/>
      <c r="AMD19" s="128"/>
      <c r="AME19" s="128"/>
      <c r="AMF19" s="128"/>
      <c r="AMG19" s="128"/>
      <c r="AMH19" s="128"/>
      <c r="AMI19" s="128"/>
      <c r="AMJ19" s="128"/>
      <c r="AMK19" s="128"/>
      <c r="AML19" s="128"/>
      <c r="AMM19" s="128"/>
      <c r="AMN19" s="128"/>
      <c r="AMO19" s="128"/>
      <c r="AMP19" s="128"/>
      <c r="AMQ19" s="128"/>
      <c r="AMR19" s="128"/>
      <c r="AMS19" s="128"/>
      <c r="AMT19" s="128"/>
      <c r="AMU19" s="128"/>
      <c r="AMV19" s="128"/>
      <c r="AMW19" s="128"/>
      <c r="AMX19" s="128"/>
      <c r="AMY19" s="128"/>
      <c r="AMZ19" s="128"/>
      <c r="ANA19" s="128"/>
      <c r="ANB19" s="128"/>
      <c r="ANC19" s="128"/>
      <c r="AND19" s="128"/>
      <c r="ANE19" s="128"/>
      <c r="ANF19" s="128"/>
      <c r="ANG19" s="128"/>
      <c r="ANH19" s="128"/>
      <c r="ANI19" s="128"/>
      <c r="ANJ19" s="128"/>
      <c r="ANK19" s="128"/>
      <c r="ANL19" s="128"/>
      <c r="ANM19" s="128"/>
      <c r="ANN19" s="128"/>
      <c r="ANO19" s="128"/>
      <c r="ANP19" s="128"/>
      <c r="ANQ19" s="128"/>
      <c r="ANR19" s="128"/>
      <c r="ANS19" s="128"/>
      <c r="ANT19" s="128"/>
      <c r="ANU19" s="128"/>
      <c r="ANV19" s="128"/>
      <c r="ANW19" s="128"/>
      <c r="ANX19" s="128"/>
      <c r="ANY19" s="128"/>
      <c r="ANZ19" s="128"/>
      <c r="AOA19" s="128"/>
      <c r="AOB19" s="128"/>
      <c r="AOC19" s="128"/>
      <c r="AOD19" s="128"/>
      <c r="AOE19" s="128"/>
      <c r="AOF19" s="128"/>
      <c r="AOG19" s="128"/>
      <c r="AOH19" s="128"/>
      <c r="AOI19" s="128"/>
      <c r="AOJ19" s="128"/>
      <c r="AOK19" s="128"/>
      <c r="AOL19" s="128"/>
      <c r="AOM19" s="128"/>
      <c r="AON19" s="128"/>
      <c r="AOO19" s="128"/>
      <c r="AOP19" s="128"/>
      <c r="AOQ19" s="128"/>
      <c r="AOR19" s="128"/>
      <c r="AOS19" s="128"/>
      <c r="AOT19" s="128"/>
      <c r="AOU19" s="128"/>
      <c r="AOV19" s="128"/>
      <c r="AOW19" s="128"/>
      <c r="AOX19" s="128"/>
      <c r="AOY19" s="128"/>
      <c r="AOZ19" s="128"/>
      <c r="APA19" s="128"/>
      <c r="APB19" s="128"/>
      <c r="APC19" s="128"/>
      <c r="APD19" s="128"/>
      <c r="APE19" s="128"/>
      <c r="APF19" s="128"/>
      <c r="APG19" s="128"/>
      <c r="APH19" s="128"/>
      <c r="API19" s="128"/>
      <c r="APJ19" s="128"/>
      <c r="APK19" s="128"/>
      <c r="APL19" s="128"/>
      <c r="APM19" s="128"/>
      <c r="APN19" s="128"/>
      <c r="APO19" s="128"/>
      <c r="APP19" s="128"/>
      <c r="APQ19" s="128"/>
      <c r="APR19" s="128"/>
      <c r="APS19" s="128"/>
      <c r="APT19" s="128"/>
      <c r="APU19" s="128"/>
      <c r="APV19" s="128"/>
      <c r="APW19" s="128"/>
      <c r="APX19" s="128"/>
      <c r="APY19" s="128"/>
      <c r="APZ19" s="128"/>
      <c r="AQA19" s="128"/>
      <c r="AQB19" s="128"/>
      <c r="AQC19" s="128"/>
      <c r="AQD19" s="128"/>
      <c r="AQE19" s="128"/>
      <c r="AQF19" s="128"/>
      <c r="AQG19" s="128"/>
      <c r="AQH19" s="128"/>
      <c r="AQI19" s="128"/>
      <c r="AQJ19" s="128"/>
      <c r="AQK19" s="128"/>
      <c r="AQL19" s="128"/>
      <c r="AQM19" s="128"/>
      <c r="AQN19" s="128"/>
      <c r="AQO19" s="128"/>
      <c r="AQP19" s="128"/>
      <c r="AQQ19" s="128"/>
      <c r="AQR19" s="128"/>
      <c r="AQS19" s="128"/>
      <c r="AQT19" s="128"/>
      <c r="AQU19" s="128"/>
      <c r="AQV19" s="128"/>
      <c r="AQW19" s="128"/>
      <c r="AQX19" s="128"/>
      <c r="AQY19" s="128"/>
      <c r="AQZ19" s="128"/>
      <c r="ARA19" s="128"/>
      <c r="ARB19" s="128"/>
      <c r="ARC19" s="128"/>
      <c r="ARD19" s="128"/>
      <c r="ARE19" s="128"/>
      <c r="ARF19" s="128"/>
      <c r="ARG19" s="128"/>
      <c r="ARH19" s="128"/>
      <c r="ARI19" s="128"/>
      <c r="ARJ19" s="128"/>
      <c r="ARK19" s="128"/>
      <c r="ARL19" s="128"/>
      <c r="ARM19" s="128"/>
      <c r="ARN19" s="128"/>
      <c r="ARO19" s="128"/>
      <c r="ARP19" s="128"/>
      <c r="ARQ19" s="128"/>
      <c r="ARR19" s="128"/>
      <c r="ARS19" s="128"/>
      <c r="ART19" s="128"/>
      <c r="ARU19" s="128"/>
      <c r="ARV19" s="128"/>
      <c r="ARW19" s="128"/>
      <c r="ARX19" s="128"/>
      <c r="ARY19" s="128"/>
      <c r="ARZ19" s="128"/>
      <c r="ASA19" s="128"/>
      <c r="ASB19" s="128"/>
      <c r="ASC19" s="128"/>
      <c r="ASD19" s="128"/>
      <c r="ASE19" s="128"/>
      <c r="ASF19" s="128"/>
      <c r="ASG19" s="128"/>
      <c r="ASH19" s="128"/>
      <c r="ASI19" s="128"/>
      <c r="ASJ19" s="128"/>
      <c r="ASK19" s="128"/>
      <c r="ASL19" s="128"/>
      <c r="ASM19" s="128"/>
      <c r="ASN19" s="128"/>
      <c r="ASO19" s="128"/>
      <c r="ASP19" s="128"/>
      <c r="ASQ19" s="128"/>
      <c r="ASR19" s="128"/>
      <c r="ASS19" s="128"/>
      <c r="AST19" s="128"/>
      <c r="ASU19" s="128"/>
      <c r="ASV19" s="128"/>
      <c r="ASW19" s="128"/>
      <c r="ASX19" s="128"/>
      <c r="ASY19" s="128"/>
      <c r="ASZ19" s="128"/>
      <c r="ATA19" s="128"/>
      <c r="ATB19" s="128"/>
      <c r="ATC19" s="128"/>
      <c r="ATD19" s="128"/>
      <c r="ATE19" s="128"/>
      <c r="ATF19" s="128"/>
      <c r="ATG19" s="128"/>
      <c r="ATH19" s="128"/>
      <c r="ATI19" s="128"/>
      <c r="ATJ19" s="128"/>
      <c r="ATK19" s="128"/>
      <c r="ATL19" s="128"/>
      <c r="ATM19" s="128"/>
      <c r="ATN19" s="128"/>
      <c r="ATO19" s="128"/>
      <c r="ATP19" s="128"/>
      <c r="ATQ19" s="128"/>
      <c r="ATR19" s="128"/>
      <c r="ATS19" s="128"/>
      <c r="ATT19" s="128"/>
      <c r="ATU19" s="128"/>
      <c r="ATV19" s="128"/>
      <c r="ATW19" s="128"/>
      <c r="ATX19" s="128"/>
      <c r="ATY19" s="128"/>
      <c r="ATZ19" s="128"/>
      <c r="AUA19" s="128"/>
      <c r="AUB19" s="128"/>
      <c r="AUC19" s="128"/>
      <c r="AUD19" s="128"/>
      <c r="AUE19" s="128"/>
      <c r="AUF19" s="128"/>
      <c r="AUG19" s="128"/>
      <c r="AUH19" s="128"/>
      <c r="AUI19" s="128"/>
      <c r="AUJ19" s="128"/>
      <c r="AUK19" s="128"/>
      <c r="AUL19" s="128"/>
      <c r="AUM19" s="128"/>
      <c r="AUN19" s="128"/>
      <c r="AUO19" s="128"/>
      <c r="AUP19" s="128"/>
      <c r="AUQ19" s="128"/>
      <c r="AUR19" s="128"/>
      <c r="AUS19" s="128"/>
      <c r="AUT19" s="128"/>
      <c r="AUU19" s="128"/>
      <c r="AUV19" s="128"/>
      <c r="AUW19" s="128"/>
      <c r="AUX19" s="128"/>
      <c r="AUY19" s="128"/>
      <c r="AUZ19" s="128"/>
      <c r="AVA19" s="128"/>
      <c r="AVB19" s="128"/>
      <c r="AVC19" s="128"/>
      <c r="AVD19" s="128"/>
      <c r="AVE19" s="128"/>
      <c r="AVF19" s="128"/>
      <c r="AVG19" s="128"/>
      <c r="AVH19" s="128"/>
      <c r="AVI19" s="128"/>
      <c r="AVJ19" s="128"/>
      <c r="AVK19" s="128"/>
      <c r="AVL19" s="128"/>
      <c r="AVM19" s="128"/>
      <c r="AVN19" s="128"/>
      <c r="AVO19" s="128"/>
      <c r="AVP19" s="128"/>
      <c r="AVQ19" s="128"/>
      <c r="AVR19" s="128"/>
      <c r="AVS19" s="128"/>
      <c r="AVT19" s="128"/>
      <c r="AVU19" s="128"/>
      <c r="AVV19" s="128"/>
      <c r="AVW19" s="128"/>
      <c r="AVX19" s="128"/>
      <c r="AVY19" s="128"/>
      <c r="AVZ19" s="128"/>
      <c r="AWA19" s="128"/>
      <c r="AWB19" s="128"/>
      <c r="AWC19" s="128"/>
      <c r="AWD19" s="128"/>
      <c r="AWE19" s="128"/>
      <c r="AWF19" s="128"/>
      <c r="AWG19" s="128"/>
      <c r="AWH19" s="128"/>
      <c r="AWI19" s="128"/>
      <c r="AWJ19" s="128"/>
      <c r="AWK19" s="128"/>
      <c r="AWL19" s="128"/>
      <c r="AWM19" s="128"/>
      <c r="AWN19" s="128"/>
      <c r="AWO19" s="128"/>
      <c r="AWP19" s="128"/>
      <c r="AWQ19" s="128"/>
      <c r="AWR19" s="128"/>
      <c r="AWS19" s="128"/>
      <c r="AWT19" s="128"/>
      <c r="AWU19" s="128"/>
      <c r="AWV19" s="128"/>
      <c r="AWW19" s="128"/>
      <c r="AWX19" s="128"/>
      <c r="AWY19" s="128"/>
      <c r="AWZ19" s="128"/>
      <c r="AXA19" s="128"/>
      <c r="AXB19" s="128"/>
      <c r="AXC19" s="128"/>
      <c r="AXD19" s="128"/>
      <c r="AXE19" s="128"/>
      <c r="AXF19" s="128"/>
      <c r="AXG19" s="128"/>
      <c r="AXH19" s="128"/>
      <c r="AXI19" s="128"/>
      <c r="AXJ19" s="128"/>
      <c r="AXK19" s="128"/>
      <c r="AXL19" s="128"/>
      <c r="AXM19" s="128"/>
      <c r="AXN19" s="128"/>
      <c r="AXO19" s="128"/>
      <c r="AXP19" s="128"/>
      <c r="AXQ19" s="128"/>
      <c r="AXR19" s="128"/>
      <c r="AXS19" s="128"/>
      <c r="AXT19" s="128"/>
      <c r="AXU19" s="128"/>
      <c r="AXV19" s="128"/>
      <c r="AXW19" s="128"/>
      <c r="AXX19" s="128"/>
      <c r="AXY19" s="128"/>
      <c r="AXZ19" s="128"/>
      <c r="AYA19" s="128"/>
      <c r="AYB19" s="128"/>
      <c r="AYC19" s="128"/>
      <c r="AYD19" s="128"/>
      <c r="AYE19" s="128"/>
      <c r="AYF19" s="128"/>
      <c r="AYG19" s="128"/>
      <c r="AYH19" s="128"/>
      <c r="AYI19" s="128"/>
      <c r="AYJ19" s="128"/>
      <c r="AYK19" s="128"/>
      <c r="AYL19" s="128"/>
      <c r="AYM19" s="128"/>
      <c r="AYN19" s="128"/>
      <c r="AYO19" s="128"/>
      <c r="AYP19" s="128"/>
      <c r="AYQ19" s="128"/>
      <c r="AYR19" s="128"/>
      <c r="AYS19" s="128"/>
      <c r="AYT19" s="128"/>
      <c r="AYU19" s="128"/>
      <c r="AYV19" s="128"/>
      <c r="AYW19" s="128"/>
      <c r="AYX19" s="128"/>
      <c r="AYY19" s="128"/>
      <c r="AYZ19" s="128"/>
      <c r="AZA19" s="128"/>
      <c r="AZB19" s="128"/>
      <c r="AZC19" s="128"/>
      <c r="AZD19" s="128"/>
      <c r="AZE19" s="128"/>
      <c r="AZF19" s="128"/>
      <c r="AZG19" s="128"/>
      <c r="AZH19" s="128"/>
      <c r="AZI19" s="128"/>
      <c r="AZJ19" s="128"/>
      <c r="AZK19" s="128"/>
      <c r="AZL19" s="128"/>
      <c r="AZM19" s="128"/>
      <c r="AZN19" s="128"/>
      <c r="AZO19" s="128"/>
      <c r="AZP19" s="128"/>
      <c r="AZQ19" s="128"/>
      <c r="AZR19" s="128"/>
      <c r="AZS19" s="128"/>
      <c r="AZT19" s="128"/>
      <c r="AZU19" s="128"/>
      <c r="AZV19" s="128"/>
      <c r="AZW19" s="128"/>
      <c r="AZX19" s="128"/>
      <c r="AZY19" s="128"/>
      <c r="AZZ19" s="128"/>
      <c r="BAA19" s="128"/>
      <c r="BAB19" s="128"/>
      <c r="BAC19" s="128"/>
      <c r="BAD19" s="128"/>
      <c r="BAE19" s="128"/>
      <c r="BAF19" s="128"/>
      <c r="BAG19" s="128"/>
      <c r="BAH19" s="128"/>
      <c r="BAI19" s="128"/>
      <c r="BAJ19" s="128"/>
      <c r="BAK19" s="128"/>
      <c r="BAL19" s="128"/>
      <c r="BAM19" s="128"/>
      <c r="BAN19" s="128"/>
      <c r="BAO19" s="128"/>
      <c r="BAP19" s="128"/>
      <c r="BAQ19" s="128"/>
      <c r="BAR19" s="128"/>
      <c r="BAS19" s="128"/>
      <c r="BAT19" s="128"/>
      <c r="BAU19" s="128"/>
      <c r="BAV19" s="128"/>
      <c r="BAW19" s="128"/>
      <c r="BAX19" s="128"/>
      <c r="BAY19" s="128"/>
      <c r="BAZ19" s="128"/>
      <c r="BBA19" s="128"/>
      <c r="BBB19" s="128"/>
      <c r="BBC19" s="128"/>
      <c r="BBD19" s="128"/>
      <c r="BBE19" s="128"/>
      <c r="BBF19" s="128"/>
      <c r="BBG19" s="128"/>
      <c r="BBH19" s="128"/>
      <c r="BBI19" s="128"/>
      <c r="BBJ19" s="128"/>
      <c r="BBK19" s="128"/>
      <c r="BBL19" s="128"/>
      <c r="BBM19" s="128"/>
      <c r="BBN19" s="128"/>
      <c r="BBO19" s="128"/>
      <c r="BBP19" s="128"/>
      <c r="BBQ19" s="128"/>
      <c r="BBR19" s="128"/>
      <c r="BBS19" s="128"/>
      <c r="BBT19" s="128"/>
      <c r="BBU19" s="128"/>
      <c r="BBV19" s="128"/>
      <c r="BBW19" s="128"/>
      <c r="BBX19" s="128"/>
      <c r="BBY19" s="128"/>
      <c r="BBZ19" s="128"/>
      <c r="BCA19" s="128"/>
      <c r="BCB19" s="128"/>
      <c r="BCC19" s="128"/>
      <c r="BCD19" s="128"/>
      <c r="BCE19" s="128"/>
      <c r="BCF19" s="128"/>
      <c r="BCG19" s="128"/>
      <c r="BCH19" s="128"/>
      <c r="BCI19" s="128"/>
      <c r="BCJ19" s="128"/>
      <c r="BCK19" s="128"/>
      <c r="BCL19" s="128"/>
      <c r="BCM19" s="128"/>
      <c r="BCN19" s="128"/>
      <c r="BCO19" s="128"/>
      <c r="BCP19" s="128"/>
      <c r="BCQ19" s="128"/>
      <c r="BCR19" s="128"/>
      <c r="BCS19" s="128"/>
      <c r="BCT19" s="128"/>
      <c r="BCU19" s="128"/>
      <c r="BCV19" s="128"/>
      <c r="BCW19" s="128"/>
      <c r="BCX19" s="128"/>
      <c r="BCY19" s="128"/>
      <c r="BCZ19" s="128"/>
      <c r="BDA19" s="128"/>
      <c r="BDB19" s="128"/>
      <c r="BDC19" s="128"/>
      <c r="BDD19" s="128"/>
      <c r="BDE19" s="128"/>
      <c r="BDF19" s="128"/>
      <c r="BDG19" s="128"/>
      <c r="BDH19" s="128"/>
      <c r="BDI19" s="128"/>
      <c r="BDJ19" s="128"/>
      <c r="BDK19" s="128"/>
      <c r="BDL19" s="128"/>
      <c r="BDM19" s="128"/>
      <c r="BDN19" s="128"/>
      <c r="BDO19" s="128"/>
      <c r="BDP19" s="128"/>
      <c r="BDQ19" s="128"/>
      <c r="BDR19" s="128"/>
      <c r="BDS19" s="128"/>
      <c r="BDT19" s="128"/>
      <c r="BDU19" s="128"/>
      <c r="BDV19" s="128"/>
      <c r="BDW19" s="128"/>
      <c r="BDX19" s="128"/>
      <c r="BDY19" s="128"/>
      <c r="BDZ19" s="128"/>
      <c r="BEA19" s="128"/>
      <c r="BEB19" s="128"/>
      <c r="BEC19" s="128"/>
      <c r="BED19" s="128"/>
      <c r="BEE19" s="128"/>
      <c r="BEF19" s="128"/>
      <c r="BEG19" s="128"/>
      <c r="BEH19" s="128"/>
      <c r="BEI19" s="128"/>
      <c r="BEJ19" s="128"/>
      <c r="BEK19" s="128"/>
      <c r="BEL19" s="128"/>
      <c r="BEM19" s="128"/>
      <c r="BEN19" s="128"/>
      <c r="BEO19" s="128"/>
      <c r="BEP19" s="128"/>
      <c r="BEQ19" s="128"/>
      <c r="BER19" s="128"/>
      <c r="BES19" s="128"/>
      <c r="BET19" s="128"/>
      <c r="BEU19" s="128"/>
      <c r="BEV19" s="128"/>
      <c r="BEW19" s="128"/>
      <c r="BEX19" s="128"/>
      <c r="BEY19" s="128"/>
      <c r="BEZ19" s="128"/>
      <c r="BFA19" s="128"/>
      <c r="BFB19" s="128"/>
      <c r="BFC19" s="128"/>
      <c r="BFD19" s="128"/>
      <c r="BFE19" s="128"/>
      <c r="BFF19" s="128"/>
      <c r="BFG19" s="128"/>
      <c r="BFH19" s="128"/>
      <c r="BFI19" s="128"/>
      <c r="BFJ19" s="128"/>
      <c r="BFK19" s="128"/>
      <c r="BFL19" s="128"/>
      <c r="BFM19" s="128"/>
      <c r="BFN19" s="128"/>
      <c r="BFO19" s="128"/>
      <c r="BFP19" s="128"/>
      <c r="BFQ19" s="128"/>
      <c r="BFR19" s="128"/>
      <c r="BFS19" s="128"/>
      <c r="BFT19" s="128"/>
      <c r="BFU19" s="128"/>
      <c r="BFV19" s="128"/>
      <c r="BFW19" s="128"/>
      <c r="BFX19" s="128"/>
      <c r="BFY19" s="128"/>
      <c r="BFZ19" s="128"/>
      <c r="BGA19" s="128"/>
      <c r="BGB19" s="128"/>
      <c r="BGC19" s="128"/>
      <c r="BGD19" s="128"/>
      <c r="BGE19" s="128"/>
      <c r="BGF19" s="128"/>
      <c r="BGG19" s="128"/>
      <c r="BGH19" s="128"/>
      <c r="BGI19" s="128"/>
      <c r="BGJ19" s="128"/>
      <c r="BGK19" s="128"/>
      <c r="BGL19" s="128"/>
      <c r="BGM19" s="128"/>
      <c r="BGN19" s="128"/>
      <c r="BGO19" s="128"/>
      <c r="BGP19" s="128"/>
      <c r="BGQ19" s="128"/>
      <c r="BGR19" s="128"/>
      <c r="BGS19" s="128"/>
      <c r="BGT19" s="128"/>
      <c r="BGU19" s="128"/>
      <c r="BGV19" s="128"/>
      <c r="BGW19" s="128"/>
      <c r="BGX19" s="128"/>
      <c r="BGY19" s="128"/>
      <c r="BGZ19" s="128"/>
      <c r="BHA19" s="128"/>
      <c r="BHB19" s="128"/>
      <c r="BHC19" s="128"/>
      <c r="BHD19" s="128"/>
      <c r="BHE19" s="128"/>
      <c r="BHF19" s="128"/>
      <c r="BHG19" s="128"/>
      <c r="BHH19" s="128"/>
      <c r="BHI19" s="128"/>
      <c r="BHJ19" s="128"/>
      <c r="BHK19" s="128"/>
      <c r="BHL19" s="128"/>
      <c r="BHM19" s="128"/>
      <c r="BHN19" s="128"/>
      <c r="BHO19" s="128"/>
      <c r="BHP19" s="128"/>
      <c r="BHQ19" s="128"/>
      <c r="BHR19" s="128"/>
      <c r="BHS19" s="128"/>
      <c r="BHT19" s="128"/>
      <c r="BHU19" s="128"/>
      <c r="BHV19" s="128"/>
      <c r="BHW19" s="128"/>
      <c r="BHX19" s="128"/>
      <c r="BHY19" s="128"/>
      <c r="BHZ19" s="128"/>
      <c r="BIA19" s="128"/>
      <c r="BIB19" s="128"/>
      <c r="BIC19" s="128"/>
      <c r="BID19" s="128"/>
      <c r="BIE19" s="128"/>
      <c r="BIF19" s="128"/>
      <c r="BIG19" s="128"/>
      <c r="BIH19" s="128"/>
      <c r="BII19" s="128"/>
      <c r="BIJ19" s="128"/>
      <c r="BIK19" s="128"/>
      <c r="BIL19" s="128"/>
      <c r="BIM19" s="128"/>
      <c r="BIN19" s="128"/>
      <c r="BIO19" s="128"/>
      <c r="BIP19" s="128"/>
      <c r="BIQ19" s="128"/>
      <c r="BIR19" s="128"/>
      <c r="BIS19" s="128"/>
      <c r="BIT19" s="128"/>
      <c r="BIU19" s="128"/>
      <c r="BIV19" s="128"/>
      <c r="BIW19" s="128"/>
      <c r="BIX19" s="128"/>
      <c r="BIY19" s="128"/>
      <c r="BIZ19" s="128"/>
      <c r="BJA19" s="128"/>
      <c r="BJB19" s="128"/>
      <c r="BJC19" s="128"/>
      <c r="BJD19" s="128"/>
      <c r="BJE19" s="128"/>
      <c r="BJF19" s="128"/>
      <c r="BJG19" s="128"/>
      <c r="BJH19" s="128"/>
      <c r="BJI19" s="128"/>
      <c r="BJJ19" s="128"/>
      <c r="BJK19" s="128"/>
      <c r="BJL19" s="128"/>
      <c r="BJM19" s="128"/>
      <c r="BJN19" s="128"/>
      <c r="BJO19" s="128"/>
      <c r="BJP19" s="128"/>
      <c r="BJQ19" s="128"/>
      <c r="BJR19" s="128"/>
      <c r="BJS19" s="128"/>
      <c r="BJT19" s="128"/>
      <c r="BJU19" s="128"/>
      <c r="BJV19" s="128"/>
      <c r="BJW19" s="128"/>
      <c r="BJX19" s="128"/>
      <c r="BJY19" s="128"/>
      <c r="BJZ19" s="128"/>
      <c r="BKA19" s="128"/>
      <c r="BKB19" s="128"/>
      <c r="BKC19" s="128"/>
      <c r="BKD19" s="128"/>
      <c r="BKE19" s="128"/>
      <c r="BKF19" s="128"/>
      <c r="BKG19" s="128"/>
      <c r="BKH19" s="128"/>
      <c r="BKI19" s="128"/>
      <c r="BKJ19" s="128"/>
      <c r="BKK19" s="128"/>
      <c r="BKL19" s="128"/>
      <c r="BKM19" s="128"/>
      <c r="BKN19" s="128"/>
      <c r="BKO19" s="128"/>
      <c r="BKP19" s="128"/>
      <c r="BKQ19" s="128"/>
      <c r="BKR19" s="128"/>
      <c r="BKS19" s="128"/>
      <c r="BKT19" s="128"/>
      <c r="BKU19" s="128"/>
      <c r="BKV19" s="128"/>
      <c r="BKW19" s="128"/>
      <c r="BKX19" s="128"/>
      <c r="BKY19" s="128"/>
      <c r="BKZ19" s="128"/>
      <c r="BLA19" s="128"/>
      <c r="BLB19" s="128"/>
      <c r="BLC19" s="128"/>
      <c r="BLD19" s="128"/>
      <c r="BLE19" s="128"/>
      <c r="BLF19" s="128"/>
      <c r="BLG19" s="128"/>
      <c r="BLH19" s="128"/>
      <c r="BLI19" s="128"/>
      <c r="BLJ19" s="128"/>
      <c r="BLK19" s="128"/>
      <c r="BLL19" s="128"/>
      <c r="BLM19" s="128"/>
      <c r="BLN19" s="128"/>
      <c r="BLO19" s="128"/>
      <c r="BLP19" s="128"/>
      <c r="BLQ19" s="128"/>
      <c r="BLR19" s="128"/>
      <c r="BLS19" s="128"/>
      <c r="BLT19" s="128"/>
      <c r="BLU19" s="128"/>
      <c r="BLV19" s="128"/>
      <c r="BLW19" s="128"/>
      <c r="BLX19" s="128"/>
      <c r="BLY19" s="128"/>
      <c r="BLZ19" s="128"/>
      <c r="BMA19" s="128"/>
      <c r="BMB19" s="128"/>
      <c r="BMC19" s="128"/>
      <c r="BMD19" s="128"/>
      <c r="BME19" s="128"/>
      <c r="BMF19" s="128"/>
      <c r="BMG19" s="128"/>
      <c r="BMH19" s="128"/>
      <c r="BMI19" s="128"/>
      <c r="BMJ19" s="128"/>
      <c r="BMK19" s="128"/>
      <c r="BML19" s="128"/>
      <c r="BMM19" s="128"/>
      <c r="BMN19" s="128"/>
      <c r="BMO19" s="128"/>
      <c r="BMP19" s="128"/>
      <c r="BMQ19" s="128"/>
      <c r="BMR19" s="128"/>
      <c r="BMS19" s="128"/>
      <c r="BMT19" s="128"/>
      <c r="BMU19" s="128"/>
      <c r="BMV19" s="128"/>
      <c r="BMW19" s="128"/>
      <c r="BMX19" s="128"/>
      <c r="BMY19" s="128"/>
      <c r="BMZ19" s="128"/>
      <c r="BNA19" s="128"/>
      <c r="BNB19" s="128"/>
      <c r="BNC19" s="128"/>
      <c r="BND19" s="128"/>
      <c r="BNE19" s="128"/>
      <c r="BNF19" s="128"/>
      <c r="BNG19" s="128"/>
      <c r="BNH19" s="128"/>
      <c r="BNI19" s="128"/>
      <c r="BNJ19" s="128"/>
      <c r="BNK19" s="128"/>
      <c r="BNL19" s="128"/>
      <c r="BNM19" s="128"/>
      <c r="BNN19" s="128"/>
      <c r="BNO19" s="128"/>
      <c r="BNP19" s="128"/>
      <c r="BNQ19" s="128"/>
      <c r="BNR19" s="128"/>
      <c r="BNS19" s="128"/>
      <c r="BNT19" s="128"/>
      <c r="BNU19" s="128"/>
      <c r="BNV19" s="128"/>
      <c r="BNW19" s="128"/>
      <c r="BNX19" s="128"/>
      <c r="BNY19" s="128"/>
      <c r="BNZ19" s="128"/>
      <c r="BOA19" s="128"/>
      <c r="BOB19" s="128"/>
      <c r="BOC19" s="128"/>
      <c r="BOD19" s="128"/>
      <c r="BOE19" s="128"/>
      <c r="BOF19" s="128"/>
      <c r="BOG19" s="128"/>
      <c r="BOH19" s="128"/>
      <c r="BOI19" s="128"/>
      <c r="BOJ19" s="128"/>
      <c r="BOK19" s="128"/>
      <c r="BOL19" s="128"/>
      <c r="BOM19" s="128"/>
      <c r="BON19" s="128"/>
      <c r="BOO19" s="128"/>
      <c r="BOP19" s="128"/>
      <c r="BOQ19" s="128"/>
      <c r="BOR19" s="128"/>
      <c r="BOS19" s="128"/>
      <c r="BOT19" s="128"/>
      <c r="BOU19" s="128"/>
      <c r="BOV19" s="128"/>
      <c r="BOW19" s="128"/>
      <c r="BOX19" s="128"/>
      <c r="BOY19" s="128"/>
      <c r="BOZ19" s="128"/>
      <c r="BPA19" s="128"/>
      <c r="BPB19" s="128"/>
      <c r="BPC19" s="128"/>
      <c r="BPD19" s="128"/>
      <c r="BPE19" s="128"/>
      <c r="BPF19" s="128"/>
      <c r="BPG19" s="128"/>
      <c r="BPH19" s="128"/>
      <c r="BPI19" s="128"/>
      <c r="BPJ19" s="128"/>
      <c r="BPK19" s="128"/>
      <c r="BPL19" s="128"/>
      <c r="BPM19" s="128"/>
      <c r="BPN19" s="128"/>
      <c r="BPO19" s="128"/>
      <c r="BPP19" s="128"/>
      <c r="BPQ19" s="128"/>
      <c r="BPR19" s="128"/>
      <c r="BPS19" s="128"/>
      <c r="BPT19" s="128"/>
      <c r="BPU19" s="128"/>
      <c r="BPV19" s="128"/>
      <c r="BPW19" s="128"/>
      <c r="BPX19" s="128"/>
      <c r="BPY19" s="128"/>
      <c r="BPZ19" s="128"/>
      <c r="BQA19" s="128"/>
      <c r="BQB19" s="128"/>
      <c r="BQC19" s="128"/>
      <c r="BQD19" s="128"/>
      <c r="BQE19" s="128"/>
      <c r="BQF19" s="128"/>
      <c r="BQG19" s="128"/>
      <c r="BQH19" s="128"/>
      <c r="BQI19" s="128"/>
      <c r="BQJ19" s="128"/>
      <c r="BQK19" s="128"/>
      <c r="BQL19" s="128"/>
      <c r="BQM19" s="128"/>
      <c r="BQN19" s="128"/>
      <c r="BQO19" s="128"/>
      <c r="BQP19" s="128"/>
      <c r="BQQ19" s="128"/>
      <c r="BQR19" s="128"/>
      <c r="BQS19" s="128"/>
      <c r="BQT19" s="128"/>
      <c r="BQU19" s="128"/>
      <c r="BQV19" s="128"/>
      <c r="BQW19" s="128"/>
      <c r="BQX19" s="128"/>
      <c r="BQY19" s="128"/>
      <c r="BQZ19" s="128"/>
      <c r="BRA19" s="128"/>
      <c r="BRB19" s="128"/>
      <c r="BRC19" s="128"/>
      <c r="BRD19" s="128"/>
      <c r="BRE19" s="128"/>
      <c r="BRF19" s="128"/>
      <c r="BRG19" s="128"/>
      <c r="BRH19" s="128"/>
      <c r="BRI19" s="128"/>
      <c r="BRJ19" s="128"/>
      <c r="BRK19" s="128"/>
      <c r="BRL19" s="128"/>
      <c r="BRM19" s="128"/>
      <c r="BRN19" s="128"/>
      <c r="BRO19" s="128"/>
      <c r="BRP19" s="128"/>
      <c r="BRQ19" s="128"/>
      <c r="BRR19" s="128"/>
      <c r="BRS19" s="128"/>
      <c r="BRT19" s="128"/>
      <c r="BRU19" s="128"/>
      <c r="BRV19" s="128"/>
      <c r="BRW19" s="128"/>
      <c r="BRX19" s="128"/>
      <c r="BRY19" s="128"/>
      <c r="BRZ19" s="128"/>
      <c r="BSA19" s="128"/>
      <c r="BSB19" s="128"/>
      <c r="BSC19" s="128"/>
      <c r="BSD19" s="128"/>
      <c r="BSE19" s="128"/>
      <c r="BSF19" s="128"/>
      <c r="BSG19" s="128"/>
      <c r="BSH19" s="128"/>
      <c r="BSI19" s="128"/>
      <c r="BSJ19" s="128"/>
      <c r="BSK19" s="128"/>
      <c r="BSL19" s="128"/>
      <c r="BSM19" s="128"/>
      <c r="BSN19" s="128"/>
      <c r="BSO19" s="128"/>
      <c r="BSP19" s="128"/>
      <c r="BSQ19" s="128"/>
      <c r="BSR19" s="128"/>
      <c r="BSS19" s="128"/>
      <c r="BST19" s="128"/>
      <c r="BSU19" s="128"/>
      <c r="BSV19" s="128"/>
      <c r="BSW19" s="128"/>
      <c r="BSX19" s="128"/>
      <c r="BSY19" s="128"/>
      <c r="BSZ19" s="128"/>
      <c r="BTA19" s="128"/>
      <c r="BTB19" s="128"/>
      <c r="BTC19" s="128"/>
      <c r="BTD19" s="128"/>
      <c r="BTE19" s="128"/>
      <c r="BTF19" s="128"/>
      <c r="BTG19" s="128"/>
      <c r="BTH19" s="128"/>
      <c r="BTI19" s="128"/>
      <c r="BTJ19" s="128"/>
      <c r="BTK19" s="128"/>
      <c r="BTL19" s="128"/>
      <c r="BTM19" s="128"/>
      <c r="BTN19" s="128"/>
      <c r="BTO19" s="128"/>
      <c r="BTP19" s="128"/>
      <c r="BTQ19" s="128"/>
      <c r="BTR19" s="128"/>
      <c r="BTS19" s="128"/>
      <c r="BTT19" s="128"/>
      <c r="BTU19" s="128"/>
      <c r="BTV19" s="128"/>
      <c r="BTW19" s="128"/>
      <c r="BTX19" s="128"/>
      <c r="BTY19" s="128"/>
      <c r="BTZ19" s="128"/>
      <c r="BUA19" s="128"/>
      <c r="BUB19" s="128"/>
      <c r="BUC19" s="128"/>
      <c r="BUD19" s="128"/>
      <c r="BUE19" s="128"/>
      <c r="BUF19" s="128"/>
      <c r="BUG19" s="128"/>
      <c r="BUH19" s="128"/>
      <c r="BUI19" s="128"/>
      <c r="BUJ19" s="128"/>
      <c r="BUK19" s="128"/>
      <c r="BUL19" s="128"/>
      <c r="BUM19" s="128"/>
      <c r="BUN19" s="128"/>
      <c r="BUO19" s="128"/>
      <c r="BUP19" s="128"/>
      <c r="BUQ19" s="128"/>
      <c r="BUR19" s="128"/>
      <c r="BUS19" s="128"/>
      <c r="BUT19" s="128"/>
      <c r="BUU19" s="128"/>
      <c r="BUV19" s="128"/>
      <c r="BUW19" s="128"/>
      <c r="BUX19" s="128"/>
      <c r="BUY19" s="128"/>
      <c r="BUZ19" s="128"/>
      <c r="BVA19" s="128"/>
      <c r="BVB19" s="128"/>
      <c r="BVC19" s="128"/>
      <c r="BVD19" s="128"/>
      <c r="BVE19" s="128"/>
      <c r="BVF19" s="128"/>
      <c r="BVG19" s="128"/>
      <c r="BVH19" s="128"/>
      <c r="BVI19" s="128"/>
      <c r="BVJ19" s="128"/>
      <c r="BVK19" s="128"/>
      <c r="BVL19" s="128"/>
      <c r="BVM19" s="128"/>
      <c r="BVN19" s="128"/>
      <c r="BVO19" s="128"/>
      <c r="BVP19" s="128"/>
      <c r="BVQ19" s="128"/>
      <c r="BVR19" s="128"/>
      <c r="BVS19" s="128"/>
      <c r="BVT19" s="128"/>
      <c r="BVU19" s="128"/>
      <c r="BVV19" s="128"/>
      <c r="BVW19" s="128"/>
      <c r="BVX19" s="128"/>
      <c r="BVY19" s="128"/>
      <c r="BVZ19" s="128"/>
      <c r="BWA19" s="128"/>
      <c r="BWB19" s="128"/>
      <c r="BWC19" s="128"/>
      <c r="BWD19" s="128"/>
      <c r="BWE19" s="128"/>
      <c r="BWF19" s="128"/>
      <c r="BWG19" s="128"/>
      <c r="BWH19" s="128"/>
      <c r="BWI19" s="128"/>
      <c r="BWJ19" s="128"/>
      <c r="BWK19" s="128"/>
      <c r="BWL19" s="128"/>
      <c r="BWM19" s="128"/>
      <c r="BWN19" s="128"/>
      <c r="BWO19" s="128"/>
      <c r="BWP19" s="128"/>
      <c r="BWQ19" s="128"/>
      <c r="BWR19" s="128"/>
      <c r="BWS19" s="128"/>
      <c r="BWT19" s="128"/>
      <c r="BWU19" s="128"/>
      <c r="BWV19" s="128"/>
      <c r="BWW19" s="128"/>
      <c r="BWX19" s="128"/>
      <c r="BWY19" s="128"/>
      <c r="BWZ19" s="128"/>
      <c r="BXA19" s="128"/>
      <c r="BXB19" s="128"/>
      <c r="BXC19" s="128"/>
      <c r="BXD19" s="128"/>
      <c r="BXE19" s="128"/>
      <c r="BXF19" s="128"/>
      <c r="BXG19" s="128"/>
      <c r="BXH19" s="128"/>
      <c r="BXI19" s="128"/>
      <c r="BXJ19" s="128"/>
      <c r="BXK19" s="128"/>
      <c r="BXL19" s="128"/>
      <c r="BXM19" s="128"/>
      <c r="BXN19" s="128"/>
      <c r="BXO19" s="128"/>
      <c r="BXP19" s="128"/>
      <c r="BXQ19" s="128"/>
      <c r="BXR19" s="128"/>
      <c r="BXS19" s="128"/>
      <c r="BXT19" s="128"/>
      <c r="BXU19" s="128"/>
      <c r="BXV19" s="128"/>
      <c r="BXW19" s="128"/>
      <c r="BXX19" s="128"/>
      <c r="BXY19" s="128"/>
      <c r="BXZ19" s="128"/>
      <c r="BYA19" s="128"/>
      <c r="BYB19" s="128"/>
      <c r="BYC19" s="128"/>
      <c r="BYD19" s="128"/>
      <c r="BYE19" s="128"/>
      <c r="BYF19" s="128"/>
      <c r="BYG19" s="128"/>
      <c r="BYH19" s="128"/>
      <c r="BYI19" s="128"/>
      <c r="BYJ19" s="128"/>
      <c r="BYK19" s="128"/>
      <c r="BYL19" s="128"/>
      <c r="BYM19" s="128"/>
      <c r="BYN19" s="128"/>
      <c r="BYO19" s="128"/>
      <c r="BYP19" s="128"/>
      <c r="BYQ19" s="128"/>
      <c r="BYR19" s="128"/>
      <c r="BYS19" s="128"/>
      <c r="BYT19" s="128"/>
      <c r="BYU19" s="128"/>
      <c r="BYV19" s="128"/>
      <c r="BYW19" s="128"/>
      <c r="BYX19" s="128"/>
      <c r="BYY19" s="128"/>
      <c r="BYZ19" s="128"/>
      <c r="BZA19" s="128"/>
      <c r="BZB19" s="128"/>
      <c r="BZC19" s="128"/>
      <c r="BZD19" s="128"/>
      <c r="BZE19" s="128"/>
      <c r="BZF19" s="128"/>
      <c r="BZG19" s="128"/>
      <c r="BZH19" s="128"/>
      <c r="BZI19" s="128"/>
      <c r="BZJ19" s="128"/>
      <c r="BZK19" s="128"/>
      <c r="BZL19" s="128"/>
      <c r="BZM19" s="128"/>
      <c r="BZN19" s="128"/>
      <c r="BZO19" s="128"/>
      <c r="BZP19" s="128"/>
      <c r="BZQ19" s="128"/>
      <c r="BZR19" s="128"/>
      <c r="BZS19" s="128"/>
      <c r="BZT19" s="128"/>
      <c r="BZU19" s="128"/>
      <c r="BZV19" s="128"/>
      <c r="BZW19" s="128"/>
      <c r="BZX19" s="128"/>
      <c r="BZY19" s="128"/>
      <c r="BZZ19" s="128"/>
      <c r="CAA19" s="128"/>
      <c r="CAB19" s="128"/>
      <c r="CAC19" s="128"/>
      <c r="CAD19" s="128"/>
      <c r="CAE19" s="128"/>
      <c r="CAF19" s="128"/>
      <c r="CAG19" s="128"/>
      <c r="CAH19" s="128"/>
      <c r="CAI19" s="128"/>
      <c r="CAJ19" s="128"/>
      <c r="CAK19" s="128"/>
      <c r="CAL19" s="128"/>
      <c r="CAM19" s="128"/>
      <c r="CAN19" s="128"/>
      <c r="CAO19" s="128"/>
      <c r="CAP19" s="128"/>
      <c r="CAQ19" s="128"/>
      <c r="CAR19" s="128"/>
      <c r="CAS19" s="128"/>
      <c r="CAT19" s="128"/>
      <c r="CAU19" s="128"/>
      <c r="CAV19" s="128"/>
      <c r="CAW19" s="128"/>
      <c r="CAX19" s="128"/>
      <c r="CAY19" s="128"/>
      <c r="CAZ19" s="128"/>
      <c r="CBA19" s="128"/>
      <c r="CBB19" s="128"/>
      <c r="CBC19" s="128"/>
      <c r="CBD19" s="128"/>
      <c r="CBE19" s="128"/>
      <c r="CBF19" s="128"/>
      <c r="CBG19" s="128"/>
      <c r="CBH19" s="128"/>
      <c r="CBI19" s="128"/>
      <c r="CBJ19" s="128"/>
      <c r="CBK19" s="128"/>
      <c r="CBL19" s="128"/>
      <c r="CBM19" s="128"/>
      <c r="CBN19" s="128"/>
      <c r="CBO19" s="128"/>
      <c r="CBP19" s="128"/>
      <c r="CBQ19" s="128"/>
      <c r="CBR19" s="128"/>
      <c r="CBS19" s="128"/>
      <c r="CBT19" s="128"/>
      <c r="CBU19" s="128"/>
      <c r="CBV19" s="128"/>
      <c r="CBW19" s="128"/>
      <c r="CBX19" s="128"/>
      <c r="CBY19" s="128"/>
      <c r="CBZ19" s="128"/>
      <c r="CCA19" s="128"/>
      <c r="CCB19" s="128"/>
      <c r="CCC19" s="128"/>
      <c r="CCD19" s="128"/>
      <c r="CCE19" s="128"/>
      <c r="CCF19" s="128"/>
      <c r="CCG19" s="128"/>
      <c r="CCH19" s="128"/>
      <c r="CCI19" s="128"/>
      <c r="CCJ19" s="128"/>
      <c r="CCK19" s="128"/>
      <c r="CCL19" s="128"/>
      <c r="CCM19" s="128"/>
      <c r="CCN19" s="128"/>
      <c r="CCO19" s="128"/>
      <c r="CCP19" s="128"/>
      <c r="CCQ19" s="128"/>
      <c r="CCR19" s="128"/>
      <c r="CCS19" s="128"/>
      <c r="CCT19" s="128"/>
      <c r="CCU19" s="128"/>
      <c r="CCV19" s="128"/>
      <c r="CCW19" s="128"/>
      <c r="CCX19" s="128"/>
      <c r="CCY19" s="128"/>
      <c r="CCZ19" s="128"/>
      <c r="CDA19" s="128"/>
      <c r="CDB19" s="128"/>
      <c r="CDC19" s="128"/>
      <c r="CDD19" s="128"/>
      <c r="CDE19" s="128"/>
      <c r="CDF19" s="128"/>
      <c r="CDG19" s="128"/>
      <c r="CDH19" s="128"/>
      <c r="CDI19" s="128"/>
      <c r="CDJ19" s="128"/>
      <c r="CDK19" s="128"/>
      <c r="CDL19" s="128"/>
      <c r="CDM19" s="128"/>
      <c r="CDN19" s="128"/>
      <c r="CDO19" s="128"/>
      <c r="CDP19" s="128"/>
      <c r="CDQ19" s="128"/>
      <c r="CDR19" s="128"/>
      <c r="CDS19" s="128"/>
      <c r="CDT19" s="128"/>
      <c r="CDU19" s="128"/>
      <c r="CDV19" s="128"/>
      <c r="CDW19" s="128"/>
      <c r="CDX19" s="128"/>
      <c r="CDY19" s="128"/>
      <c r="CDZ19" s="128"/>
      <c r="CEA19" s="128"/>
      <c r="CEB19" s="128"/>
      <c r="CEC19" s="128"/>
      <c r="CED19" s="128"/>
      <c r="CEE19" s="128"/>
      <c r="CEF19" s="128"/>
      <c r="CEG19" s="128"/>
      <c r="CEH19" s="128"/>
      <c r="CEI19" s="128"/>
      <c r="CEJ19" s="128"/>
      <c r="CEK19" s="128"/>
      <c r="CEL19" s="128"/>
      <c r="CEM19" s="128"/>
      <c r="CEN19" s="128"/>
      <c r="CEO19" s="128"/>
      <c r="CEP19" s="128"/>
      <c r="CEQ19" s="128"/>
      <c r="CER19" s="128"/>
      <c r="CES19" s="128"/>
      <c r="CET19" s="128"/>
      <c r="CEU19" s="128"/>
      <c r="CEV19" s="128"/>
      <c r="CEW19" s="128"/>
      <c r="CEX19" s="128"/>
      <c r="CEY19" s="128"/>
      <c r="CEZ19" s="128"/>
      <c r="CFA19" s="128"/>
      <c r="CFB19" s="128"/>
      <c r="CFC19" s="128"/>
      <c r="CFD19" s="128"/>
      <c r="CFE19" s="128"/>
      <c r="CFF19" s="128"/>
      <c r="CFG19" s="128"/>
      <c r="CFH19" s="128"/>
      <c r="CFI19" s="128"/>
      <c r="CFJ19" s="128"/>
      <c r="CFK19" s="128"/>
      <c r="CFL19" s="128"/>
      <c r="CFM19" s="128"/>
      <c r="CFN19" s="128"/>
      <c r="CFO19" s="128"/>
      <c r="CFP19" s="128"/>
      <c r="CFQ19" s="128"/>
      <c r="CFR19" s="128"/>
      <c r="CFS19" s="128"/>
      <c r="CFT19" s="128"/>
      <c r="CFU19" s="128"/>
      <c r="CFV19" s="128"/>
      <c r="CFW19" s="128"/>
      <c r="CFX19" s="128"/>
      <c r="CFY19" s="128"/>
      <c r="CFZ19" s="128"/>
      <c r="CGA19" s="128"/>
      <c r="CGB19" s="128"/>
      <c r="CGC19" s="128"/>
      <c r="CGD19" s="128"/>
      <c r="CGE19" s="128"/>
      <c r="CGF19" s="128"/>
      <c r="CGG19" s="128"/>
      <c r="CGH19" s="128"/>
      <c r="CGI19" s="128"/>
      <c r="CGJ19" s="128"/>
      <c r="CGK19" s="128"/>
      <c r="CGL19" s="128"/>
      <c r="CGM19" s="128"/>
      <c r="CGN19" s="128"/>
      <c r="CGO19" s="128"/>
      <c r="CGP19" s="128"/>
      <c r="CGQ19" s="128"/>
      <c r="CGR19" s="128"/>
      <c r="CGS19" s="128"/>
      <c r="CGT19" s="128"/>
      <c r="CGU19" s="128"/>
      <c r="CGV19" s="128"/>
      <c r="CGW19" s="128"/>
      <c r="CGX19" s="128"/>
      <c r="CGY19" s="128"/>
      <c r="CGZ19" s="128"/>
      <c r="CHA19" s="128"/>
      <c r="CHB19" s="128"/>
      <c r="CHC19" s="128"/>
      <c r="CHD19" s="128"/>
      <c r="CHE19" s="128"/>
      <c r="CHF19" s="128"/>
      <c r="CHG19" s="128"/>
      <c r="CHH19" s="128"/>
      <c r="CHI19" s="128"/>
      <c r="CHJ19" s="128"/>
      <c r="CHK19" s="128"/>
      <c r="CHL19" s="128"/>
      <c r="CHM19" s="128"/>
      <c r="CHN19" s="128"/>
      <c r="CHO19" s="128"/>
      <c r="CHP19" s="128"/>
      <c r="CHQ19" s="128"/>
      <c r="CHR19" s="128"/>
      <c r="CHS19" s="128"/>
      <c r="CHT19" s="128"/>
      <c r="CHU19" s="128"/>
      <c r="CHV19" s="128"/>
      <c r="CHW19" s="128"/>
      <c r="CHX19" s="128"/>
      <c r="CHY19" s="128"/>
      <c r="CHZ19" s="128"/>
      <c r="CIA19" s="128"/>
      <c r="CIB19" s="128"/>
      <c r="CIC19" s="128"/>
      <c r="CID19" s="128"/>
      <c r="CIE19" s="128"/>
      <c r="CIF19" s="128"/>
      <c r="CIG19" s="128"/>
      <c r="CIH19" s="128"/>
      <c r="CII19" s="128"/>
      <c r="CIJ19" s="128"/>
      <c r="CIK19" s="128"/>
      <c r="CIL19" s="128"/>
      <c r="CIM19" s="128"/>
      <c r="CIN19" s="128"/>
      <c r="CIO19" s="128"/>
      <c r="CIP19" s="128"/>
      <c r="CIQ19" s="128"/>
      <c r="CIR19" s="128"/>
      <c r="CIS19" s="128"/>
      <c r="CIT19" s="128"/>
      <c r="CIU19" s="128"/>
      <c r="CIV19" s="128"/>
      <c r="CIW19" s="128"/>
      <c r="CIX19" s="128"/>
      <c r="CIY19" s="128"/>
      <c r="CIZ19" s="128"/>
      <c r="CJA19" s="128"/>
      <c r="CJB19" s="128"/>
      <c r="CJC19" s="128"/>
      <c r="CJD19" s="128"/>
      <c r="CJE19" s="128"/>
      <c r="CJF19" s="128"/>
      <c r="CJG19" s="128"/>
      <c r="CJH19" s="128"/>
      <c r="CJI19" s="128"/>
      <c r="CJJ19" s="128"/>
      <c r="CJK19" s="128"/>
      <c r="CJL19" s="128"/>
      <c r="CJM19" s="128"/>
      <c r="CJN19" s="128"/>
      <c r="CJO19" s="128"/>
      <c r="CJP19" s="128"/>
      <c r="CJQ19" s="128"/>
      <c r="CJR19" s="128"/>
      <c r="CJS19" s="128"/>
      <c r="CJT19" s="128"/>
      <c r="CJU19" s="128"/>
      <c r="CJV19" s="128"/>
      <c r="CJW19" s="128"/>
      <c r="CJX19" s="128"/>
      <c r="CJY19" s="128"/>
      <c r="CJZ19" s="128"/>
      <c r="CKA19" s="128"/>
      <c r="CKB19" s="128"/>
      <c r="CKC19" s="128"/>
      <c r="CKD19" s="128"/>
      <c r="CKE19" s="128"/>
      <c r="CKF19" s="128"/>
      <c r="CKG19" s="128"/>
      <c r="CKH19" s="128"/>
      <c r="CKI19" s="128"/>
      <c r="CKJ19" s="128"/>
      <c r="CKK19" s="128"/>
      <c r="CKL19" s="128"/>
      <c r="CKM19" s="128"/>
      <c r="CKN19" s="128"/>
      <c r="CKO19" s="128"/>
      <c r="CKP19" s="128"/>
      <c r="CKQ19" s="128"/>
      <c r="CKR19" s="128"/>
      <c r="CKS19" s="128"/>
      <c r="CKT19" s="128"/>
      <c r="CKU19" s="128"/>
      <c r="CKV19" s="128"/>
      <c r="CKW19" s="128"/>
      <c r="CKX19" s="128"/>
      <c r="CKY19" s="128"/>
      <c r="CKZ19" s="128"/>
      <c r="CLA19" s="128"/>
      <c r="CLB19" s="128"/>
      <c r="CLC19" s="128"/>
      <c r="CLD19" s="128"/>
      <c r="CLE19" s="128"/>
      <c r="CLF19" s="128"/>
      <c r="CLG19" s="128"/>
      <c r="CLH19" s="128"/>
      <c r="CLI19" s="128"/>
      <c r="CLJ19" s="128"/>
      <c r="CLK19" s="128"/>
      <c r="CLL19" s="128"/>
      <c r="CLM19" s="128"/>
      <c r="CLN19" s="128"/>
      <c r="CLO19" s="128"/>
      <c r="CLP19" s="128"/>
      <c r="CLQ19" s="128"/>
      <c r="CLR19" s="128"/>
      <c r="CLS19" s="128"/>
      <c r="CLT19" s="128"/>
      <c r="CLU19" s="128"/>
      <c r="CLV19" s="128"/>
      <c r="CLW19" s="128"/>
      <c r="CLX19" s="128"/>
      <c r="CLY19" s="128"/>
      <c r="CLZ19" s="128"/>
      <c r="CMA19" s="128"/>
      <c r="CMB19" s="128"/>
      <c r="CMC19" s="128"/>
      <c r="CMD19" s="128"/>
      <c r="CME19" s="128"/>
      <c r="CMF19" s="128"/>
      <c r="CMG19" s="128"/>
      <c r="CMH19" s="128"/>
      <c r="CMI19" s="128"/>
      <c r="CMJ19" s="128"/>
      <c r="CMK19" s="128"/>
      <c r="CML19" s="128"/>
      <c r="CMM19" s="128"/>
      <c r="CMN19" s="128"/>
      <c r="CMO19" s="128"/>
      <c r="CMP19" s="128"/>
      <c r="CMQ19" s="128"/>
      <c r="CMR19" s="128"/>
      <c r="CMS19" s="128"/>
      <c r="CMT19" s="128"/>
      <c r="CMU19" s="128"/>
      <c r="CMV19" s="128"/>
      <c r="CMW19" s="128"/>
      <c r="CMX19" s="128"/>
      <c r="CMY19" s="128"/>
      <c r="CMZ19" s="128"/>
      <c r="CNA19" s="128"/>
      <c r="CNB19" s="128"/>
      <c r="CNC19" s="128"/>
      <c r="CND19" s="128"/>
      <c r="CNE19" s="128"/>
      <c r="CNF19" s="128"/>
      <c r="CNG19" s="128"/>
      <c r="CNH19" s="128"/>
      <c r="CNI19" s="128"/>
      <c r="CNJ19" s="128"/>
      <c r="CNK19" s="128"/>
      <c r="CNL19" s="128"/>
      <c r="CNM19" s="128"/>
      <c r="CNN19" s="128"/>
      <c r="CNO19" s="128"/>
      <c r="CNP19" s="128"/>
      <c r="CNQ19" s="128"/>
      <c r="CNR19" s="128"/>
      <c r="CNS19" s="128"/>
      <c r="CNT19" s="128"/>
      <c r="CNU19" s="128"/>
      <c r="CNV19" s="128"/>
      <c r="CNW19" s="128"/>
      <c r="CNX19" s="128"/>
      <c r="CNY19" s="128"/>
      <c r="CNZ19" s="128"/>
      <c r="COA19" s="128"/>
      <c r="COB19" s="128"/>
      <c r="COC19" s="128"/>
      <c r="COD19" s="128"/>
      <c r="COE19" s="128"/>
      <c r="COF19" s="128"/>
      <c r="COG19" s="128"/>
      <c r="COH19" s="128"/>
      <c r="COI19" s="128"/>
      <c r="COJ19" s="128"/>
      <c r="COK19" s="128"/>
      <c r="COL19" s="128"/>
      <c r="COM19" s="128"/>
      <c r="CON19" s="128"/>
      <c r="COO19" s="128"/>
      <c r="COP19" s="128"/>
      <c r="COQ19" s="128"/>
      <c r="COR19" s="128"/>
      <c r="COS19" s="128"/>
      <c r="COT19" s="128"/>
      <c r="COU19" s="128"/>
      <c r="COV19" s="128"/>
      <c r="COW19" s="128"/>
      <c r="COX19" s="128"/>
      <c r="COY19" s="128"/>
      <c r="COZ19" s="128"/>
      <c r="CPA19" s="128"/>
      <c r="CPB19" s="128"/>
      <c r="CPC19" s="128"/>
      <c r="CPD19" s="128"/>
      <c r="CPE19" s="128"/>
      <c r="CPF19" s="128"/>
      <c r="CPG19" s="128"/>
      <c r="CPH19" s="128"/>
      <c r="CPI19" s="128"/>
      <c r="CPJ19" s="128"/>
      <c r="CPK19" s="128"/>
      <c r="CPL19" s="128"/>
      <c r="CPM19" s="128"/>
      <c r="CPN19" s="128"/>
      <c r="CPO19" s="128"/>
      <c r="CPP19" s="128"/>
      <c r="CPQ19" s="128"/>
      <c r="CPR19" s="128"/>
      <c r="CPS19" s="128"/>
      <c r="CPT19" s="128"/>
      <c r="CPU19" s="128"/>
      <c r="CPV19" s="128"/>
      <c r="CPW19" s="128"/>
      <c r="CPX19" s="128"/>
      <c r="CPY19" s="128"/>
      <c r="CPZ19" s="128"/>
      <c r="CQA19" s="128"/>
      <c r="CQB19" s="128"/>
      <c r="CQC19" s="128"/>
      <c r="CQD19" s="128"/>
      <c r="CQE19" s="128"/>
      <c r="CQF19" s="128"/>
      <c r="CQG19" s="128"/>
      <c r="CQH19" s="128"/>
      <c r="CQI19" s="128"/>
      <c r="CQJ19" s="128"/>
      <c r="CQK19" s="128"/>
      <c r="CQL19" s="128"/>
      <c r="CQM19" s="128"/>
      <c r="CQN19" s="128"/>
      <c r="CQO19" s="128"/>
      <c r="CQP19" s="128"/>
      <c r="CQQ19" s="128"/>
      <c r="CQR19" s="128"/>
      <c r="CQS19" s="128"/>
      <c r="CQT19" s="128"/>
      <c r="CQU19" s="128"/>
      <c r="CQV19" s="128"/>
      <c r="CQW19" s="128"/>
      <c r="CQX19" s="128"/>
      <c r="CQY19" s="128"/>
      <c r="CQZ19" s="128"/>
      <c r="CRA19" s="128"/>
      <c r="CRB19" s="128"/>
      <c r="CRC19" s="128"/>
      <c r="CRD19" s="128"/>
      <c r="CRE19" s="128"/>
      <c r="CRF19" s="128"/>
      <c r="CRG19" s="128"/>
      <c r="CRH19" s="128"/>
      <c r="CRI19" s="128"/>
      <c r="CRJ19" s="128"/>
      <c r="CRK19" s="128"/>
      <c r="CRL19" s="128"/>
      <c r="CRM19" s="128"/>
      <c r="CRN19" s="128"/>
      <c r="CRO19" s="128"/>
      <c r="CRP19" s="128"/>
      <c r="CRQ19" s="128"/>
      <c r="CRR19" s="128"/>
      <c r="CRS19" s="128"/>
      <c r="CRT19" s="128"/>
      <c r="CRU19" s="128"/>
      <c r="CRV19" s="128"/>
      <c r="CRW19" s="128"/>
      <c r="CRX19" s="128"/>
      <c r="CRY19" s="128"/>
      <c r="CRZ19" s="128"/>
      <c r="CSA19" s="128"/>
      <c r="CSB19" s="128"/>
      <c r="CSC19" s="128"/>
      <c r="CSD19" s="128"/>
      <c r="CSE19" s="128"/>
      <c r="CSF19" s="128"/>
      <c r="CSG19" s="128"/>
      <c r="CSH19" s="128"/>
      <c r="CSI19" s="128"/>
      <c r="CSJ19" s="128"/>
      <c r="CSK19" s="128"/>
      <c r="CSL19" s="128"/>
      <c r="CSM19" s="128"/>
      <c r="CSN19" s="128"/>
      <c r="CSO19" s="128"/>
      <c r="CSP19" s="128"/>
      <c r="CSQ19" s="128"/>
      <c r="CSR19" s="128"/>
      <c r="CSS19" s="128"/>
      <c r="CST19" s="128"/>
      <c r="CSU19" s="128"/>
      <c r="CSV19" s="128"/>
      <c r="CSW19" s="128"/>
      <c r="CSX19" s="128"/>
      <c r="CSY19" s="128"/>
      <c r="CSZ19" s="128"/>
      <c r="CTA19" s="128"/>
      <c r="CTB19" s="128"/>
      <c r="CTC19" s="128"/>
      <c r="CTD19" s="128"/>
      <c r="CTE19" s="128"/>
      <c r="CTF19" s="128"/>
      <c r="CTG19" s="128"/>
      <c r="CTH19" s="128"/>
      <c r="CTI19" s="128"/>
      <c r="CTJ19" s="128"/>
      <c r="CTK19" s="128"/>
      <c r="CTL19" s="128"/>
      <c r="CTM19" s="128"/>
      <c r="CTN19" s="128"/>
      <c r="CTO19" s="128"/>
      <c r="CTP19" s="128"/>
      <c r="CTQ19" s="128"/>
      <c r="CTR19" s="128"/>
      <c r="CTS19" s="128"/>
      <c r="CTT19" s="128"/>
      <c r="CTU19" s="128"/>
      <c r="CTV19" s="128"/>
      <c r="CTW19" s="128"/>
      <c r="CTX19" s="128"/>
      <c r="CTY19" s="128"/>
      <c r="CTZ19" s="128"/>
      <c r="CUA19" s="128"/>
      <c r="CUB19" s="128"/>
      <c r="CUC19" s="128"/>
      <c r="CUD19" s="128"/>
      <c r="CUE19" s="128"/>
      <c r="CUF19" s="128"/>
      <c r="CUG19" s="128"/>
      <c r="CUH19" s="128"/>
      <c r="CUI19" s="128"/>
      <c r="CUJ19" s="128"/>
      <c r="CUK19" s="128"/>
      <c r="CUL19" s="128"/>
      <c r="CUM19" s="128"/>
      <c r="CUN19" s="128"/>
      <c r="CUO19" s="128"/>
      <c r="CUP19" s="128"/>
      <c r="CUQ19" s="128"/>
      <c r="CUR19" s="128"/>
      <c r="CUS19" s="128"/>
      <c r="CUT19" s="128"/>
      <c r="CUU19" s="128"/>
      <c r="CUV19" s="128"/>
      <c r="CUW19" s="128"/>
      <c r="CUX19" s="128"/>
      <c r="CUY19" s="128"/>
      <c r="CUZ19" s="128"/>
      <c r="CVA19" s="128"/>
      <c r="CVB19" s="128"/>
      <c r="CVC19" s="128"/>
      <c r="CVD19" s="128"/>
      <c r="CVE19" s="128"/>
      <c r="CVF19" s="128"/>
      <c r="CVG19" s="128"/>
      <c r="CVH19" s="128"/>
      <c r="CVI19" s="128"/>
      <c r="CVJ19" s="128"/>
      <c r="CVK19" s="128"/>
      <c r="CVL19" s="128"/>
      <c r="CVM19" s="128"/>
      <c r="CVN19" s="128"/>
      <c r="CVO19" s="128"/>
      <c r="CVP19" s="128"/>
      <c r="CVQ19" s="128"/>
      <c r="CVR19" s="128"/>
      <c r="CVS19" s="128"/>
      <c r="CVT19" s="128"/>
      <c r="CVU19" s="128"/>
      <c r="CVV19" s="128"/>
      <c r="CVW19" s="128"/>
      <c r="CVX19" s="128"/>
      <c r="CVY19" s="128"/>
      <c r="CVZ19" s="128"/>
      <c r="CWA19" s="128"/>
      <c r="CWB19" s="128"/>
      <c r="CWC19" s="128"/>
      <c r="CWD19" s="128"/>
      <c r="CWE19" s="128"/>
      <c r="CWF19" s="128"/>
      <c r="CWG19" s="128"/>
      <c r="CWH19" s="128"/>
      <c r="CWI19" s="128"/>
      <c r="CWJ19" s="128"/>
      <c r="CWK19" s="128"/>
      <c r="CWL19" s="128"/>
      <c r="CWM19" s="128"/>
      <c r="CWN19" s="128"/>
      <c r="CWO19" s="128"/>
      <c r="CWP19" s="128"/>
      <c r="CWQ19" s="128"/>
      <c r="CWR19" s="128"/>
      <c r="CWS19" s="128"/>
      <c r="CWT19" s="128"/>
      <c r="CWU19" s="128"/>
      <c r="CWV19" s="128"/>
      <c r="CWW19" s="128"/>
      <c r="CWX19" s="128"/>
      <c r="CWY19" s="128"/>
      <c r="CWZ19" s="128"/>
      <c r="CXA19" s="128"/>
      <c r="CXB19" s="128"/>
      <c r="CXC19" s="128"/>
      <c r="CXD19" s="128"/>
      <c r="CXE19" s="128"/>
      <c r="CXF19" s="128"/>
      <c r="CXG19" s="128"/>
      <c r="CXH19" s="128"/>
      <c r="CXI19" s="128"/>
      <c r="CXJ19" s="128"/>
      <c r="CXK19" s="128"/>
      <c r="CXL19" s="128"/>
      <c r="CXM19" s="128"/>
      <c r="CXN19" s="128"/>
      <c r="CXO19" s="128"/>
      <c r="CXP19" s="128"/>
      <c r="CXQ19" s="128"/>
      <c r="CXR19" s="128"/>
      <c r="CXS19" s="128"/>
      <c r="CXT19" s="128"/>
      <c r="CXU19" s="128"/>
      <c r="CXV19" s="128"/>
      <c r="CXW19" s="128"/>
      <c r="CXX19" s="128"/>
      <c r="CXY19" s="128"/>
      <c r="CXZ19" s="128"/>
      <c r="CYA19" s="128"/>
      <c r="CYB19" s="128"/>
      <c r="CYC19" s="128"/>
      <c r="CYD19" s="128"/>
      <c r="CYE19" s="128"/>
      <c r="CYF19" s="128"/>
      <c r="CYG19" s="128"/>
      <c r="CYH19" s="128"/>
      <c r="CYI19" s="128"/>
      <c r="CYJ19" s="128"/>
      <c r="CYK19" s="128"/>
      <c r="CYL19" s="128"/>
      <c r="CYM19" s="128"/>
      <c r="CYN19" s="128"/>
      <c r="CYO19" s="128"/>
      <c r="CYP19" s="128"/>
      <c r="CYQ19" s="128"/>
      <c r="CYR19" s="128"/>
      <c r="CYS19" s="128"/>
      <c r="CYT19" s="128"/>
      <c r="CYU19" s="128"/>
      <c r="CYV19" s="128"/>
      <c r="CYW19" s="128"/>
      <c r="CYX19" s="128"/>
      <c r="CYY19" s="128"/>
      <c r="CYZ19" s="128"/>
      <c r="CZA19" s="128"/>
      <c r="CZB19" s="128"/>
      <c r="CZC19" s="128"/>
      <c r="CZD19" s="128"/>
      <c r="CZE19" s="128"/>
      <c r="CZF19" s="128"/>
      <c r="CZG19" s="128"/>
      <c r="CZH19" s="128"/>
      <c r="CZI19" s="128"/>
      <c r="CZJ19" s="128"/>
      <c r="CZK19" s="128"/>
      <c r="CZL19" s="128"/>
      <c r="CZM19" s="128"/>
      <c r="CZN19" s="128"/>
      <c r="CZO19" s="128"/>
      <c r="CZP19" s="128"/>
      <c r="CZQ19" s="128"/>
      <c r="CZR19" s="128"/>
      <c r="CZS19" s="128"/>
      <c r="CZT19" s="128"/>
      <c r="CZU19" s="128"/>
      <c r="CZV19" s="128"/>
      <c r="CZW19" s="128"/>
      <c r="CZX19" s="128"/>
      <c r="CZY19" s="128"/>
      <c r="CZZ19" s="128"/>
      <c r="DAA19" s="128"/>
      <c r="DAB19" s="128"/>
      <c r="DAC19" s="128"/>
      <c r="DAD19" s="128"/>
      <c r="DAE19" s="128"/>
      <c r="DAF19" s="128"/>
      <c r="DAG19" s="128"/>
      <c r="DAH19" s="128"/>
      <c r="DAI19" s="128"/>
      <c r="DAJ19" s="128"/>
      <c r="DAK19" s="128"/>
      <c r="DAL19" s="128"/>
      <c r="DAM19" s="128"/>
      <c r="DAN19" s="128"/>
      <c r="DAO19" s="128"/>
      <c r="DAP19" s="128"/>
      <c r="DAQ19" s="128"/>
      <c r="DAR19" s="128"/>
      <c r="DAS19" s="128"/>
      <c r="DAT19" s="128"/>
      <c r="DAU19" s="128"/>
      <c r="DAV19" s="128"/>
      <c r="DAW19" s="128"/>
      <c r="DAX19" s="128"/>
      <c r="DAY19" s="128"/>
      <c r="DAZ19" s="128"/>
      <c r="DBA19" s="128"/>
      <c r="DBB19" s="128"/>
      <c r="DBC19" s="128"/>
      <c r="DBD19" s="128"/>
      <c r="DBE19" s="128"/>
      <c r="DBF19" s="128"/>
      <c r="DBG19" s="128"/>
      <c r="DBH19" s="128"/>
      <c r="DBI19" s="128"/>
      <c r="DBJ19" s="128"/>
      <c r="DBK19" s="128"/>
      <c r="DBL19" s="128"/>
      <c r="DBM19" s="128"/>
      <c r="DBN19" s="128"/>
      <c r="DBO19" s="128"/>
      <c r="DBP19" s="128"/>
      <c r="DBQ19" s="128"/>
      <c r="DBR19" s="128"/>
      <c r="DBS19" s="128"/>
      <c r="DBT19" s="128"/>
      <c r="DBU19" s="128"/>
      <c r="DBV19" s="128"/>
      <c r="DBW19" s="128"/>
      <c r="DBX19" s="128"/>
      <c r="DBY19" s="128"/>
      <c r="DBZ19" s="128"/>
      <c r="DCA19" s="128"/>
      <c r="DCB19" s="128"/>
      <c r="DCC19" s="128"/>
      <c r="DCD19" s="128"/>
      <c r="DCE19" s="128"/>
      <c r="DCF19" s="128"/>
      <c r="DCG19" s="128"/>
      <c r="DCH19" s="128"/>
      <c r="DCI19" s="128"/>
      <c r="DCJ19" s="128"/>
      <c r="DCK19" s="128"/>
      <c r="DCL19" s="128"/>
      <c r="DCM19" s="128"/>
      <c r="DCN19" s="128"/>
      <c r="DCO19" s="128"/>
      <c r="DCP19" s="128"/>
      <c r="DCQ19" s="128"/>
      <c r="DCR19" s="128"/>
      <c r="DCS19" s="128"/>
      <c r="DCT19" s="128"/>
      <c r="DCU19" s="128"/>
      <c r="DCV19" s="128"/>
      <c r="DCW19" s="128"/>
      <c r="DCX19" s="128"/>
      <c r="DCY19" s="128"/>
      <c r="DCZ19" s="128"/>
      <c r="DDA19" s="128"/>
      <c r="DDB19" s="128"/>
      <c r="DDC19" s="128"/>
      <c r="DDD19" s="128"/>
      <c r="DDE19" s="128"/>
      <c r="DDF19" s="128"/>
      <c r="DDG19" s="128"/>
      <c r="DDH19" s="128"/>
      <c r="DDI19" s="128"/>
      <c r="DDJ19" s="128"/>
      <c r="DDK19" s="128"/>
      <c r="DDL19" s="128"/>
      <c r="DDM19" s="128"/>
      <c r="DDN19" s="128"/>
      <c r="DDO19" s="128"/>
      <c r="DDP19" s="128"/>
      <c r="DDQ19" s="128"/>
      <c r="DDR19" s="128"/>
      <c r="DDS19" s="128"/>
      <c r="DDT19" s="128"/>
      <c r="DDU19" s="128"/>
      <c r="DDV19" s="128"/>
      <c r="DDW19" s="128"/>
      <c r="DDX19" s="128"/>
      <c r="DDY19" s="128"/>
      <c r="DDZ19" s="128"/>
      <c r="DEA19" s="128"/>
      <c r="DEB19" s="128"/>
      <c r="DEC19" s="128"/>
      <c r="DED19" s="128"/>
      <c r="DEE19" s="128"/>
      <c r="DEF19" s="128"/>
      <c r="DEG19" s="128"/>
      <c r="DEH19" s="128"/>
      <c r="DEI19" s="128"/>
      <c r="DEJ19" s="128"/>
      <c r="DEK19" s="128"/>
      <c r="DEL19" s="128"/>
      <c r="DEM19" s="128"/>
      <c r="DEN19" s="128"/>
      <c r="DEO19" s="128"/>
      <c r="DEP19" s="128"/>
      <c r="DEQ19" s="128"/>
      <c r="DER19" s="128"/>
      <c r="DES19" s="128"/>
      <c r="DET19" s="128"/>
      <c r="DEU19" s="128"/>
      <c r="DEV19" s="128"/>
      <c r="DEW19" s="128"/>
      <c r="DEX19" s="128"/>
      <c r="DEY19" s="128"/>
      <c r="DEZ19" s="128"/>
      <c r="DFA19" s="128"/>
      <c r="DFB19" s="128"/>
      <c r="DFC19" s="128"/>
      <c r="DFD19" s="128"/>
      <c r="DFE19" s="128"/>
      <c r="DFF19" s="128"/>
      <c r="DFG19" s="128"/>
      <c r="DFH19" s="128"/>
      <c r="DFI19" s="128"/>
      <c r="DFJ19" s="128"/>
      <c r="DFK19" s="128"/>
      <c r="DFL19" s="128"/>
      <c r="DFM19" s="128"/>
      <c r="DFN19" s="128"/>
      <c r="DFO19" s="128"/>
      <c r="DFP19" s="128"/>
      <c r="DFQ19" s="128"/>
      <c r="DFR19" s="128"/>
      <c r="DFS19" s="128"/>
      <c r="DFT19" s="128"/>
      <c r="DFU19" s="128"/>
      <c r="DFV19" s="128"/>
      <c r="DFW19" s="128"/>
      <c r="DFX19" s="128"/>
      <c r="DFY19" s="128"/>
      <c r="DFZ19" s="128"/>
      <c r="DGA19" s="128"/>
      <c r="DGB19" s="128"/>
      <c r="DGC19" s="128"/>
      <c r="DGD19" s="128"/>
      <c r="DGE19" s="128"/>
      <c r="DGF19" s="128"/>
      <c r="DGG19" s="128"/>
      <c r="DGH19" s="128"/>
      <c r="DGI19" s="128"/>
      <c r="DGJ19" s="128"/>
      <c r="DGK19" s="128"/>
      <c r="DGL19" s="128"/>
      <c r="DGM19" s="128"/>
      <c r="DGN19" s="128"/>
      <c r="DGO19" s="128"/>
      <c r="DGP19" s="128"/>
      <c r="DGQ19" s="128"/>
      <c r="DGR19" s="128"/>
      <c r="DGS19" s="128"/>
      <c r="DGT19" s="128"/>
      <c r="DGU19" s="128"/>
      <c r="DGV19" s="128"/>
      <c r="DGW19" s="128"/>
      <c r="DGX19" s="128"/>
      <c r="DGY19" s="128"/>
      <c r="DGZ19" s="128"/>
      <c r="DHA19" s="128"/>
      <c r="DHB19" s="128"/>
      <c r="DHC19" s="128"/>
      <c r="DHD19" s="128"/>
      <c r="DHE19" s="128"/>
      <c r="DHF19" s="128"/>
      <c r="DHG19" s="128"/>
      <c r="DHH19" s="128"/>
      <c r="DHI19" s="128"/>
      <c r="DHJ19" s="128"/>
      <c r="DHK19" s="128"/>
      <c r="DHL19" s="128"/>
      <c r="DHM19" s="128"/>
      <c r="DHN19" s="128"/>
      <c r="DHO19" s="128"/>
      <c r="DHP19" s="128"/>
      <c r="DHQ19" s="128"/>
      <c r="DHR19" s="128"/>
      <c r="DHS19" s="128"/>
      <c r="DHT19" s="128"/>
      <c r="DHU19" s="128"/>
      <c r="DHV19" s="128"/>
      <c r="DHW19" s="128"/>
      <c r="DHX19" s="128"/>
      <c r="DHY19" s="128"/>
      <c r="DHZ19" s="128"/>
      <c r="DIA19" s="128"/>
      <c r="DIB19" s="128"/>
      <c r="DIC19" s="128"/>
      <c r="DID19" s="128"/>
      <c r="DIE19" s="128"/>
      <c r="DIF19" s="128"/>
      <c r="DIG19" s="128"/>
      <c r="DIH19" s="128"/>
      <c r="DII19" s="128"/>
      <c r="DIJ19" s="128"/>
      <c r="DIK19" s="128"/>
      <c r="DIL19" s="128"/>
      <c r="DIM19" s="128"/>
      <c r="DIN19" s="128"/>
      <c r="DIO19" s="128"/>
      <c r="DIP19" s="128"/>
      <c r="DIQ19" s="128"/>
      <c r="DIR19" s="128"/>
      <c r="DIS19" s="128"/>
      <c r="DIT19" s="128"/>
      <c r="DIU19" s="128"/>
      <c r="DIV19" s="128"/>
      <c r="DIW19" s="128"/>
      <c r="DIX19" s="128"/>
      <c r="DIY19" s="128"/>
      <c r="DIZ19" s="128"/>
      <c r="DJA19" s="128"/>
      <c r="DJB19" s="128"/>
      <c r="DJC19" s="128"/>
      <c r="DJD19" s="128"/>
      <c r="DJE19" s="128"/>
      <c r="DJF19" s="128"/>
      <c r="DJG19" s="128"/>
      <c r="DJH19" s="128"/>
      <c r="DJI19" s="128"/>
      <c r="DJJ19" s="128"/>
      <c r="DJK19" s="128"/>
      <c r="DJL19" s="128"/>
      <c r="DJM19" s="128"/>
      <c r="DJN19" s="128"/>
      <c r="DJO19" s="128"/>
      <c r="DJP19" s="128"/>
      <c r="DJQ19" s="128"/>
      <c r="DJR19" s="128"/>
      <c r="DJS19" s="128"/>
      <c r="DJT19" s="128"/>
      <c r="DJU19" s="128"/>
      <c r="DJV19" s="128"/>
      <c r="DJW19" s="128"/>
      <c r="DJX19" s="128"/>
      <c r="DJY19" s="128"/>
      <c r="DJZ19" s="128"/>
      <c r="DKA19" s="128"/>
      <c r="DKB19" s="128"/>
      <c r="DKC19" s="128"/>
      <c r="DKD19" s="128"/>
      <c r="DKE19" s="128"/>
      <c r="DKF19" s="128"/>
      <c r="DKG19" s="128"/>
      <c r="DKH19" s="128"/>
      <c r="DKI19" s="128"/>
      <c r="DKJ19" s="128"/>
      <c r="DKK19" s="128"/>
      <c r="DKL19" s="128"/>
      <c r="DKM19" s="128"/>
      <c r="DKN19" s="128"/>
      <c r="DKO19" s="128"/>
      <c r="DKP19" s="128"/>
      <c r="DKQ19" s="128"/>
      <c r="DKR19" s="128"/>
      <c r="DKS19" s="128"/>
      <c r="DKT19" s="128"/>
      <c r="DKU19" s="128"/>
      <c r="DKV19" s="128"/>
      <c r="DKW19" s="128"/>
      <c r="DKX19" s="128"/>
      <c r="DKY19" s="128"/>
      <c r="DKZ19" s="128"/>
      <c r="DLA19" s="128"/>
      <c r="DLB19" s="128"/>
      <c r="DLC19" s="128"/>
      <c r="DLD19" s="128"/>
      <c r="DLE19" s="128"/>
      <c r="DLF19" s="128"/>
      <c r="DLG19" s="128"/>
      <c r="DLH19" s="128"/>
      <c r="DLI19" s="128"/>
      <c r="DLJ19" s="128"/>
      <c r="DLK19" s="128"/>
      <c r="DLL19" s="128"/>
      <c r="DLM19" s="128"/>
      <c r="DLN19" s="128"/>
      <c r="DLO19" s="128"/>
      <c r="DLP19" s="128"/>
      <c r="DLQ19" s="128"/>
      <c r="DLR19" s="128"/>
      <c r="DLS19" s="128"/>
      <c r="DLT19" s="128"/>
      <c r="DLU19" s="128"/>
      <c r="DLV19" s="128"/>
      <c r="DLW19" s="128"/>
      <c r="DLX19" s="128"/>
      <c r="DLY19" s="128"/>
      <c r="DLZ19" s="128"/>
      <c r="DMA19" s="128"/>
      <c r="DMB19" s="128"/>
      <c r="DMC19" s="128"/>
      <c r="DMD19" s="128"/>
      <c r="DME19" s="128"/>
      <c r="DMF19" s="128"/>
      <c r="DMG19" s="128"/>
      <c r="DMH19" s="128"/>
      <c r="DMI19" s="128"/>
      <c r="DMJ19" s="128"/>
      <c r="DMK19" s="128"/>
      <c r="DML19" s="128"/>
      <c r="DMM19" s="128"/>
      <c r="DMN19" s="128"/>
      <c r="DMO19" s="128"/>
      <c r="DMP19" s="128"/>
      <c r="DMQ19" s="128"/>
      <c r="DMR19" s="128"/>
      <c r="DMS19" s="128"/>
      <c r="DMT19" s="128"/>
      <c r="DMU19" s="128"/>
      <c r="DMV19" s="128"/>
      <c r="DMW19" s="128"/>
      <c r="DMX19" s="128"/>
      <c r="DMY19" s="128"/>
      <c r="DMZ19" s="128"/>
      <c r="DNA19" s="128"/>
      <c r="DNB19" s="128"/>
      <c r="DNC19" s="128"/>
      <c r="DND19" s="128"/>
      <c r="DNE19" s="128"/>
      <c r="DNF19" s="128"/>
      <c r="DNG19" s="128"/>
      <c r="DNH19" s="128"/>
      <c r="DNI19" s="128"/>
      <c r="DNJ19" s="128"/>
      <c r="DNK19" s="128"/>
      <c r="DNL19" s="128"/>
      <c r="DNM19" s="128"/>
      <c r="DNN19" s="128"/>
      <c r="DNO19" s="128"/>
      <c r="DNP19" s="128"/>
      <c r="DNQ19" s="128"/>
      <c r="DNR19" s="128"/>
      <c r="DNS19" s="128"/>
      <c r="DNT19" s="128"/>
      <c r="DNU19" s="128"/>
      <c r="DNV19" s="128"/>
      <c r="DNW19" s="128"/>
      <c r="DNX19" s="128"/>
      <c r="DNY19" s="128"/>
      <c r="DNZ19" s="128"/>
      <c r="DOA19" s="128"/>
      <c r="DOB19" s="128"/>
      <c r="DOC19" s="128"/>
      <c r="DOD19" s="128"/>
      <c r="DOE19" s="128"/>
      <c r="DOF19" s="128"/>
      <c r="DOG19" s="128"/>
      <c r="DOH19" s="128"/>
      <c r="DOI19" s="128"/>
      <c r="DOJ19" s="128"/>
      <c r="DOK19" s="128"/>
      <c r="DOL19" s="128"/>
      <c r="DOM19" s="128"/>
      <c r="DON19" s="128"/>
      <c r="DOO19" s="128"/>
      <c r="DOP19" s="128"/>
      <c r="DOQ19" s="128"/>
      <c r="DOR19" s="128"/>
      <c r="DOS19" s="128"/>
      <c r="DOT19" s="128"/>
      <c r="DOU19" s="128"/>
      <c r="DOV19" s="128"/>
      <c r="DOW19" s="128"/>
      <c r="DOX19" s="128"/>
      <c r="DOY19" s="128"/>
      <c r="DOZ19" s="128"/>
      <c r="DPA19" s="128"/>
      <c r="DPB19" s="128"/>
      <c r="DPC19" s="128"/>
      <c r="DPD19" s="128"/>
      <c r="DPE19" s="128"/>
      <c r="DPF19" s="128"/>
      <c r="DPG19" s="128"/>
      <c r="DPH19" s="128"/>
      <c r="DPI19" s="128"/>
      <c r="DPJ19" s="128"/>
      <c r="DPK19" s="128"/>
      <c r="DPL19" s="128"/>
      <c r="DPM19" s="128"/>
      <c r="DPN19" s="128"/>
      <c r="DPO19" s="128"/>
      <c r="DPP19" s="128"/>
      <c r="DPQ19" s="128"/>
      <c r="DPR19" s="128"/>
      <c r="DPS19" s="128"/>
      <c r="DPT19" s="128"/>
      <c r="DPU19" s="128"/>
      <c r="DPV19" s="128"/>
      <c r="DPW19" s="128"/>
      <c r="DPX19" s="128"/>
      <c r="DPY19" s="128"/>
      <c r="DPZ19" s="128"/>
      <c r="DQA19" s="128"/>
      <c r="DQB19" s="128"/>
      <c r="DQC19" s="128"/>
      <c r="DQD19" s="128"/>
      <c r="DQE19" s="128"/>
      <c r="DQF19" s="128"/>
      <c r="DQG19" s="128"/>
      <c r="DQH19" s="128"/>
      <c r="DQI19" s="128"/>
      <c r="DQJ19" s="128"/>
      <c r="DQK19" s="128"/>
      <c r="DQL19" s="128"/>
      <c r="DQM19" s="128"/>
      <c r="DQN19" s="128"/>
      <c r="DQO19" s="128"/>
      <c r="DQP19" s="128"/>
      <c r="DQQ19" s="128"/>
      <c r="DQR19" s="128"/>
      <c r="DQS19" s="128"/>
      <c r="DQT19" s="128"/>
      <c r="DQU19" s="128"/>
      <c r="DQV19" s="128"/>
      <c r="DQW19" s="128"/>
      <c r="DQX19" s="128"/>
      <c r="DQY19" s="128"/>
      <c r="DQZ19" s="128"/>
      <c r="DRA19" s="128"/>
      <c r="DRB19" s="128"/>
      <c r="DRC19" s="128"/>
      <c r="DRD19" s="128"/>
      <c r="DRE19" s="128"/>
      <c r="DRF19" s="128"/>
      <c r="DRG19" s="128"/>
      <c r="DRH19" s="128"/>
      <c r="DRI19" s="128"/>
      <c r="DRJ19" s="128"/>
      <c r="DRK19" s="128"/>
      <c r="DRL19" s="128"/>
      <c r="DRM19" s="128"/>
      <c r="DRN19" s="128"/>
      <c r="DRO19" s="128"/>
      <c r="DRP19" s="128"/>
      <c r="DRQ19" s="128"/>
      <c r="DRR19" s="128"/>
      <c r="DRS19" s="128"/>
      <c r="DRT19" s="128"/>
      <c r="DRU19" s="128"/>
      <c r="DRV19" s="128"/>
      <c r="DRW19" s="128"/>
      <c r="DRX19" s="128"/>
      <c r="DRY19" s="128"/>
      <c r="DRZ19" s="128"/>
      <c r="DSA19" s="128"/>
      <c r="DSB19" s="128"/>
      <c r="DSC19" s="128"/>
      <c r="DSD19" s="128"/>
      <c r="DSE19" s="128"/>
      <c r="DSF19" s="128"/>
      <c r="DSG19" s="128"/>
      <c r="DSH19" s="128"/>
      <c r="DSI19" s="128"/>
      <c r="DSJ19" s="128"/>
      <c r="DSK19" s="128"/>
      <c r="DSL19" s="128"/>
      <c r="DSM19" s="128"/>
      <c r="DSN19" s="128"/>
      <c r="DSO19" s="128"/>
      <c r="DSP19" s="128"/>
      <c r="DSQ19" s="128"/>
      <c r="DSR19" s="128"/>
      <c r="DSS19" s="128"/>
      <c r="DST19" s="128"/>
      <c r="DSU19" s="128"/>
      <c r="DSV19" s="128"/>
      <c r="DSW19" s="128"/>
      <c r="DSX19" s="128"/>
      <c r="DSY19" s="128"/>
      <c r="DSZ19" s="128"/>
      <c r="DTA19" s="128"/>
      <c r="DTB19" s="128"/>
      <c r="DTC19" s="128"/>
      <c r="DTD19" s="128"/>
      <c r="DTE19" s="128"/>
      <c r="DTF19" s="128"/>
      <c r="DTG19" s="128"/>
      <c r="DTH19" s="128"/>
      <c r="DTI19" s="128"/>
      <c r="DTJ19" s="128"/>
      <c r="DTK19" s="128"/>
      <c r="DTL19" s="128"/>
      <c r="DTM19" s="128"/>
      <c r="DTN19" s="128"/>
      <c r="DTO19" s="128"/>
      <c r="DTP19" s="128"/>
      <c r="DTQ19" s="128"/>
      <c r="DTR19" s="128"/>
      <c r="DTS19" s="128"/>
      <c r="DTT19" s="128"/>
      <c r="DTU19" s="128"/>
      <c r="DTV19" s="128"/>
      <c r="DTW19" s="128"/>
      <c r="DTX19" s="128"/>
      <c r="DTY19" s="128"/>
      <c r="DTZ19" s="128"/>
      <c r="DUA19" s="128"/>
      <c r="DUB19" s="128"/>
      <c r="DUC19" s="128"/>
      <c r="DUD19" s="128"/>
      <c r="DUE19" s="128"/>
      <c r="DUF19" s="128"/>
      <c r="DUG19" s="128"/>
      <c r="DUH19" s="128"/>
      <c r="DUI19" s="128"/>
      <c r="DUJ19" s="128"/>
      <c r="DUK19" s="128"/>
      <c r="DUL19" s="128"/>
      <c r="DUM19" s="128"/>
      <c r="DUN19" s="128"/>
      <c r="DUO19" s="128"/>
      <c r="DUP19" s="128"/>
      <c r="DUQ19" s="128"/>
      <c r="DUR19" s="128"/>
      <c r="DUS19" s="128"/>
      <c r="DUT19" s="128"/>
      <c r="DUU19" s="128"/>
      <c r="DUV19" s="128"/>
      <c r="DUW19" s="128"/>
      <c r="DUX19" s="128"/>
      <c r="DUY19" s="128"/>
      <c r="DUZ19" s="128"/>
      <c r="DVA19" s="128"/>
      <c r="DVB19" s="128"/>
      <c r="DVC19" s="128"/>
      <c r="DVD19" s="128"/>
      <c r="DVE19" s="128"/>
      <c r="DVF19" s="128"/>
      <c r="DVG19" s="128"/>
      <c r="DVH19" s="128"/>
      <c r="DVI19" s="128"/>
      <c r="DVJ19" s="128"/>
      <c r="DVK19" s="128"/>
      <c r="DVL19" s="128"/>
      <c r="DVM19" s="128"/>
      <c r="DVN19" s="128"/>
      <c r="DVO19" s="128"/>
      <c r="DVP19" s="128"/>
      <c r="DVQ19" s="128"/>
      <c r="DVR19" s="128"/>
      <c r="DVS19" s="128"/>
      <c r="DVT19" s="128"/>
      <c r="DVU19" s="128"/>
      <c r="DVV19" s="128"/>
      <c r="DVW19" s="128"/>
      <c r="DVX19" s="128"/>
      <c r="DVY19" s="128"/>
      <c r="DVZ19" s="128"/>
      <c r="DWA19" s="128"/>
      <c r="DWB19" s="128"/>
      <c r="DWC19" s="128"/>
      <c r="DWD19" s="128"/>
      <c r="DWE19" s="128"/>
      <c r="DWF19" s="128"/>
      <c r="DWG19" s="128"/>
      <c r="DWH19" s="128"/>
      <c r="DWI19" s="128"/>
      <c r="DWJ19" s="128"/>
      <c r="DWK19" s="128"/>
      <c r="DWL19" s="128"/>
      <c r="DWM19" s="128"/>
      <c r="DWN19" s="128"/>
      <c r="DWO19" s="128"/>
      <c r="DWP19" s="128"/>
      <c r="DWQ19" s="128"/>
      <c r="DWR19" s="128"/>
      <c r="DWS19" s="128"/>
      <c r="DWT19" s="128"/>
      <c r="DWU19" s="128"/>
      <c r="DWV19" s="128"/>
      <c r="DWW19" s="128"/>
      <c r="DWX19" s="128"/>
      <c r="DWY19" s="128"/>
      <c r="DWZ19" s="128"/>
      <c r="DXA19" s="128"/>
      <c r="DXB19" s="128"/>
      <c r="DXC19" s="128"/>
      <c r="DXD19" s="128"/>
      <c r="DXE19" s="128"/>
      <c r="DXF19" s="128"/>
      <c r="DXG19" s="128"/>
      <c r="DXH19" s="128"/>
      <c r="DXI19" s="128"/>
      <c r="DXJ19" s="128"/>
      <c r="DXK19" s="128"/>
      <c r="DXL19" s="128"/>
      <c r="DXM19" s="128"/>
      <c r="DXN19" s="128"/>
      <c r="DXO19" s="128"/>
      <c r="DXP19" s="128"/>
      <c r="DXQ19" s="128"/>
      <c r="DXR19" s="128"/>
      <c r="DXS19" s="128"/>
      <c r="DXT19" s="128"/>
      <c r="DXU19" s="128"/>
      <c r="DXV19" s="128"/>
      <c r="DXW19" s="128"/>
      <c r="DXX19" s="128"/>
      <c r="DXY19" s="128"/>
      <c r="DXZ19" s="128"/>
      <c r="DYA19" s="128"/>
      <c r="DYB19" s="128"/>
      <c r="DYC19" s="128"/>
      <c r="DYD19" s="128"/>
      <c r="DYE19" s="128"/>
      <c r="DYF19" s="128"/>
      <c r="DYG19" s="128"/>
      <c r="DYH19" s="128"/>
      <c r="DYI19" s="128"/>
      <c r="DYJ19" s="128"/>
      <c r="DYK19" s="128"/>
      <c r="DYL19" s="128"/>
      <c r="DYM19" s="128"/>
      <c r="DYN19" s="128"/>
      <c r="DYO19" s="128"/>
      <c r="DYP19" s="128"/>
      <c r="DYQ19" s="128"/>
      <c r="DYR19" s="128"/>
      <c r="DYS19" s="128"/>
      <c r="DYT19" s="128"/>
      <c r="DYU19" s="128"/>
      <c r="DYV19" s="128"/>
      <c r="DYW19" s="128"/>
      <c r="DYX19" s="128"/>
      <c r="DYY19" s="128"/>
      <c r="DYZ19" s="128"/>
      <c r="DZA19" s="128"/>
      <c r="DZB19" s="128"/>
      <c r="DZC19" s="128"/>
      <c r="DZD19" s="128"/>
      <c r="DZE19" s="128"/>
      <c r="DZF19" s="128"/>
      <c r="DZG19" s="128"/>
      <c r="DZH19" s="128"/>
      <c r="DZI19" s="128"/>
      <c r="DZJ19" s="128"/>
      <c r="DZK19" s="128"/>
      <c r="DZL19" s="128"/>
      <c r="DZM19" s="128"/>
      <c r="DZN19" s="128"/>
      <c r="DZO19" s="128"/>
      <c r="DZP19" s="128"/>
      <c r="DZQ19" s="128"/>
      <c r="DZR19" s="128"/>
      <c r="DZS19" s="128"/>
      <c r="DZT19" s="128"/>
      <c r="DZU19" s="128"/>
      <c r="DZV19" s="128"/>
      <c r="DZW19" s="128"/>
      <c r="DZX19" s="128"/>
      <c r="DZY19" s="128"/>
      <c r="DZZ19" s="128"/>
      <c r="EAA19" s="128"/>
      <c r="EAB19" s="128"/>
      <c r="EAC19" s="128"/>
      <c r="EAD19" s="128"/>
      <c r="EAE19" s="128"/>
      <c r="EAF19" s="128"/>
      <c r="EAG19" s="128"/>
      <c r="EAH19" s="128"/>
      <c r="EAI19" s="128"/>
      <c r="EAJ19" s="128"/>
      <c r="EAK19" s="128"/>
      <c r="EAL19" s="128"/>
      <c r="EAM19" s="128"/>
      <c r="EAN19" s="128"/>
      <c r="EAO19" s="128"/>
      <c r="EAP19" s="128"/>
      <c r="EAQ19" s="128"/>
      <c r="EAR19" s="128"/>
      <c r="EAS19" s="128"/>
      <c r="EAT19" s="128"/>
      <c r="EAU19" s="128"/>
      <c r="EAV19" s="128"/>
      <c r="EAW19" s="128"/>
      <c r="EAX19" s="128"/>
      <c r="EAY19" s="128"/>
      <c r="EAZ19" s="128"/>
      <c r="EBA19" s="128"/>
      <c r="EBB19" s="128"/>
      <c r="EBC19" s="128"/>
      <c r="EBD19" s="128"/>
      <c r="EBE19" s="128"/>
      <c r="EBF19" s="128"/>
      <c r="EBG19" s="128"/>
      <c r="EBH19" s="128"/>
      <c r="EBI19" s="128"/>
      <c r="EBJ19" s="128"/>
      <c r="EBK19" s="128"/>
      <c r="EBL19" s="128"/>
      <c r="EBM19" s="128"/>
      <c r="EBN19" s="128"/>
      <c r="EBO19" s="128"/>
      <c r="EBP19" s="128"/>
      <c r="EBQ19" s="128"/>
      <c r="EBR19" s="128"/>
      <c r="EBS19" s="128"/>
      <c r="EBT19" s="128"/>
      <c r="EBU19" s="128"/>
      <c r="EBV19" s="128"/>
      <c r="EBW19" s="128"/>
      <c r="EBX19" s="128"/>
      <c r="EBY19" s="128"/>
      <c r="EBZ19" s="128"/>
      <c r="ECA19" s="128"/>
      <c r="ECB19" s="128"/>
      <c r="ECC19" s="128"/>
      <c r="ECD19" s="128"/>
      <c r="ECE19" s="128"/>
      <c r="ECF19" s="128"/>
      <c r="ECG19" s="128"/>
      <c r="ECH19" s="128"/>
      <c r="ECI19" s="128"/>
      <c r="ECJ19" s="128"/>
      <c r="ECK19" s="128"/>
      <c r="ECL19" s="128"/>
      <c r="ECM19" s="128"/>
      <c r="ECN19" s="128"/>
      <c r="ECO19" s="128"/>
      <c r="ECP19" s="128"/>
      <c r="ECQ19" s="128"/>
      <c r="ECR19" s="128"/>
      <c r="ECS19" s="128"/>
      <c r="ECT19" s="128"/>
      <c r="ECU19" s="128"/>
      <c r="ECV19" s="128"/>
      <c r="ECW19" s="128"/>
      <c r="ECX19" s="128"/>
      <c r="ECY19" s="128"/>
      <c r="ECZ19" s="128"/>
      <c r="EDA19" s="128"/>
      <c r="EDB19" s="128"/>
      <c r="EDC19" s="128"/>
      <c r="EDD19" s="128"/>
      <c r="EDE19" s="128"/>
      <c r="EDF19" s="128"/>
      <c r="EDG19" s="128"/>
      <c r="EDH19" s="128"/>
      <c r="EDI19" s="128"/>
      <c r="EDJ19" s="128"/>
      <c r="EDK19" s="128"/>
      <c r="EDL19" s="128"/>
      <c r="EDM19" s="128"/>
      <c r="EDN19" s="128"/>
      <c r="EDO19" s="128"/>
      <c r="EDP19" s="128"/>
      <c r="EDQ19" s="128"/>
      <c r="EDR19" s="128"/>
      <c r="EDS19" s="128"/>
      <c r="EDT19" s="128"/>
      <c r="EDU19" s="128"/>
      <c r="EDV19" s="128"/>
      <c r="EDW19" s="128"/>
      <c r="EDX19" s="128"/>
      <c r="EDY19" s="128"/>
      <c r="EDZ19" s="128"/>
      <c r="EEA19" s="128"/>
      <c r="EEB19" s="128"/>
      <c r="EEC19" s="128"/>
      <c r="EED19" s="128"/>
      <c r="EEE19" s="128"/>
      <c r="EEF19" s="128"/>
      <c r="EEG19" s="128"/>
      <c r="EEH19" s="128"/>
      <c r="EEI19" s="128"/>
      <c r="EEJ19" s="128"/>
      <c r="EEK19" s="128"/>
      <c r="EEL19" s="128"/>
      <c r="EEM19" s="128"/>
      <c r="EEN19" s="128"/>
      <c r="EEO19" s="128"/>
      <c r="EEP19" s="128"/>
      <c r="EEQ19" s="128"/>
      <c r="EER19" s="128"/>
      <c r="EES19" s="128"/>
      <c r="EET19" s="128"/>
      <c r="EEU19" s="128"/>
      <c r="EEV19" s="128"/>
      <c r="EEW19" s="128"/>
      <c r="EEX19" s="128"/>
      <c r="EEY19" s="128"/>
      <c r="EEZ19" s="128"/>
      <c r="EFA19" s="128"/>
      <c r="EFB19" s="128"/>
      <c r="EFC19" s="128"/>
      <c r="EFD19" s="128"/>
      <c r="EFE19" s="128"/>
      <c r="EFF19" s="128"/>
      <c r="EFG19" s="128"/>
      <c r="EFH19" s="128"/>
      <c r="EFI19" s="128"/>
      <c r="EFJ19" s="128"/>
      <c r="EFK19" s="128"/>
      <c r="EFL19" s="128"/>
      <c r="EFM19" s="128"/>
      <c r="EFN19" s="128"/>
      <c r="EFO19" s="128"/>
      <c r="EFP19" s="128"/>
      <c r="EFQ19" s="128"/>
      <c r="EFR19" s="128"/>
      <c r="EFS19" s="128"/>
      <c r="EFT19" s="128"/>
      <c r="EFU19" s="128"/>
      <c r="EFV19" s="128"/>
      <c r="EFW19" s="128"/>
      <c r="EFX19" s="128"/>
      <c r="EFY19" s="128"/>
      <c r="EFZ19" s="128"/>
      <c r="EGA19" s="128"/>
      <c r="EGB19" s="128"/>
      <c r="EGC19" s="128"/>
      <c r="EGD19" s="128"/>
      <c r="EGE19" s="128"/>
      <c r="EGF19" s="128"/>
      <c r="EGG19" s="128"/>
      <c r="EGH19" s="128"/>
      <c r="EGI19" s="128"/>
      <c r="EGJ19" s="128"/>
      <c r="EGK19" s="128"/>
      <c r="EGL19" s="128"/>
      <c r="EGM19" s="128"/>
      <c r="EGN19" s="128"/>
      <c r="EGO19" s="128"/>
      <c r="EGP19" s="128"/>
      <c r="EGQ19" s="128"/>
      <c r="EGR19" s="128"/>
      <c r="EGS19" s="128"/>
      <c r="EGT19" s="128"/>
      <c r="EGU19" s="128"/>
      <c r="EGV19" s="128"/>
      <c r="EGW19" s="128"/>
      <c r="EGX19" s="128"/>
      <c r="EGY19" s="128"/>
      <c r="EGZ19" s="128"/>
      <c r="EHA19" s="128"/>
      <c r="EHB19" s="128"/>
      <c r="EHC19" s="128"/>
      <c r="EHD19" s="128"/>
      <c r="EHE19" s="128"/>
      <c r="EHF19" s="128"/>
      <c r="EHG19" s="128"/>
      <c r="EHH19" s="128"/>
      <c r="EHI19" s="128"/>
      <c r="EHJ19" s="128"/>
      <c r="EHK19" s="128"/>
      <c r="EHL19" s="128"/>
      <c r="EHM19" s="128"/>
      <c r="EHN19" s="128"/>
      <c r="EHO19" s="128"/>
      <c r="EHP19" s="128"/>
      <c r="EHQ19" s="128"/>
      <c r="EHR19" s="128"/>
      <c r="EHS19" s="128"/>
      <c r="EHT19" s="128"/>
      <c r="EHU19" s="128"/>
      <c r="EHV19" s="128"/>
      <c r="EHW19" s="128"/>
      <c r="EHX19" s="128"/>
      <c r="EHY19" s="128"/>
      <c r="EHZ19" s="128"/>
      <c r="EIA19" s="128"/>
      <c r="EIB19" s="128"/>
      <c r="EIC19" s="128"/>
      <c r="EID19" s="128"/>
      <c r="EIE19" s="128"/>
      <c r="EIF19" s="128"/>
      <c r="EIG19" s="128"/>
      <c r="EIH19" s="128"/>
      <c r="EII19" s="128"/>
      <c r="EIJ19" s="128"/>
      <c r="EIK19" s="128"/>
      <c r="EIL19" s="128"/>
      <c r="EIM19" s="128"/>
      <c r="EIN19" s="128"/>
      <c r="EIO19" s="128"/>
      <c r="EIP19" s="128"/>
      <c r="EIQ19" s="128"/>
      <c r="EIR19" s="128"/>
      <c r="EIS19" s="128"/>
      <c r="EIT19" s="128"/>
      <c r="EIU19" s="128"/>
      <c r="EIV19" s="128"/>
      <c r="EIW19" s="128"/>
      <c r="EIX19" s="128"/>
      <c r="EIY19" s="128"/>
      <c r="EIZ19" s="128"/>
      <c r="EJA19" s="128"/>
      <c r="EJB19" s="128"/>
      <c r="EJC19" s="128"/>
      <c r="EJD19" s="128"/>
      <c r="EJE19" s="128"/>
      <c r="EJF19" s="128"/>
      <c r="EJG19" s="128"/>
      <c r="EJH19" s="128"/>
      <c r="EJI19" s="128"/>
      <c r="EJJ19" s="128"/>
      <c r="EJK19" s="128"/>
      <c r="EJL19" s="128"/>
      <c r="EJM19" s="128"/>
      <c r="EJN19" s="128"/>
      <c r="EJO19" s="128"/>
      <c r="EJP19" s="128"/>
      <c r="EJQ19" s="128"/>
      <c r="EJR19" s="128"/>
      <c r="EJS19" s="128"/>
      <c r="EJT19" s="128"/>
      <c r="EJU19" s="128"/>
      <c r="EJV19" s="128"/>
      <c r="EJW19" s="128"/>
      <c r="EJX19" s="128"/>
      <c r="EJY19" s="128"/>
      <c r="EJZ19" s="128"/>
      <c r="EKA19" s="128"/>
      <c r="EKB19" s="128"/>
      <c r="EKC19" s="128"/>
      <c r="EKD19" s="128"/>
      <c r="EKE19" s="128"/>
      <c r="EKF19" s="128"/>
      <c r="EKG19" s="128"/>
      <c r="EKH19" s="128"/>
      <c r="EKI19" s="128"/>
      <c r="EKJ19" s="128"/>
      <c r="EKK19" s="128"/>
      <c r="EKL19" s="128"/>
      <c r="EKM19" s="128"/>
      <c r="EKN19" s="128"/>
      <c r="EKO19" s="128"/>
      <c r="EKP19" s="128"/>
      <c r="EKQ19" s="128"/>
      <c r="EKR19" s="128"/>
      <c r="EKS19" s="128"/>
      <c r="EKT19" s="128"/>
      <c r="EKU19" s="128"/>
      <c r="EKV19" s="128"/>
      <c r="EKW19" s="128"/>
      <c r="EKX19" s="128"/>
      <c r="EKY19" s="128"/>
      <c r="EKZ19" s="128"/>
      <c r="ELA19" s="128"/>
      <c r="ELB19" s="128"/>
      <c r="ELC19" s="128"/>
      <c r="ELD19" s="128"/>
      <c r="ELE19" s="128"/>
      <c r="ELF19" s="128"/>
      <c r="ELG19" s="128"/>
      <c r="ELH19" s="128"/>
      <c r="ELI19" s="128"/>
      <c r="ELJ19" s="128"/>
      <c r="ELK19" s="128"/>
      <c r="ELL19" s="128"/>
      <c r="ELM19" s="128"/>
      <c r="ELN19" s="128"/>
      <c r="ELO19" s="128"/>
      <c r="ELP19" s="128"/>
      <c r="ELQ19" s="128"/>
      <c r="ELR19" s="128"/>
      <c r="ELS19" s="128"/>
      <c r="ELT19" s="128"/>
      <c r="ELU19" s="128"/>
      <c r="ELV19" s="128"/>
      <c r="ELW19" s="128"/>
      <c r="ELX19" s="128"/>
      <c r="ELY19" s="128"/>
      <c r="ELZ19" s="128"/>
      <c r="EMA19" s="128"/>
      <c r="EMB19" s="128"/>
      <c r="EMC19" s="128"/>
      <c r="EMD19" s="128"/>
      <c r="EME19" s="128"/>
      <c r="EMF19" s="128"/>
      <c r="EMG19" s="128"/>
      <c r="EMH19" s="128"/>
      <c r="EMI19" s="128"/>
      <c r="EMJ19" s="128"/>
      <c r="EMK19" s="128"/>
      <c r="EML19" s="128"/>
      <c r="EMM19" s="128"/>
      <c r="EMN19" s="128"/>
      <c r="EMO19" s="128"/>
      <c r="EMP19" s="128"/>
      <c r="EMQ19" s="128"/>
      <c r="EMR19" s="128"/>
      <c r="EMS19" s="128"/>
      <c r="EMT19" s="128"/>
      <c r="EMU19" s="128"/>
      <c r="EMV19" s="128"/>
      <c r="EMW19" s="128"/>
      <c r="EMX19" s="128"/>
      <c r="EMY19" s="128"/>
      <c r="EMZ19" s="128"/>
      <c r="ENA19" s="128"/>
      <c r="ENB19" s="128"/>
      <c r="ENC19" s="128"/>
      <c r="END19" s="128"/>
      <c r="ENE19" s="128"/>
      <c r="ENF19" s="128"/>
      <c r="ENG19" s="128"/>
      <c r="ENH19" s="128"/>
      <c r="ENI19" s="128"/>
      <c r="ENJ19" s="128"/>
      <c r="ENK19" s="128"/>
      <c r="ENL19" s="128"/>
      <c r="ENM19" s="128"/>
      <c r="ENN19" s="128"/>
      <c r="ENO19" s="128"/>
      <c r="ENP19" s="128"/>
      <c r="ENQ19" s="128"/>
      <c r="ENR19" s="128"/>
      <c r="ENS19" s="128"/>
      <c r="ENT19" s="128"/>
      <c r="ENU19" s="128"/>
      <c r="ENV19" s="128"/>
      <c r="ENW19" s="128"/>
      <c r="ENX19" s="128"/>
      <c r="ENY19" s="128"/>
      <c r="ENZ19" s="128"/>
      <c r="EOA19" s="128"/>
      <c r="EOB19" s="128"/>
      <c r="EOC19" s="128"/>
      <c r="EOD19" s="128"/>
      <c r="EOE19" s="128"/>
      <c r="EOF19" s="128"/>
      <c r="EOG19" s="128"/>
      <c r="EOH19" s="128"/>
      <c r="EOI19" s="128"/>
      <c r="EOJ19" s="128"/>
      <c r="EOK19" s="128"/>
      <c r="EOL19" s="128"/>
      <c r="EOM19" s="128"/>
      <c r="EON19" s="128"/>
      <c r="EOO19" s="128"/>
      <c r="EOP19" s="128"/>
      <c r="EOQ19" s="128"/>
      <c r="EOR19" s="128"/>
      <c r="EOS19" s="128"/>
      <c r="EOT19" s="128"/>
      <c r="EOU19" s="128"/>
      <c r="EOV19" s="128"/>
      <c r="EOW19" s="128"/>
      <c r="EOX19" s="128"/>
      <c r="EOY19" s="128"/>
      <c r="EOZ19" s="128"/>
      <c r="EPA19" s="128"/>
      <c r="EPB19" s="128"/>
      <c r="EPC19" s="128"/>
      <c r="EPD19" s="128"/>
      <c r="EPE19" s="128"/>
      <c r="EPF19" s="128"/>
      <c r="EPG19" s="128"/>
      <c r="EPH19" s="128"/>
      <c r="EPI19" s="128"/>
      <c r="EPJ19" s="128"/>
      <c r="EPK19" s="128"/>
      <c r="EPL19" s="128"/>
      <c r="EPM19" s="128"/>
      <c r="EPN19" s="128"/>
      <c r="EPO19" s="128"/>
      <c r="EPP19" s="128"/>
      <c r="EPQ19" s="128"/>
      <c r="EPR19" s="128"/>
      <c r="EPS19" s="128"/>
      <c r="EPT19" s="128"/>
      <c r="EPU19" s="128"/>
      <c r="EPV19" s="128"/>
      <c r="EPW19" s="128"/>
      <c r="EPX19" s="128"/>
      <c r="EPY19" s="128"/>
      <c r="EPZ19" s="128"/>
      <c r="EQA19" s="128"/>
      <c r="EQB19" s="128"/>
      <c r="EQC19" s="128"/>
      <c r="EQD19" s="128"/>
      <c r="EQE19" s="128"/>
      <c r="EQF19" s="128"/>
      <c r="EQG19" s="128"/>
      <c r="EQH19" s="128"/>
      <c r="EQI19" s="128"/>
      <c r="EQJ19" s="128"/>
      <c r="EQK19" s="128"/>
      <c r="EQL19" s="128"/>
      <c r="EQM19" s="128"/>
      <c r="EQN19" s="128"/>
      <c r="EQO19" s="128"/>
      <c r="EQP19" s="128"/>
      <c r="EQQ19" s="128"/>
      <c r="EQR19" s="128"/>
      <c r="EQS19" s="128"/>
      <c r="EQT19" s="128"/>
      <c r="EQU19" s="128"/>
      <c r="EQV19" s="128"/>
      <c r="EQW19" s="128"/>
      <c r="EQX19" s="128"/>
      <c r="EQY19" s="128"/>
      <c r="EQZ19" s="128"/>
      <c r="ERA19" s="128"/>
      <c r="ERB19" s="128"/>
      <c r="ERC19" s="128"/>
      <c r="ERD19" s="128"/>
      <c r="ERE19" s="128"/>
      <c r="ERF19" s="128"/>
      <c r="ERG19" s="128"/>
      <c r="ERH19" s="128"/>
      <c r="ERI19" s="128"/>
      <c r="ERJ19" s="128"/>
      <c r="ERK19" s="128"/>
      <c r="ERL19" s="128"/>
      <c r="ERM19" s="128"/>
      <c r="ERN19" s="128"/>
      <c r="ERO19" s="128"/>
      <c r="ERP19" s="128"/>
      <c r="ERQ19" s="128"/>
      <c r="ERR19" s="128"/>
      <c r="ERS19" s="128"/>
      <c r="ERT19" s="128"/>
      <c r="ERU19" s="128"/>
      <c r="ERV19" s="128"/>
      <c r="ERW19" s="128"/>
      <c r="ERX19" s="128"/>
      <c r="ERY19" s="128"/>
      <c r="ERZ19" s="128"/>
      <c r="ESA19" s="128"/>
      <c r="ESB19" s="128"/>
      <c r="ESC19" s="128"/>
      <c r="ESD19" s="128"/>
      <c r="ESE19" s="128"/>
      <c r="ESF19" s="128"/>
      <c r="ESG19" s="128"/>
      <c r="ESH19" s="128"/>
      <c r="ESI19" s="128"/>
      <c r="ESJ19" s="128"/>
      <c r="ESK19" s="128"/>
      <c r="ESL19" s="128"/>
      <c r="ESM19" s="128"/>
      <c r="ESN19" s="128"/>
      <c r="ESO19" s="128"/>
      <c r="ESP19" s="128"/>
      <c r="ESQ19" s="128"/>
      <c r="ESR19" s="128"/>
      <c r="ESS19" s="128"/>
      <c r="EST19" s="128"/>
      <c r="ESU19" s="128"/>
      <c r="ESV19" s="128"/>
      <c r="ESW19" s="128"/>
      <c r="ESX19" s="128"/>
      <c r="ESY19" s="128"/>
      <c r="ESZ19" s="128"/>
      <c r="ETA19" s="128"/>
      <c r="ETB19" s="128"/>
      <c r="ETC19" s="128"/>
      <c r="ETD19" s="128"/>
      <c r="ETE19" s="128"/>
      <c r="ETF19" s="128"/>
      <c r="ETG19" s="128"/>
      <c r="ETH19" s="128"/>
      <c r="ETI19" s="128"/>
      <c r="ETJ19" s="128"/>
      <c r="ETK19" s="128"/>
      <c r="ETL19" s="128"/>
      <c r="ETM19" s="128"/>
      <c r="ETN19" s="128"/>
      <c r="ETO19" s="128"/>
      <c r="ETP19" s="128"/>
      <c r="ETQ19" s="128"/>
      <c r="ETR19" s="128"/>
      <c r="ETS19" s="128"/>
      <c r="ETT19" s="128"/>
      <c r="ETU19" s="128"/>
      <c r="ETV19" s="128"/>
      <c r="ETW19" s="128"/>
      <c r="ETX19" s="128"/>
      <c r="ETY19" s="128"/>
      <c r="ETZ19" s="128"/>
      <c r="EUA19" s="128"/>
      <c r="EUB19" s="128"/>
      <c r="EUC19" s="128"/>
      <c r="EUD19" s="128"/>
      <c r="EUE19" s="128"/>
      <c r="EUF19" s="128"/>
      <c r="EUG19" s="128"/>
      <c r="EUH19" s="128"/>
      <c r="EUI19" s="128"/>
      <c r="EUJ19" s="128"/>
      <c r="EUK19" s="128"/>
      <c r="EUL19" s="128"/>
      <c r="EUM19" s="128"/>
      <c r="EUN19" s="128"/>
      <c r="EUO19" s="128"/>
      <c r="EUP19" s="128"/>
      <c r="EUQ19" s="128"/>
      <c r="EUR19" s="128"/>
      <c r="EUS19" s="128"/>
      <c r="EUT19" s="128"/>
      <c r="EUU19" s="128"/>
      <c r="EUV19" s="128"/>
      <c r="EUW19" s="128"/>
      <c r="EUX19" s="128"/>
      <c r="EUY19" s="128"/>
      <c r="EUZ19" s="128"/>
      <c r="EVA19" s="128"/>
      <c r="EVB19" s="128"/>
      <c r="EVC19" s="128"/>
      <c r="EVD19" s="128"/>
      <c r="EVE19" s="128"/>
      <c r="EVF19" s="128"/>
      <c r="EVG19" s="128"/>
      <c r="EVH19" s="128"/>
      <c r="EVI19" s="128"/>
      <c r="EVJ19" s="128"/>
      <c r="EVK19" s="128"/>
      <c r="EVL19" s="128"/>
      <c r="EVM19" s="128"/>
      <c r="EVN19" s="128"/>
      <c r="EVO19" s="128"/>
      <c r="EVP19" s="128"/>
      <c r="EVQ19" s="128"/>
      <c r="EVR19" s="128"/>
      <c r="EVS19" s="128"/>
      <c r="EVT19" s="128"/>
      <c r="EVU19" s="128"/>
      <c r="EVV19" s="128"/>
      <c r="EVW19" s="128"/>
      <c r="EVX19" s="128"/>
      <c r="EVY19" s="128"/>
      <c r="EVZ19" s="128"/>
      <c r="EWA19" s="128"/>
      <c r="EWB19" s="128"/>
      <c r="EWC19" s="128"/>
      <c r="EWD19" s="128"/>
      <c r="EWE19" s="128"/>
      <c r="EWF19" s="128"/>
      <c r="EWG19" s="128"/>
      <c r="EWH19" s="128"/>
      <c r="EWI19" s="128"/>
      <c r="EWJ19" s="128"/>
      <c r="EWK19" s="128"/>
      <c r="EWL19" s="128"/>
      <c r="EWM19" s="128"/>
      <c r="EWN19" s="128"/>
      <c r="EWO19" s="128"/>
      <c r="EWP19" s="128"/>
      <c r="EWQ19" s="128"/>
      <c r="EWR19" s="128"/>
      <c r="EWS19" s="128"/>
      <c r="EWT19" s="128"/>
      <c r="EWU19" s="128"/>
      <c r="EWV19" s="128"/>
      <c r="EWW19" s="128"/>
      <c r="EWX19" s="128"/>
      <c r="EWY19" s="128"/>
      <c r="EWZ19" s="128"/>
      <c r="EXA19" s="128"/>
      <c r="EXB19" s="128"/>
      <c r="EXC19" s="128"/>
      <c r="EXD19" s="128"/>
      <c r="EXE19" s="128"/>
      <c r="EXF19" s="128"/>
      <c r="EXG19" s="128"/>
      <c r="EXH19" s="128"/>
      <c r="EXI19" s="128"/>
      <c r="EXJ19" s="128"/>
      <c r="EXK19" s="128"/>
      <c r="EXL19" s="128"/>
      <c r="EXM19" s="128"/>
      <c r="EXN19" s="128"/>
      <c r="EXO19" s="128"/>
      <c r="EXP19" s="128"/>
      <c r="EXQ19" s="128"/>
      <c r="EXR19" s="128"/>
      <c r="EXS19" s="128"/>
      <c r="EXT19" s="128"/>
      <c r="EXU19" s="128"/>
      <c r="EXV19" s="128"/>
      <c r="EXW19" s="128"/>
      <c r="EXX19" s="128"/>
      <c r="EXY19" s="128"/>
      <c r="EXZ19" s="128"/>
      <c r="EYA19" s="128"/>
      <c r="EYB19" s="128"/>
      <c r="EYC19" s="128"/>
      <c r="EYD19" s="128"/>
      <c r="EYE19" s="128"/>
      <c r="EYF19" s="128"/>
      <c r="EYG19" s="128"/>
      <c r="EYH19" s="128"/>
      <c r="EYI19" s="128"/>
      <c r="EYJ19" s="128"/>
      <c r="EYK19" s="128"/>
      <c r="EYL19" s="128"/>
      <c r="EYM19" s="128"/>
      <c r="EYN19" s="128"/>
      <c r="EYO19" s="128"/>
      <c r="EYP19" s="128"/>
      <c r="EYQ19" s="128"/>
      <c r="EYR19" s="128"/>
      <c r="EYS19" s="128"/>
      <c r="EYT19" s="128"/>
      <c r="EYU19" s="128"/>
      <c r="EYV19" s="128"/>
      <c r="EYW19" s="128"/>
      <c r="EYX19" s="128"/>
      <c r="EYY19" s="128"/>
      <c r="EYZ19" s="128"/>
      <c r="EZA19" s="128"/>
      <c r="EZB19" s="128"/>
      <c r="EZC19" s="128"/>
      <c r="EZD19" s="128"/>
      <c r="EZE19" s="128"/>
      <c r="EZF19" s="128"/>
      <c r="EZG19" s="128"/>
      <c r="EZH19" s="128"/>
      <c r="EZI19" s="128"/>
      <c r="EZJ19" s="128"/>
      <c r="EZK19" s="128"/>
      <c r="EZL19" s="128"/>
      <c r="EZM19" s="128"/>
      <c r="EZN19" s="128"/>
      <c r="EZO19" s="128"/>
      <c r="EZP19" s="128"/>
      <c r="EZQ19" s="128"/>
      <c r="EZR19" s="128"/>
      <c r="EZS19" s="128"/>
      <c r="EZT19" s="128"/>
      <c r="EZU19" s="128"/>
      <c r="EZV19" s="128"/>
      <c r="EZW19" s="128"/>
      <c r="EZX19" s="128"/>
      <c r="EZY19" s="128"/>
      <c r="EZZ19" s="128"/>
      <c r="FAA19" s="128"/>
      <c r="FAB19" s="128"/>
      <c r="FAC19" s="128"/>
      <c r="FAD19" s="128"/>
      <c r="FAE19" s="128"/>
      <c r="FAF19" s="128"/>
      <c r="FAG19" s="128"/>
      <c r="FAH19" s="128"/>
      <c r="FAI19" s="128"/>
      <c r="FAJ19" s="128"/>
      <c r="FAK19" s="128"/>
      <c r="FAL19" s="128"/>
      <c r="FAM19" s="128"/>
      <c r="FAN19" s="128"/>
      <c r="FAO19" s="128"/>
      <c r="FAP19" s="128"/>
      <c r="FAQ19" s="128"/>
      <c r="FAR19" s="128"/>
      <c r="FAS19" s="128"/>
      <c r="FAT19" s="128"/>
      <c r="FAU19" s="128"/>
      <c r="FAV19" s="128"/>
      <c r="FAW19" s="128"/>
      <c r="FAX19" s="128"/>
      <c r="FAY19" s="128"/>
      <c r="FAZ19" s="128"/>
      <c r="FBA19" s="128"/>
      <c r="FBB19" s="128"/>
      <c r="FBC19" s="128"/>
      <c r="FBD19" s="128"/>
      <c r="FBE19" s="128"/>
      <c r="FBF19" s="128"/>
      <c r="FBG19" s="128"/>
      <c r="FBH19" s="128"/>
      <c r="FBI19" s="128"/>
      <c r="FBJ19" s="128"/>
      <c r="FBK19" s="128"/>
      <c r="FBL19" s="128"/>
      <c r="FBM19" s="128"/>
      <c r="FBN19" s="128"/>
      <c r="FBO19" s="128"/>
      <c r="FBP19" s="128"/>
      <c r="FBQ19" s="128"/>
      <c r="FBR19" s="128"/>
      <c r="FBS19" s="128"/>
      <c r="FBT19" s="128"/>
      <c r="FBU19" s="128"/>
      <c r="FBV19" s="128"/>
      <c r="FBW19" s="128"/>
      <c r="FBX19" s="128"/>
      <c r="FBY19" s="128"/>
      <c r="FBZ19" s="128"/>
      <c r="FCA19" s="128"/>
      <c r="FCB19" s="128"/>
      <c r="FCC19" s="128"/>
      <c r="FCD19" s="128"/>
      <c r="FCE19" s="128"/>
      <c r="FCF19" s="128"/>
      <c r="FCG19" s="128"/>
      <c r="FCH19" s="128"/>
      <c r="FCI19" s="128"/>
      <c r="FCJ19" s="128"/>
      <c r="FCK19" s="128"/>
      <c r="FCL19" s="128"/>
      <c r="FCM19" s="128"/>
      <c r="FCN19" s="128"/>
      <c r="FCO19" s="128"/>
      <c r="FCP19" s="128"/>
      <c r="FCQ19" s="128"/>
      <c r="FCR19" s="128"/>
      <c r="FCS19" s="128"/>
      <c r="FCT19" s="128"/>
      <c r="FCU19" s="128"/>
      <c r="FCV19" s="128"/>
      <c r="FCW19" s="128"/>
      <c r="FCX19" s="128"/>
      <c r="FCY19" s="128"/>
      <c r="FCZ19" s="128"/>
      <c r="FDA19" s="128"/>
      <c r="FDB19" s="128"/>
      <c r="FDC19" s="128"/>
      <c r="FDD19" s="128"/>
      <c r="FDE19" s="128"/>
      <c r="FDF19" s="128"/>
      <c r="FDG19" s="128"/>
      <c r="FDH19" s="128"/>
      <c r="FDI19" s="128"/>
      <c r="FDJ19" s="128"/>
      <c r="FDK19" s="128"/>
      <c r="FDL19" s="128"/>
      <c r="FDM19" s="128"/>
      <c r="FDN19" s="128"/>
      <c r="FDO19" s="128"/>
      <c r="FDP19" s="128"/>
      <c r="FDQ19" s="128"/>
      <c r="FDR19" s="128"/>
      <c r="FDS19" s="128"/>
      <c r="FDT19" s="128"/>
      <c r="FDU19" s="128"/>
      <c r="FDV19" s="128"/>
      <c r="FDW19" s="128"/>
      <c r="FDX19" s="128"/>
      <c r="FDY19" s="128"/>
      <c r="FDZ19" s="128"/>
      <c r="FEA19" s="128"/>
      <c r="FEB19" s="128"/>
      <c r="FEC19" s="128"/>
      <c r="FED19" s="128"/>
      <c r="FEE19" s="128"/>
      <c r="FEF19" s="128"/>
      <c r="FEG19" s="128"/>
      <c r="FEH19" s="128"/>
      <c r="FEI19" s="128"/>
      <c r="FEJ19" s="128"/>
      <c r="FEK19" s="128"/>
      <c r="FEL19" s="128"/>
      <c r="FEM19" s="128"/>
      <c r="FEN19" s="128"/>
      <c r="FEO19" s="128"/>
      <c r="FEP19" s="128"/>
      <c r="FEQ19" s="128"/>
      <c r="FER19" s="128"/>
      <c r="FES19" s="128"/>
      <c r="FET19" s="128"/>
      <c r="FEU19" s="128"/>
      <c r="FEV19" s="128"/>
      <c r="FEW19" s="128"/>
      <c r="FEX19" s="128"/>
      <c r="FEY19" s="128"/>
      <c r="FEZ19" s="128"/>
      <c r="FFA19" s="128"/>
      <c r="FFB19" s="128"/>
      <c r="FFC19" s="128"/>
      <c r="FFD19" s="128"/>
      <c r="FFE19" s="128"/>
      <c r="FFF19" s="128"/>
      <c r="FFG19" s="128"/>
      <c r="FFH19" s="128"/>
      <c r="FFI19" s="128"/>
      <c r="FFJ19" s="128"/>
      <c r="FFK19" s="128"/>
      <c r="FFL19" s="128"/>
      <c r="FFM19" s="128"/>
      <c r="FFN19" s="128"/>
      <c r="FFO19" s="128"/>
      <c r="FFP19" s="128"/>
      <c r="FFQ19" s="128"/>
      <c r="FFR19" s="128"/>
      <c r="FFS19" s="128"/>
      <c r="FFT19" s="128"/>
      <c r="FFU19" s="128"/>
      <c r="FFV19" s="128"/>
      <c r="FFW19" s="128"/>
      <c r="FFX19" s="128"/>
      <c r="FFY19" s="128"/>
      <c r="FFZ19" s="128"/>
      <c r="FGA19" s="128"/>
      <c r="FGB19" s="128"/>
      <c r="FGC19" s="128"/>
      <c r="FGD19" s="128"/>
      <c r="FGE19" s="128"/>
      <c r="FGF19" s="128"/>
      <c r="FGG19" s="128"/>
      <c r="FGH19" s="128"/>
      <c r="FGI19" s="128"/>
      <c r="FGJ19" s="128"/>
      <c r="FGK19" s="128"/>
      <c r="FGL19" s="128"/>
      <c r="FGM19" s="128"/>
      <c r="FGN19" s="128"/>
      <c r="FGO19" s="128"/>
      <c r="FGP19" s="128"/>
      <c r="FGQ19" s="128"/>
      <c r="FGR19" s="128"/>
      <c r="FGS19" s="128"/>
      <c r="FGT19" s="128"/>
      <c r="FGU19" s="128"/>
      <c r="FGV19" s="128"/>
      <c r="FGW19" s="128"/>
      <c r="FGX19" s="128"/>
      <c r="FGY19" s="128"/>
      <c r="FGZ19" s="128"/>
      <c r="FHA19" s="128"/>
      <c r="FHB19" s="128"/>
      <c r="FHC19" s="128"/>
      <c r="FHD19" s="128"/>
      <c r="FHE19" s="128"/>
      <c r="FHF19" s="128"/>
      <c r="FHG19" s="128"/>
      <c r="FHH19" s="128"/>
      <c r="FHI19" s="128"/>
      <c r="FHJ19" s="128"/>
      <c r="FHK19" s="128"/>
      <c r="FHL19" s="128"/>
      <c r="FHM19" s="128"/>
      <c r="FHN19" s="128"/>
      <c r="FHO19" s="128"/>
      <c r="FHP19" s="128"/>
      <c r="FHQ19" s="128"/>
      <c r="FHR19" s="128"/>
      <c r="FHS19" s="128"/>
      <c r="FHT19" s="128"/>
      <c r="FHU19" s="128"/>
      <c r="FHV19" s="128"/>
      <c r="FHW19" s="128"/>
      <c r="FHX19" s="128"/>
      <c r="FHY19" s="128"/>
      <c r="FHZ19" s="128"/>
      <c r="FIA19" s="128"/>
      <c r="FIB19" s="128"/>
      <c r="FIC19" s="128"/>
      <c r="FID19" s="128"/>
      <c r="FIE19" s="128"/>
      <c r="FIF19" s="128"/>
      <c r="FIG19" s="128"/>
      <c r="FIH19" s="128"/>
      <c r="FII19" s="128"/>
      <c r="FIJ19" s="128"/>
      <c r="FIK19" s="128"/>
      <c r="FIL19" s="128"/>
      <c r="FIM19" s="128"/>
      <c r="FIN19" s="128"/>
      <c r="FIO19" s="128"/>
      <c r="FIP19" s="128"/>
      <c r="FIQ19" s="128"/>
      <c r="FIR19" s="128"/>
      <c r="FIS19" s="128"/>
      <c r="FIT19" s="128"/>
      <c r="FIU19" s="128"/>
      <c r="FIV19" s="128"/>
      <c r="FIW19" s="128"/>
      <c r="FIX19" s="128"/>
      <c r="FIY19" s="128"/>
      <c r="FIZ19" s="128"/>
      <c r="FJA19" s="128"/>
      <c r="FJB19" s="128"/>
      <c r="FJC19" s="128"/>
      <c r="FJD19" s="128"/>
      <c r="FJE19" s="128"/>
      <c r="FJF19" s="128"/>
      <c r="FJG19" s="128"/>
      <c r="FJH19" s="128"/>
      <c r="FJI19" s="128"/>
      <c r="FJJ19" s="128"/>
      <c r="FJK19" s="128"/>
      <c r="FJL19" s="128"/>
      <c r="FJM19" s="128"/>
      <c r="FJN19" s="128"/>
      <c r="FJO19" s="128"/>
      <c r="FJP19" s="128"/>
      <c r="FJQ19" s="128"/>
      <c r="FJR19" s="128"/>
      <c r="FJS19" s="128"/>
      <c r="FJT19" s="128"/>
      <c r="FJU19" s="128"/>
      <c r="FJV19" s="128"/>
      <c r="FJW19" s="128"/>
      <c r="FJX19" s="128"/>
      <c r="FJY19" s="128"/>
      <c r="FJZ19" s="128"/>
      <c r="FKA19" s="128"/>
      <c r="FKB19" s="128"/>
      <c r="FKC19" s="128"/>
      <c r="FKD19" s="128"/>
      <c r="FKE19" s="128"/>
      <c r="FKF19" s="128"/>
      <c r="FKG19" s="128"/>
      <c r="FKH19" s="128"/>
      <c r="FKI19" s="128"/>
      <c r="FKJ19" s="128"/>
      <c r="FKK19" s="128"/>
      <c r="FKL19" s="128"/>
      <c r="FKM19" s="128"/>
      <c r="FKN19" s="128"/>
      <c r="FKO19" s="128"/>
      <c r="FKP19" s="128"/>
      <c r="FKQ19" s="128"/>
      <c r="FKR19" s="128"/>
      <c r="FKS19" s="128"/>
      <c r="FKT19" s="128"/>
      <c r="FKU19" s="128"/>
      <c r="FKV19" s="128"/>
      <c r="FKW19" s="128"/>
      <c r="FKX19" s="128"/>
      <c r="FKY19" s="128"/>
      <c r="FKZ19" s="128"/>
      <c r="FLA19" s="128"/>
      <c r="FLB19" s="128"/>
      <c r="FLC19" s="128"/>
      <c r="FLD19" s="128"/>
      <c r="FLE19" s="128"/>
      <c r="FLF19" s="128"/>
      <c r="FLG19" s="128"/>
      <c r="FLH19" s="128"/>
      <c r="FLI19" s="128"/>
      <c r="FLJ19" s="128"/>
      <c r="FLK19" s="128"/>
      <c r="FLL19" s="128"/>
      <c r="FLM19" s="128"/>
      <c r="FLN19" s="128"/>
      <c r="FLO19" s="128"/>
      <c r="FLP19" s="128"/>
      <c r="FLQ19" s="128"/>
      <c r="FLR19" s="128"/>
      <c r="FLS19" s="128"/>
      <c r="FLT19" s="128"/>
      <c r="FLU19" s="128"/>
      <c r="FLV19" s="128"/>
      <c r="FLW19" s="128"/>
      <c r="FLX19" s="128"/>
      <c r="FLY19" s="128"/>
      <c r="FLZ19" s="128"/>
      <c r="FMA19" s="128"/>
      <c r="FMB19" s="128"/>
      <c r="FMC19" s="128"/>
      <c r="FMD19" s="128"/>
      <c r="FME19" s="128"/>
      <c r="FMF19" s="128"/>
      <c r="FMG19" s="128"/>
      <c r="FMH19" s="128"/>
      <c r="FMI19" s="128"/>
      <c r="FMJ19" s="128"/>
      <c r="FMK19" s="128"/>
      <c r="FML19" s="128"/>
      <c r="FMM19" s="128"/>
      <c r="FMN19" s="128"/>
      <c r="FMO19" s="128"/>
      <c r="FMP19" s="128"/>
      <c r="FMQ19" s="128"/>
      <c r="FMR19" s="128"/>
      <c r="FMS19" s="128"/>
      <c r="FMT19" s="128"/>
      <c r="FMU19" s="128"/>
      <c r="FMV19" s="128"/>
      <c r="FMW19" s="128"/>
      <c r="FMX19" s="128"/>
      <c r="FMY19" s="128"/>
      <c r="FMZ19" s="128"/>
      <c r="FNA19" s="128"/>
      <c r="FNB19" s="128"/>
      <c r="FNC19" s="128"/>
      <c r="FND19" s="128"/>
      <c r="FNE19" s="128"/>
      <c r="FNF19" s="128"/>
      <c r="FNG19" s="128"/>
      <c r="FNH19" s="128"/>
      <c r="FNI19" s="128"/>
      <c r="FNJ19" s="128"/>
      <c r="FNK19" s="128"/>
      <c r="FNL19" s="128"/>
      <c r="FNM19" s="128"/>
      <c r="FNN19" s="128"/>
      <c r="FNO19" s="128"/>
      <c r="FNP19" s="128"/>
      <c r="FNQ19" s="128"/>
      <c r="FNR19" s="128"/>
      <c r="FNS19" s="128"/>
      <c r="FNT19" s="128"/>
      <c r="FNU19" s="128"/>
      <c r="FNV19" s="128"/>
      <c r="FNW19" s="128"/>
      <c r="FNX19" s="128"/>
      <c r="FNY19" s="128"/>
      <c r="FNZ19" s="128"/>
      <c r="FOA19" s="128"/>
      <c r="FOB19" s="128"/>
      <c r="FOC19" s="128"/>
      <c r="FOD19" s="128"/>
      <c r="FOE19" s="128"/>
      <c r="FOF19" s="128"/>
      <c r="FOG19" s="128"/>
      <c r="FOH19" s="128"/>
      <c r="FOI19" s="128"/>
      <c r="FOJ19" s="128"/>
      <c r="FOK19" s="128"/>
      <c r="FOL19" s="128"/>
      <c r="FOM19" s="128"/>
      <c r="FON19" s="128"/>
      <c r="FOO19" s="128"/>
      <c r="FOP19" s="128"/>
      <c r="FOQ19" s="128"/>
      <c r="FOR19" s="128"/>
      <c r="FOS19" s="128"/>
      <c r="FOT19" s="128"/>
      <c r="FOU19" s="128"/>
      <c r="FOV19" s="128"/>
      <c r="FOW19" s="128"/>
      <c r="FOX19" s="128"/>
      <c r="FOY19" s="128"/>
      <c r="FOZ19" s="128"/>
      <c r="FPA19" s="128"/>
      <c r="FPB19" s="128"/>
      <c r="FPC19" s="128"/>
      <c r="FPD19" s="128"/>
      <c r="FPE19" s="128"/>
      <c r="FPF19" s="128"/>
      <c r="FPG19" s="128"/>
      <c r="FPH19" s="128"/>
      <c r="FPI19" s="128"/>
      <c r="FPJ19" s="128"/>
      <c r="FPK19" s="128"/>
      <c r="FPL19" s="128"/>
      <c r="FPM19" s="128"/>
      <c r="FPN19" s="128"/>
      <c r="FPO19" s="128"/>
      <c r="FPP19" s="128"/>
      <c r="FPQ19" s="128"/>
      <c r="FPR19" s="128"/>
      <c r="FPS19" s="128"/>
      <c r="FPT19" s="128"/>
      <c r="FPU19" s="128"/>
      <c r="FPV19" s="128"/>
      <c r="FPW19" s="128"/>
      <c r="FPX19" s="128"/>
      <c r="FPY19" s="128"/>
      <c r="FPZ19" s="128"/>
      <c r="FQA19" s="128"/>
      <c r="FQB19" s="128"/>
      <c r="FQC19" s="128"/>
      <c r="FQD19" s="128"/>
      <c r="FQE19" s="128"/>
      <c r="FQF19" s="128"/>
      <c r="FQG19" s="128"/>
      <c r="FQH19" s="128"/>
      <c r="FQI19" s="128"/>
      <c r="FQJ19" s="128"/>
      <c r="FQK19" s="128"/>
      <c r="FQL19" s="128"/>
      <c r="FQM19" s="128"/>
      <c r="FQN19" s="128"/>
      <c r="FQO19" s="128"/>
      <c r="FQP19" s="128"/>
      <c r="FQQ19" s="128"/>
      <c r="FQR19" s="128"/>
      <c r="FQS19" s="128"/>
      <c r="FQT19" s="128"/>
      <c r="FQU19" s="128"/>
      <c r="FQV19" s="128"/>
      <c r="FQW19" s="128"/>
      <c r="FQX19" s="128"/>
      <c r="FQY19" s="128"/>
      <c r="FQZ19" s="128"/>
      <c r="FRA19" s="128"/>
      <c r="FRB19" s="128"/>
      <c r="FRC19" s="128"/>
      <c r="FRD19" s="128"/>
      <c r="FRE19" s="128"/>
      <c r="FRF19" s="128"/>
      <c r="FRG19" s="128"/>
      <c r="FRH19" s="128"/>
      <c r="FRI19" s="128"/>
      <c r="FRJ19" s="128"/>
      <c r="FRK19" s="128"/>
      <c r="FRL19" s="128"/>
      <c r="FRM19" s="128"/>
      <c r="FRN19" s="128"/>
      <c r="FRO19" s="128"/>
      <c r="FRP19" s="128"/>
      <c r="FRQ19" s="128"/>
      <c r="FRR19" s="128"/>
      <c r="FRS19" s="128"/>
      <c r="FRT19" s="128"/>
      <c r="FRU19" s="128"/>
      <c r="FRV19" s="128"/>
      <c r="FRW19" s="128"/>
      <c r="FRX19" s="128"/>
      <c r="FRY19" s="128"/>
      <c r="FRZ19" s="128"/>
      <c r="FSA19" s="128"/>
      <c r="FSB19" s="128"/>
      <c r="FSC19" s="128"/>
      <c r="FSD19" s="128"/>
      <c r="FSE19" s="128"/>
      <c r="FSF19" s="128"/>
      <c r="FSG19" s="128"/>
      <c r="FSH19" s="128"/>
      <c r="FSI19" s="128"/>
      <c r="FSJ19" s="128"/>
      <c r="FSK19" s="128"/>
      <c r="FSL19" s="128"/>
      <c r="FSM19" s="128"/>
      <c r="FSN19" s="128"/>
      <c r="FSO19" s="128"/>
      <c r="FSP19" s="128"/>
      <c r="FSQ19" s="128"/>
      <c r="FSR19" s="128"/>
      <c r="FSS19" s="128"/>
      <c r="FST19" s="128"/>
      <c r="FSU19" s="128"/>
      <c r="FSV19" s="128"/>
      <c r="FSW19" s="128"/>
      <c r="FSX19" s="128"/>
      <c r="FSY19" s="128"/>
      <c r="FSZ19" s="128"/>
      <c r="FTA19" s="128"/>
      <c r="FTB19" s="128"/>
      <c r="FTC19" s="128"/>
      <c r="FTD19" s="128"/>
      <c r="FTE19" s="128"/>
      <c r="FTF19" s="128"/>
      <c r="FTG19" s="128"/>
      <c r="FTH19" s="128"/>
      <c r="FTI19" s="128"/>
      <c r="FTJ19" s="128"/>
      <c r="FTK19" s="128"/>
      <c r="FTL19" s="128"/>
      <c r="FTM19" s="128"/>
      <c r="FTN19" s="128"/>
      <c r="FTO19" s="128"/>
      <c r="FTP19" s="128"/>
      <c r="FTQ19" s="128"/>
      <c r="FTR19" s="128"/>
      <c r="FTS19" s="128"/>
      <c r="FTT19" s="128"/>
      <c r="FTU19" s="128"/>
      <c r="FTV19" s="128"/>
      <c r="FTW19" s="128"/>
      <c r="FTX19" s="128"/>
      <c r="FTY19" s="128"/>
      <c r="FTZ19" s="128"/>
      <c r="FUA19" s="128"/>
      <c r="FUB19" s="128"/>
      <c r="FUC19" s="128"/>
      <c r="FUD19" s="128"/>
      <c r="FUE19" s="128"/>
      <c r="FUF19" s="128"/>
      <c r="FUG19" s="128"/>
      <c r="FUH19" s="128"/>
      <c r="FUI19" s="128"/>
      <c r="FUJ19" s="128"/>
      <c r="FUK19" s="128"/>
      <c r="FUL19" s="128"/>
      <c r="FUM19" s="128"/>
      <c r="FUN19" s="128"/>
      <c r="FUO19" s="128"/>
      <c r="FUP19" s="128"/>
      <c r="FUQ19" s="128"/>
      <c r="FUR19" s="128"/>
      <c r="FUS19" s="128"/>
      <c r="FUT19" s="128"/>
      <c r="FUU19" s="128"/>
      <c r="FUV19" s="128"/>
      <c r="FUW19" s="128"/>
      <c r="FUX19" s="128"/>
      <c r="FUY19" s="128"/>
      <c r="FUZ19" s="128"/>
      <c r="FVA19" s="128"/>
      <c r="FVB19" s="128"/>
      <c r="FVC19" s="128"/>
      <c r="FVD19" s="128"/>
      <c r="FVE19" s="128"/>
      <c r="FVF19" s="128"/>
      <c r="FVG19" s="128"/>
      <c r="FVH19" s="128"/>
      <c r="FVI19" s="128"/>
      <c r="FVJ19" s="128"/>
      <c r="FVK19" s="128"/>
      <c r="FVL19" s="128"/>
      <c r="FVM19" s="128"/>
      <c r="FVN19" s="128"/>
      <c r="FVO19" s="128"/>
      <c r="FVP19" s="128"/>
      <c r="FVQ19" s="128"/>
      <c r="FVR19" s="128"/>
      <c r="FVS19" s="128"/>
      <c r="FVT19" s="128"/>
      <c r="FVU19" s="128"/>
      <c r="FVV19" s="128"/>
      <c r="FVW19" s="128"/>
      <c r="FVX19" s="128"/>
      <c r="FVY19" s="128"/>
      <c r="FVZ19" s="128"/>
      <c r="FWA19" s="128"/>
      <c r="FWB19" s="128"/>
      <c r="FWC19" s="128"/>
      <c r="FWD19" s="128"/>
      <c r="FWE19" s="128"/>
      <c r="FWF19" s="128"/>
      <c r="FWG19" s="128"/>
      <c r="FWH19" s="128"/>
      <c r="FWI19" s="128"/>
      <c r="FWJ19" s="128"/>
      <c r="FWK19" s="128"/>
      <c r="FWL19" s="128"/>
      <c r="FWM19" s="128"/>
      <c r="FWN19" s="128"/>
      <c r="FWO19" s="128"/>
      <c r="FWP19" s="128"/>
      <c r="FWQ19" s="128"/>
      <c r="FWR19" s="128"/>
      <c r="FWS19" s="128"/>
      <c r="FWT19" s="128"/>
      <c r="FWU19" s="128"/>
      <c r="FWV19" s="128"/>
      <c r="FWW19" s="128"/>
      <c r="FWX19" s="128"/>
      <c r="FWY19" s="128"/>
      <c r="FWZ19" s="128"/>
      <c r="FXA19" s="128"/>
      <c r="FXB19" s="128"/>
      <c r="FXC19" s="128"/>
      <c r="FXD19" s="128"/>
      <c r="FXE19" s="128"/>
      <c r="FXF19" s="128"/>
      <c r="FXG19" s="128"/>
      <c r="FXH19" s="128"/>
      <c r="FXI19" s="128"/>
      <c r="FXJ19" s="128"/>
      <c r="FXK19" s="128"/>
      <c r="FXL19" s="128"/>
      <c r="FXM19" s="128"/>
      <c r="FXN19" s="128"/>
      <c r="FXO19" s="128"/>
      <c r="FXP19" s="128"/>
      <c r="FXQ19" s="128"/>
      <c r="FXR19" s="128"/>
      <c r="FXS19" s="128"/>
      <c r="FXT19" s="128"/>
      <c r="FXU19" s="128"/>
      <c r="FXV19" s="128"/>
      <c r="FXW19" s="128"/>
      <c r="FXX19" s="128"/>
      <c r="FXY19" s="128"/>
      <c r="FXZ19" s="128"/>
      <c r="FYA19" s="128"/>
      <c r="FYB19" s="128"/>
      <c r="FYC19" s="128"/>
      <c r="FYD19" s="128"/>
      <c r="FYE19" s="128"/>
      <c r="FYF19" s="128"/>
      <c r="FYG19" s="128"/>
      <c r="FYH19" s="128"/>
      <c r="FYI19" s="128"/>
      <c r="FYJ19" s="128"/>
      <c r="FYK19" s="128"/>
      <c r="FYL19" s="128"/>
      <c r="FYM19" s="128"/>
      <c r="FYN19" s="128"/>
      <c r="FYO19" s="128"/>
      <c r="FYP19" s="128"/>
      <c r="FYQ19" s="128"/>
      <c r="FYR19" s="128"/>
      <c r="FYS19" s="128"/>
      <c r="FYT19" s="128"/>
      <c r="FYU19" s="128"/>
      <c r="FYV19" s="128"/>
      <c r="FYW19" s="128"/>
      <c r="FYX19" s="128"/>
      <c r="FYY19" s="128"/>
      <c r="FYZ19" s="128"/>
      <c r="FZA19" s="128"/>
      <c r="FZB19" s="128"/>
      <c r="FZC19" s="128"/>
      <c r="FZD19" s="128"/>
      <c r="FZE19" s="128"/>
      <c r="FZF19" s="128"/>
      <c r="FZG19" s="128"/>
      <c r="FZH19" s="128"/>
      <c r="FZI19" s="128"/>
      <c r="FZJ19" s="128"/>
      <c r="FZK19" s="128"/>
      <c r="FZL19" s="128"/>
      <c r="FZM19" s="128"/>
      <c r="FZN19" s="128"/>
      <c r="FZO19" s="128"/>
      <c r="FZP19" s="128"/>
      <c r="FZQ19" s="128"/>
      <c r="FZR19" s="128"/>
      <c r="FZS19" s="128"/>
      <c r="FZT19" s="128"/>
      <c r="FZU19" s="128"/>
      <c r="FZV19" s="128"/>
      <c r="FZW19" s="128"/>
      <c r="FZX19" s="128"/>
      <c r="FZY19" s="128"/>
      <c r="FZZ19" s="128"/>
      <c r="GAA19" s="128"/>
      <c r="GAB19" s="128"/>
      <c r="GAC19" s="128"/>
      <c r="GAD19" s="128"/>
      <c r="GAE19" s="128"/>
      <c r="GAF19" s="128"/>
      <c r="GAG19" s="128"/>
      <c r="GAH19" s="128"/>
      <c r="GAI19" s="128"/>
      <c r="GAJ19" s="128"/>
      <c r="GAK19" s="128"/>
      <c r="GAL19" s="128"/>
      <c r="GAM19" s="128"/>
      <c r="GAN19" s="128"/>
      <c r="GAO19" s="128"/>
      <c r="GAP19" s="128"/>
      <c r="GAQ19" s="128"/>
      <c r="GAR19" s="128"/>
      <c r="GAS19" s="128"/>
      <c r="GAT19" s="128"/>
      <c r="GAU19" s="128"/>
      <c r="GAV19" s="128"/>
      <c r="GAW19" s="128"/>
      <c r="GAX19" s="128"/>
      <c r="GAY19" s="128"/>
      <c r="GAZ19" s="128"/>
      <c r="GBA19" s="128"/>
      <c r="GBB19" s="128"/>
      <c r="GBC19" s="128"/>
      <c r="GBD19" s="128"/>
      <c r="GBE19" s="128"/>
      <c r="GBF19" s="128"/>
      <c r="GBG19" s="128"/>
      <c r="GBH19" s="128"/>
      <c r="GBI19" s="128"/>
      <c r="GBJ19" s="128"/>
      <c r="GBK19" s="128"/>
      <c r="GBL19" s="128"/>
      <c r="GBM19" s="128"/>
      <c r="GBN19" s="128"/>
      <c r="GBO19" s="128"/>
      <c r="GBP19" s="128"/>
      <c r="GBQ19" s="128"/>
      <c r="GBR19" s="128"/>
      <c r="GBS19" s="128"/>
      <c r="GBT19" s="128"/>
      <c r="GBU19" s="128"/>
      <c r="GBV19" s="128"/>
      <c r="GBW19" s="128"/>
      <c r="GBX19" s="128"/>
      <c r="GBY19" s="128"/>
      <c r="GBZ19" s="128"/>
      <c r="GCA19" s="128"/>
      <c r="GCB19" s="128"/>
      <c r="GCC19" s="128"/>
      <c r="GCD19" s="128"/>
      <c r="GCE19" s="128"/>
      <c r="GCF19" s="128"/>
      <c r="GCG19" s="128"/>
      <c r="GCH19" s="128"/>
      <c r="GCI19" s="128"/>
      <c r="GCJ19" s="128"/>
      <c r="GCK19" s="128"/>
      <c r="GCL19" s="128"/>
      <c r="GCM19" s="128"/>
      <c r="GCN19" s="128"/>
      <c r="GCO19" s="128"/>
      <c r="GCP19" s="128"/>
      <c r="GCQ19" s="128"/>
      <c r="GCR19" s="128"/>
      <c r="GCS19" s="128"/>
      <c r="GCT19" s="128"/>
      <c r="GCU19" s="128"/>
      <c r="GCV19" s="128"/>
      <c r="GCW19" s="128"/>
      <c r="GCX19" s="128"/>
      <c r="GCY19" s="128"/>
      <c r="GCZ19" s="128"/>
      <c r="GDA19" s="128"/>
      <c r="GDB19" s="128"/>
      <c r="GDC19" s="128"/>
      <c r="GDD19" s="128"/>
      <c r="GDE19" s="128"/>
      <c r="GDF19" s="128"/>
      <c r="GDG19" s="128"/>
      <c r="GDH19" s="128"/>
      <c r="GDI19" s="128"/>
      <c r="GDJ19" s="128"/>
      <c r="GDK19" s="128"/>
      <c r="GDL19" s="128"/>
      <c r="GDM19" s="128"/>
      <c r="GDN19" s="128"/>
      <c r="GDO19" s="128"/>
      <c r="GDP19" s="128"/>
      <c r="GDQ19" s="128"/>
      <c r="GDR19" s="128"/>
      <c r="GDS19" s="128"/>
      <c r="GDT19" s="128"/>
      <c r="GDU19" s="128"/>
      <c r="GDV19" s="128"/>
      <c r="GDW19" s="128"/>
      <c r="GDX19" s="128"/>
      <c r="GDY19" s="128"/>
      <c r="GDZ19" s="128"/>
      <c r="GEA19" s="128"/>
      <c r="GEB19" s="128"/>
      <c r="GEC19" s="128"/>
      <c r="GED19" s="128"/>
      <c r="GEE19" s="128"/>
      <c r="GEF19" s="128"/>
      <c r="GEG19" s="128"/>
      <c r="GEH19" s="128"/>
      <c r="GEI19" s="128"/>
      <c r="GEJ19" s="128"/>
      <c r="GEK19" s="128"/>
      <c r="GEL19" s="128"/>
      <c r="GEM19" s="128"/>
      <c r="GEN19" s="128"/>
      <c r="GEO19" s="128"/>
      <c r="GEP19" s="128"/>
      <c r="GEQ19" s="128"/>
      <c r="GER19" s="128"/>
      <c r="GES19" s="128"/>
      <c r="GET19" s="128"/>
      <c r="GEU19" s="128"/>
      <c r="GEV19" s="128"/>
      <c r="GEW19" s="128"/>
      <c r="GEX19" s="128"/>
      <c r="GEY19" s="128"/>
      <c r="GEZ19" s="128"/>
      <c r="GFA19" s="128"/>
      <c r="GFB19" s="128"/>
      <c r="GFC19" s="128"/>
      <c r="GFD19" s="128"/>
      <c r="GFE19" s="128"/>
      <c r="GFF19" s="128"/>
      <c r="GFG19" s="128"/>
      <c r="GFH19" s="128"/>
      <c r="GFI19" s="128"/>
      <c r="GFJ19" s="128"/>
      <c r="GFK19" s="128"/>
      <c r="GFL19" s="128"/>
      <c r="GFM19" s="128"/>
      <c r="GFN19" s="128"/>
      <c r="GFO19" s="128"/>
      <c r="GFP19" s="128"/>
      <c r="GFQ19" s="128"/>
      <c r="GFR19" s="128"/>
      <c r="GFS19" s="128"/>
      <c r="GFT19" s="128"/>
      <c r="GFU19" s="128"/>
      <c r="GFV19" s="128"/>
      <c r="GFW19" s="128"/>
      <c r="GFX19" s="128"/>
      <c r="GFY19" s="128"/>
      <c r="GFZ19" s="128"/>
      <c r="GGA19" s="128"/>
      <c r="GGB19" s="128"/>
      <c r="GGC19" s="128"/>
      <c r="GGD19" s="128"/>
      <c r="GGE19" s="128"/>
      <c r="GGF19" s="128"/>
      <c r="GGG19" s="128"/>
      <c r="GGH19" s="128"/>
      <c r="GGI19" s="128"/>
      <c r="GGJ19" s="128"/>
      <c r="GGK19" s="128"/>
      <c r="GGL19" s="128"/>
      <c r="GGM19" s="128"/>
      <c r="GGN19" s="128"/>
      <c r="GGO19" s="128"/>
      <c r="GGP19" s="128"/>
      <c r="GGQ19" s="128"/>
      <c r="GGR19" s="128"/>
      <c r="GGS19" s="128"/>
      <c r="GGT19" s="128"/>
      <c r="GGU19" s="128"/>
      <c r="GGV19" s="128"/>
      <c r="GGW19" s="128"/>
      <c r="GGX19" s="128"/>
      <c r="GGY19" s="128"/>
      <c r="GGZ19" s="128"/>
      <c r="GHA19" s="128"/>
      <c r="GHB19" s="128"/>
      <c r="GHC19" s="128"/>
      <c r="GHD19" s="128"/>
      <c r="GHE19" s="128"/>
      <c r="GHF19" s="128"/>
      <c r="GHG19" s="128"/>
      <c r="GHH19" s="128"/>
      <c r="GHI19" s="128"/>
      <c r="GHJ19" s="128"/>
      <c r="GHK19" s="128"/>
      <c r="GHL19" s="128"/>
      <c r="GHM19" s="128"/>
      <c r="GHN19" s="128"/>
      <c r="GHO19" s="128"/>
      <c r="GHP19" s="128"/>
      <c r="GHQ19" s="128"/>
      <c r="GHR19" s="128"/>
      <c r="GHS19" s="128"/>
      <c r="GHT19" s="128"/>
      <c r="GHU19" s="128"/>
      <c r="GHV19" s="128"/>
      <c r="GHW19" s="128"/>
      <c r="GHX19" s="128"/>
      <c r="GHY19" s="128"/>
      <c r="GHZ19" s="128"/>
      <c r="GIA19" s="128"/>
      <c r="GIB19" s="128"/>
      <c r="GIC19" s="128"/>
      <c r="GID19" s="128"/>
      <c r="GIE19" s="128"/>
      <c r="GIF19" s="128"/>
      <c r="GIG19" s="128"/>
      <c r="GIH19" s="128"/>
      <c r="GII19" s="128"/>
      <c r="GIJ19" s="128"/>
      <c r="GIK19" s="128"/>
      <c r="GIL19" s="128"/>
      <c r="GIM19" s="128"/>
      <c r="GIN19" s="128"/>
      <c r="GIO19" s="128"/>
      <c r="GIP19" s="128"/>
      <c r="GIQ19" s="128"/>
      <c r="GIR19" s="128"/>
      <c r="GIS19" s="128"/>
      <c r="GIT19" s="128"/>
      <c r="GIU19" s="128"/>
      <c r="GIV19" s="128"/>
      <c r="GIW19" s="128"/>
      <c r="GIX19" s="128"/>
      <c r="GIY19" s="128"/>
      <c r="GIZ19" s="128"/>
      <c r="GJA19" s="128"/>
      <c r="GJB19" s="128"/>
      <c r="GJC19" s="128"/>
      <c r="GJD19" s="128"/>
      <c r="GJE19" s="128"/>
      <c r="GJF19" s="128"/>
      <c r="GJG19" s="128"/>
      <c r="GJH19" s="128"/>
      <c r="GJI19" s="128"/>
      <c r="GJJ19" s="128"/>
      <c r="GJK19" s="128"/>
      <c r="GJL19" s="128"/>
      <c r="GJM19" s="128"/>
      <c r="GJN19" s="128"/>
      <c r="GJO19" s="128"/>
      <c r="GJP19" s="128"/>
      <c r="GJQ19" s="128"/>
      <c r="GJR19" s="128"/>
      <c r="GJS19" s="128"/>
      <c r="GJT19" s="128"/>
      <c r="GJU19" s="128"/>
      <c r="GJV19" s="128"/>
      <c r="GJW19" s="128"/>
      <c r="GJX19" s="128"/>
      <c r="GJY19" s="128"/>
      <c r="GJZ19" s="128"/>
      <c r="GKA19" s="128"/>
      <c r="GKB19" s="128"/>
      <c r="GKC19" s="128"/>
      <c r="GKD19" s="128"/>
      <c r="GKE19" s="128"/>
      <c r="GKF19" s="128"/>
      <c r="GKG19" s="128"/>
      <c r="GKH19" s="128"/>
      <c r="GKI19" s="128"/>
      <c r="GKJ19" s="128"/>
      <c r="GKK19" s="128"/>
      <c r="GKL19" s="128"/>
      <c r="GKM19" s="128"/>
      <c r="GKN19" s="128"/>
      <c r="GKO19" s="128"/>
      <c r="GKP19" s="128"/>
      <c r="GKQ19" s="128"/>
      <c r="GKR19" s="128"/>
      <c r="GKS19" s="128"/>
      <c r="GKT19" s="128"/>
      <c r="GKU19" s="128"/>
      <c r="GKV19" s="128"/>
      <c r="GKW19" s="128"/>
      <c r="GKX19" s="128"/>
      <c r="GKY19" s="128"/>
      <c r="GKZ19" s="128"/>
      <c r="GLA19" s="128"/>
      <c r="GLB19" s="128"/>
      <c r="GLC19" s="128"/>
      <c r="GLD19" s="128"/>
      <c r="GLE19" s="128"/>
      <c r="GLF19" s="128"/>
      <c r="GLG19" s="128"/>
      <c r="GLH19" s="128"/>
      <c r="GLI19" s="128"/>
      <c r="GLJ19" s="128"/>
      <c r="GLK19" s="128"/>
      <c r="GLL19" s="128"/>
      <c r="GLM19" s="128"/>
      <c r="GLN19" s="128"/>
      <c r="GLO19" s="128"/>
      <c r="GLP19" s="128"/>
      <c r="GLQ19" s="128"/>
      <c r="GLR19" s="128"/>
      <c r="GLS19" s="128"/>
      <c r="GLT19" s="128"/>
      <c r="GLU19" s="128"/>
      <c r="GLV19" s="128"/>
      <c r="GLW19" s="128"/>
      <c r="GLX19" s="128"/>
      <c r="GLY19" s="128"/>
      <c r="GLZ19" s="128"/>
      <c r="GMA19" s="128"/>
      <c r="GMB19" s="128"/>
      <c r="GMC19" s="128"/>
      <c r="GMD19" s="128"/>
      <c r="GME19" s="128"/>
      <c r="GMF19" s="128"/>
      <c r="GMG19" s="128"/>
      <c r="GMH19" s="128"/>
      <c r="GMI19" s="128"/>
      <c r="GMJ19" s="128"/>
      <c r="GMK19" s="128"/>
      <c r="GML19" s="128"/>
      <c r="GMM19" s="128"/>
      <c r="GMN19" s="128"/>
      <c r="GMO19" s="128"/>
      <c r="GMP19" s="128"/>
      <c r="GMQ19" s="128"/>
      <c r="GMR19" s="128"/>
      <c r="GMS19" s="128"/>
      <c r="GMT19" s="128"/>
      <c r="GMU19" s="128"/>
      <c r="GMV19" s="128"/>
      <c r="GMW19" s="128"/>
      <c r="GMX19" s="128"/>
      <c r="GMY19" s="128"/>
      <c r="GMZ19" s="128"/>
      <c r="GNA19" s="128"/>
      <c r="GNB19" s="128"/>
      <c r="GNC19" s="128"/>
      <c r="GND19" s="128"/>
      <c r="GNE19" s="128"/>
      <c r="GNF19" s="128"/>
      <c r="GNG19" s="128"/>
      <c r="GNH19" s="128"/>
      <c r="GNI19" s="128"/>
      <c r="GNJ19" s="128"/>
      <c r="GNK19" s="128"/>
      <c r="GNL19" s="128"/>
      <c r="GNM19" s="128"/>
      <c r="GNN19" s="128"/>
      <c r="GNO19" s="128"/>
      <c r="GNP19" s="128"/>
      <c r="GNQ19" s="128"/>
      <c r="GNR19" s="128"/>
      <c r="GNS19" s="128"/>
      <c r="GNT19" s="128"/>
      <c r="GNU19" s="128"/>
      <c r="GNV19" s="128"/>
      <c r="GNW19" s="128"/>
      <c r="GNX19" s="128"/>
      <c r="GNY19" s="128"/>
      <c r="GNZ19" s="128"/>
      <c r="GOA19" s="128"/>
      <c r="GOB19" s="128"/>
      <c r="GOC19" s="128"/>
      <c r="GOD19" s="128"/>
      <c r="GOE19" s="128"/>
      <c r="GOF19" s="128"/>
      <c r="GOG19" s="128"/>
      <c r="GOH19" s="128"/>
      <c r="GOI19" s="128"/>
      <c r="GOJ19" s="128"/>
      <c r="GOK19" s="128"/>
      <c r="GOL19" s="128"/>
      <c r="GOM19" s="128"/>
      <c r="GON19" s="128"/>
      <c r="GOO19" s="128"/>
      <c r="GOP19" s="128"/>
      <c r="GOQ19" s="128"/>
      <c r="GOR19" s="128"/>
      <c r="GOS19" s="128"/>
      <c r="GOT19" s="128"/>
      <c r="GOU19" s="128"/>
      <c r="GOV19" s="128"/>
      <c r="GOW19" s="128"/>
      <c r="GOX19" s="128"/>
      <c r="GOY19" s="128"/>
      <c r="GOZ19" s="128"/>
      <c r="GPA19" s="128"/>
      <c r="GPB19" s="128"/>
      <c r="GPC19" s="128"/>
      <c r="GPD19" s="128"/>
      <c r="GPE19" s="128"/>
      <c r="GPF19" s="128"/>
      <c r="GPG19" s="128"/>
      <c r="GPH19" s="128"/>
      <c r="GPI19" s="128"/>
      <c r="GPJ19" s="128"/>
      <c r="GPK19" s="128"/>
      <c r="GPL19" s="128"/>
      <c r="GPM19" s="128"/>
      <c r="GPN19" s="128"/>
      <c r="GPO19" s="128"/>
      <c r="GPP19" s="128"/>
      <c r="GPQ19" s="128"/>
      <c r="GPR19" s="128"/>
      <c r="GPS19" s="128"/>
      <c r="GPT19" s="128"/>
      <c r="GPU19" s="128"/>
      <c r="GPV19" s="128"/>
      <c r="GPW19" s="128"/>
      <c r="GPX19" s="128"/>
      <c r="GPY19" s="128"/>
      <c r="GPZ19" s="128"/>
      <c r="GQA19" s="128"/>
      <c r="GQB19" s="128"/>
      <c r="GQC19" s="128"/>
      <c r="GQD19" s="128"/>
      <c r="GQE19" s="128"/>
      <c r="GQF19" s="128"/>
      <c r="GQG19" s="128"/>
      <c r="GQH19" s="128"/>
      <c r="GQI19" s="128"/>
      <c r="GQJ19" s="128"/>
      <c r="GQK19" s="128"/>
      <c r="GQL19" s="128"/>
      <c r="GQM19" s="128"/>
      <c r="GQN19" s="128"/>
      <c r="GQO19" s="128"/>
      <c r="GQP19" s="128"/>
      <c r="GQQ19" s="128"/>
      <c r="GQR19" s="128"/>
      <c r="GQS19" s="128"/>
      <c r="GQT19" s="128"/>
      <c r="GQU19" s="128"/>
      <c r="GQV19" s="128"/>
      <c r="GQW19" s="128"/>
      <c r="GQX19" s="128"/>
      <c r="GQY19" s="128"/>
      <c r="GQZ19" s="128"/>
      <c r="GRA19" s="128"/>
      <c r="GRB19" s="128"/>
      <c r="GRC19" s="128"/>
      <c r="GRD19" s="128"/>
      <c r="GRE19" s="128"/>
      <c r="GRF19" s="128"/>
      <c r="GRG19" s="128"/>
      <c r="GRH19" s="128"/>
      <c r="GRI19" s="128"/>
      <c r="GRJ19" s="128"/>
      <c r="GRK19" s="128"/>
      <c r="GRL19" s="128"/>
      <c r="GRM19" s="128"/>
      <c r="GRN19" s="128"/>
      <c r="GRO19" s="128"/>
      <c r="GRP19" s="128"/>
      <c r="GRQ19" s="128"/>
      <c r="GRR19" s="128"/>
      <c r="GRS19" s="128"/>
      <c r="GRT19" s="128"/>
      <c r="GRU19" s="128"/>
      <c r="GRV19" s="128"/>
      <c r="GRW19" s="128"/>
      <c r="GRX19" s="128"/>
      <c r="GRY19" s="128"/>
      <c r="GRZ19" s="128"/>
      <c r="GSA19" s="128"/>
      <c r="GSB19" s="128"/>
      <c r="GSC19" s="128"/>
      <c r="GSD19" s="128"/>
      <c r="GSE19" s="128"/>
      <c r="GSF19" s="128"/>
      <c r="GSG19" s="128"/>
      <c r="GSH19" s="128"/>
      <c r="GSI19" s="128"/>
      <c r="GSJ19" s="128"/>
      <c r="GSK19" s="128"/>
      <c r="GSL19" s="128"/>
      <c r="GSM19" s="128"/>
      <c r="GSN19" s="128"/>
      <c r="GSO19" s="128"/>
      <c r="GSP19" s="128"/>
      <c r="GSQ19" s="128"/>
      <c r="GSR19" s="128"/>
      <c r="GSS19" s="128"/>
      <c r="GST19" s="128"/>
      <c r="GSU19" s="128"/>
      <c r="GSV19" s="128"/>
      <c r="GSW19" s="128"/>
      <c r="GSX19" s="128"/>
      <c r="GSY19" s="128"/>
      <c r="GSZ19" s="128"/>
      <c r="GTA19" s="128"/>
      <c r="GTB19" s="128"/>
      <c r="GTC19" s="128"/>
      <c r="GTD19" s="128"/>
      <c r="GTE19" s="128"/>
      <c r="GTF19" s="128"/>
      <c r="GTG19" s="128"/>
      <c r="GTH19" s="128"/>
      <c r="GTI19" s="128"/>
      <c r="GTJ19" s="128"/>
      <c r="GTK19" s="128"/>
      <c r="GTL19" s="128"/>
      <c r="GTM19" s="128"/>
      <c r="GTN19" s="128"/>
      <c r="GTO19" s="128"/>
      <c r="GTP19" s="128"/>
      <c r="GTQ19" s="128"/>
      <c r="GTR19" s="128"/>
      <c r="GTS19" s="128"/>
      <c r="GTT19" s="128"/>
      <c r="GTU19" s="128"/>
      <c r="GTV19" s="128"/>
      <c r="GTW19" s="128"/>
      <c r="GTX19" s="128"/>
      <c r="GTY19" s="128"/>
      <c r="GTZ19" s="128"/>
      <c r="GUA19" s="128"/>
      <c r="GUB19" s="128"/>
      <c r="GUC19" s="128"/>
      <c r="GUD19" s="128"/>
      <c r="GUE19" s="128"/>
      <c r="GUF19" s="128"/>
      <c r="GUG19" s="128"/>
      <c r="GUH19" s="128"/>
      <c r="GUI19" s="128"/>
      <c r="GUJ19" s="128"/>
      <c r="GUK19" s="128"/>
      <c r="GUL19" s="128"/>
      <c r="GUM19" s="128"/>
      <c r="GUN19" s="128"/>
      <c r="GUO19" s="128"/>
      <c r="GUP19" s="128"/>
      <c r="GUQ19" s="128"/>
      <c r="GUR19" s="128"/>
      <c r="GUS19" s="128"/>
      <c r="GUT19" s="128"/>
      <c r="GUU19" s="128"/>
      <c r="GUV19" s="128"/>
      <c r="GUW19" s="128"/>
      <c r="GUX19" s="128"/>
      <c r="GUY19" s="128"/>
      <c r="GUZ19" s="128"/>
      <c r="GVA19" s="128"/>
      <c r="GVB19" s="128"/>
      <c r="GVC19" s="128"/>
      <c r="GVD19" s="128"/>
      <c r="GVE19" s="128"/>
      <c r="GVF19" s="128"/>
      <c r="GVG19" s="128"/>
      <c r="GVH19" s="128"/>
      <c r="GVI19" s="128"/>
      <c r="GVJ19" s="128"/>
      <c r="GVK19" s="128"/>
      <c r="GVL19" s="128"/>
      <c r="GVM19" s="128"/>
      <c r="GVN19" s="128"/>
      <c r="GVO19" s="128"/>
      <c r="GVP19" s="128"/>
      <c r="GVQ19" s="128"/>
      <c r="GVR19" s="128"/>
      <c r="GVS19" s="128"/>
      <c r="GVT19" s="128"/>
      <c r="GVU19" s="128"/>
      <c r="GVV19" s="128"/>
      <c r="GVW19" s="128"/>
      <c r="GVX19" s="128"/>
      <c r="GVY19" s="128"/>
      <c r="GVZ19" s="128"/>
      <c r="GWA19" s="128"/>
      <c r="GWB19" s="128"/>
      <c r="GWC19" s="128"/>
      <c r="GWD19" s="128"/>
      <c r="GWE19" s="128"/>
      <c r="GWF19" s="128"/>
      <c r="GWG19" s="128"/>
      <c r="GWH19" s="128"/>
      <c r="GWI19" s="128"/>
      <c r="GWJ19" s="128"/>
      <c r="GWK19" s="128"/>
      <c r="GWL19" s="128"/>
      <c r="GWM19" s="128"/>
      <c r="GWN19" s="128"/>
      <c r="GWO19" s="128"/>
      <c r="GWP19" s="128"/>
      <c r="GWQ19" s="128"/>
      <c r="GWR19" s="128"/>
      <c r="GWS19" s="128"/>
      <c r="GWT19" s="128"/>
      <c r="GWU19" s="128"/>
      <c r="GWV19" s="128"/>
      <c r="GWW19" s="128"/>
      <c r="GWX19" s="128"/>
      <c r="GWY19" s="128"/>
      <c r="GWZ19" s="128"/>
      <c r="GXA19" s="128"/>
      <c r="GXB19" s="128"/>
      <c r="GXC19" s="128"/>
      <c r="GXD19" s="128"/>
      <c r="GXE19" s="128"/>
      <c r="GXF19" s="128"/>
      <c r="GXG19" s="128"/>
      <c r="GXH19" s="128"/>
      <c r="GXI19" s="128"/>
      <c r="GXJ19" s="128"/>
      <c r="GXK19" s="128"/>
      <c r="GXL19" s="128"/>
      <c r="GXM19" s="128"/>
      <c r="GXN19" s="128"/>
      <c r="GXO19" s="128"/>
      <c r="GXP19" s="128"/>
      <c r="GXQ19" s="128"/>
      <c r="GXR19" s="128"/>
      <c r="GXS19" s="128"/>
      <c r="GXT19" s="128"/>
      <c r="GXU19" s="128"/>
      <c r="GXV19" s="128"/>
      <c r="GXW19" s="128"/>
      <c r="GXX19" s="128"/>
      <c r="GXY19" s="128"/>
      <c r="GXZ19" s="128"/>
      <c r="GYA19" s="128"/>
      <c r="GYB19" s="128"/>
      <c r="GYC19" s="128"/>
      <c r="GYD19" s="128"/>
      <c r="GYE19" s="128"/>
      <c r="GYF19" s="128"/>
      <c r="GYG19" s="128"/>
      <c r="GYH19" s="128"/>
      <c r="GYI19" s="128"/>
      <c r="GYJ19" s="128"/>
      <c r="GYK19" s="128"/>
      <c r="GYL19" s="128"/>
      <c r="GYM19" s="128"/>
      <c r="GYN19" s="128"/>
      <c r="GYO19" s="128"/>
      <c r="GYP19" s="128"/>
      <c r="GYQ19" s="128"/>
      <c r="GYR19" s="128"/>
      <c r="GYS19" s="128"/>
      <c r="GYT19" s="128"/>
      <c r="GYU19" s="128"/>
      <c r="GYV19" s="128"/>
      <c r="GYW19" s="128"/>
      <c r="GYX19" s="128"/>
      <c r="GYY19" s="128"/>
      <c r="GYZ19" s="128"/>
      <c r="GZA19" s="128"/>
      <c r="GZB19" s="128"/>
      <c r="GZC19" s="128"/>
      <c r="GZD19" s="128"/>
      <c r="GZE19" s="128"/>
      <c r="GZF19" s="128"/>
      <c r="GZG19" s="128"/>
      <c r="GZH19" s="128"/>
      <c r="GZI19" s="128"/>
      <c r="GZJ19" s="128"/>
      <c r="GZK19" s="128"/>
      <c r="GZL19" s="128"/>
      <c r="GZM19" s="128"/>
      <c r="GZN19" s="128"/>
      <c r="GZO19" s="128"/>
      <c r="GZP19" s="128"/>
      <c r="GZQ19" s="128"/>
      <c r="GZR19" s="128"/>
      <c r="GZS19" s="128"/>
      <c r="GZT19" s="128"/>
      <c r="GZU19" s="128"/>
      <c r="GZV19" s="128"/>
      <c r="GZW19" s="128"/>
      <c r="GZX19" s="128"/>
      <c r="GZY19" s="128"/>
      <c r="GZZ19" s="128"/>
      <c r="HAA19" s="128"/>
      <c r="HAB19" s="128"/>
      <c r="HAC19" s="128"/>
      <c r="HAD19" s="128"/>
      <c r="HAE19" s="128"/>
      <c r="HAF19" s="128"/>
      <c r="HAG19" s="128"/>
      <c r="HAH19" s="128"/>
      <c r="HAI19" s="128"/>
      <c r="HAJ19" s="128"/>
      <c r="HAK19" s="128"/>
      <c r="HAL19" s="128"/>
      <c r="HAM19" s="128"/>
      <c r="HAN19" s="128"/>
      <c r="HAO19" s="128"/>
      <c r="HAP19" s="128"/>
      <c r="HAQ19" s="128"/>
      <c r="HAR19" s="128"/>
      <c r="HAS19" s="128"/>
      <c r="HAT19" s="128"/>
      <c r="HAU19" s="128"/>
      <c r="HAV19" s="128"/>
      <c r="HAW19" s="128"/>
      <c r="HAX19" s="128"/>
      <c r="HAY19" s="128"/>
      <c r="HAZ19" s="128"/>
      <c r="HBA19" s="128"/>
      <c r="HBB19" s="128"/>
      <c r="HBC19" s="128"/>
      <c r="HBD19" s="128"/>
      <c r="HBE19" s="128"/>
      <c r="HBF19" s="128"/>
      <c r="HBG19" s="128"/>
      <c r="HBH19" s="128"/>
      <c r="HBI19" s="128"/>
      <c r="HBJ19" s="128"/>
      <c r="HBK19" s="128"/>
      <c r="HBL19" s="128"/>
      <c r="HBM19" s="128"/>
      <c r="HBN19" s="128"/>
      <c r="HBO19" s="128"/>
      <c r="HBP19" s="128"/>
      <c r="HBQ19" s="128"/>
      <c r="HBR19" s="128"/>
      <c r="HBS19" s="128"/>
      <c r="HBT19" s="128"/>
      <c r="HBU19" s="128"/>
      <c r="HBV19" s="128"/>
      <c r="HBW19" s="128"/>
      <c r="HBX19" s="128"/>
      <c r="HBY19" s="128"/>
      <c r="HBZ19" s="128"/>
      <c r="HCA19" s="128"/>
      <c r="HCB19" s="128"/>
      <c r="HCC19" s="128"/>
      <c r="HCD19" s="128"/>
      <c r="HCE19" s="128"/>
      <c r="HCF19" s="128"/>
      <c r="HCG19" s="128"/>
      <c r="HCH19" s="128"/>
      <c r="HCI19" s="128"/>
      <c r="HCJ19" s="128"/>
      <c r="HCK19" s="128"/>
      <c r="HCL19" s="128"/>
      <c r="HCM19" s="128"/>
      <c r="HCN19" s="128"/>
      <c r="HCO19" s="128"/>
      <c r="HCP19" s="128"/>
      <c r="HCQ19" s="128"/>
      <c r="HCR19" s="128"/>
      <c r="HCS19" s="128"/>
      <c r="HCT19" s="128"/>
      <c r="HCU19" s="128"/>
      <c r="HCV19" s="128"/>
      <c r="HCW19" s="128"/>
      <c r="HCX19" s="128"/>
      <c r="HCY19" s="128"/>
      <c r="HCZ19" s="128"/>
      <c r="HDA19" s="128"/>
      <c r="HDB19" s="128"/>
      <c r="HDC19" s="128"/>
      <c r="HDD19" s="128"/>
      <c r="HDE19" s="128"/>
      <c r="HDF19" s="128"/>
      <c r="HDG19" s="128"/>
      <c r="HDH19" s="128"/>
      <c r="HDI19" s="128"/>
      <c r="HDJ19" s="128"/>
      <c r="HDK19" s="128"/>
      <c r="HDL19" s="128"/>
      <c r="HDM19" s="128"/>
      <c r="HDN19" s="128"/>
      <c r="HDO19" s="128"/>
      <c r="HDP19" s="128"/>
      <c r="HDQ19" s="128"/>
      <c r="HDR19" s="128"/>
      <c r="HDS19" s="128"/>
      <c r="HDT19" s="128"/>
      <c r="HDU19" s="128"/>
      <c r="HDV19" s="128"/>
      <c r="HDW19" s="128"/>
      <c r="HDX19" s="128"/>
      <c r="HDY19" s="128"/>
      <c r="HDZ19" s="128"/>
      <c r="HEA19" s="128"/>
      <c r="HEB19" s="128"/>
      <c r="HEC19" s="128"/>
      <c r="HED19" s="128"/>
      <c r="HEE19" s="128"/>
      <c r="HEF19" s="128"/>
      <c r="HEG19" s="128"/>
      <c r="HEH19" s="128"/>
      <c r="HEI19" s="128"/>
      <c r="HEJ19" s="128"/>
      <c r="HEK19" s="128"/>
      <c r="HEL19" s="128"/>
      <c r="HEM19" s="128"/>
      <c r="HEN19" s="128"/>
      <c r="HEO19" s="128"/>
      <c r="HEP19" s="128"/>
      <c r="HEQ19" s="128"/>
      <c r="HER19" s="128"/>
      <c r="HES19" s="128"/>
      <c r="HET19" s="128"/>
      <c r="HEU19" s="128"/>
      <c r="HEV19" s="128"/>
      <c r="HEW19" s="128"/>
      <c r="HEX19" s="128"/>
      <c r="HEY19" s="128"/>
      <c r="HEZ19" s="128"/>
      <c r="HFA19" s="128"/>
      <c r="HFB19" s="128"/>
      <c r="HFC19" s="128"/>
      <c r="HFD19" s="128"/>
      <c r="HFE19" s="128"/>
      <c r="HFF19" s="128"/>
      <c r="HFG19" s="128"/>
      <c r="HFH19" s="128"/>
      <c r="HFI19" s="128"/>
      <c r="HFJ19" s="128"/>
      <c r="HFK19" s="128"/>
      <c r="HFL19" s="128"/>
      <c r="HFM19" s="128"/>
      <c r="HFN19" s="128"/>
      <c r="HFO19" s="128"/>
      <c r="HFP19" s="128"/>
      <c r="HFQ19" s="128"/>
      <c r="HFR19" s="128"/>
      <c r="HFS19" s="128"/>
      <c r="HFT19" s="128"/>
      <c r="HFU19" s="128"/>
      <c r="HFV19" s="128"/>
      <c r="HFW19" s="128"/>
      <c r="HFX19" s="128"/>
      <c r="HFY19" s="128"/>
      <c r="HFZ19" s="128"/>
      <c r="HGA19" s="128"/>
      <c r="HGB19" s="128"/>
      <c r="HGC19" s="128"/>
      <c r="HGD19" s="128"/>
      <c r="HGE19" s="128"/>
      <c r="HGF19" s="128"/>
      <c r="HGG19" s="128"/>
      <c r="HGH19" s="128"/>
      <c r="HGI19" s="128"/>
      <c r="HGJ19" s="128"/>
      <c r="HGK19" s="128"/>
      <c r="HGL19" s="128"/>
      <c r="HGM19" s="128"/>
      <c r="HGN19" s="128"/>
      <c r="HGO19" s="128"/>
      <c r="HGP19" s="128"/>
      <c r="HGQ19" s="128"/>
      <c r="HGR19" s="128"/>
      <c r="HGS19" s="128"/>
      <c r="HGT19" s="128"/>
      <c r="HGU19" s="128"/>
      <c r="HGV19" s="128"/>
      <c r="HGW19" s="128"/>
      <c r="HGX19" s="128"/>
      <c r="HGY19" s="128"/>
      <c r="HGZ19" s="128"/>
      <c r="HHA19" s="128"/>
      <c r="HHB19" s="128"/>
      <c r="HHC19" s="128"/>
      <c r="HHD19" s="128"/>
      <c r="HHE19" s="128"/>
      <c r="HHF19" s="128"/>
      <c r="HHG19" s="128"/>
      <c r="HHH19" s="128"/>
      <c r="HHI19" s="128"/>
      <c r="HHJ19" s="128"/>
      <c r="HHK19" s="128"/>
      <c r="HHL19" s="128"/>
      <c r="HHM19" s="128"/>
      <c r="HHN19" s="128"/>
      <c r="HHO19" s="128"/>
      <c r="HHP19" s="128"/>
      <c r="HHQ19" s="128"/>
      <c r="HHR19" s="128"/>
      <c r="HHS19" s="128"/>
      <c r="HHT19" s="128"/>
      <c r="HHU19" s="128"/>
      <c r="HHV19" s="128"/>
      <c r="HHW19" s="128"/>
      <c r="HHX19" s="128"/>
      <c r="HHY19" s="128"/>
      <c r="HHZ19" s="128"/>
      <c r="HIA19" s="128"/>
      <c r="HIB19" s="128"/>
      <c r="HIC19" s="128"/>
      <c r="HID19" s="128"/>
      <c r="HIE19" s="128"/>
      <c r="HIF19" s="128"/>
      <c r="HIG19" s="128"/>
      <c r="HIH19" s="128"/>
      <c r="HII19" s="128"/>
      <c r="HIJ19" s="128"/>
      <c r="HIK19" s="128"/>
      <c r="HIL19" s="128"/>
      <c r="HIM19" s="128"/>
      <c r="HIN19" s="128"/>
      <c r="HIO19" s="128"/>
      <c r="HIP19" s="128"/>
      <c r="HIQ19" s="128"/>
      <c r="HIR19" s="128"/>
      <c r="HIS19" s="128"/>
      <c r="HIT19" s="128"/>
      <c r="HIU19" s="128"/>
      <c r="HIV19" s="128"/>
      <c r="HIW19" s="128"/>
      <c r="HIX19" s="128"/>
      <c r="HIY19" s="128"/>
      <c r="HIZ19" s="128"/>
      <c r="HJA19" s="128"/>
      <c r="HJB19" s="128"/>
      <c r="HJC19" s="128"/>
      <c r="HJD19" s="128"/>
      <c r="HJE19" s="128"/>
      <c r="HJF19" s="128"/>
      <c r="HJG19" s="128"/>
      <c r="HJH19" s="128"/>
      <c r="HJI19" s="128"/>
      <c r="HJJ19" s="128"/>
      <c r="HJK19" s="128"/>
      <c r="HJL19" s="128"/>
      <c r="HJM19" s="128"/>
      <c r="HJN19" s="128"/>
      <c r="HJO19" s="128"/>
      <c r="HJP19" s="128"/>
      <c r="HJQ19" s="128"/>
      <c r="HJR19" s="128"/>
      <c r="HJS19" s="128"/>
      <c r="HJT19" s="128"/>
      <c r="HJU19" s="128"/>
      <c r="HJV19" s="128"/>
      <c r="HJW19" s="128"/>
      <c r="HJX19" s="128"/>
      <c r="HJY19" s="128"/>
      <c r="HJZ19" s="128"/>
      <c r="HKA19" s="128"/>
      <c r="HKB19" s="128"/>
      <c r="HKC19" s="128"/>
      <c r="HKD19" s="128"/>
      <c r="HKE19" s="128"/>
      <c r="HKF19" s="128"/>
      <c r="HKG19" s="128"/>
      <c r="HKH19" s="128"/>
      <c r="HKI19" s="128"/>
      <c r="HKJ19" s="128"/>
      <c r="HKK19" s="128"/>
      <c r="HKL19" s="128"/>
      <c r="HKM19" s="128"/>
      <c r="HKN19" s="128"/>
      <c r="HKO19" s="128"/>
      <c r="HKP19" s="128"/>
      <c r="HKQ19" s="128"/>
      <c r="HKR19" s="128"/>
      <c r="HKS19" s="128"/>
      <c r="HKT19" s="128"/>
      <c r="HKU19" s="128"/>
      <c r="HKV19" s="128"/>
      <c r="HKW19" s="128"/>
      <c r="HKX19" s="128"/>
      <c r="HKY19" s="128"/>
      <c r="HKZ19" s="128"/>
      <c r="HLA19" s="128"/>
      <c r="HLB19" s="128"/>
      <c r="HLC19" s="128"/>
      <c r="HLD19" s="128"/>
      <c r="HLE19" s="128"/>
      <c r="HLF19" s="128"/>
      <c r="HLG19" s="128"/>
      <c r="HLH19" s="128"/>
      <c r="HLI19" s="128"/>
      <c r="HLJ19" s="128"/>
      <c r="HLK19" s="128"/>
      <c r="HLL19" s="128"/>
      <c r="HLM19" s="128"/>
      <c r="HLN19" s="128"/>
      <c r="HLO19" s="128"/>
      <c r="HLP19" s="128"/>
      <c r="HLQ19" s="128"/>
      <c r="HLR19" s="128"/>
      <c r="HLS19" s="128"/>
      <c r="HLT19" s="128"/>
      <c r="HLU19" s="128"/>
      <c r="HLV19" s="128"/>
      <c r="HLW19" s="128"/>
      <c r="HLX19" s="128"/>
      <c r="HLY19" s="128"/>
      <c r="HLZ19" s="128"/>
      <c r="HMA19" s="128"/>
      <c r="HMB19" s="128"/>
      <c r="HMC19" s="128"/>
      <c r="HMD19" s="128"/>
      <c r="HME19" s="128"/>
      <c r="HMF19" s="128"/>
      <c r="HMG19" s="128"/>
      <c r="HMH19" s="128"/>
      <c r="HMI19" s="128"/>
      <c r="HMJ19" s="128"/>
      <c r="HMK19" s="128"/>
      <c r="HML19" s="128"/>
      <c r="HMM19" s="128"/>
      <c r="HMN19" s="128"/>
      <c r="HMO19" s="128"/>
      <c r="HMP19" s="128"/>
      <c r="HMQ19" s="128"/>
      <c r="HMR19" s="128"/>
      <c r="HMS19" s="128"/>
      <c r="HMT19" s="128"/>
      <c r="HMU19" s="128"/>
      <c r="HMV19" s="128"/>
      <c r="HMW19" s="128"/>
      <c r="HMX19" s="128"/>
      <c r="HMY19" s="128"/>
      <c r="HMZ19" s="128"/>
      <c r="HNA19" s="128"/>
      <c r="HNB19" s="128"/>
      <c r="HNC19" s="128"/>
      <c r="HND19" s="128"/>
      <c r="HNE19" s="128"/>
      <c r="HNF19" s="128"/>
      <c r="HNG19" s="128"/>
      <c r="HNH19" s="128"/>
      <c r="HNI19" s="128"/>
      <c r="HNJ19" s="128"/>
      <c r="HNK19" s="128"/>
      <c r="HNL19" s="128"/>
      <c r="HNM19" s="128"/>
      <c r="HNN19" s="128"/>
      <c r="HNO19" s="128"/>
      <c r="HNP19" s="128"/>
      <c r="HNQ19" s="128"/>
      <c r="HNR19" s="128"/>
      <c r="HNS19" s="128"/>
      <c r="HNT19" s="128"/>
      <c r="HNU19" s="128"/>
      <c r="HNV19" s="128"/>
      <c r="HNW19" s="128"/>
      <c r="HNX19" s="128"/>
      <c r="HNY19" s="128"/>
      <c r="HNZ19" s="128"/>
      <c r="HOA19" s="128"/>
      <c r="HOB19" s="128"/>
      <c r="HOC19" s="128"/>
      <c r="HOD19" s="128"/>
      <c r="HOE19" s="128"/>
      <c r="HOF19" s="128"/>
      <c r="HOG19" s="128"/>
      <c r="HOH19" s="128"/>
      <c r="HOI19" s="128"/>
      <c r="HOJ19" s="128"/>
      <c r="HOK19" s="128"/>
      <c r="HOL19" s="128"/>
      <c r="HOM19" s="128"/>
      <c r="HON19" s="128"/>
      <c r="HOO19" s="128"/>
      <c r="HOP19" s="128"/>
      <c r="HOQ19" s="128"/>
      <c r="HOR19" s="128"/>
      <c r="HOS19" s="128"/>
      <c r="HOT19" s="128"/>
      <c r="HOU19" s="128"/>
      <c r="HOV19" s="128"/>
      <c r="HOW19" s="128"/>
      <c r="HOX19" s="128"/>
      <c r="HOY19" s="128"/>
      <c r="HOZ19" s="128"/>
      <c r="HPA19" s="128"/>
      <c r="HPB19" s="128"/>
      <c r="HPC19" s="128"/>
      <c r="HPD19" s="128"/>
      <c r="HPE19" s="128"/>
      <c r="HPF19" s="128"/>
      <c r="HPG19" s="128"/>
      <c r="HPH19" s="128"/>
      <c r="HPI19" s="128"/>
      <c r="HPJ19" s="128"/>
      <c r="HPK19" s="128"/>
      <c r="HPL19" s="128"/>
      <c r="HPM19" s="128"/>
      <c r="HPN19" s="128"/>
      <c r="HPO19" s="128"/>
      <c r="HPP19" s="128"/>
      <c r="HPQ19" s="128"/>
      <c r="HPR19" s="128"/>
      <c r="HPS19" s="128"/>
      <c r="HPT19" s="128"/>
      <c r="HPU19" s="128"/>
      <c r="HPV19" s="128"/>
      <c r="HPW19" s="128"/>
      <c r="HPX19" s="128"/>
      <c r="HPY19" s="128"/>
      <c r="HPZ19" s="128"/>
      <c r="HQA19" s="128"/>
      <c r="HQB19" s="128"/>
      <c r="HQC19" s="128"/>
      <c r="HQD19" s="128"/>
      <c r="HQE19" s="128"/>
      <c r="HQF19" s="128"/>
      <c r="HQG19" s="128"/>
      <c r="HQH19" s="128"/>
      <c r="HQI19" s="128"/>
      <c r="HQJ19" s="128"/>
      <c r="HQK19" s="128"/>
      <c r="HQL19" s="128"/>
      <c r="HQM19" s="128"/>
      <c r="HQN19" s="128"/>
      <c r="HQO19" s="128"/>
      <c r="HQP19" s="128"/>
      <c r="HQQ19" s="128"/>
      <c r="HQR19" s="128"/>
      <c r="HQS19" s="128"/>
      <c r="HQT19" s="128"/>
      <c r="HQU19" s="128"/>
      <c r="HQV19" s="128"/>
      <c r="HQW19" s="128"/>
      <c r="HQX19" s="128"/>
      <c r="HQY19" s="128"/>
      <c r="HQZ19" s="128"/>
      <c r="HRA19" s="128"/>
      <c r="HRB19" s="128"/>
      <c r="HRC19" s="128"/>
      <c r="HRD19" s="128"/>
      <c r="HRE19" s="128"/>
      <c r="HRF19" s="128"/>
      <c r="HRG19" s="128"/>
      <c r="HRH19" s="128"/>
      <c r="HRI19" s="128"/>
      <c r="HRJ19" s="128"/>
      <c r="HRK19" s="128"/>
      <c r="HRL19" s="128"/>
      <c r="HRM19" s="128"/>
      <c r="HRN19" s="128"/>
      <c r="HRO19" s="128"/>
      <c r="HRP19" s="128"/>
      <c r="HRQ19" s="128"/>
      <c r="HRR19" s="128"/>
      <c r="HRS19" s="128"/>
      <c r="HRT19" s="128"/>
      <c r="HRU19" s="128"/>
      <c r="HRV19" s="128"/>
      <c r="HRW19" s="128"/>
      <c r="HRX19" s="128"/>
      <c r="HRY19" s="128"/>
      <c r="HRZ19" s="128"/>
      <c r="HSA19" s="128"/>
      <c r="HSB19" s="128"/>
      <c r="HSC19" s="128"/>
      <c r="HSD19" s="128"/>
      <c r="HSE19" s="128"/>
      <c r="HSF19" s="128"/>
      <c r="HSG19" s="128"/>
      <c r="HSH19" s="128"/>
      <c r="HSI19" s="128"/>
      <c r="HSJ19" s="128"/>
      <c r="HSK19" s="128"/>
      <c r="HSL19" s="128"/>
      <c r="HSM19" s="128"/>
      <c r="HSN19" s="128"/>
      <c r="HSO19" s="128"/>
      <c r="HSP19" s="128"/>
      <c r="HSQ19" s="128"/>
      <c r="HSR19" s="128"/>
      <c r="HSS19" s="128"/>
      <c r="HST19" s="128"/>
      <c r="HSU19" s="128"/>
      <c r="HSV19" s="128"/>
      <c r="HSW19" s="128"/>
      <c r="HSX19" s="128"/>
      <c r="HSY19" s="128"/>
      <c r="HSZ19" s="128"/>
      <c r="HTA19" s="128"/>
      <c r="HTB19" s="128"/>
      <c r="HTC19" s="128"/>
      <c r="HTD19" s="128"/>
      <c r="HTE19" s="128"/>
      <c r="HTF19" s="128"/>
      <c r="HTG19" s="128"/>
      <c r="HTH19" s="128"/>
      <c r="HTI19" s="128"/>
      <c r="HTJ19" s="128"/>
      <c r="HTK19" s="128"/>
      <c r="HTL19" s="128"/>
      <c r="HTM19" s="128"/>
      <c r="HTN19" s="128"/>
      <c r="HTO19" s="128"/>
      <c r="HTP19" s="128"/>
      <c r="HTQ19" s="128"/>
      <c r="HTR19" s="128"/>
      <c r="HTS19" s="128"/>
      <c r="HTT19" s="128"/>
      <c r="HTU19" s="128"/>
      <c r="HTV19" s="128"/>
      <c r="HTW19" s="128"/>
      <c r="HTX19" s="128"/>
      <c r="HTY19" s="128"/>
      <c r="HTZ19" s="128"/>
      <c r="HUA19" s="128"/>
      <c r="HUB19" s="128"/>
      <c r="HUC19" s="128"/>
      <c r="HUD19" s="128"/>
      <c r="HUE19" s="128"/>
      <c r="HUF19" s="128"/>
      <c r="HUG19" s="128"/>
      <c r="HUH19" s="128"/>
      <c r="HUI19" s="128"/>
      <c r="HUJ19" s="128"/>
      <c r="HUK19" s="128"/>
      <c r="HUL19" s="128"/>
      <c r="HUM19" s="128"/>
      <c r="HUN19" s="128"/>
      <c r="HUO19" s="128"/>
      <c r="HUP19" s="128"/>
      <c r="HUQ19" s="128"/>
      <c r="HUR19" s="128"/>
      <c r="HUS19" s="128"/>
      <c r="HUT19" s="128"/>
      <c r="HUU19" s="128"/>
      <c r="HUV19" s="128"/>
      <c r="HUW19" s="128"/>
      <c r="HUX19" s="128"/>
      <c r="HUY19" s="128"/>
      <c r="HUZ19" s="128"/>
      <c r="HVA19" s="128"/>
      <c r="HVB19" s="128"/>
      <c r="HVC19" s="128"/>
      <c r="HVD19" s="128"/>
      <c r="HVE19" s="128"/>
      <c r="HVF19" s="128"/>
      <c r="HVG19" s="128"/>
      <c r="HVH19" s="128"/>
      <c r="HVI19" s="128"/>
      <c r="HVJ19" s="128"/>
      <c r="HVK19" s="128"/>
      <c r="HVL19" s="128"/>
      <c r="HVM19" s="128"/>
      <c r="HVN19" s="128"/>
      <c r="HVO19" s="128"/>
      <c r="HVP19" s="128"/>
      <c r="HVQ19" s="128"/>
      <c r="HVR19" s="128"/>
      <c r="HVS19" s="128"/>
      <c r="HVT19" s="128"/>
      <c r="HVU19" s="128"/>
      <c r="HVV19" s="128"/>
      <c r="HVW19" s="128"/>
      <c r="HVX19" s="128"/>
      <c r="HVY19" s="128"/>
      <c r="HVZ19" s="128"/>
      <c r="HWA19" s="128"/>
      <c r="HWB19" s="128"/>
      <c r="HWC19" s="128"/>
      <c r="HWD19" s="128"/>
      <c r="HWE19" s="128"/>
      <c r="HWF19" s="128"/>
      <c r="HWG19" s="128"/>
      <c r="HWH19" s="128"/>
      <c r="HWI19" s="128"/>
      <c r="HWJ19" s="128"/>
      <c r="HWK19" s="128"/>
      <c r="HWL19" s="128"/>
      <c r="HWM19" s="128"/>
      <c r="HWN19" s="128"/>
      <c r="HWO19" s="128"/>
      <c r="HWP19" s="128"/>
      <c r="HWQ19" s="128"/>
      <c r="HWR19" s="128"/>
      <c r="HWS19" s="128"/>
      <c r="HWT19" s="128"/>
      <c r="HWU19" s="128"/>
      <c r="HWV19" s="128"/>
      <c r="HWW19" s="128"/>
      <c r="HWX19" s="128"/>
      <c r="HWY19" s="128"/>
      <c r="HWZ19" s="128"/>
      <c r="HXA19" s="128"/>
      <c r="HXB19" s="128"/>
      <c r="HXC19" s="128"/>
      <c r="HXD19" s="128"/>
      <c r="HXE19" s="128"/>
      <c r="HXF19" s="128"/>
      <c r="HXG19" s="128"/>
      <c r="HXH19" s="128"/>
      <c r="HXI19" s="128"/>
      <c r="HXJ19" s="128"/>
      <c r="HXK19" s="128"/>
      <c r="HXL19" s="128"/>
      <c r="HXM19" s="128"/>
      <c r="HXN19" s="128"/>
      <c r="HXO19" s="128"/>
      <c r="HXP19" s="128"/>
      <c r="HXQ19" s="128"/>
      <c r="HXR19" s="128"/>
      <c r="HXS19" s="128"/>
      <c r="HXT19" s="128"/>
      <c r="HXU19" s="128"/>
      <c r="HXV19" s="128"/>
      <c r="HXW19" s="128"/>
      <c r="HXX19" s="128"/>
      <c r="HXY19" s="128"/>
      <c r="HXZ19" s="128"/>
      <c r="HYA19" s="128"/>
      <c r="HYB19" s="128"/>
      <c r="HYC19" s="128"/>
      <c r="HYD19" s="128"/>
      <c r="HYE19" s="128"/>
      <c r="HYF19" s="128"/>
      <c r="HYG19" s="128"/>
      <c r="HYH19" s="128"/>
      <c r="HYI19" s="128"/>
      <c r="HYJ19" s="128"/>
      <c r="HYK19" s="128"/>
      <c r="HYL19" s="128"/>
      <c r="HYM19" s="128"/>
      <c r="HYN19" s="128"/>
      <c r="HYO19" s="128"/>
      <c r="HYP19" s="128"/>
      <c r="HYQ19" s="128"/>
      <c r="HYR19" s="128"/>
      <c r="HYS19" s="128"/>
      <c r="HYT19" s="128"/>
      <c r="HYU19" s="128"/>
      <c r="HYV19" s="128"/>
      <c r="HYW19" s="128"/>
      <c r="HYX19" s="128"/>
      <c r="HYY19" s="128"/>
      <c r="HYZ19" s="128"/>
      <c r="HZA19" s="128"/>
      <c r="HZB19" s="128"/>
      <c r="HZC19" s="128"/>
      <c r="HZD19" s="128"/>
      <c r="HZE19" s="128"/>
      <c r="HZF19" s="128"/>
      <c r="HZG19" s="128"/>
      <c r="HZH19" s="128"/>
      <c r="HZI19" s="128"/>
      <c r="HZJ19" s="128"/>
      <c r="HZK19" s="128"/>
      <c r="HZL19" s="128"/>
      <c r="HZM19" s="128"/>
      <c r="HZN19" s="128"/>
      <c r="HZO19" s="128"/>
      <c r="HZP19" s="128"/>
      <c r="HZQ19" s="128"/>
      <c r="HZR19" s="128"/>
      <c r="HZS19" s="128"/>
      <c r="HZT19" s="128"/>
      <c r="HZU19" s="128"/>
      <c r="HZV19" s="128"/>
      <c r="HZW19" s="128"/>
      <c r="HZX19" s="128"/>
      <c r="HZY19" s="128"/>
      <c r="HZZ19" s="128"/>
      <c r="IAA19" s="128"/>
      <c r="IAB19" s="128"/>
      <c r="IAC19" s="128"/>
      <c r="IAD19" s="128"/>
      <c r="IAE19" s="128"/>
      <c r="IAF19" s="128"/>
      <c r="IAG19" s="128"/>
      <c r="IAH19" s="128"/>
      <c r="IAI19" s="128"/>
      <c r="IAJ19" s="128"/>
      <c r="IAK19" s="128"/>
      <c r="IAL19" s="128"/>
      <c r="IAM19" s="128"/>
      <c r="IAN19" s="128"/>
      <c r="IAO19" s="128"/>
      <c r="IAP19" s="128"/>
      <c r="IAQ19" s="128"/>
      <c r="IAR19" s="128"/>
      <c r="IAS19" s="128"/>
      <c r="IAT19" s="128"/>
      <c r="IAU19" s="128"/>
      <c r="IAV19" s="128"/>
      <c r="IAW19" s="128"/>
      <c r="IAX19" s="128"/>
      <c r="IAY19" s="128"/>
      <c r="IAZ19" s="128"/>
      <c r="IBA19" s="128"/>
      <c r="IBB19" s="128"/>
      <c r="IBC19" s="128"/>
      <c r="IBD19" s="128"/>
      <c r="IBE19" s="128"/>
      <c r="IBF19" s="128"/>
      <c r="IBG19" s="128"/>
      <c r="IBH19" s="128"/>
      <c r="IBI19" s="128"/>
      <c r="IBJ19" s="128"/>
      <c r="IBK19" s="128"/>
      <c r="IBL19" s="128"/>
      <c r="IBM19" s="128"/>
      <c r="IBN19" s="128"/>
      <c r="IBO19" s="128"/>
      <c r="IBP19" s="128"/>
      <c r="IBQ19" s="128"/>
      <c r="IBR19" s="128"/>
      <c r="IBS19" s="128"/>
      <c r="IBT19" s="128"/>
      <c r="IBU19" s="128"/>
      <c r="IBV19" s="128"/>
      <c r="IBW19" s="128"/>
      <c r="IBX19" s="128"/>
      <c r="IBY19" s="128"/>
      <c r="IBZ19" s="128"/>
      <c r="ICA19" s="128"/>
      <c r="ICB19" s="128"/>
      <c r="ICC19" s="128"/>
      <c r="ICD19" s="128"/>
      <c r="ICE19" s="128"/>
      <c r="ICF19" s="128"/>
      <c r="ICG19" s="128"/>
      <c r="ICH19" s="128"/>
      <c r="ICI19" s="128"/>
      <c r="ICJ19" s="128"/>
      <c r="ICK19" s="128"/>
      <c r="ICL19" s="128"/>
      <c r="ICM19" s="128"/>
      <c r="ICN19" s="128"/>
      <c r="ICO19" s="128"/>
      <c r="ICP19" s="128"/>
      <c r="ICQ19" s="128"/>
      <c r="ICR19" s="128"/>
      <c r="ICS19" s="128"/>
      <c r="ICT19" s="128"/>
      <c r="ICU19" s="128"/>
      <c r="ICV19" s="128"/>
      <c r="ICW19" s="128"/>
      <c r="ICX19" s="128"/>
      <c r="ICY19" s="128"/>
      <c r="ICZ19" s="128"/>
      <c r="IDA19" s="128"/>
      <c r="IDB19" s="128"/>
      <c r="IDC19" s="128"/>
      <c r="IDD19" s="128"/>
      <c r="IDE19" s="128"/>
      <c r="IDF19" s="128"/>
      <c r="IDG19" s="128"/>
      <c r="IDH19" s="128"/>
      <c r="IDI19" s="128"/>
      <c r="IDJ19" s="128"/>
      <c r="IDK19" s="128"/>
      <c r="IDL19" s="128"/>
      <c r="IDM19" s="128"/>
      <c r="IDN19" s="128"/>
      <c r="IDO19" s="128"/>
      <c r="IDP19" s="128"/>
      <c r="IDQ19" s="128"/>
      <c r="IDR19" s="128"/>
      <c r="IDS19" s="128"/>
      <c r="IDT19" s="128"/>
      <c r="IDU19" s="128"/>
      <c r="IDV19" s="128"/>
      <c r="IDW19" s="128"/>
      <c r="IDX19" s="128"/>
      <c r="IDY19" s="128"/>
      <c r="IDZ19" s="128"/>
      <c r="IEA19" s="128"/>
      <c r="IEB19" s="128"/>
      <c r="IEC19" s="128"/>
      <c r="IED19" s="128"/>
      <c r="IEE19" s="128"/>
      <c r="IEF19" s="128"/>
      <c r="IEG19" s="128"/>
      <c r="IEH19" s="128"/>
      <c r="IEI19" s="128"/>
      <c r="IEJ19" s="128"/>
      <c r="IEK19" s="128"/>
      <c r="IEL19" s="128"/>
      <c r="IEM19" s="128"/>
      <c r="IEN19" s="128"/>
      <c r="IEO19" s="128"/>
      <c r="IEP19" s="128"/>
      <c r="IEQ19" s="128"/>
      <c r="IER19" s="128"/>
      <c r="IES19" s="128"/>
      <c r="IET19" s="128"/>
      <c r="IEU19" s="128"/>
      <c r="IEV19" s="128"/>
      <c r="IEW19" s="128"/>
      <c r="IEX19" s="128"/>
      <c r="IEY19" s="128"/>
      <c r="IEZ19" s="128"/>
      <c r="IFA19" s="128"/>
      <c r="IFB19" s="128"/>
      <c r="IFC19" s="128"/>
      <c r="IFD19" s="128"/>
      <c r="IFE19" s="128"/>
      <c r="IFF19" s="128"/>
      <c r="IFG19" s="128"/>
      <c r="IFH19" s="128"/>
      <c r="IFI19" s="128"/>
      <c r="IFJ19" s="128"/>
      <c r="IFK19" s="128"/>
      <c r="IFL19" s="128"/>
      <c r="IFM19" s="128"/>
      <c r="IFN19" s="128"/>
      <c r="IFO19" s="128"/>
      <c r="IFP19" s="128"/>
      <c r="IFQ19" s="128"/>
      <c r="IFR19" s="128"/>
      <c r="IFS19" s="128"/>
      <c r="IFT19" s="128"/>
      <c r="IFU19" s="128"/>
      <c r="IFV19" s="128"/>
      <c r="IFW19" s="128"/>
      <c r="IFX19" s="128"/>
      <c r="IFY19" s="128"/>
      <c r="IFZ19" s="128"/>
      <c r="IGA19" s="128"/>
      <c r="IGB19" s="128"/>
      <c r="IGC19" s="128"/>
      <c r="IGD19" s="128"/>
      <c r="IGE19" s="128"/>
      <c r="IGF19" s="128"/>
      <c r="IGG19" s="128"/>
      <c r="IGH19" s="128"/>
      <c r="IGI19" s="128"/>
      <c r="IGJ19" s="128"/>
      <c r="IGK19" s="128"/>
      <c r="IGL19" s="128"/>
      <c r="IGM19" s="128"/>
      <c r="IGN19" s="128"/>
      <c r="IGO19" s="128"/>
      <c r="IGP19" s="128"/>
      <c r="IGQ19" s="128"/>
      <c r="IGR19" s="128"/>
      <c r="IGS19" s="128"/>
      <c r="IGT19" s="128"/>
      <c r="IGU19" s="128"/>
      <c r="IGV19" s="128"/>
      <c r="IGW19" s="128"/>
      <c r="IGX19" s="128"/>
      <c r="IGY19" s="128"/>
      <c r="IGZ19" s="128"/>
      <c r="IHA19" s="128"/>
      <c r="IHB19" s="128"/>
      <c r="IHC19" s="128"/>
      <c r="IHD19" s="128"/>
      <c r="IHE19" s="128"/>
      <c r="IHF19" s="128"/>
      <c r="IHG19" s="128"/>
      <c r="IHH19" s="128"/>
      <c r="IHI19" s="128"/>
      <c r="IHJ19" s="128"/>
      <c r="IHK19" s="128"/>
      <c r="IHL19" s="128"/>
      <c r="IHM19" s="128"/>
      <c r="IHN19" s="128"/>
      <c r="IHO19" s="128"/>
      <c r="IHP19" s="128"/>
      <c r="IHQ19" s="128"/>
      <c r="IHR19" s="128"/>
      <c r="IHS19" s="128"/>
      <c r="IHT19" s="128"/>
      <c r="IHU19" s="128"/>
      <c r="IHV19" s="128"/>
      <c r="IHW19" s="128"/>
      <c r="IHX19" s="128"/>
      <c r="IHY19" s="128"/>
      <c r="IHZ19" s="128"/>
      <c r="IIA19" s="128"/>
      <c r="IIB19" s="128"/>
      <c r="IIC19" s="128"/>
      <c r="IID19" s="128"/>
      <c r="IIE19" s="128"/>
      <c r="IIF19" s="128"/>
      <c r="IIG19" s="128"/>
      <c r="IIH19" s="128"/>
      <c r="III19" s="128"/>
      <c r="IIJ19" s="128"/>
      <c r="IIK19" s="128"/>
      <c r="IIL19" s="128"/>
      <c r="IIM19" s="128"/>
      <c r="IIN19" s="128"/>
      <c r="IIO19" s="128"/>
      <c r="IIP19" s="128"/>
      <c r="IIQ19" s="128"/>
      <c r="IIR19" s="128"/>
      <c r="IIS19" s="128"/>
      <c r="IIT19" s="128"/>
      <c r="IIU19" s="128"/>
      <c r="IIV19" s="128"/>
      <c r="IIW19" s="128"/>
      <c r="IIX19" s="128"/>
      <c r="IIY19" s="128"/>
      <c r="IIZ19" s="128"/>
      <c r="IJA19" s="128"/>
      <c r="IJB19" s="128"/>
      <c r="IJC19" s="128"/>
      <c r="IJD19" s="128"/>
      <c r="IJE19" s="128"/>
      <c r="IJF19" s="128"/>
      <c r="IJG19" s="128"/>
      <c r="IJH19" s="128"/>
      <c r="IJI19" s="128"/>
      <c r="IJJ19" s="128"/>
      <c r="IJK19" s="128"/>
      <c r="IJL19" s="128"/>
      <c r="IJM19" s="128"/>
      <c r="IJN19" s="128"/>
      <c r="IJO19" s="128"/>
      <c r="IJP19" s="128"/>
      <c r="IJQ19" s="128"/>
      <c r="IJR19" s="128"/>
      <c r="IJS19" s="128"/>
      <c r="IJT19" s="128"/>
      <c r="IJU19" s="128"/>
      <c r="IJV19" s="128"/>
      <c r="IJW19" s="128"/>
      <c r="IJX19" s="128"/>
      <c r="IJY19" s="128"/>
      <c r="IJZ19" s="128"/>
      <c r="IKA19" s="128"/>
      <c r="IKB19" s="128"/>
      <c r="IKC19" s="128"/>
      <c r="IKD19" s="128"/>
      <c r="IKE19" s="128"/>
      <c r="IKF19" s="128"/>
      <c r="IKG19" s="128"/>
      <c r="IKH19" s="128"/>
      <c r="IKI19" s="128"/>
      <c r="IKJ19" s="128"/>
      <c r="IKK19" s="128"/>
      <c r="IKL19" s="128"/>
      <c r="IKM19" s="128"/>
      <c r="IKN19" s="128"/>
      <c r="IKO19" s="128"/>
      <c r="IKP19" s="128"/>
      <c r="IKQ19" s="128"/>
      <c r="IKR19" s="128"/>
      <c r="IKS19" s="128"/>
      <c r="IKT19" s="128"/>
      <c r="IKU19" s="128"/>
      <c r="IKV19" s="128"/>
      <c r="IKW19" s="128"/>
      <c r="IKX19" s="128"/>
      <c r="IKY19" s="128"/>
      <c r="IKZ19" s="128"/>
      <c r="ILA19" s="128"/>
      <c r="ILB19" s="128"/>
      <c r="ILC19" s="128"/>
      <c r="ILD19" s="128"/>
      <c r="ILE19" s="128"/>
      <c r="ILF19" s="128"/>
      <c r="ILG19" s="128"/>
      <c r="ILH19" s="128"/>
      <c r="ILI19" s="128"/>
      <c r="ILJ19" s="128"/>
      <c r="ILK19" s="128"/>
      <c r="ILL19" s="128"/>
      <c r="ILM19" s="128"/>
      <c r="ILN19" s="128"/>
      <c r="ILO19" s="128"/>
      <c r="ILP19" s="128"/>
      <c r="ILQ19" s="128"/>
      <c r="ILR19" s="128"/>
      <c r="ILS19" s="128"/>
      <c r="ILT19" s="128"/>
      <c r="ILU19" s="128"/>
      <c r="ILV19" s="128"/>
      <c r="ILW19" s="128"/>
      <c r="ILX19" s="128"/>
      <c r="ILY19" s="128"/>
      <c r="ILZ19" s="128"/>
      <c r="IMA19" s="128"/>
      <c r="IMB19" s="128"/>
      <c r="IMC19" s="128"/>
      <c r="IMD19" s="128"/>
      <c r="IME19" s="128"/>
      <c r="IMF19" s="128"/>
      <c r="IMG19" s="128"/>
      <c r="IMH19" s="128"/>
      <c r="IMI19" s="128"/>
      <c r="IMJ19" s="128"/>
      <c r="IMK19" s="128"/>
      <c r="IML19" s="128"/>
      <c r="IMM19" s="128"/>
      <c r="IMN19" s="128"/>
      <c r="IMO19" s="128"/>
      <c r="IMP19" s="128"/>
      <c r="IMQ19" s="128"/>
      <c r="IMR19" s="128"/>
      <c r="IMS19" s="128"/>
      <c r="IMT19" s="128"/>
      <c r="IMU19" s="128"/>
      <c r="IMV19" s="128"/>
      <c r="IMW19" s="128"/>
      <c r="IMX19" s="128"/>
      <c r="IMY19" s="128"/>
      <c r="IMZ19" s="128"/>
      <c r="INA19" s="128"/>
      <c r="INB19" s="128"/>
      <c r="INC19" s="128"/>
      <c r="IND19" s="128"/>
      <c r="INE19" s="128"/>
      <c r="INF19" s="128"/>
      <c r="ING19" s="128"/>
      <c r="INH19" s="128"/>
      <c r="INI19" s="128"/>
      <c r="INJ19" s="128"/>
      <c r="INK19" s="128"/>
      <c r="INL19" s="128"/>
      <c r="INM19" s="128"/>
      <c r="INN19" s="128"/>
      <c r="INO19" s="128"/>
      <c r="INP19" s="128"/>
      <c r="INQ19" s="128"/>
      <c r="INR19" s="128"/>
      <c r="INS19" s="128"/>
      <c r="INT19" s="128"/>
      <c r="INU19" s="128"/>
      <c r="INV19" s="128"/>
      <c r="INW19" s="128"/>
      <c r="INX19" s="128"/>
      <c r="INY19" s="128"/>
      <c r="INZ19" s="128"/>
      <c r="IOA19" s="128"/>
      <c r="IOB19" s="128"/>
      <c r="IOC19" s="128"/>
      <c r="IOD19" s="128"/>
      <c r="IOE19" s="128"/>
      <c r="IOF19" s="128"/>
      <c r="IOG19" s="128"/>
      <c r="IOH19" s="128"/>
      <c r="IOI19" s="128"/>
      <c r="IOJ19" s="128"/>
      <c r="IOK19" s="128"/>
      <c r="IOL19" s="128"/>
      <c r="IOM19" s="128"/>
      <c r="ION19" s="128"/>
      <c r="IOO19" s="128"/>
      <c r="IOP19" s="128"/>
      <c r="IOQ19" s="128"/>
      <c r="IOR19" s="128"/>
      <c r="IOS19" s="128"/>
      <c r="IOT19" s="128"/>
      <c r="IOU19" s="128"/>
      <c r="IOV19" s="128"/>
      <c r="IOW19" s="128"/>
      <c r="IOX19" s="128"/>
      <c r="IOY19" s="128"/>
      <c r="IOZ19" s="128"/>
      <c r="IPA19" s="128"/>
      <c r="IPB19" s="128"/>
      <c r="IPC19" s="128"/>
      <c r="IPD19" s="128"/>
      <c r="IPE19" s="128"/>
      <c r="IPF19" s="128"/>
      <c r="IPG19" s="128"/>
      <c r="IPH19" s="128"/>
      <c r="IPI19" s="128"/>
      <c r="IPJ19" s="128"/>
      <c r="IPK19" s="128"/>
      <c r="IPL19" s="128"/>
      <c r="IPM19" s="128"/>
      <c r="IPN19" s="128"/>
      <c r="IPO19" s="128"/>
      <c r="IPP19" s="128"/>
      <c r="IPQ19" s="128"/>
      <c r="IPR19" s="128"/>
      <c r="IPS19" s="128"/>
      <c r="IPT19" s="128"/>
      <c r="IPU19" s="128"/>
      <c r="IPV19" s="128"/>
      <c r="IPW19" s="128"/>
      <c r="IPX19" s="128"/>
      <c r="IPY19" s="128"/>
      <c r="IPZ19" s="128"/>
      <c r="IQA19" s="128"/>
      <c r="IQB19" s="128"/>
      <c r="IQC19" s="128"/>
      <c r="IQD19" s="128"/>
      <c r="IQE19" s="128"/>
      <c r="IQF19" s="128"/>
      <c r="IQG19" s="128"/>
      <c r="IQH19" s="128"/>
      <c r="IQI19" s="128"/>
      <c r="IQJ19" s="128"/>
      <c r="IQK19" s="128"/>
      <c r="IQL19" s="128"/>
      <c r="IQM19" s="128"/>
      <c r="IQN19" s="128"/>
      <c r="IQO19" s="128"/>
      <c r="IQP19" s="128"/>
      <c r="IQQ19" s="128"/>
      <c r="IQR19" s="128"/>
      <c r="IQS19" s="128"/>
      <c r="IQT19" s="128"/>
      <c r="IQU19" s="128"/>
      <c r="IQV19" s="128"/>
      <c r="IQW19" s="128"/>
      <c r="IQX19" s="128"/>
      <c r="IQY19" s="128"/>
      <c r="IQZ19" s="128"/>
      <c r="IRA19" s="128"/>
      <c r="IRB19" s="128"/>
      <c r="IRC19" s="128"/>
      <c r="IRD19" s="128"/>
      <c r="IRE19" s="128"/>
      <c r="IRF19" s="128"/>
      <c r="IRG19" s="128"/>
      <c r="IRH19" s="128"/>
      <c r="IRI19" s="128"/>
      <c r="IRJ19" s="128"/>
      <c r="IRK19" s="128"/>
      <c r="IRL19" s="128"/>
      <c r="IRM19" s="128"/>
      <c r="IRN19" s="128"/>
      <c r="IRO19" s="128"/>
      <c r="IRP19" s="128"/>
      <c r="IRQ19" s="128"/>
      <c r="IRR19" s="128"/>
      <c r="IRS19" s="128"/>
      <c r="IRT19" s="128"/>
      <c r="IRU19" s="128"/>
      <c r="IRV19" s="128"/>
      <c r="IRW19" s="128"/>
      <c r="IRX19" s="128"/>
      <c r="IRY19" s="128"/>
      <c r="IRZ19" s="128"/>
      <c r="ISA19" s="128"/>
      <c r="ISB19" s="128"/>
      <c r="ISC19" s="128"/>
      <c r="ISD19" s="128"/>
      <c r="ISE19" s="128"/>
      <c r="ISF19" s="128"/>
      <c r="ISG19" s="128"/>
      <c r="ISH19" s="128"/>
      <c r="ISI19" s="128"/>
      <c r="ISJ19" s="128"/>
      <c r="ISK19" s="128"/>
      <c r="ISL19" s="128"/>
      <c r="ISM19" s="128"/>
      <c r="ISN19" s="128"/>
      <c r="ISO19" s="128"/>
      <c r="ISP19" s="128"/>
      <c r="ISQ19" s="128"/>
      <c r="ISR19" s="128"/>
      <c r="ISS19" s="128"/>
      <c r="IST19" s="128"/>
      <c r="ISU19" s="128"/>
      <c r="ISV19" s="128"/>
      <c r="ISW19" s="128"/>
      <c r="ISX19" s="128"/>
      <c r="ISY19" s="128"/>
      <c r="ISZ19" s="128"/>
      <c r="ITA19" s="128"/>
      <c r="ITB19" s="128"/>
      <c r="ITC19" s="128"/>
      <c r="ITD19" s="128"/>
      <c r="ITE19" s="128"/>
      <c r="ITF19" s="128"/>
      <c r="ITG19" s="128"/>
      <c r="ITH19" s="128"/>
      <c r="ITI19" s="128"/>
      <c r="ITJ19" s="128"/>
      <c r="ITK19" s="128"/>
      <c r="ITL19" s="128"/>
      <c r="ITM19" s="128"/>
      <c r="ITN19" s="128"/>
      <c r="ITO19" s="128"/>
      <c r="ITP19" s="128"/>
      <c r="ITQ19" s="128"/>
      <c r="ITR19" s="128"/>
      <c r="ITS19" s="128"/>
      <c r="ITT19" s="128"/>
      <c r="ITU19" s="128"/>
      <c r="ITV19" s="128"/>
      <c r="ITW19" s="128"/>
      <c r="ITX19" s="128"/>
      <c r="ITY19" s="128"/>
      <c r="ITZ19" s="128"/>
      <c r="IUA19" s="128"/>
      <c r="IUB19" s="128"/>
      <c r="IUC19" s="128"/>
      <c r="IUD19" s="128"/>
      <c r="IUE19" s="128"/>
      <c r="IUF19" s="128"/>
      <c r="IUG19" s="128"/>
      <c r="IUH19" s="128"/>
      <c r="IUI19" s="128"/>
      <c r="IUJ19" s="128"/>
      <c r="IUK19" s="128"/>
      <c r="IUL19" s="128"/>
      <c r="IUM19" s="128"/>
      <c r="IUN19" s="128"/>
      <c r="IUO19" s="128"/>
      <c r="IUP19" s="128"/>
      <c r="IUQ19" s="128"/>
      <c r="IUR19" s="128"/>
      <c r="IUS19" s="128"/>
      <c r="IUT19" s="128"/>
      <c r="IUU19" s="128"/>
      <c r="IUV19" s="128"/>
      <c r="IUW19" s="128"/>
      <c r="IUX19" s="128"/>
      <c r="IUY19" s="128"/>
      <c r="IUZ19" s="128"/>
      <c r="IVA19" s="128"/>
      <c r="IVB19" s="128"/>
      <c r="IVC19" s="128"/>
      <c r="IVD19" s="128"/>
      <c r="IVE19" s="128"/>
      <c r="IVF19" s="128"/>
      <c r="IVG19" s="128"/>
      <c r="IVH19" s="128"/>
      <c r="IVI19" s="128"/>
      <c r="IVJ19" s="128"/>
      <c r="IVK19" s="128"/>
      <c r="IVL19" s="128"/>
      <c r="IVM19" s="128"/>
      <c r="IVN19" s="128"/>
      <c r="IVO19" s="128"/>
      <c r="IVP19" s="128"/>
      <c r="IVQ19" s="128"/>
      <c r="IVR19" s="128"/>
      <c r="IVS19" s="128"/>
      <c r="IVT19" s="128"/>
      <c r="IVU19" s="128"/>
      <c r="IVV19" s="128"/>
      <c r="IVW19" s="128"/>
      <c r="IVX19" s="128"/>
      <c r="IVY19" s="128"/>
      <c r="IVZ19" s="128"/>
      <c r="IWA19" s="128"/>
      <c r="IWB19" s="128"/>
      <c r="IWC19" s="128"/>
      <c r="IWD19" s="128"/>
      <c r="IWE19" s="128"/>
      <c r="IWF19" s="128"/>
      <c r="IWG19" s="128"/>
      <c r="IWH19" s="128"/>
      <c r="IWI19" s="128"/>
      <c r="IWJ19" s="128"/>
      <c r="IWK19" s="128"/>
      <c r="IWL19" s="128"/>
      <c r="IWM19" s="128"/>
      <c r="IWN19" s="128"/>
      <c r="IWO19" s="128"/>
      <c r="IWP19" s="128"/>
      <c r="IWQ19" s="128"/>
      <c r="IWR19" s="128"/>
      <c r="IWS19" s="128"/>
      <c r="IWT19" s="128"/>
      <c r="IWU19" s="128"/>
      <c r="IWV19" s="128"/>
      <c r="IWW19" s="128"/>
      <c r="IWX19" s="128"/>
      <c r="IWY19" s="128"/>
      <c r="IWZ19" s="128"/>
      <c r="IXA19" s="128"/>
      <c r="IXB19" s="128"/>
      <c r="IXC19" s="128"/>
      <c r="IXD19" s="128"/>
      <c r="IXE19" s="128"/>
      <c r="IXF19" s="128"/>
      <c r="IXG19" s="128"/>
      <c r="IXH19" s="128"/>
      <c r="IXI19" s="128"/>
      <c r="IXJ19" s="128"/>
      <c r="IXK19" s="128"/>
      <c r="IXL19" s="128"/>
      <c r="IXM19" s="128"/>
      <c r="IXN19" s="128"/>
      <c r="IXO19" s="128"/>
      <c r="IXP19" s="128"/>
      <c r="IXQ19" s="128"/>
      <c r="IXR19" s="128"/>
      <c r="IXS19" s="128"/>
      <c r="IXT19" s="128"/>
      <c r="IXU19" s="128"/>
      <c r="IXV19" s="128"/>
      <c r="IXW19" s="128"/>
      <c r="IXX19" s="128"/>
      <c r="IXY19" s="128"/>
      <c r="IXZ19" s="128"/>
      <c r="IYA19" s="128"/>
      <c r="IYB19" s="128"/>
      <c r="IYC19" s="128"/>
      <c r="IYD19" s="128"/>
      <c r="IYE19" s="128"/>
      <c r="IYF19" s="128"/>
      <c r="IYG19" s="128"/>
      <c r="IYH19" s="128"/>
      <c r="IYI19" s="128"/>
      <c r="IYJ19" s="128"/>
      <c r="IYK19" s="128"/>
      <c r="IYL19" s="128"/>
      <c r="IYM19" s="128"/>
      <c r="IYN19" s="128"/>
      <c r="IYO19" s="128"/>
      <c r="IYP19" s="128"/>
      <c r="IYQ19" s="128"/>
      <c r="IYR19" s="128"/>
      <c r="IYS19" s="128"/>
      <c r="IYT19" s="128"/>
      <c r="IYU19" s="128"/>
      <c r="IYV19" s="128"/>
      <c r="IYW19" s="128"/>
      <c r="IYX19" s="128"/>
      <c r="IYY19" s="128"/>
      <c r="IYZ19" s="128"/>
      <c r="IZA19" s="128"/>
      <c r="IZB19" s="128"/>
      <c r="IZC19" s="128"/>
      <c r="IZD19" s="128"/>
      <c r="IZE19" s="128"/>
      <c r="IZF19" s="128"/>
      <c r="IZG19" s="128"/>
      <c r="IZH19" s="128"/>
      <c r="IZI19" s="128"/>
      <c r="IZJ19" s="128"/>
      <c r="IZK19" s="128"/>
      <c r="IZL19" s="128"/>
      <c r="IZM19" s="128"/>
      <c r="IZN19" s="128"/>
      <c r="IZO19" s="128"/>
      <c r="IZP19" s="128"/>
      <c r="IZQ19" s="128"/>
      <c r="IZR19" s="128"/>
      <c r="IZS19" s="128"/>
      <c r="IZT19" s="128"/>
      <c r="IZU19" s="128"/>
      <c r="IZV19" s="128"/>
      <c r="IZW19" s="128"/>
      <c r="IZX19" s="128"/>
      <c r="IZY19" s="128"/>
      <c r="IZZ19" s="128"/>
      <c r="JAA19" s="128"/>
      <c r="JAB19" s="128"/>
      <c r="JAC19" s="128"/>
      <c r="JAD19" s="128"/>
      <c r="JAE19" s="128"/>
      <c r="JAF19" s="128"/>
      <c r="JAG19" s="128"/>
      <c r="JAH19" s="128"/>
      <c r="JAI19" s="128"/>
      <c r="JAJ19" s="128"/>
      <c r="JAK19" s="128"/>
      <c r="JAL19" s="128"/>
      <c r="JAM19" s="128"/>
      <c r="JAN19" s="128"/>
      <c r="JAO19" s="128"/>
      <c r="JAP19" s="128"/>
      <c r="JAQ19" s="128"/>
      <c r="JAR19" s="128"/>
      <c r="JAS19" s="128"/>
      <c r="JAT19" s="128"/>
      <c r="JAU19" s="128"/>
      <c r="JAV19" s="128"/>
      <c r="JAW19" s="128"/>
      <c r="JAX19" s="128"/>
      <c r="JAY19" s="128"/>
      <c r="JAZ19" s="128"/>
      <c r="JBA19" s="128"/>
      <c r="JBB19" s="128"/>
      <c r="JBC19" s="128"/>
      <c r="JBD19" s="128"/>
      <c r="JBE19" s="128"/>
      <c r="JBF19" s="128"/>
      <c r="JBG19" s="128"/>
      <c r="JBH19" s="128"/>
      <c r="JBI19" s="128"/>
      <c r="JBJ19" s="128"/>
      <c r="JBK19" s="128"/>
      <c r="JBL19" s="128"/>
      <c r="JBM19" s="128"/>
      <c r="JBN19" s="128"/>
      <c r="JBO19" s="128"/>
      <c r="JBP19" s="128"/>
      <c r="JBQ19" s="128"/>
      <c r="JBR19" s="128"/>
      <c r="JBS19" s="128"/>
      <c r="JBT19" s="128"/>
      <c r="JBU19" s="128"/>
      <c r="JBV19" s="128"/>
      <c r="JBW19" s="128"/>
      <c r="JBX19" s="128"/>
      <c r="JBY19" s="128"/>
      <c r="JBZ19" s="128"/>
      <c r="JCA19" s="128"/>
      <c r="JCB19" s="128"/>
      <c r="JCC19" s="128"/>
      <c r="JCD19" s="128"/>
      <c r="JCE19" s="128"/>
      <c r="JCF19" s="128"/>
      <c r="JCG19" s="128"/>
      <c r="JCH19" s="128"/>
      <c r="JCI19" s="128"/>
      <c r="JCJ19" s="128"/>
      <c r="JCK19" s="128"/>
      <c r="JCL19" s="128"/>
      <c r="JCM19" s="128"/>
      <c r="JCN19" s="128"/>
      <c r="JCO19" s="128"/>
      <c r="JCP19" s="128"/>
      <c r="JCQ19" s="128"/>
      <c r="JCR19" s="128"/>
      <c r="JCS19" s="128"/>
      <c r="JCT19" s="128"/>
      <c r="JCU19" s="128"/>
      <c r="JCV19" s="128"/>
      <c r="JCW19" s="128"/>
      <c r="JCX19" s="128"/>
      <c r="JCY19" s="128"/>
      <c r="JCZ19" s="128"/>
      <c r="JDA19" s="128"/>
      <c r="JDB19" s="128"/>
      <c r="JDC19" s="128"/>
      <c r="JDD19" s="128"/>
      <c r="JDE19" s="128"/>
      <c r="JDF19" s="128"/>
      <c r="JDG19" s="128"/>
      <c r="JDH19" s="128"/>
      <c r="JDI19" s="128"/>
      <c r="JDJ19" s="128"/>
      <c r="JDK19" s="128"/>
      <c r="JDL19" s="128"/>
      <c r="JDM19" s="128"/>
      <c r="JDN19" s="128"/>
      <c r="JDO19" s="128"/>
      <c r="JDP19" s="128"/>
      <c r="JDQ19" s="128"/>
      <c r="JDR19" s="128"/>
      <c r="JDS19" s="128"/>
      <c r="JDT19" s="128"/>
      <c r="JDU19" s="128"/>
      <c r="JDV19" s="128"/>
      <c r="JDW19" s="128"/>
      <c r="JDX19" s="128"/>
      <c r="JDY19" s="128"/>
      <c r="JDZ19" s="128"/>
      <c r="JEA19" s="128"/>
      <c r="JEB19" s="128"/>
      <c r="JEC19" s="128"/>
      <c r="JED19" s="128"/>
      <c r="JEE19" s="128"/>
      <c r="JEF19" s="128"/>
      <c r="JEG19" s="128"/>
      <c r="JEH19" s="128"/>
      <c r="JEI19" s="128"/>
      <c r="JEJ19" s="128"/>
      <c r="JEK19" s="128"/>
      <c r="JEL19" s="128"/>
      <c r="JEM19" s="128"/>
      <c r="JEN19" s="128"/>
      <c r="JEO19" s="128"/>
      <c r="JEP19" s="128"/>
      <c r="JEQ19" s="128"/>
      <c r="JER19" s="128"/>
      <c r="JES19" s="128"/>
      <c r="JET19" s="128"/>
      <c r="JEU19" s="128"/>
      <c r="JEV19" s="128"/>
      <c r="JEW19" s="128"/>
      <c r="JEX19" s="128"/>
      <c r="JEY19" s="128"/>
      <c r="JEZ19" s="128"/>
      <c r="JFA19" s="128"/>
      <c r="JFB19" s="128"/>
      <c r="JFC19" s="128"/>
      <c r="JFD19" s="128"/>
      <c r="JFE19" s="128"/>
      <c r="JFF19" s="128"/>
      <c r="JFG19" s="128"/>
      <c r="JFH19" s="128"/>
      <c r="JFI19" s="128"/>
      <c r="JFJ19" s="128"/>
      <c r="JFK19" s="128"/>
      <c r="JFL19" s="128"/>
      <c r="JFM19" s="128"/>
      <c r="JFN19" s="128"/>
      <c r="JFO19" s="128"/>
      <c r="JFP19" s="128"/>
      <c r="JFQ19" s="128"/>
      <c r="JFR19" s="128"/>
      <c r="JFS19" s="128"/>
      <c r="JFT19" s="128"/>
      <c r="JFU19" s="128"/>
      <c r="JFV19" s="128"/>
      <c r="JFW19" s="128"/>
      <c r="JFX19" s="128"/>
      <c r="JFY19" s="128"/>
      <c r="JFZ19" s="128"/>
      <c r="JGA19" s="128"/>
      <c r="JGB19" s="128"/>
      <c r="JGC19" s="128"/>
      <c r="JGD19" s="128"/>
      <c r="JGE19" s="128"/>
      <c r="JGF19" s="128"/>
      <c r="JGG19" s="128"/>
      <c r="JGH19" s="128"/>
      <c r="JGI19" s="128"/>
      <c r="JGJ19" s="128"/>
      <c r="JGK19" s="128"/>
      <c r="JGL19" s="128"/>
      <c r="JGM19" s="128"/>
      <c r="JGN19" s="128"/>
      <c r="JGO19" s="128"/>
      <c r="JGP19" s="128"/>
      <c r="JGQ19" s="128"/>
      <c r="JGR19" s="128"/>
      <c r="JGS19" s="128"/>
      <c r="JGT19" s="128"/>
      <c r="JGU19" s="128"/>
      <c r="JGV19" s="128"/>
      <c r="JGW19" s="128"/>
      <c r="JGX19" s="128"/>
      <c r="JGY19" s="128"/>
      <c r="JGZ19" s="128"/>
      <c r="JHA19" s="128"/>
      <c r="JHB19" s="128"/>
      <c r="JHC19" s="128"/>
      <c r="JHD19" s="128"/>
      <c r="JHE19" s="128"/>
      <c r="JHF19" s="128"/>
      <c r="JHG19" s="128"/>
      <c r="JHH19" s="128"/>
      <c r="JHI19" s="128"/>
      <c r="JHJ19" s="128"/>
      <c r="JHK19" s="128"/>
      <c r="JHL19" s="128"/>
      <c r="JHM19" s="128"/>
      <c r="JHN19" s="128"/>
      <c r="JHO19" s="128"/>
      <c r="JHP19" s="128"/>
      <c r="JHQ19" s="128"/>
      <c r="JHR19" s="128"/>
      <c r="JHS19" s="128"/>
      <c r="JHT19" s="128"/>
      <c r="JHU19" s="128"/>
      <c r="JHV19" s="128"/>
      <c r="JHW19" s="128"/>
      <c r="JHX19" s="128"/>
      <c r="JHY19" s="128"/>
      <c r="JHZ19" s="128"/>
      <c r="JIA19" s="128"/>
      <c r="JIB19" s="128"/>
      <c r="JIC19" s="128"/>
      <c r="JID19" s="128"/>
      <c r="JIE19" s="128"/>
      <c r="JIF19" s="128"/>
      <c r="JIG19" s="128"/>
      <c r="JIH19" s="128"/>
      <c r="JII19" s="128"/>
      <c r="JIJ19" s="128"/>
      <c r="JIK19" s="128"/>
      <c r="JIL19" s="128"/>
      <c r="JIM19" s="128"/>
      <c r="JIN19" s="128"/>
      <c r="JIO19" s="128"/>
      <c r="JIP19" s="128"/>
      <c r="JIQ19" s="128"/>
      <c r="JIR19" s="128"/>
      <c r="JIS19" s="128"/>
      <c r="JIT19" s="128"/>
      <c r="JIU19" s="128"/>
      <c r="JIV19" s="128"/>
      <c r="JIW19" s="128"/>
      <c r="JIX19" s="128"/>
      <c r="JIY19" s="128"/>
      <c r="JIZ19" s="128"/>
      <c r="JJA19" s="128"/>
      <c r="JJB19" s="128"/>
      <c r="JJC19" s="128"/>
      <c r="JJD19" s="128"/>
      <c r="JJE19" s="128"/>
      <c r="JJF19" s="128"/>
      <c r="JJG19" s="128"/>
      <c r="JJH19" s="128"/>
      <c r="JJI19" s="128"/>
      <c r="JJJ19" s="128"/>
      <c r="JJK19" s="128"/>
      <c r="JJL19" s="128"/>
      <c r="JJM19" s="128"/>
      <c r="JJN19" s="128"/>
      <c r="JJO19" s="128"/>
      <c r="JJP19" s="128"/>
      <c r="JJQ19" s="128"/>
      <c r="JJR19" s="128"/>
      <c r="JJS19" s="128"/>
      <c r="JJT19" s="128"/>
      <c r="JJU19" s="128"/>
      <c r="JJV19" s="128"/>
      <c r="JJW19" s="128"/>
      <c r="JJX19" s="128"/>
      <c r="JJY19" s="128"/>
      <c r="JJZ19" s="128"/>
      <c r="JKA19" s="128"/>
      <c r="JKB19" s="128"/>
      <c r="JKC19" s="128"/>
      <c r="JKD19" s="128"/>
      <c r="JKE19" s="128"/>
      <c r="JKF19" s="128"/>
      <c r="JKG19" s="128"/>
      <c r="JKH19" s="128"/>
      <c r="JKI19" s="128"/>
      <c r="JKJ19" s="128"/>
      <c r="JKK19" s="128"/>
      <c r="JKL19" s="128"/>
      <c r="JKM19" s="128"/>
      <c r="JKN19" s="128"/>
      <c r="JKO19" s="128"/>
      <c r="JKP19" s="128"/>
      <c r="JKQ19" s="128"/>
      <c r="JKR19" s="128"/>
      <c r="JKS19" s="128"/>
      <c r="JKT19" s="128"/>
      <c r="JKU19" s="128"/>
      <c r="JKV19" s="128"/>
      <c r="JKW19" s="128"/>
      <c r="JKX19" s="128"/>
      <c r="JKY19" s="128"/>
      <c r="JKZ19" s="128"/>
      <c r="JLA19" s="128"/>
      <c r="JLB19" s="128"/>
      <c r="JLC19" s="128"/>
      <c r="JLD19" s="128"/>
      <c r="JLE19" s="128"/>
      <c r="JLF19" s="128"/>
      <c r="JLG19" s="128"/>
      <c r="JLH19" s="128"/>
      <c r="JLI19" s="128"/>
      <c r="JLJ19" s="128"/>
      <c r="JLK19" s="128"/>
      <c r="JLL19" s="128"/>
      <c r="JLM19" s="128"/>
      <c r="JLN19" s="128"/>
      <c r="JLO19" s="128"/>
      <c r="JLP19" s="128"/>
      <c r="JLQ19" s="128"/>
      <c r="JLR19" s="128"/>
      <c r="JLS19" s="128"/>
      <c r="JLT19" s="128"/>
      <c r="JLU19" s="128"/>
      <c r="JLV19" s="128"/>
      <c r="JLW19" s="128"/>
      <c r="JLX19" s="128"/>
      <c r="JLY19" s="128"/>
      <c r="JLZ19" s="128"/>
      <c r="JMA19" s="128"/>
      <c r="JMB19" s="128"/>
      <c r="JMC19" s="128"/>
      <c r="JMD19" s="128"/>
      <c r="JME19" s="128"/>
      <c r="JMF19" s="128"/>
      <c r="JMG19" s="128"/>
      <c r="JMH19" s="128"/>
      <c r="JMI19" s="128"/>
      <c r="JMJ19" s="128"/>
      <c r="JMK19" s="128"/>
      <c r="JML19" s="128"/>
      <c r="JMM19" s="128"/>
      <c r="JMN19" s="128"/>
      <c r="JMO19" s="128"/>
      <c r="JMP19" s="128"/>
      <c r="JMQ19" s="128"/>
      <c r="JMR19" s="128"/>
      <c r="JMS19" s="128"/>
      <c r="JMT19" s="128"/>
      <c r="JMU19" s="128"/>
      <c r="JMV19" s="128"/>
      <c r="JMW19" s="128"/>
      <c r="JMX19" s="128"/>
      <c r="JMY19" s="128"/>
      <c r="JMZ19" s="128"/>
      <c r="JNA19" s="128"/>
      <c r="JNB19" s="128"/>
      <c r="JNC19" s="128"/>
      <c r="JND19" s="128"/>
      <c r="JNE19" s="128"/>
      <c r="JNF19" s="128"/>
      <c r="JNG19" s="128"/>
      <c r="JNH19" s="128"/>
      <c r="JNI19" s="128"/>
      <c r="JNJ19" s="128"/>
      <c r="JNK19" s="128"/>
      <c r="JNL19" s="128"/>
      <c r="JNM19" s="128"/>
      <c r="JNN19" s="128"/>
      <c r="JNO19" s="128"/>
      <c r="JNP19" s="128"/>
      <c r="JNQ19" s="128"/>
      <c r="JNR19" s="128"/>
      <c r="JNS19" s="128"/>
      <c r="JNT19" s="128"/>
      <c r="JNU19" s="128"/>
      <c r="JNV19" s="128"/>
      <c r="JNW19" s="128"/>
      <c r="JNX19" s="128"/>
      <c r="JNY19" s="128"/>
      <c r="JNZ19" s="128"/>
      <c r="JOA19" s="128"/>
      <c r="JOB19" s="128"/>
      <c r="JOC19" s="128"/>
      <c r="JOD19" s="128"/>
      <c r="JOE19" s="128"/>
      <c r="JOF19" s="128"/>
      <c r="JOG19" s="128"/>
      <c r="JOH19" s="128"/>
      <c r="JOI19" s="128"/>
      <c r="JOJ19" s="128"/>
      <c r="JOK19" s="128"/>
      <c r="JOL19" s="128"/>
      <c r="JOM19" s="128"/>
      <c r="JON19" s="128"/>
      <c r="JOO19" s="128"/>
      <c r="JOP19" s="128"/>
      <c r="JOQ19" s="128"/>
      <c r="JOR19" s="128"/>
      <c r="JOS19" s="128"/>
      <c r="JOT19" s="128"/>
      <c r="JOU19" s="128"/>
      <c r="JOV19" s="128"/>
      <c r="JOW19" s="128"/>
      <c r="JOX19" s="128"/>
      <c r="JOY19" s="128"/>
      <c r="JOZ19" s="128"/>
      <c r="JPA19" s="128"/>
      <c r="JPB19" s="128"/>
      <c r="JPC19" s="128"/>
      <c r="JPD19" s="128"/>
      <c r="JPE19" s="128"/>
      <c r="JPF19" s="128"/>
      <c r="JPG19" s="128"/>
      <c r="JPH19" s="128"/>
      <c r="JPI19" s="128"/>
      <c r="JPJ19" s="128"/>
      <c r="JPK19" s="128"/>
      <c r="JPL19" s="128"/>
      <c r="JPM19" s="128"/>
      <c r="JPN19" s="128"/>
      <c r="JPO19" s="128"/>
      <c r="JPP19" s="128"/>
      <c r="JPQ19" s="128"/>
      <c r="JPR19" s="128"/>
      <c r="JPS19" s="128"/>
      <c r="JPT19" s="128"/>
      <c r="JPU19" s="128"/>
      <c r="JPV19" s="128"/>
      <c r="JPW19" s="128"/>
      <c r="JPX19" s="128"/>
      <c r="JPY19" s="128"/>
      <c r="JPZ19" s="128"/>
      <c r="JQA19" s="128"/>
      <c r="JQB19" s="128"/>
      <c r="JQC19" s="128"/>
      <c r="JQD19" s="128"/>
      <c r="JQE19" s="128"/>
      <c r="JQF19" s="128"/>
      <c r="JQG19" s="128"/>
      <c r="JQH19" s="128"/>
      <c r="JQI19" s="128"/>
      <c r="JQJ19" s="128"/>
      <c r="JQK19" s="128"/>
      <c r="JQL19" s="128"/>
      <c r="JQM19" s="128"/>
      <c r="JQN19" s="128"/>
      <c r="JQO19" s="128"/>
      <c r="JQP19" s="128"/>
      <c r="JQQ19" s="128"/>
      <c r="JQR19" s="128"/>
      <c r="JQS19" s="128"/>
      <c r="JQT19" s="128"/>
      <c r="JQU19" s="128"/>
      <c r="JQV19" s="128"/>
      <c r="JQW19" s="128"/>
      <c r="JQX19" s="128"/>
      <c r="JQY19" s="128"/>
      <c r="JQZ19" s="128"/>
      <c r="JRA19" s="128"/>
      <c r="JRB19" s="128"/>
      <c r="JRC19" s="128"/>
      <c r="JRD19" s="128"/>
      <c r="JRE19" s="128"/>
      <c r="JRF19" s="128"/>
      <c r="JRG19" s="128"/>
      <c r="JRH19" s="128"/>
      <c r="JRI19" s="128"/>
      <c r="JRJ19" s="128"/>
      <c r="JRK19" s="128"/>
      <c r="JRL19" s="128"/>
      <c r="JRM19" s="128"/>
      <c r="JRN19" s="128"/>
      <c r="JRO19" s="128"/>
      <c r="JRP19" s="128"/>
      <c r="JRQ19" s="128"/>
      <c r="JRR19" s="128"/>
      <c r="JRS19" s="128"/>
      <c r="JRT19" s="128"/>
      <c r="JRU19" s="128"/>
      <c r="JRV19" s="128"/>
      <c r="JRW19" s="128"/>
      <c r="JRX19" s="128"/>
      <c r="JRY19" s="128"/>
      <c r="JRZ19" s="128"/>
      <c r="JSA19" s="128"/>
      <c r="JSB19" s="128"/>
      <c r="JSC19" s="128"/>
      <c r="JSD19" s="128"/>
      <c r="JSE19" s="128"/>
      <c r="JSF19" s="128"/>
      <c r="JSG19" s="128"/>
      <c r="JSH19" s="128"/>
      <c r="JSI19" s="128"/>
      <c r="JSJ19" s="128"/>
      <c r="JSK19" s="128"/>
      <c r="JSL19" s="128"/>
      <c r="JSM19" s="128"/>
      <c r="JSN19" s="128"/>
      <c r="JSO19" s="128"/>
      <c r="JSP19" s="128"/>
      <c r="JSQ19" s="128"/>
      <c r="JSR19" s="128"/>
      <c r="JSS19" s="128"/>
      <c r="JST19" s="128"/>
      <c r="JSU19" s="128"/>
      <c r="JSV19" s="128"/>
      <c r="JSW19" s="128"/>
      <c r="JSX19" s="128"/>
      <c r="JSY19" s="128"/>
      <c r="JSZ19" s="128"/>
      <c r="JTA19" s="128"/>
      <c r="JTB19" s="128"/>
      <c r="JTC19" s="128"/>
      <c r="JTD19" s="128"/>
      <c r="JTE19" s="128"/>
      <c r="JTF19" s="128"/>
      <c r="JTG19" s="128"/>
      <c r="JTH19" s="128"/>
      <c r="JTI19" s="128"/>
      <c r="JTJ19" s="128"/>
      <c r="JTK19" s="128"/>
      <c r="JTL19" s="128"/>
      <c r="JTM19" s="128"/>
      <c r="JTN19" s="128"/>
      <c r="JTO19" s="128"/>
      <c r="JTP19" s="128"/>
      <c r="JTQ19" s="128"/>
      <c r="JTR19" s="128"/>
      <c r="JTS19" s="128"/>
      <c r="JTT19" s="128"/>
      <c r="JTU19" s="128"/>
      <c r="JTV19" s="128"/>
      <c r="JTW19" s="128"/>
      <c r="JTX19" s="128"/>
      <c r="JTY19" s="128"/>
      <c r="JTZ19" s="128"/>
      <c r="JUA19" s="128"/>
      <c r="JUB19" s="128"/>
      <c r="JUC19" s="128"/>
      <c r="JUD19" s="128"/>
      <c r="JUE19" s="128"/>
      <c r="JUF19" s="128"/>
      <c r="JUG19" s="128"/>
      <c r="JUH19" s="128"/>
      <c r="JUI19" s="128"/>
      <c r="JUJ19" s="128"/>
      <c r="JUK19" s="128"/>
      <c r="JUL19" s="128"/>
      <c r="JUM19" s="128"/>
      <c r="JUN19" s="128"/>
      <c r="JUO19" s="128"/>
      <c r="JUP19" s="128"/>
      <c r="JUQ19" s="128"/>
      <c r="JUR19" s="128"/>
      <c r="JUS19" s="128"/>
      <c r="JUT19" s="128"/>
      <c r="JUU19" s="128"/>
      <c r="JUV19" s="128"/>
      <c r="JUW19" s="128"/>
      <c r="JUX19" s="128"/>
      <c r="JUY19" s="128"/>
      <c r="JUZ19" s="128"/>
      <c r="JVA19" s="128"/>
      <c r="JVB19" s="128"/>
      <c r="JVC19" s="128"/>
      <c r="JVD19" s="128"/>
      <c r="JVE19" s="128"/>
      <c r="JVF19" s="128"/>
      <c r="JVG19" s="128"/>
      <c r="JVH19" s="128"/>
      <c r="JVI19" s="128"/>
      <c r="JVJ19" s="128"/>
      <c r="JVK19" s="128"/>
      <c r="JVL19" s="128"/>
      <c r="JVM19" s="128"/>
      <c r="JVN19" s="128"/>
      <c r="JVO19" s="128"/>
      <c r="JVP19" s="128"/>
      <c r="JVQ19" s="128"/>
      <c r="JVR19" s="128"/>
      <c r="JVS19" s="128"/>
      <c r="JVT19" s="128"/>
      <c r="JVU19" s="128"/>
      <c r="JVV19" s="128"/>
      <c r="JVW19" s="128"/>
      <c r="JVX19" s="128"/>
      <c r="JVY19" s="128"/>
      <c r="JVZ19" s="128"/>
      <c r="JWA19" s="128"/>
      <c r="JWB19" s="128"/>
      <c r="JWC19" s="128"/>
      <c r="JWD19" s="128"/>
      <c r="JWE19" s="128"/>
      <c r="JWF19" s="128"/>
      <c r="JWG19" s="128"/>
      <c r="JWH19" s="128"/>
      <c r="JWI19" s="128"/>
      <c r="JWJ19" s="128"/>
      <c r="JWK19" s="128"/>
      <c r="JWL19" s="128"/>
      <c r="JWM19" s="128"/>
      <c r="JWN19" s="128"/>
      <c r="JWO19" s="128"/>
      <c r="JWP19" s="128"/>
      <c r="JWQ19" s="128"/>
      <c r="JWR19" s="128"/>
      <c r="JWS19" s="128"/>
      <c r="JWT19" s="128"/>
      <c r="JWU19" s="128"/>
      <c r="JWV19" s="128"/>
      <c r="JWW19" s="128"/>
      <c r="JWX19" s="128"/>
      <c r="JWY19" s="128"/>
      <c r="JWZ19" s="128"/>
      <c r="JXA19" s="128"/>
      <c r="JXB19" s="128"/>
      <c r="JXC19" s="128"/>
      <c r="JXD19" s="128"/>
      <c r="JXE19" s="128"/>
      <c r="JXF19" s="128"/>
      <c r="JXG19" s="128"/>
      <c r="JXH19" s="128"/>
      <c r="JXI19" s="128"/>
      <c r="JXJ19" s="128"/>
      <c r="JXK19" s="128"/>
      <c r="JXL19" s="128"/>
      <c r="JXM19" s="128"/>
      <c r="JXN19" s="128"/>
      <c r="JXO19" s="128"/>
      <c r="JXP19" s="128"/>
      <c r="JXQ19" s="128"/>
      <c r="JXR19" s="128"/>
      <c r="JXS19" s="128"/>
      <c r="JXT19" s="128"/>
      <c r="JXU19" s="128"/>
      <c r="JXV19" s="128"/>
      <c r="JXW19" s="128"/>
      <c r="JXX19" s="128"/>
      <c r="JXY19" s="128"/>
      <c r="JXZ19" s="128"/>
      <c r="JYA19" s="128"/>
      <c r="JYB19" s="128"/>
      <c r="JYC19" s="128"/>
      <c r="JYD19" s="128"/>
      <c r="JYE19" s="128"/>
      <c r="JYF19" s="128"/>
      <c r="JYG19" s="128"/>
      <c r="JYH19" s="128"/>
      <c r="JYI19" s="128"/>
      <c r="JYJ19" s="128"/>
      <c r="JYK19" s="128"/>
      <c r="JYL19" s="128"/>
      <c r="JYM19" s="128"/>
      <c r="JYN19" s="128"/>
      <c r="JYO19" s="128"/>
      <c r="JYP19" s="128"/>
      <c r="JYQ19" s="128"/>
      <c r="JYR19" s="128"/>
      <c r="JYS19" s="128"/>
      <c r="JYT19" s="128"/>
      <c r="JYU19" s="128"/>
      <c r="JYV19" s="128"/>
      <c r="JYW19" s="128"/>
      <c r="JYX19" s="128"/>
      <c r="JYY19" s="128"/>
      <c r="JYZ19" s="128"/>
      <c r="JZA19" s="128"/>
      <c r="JZB19" s="128"/>
      <c r="JZC19" s="128"/>
      <c r="JZD19" s="128"/>
      <c r="JZE19" s="128"/>
      <c r="JZF19" s="128"/>
      <c r="JZG19" s="128"/>
      <c r="JZH19" s="128"/>
      <c r="JZI19" s="128"/>
      <c r="JZJ19" s="128"/>
      <c r="JZK19" s="128"/>
      <c r="JZL19" s="128"/>
      <c r="JZM19" s="128"/>
      <c r="JZN19" s="128"/>
      <c r="JZO19" s="128"/>
      <c r="JZP19" s="128"/>
      <c r="JZQ19" s="128"/>
      <c r="JZR19" s="128"/>
      <c r="JZS19" s="128"/>
      <c r="JZT19" s="128"/>
      <c r="JZU19" s="128"/>
      <c r="JZV19" s="128"/>
      <c r="JZW19" s="128"/>
      <c r="JZX19" s="128"/>
      <c r="JZY19" s="128"/>
      <c r="JZZ19" s="128"/>
      <c r="KAA19" s="128"/>
      <c r="KAB19" s="128"/>
      <c r="KAC19" s="128"/>
      <c r="KAD19" s="128"/>
      <c r="KAE19" s="128"/>
      <c r="KAF19" s="128"/>
      <c r="KAG19" s="128"/>
      <c r="KAH19" s="128"/>
      <c r="KAI19" s="128"/>
      <c r="KAJ19" s="128"/>
      <c r="KAK19" s="128"/>
      <c r="KAL19" s="128"/>
      <c r="KAM19" s="128"/>
      <c r="KAN19" s="128"/>
      <c r="KAO19" s="128"/>
      <c r="KAP19" s="128"/>
      <c r="KAQ19" s="128"/>
      <c r="KAR19" s="128"/>
      <c r="KAS19" s="128"/>
      <c r="KAT19" s="128"/>
      <c r="KAU19" s="128"/>
      <c r="KAV19" s="128"/>
      <c r="KAW19" s="128"/>
      <c r="KAX19" s="128"/>
      <c r="KAY19" s="128"/>
      <c r="KAZ19" s="128"/>
      <c r="KBA19" s="128"/>
      <c r="KBB19" s="128"/>
      <c r="KBC19" s="128"/>
      <c r="KBD19" s="128"/>
      <c r="KBE19" s="128"/>
      <c r="KBF19" s="128"/>
      <c r="KBG19" s="128"/>
      <c r="KBH19" s="128"/>
      <c r="KBI19" s="128"/>
      <c r="KBJ19" s="128"/>
      <c r="KBK19" s="128"/>
      <c r="KBL19" s="128"/>
      <c r="KBM19" s="128"/>
      <c r="KBN19" s="128"/>
      <c r="KBO19" s="128"/>
      <c r="KBP19" s="128"/>
      <c r="KBQ19" s="128"/>
      <c r="KBR19" s="128"/>
      <c r="KBS19" s="128"/>
      <c r="KBT19" s="128"/>
      <c r="KBU19" s="128"/>
      <c r="KBV19" s="128"/>
      <c r="KBW19" s="128"/>
      <c r="KBX19" s="128"/>
      <c r="KBY19" s="128"/>
      <c r="KBZ19" s="128"/>
      <c r="KCA19" s="128"/>
      <c r="KCB19" s="128"/>
      <c r="KCC19" s="128"/>
      <c r="KCD19" s="128"/>
      <c r="KCE19" s="128"/>
      <c r="KCF19" s="128"/>
      <c r="KCG19" s="128"/>
      <c r="KCH19" s="128"/>
      <c r="KCI19" s="128"/>
      <c r="KCJ19" s="128"/>
      <c r="KCK19" s="128"/>
      <c r="KCL19" s="128"/>
      <c r="KCM19" s="128"/>
      <c r="KCN19" s="128"/>
      <c r="KCO19" s="128"/>
      <c r="KCP19" s="128"/>
      <c r="KCQ19" s="128"/>
      <c r="KCR19" s="128"/>
      <c r="KCS19" s="128"/>
      <c r="KCT19" s="128"/>
      <c r="KCU19" s="128"/>
      <c r="KCV19" s="128"/>
      <c r="KCW19" s="128"/>
      <c r="KCX19" s="128"/>
      <c r="KCY19" s="128"/>
      <c r="KCZ19" s="128"/>
      <c r="KDA19" s="128"/>
      <c r="KDB19" s="128"/>
      <c r="KDC19" s="128"/>
      <c r="KDD19" s="128"/>
      <c r="KDE19" s="128"/>
      <c r="KDF19" s="128"/>
      <c r="KDG19" s="128"/>
      <c r="KDH19" s="128"/>
      <c r="KDI19" s="128"/>
      <c r="KDJ19" s="128"/>
      <c r="KDK19" s="128"/>
      <c r="KDL19" s="128"/>
      <c r="KDM19" s="128"/>
      <c r="KDN19" s="128"/>
      <c r="KDO19" s="128"/>
      <c r="KDP19" s="128"/>
      <c r="KDQ19" s="128"/>
      <c r="KDR19" s="128"/>
      <c r="KDS19" s="128"/>
      <c r="KDT19" s="128"/>
      <c r="KDU19" s="128"/>
      <c r="KDV19" s="128"/>
      <c r="KDW19" s="128"/>
      <c r="KDX19" s="128"/>
      <c r="KDY19" s="128"/>
      <c r="KDZ19" s="128"/>
      <c r="KEA19" s="128"/>
      <c r="KEB19" s="128"/>
      <c r="KEC19" s="128"/>
      <c r="KED19" s="128"/>
      <c r="KEE19" s="128"/>
      <c r="KEF19" s="128"/>
      <c r="KEG19" s="128"/>
      <c r="KEH19" s="128"/>
      <c r="KEI19" s="128"/>
      <c r="KEJ19" s="128"/>
      <c r="KEK19" s="128"/>
      <c r="KEL19" s="128"/>
      <c r="KEM19" s="128"/>
      <c r="KEN19" s="128"/>
      <c r="KEO19" s="128"/>
      <c r="KEP19" s="128"/>
      <c r="KEQ19" s="128"/>
      <c r="KER19" s="128"/>
      <c r="KES19" s="128"/>
      <c r="KET19" s="128"/>
      <c r="KEU19" s="128"/>
      <c r="KEV19" s="128"/>
      <c r="KEW19" s="128"/>
      <c r="KEX19" s="128"/>
      <c r="KEY19" s="128"/>
      <c r="KEZ19" s="128"/>
      <c r="KFA19" s="128"/>
      <c r="KFB19" s="128"/>
      <c r="KFC19" s="128"/>
      <c r="KFD19" s="128"/>
      <c r="KFE19" s="128"/>
      <c r="KFF19" s="128"/>
      <c r="KFG19" s="128"/>
      <c r="KFH19" s="128"/>
      <c r="KFI19" s="128"/>
      <c r="KFJ19" s="128"/>
      <c r="KFK19" s="128"/>
      <c r="KFL19" s="128"/>
      <c r="KFM19" s="128"/>
      <c r="KFN19" s="128"/>
      <c r="KFO19" s="128"/>
      <c r="KFP19" s="128"/>
      <c r="KFQ19" s="128"/>
      <c r="KFR19" s="128"/>
      <c r="KFS19" s="128"/>
      <c r="KFT19" s="128"/>
      <c r="KFU19" s="128"/>
      <c r="KFV19" s="128"/>
      <c r="KFW19" s="128"/>
      <c r="KFX19" s="128"/>
      <c r="KFY19" s="128"/>
      <c r="KFZ19" s="128"/>
      <c r="KGA19" s="128"/>
      <c r="KGB19" s="128"/>
      <c r="KGC19" s="128"/>
      <c r="KGD19" s="128"/>
      <c r="KGE19" s="128"/>
      <c r="KGF19" s="128"/>
      <c r="KGG19" s="128"/>
      <c r="KGH19" s="128"/>
      <c r="KGI19" s="128"/>
      <c r="KGJ19" s="128"/>
      <c r="KGK19" s="128"/>
      <c r="KGL19" s="128"/>
      <c r="KGM19" s="128"/>
      <c r="KGN19" s="128"/>
      <c r="KGO19" s="128"/>
      <c r="KGP19" s="128"/>
      <c r="KGQ19" s="128"/>
      <c r="KGR19" s="128"/>
      <c r="KGS19" s="128"/>
      <c r="KGT19" s="128"/>
      <c r="KGU19" s="128"/>
      <c r="KGV19" s="128"/>
      <c r="KGW19" s="128"/>
      <c r="KGX19" s="128"/>
      <c r="KGY19" s="128"/>
      <c r="KGZ19" s="128"/>
      <c r="KHA19" s="128"/>
      <c r="KHB19" s="128"/>
      <c r="KHC19" s="128"/>
      <c r="KHD19" s="128"/>
      <c r="KHE19" s="128"/>
      <c r="KHF19" s="128"/>
      <c r="KHG19" s="128"/>
      <c r="KHH19" s="128"/>
      <c r="KHI19" s="128"/>
      <c r="KHJ19" s="128"/>
      <c r="KHK19" s="128"/>
      <c r="KHL19" s="128"/>
      <c r="KHM19" s="128"/>
      <c r="KHN19" s="128"/>
      <c r="KHO19" s="128"/>
      <c r="KHP19" s="128"/>
      <c r="KHQ19" s="128"/>
      <c r="KHR19" s="128"/>
      <c r="KHS19" s="128"/>
      <c r="KHT19" s="128"/>
      <c r="KHU19" s="128"/>
      <c r="KHV19" s="128"/>
      <c r="KHW19" s="128"/>
      <c r="KHX19" s="128"/>
      <c r="KHY19" s="128"/>
      <c r="KHZ19" s="128"/>
      <c r="KIA19" s="128"/>
      <c r="KIB19" s="128"/>
      <c r="KIC19" s="128"/>
      <c r="KID19" s="128"/>
      <c r="KIE19" s="128"/>
      <c r="KIF19" s="128"/>
      <c r="KIG19" s="128"/>
      <c r="KIH19" s="128"/>
      <c r="KII19" s="128"/>
      <c r="KIJ19" s="128"/>
      <c r="KIK19" s="128"/>
      <c r="KIL19" s="128"/>
      <c r="KIM19" s="128"/>
      <c r="KIN19" s="128"/>
      <c r="KIO19" s="128"/>
      <c r="KIP19" s="128"/>
      <c r="KIQ19" s="128"/>
      <c r="KIR19" s="128"/>
      <c r="KIS19" s="128"/>
      <c r="KIT19" s="128"/>
      <c r="KIU19" s="128"/>
      <c r="KIV19" s="128"/>
      <c r="KIW19" s="128"/>
      <c r="KIX19" s="128"/>
      <c r="KIY19" s="128"/>
      <c r="KIZ19" s="128"/>
      <c r="KJA19" s="128"/>
      <c r="KJB19" s="128"/>
      <c r="KJC19" s="128"/>
      <c r="KJD19" s="128"/>
      <c r="KJE19" s="128"/>
      <c r="KJF19" s="128"/>
      <c r="KJG19" s="128"/>
      <c r="KJH19" s="128"/>
      <c r="KJI19" s="128"/>
      <c r="KJJ19" s="128"/>
      <c r="KJK19" s="128"/>
      <c r="KJL19" s="128"/>
      <c r="KJM19" s="128"/>
      <c r="KJN19" s="128"/>
      <c r="KJO19" s="128"/>
      <c r="KJP19" s="128"/>
      <c r="KJQ19" s="128"/>
      <c r="KJR19" s="128"/>
      <c r="KJS19" s="128"/>
      <c r="KJT19" s="128"/>
      <c r="KJU19" s="128"/>
      <c r="KJV19" s="128"/>
      <c r="KJW19" s="128"/>
      <c r="KJX19" s="128"/>
      <c r="KJY19" s="128"/>
      <c r="KJZ19" s="128"/>
      <c r="KKA19" s="128"/>
      <c r="KKB19" s="128"/>
      <c r="KKC19" s="128"/>
      <c r="KKD19" s="128"/>
      <c r="KKE19" s="128"/>
      <c r="KKF19" s="128"/>
      <c r="KKG19" s="128"/>
      <c r="KKH19" s="128"/>
      <c r="KKI19" s="128"/>
      <c r="KKJ19" s="128"/>
      <c r="KKK19" s="128"/>
      <c r="KKL19" s="128"/>
      <c r="KKM19" s="128"/>
      <c r="KKN19" s="128"/>
      <c r="KKO19" s="128"/>
      <c r="KKP19" s="128"/>
      <c r="KKQ19" s="128"/>
      <c r="KKR19" s="128"/>
      <c r="KKS19" s="128"/>
      <c r="KKT19" s="128"/>
      <c r="KKU19" s="128"/>
      <c r="KKV19" s="128"/>
      <c r="KKW19" s="128"/>
      <c r="KKX19" s="128"/>
      <c r="KKY19" s="128"/>
      <c r="KKZ19" s="128"/>
      <c r="KLA19" s="128"/>
      <c r="KLB19" s="128"/>
      <c r="KLC19" s="128"/>
      <c r="KLD19" s="128"/>
      <c r="KLE19" s="128"/>
      <c r="KLF19" s="128"/>
      <c r="KLG19" s="128"/>
      <c r="KLH19" s="128"/>
      <c r="KLI19" s="128"/>
      <c r="KLJ19" s="128"/>
      <c r="KLK19" s="128"/>
      <c r="KLL19" s="128"/>
      <c r="KLM19" s="128"/>
      <c r="KLN19" s="128"/>
      <c r="KLO19" s="128"/>
      <c r="KLP19" s="128"/>
      <c r="KLQ19" s="128"/>
      <c r="KLR19" s="128"/>
      <c r="KLS19" s="128"/>
      <c r="KLT19" s="128"/>
      <c r="KLU19" s="128"/>
      <c r="KLV19" s="128"/>
      <c r="KLW19" s="128"/>
      <c r="KLX19" s="128"/>
      <c r="KLY19" s="128"/>
      <c r="KLZ19" s="128"/>
      <c r="KMA19" s="128"/>
      <c r="KMB19" s="128"/>
      <c r="KMC19" s="128"/>
      <c r="KMD19" s="128"/>
      <c r="KME19" s="128"/>
      <c r="KMF19" s="128"/>
      <c r="KMG19" s="128"/>
      <c r="KMH19" s="128"/>
      <c r="KMI19" s="128"/>
      <c r="KMJ19" s="128"/>
      <c r="KMK19" s="128"/>
      <c r="KML19" s="128"/>
      <c r="KMM19" s="128"/>
      <c r="KMN19" s="128"/>
      <c r="KMO19" s="128"/>
      <c r="KMP19" s="128"/>
      <c r="KMQ19" s="128"/>
      <c r="KMR19" s="128"/>
      <c r="KMS19" s="128"/>
      <c r="KMT19" s="128"/>
      <c r="KMU19" s="128"/>
      <c r="KMV19" s="128"/>
      <c r="KMW19" s="128"/>
      <c r="KMX19" s="128"/>
      <c r="KMY19" s="128"/>
      <c r="KMZ19" s="128"/>
      <c r="KNA19" s="128"/>
      <c r="KNB19" s="128"/>
      <c r="KNC19" s="128"/>
      <c r="KND19" s="128"/>
      <c r="KNE19" s="128"/>
      <c r="KNF19" s="128"/>
      <c r="KNG19" s="128"/>
      <c r="KNH19" s="128"/>
      <c r="KNI19" s="128"/>
      <c r="KNJ19" s="128"/>
      <c r="KNK19" s="128"/>
      <c r="KNL19" s="128"/>
      <c r="KNM19" s="128"/>
      <c r="KNN19" s="128"/>
      <c r="KNO19" s="128"/>
      <c r="KNP19" s="128"/>
      <c r="KNQ19" s="128"/>
      <c r="KNR19" s="128"/>
      <c r="KNS19" s="128"/>
      <c r="KNT19" s="128"/>
      <c r="KNU19" s="128"/>
      <c r="KNV19" s="128"/>
      <c r="KNW19" s="128"/>
      <c r="KNX19" s="128"/>
      <c r="KNY19" s="128"/>
      <c r="KNZ19" s="128"/>
      <c r="KOA19" s="128"/>
      <c r="KOB19" s="128"/>
      <c r="KOC19" s="128"/>
      <c r="KOD19" s="128"/>
      <c r="KOE19" s="128"/>
      <c r="KOF19" s="128"/>
      <c r="KOG19" s="128"/>
      <c r="KOH19" s="128"/>
      <c r="KOI19" s="128"/>
      <c r="KOJ19" s="128"/>
      <c r="KOK19" s="128"/>
      <c r="KOL19" s="128"/>
      <c r="KOM19" s="128"/>
      <c r="KON19" s="128"/>
      <c r="KOO19" s="128"/>
      <c r="KOP19" s="128"/>
      <c r="KOQ19" s="128"/>
      <c r="KOR19" s="128"/>
      <c r="KOS19" s="128"/>
      <c r="KOT19" s="128"/>
      <c r="KOU19" s="128"/>
      <c r="KOV19" s="128"/>
      <c r="KOW19" s="128"/>
      <c r="KOX19" s="128"/>
      <c r="KOY19" s="128"/>
      <c r="KOZ19" s="128"/>
      <c r="KPA19" s="128"/>
      <c r="KPB19" s="128"/>
      <c r="KPC19" s="128"/>
      <c r="KPD19" s="128"/>
      <c r="KPE19" s="128"/>
      <c r="KPF19" s="128"/>
      <c r="KPG19" s="128"/>
      <c r="KPH19" s="128"/>
      <c r="KPI19" s="128"/>
      <c r="KPJ19" s="128"/>
      <c r="KPK19" s="128"/>
      <c r="KPL19" s="128"/>
      <c r="KPM19" s="128"/>
      <c r="KPN19" s="128"/>
      <c r="KPO19" s="128"/>
      <c r="KPP19" s="128"/>
      <c r="KPQ19" s="128"/>
      <c r="KPR19" s="128"/>
      <c r="KPS19" s="128"/>
      <c r="KPT19" s="128"/>
      <c r="KPU19" s="128"/>
      <c r="KPV19" s="128"/>
      <c r="KPW19" s="128"/>
      <c r="KPX19" s="128"/>
      <c r="KPY19" s="128"/>
      <c r="KPZ19" s="128"/>
      <c r="KQA19" s="128"/>
      <c r="KQB19" s="128"/>
      <c r="KQC19" s="128"/>
      <c r="KQD19" s="128"/>
      <c r="KQE19" s="128"/>
      <c r="KQF19" s="128"/>
      <c r="KQG19" s="128"/>
      <c r="KQH19" s="128"/>
      <c r="KQI19" s="128"/>
      <c r="KQJ19" s="128"/>
      <c r="KQK19" s="128"/>
      <c r="KQL19" s="128"/>
      <c r="KQM19" s="128"/>
      <c r="KQN19" s="128"/>
      <c r="KQO19" s="128"/>
      <c r="KQP19" s="128"/>
      <c r="KQQ19" s="128"/>
      <c r="KQR19" s="128"/>
      <c r="KQS19" s="128"/>
      <c r="KQT19" s="128"/>
      <c r="KQU19" s="128"/>
      <c r="KQV19" s="128"/>
      <c r="KQW19" s="128"/>
      <c r="KQX19" s="128"/>
      <c r="KQY19" s="128"/>
      <c r="KQZ19" s="128"/>
      <c r="KRA19" s="128"/>
      <c r="KRB19" s="128"/>
      <c r="KRC19" s="128"/>
      <c r="KRD19" s="128"/>
      <c r="KRE19" s="128"/>
      <c r="KRF19" s="128"/>
      <c r="KRG19" s="128"/>
      <c r="KRH19" s="128"/>
      <c r="KRI19" s="128"/>
      <c r="KRJ19" s="128"/>
      <c r="KRK19" s="128"/>
      <c r="KRL19" s="128"/>
      <c r="KRM19" s="128"/>
      <c r="KRN19" s="128"/>
      <c r="KRO19" s="128"/>
      <c r="KRP19" s="128"/>
      <c r="KRQ19" s="128"/>
      <c r="KRR19" s="128"/>
      <c r="KRS19" s="128"/>
      <c r="KRT19" s="128"/>
      <c r="KRU19" s="128"/>
      <c r="KRV19" s="128"/>
      <c r="KRW19" s="128"/>
      <c r="KRX19" s="128"/>
      <c r="KRY19" s="128"/>
      <c r="KRZ19" s="128"/>
      <c r="KSA19" s="128"/>
      <c r="KSB19" s="128"/>
      <c r="KSC19" s="128"/>
      <c r="KSD19" s="128"/>
      <c r="KSE19" s="128"/>
      <c r="KSF19" s="128"/>
      <c r="KSG19" s="128"/>
      <c r="KSH19" s="128"/>
      <c r="KSI19" s="128"/>
      <c r="KSJ19" s="128"/>
      <c r="KSK19" s="128"/>
      <c r="KSL19" s="128"/>
      <c r="KSM19" s="128"/>
      <c r="KSN19" s="128"/>
      <c r="KSO19" s="128"/>
      <c r="KSP19" s="128"/>
      <c r="KSQ19" s="128"/>
      <c r="KSR19" s="128"/>
      <c r="KSS19" s="128"/>
      <c r="KST19" s="128"/>
      <c r="KSU19" s="128"/>
      <c r="KSV19" s="128"/>
      <c r="KSW19" s="128"/>
      <c r="KSX19" s="128"/>
      <c r="KSY19" s="128"/>
      <c r="KSZ19" s="128"/>
      <c r="KTA19" s="128"/>
      <c r="KTB19" s="128"/>
      <c r="KTC19" s="128"/>
      <c r="KTD19" s="128"/>
      <c r="KTE19" s="128"/>
      <c r="KTF19" s="128"/>
      <c r="KTG19" s="128"/>
      <c r="KTH19" s="128"/>
      <c r="KTI19" s="128"/>
      <c r="KTJ19" s="128"/>
      <c r="KTK19" s="128"/>
      <c r="KTL19" s="128"/>
      <c r="KTM19" s="128"/>
      <c r="KTN19" s="128"/>
      <c r="KTO19" s="128"/>
      <c r="KTP19" s="128"/>
      <c r="KTQ19" s="128"/>
      <c r="KTR19" s="128"/>
      <c r="KTS19" s="128"/>
      <c r="KTT19" s="128"/>
      <c r="KTU19" s="128"/>
      <c r="KTV19" s="128"/>
      <c r="KTW19" s="128"/>
      <c r="KTX19" s="128"/>
      <c r="KTY19" s="128"/>
      <c r="KTZ19" s="128"/>
      <c r="KUA19" s="128"/>
      <c r="KUB19" s="128"/>
      <c r="KUC19" s="128"/>
      <c r="KUD19" s="128"/>
      <c r="KUE19" s="128"/>
      <c r="KUF19" s="128"/>
      <c r="KUG19" s="128"/>
      <c r="KUH19" s="128"/>
      <c r="KUI19" s="128"/>
      <c r="KUJ19" s="128"/>
      <c r="KUK19" s="128"/>
      <c r="KUL19" s="128"/>
      <c r="KUM19" s="128"/>
      <c r="KUN19" s="128"/>
      <c r="KUO19" s="128"/>
      <c r="KUP19" s="128"/>
      <c r="KUQ19" s="128"/>
      <c r="KUR19" s="128"/>
      <c r="KUS19" s="128"/>
      <c r="KUT19" s="128"/>
      <c r="KUU19" s="128"/>
      <c r="KUV19" s="128"/>
      <c r="KUW19" s="128"/>
      <c r="KUX19" s="128"/>
      <c r="KUY19" s="128"/>
      <c r="KUZ19" s="128"/>
      <c r="KVA19" s="128"/>
      <c r="KVB19" s="128"/>
      <c r="KVC19" s="128"/>
      <c r="KVD19" s="128"/>
      <c r="KVE19" s="128"/>
      <c r="KVF19" s="128"/>
      <c r="KVG19" s="128"/>
      <c r="KVH19" s="128"/>
      <c r="KVI19" s="128"/>
      <c r="KVJ19" s="128"/>
      <c r="KVK19" s="128"/>
      <c r="KVL19" s="128"/>
      <c r="KVM19" s="128"/>
      <c r="KVN19" s="128"/>
      <c r="KVO19" s="128"/>
      <c r="KVP19" s="128"/>
      <c r="KVQ19" s="128"/>
      <c r="KVR19" s="128"/>
      <c r="KVS19" s="128"/>
      <c r="KVT19" s="128"/>
      <c r="KVU19" s="128"/>
      <c r="KVV19" s="128"/>
      <c r="KVW19" s="128"/>
      <c r="KVX19" s="128"/>
      <c r="KVY19" s="128"/>
      <c r="KVZ19" s="128"/>
      <c r="KWA19" s="128"/>
      <c r="KWB19" s="128"/>
      <c r="KWC19" s="128"/>
      <c r="KWD19" s="128"/>
      <c r="KWE19" s="128"/>
      <c r="KWF19" s="128"/>
      <c r="KWG19" s="128"/>
      <c r="KWH19" s="128"/>
      <c r="KWI19" s="128"/>
      <c r="KWJ19" s="128"/>
      <c r="KWK19" s="128"/>
      <c r="KWL19" s="128"/>
      <c r="KWM19" s="128"/>
      <c r="KWN19" s="128"/>
      <c r="KWO19" s="128"/>
      <c r="KWP19" s="128"/>
      <c r="KWQ19" s="128"/>
      <c r="KWR19" s="128"/>
      <c r="KWS19" s="128"/>
      <c r="KWT19" s="128"/>
      <c r="KWU19" s="128"/>
      <c r="KWV19" s="128"/>
      <c r="KWW19" s="128"/>
      <c r="KWX19" s="128"/>
      <c r="KWY19" s="128"/>
      <c r="KWZ19" s="128"/>
      <c r="KXA19" s="128"/>
      <c r="KXB19" s="128"/>
      <c r="KXC19" s="128"/>
      <c r="KXD19" s="128"/>
      <c r="KXE19" s="128"/>
      <c r="KXF19" s="128"/>
      <c r="KXG19" s="128"/>
      <c r="KXH19" s="128"/>
      <c r="KXI19" s="128"/>
      <c r="KXJ19" s="128"/>
      <c r="KXK19" s="128"/>
      <c r="KXL19" s="128"/>
      <c r="KXM19" s="128"/>
      <c r="KXN19" s="128"/>
      <c r="KXO19" s="128"/>
      <c r="KXP19" s="128"/>
      <c r="KXQ19" s="128"/>
      <c r="KXR19" s="128"/>
      <c r="KXS19" s="128"/>
      <c r="KXT19" s="128"/>
      <c r="KXU19" s="128"/>
      <c r="KXV19" s="128"/>
      <c r="KXW19" s="128"/>
      <c r="KXX19" s="128"/>
      <c r="KXY19" s="128"/>
      <c r="KXZ19" s="128"/>
      <c r="KYA19" s="128"/>
      <c r="KYB19" s="128"/>
      <c r="KYC19" s="128"/>
      <c r="KYD19" s="128"/>
      <c r="KYE19" s="128"/>
      <c r="KYF19" s="128"/>
      <c r="KYG19" s="128"/>
      <c r="KYH19" s="128"/>
      <c r="KYI19" s="128"/>
      <c r="KYJ19" s="128"/>
      <c r="KYK19" s="128"/>
      <c r="KYL19" s="128"/>
      <c r="KYM19" s="128"/>
      <c r="KYN19" s="128"/>
      <c r="KYO19" s="128"/>
      <c r="KYP19" s="128"/>
      <c r="KYQ19" s="128"/>
      <c r="KYR19" s="128"/>
      <c r="KYS19" s="128"/>
      <c r="KYT19" s="128"/>
      <c r="KYU19" s="128"/>
      <c r="KYV19" s="128"/>
      <c r="KYW19" s="128"/>
      <c r="KYX19" s="128"/>
      <c r="KYY19" s="128"/>
      <c r="KYZ19" s="128"/>
      <c r="KZA19" s="128"/>
      <c r="KZB19" s="128"/>
      <c r="KZC19" s="128"/>
      <c r="KZD19" s="128"/>
      <c r="KZE19" s="128"/>
      <c r="KZF19" s="128"/>
      <c r="KZG19" s="128"/>
      <c r="KZH19" s="128"/>
      <c r="KZI19" s="128"/>
      <c r="KZJ19" s="128"/>
      <c r="KZK19" s="128"/>
      <c r="KZL19" s="128"/>
      <c r="KZM19" s="128"/>
      <c r="KZN19" s="128"/>
      <c r="KZO19" s="128"/>
      <c r="KZP19" s="128"/>
      <c r="KZQ19" s="128"/>
      <c r="KZR19" s="128"/>
      <c r="KZS19" s="128"/>
      <c r="KZT19" s="128"/>
      <c r="KZU19" s="128"/>
      <c r="KZV19" s="128"/>
      <c r="KZW19" s="128"/>
      <c r="KZX19" s="128"/>
      <c r="KZY19" s="128"/>
      <c r="KZZ19" s="128"/>
      <c r="LAA19" s="128"/>
      <c r="LAB19" s="128"/>
      <c r="LAC19" s="128"/>
      <c r="LAD19" s="128"/>
      <c r="LAE19" s="128"/>
      <c r="LAF19" s="128"/>
      <c r="LAG19" s="128"/>
      <c r="LAH19" s="128"/>
      <c r="LAI19" s="128"/>
      <c r="LAJ19" s="128"/>
      <c r="LAK19" s="128"/>
      <c r="LAL19" s="128"/>
      <c r="LAM19" s="128"/>
      <c r="LAN19" s="128"/>
      <c r="LAO19" s="128"/>
      <c r="LAP19" s="128"/>
      <c r="LAQ19" s="128"/>
      <c r="LAR19" s="128"/>
      <c r="LAS19" s="128"/>
      <c r="LAT19" s="128"/>
      <c r="LAU19" s="128"/>
      <c r="LAV19" s="128"/>
      <c r="LAW19" s="128"/>
      <c r="LAX19" s="128"/>
      <c r="LAY19" s="128"/>
      <c r="LAZ19" s="128"/>
      <c r="LBA19" s="128"/>
      <c r="LBB19" s="128"/>
      <c r="LBC19" s="128"/>
      <c r="LBD19" s="128"/>
      <c r="LBE19" s="128"/>
      <c r="LBF19" s="128"/>
      <c r="LBG19" s="128"/>
      <c r="LBH19" s="128"/>
      <c r="LBI19" s="128"/>
      <c r="LBJ19" s="128"/>
      <c r="LBK19" s="128"/>
      <c r="LBL19" s="128"/>
      <c r="LBM19" s="128"/>
      <c r="LBN19" s="128"/>
      <c r="LBO19" s="128"/>
      <c r="LBP19" s="128"/>
      <c r="LBQ19" s="128"/>
      <c r="LBR19" s="128"/>
      <c r="LBS19" s="128"/>
      <c r="LBT19" s="128"/>
      <c r="LBU19" s="128"/>
      <c r="LBV19" s="128"/>
      <c r="LBW19" s="128"/>
      <c r="LBX19" s="128"/>
      <c r="LBY19" s="128"/>
      <c r="LBZ19" s="128"/>
      <c r="LCA19" s="128"/>
      <c r="LCB19" s="128"/>
      <c r="LCC19" s="128"/>
      <c r="LCD19" s="128"/>
      <c r="LCE19" s="128"/>
      <c r="LCF19" s="128"/>
      <c r="LCG19" s="128"/>
      <c r="LCH19" s="128"/>
      <c r="LCI19" s="128"/>
      <c r="LCJ19" s="128"/>
      <c r="LCK19" s="128"/>
      <c r="LCL19" s="128"/>
      <c r="LCM19" s="128"/>
      <c r="LCN19" s="128"/>
      <c r="LCO19" s="128"/>
      <c r="LCP19" s="128"/>
      <c r="LCQ19" s="128"/>
      <c r="LCR19" s="128"/>
      <c r="LCS19" s="128"/>
      <c r="LCT19" s="128"/>
      <c r="LCU19" s="128"/>
      <c r="LCV19" s="128"/>
      <c r="LCW19" s="128"/>
      <c r="LCX19" s="128"/>
      <c r="LCY19" s="128"/>
      <c r="LCZ19" s="128"/>
      <c r="LDA19" s="128"/>
      <c r="LDB19" s="128"/>
      <c r="LDC19" s="128"/>
      <c r="LDD19" s="128"/>
      <c r="LDE19" s="128"/>
      <c r="LDF19" s="128"/>
      <c r="LDG19" s="128"/>
      <c r="LDH19" s="128"/>
      <c r="LDI19" s="128"/>
      <c r="LDJ19" s="128"/>
      <c r="LDK19" s="128"/>
      <c r="LDL19" s="128"/>
      <c r="LDM19" s="128"/>
      <c r="LDN19" s="128"/>
      <c r="LDO19" s="128"/>
      <c r="LDP19" s="128"/>
      <c r="LDQ19" s="128"/>
      <c r="LDR19" s="128"/>
      <c r="LDS19" s="128"/>
      <c r="LDT19" s="128"/>
      <c r="LDU19" s="128"/>
      <c r="LDV19" s="128"/>
      <c r="LDW19" s="128"/>
      <c r="LDX19" s="128"/>
      <c r="LDY19" s="128"/>
      <c r="LDZ19" s="128"/>
      <c r="LEA19" s="128"/>
      <c r="LEB19" s="128"/>
      <c r="LEC19" s="128"/>
      <c r="LED19" s="128"/>
      <c r="LEE19" s="128"/>
      <c r="LEF19" s="128"/>
      <c r="LEG19" s="128"/>
      <c r="LEH19" s="128"/>
      <c r="LEI19" s="128"/>
      <c r="LEJ19" s="128"/>
      <c r="LEK19" s="128"/>
      <c r="LEL19" s="128"/>
      <c r="LEM19" s="128"/>
      <c r="LEN19" s="128"/>
      <c r="LEO19" s="128"/>
      <c r="LEP19" s="128"/>
      <c r="LEQ19" s="128"/>
      <c r="LER19" s="128"/>
      <c r="LES19" s="128"/>
      <c r="LET19" s="128"/>
      <c r="LEU19" s="128"/>
      <c r="LEV19" s="128"/>
      <c r="LEW19" s="128"/>
      <c r="LEX19" s="128"/>
      <c r="LEY19" s="128"/>
      <c r="LEZ19" s="128"/>
      <c r="LFA19" s="128"/>
      <c r="LFB19" s="128"/>
      <c r="LFC19" s="128"/>
      <c r="LFD19" s="128"/>
      <c r="LFE19" s="128"/>
      <c r="LFF19" s="128"/>
      <c r="LFG19" s="128"/>
      <c r="LFH19" s="128"/>
      <c r="LFI19" s="128"/>
      <c r="LFJ19" s="128"/>
      <c r="LFK19" s="128"/>
      <c r="LFL19" s="128"/>
      <c r="LFM19" s="128"/>
      <c r="LFN19" s="128"/>
      <c r="LFO19" s="128"/>
      <c r="LFP19" s="128"/>
      <c r="LFQ19" s="128"/>
      <c r="LFR19" s="128"/>
      <c r="LFS19" s="128"/>
      <c r="LFT19" s="128"/>
      <c r="LFU19" s="128"/>
      <c r="LFV19" s="128"/>
      <c r="LFW19" s="128"/>
      <c r="LFX19" s="128"/>
      <c r="LFY19" s="128"/>
      <c r="LFZ19" s="128"/>
      <c r="LGA19" s="128"/>
      <c r="LGB19" s="128"/>
      <c r="LGC19" s="128"/>
      <c r="LGD19" s="128"/>
      <c r="LGE19" s="128"/>
      <c r="LGF19" s="128"/>
      <c r="LGG19" s="128"/>
      <c r="LGH19" s="128"/>
      <c r="LGI19" s="128"/>
      <c r="LGJ19" s="128"/>
      <c r="LGK19" s="128"/>
      <c r="LGL19" s="128"/>
      <c r="LGM19" s="128"/>
      <c r="LGN19" s="128"/>
      <c r="LGO19" s="128"/>
      <c r="LGP19" s="128"/>
      <c r="LGQ19" s="128"/>
      <c r="LGR19" s="128"/>
      <c r="LGS19" s="128"/>
      <c r="LGT19" s="128"/>
      <c r="LGU19" s="128"/>
      <c r="LGV19" s="128"/>
      <c r="LGW19" s="128"/>
      <c r="LGX19" s="128"/>
      <c r="LGY19" s="128"/>
      <c r="LGZ19" s="128"/>
      <c r="LHA19" s="128"/>
      <c r="LHB19" s="128"/>
      <c r="LHC19" s="128"/>
      <c r="LHD19" s="128"/>
      <c r="LHE19" s="128"/>
      <c r="LHF19" s="128"/>
      <c r="LHG19" s="128"/>
      <c r="LHH19" s="128"/>
      <c r="LHI19" s="128"/>
      <c r="LHJ19" s="128"/>
      <c r="LHK19" s="128"/>
      <c r="LHL19" s="128"/>
      <c r="LHM19" s="128"/>
      <c r="LHN19" s="128"/>
      <c r="LHO19" s="128"/>
      <c r="LHP19" s="128"/>
      <c r="LHQ19" s="128"/>
      <c r="LHR19" s="128"/>
      <c r="LHS19" s="128"/>
      <c r="LHT19" s="128"/>
      <c r="LHU19" s="128"/>
      <c r="LHV19" s="128"/>
      <c r="LHW19" s="128"/>
      <c r="LHX19" s="128"/>
      <c r="LHY19" s="128"/>
      <c r="LHZ19" s="128"/>
      <c r="LIA19" s="128"/>
      <c r="LIB19" s="128"/>
      <c r="LIC19" s="128"/>
      <c r="LID19" s="128"/>
      <c r="LIE19" s="128"/>
      <c r="LIF19" s="128"/>
      <c r="LIG19" s="128"/>
      <c r="LIH19" s="128"/>
      <c r="LII19" s="128"/>
      <c r="LIJ19" s="128"/>
      <c r="LIK19" s="128"/>
      <c r="LIL19" s="128"/>
      <c r="LIM19" s="128"/>
      <c r="LIN19" s="128"/>
      <c r="LIO19" s="128"/>
      <c r="LIP19" s="128"/>
      <c r="LIQ19" s="128"/>
      <c r="LIR19" s="128"/>
      <c r="LIS19" s="128"/>
      <c r="LIT19" s="128"/>
      <c r="LIU19" s="128"/>
      <c r="LIV19" s="128"/>
      <c r="LIW19" s="128"/>
      <c r="LIX19" s="128"/>
      <c r="LIY19" s="128"/>
      <c r="LIZ19" s="128"/>
      <c r="LJA19" s="128"/>
      <c r="LJB19" s="128"/>
      <c r="LJC19" s="128"/>
      <c r="LJD19" s="128"/>
      <c r="LJE19" s="128"/>
      <c r="LJF19" s="128"/>
      <c r="LJG19" s="128"/>
      <c r="LJH19" s="128"/>
      <c r="LJI19" s="128"/>
      <c r="LJJ19" s="128"/>
      <c r="LJK19" s="128"/>
      <c r="LJL19" s="128"/>
      <c r="LJM19" s="128"/>
      <c r="LJN19" s="128"/>
      <c r="LJO19" s="128"/>
      <c r="LJP19" s="128"/>
      <c r="LJQ19" s="128"/>
      <c r="LJR19" s="128"/>
      <c r="LJS19" s="128"/>
      <c r="LJT19" s="128"/>
      <c r="LJU19" s="128"/>
      <c r="LJV19" s="128"/>
      <c r="LJW19" s="128"/>
      <c r="LJX19" s="128"/>
      <c r="LJY19" s="128"/>
      <c r="LJZ19" s="128"/>
      <c r="LKA19" s="128"/>
      <c r="LKB19" s="128"/>
      <c r="LKC19" s="128"/>
      <c r="LKD19" s="128"/>
      <c r="LKE19" s="128"/>
      <c r="LKF19" s="128"/>
      <c r="LKG19" s="128"/>
      <c r="LKH19" s="128"/>
      <c r="LKI19" s="128"/>
      <c r="LKJ19" s="128"/>
      <c r="LKK19" s="128"/>
      <c r="LKL19" s="128"/>
      <c r="LKM19" s="128"/>
      <c r="LKN19" s="128"/>
      <c r="LKO19" s="128"/>
      <c r="LKP19" s="128"/>
      <c r="LKQ19" s="128"/>
      <c r="LKR19" s="128"/>
      <c r="LKS19" s="128"/>
      <c r="LKT19" s="128"/>
      <c r="LKU19" s="128"/>
      <c r="LKV19" s="128"/>
      <c r="LKW19" s="128"/>
      <c r="LKX19" s="128"/>
      <c r="LKY19" s="128"/>
      <c r="LKZ19" s="128"/>
      <c r="LLA19" s="128"/>
      <c r="LLB19" s="128"/>
      <c r="LLC19" s="128"/>
      <c r="LLD19" s="128"/>
      <c r="LLE19" s="128"/>
      <c r="LLF19" s="128"/>
      <c r="LLG19" s="128"/>
      <c r="LLH19" s="128"/>
      <c r="LLI19" s="128"/>
      <c r="LLJ19" s="128"/>
      <c r="LLK19" s="128"/>
      <c r="LLL19" s="128"/>
      <c r="LLM19" s="128"/>
      <c r="LLN19" s="128"/>
      <c r="LLO19" s="128"/>
      <c r="LLP19" s="128"/>
      <c r="LLQ19" s="128"/>
      <c r="LLR19" s="128"/>
      <c r="LLS19" s="128"/>
      <c r="LLT19" s="128"/>
      <c r="LLU19" s="128"/>
      <c r="LLV19" s="128"/>
      <c r="LLW19" s="128"/>
      <c r="LLX19" s="128"/>
      <c r="LLY19" s="128"/>
      <c r="LLZ19" s="128"/>
      <c r="LMA19" s="128"/>
      <c r="LMB19" s="128"/>
      <c r="LMC19" s="128"/>
      <c r="LMD19" s="128"/>
      <c r="LME19" s="128"/>
      <c r="LMF19" s="128"/>
      <c r="LMG19" s="128"/>
      <c r="LMH19" s="128"/>
      <c r="LMI19" s="128"/>
      <c r="LMJ19" s="128"/>
      <c r="LMK19" s="128"/>
      <c r="LML19" s="128"/>
      <c r="LMM19" s="128"/>
      <c r="LMN19" s="128"/>
      <c r="LMO19" s="128"/>
      <c r="LMP19" s="128"/>
      <c r="LMQ19" s="128"/>
      <c r="LMR19" s="128"/>
      <c r="LMS19" s="128"/>
      <c r="LMT19" s="128"/>
      <c r="LMU19" s="128"/>
      <c r="LMV19" s="128"/>
      <c r="LMW19" s="128"/>
      <c r="LMX19" s="128"/>
      <c r="LMY19" s="128"/>
      <c r="LMZ19" s="128"/>
      <c r="LNA19" s="128"/>
      <c r="LNB19" s="128"/>
      <c r="LNC19" s="128"/>
      <c r="LND19" s="128"/>
      <c r="LNE19" s="128"/>
      <c r="LNF19" s="128"/>
      <c r="LNG19" s="128"/>
      <c r="LNH19" s="128"/>
      <c r="LNI19" s="128"/>
      <c r="LNJ19" s="128"/>
      <c r="LNK19" s="128"/>
      <c r="LNL19" s="128"/>
      <c r="LNM19" s="128"/>
      <c r="LNN19" s="128"/>
      <c r="LNO19" s="128"/>
      <c r="LNP19" s="128"/>
      <c r="LNQ19" s="128"/>
      <c r="LNR19" s="128"/>
      <c r="LNS19" s="128"/>
      <c r="LNT19" s="128"/>
      <c r="LNU19" s="128"/>
      <c r="LNV19" s="128"/>
      <c r="LNW19" s="128"/>
      <c r="LNX19" s="128"/>
      <c r="LNY19" s="128"/>
      <c r="LNZ19" s="128"/>
      <c r="LOA19" s="128"/>
      <c r="LOB19" s="128"/>
      <c r="LOC19" s="128"/>
      <c r="LOD19" s="128"/>
      <c r="LOE19" s="128"/>
      <c r="LOF19" s="128"/>
      <c r="LOG19" s="128"/>
      <c r="LOH19" s="128"/>
      <c r="LOI19" s="128"/>
      <c r="LOJ19" s="128"/>
      <c r="LOK19" s="128"/>
      <c r="LOL19" s="128"/>
      <c r="LOM19" s="128"/>
      <c r="LON19" s="128"/>
      <c r="LOO19" s="128"/>
      <c r="LOP19" s="128"/>
      <c r="LOQ19" s="128"/>
      <c r="LOR19" s="128"/>
      <c r="LOS19" s="128"/>
      <c r="LOT19" s="128"/>
      <c r="LOU19" s="128"/>
      <c r="LOV19" s="128"/>
      <c r="LOW19" s="128"/>
      <c r="LOX19" s="128"/>
      <c r="LOY19" s="128"/>
      <c r="LOZ19" s="128"/>
      <c r="LPA19" s="128"/>
      <c r="LPB19" s="128"/>
      <c r="LPC19" s="128"/>
      <c r="LPD19" s="128"/>
      <c r="LPE19" s="128"/>
      <c r="LPF19" s="128"/>
      <c r="LPG19" s="128"/>
      <c r="LPH19" s="128"/>
      <c r="LPI19" s="128"/>
      <c r="LPJ19" s="128"/>
      <c r="LPK19" s="128"/>
      <c r="LPL19" s="128"/>
      <c r="LPM19" s="128"/>
      <c r="LPN19" s="128"/>
      <c r="LPO19" s="128"/>
      <c r="LPP19" s="128"/>
      <c r="LPQ19" s="128"/>
      <c r="LPR19" s="128"/>
      <c r="LPS19" s="128"/>
      <c r="LPT19" s="128"/>
      <c r="LPU19" s="128"/>
      <c r="LPV19" s="128"/>
      <c r="LPW19" s="128"/>
      <c r="LPX19" s="128"/>
      <c r="LPY19" s="128"/>
      <c r="LPZ19" s="128"/>
      <c r="LQA19" s="128"/>
      <c r="LQB19" s="128"/>
      <c r="LQC19" s="128"/>
      <c r="LQD19" s="128"/>
      <c r="LQE19" s="128"/>
      <c r="LQF19" s="128"/>
      <c r="LQG19" s="128"/>
      <c r="LQH19" s="128"/>
      <c r="LQI19" s="128"/>
      <c r="LQJ19" s="128"/>
      <c r="LQK19" s="128"/>
      <c r="LQL19" s="128"/>
      <c r="LQM19" s="128"/>
      <c r="LQN19" s="128"/>
      <c r="LQO19" s="128"/>
      <c r="LQP19" s="128"/>
      <c r="LQQ19" s="128"/>
      <c r="LQR19" s="128"/>
      <c r="LQS19" s="128"/>
      <c r="LQT19" s="128"/>
      <c r="LQU19" s="128"/>
      <c r="LQV19" s="128"/>
      <c r="LQW19" s="128"/>
      <c r="LQX19" s="128"/>
      <c r="LQY19" s="128"/>
      <c r="LQZ19" s="128"/>
      <c r="LRA19" s="128"/>
      <c r="LRB19" s="128"/>
      <c r="LRC19" s="128"/>
      <c r="LRD19" s="128"/>
      <c r="LRE19" s="128"/>
      <c r="LRF19" s="128"/>
      <c r="LRG19" s="128"/>
      <c r="LRH19" s="128"/>
      <c r="LRI19" s="128"/>
      <c r="LRJ19" s="128"/>
      <c r="LRK19" s="128"/>
      <c r="LRL19" s="128"/>
      <c r="LRM19" s="128"/>
      <c r="LRN19" s="128"/>
      <c r="LRO19" s="128"/>
      <c r="LRP19" s="128"/>
      <c r="LRQ19" s="128"/>
      <c r="LRR19" s="128"/>
      <c r="LRS19" s="128"/>
      <c r="LRT19" s="128"/>
      <c r="LRU19" s="128"/>
      <c r="LRV19" s="128"/>
      <c r="LRW19" s="128"/>
      <c r="LRX19" s="128"/>
      <c r="LRY19" s="128"/>
      <c r="LRZ19" s="128"/>
      <c r="LSA19" s="128"/>
      <c r="LSB19" s="128"/>
      <c r="LSC19" s="128"/>
      <c r="LSD19" s="128"/>
      <c r="LSE19" s="128"/>
      <c r="LSF19" s="128"/>
      <c r="LSG19" s="128"/>
      <c r="LSH19" s="128"/>
      <c r="LSI19" s="128"/>
      <c r="LSJ19" s="128"/>
      <c r="LSK19" s="128"/>
      <c r="LSL19" s="128"/>
      <c r="LSM19" s="128"/>
      <c r="LSN19" s="128"/>
      <c r="LSO19" s="128"/>
      <c r="LSP19" s="128"/>
      <c r="LSQ19" s="128"/>
      <c r="LSR19" s="128"/>
      <c r="LSS19" s="128"/>
      <c r="LST19" s="128"/>
      <c r="LSU19" s="128"/>
      <c r="LSV19" s="128"/>
      <c r="LSW19" s="128"/>
      <c r="LSX19" s="128"/>
      <c r="LSY19" s="128"/>
      <c r="LSZ19" s="128"/>
      <c r="LTA19" s="128"/>
      <c r="LTB19" s="128"/>
      <c r="LTC19" s="128"/>
      <c r="LTD19" s="128"/>
      <c r="LTE19" s="128"/>
      <c r="LTF19" s="128"/>
      <c r="LTG19" s="128"/>
      <c r="LTH19" s="128"/>
      <c r="LTI19" s="128"/>
      <c r="LTJ19" s="128"/>
      <c r="LTK19" s="128"/>
      <c r="LTL19" s="128"/>
      <c r="LTM19" s="128"/>
      <c r="LTN19" s="128"/>
      <c r="LTO19" s="128"/>
      <c r="LTP19" s="128"/>
      <c r="LTQ19" s="128"/>
      <c r="LTR19" s="128"/>
      <c r="LTS19" s="128"/>
      <c r="LTT19" s="128"/>
      <c r="LTU19" s="128"/>
      <c r="LTV19" s="128"/>
      <c r="LTW19" s="128"/>
      <c r="LTX19" s="128"/>
      <c r="LTY19" s="128"/>
      <c r="LTZ19" s="128"/>
      <c r="LUA19" s="128"/>
      <c r="LUB19" s="128"/>
      <c r="LUC19" s="128"/>
      <c r="LUD19" s="128"/>
      <c r="LUE19" s="128"/>
      <c r="LUF19" s="128"/>
      <c r="LUG19" s="128"/>
      <c r="LUH19" s="128"/>
      <c r="LUI19" s="128"/>
      <c r="LUJ19" s="128"/>
      <c r="LUK19" s="128"/>
      <c r="LUL19" s="128"/>
      <c r="LUM19" s="128"/>
      <c r="LUN19" s="128"/>
      <c r="LUO19" s="128"/>
      <c r="LUP19" s="128"/>
      <c r="LUQ19" s="128"/>
      <c r="LUR19" s="128"/>
      <c r="LUS19" s="128"/>
      <c r="LUT19" s="128"/>
      <c r="LUU19" s="128"/>
      <c r="LUV19" s="128"/>
      <c r="LUW19" s="128"/>
      <c r="LUX19" s="128"/>
      <c r="LUY19" s="128"/>
      <c r="LUZ19" s="128"/>
      <c r="LVA19" s="128"/>
      <c r="LVB19" s="128"/>
      <c r="LVC19" s="128"/>
      <c r="LVD19" s="128"/>
      <c r="LVE19" s="128"/>
      <c r="LVF19" s="128"/>
      <c r="LVG19" s="128"/>
      <c r="LVH19" s="128"/>
      <c r="LVI19" s="128"/>
      <c r="LVJ19" s="128"/>
      <c r="LVK19" s="128"/>
      <c r="LVL19" s="128"/>
      <c r="LVM19" s="128"/>
      <c r="LVN19" s="128"/>
      <c r="LVO19" s="128"/>
      <c r="LVP19" s="128"/>
      <c r="LVQ19" s="128"/>
      <c r="LVR19" s="128"/>
      <c r="LVS19" s="128"/>
      <c r="LVT19" s="128"/>
      <c r="LVU19" s="128"/>
      <c r="LVV19" s="128"/>
      <c r="LVW19" s="128"/>
      <c r="LVX19" s="128"/>
      <c r="LVY19" s="128"/>
      <c r="LVZ19" s="128"/>
      <c r="LWA19" s="128"/>
      <c r="LWB19" s="128"/>
      <c r="LWC19" s="128"/>
      <c r="LWD19" s="128"/>
      <c r="LWE19" s="128"/>
      <c r="LWF19" s="128"/>
      <c r="LWG19" s="128"/>
      <c r="LWH19" s="128"/>
      <c r="LWI19" s="128"/>
      <c r="LWJ19" s="128"/>
      <c r="LWK19" s="128"/>
      <c r="LWL19" s="128"/>
      <c r="LWM19" s="128"/>
      <c r="LWN19" s="128"/>
      <c r="LWO19" s="128"/>
      <c r="LWP19" s="128"/>
      <c r="LWQ19" s="128"/>
      <c r="LWR19" s="128"/>
      <c r="LWS19" s="128"/>
      <c r="LWT19" s="128"/>
      <c r="LWU19" s="128"/>
      <c r="LWV19" s="128"/>
      <c r="LWW19" s="128"/>
      <c r="LWX19" s="128"/>
      <c r="LWY19" s="128"/>
      <c r="LWZ19" s="128"/>
      <c r="LXA19" s="128"/>
      <c r="LXB19" s="128"/>
      <c r="LXC19" s="128"/>
      <c r="LXD19" s="128"/>
      <c r="LXE19" s="128"/>
      <c r="LXF19" s="128"/>
      <c r="LXG19" s="128"/>
      <c r="LXH19" s="128"/>
      <c r="LXI19" s="128"/>
      <c r="LXJ19" s="128"/>
      <c r="LXK19" s="128"/>
      <c r="LXL19" s="128"/>
      <c r="LXM19" s="128"/>
      <c r="LXN19" s="128"/>
      <c r="LXO19" s="128"/>
      <c r="LXP19" s="128"/>
      <c r="LXQ19" s="128"/>
      <c r="LXR19" s="128"/>
      <c r="LXS19" s="128"/>
      <c r="LXT19" s="128"/>
      <c r="LXU19" s="128"/>
      <c r="LXV19" s="128"/>
      <c r="LXW19" s="128"/>
      <c r="LXX19" s="128"/>
      <c r="LXY19" s="128"/>
      <c r="LXZ19" s="128"/>
      <c r="LYA19" s="128"/>
      <c r="LYB19" s="128"/>
      <c r="LYC19" s="128"/>
      <c r="LYD19" s="128"/>
      <c r="LYE19" s="128"/>
      <c r="LYF19" s="128"/>
      <c r="LYG19" s="128"/>
      <c r="LYH19" s="128"/>
      <c r="LYI19" s="128"/>
      <c r="LYJ19" s="128"/>
      <c r="LYK19" s="128"/>
      <c r="LYL19" s="128"/>
      <c r="LYM19" s="128"/>
      <c r="LYN19" s="128"/>
      <c r="LYO19" s="128"/>
      <c r="LYP19" s="128"/>
      <c r="LYQ19" s="128"/>
      <c r="LYR19" s="128"/>
      <c r="LYS19" s="128"/>
      <c r="LYT19" s="128"/>
      <c r="LYU19" s="128"/>
      <c r="LYV19" s="128"/>
      <c r="LYW19" s="128"/>
      <c r="LYX19" s="128"/>
      <c r="LYY19" s="128"/>
      <c r="LYZ19" s="128"/>
      <c r="LZA19" s="128"/>
      <c r="LZB19" s="128"/>
      <c r="LZC19" s="128"/>
      <c r="LZD19" s="128"/>
      <c r="LZE19" s="128"/>
      <c r="LZF19" s="128"/>
      <c r="LZG19" s="128"/>
      <c r="LZH19" s="128"/>
      <c r="LZI19" s="128"/>
      <c r="LZJ19" s="128"/>
      <c r="LZK19" s="128"/>
      <c r="LZL19" s="128"/>
      <c r="LZM19" s="128"/>
      <c r="LZN19" s="128"/>
      <c r="LZO19" s="128"/>
      <c r="LZP19" s="128"/>
      <c r="LZQ19" s="128"/>
      <c r="LZR19" s="128"/>
      <c r="LZS19" s="128"/>
      <c r="LZT19" s="128"/>
      <c r="LZU19" s="128"/>
      <c r="LZV19" s="128"/>
      <c r="LZW19" s="128"/>
      <c r="LZX19" s="128"/>
      <c r="LZY19" s="128"/>
      <c r="LZZ19" s="128"/>
      <c r="MAA19" s="128"/>
      <c r="MAB19" s="128"/>
      <c r="MAC19" s="128"/>
      <c r="MAD19" s="128"/>
      <c r="MAE19" s="128"/>
      <c r="MAF19" s="128"/>
      <c r="MAG19" s="128"/>
      <c r="MAH19" s="128"/>
      <c r="MAI19" s="128"/>
      <c r="MAJ19" s="128"/>
      <c r="MAK19" s="128"/>
      <c r="MAL19" s="128"/>
      <c r="MAM19" s="128"/>
      <c r="MAN19" s="128"/>
      <c r="MAO19" s="128"/>
      <c r="MAP19" s="128"/>
      <c r="MAQ19" s="128"/>
      <c r="MAR19" s="128"/>
      <c r="MAS19" s="128"/>
      <c r="MAT19" s="128"/>
      <c r="MAU19" s="128"/>
      <c r="MAV19" s="128"/>
      <c r="MAW19" s="128"/>
      <c r="MAX19" s="128"/>
      <c r="MAY19" s="128"/>
      <c r="MAZ19" s="128"/>
      <c r="MBA19" s="128"/>
      <c r="MBB19" s="128"/>
      <c r="MBC19" s="128"/>
      <c r="MBD19" s="128"/>
      <c r="MBE19" s="128"/>
      <c r="MBF19" s="128"/>
      <c r="MBG19" s="128"/>
      <c r="MBH19" s="128"/>
      <c r="MBI19" s="128"/>
      <c r="MBJ19" s="128"/>
      <c r="MBK19" s="128"/>
      <c r="MBL19" s="128"/>
      <c r="MBM19" s="128"/>
      <c r="MBN19" s="128"/>
      <c r="MBO19" s="128"/>
      <c r="MBP19" s="128"/>
      <c r="MBQ19" s="128"/>
      <c r="MBR19" s="128"/>
      <c r="MBS19" s="128"/>
      <c r="MBT19" s="128"/>
      <c r="MBU19" s="128"/>
      <c r="MBV19" s="128"/>
      <c r="MBW19" s="128"/>
      <c r="MBX19" s="128"/>
      <c r="MBY19" s="128"/>
      <c r="MBZ19" s="128"/>
      <c r="MCA19" s="128"/>
      <c r="MCB19" s="128"/>
      <c r="MCC19" s="128"/>
      <c r="MCD19" s="128"/>
      <c r="MCE19" s="128"/>
      <c r="MCF19" s="128"/>
      <c r="MCG19" s="128"/>
      <c r="MCH19" s="128"/>
      <c r="MCI19" s="128"/>
      <c r="MCJ19" s="128"/>
      <c r="MCK19" s="128"/>
      <c r="MCL19" s="128"/>
      <c r="MCM19" s="128"/>
      <c r="MCN19" s="128"/>
      <c r="MCO19" s="128"/>
      <c r="MCP19" s="128"/>
      <c r="MCQ19" s="128"/>
      <c r="MCR19" s="128"/>
      <c r="MCS19" s="128"/>
      <c r="MCT19" s="128"/>
      <c r="MCU19" s="128"/>
      <c r="MCV19" s="128"/>
      <c r="MCW19" s="128"/>
      <c r="MCX19" s="128"/>
      <c r="MCY19" s="128"/>
      <c r="MCZ19" s="128"/>
      <c r="MDA19" s="128"/>
      <c r="MDB19" s="128"/>
      <c r="MDC19" s="128"/>
      <c r="MDD19" s="128"/>
      <c r="MDE19" s="128"/>
      <c r="MDF19" s="128"/>
      <c r="MDG19" s="128"/>
      <c r="MDH19" s="128"/>
      <c r="MDI19" s="128"/>
      <c r="MDJ19" s="128"/>
      <c r="MDK19" s="128"/>
      <c r="MDL19" s="128"/>
      <c r="MDM19" s="128"/>
      <c r="MDN19" s="128"/>
      <c r="MDO19" s="128"/>
      <c r="MDP19" s="128"/>
      <c r="MDQ19" s="128"/>
      <c r="MDR19" s="128"/>
      <c r="MDS19" s="128"/>
      <c r="MDT19" s="128"/>
      <c r="MDU19" s="128"/>
      <c r="MDV19" s="128"/>
      <c r="MDW19" s="128"/>
      <c r="MDX19" s="128"/>
      <c r="MDY19" s="128"/>
      <c r="MDZ19" s="128"/>
      <c r="MEA19" s="128"/>
      <c r="MEB19" s="128"/>
      <c r="MEC19" s="128"/>
      <c r="MED19" s="128"/>
      <c r="MEE19" s="128"/>
      <c r="MEF19" s="128"/>
      <c r="MEG19" s="128"/>
      <c r="MEH19" s="128"/>
      <c r="MEI19" s="128"/>
      <c r="MEJ19" s="128"/>
      <c r="MEK19" s="128"/>
      <c r="MEL19" s="128"/>
      <c r="MEM19" s="128"/>
      <c r="MEN19" s="128"/>
      <c r="MEO19" s="128"/>
      <c r="MEP19" s="128"/>
      <c r="MEQ19" s="128"/>
      <c r="MER19" s="128"/>
      <c r="MES19" s="128"/>
      <c r="MET19" s="128"/>
      <c r="MEU19" s="128"/>
      <c r="MEV19" s="128"/>
      <c r="MEW19" s="128"/>
      <c r="MEX19" s="128"/>
      <c r="MEY19" s="128"/>
      <c r="MEZ19" s="128"/>
      <c r="MFA19" s="128"/>
      <c r="MFB19" s="128"/>
      <c r="MFC19" s="128"/>
      <c r="MFD19" s="128"/>
      <c r="MFE19" s="128"/>
      <c r="MFF19" s="128"/>
      <c r="MFG19" s="128"/>
      <c r="MFH19" s="128"/>
      <c r="MFI19" s="128"/>
      <c r="MFJ19" s="128"/>
      <c r="MFK19" s="128"/>
      <c r="MFL19" s="128"/>
      <c r="MFM19" s="128"/>
      <c r="MFN19" s="128"/>
      <c r="MFO19" s="128"/>
      <c r="MFP19" s="128"/>
      <c r="MFQ19" s="128"/>
      <c r="MFR19" s="128"/>
      <c r="MFS19" s="128"/>
      <c r="MFT19" s="128"/>
      <c r="MFU19" s="128"/>
      <c r="MFV19" s="128"/>
      <c r="MFW19" s="128"/>
      <c r="MFX19" s="128"/>
      <c r="MFY19" s="128"/>
      <c r="MFZ19" s="128"/>
      <c r="MGA19" s="128"/>
      <c r="MGB19" s="128"/>
      <c r="MGC19" s="128"/>
      <c r="MGD19" s="128"/>
      <c r="MGE19" s="128"/>
      <c r="MGF19" s="128"/>
      <c r="MGG19" s="128"/>
      <c r="MGH19" s="128"/>
      <c r="MGI19" s="128"/>
      <c r="MGJ19" s="128"/>
      <c r="MGK19" s="128"/>
      <c r="MGL19" s="128"/>
      <c r="MGM19" s="128"/>
      <c r="MGN19" s="128"/>
      <c r="MGO19" s="128"/>
      <c r="MGP19" s="128"/>
      <c r="MGQ19" s="128"/>
      <c r="MGR19" s="128"/>
      <c r="MGS19" s="128"/>
      <c r="MGT19" s="128"/>
      <c r="MGU19" s="128"/>
      <c r="MGV19" s="128"/>
      <c r="MGW19" s="128"/>
      <c r="MGX19" s="128"/>
      <c r="MGY19" s="128"/>
      <c r="MGZ19" s="128"/>
      <c r="MHA19" s="128"/>
      <c r="MHB19" s="128"/>
      <c r="MHC19" s="128"/>
      <c r="MHD19" s="128"/>
      <c r="MHE19" s="128"/>
      <c r="MHF19" s="128"/>
      <c r="MHG19" s="128"/>
      <c r="MHH19" s="128"/>
      <c r="MHI19" s="128"/>
      <c r="MHJ19" s="128"/>
      <c r="MHK19" s="128"/>
      <c r="MHL19" s="128"/>
      <c r="MHM19" s="128"/>
      <c r="MHN19" s="128"/>
      <c r="MHO19" s="128"/>
      <c r="MHP19" s="128"/>
      <c r="MHQ19" s="128"/>
      <c r="MHR19" s="128"/>
      <c r="MHS19" s="128"/>
      <c r="MHT19" s="128"/>
      <c r="MHU19" s="128"/>
      <c r="MHV19" s="128"/>
      <c r="MHW19" s="128"/>
      <c r="MHX19" s="128"/>
      <c r="MHY19" s="128"/>
      <c r="MHZ19" s="128"/>
      <c r="MIA19" s="128"/>
      <c r="MIB19" s="128"/>
      <c r="MIC19" s="128"/>
      <c r="MID19" s="128"/>
      <c r="MIE19" s="128"/>
      <c r="MIF19" s="128"/>
      <c r="MIG19" s="128"/>
      <c r="MIH19" s="128"/>
      <c r="MII19" s="128"/>
      <c r="MIJ19" s="128"/>
      <c r="MIK19" s="128"/>
      <c r="MIL19" s="128"/>
      <c r="MIM19" s="128"/>
      <c r="MIN19" s="128"/>
      <c r="MIO19" s="128"/>
      <c r="MIP19" s="128"/>
      <c r="MIQ19" s="128"/>
      <c r="MIR19" s="128"/>
      <c r="MIS19" s="128"/>
      <c r="MIT19" s="128"/>
      <c r="MIU19" s="128"/>
      <c r="MIV19" s="128"/>
      <c r="MIW19" s="128"/>
      <c r="MIX19" s="128"/>
      <c r="MIY19" s="128"/>
      <c r="MIZ19" s="128"/>
      <c r="MJA19" s="128"/>
      <c r="MJB19" s="128"/>
      <c r="MJC19" s="128"/>
      <c r="MJD19" s="128"/>
      <c r="MJE19" s="128"/>
      <c r="MJF19" s="128"/>
      <c r="MJG19" s="128"/>
      <c r="MJH19" s="128"/>
      <c r="MJI19" s="128"/>
      <c r="MJJ19" s="128"/>
      <c r="MJK19" s="128"/>
      <c r="MJL19" s="128"/>
      <c r="MJM19" s="128"/>
      <c r="MJN19" s="128"/>
      <c r="MJO19" s="128"/>
      <c r="MJP19" s="128"/>
      <c r="MJQ19" s="128"/>
      <c r="MJR19" s="128"/>
      <c r="MJS19" s="128"/>
      <c r="MJT19" s="128"/>
      <c r="MJU19" s="128"/>
      <c r="MJV19" s="128"/>
      <c r="MJW19" s="128"/>
      <c r="MJX19" s="128"/>
      <c r="MJY19" s="128"/>
      <c r="MJZ19" s="128"/>
      <c r="MKA19" s="128"/>
      <c r="MKB19" s="128"/>
      <c r="MKC19" s="128"/>
      <c r="MKD19" s="128"/>
      <c r="MKE19" s="128"/>
      <c r="MKF19" s="128"/>
      <c r="MKG19" s="128"/>
      <c r="MKH19" s="128"/>
      <c r="MKI19" s="128"/>
      <c r="MKJ19" s="128"/>
      <c r="MKK19" s="128"/>
      <c r="MKL19" s="128"/>
      <c r="MKM19" s="128"/>
      <c r="MKN19" s="128"/>
      <c r="MKO19" s="128"/>
      <c r="MKP19" s="128"/>
      <c r="MKQ19" s="128"/>
      <c r="MKR19" s="128"/>
      <c r="MKS19" s="128"/>
      <c r="MKT19" s="128"/>
      <c r="MKU19" s="128"/>
      <c r="MKV19" s="128"/>
      <c r="MKW19" s="128"/>
      <c r="MKX19" s="128"/>
      <c r="MKY19" s="128"/>
      <c r="MKZ19" s="128"/>
      <c r="MLA19" s="128"/>
      <c r="MLB19" s="128"/>
      <c r="MLC19" s="128"/>
      <c r="MLD19" s="128"/>
      <c r="MLE19" s="128"/>
      <c r="MLF19" s="128"/>
      <c r="MLG19" s="128"/>
      <c r="MLH19" s="128"/>
      <c r="MLI19" s="128"/>
      <c r="MLJ19" s="128"/>
      <c r="MLK19" s="128"/>
      <c r="MLL19" s="128"/>
      <c r="MLM19" s="128"/>
      <c r="MLN19" s="128"/>
      <c r="MLO19" s="128"/>
      <c r="MLP19" s="128"/>
      <c r="MLQ19" s="128"/>
      <c r="MLR19" s="128"/>
      <c r="MLS19" s="128"/>
      <c r="MLT19" s="128"/>
      <c r="MLU19" s="128"/>
      <c r="MLV19" s="128"/>
      <c r="MLW19" s="128"/>
      <c r="MLX19" s="128"/>
      <c r="MLY19" s="128"/>
      <c r="MLZ19" s="128"/>
      <c r="MMA19" s="128"/>
      <c r="MMB19" s="128"/>
      <c r="MMC19" s="128"/>
      <c r="MMD19" s="128"/>
      <c r="MME19" s="128"/>
      <c r="MMF19" s="128"/>
      <c r="MMG19" s="128"/>
      <c r="MMH19" s="128"/>
      <c r="MMI19" s="128"/>
      <c r="MMJ19" s="128"/>
      <c r="MMK19" s="128"/>
      <c r="MML19" s="128"/>
      <c r="MMM19" s="128"/>
      <c r="MMN19" s="128"/>
      <c r="MMO19" s="128"/>
      <c r="MMP19" s="128"/>
      <c r="MMQ19" s="128"/>
      <c r="MMR19" s="128"/>
      <c r="MMS19" s="128"/>
      <c r="MMT19" s="128"/>
      <c r="MMU19" s="128"/>
      <c r="MMV19" s="128"/>
      <c r="MMW19" s="128"/>
      <c r="MMX19" s="128"/>
      <c r="MMY19" s="128"/>
      <c r="MMZ19" s="128"/>
      <c r="MNA19" s="128"/>
      <c r="MNB19" s="128"/>
      <c r="MNC19" s="128"/>
      <c r="MND19" s="128"/>
      <c r="MNE19" s="128"/>
      <c r="MNF19" s="128"/>
      <c r="MNG19" s="128"/>
      <c r="MNH19" s="128"/>
      <c r="MNI19" s="128"/>
      <c r="MNJ19" s="128"/>
      <c r="MNK19" s="128"/>
      <c r="MNL19" s="128"/>
      <c r="MNM19" s="128"/>
      <c r="MNN19" s="128"/>
      <c r="MNO19" s="128"/>
      <c r="MNP19" s="128"/>
      <c r="MNQ19" s="128"/>
      <c r="MNR19" s="128"/>
      <c r="MNS19" s="128"/>
      <c r="MNT19" s="128"/>
      <c r="MNU19" s="128"/>
      <c r="MNV19" s="128"/>
      <c r="MNW19" s="128"/>
      <c r="MNX19" s="128"/>
      <c r="MNY19" s="128"/>
      <c r="MNZ19" s="128"/>
      <c r="MOA19" s="128"/>
      <c r="MOB19" s="128"/>
      <c r="MOC19" s="128"/>
      <c r="MOD19" s="128"/>
      <c r="MOE19" s="128"/>
      <c r="MOF19" s="128"/>
      <c r="MOG19" s="128"/>
      <c r="MOH19" s="128"/>
      <c r="MOI19" s="128"/>
      <c r="MOJ19" s="128"/>
      <c r="MOK19" s="128"/>
      <c r="MOL19" s="128"/>
      <c r="MOM19" s="128"/>
      <c r="MON19" s="128"/>
      <c r="MOO19" s="128"/>
      <c r="MOP19" s="128"/>
      <c r="MOQ19" s="128"/>
      <c r="MOR19" s="128"/>
      <c r="MOS19" s="128"/>
      <c r="MOT19" s="128"/>
      <c r="MOU19" s="128"/>
      <c r="MOV19" s="128"/>
      <c r="MOW19" s="128"/>
      <c r="MOX19" s="128"/>
      <c r="MOY19" s="128"/>
      <c r="MOZ19" s="128"/>
      <c r="MPA19" s="128"/>
      <c r="MPB19" s="128"/>
      <c r="MPC19" s="128"/>
      <c r="MPD19" s="128"/>
      <c r="MPE19" s="128"/>
      <c r="MPF19" s="128"/>
      <c r="MPG19" s="128"/>
      <c r="MPH19" s="128"/>
      <c r="MPI19" s="128"/>
      <c r="MPJ19" s="128"/>
      <c r="MPK19" s="128"/>
      <c r="MPL19" s="128"/>
      <c r="MPM19" s="128"/>
      <c r="MPN19" s="128"/>
      <c r="MPO19" s="128"/>
      <c r="MPP19" s="128"/>
      <c r="MPQ19" s="128"/>
      <c r="MPR19" s="128"/>
      <c r="MPS19" s="128"/>
      <c r="MPT19" s="128"/>
      <c r="MPU19" s="128"/>
      <c r="MPV19" s="128"/>
      <c r="MPW19" s="128"/>
      <c r="MPX19" s="128"/>
      <c r="MPY19" s="128"/>
      <c r="MPZ19" s="128"/>
      <c r="MQA19" s="128"/>
      <c r="MQB19" s="128"/>
      <c r="MQC19" s="128"/>
      <c r="MQD19" s="128"/>
      <c r="MQE19" s="128"/>
      <c r="MQF19" s="128"/>
      <c r="MQG19" s="128"/>
      <c r="MQH19" s="128"/>
      <c r="MQI19" s="128"/>
      <c r="MQJ19" s="128"/>
      <c r="MQK19" s="128"/>
      <c r="MQL19" s="128"/>
      <c r="MQM19" s="128"/>
      <c r="MQN19" s="128"/>
      <c r="MQO19" s="128"/>
      <c r="MQP19" s="128"/>
      <c r="MQQ19" s="128"/>
      <c r="MQR19" s="128"/>
      <c r="MQS19" s="128"/>
      <c r="MQT19" s="128"/>
      <c r="MQU19" s="128"/>
      <c r="MQV19" s="128"/>
      <c r="MQW19" s="128"/>
      <c r="MQX19" s="128"/>
      <c r="MQY19" s="128"/>
      <c r="MQZ19" s="128"/>
      <c r="MRA19" s="128"/>
      <c r="MRB19" s="128"/>
      <c r="MRC19" s="128"/>
      <c r="MRD19" s="128"/>
      <c r="MRE19" s="128"/>
      <c r="MRF19" s="128"/>
      <c r="MRG19" s="128"/>
      <c r="MRH19" s="128"/>
      <c r="MRI19" s="128"/>
      <c r="MRJ19" s="128"/>
      <c r="MRK19" s="128"/>
      <c r="MRL19" s="128"/>
      <c r="MRM19" s="128"/>
      <c r="MRN19" s="128"/>
      <c r="MRO19" s="128"/>
      <c r="MRP19" s="128"/>
      <c r="MRQ19" s="128"/>
      <c r="MRR19" s="128"/>
      <c r="MRS19" s="128"/>
      <c r="MRT19" s="128"/>
      <c r="MRU19" s="128"/>
      <c r="MRV19" s="128"/>
      <c r="MRW19" s="128"/>
      <c r="MRX19" s="128"/>
      <c r="MRY19" s="128"/>
      <c r="MRZ19" s="128"/>
      <c r="MSA19" s="128"/>
      <c r="MSB19" s="128"/>
      <c r="MSC19" s="128"/>
      <c r="MSD19" s="128"/>
      <c r="MSE19" s="128"/>
      <c r="MSF19" s="128"/>
      <c r="MSG19" s="128"/>
      <c r="MSH19" s="128"/>
      <c r="MSI19" s="128"/>
      <c r="MSJ19" s="128"/>
      <c r="MSK19" s="128"/>
      <c r="MSL19" s="128"/>
      <c r="MSM19" s="128"/>
      <c r="MSN19" s="128"/>
      <c r="MSO19" s="128"/>
      <c r="MSP19" s="128"/>
      <c r="MSQ19" s="128"/>
      <c r="MSR19" s="128"/>
      <c r="MSS19" s="128"/>
      <c r="MST19" s="128"/>
      <c r="MSU19" s="128"/>
      <c r="MSV19" s="128"/>
      <c r="MSW19" s="128"/>
      <c r="MSX19" s="128"/>
      <c r="MSY19" s="128"/>
      <c r="MSZ19" s="128"/>
      <c r="MTA19" s="128"/>
      <c r="MTB19" s="128"/>
      <c r="MTC19" s="128"/>
      <c r="MTD19" s="128"/>
      <c r="MTE19" s="128"/>
      <c r="MTF19" s="128"/>
      <c r="MTG19" s="128"/>
      <c r="MTH19" s="128"/>
      <c r="MTI19" s="128"/>
      <c r="MTJ19" s="128"/>
      <c r="MTK19" s="128"/>
      <c r="MTL19" s="128"/>
      <c r="MTM19" s="128"/>
      <c r="MTN19" s="128"/>
      <c r="MTO19" s="128"/>
      <c r="MTP19" s="128"/>
      <c r="MTQ19" s="128"/>
      <c r="MTR19" s="128"/>
      <c r="MTS19" s="128"/>
      <c r="MTT19" s="128"/>
      <c r="MTU19" s="128"/>
      <c r="MTV19" s="128"/>
      <c r="MTW19" s="128"/>
      <c r="MTX19" s="128"/>
      <c r="MTY19" s="128"/>
      <c r="MTZ19" s="128"/>
      <c r="MUA19" s="128"/>
      <c r="MUB19" s="128"/>
      <c r="MUC19" s="128"/>
      <c r="MUD19" s="128"/>
      <c r="MUE19" s="128"/>
      <c r="MUF19" s="128"/>
      <c r="MUG19" s="128"/>
      <c r="MUH19" s="128"/>
      <c r="MUI19" s="128"/>
      <c r="MUJ19" s="128"/>
      <c r="MUK19" s="128"/>
      <c r="MUL19" s="128"/>
      <c r="MUM19" s="128"/>
      <c r="MUN19" s="128"/>
      <c r="MUO19" s="128"/>
      <c r="MUP19" s="128"/>
      <c r="MUQ19" s="128"/>
      <c r="MUR19" s="128"/>
      <c r="MUS19" s="128"/>
      <c r="MUT19" s="128"/>
      <c r="MUU19" s="128"/>
      <c r="MUV19" s="128"/>
      <c r="MUW19" s="128"/>
      <c r="MUX19" s="128"/>
      <c r="MUY19" s="128"/>
      <c r="MUZ19" s="128"/>
      <c r="MVA19" s="128"/>
      <c r="MVB19" s="128"/>
      <c r="MVC19" s="128"/>
      <c r="MVD19" s="128"/>
      <c r="MVE19" s="128"/>
      <c r="MVF19" s="128"/>
      <c r="MVG19" s="128"/>
      <c r="MVH19" s="128"/>
      <c r="MVI19" s="128"/>
      <c r="MVJ19" s="128"/>
      <c r="MVK19" s="128"/>
      <c r="MVL19" s="128"/>
      <c r="MVM19" s="128"/>
      <c r="MVN19" s="128"/>
      <c r="MVO19" s="128"/>
      <c r="MVP19" s="128"/>
      <c r="MVQ19" s="128"/>
      <c r="MVR19" s="128"/>
      <c r="MVS19" s="128"/>
      <c r="MVT19" s="128"/>
      <c r="MVU19" s="128"/>
      <c r="MVV19" s="128"/>
      <c r="MVW19" s="128"/>
      <c r="MVX19" s="128"/>
      <c r="MVY19" s="128"/>
      <c r="MVZ19" s="128"/>
      <c r="MWA19" s="128"/>
      <c r="MWB19" s="128"/>
      <c r="MWC19" s="128"/>
      <c r="MWD19" s="128"/>
      <c r="MWE19" s="128"/>
      <c r="MWF19" s="128"/>
      <c r="MWG19" s="128"/>
      <c r="MWH19" s="128"/>
      <c r="MWI19" s="128"/>
      <c r="MWJ19" s="128"/>
      <c r="MWK19" s="128"/>
      <c r="MWL19" s="128"/>
      <c r="MWM19" s="128"/>
      <c r="MWN19" s="128"/>
      <c r="MWO19" s="128"/>
      <c r="MWP19" s="128"/>
      <c r="MWQ19" s="128"/>
      <c r="MWR19" s="128"/>
      <c r="MWS19" s="128"/>
      <c r="MWT19" s="128"/>
      <c r="MWU19" s="128"/>
      <c r="MWV19" s="128"/>
      <c r="MWW19" s="128"/>
      <c r="MWX19" s="128"/>
      <c r="MWY19" s="128"/>
      <c r="MWZ19" s="128"/>
      <c r="MXA19" s="128"/>
      <c r="MXB19" s="128"/>
      <c r="MXC19" s="128"/>
      <c r="MXD19" s="128"/>
      <c r="MXE19" s="128"/>
      <c r="MXF19" s="128"/>
      <c r="MXG19" s="128"/>
      <c r="MXH19" s="128"/>
      <c r="MXI19" s="128"/>
      <c r="MXJ19" s="128"/>
      <c r="MXK19" s="128"/>
      <c r="MXL19" s="128"/>
      <c r="MXM19" s="128"/>
      <c r="MXN19" s="128"/>
      <c r="MXO19" s="128"/>
      <c r="MXP19" s="128"/>
      <c r="MXQ19" s="128"/>
      <c r="MXR19" s="128"/>
      <c r="MXS19" s="128"/>
      <c r="MXT19" s="128"/>
      <c r="MXU19" s="128"/>
      <c r="MXV19" s="128"/>
      <c r="MXW19" s="128"/>
      <c r="MXX19" s="128"/>
      <c r="MXY19" s="128"/>
      <c r="MXZ19" s="128"/>
      <c r="MYA19" s="128"/>
      <c r="MYB19" s="128"/>
      <c r="MYC19" s="128"/>
      <c r="MYD19" s="128"/>
      <c r="MYE19" s="128"/>
      <c r="MYF19" s="128"/>
      <c r="MYG19" s="128"/>
      <c r="MYH19" s="128"/>
      <c r="MYI19" s="128"/>
      <c r="MYJ19" s="128"/>
      <c r="MYK19" s="128"/>
      <c r="MYL19" s="128"/>
      <c r="MYM19" s="128"/>
      <c r="MYN19" s="128"/>
      <c r="MYO19" s="128"/>
      <c r="MYP19" s="128"/>
      <c r="MYQ19" s="128"/>
      <c r="MYR19" s="128"/>
      <c r="MYS19" s="128"/>
      <c r="MYT19" s="128"/>
      <c r="MYU19" s="128"/>
      <c r="MYV19" s="128"/>
      <c r="MYW19" s="128"/>
      <c r="MYX19" s="128"/>
      <c r="MYY19" s="128"/>
      <c r="MYZ19" s="128"/>
      <c r="MZA19" s="128"/>
      <c r="MZB19" s="128"/>
      <c r="MZC19" s="128"/>
      <c r="MZD19" s="128"/>
      <c r="MZE19" s="128"/>
      <c r="MZF19" s="128"/>
      <c r="MZG19" s="128"/>
      <c r="MZH19" s="128"/>
      <c r="MZI19" s="128"/>
      <c r="MZJ19" s="128"/>
      <c r="MZK19" s="128"/>
      <c r="MZL19" s="128"/>
      <c r="MZM19" s="128"/>
      <c r="MZN19" s="128"/>
      <c r="MZO19" s="128"/>
      <c r="MZP19" s="128"/>
      <c r="MZQ19" s="128"/>
      <c r="MZR19" s="128"/>
      <c r="MZS19" s="128"/>
      <c r="MZT19" s="128"/>
      <c r="MZU19" s="128"/>
      <c r="MZV19" s="128"/>
      <c r="MZW19" s="128"/>
      <c r="MZX19" s="128"/>
      <c r="MZY19" s="128"/>
      <c r="MZZ19" s="128"/>
      <c r="NAA19" s="128"/>
      <c r="NAB19" s="128"/>
      <c r="NAC19" s="128"/>
      <c r="NAD19" s="128"/>
      <c r="NAE19" s="128"/>
      <c r="NAF19" s="128"/>
      <c r="NAG19" s="128"/>
      <c r="NAH19" s="128"/>
      <c r="NAI19" s="128"/>
      <c r="NAJ19" s="128"/>
      <c r="NAK19" s="128"/>
      <c r="NAL19" s="128"/>
      <c r="NAM19" s="128"/>
      <c r="NAN19" s="128"/>
      <c r="NAO19" s="128"/>
      <c r="NAP19" s="128"/>
      <c r="NAQ19" s="128"/>
      <c r="NAR19" s="128"/>
      <c r="NAS19" s="128"/>
      <c r="NAT19" s="128"/>
      <c r="NAU19" s="128"/>
      <c r="NAV19" s="128"/>
      <c r="NAW19" s="128"/>
      <c r="NAX19" s="128"/>
      <c r="NAY19" s="128"/>
      <c r="NAZ19" s="128"/>
      <c r="NBA19" s="128"/>
      <c r="NBB19" s="128"/>
      <c r="NBC19" s="128"/>
      <c r="NBD19" s="128"/>
      <c r="NBE19" s="128"/>
      <c r="NBF19" s="128"/>
      <c r="NBG19" s="128"/>
      <c r="NBH19" s="128"/>
      <c r="NBI19" s="128"/>
      <c r="NBJ19" s="128"/>
      <c r="NBK19" s="128"/>
      <c r="NBL19" s="128"/>
      <c r="NBM19" s="128"/>
      <c r="NBN19" s="128"/>
      <c r="NBO19" s="128"/>
      <c r="NBP19" s="128"/>
      <c r="NBQ19" s="128"/>
      <c r="NBR19" s="128"/>
      <c r="NBS19" s="128"/>
      <c r="NBT19" s="128"/>
      <c r="NBU19" s="128"/>
      <c r="NBV19" s="128"/>
      <c r="NBW19" s="128"/>
      <c r="NBX19" s="128"/>
      <c r="NBY19" s="128"/>
      <c r="NBZ19" s="128"/>
      <c r="NCA19" s="128"/>
      <c r="NCB19" s="128"/>
      <c r="NCC19" s="128"/>
      <c r="NCD19" s="128"/>
      <c r="NCE19" s="128"/>
      <c r="NCF19" s="128"/>
      <c r="NCG19" s="128"/>
      <c r="NCH19" s="128"/>
      <c r="NCI19" s="128"/>
      <c r="NCJ19" s="128"/>
      <c r="NCK19" s="128"/>
      <c r="NCL19" s="128"/>
      <c r="NCM19" s="128"/>
      <c r="NCN19" s="128"/>
      <c r="NCO19" s="128"/>
      <c r="NCP19" s="128"/>
      <c r="NCQ19" s="128"/>
      <c r="NCR19" s="128"/>
      <c r="NCS19" s="128"/>
      <c r="NCT19" s="128"/>
      <c r="NCU19" s="128"/>
      <c r="NCV19" s="128"/>
      <c r="NCW19" s="128"/>
      <c r="NCX19" s="128"/>
      <c r="NCY19" s="128"/>
      <c r="NCZ19" s="128"/>
      <c r="NDA19" s="128"/>
      <c r="NDB19" s="128"/>
      <c r="NDC19" s="128"/>
      <c r="NDD19" s="128"/>
      <c r="NDE19" s="128"/>
      <c r="NDF19" s="128"/>
      <c r="NDG19" s="128"/>
      <c r="NDH19" s="128"/>
      <c r="NDI19" s="128"/>
      <c r="NDJ19" s="128"/>
      <c r="NDK19" s="128"/>
      <c r="NDL19" s="128"/>
      <c r="NDM19" s="128"/>
      <c r="NDN19" s="128"/>
      <c r="NDO19" s="128"/>
      <c r="NDP19" s="128"/>
      <c r="NDQ19" s="128"/>
      <c r="NDR19" s="128"/>
      <c r="NDS19" s="128"/>
      <c r="NDT19" s="128"/>
      <c r="NDU19" s="128"/>
      <c r="NDV19" s="128"/>
      <c r="NDW19" s="128"/>
      <c r="NDX19" s="128"/>
      <c r="NDY19" s="128"/>
      <c r="NDZ19" s="128"/>
      <c r="NEA19" s="128"/>
      <c r="NEB19" s="128"/>
      <c r="NEC19" s="128"/>
      <c r="NED19" s="128"/>
      <c r="NEE19" s="128"/>
      <c r="NEF19" s="128"/>
      <c r="NEG19" s="128"/>
      <c r="NEH19" s="128"/>
      <c r="NEI19" s="128"/>
      <c r="NEJ19" s="128"/>
      <c r="NEK19" s="128"/>
      <c r="NEL19" s="128"/>
      <c r="NEM19" s="128"/>
      <c r="NEN19" s="128"/>
      <c r="NEO19" s="128"/>
      <c r="NEP19" s="128"/>
      <c r="NEQ19" s="128"/>
      <c r="NER19" s="128"/>
      <c r="NES19" s="128"/>
      <c r="NET19" s="128"/>
      <c r="NEU19" s="128"/>
      <c r="NEV19" s="128"/>
      <c r="NEW19" s="128"/>
      <c r="NEX19" s="128"/>
      <c r="NEY19" s="128"/>
      <c r="NEZ19" s="128"/>
      <c r="NFA19" s="128"/>
      <c r="NFB19" s="128"/>
      <c r="NFC19" s="128"/>
      <c r="NFD19" s="128"/>
      <c r="NFE19" s="128"/>
      <c r="NFF19" s="128"/>
      <c r="NFG19" s="128"/>
      <c r="NFH19" s="128"/>
      <c r="NFI19" s="128"/>
      <c r="NFJ19" s="128"/>
      <c r="NFK19" s="128"/>
      <c r="NFL19" s="128"/>
      <c r="NFM19" s="128"/>
      <c r="NFN19" s="128"/>
      <c r="NFO19" s="128"/>
      <c r="NFP19" s="128"/>
      <c r="NFQ19" s="128"/>
      <c r="NFR19" s="128"/>
      <c r="NFS19" s="128"/>
      <c r="NFT19" s="128"/>
      <c r="NFU19" s="128"/>
      <c r="NFV19" s="128"/>
      <c r="NFW19" s="128"/>
      <c r="NFX19" s="128"/>
      <c r="NFY19" s="128"/>
      <c r="NFZ19" s="128"/>
      <c r="NGA19" s="128"/>
      <c r="NGB19" s="128"/>
      <c r="NGC19" s="128"/>
      <c r="NGD19" s="128"/>
      <c r="NGE19" s="128"/>
      <c r="NGF19" s="128"/>
      <c r="NGG19" s="128"/>
      <c r="NGH19" s="128"/>
      <c r="NGI19" s="128"/>
      <c r="NGJ19" s="128"/>
      <c r="NGK19" s="128"/>
      <c r="NGL19" s="128"/>
      <c r="NGM19" s="128"/>
      <c r="NGN19" s="128"/>
      <c r="NGO19" s="128"/>
      <c r="NGP19" s="128"/>
      <c r="NGQ19" s="128"/>
      <c r="NGR19" s="128"/>
      <c r="NGS19" s="128"/>
      <c r="NGT19" s="128"/>
      <c r="NGU19" s="128"/>
      <c r="NGV19" s="128"/>
      <c r="NGW19" s="128"/>
      <c r="NGX19" s="128"/>
      <c r="NGY19" s="128"/>
      <c r="NGZ19" s="128"/>
      <c r="NHA19" s="128"/>
      <c r="NHB19" s="128"/>
      <c r="NHC19" s="128"/>
      <c r="NHD19" s="128"/>
      <c r="NHE19" s="128"/>
      <c r="NHF19" s="128"/>
      <c r="NHG19" s="128"/>
      <c r="NHH19" s="128"/>
      <c r="NHI19" s="128"/>
      <c r="NHJ19" s="128"/>
      <c r="NHK19" s="128"/>
      <c r="NHL19" s="128"/>
      <c r="NHM19" s="128"/>
      <c r="NHN19" s="128"/>
      <c r="NHO19" s="128"/>
      <c r="NHP19" s="128"/>
      <c r="NHQ19" s="128"/>
      <c r="NHR19" s="128"/>
      <c r="NHS19" s="128"/>
      <c r="NHT19" s="128"/>
      <c r="NHU19" s="128"/>
      <c r="NHV19" s="128"/>
      <c r="NHW19" s="128"/>
      <c r="NHX19" s="128"/>
      <c r="NHY19" s="128"/>
      <c r="NHZ19" s="128"/>
      <c r="NIA19" s="128"/>
      <c r="NIB19" s="128"/>
      <c r="NIC19" s="128"/>
      <c r="NID19" s="128"/>
      <c r="NIE19" s="128"/>
      <c r="NIF19" s="128"/>
      <c r="NIG19" s="128"/>
      <c r="NIH19" s="128"/>
      <c r="NII19" s="128"/>
      <c r="NIJ19" s="128"/>
      <c r="NIK19" s="128"/>
      <c r="NIL19" s="128"/>
      <c r="NIM19" s="128"/>
      <c r="NIN19" s="128"/>
      <c r="NIO19" s="128"/>
      <c r="NIP19" s="128"/>
      <c r="NIQ19" s="128"/>
      <c r="NIR19" s="128"/>
      <c r="NIS19" s="128"/>
      <c r="NIT19" s="128"/>
      <c r="NIU19" s="128"/>
      <c r="NIV19" s="128"/>
      <c r="NIW19" s="128"/>
      <c r="NIX19" s="128"/>
      <c r="NIY19" s="128"/>
      <c r="NIZ19" s="128"/>
      <c r="NJA19" s="128"/>
      <c r="NJB19" s="128"/>
      <c r="NJC19" s="128"/>
      <c r="NJD19" s="128"/>
      <c r="NJE19" s="128"/>
      <c r="NJF19" s="128"/>
      <c r="NJG19" s="128"/>
      <c r="NJH19" s="128"/>
      <c r="NJI19" s="128"/>
      <c r="NJJ19" s="128"/>
      <c r="NJK19" s="128"/>
      <c r="NJL19" s="128"/>
      <c r="NJM19" s="128"/>
      <c r="NJN19" s="128"/>
      <c r="NJO19" s="128"/>
      <c r="NJP19" s="128"/>
      <c r="NJQ19" s="128"/>
      <c r="NJR19" s="128"/>
      <c r="NJS19" s="128"/>
      <c r="NJT19" s="128"/>
      <c r="NJU19" s="128"/>
      <c r="NJV19" s="128"/>
      <c r="NJW19" s="128"/>
      <c r="NJX19" s="128"/>
      <c r="NJY19" s="128"/>
      <c r="NJZ19" s="128"/>
      <c r="NKA19" s="128"/>
      <c r="NKB19" s="128"/>
      <c r="NKC19" s="128"/>
      <c r="NKD19" s="128"/>
      <c r="NKE19" s="128"/>
      <c r="NKF19" s="128"/>
      <c r="NKG19" s="128"/>
      <c r="NKH19" s="128"/>
      <c r="NKI19" s="128"/>
      <c r="NKJ19" s="128"/>
      <c r="NKK19" s="128"/>
      <c r="NKL19" s="128"/>
      <c r="NKM19" s="128"/>
      <c r="NKN19" s="128"/>
      <c r="NKO19" s="128"/>
      <c r="NKP19" s="128"/>
      <c r="NKQ19" s="128"/>
      <c r="NKR19" s="128"/>
      <c r="NKS19" s="128"/>
      <c r="NKT19" s="128"/>
      <c r="NKU19" s="128"/>
      <c r="NKV19" s="128"/>
      <c r="NKW19" s="128"/>
      <c r="NKX19" s="128"/>
      <c r="NKY19" s="128"/>
      <c r="NKZ19" s="128"/>
      <c r="NLA19" s="128"/>
      <c r="NLB19" s="128"/>
      <c r="NLC19" s="128"/>
      <c r="NLD19" s="128"/>
      <c r="NLE19" s="128"/>
      <c r="NLF19" s="128"/>
      <c r="NLG19" s="128"/>
      <c r="NLH19" s="128"/>
      <c r="NLI19" s="128"/>
      <c r="NLJ19" s="128"/>
      <c r="NLK19" s="128"/>
      <c r="NLL19" s="128"/>
      <c r="NLM19" s="128"/>
      <c r="NLN19" s="128"/>
      <c r="NLO19" s="128"/>
      <c r="NLP19" s="128"/>
      <c r="NLQ19" s="128"/>
      <c r="NLR19" s="128"/>
      <c r="NLS19" s="128"/>
      <c r="NLT19" s="128"/>
      <c r="NLU19" s="128"/>
      <c r="NLV19" s="128"/>
      <c r="NLW19" s="128"/>
      <c r="NLX19" s="128"/>
      <c r="NLY19" s="128"/>
      <c r="NLZ19" s="128"/>
      <c r="NMA19" s="128"/>
      <c r="NMB19" s="128"/>
      <c r="NMC19" s="128"/>
      <c r="NMD19" s="128"/>
      <c r="NME19" s="128"/>
      <c r="NMF19" s="128"/>
      <c r="NMG19" s="128"/>
      <c r="NMH19" s="128"/>
      <c r="NMI19" s="128"/>
      <c r="NMJ19" s="128"/>
      <c r="NMK19" s="128"/>
      <c r="NML19" s="128"/>
      <c r="NMM19" s="128"/>
      <c r="NMN19" s="128"/>
      <c r="NMO19" s="128"/>
      <c r="NMP19" s="128"/>
      <c r="NMQ19" s="128"/>
      <c r="NMR19" s="128"/>
      <c r="NMS19" s="128"/>
      <c r="NMT19" s="128"/>
      <c r="NMU19" s="128"/>
      <c r="NMV19" s="128"/>
      <c r="NMW19" s="128"/>
      <c r="NMX19" s="128"/>
      <c r="NMY19" s="128"/>
      <c r="NMZ19" s="128"/>
      <c r="NNA19" s="128"/>
      <c r="NNB19" s="128"/>
      <c r="NNC19" s="128"/>
      <c r="NND19" s="128"/>
      <c r="NNE19" s="128"/>
      <c r="NNF19" s="128"/>
      <c r="NNG19" s="128"/>
      <c r="NNH19" s="128"/>
      <c r="NNI19" s="128"/>
      <c r="NNJ19" s="128"/>
      <c r="NNK19" s="128"/>
      <c r="NNL19" s="128"/>
      <c r="NNM19" s="128"/>
      <c r="NNN19" s="128"/>
      <c r="NNO19" s="128"/>
      <c r="NNP19" s="128"/>
      <c r="NNQ19" s="128"/>
      <c r="NNR19" s="128"/>
      <c r="NNS19" s="128"/>
      <c r="NNT19" s="128"/>
      <c r="NNU19" s="128"/>
      <c r="NNV19" s="128"/>
      <c r="NNW19" s="128"/>
      <c r="NNX19" s="128"/>
      <c r="NNY19" s="128"/>
      <c r="NNZ19" s="128"/>
      <c r="NOA19" s="128"/>
      <c r="NOB19" s="128"/>
      <c r="NOC19" s="128"/>
      <c r="NOD19" s="128"/>
      <c r="NOE19" s="128"/>
      <c r="NOF19" s="128"/>
      <c r="NOG19" s="128"/>
      <c r="NOH19" s="128"/>
      <c r="NOI19" s="128"/>
      <c r="NOJ19" s="128"/>
      <c r="NOK19" s="128"/>
      <c r="NOL19" s="128"/>
      <c r="NOM19" s="128"/>
      <c r="NON19" s="128"/>
      <c r="NOO19" s="128"/>
      <c r="NOP19" s="128"/>
      <c r="NOQ19" s="128"/>
      <c r="NOR19" s="128"/>
      <c r="NOS19" s="128"/>
      <c r="NOT19" s="128"/>
      <c r="NOU19" s="128"/>
      <c r="NOV19" s="128"/>
      <c r="NOW19" s="128"/>
      <c r="NOX19" s="128"/>
      <c r="NOY19" s="128"/>
      <c r="NOZ19" s="128"/>
      <c r="NPA19" s="128"/>
      <c r="NPB19" s="128"/>
      <c r="NPC19" s="128"/>
      <c r="NPD19" s="128"/>
      <c r="NPE19" s="128"/>
      <c r="NPF19" s="128"/>
      <c r="NPG19" s="128"/>
      <c r="NPH19" s="128"/>
      <c r="NPI19" s="128"/>
      <c r="NPJ19" s="128"/>
      <c r="NPK19" s="128"/>
      <c r="NPL19" s="128"/>
      <c r="NPM19" s="128"/>
      <c r="NPN19" s="128"/>
      <c r="NPO19" s="128"/>
      <c r="NPP19" s="128"/>
      <c r="NPQ19" s="128"/>
      <c r="NPR19" s="128"/>
      <c r="NPS19" s="128"/>
      <c r="NPT19" s="128"/>
      <c r="NPU19" s="128"/>
      <c r="NPV19" s="128"/>
      <c r="NPW19" s="128"/>
      <c r="NPX19" s="128"/>
      <c r="NPY19" s="128"/>
      <c r="NPZ19" s="128"/>
      <c r="NQA19" s="128"/>
      <c r="NQB19" s="128"/>
      <c r="NQC19" s="128"/>
      <c r="NQD19" s="128"/>
      <c r="NQE19" s="128"/>
      <c r="NQF19" s="128"/>
      <c r="NQG19" s="128"/>
      <c r="NQH19" s="128"/>
      <c r="NQI19" s="128"/>
      <c r="NQJ19" s="128"/>
      <c r="NQK19" s="128"/>
      <c r="NQL19" s="128"/>
      <c r="NQM19" s="128"/>
      <c r="NQN19" s="128"/>
      <c r="NQO19" s="128"/>
      <c r="NQP19" s="128"/>
      <c r="NQQ19" s="128"/>
      <c r="NQR19" s="128"/>
      <c r="NQS19" s="128"/>
      <c r="NQT19" s="128"/>
      <c r="NQU19" s="128"/>
      <c r="NQV19" s="128"/>
      <c r="NQW19" s="128"/>
      <c r="NQX19" s="128"/>
      <c r="NQY19" s="128"/>
      <c r="NQZ19" s="128"/>
      <c r="NRA19" s="128"/>
      <c r="NRB19" s="128"/>
      <c r="NRC19" s="128"/>
      <c r="NRD19" s="128"/>
      <c r="NRE19" s="128"/>
      <c r="NRF19" s="128"/>
      <c r="NRG19" s="128"/>
      <c r="NRH19" s="128"/>
      <c r="NRI19" s="128"/>
      <c r="NRJ19" s="128"/>
      <c r="NRK19" s="128"/>
      <c r="NRL19" s="128"/>
      <c r="NRM19" s="128"/>
      <c r="NRN19" s="128"/>
      <c r="NRO19" s="128"/>
      <c r="NRP19" s="128"/>
      <c r="NRQ19" s="128"/>
      <c r="NRR19" s="128"/>
      <c r="NRS19" s="128"/>
      <c r="NRT19" s="128"/>
      <c r="NRU19" s="128"/>
      <c r="NRV19" s="128"/>
      <c r="NRW19" s="128"/>
      <c r="NRX19" s="128"/>
      <c r="NRY19" s="128"/>
      <c r="NRZ19" s="128"/>
      <c r="NSA19" s="128"/>
      <c r="NSB19" s="128"/>
      <c r="NSC19" s="128"/>
      <c r="NSD19" s="128"/>
      <c r="NSE19" s="128"/>
      <c r="NSF19" s="128"/>
      <c r="NSG19" s="128"/>
      <c r="NSH19" s="128"/>
      <c r="NSI19" s="128"/>
      <c r="NSJ19" s="128"/>
      <c r="NSK19" s="128"/>
      <c r="NSL19" s="128"/>
      <c r="NSM19" s="128"/>
      <c r="NSN19" s="128"/>
      <c r="NSO19" s="128"/>
      <c r="NSP19" s="128"/>
      <c r="NSQ19" s="128"/>
      <c r="NSR19" s="128"/>
      <c r="NSS19" s="128"/>
      <c r="NST19" s="128"/>
      <c r="NSU19" s="128"/>
      <c r="NSV19" s="128"/>
      <c r="NSW19" s="128"/>
      <c r="NSX19" s="128"/>
      <c r="NSY19" s="128"/>
      <c r="NSZ19" s="128"/>
      <c r="NTA19" s="128"/>
      <c r="NTB19" s="128"/>
      <c r="NTC19" s="128"/>
      <c r="NTD19" s="128"/>
      <c r="NTE19" s="128"/>
      <c r="NTF19" s="128"/>
      <c r="NTG19" s="128"/>
      <c r="NTH19" s="128"/>
      <c r="NTI19" s="128"/>
      <c r="NTJ19" s="128"/>
      <c r="NTK19" s="128"/>
      <c r="NTL19" s="128"/>
      <c r="NTM19" s="128"/>
      <c r="NTN19" s="128"/>
      <c r="NTO19" s="128"/>
      <c r="NTP19" s="128"/>
      <c r="NTQ19" s="128"/>
      <c r="NTR19" s="128"/>
      <c r="NTS19" s="128"/>
      <c r="NTT19" s="128"/>
      <c r="NTU19" s="128"/>
      <c r="NTV19" s="128"/>
      <c r="NTW19" s="128"/>
      <c r="NTX19" s="128"/>
      <c r="NTY19" s="128"/>
      <c r="NTZ19" s="128"/>
      <c r="NUA19" s="128"/>
      <c r="NUB19" s="128"/>
      <c r="NUC19" s="128"/>
      <c r="NUD19" s="128"/>
      <c r="NUE19" s="128"/>
      <c r="NUF19" s="128"/>
      <c r="NUG19" s="128"/>
      <c r="NUH19" s="128"/>
      <c r="NUI19" s="128"/>
      <c r="NUJ19" s="128"/>
      <c r="NUK19" s="128"/>
      <c r="NUL19" s="128"/>
      <c r="NUM19" s="128"/>
      <c r="NUN19" s="128"/>
      <c r="NUO19" s="128"/>
      <c r="NUP19" s="128"/>
      <c r="NUQ19" s="128"/>
      <c r="NUR19" s="128"/>
      <c r="NUS19" s="128"/>
      <c r="NUT19" s="128"/>
      <c r="NUU19" s="128"/>
      <c r="NUV19" s="128"/>
      <c r="NUW19" s="128"/>
      <c r="NUX19" s="128"/>
      <c r="NUY19" s="128"/>
      <c r="NUZ19" s="128"/>
      <c r="NVA19" s="128"/>
      <c r="NVB19" s="128"/>
      <c r="NVC19" s="128"/>
      <c r="NVD19" s="128"/>
      <c r="NVE19" s="128"/>
      <c r="NVF19" s="128"/>
      <c r="NVG19" s="128"/>
      <c r="NVH19" s="128"/>
      <c r="NVI19" s="128"/>
      <c r="NVJ19" s="128"/>
      <c r="NVK19" s="128"/>
      <c r="NVL19" s="128"/>
      <c r="NVM19" s="128"/>
      <c r="NVN19" s="128"/>
      <c r="NVO19" s="128"/>
      <c r="NVP19" s="128"/>
      <c r="NVQ19" s="128"/>
      <c r="NVR19" s="128"/>
      <c r="NVS19" s="128"/>
      <c r="NVT19" s="128"/>
      <c r="NVU19" s="128"/>
      <c r="NVV19" s="128"/>
      <c r="NVW19" s="128"/>
      <c r="NVX19" s="128"/>
      <c r="NVY19" s="128"/>
      <c r="NVZ19" s="128"/>
      <c r="NWA19" s="128"/>
      <c r="NWB19" s="128"/>
      <c r="NWC19" s="128"/>
      <c r="NWD19" s="128"/>
      <c r="NWE19" s="128"/>
      <c r="NWF19" s="128"/>
      <c r="NWG19" s="128"/>
      <c r="NWH19" s="128"/>
      <c r="NWI19" s="128"/>
      <c r="NWJ19" s="128"/>
      <c r="NWK19" s="128"/>
      <c r="NWL19" s="128"/>
      <c r="NWM19" s="128"/>
      <c r="NWN19" s="128"/>
      <c r="NWO19" s="128"/>
      <c r="NWP19" s="128"/>
      <c r="NWQ19" s="128"/>
      <c r="NWR19" s="128"/>
      <c r="NWS19" s="128"/>
      <c r="NWT19" s="128"/>
      <c r="NWU19" s="128"/>
      <c r="NWV19" s="128"/>
      <c r="NWW19" s="128"/>
      <c r="NWX19" s="128"/>
      <c r="NWY19" s="128"/>
      <c r="NWZ19" s="128"/>
      <c r="NXA19" s="128"/>
      <c r="NXB19" s="128"/>
      <c r="NXC19" s="128"/>
      <c r="NXD19" s="128"/>
      <c r="NXE19" s="128"/>
      <c r="NXF19" s="128"/>
      <c r="NXG19" s="128"/>
      <c r="NXH19" s="128"/>
      <c r="NXI19" s="128"/>
      <c r="NXJ19" s="128"/>
      <c r="NXK19" s="128"/>
      <c r="NXL19" s="128"/>
      <c r="NXM19" s="128"/>
      <c r="NXN19" s="128"/>
      <c r="NXO19" s="128"/>
      <c r="NXP19" s="128"/>
      <c r="NXQ19" s="128"/>
      <c r="NXR19" s="128"/>
      <c r="NXS19" s="128"/>
      <c r="NXT19" s="128"/>
      <c r="NXU19" s="128"/>
      <c r="NXV19" s="128"/>
      <c r="NXW19" s="128"/>
      <c r="NXX19" s="128"/>
      <c r="NXY19" s="128"/>
      <c r="NXZ19" s="128"/>
      <c r="NYA19" s="128"/>
      <c r="NYB19" s="128"/>
      <c r="NYC19" s="128"/>
      <c r="NYD19" s="128"/>
      <c r="NYE19" s="128"/>
      <c r="NYF19" s="128"/>
      <c r="NYG19" s="128"/>
      <c r="NYH19" s="128"/>
      <c r="NYI19" s="128"/>
      <c r="NYJ19" s="128"/>
      <c r="NYK19" s="128"/>
      <c r="NYL19" s="128"/>
      <c r="NYM19" s="128"/>
      <c r="NYN19" s="128"/>
      <c r="NYO19" s="128"/>
      <c r="NYP19" s="128"/>
      <c r="NYQ19" s="128"/>
      <c r="NYR19" s="128"/>
      <c r="NYS19" s="128"/>
      <c r="NYT19" s="128"/>
      <c r="NYU19" s="128"/>
      <c r="NYV19" s="128"/>
      <c r="NYW19" s="128"/>
      <c r="NYX19" s="128"/>
      <c r="NYY19" s="128"/>
      <c r="NYZ19" s="128"/>
      <c r="NZA19" s="128"/>
      <c r="NZB19" s="128"/>
      <c r="NZC19" s="128"/>
      <c r="NZD19" s="128"/>
      <c r="NZE19" s="128"/>
      <c r="NZF19" s="128"/>
      <c r="NZG19" s="128"/>
      <c r="NZH19" s="128"/>
      <c r="NZI19" s="128"/>
      <c r="NZJ19" s="128"/>
      <c r="NZK19" s="128"/>
      <c r="NZL19" s="128"/>
      <c r="NZM19" s="128"/>
      <c r="NZN19" s="128"/>
      <c r="NZO19" s="128"/>
      <c r="NZP19" s="128"/>
      <c r="NZQ19" s="128"/>
      <c r="NZR19" s="128"/>
      <c r="NZS19" s="128"/>
      <c r="NZT19" s="128"/>
      <c r="NZU19" s="128"/>
      <c r="NZV19" s="128"/>
      <c r="NZW19" s="128"/>
      <c r="NZX19" s="128"/>
      <c r="NZY19" s="128"/>
      <c r="NZZ19" s="128"/>
      <c r="OAA19" s="128"/>
      <c r="OAB19" s="128"/>
      <c r="OAC19" s="128"/>
      <c r="OAD19" s="128"/>
      <c r="OAE19" s="128"/>
      <c r="OAF19" s="128"/>
      <c r="OAG19" s="128"/>
      <c r="OAH19" s="128"/>
      <c r="OAI19" s="128"/>
      <c r="OAJ19" s="128"/>
      <c r="OAK19" s="128"/>
      <c r="OAL19" s="128"/>
      <c r="OAM19" s="128"/>
      <c r="OAN19" s="128"/>
      <c r="OAO19" s="128"/>
      <c r="OAP19" s="128"/>
      <c r="OAQ19" s="128"/>
      <c r="OAR19" s="128"/>
      <c r="OAS19" s="128"/>
      <c r="OAT19" s="128"/>
      <c r="OAU19" s="128"/>
      <c r="OAV19" s="128"/>
      <c r="OAW19" s="128"/>
      <c r="OAX19" s="128"/>
      <c r="OAY19" s="128"/>
      <c r="OAZ19" s="128"/>
      <c r="OBA19" s="128"/>
      <c r="OBB19" s="128"/>
      <c r="OBC19" s="128"/>
      <c r="OBD19" s="128"/>
      <c r="OBE19" s="128"/>
      <c r="OBF19" s="128"/>
      <c r="OBG19" s="128"/>
      <c r="OBH19" s="128"/>
      <c r="OBI19" s="128"/>
      <c r="OBJ19" s="128"/>
      <c r="OBK19" s="128"/>
      <c r="OBL19" s="128"/>
      <c r="OBM19" s="128"/>
      <c r="OBN19" s="128"/>
      <c r="OBO19" s="128"/>
      <c r="OBP19" s="128"/>
      <c r="OBQ19" s="128"/>
      <c r="OBR19" s="128"/>
      <c r="OBS19" s="128"/>
      <c r="OBT19" s="128"/>
      <c r="OBU19" s="128"/>
      <c r="OBV19" s="128"/>
      <c r="OBW19" s="128"/>
      <c r="OBX19" s="128"/>
      <c r="OBY19" s="128"/>
      <c r="OBZ19" s="128"/>
      <c r="OCA19" s="128"/>
      <c r="OCB19" s="128"/>
      <c r="OCC19" s="128"/>
      <c r="OCD19" s="128"/>
      <c r="OCE19" s="128"/>
      <c r="OCF19" s="128"/>
      <c r="OCG19" s="128"/>
      <c r="OCH19" s="128"/>
      <c r="OCI19" s="128"/>
      <c r="OCJ19" s="128"/>
      <c r="OCK19" s="128"/>
      <c r="OCL19" s="128"/>
      <c r="OCM19" s="128"/>
      <c r="OCN19" s="128"/>
      <c r="OCO19" s="128"/>
      <c r="OCP19" s="128"/>
      <c r="OCQ19" s="128"/>
      <c r="OCR19" s="128"/>
      <c r="OCS19" s="128"/>
      <c r="OCT19" s="128"/>
      <c r="OCU19" s="128"/>
      <c r="OCV19" s="128"/>
      <c r="OCW19" s="128"/>
      <c r="OCX19" s="128"/>
      <c r="OCY19" s="128"/>
      <c r="OCZ19" s="128"/>
      <c r="ODA19" s="128"/>
      <c r="ODB19" s="128"/>
      <c r="ODC19" s="128"/>
      <c r="ODD19" s="128"/>
      <c r="ODE19" s="128"/>
      <c r="ODF19" s="128"/>
      <c r="ODG19" s="128"/>
      <c r="ODH19" s="128"/>
      <c r="ODI19" s="128"/>
      <c r="ODJ19" s="128"/>
      <c r="ODK19" s="128"/>
      <c r="ODL19" s="128"/>
      <c r="ODM19" s="128"/>
      <c r="ODN19" s="128"/>
      <c r="ODO19" s="128"/>
      <c r="ODP19" s="128"/>
      <c r="ODQ19" s="128"/>
      <c r="ODR19" s="128"/>
      <c r="ODS19" s="128"/>
      <c r="ODT19" s="128"/>
      <c r="ODU19" s="128"/>
      <c r="ODV19" s="128"/>
      <c r="ODW19" s="128"/>
      <c r="ODX19" s="128"/>
      <c r="ODY19" s="128"/>
      <c r="ODZ19" s="128"/>
      <c r="OEA19" s="128"/>
      <c r="OEB19" s="128"/>
      <c r="OEC19" s="128"/>
      <c r="OED19" s="128"/>
      <c r="OEE19" s="128"/>
      <c r="OEF19" s="128"/>
      <c r="OEG19" s="128"/>
      <c r="OEH19" s="128"/>
      <c r="OEI19" s="128"/>
      <c r="OEJ19" s="128"/>
      <c r="OEK19" s="128"/>
      <c r="OEL19" s="128"/>
      <c r="OEM19" s="128"/>
      <c r="OEN19" s="128"/>
      <c r="OEO19" s="128"/>
      <c r="OEP19" s="128"/>
      <c r="OEQ19" s="128"/>
      <c r="OER19" s="128"/>
      <c r="OES19" s="128"/>
      <c r="OET19" s="128"/>
      <c r="OEU19" s="128"/>
      <c r="OEV19" s="128"/>
      <c r="OEW19" s="128"/>
      <c r="OEX19" s="128"/>
      <c r="OEY19" s="128"/>
      <c r="OEZ19" s="128"/>
      <c r="OFA19" s="128"/>
      <c r="OFB19" s="128"/>
      <c r="OFC19" s="128"/>
      <c r="OFD19" s="128"/>
      <c r="OFE19" s="128"/>
      <c r="OFF19" s="128"/>
      <c r="OFG19" s="128"/>
      <c r="OFH19" s="128"/>
      <c r="OFI19" s="128"/>
      <c r="OFJ19" s="128"/>
      <c r="OFK19" s="128"/>
      <c r="OFL19" s="128"/>
      <c r="OFM19" s="128"/>
      <c r="OFN19" s="128"/>
      <c r="OFO19" s="128"/>
      <c r="OFP19" s="128"/>
      <c r="OFQ19" s="128"/>
      <c r="OFR19" s="128"/>
      <c r="OFS19" s="128"/>
      <c r="OFT19" s="128"/>
      <c r="OFU19" s="128"/>
      <c r="OFV19" s="128"/>
      <c r="OFW19" s="128"/>
      <c r="OFX19" s="128"/>
      <c r="OFY19" s="128"/>
      <c r="OFZ19" s="128"/>
      <c r="OGA19" s="128"/>
      <c r="OGB19" s="128"/>
      <c r="OGC19" s="128"/>
      <c r="OGD19" s="128"/>
      <c r="OGE19" s="128"/>
      <c r="OGF19" s="128"/>
      <c r="OGG19" s="128"/>
      <c r="OGH19" s="128"/>
      <c r="OGI19" s="128"/>
      <c r="OGJ19" s="128"/>
      <c r="OGK19" s="128"/>
      <c r="OGL19" s="128"/>
      <c r="OGM19" s="128"/>
      <c r="OGN19" s="128"/>
      <c r="OGO19" s="128"/>
      <c r="OGP19" s="128"/>
      <c r="OGQ19" s="128"/>
      <c r="OGR19" s="128"/>
      <c r="OGS19" s="128"/>
      <c r="OGT19" s="128"/>
      <c r="OGU19" s="128"/>
      <c r="OGV19" s="128"/>
      <c r="OGW19" s="128"/>
      <c r="OGX19" s="128"/>
      <c r="OGY19" s="128"/>
      <c r="OGZ19" s="128"/>
      <c r="OHA19" s="128"/>
      <c r="OHB19" s="128"/>
      <c r="OHC19" s="128"/>
      <c r="OHD19" s="128"/>
      <c r="OHE19" s="128"/>
      <c r="OHF19" s="128"/>
      <c r="OHG19" s="128"/>
      <c r="OHH19" s="128"/>
      <c r="OHI19" s="128"/>
      <c r="OHJ19" s="128"/>
      <c r="OHK19" s="128"/>
      <c r="OHL19" s="128"/>
      <c r="OHM19" s="128"/>
      <c r="OHN19" s="128"/>
      <c r="OHO19" s="128"/>
      <c r="OHP19" s="128"/>
      <c r="OHQ19" s="128"/>
      <c r="OHR19" s="128"/>
      <c r="OHS19" s="128"/>
      <c r="OHT19" s="128"/>
      <c r="OHU19" s="128"/>
      <c r="OHV19" s="128"/>
      <c r="OHW19" s="128"/>
      <c r="OHX19" s="128"/>
      <c r="OHY19" s="128"/>
      <c r="OHZ19" s="128"/>
      <c r="OIA19" s="128"/>
      <c r="OIB19" s="128"/>
      <c r="OIC19" s="128"/>
      <c r="OID19" s="128"/>
      <c r="OIE19" s="128"/>
      <c r="OIF19" s="128"/>
      <c r="OIG19" s="128"/>
      <c r="OIH19" s="128"/>
      <c r="OII19" s="128"/>
      <c r="OIJ19" s="128"/>
      <c r="OIK19" s="128"/>
      <c r="OIL19" s="128"/>
      <c r="OIM19" s="128"/>
      <c r="OIN19" s="128"/>
      <c r="OIO19" s="128"/>
      <c r="OIP19" s="128"/>
      <c r="OIQ19" s="128"/>
      <c r="OIR19" s="128"/>
      <c r="OIS19" s="128"/>
      <c r="OIT19" s="128"/>
      <c r="OIU19" s="128"/>
      <c r="OIV19" s="128"/>
      <c r="OIW19" s="128"/>
      <c r="OIX19" s="128"/>
      <c r="OIY19" s="128"/>
      <c r="OIZ19" s="128"/>
      <c r="OJA19" s="128"/>
      <c r="OJB19" s="128"/>
      <c r="OJC19" s="128"/>
      <c r="OJD19" s="128"/>
      <c r="OJE19" s="128"/>
      <c r="OJF19" s="128"/>
      <c r="OJG19" s="128"/>
      <c r="OJH19" s="128"/>
      <c r="OJI19" s="128"/>
      <c r="OJJ19" s="128"/>
      <c r="OJK19" s="128"/>
      <c r="OJL19" s="128"/>
      <c r="OJM19" s="128"/>
      <c r="OJN19" s="128"/>
      <c r="OJO19" s="128"/>
      <c r="OJP19" s="128"/>
      <c r="OJQ19" s="128"/>
      <c r="OJR19" s="128"/>
      <c r="OJS19" s="128"/>
      <c r="OJT19" s="128"/>
      <c r="OJU19" s="128"/>
      <c r="OJV19" s="128"/>
      <c r="OJW19" s="128"/>
      <c r="OJX19" s="128"/>
      <c r="OJY19" s="128"/>
      <c r="OJZ19" s="128"/>
      <c r="OKA19" s="128"/>
      <c r="OKB19" s="128"/>
      <c r="OKC19" s="128"/>
      <c r="OKD19" s="128"/>
      <c r="OKE19" s="128"/>
      <c r="OKF19" s="128"/>
      <c r="OKG19" s="128"/>
      <c r="OKH19" s="128"/>
      <c r="OKI19" s="128"/>
      <c r="OKJ19" s="128"/>
      <c r="OKK19" s="128"/>
      <c r="OKL19" s="128"/>
      <c r="OKM19" s="128"/>
      <c r="OKN19" s="128"/>
      <c r="OKO19" s="128"/>
      <c r="OKP19" s="128"/>
      <c r="OKQ19" s="128"/>
      <c r="OKR19" s="128"/>
      <c r="OKS19" s="128"/>
      <c r="OKT19" s="128"/>
      <c r="OKU19" s="128"/>
      <c r="OKV19" s="128"/>
      <c r="OKW19" s="128"/>
      <c r="OKX19" s="128"/>
      <c r="OKY19" s="128"/>
      <c r="OKZ19" s="128"/>
      <c r="OLA19" s="128"/>
      <c r="OLB19" s="128"/>
      <c r="OLC19" s="128"/>
      <c r="OLD19" s="128"/>
      <c r="OLE19" s="128"/>
      <c r="OLF19" s="128"/>
      <c r="OLG19" s="128"/>
      <c r="OLH19" s="128"/>
      <c r="OLI19" s="128"/>
      <c r="OLJ19" s="128"/>
      <c r="OLK19" s="128"/>
      <c r="OLL19" s="128"/>
      <c r="OLM19" s="128"/>
      <c r="OLN19" s="128"/>
      <c r="OLO19" s="128"/>
      <c r="OLP19" s="128"/>
      <c r="OLQ19" s="128"/>
      <c r="OLR19" s="128"/>
      <c r="OLS19" s="128"/>
      <c r="OLT19" s="128"/>
      <c r="OLU19" s="128"/>
      <c r="OLV19" s="128"/>
      <c r="OLW19" s="128"/>
      <c r="OLX19" s="128"/>
      <c r="OLY19" s="128"/>
      <c r="OLZ19" s="128"/>
      <c r="OMA19" s="128"/>
      <c r="OMB19" s="128"/>
      <c r="OMC19" s="128"/>
      <c r="OMD19" s="128"/>
      <c r="OME19" s="128"/>
      <c r="OMF19" s="128"/>
      <c r="OMG19" s="128"/>
      <c r="OMH19" s="128"/>
      <c r="OMI19" s="128"/>
      <c r="OMJ19" s="128"/>
      <c r="OMK19" s="128"/>
      <c r="OML19" s="128"/>
      <c r="OMM19" s="128"/>
      <c r="OMN19" s="128"/>
      <c r="OMO19" s="128"/>
      <c r="OMP19" s="128"/>
      <c r="OMQ19" s="128"/>
      <c r="OMR19" s="128"/>
      <c r="OMS19" s="128"/>
      <c r="OMT19" s="128"/>
      <c r="OMU19" s="128"/>
      <c r="OMV19" s="128"/>
      <c r="OMW19" s="128"/>
      <c r="OMX19" s="128"/>
      <c r="OMY19" s="128"/>
      <c r="OMZ19" s="128"/>
      <c r="ONA19" s="128"/>
      <c r="ONB19" s="128"/>
      <c r="ONC19" s="128"/>
      <c r="OND19" s="128"/>
      <c r="ONE19" s="128"/>
      <c r="ONF19" s="128"/>
      <c r="ONG19" s="128"/>
      <c r="ONH19" s="128"/>
      <c r="ONI19" s="128"/>
      <c r="ONJ19" s="128"/>
      <c r="ONK19" s="128"/>
      <c r="ONL19" s="128"/>
      <c r="ONM19" s="128"/>
      <c r="ONN19" s="128"/>
      <c r="ONO19" s="128"/>
      <c r="ONP19" s="128"/>
      <c r="ONQ19" s="128"/>
      <c r="ONR19" s="128"/>
      <c r="ONS19" s="128"/>
      <c r="ONT19" s="128"/>
      <c r="ONU19" s="128"/>
      <c r="ONV19" s="128"/>
      <c r="ONW19" s="128"/>
      <c r="ONX19" s="128"/>
      <c r="ONY19" s="128"/>
      <c r="ONZ19" s="128"/>
      <c r="OOA19" s="128"/>
      <c r="OOB19" s="128"/>
      <c r="OOC19" s="128"/>
      <c r="OOD19" s="128"/>
      <c r="OOE19" s="128"/>
      <c r="OOF19" s="128"/>
      <c r="OOG19" s="128"/>
      <c r="OOH19" s="128"/>
      <c r="OOI19" s="128"/>
      <c r="OOJ19" s="128"/>
      <c r="OOK19" s="128"/>
      <c r="OOL19" s="128"/>
      <c r="OOM19" s="128"/>
      <c r="OON19" s="128"/>
      <c r="OOO19" s="128"/>
      <c r="OOP19" s="128"/>
      <c r="OOQ19" s="128"/>
      <c r="OOR19" s="128"/>
      <c r="OOS19" s="128"/>
      <c r="OOT19" s="128"/>
      <c r="OOU19" s="128"/>
      <c r="OOV19" s="128"/>
      <c r="OOW19" s="128"/>
      <c r="OOX19" s="128"/>
      <c r="OOY19" s="128"/>
      <c r="OOZ19" s="128"/>
      <c r="OPA19" s="128"/>
      <c r="OPB19" s="128"/>
      <c r="OPC19" s="128"/>
      <c r="OPD19" s="128"/>
      <c r="OPE19" s="128"/>
      <c r="OPF19" s="128"/>
      <c r="OPG19" s="128"/>
      <c r="OPH19" s="128"/>
      <c r="OPI19" s="128"/>
      <c r="OPJ19" s="128"/>
      <c r="OPK19" s="128"/>
      <c r="OPL19" s="128"/>
      <c r="OPM19" s="128"/>
      <c r="OPN19" s="128"/>
      <c r="OPO19" s="128"/>
      <c r="OPP19" s="128"/>
      <c r="OPQ19" s="128"/>
      <c r="OPR19" s="128"/>
      <c r="OPS19" s="128"/>
      <c r="OPT19" s="128"/>
      <c r="OPU19" s="128"/>
      <c r="OPV19" s="128"/>
      <c r="OPW19" s="128"/>
      <c r="OPX19" s="128"/>
      <c r="OPY19" s="128"/>
      <c r="OPZ19" s="128"/>
      <c r="OQA19" s="128"/>
      <c r="OQB19" s="128"/>
      <c r="OQC19" s="128"/>
      <c r="OQD19" s="128"/>
      <c r="OQE19" s="128"/>
      <c r="OQF19" s="128"/>
      <c r="OQG19" s="128"/>
      <c r="OQH19" s="128"/>
      <c r="OQI19" s="128"/>
      <c r="OQJ19" s="128"/>
      <c r="OQK19" s="128"/>
      <c r="OQL19" s="128"/>
      <c r="OQM19" s="128"/>
      <c r="OQN19" s="128"/>
      <c r="OQO19" s="128"/>
      <c r="OQP19" s="128"/>
      <c r="OQQ19" s="128"/>
      <c r="OQR19" s="128"/>
      <c r="OQS19" s="128"/>
      <c r="OQT19" s="128"/>
      <c r="OQU19" s="128"/>
      <c r="OQV19" s="128"/>
      <c r="OQW19" s="128"/>
      <c r="OQX19" s="128"/>
      <c r="OQY19" s="128"/>
      <c r="OQZ19" s="128"/>
      <c r="ORA19" s="128"/>
      <c r="ORB19" s="128"/>
      <c r="ORC19" s="128"/>
      <c r="ORD19" s="128"/>
      <c r="ORE19" s="128"/>
      <c r="ORF19" s="128"/>
      <c r="ORG19" s="128"/>
      <c r="ORH19" s="128"/>
      <c r="ORI19" s="128"/>
      <c r="ORJ19" s="128"/>
      <c r="ORK19" s="128"/>
      <c r="ORL19" s="128"/>
      <c r="ORM19" s="128"/>
      <c r="ORN19" s="128"/>
      <c r="ORO19" s="128"/>
      <c r="ORP19" s="128"/>
      <c r="ORQ19" s="128"/>
      <c r="ORR19" s="128"/>
      <c r="ORS19" s="128"/>
      <c r="ORT19" s="128"/>
      <c r="ORU19" s="128"/>
      <c r="ORV19" s="128"/>
      <c r="ORW19" s="128"/>
      <c r="ORX19" s="128"/>
      <c r="ORY19" s="128"/>
      <c r="ORZ19" s="128"/>
      <c r="OSA19" s="128"/>
      <c r="OSB19" s="128"/>
      <c r="OSC19" s="128"/>
      <c r="OSD19" s="128"/>
      <c r="OSE19" s="128"/>
      <c r="OSF19" s="128"/>
      <c r="OSG19" s="128"/>
      <c r="OSH19" s="128"/>
      <c r="OSI19" s="128"/>
      <c r="OSJ19" s="128"/>
      <c r="OSK19" s="128"/>
      <c r="OSL19" s="128"/>
      <c r="OSM19" s="128"/>
      <c r="OSN19" s="128"/>
      <c r="OSO19" s="128"/>
      <c r="OSP19" s="128"/>
      <c r="OSQ19" s="128"/>
      <c r="OSR19" s="128"/>
      <c r="OSS19" s="128"/>
      <c r="OST19" s="128"/>
      <c r="OSU19" s="128"/>
      <c r="OSV19" s="128"/>
      <c r="OSW19" s="128"/>
      <c r="OSX19" s="128"/>
      <c r="OSY19" s="128"/>
      <c r="OSZ19" s="128"/>
      <c r="OTA19" s="128"/>
      <c r="OTB19" s="128"/>
      <c r="OTC19" s="128"/>
      <c r="OTD19" s="128"/>
      <c r="OTE19" s="128"/>
      <c r="OTF19" s="128"/>
      <c r="OTG19" s="128"/>
      <c r="OTH19" s="128"/>
      <c r="OTI19" s="128"/>
      <c r="OTJ19" s="128"/>
      <c r="OTK19" s="128"/>
      <c r="OTL19" s="128"/>
      <c r="OTM19" s="128"/>
      <c r="OTN19" s="128"/>
      <c r="OTO19" s="128"/>
      <c r="OTP19" s="128"/>
      <c r="OTQ19" s="128"/>
      <c r="OTR19" s="128"/>
      <c r="OTS19" s="128"/>
      <c r="OTT19" s="128"/>
      <c r="OTU19" s="128"/>
      <c r="OTV19" s="128"/>
      <c r="OTW19" s="128"/>
      <c r="OTX19" s="128"/>
      <c r="OTY19" s="128"/>
      <c r="OTZ19" s="128"/>
      <c r="OUA19" s="128"/>
      <c r="OUB19" s="128"/>
      <c r="OUC19" s="128"/>
      <c r="OUD19" s="128"/>
      <c r="OUE19" s="128"/>
      <c r="OUF19" s="128"/>
      <c r="OUG19" s="128"/>
      <c r="OUH19" s="128"/>
      <c r="OUI19" s="128"/>
      <c r="OUJ19" s="128"/>
      <c r="OUK19" s="128"/>
      <c r="OUL19" s="128"/>
      <c r="OUM19" s="128"/>
      <c r="OUN19" s="128"/>
      <c r="OUO19" s="128"/>
      <c r="OUP19" s="128"/>
      <c r="OUQ19" s="128"/>
      <c r="OUR19" s="128"/>
      <c r="OUS19" s="128"/>
      <c r="OUT19" s="128"/>
      <c r="OUU19" s="128"/>
      <c r="OUV19" s="128"/>
      <c r="OUW19" s="128"/>
      <c r="OUX19" s="128"/>
      <c r="OUY19" s="128"/>
      <c r="OUZ19" s="128"/>
      <c r="OVA19" s="128"/>
      <c r="OVB19" s="128"/>
      <c r="OVC19" s="128"/>
      <c r="OVD19" s="128"/>
      <c r="OVE19" s="128"/>
      <c r="OVF19" s="128"/>
      <c r="OVG19" s="128"/>
      <c r="OVH19" s="128"/>
      <c r="OVI19" s="128"/>
      <c r="OVJ19" s="128"/>
      <c r="OVK19" s="128"/>
      <c r="OVL19" s="128"/>
      <c r="OVM19" s="128"/>
      <c r="OVN19" s="128"/>
      <c r="OVO19" s="128"/>
      <c r="OVP19" s="128"/>
      <c r="OVQ19" s="128"/>
      <c r="OVR19" s="128"/>
      <c r="OVS19" s="128"/>
      <c r="OVT19" s="128"/>
      <c r="OVU19" s="128"/>
      <c r="OVV19" s="128"/>
      <c r="OVW19" s="128"/>
      <c r="OVX19" s="128"/>
      <c r="OVY19" s="128"/>
      <c r="OVZ19" s="128"/>
      <c r="OWA19" s="128"/>
      <c r="OWB19" s="128"/>
      <c r="OWC19" s="128"/>
      <c r="OWD19" s="128"/>
      <c r="OWE19" s="128"/>
      <c r="OWF19" s="128"/>
      <c r="OWG19" s="128"/>
      <c r="OWH19" s="128"/>
      <c r="OWI19" s="128"/>
      <c r="OWJ19" s="128"/>
      <c r="OWK19" s="128"/>
      <c r="OWL19" s="128"/>
      <c r="OWM19" s="128"/>
      <c r="OWN19" s="128"/>
      <c r="OWO19" s="128"/>
      <c r="OWP19" s="128"/>
      <c r="OWQ19" s="128"/>
      <c r="OWR19" s="128"/>
      <c r="OWS19" s="128"/>
      <c r="OWT19" s="128"/>
      <c r="OWU19" s="128"/>
      <c r="OWV19" s="128"/>
      <c r="OWW19" s="128"/>
      <c r="OWX19" s="128"/>
      <c r="OWY19" s="128"/>
      <c r="OWZ19" s="128"/>
      <c r="OXA19" s="128"/>
      <c r="OXB19" s="128"/>
      <c r="OXC19" s="128"/>
      <c r="OXD19" s="128"/>
      <c r="OXE19" s="128"/>
      <c r="OXF19" s="128"/>
      <c r="OXG19" s="128"/>
      <c r="OXH19" s="128"/>
      <c r="OXI19" s="128"/>
      <c r="OXJ19" s="128"/>
      <c r="OXK19" s="128"/>
      <c r="OXL19" s="128"/>
      <c r="OXM19" s="128"/>
      <c r="OXN19" s="128"/>
      <c r="OXO19" s="128"/>
      <c r="OXP19" s="128"/>
      <c r="OXQ19" s="128"/>
      <c r="OXR19" s="128"/>
      <c r="OXS19" s="128"/>
      <c r="OXT19" s="128"/>
      <c r="OXU19" s="128"/>
      <c r="OXV19" s="128"/>
      <c r="OXW19" s="128"/>
      <c r="OXX19" s="128"/>
      <c r="OXY19" s="128"/>
      <c r="OXZ19" s="128"/>
      <c r="OYA19" s="128"/>
      <c r="OYB19" s="128"/>
      <c r="OYC19" s="128"/>
      <c r="OYD19" s="128"/>
      <c r="OYE19" s="128"/>
      <c r="OYF19" s="128"/>
      <c r="OYG19" s="128"/>
      <c r="OYH19" s="128"/>
      <c r="OYI19" s="128"/>
      <c r="OYJ19" s="128"/>
      <c r="OYK19" s="128"/>
      <c r="OYL19" s="128"/>
      <c r="OYM19" s="128"/>
      <c r="OYN19" s="128"/>
      <c r="OYO19" s="128"/>
      <c r="OYP19" s="128"/>
      <c r="OYQ19" s="128"/>
      <c r="OYR19" s="128"/>
      <c r="OYS19" s="128"/>
      <c r="OYT19" s="128"/>
      <c r="OYU19" s="128"/>
      <c r="OYV19" s="128"/>
      <c r="OYW19" s="128"/>
      <c r="OYX19" s="128"/>
      <c r="OYY19" s="128"/>
      <c r="OYZ19" s="128"/>
      <c r="OZA19" s="128"/>
      <c r="OZB19" s="128"/>
      <c r="OZC19" s="128"/>
      <c r="OZD19" s="128"/>
      <c r="OZE19" s="128"/>
      <c r="OZF19" s="128"/>
      <c r="OZG19" s="128"/>
      <c r="OZH19" s="128"/>
      <c r="OZI19" s="128"/>
      <c r="OZJ19" s="128"/>
      <c r="OZK19" s="128"/>
      <c r="OZL19" s="128"/>
      <c r="OZM19" s="128"/>
      <c r="OZN19" s="128"/>
      <c r="OZO19" s="128"/>
      <c r="OZP19" s="128"/>
      <c r="OZQ19" s="128"/>
      <c r="OZR19" s="128"/>
      <c r="OZS19" s="128"/>
      <c r="OZT19" s="128"/>
      <c r="OZU19" s="128"/>
      <c r="OZV19" s="128"/>
      <c r="OZW19" s="128"/>
      <c r="OZX19" s="128"/>
      <c r="OZY19" s="128"/>
      <c r="OZZ19" s="128"/>
      <c r="PAA19" s="128"/>
      <c r="PAB19" s="128"/>
      <c r="PAC19" s="128"/>
      <c r="PAD19" s="128"/>
      <c r="PAE19" s="128"/>
      <c r="PAF19" s="128"/>
      <c r="PAG19" s="128"/>
      <c r="PAH19" s="128"/>
      <c r="PAI19" s="128"/>
      <c r="PAJ19" s="128"/>
      <c r="PAK19" s="128"/>
      <c r="PAL19" s="128"/>
      <c r="PAM19" s="128"/>
      <c r="PAN19" s="128"/>
      <c r="PAO19" s="128"/>
      <c r="PAP19" s="128"/>
      <c r="PAQ19" s="128"/>
      <c r="PAR19" s="128"/>
      <c r="PAS19" s="128"/>
      <c r="PAT19" s="128"/>
      <c r="PAU19" s="128"/>
      <c r="PAV19" s="128"/>
      <c r="PAW19" s="128"/>
      <c r="PAX19" s="128"/>
      <c r="PAY19" s="128"/>
      <c r="PAZ19" s="128"/>
      <c r="PBA19" s="128"/>
      <c r="PBB19" s="128"/>
      <c r="PBC19" s="128"/>
      <c r="PBD19" s="128"/>
      <c r="PBE19" s="128"/>
      <c r="PBF19" s="128"/>
      <c r="PBG19" s="128"/>
      <c r="PBH19" s="128"/>
      <c r="PBI19" s="128"/>
      <c r="PBJ19" s="128"/>
      <c r="PBK19" s="128"/>
      <c r="PBL19" s="128"/>
      <c r="PBM19" s="128"/>
      <c r="PBN19" s="128"/>
      <c r="PBO19" s="128"/>
      <c r="PBP19" s="128"/>
      <c r="PBQ19" s="128"/>
      <c r="PBR19" s="128"/>
      <c r="PBS19" s="128"/>
      <c r="PBT19" s="128"/>
      <c r="PBU19" s="128"/>
      <c r="PBV19" s="128"/>
      <c r="PBW19" s="128"/>
      <c r="PBX19" s="128"/>
      <c r="PBY19" s="128"/>
      <c r="PBZ19" s="128"/>
      <c r="PCA19" s="128"/>
      <c r="PCB19" s="128"/>
      <c r="PCC19" s="128"/>
      <c r="PCD19" s="128"/>
      <c r="PCE19" s="128"/>
      <c r="PCF19" s="128"/>
      <c r="PCG19" s="128"/>
      <c r="PCH19" s="128"/>
      <c r="PCI19" s="128"/>
      <c r="PCJ19" s="128"/>
      <c r="PCK19" s="128"/>
      <c r="PCL19" s="128"/>
      <c r="PCM19" s="128"/>
      <c r="PCN19" s="128"/>
      <c r="PCO19" s="128"/>
      <c r="PCP19" s="128"/>
      <c r="PCQ19" s="128"/>
      <c r="PCR19" s="128"/>
      <c r="PCS19" s="128"/>
      <c r="PCT19" s="128"/>
      <c r="PCU19" s="128"/>
      <c r="PCV19" s="128"/>
      <c r="PCW19" s="128"/>
      <c r="PCX19" s="128"/>
      <c r="PCY19" s="128"/>
      <c r="PCZ19" s="128"/>
      <c r="PDA19" s="128"/>
      <c r="PDB19" s="128"/>
      <c r="PDC19" s="128"/>
      <c r="PDD19" s="128"/>
      <c r="PDE19" s="128"/>
      <c r="PDF19" s="128"/>
      <c r="PDG19" s="128"/>
      <c r="PDH19" s="128"/>
      <c r="PDI19" s="128"/>
      <c r="PDJ19" s="128"/>
      <c r="PDK19" s="128"/>
      <c r="PDL19" s="128"/>
      <c r="PDM19" s="128"/>
      <c r="PDN19" s="128"/>
      <c r="PDO19" s="128"/>
      <c r="PDP19" s="128"/>
      <c r="PDQ19" s="128"/>
      <c r="PDR19" s="128"/>
      <c r="PDS19" s="128"/>
      <c r="PDT19" s="128"/>
      <c r="PDU19" s="128"/>
      <c r="PDV19" s="128"/>
      <c r="PDW19" s="128"/>
      <c r="PDX19" s="128"/>
      <c r="PDY19" s="128"/>
      <c r="PDZ19" s="128"/>
      <c r="PEA19" s="128"/>
      <c r="PEB19" s="128"/>
      <c r="PEC19" s="128"/>
      <c r="PED19" s="128"/>
      <c r="PEE19" s="128"/>
      <c r="PEF19" s="128"/>
      <c r="PEG19" s="128"/>
      <c r="PEH19" s="128"/>
      <c r="PEI19" s="128"/>
      <c r="PEJ19" s="128"/>
      <c r="PEK19" s="128"/>
      <c r="PEL19" s="128"/>
      <c r="PEM19" s="128"/>
      <c r="PEN19" s="128"/>
      <c r="PEO19" s="128"/>
      <c r="PEP19" s="128"/>
      <c r="PEQ19" s="128"/>
      <c r="PER19" s="128"/>
      <c r="PES19" s="128"/>
      <c r="PET19" s="128"/>
      <c r="PEU19" s="128"/>
      <c r="PEV19" s="128"/>
      <c r="PEW19" s="128"/>
      <c r="PEX19" s="128"/>
      <c r="PEY19" s="128"/>
      <c r="PEZ19" s="128"/>
      <c r="PFA19" s="128"/>
      <c r="PFB19" s="128"/>
      <c r="PFC19" s="128"/>
      <c r="PFD19" s="128"/>
      <c r="PFE19" s="128"/>
      <c r="PFF19" s="128"/>
      <c r="PFG19" s="128"/>
      <c r="PFH19" s="128"/>
      <c r="PFI19" s="128"/>
      <c r="PFJ19" s="128"/>
      <c r="PFK19" s="128"/>
      <c r="PFL19" s="128"/>
      <c r="PFM19" s="128"/>
      <c r="PFN19" s="128"/>
      <c r="PFO19" s="128"/>
      <c r="PFP19" s="128"/>
      <c r="PFQ19" s="128"/>
      <c r="PFR19" s="128"/>
      <c r="PFS19" s="128"/>
      <c r="PFT19" s="128"/>
      <c r="PFU19" s="128"/>
      <c r="PFV19" s="128"/>
      <c r="PFW19" s="128"/>
      <c r="PFX19" s="128"/>
      <c r="PFY19" s="128"/>
      <c r="PFZ19" s="128"/>
      <c r="PGA19" s="128"/>
      <c r="PGB19" s="128"/>
      <c r="PGC19" s="128"/>
      <c r="PGD19" s="128"/>
      <c r="PGE19" s="128"/>
      <c r="PGF19" s="128"/>
      <c r="PGG19" s="128"/>
      <c r="PGH19" s="128"/>
      <c r="PGI19" s="128"/>
      <c r="PGJ19" s="128"/>
      <c r="PGK19" s="128"/>
      <c r="PGL19" s="128"/>
      <c r="PGM19" s="128"/>
      <c r="PGN19" s="128"/>
      <c r="PGO19" s="128"/>
      <c r="PGP19" s="128"/>
      <c r="PGQ19" s="128"/>
      <c r="PGR19" s="128"/>
      <c r="PGS19" s="128"/>
      <c r="PGT19" s="128"/>
      <c r="PGU19" s="128"/>
      <c r="PGV19" s="128"/>
      <c r="PGW19" s="128"/>
      <c r="PGX19" s="128"/>
      <c r="PGY19" s="128"/>
      <c r="PGZ19" s="128"/>
      <c r="PHA19" s="128"/>
      <c r="PHB19" s="128"/>
      <c r="PHC19" s="128"/>
      <c r="PHD19" s="128"/>
      <c r="PHE19" s="128"/>
      <c r="PHF19" s="128"/>
      <c r="PHG19" s="128"/>
      <c r="PHH19" s="128"/>
      <c r="PHI19" s="128"/>
      <c r="PHJ19" s="128"/>
      <c r="PHK19" s="128"/>
      <c r="PHL19" s="128"/>
      <c r="PHM19" s="128"/>
      <c r="PHN19" s="128"/>
      <c r="PHO19" s="128"/>
      <c r="PHP19" s="128"/>
      <c r="PHQ19" s="128"/>
      <c r="PHR19" s="128"/>
      <c r="PHS19" s="128"/>
      <c r="PHT19" s="128"/>
      <c r="PHU19" s="128"/>
      <c r="PHV19" s="128"/>
      <c r="PHW19" s="128"/>
      <c r="PHX19" s="128"/>
      <c r="PHY19" s="128"/>
      <c r="PHZ19" s="128"/>
      <c r="PIA19" s="128"/>
      <c r="PIB19" s="128"/>
      <c r="PIC19" s="128"/>
      <c r="PID19" s="128"/>
      <c r="PIE19" s="128"/>
      <c r="PIF19" s="128"/>
      <c r="PIG19" s="128"/>
      <c r="PIH19" s="128"/>
      <c r="PII19" s="128"/>
      <c r="PIJ19" s="128"/>
      <c r="PIK19" s="128"/>
      <c r="PIL19" s="128"/>
      <c r="PIM19" s="128"/>
      <c r="PIN19" s="128"/>
      <c r="PIO19" s="128"/>
      <c r="PIP19" s="128"/>
      <c r="PIQ19" s="128"/>
      <c r="PIR19" s="128"/>
      <c r="PIS19" s="128"/>
      <c r="PIT19" s="128"/>
      <c r="PIU19" s="128"/>
      <c r="PIV19" s="128"/>
      <c r="PIW19" s="128"/>
      <c r="PIX19" s="128"/>
      <c r="PIY19" s="128"/>
      <c r="PIZ19" s="128"/>
      <c r="PJA19" s="128"/>
      <c r="PJB19" s="128"/>
      <c r="PJC19" s="128"/>
      <c r="PJD19" s="128"/>
      <c r="PJE19" s="128"/>
      <c r="PJF19" s="128"/>
      <c r="PJG19" s="128"/>
      <c r="PJH19" s="128"/>
      <c r="PJI19" s="128"/>
      <c r="PJJ19" s="128"/>
      <c r="PJK19" s="128"/>
      <c r="PJL19" s="128"/>
      <c r="PJM19" s="128"/>
      <c r="PJN19" s="128"/>
      <c r="PJO19" s="128"/>
      <c r="PJP19" s="128"/>
      <c r="PJQ19" s="128"/>
      <c r="PJR19" s="128"/>
      <c r="PJS19" s="128"/>
      <c r="PJT19" s="128"/>
      <c r="PJU19" s="128"/>
      <c r="PJV19" s="128"/>
      <c r="PJW19" s="128"/>
      <c r="PJX19" s="128"/>
      <c r="PJY19" s="128"/>
      <c r="PJZ19" s="128"/>
      <c r="PKA19" s="128"/>
      <c r="PKB19" s="128"/>
      <c r="PKC19" s="128"/>
      <c r="PKD19" s="128"/>
      <c r="PKE19" s="128"/>
      <c r="PKF19" s="128"/>
      <c r="PKG19" s="128"/>
      <c r="PKH19" s="128"/>
      <c r="PKI19" s="128"/>
      <c r="PKJ19" s="128"/>
      <c r="PKK19" s="128"/>
      <c r="PKL19" s="128"/>
      <c r="PKM19" s="128"/>
      <c r="PKN19" s="128"/>
      <c r="PKO19" s="128"/>
      <c r="PKP19" s="128"/>
      <c r="PKQ19" s="128"/>
      <c r="PKR19" s="128"/>
      <c r="PKS19" s="128"/>
      <c r="PKT19" s="128"/>
      <c r="PKU19" s="128"/>
      <c r="PKV19" s="128"/>
      <c r="PKW19" s="128"/>
      <c r="PKX19" s="128"/>
      <c r="PKY19" s="128"/>
      <c r="PKZ19" s="128"/>
      <c r="PLA19" s="128"/>
      <c r="PLB19" s="128"/>
      <c r="PLC19" s="128"/>
      <c r="PLD19" s="128"/>
      <c r="PLE19" s="128"/>
      <c r="PLF19" s="128"/>
      <c r="PLG19" s="128"/>
      <c r="PLH19" s="128"/>
      <c r="PLI19" s="128"/>
      <c r="PLJ19" s="128"/>
      <c r="PLK19" s="128"/>
      <c r="PLL19" s="128"/>
      <c r="PLM19" s="128"/>
      <c r="PLN19" s="128"/>
      <c r="PLO19" s="128"/>
      <c r="PLP19" s="128"/>
      <c r="PLQ19" s="128"/>
      <c r="PLR19" s="128"/>
      <c r="PLS19" s="128"/>
      <c r="PLT19" s="128"/>
      <c r="PLU19" s="128"/>
      <c r="PLV19" s="128"/>
      <c r="PLW19" s="128"/>
      <c r="PLX19" s="128"/>
      <c r="PLY19" s="128"/>
      <c r="PLZ19" s="128"/>
      <c r="PMA19" s="128"/>
      <c r="PMB19" s="128"/>
      <c r="PMC19" s="128"/>
      <c r="PMD19" s="128"/>
      <c r="PME19" s="128"/>
      <c r="PMF19" s="128"/>
      <c r="PMG19" s="128"/>
      <c r="PMH19" s="128"/>
      <c r="PMI19" s="128"/>
      <c r="PMJ19" s="128"/>
      <c r="PMK19" s="128"/>
      <c r="PML19" s="128"/>
      <c r="PMM19" s="128"/>
      <c r="PMN19" s="128"/>
      <c r="PMO19" s="128"/>
      <c r="PMP19" s="128"/>
      <c r="PMQ19" s="128"/>
      <c r="PMR19" s="128"/>
      <c r="PMS19" s="128"/>
      <c r="PMT19" s="128"/>
      <c r="PMU19" s="128"/>
      <c r="PMV19" s="128"/>
      <c r="PMW19" s="128"/>
      <c r="PMX19" s="128"/>
      <c r="PMY19" s="128"/>
      <c r="PMZ19" s="128"/>
      <c r="PNA19" s="128"/>
      <c r="PNB19" s="128"/>
      <c r="PNC19" s="128"/>
      <c r="PND19" s="128"/>
      <c r="PNE19" s="128"/>
      <c r="PNF19" s="128"/>
      <c r="PNG19" s="128"/>
      <c r="PNH19" s="128"/>
      <c r="PNI19" s="128"/>
      <c r="PNJ19" s="128"/>
      <c r="PNK19" s="128"/>
      <c r="PNL19" s="128"/>
      <c r="PNM19" s="128"/>
      <c r="PNN19" s="128"/>
      <c r="PNO19" s="128"/>
      <c r="PNP19" s="128"/>
      <c r="PNQ19" s="128"/>
      <c r="PNR19" s="128"/>
      <c r="PNS19" s="128"/>
      <c r="PNT19" s="128"/>
      <c r="PNU19" s="128"/>
      <c r="PNV19" s="128"/>
      <c r="PNW19" s="128"/>
      <c r="PNX19" s="128"/>
      <c r="PNY19" s="128"/>
      <c r="PNZ19" s="128"/>
      <c r="POA19" s="128"/>
      <c r="POB19" s="128"/>
      <c r="POC19" s="128"/>
      <c r="POD19" s="128"/>
      <c r="POE19" s="128"/>
      <c r="POF19" s="128"/>
      <c r="POG19" s="128"/>
      <c r="POH19" s="128"/>
      <c r="POI19" s="128"/>
      <c r="POJ19" s="128"/>
      <c r="POK19" s="128"/>
      <c r="POL19" s="128"/>
      <c r="POM19" s="128"/>
      <c r="PON19" s="128"/>
      <c r="POO19" s="128"/>
      <c r="POP19" s="128"/>
      <c r="POQ19" s="128"/>
      <c r="POR19" s="128"/>
      <c r="POS19" s="128"/>
      <c r="POT19" s="128"/>
      <c r="POU19" s="128"/>
      <c r="POV19" s="128"/>
      <c r="POW19" s="128"/>
      <c r="POX19" s="128"/>
      <c r="POY19" s="128"/>
      <c r="POZ19" s="128"/>
      <c r="PPA19" s="128"/>
      <c r="PPB19" s="128"/>
      <c r="PPC19" s="128"/>
      <c r="PPD19" s="128"/>
      <c r="PPE19" s="128"/>
      <c r="PPF19" s="128"/>
      <c r="PPG19" s="128"/>
      <c r="PPH19" s="128"/>
      <c r="PPI19" s="128"/>
      <c r="PPJ19" s="128"/>
      <c r="PPK19" s="128"/>
      <c r="PPL19" s="128"/>
      <c r="PPM19" s="128"/>
      <c r="PPN19" s="128"/>
      <c r="PPO19" s="128"/>
      <c r="PPP19" s="128"/>
      <c r="PPQ19" s="128"/>
      <c r="PPR19" s="128"/>
      <c r="PPS19" s="128"/>
      <c r="PPT19" s="128"/>
      <c r="PPU19" s="128"/>
      <c r="PPV19" s="128"/>
      <c r="PPW19" s="128"/>
      <c r="PPX19" s="128"/>
      <c r="PPY19" s="128"/>
      <c r="PPZ19" s="128"/>
      <c r="PQA19" s="128"/>
      <c r="PQB19" s="128"/>
      <c r="PQC19" s="128"/>
      <c r="PQD19" s="128"/>
      <c r="PQE19" s="128"/>
      <c r="PQF19" s="128"/>
      <c r="PQG19" s="128"/>
      <c r="PQH19" s="128"/>
      <c r="PQI19" s="128"/>
      <c r="PQJ19" s="128"/>
      <c r="PQK19" s="128"/>
      <c r="PQL19" s="128"/>
      <c r="PQM19" s="128"/>
      <c r="PQN19" s="128"/>
      <c r="PQO19" s="128"/>
      <c r="PQP19" s="128"/>
      <c r="PQQ19" s="128"/>
      <c r="PQR19" s="128"/>
      <c r="PQS19" s="128"/>
      <c r="PQT19" s="128"/>
      <c r="PQU19" s="128"/>
      <c r="PQV19" s="128"/>
      <c r="PQW19" s="128"/>
      <c r="PQX19" s="128"/>
      <c r="PQY19" s="128"/>
      <c r="PQZ19" s="128"/>
      <c r="PRA19" s="128"/>
      <c r="PRB19" s="128"/>
      <c r="PRC19" s="128"/>
      <c r="PRD19" s="128"/>
      <c r="PRE19" s="128"/>
      <c r="PRF19" s="128"/>
      <c r="PRG19" s="128"/>
      <c r="PRH19" s="128"/>
      <c r="PRI19" s="128"/>
      <c r="PRJ19" s="128"/>
      <c r="PRK19" s="128"/>
      <c r="PRL19" s="128"/>
      <c r="PRM19" s="128"/>
      <c r="PRN19" s="128"/>
      <c r="PRO19" s="128"/>
      <c r="PRP19" s="128"/>
      <c r="PRQ19" s="128"/>
      <c r="PRR19" s="128"/>
      <c r="PRS19" s="128"/>
      <c r="PRT19" s="128"/>
      <c r="PRU19" s="128"/>
      <c r="PRV19" s="128"/>
      <c r="PRW19" s="128"/>
      <c r="PRX19" s="128"/>
      <c r="PRY19" s="128"/>
      <c r="PRZ19" s="128"/>
      <c r="PSA19" s="128"/>
      <c r="PSB19" s="128"/>
      <c r="PSC19" s="128"/>
      <c r="PSD19" s="128"/>
      <c r="PSE19" s="128"/>
      <c r="PSF19" s="128"/>
      <c r="PSG19" s="128"/>
      <c r="PSH19" s="128"/>
      <c r="PSI19" s="128"/>
      <c r="PSJ19" s="128"/>
      <c r="PSK19" s="128"/>
      <c r="PSL19" s="128"/>
      <c r="PSM19" s="128"/>
      <c r="PSN19" s="128"/>
      <c r="PSO19" s="128"/>
      <c r="PSP19" s="128"/>
      <c r="PSQ19" s="128"/>
      <c r="PSR19" s="128"/>
      <c r="PSS19" s="128"/>
      <c r="PST19" s="128"/>
      <c r="PSU19" s="128"/>
      <c r="PSV19" s="128"/>
      <c r="PSW19" s="128"/>
      <c r="PSX19" s="128"/>
      <c r="PSY19" s="128"/>
      <c r="PSZ19" s="128"/>
      <c r="PTA19" s="128"/>
      <c r="PTB19" s="128"/>
      <c r="PTC19" s="128"/>
      <c r="PTD19" s="128"/>
      <c r="PTE19" s="128"/>
      <c r="PTF19" s="128"/>
      <c r="PTG19" s="128"/>
      <c r="PTH19" s="128"/>
      <c r="PTI19" s="128"/>
      <c r="PTJ19" s="128"/>
      <c r="PTK19" s="128"/>
      <c r="PTL19" s="128"/>
      <c r="PTM19" s="128"/>
      <c r="PTN19" s="128"/>
      <c r="PTO19" s="128"/>
      <c r="PTP19" s="128"/>
      <c r="PTQ19" s="128"/>
      <c r="PTR19" s="128"/>
      <c r="PTS19" s="128"/>
      <c r="PTT19" s="128"/>
      <c r="PTU19" s="128"/>
      <c r="PTV19" s="128"/>
      <c r="PTW19" s="128"/>
      <c r="PTX19" s="128"/>
      <c r="PTY19" s="128"/>
      <c r="PTZ19" s="128"/>
      <c r="PUA19" s="128"/>
      <c r="PUB19" s="128"/>
      <c r="PUC19" s="128"/>
      <c r="PUD19" s="128"/>
      <c r="PUE19" s="128"/>
      <c r="PUF19" s="128"/>
      <c r="PUG19" s="128"/>
      <c r="PUH19" s="128"/>
      <c r="PUI19" s="128"/>
      <c r="PUJ19" s="128"/>
      <c r="PUK19" s="128"/>
      <c r="PUL19" s="128"/>
      <c r="PUM19" s="128"/>
      <c r="PUN19" s="128"/>
      <c r="PUO19" s="128"/>
      <c r="PUP19" s="128"/>
      <c r="PUQ19" s="128"/>
      <c r="PUR19" s="128"/>
      <c r="PUS19" s="128"/>
      <c r="PUT19" s="128"/>
      <c r="PUU19" s="128"/>
      <c r="PUV19" s="128"/>
      <c r="PUW19" s="128"/>
      <c r="PUX19" s="128"/>
      <c r="PUY19" s="128"/>
      <c r="PUZ19" s="128"/>
      <c r="PVA19" s="128"/>
      <c r="PVB19" s="128"/>
      <c r="PVC19" s="128"/>
      <c r="PVD19" s="128"/>
      <c r="PVE19" s="128"/>
      <c r="PVF19" s="128"/>
      <c r="PVG19" s="128"/>
      <c r="PVH19" s="128"/>
      <c r="PVI19" s="128"/>
      <c r="PVJ19" s="128"/>
      <c r="PVK19" s="128"/>
      <c r="PVL19" s="128"/>
      <c r="PVM19" s="128"/>
      <c r="PVN19" s="128"/>
      <c r="PVO19" s="128"/>
      <c r="PVP19" s="128"/>
      <c r="PVQ19" s="128"/>
      <c r="PVR19" s="128"/>
      <c r="PVS19" s="128"/>
      <c r="PVT19" s="128"/>
      <c r="PVU19" s="128"/>
      <c r="PVV19" s="128"/>
      <c r="PVW19" s="128"/>
      <c r="PVX19" s="128"/>
      <c r="PVY19" s="128"/>
      <c r="PVZ19" s="128"/>
      <c r="PWA19" s="128"/>
      <c r="PWB19" s="128"/>
      <c r="PWC19" s="128"/>
      <c r="PWD19" s="128"/>
      <c r="PWE19" s="128"/>
      <c r="PWF19" s="128"/>
      <c r="PWG19" s="128"/>
      <c r="PWH19" s="128"/>
      <c r="PWI19" s="128"/>
      <c r="PWJ19" s="128"/>
      <c r="PWK19" s="128"/>
      <c r="PWL19" s="128"/>
      <c r="PWM19" s="128"/>
      <c r="PWN19" s="128"/>
      <c r="PWO19" s="128"/>
      <c r="PWP19" s="128"/>
      <c r="PWQ19" s="128"/>
      <c r="PWR19" s="128"/>
      <c r="PWS19" s="128"/>
      <c r="PWT19" s="128"/>
      <c r="PWU19" s="128"/>
      <c r="PWV19" s="128"/>
      <c r="PWW19" s="128"/>
      <c r="PWX19" s="128"/>
      <c r="PWY19" s="128"/>
      <c r="PWZ19" s="128"/>
      <c r="PXA19" s="128"/>
      <c r="PXB19" s="128"/>
      <c r="PXC19" s="128"/>
      <c r="PXD19" s="128"/>
      <c r="PXE19" s="128"/>
      <c r="PXF19" s="128"/>
      <c r="PXG19" s="128"/>
      <c r="PXH19" s="128"/>
      <c r="PXI19" s="128"/>
      <c r="PXJ19" s="128"/>
      <c r="PXK19" s="128"/>
      <c r="PXL19" s="128"/>
      <c r="PXM19" s="128"/>
      <c r="PXN19" s="128"/>
      <c r="PXO19" s="128"/>
      <c r="PXP19" s="128"/>
      <c r="PXQ19" s="128"/>
      <c r="PXR19" s="128"/>
      <c r="PXS19" s="128"/>
      <c r="PXT19" s="128"/>
      <c r="PXU19" s="128"/>
      <c r="PXV19" s="128"/>
      <c r="PXW19" s="128"/>
      <c r="PXX19" s="128"/>
      <c r="PXY19" s="128"/>
      <c r="PXZ19" s="128"/>
      <c r="PYA19" s="128"/>
      <c r="PYB19" s="128"/>
      <c r="PYC19" s="128"/>
      <c r="PYD19" s="128"/>
      <c r="PYE19" s="128"/>
      <c r="PYF19" s="128"/>
      <c r="PYG19" s="128"/>
      <c r="PYH19" s="128"/>
      <c r="PYI19" s="128"/>
      <c r="PYJ19" s="128"/>
      <c r="PYK19" s="128"/>
      <c r="PYL19" s="128"/>
      <c r="PYM19" s="128"/>
      <c r="PYN19" s="128"/>
      <c r="PYO19" s="128"/>
      <c r="PYP19" s="128"/>
      <c r="PYQ19" s="128"/>
      <c r="PYR19" s="128"/>
      <c r="PYS19" s="128"/>
      <c r="PYT19" s="128"/>
      <c r="PYU19" s="128"/>
      <c r="PYV19" s="128"/>
      <c r="PYW19" s="128"/>
      <c r="PYX19" s="128"/>
      <c r="PYY19" s="128"/>
      <c r="PYZ19" s="128"/>
      <c r="PZA19" s="128"/>
      <c r="PZB19" s="128"/>
      <c r="PZC19" s="128"/>
      <c r="PZD19" s="128"/>
      <c r="PZE19" s="128"/>
      <c r="PZF19" s="128"/>
      <c r="PZG19" s="128"/>
      <c r="PZH19" s="128"/>
      <c r="PZI19" s="128"/>
      <c r="PZJ19" s="128"/>
      <c r="PZK19" s="128"/>
      <c r="PZL19" s="128"/>
      <c r="PZM19" s="128"/>
      <c r="PZN19" s="128"/>
      <c r="PZO19" s="128"/>
      <c r="PZP19" s="128"/>
      <c r="PZQ19" s="128"/>
      <c r="PZR19" s="128"/>
      <c r="PZS19" s="128"/>
      <c r="PZT19" s="128"/>
      <c r="PZU19" s="128"/>
      <c r="PZV19" s="128"/>
      <c r="PZW19" s="128"/>
      <c r="PZX19" s="128"/>
      <c r="PZY19" s="128"/>
      <c r="PZZ19" s="128"/>
      <c r="QAA19" s="128"/>
      <c r="QAB19" s="128"/>
      <c r="QAC19" s="128"/>
      <c r="QAD19" s="128"/>
      <c r="QAE19" s="128"/>
      <c r="QAF19" s="128"/>
      <c r="QAG19" s="128"/>
      <c r="QAH19" s="128"/>
      <c r="QAI19" s="128"/>
      <c r="QAJ19" s="128"/>
      <c r="QAK19" s="128"/>
      <c r="QAL19" s="128"/>
      <c r="QAM19" s="128"/>
      <c r="QAN19" s="128"/>
      <c r="QAO19" s="128"/>
      <c r="QAP19" s="128"/>
      <c r="QAQ19" s="128"/>
      <c r="QAR19" s="128"/>
      <c r="QAS19" s="128"/>
      <c r="QAT19" s="128"/>
      <c r="QAU19" s="128"/>
      <c r="QAV19" s="128"/>
      <c r="QAW19" s="128"/>
      <c r="QAX19" s="128"/>
      <c r="QAY19" s="128"/>
      <c r="QAZ19" s="128"/>
      <c r="QBA19" s="128"/>
      <c r="QBB19" s="128"/>
      <c r="QBC19" s="128"/>
      <c r="QBD19" s="128"/>
      <c r="QBE19" s="128"/>
      <c r="QBF19" s="128"/>
      <c r="QBG19" s="128"/>
      <c r="QBH19" s="128"/>
      <c r="QBI19" s="128"/>
      <c r="QBJ19" s="128"/>
      <c r="QBK19" s="128"/>
      <c r="QBL19" s="128"/>
      <c r="QBM19" s="128"/>
      <c r="QBN19" s="128"/>
      <c r="QBO19" s="128"/>
      <c r="QBP19" s="128"/>
      <c r="QBQ19" s="128"/>
      <c r="QBR19" s="128"/>
      <c r="QBS19" s="128"/>
      <c r="QBT19" s="128"/>
      <c r="QBU19" s="128"/>
      <c r="QBV19" s="128"/>
      <c r="QBW19" s="128"/>
      <c r="QBX19" s="128"/>
      <c r="QBY19" s="128"/>
      <c r="QBZ19" s="128"/>
      <c r="QCA19" s="128"/>
      <c r="QCB19" s="128"/>
      <c r="QCC19" s="128"/>
      <c r="QCD19" s="128"/>
      <c r="QCE19" s="128"/>
      <c r="QCF19" s="128"/>
      <c r="QCG19" s="128"/>
      <c r="QCH19" s="128"/>
      <c r="QCI19" s="128"/>
      <c r="QCJ19" s="128"/>
      <c r="QCK19" s="128"/>
      <c r="QCL19" s="128"/>
      <c r="QCM19" s="128"/>
      <c r="QCN19" s="128"/>
      <c r="QCO19" s="128"/>
      <c r="QCP19" s="128"/>
      <c r="QCQ19" s="128"/>
      <c r="QCR19" s="128"/>
      <c r="QCS19" s="128"/>
      <c r="QCT19" s="128"/>
      <c r="QCU19" s="128"/>
      <c r="QCV19" s="128"/>
      <c r="QCW19" s="128"/>
      <c r="QCX19" s="128"/>
      <c r="QCY19" s="128"/>
      <c r="QCZ19" s="128"/>
      <c r="QDA19" s="128"/>
      <c r="QDB19" s="128"/>
      <c r="QDC19" s="128"/>
      <c r="QDD19" s="128"/>
      <c r="QDE19" s="128"/>
      <c r="QDF19" s="128"/>
      <c r="QDG19" s="128"/>
      <c r="QDH19" s="128"/>
      <c r="QDI19" s="128"/>
      <c r="QDJ19" s="128"/>
      <c r="QDK19" s="128"/>
      <c r="QDL19" s="128"/>
      <c r="QDM19" s="128"/>
      <c r="QDN19" s="128"/>
      <c r="QDO19" s="128"/>
      <c r="QDP19" s="128"/>
      <c r="QDQ19" s="128"/>
      <c r="QDR19" s="128"/>
      <c r="QDS19" s="128"/>
      <c r="QDT19" s="128"/>
      <c r="QDU19" s="128"/>
      <c r="QDV19" s="128"/>
      <c r="QDW19" s="128"/>
      <c r="QDX19" s="128"/>
      <c r="QDY19" s="128"/>
      <c r="QDZ19" s="128"/>
      <c r="QEA19" s="128"/>
      <c r="QEB19" s="128"/>
      <c r="QEC19" s="128"/>
      <c r="QED19" s="128"/>
      <c r="QEE19" s="128"/>
      <c r="QEF19" s="128"/>
      <c r="QEG19" s="128"/>
      <c r="QEH19" s="128"/>
      <c r="QEI19" s="128"/>
      <c r="QEJ19" s="128"/>
      <c r="QEK19" s="128"/>
      <c r="QEL19" s="128"/>
      <c r="QEM19" s="128"/>
      <c r="QEN19" s="128"/>
      <c r="QEO19" s="128"/>
      <c r="QEP19" s="128"/>
      <c r="QEQ19" s="128"/>
      <c r="QER19" s="128"/>
      <c r="QES19" s="128"/>
      <c r="QET19" s="128"/>
      <c r="QEU19" s="128"/>
      <c r="QEV19" s="128"/>
      <c r="QEW19" s="128"/>
      <c r="QEX19" s="128"/>
      <c r="QEY19" s="128"/>
      <c r="QEZ19" s="128"/>
      <c r="QFA19" s="128"/>
      <c r="QFB19" s="128"/>
      <c r="QFC19" s="128"/>
      <c r="QFD19" s="128"/>
      <c r="QFE19" s="128"/>
      <c r="QFF19" s="128"/>
      <c r="QFG19" s="128"/>
      <c r="QFH19" s="128"/>
      <c r="QFI19" s="128"/>
      <c r="QFJ19" s="128"/>
      <c r="QFK19" s="128"/>
      <c r="QFL19" s="128"/>
      <c r="QFM19" s="128"/>
      <c r="QFN19" s="128"/>
      <c r="QFO19" s="128"/>
      <c r="QFP19" s="128"/>
      <c r="QFQ19" s="128"/>
      <c r="QFR19" s="128"/>
      <c r="QFS19" s="128"/>
      <c r="QFT19" s="128"/>
      <c r="QFU19" s="128"/>
      <c r="QFV19" s="128"/>
      <c r="QFW19" s="128"/>
      <c r="QFX19" s="128"/>
      <c r="QFY19" s="128"/>
      <c r="QFZ19" s="128"/>
      <c r="QGA19" s="128"/>
      <c r="QGB19" s="128"/>
      <c r="QGC19" s="128"/>
      <c r="QGD19" s="128"/>
      <c r="QGE19" s="128"/>
      <c r="QGF19" s="128"/>
      <c r="QGG19" s="128"/>
      <c r="QGH19" s="128"/>
      <c r="QGI19" s="128"/>
      <c r="QGJ19" s="128"/>
      <c r="QGK19" s="128"/>
      <c r="QGL19" s="128"/>
      <c r="QGM19" s="128"/>
      <c r="QGN19" s="128"/>
      <c r="QGO19" s="128"/>
      <c r="QGP19" s="128"/>
      <c r="QGQ19" s="128"/>
      <c r="QGR19" s="128"/>
      <c r="QGS19" s="128"/>
      <c r="QGT19" s="128"/>
      <c r="QGU19" s="128"/>
      <c r="QGV19" s="128"/>
      <c r="QGW19" s="128"/>
      <c r="QGX19" s="128"/>
      <c r="QGY19" s="128"/>
      <c r="QGZ19" s="128"/>
      <c r="QHA19" s="128"/>
      <c r="QHB19" s="128"/>
      <c r="QHC19" s="128"/>
      <c r="QHD19" s="128"/>
      <c r="QHE19" s="128"/>
      <c r="QHF19" s="128"/>
      <c r="QHG19" s="128"/>
      <c r="QHH19" s="128"/>
      <c r="QHI19" s="128"/>
      <c r="QHJ19" s="128"/>
      <c r="QHK19" s="128"/>
      <c r="QHL19" s="128"/>
      <c r="QHM19" s="128"/>
      <c r="QHN19" s="128"/>
      <c r="QHO19" s="128"/>
      <c r="QHP19" s="128"/>
      <c r="QHQ19" s="128"/>
      <c r="QHR19" s="128"/>
      <c r="QHS19" s="128"/>
      <c r="QHT19" s="128"/>
      <c r="QHU19" s="128"/>
      <c r="QHV19" s="128"/>
      <c r="QHW19" s="128"/>
      <c r="QHX19" s="128"/>
      <c r="QHY19" s="128"/>
      <c r="QHZ19" s="128"/>
      <c r="QIA19" s="128"/>
      <c r="QIB19" s="128"/>
      <c r="QIC19" s="128"/>
      <c r="QID19" s="128"/>
      <c r="QIE19" s="128"/>
      <c r="QIF19" s="128"/>
      <c r="QIG19" s="128"/>
      <c r="QIH19" s="128"/>
      <c r="QII19" s="128"/>
      <c r="QIJ19" s="128"/>
      <c r="QIK19" s="128"/>
      <c r="QIL19" s="128"/>
      <c r="QIM19" s="128"/>
      <c r="QIN19" s="128"/>
      <c r="QIO19" s="128"/>
      <c r="QIP19" s="128"/>
      <c r="QIQ19" s="128"/>
      <c r="QIR19" s="128"/>
      <c r="QIS19" s="128"/>
      <c r="QIT19" s="128"/>
      <c r="QIU19" s="128"/>
      <c r="QIV19" s="128"/>
      <c r="QIW19" s="128"/>
      <c r="QIX19" s="128"/>
      <c r="QIY19" s="128"/>
      <c r="QIZ19" s="128"/>
      <c r="QJA19" s="128"/>
      <c r="QJB19" s="128"/>
      <c r="QJC19" s="128"/>
      <c r="QJD19" s="128"/>
      <c r="QJE19" s="128"/>
      <c r="QJF19" s="128"/>
      <c r="QJG19" s="128"/>
      <c r="QJH19" s="128"/>
      <c r="QJI19" s="128"/>
      <c r="QJJ19" s="128"/>
      <c r="QJK19" s="128"/>
      <c r="QJL19" s="128"/>
      <c r="QJM19" s="128"/>
      <c r="QJN19" s="128"/>
      <c r="QJO19" s="128"/>
      <c r="QJP19" s="128"/>
      <c r="QJQ19" s="128"/>
      <c r="QJR19" s="128"/>
      <c r="QJS19" s="128"/>
      <c r="QJT19" s="128"/>
      <c r="QJU19" s="128"/>
      <c r="QJV19" s="128"/>
      <c r="QJW19" s="128"/>
      <c r="QJX19" s="128"/>
      <c r="QJY19" s="128"/>
      <c r="QJZ19" s="128"/>
      <c r="QKA19" s="128"/>
      <c r="QKB19" s="128"/>
      <c r="QKC19" s="128"/>
      <c r="QKD19" s="128"/>
      <c r="QKE19" s="128"/>
      <c r="QKF19" s="128"/>
      <c r="QKG19" s="128"/>
      <c r="QKH19" s="128"/>
      <c r="QKI19" s="128"/>
      <c r="QKJ19" s="128"/>
      <c r="QKK19" s="128"/>
      <c r="QKL19" s="128"/>
      <c r="QKM19" s="128"/>
      <c r="QKN19" s="128"/>
      <c r="QKO19" s="128"/>
      <c r="QKP19" s="128"/>
      <c r="QKQ19" s="128"/>
      <c r="QKR19" s="128"/>
      <c r="QKS19" s="128"/>
      <c r="QKT19" s="128"/>
      <c r="QKU19" s="128"/>
      <c r="QKV19" s="128"/>
      <c r="QKW19" s="128"/>
      <c r="QKX19" s="128"/>
      <c r="QKY19" s="128"/>
      <c r="QKZ19" s="128"/>
      <c r="QLA19" s="128"/>
      <c r="QLB19" s="128"/>
      <c r="QLC19" s="128"/>
      <c r="QLD19" s="128"/>
      <c r="QLE19" s="128"/>
      <c r="QLF19" s="128"/>
      <c r="QLG19" s="128"/>
      <c r="QLH19" s="128"/>
      <c r="QLI19" s="128"/>
      <c r="QLJ19" s="128"/>
      <c r="QLK19" s="128"/>
      <c r="QLL19" s="128"/>
      <c r="QLM19" s="128"/>
      <c r="QLN19" s="128"/>
      <c r="QLO19" s="128"/>
      <c r="QLP19" s="128"/>
      <c r="QLQ19" s="128"/>
      <c r="QLR19" s="128"/>
      <c r="QLS19" s="128"/>
      <c r="QLT19" s="128"/>
      <c r="QLU19" s="128"/>
      <c r="QLV19" s="128"/>
      <c r="QLW19" s="128"/>
      <c r="QLX19" s="128"/>
      <c r="QLY19" s="128"/>
      <c r="QLZ19" s="128"/>
      <c r="QMA19" s="128"/>
      <c r="QMB19" s="128"/>
      <c r="QMC19" s="128"/>
      <c r="QMD19" s="128"/>
      <c r="QME19" s="128"/>
      <c r="QMF19" s="128"/>
      <c r="QMG19" s="128"/>
      <c r="QMH19" s="128"/>
      <c r="QMI19" s="128"/>
      <c r="QMJ19" s="128"/>
      <c r="QMK19" s="128"/>
      <c r="QML19" s="128"/>
      <c r="QMM19" s="128"/>
      <c r="QMN19" s="128"/>
      <c r="QMO19" s="128"/>
      <c r="QMP19" s="128"/>
      <c r="QMQ19" s="128"/>
      <c r="QMR19" s="128"/>
      <c r="QMS19" s="128"/>
      <c r="QMT19" s="128"/>
      <c r="QMU19" s="128"/>
      <c r="QMV19" s="128"/>
      <c r="QMW19" s="128"/>
      <c r="QMX19" s="128"/>
      <c r="QMY19" s="128"/>
      <c r="QMZ19" s="128"/>
      <c r="QNA19" s="128"/>
      <c r="QNB19" s="128"/>
      <c r="QNC19" s="128"/>
      <c r="QND19" s="128"/>
      <c r="QNE19" s="128"/>
      <c r="QNF19" s="128"/>
      <c r="QNG19" s="128"/>
      <c r="QNH19" s="128"/>
      <c r="QNI19" s="128"/>
      <c r="QNJ19" s="128"/>
      <c r="QNK19" s="128"/>
      <c r="QNL19" s="128"/>
      <c r="QNM19" s="128"/>
      <c r="QNN19" s="128"/>
      <c r="QNO19" s="128"/>
      <c r="QNP19" s="128"/>
      <c r="QNQ19" s="128"/>
      <c r="QNR19" s="128"/>
      <c r="QNS19" s="128"/>
      <c r="QNT19" s="128"/>
      <c r="QNU19" s="128"/>
      <c r="QNV19" s="128"/>
      <c r="QNW19" s="128"/>
      <c r="QNX19" s="128"/>
      <c r="QNY19" s="128"/>
      <c r="QNZ19" s="128"/>
      <c r="QOA19" s="128"/>
      <c r="QOB19" s="128"/>
      <c r="QOC19" s="128"/>
      <c r="QOD19" s="128"/>
      <c r="QOE19" s="128"/>
      <c r="QOF19" s="128"/>
      <c r="QOG19" s="128"/>
      <c r="QOH19" s="128"/>
      <c r="QOI19" s="128"/>
      <c r="QOJ19" s="128"/>
      <c r="QOK19" s="128"/>
      <c r="QOL19" s="128"/>
      <c r="QOM19" s="128"/>
      <c r="QON19" s="128"/>
      <c r="QOO19" s="128"/>
      <c r="QOP19" s="128"/>
      <c r="QOQ19" s="128"/>
      <c r="QOR19" s="128"/>
      <c r="QOS19" s="128"/>
      <c r="QOT19" s="128"/>
      <c r="QOU19" s="128"/>
      <c r="QOV19" s="128"/>
      <c r="QOW19" s="128"/>
      <c r="QOX19" s="128"/>
      <c r="QOY19" s="128"/>
      <c r="QOZ19" s="128"/>
      <c r="QPA19" s="128"/>
      <c r="QPB19" s="128"/>
      <c r="QPC19" s="128"/>
      <c r="QPD19" s="128"/>
      <c r="QPE19" s="128"/>
      <c r="QPF19" s="128"/>
      <c r="QPG19" s="128"/>
      <c r="QPH19" s="128"/>
      <c r="QPI19" s="128"/>
      <c r="QPJ19" s="128"/>
      <c r="QPK19" s="128"/>
      <c r="QPL19" s="128"/>
      <c r="QPM19" s="128"/>
      <c r="QPN19" s="128"/>
      <c r="QPO19" s="128"/>
      <c r="QPP19" s="128"/>
      <c r="QPQ19" s="128"/>
      <c r="QPR19" s="128"/>
      <c r="QPS19" s="128"/>
      <c r="QPT19" s="128"/>
      <c r="QPU19" s="128"/>
      <c r="QPV19" s="128"/>
      <c r="QPW19" s="128"/>
      <c r="QPX19" s="128"/>
      <c r="QPY19" s="128"/>
      <c r="QPZ19" s="128"/>
      <c r="QQA19" s="128"/>
      <c r="QQB19" s="128"/>
      <c r="QQC19" s="128"/>
      <c r="QQD19" s="128"/>
      <c r="QQE19" s="128"/>
      <c r="QQF19" s="128"/>
      <c r="QQG19" s="128"/>
      <c r="QQH19" s="128"/>
      <c r="QQI19" s="128"/>
      <c r="QQJ19" s="128"/>
      <c r="QQK19" s="128"/>
      <c r="QQL19" s="128"/>
      <c r="QQM19" s="128"/>
      <c r="QQN19" s="128"/>
      <c r="QQO19" s="128"/>
      <c r="QQP19" s="128"/>
      <c r="QQQ19" s="128"/>
      <c r="QQR19" s="128"/>
      <c r="QQS19" s="128"/>
      <c r="QQT19" s="128"/>
      <c r="QQU19" s="128"/>
      <c r="QQV19" s="128"/>
      <c r="QQW19" s="128"/>
      <c r="QQX19" s="128"/>
      <c r="QQY19" s="128"/>
      <c r="QQZ19" s="128"/>
      <c r="QRA19" s="128"/>
      <c r="QRB19" s="128"/>
      <c r="QRC19" s="128"/>
      <c r="QRD19" s="128"/>
      <c r="QRE19" s="128"/>
      <c r="QRF19" s="128"/>
      <c r="QRG19" s="128"/>
      <c r="QRH19" s="128"/>
      <c r="QRI19" s="128"/>
      <c r="QRJ19" s="128"/>
      <c r="QRK19" s="128"/>
      <c r="QRL19" s="128"/>
      <c r="QRM19" s="128"/>
      <c r="QRN19" s="128"/>
      <c r="QRO19" s="128"/>
      <c r="QRP19" s="128"/>
      <c r="QRQ19" s="128"/>
      <c r="QRR19" s="128"/>
      <c r="QRS19" s="128"/>
      <c r="QRT19" s="128"/>
      <c r="QRU19" s="128"/>
      <c r="QRV19" s="128"/>
      <c r="QRW19" s="128"/>
      <c r="QRX19" s="128"/>
      <c r="QRY19" s="128"/>
      <c r="QRZ19" s="128"/>
      <c r="QSA19" s="128"/>
      <c r="QSB19" s="128"/>
      <c r="QSC19" s="128"/>
      <c r="QSD19" s="128"/>
      <c r="QSE19" s="128"/>
      <c r="QSF19" s="128"/>
      <c r="QSG19" s="128"/>
      <c r="QSH19" s="128"/>
      <c r="QSI19" s="128"/>
      <c r="QSJ19" s="128"/>
      <c r="QSK19" s="128"/>
      <c r="QSL19" s="128"/>
      <c r="QSM19" s="128"/>
      <c r="QSN19" s="128"/>
      <c r="QSO19" s="128"/>
      <c r="QSP19" s="128"/>
      <c r="QSQ19" s="128"/>
      <c r="QSR19" s="128"/>
      <c r="QSS19" s="128"/>
      <c r="QST19" s="128"/>
      <c r="QSU19" s="128"/>
      <c r="QSV19" s="128"/>
      <c r="QSW19" s="128"/>
      <c r="QSX19" s="128"/>
      <c r="QSY19" s="128"/>
      <c r="QSZ19" s="128"/>
      <c r="QTA19" s="128"/>
      <c r="QTB19" s="128"/>
      <c r="QTC19" s="128"/>
      <c r="QTD19" s="128"/>
      <c r="QTE19" s="128"/>
      <c r="QTF19" s="128"/>
      <c r="QTG19" s="128"/>
      <c r="QTH19" s="128"/>
      <c r="QTI19" s="128"/>
      <c r="QTJ19" s="128"/>
      <c r="QTK19" s="128"/>
      <c r="QTL19" s="128"/>
      <c r="QTM19" s="128"/>
      <c r="QTN19" s="128"/>
      <c r="QTO19" s="128"/>
      <c r="QTP19" s="128"/>
      <c r="QTQ19" s="128"/>
      <c r="QTR19" s="128"/>
      <c r="QTS19" s="128"/>
      <c r="QTT19" s="128"/>
      <c r="QTU19" s="128"/>
      <c r="QTV19" s="128"/>
      <c r="QTW19" s="128"/>
      <c r="QTX19" s="128"/>
      <c r="QTY19" s="128"/>
      <c r="QTZ19" s="128"/>
      <c r="QUA19" s="128"/>
      <c r="QUB19" s="128"/>
      <c r="QUC19" s="128"/>
      <c r="QUD19" s="128"/>
      <c r="QUE19" s="128"/>
      <c r="QUF19" s="128"/>
      <c r="QUG19" s="128"/>
      <c r="QUH19" s="128"/>
      <c r="QUI19" s="128"/>
      <c r="QUJ19" s="128"/>
      <c r="QUK19" s="128"/>
      <c r="QUL19" s="128"/>
      <c r="QUM19" s="128"/>
      <c r="QUN19" s="128"/>
      <c r="QUO19" s="128"/>
      <c r="QUP19" s="128"/>
      <c r="QUQ19" s="128"/>
      <c r="QUR19" s="128"/>
      <c r="QUS19" s="128"/>
      <c r="QUT19" s="128"/>
      <c r="QUU19" s="128"/>
      <c r="QUV19" s="128"/>
      <c r="QUW19" s="128"/>
      <c r="QUX19" s="128"/>
      <c r="QUY19" s="128"/>
      <c r="QUZ19" s="128"/>
      <c r="QVA19" s="128"/>
      <c r="QVB19" s="128"/>
      <c r="QVC19" s="128"/>
      <c r="QVD19" s="128"/>
      <c r="QVE19" s="128"/>
      <c r="QVF19" s="128"/>
      <c r="QVG19" s="128"/>
      <c r="QVH19" s="128"/>
      <c r="QVI19" s="128"/>
      <c r="QVJ19" s="128"/>
      <c r="QVK19" s="128"/>
      <c r="QVL19" s="128"/>
      <c r="QVM19" s="128"/>
      <c r="QVN19" s="128"/>
      <c r="QVO19" s="128"/>
      <c r="QVP19" s="128"/>
      <c r="QVQ19" s="128"/>
      <c r="QVR19" s="128"/>
      <c r="QVS19" s="128"/>
      <c r="QVT19" s="128"/>
      <c r="QVU19" s="128"/>
      <c r="QVV19" s="128"/>
      <c r="QVW19" s="128"/>
      <c r="QVX19" s="128"/>
      <c r="QVY19" s="128"/>
      <c r="QVZ19" s="128"/>
      <c r="QWA19" s="128"/>
      <c r="QWB19" s="128"/>
      <c r="QWC19" s="128"/>
      <c r="QWD19" s="128"/>
      <c r="QWE19" s="128"/>
      <c r="QWF19" s="128"/>
      <c r="QWG19" s="128"/>
      <c r="QWH19" s="128"/>
      <c r="QWI19" s="128"/>
      <c r="QWJ19" s="128"/>
      <c r="QWK19" s="128"/>
      <c r="QWL19" s="128"/>
      <c r="QWM19" s="128"/>
      <c r="QWN19" s="128"/>
      <c r="QWO19" s="128"/>
      <c r="QWP19" s="128"/>
      <c r="QWQ19" s="128"/>
      <c r="QWR19" s="128"/>
      <c r="QWS19" s="128"/>
      <c r="QWT19" s="128"/>
      <c r="QWU19" s="128"/>
      <c r="QWV19" s="128"/>
      <c r="QWW19" s="128"/>
      <c r="QWX19" s="128"/>
      <c r="QWY19" s="128"/>
      <c r="QWZ19" s="128"/>
      <c r="QXA19" s="128"/>
      <c r="QXB19" s="128"/>
      <c r="QXC19" s="128"/>
      <c r="QXD19" s="128"/>
      <c r="QXE19" s="128"/>
      <c r="QXF19" s="128"/>
      <c r="QXG19" s="128"/>
      <c r="QXH19" s="128"/>
      <c r="QXI19" s="128"/>
      <c r="QXJ19" s="128"/>
      <c r="QXK19" s="128"/>
      <c r="QXL19" s="128"/>
      <c r="QXM19" s="128"/>
      <c r="QXN19" s="128"/>
      <c r="QXO19" s="128"/>
      <c r="QXP19" s="128"/>
      <c r="QXQ19" s="128"/>
      <c r="QXR19" s="128"/>
      <c r="QXS19" s="128"/>
      <c r="QXT19" s="128"/>
      <c r="QXU19" s="128"/>
      <c r="QXV19" s="128"/>
      <c r="QXW19" s="128"/>
      <c r="QXX19" s="128"/>
      <c r="QXY19" s="128"/>
      <c r="QXZ19" s="128"/>
      <c r="QYA19" s="128"/>
      <c r="QYB19" s="128"/>
      <c r="QYC19" s="128"/>
      <c r="QYD19" s="128"/>
      <c r="QYE19" s="128"/>
      <c r="QYF19" s="128"/>
      <c r="QYG19" s="128"/>
      <c r="QYH19" s="128"/>
      <c r="QYI19" s="128"/>
      <c r="QYJ19" s="128"/>
      <c r="QYK19" s="128"/>
      <c r="QYL19" s="128"/>
      <c r="QYM19" s="128"/>
      <c r="QYN19" s="128"/>
      <c r="QYO19" s="128"/>
      <c r="QYP19" s="128"/>
      <c r="QYQ19" s="128"/>
      <c r="QYR19" s="128"/>
      <c r="QYS19" s="128"/>
      <c r="QYT19" s="128"/>
      <c r="QYU19" s="128"/>
      <c r="QYV19" s="128"/>
      <c r="QYW19" s="128"/>
      <c r="QYX19" s="128"/>
      <c r="QYY19" s="128"/>
      <c r="QYZ19" s="128"/>
      <c r="QZA19" s="128"/>
      <c r="QZB19" s="128"/>
      <c r="QZC19" s="128"/>
      <c r="QZD19" s="128"/>
      <c r="QZE19" s="128"/>
      <c r="QZF19" s="128"/>
      <c r="QZG19" s="128"/>
      <c r="QZH19" s="128"/>
      <c r="QZI19" s="128"/>
      <c r="QZJ19" s="128"/>
      <c r="QZK19" s="128"/>
      <c r="QZL19" s="128"/>
      <c r="QZM19" s="128"/>
      <c r="QZN19" s="128"/>
      <c r="QZO19" s="128"/>
      <c r="QZP19" s="128"/>
      <c r="QZQ19" s="128"/>
      <c r="QZR19" s="128"/>
      <c r="QZS19" s="128"/>
      <c r="QZT19" s="128"/>
      <c r="QZU19" s="128"/>
      <c r="QZV19" s="128"/>
      <c r="QZW19" s="128"/>
      <c r="QZX19" s="128"/>
      <c r="QZY19" s="128"/>
      <c r="QZZ19" s="128"/>
      <c r="RAA19" s="128"/>
      <c r="RAB19" s="128"/>
      <c r="RAC19" s="128"/>
      <c r="RAD19" s="128"/>
      <c r="RAE19" s="128"/>
      <c r="RAF19" s="128"/>
      <c r="RAG19" s="128"/>
      <c r="RAH19" s="128"/>
      <c r="RAI19" s="128"/>
      <c r="RAJ19" s="128"/>
      <c r="RAK19" s="128"/>
      <c r="RAL19" s="128"/>
      <c r="RAM19" s="128"/>
      <c r="RAN19" s="128"/>
      <c r="RAO19" s="128"/>
      <c r="RAP19" s="128"/>
      <c r="RAQ19" s="128"/>
      <c r="RAR19" s="128"/>
      <c r="RAS19" s="128"/>
      <c r="RAT19" s="128"/>
      <c r="RAU19" s="128"/>
      <c r="RAV19" s="128"/>
      <c r="RAW19" s="128"/>
      <c r="RAX19" s="128"/>
      <c r="RAY19" s="128"/>
      <c r="RAZ19" s="128"/>
      <c r="RBA19" s="128"/>
      <c r="RBB19" s="128"/>
      <c r="RBC19" s="128"/>
      <c r="RBD19" s="128"/>
      <c r="RBE19" s="128"/>
      <c r="RBF19" s="128"/>
      <c r="RBG19" s="128"/>
      <c r="RBH19" s="128"/>
      <c r="RBI19" s="128"/>
      <c r="RBJ19" s="128"/>
      <c r="RBK19" s="128"/>
      <c r="RBL19" s="128"/>
      <c r="RBM19" s="128"/>
      <c r="RBN19" s="128"/>
      <c r="RBO19" s="128"/>
      <c r="RBP19" s="128"/>
      <c r="RBQ19" s="128"/>
      <c r="RBR19" s="128"/>
      <c r="RBS19" s="128"/>
      <c r="RBT19" s="128"/>
      <c r="RBU19" s="128"/>
      <c r="RBV19" s="128"/>
      <c r="RBW19" s="128"/>
      <c r="RBX19" s="128"/>
      <c r="RBY19" s="128"/>
      <c r="RBZ19" s="128"/>
      <c r="RCA19" s="128"/>
      <c r="RCB19" s="128"/>
      <c r="RCC19" s="128"/>
      <c r="RCD19" s="128"/>
      <c r="RCE19" s="128"/>
      <c r="RCF19" s="128"/>
      <c r="RCG19" s="128"/>
      <c r="RCH19" s="128"/>
      <c r="RCI19" s="128"/>
      <c r="RCJ19" s="128"/>
      <c r="RCK19" s="128"/>
      <c r="RCL19" s="128"/>
      <c r="RCM19" s="128"/>
      <c r="RCN19" s="128"/>
      <c r="RCO19" s="128"/>
      <c r="RCP19" s="128"/>
      <c r="RCQ19" s="128"/>
      <c r="RCR19" s="128"/>
      <c r="RCS19" s="128"/>
      <c r="RCT19" s="128"/>
      <c r="RCU19" s="128"/>
      <c r="RCV19" s="128"/>
      <c r="RCW19" s="128"/>
      <c r="RCX19" s="128"/>
      <c r="RCY19" s="128"/>
      <c r="RCZ19" s="128"/>
      <c r="RDA19" s="128"/>
      <c r="RDB19" s="128"/>
      <c r="RDC19" s="128"/>
      <c r="RDD19" s="128"/>
      <c r="RDE19" s="128"/>
      <c r="RDF19" s="128"/>
      <c r="RDG19" s="128"/>
      <c r="RDH19" s="128"/>
      <c r="RDI19" s="128"/>
      <c r="RDJ19" s="128"/>
      <c r="RDK19" s="128"/>
      <c r="RDL19" s="128"/>
      <c r="RDM19" s="128"/>
      <c r="RDN19" s="128"/>
      <c r="RDO19" s="128"/>
      <c r="RDP19" s="128"/>
      <c r="RDQ19" s="128"/>
      <c r="RDR19" s="128"/>
      <c r="RDS19" s="128"/>
      <c r="RDT19" s="128"/>
      <c r="RDU19" s="128"/>
      <c r="RDV19" s="128"/>
      <c r="RDW19" s="128"/>
      <c r="RDX19" s="128"/>
      <c r="RDY19" s="128"/>
      <c r="RDZ19" s="128"/>
      <c r="REA19" s="128"/>
      <c r="REB19" s="128"/>
      <c r="REC19" s="128"/>
      <c r="RED19" s="128"/>
      <c r="REE19" s="128"/>
      <c r="REF19" s="128"/>
      <c r="REG19" s="128"/>
      <c r="REH19" s="128"/>
      <c r="REI19" s="128"/>
      <c r="REJ19" s="128"/>
      <c r="REK19" s="128"/>
      <c r="REL19" s="128"/>
      <c r="REM19" s="128"/>
      <c r="REN19" s="128"/>
      <c r="REO19" s="128"/>
      <c r="REP19" s="128"/>
      <c r="REQ19" s="128"/>
      <c r="RER19" s="128"/>
      <c r="RES19" s="128"/>
      <c r="RET19" s="128"/>
      <c r="REU19" s="128"/>
      <c r="REV19" s="128"/>
      <c r="REW19" s="128"/>
      <c r="REX19" s="128"/>
      <c r="REY19" s="128"/>
      <c r="REZ19" s="128"/>
      <c r="RFA19" s="128"/>
      <c r="RFB19" s="128"/>
      <c r="RFC19" s="128"/>
      <c r="RFD19" s="128"/>
      <c r="RFE19" s="128"/>
      <c r="RFF19" s="128"/>
      <c r="RFG19" s="128"/>
      <c r="RFH19" s="128"/>
      <c r="RFI19" s="128"/>
      <c r="RFJ19" s="128"/>
      <c r="RFK19" s="128"/>
      <c r="RFL19" s="128"/>
      <c r="RFM19" s="128"/>
      <c r="RFN19" s="128"/>
      <c r="RFO19" s="128"/>
      <c r="RFP19" s="128"/>
      <c r="RFQ19" s="128"/>
      <c r="RFR19" s="128"/>
      <c r="RFS19" s="128"/>
      <c r="RFT19" s="128"/>
      <c r="RFU19" s="128"/>
      <c r="RFV19" s="128"/>
      <c r="RFW19" s="128"/>
      <c r="RFX19" s="128"/>
      <c r="RFY19" s="128"/>
      <c r="RFZ19" s="128"/>
      <c r="RGA19" s="128"/>
      <c r="RGB19" s="128"/>
      <c r="RGC19" s="128"/>
      <c r="RGD19" s="128"/>
      <c r="RGE19" s="128"/>
      <c r="RGF19" s="128"/>
      <c r="RGG19" s="128"/>
      <c r="RGH19" s="128"/>
      <c r="RGI19" s="128"/>
      <c r="RGJ19" s="128"/>
      <c r="RGK19" s="128"/>
      <c r="RGL19" s="128"/>
      <c r="RGM19" s="128"/>
      <c r="RGN19" s="128"/>
      <c r="RGO19" s="128"/>
      <c r="RGP19" s="128"/>
      <c r="RGQ19" s="128"/>
      <c r="RGR19" s="128"/>
      <c r="RGS19" s="128"/>
      <c r="RGT19" s="128"/>
      <c r="RGU19" s="128"/>
      <c r="RGV19" s="128"/>
      <c r="RGW19" s="128"/>
      <c r="RGX19" s="128"/>
      <c r="RGY19" s="128"/>
      <c r="RGZ19" s="128"/>
      <c r="RHA19" s="128"/>
      <c r="RHB19" s="128"/>
      <c r="RHC19" s="128"/>
      <c r="RHD19" s="128"/>
      <c r="RHE19" s="128"/>
      <c r="RHF19" s="128"/>
      <c r="RHG19" s="128"/>
      <c r="RHH19" s="128"/>
      <c r="RHI19" s="128"/>
      <c r="RHJ19" s="128"/>
      <c r="RHK19" s="128"/>
      <c r="RHL19" s="128"/>
      <c r="RHM19" s="128"/>
      <c r="RHN19" s="128"/>
      <c r="RHO19" s="128"/>
      <c r="RHP19" s="128"/>
      <c r="RHQ19" s="128"/>
      <c r="RHR19" s="128"/>
      <c r="RHS19" s="128"/>
      <c r="RHT19" s="128"/>
      <c r="RHU19" s="128"/>
      <c r="RHV19" s="128"/>
      <c r="RHW19" s="128"/>
      <c r="RHX19" s="128"/>
      <c r="RHY19" s="128"/>
      <c r="RHZ19" s="128"/>
      <c r="RIA19" s="128"/>
      <c r="RIB19" s="128"/>
      <c r="RIC19" s="128"/>
      <c r="RID19" s="128"/>
      <c r="RIE19" s="128"/>
      <c r="RIF19" s="128"/>
      <c r="RIG19" s="128"/>
      <c r="RIH19" s="128"/>
      <c r="RII19" s="128"/>
      <c r="RIJ19" s="128"/>
      <c r="RIK19" s="128"/>
      <c r="RIL19" s="128"/>
      <c r="RIM19" s="128"/>
      <c r="RIN19" s="128"/>
      <c r="RIO19" s="128"/>
      <c r="RIP19" s="128"/>
      <c r="RIQ19" s="128"/>
      <c r="RIR19" s="128"/>
      <c r="RIS19" s="128"/>
      <c r="RIT19" s="128"/>
      <c r="RIU19" s="128"/>
      <c r="RIV19" s="128"/>
      <c r="RIW19" s="128"/>
      <c r="RIX19" s="128"/>
      <c r="RIY19" s="128"/>
      <c r="RIZ19" s="128"/>
      <c r="RJA19" s="128"/>
      <c r="RJB19" s="128"/>
      <c r="RJC19" s="128"/>
      <c r="RJD19" s="128"/>
      <c r="RJE19" s="128"/>
      <c r="RJF19" s="128"/>
      <c r="RJG19" s="128"/>
      <c r="RJH19" s="128"/>
      <c r="RJI19" s="128"/>
      <c r="RJJ19" s="128"/>
      <c r="RJK19" s="128"/>
      <c r="RJL19" s="128"/>
      <c r="RJM19" s="128"/>
      <c r="RJN19" s="128"/>
      <c r="RJO19" s="128"/>
      <c r="RJP19" s="128"/>
      <c r="RJQ19" s="128"/>
      <c r="RJR19" s="128"/>
      <c r="RJS19" s="128"/>
      <c r="RJT19" s="128"/>
      <c r="RJU19" s="128"/>
      <c r="RJV19" s="128"/>
      <c r="RJW19" s="128"/>
      <c r="RJX19" s="128"/>
      <c r="RJY19" s="128"/>
      <c r="RJZ19" s="128"/>
      <c r="RKA19" s="128"/>
      <c r="RKB19" s="128"/>
      <c r="RKC19" s="128"/>
      <c r="RKD19" s="128"/>
      <c r="RKE19" s="128"/>
      <c r="RKF19" s="128"/>
      <c r="RKG19" s="128"/>
      <c r="RKH19" s="128"/>
      <c r="RKI19" s="128"/>
      <c r="RKJ19" s="128"/>
      <c r="RKK19" s="128"/>
      <c r="RKL19" s="128"/>
      <c r="RKM19" s="128"/>
      <c r="RKN19" s="128"/>
      <c r="RKO19" s="128"/>
      <c r="RKP19" s="128"/>
      <c r="RKQ19" s="128"/>
      <c r="RKR19" s="128"/>
      <c r="RKS19" s="128"/>
      <c r="RKT19" s="128"/>
      <c r="RKU19" s="128"/>
      <c r="RKV19" s="128"/>
      <c r="RKW19" s="128"/>
      <c r="RKX19" s="128"/>
      <c r="RKY19" s="128"/>
      <c r="RKZ19" s="128"/>
      <c r="RLA19" s="128"/>
      <c r="RLB19" s="128"/>
      <c r="RLC19" s="128"/>
      <c r="RLD19" s="128"/>
      <c r="RLE19" s="128"/>
      <c r="RLF19" s="128"/>
      <c r="RLG19" s="128"/>
      <c r="RLH19" s="128"/>
      <c r="RLI19" s="128"/>
      <c r="RLJ19" s="128"/>
      <c r="RLK19" s="128"/>
      <c r="RLL19" s="128"/>
      <c r="RLM19" s="128"/>
      <c r="RLN19" s="128"/>
      <c r="RLO19" s="128"/>
      <c r="RLP19" s="128"/>
      <c r="RLQ19" s="128"/>
      <c r="RLR19" s="128"/>
      <c r="RLS19" s="128"/>
      <c r="RLT19" s="128"/>
      <c r="RLU19" s="128"/>
      <c r="RLV19" s="128"/>
      <c r="RLW19" s="128"/>
      <c r="RLX19" s="128"/>
      <c r="RLY19" s="128"/>
      <c r="RLZ19" s="128"/>
      <c r="RMA19" s="128"/>
      <c r="RMB19" s="128"/>
      <c r="RMC19" s="128"/>
      <c r="RMD19" s="128"/>
      <c r="RME19" s="128"/>
      <c r="RMF19" s="128"/>
      <c r="RMG19" s="128"/>
      <c r="RMH19" s="128"/>
      <c r="RMI19" s="128"/>
      <c r="RMJ19" s="128"/>
      <c r="RMK19" s="128"/>
      <c r="RML19" s="128"/>
      <c r="RMM19" s="128"/>
      <c r="RMN19" s="128"/>
      <c r="RMO19" s="128"/>
      <c r="RMP19" s="128"/>
      <c r="RMQ19" s="128"/>
      <c r="RMR19" s="128"/>
      <c r="RMS19" s="128"/>
      <c r="RMT19" s="128"/>
      <c r="RMU19" s="128"/>
      <c r="RMV19" s="128"/>
      <c r="RMW19" s="128"/>
      <c r="RMX19" s="128"/>
      <c r="RMY19" s="128"/>
      <c r="RMZ19" s="128"/>
      <c r="RNA19" s="128"/>
      <c r="RNB19" s="128"/>
      <c r="RNC19" s="128"/>
      <c r="RND19" s="128"/>
      <c r="RNE19" s="128"/>
      <c r="RNF19" s="128"/>
      <c r="RNG19" s="128"/>
      <c r="RNH19" s="128"/>
      <c r="RNI19" s="128"/>
      <c r="RNJ19" s="128"/>
      <c r="RNK19" s="128"/>
      <c r="RNL19" s="128"/>
      <c r="RNM19" s="128"/>
      <c r="RNN19" s="128"/>
      <c r="RNO19" s="128"/>
      <c r="RNP19" s="128"/>
      <c r="RNQ19" s="128"/>
      <c r="RNR19" s="128"/>
      <c r="RNS19" s="128"/>
      <c r="RNT19" s="128"/>
      <c r="RNU19" s="128"/>
      <c r="RNV19" s="128"/>
      <c r="RNW19" s="128"/>
      <c r="RNX19" s="128"/>
      <c r="RNY19" s="128"/>
      <c r="RNZ19" s="128"/>
      <c r="ROA19" s="128"/>
      <c r="ROB19" s="128"/>
      <c r="ROC19" s="128"/>
      <c r="ROD19" s="128"/>
      <c r="ROE19" s="128"/>
      <c r="ROF19" s="128"/>
      <c r="ROG19" s="128"/>
      <c r="ROH19" s="128"/>
      <c r="ROI19" s="128"/>
      <c r="ROJ19" s="128"/>
      <c r="ROK19" s="128"/>
      <c r="ROL19" s="128"/>
      <c r="ROM19" s="128"/>
      <c r="RON19" s="128"/>
      <c r="ROO19" s="128"/>
      <c r="ROP19" s="128"/>
      <c r="ROQ19" s="128"/>
      <c r="ROR19" s="128"/>
      <c r="ROS19" s="128"/>
      <c r="ROT19" s="128"/>
      <c r="ROU19" s="128"/>
      <c r="ROV19" s="128"/>
      <c r="ROW19" s="128"/>
      <c r="ROX19" s="128"/>
      <c r="ROY19" s="128"/>
      <c r="ROZ19" s="128"/>
      <c r="RPA19" s="128"/>
      <c r="RPB19" s="128"/>
      <c r="RPC19" s="128"/>
      <c r="RPD19" s="128"/>
      <c r="RPE19" s="128"/>
      <c r="RPF19" s="128"/>
      <c r="RPG19" s="128"/>
      <c r="RPH19" s="128"/>
      <c r="RPI19" s="128"/>
      <c r="RPJ19" s="128"/>
      <c r="RPK19" s="128"/>
      <c r="RPL19" s="128"/>
      <c r="RPM19" s="128"/>
      <c r="RPN19" s="128"/>
      <c r="RPO19" s="128"/>
      <c r="RPP19" s="128"/>
      <c r="RPQ19" s="128"/>
      <c r="RPR19" s="128"/>
      <c r="RPS19" s="128"/>
      <c r="RPT19" s="128"/>
      <c r="RPU19" s="128"/>
      <c r="RPV19" s="128"/>
      <c r="RPW19" s="128"/>
      <c r="RPX19" s="128"/>
      <c r="RPY19" s="128"/>
      <c r="RPZ19" s="128"/>
      <c r="RQA19" s="128"/>
      <c r="RQB19" s="128"/>
      <c r="RQC19" s="128"/>
      <c r="RQD19" s="128"/>
      <c r="RQE19" s="128"/>
      <c r="RQF19" s="128"/>
      <c r="RQG19" s="128"/>
      <c r="RQH19" s="128"/>
      <c r="RQI19" s="128"/>
      <c r="RQJ19" s="128"/>
      <c r="RQK19" s="128"/>
      <c r="RQL19" s="128"/>
      <c r="RQM19" s="128"/>
      <c r="RQN19" s="128"/>
      <c r="RQO19" s="128"/>
      <c r="RQP19" s="128"/>
      <c r="RQQ19" s="128"/>
      <c r="RQR19" s="128"/>
      <c r="RQS19" s="128"/>
      <c r="RQT19" s="128"/>
      <c r="RQU19" s="128"/>
      <c r="RQV19" s="128"/>
      <c r="RQW19" s="128"/>
      <c r="RQX19" s="128"/>
      <c r="RQY19" s="128"/>
      <c r="RQZ19" s="128"/>
      <c r="RRA19" s="128"/>
      <c r="RRB19" s="128"/>
      <c r="RRC19" s="128"/>
      <c r="RRD19" s="128"/>
      <c r="RRE19" s="128"/>
      <c r="RRF19" s="128"/>
      <c r="RRG19" s="128"/>
      <c r="RRH19" s="128"/>
      <c r="RRI19" s="128"/>
      <c r="RRJ19" s="128"/>
      <c r="RRK19" s="128"/>
      <c r="RRL19" s="128"/>
      <c r="RRM19" s="128"/>
      <c r="RRN19" s="128"/>
      <c r="RRO19" s="128"/>
      <c r="RRP19" s="128"/>
      <c r="RRQ19" s="128"/>
      <c r="RRR19" s="128"/>
      <c r="RRS19" s="128"/>
      <c r="RRT19" s="128"/>
      <c r="RRU19" s="128"/>
      <c r="RRV19" s="128"/>
      <c r="RRW19" s="128"/>
      <c r="RRX19" s="128"/>
      <c r="RRY19" s="128"/>
      <c r="RRZ19" s="128"/>
      <c r="RSA19" s="128"/>
      <c r="RSB19" s="128"/>
      <c r="RSC19" s="128"/>
      <c r="RSD19" s="128"/>
      <c r="RSE19" s="128"/>
      <c r="RSF19" s="128"/>
      <c r="RSG19" s="128"/>
      <c r="RSH19" s="128"/>
      <c r="RSI19" s="128"/>
      <c r="RSJ19" s="128"/>
      <c r="RSK19" s="128"/>
      <c r="RSL19" s="128"/>
      <c r="RSM19" s="128"/>
      <c r="RSN19" s="128"/>
      <c r="RSO19" s="128"/>
      <c r="RSP19" s="128"/>
      <c r="RSQ19" s="128"/>
      <c r="RSR19" s="128"/>
      <c r="RSS19" s="128"/>
      <c r="RST19" s="128"/>
      <c r="RSU19" s="128"/>
      <c r="RSV19" s="128"/>
      <c r="RSW19" s="128"/>
      <c r="RSX19" s="128"/>
      <c r="RSY19" s="128"/>
      <c r="RSZ19" s="128"/>
      <c r="RTA19" s="128"/>
      <c r="RTB19" s="128"/>
      <c r="RTC19" s="128"/>
      <c r="RTD19" s="128"/>
      <c r="RTE19" s="128"/>
      <c r="RTF19" s="128"/>
      <c r="RTG19" s="128"/>
      <c r="RTH19" s="128"/>
      <c r="RTI19" s="128"/>
      <c r="RTJ19" s="128"/>
      <c r="RTK19" s="128"/>
      <c r="RTL19" s="128"/>
      <c r="RTM19" s="128"/>
      <c r="RTN19" s="128"/>
      <c r="RTO19" s="128"/>
      <c r="RTP19" s="128"/>
      <c r="RTQ19" s="128"/>
      <c r="RTR19" s="128"/>
      <c r="RTS19" s="128"/>
      <c r="RTT19" s="128"/>
      <c r="RTU19" s="128"/>
      <c r="RTV19" s="128"/>
      <c r="RTW19" s="128"/>
      <c r="RTX19" s="128"/>
      <c r="RTY19" s="128"/>
      <c r="RTZ19" s="128"/>
      <c r="RUA19" s="128"/>
      <c r="RUB19" s="128"/>
      <c r="RUC19" s="128"/>
      <c r="RUD19" s="128"/>
      <c r="RUE19" s="128"/>
      <c r="RUF19" s="128"/>
      <c r="RUG19" s="128"/>
      <c r="RUH19" s="128"/>
      <c r="RUI19" s="128"/>
      <c r="RUJ19" s="128"/>
      <c r="RUK19" s="128"/>
      <c r="RUL19" s="128"/>
      <c r="RUM19" s="128"/>
      <c r="RUN19" s="128"/>
      <c r="RUO19" s="128"/>
      <c r="RUP19" s="128"/>
      <c r="RUQ19" s="128"/>
      <c r="RUR19" s="128"/>
      <c r="RUS19" s="128"/>
      <c r="RUT19" s="128"/>
      <c r="RUU19" s="128"/>
      <c r="RUV19" s="128"/>
      <c r="RUW19" s="128"/>
      <c r="RUX19" s="128"/>
      <c r="RUY19" s="128"/>
      <c r="RUZ19" s="128"/>
      <c r="RVA19" s="128"/>
      <c r="RVB19" s="128"/>
      <c r="RVC19" s="128"/>
      <c r="RVD19" s="128"/>
      <c r="RVE19" s="128"/>
      <c r="RVF19" s="128"/>
      <c r="RVG19" s="128"/>
      <c r="RVH19" s="128"/>
      <c r="RVI19" s="128"/>
      <c r="RVJ19" s="128"/>
      <c r="RVK19" s="128"/>
      <c r="RVL19" s="128"/>
      <c r="RVM19" s="128"/>
      <c r="RVN19" s="128"/>
      <c r="RVO19" s="128"/>
      <c r="RVP19" s="128"/>
      <c r="RVQ19" s="128"/>
      <c r="RVR19" s="128"/>
      <c r="RVS19" s="128"/>
      <c r="RVT19" s="128"/>
      <c r="RVU19" s="128"/>
      <c r="RVV19" s="128"/>
      <c r="RVW19" s="128"/>
      <c r="RVX19" s="128"/>
      <c r="RVY19" s="128"/>
      <c r="RVZ19" s="128"/>
      <c r="RWA19" s="128"/>
      <c r="RWB19" s="128"/>
      <c r="RWC19" s="128"/>
      <c r="RWD19" s="128"/>
      <c r="RWE19" s="128"/>
      <c r="RWF19" s="128"/>
      <c r="RWG19" s="128"/>
      <c r="RWH19" s="128"/>
      <c r="RWI19" s="128"/>
      <c r="RWJ19" s="128"/>
      <c r="RWK19" s="128"/>
      <c r="RWL19" s="128"/>
      <c r="RWM19" s="128"/>
      <c r="RWN19" s="128"/>
      <c r="RWO19" s="128"/>
      <c r="RWP19" s="128"/>
      <c r="RWQ19" s="128"/>
      <c r="RWR19" s="128"/>
      <c r="RWS19" s="128"/>
      <c r="RWT19" s="128"/>
      <c r="RWU19" s="128"/>
      <c r="RWV19" s="128"/>
      <c r="RWW19" s="128"/>
      <c r="RWX19" s="128"/>
      <c r="RWY19" s="128"/>
      <c r="RWZ19" s="128"/>
      <c r="RXA19" s="128"/>
      <c r="RXB19" s="128"/>
      <c r="RXC19" s="128"/>
      <c r="RXD19" s="128"/>
      <c r="RXE19" s="128"/>
      <c r="RXF19" s="128"/>
      <c r="RXG19" s="128"/>
      <c r="RXH19" s="128"/>
      <c r="RXI19" s="128"/>
      <c r="RXJ19" s="128"/>
      <c r="RXK19" s="128"/>
      <c r="RXL19" s="128"/>
      <c r="RXM19" s="128"/>
      <c r="RXN19" s="128"/>
      <c r="RXO19" s="128"/>
      <c r="RXP19" s="128"/>
      <c r="RXQ19" s="128"/>
      <c r="RXR19" s="128"/>
      <c r="RXS19" s="128"/>
      <c r="RXT19" s="128"/>
      <c r="RXU19" s="128"/>
      <c r="RXV19" s="128"/>
      <c r="RXW19" s="128"/>
      <c r="RXX19" s="128"/>
      <c r="RXY19" s="128"/>
      <c r="RXZ19" s="128"/>
      <c r="RYA19" s="128"/>
      <c r="RYB19" s="128"/>
      <c r="RYC19" s="128"/>
      <c r="RYD19" s="128"/>
      <c r="RYE19" s="128"/>
      <c r="RYF19" s="128"/>
      <c r="RYG19" s="128"/>
      <c r="RYH19" s="128"/>
      <c r="RYI19" s="128"/>
      <c r="RYJ19" s="128"/>
      <c r="RYK19" s="128"/>
      <c r="RYL19" s="128"/>
      <c r="RYM19" s="128"/>
      <c r="RYN19" s="128"/>
      <c r="RYO19" s="128"/>
      <c r="RYP19" s="128"/>
      <c r="RYQ19" s="128"/>
      <c r="RYR19" s="128"/>
      <c r="RYS19" s="128"/>
      <c r="RYT19" s="128"/>
      <c r="RYU19" s="128"/>
      <c r="RYV19" s="128"/>
      <c r="RYW19" s="128"/>
      <c r="RYX19" s="128"/>
      <c r="RYY19" s="128"/>
      <c r="RYZ19" s="128"/>
      <c r="RZA19" s="128"/>
      <c r="RZB19" s="128"/>
      <c r="RZC19" s="128"/>
      <c r="RZD19" s="128"/>
      <c r="RZE19" s="128"/>
      <c r="RZF19" s="128"/>
      <c r="RZG19" s="128"/>
      <c r="RZH19" s="128"/>
      <c r="RZI19" s="128"/>
      <c r="RZJ19" s="128"/>
      <c r="RZK19" s="128"/>
      <c r="RZL19" s="128"/>
      <c r="RZM19" s="128"/>
      <c r="RZN19" s="128"/>
      <c r="RZO19" s="128"/>
      <c r="RZP19" s="128"/>
      <c r="RZQ19" s="128"/>
      <c r="RZR19" s="128"/>
      <c r="RZS19" s="128"/>
      <c r="RZT19" s="128"/>
      <c r="RZU19" s="128"/>
      <c r="RZV19" s="128"/>
      <c r="RZW19" s="128"/>
      <c r="RZX19" s="128"/>
      <c r="RZY19" s="128"/>
      <c r="RZZ19" s="128"/>
      <c r="SAA19" s="128"/>
      <c r="SAB19" s="128"/>
      <c r="SAC19" s="128"/>
      <c r="SAD19" s="128"/>
      <c r="SAE19" s="128"/>
      <c r="SAF19" s="128"/>
      <c r="SAG19" s="128"/>
      <c r="SAH19" s="128"/>
      <c r="SAI19" s="128"/>
      <c r="SAJ19" s="128"/>
      <c r="SAK19" s="128"/>
      <c r="SAL19" s="128"/>
      <c r="SAM19" s="128"/>
      <c r="SAN19" s="128"/>
      <c r="SAO19" s="128"/>
      <c r="SAP19" s="128"/>
      <c r="SAQ19" s="128"/>
      <c r="SAR19" s="128"/>
      <c r="SAS19" s="128"/>
      <c r="SAT19" s="128"/>
      <c r="SAU19" s="128"/>
      <c r="SAV19" s="128"/>
      <c r="SAW19" s="128"/>
      <c r="SAX19" s="128"/>
      <c r="SAY19" s="128"/>
      <c r="SAZ19" s="128"/>
      <c r="SBA19" s="128"/>
      <c r="SBB19" s="128"/>
      <c r="SBC19" s="128"/>
      <c r="SBD19" s="128"/>
      <c r="SBE19" s="128"/>
      <c r="SBF19" s="128"/>
      <c r="SBG19" s="128"/>
      <c r="SBH19" s="128"/>
      <c r="SBI19" s="128"/>
      <c r="SBJ19" s="128"/>
      <c r="SBK19" s="128"/>
      <c r="SBL19" s="128"/>
      <c r="SBM19" s="128"/>
      <c r="SBN19" s="128"/>
      <c r="SBO19" s="128"/>
      <c r="SBP19" s="128"/>
      <c r="SBQ19" s="128"/>
      <c r="SBR19" s="128"/>
      <c r="SBS19" s="128"/>
      <c r="SBT19" s="128"/>
      <c r="SBU19" s="128"/>
      <c r="SBV19" s="128"/>
      <c r="SBW19" s="128"/>
      <c r="SBX19" s="128"/>
      <c r="SBY19" s="128"/>
      <c r="SBZ19" s="128"/>
      <c r="SCA19" s="128"/>
      <c r="SCB19" s="128"/>
      <c r="SCC19" s="128"/>
      <c r="SCD19" s="128"/>
      <c r="SCE19" s="128"/>
      <c r="SCF19" s="128"/>
      <c r="SCG19" s="128"/>
      <c r="SCH19" s="128"/>
      <c r="SCI19" s="128"/>
      <c r="SCJ19" s="128"/>
      <c r="SCK19" s="128"/>
      <c r="SCL19" s="128"/>
      <c r="SCM19" s="128"/>
      <c r="SCN19" s="128"/>
      <c r="SCO19" s="128"/>
      <c r="SCP19" s="128"/>
      <c r="SCQ19" s="128"/>
      <c r="SCR19" s="128"/>
      <c r="SCS19" s="128"/>
      <c r="SCT19" s="128"/>
      <c r="SCU19" s="128"/>
      <c r="SCV19" s="128"/>
      <c r="SCW19" s="128"/>
      <c r="SCX19" s="128"/>
      <c r="SCY19" s="128"/>
      <c r="SCZ19" s="128"/>
      <c r="SDA19" s="128"/>
      <c r="SDB19" s="128"/>
      <c r="SDC19" s="128"/>
      <c r="SDD19" s="128"/>
      <c r="SDE19" s="128"/>
      <c r="SDF19" s="128"/>
      <c r="SDG19" s="128"/>
      <c r="SDH19" s="128"/>
      <c r="SDI19" s="128"/>
      <c r="SDJ19" s="128"/>
      <c r="SDK19" s="128"/>
      <c r="SDL19" s="128"/>
      <c r="SDM19" s="128"/>
      <c r="SDN19" s="128"/>
      <c r="SDO19" s="128"/>
      <c r="SDP19" s="128"/>
      <c r="SDQ19" s="128"/>
      <c r="SDR19" s="128"/>
      <c r="SDS19" s="128"/>
      <c r="SDT19" s="128"/>
      <c r="SDU19" s="128"/>
      <c r="SDV19" s="128"/>
      <c r="SDW19" s="128"/>
      <c r="SDX19" s="128"/>
      <c r="SDY19" s="128"/>
      <c r="SDZ19" s="128"/>
      <c r="SEA19" s="128"/>
      <c r="SEB19" s="128"/>
      <c r="SEC19" s="128"/>
      <c r="SED19" s="128"/>
      <c r="SEE19" s="128"/>
      <c r="SEF19" s="128"/>
      <c r="SEG19" s="128"/>
      <c r="SEH19" s="128"/>
      <c r="SEI19" s="128"/>
      <c r="SEJ19" s="128"/>
      <c r="SEK19" s="128"/>
      <c r="SEL19" s="128"/>
      <c r="SEM19" s="128"/>
      <c r="SEN19" s="128"/>
      <c r="SEO19" s="128"/>
      <c r="SEP19" s="128"/>
      <c r="SEQ19" s="128"/>
      <c r="SER19" s="128"/>
      <c r="SES19" s="128"/>
      <c r="SET19" s="128"/>
      <c r="SEU19" s="128"/>
      <c r="SEV19" s="128"/>
      <c r="SEW19" s="128"/>
      <c r="SEX19" s="128"/>
      <c r="SEY19" s="128"/>
      <c r="SEZ19" s="128"/>
      <c r="SFA19" s="128"/>
      <c r="SFB19" s="128"/>
      <c r="SFC19" s="128"/>
      <c r="SFD19" s="128"/>
      <c r="SFE19" s="128"/>
      <c r="SFF19" s="128"/>
      <c r="SFG19" s="128"/>
      <c r="SFH19" s="128"/>
      <c r="SFI19" s="128"/>
      <c r="SFJ19" s="128"/>
      <c r="SFK19" s="128"/>
      <c r="SFL19" s="128"/>
      <c r="SFM19" s="128"/>
      <c r="SFN19" s="128"/>
      <c r="SFO19" s="128"/>
      <c r="SFP19" s="128"/>
      <c r="SFQ19" s="128"/>
      <c r="SFR19" s="128"/>
      <c r="SFS19" s="128"/>
      <c r="SFT19" s="128"/>
      <c r="SFU19" s="128"/>
      <c r="SFV19" s="128"/>
      <c r="SFW19" s="128"/>
      <c r="SFX19" s="128"/>
      <c r="SFY19" s="128"/>
      <c r="SFZ19" s="128"/>
      <c r="SGA19" s="128"/>
      <c r="SGB19" s="128"/>
      <c r="SGC19" s="128"/>
      <c r="SGD19" s="128"/>
      <c r="SGE19" s="128"/>
      <c r="SGF19" s="128"/>
      <c r="SGG19" s="128"/>
      <c r="SGH19" s="128"/>
      <c r="SGI19" s="128"/>
      <c r="SGJ19" s="128"/>
      <c r="SGK19" s="128"/>
      <c r="SGL19" s="128"/>
      <c r="SGM19" s="128"/>
      <c r="SGN19" s="128"/>
      <c r="SGO19" s="128"/>
      <c r="SGP19" s="128"/>
      <c r="SGQ19" s="128"/>
      <c r="SGR19" s="128"/>
      <c r="SGS19" s="128"/>
      <c r="SGT19" s="128"/>
      <c r="SGU19" s="128"/>
      <c r="SGV19" s="128"/>
      <c r="SGW19" s="128"/>
      <c r="SGX19" s="128"/>
      <c r="SGY19" s="128"/>
      <c r="SGZ19" s="128"/>
      <c r="SHA19" s="128"/>
      <c r="SHB19" s="128"/>
      <c r="SHC19" s="128"/>
      <c r="SHD19" s="128"/>
      <c r="SHE19" s="128"/>
      <c r="SHF19" s="128"/>
      <c r="SHG19" s="128"/>
      <c r="SHH19" s="128"/>
      <c r="SHI19" s="128"/>
      <c r="SHJ19" s="128"/>
      <c r="SHK19" s="128"/>
      <c r="SHL19" s="128"/>
      <c r="SHM19" s="128"/>
      <c r="SHN19" s="128"/>
      <c r="SHO19" s="128"/>
      <c r="SHP19" s="128"/>
      <c r="SHQ19" s="128"/>
      <c r="SHR19" s="128"/>
      <c r="SHS19" s="128"/>
      <c r="SHT19" s="128"/>
      <c r="SHU19" s="128"/>
      <c r="SHV19" s="128"/>
      <c r="SHW19" s="128"/>
      <c r="SHX19" s="128"/>
      <c r="SHY19" s="128"/>
      <c r="SHZ19" s="128"/>
      <c r="SIA19" s="128"/>
      <c r="SIB19" s="128"/>
      <c r="SIC19" s="128"/>
      <c r="SID19" s="128"/>
      <c r="SIE19" s="128"/>
      <c r="SIF19" s="128"/>
      <c r="SIG19" s="128"/>
      <c r="SIH19" s="128"/>
      <c r="SII19" s="128"/>
      <c r="SIJ19" s="128"/>
      <c r="SIK19" s="128"/>
      <c r="SIL19" s="128"/>
      <c r="SIM19" s="128"/>
      <c r="SIN19" s="128"/>
      <c r="SIO19" s="128"/>
      <c r="SIP19" s="128"/>
      <c r="SIQ19" s="128"/>
      <c r="SIR19" s="128"/>
      <c r="SIS19" s="128"/>
      <c r="SIT19" s="128"/>
      <c r="SIU19" s="128"/>
      <c r="SIV19" s="128"/>
      <c r="SIW19" s="128"/>
      <c r="SIX19" s="128"/>
      <c r="SIY19" s="128"/>
      <c r="SIZ19" s="128"/>
      <c r="SJA19" s="128"/>
      <c r="SJB19" s="128"/>
      <c r="SJC19" s="128"/>
      <c r="SJD19" s="128"/>
      <c r="SJE19" s="128"/>
      <c r="SJF19" s="128"/>
      <c r="SJG19" s="128"/>
      <c r="SJH19" s="128"/>
      <c r="SJI19" s="128"/>
      <c r="SJJ19" s="128"/>
      <c r="SJK19" s="128"/>
      <c r="SJL19" s="128"/>
      <c r="SJM19" s="128"/>
      <c r="SJN19" s="128"/>
      <c r="SJO19" s="128"/>
      <c r="SJP19" s="128"/>
      <c r="SJQ19" s="128"/>
      <c r="SJR19" s="128"/>
      <c r="SJS19" s="128"/>
      <c r="SJT19" s="128"/>
      <c r="SJU19" s="128"/>
      <c r="SJV19" s="128"/>
      <c r="SJW19" s="128"/>
      <c r="SJX19" s="128"/>
      <c r="SJY19" s="128"/>
      <c r="SJZ19" s="128"/>
      <c r="SKA19" s="128"/>
      <c r="SKB19" s="128"/>
      <c r="SKC19" s="128"/>
      <c r="SKD19" s="128"/>
      <c r="SKE19" s="128"/>
      <c r="SKF19" s="128"/>
      <c r="SKG19" s="128"/>
      <c r="SKH19" s="128"/>
      <c r="SKI19" s="128"/>
      <c r="SKJ19" s="128"/>
      <c r="SKK19" s="128"/>
      <c r="SKL19" s="128"/>
      <c r="SKM19" s="128"/>
      <c r="SKN19" s="128"/>
      <c r="SKO19" s="128"/>
      <c r="SKP19" s="128"/>
      <c r="SKQ19" s="128"/>
      <c r="SKR19" s="128"/>
      <c r="SKS19" s="128"/>
      <c r="SKT19" s="128"/>
      <c r="SKU19" s="128"/>
      <c r="SKV19" s="128"/>
      <c r="SKW19" s="128"/>
      <c r="SKX19" s="128"/>
      <c r="SKY19" s="128"/>
      <c r="SKZ19" s="128"/>
      <c r="SLA19" s="128"/>
      <c r="SLB19" s="128"/>
      <c r="SLC19" s="128"/>
      <c r="SLD19" s="128"/>
      <c r="SLE19" s="128"/>
      <c r="SLF19" s="128"/>
      <c r="SLG19" s="128"/>
      <c r="SLH19" s="128"/>
      <c r="SLI19" s="128"/>
      <c r="SLJ19" s="128"/>
      <c r="SLK19" s="128"/>
      <c r="SLL19" s="128"/>
      <c r="SLM19" s="128"/>
      <c r="SLN19" s="128"/>
      <c r="SLO19" s="128"/>
      <c r="SLP19" s="128"/>
      <c r="SLQ19" s="128"/>
      <c r="SLR19" s="128"/>
      <c r="SLS19" s="128"/>
      <c r="SLT19" s="128"/>
      <c r="SLU19" s="128"/>
      <c r="SLV19" s="128"/>
      <c r="SLW19" s="128"/>
      <c r="SLX19" s="128"/>
      <c r="SLY19" s="128"/>
      <c r="SLZ19" s="128"/>
      <c r="SMA19" s="128"/>
      <c r="SMB19" s="128"/>
      <c r="SMC19" s="128"/>
      <c r="SMD19" s="128"/>
      <c r="SME19" s="128"/>
      <c r="SMF19" s="128"/>
      <c r="SMG19" s="128"/>
      <c r="SMH19" s="128"/>
      <c r="SMI19" s="128"/>
      <c r="SMJ19" s="128"/>
      <c r="SMK19" s="128"/>
      <c r="SML19" s="128"/>
      <c r="SMM19" s="128"/>
      <c r="SMN19" s="128"/>
      <c r="SMO19" s="128"/>
      <c r="SMP19" s="128"/>
      <c r="SMQ19" s="128"/>
      <c r="SMR19" s="128"/>
      <c r="SMS19" s="128"/>
      <c r="SMT19" s="128"/>
      <c r="SMU19" s="128"/>
      <c r="SMV19" s="128"/>
      <c r="SMW19" s="128"/>
      <c r="SMX19" s="128"/>
      <c r="SMY19" s="128"/>
      <c r="SMZ19" s="128"/>
      <c r="SNA19" s="128"/>
      <c r="SNB19" s="128"/>
      <c r="SNC19" s="128"/>
      <c r="SND19" s="128"/>
      <c r="SNE19" s="128"/>
      <c r="SNF19" s="128"/>
      <c r="SNG19" s="128"/>
      <c r="SNH19" s="128"/>
      <c r="SNI19" s="128"/>
      <c r="SNJ19" s="128"/>
      <c r="SNK19" s="128"/>
      <c r="SNL19" s="128"/>
      <c r="SNM19" s="128"/>
      <c r="SNN19" s="128"/>
      <c r="SNO19" s="128"/>
      <c r="SNP19" s="128"/>
      <c r="SNQ19" s="128"/>
      <c r="SNR19" s="128"/>
      <c r="SNS19" s="128"/>
      <c r="SNT19" s="128"/>
      <c r="SNU19" s="128"/>
      <c r="SNV19" s="128"/>
      <c r="SNW19" s="128"/>
      <c r="SNX19" s="128"/>
      <c r="SNY19" s="128"/>
      <c r="SNZ19" s="128"/>
      <c r="SOA19" s="128"/>
      <c r="SOB19" s="128"/>
      <c r="SOC19" s="128"/>
      <c r="SOD19" s="128"/>
      <c r="SOE19" s="128"/>
      <c r="SOF19" s="128"/>
      <c r="SOG19" s="128"/>
      <c r="SOH19" s="128"/>
      <c r="SOI19" s="128"/>
      <c r="SOJ19" s="128"/>
      <c r="SOK19" s="128"/>
      <c r="SOL19" s="128"/>
      <c r="SOM19" s="128"/>
      <c r="SON19" s="128"/>
      <c r="SOO19" s="128"/>
      <c r="SOP19" s="128"/>
      <c r="SOQ19" s="128"/>
      <c r="SOR19" s="128"/>
      <c r="SOS19" s="128"/>
      <c r="SOT19" s="128"/>
      <c r="SOU19" s="128"/>
      <c r="SOV19" s="128"/>
      <c r="SOW19" s="128"/>
      <c r="SOX19" s="128"/>
      <c r="SOY19" s="128"/>
      <c r="SOZ19" s="128"/>
      <c r="SPA19" s="128"/>
      <c r="SPB19" s="128"/>
      <c r="SPC19" s="128"/>
      <c r="SPD19" s="128"/>
      <c r="SPE19" s="128"/>
      <c r="SPF19" s="128"/>
      <c r="SPG19" s="128"/>
      <c r="SPH19" s="128"/>
      <c r="SPI19" s="128"/>
      <c r="SPJ19" s="128"/>
      <c r="SPK19" s="128"/>
      <c r="SPL19" s="128"/>
      <c r="SPM19" s="128"/>
      <c r="SPN19" s="128"/>
      <c r="SPO19" s="128"/>
      <c r="SPP19" s="128"/>
      <c r="SPQ19" s="128"/>
      <c r="SPR19" s="128"/>
      <c r="SPS19" s="128"/>
      <c r="SPT19" s="128"/>
      <c r="SPU19" s="128"/>
      <c r="SPV19" s="128"/>
      <c r="SPW19" s="128"/>
      <c r="SPX19" s="128"/>
      <c r="SPY19" s="128"/>
      <c r="SPZ19" s="128"/>
      <c r="SQA19" s="128"/>
      <c r="SQB19" s="128"/>
      <c r="SQC19" s="128"/>
      <c r="SQD19" s="128"/>
      <c r="SQE19" s="128"/>
      <c r="SQF19" s="128"/>
      <c r="SQG19" s="128"/>
      <c r="SQH19" s="128"/>
      <c r="SQI19" s="128"/>
      <c r="SQJ19" s="128"/>
      <c r="SQK19" s="128"/>
      <c r="SQL19" s="128"/>
      <c r="SQM19" s="128"/>
      <c r="SQN19" s="128"/>
      <c r="SQO19" s="128"/>
      <c r="SQP19" s="128"/>
      <c r="SQQ19" s="128"/>
      <c r="SQR19" s="128"/>
      <c r="SQS19" s="128"/>
      <c r="SQT19" s="128"/>
      <c r="SQU19" s="128"/>
      <c r="SQV19" s="128"/>
      <c r="SQW19" s="128"/>
      <c r="SQX19" s="128"/>
      <c r="SQY19" s="128"/>
      <c r="SQZ19" s="128"/>
      <c r="SRA19" s="128"/>
      <c r="SRB19" s="128"/>
      <c r="SRC19" s="128"/>
      <c r="SRD19" s="128"/>
      <c r="SRE19" s="128"/>
      <c r="SRF19" s="128"/>
      <c r="SRG19" s="128"/>
      <c r="SRH19" s="128"/>
      <c r="SRI19" s="128"/>
      <c r="SRJ19" s="128"/>
      <c r="SRK19" s="128"/>
      <c r="SRL19" s="128"/>
      <c r="SRM19" s="128"/>
      <c r="SRN19" s="128"/>
      <c r="SRO19" s="128"/>
      <c r="SRP19" s="128"/>
      <c r="SRQ19" s="128"/>
      <c r="SRR19" s="128"/>
      <c r="SRS19" s="128"/>
      <c r="SRT19" s="128"/>
      <c r="SRU19" s="128"/>
      <c r="SRV19" s="128"/>
      <c r="SRW19" s="128"/>
      <c r="SRX19" s="128"/>
      <c r="SRY19" s="128"/>
      <c r="SRZ19" s="128"/>
      <c r="SSA19" s="128"/>
      <c r="SSB19" s="128"/>
      <c r="SSC19" s="128"/>
      <c r="SSD19" s="128"/>
      <c r="SSE19" s="128"/>
      <c r="SSF19" s="128"/>
      <c r="SSG19" s="128"/>
      <c r="SSH19" s="128"/>
      <c r="SSI19" s="128"/>
      <c r="SSJ19" s="128"/>
      <c r="SSK19" s="128"/>
      <c r="SSL19" s="128"/>
      <c r="SSM19" s="128"/>
      <c r="SSN19" s="128"/>
      <c r="SSO19" s="128"/>
      <c r="SSP19" s="128"/>
      <c r="SSQ19" s="128"/>
      <c r="SSR19" s="128"/>
      <c r="SSS19" s="128"/>
      <c r="SST19" s="128"/>
      <c r="SSU19" s="128"/>
      <c r="SSV19" s="128"/>
      <c r="SSW19" s="128"/>
      <c r="SSX19" s="128"/>
      <c r="SSY19" s="128"/>
      <c r="SSZ19" s="128"/>
      <c r="STA19" s="128"/>
      <c r="STB19" s="128"/>
      <c r="STC19" s="128"/>
      <c r="STD19" s="128"/>
      <c r="STE19" s="128"/>
      <c r="STF19" s="128"/>
      <c r="STG19" s="128"/>
      <c r="STH19" s="128"/>
      <c r="STI19" s="128"/>
      <c r="STJ19" s="128"/>
      <c r="STK19" s="128"/>
      <c r="STL19" s="128"/>
      <c r="STM19" s="128"/>
      <c r="STN19" s="128"/>
      <c r="STO19" s="128"/>
      <c r="STP19" s="128"/>
      <c r="STQ19" s="128"/>
      <c r="STR19" s="128"/>
      <c r="STS19" s="128"/>
      <c r="STT19" s="128"/>
      <c r="STU19" s="128"/>
      <c r="STV19" s="128"/>
      <c r="STW19" s="128"/>
      <c r="STX19" s="128"/>
      <c r="STY19" s="128"/>
      <c r="STZ19" s="128"/>
      <c r="SUA19" s="128"/>
      <c r="SUB19" s="128"/>
      <c r="SUC19" s="128"/>
      <c r="SUD19" s="128"/>
      <c r="SUE19" s="128"/>
      <c r="SUF19" s="128"/>
      <c r="SUG19" s="128"/>
      <c r="SUH19" s="128"/>
      <c r="SUI19" s="128"/>
      <c r="SUJ19" s="128"/>
      <c r="SUK19" s="128"/>
      <c r="SUL19" s="128"/>
      <c r="SUM19" s="128"/>
      <c r="SUN19" s="128"/>
      <c r="SUO19" s="128"/>
      <c r="SUP19" s="128"/>
      <c r="SUQ19" s="128"/>
      <c r="SUR19" s="128"/>
      <c r="SUS19" s="128"/>
      <c r="SUT19" s="128"/>
      <c r="SUU19" s="128"/>
      <c r="SUV19" s="128"/>
      <c r="SUW19" s="128"/>
      <c r="SUX19" s="128"/>
      <c r="SUY19" s="128"/>
      <c r="SUZ19" s="128"/>
      <c r="SVA19" s="128"/>
      <c r="SVB19" s="128"/>
      <c r="SVC19" s="128"/>
      <c r="SVD19" s="128"/>
      <c r="SVE19" s="128"/>
      <c r="SVF19" s="128"/>
      <c r="SVG19" s="128"/>
      <c r="SVH19" s="128"/>
      <c r="SVI19" s="128"/>
      <c r="SVJ19" s="128"/>
      <c r="SVK19" s="128"/>
      <c r="SVL19" s="128"/>
      <c r="SVM19" s="128"/>
      <c r="SVN19" s="128"/>
      <c r="SVO19" s="128"/>
      <c r="SVP19" s="128"/>
      <c r="SVQ19" s="128"/>
      <c r="SVR19" s="128"/>
      <c r="SVS19" s="128"/>
      <c r="SVT19" s="128"/>
      <c r="SVU19" s="128"/>
      <c r="SVV19" s="128"/>
      <c r="SVW19" s="128"/>
      <c r="SVX19" s="128"/>
      <c r="SVY19" s="128"/>
      <c r="SVZ19" s="128"/>
      <c r="SWA19" s="128"/>
      <c r="SWB19" s="128"/>
      <c r="SWC19" s="128"/>
      <c r="SWD19" s="128"/>
      <c r="SWE19" s="128"/>
      <c r="SWF19" s="128"/>
      <c r="SWG19" s="128"/>
      <c r="SWH19" s="128"/>
      <c r="SWI19" s="128"/>
      <c r="SWJ19" s="128"/>
      <c r="SWK19" s="128"/>
      <c r="SWL19" s="128"/>
      <c r="SWM19" s="128"/>
      <c r="SWN19" s="128"/>
      <c r="SWO19" s="128"/>
      <c r="SWP19" s="128"/>
      <c r="SWQ19" s="128"/>
      <c r="SWR19" s="128"/>
      <c r="SWS19" s="128"/>
      <c r="SWT19" s="128"/>
      <c r="SWU19" s="128"/>
      <c r="SWV19" s="128"/>
      <c r="SWW19" s="128"/>
      <c r="SWX19" s="128"/>
      <c r="SWY19" s="128"/>
      <c r="SWZ19" s="128"/>
      <c r="SXA19" s="128"/>
      <c r="SXB19" s="128"/>
      <c r="SXC19" s="128"/>
      <c r="SXD19" s="128"/>
      <c r="SXE19" s="128"/>
      <c r="SXF19" s="128"/>
      <c r="SXG19" s="128"/>
      <c r="SXH19" s="128"/>
      <c r="SXI19" s="128"/>
      <c r="SXJ19" s="128"/>
      <c r="SXK19" s="128"/>
      <c r="SXL19" s="128"/>
      <c r="SXM19" s="128"/>
      <c r="SXN19" s="128"/>
      <c r="SXO19" s="128"/>
      <c r="SXP19" s="128"/>
      <c r="SXQ19" s="128"/>
      <c r="SXR19" s="128"/>
      <c r="SXS19" s="128"/>
      <c r="SXT19" s="128"/>
      <c r="SXU19" s="128"/>
      <c r="SXV19" s="128"/>
      <c r="SXW19" s="128"/>
      <c r="SXX19" s="128"/>
      <c r="SXY19" s="128"/>
      <c r="SXZ19" s="128"/>
      <c r="SYA19" s="128"/>
      <c r="SYB19" s="128"/>
      <c r="SYC19" s="128"/>
      <c r="SYD19" s="128"/>
      <c r="SYE19" s="128"/>
      <c r="SYF19" s="128"/>
      <c r="SYG19" s="128"/>
      <c r="SYH19" s="128"/>
      <c r="SYI19" s="128"/>
      <c r="SYJ19" s="128"/>
      <c r="SYK19" s="128"/>
      <c r="SYL19" s="128"/>
      <c r="SYM19" s="128"/>
      <c r="SYN19" s="128"/>
      <c r="SYO19" s="128"/>
      <c r="SYP19" s="128"/>
      <c r="SYQ19" s="128"/>
      <c r="SYR19" s="128"/>
      <c r="SYS19" s="128"/>
      <c r="SYT19" s="128"/>
      <c r="SYU19" s="128"/>
      <c r="SYV19" s="128"/>
      <c r="SYW19" s="128"/>
      <c r="SYX19" s="128"/>
      <c r="SYY19" s="128"/>
      <c r="SYZ19" s="128"/>
      <c r="SZA19" s="128"/>
      <c r="SZB19" s="128"/>
      <c r="SZC19" s="128"/>
      <c r="SZD19" s="128"/>
      <c r="SZE19" s="128"/>
      <c r="SZF19" s="128"/>
      <c r="SZG19" s="128"/>
      <c r="SZH19" s="128"/>
      <c r="SZI19" s="128"/>
      <c r="SZJ19" s="128"/>
      <c r="SZK19" s="128"/>
      <c r="SZL19" s="128"/>
      <c r="SZM19" s="128"/>
      <c r="SZN19" s="128"/>
      <c r="SZO19" s="128"/>
      <c r="SZP19" s="128"/>
      <c r="SZQ19" s="128"/>
      <c r="SZR19" s="128"/>
      <c r="SZS19" s="128"/>
      <c r="SZT19" s="128"/>
      <c r="SZU19" s="128"/>
      <c r="SZV19" s="128"/>
      <c r="SZW19" s="128"/>
      <c r="SZX19" s="128"/>
      <c r="SZY19" s="128"/>
      <c r="SZZ19" s="128"/>
      <c r="TAA19" s="128"/>
      <c r="TAB19" s="128"/>
      <c r="TAC19" s="128"/>
      <c r="TAD19" s="128"/>
      <c r="TAE19" s="128"/>
      <c r="TAF19" s="128"/>
      <c r="TAG19" s="128"/>
      <c r="TAH19" s="128"/>
      <c r="TAI19" s="128"/>
      <c r="TAJ19" s="128"/>
      <c r="TAK19" s="128"/>
      <c r="TAL19" s="128"/>
      <c r="TAM19" s="128"/>
      <c r="TAN19" s="128"/>
      <c r="TAO19" s="128"/>
      <c r="TAP19" s="128"/>
      <c r="TAQ19" s="128"/>
      <c r="TAR19" s="128"/>
      <c r="TAS19" s="128"/>
      <c r="TAT19" s="128"/>
      <c r="TAU19" s="128"/>
      <c r="TAV19" s="128"/>
      <c r="TAW19" s="128"/>
      <c r="TAX19" s="128"/>
      <c r="TAY19" s="128"/>
      <c r="TAZ19" s="128"/>
      <c r="TBA19" s="128"/>
      <c r="TBB19" s="128"/>
      <c r="TBC19" s="128"/>
      <c r="TBD19" s="128"/>
      <c r="TBE19" s="128"/>
      <c r="TBF19" s="128"/>
      <c r="TBG19" s="128"/>
      <c r="TBH19" s="128"/>
      <c r="TBI19" s="128"/>
      <c r="TBJ19" s="128"/>
      <c r="TBK19" s="128"/>
      <c r="TBL19" s="128"/>
      <c r="TBM19" s="128"/>
      <c r="TBN19" s="128"/>
      <c r="TBO19" s="128"/>
      <c r="TBP19" s="128"/>
      <c r="TBQ19" s="128"/>
      <c r="TBR19" s="128"/>
      <c r="TBS19" s="128"/>
      <c r="TBT19" s="128"/>
      <c r="TBU19" s="128"/>
      <c r="TBV19" s="128"/>
      <c r="TBW19" s="128"/>
      <c r="TBX19" s="128"/>
      <c r="TBY19" s="128"/>
      <c r="TBZ19" s="128"/>
      <c r="TCA19" s="128"/>
      <c r="TCB19" s="128"/>
      <c r="TCC19" s="128"/>
      <c r="TCD19" s="128"/>
      <c r="TCE19" s="128"/>
      <c r="TCF19" s="128"/>
      <c r="TCG19" s="128"/>
      <c r="TCH19" s="128"/>
      <c r="TCI19" s="128"/>
      <c r="TCJ19" s="128"/>
      <c r="TCK19" s="128"/>
      <c r="TCL19" s="128"/>
      <c r="TCM19" s="128"/>
      <c r="TCN19" s="128"/>
      <c r="TCO19" s="128"/>
      <c r="TCP19" s="128"/>
      <c r="TCQ19" s="128"/>
      <c r="TCR19" s="128"/>
      <c r="TCS19" s="128"/>
      <c r="TCT19" s="128"/>
      <c r="TCU19" s="128"/>
      <c r="TCV19" s="128"/>
      <c r="TCW19" s="128"/>
      <c r="TCX19" s="128"/>
      <c r="TCY19" s="128"/>
      <c r="TCZ19" s="128"/>
      <c r="TDA19" s="128"/>
      <c r="TDB19" s="128"/>
      <c r="TDC19" s="128"/>
      <c r="TDD19" s="128"/>
      <c r="TDE19" s="128"/>
      <c r="TDF19" s="128"/>
      <c r="TDG19" s="128"/>
      <c r="TDH19" s="128"/>
      <c r="TDI19" s="128"/>
      <c r="TDJ19" s="128"/>
      <c r="TDK19" s="128"/>
      <c r="TDL19" s="128"/>
      <c r="TDM19" s="128"/>
      <c r="TDN19" s="128"/>
      <c r="TDO19" s="128"/>
      <c r="TDP19" s="128"/>
      <c r="TDQ19" s="128"/>
      <c r="TDR19" s="128"/>
      <c r="TDS19" s="128"/>
      <c r="TDT19" s="128"/>
      <c r="TDU19" s="128"/>
      <c r="TDV19" s="128"/>
      <c r="TDW19" s="128"/>
      <c r="TDX19" s="128"/>
      <c r="TDY19" s="128"/>
      <c r="TDZ19" s="128"/>
      <c r="TEA19" s="128"/>
      <c r="TEB19" s="128"/>
      <c r="TEC19" s="128"/>
      <c r="TED19" s="128"/>
      <c r="TEE19" s="128"/>
      <c r="TEF19" s="128"/>
      <c r="TEG19" s="128"/>
      <c r="TEH19" s="128"/>
      <c r="TEI19" s="128"/>
      <c r="TEJ19" s="128"/>
      <c r="TEK19" s="128"/>
      <c r="TEL19" s="128"/>
      <c r="TEM19" s="128"/>
      <c r="TEN19" s="128"/>
      <c r="TEO19" s="128"/>
      <c r="TEP19" s="128"/>
      <c r="TEQ19" s="128"/>
      <c r="TER19" s="128"/>
      <c r="TES19" s="128"/>
      <c r="TET19" s="128"/>
      <c r="TEU19" s="128"/>
      <c r="TEV19" s="128"/>
      <c r="TEW19" s="128"/>
      <c r="TEX19" s="128"/>
      <c r="TEY19" s="128"/>
      <c r="TEZ19" s="128"/>
      <c r="TFA19" s="128"/>
      <c r="TFB19" s="128"/>
      <c r="TFC19" s="128"/>
      <c r="TFD19" s="128"/>
      <c r="TFE19" s="128"/>
      <c r="TFF19" s="128"/>
      <c r="TFG19" s="128"/>
      <c r="TFH19" s="128"/>
      <c r="TFI19" s="128"/>
      <c r="TFJ19" s="128"/>
      <c r="TFK19" s="128"/>
      <c r="TFL19" s="128"/>
      <c r="TFM19" s="128"/>
      <c r="TFN19" s="128"/>
      <c r="TFO19" s="128"/>
      <c r="TFP19" s="128"/>
      <c r="TFQ19" s="128"/>
      <c r="TFR19" s="128"/>
      <c r="TFS19" s="128"/>
      <c r="TFT19" s="128"/>
      <c r="TFU19" s="128"/>
      <c r="TFV19" s="128"/>
      <c r="TFW19" s="128"/>
      <c r="TFX19" s="128"/>
      <c r="TFY19" s="128"/>
      <c r="TFZ19" s="128"/>
      <c r="TGA19" s="128"/>
      <c r="TGB19" s="128"/>
      <c r="TGC19" s="128"/>
      <c r="TGD19" s="128"/>
      <c r="TGE19" s="128"/>
      <c r="TGF19" s="128"/>
      <c r="TGG19" s="128"/>
      <c r="TGH19" s="128"/>
      <c r="TGI19" s="128"/>
      <c r="TGJ19" s="128"/>
      <c r="TGK19" s="128"/>
      <c r="TGL19" s="128"/>
      <c r="TGM19" s="128"/>
      <c r="TGN19" s="128"/>
      <c r="TGO19" s="128"/>
      <c r="TGP19" s="128"/>
      <c r="TGQ19" s="128"/>
      <c r="TGR19" s="128"/>
      <c r="TGS19" s="128"/>
      <c r="TGT19" s="128"/>
      <c r="TGU19" s="128"/>
      <c r="TGV19" s="128"/>
      <c r="TGW19" s="128"/>
      <c r="TGX19" s="128"/>
      <c r="TGY19" s="128"/>
      <c r="TGZ19" s="128"/>
      <c r="THA19" s="128"/>
      <c r="THB19" s="128"/>
      <c r="THC19" s="128"/>
      <c r="THD19" s="128"/>
      <c r="THE19" s="128"/>
      <c r="THF19" s="128"/>
      <c r="THG19" s="128"/>
      <c r="THH19" s="128"/>
      <c r="THI19" s="128"/>
      <c r="THJ19" s="128"/>
      <c r="THK19" s="128"/>
      <c r="THL19" s="128"/>
      <c r="THM19" s="128"/>
      <c r="THN19" s="128"/>
      <c r="THO19" s="128"/>
      <c r="THP19" s="128"/>
      <c r="THQ19" s="128"/>
      <c r="THR19" s="128"/>
      <c r="THS19" s="128"/>
      <c r="THT19" s="128"/>
      <c r="THU19" s="128"/>
      <c r="THV19" s="128"/>
      <c r="THW19" s="128"/>
      <c r="THX19" s="128"/>
      <c r="THY19" s="128"/>
      <c r="THZ19" s="128"/>
      <c r="TIA19" s="128"/>
      <c r="TIB19" s="128"/>
      <c r="TIC19" s="128"/>
      <c r="TID19" s="128"/>
      <c r="TIE19" s="128"/>
      <c r="TIF19" s="128"/>
      <c r="TIG19" s="128"/>
      <c r="TIH19" s="128"/>
      <c r="TII19" s="128"/>
      <c r="TIJ19" s="128"/>
      <c r="TIK19" s="128"/>
      <c r="TIL19" s="128"/>
      <c r="TIM19" s="128"/>
      <c r="TIN19" s="128"/>
      <c r="TIO19" s="128"/>
      <c r="TIP19" s="128"/>
      <c r="TIQ19" s="128"/>
      <c r="TIR19" s="128"/>
      <c r="TIS19" s="128"/>
      <c r="TIT19" s="128"/>
      <c r="TIU19" s="128"/>
      <c r="TIV19" s="128"/>
      <c r="TIW19" s="128"/>
      <c r="TIX19" s="128"/>
      <c r="TIY19" s="128"/>
      <c r="TIZ19" s="128"/>
      <c r="TJA19" s="128"/>
      <c r="TJB19" s="128"/>
      <c r="TJC19" s="128"/>
      <c r="TJD19" s="128"/>
      <c r="TJE19" s="128"/>
      <c r="TJF19" s="128"/>
      <c r="TJG19" s="128"/>
      <c r="TJH19" s="128"/>
      <c r="TJI19" s="128"/>
      <c r="TJJ19" s="128"/>
      <c r="TJK19" s="128"/>
      <c r="TJL19" s="128"/>
      <c r="TJM19" s="128"/>
      <c r="TJN19" s="128"/>
      <c r="TJO19" s="128"/>
      <c r="TJP19" s="128"/>
      <c r="TJQ19" s="128"/>
      <c r="TJR19" s="128"/>
      <c r="TJS19" s="128"/>
      <c r="TJT19" s="128"/>
      <c r="TJU19" s="128"/>
      <c r="TJV19" s="128"/>
      <c r="TJW19" s="128"/>
      <c r="TJX19" s="128"/>
      <c r="TJY19" s="128"/>
      <c r="TJZ19" s="128"/>
      <c r="TKA19" s="128"/>
      <c r="TKB19" s="128"/>
      <c r="TKC19" s="128"/>
      <c r="TKD19" s="128"/>
      <c r="TKE19" s="128"/>
      <c r="TKF19" s="128"/>
      <c r="TKG19" s="128"/>
      <c r="TKH19" s="128"/>
      <c r="TKI19" s="128"/>
      <c r="TKJ19" s="128"/>
      <c r="TKK19" s="128"/>
      <c r="TKL19" s="128"/>
      <c r="TKM19" s="128"/>
      <c r="TKN19" s="128"/>
      <c r="TKO19" s="128"/>
      <c r="TKP19" s="128"/>
      <c r="TKQ19" s="128"/>
      <c r="TKR19" s="128"/>
      <c r="TKS19" s="128"/>
      <c r="TKT19" s="128"/>
      <c r="TKU19" s="128"/>
      <c r="TKV19" s="128"/>
      <c r="TKW19" s="128"/>
      <c r="TKX19" s="128"/>
      <c r="TKY19" s="128"/>
      <c r="TKZ19" s="128"/>
      <c r="TLA19" s="128"/>
      <c r="TLB19" s="128"/>
      <c r="TLC19" s="128"/>
      <c r="TLD19" s="128"/>
      <c r="TLE19" s="128"/>
      <c r="TLF19" s="128"/>
      <c r="TLG19" s="128"/>
      <c r="TLH19" s="128"/>
      <c r="TLI19" s="128"/>
      <c r="TLJ19" s="128"/>
      <c r="TLK19" s="128"/>
      <c r="TLL19" s="128"/>
      <c r="TLM19" s="128"/>
      <c r="TLN19" s="128"/>
      <c r="TLO19" s="128"/>
      <c r="TLP19" s="128"/>
      <c r="TLQ19" s="128"/>
      <c r="TLR19" s="128"/>
      <c r="TLS19" s="128"/>
      <c r="TLT19" s="128"/>
      <c r="TLU19" s="128"/>
      <c r="TLV19" s="128"/>
      <c r="TLW19" s="128"/>
      <c r="TLX19" s="128"/>
      <c r="TLY19" s="128"/>
      <c r="TLZ19" s="128"/>
      <c r="TMA19" s="128"/>
      <c r="TMB19" s="128"/>
      <c r="TMC19" s="128"/>
      <c r="TMD19" s="128"/>
      <c r="TME19" s="128"/>
      <c r="TMF19" s="128"/>
      <c r="TMG19" s="128"/>
      <c r="TMH19" s="128"/>
      <c r="TMI19" s="128"/>
      <c r="TMJ19" s="128"/>
      <c r="TMK19" s="128"/>
      <c r="TML19" s="128"/>
      <c r="TMM19" s="128"/>
      <c r="TMN19" s="128"/>
      <c r="TMO19" s="128"/>
      <c r="TMP19" s="128"/>
      <c r="TMQ19" s="128"/>
      <c r="TMR19" s="128"/>
      <c r="TMS19" s="128"/>
      <c r="TMT19" s="128"/>
      <c r="TMU19" s="128"/>
      <c r="TMV19" s="128"/>
      <c r="TMW19" s="128"/>
      <c r="TMX19" s="128"/>
      <c r="TMY19" s="128"/>
      <c r="TMZ19" s="128"/>
      <c r="TNA19" s="128"/>
      <c r="TNB19" s="128"/>
      <c r="TNC19" s="128"/>
      <c r="TND19" s="128"/>
      <c r="TNE19" s="128"/>
      <c r="TNF19" s="128"/>
      <c r="TNG19" s="128"/>
      <c r="TNH19" s="128"/>
      <c r="TNI19" s="128"/>
      <c r="TNJ19" s="128"/>
      <c r="TNK19" s="128"/>
      <c r="TNL19" s="128"/>
      <c r="TNM19" s="128"/>
      <c r="TNN19" s="128"/>
      <c r="TNO19" s="128"/>
      <c r="TNP19" s="128"/>
      <c r="TNQ19" s="128"/>
      <c r="TNR19" s="128"/>
      <c r="TNS19" s="128"/>
      <c r="TNT19" s="128"/>
      <c r="TNU19" s="128"/>
      <c r="TNV19" s="128"/>
      <c r="TNW19" s="128"/>
      <c r="TNX19" s="128"/>
      <c r="TNY19" s="128"/>
      <c r="TNZ19" s="128"/>
      <c r="TOA19" s="128"/>
      <c r="TOB19" s="128"/>
      <c r="TOC19" s="128"/>
      <c r="TOD19" s="128"/>
      <c r="TOE19" s="128"/>
      <c r="TOF19" s="128"/>
      <c r="TOG19" s="128"/>
      <c r="TOH19" s="128"/>
      <c r="TOI19" s="128"/>
      <c r="TOJ19" s="128"/>
      <c r="TOK19" s="128"/>
      <c r="TOL19" s="128"/>
      <c r="TOM19" s="128"/>
      <c r="TON19" s="128"/>
      <c r="TOO19" s="128"/>
      <c r="TOP19" s="128"/>
      <c r="TOQ19" s="128"/>
      <c r="TOR19" s="128"/>
      <c r="TOS19" s="128"/>
      <c r="TOT19" s="128"/>
      <c r="TOU19" s="128"/>
      <c r="TOV19" s="128"/>
      <c r="TOW19" s="128"/>
      <c r="TOX19" s="128"/>
      <c r="TOY19" s="128"/>
      <c r="TOZ19" s="128"/>
      <c r="TPA19" s="128"/>
      <c r="TPB19" s="128"/>
      <c r="TPC19" s="128"/>
      <c r="TPD19" s="128"/>
      <c r="TPE19" s="128"/>
      <c r="TPF19" s="128"/>
      <c r="TPG19" s="128"/>
      <c r="TPH19" s="128"/>
      <c r="TPI19" s="128"/>
      <c r="TPJ19" s="128"/>
      <c r="TPK19" s="128"/>
      <c r="TPL19" s="128"/>
      <c r="TPM19" s="128"/>
      <c r="TPN19" s="128"/>
      <c r="TPO19" s="128"/>
      <c r="TPP19" s="128"/>
      <c r="TPQ19" s="128"/>
      <c r="TPR19" s="128"/>
      <c r="TPS19" s="128"/>
      <c r="TPT19" s="128"/>
      <c r="TPU19" s="128"/>
      <c r="TPV19" s="128"/>
      <c r="TPW19" s="128"/>
      <c r="TPX19" s="128"/>
      <c r="TPY19" s="128"/>
      <c r="TPZ19" s="128"/>
      <c r="TQA19" s="128"/>
      <c r="TQB19" s="128"/>
      <c r="TQC19" s="128"/>
      <c r="TQD19" s="128"/>
      <c r="TQE19" s="128"/>
      <c r="TQF19" s="128"/>
      <c r="TQG19" s="128"/>
      <c r="TQH19" s="128"/>
      <c r="TQI19" s="128"/>
      <c r="TQJ19" s="128"/>
      <c r="TQK19" s="128"/>
      <c r="TQL19" s="128"/>
      <c r="TQM19" s="128"/>
      <c r="TQN19" s="128"/>
      <c r="TQO19" s="128"/>
      <c r="TQP19" s="128"/>
      <c r="TQQ19" s="128"/>
      <c r="TQR19" s="128"/>
      <c r="TQS19" s="128"/>
      <c r="TQT19" s="128"/>
      <c r="TQU19" s="128"/>
      <c r="TQV19" s="128"/>
      <c r="TQW19" s="128"/>
      <c r="TQX19" s="128"/>
      <c r="TQY19" s="128"/>
      <c r="TQZ19" s="128"/>
      <c r="TRA19" s="128"/>
      <c r="TRB19" s="128"/>
      <c r="TRC19" s="128"/>
      <c r="TRD19" s="128"/>
      <c r="TRE19" s="128"/>
      <c r="TRF19" s="128"/>
      <c r="TRG19" s="128"/>
      <c r="TRH19" s="128"/>
      <c r="TRI19" s="128"/>
      <c r="TRJ19" s="128"/>
      <c r="TRK19" s="128"/>
      <c r="TRL19" s="128"/>
      <c r="TRM19" s="128"/>
      <c r="TRN19" s="128"/>
      <c r="TRO19" s="128"/>
      <c r="TRP19" s="128"/>
      <c r="TRQ19" s="128"/>
      <c r="TRR19" s="128"/>
      <c r="TRS19" s="128"/>
      <c r="TRT19" s="128"/>
      <c r="TRU19" s="128"/>
      <c r="TRV19" s="128"/>
      <c r="TRW19" s="128"/>
      <c r="TRX19" s="128"/>
      <c r="TRY19" s="128"/>
      <c r="TRZ19" s="128"/>
      <c r="TSA19" s="128"/>
      <c r="TSB19" s="128"/>
      <c r="TSC19" s="128"/>
      <c r="TSD19" s="128"/>
      <c r="TSE19" s="128"/>
      <c r="TSF19" s="128"/>
      <c r="TSG19" s="128"/>
      <c r="TSH19" s="128"/>
      <c r="TSI19" s="128"/>
      <c r="TSJ19" s="128"/>
      <c r="TSK19" s="128"/>
      <c r="TSL19" s="128"/>
      <c r="TSM19" s="128"/>
      <c r="TSN19" s="128"/>
      <c r="TSO19" s="128"/>
      <c r="TSP19" s="128"/>
      <c r="TSQ19" s="128"/>
      <c r="TSR19" s="128"/>
      <c r="TSS19" s="128"/>
      <c r="TST19" s="128"/>
      <c r="TSU19" s="128"/>
      <c r="TSV19" s="128"/>
      <c r="TSW19" s="128"/>
      <c r="TSX19" s="128"/>
      <c r="TSY19" s="128"/>
      <c r="TSZ19" s="128"/>
      <c r="TTA19" s="128"/>
      <c r="TTB19" s="128"/>
      <c r="TTC19" s="128"/>
      <c r="TTD19" s="128"/>
      <c r="TTE19" s="128"/>
      <c r="TTF19" s="128"/>
      <c r="TTG19" s="128"/>
      <c r="TTH19" s="128"/>
      <c r="TTI19" s="128"/>
      <c r="TTJ19" s="128"/>
      <c r="TTK19" s="128"/>
      <c r="TTL19" s="128"/>
      <c r="TTM19" s="128"/>
      <c r="TTN19" s="128"/>
      <c r="TTO19" s="128"/>
      <c r="TTP19" s="128"/>
      <c r="TTQ19" s="128"/>
      <c r="TTR19" s="128"/>
      <c r="TTS19" s="128"/>
      <c r="TTT19" s="128"/>
      <c r="TTU19" s="128"/>
      <c r="TTV19" s="128"/>
      <c r="TTW19" s="128"/>
      <c r="TTX19" s="128"/>
      <c r="TTY19" s="128"/>
      <c r="TTZ19" s="128"/>
      <c r="TUA19" s="128"/>
      <c r="TUB19" s="128"/>
      <c r="TUC19" s="128"/>
      <c r="TUD19" s="128"/>
      <c r="TUE19" s="128"/>
      <c r="TUF19" s="128"/>
      <c r="TUG19" s="128"/>
      <c r="TUH19" s="128"/>
      <c r="TUI19" s="128"/>
      <c r="TUJ19" s="128"/>
      <c r="TUK19" s="128"/>
      <c r="TUL19" s="128"/>
      <c r="TUM19" s="128"/>
      <c r="TUN19" s="128"/>
      <c r="TUO19" s="128"/>
      <c r="TUP19" s="128"/>
      <c r="TUQ19" s="128"/>
      <c r="TUR19" s="128"/>
      <c r="TUS19" s="128"/>
      <c r="TUT19" s="128"/>
      <c r="TUU19" s="128"/>
      <c r="TUV19" s="128"/>
      <c r="TUW19" s="128"/>
      <c r="TUX19" s="128"/>
      <c r="TUY19" s="128"/>
      <c r="TUZ19" s="128"/>
      <c r="TVA19" s="128"/>
      <c r="TVB19" s="128"/>
      <c r="TVC19" s="128"/>
      <c r="TVD19" s="128"/>
      <c r="TVE19" s="128"/>
      <c r="TVF19" s="128"/>
      <c r="TVG19" s="128"/>
      <c r="TVH19" s="128"/>
      <c r="TVI19" s="128"/>
      <c r="TVJ19" s="128"/>
      <c r="TVK19" s="128"/>
      <c r="TVL19" s="128"/>
      <c r="TVM19" s="128"/>
      <c r="TVN19" s="128"/>
      <c r="TVO19" s="128"/>
      <c r="TVP19" s="128"/>
      <c r="TVQ19" s="128"/>
      <c r="TVR19" s="128"/>
      <c r="TVS19" s="128"/>
      <c r="TVT19" s="128"/>
      <c r="TVU19" s="128"/>
      <c r="TVV19" s="128"/>
      <c r="TVW19" s="128"/>
      <c r="TVX19" s="128"/>
      <c r="TVY19" s="128"/>
      <c r="TVZ19" s="128"/>
      <c r="TWA19" s="128"/>
      <c r="TWB19" s="128"/>
      <c r="TWC19" s="128"/>
      <c r="TWD19" s="128"/>
      <c r="TWE19" s="128"/>
      <c r="TWF19" s="128"/>
      <c r="TWG19" s="128"/>
      <c r="TWH19" s="128"/>
      <c r="TWI19" s="128"/>
      <c r="TWJ19" s="128"/>
      <c r="TWK19" s="128"/>
      <c r="TWL19" s="128"/>
      <c r="TWM19" s="128"/>
      <c r="TWN19" s="128"/>
      <c r="TWO19" s="128"/>
      <c r="TWP19" s="128"/>
      <c r="TWQ19" s="128"/>
      <c r="TWR19" s="128"/>
      <c r="TWS19" s="128"/>
      <c r="TWT19" s="128"/>
      <c r="TWU19" s="128"/>
      <c r="TWV19" s="128"/>
      <c r="TWW19" s="128"/>
      <c r="TWX19" s="128"/>
      <c r="TWY19" s="128"/>
      <c r="TWZ19" s="128"/>
      <c r="TXA19" s="128"/>
      <c r="TXB19" s="128"/>
      <c r="TXC19" s="128"/>
      <c r="TXD19" s="128"/>
      <c r="TXE19" s="128"/>
      <c r="TXF19" s="128"/>
      <c r="TXG19" s="128"/>
      <c r="TXH19" s="128"/>
      <c r="TXI19" s="128"/>
      <c r="TXJ19" s="128"/>
      <c r="TXK19" s="128"/>
      <c r="TXL19" s="128"/>
      <c r="TXM19" s="128"/>
      <c r="TXN19" s="128"/>
      <c r="TXO19" s="128"/>
      <c r="TXP19" s="128"/>
      <c r="TXQ19" s="128"/>
      <c r="TXR19" s="128"/>
      <c r="TXS19" s="128"/>
      <c r="TXT19" s="128"/>
      <c r="TXU19" s="128"/>
      <c r="TXV19" s="128"/>
      <c r="TXW19" s="128"/>
      <c r="TXX19" s="128"/>
      <c r="TXY19" s="128"/>
      <c r="TXZ19" s="128"/>
      <c r="TYA19" s="128"/>
      <c r="TYB19" s="128"/>
      <c r="TYC19" s="128"/>
      <c r="TYD19" s="128"/>
      <c r="TYE19" s="128"/>
      <c r="TYF19" s="128"/>
      <c r="TYG19" s="128"/>
      <c r="TYH19" s="128"/>
      <c r="TYI19" s="128"/>
      <c r="TYJ19" s="128"/>
      <c r="TYK19" s="128"/>
      <c r="TYL19" s="128"/>
      <c r="TYM19" s="128"/>
      <c r="TYN19" s="128"/>
      <c r="TYO19" s="128"/>
      <c r="TYP19" s="128"/>
      <c r="TYQ19" s="128"/>
      <c r="TYR19" s="128"/>
      <c r="TYS19" s="128"/>
      <c r="TYT19" s="128"/>
      <c r="TYU19" s="128"/>
      <c r="TYV19" s="128"/>
      <c r="TYW19" s="128"/>
      <c r="TYX19" s="128"/>
      <c r="TYY19" s="128"/>
      <c r="TYZ19" s="128"/>
      <c r="TZA19" s="128"/>
      <c r="TZB19" s="128"/>
      <c r="TZC19" s="128"/>
      <c r="TZD19" s="128"/>
      <c r="TZE19" s="128"/>
      <c r="TZF19" s="128"/>
      <c r="TZG19" s="128"/>
      <c r="TZH19" s="128"/>
      <c r="TZI19" s="128"/>
      <c r="TZJ19" s="128"/>
      <c r="TZK19" s="128"/>
      <c r="TZL19" s="128"/>
      <c r="TZM19" s="128"/>
      <c r="TZN19" s="128"/>
      <c r="TZO19" s="128"/>
      <c r="TZP19" s="128"/>
      <c r="TZQ19" s="128"/>
      <c r="TZR19" s="128"/>
      <c r="TZS19" s="128"/>
      <c r="TZT19" s="128"/>
      <c r="TZU19" s="128"/>
      <c r="TZV19" s="128"/>
      <c r="TZW19" s="128"/>
      <c r="TZX19" s="128"/>
      <c r="TZY19" s="128"/>
      <c r="TZZ19" s="128"/>
      <c r="UAA19" s="128"/>
      <c r="UAB19" s="128"/>
      <c r="UAC19" s="128"/>
      <c r="UAD19" s="128"/>
      <c r="UAE19" s="128"/>
      <c r="UAF19" s="128"/>
      <c r="UAG19" s="128"/>
      <c r="UAH19" s="128"/>
      <c r="UAI19" s="128"/>
      <c r="UAJ19" s="128"/>
      <c r="UAK19" s="128"/>
      <c r="UAL19" s="128"/>
      <c r="UAM19" s="128"/>
      <c r="UAN19" s="128"/>
      <c r="UAO19" s="128"/>
      <c r="UAP19" s="128"/>
      <c r="UAQ19" s="128"/>
      <c r="UAR19" s="128"/>
      <c r="UAS19" s="128"/>
      <c r="UAT19" s="128"/>
      <c r="UAU19" s="128"/>
      <c r="UAV19" s="128"/>
      <c r="UAW19" s="128"/>
      <c r="UAX19" s="128"/>
      <c r="UAY19" s="128"/>
      <c r="UAZ19" s="128"/>
      <c r="UBA19" s="128"/>
      <c r="UBB19" s="128"/>
      <c r="UBC19" s="128"/>
      <c r="UBD19" s="128"/>
      <c r="UBE19" s="128"/>
      <c r="UBF19" s="128"/>
      <c r="UBG19" s="128"/>
      <c r="UBH19" s="128"/>
      <c r="UBI19" s="128"/>
      <c r="UBJ19" s="128"/>
      <c r="UBK19" s="128"/>
      <c r="UBL19" s="128"/>
      <c r="UBM19" s="128"/>
      <c r="UBN19" s="128"/>
      <c r="UBO19" s="128"/>
      <c r="UBP19" s="128"/>
      <c r="UBQ19" s="128"/>
      <c r="UBR19" s="128"/>
      <c r="UBS19" s="128"/>
      <c r="UBT19" s="128"/>
      <c r="UBU19" s="128"/>
      <c r="UBV19" s="128"/>
      <c r="UBW19" s="128"/>
      <c r="UBX19" s="128"/>
      <c r="UBY19" s="128"/>
      <c r="UBZ19" s="128"/>
      <c r="UCA19" s="128"/>
      <c r="UCB19" s="128"/>
      <c r="UCC19" s="128"/>
      <c r="UCD19" s="128"/>
      <c r="UCE19" s="128"/>
      <c r="UCF19" s="128"/>
      <c r="UCG19" s="128"/>
      <c r="UCH19" s="128"/>
      <c r="UCI19" s="128"/>
      <c r="UCJ19" s="128"/>
      <c r="UCK19" s="128"/>
      <c r="UCL19" s="128"/>
      <c r="UCM19" s="128"/>
      <c r="UCN19" s="128"/>
      <c r="UCO19" s="128"/>
      <c r="UCP19" s="128"/>
      <c r="UCQ19" s="128"/>
      <c r="UCR19" s="128"/>
      <c r="UCS19" s="128"/>
      <c r="UCT19" s="128"/>
      <c r="UCU19" s="128"/>
      <c r="UCV19" s="128"/>
      <c r="UCW19" s="128"/>
      <c r="UCX19" s="128"/>
      <c r="UCY19" s="128"/>
      <c r="UCZ19" s="128"/>
      <c r="UDA19" s="128"/>
      <c r="UDB19" s="128"/>
      <c r="UDC19" s="128"/>
      <c r="UDD19" s="128"/>
      <c r="UDE19" s="128"/>
      <c r="UDF19" s="128"/>
      <c r="UDG19" s="128"/>
      <c r="UDH19" s="128"/>
      <c r="UDI19" s="128"/>
      <c r="UDJ19" s="128"/>
      <c r="UDK19" s="128"/>
      <c r="UDL19" s="128"/>
      <c r="UDM19" s="128"/>
      <c r="UDN19" s="128"/>
      <c r="UDO19" s="128"/>
      <c r="UDP19" s="128"/>
      <c r="UDQ19" s="128"/>
      <c r="UDR19" s="128"/>
      <c r="UDS19" s="128"/>
      <c r="UDT19" s="128"/>
      <c r="UDU19" s="128"/>
      <c r="UDV19" s="128"/>
      <c r="UDW19" s="128"/>
      <c r="UDX19" s="128"/>
      <c r="UDY19" s="128"/>
      <c r="UDZ19" s="128"/>
      <c r="UEA19" s="128"/>
      <c r="UEB19" s="128"/>
      <c r="UEC19" s="128"/>
      <c r="UED19" s="128"/>
      <c r="UEE19" s="128"/>
      <c r="UEF19" s="128"/>
      <c r="UEG19" s="128"/>
      <c r="UEH19" s="128"/>
      <c r="UEI19" s="128"/>
      <c r="UEJ19" s="128"/>
      <c r="UEK19" s="128"/>
      <c r="UEL19" s="128"/>
      <c r="UEM19" s="128"/>
      <c r="UEN19" s="128"/>
      <c r="UEO19" s="128"/>
      <c r="UEP19" s="128"/>
      <c r="UEQ19" s="128"/>
      <c r="UER19" s="128"/>
      <c r="UES19" s="128"/>
      <c r="UET19" s="128"/>
      <c r="UEU19" s="128"/>
      <c r="UEV19" s="128"/>
      <c r="UEW19" s="128"/>
      <c r="UEX19" s="128"/>
      <c r="UEY19" s="128"/>
      <c r="UEZ19" s="128"/>
      <c r="UFA19" s="128"/>
      <c r="UFB19" s="128"/>
      <c r="UFC19" s="128"/>
      <c r="UFD19" s="128"/>
      <c r="UFE19" s="128"/>
      <c r="UFF19" s="128"/>
      <c r="UFG19" s="128"/>
      <c r="UFH19" s="128"/>
      <c r="UFI19" s="128"/>
      <c r="UFJ19" s="128"/>
      <c r="UFK19" s="128"/>
      <c r="UFL19" s="128"/>
      <c r="UFM19" s="128"/>
      <c r="UFN19" s="128"/>
      <c r="UFO19" s="128"/>
      <c r="UFP19" s="128"/>
      <c r="UFQ19" s="128"/>
      <c r="UFR19" s="128"/>
      <c r="UFS19" s="128"/>
      <c r="UFT19" s="128"/>
      <c r="UFU19" s="128"/>
      <c r="UFV19" s="128"/>
      <c r="UFW19" s="128"/>
      <c r="UFX19" s="128"/>
      <c r="UFY19" s="128"/>
      <c r="UFZ19" s="128"/>
      <c r="UGA19" s="128"/>
      <c r="UGB19" s="128"/>
      <c r="UGC19" s="128"/>
      <c r="UGD19" s="128"/>
      <c r="UGE19" s="128"/>
      <c r="UGF19" s="128"/>
      <c r="UGG19" s="128"/>
      <c r="UGH19" s="128"/>
      <c r="UGI19" s="128"/>
      <c r="UGJ19" s="128"/>
      <c r="UGK19" s="128"/>
      <c r="UGL19" s="128"/>
      <c r="UGM19" s="128"/>
      <c r="UGN19" s="128"/>
      <c r="UGO19" s="128"/>
      <c r="UGP19" s="128"/>
      <c r="UGQ19" s="128"/>
      <c r="UGR19" s="128"/>
      <c r="UGS19" s="128"/>
      <c r="UGT19" s="128"/>
      <c r="UGU19" s="128"/>
      <c r="UGV19" s="128"/>
      <c r="UGW19" s="128"/>
      <c r="UGX19" s="128"/>
      <c r="UGY19" s="128"/>
      <c r="UGZ19" s="128"/>
      <c r="UHA19" s="128"/>
      <c r="UHB19" s="128"/>
      <c r="UHC19" s="128"/>
      <c r="UHD19" s="128"/>
      <c r="UHE19" s="128"/>
      <c r="UHF19" s="128"/>
      <c r="UHG19" s="128"/>
      <c r="UHH19" s="128"/>
      <c r="UHI19" s="128"/>
      <c r="UHJ19" s="128"/>
      <c r="UHK19" s="128"/>
      <c r="UHL19" s="128"/>
      <c r="UHM19" s="128"/>
      <c r="UHN19" s="128"/>
      <c r="UHO19" s="128"/>
      <c r="UHP19" s="128"/>
      <c r="UHQ19" s="128"/>
      <c r="UHR19" s="128"/>
      <c r="UHS19" s="128"/>
      <c r="UHT19" s="128"/>
      <c r="UHU19" s="128"/>
      <c r="UHV19" s="128"/>
      <c r="UHW19" s="128"/>
      <c r="UHX19" s="128"/>
      <c r="UHY19" s="128"/>
      <c r="UHZ19" s="128"/>
      <c r="UIA19" s="128"/>
      <c r="UIB19" s="128"/>
      <c r="UIC19" s="128"/>
      <c r="UID19" s="128"/>
      <c r="UIE19" s="128"/>
      <c r="UIF19" s="128"/>
      <c r="UIG19" s="128"/>
      <c r="UIH19" s="128"/>
      <c r="UII19" s="128"/>
      <c r="UIJ19" s="128"/>
      <c r="UIK19" s="128"/>
      <c r="UIL19" s="128"/>
      <c r="UIM19" s="128"/>
      <c r="UIN19" s="128"/>
      <c r="UIO19" s="128"/>
      <c r="UIP19" s="128"/>
      <c r="UIQ19" s="128"/>
      <c r="UIR19" s="128"/>
      <c r="UIS19" s="128"/>
      <c r="UIT19" s="128"/>
      <c r="UIU19" s="128"/>
      <c r="UIV19" s="128"/>
      <c r="UIW19" s="128"/>
      <c r="UIX19" s="128"/>
      <c r="UIY19" s="128"/>
      <c r="UIZ19" s="128"/>
      <c r="UJA19" s="128"/>
      <c r="UJB19" s="128"/>
      <c r="UJC19" s="128"/>
      <c r="UJD19" s="128"/>
      <c r="UJE19" s="128"/>
      <c r="UJF19" s="128"/>
      <c r="UJG19" s="128"/>
      <c r="UJH19" s="128"/>
      <c r="UJI19" s="128"/>
      <c r="UJJ19" s="128"/>
      <c r="UJK19" s="128"/>
      <c r="UJL19" s="128"/>
      <c r="UJM19" s="128"/>
      <c r="UJN19" s="128"/>
      <c r="UJO19" s="128"/>
      <c r="UJP19" s="128"/>
      <c r="UJQ19" s="128"/>
      <c r="UJR19" s="128"/>
      <c r="UJS19" s="128"/>
      <c r="UJT19" s="128"/>
      <c r="UJU19" s="128"/>
      <c r="UJV19" s="128"/>
      <c r="UJW19" s="128"/>
      <c r="UJX19" s="128"/>
      <c r="UJY19" s="128"/>
      <c r="UJZ19" s="128"/>
      <c r="UKA19" s="128"/>
      <c r="UKB19" s="128"/>
      <c r="UKC19" s="128"/>
      <c r="UKD19" s="128"/>
      <c r="UKE19" s="128"/>
      <c r="UKF19" s="128"/>
      <c r="UKG19" s="128"/>
      <c r="UKH19" s="128"/>
      <c r="UKI19" s="128"/>
      <c r="UKJ19" s="128"/>
      <c r="UKK19" s="128"/>
      <c r="UKL19" s="128"/>
      <c r="UKM19" s="128"/>
      <c r="UKN19" s="128"/>
      <c r="UKO19" s="128"/>
      <c r="UKP19" s="128"/>
      <c r="UKQ19" s="128"/>
      <c r="UKR19" s="128"/>
      <c r="UKS19" s="128"/>
      <c r="UKT19" s="128"/>
      <c r="UKU19" s="128"/>
      <c r="UKV19" s="128"/>
      <c r="UKW19" s="128"/>
      <c r="UKX19" s="128"/>
      <c r="UKY19" s="128"/>
      <c r="UKZ19" s="128"/>
      <c r="ULA19" s="128"/>
      <c r="ULB19" s="128"/>
      <c r="ULC19" s="128"/>
      <c r="ULD19" s="128"/>
      <c r="ULE19" s="128"/>
      <c r="ULF19" s="128"/>
      <c r="ULG19" s="128"/>
      <c r="ULH19" s="128"/>
      <c r="ULI19" s="128"/>
      <c r="ULJ19" s="128"/>
      <c r="ULK19" s="128"/>
      <c r="ULL19" s="128"/>
      <c r="ULM19" s="128"/>
      <c r="ULN19" s="128"/>
      <c r="ULO19" s="128"/>
      <c r="ULP19" s="128"/>
      <c r="ULQ19" s="128"/>
      <c r="ULR19" s="128"/>
      <c r="ULS19" s="128"/>
      <c r="ULT19" s="128"/>
      <c r="ULU19" s="128"/>
      <c r="ULV19" s="128"/>
      <c r="ULW19" s="128"/>
      <c r="ULX19" s="128"/>
      <c r="ULY19" s="128"/>
      <c r="ULZ19" s="128"/>
      <c r="UMA19" s="128"/>
      <c r="UMB19" s="128"/>
      <c r="UMC19" s="128"/>
      <c r="UMD19" s="128"/>
      <c r="UME19" s="128"/>
      <c r="UMF19" s="128"/>
      <c r="UMG19" s="128"/>
      <c r="UMH19" s="128"/>
      <c r="UMI19" s="128"/>
      <c r="UMJ19" s="128"/>
      <c r="UMK19" s="128"/>
      <c r="UML19" s="128"/>
      <c r="UMM19" s="128"/>
      <c r="UMN19" s="128"/>
      <c r="UMO19" s="128"/>
      <c r="UMP19" s="128"/>
      <c r="UMQ19" s="128"/>
      <c r="UMR19" s="128"/>
      <c r="UMS19" s="128"/>
      <c r="UMT19" s="128"/>
      <c r="UMU19" s="128"/>
      <c r="UMV19" s="128"/>
      <c r="UMW19" s="128"/>
      <c r="UMX19" s="128"/>
      <c r="UMY19" s="128"/>
      <c r="UMZ19" s="128"/>
      <c r="UNA19" s="128"/>
      <c r="UNB19" s="128"/>
      <c r="UNC19" s="128"/>
      <c r="UND19" s="128"/>
      <c r="UNE19" s="128"/>
      <c r="UNF19" s="128"/>
      <c r="UNG19" s="128"/>
      <c r="UNH19" s="128"/>
      <c r="UNI19" s="128"/>
      <c r="UNJ19" s="128"/>
      <c r="UNK19" s="128"/>
      <c r="UNL19" s="128"/>
      <c r="UNM19" s="128"/>
      <c r="UNN19" s="128"/>
      <c r="UNO19" s="128"/>
      <c r="UNP19" s="128"/>
      <c r="UNQ19" s="128"/>
      <c r="UNR19" s="128"/>
      <c r="UNS19" s="128"/>
      <c r="UNT19" s="128"/>
      <c r="UNU19" s="128"/>
      <c r="UNV19" s="128"/>
      <c r="UNW19" s="128"/>
      <c r="UNX19" s="128"/>
      <c r="UNY19" s="128"/>
      <c r="UNZ19" s="128"/>
      <c r="UOA19" s="128"/>
      <c r="UOB19" s="128"/>
      <c r="UOC19" s="128"/>
      <c r="UOD19" s="128"/>
      <c r="UOE19" s="128"/>
      <c r="UOF19" s="128"/>
      <c r="UOG19" s="128"/>
      <c r="UOH19" s="128"/>
      <c r="UOI19" s="128"/>
      <c r="UOJ19" s="128"/>
      <c r="UOK19" s="128"/>
      <c r="UOL19" s="128"/>
      <c r="UOM19" s="128"/>
      <c r="UON19" s="128"/>
      <c r="UOO19" s="128"/>
      <c r="UOP19" s="128"/>
      <c r="UOQ19" s="128"/>
      <c r="UOR19" s="128"/>
      <c r="UOS19" s="128"/>
      <c r="UOT19" s="128"/>
      <c r="UOU19" s="128"/>
      <c r="UOV19" s="128"/>
      <c r="UOW19" s="128"/>
      <c r="UOX19" s="128"/>
      <c r="UOY19" s="128"/>
      <c r="UOZ19" s="128"/>
      <c r="UPA19" s="128"/>
      <c r="UPB19" s="128"/>
      <c r="UPC19" s="128"/>
      <c r="UPD19" s="128"/>
      <c r="UPE19" s="128"/>
      <c r="UPF19" s="128"/>
      <c r="UPG19" s="128"/>
      <c r="UPH19" s="128"/>
      <c r="UPI19" s="128"/>
      <c r="UPJ19" s="128"/>
      <c r="UPK19" s="128"/>
      <c r="UPL19" s="128"/>
      <c r="UPM19" s="128"/>
      <c r="UPN19" s="128"/>
      <c r="UPO19" s="128"/>
      <c r="UPP19" s="128"/>
      <c r="UPQ19" s="128"/>
      <c r="UPR19" s="128"/>
      <c r="UPS19" s="128"/>
      <c r="UPT19" s="128"/>
      <c r="UPU19" s="128"/>
      <c r="UPV19" s="128"/>
      <c r="UPW19" s="128"/>
      <c r="UPX19" s="128"/>
      <c r="UPY19" s="128"/>
      <c r="UPZ19" s="128"/>
      <c r="UQA19" s="128"/>
      <c r="UQB19" s="128"/>
      <c r="UQC19" s="128"/>
      <c r="UQD19" s="128"/>
      <c r="UQE19" s="128"/>
      <c r="UQF19" s="128"/>
      <c r="UQG19" s="128"/>
      <c r="UQH19" s="128"/>
      <c r="UQI19" s="128"/>
      <c r="UQJ19" s="128"/>
      <c r="UQK19" s="128"/>
      <c r="UQL19" s="128"/>
      <c r="UQM19" s="128"/>
      <c r="UQN19" s="128"/>
      <c r="UQO19" s="128"/>
      <c r="UQP19" s="128"/>
      <c r="UQQ19" s="128"/>
      <c r="UQR19" s="128"/>
      <c r="UQS19" s="128"/>
      <c r="UQT19" s="128"/>
      <c r="UQU19" s="128"/>
      <c r="UQV19" s="128"/>
      <c r="UQW19" s="128"/>
      <c r="UQX19" s="128"/>
      <c r="UQY19" s="128"/>
      <c r="UQZ19" s="128"/>
      <c r="URA19" s="128"/>
      <c r="URB19" s="128"/>
      <c r="URC19" s="128"/>
      <c r="URD19" s="128"/>
      <c r="URE19" s="128"/>
      <c r="URF19" s="128"/>
      <c r="URG19" s="128"/>
      <c r="URH19" s="128"/>
      <c r="URI19" s="128"/>
      <c r="URJ19" s="128"/>
      <c r="URK19" s="128"/>
      <c r="URL19" s="128"/>
      <c r="URM19" s="128"/>
      <c r="URN19" s="128"/>
      <c r="URO19" s="128"/>
      <c r="URP19" s="128"/>
      <c r="URQ19" s="128"/>
      <c r="URR19" s="128"/>
      <c r="URS19" s="128"/>
      <c r="URT19" s="128"/>
      <c r="URU19" s="128"/>
      <c r="URV19" s="128"/>
      <c r="URW19" s="128"/>
      <c r="URX19" s="128"/>
      <c r="URY19" s="128"/>
      <c r="URZ19" s="128"/>
      <c r="USA19" s="128"/>
      <c r="USB19" s="128"/>
      <c r="USC19" s="128"/>
      <c r="USD19" s="128"/>
      <c r="USE19" s="128"/>
      <c r="USF19" s="128"/>
      <c r="USG19" s="128"/>
      <c r="USH19" s="128"/>
      <c r="USI19" s="128"/>
      <c r="USJ19" s="128"/>
      <c r="USK19" s="128"/>
      <c r="USL19" s="128"/>
      <c r="USM19" s="128"/>
      <c r="USN19" s="128"/>
      <c r="USO19" s="128"/>
      <c r="USP19" s="128"/>
      <c r="USQ19" s="128"/>
      <c r="USR19" s="128"/>
      <c r="USS19" s="128"/>
      <c r="UST19" s="128"/>
      <c r="USU19" s="128"/>
      <c r="USV19" s="128"/>
      <c r="USW19" s="128"/>
      <c r="USX19" s="128"/>
      <c r="USY19" s="128"/>
      <c r="USZ19" s="128"/>
      <c r="UTA19" s="128"/>
      <c r="UTB19" s="128"/>
      <c r="UTC19" s="128"/>
      <c r="UTD19" s="128"/>
      <c r="UTE19" s="128"/>
      <c r="UTF19" s="128"/>
      <c r="UTG19" s="128"/>
      <c r="UTH19" s="128"/>
      <c r="UTI19" s="128"/>
      <c r="UTJ19" s="128"/>
      <c r="UTK19" s="128"/>
      <c r="UTL19" s="128"/>
      <c r="UTM19" s="128"/>
      <c r="UTN19" s="128"/>
      <c r="UTO19" s="128"/>
      <c r="UTP19" s="128"/>
      <c r="UTQ19" s="128"/>
      <c r="UTR19" s="128"/>
      <c r="UTS19" s="128"/>
      <c r="UTT19" s="128"/>
      <c r="UTU19" s="128"/>
      <c r="UTV19" s="128"/>
      <c r="UTW19" s="128"/>
      <c r="UTX19" s="128"/>
      <c r="UTY19" s="128"/>
      <c r="UTZ19" s="128"/>
      <c r="UUA19" s="128"/>
      <c r="UUB19" s="128"/>
      <c r="UUC19" s="128"/>
      <c r="UUD19" s="128"/>
      <c r="UUE19" s="128"/>
      <c r="UUF19" s="128"/>
      <c r="UUG19" s="128"/>
      <c r="UUH19" s="128"/>
      <c r="UUI19" s="128"/>
      <c r="UUJ19" s="128"/>
      <c r="UUK19" s="128"/>
      <c r="UUL19" s="128"/>
      <c r="UUM19" s="128"/>
      <c r="UUN19" s="128"/>
      <c r="UUO19" s="128"/>
      <c r="UUP19" s="128"/>
      <c r="UUQ19" s="128"/>
      <c r="UUR19" s="128"/>
      <c r="UUS19" s="128"/>
      <c r="UUT19" s="128"/>
      <c r="UUU19" s="128"/>
      <c r="UUV19" s="128"/>
      <c r="UUW19" s="128"/>
      <c r="UUX19" s="128"/>
      <c r="UUY19" s="128"/>
      <c r="UUZ19" s="128"/>
      <c r="UVA19" s="128"/>
      <c r="UVB19" s="128"/>
      <c r="UVC19" s="128"/>
      <c r="UVD19" s="128"/>
      <c r="UVE19" s="128"/>
      <c r="UVF19" s="128"/>
      <c r="UVG19" s="128"/>
      <c r="UVH19" s="128"/>
      <c r="UVI19" s="128"/>
      <c r="UVJ19" s="128"/>
      <c r="UVK19" s="128"/>
      <c r="UVL19" s="128"/>
      <c r="UVM19" s="128"/>
      <c r="UVN19" s="128"/>
      <c r="UVO19" s="128"/>
      <c r="UVP19" s="128"/>
      <c r="UVQ19" s="128"/>
      <c r="UVR19" s="128"/>
      <c r="UVS19" s="128"/>
      <c r="UVT19" s="128"/>
      <c r="UVU19" s="128"/>
      <c r="UVV19" s="128"/>
      <c r="UVW19" s="128"/>
      <c r="UVX19" s="128"/>
      <c r="UVY19" s="128"/>
      <c r="UVZ19" s="128"/>
      <c r="UWA19" s="128"/>
      <c r="UWB19" s="128"/>
      <c r="UWC19" s="128"/>
      <c r="UWD19" s="128"/>
      <c r="UWE19" s="128"/>
      <c r="UWF19" s="128"/>
      <c r="UWG19" s="128"/>
      <c r="UWH19" s="128"/>
      <c r="UWI19" s="128"/>
      <c r="UWJ19" s="128"/>
      <c r="UWK19" s="128"/>
      <c r="UWL19" s="128"/>
      <c r="UWM19" s="128"/>
      <c r="UWN19" s="128"/>
      <c r="UWO19" s="128"/>
      <c r="UWP19" s="128"/>
      <c r="UWQ19" s="128"/>
      <c r="UWR19" s="128"/>
      <c r="UWS19" s="128"/>
      <c r="UWT19" s="128"/>
      <c r="UWU19" s="128"/>
      <c r="UWV19" s="128"/>
      <c r="UWW19" s="128"/>
      <c r="UWX19" s="128"/>
      <c r="UWY19" s="128"/>
      <c r="UWZ19" s="128"/>
      <c r="UXA19" s="128"/>
      <c r="UXB19" s="128"/>
      <c r="UXC19" s="128"/>
      <c r="UXD19" s="128"/>
      <c r="UXE19" s="128"/>
      <c r="UXF19" s="128"/>
      <c r="UXG19" s="128"/>
      <c r="UXH19" s="128"/>
      <c r="UXI19" s="128"/>
      <c r="UXJ19" s="128"/>
      <c r="UXK19" s="128"/>
      <c r="UXL19" s="128"/>
      <c r="UXM19" s="128"/>
      <c r="UXN19" s="128"/>
      <c r="UXO19" s="128"/>
      <c r="UXP19" s="128"/>
      <c r="UXQ19" s="128"/>
      <c r="UXR19" s="128"/>
      <c r="UXS19" s="128"/>
      <c r="UXT19" s="128"/>
      <c r="UXU19" s="128"/>
      <c r="UXV19" s="128"/>
      <c r="UXW19" s="128"/>
      <c r="UXX19" s="128"/>
      <c r="UXY19" s="128"/>
      <c r="UXZ19" s="128"/>
      <c r="UYA19" s="128"/>
      <c r="UYB19" s="128"/>
      <c r="UYC19" s="128"/>
      <c r="UYD19" s="128"/>
      <c r="UYE19" s="128"/>
      <c r="UYF19" s="128"/>
      <c r="UYG19" s="128"/>
      <c r="UYH19" s="128"/>
      <c r="UYI19" s="128"/>
      <c r="UYJ19" s="128"/>
      <c r="UYK19" s="128"/>
      <c r="UYL19" s="128"/>
      <c r="UYM19" s="128"/>
      <c r="UYN19" s="128"/>
      <c r="UYO19" s="128"/>
      <c r="UYP19" s="128"/>
      <c r="UYQ19" s="128"/>
      <c r="UYR19" s="128"/>
      <c r="UYS19" s="128"/>
      <c r="UYT19" s="128"/>
      <c r="UYU19" s="128"/>
      <c r="UYV19" s="128"/>
      <c r="UYW19" s="128"/>
      <c r="UYX19" s="128"/>
      <c r="UYY19" s="128"/>
      <c r="UYZ19" s="128"/>
      <c r="UZA19" s="128"/>
      <c r="UZB19" s="128"/>
      <c r="UZC19" s="128"/>
      <c r="UZD19" s="128"/>
      <c r="UZE19" s="128"/>
      <c r="UZF19" s="128"/>
      <c r="UZG19" s="128"/>
      <c r="UZH19" s="128"/>
      <c r="UZI19" s="128"/>
      <c r="UZJ19" s="128"/>
      <c r="UZK19" s="128"/>
      <c r="UZL19" s="128"/>
      <c r="UZM19" s="128"/>
      <c r="UZN19" s="128"/>
      <c r="UZO19" s="128"/>
      <c r="UZP19" s="128"/>
      <c r="UZQ19" s="128"/>
      <c r="UZR19" s="128"/>
      <c r="UZS19" s="128"/>
      <c r="UZT19" s="128"/>
      <c r="UZU19" s="128"/>
      <c r="UZV19" s="128"/>
      <c r="UZW19" s="128"/>
      <c r="UZX19" s="128"/>
      <c r="UZY19" s="128"/>
      <c r="UZZ19" s="128"/>
      <c r="VAA19" s="128"/>
      <c r="VAB19" s="128"/>
      <c r="VAC19" s="128"/>
      <c r="VAD19" s="128"/>
      <c r="VAE19" s="128"/>
      <c r="VAF19" s="128"/>
      <c r="VAG19" s="128"/>
      <c r="VAH19" s="128"/>
      <c r="VAI19" s="128"/>
      <c r="VAJ19" s="128"/>
      <c r="VAK19" s="128"/>
      <c r="VAL19" s="128"/>
      <c r="VAM19" s="128"/>
      <c r="VAN19" s="128"/>
      <c r="VAO19" s="128"/>
      <c r="VAP19" s="128"/>
      <c r="VAQ19" s="128"/>
      <c r="VAR19" s="128"/>
      <c r="VAS19" s="128"/>
      <c r="VAT19" s="128"/>
      <c r="VAU19" s="128"/>
      <c r="VAV19" s="128"/>
      <c r="VAW19" s="128"/>
      <c r="VAX19" s="128"/>
      <c r="VAY19" s="128"/>
      <c r="VAZ19" s="128"/>
      <c r="VBA19" s="128"/>
      <c r="VBB19" s="128"/>
      <c r="VBC19" s="128"/>
      <c r="VBD19" s="128"/>
      <c r="VBE19" s="128"/>
      <c r="VBF19" s="128"/>
      <c r="VBG19" s="128"/>
      <c r="VBH19" s="128"/>
      <c r="VBI19" s="128"/>
      <c r="VBJ19" s="128"/>
      <c r="VBK19" s="128"/>
      <c r="VBL19" s="128"/>
      <c r="VBM19" s="128"/>
      <c r="VBN19" s="128"/>
      <c r="VBO19" s="128"/>
      <c r="VBP19" s="128"/>
      <c r="VBQ19" s="128"/>
      <c r="VBR19" s="128"/>
      <c r="VBS19" s="128"/>
      <c r="VBT19" s="128"/>
      <c r="VBU19" s="128"/>
      <c r="VBV19" s="128"/>
      <c r="VBW19" s="128"/>
      <c r="VBX19" s="128"/>
      <c r="VBY19" s="128"/>
      <c r="VBZ19" s="128"/>
      <c r="VCA19" s="128"/>
      <c r="VCB19" s="128"/>
      <c r="VCC19" s="128"/>
      <c r="VCD19" s="128"/>
      <c r="VCE19" s="128"/>
      <c r="VCF19" s="128"/>
      <c r="VCG19" s="128"/>
      <c r="VCH19" s="128"/>
      <c r="VCI19" s="128"/>
      <c r="VCJ19" s="128"/>
      <c r="VCK19" s="128"/>
      <c r="VCL19" s="128"/>
      <c r="VCM19" s="128"/>
      <c r="VCN19" s="128"/>
      <c r="VCO19" s="128"/>
      <c r="VCP19" s="128"/>
      <c r="VCQ19" s="128"/>
      <c r="VCR19" s="128"/>
      <c r="VCS19" s="128"/>
      <c r="VCT19" s="128"/>
      <c r="VCU19" s="128"/>
      <c r="VCV19" s="128"/>
      <c r="VCW19" s="128"/>
      <c r="VCX19" s="128"/>
      <c r="VCY19" s="128"/>
      <c r="VCZ19" s="128"/>
      <c r="VDA19" s="128"/>
      <c r="VDB19" s="128"/>
      <c r="VDC19" s="128"/>
      <c r="VDD19" s="128"/>
      <c r="VDE19" s="128"/>
      <c r="VDF19" s="128"/>
      <c r="VDG19" s="128"/>
      <c r="VDH19" s="128"/>
      <c r="VDI19" s="128"/>
      <c r="VDJ19" s="128"/>
      <c r="VDK19" s="128"/>
      <c r="VDL19" s="128"/>
      <c r="VDM19" s="128"/>
      <c r="VDN19" s="128"/>
      <c r="VDO19" s="128"/>
      <c r="VDP19" s="128"/>
      <c r="VDQ19" s="128"/>
      <c r="VDR19" s="128"/>
      <c r="VDS19" s="128"/>
      <c r="VDT19" s="128"/>
      <c r="VDU19" s="128"/>
      <c r="VDV19" s="128"/>
      <c r="VDW19" s="128"/>
      <c r="VDX19" s="128"/>
      <c r="VDY19" s="128"/>
      <c r="VDZ19" s="128"/>
      <c r="VEA19" s="128"/>
      <c r="VEB19" s="128"/>
      <c r="VEC19" s="128"/>
      <c r="VED19" s="128"/>
      <c r="VEE19" s="128"/>
      <c r="VEF19" s="128"/>
      <c r="VEG19" s="128"/>
      <c r="VEH19" s="128"/>
      <c r="VEI19" s="128"/>
      <c r="VEJ19" s="128"/>
      <c r="VEK19" s="128"/>
      <c r="VEL19" s="128"/>
      <c r="VEM19" s="128"/>
      <c r="VEN19" s="128"/>
      <c r="VEO19" s="128"/>
      <c r="VEP19" s="128"/>
      <c r="VEQ19" s="128"/>
      <c r="VER19" s="128"/>
      <c r="VES19" s="128"/>
      <c r="VET19" s="128"/>
      <c r="VEU19" s="128"/>
      <c r="VEV19" s="128"/>
      <c r="VEW19" s="128"/>
      <c r="VEX19" s="128"/>
      <c r="VEY19" s="128"/>
      <c r="VEZ19" s="128"/>
      <c r="VFA19" s="128"/>
      <c r="VFB19" s="128"/>
      <c r="VFC19" s="128"/>
      <c r="VFD19" s="128"/>
      <c r="VFE19" s="128"/>
      <c r="VFF19" s="128"/>
      <c r="VFG19" s="128"/>
      <c r="VFH19" s="128"/>
      <c r="VFI19" s="128"/>
      <c r="VFJ19" s="128"/>
      <c r="VFK19" s="128"/>
      <c r="VFL19" s="128"/>
      <c r="VFM19" s="128"/>
      <c r="VFN19" s="128"/>
      <c r="VFO19" s="128"/>
      <c r="VFP19" s="128"/>
      <c r="VFQ19" s="128"/>
      <c r="VFR19" s="128"/>
      <c r="VFS19" s="128"/>
      <c r="VFT19" s="128"/>
      <c r="VFU19" s="128"/>
      <c r="VFV19" s="128"/>
      <c r="VFW19" s="128"/>
      <c r="VFX19" s="128"/>
      <c r="VFY19" s="128"/>
      <c r="VFZ19" s="128"/>
      <c r="VGA19" s="128"/>
      <c r="VGB19" s="128"/>
      <c r="VGC19" s="128"/>
      <c r="VGD19" s="128"/>
      <c r="VGE19" s="128"/>
      <c r="VGF19" s="128"/>
      <c r="VGG19" s="128"/>
      <c r="VGH19" s="128"/>
      <c r="VGI19" s="128"/>
      <c r="VGJ19" s="128"/>
      <c r="VGK19" s="128"/>
      <c r="VGL19" s="128"/>
      <c r="VGM19" s="128"/>
      <c r="VGN19" s="128"/>
      <c r="VGO19" s="128"/>
      <c r="VGP19" s="128"/>
      <c r="VGQ19" s="128"/>
      <c r="VGR19" s="128"/>
      <c r="VGS19" s="128"/>
      <c r="VGT19" s="128"/>
      <c r="VGU19" s="128"/>
      <c r="VGV19" s="128"/>
      <c r="VGW19" s="128"/>
      <c r="VGX19" s="128"/>
      <c r="VGY19" s="128"/>
      <c r="VGZ19" s="128"/>
      <c r="VHA19" s="128"/>
      <c r="VHB19" s="128"/>
      <c r="VHC19" s="128"/>
      <c r="VHD19" s="128"/>
      <c r="VHE19" s="128"/>
      <c r="VHF19" s="128"/>
      <c r="VHG19" s="128"/>
      <c r="VHH19" s="128"/>
      <c r="VHI19" s="128"/>
      <c r="VHJ19" s="128"/>
      <c r="VHK19" s="128"/>
      <c r="VHL19" s="128"/>
      <c r="VHM19" s="128"/>
      <c r="VHN19" s="128"/>
      <c r="VHO19" s="128"/>
      <c r="VHP19" s="128"/>
      <c r="VHQ19" s="128"/>
      <c r="VHR19" s="128"/>
      <c r="VHS19" s="128"/>
      <c r="VHT19" s="128"/>
      <c r="VHU19" s="128"/>
      <c r="VHV19" s="128"/>
      <c r="VHW19" s="128"/>
      <c r="VHX19" s="128"/>
      <c r="VHY19" s="128"/>
      <c r="VHZ19" s="128"/>
      <c r="VIA19" s="128"/>
      <c r="VIB19" s="128"/>
      <c r="VIC19" s="128"/>
      <c r="VID19" s="128"/>
      <c r="VIE19" s="128"/>
      <c r="VIF19" s="128"/>
      <c r="VIG19" s="128"/>
      <c r="VIH19" s="128"/>
      <c r="VII19" s="128"/>
      <c r="VIJ19" s="128"/>
      <c r="VIK19" s="128"/>
      <c r="VIL19" s="128"/>
      <c r="VIM19" s="128"/>
      <c r="VIN19" s="128"/>
      <c r="VIO19" s="128"/>
      <c r="VIP19" s="128"/>
      <c r="VIQ19" s="128"/>
      <c r="VIR19" s="128"/>
      <c r="VIS19" s="128"/>
      <c r="VIT19" s="128"/>
      <c r="VIU19" s="128"/>
      <c r="VIV19" s="128"/>
      <c r="VIW19" s="128"/>
      <c r="VIX19" s="128"/>
      <c r="VIY19" s="128"/>
      <c r="VIZ19" s="128"/>
      <c r="VJA19" s="128"/>
      <c r="VJB19" s="128"/>
      <c r="VJC19" s="128"/>
      <c r="VJD19" s="128"/>
      <c r="VJE19" s="128"/>
      <c r="VJF19" s="128"/>
      <c r="VJG19" s="128"/>
      <c r="VJH19" s="128"/>
      <c r="VJI19" s="128"/>
      <c r="VJJ19" s="128"/>
      <c r="VJK19" s="128"/>
      <c r="VJL19" s="128"/>
      <c r="VJM19" s="128"/>
      <c r="VJN19" s="128"/>
      <c r="VJO19" s="128"/>
      <c r="VJP19" s="128"/>
      <c r="VJQ19" s="128"/>
      <c r="VJR19" s="128"/>
      <c r="VJS19" s="128"/>
      <c r="VJT19" s="128"/>
      <c r="VJU19" s="128"/>
      <c r="VJV19" s="128"/>
      <c r="VJW19" s="128"/>
      <c r="VJX19" s="128"/>
      <c r="VJY19" s="128"/>
      <c r="VJZ19" s="128"/>
      <c r="VKA19" s="128"/>
      <c r="VKB19" s="128"/>
      <c r="VKC19" s="128"/>
      <c r="VKD19" s="128"/>
      <c r="VKE19" s="128"/>
      <c r="VKF19" s="128"/>
      <c r="VKG19" s="128"/>
      <c r="VKH19" s="128"/>
      <c r="VKI19" s="128"/>
      <c r="VKJ19" s="128"/>
      <c r="VKK19" s="128"/>
      <c r="VKL19" s="128"/>
      <c r="VKM19" s="128"/>
      <c r="VKN19" s="128"/>
      <c r="VKO19" s="128"/>
      <c r="VKP19" s="128"/>
      <c r="VKQ19" s="128"/>
      <c r="VKR19" s="128"/>
      <c r="VKS19" s="128"/>
      <c r="VKT19" s="128"/>
      <c r="VKU19" s="128"/>
      <c r="VKV19" s="128"/>
      <c r="VKW19" s="128"/>
      <c r="VKX19" s="128"/>
      <c r="VKY19" s="128"/>
      <c r="VKZ19" s="128"/>
      <c r="VLA19" s="128"/>
      <c r="VLB19" s="128"/>
      <c r="VLC19" s="128"/>
      <c r="VLD19" s="128"/>
      <c r="VLE19" s="128"/>
      <c r="VLF19" s="128"/>
      <c r="VLG19" s="128"/>
      <c r="VLH19" s="128"/>
      <c r="VLI19" s="128"/>
      <c r="VLJ19" s="128"/>
      <c r="VLK19" s="128"/>
      <c r="VLL19" s="128"/>
      <c r="VLM19" s="128"/>
      <c r="VLN19" s="128"/>
      <c r="VLO19" s="128"/>
      <c r="VLP19" s="128"/>
      <c r="VLQ19" s="128"/>
      <c r="VLR19" s="128"/>
      <c r="VLS19" s="128"/>
      <c r="VLT19" s="128"/>
      <c r="VLU19" s="128"/>
      <c r="VLV19" s="128"/>
      <c r="VLW19" s="128"/>
      <c r="VLX19" s="128"/>
      <c r="VLY19" s="128"/>
      <c r="VLZ19" s="128"/>
      <c r="VMA19" s="128"/>
      <c r="VMB19" s="128"/>
      <c r="VMC19" s="128"/>
      <c r="VMD19" s="128"/>
      <c r="VME19" s="128"/>
      <c r="VMF19" s="128"/>
      <c r="VMG19" s="128"/>
      <c r="VMH19" s="128"/>
      <c r="VMI19" s="128"/>
      <c r="VMJ19" s="128"/>
      <c r="VMK19" s="128"/>
      <c r="VML19" s="128"/>
      <c r="VMM19" s="128"/>
      <c r="VMN19" s="128"/>
      <c r="VMO19" s="128"/>
      <c r="VMP19" s="128"/>
      <c r="VMQ19" s="128"/>
      <c r="VMR19" s="128"/>
      <c r="VMS19" s="128"/>
      <c r="VMT19" s="128"/>
      <c r="VMU19" s="128"/>
      <c r="VMV19" s="128"/>
      <c r="VMW19" s="128"/>
      <c r="VMX19" s="128"/>
      <c r="VMY19" s="128"/>
      <c r="VMZ19" s="128"/>
      <c r="VNA19" s="128"/>
      <c r="VNB19" s="128"/>
      <c r="VNC19" s="128"/>
      <c r="VND19" s="128"/>
      <c r="VNE19" s="128"/>
      <c r="VNF19" s="128"/>
      <c r="VNG19" s="128"/>
      <c r="VNH19" s="128"/>
      <c r="VNI19" s="128"/>
      <c r="VNJ19" s="128"/>
      <c r="VNK19" s="128"/>
      <c r="VNL19" s="128"/>
      <c r="VNM19" s="128"/>
      <c r="VNN19" s="128"/>
      <c r="VNO19" s="128"/>
      <c r="VNP19" s="128"/>
      <c r="VNQ19" s="128"/>
      <c r="VNR19" s="128"/>
      <c r="VNS19" s="128"/>
      <c r="VNT19" s="128"/>
      <c r="VNU19" s="128"/>
      <c r="VNV19" s="128"/>
      <c r="VNW19" s="128"/>
      <c r="VNX19" s="128"/>
      <c r="VNY19" s="128"/>
      <c r="VNZ19" s="128"/>
      <c r="VOA19" s="128"/>
      <c r="VOB19" s="128"/>
      <c r="VOC19" s="128"/>
      <c r="VOD19" s="128"/>
      <c r="VOE19" s="128"/>
      <c r="VOF19" s="128"/>
      <c r="VOG19" s="128"/>
      <c r="VOH19" s="128"/>
      <c r="VOI19" s="128"/>
      <c r="VOJ19" s="128"/>
      <c r="VOK19" s="128"/>
      <c r="VOL19" s="128"/>
      <c r="VOM19" s="128"/>
      <c r="VON19" s="128"/>
      <c r="VOO19" s="128"/>
      <c r="VOP19" s="128"/>
      <c r="VOQ19" s="128"/>
      <c r="VOR19" s="128"/>
      <c r="VOS19" s="128"/>
      <c r="VOT19" s="128"/>
      <c r="VOU19" s="128"/>
      <c r="VOV19" s="128"/>
      <c r="VOW19" s="128"/>
      <c r="VOX19" s="128"/>
      <c r="VOY19" s="128"/>
      <c r="VOZ19" s="128"/>
      <c r="VPA19" s="128"/>
      <c r="VPB19" s="128"/>
      <c r="VPC19" s="128"/>
      <c r="VPD19" s="128"/>
      <c r="VPE19" s="128"/>
      <c r="VPF19" s="128"/>
      <c r="VPG19" s="128"/>
      <c r="VPH19" s="128"/>
      <c r="VPI19" s="128"/>
      <c r="VPJ19" s="128"/>
      <c r="VPK19" s="128"/>
      <c r="VPL19" s="128"/>
      <c r="VPM19" s="128"/>
      <c r="VPN19" s="128"/>
      <c r="VPO19" s="128"/>
      <c r="VPP19" s="128"/>
      <c r="VPQ19" s="128"/>
      <c r="VPR19" s="128"/>
      <c r="VPS19" s="128"/>
      <c r="VPT19" s="128"/>
      <c r="VPU19" s="128"/>
      <c r="VPV19" s="128"/>
      <c r="VPW19" s="128"/>
      <c r="VPX19" s="128"/>
      <c r="VPY19" s="128"/>
      <c r="VPZ19" s="128"/>
      <c r="VQA19" s="128"/>
      <c r="VQB19" s="128"/>
      <c r="VQC19" s="128"/>
      <c r="VQD19" s="128"/>
      <c r="VQE19" s="128"/>
      <c r="VQF19" s="128"/>
      <c r="VQG19" s="128"/>
      <c r="VQH19" s="128"/>
      <c r="VQI19" s="128"/>
      <c r="VQJ19" s="128"/>
      <c r="VQK19" s="128"/>
      <c r="VQL19" s="128"/>
      <c r="VQM19" s="128"/>
      <c r="VQN19" s="128"/>
      <c r="VQO19" s="128"/>
      <c r="VQP19" s="128"/>
      <c r="VQQ19" s="128"/>
      <c r="VQR19" s="128"/>
      <c r="VQS19" s="128"/>
      <c r="VQT19" s="128"/>
      <c r="VQU19" s="128"/>
      <c r="VQV19" s="128"/>
      <c r="VQW19" s="128"/>
      <c r="VQX19" s="128"/>
      <c r="VQY19" s="128"/>
      <c r="VQZ19" s="128"/>
      <c r="VRA19" s="128"/>
      <c r="VRB19" s="128"/>
      <c r="VRC19" s="128"/>
      <c r="VRD19" s="128"/>
      <c r="VRE19" s="128"/>
      <c r="VRF19" s="128"/>
      <c r="VRG19" s="128"/>
      <c r="VRH19" s="128"/>
      <c r="VRI19" s="128"/>
      <c r="VRJ19" s="128"/>
      <c r="VRK19" s="128"/>
      <c r="VRL19" s="128"/>
      <c r="VRM19" s="128"/>
      <c r="VRN19" s="128"/>
      <c r="VRO19" s="128"/>
      <c r="VRP19" s="128"/>
      <c r="VRQ19" s="128"/>
      <c r="VRR19" s="128"/>
      <c r="VRS19" s="128"/>
      <c r="VRT19" s="128"/>
      <c r="VRU19" s="128"/>
      <c r="VRV19" s="128"/>
      <c r="VRW19" s="128"/>
      <c r="VRX19" s="128"/>
      <c r="VRY19" s="128"/>
      <c r="VRZ19" s="128"/>
      <c r="VSA19" s="128"/>
      <c r="VSB19" s="128"/>
      <c r="VSC19" s="128"/>
      <c r="VSD19" s="128"/>
      <c r="VSE19" s="128"/>
      <c r="VSF19" s="128"/>
      <c r="VSG19" s="128"/>
      <c r="VSH19" s="128"/>
      <c r="VSI19" s="128"/>
      <c r="VSJ19" s="128"/>
      <c r="VSK19" s="128"/>
      <c r="VSL19" s="128"/>
      <c r="VSM19" s="128"/>
      <c r="VSN19" s="128"/>
      <c r="VSO19" s="128"/>
      <c r="VSP19" s="128"/>
      <c r="VSQ19" s="128"/>
      <c r="VSR19" s="128"/>
      <c r="VSS19" s="128"/>
      <c r="VST19" s="128"/>
      <c r="VSU19" s="128"/>
      <c r="VSV19" s="128"/>
      <c r="VSW19" s="128"/>
      <c r="VSX19" s="128"/>
      <c r="VSY19" s="128"/>
      <c r="VSZ19" s="128"/>
      <c r="VTA19" s="128"/>
      <c r="VTB19" s="128"/>
      <c r="VTC19" s="128"/>
      <c r="VTD19" s="128"/>
      <c r="VTE19" s="128"/>
      <c r="VTF19" s="128"/>
      <c r="VTG19" s="128"/>
      <c r="VTH19" s="128"/>
      <c r="VTI19" s="128"/>
      <c r="VTJ19" s="128"/>
      <c r="VTK19" s="128"/>
      <c r="VTL19" s="128"/>
      <c r="VTM19" s="128"/>
      <c r="VTN19" s="128"/>
      <c r="VTO19" s="128"/>
      <c r="VTP19" s="128"/>
      <c r="VTQ19" s="128"/>
      <c r="VTR19" s="128"/>
      <c r="VTS19" s="128"/>
      <c r="VTT19" s="128"/>
      <c r="VTU19" s="128"/>
      <c r="VTV19" s="128"/>
      <c r="VTW19" s="128"/>
      <c r="VTX19" s="128"/>
      <c r="VTY19" s="128"/>
      <c r="VTZ19" s="128"/>
      <c r="VUA19" s="128"/>
      <c r="VUB19" s="128"/>
      <c r="VUC19" s="128"/>
      <c r="VUD19" s="128"/>
      <c r="VUE19" s="128"/>
      <c r="VUF19" s="128"/>
      <c r="VUG19" s="128"/>
      <c r="VUH19" s="128"/>
      <c r="VUI19" s="128"/>
      <c r="VUJ19" s="128"/>
      <c r="VUK19" s="128"/>
      <c r="VUL19" s="128"/>
      <c r="VUM19" s="128"/>
      <c r="VUN19" s="128"/>
      <c r="VUO19" s="128"/>
      <c r="VUP19" s="128"/>
      <c r="VUQ19" s="128"/>
      <c r="VUR19" s="128"/>
      <c r="VUS19" s="128"/>
      <c r="VUT19" s="128"/>
      <c r="VUU19" s="128"/>
      <c r="VUV19" s="128"/>
      <c r="VUW19" s="128"/>
      <c r="VUX19" s="128"/>
      <c r="VUY19" s="128"/>
      <c r="VUZ19" s="128"/>
      <c r="VVA19" s="128"/>
      <c r="VVB19" s="128"/>
      <c r="VVC19" s="128"/>
      <c r="VVD19" s="128"/>
      <c r="VVE19" s="128"/>
      <c r="VVF19" s="128"/>
      <c r="VVG19" s="128"/>
      <c r="VVH19" s="128"/>
      <c r="VVI19" s="128"/>
      <c r="VVJ19" s="128"/>
      <c r="VVK19" s="128"/>
      <c r="VVL19" s="128"/>
      <c r="VVM19" s="128"/>
      <c r="VVN19" s="128"/>
      <c r="VVO19" s="128"/>
      <c r="VVP19" s="128"/>
      <c r="VVQ19" s="128"/>
      <c r="VVR19" s="128"/>
      <c r="VVS19" s="128"/>
      <c r="VVT19" s="128"/>
      <c r="VVU19" s="128"/>
      <c r="VVV19" s="128"/>
      <c r="VVW19" s="128"/>
      <c r="VVX19" s="128"/>
      <c r="VVY19" s="128"/>
      <c r="VVZ19" s="128"/>
      <c r="VWA19" s="128"/>
      <c r="VWB19" s="128"/>
      <c r="VWC19" s="128"/>
      <c r="VWD19" s="128"/>
      <c r="VWE19" s="128"/>
      <c r="VWF19" s="128"/>
      <c r="VWG19" s="128"/>
      <c r="VWH19" s="128"/>
      <c r="VWI19" s="128"/>
      <c r="VWJ19" s="128"/>
      <c r="VWK19" s="128"/>
      <c r="VWL19" s="128"/>
      <c r="VWM19" s="128"/>
      <c r="VWN19" s="128"/>
      <c r="VWO19" s="128"/>
      <c r="VWP19" s="128"/>
      <c r="VWQ19" s="128"/>
      <c r="VWR19" s="128"/>
      <c r="VWS19" s="128"/>
      <c r="VWT19" s="128"/>
      <c r="VWU19" s="128"/>
      <c r="VWV19" s="128"/>
      <c r="VWW19" s="128"/>
      <c r="VWX19" s="128"/>
      <c r="VWY19" s="128"/>
      <c r="VWZ19" s="128"/>
      <c r="VXA19" s="128"/>
      <c r="VXB19" s="128"/>
      <c r="VXC19" s="128"/>
      <c r="VXD19" s="128"/>
      <c r="VXE19" s="128"/>
      <c r="VXF19" s="128"/>
      <c r="VXG19" s="128"/>
      <c r="VXH19" s="128"/>
      <c r="VXI19" s="128"/>
      <c r="VXJ19" s="128"/>
      <c r="VXK19" s="128"/>
      <c r="VXL19" s="128"/>
      <c r="VXM19" s="128"/>
      <c r="VXN19" s="128"/>
      <c r="VXO19" s="128"/>
      <c r="VXP19" s="128"/>
      <c r="VXQ19" s="128"/>
      <c r="VXR19" s="128"/>
      <c r="VXS19" s="128"/>
      <c r="VXT19" s="128"/>
      <c r="VXU19" s="128"/>
      <c r="VXV19" s="128"/>
      <c r="VXW19" s="128"/>
      <c r="VXX19" s="128"/>
      <c r="VXY19" s="128"/>
      <c r="VXZ19" s="128"/>
      <c r="VYA19" s="128"/>
      <c r="VYB19" s="128"/>
      <c r="VYC19" s="128"/>
      <c r="VYD19" s="128"/>
      <c r="VYE19" s="128"/>
      <c r="VYF19" s="128"/>
      <c r="VYG19" s="128"/>
      <c r="VYH19" s="128"/>
      <c r="VYI19" s="128"/>
      <c r="VYJ19" s="128"/>
      <c r="VYK19" s="128"/>
      <c r="VYL19" s="128"/>
      <c r="VYM19" s="128"/>
      <c r="VYN19" s="128"/>
      <c r="VYO19" s="128"/>
      <c r="VYP19" s="128"/>
      <c r="VYQ19" s="128"/>
      <c r="VYR19" s="128"/>
      <c r="VYS19" s="128"/>
      <c r="VYT19" s="128"/>
      <c r="VYU19" s="128"/>
      <c r="VYV19" s="128"/>
      <c r="VYW19" s="128"/>
      <c r="VYX19" s="128"/>
      <c r="VYY19" s="128"/>
      <c r="VYZ19" s="128"/>
      <c r="VZA19" s="128"/>
      <c r="VZB19" s="128"/>
      <c r="VZC19" s="128"/>
      <c r="VZD19" s="128"/>
      <c r="VZE19" s="128"/>
      <c r="VZF19" s="128"/>
      <c r="VZG19" s="128"/>
      <c r="VZH19" s="128"/>
      <c r="VZI19" s="128"/>
      <c r="VZJ19" s="128"/>
      <c r="VZK19" s="128"/>
      <c r="VZL19" s="128"/>
      <c r="VZM19" s="128"/>
      <c r="VZN19" s="128"/>
      <c r="VZO19" s="128"/>
      <c r="VZP19" s="128"/>
      <c r="VZQ19" s="128"/>
      <c r="VZR19" s="128"/>
      <c r="VZS19" s="128"/>
      <c r="VZT19" s="128"/>
      <c r="VZU19" s="128"/>
      <c r="VZV19" s="128"/>
      <c r="VZW19" s="128"/>
      <c r="VZX19" s="128"/>
      <c r="VZY19" s="128"/>
      <c r="VZZ19" s="128"/>
      <c r="WAA19" s="128"/>
      <c r="WAB19" s="128"/>
      <c r="WAC19" s="128"/>
      <c r="WAD19" s="128"/>
      <c r="WAE19" s="128"/>
      <c r="WAF19" s="128"/>
      <c r="WAG19" s="128"/>
      <c r="WAH19" s="128"/>
      <c r="WAI19" s="128"/>
      <c r="WAJ19" s="128"/>
      <c r="WAK19" s="128"/>
      <c r="WAL19" s="128"/>
      <c r="WAM19" s="128"/>
      <c r="WAN19" s="128"/>
      <c r="WAO19" s="128"/>
      <c r="WAP19" s="128"/>
      <c r="WAQ19" s="128"/>
      <c r="WAR19" s="128"/>
      <c r="WAS19" s="128"/>
      <c r="WAT19" s="128"/>
      <c r="WAU19" s="128"/>
      <c r="WAV19" s="128"/>
      <c r="WAW19" s="128"/>
      <c r="WAX19" s="128"/>
      <c r="WAY19" s="128"/>
      <c r="WAZ19" s="128"/>
      <c r="WBA19" s="128"/>
      <c r="WBB19" s="128"/>
      <c r="WBC19" s="128"/>
      <c r="WBD19" s="128"/>
      <c r="WBE19" s="128"/>
      <c r="WBF19" s="128"/>
      <c r="WBG19" s="128"/>
      <c r="WBH19" s="128"/>
      <c r="WBI19" s="128"/>
      <c r="WBJ19" s="128"/>
      <c r="WBK19" s="128"/>
      <c r="WBL19" s="128"/>
      <c r="WBM19" s="128"/>
      <c r="WBN19" s="128"/>
      <c r="WBO19" s="128"/>
      <c r="WBP19" s="128"/>
      <c r="WBQ19" s="128"/>
      <c r="WBR19" s="128"/>
      <c r="WBS19" s="128"/>
      <c r="WBT19" s="128"/>
      <c r="WBU19" s="128"/>
      <c r="WBV19" s="128"/>
      <c r="WBW19" s="128"/>
      <c r="WBX19" s="128"/>
      <c r="WBY19" s="128"/>
      <c r="WBZ19" s="128"/>
      <c r="WCA19" s="128"/>
      <c r="WCB19" s="128"/>
      <c r="WCC19" s="128"/>
      <c r="WCD19" s="128"/>
      <c r="WCE19" s="128"/>
      <c r="WCF19" s="128"/>
      <c r="WCG19" s="128"/>
      <c r="WCH19" s="128"/>
      <c r="WCI19" s="128"/>
      <c r="WCJ19" s="128"/>
      <c r="WCK19" s="128"/>
      <c r="WCL19" s="128"/>
      <c r="WCM19" s="128"/>
      <c r="WCN19" s="128"/>
      <c r="WCO19" s="128"/>
      <c r="WCP19" s="128"/>
      <c r="WCQ19" s="128"/>
      <c r="WCR19" s="128"/>
      <c r="WCS19" s="128"/>
      <c r="WCT19" s="128"/>
      <c r="WCU19" s="128"/>
      <c r="WCV19" s="128"/>
      <c r="WCW19" s="128"/>
      <c r="WCX19" s="128"/>
      <c r="WCY19" s="128"/>
      <c r="WCZ19" s="128"/>
      <c r="WDA19" s="128"/>
      <c r="WDB19" s="128"/>
      <c r="WDC19" s="128"/>
      <c r="WDD19" s="128"/>
      <c r="WDE19" s="128"/>
      <c r="WDF19" s="128"/>
      <c r="WDG19" s="128"/>
      <c r="WDH19" s="128"/>
      <c r="WDI19" s="128"/>
      <c r="WDJ19" s="128"/>
      <c r="WDK19" s="128"/>
      <c r="WDL19" s="128"/>
      <c r="WDM19" s="128"/>
      <c r="WDN19" s="128"/>
      <c r="WDO19" s="128"/>
      <c r="WDP19" s="128"/>
      <c r="WDQ19" s="128"/>
      <c r="WDR19" s="128"/>
      <c r="WDS19" s="128"/>
      <c r="WDT19" s="128"/>
      <c r="WDU19" s="128"/>
      <c r="WDV19" s="128"/>
      <c r="WDW19" s="128"/>
      <c r="WDX19" s="128"/>
      <c r="WDY19" s="128"/>
      <c r="WDZ19" s="128"/>
      <c r="WEA19" s="128"/>
      <c r="WEB19" s="128"/>
      <c r="WEC19" s="128"/>
      <c r="WED19" s="128"/>
      <c r="WEE19" s="128"/>
      <c r="WEF19" s="128"/>
      <c r="WEG19" s="128"/>
      <c r="WEH19" s="128"/>
      <c r="WEI19" s="128"/>
      <c r="WEJ19" s="128"/>
      <c r="WEK19" s="128"/>
      <c r="WEL19" s="128"/>
      <c r="WEM19" s="128"/>
      <c r="WEN19" s="128"/>
      <c r="WEO19" s="128"/>
      <c r="WEP19" s="128"/>
      <c r="WEQ19" s="128"/>
      <c r="WER19" s="128"/>
      <c r="WES19" s="128"/>
      <c r="WET19" s="128"/>
      <c r="WEU19" s="128"/>
      <c r="WEV19" s="128"/>
      <c r="WEW19" s="128"/>
      <c r="WEX19" s="128"/>
      <c r="WEY19" s="128"/>
      <c r="WEZ19" s="128"/>
      <c r="WFA19" s="128"/>
      <c r="WFB19" s="128"/>
      <c r="WFC19" s="128"/>
      <c r="WFD19" s="128"/>
      <c r="WFE19" s="128"/>
      <c r="WFF19" s="128"/>
      <c r="WFG19" s="128"/>
      <c r="WFH19" s="128"/>
      <c r="WFI19" s="128"/>
      <c r="WFJ19" s="128"/>
      <c r="WFK19" s="128"/>
      <c r="WFL19" s="128"/>
      <c r="WFM19" s="128"/>
      <c r="WFN19" s="128"/>
      <c r="WFO19" s="128"/>
      <c r="WFP19" s="128"/>
      <c r="WFQ19" s="128"/>
      <c r="WFR19" s="128"/>
      <c r="WFS19" s="128"/>
      <c r="WFT19" s="128"/>
      <c r="WFU19" s="128"/>
      <c r="WFV19" s="128"/>
      <c r="WFW19" s="128"/>
      <c r="WFX19" s="128"/>
      <c r="WFY19" s="128"/>
      <c r="WFZ19" s="128"/>
      <c r="WGA19" s="128"/>
      <c r="WGB19" s="128"/>
      <c r="WGC19" s="128"/>
      <c r="WGD19" s="128"/>
      <c r="WGE19" s="128"/>
      <c r="WGF19" s="128"/>
      <c r="WGG19" s="128"/>
      <c r="WGH19" s="128"/>
      <c r="WGI19" s="128"/>
      <c r="WGJ19" s="128"/>
      <c r="WGK19" s="128"/>
      <c r="WGL19" s="128"/>
      <c r="WGM19" s="128"/>
      <c r="WGN19" s="128"/>
      <c r="WGO19" s="128"/>
      <c r="WGP19" s="128"/>
      <c r="WGQ19" s="128"/>
      <c r="WGR19" s="128"/>
      <c r="WGS19" s="128"/>
      <c r="WGT19" s="128"/>
      <c r="WGU19" s="128"/>
      <c r="WGV19" s="128"/>
      <c r="WGW19" s="128"/>
      <c r="WGX19" s="128"/>
      <c r="WGY19" s="128"/>
      <c r="WGZ19" s="128"/>
      <c r="WHA19" s="128"/>
      <c r="WHB19" s="128"/>
      <c r="WHC19" s="128"/>
      <c r="WHD19" s="128"/>
      <c r="WHE19" s="128"/>
      <c r="WHF19" s="128"/>
      <c r="WHG19" s="128"/>
      <c r="WHH19" s="128"/>
      <c r="WHI19" s="128"/>
      <c r="WHJ19" s="128"/>
      <c r="WHK19" s="128"/>
      <c r="WHL19" s="128"/>
      <c r="WHM19" s="128"/>
      <c r="WHN19" s="128"/>
      <c r="WHO19" s="128"/>
      <c r="WHP19" s="128"/>
      <c r="WHQ19" s="128"/>
      <c r="WHR19" s="128"/>
      <c r="WHS19" s="128"/>
      <c r="WHT19" s="128"/>
      <c r="WHU19" s="128"/>
      <c r="WHV19" s="128"/>
      <c r="WHW19" s="128"/>
      <c r="WHX19" s="128"/>
      <c r="WHY19" s="128"/>
      <c r="WHZ19" s="128"/>
      <c r="WIA19" s="128"/>
      <c r="WIB19" s="128"/>
      <c r="WIC19" s="128"/>
      <c r="WID19" s="128"/>
      <c r="WIE19" s="128"/>
      <c r="WIF19" s="128"/>
      <c r="WIG19" s="128"/>
      <c r="WIH19" s="128"/>
      <c r="WII19" s="128"/>
      <c r="WIJ19" s="128"/>
      <c r="WIK19" s="128"/>
      <c r="WIL19" s="128"/>
      <c r="WIM19" s="128"/>
      <c r="WIN19" s="128"/>
      <c r="WIO19" s="128"/>
      <c r="WIP19" s="128"/>
      <c r="WIQ19" s="128"/>
      <c r="WIR19" s="128"/>
      <c r="WIS19" s="128"/>
      <c r="WIT19" s="128"/>
      <c r="WIU19" s="128"/>
      <c r="WIV19" s="128"/>
      <c r="WIW19" s="128"/>
      <c r="WIX19" s="128"/>
      <c r="WIY19" s="128"/>
      <c r="WIZ19" s="128"/>
      <c r="WJA19" s="128"/>
      <c r="WJB19" s="128"/>
      <c r="WJC19" s="128"/>
      <c r="WJD19" s="128"/>
      <c r="WJE19" s="128"/>
      <c r="WJF19" s="128"/>
      <c r="WJG19" s="128"/>
      <c r="WJH19" s="128"/>
      <c r="WJI19" s="128"/>
      <c r="WJJ19" s="128"/>
      <c r="WJK19" s="128"/>
      <c r="WJL19" s="128"/>
      <c r="WJM19" s="128"/>
      <c r="WJN19" s="128"/>
      <c r="WJO19" s="128"/>
      <c r="WJP19" s="128"/>
      <c r="WJQ19" s="128"/>
      <c r="WJR19" s="128"/>
      <c r="WJS19" s="128"/>
      <c r="WJT19" s="128"/>
      <c r="WJU19" s="128"/>
      <c r="WJV19" s="128"/>
      <c r="WJW19" s="128"/>
      <c r="WJX19" s="128"/>
      <c r="WJY19" s="128"/>
      <c r="WJZ19" s="128"/>
      <c r="WKA19" s="128"/>
      <c r="WKB19" s="128"/>
      <c r="WKC19" s="128"/>
      <c r="WKD19" s="128"/>
      <c r="WKE19" s="128"/>
      <c r="WKF19" s="128"/>
      <c r="WKG19" s="128"/>
      <c r="WKH19" s="128"/>
      <c r="WKI19" s="128"/>
      <c r="WKJ19" s="128"/>
      <c r="WKK19" s="128"/>
      <c r="WKL19" s="128"/>
      <c r="WKM19" s="128"/>
      <c r="WKN19" s="128"/>
      <c r="WKO19" s="128"/>
      <c r="WKP19" s="128"/>
      <c r="WKQ19" s="128"/>
      <c r="WKR19" s="128"/>
      <c r="WKS19" s="128"/>
      <c r="WKT19" s="128"/>
      <c r="WKU19" s="128"/>
      <c r="WKV19" s="128"/>
      <c r="WKW19" s="128"/>
      <c r="WKX19" s="128"/>
      <c r="WKY19" s="128"/>
      <c r="WKZ19" s="128"/>
      <c r="WLA19" s="128"/>
      <c r="WLB19" s="128"/>
      <c r="WLC19" s="128"/>
      <c r="WLD19" s="128"/>
      <c r="WLE19" s="128"/>
      <c r="WLF19" s="128"/>
      <c r="WLG19" s="128"/>
      <c r="WLH19" s="128"/>
      <c r="WLI19" s="128"/>
      <c r="WLJ19" s="128"/>
      <c r="WLK19" s="128"/>
      <c r="WLL19" s="128"/>
      <c r="WLM19" s="128"/>
      <c r="WLN19" s="128"/>
      <c r="WLO19" s="128"/>
      <c r="WLP19" s="128"/>
      <c r="WLQ19" s="128"/>
      <c r="WLR19" s="128"/>
      <c r="WLS19" s="128"/>
      <c r="WLT19" s="128"/>
      <c r="WLU19" s="128"/>
      <c r="WLV19" s="128"/>
      <c r="WLW19" s="128"/>
      <c r="WLX19" s="128"/>
      <c r="WLY19" s="128"/>
      <c r="WLZ19" s="128"/>
      <c r="WMA19" s="128"/>
      <c r="WMB19" s="128"/>
      <c r="WMC19" s="128"/>
      <c r="WMD19" s="128"/>
      <c r="WME19" s="128"/>
      <c r="WMF19" s="128"/>
      <c r="WMG19" s="128"/>
      <c r="WMH19" s="128"/>
      <c r="WMI19" s="128"/>
      <c r="WMJ19" s="128"/>
      <c r="WMK19" s="128"/>
      <c r="WML19" s="128"/>
      <c r="WMM19" s="128"/>
      <c r="WMN19" s="128"/>
      <c r="WMO19" s="128"/>
      <c r="WMP19" s="128"/>
      <c r="WMQ19" s="128"/>
      <c r="WMR19" s="128"/>
      <c r="WMS19" s="128"/>
      <c r="WMT19" s="128"/>
      <c r="WMU19" s="128"/>
      <c r="WMV19" s="128"/>
      <c r="WMW19" s="128"/>
      <c r="WMX19" s="128"/>
      <c r="WMY19" s="128"/>
      <c r="WMZ19" s="128"/>
      <c r="WNA19" s="128"/>
      <c r="WNB19" s="128"/>
      <c r="WNC19" s="128"/>
      <c r="WND19" s="128"/>
      <c r="WNE19" s="128"/>
      <c r="WNF19" s="128"/>
      <c r="WNG19" s="128"/>
      <c r="WNH19" s="128"/>
      <c r="WNI19" s="128"/>
      <c r="WNJ19" s="128"/>
      <c r="WNK19" s="128"/>
      <c r="WNL19" s="128"/>
      <c r="WNM19" s="128"/>
      <c r="WNN19" s="128"/>
      <c r="WNO19" s="128"/>
      <c r="WNP19" s="128"/>
      <c r="WNQ19" s="128"/>
      <c r="WNR19" s="128"/>
      <c r="WNS19" s="128"/>
      <c r="WNT19" s="128"/>
      <c r="WNU19" s="128"/>
      <c r="WNV19" s="128"/>
      <c r="WNW19" s="128"/>
      <c r="WNX19" s="128"/>
      <c r="WNY19" s="128"/>
      <c r="WNZ19" s="128"/>
      <c r="WOA19" s="128"/>
      <c r="WOB19" s="128"/>
      <c r="WOC19" s="128"/>
      <c r="WOD19" s="128"/>
      <c r="WOE19" s="128"/>
      <c r="WOF19" s="128"/>
      <c r="WOG19" s="128"/>
      <c r="WOH19" s="128"/>
      <c r="WOI19" s="128"/>
      <c r="WOJ19" s="128"/>
      <c r="WOK19" s="128"/>
      <c r="WOL19" s="128"/>
      <c r="WOM19" s="128"/>
      <c r="WON19" s="128"/>
      <c r="WOO19" s="128"/>
      <c r="WOP19" s="128"/>
      <c r="WOQ19" s="128"/>
      <c r="WOR19" s="128"/>
      <c r="WOS19" s="128"/>
      <c r="WOT19" s="128"/>
      <c r="WOU19" s="128"/>
      <c r="WOV19" s="128"/>
      <c r="WOW19" s="128"/>
      <c r="WOX19" s="128"/>
      <c r="WOY19" s="128"/>
      <c r="WOZ19" s="128"/>
      <c r="WPA19" s="128"/>
      <c r="WPB19" s="128"/>
      <c r="WPC19" s="128"/>
      <c r="WPD19" s="128"/>
      <c r="WPE19" s="128"/>
      <c r="WPF19" s="128"/>
      <c r="WPG19" s="128"/>
      <c r="WPH19" s="128"/>
      <c r="WPI19" s="128"/>
      <c r="WPJ19" s="128"/>
      <c r="WPK19" s="128"/>
      <c r="WPL19" s="128"/>
      <c r="WPM19" s="128"/>
      <c r="WPN19" s="128"/>
      <c r="WPO19" s="128"/>
      <c r="WPP19" s="128"/>
      <c r="WPQ19" s="128"/>
      <c r="WPR19" s="128"/>
      <c r="WPS19" s="128"/>
      <c r="WPT19" s="128"/>
      <c r="WPU19" s="128"/>
      <c r="WPV19" s="128"/>
      <c r="WPW19" s="128"/>
      <c r="WPX19" s="128"/>
      <c r="WPY19" s="128"/>
      <c r="WPZ19" s="128"/>
      <c r="WQA19" s="128"/>
      <c r="WQB19" s="128"/>
      <c r="WQC19" s="128"/>
      <c r="WQD19" s="128"/>
      <c r="WQE19" s="128"/>
      <c r="WQF19" s="128"/>
      <c r="WQG19" s="128"/>
      <c r="WQH19" s="128"/>
      <c r="WQI19" s="128"/>
      <c r="WQJ19" s="128"/>
      <c r="WQK19" s="128"/>
      <c r="WQL19" s="128"/>
      <c r="WQM19" s="128"/>
      <c r="WQN19" s="128"/>
      <c r="WQO19" s="128"/>
      <c r="WQP19" s="128"/>
      <c r="WQQ19" s="128"/>
      <c r="WQR19" s="128"/>
      <c r="WQS19" s="128"/>
      <c r="WQT19" s="128"/>
      <c r="WQU19" s="128"/>
      <c r="WQV19" s="128"/>
      <c r="WQW19" s="128"/>
      <c r="WQX19" s="128"/>
      <c r="WQY19" s="128"/>
      <c r="WQZ19" s="128"/>
      <c r="WRA19" s="128"/>
      <c r="WRB19" s="128"/>
      <c r="WRC19" s="128"/>
      <c r="WRD19" s="128"/>
      <c r="WRE19" s="128"/>
      <c r="WRF19" s="128"/>
      <c r="WRG19" s="128"/>
      <c r="WRH19" s="128"/>
      <c r="WRI19" s="128"/>
      <c r="WRJ19" s="128"/>
      <c r="WRK19" s="128"/>
      <c r="WRL19" s="128"/>
      <c r="WRM19" s="128"/>
      <c r="WRN19" s="128"/>
      <c r="WRO19" s="128"/>
      <c r="WRP19" s="128"/>
      <c r="WRQ19" s="128"/>
      <c r="WRR19" s="128"/>
      <c r="WRS19" s="128"/>
      <c r="WRT19" s="128"/>
      <c r="WRU19" s="128"/>
      <c r="WRV19" s="128"/>
      <c r="WRW19" s="128"/>
      <c r="WRX19" s="128"/>
      <c r="WRY19" s="128"/>
      <c r="WRZ19" s="128"/>
      <c r="WSA19" s="128"/>
      <c r="WSB19" s="128"/>
      <c r="WSC19" s="128"/>
      <c r="WSD19" s="128"/>
      <c r="WSE19" s="128"/>
      <c r="WSF19" s="128"/>
      <c r="WSG19" s="128"/>
      <c r="WSH19" s="128"/>
      <c r="WSI19" s="128"/>
      <c r="WSJ19" s="128"/>
      <c r="WSK19" s="128"/>
      <c r="WSL19" s="128"/>
      <c r="WSM19" s="128"/>
      <c r="WSN19" s="128"/>
      <c r="WSO19" s="128"/>
      <c r="WSP19" s="128"/>
      <c r="WSQ19" s="128"/>
      <c r="WSR19" s="128"/>
      <c r="WSS19" s="128"/>
      <c r="WST19" s="128"/>
      <c r="WSU19" s="128"/>
      <c r="WSV19" s="128"/>
      <c r="WSW19" s="128"/>
      <c r="WSX19" s="128"/>
      <c r="WSY19" s="128"/>
      <c r="WSZ19" s="128"/>
      <c r="WTA19" s="128"/>
      <c r="WTB19" s="128"/>
      <c r="WTC19" s="128"/>
      <c r="WTD19" s="128"/>
      <c r="WTE19" s="128"/>
      <c r="WTF19" s="128"/>
      <c r="WTG19" s="128"/>
      <c r="WTH19" s="128"/>
      <c r="WTI19" s="128"/>
      <c r="WTJ19" s="128"/>
      <c r="WTK19" s="128"/>
      <c r="WTL19" s="128"/>
      <c r="WTM19" s="128"/>
      <c r="WTN19" s="128"/>
      <c r="WTO19" s="128"/>
      <c r="WTP19" s="128"/>
      <c r="WTQ19" s="128"/>
      <c r="WTR19" s="128"/>
      <c r="WTS19" s="128"/>
      <c r="WTT19" s="128"/>
      <c r="WTU19" s="128"/>
      <c r="WTV19" s="128"/>
      <c r="WTW19" s="128"/>
      <c r="WTX19" s="128"/>
      <c r="WTY19" s="128"/>
      <c r="WTZ19" s="128"/>
      <c r="WUA19" s="128"/>
      <c r="WUB19" s="128"/>
      <c r="WUC19" s="128"/>
      <c r="WUD19" s="128"/>
      <c r="WUE19" s="128"/>
      <c r="WUF19" s="128"/>
      <c r="WUG19" s="128"/>
      <c r="WUH19" s="128"/>
      <c r="WUI19" s="128"/>
      <c r="WUJ19" s="128"/>
      <c r="WUK19" s="128"/>
      <c r="WUL19" s="128"/>
      <c r="WUM19" s="128"/>
      <c r="WUN19" s="128"/>
      <c r="WUO19" s="128"/>
      <c r="WUP19" s="128"/>
      <c r="WUQ19" s="128"/>
      <c r="WUR19" s="128"/>
      <c r="WUS19" s="128"/>
      <c r="WUT19" s="128"/>
      <c r="WUU19" s="128"/>
      <c r="WUV19" s="128"/>
      <c r="WUW19" s="128"/>
      <c r="WUX19" s="128"/>
      <c r="WUY19" s="128"/>
      <c r="WUZ19" s="128"/>
      <c r="WVA19" s="128"/>
      <c r="WVB19" s="128"/>
      <c r="WVC19" s="128"/>
      <c r="WVD19" s="128"/>
      <c r="WVE19" s="128"/>
      <c r="WVF19" s="128"/>
      <c r="WVG19" s="128"/>
      <c r="WVH19" s="128"/>
      <c r="WVI19" s="128"/>
      <c r="WVJ19" s="128"/>
      <c r="WVK19" s="128"/>
      <c r="WVL19" s="128"/>
      <c r="WVM19" s="128"/>
      <c r="WVN19" s="128"/>
      <c r="WVO19" s="128"/>
      <c r="WVP19" s="128"/>
      <c r="WVQ19" s="128"/>
      <c r="WVR19" s="128"/>
      <c r="WVS19" s="128"/>
      <c r="WVT19" s="128"/>
      <c r="WVU19" s="128"/>
      <c r="WVV19" s="128"/>
      <c r="WVW19" s="128"/>
      <c r="WVX19" s="128"/>
      <c r="WVY19" s="128"/>
      <c r="WVZ19" s="128"/>
      <c r="WWA19" s="128"/>
    </row>
    <row r="20" spans="1:16147" s="63" customFormat="1">
      <c r="B20" s="656" t="s">
        <v>506</v>
      </c>
      <c r="C20" s="92"/>
      <c r="D20" s="92"/>
      <c r="E20" s="92"/>
      <c r="F20" s="92"/>
      <c r="G20" s="92"/>
      <c r="H20" s="92"/>
      <c r="I20" s="72"/>
      <c r="J20" s="72"/>
      <c r="K20" s="87"/>
      <c r="L20" s="87"/>
      <c r="M20" s="87"/>
      <c r="N20" s="87"/>
      <c r="O20" s="87"/>
      <c r="P20" s="87"/>
      <c r="Q20" s="87"/>
      <c r="R20" s="649"/>
    </row>
    <row r="21" spans="1:16147" s="63" customFormat="1">
      <c r="B21" s="657"/>
      <c r="C21" s="92"/>
      <c r="D21" s="92"/>
      <c r="E21" s="105"/>
      <c r="F21" s="92"/>
      <c r="G21" s="92"/>
      <c r="H21" s="92"/>
      <c r="I21" s="72"/>
      <c r="J21" s="72"/>
      <c r="K21" s="87"/>
      <c r="L21" s="87"/>
      <c r="M21" s="87"/>
      <c r="N21" s="87"/>
      <c r="O21" s="87"/>
      <c r="P21" s="87"/>
      <c r="Q21" s="87"/>
      <c r="R21" s="649"/>
    </row>
    <row r="22" spans="1:16147" s="63" customFormat="1">
      <c r="B22" s="655"/>
      <c r="C22" s="99" t="s">
        <v>45</v>
      </c>
      <c r="D22" s="99"/>
      <c r="E22" s="105"/>
      <c r="F22" s="99" t="s">
        <v>359</v>
      </c>
      <c r="G22" s="92"/>
      <c r="H22" s="92"/>
      <c r="I22" s="72"/>
      <c r="J22" s="72"/>
      <c r="K22" s="349" t="s">
        <v>46</v>
      </c>
      <c r="L22" s="552"/>
      <c r="M22" s="552"/>
      <c r="N22" s="552"/>
      <c r="O22" s="350" t="s">
        <v>357</v>
      </c>
      <c r="P22" s="87"/>
      <c r="Q22" s="87"/>
      <c r="R22" s="649"/>
    </row>
    <row r="23" spans="1:16147" s="63" customFormat="1">
      <c r="B23" s="655"/>
      <c r="C23" s="92"/>
      <c r="D23" s="92"/>
      <c r="E23" s="106"/>
      <c r="K23" s="108"/>
      <c r="L23" s="87"/>
      <c r="M23" s="87"/>
      <c r="N23" s="87"/>
      <c r="O23" s="87"/>
      <c r="Q23" s="87"/>
      <c r="R23" s="649"/>
    </row>
    <row r="24" spans="1:16147" s="63" customFormat="1" ht="15">
      <c r="B24" s="655"/>
      <c r="C24" s="322" t="e">
        <f>IF(C26="","X","")</f>
        <v>#REF!</v>
      </c>
      <c r="D24" s="95" t="s">
        <v>371</v>
      </c>
      <c r="E24" s="105"/>
      <c r="F24" s="757" t="e">
        <f>+#REF!</f>
        <v>#REF!</v>
      </c>
      <c r="G24" s="758"/>
      <c r="H24" s="759"/>
      <c r="K24" s="110" t="s">
        <v>48</v>
      </c>
      <c r="L24" s="313" t="e">
        <f>+#REF!</f>
        <v>#REF!</v>
      </c>
      <c r="M24" s="337"/>
      <c r="N24" s="92"/>
      <c r="O24" s="351" t="s">
        <v>384</v>
      </c>
      <c r="P24" s="461" t="e">
        <f>+#REF!</f>
        <v>#REF!</v>
      </c>
      <c r="Q24" s="87"/>
      <c r="R24" s="649"/>
    </row>
    <row r="25" spans="1:16147" s="63" customFormat="1" ht="15">
      <c r="B25" s="655"/>
      <c r="C25" s="111"/>
      <c r="D25" s="95"/>
      <c r="E25" s="91"/>
      <c r="F25" s="92"/>
      <c r="G25" s="109"/>
      <c r="K25" s="88"/>
      <c r="M25" s="338"/>
      <c r="N25" s="88"/>
      <c r="O25" s="112"/>
      <c r="P25" s="112"/>
      <c r="Q25" s="88"/>
      <c r="R25" s="658"/>
    </row>
    <row r="26" spans="1:16147" s="63" customFormat="1" ht="15" customHeight="1">
      <c r="B26" s="655"/>
      <c r="C26" s="322" t="e">
        <f>IF(#REF!="Si","X","")</f>
        <v>#REF!</v>
      </c>
      <c r="D26" s="95" t="s">
        <v>50</v>
      </c>
      <c r="E26" s="91"/>
      <c r="F26" s="323" t="s">
        <v>612</v>
      </c>
      <c r="G26" s="109" t="s">
        <v>51</v>
      </c>
      <c r="K26" s="88" t="s">
        <v>360</v>
      </c>
      <c r="L26" s="312" t="e">
        <f>IF(#REF!="No","Si","No")</f>
        <v>#REF!</v>
      </c>
      <c r="M26" s="334"/>
      <c r="O26" s="552" t="s">
        <v>383</v>
      </c>
      <c r="Q26" s="112"/>
      <c r="R26" s="649"/>
    </row>
    <row r="27" spans="1:16147" s="63" customFormat="1" ht="15" customHeight="1">
      <c r="B27" s="655"/>
      <c r="E27" s="91"/>
      <c r="F27" s="114"/>
      <c r="G27" s="92"/>
      <c r="H27" s="72"/>
      <c r="O27" s="760" t="e">
        <f>IF(+#REF!=0,"N/A",+#REF!)</f>
        <v>#REF!</v>
      </c>
      <c r="P27" s="761"/>
      <c r="Q27" s="88"/>
      <c r="R27" s="649"/>
    </row>
    <row r="28" spans="1:16147" s="63" customFormat="1" ht="15">
      <c r="B28" s="655"/>
      <c r="C28" s="92"/>
      <c r="D28" s="92"/>
      <c r="E28" s="113"/>
      <c r="F28" s="324" t="e">
        <f>IF(#REF!="X","Si","No")</f>
        <v>#REF!</v>
      </c>
      <c r="G28" s="116" t="s">
        <v>58</v>
      </c>
      <c r="H28" s="72"/>
      <c r="K28" s="87"/>
      <c r="L28" s="87"/>
      <c r="M28" s="87"/>
      <c r="N28" s="112"/>
      <c r="O28" s="762"/>
      <c r="P28" s="763"/>
      <c r="Q28" s="112"/>
      <c r="R28" s="649"/>
    </row>
    <row r="29" spans="1:16147" s="63" customFormat="1" ht="15">
      <c r="B29" s="654"/>
      <c r="C29" s="92"/>
      <c r="D29" s="92"/>
      <c r="E29" s="113"/>
      <c r="K29" s="87"/>
      <c r="L29" s="87"/>
      <c r="M29" s="87"/>
      <c r="O29" s="764"/>
      <c r="P29" s="765"/>
      <c r="Q29" s="112"/>
      <c r="R29" s="649"/>
    </row>
    <row r="30" spans="1:16147" s="63" customFormat="1">
      <c r="B30" s="656" t="s">
        <v>52</v>
      </c>
      <c r="C30" s="99"/>
      <c r="D30" s="99"/>
      <c r="E30" s="92"/>
      <c r="H30" s="92"/>
      <c r="I30" s="71"/>
      <c r="J30" s="71"/>
      <c r="K30" s="87"/>
      <c r="L30" s="87"/>
      <c r="M30" s="87"/>
      <c r="N30" s="112"/>
      <c r="O30" s="112"/>
      <c r="P30" s="112"/>
      <c r="Q30" s="112"/>
      <c r="R30" s="659"/>
    </row>
    <row r="31" spans="1:16147" s="63" customFormat="1" ht="15.75" customHeight="1" thickBot="1">
      <c r="A31" s="128"/>
      <c r="B31" s="660"/>
      <c r="C31" s="87"/>
      <c r="D31" s="87"/>
      <c r="E31" s="87"/>
      <c r="F31" s="87"/>
      <c r="G31" s="87"/>
      <c r="H31" s="87"/>
      <c r="I31" s="78"/>
      <c r="J31" s="78"/>
      <c r="K31" s="119"/>
      <c r="L31" s="80"/>
      <c r="M31" s="80"/>
      <c r="N31" s="80"/>
      <c r="O31" s="233" t="s">
        <v>75</v>
      </c>
      <c r="P31" s="233" t="e">
        <f>+#REF!</f>
        <v>#REF!</v>
      </c>
      <c r="Q31" s="80"/>
      <c r="R31" s="661"/>
      <c r="V31" s="128"/>
      <c r="W31" s="128"/>
      <c r="X31" s="128"/>
      <c r="Y31" s="128"/>
      <c r="Z31" s="128"/>
      <c r="AA31" s="128"/>
      <c r="AB31" s="128"/>
      <c r="AC31" s="128"/>
      <c r="AD31" s="128"/>
      <c r="AE31" s="128"/>
      <c r="AF31" s="128"/>
      <c r="AG31" s="128"/>
      <c r="AH31" s="128"/>
      <c r="AI31" s="128"/>
      <c r="AJ31" s="128"/>
      <c r="AK31" s="128"/>
      <c r="AL31" s="128"/>
      <c r="AM31" s="128"/>
      <c r="AN31" s="128"/>
      <c r="AO31" s="128"/>
      <c r="AP31" s="128"/>
      <c r="AQ31" s="128"/>
      <c r="AR31" s="128"/>
      <c r="AS31" s="128"/>
      <c r="AT31" s="128"/>
      <c r="AU31" s="128"/>
      <c r="AV31" s="128"/>
      <c r="AW31" s="128"/>
      <c r="AX31" s="128"/>
      <c r="AY31" s="128"/>
      <c r="AZ31" s="128"/>
      <c r="BA31" s="128"/>
      <c r="BB31" s="128"/>
      <c r="BC31" s="128"/>
      <c r="BD31" s="128"/>
      <c r="BE31" s="128"/>
      <c r="BF31" s="128"/>
      <c r="BG31" s="128"/>
      <c r="BH31" s="128"/>
      <c r="BI31" s="128"/>
      <c r="BJ31" s="128"/>
      <c r="BK31" s="128"/>
      <c r="BL31" s="128"/>
      <c r="BM31" s="128"/>
      <c r="BN31" s="128"/>
      <c r="BO31" s="128"/>
      <c r="BP31" s="128"/>
      <c r="BQ31" s="128"/>
      <c r="BR31" s="128"/>
      <c r="BS31" s="128"/>
      <c r="BT31" s="128"/>
      <c r="BU31" s="128"/>
      <c r="BV31" s="128"/>
      <c r="BW31" s="128"/>
      <c r="BX31" s="128"/>
      <c r="BY31" s="128"/>
      <c r="BZ31" s="128"/>
      <c r="CA31" s="128"/>
      <c r="CB31" s="128"/>
      <c r="CC31" s="128"/>
      <c r="CD31" s="128"/>
      <c r="CE31" s="128"/>
      <c r="CF31" s="128"/>
      <c r="CG31" s="128"/>
      <c r="CH31" s="128"/>
      <c r="CI31" s="128"/>
      <c r="CJ31" s="128"/>
      <c r="CK31" s="128"/>
      <c r="CL31" s="128"/>
      <c r="CM31" s="128"/>
      <c r="CN31" s="128"/>
      <c r="CO31" s="128"/>
      <c r="CP31" s="128"/>
      <c r="CQ31" s="128"/>
      <c r="CR31" s="128"/>
      <c r="CS31" s="128"/>
      <c r="CT31" s="128"/>
      <c r="CU31" s="128"/>
      <c r="CV31" s="128"/>
      <c r="CW31" s="128"/>
      <c r="CX31" s="128"/>
      <c r="CY31" s="128"/>
      <c r="CZ31" s="128"/>
      <c r="DA31" s="128"/>
      <c r="DB31" s="128"/>
      <c r="DC31" s="128"/>
      <c r="DD31" s="128"/>
      <c r="DE31" s="128"/>
      <c r="DF31" s="128"/>
      <c r="DG31" s="128"/>
      <c r="DH31" s="128"/>
      <c r="DI31" s="128"/>
      <c r="DJ31" s="128"/>
      <c r="DK31" s="128"/>
      <c r="DL31" s="128"/>
      <c r="DM31" s="128"/>
      <c r="DN31" s="128"/>
      <c r="DO31" s="128"/>
      <c r="DP31" s="128"/>
      <c r="DQ31" s="128"/>
      <c r="DR31" s="128"/>
      <c r="DS31" s="128"/>
      <c r="DT31" s="128"/>
      <c r="DU31" s="128"/>
      <c r="DV31" s="128"/>
      <c r="DW31" s="128"/>
      <c r="DX31" s="128"/>
      <c r="DY31" s="128"/>
      <c r="DZ31" s="128"/>
      <c r="EA31" s="128"/>
      <c r="EB31" s="128"/>
      <c r="EC31" s="128"/>
      <c r="ED31" s="128"/>
      <c r="EE31" s="128"/>
      <c r="EF31" s="128"/>
      <c r="EG31" s="128"/>
      <c r="EH31" s="128"/>
      <c r="EI31" s="128"/>
      <c r="EJ31" s="128"/>
      <c r="EK31" s="128"/>
      <c r="EL31" s="128"/>
      <c r="EM31" s="128"/>
      <c r="EN31" s="128"/>
      <c r="EO31" s="128"/>
      <c r="EP31" s="128"/>
      <c r="EQ31" s="128"/>
      <c r="ER31" s="128"/>
      <c r="ES31" s="128"/>
      <c r="ET31" s="128"/>
      <c r="EU31" s="128"/>
      <c r="EV31" s="128"/>
      <c r="EW31" s="128"/>
      <c r="EX31" s="128"/>
      <c r="EY31" s="128"/>
      <c r="EZ31" s="128"/>
      <c r="FA31" s="128"/>
      <c r="FB31" s="128"/>
      <c r="FC31" s="128"/>
      <c r="FD31" s="128"/>
      <c r="FE31" s="128"/>
      <c r="FF31" s="128"/>
      <c r="FG31" s="128"/>
      <c r="FH31" s="128"/>
      <c r="FI31" s="128"/>
      <c r="FJ31" s="128"/>
      <c r="FK31" s="128"/>
      <c r="FL31" s="128"/>
      <c r="FM31" s="128"/>
      <c r="FN31" s="128"/>
      <c r="FO31" s="128"/>
      <c r="FP31" s="128"/>
      <c r="FQ31" s="128"/>
      <c r="FR31" s="128"/>
      <c r="FS31" s="128"/>
      <c r="FT31" s="128"/>
      <c r="FU31" s="128"/>
      <c r="FV31" s="128"/>
      <c r="FW31" s="128"/>
      <c r="FX31" s="128"/>
      <c r="FY31" s="128"/>
      <c r="FZ31" s="128"/>
      <c r="GA31" s="128"/>
      <c r="GB31" s="128"/>
      <c r="GC31" s="128"/>
      <c r="GD31" s="128"/>
      <c r="GE31" s="128"/>
      <c r="GF31" s="128"/>
      <c r="GG31" s="128"/>
      <c r="GH31" s="128"/>
      <c r="GI31" s="128"/>
      <c r="GJ31" s="128"/>
      <c r="GK31" s="128"/>
      <c r="GL31" s="128"/>
      <c r="GM31" s="128"/>
      <c r="GN31" s="128"/>
      <c r="GO31" s="128"/>
      <c r="GP31" s="128"/>
      <c r="GQ31" s="128"/>
      <c r="GR31" s="128"/>
      <c r="GS31" s="128"/>
      <c r="GT31" s="128"/>
      <c r="GU31" s="128"/>
      <c r="GV31" s="128"/>
      <c r="GW31" s="128"/>
      <c r="GX31" s="128"/>
      <c r="GY31" s="128"/>
      <c r="GZ31" s="128"/>
      <c r="HA31" s="128"/>
      <c r="HB31" s="128"/>
      <c r="HC31" s="128"/>
      <c r="HD31" s="128"/>
      <c r="HE31" s="128"/>
      <c r="HF31" s="128"/>
      <c r="HG31" s="128"/>
      <c r="HH31" s="128"/>
      <c r="HI31" s="128"/>
      <c r="HJ31" s="128"/>
      <c r="HK31" s="128"/>
      <c r="HL31" s="128"/>
      <c r="HM31" s="128"/>
      <c r="HN31" s="128"/>
      <c r="HO31" s="128"/>
      <c r="HP31" s="128"/>
      <c r="HQ31" s="128"/>
      <c r="HR31" s="128"/>
      <c r="HS31" s="128"/>
      <c r="HT31" s="128"/>
      <c r="HU31" s="128"/>
      <c r="HV31" s="128"/>
      <c r="HW31" s="128"/>
      <c r="HX31" s="128"/>
      <c r="HY31" s="128"/>
      <c r="HZ31" s="128"/>
      <c r="IA31" s="128"/>
      <c r="IB31" s="128"/>
      <c r="IC31" s="128"/>
      <c r="ID31" s="128"/>
      <c r="IE31" s="128"/>
      <c r="IF31" s="128"/>
      <c r="IG31" s="128"/>
      <c r="IH31" s="128"/>
      <c r="II31" s="128"/>
      <c r="IJ31" s="128"/>
      <c r="IK31" s="128"/>
      <c r="IL31" s="128"/>
      <c r="IM31" s="128"/>
      <c r="IN31" s="128"/>
      <c r="IO31" s="128"/>
      <c r="IP31" s="128"/>
      <c r="IQ31" s="128"/>
      <c r="IR31" s="128"/>
      <c r="IS31" s="128"/>
      <c r="IT31" s="128"/>
      <c r="IU31" s="128"/>
      <c r="IV31" s="128"/>
      <c r="IW31" s="128"/>
      <c r="IX31" s="128"/>
      <c r="IY31" s="128"/>
      <c r="IZ31" s="128"/>
      <c r="JA31" s="128"/>
      <c r="JB31" s="128"/>
      <c r="JC31" s="128"/>
      <c r="JD31" s="128"/>
      <c r="JE31" s="128"/>
      <c r="JF31" s="128"/>
      <c r="JG31" s="128"/>
      <c r="JH31" s="128"/>
      <c r="JI31" s="128"/>
      <c r="JJ31" s="128"/>
      <c r="JK31" s="128"/>
      <c r="JL31" s="128"/>
      <c r="JM31" s="128"/>
      <c r="JN31" s="128"/>
      <c r="JO31" s="128"/>
      <c r="JP31" s="128"/>
      <c r="JQ31" s="128"/>
      <c r="JR31" s="128"/>
      <c r="JS31" s="128"/>
      <c r="JT31" s="128"/>
      <c r="JU31" s="128"/>
      <c r="JV31" s="128"/>
      <c r="JW31" s="128"/>
      <c r="JX31" s="128"/>
      <c r="JY31" s="128"/>
      <c r="JZ31" s="128"/>
      <c r="KA31" s="128"/>
      <c r="KB31" s="128"/>
      <c r="KC31" s="128"/>
      <c r="KD31" s="128"/>
      <c r="KE31" s="128"/>
      <c r="KF31" s="128"/>
      <c r="KG31" s="128"/>
      <c r="KH31" s="128"/>
      <c r="KI31" s="128"/>
      <c r="KJ31" s="128"/>
      <c r="KK31" s="128"/>
      <c r="KL31" s="128"/>
      <c r="KM31" s="128"/>
      <c r="KN31" s="128"/>
      <c r="KO31" s="128"/>
      <c r="KP31" s="128"/>
      <c r="KQ31" s="128"/>
      <c r="KR31" s="128"/>
      <c r="KS31" s="128"/>
      <c r="KT31" s="128"/>
      <c r="KU31" s="128"/>
      <c r="KV31" s="128"/>
      <c r="KW31" s="128"/>
      <c r="KX31" s="128"/>
      <c r="KY31" s="128"/>
      <c r="KZ31" s="128"/>
      <c r="LA31" s="128"/>
      <c r="LB31" s="128"/>
      <c r="LC31" s="128"/>
      <c r="LD31" s="128"/>
      <c r="LE31" s="128"/>
      <c r="LF31" s="128"/>
      <c r="LG31" s="128"/>
      <c r="LH31" s="128"/>
      <c r="LI31" s="128"/>
      <c r="LJ31" s="128"/>
      <c r="LK31" s="128"/>
      <c r="LL31" s="128"/>
      <c r="LM31" s="128"/>
      <c r="LN31" s="128"/>
      <c r="LO31" s="128"/>
      <c r="LP31" s="128"/>
      <c r="LQ31" s="128"/>
      <c r="LR31" s="128"/>
      <c r="LS31" s="128"/>
      <c r="LT31" s="128"/>
      <c r="LU31" s="128"/>
      <c r="LV31" s="128"/>
      <c r="LW31" s="128"/>
      <c r="LX31" s="128"/>
      <c r="LY31" s="128"/>
      <c r="LZ31" s="128"/>
      <c r="MA31" s="128"/>
      <c r="MB31" s="128"/>
      <c r="MC31" s="128"/>
      <c r="MD31" s="128"/>
      <c r="ME31" s="128"/>
      <c r="MF31" s="128"/>
      <c r="MG31" s="128"/>
      <c r="MH31" s="128"/>
      <c r="MI31" s="128"/>
      <c r="MJ31" s="128"/>
      <c r="MK31" s="128"/>
      <c r="ML31" s="128"/>
      <c r="MM31" s="128"/>
      <c r="MN31" s="128"/>
      <c r="MO31" s="128"/>
      <c r="MP31" s="128"/>
      <c r="MQ31" s="128"/>
      <c r="MR31" s="128"/>
      <c r="MS31" s="128"/>
      <c r="MT31" s="128"/>
      <c r="MU31" s="128"/>
      <c r="MV31" s="128"/>
      <c r="MW31" s="128"/>
      <c r="MX31" s="128"/>
      <c r="MY31" s="128"/>
      <c r="MZ31" s="128"/>
      <c r="NA31" s="128"/>
      <c r="NB31" s="128"/>
      <c r="NC31" s="128"/>
      <c r="ND31" s="128"/>
      <c r="NE31" s="128"/>
      <c r="NF31" s="128"/>
      <c r="NG31" s="128"/>
      <c r="NH31" s="128"/>
      <c r="NI31" s="128"/>
      <c r="NJ31" s="128"/>
      <c r="NK31" s="128"/>
      <c r="NL31" s="128"/>
      <c r="NM31" s="128"/>
      <c r="NN31" s="128"/>
      <c r="NO31" s="128"/>
      <c r="NP31" s="128"/>
      <c r="NQ31" s="128"/>
      <c r="NR31" s="128"/>
      <c r="NS31" s="128"/>
      <c r="NT31" s="128"/>
      <c r="NU31" s="128"/>
      <c r="NV31" s="128"/>
      <c r="NW31" s="128"/>
      <c r="NX31" s="128"/>
      <c r="NY31" s="128"/>
      <c r="NZ31" s="128"/>
      <c r="OA31" s="128"/>
      <c r="OB31" s="128"/>
      <c r="OC31" s="128"/>
      <c r="OD31" s="128"/>
      <c r="OE31" s="128"/>
      <c r="OF31" s="128"/>
      <c r="OG31" s="128"/>
      <c r="OH31" s="128"/>
      <c r="OI31" s="128"/>
      <c r="OJ31" s="128"/>
      <c r="OK31" s="128"/>
      <c r="OL31" s="128"/>
      <c r="OM31" s="128"/>
      <c r="ON31" s="128"/>
      <c r="OO31" s="128"/>
      <c r="OP31" s="128"/>
      <c r="OQ31" s="128"/>
      <c r="OR31" s="128"/>
      <c r="OS31" s="128"/>
      <c r="OT31" s="128"/>
      <c r="OU31" s="128"/>
      <c r="OV31" s="128"/>
      <c r="OW31" s="128"/>
      <c r="OX31" s="128"/>
      <c r="OY31" s="128"/>
      <c r="OZ31" s="128"/>
      <c r="PA31" s="128"/>
      <c r="PB31" s="128"/>
      <c r="PC31" s="128"/>
      <c r="PD31" s="128"/>
      <c r="PE31" s="128"/>
      <c r="PF31" s="128"/>
      <c r="PG31" s="128"/>
      <c r="PH31" s="128"/>
      <c r="PI31" s="128"/>
      <c r="PJ31" s="128"/>
      <c r="PK31" s="128"/>
      <c r="PL31" s="128"/>
      <c r="PM31" s="128"/>
      <c r="PN31" s="128"/>
      <c r="PO31" s="128"/>
      <c r="PP31" s="128"/>
      <c r="PQ31" s="128"/>
      <c r="PR31" s="128"/>
      <c r="PS31" s="128"/>
      <c r="PT31" s="128"/>
      <c r="PU31" s="128"/>
      <c r="PV31" s="128"/>
      <c r="PW31" s="128"/>
      <c r="PX31" s="128"/>
      <c r="PY31" s="128"/>
      <c r="PZ31" s="128"/>
      <c r="QA31" s="128"/>
      <c r="QB31" s="128"/>
      <c r="QC31" s="128"/>
      <c r="QD31" s="128"/>
      <c r="QE31" s="128"/>
      <c r="QF31" s="128"/>
      <c r="QG31" s="128"/>
      <c r="QH31" s="128"/>
      <c r="QI31" s="128"/>
      <c r="QJ31" s="128"/>
      <c r="QK31" s="128"/>
      <c r="QL31" s="128"/>
      <c r="QM31" s="128"/>
      <c r="QN31" s="128"/>
      <c r="QO31" s="128"/>
      <c r="QP31" s="128"/>
      <c r="QQ31" s="128"/>
      <c r="QR31" s="128"/>
      <c r="QS31" s="128"/>
      <c r="QT31" s="128"/>
      <c r="QU31" s="128"/>
      <c r="QV31" s="128"/>
      <c r="QW31" s="128"/>
      <c r="QX31" s="128"/>
      <c r="QY31" s="128"/>
      <c r="QZ31" s="128"/>
      <c r="RA31" s="128"/>
      <c r="RB31" s="128"/>
      <c r="RC31" s="128"/>
      <c r="RD31" s="128"/>
      <c r="RE31" s="128"/>
      <c r="RF31" s="128"/>
      <c r="RG31" s="128"/>
      <c r="RH31" s="128"/>
      <c r="RI31" s="128"/>
      <c r="RJ31" s="128"/>
      <c r="RK31" s="128"/>
      <c r="RL31" s="128"/>
      <c r="RM31" s="128"/>
      <c r="RN31" s="128"/>
      <c r="RO31" s="128"/>
      <c r="RP31" s="128"/>
      <c r="RQ31" s="128"/>
      <c r="RR31" s="128"/>
      <c r="RS31" s="128"/>
      <c r="RT31" s="128"/>
      <c r="RU31" s="128"/>
      <c r="RV31" s="128"/>
      <c r="RW31" s="128"/>
      <c r="RX31" s="128"/>
      <c r="RY31" s="128"/>
      <c r="RZ31" s="128"/>
      <c r="SA31" s="128"/>
      <c r="SB31" s="128"/>
      <c r="SC31" s="128"/>
      <c r="SD31" s="128"/>
      <c r="SE31" s="128"/>
      <c r="SF31" s="128"/>
      <c r="SG31" s="128"/>
      <c r="SH31" s="128"/>
      <c r="SI31" s="128"/>
      <c r="SJ31" s="128"/>
      <c r="SK31" s="128"/>
      <c r="SL31" s="128"/>
      <c r="SM31" s="128"/>
      <c r="SN31" s="128"/>
      <c r="SO31" s="128"/>
      <c r="SP31" s="128"/>
      <c r="SQ31" s="128"/>
      <c r="SR31" s="128"/>
      <c r="SS31" s="128"/>
      <c r="ST31" s="128"/>
      <c r="SU31" s="128"/>
      <c r="SV31" s="128"/>
      <c r="SW31" s="128"/>
      <c r="SX31" s="128"/>
      <c r="SY31" s="128"/>
      <c r="SZ31" s="128"/>
      <c r="TA31" s="128"/>
      <c r="TB31" s="128"/>
      <c r="TC31" s="128"/>
      <c r="TD31" s="128"/>
      <c r="TE31" s="128"/>
      <c r="TF31" s="128"/>
      <c r="TG31" s="128"/>
      <c r="TH31" s="128"/>
      <c r="TI31" s="128"/>
      <c r="TJ31" s="128"/>
      <c r="TK31" s="128"/>
      <c r="TL31" s="128"/>
      <c r="TM31" s="128"/>
      <c r="TN31" s="128"/>
      <c r="TO31" s="128"/>
      <c r="TP31" s="128"/>
      <c r="TQ31" s="128"/>
      <c r="TR31" s="128"/>
      <c r="TS31" s="128"/>
      <c r="TT31" s="128"/>
      <c r="TU31" s="128"/>
      <c r="TV31" s="128"/>
      <c r="TW31" s="128"/>
      <c r="TX31" s="128"/>
      <c r="TY31" s="128"/>
      <c r="TZ31" s="128"/>
      <c r="UA31" s="128"/>
      <c r="UB31" s="128"/>
      <c r="UC31" s="128"/>
      <c r="UD31" s="128"/>
      <c r="UE31" s="128"/>
      <c r="UF31" s="128"/>
      <c r="UG31" s="128"/>
      <c r="UH31" s="128"/>
      <c r="UI31" s="128"/>
      <c r="UJ31" s="128"/>
      <c r="UK31" s="128"/>
      <c r="UL31" s="128"/>
      <c r="UM31" s="128"/>
      <c r="UN31" s="128"/>
      <c r="UO31" s="128"/>
      <c r="UP31" s="128"/>
      <c r="UQ31" s="128"/>
      <c r="UR31" s="128"/>
      <c r="US31" s="128"/>
      <c r="UT31" s="128"/>
      <c r="UU31" s="128"/>
      <c r="UV31" s="128"/>
      <c r="UW31" s="128"/>
      <c r="UX31" s="128"/>
      <c r="UY31" s="128"/>
      <c r="UZ31" s="128"/>
      <c r="VA31" s="128"/>
      <c r="VB31" s="128"/>
      <c r="VC31" s="128"/>
      <c r="VD31" s="128"/>
      <c r="VE31" s="128"/>
      <c r="VF31" s="128"/>
      <c r="VG31" s="128"/>
      <c r="VH31" s="128"/>
      <c r="VI31" s="128"/>
      <c r="VJ31" s="128"/>
      <c r="VK31" s="128"/>
      <c r="VL31" s="128"/>
      <c r="VM31" s="128"/>
      <c r="VN31" s="128"/>
      <c r="VO31" s="128"/>
      <c r="VP31" s="128"/>
      <c r="VQ31" s="128"/>
      <c r="VR31" s="128"/>
      <c r="VS31" s="128"/>
      <c r="VT31" s="128"/>
      <c r="VU31" s="128"/>
      <c r="VV31" s="128"/>
      <c r="VW31" s="128"/>
      <c r="VX31" s="128"/>
      <c r="VY31" s="128"/>
      <c r="VZ31" s="128"/>
      <c r="WA31" s="128"/>
      <c r="WB31" s="128"/>
      <c r="WC31" s="128"/>
      <c r="WD31" s="128"/>
      <c r="WE31" s="128"/>
      <c r="WF31" s="128"/>
      <c r="WG31" s="128"/>
      <c r="WH31" s="128"/>
      <c r="WI31" s="128"/>
      <c r="WJ31" s="128"/>
      <c r="WK31" s="128"/>
      <c r="WL31" s="128"/>
      <c r="WM31" s="128"/>
      <c r="WN31" s="128"/>
      <c r="WO31" s="128"/>
      <c r="WP31" s="128"/>
      <c r="WQ31" s="128"/>
      <c r="WR31" s="128"/>
      <c r="WS31" s="128"/>
      <c r="WT31" s="128"/>
      <c r="WU31" s="128"/>
      <c r="WV31" s="128"/>
      <c r="WW31" s="128"/>
      <c r="WX31" s="128"/>
      <c r="WY31" s="128"/>
      <c r="WZ31" s="128"/>
      <c r="XA31" s="128"/>
      <c r="XB31" s="128"/>
      <c r="XC31" s="128"/>
      <c r="XD31" s="128"/>
      <c r="XE31" s="128"/>
      <c r="XF31" s="128"/>
      <c r="XG31" s="128"/>
      <c r="XH31" s="128"/>
      <c r="XI31" s="128"/>
      <c r="XJ31" s="128"/>
      <c r="XK31" s="128"/>
      <c r="XL31" s="128"/>
      <c r="XM31" s="128"/>
      <c r="XN31" s="128"/>
      <c r="XO31" s="128"/>
      <c r="XP31" s="128"/>
      <c r="XQ31" s="128"/>
      <c r="XR31" s="128"/>
      <c r="XS31" s="128"/>
      <c r="XT31" s="128"/>
      <c r="XU31" s="128"/>
      <c r="XV31" s="128"/>
      <c r="XW31" s="128"/>
      <c r="XX31" s="128"/>
      <c r="XY31" s="128"/>
      <c r="XZ31" s="128"/>
      <c r="YA31" s="128"/>
      <c r="YB31" s="128"/>
      <c r="YC31" s="128"/>
      <c r="YD31" s="128"/>
      <c r="YE31" s="128"/>
      <c r="YF31" s="128"/>
      <c r="YG31" s="128"/>
      <c r="YH31" s="128"/>
      <c r="YI31" s="128"/>
      <c r="YJ31" s="128"/>
      <c r="YK31" s="128"/>
      <c r="YL31" s="128"/>
      <c r="YM31" s="128"/>
      <c r="YN31" s="128"/>
      <c r="YO31" s="128"/>
      <c r="YP31" s="128"/>
      <c r="YQ31" s="128"/>
      <c r="YR31" s="128"/>
      <c r="YS31" s="128"/>
      <c r="YT31" s="128"/>
      <c r="YU31" s="128"/>
      <c r="YV31" s="128"/>
      <c r="YW31" s="128"/>
      <c r="YX31" s="128"/>
      <c r="YY31" s="128"/>
      <c r="YZ31" s="128"/>
      <c r="ZA31" s="128"/>
      <c r="ZB31" s="128"/>
      <c r="ZC31" s="128"/>
      <c r="ZD31" s="128"/>
      <c r="ZE31" s="128"/>
      <c r="ZF31" s="128"/>
      <c r="ZG31" s="128"/>
      <c r="ZH31" s="128"/>
      <c r="ZI31" s="128"/>
      <c r="ZJ31" s="128"/>
      <c r="ZK31" s="128"/>
      <c r="ZL31" s="128"/>
      <c r="ZM31" s="128"/>
      <c r="ZN31" s="128"/>
      <c r="ZO31" s="128"/>
      <c r="ZP31" s="128"/>
      <c r="ZQ31" s="128"/>
      <c r="ZR31" s="128"/>
      <c r="ZS31" s="128"/>
      <c r="ZT31" s="128"/>
      <c r="ZU31" s="128"/>
      <c r="ZV31" s="128"/>
      <c r="ZW31" s="128"/>
      <c r="ZX31" s="128"/>
      <c r="ZY31" s="128"/>
      <c r="ZZ31" s="128"/>
      <c r="AAA31" s="128"/>
      <c r="AAB31" s="128"/>
      <c r="AAC31" s="128"/>
      <c r="AAD31" s="128"/>
      <c r="AAE31" s="128"/>
      <c r="AAF31" s="128"/>
      <c r="AAG31" s="128"/>
      <c r="AAH31" s="128"/>
      <c r="AAI31" s="128"/>
      <c r="AAJ31" s="128"/>
      <c r="AAK31" s="128"/>
      <c r="AAL31" s="128"/>
      <c r="AAM31" s="128"/>
      <c r="AAN31" s="128"/>
      <c r="AAO31" s="128"/>
      <c r="AAP31" s="128"/>
      <c r="AAQ31" s="128"/>
      <c r="AAR31" s="128"/>
      <c r="AAS31" s="128"/>
      <c r="AAT31" s="128"/>
      <c r="AAU31" s="128"/>
      <c r="AAV31" s="128"/>
      <c r="AAW31" s="128"/>
      <c r="AAX31" s="128"/>
      <c r="AAY31" s="128"/>
      <c r="AAZ31" s="128"/>
      <c r="ABA31" s="128"/>
      <c r="ABB31" s="128"/>
      <c r="ABC31" s="128"/>
      <c r="ABD31" s="128"/>
      <c r="ABE31" s="128"/>
      <c r="ABF31" s="128"/>
      <c r="ABG31" s="128"/>
      <c r="ABH31" s="128"/>
      <c r="ABI31" s="128"/>
      <c r="ABJ31" s="128"/>
      <c r="ABK31" s="128"/>
      <c r="ABL31" s="128"/>
      <c r="ABM31" s="128"/>
      <c r="ABN31" s="128"/>
      <c r="ABO31" s="128"/>
      <c r="ABP31" s="128"/>
      <c r="ABQ31" s="128"/>
      <c r="ABR31" s="128"/>
      <c r="ABS31" s="128"/>
      <c r="ABT31" s="128"/>
      <c r="ABU31" s="128"/>
      <c r="ABV31" s="128"/>
      <c r="ABW31" s="128"/>
      <c r="ABX31" s="128"/>
      <c r="ABY31" s="128"/>
      <c r="ABZ31" s="128"/>
      <c r="ACA31" s="128"/>
      <c r="ACB31" s="128"/>
      <c r="ACC31" s="128"/>
      <c r="ACD31" s="128"/>
      <c r="ACE31" s="128"/>
      <c r="ACF31" s="128"/>
      <c r="ACG31" s="128"/>
      <c r="ACH31" s="128"/>
      <c r="ACI31" s="128"/>
      <c r="ACJ31" s="128"/>
      <c r="ACK31" s="128"/>
      <c r="ACL31" s="128"/>
      <c r="ACM31" s="128"/>
      <c r="ACN31" s="128"/>
      <c r="ACO31" s="128"/>
      <c r="ACP31" s="128"/>
      <c r="ACQ31" s="128"/>
      <c r="ACR31" s="128"/>
      <c r="ACS31" s="128"/>
      <c r="ACT31" s="128"/>
      <c r="ACU31" s="128"/>
      <c r="ACV31" s="128"/>
      <c r="ACW31" s="128"/>
      <c r="ACX31" s="128"/>
      <c r="ACY31" s="128"/>
      <c r="ACZ31" s="128"/>
      <c r="ADA31" s="128"/>
      <c r="ADB31" s="128"/>
      <c r="ADC31" s="128"/>
      <c r="ADD31" s="128"/>
      <c r="ADE31" s="128"/>
      <c r="ADF31" s="128"/>
      <c r="ADG31" s="128"/>
      <c r="ADH31" s="128"/>
      <c r="ADI31" s="128"/>
      <c r="ADJ31" s="128"/>
      <c r="ADK31" s="128"/>
      <c r="ADL31" s="128"/>
      <c r="ADM31" s="128"/>
      <c r="ADN31" s="128"/>
      <c r="ADO31" s="128"/>
      <c r="ADP31" s="128"/>
      <c r="ADQ31" s="128"/>
      <c r="ADR31" s="128"/>
      <c r="ADS31" s="128"/>
      <c r="ADT31" s="128"/>
      <c r="ADU31" s="128"/>
      <c r="ADV31" s="128"/>
      <c r="ADW31" s="128"/>
      <c r="ADX31" s="128"/>
      <c r="ADY31" s="128"/>
      <c r="ADZ31" s="128"/>
      <c r="AEA31" s="128"/>
      <c r="AEB31" s="128"/>
      <c r="AEC31" s="128"/>
      <c r="AED31" s="128"/>
      <c r="AEE31" s="128"/>
      <c r="AEF31" s="128"/>
      <c r="AEG31" s="128"/>
      <c r="AEH31" s="128"/>
      <c r="AEI31" s="128"/>
      <c r="AEJ31" s="128"/>
      <c r="AEK31" s="128"/>
      <c r="AEL31" s="128"/>
      <c r="AEM31" s="128"/>
      <c r="AEN31" s="128"/>
      <c r="AEO31" s="128"/>
      <c r="AEP31" s="128"/>
      <c r="AEQ31" s="128"/>
      <c r="AER31" s="128"/>
      <c r="AES31" s="128"/>
      <c r="AET31" s="128"/>
      <c r="AEU31" s="128"/>
      <c r="AEV31" s="128"/>
      <c r="AEW31" s="128"/>
      <c r="AEX31" s="128"/>
      <c r="AEY31" s="128"/>
      <c r="AEZ31" s="128"/>
      <c r="AFA31" s="128"/>
      <c r="AFB31" s="128"/>
      <c r="AFC31" s="128"/>
      <c r="AFD31" s="128"/>
      <c r="AFE31" s="128"/>
      <c r="AFF31" s="128"/>
      <c r="AFG31" s="128"/>
      <c r="AFH31" s="128"/>
      <c r="AFI31" s="128"/>
      <c r="AFJ31" s="128"/>
      <c r="AFK31" s="128"/>
      <c r="AFL31" s="128"/>
      <c r="AFM31" s="128"/>
      <c r="AFN31" s="128"/>
      <c r="AFO31" s="128"/>
      <c r="AFP31" s="128"/>
      <c r="AFQ31" s="128"/>
      <c r="AFR31" s="128"/>
      <c r="AFS31" s="128"/>
      <c r="AFT31" s="128"/>
      <c r="AFU31" s="128"/>
      <c r="AFV31" s="128"/>
      <c r="AFW31" s="128"/>
      <c r="AFX31" s="128"/>
      <c r="AFY31" s="128"/>
      <c r="AFZ31" s="128"/>
      <c r="AGA31" s="128"/>
      <c r="AGB31" s="128"/>
      <c r="AGC31" s="128"/>
      <c r="AGD31" s="128"/>
      <c r="AGE31" s="128"/>
      <c r="AGF31" s="128"/>
      <c r="AGG31" s="128"/>
      <c r="AGH31" s="128"/>
      <c r="AGI31" s="128"/>
      <c r="AGJ31" s="128"/>
      <c r="AGK31" s="128"/>
      <c r="AGL31" s="128"/>
      <c r="AGM31" s="128"/>
      <c r="AGN31" s="128"/>
      <c r="AGO31" s="128"/>
      <c r="AGP31" s="128"/>
      <c r="AGQ31" s="128"/>
      <c r="AGR31" s="128"/>
      <c r="AGS31" s="128"/>
      <c r="AGT31" s="128"/>
      <c r="AGU31" s="128"/>
      <c r="AGV31" s="128"/>
      <c r="AGW31" s="128"/>
      <c r="AGX31" s="128"/>
      <c r="AGY31" s="128"/>
      <c r="AGZ31" s="128"/>
      <c r="AHA31" s="128"/>
      <c r="AHB31" s="128"/>
      <c r="AHC31" s="128"/>
      <c r="AHD31" s="128"/>
      <c r="AHE31" s="128"/>
      <c r="AHF31" s="128"/>
      <c r="AHG31" s="128"/>
      <c r="AHH31" s="128"/>
      <c r="AHI31" s="128"/>
      <c r="AHJ31" s="128"/>
      <c r="AHK31" s="128"/>
      <c r="AHL31" s="128"/>
      <c r="AHM31" s="128"/>
      <c r="AHN31" s="128"/>
      <c r="AHO31" s="128"/>
      <c r="AHP31" s="128"/>
      <c r="AHQ31" s="128"/>
      <c r="AHR31" s="128"/>
      <c r="AHS31" s="128"/>
      <c r="AHT31" s="128"/>
      <c r="AHU31" s="128"/>
      <c r="AHV31" s="128"/>
      <c r="AHW31" s="128"/>
      <c r="AHX31" s="128"/>
      <c r="AHY31" s="128"/>
      <c r="AHZ31" s="128"/>
      <c r="AIA31" s="128"/>
      <c r="AIB31" s="128"/>
      <c r="AIC31" s="128"/>
      <c r="AID31" s="128"/>
      <c r="AIE31" s="128"/>
      <c r="AIF31" s="128"/>
      <c r="AIG31" s="128"/>
      <c r="AIH31" s="128"/>
      <c r="AII31" s="128"/>
      <c r="AIJ31" s="128"/>
      <c r="AIK31" s="128"/>
      <c r="AIL31" s="128"/>
      <c r="AIM31" s="128"/>
      <c r="AIN31" s="128"/>
      <c r="AIO31" s="128"/>
      <c r="AIP31" s="128"/>
      <c r="AIQ31" s="128"/>
      <c r="AIR31" s="128"/>
      <c r="AIS31" s="128"/>
      <c r="AIT31" s="128"/>
      <c r="AIU31" s="128"/>
      <c r="AIV31" s="128"/>
      <c r="AIW31" s="128"/>
      <c r="AIX31" s="128"/>
      <c r="AIY31" s="128"/>
      <c r="AIZ31" s="128"/>
      <c r="AJA31" s="128"/>
      <c r="AJB31" s="128"/>
      <c r="AJC31" s="128"/>
      <c r="AJD31" s="128"/>
      <c r="AJE31" s="128"/>
      <c r="AJF31" s="128"/>
      <c r="AJG31" s="128"/>
      <c r="AJH31" s="128"/>
      <c r="AJI31" s="128"/>
      <c r="AJJ31" s="128"/>
      <c r="AJK31" s="128"/>
      <c r="AJL31" s="128"/>
      <c r="AJM31" s="128"/>
      <c r="AJN31" s="128"/>
      <c r="AJO31" s="128"/>
      <c r="AJP31" s="128"/>
      <c r="AJQ31" s="128"/>
      <c r="AJR31" s="128"/>
      <c r="AJS31" s="128"/>
      <c r="AJT31" s="128"/>
      <c r="AJU31" s="128"/>
      <c r="AJV31" s="128"/>
      <c r="AJW31" s="128"/>
      <c r="AJX31" s="128"/>
      <c r="AJY31" s="128"/>
      <c r="AJZ31" s="128"/>
      <c r="AKA31" s="128"/>
      <c r="AKB31" s="128"/>
      <c r="AKC31" s="128"/>
      <c r="AKD31" s="128"/>
      <c r="AKE31" s="128"/>
      <c r="AKF31" s="128"/>
      <c r="AKG31" s="128"/>
      <c r="AKH31" s="128"/>
      <c r="AKI31" s="128"/>
      <c r="AKJ31" s="128"/>
      <c r="AKK31" s="128"/>
      <c r="AKL31" s="128"/>
      <c r="AKM31" s="128"/>
      <c r="AKN31" s="128"/>
      <c r="AKO31" s="128"/>
      <c r="AKP31" s="128"/>
      <c r="AKQ31" s="128"/>
      <c r="AKR31" s="128"/>
      <c r="AKS31" s="128"/>
      <c r="AKT31" s="128"/>
      <c r="AKU31" s="128"/>
      <c r="AKV31" s="128"/>
      <c r="AKW31" s="128"/>
      <c r="AKX31" s="128"/>
      <c r="AKY31" s="128"/>
      <c r="AKZ31" s="128"/>
      <c r="ALA31" s="128"/>
      <c r="ALB31" s="128"/>
      <c r="ALC31" s="128"/>
      <c r="ALD31" s="128"/>
      <c r="ALE31" s="128"/>
      <c r="ALF31" s="128"/>
      <c r="ALG31" s="128"/>
      <c r="ALH31" s="128"/>
      <c r="ALI31" s="128"/>
      <c r="ALJ31" s="128"/>
      <c r="ALK31" s="128"/>
      <c r="ALL31" s="128"/>
      <c r="ALM31" s="128"/>
      <c r="ALN31" s="128"/>
      <c r="ALO31" s="128"/>
      <c r="ALP31" s="128"/>
      <c r="ALQ31" s="128"/>
      <c r="ALR31" s="128"/>
      <c r="ALS31" s="128"/>
      <c r="ALT31" s="128"/>
      <c r="ALU31" s="128"/>
      <c r="ALV31" s="128"/>
      <c r="ALW31" s="128"/>
      <c r="ALX31" s="128"/>
      <c r="ALY31" s="128"/>
      <c r="ALZ31" s="128"/>
      <c r="AMA31" s="128"/>
      <c r="AMB31" s="128"/>
      <c r="AMC31" s="128"/>
      <c r="AMD31" s="128"/>
      <c r="AME31" s="128"/>
      <c r="AMF31" s="128"/>
      <c r="AMG31" s="128"/>
      <c r="AMH31" s="128"/>
      <c r="AMI31" s="128"/>
      <c r="AMJ31" s="128"/>
      <c r="AMK31" s="128"/>
      <c r="AML31" s="128"/>
      <c r="AMM31" s="128"/>
      <c r="AMN31" s="128"/>
      <c r="AMO31" s="128"/>
      <c r="AMP31" s="128"/>
      <c r="AMQ31" s="128"/>
      <c r="AMR31" s="128"/>
      <c r="AMS31" s="128"/>
      <c r="AMT31" s="128"/>
      <c r="AMU31" s="128"/>
      <c r="AMV31" s="128"/>
      <c r="AMW31" s="128"/>
      <c r="AMX31" s="128"/>
      <c r="AMY31" s="128"/>
      <c r="AMZ31" s="128"/>
      <c r="ANA31" s="128"/>
      <c r="ANB31" s="128"/>
      <c r="ANC31" s="128"/>
      <c r="AND31" s="128"/>
      <c r="ANE31" s="128"/>
      <c r="ANF31" s="128"/>
      <c r="ANG31" s="128"/>
      <c r="ANH31" s="128"/>
      <c r="ANI31" s="128"/>
      <c r="ANJ31" s="128"/>
      <c r="ANK31" s="128"/>
      <c r="ANL31" s="128"/>
      <c r="ANM31" s="128"/>
      <c r="ANN31" s="128"/>
      <c r="ANO31" s="128"/>
      <c r="ANP31" s="128"/>
      <c r="ANQ31" s="128"/>
      <c r="ANR31" s="128"/>
      <c r="ANS31" s="128"/>
      <c r="ANT31" s="128"/>
      <c r="ANU31" s="128"/>
      <c r="ANV31" s="128"/>
      <c r="ANW31" s="128"/>
      <c r="ANX31" s="128"/>
      <c r="ANY31" s="128"/>
      <c r="ANZ31" s="128"/>
      <c r="AOA31" s="128"/>
      <c r="AOB31" s="128"/>
      <c r="AOC31" s="128"/>
      <c r="AOD31" s="128"/>
      <c r="AOE31" s="128"/>
      <c r="AOF31" s="128"/>
      <c r="AOG31" s="128"/>
      <c r="AOH31" s="128"/>
      <c r="AOI31" s="128"/>
      <c r="AOJ31" s="128"/>
      <c r="AOK31" s="128"/>
      <c r="AOL31" s="128"/>
      <c r="AOM31" s="128"/>
      <c r="AON31" s="128"/>
      <c r="AOO31" s="128"/>
      <c r="AOP31" s="128"/>
      <c r="AOQ31" s="128"/>
      <c r="AOR31" s="128"/>
      <c r="AOS31" s="128"/>
      <c r="AOT31" s="128"/>
      <c r="AOU31" s="128"/>
      <c r="AOV31" s="128"/>
      <c r="AOW31" s="128"/>
      <c r="AOX31" s="128"/>
      <c r="AOY31" s="128"/>
      <c r="AOZ31" s="128"/>
      <c r="APA31" s="128"/>
      <c r="APB31" s="128"/>
      <c r="APC31" s="128"/>
      <c r="APD31" s="128"/>
      <c r="APE31" s="128"/>
      <c r="APF31" s="128"/>
      <c r="APG31" s="128"/>
      <c r="APH31" s="128"/>
      <c r="API31" s="128"/>
      <c r="APJ31" s="128"/>
      <c r="APK31" s="128"/>
      <c r="APL31" s="128"/>
      <c r="APM31" s="128"/>
      <c r="APN31" s="128"/>
      <c r="APO31" s="128"/>
      <c r="APP31" s="128"/>
      <c r="APQ31" s="128"/>
      <c r="APR31" s="128"/>
      <c r="APS31" s="128"/>
      <c r="APT31" s="128"/>
      <c r="APU31" s="128"/>
      <c r="APV31" s="128"/>
      <c r="APW31" s="128"/>
      <c r="APX31" s="128"/>
      <c r="APY31" s="128"/>
      <c r="APZ31" s="128"/>
      <c r="AQA31" s="128"/>
      <c r="AQB31" s="128"/>
      <c r="AQC31" s="128"/>
      <c r="AQD31" s="128"/>
      <c r="AQE31" s="128"/>
      <c r="AQF31" s="128"/>
      <c r="AQG31" s="128"/>
      <c r="AQH31" s="128"/>
      <c r="AQI31" s="128"/>
      <c r="AQJ31" s="128"/>
      <c r="AQK31" s="128"/>
      <c r="AQL31" s="128"/>
      <c r="AQM31" s="128"/>
      <c r="AQN31" s="128"/>
      <c r="AQO31" s="128"/>
      <c r="AQP31" s="128"/>
      <c r="AQQ31" s="128"/>
      <c r="AQR31" s="128"/>
      <c r="AQS31" s="128"/>
      <c r="AQT31" s="128"/>
      <c r="AQU31" s="128"/>
      <c r="AQV31" s="128"/>
      <c r="AQW31" s="128"/>
      <c r="AQX31" s="128"/>
      <c r="AQY31" s="128"/>
      <c r="AQZ31" s="128"/>
      <c r="ARA31" s="128"/>
      <c r="ARB31" s="128"/>
      <c r="ARC31" s="128"/>
      <c r="ARD31" s="128"/>
      <c r="ARE31" s="128"/>
      <c r="ARF31" s="128"/>
      <c r="ARG31" s="128"/>
      <c r="ARH31" s="128"/>
      <c r="ARI31" s="128"/>
      <c r="ARJ31" s="128"/>
      <c r="ARK31" s="128"/>
      <c r="ARL31" s="128"/>
      <c r="ARM31" s="128"/>
      <c r="ARN31" s="128"/>
      <c r="ARO31" s="128"/>
      <c r="ARP31" s="128"/>
      <c r="ARQ31" s="128"/>
      <c r="ARR31" s="128"/>
      <c r="ARS31" s="128"/>
      <c r="ART31" s="128"/>
      <c r="ARU31" s="128"/>
      <c r="ARV31" s="128"/>
      <c r="ARW31" s="128"/>
      <c r="ARX31" s="128"/>
      <c r="ARY31" s="128"/>
      <c r="ARZ31" s="128"/>
      <c r="ASA31" s="128"/>
      <c r="ASB31" s="128"/>
      <c r="ASC31" s="128"/>
      <c r="ASD31" s="128"/>
      <c r="ASE31" s="128"/>
      <c r="ASF31" s="128"/>
      <c r="ASG31" s="128"/>
      <c r="ASH31" s="128"/>
      <c r="ASI31" s="128"/>
      <c r="ASJ31" s="128"/>
      <c r="ASK31" s="128"/>
      <c r="ASL31" s="128"/>
      <c r="ASM31" s="128"/>
      <c r="ASN31" s="128"/>
      <c r="ASO31" s="128"/>
      <c r="ASP31" s="128"/>
      <c r="ASQ31" s="128"/>
      <c r="ASR31" s="128"/>
      <c r="ASS31" s="128"/>
      <c r="AST31" s="128"/>
      <c r="ASU31" s="128"/>
      <c r="ASV31" s="128"/>
      <c r="ASW31" s="128"/>
      <c r="ASX31" s="128"/>
      <c r="ASY31" s="128"/>
      <c r="ASZ31" s="128"/>
      <c r="ATA31" s="128"/>
      <c r="ATB31" s="128"/>
      <c r="ATC31" s="128"/>
      <c r="ATD31" s="128"/>
      <c r="ATE31" s="128"/>
      <c r="ATF31" s="128"/>
      <c r="ATG31" s="128"/>
      <c r="ATH31" s="128"/>
      <c r="ATI31" s="128"/>
      <c r="ATJ31" s="128"/>
      <c r="ATK31" s="128"/>
      <c r="ATL31" s="128"/>
      <c r="ATM31" s="128"/>
      <c r="ATN31" s="128"/>
      <c r="ATO31" s="128"/>
      <c r="ATP31" s="128"/>
      <c r="ATQ31" s="128"/>
      <c r="ATR31" s="128"/>
      <c r="ATS31" s="128"/>
      <c r="ATT31" s="128"/>
      <c r="ATU31" s="128"/>
      <c r="ATV31" s="128"/>
      <c r="ATW31" s="128"/>
      <c r="ATX31" s="128"/>
      <c r="ATY31" s="128"/>
      <c r="ATZ31" s="128"/>
      <c r="AUA31" s="128"/>
      <c r="AUB31" s="128"/>
      <c r="AUC31" s="128"/>
      <c r="AUD31" s="128"/>
      <c r="AUE31" s="128"/>
      <c r="AUF31" s="128"/>
      <c r="AUG31" s="128"/>
      <c r="AUH31" s="128"/>
      <c r="AUI31" s="128"/>
      <c r="AUJ31" s="128"/>
      <c r="AUK31" s="128"/>
      <c r="AUL31" s="128"/>
      <c r="AUM31" s="128"/>
      <c r="AUN31" s="128"/>
      <c r="AUO31" s="128"/>
      <c r="AUP31" s="128"/>
      <c r="AUQ31" s="128"/>
      <c r="AUR31" s="128"/>
      <c r="AUS31" s="128"/>
      <c r="AUT31" s="128"/>
      <c r="AUU31" s="128"/>
      <c r="AUV31" s="128"/>
      <c r="AUW31" s="128"/>
      <c r="AUX31" s="128"/>
      <c r="AUY31" s="128"/>
      <c r="AUZ31" s="128"/>
      <c r="AVA31" s="128"/>
      <c r="AVB31" s="128"/>
      <c r="AVC31" s="128"/>
      <c r="AVD31" s="128"/>
      <c r="AVE31" s="128"/>
      <c r="AVF31" s="128"/>
      <c r="AVG31" s="128"/>
      <c r="AVH31" s="128"/>
      <c r="AVI31" s="128"/>
      <c r="AVJ31" s="128"/>
      <c r="AVK31" s="128"/>
      <c r="AVL31" s="128"/>
      <c r="AVM31" s="128"/>
      <c r="AVN31" s="128"/>
      <c r="AVO31" s="128"/>
      <c r="AVP31" s="128"/>
      <c r="AVQ31" s="128"/>
      <c r="AVR31" s="128"/>
      <c r="AVS31" s="128"/>
      <c r="AVT31" s="128"/>
      <c r="AVU31" s="128"/>
      <c r="AVV31" s="128"/>
      <c r="AVW31" s="128"/>
      <c r="AVX31" s="128"/>
      <c r="AVY31" s="128"/>
      <c r="AVZ31" s="128"/>
      <c r="AWA31" s="128"/>
      <c r="AWB31" s="128"/>
      <c r="AWC31" s="128"/>
      <c r="AWD31" s="128"/>
      <c r="AWE31" s="128"/>
      <c r="AWF31" s="128"/>
      <c r="AWG31" s="128"/>
      <c r="AWH31" s="128"/>
      <c r="AWI31" s="128"/>
      <c r="AWJ31" s="128"/>
      <c r="AWK31" s="128"/>
      <c r="AWL31" s="128"/>
      <c r="AWM31" s="128"/>
      <c r="AWN31" s="128"/>
      <c r="AWO31" s="128"/>
      <c r="AWP31" s="128"/>
      <c r="AWQ31" s="128"/>
      <c r="AWR31" s="128"/>
      <c r="AWS31" s="128"/>
      <c r="AWT31" s="128"/>
      <c r="AWU31" s="128"/>
      <c r="AWV31" s="128"/>
      <c r="AWW31" s="128"/>
      <c r="AWX31" s="128"/>
      <c r="AWY31" s="128"/>
      <c r="AWZ31" s="128"/>
      <c r="AXA31" s="128"/>
      <c r="AXB31" s="128"/>
      <c r="AXC31" s="128"/>
      <c r="AXD31" s="128"/>
      <c r="AXE31" s="128"/>
      <c r="AXF31" s="128"/>
      <c r="AXG31" s="128"/>
      <c r="AXH31" s="128"/>
      <c r="AXI31" s="128"/>
      <c r="AXJ31" s="128"/>
      <c r="AXK31" s="128"/>
      <c r="AXL31" s="128"/>
      <c r="AXM31" s="128"/>
      <c r="AXN31" s="128"/>
      <c r="AXO31" s="128"/>
      <c r="AXP31" s="128"/>
      <c r="AXQ31" s="128"/>
      <c r="AXR31" s="128"/>
      <c r="AXS31" s="128"/>
      <c r="AXT31" s="128"/>
      <c r="AXU31" s="128"/>
      <c r="AXV31" s="128"/>
      <c r="AXW31" s="128"/>
      <c r="AXX31" s="128"/>
      <c r="AXY31" s="128"/>
      <c r="AXZ31" s="128"/>
      <c r="AYA31" s="128"/>
      <c r="AYB31" s="128"/>
      <c r="AYC31" s="128"/>
      <c r="AYD31" s="128"/>
      <c r="AYE31" s="128"/>
      <c r="AYF31" s="128"/>
      <c r="AYG31" s="128"/>
      <c r="AYH31" s="128"/>
      <c r="AYI31" s="128"/>
      <c r="AYJ31" s="128"/>
      <c r="AYK31" s="128"/>
      <c r="AYL31" s="128"/>
      <c r="AYM31" s="128"/>
      <c r="AYN31" s="128"/>
      <c r="AYO31" s="128"/>
      <c r="AYP31" s="128"/>
      <c r="AYQ31" s="128"/>
      <c r="AYR31" s="128"/>
      <c r="AYS31" s="128"/>
      <c r="AYT31" s="128"/>
      <c r="AYU31" s="128"/>
      <c r="AYV31" s="128"/>
      <c r="AYW31" s="128"/>
      <c r="AYX31" s="128"/>
      <c r="AYY31" s="128"/>
      <c r="AYZ31" s="128"/>
      <c r="AZA31" s="128"/>
      <c r="AZB31" s="128"/>
      <c r="AZC31" s="128"/>
      <c r="AZD31" s="128"/>
      <c r="AZE31" s="128"/>
      <c r="AZF31" s="128"/>
      <c r="AZG31" s="128"/>
      <c r="AZH31" s="128"/>
      <c r="AZI31" s="128"/>
      <c r="AZJ31" s="128"/>
      <c r="AZK31" s="128"/>
      <c r="AZL31" s="128"/>
      <c r="AZM31" s="128"/>
      <c r="AZN31" s="128"/>
      <c r="AZO31" s="128"/>
      <c r="AZP31" s="128"/>
      <c r="AZQ31" s="128"/>
      <c r="AZR31" s="128"/>
      <c r="AZS31" s="128"/>
      <c r="AZT31" s="128"/>
      <c r="AZU31" s="128"/>
      <c r="AZV31" s="128"/>
      <c r="AZW31" s="128"/>
      <c r="AZX31" s="128"/>
      <c r="AZY31" s="128"/>
      <c r="AZZ31" s="128"/>
      <c r="BAA31" s="128"/>
      <c r="BAB31" s="128"/>
      <c r="BAC31" s="128"/>
      <c r="BAD31" s="128"/>
      <c r="BAE31" s="128"/>
      <c r="BAF31" s="128"/>
      <c r="BAG31" s="128"/>
      <c r="BAH31" s="128"/>
      <c r="BAI31" s="128"/>
      <c r="BAJ31" s="128"/>
      <c r="BAK31" s="128"/>
      <c r="BAL31" s="128"/>
      <c r="BAM31" s="128"/>
      <c r="BAN31" s="128"/>
      <c r="BAO31" s="128"/>
      <c r="BAP31" s="128"/>
      <c r="BAQ31" s="128"/>
      <c r="BAR31" s="128"/>
      <c r="BAS31" s="128"/>
      <c r="BAT31" s="128"/>
      <c r="BAU31" s="128"/>
      <c r="BAV31" s="128"/>
      <c r="BAW31" s="128"/>
      <c r="BAX31" s="128"/>
      <c r="BAY31" s="128"/>
      <c r="BAZ31" s="128"/>
      <c r="BBA31" s="128"/>
      <c r="BBB31" s="128"/>
      <c r="BBC31" s="128"/>
      <c r="BBD31" s="128"/>
      <c r="BBE31" s="128"/>
      <c r="BBF31" s="128"/>
      <c r="BBG31" s="128"/>
      <c r="BBH31" s="128"/>
      <c r="BBI31" s="128"/>
      <c r="BBJ31" s="128"/>
      <c r="BBK31" s="128"/>
      <c r="BBL31" s="128"/>
      <c r="BBM31" s="128"/>
      <c r="BBN31" s="128"/>
      <c r="BBO31" s="128"/>
      <c r="BBP31" s="128"/>
      <c r="BBQ31" s="128"/>
      <c r="BBR31" s="128"/>
      <c r="BBS31" s="128"/>
      <c r="BBT31" s="128"/>
      <c r="BBU31" s="128"/>
      <c r="BBV31" s="128"/>
      <c r="BBW31" s="128"/>
      <c r="BBX31" s="128"/>
      <c r="BBY31" s="128"/>
      <c r="BBZ31" s="128"/>
      <c r="BCA31" s="128"/>
      <c r="BCB31" s="128"/>
      <c r="BCC31" s="128"/>
      <c r="BCD31" s="128"/>
      <c r="BCE31" s="128"/>
      <c r="BCF31" s="128"/>
      <c r="BCG31" s="128"/>
      <c r="BCH31" s="128"/>
      <c r="BCI31" s="128"/>
      <c r="BCJ31" s="128"/>
      <c r="BCK31" s="128"/>
      <c r="BCL31" s="128"/>
      <c r="BCM31" s="128"/>
      <c r="BCN31" s="128"/>
      <c r="BCO31" s="128"/>
      <c r="BCP31" s="128"/>
      <c r="BCQ31" s="128"/>
      <c r="BCR31" s="128"/>
      <c r="BCS31" s="128"/>
      <c r="BCT31" s="128"/>
      <c r="BCU31" s="128"/>
      <c r="BCV31" s="128"/>
      <c r="BCW31" s="128"/>
      <c r="BCX31" s="128"/>
      <c r="BCY31" s="128"/>
      <c r="BCZ31" s="128"/>
      <c r="BDA31" s="128"/>
      <c r="BDB31" s="128"/>
      <c r="BDC31" s="128"/>
      <c r="BDD31" s="128"/>
      <c r="BDE31" s="128"/>
      <c r="BDF31" s="128"/>
      <c r="BDG31" s="128"/>
      <c r="BDH31" s="128"/>
      <c r="BDI31" s="128"/>
      <c r="BDJ31" s="128"/>
      <c r="BDK31" s="128"/>
      <c r="BDL31" s="128"/>
      <c r="BDM31" s="128"/>
      <c r="BDN31" s="128"/>
      <c r="BDO31" s="128"/>
      <c r="BDP31" s="128"/>
      <c r="BDQ31" s="128"/>
      <c r="BDR31" s="128"/>
      <c r="BDS31" s="128"/>
      <c r="BDT31" s="128"/>
      <c r="BDU31" s="128"/>
      <c r="BDV31" s="128"/>
      <c r="BDW31" s="128"/>
      <c r="BDX31" s="128"/>
      <c r="BDY31" s="128"/>
      <c r="BDZ31" s="128"/>
      <c r="BEA31" s="128"/>
      <c r="BEB31" s="128"/>
      <c r="BEC31" s="128"/>
      <c r="BED31" s="128"/>
      <c r="BEE31" s="128"/>
      <c r="BEF31" s="128"/>
      <c r="BEG31" s="128"/>
      <c r="BEH31" s="128"/>
      <c r="BEI31" s="128"/>
      <c r="BEJ31" s="128"/>
      <c r="BEK31" s="128"/>
      <c r="BEL31" s="128"/>
      <c r="BEM31" s="128"/>
      <c r="BEN31" s="128"/>
      <c r="BEO31" s="128"/>
      <c r="BEP31" s="128"/>
      <c r="BEQ31" s="128"/>
      <c r="BER31" s="128"/>
      <c r="BES31" s="128"/>
      <c r="BET31" s="128"/>
      <c r="BEU31" s="128"/>
      <c r="BEV31" s="128"/>
      <c r="BEW31" s="128"/>
      <c r="BEX31" s="128"/>
      <c r="BEY31" s="128"/>
      <c r="BEZ31" s="128"/>
      <c r="BFA31" s="128"/>
      <c r="BFB31" s="128"/>
      <c r="BFC31" s="128"/>
      <c r="BFD31" s="128"/>
      <c r="BFE31" s="128"/>
      <c r="BFF31" s="128"/>
      <c r="BFG31" s="128"/>
      <c r="BFH31" s="128"/>
      <c r="BFI31" s="128"/>
      <c r="BFJ31" s="128"/>
      <c r="BFK31" s="128"/>
      <c r="BFL31" s="128"/>
      <c r="BFM31" s="128"/>
      <c r="BFN31" s="128"/>
      <c r="BFO31" s="128"/>
      <c r="BFP31" s="128"/>
      <c r="BFQ31" s="128"/>
      <c r="BFR31" s="128"/>
      <c r="BFS31" s="128"/>
      <c r="BFT31" s="128"/>
      <c r="BFU31" s="128"/>
      <c r="BFV31" s="128"/>
      <c r="BFW31" s="128"/>
      <c r="BFX31" s="128"/>
      <c r="BFY31" s="128"/>
      <c r="BFZ31" s="128"/>
      <c r="BGA31" s="128"/>
      <c r="BGB31" s="128"/>
      <c r="BGC31" s="128"/>
      <c r="BGD31" s="128"/>
      <c r="BGE31" s="128"/>
      <c r="BGF31" s="128"/>
      <c r="BGG31" s="128"/>
      <c r="BGH31" s="128"/>
      <c r="BGI31" s="128"/>
      <c r="BGJ31" s="128"/>
      <c r="BGK31" s="128"/>
      <c r="BGL31" s="128"/>
      <c r="BGM31" s="128"/>
      <c r="BGN31" s="128"/>
      <c r="BGO31" s="128"/>
      <c r="BGP31" s="128"/>
      <c r="BGQ31" s="128"/>
      <c r="BGR31" s="128"/>
      <c r="BGS31" s="128"/>
      <c r="BGT31" s="128"/>
      <c r="BGU31" s="128"/>
      <c r="BGV31" s="128"/>
      <c r="BGW31" s="128"/>
      <c r="BGX31" s="128"/>
      <c r="BGY31" s="128"/>
      <c r="BGZ31" s="128"/>
      <c r="BHA31" s="128"/>
      <c r="BHB31" s="128"/>
      <c r="BHC31" s="128"/>
      <c r="BHD31" s="128"/>
      <c r="BHE31" s="128"/>
      <c r="BHF31" s="128"/>
      <c r="BHG31" s="128"/>
      <c r="BHH31" s="128"/>
      <c r="BHI31" s="128"/>
      <c r="BHJ31" s="128"/>
      <c r="BHK31" s="128"/>
      <c r="BHL31" s="128"/>
      <c r="BHM31" s="128"/>
      <c r="BHN31" s="128"/>
      <c r="BHO31" s="128"/>
      <c r="BHP31" s="128"/>
      <c r="BHQ31" s="128"/>
      <c r="BHR31" s="128"/>
      <c r="BHS31" s="128"/>
      <c r="BHT31" s="128"/>
      <c r="BHU31" s="128"/>
      <c r="BHV31" s="128"/>
      <c r="BHW31" s="128"/>
      <c r="BHX31" s="128"/>
      <c r="BHY31" s="128"/>
      <c r="BHZ31" s="128"/>
      <c r="BIA31" s="128"/>
      <c r="BIB31" s="128"/>
      <c r="BIC31" s="128"/>
      <c r="BID31" s="128"/>
      <c r="BIE31" s="128"/>
      <c r="BIF31" s="128"/>
      <c r="BIG31" s="128"/>
      <c r="BIH31" s="128"/>
      <c r="BII31" s="128"/>
      <c r="BIJ31" s="128"/>
      <c r="BIK31" s="128"/>
      <c r="BIL31" s="128"/>
      <c r="BIM31" s="128"/>
      <c r="BIN31" s="128"/>
      <c r="BIO31" s="128"/>
      <c r="BIP31" s="128"/>
      <c r="BIQ31" s="128"/>
      <c r="BIR31" s="128"/>
      <c r="BIS31" s="128"/>
      <c r="BIT31" s="128"/>
      <c r="BIU31" s="128"/>
      <c r="BIV31" s="128"/>
      <c r="BIW31" s="128"/>
      <c r="BIX31" s="128"/>
      <c r="BIY31" s="128"/>
      <c r="BIZ31" s="128"/>
      <c r="BJA31" s="128"/>
      <c r="BJB31" s="128"/>
      <c r="BJC31" s="128"/>
      <c r="BJD31" s="128"/>
      <c r="BJE31" s="128"/>
      <c r="BJF31" s="128"/>
      <c r="BJG31" s="128"/>
      <c r="BJH31" s="128"/>
      <c r="BJI31" s="128"/>
      <c r="BJJ31" s="128"/>
      <c r="BJK31" s="128"/>
      <c r="BJL31" s="128"/>
      <c r="BJM31" s="128"/>
      <c r="BJN31" s="128"/>
      <c r="BJO31" s="128"/>
      <c r="BJP31" s="128"/>
      <c r="BJQ31" s="128"/>
      <c r="BJR31" s="128"/>
      <c r="BJS31" s="128"/>
      <c r="BJT31" s="128"/>
      <c r="BJU31" s="128"/>
      <c r="BJV31" s="128"/>
      <c r="BJW31" s="128"/>
      <c r="BJX31" s="128"/>
      <c r="BJY31" s="128"/>
      <c r="BJZ31" s="128"/>
      <c r="BKA31" s="128"/>
      <c r="BKB31" s="128"/>
      <c r="BKC31" s="128"/>
      <c r="BKD31" s="128"/>
      <c r="BKE31" s="128"/>
      <c r="BKF31" s="128"/>
      <c r="BKG31" s="128"/>
      <c r="BKH31" s="128"/>
      <c r="BKI31" s="128"/>
      <c r="BKJ31" s="128"/>
      <c r="BKK31" s="128"/>
      <c r="BKL31" s="128"/>
      <c r="BKM31" s="128"/>
      <c r="BKN31" s="128"/>
      <c r="BKO31" s="128"/>
      <c r="BKP31" s="128"/>
      <c r="BKQ31" s="128"/>
      <c r="BKR31" s="128"/>
      <c r="BKS31" s="128"/>
      <c r="BKT31" s="128"/>
      <c r="BKU31" s="128"/>
      <c r="BKV31" s="128"/>
      <c r="BKW31" s="128"/>
      <c r="BKX31" s="128"/>
      <c r="BKY31" s="128"/>
      <c r="BKZ31" s="128"/>
      <c r="BLA31" s="128"/>
      <c r="BLB31" s="128"/>
      <c r="BLC31" s="128"/>
      <c r="BLD31" s="128"/>
      <c r="BLE31" s="128"/>
      <c r="BLF31" s="128"/>
      <c r="BLG31" s="128"/>
      <c r="BLH31" s="128"/>
      <c r="BLI31" s="128"/>
      <c r="BLJ31" s="128"/>
      <c r="BLK31" s="128"/>
      <c r="BLL31" s="128"/>
      <c r="BLM31" s="128"/>
      <c r="BLN31" s="128"/>
      <c r="BLO31" s="128"/>
      <c r="BLP31" s="128"/>
      <c r="BLQ31" s="128"/>
      <c r="BLR31" s="128"/>
      <c r="BLS31" s="128"/>
      <c r="BLT31" s="128"/>
      <c r="BLU31" s="128"/>
      <c r="BLV31" s="128"/>
      <c r="BLW31" s="128"/>
      <c r="BLX31" s="128"/>
      <c r="BLY31" s="128"/>
      <c r="BLZ31" s="128"/>
      <c r="BMA31" s="128"/>
      <c r="BMB31" s="128"/>
      <c r="BMC31" s="128"/>
      <c r="BMD31" s="128"/>
      <c r="BME31" s="128"/>
      <c r="BMF31" s="128"/>
      <c r="BMG31" s="128"/>
      <c r="BMH31" s="128"/>
      <c r="BMI31" s="128"/>
      <c r="BMJ31" s="128"/>
      <c r="BMK31" s="128"/>
      <c r="BML31" s="128"/>
      <c r="BMM31" s="128"/>
      <c r="BMN31" s="128"/>
      <c r="BMO31" s="128"/>
      <c r="BMP31" s="128"/>
      <c r="BMQ31" s="128"/>
      <c r="BMR31" s="128"/>
      <c r="BMS31" s="128"/>
      <c r="BMT31" s="128"/>
      <c r="BMU31" s="128"/>
      <c r="BMV31" s="128"/>
      <c r="BMW31" s="128"/>
      <c r="BMX31" s="128"/>
      <c r="BMY31" s="128"/>
      <c r="BMZ31" s="128"/>
      <c r="BNA31" s="128"/>
      <c r="BNB31" s="128"/>
      <c r="BNC31" s="128"/>
      <c r="BND31" s="128"/>
      <c r="BNE31" s="128"/>
      <c r="BNF31" s="128"/>
      <c r="BNG31" s="128"/>
      <c r="BNH31" s="128"/>
      <c r="BNI31" s="128"/>
      <c r="BNJ31" s="128"/>
      <c r="BNK31" s="128"/>
      <c r="BNL31" s="128"/>
      <c r="BNM31" s="128"/>
      <c r="BNN31" s="128"/>
      <c r="BNO31" s="128"/>
      <c r="BNP31" s="128"/>
      <c r="BNQ31" s="128"/>
      <c r="BNR31" s="128"/>
      <c r="BNS31" s="128"/>
      <c r="BNT31" s="128"/>
      <c r="BNU31" s="128"/>
      <c r="BNV31" s="128"/>
      <c r="BNW31" s="128"/>
      <c r="BNX31" s="128"/>
      <c r="BNY31" s="128"/>
      <c r="BNZ31" s="128"/>
      <c r="BOA31" s="128"/>
      <c r="BOB31" s="128"/>
      <c r="BOC31" s="128"/>
      <c r="BOD31" s="128"/>
      <c r="BOE31" s="128"/>
      <c r="BOF31" s="128"/>
      <c r="BOG31" s="128"/>
      <c r="BOH31" s="128"/>
      <c r="BOI31" s="128"/>
      <c r="BOJ31" s="128"/>
      <c r="BOK31" s="128"/>
      <c r="BOL31" s="128"/>
      <c r="BOM31" s="128"/>
      <c r="BON31" s="128"/>
      <c r="BOO31" s="128"/>
      <c r="BOP31" s="128"/>
      <c r="BOQ31" s="128"/>
      <c r="BOR31" s="128"/>
      <c r="BOS31" s="128"/>
      <c r="BOT31" s="128"/>
      <c r="BOU31" s="128"/>
      <c r="BOV31" s="128"/>
      <c r="BOW31" s="128"/>
      <c r="BOX31" s="128"/>
      <c r="BOY31" s="128"/>
      <c r="BOZ31" s="128"/>
      <c r="BPA31" s="128"/>
      <c r="BPB31" s="128"/>
      <c r="BPC31" s="128"/>
      <c r="BPD31" s="128"/>
      <c r="BPE31" s="128"/>
      <c r="BPF31" s="128"/>
      <c r="BPG31" s="128"/>
      <c r="BPH31" s="128"/>
      <c r="BPI31" s="128"/>
      <c r="BPJ31" s="128"/>
      <c r="BPK31" s="128"/>
      <c r="BPL31" s="128"/>
      <c r="BPM31" s="128"/>
      <c r="BPN31" s="128"/>
      <c r="BPO31" s="128"/>
      <c r="BPP31" s="128"/>
      <c r="BPQ31" s="128"/>
      <c r="BPR31" s="128"/>
      <c r="BPS31" s="128"/>
      <c r="BPT31" s="128"/>
      <c r="BPU31" s="128"/>
      <c r="BPV31" s="128"/>
      <c r="BPW31" s="128"/>
      <c r="BPX31" s="128"/>
      <c r="BPY31" s="128"/>
      <c r="BPZ31" s="128"/>
      <c r="BQA31" s="128"/>
      <c r="BQB31" s="128"/>
      <c r="BQC31" s="128"/>
      <c r="BQD31" s="128"/>
      <c r="BQE31" s="128"/>
      <c r="BQF31" s="128"/>
      <c r="BQG31" s="128"/>
      <c r="BQH31" s="128"/>
      <c r="BQI31" s="128"/>
      <c r="BQJ31" s="128"/>
      <c r="BQK31" s="128"/>
      <c r="BQL31" s="128"/>
      <c r="BQM31" s="128"/>
      <c r="BQN31" s="128"/>
      <c r="BQO31" s="128"/>
      <c r="BQP31" s="128"/>
      <c r="BQQ31" s="128"/>
      <c r="BQR31" s="128"/>
      <c r="BQS31" s="128"/>
      <c r="BQT31" s="128"/>
      <c r="BQU31" s="128"/>
      <c r="BQV31" s="128"/>
      <c r="BQW31" s="128"/>
      <c r="BQX31" s="128"/>
      <c r="BQY31" s="128"/>
      <c r="BQZ31" s="128"/>
      <c r="BRA31" s="128"/>
      <c r="BRB31" s="128"/>
      <c r="BRC31" s="128"/>
      <c r="BRD31" s="128"/>
      <c r="BRE31" s="128"/>
      <c r="BRF31" s="128"/>
      <c r="BRG31" s="128"/>
      <c r="BRH31" s="128"/>
      <c r="BRI31" s="128"/>
      <c r="BRJ31" s="128"/>
      <c r="BRK31" s="128"/>
      <c r="BRL31" s="128"/>
      <c r="BRM31" s="128"/>
      <c r="BRN31" s="128"/>
      <c r="BRO31" s="128"/>
      <c r="BRP31" s="128"/>
      <c r="BRQ31" s="128"/>
      <c r="BRR31" s="128"/>
      <c r="BRS31" s="128"/>
      <c r="BRT31" s="128"/>
      <c r="BRU31" s="128"/>
      <c r="BRV31" s="128"/>
      <c r="BRW31" s="128"/>
      <c r="BRX31" s="128"/>
      <c r="BRY31" s="128"/>
      <c r="BRZ31" s="128"/>
      <c r="BSA31" s="128"/>
      <c r="BSB31" s="128"/>
      <c r="BSC31" s="128"/>
      <c r="BSD31" s="128"/>
      <c r="BSE31" s="128"/>
      <c r="BSF31" s="128"/>
      <c r="BSG31" s="128"/>
      <c r="BSH31" s="128"/>
      <c r="BSI31" s="128"/>
      <c r="BSJ31" s="128"/>
      <c r="BSK31" s="128"/>
      <c r="BSL31" s="128"/>
      <c r="BSM31" s="128"/>
      <c r="BSN31" s="128"/>
      <c r="BSO31" s="128"/>
      <c r="BSP31" s="128"/>
      <c r="BSQ31" s="128"/>
      <c r="BSR31" s="128"/>
      <c r="BSS31" s="128"/>
      <c r="BST31" s="128"/>
      <c r="BSU31" s="128"/>
      <c r="BSV31" s="128"/>
      <c r="BSW31" s="128"/>
      <c r="BSX31" s="128"/>
      <c r="BSY31" s="128"/>
      <c r="BSZ31" s="128"/>
      <c r="BTA31" s="128"/>
      <c r="BTB31" s="128"/>
      <c r="BTC31" s="128"/>
      <c r="BTD31" s="128"/>
      <c r="BTE31" s="128"/>
      <c r="BTF31" s="128"/>
      <c r="BTG31" s="128"/>
      <c r="BTH31" s="128"/>
      <c r="BTI31" s="128"/>
      <c r="BTJ31" s="128"/>
      <c r="BTK31" s="128"/>
      <c r="BTL31" s="128"/>
      <c r="BTM31" s="128"/>
      <c r="BTN31" s="128"/>
      <c r="BTO31" s="128"/>
      <c r="BTP31" s="128"/>
      <c r="BTQ31" s="128"/>
      <c r="BTR31" s="128"/>
      <c r="BTS31" s="128"/>
      <c r="BTT31" s="128"/>
      <c r="BTU31" s="128"/>
      <c r="BTV31" s="128"/>
      <c r="BTW31" s="128"/>
      <c r="BTX31" s="128"/>
      <c r="BTY31" s="128"/>
      <c r="BTZ31" s="128"/>
      <c r="BUA31" s="128"/>
      <c r="BUB31" s="128"/>
      <c r="BUC31" s="128"/>
      <c r="BUD31" s="128"/>
      <c r="BUE31" s="128"/>
      <c r="BUF31" s="128"/>
      <c r="BUG31" s="128"/>
      <c r="BUH31" s="128"/>
      <c r="BUI31" s="128"/>
      <c r="BUJ31" s="128"/>
      <c r="BUK31" s="128"/>
      <c r="BUL31" s="128"/>
      <c r="BUM31" s="128"/>
      <c r="BUN31" s="128"/>
      <c r="BUO31" s="128"/>
      <c r="BUP31" s="128"/>
      <c r="BUQ31" s="128"/>
      <c r="BUR31" s="128"/>
      <c r="BUS31" s="128"/>
      <c r="BUT31" s="128"/>
      <c r="BUU31" s="128"/>
      <c r="BUV31" s="128"/>
      <c r="BUW31" s="128"/>
      <c r="BUX31" s="128"/>
      <c r="BUY31" s="128"/>
      <c r="BUZ31" s="128"/>
      <c r="BVA31" s="128"/>
      <c r="BVB31" s="128"/>
      <c r="BVC31" s="128"/>
      <c r="BVD31" s="128"/>
      <c r="BVE31" s="128"/>
      <c r="BVF31" s="128"/>
      <c r="BVG31" s="128"/>
      <c r="BVH31" s="128"/>
      <c r="BVI31" s="128"/>
      <c r="BVJ31" s="128"/>
      <c r="BVK31" s="128"/>
      <c r="BVL31" s="128"/>
      <c r="BVM31" s="128"/>
      <c r="BVN31" s="128"/>
      <c r="BVO31" s="128"/>
      <c r="BVP31" s="128"/>
      <c r="BVQ31" s="128"/>
      <c r="BVR31" s="128"/>
      <c r="BVS31" s="128"/>
      <c r="BVT31" s="128"/>
      <c r="BVU31" s="128"/>
      <c r="BVV31" s="128"/>
      <c r="BVW31" s="128"/>
      <c r="BVX31" s="128"/>
      <c r="BVY31" s="128"/>
      <c r="BVZ31" s="128"/>
      <c r="BWA31" s="128"/>
      <c r="BWB31" s="128"/>
      <c r="BWC31" s="128"/>
      <c r="BWD31" s="128"/>
      <c r="BWE31" s="128"/>
      <c r="BWF31" s="128"/>
      <c r="BWG31" s="128"/>
      <c r="BWH31" s="128"/>
      <c r="BWI31" s="128"/>
      <c r="BWJ31" s="128"/>
      <c r="BWK31" s="128"/>
      <c r="BWL31" s="128"/>
      <c r="BWM31" s="128"/>
      <c r="BWN31" s="128"/>
      <c r="BWO31" s="128"/>
      <c r="BWP31" s="128"/>
      <c r="BWQ31" s="128"/>
      <c r="BWR31" s="128"/>
      <c r="BWS31" s="128"/>
      <c r="BWT31" s="128"/>
      <c r="BWU31" s="128"/>
      <c r="BWV31" s="128"/>
      <c r="BWW31" s="128"/>
      <c r="BWX31" s="128"/>
      <c r="BWY31" s="128"/>
      <c r="BWZ31" s="128"/>
      <c r="BXA31" s="128"/>
      <c r="BXB31" s="128"/>
      <c r="BXC31" s="128"/>
      <c r="BXD31" s="128"/>
      <c r="BXE31" s="128"/>
      <c r="BXF31" s="128"/>
      <c r="BXG31" s="128"/>
      <c r="BXH31" s="128"/>
      <c r="BXI31" s="128"/>
      <c r="BXJ31" s="128"/>
      <c r="BXK31" s="128"/>
      <c r="BXL31" s="128"/>
      <c r="BXM31" s="128"/>
      <c r="BXN31" s="128"/>
      <c r="BXO31" s="128"/>
      <c r="BXP31" s="128"/>
      <c r="BXQ31" s="128"/>
      <c r="BXR31" s="128"/>
      <c r="BXS31" s="128"/>
      <c r="BXT31" s="128"/>
      <c r="BXU31" s="128"/>
      <c r="BXV31" s="128"/>
      <c r="BXW31" s="128"/>
      <c r="BXX31" s="128"/>
      <c r="BXY31" s="128"/>
      <c r="BXZ31" s="128"/>
      <c r="BYA31" s="128"/>
      <c r="BYB31" s="128"/>
      <c r="BYC31" s="128"/>
      <c r="BYD31" s="128"/>
      <c r="BYE31" s="128"/>
      <c r="BYF31" s="128"/>
      <c r="BYG31" s="128"/>
      <c r="BYH31" s="128"/>
      <c r="BYI31" s="128"/>
      <c r="BYJ31" s="128"/>
      <c r="BYK31" s="128"/>
      <c r="BYL31" s="128"/>
      <c r="BYM31" s="128"/>
      <c r="BYN31" s="128"/>
      <c r="BYO31" s="128"/>
      <c r="BYP31" s="128"/>
      <c r="BYQ31" s="128"/>
      <c r="BYR31" s="128"/>
      <c r="BYS31" s="128"/>
      <c r="BYT31" s="128"/>
      <c r="BYU31" s="128"/>
      <c r="BYV31" s="128"/>
      <c r="BYW31" s="128"/>
      <c r="BYX31" s="128"/>
      <c r="BYY31" s="128"/>
      <c r="BYZ31" s="128"/>
      <c r="BZA31" s="128"/>
      <c r="BZB31" s="128"/>
      <c r="BZC31" s="128"/>
      <c r="BZD31" s="128"/>
      <c r="BZE31" s="128"/>
      <c r="BZF31" s="128"/>
      <c r="BZG31" s="128"/>
      <c r="BZH31" s="128"/>
      <c r="BZI31" s="128"/>
      <c r="BZJ31" s="128"/>
      <c r="BZK31" s="128"/>
      <c r="BZL31" s="128"/>
      <c r="BZM31" s="128"/>
      <c r="BZN31" s="128"/>
      <c r="BZO31" s="128"/>
      <c r="BZP31" s="128"/>
      <c r="BZQ31" s="128"/>
      <c r="BZR31" s="128"/>
      <c r="BZS31" s="128"/>
      <c r="BZT31" s="128"/>
      <c r="BZU31" s="128"/>
      <c r="BZV31" s="128"/>
      <c r="BZW31" s="128"/>
      <c r="BZX31" s="128"/>
      <c r="BZY31" s="128"/>
      <c r="BZZ31" s="128"/>
      <c r="CAA31" s="128"/>
      <c r="CAB31" s="128"/>
      <c r="CAC31" s="128"/>
      <c r="CAD31" s="128"/>
      <c r="CAE31" s="128"/>
      <c r="CAF31" s="128"/>
      <c r="CAG31" s="128"/>
      <c r="CAH31" s="128"/>
      <c r="CAI31" s="128"/>
      <c r="CAJ31" s="128"/>
      <c r="CAK31" s="128"/>
      <c r="CAL31" s="128"/>
      <c r="CAM31" s="128"/>
      <c r="CAN31" s="128"/>
      <c r="CAO31" s="128"/>
      <c r="CAP31" s="128"/>
      <c r="CAQ31" s="128"/>
      <c r="CAR31" s="128"/>
      <c r="CAS31" s="128"/>
      <c r="CAT31" s="128"/>
      <c r="CAU31" s="128"/>
      <c r="CAV31" s="128"/>
      <c r="CAW31" s="128"/>
      <c r="CAX31" s="128"/>
      <c r="CAY31" s="128"/>
      <c r="CAZ31" s="128"/>
      <c r="CBA31" s="128"/>
      <c r="CBB31" s="128"/>
      <c r="CBC31" s="128"/>
      <c r="CBD31" s="128"/>
      <c r="CBE31" s="128"/>
      <c r="CBF31" s="128"/>
      <c r="CBG31" s="128"/>
      <c r="CBH31" s="128"/>
      <c r="CBI31" s="128"/>
      <c r="CBJ31" s="128"/>
      <c r="CBK31" s="128"/>
      <c r="CBL31" s="128"/>
      <c r="CBM31" s="128"/>
      <c r="CBN31" s="128"/>
      <c r="CBO31" s="128"/>
      <c r="CBP31" s="128"/>
      <c r="CBQ31" s="128"/>
      <c r="CBR31" s="128"/>
      <c r="CBS31" s="128"/>
      <c r="CBT31" s="128"/>
      <c r="CBU31" s="128"/>
      <c r="CBV31" s="128"/>
      <c r="CBW31" s="128"/>
      <c r="CBX31" s="128"/>
      <c r="CBY31" s="128"/>
      <c r="CBZ31" s="128"/>
      <c r="CCA31" s="128"/>
      <c r="CCB31" s="128"/>
      <c r="CCC31" s="128"/>
      <c r="CCD31" s="128"/>
      <c r="CCE31" s="128"/>
      <c r="CCF31" s="128"/>
      <c r="CCG31" s="128"/>
      <c r="CCH31" s="128"/>
      <c r="CCI31" s="128"/>
      <c r="CCJ31" s="128"/>
      <c r="CCK31" s="128"/>
      <c r="CCL31" s="128"/>
      <c r="CCM31" s="128"/>
      <c r="CCN31" s="128"/>
      <c r="CCO31" s="128"/>
      <c r="CCP31" s="128"/>
      <c r="CCQ31" s="128"/>
      <c r="CCR31" s="128"/>
      <c r="CCS31" s="128"/>
      <c r="CCT31" s="128"/>
      <c r="CCU31" s="128"/>
      <c r="CCV31" s="128"/>
      <c r="CCW31" s="128"/>
      <c r="CCX31" s="128"/>
      <c r="CCY31" s="128"/>
      <c r="CCZ31" s="128"/>
      <c r="CDA31" s="128"/>
      <c r="CDB31" s="128"/>
      <c r="CDC31" s="128"/>
      <c r="CDD31" s="128"/>
      <c r="CDE31" s="128"/>
      <c r="CDF31" s="128"/>
      <c r="CDG31" s="128"/>
      <c r="CDH31" s="128"/>
      <c r="CDI31" s="128"/>
      <c r="CDJ31" s="128"/>
      <c r="CDK31" s="128"/>
      <c r="CDL31" s="128"/>
      <c r="CDM31" s="128"/>
      <c r="CDN31" s="128"/>
      <c r="CDO31" s="128"/>
      <c r="CDP31" s="128"/>
      <c r="CDQ31" s="128"/>
      <c r="CDR31" s="128"/>
      <c r="CDS31" s="128"/>
      <c r="CDT31" s="128"/>
      <c r="CDU31" s="128"/>
      <c r="CDV31" s="128"/>
      <c r="CDW31" s="128"/>
      <c r="CDX31" s="128"/>
      <c r="CDY31" s="128"/>
      <c r="CDZ31" s="128"/>
      <c r="CEA31" s="128"/>
      <c r="CEB31" s="128"/>
      <c r="CEC31" s="128"/>
      <c r="CED31" s="128"/>
      <c r="CEE31" s="128"/>
      <c r="CEF31" s="128"/>
      <c r="CEG31" s="128"/>
      <c r="CEH31" s="128"/>
      <c r="CEI31" s="128"/>
      <c r="CEJ31" s="128"/>
      <c r="CEK31" s="128"/>
      <c r="CEL31" s="128"/>
      <c r="CEM31" s="128"/>
      <c r="CEN31" s="128"/>
      <c r="CEO31" s="128"/>
      <c r="CEP31" s="128"/>
      <c r="CEQ31" s="128"/>
      <c r="CER31" s="128"/>
      <c r="CES31" s="128"/>
      <c r="CET31" s="128"/>
      <c r="CEU31" s="128"/>
      <c r="CEV31" s="128"/>
      <c r="CEW31" s="128"/>
      <c r="CEX31" s="128"/>
      <c r="CEY31" s="128"/>
      <c r="CEZ31" s="128"/>
      <c r="CFA31" s="128"/>
      <c r="CFB31" s="128"/>
      <c r="CFC31" s="128"/>
      <c r="CFD31" s="128"/>
      <c r="CFE31" s="128"/>
      <c r="CFF31" s="128"/>
      <c r="CFG31" s="128"/>
      <c r="CFH31" s="128"/>
      <c r="CFI31" s="128"/>
      <c r="CFJ31" s="128"/>
      <c r="CFK31" s="128"/>
      <c r="CFL31" s="128"/>
      <c r="CFM31" s="128"/>
      <c r="CFN31" s="128"/>
      <c r="CFO31" s="128"/>
      <c r="CFP31" s="128"/>
      <c r="CFQ31" s="128"/>
      <c r="CFR31" s="128"/>
      <c r="CFS31" s="128"/>
      <c r="CFT31" s="128"/>
      <c r="CFU31" s="128"/>
      <c r="CFV31" s="128"/>
      <c r="CFW31" s="128"/>
      <c r="CFX31" s="128"/>
      <c r="CFY31" s="128"/>
      <c r="CFZ31" s="128"/>
      <c r="CGA31" s="128"/>
      <c r="CGB31" s="128"/>
      <c r="CGC31" s="128"/>
      <c r="CGD31" s="128"/>
      <c r="CGE31" s="128"/>
      <c r="CGF31" s="128"/>
      <c r="CGG31" s="128"/>
      <c r="CGH31" s="128"/>
      <c r="CGI31" s="128"/>
      <c r="CGJ31" s="128"/>
      <c r="CGK31" s="128"/>
      <c r="CGL31" s="128"/>
      <c r="CGM31" s="128"/>
      <c r="CGN31" s="128"/>
      <c r="CGO31" s="128"/>
      <c r="CGP31" s="128"/>
      <c r="CGQ31" s="128"/>
      <c r="CGR31" s="128"/>
      <c r="CGS31" s="128"/>
      <c r="CGT31" s="128"/>
      <c r="CGU31" s="128"/>
      <c r="CGV31" s="128"/>
      <c r="CGW31" s="128"/>
      <c r="CGX31" s="128"/>
      <c r="CGY31" s="128"/>
      <c r="CGZ31" s="128"/>
      <c r="CHA31" s="128"/>
      <c r="CHB31" s="128"/>
      <c r="CHC31" s="128"/>
      <c r="CHD31" s="128"/>
      <c r="CHE31" s="128"/>
      <c r="CHF31" s="128"/>
      <c r="CHG31" s="128"/>
      <c r="CHH31" s="128"/>
      <c r="CHI31" s="128"/>
      <c r="CHJ31" s="128"/>
      <c r="CHK31" s="128"/>
      <c r="CHL31" s="128"/>
      <c r="CHM31" s="128"/>
      <c r="CHN31" s="128"/>
      <c r="CHO31" s="128"/>
      <c r="CHP31" s="128"/>
      <c r="CHQ31" s="128"/>
      <c r="CHR31" s="128"/>
      <c r="CHS31" s="128"/>
      <c r="CHT31" s="128"/>
      <c r="CHU31" s="128"/>
      <c r="CHV31" s="128"/>
      <c r="CHW31" s="128"/>
      <c r="CHX31" s="128"/>
      <c r="CHY31" s="128"/>
      <c r="CHZ31" s="128"/>
      <c r="CIA31" s="128"/>
      <c r="CIB31" s="128"/>
      <c r="CIC31" s="128"/>
      <c r="CID31" s="128"/>
      <c r="CIE31" s="128"/>
      <c r="CIF31" s="128"/>
      <c r="CIG31" s="128"/>
      <c r="CIH31" s="128"/>
      <c r="CII31" s="128"/>
      <c r="CIJ31" s="128"/>
      <c r="CIK31" s="128"/>
      <c r="CIL31" s="128"/>
      <c r="CIM31" s="128"/>
      <c r="CIN31" s="128"/>
      <c r="CIO31" s="128"/>
      <c r="CIP31" s="128"/>
      <c r="CIQ31" s="128"/>
      <c r="CIR31" s="128"/>
      <c r="CIS31" s="128"/>
      <c r="CIT31" s="128"/>
      <c r="CIU31" s="128"/>
      <c r="CIV31" s="128"/>
      <c r="CIW31" s="128"/>
      <c r="CIX31" s="128"/>
      <c r="CIY31" s="128"/>
      <c r="CIZ31" s="128"/>
      <c r="CJA31" s="128"/>
      <c r="CJB31" s="128"/>
      <c r="CJC31" s="128"/>
      <c r="CJD31" s="128"/>
      <c r="CJE31" s="128"/>
      <c r="CJF31" s="128"/>
      <c r="CJG31" s="128"/>
      <c r="CJH31" s="128"/>
      <c r="CJI31" s="128"/>
      <c r="CJJ31" s="128"/>
      <c r="CJK31" s="128"/>
      <c r="CJL31" s="128"/>
      <c r="CJM31" s="128"/>
      <c r="CJN31" s="128"/>
      <c r="CJO31" s="128"/>
      <c r="CJP31" s="128"/>
      <c r="CJQ31" s="128"/>
      <c r="CJR31" s="128"/>
      <c r="CJS31" s="128"/>
      <c r="CJT31" s="128"/>
      <c r="CJU31" s="128"/>
      <c r="CJV31" s="128"/>
      <c r="CJW31" s="128"/>
      <c r="CJX31" s="128"/>
      <c r="CJY31" s="128"/>
      <c r="CJZ31" s="128"/>
      <c r="CKA31" s="128"/>
      <c r="CKB31" s="128"/>
      <c r="CKC31" s="128"/>
      <c r="CKD31" s="128"/>
      <c r="CKE31" s="128"/>
      <c r="CKF31" s="128"/>
      <c r="CKG31" s="128"/>
      <c r="CKH31" s="128"/>
      <c r="CKI31" s="128"/>
      <c r="CKJ31" s="128"/>
      <c r="CKK31" s="128"/>
      <c r="CKL31" s="128"/>
      <c r="CKM31" s="128"/>
      <c r="CKN31" s="128"/>
      <c r="CKO31" s="128"/>
      <c r="CKP31" s="128"/>
      <c r="CKQ31" s="128"/>
      <c r="CKR31" s="128"/>
      <c r="CKS31" s="128"/>
      <c r="CKT31" s="128"/>
      <c r="CKU31" s="128"/>
      <c r="CKV31" s="128"/>
      <c r="CKW31" s="128"/>
      <c r="CKX31" s="128"/>
      <c r="CKY31" s="128"/>
      <c r="CKZ31" s="128"/>
      <c r="CLA31" s="128"/>
      <c r="CLB31" s="128"/>
      <c r="CLC31" s="128"/>
      <c r="CLD31" s="128"/>
      <c r="CLE31" s="128"/>
      <c r="CLF31" s="128"/>
      <c r="CLG31" s="128"/>
      <c r="CLH31" s="128"/>
      <c r="CLI31" s="128"/>
      <c r="CLJ31" s="128"/>
      <c r="CLK31" s="128"/>
      <c r="CLL31" s="128"/>
      <c r="CLM31" s="128"/>
      <c r="CLN31" s="128"/>
      <c r="CLO31" s="128"/>
      <c r="CLP31" s="128"/>
      <c r="CLQ31" s="128"/>
      <c r="CLR31" s="128"/>
      <c r="CLS31" s="128"/>
      <c r="CLT31" s="128"/>
      <c r="CLU31" s="128"/>
      <c r="CLV31" s="128"/>
      <c r="CLW31" s="128"/>
      <c r="CLX31" s="128"/>
      <c r="CLY31" s="128"/>
      <c r="CLZ31" s="128"/>
      <c r="CMA31" s="128"/>
      <c r="CMB31" s="128"/>
      <c r="CMC31" s="128"/>
      <c r="CMD31" s="128"/>
      <c r="CME31" s="128"/>
      <c r="CMF31" s="128"/>
      <c r="CMG31" s="128"/>
      <c r="CMH31" s="128"/>
      <c r="CMI31" s="128"/>
      <c r="CMJ31" s="128"/>
      <c r="CMK31" s="128"/>
      <c r="CML31" s="128"/>
      <c r="CMM31" s="128"/>
      <c r="CMN31" s="128"/>
      <c r="CMO31" s="128"/>
      <c r="CMP31" s="128"/>
      <c r="CMQ31" s="128"/>
      <c r="CMR31" s="128"/>
      <c r="CMS31" s="128"/>
      <c r="CMT31" s="128"/>
      <c r="CMU31" s="128"/>
      <c r="CMV31" s="128"/>
      <c r="CMW31" s="128"/>
      <c r="CMX31" s="128"/>
      <c r="CMY31" s="128"/>
      <c r="CMZ31" s="128"/>
      <c r="CNA31" s="128"/>
      <c r="CNB31" s="128"/>
      <c r="CNC31" s="128"/>
      <c r="CND31" s="128"/>
      <c r="CNE31" s="128"/>
      <c r="CNF31" s="128"/>
      <c r="CNG31" s="128"/>
      <c r="CNH31" s="128"/>
      <c r="CNI31" s="128"/>
      <c r="CNJ31" s="128"/>
      <c r="CNK31" s="128"/>
      <c r="CNL31" s="128"/>
      <c r="CNM31" s="128"/>
      <c r="CNN31" s="128"/>
      <c r="CNO31" s="128"/>
      <c r="CNP31" s="128"/>
      <c r="CNQ31" s="128"/>
      <c r="CNR31" s="128"/>
      <c r="CNS31" s="128"/>
      <c r="CNT31" s="128"/>
      <c r="CNU31" s="128"/>
      <c r="CNV31" s="128"/>
      <c r="CNW31" s="128"/>
      <c r="CNX31" s="128"/>
      <c r="CNY31" s="128"/>
      <c r="CNZ31" s="128"/>
      <c r="COA31" s="128"/>
      <c r="COB31" s="128"/>
      <c r="COC31" s="128"/>
      <c r="COD31" s="128"/>
      <c r="COE31" s="128"/>
      <c r="COF31" s="128"/>
      <c r="COG31" s="128"/>
      <c r="COH31" s="128"/>
      <c r="COI31" s="128"/>
      <c r="COJ31" s="128"/>
      <c r="COK31" s="128"/>
      <c r="COL31" s="128"/>
      <c r="COM31" s="128"/>
      <c r="CON31" s="128"/>
      <c r="COO31" s="128"/>
      <c r="COP31" s="128"/>
      <c r="COQ31" s="128"/>
      <c r="COR31" s="128"/>
      <c r="COS31" s="128"/>
      <c r="COT31" s="128"/>
      <c r="COU31" s="128"/>
      <c r="COV31" s="128"/>
      <c r="COW31" s="128"/>
      <c r="COX31" s="128"/>
      <c r="COY31" s="128"/>
      <c r="COZ31" s="128"/>
      <c r="CPA31" s="128"/>
      <c r="CPB31" s="128"/>
      <c r="CPC31" s="128"/>
      <c r="CPD31" s="128"/>
      <c r="CPE31" s="128"/>
      <c r="CPF31" s="128"/>
      <c r="CPG31" s="128"/>
      <c r="CPH31" s="128"/>
      <c r="CPI31" s="128"/>
      <c r="CPJ31" s="128"/>
      <c r="CPK31" s="128"/>
      <c r="CPL31" s="128"/>
      <c r="CPM31" s="128"/>
      <c r="CPN31" s="128"/>
      <c r="CPO31" s="128"/>
      <c r="CPP31" s="128"/>
      <c r="CPQ31" s="128"/>
      <c r="CPR31" s="128"/>
      <c r="CPS31" s="128"/>
      <c r="CPT31" s="128"/>
      <c r="CPU31" s="128"/>
      <c r="CPV31" s="128"/>
      <c r="CPW31" s="128"/>
      <c r="CPX31" s="128"/>
      <c r="CPY31" s="128"/>
      <c r="CPZ31" s="128"/>
      <c r="CQA31" s="128"/>
      <c r="CQB31" s="128"/>
      <c r="CQC31" s="128"/>
      <c r="CQD31" s="128"/>
      <c r="CQE31" s="128"/>
      <c r="CQF31" s="128"/>
      <c r="CQG31" s="128"/>
      <c r="CQH31" s="128"/>
      <c r="CQI31" s="128"/>
      <c r="CQJ31" s="128"/>
      <c r="CQK31" s="128"/>
      <c r="CQL31" s="128"/>
      <c r="CQM31" s="128"/>
      <c r="CQN31" s="128"/>
      <c r="CQO31" s="128"/>
      <c r="CQP31" s="128"/>
      <c r="CQQ31" s="128"/>
      <c r="CQR31" s="128"/>
      <c r="CQS31" s="128"/>
      <c r="CQT31" s="128"/>
      <c r="CQU31" s="128"/>
      <c r="CQV31" s="128"/>
      <c r="CQW31" s="128"/>
      <c r="CQX31" s="128"/>
      <c r="CQY31" s="128"/>
      <c r="CQZ31" s="128"/>
      <c r="CRA31" s="128"/>
      <c r="CRB31" s="128"/>
      <c r="CRC31" s="128"/>
      <c r="CRD31" s="128"/>
      <c r="CRE31" s="128"/>
      <c r="CRF31" s="128"/>
      <c r="CRG31" s="128"/>
      <c r="CRH31" s="128"/>
      <c r="CRI31" s="128"/>
      <c r="CRJ31" s="128"/>
      <c r="CRK31" s="128"/>
      <c r="CRL31" s="128"/>
      <c r="CRM31" s="128"/>
      <c r="CRN31" s="128"/>
      <c r="CRO31" s="128"/>
      <c r="CRP31" s="128"/>
      <c r="CRQ31" s="128"/>
      <c r="CRR31" s="128"/>
      <c r="CRS31" s="128"/>
      <c r="CRT31" s="128"/>
      <c r="CRU31" s="128"/>
      <c r="CRV31" s="128"/>
      <c r="CRW31" s="128"/>
      <c r="CRX31" s="128"/>
      <c r="CRY31" s="128"/>
      <c r="CRZ31" s="128"/>
      <c r="CSA31" s="128"/>
      <c r="CSB31" s="128"/>
      <c r="CSC31" s="128"/>
      <c r="CSD31" s="128"/>
      <c r="CSE31" s="128"/>
      <c r="CSF31" s="128"/>
      <c r="CSG31" s="128"/>
      <c r="CSH31" s="128"/>
      <c r="CSI31" s="128"/>
      <c r="CSJ31" s="128"/>
      <c r="CSK31" s="128"/>
      <c r="CSL31" s="128"/>
      <c r="CSM31" s="128"/>
      <c r="CSN31" s="128"/>
      <c r="CSO31" s="128"/>
      <c r="CSP31" s="128"/>
      <c r="CSQ31" s="128"/>
      <c r="CSR31" s="128"/>
      <c r="CSS31" s="128"/>
      <c r="CST31" s="128"/>
      <c r="CSU31" s="128"/>
      <c r="CSV31" s="128"/>
      <c r="CSW31" s="128"/>
      <c r="CSX31" s="128"/>
      <c r="CSY31" s="128"/>
      <c r="CSZ31" s="128"/>
      <c r="CTA31" s="128"/>
      <c r="CTB31" s="128"/>
      <c r="CTC31" s="128"/>
      <c r="CTD31" s="128"/>
      <c r="CTE31" s="128"/>
      <c r="CTF31" s="128"/>
      <c r="CTG31" s="128"/>
      <c r="CTH31" s="128"/>
      <c r="CTI31" s="128"/>
      <c r="CTJ31" s="128"/>
      <c r="CTK31" s="128"/>
      <c r="CTL31" s="128"/>
      <c r="CTM31" s="128"/>
      <c r="CTN31" s="128"/>
      <c r="CTO31" s="128"/>
      <c r="CTP31" s="128"/>
      <c r="CTQ31" s="128"/>
      <c r="CTR31" s="128"/>
      <c r="CTS31" s="128"/>
      <c r="CTT31" s="128"/>
      <c r="CTU31" s="128"/>
      <c r="CTV31" s="128"/>
      <c r="CTW31" s="128"/>
      <c r="CTX31" s="128"/>
      <c r="CTY31" s="128"/>
      <c r="CTZ31" s="128"/>
      <c r="CUA31" s="128"/>
      <c r="CUB31" s="128"/>
      <c r="CUC31" s="128"/>
      <c r="CUD31" s="128"/>
      <c r="CUE31" s="128"/>
      <c r="CUF31" s="128"/>
      <c r="CUG31" s="128"/>
      <c r="CUH31" s="128"/>
      <c r="CUI31" s="128"/>
      <c r="CUJ31" s="128"/>
      <c r="CUK31" s="128"/>
      <c r="CUL31" s="128"/>
      <c r="CUM31" s="128"/>
      <c r="CUN31" s="128"/>
      <c r="CUO31" s="128"/>
      <c r="CUP31" s="128"/>
      <c r="CUQ31" s="128"/>
      <c r="CUR31" s="128"/>
      <c r="CUS31" s="128"/>
      <c r="CUT31" s="128"/>
      <c r="CUU31" s="128"/>
      <c r="CUV31" s="128"/>
      <c r="CUW31" s="128"/>
      <c r="CUX31" s="128"/>
      <c r="CUY31" s="128"/>
      <c r="CUZ31" s="128"/>
      <c r="CVA31" s="128"/>
      <c r="CVB31" s="128"/>
      <c r="CVC31" s="128"/>
      <c r="CVD31" s="128"/>
      <c r="CVE31" s="128"/>
      <c r="CVF31" s="128"/>
      <c r="CVG31" s="128"/>
      <c r="CVH31" s="128"/>
      <c r="CVI31" s="128"/>
      <c r="CVJ31" s="128"/>
      <c r="CVK31" s="128"/>
      <c r="CVL31" s="128"/>
      <c r="CVM31" s="128"/>
      <c r="CVN31" s="128"/>
      <c r="CVO31" s="128"/>
      <c r="CVP31" s="128"/>
      <c r="CVQ31" s="128"/>
      <c r="CVR31" s="128"/>
      <c r="CVS31" s="128"/>
      <c r="CVT31" s="128"/>
      <c r="CVU31" s="128"/>
      <c r="CVV31" s="128"/>
      <c r="CVW31" s="128"/>
      <c r="CVX31" s="128"/>
      <c r="CVY31" s="128"/>
      <c r="CVZ31" s="128"/>
      <c r="CWA31" s="128"/>
      <c r="CWB31" s="128"/>
      <c r="CWC31" s="128"/>
      <c r="CWD31" s="128"/>
      <c r="CWE31" s="128"/>
      <c r="CWF31" s="128"/>
      <c r="CWG31" s="128"/>
      <c r="CWH31" s="128"/>
      <c r="CWI31" s="128"/>
      <c r="CWJ31" s="128"/>
      <c r="CWK31" s="128"/>
      <c r="CWL31" s="128"/>
      <c r="CWM31" s="128"/>
      <c r="CWN31" s="128"/>
      <c r="CWO31" s="128"/>
      <c r="CWP31" s="128"/>
      <c r="CWQ31" s="128"/>
      <c r="CWR31" s="128"/>
      <c r="CWS31" s="128"/>
      <c r="CWT31" s="128"/>
      <c r="CWU31" s="128"/>
      <c r="CWV31" s="128"/>
      <c r="CWW31" s="128"/>
      <c r="CWX31" s="128"/>
      <c r="CWY31" s="128"/>
      <c r="CWZ31" s="128"/>
      <c r="CXA31" s="128"/>
      <c r="CXB31" s="128"/>
      <c r="CXC31" s="128"/>
      <c r="CXD31" s="128"/>
      <c r="CXE31" s="128"/>
      <c r="CXF31" s="128"/>
      <c r="CXG31" s="128"/>
      <c r="CXH31" s="128"/>
      <c r="CXI31" s="128"/>
      <c r="CXJ31" s="128"/>
      <c r="CXK31" s="128"/>
      <c r="CXL31" s="128"/>
      <c r="CXM31" s="128"/>
      <c r="CXN31" s="128"/>
      <c r="CXO31" s="128"/>
      <c r="CXP31" s="128"/>
      <c r="CXQ31" s="128"/>
      <c r="CXR31" s="128"/>
      <c r="CXS31" s="128"/>
      <c r="CXT31" s="128"/>
      <c r="CXU31" s="128"/>
      <c r="CXV31" s="128"/>
      <c r="CXW31" s="128"/>
      <c r="CXX31" s="128"/>
      <c r="CXY31" s="128"/>
      <c r="CXZ31" s="128"/>
      <c r="CYA31" s="128"/>
      <c r="CYB31" s="128"/>
      <c r="CYC31" s="128"/>
      <c r="CYD31" s="128"/>
      <c r="CYE31" s="128"/>
      <c r="CYF31" s="128"/>
      <c r="CYG31" s="128"/>
      <c r="CYH31" s="128"/>
      <c r="CYI31" s="128"/>
      <c r="CYJ31" s="128"/>
      <c r="CYK31" s="128"/>
      <c r="CYL31" s="128"/>
      <c r="CYM31" s="128"/>
      <c r="CYN31" s="128"/>
      <c r="CYO31" s="128"/>
      <c r="CYP31" s="128"/>
      <c r="CYQ31" s="128"/>
      <c r="CYR31" s="128"/>
      <c r="CYS31" s="128"/>
      <c r="CYT31" s="128"/>
      <c r="CYU31" s="128"/>
      <c r="CYV31" s="128"/>
      <c r="CYW31" s="128"/>
      <c r="CYX31" s="128"/>
      <c r="CYY31" s="128"/>
      <c r="CYZ31" s="128"/>
      <c r="CZA31" s="128"/>
      <c r="CZB31" s="128"/>
      <c r="CZC31" s="128"/>
      <c r="CZD31" s="128"/>
      <c r="CZE31" s="128"/>
      <c r="CZF31" s="128"/>
      <c r="CZG31" s="128"/>
      <c r="CZH31" s="128"/>
      <c r="CZI31" s="128"/>
      <c r="CZJ31" s="128"/>
      <c r="CZK31" s="128"/>
      <c r="CZL31" s="128"/>
      <c r="CZM31" s="128"/>
      <c r="CZN31" s="128"/>
      <c r="CZO31" s="128"/>
      <c r="CZP31" s="128"/>
      <c r="CZQ31" s="128"/>
      <c r="CZR31" s="128"/>
      <c r="CZS31" s="128"/>
      <c r="CZT31" s="128"/>
      <c r="CZU31" s="128"/>
      <c r="CZV31" s="128"/>
      <c r="CZW31" s="128"/>
      <c r="CZX31" s="128"/>
      <c r="CZY31" s="128"/>
      <c r="CZZ31" s="128"/>
      <c r="DAA31" s="128"/>
      <c r="DAB31" s="128"/>
      <c r="DAC31" s="128"/>
      <c r="DAD31" s="128"/>
      <c r="DAE31" s="128"/>
      <c r="DAF31" s="128"/>
      <c r="DAG31" s="128"/>
      <c r="DAH31" s="128"/>
      <c r="DAI31" s="128"/>
      <c r="DAJ31" s="128"/>
      <c r="DAK31" s="128"/>
      <c r="DAL31" s="128"/>
      <c r="DAM31" s="128"/>
      <c r="DAN31" s="128"/>
      <c r="DAO31" s="128"/>
      <c r="DAP31" s="128"/>
      <c r="DAQ31" s="128"/>
      <c r="DAR31" s="128"/>
      <c r="DAS31" s="128"/>
      <c r="DAT31" s="128"/>
      <c r="DAU31" s="128"/>
      <c r="DAV31" s="128"/>
      <c r="DAW31" s="128"/>
      <c r="DAX31" s="128"/>
      <c r="DAY31" s="128"/>
      <c r="DAZ31" s="128"/>
      <c r="DBA31" s="128"/>
      <c r="DBB31" s="128"/>
      <c r="DBC31" s="128"/>
      <c r="DBD31" s="128"/>
      <c r="DBE31" s="128"/>
      <c r="DBF31" s="128"/>
      <c r="DBG31" s="128"/>
      <c r="DBH31" s="128"/>
      <c r="DBI31" s="128"/>
      <c r="DBJ31" s="128"/>
      <c r="DBK31" s="128"/>
      <c r="DBL31" s="128"/>
      <c r="DBM31" s="128"/>
      <c r="DBN31" s="128"/>
      <c r="DBO31" s="128"/>
      <c r="DBP31" s="128"/>
      <c r="DBQ31" s="128"/>
      <c r="DBR31" s="128"/>
      <c r="DBS31" s="128"/>
      <c r="DBT31" s="128"/>
      <c r="DBU31" s="128"/>
      <c r="DBV31" s="128"/>
      <c r="DBW31" s="128"/>
      <c r="DBX31" s="128"/>
      <c r="DBY31" s="128"/>
      <c r="DBZ31" s="128"/>
      <c r="DCA31" s="128"/>
      <c r="DCB31" s="128"/>
      <c r="DCC31" s="128"/>
      <c r="DCD31" s="128"/>
      <c r="DCE31" s="128"/>
      <c r="DCF31" s="128"/>
      <c r="DCG31" s="128"/>
      <c r="DCH31" s="128"/>
      <c r="DCI31" s="128"/>
      <c r="DCJ31" s="128"/>
      <c r="DCK31" s="128"/>
      <c r="DCL31" s="128"/>
      <c r="DCM31" s="128"/>
      <c r="DCN31" s="128"/>
      <c r="DCO31" s="128"/>
      <c r="DCP31" s="128"/>
      <c r="DCQ31" s="128"/>
      <c r="DCR31" s="128"/>
      <c r="DCS31" s="128"/>
      <c r="DCT31" s="128"/>
      <c r="DCU31" s="128"/>
      <c r="DCV31" s="128"/>
      <c r="DCW31" s="128"/>
      <c r="DCX31" s="128"/>
      <c r="DCY31" s="128"/>
      <c r="DCZ31" s="128"/>
      <c r="DDA31" s="128"/>
      <c r="DDB31" s="128"/>
      <c r="DDC31" s="128"/>
      <c r="DDD31" s="128"/>
      <c r="DDE31" s="128"/>
      <c r="DDF31" s="128"/>
      <c r="DDG31" s="128"/>
      <c r="DDH31" s="128"/>
      <c r="DDI31" s="128"/>
      <c r="DDJ31" s="128"/>
      <c r="DDK31" s="128"/>
      <c r="DDL31" s="128"/>
      <c r="DDM31" s="128"/>
      <c r="DDN31" s="128"/>
      <c r="DDO31" s="128"/>
      <c r="DDP31" s="128"/>
      <c r="DDQ31" s="128"/>
      <c r="DDR31" s="128"/>
      <c r="DDS31" s="128"/>
      <c r="DDT31" s="128"/>
      <c r="DDU31" s="128"/>
      <c r="DDV31" s="128"/>
      <c r="DDW31" s="128"/>
      <c r="DDX31" s="128"/>
      <c r="DDY31" s="128"/>
      <c r="DDZ31" s="128"/>
      <c r="DEA31" s="128"/>
      <c r="DEB31" s="128"/>
      <c r="DEC31" s="128"/>
      <c r="DED31" s="128"/>
      <c r="DEE31" s="128"/>
      <c r="DEF31" s="128"/>
      <c r="DEG31" s="128"/>
      <c r="DEH31" s="128"/>
      <c r="DEI31" s="128"/>
      <c r="DEJ31" s="128"/>
      <c r="DEK31" s="128"/>
      <c r="DEL31" s="128"/>
      <c r="DEM31" s="128"/>
      <c r="DEN31" s="128"/>
      <c r="DEO31" s="128"/>
      <c r="DEP31" s="128"/>
      <c r="DEQ31" s="128"/>
      <c r="DER31" s="128"/>
      <c r="DES31" s="128"/>
      <c r="DET31" s="128"/>
      <c r="DEU31" s="128"/>
      <c r="DEV31" s="128"/>
      <c r="DEW31" s="128"/>
      <c r="DEX31" s="128"/>
      <c r="DEY31" s="128"/>
      <c r="DEZ31" s="128"/>
      <c r="DFA31" s="128"/>
      <c r="DFB31" s="128"/>
      <c r="DFC31" s="128"/>
      <c r="DFD31" s="128"/>
      <c r="DFE31" s="128"/>
      <c r="DFF31" s="128"/>
      <c r="DFG31" s="128"/>
      <c r="DFH31" s="128"/>
      <c r="DFI31" s="128"/>
      <c r="DFJ31" s="128"/>
      <c r="DFK31" s="128"/>
      <c r="DFL31" s="128"/>
      <c r="DFM31" s="128"/>
      <c r="DFN31" s="128"/>
      <c r="DFO31" s="128"/>
      <c r="DFP31" s="128"/>
      <c r="DFQ31" s="128"/>
      <c r="DFR31" s="128"/>
      <c r="DFS31" s="128"/>
      <c r="DFT31" s="128"/>
      <c r="DFU31" s="128"/>
      <c r="DFV31" s="128"/>
      <c r="DFW31" s="128"/>
      <c r="DFX31" s="128"/>
      <c r="DFY31" s="128"/>
      <c r="DFZ31" s="128"/>
      <c r="DGA31" s="128"/>
      <c r="DGB31" s="128"/>
      <c r="DGC31" s="128"/>
      <c r="DGD31" s="128"/>
      <c r="DGE31" s="128"/>
      <c r="DGF31" s="128"/>
      <c r="DGG31" s="128"/>
      <c r="DGH31" s="128"/>
      <c r="DGI31" s="128"/>
      <c r="DGJ31" s="128"/>
      <c r="DGK31" s="128"/>
      <c r="DGL31" s="128"/>
      <c r="DGM31" s="128"/>
      <c r="DGN31" s="128"/>
      <c r="DGO31" s="128"/>
      <c r="DGP31" s="128"/>
      <c r="DGQ31" s="128"/>
      <c r="DGR31" s="128"/>
      <c r="DGS31" s="128"/>
      <c r="DGT31" s="128"/>
      <c r="DGU31" s="128"/>
      <c r="DGV31" s="128"/>
      <c r="DGW31" s="128"/>
      <c r="DGX31" s="128"/>
      <c r="DGY31" s="128"/>
      <c r="DGZ31" s="128"/>
      <c r="DHA31" s="128"/>
      <c r="DHB31" s="128"/>
      <c r="DHC31" s="128"/>
      <c r="DHD31" s="128"/>
      <c r="DHE31" s="128"/>
      <c r="DHF31" s="128"/>
      <c r="DHG31" s="128"/>
      <c r="DHH31" s="128"/>
      <c r="DHI31" s="128"/>
      <c r="DHJ31" s="128"/>
      <c r="DHK31" s="128"/>
      <c r="DHL31" s="128"/>
      <c r="DHM31" s="128"/>
      <c r="DHN31" s="128"/>
      <c r="DHO31" s="128"/>
      <c r="DHP31" s="128"/>
      <c r="DHQ31" s="128"/>
      <c r="DHR31" s="128"/>
      <c r="DHS31" s="128"/>
      <c r="DHT31" s="128"/>
      <c r="DHU31" s="128"/>
      <c r="DHV31" s="128"/>
      <c r="DHW31" s="128"/>
      <c r="DHX31" s="128"/>
      <c r="DHY31" s="128"/>
      <c r="DHZ31" s="128"/>
      <c r="DIA31" s="128"/>
      <c r="DIB31" s="128"/>
      <c r="DIC31" s="128"/>
      <c r="DID31" s="128"/>
      <c r="DIE31" s="128"/>
      <c r="DIF31" s="128"/>
      <c r="DIG31" s="128"/>
      <c r="DIH31" s="128"/>
      <c r="DII31" s="128"/>
      <c r="DIJ31" s="128"/>
      <c r="DIK31" s="128"/>
      <c r="DIL31" s="128"/>
      <c r="DIM31" s="128"/>
      <c r="DIN31" s="128"/>
      <c r="DIO31" s="128"/>
      <c r="DIP31" s="128"/>
      <c r="DIQ31" s="128"/>
      <c r="DIR31" s="128"/>
      <c r="DIS31" s="128"/>
      <c r="DIT31" s="128"/>
      <c r="DIU31" s="128"/>
      <c r="DIV31" s="128"/>
      <c r="DIW31" s="128"/>
      <c r="DIX31" s="128"/>
      <c r="DIY31" s="128"/>
      <c r="DIZ31" s="128"/>
      <c r="DJA31" s="128"/>
      <c r="DJB31" s="128"/>
      <c r="DJC31" s="128"/>
      <c r="DJD31" s="128"/>
      <c r="DJE31" s="128"/>
      <c r="DJF31" s="128"/>
      <c r="DJG31" s="128"/>
      <c r="DJH31" s="128"/>
      <c r="DJI31" s="128"/>
      <c r="DJJ31" s="128"/>
      <c r="DJK31" s="128"/>
      <c r="DJL31" s="128"/>
      <c r="DJM31" s="128"/>
      <c r="DJN31" s="128"/>
      <c r="DJO31" s="128"/>
      <c r="DJP31" s="128"/>
      <c r="DJQ31" s="128"/>
      <c r="DJR31" s="128"/>
      <c r="DJS31" s="128"/>
      <c r="DJT31" s="128"/>
      <c r="DJU31" s="128"/>
      <c r="DJV31" s="128"/>
      <c r="DJW31" s="128"/>
      <c r="DJX31" s="128"/>
      <c r="DJY31" s="128"/>
      <c r="DJZ31" s="128"/>
      <c r="DKA31" s="128"/>
      <c r="DKB31" s="128"/>
      <c r="DKC31" s="128"/>
      <c r="DKD31" s="128"/>
      <c r="DKE31" s="128"/>
      <c r="DKF31" s="128"/>
      <c r="DKG31" s="128"/>
      <c r="DKH31" s="128"/>
      <c r="DKI31" s="128"/>
      <c r="DKJ31" s="128"/>
      <c r="DKK31" s="128"/>
      <c r="DKL31" s="128"/>
      <c r="DKM31" s="128"/>
      <c r="DKN31" s="128"/>
      <c r="DKO31" s="128"/>
      <c r="DKP31" s="128"/>
      <c r="DKQ31" s="128"/>
      <c r="DKR31" s="128"/>
      <c r="DKS31" s="128"/>
      <c r="DKT31" s="128"/>
      <c r="DKU31" s="128"/>
      <c r="DKV31" s="128"/>
      <c r="DKW31" s="128"/>
      <c r="DKX31" s="128"/>
      <c r="DKY31" s="128"/>
      <c r="DKZ31" s="128"/>
      <c r="DLA31" s="128"/>
      <c r="DLB31" s="128"/>
      <c r="DLC31" s="128"/>
      <c r="DLD31" s="128"/>
      <c r="DLE31" s="128"/>
      <c r="DLF31" s="128"/>
      <c r="DLG31" s="128"/>
      <c r="DLH31" s="128"/>
      <c r="DLI31" s="128"/>
      <c r="DLJ31" s="128"/>
      <c r="DLK31" s="128"/>
      <c r="DLL31" s="128"/>
      <c r="DLM31" s="128"/>
      <c r="DLN31" s="128"/>
      <c r="DLO31" s="128"/>
      <c r="DLP31" s="128"/>
      <c r="DLQ31" s="128"/>
      <c r="DLR31" s="128"/>
      <c r="DLS31" s="128"/>
      <c r="DLT31" s="128"/>
      <c r="DLU31" s="128"/>
      <c r="DLV31" s="128"/>
      <c r="DLW31" s="128"/>
      <c r="DLX31" s="128"/>
      <c r="DLY31" s="128"/>
      <c r="DLZ31" s="128"/>
      <c r="DMA31" s="128"/>
      <c r="DMB31" s="128"/>
      <c r="DMC31" s="128"/>
      <c r="DMD31" s="128"/>
      <c r="DME31" s="128"/>
      <c r="DMF31" s="128"/>
      <c r="DMG31" s="128"/>
      <c r="DMH31" s="128"/>
      <c r="DMI31" s="128"/>
      <c r="DMJ31" s="128"/>
      <c r="DMK31" s="128"/>
      <c r="DML31" s="128"/>
      <c r="DMM31" s="128"/>
      <c r="DMN31" s="128"/>
      <c r="DMO31" s="128"/>
      <c r="DMP31" s="128"/>
      <c r="DMQ31" s="128"/>
      <c r="DMR31" s="128"/>
      <c r="DMS31" s="128"/>
      <c r="DMT31" s="128"/>
      <c r="DMU31" s="128"/>
      <c r="DMV31" s="128"/>
      <c r="DMW31" s="128"/>
      <c r="DMX31" s="128"/>
      <c r="DMY31" s="128"/>
      <c r="DMZ31" s="128"/>
      <c r="DNA31" s="128"/>
      <c r="DNB31" s="128"/>
      <c r="DNC31" s="128"/>
      <c r="DND31" s="128"/>
      <c r="DNE31" s="128"/>
      <c r="DNF31" s="128"/>
      <c r="DNG31" s="128"/>
      <c r="DNH31" s="128"/>
      <c r="DNI31" s="128"/>
      <c r="DNJ31" s="128"/>
      <c r="DNK31" s="128"/>
      <c r="DNL31" s="128"/>
      <c r="DNM31" s="128"/>
      <c r="DNN31" s="128"/>
      <c r="DNO31" s="128"/>
      <c r="DNP31" s="128"/>
      <c r="DNQ31" s="128"/>
      <c r="DNR31" s="128"/>
      <c r="DNS31" s="128"/>
      <c r="DNT31" s="128"/>
      <c r="DNU31" s="128"/>
      <c r="DNV31" s="128"/>
      <c r="DNW31" s="128"/>
      <c r="DNX31" s="128"/>
      <c r="DNY31" s="128"/>
      <c r="DNZ31" s="128"/>
      <c r="DOA31" s="128"/>
      <c r="DOB31" s="128"/>
      <c r="DOC31" s="128"/>
      <c r="DOD31" s="128"/>
      <c r="DOE31" s="128"/>
      <c r="DOF31" s="128"/>
      <c r="DOG31" s="128"/>
      <c r="DOH31" s="128"/>
      <c r="DOI31" s="128"/>
      <c r="DOJ31" s="128"/>
      <c r="DOK31" s="128"/>
      <c r="DOL31" s="128"/>
      <c r="DOM31" s="128"/>
      <c r="DON31" s="128"/>
      <c r="DOO31" s="128"/>
      <c r="DOP31" s="128"/>
      <c r="DOQ31" s="128"/>
      <c r="DOR31" s="128"/>
      <c r="DOS31" s="128"/>
      <c r="DOT31" s="128"/>
      <c r="DOU31" s="128"/>
      <c r="DOV31" s="128"/>
      <c r="DOW31" s="128"/>
      <c r="DOX31" s="128"/>
      <c r="DOY31" s="128"/>
      <c r="DOZ31" s="128"/>
      <c r="DPA31" s="128"/>
      <c r="DPB31" s="128"/>
      <c r="DPC31" s="128"/>
      <c r="DPD31" s="128"/>
      <c r="DPE31" s="128"/>
      <c r="DPF31" s="128"/>
      <c r="DPG31" s="128"/>
      <c r="DPH31" s="128"/>
      <c r="DPI31" s="128"/>
      <c r="DPJ31" s="128"/>
      <c r="DPK31" s="128"/>
      <c r="DPL31" s="128"/>
      <c r="DPM31" s="128"/>
      <c r="DPN31" s="128"/>
      <c r="DPO31" s="128"/>
      <c r="DPP31" s="128"/>
      <c r="DPQ31" s="128"/>
      <c r="DPR31" s="128"/>
      <c r="DPS31" s="128"/>
      <c r="DPT31" s="128"/>
      <c r="DPU31" s="128"/>
      <c r="DPV31" s="128"/>
      <c r="DPW31" s="128"/>
      <c r="DPX31" s="128"/>
      <c r="DPY31" s="128"/>
      <c r="DPZ31" s="128"/>
      <c r="DQA31" s="128"/>
      <c r="DQB31" s="128"/>
      <c r="DQC31" s="128"/>
      <c r="DQD31" s="128"/>
      <c r="DQE31" s="128"/>
      <c r="DQF31" s="128"/>
      <c r="DQG31" s="128"/>
      <c r="DQH31" s="128"/>
      <c r="DQI31" s="128"/>
      <c r="DQJ31" s="128"/>
      <c r="DQK31" s="128"/>
      <c r="DQL31" s="128"/>
      <c r="DQM31" s="128"/>
      <c r="DQN31" s="128"/>
      <c r="DQO31" s="128"/>
      <c r="DQP31" s="128"/>
      <c r="DQQ31" s="128"/>
      <c r="DQR31" s="128"/>
      <c r="DQS31" s="128"/>
      <c r="DQT31" s="128"/>
      <c r="DQU31" s="128"/>
      <c r="DQV31" s="128"/>
      <c r="DQW31" s="128"/>
      <c r="DQX31" s="128"/>
      <c r="DQY31" s="128"/>
      <c r="DQZ31" s="128"/>
      <c r="DRA31" s="128"/>
      <c r="DRB31" s="128"/>
      <c r="DRC31" s="128"/>
      <c r="DRD31" s="128"/>
      <c r="DRE31" s="128"/>
      <c r="DRF31" s="128"/>
      <c r="DRG31" s="128"/>
      <c r="DRH31" s="128"/>
      <c r="DRI31" s="128"/>
      <c r="DRJ31" s="128"/>
      <c r="DRK31" s="128"/>
      <c r="DRL31" s="128"/>
      <c r="DRM31" s="128"/>
      <c r="DRN31" s="128"/>
      <c r="DRO31" s="128"/>
      <c r="DRP31" s="128"/>
      <c r="DRQ31" s="128"/>
      <c r="DRR31" s="128"/>
      <c r="DRS31" s="128"/>
      <c r="DRT31" s="128"/>
      <c r="DRU31" s="128"/>
      <c r="DRV31" s="128"/>
      <c r="DRW31" s="128"/>
      <c r="DRX31" s="128"/>
      <c r="DRY31" s="128"/>
      <c r="DRZ31" s="128"/>
      <c r="DSA31" s="128"/>
      <c r="DSB31" s="128"/>
      <c r="DSC31" s="128"/>
      <c r="DSD31" s="128"/>
      <c r="DSE31" s="128"/>
      <c r="DSF31" s="128"/>
      <c r="DSG31" s="128"/>
      <c r="DSH31" s="128"/>
      <c r="DSI31" s="128"/>
      <c r="DSJ31" s="128"/>
      <c r="DSK31" s="128"/>
      <c r="DSL31" s="128"/>
      <c r="DSM31" s="128"/>
      <c r="DSN31" s="128"/>
      <c r="DSO31" s="128"/>
      <c r="DSP31" s="128"/>
      <c r="DSQ31" s="128"/>
      <c r="DSR31" s="128"/>
      <c r="DSS31" s="128"/>
      <c r="DST31" s="128"/>
      <c r="DSU31" s="128"/>
      <c r="DSV31" s="128"/>
      <c r="DSW31" s="128"/>
      <c r="DSX31" s="128"/>
      <c r="DSY31" s="128"/>
      <c r="DSZ31" s="128"/>
      <c r="DTA31" s="128"/>
      <c r="DTB31" s="128"/>
      <c r="DTC31" s="128"/>
      <c r="DTD31" s="128"/>
      <c r="DTE31" s="128"/>
      <c r="DTF31" s="128"/>
      <c r="DTG31" s="128"/>
      <c r="DTH31" s="128"/>
      <c r="DTI31" s="128"/>
      <c r="DTJ31" s="128"/>
      <c r="DTK31" s="128"/>
      <c r="DTL31" s="128"/>
      <c r="DTM31" s="128"/>
      <c r="DTN31" s="128"/>
      <c r="DTO31" s="128"/>
      <c r="DTP31" s="128"/>
      <c r="DTQ31" s="128"/>
      <c r="DTR31" s="128"/>
      <c r="DTS31" s="128"/>
      <c r="DTT31" s="128"/>
      <c r="DTU31" s="128"/>
      <c r="DTV31" s="128"/>
      <c r="DTW31" s="128"/>
      <c r="DTX31" s="128"/>
      <c r="DTY31" s="128"/>
      <c r="DTZ31" s="128"/>
      <c r="DUA31" s="128"/>
      <c r="DUB31" s="128"/>
      <c r="DUC31" s="128"/>
      <c r="DUD31" s="128"/>
      <c r="DUE31" s="128"/>
      <c r="DUF31" s="128"/>
      <c r="DUG31" s="128"/>
      <c r="DUH31" s="128"/>
      <c r="DUI31" s="128"/>
      <c r="DUJ31" s="128"/>
      <c r="DUK31" s="128"/>
      <c r="DUL31" s="128"/>
      <c r="DUM31" s="128"/>
      <c r="DUN31" s="128"/>
      <c r="DUO31" s="128"/>
      <c r="DUP31" s="128"/>
      <c r="DUQ31" s="128"/>
      <c r="DUR31" s="128"/>
      <c r="DUS31" s="128"/>
      <c r="DUT31" s="128"/>
      <c r="DUU31" s="128"/>
      <c r="DUV31" s="128"/>
      <c r="DUW31" s="128"/>
      <c r="DUX31" s="128"/>
      <c r="DUY31" s="128"/>
      <c r="DUZ31" s="128"/>
      <c r="DVA31" s="128"/>
      <c r="DVB31" s="128"/>
      <c r="DVC31" s="128"/>
      <c r="DVD31" s="128"/>
      <c r="DVE31" s="128"/>
      <c r="DVF31" s="128"/>
      <c r="DVG31" s="128"/>
      <c r="DVH31" s="128"/>
      <c r="DVI31" s="128"/>
      <c r="DVJ31" s="128"/>
      <c r="DVK31" s="128"/>
      <c r="DVL31" s="128"/>
      <c r="DVM31" s="128"/>
      <c r="DVN31" s="128"/>
      <c r="DVO31" s="128"/>
      <c r="DVP31" s="128"/>
      <c r="DVQ31" s="128"/>
      <c r="DVR31" s="128"/>
      <c r="DVS31" s="128"/>
      <c r="DVT31" s="128"/>
      <c r="DVU31" s="128"/>
      <c r="DVV31" s="128"/>
      <c r="DVW31" s="128"/>
      <c r="DVX31" s="128"/>
      <c r="DVY31" s="128"/>
      <c r="DVZ31" s="128"/>
      <c r="DWA31" s="128"/>
      <c r="DWB31" s="128"/>
      <c r="DWC31" s="128"/>
      <c r="DWD31" s="128"/>
      <c r="DWE31" s="128"/>
      <c r="DWF31" s="128"/>
      <c r="DWG31" s="128"/>
      <c r="DWH31" s="128"/>
      <c r="DWI31" s="128"/>
      <c r="DWJ31" s="128"/>
      <c r="DWK31" s="128"/>
      <c r="DWL31" s="128"/>
      <c r="DWM31" s="128"/>
      <c r="DWN31" s="128"/>
      <c r="DWO31" s="128"/>
      <c r="DWP31" s="128"/>
      <c r="DWQ31" s="128"/>
      <c r="DWR31" s="128"/>
      <c r="DWS31" s="128"/>
      <c r="DWT31" s="128"/>
      <c r="DWU31" s="128"/>
      <c r="DWV31" s="128"/>
      <c r="DWW31" s="128"/>
      <c r="DWX31" s="128"/>
      <c r="DWY31" s="128"/>
      <c r="DWZ31" s="128"/>
      <c r="DXA31" s="128"/>
      <c r="DXB31" s="128"/>
      <c r="DXC31" s="128"/>
      <c r="DXD31" s="128"/>
      <c r="DXE31" s="128"/>
      <c r="DXF31" s="128"/>
      <c r="DXG31" s="128"/>
      <c r="DXH31" s="128"/>
      <c r="DXI31" s="128"/>
      <c r="DXJ31" s="128"/>
      <c r="DXK31" s="128"/>
      <c r="DXL31" s="128"/>
      <c r="DXM31" s="128"/>
      <c r="DXN31" s="128"/>
      <c r="DXO31" s="128"/>
      <c r="DXP31" s="128"/>
      <c r="DXQ31" s="128"/>
      <c r="DXR31" s="128"/>
      <c r="DXS31" s="128"/>
      <c r="DXT31" s="128"/>
      <c r="DXU31" s="128"/>
      <c r="DXV31" s="128"/>
      <c r="DXW31" s="128"/>
      <c r="DXX31" s="128"/>
      <c r="DXY31" s="128"/>
      <c r="DXZ31" s="128"/>
      <c r="DYA31" s="128"/>
      <c r="DYB31" s="128"/>
      <c r="DYC31" s="128"/>
      <c r="DYD31" s="128"/>
      <c r="DYE31" s="128"/>
      <c r="DYF31" s="128"/>
      <c r="DYG31" s="128"/>
      <c r="DYH31" s="128"/>
      <c r="DYI31" s="128"/>
      <c r="DYJ31" s="128"/>
      <c r="DYK31" s="128"/>
      <c r="DYL31" s="128"/>
      <c r="DYM31" s="128"/>
      <c r="DYN31" s="128"/>
      <c r="DYO31" s="128"/>
      <c r="DYP31" s="128"/>
      <c r="DYQ31" s="128"/>
      <c r="DYR31" s="128"/>
      <c r="DYS31" s="128"/>
      <c r="DYT31" s="128"/>
      <c r="DYU31" s="128"/>
      <c r="DYV31" s="128"/>
      <c r="DYW31" s="128"/>
      <c r="DYX31" s="128"/>
      <c r="DYY31" s="128"/>
      <c r="DYZ31" s="128"/>
      <c r="DZA31" s="128"/>
      <c r="DZB31" s="128"/>
      <c r="DZC31" s="128"/>
      <c r="DZD31" s="128"/>
      <c r="DZE31" s="128"/>
      <c r="DZF31" s="128"/>
      <c r="DZG31" s="128"/>
      <c r="DZH31" s="128"/>
      <c r="DZI31" s="128"/>
      <c r="DZJ31" s="128"/>
      <c r="DZK31" s="128"/>
      <c r="DZL31" s="128"/>
      <c r="DZM31" s="128"/>
      <c r="DZN31" s="128"/>
      <c r="DZO31" s="128"/>
      <c r="DZP31" s="128"/>
      <c r="DZQ31" s="128"/>
      <c r="DZR31" s="128"/>
      <c r="DZS31" s="128"/>
      <c r="DZT31" s="128"/>
      <c r="DZU31" s="128"/>
      <c r="DZV31" s="128"/>
      <c r="DZW31" s="128"/>
      <c r="DZX31" s="128"/>
      <c r="DZY31" s="128"/>
      <c r="DZZ31" s="128"/>
      <c r="EAA31" s="128"/>
      <c r="EAB31" s="128"/>
      <c r="EAC31" s="128"/>
      <c r="EAD31" s="128"/>
      <c r="EAE31" s="128"/>
      <c r="EAF31" s="128"/>
      <c r="EAG31" s="128"/>
      <c r="EAH31" s="128"/>
      <c r="EAI31" s="128"/>
      <c r="EAJ31" s="128"/>
      <c r="EAK31" s="128"/>
      <c r="EAL31" s="128"/>
      <c r="EAM31" s="128"/>
      <c r="EAN31" s="128"/>
      <c r="EAO31" s="128"/>
      <c r="EAP31" s="128"/>
      <c r="EAQ31" s="128"/>
      <c r="EAR31" s="128"/>
      <c r="EAS31" s="128"/>
      <c r="EAT31" s="128"/>
      <c r="EAU31" s="128"/>
      <c r="EAV31" s="128"/>
      <c r="EAW31" s="128"/>
      <c r="EAX31" s="128"/>
      <c r="EAY31" s="128"/>
      <c r="EAZ31" s="128"/>
      <c r="EBA31" s="128"/>
      <c r="EBB31" s="128"/>
      <c r="EBC31" s="128"/>
      <c r="EBD31" s="128"/>
      <c r="EBE31" s="128"/>
      <c r="EBF31" s="128"/>
      <c r="EBG31" s="128"/>
      <c r="EBH31" s="128"/>
      <c r="EBI31" s="128"/>
      <c r="EBJ31" s="128"/>
      <c r="EBK31" s="128"/>
      <c r="EBL31" s="128"/>
      <c r="EBM31" s="128"/>
      <c r="EBN31" s="128"/>
      <c r="EBO31" s="128"/>
      <c r="EBP31" s="128"/>
      <c r="EBQ31" s="128"/>
      <c r="EBR31" s="128"/>
      <c r="EBS31" s="128"/>
      <c r="EBT31" s="128"/>
      <c r="EBU31" s="128"/>
      <c r="EBV31" s="128"/>
      <c r="EBW31" s="128"/>
      <c r="EBX31" s="128"/>
      <c r="EBY31" s="128"/>
      <c r="EBZ31" s="128"/>
      <c r="ECA31" s="128"/>
      <c r="ECB31" s="128"/>
      <c r="ECC31" s="128"/>
      <c r="ECD31" s="128"/>
      <c r="ECE31" s="128"/>
      <c r="ECF31" s="128"/>
      <c r="ECG31" s="128"/>
      <c r="ECH31" s="128"/>
      <c r="ECI31" s="128"/>
      <c r="ECJ31" s="128"/>
      <c r="ECK31" s="128"/>
      <c r="ECL31" s="128"/>
      <c r="ECM31" s="128"/>
      <c r="ECN31" s="128"/>
      <c r="ECO31" s="128"/>
      <c r="ECP31" s="128"/>
      <c r="ECQ31" s="128"/>
      <c r="ECR31" s="128"/>
      <c r="ECS31" s="128"/>
      <c r="ECT31" s="128"/>
      <c r="ECU31" s="128"/>
      <c r="ECV31" s="128"/>
      <c r="ECW31" s="128"/>
      <c r="ECX31" s="128"/>
      <c r="ECY31" s="128"/>
      <c r="ECZ31" s="128"/>
      <c r="EDA31" s="128"/>
      <c r="EDB31" s="128"/>
      <c r="EDC31" s="128"/>
      <c r="EDD31" s="128"/>
      <c r="EDE31" s="128"/>
      <c r="EDF31" s="128"/>
      <c r="EDG31" s="128"/>
      <c r="EDH31" s="128"/>
      <c r="EDI31" s="128"/>
      <c r="EDJ31" s="128"/>
      <c r="EDK31" s="128"/>
      <c r="EDL31" s="128"/>
      <c r="EDM31" s="128"/>
      <c r="EDN31" s="128"/>
      <c r="EDO31" s="128"/>
      <c r="EDP31" s="128"/>
      <c r="EDQ31" s="128"/>
      <c r="EDR31" s="128"/>
      <c r="EDS31" s="128"/>
      <c r="EDT31" s="128"/>
      <c r="EDU31" s="128"/>
      <c r="EDV31" s="128"/>
      <c r="EDW31" s="128"/>
      <c r="EDX31" s="128"/>
      <c r="EDY31" s="128"/>
      <c r="EDZ31" s="128"/>
      <c r="EEA31" s="128"/>
      <c r="EEB31" s="128"/>
      <c r="EEC31" s="128"/>
      <c r="EED31" s="128"/>
      <c r="EEE31" s="128"/>
      <c r="EEF31" s="128"/>
      <c r="EEG31" s="128"/>
      <c r="EEH31" s="128"/>
      <c r="EEI31" s="128"/>
      <c r="EEJ31" s="128"/>
      <c r="EEK31" s="128"/>
      <c r="EEL31" s="128"/>
      <c r="EEM31" s="128"/>
      <c r="EEN31" s="128"/>
      <c r="EEO31" s="128"/>
      <c r="EEP31" s="128"/>
      <c r="EEQ31" s="128"/>
      <c r="EER31" s="128"/>
      <c r="EES31" s="128"/>
      <c r="EET31" s="128"/>
      <c r="EEU31" s="128"/>
      <c r="EEV31" s="128"/>
      <c r="EEW31" s="128"/>
      <c r="EEX31" s="128"/>
      <c r="EEY31" s="128"/>
      <c r="EEZ31" s="128"/>
      <c r="EFA31" s="128"/>
      <c r="EFB31" s="128"/>
      <c r="EFC31" s="128"/>
      <c r="EFD31" s="128"/>
      <c r="EFE31" s="128"/>
      <c r="EFF31" s="128"/>
      <c r="EFG31" s="128"/>
      <c r="EFH31" s="128"/>
      <c r="EFI31" s="128"/>
      <c r="EFJ31" s="128"/>
      <c r="EFK31" s="128"/>
      <c r="EFL31" s="128"/>
      <c r="EFM31" s="128"/>
      <c r="EFN31" s="128"/>
      <c r="EFO31" s="128"/>
      <c r="EFP31" s="128"/>
      <c r="EFQ31" s="128"/>
      <c r="EFR31" s="128"/>
      <c r="EFS31" s="128"/>
      <c r="EFT31" s="128"/>
      <c r="EFU31" s="128"/>
      <c r="EFV31" s="128"/>
      <c r="EFW31" s="128"/>
      <c r="EFX31" s="128"/>
      <c r="EFY31" s="128"/>
      <c r="EFZ31" s="128"/>
      <c r="EGA31" s="128"/>
      <c r="EGB31" s="128"/>
      <c r="EGC31" s="128"/>
      <c r="EGD31" s="128"/>
      <c r="EGE31" s="128"/>
      <c r="EGF31" s="128"/>
      <c r="EGG31" s="128"/>
      <c r="EGH31" s="128"/>
      <c r="EGI31" s="128"/>
      <c r="EGJ31" s="128"/>
      <c r="EGK31" s="128"/>
      <c r="EGL31" s="128"/>
      <c r="EGM31" s="128"/>
      <c r="EGN31" s="128"/>
      <c r="EGO31" s="128"/>
      <c r="EGP31" s="128"/>
      <c r="EGQ31" s="128"/>
      <c r="EGR31" s="128"/>
      <c r="EGS31" s="128"/>
      <c r="EGT31" s="128"/>
      <c r="EGU31" s="128"/>
      <c r="EGV31" s="128"/>
      <c r="EGW31" s="128"/>
      <c r="EGX31" s="128"/>
      <c r="EGY31" s="128"/>
      <c r="EGZ31" s="128"/>
      <c r="EHA31" s="128"/>
      <c r="EHB31" s="128"/>
      <c r="EHC31" s="128"/>
      <c r="EHD31" s="128"/>
      <c r="EHE31" s="128"/>
      <c r="EHF31" s="128"/>
      <c r="EHG31" s="128"/>
      <c r="EHH31" s="128"/>
      <c r="EHI31" s="128"/>
      <c r="EHJ31" s="128"/>
      <c r="EHK31" s="128"/>
      <c r="EHL31" s="128"/>
      <c r="EHM31" s="128"/>
      <c r="EHN31" s="128"/>
      <c r="EHO31" s="128"/>
      <c r="EHP31" s="128"/>
      <c r="EHQ31" s="128"/>
      <c r="EHR31" s="128"/>
      <c r="EHS31" s="128"/>
      <c r="EHT31" s="128"/>
      <c r="EHU31" s="128"/>
      <c r="EHV31" s="128"/>
      <c r="EHW31" s="128"/>
      <c r="EHX31" s="128"/>
      <c r="EHY31" s="128"/>
      <c r="EHZ31" s="128"/>
      <c r="EIA31" s="128"/>
      <c r="EIB31" s="128"/>
      <c r="EIC31" s="128"/>
      <c r="EID31" s="128"/>
      <c r="EIE31" s="128"/>
      <c r="EIF31" s="128"/>
      <c r="EIG31" s="128"/>
      <c r="EIH31" s="128"/>
      <c r="EII31" s="128"/>
      <c r="EIJ31" s="128"/>
      <c r="EIK31" s="128"/>
      <c r="EIL31" s="128"/>
      <c r="EIM31" s="128"/>
      <c r="EIN31" s="128"/>
      <c r="EIO31" s="128"/>
      <c r="EIP31" s="128"/>
      <c r="EIQ31" s="128"/>
      <c r="EIR31" s="128"/>
      <c r="EIS31" s="128"/>
      <c r="EIT31" s="128"/>
      <c r="EIU31" s="128"/>
      <c r="EIV31" s="128"/>
      <c r="EIW31" s="128"/>
      <c r="EIX31" s="128"/>
      <c r="EIY31" s="128"/>
      <c r="EIZ31" s="128"/>
      <c r="EJA31" s="128"/>
      <c r="EJB31" s="128"/>
      <c r="EJC31" s="128"/>
      <c r="EJD31" s="128"/>
      <c r="EJE31" s="128"/>
      <c r="EJF31" s="128"/>
      <c r="EJG31" s="128"/>
      <c r="EJH31" s="128"/>
      <c r="EJI31" s="128"/>
      <c r="EJJ31" s="128"/>
      <c r="EJK31" s="128"/>
      <c r="EJL31" s="128"/>
      <c r="EJM31" s="128"/>
      <c r="EJN31" s="128"/>
      <c r="EJO31" s="128"/>
      <c r="EJP31" s="128"/>
      <c r="EJQ31" s="128"/>
      <c r="EJR31" s="128"/>
      <c r="EJS31" s="128"/>
      <c r="EJT31" s="128"/>
      <c r="EJU31" s="128"/>
      <c r="EJV31" s="128"/>
      <c r="EJW31" s="128"/>
      <c r="EJX31" s="128"/>
      <c r="EJY31" s="128"/>
      <c r="EJZ31" s="128"/>
      <c r="EKA31" s="128"/>
      <c r="EKB31" s="128"/>
      <c r="EKC31" s="128"/>
      <c r="EKD31" s="128"/>
      <c r="EKE31" s="128"/>
      <c r="EKF31" s="128"/>
      <c r="EKG31" s="128"/>
      <c r="EKH31" s="128"/>
      <c r="EKI31" s="128"/>
      <c r="EKJ31" s="128"/>
      <c r="EKK31" s="128"/>
      <c r="EKL31" s="128"/>
      <c r="EKM31" s="128"/>
      <c r="EKN31" s="128"/>
      <c r="EKO31" s="128"/>
      <c r="EKP31" s="128"/>
      <c r="EKQ31" s="128"/>
      <c r="EKR31" s="128"/>
      <c r="EKS31" s="128"/>
      <c r="EKT31" s="128"/>
      <c r="EKU31" s="128"/>
      <c r="EKV31" s="128"/>
      <c r="EKW31" s="128"/>
      <c r="EKX31" s="128"/>
      <c r="EKY31" s="128"/>
      <c r="EKZ31" s="128"/>
      <c r="ELA31" s="128"/>
      <c r="ELB31" s="128"/>
      <c r="ELC31" s="128"/>
      <c r="ELD31" s="128"/>
      <c r="ELE31" s="128"/>
      <c r="ELF31" s="128"/>
      <c r="ELG31" s="128"/>
      <c r="ELH31" s="128"/>
      <c r="ELI31" s="128"/>
      <c r="ELJ31" s="128"/>
      <c r="ELK31" s="128"/>
      <c r="ELL31" s="128"/>
      <c r="ELM31" s="128"/>
      <c r="ELN31" s="128"/>
      <c r="ELO31" s="128"/>
      <c r="ELP31" s="128"/>
      <c r="ELQ31" s="128"/>
      <c r="ELR31" s="128"/>
      <c r="ELS31" s="128"/>
      <c r="ELT31" s="128"/>
      <c r="ELU31" s="128"/>
      <c r="ELV31" s="128"/>
      <c r="ELW31" s="128"/>
      <c r="ELX31" s="128"/>
      <c r="ELY31" s="128"/>
      <c r="ELZ31" s="128"/>
      <c r="EMA31" s="128"/>
      <c r="EMB31" s="128"/>
      <c r="EMC31" s="128"/>
      <c r="EMD31" s="128"/>
      <c r="EME31" s="128"/>
      <c r="EMF31" s="128"/>
      <c r="EMG31" s="128"/>
      <c r="EMH31" s="128"/>
      <c r="EMI31" s="128"/>
      <c r="EMJ31" s="128"/>
      <c r="EMK31" s="128"/>
      <c r="EML31" s="128"/>
      <c r="EMM31" s="128"/>
      <c r="EMN31" s="128"/>
      <c r="EMO31" s="128"/>
      <c r="EMP31" s="128"/>
      <c r="EMQ31" s="128"/>
      <c r="EMR31" s="128"/>
      <c r="EMS31" s="128"/>
      <c r="EMT31" s="128"/>
      <c r="EMU31" s="128"/>
      <c r="EMV31" s="128"/>
      <c r="EMW31" s="128"/>
      <c r="EMX31" s="128"/>
      <c r="EMY31" s="128"/>
      <c r="EMZ31" s="128"/>
      <c r="ENA31" s="128"/>
      <c r="ENB31" s="128"/>
      <c r="ENC31" s="128"/>
      <c r="END31" s="128"/>
      <c r="ENE31" s="128"/>
      <c r="ENF31" s="128"/>
      <c r="ENG31" s="128"/>
      <c r="ENH31" s="128"/>
      <c r="ENI31" s="128"/>
      <c r="ENJ31" s="128"/>
      <c r="ENK31" s="128"/>
      <c r="ENL31" s="128"/>
      <c r="ENM31" s="128"/>
      <c r="ENN31" s="128"/>
      <c r="ENO31" s="128"/>
      <c r="ENP31" s="128"/>
      <c r="ENQ31" s="128"/>
      <c r="ENR31" s="128"/>
      <c r="ENS31" s="128"/>
      <c r="ENT31" s="128"/>
      <c r="ENU31" s="128"/>
      <c r="ENV31" s="128"/>
      <c r="ENW31" s="128"/>
      <c r="ENX31" s="128"/>
      <c r="ENY31" s="128"/>
      <c r="ENZ31" s="128"/>
      <c r="EOA31" s="128"/>
      <c r="EOB31" s="128"/>
      <c r="EOC31" s="128"/>
      <c r="EOD31" s="128"/>
      <c r="EOE31" s="128"/>
      <c r="EOF31" s="128"/>
      <c r="EOG31" s="128"/>
      <c r="EOH31" s="128"/>
      <c r="EOI31" s="128"/>
      <c r="EOJ31" s="128"/>
      <c r="EOK31" s="128"/>
      <c r="EOL31" s="128"/>
      <c r="EOM31" s="128"/>
      <c r="EON31" s="128"/>
      <c r="EOO31" s="128"/>
      <c r="EOP31" s="128"/>
      <c r="EOQ31" s="128"/>
      <c r="EOR31" s="128"/>
      <c r="EOS31" s="128"/>
      <c r="EOT31" s="128"/>
      <c r="EOU31" s="128"/>
      <c r="EOV31" s="128"/>
      <c r="EOW31" s="128"/>
      <c r="EOX31" s="128"/>
      <c r="EOY31" s="128"/>
      <c r="EOZ31" s="128"/>
      <c r="EPA31" s="128"/>
      <c r="EPB31" s="128"/>
      <c r="EPC31" s="128"/>
      <c r="EPD31" s="128"/>
      <c r="EPE31" s="128"/>
      <c r="EPF31" s="128"/>
      <c r="EPG31" s="128"/>
      <c r="EPH31" s="128"/>
      <c r="EPI31" s="128"/>
      <c r="EPJ31" s="128"/>
      <c r="EPK31" s="128"/>
      <c r="EPL31" s="128"/>
      <c r="EPM31" s="128"/>
      <c r="EPN31" s="128"/>
      <c r="EPO31" s="128"/>
      <c r="EPP31" s="128"/>
      <c r="EPQ31" s="128"/>
      <c r="EPR31" s="128"/>
      <c r="EPS31" s="128"/>
      <c r="EPT31" s="128"/>
      <c r="EPU31" s="128"/>
      <c r="EPV31" s="128"/>
      <c r="EPW31" s="128"/>
      <c r="EPX31" s="128"/>
      <c r="EPY31" s="128"/>
      <c r="EPZ31" s="128"/>
      <c r="EQA31" s="128"/>
      <c r="EQB31" s="128"/>
      <c r="EQC31" s="128"/>
      <c r="EQD31" s="128"/>
      <c r="EQE31" s="128"/>
      <c r="EQF31" s="128"/>
      <c r="EQG31" s="128"/>
      <c r="EQH31" s="128"/>
      <c r="EQI31" s="128"/>
      <c r="EQJ31" s="128"/>
      <c r="EQK31" s="128"/>
      <c r="EQL31" s="128"/>
      <c r="EQM31" s="128"/>
      <c r="EQN31" s="128"/>
      <c r="EQO31" s="128"/>
      <c r="EQP31" s="128"/>
      <c r="EQQ31" s="128"/>
      <c r="EQR31" s="128"/>
      <c r="EQS31" s="128"/>
      <c r="EQT31" s="128"/>
      <c r="EQU31" s="128"/>
      <c r="EQV31" s="128"/>
      <c r="EQW31" s="128"/>
      <c r="EQX31" s="128"/>
      <c r="EQY31" s="128"/>
      <c r="EQZ31" s="128"/>
      <c r="ERA31" s="128"/>
      <c r="ERB31" s="128"/>
      <c r="ERC31" s="128"/>
      <c r="ERD31" s="128"/>
      <c r="ERE31" s="128"/>
      <c r="ERF31" s="128"/>
      <c r="ERG31" s="128"/>
      <c r="ERH31" s="128"/>
      <c r="ERI31" s="128"/>
      <c r="ERJ31" s="128"/>
      <c r="ERK31" s="128"/>
      <c r="ERL31" s="128"/>
      <c r="ERM31" s="128"/>
      <c r="ERN31" s="128"/>
      <c r="ERO31" s="128"/>
      <c r="ERP31" s="128"/>
      <c r="ERQ31" s="128"/>
      <c r="ERR31" s="128"/>
      <c r="ERS31" s="128"/>
      <c r="ERT31" s="128"/>
      <c r="ERU31" s="128"/>
      <c r="ERV31" s="128"/>
      <c r="ERW31" s="128"/>
      <c r="ERX31" s="128"/>
      <c r="ERY31" s="128"/>
      <c r="ERZ31" s="128"/>
      <c r="ESA31" s="128"/>
      <c r="ESB31" s="128"/>
      <c r="ESC31" s="128"/>
      <c r="ESD31" s="128"/>
      <c r="ESE31" s="128"/>
      <c r="ESF31" s="128"/>
      <c r="ESG31" s="128"/>
      <c r="ESH31" s="128"/>
      <c r="ESI31" s="128"/>
      <c r="ESJ31" s="128"/>
      <c r="ESK31" s="128"/>
      <c r="ESL31" s="128"/>
      <c r="ESM31" s="128"/>
      <c r="ESN31" s="128"/>
      <c r="ESO31" s="128"/>
      <c r="ESP31" s="128"/>
      <c r="ESQ31" s="128"/>
      <c r="ESR31" s="128"/>
      <c r="ESS31" s="128"/>
      <c r="EST31" s="128"/>
      <c r="ESU31" s="128"/>
      <c r="ESV31" s="128"/>
      <c r="ESW31" s="128"/>
      <c r="ESX31" s="128"/>
      <c r="ESY31" s="128"/>
      <c r="ESZ31" s="128"/>
      <c r="ETA31" s="128"/>
      <c r="ETB31" s="128"/>
      <c r="ETC31" s="128"/>
      <c r="ETD31" s="128"/>
      <c r="ETE31" s="128"/>
      <c r="ETF31" s="128"/>
      <c r="ETG31" s="128"/>
      <c r="ETH31" s="128"/>
      <c r="ETI31" s="128"/>
      <c r="ETJ31" s="128"/>
      <c r="ETK31" s="128"/>
      <c r="ETL31" s="128"/>
      <c r="ETM31" s="128"/>
      <c r="ETN31" s="128"/>
      <c r="ETO31" s="128"/>
      <c r="ETP31" s="128"/>
      <c r="ETQ31" s="128"/>
      <c r="ETR31" s="128"/>
      <c r="ETS31" s="128"/>
      <c r="ETT31" s="128"/>
      <c r="ETU31" s="128"/>
      <c r="ETV31" s="128"/>
      <c r="ETW31" s="128"/>
      <c r="ETX31" s="128"/>
      <c r="ETY31" s="128"/>
      <c r="ETZ31" s="128"/>
      <c r="EUA31" s="128"/>
      <c r="EUB31" s="128"/>
      <c r="EUC31" s="128"/>
      <c r="EUD31" s="128"/>
      <c r="EUE31" s="128"/>
      <c r="EUF31" s="128"/>
      <c r="EUG31" s="128"/>
      <c r="EUH31" s="128"/>
      <c r="EUI31" s="128"/>
      <c r="EUJ31" s="128"/>
      <c r="EUK31" s="128"/>
      <c r="EUL31" s="128"/>
      <c r="EUM31" s="128"/>
      <c r="EUN31" s="128"/>
      <c r="EUO31" s="128"/>
      <c r="EUP31" s="128"/>
      <c r="EUQ31" s="128"/>
      <c r="EUR31" s="128"/>
      <c r="EUS31" s="128"/>
      <c r="EUT31" s="128"/>
      <c r="EUU31" s="128"/>
      <c r="EUV31" s="128"/>
      <c r="EUW31" s="128"/>
      <c r="EUX31" s="128"/>
      <c r="EUY31" s="128"/>
      <c r="EUZ31" s="128"/>
      <c r="EVA31" s="128"/>
      <c r="EVB31" s="128"/>
      <c r="EVC31" s="128"/>
      <c r="EVD31" s="128"/>
      <c r="EVE31" s="128"/>
      <c r="EVF31" s="128"/>
      <c r="EVG31" s="128"/>
      <c r="EVH31" s="128"/>
      <c r="EVI31" s="128"/>
      <c r="EVJ31" s="128"/>
      <c r="EVK31" s="128"/>
      <c r="EVL31" s="128"/>
      <c r="EVM31" s="128"/>
      <c r="EVN31" s="128"/>
      <c r="EVO31" s="128"/>
      <c r="EVP31" s="128"/>
      <c r="EVQ31" s="128"/>
      <c r="EVR31" s="128"/>
      <c r="EVS31" s="128"/>
      <c r="EVT31" s="128"/>
      <c r="EVU31" s="128"/>
      <c r="EVV31" s="128"/>
      <c r="EVW31" s="128"/>
      <c r="EVX31" s="128"/>
      <c r="EVY31" s="128"/>
      <c r="EVZ31" s="128"/>
      <c r="EWA31" s="128"/>
      <c r="EWB31" s="128"/>
      <c r="EWC31" s="128"/>
      <c r="EWD31" s="128"/>
      <c r="EWE31" s="128"/>
      <c r="EWF31" s="128"/>
      <c r="EWG31" s="128"/>
      <c r="EWH31" s="128"/>
      <c r="EWI31" s="128"/>
      <c r="EWJ31" s="128"/>
      <c r="EWK31" s="128"/>
      <c r="EWL31" s="128"/>
      <c r="EWM31" s="128"/>
      <c r="EWN31" s="128"/>
      <c r="EWO31" s="128"/>
      <c r="EWP31" s="128"/>
      <c r="EWQ31" s="128"/>
      <c r="EWR31" s="128"/>
      <c r="EWS31" s="128"/>
      <c r="EWT31" s="128"/>
      <c r="EWU31" s="128"/>
      <c r="EWV31" s="128"/>
      <c r="EWW31" s="128"/>
      <c r="EWX31" s="128"/>
      <c r="EWY31" s="128"/>
      <c r="EWZ31" s="128"/>
      <c r="EXA31" s="128"/>
      <c r="EXB31" s="128"/>
      <c r="EXC31" s="128"/>
      <c r="EXD31" s="128"/>
      <c r="EXE31" s="128"/>
      <c r="EXF31" s="128"/>
      <c r="EXG31" s="128"/>
      <c r="EXH31" s="128"/>
      <c r="EXI31" s="128"/>
      <c r="EXJ31" s="128"/>
      <c r="EXK31" s="128"/>
      <c r="EXL31" s="128"/>
      <c r="EXM31" s="128"/>
      <c r="EXN31" s="128"/>
      <c r="EXO31" s="128"/>
      <c r="EXP31" s="128"/>
      <c r="EXQ31" s="128"/>
      <c r="EXR31" s="128"/>
      <c r="EXS31" s="128"/>
      <c r="EXT31" s="128"/>
      <c r="EXU31" s="128"/>
      <c r="EXV31" s="128"/>
      <c r="EXW31" s="128"/>
      <c r="EXX31" s="128"/>
      <c r="EXY31" s="128"/>
      <c r="EXZ31" s="128"/>
      <c r="EYA31" s="128"/>
      <c r="EYB31" s="128"/>
      <c r="EYC31" s="128"/>
      <c r="EYD31" s="128"/>
      <c r="EYE31" s="128"/>
      <c r="EYF31" s="128"/>
      <c r="EYG31" s="128"/>
      <c r="EYH31" s="128"/>
      <c r="EYI31" s="128"/>
      <c r="EYJ31" s="128"/>
      <c r="EYK31" s="128"/>
      <c r="EYL31" s="128"/>
      <c r="EYM31" s="128"/>
      <c r="EYN31" s="128"/>
      <c r="EYO31" s="128"/>
      <c r="EYP31" s="128"/>
      <c r="EYQ31" s="128"/>
      <c r="EYR31" s="128"/>
      <c r="EYS31" s="128"/>
      <c r="EYT31" s="128"/>
      <c r="EYU31" s="128"/>
      <c r="EYV31" s="128"/>
      <c r="EYW31" s="128"/>
      <c r="EYX31" s="128"/>
      <c r="EYY31" s="128"/>
      <c r="EYZ31" s="128"/>
      <c r="EZA31" s="128"/>
      <c r="EZB31" s="128"/>
      <c r="EZC31" s="128"/>
      <c r="EZD31" s="128"/>
      <c r="EZE31" s="128"/>
      <c r="EZF31" s="128"/>
      <c r="EZG31" s="128"/>
      <c r="EZH31" s="128"/>
      <c r="EZI31" s="128"/>
      <c r="EZJ31" s="128"/>
      <c r="EZK31" s="128"/>
      <c r="EZL31" s="128"/>
      <c r="EZM31" s="128"/>
      <c r="EZN31" s="128"/>
      <c r="EZO31" s="128"/>
      <c r="EZP31" s="128"/>
      <c r="EZQ31" s="128"/>
      <c r="EZR31" s="128"/>
      <c r="EZS31" s="128"/>
      <c r="EZT31" s="128"/>
      <c r="EZU31" s="128"/>
      <c r="EZV31" s="128"/>
      <c r="EZW31" s="128"/>
      <c r="EZX31" s="128"/>
      <c r="EZY31" s="128"/>
      <c r="EZZ31" s="128"/>
      <c r="FAA31" s="128"/>
      <c r="FAB31" s="128"/>
      <c r="FAC31" s="128"/>
      <c r="FAD31" s="128"/>
      <c r="FAE31" s="128"/>
      <c r="FAF31" s="128"/>
      <c r="FAG31" s="128"/>
      <c r="FAH31" s="128"/>
      <c r="FAI31" s="128"/>
      <c r="FAJ31" s="128"/>
      <c r="FAK31" s="128"/>
      <c r="FAL31" s="128"/>
      <c r="FAM31" s="128"/>
      <c r="FAN31" s="128"/>
      <c r="FAO31" s="128"/>
      <c r="FAP31" s="128"/>
      <c r="FAQ31" s="128"/>
      <c r="FAR31" s="128"/>
      <c r="FAS31" s="128"/>
      <c r="FAT31" s="128"/>
      <c r="FAU31" s="128"/>
      <c r="FAV31" s="128"/>
      <c r="FAW31" s="128"/>
      <c r="FAX31" s="128"/>
      <c r="FAY31" s="128"/>
      <c r="FAZ31" s="128"/>
      <c r="FBA31" s="128"/>
      <c r="FBB31" s="128"/>
      <c r="FBC31" s="128"/>
      <c r="FBD31" s="128"/>
      <c r="FBE31" s="128"/>
      <c r="FBF31" s="128"/>
      <c r="FBG31" s="128"/>
      <c r="FBH31" s="128"/>
      <c r="FBI31" s="128"/>
      <c r="FBJ31" s="128"/>
      <c r="FBK31" s="128"/>
      <c r="FBL31" s="128"/>
      <c r="FBM31" s="128"/>
      <c r="FBN31" s="128"/>
      <c r="FBO31" s="128"/>
      <c r="FBP31" s="128"/>
      <c r="FBQ31" s="128"/>
      <c r="FBR31" s="128"/>
      <c r="FBS31" s="128"/>
      <c r="FBT31" s="128"/>
      <c r="FBU31" s="128"/>
      <c r="FBV31" s="128"/>
      <c r="FBW31" s="128"/>
      <c r="FBX31" s="128"/>
      <c r="FBY31" s="128"/>
      <c r="FBZ31" s="128"/>
      <c r="FCA31" s="128"/>
      <c r="FCB31" s="128"/>
      <c r="FCC31" s="128"/>
      <c r="FCD31" s="128"/>
      <c r="FCE31" s="128"/>
      <c r="FCF31" s="128"/>
      <c r="FCG31" s="128"/>
      <c r="FCH31" s="128"/>
      <c r="FCI31" s="128"/>
      <c r="FCJ31" s="128"/>
      <c r="FCK31" s="128"/>
      <c r="FCL31" s="128"/>
      <c r="FCM31" s="128"/>
      <c r="FCN31" s="128"/>
      <c r="FCO31" s="128"/>
      <c r="FCP31" s="128"/>
      <c r="FCQ31" s="128"/>
      <c r="FCR31" s="128"/>
      <c r="FCS31" s="128"/>
      <c r="FCT31" s="128"/>
      <c r="FCU31" s="128"/>
      <c r="FCV31" s="128"/>
      <c r="FCW31" s="128"/>
      <c r="FCX31" s="128"/>
      <c r="FCY31" s="128"/>
      <c r="FCZ31" s="128"/>
      <c r="FDA31" s="128"/>
      <c r="FDB31" s="128"/>
      <c r="FDC31" s="128"/>
      <c r="FDD31" s="128"/>
      <c r="FDE31" s="128"/>
      <c r="FDF31" s="128"/>
      <c r="FDG31" s="128"/>
      <c r="FDH31" s="128"/>
      <c r="FDI31" s="128"/>
      <c r="FDJ31" s="128"/>
      <c r="FDK31" s="128"/>
      <c r="FDL31" s="128"/>
      <c r="FDM31" s="128"/>
      <c r="FDN31" s="128"/>
      <c r="FDO31" s="128"/>
      <c r="FDP31" s="128"/>
      <c r="FDQ31" s="128"/>
      <c r="FDR31" s="128"/>
      <c r="FDS31" s="128"/>
      <c r="FDT31" s="128"/>
      <c r="FDU31" s="128"/>
      <c r="FDV31" s="128"/>
      <c r="FDW31" s="128"/>
      <c r="FDX31" s="128"/>
      <c r="FDY31" s="128"/>
      <c r="FDZ31" s="128"/>
      <c r="FEA31" s="128"/>
      <c r="FEB31" s="128"/>
      <c r="FEC31" s="128"/>
      <c r="FED31" s="128"/>
      <c r="FEE31" s="128"/>
      <c r="FEF31" s="128"/>
      <c r="FEG31" s="128"/>
      <c r="FEH31" s="128"/>
      <c r="FEI31" s="128"/>
      <c r="FEJ31" s="128"/>
      <c r="FEK31" s="128"/>
      <c r="FEL31" s="128"/>
      <c r="FEM31" s="128"/>
      <c r="FEN31" s="128"/>
      <c r="FEO31" s="128"/>
      <c r="FEP31" s="128"/>
      <c r="FEQ31" s="128"/>
      <c r="FER31" s="128"/>
      <c r="FES31" s="128"/>
      <c r="FET31" s="128"/>
      <c r="FEU31" s="128"/>
      <c r="FEV31" s="128"/>
      <c r="FEW31" s="128"/>
      <c r="FEX31" s="128"/>
      <c r="FEY31" s="128"/>
      <c r="FEZ31" s="128"/>
      <c r="FFA31" s="128"/>
      <c r="FFB31" s="128"/>
      <c r="FFC31" s="128"/>
      <c r="FFD31" s="128"/>
      <c r="FFE31" s="128"/>
      <c r="FFF31" s="128"/>
      <c r="FFG31" s="128"/>
      <c r="FFH31" s="128"/>
      <c r="FFI31" s="128"/>
      <c r="FFJ31" s="128"/>
      <c r="FFK31" s="128"/>
      <c r="FFL31" s="128"/>
      <c r="FFM31" s="128"/>
      <c r="FFN31" s="128"/>
      <c r="FFO31" s="128"/>
      <c r="FFP31" s="128"/>
      <c r="FFQ31" s="128"/>
      <c r="FFR31" s="128"/>
      <c r="FFS31" s="128"/>
      <c r="FFT31" s="128"/>
      <c r="FFU31" s="128"/>
      <c r="FFV31" s="128"/>
      <c r="FFW31" s="128"/>
      <c r="FFX31" s="128"/>
      <c r="FFY31" s="128"/>
      <c r="FFZ31" s="128"/>
      <c r="FGA31" s="128"/>
      <c r="FGB31" s="128"/>
      <c r="FGC31" s="128"/>
      <c r="FGD31" s="128"/>
      <c r="FGE31" s="128"/>
      <c r="FGF31" s="128"/>
      <c r="FGG31" s="128"/>
      <c r="FGH31" s="128"/>
      <c r="FGI31" s="128"/>
      <c r="FGJ31" s="128"/>
      <c r="FGK31" s="128"/>
      <c r="FGL31" s="128"/>
      <c r="FGM31" s="128"/>
      <c r="FGN31" s="128"/>
      <c r="FGO31" s="128"/>
      <c r="FGP31" s="128"/>
      <c r="FGQ31" s="128"/>
      <c r="FGR31" s="128"/>
      <c r="FGS31" s="128"/>
      <c r="FGT31" s="128"/>
      <c r="FGU31" s="128"/>
      <c r="FGV31" s="128"/>
      <c r="FGW31" s="128"/>
      <c r="FGX31" s="128"/>
      <c r="FGY31" s="128"/>
      <c r="FGZ31" s="128"/>
      <c r="FHA31" s="128"/>
      <c r="FHB31" s="128"/>
      <c r="FHC31" s="128"/>
      <c r="FHD31" s="128"/>
      <c r="FHE31" s="128"/>
      <c r="FHF31" s="128"/>
      <c r="FHG31" s="128"/>
      <c r="FHH31" s="128"/>
      <c r="FHI31" s="128"/>
      <c r="FHJ31" s="128"/>
      <c r="FHK31" s="128"/>
      <c r="FHL31" s="128"/>
      <c r="FHM31" s="128"/>
      <c r="FHN31" s="128"/>
      <c r="FHO31" s="128"/>
      <c r="FHP31" s="128"/>
      <c r="FHQ31" s="128"/>
      <c r="FHR31" s="128"/>
      <c r="FHS31" s="128"/>
      <c r="FHT31" s="128"/>
      <c r="FHU31" s="128"/>
      <c r="FHV31" s="128"/>
      <c r="FHW31" s="128"/>
      <c r="FHX31" s="128"/>
      <c r="FHY31" s="128"/>
      <c r="FHZ31" s="128"/>
      <c r="FIA31" s="128"/>
      <c r="FIB31" s="128"/>
      <c r="FIC31" s="128"/>
      <c r="FID31" s="128"/>
      <c r="FIE31" s="128"/>
      <c r="FIF31" s="128"/>
      <c r="FIG31" s="128"/>
      <c r="FIH31" s="128"/>
      <c r="FII31" s="128"/>
      <c r="FIJ31" s="128"/>
      <c r="FIK31" s="128"/>
      <c r="FIL31" s="128"/>
      <c r="FIM31" s="128"/>
      <c r="FIN31" s="128"/>
      <c r="FIO31" s="128"/>
      <c r="FIP31" s="128"/>
      <c r="FIQ31" s="128"/>
      <c r="FIR31" s="128"/>
      <c r="FIS31" s="128"/>
      <c r="FIT31" s="128"/>
      <c r="FIU31" s="128"/>
      <c r="FIV31" s="128"/>
      <c r="FIW31" s="128"/>
      <c r="FIX31" s="128"/>
      <c r="FIY31" s="128"/>
      <c r="FIZ31" s="128"/>
      <c r="FJA31" s="128"/>
      <c r="FJB31" s="128"/>
      <c r="FJC31" s="128"/>
      <c r="FJD31" s="128"/>
      <c r="FJE31" s="128"/>
      <c r="FJF31" s="128"/>
      <c r="FJG31" s="128"/>
      <c r="FJH31" s="128"/>
      <c r="FJI31" s="128"/>
      <c r="FJJ31" s="128"/>
      <c r="FJK31" s="128"/>
      <c r="FJL31" s="128"/>
      <c r="FJM31" s="128"/>
      <c r="FJN31" s="128"/>
      <c r="FJO31" s="128"/>
      <c r="FJP31" s="128"/>
      <c r="FJQ31" s="128"/>
      <c r="FJR31" s="128"/>
      <c r="FJS31" s="128"/>
      <c r="FJT31" s="128"/>
      <c r="FJU31" s="128"/>
      <c r="FJV31" s="128"/>
      <c r="FJW31" s="128"/>
      <c r="FJX31" s="128"/>
      <c r="FJY31" s="128"/>
      <c r="FJZ31" s="128"/>
      <c r="FKA31" s="128"/>
      <c r="FKB31" s="128"/>
      <c r="FKC31" s="128"/>
      <c r="FKD31" s="128"/>
      <c r="FKE31" s="128"/>
      <c r="FKF31" s="128"/>
      <c r="FKG31" s="128"/>
      <c r="FKH31" s="128"/>
      <c r="FKI31" s="128"/>
      <c r="FKJ31" s="128"/>
      <c r="FKK31" s="128"/>
      <c r="FKL31" s="128"/>
      <c r="FKM31" s="128"/>
      <c r="FKN31" s="128"/>
      <c r="FKO31" s="128"/>
      <c r="FKP31" s="128"/>
      <c r="FKQ31" s="128"/>
      <c r="FKR31" s="128"/>
      <c r="FKS31" s="128"/>
      <c r="FKT31" s="128"/>
      <c r="FKU31" s="128"/>
      <c r="FKV31" s="128"/>
      <c r="FKW31" s="128"/>
      <c r="FKX31" s="128"/>
      <c r="FKY31" s="128"/>
      <c r="FKZ31" s="128"/>
      <c r="FLA31" s="128"/>
      <c r="FLB31" s="128"/>
      <c r="FLC31" s="128"/>
      <c r="FLD31" s="128"/>
      <c r="FLE31" s="128"/>
      <c r="FLF31" s="128"/>
      <c r="FLG31" s="128"/>
      <c r="FLH31" s="128"/>
      <c r="FLI31" s="128"/>
      <c r="FLJ31" s="128"/>
      <c r="FLK31" s="128"/>
      <c r="FLL31" s="128"/>
      <c r="FLM31" s="128"/>
      <c r="FLN31" s="128"/>
      <c r="FLO31" s="128"/>
      <c r="FLP31" s="128"/>
      <c r="FLQ31" s="128"/>
      <c r="FLR31" s="128"/>
      <c r="FLS31" s="128"/>
      <c r="FLT31" s="128"/>
      <c r="FLU31" s="128"/>
      <c r="FLV31" s="128"/>
      <c r="FLW31" s="128"/>
      <c r="FLX31" s="128"/>
      <c r="FLY31" s="128"/>
      <c r="FLZ31" s="128"/>
      <c r="FMA31" s="128"/>
      <c r="FMB31" s="128"/>
      <c r="FMC31" s="128"/>
      <c r="FMD31" s="128"/>
      <c r="FME31" s="128"/>
      <c r="FMF31" s="128"/>
      <c r="FMG31" s="128"/>
      <c r="FMH31" s="128"/>
      <c r="FMI31" s="128"/>
      <c r="FMJ31" s="128"/>
      <c r="FMK31" s="128"/>
      <c r="FML31" s="128"/>
      <c r="FMM31" s="128"/>
      <c r="FMN31" s="128"/>
      <c r="FMO31" s="128"/>
      <c r="FMP31" s="128"/>
      <c r="FMQ31" s="128"/>
      <c r="FMR31" s="128"/>
      <c r="FMS31" s="128"/>
      <c r="FMT31" s="128"/>
      <c r="FMU31" s="128"/>
      <c r="FMV31" s="128"/>
      <c r="FMW31" s="128"/>
      <c r="FMX31" s="128"/>
      <c r="FMY31" s="128"/>
      <c r="FMZ31" s="128"/>
      <c r="FNA31" s="128"/>
      <c r="FNB31" s="128"/>
      <c r="FNC31" s="128"/>
      <c r="FND31" s="128"/>
      <c r="FNE31" s="128"/>
      <c r="FNF31" s="128"/>
      <c r="FNG31" s="128"/>
      <c r="FNH31" s="128"/>
      <c r="FNI31" s="128"/>
      <c r="FNJ31" s="128"/>
      <c r="FNK31" s="128"/>
      <c r="FNL31" s="128"/>
      <c r="FNM31" s="128"/>
      <c r="FNN31" s="128"/>
      <c r="FNO31" s="128"/>
      <c r="FNP31" s="128"/>
      <c r="FNQ31" s="128"/>
      <c r="FNR31" s="128"/>
      <c r="FNS31" s="128"/>
      <c r="FNT31" s="128"/>
      <c r="FNU31" s="128"/>
      <c r="FNV31" s="128"/>
      <c r="FNW31" s="128"/>
      <c r="FNX31" s="128"/>
      <c r="FNY31" s="128"/>
      <c r="FNZ31" s="128"/>
      <c r="FOA31" s="128"/>
      <c r="FOB31" s="128"/>
      <c r="FOC31" s="128"/>
      <c r="FOD31" s="128"/>
      <c r="FOE31" s="128"/>
      <c r="FOF31" s="128"/>
      <c r="FOG31" s="128"/>
      <c r="FOH31" s="128"/>
      <c r="FOI31" s="128"/>
      <c r="FOJ31" s="128"/>
      <c r="FOK31" s="128"/>
      <c r="FOL31" s="128"/>
      <c r="FOM31" s="128"/>
      <c r="FON31" s="128"/>
      <c r="FOO31" s="128"/>
      <c r="FOP31" s="128"/>
      <c r="FOQ31" s="128"/>
      <c r="FOR31" s="128"/>
      <c r="FOS31" s="128"/>
      <c r="FOT31" s="128"/>
      <c r="FOU31" s="128"/>
      <c r="FOV31" s="128"/>
      <c r="FOW31" s="128"/>
      <c r="FOX31" s="128"/>
      <c r="FOY31" s="128"/>
      <c r="FOZ31" s="128"/>
      <c r="FPA31" s="128"/>
      <c r="FPB31" s="128"/>
      <c r="FPC31" s="128"/>
      <c r="FPD31" s="128"/>
      <c r="FPE31" s="128"/>
      <c r="FPF31" s="128"/>
      <c r="FPG31" s="128"/>
      <c r="FPH31" s="128"/>
      <c r="FPI31" s="128"/>
      <c r="FPJ31" s="128"/>
      <c r="FPK31" s="128"/>
      <c r="FPL31" s="128"/>
      <c r="FPM31" s="128"/>
      <c r="FPN31" s="128"/>
      <c r="FPO31" s="128"/>
      <c r="FPP31" s="128"/>
      <c r="FPQ31" s="128"/>
      <c r="FPR31" s="128"/>
      <c r="FPS31" s="128"/>
      <c r="FPT31" s="128"/>
      <c r="FPU31" s="128"/>
      <c r="FPV31" s="128"/>
      <c r="FPW31" s="128"/>
      <c r="FPX31" s="128"/>
      <c r="FPY31" s="128"/>
      <c r="FPZ31" s="128"/>
      <c r="FQA31" s="128"/>
      <c r="FQB31" s="128"/>
      <c r="FQC31" s="128"/>
      <c r="FQD31" s="128"/>
      <c r="FQE31" s="128"/>
      <c r="FQF31" s="128"/>
      <c r="FQG31" s="128"/>
      <c r="FQH31" s="128"/>
      <c r="FQI31" s="128"/>
      <c r="FQJ31" s="128"/>
      <c r="FQK31" s="128"/>
      <c r="FQL31" s="128"/>
      <c r="FQM31" s="128"/>
      <c r="FQN31" s="128"/>
      <c r="FQO31" s="128"/>
      <c r="FQP31" s="128"/>
      <c r="FQQ31" s="128"/>
      <c r="FQR31" s="128"/>
      <c r="FQS31" s="128"/>
      <c r="FQT31" s="128"/>
      <c r="FQU31" s="128"/>
      <c r="FQV31" s="128"/>
      <c r="FQW31" s="128"/>
      <c r="FQX31" s="128"/>
      <c r="FQY31" s="128"/>
      <c r="FQZ31" s="128"/>
      <c r="FRA31" s="128"/>
      <c r="FRB31" s="128"/>
      <c r="FRC31" s="128"/>
      <c r="FRD31" s="128"/>
      <c r="FRE31" s="128"/>
      <c r="FRF31" s="128"/>
      <c r="FRG31" s="128"/>
      <c r="FRH31" s="128"/>
      <c r="FRI31" s="128"/>
      <c r="FRJ31" s="128"/>
      <c r="FRK31" s="128"/>
      <c r="FRL31" s="128"/>
      <c r="FRM31" s="128"/>
      <c r="FRN31" s="128"/>
      <c r="FRO31" s="128"/>
      <c r="FRP31" s="128"/>
      <c r="FRQ31" s="128"/>
      <c r="FRR31" s="128"/>
      <c r="FRS31" s="128"/>
      <c r="FRT31" s="128"/>
      <c r="FRU31" s="128"/>
      <c r="FRV31" s="128"/>
      <c r="FRW31" s="128"/>
      <c r="FRX31" s="128"/>
      <c r="FRY31" s="128"/>
      <c r="FRZ31" s="128"/>
      <c r="FSA31" s="128"/>
      <c r="FSB31" s="128"/>
      <c r="FSC31" s="128"/>
      <c r="FSD31" s="128"/>
      <c r="FSE31" s="128"/>
      <c r="FSF31" s="128"/>
      <c r="FSG31" s="128"/>
      <c r="FSH31" s="128"/>
      <c r="FSI31" s="128"/>
      <c r="FSJ31" s="128"/>
      <c r="FSK31" s="128"/>
      <c r="FSL31" s="128"/>
      <c r="FSM31" s="128"/>
      <c r="FSN31" s="128"/>
      <c r="FSO31" s="128"/>
      <c r="FSP31" s="128"/>
      <c r="FSQ31" s="128"/>
      <c r="FSR31" s="128"/>
      <c r="FSS31" s="128"/>
      <c r="FST31" s="128"/>
      <c r="FSU31" s="128"/>
      <c r="FSV31" s="128"/>
      <c r="FSW31" s="128"/>
      <c r="FSX31" s="128"/>
      <c r="FSY31" s="128"/>
      <c r="FSZ31" s="128"/>
      <c r="FTA31" s="128"/>
      <c r="FTB31" s="128"/>
      <c r="FTC31" s="128"/>
      <c r="FTD31" s="128"/>
      <c r="FTE31" s="128"/>
      <c r="FTF31" s="128"/>
      <c r="FTG31" s="128"/>
      <c r="FTH31" s="128"/>
      <c r="FTI31" s="128"/>
      <c r="FTJ31" s="128"/>
      <c r="FTK31" s="128"/>
      <c r="FTL31" s="128"/>
      <c r="FTM31" s="128"/>
      <c r="FTN31" s="128"/>
      <c r="FTO31" s="128"/>
      <c r="FTP31" s="128"/>
      <c r="FTQ31" s="128"/>
      <c r="FTR31" s="128"/>
      <c r="FTS31" s="128"/>
      <c r="FTT31" s="128"/>
      <c r="FTU31" s="128"/>
      <c r="FTV31" s="128"/>
      <c r="FTW31" s="128"/>
      <c r="FTX31" s="128"/>
      <c r="FTY31" s="128"/>
      <c r="FTZ31" s="128"/>
      <c r="FUA31" s="128"/>
      <c r="FUB31" s="128"/>
      <c r="FUC31" s="128"/>
      <c r="FUD31" s="128"/>
      <c r="FUE31" s="128"/>
      <c r="FUF31" s="128"/>
      <c r="FUG31" s="128"/>
      <c r="FUH31" s="128"/>
      <c r="FUI31" s="128"/>
      <c r="FUJ31" s="128"/>
      <c r="FUK31" s="128"/>
      <c r="FUL31" s="128"/>
      <c r="FUM31" s="128"/>
      <c r="FUN31" s="128"/>
      <c r="FUO31" s="128"/>
      <c r="FUP31" s="128"/>
      <c r="FUQ31" s="128"/>
      <c r="FUR31" s="128"/>
      <c r="FUS31" s="128"/>
      <c r="FUT31" s="128"/>
      <c r="FUU31" s="128"/>
      <c r="FUV31" s="128"/>
      <c r="FUW31" s="128"/>
      <c r="FUX31" s="128"/>
      <c r="FUY31" s="128"/>
      <c r="FUZ31" s="128"/>
      <c r="FVA31" s="128"/>
      <c r="FVB31" s="128"/>
      <c r="FVC31" s="128"/>
      <c r="FVD31" s="128"/>
      <c r="FVE31" s="128"/>
      <c r="FVF31" s="128"/>
      <c r="FVG31" s="128"/>
      <c r="FVH31" s="128"/>
      <c r="FVI31" s="128"/>
      <c r="FVJ31" s="128"/>
      <c r="FVK31" s="128"/>
      <c r="FVL31" s="128"/>
      <c r="FVM31" s="128"/>
      <c r="FVN31" s="128"/>
      <c r="FVO31" s="128"/>
      <c r="FVP31" s="128"/>
      <c r="FVQ31" s="128"/>
      <c r="FVR31" s="128"/>
      <c r="FVS31" s="128"/>
      <c r="FVT31" s="128"/>
      <c r="FVU31" s="128"/>
      <c r="FVV31" s="128"/>
      <c r="FVW31" s="128"/>
      <c r="FVX31" s="128"/>
      <c r="FVY31" s="128"/>
      <c r="FVZ31" s="128"/>
      <c r="FWA31" s="128"/>
      <c r="FWB31" s="128"/>
      <c r="FWC31" s="128"/>
      <c r="FWD31" s="128"/>
      <c r="FWE31" s="128"/>
      <c r="FWF31" s="128"/>
      <c r="FWG31" s="128"/>
      <c r="FWH31" s="128"/>
      <c r="FWI31" s="128"/>
      <c r="FWJ31" s="128"/>
      <c r="FWK31" s="128"/>
      <c r="FWL31" s="128"/>
      <c r="FWM31" s="128"/>
      <c r="FWN31" s="128"/>
      <c r="FWO31" s="128"/>
      <c r="FWP31" s="128"/>
      <c r="FWQ31" s="128"/>
      <c r="FWR31" s="128"/>
      <c r="FWS31" s="128"/>
      <c r="FWT31" s="128"/>
      <c r="FWU31" s="128"/>
      <c r="FWV31" s="128"/>
      <c r="FWW31" s="128"/>
      <c r="FWX31" s="128"/>
      <c r="FWY31" s="128"/>
      <c r="FWZ31" s="128"/>
      <c r="FXA31" s="128"/>
      <c r="FXB31" s="128"/>
      <c r="FXC31" s="128"/>
      <c r="FXD31" s="128"/>
      <c r="FXE31" s="128"/>
      <c r="FXF31" s="128"/>
      <c r="FXG31" s="128"/>
      <c r="FXH31" s="128"/>
      <c r="FXI31" s="128"/>
      <c r="FXJ31" s="128"/>
      <c r="FXK31" s="128"/>
      <c r="FXL31" s="128"/>
      <c r="FXM31" s="128"/>
      <c r="FXN31" s="128"/>
      <c r="FXO31" s="128"/>
      <c r="FXP31" s="128"/>
      <c r="FXQ31" s="128"/>
      <c r="FXR31" s="128"/>
      <c r="FXS31" s="128"/>
      <c r="FXT31" s="128"/>
      <c r="FXU31" s="128"/>
      <c r="FXV31" s="128"/>
      <c r="FXW31" s="128"/>
      <c r="FXX31" s="128"/>
      <c r="FXY31" s="128"/>
      <c r="FXZ31" s="128"/>
      <c r="FYA31" s="128"/>
      <c r="FYB31" s="128"/>
      <c r="FYC31" s="128"/>
      <c r="FYD31" s="128"/>
      <c r="FYE31" s="128"/>
      <c r="FYF31" s="128"/>
      <c r="FYG31" s="128"/>
      <c r="FYH31" s="128"/>
      <c r="FYI31" s="128"/>
      <c r="FYJ31" s="128"/>
      <c r="FYK31" s="128"/>
      <c r="FYL31" s="128"/>
      <c r="FYM31" s="128"/>
      <c r="FYN31" s="128"/>
      <c r="FYO31" s="128"/>
      <c r="FYP31" s="128"/>
      <c r="FYQ31" s="128"/>
      <c r="FYR31" s="128"/>
      <c r="FYS31" s="128"/>
      <c r="FYT31" s="128"/>
      <c r="FYU31" s="128"/>
      <c r="FYV31" s="128"/>
      <c r="FYW31" s="128"/>
      <c r="FYX31" s="128"/>
      <c r="FYY31" s="128"/>
      <c r="FYZ31" s="128"/>
      <c r="FZA31" s="128"/>
      <c r="FZB31" s="128"/>
      <c r="FZC31" s="128"/>
      <c r="FZD31" s="128"/>
      <c r="FZE31" s="128"/>
      <c r="FZF31" s="128"/>
      <c r="FZG31" s="128"/>
      <c r="FZH31" s="128"/>
      <c r="FZI31" s="128"/>
      <c r="FZJ31" s="128"/>
      <c r="FZK31" s="128"/>
      <c r="FZL31" s="128"/>
      <c r="FZM31" s="128"/>
      <c r="FZN31" s="128"/>
      <c r="FZO31" s="128"/>
      <c r="FZP31" s="128"/>
      <c r="FZQ31" s="128"/>
      <c r="FZR31" s="128"/>
      <c r="FZS31" s="128"/>
      <c r="FZT31" s="128"/>
      <c r="FZU31" s="128"/>
      <c r="FZV31" s="128"/>
      <c r="FZW31" s="128"/>
      <c r="FZX31" s="128"/>
      <c r="FZY31" s="128"/>
      <c r="FZZ31" s="128"/>
      <c r="GAA31" s="128"/>
      <c r="GAB31" s="128"/>
      <c r="GAC31" s="128"/>
      <c r="GAD31" s="128"/>
      <c r="GAE31" s="128"/>
      <c r="GAF31" s="128"/>
      <c r="GAG31" s="128"/>
      <c r="GAH31" s="128"/>
      <c r="GAI31" s="128"/>
      <c r="GAJ31" s="128"/>
      <c r="GAK31" s="128"/>
      <c r="GAL31" s="128"/>
      <c r="GAM31" s="128"/>
      <c r="GAN31" s="128"/>
      <c r="GAO31" s="128"/>
      <c r="GAP31" s="128"/>
      <c r="GAQ31" s="128"/>
      <c r="GAR31" s="128"/>
      <c r="GAS31" s="128"/>
      <c r="GAT31" s="128"/>
      <c r="GAU31" s="128"/>
      <c r="GAV31" s="128"/>
      <c r="GAW31" s="128"/>
      <c r="GAX31" s="128"/>
      <c r="GAY31" s="128"/>
      <c r="GAZ31" s="128"/>
      <c r="GBA31" s="128"/>
      <c r="GBB31" s="128"/>
      <c r="GBC31" s="128"/>
      <c r="GBD31" s="128"/>
      <c r="GBE31" s="128"/>
      <c r="GBF31" s="128"/>
      <c r="GBG31" s="128"/>
      <c r="GBH31" s="128"/>
      <c r="GBI31" s="128"/>
      <c r="GBJ31" s="128"/>
      <c r="GBK31" s="128"/>
      <c r="GBL31" s="128"/>
      <c r="GBM31" s="128"/>
      <c r="GBN31" s="128"/>
      <c r="GBO31" s="128"/>
      <c r="GBP31" s="128"/>
      <c r="GBQ31" s="128"/>
      <c r="GBR31" s="128"/>
      <c r="GBS31" s="128"/>
      <c r="GBT31" s="128"/>
      <c r="GBU31" s="128"/>
      <c r="GBV31" s="128"/>
      <c r="GBW31" s="128"/>
      <c r="GBX31" s="128"/>
      <c r="GBY31" s="128"/>
      <c r="GBZ31" s="128"/>
      <c r="GCA31" s="128"/>
      <c r="GCB31" s="128"/>
      <c r="GCC31" s="128"/>
      <c r="GCD31" s="128"/>
      <c r="GCE31" s="128"/>
      <c r="GCF31" s="128"/>
      <c r="GCG31" s="128"/>
      <c r="GCH31" s="128"/>
      <c r="GCI31" s="128"/>
      <c r="GCJ31" s="128"/>
      <c r="GCK31" s="128"/>
      <c r="GCL31" s="128"/>
      <c r="GCM31" s="128"/>
      <c r="GCN31" s="128"/>
      <c r="GCO31" s="128"/>
      <c r="GCP31" s="128"/>
      <c r="GCQ31" s="128"/>
      <c r="GCR31" s="128"/>
      <c r="GCS31" s="128"/>
      <c r="GCT31" s="128"/>
      <c r="GCU31" s="128"/>
      <c r="GCV31" s="128"/>
      <c r="GCW31" s="128"/>
      <c r="GCX31" s="128"/>
      <c r="GCY31" s="128"/>
      <c r="GCZ31" s="128"/>
      <c r="GDA31" s="128"/>
      <c r="GDB31" s="128"/>
      <c r="GDC31" s="128"/>
      <c r="GDD31" s="128"/>
      <c r="GDE31" s="128"/>
      <c r="GDF31" s="128"/>
      <c r="GDG31" s="128"/>
      <c r="GDH31" s="128"/>
      <c r="GDI31" s="128"/>
      <c r="GDJ31" s="128"/>
      <c r="GDK31" s="128"/>
      <c r="GDL31" s="128"/>
      <c r="GDM31" s="128"/>
      <c r="GDN31" s="128"/>
      <c r="GDO31" s="128"/>
      <c r="GDP31" s="128"/>
      <c r="GDQ31" s="128"/>
      <c r="GDR31" s="128"/>
      <c r="GDS31" s="128"/>
      <c r="GDT31" s="128"/>
      <c r="GDU31" s="128"/>
      <c r="GDV31" s="128"/>
      <c r="GDW31" s="128"/>
      <c r="GDX31" s="128"/>
      <c r="GDY31" s="128"/>
      <c r="GDZ31" s="128"/>
      <c r="GEA31" s="128"/>
      <c r="GEB31" s="128"/>
      <c r="GEC31" s="128"/>
      <c r="GED31" s="128"/>
      <c r="GEE31" s="128"/>
      <c r="GEF31" s="128"/>
      <c r="GEG31" s="128"/>
      <c r="GEH31" s="128"/>
      <c r="GEI31" s="128"/>
      <c r="GEJ31" s="128"/>
      <c r="GEK31" s="128"/>
      <c r="GEL31" s="128"/>
      <c r="GEM31" s="128"/>
      <c r="GEN31" s="128"/>
      <c r="GEO31" s="128"/>
      <c r="GEP31" s="128"/>
      <c r="GEQ31" s="128"/>
      <c r="GER31" s="128"/>
      <c r="GES31" s="128"/>
      <c r="GET31" s="128"/>
      <c r="GEU31" s="128"/>
      <c r="GEV31" s="128"/>
      <c r="GEW31" s="128"/>
      <c r="GEX31" s="128"/>
      <c r="GEY31" s="128"/>
      <c r="GEZ31" s="128"/>
      <c r="GFA31" s="128"/>
      <c r="GFB31" s="128"/>
      <c r="GFC31" s="128"/>
      <c r="GFD31" s="128"/>
      <c r="GFE31" s="128"/>
      <c r="GFF31" s="128"/>
      <c r="GFG31" s="128"/>
      <c r="GFH31" s="128"/>
      <c r="GFI31" s="128"/>
      <c r="GFJ31" s="128"/>
      <c r="GFK31" s="128"/>
      <c r="GFL31" s="128"/>
      <c r="GFM31" s="128"/>
      <c r="GFN31" s="128"/>
      <c r="GFO31" s="128"/>
      <c r="GFP31" s="128"/>
      <c r="GFQ31" s="128"/>
      <c r="GFR31" s="128"/>
      <c r="GFS31" s="128"/>
      <c r="GFT31" s="128"/>
      <c r="GFU31" s="128"/>
      <c r="GFV31" s="128"/>
      <c r="GFW31" s="128"/>
      <c r="GFX31" s="128"/>
      <c r="GFY31" s="128"/>
      <c r="GFZ31" s="128"/>
      <c r="GGA31" s="128"/>
      <c r="GGB31" s="128"/>
      <c r="GGC31" s="128"/>
      <c r="GGD31" s="128"/>
      <c r="GGE31" s="128"/>
      <c r="GGF31" s="128"/>
      <c r="GGG31" s="128"/>
      <c r="GGH31" s="128"/>
      <c r="GGI31" s="128"/>
      <c r="GGJ31" s="128"/>
      <c r="GGK31" s="128"/>
      <c r="GGL31" s="128"/>
      <c r="GGM31" s="128"/>
      <c r="GGN31" s="128"/>
      <c r="GGO31" s="128"/>
      <c r="GGP31" s="128"/>
      <c r="GGQ31" s="128"/>
      <c r="GGR31" s="128"/>
      <c r="GGS31" s="128"/>
      <c r="GGT31" s="128"/>
      <c r="GGU31" s="128"/>
      <c r="GGV31" s="128"/>
      <c r="GGW31" s="128"/>
      <c r="GGX31" s="128"/>
      <c r="GGY31" s="128"/>
      <c r="GGZ31" s="128"/>
      <c r="GHA31" s="128"/>
      <c r="GHB31" s="128"/>
      <c r="GHC31" s="128"/>
      <c r="GHD31" s="128"/>
      <c r="GHE31" s="128"/>
      <c r="GHF31" s="128"/>
      <c r="GHG31" s="128"/>
      <c r="GHH31" s="128"/>
      <c r="GHI31" s="128"/>
      <c r="GHJ31" s="128"/>
      <c r="GHK31" s="128"/>
      <c r="GHL31" s="128"/>
      <c r="GHM31" s="128"/>
      <c r="GHN31" s="128"/>
      <c r="GHO31" s="128"/>
      <c r="GHP31" s="128"/>
      <c r="GHQ31" s="128"/>
      <c r="GHR31" s="128"/>
      <c r="GHS31" s="128"/>
      <c r="GHT31" s="128"/>
      <c r="GHU31" s="128"/>
      <c r="GHV31" s="128"/>
      <c r="GHW31" s="128"/>
      <c r="GHX31" s="128"/>
      <c r="GHY31" s="128"/>
      <c r="GHZ31" s="128"/>
      <c r="GIA31" s="128"/>
      <c r="GIB31" s="128"/>
      <c r="GIC31" s="128"/>
      <c r="GID31" s="128"/>
      <c r="GIE31" s="128"/>
      <c r="GIF31" s="128"/>
      <c r="GIG31" s="128"/>
      <c r="GIH31" s="128"/>
      <c r="GII31" s="128"/>
      <c r="GIJ31" s="128"/>
      <c r="GIK31" s="128"/>
      <c r="GIL31" s="128"/>
      <c r="GIM31" s="128"/>
      <c r="GIN31" s="128"/>
      <c r="GIO31" s="128"/>
      <c r="GIP31" s="128"/>
      <c r="GIQ31" s="128"/>
      <c r="GIR31" s="128"/>
      <c r="GIS31" s="128"/>
      <c r="GIT31" s="128"/>
      <c r="GIU31" s="128"/>
      <c r="GIV31" s="128"/>
      <c r="GIW31" s="128"/>
      <c r="GIX31" s="128"/>
      <c r="GIY31" s="128"/>
      <c r="GIZ31" s="128"/>
      <c r="GJA31" s="128"/>
      <c r="GJB31" s="128"/>
      <c r="GJC31" s="128"/>
      <c r="GJD31" s="128"/>
      <c r="GJE31" s="128"/>
      <c r="GJF31" s="128"/>
      <c r="GJG31" s="128"/>
      <c r="GJH31" s="128"/>
      <c r="GJI31" s="128"/>
      <c r="GJJ31" s="128"/>
      <c r="GJK31" s="128"/>
      <c r="GJL31" s="128"/>
      <c r="GJM31" s="128"/>
      <c r="GJN31" s="128"/>
      <c r="GJO31" s="128"/>
      <c r="GJP31" s="128"/>
      <c r="GJQ31" s="128"/>
      <c r="GJR31" s="128"/>
      <c r="GJS31" s="128"/>
      <c r="GJT31" s="128"/>
      <c r="GJU31" s="128"/>
      <c r="GJV31" s="128"/>
      <c r="GJW31" s="128"/>
      <c r="GJX31" s="128"/>
      <c r="GJY31" s="128"/>
      <c r="GJZ31" s="128"/>
      <c r="GKA31" s="128"/>
      <c r="GKB31" s="128"/>
      <c r="GKC31" s="128"/>
      <c r="GKD31" s="128"/>
      <c r="GKE31" s="128"/>
      <c r="GKF31" s="128"/>
      <c r="GKG31" s="128"/>
      <c r="GKH31" s="128"/>
      <c r="GKI31" s="128"/>
      <c r="GKJ31" s="128"/>
      <c r="GKK31" s="128"/>
      <c r="GKL31" s="128"/>
      <c r="GKM31" s="128"/>
      <c r="GKN31" s="128"/>
      <c r="GKO31" s="128"/>
      <c r="GKP31" s="128"/>
      <c r="GKQ31" s="128"/>
      <c r="GKR31" s="128"/>
      <c r="GKS31" s="128"/>
      <c r="GKT31" s="128"/>
      <c r="GKU31" s="128"/>
      <c r="GKV31" s="128"/>
      <c r="GKW31" s="128"/>
      <c r="GKX31" s="128"/>
      <c r="GKY31" s="128"/>
      <c r="GKZ31" s="128"/>
      <c r="GLA31" s="128"/>
      <c r="GLB31" s="128"/>
      <c r="GLC31" s="128"/>
      <c r="GLD31" s="128"/>
      <c r="GLE31" s="128"/>
      <c r="GLF31" s="128"/>
      <c r="GLG31" s="128"/>
      <c r="GLH31" s="128"/>
      <c r="GLI31" s="128"/>
      <c r="GLJ31" s="128"/>
      <c r="GLK31" s="128"/>
      <c r="GLL31" s="128"/>
      <c r="GLM31" s="128"/>
      <c r="GLN31" s="128"/>
      <c r="GLO31" s="128"/>
      <c r="GLP31" s="128"/>
      <c r="GLQ31" s="128"/>
      <c r="GLR31" s="128"/>
      <c r="GLS31" s="128"/>
      <c r="GLT31" s="128"/>
      <c r="GLU31" s="128"/>
      <c r="GLV31" s="128"/>
      <c r="GLW31" s="128"/>
      <c r="GLX31" s="128"/>
      <c r="GLY31" s="128"/>
      <c r="GLZ31" s="128"/>
      <c r="GMA31" s="128"/>
      <c r="GMB31" s="128"/>
      <c r="GMC31" s="128"/>
      <c r="GMD31" s="128"/>
      <c r="GME31" s="128"/>
      <c r="GMF31" s="128"/>
      <c r="GMG31" s="128"/>
      <c r="GMH31" s="128"/>
      <c r="GMI31" s="128"/>
      <c r="GMJ31" s="128"/>
      <c r="GMK31" s="128"/>
      <c r="GML31" s="128"/>
      <c r="GMM31" s="128"/>
      <c r="GMN31" s="128"/>
      <c r="GMO31" s="128"/>
      <c r="GMP31" s="128"/>
      <c r="GMQ31" s="128"/>
      <c r="GMR31" s="128"/>
      <c r="GMS31" s="128"/>
      <c r="GMT31" s="128"/>
      <c r="GMU31" s="128"/>
      <c r="GMV31" s="128"/>
      <c r="GMW31" s="128"/>
      <c r="GMX31" s="128"/>
      <c r="GMY31" s="128"/>
      <c r="GMZ31" s="128"/>
      <c r="GNA31" s="128"/>
      <c r="GNB31" s="128"/>
      <c r="GNC31" s="128"/>
      <c r="GND31" s="128"/>
      <c r="GNE31" s="128"/>
      <c r="GNF31" s="128"/>
      <c r="GNG31" s="128"/>
      <c r="GNH31" s="128"/>
      <c r="GNI31" s="128"/>
      <c r="GNJ31" s="128"/>
      <c r="GNK31" s="128"/>
      <c r="GNL31" s="128"/>
      <c r="GNM31" s="128"/>
      <c r="GNN31" s="128"/>
      <c r="GNO31" s="128"/>
      <c r="GNP31" s="128"/>
      <c r="GNQ31" s="128"/>
      <c r="GNR31" s="128"/>
      <c r="GNS31" s="128"/>
      <c r="GNT31" s="128"/>
      <c r="GNU31" s="128"/>
      <c r="GNV31" s="128"/>
      <c r="GNW31" s="128"/>
      <c r="GNX31" s="128"/>
      <c r="GNY31" s="128"/>
      <c r="GNZ31" s="128"/>
      <c r="GOA31" s="128"/>
      <c r="GOB31" s="128"/>
      <c r="GOC31" s="128"/>
      <c r="GOD31" s="128"/>
      <c r="GOE31" s="128"/>
      <c r="GOF31" s="128"/>
      <c r="GOG31" s="128"/>
      <c r="GOH31" s="128"/>
      <c r="GOI31" s="128"/>
      <c r="GOJ31" s="128"/>
      <c r="GOK31" s="128"/>
      <c r="GOL31" s="128"/>
      <c r="GOM31" s="128"/>
      <c r="GON31" s="128"/>
      <c r="GOO31" s="128"/>
      <c r="GOP31" s="128"/>
      <c r="GOQ31" s="128"/>
      <c r="GOR31" s="128"/>
      <c r="GOS31" s="128"/>
      <c r="GOT31" s="128"/>
      <c r="GOU31" s="128"/>
      <c r="GOV31" s="128"/>
      <c r="GOW31" s="128"/>
      <c r="GOX31" s="128"/>
      <c r="GOY31" s="128"/>
      <c r="GOZ31" s="128"/>
      <c r="GPA31" s="128"/>
      <c r="GPB31" s="128"/>
      <c r="GPC31" s="128"/>
      <c r="GPD31" s="128"/>
      <c r="GPE31" s="128"/>
      <c r="GPF31" s="128"/>
      <c r="GPG31" s="128"/>
      <c r="GPH31" s="128"/>
      <c r="GPI31" s="128"/>
      <c r="GPJ31" s="128"/>
      <c r="GPK31" s="128"/>
      <c r="GPL31" s="128"/>
      <c r="GPM31" s="128"/>
      <c r="GPN31" s="128"/>
      <c r="GPO31" s="128"/>
      <c r="GPP31" s="128"/>
      <c r="GPQ31" s="128"/>
      <c r="GPR31" s="128"/>
      <c r="GPS31" s="128"/>
      <c r="GPT31" s="128"/>
      <c r="GPU31" s="128"/>
      <c r="GPV31" s="128"/>
      <c r="GPW31" s="128"/>
      <c r="GPX31" s="128"/>
      <c r="GPY31" s="128"/>
      <c r="GPZ31" s="128"/>
      <c r="GQA31" s="128"/>
      <c r="GQB31" s="128"/>
      <c r="GQC31" s="128"/>
      <c r="GQD31" s="128"/>
      <c r="GQE31" s="128"/>
      <c r="GQF31" s="128"/>
      <c r="GQG31" s="128"/>
      <c r="GQH31" s="128"/>
      <c r="GQI31" s="128"/>
      <c r="GQJ31" s="128"/>
      <c r="GQK31" s="128"/>
      <c r="GQL31" s="128"/>
      <c r="GQM31" s="128"/>
      <c r="GQN31" s="128"/>
      <c r="GQO31" s="128"/>
      <c r="GQP31" s="128"/>
      <c r="GQQ31" s="128"/>
      <c r="GQR31" s="128"/>
      <c r="GQS31" s="128"/>
      <c r="GQT31" s="128"/>
      <c r="GQU31" s="128"/>
      <c r="GQV31" s="128"/>
      <c r="GQW31" s="128"/>
      <c r="GQX31" s="128"/>
      <c r="GQY31" s="128"/>
      <c r="GQZ31" s="128"/>
      <c r="GRA31" s="128"/>
      <c r="GRB31" s="128"/>
      <c r="GRC31" s="128"/>
      <c r="GRD31" s="128"/>
      <c r="GRE31" s="128"/>
      <c r="GRF31" s="128"/>
      <c r="GRG31" s="128"/>
      <c r="GRH31" s="128"/>
      <c r="GRI31" s="128"/>
      <c r="GRJ31" s="128"/>
      <c r="GRK31" s="128"/>
      <c r="GRL31" s="128"/>
      <c r="GRM31" s="128"/>
      <c r="GRN31" s="128"/>
      <c r="GRO31" s="128"/>
      <c r="GRP31" s="128"/>
      <c r="GRQ31" s="128"/>
      <c r="GRR31" s="128"/>
      <c r="GRS31" s="128"/>
      <c r="GRT31" s="128"/>
      <c r="GRU31" s="128"/>
      <c r="GRV31" s="128"/>
      <c r="GRW31" s="128"/>
      <c r="GRX31" s="128"/>
      <c r="GRY31" s="128"/>
      <c r="GRZ31" s="128"/>
      <c r="GSA31" s="128"/>
      <c r="GSB31" s="128"/>
      <c r="GSC31" s="128"/>
      <c r="GSD31" s="128"/>
      <c r="GSE31" s="128"/>
      <c r="GSF31" s="128"/>
      <c r="GSG31" s="128"/>
      <c r="GSH31" s="128"/>
      <c r="GSI31" s="128"/>
      <c r="GSJ31" s="128"/>
      <c r="GSK31" s="128"/>
      <c r="GSL31" s="128"/>
      <c r="GSM31" s="128"/>
      <c r="GSN31" s="128"/>
      <c r="GSO31" s="128"/>
      <c r="GSP31" s="128"/>
      <c r="GSQ31" s="128"/>
      <c r="GSR31" s="128"/>
      <c r="GSS31" s="128"/>
      <c r="GST31" s="128"/>
      <c r="GSU31" s="128"/>
      <c r="GSV31" s="128"/>
      <c r="GSW31" s="128"/>
      <c r="GSX31" s="128"/>
      <c r="GSY31" s="128"/>
      <c r="GSZ31" s="128"/>
      <c r="GTA31" s="128"/>
      <c r="GTB31" s="128"/>
      <c r="GTC31" s="128"/>
      <c r="GTD31" s="128"/>
      <c r="GTE31" s="128"/>
      <c r="GTF31" s="128"/>
      <c r="GTG31" s="128"/>
      <c r="GTH31" s="128"/>
      <c r="GTI31" s="128"/>
      <c r="GTJ31" s="128"/>
      <c r="GTK31" s="128"/>
      <c r="GTL31" s="128"/>
      <c r="GTM31" s="128"/>
      <c r="GTN31" s="128"/>
      <c r="GTO31" s="128"/>
      <c r="GTP31" s="128"/>
      <c r="GTQ31" s="128"/>
      <c r="GTR31" s="128"/>
      <c r="GTS31" s="128"/>
      <c r="GTT31" s="128"/>
      <c r="GTU31" s="128"/>
      <c r="GTV31" s="128"/>
      <c r="GTW31" s="128"/>
      <c r="GTX31" s="128"/>
      <c r="GTY31" s="128"/>
      <c r="GTZ31" s="128"/>
      <c r="GUA31" s="128"/>
      <c r="GUB31" s="128"/>
      <c r="GUC31" s="128"/>
      <c r="GUD31" s="128"/>
      <c r="GUE31" s="128"/>
      <c r="GUF31" s="128"/>
      <c r="GUG31" s="128"/>
      <c r="GUH31" s="128"/>
      <c r="GUI31" s="128"/>
      <c r="GUJ31" s="128"/>
      <c r="GUK31" s="128"/>
      <c r="GUL31" s="128"/>
      <c r="GUM31" s="128"/>
      <c r="GUN31" s="128"/>
      <c r="GUO31" s="128"/>
      <c r="GUP31" s="128"/>
      <c r="GUQ31" s="128"/>
      <c r="GUR31" s="128"/>
      <c r="GUS31" s="128"/>
      <c r="GUT31" s="128"/>
      <c r="GUU31" s="128"/>
      <c r="GUV31" s="128"/>
      <c r="GUW31" s="128"/>
      <c r="GUX31" s="128"/>
      <c r="GUY31" s="128"/>
      <c r="GUZ31" s="128"/>
      <c r="GVA31" s="128"/>
      <c r="GVB31" s="128"/>
      <c r="GVC31" s="128"/>
      <c r="GVD31" s="128"/>
      <c r="GVE31" s="128"/>
      <c r="GVF31" s="128"/>
      <c r="GVG31" s="128"/>
      <c r="GVH31" s="128"/>
      <c r="GVI31" s="128"/>
      <c r="GVJ31" s="128"/>
      <c r="GVK31" s="128"/>
      <c r="GVL31" s="128"/>
      <c r="GVM31" s="128"/>
      <c r="GVN31" s="128"/>
      <c r="GVO31" s="128"/>
      <c r="GVP31" s="128"/>
      <c r="GVQ31" s="128"/>
      <c r="GVR31" s="128"/>
      <c r="GVS31" s="128"/>
      <c r="GVT31" s="128"/>
      <c r="GVU31" s="128"/>
      <c r="GVV31" s="128"/>
      <c r="GVW31" s="128"/>
      <c r="GVX31" s="128"/>
      <c r="GVY31" s="128"/>
      <c r="GVZ31" s="128"/>
      <c r="GWA31" s="128"/>
      <c r="GWB31" s="128"/>
      <c r="GWC31" s="128"/>
      <c r="GWD31" s="128"/>
      <c r="GWE31" s="128"/>
      <c r="GWF31" s="128"/>
      <c r="GWG31" s="128"/>
      <c r="GWH31" s="128"/>
      <c r="GWI31" s="128"/>
      <c r="GWJ31" s="128"/>
      <c r="GWK31" s="128"/>
      <c r="GWL31" s="128"/>
      <c r="GWM31" s="128"/>
      <c r="GWN31" s="128"/>
      <c r="GWO31" s="128"/>
      <c r="GWP31" s="128"/>
      <c r="GWQ31" s="128"/>
      <c r="GWR31" s="128"/>
      <c r="GWS31" s="128"/>
      <c r="GWT31" s="128"/>
      <c r="GWU31" s="128"/>
      <c r="GWV31" s="128"/>
      <c r="GWW31" s="128"/>
      <c r="GWX31" s="128"/>
      <c r="GWY31" s="128"/>
      <c r="GWZ31" s="128"/>
      <c r="GXA31" s="128"/>
      <c r="GXB31" s="128"/>
      <c r="GXC31" s="128"/>
      <c r="GXD31" s="128"/>
      <c r="GXE31" s="128"/>
      <c r="GXF31" s="128"/>
      <c r="GXG31" s="128"/>
      <c r="GXH31" s="128"/>
      <c r="GXI31" s="128"/>
      <c r="GXJ31" s="128"/>
      <c r="GXK31" s="128"/>
      <c r="GXL31" s="128"/>
      <c r="GXM31" s="128"/>
      <c r="GXN31" s="128"/>
      <c r="GXO31" s="128"/>
      <c r="GXP31" s="128"/>
      <c r="GXQ31" s="128"/>
      <c r="GXR31" s="128"/>
      <c r="GXS31" s="128"/>
      <c r="GXT31" s="128"/>
      <c r="GXU31" s="128"/>
      <c r="GXV31" s="128"/>
      <c r="GXW31" s="128"/>
      <c r="GXX31" s="128"/>
      <c r="GXY31" s="128"/>
      <c r="GXZ31" s="128"/>
      <c r="GYA31" s="128"/>
      <c r="GYB31" s="128"/>
      <c r="GYC31" s="128"/>
      <c r="GYD31" s="128"/>
      <c r="GYE31" s="128"/>
      <c r="GYF31" s="128"/>
      <c r="GYG31" s="128"/>
      <c r="GYH31" s="128"/>
      <c r="GYI31" s="128"/>
      <c r="GYJ31" s="128"/>
      <c r="GYK31" s="128"/>
      <c r="GYL31" s="128"/>
      <c r="GYM31" s="128"/>
      <c r="GYN31" s="128"/>
      <c r="GYO31" s="128"/>
      <c r="GYP31" s="128"/>
      <c r="GYQ31" s="128"/>
      <c r="GYR31" s="128"/>
      <c r="GYS31" s="128"/>
      <c r="GYT31" s="128"/>
      <c r="GYU31" s="128"/>
      <c r="GYV31" s="128"/>
      <c r="GYW31" s="128"/>
      <c r="GYX31" s="128"/>
      <c r="GYY31" s="128"/>
      <c r="GYZ31" s="128"/>
      <c r="GZA31" s="128"/>
      <c r="GZB31" s="128"/>
      <c r="GZC31" s="128"/>
      <c r="GZD31" s="128"/>
      <c r="GZE31" s="128"/>
      <c r="GZF31" s="128"/>
      <c r="GZG31" s="128"/>
      <c r="GZH31" s="128"/>
      <c r="GZI31" s="128"/>
      <c r="GZJ31" s="128"/>
      <c r="GZK31" s="128"/>
      <c r="GZL31" s="128"/>
      <c r="GZM31" s="128"/>
      <c r="GZN31" s="128"/>
      <c r="GZO31" s="128"/>
      <c r="GZP31" s="128"/>
      <c r="GZQ31" s="128"/>
      <c r="GZR31" s="128"/>
      <c r="GZS31" s="128"/>
      <c r="GZT31" s="128"/>
      <c r="GZU31" s="128"/>
      <c r="GZV31" s="128"/>
      <c r="GZW31" s="128"/>
      <c r="GZX31" s="128"/>
      <c r="GZY31" s="128"/>
      <c r="GZZ31" s="128"/>
      <c r="HAA31" s="128"/>
      <c r="HAB31" s="128"/>
      <c r="HAC31" s="128"/>
      <c r="HAD31" s="128"/>
      <c r="HAE31" s="128"/>
      <c r="HAF31" s="128"/>
      <c r="HAG31" s="128"/>
      <c r="HAH31" s="128"/>
      <c r="HAI31" s="128"/>
      <c r="HAJ31" s="128"/>
      <c r="HAK31" s="128"/>
      <c r="HAL31" s="128"/>
      <c r="HAM31" s="128"/>
      <c r="HAN31" s="128"/>
      <c r="HAO31" s="128"/>
      <c r="HAP31" s="128"/>
      <c r="HAQ31" s="128"/>
      <c r="HAR31" s="128"/>
      <c r="HAS31" s="128"/>
      <c r="HAT31" s="128"/>
      <c r="HAU31" s="128"/>
      <c r="HAV31" s="128"/>
      <c r="HAW31" s="128"/>
      <c r="HAX31" s="128"/>
      <c r="HAY31" s="128"/>
      <c r="HAZ31" s="128"/>
      <c r="HBA31" s="128"/>
      <c r="HBB31" s="128"/>
      <c r="HBC31" s="128"/>
      <c r="HBD31" s="128"/>
      <c r="HBE31" s="128"/>
      <c r="HBF31" s="128"/>
      <c r="HBG31" s="128"/>
      <c r="HBH31" s="128"/>
      <c r="HBI31" s="128"/>
      <c r="HBJ31" s="128"/>
      <c r="HBK31" s="128"/>
      <c r="HBL31" s="128"/>
      <c r="HBM31" s="128"/>
      <c r="HBN31" s="128"/>
      <c r="HBO31" s="128"/>
      <c r="HBP31" s="128"/>
      <c r="HBQ31" s="128"/>
      <c r="HBR31" s="128"/>
      <c r="HBS31" s="128"/>
      <c r="HBT31" s="128"/>
      <c r="HBU31" s="128"/>
      <c r="HBV31" s="128"/>
      <c r="HBW31" s="128"/>
      <c r="HBX31" s="128"/>
      <c r="HBY31" s="128"/>
      <c r="HBZ31" s="128"/>
      <c r="HCA31" s="128"/>
      <c r="HCB31" s="128"/>
      <c r="HCC31" s="128"/>
      <c r="HCD31" s="128"/>
      <c r="HCE31" s="128"/>
      <c r="HCF31" s="128"/>
      <c r="HCG31" s="128"/>
      <c r="HCH31" s="128"/>
      <c r="HCI31" s="128"/>
      <c r="HCJ31" s="128"/>
      <c r="HCK31" s="128"/>
      <c r="HCL31" s="128"/>
      <c r="HCM31" s="128"/>
      <c r="HCN31" s="128"/>
      <c r="HCO31" s="128"/>
      <c r="HCP31" s="128"/>
      <c r="HCQ31" s="128"/>
      <c r="HCR31" s="128"/>
      <c r="HCS31" s="128"/>
      <c r="HCT31" s="128"/>
      <c r="HCU31" s="128"/>
      <c r="HCV31" s="128"/>
      <c r="HCW31" s="128"/>
      <c r="HCX31" s="128"/>
      <c r="HCY31" s="128"/>
      <c r="HCZ31" s="128"/>
      <c r="HDA31" s="128"/>
      <c r="HDB31" s="128"/>
      <c r="HDC31" s="128"/>
      <c r="HDD31" s="128"/>
      <c r="HDE31" s="128"/>
      <c r="HDF31" s="128"/>
      <c r="HDG31" s="128"/>
      <c r="HDH31" s="128"/>
      <c r="HDI31" s="128"/>
      <c r="HDJ31" s="128"/>
      <c r="HDK31" s="128"/>
      <c r="HDL31" s="128"/>
      <c r="HDM31" s="128"/>
      <c r="HDN31" s="128"/>
      <c r="HDO31" s="128"/>
      <c r="HDP31" s="128"/>
      <c r="HDQ31" s="128"/>
      <c r="HDR31" s="128"/>
      <c r="HDS31" s="128"/>
      <c r="HDT31" s="128"/>
      <c r="HDU31" s="128"/>
      <c r="HDV31" s="128"/>
      <c r="HDW31" s="128"/>
      <c r="HDX31" s="128"/>
      <c r="HDY31" s="128"/>
      <c r="HDZ31" s="128"/>
      <c r="HEA31" s="128"/>
      <c r="HEB31" s="128"/>
      <c r="HEC31" s="128"/>
      <c r="HED31" s="128"/>
      <c r="HEE31" s="128"/>
      <c r="HEF31" s="128"/>
      <c r="HEG31" s="128"/>
      <c r="HEH31" s="128"/>
      <c r="HEI31" s="128"/>
      <c r="HEJ31" s="128"/>
      <c r="HEK31" s="128"/>
      <c r="HEL31" s="128"/>
      <c r="HEM31" s="128"/>
      <c r="HEN31" s="128"/>
      <c r="HEO31" s="128"/>
      <c r="HEP31" s="128"/>
      <c r="HEQ31" s="128"/>
      <c r="HER31" s="128"/>
      <c r="HES31" s="128"/>
      <c r="HET31" s="128"/>
      <c r="HEU31" s="128"/>
      <c r="HEV31" s="128"/>
      <c r="HEW31" s="128"/>
      <c r="HEX31" s="128"/>
      <c r="HEY31" s="128"/>
      <c r="HEZ31" s="128"/>
      <c r="HFA31" s="128"/>
      <c r="HFB31" s="128"/>
      <c r="HFC31" s="128"/>
      <c r="HFD31" s="128"/>
      <c r="HFE31" s="128"/>
      <c r="HFF31" s="128"/>
      <c r="HFG31" s="128"/>
      <c r="HFH31" s="128"/>
      <c r="HFI31" s="128"/>
      <c r="HFJ31" s="128"/>
      <c r="HFK31" s="128"/>
      <c r="HFL31" s="128"/>
      <c r="HFM31" s="128"/>
      <c r="HFN31" s="128"/>
      <c r="HFO31" s="128"/>
      <c r="HFP31" s="128"/>
      <c r="HFQ31" s="128"/>
      <c r="HFR31" s="128"/>
      <c r="HFS31" s="128"/>
      <c r="HFT31" s="128"/>
      <c r="HFU31" s="128"/>
      <c r="HFV31" s="128"/>
      <c r="HFW31" s="128"/>
      <c r="HFX31" s="128"/>
      <c r="HFY31" s="128"/>
      <c r="HFZ31" s="128"/>
      <c r="HGA31" s="128"/>
      <c r="HGB31" s="128"/>
      <c r="HGC31" s="128"/>
      <c r="HGD31" s="128"/>
      <c r="HGE31" s="128"/>
      <c r="HGF31" s="128"/>
      <c r="HGG31" s="128"/>
      <c r="HGH31" s="128"/>
      <c r="HGI31" s="128"/>
      <c r="HGJ31" s="128"/>
      <c r="HGK31" s="128"/>
      <c r="HGL31" s="128"/>
      <c r="HGM31" s="128"/>
      <c r="HGN31" s="128"/>
      <c r="HGO31" s="128"/>
      <c r="HGP31" s="128"/>
      <c r="HGQ31" s="128"/>
      <c r="HGR31" s="128"/>
      <c r="HGS31" s="128"/>
      <c r="HGT31" s="128"/>
      <c r="HGU31" s="128"/>
      <c r="HGV31" s="128"/>
      <c r="HGW31" s="128"/>
      <c r="HGX31" s="128"/>
      <c r="HGY31" s="128"/>
      <c r="HGZ31" s="128"/>
      <c r="HHA31" s="128"/>
      <c r="HHB31" s="128"/>
      <c r="HHC31" s="128"/>
      <c r="HHD31" s="128"/>
      <c r="HHE31" s="128"/>
      <c r="HHF31" s="128"/>
      <c r="HHG31" s="128"/>
      <c r="HHH31" s="128"/>
      <c r="HHI31" s="128"/>
      <c r="HHJ31" s="128"/>
      <c r="HHK31" s="128"/>
      <c r="HHL31" s="128"/>
      <c r="HHM31" s="128"/>
      <c r="HHN31" s="128"/>
      <c r="HHO31" s="128"/>
      <c r="HHP31" s="128"/>
      <c r="HHQ31" s="128"/>
      <c r="HHR31" s="128"/>
      <c r="HHS31" s="128"/>
      <c r="HHT31" s="128"/>
      <c r="HHU31" s="128"/>
      <c r="HHV31" s="128"/>
      <c r="HHW31" s="128"/>
      <c r="HHX31" s="128"/>
      <c r="HHY31" s="128"/>
      <c r="HHZ31" s="128"/>
      <c r="HIA31" s="128"/>
      <c r="HIB31" s="128"/>
      <c r="HIC31" s="128"/>
      <c r="HID31" s="128"/>
      <c r="HIE31" s="128"/>
      <c r="HIF31" s="128"/>
      <c r="HIG31" s="128"/>
      <c r="HIH31" s="128"/>
      <c r="HII31" s="128"/>
      <c r="HIJ31" s="128"/>
      <c r="HIK31" s="128"/>
      <c r="HIL31" s="128"/>
      <c r="HIM31" s="128"/>
      <c r="HIN31" s="128"/>
      <c r="HIO31" s="128"/>
      <c r="HIP31" s="128"/>
      <c r="HIQ31" s="128"/>
      <c r="HIR31" s="128"/>
      <c r="HIS31" s="128"/>
      <c r="HIT31" s="128"/>
      <c r="HIU31" s="128"/>
      <c r="HIV31" s="128"/>
      <c r="HIW31" s="128"/>
      <c r="HIX31" s="128"/>
      <c r="HIY31" s="128"/>
      <c r="HIZ31" s="128"/>
      <c r="HJA31" s="128"/>
      <c r="HJB31" s="128"/>
      <c r="HJC31" s="128"/>
      <c r="HJD31" s="128"/>
      <c r="HJE31" s="128"/>
      <c r="HJF31" s="128"/>
      <c r="HJG31" s="128"/>
      <c r="HJH31" s="128"/>
      <c r="HJI31" s="128"/>
      <c r="HJJ31" s="128"/>
      <c r="HJK31" s="128"/>
      <c r="HJL31" s="128"/>
      <c r="HJM31" s="128"/>
      <c r="HJN31" s="128"/>
      <c r="HJO31" s="128"/>
      <c r="HJP31" s="128"/>
      <c r="HJQ31" s="128"/>
      <c r="HJR31" s="128"/>
      <c r="HJS31" s="128"/>
      <c r="HJT31" s="128"/>
      <c r="HJU31" s="128"/>
      <c r="HJV31" s="128"/>
      <c r="HJW31" s="128"/>
      <c r="HJX31" s="128"/>
      <c r="HJY31" s="128"/>
      <c r="HJZ31" s="128"/>
      <c r="HKA31" s="128"/>
      <c r="HKB31" s="128"/>
      <c r="HKC31" s="128"/>
      <c r="HKD31" s="128"/>
      <c r="HKE31" s="128"/>
      <c r="HKF31" s="128"/>
      <c r="HKG31" s="128"/>
      <c r="HKH31" s="128"/>
      <c r="HKI31" s="128"/>
      <c r="HKJ31" s="128"/>
      <c r="HKK31" s="128"/>
      <c r="HKL31" s="128"/>
      <c r="HKM31" s="128"/>
      <c r="HKN31" s="128"/>
      <c r="HKO31" s="128"/>
      <c r="HKP31" s="128"/>
      <c r="HKQ31" s="128"/>
      <c r="HKR31" s="128"/>
      <c r="HKS31" s="128"/>
      <c r="HKT31" s="128"/>
      <c r="HKU31" s="128"/>
      <c r="HKV31" s="128"/>
      <c r="HKW31" s="128"/>
      <c r="HKX31" s="128"/>
      <c r="HKY31" s="128"/>
      <c r="HKZ31" s="128"/>
      <c r="HLA31" s="128"/>
      <c r="HLB31" s="128"/>
      <c r="HLC31" s="128"/>
      <c r="HLD31" s="128"/>
      <c r="HLE31" s="128"/>
      <c r="HLF31" s="128"/>
      <c r="HLG31" s="128"/>
      <c r="HLH31" s="128"/>
      <c r="HLI31" s="128"/>
      <c r="HLJ31" s="128"/>
      <c r="HLK31" s="128"/>
      <c r="HLL31" s="128"/>
      <c r="HLM31" s="128"/>
      <c r="HLN31" s="128"/>
      <c r="HLO31" s="128"/>
      <c r="HLP31" s="128"/>
      <c r="HLQ31" s="128"/>
      <c r="HLR31" s="128"/>
      <c r="HLS31" s="128"/>
      <c r="HLT31" s="128"/>
      <c r="HLU31" s="128"/>
      <c r="HLV31" s="128"/>
      <c r="HLW31" s="128"/>
      <c r="HLX31" s="128"/>
      <c r="HLY31" s="128"/>
      <c r="HLZ31" s="128"/>
      <c r="HMA31" s="128"/>
      <c r="HMB31" s="128"/>
      <c r="HMC31" s="128"/>
      <c r="HMD31" s="128"/>
      <c r="HME31" s="128"/>
      <c r="HMF31" s="128"/>
      <c r="HMG31" s="128"/>
      <c r="HMH31" s="128"/>
      <c r="HMI31" s="128"/>
      <c r="HMJ31" s="128"/>
      <c r="HMK31" s="128"/>
      <c r="HML31" s="128"/>
      <c r="HMM31" s="128"/>
      <c r="HMN31" s="128"/>
      <c r="HMO31" s="128"/>
      <c r="HMP31" s="128"/>
      <c r="HMQ31" s="128"/>
      <c r="HMR31" s="128"/>
      <c r="HMS31" s="128"/>
      <c r="HMT31" s="128"/>
      <c r="HMU31" s="128"/>
      <c r="HMV31" s="128"/>
      <c r="HMW31" s="128"/>
      <c r="HMX31" s="128"/>
      <c r="HMY31" s="128"/>
      <c r="HMZ31" s="128"/>
      <c r="HNA31" s="128"/>
      <c r="HNB31" s="128"/>
      <c r="HNC31" s="128"/>
      <c r="HND31" s="128"/>
      <c r="HNE31" s="128"/>
      <c r="HNF31" s="128"/>
      <c r="HNG31" s="128"/>
      <c r="HNH31" s="128"/>
      <c r="HNI31" s="128"/>
      <c r="HNJ31" s="128"/>
      <c r="HNK31" s="128"/>
      <c r="HNL31" s="128"/>
      <c r="HNM31" s="128"/>
      <c r="HNN31" s="128"/>
      <c r="HNO31" s="128"/>
      <c r="HNP31" s="128"/>
      <c r="HNQ31" s="128"/>
      <c r="HNR31" s="128"/>
      <c r="HNS31" s="128"/>
      <c r="HNT31" s="128"/>
      <c r="HNU31" s="128"/>
      <c r="HNV31" s="128"/>
      <c r="HNW31" s="128"/>
      <c r="HNX31" s="128"/>
      <c r="HNY31" s="128"/>
      <c r="HNZ31" s="128"/>
      <c r="HOA31" s="128"/>
      <c r="HOB31" s="128"/>
      <c r="HOC31" s="128"/>
      <c r="HOD31" s="128"/>
      <c r="HOE31" s="128"/>
      <c r="HOF31" s="128"/>
      <c r="HOG31" s="128"/>
      <c r="HOH31" s="128"/>
      <c r="HOI31" s="128"/>
      <c r="HOJ31" s="128"/>
      <c r="HOK31" s="128"/>
      <c r="HOL31" s="128"/>
      <c r="HOM31" s="128"/>
      <c r="HON31" s="128"/>
      <c r="HOO31" s="128"/>
      <c r="HOP31" s="128"/>
      <c r="HOQ31" s="128"/>
      <c r="HOR31" s="128"/>
      <c r="HOS31" s="128"/>
      <c r="HOT31" s="128"/>
      <c r="HOU31" s="128"/>
      <c r="HOV31" s="128"/>
      <c r="HOW31" s="128"/>
      <c r="HOX31" s="128"/>
      <c r="HOY31" s="128"/>
      <c r="HOZ31" s="128"/>
      <c r="HPA31" s="128"/>
      <c r="HPB31" s="128"/>
      <c r="HPC31" s="128"/>
      <c r="HPD31" s="128"/>
      <c r="HPE31" s="128"/>
      <c r="HPF31" s="128"/>
      <c r="HPG31" s="128"/>
      <c r="HPH31" s="128"/>
      <c r="HPI31" s="128"/>
      <c r="HPJ31" s="128"/>
      <c r="HPK31" s="128"/>
      <c r="HPL31" s="128"/>
      <c r="HPM31" s="128"/>
      <c r="HPN31" s="128"/>
      <c r="HPO31" s="128"/>
      <c r="HPP31" s="128"/>
      <c r="HPQ31" s="128"/>
      <c r="HPR31" s="128"/>
      <c r="HPS31" s="128"/>
      <c r="HPT31" s="128"/>
      <c r="HPU31" s="128"/>
      <c r="HPV31" s="128"/>
      <c r="HPW31" s="128"/>
      <c r="HPX31" s="128"/>
      <c r="HPY31" s="128"/>
      <c r="HPZ31" s="128"/>
      <c r="HQA31" s="128"/>
      <c r="HQB31" s="128"/>
      <c r="HQC31" s="128"/>
      <c r="HQD31" s="128"/>
      <c r="HQE31" s="128"/>
      <c r="HQF31" s="128"/>
      <c r="HQG31" s="128"/>
      <c r="HQH31" s="128"/>
      <c r="HQI31" s="128"/>
      <c r="HQJ31" s="128"/>
      <c r="HQK31" s="128"/>
      <c r="HQL31" s="128"/>
      <c r="HQM31" s="128"/>
      <c r="HQN31" s="128"/>
      <c r="HQO31" s="128"/>
      <c r="HQP31" s="128"/>
      <c r="HQQ31" s="128"/>
      <c r="HQR31" s="128"/>
      <c r="HQS31" s="128"/>
      <c r="HQT31" s="128"/>
      <c r="HQU31" s="128"/>
      <c r="HQV31" s="128"/>
      <c r="HQW31" s="128"/>
      <c r="HQX31" s="128"/>
      <c r="HQY31" s="128"/>
      <c r="HQZ31" s="128"/>
      <c r="HRA31" s="128"/>
      <c r="HRB31" s="128"/>
      <c r="HRC31" s="128"/>
      <c r="HRD31" s="128"/>
      <c r="HRE31" s="128"/>
      <c r="HRF31" s="128"/>
      <c r="HRG31" s="128"/>
      <c r="HRH31" s="128"/>
      <c r="HRI31" s="128"/>
      <c r="HRJ31" s="128"/>
      <c r="HRK31" s="128"/>
      <c r="HRL31" s="128"/>
      <c r="HRM31" s="128"/>
      <c r="HRN31" s="128"/>
      <c r="HRO31" s="128"/>
      <c r="HRP31" s="128"/>
      <c r="HRQ31" s="128"/>
      <c r="HRR31" s="128"/>
      <c r="HRS31" s="128"/>
      <c r="HRT31" s="128"/>
      <c r="HRU31" s="128"/>
      <c r="HRV31" s="128"/>
      <c r="HRW31" s="128"/>
      <c r="HRX31" s="128"/>
      <c r="HRY31" s="128"/>
      <c r="HRZ31" s="128"/>
      <c r="HSA31" s="128"/>
      <c r="HSB31" s="128"/>
      <c r="HSC31" s="128"/>
      <c r="HSD31" s="128"/>
      <c r="HSE31" s="128"/>
      <c r="HSF31" s="128"/>
      <c r="HSG31" s="128"/>
      <c r="HSH31" s="128"/>
      <c r="HSI31" s="128"/>
      <c r="HSJ31" s="128"/>
      <c r="HSK31" s="128"/>
      <c r="HSL31" s="128"/>
      <c r="HSM31" s="128"/>
      <c r="HSN31" s="128"/>
      <c r="HSO31" s="128"/>
      <c r="HSP31" s="128"/>
      <c r="HSQ31" s="128"/>
      <c r="HSR31" s="128"/>
      <c r="HSS31" s="128"/>
      <c r="HST31" s="128"/>
      <c r="HSU31" s="128"/>
      <c r="HSV31" s="128"/>
      <c r="HSW31" s="128"/>
      <c r="HSX31" s="128"/>
      <c r="HSY31" s="128"/>
      <c r="HSZ31" s="128"/>
      <c r="HTA31" s="128"/>
      <c r="HTB31" s="128"/>
      <c r="HTC31" s="128"/>
      <c r="HTD31" s="128"/>
      <c r="HTE31" s="128"/>
      <c r="HTF31" s="128"/>
      <c r="HTG31" s="128"/>
      <c r="HTH31" s="128"/>
      <c r="HTI31" s="128"/>
      <c r="HTJ31" s="128"/>
      <c r="HTK31" s="128"/>
      <c r="HTL31" s="128"/>
      <c r="HTM31" s="128"/>
      <c r="HTN31" s="128"/>
      <c r="HTO31" s="128"/>
      <c r="HTP31" s="128"/>
      <c r="HTQ31" s="128"/>
      <c r="HTR31" s="128"/>
      <c r="HTS31" s="128"/>
      <c r="HTT31" s="128"/>
      <c r="HTU31" s="128"/>
      <c r="HTV31" s="128"/>
      <c r="HTW31" s="128"/>
      <c r="HTX31" s="128"/>
      <c r="HTY31" s="128"/>
      <c r="HTZ31" s="128"/>
      <c r="HUA31" s="128"/>
      <c r="HUB31" s="128"/>
      <c r="HUC31" s="128"/>
      <c r="HUD31" s="128"/>
      <c r="HUE31" s="128"/>
      <c r="HUF31" s="128"/>
      <c r="HUG31" s="128"/>
      <c r="HUH31" s="128"/>
      <c r="HUI31" s="128"/>
      <c r="HUJ31" s="128"/>
      <c r="HUK31" s="128"/>
      <c r="HUL31" s="128"/>
      <c r="HUM31" s="128"/>
      <c r="HUN31" s="128"/>
      <c r="HUO31" s="128"/>
      <c r="HUP31" s="128"/>
      <c r="HUQ31" s="128"/>
      <c r="HUR31" s="128"/>
      <c r="HUS31" s="128"/>
      <c r="HUT31" s="128"/>
      <c r="HUU31" s="128"/>
      <c r="HUV31" s="128"/>
      <c r="HUW31" s="128"/>
      <c r="HUX31" s="128"/>
      <c r="HUY31" s="128"/>
      <c r="HUZ31" s="128"/>
      <c r="HVA31" s="128"/>
      <c r="HVB31" s="128"/>
      <c r="HVC31" s="128"/>
      <c r="HVD31" s="128"/>
      <c r="HVE31" s="128"/>
      <c r="HVF31" s="128"/>
      <c r="HVG31" s="128"/>
      <c r="HVH31" s="128"/>
      <c r="HVI31" s="128"/>
      <c r="HVJ31" s="128"/>
      <c r="HVK31" s="128"/>
      <c r="HVL31" s="128"/>
      <c r="HVM31" s="128"/>
      <c r="HVN31" s="128"/>
      <c r="HVO31" s="128"/>
      <c r="HVP31" s="128"/>
      <c r="HVQ31" s="128"/>
      <c r="HVR31" s="128"/>
      <c r="HVS31" s="128"/>
      <c r="HVT31" s="128"/>
      <c r="HVU31" s="128"/>
      <c r="HVV31" s="128"/>
      <c r="HVW31" s="128"/>
      <c r="HVX31" s="128"/>
      <c r="HVY31" s="128"/>
      <c r="HVZ31" s="128"/>
      <c r="HWA31" s="128"/>
      <c r="HWB31" s="128"/>
      <c r="HWC31" s="128"/>
      <c r="HWD31" s="128"/>
      <c r="HWE31" s="128"/>
      <c r="HWF31" s="128"/>
      <c r="HWG31" s="128"/>
      <c r="HWH31" s="128"/>
      <c r="HWI31" s="128"/>
      <c r="HWJ31" s="128"/>
      <c r="HWK31" s="128"/>
      <c r="HWL31" s="128"/>
      <c r="HWM31" s="128"/>
      <c r="HWN31" s="128"/>
      <c r="HWO31" s="128"/>
      <c r="HWP31" s="128"/>
      <c r="HWQ31" s="128"/>
      <c r="HWR31" s="128"/>
      <c r="HWS31" s="128"/>
      <c r="HWT31" s="128"/>
      <c r="HWU31" s="128"/>
      <c r="HWV31" s="128"/>
      <c r="HWW31" s="128"/>
      <c r="HWX31" s="128"/>
      <c r="HWY31" s="128"/>
      <c r="HWZ31" s="128"/>
      <c r="HXA31" s="128"/>
      <c r="HXB31" s="128"/>
      <c r="HXC31" s="128"/>
      <c r="HXD31" s="128"/>
      <c r="HXE31" s="128"/>
      <c r="HXF31" s="128"/>
      <c r="HXG31" s="128"/>
      <c r="HXH31" s="128"/>
      <c r="HXI31" s="128"/>
      <c r="HXJ31" s="128"/>
      <c r="HXK31" s="128"/>
      <c r="HXL31" s="128"/>
      <c r="HXM31" s="128"/>
      <c r="HXN31" s="128"/>
      <c r="HXO31" s="128"/>
      <c r="HXP31" s="128"/>
      <c r="HXQ31" s="128"/>
      <c r="HXR31" s="128"/>
      <c r="HXS31" s="128"/>
      <c r="HXT31" s="128"/>
      <c r="HXU31" s="128"/>
      <c r="HXV31" s="128"/>
      <c r="HXW31" s="128"/>
      <c r="HXX31" s="128"/>
      <c r="HXY31" s="128"/>
      <c r="HXZ31" s="128"/>
      <c r="HYA31" s="128"/>
      <c r="HYB31" s="128"/>
      <c r="HYC31" s="128"/>
      <c r="HYD31" s="128"/>
      <c r="HYE31" s="128"/>
      <c r="HYF31" s="128"/>
      <c r="HYG31" s="128"/>
      <c r="HYH31" s="128"/>
      <c r="HYI31" s="128"/>
      <c r="HYJ31" s="128"/>
      <c r="HYK31" s="128"/>
      <c r="HYL31" s="128"/>
      <c r="HYM31" s="128"/>
      <c r="HYN31" s="128"/>
      <c r="HYO31" s="128"/>
      <c r="HYP31" s="128"/>
      <c r="HYQ31" s="128"/>
      <c r="HYR31" s="128"/>
      <c r="HYS31" s="128"/>
      <c r="HYT31" s="128"/>
      <c r="HYU31" s="128"/>
      <c r="HYV31" s="128"/>
      <c r="HYW31" s="128"/>
      <c r="HYX31" s="128"/>
      <c r="HYY31" s="128"/>
      <c r="HYZ31" s="128"/>
      <c r="HZA31" s="128"/>
      <c r="HZB31" s="128"/>
      <c r="HZC31" s="128"/>
      <c r="HZD31" s="128"/>
      <c r="HZE31" s="128"/>
      <c r="HZF31" s="128"/>
      <c r="HZG31" s="128"/>
      <c r="HZH31" s="128"/>
      <c r="HZI31" s="128"/>
      <c r="HZJ31" s="128"/>
      <c r="HZK31" s="128"/>
      <c r="HZL31" s="128"/>
      <c r="HZM31" s="128"/>
      <c r="HZN31" s="128"/>
      <c r="HZO31" s="128"/>
      <c r="HZP31" s="128"/>
      <c r="HZQ31" s="128"/>
      <c r="HZR31" s="128"/>
      <c r="HZS31" s="128"/>
      <c r="HZT31" s="128"/>
      <c r="HZU31" s="128"/>
      <c r="HZV31" s="128"/>
      <c r="HZW31" s="128"/>
      <c r="HZX31" s="128"/>
      <c r="HZY31" s="128"/>
      <c r="HZZ31" s="128"/>
      <c r="IAA31" s="128"/>
      <c r="IAB31" s="128"/>
      <c r="IAC31" s="128"/>
      <c r="IAD31" s="128"/>
      <c r="IAE31" s="128"/>
      <c r="IAF31" s="128"/>
      <c r="IAG31" s="128"/>
      <c r="IAH31" s="128"/>
      <c r="IAI31" s="128"/>
      <c r="IAJ31" s="128"/>
      <c r="IAK31" s="128"/>
      <c r="IAL31" s="128"/>
      <c r="IAM31" s="128"/>
      <c r="IAN31" s="128"/>
      <c r="IAO31" s="128"/>
      <c r="IAP31" s="128"/>
      <c r="IAQ31" s="128"/>
      <c r="IAR31" s="128"/>
      <c r="IAS31" s="128"/>
      <c r="IAT31" s="128"/>
      <c r="IAU31" s="128"/>
      <c r="IAV31" s="128"/>
      <c r="IAW31" s="128"/>
      <c r="IAX31" s="128"/>
      <c r="IAY31" s="128"/>
      <c r="IAZ31" s="128"/>
      <c r="IBA31" s="128"/>
      <c r="IBB31" s="128"/>
      <c r="IBC31" s="128"/>
      <c r="IBD31" s="128"/>
      <c r="IBE31" s="128"/>
      <c r="IBF31" s="128"/>
      <c r="IBG31" s="128"/>
      <c r="IBH31" s="128"/>
      <c r="IBI31" s="128"/>
      <c r="IBJ31" s="128"/>
      <c r="IBK31" s="128"/>
      <c r="IBL31" s="128"/>
      <c r="IBM31" s="128"/>
      <c r="IBN31" s="128"/>
      <c r="IBO31" s="128"/>
      <c r="IBP31" s="128"/>
      <c r="IBQ31" s="128"/>
      <c r="IBR31" s="128"/>
      <c r="IBS31" s="128"/>
      <c r="IBT31" s="128"/>
      <c r="IBU31" s="128"/>
      <c r="IBV31" s="128"/>
      <c r="IBW31" s="128"/>
      <c r="IBX31" s="128"/>
      <c r="IBY31" s="128"/>
      <c r="IBZ31" s="128"/>
      <c r="ICA31" s="128"/>
      <c r="ICB31" s="128"/>
      <c r="ICC31" s="128"/>
      <c r="ICD31" s="128"/>
      <c r="ICE31" s="128"/>
      <c r="ICF31" s="128"/>
      <c r="ICG31" s="128"/>
      <c r="ICH31" s="128"/>
      <c r="ICI31" s="128"/>
      <c r="ICJ31" s="128"/>
      <c r="ICK31" s="128"/>
      <c r="ICL31" s="128"/>
      <c r="ICM31" s="128"/>
      <c r="ICN31" s="128"/>
      <c r="ICO31" s="128"/>
      <c r="ICP31" s="128"/>
      <c r="ICQ31" s="128"/>
      <c r="ICR31" s="128"/>
      <c r="ICS31" s="128"/>
      <c r="ICT31" s="128"/>
      <c r="ICU31" s="128"/>
      <c r="ICV31" s="128"/>
      <c r="ICW31" s="128"/>
      <c r="ICX31" s="128"/>
      <c r="ICY31" s="128"/>
      <c r="ICZ31" s="128"/>
      <c r="IDA31" s="128"/>
      <c r="IDB31" s="128"/>
      <c r="IDC31" s="128"/>
      <c r="IDD31" s="128"/>
      <c r="IDE31" s="128"/>
      <c r="IDF31" s="128"/>
      <c r="IDG31" s="128"/>
      <c r="IDH31" s="128"/>
      <c r="IDI31" s="128"/>
      <c r="IDJ31" s="128"/>
      <c r="IDK31" s="128"/>
      <c r="IDL31" s="128"/>
      <c r="IDM31" s="128"/>
      <c r="IDN31" s="128"/>
      <c r="IDO31" s="128"/>
      <c r="IDP31" s="128"/>
      <c r="IDQ31" s="128"/>
      <c r="IDR31" s="128"/>
      <c r="IDS31" s="128"/>
      <c r="IDT31" s="128"/>
      <c r="IDU31" s="128"/>
      <c r="IDV31" s="128"/>
      <c r="IDW31" s="128"/>
      <c r="IDX31" s="128"/>
      <c r="IDY31" s="128"/>
      <c r="IDZ31" s="128"/>
      <c r="IEA31" s="128"/>
      <c r="IEB31" s="128"/>
      <c r="IEC31" s="128"/>
      <c r="IED31" s="128"/>
      <c r="IEE31" s="128"/>
      <c r="IEF31" s="128"/>
      <c r="IEG31" s="128"/>
      <c r="IEH31" s="128"/>
      <c r="IEI31" s="128"/>
      <c r="IEJ31" s="128"/>
      <c r="IEK31" s="128"/>
      <c r="IEL31" s="128"/>
      <c r="IEM31" s="128"/>
      <c r="IEN31" s="128"/>
      <c r="IEO31" s="128"/>
      <c r="IEP31" s="128"/>
      <c r="IEQ31" s="128"/>
      <c r="IER31" s="128"/>
      <c r="IES31" s="128"/>
      <c r="IET31" s="128"/>
      <c r="IEU31" s="128"/>
      <c r="IEV31" s="128"/>
      <c r="IEW31" s="128"/>
      <c r="IEX31" s="128"/>
      <c r="IEY31" s="128"/>
      <c r="IEZ31" s="128"/>
      <c r="IFA31" s="128"/>
      <c r="IFB31" s="128"/>
      <c r="IFC31" s="128"/>
      <c r="IFD31" s="128"/>
      <c r="IFE31" s="128"/>
      <c r="IFF31" s="128"/>
      <c r="IFG31" s="128"/>
      <c r="IFH31" s="128"/>
      <c r="IFI31" s="128"/>
      <c r="IFJ31" s="128"/>
      <c r="IFK31" s="128"/>
      <c r="IFL31" s="128"/>
      <c r="IFM31" s="128"/>
      <c r="IFN31" s="128"/>
      <c r="IFO31" s="128"/>
      <c r="IFP31" s="128"/>
      <c r="IFQ31" s="128"/>
      <c r="IFR31" s="128"/>
      <c r="IFS31" s="128"/>
      <c r="IFT31" s="128"/>
      <c r="IFU31" s="128"/>
      <c r="IFV31" s="128"/>
      <c r="IFW31" s="128"/>
      <c r="IFX31" s="128"/>
      <c r="IFY31" s="128"/>
      <c r="IFZ31" s="128"/>
      <c r="IGA31" s="128"/>
      <c r="IGB31" s="128"/>
      <c r="IGC31" s="128"/>
      <c r="IGD31" s="128"/>
      <c r="IGE31" s="128"/>
      <c r="IGF31" s="128"/>
      <c r="IGG31" s="128"/>
      <c r="IGH31" s="128"/>
      <c r="IGI31" s="128"/>
      <c r="IGJ31" s="128"/>
      <c r="IGK31" s="128"/>
      <c r="IGL31" s="128"/>
      <c r="IGM31" s="128"/>
      <c r="IGN31" s="128"/>
      <c r="IGO31" s="128"/>
      <c r="IGP31" s="128"/>
      <c r="IGQ31" s="128"/>
      <c r="IGR31" s="128"/>
      <c r="IGS31" s="128"/>
      <c r="IGT31" s="128"/>
      <c r="IGU31" s="128"/>
      <c r="IGV31" s="128"/>
      <c r="IGW31" s="128"/>
      <c r="IGX31" s="128"/>
      <c r="IGY31" s="128"/>
      <c r="IGZ31" s="128"/>
      <c r="IHA31" s="128"/>
      <c r="IHB31" s="128"/>
      <c r="IHC31" s="128"/>
      <c r="IHD31" s="128"/>
      <c r="IHE31" s="128"/>
      <c r="IHF31" s="128"/>
      <c r="IHG31" s="128"/>
      <c r="IHH31" s="128"/>
      <c r="IHI31" s="128"/>
      <c r="IHJ31" s="128"/>
      <c r="IHK31" s="128"/>
      <c r="IHL31" s="128"/>
      <c r="IHM31" s="128"/>
      <c r="IHN31" s="128"/>
      <c r="IHO31" s="128"/>
      <c r="IHP31" s="128"/>
      <c r="IHQ31" s="128"/>
      <c r="IHR31" s="128"/>
      <c r="IHS31" s="128"/>
      <c r="IHT31" s="128"/>
      <c r="IHU31" s="128"/>
      <c r="IHV31" s="128"/>
      <c r="IHW31" s="128"/>
      <c r="IHX31" s="128"/>
      <c r="IHY31" s="128"/>
      <c r="IHZ31" s="128"/>
      <c r="IIA31" s="128"/>
      <c r="IIB31" s="128"/>
      <c r="IIC31" s="128"/>
      <c r="IID31" s="128"/>
      <c r="IIE31" s="128"/>
      <c r="IIF31" s="128"/>
      <c r="IIG31" s="128"/>
      <c r="IIH31" s="128"/>
      <c r="III31" s="128"/>
      <c r="IIJ31" s="128"/>
      <c r="IIK31" s="128"/>
      <c r="IIL31" s="128"/>
      <c r="IIM31" s="128"/>
      <c r="IIN31" s="128"/>
      <c r="IIO31" s="128"/>
      <c r="IIP31" s="128"/>
      <c r="IIQ31" s="128"/>
      <c r="IIR31" s="128"/>
      <c r="IIS31" s="128"/>
      <c r="IIT31" s="128"/>
      <c r="IIU31" s="128"/>
      <c r="IIV31" s="128"/>
      <c r="IIW31" s="128"/>
      <c r="IIX31" s="128"/>
      <c r="IIY31" s="128"/>
      <c r="IIZ31" s="128"/>
      <c r="IJA31" s="128"/>
      <c r="IJB31" s="128"/>
      <c r="IJC31" s="128"/>
      <c r="IJD31" s="128"/>
      <c r="IJE31" s="128"/>
      <c r="IJF31" s="128"/>
      <c r="IJG31" s="128"/>
      <c r="IJH31" s="128"/>
      <c r="IJI31" s="128"/>
      <c r="IJJ31" s="128"/>
      <c r="IJK31" s="128"/>
      <c r="IJL31" s="128"/>
      <c r="IJM31" s="128"/>
      <c r="IJN31" s="128"/>
      <c r="IJO31" s="128"/>
      <c r="IJP31" s="128"/>
      <c r="IJQ31" s="128"/>
      <c r="IJR31" s="128"/>
      <c r="IJS31" s="128"/>
      <c r="IJT31" s="128"/>
      <c r="IJU31" s="128"/>
      <c r="IJV31" s="128"/>
      <c r="IJW31" s="128"/>
      <c r="IJX31" s="128"/>
      <c r="IJY31" s="128"/>
      <c r="IJZ31" s="128"/>
      <c r="IKA31" s="128"/>
      <c r="IKB31" s="128"/>
      <c r="IKC31" s="128"/>
      <c r="IKD31" s="128"/>
      <c r="IKE31" s="128"/>
      <c r="IKF31" s="128"/>
      <c r="IKG31" s="128"/>
      <c r="IKH31" s="128"/>
      <c r="IKI31" s="128"/>
      <c r="IKJ31" s="128"/>
      <c r="IKK31" s="128"/>
      <c r="IKL31" s="128"/>
      <c r="IKM31" s="128"/>
      <c r="IKN31" s="128"/>
      <c r="IKO31" s="128"/>
      <c r="IKP31" s="128"/>
      <c r="IKQ31" s="128"/>
      <c r="IKR31" s="128"/>
      <c r="IKS31" s="128"/>
      <c r="IKT31" s="128"/>
      <c r="IKU31" s="128"/>
      <c r="IKV31" s="128"/>
      <c r="IKW31" s="128"/>
      <c r="IKX31" s="128"/>
      <c r="IKY31" s="128"/>
      <c r="IKZ31" s="128"/>
      <c r="ILA31" s="128"/>
      <c r="ILB31" s="128"/>
      <c r="ILC31" s="128"/>
      <c r="ILD31" s="128"/>
      <c r="ILE31" s="128"/>
      <c r="ILF31" s="128"/>
      <c r="ILG31" s="128"/>
      <c r="ILH31" s="128"/>
      <c r="ILI31" s="128"/>
      <c r="ILJ31" s="128"/>
      <c r="ILK31" s="128"/>
      <c r="ILL31" s="128"/>
      <c r="ILM31" s="128"/>
      <c r="ILN31" s="128"/>
      <c r="ILO31" s="128"/>
      <c r="ILP31" s="128"/>
      <c r="ILQ31" s="128"/>
      <c r="ILR31" s="128"/>
      <c r="ILS31" s="128"/>
      <c r="ILT31" s="128"/>
      <c r="ILU31" s="128"/>
      <c r="ILV31" s="128"/>
      <c r="ILW31" s="128"/>
      <c r="ILX31" s="128"/>
      <c r="ILY31" s="128"/>
      <c r="ILZ31" s="128"/>
      <c r="IMA31" s="128"/>
      <c r="IMB31" s="128"/>
      <c r="IMC31" s="128"/>
      <c r="IMD31" s="128"/>
      <c r="IME31" s="128"/>
      <c r="IMF31" s="128"/>
      <c r="IMG31" s="128"/>
      <c r="IMH31" s="128"/>
      <c r="IMI31" s="128"/>
      <c r="IMJ31" s="128"/>
      <c r="IMK31" s="128"/>
      <c r="IML31" s="128"/>
      <c r="IMM31" s="128"/>
      <c r="IMN31" s="128"/>
      <c r="IMO31" s="128"/>
      <c r="IMP31" s="128"/>
      <c r="IMQ31" s="128"/>
      <c r="IMR31" s="128"/>
      <c r="IMS31" s="128"/>
      <c r="IMT31" s="128"/>
      <c r="IMU31" s="128"/>
      <c r="IMV31" s="128"/>
      <c r="IMW31" s="128"/>
      <c r="IMX31" s="128"/>
      <c r="IMY31" s="128"/>
      <c r="IMZ31" s="128"/>
      <c r="INA31" s="128"/>
      <c r="INB31" s="128"/>
      <c r="INC31" s="128"/>
      <c r="IND31" s="128"/>
      <c r="INE31" s="128"/>
      <c r="INF31" s="128"/>
      <c r="ING31" s="128"/>
      <c r="INH31" s="128"/>
      <c r="INI31" s="128"/>
      <c r="INJ31" s="128"/>
      <c r="INK31" s="128"/>
      <c r="INL31" s="128"/>
      <c r="INM31" s="128"/>
      <c r="INN31" s="128"/>
      <c r="INO31" s="128"/>
      <c r="INP31" s="128"/>
      <c r="INQ31" s="128"/>
      <c r="INR31" s="128"/>
      <c r="INS31" s="128"/>
      <c r="INT31" s="128"/>
      <c r="INU31" s="128"/>
      <c r="INV31" s="128"/>
      <c r="INW31" s="128"/>
      <c r="INX31" s="128"/>
      <c r="INY31" s="128"/>
      <c r="INZ31" s="128"/>
      <c r="IOA31" s="128"/>
      <c r="IOB31" s="128"/>
      <c r="IOC31" s="128"/>
      <c r="IOD31" s="128"/>
      <c r="IOE31" s="128"/>
      <c r="IOF31" s="128"/>
      <c r="IOG31" s="128"/>
      <c r="IOH31" s="128"/>
      <c r="IOI31" s="128"/>
      <c r="IOJ31" s="128"/>
      <c r="IOK31" s="128"/>
      <c r="IOL31" s="128"/>
      <c r="IOM31" s="128"/>
      <c r="ION31" s="128"/>
      <c r="IOO31" s="128"/>
      <c r="IOP31" s="128"/>
      <c r="IOQ31" s="128"/>
      <c r="IOR31" s="128"/>
      <c r="IOS31" s="128"/>
      <c r="IOT31" s="128"/>
      <c r="IOU31" s="128"/>
      <c r="IOV31" s="128"/>
      <c r="IOW31" s="128"/>
      <c r="IOX31" s="128"/>
      <c r="IOY31" s="128"/>
      <c r="IOZ31" s="128"/>
      <c r="IPA31" s="128"/>
      <c r="IPB31" s="128"/>
      <c r="IPC31" s="128"/>
      <c r="IPD31" s="128"/>
      <c r="IPE31" s="128"/>
      <c r="IPF31" s="128"/>
      <c r="IPG31" s="128"/>
      <c r="IPH31" s="128"/>
      <c r="IPI31" s="128"/>
      <c r="IPJ31" s="128"/>
      <c r="IPK31" s="128"/>
      <c r="IPL31" s="128"/>
      <c r="IPM31" s="128"/>
      <c r="IPN31" s="128"/>
      <c r="IPO31" s="128"/>
      <c r="IPP31" s="128"/>
      <c r="IPQ31" s="128"/>
      <c r="IPR31" s="128"/>
      <c r="IPS31" s="128"/>
      <c r="IPT31" s="128"/>
      <c r="IPU31" s="128"/>
      <c r="IPV31" s="128"/>
      <c r="IPW31" s="128"/>
      <c r="IPX31" s="128"/>
      <c r="IPY31" s="128"/>
      <c r="IPZ31" s="128"/>
      <c r="IQA31" s="128"/>
      <c r="IQB31" s="128"/>
      <c r="IQC31" s="128"/>
      <c r="IQD31" s="128"/>
      <c r="IQE31" s="128"/>
      <c r="IQF31" s="128"/>
      <c r="IQG31" s="128"/>
      <c r="IQH31" s="128"/>
      <c r="IQI31" s="128"/>
      <c r="IQJ31" s="128"/>
      <c r="IQK31" s="128"/>
      <c r="IQL31" s="128"/>
      <c r="IQM31" s="128"/>
      <c r="IQN31" s="128"/>
      <c r="IQO31" s="128"/>
      <c r="IQP31" s="128"/>
      <c r="IQQ31" s="128"/>
      <c r="IQR31" s="128"/>
      <c r="IQS31" s="128"/>
      <c r="IQT31" s="128"/>
      <c r="IQU31" s="128"/>
      <c r="IQV31" s="128"/>
      <c r="IQW31" s="128"/>
      <c r="IQX31" s="128"/>
      <c r="IQY31" s="128"/>
      <c r="IQZ31" s="128"/>
      <c r="IRA31" s="128"/>
      <c r="IRB31" s="128"/>
      <c r="IRC31" s="128"/>
      <c r="IRD31" s="128"/>
      <c r="IRE31" s="128"/>
      <c r="IRF31" s="128"/>
      <c r="IRG31" s="128"/>
      <c r="IRH31" s="128"/>
      <c r="IRI31" s="128"/>
      <c r="IRJ31" s="128"/>
      <c r="IRK31" s="128"/>
      <c r="IRL31" s="128"/>
      <c r="IRM31" s="128"/>
      <c r="IRN31" s="128"/>
      <c r="IRO31" s="128"/>
      <c r="IRP31" s="128"/>
      <c r="IRQ31" s="128"/>
      <c r="IRR31" s="128"/>
      <c r="IRS31" s="128"/>
      <c r="IRT31" s="128"/>
      <c r="IRU31" s="128"/>
      <c r="IRV31" s="128"/>
      <c r="IRW31" s="128"/>
      <c r="IRX31" s="128"/>
      <c r="IRY31" s="128"/>
      <c r="IRZ31" s="128"/>
      <c r="ISA31" s="128"/>
      <c r="ISB31" s="128"/>
      <c r="ISC31" s="128"/>
      <c r="ISD31" s="128"/>
      <c r="ISE31" s="128"/>
      <c r="ISF31" s="128"/>
      <c r="ISG31" s="128"/>
      <c r="ISH31" s="128"/>
      <c r="ISI31" s="128"/>
      <c r="ISJ31" s="128"/>
      <c r="ISK31" s="128"/>
      <c r="ISL31" s="128"/>
      <c r="ISM31" s="128"/>
      <c r="ISN31" s="128"/>
      <c r="ISO31" s="128"/>
      <c r="ISP31" s="128"/>
      <c r="ISQ31" s="128"/>
      <c r="ISR31" s="128"/>
      <c r="ISS31" s="128"/>
      <c r="IST31" s="128"/>
      <c r="ISU31" s="128"/>
      <c r="ISV31" s="128"/>
      <c r="ISW31" s="128"/>
      <c r="ISX31" s="128"/>
      <c r="ISY31" s="128"/>
      <c r="ISZ31" s="128"/>
      <c r="ITA31" s="128"/>
      <c r="ITB31" s="128"/>
      <c r="ITC31" s="128"/>
      <c r="ITD31" s="128"/>
      <c r="ITE31" s="128"/>
      <c r="ITF31" s="128"/>
      <c r="ITG31" s="128"/>
      <c r="ITH31" s="128"/>
      <c r="ITI31" s="128"/>
      <c r="ITJ31" s="128"/>
      <c r="ITK31" s="128"/>
      <c r="ITL31" s="128"/>
      <c r="ITM31" s="128"/>
      <c r="ITN31" s="128"/>
      <c r="ITO31" s="128"/>
      <c r="ITP31" s="128"/>
      <c r="ITQ31" s="128"/>
      <c r="ITR31" s="128"/>
      <c r="ITS31" s="128"/>
      <c r="ITT31" s="128"/>
      <c r="ITU31" s="128"/>
      <c r="ITV31" s="128"/>
      <c r="ITW31" s="128"/>
      <c r="ITX31" s="128"/>
      <c r="ITY31" s="128"/>
      <c r="ITZ31" s="128"/>
      <c r="IUA31" s="128"/>
      <c r="IUB31" s="128"/>
      <c r="IUC31" s="128"/>
      <c r="IUD31" s="128"/>
      <c r="IUE31" s="128"/>
      <c r="IUF31" s="128"/>
      <c r="IUG31" s="128"/>
      <c r="IUH31" s="128"/>
      <c r="IUI31" s="128"/>
      <c r="IUJ31" s="128"/>
      <c r="IUK31" s="128"/>
      <c r="IUL31" s="128"/>
      <c r="IUM31" s="128"/>
      <c r="IUN31" s="128"/>
      <c r="IUO31" s="128"/>
      <c r="IUP31" s="128"/>
      <c r="IUQ31" s="128"/>
      <c r="IUR31" s="128"/>
      <c r="IUS31" s="128"/>
      <c r="IUT31" s="128"/>
      <c r="IUU31" s="128"/>
      <c r="IUV31" s="128"/>
      <c r="IUW31" s="128"/>
      <c r="IUX31" s="128"/>
      <c r="IUY31" s="128"/>
      <c r="IUZ31" s="128"/>
      <c r="IVA31" s="128"/>
      <c r="IVB31" s="128"/>
      <c r="IVC31" s="128"/>
      <c r="IVD31" s="128"/>
      <c r="IVE31" s="128"/>
      <c r="IVF31" s="128"/>
      <c r="IVG31" s="128"/>
      <c r="IVH31" s="128"/>
      <c r="IVI31" s="128"/>
      <c r="IVJ31" s="128"/>
      <c r="IVK31" s="128"/>
      <c r="IVL31" s="128"/>
      <c r="IVM31" s="128"/>
      <c r="IVN31" s="128"/>
      <c r="IVO31" s="128"/>
      <c r="IVP31" s="128"/>
      <c r="IVQ31" s="128"/>
      <c r="IVR31" s="128"/>
      <c r="IVS31" s="128"/>
      <c r="IVT31" s="128"/>
      <c r="IVU31" s="128"/>
      <c r="IVV31" s="128"/>
      <c r="IVW31" s="128"/>
      <c r="IVX31" s="128"/>
      <c r="IVY31" s="128"/>
      <c r="IVZ31" s="128"/>
      <c r="IWA31" s="128"/>
      <c r="IWB31" s="128"/>
      <c r="IWC31" s="128"/>
      <c r="IWD31" s="128"/>
      <c r="IWE31" s="128"/>
      <c r="IWF31" s="128"/>
      <c r="IWG31" s="128"/>
      <c r="IWH31" s="128"/>
      <c r="IWI31" s="128"/>
      <c r="IWJ31" s="128"/>
      <c r="IWK31" s="128"/>
      <c r="IWL31" s="128"/>
      <c r="IWM31" s="128"/>
      <c r="IWN31" s="128"/>
      <c r="IWO31" s="128"/>
      <c r="IWP31" s="128"/>
      <c r="IWQ31" s="128"/>
      <c r="IWR31" s="128"/>
      <c r="IWS31" s="128"/>
      <c r="IWT31" s="128"/>
      <c r="IWU31" s="128"/>
      <c r="IWV31" s="128"/>
      <c r="IWW31" s="128"/>
      <c r="IWX31" s="128"/>
      <c r="IWY31" s="128"/>
      <c r="IWZ31" s="128"/>
      <c r="IXA31" s="128"/>
      <c r="IXB31" s="128"/>
      <c r="IXC31" s="128"/>
      <c r="IXD31" s="128"/>
      <c r="IXE31" s="128"/>
      <c r="IXF31" s="128"/>
      <c r="IXG31" s="128"/>
      <c r="IXH31" s="128"/>
      <c r="IXI31" s="128"/>
      <c r="IXJ31" s="128"/>
      <c r="IXK31" s="128"/>
      <c r="IXL31" s="128"/>
      <c r="IXM31" s="128"/>
      <c r="IXN31" s="128"/>
      <c r="IXO31" s="128"/>
      <c r="IXP31" s="128"/>
      <c r="IXQ31" s="128"/>
      <c r="IXR31" s="128"/>
      <c r="IXS31" s="128"/>
      <c r="IXT31" s="128"/>
      <c r="IXU31" s="128"/>
      <c r="IXV31" s="128"/>
      <c r="IXW31" s="128"/>
      <c r="IXX31" s="128"/>
      <c r="IXY31" s="128"/>
      <c r="IXZ31" s="128"/>
      <c r="IYA31" s="128"/>
      <c r="IYB31" s="128"/>
      <c r="IYC31" s="128"/>
      <c r="IYD31" s="128"/>
      <c r="IYE31" s="128"/>
      <c r="IYF31" s="128"/>
      <c r="IYG31" s="128"/>
      <c r="IYH31" s="128"/>
      <c r="IYI31" s="128"/>
      <c r="IYJ31" s="128"/>
      <c r="IYK31" s="128"/>
      <c r="IYL31" s="128"/>
      <c r="IYM31" s="128"/>
      <c r="IYN31" s="128"/>
      <c r="IYO31" s="128"/>
      <c r="IYP31" s="128"/>
      <c r="IYQ31" s="128"/>
      <c r="IYR31" s="128"/>
      <c r="IYS31" s="128"/>
      <c r="IYT31" s="128"/>
      <c r="IYU31" s="128"/>
      <c r="IYV31" s="128"/>
      <c r="IYW31" s="128"/>
      <c r="IYX31" s="128"/>
      <c r="IYY31" s="128"/>
      <c r="IYZ31" s="128"/>
      <c r="IZA31" s="128"/>
      <c r="IZB31" s="128"/>
      <c r="IZC31" s="128"/>
      <c r="IZD31" s="128"/>
      <c r="IZE31" s="128"/>
      <c r="IZF31" s="128"/>
      <c r="IZG31" s="128"/>
      <c r="IZH31" s="128"/>
      <c r="IZI31" s="128"/>
      <c r="IZJ31" s="128"/>
      <c r="IZK31" s="128"/>
      <c r="IZL31" s="128"/>
      <c r="IZM31" s="128"/>
      <c r="IZN31" s="128"/>
      <c r="IZO31" s="128"/>
      <c r="IZP31" s="128"/>
      <c r="IZQ31" s="128"/>
      <c r="IZR31" s="128"/>
      <c r="IZS31" s="128"/>
      <c r="IZT31" s="128"/>
      <c r="IZU31" s="128"/>
      <c r="IZV31" s="128"/>
      <c r="IZW31" s="128"/>
      <c r="IZX31" s="128"/>
      <c r="IZY31" s="128"/>
      <c r="IZZ31" s="128"/>
      <c r="JAA31" s="128"/>
      <c r="JAB31" s="128"/>
      <c r="JAC31" s="128"/>
      <c r="JAD31" s="128"/>
      <c r="JAE31" s="128"/>
      <c r="JAF31" s="128"/>
      <c r="JAG31" s="128"/>
      <c r="JAH31" s="128"/>
      <c r="JAI31" s="128"/>
      <c r="JAJ31" s="128"/>
      <c r="JAK31" s="128"/>
      <c r="JAL31" s="128"/>
      <c r="JAM31" s="128"/>
      <c r="JAN31" s="128"/>
      <c r="JAO31" s="128"/>
      <c r="JAP31" s="128"/>
      <c r="JAQ31" s="128"/>
      <c r="JAR31" s="128"/>
      <c r="JAS31" s="128"/>
      <c r="JAT31" s="128"/>
      <c r="JAU31" s="128"/>
      <c r="JAV31" s="128"/>
      <c r="JAW31" s="128"/>
      <c r="JAX31" s="128"/>
      <c r="JAY31" s="128"/>
      <c r="JAZ31" s="128"/>
      <c r="JBA31" s="128"/>
      <c r="JBB31" s="128"/>
      <c r="JBC31" s="128"/>
      <c r="JBD31" s="128"/>
      <c r="JBE31" s="128"/>
      <c r="JBF31" s="128"/>
      <c r="JBG31" s="128"/>
      <c r="JBH31" s="128"/>
      <c r="JBI31" s="128"/>
      <c r="JBJ31" s="128"/>
      <c r="JBK31" s="128"/>
      <c r="JBL31" s="128"/>
      <c r="JBM31" s="128"/>
      <c r="JBN31" s="128"/>
      <c r="JBO31" s="128"/>
      <c r="JBP31" s="128"/>
      <c r="JBQ31" s="128"/>
      <c r="JBR31" s="128"/>
      <c r="JBS31" s="128"/>
      <c r="JBT31" s="128"/>
      <c r="JBU31" s="128"/>
      <c r="JBV31" s="128"/>
      <c r="JBW31" s="128"/>
      <c r="JBX31" s="128"/>
      <c r="JBY31" s="128"/>
      <c r="JBZ31" s="128"/>
      <c r="JCA31" s="128"/>
      <c r="JCB31" s="128"/>
      <c r="JCC31" s="128"/>
      <c r="JCD31" s="128"/>
      <c r="JCE31" s="128"/>
      <c r="JCF31" s="128"/>
      <c r="JCG31" s="128"/>
      <c r="JCH31" s="128"/>
      <c r="JCI31" s="128"/>
      <c r="JCJ31" s="128"/>
      <c r="JCK31" s="128"/>
      <c r="JCL31" s="128"/>
      <c r="JCM31" s="128"/>
      <c r="JCN31" s="128"/>
      <c r="JCO31" s="128"/>
      <c r="JCP31" s="128"/>
      <c r="JCQ31" s="128"/>
      <c r="JCR31" s="128"/>
      <c r="JCS31" s="128"/>
      <c r="JCT31" s="128"/>
      <c r="JCU31" s="128"/>
      <c r="JCV31" s="128"/>
      <c r="JCW31" s="128"/>
      <c r="JCX31" s="128"/>
      <c r="JCY31" s="128"/>
      <c r="JCZ31" s="128"/>
      <c r="JDA31" s="128"/>
      <c r="JDB31" s="128"/>
      <c r="JDC31" s="128"/>
      <c r="JDD31" s="128"/>
      <c r="JDE31" s="128"/>
      <c r="JDF31" s="128"/>
      <c r="JDG31" s="128"/>
      <c r="JDH31" s="128"/>
      <c r="JDI31" s="128"/>
      <c r="JDJ31" s="128"/>
      <c r="JDK31" s="128"/>
      <c r="JDL31" s="128"/>
      <c r="JDM31" s="128"/>
      <c r="JDN31" s="128"/>
      <c r="JDO31" s="128"/>
      <c r="JDP31" s="128"/>
      <c r="JDQ31" s="128"/>
      <c r="JDR31" s="128"/>
      <c r="JDS31" s="128"/>
      <c r="JDT31" s="128"/>
      <c r="JDU31" s="128"/>
      <c r="JDV31" s="128"/>
      <c r="JDW31" s="128"/>
      <c r="JDX31" s="128"/>
      <c r="JDY31" s="128"/>
      <c r="JDZ31" s="128"/>
      <c r="JEA31" s="128"/>
      <c r="JEB31" s="128"/>
      <c r="JEC31" s="128"/>
      <c r="JED31" s="128"/>
      <c r="JEE31" s="128"/>
      <c r="JEF31" s="128"/>
      <c r="JEG31" s="128"/>
      <c r="JEH31" s="128"/>
      <c r="JEI31" s="128"/>
      <c r="JEJ31" s="128"/>
      <c r="JEK31" s="128"/>
      <c r="JEL31" s="128"/>
      <c r="JEM31" s="128"/>
      <c r="JEN31" s="128"/>
      <c r="JEO31" s="128"/>
      <c r="JEP31" s="128"/>
      <c r="JEQ31" s="128"/>
      <c r="JER31" s="128"/>
      <c r="JES31" s="128"/>
      <c r="JET31" s="128"/>
      <c r="JEU31" s="128"/>
      <c r="JEV31" s="128"/>
      <c r="JEW31" s="128"/>
      <c r="JEX31" s="128"/>
      <c r="JEY31" s="128"/>
      <c r="JEZ31" s="128"/>
      <c r="JFA31" s="128"/>
      <c r="JFB31" s="128"/>
      <c r="JFC31" s="128"/>
      <c r="JFD31" s="128"/>
      <c r="JFE31" s="128"/>
      <c r="JFF31" s="128"/>
      <c r="JFG31" s="128"/>
      <c r="JFH31" s="128"/>
      <c r="JFI31" s="128"/>
      <c r="JFJ31" s="128"/>
      <c r="JFK31" s="128"/>
      <c r="JFL31" s="128"/>
      <c r="JFM31" s="128"/>
      <c r="JFN31" s="128"/>
      <c r="JFO31" s="128"/>
      <c r="JFP31" s="128"/>
      <c r="JFQ31" s="128"/>
      <c r="JFR31" s="128"/>
      <c r="JFS31" s="128"/>
      <c r="JFT31" s="128"/>
      <c r="JFU31" s="128"/>
      <c r="JFV31" s="128"/>
      <c r="JFW31" s="128"/>
      <c r="JFX31" s="128"/>
      <c r="JFY31" s="128"/>
      <c r="JFZ31" s="128"/>
      <c r="JGA31" s="128"/>
      <c r="JGB31" s="128"/>
      <c r="JGC31" s="128"/>
      <c r="JGD31" s="128"/>
      <c r="JGE31" s="128"/>
      <c r="JGF31" s="128"/>
      <c r="JGG31" s="128"/>
      <c r="JGH31" s="128"/>
      <c r="JGI31" s="128"/>
      <c r="JGJ31" s="128"/>
      <c r="JGK31" s="128"/>
      <c r="JGL31" s="128"/>
      <c r="JGM31" s="128"/>
      <c r="JGN31" s="128"/>
      <c r="JGO31" s="128"/>
      <c r="JGP31" s="128"/>
      <c r="JGQ31" s="128"/>
      <c r="JGR31" s="128"/>
      <c r="JGS31" s="128"/>
      <c r="JGT31" s="128"/>
      <c r="JGU31" s="128"/>
      <c r="JGV31" s="128"/>
      <c r="JGW31" s="128"/>
      <c r="JGX31" s="128"/>
      <c r="JGY31" s="128"/>
      <c r="JGZ31" s="128"/>
      <c r="JHA31" s="128"/>
      <c r="JHB31" s="128"/>
      <c r="JHC31" s="128"/>
      <c r="JHD31" s="128"/>
      <c r="JHE31" s="128"/>
      <c r="JHF31" s="128"/>
      <c r="JHG31" s="128"/>
      <c r="JHH31" s="128"/>
      <c r="JHI31" s="128"/>
      <c r="JHJ31" s="128"/>
      <c r="JHK31" s="128"/>
      <c r="JHL31" s="128"/>
      <c r="JHM31" s="128"/>
      <c r="JHN31" s="128"/>
      <c r="JHO31" s="128"/>
      <c r="JHP31" s="128"/>
      <c r="JHQ31" s="128"/>
      <c r="JHR31" s="128"/>
      <c r="JHS31" s="128"/>
      <c r="JHT31" s="128"/>
      <c r="JHU31" s="128"/>
      <c r="JHV31" s="128"/>
      <c r="JHW31" s="128"/>
      <c r="JHX31" s="128"/>
      <c r="JHY31" s="128"/>
      <c r="JHZ31" s="128"/>
      <c r="JIA31" s="128"/>
      <c r="JIB31" s="128"/>
      <c r="JIC31" s="128"/>
      <c r="JID31" s="128"/>
      <c r="JIE31" s="128"/>
      <c r="JIF31" s="128"/>
      <c r="JIG31" s="128"/>
      <c r="JIH31" s="128"/>
      <c r="JII31" s="128"/>
      <c r="JIJ31" s="128"/>
      <c r="JIK31" s="128"/>
      <c r="JIL31" s="128"/>
      <c r="JIM31" s="128"/>
      <c r="JIN31" s="128"/>
      <c r="JIO31" s="128"/>
      <c r="JIP31" s="128"/>
      <c r="JIQ31" s="128"/>
      <c r="JIR31" s="128"/>
      <c r="JIS31" s="128"/>
      <c r="JIT31" s="128"/>
      <c r="JIU31" s="128"/>
      <c r="JIV31" s="128"/>
      <c r="JIW31" s="128"/>
      <c r="JIX31" s="128"/>
      <c r="JIY31" s="128"/>
      <c r="JIZ31" s="128"/>
      <c r="JJA31" s="128"/>
      <c r="JJB31" s="128"/>
      <c r="JJC31" s="128"/>
      <c r="JJD31" s="128"/>
      <c r="JJE31" s="128"/>
      <c r="JJF31" s="128"/>
      <c r="JJG31" s="128"/>
      <c r="JJH31" s="128"/>
      <c r="JJI31" s="128"/>
      <c r="JJJ31" s="128"/>
      <c r="JJK31" s="128"/>
      <c r="JJL31" s="128"/>
      <c r="JJM31" s="128"/>
      <c r="JJN31" s="128"/>
      <c r="JJO31" s="128"/>
      <c r="JJP31" s="128"/>
      <c r="JJQ31" s="128"/>
      <c r="JJR31" s="128"/>
      <c r="JJS31" s="128"/>
      <c r="JJT31" s="128"/>
      <c r="JJU31" s="128"/>
      <c r="JJV31" s="128"/>
      <c r="JJW31" s="128"/>
      <c r="JJX31" s="128"/>
      <c r="JJY31" s="128"/>
      <c r="JJZ31" s="128"/>
      <c r="JKA31" s="128"/>
      <c r="JKB31" s="128"/>
      <c r="JKC31" s="128"/>
      <c r="JKD31" s="128"/>
      <c r="JKE31" s="128"/>
      <c r="JKF31" s="128"/>
      <c r="JKG31" s="128"/>
      <c r="JKH31" s="128"/>
      <c r="JKI31" s="128"/>
      <c r="JKJ31" s="128"/>
      <c r="JKK31" s="128"/>
      <c r="JKL31" s="128"/>
      <c r="JKM31" s="128"/>
      <c r="JKN31" s="128"/>
      <c r="JKO31" s="128"/>
      <c r="JKP31" s="128"/>
      <c r="JKQ31" s="128"/>
      <c r="JKR31" s="128"/>
      <c r="JKS31" s="128"/>
      <c r="JKT31" s="128"/>
      <c r="JKU31" s="128"/>
      <c r="JKV31" s="128"/>
      <c r="JKW31" s="128"/>
      <c r="JKX31" s="128"/>
      <c r="JKY31" s="128"/>
      <c r="JKZ31" s="128"/>
      <c r="JLA31" s="128"/>
      <c r="JLB31" s="128"/>
      <c r="JLC31" s="128"/>
      <c r="JLD31" s="128"/>
      <c r="JLE31" s="128"/>
      <c r="JLF31" s="128"/>
      <c r="JLG31" s="128"/>
      <c r="JLH31" s="128"/>
      <c r="JLI31" s="128"/>
      <c r="JLJ31" s="128"/>
      <c r="JLK31" s="128"/>
      <c r="JLL31" s="128"/>
      <c r="JLM31" s="128"/>
      <c r="JLN31" s="128"/>
      <c r="JLO31" s="128"/>
      <c r="JLP31" s="128"/>
      <c r="JLQ31" s="128"/>
      <c r="JLR31" s="128"/>
      <c r="JLS31" s="128"/>
      <c r="JLT31" s="128"/>
      <c r="JLU31" s="128"/>
      <c r="JLV31" s="128"/>
      <c r="JLW31" s="128"/>
      <c r="JLX31" s="128"/>
      <c r="JLY31" s="128"/>
      <c r="JLZ31" s="128"/>
      <c r="JMA31" s="128"/>
      <c r="JMB31" s="128"/>
      <c r="JMC31" s="128"/>
      <c r="JMD31" s="128"/>
      <c r="JME31" s="128"/>
      <c r="JMF31" s="128"/>
      <c r="JMG31" s="128"/>
      <c r="JMH31" s="128"/>
      <c r="JMI31" s="128"/>
      <c r="JMJ31" s="128"/>
      <c r="JMK31" s="128"/>
      <c r="JML31" s="128"/>
      <c r="JMM31" s="128"/>
      <c r="JMN31" s="128"/>
      <c r="JMO31" s="128"/>
      <c r="JMP31" s="128"/>
      <c r="JMQ31" s="128"/>
      <c r="JMR31" s="128"/>
      <c r="JMS31" s="128"/>
      <c r="JMT31" s="128"/>
      <c r="JMU31" s="128"/>
      <c r="JMV31" s="128"/>
      <c r="JMW31" s="128"/>
      <c r="JMX31" s="128"/>
      <c r="JMY31" s="128"/>
      <c r="JMZ31" s="128"/>
      <c r="JNA31" s="128"/>
      <c r="JNB31" s="128"/>
      <c r="JNC31" s="128"/>
      <c r="JND31" s="128"/>
      <c r="JNE31" s="128"/>
      <c r="JNF31" s="128"/>
      <c r="JNG31" s="128"/>
      <c r="JNH31" s="128"/>
      <c r="JNI31" s="128"/>
      <c r="JNJ31" s="128"/>
      <c r="JNK31" s="128"/>
      <c r="JNL31" s="128"/>
      <c r="JNM31" s="128"/>
      <c r="JNN31" s="128"/>
      <c r="JNO31" s="128"/>
      <c r="JNP31" s="128"/>
      <c r="JNQ31" s="128"/>
      <c r="JNR31" s="128"/>
      <c r="JNS31" s="128"/>
      <c r="JNT31" s="128"/>
      <c r="JNU31" s="128"/>
      <c r="JNV31" s="128"/>
      <c r="JNW31" s="128"/>
      <c r="JNX31" s="128"/>
      <c r="JNY31" s="128"/>
      <c r="JNZ31" s="128"/>
      <c r="JOA31" s="128"/>
      <c r="JOB31" s="128"/>
      <c r="JOC31" s="128"/>
      <c r="JOD31" s="128"/>
      <c r="JOE31" s="128"/>
      <c r="JOF31" s="128"/>
      <c r="JOG31" s="128"/>
      <c r="JOH31" s="128"/>
      <c r="JOI31" s="128"/>
      <c r="JOJ31" s="128"/>
      <c r="JOK31" s="128"/>
      <c r="JOL31" s="128"/>
      <c r="JOM31" s="128"/>
      <c r="JON31" s="128"/>
      <c r="JOO31" s="128"/>
      <c r="JOP31" s="128"/>
      <c r="JOQ31" s="128"/>
      <c r="JOR31" s="128"/>
      <c r="JOS31" s="128"/>
      <c r="JOT31" s="128"/>
      <c r="JOU31" s="128"/>
      <c r="JOV31" s="128"/>
      <c r="JOW31" s="128"/>
      <c r="JOX31" s="128"/>
      <c r="JOY31" s="128"/>
      <c r="JOZ31" s="128"/>
      <c r="JPA31" s="128"/>
      <c r="JPB31" s="128"/>
      <c r="JPC31" s="128"/>
      <c r="JPD31" s="128"/>
      <c r="JPE31" s="128"/>
      <c r="JPF31" s="128"/>
      <c r="JPG31" s="128"/>
      <c r="JPH31" s="128"/>
      <c r="JPI31" s="128"/>
      <c r="JPJ31" s="128"/>
      <c r="JPK31" s="128"/>
      <c r="JPL31" s="128"/>
      <c r="JPM31" s="128"/>
      <c r="JPN31" s="128"/>
      <c r="JPO31" s="128"/>
      <c r="JPP31" s="128"/>
      <c r="JPQ31" s="128"/>
      <c r="JPR31" s="128"/>
      <c r="JPS31" s="128"/>
      <c r="JPT31" s="128"/>
      <c r="JPU31" s="128"/>
      <c r="JPV31" s="128"/>
      <c r="JPW31" s="128"/>
      <c r="JPX31" s="128"/>
      <c r="JPY31" s="128"/>
      <c r="JPZ31" s="128"/>
      <c r="JQA31" s="128"/>
      <c r="JQB31" s="128"/>
      <c r="JQC31" s="128"/>
      <c r="JQD31" s="128"/>
      <c r="JQE31" s="128"/>
      <c r="JQF31" s="128"/>
      <c r="JQG31" s="128"/>
      <c r="JQH31" s="128"/>
      <c r="JQI31" s="128"/>
      <c r="JQJ31" s="128"/>
      <c r="JQK31" s="128"/>
      <c r="JQL31" s="128"/>
      <c r="JQM31" s="128"/>
      <c r="JQN31" s="128"/>
      <c r="JQO31" s="128"/>
      <c r="JQP31" s="128"/>
      <c r="JQQ31" s="128"/>
      <c r="JQR31" s="128"/>
      <c r="JQS31" s="128"/>
      <c r="JQT31" s="128"/>
      <c r="JQU31" s="128"/>
      <c r="JQV31" s="128"/>
      <c r="JQW31" s="128"/>
      <c r="JQX31" s="128"/>
      <c r="JQY31" s="128"/>
      <c r="JQZ31" s="128"/>
      <c r="JRA31" s="128"/>
      <c r="JRB31" s="128"/>
      <c r="JRC31" s="128"/>
      <c r="JRD31" s="128"/>
      <c r="JRE31" s="128"/>
      <c r="JRF31" s="128"/>
      <c r="JRG31" s="128"/>
      <c r="JRH31" s="128"/>
      <c r="JRI31" s="128"/>
      <c r="JRJ31" s="128"/>
      <c r="JRK31" s="128"/>
      <c r="JRL31" s="128"/>
      <c r="JRM31" s="128"/>
      <c r="JRN31" s="128"/>
      <c r="JRO31" s="128"/>
      <c r="JRP31" s="128"/>
      <c r="JRQ31" s="128"/>
      <c r="JRR31" s="128"/>
      <c r="JRS31" s="128"/>
      <c r="JRT31" s="128"/>
      <c r="JRU31" s="128"/>
      <c r="JRV31" s="128"/>
      <c r="JRW31" s="128"/>
      <c r="JRX31" s="128"/>
      <c r="JRY31" s="128"/>
      <c r="JRZ31" s="128"/>
      <c r="JSA31" s="128"/>
      <c r="JSB31" s="128"/>
      <c r="JSC31" s="128"/>
      <c r="JSD31" s="128"/>
      <c r="JSE31" s="128"/>
      <c r="JSF31" s="128"/>
      <c r="JSG31" s="128"/>
      <c r="JSH31" s="128"/>
      <c r="JSI31" s="128"/>
      <c r="JSJ31" s="128"/>
      <c r="JSK31" s="128"/>
      <c r="JSL31" s="128"/>
      <c r="JSM31" s="128"/>
      <c r="JSN31" s="128"/>
      <c r="JSO31" s="128"/>
      <c r="JSP31" s="128"/>
      <c r="JSQ31" s="128"/>
      <c r="JSR31" s="128"/>
      <c r="JSS31" s="128"/>
      <c r="JST31" s="128"/>
      <c r="JSU31" s="128"/>
      <c r="JSV31" s="128"/>
      <c r="JSW31" s="128"/>
      <c r="JSX31" s="128"/>
      <c r="JSY31" s="128"/>
      <c r="JSZ31" s="128"/>
      <c r="JTA31" s="128"/>
      <c r="JTB31" s="128"/>
      <c r="JTC31" s="128"/>
      <c r="JTD31" s="128"/>
      <c r="JTE31" s="128"/>
      <c r="JTF31" s="128"/>
      <c r="JTG31" s="128"/>
      <c r="JTH31" s="128"/>
      <c r="JTI31" s="128"/>
      <c r="JTJ31" s="128"/>
      <c r="JTK31" s="128"/>
      <c r="JTL31" s="128"/>
      <c r="JTM31" s="128"/>
      <c r="JTN31" s="128"/>
      <c r="JTO31" s="128"/>
      <c r="JTP31" s="128"/>
      <c r="JTQ31" s="128"/>
      <c r="JTR31" s="128"/>
      <c r="JTS31" s="128"/>
      <c r="JTT31" s="128"/>
      <c r="JTU31" s="128"/>
      <c r="JTV31" s="128"/>
      <c r="JTW31" s="128"/>
      <c r="JTX31" s="128"/>
      <c r="JTY31" s="128"/>
      <c r="JTZ31" s="128"/>
      <c r="JUA31" s="128"/>
      <c r="JUB31" s="128"/>
      <c r="JUC31" s="128"/>
      <c r="JUD31" s="128"/>
      <c r="JUE31" s="128"/>
      <c r="JUF31" s="128"/>
      <c r="JUG31" s="128"/>
      <c r="JUH31" s="128"/>
      <c r="JUI31" s="128"/>
      <c r="JUJ31" s="128"/>
      <c r="JUK31" s="128"/>
      <c r="JUL31" s="128"/>
      <c r="JUM31" s="128"/>
      <c r="JUN31" s="128"/>
      <c r="JUO31" s="128"/>
      <c r="JUP31" s="128"/>
      <c r="JUQ31" s="128"/>
      <c r="JUR31" s="128"/>
      <c r="JUS31" s="128"/>
      <c r="JUT31" s="128"/>
      <c r="JUU31" s="128"/>
      <c r="JUV31" s="128"/>
      <c r="JUW31" s="128"/>
      <c r="JUX31" s="128"/>
      <c r="JUY31" s="128"/>
      <c r="JUZ31" s="128"/>
      <c r="JVA31" s="128"/>
      <c r="JVB31" s="128"/>
      <c r="JVC31" s="128"/>
      <c r="JVD31" s="128"/>
      <c r="JVE31" s="128"/>
      <c r="JVF31" s="128"/>
      <c r="JVG31" s="128"/>
      <c r="JVH31" s="128"/>
      <c r="JVI31" s="128"/>
      <c r="JVJ31" s="128"/>
      <c r="JVK31" s="128"/>
      <c r="JVL31" s="128"/>
      <c r="JVM31" s="128"/>
      <c r="JVN31" s="128"/>
      <c r="JVO31" s="128"/>
      <c r="JVP31" s="128"/>
      <c r="JVQ31" s="128"/>
      <c r="JVR31" s="128"/>
      <c r="JVS31" s="128"/>
      <c r="JVT31" s="128"/>
      <c r="JVU31" s="128"/>
      <c r="JVV31" s="128"/>
      <c r="JVW31" s="128"/>
      <c r="JVX31" s="128"/>
      <c r="JVY31" s="128"/>
      <c r="JVZ31" s="128"/>
      <c r="JWA31" s="128"/>
      <c r="JWB31" s="128"/>
      <c r="JWC31" s="128"/>
      <c r="JWD31" s="128"/>
      <c r="JWE31" s="128"/>
      <c r="JWF31" s="128"/>
      <c r="JWG31" s="128"/>
      <c r="JWH31" s="128"/>
      <c r="JWI31" s="128"/>
      <c r="JWJ31" s="128"/>
      <c r="JWK31" s="128"/>
      <c r="JWL31" s="128"/>
      <c r="JWM31" s="128"/>
      <c r="JWN31" s="128"/>
      <c r="JWO31" s="128"/>
      <c r="JWP31" s="128"/>
      <c r="JWQ31" s="128"/>
      <c r="JWR31" s="128"/>
      <c r="JWS31" s="128"/>
      <c r="JWT31" s="128"/>
      <c r="JWU31" s="128"/>
      <c r="JWV31" s="128"/>
      <c r="JWW31" s="128"/>
      <c r="JWX31" s="128"/>
      <c r="JWY31" s="128"/>
      <c r="JWZ31" s="128"/>
      <c r="JXA31" s="128"/>
      <c r="JXB31" s="128"/>
      <c r="JXC31" s="128"/>
      <c r="JXD31" s="128"/>
      <c r="JXE31" s="128"/>
      <c r="JXF31" s="128"/>
      <c r="JXG31" s="128"/>
      <c r="JXH31" s="128"/>
      <c r="JXI31" s="128"/>
      <c r="JXJ31" s="128"/>
      <c r="JXK31" s="128"/>
      <c r="JXL31" s="128"/>
      <c r="JXM31" s="128"/>
      <c r="JXN31" s="128"/>
      <c r="JXO31" s="128"/>
      <c r="JXP31" s="128"/>
      <c r="JXQ31" s="128"/>
      <c r="JXR31" s="128"/>
      <c r="JXS31" s="128"/>
      <c r="JXT31" s="128"/>
      <c r="JXU31" s="128"/>
      <c r="JXV31" s="128"/>
      <c r="JXW31" s="128"/>
      <c r="JXX31" s="128"/>
      <c r="JXY31" s="128"/>
      <c r="JXZ31" s="128"/>
      <c r="JYA31" s="128"/>
      <c r="JYB31" s="128"/>
      <c r="JYC31" s="128"/>
      <c r="JYD31" s="128"/>
      <c r="JYE31" s="128"/>
      <c r="JYF31" s="128"/>
      <c r="JYG31" s="128"/>
      <c r="JYH31" s="128"/>
      <c r="JYI31" s="128"/>
      <c r="JYJ31" s="128"/>
      <c r="JYK31" s="128"/>
      <c r="JYL31" s="128"/>
      <c r="JYM31" s="128"/>
      <c r="JYN31" s="128"/>
      <c r="JYO31" s="128"/>
      <c r="JYP31" s="128"/>
      <c r="JYQ31" s="128"/>
      <c r="JYR31" s="128"/>
      <c r="JYS31" s="128"/>
      <c r="JYT31" s="128"/>
      <c r="JYU31" s="128"/>
      <c r="JYV31" s="128"/>
      <c r="JYW31" s="128"/>
      <c r="JYX31" s="128"/>
      <c r="JYY31" s="128"/>
      <c r="JYZ31" s="128"/>
      <c r="JZA31" s="128"/>
      <c r="JZB31" s="128"/>
      <c r="JZC31" s="128"/>
      <c r="JZD31" s="128"/>
      <c r="JZE31" s="128"/>
      <c r="JZF31" s="128"/>
      <c r="JZG31" s="128"/>
      <c r="JZH31" s="128"/>
      <c r="JZI31" s="128"/>
      <c r="JZJ31" s="128"/>
      <c r="JZK31" s="128"/>
      <c r="JZL31" s="128"/>
      <c r="JZM31" s="128"/>
      <c r="JZN31" s="128"/>
      <c r="JZO31" s="128"/>
      <c r="JZP31" s="128"/>
      <c r="JZQ31" s="128"/>
      <c r="JZR31" s="128"/>
      <c r="JZS31" s="128"/>
      <c r="JZT31" s="128"/>
      <c r="JZU31" s="128"/>
      <c r="JZV31" s="128"/>
      <c r="JZW31" s="128"/>
      <c r="JZX31" s="128"/>
      <c r="JZY31" s="128"/>
      <c r="JZZ31" s="128"/>
      <c r="KAA31" s="128"/>
      <c r="KAB31" s="128"/>
      <c r="KAC31" s="128"/>
      <c r="KAD31" s="128"/>
      <c r="KAE31" s="128"/>
      <c r="KAF31" s="128"/>
      <c r="KAG31" s="128"/>
      <c r="KAH31" s="128"/>
      <c r="KAI31" s="128"/>
      <c r="KAJ31" s="128"/>
      <c r="KAK31" s="128"/>
      <c r="KAL31" s="128"/>
      <c r="KAM31" s="128"/>
      <c r="KAN31" s="128"/>
      <c r="KAO31" s="128"/>
      <c r="KAP31" s="128"/>
      <c r="KAQ31" s="128"/>
      <c r="KAR31" s="128"/>
      <c r="KAS31" s="128"/>
      <c r="KAT31" s="128"/>
      <c r="KAU31" s="128"/>
      <c r="KAV31" s="128"/>
      <c r="KAW31" s="128"/>
      <c r="KAX31" s="128"/>
      <c r="KAY31" s="128"/>
      <c r="KAZ31" s="128"/>
      <c r="KBA31" s="128"/>
      <c r="KBB31" s="128"/>
      <c r="KBC31" s="128"/>
      <c r="KBD31" s="128"/>
      <c r="KBE31" s="128"/>
      <c r="KBF31" s="128"/>
      <c r="KBG31" s="128"/>
      <c r="KBH31" s="128"/>
      <c r="KBI31" s="128"/>
      <c r="KBJ31" s="128"/>
      <c r="KBK31" s="128"/>
      <c r="KBL31" s="128"/>
      <c r="KBM31" s="128"/>
      <c r="KBN31" s="128"/>
      <c r="KBO31" s="128"/>
      <c r="KBP31" s="128"/>
      <c r="KBQ31" s="128"/>
      <c r="KBR31" s="128"/>
      <c r="KBS31" s="128"/>
      <c r="KBT31" s="128"/>
      <c r="KBU31" s="128"/>
      <c r="KBV31" s="128"/>
      <c r="KBW31" s="128"/>
      <c r="KBX31" s="128"/>
      <c r="KBY31" s="128"/>
      <c r="KBZ31" s="128"/>
      <c r="KCA31" s="128"/>
      <c r="KCB31" s="128"/>
      <c r="KCC31" s="128"/>
      <c r="KCD31" s="128"/>
      <c r="KCE31" s="128"/>
      <c r="KCF31" s="128"/>
      <c r="KCG31" s="128"/>
      <c r="KCH31" s="128"/>
      <c r="KCI31" s="128"/>
      <c r="KCJ31" s="128"/>
      <c r="KCK31" s="128"/>
      <c r="KCL31" s="128"/>
      <c r="KCM31" s="128"/>
      <c r="KCN31" s="128"/>
      <c r="KCO31" s="128"/>
      <c r="KCP31" s="128"/>
      <c r="KCQ31" s="128"/>
      <c r="KCR31" s="128"/>
      <c r="KCS31" s="128"/>
      <c r="KCT31" s="128"/>
      <c r="KCU31" s="128"/>
      <c r="KCV31" s="128"/>
      <c r="KCW31" s="128"/>
      <c r="KCX31" s="128"/>
      <c r="KCY31" s="128"/>
      <c r="KCZ31" s="128"/>
      <c r="KDA31" s="128"/>
      <c r="KDB31" s="128"/>
      <c r="KDC31" s="128"/>
      <c r="KDD31" s="128"/>
      <c r="KDE31" s="128"/>
      <c r="KDF31" s="128"/>
      <c r="KDG31" s="128"/>
      <c r="KDH31" s="128"/>
      <c r="KDI31" s="128"/>
      <c r="KDJ31" s="128"/>
      <c r="KDK31" s="128"/>
      <c r="KDL31" s="128"/>
      <c r="KDM31" s="128"/>
      <c r="KDN31" s="128"/>
      <c r="KDO31" s="128"/>
      <c r="KDP31" s="128"/>
      <c r="KDQ31" s="128"/>
      <c r="KDR31" s="128"/>
      <c r="KDS31" s="128"/>
      <c r="KDT31" s="128"/>
      <c r="KDU31" s="128"/>
      <c r="KDV31" s="128"/>
      <c r="KDW31" s="128"/>
      <c r="KDX31" s="128"/>
      <c r="KDY31" s="128"/>
      <c r="KDZ31" s="128"/>
      <c r="KEA31" s="128"/>
      <c r="KEB31" s="128"/>
      <c r="KEC31" s="128"/>
      <c r="KED31" s="128"/>
      <c r="KEE31" s="128"/>
      <c r="KEF31" s="128"/>
      <c r="KEG31" s="128"/>
      <c r="KEH31" s="128"/>
      <c r="KEI31" s="128"/>
      <c r="KEJ31" s="128"/>
      <c r="KEK31" s="128"/>
      <c r="KEL31" s="128"/>
      <c r="KEM31" s="128"/>
      <c r="KEN31" s="128"/>
      <c r="KEO31" s="128"/>
      <c r="KEP31" s="128"/>
      <c r="KEQ31" s="128"/>
      <c r="KER31" s="128"/>
      <c r="KES31" s="128"/>
      <c r="KET31" s="128"/>
      <c r="KEU31" s="128"/>
      <c r="KEV31" s="128"/>
      <c r="KEW31" s="128"/>
      <c r="KEX31" s="128"/>
      <c r="KEY31" s="128"/>
      <c r="KEZ31" s="128"/>
      <c r="KFA31" s="128"/>
      <c r="KFB31" s="128"/>
      <c r="KFC31" s="128"/>
      <c r="KFD31" s="128"/>
      <c r="KFE31" s="128"/>
      <c r="KFF31" s="128"/>
      <c r="KFG31" s="128"/>
      <c r="KFH31" s="128"/>
      <c r="KFI31" s="128"/>
      <c r="KFJ31" s="128"/>
      <c r="KFK31" s="128"/>
      <c r="KFL31" s="128"/>
      <c r="KFM31" s="128"/>
      <c r="KFN31" s="128"/>
      <c r="KFO31" s="128"/>
      <c r="KFP31" s="128"/>
      <c r="KFQ31" s="128"/>
      <c r="KFR31" s="128"/>
      <c r="KFS31" s="128"/>
      <c r="KFT31" s="128"/>
      <c r="KFU31" s="128"/>
      <c r="KFV31" s="128"/>
      <c r="KFW31" s="128"/>
      <c r="KFX31" s="128"/>
      <c r="KFY31" s="128"/>
      <c r="KFZ31" s="128"/>
      <c r="KGA31" s="128"/>
      <c r="KGB31" s="128"/>
      <c r="KGC31" s="128"/>
      <c r="KGD31" s="128"/>
      <c r="KGE31" s="128"/>
      <c r="KGF31" s="128"/>
      <c r="KGG31" s="128"/>
      <c r="KGH31" s="128"/>
      <c r="KGI31" s="128"/>
      <c r="KGJ31" s="128"/>
      <c r="KGK31" s="128"/>
      <c r="KGL31" s="128"/>
      <c r="KGM31" s="128"/>
      <c r="KGN31" s="128"/>
      <c r="KGO31" s="128"/>
      <c r="KGP31" s="128"/>
      <c r="KGQ31" s="128"/>
      <c r="KGR31" s="128"/>
      <c r="KGS31" s="128"/>
      <c r="KGT31" s="128"/>
      <c r="KGU31" s="128"/>
      <c r="KGV31" s="128"/>
      <c r="KGW31" s="128"/>
      <c r="KGX31" s="128"/>
      <c r="KGY31" s="128"/>
      <c r="KGZ31" s="128"/>
      <c r="KHA31" s="128"/>
      <c r="KHB31" s="128"/>
      <c r="KHC31" s="128"/>
      <c r="KHD31" s="128"/>
      <c r="KHE31" s="128"/>
      <c r="KHF31" s="128"/>
      <c r="KHG31" s="128"/>
      <c r="KHH31" s="128"/>
      <c r="KHI31" s="128"/>
      <c r="KHJ31" s="128"/>
      <c r="KHK31" s="128"/>
      <c r="KHL31" s="128"/>
      <c r="KHM31" s="128"/>
      <c r="KHN31" s="128"/>
      <c r="KHO31" s="128"/>
      <c r="KHP31" s="128"/>
      <c r="KHQ31" s="128"/>
      <c r="KHR31" s="128"/>
      <c r="KHS31" s="128"/>
      <c r="KHT31" s="128"/>
      <c r="KHU31" s="128"/>
      <c r="KHV31" s="128"/>
      <c r="KHW31" s="128"/>
      <c r="KHX31" s="128"/>
      <c r="KHY31" s="128"/>
      <c r="KHZ31" s="128"/>
      <c r="KIA31" s="128"/>
      <c r="KIB31" s="128"/>
      <c r="KIC31" s="128"/>
      <c r="KID31" s="128"/>
      <c r="KIE31" s="128"/>
      <c r="KIF31" s="128"/>
      <c r="KIG31" s="128"/>
      <c r="KIH31" s="128"/>
      <c r="KII31" s="128"/>
      <c r="KIJ31" s="128"/>
      <c r="KIK31" s="128"/>
      <c r="KIL31" s="128"/>
      <c r="KIM31" s="128"/>
      <c r="KIN31" s="128"/>
      <c r="KIO31" s="128"/>
      <c r="KIP31" s="128"/>
      <c r="KIQ31" s="128"/>
      <c r="KIR31" s="128"/>
      <c r="KIS31" s="128"/>
      <c r="KIT31" s="128"/>
      <c r="KIU31" s="128"/>
      <c r="KIV31" s="128"/>
      <c r="KIW31" s="128"/>
      <c r="KIX31" s="128"/>
      <c r="KIY31" s="128"/>
      <c r="KIZ31" s="128"/>
      <c r="KJA31" s="128"/>
      <c r="KJB31" s="128"/>
      <c r="KJC31" s="128"/>
      <c r="KJD31" s="128"/>
      <c r="KJE31" s="128"/>
      <c r="KJF31" s="128"/>
      <c r="KJG31" s="128"/>
      <c r="KJH31" s="128"/>
      <c r="KJI31" s="128"/>
      <c r="KJJ31" s="128"/>
      <c r="KJK31" s="128"/>
      <c r="KJL31" s="128"/>
      <c r="KJM31" s="128"/>
      <c r="KJN31" s="128"/>
      <c r="KJO31" s="128"/>
      <c r="KJP31" s="128"/>
      <c r="KJQ31" s="128"/>
      <c r="KJR31" s="128"/>
      <c r="KJS31" s="128"/>
      <c r="KJT31" s="128"/>
      <c r="KJU31" s="128"/>
      <c r="KJV31" s="128"/>
      <c r="KJW31" s="128"/>
      <c r="KJX31" s="128"/>
      <c r="KJY31" s="128"/>
      <c r="KJZ31" s="128"/>
      <c r="KKA31" s="128"/>
      <c r="KKB31" s="128"/>
      <c r="KKC31" s="128"/>
      <c r="KKD31" s="128"/>
      <c r="KKE31" s="128"/>
      <c r="KKF31" s="128"/>
      <c r="KKG31" s="128"/>
      <c r="KKH31" s="128"/>
      <c r="KKI31" s="128"/>
      <c r="KKJ31" s="128"/>
      <c r="KKK31" s="128"/>
      <c r="KKL31" s="128"/>
      <c r="KKM31" s="128"/>
      <c r="KKN31" s="128"/>
      <c r="KKO31" s="128"/>
      <c r="KKP31" s="128"/>
      <c r="KKQ31" s="128"/>
      <c r="KKR31" s="128"/>
      <c r="KKS31" s="128"/>
      <c r="KKT31" s="128"/>
      <c r="KKU31" s="128"/>
      <c r="KKV31" s="128"/>
      <c r="KKW31" s="128"/>
      <c r="KKX31" s="128"/>
      <c r="KKY31" s="128"/>
      <c r="KKZ31" s="128"/>
      <c r="KLA31" s="128"/>
      <c r="KLB31" s="128"/>
      <c r="KLC31" s="128"/>
      <c r="KLD31" s="128"/>
      <c r="KLE31" s="128"/>
      <c r="KLF31" s="128"/>
      <c r="KLG31" s="128"/>
      <c r="KLH31" s="128"/>
      <c r="KLI31" s="128"/>
      <c r="KLJ31" s="128"/>
      <c r="KLK31" s="128"/>
      <c r="KLL31" s="128"/>
      <c r="KLM31" s="128"/>
      <c r="KLN31" s="128"/>
      <c r="KLO31" s="128"/>
      <c r="KLP31" s="128"/>
      <c r="KLQ31" s="128"/>
      <c r="KLR31" s="128"/>
      <c r="KLS31" s="128"/>
      <c r="KLT31" s="128"/>
      <c r="KLU31" s="128"/>
      <c r="KLV31" s="128"/>
      <c r="KLW31" s="128"/>
      <c r="KLX31" s="128"/>
      <c r="KLY31" s="128"/>
      <c r="KLZ31" s="128"/>
      <c r="KMA31" s="128"/>
      <c r="KMB31" s="128"/>
      <c r="KMC31" s="128"/>
      <c r="KMD31" s="128"/>
      <c r="KME31" s="128"/>
      <c r="KMF31" s="128"/>
      <c r="KMG31" s="128"/>
      <c r="KMH31" s="128"/>
      <c r="KMI31" s="128"/>
      <c r="KMJ31" s="128"/>
      <c r="KMK31" s="128"/>
      <c r="KML31" s="128"/>
      <c r="KMM31" s="128"/>
      <c r="KMN31" s="128"/>
      <c r="KMO31" s="128"/>
      <c r="KMP31" s="128"/>
      <c r="KMQ31" s="128"/>
      <c r="KMR31" s="128"/>
      <c r="KMS31" s="128"/>
      <c r="KMT31" s="128"/>
      <c r="KMU31" s="128"/>
      <c r="KMV31" s="128"/>
      <c r="KMW31" s="128"/>
      <c r="KMX31" s="128"/>
      <c r="KMY31" s="128"/>
      <c r="KMZ31" s="128"/>
      <c r="KNA31" s="128"/>
      <c r="KNB31" s="128"/>
      <c r="KNC31" s="128"/>
      <c r="KND31" s="128"/>
      <c r="KNE31" s="128"/>
      <c r="KNF31" s="128"/>
      <c r="KNG31" s="128"/>
      <c r="KNH31" s="128"/>
      <c r="KNI31" s="128"/>
      <c r="KNJ31" s="128"/>
      <c r="KNK31" s="128"/>
      <c r="KNL31" s="128"/>
      <c r="KNM31" s="128"/>
      <c r="KNN31" s="128"/>
      <c r="KNO31" s="128"/>
      <c r="KNP31" s="128"/>
      <c r="KNQ31" s="128"/>
      <c r="KNR31" s="128"/>
      <c r="KNS31" s="128"/>
      <c r="KNT31" s="128"/>
      <c r="KNU31" s="128"/>
      <c r="KNV31" s="128"/>
      <c r="KNW31" s="128"/>
      <c r="KNX31" s="128"/>
      <c r="KNY31" s="128"/>
      <c r="KNZ31" s="128"/>
      <c r="KOA31" s="128"/>
      <c r="KOB31" s="128"/>
      <c r="KOC31" s="128"/>
      <c r="KOD31" s="128"/>
      <c r="KOE31" s="128"/>
      <c r="KOF31" s="128"/>
      <c r="KOG31" s="128"/>
      <c r="KOH31" s="128"/>
      <c r="KOI31" s="128"/>
      <c r="KOJ31" s="128"/>
      <c r="KOK31" s="128"/>
      <c r="KOL31" s="128"/>
      <c r="KOM31" s="128"/>
      <c r="KON31" s="128"/>
      <c r="KOO31" s="128"/>
      <c r="KOP31" s="128"/>
      <c r="KOQ31" s="128"/>
      <c r="KOR31" s="128"/>
      <c r="KOS31" s="128"/>
      <c r="KOT31" s="128"/>
      <c r="KOU31" s="128"/>
      <c r="KOV31" s="128"/>
      <c r="KOW31" s="128"/>
      <c r="KOX31" s="128"/>
      <c r="KOY31" s="128"/>
      <c r="KOZ31" s="128"/>
      <c r="KPA31" s="128"/>
      <c r="KPB31" s="128"/>
      <c r="KPC31" s="128"/>
      <c r="KPD31" s="128"/>
      <c r="KPE31" s="128"/>
      <c r="KPF31" s="128"/>
      <c r="KPG31" s="128"/>
      <c r="KPH31" s="128"/>
      <c r="KPI31" s="128"/>
      <c r="KPJ31" s="128"/>
      <c r="KPK31" s="128"/>
      <c r="KPL31" s="128"/>
      <c r="KPM31" s="128"/>
      <c r="KPN31" s="128"/>
      <c r="KPO31" s="128"/>
      <c r="KPP31" s="128"/>
      <c r="KPQ31" s="128"/>
      <c r="KPR31" s="128"/>
      <c r="KPS31" s="128"/>
      <c r="KPT31" s="128"/>
      <c r="KPU31" s="128"/>
      <c r="KPV31" s="128"/>
      <c r="KPW31" s="128"/>
      <c r="KPX31" s="128"/>
      <c r="KPY31" s="128"/>
      <c r="KPZ31" s="128"/>
      <c r="KQA31" s="128"/>
      <c r="KQB31" s="128"/>
      <c r="KQC31" s="128"/>
      <c r="KQD31" s="128"/>
      <c r="KQE31" s="128"/>
      <c r="KQF31" s="128"/>
      <c r="KQG31" s="128"/>
      <c r="KQH31" s="128"/>
      <c r="KQI31" s="128"/>
      <c r="KQJ31" s="128"/>
      <c r="KQK31" s="128"/>
      <c r="KQL31" s="128"/>
      <c r="KQM31" s="128"/>
      <c r="KQN31" s="128"/>
      <c r="KQO31" s="128"/>
      <c r="KQP31" s="128"/>
      <c r="KQQ31" s="128"/>
      <c r="KQR31" s="128"/>
      <c r="KQS31" s="128"/>
      <c r="KQT31" s="128"/>
      <c r="KQU31" s="128"/>
      <c r="KQV31" s="128"/>
      <c r="KQW31" s="128"/>
      <c r="KQX31" s="128"/>
      <c r="KQY31" s="128"/>
      <c r="KQZ31" s="128"/>
      <c r="KRA31" s="128"/>
      <c r="KRB31" s="128"/>
      <c r="KRC31" s="128"/>
      <c r="KRD31" s="128"/>
      <c r="KRE31" s="128"/>
      <c r="KRF31" s="128"/>
      <c r="KRG31" s="128"/>
      <c r="KRH31" s="128"/>
      <c r="KRI31" s="128"/>
      <c r="KRJ31" s="128"/>
      <c r="KRK31" s="128"/>
      <c r="KRL31" s="128"/>
      <c r="KRM31" s="128"/>
      <c r="KRN31" s="128"/>
      <c r="KRO31" s="128"/>
      <c r="KRP31" s="128"/>
      <c r="KRQ31" s="128"/>
      <c r="KRR31" s="128"/>
      <c r="KRS31" s="128"/>
      <c r="KRT31" s="128"/>
      <c r="KRU31" s="128"/>
      <c r="KRV31" s="128"/>
      <c r="KRW31" s="128"/>
      <c r="KRX31" s="128"/>
      <c r="KRY31" s="128"/>
      <c r="KRZ31" s="128"/>
      <c r="KSA31" s="128"/>
      <c r="KSB31" s="128"/>
      <c r="KSC31" s="128"/>
      <c r="KSD31" s="128"/>
      <c r="KSE31" s="128"/>
      <c r="KSF31" s="128"/>
      <c r="KSG31" s="128"/>
      <c r="KSH31" s="128"/>
      <c r="KSI31" s="128"/>
      <c r="KSJ31" s="128"/>
      <c r="KSK31" s="128"/>
      <c r="KSL31" s="128"/>
      <c r="KSM31" s="128"/>
      <c r="KSN31" s="128"/>
      <c r="KSO31" s="128"/>
      <c r="KSP31" s="128"/>
      <c r="KSQ31" s="128"/>
      <c r="KSR31" s="128"/>
      <c r="KSS31" s="128"/>
      <c r="KST31" s="128"/>
      <c r="KSU31" s="128"/>
      <c r="KSV31" s="128"/>
      <c r="KSW31" s="128"/>
      <c r="KSX31" s="128"/>
      <c r="KSY31" s="128"/>
      <c r="KSZ31" s="128"/>
      <c r="KTA31" s="128"/>
      <c r="KTB31" s="128"/>
      <c r="KTC31" s="128"/>
      <c r="KTD31" s="128"/>
      <c r="KTE31" s="128"/>
      <c r="KTF31" s="128"/>
      <c r="KTG31" s="128"/>
      <c r="KTH31" s="128"/>
      <c r="KTI31" s="128"/>
      <c r="KTJ31" s="128"/>
      <c r="KTK31" s="128"/>
      <c r="KTL31" s="128"/>
      <c r="KTM31" s="128"/>
      <c r="KTN31" s="128"/>
      <c r="KTO31" s="128"/>
      <c r="KTP31" s="128"/>
      <c r="KTQ31" s="128"/>
      <c r="KTR31" s="128"/>
      <c r="KTS31" s="128"/>
      <c r="KTT31" s="128"/>
      <c r="KTU31" s="128"/>
      <c r="KTV31" s="128"/>
      <c r="KTW31" s="128"/>
      <c r="KTX31" s="128"/>
      <c r="KTY31" s="128"/>
      <c r="KTZ31" s="128"/>
      <c r="KUA31" s="128"/>
      <c r="KUB31" s="128"/>
      <c r="KUC31" s="128"/>
      <c r="KUD31" s="128"/>
      <c r="KUE31" s="128"/>
      <c r="KUF31" s="128"/>
      <c r="KUG31" s="128"/>
      <c r="KUH31" s="128"/>
      <c r="KUI31" s="128"/>
      <c r="KUJ31" s="128"/>
      <c r="KUK31" s="128"/>
      <c r="KUL31" s="128"/>
      <c r="KUM31" s="128"/>
      <c r="KUN31" s="128"/>
      <c r="KUO31" s="128"/>
      <c r="KUP31" s="128"/>
      <c r="KUQ31" s="128"/>
      <c r="KUR31" s="128"/>
      <c r="KUS31" s="128"/>
      <c r="KUT31" s="128"/>
      <c r="KUU31" s="128"/>
      <c r="KUV31" s="128"/>
      <c r="KUW31" s="128"/>
      <c r="KUX31" s="128"/>
      <c r="KUY31" s="128"/>
      <c r="KUZ31" s="128"/>
      <c r="KVA31" s="128"/>
      <c r="KVB31" s="128"/>
      <c r="KVC31" s="128"/>
      <c r="KVD31" s="128"/>
      <c r="KVE31" s="128"/>
      <c r="KVF31" s="128"/>
      <c r="KVG31" s="128"/>
      <c r="KVH31" s="128"/>
      <c r="KVI31" s="128"/>
      <c r="KVJ31" s="128"/>
      <c r="KVK31" s="128"/>
      <c r="KVL31" s="128"/>
      <c r="KVM31" s="128"/>
      <c r="KVN31" s="128"/>
      <c r="KVO31" s="128"/>
      <c r="KVP31" s="128"/>
      <c r="KVQ31" s="128"/>
      <c r="KVR31" s="128"/>
      <c r="KVS31" s="128"/>
      <c r="KVT31" s="128"/>
      <c r="KVU31" s="128"/>
      <c r="KVV31" s="128"/>
      <c r="KVW31" s="128"/>
      <c r="KVX31" s="128"/>
      <c r="KVY31" s="128"/>
      <c r="KVZ31" s="128"/>
      <c r="KWA31" s="128"/>
      <c r="KWB31" s="128"/>
      <c r="KWC31" s="128"/>
      <c r="KWD31" s="128"/>
      <c r="KWE31" s="128"/>
      <c r="KWF31" s="128"/>
      <c r="KWG31" s="128"/>
      <c r="KWH31" s="128"/>
      <c r="KWI31" s="128"/>
      <c r="KWJ31" s="128"/>
      <c r="KWK31" s="128"/>
      <c r="KWL31" s="128"/>
      <c r="KWM31" s="128"/>
      <c r="KWN31" s="128"/>
      <c r="KWO31" s="128"/>
      <c r="KWP31" s="128"/>
      <c r="KWQ31" s="128"/>
      <c r="KWR31" s="128"/>
      <c r="KWS31" s="128"/>
      <c r="KWT31" s="128"/>
      <c r="KWU31" s="128"/>
      <c r="KWV31" s="128"/>
      <c r="KWW31" s="128"/>
      <c r="KWX31" s="128"/>
      <c r="KWY31" s="128"/>
      <c r="KWZ31" s="128"/>
      <c r="KXA31" s="128"/>
      <c r="KXB31" s="128"/>
      <c r="KXC31" s="128"/>
      <c r="KXD31" s="128"/>
      <c r="KXE31" s="128"/>
      <c r="KXF31" s="128"/>
      <c r="KXG31" s="128"/>
      <c r="KXH31" s="128"/>
      <c r="KXI31" s="128"/>
      <c r="KXJ31" s="128"/>
      <c r="KXK31" s="128"/>
      <c r="KXL31" s="128"/>
      <c r="KXM31" s="128"/>
      <c r="KXN31" s="128"/>
      <c r="KXO31" s="128"/>
      <c r="KXP31" s="128"/>
      <c r="KXQ31" s="128"/>
      <c r="KXR31" s="128"/>
      <c r="KXS31" s="128"/>
      <c r="KXT31" s="128"/>
      <c r="KXU31" s="128"/>
      <c r="KXV31" s="128"/>
      <c r="KXW31" s="128"/>
      <c r="KXX31" s="128"/>
      <c r="KXY31" s="128"/>
      <c r="KXZ31" s="128"/>
      <c r="KYA31" s="128"/>
      <c r="KYB31" s="128"/>
      <c r="KYC31" s="128"/>
      <c r="KYD31" s="128"/>
      <c r="KYE31" s="128"/>
      <c r="KYF31" s="128"/>
      <c r="KYG31" s="128"/>
      <c r="KYH31" s="128"/>
      <c r="KYI31" s="128"/>
      <c r="KYJ31" s="128"/>
      <c r="KYK31" s="128"/>
      <c r="KYL31" s="128"/>
      <c r="KYM31" s="128"/>
      <c r="KYN31" s="128"/>
      <c r="KYO31" s="128"/>
      <c r="KYP31" s="128"/>
      <c r="KYQ31" s="128"/>
      <c r="KYR31" s="128"/>
      <c r="KYS31" s="128"/>
      <c r="KYT31" s="128"/>
      <c r="KYU31" s="128"/>
      <c r="KYV31" s="128"/>
      <c r="KYW31" s="128"/>
      <c r="KYX31" s="128"/>
      <c r="KYY31" s="128"/>
      <c r="KYZ31" s="128"/>
      <c r="KZA31" s="128"/>
      <c r="KZB31" s="128"/>
      <c r="KZC31" s="128"/>
      <c r="KZD31" s="128"/>
      <c r="KZE31" s="128"/>
      <c r="KZF31" s="128"/>
      <c r="KZG31" s="128"/>
      <c r="KZH31" s="128"/>
      <c r="KZI31" s="128"/>
      <c r="KZJ31" s="128"/>
      <c r="KZK31" s="128"/>
      <c r="KZL31" s="128"/>
      <c r="KZM31" s="128"/>
      <c r="KZN31" s="128"/>
      <c r="KZO31" s="128"/>
      <c r="KZP31" s="128"/>
      <c r="KZQ31" s="128"/>
      <c r="KZR31" s="128"/>
      <c r="KZS31" s="128"/>
      <c r="KZT31" s="128"/>
      <c r="KZU31" s="128"/>
      <c r="KZV31" s="128"/>
      <c r="KZW31" s="128"/>
      <c r="KZX31" s="128"/>
      <c r="KZY31" s="128"/>
      <c r="KZZ31" s="128"/>
      <c r="LAA31" s="128"/>
      <c r="LAB31" s="128"/>
      <c r="LAC31" s="128"/>
      <c r="LAD31" s="128"/>
      <c r="LAE31" s="128"/>
      <c r="LAF31" s="128"/>
      <c r="LAG31" s="128"/>
      <c r="LAH31" s="128"/>
      <c r="LAI31" s="128"/>
      <c r="LAJ31" s="128"/>
      <c r="LAK31" s="128"/>
      <c r="LAL31" s="128"/>
      <c r="LAM31" s="128"/>
      <c r="LAN31" s="128"/>
      <c r="LAO31" s="128"/>
      <c r="LAP31" s="128"/>
      <c r="LAQ31" s="128"/>
      <c r="LAR31" s="128"/>
      <c r="LAS31" s="128"/>
      <c r="LAT31" s="128"/>
      <c r="LAU31" s="128"/>
      <c r="LAV31" s="128"/>
      <c r="LAW31" s="128"/>
      <c r="LAX31" s="128"/>
      <c r="LAY31" s="128"/>
      <c r="LAZ31" s="128"/>
      <c r="LBA31" s="128"/>
      <c r="LBB31" s="128"/>
      <c r="LBC31" s="128"/>
      <c r="LBD31" s="128"/>
      <c r="LBE31" s="128"/>
      <c r="LBF31" s="128"/>
      <c r="LBG31" s="128"/>
      <c r="LBH31" s="128"/>
      <c r="LBI31" s="128"/>
      <c r="LBJ31" s="128"/>
      <c r="LBK31" s="128"/>
      <c r="LBL31" s="128"/>
      <c r="LBM31" s="128"/>
      <c r="LBN31" s="128"/>
      <c r="LBO31" s="128"/>
      <c r="LBP31" s="128"/>
      <c r="LBQ31" s="128"/>
      <c r="LBR31" s="128"/>
      <c r="LBS31" s="128"/>
      <c r="LBT31" s="128"/>
      <c r="LBU31" s="128"/>
      <c r="LBV31" s="128"/>
      <c r="LBW31" s="128"/>
      <c r="LBX31" s="128"/>
      <c r="LBY31" s="128"/>
      <c r="LBZ31" s="128"/>
      <c r="LCA31" s="128"/>
      <c r="LCB31" s="128"/>
      <c r="LCC31" s="128"/>
      <c r="LCD31" s="128"/>
      <c r="LCE31" s="128"/>
      <c r="LCF31" s="128"/>
      <c r="LCG31" s="128"/>
      <c r="LCH31" s="128"/>
      <c r="LCI31" s="128"/>
      <c r="LCJ31" s="128"/>
      <c r="LCK31" s="128"/>
      <c r="LCL31" s="128"/>
      <c r="LCM31" s="128"/>
      <c r="LCN31" s="128"/>
      <c r="LCO31" s="128"/>
      <c r="LCP31" s="128"/>
      <c r="LCQ31" s="128"/>
      <c r="LCR31" s="128"/>
      <c r="LCS31" s="128"/>
      <c r="LCT31" s="128"/>
      <c r="LCU31" s="128"/>
      <c r="LCV31" s="128"/>
      <c r="LCW31" s="128"/>
      <c r="LCX31" s="128"/>
      <c r="LCY31" s="128"/>
      <c r="LCZ31" s="128"/>
      <c r="LDA31" s="128"/>
      <c r="LDB31" s="128"/>
      <c r="LDC31" s="128"/>
      <c r="LDD31" s="128"/>
      <c r="LDE31" s="128"/>
      <c r="LDF31" s="128"/>
      <c r="LDG31" s="128"/>
      <c r="LDH31" s="128"/>
      <c r="LDI31" s="128"/>
      <c r="LDJ31" s="128"/>
      <c r="LDK31" s="128"/>
      <c r="LDL31" s="128"/>
      <c r="LDM31" s="128"/>
      <c r="LDN31" s="128"/>
      <c r="LDO31" s="128"/>
      <c r="LDP31" s="128"/>
      <c r="LDQ31" s="128"/>
      <c r="LDR31" s="128"/>
      <c r="LDS31" s="128"/>
      <c r="LDT31" s="128"/>
      <c r="LDU31" s="128"/>
      <c r="LDV31" s="128"/>
      <c r="LDW31" s="128"/>
      <c r="LDX31" s="128"/>
      <c r="LDY31" s="128"/>
      <c r="LDZ31" s="128"/>
      <c r="LEA31" s="128"/>
      <c r="LEB31" s="128"/>
      <c r="LEC31" s="128"/>
      <c r="LED31" s="128"/>
      <c r="LEE31" s="128"/>
      <c r="LEF31" s="128"/>
      <c r="LEG31" s="128"/>
      <c r="LEH31" s="128"/>
      <c r="LEI31" s="128"/>
      <c r="LEJ31" s="128"/>
      <c r="LEK31" s="128"/>
      <c r="LEL31" s="128"/>
      <c r="LEM31" s="128"/>
      <c r="LEN31" s="128"/>
      <c r="LEO31" s="128"/>
      <c r="LEP31" s="128"/>
      <c r="LEQ31" s="128"/>
      <c r="LER31" s="128"/>
      <c r="LES31" s="128"/>
      <c r="LET31" s="128"/>
      <c r="LEU31" s="128"/>
      <c r="LEV31" s="128"/>
      <c r="LEW31" s="128"/>
      <c r="LEX31" s="128"/>
      <c r="LEY31" s="128"/>
      <c r="LEZ31" s="128"/>
      <c r="LFA31" s="128"/>
      <c r="LFB31" s="128"/>
      <c r="LFC31" s="128"/>
      <c r="LFD31" s="128"/>
      <c r="LFE31" s="128"/>
      <c r="LFF31" s="128"/>
      <c r="LFG31" s="128"/>
      <c r="LFH31" s="128"/>
      <c r="LFI31" s="128"/>
      <c r="LFJ31" s="128"/>
      <c r="LFK31" s="128"/>
      <c r="LFL31" s="128"/>
      <c r="LFM31" s="128"/>
      <c r="LFN31" s="128"/>
      <c r="LFO31" s="128"/>
      <c r="LFP31" s="128"/>
      <c r="LFQ31" s="128"/>
      <c r="LFR31" s="128"/>
      <c r="LFS31" s="128"/>
      <c r="LFT31" s="128"/>
      <c r="LFU31" s="128"/>
      <c r="LFV31" s="128"/>
      <c r="LFW31" s="128"/>
      <c r="LFX31" s="128"/>
      <c r="LFY31" s="128"/>
      <c r="LFZ31" s="128"/>
      <c r="LGA31" s="128"/>
      <c r="LGB31" s="128"/>
      <c r="LGC31" s="128"/>
      <c r="LGD31" s="128"/>
      <c r="LGE31" s="128"/>
      <c r="LGF31" s="128"/>
      <c r="LGG31" s="128"/>
      <c r="LGH31" s="128"/>
      <c r="LGI31" s="128"/>
      <c r="LGJ31" s="128"/>
      <c r="LGK31" s="128"/>
      <c r="LGL31" s="128"/>
      <c r="LGM31" s="128"/>
      <c r="LGN31" s="128"/>
      <c r="LGO31" s="128"/>
      <c r="LGP31" s="128"/>
      <c r="LGQ31" s="128"/>
      <c r="LGR31" s="128"/>
      <c r="LGS31" s="128"/>
      <c r="LGT31" s="128"/>
      <c r="LGU31" s="128"/>
      <c r="LGV31" s="128"/>
      <c r="LGW31" s="128"/>
      <c r="LGX31" s="128"/>
      <c r="LGY31" s="128"/>
      <c r="LGZ31" s="128"/>
      <c r="LHA31" s="128"/>
      <c r="LHB31" s="128"/>
      <c r="LHC31" s="128"/>
      <c r="LHD31" s="128"/>
      <c r="LHE31" s="128"/>
      <c r="LHF31" s="128"/>
      <c r="LHG31" s="128"/>
      <c r="LHH31" s="128"/>
      <c r="LHI31" s="128"/>
      <c r="LHJ31" s="128"/>
      <c r="LHK31" s="128"/>
      <c r="LHL31" s="128"/>
      <c r="LHM31" s="128"/>
      <c r="LHN31" s="128"/>
      <c r="LHO31" s="128"/>
      <c r="LHP31" s="128"/>
      <c r="LHQ31" s="128"/>
      <c r="LHR31" s="128"/>
      <c r="LHS31" s="128"/>
      <c r="LHT31" s="128"/>
      <c r="LHU31" s="128"/>
      <c r="LHV31" s="128"/>
      <c r="LHW31" s="128"/>
      <c r="LHX31" s="128"/>
      <c r="LHY31" s="128"/>
      <c r="LHZ31" s="128"/>
      <c r="LIA31" s="128"/>
      <c r="LIB31" s="128"/>
      <c r="LIC31" s="128"/>
      <c r="LID31" s="128"/>
      <c r="LIE31" s="128"/>
      <c r="LIF31" s="128"/>
      <c r="LIG31" s="128"/>
      <c r="LIH31" s="128"/>
      <c r="LII31" s="128"/>
      <c r="LIJ31" s="128"/>
      <c r="LIK31" s="128"/>
      <c r="LIL31" s="128"/>
      <c r="LIM31" s="128"/>
      <c r="LIN31" s="128"/>
      <c r="LIO31" s="128"/>
      <c r="LIP31" s="128"/>
      <c r="LIQ31" s="128"/>
      <c r="LIR31" s="128"/>
      <c r="LIS31" s="128"/>
      <c r="LIT31" s="128"/>
      <c r="LIU31" s="128"/>
      <c r="LIV31" s="128"/>
      <c r="LIW31" s="128"/>
      <c r="LIX31" s="128"/>
      <c r="LIY31" s="128"/>
      <c r="LIZ31" s="128"/>
      <c r="LJA31" s="128"/>
      <c r="LJB31" s="128"/>
      <c r="LJC31" s="128"/>
      <c r="LJD31" s="128"/>
      <c r="LJE31" s="128"/>
      <c r="LJF31" s="128"/>
      <c r="LJG31" s="128"/>
      <c r="LJH31" s="128"/>
      <c r="LJI31" s="128"/>
      <c r="LJJ31" s="128"/>
      <c r="LJK31" s="128"/>
      <c r="LJL31" s="128"/>
      <c r="LJM31" s="128"/>
      <c r="LJN31" s="128"/>
      <c r="LJO31" s="128"/>
      <c r="LJP31" s="128"/>
      <c r="LJQ31" s="128"/>
      <c r="LJR31" s="128"/>
      <c r="LJS31" s="128"/>
      <c r="LJT31" s="128"/>
      <c r="LJU31" s="128"/>
      <c r="LJV31" s="128"/>
      <c r="LJW31" s="128"/>
      <c r="LJX31" s="128"/>
      <c r="LJY31" s="128"/>
      <c r="LJZ31" s="128"/>
      <c r="LKA31" s="128"/>
      <c r="LKB31" s="128"/>
      <c r="LKC31" s="128"/>
      <c r="LKD31" s="128"/>
      <c r="LKE31" s="128"/>
      <c r="LKF31" s="128"/>
      <c r="LKG31" s="128"/>
      <c r="LKH31" s="128"/>
      <c r="LKI31" s="128"/>
      <c r="LKJ31" s="128"/>
      <c r="LKK31" s="128"/>
      <c r="LKL31" s="128"/>
      <c r="LKM31" s="128"/>
      <c r="LKN31" s="128"/>
      <c r="LKO31" s="128"/>
      <c r="LKP31" s="128"/>
      <c r="LKQ31" s="128"/>
      <c r="LKR31" s="128"/>
      <c r="LKS31" s="128"/>
      <c r="LKT31" s="128"/>
      <c r="LKU31" s="128"/>
      <c r="LKV31" s="128"/>
      <c r="LKW31" s="128"/>
      <c r="LKX31" s="128"/>
      <c r="LKY31" s="128"/>
      <c r="LKZ31" s="128"/>
      <c r="LLA31" s="128"/>
      <c r="LLB31" s="128"/>
      <c r="LLC31" s="128"/>
      <c r="LLD31" s="128"/>
      <c r="LLE31" s="128"/>
      <c r="LLF31" s="128"/>
      <c r="LLG31" s="128"/>
      <c r="LLH31" s="128"/>
      <c r="LLI31" s="128"/>
      <c r="LLJ31" s="128"/>
      <c r="LLK31" s="128"/>
      <c r="LLL31" s="128"/>
      <c r="LLM31" s="128"/>
      <c r="LLN31" s="128"/>
      <c r="LLO31" s="128"/>
      <c r="LLP31" s="128"/>
      <c r="LLQ31" s="128"/>
      <c r="LLR31" s="128"/>
      <c r="LLS31" s="128"/>
      <c r="LLT31" s="128"/>
      <c r="LLU31" s="128"/>
      <c r="LLV31" s="128"/>
      <c r="LLW31" s="128"/>
      <c r="LLX31" s="128"/>
      <c r="LLY31" s="128"/>
      <c r="LLZ31" s="128"/>
      <c r="LMA31" s="128"/>
      <c r="LMB31" s="128"/>
      <c r="LMC31" s="128"/>
      <c r="LMD31" s="128"/>
      <c r="LME31" s="128"/>
      <c r="LMF31" s="128"/>
      <c r="LMG31" s="128"/>
      <c r="LMH31" s="128"/>
      <c r="LMI31" s="128"/>
      <c r="LMJ31" s="128"/>
      <c r="LMK31" s="128"/>
      <c r="LML31" s="128"/>
      <c r="LMM31" s="128"/>
      <c r="LMN31" s="128"/>
      <c r="LMO31" s="128"/>
      <c r="LMP31" s="128"/>
      <c r="LMQ31" s="128"/>
      <c r="LMR31" s="128"/>
      <c r="LMS31" s="128"/>
      <c r="LMT31" s="128"/>
      <c r="LMU31" s="128"/>
      <c r="LMV31" s="128"/>
      <c r="LMW31" s="128"/>
      <c r="LMX31" s="128"/>
      <c r="LMY31" s="128"/>
      <c r="LMZ31" s="128"/>
      <c r="LNA31" s="128"/>
      <c r="LNB31" s="128"/>
      <c r="LNC31" s="128"/>
      <c r="LND31" s="128"/>
      <c r="LNE31" s="128"/>
      <c r="LNF31" s="128"/>
      <c r="LNG31" s="128"/>
      <c r="LNH31" s="128"/>
      <c r="LNI31" s="128"/>
      <c r="LNJ31" s="128"/>
      <c r="LNK31" s="128"/>
      <c r="LNL31" s="128"/>
      <c r="LNM31" s="128"/>
      <c r="LNN31" s="128"/>
      <c r="LNO31" s="128"/>
      <c r="LNP31" s="128"/>
      <c r="LNQ31" s="128"/>
      <c r="LNR31" s="128"/>
      <c r="LNS31" s="128"/>
      <c r="LNT31" s="128"/>
      <c r="LNU31" s="128"/>
      <c r="LNV31" s="128"/>
      <c r="LNW31" s="128"/>
      <c r="LNX31" s="128"/>
      <c r="LNY31" s="128"/>
      <c r="LNZ31" s="128"/>
      <c r="LOA31" s="128"/>
      <c r="LOB31" s="128"/>
      <c r="LOC31" s="128"/>
      <c r="LOD31" s="128"/>
      <c r="LOE31" s="128"/>
      <c r="LOF31" s="128"/>
      <c r="LOG31" s="128"/>
      <c r="LOH31" s="128"/>
      <c r="LOI31" s="128"/>
      <c r="LOJ31" s="128"/>
      <c r="LOK31" s="128"/>
      <c r="LOL31" s="128"/>
      <c r="LOM31" s="128"/>
      <c r="LON31" s="128"/>
      <c r="LOO31" s="128"/>
      <c r="LOP31" s="128"/>
      <c r="LOQ31" s="128"/>
      <c r="LOR31" s="128"/>
      <c r="LOS31" s="128"/>
      <c r="LOT31" s="128"/>
      <c r="LOU31" s="128"/>
      <c r="LOV31" s="128"/>
      <c r="LOW31" s="128"/>
      <c r="LOX31" s="128"/>
      <c r="LOY31" s="128"/>
      <c r="LOZ31" s="128"/>
      <c r="LPA31" s="128"/>
      <c r="LPB31" s="128"/>
      <c r="LPC31" s="128"/>
      <c r="LPD31" s="128"/>
      <c r="LPE31" s="128"/>
      <c r="LPF31" s="128"/>
      <c r="LPG31" s="128"/>
      <c r="LPH31" s="128"/>
      <c r="LPI31" s="128"/>
      <c r="LPJ31" s="128"/>
      <c r="LPK31" s="128"/>
      <c r="LPL31" s="128"/>
      <c r="LPM31" s="128"/>
      <c r="LPN31" s="128"/>
      <c r="LPO31" s="128"/>
      <c r="LPP31" s="128"/>
      <c r="LPQ31" s="128"/>
      <c r="LPR31" s="128"/>
      <c r="LPS31" s="128"/>
      <c r="LPT31" s="128"/>
      <c r="LPU31" s="128"/>
      <c r="LPV31" s="128"/>
      <c r="LPW31" s="128"/>
      <c r="LPX31" s="128"/>
      <c r="LPY31" s="128"/>
      <c r="LPZ31" s="128"/>
      <c r="LQA31" s="128"/>
      <c r="LQB31" s="128"/>
      <c r="LQC31" s="128"/>
      <c r="LQD31" s="128"/>
      <c r="LQE31" s="128"/>
      <c r="LQF31" s="128"/>
      <c r="LQG31" s="128"/>
      <c r="LQH31" s="128"/>
      <c r="LQI31" s="128"/>
      <c r="LQJ31" s="128"/>
      <c r="LQK31" s="128"/>
      <c r="LQL31" s="128"/>
      <c r="LQM31" s="128"/>
      <c r="LQN31" s="128"/>
      <c r="LQO31" s="128"/>
      <c r="LQP31" s="128"/>
      <c r="LQQ31" s="128"/>
      <c r="LQR31" s="128"/>
      <c r="LQS31" s="128"/>
      <c r="LQT31" s="128"/>
      <c r="LQU31" s="128"/>
      <c r="LQV31" s="128"/>
      <c r="LQW31" s="128"/>
      <c r="LQX31" s="128"/>
      <c r="LQY31" s="128"/>
      <c r="LQZ31" s="128"/>
      <c r="LRA31" s="128"/>
      <c r="LRB31" s="128"/>
      <c r="LRC31" s="128"/>
      <c r="LRD31" s="128"/>
      <c r="LRE31" s="128"/>
      <c r="LRF31" s="128"/>
      <c r="LRG31" s="128"/>
      <c r="LRH31" s="128"/>
      <c r="LRI31" s="128"/>
      <c r="LRJ31" s="128"/>
      <c r="LRK31" s="128"/>
      <c r="LRL31" s="128"/>
      <c r="LRM31" s="128"/>
      <c r="LRN31" s="128"/>
      <c r="LRO31" s="128"/>
      <c r="LRP31" s="128"/>
      <c r="LRQ31" s="128"/>
      <c r="LRR31" s="128"/>
      <c r="LRS31" s="128"/>
      <c r="LRT31" s="128"/>
      <c r="LRU31" s="128"/>
      <c r="LRV31" s="128"/>
      <c r="LRW31" s="128"/>
      <c r="LRX31" s="128"/>
      <c r="LRY31" s="128"/>
      <c r="LRZ31" s="128"/>
      <c r="LSA31" s="128"/>
      <c r="LSB31" s="128"/>
      <c r="LSC31" s="128"/>
      <c r="LSD31" s="128"/>
      <c r="LSE31" s="128"/>
      <c r="LSF31" s="128"/>
      <c r="LSG31" s="128"/>
      <c r="LSH31" s="128"/>
      <c r="LSI31" s="128"/>
      <c r="LSJ31" s="128"/>
      <c r="LSK31" s="128"/>
      <c r="LSL31" s="128"/>
      <c r="LSM31" s="128"/>
      <c r="LSN31" s="128"/>
      <c r="LSO31" s="128"/>
      <c r="LSP31" s="128"/>
      <c r="LSQ31" s="128"/>
      <c r="LSR31" s="128"/>
      <c r="LSS31" s="128"/>
      <c r="LST31" s="128"/>
      <c r="LSU31" s="128"/>
      <c r="LSV31" s="128"/>
      <c r="LSW31" s="128"/>
      <c r="LSX31" s="128"/>
      <c r="LSY31" s="128"/>
      <c r="LSZ31" s="128"/>
      <c r="LTA31" s="128"/>
      <c r="LTB31" s="128"/>
      <c r="LTC31" s="128"/>
      <c r="LTD31" s="128"/>
      <c r="LTE31" s="128"/>
      <c r="LTF31" s="128"/>
      <c r="LTG31" s="128"/>
      <c r="LTH31" s="128"/>
      <c r="LTI31" s="128"/>
      <c r="LTJ31" s="128"/>
      <c r="LTK31" s="128"/>
      <c r="LTL31" s="128"/>
      <c r="LTM31" s="128"/>
      <c r="LTN31" s="128"/>
      <c r="LTO31" s="128"/>
      <c r="LTP31" s="128"/>
      <c r="LTQ31" s="128"/>
      <c r="LTR31" s="128"/>
      <c r="LTS31" s="128"/>
      <c r="LTT31" s="128"/>
      <c r="LTU31" s="128"/>
      <c r="LTV31" s="128"/>
      <c r="LTW31" s="128"/>
      <c r="LTX31" s="128"/>
      <c r="LTY31" s="128"/>
      <c r="LTZ31" s="128"/>
      <c r="LUA31" s="128"/>
      <c r="LUB31" s="128"/>
      <c r="LUC31" s="128"/>
      <c r="LUD31" s="128"/>
      <c r="LUE31" s="128"/>
      <c r="LUF31" s="128"/>
      <c r="LUG31" s="128"/>
      <c r="LUH31" s="128"/>
      <c r="LUI31" s="128"/>
      <c r="LUJ31" s="128"/>
      <c r="LUK31" s="128"/>
      <c r="LUL31" s="128"/>
      <c r="LUM31" s="128"/>
      <c r="LUN31" s="128"/>
      <c r="LUO31" s="128"/>
      <c r="LUP31" s="128"/>
      <c r="LUQ31" s="128"/>
      <c r="LUR31" s="128"/>
      <c r="LUS31" s="128"/>
      <c r="LUT31" s="128"/>
      <c r="LUU31" s="128"/>
      <c r="LUV31" s="128"/>
      <c r="LUW31" s="128"/>
      <c r="LUX31" s="128"/>
      <c r="LUY31" s="128"/>
      <c r="LUZ31" s="128"/>
      <c r="LVA31" s="128"/>
      <c r="LVB31" s="128"/>
      <c r="LVC31" s="128"/>
      <c r="LVD31" s="128"/>
      <c r="LVE31" s="128"/>
      <c r="LVF31" s="128"/>
      <c r="LVG31" s="128"/>
      <c r="LVH31" s="128"/>
      <c r="LVI31" s="128"/>
      <c r="LVJ31" s="128"/>
      <c r="LVK31" s="128"/>
      <c r="LVL31" s="128"/>
      <c r="LVM31" s="128"/>
      <c r="LVN31" s="128"/>
      <c r="LVO31" s="128"/>
      <c r="LVP31" s="128"/>
      <c r="LVQ31" s="128"/>
      <c r="LVR31" s="128"/>
      <c r="LVS31" s="128"/>
      <c r="LVT31" s="128"/>
      <c r="LVU31" s="128"/>
      <c r="LVV31" s="128"/>
      <c r="LVW31" s="128"/>
      <c r="LVX31" s="128"/>
      <c r="LVY31" s="128"/>
      <c r="LVZ31" s="128"/>
      <c r="LWA31" s="128"/>
      <c r="LWB31" s="128"/>
      <c r="LWC31" s="128"/>
      <c r="LWD31" s="128"/>
      <c r="LWE31" s="128"/>
      <c r="LWF31" s="128"/>
      <c r="LWG31" s="128"/>
      <c r="LWH31" s="128"/>
      <c r="LWI31" s="128"/>
      <c r="LWJ31" s="128"/>
      <c r="LWK31" s="128"/>
      <c r="LWL31" s="128"/>
      <c r="LWM31" s="128"/>
      <c r="LWN31" s="128"/>
      <c r="LWO31" s="128"/>
      <c r="LWP31" s="128"/>
      <c r="LWQ31" s="128"/>
      <c r="LWR31" s="128"/>
      <c r="LWS31" s="128"/>
      <c r="LWT31" s="128"/>
      <c r="LWU31" s="128"/>
      <c r="LWV31" s="128"/>
      <c r="LWW31" s="128"/>
      <c r="LWX31" s="128"/>
      <c r="LWY31" s="128"/>
      <c r="LWZ31" s="128"/>
      <c r="LXA31" s="128"/>
      <c r="LXB31" s="128"/>
      <c r="LXC31" s="128"/>
      <c r="LXD31" s="128"/>
      <c r="LXE31" s="128"/>
      <c r="LXF31" s="128"/>
      <c r="LXG31" s="128"/>
      <c r="LXH31" s="128"/>
      <c r="LXI31" s="128"/>
      <c r="LXJ31" s="128"/>
      <c r="LXK31" s="128"/>
      <c r="LXL31" s="128"/>
      <c r="LXM31" s="128"/>
      <c r="LXN31" s="128"/>
      <c r="LXO31" s="128"/>
      <c r="LXP31" s="128"/>
      <c r="LXQ31" s="128"/>
      <c r="LXR31" s="128"/>
      <c r="LXS31" s="128"/>
      <c r="LXT31" s="128"/>
      <c r="LXU31" s="128"/>
      <c r="LXV31" s="128"/>
      <c r="LXW31" s="128"/>
      <c r="LXX31" s="128"/>
      <c r="LXY31" s="128"/>
      <c r="LXZ31" s="128"/>
      <c r="LYA31" s="128"/>
      <c r="LYB31" s="128"/>
      <c r="LYC31" s="128"/>
      <c r="LYD31" s="128"/>
      <c r="LYE31" s="128"/>
      <c r="LYF31" s="128"/>
      <c r="LYG31" s="128"/>
      <c r="LYH31" s="128"/>
      <c r="LYI31" s="128"/>
      <c r="LYJ31" s="128"/>
      <c r="LYK31" s="128"/>
      <c r="LYL31" s="128"/>
      <c r="LYM31" s="128"/>
      <c r="LYN31" s="128"/>
      <c r="LYO31" s="128"/>
      <c r="LYP31" s="128"/>
      <c r="LYQ31" s="128"/>
      <c r="LYR31" s="128"/>
      <c r="LYS31" s="128"/>
      <c r="LYT31" s="128"/>
      <c r="LYU31" s="128"/>
      <c r="LYV31" s="128"/>
      <c r="LYW31" s="128"/>
      <c r="LYX31" s="128"/>
      <c r="LYY31" s="128"/>
      <c r="LYZ31" s="128"/>
      <c r="LZA31" s="128"/>
      <c r="LZB31" s="128"/>
      <c r="LZC31" s="128"/>
      <c r="LZD31" s="128"/>
      <c r="LZE31" s="128"/>
      <c r="LZF31" s="128"/>
      <c r="LZG31" s="128"/>
      <c r="LZH31" s="128"/>
      <c r="LZI31" s="128"/>
      <c r="LZJ31" s="128"/>
      <c r="LZK31" s="128"/>
      <c r="LZL31" s="128"/>
      <c r="LZM31" s="128"/>
      <c r="LZN31" s="128"/>
      <c r="LZO31" s="128"/>
      <c r="LZP31" s="128"/>
      <c r="LZQ31" s="128"/>
      <c r="LZR31" s="128"/>
      <c r="LZS31" s="128"/>
      <c r="LZT31" s="128"/>
      <c r="LZU31" s="128"/>
      <c r="LZV31" s="128"/>
      <c r="LZW31" s="128"/>
      <c r="LZX31" s="128"/>
      <c r="LZY31" s="128"/>
      <c r="LZZ31" s="128"/>
      <c r="MAA31" s="128"/>
      <c r="MAB31" s="128"/>
      <c r="MAC31" s="128"/>
      <c r="MAD31" s="128"/>
      <c r="MAE31" s="128"/>
      <c r="MAF31" s="128"/>
      <c r="MAG31" s="128"/>
      <c r="MAH31" s="128"/>
      <c r="MAI31" s="128"/>
      <c r="MAJ31" s="128"/>
      <c r="MAK31" s="128"/>
      <c r="MAL31" s="128"/>
      <c r="MAM31" s="128"/>
      <c r="MAN31" s="128"/>
      <c r="MAO31" s="128"/>
      <c r="MAP31" s="128"/>
      <c r="MAQ31" s="128"/>
      <c r="MAR31" s="128"/>
      <c r="MAS31" s="128"/>
      <c r="MAT31" s="128"/>
      <c r="MAU31" s="128"/>
      <c r="MAV31" s="128"/>
      <c r="MAW31" s="128"/>
      <c r="MAX31" s="128"/>
      <c r="MAY31" s="128"/>
      <c r="MAZ31" s="128"/>
      <c r="MBA31" s="128"/>
      <c r="MBB31" s="128"/>
      <c r="MBC31" s="128"/>
      <c r="MBD31" s="128"/>
      <c r="MBE31" s="128"/>
      <c r="MBF31" s="128"/>
      <c r="MBG31" s="128"/>
      <c r="MBH31" s="128"/>
      <c r="MBI31" s="128"/>
      <c r="MBJ31" s="128"/>
      <c r="MBK31" s="128"/>
      <c r="MBL31" s="128"/>
      <c r="MBM31" s="128"/>
      <c r="MBN31" s="128"/>
      <c r="MBO31" s="128"/>
      <c r="MBP31" s="128"/>
      <c r="MBQ31" s="128"/>
      <c r="MBR31" s="128"/>
      <c r="MBS31" s="128"/>
      <c r="MBT31" s="128"/>
      <c r="MBU31" s="128"/>
      <c r="MBV31" s="128"/>
      <c r="MBW31" s="128"/>
      <c r="MBX31" s="128"/>
      <c r="MBY31" s="128"/>
      <c r="MBZ31" s="128"/>
      <c r="MCA31" s="128"/>
      <c r="MCB31" s="128"/>
      <c r="MCC31" s="128"/>
      <c r="MCD31" s="128"/>
      <c r="MCE31" s="128"/>
      <c r="MCF31" s="128"/>
      <c r="MCG31" s="128"/>
      <c r="MCH31" s="128"/>
      <c r="MCI31" s="128"/>
      <c r="MCJ31" s="128"/>
      <c r="MCK31" s="128"/>
      <c r="MCL31" s="128"/>
      <c r="MCM31" s="128"/>
      <c r="MCN31" s="128"/>
      <c r="MCO31" s="128"/>
      <c r="MCP31" s="128"/>
      <c r="MCQ31" s="128"/>
      <c r="MCR31" s="128"/>
      <c r="MCS31" s="128"/>
      <c r="MCT31" s="128"/>
      <c r="MCU31" s="128"/>
      <c r="MCV31" s="128"/>
      <c r="MCW31" s="128"/>
      <c r="MCX31" s="128"/>
      <c r="MCY31" s="128"/>
      <c r="MCZ31" s="128"/>
      <c r="MDA31" s="128"/>
      <c r="MDB31" s="128"/>
      <c r="MDC31" s="128"/>
      <c r="MDD31" s="128"/>
      <c r="MDE31" s="128"/>
      <c r="MDF31" s="128"/>
      <c r="MDG31" s="128"/>
      <c r="MDH31" s="128"/>
      <c r="MDI31" s="128"/>
      <c r="MDJ31" s="128"/>
      <c r="MDK31" s="128"/>
      <c r="MDL31" s="128"/>
      <c r="MDM31" s="128"/>
      <c r="MDN31" s="128"/>
      <c r="MDO31" s="128"/>
      <c r="MDP31" s="128"/>
      <c r="MDQ31" s="128"/>
      <c r="MDR31" s="128"/>
      <c r="MDS31" s="128"/>
      <c r="MDT31" s="128"/>
      <c r="MDU31" s="128"/>
      <c r="MDV31" s="128"/>
      <c r="MDW31" s="128"/>
      <c r="MDX31" s="128"/>
      <c r="MDY31" s="128"/>
      <c r="MDZ31" s="128"/>
      <c r="MEA31" s="128"/>
      <c r="MEB31" s="128"/>
      <c r="MEC31" s="128"/>
      <c r="MED31" s="128"/>
      <c r="MEE31" s="128"/>
      <c r="MEF31" s="128"/>
      <c r="MEG31" s="128"/>
      <c r="MEH31" s="128"/>
      <c r="MEI31" s="128"/>
      <c r="MEJ31" s="128"/>
      <c r="MEK31" s="128"/>
      <c r="MEL31" s="128"/>
      <c r="MEM31" s="128"/>
      <c r="MEN31" s="128"/>
      <c r="MEO31" s="128"/>
      <c r="MEP31" s="128"/>
      <c r="MEQ31" s="128"/>
      <c r="MER31" s="128"/>
      <c r="MES31" s="128"/>
      <c r="MET31" s="128"/>
      <c r="MEU31" s="128"/>
      <c r="MEV31" s="128"/>
      <c r="MEW31" s="128"/>
      <c r="MEX31" s="128"/>
      <c r="MEY31" s="128"/>
      <c r="MEZ31" s="128"/>
      <c r="MFA31" s="128"/>
      <c r="MFB31" s="128"/>
      <c r="MFC31" s="128"/>
      <c r="MFD31" s="128"/>
      <c r="MFE31" s="128"/>
      <c r="MFF31" s="128"/>
      <c r="MFG31" s="128"/>
      <c r="MFH31" s="128"/>
      <c r="MFI31" s="128"/>
      <c r="MFJ31" s="128"/>
      <c r="MFK31" s="128"/>
      <c r="MFL31" s="128"/>
      <c r="MFM31" s="128"/>
      <c r="MFN31" s="128"/>
      <c r="MFO31" s="128"/>
      <c r="MFP31" s="128"/>
      <c r="MFQ31" s="128"/>
      <c r="MFR31" s="128"/>
      <c r="MFS31" s="128"/>
      <c r="MFT31" s="128"/>
      <c r="MFU31" s="128"/>
      <c r="MFV31" s="128"/>
      <c r="MFW31" s="128"/>
      <c r="MFX31" s="128"/>
      <c r="MFY31" s="128"/>
      <c r="MFZ31" s="128"/>
      <c r="MGA31" s="128"/>
      <c r="MGB31" s="128"/>
      <c r="MGC31" s="128"/>
      <c r="MGD31" s="128"/>
      <c r="MGE31" s="128"/>
      <c r="MGF31" s="128"/>
      <c r="MGG31" s="128"/>
      <c r="MGH31" s="128"/>
      <c r="MGI31" s="128"/>
      <c r="MGJ31" s="128"/>
      <c r="MGK31" s="128"/>
      <c r="MGL31" s="128"/>
      <c r="MGM31" s="128"/>
      <c r="MGN31" s="128"/>
      <c r="MGO31" s="128"/>
      <c r="MGP31" s="128"/>
      <c r="MGQ31" s="128"/>
      <c r="MGR31" s="128"/>
      <c r="MGS31" s="128"/>
      <c r="MGT31" s="128"/>
      <c r="MGU31" s="128"/>
      <c r="MGV31" s="128"/>
      <c r="MGW31" s="128"/>
      <c r="MGX31" s="128"/>
      <c r="MGY31" s="128"/>
      <c r="MGZ31" s="128"/>
      <c r="MHA31" s="128"/>
      <c r="MHB31" s="128"/>
      <c r="MHC31" s="128"/>
      <c r="MHD31" s="128"/>
      <c r="MHE31" s="128"/>
      <c r="MHF31" s="128"/>
      <c r="MHG31" s="128"/>
      <c r="MHH31" s="128"/>
      <c r="MHI31" s="128"/>
      <c r="MHJ31" s="128"/>
      <c r="MHK31" s="128"/>
      <c r="MHL31" s="128"/>
      <c r="MHM31" s="128"/>
      <c r="MHN31" s="128"/>
      <c r="MHO31" s="128"/>
      <c r="MHP31" s="128"/>
      <c r="MHQ31" s="128"/>
      <c r="MHR31" s="128"/>
      <c r="MHS31" s="128"/>
      <c r="MHT31" s="128"/>
      <c r="MHU31" s="128"/>
      <c r="MHV31" s="128"/>
      <c r="MHW31" s="128"/>
      <c r="MHX31" s="128"/>
      <c r="MHY31" s="128"/>
      <c r="MHZ31" s="128"/>
      <c r="MIA31" s="128"/>
      <c r="MIB31" s="128"/>
      <c r="MIC31" s="128"/>
      <c r="MID31" s="128"/>
      <c r="MIE31" s="128"/>
      <c r="MIF31" s="128"/>
      <c r="MIG31" s="128"/>
      <c r="MIH31" s="128"/>
      <c r="MII31" s="128"/>
      <c r="MIJ31" s="128"/>
      <c r="MIK31" s="128"/>
      <c r="MIL31" s="128"/>
      <c r="MIM31" s="128"/>
      <c r="MIN31" s="128"/>
      <c r="MIO31" s="128"/>
      <c r="MIP31" s="128"/>
      <c r="MIQ31" s="128"/>
      <c r="MIR31" s="128"/>
      <c r="MIS31" s="128"/>
      <c r="MIT31" s="128"/>
      <c r="MIU31" s="128"/>
      <c r="MIV31" s="128"/>
      <c r="MIW31" s="128"/>
      <c r="MIX31" s="128"/>
      <c r="MIY31" s="128"/>
      <c r="MIZ31" s="128"/>
      <c r="MJA31" s="128"/>
      <c r="MJB31" s="128"/>
      <c r="MJC31" s="128"/>
      <c r="MJD31" s="128"/>
      <c r="MJE31" s="128"/>
      <c r="MJF31" s="128"/>
      <c r="MJG31" s="128"/>
      <c r="MJH31" s="128"/>
      <c r="MJI31" s="128"/>
      <c r="MJJ31" s="128"/>
      <c r="MJK31" s="128"/>
      <c r="MJL31" s="128"/>
      <c r="MJM31" s="128"/>
      <c r="MJN31" s="128"/>
      <c r="MJO31" s="128"/>
      <c r="MJP31" s="128"/>
      <c r="MJQ31" s="128"/>
      <c r="MJR31" s="128"/>
      <c r="MJS31" s="128"/>
      <c r="MJT31" s="128"/>
      <c r="MJU31" s="128"/>
      <c r="MJV31" s="128"/>
      <c r="MJW31" s="128"/>
      <c r="MJX31" s="128"/>
      <c r="MJY31" s="128"/>
      <c r="MJZ31" s="128"/>
      <c r="MKA31" s="128"/>
      <c r="MKB31" s="128"/>
      <c r="MKC31" s="128"/>
      <c r="MKD31" s="128"/>
      <c r="MKE31" s="128"/>
      <c r="MKF31" s="128"/>
      <c r="MKG31" s="128"/>
      <c r="MKH31" s="128"/>
      <c r="MKI31" s="128"/>
      <c r="MKJ31" s="128"/>
      <c r="MKK31" s="128"/>
      <c r="MKL31" s="128"/>
      <c r="MKM31" s="128"/>
      <c r="MKN31" s="128"/>
      <c r="MKO31" s="128"/>
      <c r="MKP31" s="128"/>
      <c r="MKQ31" s="128"/>
      <c r="MKR31" s="128"/>
      <c r="MKS31" s="128"/>
      <c r="MKT31" s="128"/>
      <c r="MKU31" s="128"/>
      <c r="MKV31" s="128"/>
      <c r="MKW31" s="128"/>
      <c r="MKX31" s="128"/>
      <c r="MKY31" s="128"/>
      <c r="MKZ31" s="128"/>
      <c r="MLA31" s="128"/>
      <c r="MLB31" s="128"/>
      <c r="MLC31" s="128"/>
      <c r="MLD31" s="128"/>
      <c r="MLE31" s="128"/>
      <c r="MLF31" s="128"/>
      <c r="MLG31" s="128"/>
      <c r="MLH31" s="128"/>
      <c r="MLI31" s="128"/>
      <c r="MLJ31" s="128"/>
      <c r="MLK31" s="128"/>
      <c r="MLL31" s="128"/>
      <c r="MLM31" s="128"/>
      <c r="MLN31" s="128"/>
      <c r="MLO31" s="128"/>
      <c r="MLP31" s="128"/>
      <c r="MLQ31" s="128"/>
      <c r="MLR31" s="128"/>
      <c r="MLS31" s="128"/>
      <c r="MLT31" s="128"/>
      <c r="MLU31" s="128"/>
      <c r="MLV31" s="128"/>
      <c r="MLW31" s="128"/>
      <c r="MLX31" s="128"/>
      <c r="MLY31" s="128"/>
      <c r="MLZ31" s="128"/>
      <c r="MMA31" s="128"/>
      <c r="MMB31" s="128"/>
      <c r="MMC31" s="128"/>
      <c r="MMD31" s="128"/>
      <c r="MME31" s="128"/>
      <c r="MMF31" s="128"/>
      <c r="MMG31" s="128"/>
      <c r="MMH31" s="128"/>
      <c r="MMI31" s="128"/>
      <c r="MMJ31" s="128"/>
      <c r="MMK31" s="128"/>
      <c r="MML31" s="128"/>
      <c r="MMM31" s="128"/>
      <c r="MMN31" s="128"/>
      <c r="MMO31" s="128"/>
      <c r="MMP31" s="128"/>
      <c r="MMQ31" s="128"/>
      <c r="MMR31" s="128"/>
      <c r="MMS31" s="128"/>
      <c r="MMT31" s="128"/>
      <c r="MMU31" s="128"/>
      <c r="MMV31" s="128"/>
      <c r="MMW31" s="128"/>
      <c r="MMX31" s="128"/>
      <c r="MMY31" s="128"/>
      <c r="MMZ31" s="128"/>
      <c r="MNA31" s="128"/>
      <c r="MNB31" s="128"/>
      <c r="MNC31" s="128"/>
      <c r="MND31" s="128"/>
      <c r="MNE31" s="128"/>
      <c r="MNF31" s="128"/>
      <c r="MNG31" s="128"/>
      <c r="MNH31" s="128"/>
      <c r="MNI31" s="128"/>
      <c r="MNJ31" s="128"/>
      <c r="MNK31" s="128"/>
      <c r="MNL31" s="128"/>
      <c r="MNM31" s="128"/>
      <c r="MNN31" s="128"/>
      <c r="MNO31" s="128"/>
      <c r="MNP31" s="128"/>
      <c r="MNQ31" s="128"/>
      <c r="MNR31" s="128"/>
      <c r="MNS31" s="128"/>
      <c r="MNT31" s="128"/>
      <c r="MNU31" s="128"/>
      <c r="MNV31" s="128"/>
      <c r="MNW31" s="128"/>
      <c r="MNX31" s="128"/>
      <c r="MNY31" s="128"/>
      <c r="MNZ31" s="128"/>
      <c r="MOA31" s="128"/>
      <c r="MOB31" s="128"/>
      <c r="MOC31" s="128"/>
      <c r="MOD31" s="128"/>
      <c r="MOE31" s="128"/>
      <c r="MOF31" s="128"/>
      <c r="MOG31" s="128"/>
      <c r="MOH31" s="128"/>
      <c r="MOI31" s="128"/>
      <c r="MOJ31" s="128"/>
      <c r="MOK31" s="128"/>
      <c r="MOL31" s="128"/>
      <c r="MOM31" s="128"/>
      <c r="MON31" s="128"/>
      <c r="MOO31" s="128"/>
      <c r="MOP31" s="128"/>
      <c r="MOQ31" s="128"/>
      <c r="MOR31" s="128"/>
      <c r="MOS31" s="128"/>
      <c r="MOT31" s="128"/>
      <c r="MOU31" s="128"/>
      <c r="MOV31" s="128"/>
      <c r="MOW31" s="128"/>
      <c r="MOX31" s="128"/>
      <c r="MOY31" s="128"/>
      <c r="MOZ31" s="128"/>
      <c r="MPA31" s="128"/>
      <c r="MPB31" s="128"/>
      <c r="MPC31" s="128"/>
      <c r="MPD31" s="128"/>
      <c r="MPE31" s="128"/>
      <c r="MPF31" s="128"/>
      <c r="MPG31" s="128"/>
      <c r="MPH31" s="128"/>
      <c r="MPI31" s="128"/>
      <c r="MPJ31" s="128"/>
      <c r="MPK31" s="128"/>
      <c r="MPL31" s="128"/>
      <c r="MPM31" s="128"/>
      <c r="MPN31" s="128"/>
      <c r="MPO31" s="128"/>
      <c r="MPP31" s="128"/>
      <c r="MPQ31" s="128"/>
      <c r="MPR31" s="128"/>
      <c r="MPS31" s="128"/>
      <c r="MPT31" s="128"/>
      <c r="MPU31" s="128"/>
      <c r="MPV31" s="128"/>
      <c r="MPW31" s="128"/>
      <c r="MPX31" s="128"/>
      <c r="MPY31" s="128"/>
      <c r="MPZ31" s="128"/>
      <c r="MQA31" s="128"/>
      <c r="MQB31" s="128"/>
      <c r="MQC31" s="128"/>
      <c r="MQD31" s="128"/>
      <c r="MQE31" s="128"/>
      <c r="MQF31" s="128"/>
      <c r="MQG31" s="128"/>
      <c r="MQH31" s="128"/>
      <c r="MQI31" s="128"/>
      <c r="MQJ31" s="128"/>
      <c r="MQK31" s="128"/>
      <c r="MQL31" s="128"/>
      <c r="MQM31" s="128"/>
      <c r="MQN31" s="128"/>
      <c r="MQO31" s="128"/>
      <c r="MQP31" s="128"/>
      <c r="MQQ31" s="128"/>
      <c r="MQR31" s="128"/>
      <c r="MQS31" s="128"/>
      <c r="MQT31" s="128"/>
      <c r="MQU31" s="128"/>
      <c r="MQV31" s="128"/>
      <c r="MQW31" s="128"/>
      <c r="MQX31" s="128"/>
      <c r="MQY31" s="128"/>
      <c r="MQZ31" s="128"/>
      <c r="MRA31" s="128"/>
      <c r="MRB31" s="128"/>
      <c r="MRC31" s="128"/>
      <c r="MRD31" s="128"/>
      <c r="MRE31" s="128"/>
      <c r="MRF31" s="128"/>
      <c r="MRG31" s="128"/>
      <c r="MRH31" s="128"/>
      <c r="MRI31" s="128"/>
      <c r="MRJ31" s="128"/>
      <c r="MRK31" s="128"/>
      <c r="MRL31" s="128"/>
      <c r="MRM31" s="128"/>
      <c r="MRN31" s="128"/>
      <c r="MRO31" s="128"/>
      <c r="MRP31" s="128"/>
      <c r="MRQ31" s="128"/>
      <c r="MRR31" s="128"/>
      <c r="MRS31" s="128"/>
      <c r="MRT31" s="128"/>
      <c r="MRU31" s="128"/>
      <c r="MRV31" s="128"/>
      <c r="MRW31" s="128"/>
      <c r="MRX31" s="128"/>
      <c r="MRY31" s="128"/>
      <c r="MRZ31" s="128"/>
      <c r="MSA31" s="128"/>
      <c r="MSB31" s="128"/>
      <c r="MSC31" s="128"/>
      <c r="MSD31" s="128"/>
      <c r="MSE31" s="128"/>
      <c r="MSF31" s="128"/>
      <c r="MSG31" s="128"/>
      <c r="MSH31" s="128"/>
      <c r="MSI31" s="128"/>
      <c r="MSJ31" s="128"/>
      <c r="MSK31" s="128"/>
      <c r="MSL31" s="128"/>
      <c r="MSM31" s="128"/>
      <c r="MSN31" s="128"/>
      <c r="MSO31" s="128"/>
      <c r="MSP31" s="128"/>
      <c r="MSQ31" s="128"/>
      <c r="MSR31" s="128"/>
      <c r="MSS31" s="128"/>
      <c r="MST31" s="128"/>
      <c r="MSU31" s="128"/>
      <c r="MSV31" s="128"/>
      <c r="MSW31" s="128"/>
      <c r="MSX31" s="128"/>
      <c r="MSY31" s="128"/>
      <c r="MSZ31" s="128"/>
      <c r="MTA31" s="128"/>
      <c r="MTB31" s="128"/>
      <c r="MTC31" s="128"/>
      <c r="MTD31" s="128"/>
      <c r="MTE31" s="128"/>
      <c r="MTF31" s="128"/>
      <c r="MTG31" s="128"/>
      <c r="MTH31" s="128"/>
      <c r="MTI31" s="128"/>
      <c r="MTJ31" s="128"/>
      <c r="MTK31" s="128"/>
      <c r="MTL31" s="128"/>
      <c r="MTM31" s="128"/>
      <c r="MTN31" s="128"/>
      <c r="MTO31" s="128"/>
      <c r="MTP31" s="128"/>
      <c r="MTQ31" s="128"/>
      <c r="MTR31" s="128"/>
      <c r="MTS31" s="128"/>
      <c r="MTT31" s="128"/>
      <c r="MTU31" s="128"/>
      <c r="MTV31" s="128"/>
      <c r="MTW31" s="128"/>
      <c r="MTX31" s="128"/>
      <c r="MTY31" s="128"/>
      <c r="MTZ31" s="128"/>
      <c r="MUA31" s="128"/>
      <c r="MUB31" s="128"/>
      <c r="MUC31" s="128"/>
      <c r="MUD31" s="128"/>
      <c r="MUE31" s="128"/>
      <c r="MUF31" s="128"/>
      <c r="MUG31" s="128"/>
      <c r="MUH31" s="128"/>
      <c r="MUI31" s="128"/>
      <c r="MUJ31" s="128"/>
      <c r="MUK31" s="128"/>
      <c r="MUL31" s="128"/>
      <c r="MUM31" s="128"/>
      <c r="MUN31" s="128"/>
      <c r="MUO31" s="128"/>
      <c r="MUP31" s="128"/>
      <c r="MUQ31" s="128"/>
      <c r="MUR31" s="128"/>
      <c r="MUS31" s="128"/>
      <c r="MUT31" s="128"/>
      <c r="MUU31" s="128"/>
      <c r="MUV31" s="128"/>
      <c r="MUW31" s="128"/>
      <c r="MUX31" s="128"/>
      <c r="MUY31" s="128"/>
      <c r="MUZ31" s="128"/>
      <c r="MVA31" s="128"/>
      <c r="MVB31" s="128"/>
      <c r="MVC31" s="128"/>
      <c r="MVD31" s="128"/>
      <c r="MVE31" s="128"/>
      <c r="MVF31" s="128"/>
      <c r="MVG31" s="128"/>
      <c r="MVH31" s="128"/>
      <c r="MVI31" s="128"/>
      <c r="MVJ31" s="128"/>
      <c r="MVK31" s="128"/>
      <c r="MVL31" s="128"/>
      <c r="MVM31" s="128"/>
      <c r="MVN31" s="128"/>
      <c r="MVO31" s="128"/>
      <c r="MVP31" s="128"/>
      <c r="MVQ31" s="128"/>
      <c r="MVR31" s="128"/>
      <c r="MVS31" s="128"/>
      <c r="MVT31" s="128"/>
      <c r="MVU31" s="128"/>
      <c r="MVV31" s="128"/>
      <c r="MVW31" s="128"/>
      <c r="MVX31" s="128"/>
      <c r="MVY31" s="128"/>
      <c r="MVZ31" s="128"/>
      <c r="MWA31" s="128"/>
      <c r="MWB31" s="128"/>
      <c r="MWC31" s="128"/>
      <c r="MWD31" s="128"/>
      <c r="MWE31" s="128"/>
      <c r="MWF31" s="128"/>
      <c r="MWG31" s="128"/>
      <c r="MWH31" s="128"/>
      <c r="MWI31" s="128"/>
      <c r="MWJ31" s="128"/>
      <c r="MWK31" s="128"/>
      <c r="MWL31" s="128"/>
      <c r="MWM31" s="128"/>
      <c r="MWN31" s="128"/>
      <c r="MWO31" s="128"/>
      <c r="MWP31" s="128"/>
      <c r="MWQ31" s="128"/>
      <c r="MWR31" s="128"/>
      <c r="MWS31" s="128"/>
      <c r="MWT31" s="128"/>
      <c r="MWU31" s="128"/>
      <c r="MWV31" s="128"/>
      <c r="MWW31" s="128"/>
      <c r="MWX31" s="128"/>
      <c r="MWY31" s="128"/>
      <c r="MWZ31" s="128"/>
      <c r="MXA31" s="128"/>
      <c r="MXB31" s="128"/>
      <c r="MXC31" s="128"/>
      <c r="MXD31" s="128"/>
      <c r="MXE31" s="128"/>
      <c r="MXF31" s="128"/>
      <c r="MXG31" s="128"/>
      <c r="MXH31" s="128"/>
      <c r="MXI31" s="128"/>
      <c r="MXJ31" s="128"/>
      <c r="MXK31" s="128"/>
      <c r="MXL31" s="128"/>
      <c r="MXM31" s="128"/>
      <c r="MXN31" s="128"/>
      <c r="MXO31" s="128"/>
      <c r="MXP31" s="128"/>
      <c r="MXQ31" s="128"/>
      <c r="MXR31" s="128"/>
      <c r="MXS31" s="128"/>
      <c r="MXT31" s="128"/>
      <c r="MXU31" s="128"/>
      <c r="MXV31" s="128"/>
      <c r="MXW31" s="128"/>
      <c r="MXX31" s="128"/>
      <c r="MXY31" s="128"/>
      <c r="MXZ31" s="128"/>
      <c r="MYA31" s="128"/>
      <c r="MYB31" s="128"/>
      <c r="MYC31" s="128"/>
      <c r="MYD31" s="128"/>
      <c r="MYE31" s="128"/>
      <c r="MYF31" s="128"/>
      <c r="MYG31" s="128"/>
      <c r="MYH31" s="128"/>
      <c r="MYI31" s="128"/>
      <c r="MYJ31" s="128"/>
      <c r="MYK31" s="128"/>
      <c r="MYL31" s="128"/>
      <c r="MYM31" s="128"/>
      <c r="MYN31" s="128"/>
      <c r="MYO31" s="128"/>
      <c r="MYP31" s="128"/>
      <c r="MYQ31" s="128"/>
      <c r="MYR31" s="128"/>
      <c r="MYS31" s="128"/>
      <c r="MYT31" s="128"/>
      <c r="MYU31" s="128"/>
      <c r="MYV31" s="128"/>
      <c r="MYW31" s="128"/>
      <c r="MYX31" s="128"/>
      <c r="MYY31" s="128"/>
      <c r="MYZ31" s="128"/>
      <c r="MZA31" s="128"/>
      <c r="MZB31" s="128"/>
      <c r="MZC31" s="128"/>
      <c r="MZD31" s="128"/>
      <c r="MZE31" s="128"/>
      <c r="MZF31" s="128"/>
      <c r="MZG31" s="128"/>
      <c r="MZH31" s="128"/>
      <c r="MZI31" s="128"/>
      <c r="MZJ31" s="128"/>
      <c r="MZK31" s="128"/>
      <c r="MZL31" s="128"/>
      <c r="MZM31" s="128"/>
      <c r="MZN31" s="128"/>
      <c r="MZO31" s="128"/>
      <c r="MZP31" s="128"/>
      <c r="MZQ31" s="128"/>
      <c r="MZR31" s="128"/>
      <c r="MZS31" s="128"/>
      <c r="MZT31" s="128"/>
      <c r="MZU31" s="128"/>
      <c r="MZV31" s="128"/>
      <c r="MZW31" s="128"/>
      <c r="MZX31" s="128"/>
      <c r="MZY31" s="128"/>
      <c r="MZZ31" s="128"/>
      <c r="NAA31" s="128"/>
      <c r="NAB31" s="128"/>
      <c r="NAC31" s="128"/>
      <c r="NAD31" s="128"/>
      <c r="NAE31" s="128"/>
      <c r="NAF31" s="128"/>
      <c r="NAG31" s="128"/>
      <c r="NAH31" s="128"/>
      <c r="NAI31" s="128"/>
      <c r="NAJ31" s="128"/>
      <c r="NAK31" s="128"/>
      <c r="NAL31" s="128"/>
      <c r="NAM31" s="128"/>
      <c r="NAN31" s="128"/>
      <c r="NAO31" s="128"/>
      <c r="NAP31" s="128"/>
      <c r="NAQ31" s="128"/>
      <c r="NAR31" s="128"/>
      <c r="NAS31" s="128"/>
      <c r="NAT31" s="128"/>
      <c r="NAU31" s="128"/>
      <c r="NAV31" s="128"/>
      <c r="NAW31" s="128"/>
      <c r="NAX31" s="128"/>
      <c r="NAY31" s="128"/>
      <c r="NAZ31" s="128"/>
      <c r="NBA31" s="128"/>
      <c r="NBB31" s="128"/>
      <c r="NBC31" s="128"/>
      <c r="NBD31" s="128"/>
      <c r="NBE31" s="128"/>
      <c r="NBF31" s="128"/>
      <c r="NBG31" s="128"/>
      <c r="NBH31" s="128"/>
      <c r="NBI31" s="128"/>
      <c r="NBJ31" s="128"/>
      <c r="NBK31" s="128"/>
      <c r="NBL31" s="128"/>
      <c r="NBM31" s="128"/>
      <c r="NBN31" s="128"/>
      <c r="NBO31" s="128"/>
      <c r="NBP31" s="128"/>
      <c r="NBQ31" s="128"/>
      <c r="NBR31" s="128"/>
      <c r="NBS31" s="128"/>
      <c r="NBT31" s="128"/>
      <c r="NBU31" s="128"/>
      <c r="NBV31" s="128"/>
      <c r="NBW31" s="128"/>
      <c r="NBX31" s="128"/>
      <c r="NBY31" s="128"/>
      <c r="NBZ31" s="128"/>
      <c r="NCA31" s="128"/>
      <c r="NCB31" s="128"/>
      <c r="NCC31" s="128"/>
      <c r="NCD31" s="128"/>
      <c r="NCE31" s="128"/>
      <c r="NCF31" s="128"/>
      <c r="NCG31" s="128"/>
      <c r="NCH31" s="128"/>
      <c r="NCI31" s="128"/>
      <c r="NCJ31" s="128"/>
      <c r="NCK31" s="128"/>
      <c r="NCL31" s="128"/>
      <c r="NCM31" s="128"/>
      <c r="NCN31" s="128"/>
      <c r="NCO31" s="128"/>
      <c r="NCP31" s="128"/>
      <c r="NCQ31" s="128"/>
      <c r="NCR31" s="128"/>
      <c r="NCS31" s="128"/>
      <c r="NCT31" s="128"/>
      <c r="NCU31" s="128"/>
      <c r="NCV31" s="128"/>
      <c r="NCW31" s="128"/>
      <c r="NCX31" s="128"/>
      <c r="NCY31" s="128"/>
      <c r="NCZ31" s="128"/>
      <c r="NDA31" s="128"/>
      <c r="NDB31" s="128"/>
      <c r="NDC31" s="128"/>
      <c r="NDD31" s="128"/>
      <c r="NDE31" s="128"/>
      <c r="NDF31" s="128"/>
      <c r="NDG31" s="128"/>
      <c r="NDH31" s="128"/>
      <c r="NDI31" s="128"/>
      <c r="NDJ31" s="128"/>
      <c r="NDK31" s="128"/>
      <c r="NDL31" s="128"/>
      <c r="NDM31" s="128"/>
      <c r="NDN31" s="128"/>
      <c r="NDO31" s="128"/>
      <c r="NDP31" s="128"/>
      <c r="NDQ31" s="128"/>
      <c r="NDR31" s="128"/>
      <c r="NDS31" s="128"/>
      <c r="NDT31" s="128"/>
      <c r="NDU31" s="128"/>
      <c r="NDV31" s="128"/>
      <c r="NDW31" s="128"/>
      <c r="NDX31" s="128"/>
      <c r="NDY31" s="128"/>
      <c r="NDZ31" s="128"/>
      <c r="NEA31" s="128"/>
      <c r="NEB31" s="128"/>
      <c r="NEC31" s="128"/>
      <c r="NED31" s="128"/>
      <c r="NEE31" s="128"/>
      <c r="NEF31" s="128"/>
      <c r="NEG31" s="128"/>
      <c r="NEH31" s="128"/>
      <c r="NEI31" s="128"/>
      <c r="NEJ31" s="128"/>
      <c r="NEK31" s="128"/>
      <c r="NEL31" s="128"/>
      <c r="NEM31" s="128"/>
      <c r="NEN31" s="128"/>
      <c r="NEO31" s="128"/>
      <c r="NEP31" s="128"/>
      <c r="NEQ31" s="128"/>
      <c r="NER31" s="128"/>
      <c r="NES31" s="128"/>
      <c r="NET31" s="128"/>
      <c r="NEU31" s="128"/>
      <c r="NEV31" s="128"/>
      <c r="NEW31" s="128"/>
      <c r="NEX31" s="128"/>
      <c r="NEY31" s="128"/>
      <c r="NEZ31" s="128"/>
      <c r="NFA31" s="128"/>
      <c r="NFB31" s="128"/>
      <c r="NFC31" s="128"/>
      <c r="NFD31" s="128"/>
      <c r="NFE31" s="128"/>
      <c r="NFF31" s="128"/>
      <c r="NFG31" s="128"/>
      <c r="NFH31" s="128"/>
      <c r="NFI31" s="128"/>
      <c r="NFJ31" s="128"/>
      <c r="NFK31" s="128"/>
      <c r="NFL31" s="128"/>
      <c r="NFM31" s="128"/>
      <c r="NFN31" s="128"/>
      <c r="NFO31" s="128"/>
      <c r="NFP31" s="128"/>
      <c r="NFQ31" s="128"/>
      <c r="NFR31" s="128"/>
      <c r="NFS31" s="128"/>
      <c r="NFT31" s="128"/>
      <c r="NFU31" s="128"/>
      <c r="NFV31" s="128"/>
      <c r="NFW31" s="128"/>
      <c r="NFX31" s="128"/>
      <c r="NFY31" s="128"/>
      <c r="NFZ31" s="128"/>
      <c r="NGA31" s="128"/>
      <c r="NGB31" s="128"/>
      <c r="NGC31" s="128"/>
      <c r="NGD31" s="128"/>
      <c r="NGE31" s="128"/>
      <c r="NGF31" s="128"/>
      <c r="NGG31" s="128"/>
      <c r="NGH31" s="128"/>
      <c r="NGI31" s="128"/>
      <c r="NGJ31" s="128"/>
      <c r="NGK31" s="128"/>
      <c r="NGL31" s="128"/>
      <c r="NGM31" s="128"/>
      <c r="NGN31" s="128"/>
      <c r="NGO31" s="128"/>
      <c r="NGP31" s="128"/>
      <c r="NGQ31" s="128"/>
      <c r="NGR31" s="128"/>
      <c r="NGS31" s="128"/>
      <c r="NGT31" s="128"/>
      <c r="NGU31" s="128"/>
      <c r="NGV31" s="128"/>
      <c r="NGW31" s="128"/>
      <c r="NGX31" s="128"/>
      <c r="NGY31" s="128"/>
      <c r="NGZ31" s="128"/>
      <c r="NHA31" s="128"/>
      <c r="NHB31" s="128"/>
      <c r="NHC31" s="128"/>
      <c r="NHD31" s="128"/>
      <c r="NHE31" s="128"/>
      <c r="NHF31" s="128"/>
      <c r="NHG31" s="128"/>
      <c r="NHH31" s="128"/>
      <c r="NHI31" s="128"/>
      <c r="NHJ31" s="128"/>
      <c r="NHK31" s="128"/>
      <c r="NHL31" s="128"/>
      <c r="NHM31" s="128"/>
      <c r="NHN31" s="128"/>
      <c r="NHO31" s="128"/>
      <c r="NHP31" s="128"/>
      <c r="NHQ31" s="128"/>
      <c r="NHR31" s="128"/>
      <c r="NHS31" s="128"/>
      <c r="NHT31" s="128"/>
      <c r="NHU31" s="128"/>
      <c r="NHV31" s="128"/>
      <c r="NHW31" s="128"/>
      <c r="NHX31" s="128"/>
      <c r="NHY31" s="128"/>
      <c r="NHZ31" s="128"/>
      <c r="NIA31" s="128"/>
      <c r="NIB31" s="128"/>
      <c r="NIC31" s="128"/>
      <c r="NID31" s="128"/>
      <c r="NIE31" s="128"/>
      <c r="NIF31" s="128"/>
      <c r="NIG31" s="128"/>
      <c r="NIH31" s="128"/>
      <c r="NII31" s="128"/>
      <c r="NIJ31" s="128"/>
      <c r="NIK31" s="128"/>
      <c r="NIL31" s="128"/>
      <c r="NIM31" s="128"/>
      <c r="NIN31" s="128"/>
      <c r="NIO31" s="128"/>
      <c r="NIP31" s="128"/>
      <c r="NIQ31" s="128"/>
      <c r="NIR31" s="128"/>
      <c r="NIS31" s="128"/>
      <c r="NIT31" s="128"/>
      <c r="NIU31" s="128"/>
      <c r="NIV31" s="128"/>
      <c r="NIW31" s="128"/>
      <c r="NIX31" s="128"/>
      <c r="NIY31" s="128"/>
      <c r="NIZ31" s="128"/>
      <c r="NJA31" s="128"/>
      <c r="NJB31" s="128"/>
      <c r="NJC31" s="128"/>
      <c r="NJD31" s="128"/>
      <c r="NJE31" s="128"/>
      <c r="NJF31" s="128"/>
      <c r="NJG31" s="128"/>
      <c r="NJH31" s="128"/>
      <c r="NJI31" s="128"/>
      <c r="NJJ31" s="128"/>
      <c r="NJK31" s="128"/>
      <c r="NJL31" s="128"/>
      <c r="NJM31" s="128"/>
      <c r="NJN31" s="128"/>
      <c r="NJO31" s="128"/>
      <c r="NJP31" s="128"/>
      <c r="NJQ31" s="128"/>
      <c r="NJR31" s="128"/>
      <c r="NJS31" s="128"/>
      <c r="NJT31" s="128"/>
      <c r="NJU31" s="128"/>
      <c r="NJV31" s="128"/>
      <c r="NJW31" s="128"/>
      <c r="NJX31" s="128"/>
      <c r="NJY31" s="128"/>
      <c r="NJZ31" s="128"/>
      <c r="NKA31" s="128"/>
      <c r="NKB31" s="128"/>
      <c r="NKC31" s="128"/>
      <c r="NKD31" s="128"/>
      <c r="NKE31" s="128"/>
      <c r="NKF31" s="128"/>
      <c r="NKG31" s="128"/>
      <c r="NKH31" s="128"/>
      <c r="NKI31" s="128"/>
      <c r="NKJ31" s="128"/>
      <c r="NKK31" s="128"/>
      <c r="NKL31" s="128"/>
      <c r="NKM31" s="128"/>
      <c r="NKN31" s="128"/>
      <c r="NKO31" s="128"/>
      <c r="NKP31" s="128"/>
      <c r="NKQ31" s="128"/>
      <c r="NKR31" s="128"/>
      <c r="NKS31" s="128"/>
      <c r="NKT31" s="128"/>
      <c r="NKU31" s="128"/>
      <c r="NKV31" s="128"/>
      <c r="NKW31" s="128"/>
      <c r="NKX31" s="128"/>
      <c r="NKY31" s="128"/>
      <c r="NKZ31" s="128"/>
      <c r="NLA31" s="128"/>
      <c r="NLB31" s="128"/>
      <c r="NLC31" s="128"/>
      <c r="NLD31" s="128"/>
      <c r="NLE31" s="128"/>
      <c r="NLF31" s="128"/>
      <c r="NLG31" s="128"/>
      <c r="NLH31" s="128"/>
      <c r="NLI31" s="128"/>
      <c r="NLJ31" s="128"/>
      <c r="NLK31" s="128"/>
      <c r="NLL31" s="128"/>
      <c r="NLM31" s="128"/>
      <c r="NLN31" s="128"/>
      <c r="NLO31" s="128"/>
      <c r="NLP31" s="128"/>
      <c r="NLQ31" s="128"/>
      <c r="NLR31" s="128"/>
      <c r="NLS31" s="128"/>
      <c r="NLT31" s="128"/>
      <c r="NLU31" s="128"/>
      <c r="NLV31" s="128"/>
      <c r="NLW31" s="128"/>
      <c r="NLX31" s="128"/>
      <c r="NLY31" s="128"/>
      <c r="NLZ31" s="128"/>
      <c r="NMA31" s="128"/>
      <c r="NMB31" s="128"/>
      <c r="NMC31" s="128"/>
      <c r="NMD31" s="128"/>
      <c r="NME31" s="128"/>
      <c r="NMF31" s="128"/>
      <c r="NMG31" s="128"/>
      <c r="NMH31" s="128"/>
      <c r="NMI31" s="128"/>
      <c r="NMJ31" s="128"/>
      <c r="NMK31" s="128"/>
      <c r="NML31" s="128"/>
      <c r="NMM31" s="128"/>
      <c r="NMN31" s="128"/>
      <c r="NMO31" s="128"/>
      <c r="NMP31" s="128"/>
      <c r="NMQ31" s="128"/>
      <c r="NMR31" s="128"/>
      <c r="NMS31" s="128"/>
      <c r="NMT31" s="128"/>
      <c r="NMU31" s="128"/>
      <c r="NMV31" s="128"/>
      <c r="NMW31" s="128"/>
      <c r="NMX31" s="128"/>
      <c r="NMY31" s="128"/>
      <c r="NMZ31" s="128"/>
      <c r="NNA31" s="128"/>
      <c r="NNB31" s="128"/>
      <c r="NNC31" s="128"/>
      <c r="NND31" s="128"/>
      <c r="NNE31" s="128"/>
      <c r="NNF31" s="128"/>
      <c r="NNG31" s="128"/>
      <c r="NNH31" s="128"/>
      <c r="NNI31" s="128"/>
      <c r="NNJ31" s="128"/>
      <c r="NNK31" s="128"/>
      <c r="NNL31" s="128"/>
      <c r="NNM31" s="128"/>
      <c r="NNN31" s="128"/>
      <c r="NNO31" s="128"/>
      <c r="NNP31" s="128"/>
      <c r="NNQ31" s="128"/>
      <c r="NNR31" s="128"/>
      <c r="NNS31" s="128"/>
      <c r="NNT31" s="128"/>
      <c r="NNU31" s="128"/>
      <c r="NNV31" s="128"/>
      <c r="NNW31" s="128"/>
      <c r="NNX31" s="128"/>
      <c r="NNY31" s="128"/>
      <c r="NNZ31" s="128"/>
      <c r="NOA31" s="128"/>
      <c r="NOB31" s="128"/>
      <c r="NOC31" s="128"/>
      <c r="NOD31" s="128"/>
      <c r="NOE31" s="128"/>
      <c r="NOF31" s="128"/>
      <c r="NOG31" s="128"/>
      <c r="NOH31" s="128"/>
      <c r="NOI31" s="128"/>
      <c r="NOJ31" s="128"/>
      <c r="NOK31" s="128"/>
      <c r="NOL31" s="128"/>
      <c r="NOM31" s="128"/>
      <c r="NON31" s="128"/>
      <c r="NOO31" s="128"/>
      <c r="NOP31" s="128"/>
      <c r="NOQ31" s="128"/>
      <c r="NOR31" s="128"/>
      <c r="NOS31" s="128"/>
      <c r="NOT31" s="128"/>
      <c r="NOU31" s="128"/>
      <c r="NOV31" s="128"/>
      <c r="NOW31" s="128"/>
      <c r="NOX31" s="128"/>
      <c r="NOY31" s="128"/>
      <c r="NOZ31" s="128"/>
      <c r="NPA31" s="128"/>
      <c r="NPB31" s="128"/>
      <c r="NPC31" s="128"/>
      <c r="NPD31" s="128"/>
      <c r="NPE31" s="128"/>
      <c r="NPF31" s="128"/>
      <c r="NPG31" s="128"/>
      <c r="NPH31" s="128"/>
      <c r="NPI31" s="128"/>
      <c r="NPJ31" s="128"/>
      <c r="NPK31" s="128"/>
      <c r="NPL31" s="128"/>
      <c r="NPM31" s="128"/>
      <c r="NPN31" s="128"/>
      <c r="NPO31" s="128"/>
      <c r="NPP31" s="128"/>
      <c r="NPQ31" s="128"/>
      <c r="NPR31" s="128"/>
      <c r="NPS31" s="128"/>
      <c r="NPT31" s="128"/>
      <c r="NPU31" s="128"/>
      <c r="NPV31" s="128"/>
      <c r="NPW31" s="128"/>
      <c r="NPX31" s="128"/>
      <c r="NPY31" s="128"/>
      <c r="NPZ31" s="128"/>
      <c r="NQA31" s="128"/>
      <c r="NQB31" s="128"/>
      <c r="NQC31" s="128"/>
      <c r="NQD31" s="128"/>
      <c r="NQE31" s="128"/>
      <c r="NQF31" s="128"/>
      <c r="NQG31" s="128"/>
      <c r="NQH31" s="128"/>
      <c r="NQI31" s="128"/>
      <c r="NQJ31" s="128"/>
      <c r="NQK31" s="128"/>
      <c r="NQL31" s="128"/>
      <c r="NQM31" s="128"/>
      <c r="NQN31" s="128"/>
      <c r="NQO31" s="128"/>
      <c r="NQP31" s="128"/>
      <c r="NQQ31" s="128"/>
      <c r="NQR31" s="128"/>
      <c r="NQS31" s="128"/>
      <c r="NQT31" s="128"/>
      <c r="NQU31" s="128"/>
      <c r="NQV31" s="128"/>
      <c r="NQW31" s="128"/>
      <c r="NQX31" s="128"/>
      <c r="NQY31" s="128"/>
      <c r="NQZ31" s="128"/>
      <c r="NRA31" s="128"/>
      <c r="NRB31" s="128"/>
      <c r="NRC31" s="128"/>
      <c r="NRD31" s="128"/>
      <c r="NRE31" s="128"/>
      <c r="NRF31" s="128"/>
      <c r="NRG31" s="128"/>
      <c r="NRH31" s="128"/>
      <c r="NRI31" s="128"/>
      <c r="NRJ31" s="128"/>
      <c r="NRK31" s="128"/>
      <c r="NRL31" s="128"/>
      <c r="NRM31" s="128"/>
      <c r="NRN31" s="128"/>
      <c r="NRO31" s="128"/>
      <c r="NRP31" s="128"/>
      <c r="NRQ31" s="128"/>
      <c r="NRR31" s="128"/>
      <c r="NRS31" s="128"/>
      <c r="NRT31" s="128"/>
      <c r="NRU31" s="128"/>
      <c r="NRV31" s="128"/>
      <c r="NRW31" s="128"/>
      <c r="NRX31" s="128"/>
      <c r="NRY31" s="128"/>
      <c r="NRZ31" s="128"/>
      <c r="NSA31" s="128"/>
      <c r="NSB31" s="128"/>
      <c r="NSC31" s="128"/>
      <c r="NSD31" s="128"/>
      <c r="NSE31" s="128"/>
      <c r="NSF31" s="128"/>
      <c r="NSG31" s="128"/>
      <c r="NSH31" s="128"/>
      <c r="NSI31" s="128"/>
      <c r="NSJ31" s="128"/>
      <c r="NSK31" s="128"/>
      <c r="NSL31" s="128"/>
      <c r="NSM31" s="128"/>
      <c r="NSN31" s="128"/>
      <c r="NSO31" s="128"/>
      <c r="NSP31" s="128"/>
      <c r="NSQ31" s="128"/>
      <c r="NSR31" s="128"/>
      <c r="NSS31" s="128"/>
      <c r="NST31" s="128"/>
      <c r="NSU31" s="128"/>
      <c r="NSV31" s="128"/>
      <c r="NSW31" s="128"/>
      <c r="NSX31" s="128"/>
      <c r="NSY31" s="128"/>
      <c r="NSZ31" s="128"/>
      <c r="NTA31" s="128"/>
      <c r="NTB31" s="128"/>
      <c r="NTC31" s="128"/>
      <c r="NTD31" s="128"/>
      <c r="NTE31" s="128"/>
      <c r="NTF31" s="128"/>
      <c r="NTG31" s="128"/>
      <c r="NTH31" s="128"/>
      <c r="NTI31" s="128"/>
      <c r="NTJ31" s="128"/>
      <c r="NTK31" s="128"/>
      <c r="NTL31" s="128"/>
      <c r="NTM31" s="128"/>
      <c r="NTN31" s="128"/>
      <c r="NTO31" s="128"/>
      <c r="NTP31" s="128"/>
      <c r="NTQ31" s="128"/>
      <c r="NTR31" s="128"/>
      <c r="NTS31" s="128"/>
      <c r="NTT31" s="128"/>
      <c r="NTU31" s="128"/>
      <c r="NTV31" s="128"/>
      <c r="NTW31" s="128"/>
      <c r="NTX31" s="128"/>
      <c r="NTY31" s="128"/>
      <c r="NTZ31" s="128"/>
      <c r="NUA31" s="128"/>
      <c r="NUB31" s="128"/>
      <c r="NUC31" s="128"/>
      <c r="NUD31" s="128"/>
      <c r="NUE31" s="128"/>
      <c r="NUF31" s="128"/>
      <c r="NUG31" s="128"/>
      <c r="NUH31" s="128"/>
      <c r="NUI31" s="128"/>
      <c r="NUJ31" s="128"/>
      <c r="NUK31" s="128"/>
      <c r="NUL31" s="128"/>
      <c r="NUM31" s="128"/>
      <c r="NUN31" s="128"/>
      <c r="NUO31" s="128"/>
      <c r="NUP31" s="128"/>
      <c r="NUQ31" s="128"/>
      <c r="NUR31" s="128"/>
      <c r="NUS31" s="128"/>
      <c r="NUT31" s="128"/>
      <c r="NUU31" s="128"/>
      <c r="NUV31" s="128"/>
      <c r="NUW31" s="128"/>
      <c r="NUX31" s="128"/>
      <c r="NUY31" s="128"/>
      <c r="NUZ31" s="128"/>
      <c r="NVA31" s="128"/>
      <c r="NVB31" s="128"/>
      <c r="NVC31" s="128"/>
      <c r="NVD31" s="128"/>
      <c r="NVE31" s="128"/>
      <c r="NVF31" s="128"/>
      <c r="NVG31" s="128"/>
      <c r="NVH31" s="128"/>
      <c r="NVI31" s="128"/>
      <c r="NVJ31" s="128"/>
      <c r="NVK31" s="128"/>
      <c r="NVL31" s="128"/>
      <c r="NVM31" s="128"/>
      <c r="NVN31" s="128"/>
      <c r="NVO31" s="128"/>
      <c r="NVP31" s="128"/>
      <c r="NVQ31" s="128"/>
      <c r="NVR31" s="128"/>
      <c r="NVS31" s="128"/>
      <c r="NVT31" s="128"/>
      <c r="NVU31" s="128"/>
      <c r="NVV31" s="128"/>
      <c r="NVW31" s="128"/>
      <c r="NVX31" s="128"/>
      <c r="NVY31" s="128"/>
      <c r="NVZ31" s="128"/>
      <c r="NWA31" s="128"/>
      <c r="NWB31" s="128"/>
      <c r="NWC31" s="128"/>
      <c r="NWD31" s="128"/>
      <c r="NWE31" s="128"/>
      <c r="NWF31" s="128"/>
      <c r="NWG31" s="128"/>
      <c r="NWH31" s="128"/>
      <c r="NWI31" s="128"/>
      <c r="NWJ31" s="128"/>
      <c r="NWK31" s="128"/>
      <c r="NWL31" s="128"/>
      <c r="NWM31" s="128"/>
      <c r="NWN31" s="128"/>
      <c r="NWO31" s="128"/>
      <c r="NWP31" s="128"/>
      <c r="NWQ31" s="128"/>
      <c r="NWR31" s="128"/>
      <c r="NWS31" s="128"/>
      <c r="NWT31" s="128"/>
      <c r="NWU31" s="128"/>
      <c r="NWV31" s="128"/>
      <c r="NWW31" s="128"/>
      <c r="NWX31" s="128"/>
      <c r="NWY31" s="128"/>
      <c r="NWZ31" s="128"/>
      <c r="NXA31" s="128"/>
      <c r="NXB31" s="128"/>
      <c r="NXC31" s="128"/>
      <c r="NXD31" s="128"/>
      <c r="NXE31" s="128"/>
      <c r="NXF31" s="128"/>
      <c r="NXG31" s="128"/>
      <c r="NXH31" s="128"/>
      <c r="NXI31" s="128"/>
      <c r="NXJ31" s="128"/>
      <c r="NXK31" s="128"/>
      <c r="NXL31" s="128"/>
      <c r="NXM31" s="128"/>
      <c r="NXN31" s="128"/>
      <c r="NXO31" s="128"/>
      <c r="NXP31" s="128"/>
      <c r="NXQ31" s="128"/>
      <c r="NXR31" s="128"/>
      <c r="NXS31" s="128"/>
      <c r="NXT31" s="128"/>
      <c r="NXU31" s="128"/>
      <c r="NXV31" s="128"/>
      <c r="NXW31" s="128"/>
      <c r="NXX31" s="128"/>
      <c r="NXY31" s="128"/>
      <c r="NXZ31" s="128"/>
      <c r="NYA31" s="128"/>
      <c r="NYB31" s="128"/>
      <c r="NYC31" s="128"/>
      <c r="NYD31" s="128"/>
      <c r="NYE31" s="128"/>
      <c r="NYF31" s="128"/>
      <c r="NYG31" s="128"/>
      <c r="NYH31" s="128"/>
      <c r="NYI31" s="128"/>
      <c r="NYJ31" s="128"/>
      <c r="NYK31" s="128"/>
      <c r="NYL31" s="128"/>
      <c r="NYM31" s="128"/>
      <c r="NYN31" s="128"/>
      <c r="NYO31" s="128"/>
      <c r="NYP31" s="128"/>
      <c r="NYQ31" s="128"/>
      <c r="NYR31" s="128"/>
      <c r="NYS31" s="128"/>
      <c r="NYT31" s="128"/>
      <c r="NYU31" s="128"/>
      <c r="NYV31" s="128"/>
      <c r="NYW31" s="128"/>
      <c r="NYX31" s="128"/>
      <c r="NYY31" s="128"/>
      <c r="NYZ31" s="128"/>
      <c r="NZA31" s="128"/>
      <c r="NZB31" s="128"/>
      <c r="NZC31" s="128"/>
      <c r="NZD31" s="128"/>
      <c r="NZE31" s="128"/>
      <c r="NZF31" s="128"/>
      <c r="NZG31" s="128"/>
      <c r="NZH31" s="128"/>
      <c r="NZI31" s="128"/>
      <c r="NZJ31" s="128"/>
      <c r="NZK31" s="128"/>
      <c r="NZL31" s="128"/>
      <c r="NZM31" s="128"/>
      <c r="NZN31" s="128"/>
      <c r="NZO31" s="128"/>
      <c r="NZP31" s="128"/>
      <c r="NZQ31" s="128"/>
      <c r="NZR31" s="128"/>
      <c r="NZS31" s="128"/>
      <c r="NZT31" s="128"/>
      <c r="NZU31" s="128"/>
      <c r="NZV31" s="128"/>
      <c r="NZW31" s="128"/>
      <c r="NZX31" s="128"/>
      <c r="NZY31" s="128"/>
      <c r="NZZ31" s="128"/>
      <c r="OAA31" s="128"/>
      <c r="OAB31" s="128"/>
      <c r="OAC31" s="128"/>
      <c r="OAD31" s="128"/>
      <c r="OAE31" s="128"/>
      <c r="OAF31" s="128"/>
      <c r="OAG31" s="128"/>
      <c r="OAH31" s="128"/>
      <c r="OAI31" s="128"/>
      <c r="OAJ31" s="128"/>
      <c r="OAK31" s="128"/>
      <c r="OAL31" s="128"/>
      <c r="OAM31" s="128"/>
      <c r="OAN31" s="128"/>
      <c r="OAO31" s="128"/>
      <c r="OAP31" s="128"/>
      <c r="OAQ31" s="128"/>
      <c r="OAR31" s="128"/>
      <c r="OAS31" s="128"/>
      <c r="OAT31" s="128"/>
      <c r="OAU31" s="128"/>
      <c r="OAV31" s="128"/>
      <c r="OAW31" s="128"/>
      <c r="OAX31" s="128"/>
      <c r="OAY31" s="128"/>
      <c r="OAZ31" s="128"/>
      <c r="OBA31" s="128"/>
      <c r="OBB31" s="128"/>
      <c r="OBC31" s="128"/>
      <c r="OBD31" s="128"/>
      <c r="OBE31" s="128"/>
      <c r="OBF31" s="128"/>
      <c r="OBG31" s="128"/>
      <c r="OBH31" s="128"/>
      <c r="OBI31" s="128"/>
      <c r="OBJ31" s="128"/>
      <c r="OBK31" s="128"/>
      <c r="OBL31" s="128"/>
      <c r="OBM31" s="128"/>
      <c r="OBN31" s="128"/>
      <c r="OBO31" s="128"/>
      <c r="OBP31" s="128"/>
      <c r="OBQ31" s="128"/>
      <c r="OBR31" s="128"/>
      <c r="OBS31" s="128"/>
      <c r="OBT31" s="128"/>
      <c r="OBU31" s="128"/>
      <c r="OBV31" s="128"/>
      <c r="OBW31" s="128"/>
      <c r="OBX31" s="128"/>
      <c r="OBY31" s="128"/>
      <c r="OBZ31" s="128"/>
      <c r="OCA31" s="128"/>
      <c r="OCB31" s="128"/>
      <c r="OCC31" s="128"/>
      <c r="OCD31" s="128"/>
      <c r="OCE31" s="128"/>
      <c r="OCF31" s="128"/>
      <c r="OCG31" s="128"/>
      <c r="OCH31" s="128"/>
      <c r="OCI31" s="128"/>
      <c r="OCJ31" s="128"/>
      <c r="OCK31" s="128"/>
      <c r="OCL31" s="128"/>
      <c r="OCM31" s="128"/>
      <c r="OCN31" s="128"/>
      <c r="OCO31" s="128"/>
      <c r="OCP31" s="128"/>
      <c r="OCQ31" s="128"/>
      <c r="OCR31" s="128"/>
      <c r="OCS31" s="128"/>
      <c r="OCT31" s="128"/>
      <c r="OCU31" s="128"/>
      <c r="OCV31" s="128"/>
      <c r="OCW31" s="128"/>
      <c r="OCX31" s="128"/>
      <c r="OCY31" s="128"/>
      <c r="OCZ31" s="128"/>
      <c r="ODA31" s="128"/>
      <c r="ODB31" s="128"/>
      <c r="ODC31" s="128"/>
      <c r="ODD31" s="128"/>
      <c r="ODE31" s="128"/>
      <c r="ODF31" s="128"/>
      <c r="ODG31" s="128"/>
      <c r="ODH31" s="128"/>
      <c r="ODI31" s="128"/>
      <c r="ODJ31" s="128"/>
      <c r="ODK31" s="128"/>
      <c r="ODL31" s="128"/>
      <c r="ODM31" s="128"/>
      <c r="ODN31" s="128"/>
      <c r="ODO31" s="128"/>
      <c r="ODP31" s="128"/>
      <c r="ODQ31" s="128"/>
      <c r="ODR31" s="128"/>
      <c r="ODS31" s="128"/>
      <c r="ODT31" s="128"/>
      <c r="ODU31" s="128"/>
      <c r="ODV31" s="128"/>
      <c r="ODW31" s="128"/>
      <c r="ODX31" s="128"/>
      <c r="ODY31" s="128"/>
      <c r="ODZ31" s="128"/>
      <c r="OEA31" s="128"/>
      <c r="OEB31" s="128"/>
      <c r="OEC31" s="128"/>
      <c r="OED31" s="128"/>
      <c r="OEE31" s="128"/>
      <c r="OEF31" s="128"/>
      <c r="OEG31" s="128"/>
      <c r="OEH31" s="128"/>
      <c r="OEI31" s="128"/>
      <c r="OEJ31" s="128"/>
      <c r="OEK31" s="128"/>
      <c r="OEL31" s="128"/>
      <c r="OEM31" s="128"/>
      <c r="OEN31" s="128"/>
      <c r="OEO31" s="128"/>
      <c r="OEP31" s="128"/>
      <c r="OEQ31" s="128"/>
      <c r="OER31" s="128"/>
      <c r="OES31" s="128"/>
      <c r="OET31" s="128"/>
      <c r="OEU31" s="128"/>
      <c r="OEV31" s="128"/>
      <c r="OEW31" s="128"/>
      <c r="OEX31" s="128"/>
      <c r="OEY31" s="128"/>
      <c r="OEZ31" s="128"/>
      <c r="OFA31" s="128"/>
      <c r="OFB31" s="128"/>
      <c r="OFC31" s="128"/>
      <c r="OFD31" s="128"/>
      <c r="OFE31" s="128"/>
      <c r="OFF31" s="128"/>
      <c r="OFG31" s="128"/>
      <c r="OFH31" s="128"/>
      <c r="OFI31" s="128"/>
      <c r="OFJ31" s="128"/>
      <c r="OFK31" s="128"/>
      <c r="OFL31" s="128"/>
      <c r="OFM31" s="128"/>
      <c r="OFN31" s="128"/>
      <c r="OFO31" s="128"/>
      <c r="OFP31" s="128"/>
      <c r="OFQ31" s="128"/>
      <c r="OFR31" s="128"/>
      <c r="OFS31" s="128"/>
      <c r="OFT31" s="128"/>
      <c r="OFU31" s="128"/>
      <c r="OFV31" s="128"/>
      <c r="OFW31" s="128"/>
      <c r="OFX31" s="128"/>
      <c r="OFY31" s="128"/>
      <c r="OFZ31" s="128"/>
      <c r="OGA31" s="128"/>
      <c r="OGB31" s="128"/>
      <c r="OGC31" s="128"/>
      <c r="OGD31" s="128"/>
      <c r="OGE31" s="128"/>
      <c r="OGF31" s="128"/>
      <c r="OGG31" s="128"/>
      <c r="OGH31" s="128"/>
      <c r="OGI31" s="128"/>
      <c r="OGJ31" s="128"/>
      <c r="OGK31" s="128"/>
      <c r="OGL31" s="128"/>
      <c r="OGM31" s="128"/>
      <c r="OGN31" s="128"/>
      <c r="OGO31" s="128"/>
      <c r="OGP31" s="128"/>
      <c r="OGQ31" s="128"/>
      <c r="OGR31" s="128"/>
      <c r="OGS31" s="128"/>
      <c r="OGT31" s="128"/>
      <c r="OGU31" s="128"/>
      <c r="OGV31" s="128"/>
      <c r="OGW31" s="128"/>
      <c r="OGX31" s="128"/>
      <c r="OGY31" s="128"/>
      <c r="OGZ31" s="128"/>
      <c r="OHA31" s="128"/>
      <c r="OHB31" s="128"/>
      <c r="OHC31" s="128"/>
      <c r="OHD31" s="128"/>
      <c r="OHE31" s="128"/>
      <c r="OHF31" s="128"/>
      <c r="OHG31" s="128"/>
      <c r="OHH31" s="128"/>
      <c r="OHI31" s="128"/>
      <c r="OHJ31" s="128"/>
      <c r="OHK31" s="128"/>
      <c r="OHL31" s="128"/>
      <c r="OHM31" s="128"/>
      <c r="OHN31" s="128"/>
      <c r="OHO31" s="128"/>
      <c r="OHP31" s="128"/>
      <c r="OHQ31" s="128"/>
      <c r="OHR31" s="128"/>
      <c r="OHS31" s="128"/>
      <c r="OHT31" s="128"/>
      <c r="OHU31" s="128"/>
      <c r="OHV31" s="128"/>
      <c r="OHW31" s="128"/>
      <c r="OHX31" s="128"/>
      <c r="OHY31" s="128"/>
      <c r="OHZ31" s="128"/>
      <c r="OIA31" s="128"/>
      <c r="OIB31" s="128"/>
      <c r="OIC31" s="128"/>
      <c r="OID31" s="128"/>
      <c r="OIE31" s="128"/>
      <c r="OIF31" s="128"/>
      <c r="OIG31" s="128"/>
      <c r="OIH31" s="128"/>
      <c r="OII31" s="128"/>
      <c r="OIJ31" s="128"/>
      <c r="OIK31" s="128"/>
      <c r="OIL31" s="128"/>
      <c r="OIM31" s="128"/>
      <c r="OIN31" s="128"/>
      <c r="OIO31" s="128"/>
      <c r="OIP31" s="128"/>
      <c r="OIQ31" s="128"/>
      <c r="OIR31" s="128"/>
      <c r="OIS31" s="128"/>
      <c r="OIT31" s="128"/>
      <c r="OIU31" s="128"/>
      <c r="OIV31" s="128"/>
      <c r="OIW31" s="128"/>
      <c r="OIX31" s="128"/>
      <c r="OIY31" s="128"/>
      <c r="OIZ31" s="128"/>
      <c r="OJA31" s="128"/>
      <c r="OJB31" s="128"/>
      <c r="OJC31" s="128"/>
      <c r="OJD31" s="128"/>
      <c r="OJE31" s="128"/>
      <c r="OJF31" s="128"/>
      <c r="OJG31" s="128"/>
      <c r="OJH31" s="128"/>
      <c r="OJI31" s="128"/>
      <c r="OJJ31" s="128"/>
      <c r="OJK31" s="128"/>
      <c r="OJL31" s="128"/>
      <c r="OJM31" s="128"/>
      <c r="OJN31" s="128"/>
      <c r="OJO31" s="128"/>
      <c r="OJP31" s="128"/>
      <c r="OJQ31" s="128"/>
      <c r="OJR31" s="128"/>
      <c r="OJS31" s="128"/>
      <c r="OJT31" s="128"/>
      <c r="OJU31" s="128"/>
      <c r="OJV31" s="128"/>
      <c r="OJW31" s="128"/>
      <c r="OJX31" s="128"/>
      <c r="OJY31" s="128"/>
      <c r="OJZ31" s="128"/>
      <c r="OKA31" s="128"/>
      <c r="OKB31" s="128"/>
      <c r="OKC31" s="128"/>
      <c r="OKD31" s="128"/>
      <c r="OKE31" s="128"/>
      <c r="OKF31" s="128"/>
      <c r="OKG31" s="128"/>
      <c r="OKH31" s="128"/>
      <c r="OKI31" s="128"/>
      <c r="OKJ31" s="128"/>
      <c r="OKK31" s="128"/>
      <c r="OKL31" s="128"/>
      <c r="OKM31" s="128"/>
      <c r="OKN31" s="128"/>
      <c r="OKO31" s="128"/>
      <c r="OKP31" s="128"/>
      <c r="OKQ31" s="128"/>
      <c r="OKR31" s="128"/>
      <c r="OKS31" s="128"/>
      <c r="OKT31" s="128"/>
      <c r="OKU31" s="128"/>
      <c r="OKV31" s="128"/>
      <c r="OKW31" s="128"/>
      <c r="OKX31" s="128"/>
      <c r="OKY31" s="128"/>
      <c r="OKZ31" s="128"/>
      <c r="OLA31" s="128"/>
      <c r="OLB31" s="128"/>
      <c r="OLC31" s="128"/>
      <c r="OLD31" s="128"/>
      <c r="OLE31" s="128"/>
      <c r="OLF31" s="128"/>
      <c r="OLG31" s="128"/>
      <c r="OLH31" s="128"/>
      <c r="OLI31" s="128"/>
      <c r="OLJ31" s="128"/>
      <c r="OLK31" s="128"/>
      <c r="OLL31" s="128"/>
      <c r="OLM31" s="128"/>
      <c r="OLN31" s="128"/>
      <c r="OLO31" s="128"/>
      <c r="OLP31" s="128"/>
      <c r="OLQ31" s="128"/>
      <c r="OLR31" s="128"/>
      <c r="OLS31" s="128"/>
      <c r="OLT31" s="128"/>
      <c r="OLU31" s="128"/>
      <c r="OLV31" s="128"/>
      <c r="OLW31" s="128"/>
      <c r="OLX31" s="128"/>
      <c r="OLY31" s="128"/>
      <c r="OLZ31" s="128"/>
      <c r="OMA31" s="128"/>
      <c r="OMB31" s="128"/>
      <c r="OMC31" s="128"/>
      <c r="OMD31" s="128"/>
      <c r="OME31" s="128"/>
      <c r="OMF31" s="128"/>
      <c r="OMG31" s="128"/>
      <c r="OMH31" s="128"/>
      <c r="OMI31" s="128"/>
      <c r="OMJ31" s="128"/>
      <c r="OMK31" s="128"/>
      <c r="OML31" s="128"/>
      <c r="OMM31" s="128"/>
      <c r="OMN31" s="128"/>
      <c r="OMO31" s="128"/>
      <c r="OMP31" s="128"/>
      <c r="OMQ31" s="128"/>
      <c r="OMR31" s="128"/>
      <c r="OMS31" s="128"/>
      <c r="OMT31" s="128"/>
      <c r="OMU31" s="128"/>
      <c r="OMV31" s="128"/>
      <c r="OMW31" s="128"/>
      <c r="OMX31" s="128"/>
      <c r="OMY31" s="128"/>
      <c r="OMZ31" s="128"/>
      <c r="ONA31" s="128"/>
      <c r="ONB31" s="128"/>
      <c r="ONC31" s="128"/>
      <c r="OND31" s="128"/>
      <c r="ONE31" s="128"/>
      <c r="ONF31" s="128"/>
      <c r="ONG31" s="128"/>
      <c r="ONH31" s="128"/>
      <c r="ONI31" s="128"/>
      <c r="ONJ31" s="128"/>
      <c r="ONK31" s="128"/>
      <c r="ONL31" s="128"/>
      <c r="ONM31" s="128"/>
      <c r="ONN31" s="128"/>
      <c r="ONO31" s="128"/>
      <c r="ONP31" s="128"/>
      <c r="ONQ31" s="128"/>
      <c r="ONR31" s="128"/>
      <c r="ONS31" s="128"/>
      <c r="ONT31" s="128"/>
      <c r="ONU31" s="128"/>
      <c r="ONV31" s="128"/>
      <c r="ONW31" s="128"/>
      <c r="ONX31" s="128"/>
      <c r="ONY31" s="128"/>
      <c r="ONZ31" s="128"/>
      <c r="OOA31" s="128"/>
      <c r="OOB31" s="128"/>
      <c r="OOC31" s="128"/>
      <c r="OOD31" s="128"/>
      <c r="OOE31" s="128"/>
      <c r="OOF31" s="128"/>
      <c r="OOG31" s="128"/>
      <c r="OOH31" s="128"/>
      <c r="OOI31" s="128"/>
      <c r="OOJ31" s="128"/>
      <c r="OOK31" s="128"/>
      <c r="OOL31" s="128"/>
      <c r="OOM31" s="128"/>
      <c r="OON31" s="128"/>
      <c r="OOO31" s="128"/>
      <c r="OOP31" s="128"/>
      <c r="OOQ31" s="128"/>
      <c r="OOR31" s="128"/>
      <c r="OOS31" s="128"/>
      <c r="OOT31" s="128"/>
      <c r="OOU31" s="128"/>
      <c r="OOV31" s="128"/>
      <c r="OOW31" s="128"/>
      <c r="OOX31" s="128"/>
      <c r="OOY31" s="128"/>
      <c r="OOZ31" s="128"/>
      <c r="OPA31" s="128"/>
      <c r="OPB31" s="128"/>
      <c r="OPC31" s="128"/>
      <c r="OPD31" s="128"/>
      <c r="OPE31" s="128"/>
      <c r="OPF31" s="128"/>
      <c r="OPG31" s="128"/>
      <c r="OPH31" s="128"/>
      <c r="OPI31" s="128"/>
      <c r="OPJ31" s="128"/>
      <c r="OPK31" s="128"/>
      <c r="OPL31" s="128"/>
      <c r="OPM31" s="128"/>
      <c r="OPN31" s="128"/>
      <c r="OPO31" s="128"/>
      <c r="OPP31" s="128"/>
      <c r="OPQ31" s="128"/>
      <c r="OPR31" s="128"/>
      <c r="OPS31" s="128"/>
      <c r="OPT31" s="128"/>
      <c r="OPU31" s="128"/>
      <c r="OPV31" s="128"/>
      <c r="OPW31" s="128"/>
      <c r="OPX31" s="128"/>
      <c r="OPY31" s="128"/>
      <c r="OPZ31" s="128"/>
      <c r="OQA31" s="128"/>
      <c r="OQB31" s="128"/>
      <c r="OQC31" s="128"/>
      <c r="OQD31" s="128"/>
      <c r="OQE31" s="128"/>
      <c r="OQF31" s="128"/>
      <c r="OQG31" s="128"/>
      <c r="OQH31" s="128"/>
      <c r="OQI31" s="128"/>
      <c r="OQJ31" s="128"/>
      <c r="OQK31" s="128"/>
      <c r="OQL31" s="128"/>
      <c r="OQM31" s="128"/>
      <c r="OQN31" s="128"/>
      <c r="OQO31" s="128"/>
      <c r="OQP31" s="128"/>
      <c r="OQQ31" s="128"/>
      <c r="OQR31" s="128"/>
      <c r="OQS31" s="128"/>
      <c r="OQT31" s="128"/>
      <c r="OQU31" s="128"/>
      <c r="OQV31" s="128"/>
      <c r="OQW31" s="128"/>
      <c r="OQX31" s="128"/>
      <c r="OQY31" s="128"/>
      <c r="OQZ31" s="128"/>
      <c r="ORA31" s="128"/>
      <c r="ORB31" s="128"/>
      <c r="ORC31" s="128"/>
      <c r="ORD31" s="128"/>
      <c r="ORE31" s="128"/>
      <c r="ORF31" s="128"/>
      <c r="ORG31" s="128"/>
      <c r="ORH31" s="128"/>
      <c r="ORI31" s="128"/>
      <c r="ORJ31" s="128"/>
      <c r="ORK31" s="128"/>
      <c r="ORL31" s="128"/>
      <c r="ORM31" s="128"/>
      <c r="ORN31" s="128"/>
      <c r="ORO31" s="128"/>
      <c r="ORP31" s="128"/>
      <c r="ORQ31" s="128"/>
      <c r="ORR31" s="128"/>
      <c r="ORS31" s="128"/>
      <c r="ORT31" s="128"/>
      <c r="ORU31" s="128"/>
      <c r="ORV31" s="128"/>
      <c r="ORW31" s="128"/>
      <c r="ORX31" s="128"/>
      <c r="ORY31" s="128"/>
      <c r="ORZ31" s="128"/>
      <c r="OSA31" s="128"/>
      <c r="OSB31" s="128"/>
      <c r="OSC31" s="128"/>
      <c r="OSD31" s="128"/>
      <c r="OSE31" s="128"/>
      <c r="OSF31" s="128"/>
      <c r="OSG31" s="128"/>
      <c r="OSH31" s="128"/>
      <c r="OSI31" s="128"/>
      <c r="OSJ31" s="128"/>
      <c r="OSK31" s="128"/>
      <c r="OSL31" s="128"/>
      <c r="OSM31" s="128"/>
      <c r="OSN31" s="128"/>
      <c r="OSO31" s="128"/>
      <c r="OSP31" s="128"/>
      <c r="OSQ31" s="128"/>
      <c r="OSR31" s="128"/>
      <c r="OSS31" s="128"/>
      <c r="OST31" s="128"/>
      <c r="OSU31" s="128"/>
      <c r="OSV31" s="128"/>
      <c r="OSW31" s="128"/>
      <c r="OSX31" s="128"/>
      <c r="OSY31" s="128"/>
      <c r="OSZ31" s="128"/>
      <c r="OTA31" s="128"/>
      <c r="OTB31" s="128"/>
      <c r="OTC31" s="128"/>
      <c r="OTD31" s="128"/>
      <c r="OTE31" s="128"/>
      <c r="OTF31" s="128"/>
      <c r="OTG31" s="128"/>
      <c r="OTH31" s="128"/>
      <c r="OTI31" s="128"/>
      <c r="OTJ31" s="128"/>
      <c r="OTK31" s="128"/>
      <c r="OTL31" s="128"/>
      <c r="OTM31" s="128"/>
      <c r="OTN31" s="128"/>
      <c r="OTO31" s="128"/>
      <c r="OTP31" s="128"/>
      <c r="OTQ31" s="128"/>
      <c r="OTR31" s="128"/>
      <c r="OTS31" s="128"/>
      <c r="OTT31" s="128"/>
      <c r="OTU31" s="128"/>
      <c r="OTV31" s="128"/>
      <c r="OTW31" s="128"/>
      <c r="OTX31" s="128"/>
      <c r="OTY31" s="128"/>
      <c r="OTZ31" s="128"/>
      <c r="OUA31" s="128"/>
      <c r="OUB31" s="128"/>
      <c r="OUC31" s="128"/>
      <c r="OUD31" s="128"/>
      <c r="OUE31" s="128"/>
      <c r="OUF31" s="128"/>
      <c r="OUG31" s="128"/>
      <c r="OUH31" s="128"/>
      <c r="OUI31" s="128"/>
      <c r="OUJ31" s="128"/>
      <c r="OUK31" s="128"/>
      <c r="OUL31" s="128"/>
      <c r="OUM31" s="128"/>
      <c r="OUN31" s="128"/>
      <c r="OUO31" s="128"/>
      <c r="OUP31" s="128"/>
      <c r="OUQ31" s="128"/>
      <c r="OUR31" s="128"/>
      <c r="OUS31" s="128"/>
      <c r="OUT31" s="128"/>
      <c r="OUU31" s="128"/>
      <c r="OUV31" s="128"/>
      <c r="OUW31" s="128"/>
      <c r="OUX31" s="128"/>
      <c r="OUY31" s="128"/>
      <c r="OUZ31" s="128"/>
      <c r="OVA31" s="128"/>
      <c r="OVB31" s="128"/>
      <c r="OVC31" s="128"/>
      <c r="OVD31" s="128"/>
      <c r="OVE31" s="128"/>
      <c r="OVF31" s="128"/>
      <c r="OVG31" s="128"/>
      <c r="OVH31" s="128"/>
      <c r="OVI31" s="128"/>
      <c r="OVJ31" s="128"/>
      <c r="OVK31" s="128"/>
      <c r="OVL31" s="128"/>
      <c r="OVM31" s="128"/>
      <c r="OVN31" s="128"/>
      <c r="OVO31" s="128"/>
      <c r="OVP31" s="128"/>
      <c r="OVQ31" s="128"/>
      <c r="OVR31" s="128"/>
      <c r="OVS31" s="128"/>
      <c r="OVT31" s="128"/>
      <c r="OVU31" s="128"/>
      <c r="OVV31" s="128"/>
      <c r="OVW31" s="128"/>
      <c r="OVX31" s="128"/>
      <c r="OVY31" s="128"/>
      <c r="OVZ31" s="128"/>
      <c r="OWA31" s="128"/>
      <c r="OWB31" s="128"/>
      <c r="OWC31" s="128"/>
      <c r="OWD31" s="128"/>
      <c r="OWE31" s="128"/>
      <c r="OWF31" s="128"/>
      <c r="OWG31" s="128"/>
      <c r="OWH31" s="128"/>
      <c r="OWI31" s="128"/>
      <c r="OWJ31" s="128"/>
      <c r="OWK31" s="128"/>
      <c r="OWL31" s="128"/>
      <c r="OWM31" s="128"/>
      <c r="OWN31" s="128"/>
      <c r="OWO31" s="128"/>
      <c r="OWP31" s="128"/>
      <c r="OWQ31" s="128"/>
      <c r="OWR31" s="128"/>
      <c r="OWS31" s="128"/>
      <c r="OWT31" s="128"/>
      <c r="OWU31" s="128"/>
      <c r="OWV31" s="128"/>
      <c r="OWW31" s="128"/>
      <c r="OWX31" s="128"/>
      <c r="OWY31" s="128"/>
      <c r="OWZ31" s="128"/>
      <c r="OXA31" s="128"/>
      <c r="OXB31" s="128"/>
      <c r="OXC31" s="128"/>
      <c r="OXD31" s="128"/>
      <c r="OXE31" s="128"/>
      <c r="OXF31" s="128"/>
      <c r="OXG31" s="128"/>
      <c r="OXH31" s="128"/>
      <c r="OXI31" s="128"/>
      <c r="OXJ31" s="128"/>
      <c r="OXK31" s="128"/>
      <c r="OXL31" s="128"/>
      <c r="OXM31" s="128"/>
      <c r="OXN31" s="128"/>
      <c r="OXO31" s="128"/>
      <c r="OXP31" s="128"/>
      <c r="OXQ31" s="128"/>
      <c r="OXR31" s="128"/>
      <c r="OXS31" s="128"/>
      <c r="OXT31" s="128"/>
      <c r="OXU31" s="128"/>
      <c r="OXV31" s="128"/>
      <c r="OXW31" s="128"/>
      <c r="OXX31" s="128"/>
      <c r="OXY31" s="128"/>
      <c r="OXZ31" s="128"/>
      <c r="OYA31" s="128"/>
      <c r="OYB31" s="128"/>
      <c r="OYC31" s="128"/>
      <c r="OYD31" s="128"/>
      <c r="OYE31" s="128"/>
      <c r="OYF31" s="128"/>
      <c r="OYG31" s="128"/>
      <c r="OYH31" s="128"/>
      <c r="OYI31" s="128"/>
      <c r="OYJ31" s="128"/>
      <c r="OYK31" s="128"/>
      <c r="OYL31" s="128"/>
      <c r="OYM31" s="128"/>
      <c r="OYN31" s="128"/>
      <c r="OYO31" s="128"/>
      <c r="OYP31" s="128"/>
      <c r="OYQ31" s="128"/>
      <c r="OYR31" s="128"/>
      <c r="OYS31" s="128"/>
      <c r="OYT31" s="128"/>
      <c r="OYU31" s="128"/>
      <c r="OYV31" s="128"/>
      <c r="OYW31" s="128"/>
      <c r="OYX31" s="128"/>
      <c r="OYY31" s="128"/>
      <c r="OYZ31" s="128"/>
      <c r="OZA31" s="128"/>
      <c r="OZB31" s="128"/>
      <c r="OZC31" s="128"/>
      <c r="OZD31" s="128"/>
      <c r="OZE31" s="128"/>
      <c r="OZF31" s="128"/>
      <c r="OZG31" s="128"/>
      <c r="OZH31" s="128"/>
      <c r="OZI31" s="128"/>
      <c r="OZJ31" s="128"/>
      <c r="OZK31" s="128"/>
      <c r="OZL31" s="128"/>
      <c r="OZM31" s="128"/>
      <c r="OZN31" s="128"/>
      <c r="OZO31" s="128"/>
      <c r="OZP31" s="128"/>
      <c r="OZQ31" s="128"/>
      <c r="OZR31" s="128"/>
      <c r="OZS31" s="128"/>
      <c r="OZT31" s="128"/>
      <c r="OZU31" s="128"/>
      <c r="OZV31" s="128"/>
      <c r="OZW31" s="128"/>
      <c r="OZX31" s="128"/>
      <c r="OZY31" s="128"/>
      <c r="OZZ31" s="128"/>
      <c r="PAA31" s="128"/>
      <c r="PAB31" s="128"/>
      <c r="PAC31" s="128"/>
      <c r="PAD31" s="128"/>
      <c r="PAE31" s="128"/>
      <c r="PAF31" s="128"/>
      <c r="PAG31" s="128"/>
      <c r="PAH31" s="128"/>
      <c r="PAI31" s="128"/>
      <c r="PAJ31" s="128"/>
      <c r="PAK31" s="128"/>
      <c r="PAL31" s="128"/>
      <c r="PAM31" s="128"/>
      <c r="PAN31" s="128"/>
      <c r="PAO31" s="128"/>
      <c r="PAP31" s="128"/>
      <c r="PAQ31" s="128"/>
      <c r="PAR31" s="128"/>
      <c r="PAS31" s="128"/>
      <c r="PAT31" s="128"/>
      <c r="PAU31" s="128"/>
      <c r="PAV31" s="128"/>
      <c r="PAW31" s="128"/>
      <c r="PAX31" s="128"/>
      <c r="PAY31" s="128"/>
      <c r="PAZ31" s="128"/>
      <c r="PBA31" s="128"/>
      <c r="PBB31" s="128"/>
      <c r="PBC31" s="128"/>
      <c r="PBD31" s="128"/>
      <c r="PBE31" s="128"/>
      <c r="PBF31" s="128"/>
      <c r="PBG31" s="128"/>
      <c r="PBH31" s="128"/>
      <c r="PBI31" s="128"/>
      <c r="PBJ31" s="128"/>
      <c r="PBK31" s="128"/>
      <c r="PBL31" s="128"/>
      <c r="PBM31" s="128"/>
      <c r="PBN31" s="128"/>
      <c r="PBO31" s="128"/>
      <c r="PBP31" s="128"/>
      <c r="PBQ31" s="128"/>
      <c r="PBR31" s="128"/>
      <c r="PBS31" s="128"/>
      <c r="PBT31" s="128"/>
      <c r="PBU31" s="128"/>
      <c r="PBV31" s="128"/>
      <c r="PBW31" s="128"/>
      <c r="PBX31" s="128"/>
      <c r="PBY31" s="128"/>
      <c r="PBZ31" s="128"/>
      <c r="PCA31" s="128"/>
      <c r="PCB31" s="128"/>
      <c r="PCC31" s="128"/>
      <c r="PCD31" s="128"/>
      <c r="PCE31" s="128"/>
      <c r="PCF31" s="128"/>
      <c r="PCG31" s="128"/>
      <c r="PCH31" s="128"/>
      <c r="PCI31" s="128"/>
      <c r="PCJ31" s="128"/>
      <c r="PCK31" s="128"/>
      <c r="PCL31" s="128"/>
      <c r="PCM31" s="128"/>
      <c r="PCN31" s="128"/>
      <c r="PCO31" s="128"/>
      <c r="PCP31" s="128"/>
      <c r="PCQ31" s="128"/>
      <c r="PCR31" s="128"/>
      <c r="PCS31" s="128"/>
      <c r="PCT31" s="128"/>
      <c r="PCU31" s="128"/>
      <c r="PCV31" s="128"/>
      <c r="PCW31" s="128"/>
      <c r="PCX31" s="128"/>
      <c r="PCY31" s="128"/>
      <c r="PCZ31" s="128"/>
      <c r="PDA31" s="128"/>
      <c r="PDB31" s="128"/>
      <c r="PDC31" s="128"/>
      <c r="PDD31" s="128"/>
      <c r="PDE31" s="128"/>
      <c r="PDF31" s="128"/>
      <c r="PDG31" s="128"/>
      <c r="PDH31" s="128"/>
      <c r="PDI31" s="128"/>
      <c r="PDJ31" s="128"/>
      <c r="PDK31" s="128"/>
      <c r="PDL31" s="128"/>
      <c r="PDM31" s="128"/>
      <c r="PDN31" s="128"/>
      <c r="PDO31" s="128"/>
      <c r="PDP31" s="128"/>
      <c r="PDQ31" s="128"/>
      <c r="PDR31" s="128"/>
      <c r="PDS31" s="128"/>
      <c r="PDT31" s="128"/>
      <c r="PDU31" s="128"/>
      <c r="PDV31" s="128"/>
      <c r="PDW31" s="128"/>
      <c r="PDX31" s="128"/>
      <c r="PDY31" s="128"/>
      <c r="PDZ31" s="128"/>
      <c r="PEA31" s="128"/>
      <c r="PEB31" s="128"/>
      <c r="PEC31" s="128"/>
      <c r="PED31" s="128"/>
      <c r="PEE31" s="128"/>
      <c r="PEF31" s="128"/>
      <c r="PEG31" s="128"/>
      <c r="PEH31" s="128"/>
      <c r="PEI31" s="128"/>
      <c r="PEJ31" s="128"/>
      <c r="PEK31" s="128"/>
      <c r="PEL31" s="128"/>
      <c r="PEM31" s="128"/>
      <c r="PEN31" s="128"/>
      <c r="PEO31" s="128"/>
      <c r="PEP31" s="128"/>
      <c r="PEQ31" s="128"/>
      <c r="PER31" s="128"/>
      <c r="PES31" s="128"/>
      <c r="PET31" s="128"/>
      <c r="PEU31" s="128"/>
      <c r="PEV31" s="128"/>
      <c r="PEW31" s="128"/>
      <c r="PEX31" s="128"/>
      <c r="PEY31" s="128"/>
      <c r="PEZ31" s="128"/>
      <c r="PFA31" s="128"/>
      <c r="PFB31" s="128"/>
      <c r="PFC31" s="128"/>
      <c r="PFD31" s="128"/>
      <c r="PFE31" s="128"/>
      <c r="PFF31" s="128"/>
      <c r="PFG31" s="128"/>
      <c r="PFH31" s="128"/>
      <c r="PFI31" s="128"/>
      <c r="PFJ31" s="128"/>
      <c r="PFK31" s="128"/>
      <c r="PFL31" s="128"/>
      <c r="PFM31" s="128"/>
      <c r="PFN31" s="128"/>
      <c r="PFO31" s="128"/>
      <c r="PFP31" s="128"/>
      <c r="PFQ31" s="128"/>
      <c r="PFR31" s="128"/>
      <c r="PFS31" s="128"/>
      <c r="PFT31" s="128"/>
      <c r="PFU31" s="128"/>
      <c r="PFV31" s="128"/>
      <c r="PFW31" s="128"/>
      <c r="PFX31" s="128"/>
      <c r="PFY31" s="128"/>
      <c r="PFZ31" s="128"/>
      <c r="PGA31" s="128"/>
      <c r="PGB31" s="128"/>
      <c r="PGC31" s="128"/>
      <c r="PGD31" s="128"/>
      <c r="PGE31" s="128"/>
      <c r="PGF31" s="128"/>
      <c r="PGG31" s="128"/>
      <c r="PGH31" s="128"/>
      <c r="PGI31" s="128"/>
      <c r="PGJ31" s="128"/>
      <c r="PGK31" s="128"/>
      <c r="PGL31" s="128"/>
      <c r="PGM31" s="128"/>
      <c r="PGN31" s="128"/>
      <c r="PGO31" s="128"/>
      <c r="PGP31" s="128"/>
      <c r="PGQ31" s="128"/>
      <c r="PGR31" s="128"/>
      <c r="PGS31" s="128"/>
      <c r="PGT31" s="128"/>
      <c r="PGU31" s="128"/>
      <c r="PGV31" s="128"/>
      <c r="PGW31" s="128"/>
      <c r="PGX31" s="128"/>
      <c r="PGY31" s="128"/>
      <c r="PGZ31" s="128"/>
      <c r="PHA31" s="128"/>
      <c r="PHB31" s="128"/>
      <c r="PHC31" s="128"/>
      <c r="PHD31" s="128"/>
      <c r="PHE31" s="128"/>
      <c r="PHF31" s="128"/>
      <c r="PHG31" s="128"/>
      <c r="PHH31" s="128"/>
      <c r="PHI31" s="128"/>
      <c r="PHJ31" s="128"/>
      <c r="PHK31" s="128"/>
      <c r="PHL31" s="128"/>
      <c r="PHM31" s="128"/>
      <c r="PHN31" s="128"/>
      <c r="PHO31" s="128"/>
      <c r="PHP31" s="128"/>
      <c r="PHQ31" s="128"/>
      <c r="PHR31" s="128"/>
      <c r="PHS31" s="128"/>
      <c r="PHT31" s="128"/>
      <c r="PHU31" s="128"/>
      <c r="PHV31" s="128"/>
      <c r="PHW31" s="128"/>
      <c r="PHX31" s="128"/>
      <c r="PHY31" s="128"/>
      <c r="PHZ31" s="128"/>
      <c r="PIA31" s="128"/>
      <c r="PIB31" s="128"/>
      <c r="PIC31" s="128"/>
      <c r="PID31" s="128"/>
      <c r="PIE31" s="128"/>
      <c r="PIF31" s="128"/>
      <c r="PIG31" s="128"/>
      <c r="PIH31" s="128"/>
      <c r="PII31" s="128"/>
      <c r="PIJ31" s="128"/>
      <c r="PIK31" s="128"/>
      <c r="PIL31" s="128"/>
      <c r="PIM31" s="128"/>
      <c r="PIN31" s="128"/>
      <c r="PIO31" s="128"/>
      <c r="PIP31" s="128"/>
      <c r="PIQ31" s="128"/>
      <c r="PIR31" s="128"/>
      <c r="PIS31" s="128"/>
      <c r="PIT31" s="128"/>
      <c r="PIU31" s="128"/>
      <c r="PIV31" s="128"/>
      <c r="PIW31" s="128"/>
      <c r="PIX31" s="128"/>
      <c r="PIY31" s="128"/>
      <c r="PIZ31" s="128"/>
      <c r="PJA31" s="128"/>
      <c r="PJB31" s="128"/>
      <c r="PJC31" s="128"/>
      <c r="PJD31" s="128"/>
      <c r="PJE31" s="128"/>
      <c r="PJF31" s="128"/>
      <c r="PJG31" s="128"/>
      <c r="PJH31" s="128"/>
      <c r="PJI31" s="128"/>
      <c r="PJJ31" s="128"/>
      <c r="PJK31" s="128"/>
      <c r="PJL31" s="128"/>
      <c r="PJM31" s="128"/>
      <c r="PJN31" s="128"/>
      <c r="PJO31" s="128"/>
      <c r="PJP31" s="128"/>
      <c r="PJQ31" s="128"/>
      <c r="PJR31" s="128"/>
      <c r="PJS31" s="128"/>
      <c r="PJT31" s="128"/>
      <c r="PJU31" s="128"/>
      <c r="PJV31" s="128"/>
      <c r="PJW31" s="128"/>
      <c r="PJX31" s="128"/>
      <c r="PJY31" s="128"/>
      <c r="PJZ31" s="128"/>
      <c r="PKA31" s="128"/>
      <c r="PKB31" s="128"/>
      <c r="PKC31" s="128"/>
      <c r="PKD31" s="128"/>
      <c r="PKE31" s="128"/>
      <c r="PKF31" s="128"/>
      <c r="PKG31" s="128"/>
      <c r="PKH31" s="128"/>
      <c r="PKI31" s="128"/>
      <c r="PKJ31" s="128"/>
      <c r="PKK31" s="128"/>
      <c r="PKL31" s="128"/>
      <c r="PKM31" s="128"/>
      <c r="PKN31" s="128"/>
      <c r="PKO31" s="128"/>
      <c r="PKP31" s="128"/>
      <c r="PKQ31" s="128"/>
      <c r="PKR31" s="128"/>
      <c r="PKS31" s="128"/>
      <c r="PKT31" s="128"/>
      <c r="PKU31" s="128"/>
      <c r="PKV31" s="128"/>
      <c r="PKW31" s="128"/>
      <c r="PKX31" s="128"/>
      <c r="PKY31" s="128"/>
      <c r="PKZ31" s="128"/>
      <c r="PLA31" s="128"/>
      <c r="PLB31" s="128"/>
      <c r="PLC31" s="128"/>
      <c r="PLD31" s="128"/>
      <c r="PLE31" s="128"/>
      <c r="PLF31" s="128"/>
      <c r="PLG31" s="128"/>
      <c r="PLH31" s="128"/>
      <c r="PLI31" s="128"/>
      <c r="PLJ31" s="128"/>
      <c r="PLK31" s="128"/>
      <c r="PLL31" s="128"/>
      <c r="PLM31" s="128"/>
      <c r="PLN31" s="128"/>
      <c r="PLO31" s="128"/>
      <c r="PLP31" s="128"/>
      <c r="PLQ31" s="128"/>
      <c r="PLR31" s="128"/>
      <c r="PLS31" s="128"/>
      <c r="PLT31" s="128"/>
      <c r="PLU31" s="128"/>
      <c r="PLV31" s="128"/>
      <c r="PLW31" s="128"/>
      <c r="PLX31" s="128"/>
      <c r="PLY31" s="128"/>
      <c r="PLZ31" s="128"/>
      <c r="PMA31" s="128"/>
      <c r="PMB31" s="128"/>
      <c r="PMC31" s="128"/>
      <c r="PMD31" s="128"/>
      <c r="PME31" s="128"/>
      <c r="PMF31" s="128"/>
      <c r="PMG31" s="128"/>
      <c r="PMH31" s="128"/>
      <c r="PMI31" s="128"/>
      <c r="PMJ31" s="128"/>
      <c r="PMK31" s="128"/>
      <c r="PML31" s="128"/>
      <c r="PMM31" s="128"/>
      <c r="PMN31" s="128"/>
      <c r="PMO31" s="128"/>
      <c r="PMP31" s="128"/>
      <c r="PMQ31" s="128"/>
      <c r="PMR31" s="128"/>
      <c r="PMS31" s="128"/>
      <c r="PMT31" s="128"/>
      <c r="PMU31" s="128"/>
      <c r="PMV31" s="128"/>
      <c r="PMW31" s="128"/>
      <c r="PMX31" s="128"/>
      <c r="PMY31" s="128"/>
      <c r="PMZ31" s="128"/>
      <c r="PNA31" s="128"/>
      <c r="PNB31" s="128"/>
      <c r="PNC31" s="128"/>
      <c r="PND31" s="128"/>
      <c r="PNE31" s="128"/>
      <c r="PNF31" s="128"/>
      <c r="PNG31" s="128"/>
      <c r="PNH31" s="128"/>
      <c r="PNI31" s="128"/>
      <c r="PNJ31" s="128"/>
      <c r="PNK31" s="128"/>
      <c r="PNL31" s="128"/>
      <c r="PNM31" s="128"/>
      <c r="PNN31" s="128"/>
      <c r="PNO31" s="128"/>
      <c r="PNP31" s="128"/>
      <c r="PNQ31" s="128"/>
      <c r="PNR31" s="128"/>
      <c r="PNS31" s="128"/>
      <c r="PNT31" s="128"/>
      <c r="PNU31" s="128"/>
      <c r="PNV31" s="128"/>
      <c r="PNW31" s="128"/>
      <c r="PNX31" s="128"/>
      <c r="PNY31" s="128"/>
      <c r="PNZ31" s="128"/>
      <c r="POA31" s="128"/>
      <c r="POB31" s="128"/>
      <c r="POC31" s="128"/>
      <c r="POD31" s="128"/>
      <c r="POE31" s="128"/>
      <c r="POF31" s="128"/>
      <c r="POG31" s="128"/>
      <c r="POH31" s="128"/>
      <c r="POI31" s="128"/>
      <c r="POJ31" s="128"/>
      <c r="POK31" s="128"/>
      <c r="POL31" s="128"/>
      <c r="POM31" s="128"/>
      <c r="PON31" s="128"/>
      <c r="POO31" s="128"/>
      <c r="POP31" s="128"/>
      <c r="POQ31" s="128"/>
      <c r="POR31" s="128"/>
      <c r="POS31" s="128"/>
      <c r="POT31" s="128"/>
      <c r="POU31" s="128"/>
      <c r="POV31" s="128"/>
      <c r="POW31" s="128"/>
      <c r="POX31" s="128"/>
      <c r="POY31" s="128"/>
      <c r="POZ31" s="128"/>
      <c r="PPA31" s="128"/>
      <c r="PPB31" s="128"/>
      <c r="PPC31" s="128"/>
      <c r="PPD31" s="128"/>
      <c r="PPE31" s="128"/>
      <c r="PPF31" s="128"/>
      <c r="PPG31" s="128"/>
      <c r="PPH31" s="128"/>
      <c r="PPI31" s="128"/>
      <c r="PPJ31" s="128"/>
      <c r="PPK31" s="128"/>
      <c r="PPL31" s="128"/>
      <c r="PPM31" s="128"/>
      <c r="PPN31" s="128"/>
      <c r="PPO31" s="128"/>
      <c r="PPP31" s="128"/>
      <c r="PPQ31" s="128"/>
      <c r="PPR31" s="128"/>
      <c r="PPS31" s="128"/>
      <c r="PPT31" s="128"/>
      <c r="PPU31" s="128"/>
      <c r="PPV31" s="128"/>
      <c r="PPW31" s="128"/>
      <c r="PPX31" s="128"/>
      <c r="PPY31" s="128"/>
      <c r="PPZ31" s="128"/>
      <c r="PQA31" s="128"/>
      <c r="PQB31" s="128"/>
      <c r="PQC31" s="128"/>
      <c r="PQD31" s="128"/>
      <c r="PQE31" s="128"/>
      <c r="PQF31" s="128"/>
      <c r="PQG31" s="128"/>
      <c r="PQH31" s="128"/>
      <c r="PQI31" s="128"/>
      <c r="PQJ31" s="128"/>
      <c r="PQK31" s="128"/>
      <c r="PQL31" s="128"/>
      <c r="PQM31" s="128"/>
      <c r="PQN31" s="128"/>
      <c r="PQO31" s="128"/>
      <c r="PQP31" s="128"/>
      <c r="PQQ31" s="128"/>
      <c r="PQR31" s="128"/>
      <c r="PQS31" s="128"/>
      <c r="PQT31" s="128"/>
      <c r="PQU31" s="128"/>
      <c r="PQV31" s="128"/>
      <c r="PQW31" s="128"/>
      <c r="PQX31" s="128"/>
      <c r="PQY31" s="128"/>
      <c r="PQZ31" s="128"/>
      <c r="PRA31" s="128"/>
      <c r="PRB31" s="128"/>
      <c r="PRC31" s="128"/>
      <c r="PRD31" s="128"/>
      <c r="PRE31" s="128"/>
      <c r="PRF31" s="128"/>
      <c r="PRG31" s="128"/>
      <c r="PRH31" s="128"/>
      <c r="PRI31" s="128"/>
      <c r="PRJ31" s="128"/>
      <c r="PRK31" s="128"/>
      <c r="PRL31" s="128"/>
      <c r="PRM31" s="128"/>
      <c r="PRN31" s="128"/>
      <c r="PRO31" s="128"/>
      <c r="PRP31" s="128"/>
      <c r="PRQ31" s="128"/>
      <c r="PRR31" s="128"/>
      <c r="PRS31" s="128"/>
      <c r="PRT31" s="128"/>
      <c r="PRU31" s="128"/>
      <c r="PRV31" s="128"/>
      <c r="PRW31" s="128"/>
      <c r="PRX31" s="128"/>
      <c r="PRY31" s="128"/>
      <c r="PRZ31" s="128"/>
      <c r="PSA31" s="128"/>
      <c r="PSB31" s="128"/>
      <c r="PSC31" s="128"/>
      <c r="PSD31" s="128"/>
      <c r="PSE31" s="128"/>
      <c r="PSF31" s="128"/>
      <c r="PSG31" s="128"/>
      <c r="PSH31" s="128"/>
      <c r="PSI31" s="128"/>
      <c r="PSJ31" s="128"/>
      <c r="PSK31" s="128"/>
      <c r="PSL31" s="128"/>
      <c r="PSM31" s="128"/>
      <c r="PSN31" s="128"/>
      <c r="PSO31" s="128"/>
      <c r="PSP31" s="128"/>
      <c r="PSQ31" s="128"/>
      <c r="PSR31" s="128"/>
      <c r="PSS31" s="128"/>
      <c r="PST31" s="128"/>
      <c r="PSU31" s="128"/>
      <c r="PSV31" s="128"/>
      <c r="PSW31" s="128"/>
      <c r="PSX31" s="128"/>
      <c r="PSY31" s="128"/>
      <c r="PSZ31" s="128"/>
      <c r="PTA31" s="128"/>
      <c r="PTB31" s="128"/>
      <c r="PTC31" s="128"/>
      <c r="PTD31" s="128"/>
      <c r="PTE31" s="128"/>
      <c r="PTF31" s="128"/>
      <c r="PTG31" s="128"/>
      <c r="PTH31" s="128"/>
      <c r="PTI31" s="128"/>
      <c r="PTJ31" s="128"/>
      <c r="PTK31" s="128"/>
      <c r="PTL31" s="128"/>
      <c r="PTM31" s="128"/>
      <c r="PTN31" s="128"/>
      <c r="PTO31" s="128"/>
      <c r="PTP31" s="128"/>
      <c r="PTQ31" s="128"/>
      <c r="PTR31" s="128"/>
      <c r="PTS31" s="128"/>
      <c r="PTT31" s="128"/>
      <c r="PTU31" s="128"/>
      <c r="PTV31" s="128"/>
      <c r="PTW31" s="128"/>
      <c r="PTX31" s="128"/>
      <c r="PTY31" s="128"/>
      <c r="PTZ31" s="128"/>
      <c r="PUA31" s="128"/>
      <c r="PUB31" s="128"/>
      <c r="PUC31" s="128"/>
      <c r="PUD31" s="128"/>
      <c r="PUE31" s="128"/>
      <c r="PUF31" s="128"/>
      <c r="PUG31" s="128"/>
      <c r="PUH31" s="128"/>
      <c r="PUI31" s="128"/>
      <c r="PUJ31" s="128"/>
      <c r="PUK31" s="128"/>
      <c r="PUL31" s="128"/>
      <c r="PUM31" s="128"/>
      <c r="PUN31" s="128"/>
      <c r="PUO31" s="128"/>
      <c r="PUP31" s="128"/>
      <c r="PUQ31" s="128"/>
      <c r="PUR31" s="128"/>
      <c r="PUS31" s="128"/>
      <c r="PUT31" s="128"/>
      <c r="PUU31" s="128"/>
      <c r="PUV31" s="128"/>
      <c r="PUW31" s="128"/>
      <c r="PUX31" s="128"/>
      <c r="PUY31" s="128"/>
      <c r="PUZ31" s="128"/>
      <c r="PVA31" s="128"/>
      <c r="PVB31" s="128"/>
      <c r="PVC31" s="128"/>
      <c r="PVD31" s="128"/>
      <c r="PVE31" s="128"/>
      <c r="PVF31" s="128"/>
      <c r="PVG31" s="128"/>
      <c r="PVH31" s="128"/>
      <c r="PVI31" s="128"/>
      <c r="PVJ31" s="128"/>
      <c r="PVK31" s="128"/>
      <c r="PVL31" s="128"/>
      <c r="PVM31" s="128"/>
      <c r="PVN31" s="128"/>
      <c r="PVO31" s="128"/>
      <c r="PVP31" s="128"/>
      <c r="PVQ31" s="128"/>
      <c r="PVR31" s="128"/>
      <c r="PVS31" s="128"/>
      <c r="PVT31" s="128"/>
      <c r="PVU31" s="128"/>
      <c r="PVV31" s="128"/>
      <c r="PVW31" s="128"/>
      <c r="PVX31" s="128"/>
      <c r="PVY31" s="128"/>
      <c r="PVZ31" s="128"/>
      <c r="PWA31" s="128"/>
      <c r="PWB31" s="128"/>
      <c r="PWC31" s="128"/>
      <c r="PWD31" s="128"/>
      <c r="PWE31" s="128"/>
      <c r="PWF31" s="128"/>
      <c r="PWG31" s="128"/>
      <c r="PWH31" s="128"/>
      <c r="PWI31" s="128"/>
      <c r="PWJ31" s="128"/>
      <c r="PWK31" s="128"/>
      <c r="PWL31" s="128"/>
      <c r="PWM31" s="128"/>
      <c r="PWN31" s="128"/>
      <c r="PWO31" s="128"/>
      <c r="PWP31" s="128"/>
      <c r="PWQ31" s="128"/>
      <c r="PWR31" s="128"/>
      <c r="PWS31" s="128"/>
      <c r="PWT31" s="128"/>
      <c r="PWU31" s="128"/>
      <c r="PWV31" s="128"/>
      <c r="PWW31" s="128"/>
      <c r="PWX31" s="128"/>
      <c r="PWY31" s="128"/>
      <c r="PWZ31" s="128"/>
      <c r="PXA31" s="128"/>
      <c r="PXB31" s="128"/>
      <c r="PXC31" s="128"/>
      <c r="PXD31" s="128"/>
      <c r="PXE31" s="128"/>
      <c r="PXF31" s="128"/>
      <c r="PXG31" s="128"/>
      <c r="PXH31" s="128"/>
      <c r="PXI31" s="128"/>
      <c r="PXJ31" s="128"/>
      <c r="PXK31" s="128"/>
      <c r="PXL31" s="128"/>
      <c r="PXM31" s="128"/>
      <c r="PXN31" s="128"/>
      <c r="PXO31" s="128"/>
      <c r="PXP31" s="128"/>
      <c r="PXQ31" s="128"/>
      <c r="PXR31" s="128"/>
      <c r="PXS31" s="128"/>
      <c r="PXT31" s="128"/>
      <c r="PXU31" s="128"/>
      <c r="PXV31" s="128"/>
      <c r="PXW31" s="128"/>
      <c r="PXX31" s="128"/>
      <c r="PXY31" s="128"/>
      <c r="PXZ31" s="128"/>
      <c r="PYA31" s="128"/>
      <c r="PYB31" s="128"/>
      <c r="PYC31" s="128"/>
      <c r="PYD31" s="128"/>
      <c r="PYE31" s="128"/>
      <c r="PYF31" s="128"/>
      <c r="PYG31" s="128"/>
      <c r="PYH31" s="128"/>
      <c r="PYI31" s="128"/>
      <c r="PYJ31" s="128"/>
      <c r="PYK31" s="128"/>
      <c r="PYL31" s="128"/>
      <c r="PYM31" s="128"/>
      <c r="PYN31" s="128"/>
      <c r="PYO31" s="128"/>
      <c r="PYP31" s="128"/>
      <c r="PYQ31" s="128"/>
      <c r="PYR31" s="128"/>
      <c r="PYS31" s="128"/>
      <c r="PYT31" s="128"/>
      <c r="PYU31" s="128"/>
      <c r="PYV31" s="128"/>
      <c r="PYW31" s="128"/>
      <c r="PYX31" s="128"/>
      <c r="PYY31" s="128"/>
      <c r="PYZ31" s="128"/>
      <c r="PZA31" s="128"/>
      <c r="PZB31" s="128"/>
      <c r="PZC31" s="128"/>
      <c r="PZD31" s="128"/>
      <c r="PZE31" s="128"/>
      <c r="PZF31" s="128"/>
      <c r="PZG31" s="128"/>
      <c r="PZH31" s="128"/>
      <c r="PZI31" s="128"/>
      <c r="PZJ31" s="128"/>
      <c r="PZK31" s="128"/>
      <c r="PZL31" s="128"/>
      <c r="PZM31" s="128"/>
      <c r="PZN31" s="128"/>
      <c r="PZO31" s="128"/>
      <c r="PZP31" s="128"/>
      <c r="PZQ31" s="128"/>
      <c r="PZR31" s="128"/>
      <c r="PZS31" s="128"/>
      <c r="PZT31" s="128"/>
      <c r="PZU31" s="128"/>
      <c r="PZV31" s="128"/>
      <c r="PZW31" s="128"/>
      <c r="PZX31" s="128"/>
      <c r="PZY31" s="128"/>
      <c r="PZZ31" s="128"/>
      <c r="QAA31" s="128"/>
      <c r="QAB31" s="128"/>
      <c r="QAC31" s="128"/>
      <c r="QAD31" s="128"/>
      <c r="QAE31" s="128"/>
      <c r="QAF31" s="128"/>
      <c r="QAG31" s="128"/>
      <c r="QAH31" s="128"/>
      <c r="QAI31" s="128"/>
      <c r="QAJ31" s="128"/>
      <c r="QAK31" s="128"/>
      <c r="QAL31" s="128"/>
      <c r="QAM31" s="128"/>
      <c r="QAN31" s="128"/>
      <c r="QAO31" s="128"/>
      <c r="QAP31" s="128"/>
      <c r="QAQ31" s="128"/>
      <c r="QAR31" s="128"/>
      <c r="QAS31" s="128"/>
      <c r="QAT31" s="128"/>
      <c r="QAU31" s="128"/>
      <c r="QAV31" s="128"/>
      <c r="QAW31" s="128"/>
      <c r="QAX31" s="128"/>
      <c r="QAY31" s="128"/>
      <c r="QAZ31" s="128"/>
      <c r="QBA31" s="128"/>
      <c r="QBB31" s="128"/>
      <c r="QBC31" s="128"/>
      <c r="QBD31" s="128"/>
      <c r="QBE31" s="128"/>
      <c r="QBF31" s="128"/>
      <c r="QBG31" s="128"/>
      <c r="QBH31" s="128"/>
      <c r="QBI31" s="128"/>
      <c r="QBJ31" s="128"/>
      <c r="QBK31" s="128"/>
      <c r="QBL31" s="128"/>
      <c r="QBM31" s="128"/>
      <c r="QBN31" s="128"/>
      <c r="QBO31" s="128"/>
      <c r="QBP31" s="128"/>
      <c r="QBQ31" s="128"/>
      <c r="QBR31" s="128"/>
      <c r="QBS31" s="128"/>
      <c r="QBT31" s="128"/>
      <c r="QBU31" s="128"/>
      <c r="QBV31" s="128"/>
      <c r="QBW31" s="128"/>
      <c r="QBX31" s="128"/>
      <c r="QBY31" s="128"/>
      <c r="QBZ31" s="128"/>
      <c r="QCA31" s="128"/>
      <c r="QCB31" s="128"/>
      <c r="QCC31" s="128"/>
      <c r="QCD31" s="128"/>
      <c r="QCE31" s="128"/>
      <c r="QCF31" s="128"/>
      <c r="QCG31" s="128"/>
      <c r="QCH31" s="128"/>
      <c r="QCI31" s="128"/>
      <c r="QCJ31" s="128"/>
      <c r="QCK31" s="128"/>
      <c r="QCL31" s="128"/>
      <c r="QCM31" s="128"/>
      <c r="QCN31" s="128"/>
      <c r="QCO31" s="128"/>
      <c r="QCP31" s="128"/>
      <c r="QCQ31" s="128"/>
      <c r="QCR31" s="128"/>
      <c r="QCS31" s="128"/>
      <c r="QCT31" s="128"/>
      <c r="QCU31" s="128"/>
      <c r="QCV31" s="128"/>
      <c r="QCW31" s="128"/>
      <c r="QCX31" s="128"/>
      <c r="QCY31" s="128"/>
      <c r="QCZ31" s="128"/>
      <c r="QDA31" s="128"/>
      <c r="QDB31" s="128"/>
      <c r="QDC31" s="128"/>
      <c r="QDD31" s="128"/>
      <c r="QDE31" s="128"/>
      <c r="QDF31" s="128"/>
      <c r="QDG31" s="128"/>
      <c r="QDH31" s="128"/>
      <c r="QDI31" s="128"/>
      <c r="QDJ31" s="128"/>
      <c r="QDK31" s="128"/>
      <c r="QDL31" s="128"/>
      <c r="QDM31" s="128"/>
      <c r="QDN31" s="128"/>
      <c r="QDO31" s="128"/>
      <c r="QDP31" s="128"/>
      <c r="QDQ31" s="128"/>
      <c r="QDR31" s="128"/>
      <c r="QDS31" s="128"/>
      <c r="QDT31" s="128"/>
      <c r="QDU31" s="128"/>
      <c r="QDV31" s="128"/>
      <c r="QDW31" s="128"/>
      <c r="QDX31" s="128"/>
      <c r="QDY31" s="128"/>
      <c r="QDZ31" s="128"/>
      <c r="QEA31" s="128"/>
      <c r="QEB31" s="128"/>
      <c r="QEC31" s="128"/>
      <c r="QED31" s="128"/>
      <c r="QEE31" s="128"/>
      <c r="QEF31" s="128"/>
      <c r="QEG31" s="128"/>
      <c r="QEH31" s="128"/>
      <c r="QEI31" s="128"/>
      <c r="QEJ31" s="128"/>
      <c r="QEK31" s="128"/>
      <c r="QEL31" s="128"/>
      <c r="QEM31" s="128"/>
      <c r="QEN31" s="128"/>
      <c r="QEO31" s="128"/>
      <c r="QEP31" s="128"/>
      <c r="QEQ31" s="128"/>
      <c r="QER31" s="128"/>
      <c r="QES31" s="128"/>
      <c r="QET31" s="128"/>
      <c r="QEU31" s="128"/>
      <c r="QEV31" s="128"/>
      <c r="QEW31" s="128"/>
      <c r="QEX31" s="128"/>
      <c r="QEY31" s="128"/>
      <c r="QEZ31" s="128"/>
      <c r="QFA31" s="128"/>
      <c r="QFB31" s="128"/>
      <c r="QFC31" s="128"/>
      <c r="QFD31" s="128"/>
      <c r="QFE31" s="128"/>
      <c r="QFF31" s="128"/>
      <c r="QFG31" s="128"/>
      <c r="QFH31" s="128"/>
      <c r="QFI31" s="128"/>
      <c r="QFJ31" s="128"/>
      <c r="QFK31" s="128"/>
      <c r="QFL31" s="128"/>
      <c r="QFM31" s="128"/>
      <c r="QFN31" s="128"/>
      <c r="QFO31" s="128"/>
      <c r="QFP31" s="128"/>
      <c r="QFQ31" s="128"/>
      <c r="QFR31" s="128"/>
      <c r="QFS31" s="128"/>
      <c r="QFT31" s="128"/>
      <c r="QFU31" s="128"/>
      <c r="QFV31" s="128"/>
      <c r="QFW31" s="128"/>
      <c r="QFX31" s="128"/>
      <c r="QFY31" s="128"/>
      <c r="QFZ31" s="128"/>
      <c r="QGA31" s="128"/>
      <c r="QGB31" s="128"/>
      <c r="QGC31" s="128"/>
      <c r="QGD31" s="128"/>
      <c r="QGE31" s="128"/>
      <c r="QGF31" s="128"/>
      <c r="QGG31" s="128"/>
      <c r="QGH31" s="128"/>
      <c r="QGI31" s="128"/>
      <c r="QGJ31" s="128"/>
      <c r="QGK31" s="128"/>
      <c r="QGL31" s="128"/>
      <c r="QGM31" s="128"/>
      <c r="QGN31" s="128"/>
      <c r="QGO31" s="128"/>
      <c r="QGP31" s="128"/>
      <c r="QGQ31" s="128"/>
      <c r="QGR31" s="128"/>
      <c r="QGS31" s="128"/>
      <c r="QGT31" s="128"/>
      <c r="QGU31" s="128"/>
      <c r="QGV31" s="128"/>
      <c r="QGW31" s="128"/>
      <c r="QGX31" s="128"/>
      <c r="QGY31" s="128"/>
      <c r="QGZ31" s="128"/>
      <c r="QHA31" s="128"/>
      <c r="QHB31" s="128"/>
      <c r="QHC31" s="128"/>
      <c r="QHD31" s="128"/>
      <c r="QHE31" s="128"/>
      <c r="QHF31" s="128"/>
      <c r="QHG31" s="128"/>
      <c r="QHH31" s="128"/>
      <c r="QHI31" s="128"/>
      <c r="QHJ31" s="128"/>
      <c r="QHK31" s="128"/>
      <c r="QHL31" s="128"/>
      <c r="QHM31" s="128"/>
      <c r="QHN31" s="128"/>
      <c r="QHO31" s="128"/>
      <c r="QHP31" s="128"/>
      <c r="QHQ31" s="128"/>
      <c r="QHR31" s="128"/>
      <c r="QHS31" s="128"/>
      <c r="QHT31" s="128"/>
      <c r="QHU31" s="128"/>
      <c r="QHV31" s="128"/>
      <c r="QHW31" s="128"/>
      <c r="QHX31" s="128"/>
      <c r="QHY31" s="128"/>
      <c r="QHZ31" s="128"/>
      <c r="QIA31" s="128"/>
      <c r="QIB31" s="128"/>
      <c r="QIC31" s="128"/>
      <c r="QID31" s="128"/>
      <c r="QIE31" s="128"/>
      <c r="QIF31" s="128"/>
      <c r="QIG31" s="128"/>
      <c r="QIH31" s="128"/>
      <c r="QII31" s="128"/>
      <c r="QIJ31" s="128"/>
      <c r="QIK31" s="128"/>
      <c r="QIL31" s="128"/>
      <c r="QIM31" s="128"/>
      <c r="QIN31" s="128"/>
      <c r="QIO31" s="128"/>
      <c r="QIP31" s="128"/>
      <c r="QIQ31" s="128"/>
      <c r="QIR31" s="128"/>
      <c r="QIS31" s="128"/>
      <c r="QIT31" s="128"/>
      <c r="QIU31" s="128"/>
      <c r="QIV31" s="128"/>
      <c r="QIW31" s="128"/>
      <c r="QIX31" s="128"/>
      <c r="QIY31" s="128"/>
      <c r="QIZ31" s="128"/>
      <c r="QJA31" s="128"/>
      <c r="QJB31" s="128"/>
      <c r="QJC31" s="128"/>
      <c r="QJD31" s="128"/>
      <c r="QJE31" s="128"/>
      <c r="QJF31" s="128"/>
      <c r="QJG31" s="128"/>
      <c r="QJH31" s="128"/>
      <c r="QJI31" s="128"/>
      <c r="QJJ31" s="128"/>
      <c r="QJK31" s="128"/>
      <c r="QJL31" s="128"/>
      <c r="QJM31" s="128"/>
      <c r="QJN31" s="128"/>
      <c r="QJO31" s="128"/>
      <c r="QJP31" s="128"/>
      <c r="QJQ31" s="128"/>
      <c r="QJR31" s="128"/>
      <c r="QJS31" s="128"/>
      <c r="QJT31" s="128"/>
      <c r="QJU31" s="128"/>
      <c r="QJV31" s="128"/>
      <c r="QJW31" s="128"/>
      <c r="QJX31" s="128"/>
      <c r="QJY31" s="128"/>
      <c r="QJZ31" s="128"/>
      <c r="QKA31" s="128"/>
      <c r="QKB31" s="128"/>
      <c r="QKC31" s="128"/>
      <c r="QKD31" s="128"/>
      <c r="QKE31" s="128"/>
      <c r="QKF31" s="128"/>
      <c r="QKG31" s="128"/>
      <c r="QKH31" s="128"/>
      <c r="QKI31" s="128"/>
      <c r="QKJ31" s="128"/>
      <c r="QKK31" s="128"/>
      <c r="QKL31" s="128"/>
      <c r="QKM31" s="128"/>
      <c r="QKN31" s="128"/>
      <c r="QKO31" s="128"/>
      <c r="QKP31" s="128"/>
      <c r="QKQ31" s="128"/>
      <c r="QKR31" s="128"/>
      <c r="QKS31" s="128"/>
      <c r="QKT31" s="128"/>
      <c r="QKU31" s="128"/>
      <c r="QKV31" s="128"/>
      <c r="QKW31" s="128"/>
      <c r="QKX31" s="128"/>
      <c r="QKY31" s="128"/>
      <c r="QKZ31" s="128"/>
      <c r="QLA31" s="128"/>
      <c r="QLB31" s="128"/>
      <c r="QLC31" s="128"/>
      <c r="QLD31" s="128"/>
      <c r="QLE31" s="128"/>
      <c r="QLF31" s="128"/>
      <c r="QLG31" s="128"/>
      <c r="QLH31" s="128"/>
      <c r="QLI31" s="128"/>
      <c r="QLJ31" s="128"/>
      <c r="QLK31" s="128"/>
      <c r="QLL31" s="128"/>
      <c r="QLM31" s="128"/>
      <c r="QLN31" s="128"/>
      <c r="QLO31" s="128"/>
      <c r="QLP31" s="128"/>
      <c r="QLQ31" s="128"/>
      <c r="QLR31" s="128"/>
      <c r="QLS31" s="128"/>
      <c r="QLT31" s="128"/>
      <c r="QLU31" s="128"/>
      <c r="QLV31" s="128"/>
      <c r="QLW31" s="128"/>
      <c r="QLX31" s="128"/>
      <c r="QLY31" s="128"/>
      <c r="QLZ31" s="128"/>
      <c r="QMA31" s="128"/>
      <c r="QMB31" s="128"/>
      <c r="QMC31" s="128"/>
      <c r="QMD31" s="128"/>
      <c r="QME31" s="128"/>
      <c r="QMF31" s="128"/>
      <c r="QMG31" s="128"/>
      <c r="QMH31" s="128"/>
      <c r="QMI31" s="128"/>
      <c r="QMJ31" s="128"/>
      <c r="QMK31" s="128"/>
      <c r="QML31" s="128"/>
      <c r="QMM31" s="128"/>
      <c r="QMN31" s="128"/>
      <c r="QMO31" s="128"/>
      <c r="QMP31" s="128"/>
      <c r="QMQ31" s="128"/>
      <c r="QMR31" s="128"/>
      <c r="QMS31" s="128"/>
      <c r="QMT31" s="128"/>
      <c r="QMU31" s="128"/>
      <c r="QMV31" s="128"/>
      <c r="QMW31" s="128"/>
      <c r="QMX31" s="128"/>
      <c r="QMY31" s="128"/>
      <c r="QMZ31" s="128"/>
      <c r="QNA31" s="128"/>
      <c r="QNB31" s="128"/>
      <c r="QNC31" s="128"/>
      <c r="QND31" s="128"/>
      <c r="QNE31" s="128"/>
      <c r="QNF31" s="128"/>
      <c r="QNG31" s="128"/>
      <c r="QNH31" s="128"/>
      <c r="QNI31" s="128"/>
      <c r="QNJ31" s="128"/>
      <c r="QNK31" s="128"/>
      <c r="QNL31" s="128"/>
      <c r="QNM31" s="128"/>
      <c r="QNN31" s="128"/>
      <c r="QNO31" s="128"/>
      <c r="QNP31" s="128"/>
      <c r="QNQ31" s="128"/>
      <c r="QNR31" s="128"/>
      <c r="QNS31" s="128"/>
      <c r="QNT31" s="128"/>
      <c r="QNU31" s="128"/>
      <c r="QNV31" s="128"/>
      <c r="QNW31" s="128"/>
      <c r="QNX31" s="128"/>
      <c r="QNY31" s="128"/>
      <c r="QNZ31" s="128"/>
      <c r="QOA31" s="128"/>
      <c r="QOB31" s="128"/>
      <c r="QOC31" s="128"/>
      <c r="QOD31" s="128"/>
      <c r="QOE31" s="128"/>
      <c r="QOF31" s="128"/>
      <c r="QOG31" s="128"/>
      <c r="QOH31" s="128"/>
      <c r="QOI31" s="128"/>
      <c r="QOJ31" s="128"/>
      <c r="QOK31" s="128"/>
      <c r="QOL31" s="128"/>
      <c r="QOM31" s="128"/>
      <c r="QON31" s="128"/>
      <c r="QOO31" s="128"/>
      <c r="QOP31" s="128"/>
      <c r="QOQ31" s="128"/>
      <c r="QOR31" s="128"/>
      <c r="QOS31" s="128"/>
      <c r="QOT31" s="128"/>
      <c r="QOU31" s="128"/>
      <c r="QOV31" s="128"/>
      <c r="QOW31" s="128"/>
      <c r="QOX31" s="128"/>
      <c r="QOY31" s="128"/>
      <c r="QOZ31" s="128"/>
      <c r="QPA31" s="128"/>
      <c r="QPB31" s="128"/>
      <c r="QPC31" s="128"/>
      <c r="QPD31" s="128"/>
      <c r="QPE31" s="128"/>
      <c r="QPF31" s="128"/>
      <c r="QPG31" s="128"/>
      <c r="QPH31" s="128"/>
      <c r="QPI31" s="128"/>
      <c r="QPJ31" s="128"/>
      <c r="QPK31" s="128"/>
      <c r="QPL31" s="128"/>
      <c r="QPM31" s="128"/>
      <c r="QPN31" s="128"/>
      <c r="QPO31" s="128"/>
      <c r="QPP31" s="128"/>
      <c r="QPQ31" s="128"/>
      <c r="QPR31" s="128"/>
      <c r="QPS31" s="128"/>
      <c r="QPT31" s="128"/>
      <c r="QPU31" s="128"/>
      <c r="QPV31" s="128"/>
      <c r="QPW31" s="128"/>
      <c r="QPX31" s="128"/>
      <c r="QPY31" s="128"/>
      <c r="QPZ31" s="128"/>
      <c r="QQA31" s="128"/>
      <c r="QQB31" s="128"/>
      <c r="QQC31" s="128"/>
      <c r="QQD31" s="128"/>
      <c r="QQE31" s="128"/>
      <c r="QQF31" s="128"/>
      <c r="QQG31" s="128"/>
      <c r="QQH31" s="128"/>
      <c r="QQI31" s="128"/>
      <c r="QQJ31" s="128"/>
      <c r="QQK31" s="128"/>
      <c r="QQL31" s="128"/>
      <c r="QQM31" s="128"/>
      <c r="QQN31" s="128"/>
      <c r="QQO31" s="128"/>
      <c r="QQP31" s="128"/>
      <c r="QQQ31" s="128"/>
      <c r="QQR31" s="128"/>
      <c r="QQS31" s="128"/>
      <c r="QQT31" s="128"/>
      <c r="QQU31" s="128"/>
      <c r="QQV31" s="128"/>
      <c r="QQW31" s="128"/>
      <c r="QQX31" s="128"/>
      <c r="QQY31" s="128"/>
      <c r="QQZ31" s="128"/>
      <c r="QRA31" s="128"/>
      <c r="QRB31" s="128"/>
      <c r="QRC31" s="128"/>
      <c r="QRD31" s="128"/>
      <c r="QRE31" s="128"/>
      <c r="QRF31" s="128"/>
      <c r="QRG31" s="128"/>
      <c r="QRH31" s="128"/>
      <c r="QRI31" s="128"/>
      <c r="QRJ31" s="128"/>
      <c r="QRK31" s="128"/>
      <c r="QRL31" s="128"/>
      <c r="QRM31" s="128"/>
      <c r="QRN31" s="128"/>
      <c r="QRO31" s="128"/>
      <c r="QRP31" s="128"/>
      <c r="QRQ31" s="128"/>
      <c r="QRR31" s="128"/>
      <c r="QRS31" s="128"/>
      <c r="QRT31" s="128"/>
      <c r="QRU31" s="128"/>
      <c r="QRV31" s="128"/>
      <c r="QRW31" s="128"/>
      <c r="QRX31" s="128"/>
      <c r="QRY31" s="128"/>
      <c r="QRZ31" s="128"/>
      <c r="QSA31" s="128"/>
      <c r="QSB31" s="128"/>
      <c r="QSC31" s="128"/>
      <c r="QSD31" s="128"/>
      <c r="QSE31" s="128"/>
      <c r="QSF31" s="128"/>
      <c r="QSG31" s="128"/>
      <c r="QSH31" s="128"/>
      <c r="QSI31" s="128"/>
      <c r="QSJ31" s="128"/>
      <c r="QSK31" s="128"/>
      <c r="QSL31" s="128"/>
      <c r="QSM31" s="128"/>
      <c r="QSN31" s="128"/>
      <c r="QSO31" s="128"/>
      <c r="QSP31" s="128"/>
      <c r="QSQ31" s="128"/>
      <c r="QSR31" s="128"/>
      <c r="QSS31" s="128"/>
      <c r="QST31" s="128"/>
      <c r="QSU31" s="128"/>
      <c r="QSV31" s="128"/>
      <c r="QSW31" s="128"/>
      <c r="QSX31" s="128"/>
      <c r="QSY31" s="128"/>
      <c r="QSZ31" s="128"/>
      <c r="QTA31" s="128"/>
      <c r="QTB31" s="128"/>
      <c r="QTC31" s="128"/>
      <c r="QTD31" s="128"/>
      <c r="QTE31" s="128"/>
      <c r="QTF31" s="128"/>
      <c r="QTG31" s="128"/>
      <c r="QTH31" s="128"/>
      <c r="QTI31" s="128"/>
      <c r="QTJ31" s="128"/>
      <c r="QTK31" s="128"/>
      <c r="QTL31" s="128"/>
      <c r="QTM31" s="128"/>
      <c r="QTN31" s="128"/>
      <c r="QTO31" s="128"/>
      <c r="QTP31" s="128"/>
      <c r="QTQ31" s="128"/>
      <c r="QTR31" s="128"/>
      <c r="QTS31" s="128"/>
      <c r="QTT31" s="128"/>
      <c r="QTU31" s="128"/>
      <c r="QTV31" s="128"/>
      <c r="QTW31" s="128"/>
      <c r="QTX31" s="128"/>
      <c r="QTY31" s="128"/>
      <c r="QTZ31" s="128"/>
      <c r="QUA31" s="128"/>
      <c r="QUB31" s="128"/>
      <c r="QUC31" s="128"/>
      <c r="QUD31" s="128"/>
      <c r="QUE31" s="128"/>
      <c r="QUF31" s="128"/>
      <c r="QUG31" s="128"/>
      <c r="QUH31" s="128"/>
      <c r="QUI31" s="128"/>
      <c r="QUJ31" s="128"/>
      <c r="QUK31" s="128"/>
      <c r="QUL31" s="128"/>
      <c r="QUM31" s="128"/>
      <c r="QUN31" s="128"/>
      <c r="QUO31" s="128"/>
      <c r="QUP31" s="128"/>
      <c r="QUQ31" s="128"/>
      <c r="QUR31" s="128"/>
      <c r="QUS31" s="128"/>
      <c r="QUT31" s="128"/>
      <c r="QUU31" s="128"/>
      <c r="QUV31" s="128"/>
      <c r="QUW31" s="128"/>
      <c r="QUX31" s="128"/>
      <c r="QUY31" s="128"/>
      <c r="QUZ31" s="128"/>
      <c r="QVA31" s="128"/>
      <c r="QVB31" s="128"/>
      <c r="QVC31" s="128"/>
      <c r="QVD31" s="128"/>
      <c r="QVE31" s="128"/>
      <c r="QVF31" s="128"/>
      <c r="QVG31" s="128"/>
      <c r="QVH31" s="128"/>
      <c r="QVI31" s="128"/>
      <c r="QVJ31" s="128"/>
      <c r="QVK31" s="128"/>
      <c r="QVL31" s="128"/>
      <c r="QVM31" s="128"/>
      <c r="QVN31" s="128"/>
      <c r="QVO31" s="128"/>
      <c r="QVP31" s="128"/>
      <c r="QVQ31" s="128"/>
      <c r="QVR31" s="128"/>
      <c r="QVS31" s="128"/>
      <c r="QVT31" s="128"/>
      <c r="QVU31" s="128"/>
      <c r="QVV31" s="128"/>
      <c r="QVW31" s="128"/>
      <c r="QVX31" s="128"/>
      <c r="QVY31" s="128"/>
      <c r="QVZ31" s="128"/>
      <c r="QWA31" s="128"/>
      <c r="QWB31" s="128"/>
      <c r="QWC31" s="128"/>
      <c r="QWD31" s="128"/>
      <c r="QWE31" s="128"/>
      <c r="QWF31" s="128"/>
      <c r="QWG31" s="128"/>
      <c r="QWH31" s="128"/>
      <c r="QWI31" s="128"/>
      <c r="QWJ31" s="128"/>
      <c r="QWK31" s="128"/>
      <c r="QWL31" s="128"/>
      <c r="QWM31" s="128"/>
      <c r="QWN31" s="128"/>
      <c r="QWO31" s="128"/>
      <c r="QWP31" s="128"/>
      <c r="QWQ31" s="128"/>
      <c r="QWR31" s="128"/>
      <c r="QWS31" s="128"/>
      <c r="QWT31" s="128"/>
      <c r="QWU31" s="128"/>
      <c r="QWV31" s="128"/>
      <c r="QWW31" s="128"/>
      <c r="QWX31" s="128"/>
      <c r="QWY31" s="128"/>
      <c r="QWZ31" s="128"/>
      <c r="QXA31" s="128"/>
      <c r="QXB31" s="128"/>
      <c r="QXC31" s="128"/>
      <c r="QXD31" s="128"/>
      <c r="QXE31" s="128"/>
      <c r="QXF31" s="128"/>
      <c r="QXG31" s="128"/>
      <c r="QXH31" s="128"/>
      <c r="QXI31" s="128"/>
      <c r="QXJ31" s="128"/>
      <c r="QXK31" s="128"/>
      <c r="QXL31" s="128"/>
      <c r="QXM31" s="128"/>
      <c r="QXN31" s="128"/>
      <c r="QXO31" s="128"/>
      <c r="QXP31" s="128"/>
      <c r="QXQ31" s="128"/>
      <c r="QXR31" s="128"/>
      <c r="QXS31" s="128"/>
      <c r="QXT31" s="128"/>
      <c r="QXU31" s="128"/>
      <c r="QXV31" s="128"/>
      <c r="QXW31" s="128"/>
      <c r="QXX31" s="128"/>
      <c r="QXY31" s="128"/>
      <c r="QXZ31" s="128"/>
      <c r="QYA31" s="128"/>
      <c r="QYB31" s="128"/>
      <c r="QYC31" s="128"/>
      <c r="QYD31" s="128"/>
      <c r="QYE31" s="128"/>
      <c r="QYF31" s="128"/>
      <c r="QYG31" s="128"/>
      <c r="QYH31" s="128"/>
      <c r="QYI31" s="128"/>
      <c r="QYJ31" s="128"/>
      <c r="QYK31" s="128"/>
      <c r="QYL31" s="128"/>
      <c r="QYM31" s="128"/>
      <c r="QYN31" s="128"/>
      <c r="QYO31" s="128"/>
      <c r="QYP31" s="128"/>
      <c r="QYQ31" s="128"/>
      <c r="QYR31" s="128"/>
      <c r="QYS31" s="128"/>
      <c r="QYT31" s="128"/>
      <c r="QYU31" s="128"/>
      <c r="QYV31" s="128"/>
      <c r="QYW31" s="128"/>
      <c r="QYX31" s="128"/>
      <c r="QYY31" s="128"/>
      <c r="QYZ31" s="128"/>
      <c r="QZA31" s="128"/>
      <c r="QZB31" s="128"/>
      <c r="QZC31" s="128"/>
      <c r="QZD31" s="128"/>
      <c r="QZE31" s="128"/>
      <c r="QZF31" s="128"/>
      <c r="QZG31" s="128"/>
      <c r="QZH31" s="128"/>
      <c r="QZI31" s="128"/>
      <c r="QZJ31" s="128"/>
      <c r="QZK31" s="128"/>
      <c r="QZL31" s="128"/>
      <c r="QZM31" s="128"/>
      <c r="QZN31" s="128"/>
      <c r="QZO31" s="128"/>
      <c r="QZP31" s="128"/>
      <c r="QZQ31" s="128"/>
      <c r="QZR31" s="128"/>
      <c r="QZS31" s="128"/>
      <c r="QZT31" s="128"/>
      <c r="QZU31" s="128"/>
      <c r="QZV31" s="128"/>
      <c r="QZW31" s="128"/>
      <c r="QZX31" s="128"/>
      <c r="QZY31" s="128"/>
      <c r="QZZ31" s="128"/>
      <c r="RAA31" s="128"/>
      <c r="RAB31" s="128"/>
      <c r="RAC31" s="128"/>
      <c r="RAD31" s="128"/>
      <c r="RAE31" s="128"/>
      <c r="RAF31" s="128"/>
      <c r="RAG31" s="128"/>
      <c r="RAH31" s="128"/>
      <c r="RAI31" s="128"/>
      <c r="RAJ31" s="128"/>
      <c r="RAK31" s="128"/>
      <c r="RAL31" s="128"/>
      <c r="RAM31" s="128"/>
      <c r="RAN31" s="128"/>
      <c r="RAO31" s="128"/>
      <c r="RAP31" s="128"/>
      <c r="RAQ31" s="128"/>
      <c r="RAR31" s="128"/>
      <c r="RAS31" s="128"/>
      <c r="RAT31" s="128"/>
      <c r="RAU31" s="128"/>
      <c r="RAV31" s="128"/>
      <c r="RAW31" s="128"/>
      <c r="RAX31" s="128"/>
      <c r="RAY31" s="128"/>
      <c r="RAZ31" s="128"/>
      <c r="RBA31" s="128"/>
      <c r="RBB31" s="128"/>
      <c r="RBC31" s="128"/>
      <c r="RBD31" s="128"/>
      <c r="RBE31" s="128"/>
      <c r="RBF31" s="128"/>
      <c r="RBG31" s="128"/>
      <c r="RBH31" s="128"/>
      <c r="RBI31" s="128"/>
      <c r="RBJ31" s="128"/>
      <c r="RBK31" s="128"/>
      <c r="RBL31" s="128"/>
      <c r="RBM31" s="128"/>
      <c r="RBN31" s="128"/>
      <c r="RBO31" s="128"/>
      <c r="RBP31" s="128"/>
      <c r="RBQ31" s="128"/>
      <c r="RBR31" s="128"/>
      <c r="RBS31" s="128"/>
      <c r="RBT31" s="128"/>
      <c r="RBU31" s="128"/>
      <c r="RBV31" s="128"/>
      <c r="RBW31" s="128"/>
      <c r="RBX31" s="128"/>
      <c r="RBY31" s="128"/>
      <c r="RBZ31" s="128"/>
      <c r="RCA31" s="128"/>
      <c r="RCB31" s="128"/>
      <c r="RCC31" s="128"/>
      <c r="RCD31" s="128"/>
      <c r="RCE31" s="128"/>
      <c r="RCF31" s="128"/>
      <c r="RCG31" s="128"/>
      <c r="RCH31" s="128"/>
      <c r="RCI31" s="128"/>
      <c r="RCJ31" s="128"/>
      <c r="RCK31" s="128"/>
      <c r="RCL31" s="128"/>
      <c r="RCM31" s="128"/>
      <c r="RCN31" s="128"/>
      <c r="RCO31" s="128"/>
      <c r="RCP31" s="128"/>
      <c r="RCQ31" s="128"/>
      <c r="RCR31" s="128"/>
      <c r="RCS31" s="128"/>
      <c r="RCT31" s="128"/>
      <c r="RCU31" s="128"/>
      <c r="RCV31" s="128"/>
      <c r="RCW31" s="128"/>
      <c r="RCX31" s="128"/>
      <c r="RCY31" s="128"/>
      <c r="RCZ31" s="128"/>
      <c r="RDA31" s="128"/>
      <c r="RDB31" s="128"/>
      <c r="RDC31" s="128"/>
      <c r="RDD31" s="128"/>
      <c r="RDE31" s="128"/>
      <c r="RDF31" s="128"/>
      <c r="RDG31" s="128"/>
      <c r="RDH31" s="128"/>
      <c r="RDI31" s="128"/>
      <c r="RDJ31" s="128"/>
      <c r="RDK31" s="128"/>
      <c r="RDL31" s="128"/>
      <c r="RDM31" s="128"/>
      <c r="RDN31" s="128"/>
      <c r="RDO31" s="128"/>
      <c r="RDP31" s="128"/>
      <c r="RDQ31" s="128"/>
      <c r="RDR31" s="128"/>
      <c r="RDS31" s="128"/>
      <c r="RDT31" s="128"/>
      <c r="RDU31" s="128"/>
      <c r="RDV31" s="128"/>
      <c r="RDW31" s="128"/>
      <c r="RDX31" s="128"/>
      <c r="RDY31" s="128"/>
      <c r="RDZ31" s="128"/>
      <c r="REA31" s="128"/>
      <c r="REB31" s="128"/>
      <c r="REC31" s="128"/>
      <c r="RED31" s="128"/>
      <c r="REE31" s="128"/>
      <c r="REF31" s="128"/>
      <c r="REG31" s="128"/>
      <c r="REH31" s="128"/>
      <c r="REI31" s="128"/>
      <c r="REJ31" s="128"/>
      <c r="REK31" s="128"/>
      <c r="REL31" s="128"/>
      <c r="REM31" s="128"/>
      <c r="REN31" s="128"/>
      <c r="REO31" s="128"/>
      <c r="REP31" s="128"/>
      <c r="REQ31" s="128"/>
      <c r="RER31" s="128"/>
      <c r="RES31" s="128"/>
      <c r="RET31" s="128"/>
      <c r="REU31" s="128"/>
      <c r="REV31" s="128"/>
      <c r="REW31" s="128"/>
      <c r="REX31" s="128"/>
      <c r="REY31" s="128"/>
      <c r="REZ31" s="128"/>
      <c r="RFA31" s="128"/>
      <c r="RFB31" s="128"/>
      <c r="RFC31" s="128"/>
      <c r="RFD31" s="128"/>
      <c r="RFE31" s="128"/>
      <c r="RFF31" s="128"/>
      <c r="RFG31" s="128"/>
      <c r="RFH31" s="128"/>
      <c r="RFI31" s="128"/>
      <c r="RFJ31" s="128"/>
      <c r="RFK31" s="128"/>
      <c r="RFL31" s="128"/>
      <c r="RFM31" s="128"/>
      <c r="RFN31" s="128"/>
      <c r="RFO31" s="128"/>
      <c r="RFP31" s="128"/>
      <c r="RFQ31" s="128"/>
      <c r="RFR31" s="128"/>
      <c r="RFS31" s="128"/>
      <c r="RFT31" s="128"/>
      <c r="RFU31" s="128"/>
      <c r="RFV31" s="128"/>
      <c r="RFW31" s="128"/>
      <c r="RFX31" s="128"/>
      <c r="RFY31" s="128"/>
      <c r="RFZ31" s="128"/>
      <c r="RGA31" s="128"/>
      <c r="RGB31" s="128"/>
      <c r="RGC31" s="128"/>
      <c r="RGD31" s="128"/>
      <c r="RGE31" s="128"/>
      <c r="RGF31" s="128"/>
      <c r="RGG31" s="128"/>
      <c r="RGH31" s="128"/>
      <c r="RGI31" s="128"/>
      <c r="RGJ31" s="128"/>
      <c r="RGK31" s="128"/>
      <c r="RGL31" s="128"/>
      <c r="RGM31" s="128"/>
      <c r="RGN31" s="128"/>
      <c r="RGO31" s="128"/>
      <c r="RGP31" s="128"/>
      <c r="RGQ31" s="128"/>
      <c r="RGR31" s="128"/>
      <c r="RGS31" s="128"/>
      <c r="RGT31" s="128"/>
      <c r="RGU31" s="128"/>
      <c r="RGV31" s="128"/>
      <c r="RGW31" s="128"/>
      <c r="RGX31" s="128"/>
      <c r="RGY31" s="128"/>
      <c r="RGZ31" s="128"/>
      <c r="RHA31" s="128"/>
      <c r="RHB31" s="128"/>
      <c r="RHC31" s="128"/>
      <c r="RHD31" s="128"/>
      <c r="RHE31" s="128"/>
      <c r="RHF31" s="128"/>
      <c r="RHG31" s="128"/>
      <c r="RHH31" s="128"/>
      <c r="RHI31" s="128"/>
      <c r="RHJ31" s="128"/>
      <c r="RHK31" s="128"/>
      <c r="RHL31" s="128"/>
      <c r="RHM31" s="128"/>
      <c r="RHN31" s="128"/>
      <c r="RHO31" s="128"/>
      <c r="RHP31" s="128"/>
      <c r="RHQ31" s="128"/>
      <c r="RHR31" s="128"/>
      <c r="RHS31" s="128"/>
      <c r="RHT31" s="128"/>
      <c r="RHU31" s="128"/>
      <c r="RHV31" s="128"/>
      <c r="RHW31" s="128"/>
      <c r="RHX31" s="128"/>
      <c r="RHY31" s="128"/>
      <c r="RHZ31" s="128"/>
      <c r="RIA31" s="128"/>
      <c r="RIB31" s="128"/>
      <c r="RIC31" s="128"/>
      <c r="RID31" s="128"/>
      <c r="RIE31" s="128"/>
      <c r="RIF31" s="128"/>
      <c r="RIG31" s="128"/>
      <c r="RIH31" s="128"/>
      <c r="RII31" s="128"/>
      <c r="RIJ31" s="128"/>
      <c r="RIK31" s="128"/>
      <c r="RIL31" s="128"/>
      <c r="RIM31" s="128"/>
      <c r="RIN31" s="128"/>
      <c r="RIO31" s="128"/>
      <c r="RIP31" s="128"/>
      <c r="RIQ31" s="128"/>
      <c r="RIR31" s="128"/>
      <c r="RIS31" s="128"/>
      <c r="RIT31" s="128"/>
      <c r="RIU31" s="128"/>
      <c r="RIV31" s="128"/>
      <c r="RIW31" s="128"/>
      <c r="RIX31" s="128"/>
      <c r="RIY31" s="128"/>
      <c r="RIZ31" s="128"/>
      <c r="RJA31" s="128"/>
      <c r="RJB31" s="128"/>
      <c r="RJC31" s="128"/>
      <c r="RJD31" s="128"/>
      <c r="RJE31" s="128"/>
      <c r="RJF31" s="128"/>
      <c r="RJG31" s="128"/>
      <c r="RJH31" s="128"/>
      <c r="RJI31" s="128"/>
      <c r="RJJ31" s="128"/>
      <c r="RJK31" s="128"/>
      <c r="RJL31" s="128"/>
      <c r="RJM31" s="128"/>
      <c r="RJN31" s="128"/>
      <c r="RJO31" s="128"/>
      <c r="RJP31" s="128"/>
      <c r="RJQ31" s="128"/>
      <c r="RJR31" s="128"/>
      <c r="RJS31" s="128"/>
      <c r="RJT31" s="128"/>
      <c r="RJU31" s="128"/>
      <c r="RJV31" s="128"/>
      <c r="RJW31" s="128"/>
      <c r="RJX31" s="128"/>
      <c r="RJY31" s="128"/>
      <c r="RJZ31" s="128"/>
      <c r="RKA31" s="128"/>
      <c r="RKB31" s="128"/>
      <c r="RKC31" s="128"/>
      <c r="RKD31" s="128"/>
      <c r="RKE31" s="128"/>
      <c r="RKF31" s="128"/>
      <c r="RKG31" s="128"/>
      <c r="RKH31" s="128"/>
      <c r="RKI31" s="128"/>
      <c r="RKJ31" s="128"/>
      <c r="RKK31" s="128"/>
      <c r="RKL31" s="128"/>
      <c r="RKM31" s="128"/>
      <c r="RKN31" s="128"/>
      <c r="RKO31" s="128"/>
      <c r="RKP31" s="128"/>
      <c r="RKQ31" s="128"/>
      <c r="RKR31" s="128"/>
      <c r="RKS31" s="128"/>
      <c r="RKT31" s="128"/>
      <c r="RKU31" s="128"/>
      <c r="RKV31" s="128"/>
      <c r="RKW31" s="128"/>
      <c r="RKX31" s="128"/>
      <c r="RKY31" s="128"/>
      <c r="RKZ31" s="128"/>
      <c r="RLA31" s="128"/>
      <c r="RLB31" s="128"/>
      <c r="RLC31" s="128"/>
      <c r="RLD31" s="128"/>
      <c r="RLE31" s="128"/>
      <c r="RLF31" s="128"/>
      <c r="RLG31" s="128"/>
      <c r="RLH31" s="128"/>
      <c r="RLI31" s="128"/>
      <c r="RLJ31" s="128"/>
      <c r="RLK31" s="128"/>
      <c r="RLL31" s="128"/>
      <c r="RLM31" s="128"/>
      <c r="RLN31" s="128"/>
      <c r="RLO31" s="128"/>
      <c r="RLP31" s="128"/>
      <c r="RLQ31" s="128"/>
      <c r="RLR31" s="128"/>
      <c r="RLS31" s="128"/>
      <c r="RLT31" s="128"/>
      <c r="RLU31" s="128"/>
      <c r="RLV31" s="128"/>
      <c r="RLW31" s="128"/>
      <c r="RLX31" s="128"/>
      <c r="RLY31" s="128"/>
      <c r="RLZ31" s="128"/>
      <c r="RMA31" s="128"/>
      <c r="RMB31" s="128"/>
      <c r="RMC31" s="128"/>
      <c r="RMD31" s="128"/>
      <c r="RME31" s="128"/>
      <c r="RMF31" s="128"/>
      <c r="RMG31" s="128"/>
      <c r="RMH31" s="128"/>
      <c r="RMI31" s="128"/>
      <c r="RMJ31" s="128"/>
      <c r="RMK31" s="128"/>
      <c r="RML31" s="128"/>
      <c r="RMM31" s="128"/>
      <c r="RMN31" s="128"/>
      <c r="RMO31" s="128"/>
      <c r="RMP31" s="128"/>
      <c r="RMQ31" s="128"/>
      <c r="RMR31" s="128"/>
      <c r="RMS31" s="128"/>
      <c r="RMT31" s="128"/>
      <c r="RMU31" s="128"/>
      <c r="RMV31" s="128"/>
      <c r="RMW31" s="128"/>
      <c r="RMX31" s="128"/>
      <c r="RMY31" s="128"/>
      <c r="RMZ31" s="128"/>
      <c r="RNA31" s="128"/>
      <c r="RNB31" s="128"/>
      <c r="RNC31" s="128"/>
      <c r="RND31" s="128"/>
      <c r="RNE31" s="128"/>
      <c r="RNF31" s="128"/>
      <c r="RNG31" s="128"/>
      <c r="RNH31" s="128"/>
      <c r="RNI31" s="128"/>
      <c r="RNJ31" s="128"/>
      <c r="RNK31" s="128"/>
      <c r="RNL31" s="128"/>
      <c r="RNM31" s="128"/>
      <c r="RNN31" s="128"/>
      <c r="RNO31" s="128"/>
      <c r="RNP31" s="128"/>
      <c r="RNQ31" s="128"/>
      <c r="RNR31" s="128"/>
      <c r="RNS31" s="128"/>
      <c r="RNT31" s="128"/>
      <c r="RNU31" s="128"/>
      <c r="RNV31" s="128"/>
      <c r="RNW31" s="128"/>
      <c r="RNX31" s="128"/>
      <c r="RNY31" s="128"/>
      <c r="RNZ31" s="128"/>
      <c r="ROA31" s="128"/>
      <c r="ROB31" s="128"/>
      <c r="ROC31" s="128"/>
      <c r="ROD31" s="128"/>
      <c r="ROE31" s="128"/>
      <c r="ROF31" s="128"/>
      <c r="ROG31" s="128"/>
      <c r="ROH31" s="128"/>
      <c r="ROI31" s="128"/>
      <c r="ROJ31" s="128"/>
      <c r="ROK31" s="128"/>
      <c r="ROL31" s="128"/>
      <c r="ROM31" s="128"/>
      <c r="RON31" s="128"/>
      <c r="ROO31" s="128"/>
      <c r="ROP31" s="128"/>
      <c r="ROQ31" s="128"/>
      <c r="ROR31" s="128"/>
      <c r="ROS31" s="128"/>
      <c r="ROT31" s="128"/>
      <c r="ROU31" s="128"/>
      <c r="ROV31" s="128"/>
      <c r="ROW31" s="128"/>
      <c r="ROX31" s="128"/>
      <c r="ROY31" s="128"/>
      <c r="ROZ31" s="128"/>
      <c r="RPA31" s="128"/>
      <c r="RPB31" s="128"/>
      <c r="RPC31" s="128"/>
      <c r="RPD31" s="128"/>
      <c r="RPE31" s="128"/>
      <c r="RPF31" s="128"/>
      <c r="RPG31" s="128"/>
      <c r="RPH31" s="128"/>
      <c r="RPI31" s="128"/>
      <c r="RPJ31" s="128"/>
      <c r="RPK31" s="128"/>
      <c r="RPL31" s="128"/>
      <c r="RPM31" s="128"/>
      <c r="RPN31" s="128"/>
      <c r="RPO31" s="128"/>
      <c r="RPP31" s="128"/>
      <c r="RPQ31" s="128"/>
      <c r="RPR31" s="128"/>
      <c r="RPS31" s="128"/>
      <c r="RPT31" s="128"/>
      <c r="RPU31" s="128"/>
      <c r="RPV31" s="128"/>
      <c r="RPW31" s="128"/>
      <c r="RPX31" s="128"/>
      <c r="RPY31" s="128"/>
      <c r="RPZ31" s="128"/>
      <c r="RQA31" s="128"/>
      <c r="RQB31" s="128"/>
      <c r="RQC31" s="128"/>
      <c r="RQD31" s="128"/>
      <c r="RQE31" s="128"/>
      <c r="RQF31" s="128"/>
      <c r="RQG31" s="128"/>
      <c r="RQH31" s="128"/>
      <c r="RQI31" s="128"/>
      <c r="RQJ31" s="128"/>
      <c r="RQK31" s="128"/>
      <c r="RQL31" s="128"/>
      <c r="RQM31" s="128"/>
      <c r="RQN31" s="128"/>
      <c r="RQO31" s="128"/>
      <c r="RQP31" s="128"/>
      <c r="RQQ31" s="128"/>
      <c r="RQR31" s="128"/>
      <c r="RQS31" s="128"/>
      <c r="RQT31" s="128"/>
      <c r="RQU31" s="128"/>
      <c r="RQV31" s="128"/>
      <c r="RQW31" s="128"/>
      <c r="RQX31" s="128"/>
      <c r="RQY31" s="128"/>
      <c r="RQZ31" s="128"/>
      <c r="RRA31" s="128"/>
      <c r="RRB31" s="128"/>
      <c r="RRC31" s="128"/>
      <c r="RRD31" s="128"/>
      <c r="RRE31" s="128"/>
      <c r="RRF31" s="128"/>
      <c r="RRG31" s="128"/>
      <c r="RRH31" s="128"/>
      <c r="RRI31" s="128"/>
      <c r="RRJ31" s="128"/>
      <c r="RRK31" s="128"/>
      <c r="RRL31" s="128"/>
      <c r="RRM31" s="128"/>
      <c r="RRN31" s="128"/>
      <c r="RRO31" s="128"/>
      <c r="RRP31" s="128"/>
      <c r="RRQ31" s="128"/>
      <c r="RRR31" s="128"/>
      <c r="RRS31" s="128"/>
      <c r="RRT31" s="128"/>
      <c r="RRU31" s="128"/>
      <c r="RRV31" s="128"/>
      <c r="RRW31" s="128"/>
      <c r="RRX31" s="128"/>
      <c r="RRY31" s="128"/>
      <c r="RRZ31" s="128"/>
      <c r="RSA31" s="128"/>
      <c r="RSB31" s="128"/>
      <c r="RSC31" s="128"/>
      <c r="RSD31" s="128"/>
      <c r="RSE31" s="128"/>
      <c r="RSF31" s="128"/>
      <c r="RSG31" s="128"/>
      <c r="RSH31" s="128"/>
      <c r="RSI31" s="128"/>
      <c r="RSJ31" s="128"/>
      <c r="RSK31" s="128"/>
      <c r="RSL31" s="128"/>
      <c r="RSM31" s="128"/>
      <c r="RSN31" s="128"/>
      <c r="RSO31" s="128"/>
      <c r="RSP31" s="128"/>
      <c r="RSQ31" s="128"/>
      <c r="RSR31" s="128"/>
      <c r="RSS31" s="128"/>
      <c r="RST31" s="128"/>
      <c r="RSU31" s="128"/>
      <c r="RSV31" s="128"/>
      <c r="RSW31" s="128"/>
      <c r="RSX31" s="128"/>
      <c r="RSY31" s="128"/>
      <c r="RSZ31" s="128"/>
      <c r="RTA31" s="128"/>
      <c r="RTB31" s="128"/>
      <c r="RTC31" s="128"/>
      <c r="RTD31" s="128"/>
      <c r="RTE31" s="128"/>
      <c r="RTF31" s="128"/>
      <c r="RTG31" s="128"/>
      <c r="RTH31" s="128"/>
      <c r="RTI31" s="128"/>
      <c r="RTJ31" s="128"/>
      <c r="RTK31" s="128"/>
      <c r="RTL31" s="128"/>
      <c r="RTM31" s="128"/>
      <c r="RTN31" s="128"/>
      <c r="RTO31" s="128"/>
      <c r="RTP31" s="128"/>
      <c r="RTQ31" s="128"/>
      <c r="RTR31" s="128"/>
      <c r="RTS31" s="128"/>
      <c r="RTT31" s="128"/>
      <c r="RTU31" s="128"/>
      <c r="RTV31" s="128"/>
      <c r="RTW31" s="128"/>
      <c r="RTX31" s="128"/>
      <c r="RTY31" s="128"/>
      <c r="RTZ31" s="128"/>
      <c r="RUA31" s="128"/>
      <c r="RUB31" s="128"/>
      <c r="RUC31" s="128"/>
      <c r="RUD31" s="128"/>
      <c r="RUE31" s="128"/>
      <c r="RUF31" s="128"/>
      <c r="RUG31" s="128"/>
      <c r="RUH31" s="128"/>
      <c r="RUI31" s="128"/>
      <c r="RUJ31" s="128"/>
      <c r="RUK31" s="128"/>
      <c r="RUL31" s="128"/>
      <c r="RUM31" s="128"/>
      <c r="RUN31" s="128"/>
      <c r="RUO31" s="128"/>
      <c r="RUP31" s="128"/>
      <c r="RUQ31" s="128"/>
      <c r="RUR31" s="128"/>
      <c r="RUS31" s="128"/>
      <c r="RUT31" s="128"/>
      <c r="RUU31" s="128"/>
      <c r="RUV31" s="128"/>
      <c r="RUW31" s="128"/>
      <c r="RUX31" s="128"/>
      <c r="RUY31" s="128"/>
      <c r="RUZ31" s="128"/>
      <c r="RVA31" s="128"/>
      <c r="RVB31" s="128"/>
      <c r="RVC31" s="128"/>
      <c r="RVD31" s="128"/>
      <c r="RVE31" s="128"/>
      <c r="RVF31" s="128"/>
      <c r="RVG31" s="128"/>
      <c r="RVH31" s="128"/>
      <c r="RVI31" s="128"/>
      <c r="RVJ31" s="128"/>
      <c r="RVK31" s="128"/>
      <c r="RVL31" s="128"/>
      <c r="RVM31" s="128"/>
      <c r="RVN31" s="128"/>
      <c r="RVO31" s="128"/>
      <c r="RVP31" s="128"/>
      <c r="RVQ31" s="128"/>
      <c r="RVR31" s="128"/>
      <c r="RVS31" s="128"/>
      <c r="RVT31" s="128"/>
      <c r="RVU31" s="128"/>
      <c r="RVV31" s="128"/>
      <c r="RVW31" s="128"/>
      <c r="RVX31" s="128"/>
      <c r="RVY31" s="128"/>
      <c r="RVZ31" s="128"/>
      <c r="RWA31" s="128"/>
      <c r="RWB31" s="128"/>
      <c r="RWC31" s="128"/>
      <c r="RWD31" s="128"/>
      <c r="RWE31" s="128"/>
      <c r="RWF31" s="128"/>
      <c r="RWG31" s="128"/>
      <c r="RWH31" s="128"/>
      <c r="RWI31" s="128"/>
      <c r="RWJ31" s="128"/>
      <c r="RWK31" s="128"/>
      <c r="RWL31" s="128"/>
      <c r="RWM31" s="128"/>
      <c r="RWN31" s="128"/>
      <c r="RWO31" s="128"/>
      <c r="RWP31" s="128"/>
      <c r="RWQ31" s="128"/>
      <c r="RWR31" s="128"/>
      <c r="RWS31" s="128"/>
      <c r="RWT31" s="128"/>
      <c r="RWU31" s="128"/>
      <c r="RWV31" s="128"/>
      <c r="RWW31" s="128"/>
      <c r="RWX31" s="128"/>
      <c r="RWY31" s="128"/>
      <c r="RWZ31" s="128"/>
      <c r="RXA31" s="128"/>
      <c r="RXB31" s="128"/>
      <c r="RXC31" s="128"/>
      <c r="RXD31" s="128"/>
      <c r="RXE31" s="128"/>
      <c r="RXF31" s="128"/>
      <c r="RXG31" s="128"/>
      <c r="RXH31" s="128"/>
      <c r="RXI31" s="128"/>
      <c r="RXJ31" s="128"/>
      <c r="RXK31" s="128"/>
      <c r="RXL31" s="128"/>
      <c r="RXM31" s="128"/>
      <c r="RXN31" s="128"/>
      <c r="RXO31" s="128"/>
      <c r="RXP31" s="128"/>
      <c r="RXQ31" s="128"/>
      <c r="RXR31" s="128"/>
      <c r="RXS31" s="128"/>
      <c r="RXT31" s="128"/>
      <c r="RXU31" s="128"/>
      <c r="RXV31" s="128"/>
      <c r="RXW31" s="128"/>
      <c r="RXX31" s="128"/>
      <c r="RXY31" s="128"/>
      <c r="RXZ31" s="128"/>
      <c r="RYA31" s="128"/>
      <c r="RYB31" s="128"/>
      <c r="RYC31" s="128"/>
      <c r="RYD31" s="128"/>
      <c r="RYE31" s="128"/>
      <c r="RYF31" s="128"/>
      <c r="RYG31" s="128"/>
      <c r="RYH31" s="128"/>
      <c r="RYI31" s="128"/>
      <c r="RYJ31" s="128"/>
      <c r="RYK31" s="128"/>
      <c r="RYL31" s="128"/>
      <c r="RYM31" s="128"/>
      <c r="RYN31" s="128"/>
      <c r="RYO31" s="128"/>
      <c r="RYP31" s="128"/>
      <c r="RYQ31" s="128"/>
      <c r="RYR31" s="128"/>
      <c r="RYS31" s="128"/>
      <c r="RYT31" s="128"/>
      <c r="RYU31" s="128"/>
      <c r="RYV31" s="128"/>
      <c r="RYW31" s="128"/>
      <c r="RYX31" s="128"/>
      <c r="RYY31" s="128"/>
      <c r="RYZ31" s="128"/>
      <c r="RZA31" s="128"/>
      <c r="RZB31" s="128"/>
      <c r="RZC31" s="128"/>
      <c r="RZD31" s="128"/>
      <c r="RZE31" s="128"/>
      <c r="RZF31" s="128"/>
      <c r="RZG31" s="128"/>
      <c r="RZH31" s="128"/>
      <c r="RZI31" s="128"/>
      <c r="RZJ31" s="128"/>
      <c r="RZK31" s="128"/>
      <c r="RZL31" s="128"/>
      <c r="RZM31" s="128"/>
      <c r="RZN31" s="128"/>
      <c r="RZO31" s="128"/>
      <c r="RZP31" s="128"/>
      <c r="RZQ31" s="128"/>
      <c r="RZR31" s="128"/>
      <c r="RZS31" s="128"/>
      <c r="RZT31" s="128"/>
      <c r="RZU31" s="128"/>
      <c r="RZV31" s="128"/>
      <c r="RZW31" s="128"/>
      <c r="RZX31" s="128"/>
      <c r="RZY31" s="128"/>
      <c r="RZZ31" s="128"/>
      <c r="SAA31" s="128"/>
      <c r="SAB31" s="128"/>
      <c r="SAC31" s="128"/>
      <c r="SAD31" s="128"/>
      <c r="SAE31" s="128"/>
      <c r="SAF31" s="128"/>
      <c r="SAG31" s="128"/>
      <c r="SAH31" s="128"/>
      <c r="SAI31" s="128"/>
      <c r="SAJ31" s="128"/>
      <c r="SAK31" s="128"/>
      <c r="SAL31" s="128"/>
      <c r="SAM31" s="128"/>
      <c r="SAN31" s="128"/>
      <c r="SAO31" s="128"/>
      <c r="SAP31" s="128"/>
      <c r="SAQ31" s="128"/>
      <c r="SAR31" s="128"/>
      <c r="SAS31" s="128"/>
      <c r="SAT31" s="128"/>
      <c r="SAU31" s="128"/>
      <c r="SAV31" s="128"/>
      <c r="SAW31" s="128"/>
      <c r="SAX31" s="128"/>
      <c r="SAY31" s="128"/>
      <c r="SAZ31" s="128"/>
      <c r="SBA31" s="128"/>
      <c r="SBB31" s="128"/>
      <c r="SBC31" s="128"/>
      <c r="SBD31" s="128"/>
      <c r="SBE31" s="128"/>
      <c r="SBF31" s="128"/>
      <c r="SBG31" s="128"/>
      <c r="SBH31" s="128"/>
      <c r="SBI31" s="128"/>
      <c r="SBJ31" s="128"/>
      <c r="SBK31" s="128"/>
      <c r="SBL31" s="128"/>
      <c r="SBM31" s="128"/>
      <c r="SBN31" s="128"/>
      <c r="SBO31" s="128"/>
      <c r="SBP31" s="128"/>
      <c r="SBQ31" s="128"/>
      <c r="SBR31" s="128"/>
      <c r="SBS31" s="128"/>
      <c r="SBT31" s="128"/>
      <c r="SBU31" s="128"/>
      <c r="SBV31" s="128"/>
      <c r="SBW31" s="128"/>
      <c r="SBX31" s="128"/>
      <c r="SBY31" s="128"/>
      <c r="SBZ31" s="128"/>
      <c r="SCA31" s="128"/>
      <c r="SCB31" s="128"/>
      <c r="SCC31" s="128"/>
      <c r="SCD31" s="128"/>
      <c r="SCE31" s="128"/>
      <c r="SCF31" s="128"/>
      <c r="SCG31" s="128"/>
      <c r="SCH31" s="128"/>
      <c r="SCI31" s="128"/>
      <c r="SCJ31" s="128"/>
      <c r="SCK31" s="128"/>
      <c r="SCL31" s="128"/>
      <c r="SCM31" s="128"/>
      <c r="SCN31" s="128"/>
      <c r="SCO31" s="128"/>
      <c r="SCP31" s="128"/>
      <c r="SCQ31" s="128"/>
      <c r="SCR31" s="128"/>
      <c r="SCS31" s="128"/>
      <c r="SCT31" s="128"/>
      <c r="SCU31" s="128"/>
      <c r="SCV31" s="128"/>
      <c r="SCW31" s="128"/>
      <c r="SCX31" s="128"/>
      <c r="SCY31" s="128"/>
      <c r="SCZ31" s="128"/>
      <c r="SDA31" s="128"/>
      <c r="SDB31" s="128"/>
      <c r="SDC31" s="128"/>
      <c r="SDD31" s="128"/>
      <c r="SDE31" s="128"/>
      <c r="SDF31" s="128"/>
      <c r="SDG31" s="128"/>
      <c r="SDH31" s="128"/>
      <c r="SDI31" s="128"/>
      <c r="SDJ31" s="128"/>
      <c r="SDK31" s="128"/>
      <c r="SDL31" s="128"/>
      <c r="SDM31" s="128"/>
      <c r="SDN31" s="128"/>
      <c r="SDO31" s="128"/>
      <c r="SDP31" s="128"/>
      <c r="SDQ31" s="128"/>
      <c r="SDR31" s="128"/>
      <c r="SDS31" s="128"/>
      <c r="SDT31" s="128"/>
      <c r="SDU31" s="128"/>
      <c r="SDV31" s="128"/>
      <c r="SDW31" s="128"/>
      <c r="SDX31" s="128"/>
      <c r="SDY31" s="128"/>
      <c r="SDZ31" s="128"/>
      <c r="SEA31" s="128"/>
      <c r="SEB31" s="128"/>
      <c r="SEC31" s="128"/>
      <c r="SED31" s="128"/>
      <c r="SEE31" s="128"/>
      <c r="SEF31" s="128"/>
      <c r="SEG31" s="128"/>
      <c r="SEH31" s="128"/>
      <c r="SEI31" s="128"/>
      <c r="SEJ31" s="128"/>
      <c r="SEK31" s="128"/>
      <c r="SEL31" s="128"/>
      <c r="SEM31" s="128"/>
      <c r="SEN31" s="128"/>
      <c r="SEO31" s="128"/>
      <c r="SEP31" s="128"/>
      <c r="SEQ31" s="128"/>
      <c r="SER31" s="128"/>
      <c r="SES31" s="128"/>
      <c r="SET31" s="128"/>
      <c r="SEU31" s="128"/>
      <c r="SEV31" s="128"/>
      <c r="SEW31" s="128"/>
      <c r="SEX31" s="128"/>
      <c r="SEY31" s="128"/>
      <c r="SEZ31" s="128"/>
      <c r="SFA31" s="128"/>
      <c r="SFB31" s="128"/>
      <c r="SFC31" s="128"/>
      <c r="SFD31" s="128"/>
      <c r="SFE31" s="128"/>
      <c r="SFF31" s="128"/>
      <c r="SFG31" s="128"/>
      <c r="SFH31" s="128"/>
      <c r="SFI31" s="128"/>
      <c r="SFJ31" s="128"/>
      <c r="SFK31" s="128"/>
      <c r="SFL31" s="128"/>
      <c r="SFM31" s="128"/>
      <c r="SFN31" s="128"/>
      <c r="SFO31" s="128"/>
      <c r="SFP31" s="128"/>
      <c r="SFQ31" s="128"/>
      <c r="SFR31" s="128"/>
      <c r="SFS31" s="128"/>
      <c r="SFT31" s="128"/>
      <c r="SFU31" s="128"/>
      <c r="SFV31" s="128"/>
      <c r="SFW31" s="128"/>
      <c r="SFX31" s="128"/>
      <c r="SFY31" s="128"/>
      <c r="SFZ31" s="128"/>
      <c r="SGA31" s="128"/>
      <c r="SGB31" s="128"/>
      <c r="SGC31" s="128"/>
      <c r="SGD31" s="128"/>
      <c r="SGE31" s="128"/>
      <c r="SGF31" s="128"/>
      <c r="SGG31" s="128"/>
      <c r="SGH31" s="128"/>
      <c r="SGI31" s="128"/>
      <c r="SGJ31" s="128"/>
      <c r="SGK31" s="128"/>
      <c r="SGL31" s="128"/>
      <c r="SGM31" s="128"/>
      <c r="SGN31" s="128"/>
      <c r="SGO31" s="128"/>
      <c r="SGP31" s="128"/>
      <c r="SGQ31" s="128"/>
      <c r="SGR31" s="128"/>
      <c r="SGS31" s="128"/>
      <c r="SGT31" s="128"/>
      <c r="SGU31" s="128"/>
      <c r="SGV31" s="128"/>
      <c r="SGW31" s="128"/>
      <c r="SGX31" s="128"/>
      <c r="SGY31" s="128"/>
      <c r="SGZ31" s="128"/>
      <c r="SHA31" s="128"/>
      <c r="SHB31" s="128"/>
      <c r="SHC31" s="128"/>
      <c r="SHD31" s="128"/>
      <c r="SHE31" s="128"/>
      <c r="SHF31" s="128"/>
      <c r="SHG31" s="128"/>
      <c r="SHH31" s="128"/>
      <c r="SHI31" s="128"/>
      <c r="SHJ31" s="128"/>
      <c r="SHK31" s="128"/>
      <c r="SHL31" s="128"/>
      <c r="SHM31" s="128"/>
      <c r="SHN31" s="128"/>
      <c r="SHO31" s="128"/>
      <c r="SHP31" s="128"/>
      <c r="SHQ31" s="128"/>
      <c r="SHR31" s="128"/>
      <c r="SHS31" s="128"/>
      <c r="SHT31" s="128"/>
      <c r="SHU31" s="128"/>
      <c r="SHV31" s="128"/>
      <c r="SHW31" s="128"/>
      <c r="SHX31" s="128"/>
      <c r="SHY31" s="128"/>
      <c r="SHZ31" s="128"/>
      <c r="SIA31" s="128"/>
      <c r="SIB31" s="128"/>
      <c r="SIC31" s="128"/>
      <c r="SID31" s="128"/>
      <c r="SIE31" s="128"/>
      <c r="SIF31" s="128"/>
      <c r="SIG31" s="128"/>
      <c r="SIH31" s="128"/>
      <c r="SII31" s="128"/>
      <c r="SIJ31" s="128"/>
      <c r="SIK31" s="128"/>
      <c r="SIL31" s="128"/>
      <c r="SIM31" s="128"/>
      <c r="SIN31" s="128"/>
      <c r="SIO31" s="128"/>
      <c r="SIP31" s="128"/>
      <c r="SIQ31" s="128"/>
      <c r="SIR31" s="128"/>
      <c r="SIS31" s="128"/>
      <c r="SIT31" s="128"/>
      <c r="SIU31" s="128"/>
      <c r="SIV31" s="128"/>
      <c r="SIW31" s="128"/>
      <c r="SIX31" s="128"/>
      <c r="SIY31" s="128"/>
      <c r="SIZ31" s="128"/>
      <c r="SJA31" s="128"/>
      <c r="SJB31" s="128"/>
      <c r="SJC31" s="128"/>
      <c r="SJD31" s="128"/>
      <c r="SJE31" s="128"/>
      <c r="SJF31" s="128"/>
      <c r="SJG31" s="128"/>
      <c r="SJH31" s="128"/>
      <c r="SJI31" s="128"/>
      <c r="SJJ31" s="128"/>
      <c r="SJK31" s="128"/>
      <c r="SJL31" s="128"/>
      <c r="SJM31" s="128"/>
      <c r="SJN31" s="128"/>
      <c r="SJO31" s="128"/>
      <c r="SJP31" s="128"/>
      <c r="SJQ31" s="128"/>
      <c r="SJR31" s="128"/>
      <c r="SJS31" s="128"/>
      <c r="SJT31" s="128"/>
      <c r="SJU31" s="128"/>
      <c r="SJV31" s="128"/>
      <c r="SJW31" s="128"/>
      <c r="SJX31" s="128"/>
      <c r="SJY31" s="128"/>
      <c r="SJZ31" s="128"/>
      <c r="SKA31" s="128"/>
      <c r="SKB31" s="128"/>
      <c r="SKC31" s="128"/>
      <c r="SKD31" s="128"/>
      <c r="SKE31" s="128"/>
      <c r="SKF31" s="128"/>
      <c r="SKG31" s="128"/>
      <c r="SKH31" s="128"/>
      <c r="SKI31" s="128"/>
      <c r="SKJ31" s="128"/>
      <c r="SKK31" s="128"/>
      <c r="SKL31" s="128"/>
      <c r="SKM31" s="128"/>
      <c r="SKN31" s="128"/>
      <c r="SKO31" s="128"/>
      <c r="SKP31" s="128"/>
      <c r="SKQ31" s="128"/>
      <c r="SKR31" s="128"/>
      <c r="SKS31" s="128"/>
      <c r="SKT31" s="128"/>
      <c r="SKU31" s="128"/>
      <c r="SKV31" s="128"/>
      <c r="SKW31" s="128"/>
      <c r="SKX31" s="128"/>
      <c r="SKY31" s="128"/>
      <c r="SKZ31" s="128"/>
      <c r="SLA31" s="128"/>
      <c r="SLB31" s="128"/>
      <c r="SLC31" s="128"/>
      <c r="SLD31" s="128"/>
      <c r="SLE31" s="128"/>
      <c r="SLF31" s="128"/>
      <c r="SLG31" s="128"/>
      <c r="SLH31" s="128"/>
      <c r="SLI31" s="128"/>
      <c r="SLJ31" s="128"/>
      <c r="SLK31" s="128"/>
      <c r="SLL31" s="128"/>
      <c r="SLM31" s="128"/>
      <c r="SLN31" s="128"/>
      <c r="SLO31" s="128"/>
      <c r="SLP31" s="128"/>
      <c r="SLQ31" s="128"/>
      <c r="SLR31" s="128"/>
      <c r="SLS31" s="128"/>
      <c r="SLT31" s="128"/>
      <c r="SLU31" s="128"/>
      <c r="SLV31" s="128"/>
      <c r="SLW31" s="128"/>
      <c r="SLX31" s="128"/>
      <c r="SLY31" s="128"/>
      <c r="SLZ31" s="128"/>
      <c r="SMA31" s="128"/>
      <c r="SMB31" s="128"/>
      <c r="SMC31" s="128"/>
      <c r="SMD31" s="128"/>
      <c r="SME31" s="128"/>
      <c r="SMF31" s="128"/>
      <c r="SMG31" s="128"/>
      <c r="SMH31" s="128"/>
      <c r="SMI31" s="128"/>
      <c r="SMJ31" s="128"/>
      <c r="SMK31" s="128"/>
      <c r="SML31" s="128"/>
      <c r="SMM31" s="128"/>
      <c r="SMN31" s="128"/>
      <c r="SMO31" s="128"/>
      <c r="SMP31" s="128"/>
      <c r="SMQ31" s="128"/>
      <c r="SMR31" s="128"/>
      <c r="SMS31" s="128"/>
      <c r="SMT31" s="128"/>
      <c r="SMU31" s="128"/>
      <c r="SMV31" s="128"/>
      <c r="SMW31" s="128"/>
      <c r="SMX31" s="128"/>
      <c r="SMY31" s="128"/>
      <c r="SMZ31" s="128"/>
      <c r="SNA31" s="128"/>
      <c r="SNB31" s="128"/>
      <c r="SNC31" s="128"/>
      <c r="SND31" s="128"/>
      <c r="SNE31" s="128"/>
      <c r="SNF31" s="128"/>
      <c r="SNG31" s="128"/>
      <c r="SNH31" s="128"/>
      <c r="SNI31" s="128"/>
      <c r="SNJ31" s="128"/>
      <c r="SNK31" s="128"/>
      <c r="SNL31" s="128"/>
      <c r="SNM31" s="128"/>
      <c r="SNN31" s="128"/>
      <c r="SNO31" s="128"/>
      <c r="SNP31" s="128"/>
      <c r="SNQ31" s="128"/>
      <c r="SNR31" s="128"/>
      <c r="SNS31" s="128"/>
      <c r="SNT31" s="128"/>
      <c r="SNU31" s="128"/>
      <c r="SNV31" s="128"/>
      <c r="SNW31" s="128"/>
      <c r="SNX31" s="128"/>
      <c r="SNY31" s="128"/>
      <c r="SNZ31" s="128"/>
      <c r="SOA31" s="128"/>
      <c r="SOB31" s="128"/>
      <c r="SOC31" s="128"/>
      <c r="SOD31" s="128"/>
      <c r="SOE31" s="128"/>
      <c r="SOF31" s="128"/>
      <c r="SOG31" s="128"/>
      <c r="SOH31" s="128"/>
      <c r="SOI31" s="128"/>
      <c r="SOJ31" s="128"/>
      <c r="SOK31" s="128"/>
      <c r="SOL31" s="128"/>
      <c r="SOM31" s="128"/>
      <c r="SON31" s="128"/>
      <c r="SOO31" s="128"/>
      <c r="SOP31" s="128"/>
      <c r="SOQ31" s="128"/>
      <c r="SOR31" s="128"/>
      <c r="SOS31" s="128"/>
      <c r="SOT31" s="128"/>
      <c r="SOU31" s="128"/>
      <c r="SOV31" s="128"/>
      <c r="SOW31" s="128"/>
      <c r="SOX31" s="128"/>
      <c r="SOY31" s="128"/>
      <c r="SOZ31" s="128"/>
      <c r="SPA31" s="128"/>
      <c r="SPB31" s="128"/>
      <c r="SPC31" s="128"/>
      <c r="SPD31" s="128"/>
      <c r="SPE31" s="128"/>
      <c r="SPF31" s="128"/>
      <c r="SPG31" s="128"/>
      <c r="SPH31" s="128"/>
      <c r="SPI31" s="128"/>
      <c r="SPJ31" s="128"/>
      <c r="SPK31" s="128"/>
      <c r="SPL31" s="128"/>
      <c r="SPM31" s="128"/>
      <c r="SPN31" s="128"/>
      <c r="SPO31" s="128"/>
      <c r="SPP31" s="128"/>
      <c r="SPQ31" s="128"/>
      <c r="SPR31" s="128"/>
      <c r="SPS31" s="128"/>
      <c r="SPT31" s="128"/>
      <c r="SPU31" s="128"/>
      <c r="SPV31" s="128"/>
      <c r="SPW31" s="128"/>
      <c r="SPX31" s="128"/>
      <c r="SPY31" s="128"/>
      <c r="SPZ31" s="128"/>
      <c r="SQA31" s="128"/>
      <c r="SQB31" s="128"/>
      <c r="SQC31" s="128"/>
      <c r="SQD31" s="128"/>
      <c r="SQE31" s="128"/>
      <c r="SQF31" s="128"/>
      <c r="SQG31" s="128"/>
      <c r="SQH31" s="128"/>
      <c r="SQI31" s="128"/>
      <c r="SQJ31" s="128"/>
      <c r="SQK31" s="128"/>
      <c r="SQL31" s="128"/>
      <c r="SQM31" s="128"/>
      <c r="SQN31" s="128"/>
      <c r="SQO31" s="128"/>
      <c r="SQP31" s="128"/>
      <c r="SQQ31" s="128"/>
      <c r="SQR31" s="128"/>
      <c r="SQS31" s="128"/>
      <c r="SQT31" s="128"/>
      <c r="SQU31" s="128"/>
      <c r="SQV31" s="128"/>
      <c r="SQW31" s="128"/>
      <c r="SQX31" s="128"/>
      <c r="SQY31" s="128"/>
      <c r="SQZ31" s="128"/>
      <c r="SRA31" s="128"/>
      <c r="SRB31" s="128"/>
      <c r="SRC31" s="128"/>
      <c r="SRD31" s="128"/>
      <c r="SRE31" s="128"/>
      <c r="SRF31" s="128"/>
      <c r="SRG31" s="128"/>
      <c r="SRH31" s="128"/>
      <c r="SRI31" s="128"/>
      <c r="SRJ31" s="128"/>
      <c r="SRK31" s="128"/>
      <c r="SRL31" s="128"/>
      <c r="SRM31" s="128"/>
      <c r="SRN31" s="128"/>
      <c r="SRO31" s="128"/>
      <c r="SRP31" s="128"/>
      <c r="SRQ31" s="128"/>
      <c r="SRR31" s="128"/>
      <c r="SRS31" s="128"/>
      <c r="SRT31" s="128"/>
      <c r="SRU31" s="128"/>
      <c r="SRV31" s="128"/>
      <c r="SRW31" s="128"/>
      <c r="SRX31" s="128"/>
      <c r="SRY31" s="128"/>
      <c r="SRZ31" s="128"/>
      <c r="SSA31" s="128"/>
      <c r="SSB31" s="128"/>
      <c r="SSC31" s="128"/>
      <c r="SSD31" s="128"/>
      <c r="SSE31" s="128"/>
      <c r="SSF31" s="128"/>
      <c r="SSG31" s="128"/>
      <c r="SSH31" s="128"/>
      <c r="SSI31" s="128"/>
      <c r="SSJ31" s="128"/>
      <c r="SSK31" s="128"/>
      <c r="SSL31" s="128"/>
      <c r="SSM31" s="128"/>
      <c r="SSN31" s="128"/>
      <c r="SSO31" s="128"/>
      <c r="SSP31" s="128"/>
      <c r="SSQ31" s="128"/>
      <c r="SSR31" s="128"/>
      <c r="SSS31" s="128"/>
      <c r="SST31" s="128"/>
      <c r="SSU31" s="128"/>
      <c r="SSV31" s="128"/>
      <c r="SSW31" s="128"/>
      <c r="SSX31" s="128"/>
      <c r="SSY31" s="128"/>
      <c r="SSZ31" s="128"/>
      <c r="STA31" s="128"/>
      <c r="STB31" s="128"/>
      <c r="STC31" s="128"/>
      <c r="STD31" s="128"/>
      <c r="STE31" s="128"/>
      <c r="STF31" s="128"/>
      <c r="STG31" s="128"/>
      <c r="STH31" s="128"/>
      <c r="STI31" s="128"/>
      <c r="STJ31" s="128"/>
      <c r="STK31" s="128"/>
      <c r="STL31" s="128"/>
      <c r="STM31" s="128"/>
      <c r="STN31" s="128"/>
      <c r="STO31" s="128"/>
      <c r="STP31" s="128"/>
      <c r="STQ31" s="128"/>
      <c r="STR31" s="128"/>
      <c r="STS31" s="128"/>
      <c r="STT31" s="128"/>
      <c r="STU31" s="128"/>
      <c r="STV31" s="128"/>
      <c r="STW31" s="128"/>
      <c r="STX31" s="128"/>
      <c r="STY31" s="128"/>
      <c r="STZ31" s="128"/>
      <c r="SUA31" s="128"/>
      <c r="SUB31" s="128"/>
      <c r="SUC31" s="128"/>
      <c r="SUD31" s="128"/>
      <c r="SUE31" s="128"/>
      <c r="SUF31" s="128"/>
      <c r="SUG31" s="128"/>
      <c r="SUH31" s="128"/>
      <c r="SUI31" s="128"/>
      <c r="SUJ31" s="128"/>
      <c r="SUK31" s="128"/>
      <c r="SUL31" s="128"/>
      <c r="SUM31" s="128"/>
      <c r="SUN31" s="128"/>
      <c r="SUO31" s="128"/>
      <c r="SUP31" s="128"/>
      <c r="SUQ31" s="128"/>
      <c r="SUR31" s="128"/>
      <c r="SUS31" s="128"/>
      <c r="SUT31" s="128"/>
      <c r="SUU31" s="128"/>
      <c r="SUV31" s="128"/>
      <c r="SUW31" s="128"/>
      <c r="SUX31" s="128"/>
      <c r="SUY31" s="128"/>
      <c r="SUZ31" s="128"/>
      <c r="SVA31" s="128"/>
      <c r="SVB31" s="128"/>
      <c r="SVC31" s="128"/>
      <c r="SVD31" s="128"/>
      <c r="SVE31" s="128"/>
      <c r="SVF31" s="128"/>
      <c r="SVG31" s="128"/>
      <c r="SVH31" s="128"/>
      <c r="SVI31" s="128"/>
      <c r="SVJ31" s="128"/>
      <c r="SVK31" s="128"/>
      <c r="SVL31" s="128"/>
      <c r="SVM31" s="128"/>
      <c r="SVN31" s="128"/>
      <c r="SVO31" s="128"/>
      <c r="SVP31" s="128"/>
      <c r="SVQ31" s="128"/>
      <c r="SVR31" s="128"/>
      <c r="SVS31" s="128"/>
      <c r="SVT31" s="128"/>
      <c r="SVU31" s="128"/>
      <c r="SVV31" s="128"/>
      <c r="SVW31" s="128"/>
      <c r="SVX31" s="128"/>
      <c r="SVY31" s="128"/>
      <c r="SVZ31" s="128"/>
      <c r="SWA31" s="128"/>
      <c r="SWB31" s="128"/>
      <c r="SWC31" s="128"/>
      <c r="SWD31" s="128"/>
      <c r="SWE31" s="128"/>
      <c r="SWF31" s="128"/>
      <c r="SWG31" s="128"/>
      <c r="SWH31" s="128"/>
      <c r="SWI31" s="128"/>
      <c r="SWJ31" s="128"/>
      <c r="SWK31" s="128"/>
      <c r="SWL31" s="128"/>
      <c r="SWM31" s="128"/>
      <c r="SWN31" s="128"/>
      <c r="SWO31" s="128"/>
      <c r="SWP31" s="128"/>
      <c r="SWQ31" s="128"/>
      <c r="SWR31" s="128"/>
      <c r="SWS31" s="128"/>
      <c r="SWT31" s="128"/>
      <c r="SWU31" s="128"/>
      <c r="SWV31" s="128"/>
      <c r="SWW31" s="128"/>
      <c r="SWX31" s="128"/>
      <c r="SWY31" s="128"/>
      <c r="SWZ31" s="128"/>
      <c r="SXA31" s="128"/>
      <c r="SXB31" s="128"/>
      <c r="SXC31" s="128"/>
      <c r="SXD31" s="128"/>
      <c r="SXE31" s="128"/>
      <c r="SXF31" s="128"/>
      <c r="SXG31" s="128"/>
      <c r="SXH31" s="128"/>
      <c r="SXI31" s="128"/>
      <c r="SXJ31" s="128"/>
      <c r="SXK31" s="128"/>
      <c r="SXL31" s="128"/>
      <c r="SXM31" s="128"/>
      <c r="SXN31" s="128"/>
      <c r="SXO31" s="128"/>
      <c r="SXP31" s="128"/>
      <c r="SXQ31" s="128"/>
      <c r="SXR31" s="128"/>
      <c r="SXS31" s="128"/>
      <c r="SXT31" s="128"/>
      <c r="SXU31" s="128"/>
      <c r="SXV31" s="128"/>
      <c r="SXW31" s="128"/>
      <c r="SXX31" s="128"/>
      <c r="SXY31" s="128"/>
      <c r="SXZ31" s="128"/>
      <c r="SYA31" s="128"/>
      <c r="SYB31" s="128"/>
      <c r="SYC31" s="128"/>
      <c r="SYD31" s="128"/>
      <c r="SYE31" s="128"/>
      <c r="SYF31" s="128"/>
      <c r="SYG31" s="128"/>
      <c r="SYH31" s="128"/>
      <c r="SYI31" s="128"/>
      <c r="SYJ31" s="128"/>
      <c r="SYK31" s="128"/>
      <c r="SYL31" s="128"/>
      <c r="SYM31" s="128"/>
      <c r="SYN31" s="128"/>
      <c r="SYO31" s="128"/>
      <c r="SYP31" s="128"/>
      <c r="SYQ31" s="128"/>
      <c r="SYR31" s="128"/>
      <c r="SYS31" s="128"/>
      <c r="SYT31" s="128"/>
      <c r="SYU31" s="128"/>
      <c r="SYV31" s="128"/>
      <c r="SYW31" s="128"/>
      <c r="SYX31" s="128"/>
      <c r="SYY31" s="128"/>
      <c r="SYZ31" s="128"/>
      <c r="SZA31" s="128"/>
      <c r="SZB31" s="128"/>
      <c r="SZC31" s="128"/>
      <c r="SZD31" s="128"/>
      <c r="SZE31" s="128"/>
      <c r="SZF31" s="128"/>
      <c r="SZG31" s="128"/>
      <c r="SZH31" s="128"/>
      <c r="SZI31" s="128"/>
      <c r="SZJ31" s="128"/>
      <c r="SZK31" s="128"/>
      <c r="SZL31" s="128"/>
      <c r="SZM31" s="128"/>
      <c r="SZN31" s="128"/>
      <c r="SZO31" s="128"/>
      <c r="SZP31" s="128"/>
      <c r="SZQ31" s="128"/>
      <c r="SZR31" s="128"/>
      <c r="SZS31" s="128"/>
      <c r="SZT31" s="128"/>
      <c r="SZU31" s="128"/>
      <c r="SZV31" s="128"/>
      <c r="SZW31" s="128"/>
      <c r="SZX31" s="128"/>
      <c r="SZY31" s="128"/>
      <c r="SZZ31" s="128"/>
      <c r="TAA31" s="128"/>
      <c r="TAB31" s="128"/>
      <c r="TAC31" s="128"/>
      <c r="TAD31" s="128"/>
      <c r="TAE31" s="128"/>
      <c r="TAF31" s="128"/>
      <c r="TAG31" s="128"/>
      <c r="TAH31" s="128"/>
      <c r="TAI31" s="128"/>
      <c r="TAJ31" s="128"/>
      <c r="TAK31" s="128"/>
      <c r="TAL31" s="128"/>
      <c r="TAM31" s="128"/>
      <c r="TAN31" s="128"/>
      <c r="TAO31" s="128"/>
      <c r="TAP31" s="128"/>
      <c r="TAQ31" s="128"/>
      <c r="TAR31" s="128"/>
      <c r="TAS31" s="128"/>
      <c r="TAT31" s="128"/>
      <c r="TAU31" s="128"/>
      <c r="TAV31" s="128"/>
      <c r="TAW31" s="128"/>
      <c r="TAX31" s="128"/>
      <c r="TAY31" s="128"/>
      <c r="TAZ31" s="128"/>
      <c r="TBA31" s="128"/>
      <c r="TBB31" s="128"/>
      <c r="TBC31" s="128"/>
      <c r="TBD31" s="128"/>
      <c r="TBE31" s="128"/>
      <c r="TBF31" s="128"/>
      <c r="TBG31" s="128"/>
      <c r="TBH31" s="128"/>
      <c r="TBI31" s="128"/>
      <c r="TBJ31" s="128"/>
      <c r="TBK31" s="128"/>
      <c r="TBL31" s="128"/>
      <c r="TBM31" s="128"/>
      <c r="TBN31" s="128"/>
      <c r="TBO31" s="128"/>
      <c r="TBP31" s="128"/>
      <c r="TBQ31" s="128"/>
      <c r="TBR31" s="128"/>
      <c r="TBS31" s="128"/>
      <c r="TBT31" s="128"/>
      <c r="TBU31" s="128"/>
      <c r="TBV31" s="128"/>
      <c r="TBW31" s="128"/>
      <c r="TBX31" s="128"/>
      <c r="TBY31" s="128"/>
      <c r="TBZ31" s="128"/>
      <c r="TCA31" s="128"/>
      <c r="TCB31" s="128"/>
      <c r="TCC31" s="128"/>
      <c r="TCD31" s="128"/>
      <c r="TCE31" s="128"/>
      <c r="TCF31" s="128"/>
      <c r="TCG31" s="128"/>
      <c r="TCH31" s="128"/>
      <c r="TCI31" s="128"/>
      <c r="TCJ31" s="128"/>
      <c r="TCK31" s="128"/>
      <c r="TCL31" s="128"/>
      <c r="TCM31" s="128"/>
      <c r="TCN31" s="128"/>
      <c r="TCO31" s="128"/>
      <c r="TCP31" s="128"/>
      <c r="TCQ31" s="128"/>
      <c r="TCR31" s="128"/>
      <c r="TCS31" s="128"/>
      <c r="TCT31" s="128"/>
      <c r="TCU31" s="128"/>
      <c r="TCV31" s="128"/>
      <c r="TCW31" s="128"/>
      <c r="TCX31" s="128"/>
      <c r="TCY31" s="128"/>
      <c r="TCZ31" s="128"/>
      <c r="TDA31" s="128"/>
      <c r="TDB31" s="128"/>
      <c r="TDC31" s="128"/>
      <c r="TDD31" s="128"/>
      <c r="TDE31" s="128"/>
      <c r="TDF31" s="128"/>
      <c r="TDG31" s="128"/>
      <c r="TDH31" s="128"/>
      <c r="TDI31" s="128"/>
      <c r="TDJ31" s="128"/>
      <c r="TDK31" s="128"/>
      <c r="TDL31" s="128"/>
      <c r="TDM31" s="128"/>
      <c r="TDN31" s="128"/>
      <c r="TDO31" s="128"/>
      <c r="TDP31" s="128"/>
      <c r="TDQ31" s="128"/>
      <c r="TDR31" s="128"/>
      <c r="TDS31" s="128"/>
      <c r="TDT31" s="128"/>
      <c r="TDU31" s="128"/>
      <c r="TDV31" s="128"/>
      <c r="TDW31" s="128"/>
      <c r="TDX31" s="128"/>
      <c r="TDY31" s="128"/>
      <c r="TDZ31" s="128"/>
      <c r="TEA31" s="128"/>
      <c r="TEB31" s="128"/>
      <c r="TEC31" s="128"/>
      <c r="TED31" s="128"/>
      <c r="TEE31" s="128"/>
      <c r="TEF31" s="128"/>
      <c r="TEG31" s="128"/>
      <c r="TEH31" s="128"/>
      <c r="TEI31" s="128"/>
      <c r="TEJ31" s="128"/>
      <c r="TEK31" s="128"/>
      <c r="TEL31" s="128"/>
      <c r="TEM31" s="128"/>
      <c r="TEN31" s="128"/>
      <c r="TEO31" s="128"/>
      <c r="TEP31" s="128"/>
      <c r="TEQ31" s="128"/>
      <c r="TER31" s="128"/>
      <c r="TES31" s="128"/>
      <c r="TET31" s="128"/>
      <c r="TEU31" s="128"/>
      <c r="TEV31" s="128"/>
      <c r="TEW31" s="128"/>
      <c r="TEX31" s="128"/>
      <c r="TEY31" s="128"/>
      <c r="TEZ31" s="128"/>
      <c r="TFA31" s="128"/>
      <c r="TFB31" s="128"/>
      <c r="TFC31" s="128"/>
      <c r="TFD31" s="128"/>
      <c r="TFE31" s="128"/>
      <c r="TFF31" s="128"/>
      <c r="TFG31" s="128"/>
      <c r="TFH31" s="128"/>
      <c r="TFI31" s="128"/>
      <c r="TFJ31" s="128"/>
      <c r="TFK31" s="128"/>
      <c r="TFL31" s="128"/>
      <c r="TFM31" s="128"/>
      <c r="TFN31" s="128"/>
      <c r="TFO31" s="128"/>
      <c r="TFP31" s="128"/>
      <c r="TFQ31" s="128"/>
      <c r="TFR31" s="128"/>
      <c r="TFS31" s="128"/>
      <c r="TFT31" s="128"/>
      <c r="TFU31" s="128"/>
      <c r="TFV31" s="128"/>
      <c r="TFW31" s="128"/>
      <c r="TFX31" s="128"/>
      <c r="TFY31" s="128"/>
      <c r="TFZ31" s="128"/>
      <c r="TGA31" s="128"/>
      <c r="TGB31" s="128"/>
      <c r="TGC31" s="128"/>
      <c r="TGD31" s="128"/>
      <c r="TGE31" s="128"/>
      <c r="TGF31" s="128"/>
      <c r="TGG31" s="128"/>
      <c r="TGH31" s="128"/>
      <c r="TGI31" s="128"/>
      <c r="TGJ31" s="128"/>
      <c r="TGK31" s="128"/>
      <c r="TGL31" s="128"/>
      <c r="TGM31" s="128"/>
      <c r="TGN31" s="128"/>
      <c r="TGO31" s="128"/>
      <c r="TGP31" s="128"/>
      <c r="TGQ31" s="128"/>
      <c r="TGR31" s="128"/>
      <c r="TGS31" s="128"/>
      <c r="TGT31" s="128"/>
      <c r="TGU31" s="128"/>
      <c r="TGV31" s="128"/>
      <c r="TGW31" s="128"/>
      <c r="TGX31" s="128"/>
      <c r="TGY31" s="128"/>
      <c r="TGZ31" s="128"/>
      <c r="THA31" s="128"/>
      <c r="THB31" s="128"/>
      <c r="THC31" s="128"/>
      <c r="THD31" s="128"/>
      <c r="THE31" s="128"/>
      <c r="THF31" s="128"/>
      <c r="THG31" s="128"/>
      <c r="THH31" s="128"/>
      <c r="THI31" s="128"/>
      <c r="THJ31" s="128"/>
      <c r="THK31" s="128"/>
      <c r="THL31" s="128"/>
      <c r="THM31" s="128"/>
      <c r="THN31" s="128"/>
      <c r="THO31" s="128"/>
      <c r="THP31" s="128"/>
      <c r="THQ31" s="128"/>
      <c r="THR31" s="128"/>
      <c r="THS31" s="128"/>
      <c r="THT31" s="128"/>
      <c r="THU31" s="128"/>
      <c r="THV31" s="128"/>
      <c r="THW31" s="128"/>
      <c r="THX31" s="128"/>
      <c r="THY31" s="128"/>
      <c r="THZ31" s="128"/>
      <c r="TIA31" s="128"/>
      <c r="TIB31" s="128"/>
      <c r="TIC31" s="128"/>
      <c r="TID31" s="128"/>
      <c r="TIE31" s="128"/>
      <c r="TIF31" s="128"/>
      <c r="TIG31" s="128"/>
      <c r="TIH31" s="128"/>
      <c r="TII31" s="128"/>
      <c r="TIJ31" s="128"/>
      <c r="TIK31" s="128"/>
      <c r="TIL31" s="128"/>
      <c r="TIM31" s="128"/>
      <c r="TIN31" s="128"/>
      <c r="TIO31" s="128"/>
      <c r="TIP31" s="128"/>
      <c r="TIQ31" s="128"/>
      <c r="TIR31" s="128"/>
      <c r="TIS31" s="128"/>
      <c r="TIT31" s="128"/>
      <c r="TIU31" s="128"/>
      <c r="TIV31" s="128"/>
      <c r="TIW31" s="128"/>
      <c r="TIX31" s="128"/>
      <c r="TIY31" s="128"/>
      <c r="TIZ31" s="128"/>
      <c r="TJA31" s="128"/>
      <c r="TJB31" s="128"/>
      <c r="TJC31" s="128"/>
      <c r="TJD31" s="128"/>
      <c r="TJE31" s="128"/>
      <c r="TJF31" s="128"/>
      <c r="TJG31" s="128"/>
      <c r="TJH31" s="128"/>
      <c r="TJI31" s="128"/>
      <c r="TJJ31" s="128"/>
      <c r="TJK31" s="128"/>
      <c r="TJL31" s="128"/>
      <c r="TJM31" s="128"/>
      <c r="TJN31" s="128"/>
      <c r="TJO31" s="128"/>
      <c r="TJP31" s="128"/>
      <c r="TJQ31" s="128"/>
      <c r="TJR31" s="128"/>
      <c r="TJS31" s="128"/>
      <c r="TJT31" s="128"/>
      <c r="TJU31" s="128"/>
      <c r="TJV31" s="128"/>
      <c r="TJW31" s="128"/>
      <c r="TJX31" s="128"/>
      <c r="TJY31" s="128"/>
      <c r="TJZ31" s="128"/>
      <c r="TKA31" s="128"/>
      <c r="TKB31" s="128"/>
      <c r="TKC31" s="128"/>
      <c r="TKD31" s="128"/>
      <c r="TKE31" s="128"/>
      <c r="TKF31" s="128"/>
      <c r="TKG31" s="128"/>
      <c r="TKH31" s="128"/>
      <c r="TKI31" s="128"/>
      <c r="TKJ31" s="128"/>
      <c r="TKK31" s="128"/>
      <c r="TKL31" s="128"/>
      <c r="TKM31" s="128"/>
      <c r="TKN31" s="128"/>
      <c r="TKO31" s="128"/>
      <c r="TKP31" s="128"/>
      <c r="TKQ31" s="128"/>
      <c r="TKR31" s="128"/>
      <c r="TKS31" s="128"/>
      <c r="TKT31" s="128"/>
      <c r="TKU31" s="128"/>
      <c r="TKV31" s="128"/>
      <c r="TKW31" s="128"/>
      <c r="TKX31" s="128"/>
      <c r="TKY31" s="128"/>
      <c r="TKZ31" s="128"/>
      <c r="TLA31" s="128"/>
      <c r="TLB31" s="128"/>
      <c r="TLC31" s="128"/>
      <c r="TLD31" s="128"/>
      <c r="TLE31" s="128"/>
      <c r="TLF31" s="128"/>
      <c r="TLG31" s="128"/>
      <c r="TLH31" s="128"/>
      <c r="TLI31" s="128"/>
      <c r="TLJ31" s="128"/>
      <c r="TLK31" s="128"/>
      <c r="TLL31" s="128"/>
      <c r="TLM31" s="128"/>
      <c r="TLN31" s="128"/>
      <c r="TLO31" s="128"/>
      <c r="TLP31" s="128"/>
      <c r="TLQ31" s="128"/>
      <c r="TLR31" s="128"/>
      <c r="TLS31" s="128"/>
      <c r="TLT31" s="128"/>
      <c r="TLU31" s="128"/>
      <c r="TLV31" s="128"/>
      <c r="TLW31" s="128"/>
      <c r="TLX31" s="128"/>
      <c r="TLY31" s="128"/>
      <c r="TLZ31" s="128"/>
      <c r="TMA31" s="128"/>
      <c r="TMB31" s="128"/>
      <c r="TMC31" s="128"/>
      <c r="TMD31" s="128"/>
      <c r="TME31" s="128"/>
      <c r="TMF31" s="128"/>
      <c r="TMG31" s="128"/>
      <c r="TMH31" s="128"/>
      <c r="TMI31" s="128"/>
      <c r="TMJ31" s="128"/>
      <c r="TMK31" s="128"/>
      <c r="TML31" s="128"/>
      <c r="TMM31" s="128"/>
      <c r="TMN31" s="128"/>
      <c r="TMO31" s="128"/>
      <c r="TMP31" s="128"/>
      <c r="TMQ31" s="128"/>
      <c r="TMR31" s="128"/>
      <c r="TMS31" s="128"/>
      <c r="TMT31" s="128"/>
      <c r="TMU31" s="128"/>
      <c r="TMV31" s="128"/>
      <c r="TMW31" s="128"/>
      <c r="TMX31" s="128"/>
      <c r="TMY31" s="128"/>
      <c r="TMZ31" s="128"/>
      <c r="TNA31" s="128"/>
      <c r="TNB31" s="128"/>
      <c r="TNC31" s="128"/>
      <c r="TND31" s="128"/>
      <c r="TNE31" s="128"/>
      <c r="TNF31" s="128"/>
      <c r="TNG31" s="128"/>
      <c r="TNH31" s="128"/>
      <c r="TNI31" s="128"/>
      <c r="TNJ31" s="128"/>
      <c r="TNK31" s="128"/>
      <c r="TNL31" s="128"/>
      <c r="TNM31" s="128"/>
      <c r="TNN31" s="128"/>
      <c r="TNO31" s="128"/>
      <c r="TNP31" s="128"/>
      <c r="TNQ31" s="128"/>
      <c r="TNR31" s="128"/>
      <c r="TNS31" s="128"/>
      <c r="TNT31" s="128"/>
      <c r="TNU31" s="128"/>
      <c r="TNV31" s="128"/>
      <c r="TNW31" s="128"/>
      <c r="TNX31" s="128"/>
      <c r="TNY31" s="128"/>
      <c r="TNZ31" s="128"/>
      <c r="TOA31" s="128"/>
      <c r="TOB31" s="128"/>
      <c r="TOC31" s="128"/>
      <c r="TOD31" s="128"/>
      <c r="TOE31" s="128"/>
      <c r="TOF31" s="128"/>
      <c r="TOG31" s="128"/>
      <c r="TOH31" s="128"/>
      <c r="TOI31" s="128"/>
      <c r="TOJ31" s="128"/>
      <c r="TOK31" s="128"/>
      <c r="TOL31" s="128"/>
      <c r="TOM31" s="128"/>
      <c r="TON31" s="128"/>
      <c r="TOO31" s="128"/>
      <c r="TOP31" s="128"/>
      <c r="TOQ31" s="128"/>
      <c r="TOR31" s="128"/>
      <c r="TOS31" s="128"/>
      <c r="TOT31" s="128"/>
      <c r="TOU31" s="128"/>
      <c r="TOV31" s="128"/>
      <c r="TOW31" s="128"/>
      <c r="TOX31" s="128"/>
      <c r="TOY31" s="128"/>
      <c r="TOZ31" s="128"/>
      <c r="TPA31" s="128"/>
      <c r="TPB31" s="128"/>
      <c r="TPC31" s="128"/>
      <c r="TPD31" s="128"/>
      <c r="TPE31" s="128"/>
      <c r="TPF31" s="128"/>
      <c r="TPG31" s="128"/>
      <c r="TPH31" s="128"/>
      <c r="TPI31" s="128"/>
      <c r="TPJ31" s="128"/>
      <c r="TPK31" s="128"/>
      <c r="TPL31" s="128"/>
      <c r="TPM31" s="128"/>
      <c r="TPN31" s="128"/>
      <c r="TPO31" s="128"/>
      <c r="TPP31" s="128"/>
      <c r="TPQ31" s="128"/>
      <c r="TPR31" s="128"/>
      <c r="TPS31" s="128"/>
      <c r="TPT31" s="128"/>
      <c r="TPU31" s="128"/>
      <c r="TPV31" s="128"/>
      <c r="TPW31" s="128"/>
      <c r="TPX31" s="128"/>
      <c r="TPY31" s="128"/>
      <c r="TPZ31" s="128"/>
      <c r="TQA31" s="128"/>
      <c r="TQB31" s="128"/>
      <c r="TQC31" s="128"/>
      <c r="TQD31" s="128"/>
      <c r="TQE31" s="128"/>
      <c r="TQF31" s="128"/>
      <c r="TQG31" s="128"/>
      <c r="TQH31" s="128"/>
      <c r="TQI31" s="128"/>
      <c r="TQJ31" s="128"/>
      <c r="TQK31" s="128"/>
      <c r="TQL31" s="128"/>
      <c r="TQM31" s="128"/>
      <c r="TQN31" s="128"/>
      <c r="TQO31" s="128"/>
      <c r="TQP31" s="128"/>
      <c r="TQQ31" s="128"/>
      <c r="TQR31" s="128"/>
      <c r="TQS31" s="128"/>
      <c r="TQT31" s="128"/>
      <c r="TQU31" s="128"/>
      <c r="TQV31" s="128"/>
      <c r="TQW31" s="128"/>
      <c r="TQX31" s="128"/>
      <c r="TQY31" s="128"/>
      <c r="TQZ31" s="128"/>
      <c r="TRA31" s="128"/>
      <c r="TRB31" s="128"/>
      <c r="TRC31" s="128"/>
      <c r="TRD31" s="128"/>
      <c r="TRE31" s="128"/>
      <c r="TRF31" s="128"/>
      <c r="TRG31" s="128"/>
      <c r="TRH31" s="128"/>
      <c r="TRI31" s="128"/>
      <c r="TRJ31" s="128"/>
      <c r="TRK31" s="128"/>
      <c r="TRL31" s="128"/>
      <c r="TRM31" s="128"/>
      <c r="TRN31" s="128"/>
      <c r="TRO31" s="128"/>
      <c r="TRP31" s="128"/>
      <c r="TRQ31" s="128"/>
      <c r="TRR31" s="128"/>
      <c r="TRS31" s="128"/>
      <c r="TRT31" s="128"/>
      <c r="TRU31" s="128"/>
      <c r="TRV31" s="128"/>
      <c r="TRW31" s="128"/>
      <c r="TRX31" s="128"/>
      <c r="TRY31" s="128"/>
      <c r="TRZ31" s="128"/>
      <c r="TSA31" s="128"/>
      <c r="TSB31" s="128"/>
      <c r="TSC31" s="128"/>
      <c r="TSD31" s="128"/>
      <c r="TSE31" s="128"/>
      <c r="TSF31" s="128"/>
      <c r="TSG31" s="128"/>
      <c r="TSH31" s="128"/>
      <c r="TSI31" s="128"/>
      <c r="TSJ31" s="128"/>
      <c r="TSK31" s="128"/>
      <c r="TSL31" s="128"/>
      <c r="TSM31" s="128"/>
      <c r="TSN31" s="128"/>
      <c r="TSO31" s="128"/>
      <c r="TSP31" s="128"/>
      <c r="TSQ31" s="128"/>
      <c r="TSR31" s="128"/>
      <c r="TSS31" s="128"/>
      <c r="TST31" s="128"/>
      <c r="TSU31" s="128"/>
      <c r="TSV31" s="128"/>
      <c r="TSW31" s="128"/>
      <c r="TSX31" s="128"/>
      <c r="TSY31" s="128"/>
      <c r="TSZ31" s="128"/>
      <c r="TTA31" s="128"/>
      <c r="TTB31" s="128"/>
      <c r="TTC31" s="128"/>
      <c r="TTD31" s="128"/>
      <c r="TTE31" s="128"/>
      <c r="TTF31" s="128"/>
      <c r="TTG31" s="128"/>
      <c r="TTH31" s="128"/>
      <c r="TTI31" s="128"/>
      <c r="TTJ31" s="128"/>
      <c r="TTK31" s="128"/>
      <c r="TTL31" s="128"/>
      <c r="TTM31" s="128"/>
      <c r="TTN31" s="128"/>
      <c r="TTO31" s="128"/>
      <c r="TTP31" s="128"/>
      <c r="TTQ31" s="128"/>
      <c r="TTR31" s="128"/>
      <c r="TTS31" s="128"/>
      <c r="TTT31" s="128"/>
      <c r="TTU31" s="128"/>
      <c r="TTV31" s="128"/>
      <c r="TTW31" s="128"/>
      <c r="TTX31" s="128"/>
      <c r="TTY31" s="128"/>
      <c r="TTZ31" s="128"/>
      <c r="TUA31" s="128"/>
      <c r="TUB31" s="128"/>
      <c r="TUC31" s="128"/>
      <c r="TUD31" s="128"/>
      <c r="TUE31" s="128"/>
      <c r="TUF31" s="128"/>
      <c r="TUG31" s="128"/>
      <c r="TUH31" s="128"/>
      <c r="TUI31" s="128"/>
      <c r="TUJ31" s="128"/>
      <c r="TUK31" s="128"/>
      <c r="TUL31" s="128"/>
      <c r="TUM31" s="128"/>
      <c r="TUN31" s="128"/>
      <c r="TUO31" s="128"/>
      <c r="TUP31" s="128"/>
      <c r="TUQ31" s="128"/>
      <c r="TUR31" s="128"/>
      <c r="TUS31" s="128"/>
      <c r="TUT31" s="128"/>
      <c r="TUU31" s="128"/>
      <c r="TUV31" s="128"/>
      <c r="TUW31" s="128"/>
      <c r="TUX31" s="128"/>
      <c r="TUY31" s="128"/>
      <c r="TUZ31" s="128"/>
      <c r="TVA31" s="128"/>
      <c r="TVB31" s="128"/>
      <c r="TVC31" s="128"/>
      <c r="TVD31" s="128"/>
      <c r="TVE31" s="128"/>
      <c r="TVF31" s="128"/>
      <c r="TVG31" s="128"/>
      <c r="TVH31" s="128"/>
      <c r="TVI31" s="128"/>
      <c r="TVJ31" s="128"/>
      <c r="TVK31" s="128"/>
      <c r="TVL31" s="128"/>
      <c r="TVM31" s="128"/>
      <c r="TVN31" s="128"/>
      <c r="TVO31" s="128"/>
      <c r="TVP31" s="128"/>
      <c r="TVQ31" s="128"/>
      <c r="TVR31" s="128"/>
      <c r="TVS31" s="128"/>
      <c r="TVT31" s="128"/>
      <c r="TVU31" s="128"/>
      <c r="TVV31" s="128"/>
      <c r="TVW31" s="128"/>
      <c r="TVX31" s="128"/>
      <c r="TVY31" s="128"/>
      <c r="TVZ31" s="128"/>
      <c r="TWA31" s="128"/>
      <c r="TWB31" s="128"/>
      <c r="TWC31" s="128"/>
      <c r="TWD31" s="128"/>
      <c r="TWE31" s="128"/>
      <c r="TWF31" s="128"/>
      <c r="TWG31" s="128"/>
      <c r="TWH31" s="128"/>
      <c r="TWI31" s="128"/>
      <c r="TWJ31" s="128"/>
      <c r="TWK31" s="128"/>
      <c r="TWL31" s="128"/>
      <c r="TWM31" s="128"/>
      <c r="TWN31" s="128"/>
      <c r="TWO31" s="128"/>
      <c r="TWP31" s="128"/>
      <c r="TWQ31" s="128"/>
      <c r="TWR31" s="128"/>
      <c r="TWS31" s="128"/>
      <c r="TWT31" s="128"/>
      <c r="TWU31" s="128"/>
      <c r="TWV31" s="128"/>
      <c r="TWW31" s="128"/>
      <c r="TWX31" s="128"/>
      <c r="TWY31" s="128"/>
      <c r="TWZ31" s="128"/>
      <c r="TXA31" s="128"/>
      <c r="TXB31" s="128"/>
      <c r="TXC31" s="128"/>
      <c r="TXD31" s="128"/>
      <c r="TXE31" s="128"/>
      <c r="TXF31" s="128"/>
      <c r="TXG31" s="128"/>
      <c r="TXH31" s="128"/>
      <c r="TXI31" s="128"/>
      <c r="TXJ31" s="128"/>
      <c r="TXK31" s="128"/>
      <c r="TXL31" s="128"/>
      <c r="TXM31" s="128"/>
      <c r="TXN31" s="128"/>
      <c r="TXO31" s="128"/>
      <c r="TXP31" s="128"/>
      <c r="TXQ31" s="128"/>
      <c r="TXR31" s="128"/>
      <c r="TXS31" s="128"/>
      <c r="TXT31" s="128"/>
      <c r="TXU31" s="128"/>
      <c r="TXV31" s="128"/>
      <c r="TXW31" s="128"/>
      <c r="TXX31" s="128"/>
      <c r="TXY31" s="128"/>
      <c r="TXZ31" s="128"/>
      <c r="TYA31" s="128"/>
      <c r="TYB31" s="128"/>
      <c r="TYC31" s="128"/>
      <c r="TYD31" s="128"/>
      <c r="TYE31" s="128"/>
      <c r="TYF31" s="128"/>
      <c r="TYG31" s="128"/>
      <c r="TYH31" s="128"/>
      <c r="TYI31" s="128"/>
      <c r="TYJ31" s="128"/>
      <c r="TYK31" s="128"/>
      <c r="TYL31" s="128"/>
      <c r="TYM31" s="128"/>
      <c r="TYN31" s="128"/>
      <c r="TYO31" s="128"/>
      <c r="TYP31" s="128"/>
      <c r="TYQ31" s="128"/>
      <c r="TYR31" s="128"/>
      <c r="TYS31" s="128"/>
      <c r="TYT31" s="128"/>
      <c r="TYU31" s="128"/>
      <c r="TYV31" s="128"/>
      <c r="TYW31" s="128"/>
      <c r="TYX31" s="128"/>
      <c r="TYY31" s="128"/>
      <c r="TYZ31" s="128"/>
      <c r="TZA31" s="128"/>
      <c r="TZB31" s="128"/>
      <c r="TZC31" s="128"/>
      <c r="TZD31" s="128"/>
      <c r="TZE31" s="128"/>
      <c r="TZF31" s="128"/>
      <c r="TZG31" s="128"/>
      <c r="TZH31" s="128"/>
      <c r="TZI31" s="128"/>
      <c r="TZJ31" s="128"/>
      <c r="TZK31" s="128"/>
      <c r="TZL31" s="128"/>
      <c r="TZM31" s="128"/>
      <c r="TZN31" s="128"/>
      <c r="TZO31" s="128"/>
      <c r="TZP31" s="128"/>
      <c r="TZQ31" s="128"/>
      <c r="TZR31" s="128"/>
      <c r="TZS31" s="128"/>
      <c r="TZT31" s="128"/>
      <c r="TZU31" s="128"/>
      <c r="TZV31" s="128"/>
      <c r="TZW31" s="128"/>
      <c r="TZX31" s="128"/>
      <c r="TZY31" s="128"/>
      <c r="TZZ31" s="128"/>
      <c r="UAA31" s="128"/>
      <c r="UAB31" s="128"/>
      <c r="UAC31" s="128"/>
      <c r="UAD31" s="128"/>
      <c r="UAE31" s="128"/>
      <c r="UAF31" s="128"/>
      <c r="UAG31" s="128"/>
      <c r="UAH31" s="128"/>
      <c r="UAI31" s="128"/>
      <c r="UAJ31" s="128"/>
      <c r="UAK31" s="128"/>
      <c r="UAL31" s="128"/>
      <c r="UAM31" s="128"/>
      <c r="UAN31" s="128"/>
      <c r="UAO31" s="128"/>
      <c r="UAP31" s="128"/>
      <c r="UAQ31" s="128"/>
      <c r="UAR31" s="128"/>
      <c r="UAS31" s="128"/>
      <c r="UAT31" s="128"/>
      <c r="UAU31" s="128"/>
      <c r="UAV31" s="128"/>
      <c r="UAW31" s="128"/>
      <c r="UAX31" s="128"/>
      <c r="UAY31" s="128"/>
      <c r="UAZ31" s="128"/>
      <c r="UBA31" s="128"/>
      <c r="UBB31" s="128"/>
      <c r="UBC31" s="128"/>
      <c r="UBD31" s="128"/>
      <c r="UBE31" s="128"/>
      <c r="UBF31" s="128"/>
      <c r="UBG31" s="128"/>
      <c r="UBH31" s="128"/>
      <c r="UBI31" s="128"/>
      <c r="UBJ31" s="128"/>
      <c r="UBK31" s="128"/>
      <c r="UBL31" s="128"/>
      <c r="UBM31" s="128"/>
      <c r="UBN31" s="128"/>
      <c r="UBO31" s="128"/>
      <c r="UBP31" s="128"/>
      <c r="UBQ31" s="128"/>
      <c r="UBR31" s="128"/>
      <c r="UBS31" s="128"/>
      <c r="UBT31" s="128"/>
      <c r="UBU31" s="128"/>
      <c r="UBV31" s="128"/>
      <c r="UBW31" s="128"/>
      <c r="UBX31" s="128"/>
      <c r="UBY31" s="128"/>
      <c r="UBZ31" s="128"/>
      <c r="UCA31" s="128"/>
      <c r="UCB31" s="128"/>
      <c r="UCC31" s="128"/>
      <c r="UCD31" s="128"/>
      <c r="UCE31" s="128"/>
      <c r="UCF31" s="128"/>
      <c r="UCG31" s="128"/>
      <c r="UCH31" s="128"/>
      <c r="UCI31" s="128"/>
      <c r="UCJ31" s="128"/>
      <c r="UCK31" s="128"/>
      <c r="UCL31" s="128"/>
      <c r="UCM31" s="128"/>
      <c r="UCN31" s="128"/>
      <c r="UCO31" s="128"/>
      <c r="UCP31" s="128"/>
      <c r="UCQ31" s="128"/>
      <c r="UCR31" s="128"/>
      <c r="UCS31" s="128"/>
      <c r="UCT31" s="128"/>
      <c r="UCU31" s="128"/>
      <c r="UCV31" s="128"/>
      <c r="UCW31" s="128"/>
      <c r="UCX31" s="128"/>
      <c r="UCY31" s="128"/>
      <c r="UCZ31" s="128"/>
      <c r="UDA31" s="128"/>
      <c r="UDB31" s="128"/>
      <c r="UDC31" s="128"/>
      <c r="UDD31" s="128"/>
      <c r="UDE31" s="128"/>
      <c r="UDF31" s="128"/>
      <c r="UDG31" s="128"/>
      <c r="UDH31" s="128"/>
      <c r="UDI31" s="128"/>
      <c r="UDJ31" s="128"/>
      <c r="UDK31" s="128"/>
      <c r="UDL31" s="128"/>
      <c r="UDM31" s="128"/>
      <c r="UDN31" s="128"/>
      <c r="UDO31" s="128"/>
      <c r="UDP31" s="128"/>
      <c r="UDQ31" s="128"/>
      <c r="UDR31" s="128"/>
      <c r="UDS31" s="128"/>
      <c r="UDT31" s="128"/>
      <c r="UDU31" s="128"/>
      <c r="UDV31" s="128"/>
      <c r="UDW31" s="128"/>
      <c r="UDX31" s="128"/>
      <c r="UDY31" s="128"/>
      <c r="UDZ31" s="128"/>
      <c r="UEA31" s="128"/>
      <c r="UEB31" s="128"/>
      <c r="UEC31" s="128"/>
      <c r="UED31" s="128"/>
      <c r="UEE31" s="128"/>
      <c r="UEF31" s="128"/>
      <c r="UEG31" s="128"/>
      <c r="UEH31" s="128"/>
      <c r="UEI31" s="128"/>
      <c r="UEJ31" s="128"/>
      <c r="UEK31" s="128"/>
      <c r="UEL31" s="128"/>
      <c r="UEM31" s="128"/>
      <c r="UEN31" s="128"/>
      <c r="UEO31" s="128"/>
      <c r="UEP31" s="128"/>
      <c r="UEQ31" s="128"/>
      <c r="UER31" s="128"/>
      <c r="UES31" s="128"/>
      <c r="UET31" s="128"/>
      <c r="UEU31" s="128"/>
      <c r="UEV31" s="128"/>
      <c r="UEW31" s="128"/>
      <c r="UEX31" s="128"/>
      <c r="UEY31" s="128"/>
      <c r="UEZ31" s="128"/>
      <c r="UFA31" s="128"/>
      <c r="UFB31" s="128"/>
      <c r="UFC31" s="128"/>
      <c r="UFD31" s="128"/>
      <c r="UFE31" s="128"/>
      <c r="UFF31" s="128"/>
      <c r="UFG31" s="128"/>
      <c r="UFH31" s="128"/>
      <c r="UFI31" s="128"/>
      <c r="UFJ31" s="128"/>
      <c r="UFK31" s="128"/>
      <c r="UFL31" s="128"/>
      <c r="UFM31" s="128"/>
      <c r="UFN31" s="128"/>
      <c r="UFO31" s="128"/>
      <c r="UFP31" s="128"/>
      <c r="UFQ31" s="128"/>
      <c r="UFR31" s="128"/>
      <c r="UFS31" s="128"/>
      <c r="UFT31" s="128"/>
      <c r="UFU31" s="128"/>
      <c r="UFV31" s="128"/>
      <c r="UFW31" s="128"/>
      <c r="UFX31" s="128"/>
      <c r="UFY31" s="128"/>
      <c r="UFZ31" s="128"/>
      <c r="UGA31" s="128"/>
      <c r="UGB31" s="128"/>
      <c r="UGC31" s="128"/>
      <c r="UGD31" s="128"/>
      <c r="UGE31" s="128"/>
      <c r="UGF31" s="128"/>
      <c r="UGG31" s="128"/>
      <c r="UGH31" s="128"/>
      <c r="UGI31" s="128"/>
      <c r="UGJ31" s="128"/>
      <c r="UGK31" s="128"/>
      <c r="UGL31" s="128"/>
      <c r="UGM31" s="128"/>
      <c r="UGN31" s="128"/>
      <c r="UGO31" s="128"/>
      <c r="UGP31" s="128"/>
      <c r="UGQ31" s="128"/>
      <c r="UGR31" s="128"/>
      <c r="UGS31" s="128"/>
      <c r="UGT31" s="128"/>
      <c r="UGU31" s="128"/>
      <c r="UGV31" s="128"/>
      <c r="UGW31" s="128"/>
      <c r="UGX31" s="128"/>
      <c r="UGY31" s="128"/>
      <c r="UGZ31" s="128"/>
      <c r="UHA31" s="128"/>
      <c r="UHB31" s="128"/>
      <c r="UHC31" s="128"/>
      <c r="UHD31" s="128"/>
      <c r="UHE31" s="128"/>
      <c r="UHF31" s="128"/>
      <c r="UHG31" s="128"/>
      <c r="UHH31" s="128"/>
      <c r="UHI31" s="128"/>
      <c r="UHJ31" s="128"/>
      <c r="UHK31" s="128"/>
      <c r="UHL31" s="128"/>
      <c r="UHM31" s="128"/>
      <c r="UHN31" s="128"/>
      <c r="UHO31" s="128"/>
      <c r="UHP31" s="128"/>
      <c r="UHQ31" s="128"/>
      <c r="UHR31" s="128"/>
      <c r="UHS31" s="128"/>
      <c r="UHT31" s="128"/>
      <c r="UHU31" s="128"/>
      <c r="UHV31" s="128"/>
      <c r="UHW31" s="128"/>
      <c r="UHX31" s="128"/>
      <c r="UHY31" s="128"/>
      <c r="UHZ31" s="128"/>
      <c r="UIA31" s="128"/>
      <c r="UIB31" s="128"/>
      <c r="UIC31" s="128"/>
      <c r="UID31" s="128"/>
      <c r="UIE31" s="128"/>
      <c r="UIF31" s="128"/>
      <c r="UIG31" s="128"/>
      <c r="UIH31" s="128"/>
      <c r="UII31" s="128"/>
      <c r="UIJ31" s="128"/>
      <c r="UIK31" s="128"/>
      <c r="UIL31" s="128"/>
      <c r="UIM31" s="128"/>
      <c r="UIN31" s="128"/>
      <c r="UIO31" s="128"/>
      <c r="UIP31" s="128"/>
      <c r="UIQ31" s="128"/>
      <c r="UIR31" s="128"/>
      <c r="UIS31" s="128"/>
      <c r="UIT31" s="128"/>
      <c r="UIU31" s="128"/>
      <c r="UIV31" s="128"/>
      <c r="UIW31" s="128"/>
      <c r="UIX31" s="128"/>
      <c r="UIY31" s="128"/>
      <c r="UIZ31" s="128"/>
      <c r="UJA31" s="128"/>
      <c r="UJB31" s="128"/>
      <c r="UJC31" s="128"/>
      <c r="UJD31" s="128"/>
      <c r="UJE31" s="128"/>
      <c r="UJF31" s="128"/>
      <c r="UJG31" s="128"/>
      <c r="UJH31" s="128"/>
      <c r="UJI31" s="128"/>
      <c r="UJJ31" s="128"/>
      <c r="UJK31" s="128"/>
      <c r="UJL31" s="128"/>
      <c r="UJM31" s="128"/>
      <c r="UJN31" s="128"/>
      <c r="UJO31" s="128"/>
      <c r="UJP31" s="128"/>
      <c r="UJQ31" s="128"/>
      <c r="UJR31" s="128"/>
      <c r="UJS31" s="128"/>
      <c r="UJT31" s="128"/>
      <c r="UJU31" s="128"/>
      <c r="UJV31" s="128"/>
      <c r="UJW31" s="128"/>
      <c r="UJX31" s="128"/>
      <c r="UJY31" s="128"/>
      <c r="UJZ31" s="128"/>
      <c r="UKA31" s="128"/>
      <c r="UKB31" s="128"/>
      <c r="UKC31" s="128"/>
      <c r="UKD31" s="128"/>
      <c r="UKE31" s="128"/>
      <c r="UKF31" s="128"/>
      <c r="UKG31" s="128"/>
      <c r="UKH31" s="128"/>
      <c r="UKI31" s="128"/>
      <c r="UKJ31" s="128"/>
      <c r="UKK31" s="128"/>
      <c r="UKL31" s="128"/>
      <c r="UKM31" s="128"/>
      <c r="UKN31" s="128"/>
      <c r="UKO31" s="128"/>
      <c r="UKP31" s="128"/>
      <c r="UKQ31" s="128"/>
      <c r="UKR31" s="128"/>
      <c r="UKS31" s="128"/>
      <c r="UKT31" s="128"/>
      <c r="UKU31" s="128"/>
      <c r="UKV31" s="128"/>
      <c r="UKW31" s="128"/>
      <c r="UKX31" s="128"/>
      <c r="UKY31" s="128"/>
      <c r="UKZ31" s="128"/>
      <c r="ULA31" s="128"/>
      <c r="ULB31" s="128"/>
      <c r="ULC31" s="128"/>
      <c r="ULD31" s="128"/>
      <c r="ULE31" s="128"/>
      <c r="ULF31" s="128"/>
      <c r="ULG31" s="128"/>
      <c r="ULH31" s="128"/>
      <c r="ULI31" s="128"/>
      <c r="ULJ31" s="128"/>
      <c r="ULK31" s="128"/>
      <c r="ULL31" s="128"/>
      <c r="ULM31" s="128"/>
      <c r="ULN31" s="128"/>
      <c r="ULO31" s="128"/>
      <c r="ULP31" s="128"/>
      <c r="ULQ31" s="128"/>
      <c r="ULR31" s="128"/>
      <c r="ULS31" s="128"/>
      <c r="ULT31" s="128"/>
      <c r="ULU31" s="128"/>
      <c r="ULV31" s="128"/>
      <c r="ULW31" s="128"/>
      <c r="ULX31" s="128"/>
      <c r="ULY31" s="128"/>
      <c r="ULZ31" s="128"/>
      <c r="UMA31" s="128"/>
      <c r="UMB31" s="128"/>
      <c r="UMC31" s="128"/>
      <c r="UMD31" s="128"/>
      <c r="UME31" s="128"/>
      <c r="UMF31" s="128"/>
      <c r="UMG31" s="128"/>
      <c r="UMH31" s="128"/>
      <c r="UMI31" s="128"/>
      <c r="UMJ31" s="128"/>
      <c r="UMK31" s="128"/>
      <c r="UML31" s="128"/>
      <c r="UMM31" s="128"/>
      <c r="UMN31" s="128"/>
      <c r="UMO31" s="128"/>
      <c r="UMP31" s="128"/>
      <c r="UMQ31" s="128"/>
      <c r="UMR31" s="128"/>
      <c r="UMS31" s="128"/>
      <c r="UMT31" s="128"/>
      <c r="UMU31" s="128"/>
      <c r="UMV31" s="128"/>
      <c r="UMW31" s="128"/>
      <c r="UMX31" s="128"/>
      <c r="UMY31" s="128"/>
      <c r="UMZ31" s="128"/>
      <c r="UNA31" s="128"/>
      <c r="UNB31" s="128"/>
      <c r="UNC31" s="128"/>
      <c r="UND31" s="128"/>
      <c r="UNE31" s="128"/>
      <c r="UNF31" s="128"/>
      <c r="UNG31" s="128"/>
      <c r="UNH31" s="128"/>
      <c r="UNI31" s="128"/>
      <c r="UNJ31" s="128"/>
      <c r="UNK31" s="128"/>
      <c r="UNL31" s="128"/>
      <c r="UNM31" s="128"/>
      <c r="UNN31" s="128"/>
      <c r="UNO31" s="128"/>
      <c r="UNP31" s="128"/>
      <c r="UNQ31" s="128"/>
      <c r="UNR31" s="128"/>
      <c r="UNS31" s="128"/>
      <c r="UNT31" s="128"/>
      <c r="UNU31" s="128"/>
      <c r="UNV31" s="128"/>
      <c r="UNW31" s="128"/>
      <c r="UNX31" s="128"/>
      <c r="UNY31" s="128"/>
      <c r="UNZ31" s="128"/>
      <c r="UOA31" s="128"/>
      <c r="UOB31" s="128"/>
      <c r="UOC31" s="128"/>
      <c r="UOD31" s="128"/>
      <c r="UOE31" s="128"/>
      <c r="UOF31" s="128"/>
      <c r="UOG31" s="128"/>
      <c r="UOH31" s="128"/>
      <c r="UOI31" s="128"/>
      <c r="UOJ31" s="128"/>
      <c r="UOK31" s="128"/>
      <c r="UOL31" s="128"/>
      <c r="UOM31" s="128"/>
      <c r="UON31" s="128"/>
      <c r="UOO31" s="128"/>
      <c r="UOP31" s="128"/>
      <c r="UOQ31" s="128"/>
      <c r="UOR31" s="128"/>
      <c r="UOS31" s="128"/>
      <c r="UOT31" s="128"/>
      <c r="UOU31" s="128"/>
      <c r="UOV31" s="128"/>
      <c r="UOW31" s="128"/>
      <c r="UOX31" s="128"/>
      <c r="UOY31" s="128"/>
      <c r="UOZ31" s="128"/>
      <c r="UPA31" s="128"/>
      <c r="UPB31" s="128"/>
      <c r="UPC31" s="128"/>
      <c r="UPD31" s="128"/>
      <c r="UPE31" s="128"/>
      <c r="UPF31" s="128"/>
      <c r="UPG31" s="128"/>
      <c r="UPH31" s="128"/>
      <c r="UPI31" s="128"/>
      <c r="UPJ31" s="128"/>
      <c r="UPK31" s="128"/>
      <c r="UPL31" s="128"/>
      <c r="UPM31" s="128"/>
      <c r="UPN31" s="128"/>
      <c r="UPO31" s="128"/>
      <c r="UPP31" s="128"/>
      <c r="UPQ31" s="128"/>
      <c r="UPR31" s="128"/>
      <c r="UPS31" s="128"/>
      <c r="UPT31" s="128"/>
      <c r="UPU31" s="128"/>
      <c r="UPV31" s="128"/>
      <c r="UPW31" s="128"/>
      <c r="UPX31" s="128"/>
      <c r="UPY31" s="128"/>
      <c r="UPZ31" s="128"/>
      <c r="UQA31" s="128"/>
      <c r="UQB31" s="128"/>
      <c r="UQC31" s="128"/>
      <c r="UQD31" s="128"/>
      <c r="UQE31" s="128"/>
      <c r="UQF31" s="128"/>
      <c r="UQG31" s="128"/>
      <c r="UQH31" s="128"/>
      <c r="UQI31" s="128"/>
      <c r="UQJ31" s="128"/>
      <c r="UQK31" s="128"/>
      <c r="UQL31" s="128"/>
      <c r="UQM31" s="128"/>
      <c r="UQN31" s="128"/>
      <c r="UQO31" s="128"/>
      <c r="UQP31" s="128"/>
      <c r="UQQ31" s="128"/>
      <c r="UQR31" s="128"/>
      <c r="UQS31" s="128"/>
      <c r="UQT31" s="128"/>
      <c r="UQU31" s="128"/>
      <c r="UQV31" s="128"/>
      <c r="UQW31" s="128"/>
      <c r="UQX31" s="128"/>
      <c r="UQY31" s="128"/>
      <c r="UQZ31" s="128"/>
      <c r="URA31" s="128"/>
      <c r="URB31" s="128"/>
      <c r="URC31" s="128"/>
      <c r="URD31" s="128"/>
      <c r="URE31" s="128"/>
      <c r="URF31" s="128"/>
      <c r="URG31" s="128"/>
      <c r="URH31" s="128"/>
      <c r="URI31" s="128"/>
      <c r="URJ31" s="128"/>
      <c r="URK31" s="128"/>
      <c r="URL31" s="128"/>
      <c r="URM31" s="128"/>
      <c r="URN31" s="128"/>
      <c r="URO31" s="128"/>
      <c r="URP31" s="128"/>
      <c r="URQ31" s="128"/>
      <c r="URR31" s="128"/>
      <c r="URS31" s="128"/>
      <c r="URT31" s="128"/>
      <c r="URU31" s="128"/>
      <c r="URV31" s="128"/>
      <c r="URW31" s="128"/>
      <c r="URX31" s="128"/>
      <c r="URY31" s="128"/>
      <c r="URZ31" s="128"/>
      <c r="USA31" s="128"/>
      <c r="USB31" s="128"/>
      <c r="USC31" s="128"/>
      <c r="USD31" s="128"/>
      <c r="USE31" s="128"/>
      <c r="USF31" s="128"/>
      <c r="USG31" s="128"/>
      <c r="USH31" s="128"/>
      <c r="USI31" s="128"/>
      <c r="USJ31" s="128"/>
      <c r="USK31" s="128"/>
      <c r="USL31" s="128"/>
      <c r="USM31" s="128"/>
      <c r="USN31" s="128"/>
      <c r="USO31" s="128"/>
      <c r="USP31" s="128"/>
      <c r="USQ31" s="128"/>
      <c r="USR31" s="128"/>
      <c r="USS31" s="128"/>
      <c r="UST31" s="128"/>
      <c r="USU31" s="128"/>
      <c r="USV31" s="128"/>
      <c r="USW31" s="128"/>
      <c r="USX31" s="128"/>
      <c r="USY31" s="128"/>
      <c r="USZ31" s="128"/>
      <c r="UTA31" s="128"/>
      <c r="UTB31" s="128"/>
      <c r="UTC31" s="128"/>
      <c r="UTD31" s="128"/>
      <c r="UTE31" s="128"/>
      <c r="UTF31" s="128"/>
      <c r="UTG31" s="128"/>
      <c r="UTH31" s="128"/>
      <c r="UTI31" s="128"/>
      <c r="UTJ31" s="128"/>
      <c r="UTK31" s="128"/>
      <c r="UTL31" s="128"/>
      <c r="UTM31" s="128"/>
      <c r="UTN31" s="128"/>
      <c r="UTO31" s="128"/>
      <c r="UTP31" s="128"/>
      <c r="UTQ31" s="128"/>
      <c r="UTR31" s="128"/>
      <c r="UTS31" s="128"/>
      <c r="UTT31" s="128"/>
      <c r="UTU31" s="128"/>
      <c r="UTV31" s="128"/>
      <c r="UTW31" s="128"/>
      <c r="UTX31" s="128"/>
      <c r="UTY31" s="128"/>
      <c r="UTZ31" s="128"/>
      <c r="UUA31" s="128"/>
      <c r="UUB31" s="128"/>
      <c r="UUC31" s="128"/>
      <c r="UUD31" s="128"/>
      <c r="UUE31" s="128"/>
      <c r="UUF31" s="128"/>
      <c r="UUG31" s="128"/>
      <c r="UUH31" s="128"/>
      <c r="UUI31" s="128"/>
      <c r="UUJ31" s="128"/>
      <c r="UUK31" s="128"/>
      <c r="UUL31" s="128"/>
      <c r="UUM31" s="128"/>
      <c r="UUN31" s="128"/>
      <c r="UUO31" s="128"/>
      <c r="UUP31" s="128"/>
      <c r="UUQ31" s="128"/>
      <c r="UUR31" s="128"/>
      <c r="UUS31" s="128"/>
      <c r="UUT31" s="128"/>
      <c r="UUU31" s="128"/>
      <c r="UUV31" s="128"/>
      <c r="UUW31" s="128"/>
      <c r="UUX31" s="128"/>
      <c r="UUY31" s="128"/>
      <c r="UUZ31" s="128"/>
      <c r="UVA31" s="128"/>
      <c r="UVB31" s="128"/>
      <c r="UVC31" s="128"/>
      <c r="UVD31" s="128"/>
      <c r="UVE31" s="128"/>
      <c r="UVF31" s="128"/>
      <c r="UVG31" s="128"/>
      <c r="UVH31" s="128"/>
      <c r="UVI31" s="128"/>
      <c r="UVJ31" s="128"/>
      <c r="UVK31" s="128"/>
      <c r="UVL31" s="128"/>
      <c r="UVM31" s="128"/>
      <c r="UVN31" s="128"/>
      <c r="UVO31" s="128"/>
      <c r="UVP31" s="128"/>
      <c r="UVQ31" s="128"/>
      <c r="UVR31" s="128"/>
      <c r="UVS31" s="128"/>
      <c r="UVT31" s="128"/>
      <c r="UVU31" s="128"/>
      <c r="UVV31" s="128"/>
      <c r="UVW31" s="128"/>
      <c r="UVX31" s="128"/>
      <c r="UVY31" s="128"/>
      <c r="UVZ31" s="128"/>
      <c r="UWA31" s="128"/>
      <c r="UWB31" s="128"/>
      <c r="UWC31" s="128"/>
      <c r="UWD31" s="128"/>
      <c r="UWE31" s="128"/>
      <c r="UWF31" s="128"/>
      <c r="UWG31" s="128"/>
      <c r="UWH31" s="128"/>
      <c r="UWI31" s="128"/>
      <c r="UWJ31" s="128"/>
      <c r="UWK31" s="128"/>
      <c r="UWL31" s="128"/>
      <c r="UWM31" s="128"/>
      <c r="UWN31" s="128"/>
      <c r="UWO31" s="128"/>
      <c r="UWP31" s="128"/>
      <c r="UWQ31" s="128"/>
      <c r="UWR31" s="128"/>
      <c r="UWS31" s="128"/>
      <c r="UWT31" s="128"/>
      <c r="UWU31" s="128"/>
      <c r="UWV31" s="128"/>
      <c r="UWW31" s="128"/>
      <c r="UWX31" s="128"/>
      <c r="UWY31" s="128"/>
      <c r="UWZ31" s="128"/>
      <c r="UXA31" s="128"/>
      <c r="UXB31" s="128"/>
      <c r="UXC31" s="128"/>
      <c r="UXD31" s="128"/>
      <c r="UXE31" s="128"/>
      <c r="UXF31" s="128"/>
      <c r="UXG31" s="128"/>
      <c r="UXH31" s="128"/>
      <c r="UXI31" s="128"/>
      <c r="UXJ31" s="128"/>
      <c r="UXK31" s="128"/>
      <c r="UXL31" s="128"/>
      <c r="UXM31" s="128"/>
      <c r="UXN31" s="128"/>
      <c r="UXO31" s="128"/>
      <c r="UXP31" s="128"/>
      <c r="UXQ31" s="128"/>
      <c r="UXR31" s="128"/>
      <c r="UXS31" s="128"/>
      <c r="UXT31" s="128"/>
      <c r="UXU31" s="128"/>
      <c r="UXV31" s="128"/>
      <c r="UXW31" s="128"/>
      <c r="UXX31" s="128"/>
      <c r="UXY31" s="128"/>
      <c r="UXZ31" s="128"/>
      <c r="UYA31" s="128"/>
      <c r="UYB31" s="128"/>
      <c r="UYC31" s="128"/>
      <c r="UYD31" s="128"/>
      <c r="UYE31" s="128"/>
      <c r="UYF31" s="128"/>
      <c r="UYG31" s="128"/>
      <c r="UYH31" s="128"/>
      <c r="UYI31" s="128"/>
      <c r="UYJ31" s="128"/>
      <c r="UYK31" s="128"/>
      <c r="UYL31" s="128"/>
      <c r="UYM31" s="128"/>
      <c r="UYN31" s="128"/>
      <c r="UYO31" s="128"/>
      <c r="UYP31" s="128"/>
      <c r="UYQ31" s="128"/>
      <c r="UYR31" s="128"/>
      <c r="UYS31" s="128"/>
      <c r="UYT31" s="128"/>
      <c r="UYU31" s="128"/>
      <c r="UYV31" s="128"/>
      <c r="UYW31" s="128"/>
      <c r="UYX31" s="128"/>
      <c r="UYY31" s="128"/>
      <c r="UYZ31" s="128"/>
      <c r="UZA31" s="128"/>
      <c r="UZB31" s="128"/>
      <c r="UZC31" s="128"/>
      <c r="UZD31" s="128"/>
      <c r="UZE31" s="128"/>
      <c r="UZF31" s="128"/>
      <c r="UZG31" s="128"/>
      <c r="UZH31" s="128"/>
      <c r="UZI31" s="128"/>
      <c r="UZJ31" s="128"/>
      <c r="UZK31" s="128"/>
      <c r="UZL31" s="128"/>
      <c r="UZM31" s="128"/>
      <c r="UZN31" s="128"/>
      <c r="UZO31" s="128"/>
      <c r="UZP31" s="128"/>
      <c r="UZQ31" s="128"/>
      <c r="UZR31" s="128"/>
      <c r="UZS31" s="128"/>
      <c r="UZT31" s="128"/>
      <c r="UZU31" s="128"/>
      <c r="UZV31" s="128"/>
      <c r="UZW31" s="128"/>
      <c r="UZX31" s="128"/>
      <c r="UZY31" s="128"/>
      <c r="UZZ31" s="128"/>
      <c r="VAA31" s="128"/>
      <c r="VAB31" s="128"/>
      <c r="VAC31" s="128"/>
      <c r="VAD31" s="128"/>
      <c r="VAE31" s="128"/>
      <c r="VAF31" s="128"/>
      <c r="VAG31" s="128"/>
      <c r="VAH31" s="128"/>
      <c r="VAI31" s="128"/>
      <c r="VAJ31" s="128"/>
      <c r="VAK31" s="128"/>
      <c r="VAL31" s="128"/>
      <c r="VAM31" s="128"/>
      <c r="VAN31" s="128"/>
      <c r="VAO31" s="128"/>
      <c r="VAP31" s="128"/>
      <c r="VAQ31" s="128"/>
      <c r="VAR31" s="128"/>
      <c r="VAS31" s="128"/>
      <c r="VAT31" s="128"/>
      <c r="VAU31" s="128"/>
      <c r="VAV31" s="128"/>
      <c r="VAW31" s="128"/>
      <c r="VAX31" s="128"/>
      <c r="VAY31" s="128"/>
      <c r="VAZ31" s="128"/>
      <c r="VBA31" s="128"/>
      <c r="VBB31" s="128"/>
      <c r="VBC31" s="128"/>
      <c r="VBD31" s="128"/>
      <c r="VBE31" s="128"/>
      <c r="VBF31" s="128"/>
      <c r="VBG31" s="128"/>
      <c r="VBH31" s="128"/>
      <c r="VBI31" s="128"/>
      <c r="VBJ31" s="128"/>
      <c r="VBK31" s="128"/>
      <c r="VBL31" s="128"/>
      <c r="VBM31" s="128"/>
      <c r="VBN31" s="128"/>
      <c r="VBO31" s="128"/>
      <c r="VBP31" s="128"/>
      <c r="VBQ31" s="128"/>
      <c r="VBR31" s="128"/>
      <c r="VBS31" s="128"/>
      <c r="VBT31" s="128"/>
      <c r="VBU31" s="128"/>
      <c r="VBV31" s="128"/>
      <c r="VBW31" s="128"/>
      <c r="VBX31" s="128"/>
      <c r="VBY31" s="128"/>
      <c r="VBZ31" s="128"/>
      <c r="VCA31" s="128"/>
      <c r="VCB31" s="128"/>
      <c r="VCC31" s="128"/>
      <c r="VCD31" s="128"/>
      <c r="VCE31" s="128"/>
      <c r="VCF31" s="128"/>
      <c r="VCG31" s="128"/>
      <c r="VCH31" s="128"/>
      <c r="VCI31" s="128"/>
      <c r="VCJ31" s="128"/>
      <c r="VCK31" s="128"/>
      <c r="VCL31" s="128"/>
      <c r="VCM31" s="128"/>
      <c r="VCN31" s="128"/>
      <c r="VCO31" s="128"/>
      <c r="VCP31" s="128"/>
      <c r="VCQ31" s="128"/>
      <c r="VCR31" s="128"/>
      <c r="VCS31" s="128"/>
      <c r="VCT31" s="128"/>
      <c r="VCU31" s="128"/>
      <c r="VCV31" s="128"/>
      <c r="VCW31" s="128"/>
      <c r="VCX31" s="128"/>
      <c r="VCY31" s="128"/>
      <c r="VCZ31" s="128"/>
      <c r="VDA31" s="128"/>
      <c r="VDB31" s="128"/>
      <c r="VDC31" s="128"/>
      <c r="VDD31" s="128"/>
      <c r="VDE31" s="128"/>
      <c r="VDF31" s="128"/>
      <c r="VDG31" s="128"/>
      <c r="VDH31" s="128"/>
      <c r="VDI31" s="128"/>
      <c r="VDJ31" s="128"/>
      <c r="VDK31" s="128"/>
      <c r="VDL31" s="128"/>
      <c r="VDM31" s="128"/>
      <c r="VDN31" s="128"/>
      <c r="VDO31" s="128"/>
      <c r="VDP31" s="128"/>
      <c r="VDQ31" s="128"/>
      <c r="VDR31" s="128"/>
      <c r="VDS31" s="128"/>
      <c r="VDT31" s="128"/>
      <c r="VDU31" s="128"/>
      <c r="VDV31" s="128"/>
      <c r="VDW31" s="128"/>
      <c r="VDX31" s="128"/>
      <c r="VDY31" s="128"/>
      <c r="VDZ31" s="128"/>
      <c r="VEA31" s="128"/>
      <c r="VEB31" s="128"/>
      <c r="VEC31" s="128"/>
      <c r="VED31" s="128"/>
      <c r="VEE31" s="128"/>
      <c r="VEF31" s="128"/>
      <c r="VEG31" s="128"/>
      <c r="VEH31" s="128"/>
      <c r="VEI31" s="128"/>
      <c r="VEJ31" s="128"/>
      <c r="VEK31" s="128"/>
      <c r="VEL31" s="128"/>
      <c r="VEM31" s="128"/>
      <c r="VEN31" s="128"/>
      <c r="VEO31" s="128"/>
      <c r="VEP31" s="128"/>
      <c r="VEQ31" s="128"/>
      <c r="VER31" s="128"/>
      <c r="VES31" s="128"/>
      <c r="VET31" s="128"/>
      <c r="VEU31" s="128"/>
      <c r="VEV31" s="128"/>
      <c r="VEW31" s="128"/>
      <c r="VEX31" s="128"/>
      <c r="VEY31" s="128"/>
      <c r="VEZ31" s="128"/>
      <c r="VFA31" s="128"/>
      <c r="VFB31" s="128"/>
      <c r="VFC31" s="128"/>
      <c r="VFD31" s="128"/>
      <c r="VFE31" s="128"/>
      <c r="VFF31" s="128"/>
      <c r="VFG31" s="128"/>
      <c r="VFH31" s="128"/>
      <c r="VFI31" s="128"/>
      <c r="VFJ31" s="128"/>
      <c r="VFK31" s="128"/>
      <c r="VFL31" s="128"/>
      <c r="VFM31" s="128"/>
      <c r="VFN31" s="128"/>
      <c r="VFO31" s="128"/>
      <c r="VFP31" s="128"/>
      <c r="VFQ31" s="128"/>
      <c r="VFR31" s="128"/>
      <c r="VFS31" s="128"/>
      <c r="VFT31" s="128"/>
      <c r="VFU31" s="128"/>
      <c r="VFV31" s="128"/>
      <c r="VFW31" s="128"/>
      <c r="VFX31" s="128"/>
      <c r="VFY31" s="128"/>
      <c r="VFZ31" s="128"/>
      <c r="VGA31" s="128"/>
      <c r="VGB31" s="128"/>
      <c r="VGC31" s="128"/>
      <c r="VGD31" s="128"/>
      <c r="VGE31" s="128"/>
      <c r="VGF31" s="128"/>
      <c r="VGG31" s="128"/>
      <c r="VGH31" s="128"/>
      <c r="VGI31" s="128"/>
      <c r="VGJ31" s="128"/>
      <c r="VGK31" s="128"/>
      <c r="VGL31" s="128"/>
      <c r="VGM31" s="128"/>
      <c r="VGN31" s="128"/>
      <c r="VGO31" s="128"/>
      <c r="VGP31" s="128"/>
      <c r="VGQ31" s="128"/>
      <c r="VGR31" s="128"/>
      <c r="VGS31" s="128"/>
      <c r="VGT31" s="128"/>
      <c r="VGU31" s="128"/>
      <c r="VGV31" s="128"/>
      <c r="VGW31" s="128"/>
      <c r="VGX31" s="128"/>
      <c r="VGY31" s="128"/>
      <c r="VGZ31" s="128"/>
      <c r="VHA31" s="128"/>
      <c r="VHB31" s="128"/>
      <c r="VHC31" s="128"/>
      <c r="VHD31" s="128"/>
      <c r="VHE31" s="128"/>
      <c r="VHF31" s="128"/>
      <c r="VHG31" s="128"/>
      <c r="VHH31" s="128"/>
      <c r="VHI31" s="128"/>
      <c r="VHJ31" s="128"/>
      <c r="VHK31" s="128"/>
      <c r="VHL31" s="128"/>
      <c r="VHM31" s="128"/>
      <c r="VHN31" s="128"/>
      <c r="VHO31" s="128"/>
      <c r="VHP31" s="128"/>
      <c r="VHQ31" s="128"/>
      <c r="VHR31" s="128"/>
      <c r="VHS31" s="128"/>
      <c r="VHT31" s="128"/>
      <c r="VHU31" s="128"/>
      <c r="VHV31" s="128"/>
      <c r="VHW31" s="128"/>
      <c r="VHX31" s="128"/>
      <c r="VHY31" s="128"/>
      <c r="VHZ31" s="128"/>
      <c r="VIA31" s="128"/>
      <c r="VIB31" s="128"/>
      <c r="VIC31" s="128"/>
      <c r="VID31" s="128"/>
      <c r="VIE31" s="128"/>
      <c r="VIF31" s="128"/>
      <c r="VIG31" s="128"/>
      <c r="VIH31" s="128"/>
      <c r="VII31" s="128"/>
      <c r="VIJ31" s="128"/>
      <c r="VIK31" s="128"/>
      <c r="VIL31" s="128"/>
      <c r="VIM31" s="128"/>
      <c r="VIN31" s="128"/>
      <c r="VIO31" s="128"/>
      <c r="VIP31" s="128"/>
      <c r="VIQ31" s="128"/>
      <c r="VIR31" s="128"/>
      <c r="VIS31" s="128"/>
      <c r="VIT31" s="128"/>
      <c r="VIU31" s="128"/>
      <c r="VIV31" s="128"/>
      <c r="VIW31" s="128"/>
      <c r="VIX31" s="128"/>
      <c r="VIY31" s="128"/>
      <c r="VIZ31" s="128"/>
      <c r="VJA31" s="128"/>
      <c r="VJB31" s="128"/>
      <c r="VJC31" s="128"/>
      <c r="VJD31" s="128"/>
      <c r="VJE31" s="128"/>
      <c r="VJF31" s="128"/>
      <c r="VJG31" s="128"/>
      <c r="VJH31" s="128"/>
      <c r="VJI31" s="128"/>
      <c r="VJJ31" s="128"/>
      <c r="VJK31" s="128"/>
      <c r="VJL31" s="128"/>
      <c r="VJM31" s="128"/>
      <c r="VJN31" s="128"/>
      <c r="VJO31" s="128"/>
      <c r="VJP31" s="128"/>
      <c r="VJQ31" s="128"/>
      <c r="VJR31" s="128"/>
      <c r="VJS31" s="128"/>
      <c r="VJT31" s="128"/>
      <c r="VJU31" s="128"/>
      <c r="VJV31" s="128"/>
      <c r="VJW31" s="128"/>
      <c r="VJX31" s="128"/>
      <c r="VJY31" s="128"/>
      <c r="VJZ31" s="128"/>
      <c r="VKA31" s="128"/>
      <c r="VKB31" s="128"/>
      <c r="VKC31" s="128"/>
      <c r="VKD31" s="128"/>
      <c r="VKE31" s="128"/>
      <c r="VKF31" s="128"/>
      <c r="VKG31" s="128"/>
      <c r="VKH31" s="128"/>
      <c r="VKI31" s="128"/>
      <c r="VKJ31" s="128"/>
      <c r="VKK31" s="128"/>
      <c r="VKL31" s="128"/>
      <c r="VKM31" s="128"/>
      <c r="VKN31" s="128"/>
      <c r="VKO31" s="128"/>
      <c r="VKP31" s="128"/>
      <c r="VKQ31" s="128"/>
      <c r="VKR31" s="128"/>
      <c r="VKS31" s="128"/>
      <c r="VKT31" s="128"/>
      <c r="VKU31" s="128"/>
      <c r="VKV31" s="128"/>
      <c r="VKW31" s="128"/>
      <c r="VKX31" s="128"/>
      <c r="VKY31" s="128"/>
      <c r="VKZ31" s="128"/>
      <c r="VLA31" s="128"/>
      <c r="VLB31" s="128"/>
      <c r="VLC31" s="128"/>
      <c r="VLD31" s="128"/>
      <c r="VLE31" s="128"/>
      <c r="VLF31" s="128"/>
      <c r="VLG31" s="128"/>
      <c r="VLH31" s="128"/>
      <c r="VLI31" s="128"/>
      <c r="VLJ31" s="128"/>
      <c r="VLK31" s="128"/>
      <c r="VLL31" s="128"/>
      <c r="VLM31" s="128"/>
      <c r="VLN31" s="128"/>
      <c r="VLO31" s="128"/>
      <c r="VLP31" s="128"/>
      <c r="VLQ31" s="128"/>
      <c r="VLR31" s="128"/>
      <c r="VLS31" s="128"/>
      <c r="VLT31" s="128"/>
      <c r="VLU31" s="128"/>
      <c r="VLV31" s="128"/>
      <c r="VLW31" s="128"/>
      <c r="VLX31" s="128"/>
      <c r="VLY31" s="128"/>
      <c r="VLZ31" s="128"/>
      <c r="VMA31" s="128"/>
      <c r="VMB31" s="128"/>
      <c r="VMC31" s="128"/>
      <c r="VMD31" s="128"/>
      <c r="VME31" s="128"/>
      <c r="VMF31" s="128"/>
      <c r="VMG31" s="128"/>
      <c r="VMH31" s="128"/>
      <c r="VMI31" s="128"/>
      <c r="VMJ31" s="128"/>
      <c r="VMK31" s="128"/>
      <c r="VML31" s="128"/>
      <c r="VMM31" s="128"/>
      <c r="VMN31" s="128"/>
      <c r="VMO31" s="128"/>
      <c r="VMP31" s="128"/>
      <c r="VMQ31" s="128"/>
      <c r="VMR31" s="128"/>
      <c r="VMS31" s="128"/>
      <c r="VMT31" s="128"/>
      <c r="VMU31" s="128"/>
      <c r="VMV31" s="128"/>
      <c r="VMW31" s="128"/>
      <c r="VMX31" s="128"/>
      <c r="VMY31" s="128"/>
      <c r="VMZ31" s="128"/>
      <c r="VNA31" s="128"/>
      <c r="VNB31" s="128"/>
      <c r="VNC31" s="128"/>
      <c r="VND31" s="128"/>
      <c r="VNE31" s="128"/>
      <c r="VNF31" s="128"/>
      <c r="VNG31" s="128"/>
      <c r="VNH31" s="128"/>
      <c r="VNI31" s="128"/>
      <c r="VNJ31" s="128"/>
      <c r="VNK31" s="128"/>
      <c r="VNL31" s="128"/>
      <c r="VNM31" s="128"/>
      <c r="VNN31" s="128"/>
      <c r="VNO31" s="128"/>
      <c r="VNP31" s="128"/>
      <c r="VNQ31" s="128"/>
      <c r="VNR31" s="128"/>
      <c r="VNS31" s="128"/>
      <c r="VNT31" s="128"/>
      <c r="VNU31" s="128"/>
      <c r="VNV31" s="128"/>
      <c r="VNW31" s="128"/>
      <c r="VNX31" s="128"/>
      <c r="VNY31" s="128"/>
      <c r="VNZ31" s="128"/>
      <c r="VOA31" s="128"/>
      <c r="VOB31" s="128"/>
      <c r="VOC31" s="128"/>
      <c r="VOD31" s="128"/>
      <c r="VOE31" s="128"/>
      <c r="VOF31" s="128"/>
      <c r="VOG31" s="128"/>
      <c r="VOH31" s="128"/>
      <c r="VOI31" s="128"/>
      <c r="VOJ31" s="128"/>
      <c r="VOK31" s="128"/>
      <c r="VOL31" s="128"/>
      <c r="VOM31" s="128"/>
      <c r="VON31" s="128"/>
      <c r="VOO31" s="128"/>
      <c r="VOP31" s="128"/>
      <c r="VOQ31" s="128"/>
      <c r="VOR31" s="128"/>
      <c r="VOS31" s="128"/>
      <c r="VOT31" s="128"/>
      <c r="VOU31" s="128"/>
      <c r="VOV31" s="128"/>
      <c r="VOW31" s="128"/>
      <c r="VOX31" s="128"/>
      <c r="VOY31" s="128"/>
      <c r="VOZ31" s="128"/>
      <c r="VPA31" s="128"/>
      <c r="VPB31" s="128"/>
      <c r="VPC31" s="128"/>
      <c r="VPD31" s="128"/>
      <c r="VPE31" s="128"/>
      <c r="VPF31" s="128"/>
      <c r="VPG31" s="128"/>
      <c r="VPH31" s="128"/>
      <c r="VPI31" s="128"/>
      <c r="VPJ31" s="128"/>
      <c r="VPK31" s="128"/>
      <c r="VPL31" s="128"/>
      <c r="VPM31" s="128"/>
      <c r="VPN31" s="128"/>
      <c r="VPO31" s="128"/>
      <c r="VPP31" s="128"/>
      <c r="VPQ31" s="128"/>
      <c r="VPR31" s="128"/>
      <c r="VPS31" s="128"/>
      <c r="VPT31" s="128"/>
      <c r="VPU31" s="128"/>
      <c r="VPV31" s="128"/>
      <c r="VPW31" s="128"/>
      <c r="VPX31" s="128"/>
      <c r="VPY31" s="128"/>
      <c r="VPZ31" s="128"/>
      <c r="VQA31" s="128"/>
      <c r="VQB31" s="128"/>
      <c r="VQC31" s="128"/>
      <c r="VQD31" s="128"/>
      <c r="VQE31" s="128"/>
      <c r="VQF31" s="128"/>
      <c r="VQG31" s="128"/>
      <c r="VQH31" s="128"/>
      <c r="VQI31" s="128"/>
      <c r="VQJ31" s="128"/>
      <c r="VQK31" s="128"/>
      <c r="VQL31" s="128"/>
      <c r="VQM31" s="128"/>
      <c r="VQN31" s="128"/>
      <c r="VQO31" s="128"/>
      <c r="VQP31" s="128"/>
      <c r="VQQ31" s="128"/>
      <c r="VQR31" s="128"/>
      <c r="VQS31" s="128"/>
      <c r="VQT31" s="128"/>
      <c r="VQU31" s="128"/>
      <c r="VQV31" s="128"/>
      <c r="VQW31" s="128"/>
      <c r="VQX31" s="128"/>
      <c r="VQY31" s="128"/>
      <c r="VQZ31" s="128"/>
      <c r="VRA31" s="128"/>
      <c r="VRB31" s="128"/>
      <c r="VRC31" s="128"/>
      <c r="VRD31" s="128"/>
      <c r="VRE31" s="128"/>
      <c r="VRF31" s="128"/>
      <c r="VRG31" s="128"/>
      <c r="VRH31" s="128"/>
      <c r="VRI31" s="128"/>
      <c r="VRJ31" s="128"/>
      <c r="VRK31" s="128"/>
      <c r="VRL31" s="128"/>
      <c r="VRM31" s="128"/>
      <c r="VRN31" s="128"/>
      <c r="VRO31" s="128"/>
      <c r="VRP31" s="128"/>
      <c r="VRQ31" s="128"/>
      <c r="VRR31" s="128"/>
      <c r="VRS31" s="128"/>
      <c r="VRT31" s="128"/>
      <c r="VRU31" s="128"/>
      <c r="VRV31" s="128"/>
      <c r="VRW31" s="128"/>
      <c r="VRX31" s="128"/>
      <c r="VRY31" s="128"/>
      <c r="VRZ31" s="128"/>
      <c r="VSA31" s="128"/>
      <c r="VSB31" s="128"/>
      <c r="VSC31" s="128"/>
      <c r="VSD31" s="128"/>
      <c r="VSE31" s="128"/>
      <c r="VSF31" s="128"/>
      <c r="VSG31" s="128"/>
      <c r="VSH31" s="128"/>
      <c r="VSI31" s="128"/>
      <c r="VSJ31" s="128"/>
      <c r="VSK31" s="128"/>
      <c r="VSL31" s="128"/>
      <c r="VSM31" s="128"/>
      <c r="VSN31" s="128"/>
      <c r="VSO31" s="128"/>
      <c r="VSP31" s="128"/>
      <c r="VSQ31" s="128"/>
      <c r="VSR31" s="128"/>
      <c r="VSS31" s="128"/>
      <c r="VST31" s="128"/>
      <c r="VSU31" s="128"/>
      <c r="VSV31" s="128"/>
      <c r="VSW31" s="128"/>
      <c r="VSX31" s="128"/>
      <c r="VSY31" s="128"/>
      <c r="VSZ31" s="128"/>
      <c r="VTA31" s="128"/>
      <c r="VTB31" s="128"/>
      <c r="VTC31" s="128"/>
      <c r="VTD31" s="128"/>
      <c r="VTE31" s="128"/>
      <c r="VTF31" s="128"/>
      <c r="VTG31" s="128"/>
      <c r="VTH31" s="128"/>
      <c r="VTI31" s="128"/>
      <c r="VTJ31" s="128"/>
      <c r="VTK31" s="128"/>
      <c r="VTL31" s="128"/>
      <c r="VTM31" s="128"/>
      <c r="VTN31" s="128"/>
      <c r="VTO31" s="128"/>
      <c r="VTP31" s="128"/>
      <c r="VTQ31" s="128"/>
      <c r="VTR31" s="128"/>
      <c r="VTS31" s="128"/>
      <c r="VTT31" s="128"/>
      <c r="VTU31" s="128"/>
      <c r="VTV31" s="128"/>
      <c r="VTW31" s="128"/>
      <c r="VTX31" s="128"/>
      <c r="VTY31" s="128"/>
      <c r="VTZ31" s="128"/>
      <c r="VUA31" s="128"/>
      <c r="VUB31" s="128"/>
      <c r="VUC31" s="128"/>
      <c r="VUD31" s="128"/>
      <c r="VUE31" s="128"/>
      <c r="VUF31" s="128"/>
      <c r="VUG31" s="128"/>
      <c r="VUH31" s="128"/>
      <c r="VUI31" s="128"/>
      <c r="VUJ31" s="128"/>
      <c r="VUK31" s="128"/>
      <c r="VUL31" s="128"/>
      <c r="VUM31" s="128"/>
      <c r="VUN31" s="128"/>
      <c r="VUO31" s="128"/>
      <c r="VUP31" s="128"/>
      <c r="VUQ31" s="128"/>
      <c r="VUR31" s="128"/>
      <c r="VUS31" s="128"/>
      <c r="VUT31" s="128"/>
      <c r="VUU31" s="128"/>
      <c r="VUV31" s="128"/>
      <c r="VUW31" s="128"/>
      <c r="VUX31" s="128"/>
      <c r="VUY31" s="128"/>
      <c r="VUZ31" s="128"/>
      <c r="VVA31" s="128"/>
      <c r="VVB31" s="128"/>
      <c r="VVC31" s="128"/>
      <c r="VVD31" s="128"/>
      <c r="VVE31" s="128"/>
      <c r="VVF31" s="128"/>
      <c r="VVG31" s="128"/>
      <c r="VVH31" s="128"/>
      <c r="VVI31" s="128"/>
      <c r="VVJ31" s="128"/>
      <c r="VVK31" s="128"/>
      <c r="VVL31" s="128"/>
      <c r="VVM31" s="128"/>
      <c r="VVN31" s="128"/>
      <c r="VVO31" s="128"/>
      <c r="VVP31" s="128"/>
      <c r="VVQ31" s="128"/>
      <c r="VVR31" s="128"/>
      <c r="VVS31" s="128"/>
      <c r="VVT31" s="128"/>
      <c r="VVU31" s="128"/>
      <c r="VVV31" s="128"/>
      <c r="VVW31" s="128"/>
      <c r="VVX31" s="128"/>
      <c r="VVY31" s="128"/>
      <c r="VVZ31" s="128"/>
      <c r="VWA31" s="128"/>
      <c r="VWB31" s="128"/>
      <c r="VWC31" s="128"/>
      <c r="VWD31" s="128"/>
      <c r="VWE31" s="128"/>
      <c r="VWF31" s="128"/>
      <c r="VWG31" s="128"/>
      <c r="VWH31" s="128"/>
      <c r="VWI31" s="128"/>
      <c r="VWJ31" s="128"/>
      <c r="VWK31" s="128"/>
      <c r="VWL31" s="128"/>
      <c r="VWM31" s="128"/>
      <c r="VWN31" s="128"/>
      <c r="VWO31" s="128"/>
      <c r="VWP31" s="128"/>
      <c r="VWQ31" s="128"/>
      <c r="VWR31" s="128"/>
      <c r="VWS31" s="128"/>
      <c r="VWT31" s="128"/>
      <c r="VWU31" s="128"/>
      <c r="VWV31" s="128"/>
      <c r="VWW31" s="128"/>
      <c r="VWX31" s="128"/>
      <c r="VWY31" s="128"/>
      <c r="VWZ31" s="128"/>
      <c r="VXA31" s="128"/>
      <c r="VXB31" s="128"/>
      <c r="VXC31" s="128"/>
      <c r="VXD31" s="128"/>
      <c r="VXE31" s="128"/>
      <c r="VXF31" s="128"/>
      <c r="VXG31" s="128"/>
      <c r="VXH31" s="128"/>
      <c r="VXI31" s="128"/>
      <c r="VXJ31" s="128"/>
      <c r="VXK31" s="128"/>
      <c r="VXL31" s="128"/>
      <c r="VXM31" s="128"/>
      <c r="VXN31" s="128"/>
      <c r="VXO31" s="128"/>
      <c r="VXP31" s="128"/>
      <c r="VXQ31" s="128"/>
      <c r="VXR31" s="128"/>
      <c r="VXS31" s="128"/>
      <c r="VXT31" s="128"/>
      <c r="VXU31" s="128"/>
      <c r="VXV31" s="128"/>
      <c r="VXW31" s="128"/>
      <c r="VXX31" s="128"/>
      <c r="VXY31" s="128"/>
      <c r="VXZ31" s="128"/>
      <c r="VYA31" s="128"/>
      <c r="VYB31" s="128"/>
      <c r="VYC31" s="128"/>
      <c r="VYD31" s="128"/>
      <c r="VYE31" s="128"/>
      <c r="VYF31" s="128"/>
      <c r="VYG31" s="128"/>
      <c r="VYH31" s="128"/>
      <c r="VYI31" s="128"/>
      <c r="VYJ31" s="128"/>
      <c r="VYK31" s="128"/>
      <c r="VYL31" s="128"/>
      <c r="VYM31" s="128"/>
      <c r="VYN31" s="128"/>
      <c r="VYO31" s="128"/>
      <c r="VYP31" s="128"/>
      <c r="VYQ31" s="128"/>
      <c r="VYR31" s="128"/>
      <c r="VYS31" s="128"/>
      <c r="VYT31" s="128"/>
      <c r="VYU31" s="128"/>
      <c r="VYV31" s="128"/>
      <c r="VYW31" s="128"/>
      <c r="VYX31" s="128"/>
      <c r="VYY31" s="128"/>
      <c r="VYZ31" s="128"/>
      <c r="VZA31" s="128"/>
      <c r="VZB31" s="128"/>
      <c r="VZC31" s="128"/>
      <c r="VZD31" s="128"/>
      <c r="VZE31" s="128"/>
      <c r="VZF31" s="128"/>
      <c r="VZG31" s="128"/>
      <c r="VZH31" s="128"/>
      <c r="VZI31" s="128"/>
      <c r="VZJ31" s="128"/>
      <c r="VZK31" s="128"/>
      <c r="VZL31" s="128"/>
      <c r="VZM31" s="128"/>
      <c r="VZN31" s="128"/>
      <c r="VZO31" s="128"/>
      <c r="VZP31" s="128"/>
      <c r="VZQ31" s="128"/>
      <c r="VZR31" s="128"/>
      <c r="VZS31" s="128"/>
      <c r="VZT31" s="128"/>
      <c r="VZU31" s="128"/>
      <c r="VZV31" s="128"/>
      <c r="VZW31" s="128"/>
      <c r="VZX31" s="128"/>
      <c r="VZY31" s="128"/>
      <c r="VZZ31" s="128"/>
      <c r="WAA31" s="128"/>
      <c r="WAB31" s="128"/>
      <c r="WAC31" s="128"/>
      <c r="WAD31" s="128"/>
      <c r="WAE31" s="128"/>
      <c r="WAF31" s="128"/>
      <c r="WAG31" s="128"/>
      <c r="WAH31" s="128"/>
      <c r="WAI31" s="128"/>
      <c r="WAJ31" s="128"/>
      <c r="WAK31" s="128"/>
      <c r="WAL31" s="128"/>
      <c r="WAM31" s="128"/>
      <c r="WAN31" s="128"/>
      <c r="WAO31" s="128"/>
      <c r="WAP31" s="128"/>
      <c r="WAQ31" s="128"/>
      <c r="WAR31" s="128"/>
      <c r="WAS31" s="128"/>
      <c r="WAT31" s="128"/>
      <c r="WAU31" s="128"/>
      <c r="WAV31" s="128"/>
      <c r="WAW31" s="128"/>
      <c r="WAX31" s="128"/>
      <c r="WAY31" s="128"/>
      <c r="WAZ31" s="128"/>
      <c r="WBA31" s="128"/>
      <c r="WBB31" s="128"/>
      <c r="WBC31" s="128"/>
      <c r="WBD31" s="128"/>
      <c r="WBE31" s="128"/>
      <c r="WBF31" s="128"/>
      <c r="WBG31" s="128"/>
      <c r="WBH31" s="128"/>
      <c r="WBI31" s="128"/>
      <c r="WBJ31" s="128"/>
      <c r="WBK31" s="128"/>
      <c r="WBL31" s="128"/>
      <c r="WBM31" s="128"/>
      <c r="WBN31" s="128"/>
      <c r="WBO31" s="128"/>
      <c r="WBP31" s="128"/>
      <c r="WBQ31" s="128"/>
      <c r="WBR31" s="128"/>
      <c r="WBS31" s="128"/>
      <c r="WBT31" s="128"/>
      <c r="WBU31" s="128"/>
      <c r="WBV31" s="128"/>
      <c r="WBW31" s="128"/>
      <c r="WBX31" s="128"/>
      <c r="WBY31" s="128"/>
      <c r="WBZ31" s="128"/>
      <c r="WCA31" s="128"/>
      <c r="WCB31" s="128"/>
      <c r="WCC31" s="128"/>
      <c r="WCD31" s="128"/>
      <c r="WCE31" s="128"/>
      <c r="WCF31" s="128"/>
      <c r="WCG31" s="128"/>
      <c r="WCH31" s="128"/>
      <c r="WCI31" s="128"/>
      <c r="WCJ31" s="128"/>
      <c r="WCK31" s="128"/>
      <c r="WCL31" s="128"/>
      <c r="WCM31" s="128"/>
      <c r="WCN31" s="128"/>
      <c r="WCO31" s="128"/>
      <c r="WCP31" s="128"/>
      <c r="WCQ31" s="128"/>
      <c r="WCR31" s="128"/>
      <c r="WCS31" s="128"/>
      <c r="WCT31" s="128"/>
      <c r="WCU31" s="128"/>
      <c r="WCV31" s="128"/>
      <c r="WCW31" s="128"/>
      <c r="WCX31" s="128"/>
      <c r="WCY31" s="128"/>
      <c r="WCZ31" s="128"/>
      <c r="WDA31" s="128"/>
      <c r="WDB31" s="128"/>
      <c r="WDC31" s="128"/>
      <c r="WDD31" s="128"/>
      <c r="WDE31" s="128"/>
      <c r="WDF31" s="128"/>
      <c r="WDG31" s="128"/>
      <c r="WDH31" s="128"/>
      <c r="WDI31" s="128"/>
      <c r="WDJ31" s="128"/>
      <c r="WDK31" s="128"/>
      <c r="WDL31" s="128"/>
      <c r="WDM31" s="128"/>
      <c r="WDN31" s="128"/>
      <c r="WDO31" s="128"/>
      <c r="WDP31" s="128"/>
      <c r="WDQ31" s="128"/>
      <c r="WDR31" s="128"/>
      <c r="WDS31" s="128"/>
      <c r="WDT31" s="128"/>
      <c r="WDU31" s="128"/>
      <c r="WDV31" s="128"/>
      <c r="WDW31" s="128"/>
      <c r="WDX31" s="128"/>
      <c r="WDY31" s="128"/>
      <c r="WDZ31" s="128"/>
      <c r="WEA31" s="128"/>
      <c r="WEB31" s="128"/>
      <c r="WEC31" s="128"/>
      <c r="WED31" s="128"/>
      <c r="WEE31" s="128"/>
      <c r="WEF31" s="128"/>
      <c r="WEG31" s="128"/>
      <c r="WEH31" s="128"/>
      <c r="WEI31" s="128"/>
      <c r="WEJ31" s="128"/>
      <c r="WEK31" s="128"/>
      <c r="WEL31" s="128"/>
      <c r="WEM31" s="128"/>
      <c r="WEN31" s="128"/>
      <c r="WEO31" s="128"/>
      <c r="WEP31" s="128"/>
      <c r="WEQ31" s="128"/>
      <c r="WER31" s="128"/>
      <c r="WES31" s="128"/>
      <c r="WET31" s="128"/>
      <c r="WEU31" s="128"/>
      <c r="WEV31" s="128"/>
      <c r="WEW31" s="128"/>
      <c r="WEX31" s="128"/>
      <c r="WEY31" s="128"/>
      <c r="WEZ31" s="128"/>
      <c r="WFA31" s="128"/>
      <c r="WFB31" s="128"/>
      <c r="WFC31" s="128"/>
      <c r="WFD31" s="128"/>
      <c r="WFE31" s="128"/>
      <c r="WFF31" s="128"/>
      <c r="WFG31" s="128"/>
      <c r="WFH31" s="128"/>
      <c r="WFI31" s="128"/>
      <c r="WFJ31" s="128"/>
      <c r="WFK31" s="128"/>
      <c r="WFL31" s="128"/>
      <c r="WFM31" s="128"/>
      <c r="WFN31" s="128"/>
      <c r="WFO31" s="128"/>
      <c r="WFP31" s="128"/>
      <c r="WFQ31" s="128"/>
      <c r="WFR31" s="128"/>
      <c r="WFS31" s="128"/>
      <c r="WFT31" s="128"/>
      <c r="WFU31" s="128"/>
      <c r="WFV31" s="128"/>
      <c r="WFW31" s="128"/>
      <c r="WFX31" s="128"/>
      <c r="WFY31" s="128"/>
      <c r="WFZ31" s="128"/>
      <c r="WGA31" s="128"/>
      <c r="WGB31" s="128"/>
      <c r="WGC31" s="128"/>
      <c r="WGD31" s="128"/>
      <c r="WGE31" s="128"/>
      <c r="WGF31" s="128"/>
      <c r="WGG31" s="128"/>
      <c r="WGH31" s="128"/>
      <c r="WGI31" s="128"/>
      <c r="WGJ31" s="128"/>
      <c r="WGK31" s="128"/>
      <c r="WGL31" s="128"/>
      <c r="WGM31" s="128"/>
      <c r="WGN31" s="128"/>
      <c r="WGO31" s="128"/>
      <c r="WGP31" s="128"/>
      <c r="WGQ31" s="128"/>
      <c r="WGR31" s="128"/>
      <c r="WGS31" s="128"/>
      <c r="WGT31" s="128"/>
      <c r="WGU31" s="128"/>
      <c r="WGV31" s="128"/>
      <c r="WGW31" s="128"/>
      <c r="WGX31" s="128"/>
      <c r="WGY31" s="128"/>
      <c r="WGZ31" s="128"/>
      <c r="WHA31" s="128"/>
      <c r="WHB31" s="128"/>
      <c r="WHC31" s="128"/>
      <c r="WHD31" s="128"/>
      <c r="WHE31" s="128"/>
      <c r="WHF31" s="128"/>
      <c r="WHG31" s="128"/>
      <c r="WHH31" s="128"/>
      <c r="WHI31" s="128"/>
      <c r="WHJ31" s="128"/>
      <c r="WHK31" s="128"/>
      <c r="WHL31" s="128"/>
      <c r="WHM31" s="128"/>
      <c r="WHN31" s="128"/>
      <c r="WHO31" s="128"/>
      <c r="WHP31" s="128"/>
      <c r="WHQ31" s="128"/>
      <c r="WHR31" s="128"/>
      <c r="WHS31" s="128"/>
      <c r="WHT31" s="128"/>
      <c r="WHU31" s="128"/>
      <c r="WHV31" s="128"/>
      <c r="WHW31" s="128"/>
      <c r="WHX31" s="128"/>
      <c r="WHY31" s="128"/>
      <c r="WHZ31" s="128"/>
      <c r="WIA31" s="128"/>
      <c r="WIB31" s="128"/>
      <c r="WIC31" s="128"/>
      <c r="WID31" s="128"/>
      <c r="WIE31" s="128"/>
      <c r="WIF31" s="128"/>
      <c r="WIG31" s="128"/>
      <c r="WIH31" s="128"/>
      <c r="WII31" s="128"/>
      <c r="WIJ31" s="128"/>
      <c r="WIK31" s="128"/>
      <c r="WIL31" s="128"/>
      <c r="WIM31" s="128"/>
      <c r="WIN31" s="128"/>
      <c r="WIO31" s="128"/>
      <c r="WIP31" s="128"/>
      <c r="WIQ31" s="128"/>
      <c r="WIR31" s="128"/>
      <c r="WIS31" s="128"/>
      <c r="WIT31" s="128"/>
      <c r="WIU31" s="128"/>
      <c r="WIV31" s="128"/>
      <c r="WIW31" s="128"/>
      <c r="WIX31" s="128"/>
      <c r="WIY31" s="128"/>
      <c r="WIZ31" s="128"/>
      <c r="WJA31" s="128"/>
      <c r="WJB31" s="128"/>
      <c r="WJC31" s="128"/>
      <c r="WJD31" s="128"/>
      <c r="WJE31" s="128"/>
      <c r="WJF31" s="128"/>
      <c r="WJG31" s="128"/>
      <c r="WJH31" s="128"/>
      <c r="WJI31" s="128"/>
      <c r="WJJ31" s="128"/>
      <c r="WJK31" s="128"/>
      <c r="WJL31" s="128"/>
      <c r="WJM31" s="128"/>
      <c r="WJN31" s="128"/>
      <c r="WJO31" s="128"/>
      <c r="WJP31" s="128"/>
      <c r="WJQ31" s="128"/>
      <c r="WJR31" s="128"/>
      <c r="WJS31" s="128"/>
      <c r="WJT31" s="128"/>
      <c r="WJU31" s="128"/>
      <c r="WJV31" s="128"/>
      <c r="WJW31" s="128"/>
      <c r="WJX31" s="128"/>
      <c r="WJY31" s="128"/>
      <c r="WJZ31" s="128"/>
      <c r="WKA31" s="128"/>
      <c r="WKB31" s="128"/>
      <c r="WKC31" s="128"/>
      <c r="WKD31" s="128"/>
      <c r="WKE31" s="128"/>
      <c r="WKF31" s="128"/>
      <c r="WKG31" s="128"/>
      <c r="WKH31" s="128"/>
      <c r="WKI31" s="128"/>
      <c r="WKJ31" s="128"/>
      <c r="WKK31" s="128"/>
      <c r="WKL31" s="128"/>
      <c r="WKM31" s="128"/>
      <c r="WKN31" s="128"/>
      <c r="WKO31" s="128"/>
      <c r="WKP31" s="128"/>
      <c r="WKQ31" s="128"/>
      <c r="WKR31" s="128"/>
      <c r="WKS31" s="128"/>
      <c r="WKT31" s="128"/>
      <c r="WKU31" s="128"/>
      <c r="WKV31" s="128"/>
      <c r="WKW31" s="128"/>
      <c r="WKX31" s="128"/>
      <c r="WKY31" s="128"/>
      <c r="WKZ31" s="128"/>
      <c r="WLA31" s="128"/>
      <c r="WLB31" s="128"/>
      <c r="WLC31" s="128"/>
      <c r="WLD31" s="128"/>
      <c r="WLE31" s="128"/>
      <c r="WLF31" s="128"/>
      <c r="WLG31" s="128"/>
      <c r="WLH31" s="128"/>
      <c r="WLI31" s="128"/>
      <c r="WLJ31" s="128"/>
      <c r="WLK31" s="128"/>
      <c r="WLL31" s="128"/>
      <c r="WLM31" s="128"/>
      <c r="WLN31" s="128"/>
      <c r="WLO31" s="128"/>
      <c r="WLP31" s="128"/>
      <c r="WLQ31" s="128"/>
      <c r="WLR31" s="128"/>
      <c r="WLS31" s="128"/>
      <c r="WLT31" s="128"/>
      <c r="WLU31" s="128"/>
      <c r="WLV31" s="128"/>
      <c r="WLW31" s="128"/>
      <c r="WLX31" s="128"/>
      <c r="WLY31" s="128"/>
      <c r="WLZ31" s="128"/>
      <c r="WMA31" s="128"/>
      <c r="WMB31" s="128"/>
      <c r="WMC31" s="128"/>
      <c r="WMD31" s="128"/>
      <c r="WME31" s="128"/>
      <c r="WMF31" s="128"/>
      <c r="WMG31" s="128"/>
      <c r="WMH31" s="128"/>
      <c r="WMI31" s="128"/>
      <c r="WMJ31" s="128"/>
      <c r="WMK31" s="128"/>
      <c r="WML31" s="128"/>
      <c r="WMM31" s="128"/>
      <c r="WMN31" s="128"/>
      <c r="WMO31" s="128"/>
      <c r="WMP31" s="128"/>
      <c r="WMQ31" s="128"/>
      <c r="WMR31" s="128"/>
      <c r="WMS31" s="128"/>
      <c r="WMT31" s="128"/>
      <c r="WMU31" s="128"/>
      <c r="WMV31" s="128"/>
      <c r="WMW31" s="128"/>
      <c r="WMX31" s="128"/>
      <c r="WMY31" s="128"/>
      <c r="WMZ31" s="128"/>
      <c r="WNA31" s="128"/>
      <c r="WNB31" s="128"/>
      <c r="WNC31" s="128"/>
      <c r="WND31" s="128"/>
      <c r="WNE31" s="128"/>
      <c r="WNF31" s="128"/>
      <c r="WNG31" s="128"/>
      <c r="WNH31" s="128"/>
      <c r="WNI31" s="128"/>
      <c r="WNJ31" s="128"/>
      <c r="WNK31" s="128"/>
      <c r="WNL31" s="128"/>
      <c r="WNM31" s="128"/>
      <c r="WNN31" s="128"/>
      <c r="WNO31" s="128"/>
      <c r="WNP31" s="128"/>
      <c r="WNQ31" s="128"/>
      <c r="WNR31" s="128"/>
      <c r="WNS31" s="128"/>
      <c r="WNT31" s="128"/>
      <c r="WNU31" s="128"/>
      <c r="WNV31" s="128"/>
      <c r="WNW31" s="128"/>
      <c r="WNX31" s="128"/>
      <c r="WNY31" s="128"/>
      <c r="WNZ31" s="128"/>
      <c r="WOA31" s="128"/>
      <c r="WOB31" s="128"/>
      <c r="WOC31" s="128"/>
      <c r="WOD31" s="128"/>
      <c r="WOE31" s="128"/>
      <c r="WOF31" s="128"/>
      <c r="WOG31" s="128"/>
      <c r="WOH31" s="128"/>
      <c r="WOI31" s="128"/>
      <c r="WOJ31" s="128"/>
      <c r="WOK31" s="128"/>
      <c r="WOL31" s="128"/>
      <c r="WOM31" s="128"/>
      <c r="WON31" s="128"/>
      <c r="WOO31" s="128"/>
      <c r="WOP31" s="128"/>
      <c r="WOQ31" s="128"/>
      <c r="WOR31" s="128"/>
      <c r="WOS31" s="128"/>
      <c r="WOT31" s="128"/>
      <c r="WOU31" s="128"/>
      <c r="WOV31" s="128"/>
      <c r="WOW31" s="128"/>
      <c r="WOX31" s="128"/>
      <c r="WOY31" s="128"/>
      <c r="WOZ31" s="128"/>
      <c r="WPA31" s="128"/>
      <c r="WPB31" s="128"/>
      <c r="WPC31" s="128"/>
      <c r="WPD31" s="128"/>
      <c r="WPE31" s="128"/>
      <c r="WPF31" s="128"/>
      <c r="WPG31" s="128"/>
      <c r="WPH31" s="128"/>
      <c r="WPI31" s="128"/>
      <c r="WPJ31" s="128"/>
      <c r="WPK31" s="128"/>
      <c r="WPL31" s="128"/>
      <c r="WPM31" s="128"/>
      <c r="WPN31" s="128"/>
      <c r="WPO31" s="128"/>
      <c r="WPP31" s="128"/>
      <c r="WPQ31" s="128"/>
      <c r="WPR31" s="128"/>
      <c r="WPS31" s="128"/>
      <c r="WPT31" s="128"/>
      <c r="WPU31" s="128"/>
      <c r="WPV31" s="128"/>
      <c r="WPW31" s="128"/>
      <c r="WPX31" s="128"/>
      <c r="WPY31" s="128"/>
      <c r="WPZ31" s="128"/>
      <c r="WQA31" s="128"/>
      <c r="WQB31" s="128"/>
      <c r="WQC31" s="128"/>
      <c r="WQD31" s="128"/>
      <c r="WQE31" s="128"/>
      <c r="WQF31" s="128"/>
      <c r="WQG31" s="128"/>
      <c r="WQH31" s="128"/>
      <c r="WQI31" s="128"/>
      <c r="WQJ31" s="128"/>
      <c r="WQK31" s="128"/>
      <c r="WQL31" s="128"/>
      <c r="WQM31" s="128"/>
      <c r="WQN31" s="128"/>
      <c r="WQO31" s="128"/>
      <c r="WQP31" s="128"/>
      <c r="WQQ31" s="128"/>
      <c r="WQR31" s="128"/>
      <c r="WQS31" s="128"/>
      <c r="WQT31" s="128"/>
      <c r="WQU31" s="128"/>
      <c r="WQV31" s="128"/>
      <c r="WQW31" s="128"/>
      <c r="WQX31" s="128"/>
      <c r="WQY31" s="128"/>
      <c r="WQZ31" s="128"/>
      <c r="WRA31" s="128"/>
      <c r="WRB31" s="128"/>
      <c r="WRC31" s="128"/>
      <c r="WRD31" s="128"/>
      <c r="WRE31" s="128"/>
      <c r="WRF31" s="128"/>
      <c r="WRG31" s="128"/>
      <c r="WRH31" s="128"/>
      <c r="WRI31" s="128"/>
      <c r="WRJ31" s="128"/>
      <c r="WRK31" s="128"/>
      <c r="WRL31" s="128"/>
      <c r="WRM31" s="128"/>
      <c r="WRN31" s="128"/>
      <c r="WRO31" s="128"/>
      <c r="WRP31" s="128"/>
      <c r="WRQ31" s="128"/>
      <c r="WRR31" s="128"/>
      <c r="WRS31" s="128"/>
      <c r="WRT31" s="128"/>
      <c r="WRU31" s="128"/>
      <c r="WRV31" s="128"/>
      <c r="WRW31" s="128"/>
      <c r="WRX31" s="128"/>
      <c r="WRY31" s="128"/>
      <c r="WRZ31" s="128"/>
      <c r="WSA31" s="128"/>
      <c r="WSB31" s="128"/>
      <c r="WSC31" s="128"/>
      <c r="WSD31" s="128"/>
      <c r="WSE31" s="128"/>
      <c r="WSF31" s="128"/>
      <c r="WSG31" s="128"/>
      <c r="WSH31" s="128"/>
      <c r="WSI31" s="128"/>
      <c r="WSJ31" s="128"/>
      <c r="WSK31" s="128"/>
      <c r="WSL31" s="128"/>
      <c r="WSM31" s="128"/>
      <c r="WSN31" s="128"/>
      <c r="WSO31" s="128"/>
      <c r="WSP31" s="128"/>
      <c r="WSQ31" s="128"/>
      <c r="WSR31" s="128"/>
      <c r="WSS31" s="128"/>
      <c r="WST31" s="128"/>
      <c r="WSU31" s="128"/>
      <c r="WSV31" s="128"/>
      <c r="WSW31" s="128"/>
      <c r="WSX31" s="128"/>
      <c r="WSY31" s="128"/>
      <c r="WSZ31" s="128"/>
      <c r="WTA31" s="128"/>
      <c r="WTB31" s="128"/>
      <c r="WTC31" s="128"/>
      <c r="WTD31" s="128"/>
      <c r="WTE31" s="128"/>
      <c r="WTF31" s="128"/>
      <c r="WTG31" s="128"/>
      <c r="WTH31" s="128"/>
      <c r="WTI31" s="128"/>
      <c r="WTJ31" s="128"/>
      <c r="WTK31" s="128"/>
      <c r="WTL31" s="128"/>
      <c r="WTM31" s="128"/>
      <c r="WTN31" s="128"/>
      <c r="WTO31" s="128"/>
      <c r="WTP31" s="128"/>
      <c r="WTQ31" s="128"/>
      <c r="WTR31" s="128"/>
      <c r="WTS31" s="128"/>
      <c r="WTT31" s="128"/>
      <c r="WTU31" s="128"/>
      <c r="WTV31" s="128"/>
      <c r="WTW31" s="128"/>
      <c r="WTX31" s="128"/>
      <c r="WTY31" s="128"/>
      <c r="WTZ31" s="128"/>
      <c r="WUA31" s="128"/>
      <c r="WUB31" s="128"/>
      <c r="WUC31" s="128"/>
      <c r="WUD31" s="128"/>
      <c r="WUE31" s="128"/>
      <c r="WUF31" s="128"/>
      <c r="WUG31" s="128"/>
      <c r="WUH31" s="128"/>
      <c r="WUI31" s="128"/>
      <c r="WUJ31" s="128"/>
      <c r="WUK31" s="128"/>
      <c r="WUL31" s="128"/>
      <c r="WUM31" s="128"/>
      <c r="WUN31" s="128"/>
      <c r="WUO31" s="128"/>
      <c r="WUP31" s="128"/>
      <c r="WUQ31" s="128"/>
      <c r="WUR31" s="128"/>
      <c r="WUS31" s="128"/>
      <c r="WUT31" s="128"/>
      <c r="WUU31" s="128"/>
      <c r="WUV31" s="128"/>
      <c r="WUW31" s="128"/>
      <c r="WUX31" s="128"/>
      <c r="WUY31" s="128"/>
      <c r="WUZ31" s="128"/>
      <c r="WVA31" s="128"/>
      <c r="WVB31" s="128"/>
      <c r="WVC31" s="128"/>
      <c r="WVD31" s="128"/>
      <c r="WVE31" s="128"/>
      <c r="WVF31" s="128"/>
      <c r="WVG31" s="128"/>
      <c r="WVH31" s="128"/>
      <c r="WVI31" s="128"/>
      <c r="WVJ31" s="128"/>
      <c r="WVK31" s="128"/>
      <c r="WVL31" s="128"/>
      <c r="WVM31" s="128"/>
      <c r="WVN31" s="128"/>
      <c r="WVO31" s="128"/>
      <c r="WVP31" s="128"/>
      <c r="WVQ31" s="128"/>
      <c r="WVR31" s="128"/>
      <c r="WVS31" s="128"/>
      <c r="WVT31" s="128"/>
      <c r="WVU31" s="128"/>
      <c r="WVV31" s="128"/>
      <c r="WVW31" s="128"/>
      <c r="WVX31" s="128"/>
      <c r="WVY31" s="128"/>
      <c r="WVZ31" s="128"/>
      <c r="WWA31" s="128"/>
    </row>
    <row r="32" spans="1:16147" s="63" customFormat="1" ht="20.25" customHeight="1">
      <c r="A32" s="128"/>
      <c r="B32" s="654"/>
      <c r="C32" s="766" t="s">
        <v>8</v>
      </c>
      <c r="D32" s="767"/>
      <c r="E32" s="341" t="s">
        <v>53</v>
      </c>
      <c r="F32" s="341"/>
      <c r="G32" s="341"/>
      <c r="H32" s="341"/>
      <c r="I32" s="341"/>
      <c r="J32" s="341"/>
      <c r="K32" s="341"/>
      <c r="L32" s="342" t="s">
        <v>54</v>
      </c>
      <c r="M32" s="343" t="s">
        <v>34</v>
      </c>
      <c r="N32" s="550" t="s">
        <v>55</v>
      </c>
      <c r="O32" s="768" t="e">
        <f>"Precio Total "&amp;P31</f>
        <v>#REF!</v>
      </c>
      <c r="P32" s="769"/>
      <c r="Q32" s="124"/>
      <c r="R32" s="661"/>
      <c r="V32" s="128"/>
      <c r="W32" s="128"/>
      <c r="X32" s="128"/>
      <c r="Y32" s="128"/>
      <c r="Z32" s="128"/>
      <c r="AA32" s="128"/>
      <c r="AB32" s="128"/>
      <c r="AC32" s="128"/>
      <c r="AD32" s="128"/>
      <c r="AE32" s="128"/>
      <c r="AF32" s="128"/>
      <c r="AG32" s="128"/>
      <c r="AH32" s="128"/>
      <c r="AI32" s="128"/>
      <c r="AJ32" s="128"/>
      <c r="AK32" s="128"/>
      <c r="AL32" s="128"/>
      <c r="AM32" s="128"/>
      <c r="AN32" s="128"/>
      <c r="AO32" s="128"/>
      <c r="AP32" s="128"/>
      <c r="AQ32" s="128"/>
      <c r="AR32" s="128"/>
      <c r="AS32" s="128"/>
      <c r="AT32" s="128"/>
      <c r="AU32" s="128"/>
      <c r="AV32" s="128"/>
      <c r="AW32" s="128"/>
      <c r="AX32" s="128"/>
      <c r="AY32" s="128"/>
      <c r="AZ32" s="128"/>
      <c r="BA32" s="128"/>
      <c r="BB32" s="128"/>
      <c r="BC32" s="128"/>
      <c r="BD32" s="128"/>
      <c r="BE32" s="128"/>
      <c r="BF32" s="128"/>
      <c r="BG32" s="128"/>
      <c r="BH32" s="128"/>
      <c r="BI32" s="128"/>
      <c r="BJ32" s="128"/>
      <c r="BK32" s="128"/>
      <c r="BL32" s="128"/>
      <c r="BM32" s="128"/>
      <c r="BN32" s="128"/>
      <c r="BO32" s="128"/>
      <c r="BP32" s="128"/>
      <c r="BQ32" s="128"/>
      <c r="BR32" s="128"/>
      <c r="BS32" s="128"/>
      <c r="BT32" s="128"/>
      <c r="BU32" s="128"/>
      <c r="BV32" s="128"/>
      <c r="BW32" s="128"/>
      <c r="BX32" s="128"/>
      <c r="BY32" s="128"/>
      <c r="BZ32" s="128"/>
      <c r="CA32" s="128"/>
      <c r="CB32" s="128"/>
      <c r="CC32" s="128"/>
      <c r="CD32" s="128"/>
      <c r="CE32" s="128"/>
      <c r="CF32" s="128"/>
      <c r="CG32" s="128"/>
      <c r="CH32" s="128"/>
      <c r="CI32" s="128"/>
      <c r="CJ32" s="128"/>
      <c r="CK32" s="128"/>
      <c r="CL32" s="128"/>
      <c r="CM32" s="128"/>
      <c r="CN32" s="128"/>
      <c r="CO32" s="128"/>
      <c r="CP32" s="128"/>
      <c r="CQ32" s="128"/>
      <c r="CR32" s="128"/>
      <c r="CS32" s="128"/>
      <c r="CT32" s="128"/>
      <c r="CU32" s="128"/>
      <c r="CV32" s="128"/>
      <c r="CW32" s="128"/>
      <c r="CX32" s="128"/>
      <c r="CY32" s="128"/>
      <c r="CZ32" s="128"/>
      <c r="DA32" s="128"/>
      <c r="DB32" s="128"/>
      <c r="DC32" s="128"/>
      <c r="DD32" s="128"/>
      <c r="DE32" s="128"/>
      <c r="DF32" s="128"/>
      <c r="DG32" s="128"/>
      <c r="DH32" s="128"/>
      <c r="DI32" s="128"/>
      <c r="DJ32" s="128"/>
      <c r="DK32" s="128"/>
      <c r="DL32" s="128"/>
      <c r="DM32" s="128"/>
      <c r="DN32" s="128"/>
      <c r="DO32" s="128"/>
      <c r="DP32" s="128"/>
      <c r="DQ32" s="128"/>
      <c r="DR32" s="128"/>
      <c r="DS32" s="128"/>
      <c r="DT32" s="128"/>
      <c r="DU32" s="128"/>
      <c r="DV32" s="128"/>
      <c r="DW32" s="128"/>
      <c r="DX32" s="128"/>
      <c r="DY32" s="128"/>
      <c r="DZ32" s="128"/>
      <c r="EA32" s="128"/>
      <c r="EB32" s="128"/>
      <c r="EC32" s="128"/>
      <c r="ED32" s="128"/>
      <c r="EE32" s="128"/>
      <c r="EF32" s="128"/>
      <c r="EG32" s="128"/>
      <c r="EH32" s="128"/>
      <c r="EI32" s="128"/>
      <c r="EJ32" s="128"/>
      <c r="EK32" s="128"/>
      <c r="EL32" s="128"/>
      <c r="EM32" s="128"/>
      <c r="EN32" s="128"/>
      <c r="EO32" s="128"/>
      <c r="EP32" s="128"/>
      <c r="EQ32" s="128"/>
      <c r="ER32" s="128"/>
      <c r="ES32" s="128"/>
      <c r="ET32" s="128"/>
      <c r="EU32" s="128"/>
      <c r="EV32" s="128"/>
      <c r="EW32" s="128"/>
      <c r="EX32" s="128"/>
      <c r="EY32" s="128"/>
      <c r="EZ32" s="128"/>
      <c r="FA32" s="128"/>
      <c r="FB32" s="128"/>
      <c r="FC32" s="128"/>
      <c r="FD32" s="128"/>
      <c r="FE32" s="128"/>
      <c r="FF32" s="128"/>
      <c r="FG32" s="128"/>
      <c r="FH32" s="128"/>
      <c r="FI32" s="128"/>
      <c r="FJ32" s="128"/>
      <c r="FK32" s="128"/>
      <c r="FL32" s="128"/>
      <c r="FM32" s="128"/>
      <c r="FN32" s="128"/>
      <c r="FO32" s="128"/>
      <c r="FP32" s="128"/>
      <c r="FQ32" s="128"/>
      <c r="FR32" s="128"/>
      <c r="FS32" s="128"/>
      <c r="FT32" s="128"/>
      <c r="FU32" s="128"/>
      <c r="FV32" s="128"/>
      <c r="FW32" s="128"/>
      <c r="FX32" s="128"/>
      <c r="FY32" s="128"/>
      <c r="FZ32" s="128"/>
      <c r="GA32" s="128"/>
      <c r="GB32" s="128"/>
      <c r="GC32" s="128"/>
      <c r="GD32" s="128"/>
      <c r="GE32" s="128"/>
      <c r="GF32" s="128"/>
      <c r="GG32" s="128"/>
      <c r="GH32" s="128"/>
      <c r="GI32" s="128"/>
      <c r="GJ32" s="128"/>
      <c r="GK32" s="128"/>
      <c r="GL32" s="128"/>
      <c r="GM32" s="128"/>
      <c r="GN32" s="128"/>
      <c r="GO32" s="128"/>
      <c r="GP32" s="128"/>
      <c r="GQ32" s="128"/>
      <c r="GR32" s="128"/>
      <c r="GS32" s="128"/>
      <c r="GT32" s="128"/>
      <c r="GU32" s="128"/>
      <c r="GV32" s="128"/>
      <c r="GW32" s="128"/>
      <c r="GX32" s="128"/>
      <c r="GY32" s="128"/>
      <c r="GZ32" s="128"/>
      <c r="HA32" s="128"/>
      <c r="HB32" s="128"/>
      <c r="HC32" s="128"/>
      <c r="HD32" s="128"/>
      <c r="HE32" s="128"/>
      <c r="HF32" s="128"/>
      <c r="HG32" s="128"/>
      <c r="HH32" s="128"/>
      <c r="HI32" s="128"/>
      <c r="HJ32" s="128"/>
      <c r="HK32" s="128"/>
      <c r="HL32" s="128"/>
      <c r="HM32" s="128"/>
      <c r="HN32" s="128"/>
      <c r="HO32" s="128"/>
      <c r="HP32" s="128"/>
      <c r="HQ32" s="128"/>
      <c r="HR32" s="128"/>
      <c r="HS32" s="128"/>
      <c r="HT32" s="128"/>
      <c r="HU32" s="128"/>
      <c r="HV32" s="128"/>
      <c r="HW32" s="128"/>
      <c r="HX32" s="128"/>
      <c r="HY32" s="128"/>
      <c r="HZ32" s="128"/>
      <c r="IA32" s="128"/>
      <c r="IB32" s="128"/>
      <c r="IC32" s="128"/>
      <c r="ID32" s="128"/>
      <c r="IE32" s="128"/>
      <c r="IF32" s="128"/>
      <c r="IG32" s="128"/>
      <c r="IH32" s="128"/>
      <c r="II32" s="128"/>
      <c r="IJ32" s="128"/>
      <c r="IK32" s="128"/>
      <c r="IL32" s="128"/>
      <c r="IM32" s="128"/>
      <c r="IN32" s="128"/>
      <c r="IO32" s="128"/>
      <c r="IP32" s="128"/>
      <c r="IQ32" s="128"/>
      <c r="IR32" s="128"/>
      <c r="IS32" s="128"/>
      <c r="IT32" s="128"/>
      <c r="IU32" s="128"/>
      <c r="IV32" s="128"/>
      <c r="IW32" s="128"/>
      <c r="IX32" s="128"/>
      <c r="IY32" s="128"/>
      <c r="IZ32" s="128"/>
      <c r="JA32" s="128"/>
      <c r="JB32" s="128"/>
      <c r="JC32" s="128"/>
      <c r="JD32" s="128"/>
      <c r="JE32" s="128"/>
      <c r="JF32" s="128"/>
      <c r="JG32" s="128"/>
      <c r="JH32" s="128"/>
      <c r="JI32" s="128"/>
      <c r="JJ32" s="128"/>
      <c r="JK32" s="128"/>
      <c r="JL32" s="128"/>
      <c r="JM32" s="128"/>
      <c r="JN32" s="128"/>
      <c r="JO32" s="128"/>
      <c r="JP32" s="128"/>
      <c r="JQ32" s="128"/>
      <c r="JR32" s="128"/>
      <c r="JS32" s="128"/>
      <c r="JT32" s="128"/>
      <c r="JU32" s="128"/>
      <c r="JV32" s="128"/>
      <c r="JW32" s="128"/>
      <c r="JX32" s="128"/>
      <c r="JY32" s="128"/>
      <c r="JZ32" s="128"/>
      <c r="KA32" s="128"/>
      <c r="KB32" s="128"/>
      <c r="KC32" s="128"/>
      <c r="KD32" s="128"/>
      <c r="KE32" s="128"/>
      <c r="KF32" s="128"/>
      <c r="KG32" s="128"/>
      <c r="KH32" s="128"/>
      <c r="KI32" s="128"/>
      <c r="KJ32" s="128"/>
      <c r="KK32" s="128"/>
      <c r="KL32" s="128"/>
      <c r="KM32" s="128"/>
      <c r="KN32" s="128"/>
      <c r="KO32" s="128"/>
      <c r="KP32" s="128"/>
      <c r="KQ32" s="128"/>
      <c r="KR32" s="128"/>
      <c r="KS32" s="128"/>
      <c r="KT32" s="128"/>
      <c r="KU32" s="128"/>
      <c r="KV32" s="128"/>
      <c r="KW32" s="128"/>
      <c r="KX32" s="128"/>
      <c r="KY32" s="128"/>
      <c r="KZ32" s="128"/>
      <c r="LA32" s="128"/>
      <c r="LB32" s="128"/>
      <c r="LC32" s="128"/>
      <c r="LD32" s="128"/>
      <c r="LE32" s="128"/>
      <c r="LF32" s="128"/>
      <c r="LG32" s="128"/>
      <c r="LH32" s="128"/>
      <c r="LI32" s="128"/>
      <c r="LJ32" s="128"/>
      <c r="LK32" s="128"/>
      <c r="LL32" s="128"/>
      <c r="LM32" s="128"/>
      <c r="LN32" s="128"/>
      <c r="LO32" s="128"/>
      <c r="LP32" s="128"/>
      <c r="LQ32" s="128"/>
      <c r="LR32" s="128"/>
      <c r="LS32" s="128"/>
      <c r="LT32" s="128"/>
      <c r="LU32" s="128"/>
      <c r="LV32" s="128"/>
      <c r="LW32" s="128"/>
      <c r="LX32" s="128"/>
      <c r="LY32" s="128"/>
      <c r="LZ32" s="128"/>
      <c r="MA32" s="128"/>
      <c r="MB32" s="128"/>
      <c r="MC32" s="128"/>
      <c r="MD32" s="128"/>
      <c r="ME32" s="128"/>
      <c r="MF32" s="128"/>
      <c r="MG32" s="128"/>
      <c r="MH32" s="128"/>
      <c r="MI32" s="128"/>
      <c r="MJ32" s="128"/>
      <c r="MK32" s="128"/>
      <c r="ML32" s="128"/>
      <c r="MM32" s="128"/>
      <c r="MN32" s="128"/>
      <c r="MO32" s="128"/>
      <c r="MP32" s="128"/>
      <c r="MQ32" s="128"/>
      <c r="MR32" s="128"/>
      <c r="MS32" s="128"/>
      <c r="MT32" s="128"/>
      <c r="MU32" s="128"/>
      <c r="MV32" s="128"/>
      <c r="MW32" s="128"/>
      <c r="MX32" s="128"/>
      <c r="MY32" s="128"/>
      <c r="MZ32" s="128"/>
      <c r="NA32" s="128"/>
      <c r="NB32" s="128"/>
      <c r="NC32" s="128"/>
      <c r="ND32" s="128"/>
      <c r="NE32" s="128"/>
      <c r="NF32" s="128"/>
      <c r="NG32" s="128"/>
      <c r="NH32" s="128"/>
      <c r="NI32" s="128"/>
      <c r="NJ32" s="128"/>
      <c r="NK32" s="128"/>
      <c r="NL32" s="128"/>
      <c r="NM32" s="128"/>
      <c r="NN32" s="128"/>
      <c r="NO32" s="128"/>
      <c r="NP32" s="128"/>
      <c r="NQ32" s="128"/>
      <c r="NR32" s="128"/>
      <c r="NS32" s="128"/>
      <c r="NT32" s="128"/>
      <c r="NU32" s="128"/>
      <c r="NV32" s="128"/>
      <c r="NW32" s="128"/>
      <c r="NX32" s="128"/>
      <c r="NY32" s="128"/>
      <c r="NZ32" s="128"/>
      <c r="OA32" s="128"/>
      <c r="OB32" s="128"/>
      <c r="OC32" s="128"/>
      <c r="OD32" s="128"/>
      <c r="OE32" s="128"/>
      <c r="OF32" s="128"/>
      <c r="OG32" s="128"/>
      <c r="OH32" s="128"/>
      <c r="OI32" s="128"/>
      <c r="OJ32" s="128"/>
      <c r="OK32" s="128"/>
      <c r="OL32" s="128"/>
      <c r="OM32" s="128"/>
      <c r="ON32" s="128"/>
      <c r="OO32" s="128"/>
      <c r="OP32" s="128"/>
      <c r="OQ32" s="128"/>
      <c r="OR32" s="128"/>
      <c r="OS32" s="128"/>
      <c r="OT32" s="128"/>
      <c r="OU32" s="128"/>
      <c r="OV32" s="128"/>
      <c r="OW32" s="128"/>
      <c r="OX32" s="128"/>
      <c r="OY32" s="128"/>
      <c r="OZ32" s="128"/>
      <c r="PA32" s="128"/>
      <c r="PB32" s="128"/>
      <c r="PC32" s="128"/>
      <c r="PD32" s="128"/>
      <c r="PE32" s="128"/>
      <c r="PF32" s="128"/>
      <c r="PG32" s="128"/>
      <c r="PH32" s="128"/>
      <c r="PI32" s="128"/>
      <c r="PJ32" s="128"/>
      <c r="PK32" s="128"/>
      <c r="PL32" s="128"/>
      <c r="PM32" s="128"/>
      <c r="PN32" s="128"/>
      <c r="PO32" s="128"/>
      <c r="PP32" s="128"/>
      <c r="PQ32" s="128"/>
      <c r="PR32" s="128"/>
      <c r="PS32" s="128"/>
      <c r="PT32" s="128"/>
      <c r="PU32" s="128"/>
      <c r="PV32" s="128"/>
      <c r="PW32" s="128"/>
      <c r="PX32" s="128"/>
      <c r="PY32" s="128"/>
      <c r="PZ32" s="128"/>
      <c r="QA32" s="128"/>
      <c r="QB32" s="128"/>
      <c r="QC32" s="128"/>
      <c r="QD32" s="128"/>
      <c r="QE32" s="128"/>
      <c r="QF32" s="128"/>
      <c r="QG32" s="128"/>
      <c r="QH32" s="128"/>
      <c r="QI32" s="128"/>
      <c r="QJ32" s="128"/>
      <c r="QK32" s="128"/>
      <c r="QL32" s="128"/>
      <c r="QM32" s="128"/>
      <c r="QN32" s="128"/>
      <c r="QO32" s="128"/>
      <c r="QP32" s="128"/>
      <c r="QQ32" s="128"/>
      <c r="QR32" s="128"/>
      <c r="QS32" s="128"/>
      <c r="QT32" s="128"/>
      <c r="QU32" s="128"/>
      <c r="QV32" s="128"/>
      <c r="QW32" s="128"/>
      <c r="QX32" s="128"/>
      <c r="QY32" s="128"/>
      <c r="QZ32" s="128"/>
      <c r="RA32" s="128"/>
      <c r="RB32" s="128"/>
      <c r="RC32" s="128"/>
      <c r="RD32" s="128"/>
      <c r="RE32" s="128"/>
      <c r="RF32" s="128"/>
      <c r="RG32" s="128"/>
      <c r="RH32" s="128"/>
      <c r="RI32" s="128"/>
      <c r="RJ32" s="128"/>
      <c r="RK32" s="128"/>
      <c r="RL32" s="128"/>
      <c r="RM32" s="128"/>
      <c r="RN32" s="128"/>
      <c r="RO32" s="128"/>
      <c r="RP32" s="128"/>
      <c r="RQ32" s="128"/>
      <c r="RR32" s="128"/>
      <c r="RS32" s="128"/>
      <c r="RT32" s="128"/>
      <c r="RU32" s="128"/>
      <c r="RV32" s="128"/>
      <c r="RW32" s="128"/>
      <c r="RX32" s="128"/>
      <c r="RY32" s="128"/>
      <c r="RZ32" s="128"/>
      <c r="SA32" s="128"/>
      <c r="SB32" s="128"/>
      <c r="SC32" s="128"/>
      <c r="SD32" s="128"/>
      <c r="SE32" s="128"/>
      <c r="SF32" s="128"/>
      <c r="SG32" s="128"/>
      <c r="SH32" s="128"/>
      <c r="SI32" s="128"/>
      <c r="SJ32" s="128"/>
      <c r="SK32" s="128"/>
      <c r="SL32" s="128"/>
      <c r="SM32" s="128"/>
      <c r="SN32" s="128"/>
      <c r="SO32" s="128"/>
      <c r="SP32" s="128"/>
      <c r="SQ32" s="128"/>
      <c r="SR32" s="128"/>
      <c r="SS32" s="128"/>
      <c r="ST32" s="128"/>
      <c r="SU32" s="128"/>
      <c r="SV32" s="128"/>
      <c r="SW32" s="128"/>
      <c r="SX32" s="128"/>
      <c r="SY32" s="128"/>
      <c r="SZ32" s="128"/>
      <c r="TA32" s="128"/>
      <c r="TB32" s="128"/>
      <c r="TC32" s="128"/>
      <c r="TD32" s="128"/>
      <c r="TE32" s="128"/>
      <c r="TF32" s="128"/>
      <c r="TG32" s="128"/>
      <c r="TH32" s="128"/>
      <c r="TI32" s="128"/>
      <c r="TJ32" s="128"/>
      <c r="TK32" s="128"/>
      <c r="TL32" s="128"/>
      <c r="TM32" s="128"/>
      <c r="TN32" s="128"/>
      <c r="TO32" s="128"/>
      <c r="TP32" s="128"/>
      <c r="TQ32" s="128"/>
      <c r="TR32" s="128"/>
      <c r="TS32" s="128"/>
      <c r="TT32" s="128"/>
      <c r="TU32" s="128"/>
      <c r="TV32" s="128"/>
      <c r="TW32" s="128"/>
      <c r="TX32" s="128"/>
      <c r="TY32" s="128"/>
      <c r="TZ32" s="128"/>
      <c r="UA32" s="128"/>
      <c r="UB32" s="128"/>
      <c r="UC32" s="128"/>
      <c r="UD32" s="128"/>
      <c r="UE32" s="128"/>
      <c r="UF32" s="128"/>
      <c r="UG32" s="128"/>
      <c r="UH32" s="128"/>
      <c r="UI32" s="128"/>
      <c r="UJ32" s="128"/>
      <c r="UK32" s="128"/>
      <c r="UL32" s="128"/>
      <c r="UM32" s="128"/>
      <c r="UN32" s="128"/>
      <c r="UO32" s="128"/>
      <c r="UP32" s="128"/>
      <c r="UQ32" s="128"/>
      <c r="UR32" s="128"/>
      <c r="US32" s="128"/>
      <c r="UT32" s="128"/>
      <c r="UU32" s="128"/>
      <c r="UV32" s="128"/>
      <c r="UW32" s="128"/>
      <c r="UX32" s="128"/>
      <c r="UY32" s="128"/>
      <c r="UZ32" s="128"/>
      <c r="VA32" s="128"/>
      <c r="VB32" s="128"/>
      <c r="VC32" s="128"/>
      <c r="VD32" s="128"/>
      <c r="VE32" s="128"/>
      <c r="VF32" s="128"/>
      <c r="VG32" s="128"/>
      <c r="VH32" s="128"/>
      <c r="VI32" s="128"/>
      <c r="VJ32" s="128"/>
      <c r="VK32" s="128"/>
      <c r="VL32" s="128"/>
      <c r="VM32" s="128"/>
      <c r="VN32" s="128"/>
      <c r="VO32" s="128"/>
      <c r="VP32" s="128"/>
      <c r="VQ32" s="128"/>
      <c r="VR32" s="128"/>
      <c r="VS32" s="128"/>
      <c r="VT32" s="128"/>
      <c r="VU32" s="128"/>
      <c r="VV32" s="128"/>
      <c r="VW32" s="128"/>
      <c r="VX32" s="128"/>
      <c r="VY32" s="128"/>
      <c r="VZ32" s="128"/>
      <c r="WA32" s="128"/>
      <c r="WB32" s="128"/>
      <c r="WC32" s="128"/>
      <c r="WD32" s="128"/>
      <c r="WE32" s="128"/>
      <c r="WF32" s="128"/>
      <c r="WG32" s="128"/>
      <c r="WH32" s="128"/>
      <c r="WI32" s="128"/>
      <c r="WJ32" s="128"/>
      <c r="WK32" s="128"/>
      <c r="WL32" s="128"/>
      <c r="WM32" s="128"/>
      <c r="WN32" s="128"/>
      <c r="WO32" s="128"/>
      <c r="WP32" s="128"/>
      <c r="WQ32" s="128"/>
      <c r="WR32" s="128"/>
      <c r="WS32" s="128"/>
      <c r="WT32" s="128"/>
      <c r="WU32" s="128"/>
      <c r="WV32" s="128"/>
      <c r="WW32" s="128"/>
      <c r="WX32" s="128"/>
      <c r="WY32" s="128"/>
      <c r="WZ32" s="128"/>
      <c r="XA32" s="128"/>
      <c r="XB32" s="128"/>
      <c r="XC32" s="128"/>
      <c r="XD32" s="128"/>
      <c r="XE32" s="128"/>
      <c r="XF32" s="128"/>
      <c r="XG32" s="128"/>
      <c r="XH32" s="128"/>
      <c r="XI32" s="128"/>
      <c r="XJ32" s="128"/>
      <c r="XK32" s="128"/>
      <c r="XL32" s="128"/>
      <c r="XM32" s="128"/>
      <c r="XN32" s="128"/>
      <c r="XO32" s="128"/>
      <c r="XP32" s="128"/>
      <c r="XQ32" s="128"/>
      <c r="XR32" s="128"/>
      <c r="XS32" s="128"/>
      <c r="XT32" s="128"/>
      <c r="XU32" s="128"/>
      <c r="XV32" s="128"/>
      <c r="XW32" s="128"/>
      <c r="XX32" s="128"/>
      <c r="XY32" s="128"/>
      <c r="XZ32" s="128"/>
      <c r="YA32" s="128"/>
      <c r="YB32" s="128"/>
      <c r="YC32" s="128"/>
      <c r="YD32" s="128"/>
      <c r="YE32" s="128"/>
      <c r="YF32" s="128"/>
      <c r="YG32" s="128"/>
      <c r="YH32" s="128"/>
      <c r="YI32" s="128"/>
      <c r="YJ32" s="128"/>
      <c r="YK32" s="128"/>
      <c r="YL32" s="128"/>
      <c r="YM32" s="128"/>
      <c r="YN32" s="128"/>
      <c r="YO32" s="128"/>
      <c r="YP32" s="128"/>
      <c r="YQ32" s="128"/>
      <c r="YR32" s="128"/>
      <c r="YS32" s="128"/>
      <c r="YT32" s="128"/>
      <c r="YU32" s="128"/>
      <c r="YV32" s="128"/>
      <c r="YW32" s="128"/>
      <c r="YX32" s="128"/>
      <c r="YY32" s="128"/>
      <c r="YZ32" s="128"/>
      <c r="ZA32" s="128"/>
      <c r="ZB32" s="128"/>
      <c r="ZC32" s="128"/>
      <c r="ZD32" s="128"/>
      <c r="ZE32" s="128"/>
      <c r="ZF32" s="128"/>
      <c r="ZG32" s="128"/>
      <c r="ZH32" s="128"/>
      <c r="ZI32" s="128"/>
      <c r="ZJ32" s="128"/>
      <c r="ZK32" s="128"/>
      <c r="ZL32" s="128"/>
      <c r="ZM32" s="128"/>
      <c r="ZN32" s="128"/>
      <c r="ZO32" s="128"/>
      <c r="ZP32" s="128"/>
      <c r="ZQ32" s="128"/>
      <c r="ZR32" s="128"/>
      <c r="ZS32" s="128"/>
      <c r="ZT32" s="128"/>
      <c r="ZU32" s="128"/>
      <c r="ZV32" s="128"/>
      <c r="ZW32" s="128"/>
      <c r="ZX32" s="128"/>
      <c r="ZY32" s="128"/>
      <c r="ZZ32" s="128"/>
      <c r="AAA32" s="128"/>
      <c r="AAB32" s="128"/>
      <c r="AAC32" s="128"/>
      <c r="AAD32" s="128"/>
      <c r="AAE32" s="128"/>
      <c r="AAF32" s="128"/>
      <c r="AAG32" s="128"/>
      <c r="AAH32" s="128"/>
      <c r="AAI32" s="128"/>
      <c r="AAJ32" s="128"/>
      <c r="AAK32" s="128"/>
      <c r="AAL32" s="128"/>
      <c r="AAM32" s="128"/>
      <c r="AAN32" s="128"/>
      <c r="AAO32" s="128"/>
      <c r="AAP32" s="128"/>
      <c r="AAQ32" s="128"/>
      <c r="AAR32" s="128"/>
      <c r="AAS32" s="128"/>
      <c r="AAT32" s="128"/>
      <c r="AAU32" s="128"/>
      <c r="AAV32" s="128"/>
      <c r="AAW32" s="128"/>
      <c r="AAX32" s="128"/>
      <c r="AAY32" s="128"/>
      <c r="AAZ32" s="128"/>
      <c r="ABA32" s="128"/>
      <c r="ABB32" s="128"/>
      <c r="ABC32" s="128"/>
      <c r="ABD32" s="128"/>
      <c r="ABE32" s="128"/>
      <c r="ABF32" s="128"/>
      <c r="ABG32" s="128"/>
      <c r="ABH32" s="128"/>
      <c r="ABI32" s="128"/>
      <c r="ABJ32" s="128"/>
      <c r="ABK32" s="128"/>
      <c r="ABL32" s="128"/>
      <c r="ABM32" s="128"/>
      <c r="ABN32" s="128"/>
      <c r="ABO32" s="128"/>
      <c r="ABP32" s="128"/>
      <c r="ABQ32" s="128"/>
      <c r="ABR32" s="128"/>
      <c r="ABS32" s="128"/>
      <c r="ABT32" s="128"/>
      <c r="ABU32" s="128"/>
      <c r="ABV32" s="128"/>
      <c r="ABW32" s="128"/>
      <c r="ABX32" s="128"/>
      <c r="ABY32" s="128"/>
      <c r="ABZ32" s="128"/>
      <c r="ACA32" s="128"/>
      <c r="ACB32" s="128"/>
      <c r="ACC32" s="128"/>
      <c r="ACD32" s="128"/>
      <c r="ACE32" s="128"/>
      <c r="ACF32" s="128"/>
      <c r="ACG32" s="128"/>
      <c r="ACH32" s="128"/>
      <c r="ACI32" s="128"/>
      <c r="ACJ32" s="128"/>
      <c r="ACK32" s="128"/>
      <c r="ACL32" s="128"/>
      <c r="ACM32" s="128"/>
      <c r="ACN32" s="128"/>
      <c r="ACO32" s="128"/>
      <c r="ACP32" s="128"/>
      <c r="ACQ32" s="128"/>
      <c r="ACR32" s="128"/>
      <c r="ACS32" s="128"/>
      <c r="ACT32" s="128"/>
      <c r="ACU32" s="128"/>
      <c r="ACV32" s="128"/>
      <c r="ACW32" s="128"/>
      <c r="ACX32" s="128"/>
      <c r="ACY32" s="128"/>
      <c r="ACZ32" s="128"/>
      <c r="ADA32" s="128"/>
      <c r="ADB32" s="128"/>
      <c r="ADC32" s="128"/>
      <c r="ADD32" s="128"/>
      <c r="ADE32" s="128"/>
      <c r="ADF32" s="128"/>
      <c r="ADG32" s="128"/>
      <c r="ADH32" s="128"/>
      <c r="ADI32" s="128"/>
      <c r="ADJ32" s="128"/>
      <c r="ADK32" s="128"/>
      <c r="ADL32" s="128"/>
      <c r="ADM32" s="128"/>
      <c r="ADN32" s="128"/>
      <c r="ADO32" s="128"/>
      <c r="ADP32" s="128"/>
      <c r="ADQ32" s="128"/>
      <c r="ADR32" s="128"/>
      <c r="ADS32" s="128"/>
      <c r="ADT32" s="128"/>
      <c r="ADU32" s="128"/>
      <c r="ADV32" s="128"/>
      <c r="ADW32" s="128"/>
      <c r="ADX32" s="128"/>
      <c r="ADY32" s="128"/>
      <c r="ADZ32" s="128"/>
      <c r="AEA32" s="128"/>
      <c r="AEB32" s="128"/>
      <c r="AEC32" s="128"/>
      <c r="AED32" s="128"/>
      <c r="AEE32" s="128"/>
      <c r="AEF32" s="128"/>
      <c r="AEG32" s="128"/>
      <c r="AEH32" s="128"/>
      <c r="AEI32" s="128"/>
      <c r="AEJ32" s="128"/>
      <c r="AEK32" s="128"/>
      <c r="AEL32" s="128"/>
      <c r="AEM32" s="128"/>
      <c r="AEN32" s="128"/>
      <c r="AEO32" s="128"/>
      <c r="AEP32" s="128"/>
      <c r="AEQ32" s="128"/>
      <c r="AER32" s="128"/>
      <c r="AES32" s="128"/>
      <c r="AET32" s="128"/>
      <c r="AEU32" s="128"/>
      <c r="AEV32" s="128"/>
      <c r="AEW32" s="128"/>
      <c r="AEX32" s="128"/>
      <c r="AEY32" s="128"/>
      <c r="AEZ32" s="128"/>
      <c r="AFA32" s="128"/>
      <c r="AFB32" s="128"/>
      <c r="AFC32" s="128"/>
      <c r="AFD32" s="128"/>
      <c r="AFE32" s="128"/>
      <c r="AFF32" s="128"/>
      <c r="AFG32" s="128"/>
      <c r="AFH32" s="128"/>
      <c r="AFI32" s="128"/>
      <c r="AFJ32" s="128"/>
      <c r="AFK32" s="128"/>
      <c r="AFL32" s="128"/>
      <c r="AFM32" s="128"/>
      <c r="AFN32" s="128"/>
      <c r="AFO32" s="128"/>
      <c r="AFP32" s="128"/>
      <c r="AFQ32" s="128"/>
      <c r="AFR32" s="128"/>
      <c r="AFS32" s="128"/>
      <c r="AFT32" s="128"/>
      <c r="AFU32" s="128"/>
      <c r="AFV32" s="128"/>
      <c r="AFW32" s="128"/>
      <c r="AFX32" s="128"/>
      <c r="AFY32" s="128"/>
      <c r="AFZ32" s="128"/>
      <c r="AGA32" s="128"/>
      <c r="AGB32" s="128"/>
      <c r="AGC32" s="128"/>
      <c r="AGD32" s="128"/>
      <c r="AGE32" s="128"/>
      <c r="AGF32" s="128"/>
      <c r="AGG32" s="128"/>
      <c r="AGH32" s="128"/>
      <c r="AGI32" s="128"/>
      <c r="AGJ32" s="128"/>
      <c r="AGK32" s="128"/>
      <c r="AGL32" s="128"/>
      <c r="AGM32" s="128"/>
      <c r="AGN32" s="128"/>
      <c r="AGO32" s="128"/>
      <c r="AGP32" s="128"/>
      <c r="AGQ32" s="128"/>
      <c r="AGR32" s="128"/>
      <c r="AGS32" s="128"/>
      <c r="AGT32" s="128"/>
      <c r="AGU32" s="128"/>
      <c r="AGV32" s="128"/>
      <c r="AGW32" s="128"/>
      <c r="AGX32" s="128"/>
      <c r="AGY32" s="128"/>
      <c r="AGZ32" s="128"/>
      <c r="AHA32" s="128"/>
      <c r="AHB32" s="128"/>
      <c r="AHC32" s="128"/>
      <c r="AHD32" s="128"/>
      <c r="AHE32" s="128"/>
      <c r="AHF32" s="128"/>
      <c r="AHG32" s="128"/>
      <c r="AHH32" s="128"/>
      <c r="AHI32" s="128"/>
      <c r="AHJ32" s="128"/>
      <c r="AHK32" s="128"/>
      <c r="AHL32" s="128"/>
      <c r="AHM32" s="128"/>
      <c r="AHN32" s="128"/>
      <c r="AHO32" s="128"/>
      <c r="AHP32" s="128"/>
      <c r="AHQ32" s="128"/>
      <c r="AHR32" s="128"/>
      <c r="AHS32" s="128"/>
      <c r="AHT32" s="128"/>
      <c r="AHU32" s="128"/>
      <c r="AHV32" s="128"/>
      <c r="AHW32" s="128"/>
      <c r="AHX32" s="128"/>
      <c r="AHY32" s="128"/>
      <c r="AHZ32" s="128"/>
      <c r="AIA32" s="128"/>
      <c r="AIB32" s="128"/>
      <c r="AIC32" s="128"/>
      <c r="AID32" s="128"/>
      <c r="AIE32" s="128"/>
      <c r="AIF32" s="128"/>
      <c r="AIG32" s="128"/>
      <c r="AIH32" s="128"/>
      <c r="AII32" s="128"/>
      <c r="AIJ32" s="128"/>
      <c r="AIK32" s="128"/>
      <c r="AIL32" s="128"/>
      <c r="AIM32" s="128"/>
      <c r="AIN32" s="128"/>
      <c r="AIO32" s="128"/>
      <c r="AIP32" s="128"/>
      <c r="AIQ32" s="128"/>
      <c r="AIR32" s="128"/>
      <c r="AIS32" s="128"/>
      <c r="AIT32" s="128"/>
      <c r="AIU32" s="128"/>
      <c r="AIV32" s="128"/>
      <c r="AIW32" s="128"/>
      <c r="AIX32" s="128"/>
      <c r="AIY32" s="128"/>
      <c r="AIZ32" s="128"/>
      <c r="AJA32" s="128"/>
      <c r="AJB32" s="128"/>
      <c r="AJC32" s="128"/>
      <c r="AJD32" s="128"/>
      <c r="AJE32" s="128"/>
      <c r="AJF32" s="128"/>
      <c r="AJG32" s="128"/>
      <c r="AJH32" s="128"/>
      <c r="AJI32" s="128"/>
      <c r="AJJ32" s="128"/>
      <c r="AJK32" s="128"/>
      <c r="AJL32" s="128"/>
      <c r="AJM32" s="128"/>
      <c r="AJN32" s="128"/>
      <c r="AJO32" s="128"/>
      <c r="AJP32" s="128"/>
      <c r="AJQ32" s="128"/>
      <c r="AJR32" s="128"/>
      <c r="AJS32" s="128"/>
      <c r="AJT32" s="128"/>
      <c r="AJU32" s="128"/>
      <c r="AJV32" s="128"/>
      <c r="AJW32" s="128"/>
      <c r="AJX32" s="128"/>
      <c r="AJY32" s="128"/>
      <c r="AJZ32" s="128"/>
      <c r="AKA32" s="128"/>
      <c r="AKB32" s="128"/>
      <c r="AKC32" s="128"/>
      <c r="AKD32" s="128"/>
      <c r="AKE32" s="128"/>
      <c r="AKF32" s="128"/>
      <c r="AKG32" s="128"/>
      <c r="AKH32" s="128"/>
      <c r="AKI32" s="128"/>
      <c r="AKJ32" s="128"/>
      <c r="AKK32" s="128"/>
      <c r="AKL32" s="128"/>
      <c r="AKM32" s="128"/>
      <c r="AKN32" s="128"/>
      <c r="AKO32" s="128"/>
      <c r="AKP32" s="128"/>
      <c r="AKQ32" s="128"/>
      <c r="AKR32" s="128"/>
      <c r="AKS32" s="128"/>
      <c r="AKT32" s="128"/>
      <c r="AKU32" s="128"/>
      <c r="AKV32" s="128"/>
      <c r="AKW32" s="128"/>
      <c r="AKX32" s="128"/>
      <c r="AKY32" s="128"/>
      <c r="AKZ32" s="128"/>
      <c r="ALA32" s="128"/>
      <c r="ALB32" s="128"/>
      <c r="ALC32" s="128"/>
      <c r="ALD32" s="128"/>
      <c r="ALE32" s="128"/>
      <c r="ALF32" s="128"/>
      <c r="ALG32" s="128"/>
      <c r="ALH32" s="128"/>
      <c r="ALI32" s="128"/>
      <c r="ALJ32" s="128"/>
      <c r="ALK32" s="128"/>
      <c r="ALL32" s="128"/>
      <c r="ALM32" s="128"/>
      <c r="ALN32" s="128"/>
      <c r="ALO32" s="128"/>
      <c r="ALP32" s="128"/>
      <c r="ALQ32" s="128"/>
      <c r="ALR32" s="128"/>
      <c r="ALS32" s="128"/>
      <c r="ALT32" s="128"/>
      <c r="ALU32" s="128"/>
      <c r="ALV32" s="128"/>
      <c r="ALW32" s="128"/>
      <c r="ALX32" s="128"/>
      <c r="ALY32" s="128"/>
      <c r="ALZ32" s="128"/>
      <c r="AMA32" s="128"/>
      <c r="AMB32" s="128"/>
      <c r="AMC32" s="128"/>
      <c r="AMD32" s="128"/>
      <c r="AME32" s="128"/>
      <c r="AMF32" s="128"/>
      <c r="AMG32" s="128"/>
      <c r="AMH32" s="128"/>
      <c r="AMI32" s="128"/>
      <c r="AMJ32" s="128"/>
      <c r="AMK32" s="128"/>
      <c r="AML32" s="128"/>
      <c r="AMM32" s="128"/>
      <c r="AMN32" s="128"/>
      <c r="AMO32" s="128"/>
      <c r="AMP32" s="128"/>
      <c r="AMQ32" s="128"/>
      <c r="AMR32" s="128"/>
      <c r="AMS32" s="128"/>
      <c r="AMT32" s="128"/>
      <c r="AMU32" s="128"/>
      <c r="AMV32" s="128"/>
      <c r="AMW32" s="128"/>
      <c r="AMX32" s="128"/>
      <c r="AMY32" s="128"/>
      <c r="AMZ32" s="128"/>
      <c r="ANA32" s="128"/>
      <c r="ANB32" s="128"/>
      <c r="ANC32" s="128"/>
      <c r="AND32" s="128"/>
      <c r="ANE32" s="128"/>
      <c r="ANF32" s="128"/>
      <c r="ANG32" s="128"/>
      <c r="ANH32" s="128"/>
      <c r="ANI32" s="128"/>
      <c r="ANJ32" s="128"/>
      <c r="ANK32" s="128"/>
      <c r="ANL32" s="128"/>
      <c r="ANM32" s="128"/>
      <c r="ANN32" s="128"/>
      <c r="ANO32" s="128"/>
      <c r="ANP32" s="128"/>
      <c r="ANQ32" s="128"/>
      <c r="ANR32" s="128"/>
      <c r="ANS32" s="128"/>
      <c r="ANT32" s="128"/>
      <c r="ANU32" s="128"/>
      <c r="ANV32" s="128"/>
      <c r="ANW32" s="128"/>
      <c r="ANX32" s="128"/>
      <c r="ANY32" s="128"/>
      <c r="ANZ32" s="128"/>
      <c r="AOA32" s="128"/>
      <c r="AOB32" s="128"/>
      <c r="AOC32" s="128"/>
      <c r="AOD32" s="128"/>
      <c r="AOE32" s="128"/>
      <c r="AOF32" s="128"/>
      <c r="AOG32" s="128"/>
      <c r="AOH32" s="128"/>
      <c r="AOI32" s="128"/>
      <c r="AOJ32" s="128"/>
      <c r="AOK32" s="128"/>
      <c r="AOL32" s="128"/>
      <c r="AOM32" s="128"/>
      <c r="AON32" s="128"/>
      <c r="AOO32" s="128"/>
      <c r="AOP32" s="128"/>
      <c r="AOQ32" s="128"/>
      <c r="AOR32" s="128"/>
      <c r="AOS32" s="128"/>
      <c r="AOT32" s="128"/>
      <c r="AOU32" s="128"/>
      <c r="AOV32" s="128"/>
      <c r="AOW32" s="128"/>
      <c r="AOX32" s="128"/>
      <c r="AOY32" s="128"/>
      <c r="AOZ32" s="128"/>
      <c r="APA32" s="128"/>
      <c r="APB32" s="128"/>
      <c r="APC32" s="128"/>
      <c r="APD32" s="128"/>
      <c r="APE32" s="128"/>
      <c r="APF32" s="128"/>
      <c r="APG32" s="128"/>
      <c r="APH32" s="128"/>
      <c r="API32" s="128"/>
      <c r="APJ32" s="128"/>
      <c r="APK32" s="128"/>
      <c r="APL32" s="128"/>
      <c r="APM32" s="128"/>
      <c r="APN32" s="128"/>
      <c r="APO32" s="128"/>
      <c r="APP32" s="128"/>
      <c r="APQ32" s="128"/>
      <c r="APR32" s="128"/>
      <c r="APS32" s="128"/>
      <c r="APT32" s="128"/>
      <c r="APU32" s="128"/>
      <c r="APV32" s="128"/>
      <c r="APW32" s="128"/>
      <c r="APX32" s="128"/>
      <c r="APY32" s="128"/>
      <c r="APZ32" s="128"/>
      <c r="AQA32" s="128"/>
      <c r="AQB32" s="128"/>
      <c r="AQC32" s="128"/>
      <c r="AQD32" s="128"/>
      <c r="AQE32" s="128"/>
      <c r="AQF32" s="128"/>
      <c r="AQG32" s="128"/>
      <c r="AQH32" s="128"/>
      <c r="AQI32" s="128"/>
      <c r="AQJ32" s="128"/>
      <c r="AQK32" s="128"/>
      <c r="AQL32" s="128"/>
      <c r="AQM32" s="128"/>
      <c r="AQN32" s="128"/>
      <c r="AQO32" s="128"/>
      <c r="AQP32" s="128"/>
      <c r="AQQ32" s="128"/>
      <c r="AQR32" s="128"/>
      <c r="AQS32" s="128"/>
      <c r="AQT32" s="128"/>
      <c r="AQU32" s="128"/>
      <c r="AQV32" s="128"/>
      <c r="AQW32" s="128"/>
      <c r="AQX32" s="128"/>
      <c r="AQY32" s="128"/>
      <c r="AQZ32" s="128"/>
      <c r="ARA32" s="128"/>
      <c r="ARB32" s="128"/>
      <c r="ARC32" s="128"/>
      <c r="ARD32" s="128"/>
      <c r="ARE32" s="128"/>
      <c r="ARF32" s="128"/>
      <c r="ARG32" s="128"/>
      <c r="ARH32" s="128"/>
      <c r="ARI32" s="128"/>
      <c r="ARJ32" s="128"/>
      <c r="ARK32" s="128"/>
      <c r="ARL32" s="128"/>
      <c r="ARM32" s="128"/>
      <c r="ARN32" s="128"/>
      <c r="ARO32" s="128"/>
      <c r="ARP32" s="128"/>
      <c r="ARQ32" s="128"/>
      <c r="ARR32" s="128"/>
      <c r="ARS32" s="128"/>
      <c r="ART32" s="128"/>
      <c r="ARU32" s="128"/>
      <c r="ARV32" s="128"/>
      <c r="ARW32" s="128"/>
      <c r="ARX32" s="128"/>
      <c r="ARY32" s="128"/>
      <c r="ARZ32" s="128"/>
      <c r="ASA32" s="128"/>
      <c r="ASB32" s="128"/>
      <c r="ASC32" s="128"/>
      <c r="ASD32" s="128"/>
      <c r="ASE32" s="128"/>
      <c r="ASF32" s="128"/>
      <c r="ASG32" s="128"/>
      <c r="ASH32" s="128"/>
      <c r="ASI32" s="128"/>
      <c r="ASJ32" s="128"/>
      <c r="ASK32" s="128"/>
      <c r="ASL32" s="128"/>
      <c r="ASM32" s="128"/>
      <c r="ASN32" s="128"/>
      <c r="ASO32" s="128"/>
      <c r="ASP32" s="128"/>
      <c r="ASQ32" s="128"/>
      <c r="ASR32" s="128"/>
      <c r="ASS32" s="128"/>
      <c r="AST32" s="128"/>
      <c r="ASU32" s="128"/>
      <c r="ASV32" s="128"/>
      <c r="ASW32" s="128"/>
      <c r="ASX32" s="128"/>
      <c r="ASY32" s="128"/>
      <c r="ASZ32" s="128"/>
      <c r="ATA32" s="128"/>
      <c r="ATB32" s="128"/>
      <c r="ATC32" s="128"/>
      <c r="ATD32" s="128"/>
      <c r="ATE32" s="128"/>
      <c r="ATF32" s="128"/>
      <c r="ATG32" s="128"/>
      <c r="ATH32" s="128"/>
      <c r="ATI32" s="128"/>
      <c r="ATJ32" s="128"/>
      <c r="ATK32" s="128"/>
      <c r="ATL32" s="128"/>
      <c r="ATM32" s="128"/>
      <c r="ATN32" s="128"/>
      <c r="ATO32" s="128"/>
      <c r="ATP32" s="128"/>
      <c r="ATQ32" s="128"/>
      <c r="ATR32" s="128"/>
      <c r="ATS32" s="128"/>
      <c r="ATT32" s="128"/>
      <c r="ATU32" s="128"/>
      <c r="ATV32" s="128"/>
      <c r="ATW32" s="128"/>
      <c r="ATX32" s="128"/>
      <c r="ATY32" s="128"/>
      <c r="ATZ32" s="128"/>
      <c r="AUA32" s="128"/>
      <c r="AUB32" s="128"/>
      <c r="AUC32" s="128"/>
      <c r="AUD32" s="128"/>
      <c r="AUE32" s="128"/>
      <c r="AUF32" s="128"/>
      <c r="AUG32" s="128"/>
      <c r="AUH32" s="128"/>
      <c r="AUI32" s="128"/>
      <c r="AUJ32" s="128"/>
      <c r="AUK32" s="128"/>
      <c r="AUL32" s="128"/>
      <c r="AUM32" s="128"/>
      <c r="AUN32" s="128"/>
      <c r="AUO32" s="128"/>
      <c r="AUP32" s="128"/>
      <c r="AUQ32" s="128"/>
      <c r="AUR32" s="128"/>
      <c r="AUS32" s="128"/>
      <c r="AUT32" s="128"/>
      <c r="AUU32" s="128"/>
      <c r="AUV32" s="128"/>
      <c r="AUW32" s="128"/>
      <c r="AUX32" s="128"/>
      <c r="AUY32" s="128"/>
      <c r="AUZ32" s="128"/>
      <c r="AVA32" s="128"/>
      <c r="AVB32" s="128"/>
      <c r="AVC32" s="128"/>
      <c r="AVD32" s="128"/>
      <c r="AVE32" s="128"/>
      <c r="AVF32" s="128"/>
      <c r="AVG32" s="128"/>
      <c r="AVH32" s="128"/>
      <c r="AVI32" s="128"/>
      <c r="AVJ32" s="128"/>
      <c r="AVK32" s="128"/>
      <c r="AVL32" s="128"/>
      <c r="AVM32" s="128"/>
      <c r="AVN32" s="128"/>
      <c r="AVO32" s="128"/>
      <c r="AVP32" s="128"/>
      <c r="AVQ32" s="128"/>
      <c r="AVR32" s="128"/>
      <c r="AVS32" s="128"/>
      <c r="AVT32" s="128"/>
      <c r="AVU32" s="128"/>
      <c r="AVV32" s="128"/>
      <c r="AVW32" s="128"/>
      <c r="AVX32" s="128"/>
      <c r="AVY32" s="128"/>
      <c r="AVZ32" s="128"/>
      <c r="AWA32" s="128"/>
      <c r="AWB32" s="128"/>
      <c r="AWC32" s="128"/>
      <c r="AWD32" s="128"/>
      <c r="AWE32" s="128"/>
      <c r="AWF32" s="128"/>
      <c r="AWG32" s="128"/>
      <c r="AWH32" s="128"/>
      <c r="AWI32" s="128"/>
      <c r="AWJ32" s="128"/>
      <c r="AWK32" s="128"/>
      <c r="AWL32" s="128"/>
      <c r="AWM32" s="128"/>
      <c r="AWN32" s="128"/>
      <c r="AWO32" s="128"/>
      <c r="AWP32" s="128"/>
      <c r="AWQ32" s="128"/>
      <c r="AWR32" s="128"/>
      <c r="AWS32" s="128"/>
      <c r="AWT32" s="128"/>
      <c r="AWU32" s="128"/>
      <c r="AWV32" s="128"/>
      <c r="AWW32" s="128"/>
      <c r="AWX32" s="128"/>
      <c r="AWY32" s="128"/>
      <c r="AWZ32" s="128"/>
      <c r="AXA32" s="128"/>
      <c r="AXB32" s="128"/>
      <c r="AXC32" s="128"/>
      <c r="AXD32" s="128"/>
      <c r="AXE32" s="128"/>
      <c r="AXF32" s="128"/>
      <c r="AXG32" s="128"/>
      <c r="AXH32" s="128"/>
      <c r="AXI32" s="128"/>
      <c r="AXJ32" s="128"/>
      <c r="AXK32" s="128"/>
      <c r="AXL32" s="128"/>
      <c r="AXM32" s="128"/>
      <c r="AXN32" s="128"/>
      <c r="AXO32" s="128"/>
      <c r="AXP32" s="128"/>
      <c r="AXQ32" s="128"/>
      <c r="AXR32" s="128"/>
      <c r="AXS32" s="128"/>
      <c r="AXT32" s="128"/>
      <c r="AXU32" s="128"/>
      <c r="AXV32" s="128"/>
      <c r="AXW32" s="128"/>
      <c r="AXX32" s="128"/>
      <c r="AXY32" s="128"/>
      <c r="AXZ32" s="128"/>
      <c r="AYA32" s="128"/>
      <c r="AYB32" s="128"/>
      <c r="AYC32" s="128"/>
      <c r="AYD32" s="128"/>
      <c r="AYE32" s="128"/>
      <c r="AYF32" s="128"/>
      <c r="AYG32" s="128"/>
      <c r="AYH32" s="128"/>
      <c r="AYI32" s="128"/>
      <c r="AYJ32" s="128"/>
      <c r="AYK32" s="128"/>
      <c r="AYL32" s="128"/>
      <c r="AYM32" s="128"/>
      <c r="AYN32" s="128"/>
      <c r="AYO32" s="128"/>
      <c r="AYP32" s="128"/>
      <c r="AYQ32" s="128"/>
      <c r="AYR32" s="128"/>
      <c r="AYS32" s="128"/>
      <c r="AYT32" s="128"/>
      <c r="AYU32" s="128"/>
      <c r="AYV32" s="128"/>
      <c r="AYW32" s="128"/>
      <c r="AYX32" s="128"/>
      <c r="AYY32" s="128"/>
      <c r="AYZ32" s="128"/>
      <c r="AZA32" s="128"/>
      <c r="AZB32" s="128"/>
      <c r="AZC32" s="128"/>
      <c r="AZD32" s="128"/>
      <c r="AZE32" s="128"/>
      <c r="AZF32" s="128"/>
      <c r="AZG32" s="128"/>
      <c r="AZH32" s="128"/>
      <c r="AZI32" s="128"/>
      <c r="AZJ32" s="128"/>
      <c r="AZK32" s="128"/>
      <c r="AZL32" s="128"/>
      <c r="AZM32" s="128"/>
      <c r="AZN32" s="128"/>
      <c r="AZO32" s="128"/>
      <c r="AZP32" s="128"/>
      <c r="AZQ32" s="128"/>
      <c r="AZR32" s="128"/>
      <c r="AZS32" s="128"/>
      <c r="AZT32" s="128"/>
      <c r="AZU32" s="128"/>
      <c r="AZV32" s="128"/>
      <c r="AZW32" s="128"/>
      <c r="AZX32" s="128"/>
      <c r="AZY32" s="128"/>
      <c r="AZZ32" s="128"/>
      <c r="BAA32" s="128"/>
      <c r="BAB32" s="128"/>
      <c r="BAC32" s="128"/>
      <c r="BAD32" s="128"/>
      <c r="BAE32" s="128"/>
      <c r="BAF32" s="128"/>
      <c r="BAG32" s="128"/>
      <c r="BAH32" s="128"/>
      <c r="BAI32" s="128"/>
      <c r="BAJ32" s="128"/>
      <c r="BAK32" s="128"/>
      <c r="BAL32" s="128"/>
      <c r="BAM32" s="128"/>
      <c r="BAN32" s="128"/>
      <c r="BAO32" s="128"/>
      <c r="BAP32" s="128"/>
      <c r="BAQ32" s="128"/>
      <c r="BAR32" s="128"/>
      <c r="BAS32" s="128"/>
      <c r="BAT32" s="128"/>
      <c r="BAU32" s="128"/>
      <c r="BAV32" s="128"/>
      <c r="BAW32" s="128"/>
      <c r="BAX32" s="128"/>
      <c r="BAY32" s="128"/>
      <c r="BAZ32" s="128"/>
      <c r="BBA32" s="128"/>
      <c r="BBB32" s="128"/>
      <c r="BBC32" s="128"/>
      <c r="BBD32" s="128"/>
      <c r="BBE32" s="128"/>
      <c r="BBF32" s="128"/>
      <c r="BBG32" s="128"/>
      <c r="BBH32" s="128"/>
      <c r="BBI32" s="128"/>
      <c r="BBJ32" s="128"/>
      <c r="BBK32" s="128"/>
      <c r="BBL32" s="128"/>
      <c r="BBM32" s="128"/>
      <c r="BBN32" s="128"/>
      <c r="BBO32" s="128"/>
      <c r="BBP32" s="128"/>
      <c r="BBQ32" s="128"/>
      <c r="BBR32" s="128"/>
      <c r="BBS32" s="128"/>
      <c r="BBT32" s="128"/>
      <c r="BBU32" s="128"/>
      <c r="BBV32" s="128"/>
      <c r="BBW32" s="128"/>
      <c r="BBX32" s="128"/>
      <c r="BBY32" s="128"/>
      <c r="BBZ32" s="128"/>
      <c r="BCA32" s="128"/>
      <c r="BCB32" s="128"/>
      <c r="BCC32" s="128"/>
      <c r="BCD32" s="128"/>
      <c r="BCE32" s="128"/>
      <c r="BCF32" s="128"/>
      <c r="BCG32" s="128"/>
      <c r="BCH32" s="128"/>
      <c r="BCI32" s="128"/>
      <c r="BCJ32" s="128"/>
      <c r="BCK32" s="128"/>
      <c r="BCL32" s="128"/>
      <c r="BCM32" s="128"/>
      <c r="BCN32" s="128"/>
      <c r="BCO32" s="128"/>
      <c r="BCP32" s="128"/>
      <c r="BCQ32" s="128"/>
      <c r="BCR32" s="128"/>
      <c r="BCS32" s="128"/>
      <c r="BCT32" s="128"/>
      <c r="BCU32" s="128"/>
      <c r="BCV32" s="128"/>
      <c r="BCW32" s="128"/>
      <c r="BCX32" s="128"/>
      <c r="BCY32" s="128"/>
      <c r="BCZ32" s="128"/>
      <c r="BDA32" s="128"/>
      <c r="BDB32" s="128"/>
      <c r="BDC32" s="128"/>
      <c r="BDD32" s="128"/>
      <c r="BDE32" s="128"/>
      <c r="BDF32" s="128"/>
      <c r="BDG32" s="128"/>
      <c r="BDH32" s="128"/>
      <c r="BDI32" s="128"/>
      <c r="BDJ32" s="128"/>
      <c r="BDK32" s="128"/>
      <c r="BDL32" s="128"/>
      <c r="BDM32" s="128"/>
      <c r="BDN32" s="128"/>
      <c r="BDO32" s="128"/>
      <c r="BDP32" s="128"/>
      <c r="BDQ32" s="128"/>
      <c r="BDR32" s="128"/>
      <c r="BDS32" s="128"/>
      <c r="BDT32" s="128"/>
      <c r="BDU32" s="128"/>
      <c r="BDV32" s="128"/>
      <c r="BDW32" s="128"/>
      <c r="BDX32" s="128"/>
      <c r="BDY32" s="128"/>
      <c r="BDZ32" s="128"/>
      <c r="BEA32" s="128"/>
      <c r="BEB32" s="128"/>
      <c r="BEC32" s="128"/>
      <c r="BED32" s="128"/>
      <c r="BEE32" s="128"/>
      <c r="BEF32" s="128"/>
      <c r="BEG32" s="128"/>
      <c r="BEH32" s="128"/>
      <c r="BEI32" s="128"/>
      <c r="BEJ32" s="128"/>
      <c r="BEK32" s="128"/>
      <c r="BEL32" s="128"/>
      <c r="BEM32" s="128"/>
      <c r="BEN32" s="128"/>
      <c r="BEO32" s="128"/>
      <c r="BEP32" s="128"/>
      <c r="BEQ32" s="128"/>
      <c r="BER32" s="128"/>
      <c r="BES32" s="128"/>
      <c r="BET32" s="128"/>
      <c r="BEU32" s="128"/>
      <c r="BEV32" s="128"/>
      <c r="BEW32" s="128"/>
      <c r="BEX32" s="128"/>
      <c r="BEY32" s="128"/>
      <c r="BEZ32" s="128"/>
      <c r="BFA32" s="128"/>
      <c r="BFB32" s="128"/>
      <c r="BFC32" s="128"/>
      <c r="BFD32" s="128"/>
      <c r="BFE32" s="128"/>
      <c r="BFF32" s="128"/>
      <c r="BFG32" s="128"/>
      <c r="BFH32" s="128"/>
      <c r="BFI32" s="128"/>
      <c r="BFJ32" s="128"/>
      <c r="BFK32" s="128"/>
      <c r="BFL32" s="128"/>
      <c r="BFM32" s="128"/>
      <c r="BFN32" s="128"/>
      <c r="BFO32" s="128"/>
      <c r="BFP32" s="128"/>
      <c r="BFQ32" s="128"/>
      <c r="BFR32" s="128"/>
      <c r="BFS32" s="128"/>
      <c r="BFT32" s="128"/>
      <c r="BFU32" s="128"/>
      <c r="BFV32" s="128"/>
      <c r="BFW32" s="128"/>
      <c r="BFX32" s="128"/>
      <c r="BFY32" s="128"/>
      <c r="BFZ32" s="128"/>
      <c r="BGA32" s="128"/>
      <c r="BGB32" s="128"/>
      <c r="BGC32" s="128"/>
      <c r="BGD32" s="128"/>
      <c r="BGE32" s="128"/>
      <c r="BGF32" s="128"/>
      <c r="BGG32" s="128"/>
      <c r="BGH32" s="128"/>
      <c r="BGI32" s="128"/>
      <c r="BGJ32" s="128"/>
      <c r="BGK32" s="128"/>
      <c r="BGL32" s="128"/>
      <c r="BGM32" s="128"/>
      <c r="BGN32" s="128"/>
      <c r="BGO32" s="128"/>
      <c r="BGP32" s="128"/>
      <c r="BGQ32" s="128"/>
      <c r="BGR32" s="128"/>
      <c r="BGS32" s="128"/>
      <c r="BGT32" s="128"/>
      <c r="BGU32" s="128"/>
      <c r="BGV32" s="128"/>
      <c r="BGW32" s="128"/>
      <c r="BGX32" s="128"/>
      <c r="BGY32" s="128"/>
      <c r="BGZ32" s="128"/>
      <c r="BHA32" s="128"/>
      <c r="BHB32" s="128"/>
      <c r="BHC32" s="128"/>
      <c r="BHD32" s="128"/>
      <c r="BHE32" s="128"/>
      <c r="BHF32" s="128"/>
      <c r="BHG32" s="128"/>
      <c r="BHH32" s="128"/>
      <c r="BHI32" s="128"/>
      <c r="BHJ32" s="128"/>
      <c r="BHK32" s="128"/>
      <c r="BHL32" s="128"/>
      <c r="BHM32" s="128"/>
      <c r="BHN32" s="128"/>
      <c r="BHO32" s="128"/>
      <c r="BHP32" s="128"/>
      <c r="BHQ32" s="128"/>
      <c r="BHR32" s="128"/>
      <c r="BHS32" s="128"/>
      <c r="BHT32" s="128"/>
      <c r="BHU32" s="128"/>
      <c r="BHV32" s="128"/>
      <c r="BHW32" s="128"/>
      <c r="BHX32" s="128"/>
      <c r="BHY32" s="128"/>
      <c r="BHZ32" s="128"/>
      <c r="BIA32" s="128"/>
      <c r="BIB32" s="128"/>
      <c r="BIC32" s="128"/>
      <c r="BID32" s="128"/>
      <c r="BIE32" s="128"/>
      <c r="BIF32" s="128"/>
      <c r="BIG32" s="128"/>
      <c r="BIH32" s="128"/>
      <c r="BII32" s="128"/>
      <c r="BIJ32" s="128"/>
      <c r="BIK32" s="128"/>
      <c r="BIL32" s="128"/>
      <c r="BIM32" s="128"/>
      <c r="BIN32" s="128"/>
      <c r="BIO32" s="128"/>
      <c r="BIP32" s="128"/>
      <c r="BIQ32" s="128"/>
      <c r="BIR32" s="128"/>
      <c r="BIS32" s="128"/>
      <c r="BIT32" s="128"/>
      <c r="BIU32" s="128"/>
      <c r="BIV32" s="128"/>
      <c r="BIW32" s="128"/>
      <c r="BIX32" s="128"/>
      <c r="BIY32" s="128"/>
      <c r="BIZ32" s="128"/>
      <c r="BJA32" s="128"/>
      <c r="BJB32" s="128"/>
      <c r="BJC32" s="128"/>
      <c r="BJD32" s="128"/>
      <c r="BJE32" s="128"/>
      <c r="BJF32" s="128"/>
      <c r="BJG32" s="128"/>
      <c r="BJH32" s="128"/>
      <c r="BJI32" s="128"/>
      <c r="BJJ32" s="128"/>
      <c r="BJK32" s="128"/>
      <c r="BJL32" s="128"/>
      <c r="BJM32" s="128"/>
      <c r="BJN32" s="128"/>
      <c r="BJO32" s="128"/>
      <c r="BJP32" s="128"/>
      <c r="BJQ32" s="128"/>
      <c r="BJR32" s="128"/>
      <c r="BJS32" s="128"/>
      <c r="BJT32" s="128"/>
      <c r="BJU32" s="128"/>
      <c r="BJV32" s="128"/>
      <c r="BJW32" s="128"/>
      <c r="BJX32" s="128"/>
      <c r="BJY32" s="128"/>
      <c r="BJZ32" s="128"/>
      <c r="BKA32" s="128"/>
      <c r="BKB32" s="128"/>
      <c r="BKC32" s="128"/>
      <c r="BKD32" s="128"/>
      <c r="BKE32" s="128"/>
      <c r="BKF32" s="128"/>
      <c r="BKG32" s="128"/>
      <c r="BKH32" s="128"/>
      <c r="BKI32" s="128"/>
      <c r="BKJ32" s="128"/>
      <c r="BKK32" s="128"/>
      <c r="BKL32" s="128"/>
      <c r="BKM32" s="128"/>
      <c r="BKN32" s="128"/>
      <c r="BKO32" s="128"/>
      <c r="BKP32" s="128"/>
      <c r="BKQ32" s="128"/>
      <c r="BKR32" s="128"/>
      <c r="BKS32" s="128"/>
      <c r="BKT32" s="128"/>
      <c r="BKU32" s="128"/>
      <c r="BKV32" s="128"/>
      <c r="BKW32" s="128"/>
      <c r="BKX32" s="128"/>
      <c r="BKY32" s="128"/>
      <c r="BKZ32" s="128"/>
      <c r="BLA32" s="128"/>
      <c r="BLB32" s="128"/>
      <c r="BLC32" s="128"/>
      <c r="BLD32" s="128"/>
      <c r="BLE32" s="128"/>
      <c r="BLF32" s="128"/>
      <c r="BLG32" s="128"/>
      <c r="BLH32" s="128"/>
      <c r="BLI32" s="128"/>
      <c r="BLJ32" s="128"/>
      <c r="BLK32" s="128"/>
      <c r="BLL32" s="128"/>
      <c r="BLM32" s="128"/>
      <c r="BLN32" s="128"/>
      <c r="BLO32" s="128"/>
      <c r="BLP32" s="128"/>
      <c r="BLQ32" s="128"/>
      <c r="BLR32" s="128"/>
      <c r="BLS32" s="128"/>
      <c r="BLT32" s="128"/>
      <c r="BLU32" s="128"/>
      <c r="BLV32" s="128"/>
      <c r="BLW32" s="128"/>
      <c r="BLX32" s="128"/>
      <c r="BLY32" s="128"/>
      <c r="BLZ32" s="128"/>
      <c r="BMA32" s="128"/>
      <c r="BMB32" s="128"/>
      <c r="BMC32" s="128"/>
      <c r="BMD32" s="128"/>
      <c r="BME32" s="128"/>
      <c r="BMF32" s="128"/>
      <c r="BMG32" s="128"/>
      <c r="BMH32" s="128"/>
      <c r="BMI32" s="128"/>
      <c r="BMJ32" s="128"/>
      <c r="BMK32" s="128"/>
      <c r="BML32" s="128"/>
      <c r="BMM32" s="128"/>
      <c r="BMN32" s="128"/>
      <c r="BMO32" s="128"/>
      <c r="BMP32" s="128"/>
      <c r="BMQ32" s="128"/>
      <c r="BMR32" s="128"/>
      <c r="BMS32" s="128"/>
      <c r="BMT32" s="128"/>
      <c r="BMU32" s="128"/>
      <c r="BMV32" s="128"/>
      <c r="BMW32" s="128"/>
      <c r="BMX32" s="128"/>
      <c r="BMY32" s="128"/>
      <c r="BMZ32" s="128"/>
      <c r="BNA32" s="128"/>
      <c r="BNB32" s="128"/>
      <c r="BNC32" s="128"/>
      <c r="BND32" s="128"/>
      <c r="BNE32" s="128"/>
      <c r="BNF32" s="128"/>
      <c r="BNG32" s="128"/>
      <c r="BNH32" s="128"/>
      <c r="BNI32" s="128"/>
      <c r="BNJ32" s="128"/>
      <c r="BNK32" s="128"/>
      <c r="BNL32" s="128"/>
      <c r="BNM32" s="128"/>
      <c r="BNN32" s="128"/>
      <c r="BNO32" s="128"/>
      <c r="BNP32" s="128"/>
      <c r="BNQ32" s="128"/>
      <c r="BNR32" s="128"/>
      <c r="BNS32" s="128"/>
      <c r="BNT32" s="128"/>
      <c r="BNU32" s="128"/>
      <c r="BNV32" s="128"/>
      <c r="BNW32" s="128"/>
      <c r="BNX32" s="128"/>
      <c r="BNY32" s="128"/>
      <c r="BNZ32" s="128"/>
      <c r="BOA32" s="128"/>
      <c r="BOB32" s="128"/>
      <c r="BOC32" s="128"/>
      <c r="BOD32" s="128"/>
      <c r="BOE32" s="128"/>
      <c r="BOF32" s="128"/>
      <c r="BOG32" s="128"/>
      <c r="BOH32" s="128"/>
      <c r="BOI32" s="128"/>
      <c r="BOJ32" s="128"/>
      <c r="BOK32" s="128"/>
      <c r="BOL32" s="128"/>
      <c r="BOM32" s="128"/>
      <c r="BON32" s="128"/>
      <c r="BOO32" s="128"/>
      <c r="BOP32" s="128"/>
      <c r="BOQ32" s="128"/>
      <c r="BOR32" s="128"/>
      <c r="BOS32" s="128"/>
      <c r="BOT32" s="128"/>
      <c r="BOU32" s="128"/>
      <c r="BOV32" s="128"/>
      <c r="BOW32" s="128"/>
      <c r="BOX32" s="128"/>
      <c r="BOY32" s="128"/>
      <c r="BOZ32" s="128"/>
      <c r="BPA32" s="128"/>
      <c r="BPB32" s="128"/>
      <c r="BPC32" s="128"/>
      <c r="BPD32" s="128"/>
      <c r="BPE32" s="128"/>
      <c r="BPF32" s="128"/>
      <c r="BPG32" s="128"/>
      <c r="BPH32" s="128"/>
      <c r="BPI32" s="128"/>
      <c r="BPJ32" s="128"/>
      <c r="BPK32" s="128"/>
      <c r="BPL32" s="128"/>
      <c r="BPM32" s="128"/>
      <c r="BPN32" s="128"/>
      <c r="BPO32" s="128"/>
      <c r="BPP32" s="128"/>
      <c r="BPQ32" s="128"/>
      <c r="BPR32" s="128"/>
      <c r="BPS32" s="128"/>
      <c r="BPT32" s="128"/>
      <c r="BPU32" s="128"/>
      <c r="BPV32" s="128"/>
      <c r="BPW32" s="128"/>
      <c r="BPX32" s="128"/>
      <c r="BPY32" s="128"/>
      <c r="BPZ32" s="128"/>
      <c r="BQA32" s="128"/>
      <c r="BQB32" s="128"/>
      <c r="BQC32" s="128"/>
      <c r="BQD32" s="128"/>
      <c r="BQE32" s="128"/>
      <c r="BQF32" s="128"/>
      <c r="BQG32" s="128"/>
      <c r="BQH32" s="128"/>
      <c r="BQI32" s="128"/>
      <c r="BQJ32" s="128"/>
      <c r="BQK32" s="128"/>
      <c r="BQL32" s="128"/>
      <c r="BQM32" s="128"/>
      <c r="BQN32" s="128"/>
      <c r="BQO32" s="128"/>
      <c r="BQP32" s="128"/>
      <c r="BQQ32" s="128"/>
      <c r="BQR32" s="128"/>
      <c r="BQS32" s="128"/>
      <c r="BQT32" s="128"/>
      <c r="BQU32" s="128"/>
      <c r="BQV32" s="128"/>
      <c r="BQW32" s="128"/>
      <c r="BQX32" s="128"/>
      <c r="BQY32" s="128"/>
      <c r="BQZ32" s="128"/>
      <c r="BRA32" s="128"/>
      <c r="BRB32" s="128"/>
      <c r="BRC32" s="128"/>
      <c r="BRD32" s="128"/>
      <c r="BRE32" s="128"/>
      <c r="BRF32" s="128"/>
      <c r="BRG32" s="128"/>
      <c r="BRH32" s="128"/>
      <c r="BRI32" s="128"/>
      <c r="BRJ32" s="128"/>
      <c r="BRK32" s="128"/>
      <c r="BRL32" s="128"/>
      <c r="BRM32" s="128"/>
      <c r="BRN32" s="128"/>
      <c r="BRO32" s="128"/>
      <c r="BRP32" s="128"/>
      <c r="BRQ32" s="128"/>
      <c r="BRR32" s="128"/>
      <c r="BRS32" s="128"/>
      <c r="BRT32" s="128"/>
      <c r="BRU32" s="128"/>
      <c r="BRV32" s="128"/>
      <c r="BRW32" s="128"/>
      <c r="BRX32" s="128"/>
      <c r="BRY32" s="128"/>
      <c r="BRZ32" s="128"/>
      <c r="BSA32" s="128"/>
      <c r="BSB32" s="128"/>
      <c r="BSC32" s="128"/>
      <c r="BSD32" s="128"/>
      <c r="BSE32" s="128"/>
      <c r="BSF32" s="128"/>
      <c r="BSG32" s="128"/>
      <c r="BSH32" s="128"/>
      <c r="BSI32" s="128"/>
      <c r="BSJ32" s="128"/>
      <c r="BSK32" s="128"/>
      <c r="BSL32" s="128"/>
      <c r="BSM32" s="128"/>
      <c r="BSN32" s="128"/>
      <c r="BSO32" s="128"/>
      <c r="BSP32" s="128"/>
      <c r="BSQ32" s="128"/>
      <c r="BSR32" s="128"/>
      <c r="BSS32" s="128"/>
      <c r="BST32" s="128"/>
      <c r="BSU32" s="128"/>
      <c r="BSV32" s="128"/>
      <c r="BSW32" s="128"/>
      <c r="BSX32" s="128"/>
      <c r="BSY32" s="128"/>
      <c r="BSZ32" s="128"/>
      <c r="BTA32" s="128"/>
      <c r="BTB32" s="128"/>
      <c r="BTC32" s="128"/>
      <c r="BTD32" s="128"/>
      <c r="BTE32" s="128"/>
      <c r="BTF32" s="128"/>
      <c r="BTG32" s="128"/>
      <c r="BTH32" s="128"/>
      <c r="BTI32" s="128"/>
      <c r="BTJ32" s="128"/>
      <c r="BTK32" s="128"/>
      <c r="BTL32" s="128"/>
      <c r="BTM32" s="128"/>
      <c r="BTN32" s="128"/>
      <c r="BTO32" s="128"/>
      <c r="BTP32" s="128"/>
      <c r="BTQ32" s="128"/>
      <c r="BTR32" s="128"/>
      <c r="BTS32" s="128"/>
      <c r="BTT32" s="128"/>
      <c r="BTU32" s="128"/>
      <c r="BTV32" s="128"/>
      <c r="BTW32" s="128"/>
      <c r="BTX32" s="128"/>
      <c r="BTY32" s="128"/>
      <c r="BTZ32" s="128"/>
      <c r="BUA32" s="128"/>
      <c r="BUB32" s="128"/>
      <c r="BUC32" s="128"/>
      <c r="BUD32" s="128"/>
      <c r="BUE32" s="128"/>
      <c r="BUF32" s="128"/>
      <c r="BUG32" s="128"/>
      <c r="BUH32" s="128"/>
      <c r="BUI32" s="128"/>
      <c r="BUJ32" s="128"/>
      <c r="BUK32" s="128"/>
      <c r="BUL32" s="128"/>
      <c r="BUM32" s="128"/>
      <c r="BUN32" s="128"/>
      <c r="BUO32" s="128"/>
      <c r="BUP32" s="128"/>
      <c r="BUQ32" s="128"/>
      <c r="BUR32" s="128"/>
      <c r="BUS32" s="128"/>
      <c r="BUT32" s="128"/>
      <c r="BUU32" s="128"/>
      <c r="BUV32" s="128"/>
      <c r="BUW32" s="128"/>
      <c r="BUX32" s="128"/>
      <c r="BUY32" s="128"/>
      <c r="BUZ32" s="128"/>
      <c r="BVA32" s="128"/>
      <c r="BVB32" s="128"/>
      <c r="BVC32" s="128"/>
      <c r="BVD32" s="128"/>
      <c r="BVE32" s="128"/>
      <c r="BVF32" s="128"/>
      <c r="BVG32" s="128"/>
      <c r="BVH32" s="128"/>
      <c r="BVI32" s="128"/>
      <c r="BVJ32" s="128"/>
      <c r="BVK32" s="128"/>
      <c r="BVL32" s="128"/>
      <c r="BVM32" s="128"/>
      <c r="BVN32" s="128"/>
      <c r="BVO32" s="128"/>
      <c r="BVP32" s="128"/>
      <c r="BVQ32" s="128"/>
      <c r="BVR32" s="128"/>
      <c r="BVS32" s="128"/>
      <c r="BVT32" s="128"/>
      <c r="BVU32" s="128"/>
      <c r="BVV32" s="128"/>
      <c r="BVW32" s="128"/>
      <c r="BVX32" s="128"/>
      <c r="BVY32" s="128"/>
      <c r="BVZ32" s="128"/>
      <c r="BWA32" s="128"/>
      <c r="BWB32" s="128"/>
      <c r="BWC32" s="128"/>
      <c r="BWD32" s="128"/>
      <c r="BWE32" s="128"/>
      <c r="BWF32" s="128"/>
      <c r="BWG32" s="128"/>
      <c r="BWH32" s="128"/>
      <c r="BWI32" s="128"/>
      <c r="BWJ32" s="128"/>
      <c r="BWK32" s="128"/>
      <c r="BWL32" s="128"/>
      <c r="BWM32" s="128"/>
      <c r="BWN32" s="128"/>
      <c r="BWO32" s="128"/>
      <c r="BWP32" s="128"/>
      <c r="BWQ32" s="128"/>
      <c r="BWR32" s="128"/>
      <c r="BWS32" s="128"/>
      <c r="BWT32" s="128"/>
      <c r="BWU32" s="128"/>
      <c r="BWV32" s="128"/>
      <c r="BWW32" s="128"/>
      <c r="BWX32" s="128"/>
      <c r="BWY32" s="128"/>
      <c r="BWZ32" s="128"/>
      <c r="BXA32" s="128"/>
      <c r="BXB32" s="128"/>
      <c r="BXC32" s="128"/>
      <c r="BXD32" s="128"/>
      <c r="BXE32" s="128"/>
      <c r="BXF32" s="128"/>
      <c r="BXG32" s="128"/>
      <c r="BXH32" s="128"/>
      <c r="BXI32" s="128"/>
      <c r="BXJ32" s="128"/>
      <c r="BXK32" s="128"/>
      <c r="BXL32" s="128"/>
      <c r="BXM32" s="128"/>
      <c r="BXN32" s="128"/>
      <c r="BXO32" s="128"/>
      <c r="BXP32" s="128"/>
      <c r="BXQ32" s="128"/>
      <c r="BXR32" s="128"/>
      <c r="BXS32" s="128"/>
      <c r="BXT32" s="128"/>
      <c r="BXU32" s="128"/>
      <c r="BXV32" s="128"/>
      <c r="BXW32" s="128"/>
      <c r="BXX32" s="128"/>
      <c r="BXY32" s="128"/>
      <c r="BXZ32" s="128"/>
      <c r="BYA32" s="128"/>
      <c r="BYB32" s="128"/>
      <c r="BYC32" s="128"/>
      <c r="BYD32" s="128"/>
      <c r="BYE32" s="128"/>
      <c r="BYF32" s="128"/>
      <c r="BYG32" s="128"/>
      <c r="BYH32" s="128"/>
      <c r="BYI32" s="128"/>
      <c r="BYJ32" s="128"/>
      <c r="BYK32" s="128"/>
      <c r="BYL32" s="128"/>
      <c r="BYM32" s="128"/>
      <c r="BYN32" s="128"/>
      <c r="BYO32" s="128"/>
      <c r="BYP32" s="128"/>
      <c r="BYQ32" s="128"/>
      <c r="BYR32" s="128"/>
      <c r="BYS32" s="128"/>
      <c r="BYT32" s="128"/>
      <c r="BYU32" s="128"/>
      <c r="BYV32" s="128"/>
      <c r="BYW32" s="128"/>
      <c r="BYX32" s="128"/>
      <c r="BYY32" s="128"/>
      <c r="BYZ32" s="128"/>
      <c r="BZA32" s="128"/>
      <c r="BZB32" s="128"/>
      <c r="BZC32" s="128"/>
      <c r="BZD32" s="128"/>
      <c r="BZE32" s="128"/>
      <c r="BZF32" s="128"/>
      <c r="BZG32" s="128"/>
      <c r="BZH32" s="128"/>
      <c r="BZI32" s="128"/>
      <c r="BZJ32" s="128"/>
      <c r="BZK32" s="128"/>
      <c r="BZL32" s="128"/>
      <c r="BZM32" s="128"/>
      <c r="BZN32" s="128"/>
      <c r="BZO32" s="128"/>
      <c r="BZP32" s="128"/>
      <c r="BZQ32" s="128"/>
      <c r="BZR32" s="128"/>
      <c r="BZS32" s="128"/>
      <c r="BZT32" s="128"/>
      <c r="BZU32" s="128"/>
      <c r="BZV32" s="128"/>
      <c r="BZW32" s="128"/>
      <c r="BZX32" s="128"/>
      <c r="BZY32" s="128"/>
      <c r="BZZ32" s="128"/>
      <c r="CAA32" s="128"/>
      <c r="CAB32" s="128"/>
      <c r="CAC32" s="128"/>
      <c r="CAD32" s="128"/>
      <c r="CAE32" s="128"/>
      <c r="CAF32" s="128"/>
      <c r="CAG32" s="128"/>
      <c r="CAH32" s="128"/>
      <c r="CAI32" s="128"/>
      <c r="CAJ32" s="128"/>
      <c r="CAK32" s="128"/>
      <c r="CAL32" s="128"/>
      <c r="CAM32" s="128"/>
      <c r="CAN32" s="128"/>
      <c r="CAO32" s="128"/>
      <c r="CAP32" s="128"/>
      <c r="CAQ32" s="128"/>
      <c r="CAR32" s="128"/>
      <c r="CAS32" s="128"/>
      <c r="CAT32" s="128"/>
      <c r="CAU32" s="128"/>
      <c r="CAV32" s="128"/>
      <c r="CAW32" s="128"/>
      <c r="CAX32" s="128"/>
      <c r="CAY32" s="128"/>
      <c r="CAZ32" s="128"/>
      <c r="CBA32" s="128"/>
      <c r="CBB32" s="128"/>
      <c r="CBC32" s="128"/>
      <c r="CBD32" s="128"/>
      <c r="CBE32" s="128"/>
      <c r="CBF32" s="128"/>
      <c r="CBG32" s="128"/>
      <c r="CBH32" s="128"/>
      <c r="CBI32" s="128"/>
      <c r="CBJ32" s="128"/>
      <c r="CBK32" s="128"/>
      <c r="CBL32" s="128"/>
      <c r="CBM32" s="128"/>
      <c r="CBN32" s="128"/>
      <c r="CBO32" s="128"/>
      <c r="CBP32" s="128"/>
      <c r="CBQ32" s="128"/>
      <c r="CBR32" s="128"/>
      <c r="CBS32" s="128"/>
      <c r="CBT32" s="128"/>
      <c r="CBU32" s="128"/>
      <c r="CBV32" s="128"/>
      <c r="CBW32" s="128"/>
      <c r="CBX32" s="128"/>
      <c r="CBY32" s="128"/>
      <c r="CBZ32" s="128"/>
      <c r="CCA32" s="128"/>
      <c r="CCB32" s="128"/>
      <c r="CCC32" s="128"/>
      <c r="CCD32" s="128"/>
      <c r="CCE32" s="128"/>
      <c r="CCF32" s="128"/>
      <c r="CCG32" s="128"/>
      <c r="CCH32" s="128"/>
      <c r="CCI32" s="128"/>
      <c r="CCJ32" s="128"/>
      <c r="CCK32" s="128"/>
      <c r="CCL32" s="128"/>
      <c r="CCM32" s="128"/>
      <c r="CCN32" s="128"/>
      <c r="CCO32" s="128"/>
      <c r="CCP32" s="128"/>
      <c r="CCQ32" s="128"/>
      <c r="CCR32" s="128"/>
      <c r="CCS32" s="128"/>
      <c r="CCT32" s="128"/>
      <c r="CCU32" s="128"/>
      <c r="CCV32" s="128"/>
      <c r="CCW32" s="128"/>
      <c r="CCX32" s="128"/>
      <c r="CCY32" s="128"/>
      <c r="CCZ32" s="128"/>
      <c r="CDA32" s="128"/>
      <c r="CDB32" s="128"/>
      <c r="CDC32" s="128"/>
      <c r="CDD32" s="128"/>
      <c r="CDE32" s="128"/>
      <c r="CDF32" s="128"/>
      <c r="CDG32" s="128"/>
      <c r="CDH32" s="128"/>
      <c r="CDI32" s="128"/>
      <c r="CDJ32" s="128"/>
      <c r="CDK32" s="128"/>
      <c r="CDL32" s="128"/>
      <c r="CDM32" s="128"/>
      <c r="CDN32" s="128"/>
      <c r="CDO32" s="128"/>
      <c r="CDP32" s="128"/>
      <c r="CDQ32" s="128"/>
      <c r="CDR32" s="128"/>
      <c r="CDS32" s="128"/>
      <c r="CDT32" s="128"/>
      <c r="CDU32" s="128"/>
      <c r="CDV32" s="128"/>
      <c r="CDW32" s="128"/>
      <c r="CDX32" s="128"/>
      <c r="CDY32" s="128"/>
      <c r="CDZ32" s="128"/>
      <c r="CEA32" s="128"/>
      <c r="CEB32" s="128"/>
      <c r="CEC32" s="128"/>
      <c r="CED32" s="128"/>
      <c r="CEE32" s="128"/>
      <c r="CEF32" s="128"/>
      <c r="CEG32" s="128"/>
      <c r="CEH32" s="128"/>
      <c r="CEI32" s="128"/>
      <c r="CEJ32" s="128"/>
      <c r="CEK32" s="128"/>
      <c r="CEL32" s="128"/>
      <c r="CEM32" s="128"/>
      <c r="CEN32" s="128"/>
      <c r="CEO32" s="128"/>
      <c r="CEP32" s="128"/>
      <c r="CEQ32" s="128"/>
      <c r="CER32" s="128"/>
      <c r="CES32" s="128"/>
      <c r="CET32" s="128"/>
      <c r="CEU32" s="128"/>
      <c r="CEV32" s="128"/>
      <c r="CEW32" s="128"/>
      <c r="CEX32" s="128"/>
      <c r="CEY32" s="128"/>
      <c r="CEZ32" s="128"/>
      <c r="CFA32" s="128"/>
      <c r="CFB32" s="128"/>
      <c r="CFC32" s="128"/>
      <c r="CFD32" s="128"/>
      <c r="CFE32" s="128"/>
      <c r="CFF32" s="128"/>
      <c r="CFG32" s="128"/>
      <c r="CFH32" s="128"/>
      <c r="CFI32" s="128"/>
      <c r="CFJ32" s="128"/>
      <c r="CFK32" s="128"/>
      <c r="CFL32" s="128"/>
      <c r="CFM32" s="128"/>
      <c r="CFN32" s="128"/>
      <c r="CFO32" s="128"/>
      <c r="CFP32" s="128"/>
      <c r="CFQ32" s="128"/>
      <c r="CFR32" s="128"/>
      <c r="CFS32" s="128"/>
      <c r="CFT32" s="128"/>
      <c r="CFU32" s="128"/>
      <c r="CFV32" s="128"/>
      <c r="CFW32" s="128"/>
      <c r="CFX32" s="128"/>
      <c r="CFY32" s="128"/>
      <c r="CFZ32" s="128"/>
      <c r="CGA32" s="128"/>
      <c r="CGB32" s="128"/>
      <c r="CGC32" s="128"/>
      <c r="CGD32" s="128"/>
      <c r="CGE32" s="128"/>
      <c r="CGF32" s="128"/>
      <c r="CGG32" s="128"/>
      <c r="CGH32" s="128"/>
      <c r="CGI32" s="128"/>
      <c r="CGJ32" s="128"/>
      <c r="CGK32" s="128"/>
      <c r="CGL32" s="128"/>
      <c r="CGM32" s="128"/>
      <c r="CGN32" s="128"/>
      <c r="CGO32" s="128"/>
      <c r="CGP32" s="128"/>
      <c r="CGQ32" s="128"/>
      <c r="CGR32" s="128"/>
      <c r="CGS32" s="128"/>
      <c r="CGT32" s="128"/>
      <c r="CGU32" s="128"/>
      <c r="CGV32" s="128"/>
      <c r="CGW32" s="128"/>
      <c r="CGX32" s="128"/>
      <c r="CGY32" s="128"/>
      <c r="CGZ32" s="128"/>
      <c r="CHA32" s="128"/>
      <c r="CHB32" s="128"/>
      <c r="CHC32" s="128"/>
      <c r="CHD32" s="128"/>
      <c r="CHE32" s="128"/>
      <c r="CHF32" s="128"/>
      <c r="CHG32" s="128"/>
      <c r="CHH32" s="128"/>
      <c r="CHI32" s="128"/>
      <c r="CHJ32" s="128"/>
      <c r="CHK32" s="128"/>
      <c r="CHL32" s="128"/>
      <c r="CHM32" s="128"/>
      <c r="CHN32" s="128"/>
      <c r="CHO32" s="128"/>
      <c r="CHP32" s="128"/>
      <c r="CHQ32" s="128"/>
      <c r="CHR32" s="128"/>
      <c r="CHS32" s="128"/>
      <c r="CHT32" s="128"/>
      <c r="CHU32" s="128"/>
      <c r="CHV32" s="128"/>
      <c r="CHW32" s="128"/>
      <c r="CHX32" s="128"/>
      <c r="CHY32" s="128"/>
      <c r="CHZ32" s="128"/>
      <c r="CIA32" s="128"/>
      <c r="CIB32" s="128"/>
      <c r="CIC32" s="128"/>
      <c r="CID32" s="128"/>
      <c r="CIE32" s="128"/>
      <c r="CIF32" s="128"/>
      <c r="CIG32" s="128"/>
      <c r="CIH32" s="128"/>
      <c r="CII32" s="128"/>
      <c r="CIJ32" s="128"/>
      <c r="CIK32" s="128"/>
      <c r="CIL32" s="128"/>
      <c r="CIM32" s="128"/>
      <c r="CIN32" s="128"/>
      <c r="CIO32" s="128"/>
      <c r="CIP32" s="128"/>
      <c r="CIQ32" s="128"/>
      <c r="CIR32" s="128"/>
      <c r="CIS32" s="128"/>
      <c r="CIT32" s="128"/>
      <c r="CIU32" s="128"/>
      <c r="CIV32" s="128"/>
      <c r="CIW32" s="128"/>
      <c r="CIX32" s="128"/>
      <c r="CIY32" s="128"/>
      <c r="CIZ32" s="128"/>
      <c r="CJA32" s="128"/>
      <c r="CJB32" s="128"/>
      <c r="CJC32" s="128"/>
      <c r="CJD32" s="128"/>
      <c r="CJE32" s="128"/>
      <c r="CJF32" s="128"/>
      <c r="CJG32" s="128"/>
      <c r="CJH32" s="128"/>
      <c r="CJI32" s="128"/>
      <c r="CJJ32" s="128"/>
      <c r="CJK32" s="128"/>
      <c r="CJL32" s="128"/>
      <c r="CJM32" s="128"/>
      <c r="CJN32" s="128"/>
      <c r="CJO32" s="128"/>
      <c r="CJP32" s="128"/>
      <c r="CJQ32" s="128"/>
      <c r="CJR32" s="128"/>
      <c r="CJS32" s="128"/>
      <c r="CJT32" s="128"/>
      <c r="CJU32" s="128"/>
      <c r="CJV32" s="128"/>
      <c r="CJW32" s="128"/>
      <c r="CJX32" s="128"/>
      <c r="CJY32" s="128"/>
      <c r="CJZ32" s="128"/>
      <c r="CKA32" s="128"/>
      <c r="CKB32" s="128"/>
      <c r="CKC32" s="128"/>
      <c r="CKD32" s="128"/>
      <c r="CKE32" s="128"/>
      <c r="CKF32" s="128"/>
      <c r="CKG32" s="128"/>
      <c r="CKH32" s="128"/>
      <c r="CKI32" s="128"/>
      <c r="CKJ32" s="128"/>
      <c r="CKK32" s="128"/>
      <c r="CKL32" s="128"/>
      <c r="CKM32" s="128"/>
      <c r="CKN32" s="128"/>
      <c r="CKO32" s="128"/>
      <c r="CKP32" s="128"/>
      <c r="CKQ32" s="128"/>
      <c r="CKR32" s="128"/>
      <c r="CKS32" s="128"/>
      <c r="CKT32" s="128"/>
      <c r="CKU32" s="128"/>
      <c r="CKV32" s="128"/>
      <c r="CKW32" s="128"/>
      <c r="CKX32" s="128"/>
      <c r="CKY32" s="128"/>
      <c r="CKZ32" s="128"/>
      <c r="CLA32" s="128"/>
      <c r="CLB32" s="128"/>
      <c r="CLC32" s="128"/>
      <c r="CLD32" s="128"/>
      <c r="CLE32" s="128"/>
      <c r="CLF32" s="128"/>
      <c r="CLG32" s="128"/>
      <c r="CLH32" s="128"/>
      <c r="CLI32" s="128"/>
      <c r="CLJ32" s="128"/>
      <c r="CLK32" s="128"/>
      <c r="CLL32" s="128"/>
      <c r="CLM32" s="128"/>
      <c r="CLN32" s="128"/>
      <c r="CLO32" s="128"/>
      <c r="CLP32" s="128"/>
      <c r="CLQ32" s="128"/>
      <c r="CLR32" s="128"/>
      <c r="CLS32" s="128"/>
      <c r="CLT32" s="128"/>
      <c r="CLU32" s="128"/>
      <c r="CLV32" s="128"/>
      <c r="CLW32" s="128"/>
      <c r="CLX32" s="128"/>
      <c r="CLY32" s="128"/>
      <c r="CLZ32" s="128"/>
      <c r="CMA32" s="128"/>
      <c r="CMB32" s="128"/>
      <c r="CMC32" s="128"/>
      <c r="CMD32" s="128"/>
      <c r="CME32" s="128"/>
      <c r="CMF32" s="128"/>
      <c r="CMG32" s="128"/>
      <c r="CMH32" s="128"/>
      <c r="CMI32" s="128"/>
      <c r="CMJ32" s="128"/>
      <c r="CMK32" s="128"/>
      <c r="CML32" s="128"/>
      <c r="CMM32" s="128"/>
      <c r="CMN32" s="128"/>
      <c r="CMO32" s="128"/>
      <c r="CMP32" s="128"/>
      <c r="CMQ32" s="128"/>
      <c r="CMR32" s="128"/>
      <c r="CMS32" s="128"/>
      <c r="CMT32" s="128"/>
      <c r="CMU32" s="128"/>
      <c r="CMV32" s="128"/>
      <c r="CMW32" s="128"/>
      <c r="CMX32" s="128"/>
      <c r="CMY32" s="128"/>
      <c r="CMZ32" s="128"/>
      <c r="CNA32" s="128"/>
      <c r="CNB32" s="128"/>
      <c r="CNC32" s="128"/>
      <c r="CND32" s="128"/>
      <c r="CNE32" s="128"/>
      <c r="CNF32" s="128"/>
      <c r="CNG32" s="128"/>
      <c r="CNH32" s="128"/>
      <c r="CNI32" s="128"/>
      <c r="CNJ32" s="128"/>
      <c r="CNK32" s="128"/>
      <c r="CNL32" s="128"/>
      <c r="CNM32" s="128"/>
      <c r="CNN32" s="128"/>
      <c r="CNO32" s="128"/>
      <c r="CNP32" s="128"/>
      <c r="CNQ32" s="128"/>
      <c r="CNR32" s="128"/>
      <c r="CNS32" s="128"/>
      <c r="CNT32" s="128"/>
      <c r="CNU32" s="128"/>
      <c r="CNV32" s="128"/>
      <c r="CNW32" s="128"/>
      <c r="CNX32" s="128"/>
      <c r="CNY32" s="128"/>
      <c r="CNZ32" s="128"/>
      <c r="COA32" s="128"/>
      <c r="COB32" s="128"/>
      <c r="COC32" s="128"/>
      <c r="COD32" s="128"/>
      <c r="COE32" s="128"/>
      <c r="COF32" s="128"/>
      <c r="COG32" s="128"/>
      <c r="COH32" s="128"/>
      <c r="COI32" s="128"/>
      <c r="COJ32" s="128"/>
      <c r="COK32" s="128"/>
      <c r="COL32" s="128"/>
      <c r="COM32" s="128"/>
      <c r="CON32" s="128"/>
      <c r="COO32" s="128"/>
      <c r="COP32" s="128"/>
      <c r="COQ32" s="128"/>
      <c r="COR32" s="128"/>
      <c r="COS32" s="128"/>
      <c r="COT32" s="128"/>
      <c r="COU32" s="128"/>
      <c r="COV32" s="128"/>
      <c r="COW32" s="128"/>
      <c r="COX32" s="128"/>
      <c r="COY32" s="128"/>
      <c r="COZ32" s="128"/>
      <c r="CPA32" s="128"/>
      <c r="CPB32" s="128"/>
      <c r="CPC32" s="128"/>
      <c r="CPD32" s="128"/>
      <c r="CPE32" s="128"/>
      <c r="CPF32" s="128"/>
      <c r="CPG32" s="128"/>
      <c r="CPH32" s="128"/>
      <c r="CPI32" s="128"/>
      <c r="CPJ32" s="128"/>
      <c r="CPK32" s="128"/>
      <c r="CPL32" s="128"/>
      <c r="CPM32" s="128"/>
      <c r="CPN32" s="128"/>
      <c r="CPO32" s="128"/>
      <c r="CPP32" s="128"/>
      <c r="CPQ32" s="128"/>
      <c r="CPR32" s="128"/>
      <c r="CPS32" s="128"/>
      <c r="CPT32" s="128"/>
      <c r="CPU32" s="128"/>
      <c r="CPV32" s="128"/>
      <c r="CPW32" s="128"/>
      <c r="CPX32" s="128"/>
      <c r="CPY32" s="128"/>
      <c r="CPZ32" s="128"/>
      <c r="CQA32" s="128"/>
      <c r="CQB32" s="128"/>
      <c r="CQC32" s="128"/>
      <c r="CQD32" s="128"/>
      <c r="CQE32" s="128"/>
      <c r="CQF32" s="128"/>
      <c r="CQG32" s="128"/>
      <c r="CQH32" s="128"/>
      <c r="CQI32" s="128"/>
      <c r="CQJ32" s="128"/>
      <c r="CQK32" s="128"/>
      <c r="CQL32" s="128"/>
      <c r="CQM32" s="128"/>
      <c r="CQN32" s="128"/>
      <c r="CQO32" s="128"/>
      <c r="CQP32" s="128"/>
      <c r="CQQ32" s="128"/>
      <c r="CQR32" s="128"/>
      <c r="CQS32" s="128"/>
      <c r="CQT32" s="128"/>
      <c r="CQU32" s="128"/>
      <c r="CQV32" s="128"/>
      <c r="CQW32" s="128"/>
      <c r="CQX32" s="128"/>
      <c r="CQY32" s="128"/>
      <c r="CQZ32" s="128"/>
      <c r="CRA32" s="128"/>
      <c r="CRB32" s="128"/>
      <c r="CRC32" s="128"/>
      <c r="CRD32" s="128"/>
      <c r="CRE32" s="128"/>
      <c r="CRF32" s="128"/>
      <c r="CRG32" s="128"/>
      <c r="CRH32" s="128"/>
      <c r="CRI32" s="128"/>
      <c r="CRJ32" s="128"/>
      <c r="CRK32" s="128"/>
      <c r="CRL32" s="128"/>
      <c r="CRM32" s="128"/>
      <c r="CRN32" s="128"/>
      <c r="CRO32" s="128"/>
      <c r="CRP32" s="128"/>
      <c r="CRQ32" s="128"/>
      <c r="CRR32" s="128"/>
      <c r="CRS32" s="128"/>
      <c r="CRT32" s="128"/>
      <c r="CRU32" s="128"/>
      <c r="CRV32" s="128"/>
      <c r="CRW32" s="128"/>
      <c r="CRX32" s="128"/>
      <c r="CRY32" s="128"/>
      <c r="CRZ32" s="128"/>
      <c r="CSA32" s="128"/>
      <c r="CSB32" s="128"/>
      <c r="CSC32" s="128"/>
      <c r="CSD32" s="128"/>
      <c r="CSE32" s="128"/>
      <c r="CSF32" s="128"/>
      <c r="CSG32" s="128"/>
      <c r="CSH32" s="128"/>
      <c r="CSI32" s="128"/>
      <c r="CSJ32" s="128"/>
      <c r="CSK32" s="128"/>
      <c r="CSL32" s="128"/>
      <c r="CSM32" s="128"/>
      <c r="CSN32" s="128"/>
      <c r="CSO32" s="128"/>
      <c r="CSP32" s="128"/>
      <c r="CSQ32" s="128"/>
      <c r="CSR32" s="128"/>
      <c r="CSS32" s="128"/>
      <c r="CST32" s="128"/>
      <c r="CSU32" s="128"/>
      <c r="CSV32" s="128"/>
      <c r="CSW32" s="128"/>
      <c r="CSX32" s="128"/>
      <c r="CSY32" s="128"/>
      <c r="CSZ32" s="128"/>
      <c r="CTA32" s="128"/>
      <c r="CTB32" s="128"/>
      <c r="CTC32" s="128"/>
      <c r="CTD32" s="128"/>
      <c r="CTE32" s="128"/>
      <c r="CTF32" s="128"/>
      <c r="CTG32" s="128"/>
      <c r="CTH32" s="128"/>
      <c r="CTI32" s="128"/>
      <c r="CTJ32" s="128"/>
      <c r="CTK32" s="128"/>
      <c r="CTL32" s="128"/>
      <c r="CTM32" s="128"/>
      <c r="CTN32" s="128"/>
      <c r="CTO32" s="128"/>
      <c r="CTP32" s="128"/>
      <c r="CTQ32" s="128"/>
      <c r="CTR32" s="128"/>
      <c r="CTS32" s="128"/>
      <c r="CTT32" s="128"/>
      <c r="CTU32" s="128"/>
      <c r="CTV32" s="128"/>
      <c r="CTW32" s="128"/>
      <c r="CTX32" s="128"/>
      <c r="CTY32" s="128"/>
      <c r="CTZ32" s="128"/>
      <c r="CUA32" s="128"/>
      <c r="CUB32" s="128"/>
      <c r="CUC32" s="128"/>
      <c r="CUD32" s="128"/>
      <c r="CUE32" s="128"/>
      <c r="CUF32" s="128"/>
      <c r="CUG32" s="128"/>
      <c r="CUH32" s="128"/>
      <c r="CUI32" s="128"/>
      <c r="CUJ32" s="128"/>
      <c r="CUK32" s="128"/>
      <c r="CUL32" s="128"/>
      <c r="CUM32" s="128"/>
      <c r="CUN32" s="128"/>
      <c r="CUO32" s="128"/>
      <c r="CUP32" s="128"/>
      <c r="CUQ32" s="128"/>
      <c r="CUR32" s="128"/>
      <c r="CUS32" s="128"/>
      <c r="CUT32" s="128"/>
      <c r="CUU32" s="128"/>
      <c r="CUV32" s="128"/>
      <c r="CUW32" s="128"/>
      <c r="CUX32" s="128"/>
      <c r="CUY32" s="128"/>
      <c r="CUZ32" s="128"/>
      <c r="CVA32" s="128"/>
      <c r="CVB32" s="128"/>
      <c r="CVC32" s="128"/>
      <c r="CVD32" s="128"/>
      <c r="CVE32" s="128"/>
      <c r="CVF32" s="128"/>
      <c r="CVG32" s="128"/>
      <c r="CVH32" s="128"/>
      <c r="CVI32" s="128"/>
      <c r="CVJ32" s="128"/>
      <c r="CVK32" s="128"/>
      <c r="CVL32" s="128"/>
      <c r="CVM32" s="128"/>
      <c r="CVN32" s="128"/>
      <c r="CVO32" s="128"/>
      <c r="CVP32" s="128"/>
      <c r="CVQ32" s="128"/>
      <c r="CVR32" s="128"/>
      <c r="CVS32" s="128"/>
      <c r="CVT32" s="128"/>
      <c r="CVU32" s="128"/>
      <c r="CVV32" s="128"/>
      <c r="CVW32" s="128"/>
      <c r="CVX32" s="128"/>
      <c r="CVY32" s="128"/>
      <c r="CVZ32" s="128"/>
      <c r="CWA32" s="128"/>
      <c r="CWB32" s="128"/>
      <c r="CWC32" s="128"/>
      <c r="CWD32" s="128"/>
      <c r="CWE32" s="128"/>
      <c r="CWF32" s="128"/>
      <c r="CWG32" s="128"/>
      <c r="CWH32" s="128"/>
      <c r="CWI32" s="128"/>
      <c r="CWJ32" s="128"/>
      <c r="CWK32" s="128"/>
      <c r="CWL32" s="128"/>
      <c r="CWM32" s="128"/>
      <c r="CWN32" s="128"/>
      <c r="CWO32" s="128"/>
      <c r="CWP32" s="128"/>
      <c r="CWQ32" s="128"/>
      <c r="CWR32" s="128"/>
      <c r="CWS32" s="128"/>
      <c r="CWT32" s="128"/>
      <c r="CWU32" s="128"/>
      <c r="CWV32" s="128"/>
      <c r="CWW32" s="128"/>
      <c r="CWX32" s="128"/>
      <c r="CWY32" s="128"/>
      <c r="CWZ32" s="128"/>
      <c r="CXA32" s="128"/>
      <c r="CXB32" s="128"/>
      <c r="CXC32" s="128"/>
      <c r="CXD32" s="128"/>
      <c r="CXE32" s="128"/>
      <c r="CXF32" s="128"/>
      <c r="CXG32" s="128"/>
      <c r="CXH32" s="128"/>
      <c r="CXI32" s="128"/>
      <c r="CXJ32" s="128"/>
      <c r="CXK32" s="128"/>
      <c r="CXL32" s="128"/>
      <c r="CXM32" s="128"/>
      <c r="CXN32" s="128"/>
      <c r="CXO32" s="128"/>
      <c r="CXP32" s="128"/>
      <c r="CXQ32" s="128"/>
      <c r="CXR32" s="128"/>
      <c r="CXS32" s="128"/>
      <c r="CXT32" s="128"/>
      <c r="CXU32" s="128"/>
      <c r="CXV32" s="128"/>
      <c r="CXW32" s="128"/>
      <c r="CXX32" s="128"/>
      <c r="CXY32" s="128"/>
      <c r="CXZ32" s="128"/>
      <c r="CYA32" s="128"/>
      <c r="CYB32" s="128"/>
      <c r="CYC32" s="128"/>
      <c r="CYD32" s="128"/>
      <c r="CYE32" s="128"/>
      <c r="CYF32" s="128"/>
      <c r="CYG32" s="128"/>
      <c r="CYH32" s="128"/>
      <c r="CYI32" s="128"/>
      <c r="CYJ32" s="128"/>
      <c r="CYK32" s="128"/>
      <c r="CYL32" s="128"/>
      <c r="CYM32" s="128"/>
      <c r="CYN32" s="128"/>
      <c r="CYO32" s="128"/>
      <c r="CYP32" s="128"/>
      <c r="CYQ32" s="128"/>
      <c r="CYR32" s="128"/>
      <c r="CYS32" s="128"/>
      <c r="CYT32" s="128"/>
      <c r="CYU32" s="128"/>
      <c r="CYV32" s="128"/>
      <c r="CYW32" s="128"/>
      <c r="CYX32" s="128"/>
      <c r="CYY32" s="128"/>
      <c r="CYZ32" s="128"/>
      <c r="CZA32" s="128"/>
      <c r="CZB32" s="128"/>
      <c r="CZC32" s="128"/>
      <c r="CZD32" s="128"/>
      <c r="CZE32" s="128"/>
      <c r="CZF32" s="128"/>
      <c r="CZG32" s="128"/>
      <c r="CZH32" s="128"/>
      <c r="CZI32" s="128"/>
      <c r="CZJ32" s="128"/>
      <c r="CZK32" s="128"/>
      <c r="CZL32" s="128"/>
      <c r="CZM32" s="128"/>
      <c r="CZN32" s="128"/>
      <c r="CZO32" s="128"/>
      <c r="CZP32" s="128"/>
      <c r="CZQ32" s="128"/>
      <c r="CZR32" s="128"/>
      <c r="CZS32" s="128"/>
      <c r="CZT32" s="128"/>
      <c r="CZU32" s="128"/>
      <c r="CZV32" s="128"/>
      <c r="CZW32" s="128"/>
      <c r="CZX32" s="128"/>
      <c r="CZY32" s="128"/>
      <c r="CZZ32" s="128"/>
      <c r="DAA32" s="128"/>
      <c r="DAB32" s="128"/>
      <c r="DAC32" s="128"/>
      <c r="DAD32" s="128"/>
      <c r="DAE32" s="128"/>
      <c r="DAF32" s="128"/>
      <c r="DAG32" s="128"/>
      <c r="DAH32" s="128"/>
      <c r="DAI32" s="128"/>
      <c r="DAJ32" s="128"/>
      <c r="DAK32" s="128"/>
      <c r="DAL32" s="128"/>
      <c r="DAM32" s="128"/>
      <c r="DAN32" s="128"/>
      <c r="DAO32" s="128"/>
      <c r="DAP32" s="128"/>
      <c r="DAQ32" s="128"/>
      <c r="DAR32" s="128"/>
      <c r="DAS32" s="128"/>
      <c r="DAT32" s="128"/>
      <c r="DAU32" s="128"/>
      <c r="DAV32" s="128"/>
      <c r="DAW32" s="128"/>
      <c r="DAX32" s="128"/>
      <c r="DAY32" s="128"/>
      <c r="DAZ32" s="128"/>
      <c r="DBA32" s="128"/>
      <c r="DBB32" s="128"/>
      <c r="DBC32" s="128"/>
      <c r="DBD32" s="128"/>
      <c r="DBE32" s="128"/>
      <c r="DBF32" s="128"/>
      <c r="DBG32" s="128"/>
      <c r="DBH32" s="128"/>
      <c r="DBI32" s="128"/>
      <c r="DBJ32" s="128"/>
      <c r="DBK32" s="128"/>
      <c r="DBL32" s="128"/>
      <c r="DBM32" s="128"/>
      <c r="DBN32" s="128"/>
      <c r="DBO32" s="128"/>
      <c r="DBP32" s="128"/>
      <c r="DBQ32" s="128"/>
      <c r="DBR32" s="128"/>
      <c r="DBS32" s="128"/>
      <c r="DBT32" s="128"/>
      <c r="DBU32" s="128"/>
      <c r="DBV32" s="128"/>
      <c r="DBW32" s="128"/>
      <c r="DBX32" s="128"/>
      <c r="DBY32" s="128"/>
      <c r="DBZ32" s="128"/>
      <c r="DCA32" s="128"/>
      <c r="DCB32" s="128"/>
      <c r="DCC32" s="128"/>
      <c r="DCD32" s="128"/>
      <c r="DCE32" s="128"/>
      <c r="DCF32" s="128"/>
      <c r="DCG32" s="128"/>
      <c r="DCH32" s="128"/>
      <c r="DCI32" s="128"/>
      <c r="DCJ32" s="128"/>
      <c r="DCK32" s="128"/>
      <c r="DCL32" s="128"/>
      <c r="DCM32" s="128"/>
      <c r="DCN32" s="128"/>
      <c r="DCO32" s="128"/>
      <c r="DCP32" s="128"/>
      <c r="DCQ32" s="128"/>
      <c r="DCR32" s="128"/>
      <c r="DCS32" s="128"/>
      <c r="DCT32" s="128"/>
      <c r="DCU32" s="128"/>
      <c r="DCV32" s="128"/>
      <c r="DCW32" s="128"/>
      <c r="DCX32" s="128"/>
      <c r="DCY32" s="128"/>
      <c r="DCZ32" s="128"/>
      <c r="DDA32" s="128"/>
      <c r="DDB32" s="128"/>
      <c r="DDC32" s="128"/>
      <c r="DDD32" s="128"/>
      <c r="DDE32" s="128"/>
      <c r="DDF32" s="128"/>
      <c r="DDG32" s="128"/>
      <c r="DDH32" s="128"/>
      <c r="DDI32" s="128"/>
      <c r="DDJ32" s="128"/>
      <c r="DDK32" s="128"/>
      <c r="DDL32" s="128"/>
      <c r="DDM32" s="128"/>
      <c r="DDN32" s="128"/>
      <c r="DDO32" s="128"/>
      <c r="DDP32" s="128"/>
      <c r="DDQ32" s="128"/>
      <c r="DDR32" s="128"/>
      <c r="DDS32" s="128"/>
      <c r="DDT32" s="128"/>
      <c r="DDU32" s="128"/>
      <c r="DDV32" s="128"/>
      <c r="DDW32" s="128"/>
      <c r="DDX32" s="128"/>
      <c r="DDY32" s="128"/>
      <c r="DDZ32" s="128"/>
      <c r="DEA32" s="128"/>
      <c r="DEB32" s="128"/>
      <c r="DEC32" s="128"/>
      <c r="DED32" s="128"/>
      <c r="DEE32" s="128"/>
      <c r="DEF32" s="128"/>
      <c r="DEG32" s="128"/>
      <c r="DEH32" s="128"/>
      <c r="DEI32" s="128"/>
      <c r="DEJ32" s="128"/>
      <c r="DEK32" s="128"/>
      <c r="DEL32" s="128"/>
      <c r="DEM32" s="128"/>
      <c r="DEN32" s="128"/>
      <c r="DEO32" s="128"/>
      <c r="DEP32" s="128"/>
      <c r="DEQ32" s="128"/>
      <c r="DER32" s="128"/>
      <c r="DES32" s="128"/>
      <c r="DET32" s="128"/>
      <c r="DEU32" s="128"/>
      <c r="DEV32" s="128"/>
      <c r="DEW32" s="128"/>
      <c r="DEX32" s="128"/>
      <c r="DEY32" s="128"/>
      <c r="DEZ32" s="128"/>
      <c r="DFA32" s="128"/>
      <c r="DFB32" s="128"/>
      <c r="DFC32" s="128"/>
      <c r="DFD32" s="128"/>
      <c r="DFE32" s="128"/>
      <c r="DFF32" s="128"/>
      <c r="DFG32" s="128"/>
      <c r="DFH32" s="128"/>
      <c r="DFI32" s="128"/>
      <c r="DFJ32" s="128"/>
      <c r="DFK32" s="128"/>
      <c r="DFL32" s="128"/>
      <c r="DFM32" s="128"/>
      <c r="DFN32" s="128"/>
      <c r="DFO32" s="128"/>
      <c r="DFP32" s="128"/>
      <c r="DFQ32" s="128"/>
      <c r="DFR32" s="128"/>
      <c r="DFS32" s="128"/>
      <c r="DFT32" s="128"/>
      <c r="DFU32" s="128"/>
      <c r="DFV32" s="128"/>
      <c r="DFW32" s="128"/>
      <c r="DFX32" s="128"/>
      <c r="DFY32" s="128"/>
      <c r="DFZ32" s="128"/>
      <c r="DGA32" s="128"/>
      <c r="DGB32" s="128"/>
      <c r="DGC32" s="128"/>
      <c r="DGD32" s="128"/>
      <c r="DGE32" s="128"/>
      <c r="DGF32" s="128"/>
      <c r="DGG32" s="128"/>
      <c r="DGH32" s="128"/>
      <c r="DGI32" s="128"/>
      <c r="DGJ32" s="128"/>
      <c r="DGK32" s="128"/>
      <c r="DGL32" s="128"/>
      <c r="DGM32" s="128"/>
      <c r="DGN32" s="128"/>
      <c r="DGO32" s="128"/>
      <c r="DGP32" s="128"/>
      <c r="DGQ32" s="128"/>
      <c r="DGR32" s="128"/>
      <c r="DGS32" s="128"/>
      <c r="DGT32" s="128"/>
      <c r="DGU32" s="128"/>
      <c r="DGV32" s="128"/>
      <c r="DGW32" s="128"/>
      <c r="DGX32" s="128"/>
      <c r="DGY32" s="128"/>
      <c r="DGZ32" s="128"/>
      <c r="DHA32" s="128"/>
      <c r="DHB32" s="128"/>
      <c r="DHC32" s="128"/>
      <c r="DHD32" s="128"/>
      <c r="DHE32" s="128"/>
      <c r="DHF32" s="128"/>
      <c r="DHG32" s="128"/>
      <c r="DHH32" s="128"/>
      <c r="DHI32" s="128"/>
      <c r="DHJ32" s="128"/>
      <c r="DHK32" s="128"/>
      <c r="DHL32" s="128"/>
      <c r="DHM32" s="128"/>
      <c r="DHN32" s="128"/>
      <c r="DHO32" s="128"/>
      <c r="DHP32" s="128"/>
      <c r="DHQ32" s="128"/>
      <c r="DHR32" s="128"/>
      <c r="DHS32" s="128"/>
      <c r="DHT32" s="128"/>
      <c r="DHU32" s="128"/>
      <c r="DHV32" s="128"/>
      <c r="DHW32" s="128"/>
      <c r="DHX32" s="128"/>
      <c r="DHY32" s="128"/>
      <c r="DHZ32" s="128"/>
      <c r="DIA32" s="128"/>
      <c r="DIB32" s="128"/>
      <c r="DIC32" s="128"/>
      <c r="DID32" s="128"/>
      <c r="DIE32" s="128"/>
      <c r="DIF32" s="128"/>
      <c r="DIG32" s="128"/>
      <c r="DIH32" s="128"/>
      <c r="DII32" s="128"/>
      <c r="DIJ32" s="128"/>
      <c r="DIK32" s="128"/>
      <c r="DIL32" s="128"/>
      <c r="DIM32" s="128"/>
      <c r="DIN32" s="128"/>
      <c r="DIO32" s="128"/>
      <c r="DIP32" s="128"/>
      <c r="DIQ32" s="128"/>
      <c r="DIR32" s="128"/>
      <c r="DIS32" s="128"/>
      <c r="DIT32" s="128"/>
      <c r="DIU32" s="128"/>
      <c r="DIV32" s="128"/>
      <c r="DIW32" s="128"/>
      <c r="DIX32" s="128"/>
      <c r="DIY32" s="128"/>
      <c r="DIZ32" s="128"/>
      <c r="DJA32" s="128"/>
      <c r="DJB32" s="128"/>
      <c r="DJC32" s="128"/>
      <c r="DJD32" s="128"/>
      <c r="DJE32" s="128"/>
      <c r="DJF32" s="128"/>
      <c r="DJG32" s="128"/>
      <c r="DJH32" s="128"/>
      <c r="DJI32" s="128"/>
      <c r="DJJ32" s="128"/>
      <c r="DJK32" s="128"/>
      <c r="DJL32" s="128"/>
      <c r="DJM32" s="128"/>
      <c r="DJN32" s="128"/>
      <c r="DJO32" s="128"/>
      <c r="DJP32" s="128"/>
      <c r="DJQ32" s="128"/>
      <c r="DJR32" s="128"/>
      <c r="DJS32" s="128"/>
      <c r="DJT32" s="128"/>
      <c r="DJU32" s="128"/>
      <c r="DJV32" s="128"/>
      <c r="DJW32" s="128"/>
      <c r="DJX32" s="128"/>
      <c r="DJY32" s="128"/>
      <c r="DJZ32" s="128"/>
      <c r="DKA32" s="128"/>
      <c r="DKB32" s="128"/>
      <c r="DKC32" s="128"/>
      <c r="DKD32" s="128"/>
      <c r="DKE32" s="128"/>
      <c r="DKF32" s="128"/>
      <c r="DKG32" s="128"/>
      <c r="DKH32" s="128"/>
      <c r="DKI32" s="128"/>
      <c r="DKJ32" s="128"/>
      <c r="DKK32" s="128"/>
      <c r="DKL32" s="128"/>
      <c r="DKM32" s="128"/>
      <c r="DKN32" s="128"/>
      <c r="DKO32" s="128"/>
      <c r="DKP32" s="128"/>
      <c r="DKQ32" s="128"/>
      <c r="DKR32" s="128"/>
      <c r="DKS32" s="128"/>
      <c r="DKT32" s="128"/>
      <c r="DKU32" s="128"/>
      <c r="DKV32" s="128"/>
      <c r="DKW32" s="128"/>
      <c r="DKX32" s="128"/>
      <c r="DKY32" s="128"/>
      <c r="DKZ32" s="128"/>
      <c r="DLA32" s="128"/>
      <c r="DLB32" s="128"/>
      <c r="DLC32" s="128"/>
      <c r="DLD32" s="128"/>
      <c r="DLE32" s="128"/>
      <c r="DLF32" s="128"/>
      <c r="DLG32" s="128"/>
      <c r="DLH32" s="128"/>
      <c r="DLI32" s="128"/>
      <c r="DLJ32" s="128"/>
      <c r="DLK32" s="128"/>
      <c r="DLL32" s="128"/>
      <c r="DLM32" s="128"/>
      <c r="DLN32" s="128"/>
      <c r="DLO32" s="128"/>
      <c r="DLP32" s="128"/>
      <c r="DLQ32" s="128"/>
      <c r="DLR32" s="128"/>
      <c r="DLS32" s="128"/>
      <c r="DLT32" s="128"/>
      <c r="DLU32" s="128"/>
      <c r="DLV32" s="128"/>
      <c r="DLW32" s="128"/>
      <c r="DLX32" s="128"/>
      <c r="DLY32" s="128"/>
      <c r="DLZ32" s="128"/>
      <c r="DMA32" s="128"/>
      <c r="DMB32" s="128"/>
      <c r="DMC32" s="128"/>
      <c r="DMD32" s="128"/>
      <c r="DME32" s="128"/>
      <c r="DMF32" s="128"/>
      <c r="DMG32" s="128"/>
      <c r="DMH32" s="128"/>
      <c r="DMI32" s="128"/>
      <c r="DMJ32" s="128"/>
      <c r="DMK32" s="128"/>
      <c r="DML32" s="128"/>
      <c r="DMM32" s="128"/>
      <c r="DMN32" s="128"/>
      <c r="DMO32" s="128"/>
      <c r="DMP32" s="128"/>
      <c r="DMQ32" s="128"/>
      <c r="DMR32" s="128"/>
      <c r="DMS32" s="128"/>
      <c r="DMT32" s="128"/>
      <c r="DMU32" s="128"/>
      <c r="DMV32" s="128"/>
      <c r="DMW32" s="128"/>
      <c r="DMX32" s="128"/>
      <c r="DMY32" s="128"/>
      <c r="DMZ32" s="128"/>
      <c r="DNA32" s="128"/>
      <c r="DNB32" s="128"/>
      <c r="DNC32" s="128"/>
      <c r="DND32" s="128"/>
      <c r="DNE32" s="128"/>
      <c r="DNF32" s="128"/>
      <c r="DNG32" s="128"/>
      <c r="DNH32" s="128"/>
      <c r="DNI32" s="128"/>
      <c r="DNJ32" s="128"/>
      <c r="DNK32" s="128"/>
      <c r="DNL32" s="128"/>
      <c r="DNM32" s="128"/>
      <c r="DNN32" s="128"/>
      <c r="DNO32" s="128"/>
      <c r="DNP32" s="128"/>
      <c r="DNQ32" s="128"/>
      <c r="DNR32" s="128"/>
      <c r="DNS32" s="128"/>
      <c r="DNT32" s="128"/>
      <c r="DNU32" s="128"/>
      <c r="DNV32" s="128"/>
      <c r="DNW32" s="128"/>
      <c r="DNX32" s="128"/>
      <c r="DNY32" s="128"/>
      <c r="DNZ32" s="128"/>
      <c r="DOA32" s="128"/>
      <c r="DOB32" s="128"/>
      <c r="DOC32" s="128"/>
      <c r="DOD32" s="128"/>
      <c r="DOE32" s="128"/>
      <c r="DOF32" s="128"/>
      <c r="DOG32" s="128"/>
      <c r="DOH32" s="128"/>
      <c r="DOI32" s="128"/>
      <c r="DOJ32" s="128"/>
      <c r="DOK32" s="128"/>
      <c r="DOL32" s="128"/>
      <c r="DOM32" s="128"/>
      <c r="DON32" s="128"/>
      <c r="DOO32" s="128"/>
      <c r="DOP32" s="128"/>
      <c r="DOQ32" s="128"/>
      <c r="DOR32" s="128"/>
      <c r="DOS32" s="128"/>
      <c r="DOT32" s="128"/>
      <c r="DOU32" s="128"/>
      <c r="DOV32" s="128"/>
      <c r="DOW32" s="128"/>
      <c r="DOX32" s="128"/>
      <c r="DOY32" s="128"/>
      <c r="DOZ32" s="128"/>
      <c r="DPA32" s="128"/>
      <c r="DPB32" s="128"/>
      <c r="DPC32" s="128"/>
      <c r="DPD32" s="128"/>
      <c r="DPE32" s="128"/>
      <c r="DPF32" s="128"/>
      <c r="DPG32" s="128"/>
      <c r="DPH32" s="128"/>
      <c r="DPI32" s="128"/>
      <c r="DPJ32" s="128"/>
      <c r="DPK32" s="128"/>
      <c r="DPL32" s="128"/>
      <c r="DPM32" s="128"/>
      <c r="DPN32" s="128"/>
      <c r="DPO32" s="128"/>
      <c r="DPP32" s="128"/>
      <c r="DPQ32" s="128"/>
      <c r="DPR32" s="128"/>
      <c r="DPS32" s="128"/>
      <c r="DPT32" s="128"/>
      <c r="DPU32" s="128"/>
      <c r="DPV32" s="128"/>
      <c r="DPW32" s="128"/>
      <c r="DPX32" s="128"/>
      <c r="DPY32" s="128"/>
      <c r="DPZ32" s="128"/>
      <c r="DQA32" s="128"/>
      <c r="DQB32" s="128"/>
      <c r="DQC32" s="128"/>
      <c r="DQD32" s="128"/>
      <c r="DQE32" s="128"/>
      <c r="DQF32" s="128"/>
      <c r="DQG32" s="128"/>
      <c r="DQH32" s="128"/>
      <c r="DQI32" s="128"/>
      <c r="DQJ32" s="128"/>
      <c r="DQK32" s="128"/>
      <c r="DQL32" s="128"/>
      <c r="DQM32" s="128"/>
      <c r="DQN32" s="128"/>
      <c r="DQO32" s="128"/>
      <c r="DQP32" s="128"/>
      <c r="DQQ32" s="128"/>
      <c r="DQR32" s="128"/>
      <c r="DQS32" s="128"/>
      <c r="DQT32" s="128"/>
      <c r="DQU32" s="128"/>
      <c r="DQV32" s="128"/>
      <c r="DQW32" s="128"/>
      <c r="DQX32" s="128"/>
      <c r="DQY32" s="128"/>
      <c r="DQZ32" s="128"/>
      <c r="DRA32" s="128"/>
      <c r="DRB32" s="128"/>
      <c r="DRC32" s="128"/>
      <c r="DRD32" s="128"/>
      <c r="DRE32" s="128"/>
      <c r="DRF32" s="128"/>
      <c r="DRG32" s="128"/>
      <c r="DRH32" s="128"/>
      <c r="DRI32" s="128"/>
      <c r="DRJ32" s="128"/>
      <c r="DRK32" s="128"/>
      <c r="DRL32" s="128"/>
      <c r="DRM32" s="128"/>
      <c r="DRN32" s="128"/>
      <c r="DRO32" s="128"/>
      <c r="DRP32" s="128"/>
      <c r="DRQ32" s="128"/>
      <c r="DRR32" s="128"/>
      <c r="DRS32" s="128"/>
      <c r="DRT32" s="128"/>
      <c r="DRU32" s="128"/>
      <c r="DRV32" s="128"/>
      <c r="DRW32" s="128"/>
      <c r="DRX32" s="128"/>
      <c r="DRY32" s="128"/>
      <c r="DRZ32" s="128"/>
      <c r="DSA32" s="128"/>
      <c r="DSB32" s="128"/>
      <c r="DSC32" s="128"/>
      <c r="DSD32" s="128"/>
      <c r="DSE32" s="128"/>
      <c r="DSF32" s="128"/>
      <c r="DSG32" s="128"/>
      <c r="DSH32" s="128"/>
      <c r="DSI32" s="128"/>
      <c r="DSJ32" s="128"/>
      <c r="DSK32" s="128"/>
      <c r="DSL32" s="128"/>
      <c r="DSM32" s="128"/>
      <c r="DSN32" s="128"/>
      <c r="DSO32" s="128"/>
      <c r="DSP32" s="128"/>
      <c r="DSQ32" s="128"/>
      <c r="DSR32" s="128"/>
      <c r="DSS32" s="128"/>
      <c r="DST32" s="128"/>
      <c r="DSU32" s="128"/>
      <c r="DSV32" s="128"/>
      <c r="DSW32" s="128"/>
      <c r="DSX32" s="128"/>
      <c r="DSY32" s="128"/>
      <c r="DSZ32" s="128"/>
      <c r="DTA32" s="128"/>
      <c r="DTB32" s="128"/>
      <c r="DTC32" s="128"/>
      <c r="DTD32" s="128"/>
      <c r="DTE32" s="128"/>
      <c r="DTF32" s="128"/>
      <c r="DTG32" s="128"/>
      <c r="DTH32" s="128"/>
      <c r="DTI32" s="128"/>
      <c r="DTJ32" s="128"/>
      <c r="DTK32" s="128"/>
      <c r="DTL32" s="128"/>
      <c r="DTM32" s="128"/>
      <c r="DTN32" s="128"/>
      <c r="DTO32" s="128"/>
      <c r="DTP32" s="128"/>
      <c r="DTQ32" s="128"/>
      <c r="DTR32" s="128"/>
      <c r="DTS32" s="128"/>
      <c r="DTT32" s="128"/>
      <c r="DTU32" s="128"/>
      <c r="DTV32" s="128"/>
      <c r="DTW32" s="128"/>
      <c r="DTX32" s="128"/>
      <c r="DTY32" s="128"/>
      <c r="DTZ32" s="128"/>
      <c r="DUA32" s="128"/>
      <c r="DUB32" s="128"/>
      <c r="DUC32" s="128"/>
      <c r="DUD32" s="128"/>
      <c r="DUE32" s="128"/>
      <c r="DUF32" s="128"/>
      <c r="DUG32" s="128"/>
      <c r="DUH32" s="128"/>
      <c r="DUI32" s="128"/>
      <c r="DUJ32" s="128"/>
      <c r="DUK32" s="128"/>
      <c r="DUL32" s="128"/>
      <c r="DUM32" s="128"/>
      <c r="DUN32" s="128"/>
      <c r="DUO32" s="128"/>
      <c r="DUP32" s="128"/>
      <c r="DUQ32" s="128"/>
      <c r="DUR32" s="128"/>
      <c r="DUS32" s="128"/>
      <c r="DUT32" s="128"/>
      <c r="DUU32" s="128"/>
      <c r="DUV32" s="128"/>
      <c r="DUW32" s="128"/>
      <c r="DUX32" s="128"/>
      <c r="DUY32" s="128"/>
      <c r="DUZ32" s="128"/>
      <c r="DVA32" s="128"/>
      <c r="DVB32" s="128"/>
      <c r="DVC32" s="128"/>
      <c r="DVD32" s="128"/>
      <c r="DVE32" s="128"/>
      <c r="DVF32" s="128"/>
      <c r="DVG32" s="128"/>
      <c r="DVH32" s="128"/>
      <c r="DVI32" s="128"/>
      <c r="DVJ32" s="128"/>
      <c r="DVK32" s="128"/>
      <c r="DVL32" s="128"/>
      <c r="DVM32" s="128"/>
      <c r="DVN32" s="128"/>
      <c r="DVO32" s="128"/>
      <c r="DVP32" s="128"/>
      <c r="DVQ32" s="128"/>
      <c r="DVR32" s="128"/>
      <c r="DVS32" s="128"/>
      <c r="DVT32" s="128"/>
      <c r="DVU32" s="128"/>
      <c r="DVV32" s="128"/>
      <c r="DVW32" s="128"/>
      <c r="DVX32" s="128"/>
      <c r="DVY32" s="128"/>
      <c r="DVZ32" s="128"/>
      <c r="DWA32" s="128"/>
      <c r="DWB32" s="128"/>
      <c r="DWC32" s="128"/>
      <c r="DWD32" s="128"/>
      <c r="DWE32" s="128"/>
      <c r="DWF32" s="128"/>
      <c r="DWG32" s="128"/>
      <c r="DWH32" s="128"/>
      <c r="DWI32" s="128"/>
      <c r="DWJ32" s="128"/>
      <c r="DWK32" s="128"/>
      <c r="DWL32" s="128"/>
      <c r="DWM32" s="128"/>
      <c r="DWN32" s="128"/>
      <c r="DWO32" s="128"/>
      <c r="DWP32" s="128"/>
      <c r="DWQ32" s="128"/>
      <c r="DWR32" s="128"/>
      <c r="DWS32" s="128"/>
      <c r="DWT32" s="128"/>
      <c r="DWU32" s="128"/>
      <c r="DWV32" s="128"/>
      <c r="DWW32" s="128"/>
      <c r="DWX32" s="128"/>
      <c r="DWY32" s="128"/>
      <c r="DWZ32" s="128"/>
      <c r="DXA32" s="128"/>
      <c r="DXB32" s="128"/>
      <c r="DXC32" s="128"/>
      <c r="DXD32" s="128"/>
      <c r="DXE32" s="128"/>
      <c r="DXF32" s="128"/>
      <c r="DXG32" s="128"/>
      <c r="DXH32" s="128"/>
      <c r="DXI32" s="128"/>
      <c r="DXJ32" s="128"/>
      <c r="DXK32" s="128"/>
      <c r="DXL32" s="128"/>
      <c r="DXM32" s="128"/>
      <c r="DXN32" s="128"/>
      <c r="DXO32" s="128"/>
      <c r="DXP32" s="128"/>
      <c r="DXQ32" s="128"/>
      <c r="DXR32" s="128"/>
      <c r="DXS32" s="128"/>
      <c r="DXT32" s="128"/>
      <c r="DXU32" s="128"/>
      <c r="DXV32" s="128"/>
      <c r="DXW32" s="128"/>
      <c r="DXX32" s="128"/>
      <c r="DXY32" s="128"/>
      <c r="DXZ32" s="128"/>
      <c r="DYA32" s="128"/>
      <c r="DYB32" s="128"/>
      <c r="DYC32" s="128"/>
      <c r="DYD32" s="128"/>
      <c r="DYE32" s="128"/>
      <c r="DYF32" s="128"/>
      <c r="DYG32" s="128"/>
      <c r="DYH32" s="128"/>
      <c r="DYI32" s="128"/>
      <c r="DYJ32" s="128"/>
      <c r="DYK32" s="128"/>
      <c r="DYL32" s="128"/>
      <c r="DYM32" s="128"/>
      <c r="DYN32" s="128"/>
      <c r="DYO32" s="128"/>
      <c r="DYP32" s="128"/>
      <c r="DYQ32" s="128"/>
      <c r="DYR32" s="128"/>
      <c r="DYS32" s="128"/>
      <c r="DYT32" s="128"/>
      <c r="DYU32" s="128"/>
      <c r="DYV32" s="128"/>
      <c r="DYW32" s="128"/>
      <c r="DYX32" s="128"/>
      <c r="DYY32" s="128"/>
      <c r="DYZ32" s="128"/>
      <c r="DZA32" s="128"/>
      <c r="DZB32" s="128"/>
      <c r="DZC32" s="128"/>
      <c r="DZD32" s="128"/>
      <c r="DZE32" s="128"/>
      <c r="DZF32" s="128"/>
      <c r="DZG32" s="128"/>
      <c r="DZH32" s="128"/>
      <c r="DZI32" s="128"/>
      <c r="DZJ32" s="128"/>
      <c r="DZK32" s="128"/>
      <c r="DZL32" s="128"/>
      <c r="DZM32" s="128"/>
      <c r="DZN32" s="128"/>
      <c r="DZO32" s="128"/>
      <c r="DZP32" s="128"/>
      <c r="DZQ32" s="128"/>
      <c r="DZR32" s="128"/>
      <c r="DZS32" s="128"/>
      <c r="DZT32" s="128"/>
      <c r="DZU32" s="128"/>
      <c r="DZV32" s="128"/>
      <c r="DZW32" s="128"/>
      <c r="DZX32" s="128"/>
      <c r="DZY32" s="128"/>
      <c r="DZZ32" s="128"/>
      <c r="EAA32" s="128"/>
      <c r="EAB32" s="128"/>
      <c r="EAC32" s="128"/>
      <c r="EAD32" s="128"/>
      <c r="EAE32" s="128"/>
      <c r="EAF32" s="128"/>
      <c r="EAG32" s="128"/>
      <c r="EAH32" s="128"/>
      <c r="EAI32" s="128"/>
      <c r="EAJ32" s="128"/>
      <c r="EAK32" s="128"/>
      <c r="EAL32" s="128"/>
      <c r="EAM32" s="128"/>
      <c r="EAN32" s="128"/>
      <c r="EAO32" s="128"/>
      <c r="EAP32" s="128"/>
      <c r="EAQ32" s="128"/>
      <c r="EAR32" s="128"/>
      <c r="EAS32" s="128"/>
      <c r="EAT32" s="128"/>
      <c r="EAU32" s="128"/>
      <c r="EAV32" s="128"/>
      <c r="EAW32" s="128"/>
      <c r="EAX32" s="128"/>
      <c r="EAY32" s="128"/>
      <c r="EAZ32" s="128"/>
      <c r="EBA32" s="128"/>
      <c r="EBB32" s="128"/>
      <c r="EBC32" s="128"/>
      <c r="EBD32" s="128"/>
      <c r="EBE32" s="128"/>
      <c r="EBF32" s="128"/>
      <c r="EBG32" s="128"/>
      <c r="EBH32" s="128"/>
      <c r="EBI32" s="128"/>
      <c r="EBJ32" s="128"/>
      <c r="EBK32" s="128"/>
      <c r="EBL32" s="128"/>
      <c r="EBM32" s="128"/>
      <c r="EBN32" s="128"/>
      <c r="EBO32" s="128"/>
      <c r="EBP32" s="128"/>
      <c r="EBQ32" s="128"/>
      <c r="EBR32" s="128"/>
      <c r="EBS32" s="128"/>
      <c r="EBT32" s="128"/>
      <c r="EBU32" s="128"/>
      <c r="EBV32" s="128"/>
      <c r="EBW32" s="128"/>
      <c r="EBX32" s="128"/>
      <c r="EBY32" s="128"/>
      <c r="EBZ32" s="128"/>
      <c r="ECA32" s="128"/>
      <c r="ECB32" s="128"/>
      <c r="ECC32" s="128"/>
      <c r="ECD32" s="128"/>
      <c r="ECE32" s="128"/>
      <c r="ECF32" s="128"/>
      <c r="ECG32" s="128"/>
      <c r="ECH32" s="128"/>
      <c r="ECI32" s="128"/>
      <c r="ECJ32" s="128"/>
      <c r="ECK32" s="128"/>
      <c r="ECL32" s="128"/>
      <c r="ECM32" s="128"/>
      <c r="ECN32" s="128"/>
      <c r="ECO32" s="128"/>
      <c r="ECP32" s="128"/>
      <c r="ECQ32" s="128"/>
      <c r="ECR32" s="128"/>
      <c r="ECS32" s="128"/>
      <c r="ECT32" s="128"/>
      <c r="ECU32" s="128"/>
      <c r="ECV32" s="128"/>
      <c r="ECW32" s="128"/>
      <c r="ECX32" s="128"/>
      <c r="ECY32" s="128"/>
      <c r="ECZ32" s="128"/>
      <c r="EDA32" s="128"/>
      <c r="EDB32" s="128"/>
      <c r="EDC32" s="128"/>
      <c r="EDD32" s="128"/>
      <c r="EDE32" s="128"/>
      <c r="EDF32" s="128"/>
      <c r="EDG32" s="128"/>
      <c r="EDH32" s="128"/>
      <c r="EDI32" s="128"/>
      <c r="EDJ32" s="128"/>
      <c r="EDK32" s="128"/>
      <c r="EDL32" s="128"/>
      <c r="EDM32" s="128"/>
      <c r="EDN32" s="128"/>
      <c r="EDO32" s="128"/>
      <c r="EDP32" s="128"/>
      <c r="EDQ32" s="128"/>
      <c r="EDR32" s="128"/>
      <c r="EDS32" s="128"/>
      <c r="EDT32" s="128"/>
      <c r="EDU32" s="128"/>
      <c r="EDV32" s="128"/>
      <c r="EDW32" s="128"/>
      <c r="EDX32" s="128"/>
      <c r="EDY32" s="128"/>
      <c r="EDZ32" s="128"/>
      <c r="EEA32" s="128"/>
      <c r="EEB32" s="128"/>
      <c r="EEC32" s="128"/>
      <c r="EED32" s="128"/>
      <c r="EEE32" s="128"/>
      <c r="EEF32" s="128"/>
      <c r="EEG32" s="128"/>
      <c r="EEH32" s="128"/>
      <c r="EEI32" s="128"/>
      <c r="EEJ32" s="128"/>
      <c r="EEK32" s="128"/>
      <c r="EEL32" s="128"/>
      <c r="EEM32" s="128"/>
      <c r="EEN32" s="128"/>
      <c r="EEO32" s="128"/>
      <c r="EEP32" s="128"/>
      <c r="EEQ32" s="128"/>
      <c r="EER32" s="128"/>
      <c r="EES32" s="128"/>
      <c r="EET32" s="128"/>
      <c r="EEU32" s="128"/>
      <c r="EEV32" s="128"/>
      <c r="EEW32" s="128"/>
      <c r="EEX32" s="128"/>
      <c r="EEY32" s="128"/>
      <c r="EEZ32" s="128"/>
      <c r="EFA32" s="128"/>
      <c r="EFB32" s="128"/>
      <c r="EFC32" s="128"/>
      <c r="EFD32" s="128"/>
      <c r="EFE32" s="128"/>
      <c r="EFF32" s="128"/>
      <c r="EFG32" s="128"/>
      <c r="EFH32" s="128"/>
      <c r="EFI32" s="128"/>
      <c r="EFJ32" s="128"/>
      <c r="EFK32" s="128"/>
      <c r="EFL32" s="128"/>
      <c r="EFM32" s="128"/>
      <c r="EFN32" s="128"/>
      <c r="EFO32" s="128"/>
      <c r="EFP32" s="128"/>
      <c r="EFQ32" s="128"/>
      <c r="EFR32" s="128"/>
      <c r="EFS32" s="128"/>
      <c r="EFT32" s="128"/>
      <c r="EFU32" s="128"/>
      <c r="EFV32" s="128"/>
      <c r="EFW32" s="128"/>
      <c r="EFX32" s="128"/>
      <c r="EFY32" s="128"/>
      <c r="EFZ32" s="128"/>
      <c r="EGA32" s="128"/>
      <c r="EGB32" s="128"/>
      <c r="EGC32" s="128"/>
      <c r="EGD32" s="128"/>
      <c r="EGE32" s="128"/>
      <c r="EGF32" s="128"/>
      <c r="EGG32" s="128"/>
      <c r="EGH32" s="128"/>
      <c r="EGI32" s="128"/>
      <c r="EGJ32" s="128"/>
      <c r="EGK32" s="128"/>
      <c r="EGL32" s="128"/>
      <c r="EGM32" s="128"/>
      <c r="EGN32" s="128"/>
      <c r="EGO32" s="128"/>
      <c r="EGP32" s="128"/>
      <c r="EGQ32" s="128"/>
      <c r="EGR32" s="128"/>
      <c r="EGS32" s="128"/>
      <c r="EGT32" s="128"/>
      <c r="EGU32" s="128"/>
      <c r="EGV32" s="128"/>
      <c r="EGW32" s="128"/>
      <c r="EGX32" s="128"/>
      <c r="EGY32" s="128"/>
      <c r="EGZ32" s="128"/>
      <c r="EHA32" s="128"/>
      <c r="EHB32" s="128"/>
      <c r="EHC32" s="128"/>
      <c r="EHD32" s="128"/>
      <c r="EHE32" s="128"/>
      <c r="EHF32" s="128"/>
      <c r="EHG32" s="128"/>
      <c r="EHH32" s="128"/>
      <c r="EHI32" s="128"/>
      <c r="EHJ32" s="128"/>
      <c r="EHK32" s="128"/>
      <c r="EHL32" s="128"/>
      <c r="EHM32" s="128"/>
      <c r="EHN32" s="128"/>
      <c r="EHO32" s="128"/>
      <c r="EHP32" s="128"/>
      <c r="EHQ32" s="128"/>
      <c r="EHR32" s="128"/>
      <c r="EHS32" s="128"/>
      <c r="EHT32" s="128"/>
      <c r="EHU32" s="128"/>
      <c r="EHV32" s="128"/>
      <c r="EHW32" s="128"/>
      <c r="EHX32" s="128"/>
      <c r="EHY32" s="128"/>
      <c r="EHZ32" s="128"/>
      <c r="EIA32" s="128"/>
      <c r="EIB32" s="128"/>
      <c r="EIC32" s="128"/>
      <c r="EID32" s="128"/>
      <c r="EIE32" s="128"/>
      <c r="EIF32" s="128"/>
      <c r="EIG32" s="128"/>
      <c r="EIH32" s="128"/>
      <c r="EII32" s="128"/>
      <c r="EIJ32" s="128"/>
      <c r="EIK32" s="128"/>
      <c r="EIL32" s="128"/>
      <c r="EIM32" s="128"/>
      <c r="EIN32" s="128"/>
      <c r="EIO32" s="128"/>
      <c r="EIP32" s="128"/>
      <c r="EIQ32" s="128"/>
      <c r="EIR32" s="128"/>
      <c r="EIS32" s="128"/>
      <c r="EIT32" s="128"/>
      <c r="EIU32" s="128"/>
      <c r="EIV32" s="128"/>
      <c r="EIW32" s="128"/>
      <c r="EIX32" s="128"/>
      <c r="EIY32" s="128"/>
      <c r="EIZ32" s="128"/>
      <c r="EJA32" s="128"/>
      <c r="EJB32" s="128"/>
      <c r="EJC32" s="128"/>
      <c r="EJD32" s="128"/>
      <c r="EJE32" s="128"/>
      <c r="EJF32" s="128"/>
      <c r="EJG32" s="128"/>
      <c r="EJH32" s="128"/>
      <c r="EJI32" s="128"/>
      <c r="EJJ32" s="128"/>
      <c r="EJK32" s="128"/>
      <c r="EJL32" s="128"/>
      <c r="EJM32" s="128"/>
      <c r="EJN32" s="128"/>
      <c r="EJO32" s="128"/>
      <c r="EJP32" s="128"/>
      <c r="EJQ32" s="128"/>
      <c r="EJR32" s="128"/>
      <c r="EJS32" s="128"/>
      <c r="EJT32" s="128"/>
      <c r="EJU32" s="128"/>
      <c r="EJV32" s="128"/>
      <c r="EJW32" s="128"/>
      <c r="EJX32" s="128"/>
      <c r="EJY32" s="128"/>
      <c r="EJZ32" s="128"/>
      <c r="EKA32" s="128"/>
      <c r="EKB32" s="128"/>
      <c r="EKC32" s="128"/>
      <c r="EKD32" s="128"/>
      <c r="EKE32" s="128"/>
      <c r="EKF32" s="128"/>
      <c r="EKG32" s="128"/>
      <c r="EKH32" s="128"/>
      <c r="EKI32" s="128"/>
      <c r="EKJ32" s="128"/>
      <c r="EKK32" s="128"/>
      <c r="EKL32" s="128"/>
      <c r="EKM32" s="128"/>
      <c r="EKN32" s="128"/>
      <c r="EKO32" s="128"/>
      <c r="EKP32" s="128"/>
      <c r="EKQ32" s="128"/>
      <c r="EKR32" s="128"/>
      <c r="EKS32" s="128"/>
      <c r="EKT32" s="128"/>
      <c r="EKU32" s="128"/>
      <c r="EKV32" s="128"/>
      <c r="EKW32" s="128"/>
      <c r="EKX32" s="128"/>
      <c r="EKY32" s="128"/>
      <c r="EKZ32" s="128"/>
      <c r="ELA32" s="128"/>
      <c r="ELB32" s="128"/>
      <c r="ELC32" s="128"/>
      <c r="ELD32" s="128"/>
      <c r="ELE32" s="128"/>
      <c r="ELF32" s="128"/>
      <c r="ELG32" s="128"/>
      <c r="ELH32" s="128"/>
      <c r="ELI32" s="128"/>
      <c r="ELJ32" s="128"/>
      <c r="ELK32" s="128"/>
      <c r="ELL32" s="128"/>
      <c r="ELM32" s="128"/>
      <c r="ELN32" s="128"/>
      <c r="ELO32" s="128"/>
      <c r="ELP32" s="128"/>
      <c r="ELQ32" s="128"/>
      <c r="ELR32" s="128"/>
      <c r="ELS32" s="128"/>
      <c r="ELT32" s="128"/>
      <c r="ELU32" s="128"/>
      <c r="ELV32" s="128"/>
      <c r="ELW32" s="128"/>
      <c r="ELX32" s="128"/>
      <c r="ELY32" s="128"/>
      <c r="ELZ32" s="128"/>
      <c r="EMA32" s="128"/>
      <c r="EMB32" s="128"/>
      <c r="EMC32" s="128"/>
      <c r="EMD32" s="128"/>
      <c r="EME32" s="128"/>
      <c r="EMF32" s="128"/>
      <c r="EMG32" s="128"/>
      <c r="EMH32" s="128"/>
      <c r="EMI32" s="128"/>
      <c r="EMJ32" s="128"/>
      <c r="EMK32" s="128"/>
      <c r="EML32" s="128"/>
      <c r="EMM32" s="128"/>
      <c r="EMN32" s="128"/>
      <c r="EMO32" s="128"/>
      <c r="EMP32" s="128"/>
      <c r="EMQ32" s="128"/>
      <c r="EMR32" s="128"/>
      <c r="EMS32" s="128"/>
      <c r="EMT32" s="128"/>
      <c r="EMU32" s="128"/>
      <c r="EMV32" s="128"/>
      <c r="EMW32" s="128"/>
      <c r="EMX32" s="128"/>
      <c r="EMY32" s="128"/>
      <c r="EMZ32" s="128"/>
      <c r="ENA32" s="128"/>
      <c r="ENB32" s="128"/>
      <c r="ENC32" s="128"/>
      <c r="END32" s="128"/>
      <c r="ENE32" s="128"/>
      <c r="ENF32" s="128"/>
      <c r="ENG32" s="128"/>
      <c r="ENH32" s="128"/>
      <c r="ENI32" s="128"/>
      <c r="ENJ32" s="128"/>
      <c r="ENK32" s="128"/>
      <c r="ENL32" s="128"/>
      <c r="ENM32" s="128"/>
      <c r="ENN32" s="128"/>
      <c r="ENO32" s="128"/>
      <c r="ENP32" s="128"/>
      <c r="ENQ32" s="128"/>
      <c r="ENR32" s="128"/>
      <c r="ENS32" s="128"/>
      <c r="ENT32" s="128"/>
      <c r="ENU32" s="128"/>
      <c r="ENV32" s="128"/>
      <c r="ENW32" s="128"/>
      <c r="ENX32" s="128"/>
      <c r="ENY32" s="128"/>
      <c r="ENZ32" s="128"/>
      <c r="EOA32" s="128"/>
      <c r="EOB32" s="128"/>
      <c r="EOC32" s="128"/>
      <c r="EOD32" s="128"/>
      <c r="EOE32" s="128"/>
      <c r="EOF32" s="128"/>
      <c r="EOG32" s="128"/>
      <c r="EOH32" s="128"/>
      <c r="EOI32" s="128"/>
      <c r="EOJ32" s="128"/>
      <c r="EOK32" s="128"/>
      <c r="EOL32" s="128"/>
      <c r="EOM32" s="128"/>
      <c r="EON32" s="128"/>
      <c r="EOO32" s="128"/>
      <c r="EOP32" s="128"/>
      <c r="EOQ32" s="128"/>
      <c r="EOR32" s="128"/>
      <c r="EOS32" s="128"/>
      <c r="EOT32" s="128"/>
      <c r="EOU32" s="128"/>
      <c r="EOV32" s="128"/>
      <c r="EOW32" s="128"/>
      <c r="EOX32" s="128"/>
      <c r="EOY32" s="128"/>
      <c r="EOZ32" s="128"/>
      <c r="EPA32" s="128"/>
      <c r="EPB32" s="128"/>
      <c r="EPC32" s="128"/>
      <c r="EPD32" s="128"/>
      <c r="EPE32" s="128"/>
      <c r="EPF32" s="128"/>
      <c r="EPG32" s="128"/>
      <c r="EPH32" s="128"/>
      <c r="EPI32" s="128"/>
      <c r="EPJ32" s="128"/>
      <c r="EPK32" s="128"/>
      <c r="EPL32" s="128"/>
      <c r="EPM32" s="128"/>
      <c r="EPN32" s="128"/>
      <c r="EPO32" s="128"/>
      <c r="EPP32" s="128"/>
      <c r="EPQ32" s="128"/>
      <c r="EPR32" s="128"/>
      <c r="EPS32" s="128"/>
      <c r="EPT32" s="128"/>
      <c r="EPU32" s="128"/>
      <c r="EPV32" s="128"/>
      <c r="EPW32" s="128"/>
      <c r="EPX32" s="128"/>
      <c r="EPY32" s="128"/>
      <c r="EPZ32" s="128"/>
      <c r="EQA32" s="128"/>
      <c r="EQB32" s="128"/>
      <c r="EQC32" s="128"/>
      <c r="EQD32" s="128"/>
      <c r="EQE32" s="128"/>
      <c r="EQF32" s="128"/>
      <c r="EQG32" s="128"/>
      <c r="EQH32" s="128"/>
      <c r="EQI32" s="128"/>
      <c r="EQJ32" s="128"/>
      <c r="EQK32" s="128"/>
      <c r="EQL32" s="128"/>
      <c r="EQM32" s="128"/>
      <c r="EQN32" s="128"/>
      <c r="EQO32" s="128"/>
      <c r="EQP32" s="128"/>
      <c r="EQQ32" s="128"/>
      <c r="EQR32" s="128"/>
      <c r="EQS32" s="128"/>
      <c r="EQT32" s="128"/>
      <c r="EQU32" s="128"/>
      <c r="EQV32" s="128"/>
      <c r="EQW32" s="128"/>
      <c r="EQX32" s="128"/>
      <c r="EQY32" s="128"/>
      <c r="EQZ32" s="128"/>
      <c r="ERA32" s="128"/>
      <c r="ERB32" s="128"/>
      <c r="ERC32" s="128"/>
      <c r="ERD32" s="128"/>
      <c r="ERE32" s="128"/>
      <c r="ERF32" s="128"/>
      <c r="ERG32" s="128"/>
      <c r="ERH32" s="128"/>
      <c r="ERI32" s="128"/>
      <c r="ERJ32" s="128"/>
      <c r="ERK32" s="128"/>
      <c r="ERL32" s="128"/>
      <c r="ERM32" s="128"/>
      <c r="ERN32" s="128"/>
      <c r="ERO32" s="128"/>
      <c r="ERP32" s="128"/>
      <c r="ERQ32" s="128"/>
      <c r="ERR32" s="128"/>
      <c r="ERS32" s="128"/>
      <c r="ERT32" s="128"/>
      <c r="ERU32" s="128"/>
      <c r="ERV32" s="128"/>
      <c r="ERW32" s="128"/>
      <c r="ERX32" s="128"/>
      <c r="ERY32" s="128"/>
      <c r="ERZ32" s="128"/>
      <c r="ESA32" s="128"/>
      <c r="ESB32" s="128"/>
      <c r="ESC32" s="128"/>
      <c r="ESD32" s="128"/>
      <c r="ESE32" s="128"/>
      <c r="ESF32" s="128"/>
      <c r="ESG32" s="128"/>
      <c r="ESH32" s="128"/>
      <c r="ESI32" s="128"/>
      <c r="ESJ32" s="128"/>
      <c r="ESK32" s="128"/>
      <c r="ESL32" s="128"/>
      <c r="ESM32" s="128"/>
      <c r="ESN32" s="128"/>
      <c r="ESO32" s="128"/>
      <c r="ESP32" s="128"/>
      <c r="ESQ32" s="128"/>
      <c r="ESR32" s="128"/>
      <c r="ESS32" s="128"/>
      <c r="EST32" s="128"/>
      <c r="ESU32" s="128"/>
      <c r="ESV32" s="128"/>
      <c r="ESW32" s="128"/>
      <c r="ESX32" s="128"/>
      <c r="ESY32" s="128"/>
      <c r="ESZ32" s="128"/>
      <c r="ETA32" s="128"/>
      <c r="ETB32" s="128"/>
      <c r="ETC32" s="128"/>
      <c r="ETD32" s="128"/>
      <c r="ETE32" s="128"/>
      <c r="ETF32" s="128"/>
      <c r="ETG32" s="128"/>
      <c r="ETH32" s="128"/>
      <c r="ETI32" s="128"/>
      <c r="ETJ32" s="128"/>
      <c r="ETK32" s="128"/>
      <c r="ETL32" s="128"/>
      <c r="ETM32" s="128"/>
      <c r="ETN32" s="128"/>
      <c r="ETO32" s="128"/>
      <c r="ETP32" s="128"/>
      <c r="ETQ32" s="128"/>
      <c r="ETR32" s="128"/>
      <c r="ETS32" s="128"/>
      <c r="ETT32" s="128"/>
      <c r="ETU32" s="128"/>
      <c r="ETV32" s="128"/>
      <c r="ETW32" s="128"/>
      <c r="ETX32" s="128"/>
      <c r="ETY32" s="128"/>
      <c r="ETZ32" s="128"/>
      <c r="EUA32" s="128"/>
      <c r="EUB32" s="128"/>
      <c r="EUC32" s="128"/>
      <c r="EUD32" s="128"/>
      <c r="EUE32" s="128"/>
      <c r="EUF32" s="128"/>
      <c r="EUG32" s="128"/>
      <c r="EUH32" s="128"/>
      <c r="EUI32" s="128"/>
      <c r="EUJ32" s="128"/>
      <c r="EUK32" s="128"/>
      <c r="EUL32" s="128"/>
      <c r="EUM32" s="128"/>
      <c r="EUN32" s="128"/>
      <c r="EUO32" s="128"/>
      <c r="EUP32" s="128"/>
      <c r="EUQ32" s="128"/>
      <c r="EUR32" s="128"/>
      <c r="EUS32" s="128"/>
      <c r="EUT32" s="128"/>
      <c r="EUU32" s="128"/>
      <c r="EUV32" s="128"/>
      <c r="EUW32" s="128"/>
      <c r="EUX32" s="128"/>
      <c r="EUY32" s="128"/>
      <c r="EUZ32" s="128"/>
      <c r="EVA32" s="128"/>
      <c r="EVB32" s="128"/>
      <c r="EVC32" s="128"/>
      <c r="EVD32" s="128"/>
      <c r="EVE32" s="128"/>
      <c r="EVF32" s="128"/>
      <c r="EVG32" s="128"/>
      <c r="EVH32" s="128"/>
      <c r="EVI32" s="128"/>
      <c r="EVJ32" s="128"/>
      <c r="EVK32" s="128"/>
      <c r="EVL32" s="128"/>
      <c r="EVM32" s="128"/>
      <c r="EVN32" s="128"/>
      <c r="EVO32" s="128"/>
      <c r="EVP32" s="128"/>
      <c r="EVQ32" s="128"/>
      <c r="EVR32" s="128"/>
      <c r="EVS32" s="128"/>
      <c r="EVT32" s="128"/>
      <c r="EVU32" s="128"/>
      <c r="EVV32" s="128"/>
      <c r="EVW32" s="128"/>
      <c r="EVX32" s="128"/>
      <c r="EVY32" s="128"/>
      <c r="EVZ32" s="128"/>
      <c r="EWA32" s="128"/>
      <c r="EWB32" s="128"/>
      <c r="EWC32" s="128"/>
      <c r="EWD32" s="128"/>
      <c r="EWE32" s="128"/>
      <c r="EWF32" s="128"/>
      <c r="EWG32" s="128"/>
      <c r="EWH32" s="128"/>
      <c r="EWI32" s="128"/>
      <c r="EWJ32" s="128"/>
      <c r="EWK32" s="128"/>
      <c r="EWL32" s="128"/>
      <c r="EWM32" s="128"/>
      <c r="EWN32" s="128"/>
      <c r="EWO32" s="128"/>
      <c r="EWP32" s="128"/>
      <c r="EWQ32" s="128"/>
      <c r="EWR32" s="128"/>
      <c r="EWS32" s="128"/>
      <c r="EWT32" s="128"/>
      <c r="EWU32" s="128"/>
      <c r="EWV32" s="128"/>
      <c r="EWW32" s="128"/>
      <c r="EWX32" s="128"/>
      <c r="EWY32" s="128"/>
      <c r="EWZ32" s="128"/>
      <c r="EXA32" s="128"/>
      <c r="EXB32" s="128"/>
      <c r="EXC32" s="128"/>
      <c r="EXD32" s="128"/>
      <c r="EXE32" s="128"/>
      <c r="EXF32" s="128"/>
      <c r="EXG32" s="128"/>
      <c r="EXH32" s="128"/>
      <c r="EXI32" s="128"/>
      <c r="EXJ32" s="128"/>
      <c r="EXK32" s="128"/>
      <c r="EXL32" s="128"/>
      <c r="EXM32" s="128"/>
      <c r="EXN32" s="128"/>
      <c r="EXO32" s="128"/>
      <c r="EXP32" s="128"/>
      <c r="EXQ32" s="128"/>
      <c r="EXR32" s="128"/>
      <c r="EXS32" s="128"/>
      <c r="EXT32" s="128"/>
      <c r="EXU32" s="128"/>
      <c r="EXV32" s="128"/>
      <c r="EXW32" s="128"/>
      <c r="EXX32" s="128"/>
      <c r="EXY32" s="128"/>
      <c r="EXZ32" s="128"/>
      <c r="EYA32" s="128"/>
      <c r="EYB32" s="128"/>
      <c r="EYC32" s="128"/>
      <c r="EYD32" s="128"/>
      <c r="EYE32" s="128"/>
      <c r="EYF32" s="128"/>
      <c r="EYG32" s="128"/>
      <c r="EYH32" s="128"/>
      <c r="EYI32" s="128"/>
      <c r="EYJ32" s="128"/>
      <c r="EYK32" s="128"/>
      <c r="EYL32" s="128"/>
      <c r="EYM32" s="128"/>
      <c r="EYN32" s="128"/>
      <c r="EYO32" s="128"/>
      <c r="EYP32" s="128"/>
      <c r="EYQ32" s="128"/>
      <c r="EYR32" s="128"/>
      <c r="EYS32" s="128"/>
      <c r="EYT32" s="128"/>
      <c r="EYU32" s="128"/>
      <c r="EYV32" s="128"/>
      <c r="EYW32" s="128"/>
      <c r="EYX32" s="128"/>
      <c r="EYY32" s="128"/>
      <c r="EYZ32" s="128"/>
      <c r="EZA32" s="128"/>
      <c r="EZB32" s="128"/>
      <c r="EZC32" s="128"/>
      <c r="EZD32" s="128"/>
      <c r="EZE32" s="128"/>
      <c r="EZF32" s="128"/>
      <c r="EZG32" s="128"/>
      <c r="EZH32" s="128"/>
      <c r="EZI32" s="128"/>
      <c r="EZJ32" s="128"/>
      <c r="EZK32" s="128"/>
      <c r="EZL32" s="128"/>
      <c r="EZM32" s="128"/>
      <c r="EZN32" s="128"/>
      <c r="EZO32" s="128"/>
      <c r="EZP32" s="128"/>
      <c r="EZQ32" s="128"/>
      <c r="EZR32" s="128"/>
      <c r="EZS32" s="128"/>
      <c r="EZT32" s="128"/>
      <c r="EZU32" s="128"/>
      <c r="EZV32" s="128"/>
      <c r="EZW32" s="128"/>
      <c r="EZX32" s="128"/>
      <c r="EZY32" s="128"/>
      <c r="EZZ32" s="128"/>
      <c r="FAA32" s="128"/>
      <c r="FAB32" s="128"/>
      <c r="FAC32" s="128"/>
      <c r="FAD32" s="128"/>
      <c r="FAE32" s="128"/>
      <c r="FAF32" s="128"/>
      <c r="FAG32" s="128"/>
      <c r="FAH32" s="128"/>
      <c r="FAI32" s="128"/>
      <c r="FAJ32" s="128"/>
      <c r="FAK32" s="128"/>
      <c r="FAL32" s="128"/>
      <c r="FAM32" s="128"/>
      <c r="FAN32" s="128"/>
      <c r="FAO32" s="128"/>
      <c r="FAP32" s="128"/>
      <c r="FAQ32" s="128"/>
      <c r="FAR32" s="128"/>
      <c r="FAS32" s="128"/>
      <c r="FAT32" s="128"/>
      <c r="FAU32" s="128"/>
      <c r="FAV32" s="128"/>
      <c r="FAW32" s="128"/>
      <c r="FAX32" s="128"/>
      <c r="FAY32" s="128"/>
      <c r="FAZ32" s="128"/>
      <c r="FBA32" s="128"/>
      <c r="FBB32" s="128"/>
      <c r="FBC32" s="128"/>
      <c r="FBD32" s="128"/>
      <c r="FBE32" s="128"/>
      <c r="FBF32" s="128"/>
      <c r="FBG32" s="128"/>
      <c r="FBH32" s="128"/>
      <c r="FBI32" s="128"/>
      <c r="FBJ32" s="128"/>
      <c r="FBK32" s="128"/>
      <c r="FBL32" s="128"/>
      <c r="FBM32" s="128"/>
      <c r="FBN32" s="128"/>
      <c r="FBO32" s="128"/>
      <c r="FBP32" s="128"/>
      <c r="FBQ32" s="128"/>
      <c r="FBR32" s="128"/>
      <c r="FBS32" s="128"/>
      <c r="FBT32" s="128"/>
      <c r="FBU32" s="128"/>
      <c r="FBV32" s="128"/>
      <c r="FBW32" s="128"/>
      <c r="FBX32" s="128"/>
      <c r="FBY32" s="128"/>
      <c r="FBZ32" s="128"/>
      <c r="FCA32" s="128"/>
      <c r="FCB32" s="128"/>
      <c r="FCC32" s="128"/>
      <c r="FCD32" s="128"/>
      <c r="FCE32" s="128"/>
      <c r="FCF32" s="128"/>
      <c r="FCG32" s="128"/>
      <c r="FCH32" s="128"/>
      <c r="FCI32" s="128"/>
      <c r="FCJ32" s="128"/>
      <c r="FCK32" s="128"/>
      <c r="FCL32" s="128"/>
      <c r="FCM32" s="128"/>
      <c r="FCN32" s="128"/>
      <c r="FCO32" s="128"/>
      <c r="FCP32" s="128"/>
      <c r="FCQ32" s="128"/>
      <c r="FCR32" s="128"/>
      <c r="FCS32" s="128"/>
      <c r="FCT32" s="128"/>
      <c r="FCU32" s="128"/>
      <c r="FCV32" s="128"/>
      <c r="FCW32" s="128"/>
      <c r="FCX32" s="128"/>
      <c r="FCY32" s="128"/>
      <c r="FCZ32" s="128"/>
      <c r="FDA32" s="128"/>
      <c r="FDB32" s="128"/>
      <c r="FDC32" s="128"/>
      <c r="FDD32" s="128"/>
      <c r="FDE32" s="128"/>
      <c r="FDF32" s="128"/>
      <c r="FDG32" s="128"/>
      <c r="FDH32" s="128"/>
      <c r="FDI32" s="128"/>
      <c r="FDJ32" s="128"/>
      <c r="FDK32" s="128"/>
      <c r="FDL32" s="128"/>
      <c r="FDM32" s="128"/>
      <c r="FDN32" s="128"/>
      <c r="FDO32" s="128"/>
      <c r="FDP32" s="128"/>
      <c r="FDQ32" s="128"/>
      <c r="FDR32" s="128"/>
      <c r="FDS32" s="128"/>
      <c r="FDT32" s="128"/>
      <c r="FDU32" s="128"/>
      <c r="FDV32" s="128"/>
      <c r="FDW32" s="128"/>
      <c r="FDX32" s="128"/>
      <c r="FDY32" s="128"/>
      <c r="FDZ32" s="128"/>
      <c r="FEA32" s="128"/>
      <c r="FEB32" s="128"/>
      <c r="FEC32" s="128"/>
      <c r="FED32" s="128"/>
      <c r="FEE32" s="128"/>
      <c r="FEF32" s="128"/>
      <c r="FEG32" s="128"/>
      <c r="FEH32" s="128"/>
      <c r="FEI32" s="128"/>
      <c r="FEJ32" s="128"/>
      <c r="FEK32" s="128"/>
      <c r="FEL32" s="128"/>
      <c r="FEM32" s="128"/>
      <c r="FEN32" s="128"/>
      <c r="FEO32" s="128"/>
      <c r="FEP32" s="128"/>
      <c r="FEQ32" s="128"/>
      <c r="FER32" s="128"/>
      <c r="FES32" s="128"/>
      <c r="FET32" s="128"/>
      <c r="FEU32" s="128"/>
      <c r="FEV32" s="128"/>
      <c r="FEW32" s="128"/>
      <c r="FEX32" s="128"/>
      <c r="FEY32" s="128"/>
      <c r="FEZ32" s="128"/>
      <c r="FFA32" s="128"/>
      <c r="FFB32" s="128"/>
      <c r="FFC32" s="128"/>
      <c r="FFD32" s="128"/>
      <c r="FFE32" s="128"/>
      <c r="FFF32" s="128"/>
      <c r="FFG32" s="128"/>
      <c r="FFH32" s="128"/>
      <c r="FFI32" s="128"/>
      <c r="FFJ32" s="128"/>
      <c r="FFK32" s="128"/>
      <c r="FFL32" s="128"/>
      <c r="FFM32" s="128"/>
      <c r="FFN32" s="128"/>
      <c r="FFO32" s="128"/>
      <c r="FFP32" s="128"/>
      <c r="FFQ32" s="128"/>
      <c r="FFR32" s="128"/>
      <c r="FFS32" s="128"/>
      <c r="FFT32" s="128"/>
      <c r="FFU32" s="128"/>
      <c r="FFV32" s="128"/>
      <c r="FFW32" s="128"/>
      <c r="FFX32" s="128"/>
      <c r="FFY32" s="128"/>
      <c r="FFZ32" s="128"/>
      <c r="FGA32" s="128"/>
      <c r="FGB32" s="128"/>
      <c r="FGC32" s="128"/>
      <c r="FGD32" s="128"/>
      <c r="FGE32" s="128"/>
      <c r="FGF32" s="128"/>
      <c r="FGG32" s="128"/>
      <c r="FGH32" s="128"/>
      <c r="FGI32" s="128"/>
      <c r="FGJ32" s="128"/>
      <c r="FGK32" s="128"/>
      <c r="FGL32" s="128"/>
      <c r="FGM32" s="128"/>
      <c r="FGN32" s="128"/>
      <c r="FGO32" s="128"/>
      <c r="FGP32" s="128"/>
      <c r="FGQ32" s="128"/>
      <c r="FGR32" s="128"/>
      <c r="FGS32" s="128"/>
      <c r="FGT32" s="128"/>
      <c r="FGU32" s="128"/>
      <c r="FGV32" s="128"/>
      <c r="FGW32" s="128"/>
      <c r="FGX32" s="128"/>
      <c r="FGY32" s="128"/>
      <c r="FGZ32" s="128"/>
      <c r="FHA32" s="128"/>
      <c r="FHB32" s="128"/>
      <c r="FHC32" s="128"/>
      <c r="FHD32" s="128"/>
      <c r="FHE32" s="128"/>
      <c r="FHF32" s="128"/>
      <c r="FHG32" s="128"/>
      <c r="FHH32" s="128"/>
      <c r="FHI32" s="128"/>
      <c r="FHJ32" s="128"/>
      <c r="FHK32" s="128"/>
      <c r="FHL32" s="128"/>
      <c r="FHM32" s="128"/>
      <c r="FHN32" s="128"/>
      <c r="FHO32" s="128"/>
      <c r="FHP32" s="128"/>
      <c r="FHQ32" s="128"/>
      <c r="FHR32" s="128"/>
      <c r="FHS32" s="128"/>
      <c r="FHT32" s="128"/>
      <c r="FHU32" s="128"/>
      <c r="FHV32" s="128"/>
      <c r="FHW32" s="128"/>
      <c r="FHX32" s="128"/>
      <c r="FHY32" s="128"/>
      <c r="FHZ32" s="128"/>
      <c r="FIA32" s="128"/>
      <c r="FIB32" s="128"/>
      <c r="FIC32" s="128"/>
      <c r="FID32" s="128"/>
      <c r="FIE32" s="128"/>
      <c r="FIF32" s="128"/>
      <c r="FIG32" s="128"/>
      <c r="FIH32" s="128"/>
      <c r="FII32" s="128"/>
      <c r="FIJ32" s="128"/>
      <c r="FIK32" s="128"/>
      <c r="FIL32" s="128"/>
      <c r="FIM32" s="128"/>
      <c r="FIN32" s="128"/>
      <c r="FIO32" s="128"/>
      <c r="FIP32" s="128"/>
      <c r="FIQ32" s="128"/>
      <c r="FIR32" s="128"/>
      <c r="FIS32" s="128"/>
      <c r="FIT32" s="128"/>
      <c r="FIU32" s="128"/>
      <c r="FIV32" s="128"/>
      <c r="FIW32" s="128"/>
      <c r="FIX32" s="128"/>
      <c r="FIY32" s="128"/>
      <c r="FIZ32" s="128"/>
      <c r="FJA32" s="128"/>
      <c r="FJB32" s="128"/>
      <c r="FJC32" s="128"/>
      <c r="FJD32" s="128"/>
      <c r="FJE32" s="128"/>
      <c r="FJF32" s="128"/>
      <c r="FJG32" s="128"/>
      <c r="FJH32" s="128"/>
      <c r="FJI32" s="128"/>
      <c r="FJJ32" s="128"/>
      <c r="FJK32" s="128"/>
      <c r="FJL32" s="128"/>
      <c r="FJM32" s="128"/>
      <c r="FJN32" s="128"/>
      <c r="FJO32" s="128"/>
      <c r="FJP32" s="128"/>
      <c r="FJQ32" s="128"/>
      <c r="FJR32" s="128"/>
      <c r="FJS32" s="128"/>
      <c r="FJT32" s="128"/>
      <c r="FJU32" s="128"/>
      <c r="FJV32" s="128"/>
      <c r="FJW32" s="128"/>
      <c r="FJX32" s="128"/>
      <c r="FJY32" s="128"/>
      <c r="FJZ32" s="128"/>
      <c r="FKA32" s="128"/>
      <c r="FKB32" s="128"/>
      <c r="FKC32" s="128"/>
      <c r="FKD32" s="128"/>
      <c r="FKE32" s="128"/>
      <c r="FKF32" s="128"/>
      <c r="FKG32" s="128"/>
      <c r="FKH32" s="128"/>
      <c r="FKI32" s="128"/>
      <c r="FKJ32" s="128"/>
      <c r="FKK32" s="128"/>
      <c r="FKL32" s="128"/>
      <c r="FKM32" s="128"/>
      <c r="FKN32" s="128"/>
      <c r="FKO32" s="128"/>
      <c r="FKP32" s="128"/>
      <c r="FKQ32" s="128"/>
      <c r="FKR32" s="128"/>
      <c r="FKS32" s="128"/>
      <c r="FKT32" s="128"/>
      <c r="FKU32" s="128"/>
      <c r="FKV32" s="128"/>
      <c r="FKW32" s="128"/>
      <c r="FKX32" s="128"/>
      <c r="FKY32" s="128"/>
      <c r="FKZ32" s="128"/>
      <c r="FLA32" s="128"/>
      <c r="FLB32" s="128"/>
      <c r="FLC32" s="128"/>
      <c r="FLD32" s="128"/>
      <c r="FLE32" s="128"/>
      <c r="FLF32" s="128"/>
      <c r="FLG32" s="128"/>
      <c r="FLH32" s="128"/>
      <c r="FLI32" s="128"/>
      <c r="FLJ32" s="128"/>
      <c r="FLK32" s="128"/>
      <c r="FLL32" s="128"/>
      <c r="FLM32" s="128"/>
      <c r="FLN32" s="128"/>
      <c r="FLO32" s="128"/>
      <c r="FLP32" s="128"/>
      <c r="FLQ32" s="128"/>
      <c r="FLR32" s="128"/>
      <c r="FLS32" s="128"/>
      <c r="FLT32" s="128"/>
      <c r="FLU32" s="128"/>
      <c r="FLV32" s="128"/>
      <c r="FLW32" s="128"/>
      <c r="FLX32" s="128"/>
      <c r="FLY32" s="128"/>
      <c r="FLZ32" s="128"/>
      <c r="FMA32" s="128"/>
      <c r="FMB32" s="128"/>
      <c r="FMC32" s="128"/>
      <c r="FMD32" s="128"/>
      <c r="FME32" s="128"/>
      <c r="FMF32" s="128"/>
      <c r="FMG32" s="128"/>
      <c r="FMH32" s="128"/>
      <c r="FMI32" s="128"/>
      <c r="FMJ32" s="128"/>
      <c r="FMK32" s="128"/>
      <c r="FML32" s="128"/>
      <c r="FMM32" s="128"/>
      <c r="FMN32" s="128"/>
      <c r="FMO32" s="128"/>
      <c r="FMP32" s="128"/>
      <c r="FMQ32" s="128"/>
      <c r="FMR32" s="128"/>
      <c r="FMS32" s="128"/>
      <c r="FMT32" s="128"/>
      <c r="FMU32" s="128"/>
      <c r="FMV32" s="128"/>
      <c r="FMW32" s="128"/>
      <c r="FMX32" s="128"/>
      <c r="FMY32" s="128"/>
      <c r="FMZ32" s="128"/>
      <c r="FNA32" s="128"/>
      <c r="FNB32" s="128"/>
      <c r="FNC32" s="128"/>
      <c r="FND32" s="128"/>
      <c r="FNE32" s="128"/>
      <c r="FNF32" s="128"/>
      <c r="FNG32" s="128"/>
      <c r="FNH32" s="128"/>
      <c r="FNI32" s="128"/>
      <c r="FNJ32" s="128"/>
      <c r="FNK32" s="128"/>
      <c r="FNL32" s="128"/>
      <c r="FNM32" s="128"/>
      <c r="FNN32" s="128"/>
      <c r="FNO32" s="128"/>
      <c r="FNP32" s="128"/>
      <c r="FNQ32" s="128"/>
      <c r="FNR32" s="128"/>
      <c r="FNS32" s="128"/>
      <c r="FNT32" s="128"/>
      <c r="FNU32" s="128"/>
      <c r="FNV32" s="128"/>
      <c r="FNW32" s="128"/>
      <c r="FNX32" s="128"/>
      <c r="FNY32" s="128"/>
      <c r="FNZ32" s="128"/>
      <c r="FOA32" s="128"/>
      <c r="FOB32" s="128"/>
      <c r="FOC32" s="128"/>
      <c r="FOD32" s="128"/>
      <c r="FOE32" s="128"/>
      <c r="FOF32" s="128"/>
      <c r="FOG32" s="128"/>
      <c r="FOH32" s="128"/>
      <c r="FOI32" s="128"/>
      <c r="FOJ32" s="128"/>
      <c r="FOK32" s="128"/>
      <c r="FOL32" s="128"/>
      <c r="FOM32" s="128"/>
      <c r="FON32" s="128"/>
      <c r="FOO32" s="128"/>
      <c r="FOP32" s="128"/>
      <c r="FOQ32" s="128"/>
      <c r="FOR32" s="128"/>
      <c r="FOS32" s="128"/>
      <c r="FOT32" s="128"/>
      <c r="FOU32" s="128"/>
      <c r="FOV32" s="128"/>
      <c r="FOW32" s="128"/>
      <c r="FOX32" s="128"/>
      <c r="FOY32" s="128"/>
      <c r="FOZ32" s="128"/>
      <c r="FPA32" s="128"/>
      <c r="FPB32" s="128"/>
      <c r="FPC32" s="128"/>
      <c r="FPD32" s="128"/>
      <c r="FPE32" s="128"/>
      <c r="FPF32" s="128"/>
      <c r="FPG32" s="128"/>
      <c r="FPH32" s="128"/>
      <c r="FPI32" s="128"/>
      <c r="FPJ32" s="128"/>
      <c r="FPK32" s="128"/>
      <c r="FPL32" s="128"/>
      <c r="FPM32" s="128"/>
      <c r="FPN32" s="128"/>
      <c r="FPO32" s="128"/>
      <c r="FPP32" s="128"/>
      <c r="FPQ32" s="128"/>
      <c r="FPR32" s="128"/>
      <c r="FPS32" s="128"/>
      <c r="FPT32" s="128"/>
      <c r="FPU32" s="128"/>
      <c r="FPV32" s="128"/>
      <c r="FPW32" s="128"/>
      <c r="FPX32" s="128"/>
      <c r="FPY32" s="128"/>
      <c r="FPZ32" s="128"/>
      <c r="FQA32" s="128"/>
      <c r="FQB32" s="128"/>
      <c r="FQC32" s="128"/>
      <c r="FQD32" s="128"/>
      <c r="FQE32" s="128"/>
      <c r="FQF32" s="128"/>
      <c r="FQG32" s="128"/>
      <c r="FQH32" s="128"/>
      <c r="FQI32" s="128"/>
      <c r="FQJ32" s="128"/>
      <c r="FQK32" s="128"/>
      <c r="FQL32" s="128"/>
      <c r="FQM32" s="128"/>
      <c r="FQN32" s="128"/>
      <c r="FQO32" s="128"/>
      <c r="FQP32" s="128"/>
      <c r="FQQ32" s="128"/>
      <c r="FQR32" s="128"/>
      <c r="FQS32" s="128"/>
      <c r="FQT32" s="128"/>
      <c r="FQU32" s="128"/>
      <c r="FQV32" s="128"/>
      <c r="FQW32" s="128"/>
      <c r="FQX32" s="128"/>
      <c r="FQY32" s="128"/>
      <c r="FQZ32" s="128"/>
      <c r="FRA32" s="128"/>
      <c r="FRB32" s="128"/>
      <c r="FRC32" s="128"/>
      <c r="FRD32" s="128"/>
      <c r="FRE32" s="128"/>
      <c r="FRF32" s="128"/>
      <c r="FRG32" s="128"/>
      <c r="FRH32" s="128"/>
      <c r="FRI32" s="128"/>
      <c r="FRJ32" s="128"/>
      <c r="FRK32" s="128"/>
      <c r="FRL32" s="128"/>
      <c r="FRM32" s="128"/>
      <c r="FRN32" s="128"/>
      <c r="FRO32" s="128"/>
      <c r="FRP32" s="128"/>
      <c r="FRQ32" s="128"/>
      <c r="FRR32" s="128"/>
      <c r="FRS32" s="128"/>
      <c r="FRT32" s="128"/>
      <c r="FRU32" s="128"/>
      <c r="FRV32" s="128"/>
      <c r="FRW32" s="128"/>
      <c r="FRX32" s="128"/>
      <c r="FRY32" s="128"/>
      <c r="FRZ32" s="128"/>
      <c r="FSA32" s="128"/>
      <c r="FSB32" s="128"/>
      <c r="FSC32" s="128"/>
      <c r="FSD32" s="128"/>
      <c r="FSE32" s="128"/>
      <c r="FSF32" s="128"/>
      <c r="FSG32" s="128"/>
      <c r="FSH32" s="128"/>
      <c r="FSI32" s="128"/>
      <c r="FSJ32" s="128"/>
      <c r="FSK32" s="128"/>
      <c r="FSL32" s="128"/>
      <c r="FSM32" s="128"/>
      <c r="FSN32" s="128"/>
      <c r="FSO32" s="128"/>
      <c r="FSP32" s="128"/>
      <c r="FSQ32" s="128"/>
      <c r="FSR32" s="128"/>
      <c r="FSS32" s="128"/>
      <c r="FST32" s="128"/>
      <c r="FSU32" s="128"/>
      <c r="FSV32" s="128"/>
      <c r="FSW32" s="128"/>
      <c r="FSX32" s="128"/>
      <c r="FSY32" s="128"/>
      <c r="FSZ32" s="128"/>
      <c r="FTA32" s="128"/>
      <c r="FTB32" s="128"/>
      <c r="FTC32" s="128"/>
      <c r="FTD32" s="128"/>
      <c r="FTE32" s="128"/>
      <c r="FTF32" s="128"/>
      <c r="FTG32" s="128"/>
      <c r="FTH32" s="128"/>
      <c r="FTI32" s="128"/>
      <c r="FTJ32" s="128"/>
      <c r="FTK32" s="128"/>
      <c r="FTL32" s="128"/>
      <c r="FTM32" s="128"/>
      <c r="FTN32" s="128"/>
      <c r="FTO32" s="128"/>
      <c r="FTP32" s="128"/>
      <c r="FTQ32" s="128"/>
      <c r="FTR32" s="128"/>
      <c r="FTS32" s="128"/>
      <c r="FTT32" s="128"/>
      <c r="FTU32" s="128"/>
      <c r="FTV32" s="128"/>
      <c r="FTW32" s="128"/>
      <c r="FTX32" s="128"/>
      <c r="FTY32" s="128"/>
      <c r="FTZ32" s="128"/>
      <c r="FUA32" s="128"/>
      <c r="FUB32" s="128"/>
      <c r="FUC32" s="128"/>
      <c r="FUD32" s="128"/>
      <c r="FUE32" s="128"/>
      <c r="FUF32" s="128"/>
      <c r="FUG32" s="128"/>
      <c r="FUH32" s="128"/>
      <c r="FUI32" s="128"/>
      <c r="FUJ32" s="128"/>
      <c r="FUK32" s="128"/>
      <c r="FUL32" s="128"/>
      <c r="FUM32" s="128"/>
      <c r="FUN32" s="128"/>
      <c r="FUO32" s="128"/>
      <c r="FUP32" s="128"/>
      <c r="FUQ32" s="128"/>
      <c r="FUR32" s="128"/>
      <c r="FUS32" s="128"/>
      <c r="FUT32" s="128"/>
      <c r="FUU32" s="128"/>
      <c r="FUV32" s="128"/>
      <c r="FUW32" s="128"/>
      <c r="FUX32" s="128"/>
      <c r="FUY32" s="128"/>
      <c r="FUZ32" s="128"/>
      <c r="FVA32" s="128"/>
      <c r="FVB32" s="128"/>
      <c r="FVC32" s="128"/>
      <c r="FVD32" s="128"/>
      <c r="FVE32" s="128"/>
      <c r="FVF32" s="128"/>
      <c r="FVG32" s="128"/>
      <c r="FVH32" s="128"/>
      <c r="FVI32" s="128"/>
      <c r="FVJ32" s="128"/>
      <c r="FVK32" s="128"/>
      <c r="FVL32" s="128"/>
      <c r="FVM32" s="128"/>
      <c r="FVN32" s="128"/>
      <c r="FVO32" s="128"/>
      <c r="FVP32" s="128"/>
      <c r="FVQ32" s="128"/>
      <c r="FVR32" s="128"/>
      <c r="FVS32" s="128"/>
      <c r="FVT32" s="128"/>
      <c r="FVU32" s="128"/>
      <c r="FVV32" s="128"/>
      <c r="FVW32" s="128"/>
      <c r="FVX32" s="128"/>
      <c r="FVY32" s="128"/>
      <c r="FVZ32" s="128"/>
      <c r="FWA32" s="128"/>
      <c r="FWB32" s="128"/>
      <c r="FWC32" s="128"/>
      <c r="FWD32" s="128"/>
      <c r="FWE32" s="128"/>
      <c r="FWF32" s="128"/>
      <c r="FWG32" s="128"/>
      <c r="FWH32" s="128"/>
      <c r="FWI32" s="128"/>
      <c r="FWJ32" s="128"/>
      <c r="FWK32" s="128"/>
      <c r="FWL32" s="128"/>
      <c r="FWM32" s="128"/>
      <c r="FWN32" s="128"/>
      <c r="FWO32" s="128"/>
      <c r="FWP32" s="128"/>
      <c r="FWQ32" s="128"/>
      <c r="FWR32" s="128"/>
      <c r="FWS32" s="128"/>
      <c r="FWT32" s="128"/>
      <c r="FWU32" s="128"/>
      <c r="FWV32" s="128"/>
      <c r="FWW32" s="128"/>
      <c r="FWX32" s="128"/>
      <c r="FWY32" s="128"/>
      <c r="FWZ32" s="128"/>
      <c r="FXA32" s="128"/>
      <c r="FXB32" s="128"/>
      <c r="FXC32" s="128"/>
      <c r="FXD32" s="128"/>
      <c r="FXE32" s="128"/>
      <c r="FXF32" s="128"/>
      <c r="FXG32" s="128"/>
      <c r="FXH32" s="128"/>
      <c r="FXI32" s="128"/>
      <c r="FXJ32" s="128"/>
      <c r="FXK32" s="128"/>
      <c r="FXL32" s="128"/>
      <c r="FXM32" s="128"/>
      <c r="FXN32" s="128"/>
      <c r="FXO32" s="128"/>
      <c r="FXP32" s="128"/>
      <c r="FXQ32" s="128"/>
      <c r="FXR32" s="128"/>
      <c r="FXS32" s="128"/>
      <c r="FXT32" s="128"/>
      <c r="FXU32" s="128"/>
      <c r="FXV32" s="128"/>
      <c r="FXW32" s="128"/>
      <c r="FXX32" s="128"/>
      <c r="FXY32" s="128"/>
      <c r="FXZ32" s="128"/>
      <c r="FYA32" s="128"/>
      <c r="FYB32" s="128"/>
      <c r="FYC32" s="128"/>
      <c r="FYD32" s="128"/>
      <c r="FYE32" s="128"/>
      <c r="FYF32" s="128"/>
      <c r="FYG32" s="128"/>
      <c r="FYH32" s="128"/>
      <c r="FYI32" s="128"/>
      <c r="FYJ32" s="128"/>
      <c r="FYK32" s="128"/>
      <c r="FYL32" s="128"/>
      <c r="FYM32" s="128"/>
      <c r="FYN32" s="128"/>
      <c r="FYO32" s="128"/>
      <c r="FYP32" s="128"/>
      <c r="FYQ32" s="128"/>
      <c r="FYR32" s="128"/>
      <c r="FYS32" s="128"/>
      <c r="FYT32" s="128"/>
      <c r="FYU32" s="128"/>
      <c r="FYV32" s="128"/>
      <c r="FYW32" s="128"/>
      <c r="FYX32" s="128"/>
      <c r="FYY32" s="128"/>
      <c r="FYZ32" s="128"/>
      <c r="FZA32" s="128"/>
      <c r="FZB32" s="128"/>
      <c r="FZC32" s="128"/>
      <c r="FZD32" s="128"/>
      <c r="FZE32" s="128"/>
      <c r="FZF32" s="128"/>
      <c r="FZG32" s="128"/>
      <c r="FZH32" s="128"/>
      <c r="FZI32" s="128"/>
      <c r="FZJ32" s="128"/>
      <c r="FZK32" s="128"/>
      <c r="FZL32" s="128"/>
      <c r="FZM32" s="128"/>
      <c r="FZN32" s="128"/>
      <c r="FZO32" s="128"/>
      <c r="FZP32" s="128"/>
      <c r="FZQ32" s="128"/>
      <c r="FZR32" s="128"/>
      <c r="FZS32" s="128"/>
      <c r="FZT32" s="128"/>
      <c r="FZU32" s="128"/>
      <c r="FZV32" s="128"/>
      <c r="FZW32" s="128"/>
      <c r="FZX32" s="128"/>
      <c r="FZY32" s="128"/>
      <c r="FZZ32" s="128"/>
      <c r="GAA32" s="128"/>
      <c r="GAB32" s="128"/>
      <c r="GAC32" s="128"/>
      <c r="GAD32" s="128"/>
      <c r="GAE32" s="128"/>
      <c r="GAF32" s="128"/>
      <c r="GAG32" s="128"/>
      <c r="GAH32" s="128"/>
      <c r="GAI32" s="128"/>
      <c r="GAJ32" s="128"/>
      <c r="GAK32" s="128"/>
      <c r="GAL32" s="128"/>
      <c r="GAM32" s="128"/>
      <c r="GAN32" s="128"/>
      <c r="GAO32" s="128"/>
      <c r="GAP32" s="128"/>
      <c r="GAQ32" s="128"/>
      <c r="GAR32" s="128"/>
      <c r="GAS32" s="128"/>
      <c r="GAT32" s="128"/>
      <c r="GAU32" s="128"/>
      <c r="GAV32" s="128"/>
      <c r="GAW32" s="128"/>
      <c r="GAX32" s="128"/>
      <c r="GAY32" s="128"/>
      <c r="GAZ32" s="128"/>
      <c r="GBA32" s="128"/>
      <c r="GBB32" s="128"/>
      <c r="GBC32" s="128"/>
      <c r="GBD32" s="128"/>
      <c r="GBE32" s="128"/>
      <c r="GBF32" s="128"/>
      <c r="GBG32" s="128"/>
      <c r="GBH32" s="128"/>
      <c r="GBI32" s="128"/>
      <c r="GBJ32" s="128"/>
      <c r="GBK32" s="128"/>
      <c r="GBL32" s="128"/>
      <c r="GBM32" s="128"/>
      <c r="GBN32" s="128"/>
      <c r="GBO32" s="128"/>
      <c r="GBP32" s="128"/>
      <c r="GBQ32" s="128"/>
      <c r="GBR32" s="128"/>
      <c r="GBS32" s="128"/>
      <c r="GBT32" s="128"/>
      <c r="GBU32" s="128"/>
      <c r="GBV32" s="128"/>
      <c r="GBW32" s="128"/>
      <c r="GBX32" s="128"/>
      <c r="GBY32" s="128"/>
      <c r="GBZ32" s="128"/>
      <c r="GCA32" s="128"/>
      <c r="GCB32" s="128"/>
      <c r="GCC32" s="128"/>
      <c r="GCD32" s="128"/>
      <c r="GCE32" s="128"/>
      <c r="GCF32" s="128"/>
      <c r="GCG32" s="128"/>
      <c r="GCH32" s="128"/>
      <c r="GCI32" s="128"/>
      <c r="GCJ32" s="128"/>
      <c r="GCK32" s="128"/>
      <c r="GCL32" s="128"/>
      <c r="GCM32" s="128"/>
      <c r="GCN32" s="128"/>
      <c r="GCO32" s="128"/>
      <c r="GCP32" s="128"/>
      <c r="GCQ32" s="128"/>
      <c r="GCR32" s="128"/>
      <c r="GCS32" s="128"/>
      <c r="GCT32" s="128"/>
      <c r="GCU32" s="128"/>
      <c r="GCV32" s="128"/>
      <c r="GCW32" s="128"/>
      <c r="GCX32" s="128"/>
      <c r="GCY32" s="128"/>
      <c r="GCZ32" s="128"/>
      <c r="GDA32" s="128"/>
      <c r="GDB32" s="128"/>
      <c r="GDC32" s="128"/>
      <c r="GDD32" s="128"/>
      <c r="GDE32" s="128"/>
      <c r="GDF32" s="128"/>
      <c r="GDG32" s="128"/>
      <c r="GDH32" s="128"/>
      <c r="GDI32" s="128"/>
      <c r="GDJ32" s="128"/>
      <c r="GDK32" s="128"/>
      <c r="GDL32" s="128"/>
      <c r="GDM32" s="128"/>
      <c r="GDN32" s="128"/>
      <c r="GDO32" s="128"/>
      <c r="GDP32" s="128"/>
      <c r="GDQ32" s="128"/>
      <c r="GDR32" s="128"/>
      <c r="GDS32" s="128"/>
      <c r="GDT32" s="128"/>
      <c r="GDU32" s="128"/>
      <c r="GDV32" s="128"/>
      <c r="GDW32" s="128"/>
      <c r="GDX32" s="128"/>
      <c r="GDY32" s="128"/>
      <c r="GDZ32" s="128"/>
      <c r="GEA32" s="128"/>
      <c r="GEB32" s="128"/>
      <c r="GEC32" s="128"/>
      <c r="GED32" s="128"/>
      <c r="GEE32" s="128"/>
      <c r="GEF32" s="128"/>
      <c r="GEG32" s="128"/>
      <c r="GEH32" s="128"/>
      <c r="GEI32" s="128"/>
      <c r="GEJ32" s="128"/>
      <c r="GEK32" s="128"/>
      <c r="GEL32" s="128"/>
      <c r="GEM32" s="128"/>
      <c r="GEN32" s="128"/>
      <c r="GEO32" s="128"/>
      <c r="GEP32" s="128"/>
      <c r="GEQ32" s="128"/>
      <c r="GER32" s="128"/>
      <c r="GES32" s="128"/>
      <c r="GET32" s="128"/>
      <c r="GEU32" s="128"/>
      <c r="GEV32" s="128"/>
      <c r="GEW32" s="128"/>
      <c r="GEX32" s="128"/>
      <c r="GEY32" s="128"/>
      <c r="GEZ32" s="128"/>
      <c r="GFA32" s="128"/>
      <c r="GFB32" s="128"/>
      <c r="GFC32" s="128"/>
      <c r="GFD32" s="128"/>
      <c r="GFE32" s="128"/>
      <c r="GFF32" s="128"/>
      <c r="GFG32" s="128"/>
      <c r="GFH32" s="128"/>
      <c r="GFI32" s="128"/>
      <c r="GFJ32" s="128"/>
      <c r="GFK32" s="128"/>
      <c r="GFL32" s="128"/>
      <c r="GFM32" s="128"/>
      <c r="GFN32" s="128"/>
      <c r="GFO32" s="128"/>
      <c r="GFP32" s="128"/>
      <c r="GFQ32" s="128"/>
      <c r="GFR32" s="128"/>
      <c r="GFS32" s="128"/>
      <c r="GFT32" s="128"/>
      <c r="GFU32" s="128"/>
      <c r="GFV32" s="128"/>
      <c r="GFW32" s="128"/>
      <c r="GFX32" s="128"/>
      <c r="GFY32" s="128"/>
      <c r="GFZ32" s="128"/>
      <c r="GGA32" s="128"/>
      <c r="GGB32" s="128"/>
      <c r="GGC32" s="128"/>
      <c r="GGD32" s="128"/>
      <c r="GGE32" s="128"/>
      <c r="GGF32" s="128"/>
      <c r="GGG32" s="128"/>
      <c r="GGH32" s="128"/>
      <c r="GGI32" s="128"/>
      <c r="GGJ32" s="128"/>
      <c r="GGK32" s="128"/>
      <c r="GGL32" s="128"/>
      <c r="GGM32" s="128"/>
      <c r="GGN32" s="128"/>
      <c r="GGO32" s="128"/>
      <c r="GGP32" s="128"/>
      <c r="GGQ32" s="128"/>
      <c r="GGR32" s="128"/>
      <c r="GGS32" s="128"/>
      <c r="GGT32" s="128"/>
      <c r="GGU32" s="128"/>
      <c r="GGV32" s="128"/>
      <c r="GGW32" s="128"/>
      <c r="GGX32" s="128"/>
      <c r="GGY32" s="128"/>
      <c r="GGZ32" s="128"/>
      <c r="GHA32" s="128"/>
      <c r="GHB32" s="128"/>
      <c r="GHC32" s="128"/>
      <c r="GHD32" s="128"/>
      <c r="GHE32" s="128"/>
      <c r="GHF32" s="128"/>
      <c r="GHG32" s="128"/>
      <c r="GHH32" s="128"/>
      <c r="GHI32" s="128"/>
      <c r="GHJ32" s="128"/>
      <c r="GHK32" s="128"/>
      <c r="GHL32" s="128"/>
      <c r="GHM32" s="128"/>
      <c r="GHN32" s="128"/>
      <c r="GHO32" s="128"/>
      <c r="GHP32" s="128"/>
      <c r="GHQ32" s="128"/>
      <c r="GHR32" s="128"/>
      <c r="GHS32" s="128"/>
      <c r="GHT32" s="128"/>
      <c r="GHU32" s="128"/>
      <c r="GHV32" s="128"/>
      <c r="GHW32" s="128"/>
      <c r="GHX32" s="128"/>
      <c r="GHY32" s="128"/>
      <c r="GHZ32" s="128"/>
      <c r="GIA32" s="128"/>
      <c r="GIB32" s="128"/>
      <c r="GIC32" s="128"/>
      <c r="GID32" s="128"/>
      <c r="GIE32" s="128"/>
      <c r="GIF32" s="128"/>
      <c r="GIG32" s="128"/>
      <c r="GIH32" s="128"/>
      <c r="GII32" s="128"/>
      <c r="GIJ32" s="128"/>
      <c r="GIK32" s="128"/>
      <c r="GIL32" s="128"/>
      <c r="GIM32" s="128"/>
      <c r="GIN32" s="128"/>
      <c r="GIO32" s="128"/>
      <c r="GIP32" s="128"/>
      <c r="GIQ32" s="128"/>
      <c r="GIR32" s="128"/>
      <c r="GIS32" s="128"/>
      <c r="GIT32" s="128"/>
      <c r="GIU32" s="128"/>
      <c r="GIV32" s="128"/>
      <c r="GIW32" s="128"/>
      <c r="GIX32" s="128"/>
      <c r="GIY32" s="128"/>
      <c r="GIZ32" s="128"/>
      <c r="GJA32" s="128"/>
      <c r="GJB32" s="128"/>
      <c r="GJC32" s="128"/>
      <c r="GJD32" s="128"/>
      <c r="GJE32" s="128"/>
      <c r="GJF32" s="128"/>
      <c r="GJG32" s="128"/>
      <c r="GJH32" s="128"/>
      <c r="GJI32" s="128"/>
      <c r="GJJ32" s="128"/>
      <c r="GJK32" s="128"/>
      <c r="GJL32" s="128"/>
      <c r="GJM32" s="128"/>
      <c r="GJN32" s="128"/>
      <c r="GJO32" s="128"/>
      <c r="GJP32" s="128"/>
      <c r="GJQ32" s="128"/>
      <c r="GJR32" s="128"/>
      <c r="GJS32" s="128"/>
      <c r="GJT32" s="128"/>
      <c r="GJU32" s="128"/>
      <c r="GJV32" s="128"/>
      <c r="GJW32" s="128"/>
      <c r="GJX32" s="128"/>
      <c r="GJY32" s="128"/>
      <c r="GJZ32" s="128"/>
      <c r="GKA32" s="128"/>
      <c r="GKB32" s="128"/>
      <c r="GKC32" s="128"/>
      <c r="GKD32" s="128"/>
      <c r="GKE32" s="128"/>
      <c r="GKF32" s="128"/>
      <c r="GKG32" s="128"/>
      <c r="GKH32" s="128"/>
      <c r="GKI32" s="128"/>
      <c r="GKJ32" s="128"/>
      <c r="GKK32" s="128"/>
      <c r="GKL32" s="128"/>
      <c r="GKM32" s="128"/>
      <c r="GKN32" s="128"/>
      <c r="GKO32" s="128"/>
      <c r="GKP32" s="128"/>
      <c r="GKQ32" s="128"/>
      <c r="GKR32" s="128"/>
      <c r="GKS32" s="128"/>
      <c r="GKT32" s="128"/>
      <c r="GKU32" s="128"/>
      <c r="GKV32" s="128"/>
      <c r="GKW32" s="128"/>
      <c r="GKX32" s="128"/>
      <c r="GKY32" s="128"/>
      <c r="GKZ32" s="128"/>
      <c r="GLA32" s="128"/>
      <c r="GLB32" s="128"/>
      <c r="GLC32" s="128"/>
      <c r="GLD32" s="128"/>
      <c r="GLE32" s="128"/>
      <c r="GLF32" s="128"/>
      <c r="GLG32" s="128"/>
      <c r="GLH32" s="128"/>
      <c r="GLI32" s="128"/>
      <c r="GLJ32" s="128"/>
      <c r="GLK32" s="128"/>
      <c r="GLL32" s="128"/>
      <c r="GLM32" s="128"/>
      <c r="GLN32" s="128"/>
      <c r="GLO32" s="128"/>
      <c r="GLP32" s="128"/>
      <c r="GLQ32" s="128"/>
      <c r="GLR32" s="128"/>
      <c r="GLS32" s="128"/>
      <c r="GLT32" s="128"/>
      <c r="GLU32" s="128"/>
      <c r="GLV32" s="128"/>
      <c r="GLW32" s="128"/>
      <c r="GLX32" s="128"/>
      <c r="GLY32" s="128"/>
      <c r="GLZ32" s="128"/>
      <c r="GMA32" s="128"/>
      <c r="GMB32" s="128"/>
      <c r="GMC32" s="128"/>
      <c r="GMD32" s="128"/>
      <c r="GME32" s="128"/>
      <c r="GMF32" s="128"/>
      <c r="GMG32" s="128"/>
      <c r="GMH32" s="128"/>
      <c r="GMI32" s="128"/>
      <c r="GMJ32" s="128"/>
      <c r="GMK32" s="128"/>
      <c r="GML32" s="128"/>
      <c r="GMM32" s="128"/>
      <c r="GMN32" s="128"/>
      <c r="GMO32" s="128"/>
      <c r="GMP32" s="128"/>
      <c r="GMQ32" s="128"/>
      <c r="GMR32" s="128"/>
      <c r="GMS32" s="128"/>
      <c r="GMT32" s="128"/>
      <c r="GMU32" s="128"/>
      <c r="GMV32" s="128"/>
      <c r="GMW32" s="128"/>
      <c r="GMX32" s="128"/>
      <c r="GMY32" s="128"/>
      <c r="GMZ32" s="128"/>
      <c r="GNA32" s="128"/>
      <c r="GNB32" s="128"/>
      <c r="GNC32" s="128"/>
      <c r="GND32" s="128"/>
      <c r="GNE32" s="128"/>
      <c r="GNF32" s="128"/>
      <c r="GNG32" s="128"/>
      <c r="GNH32" s="128"/>
      <c r="GNI32" s="128"/>
      <c r="GNJ32" s="128"/>
      <c r="GNK32" s="128"/>
      <c r="GNL32" s="128"/>
      <c r="GNM32" s="128"/>
      <c r="GNN32" s="128"/>
      <c r="GNO32" s="128"/>
      <c r="GNP32" s="128"/>
      <c r="GNQ32" s="128"/>
      <c r="GNR32" s="128"/>
      <c r="GNS32" s="128"/>
      <c r="GNT32" s="128"/>
      <c r="GNU32" s="128"/>
      <c r="GNV32" s="128"/>
      <c r="GNW32" s="128"/>
      <c r="GNX32" s="128"/>
      <c r="GNY32" s="128"/>
      <c r="GNZ32" s="128"/>
      <c r="GOA32" s="128"/>
      <c r="GOB32" s="128"/>
      <c r="GOC32" s="128"/>
      <c r="GOD32" s="128"/>
      <c r="GOE32" s="128"/>
      <c r="GOF32" s="128"/>
      <c r="GOG32" s="128"/>
      <c r="GOH32" s="128"/>
      <c r="GOI32" s="128"/>
      <c r="GOJ32" s="128"/>
      <c r="GOK32" s="128"/>
      <c r="GOL32" s="128"/>
      <c r="GOM32" s="128"/>
      <c r="GON32" s="128"/>
      <c r="GOO32" s="128"/>
      <c r="GOP32" s="128"/>
      <c r="GOQ32" s="128"/>
      <c r="GOR32" s="128"/>
      <c r="GOS32" s="128"/>
      <c r="GOT32" s="128"/>
      <c r="GOU32" s="128"/>
      <c r="GOV32" s="128"/>
      <c r="GOW32" s="128"/>
      <c r="GOX32" s="128"/>
      <c r="GOY32" s="128"/>
      <c r="GOZ32" s="128"/>
      <c r="GPA32" s="128"/>
      <c r="GPB32" s="128"/>
      <c r="GPC32" s="128"/>
      <c r="GPD32" s="128"/>
      <c r="GPE32" s="128"/>
      <c r="GPF32" s="128"/>
      <c r="GPG32" s="128"/>
      <c r="GPH32" s="128"/>
      <c r="GPI32" s="128"/>
      <c r="GPJ32" s="128"/>
      <c r="GPK32" s="128"/>
      <c r="GPL32" s="128"/>
      <c r="GPM32" s="128"/>
      <c r="GPN32" s="128"/>
      <c r="GPO32" s="128"/>
      <c r="GPP32" s="128"/>
      <c r="GPQ32" s="128"/>
      <c r="GPR32" s="128"/>
      <c r="GPS32" s="128"/>
      <c r="GPT32" s="128"/>
      <c r="GPU32" s="128"/>
      <c r="GPV32" s="128"/>
      <c r="GPW32" s="128"/>
      <c r="GPX32" s="128"/>
      <c r="GPY32" s="128"/>
      <c r="GPZ32" s="128"/>
      <c r="GQA32" s="128"/>
      <c r="GQB32" s="128"/>
      <c r="GQC32" s="128"/>
      <c r="GQD32" s="128"/>
      <c r="GQE32" s="128"/>
      <c r="GQF32" s="128"/>
      <c r="GQG32" s="128"/>
      <c r="GQH32" s="128"/>
      <c r="GQI32" s="128"/>
      <c r="GQJ32" s="128"/>
      <c r="GQK32" s="128"/>
      <c r="GQL32" s="128"/>
      <c r="GQM32" s="128"/>
      <c r="GQN32" s="128"/>
      <c r="GQO32" s="128"/>
      <c r="GQP32" s="128"/>
      <c r="GQQ32" s="128"/>
      <c r="GQR32" s="128"/>
      <c r="GQS32" s="128"/>
      <c r="GQT32" s="128"/>
      <c r="GQU32" s="128"/>
      <c r="GQV32" s="128"/>
      <c r="GQW32" s="128"/>
      <c r="GQX32" s="128"/>
      <c r="GQY32" s="128"/>
      <c r="GQZ32" s="128"/>
      <c r="GRA32" s="128"/>
      <c r="GRB32" s="128"/>
      <c r="GRC32" s="128"/>
      <c r="GRD32" s="128"/>
      <c r="GRE32" s="128"/>
      <c r="GRF32" s="128"/>
      <c r="GRG32" s="128"/>
      <c r="GRH32" s="128"/>
      <c r="GRI32" s="128"/>
      <c r="GRJ32" s="128"/>
      <c r="GRK32" s="128"/>
      <c r="GRL32" s="128"/>
      <c r="GRM32" s="128"/>
      <c r="GRN32" s="128"/>
      <c r="GRO32" s="128"/>
      <c r="GRP32" s="128"/>
      <c r="GRQ32" s="128"/>
      <c r="GRR32" s="128"/>
      <c r="GRS32" s="128"/>
      <c r="GRT32" s="128"/>
      <c r="GRU32" s="128"/>
      <c r="GRV32" s="128"/>
      <c r="GRW32" s="128"/>
      <c r="GRX32" s="128"/>
      <c r="GRY32" s="128"/>
      <c r="GRZ32" s="128"/>
      <c r="GSA32" s="128"/>
      <c r="GSB32" s="128"/>
      <c r="GSC32" s="128"/>
      <c r="GSD32" s="128"/>
      <c r="GSE32" s="128"/>
      <c r="GSF32" s="128"/>
      <c r="GSG32" s="128"/>
      <c r="GSH32" s="128"/>
      <c r="GSI32" s="128"/>
      <c r="GSJ32" s="128"/>
      <c r="GSK32" s="128"/>
      <c r="GSL32" s="128"/>
      <c r="GSM32" s="128"/>
      <c r="GSN32" s="128"/>
      <c r="GSO32" s="128"/>
      <c r="GSP32" s="128"/>
      <c r="GSQ32" s="128"/>
      <c r="GSR32" s="128"/>
      <c r="GSS32" s="128"/>
      <c r="GST32" s="128"/>
      <c r="GSU32" s="128"/>
      <c r="GSV32" s="128"/>
      <c r="GSW32" s="128"/>
      <c r="GSX32" s="128"/>
      <c r="GSY32" s="128"/>
      <c r="GSZ32" s="128"/>
      <c r="GTA32" s="128"/>
      <c r="GTB32" s="128"/>
      <c r="GTC32" s="128"/>
      <c r="GTD32" s="128"/>
      <c r="GTE32" s="128"/>
      <c r="GTF32" s="128"/>
      <c r="GTG32" s="128"/>
      <c r="GTH32" s="128"/>
      <c r="GTI32" s="128"/>
      <c r="GTJ32" s="128"/>
      <c r="GTK32" s="128"/>
      <c r="GTL32" s="128"/>
      <c r="GTM32" s="128"/>
      <c r="GTN32" s="128"/>
      <c r="GTO32" s="128"/>
      <c r="GTP32" s="128"/>
      <c r="GTQ32" s="128"/>
      <c r="GTR32" s="128"/>
      <c r="GTS32" s="128"/>
      <c r="GTT32" s="128"/>
      <c r="GTU32" s="128"/>
      <c r="GTV32" s="128"/>
      <c r="GTW32" s="128"/>
      <c r="GTX32" s="128"/>
      <c r="GTY32" s="128"/>
      <c r="GTZ32" s="128"/>
      <c r="GUA32" s="128"/>
      <c r="GUB32" s="128"/>
      <c r="GUC32" s="128"/>
      <c r="GUD32" s="128"/>
      <c r="GUE32" s="128"/>
      <c r="GUF32" s="128"/>
      <c r="GUG32" s="128"/>
      <c r="GUH32" s="128"/>
      <c r="GUI32" s="128"/>
      <c r="GUJ32" s="128"/>
      <c r="GUK32" s="128"/>
      <c r="GUL32" s="128"/>
      <c r="GUM32" s="128"/>
      <c r="GUN32" s="128"/>
      <c r="GUO32" s="128"/>
      <c r="GUP32" s="128"/>
      <c r="GUQ32" s="128"/>
      <c r="GUR32" s="128"/>
      <c r="GUS32" s="128"/>
      <c r="GUT32" s="128"/>
      <c r="GUU32" s="128"/>
      <c r="GUV32" s="128"/>
      <c r="GUW32" s="128"/>
      <c r="GUX32" s="128"/>
      <c r="GUY32" s="128"/>
      <c r="GUZ32" s="128"/>
      <c r="GVA32" s="128"/>
      <c r="GVB32" s="128"/>
      <c r="GVC32" s="128"/>
      <c r="GVD32" s="128"/>
      <c r="GVE32" s="128"/>
      <c r="GVF32" s="128"/>
      <c r="GVG32" s="128"/>
      <c r="GVH32" s="128"/>
      <c r="GVI32" s="128"/>
      <c r="GVJ32" s="128"/>
      <c r="GVK32" s="128"/>
      <c r="GVL32" s="128"/>
      <c r="GVM32" s="128"/>
      <c r="GVN32" s="128"/>
      <c r="GVO32" s="128"/>
      <c r="GVP32" s="128"/>
      <c r="GVQ32" s="128"/>
      <c r="GVR32" s="128"/>
      <c r="GVS32" s="128"/>
      <c r="GVT32" s="128"/>
      <c r="GVU32" s="128"/>
      <c r="GVV32" s="128"/>
      <c r="GVW32" s="128"/>
      <c r="GVX32" s="128"/>
      <c r="GVY32" s="128"/>
      <c r="GVZ32" s="128"/>
      <c r="GWA32" s="128"/>
      <c r="GWB32" s="128"/>
      <c r="GWC32" s="128"/>
      <c r="GWD32" s="128"/>
      <c r="GWE32" s="128"/>
      <c r="GWF32" s="128"/>
      <c r="GWG32" s="128"/>
      <c r="GWH32" s="128"/>
      <c r="GWI32" s="128"/>
      <c r="GWJ32" s="128"/>
      <c r="GWK32" s="128"/>
      <c r="GWL32" s="128"/>
      <c r="GWM32" s="128"/>
      <c r="GWN32" s="128"/>
      <c r="GWO32" s="128"/>
      <c r="GWP32" s="128"/>
      <c r="GWQ32" s="128"/>
      <c r="GWR32" s="128"/>
      <c r="GWS32" s="128"/>
      <c r="GWT32" s="128"/>
      <c r="GWU32" s="128"/>
      <c r="GWV32" s="128"/>
      <c r="GWW32" s="128"/>
      <c r="GWX32" s="128"/>
      <c r="GWY32" s="128"/>
      <c r="GWZ32" s="128"/>
      <c r="GXA32" s="128"/>
      <c r="GXB32" s="128"/>
      <c r="GXC32" s="128"/>
      <c r="GXD32" s="128"/>
      <c r="GXE32" s="128"/>
      <c r="GXF32" s="128"/>
      <c r="GXG32" s="128"/>
      <c r="GXH32" s="128"/>
      <c r="GXI32" s="128"/>
      <c r="GXJ32" s="128"/>
      <c r="GXK32" s="128"/>
      <c r="GXL32" s="128"/>
      <c r="GXM32" s="128"/>
      <c r="GXN32" s="128"/>
      <c r="GXO32" s="128"/>
      <c r="GXP32" s="128"/>
      <c r="GXQ32" s="128"/>
      <c r="GXR32" s="128"/>
      <c r="GXS32" s="128"/>
      <c r="GXT32" s="128"/>
      <c r="GXU32" s="128"/>
      <c r="GXV32" s="128"/>
      <c r="GXW32" s="128"/>
      <c r="GXX32" s="128"/>
      <c r="GXY32" s="128"/>
      <c r="GXZ32" s="128"/>
      <c r="GYA32" s="128"/>
      <c r="GYB32" s="128"/>
      <c r="GYC32" s="128"/>
      <c r="GYD32" s="128"/>
      <c r="GYE32" s="128"/>
      <c r="GYF32" s="128"/>
      <c r="GYG32" s="128"/>
      <c r="GYH32" s="128"/>
      <c r="GYI32" s="128"/>
      <c r="GYJ32" s="128"/>
      <c r="GYK32" s="128"/>
      <c r="GYL32" s="128"/>
      <c r="GYM32" s="128"/>
      <c r="GYN32" s="128"/>
      <c r="GYO32" s="128"/>
      <c r="GYP32" s="128"/>
      <c r="GYQ32" s="128"/>
      <c r="GYR32" s="128"/>
      <c r="GYS32" s="128"/>
      <c r="GYT32" s="128"/>
      <c r="GYU32" s="128"/>
      <c r="GYV32" s="128"/>
      <c r="GYW32" s="128"/>
      <c r="GYX32" s="128"/>
      <c r="GYY32" s="128"/>
      <c r="GYZ32" s="128"/>
      <c r="GZA32" s="128"/>
      <c r="GZB32" s="128"/>
      <c r="GZC32" s="128"/>
      <c r="GZD32" s="128"/>
      <c r="GZE32" s="128"/>
      <c r="GZF32" s="128"/>
      <c r="GZG32" s="128"/>
      <c r="GZH32" s="128"/>
      <c r="GZI32" s="128"/>
      <c r="GZJ32" s="128"/>
      <c r="GZK32" s="128"/>
      <c r="GZL32" s="128"/>
      <c r="GZM32" s="128"/>
      <c r="GZN32" s="128"/>
      <c r="GZO32" s="128"/>
      <c r="GZP32" s="128"/>
      <c r="GZQ32" s="128"/>
      <c r="GZR32" s="128"/>
      <c r="GZS32" s="128"/>
      <c r="GZT32" s="128"/>
      <c r="GZU32" s="128"/>
      <c r="GZV32" s="128"/>
      <c r="GZW32" s="128"/>
      <c r="GZX32" s="128"/>
      <c r="GZY32" s="128"/>
      <c r="GZZ32" s="128"/>
      <c r="HAA32" s="128"/>
      <c r="HAB32" s="128"/>
      <c r="HAC32" s="128"/>
      <c r="HAD32" s="128"/>
      <c r="HAE32" s="128"/>
      <c r="HAF32" s="128"/>
      <c r="HAG32" s="128"/>
      <c r="HAH32" s="128"/>
      <c r="HAI32" s="128"/>
      <c r="HAJ32" s="128"/>
      <c r="HAK32" s="128"/>
      <c r="HAL32" s="128"/>
      <c r="HAM32" s="128"/>
      <c r="HAN32" s="128"/>
      <c r="HAO32" s="128"/>
      <c r="HAP32" s="128"/>
      <c r="HAQ32" s="128"/>
      <c r="HAR32" s="128"/>
      <c r="HAS32" s="128"/>
      <c r="HAT32" s="128"/>
      <c r="HAU32" s="128"/>
      <c r="HAV32" s="128"/>
      <c r="HAW32" s="128"/>
      <c r="HAX32" s="128"/>
      <c r="HAY32" s="128"/>
      <c r="HAZ32" s="128"/>
      <c r="HBA32" s="128"/>
      <c r="HBB32" s="128"/>
      <c r="HBC32" s="128"/>
      <c r="HBD32" s="128"/>
      <c r="HBE32" s="128"/>
      <c r="HBF32" s="128"/>
      <c r="HBG32" s="128"/>
      <c r="HBH32" s="128"/>
      <c r="HBI32" s="128"/>
      <c r="HBJ32" s="128"/>
      <c r="HBK32" s="128"/>
      <c r="HBL32" s="128"/>
      <c r="HBM32" s="128"/>
      <c r="HBN32" s="128"/>
      <c r="HBO32" s="128"/>
      <c r="HBP32" s="128"/>
      <c r="HBQ32" s="128"/>
      <c r="HBR32" s="128"/>
      <c r="HBS32" s="128"/>
      <c r="HBT32" s="128"/>
      <c r="HBU32" s="128"/>
      <c r="HBV32" s="128"/>
      <c r="HBW32" s="128"/>
      <c r="HBX32" s="128"/>
      <c r="HBY32" s="128"/>
      <c r="HBZ32" s="128"/>
      <c r="HCA32" s="128"/>
      <c r="HCB32" s="128"/>
      <c r="HCC32" s="128"/>
      <c r="HCD32" s="128"/>
      <c r="HCE32" s="128"/>
      <c r="HCF32" s="128"/>
      <c r="HCG32" s="128"/>
      <c r="HCH32" s="128"/>
      <c r="HCI32" s="128"/>
      <c r="HCJ32" s="128"/>
      <c r="HCK32" s="128"/>
      <c r="HCL32" s="128"/>
      <c r="HCM32" s="128"/>
      <c r="HCN32" s="128"/>
      <c r="HCO32" s="128"/>
      <c r="HCP32" s="128"/>
      <c r="HCQ32" s="128"/>
      <c r="HCR32" s="128"/>
      <c r="HCS32" s="128"/>
      <c r="HCT32" s="128"/>
      <c r="HCU32" s="128"/>
      <c r="HCV32" s="128"/>
      <c r="HCW32" s="128"/>
      <c r="HCX32" s="128"/>
      <c r="HCY32" s="128"/>
      <c r="HCZ32" s="128"/>
      <c r="HDA32" s="128"/>
      <c r="HDB32" s="128"/>
      <c r="HDC32" s="128"/>
      <c r="HDD32" s="128"/>
      <c r="HDE32" s="128"/>
      <c r="HDF32" s="128"/>
      <c r="HDG32" s="128"/>
      <c r="HDH32" s="128"/>
      <c r="HDI32" s="128"/>
      <c r="HDJ32" s="128"/>
      <c r="HDK32" s="128"/>
      <c r="HDL32" s="128"/>
      <c r="HDM32" s="128"/>
      <c r="HDN32" s="128"/>
      <c r="HDO32" s="128"/>
      <c r="HDP32" s="128"/>
      <c r="HDQ32" s="128"/>
      <c r="HDR32" s="128"/>
      <c r="HDS32" s="128"/>
      <c r="HDT32" s="128"/>
      <c r="HDU32" s="128"/>
      <c r="HDV32" s="128"/>
      <c r="HDW32" s="128"/>
      <c r="HDX32" s="128"/>
      <c r="HDY32" s="128"/>
      <c r="HDZ32" s="128"/>
      <c r="HEA32" s="128"/>
      <c r="HEB32" s="128"/>
      <c r="HEC32" s="128"/>
      <c r="HED32" s="128"/>
      <c r="HEE32" s="128"/>
      <c r="HEF32" s="128"/>
      <c r="HEG32" s="128"/>
      <c r="HEH32" s="128"/>
      <c r="HEI32" s="128"/>
      <c r="HEJ32" s="128"/>
      <c r="HEK32" s="128"/>
      <c r="HEL32" s="128"/>
      <c r="HEM32" s="128"/>
      <c r="HEN32" s="128"/>
      <c r="HEO32" s="128"/>
      <c r="HEP32" s="128"/>
      <c r="HEQ32" s="128"/>
      <c r="HER32" s="128"/>
      <c r="HES32" s="128"/>
      <c r="HET32" s="128"/>
      <c r="HEU32" s="128"/>
      <c r="HEV32" s="128"/>
      <c r="HEW32" s="128"/>
      <c r="HEX32" s="128"/>
      <c r="HEY32" s="128"/>
      <c r="HEZ32" s="128"/>
      <c r="HFA32" s="128"/>
      <c r="HFB32" s="128"/>
      <c r="HFC32" s="128"/>
      <c r="HFD32" s="128"/>
      <c r="HFE32" s="128"/>
      <c r="HFF32" s="128"/>
      <c r="HFG32" s="128"/>
      <c r="HFH32" s="128"/>
      <c r="HFI32" s="128"/>
      <c r="HFJ32" s="128"/>
      <c r="HFK32" s="128"/>
      <c r="HFL32" s="128"/>
      <c r="HFM32" s="128"/>
      <c r="HFN32" s="128"/>
      <c r="HFO32" s="128"/>
      <c r="HFP32" s="128"/>
      <c r="HFQ32" s="128"/>
      <c r="HFR32" s="128"/>
      <c r="HFS32" s="128"/>
      <c r="HFT32" s="128"/>
      <c r="HFU32" s="128"/>
      <c r="HFV32" s="128"/>
      <c r="HFW32" s="128"/>
      <c r="HFX32" s="128"/>
      <c r="HFY32" s="128"/>
      <c r="HFZ32" s="128"/>
      <c r="HGA32" s="128"/>
      <c r="HGB32" s="128"/>
      <c r="HGC32" s="128"/>
      <c r="HGD32" s="128"/>
      <c r="HGE32" s="128"/>
      <c r="HGF32" s="128"/>
      <c r="HGG32" s="128"/>
      <c r="HGH32" s="128"/>
      <c r="HGI32" s="128"/>
      <c r="HGJ32" s="128"/>
      <c r="HGK32" s="128"/>
      <c r="HGL32" s="128"/>
      <c r="HGM32" s="128"/>
      <c r="HGN32" s="128"/>
      <c r="HGO32" s="128"/>
      <c r="HGP32" s="128"/>
      <c r="HGQ32" s="128"/>
      <c r="HGR32" s="128"/>
      <c r="HGS32" s="128"/>
      <c r="HGT32" s="128"/>
      <c r="HGU32" s="128"/>
      <c r="HGV32" s="128"/>
      <c r="HGW32" s="128"/>
      <c r="HGX32" s="128"/>
      <c r="HGY32" s="128"/>
      <c r="HGZ32" s="128"/>
      <c r="HHA32" s="128"/>
      <c r="HHB32" s="128"/>
      <c r="HHC32" s="128"/>
      <c r="HHD32" s="128"/>
      <c r="HHE32" s="128"/>
      <c r="HHF32" s="128"/>
      <c r="HHG32" s="128"/>
      <c r="HHH32" s="128"/>
      <c r="HHI32" s="128"/>
      <c r="HHJ32" s="128"/>
      <c r="HHK32" s="128"/>
      <c r="HHL32" s="128"/>
      <c r="HHM32" s="128"/>
      <c r="HHN32" s="128"/>
      <c r="HHO32" s="128"/>
      <c r="HHP32" s="128"/>
      <c r="HHQ32" s="128"/>
      <c r="HHR32" s="128"/>
      <c r="HHS32" s="128"/>
      <c r="HHT32" s="128"/>
      <c r="HHU32" s="128"/>
      <c r="HHV32" s="128"/>
      <c r="HHW32" s="128"/>
      <c r="HHX32" s="128"/>
      <c r="HHY32" s="128"/>
      <c r="HHZ32" s="128"/>
      <c r="HIA32" s="128"/>
      <c r="HIB32" s="128"/>
      <c r="HIC32" s="128"/>
      <c r="HID32" s="128"/>
      <c r="HIE32" s="128"/>
      <c r="HIF32" s="128"/>
      <c r="HIG32" s="128"/>
      <c r="HIH32" s="128"/>
      <c r="HII32" s="128"/>
      <c r="HIJ32" s="128"/>
      <c r="HIK32" s="128"/>
      <c r="HIL32" s="128"/>
      <c r="HIM32" s="128"/>
      <c r="HIN32" s="128"/>
      <c r="HIO32" s="128"/>
      <c r="HIP32" s="128"/>
      <c r="HIQ32" s="128"/>
      <c r="HIR32" s="128"/>
      <c r="HIS32" s="128"/>
      <c r="HIT32" s="128"/>
      <c r="HIU32" s="128"/>
      <c r="HIV32" s="128"/>
      <c r="HIW32" s="128"/>
      <c r="HIX32" s="128"/>
      <c r="HIY32" s="128"/>
      <c r="HIZ32" s="128"/>
      <c r="HJA32" s="128"/>
      <c r="HJB32" s="128"/>
      <c r="HJC32" s="128"/>
      <c r="HJD32" s="128"/>
      <c r="HJE32" s="128"/>
      <c r="HJF32" s="128"/>
      <c r="HJG32" s="128"/>
      <c r="HJH32" s="128"/>
      <c r="HJI32" s="128"/>
      <c r="HJJ32" s="128"/>
      <c r="HJK32" s="128"/>
      <c r="HJL32" s="128"/>
      <c r="HJM32" s="128"/>
      <c r="HJN32" s="128"/>
      <c r="HJO32" s="128"/>
      <c r="HJP32" s="128"/>
      <c r="HJQ32" s="128"/>
      <c r="HJR32" s="128"/>
      <c r="HJS32" s="128"/>
      <c r="HJT32" s="128"/>
      <c r="HJU32" s="128"/>
      <c r="HJV32" s="128"/>
      <c r="HJW32" s="128"/>
      <c r="HJX32" s="128"/>
      <c r="HJY32" s="128"/>
      <c r="HJZ32" s="128"/>
      <c r="HKA32" s="128"/>
      <c r="HKB32" s="128"/>
      <c r="HKC32" s="128"/>
      <c r="HKD32" s="128"/>
      <c r="HKE32" s="128"/>
      <c r="HKF32" s="128"/>
      <c r="HKG32" s="128"/>
      <c r="HKH32" s="128"/>
      <c r="HKI32" s="128"/>
      <c r="HKJ32" s="128"/>
      <c r="HKK32" s="128"/>
      <c r="HKL32" s="128"/>
      <c r="HKM32" s="128"/>
      <c r="HKN32" s="128"/>
      <c r="HKO32" s="128"/>
      <c r="HKP32" s="128"/>
      <c r="HKQ32" s="128"/>
      <c r="HKR32" s="128"/>
      <c r="HKS32" s="128"/>
      <c r="HKT32" s="128"/>
      <c r="HKU32" s="128"/>
      <c r="HKV32" s="128"/>
      <c r="HKW32" s="128"/>
      <c r="HKX32" s="128"/>
      <c r="HKY32" s="128"/>
      <c r="HKZ32" s="128"/>
      <c r="HLA32" s="128"/>
      <c r="HLB32" s="128"/>
      <c r="HLC32" s="128"/>
      <c r="HLD32" s="128"/>
      <c r="HLE32" s="128"/>
      <c r="HLF32" s="128"/>
      <c r="HLG32" s="128"/>
      <c r="HLH32" s="128"/>
      <c r="HLI32" s="128"/>
      <c r="HLJ32" s="128"/>
      <c r="HLK32" s="128"/>
      <c r="HLL32" s="128"/>
      <c r="HLM32" s="128"/>
      <c r="HLN32" s="128"/>
      <c r="HLO32" s="128"/>
      <c r="HLP32" s="128"/>
      <c r="HLQ32" s="128"/>
      <c r="HLR32" s="128"/>
      <c r="HLS32" s="128"/>
      <c r="HLT32" s="128"/>
      <c r="HLU32" s="128"/>
      <c r="HLV32" s="128"/>
      <c r="HLW32" s="128"/>
      <c r="HLX32" s="128"/>
      <c r="HLY32" s="128"/>
      <c r="HLZ32" s="128"/>
      <c r="HMA32" s="128"/>
      <c r="HMB32" s="128"/>
      <c r="HMC32" s="128"/>
      <c r="HMD32" s="128"/>
      <c r="HME32" s="128"/>
      <c r="HMF32" s="128"/>
      <c r="HMG32" s="128"/>
      <c r="HMH32" s="128"/>
      <c r="HMI32" s="128"/>
      <c r="HMJ32" s="128"/>
      <c r="HMK32" s="128"/>
      <c r="HML32" s="128"/>
      <c r="HMM32" s="128"/>
      <c r="HMN32" s="128"/>
      <c r="HMO32" s="128"/>
      <c r="HMP32" s="128"/>
      <c r="HMQ32" s="128"/>
      <c r="HMR32" s="128"/>
      <c r="HMS32" s="128"/>
      <c r="HMT32" s="128"/>
      <c r="HMU32" s="128"/>
      <c r="HMV32" s="128"/>
      <c r="HMW32" s="128"/>
      <c r="HMX32" s="128"/>
      <c r="HMY32" s="128"/>
      <c r="HMZ32" s="128"/>
      <c r="HNA32" s="128"/>
      <c r="HNB32" s="128"/>
      <c r="HNC32" s="128"/>
      <c r="HND32" s="128"/>
      <c r="HNE32" s="128"/>
      <c r="HNF32" s="128"/>
      <c r="HNG32" s="128"/>
      <c r="HNH32" s="128"/>
      <c r="HNI32" s="128"/>
      <c r="HNJ32" s="128"/>
      <c r="HNK32" s="128"/>
      <c r="HNL32" s="128"/>
      <c r="HNM32" s="128"/>
      <c r="HNN32" s="128"/>
      <c r="HNO32" s="128"/>
      <c r="HNP32" s="128"/>
      <c r="HNQ32" s="128"/>
      <c r="HNR32" s="128"/>
      <c r="HNS32" s="128"/>
      <c r="HNT32" s="128"/>
      <c r="HNU32" s="128"/>
      <c r="HNV32" s="128"/>
      <c r="HNW32" s="128"/>
      <c r="HNX32" s="128"/>
      <c r="HNY32" s="128"/>
      <c r="HNZ32" s="128"/>
      <c r="HOA32" s="128"/>
      <c r="HOB32" s="128"/>
      <c r="HOC32" s="128"/>
      <c r="HOD32" s="128"/>
      <c r="HOE32" s="128"/>
      <c r="HOF32" s="128"/>
      <c r="HOG32" s="128"/>
      <c r="HOH32" s="128"/>
      <c r="HOI32" s="128"/>
      <c r="HOJ32" s="128"/>
      <c r="HOK32" s="128"/>
      <c r="HOL32" s="128"/>
      <c r="HOM32" s="128"/>
      <c r="HON32" s="128"/>
      <c r="HOO32" s="128"/>
      <c r="HOP32" s="128"/>
      <c r="HOQ32" s="128"/>
      <c r="HOR32" s="128"/>
      <c r="HOS32" s="128"/>
      <c r="HOT32" s="128"/>
      <c r="HOU32" s="128"/>
      <c r="HOV32" s="128"/>
      <c r="HOW32" s="128"/>
      <c r="HOX32" s="128"/>
      <c r="HOY32" s="128"/>
      <c r="HOZ32" s="128"/>
      <c r="HPA32" s="128"/>
      <c r="HPB32" s="128"/>
      <c r="HPC32" s="128"/>
      <c r="HPD32" s="128"/>
      <c r="HPE32" s="128"/>
      <c r="HPF32" s="128"/>
      <c r="HPG32" s="128"/>
      <c r="HPH32" s="128"/>
      <c r="HPI32" s="128"/>
      <c r="HPJ32" s="128"/>
      <c r="HPK32" s="128"/>
      <c r="HPL32" s="128"/>
      <c r="HPM32" s="128"/>
      <c r="HPN32" s="128"/>
      <c r="HPO32" s="128"/>
      <c r="HPP32" s="128"/>
      <c r="HPQ32" s="128"/>
      <c r="HPR32" s="128"/>
      <c r="HPS32" s="128"/>
      <c r="HPT32" s="128"/>
      <c r="HPU32" s="128"/>
      <c r="HPV32" s="128"/>
      <c r="HPW32" s="128"/>
      <c r="HPX32" s="128"/>
      <c r="HPY32" s="128"/>
      <c r="HPZ32" s="128"/>
      <c r="HQA32" s="128"/>
      <c r="HQB32" s="128"/>
      <c r="HQC32" s="128"/>
      <c r="HQD32" s="128"/>
      <c r="HQE32" s="128"/>
      <c r="HQF32" s="128"/>
      <c r="HQG32" s="128"/>
      <c r="HQH32" s="128"/>
      <c r="HQI32" s="128"/>
      <c r="HQJ32" s="128"/>
      <c r="HQK32" s="128"/>
      <c r="HQL32" s="128"/>
      <c r="HQM32" s="128"/>
      <c r="HQN32" s="128"/>
      <c r="HQO32" s="128"/>
      <c r="HQP32" s="128"/>
      <c r="HQQ32" s="128"/>
      <c r="HQR32" s="128"/>
      <c r="HQS32" s="128"/>
      <c r="HQT32" s="128"/>
      <c r="HQU32" s="128"/>
      <c r="HQV32" s="128"/>
      <c r="HQW32" s="128"/>
      <c r="HQX32" s="128"/>
      <c r="HQY32" s="128"/>
      <c r="HQZ32" s="128"/>
      <c r="HRA32" s="128"/>
      <c r="HRB32" s="128"/>
      <c r="HRC32" s="128"/>
      <c r="HRD32" s="128"/>
      <c r="HRE32" s="128"/>
      <c r="HRF32" s="128"/>
      <c r="HRG32" s="128"/>
      <c r="HRH32" s="128"/>
      <c r="HRI32" s="128"/>
      <c r="HRJ32" s="128"/>
      <c r="HRK32" s="128"/>
      <c r="HRL32" s="128"/>
      <c r="HRM32" s="128"/>
      <c r="HRN32" s="128"/>
      <c r="HRO32" s="128"/>
      <c r="HRP32" s="128"/>
      <c r="HRQ32" s="128"/>
      <c r="HRR32" s="128"/>
      <c r="HRS32" s="128"/>
      <c r="HRT32" s="128"/>
      <c r="HRU32" s="128"/>
      <c r="HRV32" s="128"/>
      <c r="HRW32" s="128"/>
      <c r="HRX32" s="128"/>
      <c r="HRY32" s="128"/>
      <c r="HRZ32" s="128"/>
      <c r="HSA32" s="128"/>
      <c r="HSB32" s="128"/>
      <c r="HSC32" s="128"/>
      <c r="HSD32" s="128"/>
      <c r="HSE32" s="128"/>
      <c r="HSF32" s="128"/>
      <c r="HSG32" s="128"/>
      <c r="HSH32" s="128"/>
      <c r="HSI32" s="128"/>
      <c r="HSJ32" s="128"/>
      <c r="HSK32" s="128"/>
      <c r="HSL32" s="128"/>
      <c r="HSM32" s="128"/>
      <c r="HSN32" s="128"/>
      <c r="HSO32" s="128"/>
      <c r="HSP32" s="128"/>
      <c r="HSQ32" s="128"/>
      <c r="HSR32" s="128"/>
      <c r="HSS32" s="128"/>
      <c r="HST32" s="128"/>
      <c r="HSU32" s="128"/>
      <c r="HSV32" s="128"/>
      <c r="HSW32" s="128"/>
      <c r="HSX32" s="128"/>
      <c r="HSY32" s="128"/>
      <c r="HSZ32" s="128"/>
      <c r="HTA32" s="128"/>
      <c r="HTB32" s="128"/>
      <c r="HTC32" s="128"/>
      <c r="HTD32" s="128"/>
      <c r="HTE32" s="128"/>
      <c r="HTF32" s="128"/>
      <c r="HTG32" s="128"/>
      <c r="HTH32" s="128"/>
      <c r="HTI32" s="128"/>
      <c r="HTJ32" s="128"/>
      <c r="HTK32" s="128"/>
      <c r="HTL32" s="128"/>
      <c r="HTM32" s="128"/>
      <c r="HTN32" s="128"/>
      <c r="HTO32" s="128"/>
      <c r="HTP32" s="128"/>
      <c r="HTQ32" s="128"/>
      <c r="HTR32" s="128"/>
      <c r="HTS32" s="128"/>
      <c r="HTT32" s="128"/>
      <c r="HTU32" s="128"/>
      <c r="HTV32" s="128"/>
      <c r="HTW32" s="128"/>
      <c r="HTX32" s="128"/>
      <c r="HTY32" s="128"/>
      <c r="HTZ32" s="128"/>
      <c r="HUA32" s="128"/>
      <c r="HUB32" s="128"/>
      <c r="HUC32" s="128"/>
      <c r="HUD32" s="128"/>
      <c r="HUE32" s="128"/>
      <c r="HUF32" s="128"/>
      <c r="HUG32" s="128"/>
      <c r="HUH32" s="128"/>
      <c r="HUI32" s="128"/>
      <c r="HUJ32" s="128"/>
      <c r="HUK32" s="128"/>
      <c r="HUL32" s="128"/>
      <c r="HUM32" s="128"/>
      <c r="HUN32" s="128"/>
      <c r="HUO32" s="128"/>
      <c r="HUP32" s="128"/>
      <c r="HUQ32" s="128"/>
      <c r="HUR32" s="128"/>
      <c r="HUS32" s="128"/>
      <c r="HUT32" s="128"/>
      <c r="HUU32" s="128"/>
      <c r="HUV32" s="128"/>
      <c r="HUW32" s="128"/>
      <c r="HUX32" s="128"/>
      <c r="HUY32" s="128"/>
      <c r="HUZ32" s="128"/>
      <c r="HVA32" s="128"/>
      <c r="HVB32" s="128"/>
      <c r="HVC32" s="128"/>
      <c r="HVD32" s="128"/>
      <c r="HVE32" s="128"/>
      <c r="HVF32" s="128"/>
      <c r="HVG32" s="128"/>
      <c r="HVH32" s="128"/>
      <c r="HVI32" s="128"/>
      <c r="HVJ32" s="128"/>
      <c r="HVK32" s="128"/>
      <c r="HVL32" s="128"/>
      <c r="HVM32" s="128"/>
      <c r="HVN32" s="128"/>
      <c r="HVO32" s="128"/>
      <c r="HVP32" s="128"/>
      <c r="HVQ32" s="128"/>
      <c r="HVR32" s="128"/>
      <c r="HVS32" s="128"/>
      <c r="HVT32" s="128"/>
      <c r="HVU32" s="128"/>
      <c r="HVV32" s="128"/>
      <c r="HVW32" s="128"/>
      <c r="HVX32" s="128"/>
      <c r="HVY32" s="128"/>
      <c r="HVZ32" s="128"/>
      <c r="HWA32" s="128"/>
      <c r="HWB32" s="128"/>
      <c r="HWC32" s="128"/>
      <c r="HWD32" s="128"/>
      <c r="HWE32" s="128"/>
      <c r="HWF32" s="128"/>
      <c r="HWG32" s="128"/>
      <c r="HWH32" s="128"/>
      <c r="HWI32" s="128"/>
      <c r="HWJ32" s="128"/>
      <c r="HWK32" s="128"/>
      <c r="HWL32" s="128"/>
      <c r="HWM32" s="128"/>
      <c r="HWN32" s="128"/>
      <c r="HWO32" s="128"/>
      <c r="HWP32" s="128"/>
      <c r="HWQ32" s="128"/>
      <c r="HWR32" s="128"/>
      <c r="HWS32" s="128"/>
      <c r="HWT32" s="128"/>
      <c r="HWU32" s="128"/>
      <c r="HWV32" s="128"/>
      <c r="HWW32" s="128"/>
      <c r="HWX32" s="128"/>
      <c r="HWY32" s="128"/>
      <c r="HWZ32" s="128"/>
      <c r="HXA32" s="128"/>
      <c r="HXB32" s="128"/>
      <c r="HXC32" s="128"/>
      <c r="HXD32" s="128"/>
      <c r="HXE32" s="128"/>
      <c r="HXF32" s="128"/>
      <c r="HXG32" s="128"/>
      <c r="HXH32" s="128"/>
      <c r="HXI32" s="128"/>
      <c r="HXJ32" s="128"/>
      <c r="HXK32" s="128"/>
      <c r="HXL32" s="128"/>
      <c r="HXM32" s="128"/>
      <c r="HXN32" s="128"/>
      <c r="HXO32" s="128"/>
      <c r="HXP32" s="128"/>
      <c r="HXQ32" s="128"/>
      <c r="HXR32" s="128"/>
      <c r="HXS32" s="128"/>
      <c r="HXT32" s="128"/>
      <c r="HXU32" s="128"/>
      <c r="HXV32" s="128"/>
      <c r="HXW32" s="128"/>
      <c r="HXX32" s="128"/>
      <c r="HXY32" s="128"/>
      <c r="HXZ32" s="128"/>
      <c r="HYA32" s="128"/>
      <c r="HYB32" s="128"/>
      <c r="HYC32" s="128"/>
      <c r="HYD32" s="128"/>
      <c r="HYE32" s="128"/>
      <c r="HYF32" s="128"/>
      <c r="HYG32" s="128"/>
      <c r="HYH32" s="128"/>
      <c r="HYI32" s="128"/>
      <c r="HYJ32" s="128"/>
      <c r="HYK32" s="128"/>
      <c r="HYL32" s="128"/>
      <c r="HYM32" s="128"/>
      <c r="HYN32" s="128"/>
      <c r="HYO32" s="128"/>
      <c r="HYP32" s="128"/>
      <c r="HYQ32" s="128"/>
      <c r="HYR32" s="128"/>
      <c r="HYS32" s="128"/>
      <c r="HYT32" s="128"/>
      <c r="HYU32" s="128"/>
      <c r="HYV32" s="128"/>
      <c r="HYW32" s="128"/>
      <c r="HYX32" s="128"/>
      <c r="HYY32" s="128"/>
      <c r="HYZ32" s="128"/>
      <c r="HZA32" s="128"/>
      <c r="HZB32" s="128"/>
      <c r="HZC32" s="128"/>
      <c r="HZD32" s="128"/>
      <c r="HZE32" s="128"/>
      <c r="HZF32" s="128"/>
      <c r="HZG32" s="128"/>
      <c r="HZH32" s="128"/>
      <c r="HZI32" s="128"/>
      <c r="HZJ32" s="128"/>
      <c r="HZK32" s="128"/>
      <c r="HZL32" s="128"/>
      <c r="HZM32" s="128"/>
      <c r="HZN32" s="128"/>
      <c r="HZO32" s="128"/>
      <c r="HZP32" s="128"/>
      <c r="HZQ32" s="128"/>
      <c r="HZR32" s="128"/>
      <c r="HZS32" s="128"/>
      <c r="HZT32" s="128"/>
      <c r="HZU32" s="128"/>
      <c r="HZV32" s="128"/>
      <c r="HZW32" s="128"/>
      <c r="HZX32" s="128"/>
      <c r="HZY32" s="128"/>
      <c r="HZZ32" s="128"/>
      <c r="IAA32" s="128"/>
      <c r="IAB32" s="128"/>
      <c r="IAC32" s="128"/>
      <c r="IAD32" s="128"/>
      <c r="IAE32" s="128"/>
      <c r="IAF32" s="128"/>
      <c r="IAG32" s="128"/>
      <c r="IAH32" s="128"/>
      <c r="IAI32" s="128"/>
      <c r="IAJ32" s="128"/>
      <c r="IAK32" s="128"/>
      <c r="IAL32" s="128"/>
      <c r="IAM32" s="128"/>
      <c r="IAN32" s="128"/>
      <c r="IAO32" s="128"/>
      <c r="IAP32" s="128"/>
      <c r="IAQ32" s="128"/>
      <c r="IAR32" s="128"/>
      <c r="IAS32" s="128"/>
      <c r="IAT32" s="128"/>
      <c r="IAU32" s="128"/>
      <c r="IAV32" s="128"/>
      <c r="IAW32" s="128"/>
      <c r="IAX32" s="128"/>
      <c r="IAY32" s="128"/>
      <c r="IAZ32" s="128"/>
      <c r="IBA32" s="128"/>
      <c r="IBB32" s="128"/>
      <c r="IBC32" s="128"/>
      <c r="IBD32" s="128"/>
      <c r="IBE32" s="128"/>
      <c r="IBF32" s="128"/>
      <c r="IBG32" s="128"/>
      <c r="IBH32" s="128"/>
      <c r="IBI32" s="128"/>
      <c r="IBJ32" s="128"/>
      <c r="IBK32" s="128"/>
      <c r="IBL32" s="128"/>
      <c r="IBM32" s="128"/>
      <c r="IBN32" s="128"/>
      <c r="IBO32" s="128"/>
      <c r="IBP32" s="128"/>
      <c r="IBQ32" s="128"/>
      <c r="IBR32" s="128"/>
      <c r="IBS32" s="128"/>
      <c r="IBT32" s="128"/>
      <c r="IBU32" s="128"/>
      <c r="IBV32" s="128"/>
      <c r="IBW32" s="128"/>
      <c r="IBX32" s="128"/>
      <c r="IBY32" s="128"/>
      <c r="IBZ32" s="128"/>
      <c r="ICA32" s="128"/>
      <c r="ICB32" s="128"/>
      <c r="ICC32" s="128"/>
      <c r="ICD32" s="128"/>
      <c r="ICE32" s="128"/>
      <c r="ICF32" s="128"/>
      <c r="ICG32" s="128"/>
      <c r="ICH32" s="128"/>
      <c r="ICI32" s="128"/>
      <c r="ICJ32" s="128"/>
      <c r="ICK32" s="128"/>
      <c r="ICL32" s="128"/>
      <c r="ICM32" s="128"/>
      <c r="ICN32" s="128"/>
      <c r="ICO32" s="128"/>
      <c r="ICP32" s="128"/>
      <c r="ICQ32" s="128"/>
      <c r="ICR32" s="128"/>
      <c r="ICS32" s="128"/>
      <c r="ICT32" s="128"/>
      <c r="ICU32" s="128"/>
      <c r="ICV32" s="128"/>
      <c r="ICW32" s="128"/>
      <c r="ICX32" s="128"/>
      <c r="ICY32" s="128"/>
      <c r="ICZ32" s="128"/>
      <c r="IDA32" s="128"/>
      <c r="IDB32" s="128"/>
      <c r="IDC32" s="128"/>
      <c r="IDD32" s="128"/>
      <c r="IDE32" s="128"/>
      <c r="IDF32" s="128"/>
      <c r="IDG32" s="128"/>
      <c r="IDH32" s="128"/>
      <c r="IDI32" s="128"/>
      <c r="IDJ32" s="128"/>
      <c r="IDK32" s="128"/>
      <c r="IDL32" s="128"/>
      <c r="IDM32" s="128"/>
      <c r="IDN32" s="128"/>
      <c r="IDO32" s="128"/>
      <c r="IDP32" s="128"/>
      <c r="IDQ32" s="128"/>
      <c r="IDR32" s="128"/>
      <c r="IDS32" s="128"/>
      <c r="IDT32" s="128"/>
      <c r="IDU32" s="128"/>
      <c r="IDV32" s="128"/>
      <c r="IDW32" s="128"/>
      <c r="IDX32" s="128"/>
      <c r="IDY32" s="128"/>
      <c r="IDZ32" s="128"/>
      <c r="IEA32" s="128"/>
      <c r="IEB32" s="128"/>
      <c r="IEC32" s="128"/>
      <c r="IED32" s="128"/>
      <c r="IEE32" s="128"/>
      <c r="IEF32" s="128"/>
      <c r="IEG32" s="128"/>
      <c r="IEH32" s="128"/>
      <c r="IEI32" s="128"/>
      <c r="IEJ32" s="128"/>
      <c r="IEK32" s="128"/>
      <c r="IEL32" s="128"/>
      <c r="IEM32" s="128"/>
      <c r="IEN32" s="128"/>
      <c r="IEO32" s="128"/>
      <c r="IEP32" s="128"/>
      <c r="IEQ32" s="128"/>
      <c r="IER32" s="128"/>
      <c r="IES32" s="128"/>
      <c r="IET32" s="128"/>
      <c r="IEU32" s="128"/>
      <c r="IEV32" s="128"/>
      <c r="IEW32" s="128"/>
      <c r="IEX32" s="128"/>
      <c r="IEY32" s="128"/>
      <c r="IEZ32" s="128"/>
      <c r="IFA32" s="128"/>
      <c r="IFB32" s="128"/>
      <c r="IFC32" s="128"/>
      <c r="IFD32" s="128"/>
      <c r="IFE32" s="128"/>
      <c r="IFF32" s="128"/>
      <c r="IFG32" s="128"/>
      <c r="IFH32" s="128"/>
      <c r="IFI32" s="128"/>
      <c r="IFJ32" s="128"/>
      <c r="IFK32" s="128"/>
      <c r="IFL32" s="128"/>
      <c r="IFM32" s="128"/>
      <c r="IFN32" s="128"/>
      <c r="IFO32" s="128"/>
      <c r="IFP32" s="128"/>
      <c r="IFQ32" s="128"/>
      <c r="IFR32" s="128"/>
      <c r="IFS32" s="128"/>
      <c r="IFT32" s="128"/>
      <c r="IFU32" s="128"/>
      <c r="IFV32" s="128"/>
      <c r="IFW32" s="128"/>
      <c r="IFX32" s="128"/>
      <c r="IFY32" s="128"/>
      <c r="IFZ32" s="128"/>
      <c r="IGA32" s="128"/>
      <c r="IGB32" s="128"/>
      <c r="IGC32" s="128"/>
      <c r="IGD32" s="128"/>
      <c r="IGE32" s="128"/>
      <c r="IGF32" s="128"/>
      <c r="IGG32" s="128"/>
      <c r="IGH32" s="128"/>
      <c r="IGI32" s="128"/>
      <c r="IGJ32" s="128"/>
      <c r="IGK32" s="128"/>
      <c r="IGL32" s="128"/>
      <c r="IGM32" s="128"/>
      <c r="IGN32" s="128"/>
      <c r="IGO32" s="128"/>
      <c r="IGP32" s="128"/>
      <c r="IGQ32" s="128"/>
      <c r="IGR32" s="128"/>
      <c r="IGS32" s="128"/>
      <c r="IGT32" s="128"/>
      <c r="IGU32" s="128"/>
      <c r="IGV32" s="128"/>
      <c r="IGW32" s="128"/>
      <c r="IGX32" s="128"/>
      <c r="IGY32" s="128"/>
      <c r="IGZ32" s="128"/>
      <c r="IHA32" s="128"/>
      <c r="IHB32" s="128"/>
      <c r="IHC32" s="128"/>
      <c r="IHD32" s="128"/>
      <c r="IHE32" s="128"/>
      <c r="IHF32" s="128"/>
      <c r="IHG32" s="128"/>
      <c r="IHH32" s="128"/>
      <c r="IHI32" s="128"/>
      <c r="IHJ32" s="128"/>
      <c r="IHK32" s="128"/>
      <c r="IHL32" s="128"/>
      <c r="IHM32" s="128"/>
      <c r="IHN32" s="128"/>
      <c r="IHO32" s="128"/>
      <c r="IHP32" s="128"/>
      <c r="IHQ32" s="128"/>
      <c r="IHR32" s="128"/>
      <c r="IHS32" s="128"/>
      <c r="IHT32" s="128"/>
      <c r="IHU32" s="128"/>
      <c r="IHV32" s="128"/>
      <c r="IHW32" s="128"/>
      <c r="IHX32" s="128"/>
      <c r="IHY32" s="128"/>
      <c r="IHZ32" s="128"/>
      <c r="IIA32" s="128"/>
      <c r="IIB32" s="128"/>
      <c r="IIC32" s="128"/>
      <c r="IID32" s="128"/>
      <c r="IIE32" s="128"/>
      <c r="IIF32" s="128"/>
      <c r="IIG32" s="128"/>
      <c r="IIH32" s="128"/>
      <c r="III32" s="128"/>
      <c r="IIJ32" s="128"/>
      <c r="IIK32" s="128"/>
      <c r="IIL32" s="128"/>
      <c r="IIM32" s="128"/>
      <c r="IIN32" s="128"/>
      <c r="IIO32" s="128"/>
      <c r="IIP32" s="128"/>
      <c r="IIQ32" s="128"/>
      <c r="IIR32" s="128"/>
      <c r="IIS32" s="128"/>
      <c r="IIT32" s="128"/>
      <c r="IIU32" s="128"/>
      <c r="IIV32" s="128"/>
      <c r="IIW32" s="128"/>
      <c r="IIX32" s="128"/>
      <c r="IIY32" s="128"/>
      <c r="IIZ32" s="128"/>
      <c r="IJA32" s="128"/>
      <c r="IJB32" s="128"/>
      <c r="IJC32" s="128"/>
      <c r="IJD32" s="128"/>
      <c r="IJE32" s="128"/>
      <c r="IJF32" s="128"/>
      <c r="IJG32" s="128"/>
      <c r="IJH32" s="128"/>
      <c r="IJI32" s="128"/>
      <c r="IJJ32" s="128"/>
      <c r="IJK32" s="128"/>
      <c r="IJL32" s="128"/>
      <c r="IJM32" s="128"/>
      <c r="IJN32" s="128"/>
      <c r="IJO32" s="128"/>
      <c r="IJP32" s="128"/>
      <c r="IJQ32" s="128"/>
      <c r="IJR32" s="128"/>
      <c r="IJS32" s="128"/>
      <c r="IJT32" s="128"/>
      <c r="IJU32" s="128"/>
      <c r="IJV32" s="128"/>
      <c r="IJW32" s="128"/>
      <c r="IJX32" s="128"/>
      <c r="IJY32" s="128"/>
      <c r="IJZ32" s="128"/>
      <c r="IKA32" s="128"/>
      <c r="IKB32" s="128"/>
      <c r="IKC32" s="128"/>
      <c r="IKD32" s="128"/>
      <c r="IKE32" s="128"/>
      <c r="IKF32" s="128"/>
      <c r="IKG32" s="128"/>
      <c r="IKH32" s="128"/>
      <c r="IKI32" s="128"/>
      <c r="IKJ32" s="128"/>
      <c r="IKK32" s="128"/>
      <c r="IKL32" s="128"/>
      <c r="IKM32" s="128"/>
      <c r="IKN32" s="128"/>
      <c r="IKO32" s="128"/>
      <c r="IKP32" s="128"/>
      <c r="IKQ32" s="128"/>
      <c r="IKR32" s="128"/>
      <c r="IKS32" s="128"/>
      <c r="IKT32" s="128"/>
      <c r="IKU32" s="128"/>
      <c r="IKV32" s="128"/>
      <c r="IKW32" s="128"/>
      <c r="IKX32" s="128"/>
      <c r="IKY32" s="128"/>
      <c r="IKZ32" s="128"/>
      <c r="ILA32" s="128"/>
      <c r="ILB32" s="128"/>
      <c r="ILC32" s="128"/>
      <c r="ILD32" s="128"/>
      <c r="ILE32" s="128"/>
      <c r="ILF32" s="128"/>
      <c r="ILG32" s="128"/>
      <c r="ILH32" s="128"/>
      <c r="ILI32" s="128"/>
      <c r="ILJ32" s="128"/>
      <c r="ILK32" s="128"/>
      <c r="ILL32" s="128"/>
      <c r="ILM32" s="128"/>
      <c r="ILN32" s="128"/>
      <c r="ILO32" s="128"/>
      <c r="ILP32" s="128"/>
      <c r="ILQ32" s="128"/>
      <c r="ILR32" s="128"/>
      <c r="ILS32" s="128"/>
      <c r="ILT32" s="128"/>
      <c r="ILU32" s="128"/>
      <c r="ILV32" s="128"/>
      <c r="ILW32" s="128"/>
      <c r="ILX32" s="128"/>
      <c r="ILY32" s="128"/>
      <c r="ILZ32" s="128"/>
      <c r="IMA32" s="128"/>
      <c r="IMB32" s="128"/>
      <c r="IMC32" s="128"/>
      <c r="IMD32" s="128"/>
      <c r="IME32" s="128"/>
      <c r="IMF32" s="128"/>
      <c r="IMG32" s="128"/>
      <c r="IMH32" s="128"/>
      <c r="IMI32" s="128"/>
      <c r="IMJ32" s="128"/>
      <c r="IMK32" s="128"/>
      <c r="IML32" s="128"/>
      <c r="IMM32" s="128"/>
      <c r="IMN32" s="128"/>
      <c r="IMO32" s="128"/>
      <c r="IMP32" s="128"/>
      <c r="IMQ32" s="128"/>
      <c r="IMR32" s="128"/>
      <c r="IMS32" s="128"/>
      <c r="IMT32" s="128"/>
      <c r="IMU32" s="128"/>
      <c r="IMV32" s="128"/>
      <c r="IMW32" s="128"/>
      <c r="IMX32" s="128"/>
      <c r="IMY32" s="128"/>
      <c r="IMZ32" s="128"/>
      <c r="INA32" s="128"/>
      <c r="INB32" s="128"/>
      <c r="INC32" s="128"/>
      <c r="IND32" s="128"/>
      <c r="INE32" s="128"/>
      <c r="INF32" s="128"/>
      <c r="ING32" s="128"/>
      <c r="INH32" s="128"/>
      <c r="INI32" s="128"/>
      <c r="INJ32" s="128"/>
      <c r="INK32" s="128"/>
      <c r="INL32" s="128"/>
      <c r="INM32" s="128"/>
      <c r="INN32" s="128"/>
      <c r="INO32" s="128"/>
      <c r="INP32" s="128"/>
      <c r="INQ32" s="128"/>
      <c r="INR32" s="128"/>
      <c r="INS32" s="128"/>
      <c r="INT32" s="128"/>
      <c r="INU32" s="128"/>
      <c r="INV32" s="128"/>
      <c r="INW32" s="128"/>
      <c r="INX32" s="128"/>
      <c r="INY32" s="128"/>
      <c r="INZ32" s="128"/>
      <c r="IOA32" s="128"/>
      <c r="IOB32" s="128"/>
      <c r="IOC32" s="128"/>
      <c r="IOD32" s="128"/>
      <c r="IOE32" s="128"/>
      <c r="IOF32" s="128"/>
      <c r="IOG32" s="128"/>
      <c r="IOH32" s="128"/>
      <c r="IOI32" s="128"/>
      <c r="IOJ32" s="128"/>
      <c r="IOK32" s="128"/>
      <c r="IOL32" s="128"/>
      <c r="IOM32" s="128"/>
      <c r="ION32" s="128"/>
      <c r="IOO32" s="128"/>
      <c r="IOP32" s="128"/>
      <c r="IOQ32" s="128"/>
      <c r="IOR32" s="128"/>
      <c r="IOS32" s="128"/>
      <c r="IOT32" s="128"/>
      <c r="IOU32" s="128"/>
      <c r="IOV32" s="128"/>
      <c r="IOW32" s="128"/>
      <c r="IOX32" s="128"/>
      <c r="IOY32" s="128"/>
      <c r="IOZ32" s="128"/>
      <c r="IPA32" s="128"/>
      <c r="IPB32" s="128"/>
      <c r="IPC32" s="128"/>
      <c r="IPD32" s="128"/>
      <c r="IPE32" s="128"/>
      <c r="IPF32" s="128"/>
      <c r="IPG32" s="128"/>
      <c r="IPH32" s="128"/>
      <c r="IPI32" s="128"/>
      <c r="IPJ32" s="128"/>
      <c r="IPK32" s="128"/>
      <c r="IPL32" s="128"/>
      <c r="IPM32" s="128"/>
      <c r="IPN32" s="128"/>
      <c r="IPO32" s="128"/>
      <c r="IPP32" s="128"/>
      <c r="IPQ32" s="128"/>
      <c r="IPR32" s="128"/>
      <c r="IPS32" s="128"/>
      <c r="IPT32" s="128"/>
      <c r="IPU32" s="128"/>
      <c r="IPV32" s="128"/>
      <c r="IPW32" s="128"/>
      <c r="IPX32" s="128"/>
      <c r="IPY32" s="128"/>
      <c r="IPZ32" s="128"/>
      <c r="IQA32" s="128"/>
      <c r="IQB32" s="128"/>
      <c r="IQC32" s="128"/>
      <c r="IQD32" s="128"/>
      <c r="IQE32" s="128"/>
      <c r="IQF32" s="128"/>
      <c r="IQG32" s="128"/>
      <c r="IQH32" s="128"/>
      <c r="IQI32" s="128"/>
      <c r="IQJ32" s="128"/>
      <c r="IQK32" s="128"/>
      <c r="IQL32" s="128"/>
      <c r="IQM32" s="128"/>
      <c r="IQN32" s="128"/>
      <c r="IQO32" s="128"/>
      <c r="IQP32" s="128"/>
      <c r="IQQ32" s="128"/>
      <c r="IQR32" s="128"/>
      <c r="IQS32" s="128"/>
      <c r="IQT32" s="128"/>
      <c r="IQU32" s="128"/>
      <c r="IQV32" s="128"/>
      <c r="IQW32" s="128"/>
      <c r="IQX32" s="128"/>
      <c r="IQY32" s="128"/>
      <c r="IQZ32" s="128"/>
      <c r="IRA32" s="128"/>
      <c r="IRB32" s="128"/>
      <c r="IRC32" s="128"/>
      <c r="IRD32" s="128"/>
      <c r="IRE32" s="128"/>
      <c r="IRF32" s="128"/>
      <c r="IRG32" s="128"/>
      <c r="IRH32" s="128"/>
      <c r="IRI32" s="128"/>
      <c r="IRJ32" s="128"/>
      <c r="IRK32" s="128"/>
      <c r="IRL32" s="128"/>
      <c r="IRM32" s="128"/>
      <c r="IRN32" s="128"/>
      <c r="IRO32" s="128"/>
      <c r="IRP32" s="128"/>
      <c r="IRQ32" s="128"/>
      <c r="IRR32" s="128"/>
      <c r="IRS32" s="128"/>
      <c r="IRT32" s="128"/>
      <c r="IRU32" s="128"/>
      <c r="IRV32" s="128"/>
      <c r="IRW32" s="128"/>
      <c r="IRX32" s="128"/>
      <c r="IRY32" s="128"/>
      <c r="IRZ32" s="128"/>
      <c r="ISA32" s="128"/>
      <c r="ISB32" s="128"/>
      <c r="ISC32" s="128"/>
      <c r="ISD32" s="128"/>
      <c r="ISE32" s="128"/>
      <c r="ISF32" s="128"/>
      <c r="ISG32" s="128"/>
      <c r="ISH32" s="128"/>
      <c r="ISI32" s="128"/>
      <c r="ISJ32" s="128"/>
      <c r="ISK32" s="128"/>
      <c r="ISL32" s="128"/>
      <c r="ISM32" s="128"/>
      <c r="ISN32" s="128"/>
      <c r="ISO32" s="128"/>
      <c r="ISP32" s="128"/>
      <c r="ISQ32" s="128"/>
      <c r="ISR32" s="128"/>
      <c r="ISS32" s="128"/>
      <c r="IST32" s="128"/>
      <c r="ISU32" s="128"/>
      <c r="ISV32" s="128"/>
      <c r="ISW32" s="128"/>
      <c r="ISX32" s="128"/>
      <c r="ISY32" s="128"/>
      <c r="ISZ32" s="128"/>
      <c r="ITA32" s="128"/>
      <c r="ITB32" s="128"/>
      <c r="ITC32" s="128"/>
      <c r="ITD32" s="128"/>
      <c r="ITE32" s="128"/>
      <c r="ITF32" s="128"/>
      <c r="ITG32" s="128"/>
      <c r="ITH32" s="128"/>
      <c r="ITI32" s="128"/>
      <c r="ITJ32" s="128"/>
      <c r="ITK32" s="128"/>
      <c r="ITL32" s="128"/>
      <c r="ITM32" s="128"/>
      <c r="ITN32" s="128"/>
      <c r="ITO32" s="128"/>
      <c r="ITP32" s="128"/>
      <c r="ITQ32" s="128"/>
      <c r="ITR32" s="128"/>
      <c r="ITS32" s="128"/>
      <c r="ITT32" s="128"/>
      <c r="ITU32" s="128"/>
      <c r="ITV32" s="128"/>
      <c r="ITW32" s="128"/>
      <c r="ITX32" s="128"/>
      <c r="ITY32" s="128"/>
      <c r="ITZ32" s="128"/>
      <c r="IUA32" s="128"/>
      <c r="IUB32" s="128"/>
      <c r="IUC32" s="128"/>
      <c r="IUD32" s="128"/>
      <c r="IUE32" s="128"/>
      <c r="IUF32" s="128"/>
      <c r="IUG32" s="128"/>
      <c r="IUH32" s="128"/>
      <c r="IUI32" s="128"/>
      <c r="IUJ32" s="128"/>
      <c r="IUK32" s="128"/>
      <c r="IUL32" s="128"/>
      <c r="IUM32" s="128"/>
      <c r="IUN32" s="128"/>
      <c r="IUO32" s="128"/>
      <c r="IUP32" s="128"/>
      <c r="IUQ32" s="128"/>
      <c r="IUR32" s="128"/>
      <c r="IUS32" s="128"/>
      <c r="IUT32" s="128"/>
      <c r="IUU32" s="128"/>
      <c r="IUV32" s="128"/>
      <c r="IUW32" s="128"/>
      <c r="IUX32" s="128"/>
      <c r="IUY32" s="128"/>
      <c r="IUZ32" s="128"/>
      <c r="IVA32" s="128"/>
      <c r="IVB32" s="128"/>
      <c r="IVC32" s="128"/>
      <c r="IVD32" s="128"/>
      <c r="IVE32" s="128"/>
      <c r="IVF32" s="128"/>
      <c r="IVG32" s="128"/>
      <c r="IVH32" s="128"/>
      <c r="IVI32" s="128"/>
      <c r="IVJ32" s="128"/>
      <c r="IVK32" s="128"/>
      <c r="IVL32" s="128"/>
      <c r="IVM32" s="128"/>
      <c r="IVN32" s="128"/>
      <c r="IVO32" s="128"/>
      <c r="IVP32" s="128"/>
      <c r="IVQ32" s="128"/>
      <c r="IVR32" s="128"/>
      <c r="IVS32" s="128"/>
      <c r="IVT32" s="128"/>
      <c r="IVU32" s="128"/>
      <c r="IVV32" s="128"/>
      <c r="IVW32" s="128"/>
      <c r="IVX32" s="128"/>
      <c r="IVY32" s="128"/>
      <c r="IVZ32" s="128"/>
      <c r="IWA32" s="128"/>
      <c r="IWB32" s="128"/>
      <c r="IWC32" s="128"/>
      <c r="IWD32" s="128"/>
      <c r="IWE32" s="128"/>
      <c r="IWF32" s="128"/>
      <c r="IWG32" s="128"/>
      <c r="IWH32" s="128"/>
      <c r="IWI32" s="128"/>
      <c r="IWJ32" s="128"/>
      <c r="IWK32" s="128"/>
      <c r="IWL32" s="128"/>
      <c r="IWM32" s="128"/>
      <c r="IWN32" s="128"/>
      <c r="IWO32" s="128"/>
      <c r="IWP32" s="128"/>
      <c r="IWQ32" s="128"/>
      <c r="IWR32" s="128"/>
      <c r="IWS32" s="128"/>
      <c r="IWT32" s="128"/>
      <c r="IWU32" s="128"/>
      <c r="IWV32" s="128"/>
      <c r="IWW32" s="128"/>
      <c r="IWX32" s="128"/>
      <c r="IWY32" s="128"/>
      <c r="IWZ32" s="128"/>
      <c r="IXA32" s="128"/>
      <c r="IXB32" s="128"/>
      <c r="IXC32" s="128"/>
      <c r="IXD32" s="128"/>
      <c r="IXE32" s="128"/>
      <c r="IXF32" s="128"/>
      <c r="IXG32" s="128"/>
      <c r="IXH32" s="128"/>
      <c r="IXI32" s="128"/>
      <c r="IXJ32" s="128"/>
      <c r="IXK32" s="128"/>
      <c r="IXL32" s="128"/>
      <c r="IXM32" s="128"/>
      <c r="IXN32" s="128"/>
      <c r="IXO32" s="128"/>
      <c r="IXP32" s="128"/>
      <c r="IXQ32" s="128"/>
      <c r="IXR32" s="128"/>
      <c r="IXS32" s="128"/>
      <c r="IXT32" s="128"/>
      <c r="IXU32" s="128"/>
      <c r="IXV32" s="128"/>
      <c r="IXW32" s="128"/>
      <c r="IXX32" s="128"/>
      <c r="IXY32" s="128"/>
      <c r="IXZ32" s="128"/>
      <c r="IYA32" s="128"/>
      <c r="IYB32" s="128"/>
      <c r="IYC32" s="128"/>
      <c r="IYD32" s="128"/>
      <c r="IYE32" s="128"/>
      <c r="IYF32" s="128"/>
      <c r="IYG32" s="128"/>
      <c r="IYH32" s="128"/>
      <c r="IYI32" s="128"/>
      <c r="IYJ32" s="128"/>
      <c r="IYK32" s="128"/>
      <c r="IYL32" s="128"/>
      <c r="IYM32" s="128"/>
      <c r="IYN32" s="128"/>
      <c r="IYO32" s="128"/>
      <c r="IYP32" s="128"/>
      <c r="IYQ32" s="128"/>
      <c r="IYR32" s="128"/>
      <c r="IYS32" s="128"/>
      <c r="IYT32" s="128"/>
      <c r="IYU32" s="128"/>
      <c r="IYV32" s="128"/>
      <c r="IYW32" s="128"/>
      <c r="IYX32" s="128"/>
      <c r="IYY32" s="128"/>
      <c r="IYZ32" s="128"/>
      <c r="IZA32" s="128"/>
      <c r="IZB32" s="128"/>
      <c r="IZC32" s="128"/>
      <c r="IZD32" s="128"/>
      <c r="IZE32" s="128"/>
      <c r="IZF32" s="128"/>
      <c r="IZG32" s="128"/>
      <c r="IZH32" s="128"/>
      <c r="IZI32" s="128"/>
      <c r="IZJ32" s="128"/>
      <c r="IZK32" s="128"/>
      <c r="IZL32" s="128"/>
      <c r="IZM32" s="128"/>
      <c r="IZN32" s="128"/>
      <c r="IZO32" s="128"/>
      <c r="IZP32" s="128"/>
      <c r="IZQ32" s="128"/>
      <c r="IZR32" s="128"/>
      <c r="IZS32" s="128"/>
      <c r="IZT32" s="128"/>
      <c r="IZU32" s="128"/>
      <c r="IZV32" s="128"/>
      <c r="IZW32" s="128"/>
      <c r="IZX32" s="128"/>
      <c r="IZY32" s="128"/>
      <c r="IZZ32" s="128"/>
      <c r="JAA32" s="128"/>
      <c r="JAB32" s="128"/>
      <c r="JAC32" s="128"/>
      <c r="JAD32" s="128"/>
      <c r="JAE32" s="128"/>
      <c r="JAF32" s="128"/>
      <c r="JAG32" s="128"/>
      <c r="JAH32" s="128"/>
      <c r="JAI32" s="128"/>
      <c r="JAJ32" s="128"/>
      <c r="JAK32" s="128"/>
      <c r="JAL32" s="128"/>
      <c r="JAM32" s="128"/>
      <c r="JAN32" s="128"/>
      <c r="JAO32" s="128"/>
      <c r="JAP32" s="128"/>
      <c r="JAQ32" s="128"/>
      <c r="JAR32" s="128"/>
      <c r="JAS32" s="128"/>
      <c r="JAT32" s="128"/>
      <c r="JAU32" s="128"/>
      <c r="JAV32" s="128"/>
      <c r="JAW32" s="128"/>
      <c r="JAX32" s="128"/>
      <c r="JAY32" s="128"/>
      <c r="JAZ32" s="128"/>
      <c r="JBA32" s="128"/>
      <c r="JBB32" s="128"/>
      <c r="JBC32" s="128"/>
      <c r="JBD32" s="128"/>
      <c r="JBE32" s="128"/>
      <c r="JBF32" s="128"/>
      <c r="JBG32" s="128"/>
      <c r="JBH32" s="128"/>
      <c r="JBI32" s="128"/>
      <c r="JBJ32" s="128"/>
      <c r="JBK32" s="128"/>
      <c r="JBL32" s="128"/>
      <c r="JBM32" s="128"/>
      <c r="JBN32" s="128"/>
      <c r="JBO32" s="128"/>
      <c r="JBP32" s="128"/>
      <c r="JBQ32" s="128"/>
      <c r="JBR32" s="128"/>
      <c r="JBS32" s="128"/>
      <c r="JBT32" s="128"/>
      <c r="JBU32" s="128"/>
      <c r="JBV32" s="128"/>
      <c r="JBW32" s="128"/>
      <c r="JBX32" s="128"/>
      <c r="JBY32" s="128"/>
      <c r="JBZ32" s="128"/>
      <c r="JCA32" s="128"/>
      <c r="JCB32" s="128"/>
      <c r="JCC32" s="128"/>
      <c r="JCD32" s="128"/>
      <c r="JCE32" s="128"/>
      <c r="JCF32" s="128"/>
      <c r="JCG32" s="128"/>
      <c r="JCH32" s="128"/>
      <c r="JCI32" s="128"/>
      <c r="JCJ32" s="128"/>
      <c r="JCK32" s="128"/>
      <c r="JCL32" s="128"/>
      <c r="JCM32" s="128"/>
      <c r="JCN32" s="128"/>
      <c r="JCO32" s="128"/>
      <c r="JCP32" s="128"/>
      <c r="JCQ32" s="128"/>
      <c r="JCR32" s="128"/>
      <c r="JCS32" s="128"/>
      <c r="JCT32" s="128"/>
      <c r="JCU32" s="128"/>
      <c r="JCV32" s="128"/>
      <c r="JCW32" s="128"/>
      <c r="JCX32" s="128"/>
      <c r="JCY32" s="128"/>
      <c r="JCZ32" s="128"/>
      <c r="JDA32" s="128"/>
      <c r="JDB32" s="128"/>
      <c r="JDC32" s="128"/>
      <c r="JDD32" s="128"/>
      <c r="JDE32" s="128"/>
      <c r="JDF32" s="128"/>
      <c r="JDG32" s="128"/>
      <c r="JDH32" s="128"/>
      <c r="JDI32" s="128"/>
      <c r="JDJ32" s="128"/>
      <c r="JDK32" s="128"/>
      <c r="JDL32" s="128"/>
      <c r="JDM32" s="128"/>
      <c r="JDN32" s="128"/>
      <c r="JDO32" s="128"/>
      <c r="JDP32" s="128"/>
      <c r="JDQ32" s="128"/>
      <c r="JDR32" s="128"/>
      <c r="JDS32" s="128"/>
      <c r="JDT32" s="128"/>
      <c r="JDU32" s="128"/>
      <c r="JDV32" s="128"/>
      <c r="JDW32" s="128"/>
      <c r="JDX32" s="128"/>
      <c r="JDY32" s="128"/>
      <c r="JDZ32" s="128"/>
      <c r="JEA32" s="128"/>
      <c r="JEB32" s="128"/>
      <c r="JEC32" s="128"/>
      <c r="JED32" s="128"/>
      <c r="JEE32" s="128"/>
      <c r="JEF32" s="128"/>
      <c r="JEG32" s="128"/>
      <c r="JEH32" s="128"/>
      <c r="JEI32" s="128"/>
      <c r="JEJ32" s="128"/>
      <c r="JEK32" s="128"/>
      <c r="JEL32" s="128"/>
      <c r="JEM32" s="128"/>
      <c r="JEN32" s="128"/>
      <c r="JEO32" s="128"/>
      <c r="JEP32" s="128"/>
      <c r="JEQ32" s="128"/>
      <c r="JER32" s="128"/>
      <c r="JES32" s="128"/>
      <c r="JET32" s="128"/>
      <c r="JEU32" s="128"/>
      <c r="JEV32" s="128"/>
      <c r="JEW32" s="128"/>
      <c r="JEX32" s="128"/>
      <c r="JEY32" s="128"/>
      <c r="JEZ32" s="128"/>
      <c r="JFA32" s="128"/>
      <c r="JFB32" s="128"/>
      <c r="JFC32" s="128"/>
      <c r="JFD32" s="128"/>
      <c r="JFE32" s="128"/>
      <c r="JFF32" s="128"/>
      <c r="JFG32" s="128"/>
      <c r="JFH32" s="128"/>
      <c r="JFI32" s="128"/>
      <c r="JFJ32" s="128"/>
      <c r="JFK32" s="128"/>
      <c r="JFL32" s="128"/>
      <c r="JFM32" s="128"/>
      <c r="JFN32" s="128"/>
      <c r="JFO32" s="128"/>
      <c r="JFP32" s="128"/>
      <c r="JFQ32" s="128"/>
      <c r="JFR32" s="128"/>
      <c r="JFS32" s="128"/>
      <c r="JFT32" s="128"/>
      <c r="JFU32" s="128"/>
      <c r="JFV32" s="128"/>
      <c r="JFW32" s="128"/>
      <c r="JFX32" s="128"/>
      <c r="JFY32" s="128"/>
      <c r="JFZ32" s="128"/>
      <c r="JGA32" s="128"/>
      <c r="JGB32" s="128"/>
      <c r="JGC32" s="128"/>
      <c r="JGD32" s="128"/>
      <c r="JGE32" s="128"/>
      <c r="JGF32" s="128"/>
      <c r="JGG32" s="128"/>
      <c r="JGH32" s="128"/>
      <c r="JGI32" s="128"/>
      <c r="JGJ32" s="128"/>
      <c r="JGK32" s="128"/>
      <c r="JGL32" s="128"/>
      <c r="JGM32" s="128"/>
      <c r="JGN32" s="128"/>
      <c r="JGO32" s="128"/>
      <c r="JGP32" s="128"/>
      <c r="JGQ32" s="128"/>
      <c r="JGR32" s="128"/>
      <c r="JGS32" s="128"/>
      <c r="JGT32" s="128"/>
      <c r="JGU32" s="128"/>
      <c r="JGV32" s="128"/>
      <c r="JGW32" s="128"/>
      <c r="JGX32" s="128"/>
      <c r="JGY32" s="128"/>
      <c r="JGZ32" s="128"/>
      <c r="JHA32" s="128"/>
      <c r="JHB32" s="128"/>
      <c r="JHC32" s="128"/>
      <c r="JHD32" s="128"/>
      <c r="JHE32" s="128"/>
      <c r="JHF32" s="128"/>
      <c r="JHG32" s="128"/>
      <c r="JHH32" s="128"/>
      <c r="JHI32" s="128"/>
      <c r="JHJ32" s="128"/>
      <c r="JHK32" s="128"/>
      <c r="JHL32" s="128"/>
      <c r="JHM32" s="128"/>
      <c r="JHN32" s="128"/>
      <c r="JHO32" s="128"/>
      <c r="JHP32" s="128"/>
      <c r="JHQ32" s="128"/>
      <c r="JHR32" s="128"/>
      <c r="JHS32" s="128"/>
      <c r="JHT32" s="128"/>
      <c r="JHU32" s="128"/>
      <c r="JHV32" s="128"/>
      <c r="JHW32" s="128"/>
      <c r="JHX32" s="128"/>
      <c r="JHY32" s="128"/>
      <c r="JHZ32" s="128"/>
      <c r="JIA32" s="128"/>
      <c r="JIB32" s="128"/>
      <c r="JIC32" s="128"/>
      <c r="JID32" s="128"/>
      <c r="JIE32" s="128"/>
      <c r="JIF32" s="128"/>
      <c r="JIG32" s="128"/>
      <c r="JIH32" s="128"/>
      <c r="JII32" s="128"/>
      <c r="JIJ32" s="128"/>
      <c r="JIK32" s="128"/>
      <c r="JIL32" s="128"/>
      <c r="JIM32" s="128"/>
      <c r="JIN32" s="128"/>
      <c r="JIO32" s="128"/>
      <c r="JIP32" s="128"/>
      <c r="JIQ32" s="128"/>
      <c r="JIR32" s="128"/>
      <c r="JIS32" s="128"/>
      <c r="JIT32" s="128"/>
      <c r="JIU32" s="128"/>
      <c r="JIV32" s="128"/>
      <c r="JIW32" s="128"/>
      <c r="JIX32" s="128"/>
      <c r="JIY32" s="128"/>
      <c r="JIZ32" s="128"/>
      <c r="JJA32" s="128"/>
      <c r="JJB32" s="128"/>
      <c r="JJC32" s="128"/>
      <c r="JJD32" s="128"/>
      <c r="JJE32" s="128"/>
      <c r="JJF32" s="128"/>
      <c r="JJG32" s="128"/>
      <c r="JJH32" s="128"/>
      <c r="JJI32" s="128"/>
      <c r="JJJ32" s="128"/>
      <c r="JJK32" s="128"/>
      <c r="JJL32" s="128"/>
      <c r="JJM32" s="128"/>
      <c r="JJN32" s="128"/>
      <c r="JJO32" s="128"/>
      <c r="JJP32" s="128"/>
      <c r="JJQ32" s="128"/>
      <c r="JJR32" s="128"/>
      <c r="JJS32" s="128"/>
      <c r="JJT32" s="128"/>
      <c r="JJU32" s="128"/>
      <c r="JJV32" s="128"/>
      <c r="JJW32" s="128"/>
      <c r="JJX32" s="128"/>
      <c r="JJY32" s="128"/>
      <c r="JJZ32" s="128"/>
      <c r="JKA32" s="128"/>
      <c r="JKB32" s="128"/>
      <c r="JKC32" s="128"/>
      <c r="JKD32" s="128"/>
      <c r="JKE32" s="128"/>
      <c r="JKF32" s="128"/>
      <c r="JKG32" s="128"/>
      <c r="JKH32" s="128"/>
      <c r="JKI32" s="128"/>
      <c r="JKJ32" s="128"/>
      <c r="JKK32" s="128"/>
      <c r="JKL32" s="128"/>
      <c r="JKM32" s="128"/>
      <c r="JKN32" s="128"/>
      <c r="JKO32" s="128"/>
      <c r="JKP32" s="128"/>
      <c r="JKQ32" s="128"/>
      <c r="JKR32" s="128"/>
      <c r="JKS32" s="128"/>
      <c r="JKT32" s="128"/>
      <c r="JKU32" s="128"/>
      <c r="JKV32" s="128"/>
      <c r="JKW32" s="128"/>
      <c r="JKX32" s="128"/>
      <c r="JKY32" s="128"/>
      <c r="JKZ32" s="128"/>
      <c r="JLA32" s="128"/>
      <c r="JLB32" s="128"/>
      <c r="JLC32" s="128"/>
      <c r="JLD32" s="128"/>
      <c r="JLE32" s="128"/>
      <c r="JLF32" s="128"/>
      <c r="JLG32" s="128"/>
      <c r="JLH32" s="128"/>
      <c r="JLI32" s="128"/>
      <c r="JLJ32" s="128"/>
      <c r="JLK32" s="128"/>
      <c r="JLL32" s="128"/>
      <c r="JLM32" s="128"/>
      <c r="JLN32" s="128"/>
      <c r="JLO32" s="128"/>
      <c r="JLP32" s="128"/>
      <c r="JLQ32" s="128"/>
      <c r="JLR32" s="128"/>
      <c r="JLS32" s="128"/>
      <c r="JLT32" s="128"/>
      <c r="JLU32" s="128"/>
      <c r="JLV32" s="128"/>
      <c r="JLW32" s="128"/>
      <c r="JLX32" s="128"/>
      <c r="JLY32" s="128"/>
      <c r="JLZ32" s="128"/>
      <c r="JMA32" s="128"/>
      <c r="JMB32" s="128"/>
      <c r="JMC32" s="128"/>
      <c r="JMD32" s="128"/>
      <c r="JME32" s="128"/>
      <c r="JMF32" s="128"/>
      <c r="JMG32" s="128"/>
      <c r="JMH32" s="128"/>
      <c r="JMI32" s="128"/>
      <c r="JMJ32" s="128"/>
      <c r="JMK32" s="128"/>
      <c r="JML32" s="128"/>
      <c r="JMM32" s="128"/>
      <c r="JMN32" s="128"/>
      <c r="JMO32" s="128"/>
      <c r="JMP32" s="128"/>
      <c r="JMQ32" s="128"/>
      <c r="JMR32" s="128"/>
      <c r="JMS32" s="128"/>
      <c r="JMT32" s="128"/>
      <c r="JMU32" s="128"/>
      <c r="JMV32" s="128"/>
      <c r="JMW32" s="128"/>
      <c r="JMX32" s="128"/>
      <c r="JMY32" s="128"/>
      <c r="JMZ32" s="128"/>
      <c r="JNA32" s="128"/>
      <c r="JNB32" s="128"/>
      <c r="JNC32" s="128"/>
      <c r="JND32" s="128"/>
      <c r="JNE32" s="128"/>
      <c r="JNF32" s="128"/>
      <c r="JNG32" s="128"/>
      <c r="JNH32" s="128"/>
      <c r="JNI32" s="128"/>
      <c r="JNJ32" s="128"/>
      <c r="JNK32" s="128"/>
      <c r="JNL32" s="128"/>
      <c r="JNM32" s="128"/>
      <c r="JNN32" s="128"/>
      <c r="JNO32" s="128"/>
      <c r="JNP32" s="128"/>
      <c r="JNQ32" s="128"/>
      <c r="JNR32" s="128"/>
      <c r="JNS32" s="128"/>
      <c r="JNT32" s="128"/>
      <c r="JNU32" s="128"/>
      <c r="JNV32" s="128"/>
      <c r="JNW32" s="128"/>
      <c r="JNX32" s="128"/>
      <c r="JNY32" s="128"/>
      <c r="JNZ32" s="128"/>
      <c r="JOA32" s="128"/>
      <c r="JOB32" s="128"/>
      <c r="JOC32" s="128"/>
      <c r="JOD32" s="128"/>
      <c r="JOE32" s="128"/>
      <c r="JOF32" s="128"/>
      <c r="JOG32" s="128"/>
      <c r="JOH32" s="128"/>
      <c r="JOI32" s="128"/>
      <c r="JOJ32" s="128"/>
      <c r="JOK32" s="128"/>
      <c r="JOL32" s="128"/>
      <c r="JOM32" s="128"/>
      <c r="JON32" s="128"/>
      <c r="JOO32" s="128"/>
      <c r="JOP32" s="128"/>
      <c r="JOQ32" s="128"/>
      <c r="JOR32" s="128"/>
      <c r="JOS32" s="128"/>
      <c r="JOT32" s="128"/>
      <c r="JOU32" s="128"/>
      <c r="JOV32" s="128"/>
      <c r="JOW32" s="128"/>
      <c r="JOX32" s="128"/>
      <c r="JOY32" s="128"/>
      <c r="JOZ32" s="128"/>
      <c r="JPA32" s="128"/>
      <c r="JPB32" s="128"/>
      <c r="JPC32" s="128"/>
      <c r="JPD32" s="128"/>
      <c r="JPE32" s="128"/>
      <c r="JPF32" s="128"/>
      <c r="JPG32" s="128"/>
      <c r="JPH32" s="128"/>
      <c r="JPI32" s="128"/>
      <c r="JPJ32" s="128"/>
      <c r="JPK32" s="128"/>
      <c r="JPL32" s="128"/>
      <c r="JPM32" s="128"/>
      <c r="JPN32" s="128"/>
      <c r="JPO32" s="128"/>
      <c r="JPP32" s="128"/>
      <c r="JPQ32" s="128"/>
      <c r="JPR32" s="128"/>
      <c r="JPS32" s="128"/>
      <c r="JPT32" s="128"/>
      <c r="JPU32" s="128"/>
      <c r="JPV32" s="128"/>
      <c r="JPW32" s="128"/>
      <c r="JPX32" s="128"/>
      <c r="JPY32" s="128"/>
      <c r="JPZ32" s="128"/>
      <c r="JQA32" s="128"/>
      <c r="JQB32" s="128"/>
      <c r="JQC32" s="128"/>
      <c r="JQD32" s="128"/>
      <c r="JQE32" s="128"/>
      <c r="JQF32" s="128"/>
      <c r="JQG32" s="128"/>
      <c r="JQH32" s="128"/>
      <c r="JQI32" s="128"/>
      <c r="JQJ32" s="128"/>
      <c r="JQK32" s="128"/>
      <c r="JQL32" s="128"/>
      <c r="JQM32" s="128"/>
      <c r="JQN32" s="128"/>
      <c r="JQO32" s="128"/>
      <c r="JQP32" s="128"/>
      <c r="JQQ32" s="128"/>
      <c r="JQR32" s="128"/>
      <c r="JQS32" s="128"/>
      <c r="JQT32" s="128"/>
      <c r="JQU32" s="128"/>
      <c r="JQV32" s="128"/>
      <c r="JQW32" s="128"/>
      <c r="JQX32" s="128"/>
      <c r="JQY32" s="128"/>
      <c r="JQZ32" s="128"/>
      <c r="JRA32" s="128"/>
      <c r="JRB32" s="128"/>
      <c r="JRC32" s="128"/>
      <c r="JRD32" s="128"/>
      <c r="JRE32" s="128"/>
      <c r="JRF32" s="128"/>
      <c r="JRG32" s="128"/>
      <c r="JRH32" s="128"/>
      <c r="JRI32" s="128"/>
      <c r="JRJ32" s="128"/>
      <c r="JRK32" s="128"/>
      <c r="JRL32" s="128"/>
      <c r="JRM32" s="128"/>
      <c r="JRN32" s="128"/>
      <c r="JRO32" s="128"/>
      <c r="JRP32" s="128"/>
      <c r="JRQ32" s="128"/>
      <c r="JRR32" s="128"/>
      <c r="JRS32" s="128"/>
      <c r="JRT32" s="128"/>
      <c r="JRU32" s="128"/>
      <c r="JRV32" s="128"/>
      <c r="JRW32" s="128"/>
      <c r="JRX32" s="128"/>
      <c r="JRY32" s="128"/>
      <c r="JRZ32" s="128"/>
      <c r="JSA32" s="128"/>
      <c r="JSB32" s="128"/>
      <c r="JSC32" s="128"/>
      <c r="JSD32" s="128"/>
      <c r="JSE32" s="128"/>
      <c r="JSF32" s="128"/>
      <c r="JSG32" s="128"/>
      <c r="JSH32" s="128"/>
      <c r="JSI32" s="128"/>
      <c r="JSJ32" s="128"/>
      <c r="JSK32" s="128"/>
      <c r="JSL32" s="128"/>
      <c r="JSM32" s="128"/>
      <c r="JSN32" s="128"/>
      <c r="JSO32" s="128"/>
      <c r="JSP32" s="128"/>
      <c r="JSQ32" s="128"/>
      <c r="JSR32" s="128"/>
      <c r="JSS32" s="128"/>
      <c r="JST32" s="128"/>
      <c r="JSU32" s="128"/>
      <c r="JSV32" s="128"/>
      <c r="JSW32" s="128"/>
      <c r="JSX32" s="128"/>
      <c r="JSY32" s="128"/>
      <c r="JSZ32" s="128"/>
      <c r="JTA32" s="128"/>
      <c r="JTB32" s="128"/>
      <c r="JTC32" s="128"/>
      <c r="JTD32" s="128"/>
      <c r="JTE32" s="128"/>
      <c r="JTF32" s="128"/>
      <c r="JTG32" s="128"/>
      <c r="JTH32" s="128"/>
      <c r="JTI32" s="128"/>
      <c r="JTJ32" s="128"/>
      <c r="JTK32" s="128"/>
      <c r="JTL32" s="128"/>
      <c r="JTM32" s="128"/>
      <c r="JTN32" s="128"/>
      <c r="JTO32" s="128"/>
      <c r="JTP32" s="128"/>
      <c r="JTQ32" s="128"/>
      <c r="JTR32" s="128"/>
      <c r="JTS32" s="128"/>
      <c r="JTT32" s="128"/>
      <c r="JTU32" s="128"/>
      <c r="JTV32" s="128"/>
      <c r="JTW32" s="128"/>
      <c r="JTX32" s="128"/>
      <c r="JTY32" s="128"/>
      <c r="JTZ32" s="128"/>
      <c r="JUA32" s="128"/>
      <c r="JUB32" s="128"/>
      <c r="JUC32" s="128"/>
      <c r="JUD32" s="128"/>
      <c r="JUE32" s="128"/>
      <c r="JUF32" s="128"/>
      <c r="JUG32" s="128"/>
      <c r="JUH32" s="128"/>
      <c r="JUI32" s="128"/>
      <c r="JUJ32" s="128"/>
      <c r="JUK32" s="128"/>
      <c r="JUL32" s="128"/>
      <c r="JUM32" s="128"/>
      <c r="JUN32" s="128"/>
      <c r="JUO32" s="128"/>
      <c r="JUP32" s="128"/>
      <c r="JUQ32" s="128"/>
      <c r="JUR32" s="128"/>
      <c r="JUS32" s="128"/>
      <c r="JUT32" s="128"/>
      <c r="JUU32" s="128"/>
      <c r="JUV32" s="128"/>
      <c r="JUW32" s="128"/>
      <c r="JUX32" s="128"/>
      <c r="JUY32" s="128"/>
      <c r="JUZ32" s="128"/>
      <c r="JVA32" s="128"/>
      <c r="JVB32" s="128"/>
      <c r="JVC32" s="128"/>
      <c r="JVD32" s="128"/>
      <c r="JVE32" s="128"/>
      <c r="JVF32" s="128"/>
      <c r="JVG32" s="128"/>
      <c r="JVH32" s="128"/>
      <c r="JVI32" s="128"/>
      <c r="JVJ32" s="128"/>
      <c r="JVK32" s="128"/>
      <c r="JVL32" s="128"/>
      <c r="JVM32" s="128"/>
      <c r="JVN32" s="128"/>
      <c r="JVO32" s="128"/>
      <c r="JVP32" s="128"/>
      <c r="JVQ32" s="128"/>
      <c r="JVR32" s="128"/>
      <c r="JVS32" s="128"/>
      <c r="JVT32" s="128"/>
      <c r="JVU32" s="128"/>
      <c r="JVV32" s="128"/>
      <c r="JVW32" s="128"/>
      <c r="JVX32" s="128"/>
      <c r="JVY32" s="128"/>
      <c r="JVZ32" s="128"/>
      <c r="JWA32" s="128"/>
      <c r="JWB32" s="128"/>
      <c r="JWC32" s="128"/>
      <c r="JWD32" s="128"/>
      <c r="JWE32" s="128"/>
      <c r="JWF32" s="128"/>
      <c r="JWG32" s="128"/>
      <c r="JWH32" s="128"/>
      <c r="JWI32" s="128"/>
      <c r="JWJ32" s="128"/>
      <c r="JWK32" s="128"/>
      <c r="JWL32" s="128"/>
      <c r="JWM32" s="128"/>
      <c r="JWN32" s="128"/>
      <c r="JWO32" s="128"/>
      <c r="JWP32" s="128"/>
      <c r="JWQ32" s="128"/>
      <c r="JWR32" s="128"/>
      <c r="JWS32" s="128"/>
      <c r="JWT32" s="128"/>
      <c r="JWU32" s="128"/>
      <c r="JWV32" s="128"/>
      <c r="JWW32" s="128"/>
      <c r="JWX32" s="128"/>
      <c r="JWY32" s="128"/>
      <c r="JWZ32" s="128"/>
      <c r="JXA32" s="128"/>
      <c r="JXB32" s="128"/>
      <c r="JXC32" s="128"/>
      <c r="JXD32" s="128"/>
      <c r="JXE32" s="128"/>
      <c r="JXF32" s="128"/>
      <c r="JXG32" s="128"/>
      <c r="JXH32" s="128"/>
      <c r="JXI32" s="128"/>
      <c r="JXJ32" s="128"/>
      <c r="JXK32" s="128"/>
      <c r="JXL32" s="128"/>
      <c r="JXM32" s="128"/>
      <c r="JXN32" s="128"/>
      <c r="JXO32" s="128"/>
      <c r="JXP32" s="128"/>
      <c r="JXQ32" s="128"/>
      <c r="JXR32" s="128"/>
      <c r="JXS32" s="128"/>
      <c r="JXT32" s="128"/>
      <c r="JXU32" s="128"/>
      <c r="JXV32" s="128"/>
      <c r="JXW32" s="128"/>
      <c r="JXX32" s="128"/>
      <c r="JXY32" s="128"/>
      <c r="JXZ32" s="128"/>
      <c r="JYA32" s="128"/>
      <c r="JYB32" s="128"/>
      <c r="JYC32" s="128"/>
      <c r="JYD32" s="128"/>
      <c r="JYE32" s="128"/>
      <c r="JYF32" s="128"/>
      <c r="JYG32" s="128"/>
      <c r="JYH32" s="128"/>
      <c r="JYI32" s="128"/>
      <c r="JYJ32" s="128"/>
      <c r="JYK32" s="128"/>
      <c r="JYL32" s="128"/>
      <c r="JYM32" s="128"/>
      <c r="JYN32" s="128"/>
      <c r="JYO32" s="128"/>
      <c r="JYP32" s="128"/>
      <c r="JYQ32" s="128"/>
      <c r="JYR32" s="128"/>
      <c r="JYS32" s="128"/>
      <c r="JYT32" s="128"/>
      <c r="JYU32" s="128"/>
      <c r="JYV32" s="128"/>
      <c r="JYW32" s="128"/>
      <c r="JYX32" s="128"/>
      <c r="JYY32" s="128"/>
      <c r="JYZ32" s="128"/>
      <c r="JZA32" s="128"/>
      <c r="JZB32" s="128"/>
      <c r="JZC32" s="128"/>
      <c r="JZD32" s="128"/>
      <c r="JZE32" s="128"/>
      <c r="JZF32" s="128"/>
      <c r="JZG32" s="128"/>
      <c r="JZH32" s="128"/>
      <c r="JZI32" s="128"/>
      <c r="JZJ32" s="128"/>
      <c r="JZK32" s="128"/>
      <c r="JZL32" s="128"/>
      <c r="JZM32" s="128"/>
      <c r="JZN32" s="128"/>
      <c r="JZO32" s="128"/>
      <c r="JZP32" s="128"/>
      <c r="JZQ32" s="128"/>
      <c r="JZR32" s="128"/>
      <c r="JZS32" s="128"/>
      <c r="JZT32" s="128"/>
      <c r="JZU32" s="128"/>
      <c r="JZV32" s="128"/>
      <c r="JZW32" s="128"/>
      <c r="JZX32" s="128"/>
      <c r="JZY32" s="128"/>
      <c r="JZZ32" s="128"/>
      <c r="KAA32" s="128"/>
      <c r="KAB32" s="128"/>
      <c r="KAC32" s="128"/>
      <c r="KAD32" s="128"/>
      <c r="KAE32" s="128"/>
      <c r="KAF32" s="128"/>
      <c r="KAG32" s="128"/>
      <c r="KAH32" s="128"/>
      <c r="KAI32" s="128"/>
      <c r="KAJ32" s="128"/>
      <c r="KAK32" s="128"/>
      <c r="KAL32" s="128"/>
      <c r="KAM32" s="128"/>
      <c r="KAN32" s="128"/>
      <c r="KAO32" s="128"/>
      <c r="KAP32" s="128"/>
      <c r="KAQ32" s="128"/>
      <c r="KAR32" s="128"/>
      <c r="KAS32" s="128"/>
      <c r="KAT32" s="128"/>
      <c r="KAU32" s="128"/>
      <c r="KAV32" s="128"/>
      <c r="KAW32" s="128"/>
      <c r="KAX32" s="128"/>
      <c r="KAY32" s="128"/>
      <c r="KAZ32" s="128"/>
      <c r="KBA32" s="128"/>
      <c r="KBB32" s="128"/>
      <c r="KBC32" s="128"/>
      <c r="KBD32" s="128"/>
      <c r="KBE32" s="128"/>
      <c r="KBF32" s="128"/>
      <c r="KBG32" s="128"/>
      <c r="KBH32" s="128"/>
      <c r="KBI32" s="128"/>
      <c r="KBJ32" s="128"/>
      <c r="KBK32" s="128"/>
      <c r="KBL32" s="128"/>
      <c r="KBM32" s="128"/>
      <c r="KBN32" s="128"/>
      <c r="KBO32" s="128"/>
      <c r="KBP32" s="128"/>
      <c r="KBQ32" s="128"/>
      <c r="KBR32" s="128"/>
      <c r="KBS32" s="128"/>
      <c r="KBT32" s="128"/>
      <c r="KBU32" s="128"/>
      <c r="KBV32" s="128"/>
      <c r="KBW32" s="128"/>
      <c r="KBX32" s="128"/>
      <c r="KBY32" s="128"/>
      <c r="KBZ32" s="128"/>
      <c r="KCA32" s="128"/>
      <c r="KCB32" s="128"/>
      <c r="KCC32" s="128"/>
      <c r="KCD32" s="128"/>
      <c r="KCE32" s="128"/>
      <c r="KCF32" s="128"/>
      <c r="KCG32" s="128"/>
      <c r="KCH32" s="128"/>
      <c r="KCI32" s="128"/>
      <c r="KCJ32" s="128"/>
      <c r="KCK32" s="128"/>
      <c r="KCL32" s="128"/>
      <c r="KCM32" s="128"/>
      <c r="KCN32" s="128"/>
      <c r="KCO32" s="128"/>
      <c r="KCP32" s="128"/>
      <c r="KCQ32" s="128"/>
      <c r="KCR32" s="128"/>
      <c r="KCS32" s="128"/>
      <c r="KCT32" s="128"/>
      <c r="KCU32" s="128"/>
      <c r="KCV32" s="128"/>
      <c r="KCW32" s="128"/>
      <c r="KCX32" s="128"/>
      <c r="KCY32" s="128"/>
      <c r="KCZ32" s="128"/>
      <c r="KDA32" s="128"/>
      <c r="KDB32" s="128"/>
      <c r="KDC32" s="128"/>
      <c r="KDD32" s="128"/>
      <c r="KDE32" s="128"/>
      <c r="KDF32" s="128"/>
      <c r="KDG32" s="128"/>
      <c r="KDH32" s="128"/>
      <c r="KDI32" s="128"/>
      <c r="KDJ32" s="128"/>
      <c r="KDK32" s="128"/>
      <c r="KDL32" s="128"/>
      <c r="KDM32" s="128"/>
      <c r="KDN32" s="128"/>
      <c r="KDO32" s="128"/>
      <c r="KDP32" s="128"/>
      <c r="KDQ32" s="128"/>
      <c r="KDR32" s="128"/>
      <c r="KDS32" s="128"/>
      <c r="KDT32" s="128"/>
      <c r="KDU32" s="128"/>
      <c r="KDV32" s="128"/>
      <c r="KDW32" s="128"/>
      <c r="KDX32" s="128"/>
      <c r="KDY32" s="128"/>
      <c r="KDZ32" s="128"/>
      <c r="KEA32" s="128"/>
      <c r="KEB32" s="128"/>
      <c r="KEC32" s="128"/>
      <c r="KED32" s="128"/>
      <c r="KEE32" s="128"/>
      <c r="KEF32" s="128"/>
      <c r="KEG32" s="128"/>
      <c r="KEH32" s="128"/>
      <c r="KEI32" s="128"/>
      <c r="KEJ32" s="128"/>
      <c r="KEK32" s="128"/>
      <c r="KEL32" s="128"/>
      <c r="KEM32" s="128"/>
      <c r="KEN32" s="128"/>
      <c r="KEO32" s="128"/>
      <c r="KEP32" s="128"/>
      <c r="KEQ32" s="128"/>
      <c r="KER32" s="128"/>
      <c r="KES32" s="128"/>
      <c r="KET32" s="128"/>
      <c r="KEU32" s="128"/>
      <c r="KEV32" s="128"/>
      <c r="KEW32" s="128"/>
      <c r="KEX32" s="128"/>
      <c r="KEY32" s="128"/>
      <c r="KEZ32" s="128"/>
      <c r="KFA32" s="128"/>
      <c r="KFB32" s="128"/>
      <c r="KFC32" s="128"/>
      <c r="KFD32" s="128"/>
      <c r="KFE32" s="128"/>
      <c r="KFF32" s="128"/>
      <c r="KFG32" s="128"/>
      <c r="KFH32" s="128"/>
      <c r="KFI32" s="128"/>
      <c r="KFJ32" s="128"/>
      <c r="KFK32" s="128"/>
      <c r="KFL32" s="128"/>
      <c r="KFM32" s="128"/>
      <c r="KFN32" s="128"/>
      <c r="KFO32" s="128"/>
      <c r="KFP32" s="128"/>
      <c r="KFQ32" s="128"/>
      <c r="KFR32" s="128"/>
      <c r="KFS32" s="128"/>
      <c r="KFT32" s="128"/>
      <c r="KFU32" s="128"/>
      <c r="KFV32" s="128"/>
      <c r="KFW32" s="128"/>
      <c r="KFX32" s="128"/>
      <c r="KFY32" s="128"/>
      <c r="KFZ32" s="128"/>
      <c r="KGA32" s="128"/>
      <c r="KGB32" s="128"/>
      <c r="KGC32" s="128"/>
      <c r="KGD32" s="128"/>
      <c r="KGE32" s="128"/>
      <c r="KGF32" s="128"/>
      <c r="KGG32" s="128"/>
      <c r="KGH32" s="128"/>
      <c r="KGI32" s="128"/>
      <c r="KGJ32" s="128"/>
      <c r="KGK32" s="128"/>
      <c r="KGL32" s="128"/>
      <c r="KGM32" s="128"/>
      <c r="KGN32" s="128"/>
      <c r="KGO32" s="128"/>
      <c r="KGP32" s="128"/>
      <c r="KGQ32" s="128"/>
      <c r="KGR32" s="128"/>
      <c r="KGS32" s="128"/>
      <c r="KGT32" s="128"/>
      <c r="KGU32" s="128"/>
      <c r="KGV32" s="128"/>
      <c r="KGW32" s="128"/>
      <c r="KGX32" s="128"/>
      <c r="KGY32" s="128"/>
      <c r="KGZ32" s="128"/>
      <c r="KHA32" s="128"/>
      <c r="KHB32" s="128"/>
      <c r="KHC32" s="128"/>
      <c r="KHD32" s="128"/>
      <c r="KHE32" s="128"/>
      <c r="KHF32" s="128"/>
      <c r="KHG32" s="128"/>
      <c r="KHH32" s="128"/>
      <c r="KHI32" s="128"/>
      <c r="KHJ32" s="128"/>
      <c r="KHK32" s="128"/>
      <c r="KHL32" s="128"/>
      <c r="KHM32" s="128"/>
      <c r="KHN32" s="128"/>
      <c r="KHO32" s="128"/>
      <c r="KHP32" s="128"/>
      <c r="KHQ32" s="128"/>
      <c r="KHR32" s="128"/>
      <c r="KHS32" s="128"/>
      <c r="KHT32" s="128"/>
      <c r="KHU32" s="128"/>
      <c r="KHV32" s="128"/>
      <c r="KHW32" s="128"/>
      <c r="KHX32" s="128"/>
      <c r="KHY32" s="128"/>
      <c r="KHZ32" s="128"/>
      <c r="KIA32" s="128"/>
      <c r="KIB32" s="128"/>
      <c r="KIC32" s="128"/>
      <c r="KID32" s="128"/>
      <c r="KIE32" s="128"/>
      <c r="KIF32" s="128"/>
      <c r="KIG32" s="128"/>
      <c r="KIH32" s="128"/>
      <c r="KII32" s="128"/>
      <c r="KIJ32" s="128"/>
      <c r="KIK32" s="128"/>
      <c r="KIL32" s="128"/>
      <c r="KIM32" s="128"/>
      <c r="KIN32" s="128"/>
      <c r="KIO32" s="128"/>
      <c r="KIP32" s="128"/>
      <c r="KIQ32" s="128"/>
      <c r="KIR32" s="128"/>
      <c r="KIS32" s="128"/>
      <c r="KIT32" s="128"/>
      <c r="KIU32" s="128"/>
      <c r="KIV32" s="128"/>
      <c r="KIW32" s="128"/>
      <c r="KIX32" s="128"/>
      <c r="KIY32" s="128"/>
      <c r="KIZ32" s="128"/>
      <c r="KJA32" s="128"/>
      <c r="KJB32" s="128"/>
      <c r="KJC32" s="128"/>
      <c r="KJD32" s="128"/>
      <c r="KJE32" s="128"/>
      <c r="KJF32" s="128"/>
      <c r="KJG32" s="128"/>
      <c r="KJH32" s="128"/>
      <c r="KJI32" s="128"/>
      <c r="KJJ32" s="128"/>
      <c r="KJK32" s="128"/>
      <c r="KJL32" s="128"/>
      <c r="KJM32" s="128"/>
      <c r="KJN32" s="128"/>
      <c r="KJO32" s="128"/>
      <c r="KJP32" s="128"/>
      <c r="KJQ32" s="128"/>
      <c r="KJR32" s="128"/>
      <c r="KJS32" s="128"/>
      <c r="KJT32" s="128"/>
      <c r="KJU32" s="128"/>
      <c r="KJV32" s="128"/>
      <c r="KJW32" s="128"/>
      <c r="KJX32" s="128"/>
      <c r="KJY32" s="128"/>
      <c r="KJZ32" s="128"/>
      <c r="KKA32" s="128"/>
      <c r="KKB32" s="128"/>
      <c r="KKC32" s="128"/>
      <c r="KKD32" s="128"/>
      <c r="KKE32" s="128"/>
      <c r="KKF32" s="128"/>
      <c r="KKG32" s="128"/>
      <c r="KKH32" s="128"/>
      <c r="KKI32" s="128"/>
      <c r="KKJ32" s="128"/>
      <c r="KKK32" s="128"/>
      <c r="KKL32" s="128"/>
      <c r="KKM32" s="128"/>
      <c r="KKN32" s="128"/>
      <c r="KKO32" s="128"/>
      <c r="KKP32" s="128"/>
      <c r="KKQ32" s="128"/>
      <c r="KKR32" s="128"/>
      <c r="KKS32" s="128"/>
      <c r="KKT32" s="128"/>
      <c r="KKU32" s="128"/>
      <c r="KKV32" s="128"/>
      <c r="KKW32" s="128"/>
      <c r="KKX32" s="128"/>
      <c r="KKY32" s="128"/>
      <c r="KKZ32" s="128"/>
      <c r="KLA32" s="128"/>
      <c r="KLB32" s="128"/>
      <c r="KLC32" s="128"/>
      <c r="KLD32" s="128"/>
      <c r="KLE32" s="128"/>
      <c r="KLF32" s="128"/>
      <c r="KLG32" s="128"/>
      <c r="KLH32" s="128"/>
      <c r="KLI32" s="128"/>
      <c r="KLJ32" s="128"/>
      <c r="KLK32" s="128"/>
      <c r="KLL32" s="128"/>
      <c r="KLM32" s="128"/>
      <c r="KLN32" s="128"/>
      <c r="KLO32" s="128"/>
      <c r="KLP32" s="128"/>
      <c r="KLQ32" s="128"/>
      <c r="KLR32" s="128"/>
      <c r="KLS32" s="128"/>
      <c r="KLT32" s="128"/>
      <c r="KLU32" s="128"/>
      <c r="KLV32" s="128"/>
      <c r="KLW32" s="128"/>
      <c r="KLX32" s="128"/>
      <c r="KLY32" s="128"/>
      <c r="KLZ32" s="128"/>
      <c r="KMA32" s="128"/>
      <c r="KMB32" s="128"/>
      <c r="KMC32" s="128"/>
      <c r="KMD32" s="128"/>
      <c r="KME32" s="128"/>
      <c r="KMF32" s="128"/>
      <c r="KMG32" s="128"/>
      <c r="KMH32" s="128"/>
      <c r="KMI32" s="128"/>
      <c r="KMJ32" s="128"/>
      <c r="KMK32" s="128"/>
      <c r="KML32" s="128"/>
      <c r="KMM32" s="128"/>
      <c r="KMN32" s="128"/>
      <c r="KMO32" s="128"/>
      <c r="KMP32" s="128"/>
      <c r="KMQ32" s="128"/>
      <c r="KMR32" s="128"/>
      <c r="KMS32" s="128"/>
      <c r="KMT32" s="128"/>
      <c r="KMU32" s="128"/>
      <c r="KMV32" s="128"/>
      <c r="KMW32" s="128"/>
      <c r="KMX32" s="128"/>
      <c r="KMY32" s="128"/>
      <c r="KMZ32" s="128"/>
      <c r="KNA32" s="128"/>
      <c r="KNB32" s="128"/>
      <c r="KNC32" s="128"/>
      <c r="KND32" s="128"/>
      <c r="KNE32" s="128"/>
      <c r="KNF32" s="128"/>
      <c r="KNG32" s="128"/>
      <c r="KNH32" s="128"/>
      <c r="KNI32" s="128"/>
      <c r="KNJ32" s="128"/>
      <c r="KNK32" s="128"/>
      <c r="KNL32" s="128"/>
      <c r="KNM32" s="128"/>
      <c r="KNN32" s="128"/>
      <c r="KNO32" s="128"/>
      <c r="KNP32" s="128"/>
      <c r="KNQ32" s="128"/>
      <c r="KNR32" s="128"/>
      <c r="KNS32" s="128"/>
      <c r="KNT32" s="128"/>
      <c r="KNU32" s="128"/>
      <c r="KNV32" s="128"/>
      <c r="KNW32" s="128"/>
      <c r="KNX32" s="128"/>
      <c r="KNY32" s="128"/>
      <c r="KNZ32" s="128"/>
      <c r="KOA32" s="128"/>
      <c r="KOB32" s="128"/>
      <c r="KOC32" s="128"/>
      <c r="KOD32" s="128"/>
      <c r="KOE32" s="128"/>
      <c r="KOF32" s="128"/>
      <c r="KOG32" s="128"/>
      <c r="KOH32" s="128"/>
      <c r="KOI32" s="128"/>
      <c r="KOJ32" s="128"/>
      <c r="KOK32" s="128"/>
      <c r="KOL32" s="128"/>
      <c r="KOM32" s="128"/>
      <c r="KON32" s="128"/>
      <c r="KOO32" s="128"/>
      <c r="KOP32" s="128"/>
      <c r="KOQ32" s="128"/>
      <c r="KOR32" s="128"/>
      <c r="KOS32" s="128"/>
      <c r="KOT32" s="128"/>
      <c r="KOU32" s="128"/>
      <c r="KOV32" s="128"/>
      <c r="KOW32" s="128"/>
      <c r="KOX32" s="128"/>
      <c r="KOY32" s="128"/>
      <c r="KOZ32" s="128"/>
      <c r="KPA32" s="128"/>
      <c r="KPB32" s="128"/>
      <c r="KPC32" s="128"/>
      <c r="KPD32" s="128"/>
      <c r="KPE32" s="128"/>
      <c r="KPF32" s="128"/>
      <c r="KPG32" s="128"/>
      <c r="KPH32" s="128"/>
      <c r="KPI32" s="128"/>
      <c r="KPJ32" s="128"/>
      <c r="KPK32" s="128"/>
      <c r="KPL32" s="128"/>
      <c r="KPM32" s="128"/>
      <c r="KPN32" s="128"/>
      <c r="KPO32" s="128"/>
      <c r="KPP32" s="128"/>
      <c r="KPQ32" s="128"/>
      <c r="KPR32" s="128"/>
      <c r="KPS32" s="128"/>
      <c r="KPT32" s="128"/>
      <c r="KPU32" s="128"/>
      <c r="KPV32" s="128"/>
      <c r="KPW32" s="128"/>
      <c r="KPX32" s="128"/>
      <c r="KPY32" s="128"/>
      <c r="KPZ32" s="128"/>
      <c r="KQA32" s="128"/>
      <c r="KQB32" s="128"/>
      <c r="KQC32" s="128"/>
      <c r="KQD32" s="128"/>
      <c r="KQE32" s="128"/>
      <c r="KQF32" s="128"/>
      <c r="KQG32" s="128"/>
      <c r="KQH32" s="128"/>
      <c r="KQI32" s="128"/>
      <c r="KQJ32" s="128"/>
      <c r="KQK32" s="128"/>
      <c r="KQL32" s="128"/>
      <c r="KQM32" s="128"/>
      <c r="KQN32" s="128"/>
      <c r="KQO32" s="128"/>
      <c r="KQP32" s="128"/>
      <c r="KQQ32" s="128"/>
      <c r="KQR32" s="128"/>
      <c r="KQS32" s="128"/>
      <c r="KQT32" s="128"/>
      <c r="KQU32" s="128"/>
      <c r="KQV32" s="128"/>
      <c r="KQW32" s="128"/>
      <c r="KQX32" s="128"/>
      <c r="KQY32" s="128"/>
      <c r="KQZ32" s="128"/>
      <c r="KRA32" s="128"/>
      <c r="KRB32" s="128"/>
      <c r="KRC32" s="128"/>
      <c r="KRD32" s="128"/>
      <c r="KRE32" s="128"/>
      <c r="KRF32" s="128"/>
      <c r="KRG32" s="128"/>
      <c r="KRH32" s="128"/>
      <c r="KRI32" s="128"/>
      <c r="KRJ32" s="128"/>
      <c r="KRK32" s="128"/>
      <c r="KRL32" s="128"/>
      <c r="KRM32" s="128"/>
      <c r="KRN32" s="128"/>
      <c r="KRO32" s="128"/>
      <c r="KRP32" s="128"/>
      <c r="KRQ32" s="128"/>
      <c r="KRR32" s="128"/>
      <c r="KRS32" s="128"/>
      <c r="KRT32" s="128"/>
      <c r="KRU32" s="128"/>
      <c r="KRV32" s="128"/>
      <c r="KRW32" s="128"/>
      <c r="KRX32" s="128"/>
      <c r="KRY32" s="128"/>
      <c r="KRZ32" s="128"/>
      <c r="KSA32" s="128"/>
      <c r="KSB32" s="128"/>
      <c r="KSC32" s="128"/>
      <c r="KSD32" s="128"/>
      <c r="KSE32" s="128"/>
      <c r="KSF32" s="128"/>
      <c r="KSG32" s="128"/>
      <c r="KSH32" s="128"/>
      <c r="KSI32" s="128"/>
      <c r="KSJ32" s="128"/>
      <c r="KSK32" s="128"/>
      <c r="KSL32" s="128"/>
      <c r="KSM32" s="128"/>
      <c r="KSN32" s="128"/>
      <c r="KSO32" s="128"/>
      <c r="KSP32" s="128"/>
      <c r="KSQ32" s="128"/>
      <c r="KSR32" s="128"/>
      <c r="KSS32" s="128"/>
      <c r="KST32" s="128"/>
      <c r="KSU32" s="128"/>
      <c r="KSV32" s="128"/>
      <c r="KSW32" s="128"/>
      <c r="KSX32" s="128"/>
      <c r="KSY32" s="128"/>
      <c r="KSZ32" s="128"/>
      <c r="KTA32" s="128"/>
      <c r="KTB32" s="128"/>
      <c r="KTC32" s="128"/>
      <c r="KTD32" s="128"/>
      <c r="KTE32" s="128"/>
      <c r="KTF32" s="128"/>
      <c r="KTG32" s="128"/>
      <c r="KTH32" s="128"/>
      <c r="KTI32" s="128"/>
      <c r="KTJ32" s="128"/>
      <c r="KTK32" s="128"/>
      <c r="KTL32" s="128"/>
      <c r="KTM32" s="128"/>
      <c r="KTN32" s="128"/>
      <c r="KTO32" s="128"/>
      <c r="KTP32" s="128"/>
      <c r="KTQ32" s="128"/>
      <c r="KTR32" s="128"/>
      <c r="KTS32" s="128"/>
      <c r="KTT32" s="128"/>
      <c r="KTU32" s="128"/>
      <c r="KTV32" s="128"/>
      <c r="KTW32" s="128"/>
      <c r="KTX32" s="128"/>
      <c r="KTY32" s="128"/>
      <c r="KTZ32" s="128"/>
      <c r="KUA32" s="128"/>
      <c r="KUB32" s="128"/>
      <c r="KUC32" s="128"/>
      <c r="KUD32" s="128"/>
      <c r="KUE32" s="128"/>
      <c r="KUF32" s="128"/>
      <c r="KUG32" s="128"/>
      <c r="KUH32" s="128"/>
      <c r="KUI32" s="128"/>
      <c r="KUJ32" s="128"/>
      <c r="KUK32" s="128"/>
      <c r="KUL32" s="128"/>
      <c r="KUM32" s="128"/>
      <c r="KUN32" s="128"/>
      <c r="KUO32" s="128"/>
      <c r="KUP32" s="128"/>
      <c r="KUQ32" s="128"/>
      <c r="KUR32" s="128"/>
      <c r="KUS32" s="128"/>
      <c r="KUT32" s="128"/>
      <c r="KUU32" s="128"/>
      <c r="KUV32" s="128"/>
      <c r="KUW32" s="128"/>
      <c r="KUX32" s="128"/>
      <c r="KUY32" s="128"/>
      <c r="KUZ32" s="128"/>
      <c r="KVA32" s="128"/>
      <c r="KVB32" s="128"/>
      <c r="KVC32" s="128"/>
      <c r="KVD32" s="128"/>
      <c r="KVE32" s="128"/>
      <c r="KVF32" s="128"/>
      <c r="KVG32" s="128"/>
      <c r="KVH32" s="128"/>
      <c r="KVI32" s="128"/>
      <c r="KVJ32" s="128"/>
      <c r="KVK32" s="128"/>
      <c r="KVL32" s="128"/>
      <c r="KVM32" s="128"/>
      <c r="KVN32" s="128"/>
      <c r="KVO32" s="128"/>
      <c r="KVP32" s="128"/>
      <c r="KVQ32" s="128"/>
      <c r="KVR32" s="128"/>
      <c r="KVS32" s="128"/>
      <c r="KVT32" s="128"/>
      <c r="KVU32" s="128"/>
      <c r="KVV32" s="128"/>
      <c r="KVW32" s="128"/>
      <c r="KVX32" s="128"/>
      <c r="KVY32" s="128"/>
      <c r="KVZ32" s="128"/>
      <c r="KWA32" s="128"/>
      <c r="KWB32" s="128"/>
      <c r="KWC32" s="128"/>
      <c r="KWD32" s="128"/>
      <c r="KWE32" s="128"/>
      <c r="KWF32" s="128"/>
      <c r="KWG32" s="128"/>
      <c r="KWH32" s="128"/>
      <c r="KWI32" s="128"/>
      <c r="KWJ32" s="128"/>
      <c r="KWK32" s="128"/>
      <c r="KWL32" s="128"/>
      <c r="KWM32" s="128"/>
      <c r="KWN32" s="128"/>
      <c r="KWO32" s="128"/>
      <c r="KWP32" s="128"/>
      <c r="KWQ32" s="128"/>
      <c r="KWR32" s="128"/>
      <c r="KWS32" s="128"/>
      <c r="KWT32" s="128"/>
      <c r="KWU32" s="128"/>
      <c r="KWV32" s="128"/>
      <c r="KWW32" s="128"/>
      <c r="KWX32" s="128"/>
      <c r="KWY32" s="128"/>
      <c r="KWZ32" s="128"/>
      <c r="KXA32" s="128"/>
      <c r="KXB32" s="128"/>
      <c r="KXC32" s="128"/>
      <c r="KXD32" s="128"/>
      <c r="KXE32" s="128"/>
      <c r="KXF32" s="128"/>
      <c r="KXG32" s="128"/>
      <c r="KXH32" s="128"/>
      <c r="KXI32" s="128"/>
      <c r="KXJ32" s="128"/>
      <c r="KXK32" s="128"/>
      <c r="KXL32" s="128"/>
      <c r="KXM32" s="128"/>
      <c r="KXN32" s="128"/>
      <c r="KXO32" s="128"/>
      <c r="KXP32" s="128"/>
      <c r="KXQ32" s="128"/>
      <c r="KXR32" s="128"/>
      <c r="KXS32" s="128"/>
      <c r="KXT32" s="128"/>
      <c r="KXU32" s="128"/>
      <c r="KXV32" s="128"/>
      <c r="KXW32" s="128"/>
      <c r="KXX32" s="128"/>
      <c r="KXY32" s="128"/>
      <c r="KXZ32" s="128"/>
      <c r="KYA32" s="128"/>
      <c r="KYB32" s="128"/>
      <c r="KYC32" s="128"/>
      <c r="KYD32" s="128"/>
      <c r="KYE32" s="128"/>
      <c r="KYF32" s="128"/>
      <c r="KYG32" s="128"/>
      <c r="KYH32" s="128"/>
      <c r="KYI32" s="128"/>
      <c r="KYJ32" s="128"/>
      <c r="KYK32" s="128"/>
      <c r="KYL32" s="128"/>
      <c r="KYM32" s="128"/>
      <c r="KYN32" s="128"/>
      <c r="KYO32" s="128"/>
      <c r="KYP32" s="128"/>
      <c r="KYQ32" s="128"/>
      <c r="KYR32" s="128"/>
      <c r="KYS32" s="128"/>
      <c r="KYT32" s="128"/>
      <c r="KYU32" s="128"/>
      <c r="KYV32" s="128"/>
      <c r="KYW32" s="128"/>
      <c r="KYX32" s="128"/>
      <c r="KYY32" s="128"/>
      <c r="KYZ32" s="128"/>
      <c r="KZA32" s="128"/>
      <c r="KZB32" s="128"/>
      <c r="KZC32" s="128"/>
      <c r="KZD32" s="128"/>
      <c r="KZE32" s="128"/>
      <c r="KZF32" s="128"/>
      <c r="KZG32" s="128"/>
      <c r="KZH32" s="128"/>
      <c r="KZI32" s="128"/>
      <c r="KZJ32" s="128"/>
      <c r="KZK32" s="128"/>
      <c r="KZL32" s="128"/>
      <c r="KZM32" s="128"/>
      <c r="KZN32" s="128"/>
      <c r="KZO32" s="128"/>
      <c r="KZP32" s="128"/>
      <c r="KZQ32" s="128"/>
      <c r="KZR32" s="128"/>
      <c r="KZS32" s="128"/>
      <c r="KZT32" s="128"/>
      <c r="KZU32" s="128"/>
      <c r="KZV32" s="128"/>
      <c r="KZW32" s="128"/>
      <c r="KZX32" s="128"/>
      <c r="KZY32" s="128"/>
      <c r="KZZ32" s="128"/>
      <c r="LAA32" s="128"/>
      <c r="LAB32" s="128"/>
      <c r="LAC32" s="128"/>
      <c r="LAD32" s="128"/>
      <c r="LAE32" s="128"/>
      <c r="LAF32" s="128"/>
      <c r="LAG32" s="128"/>
      <c r="LAH32" s="128"/>
      <c r="LAI32" s="128"/>
      <c r="LAJ32" s="128"/>
      <c r="LAK32" s="128"/>
      <c r="LAL32" s="128"/>
      <c r="LAM32" s="128"/>
      <c r="LAN32" s="128"/>
      <c r="LAO32" s="128"/>
      <c r="LAP32" s="128"/>
      <c r="LAQ32" s="128"/>
      <c r="LAR32" s="128"/>
      <c r="LAS32" s="128"/>
      <c r="LAT32" s="128"/>
      <c r="LAU32" s="128"/>
      <c r="LAV32" s="128"/>
      <c r="LAW32" s="128"/>
      <c r="LAX32" s="128"/>
      <c r="LAY32" s="128"/>
      <c r="LAZ32" s="128"/>
      <c r="LBA32" s="128"/>
      <c r="LBB32" s="128"/>
      <c r="LBC32" s="128"/>
      <c r="LBD32" s="128"/>
      <c r="LBE32" s="128"/>
      <c r="LBF32" s="128"/>
      <c r="LBG32" s="128"/>
      <c r="LBH32" s="128"/>
      <c r="LBI32" s="128"/>
      <c r="LBJ32" s="128"/>
      <c r="LBK32" s="128"/>
      <c r="LBL32" s="128"/>
      <c r="LBM32" s="128"/>
      <c r="LBN32" s="128"/>
      <c r="LBO32" s="128"/>
      <c r="LBP32" s="128"/>
      <c r="LBQ32" s="128"/>
      <c r="LBR32" s="128"/>
      <c r="LBS32" s="128"/>
      <c r="LBT32" s="128"/>
      <c r="LBU32" s="128"/>
      <c r="LBV32" s="128"/>
      <c r="LBW32" s="128"/>
      <c r="LBX32" s="128"/>
      <c r="LBY32" s="128"/>
      <c r="LBZ32" s="128"/>
      <c r="LCA32" s="128"/>
      <c r="LCB32" s="128"/>
      <c r="LCC32" s="128"/>
      <c r="LCD32" s="128"/>
      <c r="LCE32" s="128"/>
      <c r="LCF32" s="128"/>
      <c r="LCG32" s="128"/>
      <c r="LCH32" s="128"/>
      <c r="LCI32" s="128"/>
      <c r="LCJ32" s="128"/>
      <c r="LCK32" s="128"/>
      <c r="LCL32" s="128"/>
      <c r="LCM32" s="128"/>
      <c r="LCN32" s="128"/>
      <c r="LCO32" s="128"/>
      <c r="LCP32" s="128"/>
      <c r="LCQ32" s="128"/>
      <c r="LCR32" s="128"/>
      <c r="LCS32" s="128"/>
      <c r="LCT32" s="128"/>
      <c r="LCU32" s="128"/>
      <c r="LCV32" s="128"/>
      <c r="LCW32" s="128"/>
      <c r="LCX32" s="128"/>
      <c r="LCY32" s="128"/>
      <c r="LCZ32" s="128"/>
      <c r="LDA32" s="128"/>
      <c r="LDB32" s="128"/>
      <c r="LDC32" s="128"/>
      <c r="LDD32" s="128"/>
      <c r="LDE32" s="128"/>
      <c r="LDF32" s="128"/>
      <c r="LDG32" s="128"/>
      <c r="LDH32" s="128"/>
      <c r="LDI32" s="128"/>
      <c r="LDJ32" s="128"/>
      <c r="LDK32" s="128"/>
      <c r="LDL32" s="128"/>
      <c r="LDM32" s="128"/>
      <c r="LDN32" s="128"/>
      <c r="LDO32" s="128"/>
      <c r="LDP32" s="128"/>
      <c r="LDQ32" s="128"/>
      <c r="LDR32" s="128"/>
      <c r="LDS32" s="128"/>
      <c r="LDT32" s="128"/>
      <c r="LDU32" s="128"/>
      <c r="LDV32" s="128"/>
      <c r="LDW32" s="128"/>
      <c r="LDX32" s="128"/>
      <c r="LDY32" s="128"/>
      <c r="LDZ32" s="128"/>
      <c r="LEA32" s="128"/>
      <c r="LEB32" s="128"/>
      <c r="LEC32" s="128"/>
      <c r="LED32" s="128"/>
      <c r="LEE32" s="128"/>
      <c r="LEF32" s="128"/>
      <c r="LEG32" s="128"/>
      <c r="LEH32" s="128"/>
      <c r="LEI32" s="128"/>
      <c r="LEJ32" s="128"/>
      <c r="LEK32" s="128"/>
      <c r="LEL32" s="128"/>
      <c r="LEM32" s="128"/>
      <c r="LEN32" s="128"/>
      <c r="LEO32" s="128"/>
      <c r="LEP32" s="128"/>
      <c r="LEQ32" s="128"/>
      <c r="LER32" s="128"/>
      <c r="LES32" s="128"/>
      <c r="LET32" s="128"/>
      <c r="LEU32" s="128"/>
      <c r="LEV32" s="128"/>
      <c r="LEW32" s="128"/>
      <c r="LEX32" s="128"/>
      <c r="LEY32" s="128"/>
      <c r="LEZ32" s="128"/>
      <c r="LFA32" s="128"/>
      <c r="LFB32" s="128"/>
      <c r="LFC32" s="128"/>
      <c r="LFD32" s="128"/>
      <c r="LFE32" s="128"/>
      <c r="LFF32" s="128"/>
      <c r="LFG32" s="128"/>
      <c r="LFH32" s="128"/>
      <c r="LFI32" s="128"/>
      <c r="LFJ32" s="128"/>
      <c r="LFK32" s="128"/>
      <c r="LFL32" s="128"/>
      <c r="LFM32" s="128"/>
      <c r="LFN32" s="128"/>
      <c r="LFO32" s="128"/>
      <c r="LFP32" s="128"/>
      <c r="LFQ32" s="128"/>
      <c r="LFR32" s="128"/>
      <c r="LFS32" s="128"/>
      <c r="LFT32" s="128"/>
      <c r="LFU32" s="128"/>
      <c r="LFV32" s="128"/>
      <c r="LFW32" s="128"/>
      <c r="LFX32" s="128"/>
      <c r="LFY32" s="128"/>
      <c r="LFZ32" s="128"/>
      <c r="LGA32" s="128"/>
      <c r="LGB32" s="128"/>
      <c r="LGC32" s="128"/>
      <c r="LGD32" s="128"/>
      <c r="LGE32" s="128"/>
      <c r="LGF32" s="128"/>
      <c r="LGG32" s="128"/>
      <c r="LGH32" s="128"/>
      <c r="LGI32" s="128"/>
      <c r="LGJ32" s="128"/>
      <c r="LGK32" s="128"/>
      <c r="LGL32" s="128"/>
      <c r="LGM32" s="128"/>
      <c r="LGN32" s="128"/>
      <c r="LGO32" s="128"/>
      <c r="LGP32" s="128"/>
      <c r="LGQ32" s="128"/>
      <c r="LGR32" s="128"/>
      <c r="LGS32" s="128"/>
      <c r="LGT32" s="128"/>
      <c r="LGU32" s="128"/>
      <c r="LGV32" s="128"/>
      <c r="LGW32" s="128"/>
      <c r="LGX32" s="128"/>
      <c r="LGY32" s="128"/>
      <c r="LGZ32" s="128"/>
      <c r="LHA32" s="128"/>
      <c r="LHB32" s="128"/>
      <c r="LHC32" s="128"/>
      <c r="LHD32" s="128"/>
      <c r="LHE32" s="128"/>
      <c r="LHF32" s="128"/>
      <c r="LHG32" s="128"/>
      <c r="LHH32" s="128"/>
      <c r="LHI32" s="128"/>
      <c r="LHJ32" s="128"/>
      <c r="LHK32" s="128"/>
      <c r="LHL32" s="128"/>
      <c r="LHM32" s="128"/>
      <c r="LHN32" s="128"/>
      <c r="LHO32" s="128"/>
      <c r="LHP32" s="128"/>
      <c r="LHQ32" s="128"/>
      <c r="LHR32" s="128"/>
      <c r="LHS32" s="128"/>
      <c r="LHT32" s="128"/>
      <c r="LHU32" s="128"/>
      <c r="LHV32" s="128"/>
      <c r="LHW32" s="128"/>
      <c r="LHX32" s="128"/>
      <c r="LHY32" s="128"/>
      <c r="LHZ32" s="128"/>
      <c r="LIA32" s="128"/>
      <c r="LIB32" s="128"/>
      <c r="LIC32" s="128"/>
      <c r="LID32" s="128"/>
      <c r="LIE32" s="128"/>
      <c r="LIF32" s="128"/>
      <c r="LIG32" s="128"/>
      <c r="LIH32" s="128"/>
      <c r="LII32" s="128"/>
      <c r="LIJ32" s="128"/>
      <c r="LIK32" s="128"/>
      <c r="LIL32" s="128"/>
      <c r="LIM32" s="128"/>
      <c r="LIN32" s="128"/>
      <c r="LIO32" s="128"/>
      <c r="LIP32" s="128"/>
      <c r="LIQ32" s="128"/>
      <c r="LIR32" s="128"/>
      <c r="LIS32" s="128"/>
      <c r="LIT32" s="128"/>
      <c r="LIU32" s="128"/>
      <c r="LIV32" s="128"/>
      <c r="LIW32" s="128"/>
      <c r="LIX32" s="128"/>
      <c r="LIY32" s="128"/>
      <c r="LIZ32" s="128"/>
      <c r="LJA32" s="128"/>
      <c r="LJB32" s="128"/>
      <c r="LJC32" s="128"/>
      <c r="LJD32" s="128"/>
      <c r="LJE32" s="128"/>
      <c r="LJF32" s="128"/>
      <c r="LJG32" s="128"/>
      <c r="LJH32" s="128"/>
      <c r="LJI32" s="128"/>
      <c r="LJJ32" s="128"/>
      <c r="LJK32" s="128"/>
      <c r="LJL32" s="128"/>
      <c r="LJM32" s="128"/>
      <c r="LJN32" s="128"/>
      <c r="LJO32" s="128"/>
      <c r="LJP32" s="128"/>
      <c r="LJQ32" s="128"/>
      <c r="LJR32" s="128"/>
      <c r="LJS32" s="128"/>
      <c r="LJT32" s="128"/>
      <c r="LJU32" s="128"/>
      <c r="LJV32" s="128"/>
      <c r="LJW32" s="128"/>
      <c r="LJX32" s="128"/>
      <c r="LJY32" s="128"/>
      <c r="LJZ32" s="128"/>
      <c r="LKA32" s="128"/>
      <c r="LKB32" s="128"/>
      <c r="LKC32" s="128"/>
      <c r="LKD32" s="128"/>
      <c r="LKE32" s="128"/>
      <c r="LKF32" s="128"/>
      <c r="LKG32" s="128"/>
      <c r="LKH32" s="128"/>
      <c r="LKI32" s="128"/>
      <c r="LKJ32" s="128"/>
      <c r="LKK32" s="128"/>
      <c r="LKL32" s="128"/>
      <c r="LKM32" s="128"/>
      <c r="LKN32" s="128"/>
      <c r="LKO32" s="128"/>
      <c r="LKP32" s="128"/>
      <c r="LKQ32" s="128"/>
      <c r="LKR32" s="128"/>
      <c r="LKS32" s="128"/>
      <c r="LKT32" s="128"/>
      <c r="LKU32" s="128"/>
      <c r="LKV32" s="128"/>
      <c r="LKW32" s="128"/>
      <c r="LKX32" s="128"/>
      <c r="LKY32" s="128"/>
      <c r="LKZ32" s="128"/>
      <c r="LLA32" s="128"/>
      <c r="LLB32" s="128"/>
      <c r="LLC32" s="128"/>
      <c r="LLD32" s="128"/>
      <c r="LLE32" s="128"/>
      <c r="LLF32" s="128"/>
      <c r="LLG32" s="128"/>
      <c r="LLH32" s="128"/>
      <c r="LLI32" s="128"/>
      <c r="LLJ32" s="128"/>
      <c r="LLK32" s="128"/>
      <c r="LLL32" s="128"/>
      <c r="LLM32" s="128"/>
      <c r="LLN32" s="128"/>
      <c r="LLO32" s="128"/>
      <c r="LLP32" s="128"/>
      <c r="LLQ32" s="128"/>
      <c r="LLR32" s="128"/>
      <c r="LLS32" s="128"/>
      <c r="LLT32" s="128"/>
      <c r="LLU32" s="128"/>
      <c r="LLV32" s="128"/>
      <c r="LLW32" s="128"/>
      <c r="LLX32" s="128"/>
      <c r="LLY32" s="128"/>
      <c r="LLZ32" s="128"/>
      <c r="LMA32" s="128"/>
      <c r="LMB32" s="128"/>
      <c r="LMC32" s="128"/>
      <c r="LMD32" s="128"/>
      <c r="LME32" s="128"/>
      <c r="LMF32" s="128"/>
      <c r="LMG32" s="128"/>
      <c r="LMH32" s="128"/>
      <c r="LMI32" s="128"/>
      <c r="LMJ32" s="128"/>
      <c r="LMK32" s="128"/>
      <c r="LML32" s="128"/>
      <c r="LMM32" s="128"/>
      <c r="LMN32" s="128"/>
      <c r="LMO32" s="128"/>
      <c r="LMP32" s="128"/>
      <c r="LMQ32" s="128"/>
      <c r="LMR32" s="128"/>
      <c r="LMS32" s="128"/>
      <c r="LMT32" s="128"/>
      <c r="LMU32" s="128"/>
      <c r="LMV32" s="128"/>
      <c r="LMW32" s="128"/>
      <c r="LMX32" s="128"/>
      <c r="LMY32" s="128"/>
      <c r="LMZ32" s="128"/>
      <c r="LNA32" s="128"/>
      <c r="LNB32" s="128"/>
      <c r="LNC32" s="128"/>
      <c r="LND32" s="128"/>
      <c r="LNE32" s="128"/>
      <c r="LNF32" s="128"/>
      <c r="LNG32" s="128"/>
      <c r="LNH32" s="128"/>
      <c r="LNI32" s="128"/>
      <c r="LNJ32" s="128"/>
      <c r="LNK32" s="128"/>
      <c r="LNL32" s="128"/>
      <c r="LNM32" s="128"/>
      <c r="LNN32" s="128"/>
      <c r="LNO32" s="128"/>
      <c r="LNP32" s="128"/>
      <c r="LNQ32" s="128"/>
      <c r="LNR32" s="128"/>
      <c r="LNS32" s="128"/>
      <c r="LNT32" s="128"/>
      <c r="LNU32" s="128"/>
      <c r="LNV32" s="128"/>
      <c r="LNW32" s="128"/>
      <c r="LNX32" s="128"/>
      <c r="LNY32" s="128"/>
      <c r="LNZ32" s="128"/>
      <c r="LOA32" s="128"/>
      <c r="LOB32" s="128"/>
      <c r="LOC32" s="128"/>
      <c r="LOD32" s="128"/>
      <c r="LOE32" s="128"/>
      <c r="LOF32" s="128"/>
      <c r="LOG32" s="128"/>
      <c r="LOH32" s="128"/>
      <c r="LOI32" s="128"/>
      <c r="LOJ32" s="128"/>
      <c r="LOK32" s="128"/>
      <c r="LOL32" s="128"/>
      <c r="LOM32" s="128"/>
      <c r="LON32" s="128"/>
      <c r="LOO32" s="128"/>
      <c r="LOP32" s="128"/>
      <c r="LOQ32" s="128"/>
      <c r="LOR32" s="128"/>
      <c r="LOS32" s="128"/>
      <c r="LOT32" s="128"/>
      <c r="LOU32" s="128"/>
      <c r="LOV32" s="128"/>
      <c r="LOW32" s="128"/>
      <c r="LOX32" s="128"/>
      <c r="LOY32" s="128"/>
      <c r="LOZ32" s="128"/>
      <c r="LPA32" s="128"/>
      <c r="LPB32" s="128"/>
      <c r="LPC32" s="128"/>
      <c r="LPD32" s="128"/>
      <c r="LPE32" s="128"/>
      <c r="LPF32" s="128"/>
      <c r="LPG32" s="128"/>
      <c r="LPH32" s="128"/>
      <c r="LPI32" s="128"/>
      <c r="LPJ32" s="128"/>
      <c r="LPK32" s="128"/>
      <c r="LPL32" s="128"/>
      <c r="LPM32" s="128"/>
      <c r="LPN32" s="128"/>
      <c r="LPO32" s="128"/>
      <c r="LPP32" s="128"/>
      <c r="LPQ32" s="128"/>
      <c r="LPR32" s="128"/>
      <c r="LPS32" s="128"/>
      <c r="LPT32" s="128"/>
      <c r="LPU32" s="128"/>
      <c r="LPV32" s="128"/>
      <c r="LPW32" s="128"/>
      <c r="LPX32" s="128"/>
      <c r="LPY32" s="128"/>
      <c r="LPZ32" s="128"/>
      <c r="LQA32" s="128"/>
      <c r="LQB32" s="128"/>
      <c r="LQC32" s="128"/>
      <c r="LQD32" s="128"/>
      <c r="LQE32" s="128"/>
      <c r="LQF32" s="128"/>
      <c r="LQG32" s="128"/>
      <c r="LQH32" s="128"/>
      <c r="LQI32" s="128"/>
      <c r="LQJ32" s="128"/>
      <c r="LQK32" s="128"/>
      <c r="LQL32" s="128"/>
      <c r="LQM32" s="128"/>
      <c r="LQN32" s="128"/>
      <c r="LQO32" s="128"/>
      <c r="LQP32" s="128"/>
      <c r="LQQ32" s="128"/>
      <c r="LQR32" s="128"/>
      <c r="LQS32" s="128"/>
      <c r="LQT32" s="128"/>
      <c r="LQU32" s="128"/>
      <c r="LQV32" s="128"/>
      <c r="LQW32" s="128"/>
      <c r="LQX32" s="128"/>
      <c r="LQY32" s="128"/>
      <c r="LQZ32" s="128"/>
      <c r="LRA32" s="128"/>
      <c r="LRB32" s="128"/>
      <c r="LRC32" s="128"/>
      <c r="LRD32" s="128"/>
      <c r="LRE32" s="128"/>
      <c r="LRF32" s="128"/>
      <c r="LRG32" s="128"/>
      <c r="LRH32" s="128"/>
      <c r="LRI32" s="128"/>
      <c r="LRJ32" s="128"/>
      <c r="LRK32" s="128"/>
      <c r="LRL32" s="128"/>
      <c r="LRM32" s="128"/>
      <c r="LRN32" s="128"/>
      <c r="LRO32" s="128"/>
      <c r="LRP32" s="128"/>
      <c r="LRQ32" s="128"/>
      <c r="LRR32" s="128"/>
      <c r="LRS32" s="128"/>
      <c r="LRT32" s="128"/>
      <c r="LRU32" s="128"/>
      <c r="LRV32" s="128"/>
      <c r="LRW32" s="128"/>
      <c r="LRX32" s="128"/>
      <c r="LRY32" s="128"/>
      <c r="LRZ32" s="128"/>
      <c r="LSA32" s="128"/>
      <c r="LSB32" s="128"/>
      <c r="LSC32" s="128"/>
      <c r="LSD32" s="128"/>
      <c r="LSE32" s="128"/>
      <c r="LSF32" s="128"/>
      <c r="LSG32" s="128"/>
      <c r="LSH32" s="128"/>
      <c r="LSI32" s="128"/>
      <c r="LSJ32" s="128"/>
      <c r="LSK32" s="128"/>
      <c r="LSL32" s="128"/>
      <c r="LSM32" s="128"/>
      <c r="LSN32" s="128"/>
      <c r="LSO32" s="128"/>
      <c r="LSP32" s="128"/>
      <c r="LSQ32" s="128"/>
      <c r="LSR32" s="128"/>
      <c r="LSS32" s="128"/>
      <c r="LST32" s="128"/>
      <c r="LSU32" s="128"/>
      <c r="LSV32" s="128"/>
      <c r="LSW32" s="128"/>
      <c r="LSX32" s="128"/>
      <c r="LSY32" s="128"/>
      <c r="LSZ32" s="128"/>
      <c r="LTA32" s="128"/>
      <c r="LTB32" s="128"/>
      <c r="LTC32" s="128"/>
      <c r="LTD32" s="128"/>
      <c r="LTE32" s="128"/>
      <c r="LTF32" s="128"/>
      <c r="LTG32" s="128"/>
      <c r="LTH32" s="128"/>
      <c r="LTI32" s="128"/>
      <c r="LTJ32" s="128"/>
      <c r="LTK32" s="128"/>
      <c r="LTL32" s="128"/>
      <c r="LTM32" s="128"/>
      <c r="LTN32" s="128"/>
      <c r="LTO32" s="128"/>
      <c r="LTP32" s="128"/>
      <c r="LTQ32" s="128"/>
      <c r="LTR32" s="128"/>
      <c r="LTS32" s="128"/>
      <c r="LTT32" s="128"/>
      <c r="LTU32" s="128"/>
      <c r="LTV32" s="128"/>
      <c r="LTW32" s="128"/>
      <c r="LTX32" s="128"/>
      <c r="LTY32" s="128"/>
      <c r="LTZ32" s="128"/>
      <c r="LUA32" s="128"/>
      <c r="LUB32" s="128"/>
      <c r="LUC32" s="128"/>
      <c r="LUD32" s="128"/>
      <c r="LUE32" s="128"/>
      <c r="LUF32" s="128"/>
      <c r="LUG32" s="128"/>
      <c r="LUH32" s="128"/>
      <c r="LUI32" s="128"/>
      <c r="LUJ32" s="128"/>
      <c r="LUK32" s="128"/>
      <c r="LUL32" s="128"/>
      <c r="LUM32" s="128"/>
      <c r="LUN32" s="128"/>
      <c r="LUO32" s="128"/>
      <c r="LUP32" s="128"/>
      <c r="LUQ32" s="128"/>
      <c r="LUR32" s="128"/>
      <c r="LUS32" s="128"/>
      <c r="LUT32" s="128"/>
      <c r="LUU32" s="128"/>
      <c r="LUV32" s="128"/>
      <c r="LUW32" s="128"/>
      <c r="LUX32" s="128"/>
      <c r="LUY32" s="128"/>
      <c r="LUZ32" s="128"/>
      <c r="LVA32" s="128"/>
      <c r="LVB32" s="128"/>
      <c r="LVC32" s="128"/>
      <c r="LVD32" s="128"/>
      <c r="LVE32" s="128"/>
      <c r="LVF32" s="128"/>
      <c r="LVG32" s="128"/>
      <c r="LVH32" s="128"/>
      <c r="LVI32" s="128"/>
      <c r="LVJ32" s="128"/>
      <c r="LVK32" s="128"/>
      <c r="LVL32" s="128"/>
      <c r="LVM32" s="128"/>
      <c r="LVN32" s="128"/>
      <c r="LVO32" s="128"/>
      <c r="LVP32" s="128"/>
      <c r="LVQ32" s="128"/>
      <c r="LVR32" s="128"/>
      <c r="LVS32" s="128"/>
      <c r="LVT32" s="128"/>
      <c r="LVU32" s="128"/>
      <c r="LVV32" s="128"/>
      <c r="LVW32" s="128"/>
      <c r="LVX32" s="128"/>
      <c r="LVY32" s="128"/>
      <c r="LVZ32" s="128"/>
      <c r="LWA32" s="128"/>
      <c r="LWB32" s="128"/>
      <c r="LWC32" s="128"/>
      <c r="LWD32" s="128"/>
      <c r="LWE32" s="128"/>
      <c r="LWF32" s="128"/>
      <c r="LWG32" s="128"/>
      <c r="LWH32" s="128"/>
      <c r="LWI32" s="128"/>
      <c r="LWJ32" s="128"/>
      <c r="LWK32" s="128"/>
      <c r="LWL32" s="128"/>
      <c r="LWM32" s="128"/>
      <c r="LWN32" s="128"/>
      <c r="LWO32" s="128"/>
      <c r="LWP32" s="128"/>
      <c r="LWQ32" s="128"/>
      <c r="LWR32" s="128"/>
      <c r="LWS32" s="128"/>
      <c r="LWT32" s="128"/>
      <c r="LWU32" s="128"/>
      <c r="LWV32" s="128"/>
      <c r="LWW32" s="128"/>
      <c r="LWX32" s="128"/>
      <c r="LWY32" s="128"/>
      <c r="LWZ32" s="128"/>
      <c r="LXA32" s="128"/>
      <c r="LXB32" s="128"/>
      <c r="LXC32" s="128"/>
      <c r="LXD32" s="128"/>
      <c r="LXE32" s="128"/>
      <c r="LXF32" s="128"/>
      <c r="LXG32" s="128"/>
      <c r="LXH32" s="128"/>
      <c r="LXI32" s="128"/>
      <c r="LXJ32" s="128"/>
      <c r="LXK32" s="128"/>
      <c r="LXL32" s="128"/>
      <c r="LXM32" s="128"/>
      <c r="LXN32" s="128"/>
      <c r="LXO32" s="128"/>
      <c r="LXP32" s="128"/>
      <c r="LXQ32" s="128"/>
      <c r="LXR32" s="128"/>
      <c r="LXS32" s="128"/>
      <c r="LXT32" s="128"/>
      <c r="LXU32" s="128"/>
      <c r="LXV32" s="128"/>
      <c r="LXW32" s="128"/>
      <c r="LXX32" s="128"/>
      <c r="LXY32" s="128"/>
      <c r="LXZ32" s="128"/>
      <c r="LYA32" s="128"/>
      <c r="LYB32" s="128"/>
      <c r="LYC32" s="128"/>
      <c r="LYD32" s="128"/>
      <c r="LYE32" s="128"/>
      <c r="LYF32" s="128"/>
      <c r="LYG32" s="128"/>
      <c r="LYH32" s="128"/>
      <c r="LYI32" s="128"/>
      <c r="LYJ32" s="128"/>
      <c r="LYK32" s="128"/>
      <c r="LYL32" s="128"/>
      <c r="LYM32" s="128"/>
      <c r="LYN32" s="128"/>
      <c r="LYO32" s="128"/>
      <c r="LYP32" s="128"/>
      <c r="LYQ32" s="128"/>
      <c r="LYR32" s="128"/>
      <c r="LYS32" s="128"/>
      <c r="LYT32" s="128"/>
      <c r="LYU32" s="128"/>
      <c r="LYV32" s="128"/>
      <c r="LYW32" s="128"/>
      <c r="LYX32" s="128"/>
      <c r="LYY32" s="128"/>
      <c r="LYZ32" s="128"/>
      <c r="LZA32" s="128"/>
      <c r="LZB32" s="128"/>
      <c r="LZC32" s="128"/>
      <c r="LZD32" s="128"/>
      <c r="LZE32" s="128"/>
      <c r="LZF32" s="128"/>
      <c r="LZG32" s="128"/>
      <c r="LZH32" s="128"/>
      <c r="LZI32" s="128"/>
      <c r="LZJ32" s="128"/>
      <c r="LZK32" s="128"/>
      <c r="LZL32" s="128"/>
      <c r="LZM32" s="128"/>
      <c r="LZN32" s="128"/>
      <c r="LZO32" s="128"/>
      <c r="LZP32" s="128"/>
      <c r="LZQ32" s="128"/>
      <c r="LZR32" s="128"/>
      <c r="LZS32" s="128"/>
      <c r="LZT32" s="128"/>
      <c r="LZU32" s="128"/>
      <c r="LZV32" s="128"/>
      <c r="LZW32" s="128"/>
      <c r="LZX32" s="128"/>
      <c r="LZY32" s="128"/>
      <c r="LZZ32" s="128"/>
      <c r="MAA32" s="128"/>
      <c r="MAB32" s="128"/>
      <c r="MAC32" s="128"/>
      <c r="MAD32" s="128"/>
      <c r="MAE32" s="128"/>
      <c r="MAF32" s="128"/>
      <c r="MAG32" s="128"/>
      <c r="MAH32" s="128"/>
      <c r="MAI32" s="128"/>
      <c r="MAJ32" s="128"/>
      <c r="MAK32" s="128"/>
      <c r="MAL32" s="128"/>
      <c r="MAM32" s="128"/>
      <c r="MAN32" s="128"/>
      <c r="MAO32" s="128"/>
      <c r="MAP32" s="128"/>
      <c r="MAQ32" s="128"/>
      <c r="MAR32" s="128"/>
      <c r="MAS32" s="128"/>
      <c r="MAT32" s="128"/>
      <c r="MAU32" s="128"/>
      <c r="MAV32" s="128"/>
      <c r="MAW32" s="128"/>
      <c r="MAX32" s="128"/>
      <c r="MAY32" s="128"/>
      <c r="MAZ32" s="128"/>
      <c r="MBA32" s="128"/>
      <c r="MBB32" s="128"/>
      <c r="MBC32" s="128"/>
      <c r="MBD32" s="128"/>
      <c r="MBE32" s="128"/>
      <c r="MBF32" s="128"/>
      <c r="MBG32" s="128"/>
      <c r="MBH32" s="128"/>
      <c r="MBI32" s="128"/>
      <c r="MBJ32" s="128"/>
      <c r="MBK32" s="128"/>
      <c r="MBL32" s="128"/>
      <c r="MBM32" s="128"/>
      <c r="MBN32" s="128"/>
      <c r="MBO32" s="128"/>
      <c r="MBP32" s="128"/>
      <c r="MBQ32" s="128"/>
      <c r="MBR32" s="128"/>
      <c r="MBS32" s="128"/>
      <c r="MBT32" s="128"/>
      <c r="MBU32" s="128"/>
      <c r="MBV32" s="128"/>
      <c r="MBW32" s="128"/>
      <c r="MBX32" s="128"/>
      <c r="MBY32" s="128"/>
      <c r="MBZ32" s="128"/>
      <c r="MCA32" s="128"/>
      <c r="MCB32" s="128"/>
      <c r="MCC32" s="128"/>
      <c r="MCD32" s="128"/>
      <c r="MCE32" s="128"/>
      <c r="MCF32" s="128"/>
      <c r="MCG32" s="128"/>
      <c r="MCH32" s="128"/>
      <c r="MCI32" s="128"/>
      <c r="MCJ32" s="128"/>
      <c r="MCK32" s="128"/>
      <c r="MCL32" s="128"/>
      <c r="MCM32" s="128"/>
      <c r="MCN32" s="128"/>
      <c r="MCO32" s="128"/>
      <c r="MCP32" s="128"/>
      <c r="MCQ32" s="128"/>
      <c r="MCR32" s="128"/>
      <c r="MCS32" s="128"/>
      <c r="MCT32" s="128"/>
      <c r="MCU32" s="128"/>
      <c r="MCV32" s="128"/>
      <c r="MCW32" s="128"/>
      <c r="MCX32" s="128"/>
      <c r="MCY32" s="128"/>
      <c r="MCZ32" s="128"/>
      <c r="MDA32" s="128"/>
      <c r="MDB32" s="128"/>
      <c r="MDC32" s="128"/>
      <c r="MDD32" s="128"/>
      <c r="MDE32" s="128"/>
      <c r="MDF32" s="128"/>
      <c r="MDG32" s="128"/>
      <c r="MDH32" s="128"/>
      <c r="MDI32" s="128"/>
      <c r="MDJ32" s="128"/>
      <c r="MDK32" s="128"/>
      <c r="MDL32" s="128"/>
      <c r="MDM32" s="128"/>
      <c r="MDN32" s="128"/>
      <c r="MDO32" s="128"/>
      <c r="MDP32" s="128"/>
      <c r="MDQ32" s="128"/>
      <c r="MDR32" s="128"/>
      <c r="MDS32" s="128"/>
      <c r="MDT32" s="128"/>
      <c r="MDU32" s="128"/>
      <c r="MDV32" s="128"/>
      <c r="MDW32" s="128"/>
      <c r="MDX32" s="128"/>
      <c r="MDY32" s="128"/>
      <c r="MDZ32" s="128"/>
      <c r="MEA32" s="128"/>
      <c r="MEB32" s="128"/>
      <c r="MEC32" s="128"/>
      <c r="MED32" s="128"/>
      <c r="MEE32" s="128"/>
      <c r="MEF32" s="128"/>
      <c r="MEG32" s="128"/>
      <c r="MEH32" s="128"/>
      <c r="MEI32" s="128"/>
      <c r="MEJ32" s="128"/>
      <c r="MEK32" s="128"/>
      <c r="MEL32" s="128"/>
      <c r="MEM32" s="128"/>
      <c r="MEN32" s="128"/>
      <c r="MEO32" s="128"/>
      <c r="MEP32" s="128"/>
      <c r="MEQ32" s="128"/>
      <c r="MER32" s="128"/>
      <c r="MES32" s="128"/>
      <c r="MET32" s="128"/>
      <c r="MEU32" s="128"/>
      <c r="MEV32" s="128"/>
      <c r="MEW32" s="128"/>
      <c r="MEX32" s="128"/>
      <c r="MEY32" s="128"/>
      <c r="MEZ32" s="128"/>
      <c r="MFA32" s="128"/>
      <c r="MFB32" s="128"/>
      <c r="MFC32" s="128"/>
      <c r="MFD32" s="128"/>
      <c r="MFE32" s="128"/>
      <c r="MFF32" s="128"/>
      <c r="MFG32" s="128"/>
      <c r="MFH32" s="128"/>
      <c r="MFI32" s="128"/>
      <c r="MFJ32" s="128"/>
      <c r="MFK32" s="128"/>
      <c r="MFL32" s="128"/>
      <c r="MFM32" s="128"/>
      <c r="MFN32" s="128"/>
      <c r="MFO32" s="128"/>
      <c r="MFP32" s="128"/>
      <c r="MFQ32" s="128"/>
      <c r="MFR32" s="128"/>
      <c r="MFS32" s="128"/>
      <c r="MFT32" s="128"/>
      <c r="MFU32" s="128"/>
      <c r="MFV32" s="128"/>
      <c r="MFW32" s="128"/>
      <c r="MFX32" s="128"/>
      <c r="MFY32" s="128"/>
      <c r="MFZ32" s="128"/>
      <c r="MGA32" s="128"/>
      <c r="MGB32" s="128"/>
      <c r="MGC32" s="128"/>
      <c r="MGD32" s="128"/>
      <c r="MGE32" s="128"/>
      <c r="MGF32" s="128"/>
      <c r="MGG32" s="128"/>
      <c r="MGH32" s="128"/>
      <c r="MGI32" s="128"/>
      <c r="MGJ32" s="128"/>
      <c r="MGK32" s="128"/>
      <c r="MGL32" s="128"/>
      <c r="MGM32" s="128"/>
      <c r="MGN32" s="128"/>
      <c r="MGO32" s="128"/>
      <c r="MGP32" s="128"/>
      <c r="MGQ32" s="128"/>
      <c r="MGR32" s="128"/>
      <c r="MGS32" s="128"/>
      <c r="MGT32" s="128"/>
      <c r="MGU32" s="128"/>
      <c r="MGV32" s="128"/>
      <c r="MGW32" s="128"/>
      <c r="MGX32" s="128"/>
      <c r="MGY32" s="128"/>
      <c r="MGZ32" s="128"/>
      <c r="MHA32" s="128"/>
      <c r="MHB32" s="128"/>
      <c r="MHC32" s="128"/>
      <c r="MHD32" s="128"/>
      <c r="MHE32" s="128"/>
      <c r="MHF32" s="128"/>
      <c r="MHG32" s="128"/>
      <c r="MHH32" s="128"/>
      <c r="MHI32" s="128"/>
      <c r="MHJ32" s="128"/>
      <c r="MHK32" s="128"/>
      <c r="MHL32" s="128"/>
      <c r="MHM32" s="128"/>
      <c r="MHN32" s="128"/>
      <c r="MHO32" s="128"/>
      <c r="MHP32" s="128"/>
      <c r="MHQ32" s="128"/>
      <c r="MHR32" s="128"/>
      <c r="MHS32" s="128"/>
      <c r="MHT32" s="128"/>
      <c r="MHU32" s="128"/>
      <c r="MHV32" s="128"/>
      <c r="MHW32" s="128"/>
      <c r="MHX32" s="128"/>
      <c r="MHY32" s="128"/>
      <c r="MHZ32" s="128"/>
      <c r="MIA32" s="128"/>
      <c r="MIB32" s="128"/>
      <c r="MIC32" s="128"/>
      <c r="MID32" s="128"/>
      <c r="MIE32" s="128"/>
      <c r="MIF32" s="128"/>
      <c r="MIG32" s="128"/>
      <c r="MIH32" s="128"/>
      <c r="MII32" s="128"/>
      <c r="MIJ32" s="128"/>
      <c r="MIK32" s="128"/>
      <c r="MIL32" s="128"/>
      <c r="MIM32" s="128"/>
      <c r="MIN32" s="128"/>
      <c r="MIO32" s="128"/>
      <c r="MIP32" s="128"/>
      <c r="MIQ32" s="128"/>
      <c r="MIR32" s="128"/>
      <c r="MIS32" s="128"/>
      <c r="MIT32" s="128"/>
      <c r="MIU32" s="128"/>
      <c r="MIV32" s="128"/>
      <c r="MIW32" s="128"/>
      <c r="MIX32" s="128"/>
      <c r="MIY32" s="128"/>
      <c r="MIZ32" s="128"/>
      <c r="MJA32" s="128"/>
      <c r="MJB32" s="128"/>
      <c r="MJC32" s="128"/>
      <c r="MJD32" s="128"/>
      <c r="MJE32" s="128"/>
      <c r="MJF32" s="128"/>
      <c r="MJG32" s="128"/>
      <c r="MJH32" s="128"/>
      <c r="MJI32" s="128"/>
      <c r="MJJ32" s="128"/>
      <c r="MJK32" s="128"/>
      <c r="MJL32" s="128"/>
      <c r="MJM32" s="128"/>
      <c r="MJN32" s="128"/>
      <c r="MJO32" s="128"/>
      <c r="MJP32" s="128"/>
      <c r="MJQ32" s="128"/>
      <c r="MJR32" s="128"/>
      <c r="MJS32" s="128"/>
      <c r="MJT32" s="128"/>
      <c r="MJU32" s="128"/>
      <c r="MJV32" s="128"/>
      <c r="MJW32" s="128"/>
      <c r="MJX32" s="128"/>
      <c r="MJY32" s="128"/>
      <c r="MJZ32" s="128"/>
      <c r="MKA32" s="128"/>
      <c r="MKB32" s="128"/>
      <c r="MKC32" s="128"/>
      <c r="MKD32" s="128"/>
      <c r="MKE32" s="128"/>
      <c r="MKF32" s="128"/>
      <c r="MKG32" s="128"/>
      <c r="MKH32" s="128"/>
      <c r="MKI32" s="128"/>
      <c r="MKJ32" s="128"/>
      <c r="MKK32" s="128"/>
      <c r="MKL32" s="128"/>
      <c r="MKM32" s="128"/>
      <c r="MKN32" s="128"/>
      <c r="MKO32" s="128"/>
      <c r="MKP32" s="128"/>
      <c r="MKQ32" s="128"/>
      <c r="MKR32" s="128"/>
      <c r="MKS32" s="128"/>
      <c r="MKT32" s="128"/>
      <c r="MKU32" s="128"/>
      <c r="MKV32" s="128"/>
      <c r="MKW32" s="128"/>
      <c r="MKX32" s="128"/>
      <c r="MKY32" s="128"/>
      <c r="MKZ32" s="128"/>
      <c r="MLA32" s="128"/>
      <c r="MLB32" s="128"/>
      <c r="MLC32" s="128"/>
      <c r="MLD32" s="128"/>
      <c r="MLE32" s="128"/>
      <c r="MLF32" s="128"/>
      <c r="MLG32" s="128"/>
      <c r="MLH32" s="128"/>
      <c r="MLI32" s="128"/>
      <c r="MLJ32" s="128"/>
      <c r="MLK32" s="128"/>
      <c r="MLL32" s="128"/>
      <c r="MLM32" s="128"/>
      <c r="MLN32" s="128"/>
      <c r="MLO32" s="128"/>
      <c r="MLP32" s="128"/>
      <c r="MLQ32" s="128"/>
      <c r="MLR32" s="128"/>
      <c r="MLS32" s="128"/>
      <c r="MLT32" s="128"/>
      <c r="MLU32" s="128"/>
      <c r="MLV32" s="128"/>
      <c r="MLW32" s="128"/>
      <c r="MLX32" s="128"/>
      <c r="MLY32" s="128"/>
      <c r="MLZ32" s="128"/>
      <c r="MMA32" s="128"/>
      <c r="MMB32" s="128"/>
      <c r="MMC32" s="128"/>
      <c r="MMD32" s="128"/>
      <c r="MME32" s="128"/>
      <c r="MMF32" s="128"/>
      <c r="MMG32" s="128"/>
      <c r="MMH32" s="128"/>
      <c r="MMI32" s="128"/>
      <c r="MMJ32" s="128"/>
      <c r="MMK32" s="128"/>
      <c r="MML32" s="128"/>
      <c r="MMM32" s="128"/>
      <c r="MMN32" s="128"/>
      <c r="MMO32" s="128"/>
      <c r="MMP32" s="128"/>
      <c r="MMQ32" s="128"/>
      <c r="MMR32" s="128"/>
      <c r="MMS32" s="128"/>
      <c r="MMT32" s="128"/>
      <c r="MMU32" s="128"/>
      <c r="MMV32" s="128"/>
      <c r="MMW32" s="128"/>
      <c r="MMX32" s="128"/>
      <c r="MMY32" s="128"/>
      <c r="MMZ32" s="128"/>
      <c r="MNA32" s="128"/>
      <c r="MNB32" s="128"/>
      <c r="MNC32" s="128"/>
      <c r="MND32" s="128"/>
      <c r="MNE32" s="128"/>
      <c r="MNF32" s="128"/>
      <c r="MNG32" s="128"/>
      <c r="MNH32" s="128"/>
      <c r="MNI32" s="128"/>
      <c r="MNJ32" s="128"/>
      <c r="MNK32" s="128"/>
      <c r="MNL32" s="128"/>
      <c r="MNM32" s="128"/>
      <c r="MNN32" s="128"/>
      <c r="MNO32" s="128"/>
      <c r="MNP32" s="128"/>
      <c r="MNQ32" s="128"/>
      <c r="MNR32" s="128"/>
      <c r="MNS32" s="128"/>
      <c r="MNT32" s="128"/>
      <c r="MNU32" s="128"/>
      <c r="MNV32" s="128"/>
      <c r="MNW32" s="128"/>
      <c r="MNX32" s="128"/>
      <c r="MNY32" s="128"/>
      <c r="MNZ32" s="128"/>
      <c r="MOA32" s="128"/>
      <c r="MOB32" s="128"/>
      <c r="MOC32" s="128"/>
      <c r="MOD32" s="128"/>
      <c r="MOE32" s="128"/>
      <c r="MOF32" s="128"/>
      <c r="MOG32" s="128"/>
      <c r="MOH32" s="128"/>
      <c r="MOI32" s="128"/>
      <c r="MOJ32" s="128"/>
      <c r="MOK32" s="128"/>
      <c r="MOL32" s="128"/>
      <c r="MOM32" s="128"/>
      <c r="MON32" s="128"/>
      <c r="MOO32" s="128"/>
      <c r="MOP32" s="128"/>
      <c r="MOQ32" s="128"/>
      <c r="MOR32" s="128"/>
      <c r="MOS32" s="128"/>
      <c r="MOT32" s="128"/>
      <c r="MOU32" s="128"/>
      <c r="MOV32" s="128"/>
      <c r="MOW32" s="128"/>
      <c r="MOX32" s="128"/>
      <c r="MOY32" s="128"/>
      <c r="MOZ32" s="128"/>
      <c r="MPA32" s="128"/>
      <c r="MPB32" s="128"/>
      <c r="MPC32" s="128"/>
      <c r="MPD32" s="128"/>
      <c r="MPE32" s="128"/>
      <c r="MPF32" s="128"/>
      <c r="MPG32" s="128"/>
      <c r="MPH32" s="128"/>
      <c r="MPI32" s="128"/>
      <c r="MPJ32" s="128"/>
      <c r="MPK32" s="128"/>
      <c r="MPL32" s="128"/>
      <c r="MPM32" s="128"/>
      <c r="MPN32" s="128"/>
      <c r="MPO32" s="128"/>
      <c r="MPP32" s="128"/>
      <c r="MPQ32" s="128"/>
      <c r="MPR32" s="128"/>
      <c r="MPS32" s="128"/>
      <c r="MPT32" s="128"/>
      <c r="MPU32" s="128"/>
      <c r="MPV32" s="128"/>
      <c r="MPW32" s="128"/>
      <c r="MPX32" s="128"/>
      <c r="MPY32" s="128"/>
      <c r="MPZ32" s="128"/>
      <c r="MQA32" s="128"/>
      <c r="MQB32" s="128"/>
      <c r="MQC32" s="128"/>
      <c r="MQD32" s="128"/>
      <c r="MQE32" s="128"/>
      <c r="MQF32" s="128"/>
      <c r="MQG32" s="128"/>
      <c r="MQH32" s="128"/>
      <c r="MQI32" s="128"/>
      <c r="MQJ32" s="128"/>
      <c r="MQK32" s="128"/>
      <c r="MQL32" s="128"/>
      <c r="MQM32" s="128"/>
      <c r="MQN32" s="128"/>
      <c r="MQO32" s="128"/>
      <c r="MQP32" s="128"/>
      <c r="MQQ32" s="128"/>
      <c r="MQR32" s="128"/>
      <c r="MQS32" s="128"/>
      <c r="MQT32" s="128"/>
      <c r="MQU32" s="128"/>
      <c r="MQV32" s="128"/>
      <c r="MQW32" s="128"/>
      <c r="MQX32" s="128"/>
      <c r="MQY32" s="128"/>
      <c r="MQZ32" s="128"/>
      <c r="MRA32" s="128"/>
      <c r="MRB32" s="128"/>
      <c r="MRC32" s="128"/>
      <c r="MRD32" s="128"/>
      <c r="MRE32" s="128"/>
      <c r="MRF32" s="128"/>
      <c r="MRG32" s="128"/>
      <c r="MRH32" s="128"/>
      <c r="MRI32" s="128"/>
      <c r="MRJ32" s="128"/>
      <c r="MRK32" s="128"/>
      <c r="MRL32" s="128"/>
      <c r="MRM32" s="128"/>
      <c r="MRN32" s="128"/>
      <c r="MRO32" s="128"/>
      <c r="MRP32" s="128"/>
      <c r="MRQ32" s="128"/>
      <c r="MRR32" s="128"/>
      <c r="MRS32" s="128"/>
      <c r="MRT32" s="128"/>
      <c r="MRU32" s="128"/>
      <c r="MRV32" s="128"/>
      <c r="MRW32" s="128"/>
      <c r="MRX32" s="128"/>
      <c r="MRY32" s="128"/>
      <c r="MRZ32" s="128"/>
      <c r="MSA32" s="128"/>
      <c r="MSB32" s="128"/>
      <c r="MSC32" s="128"/>
      <c r="MSD32" s="128"/>
      <c r="MSE32" s="128"/>
      <c r="MSF32" s="128"/>
      <c r="MSG32" s="128"/>
      <c r="MSH32" s="128"/>
      <c r="MSI32" s="128"/>
      <c r="MSJ32" s="128"/>
      <c r="MSK32" s="128"/>
      <c r="MSL32" s="128"/>
      <c r="MSM32" s="128"/>
      <c r="MSN32" s="128"/>
      <c r="MSO32" s="128"/>
      <c r="MSP32" s="128"/>
      <c r="MSQ32" s="128"/>
      <c r="MSR32" s="128"/>
      <c r="MSS32" s="128"/>
      <c r="MST32" s="128"/>
      <c r="MSU32" s="128"/>
      <c r="MSV32" s="128"/>
      <c r="MSW32" s="128"/>
      <c r="MSX32" s="128"/>
      <c r="MSY32" s="128"/>
      <c r="MSZ32" s="128"/>
      <c r="MTA32" s="128"/>
      <c r="MTB32" s="128"/>
      <c r="MTC32" s="128"/>
      <c r="MTD32" s="128"/>
      <c r="MTE32" s="128"/>
      <c r="MTF32" s="128"/>
      <c r="MTG32" s="128"/>
      <c r="MTH32" s="128"/>
      <c r="MTI32" s="128"/>
      <c r="MTJ32" s="128"/>
      <c r="MTK32" s="128"/>
      <c r="MTL32" s="128"/>
      <c r="MTM32" s="128"/>
      <c r="MTN32" s="128"/>
      <c r="MTO32" s="128"/>
      <c r="MTP32" s="128"/>
      <c r="MTQ32" s="128"/>
      <c r="MTR32" s="128"/>
      <c r="MTS32" s="128"/>
      <c r="MTT32" s="128"/>
      <c r="MTU32" s="128"/>
      <c r="MTV32" s="128"/>
      <c r="MTW32" s="128"/>
      <c r="MTX32" s="128"/>
      <c r="MTY32" s="128"/>
      <c r="MTZ32" s="128"/>
      <c r="MUA32" s="128"/>
      <c r="MUB32" s="128"/>
      <c r="MUC32" s="128"/>
      <c r="MUD32" s="128"/>
      <c r="MUE32" s="128"/>
      <c r="MUF32" s="128"/>
      <c r="MUG32" s="128"/>
      <c r="MUH32" s="128"/>
      <c r="MUI32" s="128"/>
      <c r="MUJ32" s="128"/>
      <c r="MUK32" s="128"/>
      <c r="MUL32" s="128"/>
      <c r="MUM32" s="128"/>
      <c r="MUN32" s="128"/>
      <c r="MUO32" s="128"/>
      <c r="MUP32" s="128"/>
      <c r="MUQ32" s="128"/>
      <c r="MUR32" s="128"/>
      <c r="MUS32" s="128"/>
      <c r="MUT32" s="128"/>
      <c r="MUU32" s="128"/>
      <c r="MUV32" s="128"/>
      <c r="MUW32" s="128"/>
      <c r="MUX32" s="128"/>
      <c r="MUY32" s="128"/>
      <c r="MUZ32" s="128"/>
      <c r="MVA32" s="128"/>
      <c r="MVB32" s="128"/>
      <c r="MVC32" s="128"/>
      <c r="MVD32" s="128"/>
      <c r="MVE32" s="128"/>
      <c r="MVF32" s="128"/>
      <c r="MVG32" s="128"/>
      <c r="MVH32" s="128"/>
      <c r="MVI32" s="128"/>
      <c r="MVJ32" s="128"/>
      <c r="MVK32" s="128"/>
      <c r="MVL32" s="128"/>
      <c r="MVM32" s="128"/>
      <c r="MVN32" s="128"/>
      <c r="MVO32" s="128"/>
      <c r="MVP32" s="128"/>
      <c r="MVQ32" s="128"/>
      <c r="MVR32" s="128"/>
      <c r="MVS32" s="128"/>
      <c r="MVT32" s="128"/>
      <c r="MVU32" s="128"/>
      <c r="MVV32" s="128"/>
      <c r="MVW32" s="128"/>
      <c r="MVX32" s="128"/>
      <c r="MVY32" s="128"/>
      <c r="MVZ32" s="128"/>
      <c r="MWA32" s="128"/>
      <c r="MWB32" s="128"/>
      <c r="MWC32" s="128"/>
      <c r="MWD32" s="128"/>
      <c r="MWE32" s="128"/>
      <c r="MWF32" s="128"/>
      <c r="MWG32" s="128"/>
      <c r="MWH32" s="128"/>
      <c r="MWI32" s="128"/>
      <c r="MWJ32" s="128"/>
      <c r="MWK32" s="128"/>
      <c r="MWL32" s="128"/>
      <c r="MWM32" s="128"/>
      <c r="MWN32" s="128"/>
      <c r="MWO32" s="128"/>
      <c r="MWP32" s="128"/>
      <c r="MWQ32" s="128"/>
      <c r="MWR32" s="128"/>
      <c r="MWS32" s="128"/>
      <c r="MWT32" s="128"/>
      <c r="MWU32" s="128"/>
      <c r="MWV32" s="128"/>
      <c r="MWW32" s="128"/>
      <c r="MWX32" s="128"/>
      <c r="MWY32" s="128"/>
      <c r="MWZ32" s="128"/>
      <c r="MXA32" s="128"/>
      <c r="MXB32" s="128"/>
      <c r="MXC32" s="128"/>
      <c r="MXD32" s="128"/>
      <c r="MXE32" s="128"/>
      <c r="MXF32" s="128"/>
      <c r="MXG32" s="128"/>
      <c r="MXH32" s="128"/>
      <c r="MXI32" s="128"/>
      <c r="MXJ32" s="128"/>
      <c r="MXK32" s="128"/>
      <c r="MXL32" s="128"/>
      <c r="MXM32" s="128"/>
      <c r="MXN32" s="128"/>
      <c r="MXO32" s="128"/>
      <c r="MXP32" s="128"/>
      <c r="MXQ32" s="128"/>
      <c r="MXR32" s="128"/>
      <c r="MXS32" s="128"/>
      <c r="MXT32" s="128"/>
      <c r="MXU32" s="128"/>
      <c r="MXV32" s="128"/>
      <c r="MXW32" s="128"/>
      <c r="MXX32" s="128"/>
      <c r="MXY32" s="128"/>
      <c r="MXZ32" s="128"/>
      <c r="MYA32" s="128"/>
      <c r="MYB32" s="128"/>
      <c r="MYC32" s="128"/>
      <c r="MYD32" s="128"/>
      <c r="MYE32" s="128"/>
      <c r="MYF32" s="128"/>
      <c r="MYG32" s="128"/>
      <c r="MYH32" s="128"/>
      <c r="MYI32" s="128"/>
      <c r="MYJ32" s="128"/>
      <c r="MYK32" s="128"/>
      <c r="MYL32" s="128"/>
      <c r="MYM32" s="128"/>
      <c r="MYN32" s="128"/>
      <c r="MYO32" s="128"/>
      <c r="MYP32" s="128"/>
      <c r="MYQ32" s="128"/>
      <c r="MYR32" s="128"/>
      <c r="MYS32" s="128"/>
      <c r="MYT32" s="128"/>
      <c r="MYU32" s="128"/>
      <c r="MYV32" s="128"/>
      <c r="MYW32" s="128"/>
      <c r="MYX32" s="128"/>
      <c r="MYY32" s="128"/>
      <c r="MYZ32" s="128"/>
      <c r="MZA32" s="128"/>
      <c r="MZB32" s="128"/>
      <c r="MZC32" s="128"/>
      <c r="MZD32" s="128"/>
      <c r="MZE32" s="128"/>
      <c r="MZF32" s="128"/>
      <c r="MZG32" s="128"/>
      <c r="MZH32" s="128"/>
      <c r="MZI32" s="128"/>
      <c r="MZJ32" s="128"/>
      <c r="MZK32" s="128"/>
      <c r="MZL32" s="128"/>
      <c r="MZM32" s="128"/>
      <c r="MZN32" s="128"/>
      <c r="MZO32" s="128"/>
      <c r="MZP32" s="128"/>
      <c r="MZQ32" s="128"/>
      <c r="MZR32" s="128"/>
      <c r="MZS32" s="128"/>
      <c r="MZT32" s="128"/>
      <c r="MZU32" s="128"/>
      <c r="MZV32" s="128"/>
      <c r="MZW32" s="128"/>
      <c r="MZX32" s="128"/>
      <c r="MZY32" s="128"/>
      <c r="MZZ32" s="128"/>
      <c r="NAA32" s="128"/>
      <c r="NAB32" s="128"/>
      <c r="NAC32" s="128"/>
      <c r="NAD32" s="128"/>
      <c r="NAE32" s="128"/>
      <c r="NAF32" s="128"/>
      <c r="NAG32" s="128"/>
      <c r="NAH32" s="128"/>
      <c r="NAI32" s="128"/>
      <c r="NAJ32" s="128"/>
      <c r="NAK32" s="128"/>
      <c r="NAL32" s="128"/>
      <c r="NAM32" s="128"/>
      <c r="NAN32" s="128"/>
      <c r="NAO32" s="128"/>
      <c r="NAP32" s="128"/>
      <c r="NAQ32" s="128"/>
      <c r="NAR32" s="128"/>
      <c r="NAS32" s="128"/>
      <c r="NAT32" s="128"/>
      <c r="NAU32" s="128"/>
      <c r="NAV32" s="128"/>
      <c r="NAW32" s="128"/>
      <c r="NAX32" s="128"/>
      <c r="NAY32" s="128"/>
      <c r="NAZ32" s="128"/>
      <c r="NBA32" s="128"/>
      <c r="NBB32" s="128"/>
      <c r="NBC32" s="128"/>
      <c r="NBD32" s="128"/>
      <c r="NBE32" s="128"/>
      <c r="NBF32" s="128"/>
      <c r="NBG32" s="128"/>
      <c r="NBH32" s="128"/>
      <c r="NBI32" s="128"/>
      <c r="NBJ32" s="128"/>
      <c r="NBK32" s="128"/>
      <c r="NBL32" s="128"/>
      <c r="NBM32" s="128"/>
      <c r="NBN32" s="128"/>
      <c r="NBO32" s="128"/>
      <c r="NBP32" s="128"/>
      <c r="NBQ32" s="128"/>
      <c r="NBR32" s="128"/>
      <c r="NBS32" s="128"/>
      <c r="NBT32" s="128"/>
      <c r="NBU32" s="128"/>
      <c r="NBV32" s="128"/>
      <c r="NBW32" s="128"/>
      <c r="NBX32" s="128"/>
      <c r="NBY32" s="128"/>
      <c r="NBZ32" s="128"/>
      <c r="NCA32" s="128"/>
      <c r="NCB32" s="128"/>
      <c r="NCC32" s="128"/>
      <c r="NCD32" s="128"/>
      <c r="NCE32" s="128"/>
      <c r="NCF32" s="128"/>
      <c r="NCG32" s="128"/>
      <c r="NCH32" s="128"/>
      <c r="NCI32" s="128"/>
      <c r="NCJ32" s="128"/>
      <c r="NCK32" s="128"/>
      <c r="NCL32" s="128"/>
      <c r="NCM32" s="128"/>
      <c r="NCN32" s="128"/>
      <c r="NCO32" s="128"/>
      <c r="NCP32" s="128"/>
      <c r="NCQ32" s="128"/>
      <c r="NCR32" s="128"/>
      <c r="NCS32" s="128"/>
      <c r="NCT32" s="128"/>
      <c r="NCU32" s="128"/>
      <c r="NCV32" s="128"/>
      <c r="NCW32" s="128"/>
      <c r="NCX32" s="128"/>
      <c r="NCY32" s="128"/>
      <c r="NCZ32" s="128"/>
      <c r="NDA32" s="128"/>
      <c r="NDB32" s="128"/>
      <c r="NDC32" s="128"/>
      <c r="NDD32" s="128"/>
      <c r="NDE32" s="128"/>
      <c r="NDF32" s="128"/>
      <c r="NDG32" s="128"/>
      <c r="NDH32" s="128"/>
      <c r="NDI32" s="128"/>
      <c r="NDJ32" s="128"/>
      <c r="NDK32" s="128"/>
      <c r="NDL32" s="128"/>
      <c r="NDM32" s="128"/>
      <c r="NDN32" s="128"/>
      <c r="NDO32" s="128"/>
      <c r="NDP32" s="128"/>
      <c r="NDQ32" s="128"/>
      <c r="NDR32" s="128"/>
      <c r="NDS32" s="128"/>
      <c r="NDT32" s="128"/>
      <c r="NDU32" s="128"/>
      <c r="NDV32" s="128"/>
      <c r="NDW32" s="128"/>
      <c r="NDX32" s="128"/>
      <c r="NDY32" s="128"/>
      <c r="NDZ32" s="128"/>
      <c r="NEA32" s="128"/>
      <c r="NEB32" s="128"/>
      <c r="NEC32" s="128"/>
      <c r="NED32" s="128"/>
      <c r="NEE32" s="128"/>
      <c r="NEF32" s="128"/>
      <c r="NEG32" s="128"/>
      <c r="NEH32" s="128"/>
      <c r="NEI32" s="128"/>
      <c r="NEJ32" s="128"/>
      <c r="NEK32" s="128"/>
      <c r="NEL32" s="128"/>
      <c r="NEM32" s="128"/>
      <c r="NEN32" s="128"/>
      <c r="NEO32" s="128"/>
      <c r="NEP32" s="128"/>
      <c r="NEQ32" s="128"/>
      <c r="NER32" s="128"/>
      <c r="NES32" s="128"/>
      <c r="NET32" s="128"/>
      <c r="NEU32" s="128"/>
      <c r="NEV32" s="128"/>
      <c r="NEW32" s="128"/>
      <c r="NEX32" s="128"/>
      <c r="NEY32" s="128"/>
      <c r="NEZ32" s="128"/>
      <c r="NFA32" s="128"/>
      <c r="NFB32" s="128"/>
      <c r="NFC32" s="128"/>
      <c r="NFD32" s="128"/>
      <c r="NFE32" s="128"/>
      <c r="NFF32" s="128"/>
      <c r="NFG32" s="128"/>
      <c r="NFH32" s="128"/>
      <c r="NFI32" s="128"/>
      <c r="NFJ32" s="128"/>
      <c r="NFK32" s="128"/>
      <c r="NFL32" s="128"/>
      <c r="NFM32" s="128"/>
      <c r="NFN32" s="128"/>
      <c r="NFO32" s="128"/>
      <c r="NFP32" s="128"/>
      <c r="NFQ32" s="128"/>
      <c r="NFR32" s="128"/>
      <c r="NFS32" s="128"/>
      <c r="NFT32" s="128"/>
      <c r="NFU32" s="128"/>
      <c r="NFV32" s="128"/>
      <c r="NFW32" s="128"/>
      <c r="NFX32" s="128"/>
      <c r="NFY32" s="128"/>
      <c r="NFZ32" s="128"/>
      <c r="NGA32" s="128"/>
      <c r="NGB32" s="128"/>
      <c r="NGC32" s="128"/>
      <c r="NGD32" s="128"/>
      <c r="NGE32" s="128"/>
      <c r="NGF32" s="128"/>
      <c r="NGG32" s="128"/>
      <c r="NGH32" s="128"/>
      <c r="NGI32" s="128"/>
      <c r="NGJ32" s="128"/>
      <c r="NGK32" s="128"/>
      <c r="NGL32" s="128"/>
      <c r="NGM32" s="128"/>
      <c r="NGN32" s="128"/>
      <c r="NGO32" s="128"/>
      <c r="NGP32" s="128"/>
      <c r="NGQ32" s="128"/>
      <c r="NGR32" s="128"/>
      <c r="NGS32" s="128"/>
      <c r="NGT32" s="128"/>
      <c r="NGU32" s="128"/>
      <c r="NGV32" s="128"/>
      <c r="NGW32" s="128"/>
      <c r="NGX32" s="128"/>
      <c r="NGY32" s="128"/>
      <c r="NGZ32" s="128"/>
      <c r="NHA32" s="128"/>
      <c r="NHB32" s="128"/>
      <c r="NHC32" s="128"/>
      <c r="NHD32" s="128"/>
      <c r="NHE32" s="128"/>
      <c r="NHF32" s="128"/>
      <c r="NHG32" s="128"/>
      <c r="NHH32" s="128"/>
      <c r="NHI32" s="128"/>
      <c r="NHJ32" s="128"/>
      <c r="NHK32" s="128"/>
      <c r="NHL32" s="128"/>
      <c r="NHM32" s="128"/>
      <c r="NHN32" s="128"/>
      <c r="NHO32" s="128"/>
      <c r="NHP32" s="128"/>
      <c r="NHQ32" s="128"/>
      <c r="NHR32" s="128"/>
      <c r="NHS32" s="128"/>
      <c r="NHT32" s="128"/>
      <c r="NHU32" s="128"/>
      <c r="NHV32" s="128"/>
      <c r="NHW32" s="128"/>
      <c r="NHX32" s="128"/>
      <c r="NHY32" s="128"/>
      <c r="NHZ32" s="128"/>
      <c r="NIA32" s="128"/>
      <c r="NIB32" s="128"/>
      <c r="NIC32" s="128"/>
      <c r="NID32" s="128"/>
      <c r="NIE32" s="128"/>
      <c r="NIF32" s="128"/>
      <c r="NIG32" s="128"/>
      <c r="NIH32" s="128"/>
      <c r="NII32" s="128"/>
      <c r="NIJ32" s="128"/>
      <c r="NIK32" s="128"/>
      <c r="NIL32" s="128"/>
      <c r="NIM32" s="128"/>
      <c r="NIN32" s="128"/>
      <c r="NIO32" s="128"/>
      <c r="NIP32" s="128"/>
      <c r="NIQ32" s="128"/>
      <c r="NIR32" s="128"/>
      <c r="NIS32" s="128"/>
      <c r="NIT32" s="128"/>
      <c r="NIU32" s="128"/>
      <c r="NIV32" s="128"/>
      <c r="NIW32" s="128"/>
      <c r="NIX32" s="128"/>
      <c r="NIY32" s="128"/>
      <c r="NIZ32" s="128"/>
      <c r="NJA32" s="128"/>
      <c r="NJB32" s="128"/>
      <c r="NJC32" s="128"/>
      <c r="NJD32" s="128"/>
      <c r="NJE32" s="128"/>
      <c r="NJF32" s="128"/>
      <c r="NJG32" s="128"/>
      <c r="NJH32" s="128"/>
      <c r="NJI32" s="128"/>
      <c r="NJJ32" s="128"/>
      <c r="NJK32" s="128"/>
      <c r="NJL32" s="128"/>
      <c r="NJM32" s="128"/>
      <c r="NJN32" s="128"/>
      <c r="NJO32" s="128"/>
      <c r="NJP32" s="128"/>
      <c r="NJQ32" s="128"/>
      <c r="NJR32" s="128"/>
      <c r="NJS32" s="128"/>
      <c r="NJT32" s="128"/>
      <c r="NJU32" s="128"/>
      <c r="NJV32" s="128"/>
      <c r="NJW32" s="128"/>
      <c r="NJX32" s="128"/>
      <c r="NJY32" s="128"/>
      <c r="NJZ32" s="128"/>
      <c r="NKA32" s="128"/>
      <c r="NKB32" s="128"/>
      <c r="NKC32" s="128"/>
      <c r="NKD32" s="128"/>
      <c r="NKE32" s="128"/>
      <c r="NKF32" s="128"/>
      <c r="NKG32" s="128"/>
      <c r="NKH32" s="128"/>
      <c r="NKI32" s="128"/>
      <c r="NKJ32" s="128"/>
      <c r="NKK32" s="128"/>
      <c r="NKL32" s="128"/>
      <c r="NKM32" s="128"/>
      <c r="NKN32" s="128"/>
      <c r="NKO32" s="128"/>
      <c r="NKP32" s="128"/>
      <c r="NKQ32" s="128"/>
      <c r="NKR32" s="128"/>
      <c r="NKS32" s="128"/>
      <c r="NKT32" s="128"/>
      <c r="NKU32" s="128"/>
      <c r="NKV32" s="128"/>
      <c r="NKW32" s="128"/>
      <c r="NKX32" s="128"/>
      <c r="NKY32" s="128"/>
      <c r="NKZ32" s="128"/>
      <c r="NLA32" s="128"/>
      <c r="NLB32" s="128"/>
      <c r="NLC32" s="128"/>
      <c r="NLD32" s="128"/>
      <c r="NLE32" s="128"/>
      <c r="NLF32" s="128"/>
      <c r="NLG32" s="128"/>
      <c r="NLH32" s="128"/>
      <c r="NLI32" s="128"/>
      <c r="NLJ32" s="128"/>
      <c r="NLK32" s="128"/>
      <c r="NLL32" s="128"/>
      <c r="NLM32" s="128"/>
      <c r="NLN32" s="128"/>
      <c r="NLO32" s="128"/>
      <c r="NLP32" s="128"/>
      <c r="NLQ32" s="128"/>
      <c r="NLR32" s="128"/>
      <c r="NLS32" s="128"/>
      <c r="NLT32" s="128"/>
      <c r="NLU32" s="128"/>
      <c r="NLV32" s="128"/>
      <c r="NLW32" s="128"/>
      <c r="NLX32" s="128"/>
      <c r="NLY32" s="128"/>
      <c r="NLZ32" s="128"/>
      <c r="NMA32" s="128"/>
      <c r="NMB32" s="128"/>
      <c r="NMC32" s="128"/>
      <c r="NMD32" s="128"/>
      <c r="NME32" s="128"/>
      <c r="NMF32" s="128"/>
      <c r="NMG32" s="128"/>
      <c r="NMH32" s="128"/>
      <c r="NMI32" s="128"/>
      <c r="NMJ32" s="128"/>
      <c r="NMK32" s="128"/>
      <c r="NML32" s="128"/>
      <c r="NMM32" s="128"/>
      <c r="NMN32" s="128"/>
      <c r="NMO32" s="128"/>
      <c r="NMP32" s="128"/>
      <c r="NMQ32" s="128"/>
      <c r="NMR32" s="128"/>
      <c r="NMS32" s="128"/>
      <c r="NMT32" s="128"/>
      <c r="NMU32" s="128"/>
      <c r="NMV32" s="128"/>
      <c r="NMW32" s="128"/>
      <c r="NMX32" s="128"/>
      <c r="NMY32" s="128"/>
      <c r="NMZ32" s="128"/>
      <c r="NNA32" s="128"/>
      <c r="NNB32" s="128"/>
      <c r="NNC32" s="128"/>
      <c r="NND32" s="128"/>
      <c r="NNE32" s="128"/>
      <c r="NNF32" s="128"/>
      <c r="NNG32" s="128"/>
      <c r="NNH32" s="128"/>
      <c r="NNI32" s="128"/>
      <c r="NNJ32" s="128"/>
      <c r="NNK32" s="128"/>
      <c r="NNL32" s="128"/>
      <c r="NNM32" s="128"/>
      <c r="NNN32" s="128"/>
      <c r="NNO32" s="128"/>
      <c r="NNP32" s="128"/>
      <c r="NNQ32" s="128"/>
      <c r="NNR32" s="128"/>
      <c r="NNS32" s="128"/>
      <c r="NNT32" s="128"/>
      <c r="NNU32" s="128"/>
      <c r="NNV32" s="128"/>
      <c r="NNW32" s="128"/>
      <c r="NNX32" s="128"/>
      <c r="NNY32" s="128"/>
      <c r="NNZ32" s="128"/>
      <c r="NOA32" s="128"/>
      <c r="NOB32" s="128"/>
      <c r="NOC32" s="128"/>
      <c r="NOD32" s="128"/>
      <c r="NOE32" s="128"/>
      <c r="NOF32" s="128"/>
      <c r="NOG32" s="128"/>
      <c r="NOH32" s="128"/>
      <c r="NOI32" s="128"/>
      <c r="NOJ32" s="128"/>
      <c r="NOK32" s="128"/>
      <c r="NOL32" s="128"/>
      <c r="NOM32" s="128"/>
      <c r="NON32" s="128"/>
      <c r="NOO32" s="128"/>
      <c r="NOP32" s="128"/>
      <c r="NOQ32" s="128"/>
      <c r="NOR32" s="128"/>
      <c r="NOS32" s="128"/>
      <c r="NOT32" s="128"/>
      <c r="NOU32" s="128"/>
      <c r="NOV32" s="128"/>
      <c r="NOW32" s="128"/>
      <c r="NOX32" s="128"/>
      <c r="NOY32" s="128"/>
      <c r="NOZ32" s="128"/>
      <c r="NPA32" s="128"/>
      <c r="NPB32" s="128"/>
      <c r="NPC32" s="128"/>
      <c r="NPD32" s="128"/>
      <c r="NPE32" s="128"/>
      <c r="NPF32" s="128"/>
      <c r="NPG32" s="128"/>
      <c r="NPH32" s="128"/>
      <c r="NPI32" s="128"/>
      <c r="NPJ32" s="128"/>
      <c r="NPK32" s="128"/>
      <c r="NPL32" s="128"/>
      <c r="NPM32" s="128"/>
      <c r="NPN32" s="128"/>
      <c r="NPO32" s="128"/>
      <c r="NPP32" s="128"/>
      <c r="NPQ32" s="128"/>
      <c r="NPR32" s="128"/>
      <c r="NPS32" s="128"/>
      <c r="NPT32" s="128"/>
      <c r="NPU32" s="128"/>
      <c r="NPV32" s="128"/>
      <c r="NPW32" s="128"/>
      <c r="NPX32" s="128"/>
      <c r="NPY32" s="128"/>
      <c r="NPZ32" s="128"/>
      <c r="NQA32" s="128"/>
      <c r="NQB32" s="128"/>
      <c r="NQC32" s="128"/>
      <c r="NQD32" s="128"/>
      <c r="NQE32" s="128"/>
      <c r="NQF32" s="128"/>
      <c r="NQG32" s="128"/>
      <c r="NQH32" s="128"/>
      <c r="NQI32" s="128"/>
      <c r="NQJ32" s="128"/>
      <c r="NQK32" s="128"/>
      <c r="NQL32" s="128"/>
      <c r="NQM32" s="128"/>
      <c r="NQN32" s="128"/>
      <c r="NQO32" s="128"/>
      <c r="NQP32" s="128"/>
      <c r="NQQ32" s="128"/>
      <c r="NQR32" s="128"/>
      <c r="NQS32" s="128"/>
      <c r="NQT32" s="128"/>
      <c r="NQU32" s="128"/>
      <c r="NQV32" s="128"/>
      <c r="NQW32" s="128"/>
      <c r="NQX32" s="128"/>
      <c r="NQY32" s="128"/>
      <c r="NQZ32" s="128"/>
      <c r="NRA32" s="128"/>
      <c r="NRB32" s="128"/>
      <c r="NRC32" s="128"/>
      <c r="NRD32" s="128"/>
      <c r="NRE32" s="128"/>
      <c r="NRF32" s="128"/>
      <c r="NRG32" s="128"/>
      <c r="NRH32" s="128"/>
      <c r="NRI32" s="128"/>
      <c r="NRJ32" s="128"/>
      <c r="NRK32" s="128"/>
      <c r="NRL32" s="128"/>
      <c r="NRM32" s="128"/>
      <c r="NRN32" s="128"/>
      <c r="NRO32" s="128"/>
      <c r="NRP32" s="128"/>
      <c r="NRQ32" s="128"/>
      <c r="NRR32" s="128"/>
      <c r="NRS32" s="128"/>
      <c r="NRT32" s="128"/>
      <c r="NRU32" s="128"/>
      <c r="NRV32" s="128"/>
      <c r="NRW32" s="128"/>
      <c r="NRX32" s="128"/>
      <c r="NRY32" s="128"/>
      <c r="NRZ32" s="128"/>
      <c r="NSA32" s="128"/>
      <c r="NSB32" s="128"/>
      <c r="NSC32" s="128"/>
      <c r="NSD32" s="128"/>
      <c r="NSE32" s="128"/>
      <c r="NSF32" s="128"/>
      <c r="NSG32" s="128"/>
      <c r="NSH32" s="128"/>
      <c r="NSI32" s="128"/>
      <c r="NSJ32" s="128"/>
      <c r="NSK32" s="128"/>
      <c r="NSL32" s="128"/>
      <c r="NSM32" s="128"/>
      <c r="NSN32" s="128"/>
      <c r="NSO32" s="128"/>
      <c r="NSP32" s="128"/>
      <c r="NSQ32" s="128"/>
      <c r="NSR32" s="128"/>
      <c r="NSS32" s="128"/>
      <c r="NST32" s="128"/>
      <c r="NSU32" s="128"/>
      <c r="NSV32" s="128"/>
      <c r="NSW32" s="128"/>
      <c r="NSX32" s="128"/>
      <c r="NSY32" s="128"/>
      <c r="NSZ32" s="128"/>
      <c r="NTA32" s="128"/>
      <c r="NTB32" s="128"/>
      <c r="NTC32" s="128"/>
      <c r="NTD32" s="128"/>
      <c r="NTE32" s="128"/>
      <c r="NTF32" s="128"/>
      <c r="NTG32" s="128"/>
      <c r="NTH32" s="128"/>
      <c r="NTI32" s="128"/>
      <c r="NTJ32" s="128"/>
      <c r="NTK32" s="128"/>
      <c r="NTL32" s="128"/>
      <c r="NTM32" s="128"/>
      <c r="NTN32" s="128"/>
      <c r="NTO32" s="128"/>
      <c r="NTP32" s="128"/>
      <c r="NTQ32" s="128"/>
      <c r="NTR32" s="128"/>
      <c r="NTS32" s="128"/>
      <c r="NTT32" s="128"/>
      <c r="NTU32" s="128"/>
      <c r="NTV32" s="128"/>
      <c r="NTW32" s="128"/>
      <c r="NTX32" s="128"/>
      <c r="NTY32" s="128"/>
      <c r="NTZ32" s="128"/>
      <c r="NUA32" s="128"/>
      <c r="NUB32" s="128"/>
      <c r="NUC32" s="128"/>
      <c r="NUD32" s="128"/>
      <c r="NUE32" s="128"/>
      <c r="NUF32" s="128"/>
      <c r="NUG32" s="128"/>
      <c r="NUH32" s="128"/>
      <c r="NUI32" s="128"/>
      <c r="NUJ32" s="128"/>
      <c r="NUK32" s="128"/>
      <c r="NUL32" s="128"/>
      <c r="NUM32" s="128"/>
      <c r="NUN32" s="128"/>
      <c r="NUO32" s="128"/>
      <c r="NUP32" s="128"/>
      <c r="NUQ32" s="128"/>
      <c r="NUR32" s="128"/>
      <c r="NUS32" s="128"/>
      <c r="NUT32" s="128"/>
      <c r="NUU32" s="128"/>
      <c r="NUV32" s="128"/>
      <c r="NUW32" s="128"/>
      <c r="NUX32" s="128"/>
      <c r="NUY32" s="128"/>
      <c r="NUZ32" s="128"/>
      <c r="NVA32" s="128"/>
      <c r="NVB32" s="128"/>
      <c r="NVC32" s="128"/>
      <c r="NVD32" s="128"/>
      <c r="NVE32" s="128"/>
      <c r="NVF32" s="128"/>
      <c r="NVG32" s="128"/>
      <c r="NVH32" s="128"/>
      <c r="NVI32" s="128"/>
      <c r="NVJ32" s="128"/>
      <c r="NVK32" s="128"/>
      <c r="NVL32" s="128"/>
      <c r="NVM32" s="128"/>
      <c r="NVN32" s="128"/>
      <c r="NVO32" s="128"/>
      <c r="NVP32" s="128"/>
      <c r="NVQ32" s="128"/>
      <c r="NVR32" s="128"/>
      <c r="NVS32" s="128"/>
      <c r="NVT32" s="128"/>
      <c r="NVU32" s="128"/>
      <c r="NVV32" s="128"/>
      <c r="NVW32" s="128"/>
      <c r="NVX32" s="128"/>
      <c r="NVY32" s="128"/>
      <c r="NVZ32" s="128"/>
      <c r="NWA32" s="128"/>
      <c r="NWB32" s="128"/>
      <c r="NWC32" s="128"/>
      <c r="NWD32" s="128"/>
      <c r="NWE32" s="128"/>
      <c r="NWF32" s="128"/>
      <c r="NWG32" s="128"/>
      <c r="NWH32" s="128"/>
      <c r="NWI32" s="128"/>
      <c r="NWJ32" s="128"/>
      <c r="NWK32" s="128"/>
      <c r="NWL32" s="128"/>
      <c r="NWM32" s="128"/>
      <c r="NWN32" s="128"/>
      <c r="NWO32" s="128"/>
      <c r="NWP32" s="128"/>
      <c r="NWQ32" s="128"/>
      <c r="NWR32" s="128"/>
      <c r="NWS32" s="128"/>
      <c r="NWT32" s="128"/>
      <c r="NWU32" s="128"/>
      <c r="NWV32" s="128"/>
      <c r="NWW32" s="128"/>
      <c r="NWX32" s="128"/>
      <c r="NWY32" s="128"/>
      <c r="NWZ32" s="128"/>
      <c r="NXA32" s="128"/>
      <c r="NXB32" s="128"/>
      <c r="NXC32" s="128"/>
      <c r="NXD32" s="128"/>
      <c r="NXE32" s="128"/>
      <c r="NXF32" s="128"/>
      <c r="NXG32" s="128"/>
      <c r="NXH32" s="128"/>
      <c r="NXI32" s="128"/>
      <c r="NXJ32" s="128"/>
      <c r="NXK32" s="128"/>
      <c r="NXL32" s="128"/>
      <c r="NXM32" s="128"/>
      <c r="NXN32" s="128"/>
      <c r="NXO32" s="128"/>
      <c r="NXP32" s="128"/>
      <c r="NXQ32" s="128"/>
      <c r="NXR32" s="128"/>
      <c r="NXS32" s="128"/>
      <c r="NXT32" s="128"/>
      <c r="NXU32" s="128"/>
      <c r="NXV32" s="128"/>
      <c r="NXW32" s="128"/>
      <c r="NXX32" s="128"/>
      <c r="NXY32" s="128"/>
      <c r="NXZ32" s="128"/>
      <c r="NYA32" s="128"/>
      <c r="NYB32" s="128"/>
      <c r="NYC32" s="128"/>
      <c r="NYD32" s="128"/>
      <c r="NYE32" s="128"/>
      <c r="NYF32" s="128"/>
      <c r="NYG32" s="128"/>
      <c r="NYH32" s="128"/>
      <c r="NYI32" s="128"/>
      <c r="NYJ32" s="128"/>
      <c r="NYK32" s="128"/>
      <c r="NYL32" s="128"/>
      <c r="NYM32" s="128"/>
      <c r="NYN32" s="128"/>
      <c r="NYO32" s="128"/>
      <c r="NYP32" s="128"/>
      <c r="NYQ32" s="128"/>
      <c r="NYR32" s="128"/>
      <c r="NYS32" s="128"/>
      <c r="NYT32" s="128"/>
      <c r="NYU32" s="128"/>
      <c r="NYV32" s="128"/>
      <c r="NYW32" s="128"/>
      <c r="NYX32" s="128"/>
      <c r="NYY32" s="128"/>
      <c r="NYZ32" s="128"/>
      <c r="NZA32" s="128"/>
      <c r="NZB32" s="128"/>
      <c r="NZC32" s="128"/>
      <c r="NZD32" s="128"/>
      <c r="NZE32" s="128"/>
      <c r="NZF32" s="128"/>
      <c r="NZG32" s="128"/>
      <c r="NZH32" s="128"/>
      <c r="NZI32" s="128"/>
      <c r="NZJ32" s="128"/>
      <c r="NZK32" s="128"/>
      <c r="NZL32" s="128"/>
      <c r="NZM32" s="128"/>
      <c r="NZN32" s="128"/>
      <c r="NZO32" s="128"/>
      <c r="NZP32" s="128"/>
      <c r="NZQ32" s="128"/>
      <c r="NZR32" s="128"/>
      <c r="NZS32" s="128"/>
      <c r="NZT32" s="128"/>
      <c r="NZU32" s="128"/>
      <c r="NZV32" s="128"/>
      <c r="NZW32" s="128"/>
      <c r="NZX32" s="128"/>
      <c r="NZY32" s="128"/>
      <c r="NZZ32" s="128"/>
      <c r="OAA32" s="128"/>
      <c r="OAB32" s="128"/>
      <c r="OAC32" s="128"/>
      <c r="OAD32" s="128"/>
      <c r="OAE32" s="128"/>
      <c r="OAF32" s="128"/>
      <c r="OAG32" s="128"/>
      <c r="OAH32" s="128"/>
      <c r="OAI32" s="128"/>
      <c r="OAJ32" s="128"/>
      <c r="OAK32" s="128"/>
      <c r="OAL32" s="128"/>
      <c r="OAM32" s="128"/>
      <c r="OAN32" s="128"/>
      <c r="OAO32" s="128"/>
      <c r="OAP32" s="128"/>
      <c r="OAQ32" s="128"/>
      <c r="OAR32" s="128"/>
      <c r="OAS32" s="128"/>
      <c r="OAT32" s="128"/>
      <c r="OAU32" s="128"/>
      <c r="OAV32" s="128"/>
      <c r="OAW32" s="128"/>
      <c r="OAX32" s="128"/>
      <c r="OAY32" s="128"/>
      <c r="OAZ32" s="128"/>
      <c r="OBA32" s="128"/>
      <c r="OBB32" s="128"/>
      <c r="OBC32" s="128"/>
      <c r="OBD32" s="128"/>
      <c r="OBE32" s="128"/>
      <c r="OBF32" s="128"/>
      <c r="OBG32" s="128"/>
      <c r="OBH32" s="128"/>
      <c r="OBI32" s="128"/>
      <c r="OBJ32" s="128"/>
      <c r="OBK32" s="128"/>
      <c r="OBL32" s="128"/>
      <c r="OBM32" s="128"/>
      <c r="OBN32" s="128"/>
      <c r="OBO32" s="128"/>
      <c r="OBP32" s="128"/>
      <c r="OBQ32" s="128"/>
      <c r="OBR32" s="128"/>
      <c r="OBS32" s="128"/>
      <c r="OBT32" s="128"/>
      <c r="OBU32" s="128"/>
      <c r="OBV32" s="128"/>
      <c r="OBW32" s="128"/>
      <c r="OBX32" s="128"/>
      <c r="OBY32" s="128"/>
      <c r="OBZ32" s="128"/>
      <c r="OCA32" s="128"/>
      <c r="OCB32" s="128"/>
      <c r="OCC32" s="128"/>
      <c r="OCD32" s="128"/>
      <c r="OCE32" s="128"/>
      <c r="OCF32" s="128"/>
      <c r="OCG32" s="128"/>
      <c r="OCH32" s="128"/>
      <c r="OCI32" s="128"/>
      <c r="OCJ32" s="128"/>
      <c r="OCK32" s="128"/>
      <c r="OCL32" s="128"/>
      <c r="OCM32" s="128"/>
      <c r="OCN32" s="128"/>
      <c r="OCO32" s="128"/>
      <c r="OCP32" s="128"/>
      <c r="OCQ32" s="128"/>
      <c r="OCR32" s="128"/>
      <c r="OCS32" s="128"/>
      <c r="OCT32" s="128"/>
      <c r="OCU32" s="128"/>
      <c r="OCV32" s="128"/>
      <c r="OCW32" s="128"/>
      <c r="OCX32" s="128"/>
      <c r="OCY32" s="128"/>
      <c r="OCZ32" s="128"/>
      <c r="ODA32" s="128"/>
      <c r="ODB32" s="128"/>
      <c r="ODC32" s="128"/>
      <c r="ODD32" s="128"/>
      <c r="ODE32" s="128"/>
      <c r="ODF32" s="128"/>
      <c r="ODG32" s="128"/>
      <c r="ODH32" s="128"/>
      <c r="ODI32" s="128"/>
      <c r="ODJ32" s="128"/>
      <c r="ODK32" s="128"/>
      <c r="ODL32" s="128"/>
      <c r="ODM32" s="128"/>
      <c r="ODN32" s="128"/>
      <c r="ODO32" s="128"/>
      <c r="ODP32" s="128"/>
      <c r="ODQ32" s="128"/>
      <c r="ODR32" s="128"/>
      <c r="ODS32" s="128"/>
      <c r="ODT32" s="128"/>
      <c r="ODU32" s="128"/>
      <c r="ODV32" s="128"/>
      <c r="ODW32" s="128"/>
      <c r="ODX32" s="128"/>
      <c r="ODY32" s="128"/>
      <c r="ODZ32" s="128"/>
      <c r="OEA32" s="128"/>
      <c r="OEB32" s="128"/>
      <c r="OEC32" s="128"/>
      <c r="OED32" s="128"/>
      <c r="OEE32" s="128"/>
      <c r="OEF32" s="128"/>
      <c r="OEG32" s="128"/>
      <c r="OEH32" s="128"/>
      <c r="OEI32" s="128"/>
      <c r="OEJ32" s="128"/>
      <c r="OEK32" s="128"/>
      <c r="OEL32" s="128"/>
      <c r="OEM32" s="128"/>
      <c r="OEN32" s="128"/>
      <c r="OEO32" s="128"/>
      <c r="OEP32" s="128"/>
      <c r="OEQ32" s="128"/>
      <c r="OER32" s="128"/>
      <c r="OES32" s="128"/>
      <c r="OET32" s="128"/>
      <c r="OEU32" s="128"/>
      <c r="OEV32" s="128"/>
      <c r="OEW32" s="128"/>
      <c r="OEX32" s="128"/>
      <c r="OEY32" s="128"/>
      <c r="OEZ32" s="128"/>
      <c r="OFA32" s="128"/>
      <c r="OFB32" s="128"/>
      <c r="OFC32" s="128"/>
      <c r="OFD32" s="128"/>
      <c r="OFE32" s="128"/>
      <c r="OFF32" s="128"/>
      <c r="OFG32" s="128"/>
      <c r="OFH32" s="128"/>
      <c r="OFI32" s="128"/>
      <c r="OFJ32" s="128"/>
      <c r="OFK32" s="128"/>
      <c r="OFL32" s="128"/>
      <c r="OFM32" s="128"/>
      <c r="OFN32" s="128"/>
      <c r="OFO32" s="128"/>
      <c r="OFP32" s="128"/>
      <c r="OFQ32" s="128"/>
      <c r="OFR32" s="128"/>
      <c r="OFS32" s="128"/>
      <c r="OFT32" s="128"/>
      <c r="OFU32" s="128"/>
      <c r="OFV32" s="128"/>
      <c r="OFW32" s="128"/>
      <c r="OFX32" s="128"/>
      <c r="OFY32" s="128"/>
      <c r="OFZ32" s="128"/>
      <c r="OGA32" s="128"/>
      <c r="OGB32" s="128"/>
      <c r="OGC32" s="128"/>
      <c r="OGD32" s="128"/>
      <c r="OGE32" s="128"/>
      <c r="OGF32" s="128"/>
      <c r="OGG32" s="128"/>
      <c r="OGH32" s="128"/>
      <c r="OGI32" s="128"/>
      <c r="OGJ32" s="128"/>
      <c r="OGK32" s="128"/>
      <c r="OGL32" s="128"/>
      <c r="OGM32" s="128"/>
      <c r="OGN32" s="128"/>
      <c r="OGO32" s="128"/>
      <c r="OGP32" s="128"/>
      <c r="OGQ32" s="128"/>
      <c r="OGR32" s="128"/>
      <c r="OGS32" s="128"/>
      <c r="OGT32" s="128"/>
      <c r="OGU32" s="128"/>
      <c r="OGV32" s="128"/>
      <c r="OGW32" s="128"/>
      <c r="OGX32" s="128"/>
      <c r="OGY32" s="128"/>
      <c r="OGZ32" s="128"/>
      <c r="OHA32" s="128"/>
      <c r="OHB32" s="128"/>
      <c r="OHC32" s="128"/>
      <c r="OHD32" s="128"/>
      <c r="OHE32" s="128"/>
      <c r="OHF32" s="128"/>
      <c r="OHG32" s="128"/>
      <c r="OHH32" s="128"/>
      <c r="OHI32" s="128"/>
      <c r="OHJ32" s="128"/>
      <c r="OHK32" s="128"/>
      <c r="OHL32" s="128"/>
      <c r="OHM32" s="128"/>
      <c r="OHN32" s="128"/>
      <c r="OHO32" s="128"/>
      <c r="OHP32" s="128"/>
      <c r="OHQ32" s="128"/>
      <c r="OHR32" s="128"/>
      <c r="OHS32" s="128"/>
      <c r="OHT32" s="128"/>
      <c r="OHU32" s="128"/>
      <c r="OHV32" s="128"/>
      <c r="OHW32" s="128"/>
      <c r="OHX32" s="128"/>
      <c r="OHY32" s="128"/>
      <c r="OHZ32" s="128"/>
      <c r="OIA32" s="128"/>
      <c r="OIB32" s="128"/>
      <c r="OIC32" s="128"/>
      <c r="OID32" s="128"/>
      <c r="OIE32" s="128"/>
      <c r="OIF32" s="128"/>
      <c r="OIG32" s="128"/>
      <c r="OIH32" s="128"/>
      <c r="OII32" s="128"/>
      <c r="OIJ32" s="128"/>
      <c r="OIK32" s="128"/>
      <c r="OIL32" s="128"/>
      <c r="OIM32" s="128"/>
      <c r="OIN32" s="128"/>
      <c r="OIO32" s="128"/>
      <c r="OIP32" s="128"/>
      <c r="OIQ32" s="128"/>
      <c r="OIR32" s="128"/>
      <c r="OIS32" s="128"/>
      <c r="OIT32" s="128"/>
      <c r="OIU32" s="128"/>
      <c r="OIV32" s="128"/>
      <c r="OIW32" s="128"/>
      <c r="OIX32" s="128"/>
      <c r="OIY32" s="128"/>
      <c r="OIZ32" s="128"/>
      <c r="OJA32" s="128"/>
      <c r="OJB32" s="128"/>
      <c r="OJC32" s="128"/>
      <c r="OJD32" s="128"/>
      <c r="OJE32" s="128"/>
      <c r="OJF32" s="128"/>
      <c r="OJG32" s="128"/>
      <c r="OJH32" s="128"/>
      <c r="OJI32" s="128"/>
      <c r="OJJ32" s="128"/>
      <c r="OJK32" s="128"/>
      <c r="OJL32" s="128"/>
      <c r="OJM32" s="128"/>
      <c r="OJN32" s="128"/>
      <c r="OJO32" s="128"/>
      <c r="OJP32" s="128"/>
      <c r="OJQ32" s="128"/>
      <c r="OJR32" s="128"/>
      <c r="OJS32" s="128"/>
      <c r="OJT32" s="128"/>
      <c r="OJU32" s="128"/>
      <c r="OJV32" s="128"/>
      <c r="OJW32" s="128"/>
      <c r="OJX32" s="128"/>
      <c r="OJY32" s="128"/>
      <c r="OJZ32" s="128"/>
      <c r="OKA32" s="128"/>
      <c r="OKB32" s="128"/>
      <c r="OKC32" s="128"/>
      <c r="OKD32" s="128"/>
      <c r="OKE32" s="128"/>
      <c r="OKF32" s="128"/>
      <c r="OKG32" s="128"/>
      <c r="OKH32" s="128"/>
      <c r="OKI32" s="128"/>
      <c r="OKJ32" s="128"/>
      <c r="OKK32" s="128"/>
      <c r="OKL32" s="128"/>
      <c r="OKM32" s="128"/>
      <c r="OKN32" s="128"/>
      <c r="OKO32" s="128"/>
      <c r="OKP32" s="128"/>
      <c r="OKQ32" s="128"/>
      <c r="OKR32" s="128"/>
      <c r="OKS32" s="128"/>
      <c r="OKT32" s="128"/>
      <c r="OKU32" s="128"/>
      <c r="OKV32" s="128"/>
      <c r="OKW32" s="128"/>
      <c r="OKX32" s="128"/>
      <c r="OKY32" s="128"/>
      <c r="OKZ32" s="128"/>
      <c r="OLA32" s="128"/>
      <c r="OLB32" s="128"/>
      <c r="OLC32" s="128"/>
      <c r="OLD32" s="128"/>
      <c r="OLE32" s="128"/>
      <c r="OLF32" s="128"/>
      <c r="OLG32" s="128"/>
      <c r="OLH32" s="128"/>
      <c r="OLI32" s="128"/>
      <c r="OLJ32" s="128"/>
      <c r="OLK32" s="128"/>
      <c r="OLL32" s="128"/>
      <c r="OLM32" s="128"/>
      <c r="OLN32" s="128"/>
      <c r="OLO32" s="128"/>
      <c r="OLP32" s="128"/>
      <c r="OLQ32" s="128"/>
      <c r="OLR32" s="128"/>
      <c r="OLS32" s="128"/>
      <c r="OLT32" s="128"/>
      <c r="OLU32" s="128"/>
      <c r="OLV32" s="128"/>
      <c r="OLW32" s="128"/>
      <c r="OLX32" s="128"/>
      <c r="OLY32" s="128"/>
      <c r="OLZ32" s="128"/>
      <c r="OMA32" s="128"/>
      <c r="OMB32" s="128"/>
      <c r="OMC32" s="128"/>
      <c r="OMD32" s="128"/>
      <c r="OME32" s="128"/>
      <c r="OMF32" s="128"/>
      <c r="OMG32" s="128"/>
      <c r="OMH32" s="128"/>
      <c r="OMI32" s="128"/>
      <c r="OMJ32" s="128"/>
      <c r="OMK32" s="128"/>
      <c r="OML32" s="128"/>
      <c r="OMM32" s="128"/>
      <c r="OMN32" s="128"/>
      <c r="OMO32" s="128"/>
      <c r="OMP32" s="128"/>
      <c r="OMQ32" s="128"/>
      <c r="OMR32" s="128"/>
      <c r="OMS32" s="128"/>
      <c r="OMT32" s="128"/>
      <c r="OMU32" s="128"/>
      <c r="OMV32" s="128"/>
      <c r="OMW32" s="128"/>
      <c r="OMX32" s="128"/>
      <c r="OMY32" s="128"/>
      <c r="OMZ32" s="128"/>
      <c r="ONA32" s="128"/>
      <c r="ONB32" s="128"/>
      <c r="ONC32" s="128"/>
      <c r="OND32" s="128"/>
      <c r="ONE32" s="128"/>
      <c r="ONF32" s="128"/>
      <c r="ONG32" s="128"/>
      <c r="ONH32" s="128"/>
      <c r="ONI32" s="128"/>
      <c r="ONJ32" s="128"/>
      <c r="ONK32" s="128"/>
      <c r="ONL32" s="128"/>
      <c r="ONM32" s="128"/>
      <c r="ONN32" s="128"/>
      <c r="ONO32" s="128"/>
      <c r="ONP32" s="128"/>
      <c r="ONQ32" s="128"/>
      <c r="ONR32" s="128"/>
      <c r="ONS32" s="128"/>
      <c r="ONT32" s="128"/>
      <c r="ONU32" s="128"/>
      <c r="ONV32" s="128"/>
      <c r="ONW32" s="128"/>
      <c r="ONX32" s="128"/>
      <c r="ONY32" s="128"/>
      <c r="ONZ32" s="128"/>
      <c r="OOA32" s="128"/>
      <c r="OOB32" s="128"/>
      <c r="OOC32" s="128"/>
      <c r="OOD32" s="128"/>
      <c r="OOE32" s="128"/>
      <c r="OOF32" s="128"/>
      <c r="OOG32" s="128"/>
      <c r="OOH32" s="128"/>
      <c r="OOI32" s="128"/>
      <c r="OOJ32" s="128"/>
      <c r="OOK32" s="128"/>
      <c r="OOL32" s="128"/>
      <c r="OOM32" s="128"/>
      <c r="OON32" s="128"/>
      <c r="OOO32" s="128"/>
      <c r="OOP32" s="128"/>
      <c r="OOQ32" s="128"/>
      <c r="OOR32" s="128"/>
      <c r="OOS32" s="128"/>
      <c r="OOT32" s="128"/>
      <c r="OOU32" s="128"/>
      <c r="OOV32" s="128"/>
      <c r="OOW32" s="128"/>
      <c r="OOX32" s="128"/>
      <c r="OOY32" s="128"/>
      <c r="OOZ32" s="128"/>
      <c r="OPA32" s="128"/>
      <c r="OPB32" s="128"/>
      <c r="OPC32" s="128"/>
      <c r="OPD32" s="128"/>
      <c r="OPE32" s="128"/>
      <c r="OPF32" s="128"/>
      <c r="OPG32" s="128"/>
      <c r="OPH32" s="128"/>
      <c r="OPI32" s="128"/>
      <c r="OPJ32" s="128"/>
      <c r="OPK32" s="128"/>
      <c r="OPL32" s="128"/>
      <c r="OPM32" s="128"/>
      <c r="OPN32" s="128"/>
      <c r="OPO32" s="128"/>
      <c r="OPP32" s="128"/>
      <c r="OPQ32" s="128"/>
      <c r="OPR32" s="128"/>
      <c r="OPS32" s="128"/>
      <c r="OPT32" s="128"/>
      <c r="OPU32" s="128"/>
      <c r="OPV32" s="128"/>
      <c r="OPW32" s="128"/>
      <c r="OPX32" s="128"/>
      <c r="OPY32" s="128"/>
      <c r="OPZ32" s="128"/>
      <c r="OQA32" s="128"/>
      <c r="OQB32" s="128"/>
      <c r="OQC32" s="128"/>
      <c r="OQD32" s="128"/>
      <c r="OQE32" s="128"/>
      <c r="OQF32" s="128"/>
      <c r="OQG32" s="128"/>
      <c r="OQH32" s="128"/>
      <c r="OQI32" s="128"/>
      <c r="OQJ32" s="128"/>
      <c r="OQK32" s="128"/>
      <c r="OQL32" s="128"/>
      <c r="OQM32" s="128"/>
      <c r="OQN32" s="128"/>
      <c r="OQO32" s="128"/>
      <c r="OQP32" s="128"/>
      <c r="OQQ32" s="128"/>
      <c r="OQR32" s="128"/>
      <c r="OQS32" s="128"/>
      <c r="OQT32" s="128"/>
      <c r="OQU32" s="128"/>
      <c r="OQV32" s="128"/>
      <c r="OQW32" s="128"/>
      <c r="OQX32" s="128"/>
      <c r="OQY32" s="128"/>
      <c r="OQZ32" s="128"/>
      <c r="ORA32" s="128"/>
      <c r="ORB32" s="128"/>
      <c r="ORC32" s="128"/>
      <c r="ORD32" s="128"/>
      <c r="ORE32" s="128"/>
      <c r="ORF32" s="128"/>
      <c r="ORG32" s="128"/>
      <c r="ORH32" s="128"/>
      <c r="ORI32" s="128"/>
      <c r="ORJ32" s="128"/>
      <c r="ORK32" s="128"/>
      <c r="ORL32" s="128"/>
      <c r="ORM32" s="128"/>
      <c r="ORN32" s="128"/>
      <c r="ORO32" s="128"/>
      <c r="ORP32" s="128"/>
      <c r="ORQ32" s="128"/>
      <c r="ORR32" s="128"/>
      <c r="ORS32" s="128"/>
      <c r="ORT32" s="128"/>
      <c r="ORU32" s="128"/>
      <c r="ORV32" s="128"/>
      <c r="ORW32" s="128"/>
      <c r="ORX32" s="128"/>
      <c r="ORY32" s="128"/>
      <c r="ORZ32" s="128"/>
      <c r="OSA32" s="128"/>
      <c r="OSB32" s="128"/>
      <c r="OSC32" s="128"/>
      <c r="OSD32" s="128"/>
      <c r="OSE32" s="128"/>
      <c r="OSF32" s="128"/>
      <c r="OSG32" s="128"/>
      <c r="OSH32" s="128"/>
      <c r="OSI32" s="128"/>
      <c r="OSJ32" s="128"/>
      <c r="OSK32" s="128"/>
      <c r="OSL32" s="128"/>
      <c r="OSM32" s="128"/>
      <c r="OSN32" s="128"/>
      <c r="OSO32" s="128"/>
      <c r="OSP32" s="128"/>
      <c r="OSQ32" s="128"/>
      <c r="OSR32" s="128"/>
      <c r="OSS32" s="128"/>
      <c r="OST32" s="128"/>
      <c r="OSU32" s="128"/>
      <c r="OSV32" s="128"/>
      <c r="OSW32" s="128"/>
      <c r="OSX32" s="128"/>
      <c r="OSY32" s="128"/>
      <c r="OSZ32" s="128"/>
      <c r="OTA32" s="128"/>
      <c r="OTB32" s="128"/>
      <c r="OTC32" s="128"/>
      <c r="OTD32" s="128"/>
      <c r="OTE32" s="128"/>
      <c r="OTF32" s="128"/>
      <c r="OTG32" s="128"/>
      <c r="OTH32" s="128"/>
      <c r="OTI32" s="128"/>
      <c r="OTJ32" s="128"/>
      <c r="OTK32" s="128"/>
      <c r="OTL32" s="128"/>
      <c r="OTM32" s="128"/>
      <c r="OTN32" s="128"/>
      <c r="OTO32" s="128"/>
      <c r="OTP32" s="128"/>
      <c r="OTQ32" s="128"/>
      <c r="OTR32" s="128"/>
      <c r="OTS32" s="128"/>
      <c r="OTT32" s="128"/>
      <c r="OTU32" s="128"/>
      <c r="OTV32" s="128"/>
      <c r="OTW32" s="128"/>
      <c r="OTX32" s="128"/>
      <c r="OTY32" s="128"/>
      <c r="OTZ32" s="128"/>
      <c r="OUA32" s="128"/>
      <c r="OUB32" s="128"/>
      <c r="OUC32" s="128"/>
      <c r="OUD32" s="128"/>
      <c r="OUE32" s="128"/>
      <c r="OUF32" s="128"/>
      <c r="OUG32" s="128"/>
      <c r="OUH32" s="128"/>
      <c r="OUI32" s="128"/>
      <c r="OUJ32" s="128"/>
      <c r="OUK32" s="128"/>
      <c r="OUL32" s="128"/>
      <c r="OUM32" s="128"/>
      <c r="OUN32" s="128"/>
      <c r="OUO32" s="128"/>
      <c r="OUP32" s="128"/>
      <c r="OUQ32" s="128"/>
      <c r="OUR32" s="128"/>
      <c r="OUS32" s="128"/>
      <c r="OUT32" s="128"/>
      <c r="OUU32" s="128"/>
      <c r="OUV32" s="128"/>
      <c r="OUW32" s="128"/>
      <c r="OUX32" s="128"/>
      <c r="OUY32" s="128"/>
      <c r="OUZ32" s="128"/>
      <c r="OVA32" s="128"/>
      <c r="OVB32" s="128"/>
      <c r="OVC32" s="128"/>
      <c r="OVD32" s="128"/>
      <c r="OVE32" s="128"/>
      <c r="OVF32" s="128"/>
      <c r="OVG32" s="128"/>
      <c r="OVH32" s="128"/>
      <c r="OVI32" s="128"/>
      <c r="OVJ32" s="128"/>
      <c r="OVK32" s="128"/>
      <c r="OVL32" s="128"/>
      <c r="OVM32" s="128"/>
      <c r="OVN32" s="128"/>
      <c r="OVO32" s="128"/>
      <c r="OVP32" s="128"/>
      <c r="OVQ32" s="128"/>
      <c r="OVR32" s="128"/>
      <c r="OVS32" s="128"/>
      <c r="OVT32" s="128"/>
      <c r="OVU32" s="128"/>
      <c r="OVV32" s="128"/>
      <c r="OVW32" s="128"/>
      <c r="OVX32" s="128"/>
      <c r="OVY32" s="128"/>
      <c r="OVZ32" s="128"/>
      <c r="OWA32" s="128"/>
      <c r="OWB32" s="128"/>
      <c r="OWC32" s="128"/>
      <c r="OWD32" s="128"/>
      <c r="OWE32" s="128"/>
      <c r="OWF32" s="128"/>
      <c r="OWG32" s="128"/>
      <c r="OWH32" s="128"/>
      <c r="OWI32" s="128"/>
      <c r="OWJ32" s="128"/>
      <c r="OWK32" s="128"/>
      <c r="OWL32" s="128"/>
      <c r="OWM32" s="128"/>
      <c r="OWN32" s="128"/>
      <c r="OWO32" s="128"/>
      <c r="OWP32" s="128"/>
      <c r="OWQ32" s="128"/>
      <c r="OWR32" s="128"/>
      <c r="OWS32" s="128"/>
      <c r="OWT32" s="128"/>
      <c r="OWU32" s="128"/>
      <c r="OWV32" s="128"/>
      <c r="OWW32" s="128"/>
      <c r="OWX32" s="128"/>
      <c r="OWY32" s="128"/>
      <c r="OWZ32" s="128"/>
      <c r="OXA32" s="128"/>
      <c r="OXB32" s="128"/>
      <c r="OXC32" s="128"/>
      <c r="OXD32" s="128"/>
      <c r="OXE32" s="128"/>
      <c r="OXF32" s="128"/>
      <c r="OXG32" s="128"/>
      <c r="OXH32" s="128"/>
      <c r="OXI32" s="128"/>
      <c r="OXJ32" s="128"/>
      <c r="OXK32" s="128"/>
      <c r="OXL32" s="128"/>
      <c r="OXM32" s="128"/>
      <c r="OXN32" s="128"/>
      <c r="OXO32" s="128"/>
      <c r="OXP32" s="128"/>
      <c r="OXQ32" s="128"/>
      <c r="OXR32" s="128"/>
      <c r="OXS32" s="128"/>
      <c r="OXT32" s="128"/>
      <c r="OXU32" s="128"/>
      <c r="OXV32" s="128"/>
      <c r="OXW32" s="128"/>
      <c r="OXX32" s="128"/>
      <c r="OXY32" s="128"/>
      <c r="OXZ32" s="128"/>
      <c r="OYA32" s="128"/>
      <c r="OYB32" s="128"/>
      <c r="OYC32" s="128"/>
      <c r="OYD32" s="128"/>
      <c r="OYE32" s="128"/>
      <c r="OYF32" s="128"/>
      <c r="OYG32" s="128"/>
      <c r="OYH32" s="128"/>
      <c r="OYI32" s="128"/>
      <c r="OYJ32" s="128"/>
      <c r="OYK32" s="128"/>
      <c r="OYL32" s="128"/>
      <c r="OYM32" s="128"/>
      <c r="OYN32" s="128"/>
      <c r="OYO32" s="128"/>
      <c r="OYP32" s="128"/>
      <c r="OYQ32" s="128"/>
      <c r="OYR32" s="128"/>
      <c r="OYS32" s="128"/>
      <c r="OYT32" s="128"/>
      <c r="OYU32" s="128"/>
      <c r="OYV32" s="128"/>
      <c r="OYW32" s="128"/>
      <c r="OYX32" s="128"/>
      <c r="OYY32" s="128"/>
      <c r="OYZ32" s="128"/>
      <c r="OZA32" s="128"/>
      <c r="OZB32" s="128"/>
      <c r="OZC32" s="128"/>
      <c r="OZD32" s="128"/>
      <c r="OZE32" s="128"/>
      <c r="OZF32" s="128"/>
      <c r="OZG32" s="128"/>
      <c r="OZH32" s="128"/>
      <c r="OZI32" s="128"/>
      <c r="OZJ32" s="128"/>
      <c r="OZK32" s="128"/>
      <c r="OZL32" s="128"/>
      <c r="OZM32" s="128"/>
      <c r="OZN32" s="128"/>
      <c r="OZO32" s="128"/>
      <c r="OZP32" s="128"/>
      <c r="OZQ32" s="128"/>
      <c r="OZR32" s="128"/>
      <c r="OZS32" s="128"/>
      <c r="OZT32" s="128"/>
      <c r="OZU32" s="128"/>
      <c r="OZV32" s="128"/>
      <c r="OZW32" s="128"/>
      <c r="OZX32" s="128"/>
      <c r="OZY32" s="128"/>
      <c r="OZZ32" s="128"/>
      <c r="PAA32" s="128"/>
      <c r="PAB32" s="128"/>
      <c r="PAC32" s="128"/>
      <c r="PAD32" s="128"/>
      <c r="PAE32" s="128"/>
      <c r="PAF32" s="128"/>
      <c r="PAG32" s="128"/>
      <c r="PAH32" s="128"/>
      <c r="PAI32" s="128"/>
      <c r="PAJ32" s="128"/>
      <c r="PAK32" s="128"/>
      <c r="PAL32" s="128"/>
      <c r="PAM32" s="128"/>
      <c r="PAN32" s="128"/>
      <c r="PAO32" s="128"/>
      <c r="PAP32" s="128"/>
      <c r="PAQ32" s="128"/>
      <c r="PAR32" s="128"/>
      <c r="PAS32" s="128"/>
      <c r="PAT32" s="128"/>
      <c r="PAU32" s="128"/>
      <c r="PAV32" s="128"/>
      <c r="PAW32" s="128"/>
      <c r="PAX32" s="128"/>
      <c r="PAY32" s="128"/>
      <c r="PAZ32" s="128"/>
      <c r="PBA32" s="128"/>
      <c r="PBB32" s="128"/>
      <c r="PBC32" s="128"/>
      <c r="PBD32" s="128"/>
      <c r="PBE32" s="128"/>
      <c r="PBF32" s="128"/>
      <c r="PBG32" s="128"/>
      <c r="PBH32" s="128"/>
      <c r="PBI32" s="128"/>
      <c r="PBJ32" s="128"/>
      <c r="PBK32" s="128"/>
      <c r="PBL32" s="128"/>
      <c r="PBM32" s="128"/>
      <c r="PBN32" s="128"/>
      <c r="PBO32" s="128"/>
      <c r="PBP32" s="128"/>
      <c r="PBQ32" s="128"/>
      <c r="PBR32" s="128"/>
      <c r="PBS32" s="128"/>
      <c r="PBT32" s="128"/>
      <c r="PBU32" s="128"/>
      <c r="PBV32" s="128"/>
      <c r="PBW32" s="128"/>
      <c r="PBX32" s="128"/>
      <c r="PBY32" s="128"/>
      <c r="PBZ32" s="128"/>
      <c r="PCA32" s="128"/>
      <c r="PCB32" s="128"/>
      <c r="PCC32" s="128"/>
      <c r="PCD32" s="128"/>
      <c r="PCE32" s="128"/>
      <c r="PCF32" s="128"/>
      <c r="PCG32" s="128"/>
      <c r="PCH32" s="128"/>
      <c r="PCI32" s="128"/>
      <c r="PCJ32" s="128"/>
      <c r="PCK32" s="128"/>
      <c r="PCL32" s="128"/>
      <c r="PCM32" s="128"/>
      <c r="PCN32" s="128"/>
      <c r="PCO32" s="128"/>
      <c r="PCP32" s="128"/>
      <c r="PCQ32" s="128"/>
      <c r="PCR32" s="128"/>
      <c r="PCS32" s="128"/>
      <c r="PCT32" s="128"/>
      <c r="PCU32" s="128"/>
      <c r="PCV32" s="128"/>
      <c r="PCW32" s="128"/>
      <c r="PCX32" s="128"/>
      <c r="PCY32" s="128"/>
      <c r="PCZ32" s="128"/>
      <c r="PDA32" s="128"/>
      <c r="PDB32" s="128"/>
      <c r="PDC32" s="128"/>
      <c r="PDD32" s="128"/>
      <c r="PDE32" s="128"/>
      <c r="PDF32" s="128"/>
      <c r="PDG32" s="128"/>
      <c r="PDH32" s="128"/>
      <c r="PDI32" s="128"/>
      <c r="PDJ32" s="128"/>
      <c r="PDK32" s="128"/>
      <c r="PDL32" s="128"/>
      <c r="PDM32" s="128"/>
      <c r="PDN32" s="128"/>
      <c r="PDO32" s="128"/>
      <c r="PDP32" s="128"/>
      <c r="PDQ32" s="128"/>
      <c r="PDR32" s="128"/>
      <c r="PDS32" s="128"/>
      <c r="PDT32" s="128"/>
      <c r="PDU32" s="128"/>
      <c r="PDV32" s="128"/>
      <c r="PDW32" s="128"/>
      <c r="PDX32" s="128"/>
      <c r="PDY32" s="128"/>
      <c r="PDZ32" s="128"/>
      <c r="PEA32" s="128"/>
      <c r="PEB32" s="128"/>
      <c r="PEC32" s="128"/>
      <c r="PED32" s="128"/>
      <c r="PEE32" s="128"/>
      <c r="PEF32" s="128"/>
      <c r="PEG32" s="128"/>
      <c r="PEH32" s="128"/>
      <c r="PEI32" s="128"/>
      <c r="PEJ32" s="128"/>
      <c r="PEK32" s="128"/>
      <c r="PEL32" s="128"/>
      <c r="PEM32" s="128"/>
      <c r="PEN32" s="128"/>
      <c r="PEO32" s="128"/>
      <c r="PEP32" s="128"/>
      <c r="PEQ32" s="128"/>
      <c r="PER32" s="128"/>
      <c r="PES32" s="128"/>
      <c r="PET32" s="128"/>
      <c r="PEU32" s="128"/>
      <c r="PEV32" s="128"/>
      <c r="PEW32" s="128"/>
      <c r="PEX32" s="128"/>
      <c r="PEY32" s="128"/>
      <c r="PEZ32" s="128"/>
      <c r="PFA32" s="128"/>
      <c r="PFB32" s="128"/>
      <c r="PFC32" s="128"/>
      <c r="PFD32" s="128"/>
      <c r="PFE32" s="128"/>
      <c r="PFF32" s="128"/>
      <c r="PFG32" s="128"/>
      <c r="PFH32" s="128"/>
      <c r="PFI32" s="128"/>
      <c r="PFJ32" s="128"/>
      <c r="PFK32" s="128"/>
      <c r="PFL32" s="128"/>
      <c r="PFM32" s="128"/>
      <c r="PFN32" s="128"/>
      <c r="PFO32" s="128"/>
      <c r="PFP32" s="128"/>
      <c r="PFQ32" s="128"/>
      <c r="PFR32" s="128"/>
      <c r="PFS32" s="128"/>
      <c r="PFT32" s="128"/>
      <c r="PFU32" s="128"/>
      <c r="PFV32" s="128"/>
      <c r="PFW32" s="128"/>
      <c r="PFX32" s="128"/>
      <c r="PFY32" s="128"/>
      <c r="PFZ32" s="128"/>
      <c r="PGA32" s="128"/>
      <c r="PGB32" s="128"/>
      <c r="PGC32" s="128"/>
      <c r="PGD32" s="128"/>
      <c r="PGE32" s="128"/>
      <c r="PGF32" s="128"/>
      <c r="PGG32" s="128"/>
      <c r="PGH32" s="128"/>
      <c r="PGI32" s="128"/>
      <c r="PGJ32" s="128"/>
      <c r="PGK32" s="128"/>
      <c r="PGL32" s="128"/>
      <c r="PGM32" s="128"/>
      <c r="PGN32" s="128"/>
      <c r="PGO32" s="128"/>
      <c r="PGP32" s="128"/>
      <c r="PGQ32" s="128"/>
      <c r="PGR32" s="128"/>
      <c r="PGS32" s="128"/>
      <c r="PGT32" s="128"/>
      <c r="PGU32" s="128"/>
      <c r="PGV32" s="128"/>
      <c r="PGW32" s="128"/>
      <c r="PGX32" s="128"/>
      <c r="PGY32" s="128"/>
      <c r="PGZ32" s="128"/>
      <c r="PHA32" s="128"/>
      <c r="PHB32" s="128"/>
      <c r="PHC32" s="128"/>
      <c r="PHD32" s="128"/>
      <c r="PHE32" s="128"/>
      <c r="PHF32" s="128"/>
      <c r="PHG32" s="128"/>
      <c r="PHH32" s="128"/>
      <c r="PHI32" s="128"/>
      <c r="PHJ32" s="128"/>
      <c r="PHK32" s="128"/>
      <c r="PHL32" s="128"/>
      <c r="PHM32" s="128"/>
      <c r="PHN32" s="128"/>
      <c r="PHO32" s="128"/>
      <c r="PHP32" s="128"/>
      <c r="PHQ32" s="128"/>
      <c r="PHR32" s="128"/>
      <c r="PHS32" s="128"/>
      <c r="PHT32" s="128"/>
      <c r="PHU32" s="128"/>
      <c r="PHV32" s="128"/>
      <c r="PHW32" s="128"/>
      <c r="PHX32" s="128"/>
      <c r="PHY32" s="128"/>
      <c r="PHZ32" s="128"/>
      <c r="PIA32" s="128"/>
      <c r="PIB32" s="128"/>
      <c r="PIC32" s="128"/>
      <c r="PID32" s="128"/>
      <c r="PIE32" s="128"/>
      <c r="PIF32" s="128"/>
      <c r="PIG32" s="128"/>
      <c r="PIH32" s="128"/>
      <c r="PII32" s="128"/>
      <c r="PIJ32" s="128"/>
      <c r="PIK32" s="128"/>
      <c r="PIL32" s="128"/>
      <c r="PIM32" s="128"/>
      <c r="PIN32" s="128"/>
      <c r="PIO32" s="128"/>
      <c r="PIP32" s="128"/>
      <c r="PIQ32" s="128"/>
      <c r="PIR32" s="128"/>
      <c r="PIS32" s="128"/>
      <c r="PIT32" s="128"/>
      <c r="PIU32" s="128"/>
      <c r="PIV32" s="128"/>
      <c r="PIW32" s="128"/>
      <c r="PIX32" s="128"/>
      <c r="PIY32" s="128"/>
      <c r="PIZ32" s="128"/>
      <c r="PJA32" s="128"/>
      <c r="PJB32" s="128"/>
      <c r="PJC32" s="128"/>
      <c r="PJD32" s="128"/>
      <c r="PJE32" s="128"/>
      <c r="PJF32" s="128"/>
      <c r="PJG32" s="128"/>
      <c r="PJH32" s="128"/>
      <c r="PJI32" s="128"/>
      <c r="PJJ32" s="128"/>
      <c r="PJK32" s="128"/>
      <c r="PJL32" s="128"/>
      <c r="PJM32" s="128"/>
      <c r="PJN32" s="128"/>
      <c r="PJO32" s="128"/>
      <c r="PJP32" s="128"/>
      <c r="PJQ32" s="128"/>
      <c r="PJR32" s="128"/>
      <c r="PJS32" s="128"/>
      <c r="PJT32" s="128"/>
      <c r="PJU32" s="128"/>
      <c r="PJV32" s="128"/>
      <c r="PJW32" s="128"/>
      <c r="PJX32" s="128"/>
      <c r="PJY32" s="128"/>
      <c r="PJZ32" s="128"/>
      <c r="PKA32" s="128"/>
      <c r="PKB32" s="128"/>
      <c r="PKC32" s="128"/>
      <c r="PKD32" s="128"/>
      <c r="PKE32" s="128"/>
      <c r="PKF32" s="128"/>
      <c r="PKG32" s="128"/>
      <c r="PKH32" s="128"/>
      <c r="PKI32" s="128"/>
      <c r="PKJ32" s="128"/>
      <c r="PKK32" s="128"/>
      <c r="PKL32" s="128"/>
      <c r="PKM32" s="128"/>
      <c r="PKN32" s="128"/>
      <c r="PKO32" s="128"/>
      <c r="PKP32" s="128"/>
      <c r="PKQ32" s="128"/>
      <c r="PKR32" s="128"/>
      <c r="PKS32" s="128"/>
      <c r="PKT32" s="128"/>
      <c r="PKU32" s="128"/>
      <c r="PKV32" s="128"/>
      <c r="PKW32" s="128"/>
      <c r="PKX32" s="128"/>
      <c r="PKY32" s="128"/>
      <c r="PKZ32" s="128"/>
      <c r="PLA32" s="128"/>
      <c r="PLB32" s="128"/>
      <c r="PLC32" s="128"/>
      <c r="PLD32" s="128"/>
      <c r="PLE32" s="128"/>
      <c r="PLF32" s="128"/>
      <c r="PLG32" s="128"/>
      <c r="PLH32" s="128"/>
      <c r="PLI32" s="128"/>
      <c r="PLJ32" s="128"/>
      <c r="PLK32" s="128"/>
      <c r="PLL32" s="128"/>
      <c r="PLM32" s="128"/>
      <c r="PLN32" s="128"/>
      <c r="PLO32" s="128"/>
      <c r="PLP32" s="128"/>
      <c r="PLQ32" s="128"/>
      <c r="PLR32" s="128"/>
      <c r="PLS32" s="128"/>
      <c r="PLT32" s="128"/>
      <c r="PLU32" s="128"/>
      <c r="PLV32" s="128"/>
      <c r="PLW32" s="128"/>
      <c r="PLX32" s="128"/>
      <c r="PLY32" s="128"/>
      <c r="PLZ32" s="128"/>
      <c r="PMA32" s="128"/>
      <c r="PMB32" s="128"/>
      <c r="PMC32" s="128"/>
      <c r="PMD32" s="128"/>
      <c r="PME32" s="128"/>
      <c r="PMF32" s="128"/>
      <c r="PMG32" s="128"/>
      <c r="PMH32" s="128"/>
      <c r="PMI32" s="128"/>
      <c r="PMJ32" s="128"/>
      <c r="PMK32" s="128"/>
      <c r="PML32" s="128"/>
      <c r="PMM32" s="128"/>
      <c r="PMN32" s="128"/>
      <c r="PMO32" s="128"/>
      <c r="PMP32" s="128"/>
      <c r="PMQ32" s="128"/>
      <c r="PMR32" s="128"/>
      <c r="PMS32" s="128"/>
      <c r="PMT32" s="128"/>
      <c r="PMU32" s="128"/>
      <c r="PMV32" s="128"/>
      <c r="PMW32" s="128"/>
      <c r="PMX32" s="128"/>
      <c r="PMY32" s="128"/>
      <c r="PMZ32" s="128"/>
      <c r="PNA32" s="128"/>
      <c r="PNB32" s="128"/>
      <c r="PNC32" s="128"/>
      <c r="PND32" s="128"/>
      <c r="PNE32" s="128"/>
      <c r="PNF32" s="128"/>
      <c r="PNG32" s="128"/>
      <c r="PNH32" s="128"/>
      <c r="PNI32" s="128"/>
      <c r="PNJ32" s="128"/>
      <c r="PNK32" s="128"/>
      <c r="PNL32" s="128"/>
      <c r="PNM32" s="128"/>
      <c r="PNN32" s="128"/>
      <c r="PNO32" s="128"/>
      <c r="PNP32" s="128"/>
      <c r="PNQ32" s="128"/>
      <c r="PNR32" s="128"/>
      <c r="PNS32" s="128"/>
      <c r="PNT32" s="128"/>
      <c r="PNU32" s="128"/>
      <c r="PNV32" s="128"/>
      <c r="PNW32" s="128"/>
      <c r="PNX32" s="128"/>
      <c r="PNY32" s="128"/>
      <c r="PNZ32" s="128"/>
      <c r="POA32" s="128"/>
      <c r="POB32" s="128"/>
      <c r="POC32" s="128"/>
      <c r="POD32" s="128"/>
      <c r="POE32" s="128"/>
      <c r="POF32" s="128"/>
      <c r="POG32" s="128"/>
      <c r="POH32" s="128"/>
      <c r="POI32" s="128"/>
      <c r="POJ32" s="128"/>
      <c r="POK32" s="128"/>
      <c r="POL32" s="128"/>
      <c r="POM32" s="128"/>
      <c r="PON32" s="128"/>
      <c r="POO32" s="128"/>
      <c r="POP32" s="128"/>
      <c r="POQ32" s="128"/>
      <c r="POR32" s="128"/>
      <c r="POS32" s="128"/>
      <c r="POT32" s="128"/>
      <c r="POU32" s="128"/>
      <c r="POV32" s="128"/>
      <c r="POW32" s="128"/>
      <c r="POX32" s="128"/>
      <c r="POY32" s="128"/>
      <c r="POZ32" s="128"/>
      <c r="PPA32" s="128"/>
      <c r="PPB32" s="128"/>
      <c r="PPC32" s="128"/>
      <c r="PPD32" s="128"/>
      <c r="PPE32" s="128"/>
      <c r="PPF32" s="128"/>
      <c r="PPG32" s="128"/>
      <c r="PPH32" s="128"/>
      <c r="PPI32" s="128"/>
      <c r="PPJ32" s="128"/>
      <c r="PPK32" s="128"/>
      <c r="PPL32" s="128"/>
      <c r="PPM32" s="128"/>
      <c r="PPN32" s="128"/>
      <c r="PPO32" s="128"/>
      <c r="PPP32" s="128"/>
      <c r="PPQ32" s="128"/>
      <c r="PPR32" s="128"/>
      <c r="PPS32" s="128"/>
      <c r="PPT32" s="128"/>
      <c r="PPU32" s="128"/>
      <c r="PPV32" s="128"/>
      <c r="PPW32" s="128"/>
      <c r="PPX32" s="128"/>
      <c r="PPY32" s="128"/>
      <c r="PPZ32" s="128"/>
      <c r="PQA32" s="128"/>
      <c r="PQB32" s="128"/>
      <c r="PQC32" s="128"/>
      <c r="PQD32" s="128"/>
      <c r="PQE32" s="128"/>
      <c r="PQF32" s="128"/>
      <c r="PQG32" s="128"/>
      <c r="PQH32" s="128"/>
      <c r="PQI32" s="128"/>
      <c r="PQJ32" s="128"/>
      <c r="PQK32" s="128"/>
      <c r="PQL32" s="128"/>
      <c r="PQM32" s="128"/>
      <c r="PQN32" s="128"/>
      <c r="PQO32" s="128"/>
      <c r="PQP32" s="128"/>
      <c r="PQQ32" s="128"/>
      <c r="PQR32" s="128"/>
      <c r="PQS32" s="128"/>
      <c r="PQT32" s="128"/>
      <c r="PQU32" s="128"/>
      <c r="PQV32" s="128"/>
      <c r="PQW32" s="128"/>
      <c r="PQX32" s="128"/>
      <c r="PQY32" s="128"/>
      <c r="PQZ32" s="128"/>
      <c r="PRA32" s="128"/>
      <c r="PRB32" s="128"/>
      <c r="PRC32" s="128"/>
      <c r="PRD32" s="128"/>
      <c r="PRE32" s="128"/>
      <c r="PRF32" s="128"/>
      <c r="PRG32" s="128"/>
      <c r="PRH32" s="128"/>
      <c r="PRI32" s="128"/>
      <c r="PRJ32" s="128"/>
      <c r="PRK32" s="128"/>
      <c r="PRL32" s="128"/>
      <c r="PRM32" s="128"/>
      <c r="PRN32" s="128"/>
      <c r="PRO32" s="128"/>
      <c r="PRP32" s="128"/>
      <c r="PRQ32" s="128"/>
      <c r="PRR32" s="128"/>
      <c r="PRS32" s="128"/>
      <c r="PRT32" s="128"/>
      <c r="PRU32" s="128"/>
      <c r="PRV32" s="128"/>
      <c r="PRW32" s="128"/>
      <c r="PRX32" s="128"/>
      <c r="PRY32" s="128"/>
      <c r="PRZ32" s="128"/>
      <c r="PSA32" s="128"/>
      <c r="PSB32" s="128"/>
      <c r="PSC32" s="128"/>
      <c r="PSD32" s="128"/>
      <c r="PSE32" s="128"/>
      <c r="PSF32" s="128"/>
      <c r="PSG32" s="128"/>
      <c r="PSH32" s="128"/>
      <c r="PSI32" s="128"/>
      <c r="PSJ32" s="128"/>
      <c r="PSK32" s="128"/>
      <c r="PSL32" s="128"/>
      <c r="PSM32" s="128"/>
      <c r="PSN32" s="128"/>
      <c r="PSO32" s="128"/>
      <c r="PSP32" s="128"/>
      <c r="PSQ32" s="128"/>
      <c r="PSR32" s="128"/>
      <c r="PSS32" s="128"/>
      <c r="PST32" s="128"/>
      <c r="PSU32" s="128"/>
      <c r="PSV32" s="128"/>
      <c r="PSW32" s="128"/>
      <c r="PSX32" s="128"/>
      <c r="PSY32" s="128"/>
      <c r="PSZ32" s="128"/>
      <c r="PTA32" s="128"/>
      <c r="PTB32" s="128"/>
      <c r="PTC32" s="128"/>
      <c r="PTD32" s="128"/>
      <c r="PTE32" s="128"/>
      <c r="PTF32" s="128"/>
      <c r="PTG32" s="128"/>
      <c r="PTH32" s="128"/>
      <c r="PTI32" s="128"/>
      <c r="PTJ32" s="128"/>
      <c r="PTK32" s="128"/>
      <c r="PTL32" s="128"/>
      <c r="PTM32" s="128"/>
      <c r="PTN32" s="128"/>
      <c r="PTO32" s="128"/>
      <c r="PTP32" s="128"/>
      <c r="PTQ32" s="128"/>
      <c r="PTR32" s="128"/>
      <c r="PTS32" s="128"/>
      <c r="PTT32" s="128"/>
      <c r="PTU32" s="128"/>
      <c r="PTV32" s="128"/>
      <c r="PTW32" s="128"/>
      <c r="PTX32" s="128"/>
      <c r="PTY32" s="128"/>
      <c r="PTZ32" s="128"/>
      <c r="PUA32" s="128"/>
      <c r="PUB32" s="128"/>
      <c r="PUC32" s="128"/>
      <c r="PUD32" s="128"/>
      <c r="PUE32" s="128"/>
      <c r="PUF32" s="128"/>
      <c r="PUG32" s="128"/>
      <c r="PUH32" s="128"/>
      <c r="PUI32" s="128"/>
      <c r="PUJ32" s="128"/>
      <c r="PUK32" s="128"/>
      <c r="PUL32" s="128"/>
      <c r="PUM32" s="128"/>
      <c r="PUN32" s="128"/>
      <c r="PUO32" s="128"/>
      <c r="PUP32" s="128"/>
      <c r="PUQ32" s="128"/>
      <c r="PUR32" s="128"/>
      <c r="PUS32" s="128"/>
      <c r="PUT32" s="128"/>
      <c r="PUU32" s="128"/>
      <c r="PUV32" s="128"/>
      <c r="PUW32" s="128"/>
      <c r="PUX32" s="128"/>
      <c r="PUY32" s="128"/>
      <c r="PUZ32" s="128"/>
      <c r="PVA32" s="128"/>
      <c r="PVB32" s="128"/>
      <c r="PVC32" s="128"/>
      <c r="PVD32" s="128"/>
      <c r="PVE32" s="128"/>
      <c r="PVF32" s="128"/>
      <c r="PVG32" s="128"/>
      <c r="PVH32" s="128"/>
      <c r="PVI32" s="128"/>
      <c r="PVJ32" s="128"/>
      <c r="PVK32" s="128"/>
      <c r="PVL32" s="128"/>
      <c r="PVM32" s="128"/>
      <c r="PVN32" s="128"/>
      <c r="PVO32" s="128"/>
      <c r="PVP32" s="128"/>
      <c r="PVQ32" s="128"/>
      <c r="PVR32" s="128"/>
      <c r="PVS32" s="128"/>
      <c r="PVT32" s="128"/>
      <c r="PVU32" s="128"/>
      <c r="PVV32" s="128"/>
      <c r="PVW32" s="128"/>
      <c r="PVX32" s="128"/>
      <c r="PVY32" s="128"/>
      <c r="PVZ32" s="128"/>
      <c r="PWA32" s="128"/>
      <c r="PWB32" s="128"/>
      <c r="PWC32" s="128"/>
      <c r="PWD32" s="128"/>
      <c r="PWE32" s="128"/>
      <c r="PWF32" s="128"/>
      <c r="PWG32" s="128"/>
      <c r="PWH32" s="128"/>
      <c r="PWI32" s="128"/>
      <c r="PWJ32" s="128"/>
      <c r="PWK32" s="128"/>
      <c r="PWL32" s="128"/>
      <c r="PWM32" s="128"/>
      <c r="PWN32" s="128"/>
      <c r="PWO32" s="128"/>
      <c r="PWP32" s="128"/>
      <c r="PWQ32" s="128"/>
      <c r="PWR32" s="128"/>
      <c r="PWS32" s="128"/>
      <c r="PWT32" s="128"/>
      <c r="PWU32" s="128"/>
      <c r="PWV32" s="128"/>
      <c r="PWW32" s="128"/>
      <c r="PWX32" s="128"/>
      <c r="PWY32" s="128"/>
      <c r="PWZ32" s="128"/>
      <c r="PXA32" s="128"/>
      <c r="PXB32" s="128"/>
      <c r="PXC32" s="128"/>
      <c r="PXD32" s="128"/>
      <c r="PXE32" s="128"/>
      <c r="PXF32" s="128"/>
      <c r="PXG32" s="128"/>
      <c r="PXH32" s="128"/>
      <c r="PXI32" s="128"/>
      <c r="PXJ32" s="128"/>
      <c r="PXK32" s="128"/>
      <c r="PXL32" s="128"/>
      <c r="PXM32" s="128"/>
      <c r="PXN32" s="128"/>
      <c r="PXO32" s="128"/>
      <c r="PXP32" s="128"/>
      <c r="PXQ32" s="128"/>
      <c r="PXR32" s="128"/>
      <c r="PXS32" s="128"/>
      <c r="PXT32" s="128"/>
      <c r="PXU32" s="128"/>
      <c r="PXV32" s="128"/>
      <c r="PXW32" s="128"/>
      <c r="PXX32" s="128"/>
      <c r="PXY32" s="128"/>
      <c r="PXZ32" s="128"/>
      <c r="PYA32" s="128"/>
      <c r="PYB32" s="128"/>
      <c r="PYC32" s="128"/>
      <c r="PYD32" s="128"/>
      <c r="PYE32" s="128"/>
      <c r="PYF32" s="128"/>
      <c r="PYG32" s="128"/>
      <c r="PYH32" s="128"/>
      <c r="PYI32" s="128"/>
      <c r="PYJ32" s="128"/>
      <c r="PYK32" s="128"/>
      <c r="PYL32" s="128"/>
      <c r="PYM32" s="128"/>
      <c r="PYN32" s="128"/>
      <c r="PYO32" s="128"/>
      <c r="PYP32" s="128"/>
      <c r="PYQ32" s="128"/>
      <c r="PYR32" s="128"/>
      <c r="PYS32" s="128"/>
      <c r="PYT32" s="128"/>
      <c r="PYU32" s="128"/>
      <c r="PYV32" s="128"/>
      <c r="PYW32" s="128"/>
      <c r="PYX32" s="128"/>
      <c r="PYY32" s="128"/>
      <c r="PYZ32" s="128"/>
      <c r="PZA32" s="128"/>
      <c r="PZB32" s="128"/>
      <c r="PZC32" s="128"/>
      <c r="PZD32" s="128"/>
      <c r="PZE32" s="128"/>
      <c r="PZF32" s="128"/>
      <c r="PZG32" s="128"/>
      <c r="PZH32" s="128"/>
      <c r="PZI32" s="128"/>
      <c r="PZJ32" s="128"/>
      <c r="PZK32" s="128"/>
      <c r="PZL32" s="128"/>
      <c r="PZM32" s="128"/>
      <c r="PZN32" s="128"/>
      <c r="PZO32" s="128"/>
      <c r="PZP32" s="128"/>
      <c r="PZQ32" s="128"/>
      <c r="PZR32" s="128"/>
      <c r="PZS32" s="128"/>
      <c r="PZT32" s="128"/>
      <c r="PZU32" s="128"/>
      <c r="PZV32" s="128"/>
      <c r="PZW32" s="128"/>
      <c r="PZX32" s="128"/>
      <c r="PZY32" s="128"/>
      <c r="PZZ32" s="128"/>
      <c r="QAA32" s="128"/>
      <c r="QAB32" s="128"/>
      <c r="QAC32" s="128"/>
      <c r="QAD32" s="128"/>
      <c r="QAE32" s="128"/>
      <c r="QAF32" s="128"/>
      <c r="QAG32" s="128"/>
      <c r="QAH32" s="128"/>
      <c r="QAI32" s="128"/>
      <c r="QAJ32" s="128"/>
      <c r="QAK32" s="128"/>
      <c r="QAL32" s="128"/>
      <c r="QAM32" s="128"/>
      <c r="QAN32" s="128"/>
      <c r="QAO32" s="128"/>
      <c r="QAP32" s="128"/>
      <c r="QAQ32" s="128"/>
      <c r="QAR32" s="128"/>
      <c r="QAS32" s="128"/>
      <c r="QAT32" s="128"/>
      <c r="QAU32" s="128"/>
      <c r="QAV32" s="128"/>
      <c r="QAW32" s="128"/>
      <c r="QAX32" s="128"/>
      <c r="QAY32" s="128"/>
      <c r="QAZ32" s="128"/>
      <c r="QBA32" s="128"/>
      <c r="QBB32" s="128"/>
      <c r="QBC32" s="128"/>
      <c r="QBD32" s="128"/>
      <c r="QBE32" s="128"/>
      <c r="QBF32" s="128"/>
      <c r="QBG32" s="128"/>
      <c r="QBH32" s="128"/>
      <c r="QBI32" s="128"/>
      <c r="QBJ32" s="128"/>
      <c r="QBK32" s="128"/>
      <c r="QBL32" s="128"/>
      <c r="QBM32" s="128"/>
      <c r="QBN32" s="128"/>
      <c r="QBO32" s="128"/>
      <c r="QBP32" s="128"/>
      <c r="QBQ32" s="128"/>
      <c r="QBR32" s="128"/>
      <c r="QBS32" s="128"/>
      <c r="QBT32" s="128"/>
      <c r="QBU32" s="128"/>
      <c r="QBV32" s="128"/>
      <c r="QBW32" s="128"/>
      <c r="QBX32" s="128"/>
      <c r="QBY32" s="128"/>
      <c r="QBZ32" s="128"/>
      <c r="QCA32" s="128"/>
      <c r="QCB32" s="128"/>
      <c r="QCC32" s="128"/>
      <c r="QCD32" s="128"/>
      <c r="QCE32" s="128"/>
      <c r="QCF32" s="128"/>
      <c r="QCG32" s="128"/>
      <c r="QCH32" s="128"/>
      <c r="QCI32" s="128"/>
      <c r="QCJ32" s="128"/>
      <c r="QCK32" s="128"/>
      <c r="QCL32" s="128"/>
      <c r="QCM32" s="128"/>
      <c r="QCN32" s="128"/>
      <c r="QCO32" s="128"/>
      <c r="QCP32" s="128"/>
      <c r="QCQ32" s="128"/>
      <c r="QCR32" s="128"/>
      <c r="QCS32" s="128"/>
      <c r="QCT32" s="128"/>
      <c r="QCU32" s="128"/>
      <c r="QCV32" s="128"/>
      <c r="QCW32" s="128"/>
      <c r="QCX32" s="128"/>
      <c r="QCY32" s="128"/>
      <c r="QCZ32" s="128"/>
      <c r="QDA32" s="128"/>
      <c r="QDB32" s="128"/>
      <c r="QDC32" s="128"/>
      <c r="QDD32" s="128"/>
      <c r="QDE32" s="128"/>
      <c r="QDF32" s="128"/>
      <c r="QDG32" s="128"/>
      <c r="QDH32" s="128"/>
      <c r="QDI32" s="128"/>
      <c r="QDJ32" s="128"/>
      <c r="QDK32" s="128"/>
      <c r="QDL32" s="128"/>
      <c r="QDM32" s="128"/>
      <c r="QDN32" s="128"/>
      <c r="QDO32" s="128"/>
      <c r="QDP32" s="128"/>
      <c r="QDQ32" s="128"/>
      <c r="QDR32" s="128"/>
      <c r="QDS32" s="128"/>
      <c r="QDT32" s="128"/>
      <c r="QDU32" s="128"/>
      <c r="QDV32" s="128"/>
      <c r="QDW32" s="128"/>
      <c r="QDX32" s="128"/>
      <c r="QDY32" s="128"/>
      <c r="QDZ32" s="128"/>
      <c r="QEA32" s="128"/>
      <c r="QEB32" s="128"/>
      <c r="QEC32" s="128"/>
      <c r="QED32" s="128"/>
      <c r="QEE32" s="128"/>
      <c r="QEF32" s="128"/>
      <c r="QEG32" s="128"/>
      <c r="QEH32" s="128"/>
      <c r="QEI32" s="128"/>
      <c r="QEJ32" s="128"/>
      <c r="QEK32" s="128"/>
      <c r="QEL32" s="128"/>
      <c r="QEM32" s="128"/>
      <c r="QEN32" s="128"/>
      <c r="QEO32" s="128"/>
      <c r="QEP32" s="128"/>
      <c r="QEQ32" s="128"/>
      <c r="QER32" s="128"/>
      <c r="QES32" s="128"/>
      <c r="QET32" s="128"/>
      <c r="QEU32" s="128"/>
      <c r="QEV32" s="128"/>
      <c r="QEW32" s="128"/>
      <c r="QEX32" s="128"/>
      <c r="QEY32" s="128"/>
      <c r="QEZ32" s="128"/>
      <c r="QFA32" s="128"/>
      <c r="QFB32" s="128"/>
      <c r="QFC32" s="128"/>
      <c r="QFD32" s="128"/>
      <c r="QFE32" s="128"/>
      <c r="QFF32" s="128"/>
      <c r="QFG32" s="128"/>
      <c r="QFH32" s="128"/>
      <c r="QFI32" s="128"/>
      <c r="QFJ32" s="128"/>
      <c r="QFK32" s="128"/>
      <c r="QFL32" s="128"/>
      <c r="QFM32" s="128"/>
      <c r="QFN32" s="128"/>
      <c r="QFO32" s="128"/>
      <c r="QFP32" s="128"/>
      <c r="QFQ32" s="128"/>
      <c r="QFR32" s="128"/>
      <c r="QFS32" s="128"/>
      <c r="QFT32" s="128"/>
      <c r="QFU32" s="128"/>
      <c r="QFV32" s="128"/>
      <c r="QFW32" s="128"/>
      <c r="QFX32" s="128"/>
      <c r="QFY32" s="128"/>
      <c r="QFZ32" s="128"/>
      <c r="QGA32" s="128"/>
      <c r="QGB32" s="128"/>
      <c r="QGC32" s="128"/>
      <c r="QGD32" s="128"/>
      <c r="QGE32" s="128"/>
      <c r="QGF32" s="128"/>
      <c r="QGG32" s="128"/>
      <c r="QGH32" s="128"/>
      <c r="QGI32" s="128"/>
      <c r="QGJ32" s="128"/>
      <c r="QGK32" s="128"/>
      <c r="QGL32" s="128"/>
      <c r="QGM32" s="128"/>
      <c r="QGN32" s="128"/>
      <c r="QGO32" s="128"/>
      <c r="QGP32" s="128"/>
      <c r="QGQ32" s="128"/>
      <c r="QGR32" s="128"/>
      <c r="QGS32" s="128"/>
      <c r="QGT32" s="128"/>
      <c r="QGU32" s="128"/>
      <c r="QGV32" s="128"/>
      <c r="QGW32" s="128"/>
      <c r="QGX32" s="128"/>
      <c r="QGY32" s="128"/>
      <c r="QGZ32" s="128"/>
      <c r="QHA32" s="128"/>
      <c r="QHB32" s="128"/>
      <c r="QHC32" s="128"/>
      <c r="QHD32" s="128"/>
      <c r="QHE32" s="128"/>
      <c r="QHF32" s="128"/>
      <c r="QHG32" s="128"/>
      <c r="QHH32" s="128"/>
      <c r="QHI32" s="128"/>
      <c r="QHJ32" s="128"/>
      <c r="QHK32" s="128"/>
      <c r="QHL32" s="128"/>
      <c r="QHM32" s="128"/>
      <c r="QHN32" s="128"/>
      <c r="QHO32" s="128"/>
      <c r="QHP32" s="128"/>
      <c r="QHQ32" s="128"/>
      <c r="QHR32" s="128"/>
      <c r="QHS32" s="128"/>
      <c r="QHT32" s="128"/>
      <c r="QHU32" s="128"/>
      <c r="QHV32" s="128"/>
      <c r="QHW32" s="128"/>
      <c r="QHX32" s="128"/>
      <c r="QHY32" s="128"/>
      <c r="QHZ32" s="128"/>
      <c r="QIA32" s="128"/>
      <c r="QIB32" s="128"/>
      <c r="QIC32" s="128"/>
      <c r="QID32" s="128"/>
      <c r="QIE32" s="128"/>
      <c r="QIF32" s="128"/>
      <c r="QIG32" s="128"/>
      <c r="QIH32" s="128"/>
      <c r="QII32" s="128"/>
      <c r="QIJ32" s="128"/>
      <c r="QIK32" s="128"/>
      <c r="QIL32" s="128"/>
      <c r="QIM32" s="128"/>
      <c r="QIN32" s="128"/>
      <c r="QIO32" s="128"/>
      <c r="QIP32" s="128"/>
      <c r="QIQ32" s="128"/>
      <c r="QIR32" s="128"/>
      <c r="QIS32" s="128"/>
      <c r="QIT32" s="128"/>
      <c r="QIU32" s="128"/>
      <c r="QIV32" s="128"/>
      <c r="QIW32" s="128"/>
      <c r="QIX32" s="128"/>
      <c r="QIY32" s="128"/>
      <c r="QIZ32" s="128"/>
      <c r="QJA32" s="128"/>
      <c r="QJB32" s="128"/>
      <c r="QJC32" s="128"/>
      <c r="QJD32" s="128"/>
      <c r="QJE32" s="128"/>
      <c r="QJF32" s="128"/>
      <c r="QJG32" s="128"/>
      <c r="QJH32" s="128"/>
      <c r="QJI32" s="128"/>
      <c r="QJJ32" s="128"/>
      <c r="QJK32" s="128"/>
      <c r="QJL32" s="128"/>
      <c r="QJM32" s="128"/>
      <c r="QJN32" s="128"/>
      <c r="QJO32" s="128"/>
      <c r="QJP32" s="128"/>
      <c r="QJQ32" s="128"/>
      <c r="QJR32" s="128"/>
      <c r="QJS32" s="128"/>
      <c r="QJT32" s="128"/>
      <c r="QJU32" s="128"/>
      <c r="QJV32" s="128"/>
      <c r="QJW32" s="128"/>
      <c r="QJX32" s="128"/>
      <c r="QJY32" s="128"/>
      <c r="QJZ32" s="128"/>
      <c r="QKA32" s="128"/>
      <c r="QKB32" s="128"/>
      <c r="QKC32" s="128"/>
      <c r="QKD32" s="128"/>
      <c r="QKE32" s="128"/>
      <c r="QKF32" s="128"/>
      <c r="QKG32" s="128"/>
      <c r="QKH32" s="128"/>
      <c r="QKI32" s="128"/>
      <c r="QKJ32" s="128"/>
      <c r="QKK32" s="128"/>
      <c r="QKL32" s="128"/>
      <c r="QKM32" s="128"/>
      <c r="QKN32" s="128"/>
      <c r="QKO32" s="128"/>
      <c r="QKP32" s="128"/>
      <c r="QKQ32" s="128"/>
      <c r="QKR32" s="128"/>
      <c r="QKS32" s="128"/>
      <c r="QKT32" s="128"/>
      <c r="QKU32" s="128"/>
      <c r="QKV32" s="128"/>
      <c r="QKW32" s="128"/>
      <c r="QKX32" s="128"/>
      <c r="QKY32" s="128"/>
      <c r="QKZ32" s="128"/>
      <c r="QLA32" s="128"/>
      <c r="QLB32" s="128"/>
      <c r="QLC32" s="128"/>
      <c r="QLD32" s="128"/>
      <c r="QLE32" s="128"/>
      <c r="QLF32" s="128"/>
      <c r="QLG32" s="128"/>
      <c r="QLH32" s="128"/>
      <c r="QLI32" s="128"/>
      <c r="QLJ32" s="128"/>
      <c r="QLK32" s="128"/>
      <c r="QLL32" s="128"/>
      <c r="QLM32" s="128"/>
      <c r="QLN32" s="128"/>
      <c r="QLO32" s="128"/>
      <c r="QLP32" s="128"/>
      <c r="QLQ32" s="128"/>
      <c r="QLR32" s="128"/>
      <c r="QLS32" s="128"/>
      <c r="QLT32" s="128"/>
      <c r="QLU32" s="128"/>
      <c r="QLV32" s="128"/>
      <c r="QLW32" s="128"/>
      <c r="QLX32" s="128"/>
      <c r="QLY32" s="128"/>
      <c r="QLZ32" s="128"/>
      <c r="QMA32" s="128"/>
      <c r="QMB32" s="128"/>
      <c r="QMC32" s="128"/>
      <c r="QMD32" s="128"/>
      <c r="QME32" s="128"/>
      <c r="QMF32" s="128"/>
      <c r="QMG32" s="128"/>
      <c r="QMH32" s="128"/>
      <c r="QMI32" s="128"/>
      <c r="QMJ32" s="128"/>
      <c r="QMK32" s="128"/>
      <c r="QML32" s="128"/>
      <c r="QMM32" s="128"/>
      <c r="QMN32" s="128"/>
      <c r="QMO32" s="128"/>
      <c r="QMP32" s="128"/>
      <c r="QMQ32" s="128"/>
      <c r="QMR32" s="128"/>
      <c r="QMS32" s="128"/>
      <c r="QMT32" s="128"/>
      <c r="QMU32" s="128"/>
      <c r="QMV32" s="128"/>
      <c r="QMW32" s="128"/>
      <c r="QMX32" s="128"/>
      <c r="QMY32" s="128"/>
      <c r="QMZ32" s="128"/>
      <c r="QNA32" s="128"/>
      <c r="QNB32" s="128"/>
      <c r="QNC32" s="128"/>
      <c r="QND32" s="128"/>
      <c r="QNE32" s="128"/>
      <c r="QNF32" s="128"/>
      <c r="QNG32" s="128"/>
      <c r="QNH32" s="128"/>
      <c r="QNI32" s="128"/>
      <c r="QNJ32" s="128"/>
      <c r="QNK32" s="128"/>
      <c r="QNL32" s="128"/>
      <c r="QNM32" s="128"/>
      <c r="QNN32" s="128"/>
      <c r="QNO32" s="128"/>
      <c r="QNP32" s="128"/>
      <c r="QNQ32" s="128"/>
      <c r="QNR32" s="128"/>
      <c r="QNS32" s="128"/>
      <c r="QNT32" s="128"/>
      <c r="QNU32" s="128"/>
      <c r="QNV32" s="128"/>
      <c r="QNW32" s="128"/>
      <c r="QNX32" s="128"/>
      <c r="QNY32" s="128"/>
      <c r="QNZ32" s="128"/>
      <c r="QOA32" s="128"/>
      <c r="QOB32" s="128"/>
      <c r="QOC32" s="128"/>
      <c r="QOD32" s="128"/>
      <c r="QOE32" s="128"/>
      <c r="QOF32" s="128"/>
      <c r="QOG32" s="128"/>
      <c r="QOH32" s="128"/>
      <c r="QOI32" s="128"/>
      <c r="QOJ32" s="128"/>
      <c r="QOK32" s="128"/>
      <c r="QOL32" s="128"/>
      <c r="QOM32" s="128"/>
      <c r="QON32" s="128"/>
      <c r="QOO32" s="128"/>
      <c r="QOP32" s="128"/>
      <c r="QOQ32" s="128"/>
      <c r="QOR32" s="128"/>
      <c r="QOS32" s="128"/>
      <c r="QOT32" s="128"/>
      <c r="QOU32" s="128"/>
      <c r="QOV32" s="128"/>
      <c r="QOW32" s="128"/>
      <c r="QOX32" s="128"/>
      <c r="QOY32" s="128"/>
      <c r="QOZ32" s="128"/>
      <c r="QPA32" s="128"/>
      <c r="QPB32" s="128"/>
      <c r="QPC32" s="128"/>
      <c r="QPD32" s="128"/>
      <c r="QPE32" s="128"/>
      <c r="QPF32" s="128"/>
      <c r="QPG32" s="128"/>
      <c r="QPH32" s="128"/>
      <c r="QPI32" s="128"/>
      <c r="QPJ32" s="128"/>
      <c r="QPK32" s="128"/>
      <c r="QPL32" s="128"/>
      <c r="QPM32" s="128"/>
      <c r="QPN32" s="128"/>
      <c r="QPO32" s="128"/>
      <c r="QPP32" s="128"/>
      <c r="QPQ32" s="128"/>
      <c r="QPR32" s="128"/>
      <c r="QPS32" s="128"/>
      <c r="QPT32" s="128"/>
      <c r="QPU32" s="128"/>
      <c r="QPV32" s="128"/>
      <c r="QPW32" s="128"/>
      <c r="QPX32" s="128"/>
      <c r="QPY32" s="128"/>
      <c r="QPZ32" s="128"/>
      <c r="QQA32" s="128"/>
      <c r="QQB32" s="128"/>
      <c r="QQC32" s="128"/>
      <c r="QQD32" s="128"/>
      <c r="QQE32" s="128"/>
      <c r="QQF32" s="128"/>
      <c r="QQG32" s="128"/>
      <c r="QQH32" s="128"/>
      <c r="QQI32" s="128"/>
      <c r="QQJ32" s="128"/>
      <c r="QQK32" s="128"/>
      <c r="QQL32" s="128"/>
      <c r="QQM32" s="128"/>
      <c r="QQN32" s="128"/>
      <c r="QQO32" s="128"/>
      <c r="QQP32" s="128"/>
      <c r="QQQ32" s="128"/>
      <c r="QQR32" s="128"/>
      <c r="QQS32" s="128"/>
      <c r="QQT32" s="128"/>
      <c r="QQU32" s="128"/>
      <c r="QQV32" s="128"/>
      <c r="QQW32" s="128"/>
      <c r="QQX32" s="128"/>
      <c r="QQY32" s="128"/>
      <c r="QQZ32" s="128"/>
      <c r="QRA32" s="128"/>
      <c r="QRB32" s="128"/>
      <c r="QRC32" s="128"/>
      <c r="QRD32" s="128"/>
      <c r="QRE32" s="128"/>
      <c r="QRF32" s="128"/>
      <c r="QRG32" s="128"/>
      <c r="QRH32" s="128"/>
      <c r="QRI32" s="128"/>
      <c r="QRJ32" s="128"/>
      <c r="QRK32" s="128"/>
      <c r="QRL32" s="128"/>
      <c r="QRM32" s="128"/>
      <c r="QRN32" s="128"/>
      <c r="QRO32" s="128"/>
      <c r="QRP32" s="128"/>
      <c r="QRQ32" s="128"/>
      <c r="QRR32" s="128"/>
      <c r="QRS32" s="128"/>
      <c r="QRT32" s="128"/>
      <c r="QRU32" s="128"/>
      <c r="QRV32" s="128"/>
      <c r="QRW32" s="128"/>
      <c r="QRX32" s="128"/>
      <c r="QRY32" s="128"/>
      <c r="QRZ32" s="128"/>
      <c r="QSA32" s="128"/>
      <c r="QSB32" s="128"/>
      <c r="QSC32" s="128"/>
      <c r="QSD32" s="128"/>
      <c r="QSE32" s="128"/>
      <c r="QSF32" s="128"/>
      <c r="QSG32" s="128"/>
      <c r="QSH32" s="128"/>
      <c r="QSI32" s="128"/>
      <c r="QSJ32" s="128"/>
      <c r="QSK32" s="128"/>
      <c r="QSL32" s="128"/>
      <c r="QSM32" s="128"/>
      <c r="QSN32" s="128"/>
      <c r="QSO32" s="128"/>
      <c r="QSP32" s="128"/>
      <c r="QSQ32" s="128"/>
      <c r="QSR32" s="128"/>
      <c r="QSS32" s="128"/>
      <c r="QST32" s="128"/>
      <c r="QSU32" s="128"/>
      <c r="QSV32" s="128"/>
      <c r="QSW32" s="128"/>
      <c r="QSX32" s="128"/>
      <c r="QSY32" s="128"/>
      <c r="QSZ32" s="128"/>
      <c r="QTA32" s="128"/>
      <c r="QTB32" s="128"/>
      <c r="QTC32" s="128"/>
      <c r="QTD32" s="128"/>
      <c r="QTE32" s="128"/>
      <c r="QTF32" s="128"/>
      <c r="QTG32" s="128"/>
      <c r="QTH32" s="128"/>
      <c r="QTI32" s="128"/>
      <c r="QTJ32" s="128"/>
      <c r="QTK32" s="128"/>
      <c r="QTL32" s="128"/>
      <c r="QTM32" s="128"/>
      <c r="QTN32" s="128"/>
      <c r="QTO32" s="128"/>
      <c r="QTP32" s="128"/>
      <c r="QTQ32" s="128"/>
      <c r="QTR32" s="128"/>
      <c r="QTS32" s="128"/>
      <c r="QTT32" s="128"/>
      <c r="QTU32" s="128"/>
      <c r="QTV32" s="128"/>
      <c r="QTW32" s="128"/>
      <c r="QTX32" s="128"/>
      <c r="QTY32" s="128"/>
      <c r="QTZ32" s="128"/>
      <c r="QUA32" s="128"/>
      <c r="QUB32" s="128"/>
      <c r="QUC32" s="128"/>
      <c r="QUD32" s="128"/>
      <c r="QUE32" s="128"/>
      <c r="QUF32" s="128"/>
      <c r="QUG32" s="128"/>
      <c r="QUH32" s="128"/>
      <c r="QUI32" s="128"/>
      <c r="QUJ32" s="128"/>
      <c r="QUK32" s="128"/>
      <c r="QUL32" s="128"/>
      <c r="QUM32" s="128"/>
      <c r="QUN32" s="128"/>
      <c r="QUO32" s="128"/>
      <c r="QUP32" s="128"/>
      <c r="QUQ32" s="128"/>
      <c r="QUR32" s="128"/>
      <c r="QUS32" s="128"/>
      <c r="QUT32" s="128"/>
      <c r="QUU32" s="128"/>
      <c r="QUV32" s="128"/>
      <c r="QUW32" s="128"/>
      <c r="QUX32" s="128"/>
      <c r="QUY32" s="128"/>
      <c r="QUZ32" s="128"/>
      <c r="QVA32" s="128"/>
      <c r="QVB32" s="128"/>
      <c r="QVC32" s="128"/>
      <c r="QVD32" s="128"/>
      <c r="QVE32" s="128"/>
      <c r="QVF32" s="128"/>
      <c r="QVG32" s="128"/>
      <c r="QVH32" s="128"/>
      <c r="QVI32" s="128"/>
      <c r="QVJ32" s="128"/>
      <c r="QVK32" s="128"/>
      <c r="QVL32" s="128"/>
      <c r="QVM32" s="128"/>
      <c r="QVN32" s="128"/>
      <c r="QVO32" s="128"/>
      <c r="QVP32" s="128"/>
      <c r="QVQ32" s="128"/>
      <c r="QVR32" s="128"/>
      <c r="QVS32" s="128"/>
      <c r="QVT32" s="128"/>
      <c r="QVU32" s="128"/>
      <c r="QVV32" s="128"/>
      <c r="QVW32" s="128"/>
      <c r="QVX32" s="128"/>
      <c r="QVY32" s="128"/>
      <c r="QVZ32" s="128"/>
      <c r="QWA32" s="128"/>
      <c r="QWB32" s="128"/>
      <c r="QWC32" s="128"/>
      <c r="QWD32" s="128"/>
      <c r="QWE32" s="128"/>
      <c r="QWF32" s="128"/>
      <c r="QWG32" s="128"/>
      <c r="QWH32" s="128"/>
      <c r="QWI32" s="128"/>
      <c r="QWJ32" s="128"/>
      <c r="QWK32" s="128"/>
      <c r="QWL32" s="128"/>
      <c r="QWM32" s="128"/>
      <c r="QWN32" s="128"/>
      <c r="QWO32" s="128"/>
      <c r="QWP32" s="128"/>
      <c r="QWQ32" s="128"/>
      <c r="QWR32" s="128"/>
      <c r="QWS32" s="128"/>
      <c r="QWT32" s="128"/>
      <c r="QWU32" s="128"/>
      <c r="QWV32" s="128"/>
      <c r="QWW32" s="128"/>
      <c r="QWX32" s="128"/>
      <c r="QWY32" s="128"/>
      <c r="QWZ32" s="128"/>
      <c r="QXA32" s="128"/>
      <c r="QXB32" s="128"/>
      <c r="QXC32" s="128"/>
      <c r="QXD32" s="128"/>
      <c r="QXE32" s="128"/>
      <c r="QXF32" s="128"/>
      <c r="QXG32" s="128"/>
      <c r="QXH32" s="128"/>
      <c r="QXI32" s="128"/>
      <c r="QXJ32" s="128"/>
      <c r="QXK32" s="128"/>
      <c r="QXL32" s="128"/>
      <c r="QXM32" s="128"/>
      <c r="QXN32" s="128"/>
      <c r="QXO32" s="128"/>
      <c r="QXP32" s="128"/>
      <c r="QXQ32" s="128"/>
      <c r="QXR32" s="128"/>
      <c r="QXS32" s="128"/>
      <c r="QXT32" s="128"/>
      <c r="QXU32" s="128"/>
      <c r="QXV32" s="128"/>
      <c r="QXW32" s="128"/>
      <c r="QXX32" s="128"/>
      <c r="QXY32" s="128"/>
      <c r="QXZ32" s="128"/>
      <c r="QYA32" s="128"/>
      <c r="QYB32" s="128"/>
      <c r="QYC32" s="128"/>
      <c r="QYD32" s="128"/>
      <c r="QYE32" s="128"/>
      <c r="QYF32" s="128"/>
      <c r="QYG32" s="128"/>
      <c r="QYH32" s="128"/>
      <c r="QYI32" s="128"/>
      <c r="QYJ32" s="128"/>
      <c r="QYK32" s="128"/>
      <c r="QYL32" s="128"/>
      <c r="QYM32" s="128"/>
      <c r="QYN32" s="128"/>
      <c r="QYO32" s="128"/>
      <c r="QYP32" s="128"/>
      <c r="QYQ32" s="128"/>
      <c r="QYR32" s="128"/>
      <c r="QYS32" s="128"/>
      <c r="QYT32" s="128"/>
      <c r="QYU32" s="128"/>
      <c r="QYV32" s="128"/>
      <c r="QYW32" s="128"/>
      <c r="QYX32" s="128"/>
      <c r="QYY32" s="128"/>
      <c r="QYZ32" s="128"/>
      <c r="QZA32" s="128"/>
      <c r="QZB32" s="128"/>
      <c r="QZC32" s="128"/>
      <c r="QZD32" s="128"/>
      <c r="QZE32" s="128"/>
      <c r="QZF32" s="128"/>
      <c r="QZG32" s="128"/>
      <c r="QZH32" s="128"/>
      <c r="QZI32" s="128"/>
      <c r="QZJ32" s="128"/>
      <c r="QZK32" s="128"/>
      <c r="QZL32" s="128"/>
      <c r="QZM32" s="128"/>
      <c r="QZN32" s="128"/>
      <c r="QZO32" s="128"/>
      <c r="QZP32" s="128"/>
      <c r="QZQ32" s="128"/>
      <c r="QZR32" s="128"/>
      <c r="QZS32" s="128"/>
      <c r="QZT32" s="128"/>
      <c r="QZU32" s="128"/>
      <c r="QZV32" s="128"/>
      <c r="QZW32" s="128"/>
      <c r="QZX32" s="128"/>
      <c r="QZY32" s="128"/>
      <c r="QZZ32" s="128"/>
      <c r="RAA32" s="128"/>
      <c r="RAB32" s="128"/>
      <c r="RAC32" s="128"/>
      <c r="RAD32" s="128"/>
      <c r="RAE32" s="128"/>
      <c r="RAF32" s="128"/>
      <c r="RAG32" s="128"/>
      <c r="RAH32" s="128"/>
      <c r="RAI32" s="128"/>
      <c r="RAJ32" s="128"/>
      <c r="RAK32" s="128"/>
      <c r="RAL32" s="128"/>
      <c r="RAM32" s="128"/>
      <c r="RAN32" s="128"/>
      <c r="RAO32" s="128"/>
      <c r="RAP32" s="128"/>
      <c r="RAQ32" s="128"/>
      <c r="RAR32" s="128"/>
      <c r="RAS32" s="128"/>
      <c r="RAT32" s="128"/>
      <c r="RAU32" s="128"/>
      <c r="RAV32" s="128"/>
      <c r="RAW32" s="128"/>
      <c r="RAX32" s="128"/>
      <c r="RAY32" s="128"/>
      <c r="RAZ32" s="128"/>
      <c r="RBA32" s="128"/>
      <c r="RBB32" s="128"/>
      <c r="RBC32" s="128"/>
      <c r="RBD32" s="128"/>
      <c r="RBE32" s="128"/>
      <c r="RBF32" s="128"/>
      <c r="RBG32" s="128"/>
      <c r="RBH32" s="128"/>
      <c r="RBI32" s="128"/>
      <c r="RBJ32" s="128"/>
      <c r="RBK32" s="128"/>
      <c r="RBL32" s="128"/>
      <c r="RBM32" s="128"/>
      <c r="RBN32" s="128"/>
      <c r="RBO32" s="128"/>
      <c r="RBP32" s="128"/>
      <c r="RBQ32" s="128"/>
      <c r="RBR32" s="128"/>
      <c r="RBS32" s="128"/>
      <c r="RBT32" s="128"/>
      <c r="RBU32" s="128"/>
      <c r="RBV32" s="128"/>
      <c r="RBW32" s="128"/>
      <c r="RBX32" s="128"/>
      <c r="RBY32" s="128"/>
      <c r="RBZ32" s="128"/>
      <c r="RCA32" s="128"/>
      <c r="RCB32" s="128"/>
      <c r="RCC32" s="128"/>
      <c r="RCD32" s="128"/>
      <c r="RCE32" s="128"/>
      <c r="RCF32" s="128"/>
      <c r="RCG32" s="128"/>
      <c r="RCH32" s="128"/>
      <c r="RCI32" s="128"/>
      <c r="RCJ32" s="128"/>
      <c r="RCK32" s="128"/>
      <c r="RCL32" s="128"/>
      <c r="RCM32" s="128"/>
      <c r="RCN32" s="128"/>
      <c r="RCO32" s="128"/>
      <c r="RCP32" s="128"/>
      <c r="RCQ32" s="128"/>
      <c r="RCR32" s="128"/>
      <c r="RCS32" s="128"/>
      <c r="RCT32" s="128"/>
      <c r="RCU32" s="128"/>
      <c r="RCV32" s="128"/>
      <c r="RCW32" s="128"/>
      <c r="RCX32" s="128"/>
      <c r="RCY32" s="128"/>
      <c r="RCZ32" s="128"/>
      <c r="RDA32" s="128"/>
      <c r="RDB32" s="128"/>
      <c r="RDC32" s="128"/>
      <c r="RDD32" s="128"/>
      <c r="RDE32" s="128"/>
      <c r="RDF32" s="128"/>
      <c r="RDG32" s="128"/>
      <c r="RDH32" s="128"/>
      <c r="RDI32" s="128"/>
      <c r="RDJ32" s="128"/>
      <c r="RDK32" s="128"/>
      <c r="RDL32" s="128"/>
      <c r="RDM32" s="128"/>
      <c r="RDN32" s="128"/>
      <c r="RDO32" s="128"/>
      <c r="RDP32" s="128"/>
      <c r="RDQ32" s="128"/>
      <c r="RDR32" s="128"/>
      <c r="RDS32" s="128"/>
      <c r="RDT32" s="128"/>
      <c r="RDU32" s="128"/>
      <c r="RDV32" s="128"/>
      <c r="RDW32" s="128"/>
      <c r="RDX32" s="128"/>
      <c r="RDY32" s="128"/>
      <c r="RDZ32" s="128"/>
      <c r="REA32" s="128"/>
      <c r="REB32" s="128"/>
      <c r="REC32" s="128"/>
      <c r="RED32" s="128"/>
      <c r="REE32" s="128"/>
      <c r="REF32" s="128"/>
      <c r="REG32" s="128"/>
      <c r="REH32" s="128"/>
      <c r="REI32" s="128"/>
      <c r="REJ32" s="128"/>
      <c r="REK32" s="128"/>
      <c r="REL32" s="128"/>
      <c r="REM32" s="128"/>
      <c r="REN32" s="128"/>
      <c r="REO32" s="128"/>
      <c r="REP32" s="128"/>
      <c r="REQ32" s="128"/>
      <c r="RER32" s="128"/>
      <c r="RES32" s="128"/>
      <c r="RET32" s="128"/>
      <c r="REU32" s="128"/>
      <c r="REV32" s="128"/>
      <c r="REW32" s="128"/>
      <c r="REX32" s="128"/>
      <c r="REY32" s="128"/>
      <c r="REZ32" s="128"/>
      <c r="RFA32" s="128"/>
      <c r="RFB32" s="128"/>
      <c r="RFC32" s="128"/>
      <c r="RFD32" s="128"/>
      <c r="RFE32" s="128"/>
      <c r="RFF32" s="128"/>
      <c r="RFG32" s="128"/>
      <c r="RFH32" s="128"/>
      <c r="RFI32" s="128"/>
      <c r="RFJ32" s="128"/>
      <c r="RFK32" s="128"/>
      <c r="RFL32" s="128"/>
      <c r="RFM32" s="128"/>
      <c r="RFN32" s="128"/>
      <c r="RFO32" s="128"/>
      <c r="RFP32" s="128"/>
      <c r="RFQ32" s="128"/>
      <c r="RFR32" s="128"/>
      <c r="RFS32" s="128"/>
      <c r="RFT32" s="128"/>
      <c r="RFU32" s="128"/>
      <c r="RFV32" s="128"/>
      <c r="RFW32" s="128"/>
      <c r="RFX32" s="128"/>
      <c r="RFY32" s="128"/>
      <c r="RFZ32" s="128"/>
      <c r="RGA32" s="128"/>
      <c r="RGB32" s="128"/>
      <c r="RGC32" s="128"/>
      <c r="RGD32" s="128"/>
      <c r="RGE32" s="128"/>
      <c r="RGF32" s="128"/>
      <c r="RGG32" s="128"/>
      <c r="RGH32" s="128"/>
      <c r="RGI32" s="128"/>
      <c r="RGJ32" s="128"/>
      <c r="RGK32" s="128"/>
      <c r="RGL32" s="128"/>
      <c r="RGM32" s="128"/>
      <c r="RGN32" s="128"/>
      <c r="RGO32" s="128"/>
      <c r="RGP32" s="128"/>
      <c r="RGQ32" s="128"/>
      <c r="RGR32" s="128"/>
      <c r="RGS32" s="128"/>
      <c r="RGT32" s="128"/>
      <c r="RGU32" s="128"/>
      <c r="RGV32" s="128"/>
      <c r="RGW32" s="128"/>
      <c r="RGX32" s="128"/>
      <c r="RGY32" s="128"/>
      <c r="RGZ32" s="128"/>
      <c r="RHA32" s="128"/>
      <c r="RHB32" s="128"/>
      <c r="RHC32" s="128"/>
      <c r="RHD32" s="128"/>
      <c r="RHE32" s="128"/>
      <c r="RHF32" s="128"/>
      <c r="RHG32" s="128"/>
      <c r="RHH32" s="128"/>
      <c r="RHI32" s="128"/>
      <c r="RHJ32" s="128"/>
      <c r="RHK32" s="128"/>
      <c r="RHL32" s="128"/>
      <c r="RHM32" s="128"/>
      <c r="RHN32" s="128"/>
      <c r="RHO32" s="128"/>
      <c r="RHP32" s="128"/>
      <c r="RHQ32" s="128"/>
      <c r="RHR32" s="128"/>
      <c r="RHS32" s="128"/>
      <c r="RHT32" s="128"/>
      <c r="RHU32" s="128"/>
      <c r="RHV32" s="128"/>
      <c r="RHW32" s="128"/>
      <c r="RHX32" s="128"/>
      <c r="RHY32" s="128"/>
      <c r="RHZ32" s="128"/>
      <c r="RIA32" s="128"/>
      <c r="RIB32" s="128"/>
      <c r="RIC32" s="128"/>
      <c r="RID32" s="128"/>
      <c r="RIE32" s="128"/>
      <c r="RIF32" s="128"/>
      <c r="RIG32" s="128"/>
      <c r="RIH32" s="128"/>
      <c r="RII32" s="128"/>
      <c r="RIJ32" s="128"/>
      <c r="RIK32" s="128"/>
      <c r="RIL32" s="128"/>
      <c r="RIM32" s="128"/>
      <c r="RIN32" s="128"/>
      <c r="RIO32" s="128"/>
      <c r="RIP32" s="128"/>
      <c r="RIQ32" s="128"/>
      <c r="RIR32" s="128"/>
      <c r="RIS32" s="128"/>
      <c r="RIT32" s="128"/>
      <c r="RIU32" s="128"/>
      <c r="RIV32" s="128"/>
      <c r="RIW32" s="128"/>
      <c r="RIX32" s="128"/>
      <c r="RIY32" s="128"/>
      <c r="RIZ32" s="128"/>
      <c r="RJA32" s="128"/>
      <c r="RJB32" s="128"/>
      <c r="RJC32" s="128"/>
      <c r="RJD32" s="128"/>
      <c r="RJE32" s="128"/>
      <c r="RJF32" s="128"/>
      <c r="RJG32" s="128"/>
      <c r="RJH32" s="128"/>
      <c r="RJI32" s="128"/>
      <c r="RJJ32" s="128"/>
      <c r="RJK32" s="128"/>
      <c r="RJL32" s="128"/>
      <c r="RJM32" s="128"/>
      <c r="RJN32" s="128"/>
      <c r="RJO32" s="128"/>
      <c r="RJP32" s="128"/>
      <c r="RJQ32" s="128"/>
      <c r="RJR32" s="128"/>
      <c r="RJS32" s="128"/>
      <c r="RJT32" s="128"/>
      <c r="RJU32" s="128"/>
      <c r="RJV32" s="128"/>
      <c r="RJW32" s="128"/>
      <c r="RJX32" s="128"/>
      <c r="RJY32" s="128"/>
      <c r="RJZ32" s="128"/>
      <c r="RKA32" s="128"/>
      <c r="RKB32" s="128"/>
      <c r="RKC32" s="128"/>
      <c r="RKD32" s="128"/>
      <c r="RKE32" s="128"/>
      <c r="RKF32" s="128"/>
      <c r="RKG32" s="128"/>
      <c r="RKH32" s="128"/>
      <c r="RKI32" s="128"/>
      <c r="RKJ32" s="128"/>
      <c r="RKK32" s="128"/>
      <c r="RKL32" s="128"/>
      <c r="RKM32" s="128"/>
      <c r="RKN32" s="128"/>
      <c r="RKO32" s="128"/>
      <c r="RKP32" s="128"/>
      <c r="RKQ32" s="128"/>
      <c r="RKR32" s="128"/>
      <c r="RKS32" s="128"/>
      <c r="RKT32" s="128"/>
      <c r="RKU32" s="128"/>
      <c r="RKV32" s="128"/>
      <c r="RKW32" s="128"/>
      <c r="RKX32" s="128"/>
      <c r="RKY32" s="128"/>
      <c r="RKZ32" s="128"/>
      <c r="RLA32" s="128"/>
      <c r="RLB32" s="128"/>
      <c r="RLC32" s="128"/>
      <c r="RLD32" s="128"/>
      <c r="RLE32" s="128"/>
      <c r="RLF32" s="128"/>
      <c r="RLG32" s="128"/>
      <c r="RLH32" s="128"/>
      <c r="RLI32" s="128"/>
      <c r="RLJ32" s="128"/>
      <c r="RLK32" s="128"/>
      <c r="RLL32" s="128"/>
      <c r="RLM32" s="128"/>
      <c r="RLN32" s="128"/>
      <c r="RLO32" s="128"/>
      <c r="RLP32" s="128"/>
      <c r="RLQ32" s="128"/>
      <c r="RLR32" s="128"/>
      <c r="RLS32" s="128"/>
      <c r="RLT32" s="128"/>
      <c r="RLU32" s="128"/>
      <c r="RLV32" s="128"/>
      <c r="RLW32" s="128"/>
      <c r="RLX32" s="128"/>
      <c r="RLY32" s="128"/>
      <c r="RLZ32" s="128"/>
      <c r="RMA32" s="128"/>
      <c r="RMB32" s="128"/>
      <c r="RMC32" s="128"/>
      <c r="RMD32" s="128"/>
      <c r="RME32" s="128"/>
      <c r="RMF32" s="128"/>
      <c r="RMG32" s="128"/>
      <c r="RMH32" s="128"/>
      <c r="RMI32" s="128"/>
      <c r="RMJ32" s="128"/>
      <c r="RMK32" s="128"/>
      <c r="RML32" s="128"/>
      <c r="RMM32" s="128"/>
      <c r="RMN32" s="128"/>
      <c r="RMO32" s="128"/>
      <c r="RMP32" s="128"/>
      <c r="RMQ32" s="128"/>
      <c r="RMR32" s="128"/>
      <c r="RMS32" s="128"/>
      <c r="RMT32" s="128"/>
      <c r="RMU32" s="128"/>
      <c r="RMV32" s="128"/>
      <c r="RMW32" s="128"/>
      <c r="RMX32" s="128"/>
      <c r="RMY32" s="128"/>
      <c r="RMZ32" s="128"/>
      <c r="RNA32" s="128"/>
      <c r="RNB32" s="128"/>
      <c r="RNC32" s="128"/>
      <c r="RND32" s="128"/>
      <c r="RNE32" s="128"/>
      <c r="RNF32" s="128"/>
      <c r="RNG32" s="128"/>
      <c r="RNH32" s="128"/>
      <c r="RNI32" s="128"/>
      <c r="RNJ32" s="128"/>
      <c r="RNK32" s="128"/>
      <c r="RNL32" s="128"/>
      <c r="RNM32" s="128"/>
      <c r="RNN32" s="128"/>
      <c r="RNO32" s="128"/>
      <c r="RNP32" s="128"/>
      <c r="RNQ32" s="128"/>
      <c r="RNR32" s="128"/>
      <c r="RNS32" s="128"/>
      <c r="RNT32" s="128"/>
      <c r="RNU32" s="128"/>
      <c r="RNV32" s="128"/>
      <c r="RNW32" s="128"/>
      <c r="RNX32" s="128"/>
      <c r="RNY32" s="128"/>
      <c r="RNZ32" s="128"/>
      <c r="ROA32" s="128"/>
      <c r="ROB32" s="128"/>
      <c r="ROC32" s="128"/>
      <c r="ROD32" s="128"/>
      <c r="ROE32" s="128"/>
      <c r="ROF32" s="128"/>
      <c r="ROG32" s="128"/>
      <c r="ROH32" s="128"/>
      <c r="ROI32" s="128"/>
      <c r="ROJ32" s="128"/>
      <c r="ROK32" s="128"/>
      <c r="ROL32" s="128"/>
      <c r="ROM32" s="128"/>
      <c r="RON32" s="128"/>
      <c r="ROO32" s="128"/>
      <c r="ROP32" s="128"/>
      <c r="ROQ32" s="128"/>
      <c r="ROR32" s="128"/>
      <c r="ROS32" s="128"/>
      <c r="ROT32" s="128"/>
      <c r="ROU32" s="128"/>
      <c r="ROV32" s="128"/>
      <c r="ROW32" s="128"/>
      <c r="ROX32" s="128"/>
      <c r="ROY32" s="128"/>
      <c r="ROZ32" s="128"/>
      <c r="RPA32" s="128"/>
      <c r="RPB32" s="128"/>
      <c r="RPC32" s="128"/>
      <c r="RPD32" s="128"/>
      <c r="RPE32" s="128"/>
      <c r="RPF32" s="128"/>
      <c r="RPG32" s="128"/>
      <c r="RPH32" s="128"/>
      <c r="RPI32" s="128"/>
      <c r="RPJ32" s="128"/>
      <c r="RPK32" s="128"/>
      <c r="RPL32" s="128"/>
      <c r="RPM32" s="128"/>
      <c r="RPN32" s="128"/>
      <c r="RPO32" s="128"/>
      <c r="RPP32" s="128"/>
      <c r="RPQ32" s="128"/>
      <c r="RPR32" s="128"/>
      <c r="RPS32" s="128"/>
      <c r="RPT32" s="128"/>
      <c r="RPU32" s="128"/>
      <c r="RPV32" s="128"/>
      <c r="RPW32" s="128"/>
      <c r="RPX32" s="128"/>
      <c r="RPY32" s="128"/>
      <c r="RPZ32" s="128"/>
      <c r="RQA32" s="128"/>
      <c r="RQB32" s="128"/>
      <c r="RQC32" s="128"/>
      <c r="RQD32" s="128"/>
      <c r="RQE32" s="128"/>
      <c r="RQF32" s="128"/>
      <c r="RQG32" s="128"/>
      <c r="RQH32" s="128"/>
      <c r="RQI32" s="128"/>
      <c r="RQJ32" s="128"/>
      <c r="RQK32" s="128"/>
      <c r="RQL32" s="128"/>
      <c r="RQM32" s="128"/>
      <c r="RQN32" s="128"/>
      <c r="RQO32" s="128"/>
      <c r="RQP32" s="128"/>
      <c r="RQQ32" s="128"/>
      <c r="RQR32" s="128"/>
      <c r="RQS32" s="128"/>
      <c r="RQT32" s="128"/>
      <c r="RQU32" s="128"/>
      <c r="RQV32" s="128"/>
      <c r="RQW32" s="128"/>
      <c r="RQX32" s="128"/>
      <c r="RQY32" s="128"/>
      <c r="RQZ32" s="128"/>
      <c r="RRA32" s="128"/>
      <c r="RRB32" s="128"/>
      <c r="RRC32" s="128"/>
      <c r="RRD32" s="128"/>
      <c r="RRE32" s="128"/>
      <c r="RRF32" s="128"/>
      <c r="RRG32" s="128"/>
      <c r="RRH32" s="128"/>
      <c r="RRI32" s="128"/>
      <c r="RRJ32" s="128"/>
      <c r="RRK32" s="128"/>
      <c r="RRL32" s="128"/>
      <c r="RRM32" s="128"/>
      <c r="RRN32" s="128"/>
      <c r="RRO32" s="128"/>
      <c r="RRP32" s="128"/>
      <c r="RRQ32" s="128"/>
      <c r="RRR32" s="128"/>
      <c r="RRS32" s="128"/>
      <c r="RRT32" s="128"/>
      <c r="RRU32" s="128"/>
      <c r="RRV32" s="128"/>
      <c r="RRW32" s="128"/>
      <c r="RRX32" s="128"/>
      <c r="RRY32" s="128"/>
      <c r="RRZ32" s="128"/>
      <c r="RSA32" s="128"/>
      <c r="RSB32" s="128"/>
      <c r="RSC32" s="128"/>
      <c r="RSD32" s="128"/>
      <c r="RSE32" s="128"/>
      <c r="RSF32" s="128"/>
      <c r="RSG32" s="128"/>
      <c r="RSH32" s="128"/>
      <c r="RSI32" s="128"/>
      <c r="RSJ32" s="128"/>
      <c r="RSK32" s="128"/>
      <c r="RSL32" s="128"/>
      <c r="RSM32" s="128"/>
      <c r="RSN32" s="128"/>
      <c r="RSO32" s="128"/>
      <c r="RSP32" s="128"/>
      <c r="RSQ32" s="128"/>
      <c r="RSR32" s="128"/>
      <c r="RSS32" s="128"/>
      <c r="RST32" s="128"/>
      <c r="RSU32" s="128"/>
      <c r="RSV32" s="128"/>
      <c r="RSW32" s="128"/>
      <c r="RSX32" s="128"/>
      <c r="RSY32" s="128"/>
      <c r="RSZ32" s="128"/>
      <c r="RTA32" s="128"/>
      <c r="RTB32" s="128"/>
      <c r="RTC32" s="128"/>
      <c r="RTD32" s="128"/>
      <c r="RTE32" s="128"/>
      <c r="RTF32" s="128"/>
      <c r="RTG32" s="128"/>
      <c r="RTH32" s="128"/>
      <c r="RTI32" s="128"/>
      <c r="RTJ32" s="128"/>
      <c r="RTK32" s="128"/>
      <c r="RTL32" s="128"/>
      <c r="RTM32" s="128"/>
      <c r="RTN32" s="128"/>
      <c r="RTO32" s="128"/>
      <c r="RTP32" s="128"/>
      <c r="RTQ32" s="128"/>
      <c r="RTR32" s="128"/>
      <c r="RTS32" s="128"/>
      <c r="RTT32" s="128"/>
      <c r="RTU32" s="128"/>
      <c r="RTV32" s="128"/>
      <c r="RTW32" s="128"/>
      <c r="RTX32" s="128"/>
      <c r="RTY32" s="128"/>
      <c r="RTZ32" s="128"/>
      <c r="RUA32" s="128"/>
      <c r="RUB32" s="128"/>
      <c r="RUC32" s="128"/>
      <c r="RUD32" s="128"/>
      <c r="RUE32" s="128"/>
      <c r="RUF32" s="128"/>
      <c r="RUG32" s="128"/>
      <c r="RUH32" s="128"/>
      <c r="RUI32" s="128"/>
      <c r="RUJ32" s="128"/>
      <c r="RUK32" s="128"/>
      <c r="RUL32" s="128"/>
      <c r="RUM32" s="128"/>
      <c r="RUN32" s="128"/>
      <c r="RUO32" s="128"/>
      <c r="RUP32" s="128"/>
      <c r="RUQ32" s="128"/>
      <c r="RUR32" s="128"/>
      <c r="RUS32" s="128"/>
      <c r="RUT32" s="128"/>
      <c r="RUU32" s="128"/>
      <c r="RUV32" s="128"/>
      <c r="RUW32" s="128"/>
      <c r="RUX32" s="128"/>
      <c r="RUY32" s="128"/>
      <c r="RUZ32" s="128"/>
      <c r="RVA32" s="128"/>
      <c r="RVB32" s="128"/>
      <c r="RVC32" s="128"/>
      <c r="RVD32" s="128"/>
      <c r="RVE32" s="128"/>
      <c r="RVF32" s="128"/>
      <c r="RVG32" s="128"/>
      <c r="RVH32" s="128"/>
      <c r="RVI32" s="128"/>
      <c r="RVJ32" s="128"/>
      <c r="RVK32" s="128"/>
      <c r="RVL32" s="128"/>
      <c r="RVM32" s="128"/>
      <c r="RVN32" s="128"/>
      <c r="RVO32" s="128"/>
      <c r="RVP32" s="128"/>
      <c r="RVQ32" s="128"/>
      <c r="RVR32" s="128"/>
      <c r="RVS32" s="128"/>
      <c r="RVT32" s="128"/>
      <c r="RVU32" s="128"/>
      <c r="RVV32" s="128"/>
      <c r="RVW32" s="128"/>
      <c r="RVX32" s="128"/>
      <c r="RVY32" s="128"/>
      <c r="RVZ32" s="128"/>
      <c r="RWA32" s="128"/>
      <c r="RWB32" s="128"/>
      <c r="RWC32" s="128"/>
      <c r="RWD32" s="128"/>
      <c r="RWE32" s="128"/>
      <c r="RWF32" s="128"/>
      <c r="RWG32" s="128"/>
      <c r="RWH32" s="128"/>
      <c r="RWI32" s="128"/>
      <c r="RWJ32" s="128"/>
      <c r="RWK32" s="128"/>
      <c r="RWL32" s="128"/>
      <c r="RWM32" s="128"/>
      <c r="RWN32" s="128"/>
      <c r="RWO32" s="128"/>
      <c r="RWP32" s="128"/>
      <c r="RWQ32" s="128"/>
      <c r="RWR32" s="128"/>
      <c r="RWS32" s="128"/>
      <c r="RWT32" s="128"/>
      <c r="RWU32" s="128"/>
      <c r="RWV32" s="128"/>
      <c r="RWW32" s="128"/>
      <c r="RWX32" s="128"/>
      <c r="RWY32" s="128"/>
      <c r="RWZ32" s="128"/>
      <c r="RXA32" s="128"/>
      <c r="RXB32" s="128"/>
      <c r="RXC32" s="128"/>
      <c r="RXD32" s="128"/>
      <c r="RXE32" s="128"/>
      <c r="RXF32" s="128"/>
      <c r="RXG32" s="128"/>
      <c r="RXH32" s="128"/>
      <c r="RXI32" s="128"/>
      <c r="RXJ32" s="128"/>
      <c r="RXK32" s="128"/>
      <c r="RXL32" s="128"/>
      <c r="RXM32" s="128"/>
      <c r="RXN32" s="128"/>
      <c r="RXO32" s="128"/>
      <c r="RXP32" s="128"/>
      <c r="RXQ32" s="128"/>
      <c r="RXR32" s="128"/>
      <c r="RXS32" s="128"/>
      <c r="RXT32" s="128"/>
      <c r="RXU32" s="128"/>
      <c r="RXV32" s="128"/>
      <c r="RXW32" s="128"/>
      <c r="RXX32" s="128"/>
      <c r="RXY32" s="128"/>
      <c r="RXZ32" s="128"/>
      <c r="RYA32" s="128"/>
      <c r="RYB32" s="128"/>
      <c r="RYC32" s="128"/>
      <c r="RYD32" s="128"/>
      <c r="RYE32" s="128"/>
      <c r="RYF32" s="128"/>
      <c r="RYG32" s="128"/>
      <c r="RYH32" s="128"/>
      <c r="RYI32" s="128"/>
      <c r="RYJ32" s="128"/>
      <c r="RYK32" s="128"/>
      <c r="RYL32" s="128"/>
      <c r="RYM32" s="128"/>
      <c r="RYN32" s="128"/>
      <c r="RYO32" s="128"/>
      <c r="RYP32" s="128"/>
      <c r="RYQ32" s="128"/>
      <c r="RYR32" s="128"/>
      <c r="RYS32" s="128"/>
      <c r="RYT32" s="128"/>
      <c r="RYU32" s="128"/>
      <c r="RYV32" s="128"/>
      <c r="RYW32" s="128"/>
      <c r="RYX32" s="128"/>
      <c r="RYY32" s="128"/>
      <c r="RYZ32" s="128"/>
      <c r="RZA32" s="128"/>
      <c r="RZB32" s="128"/>
      <c r="RZC32" s="128"/>
      <c r="RZD32" s="128"/>
      <c r="RZE32" s="128"/>
      <c r="RZF32" s="128"/>
      <c r="RZG32" s="128"/>
      <c r="RZH32" s="128"/>
      <c r="RZI32" s="128"/>
      <c r="RZJ32" s="128"/>
      <c r="RZK32" s="128"/>
      <c r="RZL32" s="128"/>
      <c r="RZM32" s="128"/>
      <c r="RZN32" s="128"/>
      <c r="RZO32" s="128"/>
      <c r="RZP32" s="128"/>
      <c r="RZQ32" s="128"/>
      <c r="RZR32" s="128"/>
      <c r="RZS32" s="128"/>
      <c r="RZT32" s="128"/>
      <c r="RZU32" s="128"/>
      <c r="RZV32" s="128"/>
      <c r="RZW32" s="128"/>
      <c r="RZX32" s="128"/>
      <c r="RZY32" s="128"/>
      <c r="RZZ32" s="128"/>
      <c r="SAA32" s="128"/>
      <c r="SAB32" s="128"/>
      <c r="SAC32" s="128"/>
      <c r="SAD32" s="128"/>
      <c r="SAE32" s="128"/>
      <c r="SAF32" s="128"/>
      <c r="SAG32" s="128"/>
      <c r="SAH32" s="128"/>
      <c r="SAI32" s="128"/>
      <c r="SAJ32" s="128"/>
      <c r="SAK32" s="128"/>
      <c r="SAL32" s="128"/>
      <c r="SAM32" s="128"/>
      <c r="SAN32" s="128"/>
      <c r="SAO32" s="128"/>
      <c r="SAP32" s="128"/>
      <c r="SAQ32" s="128"/>
      <c r="SAR32" s="128"/>
      <c r="SAS32" s="128"/>
      <c r="SAT32" s="128"/>
      <c r="SAU32" s="128"/>
      <c r="SAV32" s="128"/>
      <c r="SAW32" s="128"/>
      <c r="SAX32" s="128"/>
      <c r="SAY32" s="128"/>
      <c r="SAZ32" s="128"/>
      <c r="SBA32" s="128"/>
      <c r="SBB32" s="128"/>
      <c r="SBC32" s="128"/>
      <c r="SBD32" s="128"/>
      <c r="SBE32" s="128"/>
      <c r="SBF32" s="128"/>
      <c r="SBG32" s="128"/>
      <c r="SBH32" s="128"/>
      <c r="SBI32" s="128"/>
      <c r="SBJ32" s="128"/>
      <c r="SBK32" s="128"/>
      <c r="SBL32" s="128"/>
      <c r="SBM32" s="128"/>
      <c r="SBN32" s="128"/>
      <c r="SBO32" s="128"/>
      <c r="SBP32" s="128"/>
      <c r="SBQ32" s="128"/>
      <c r="SBR32" s="128"/>
      <c r="SBS32" s="128"/>
      <c r="SBT32" s="128"/>
      <c r="SBU32" s="128"/>
      <c r="SBV32" s="128"/>
      <c r="SBW32" s="128"/>
      <c r="SBX32" s="128"/>
      <c r="SBY32" s="128"/>
      <c r="SBZ32" s="128"/>
      <c r="SCA32" s="128"/>
      <c r="SCB32" s="128"/>
      <c r="SCC32" s="128"/>
      <c r="SCD32" s="128"/>
      <c r="SCE32" s="128"/>
      <c r="SCF32" s="128"/>
      <c r="SCG32" s="128"/>
      <c r="SCH32" s="128"/>
      <c r="SCI32" s="128"/>
      <c r="SCJ32" s="128"/>
      <c r="SCK32" s="128"/>
      <c r="SCL32" s="128"/>
      <c r="SCM32" s="128"/>
      <c r="SCN32" s="128"/>
      <c r="SCO32" s="128"/>
      <c r="SCP32" s="128"/>
      <c r="SCQ32" s="128"/>
      <c r="SCR32" s="128"/>
      <c r="SCS32" s="128"/>
      <c r="SCT32" s="128"/>
      <c r="SCU32" s="128"/>
      <c r="SCV32" s="128"/>
      <c r="SCW32" s="128"/>
      <c r="SCX32" s="128"/>
      <c r="SCY32" s="128"/>
      <c r="SCZ32" s="128"/>
      <c r="SDA32" s="128"/>
      <c r="SDB32" s="128"/>
      <c r="SDC32" s="128"/>
      <c r="SDD32" s="128"/>
      <c r="SDE32" s="128"/>
      <c r="SDF32" s="128"/>
      <c r="SDG32" s="128"/>
      <c r="SDH32" s="128"/>
      <c r="SDI32" s="128"/>
      <c r="SDJ32" s="128"/>
      <c r="SDK32" s="128"/>
      <c r="SDL32" s="128"/>
      <c r="SDM32" s="128"/>
      <c r="SDN32" s="128"/>
      <c r="SDO32" s="128"/>
      <c r="SDP32" s="128"/>
      <c r="SDQ32" s="128"/>
      <c r="SDR32" s="128"/>
      <c r="SDS32" s="128"/>
      <c r="SDT32" s="128"/>
      <c r="SDU32" s="128"/>
      <c r="SDV32" s="128"/>
      <c r="SDW32" s="128"/>
      <c r="SDX32" s="128"/>
      <c r="SDY32" s="128"/>
      <c r="SDZ32" s="128"/>
      <c r="SEA32" s="128"/>
      <c r="SEB32" s="128"/>
      <c r="SEC32" s="128"/>
      <c r="SED32" s="128"/>
      <c r="SEE32" s="128"/>
      <c r="SEF32" s="128"/>
      <c r="SEG32" s="128"/>
      <c r="SEH32" s="128"/>
      <c r="SEI32" s="128"/>
      <c r="SEJ32" s="128"/>
      <c r="SEK32" s="128"/>
      <c r="SEL32" s="128"/>
      <c r="SEM32" s="128"/>
      <c r="SEN32" s="128"/>
      <c r="SEO32" s="128"/>
      <c r="SEP32" s="128"/>
      <c r="SEQ32" s="128"/>
      <c r="SER32" s="128"/>
      <c r="SES32" s="128"/>
      <c r="SET32" s="128"/>
      <c r="SEU32" s="128"/>
      <c r="SEV32" s="128"/>
      <c r="SEW32" s="128"/>
      <c r="SEX32" s="128"/>
      <c r="SEY32" s="128"/>
      <c r="SEZ32" s="128"/>
      <c r="SFA32" s="128"/>
      <c r="SFB32" s="128"/>
      <c r="SFC32" s="128"/>
      <c r="SFD32" s="128"/>
      <c r="SFE32" s="128"/>
      <c r="SFF32" s="128"/>
      <c r="SFG32" s="128"/>
      <c r="SFH32" s="128"/>
      <c r="SFI32" s="128"/>
      <c r="SFJ32" s="128"/>
      <c r="SFK32" s="128"/>
      <c r="SFL32" s="128"/>
      <c r="SFM32" s="128"/>
      <c r="SFN32" s="128"/>
      <c r="SFO32" s="128"/>
      <c r="SFP32" s="128"/>
      <c r="SFQ32" s="128"/>
      <c r="SFR32" s="128"/>
      <c r="SFS32" s="128"/>
      <c r="SFT32" s="128"/>
      <c r="SFU32" s="128"/>
      <c r="SFV32" s="128"/>
      <c r="SFW32" s="128"/>
      <c r="SFX32" s="128"/>
      <c r="SFY32" s="128"/>
      <c r="SFZ32" s="128"/>
      <c r="SGA32" s="128"/>
      <c r="SGB32" s="128"/>
      <c r="SGC32" s="128"/>
      <c r="SGD32" s="128"/>
      <c r="SGE32" s="128"/>
      <c r="SGF32" s="128"/>
      <c r="SGG32" s="128"/>
      <c r="SGH32" s="128"/>
      <c r="SGI32" s="128"/>
      <c r="SGJ32" s="128"/>
      <c r="SGK32" s="128"/>
      <c r="SGL32" s="128"/>
      <c r="SGM32" s="128"/>
      <c r="SGN32" s="128"/>
      <c r="SGO32" s="128"/>
      <c r="SGP32" s="128"/>
      <c r="SGQ32" s="128"/>
      <c r="SGR32" s="128"/>
      <c r="SGS32" s="128"/>
      <c r="SGT32" s="128"/>
      <c r="SGU32" s="128"/>
      <c r="SGV32" s="128"/>
      <c r="SGW32" s="128"/>
      <c r="SGX32" s="128"/>
      <c r="SGY32" s="128"/>
      <c r="SGZ32" s="128"/>
      <c r="SHA32" s="128"/>
      <c r="SHB32" s="128"/>
      <c r="SHC32" s="128"/>
      <c r="SHD32" s="128"/>
      <c r="SHE32" s="128"/>
      <c r="SHF32" s="128"/>
      <c r="SHG32" s="128"/>
      <c r="SHH32" s="128"/>
      <c r="SHI32" s="128"/>
      <c r="SHJ32" s="128"/>
      <c r="SHK32" s="128"/>
      <c r="SHL32" s="128"/>
      <c r="SHM32" s="128"/>
      <c r="SHN32" s="128"/>
      <c r="SHO32" s="128"/>
      <c r="SHP32" s="128"/>
      <c r="SHQ32" s="128"/>
      <c r="SHR32" s="128"/>
      <c r="SHS32" s="128"/>
      <c r="SHT32" s="128"/>
      <c r="SHU32" s="128"/>
      <c r="SHV32" s="128"/>
      <c r="SHW32" s="128"/>
      <c r="SHX32" s="128"/>
      <c r="SHY32" s="128"/>
      <c r="SHZ32" s="128"/>
      <c r="SIA32" s="128"/>
      <c r="SIB32" s="128"/>
      <c r="SIC32" s="128"/>
      <c r="SID32" s="128"/>
      <c r="SIE32" s="128"/>
      <c r="SIF32" s="128"/>
      <c r="SIG32" s="128"/>
      <c r="SIH32" s="128"/>
      <c r="SII32" s="128"/>
      <c r="SIJ32" s="128"/>
      <c r="SIK32" s="128"/>
      <c r="SIL32" s="128"/>
      <c r="SIM32" s="128"/>
      <c r="SIN32" s="128"/>
      <c r="SIO32" s="128"/>
      <c r="SIP32" s="128"/>
      <c r="SIQ32" s="128"/>
      <c r="SIR32" s="128"/>
      <c r="SIS32" s="128"/>
      <c r="SIT32" s="128"/>
      <c r="SIU32" s="128"/>
      <c r="SIV32" s="128"/>
      <c r="SIW32" s="128"/>
      <c r="SIX32" s="128"/>
      <c r="SIY32" s="128"/>
      <c r="SIZ32" s="128"/>
      <c r="SJA32" s="128"/>
      <c r="SJB32" s="128"/>
      <c r="SJC32" s="128"/>
      <c r="SJD32" s="128"/>
      <c r="SJE32" s="128"/>
      <c r="SJF32" s="128"/>
      <c r="SJG32" s="128"/>
      <c r="SJH32" s="128"/>
      <c r="SJI32" s="128"/>
      <c r="SJJ32" s="128"/>
      <c r="SJK32" s="128"/>
      <c r="SJL32" s="128"/>
      <c r="SJM32" s="128"/>
      <c r="SJN32" s="128"/>
      <c r="SJO32" s="128"/>
      <c r="SJP32" s="128"/>
      <c r="SJQ32" s="128"/>
      <c r="SJR32" s="128"/>
      <c r="SJS32" s="128"/>
      <c r="SJT32" s="128"/>
      <c r="SJU32" s="128"/>
      <c r="SJV32" s="128"/>
      <c r="SJW32" s="128"/>
      <c r="SJX32" s="128"/>
      <c r="SJY32" s="128"/>
      <c r="SJZ32" s="128"/>
      <c r="SKA32" s="128"/>
      <c r="SKB32" s="128"/>
      <c r="SKC32" s="128"/>
      <c r="SKD32" s="128"/>
      <c r="SKE32" s="128"/>
      <c r="SKF32" s="128"/>
      <c r="SKG32" s="128"/>
      <c r="SKH32" s="128"/>
      <c r="SKI32" s="128"/>
      <c r="SKJ32" s="128"/>
      <c r="SKK32" s="128"/>
      <c r="SKL32" s="128"/>
      <c r="SKM32" s="128"/>
      <c r="SKN32" s="128"/>
      <c r="SKO32" s="128"/>
      <c r="SKP32" s="128"/>
      <c r="SKQ32" s="128"/>
      <c r="SKR32" s="128"/>
      <c r="SKS32" s="128"/>
      <c r="SKT32" s="128"/>
      <c r="SKU32" s="128"/>
      <c r="SKV32" s="128"/>
      <c r="SKW32" s="128"/>
      <c r="SKX32" s="128"/>
      <c r="SKY32" s="128"/>
      <c r="SKZ32" s="128"/>
      <c r="SLA32" s="128"/>
      <c r="SLB32" s="128"/>
      <c r="SLC32" s="128"/>
      <c r="SLD32" s="128"/>
      <c r="SLE32" s="128"/>
      <c r="SLF32" s="128"/>
      <c r="SLG32" s="128"/>
      <c r="SLH32" s="128"/>
      <c r="SLI32" s="128"/>
      <c r="SLJ32" s="128"/>
      <c r="SLK32" s="128"/>
      <c r="SLL32" s="128"/>
      <c r="SLM32" s="128"/>
      <c r="SLN32" s="128"/>
      <c r="SLO32" s="128"/>
      <c r="SLP32" s="128"/>
      <c r="SLQ32" s="128"/>
      <c r="SLR32" s="128"/>
      <c r="SLS32" s="128"/>
      <c r="SLT32" s="128"/>
      <c r="SLU32" s="128"/>
      <c r="SLV32" s="128"/>
      <c r="SLW32" s="128"/>
      <c r="SLX32" s="128"/>
      <c r="SLY32" s="128"/>
      <c r="SLZ32" s="128"/>
      <c r="SMA32" s="128"/>
      <c r="SMB32" s="128"/>
      <c r="SMC32" s="128"/>
      <c r="SMD32" s="128"/>
      <c r="SME32" s="128"/>
      <c r="SMF32" s="128"/>
      <c r="SMG32" s="128"/>
      <c r="SMH32" s="128"/>
      <c r="SMI32" s="128"/>
      <c r="SMJ32" s="128"/>
      <c r="SMK32" s="128"/>
      <c r="SML32" s="128"/>
      <c r="SMM32" s="128"/>
      <c r="SMN32" s="128"/>
      <c r="SMO32" s="128"/>
      <c r="SMP32" s="128"/>
      <c r="SMQ32" s="128"/>
      <c r="SMR32" s="128"/>
      <c r="SMS32" s="128"/>
      <c r="SMT32" s="128"/>
      <c r="SMU32" s="128"/>
      <c r="SMV32" s="128"/>
      <c r="SMW32" s="128"/>
      <c r="SMX32" s="128"/>
      <c r="SMY32" s="128"/>
      <c r="SMZ32" s="128"/>
      <c r="SNA32" s="128"/>
      <c r="SNB32" s="128"/>
      <c r="SNC32" s="128"/>
      <c r="SND32" s="128"/>
      <c r="SNE32" s="128"/>
      <c r="SNF32" s="128"/>
      <c r="SNG32" s="128"/>
      <c r="SNH32" s="128"/>
      <c r="SNI32" s="128"/>
      <c r="SNJ32" s="128"/>
      <c r="SNK32" s="128"/>
      <c r="SNL32" s="128"/>
      <c r="SNM32" s="128"/>
      <c r="SNN32" s="128"/>
      <c r="SNO32" s="128"/>
      <c r="SNP32" s="128"/>
      <c r="SNQ32" s="128"/>
      <c r="SNR32" s="128"/>
      <c r="SNS32" s="128"/>
      <c r="SNT32" s="128"/>
      <c r="SNU32" s="128"/>
      <c r="SNV32" s="128"/>
      <c r="SNW32" s="128"/>
      <c r="SNX32" s="128"/>
      <c r="SNY32" s="128"/>
      <c r="SNZ32" s="128"/>
      <c r="SOA32" s="128"/>
      <c r="SOB32" s="128"/>
      <c r="SOC32" s="128"/>
      <c r="SOD32" s="128"/>
      <c r="SOE32" s="128"/>
      <c r="SOF32" s="128"/>
      <c r="SOG32" s="128"/>
      <c r="SOH32" s="128"/>
      <c r="SOI32" s="128"/>
      <c r="SOJ32" s="128"/>
      <c r="SOK32" s="128"/>
      <c r="SOL32" s="128"/>
      <c r="SOM32" s="128"/>
      <c r="SON32" s="128"/>
      <c r="SOO32" s="128"/>
      <c r="SOP32" s="128"/>
      <c r="SOQ32" s="128"/>
      <c r="SOR32" s="128"/>
      <c r="SOS32" s="128"/>
      <c r="SOT32" s="128"/>
      <c r="SOU32" s="128"/>
      <c r="SOV32" s="128"/>
      <c r="SOW32" s="128"/>
      <c r="SOX32" s="128"/>
      <c r="SOY32" s="128"/>
      <c r="SOZ32" s="128"/>
      <c r="SPA32" s="128"/>
      <c r="SPB32" s="128"/>
      <c r="SPC32" s="128"/>
      <c r="SPD32" s="128"/>
      <c r="SPE32" s="128"/>
      <c r="SPF32" s="128"/>
      <c r="SPG32" s="128"/>
      <c r="SPH32" s="128"/>
      <c r="SPI32" s="128"/>
      <c r="SPJ32" s="128"/>
      <c r="SPK32" s="128"/>
      <c r="SPL32" s="128"/>
      <c r="SPM32" s="128"/>
      <c r="SPN32" s="128"/>
      <c r="SPO32" s="128"/>
      <c r="SPP32" s="128"/>
      <c r="SPQ32" s="128"/>
      <c r="SPR32" s="128"/>
      <c r="SPS32" s="128"/>
      <c r="SPT32" s="128"/>
      <c r="SPU32" s="128"/>
      <c r="SPV32" s="128"/>
      <c r="SPW32" s="128"/>
      <c r="SPX32" s="128"/>
      <c r="SPY32" s="128"/>
      <c r="SPZ32" s="128"/>
      <c r="SQA32" s="128"/>
      <c r="SQB32" s="128"/>
      <c r="SQC32" s="128"/>
      <c r="SQD32" s="128"/>
      <c r="SQE32" s="128"/>
      <c r="SQF32" s="128"/>
      <c r="SQG32" s="128"/>
      <c r="SQH32" s="128"/>
      <c r="SQI32" s="128"/>
      <c r="SQJ32" s="128"/>
      <c r="SQK32" s="128"/>
      <c r="SQL32" s="128"/>
      <c r="SQM32" s="128"/>
      <c r="SQN32" s="128"/>
      <c r="SQO32" s="128"/>
      <c r="SQP32" s="128"/>
      <c r="SQQ32" s="128"/>
      <c r="SQR32" s="128"/>
      <c r="SQS32" s="128"/>
      <c r="SQT32" s="128"/>
      <c r="SQU32" s="128"/>
      <c r="SQV32" s="128"/>
      <c r="SQW32" s="128"/>
      <c r="SQX32" s="128"/>
      <c r="SQY32" s="128"/>
      <c r="SQZ32" s="128"/>
      <c r="SRA32" s="128"/>
      <c r="SRB32" s="128"/>
      <c r="SRC32" s="128"/>
      <c r="SRD32" s="128"/>
      <c r="SRE32" s="128"/>
      <c r="SRF32" s="128"/>
      <c r="SRG32" s="128"/>
      <c r="SRH32" s="128"/>
      <c r="SRI32" s="128"/>
      <c r="SRJ32" s="128"/>
      <c r="SRK32" s="128"/>
      <c r="SRL32" s="128"/>
      <c r="SRM32" s="128"/>
      <c r="SRN32" s="128"/>
      <c r="SRO32" s="128"/>
      <c r="SRP32" s="128"/>
      <c r="SRQ32" s="128"/>
      <c r="SRR32" s="128"/>
      <c r="SRS32" s="128"/>
      <c r="SRT32" s="128"/>
      <c r="SRU32" s="128"/>
      <c r="SRV32" s="128"/>
      <c r="SRW32" s="128"/>
      <c r="SRX32" s="128"/>
      <c r="SRY32" s="128"/>
      <c r="SRZ32" s="128"/>
      <c r="SSA32" s="128"/>
      <c r="SSB32" s="128"/>
      <c r="SSC32" s="128"/>
      <c r="SSD32" s="128"/>
      <c r="SSE32" s="128"/>
      <c r="SSF32" s="128"/>
      <c r="SSG32" s="128"/>
      <c r="SSH32" s="128"/>
      <c r="SSI32" s="128"/>
      <c r="SSJ32" s="128"/>
      <c r="SSK32" s="128"/>
      <c r="SSL32" s="128"/>
      <c r="SSM32" s="128"/>
      <c r="SSN32" s="128"/>
      <c r="SSO32" s="128"/>
      <c r="SSP32" s="128"/>
      <c r="SSQ32" s="128"/>
      <c r="SSR32" s="128"/>
      <c r="SSS32" s="128"/>
      <c r="SST32" s="128"/>
      <c r="SSU32" s="128"/>
      <c r="SSV32" s="128"/>
      <c r="SSW32" s="128"/>
      <c r="SSX32" s="128"/>
      <c r="SSY32" s="128"/>
      <c r="SSZ32" s="128"/>
      <c r="STA32" s="128"/>
      <c r="STB32" s="128"/>
      <c r="STC32" s="128"/>
      <c r="STD32" s="128"/>
      <c r="STE32" s="128"/>
      <c r="STF32" s="128"/>
      <c r="STG32" s="128"/>
      <c r="STH32" s="128"/>
      <c r="STI32" s="128"/>
      <c r="STJ32" s="128"/>
      <c r="STK32" s="128"/>
      <c r="STL32" s="128"/>
      <c r="STM32" s="128"/>
      <c r="STN32" s="128"/>
      <c r="STO32" s="128"/>
      <c r="STP32" s="128"/>
      <c r="STQ32" s="128"/>
      <c r="STR32" s="128"/>
      <c r="STS32" s="128"/>
      <c r="STT32" s="128"/>
      <c r="STU32" s="128"/>
      <c r="STV32" s="128"/>
      <c r="STW32" s="128"/>
      <c r="STX32" s="128"/>
      <c r="STY32" s="128"/>
      <c r="STZ32" s="128"/>
      <c r="SUA32" s="128"/>
      <c r="SUB32" s="128"/>
      <c r="SUC32" s="128"/>
      <c r="SUD32" s="128"/>
      <c r="SUE32" s="128"/>
      <c r="SUF32" s="128"/>
      <c r="SUG32" s="128"/>
      <c r="SUH32" s="128"/>
      <c r="SUI32" s="128"/>
      <c r="SUJ32" s="128"/>
      <c r="SUK32" s="128"/>
      <c r="SUL32" s="128"/>
      <c r="SUM32" s="128"/>
      <c r="SUN32" s="128"/>
      <c r="SUO32" s="128"/>
      <c r="SUP32" s="128"/>
      <c r="SUQ32" s="128"/>
      <c r="SUR32" s="128"/>
      <c r="SUS32" s="128"/>
      <c r="SUT32" s="128"/>
      <c r="SUU32" s="128"/>
      <c r="SUV32" s="128"/>
      <c r="SUW32" s="128"/>
      <c r="SUX32" s="128"/>
      <c r="SUY32" s="128"/>
      <c r="SUZ32" s="128"/>
      <c r="SVA32" s="128"/>
      <c r="SVB32" s="128"/>
      <c r="SVC32" s="128"/>
      <c r="SVD32" s="128"/>
      <c r="SVE32" s="128"/>
      <c r="SVF32" s="128"/>
      <c r="SVG32" s="128"/>
      <c r="SVH32" s="128"/>
      <c r="SVI32" s="128"/>
      <c r="SVJ32" s="128"/>
      <c r="SVK32" s="128"/>
      <c r="SVL32" s="128"/>
      <c r="SVM32" s="128"/>
      <c r="SVN32" s="128"/>
      <c r="SVO32" s="128"/>
      <c r="SVP32" s="128"/>
      <c r="SVQ32" s="128"/>
      <c r="SVR32" s="128"/>
      <c r="SVS32" s="128"/>
      <c r="SVT32" s="128"/>
      <c r="SVU32" s="128"/>
      <c r="SVV32" s="128"/>
      <c r="SVW32" s="128"/>
      <c r="SVX32" s="128"/>
      <c r="SVY32" s="128"/>
      <c r="SVZ32" s="128"/>
      <c r="SWA32" s="128"/>
      <c r="SWB32" s="128"/>
      <c r="SWC32" s="128"/>
      <c r="SWD32" s="128"/>
      <c r="SWE32" s="128"/>
      <c r="SWF32" s="128"/>
      <c r="SWG32" s="128"/>
      <c r="SWH32" s="128"/>
      <c r="SWI32" s="128"/>
      <c r="SWJ32" s="128"/>
      <c r="SWK32" s="128"/>
      <c r="SWL32" s="128"/>
      <c r="SWM32" s="128"/>
      <c r="SWN32" s="128"/>
      <c r="SWO32" s="128"/>
      <c r="SWP32" s="128"/>
      <c r="SWQ32" s="128"/>
      <c r="SWR32" s="128"/>
      <c r="SWS32" s="128"/>
      <c r="SWT32" s="128"/>
      <c r="SWU32" s="128"/>
      <c r="SWV32" s="128"/>
      <c r="SWW32" s="128"/>
      <c r="SWX32" s="128"/>
      <c r="SWY32" s="128"/>
      <c r="SWZ32" s="128"/>
      <c r="SXA32" s="128"/>
      <c r="SXB32" s="128"/>
      <c r="SXC32" s="128"/>
      <c r="SXD32" s="128"/>
      <c r="SXE32" s="128"/>
      <c r="SXF32" s="128"/>
      <c r="SXG32" s="128"/>
      <c r="SXH32" s="128"/>
      <c r="SXI32" s="128"/>
      <c r="SXJ32" s="128"/>
      <c r="SXK32" s="128"/>
      <c r="SXL32" s="128"/>
      <c r="SXM32" s="128"/>
      <c r="SXN32" s="128"/>
      <c r="SXO32" s="128"/>
      <c r="SXP32" s="128"/>
      <c r="SXQ32" s="128"/>
      <c r="SXR32" s="128"/>
      <c r="SXS32" s="128"/>
      <c r="SXT32" s="128"/>
      <c r="SXU32" s="128"/>
      <c r="SXV32" s="128"/>
      <c r="SXW32" s="128"/>
      <c r="SXX32" s="128"/>
      <c r="SXY32" s="128"/>
      <c r="SXZ32" s="128"/>
      <c r="SYA32" s="128"/>
      <c r="SYB32" s="128"/>
      <c r="SYC32" s="128"/>
      <c r="SYD32" s="128"/>
      <c r="SYE32" s="128"/>
      <c r="SYF32" s="128"/>
      <c r="SYG32" s="128"/>
      <c r="SYH32" s="128"/>
      <c r="SYI32" s="128"/>
      <c r="SYJ32" s="128"/>
      <c r="SYK32" s="128"/>
      <c r="SYL32" s="128"/>
      <c r="SYM32" s="128"/>
      <c r="SYN32" s="128"/>
      <c r="SYO32" s="128"/>
      <c r="SYP32" s="128"/>
      <c r="SYQ32" s="128"/>
      <c r="SYR32" s="128"/>
      <c r="SYS32" s="128"/>
      <c r="SYT32" s="128"/>
      <c r="SYU32" s="128"/>
      <c r="SYV32" s="128"/>
      <c r="SYW32" s="128"/>
      <c r="SYX32" s="128"/>
      <c r="SYY32" s="128"/>
      <c r="SYZ32" s="128"/>
      <c r="SZA32" s="128"/>
      <c r="SZB32" s="128"/>
      <c r="SZC32" s="128"/>
      <c r="SZD32" s="128"/>
      <c r="SZE32" s="128"/>
      <c r="SZF32" s="128"/>
      <c r="SZG32" s="128"/>
      <c r="SZH32" s="128"/>
      <c r="SZI32" s="128"/>
      <c r="SZJ32" s="128"/>
      <c r="SZK32" s="128"/>
      <c r="SZL32" s="128"/>
      <c r="SZM32" s="128"/>
      <c r="SZN32" s="128"/>
      <c r="SZO32" s="128"/>
      <c r="SZP32" s="128"/>
      <c r="SZQ32" s="128"/>
      <c r="SZR32" s="128"/>
      <c r="SZS32" s="128"/>
      <c r="SZT32" s="128"/>
      <c r="SZU32" s="128"/>
      <c r="SZV32" s="128"/>
      <c r="SZW32" s="128"/>
      <c r="SZX32" s="128"/>
      <c r="SZY32" s="128"/>
      <c r="SZZ32" s="128"/>
      <c r="TAA32" s="128"/>
      <c r="TAB32" s="128"/>
      <c r="TAC32" s="128"/>
      <c r="TAD32" s="128"/>
      <c r="TAE32" s="128"/>
      <c r="TAF32" s="128"/>
      <c r="TAG32" s="128"/>
      <c r="TAH32" s="128"/>
      <c r="TAI32" s="128"/>
      <c r="TAJ32" s="128"/>
      <c r="TAK32" s="128"/>
      <c r="TAL32" s="128"/>
      <c r="TAM32" s="128"/>
      <c r="TAN32" s="128"/>
      <c r="TAO32" s="128"/>
      <c r="TAP32" s="128"/>
      <c r="TAQ32" s="128"/>
      <c r="TAR32" s="128"/>
      <c r="TAS32" s="128"/>
      <c r="TAT32" s="128"/>
      <c r="TAU32" s="128"/>
      <c r="TAV32" s="128"/>
      <c r="TAW32" s="128"/>
      <c r="TAX32" s="128"/>
      <c r="TAY32" s="128"/>
      <c r="TAZ32" s="128"/>
      <c r="TBA32" s="128"/>
      <c r="TBB32" s="128"/>
      <c r="TBC32" s="128"/>
      <c r="TBD32" s="128"/>
      <c r="TBE32" s="128"/>
      <c r="TBF32" s="128"/>
      <c r="TBG32" s="128"/>
      <c r="TBH32" s="128"/>
      <c r="TBI32" s="128"/>
      <c r="TBJ32" s="128"/>
      <c r="TBK32" s="128"/>
      <c r="TBL32" s="128"/>
      <c r="TBM32" s="128"/>
      <c r="TBN32" s="128"/>
      <c r="TBO32" s="128"/>
      <c r="TBP32" s="128"/>
      <c r="TBQ32" s="128"/>
      <c r="TBR32" s="128"/>
      <c r="TBS32" s="128"/>
      <c r="TBT32" s="128"/>
      <c r="TBU32" s="128"/>
      <c r="TBV32" s="128"/>
      <c r="TBW32" s="128"/>
      <c r="TBX32" s="128"/>
      <c r="TBY32" s="128"/>
      <c r="TBZ32" s="128"/>
      <c r="TCA32" s="128"/>
      <c r="TCB32" s="128"/>
      <c r="TCC32" s="128"/>
      <c r="TCD32" s="128"/>
      <c r="TCE32" s="128"/>
      <c r="TCF32" s="128"/>
      <c r="TCG32" s="128"/>
      <c r="TCH32" s="128"/>
      <c r="TCI32" s="128"/>
      <c r="TCJ32" s="128"/>
      <c r="TCK32" s="128"/>
      <c r="TCL32" s="128"/>
      <c r="TCM32" s="128"/>
      <c r="TCN32" s="128"/>
      <c r="TCO32" s="128"/>
      <c r="TCP32" s="128"/>
      <c r="TCQ32" s="128"/>
      <c r="TCR32" s="128"/>
      <c r="TCS32" s="128"/>
      <c r="TCT32" s="128"/>
      <c r="TCU32" s="128"/>
      <c r="TCV32" s="128"/>
      <c r="TCW32" s="128"/>
      <c r="TCX32" s="128"/>
      <c r="TCY32" s="128"/>
      <c r="TCZ32" s="128"/>
      <c r="TDA32" s="128"/>
      <c r="TDB32" s="128"/>
      <c r="TDC32" s="128"/>
      <c r="TDD32" s="128"/>
      <c r="TDE32" s="128"/>
      <c r="TDF32" s="128"/>
      <c r="TDG32" s="128"/>
      <c r="TDH32" s="128"/>
      <c r="TDI32" s="128"/>
      <c r="TDJ32" s="128"/>
      <c r="TDK32" s="128"/>
      <c r="TDL32" s="128"/>
      <c r="TDM32" s="128"/>
      <c r="TDN32" s="128"/>
      <c r="TDO32" s="128"/>
      <c r="TDP32" s="128"/>
      <c r="TDQ32" s="128"/>
      <c r="TDR32" s="128"/>
      <c r="TDS32" s="128"/>
      <c r="TDT32" s="128"/>
      <c r="TDU32" s="128"/>
      <c r="TDV32" s="128"/>
      <c r="TDW32" s="128"/>
      <c r="TDX32" s="128"/>
      <c r="TDY32" s="128"/>
      <c r="TDZ32" s="128"/>
      <c r="TEA32" s="128"/>
      <c r="TEB32" s="128"/>
      <c r="TEC32" s="128"/>
      <c r="TED32" s="128"/>
      <c r="TEE32" s="128"/>
      <c r="TEF32" s="128"/>
      <c r="TEG32" s="128"/>
      <c r="TEH32" s="128"/>
      <c r="TEI32" s="128"/>
      <c r="TEJ32" s="128"/>
      <c r="TEK32" s="128"/>
      <c r="TEL32" s="128"/>
      <c r="TEM32" s="128"/>
      <c r="TEN32" s="128"/>
      <c r="TEO32" s="128"/>
      <c r="TEP32" s="128"/>
      <c r="TEQ32" s="128"/>
      <c r="TER32" s="128"/>
      <c r="TES32" s="128"/>
      <c r="TET32" s="128"/>
      <c r="TEU32" s="128"/>
      <c r="TEV32" s="128"/>
      <c r="TEW32" s="128"/>
      <c r="TEX32" s="128"/>
      <c r="TEY32" s="128"/>
      <c r="TEZ32" s="128"/>
      <c r="TFA32" s="128"/>
      <c r="TFB32" s="128"/>
      <c r="TFC32" s="128"/>
      <c r="TFD32" s="128"/>
      <c r="TFE32" s="128"/>
      <c r="TFF32" s="128"/>
      <c r="TFG32" s="128"/>
      <c r="TFH32" s="128"/>
      <c r="TFI32" s="128"/>
      <c r="TFJ32" s="128"/>
      <c r="TFK32" s="128"/>
      <c r="TFL32" s="128"/>
      <c r="TFM32" s="128"/>
      <c r="TFN32" s="128"/>
      <c r="TFO32" s="128"/>
      <c r="TFP32" s="128"/>
      <c r="TFQ32" s="128"/>
      <c r="TFR32" s="128"/>
      <c r="TFS32" s="128"/>
      <c r="TFT32" s="128"/>
      <c r="TFU32" s="128"/>
      <c r="TFV32" s="128"/>
      <c r="TFW32" s="128"/>
      <c r="TFX32" s="128"/>
      <c r="TFY32" s="128"/>
      <c r="TFZ32" s="128"/>
      <c r="TGA32" s="128"/>
      <c r="TGB32" s="128"/>
      <c r="TGC32" s="128"/>
      <c r="TGD32" s="128"/>
      <c r="TGE32" s="128"/>
      <c r="TGF32" s="128"/>
      <c r="TGG32" s="128"/>
      <c r="TGH32" s="128"/>
      <c r="TGI32" s="128"/>
      <c r="TGJ32" s="128"/>
      <c r="TGK32" s="128"/>
      <c r="TGL32" s="128"/>
      <c r="TGM32" s="128"/>
      <c r="TGN32" s="128"/>
      <c r="TGO32" s="128"/>
      <c r="TGP32" s="128"/>
      <c r="TGQ32" s="128"/>
      <c r="TGR32" s="128"/>
      <c r="TGS32" s="128"/>
      <c r="TGT32" s="128"/>
      <c r="TGU32" s="128"/>
      <c r="TGV32" s="128"/>
      <c r="TGW32" s="128"/>
      <c r="TGX32" s="128"/>
      <c r="TGY32" s="128"/>
      <c r="TGZ32" s="128"/>
      <c r="THA32" s="128"/>
      <c r="THB32" s="128"/>
      <c r="THC32" s="128"/>
      <c r="THD32" s="128"/>
      <c r="THE32" s="128"/>
      <c r="THF32" s="128"/>
      <c r="THG32" s="128"/>
      <c r="THH32" s="128"/>
      <c r="THI32" s="128"/>
      <c r="THJ32" s="128"/>
      <c r="THK32" s="128"/>
      <c r="THL32" s="128"/>
      <c r="THM32" s="128"/>
      <c r="THN32" s="128"/>
      <c r="THO32" s="128"/>
      <c r="THP32" s="128"/>
      <c r="THQ32" s="128"/>
      <c r="THR32" s="128"/>
      <c r="THS32" s="128"/>
      <c r="THT32" s="128"/>
      <c r="THU32" s="128"/>
      <c r="THV32" s="128"/>
      <c r="THW32" s="128"/>
      <c r="THX32" s="128"/>
      <c r="THY32" s="128"/>
      <c r="THZ32" s="128"/>
      <c r="TIA32" s="128"/>
      <c r="TIB32" s="128"/>
      <c r="TIC32" s="128"/>
      <c r="TID32" s="128"/>
      <c r="TIE32" s="128"/>
      <c r="TIF32" s="128"/>
      <c r="TIG32" s="128"/>
      <c r="TIH32" s="128"/>
      <c r="TII32" s="128"/>
      <c r="TIJ32" s="128"/>
      <c r="TIK32" s="128"/>
      <c r="TIL32" s="128"/>
      <c r="TIM32" s="128"/>
      <c r="TIN32" s="128"/>
      <c r="TIO32" s="128"/>
      <c r="TIP32" s="128"/>
      <c r="TIQ32" s="128"/>
      <c r="TIR32" s="128"/>
      <c r="TIS32" s="128"/>
      <c r="TIT32" s="128"/>
      <c r="TIU32" s="128"/>
      <c r="TIV32" s="128"/>
      <c r="TIW32" s="128"/>
      <c r="TIX32" s="128"/>
      <c r="TIY32" s="128"/>
      <c r="TIZ32" s="128"/>
      <c r="TJA32" s="128"/>
      <c r="TJB32" s="128"/>
      <c r="TJC32" s="128"/>
      <c r="TJD32" s="128"/>
      <c r="TJE32" s="128"/>
      <c r="TJF32" s="128"/>
      <c r="TJG32" s="128"/>
      <c r="TJH32" s="128"/>
      <c r="TJI32" s="128"/>
      <c r="TJJ32" s="128"/>
      <c r="TJK32" s="128"/>
      <c r="TJL32" s="128"/>
      <c r="TJM32" s="128"/>
      <c r="TJN32" s="128"/>
      <c r="TJO32" s="128"/>
      <c r="TJP32" s="128"/>
      <c r="TJQ32" s="128"/>
      <c r="TJR32" s="128"/>
      <c r="TJS32" s="128"/>
      <c r="TJT32" s="128"/>
      <c r="TJU32" s="128"/>
      <c r="TJV32" s="128"/>
      <c r="TJW32" s="128"/>
      <c r="TJX32" s="128"/>
      <c r="TJY32" s="128"/>
      <c r="TJZ32" s="128"/>
      <c r="TKA32" s="128"/>
      <c r="TKB32" s="128"/>
      <c r="TKC32" s="128"/>
      <c r="TKD32" s="128"/>
      <c r="TKE32" s="128"/>
      <c r="TKF32" s="128"/>
      <c r="TKG32" s="128"/>
      <c r="TKH32" s="128"/>
      <c r="TKI32" s="128"/>
      <c r="TKJ32" s="128"/>
      <c r="TKK32" s="128"/>
      <c r="TKL32" s="128"/>
      <c r="TKM32" s="128"/>
      <c r="TKN32" s="128"/>
      <c r="TKO32" s="128"/>
      <c r="TKP32" s="128"/>
      <c r="TKQ32" s="128"/>
      <c r="TKR32" s="128"/>
      <c r="TKS32" s="128"/>
      <c r="TKT32" s="128"/>
      <c r="TKU32" s="128"/>
      <c r="TKV32" s="128"/>
      <c r="TKW32" s="128"/>
      <c r="TKX32" s="128"/>
      <c r="TKY32" s="128"/>
      <c r="TKZ32" s="128"/>
      <c r="TLA32" s="128"/>
      <c r="TLB32" s="128"/>
      <c r="TLC32" s="128"/>
      <c r="TLD32" s="128"/>
      <c r="TLE32" s="128"/>
      <c r="TLF32" s="128"/>
      <c r="TLG32" s="128"/>
      <c r="TLH32" s="128"/>
      <c r="TLI32" s="128"/>
      <c r="TLJ32" s="128"/>
      <c r="TLK32" s="128"/>
      <c r="TLL32" s="128"/>
      <c r="TLM32" s="128"/>
      <c r="TLN32" s="128"/>
      <c r="TLO32" s="128"/>
      <c r="TLP32" s="128"/>
      <c r="TLQ32" s="128"/>
      <c r="TLR32" s="128"/>
      <c r="TLS32" s="128"/>
      <c r="TLT32" s="128"/>
      <c r="TLU32" s="128"/>
      <c r="TLV32" s="128"/>
      <c r="TLW32" s="128"/>
      <c r="TLX32" s="128"/>
      <c r="TLY32" s="128"/>
      <c r="TLZ32" s="128"/>
      <c r="TMA32" s="128"/>
      <c r="TMB32" s="128"/>
      <c r="TMC32" s="128"/>
      <c r="TMD32" s="128"/>
      <c r="TME32" s="128"/>
      <c r="TMF32" s="128"/>
      <c r="TMG32" s="128"/>
      <c r="TMH32" s="128"/>
      <c r="TMI32" s="128"/>
      <c r="TMJ32" s="128"/>
      <c r="TMK32" s="128"/>
      <c r="TML32" s="128"/>
      <c r="TMM32" s="128"/>
      <c r="TMN32" s="128"/>
      <c r="TMO32" s="128"/>
      <c r="TMP32" s="128"/>
      <c r="TMQ32" s="128"/>
      <c r="TMR32" s="128"/>
      <c r="TMS32" s="128"/>
      <c r="TMT32" s="128"/>
      <c r="TMU32" s="128"/>
      <c r="TMV32" s="128"/>
      <c r="TMW32" s="128"/>
      <c r="TMX32" s="128"/>
      <c r="TMY32" s="128"/>
      <c r="TMZ32" s="128"/>
      <c r="TNA32" s="128"/>
      <c r="TNB32" s="128"/>
      <c r="TNC32" s="128"/>
      <c r="TND32" s="128"/>
      <c r="TNE32" s="128"/>
      <c r="TNF32" s="128"/>
      <c r="TNG32" s="128"/>
      <c r="TNH32" s="128"/>
      <c r="TNI32" s="128"/>
      <c r="TNJ32" s="128"/>
      <c r="TNK32" s="128"/>
      <c r="TNL32" s="128"/>
      <c r="TNM32" s="128"/>
      <c r="TNN32" s="128"/>
      <c r="TNO32" s="128"/>
      <c r="TNP32" s="128"/>
      <c r="TNQ32" s="128"/>
      <c r="TNR32" s="128"/>
      <c r="TNS32" s="128"/>
      <c r="TNT32" s="128"/>
      <c r="TNU32" s="128"/>
      <c r="TNV32" s="128"/>
      <c r="TNW32" s="128"/>
      <c r="TNX32" s="128"/>
      <c r="TNY32" s="128"/>
      <c r="TNZ32" s="128"/>
      <c r="TOA32" s="128"/>
      <c r="TOB32" s="128"/>
      <c r="TOC32" s="128"/>
      <c r="TOD32" s="128"/>
      <c r="TOE32" s="128"/>
      <c r="TOF32" s="128"/>
      <c r="TOG32" s="128"/>
      <c r="TOH32" s="128"/>
      <c r="TOI32" s="128"/>
      <c r="TOJ32" s="128"/>
      <c r="TOK32" s="128"/>
      <c r="TOL32" s="128"/>
      <c r="TOM32" s="128"/>
      <c r="TON32" s="128"/>
      <c r="TOO32" s="128"/>
      <c r="TOP32" s="128"/>
      <c r="TOQ32" s="128"/>
      <c r="TOR32" s="128"/>
      <c r="TOS32" s="128"/>
      <c r="TOT32" s="128"/>
      <c r="TOU32" s="128"/>
      <c r="TOV32" s="128"/>
      <c r="TOW32" s="128"/>
      <c r="TOX32" s="128"/>
      <c r="TOY32" s="128"/>
      <c r="TOZ32" s="128"/>
      <c r="TPA32" s="128"/>
      <c r="TPB32" s="128"/>
      <c r="TPC32" s="128"/>
      <c r="TPD32" s="128"/>
      <c r="TPE32" s="128"/>
      <c r="TPF32" s="128"/>
      <c r="TPG32" s="128"/>
      <c r="TPH32" s="128"/>
      <c r="TPI32" s="128"/>
      <c r="TPJ32" s="128"/>
      <c r="TPK32" s="128"/>
      <c r="TPL32" s="128"/>
      <c r="TPM32" s="128"/>
      <c r="TPN32" s="128"/>
      <c r="TPO32" s="128"/>
      <c r="TPP32" s="128"/>
      <c r="TPQ32" s="128"/>
      <c r="TPR32" s="128"/>
      <c r="TPS32" s="128"/>
      <c r="TPT32" s="128"/>
      <c r="TPU32" s="128"/>
      <c r="TPV32" s="128"/>
      <c r="TPW32" s="128"/>
      <c r="TPX32" s="128"/>
      <c r="TPY32" s="128"/>
      <c r="TPZ32" s="128"/>
      <c r="TQA32" s="128"/>
      <c r="TQB32" s="128"/>
      <c r="TQC32" s="128"/>
      <c r="TQD32" s="128"/>
      <c r="TQE32" s="128"/>
      <c r="TQF32" s="128"/>
      <c r="TQG32" s="128"/>
      <c r="TQH32" s="128"/>
      <c r="TQI32" s="128"/>
      <c r="TQJ32" s="128"/>
      <c r="TQK32" s="128"/>
      <c r="TQL32" s="128"/>
      <c r="TQM32" s="128"/>
      <c r="TQN32" s="128"/>
      <c r="TQO32" s="128"/>
      <c r="TQP32" s="128"/>
      <c r="TQQ32" s="128"/>
      <c r="TQR32" s="128"/>
      <c r="TQS32" s="128"/>
      <c r="TQT32" s="128"/>
      <c r="TQU32" s="128"/>
      <c r="TQV32" s="128"/>
      <c r="TQW32" s="128"/>
      <c r="TQX32" s="128"/>
      <c r="TQY32" s="128"/>
      <c r="TQZ32" s="128"/>
      <c r="TRA32" s="128"/>
      <c r="TRB32" s="128"/>
      <c r="TRC32" s="128"/>
      <c r="TRD32" s="128"/>
      <c r="TRE32" s="128"/>
      <c r="TRF32" s="128"/>
      <c r="TRG32" s="128"/>
      <c r="TRH32" s="128"/>
      <c r="TRI32" s="128"/>
      <c r="TRJ32" s="128"/>
      <c r="TRK32" s="128"/>
      <c r="TRL32" s="128"/>
      <c r="TRM32" s="128"/>
      <c r="TRN32" s="128"/>
      <c r="TRO32" s="128"/>
      <c r="TRP32" s="128"/>
      <c r="TRQ32" s="128"/>
      <c r="TRR32" s="128"/>
      <c r="TRS32" s="128"/>
      <c r="TRT32" s="128"/>
      <c r="TRU32" s="128"/>
      <c r="TRV32" s="128"/>
      <c r="TRW32" s="128"/>
      <c r="TRX32" s="128"/>
      <c r="TRY32" s="128"/>
      <c r="TRZ32" s="128"/>
      <c r="TSA32" s="128"/>
      <c r="TSB32" s="128"/>
      <c r="TSC32" s="128"/>
      <c r="TSD32" s="128"/>
      <c r="TSE32" s="128"/>
      <c r="TSF32" s="128"/>
      <c r="TSG32" s="128"/>
      <c r="TSH32" s="128"/>
      <c r="TSI32" s="128"/>
      <c r="TSJ32" s="128"/>
      <c r="TSK32" s="128"/>
      <c r="TSL32" s="128"/>
      <c r="TSM32" s="128"/>
      <c r="TSN32" s="128"/>
      <c r="TSO32" s="128"/>
      <c r="TSP32" s="128"/>
      <c r="TSQ32" s="128"/>
      <c r="TSR32" s="128"/>
      <c r="TSS32" s="128"/>
      <c r="TST32" s="128"/>
      <c r="TSU32" s="128"/>
      <c r="TSV32" s="128"/>
      <c r="TSW32" s="128"/>
      <c r="TSX32" s="128"/>
      <c r="TSY32" s="128"/>
      <c r="TSZ32" s="128"/>
      <c r="TTA32" s="128"/>
      <c r="TTB32" s="128"/>
      <c r="TTC32" s="128"/>
      <c r="TTD32" s="128"/>
      <c r="TTE32" s="128"/>
      <c r="TTF32" s="128"/>
      <c r="TTG32" s="128"/>
      <c r="TTH32" s="128"/>
      <c r="TTI32" s="128"/>
      <c r="TTJ32" s="128"/>
      <c r="TTK32" s="128"/>
      <c r="TTL32" s="128"/>
      <c r="TTM32" s="128"/>
      <c r="TTN32" s="128"/>
      <c r="TTO32" s="128"/>
      <c r="TTP32" s="128"/>
      <c r="TTQ32" s="128"/>
      <c r="TTR32" s="128"/>
      <c r="TTS32" s="128"/>
      <c r="TTT32" s="128"/>
      <c r="TTU32" s="128"/>
      <c r="TTV32" s="128"/>
      <c r="TTW32" s="128"/>
      <c r="TTX32" s="128"/>
      <c r="TTY32" s="128"/>
      <c r="TTZ32" s="128"/>
      <c r="TUA32" s="128"/>
      <c r="TUB32" s="128"/>
      <c r="TUC32" s="128"/>
      <c r="TUD32" s="128"/>
      <c r="TUE32" s="128"/>
      <c r="TUF32" s="128"/>
      <c r="TUG32" s="128"/>
      <c r="TUH32" s="128"/>
      <c r="TUI32" s="128"/>
      <c r="TUJ32" s="128"/>
      <c r="TUK32" s="128"/>
      <c r="TUL32" s="128"/>
      <c r="TUM32" s="128"/>
      <c r="TUN32" s="128"/>
      <c r="TUO32" s="128"/>
      <c r="TUP32" s="128"/>
      <c r="TUQ32" s="128"/>
      <c r="TUR32" s="128"/>
      <c r="TUS32" s="128"/>
      <c r="TUT32" s="128"/>
      <c r="TUU32" s="128"/>
      <c r="TUV32" s="128"/>
      <c r="TUW32" s="128"/>
      <c r="TUX32" s="128"/>
      <c r="TUY32" s="128"/>
      <c r="TUZ32" s="128"/>
      <c r="TVA32" s="128"/>
      <c r="TVB32" s="128"/>
      <c r="TVC32" s="128"/>
      <c r="TVD32" s="128"/>
      <c r="TVE32" s="128"/>
      <c r="TVF32" s="128"/>
      <c r="TVG32" s="128"/>
      <c r="TVH32" s="128"/>
      <c r="TVI32" s="128"/>
      <c r="TVJ32" s="128"/>
      <c r="TVK32" s="128"/>
      <c r="TVL32" s="128"/>
      <c r="TVM32" s="128"/>
      <c r="TVN32" s="128"/>
      <c r="TVO32" s="128"/>
      <c r="TVP32" s="128"/>
      <c r="TVQ32" s="128"/>
      <c r="TVR32" s="128"/>
      <c r="TVS32" s="128"/>
      <c r="TVT32" s="128"/>
      <c r="TVU32" s="128"/>
      <c r="TVV32" s="128"/>
      <c r="TVW32" s="128"/>
      <c r="TVX32" s="128"/>
      <c r="TVY32" s="128"/>
      <c r="TVZ32" s="128"/>
      <c r="TWA32" s="128"/>
      <c r="TWB32" s="128"/>
      <c r="TWC32" s="128"/>
      <c r="TWD32" s="128"/>
      <c r="TWE32" s="128"/>
      <c r="TWF32" s="128"/>
      <c r="TWG32" s="128"/>
      <c r="TWH32" s="128"/>
      <c r="TWI32" s="128"/>
      <c r="TWJ32" s="128"/>
      <c r="TWK32" s="128"/>
      <c r="TWL32" s="128"/>
      <c r="TWM32" s="128"/>
      <c r="TWN32" s="128"/>
      <c r="TWO32" s="128"/>
      <c r="TWP32" s="128"/>
      <c r="TWQ32" s="128"/>
      <c r="TWR32" s="128"/>
      <c r="TWS32" s="128"/>
      <c r="TWT32" s="128"/>
      <c r="TWU32" s="128"/>
      <c r="TWV32" s="128"/>
      <c r="TWW32" s="128"/>
      <c r="TWX32" s="128"/>
      <c r="TWY32" s="128"/>
      <c r="TWZ32" s="128"/>
      <c r="TXA32" s="128"/>
      <c r="TXB32" s="128"/>
      <c r="TXC32" s="128"/>
      <c r="TXD32" s="128"/>
      <c r="TXE32" s="128"/>
      <c r="TXF32" s="128"/>
      <c r="TXG32" s="128"/>
      <c r="TXH32" s="128"/>
      <c r="TXI32" s="128"/>
      <c r="TXJ32" s="128"/>
      <c r="TXK32" s="128"/>
      <c r="TXL32" s="128"/>
      <c r="TXM32" s="128"/>
      <c r="TXN32" s="128"/>
      <c r="TXO32" s="128"/>
      <c r="TXP32" s="128"/>
      <c r="TXQ32" s="128"/>
      <c r="TXR32" s="128"/>
      <c r="TXS32" s="128"/>
      <c r="TXT32" s="128"/>
      <c r="TXU32" s="128"/>
      <c r="TXV32" s="128"/>
      <c r="TXW32" s="128"/>
      <c r="TXX32" s="128"/>
      <c r="TXY32" s="128"/>
      <c r="TXZ32" s="128"/>
      <c r="TYA32" s="128"/>
      <c r="TYB32" s="128"/>
      <c r="TYC32" s="128"/>
      <c r="TYD32" s="128"/>
      <c r="TYE32" s="128"/>
      <c r="TYF32" s="128"/>
      <c r="TYG32" s="128"/>
      <c r="TYH32" s="128"/>
      <c r="TYI32" s="128"/>
      <c r="TYJ32" s="128"/>
      <c r="TYK32" s="128"/>
      <c r="TYL32" s="128"/>
      <c r="TYM32" s="128"/>
      <c r="TYN32" s="128"/>
      <c r="TYO32" s="128"/>
      <c r="TYP32" s="128"/>
      <c r="TYQ32" s="128"/>
      <c r="TYR32" s="128"/>
      <c r="TYS32" s="128"/>
      <c r="TYT32" s="128"/>
      <c r="TYU32" s="128"/>
      <c r="TYV32" s="128"/>
      <c r="TYW32" s="128"/>
      <c r="TYX32" s="128"/>
      <c r="TYY32" s="128"/>
      <c r="TYZ32" s="128"/>
      <c r="TZA32" s="128"/>
      <c r="TZB32" s="128"/>
      <c r="TZC32" s="128"/>
      <c r="TZD32" s="128"/>
      <c r="TZE32" s="128"/>
      <c r="TZF32" s="128"/>
      <c r="TZG32" s="128"/>
      <c r="TZH32" s="128"/>
      <c r="TZI32" s="128"/>
      <c r="TZJ32" s="128"/>
      <c r="TZK32" s="128"/>
      <c r="TZL32" s="128"/>
      <c r="TZM32" s="128"/>
      <c r="TZN32" s="128"/>
      <c r="TZO32" s="128"/>
      <c r="TZP32" s="128"/>
      <c r="TZQ32" s="128"/>
      <c r="TZR32" s="128"/>
      <c r="TZS32" s="128"/>
      <c r="TZT32" s="128"/>
      <c r="TZU32" s="128"/>
      <c r="TZV32" s="128"/>
      <c r="TZW32" s="128"/>
      <c r="TZX32" s="128"/>
      <c r="TZY32" s="128"/>
      <c r="TZZ32" s="128"/>
      <c r="UAA32" s="128"/>
      <c r="UAB32" s="128"/>
      <c r="UAC32" s="128"/>
      <c r="UAD32" s="128"/>
      <c r="UAE32" s="128"/>
      <c r="UAF32" s="128"/>
      <c r="UAG32" s="128"/>
      <c r="UAH32" s="128"/>
      <c r="UAI32" s="128"/>
      <c r="UAJ32" s="128"/>
      <c r="UAK32" s="128"/>
      <c r="UAL32" s="128"/>
      <c r="UAM32" s="128"/>
      <c r="UAN32" s="128"/>
      <c r="UAO32" s="128"/>
      <c r="UAP32" s="128"/>
      <c r="UAQ32" s="128"/>
      <c r="UAR32" s="128"/>
      <c r="UAS32" s="128"/>
      <c r="UAT32" s="128"/>
      <c r="UAU32" s="128"/>
      <c r="UAV32" s="128"/>
      <c r="UAW32" s="128"/>
      <c r="UAX32" s="128"/>
      <c r="UAY32" s="128"/>
      <c r="UAZ32" s="128"/>
      <c r="UBA32" s="128"/>
      <c r="UBB32" s="128"/>
      <c r="UBC32" s="128"/>
      <c r="UBD32" s="128"/>
      <c r="UBE32" s="128"/>
      <c r="UBF32" s="128"/>
      <c r="UBG32" s="128"/>
      <c r="UBH32" s="128"/>
      <c r="UBI32" s="128"/>
      <c r="UBJ32" s="128"/>
      <c r="UBK32" s="128"/>
      <c r="UBL32" s="128"/>
      <c r="UBM32" s="128"/>
      <c r="UBN32" s="128"/>
      <c r="UBO32" s="128"/>
      <c r="UBP32" s="128"/>
      <c r="UBQ32" s="128"/>
      <c r="UBR32" s="128"/>
      <c r="UBS32" s="128"/>
      <c r="UBT32" s="128"/>
      <c r="UBU32" s="128"/>
      <c r="UBV32" s="128"/>
      <c r="UBW32" s="128"/>
      <c r="UBX32" s="128"/>
      <c r="UBY32" s="128"/>
      <c r="UBZ32" s="128"/>
      <c r="UCA32" s="128"/>
      <c r="UCB32" s="128"/>
      <c r="UCC32" s="128"/>
      <c r="UCD32" s="128"/>
      <c r="UCE32" s="128"/>
      <c r="UCF32" s="128"/>
      <c r="UCG32" s="128"/>
      <c r="UCH32" s="128"/>
      <c r="UCI32" s="128"/>
      <c r="UCJ32" s="128"/>
      <c r="UCK32" s="128"/>
      <c r="UCL32" s="128"/>
      <c r="UCM32" s="128"/>
      <c r="UCN32" s="128"/>
      <c r="UCO32" s="128"/>
      <c r="UCP32" s="128"/>
      <c r="UCQ32" s="128"/>
      <c r="UCR32" s="128"/>
      <c r="UCS32" s="128"/>
      <c r="UCT32" s="128"/>
      <c r="UCU32" s="128"/>
      <c r="UCV32" s="128"/>
      <c r="UCW32" s="128"/>
      <c r="UCX32" s="128"/>
      <c r="UCY32" s="128"/>
      <c r="UCZ32" s="128"/>
      <c r="UDA32" s="128"/>
      <c r="UDB32" s="128"/>
      <c r="UDC32" s="128"/>
      <c r="UDD32" s="128"/>
      <c r="UDE32" s="128"/>
      <c r="UDF32" s="128"/>
      <c r="UDG32" s="128"/>
      <c r="UDH32" s="128"/>
      <c r="UDI32" s="128"/>
      <c r="UDJ32" s="128"/>
      <c r="UDK32" s="128"/>
      <c r="UDL32" s="128"/>
      <c r="UDM32" s="128"/>
      <c r="UDN32" s="128"/>
      <c r="UDO32" s="128"/>
      <c r="UDP32" s="128"/>
      <c r="UDQ32" s="128"/>
      <c r="UDR32" s="128"/>
      <c r="UDS32" s="128"/>
      <c r="UDT32" s="128"/>
      <c r="UDU32" s="128"/>
      <c r="UDV32" s="128"/>
      <c r="UDW32" s="128"/>
      <c r="UDX32" s="128"/>
      <c r="UDY32" s="128"/>
      <c r="UDZ32" s="128"/>
      <c r="UEA32" s="128"/>
      <c r="UEB32" s="128"/>
      <c r="UEC32" s="128"/>
      <c r="UED32" s="128"/>
      <c r="UEE32" s="128"/>
      <c r="UEF32" s="128"/>
      <c r="UEG32" s="128"/>
      <c r="UEH32" s="128"/>
      <c r="UEI32" s="128"/>
      <c r="UEJ32" s="128"/>
      <c r="UEK32" s="128"/>
      <c r="UEL32" s="128"/>
      <c r="UEM32" s="128"/>
      <c r="UEN32" s="128"/>
      <c r="UEO32" s="128"/>
      <c r="UEP32" s="128"/>
      <c r="UEQ32" s="128"/>
      <c r="UER32" s="128"/>
      <c r="UES32" s="128"/>
      <c r="UET32" s="128"/>
      <c r="UEU32" s="128"/>
      <c r="UEV32" s="128"/>
      <c r="UEW32" s="128"/>
      <c r="UEX32" s="128"/>
      <c r="UEY32" s="128"/>
      <c r="UEZ32" s="128"/>
      <c r="UFA32" s="128"/>
      <c r="UFB32" s="128"/>
      <c r="UFC32" s="128"/>
      <c r="UFD32" s="128"/>
      <c r="UFE32" s="128"/>
      <c r="UFF32" s="128"/>
      <c r="UFG32" s="128"/>
      <c r="UFH32" s="128"/>
      <c r="UFI32" s="128"/>
      <c r="UFJ32" s="128"/>
      <c r="UFK32" s="128"/>
      <c r="UFL32" s="128"/>
      <c r="UFM32" s="128"/>
      <c r="UFN32" s="128"/>
      <c r="UFO32" s="128"/>
      <c r="UFP32" s="128"/>
      <c r="UFQ32" s="128"/>
      <c r="UFR32" s="128"/>
      <c r="UFS32" s="128"/>
      <c r="UFT32" s="128"/>
      <c r="UFU32" s="128"/>
      <c r="UFV32" s="128"/>
      <c r="UFW32" s="128"/>
      <c r="UFX32" s="128"/>
      <c r="UFY32" s="128"/>
      <c r="UFZ32" s="128"/>
      <c r="UGA32" s="128"/>
      <c r="UGB32" s="128"/>
      <c r="UGC32" s="128"/>
      <c r="UGD32" s="128"/>
      <c r="UGE32" s="128"/>
      <c r="UGF32" s="128"/>
      <c r="UGG32" s="128"/>
      <c r="UGH32" s="128"/>
      <c r="UGI32" s="128"/>
      <c r="UGJ32" s="128"/>
      <c r="UGK32" s="128"/>
      <c r="UGL32" s="128"/>
      <c r="UGM32" s="128"/>
      <c r="UGN32" s="128"/>
      <c r="UGO32" s="128"/>
      <c r="UGP32" s="128"/>
      <c r="UGQ32" s="128"/>
      <c r="UGR32" s="128"/>
      <c r="UGS32" s="128"/>
      <c r="UGT32" s="128"/>
      <c r="UGU32" s="128"/>
      <c r="UGV32" s="128"/>
      <c r="UGW32" s="128"/>
      <c r="UGX32" s="128"/>
      <c r="UGY32" s="128"/>
      <c r="UGZ32" s="128"/>
      <c r="UHA32" s="128"/>
      <c r="UHB32" s="128"/>
      <c r="UHC32" s="128"/>
      <c r="UHD32" s="128"/>
      <c r="UHE32" s="128"/>
      <c r="UHF32" s="128"/>
      <c r="UHG32" s="128"/>
      <c r="UHH32" s="128"/>
      <c r="UHI32" s="128"/>
      <c r="UHJ32" s="128"/>
      <c r="UHK32" s="128"/>
      <c r="UHL32" s="128"/>
      <c r="UHM32" s="128"/>
      <c r="UHN32" s="128"/>
      <c r="UHO32" s="128"/>
      <c r="UHP32" s="128"/>
      <c r="UHQ32" s="128"/>
      <c r="UHR32" s="128"/>
      <c r="UHS32" s="128"/>
      <c r="UHT32" s="128"/>
      <c r="UHU32" s="128"/>
      <c r="UHV32" s="128"/>
      <c r="UHW32" s="128"/>
      <c r="UHX32" s="128"/>
      <c r="UHY32" s="128"/>
      <c r="UHZ32" s="128"/>
      <c r="UIA32" s="128"/>
      <c r="UIB32" s="128"/>
      <c r="UIC32" s="128"/>
      <c r="UID32" s="128"/>
      <c r="UIE32" s="128"/>
      <c r="UIF32" s="128"/>
      <c r="UIG32" s="128"/>
      <c r="UIH32" s="128"/>
      <c r="UII32" s="128"/>
      <c r="UIJ32" s="128"/>
      <c r="UIK32" s="128"/>
      <c r="UIL32" s="128"/>
      <c r="UIM32" s="128"/>
      <c r="UIN32" s="128"/>
      <c r="UIO32" s="128"/>
      <c r="UIP32" s="128"/>
      <c r="UIQ32" s="128"/>
      <c r="UIR32" s="128"/>
      <c r="UIS32" s="128"/>
      <c r="UIT32" s="128"/>
      <c r="UIU32" s="128"/>
      <c r="UIV32" s="128"/>
      <c r="UIW32" s="128"/>
      <c r="UIX32" s="128"/>
      <c r="UIY32" s="128"/>
      <c r="UIZ32" s="128"/>
      <c r="UJA32" s="128"/>
      <c r="UJB32" s="128"/>
      <c r="UJC32" s="128"/>
      <c r="UJD32" s="128"/>
      <c r="UJE32" s="128"/>
      <c r="UJF32" s="128"/>
      <c r="UJG32" s="128"/>
      <c r="UJH32" s="128"/>
      <c r="UJI32" s="128"/>
      <c r="UJJ32" s="128"/>
      <c r="UJK32" s="128"/>
      <c r="UJL32" s="128"/>
      <c r="UJM32" s="128"/>
      <c r="UJN32" s="128"/>
      <c r="UJO32" s="128"/>
      <c r="UJP32" s="128"/>
      <c r="UJQ32" s="128"/>
      <c r="UJR32" s="128"/>
      <c r="UJS32" s="128"/>
      <c r="UJT32" s="128"/>
      <c r="UJU32" s="128"/>
      <c r="UJV32" s="128"/>
      <c r="UJW32" s="128"/>
      <c r="UJX32" s="128"/>
      <c r="UJY32" s="128"/>
      <c r="UJZ32" s="128"/>
      <c r="UKA32" s="128"/>
      <c r="UKB32" s="128"/>
      <c r="UKC32" s="128"/>
      <c r="UKD32" s="128"/>
      <c r="UKE32" s="128"/>
      <c r="UKF32" s="128"/>
      <c r="UKG32" s="128"/>
      <c r="UKH32" s="128"/>
      <c r="UKI32" s="128"/>
      <c r="UKJ32" s="128"/>
      <c r="UKK32" s="128"/>
      <c r="UKL32" s="128"/>
      <c r="UKM32" s="128"/>
      <c r="UKN32" s="128"/>
      <c r="UKO32" s="128"/>
      <c r="UKP32" s="128"/>
      <c r="UKQ32" s="128"/>
      <c r="UKR32" s="128"/>
      <c r="UKS32" s="128"/>
      <c r="UKT32" s="128"/>
      <c r="UKU32" s="128"/>
      <c r="UKV32" s="128"/>
      <c r="UKW32" s="128"/>
      <c r="UKX32" s="128"/>
      <c r="UKY32" s="128"/>
      <c r="UKZ32" s="128"/>
      <c r="ULA32" s="128"/>
      <c r="ULB32" s="128"/>
      <c r="ULC32" s="128"/>
      <c r="ULD32" s="128"/>
      <c r="ULE32" s="128"/>
      <c r="ULF32" s="128"/>
      <c r="ULG32" s="128"/>
      <c r="ULH32" s="128"/>
      <c r="ULI32" s="128"/>
      <c r="ULJ32" s="128"/>
      <c r="ULK32" s="128"/>
      <c r="ULL32" s="128"/>
      <c r="ULM32" s="128"/>
      <c r="ULN32" s="128"/>
      <c r="ULO32" s="128"/>
      <c r="ULP32" s="128"/>
      <c r="ULQ32" s="128"/>
      <c r="ULR32" s="128"/>
      <c r="ULS32" s="128"/>
      <c r="ULT32" s="128"/>
      <c r="ULU32" s="128"/>
      <c r="ULV32" s="128"/>
      <c r="ULW32" s="128"/>
      <c r="ULX32" s="128"/>
      <c r="ULY32" s="128"/>
      <c r="ULZ32" s="128"/>
      <c r="UMA32" s="128"/>
      <c r="UMB32" s="128"/>
      <c r="UMC32" s="128"/>
      <c r="UMD32" s="128"/>
      <c r="UME32" s="128"/>
      <c r="UMF32" s="128"/>
      <c r="UMG32" s="128"/>
      <c r="UMH32" s="128"/>
      <c r="UMI32" s="128"/>
      <c r="UMJ32" s="128"/>
      <c r="UMK32" s="128"/>
      <c r="UML32" s="128"/>
      <c r="UMM32" s="128"/>
      <c r="UMN32" s="128"/>
      <c r="UMO32" s="128"/>
      <c r="UMP32" s="128"/>
      <c r="UMQ32" s="128"/>
      <c r="UMR32" s="128"/>
      <c r="UMS32" s="128"/>
      <c r="UMT32" s="128"/>
      <c r="UMU32" s="128"/>
      <c r="UMV32" s="128"/>
      <c r="UMW32" s="128"/>
      <c r="UMX32" s="128"/>
      <c r="UMY32" s="128"/>
      <c r="UMZ32" s="128"/>
      <c r="UNA32" s="128"/>
      <c r="UNB32" s="128"/>
      <c r="UNC32" s="128"/>
      <c r="UND32" s="128"/>
      <c r="UNE32" s="128"/>
      <c r="UNF32" s="128"/>
      <c r="UNG32" s="128"/>
      <c r="UNH32" s="128"/>
      <c r="UNI32" s="128"/>
      <c r="UNJ32" s="128"/>
      <c r="UNK32" s="128"/>
      <c r="UNL32" s="128"/>
      <c r="UNM32" s="128"/>
      <c r="UNN32" s="128"/>
      <c r="UNO32" s="128"/>
      <c r="UNP32" s="128"/>
      <c r="UNQ32" s="128"/>
      <c r="UNR32" s="128"/>
      <c r="UNS32" s="128"/>
      <c r="UNT32" s="128"/>
      <c r="UNU32" s="128"/>
      <c r="UNV32" s="128"/>
      <c r="UNW32" s="128"/>
      <c r="UNX32" s="128"/>
      <c r="UNY32" s="128"/>
      <c r="UNZ32" s="128"/>
      <c r="UOA32" s="128"/>
      <c r="UOB32" s="128"/>
      <c r="UOC32" s="128"/>
      <c r="UOD32" s="128"/>
      <c r="UOE32" s="128"/>
      <c r="UOF32" s="128"/>
      <c r="UOG32" s="128"/>
      <c r="UOH32" s="128"/>
      <c r="UOI32" s="128"/>
      <c r="UOJ32" s="128"/>
      <c r="UOK32" s="128"/>
      <c r="UOL32" s="128"/>
      <c r="UOM32" s="128"/>
      <c r="UON32" s="128"/>
      <c r="UOO32" s="128"/>
      <c r="UOP32" s="128"/>
      <c r="UOQ32" s="128"/>
      <c r="UOR32" s="128"/>
      <c r="UOS32" s="128"/>
      <c r="UOT32" s="128"/>
      <c r="UOU32" s="128"/>
      <c r="UOV32" s="128"/>
      <c r="UOW32" s="128"/>
      <c r="UOX32" s="128"/>
      <c r="UOY32" s="128"/>
      <c r="UOZ32" s="128"/>
      <c r="UPA32" s="128"/>
      <c r="UPB32" s="128"/>
      <c r="UPC32" s="128"/>
      <c r="UPD32" s="128"/>
      <c r="UPE32" s="128"/>
      <c r="UPF32" s="128"/>
      <c r="UPG32" s="128"/>
      <c r="UPH32" s="128"/>
      <c r="UPI32" s="128"/>
      <c r="UPJ32" s="128"/>
      <c r="UPK32" s="128"/>
      <c r="UPL32" s="128"/>
      <c r="UPM32" s="128"/>
      <c r="UPN32" s="128"/>
      <c r="UPO32" s="128"/>
      <c r="UPP32" s="128"/>
      <c r="UPQ32" s="128"/>
      <c r="UPR32" s="128"/>
      <c r="UPS32" s="128"/>
      <c r="UPT32" s="128"/>
      <c r="UPU32" s="128"/>
      <c r="UPV32" s="128"/>
      <c r="UPW32" s="128"/>
      <c r="UPX32" s="128"/>
      <c r="UPY32" s="128"/>
      <c r="UPZ32" s="128"/>
      <c r="UQA32" s="128"/>
      <c r="UQB32" s="128"/>
      <c r="UQC32" s="128"/>
      <c r="UQD32" s="128"/>
      <c r="UQE32" s="128"/>
      <c r="UQF32" s="128"/>
      <c r="UQG32" s="128"/>
      <c r="UQH32" s="128"/>
      <c r="UQI32" s="128"/>
      <c r="UQJ32" s="128"/>
      <c r="UQK32" s="128"/>
      <c r="UQL32" s="128"/>
      <c r="UQM32" s="128"/>
      <c r="UQN32" s="128"/>
      <c r="UQO32" s="128"/>
      <c r="UQP32" s="128"/>
      <c r="UQQ32" s="128"/>
      <c r="UQR32" s="128"/>
      <c r="UQS32" s="128"/>
      <c r="UQT32" s="128"/>
      <c r="UQU32" s="128"/>
      <c r="UQV32" s="128"/>
      <c r="UQW32" s="128"/>
      <c r="UQX32" s="128"/>
      <c r="UQY32" s="128"/>
      <c r="UQZ32" s="128"/>
      <c r="URA32" s="128"/>
      <c r="URB32" s="128"/>
      <c r="URC32" s="128"/>
      <c r="URD32" s="128"/>
      <c r="URE32" s="128"/>
      <c r="URF32" s="128"/>
      <c r="URG32" s="128"/>
      <c r="URH32" s="128"/>
      <c r="URI32" s="128"/>
      <c r="URJ32" s="128"/>
      <c r="URK32" s="128"/>
      <c r="URL32" s="128"/>
      <c r="URM32" s="128"/>
      <c r="URN32" s="128"/>
      <c r="URO32" s="128"/>
      <c r="URP32" s="128"/>
      <c r="URQ32" s="128"/>
      <c r="URR32" s="128"/>
      <c r="URS32" s="128"/>
      <c r="URT32" s="128"/>
      <c r="URU32" s="128"/>
      <c r="URV32" s="128"/>
      <c r="URW32" s="128"/>
      <c r="URX32" s="128"/>
      <c r="URY32" s="128"/>
      <c r="URZ32" s="128"/>
      <c r="USA32" s="128"/>
      <c r="USB32" s="128"/>
      <c r="USC32" s="128"/>
      <c r="USD32" s="128"/>
      <c r="USE32" s="128"/>
      <c r="USF32" s="128"/>
      <c r="USG32" s="128"/>
      <c r="USH32" s="128"/>
      <c r="USI32" s="128"/>
      <c r="USJ32" s="128"/>
      <c r="USK32" s="128"/>
      <c r="USL32" s="128"/>
      <c r="USM32" s="128"/>
      <c r="USN32" s="128"/>
      <c r="USO32" s="128"/>
      <c r="USP32" s="128"/>
      <c r="USQ32" s="128"/>
      <c r="USR32" s="128"/>
      <c r="USS32" s="128"/>
      <c r="UST32" s="128"/>
      <c r="USU32" s="128"/>
      <c r="USV32" s="128"/>
      <c r="USW32" s="128"/>
      <c r="USX32" s="128"/>
      <c r="USY32" s="128"/>
      <c r="USZ32" s="128"/>
      <c r="UTA32" s="128"/>
      <c r="UTB32" s="128"/>
      <c r="UTC32" s="128"/>
      <c r="UTD32" s="128"/>
      <c r="UTE32" s="128"/>
      <c r="UTF32" s="128"/>
      <c r="UTG32" s="128"/>
      <c r="UTH32" s="128"/>
      <c r="UTI32" s="128"/>
      <c r="UTJ32" s="128"/>
      <c r="UTK32" s="128"/>
      <c r="UTL32" s="128"/>
      <c r="UTM32" s="128"/>
      <c r="UTN32" s="128"/>
      <c r="UTO32" s="128"/>
      <c r="UTP32" s="128"/>
      <c r="UTQ32" s="128"/>
      <c r="UTR32" s="128"/>
      <c r="UTS32" s="128"/>
      <c r="UTT32" s="128"/>
      <c r="UTU32" s="128"/>
      <c r="UTV32" s="128"/>
      <c r="UTW32" s="128"/>
      <c r="UTX32" s="128"/>
      <c r="UTY32" s="128"/>
      <c r="UTZ32" s="128"/>
      <c r="UUA32" s="128"/>
      <c r="UUB32" s="128"/>
      <c r="UUC32" s="128"/>
      <c r="UUD32" s="128"/>
      <c r="UUE32" s="128"/>
      <c r="UUF32" s="128"/>
      <c r="UUG32" s="128"/>
      <c r="UUH32" s="128"/>
      <c r="UUI32" s="128"/>
      <c r="UUJ32" s="128"/>
      <c r="UUK32" s="128"/>
      <c r="UUL32" s="128"/>
      <c r="UUM32" s="128"/>
      <c r="UUN32" s="128"/>
      <c r="UUO32" s="128"/>
      <c r="UUP32" s="128"/>
      <c r="UUQ32" s="128"/>
      <c r="UUR32" s="128"/>
      <c r="UUS32" s="128"/>
      <c r="UUT32" s="128"/>
      <c r="UUU32" s="128"/>
      <c r="UUV32" s="128"/>
      <c r="UUW32" s="128"/>
      <c r="UUX32" s="128"/>
      <c r="UUY32" s="128"/>
      <c r="UUZ32" s="128"/>
      <c r="UVA32" s="128"/>
      <c r="UVB32" s="128"/>
      <c r="UVC32" s="128"/>
      <c r="UVD32" s="128"/>
      <c r="UVE32" s="128"/>
      <c r="UVF32" s="128"/>
      <c r="UVG32" s="128"/>
      <c r="UVH32" s="128"/>
      <c r="UVI32" s="128"/>
      <c r="UVJ32" s="128"/>
      <c r="UVK32" s="128"/>
      <c r="UVL32" s="128"/>
      <c r="UVM32" s="128"/>
      <c r="UVN32" s="128"/>
      <c r="UVO32" s="128"/>
      <c r="UVP32" s="128"/>
      <c r="UVQ32" s="128"/>
      <c r="UVR32" s="128"/>
      <c r="UVS32" s="128"/>
      <c r="UVT32" s="128"/>
      <c r="UVU32" s="128"/>
      <c r="UVV32" s="128"/>
      <c r="UVW32" s="128"/>
      <c r="UVX32" s="128"/>
      <c r="UVY32" s="128"/>
      <c r="UVZ32" s="128"/>
      <c r="UWA32" s="128"/>
      <c r="UWB32" s="128"/>
      <c r="UWC32" s="128"/>
      <c r="UWD32" s="128"/>
      <c r="UWE32" s="128"/>
      <c r="UWF32" s="128"/>
      <c r="UWG32" s="128"/>
      <c r="UWH32" s="128"/>
      <c r="UWI32" s="128"/>
      <c r="UWJ32" s="128"/>
      <c r="UWK32" s="128"/>
      <c r="UWL32" s="128"/>
      <c r="UWM32" s="128"/>
      <c r="UWN32" s="128"/>
      <c r="UWO32" s="128"/>
      <c r="UWP32" s="128"/>
      <c r="UWQ32" s="128"/>
      <c r="UWR32" s="128"/>
      <c r="UWS32" s="128"/>
      <c r="UWT32" s="128"/>
      <c r="UWU32" s="128"/>
      <c r="UWV32" s="128"/>
      <c r="UWW32" s="128"/>
      <c r="UWX32" s="128"/>
      <c r="UWY32" s="128"/>
      <c r="UWZ32" s="128"/>
      <c r="UXA32" s="128"/>
      <c r="UXB32" s="128"/>
      <c r="UXC32" s="128"/>
      <c r="UXD32" s="128"/>
      <c r="UXE32" s="128"/>
      <c r="UXF32" s="128"/>
      <c r="UXG32" s="128"/>
      <c r="UXH32" s="128"/>
      <c r="UXI32" s="128"/>
      <c r="UXJ32" s="128"/>
      <c r="UXK32" s="128"/>
      <c r="UXL32" s="128"/>
      <c r="UXM32" s="128"/>
      <c r="UXN32" s="128"/>
      <c r="UXO32" s="128"/>
      <c r="UXP32" s="128"/>
      <c r="UXQ32" s="128"/>
      <c r="UXR32" s="128"/>
      <c r="UXS32" s="128"/>
      <c r="UXT32" s="128"/>
      <c r="UXU32" s="128"/>
      <c r="UXV32" s="128"/>
      <c r="UXW32" s="128"/>
      <c r="UXX32" s="128"/>
      <c r="UXY32" s="128"/>
      <c r="UXZ32" s="128"/>
      <c r="UYA32" s="128"/>
      <c r="UYB32" s="128"/>
      <c r="UYC32" s="128"/>
      <c r="UYD32" s="128"/>
      <c r="UYE32" s="128"/>
      <c r="UYF32" s="128"/>
      <c r="UYG32" s="128"/>
      <c r="UYH32" s="128"/>
      <c r="UYI32" s="128"/>
      <c r="UYJ32" s="128"/>
      <c r="UYK32" s="128"/>
      <c r="UYL32" s="128"/>
      <c r="UYM32" s="128"/>
      <c r="UYN32" s="128"/>
      <c r="UYO32" s="128"/>
      <c r="UYP32" s="128"/>
      <c r="UYQ32" s="128"/>
      <c r="UYR32" s="128"/>
      <c r="UYS32" s="128"/>
      <c r="UYT32" s="128"/>
      <c r="UYU32" s="128"/>
      <c r="UYV32" s="128"/>
      <c r="UYW32" s="128"/>
      <c r="UYX32" s="128"/>
      <c r="UYY32" s="128"/>
      <c r="UYZ32" s="128"/>
      <c r="UZA32" s="128"/>
      <c r="UZB32" s="128"/>
      <c r="UZC32" s="128"/>
      <c r="UZD32" s="128"/>
      <c r="UZE32" s="128"/>
      <c r="UZF32" s="128"/>
      <c r="UZG32" s="128"/>
      <c r="UZH32" s="128"/>
      <c r="UZI32" s="128"/>
      <c r="UZJ32" s="128"/>
      <c r="UZK32" s="128"/>
      <c r="UZL32" s="128"/>
      <c r="UZM32" s="128"/>
      <c r="UZN32" s="128"/>
      <c r="UZO32" s="128"/>
      <c r="UZP32" s="128"/>
      <c r="UZQ32" s="128"/>
      <c r="UZR32" s="128"/>
      <c r="UZS32" s="128"/>
      <c r="UZT32" s="128"/>
      <c r="UZU32" s="128"/>
      <c r="UZV32" s="128"/>
      <c r="UZW32" s="128"/>
      <c r="UZX32" s="128"/>
      <c r="UZY32" s="128"/>
      <c r="UZZ32" s="128"/>
      <c r="VAA32" s="128"/>
      <c r="VAB32" s="128"/>
      <c r="VAC32" s="128"/>
      <c r="VAD32" s="128"/>
      <c r="VAE32" s="128"/>
      <c r="VAF32" s="128"/>
      <c r="VAG32" s="128"/>
      <c r="VAH32" s="128"/>
      <c r="VAI32" s="128"/>
      <c r="VAJ32" s="128"/>
      <c r="VAK32" s="128"/>
      <c r="VAL32" s="128"/>
      <c r="VAM32" s="128"/>
      <c r="VAN32" s="128"/>
      <c r="VAO32" s="128"/>
      <c r="VAP32" s="128"/>
      <c r="VAQ32" s="128"/>
      <c r="VAR32" s="128"/>
      <c r="VAS32" s="128"/>
      <c r="VAT32" s="128"/>
      <c r="VAU32" s="128"/>
      <c r="VAV32" s="128"/>
      <c r="VAW32" s="128"/>
      <c r="VAX32" s="128"/>
      <c r="VAY32" s="128"/>
      <c r="VAZ32" s="128"/>
      <c r="VBA32" s="128"/>
      <c r="VBB32" s="128"/>
      <c r="VBC32" s="128"/>
      <c r="VBD32" s="128"/>
      <c r="VBE32" s="128"/>
      <c r="VBF32" s="128"/>
      <c r="VBG32" s="128"/>
      <c r="VBH32" s="128"/>
      <c r="VBI32" s="128"/>
      <c r="VBJ32" s="128"/>
      <c r="VBK32" s="128"/>
      <c r="VBL32" s="128"/>
      <c r="VBM32" s="128"/>
      <c r="VBN32" s="128"/>
      <c r="VBO32" s="128"/>
      <c r="VBP32" s="128"/>
      <c r="VBQ32" s="128"/>
      <c r="VBR32" s="128"/>
      <c r="VBS32" s="128"/>
      <c r="VBT32" s="128"/>
      <c r="VBU32" s="128"/>
      <c r="VBV32" s="128"/>
      <c r="VBW32" s="128"/>
      <c r="VBX32" s="128"/>
      <c r="VBY32" s="128"/>
      <c r="VBZ32" s="128"/>
      <c r="VCA32" s="128"/>
      <c r="VCB32" s="128"/>
      <c r="VCC32" s="128"/>
      <c r="VCD32" s="128"/>
      <c r="VCE32" s="128"/>
      <c r="VCF32" s="128"/>
      <c r="VCG32" s="128"/>
      <c r="VCH32" s="128"/>
      <c r="VCI32" s="128"/>
      <c r="VCJ32" s="128"/>
      <c r="VCK32" s="128"/>
      <c r="VCL32" s="128"/>
      <c r="VCM32" s="128"/>
      <c r="VCN32" s="128"/>
      <c r="VCO32" s="128"/>
      <c r="VCP32" s="128"/>
      <c r="VCQ32" s="128"/>
      <c r="VCR32" s="128"/>
      <c r="VCS32" s="128"/>
      <c r="VCT32" s="128"/>
      <c r="VCU32" s="128"/>
      <c r="VCV32" s="128"/>
      <c r="VCW32" s="128"/>
      <c r="VCX32" s="128"/>
      <c r="VCY32" s="128"/>
      <c r="VCZ32" s="128"/>
      <c r="VDA32" s="128"/>
      <c r="VDB32" s="128"/>
      <c r="VDC32" s="128"/>
      <c r="VDD32" s="128"/>
      <c r="VDE32" s="128"/>
      <c r="VDF32" s="128"/>
      <c r="VDG32" s="128"/>
      <c r="VDH32" s="128"/>
      <c r="VDI32" s="128"/>
      <c r="VDJ32" s="128"/>
      <c r="VDK32" s="128"/>
      <c r="VDL32" s="128"/>
      <c r="VDM32" s="128"/>
      <c r="VDN32" s="128"/>
      <c r="VDO32" s="128"/>
      <c r="VDP32" s="128"/>
      <c r="VDQ32" s="128"/>
      <c r="VDR32" s="128"/>
      <c r="VDS32" s="128"/>
      <c r="VDT32" s="128"/>
      <c r="VDU32" s="128"/>
      <c r="VDV32" s="128"/>
      <c r="VDW32" s="128"/>
      <c r="VDX32" s="128"/>
      <c r="VDY32" s="128"/>
      <c r="VDZ32" s="128"/>
      <c r="VEA32" s="128"/>
      <c r="VEB32" s="128"/>
      <c r="VEC32" s="128"/>
      <c r="VED32" s="128"/>
      <c r="VEE32" s="128"/>
      <c r="VEF32" s="128"/>
      <c r="VEG32" s="128"/>
      <c r="VEH32" s="128"/>
      <c r="VEI32" s="128"/>
      <c r="VEJ32" s="128"/>
      <c r="VEK32" s="128"/>
      <c r="VEL32" s="128"/>
      <c r="VEM32" s="128"/>
      <c r="VEN32" s="128"/>
      <c r="VEO32" s="128"/>
      <c r="VEP32" s="128"/>
      <c r="VEQ32" s="128"/>
      <c r="VER32" s="128"/>
      <c r="VES32" s="128"/>
      <c r="VET32" s="128"/>
      <c r="VEU32" s="128"/>
      <c r="VEV32" s="128"/>
      <c r="VEW32" s="128"/>
      <c r="VEX32" s="128"/>
      <c r="VEY32" s="128"/>
      <c r="VEZ32" s="128"/>
      <c r="VFA32" s="128"/>
      <c r="VFB32" s="128"/>
      <c r="VFC32" s="128"/>
      <c r="VFD32" s="128"/>
      <c r="VFE32" s="128"/>
      <c r="VFF32" s="128"/>
      <c r="VFG32" s="128"/>
      <c r="VFH32" s="128"/>
      <c r="VFI32" s="128"/>
      <c r="VFJ32" s="128"/>
      <c r="VFK32" s="128"/>
      <c r="VFL32" s="128"/>
      <c r="VFM32" s="128"/>
      <c r="VFN32" s="128"/>
      <c r="VFO32" s="128"/>
      <c r="VFP32" s="128"/>
      <c r="VFQ32" s="128"/>
      <c r="VFR32" s="128"/>
      <c r="VFS32" s="128"/>
      <c r="VFT32" s="128"/>
      <c r="VFU32" s="128"/>
      <c r="VFV32" s="128"/>
      <c r="VFW32" s="128"/>
      <c r="VFX32" s="128"/>
      <c r="VFY32" s="128"/>
      <c r="VFZ32" s="128"/>
      <c r="VGA32" s="128"/>
      <c r="VGB32" s="128"/>
      <c r="VGC32" s="128"/>
      <c r="VGD32" s="128"/>
      <c r="VGE32" s="128"/>
      <c r="VGF32" s="128"/>
      <c r="VGG32" s="128"/>
      <c r="VGH32" s="128"/>
      <c r="VGI32" s="128"/>
      <c r="VGJ32" s="128"/>
      <c r="VGK32" s="128"/>
      <c r="VGL32" s="128"/>
      <c r="VGM32" s="128"/>
      <c r="VGN32" s="128"/>
      <c r="VGO32" s="128"/>
      <c r="VGP32" s="128"/>
      <c r="VGQ32" s="128"/>
      <c r="VGR32" s="128"/>
      <c r="VGS32" s="128"/>
      <c r="VGT32" s="128"/>
      <c r="VGU32" s="128"/>
      <c r="VGV32" s="128"/>
      <c r="VGW32" s="128"/>
      <c r="VGX32" s="128"/>
      <c r="VGY32" s="128"/>
      <c r="VGZ32" s="128"/>
      <c r="VHA32" s="128"/>
      <c r="VHB32" s="128"/>
      <c r="VHC32" s="128"/>
      <c r="VHD32" s="128"/>
      <c r="VHE32" s="128"/>
      <c r="VHF32" s="128"/>
      <c r="VHG32" s="128"/>
      <c r="VHH32" s="128"/>
      <c r="VHI32" s="128"/>
      <c r="VHJ32" s="128"/>
      <c r="VHK32" s="128"/>
      <c r="VHL32" s="128"/>
      <c r="VHM32" s="128"/>
      <c r="VHN32" s="128"/>
      <c r="VHO32" s="128"/>
      <c r="VHP32" s="128"/>
      <c r="VHQ32" s="128"/>
      <c r="VHR32" s="128"/>
      <c r="VHS32" s="128"/>
      <c r="VHT32" s="128"/>
      <c r="VHU32" s="128"/>
      <c r="VHV32" s="128"/>
      <c r="VHW32" s="128"/>
      <c r="VHX32" s="128"/>
      <c r="VHY32" s="128"/>
      <c r="VHZ32" s="128"/>
      <c r="VIA32" s="128"/>
      <c r="VIB32" s="128"/>
      <c r="VIC32" s="128"/>
      <c r="VID32" s="128"/>
      <c r="VIE32" s="128"/>
      <c r="VIF32" s="128"/>
      <c r="VIG32" s="128"/>
      <c r="VIH32" s="128"/>
      <c r="VII32" s="128"/>
      <c r="VIJ32" s="128"/>
      <c r="VIK32" s="128"/>
      <c r="VIL32" s="128"/>
      <c r="VIM32" s="128"/>
      <c r="VIN32" s="128"/>
      <c r="VIO32" s="128"/>
      <c r="VIP32" s="128"/>
      <c r="VIQ32" s="128"/>
      <c r="VIR32" s="128"/>
      <c r="VIS32" s="128"/>
      <c r="VIT32" s="128"/>
      <c r="VIU32" s="128"/>
      <c r="VIV32" s="128"/>
      <c r="VIW32" s="128"/>
      <c r="VIX32" s="128"/>
      <c r="VIY32" s="128"/>
      <c r="VIZ32" s="128"/>
      <c r="VJA32" s="128"/>
      <c r="VJB32" s="128"/>
      <c r="VJC32" s="128"/>
      <c r="VJD32" s="128"/>
      <c r="VJE32" s="128"/>
      <c r="VJF32" s="128"/>
      <c r="VJG32" s="128"/>
      <c r="VJH32" s="128"/>
      <c r="VJI32" s="128"/>
      <c r="VJJ32" s="128"/>
      <c r="VJK32" s="128"/>
      <c r="VJL32" s="128"/>
      <c r="VJM32" s="128"/>
      <c r="VJN32" s="128"/>
      <c r="VJO32" s="128"/>
      <c r="VJP32" s="128"/>
      <c r="VJQ32" s="128"/>
      <c r="VJR32" s="128"/>
      <c r="VJS32" s="128"/>
      <c r="VJT32" s="128"/>
      <c r="VJU32" s="128"/>
      <c r="VJV32" s="128"/>
      <c r="VJW32" s="128"/>
      <c r="VJX32" s="128"/>
      <c r="VJY32" s="128"/>
      <c r="VJZ32" s="128"/>
      <c r="VKA32" s="128"/>
      <c r="VKB32" s="128"/>
      <c r="VKC32" s="128"/>
      <c r="VKD32" s="128"/>
      <c r="VKE32" s="128"/>
      <c r="VKF32" s="128"/>
      <c r="VKG32" s="128"/>
      <c r="VKH32" s="128"/>
      <c r="VKI32" s="128"/>
      <c r="VKJ32" s="128"/>
      <c r="VKK32" s="128"/>
      <c r="VKL32" s="128"/>
      <c r="VKM32" s="128"/>
      <c r="VKN32" s="128"/>
      <c r="VKO32" s="128"/>
      <c r="VKP32" s="128"/>
      <c r="VKQ32" s="128"/>
      <c r="VKR32" s="128"/>
      <c r="VKS32" s="128"/>
      <c r="VKT32" s="128"/>
      <c r="VKU32" s="128"/>
      <c r="VKV32" s="128"/>
      <c r="VKW32" s="128"/>
      <c r="VKX32" s="128"/>
      <c r="VKY32" s="128"/>
      <c r="VKZ32" s="128"/>
      <c r="VLA32" s="128"/>
      <c r="VLB32" s="128"/>
      <c r="VLC32" s="128"/>
      <c r="VLD32" s="128"/>
      <c r="VLE32" s="128"/>
      <c r="VLF32" s="128"/>
      <c r="VLG32" s="128"/>
      <c r="VLH32" s="128"/>
      <c r="VLI32" s="128"/>
      <c r="VLJ32" s="128"/>
      <c r="VLK32" s="128"/>
      <c r="VLL32" s="128"/>
      <c r="VLM32" s="128"/>
      <c r="VLN32" s="128"/>
      <c r="VLO32" s="128"/>
      <c r="VLP32" s="128"/>
      <c r="VLQ32" s="128"/>
      <c r="VLR32" s="128"/>
      <c r="VLS32" s="128"/>
      <c r="VLT32" s="128"/>
      <c r="VLU32" s="128"/>
      <c r="VLV32" s="128"/>
      <c r="VLW32" s="128"/>
      <c r="VLX32" s="128"/>
      <c r="VLY32" s="128"/>
      <c r="VLZ32" s="128"/>
      <c r="VMA32" s="128"/>
      <c r="VMB32" s="128"/>
      <c r="VMC32" s="128"/>
      <c r="VMD32" s="128"/>
      <c r="VME32" s="128"/>
      <c r="VMF32" s="128"/>
      <c r="VMG32" s="128"/>
      <c r="VMH32" s="128"/>
      <c r="VMI32" s="128"/>
      <c r="VMJ32" s="128"/>
      <c r="VMK32" s="128"/>
      <c r="VML32" s="128"/>
      <c r="VMM32" s="128"/>
      <c r="VMN32" s="128"/>
      <c r="VMO32" s="128"/>
      <c r="VMP32" s="128"/>
      <c r="VMQ32" s="128"/>
      <c r="VMR32" s="128"/>
      <c r="VMS32" s="128"/>
      <c r="VMT32" s="128"/>
      <c r="VMU32" s="128"/>
      <c r="VMV32" s="128"/>
      <c r="VMW32" s="128"/>
      <c r="VMX32" s="128"/>
      <c r="VMY32" s="128"/>
      <c r="VMZ32" s="128"/>
      <c r="VNA32" s="128"/>
      <c r="VNB32" s="128"/>
      <c r="VNC32" s="128"/>
      <c r="VND32" s="128"/>
      <c r="VNE32" s="128"/>
      <c r="VNF32" s="128"/>
      <c r="VNG32" s="128"/>
      <c r="VNH32" s="128"/>
      <c r="VNI32" s="128"/>
      <c r="VNJ32" s="128"/>
      <c r="VNK32" s="128"/>
      <c r="VNL32" s="128"/>
      <c r="VNM32" s="128"/>
      <c r="VNN32" s="128"/>
      <c r="VNO32" s="128"/>
      <c r="VNP32" s="128"/>
      <c r="VNQ32" s="128"/>
      <c r="VNR32" s="128"/>
      <c r="VNS32" s="128"/>
      <c r="VNT32" s="128"/>
      <c r="VNU32" s="128"/>
      <c r="VNV32" s="128"/>
      <c r="VNW32" s="128"/>
      <c r="VNX32" s="128"/>
      <c r="VNY32" s="128"/>
      <c r="VNZ32" s="128"/>
      <c r="VOA32" s="128"/>
      <c r="VOB32" s="128"/>
      <c r="VOC32" s="128"/>
      <c r="VOD32" s="128"/>
      <c r="VOE32" s="128"/>
      <c r="VOF32" s="128"/>
      <c r="VOG32" s="128"/>
      <c r="VOH32" s="128"/>
      <c r="VOI32" s="128"/>
      <c r="VOJ32" s="128"/>
      <c r="VOK32" s="128"/>
      <c r="VOL32" s="128"/>
      <c r="VOM32" s="128"/>
      <c r="VON32" s="128"/>
      <c r="VOO32" s="128"/>
      <c r="VOP32" s="128"/>
      <c r="VOQ32" s="128"/>
      <c r="VOR32" s="128"/>
      <c r="VOS32" s="128"/>
      <c r="VOT32" s="128"/>
      <c r="VOU32" s="128"/>
      <c r="VOV32" s="128"/>
      <c r="VOW32" s="128"/>
      <c r="VOX32" s="128"/>
      <c r="VOY32" s="128"/>
      <c r="VOZ32" s="128"/>
      <c r="VPA32" s="128"/>
      <c r="VPB32" s="128"/>
      <c r="VPC32" s="128"/>
      <c r="VPD32" s="128"/>
      <c r="VPE32" s="128"/>
      <c r="VPF32" s="128"/>
      <c r="VPG32" s="128"/>
      <c r="VPH32" s="128"/>
      <c r="VPI32" s="128"/>
      <c r="VPJ32" s="128"/>
      <c r="VPK32" s="128"/>
      <c r="VPL32" s="128"/>
      <c r="VPM32" s="128"/>
      <c r="VPN32" s="128"/>
      <c r="VPO32" s="128"/>
      <c r="VPP32" s="128"/>
      <c r="VPQ32" s="128"/>
      <c r="VPR32" s="128"/>
      <c r="VPS32" s="128"/>
      <c r="VPT32" s="128"/>
      <c r="VPU32" s="128"/>
      <c r="VPV32" s="128"/>
      <c r="VPW32" s="128"/>
      <c r="VPX32" s="128"/>
      <c r="VPY32" s="128"/>
      <c r="VPZ32" s="128"/>
      <c r="VQA32" s="128"/>
      <c r="VQB32" s="128"/>
      <c r="VQC32" s="128"/>
      <c r="VQD32" s="128"/>
      <c r="VQE32" s="128"/>
      <c r="VQF32" s="128"/>
      <c r="VQG32" s="128"/>
      <c r="VQH32" s="128"/>
      <c r="VQI32" s="128"/>
      <c r="VQJ32" s="128"/>
      <c r="VQK32" s="128"/>
      <c r="VQL32" s="128"/>
      <c r="VQM32" s="128"/>
      <c r="VQN32" s="128"/>
      <c r="VQO32" s="128"/>
      <c r="VQP32" s="128"/>
      <c r="VQQ32" s="128"/>
      <c r="VQR32" s="128"/>
      <c r="VQS32" s="128"/>
      <c r="VQT32" s="128"/>
      <c r="VQU32" s="128"/>
      <c r="VQV32" s="128"/>
      <c r="VQW32" s="128"/>
      <c r="VQX32" s="128"/>
      <c r="VQY32" s="128"/>
      <c r="VQZ32" s="128"/>
      <c r="VRA32" s="128"/>
      <c r="VRB32" s="128"/>
      <c r="VRC32" s="128"/>
      <c r="VRD32" s="128"/>
      <c r="VRE32" s="128"/>
      <c r="VRF32" s="128"/>
      <c r="VRG32" s="128"/>
      <c r="VRH32" s="128"/>
      <c r="VRI32" s="128"/>
      <c r="VRJ32" s="128"/>
      <c r="VRK32" s="128"/>
      <c r="VRL32" s="128"/>
      <c r="VRM32" s="128"/>
      <c r="VRN32" s="128"/>
      <c r="VRO32" s="128"/>
      <c r="VRP32" s="128"/>
      <c r="VRQ32" s="128"/>
      <c r="VRR32" s="128"/>
      <c r="VRS32" s="128"/>
      <c r="VRT32" s="128"/>
      <c r="VRU32" s="128"/>
      <c r="VRV32" s="128"/>
      <c r="VRW32" s="128"/>
      <c r="VRX32" s="128"/>
      <c r="VRY32" s="128"/>
      <c r="VRZ32" s="128"/>
      <c r="VSA32" s="128"/>
      <c r="VSB32" s="128"/>
      <c r="VSC32" s="128"/>
      <c r="VSD32" s="128"/>
      <c r="VSE32" s="128"/>
      <c r="VSF32" s="128"/>
      <c r="VSG32" s="128"/>
      <c r="VSH32" s="128"/>
      <c r="VSI32" s="128"/>
      <c r="VSJ32" s="128"/>
      <c r="VSK32" s="128"/>
      <c r="VSL32" s="128"/>
      <c r="VSM32" s="128"/>
      <c r="VSN32" s="128"/>
      <c r="VSO32" s="128"/>
      <c r="VSP32" s="128"/>
      <c r="VSQ32" s="128"/>
      <c r="VSR32" s="128"/>
      <c r="VSS32" s="128"/>
      <c r="VST32" s="128"/>
      <c r="VSU32" s="128"/>
      <c r="VSV32" s="128"/>
      <c r="VSW32" s="128"/>
      <c r="VSX32" s="128"/>
      <c r="VSY32" s="128"/>
      <c r="VSZ32" s="128"/>
      <c r="VTA32" s="128"/>
      <c r="VTB32" s="128"/>
      <c r="VTC32" s="128"/>
      <c r="VTD32" s="128"/>
      <c r="VTE32" s="128"/>
      <c r="VTF32" s="128"/>
      <c r="VTG32" s="128"/>
      <c r="VTH32" s="128"/>
      <c r="VTI32" s="128"/>
      <c r="VTJ32" s="128"/>
      <c r="VTK32" s="128"/>
      <c r="VTL32" s="128"/>
      <c r="VTM32" s="128"/>
      <c r="VTN32" s="128"/>
      <c r="VTO32" s="128"/>
      <c r="VTP32" s="128"/>
      <c r="VTQ32" s="128"/>
      <c r="VTR32" s="128"/>
      <c r="VTS32" s="128"/>
      <c r="VTT32" s="128"/>
      <c r="VTU32" s="128"/>
      <c r="VTV32" s="128"/>
      <c r="VTW32" s="128"/>
      <c r="VTX32" s="128"/>
      <c r="VTY32" s="128"/>
      <c r="VTZ32" s="128"/>
      <c r="VUA32" s="128"/>
      <c r="VUB32" s="128"/>
      <c r="VUC32" s="128"/>
      <c r="VUD32" s="128"/>
      <c r="VUE32" s="128"/>
      <c r="VUF32" s="128"/>
      <c r="VUG32" s="128"/>
      <c r="VUH32" s="128"/>
      <c r="VUI32" s="128"/>
      <c r="VUJ32" s="128"/>
      <c r="VUK32" s="128"/>
      <c r="VUL32" s="128"/>
      <c r="VUM32" s="128"/>
      <c r="VUN32" s="128"/>
      <c r="VUO32" s="128"/>
      <c r="VUP32" s="128"/>
      <c r="VUQ32" s="128"/>
      <c r="VUR32" s="128"/>
      <c r="VUS32" s="128"/>
      <c r="VUT32" s="128"/>
      <c r="VUU32" s="128"/>
      <c r="VUV32" s="128"/>
      <c r="VUW32" s="128"/>
      <c r="VUX32" s="128"/>
      <c r="VUY32" s="128"/>
      <c r="VUZ32" s="128"/>
      <c r="VVA32" s="128"/>
      <c r="VVB32" s="128"/>
      <c r="VVC32" s="128"/>
      <c r="VVD32" s="128"/>
      <c r="VVE32" s="128"/>
      <c r="VVF32" s="128"/>
      <c r="VVG32" s="128"/>
      <c r="VVH32" s="128"/>
      <c r="VVI32" s="128"/>
      <c r="VVJ32" s="128"/>
      <c r="VVK32" s="128"/>
      <c r="VVL32" s="128"/>
      <c r="VVM32" s="128"/>
      <c r="VVN32" s="128"/>
      <c r="VVO32" s="128"/>
      <c r="VVP32" s="128"/>
      <c r="VVQ32" s="128"/>
      <c r="VVR32" s="128"/>
      <c r="VVS32" s="128"/>
      <c r="VVT32" s="128"/>
      <c r="VVU32" s="128"/>
      <c r="VVV32" s="128"/>
      <c r="VVW32" s="128"/>
      <c r="VVX32" s="128"/>
      <c r="VVY32" s="128"/>
      <c r="VVZ32" s="128"/>
      <c r="VWA32" s="128"/>
      <c r="VWB32" s="128"/>
      <c r="VWC32" s="128"/>
      <c r="VWD32" s="128"/>
      <c r="VWE32" s="128"/>
      <c r="VWF32" s="128"/>
      <c r="VWG32" s="128"/>
      <c r="VWH32" s="128"/>
      <c r="VWI32" s="128"/>
      <c r="VWJ32" s="128"/>
      <c r="VWK32" s="128"/>
      <c r="VWL32" s="128"/>
      <c r="VWM32" s="128"/>
      <c r="VWN32" s="128"/>
      <c r="VWO32" s="128"/>
      <c r="VWP32" s="128"/>
      <c r="VWQ32" s="128"/>
      <c r="VWR32" s="128"/>
      <c r="VWS32" s="128"/>
      <c r="VWT32" s="128"/>
      <c r="VWU32" s="128"/>
      <c r="VWV32" s="128"/>
      <c r="VWW32" s="128"/>
      <c r="VWX32" s="128"/>
      <c r="VWY32" s="128"/>
      <c r="VWZ32" s="128"/>
      <c r="VXA32" s="128"/>
      <c r="VXB32" s="128"/>
      <c r="VXC32" s="128"/>
      <c r="VXD32" s="128"/>
      <c r="VXE32" s="128"/>
      <c r="VXF32" s="128"/>
      <c r="VXG32" s="128"/>
      <c r="VXH32" s="128"/>
      <c r="VXI32" s="128"/>
      <c r="VXJ32" s="128"/>
      <c r="VXK32" s="128"/>
      <c r="VXL32" s="128"/>
      <c r="VXM32" s="128"/>
      <c r="VXN32" s="128"/>
      <c r="VXO32" s="128"/>
      <c r="VXP32" s="128"/>
      <c r="VXQ32" s="128"/>
      <c r="VXR32" s="128"/>
      <c r="VXS32" s="128"/>
      <c r="VXT32" s="128"/>
      <c r="VXU32" s="128"/>
      <c r="VXV32" s="128"/>
      <c r="VXW32" s="128"/>
      <c r="VXX32" s="128"/>
      <c r="VXY32" s="128"/>
      <c r="VXZ32" s="128"/>
      <c r="VYA32" s="128"/>
      <c r="VYB32" s="128"/>
      <c r="VYC32" s="128"/>
      <c r="VYD32" s="128"/>
      <c r="VYE32" s="128"/>
      <c r="VYF32" s="128"/>
      <c r="VYG32" s="128"/>
      <c r="VYH32" s="128"/>
      <c r="VYI32" s="128"/>
      <c r="VYJ32" s="128"/>
      <c r="VYK32" s="128"/>
      <c r="VYL32" s="128"/>
      <c r="VYM32" s="128"/>
      <c r="VYN32" s="128"/>
      <c r="VYO32" s="128"/>
      <c r="VYP32" s="128"/>
      <c r="VYQ32" s="128"/>
      <c r="VYR32" s="128"/>
      <c r="VYS32" s="128"/>
      <c r="VYT32" s="128"/>
      <c r="VYU32" s="128"/>
      <c r="VYV32" s="128"/>
      <c r="VYW32" s="128"/>
      <c r="VYX32" s="128"/>
      <c r="VYY32" s="128"/>
      <c r="VYZ32" s="128"/>
      <c r="VZA32" s="128"/>
      <c r="VZB32" s="128"/>
      <c r="VZC32" s="128"/>
      <c r="VZD32" s="128"/>
      <c r="VZE32" s="128"/>
      <c r="VZF32" s="128"/>
      <c r="VZG32" s="128"/>
      <c r="VZH32" s="128"/>
      <c r="VZI32" s="128"/>
      <c r="VZJ32" s="128"/>
      <c r="VZK32" s="128"/>
      <c r="VZL32" s="128"/>
      <c r="VZM32" s="128"/>
      <c r="VZN32" s="128"/>
      <c r="VZO32" s="128"/>
      <c r="VZP32" s="128"/>
      <c r="VZQ32" s="128"/>
      <c r="VZR32" s="128"/>
      <c r="VZS32" s="128"/>
      <c r="VZT32" s="128"/>
      <c r="VZU32" s="128"/>
      <c r="VZV32" s="128"/>
      <c r="VZW32" s="128"/>
      <c r="VZX32" s="128"/>
      <c r="VZY32" s="128"/>
      <c r="VZZ32" s="128"/>
      <c r="WAA32" s="128"/>
      <c r="WAB32" s="128"/>
      <c r="WAC32" s="128"/>
      <c r="WAD32" s="128"/>
      <c r="WAE32" s="128"/>
      <c r="WAF32" s="128"/>
      <c r="WAG32" s="128"/>
      <c r="WAH32" s="128"/>
      <c r="WAI32" s="128"/>
      <c r="WAJ32" s="128"/>
      <c r="WAK32" s="128"/>
      <c r="WAL32" s="128"/>
      <c r="WAM32" s="128"/>
      <c r="WAN32" s="128"/>
      <c r="WAO32" s="128"/>
      <c r="WAP32" s="128"/>
      <c r="WAQ32" s="128"/>
      <c r="WAR32" s="128"/>
      <c r="WAS32" s="128"/>
      <c r="WAT32" s="128"/>
      <c r="WAU32" s="128"/>
      <c r="WAV32" s="128"/>
      <c r="WAW32" s="128"/>
      <c r="WAX32" s="128"/>
      <c r="WAY32" s="128"/>
      <c r="WAZ32" s="128"/>
      <c r="WBA32" s="128"/>
      <c r="WBB32" s="128"/>
      <c r="WBC32" s="128"/>
      <c r="WBD32" s="128"/>
      <c r="WBE32" s="128"/>
      <c r="WBF32" s="128"/>
      <c r="WBG32" s="128"/>
      <c r="WBH32" s="128"/>
      <c r="WBI32" s="128"/>
      <c r="WBJ32" s="128"/>
      <c r="WBK32" s="128"/>
      <c r="WBL32" s="128"/>
      <c r="WBM32" s="128"/>
      <c r="WBN32" s="128"/>
      <c r="WBO32" s="128"/>
      <c r="WBP32" s="128"/>
      <c r="WBQ32" s="128"/>
      <c r="WBR32" s="128"/>
      <c r="WBS32" s="128"/>
      <c r="WBT32" s="128"/>
      <c r="WBU32" s="128"/>
      <c r="WBV32" s="128"/>
      <c r="WBW32" s="128"/>
      <c r="WBX32" s="128"/>
      <c r="WBY32" s="128"/>
      <c r="WBZ32" s="128"/>
      <c r="WCA32" s="128"/>
      <c r="WCB32" s="128"/>
      <c r="WCC32" s="128"/>
      <c r="WCD32" s="128"/>
      <c r="WCE32" s="128"/>
      <c r="WCF32" s="128"/>
      <c r="WCG32" s="128"/>
      <c r="WCH32" s="128"/>
      <c r="WCI32" s="128"/>
      <c r="WCJ32" s="128"/>
      <c r="WCK32" s="128"/>
      <c r="WCL32" s="128"/>
      <c r="WCM32" s="128"/>
      <c r="WCN32" s="128"/>
      <c r="WCO32" s="128"/>
      <c r="WCP32" s="128"/>
      <c r="WCQ32" s="128"/>
      <c r="WCR32" s="128"/>
      <c r="WCS32" s="128"/>
      <c r="WCT32" s="128"/>
      <c r="WCU32" s="128"/>
      <c r="WCV32" s="128"/>
      <c r="WCW32" s="128"/>
      <c r="WCX32" s="128"/>
      <c r="WCY32" s="128"/>
      <c r="WCZ32" s="128"/>
      <c r="WDA32" s="128"/>
      <c r="WDB32" s="128"/>
      <c r="WDC32" s="128"/>
      <c r="WDD32" s="128"/>
      <c r="WDE32" s="128"/>
      <c r="WDF32" s="128"/>
      <c r="WDG32" s="128"/>
      <c r="WDH32" s="128"/>
      <c r="WDI32" s="128"/>
      <c r="WDJ32" s="128"/>
      <c r="WDK32" s="128"/>
      <c r="WDL32" s="128"/>
      <c r="WDM32" s="128"/>
      <c r="WDN32" s="128"/>
      <c r="WDO32" s="128"/>
      <c r="WDP32" s="128"/>
      <c r="WDQ32" s="128"/>
      <c r="WDR32" s="128"/>
      <c r="WDS32" s="128"/>
      <c r="WDT32" s="128"/>
      <c r="WDU32" s="128"/>
      <c r="WDV32" s="128"/>
      <c r="WDW32" s="128"/>
      <c r="WDX32" s="128"/>
      <c r="WDY32" s="128"/>
      <c r="WDZ32" s="128"/>
      <c r="WEA32" s="128"/>
      <c r="WEB32" s="128"/>
      <c r="WEC32" s="128"/>
      <c r="WED32" s="128"/>
      <c r="WEE32" s="128"/>
      <c r="WEF32" s="128"/>
      <c r="WEG32" s="128"/>
      <c r="WEH32" s="128"/>
      <c r="WEI32" s="128"/>
      <c r="WEJ32" s="128"/>
      <c r="WEK32" s="128"/>
      <c r="WEL32" s="128"/>
      <c r="WEM32" s="128"/>
      <c r="WEN32" s="128"/>
      <c r="WEO32" s="128"/>
      <c r="WEP32" s="128"/>
      <c r="WEQ32" s="128"/>
      <c r="WER32" s="128"/>
      <c r="WES32" s="128"/>
      <c r="WET32" s="128"/>
      <c r="WEU32" s="128"/>
      <c r="WEV32" s="128"/>
      <c r="WEW32" s="128"/>
      <c r="WEX32" s="128"/>
      <c r="WEY32" s="128"/>
      <c r="WEZ32" s="128"/>
      <c r="WFA32" s="128"/>
      <c r="WFB32" s="128"/>
      <c r="WFC32" s="128"/>
      <c r="WFD32" s="128"/>
      <c r="WFE32" s="128"/>
      <c r="WFF32" s="128"/>
      <c r="WFG32" s="128"/>
      <c r="WFH32" s="128"/>
      <c r="WFI32" s="128"/>
      <c r="WFJ32" s="128"/>
      <c r="WFK32" s="128"/>
      <c r="WFL32" s="128"/>
      <c r="WFM32" s="128"/>
      <c r="WFN32" s="128"/>
      <c r="WFO32" s="128"/>
      <c r="WFP32" s="128"/>
      <c r="WFQ32" s="128"/>
      <c r="WFR32" s="128"/>
      <c r="WFS32" s="128"/>
      <c r="WFT32" s="128"/>
      <c r="WFU32" s="128"/>
      <c r="WFV32" s="128"/>
      <c r="WFW32" s="128"/>
      <c r="WFX32" s="128"/>
      <c r="WFY32" s="128"/>
      <c r="WFZ32" s="128"/>
      <c r="WGA32" s="128"/>
      <c r="WGB32" s="128"/>
      <c r="WGC32" s="128"/>
      <c r="WGD32" s="128"/>
      <c r="WGE32" s="128"/>
      <c r="WGF32" s="128"/>
      <c r="WGG32" s="128"/>
      <c r="WGH32" s="128"/>
      <c r="WGI32" s="128"/>
      <c r="WGJ32" s="128"/>
      <c r="WGK32" s="128"/>
      <c r="WGL32" s="128"/>
      <c r="WGM32" s="128"/>
      <c r="WGN32" s="128"/>
      <c r="WGO32" s="128"/>
      <c r="WGP32" s="128"/>
      <c r="WGQ32" s="128"/>
      <c r="WGR32" s="128"/>
      <c r="WGS32" s="128"/>
      <c r="WGT32" s="128"/>
      <c r="WGU32" s="128"/>
      <c r="WGV32" s="128"/>
      <c r="WGW32" s="128"/>
      <c r="WGX32" s="128"/>
      <c r="WGY32" s="128"/>
      <c r="WGZ32" s="128"/>
      <c r="WHA32" s="128"/>
      <c r="WHB32" s="128"/>
      <c r="WHC32" s="128"/>
      <c r="WHD32" s="128"/>
      <c r="WHE32" s="128"/>
      <c r="WHF32" s="128"/>
      <c r="WHG32" s="128"/>
      <c r="WHH32" s="128"/>
      <c r="WHI32" s="128"/>
      <c r="WHJ32" s="128"/>
      <c r="WHK32" s="128"/>
      <c r="WHL32" s="128"/>
      <c r="WHM32" s="128"/>
      <c r="WHN32" s="128"/>
      <c r="WHO32" s="128"/>
      <c r="WHP32" s="128"/>
      <c r="WHQ32" s="128"/>
      <c r="WHR32" s="128"/>
      <c r="WHS32" s="128"/>
      <c r="WHT32" s="128"/>
      <c r="WHU32" s="128"/>
      <c r="WHV32" s="128"/>
      <c r="WHW32" s="128"/>
      <c r="WHX32" s="128"/>
      <c r="WHY32" s="128"/>
      <c r="WHZ32" s="128"/>
      <c r="WIA32" s="128"/>
      <c r="WIB32" s="128"/>
      <c r="WIC32" s="128"/>
      <c r="WID32" s="128"/>
      <c r="WIE32" s="128"/>
      <c r="WIF32" s="128"/>
      <c r="WIG32" s="128"/>
      <c r="WIH32" s="128"/>
      <c r="WII32" s="128"/>
      <c r="WIJ32" s="128"/>
      <c r="WIK32" s="128"/>
      <c r="WIL32" s="128"/>
      <c r="WIM32" s="128"/>
      <c r="WIN32" s="128"/>
      <c r="WIO32" s="128"/>
      <c r="WIP32" s="128"/>
      <c r="WIQ32" s="128"/>
      <c r="WIR32" s="128"/>
      <c r="WIS32" s="128"/>
      <c r="WIT32" s="128"/>
      <c r="WIU32" s="128"/>
      <c r="WIV32" s="128"/>
      <c r="WIW32" s="128"/>
      <c r="WIX32" s="128"/>
      <c r="WIY32" s="128"/>
      <c r="WIZ32" s="128"/>
      <c r="WJA32" s="128"/>
      <c r="WJB32" s="128"/>
      <c r="WJC32" s="128"/>
      <c r="WJD32" s="128"/>
      <c r="WJE32" s="128"/>
      <c r="WJF32" s="128"/>
      <c r="WJG32" s="128"/>
      <c r="WJH32" s="128"/>
      <c r="WJI32" s="128"/>
      <c r="WJJ32" s="128"/>
      <c r="WJK32" s="128"/>
      <c r="WJL32" s="128"/>
      <c r="WJM32" s="128"/>
      <c r="WJN32" s="128"/>
      <c r="WJO32" s="128"/>
      <c r="WJP32" s="128"/>
      <c r="WJQ32" s="128"/>
      <c r="WJR32" s="128"/>
      <c r="WJS32" s="128"/>
      <c r="WJT32" s="128"/>
      <c r="WJU32" s="128"/>
      <c r="WJV32" s="128"/>
      <c r="WJW32" s="128"/>
      <c r="WJX32" s="128"/>
      <c r="WJY32" s="128"/>
      <c r="WJZ32" s="128"/>
      <c r="WKA32" s="128"/>
      <c r="WKB32" s="128"/>
      <c r="WKC32" s="128"/>
      <c r="WKD32" s="128"/>
      <c r="WKE32" s="128"/>
      <c r="WKF32" s="128"/>
      <c r="WKG32" s="128"/>
      <c r="WKH32" s="128"/>
      <c r="WKI32" s="128"/>
      <c r="WKJ32" s="128"/>
      <c r="WKK32" s="128"/>
      <c r="WKL32" s="128"/>
      <c r="WKM32" s="128"/>
      <c r="WKN32" s="128"/>
      <c r="WKO32" s="128"/>
      <c r="WKP32" s="128"/>
      <c r="WKQ32" s="128"/>
      <c r="WKR32" s="128"/>
      <c r="WKS32" s="128"/>
      <c r="WKT32" s="128"/>
      <c r="WKU32" s="128"/>
      <c r="WKV32" s="128"/>
      <c r="WKW32" s="128"/>
      <c r="WKX32" s="128"/>
      <c r="WKY32" s="128"/>
      <c r="WKZ32" s="128"/>
      <c r="WLA32" s="128"/>
      <c r="WLB32" s="128"/>
      <c r="WLC32" s="128"/>
      <c r="WLD32" s="128"/>
      <c r="WLE32" s="128"/>
      <c r="WLF32" s="128"/>
      <c r="WLG32" s="128"/>
      <c r="WLH32" s="128"/>
      <c r="WLI32" s="128"/>
      <c r="WLJ32" s="128"/>
      <c r="WLK32" s="128"/>
      <c r="WLL32" s="128"/>
      <c r="WLM32" s="128"/>
      <c r="WLN32" s="128"/>
      <c r="WLO32" s="128"/>
      <c r="WLP32" s="128"/>
      <c r="WLQ32" s="128"/>
      <c r="WLR32" s="128"/>
      <c r="WLS32" s="128"/>
      <c r="WLT32" s="128"/>
      <c r="WLU32" s="128"/>
      <c r="WLV32" s="128"/>
      <c r="WLW32" s="128"/>
      <c r="WLX32" s="128"/>
      <c r="WLY32" s="128"/>
      <c r="WLZ32" s="128"/>
      <c r="WMA32" s="128"/>
      <c r="WMB32" s="128"/>
      <c r="WMC32" s="128"/>
      <c r="WMD32" s="128"/>
      <c r="WME32" s="128"/>
      <c r="WMF32" s="128"/>
      <c r="WMG32" s="128"/>
      <c r="WMH32" s="128"/>
      <c r="WMI32" s="128"/>
      <c r="WMJ32" s="128"/>
      <c r="WMK32" s="128"/>
      <c r="WML32" s="128"/>
      <c r="WMM32" s="128"/>
      <c r="WMN32" s="128"/>
      <c r="WMO32" s="128"/>
      <c r="WMP32" s="128"/>
      <c r="WMQ32" s="128"/>
      <c r="WMR32" s="128"/>
      <c r="WMS32" s="128"/>
      <c r="WMT32" s="128"/>
      <c r="WMU32" s="128"/>
      <c r="WMV32" s="128"/>
      <c r="WMW32" s="128"/>
      <c r="WMX32" s="128"/>
      <c r="WMY32" s="128"/>
      <c r="WMZ32" s="128"/>
      <c r="WNA32" s="128"/>
      <c r="WNB32" s="128"/>
      <c r="WNC32" s="128"/>
      <c r="WND32" s="128"/>
      <c r="WNE32" s="128"/>
      <c r="WNF32" s="128"/>
      <c r="WNG32" s="128"/>
      <c r="WNH32" s="128"/>
      <c r="WNI32" s="128"/>
      <c r="WNJ32" s="128"/>
      <c r="WNK32" s="128"/>
      <c r="WNL32" s="128"/>
      <c r="WNM32" s="128"/>
      <c r="WNN32" s="128"/>
      <c r="WNO32" s="128"/>
      <c r="WNP32" s="128"/>
      <c r="WNQ32" s="128"/>
      <c r="WNR32" s="128"/>
      <c r="WNS32" s="128"/>
      <c r="WNT32" s="128"/>
      <c r="WNU32" s="128"/>
      <c r="WNV32" s="128"/>
      <c r="WNW32" s="128"/>
      <c r="WNX32" s="128"/>
      <c r="WNY32" s="128"/>
      <c r="WNZ32" s="128"/>
      <c r="WOA32" s="128"/>
      <c r="WOB32" s="128"/>
      <c r="WOC32" s="128"/>
      <c r="WOD32" s="128"/>
      <c r="WOE32" s="128"/>
      <c r="WOF32" s="128"/>
      <c r="WOG32" s="128"/>
      <c r="WOH32" s="128"/>
      <c r="WOI32" s="128"/>
      <c r="WOJ32" s="128"/>
      <c r="WOK32" s="128"/>
      <c r="WOL32" s="128"/>
      <c r="WOM32" s="128"/>
      <c r="WON32" s="128"/>
      <c r="WOO32" s="128"/>
      <c r="WOP32" s="128"/>
      <c r="WOQ32" s="128"/>
      <c r="WOR32" s="128"/>
      <c r="WOS32" s="128"/>
      <c r="WOT32" s="128"/>
      <c r="WOU32" s="128"/>
      <c r="WOV32" s="128"/>
      <c r="WOW32" s="128"/>
      <c r="WOX32" s="128"/>
      <c r="WOY32" s="128"/>
      <c r="WOZ32" s="128"/>
      <c r="WPA32" s="128"/>
      <c r="WPB32" s="128"/>
      <c r="WPC32" s="128"/>
      <c r="WPD32" s="128"/>
      <c r="WPE32" s="128"/>
      <c r="WPF32" s="128"/>
      <c r="WPG32" s="128"/>
      <c r="WPH32" s="128"/>
      <c r="WPI32" s="128"/>
      <c r="WPJ32" s="128"/>
      <c r="WPK32" s="128"/>
      <c r="WPL32" s="128"/>
      <c r="WPM32" s="128"/>
      <c r="WPN32" s="128"/>
      <c r="WPO32" s="128"/>
      <c r="WPP32" s="128"/>
      <c r="WPQ32" s="128"/>
      <c r="WPR32" s="128"/>
      <c r="WPS32" s="128"/>
      <c r="WPT32" s="128"/>
      <c r="WPU32" s="128"/>
      <c r="WPV32" s="128"/>
      <c r="WPW32" s="128"/>
      <c r="WPX32" s="128"/>
      <c r="WPY32" s="128"/>
      <c r="WPZ32" s="128"/>
      <c r="WQA32" s="128"/>
      <c r="WQB32" s="128"/>
      <c r="WQC32" s="128"/>
      <c r="WQD32" s="128"/>
      <c r="WQE32" s="128"/>
      <c r="WQF32" s="128"/>
      <c r="WQG32" s="128"/>
      <c r="WQH32" s="128"/>
      <c r="WQI32" s="128"/>
      <c r="WQJ32" s="128"/>
      <c r="WQK32" s="128"/>
      <c r="WQL32" s="128"/>
      <c r="WQM32" s="128"/>
      <c r="WQN32" s="128"/>
      <c r="WQO32" s="128"/>
      <c r="WQP32" s="128"/>
      <c r="WQQ32" s="128"/>
      <c r="WQR32" s="128"/>
      <c r="WQS32" s="128"/>
      <c r="WQT32" s="128"/>
      <c r="WQU32" s="128"/>
      <c r="WQV32" s="128"/>
      <c r="WQW32" s="128"/>
      <c r="WQX32" s="128"/>
      <c r="WQY32" s="128"/>
      <c r="WQZ32" s="128"/>
      <c r="WRA32" s="128"/>
      <c r="WRB32" s="128"/>
      <c r="WRC32" s="128"/>
      <c r="WRD32" s="128"/>
      <c r="WRE32" s="128"/>
      <c r="WRF32" s="128"/>
      <c r="WRG32" s="128"/>
      <c r="WRH32" s="128"/>
      <c r="WRI32" s="128"/>
      <c r="WRJ32" s="128"/>
      <c r="WRK32" s="128"/>
      <c r="WRL32" s="128"/>
      <c r="WRM32" s="128"/>
      <c r="WRN32" s="128"/>
      <c r="WRO32" s="128"/>
      <c r="WRP32" s="128"/>
      <c r="WRQ32" s="128"/>
      <c r="WRR32" s="128"/>
      <c r="WRS32" s="128"/>
      <c r="WRT32" s="128"/>
      <c r="WRU32" s="128"/>
      <c r="WRV32" s="128"/>
      <c r="WRW32" s="128"/>
      <c r="WRX32" s="128"/>
      <c r="WRY32" s="128"/>
      <c r="WRZ32" s="128"/>
      <c r="WSA32" s="128"/>
      <c r="WSB32" s="128"/>
      <c r="WSC32" s="128"/>
      <c r="WSD32" s="128"/>
      <c r="WSE32" s="128"/>
      <c r="WSF32" s="128"/>
      <c r="WSG32" s="128"/>
      <c r="WSH32" s="128"/>
      <c r="WSI32" s="128"/>
      <c r="WSJ32" s="128"/>
      <c r="WSK32" s="128"/>
      <c r="WSL32" s="128"/>
      <c r="WSM32" s="128"/>
      <c r="WSN32" s="128"/>
      <c r="WSO32" s="128"/>
      <c r="WSP32" s="128"/>
      <c r="WSQ32" s="128"/>
      <c r="WSR32" s="128"/>
      <c r="WSS32" s="128"/>
      <c r="WST32" s="128"/>
      <c r="WSU32" s="128"/>
      <c r="WSV32" s="128"/>
      <c r="WSW32" s="128"/>
      <c r="WSX32" s="128"/>
      <c r="WSY32" s="128"/>
      <c r="WSZ32" s="128"/>
      <c r="WTA32" s="128"/>
      <c r="WTB32" s="128"/>
      <c r="WTC32" s="128"/>
      <c r="WTD32" s="128"/>
      <c r="WTE32" s="128"/>
      <c r="WTF32" s="128"/>
      <c r="WTG32" s="128"/>
      <c r="WTH32" s="128"/>
      <c r="WTI32" s="128"/>
      <c r="WTJ32" s="128"/>
      <c r="WTK32" s="128"/>
      <c r="WTL32" s="128"/>
      <c r="WTM32" s="128"/>
      <c r="WTN32" s="128"/>
      <c r="WTO32" s="128"/>
      <c r="WTP32" s="128"/>
      <c r="WTQ32" s="128"/>
      <c r="WTR32" s="128"/>
      <c r="WTS32" s="128"/>
      <c r="WTT32" s="128"/>
      <c r="WTU32" s="128"/>
      <c r="WTV32" s="128"/>
      <c r="WTW32" s="128"/>
      <c r="WTX32" s="128"/>
      <c r="WTY32" s="128"/>
      <c r="WTZ32" s="128"/>
      <c r="WUA32" s="128"/>
      <c r="WUB32" s="128"/>
      <c r="WUC32" s="128"/>
      <c r="WUD32" s="128"/>
      <c r="WUE32" s="128"/>
      <c r="WUF32" s="128"/>
      <c r="WUG32" s="128"/>
      <c r="WUH32" s="128"/>
      <c r="WUI32" s="128"/>
      <c r="WUJ32" s="128"/>
      <c r="WUK32" s="128"/>
      <c r="WUL32" s="128"/>
      <c r="WUM32" s="128"/>
      <c r="WUN32" s="128"/>
      <c r="WUO32" s="128"/>
      <c r="WUP32" s="128"/>
      <c r="WUQ32" s="128"/>
      <c r="WUR32" s="128"/>
      <c r="WUS32" s="128"/>
      <c r="WUT32" s="128"/>
      <c r="WUU32" s="128"/>
      <c r="WUV32" s="128"/>
      <c r="WUW32" s="128"/>
      <c r="WUX32" s="128"/>
      <c r="WUY32" s="128"/>
      <c r="WUZ32" s="128"/>
      <c r="WVA32" s="128"/>
      <c r="WVB32" s="128"/>
      <c r="WVC32" s="128"/>
      <c r="WVD32" s="128"/>
      <c r="WVE32" s="128"/>
      <c r="WVF32" s="128"/>
      <c r="WVG32" s="128"/>
      <c r="WVH32" s="128"/>
      <c r="WVI32" s="128"/>
      <c r="WVJ32" s="128"/>
      <c r="WVK32" s="128"/>
      <c r="WVL32" s="128"/>
      <c r="WVM32" s="128"/>
      <c r="WVN32" s="128"/>
      <c r="WVO32" s="128"/>
      <c r="WVP32" s="128"/>
      <c r="WVQ32" s="128"/>
      <c r="WVR32" s="128"/>
      <c r="WVS32" s="128"/>
      <c r="WVT32" s="128"/>
      <c r="WVU32" s="128"/>
      <c r="WVV32" s="128"/>
      <c r="WVW32" s="128"/>
      <c r="WVX32" s="128"/>
      <c r="WVY32" s="128"/>
      <c r="WVZ32" s="128"/>
      <c r="WWA32" s="128"/>
    </row>
    <row r="33" spans="1:16147" s="546" customFormat="1" ht="43.5" customHeight="1" thickBot="1">
      <c r="A33" s="542"/>
      <c r="B33" s="662"/>
      <c r="C33" s="742">
        <v>1</v>
      </c>
      <c r="D33" s="743"/>
      <c r="E33" s="744" t="e">
        <f>+#REF!</f>
        <v>#REF!</v>
      </c>
      <c r="F33" s="745"/>
      <c r="G33" s="745"/>
      <c r="H33" s="745"/>
      <c r="I33" s="745"/>
      <c r="J33" s="745"/>
      <c r="K33" s="745"/>
      <c r="L33" s="543" t="s">
        <v>71</v>
      </c>
      <c r="M33" s="543">
        <v>1</v>
      </c>
      <c r="N33" s="544" t="e">
        <f>+#REF!</f>
        <v>#REF!</v>
      </c>
      <c r="O33" s="746" t="e">
        <f>M33*N33</f>
        <v>#REF!</v>
      </c>
      <c r="P33" s="747"/>
      <c r="Q33" s="545"/>
      <c r="R33" s="663"/>
      <c r="V33" s="542"/>
      <c r="W33" s="542"/>
      <c r="X33" s="542"/>
      <c r="Y33" s="542"/>
      <c r="Z33" s="542"/>
      <c r="AA33" s="542"/>
      <c r="AB33" s="542"/>
      <c r="AC33" s="542"/>
      <c r="AD33" s="542"/>
      <c r="AE33" s="542"/>
      <c r="AF33" s="542"/>
      <c r="AG33" s="542"/>
      <c r="AH33" s="542"/>
      <c r="AI33" s="542"/>
      <c r="AJ33" s="542"/>
      <c r="AK33" s="542"/>
      <c r="AL33" s="542"/>
      <c r="AM33" s="542"/>
      <c r="AN33" s="542"/>
      <c r="AO33" s="542"/>
      <c r="AP33" s="542"/>
      <c r="AQ33" s="542"/>
      <c r="AR33" s="542"/>
      <c r="AS33" s="542"/>
      <c r="AT33" s="542"/>
      <c r="AU33" s="542"/>
      <c r="AV33" s="542"/>
      <c r="AW33" s="542"/>
      <c r="AX33" s="542"/>
      <c r="AY33" s="542"/>
      <c r="AZ33" s="542"/>
      <c r="BA33" s="542"/>
      <c r="BB33" s="542"/>
      <c r="BC33" s="542"/>
      <c r="BD33" s="542"/>
      <c r="BE33" s="542"/>
      <c r="BF33" s="542"/>
      <c r="BG33" s="542"/>
      <c r="BH33" s="542"/>
      <c r="BI33" s="542"/>
      <c r="BJ33" s="542"/>
      <c r="BK33" s="542"/>
      <c r="BL33" s="542"/>
      <c r="BM33" s="542"/>
      <c r="BN33" s="542"/>
      <c r="BO33" s="542"/>
      <c r="BP33" s="542"/>
      <c r="BQ33" s="542"/>
      <c r="BR33" s="542"/>
      <c r="BS33" s="542"/>
      <c r="BT33" s="542"/>
      <c r="BU33" s="542"/>
      <c r="BV33" s="542"/>
      <c r="BW33" s="542"/>
      <c r="BX33" s="542"/>
      <c r="BY33" s="542"/>
      <c r="BZ33" s="542"/>
      <c r="CA33" s="542"/>
      <c r="CB33" s="542"/>
      <c r="CC33" s="542"/>
      <c r="CD33" s="542"/>
      <c r="CE33" s="542"/>
      <c r="CF33" s="542"/>
      <c r="CG33" s="542"/>
      <c r="CH33" s="542"/>
      <c r="CI33" s="542"/>
      <c r="CJ33" s="542"/>
      <c r="CK33" s="542"/>
      <c r="CL33" s="542"/>
      <c r="CM33" s="542"/>
      <c r="CN33" s="542"/>
      <c r="CO33" s="542"/>
      <c r="CP33" s="542"/>
      <c r="CQ33" s="542"/>
      <c r="CR33" s="542"/>
      <c r="CS33" s="542"/>
      <c r="CT33" s="542"/>
      <c r="CU33" s="542"/>
      <c r="CV33" s="542"/>
      <c r="CW33" s="542"/>
      <c r="CX33" s="542"/>
      <c r="CY33" s="542"/>
      <c r="CZ33" s="542"/>
      <c r="DA33" s="542"/>
      <c r="DB33" s="542"/>
      <c r="DC33" s="542"/>
      <c r="DD33" s="542"/>
      <c r="DE33" s="542"/>
      <c r="DF33" s="542"/>
      <c r="DG33" s="542"/>
      <c r="DH33" s="542"/>
      <c r="DI33" s="542"/>
      <c r="DJ33" s="542"/>
      <c r="DK33" s="542"/>
      <c r="DL33" s="542"/>
      <c r="DM33" s="542"/>
      <c r="DN33" s="542"/>
      <c r="DO33" s="542"/>
      <c r="DP33" s="542"/>
      <c r="DQ33" s="542"/>
      <c r="DR33" s="542"/>
      <c r="DS33" s="542"/>
      <c r="DT33" s="542"/>
      <c r="DU33" s="542"/>
      <c r="DV33" s="542"/>
      <c r="DW33" s="542"/>
      <c r="DX33" s="542"/>
      <c r="DY33" s="542"/>
      <c r="DZ33" s="542"/>
      <c r="EA33" s="542"/>
      <c r="EB33" s="542"/>
      <c r="EC33" s="542"/>
      <c r="ED33" s="542"/>
      <c r="EE33" s="542"/>
      <c r="EF33" s="542"/>
      <c r="EG33" s="542"/>
      <c r="EH33" s="542"/>
      <c r="EI33" s="542"/>
      <c r="EJ33" s="542"/>
      <c r="EK33" s="542"/>
      <c r="EL33" s="542"/>
      <c r="EM33" s="542"/>
      <c r="EN33" s="542"/>
      <c r="EO33" s="542"/>
      <c r="EP33" s="542"/>
      <c r="EQ33" s="542"/>
      <c r="ER33" s="542"/>
      <c r="ES33" s="542"/>
      <c r="ET33" s="542"/>
      <c r="EU33" s="542"/>
      <c r="EV33" s="542"/>
      <c r="EW33" s="542"/>
      <c r="EX33" s="542"/>
      <c r="EY33" s="542"/>
      <c r="EZ33" s="542"/>
      <c r="FA33" s="542"/>
      <c r="FB33" s="542"/>
      <c r="FC33" s="542"/>
      <c r="FD33" s="542"/>
      <c r="FE33" s="542"/>
      <c r="FF33" s="542"/>
      <c r="FG33" s="542"/>
      <c r="FH33" s="542"/>
      <c r="FI33" s="542"/>
      <c r="FJ33" s="542"/>
      <c r="FK33" s="542"/>
      <c r="FL33" s="542"/>
      <c r="FM33" s="542"/>
      <c r="FN33" s="542"/>
      <c r="FO33" s="542"/>
      <c r="FP33" s="542"/>
      <c r="FQ33" s="542"/>
      <c r="FR33" s="542"/>
      <c r="FS33" s="542"/>
      <c r="FT33" s="542"/>
      <c r="FU33" s="542"/>
      <c r="FV33" s="542"/>
      <c r="FW33" s="542"/>
      <c r="FX33" s="542"/>
      <c r="FY33" s="542"/>
      <c r="FZ33" s="542"/>
      <c r="GA33" s="542"/>
      <c r="GB33" s="542"/>
      <c r="GC33" s="542"/>
      <c r="GD33" s="542"/>
      <c r="GE33" s="542"/>
      <c r="GF33" s="542"/>
      <c r="GG33" s="542"/>
      <c r="GH33" s="542"/>
      <c r="GI33" s="542"/>
      <c r="GJ33" s="542"/>
      <c r="GK33" s="542"/>
      <c r="GL33" s="542"/>
      <c r="GM33" s="542"/>
      <c r="GN33" s="542"/>
      <c r="GO33" s="542"/>
      <c r="GP33" s="542"/>
      <c r="GQ33" s="542"/>
      <c r="GR33" s="542"/>
      <c r="GS33" s="542"/>
      <c r="GT33" s="542"/>
      <c r="GU33" s="542"/>
      <c r="GV33" s="542"/>
      <c r="GW33" s="542"/>
      <c r="GX33" s="542"/>
      <c r="GY33" s="542"/>
      <c r="GZ33" s="542"/>
      <c r="HA33" s="542"/>
      <c r="HB33" s="542"/>
      <c r="HC33" s="542"/>
      <c r="HD33" s="542"/>
      <c r="HE33" s="542"/>
      <c r="HF33" s="542"/>
      <c r="HG33" s="542"/>
      <c r="HH33" s="542"/>
      <c r="HI33" s="542"/>
      <c r="HJ33" s="542"/>
      <c r="HK33" s="542"/>
      <c r="HL33" s="542"/>
      <c r="HM33" s="542"/>
      <c r="HN33" s="542"/>
      <c r="HO33" s="542"/>
      <c r="HP33" s="542"/>
      <c r="HQ33" s="542"/>
      <c r="HR33" s="542"/>
      <c r="HS33" s="542"/>
      <c r="HT33" s="542"/>
      <c r="HU33" s="542"/>
      <c r="HV33" s="542"/>
      <c r="HW33" s="542"/>
      <c r="HX33" s="542"/>
      <c r="HY33" s="542"/>
      <c r="HZ33" s="542"/>
      <c r="IA33" s="542"/>
      <c r="IB33" s="542"/>
      <c r="IC33" s="542"/>
      <c r="ID33" s="542"/>
      <c r="IE33" s="542"/>
      <c r="IF33" s="542"/>
      <c r="IG33" s="542"/>
      <c r="IH33" s="542"/>
      <c r="II33" s="542"/>
      <c r="IJ33" s="542"/>
      <c r="IK33" s="542"/>
      <c r="IL33" s="542"/>
      <c r="IM33" s="542"/>
      <c r="IN33" s="542"/>
      <c r="IO33" s="542"/>
      <c r="IP33" s="542"/>
      <c r="IQ33" s="542"/>
      <c r="IR33" s="542"/>
      <c r="IS33" s="542"/>
      <c r="IT33" s="542"/>
      <c r="IU33" s="542"/>
      <c r="IV33" s="542"/>
      <c r="IW33" s="542"/>
      <c r="IX33" s="542"/>
      <c r="IY33" s="542"/>
      <c r="IZ33" s="542"/>
      <c r="JA33" s="542"/>
      <c r="JB33" s="542"/>
      <c r="JC33" s="542"/>
      <c r="JD33" s="542"/>
      <c r="JE33" s="542"/>
      <c r="JF33" s="542"/>
      <c r="JG33" s="542"/>
      <c r="JH33" s="542"/>
      <c r="JI33" s="542"/>
      <c r="JJ33" s="542"/>
      <c r="JK33" s="542"/>
      <c r="JL33" s="542"/>
      <c r="JM33" s="542"/>
      <c r="JN33" s="542"/>
      <c r="JO33" s="542"/>
      <c r="JP33" s="542"/>
      <c r="JQ33" s="542"/>
      <c r="JR33" s="542"/>
      <c r="JS33" s="542"/>
      <c r="JT33" s="542"/>
      <c r="JU33" s="542"/>
      <c r="JV33" s="542"/>
      <c r="JW33" s="542"/>
      <c r="JX33" s="542"/>
      <c r="JY33" s="542"/>
      <c r="JZ33" s="542"/>
      <c r="KA33" s="542"/>
      <c r="KB33" s="542"/>
      <c r="KC33" s="542"/>
      <c r="KD33" s="542"/>
      <c r="KE33" s="542"/>
      <c r="KF33" s="542"/>
      <c r="KG33" s="542"/>
      <c r="KH33" s="542"/>
      <c r="KI33" s="542"/>
      <c r="KJ33" s="542"/>
      <c r="KK33" s="542"/>
      <c r="KL33" s="542"/>
      <c r="KM33" s="542"/>
      <c r="KN33" s="542"/>
      <c r="KO33" s="542"/>
      <c r="KP33" s="542"/>
      <c r="KQ33" s="542"/>
      <c r="KR33" s="542"/>
      <c r="KS33" s="542"/>
      <c r="KT33" s="542"/>
      <c r="KU33" s="542"/>
      <c r="KV33" s="542"/>
      <c r="KW33" s="542"/>
      <c r="KX33" s="542"/>
      <c r="KY33" s="542"/>
      <c r="KZ33" s="542"/>
      <c r="LA33" s="542"/>
      <c r="LB33" s="542"/>
      <c r="LC33" s="542"/>
      <c r="LD33" s="542"/>
      <c r="LE33" s="542"/>
      <c r="LF33" s="542"/>
      <c r="LG33" s="542"/>
      <c r="LH33" s="542"/>
      <c r="LI33" s="542"/>
      <c r="LJ33" s="542"/>
      <c r="LK33" s="542"/>
      <c r="LL33" s="542"/>
      <c r="LM33" s="542"/>
      <c r="LN33" s="542"/>
      <c r="LO33" s="542"/>
      <c r="LP33" s="542"/>
      <c r="LQ33" s="542"/>
      <c r="LR33" s="542"/>
      <c r="LS33" s="542"/>
      <c r="LT33" s="542"/>
      <c r="LU33" s="542"/>
      <c r="LV33" s="542"/>
      <c r="LW33" s="542"/>
      <c r="LX33" s="542"/>
      <c r="LY33" s="542"/>
      <c r="LZ33" s="542"/>
      <c r="MA33" s="542"/>
      <c r="MB33" s="542"/>
      <c r="MC33" s="542"/>
      <c r="MD33" s="542"/>
      <c r="ME33" s="542"/>
      <c r="MF33" s="542"/>
      <c r="MG33" s="542"/>
      <c r="MH33" s="542"/>
      <c r="MI33" s="542"/>
      <c r="MJ33" s="542"/>
      <c r="MK33" s="542"/>
      <c r="ML33" s="542"/>
      <c r="MM33" s="542"/>
      <c r="MN33" s="542"/>
      <c r="MO33" s="542"/>
      <c r="MP33" s="542"/>
      <c r="MQ33" s="542"/>
      <c r="MR33" s="542"/>
      <c r="MS33" s="542"/>
      <c r="MT33" s="542"/>
      <c r="MU33" s="542"/>
      <c r="MV33" s="542"/>
      <c r="MW33" s="542"/>
      <c r="MX33" s="542"/>
      <c r="MY33" s="542"/>
      <c r="MZ33" s="542"/>
      <c r="NA33" s="542"/>
      <c r="NB33" s="542"/>
      <c r="NC33" s="542"/>
      <c r="ND33" s="542"/>
      <c r="NE33" s="542"/>
      <c r="NF33" s="542"/>
      <c r="NG33" s="542"/>
      <c r="NH33" s="542"/>
      <c r="NI33" s="542"/>
      <c r="NJ33" s="542"/>
      <c r="NK33" s="542"/>
      <c r="NL33" s="542"/>
      <c r="NM33" s="542"/>
      <c r="NN33" s="542"/>
      <c r="NO33" s="542"/>
      <c r="NP33" s="542"/>
      <c r="NQ33" s="542"/>
      <c r="NR33" s="542"/>
      <c r="NS33" s="542"/>
      <c r="NT33" s="542"/>
      <c r="NU33" s="542"/>
      <c r="NV33" s="542"/>
      <c r="NW33" s="542"/>
      <c r="NX33" s="542"/>
      <c r="NY33" s="542"/>
      <c r="NZ33" s="542"/>
      <c r="OA33" s="542"/>
      <c r="OB33" s="542"/>
      <c r="OC33" s="542"/>
      <c r="OD33" s="542"/>
      <c r="OE33" s="542"/>
      <c r="OF33" s="542"/>
      <c r="OG33" s="542"/>
      <c r="OH33" s="542"/>
      <c r="OI33" s="542"/>
      <c r="OJ33" s="542"/>
      <c r="OK33" s="542"/>
      <c r="OL33" s="542"/>
      <c r="OM33" s="542"/>
      <c r="ON33" s="542"/>
      <c r="OO33" s="542"/>
      <c r="OP33" s="542"/>
      <c r="OQ33" s="542"/>
      <c r="OR33" s="542"/>
      <c r="OS33" s="542"/>
      <c r="OT33" s="542"/>
      <c r="OU33" s="542"/>
      <c r="OV33" s="542"/>
      <c r="OW33" s="542"/>
      <c r="OX33" s="542"/>
      <c r="OY33" s="542"/>
      <c r="OZ33" s="542"/>
      <c r="PA33" s="542"/>
      <c r="PB33" s="542"/>
      <c r="PC33" s="542"/>
      <c r="PD33" s="542"/>
      <c r="PE33" s="542"/>
      <c r="PF33" s="542"/>
      <c r="PG33" s="542"/>
      <c r="PH33" s="542"/>
      <c r="PI33" s="542"/>
      <c r="PJ33" s="542"/>
      <c r="PK33" s="542"/>
      <c r="PL33" s="542"/>
      <c r="PM33" s="542"/>
      <c r="PN33" s="542"/>
      <c r="PO33" s="542"/>
      <c r="PP33" s="542"/>
      <c r="PQ33" s="542"/>
      <c r="PR33" s="542"/>
      <c r="PS33" s="542"/>
      <c r="PT33" s="542"/>
      <c r="PU33" s="542"/>
      <c r="PV33" s="542"/>
      <c r="PW33" s="542"/>
      <c r="PX33" s="542"/>
      <c r="PY33" s="542"/>
      <c r="PZ33" s="542"/>
      <c r="QA33" s="542"/>
      <c r="QB33" s="542"/>
      <c r="QC33" s="542"/>
      <c r="QD33" s="542"/>
      <c r="QE33" s="542"/>
      <c r="QF33" s="542"/>
      <c r="QG33" s="542"/>
      <c r="QH33" s="542"/>
      <c r="QI33" s="542"/>
      <c r="QJ33" s="542"/>
      <c r="QK33" s="542"/>
      <c r="QL33" s="542"/>
      <c r="QM33" s="542"/>
      <c r="QN33" s="542"/>
      <c r="QO33" s="542"/>
      <c r="QP33" s="542"/>
      <c r="QQ33" s="542"/>
      <c r="QR33" s="542"/>
      <c r="QS33" s="542"/>
      <c r="QT33" s="542"/>
      <c r="QU33" s="542"/>
      <c r="QV33" s="542"/>
      <c r="QW33" s="542"/>
      <c r="QX33" s="542"/>
      <c r="QY33" s="542"/>
      <c r="QZ33" s="542"/>
      <c r="RA33" s="542"/>
      <c r="RB33" s="542"/>
      <c r="RC33" s="542"/>
      <c r="RD33" s="542"/>
      <c r="RE33" s="542"/>
      <c r="RF33" s="542"/>
      <c r="RG33" s="542"/>
      <c r="RH33" s="542"/>
      <c r="RI33" s="542"/>
      <c r="RJ33" s="542"/>
      <c r="RK33" s="542"/>
      <c r="RL33" s="542"/>
      <c r="RM33" s="542"/>
      <c r="RN33" s="542"/>
      <c r="RO33" s="542"/>
      <c r="RP33" s="542"/>
      <c r="RQ33" s="542"/>
      <c r="RR33" s="542"/>
      <c r="RS33" s="542"/>
      <c r="RT33" s="542"/>
      <c r="RU33" s="542"/>
      <c r="RV33" s="542"/>
      <c r="RW33" s="542"/>
      <c r="RX33" s="542"/>
      <c r="RY33" s="542"/>
      <c r="RZ33" s="542"/>
      <c r="SA33" s="542"/>
      <c r="SB33" s="542"/>
      <c r="SC33" s="542"/>
      <c r="SD33" s="542"/>
      <c r="SE33" s="542"/>
      <c r="SF33" s="542"/>
      <c r="SG33" s="542"/>
      <c r="SH33" s="542"/>
      <c r="SI33" s="542"/>
      <c r="SJ33" s="542"/>
      <c r="SK33" s="542"/>
      <c r="SL33" s="542"/>
      <c r="SM33" s="542"/>
      <c r="SN33" s="542"/>
      <c r="SO33" s="542"/>
      <c r="SP33" s="542"/>
      <c r="SQ33" s="542"/>
      <c r="SR33" s="542"/>
      <c r="SS33" s="542"/>
      <c r="ST33" s="542"/>
      <c r="SU33" s="542"/>
      <c r="SV33" s="542"/>
      <c r="SW33" s="542"/>
      <c r="SX33" s="542"/>
      <c r="SY33" s="542"/>
      <c r="SZ33" s="542"/>
      <c r="TA33" s="542"/>
      <c r="TB33" s="542"/>
      <c r="TC33" s="542"/>
      <c r="TD33" s="542"/>
      <c r="TE33" s="542"/>
      <c r="TF33" s="542"/>
      <c r="TG33" s="542"/>
      <c r="TH33" s="542"/>
      <c r="TI33" s="542"/>
      <c r="TJ33" s="542"/>
      <c r="TK33" s="542"/>
      <c r="TL33" s="542"/>
      <c r="TM33" s="542"/>
      <c r="TN33" s="542"/>
      <c r="TO33" s="542"/>
      <c r="TP33" s="542"/>
      <c r="TQ33" s="542"/>
      <c r="TR33" s="542"/>
      <c r="TS33" s="542"/>
      <c r="TT33" s="542"/>
      <c r="TU33" s="542"/>
      <c r="TV33" s="542"/>
      <c r="TW33" s="542"/>
      <c r="TX33" s="542"/>
      <c r="TY33" s="542"/>
      <c r="TZ33" s="542"/>
      <c r="UA33" s="542"/>
      <c r="UB33" s="542"/>
      <c r="UC33" s="542"/>
      <c r="UD33" s="542"/>
      <c r="UE33" s="542"/>
      <c r="UF33" s="542"/>
      <c r="UG33" s="542"/>
      <c r="UH33" s="542"/>
      <c r="UI33" s="542"/>
      <c r="UJ33" s="542"/>
      <c r="UK33" s="542"/>
      <c r="UL33" s="542"/>
      <c r="UM33" s="542"/>
      <c r="UN33" s="542"/>
      <c r="UO33" s="542"/>
      <c r="UP33" s="542"/>
      <c r="UQ33" s="542"/>
      <c r="UR33" s="542"/>
      <c r="US33" s="542"/>
      <c r="UT33" s="542"/>
      <c r="UU33" s="542"/>
      <c r="UV33" s="542"/>
      <c r="UW33" s="542"/>
      <c r="UX33" s="542"/>
      <c r="UY33" s="542"/>
      <c r="UZ33" s="542"/>
      <c r="VA33" s="542"/>
      <c r="VB33" s="542"/>
      <c r="VC33" s="542"/>
      <c r="VD33" s="542"/>
      <c r="VE33" s="542"/>
      <c r="VF33" s="542"/>
      <c r="VG33" s="542"/>
      <c r="VH33" s="542"/>
      <c r="VI33" s="542"/>
      <c r="VJ33" s="542"/>
      <c r="VK33" s="542"/>
      <c r="VL33" s="542"/>
      <c r="VM33" s="542"/>
      <c r="VN33" s="542"/>
      <c r="VO33" s="542"/>
      <c r="VP33" s="542"/>
      <c r="VQ33" s="542"/>
      <c r="VR33" s="542"/>
      <c r="VS33" s="542"/>
      <c r="VT33" s="542"/>
      <c r="VU33" s="542"/>
      <c r="VV33" s="542"/>
      <c r="VW33" s="542"/>
      <c r="VX33" s="542"/>
      <c r="VY33" s="542"/>
      <c r="VZ33" s="542"/>
      <c r="WA33" s="542"/>
      <c r="WB33" s="542"/>
      <c r="WC33" s="542"/>
      <c r="WD33" s="542"/>
      <c r="WE33" s="542"/>
      <c r="WF33" s="542"/>
      <c r="WG33" s="542"/>
      <c r="WH33" s="542"/>
      <c r="WI33" s="542"/>
      <c r="WJ33" s="542"/>
      <c r="WK33" s="542"/>
      <c r="WL33" s="542"/>
      <c r="WM33" s="542"/>
      <c r="WN33" s="542"/>
      <c r="WO33" s="542"/>
      <c r="WP33" s="542"/>
      <c r="WQ33" s="542"/>
      <c r="WR33" s="542"/>
      <c r="WS33" s="542"/>
      <c r="WT33" s="542"/>
      <c r="WU33" s="542"/>
      <c r="WV33" s="542"/>
      <c r="WW33" s="542"/>
      <c r="WX33" s="542"/>
      <c r="WY33" s="542"/>
      <c r="WZ33" s="542"/>
      <c r="XA33" s="542"/>
      <c r="XB33" s="542"/>
      <c r="XC33" s="542"/>
      <c r="XD33" s="542"/>
      <c r="XE33" s="542"/>
      <c r="XF33" s="542"/>
      <c r="XG33" s="542"/>
      <c r="XH33" s="542"/>
      <c r="XI33" s="542"/>
      <c r="XJ33" s="542"/>
      <c r="XK33" s="542"/>
      <c r="XL33" s="542"/>
      <c r="XM33" s="542"/>
      <c r="XN33" s="542"/>
      <c r="XO33" s="542"/>
      <c r="XP33" s="542"/>
      <c r="XQ33" s="542"/>
      <c r="XR33" s="542"/>
      <c r="XS33" s="542"/>
      <c r="XT33" s="542"/>
      <c r="XU33" s="542"/>
      <c r="XV33" s="542"/>
      <c r="XW33" s="542"/>
      <c r="XX33" s="542"/>
      <c r="XY33" s="542"/>
      <c r="XZ33" s="542"/>
      <c r="YA33" s="542"/>
      <c r="YB33" s="542"/>
      <c r="YC33" s="542"/>
      <c r="YD33" s="542"/>
      <c r="YE33" s="542"/>
      <c r="YF33" s="542"/>
      <c r="YG33" s="542"/>
      <c r="YH33" s="542"/>
      <c r="YI33" s="542"/>
      <c r="YJ33" s="542"/>
      <c r="YK33" s="542"/>
      <c r="YL33" s="542"/>
      <c r="YM33" s="542"/>
      <c r="YN33" s="542"/>
      <c r="YO33" s="542"/>
      <c r="YP33" s="542"/>
      <c r="YQ33" s="542"/>
      <c r="YR33" s="542"/>
      <c r="YS33" s="542"/>
      <c r="YT33" s="542"/>
      <c r="YU33" s="542"/>
      <c r="YV33" s="542"/>
      <c r="YW33" s="542"/>
      <c r="YX33" s="542"/>
      <c r="YY33" s="542"/>
      <c r="YZ33" s="542"/>
      <c r="ZA33" s="542"/>
      <c r="ZB33" s="542"/>
      <c r="ZC33" s="542"/>
      <c r="ZD33" s="542"/>
      <c r="ZE33" s="542"/>
      <c r="ZF33" s="542"/>
      <c r="ZG33" s="542"/>
      <c r="ZH33" s="542"/>
      <c r="ZI33" s="542"/>
      <c r="ZJ33" s="542"/>
      <c r="ZK33" s="542"/>
      <c r="ZL33" s="542"/>
      <c r="ZM33" s="542"/>
      <c r="ZN33" s="542"/>
      <c r="ZO33" s="542"/>
      <c r="ZP33" s="542"/>
      <c r="ZQ33" s="542"/>
      <c r="ZR33" s="542"/>
      <c r="ZS33" s="542"/>
      <c r="ZT33" s="542"/>
      <c r="ZU33" s="542"/>
      <c r="ZV33" s="542"/>
      <c r="ZW33" s="542"/>
      <c r="ZX33" s="542"/>
      <c r="ZY33" s="542"/>
      <c r="ZZ33" s="542"/>
      <c r="AAA33" s="542"/>
      <c r="AAB33" s="542"/>
      <c r="AAC33" s="542"/>
      <c r="AAD33" s="542"/>
      <c r="AAE33" s="542"/>
      <c r="AAF33" s="542"/>
      <c r="AAG33" s="542"/>
      <c r="AAH33" s="542"/>
      <c r="AAI33" s="542"/>
      <c r="AAJ33" s="542"/>
      <c r="AAK33" s="542"/>
      <c r="AAL33" s="542"/>
      <c r="AAM33" s="542"/>
      <c r="AAN33" s="542"/>
      <c r="AAO33" s="542"/>
      <c r="AAP33" s="542"/>
      <c r="AAQ33" s="542"/>
      <c r="AAR33" s="542"/>
      <c r="AAS33" s="542"/>
      <c r="AAT33" s="542"/>
      <c r="AAU33" s="542"/>
      <c r="AAV33" s="542"/>
      <c r="AAW33" s="542"/>
      <c r="AAX33" s="542"/>
      <c r="AAY33" s="542"/>
      <c r="AAZ33" s="542"/>
      <c r="ABA33" s="542"/>
      <c r="ABB33" s="542"/>
      <c r="ABC33" s="542"/>
      <c r="ABD33" s="542"/>
      <c r="ABE33" s="542"/>
      <c r="ABF33" s="542"/>
      <c r="ABG33" s="542"/>
      <c r="ABH33" s="542"/>
      <c r="ABI33" s="542"/>
      <c r="ABJ33" s="542"/>
      <c r="ABK33" s="542"/>
      <c r="ABL33" s="542"/>
      <c r="ABM33" s="542"/>
      <c r="ABN33" s="542"/>
      <c r="ABO33" s="542"/>
      <c r="ABP33" s="542"/>
      <c r="ABQ33" s="542"/>
      <c r="ABR33" s="542"/>
      <c r="ABS33" s="542"/>
      <c r="ABT33" s="542"/>
      <c r="ABU33" s="542"/>
      <c r="ABV33" s="542"/>
      <c r="ABW33" s="542"/>
      <c r="ABX33" s="542"/>
      <c r="ABY33" s="542"/>
      <c r="ABZ33" s="542"/>
      <c r="ACA33" s="542"/>
      <c r="ACB33" s="542"/>
      <c r="ACC33" s="542"/>
      <c r="ACD33" s="542"/>
      <c r="ACE33" s="542"/>
      <c r="ACF33" s="542"/>
      <c r="ACG33" s="542"/>
      <c r="ACH33" s="542"/>
      <c r="ACI33" s="542"/>
      <c r="ACJ33" s="542"/>
      <c r="ACK33" s="542"/>
      <c r="ACL33" s="542"/>
      <c r="ACM33" s="542"/>
      <c r="ACN33" s="542"/>
      <c r="ACO33" s="542"/>
      <c r="ACP33" s="542"/>
      <c r="ACQ33" s="542"/>
      <c r="ACR33" s="542"/>
      <c r="ACS33" s="542"/>
      <c r="ACT33" s="542"/>
      <c r="ACU33" s="542"/>
      <c r="ACV33" s="542"/>
      <c r="ACW33" s="542"/>
      <c r="ACX33" s="542"/>
      <c r="ACY33" s="542"/>
      <c r="ACZ33" s="542"/>
      <c r="ADA33" s="542"/>
      <c r="ADB33" s="542"/>
      <c r="ADC33" s="542"/>
      <c r="ADD33" s="542"/>
      <c r="ADE33" s="542"/>
      <c r="ADF33" s="542"/>
      <c r="ADG33" s="542"/>
      <c r="ADH33" s="542"/>
      <c r="ADI33" s="542"/>
      <c r="ADJ33" s="542"/>
      <c r="ADK33" s="542"/>
      <c r="ADL33" s="542"/>
      <c r="ADM33" s="542"/>
      <c r="ADN33" s="542"/>
      <c r="ADO33" s="542"/>
      <c r="ADP33" s="542"/>
      <c r="ADQ33" s="542"/>
      <c r="ADR33" s="542"/>
      <c r="ADS33" s="542"/>
      <c r="ADT33" s="542"/>
      <c r="ADU33" s="542"/>
      <c r="ADV33" s="542"/>
      <c r="ADW33" s="542"/>
      <c r="ADX33" s="542"/>
      <c r="ADY33" s="542"/>
      <c r="ADZ33" s="542"/>
      <c r="AEA33" s="542"/>
      <c r="AEB33" s="542"/>
      <c r="AEC33" s="542"/>
      <c r="AED33" s="542"/>
      <c r="AEE33" s="542"/>
      <c r="AEF33" s="542"/>
      <c r="AEG33" s="542"/>
      <c r="AEH33" s="542"/>
      <c r="AEI33" s="542"/>
      <c r="AEJ33" s="542"/>
      <c r="AEK33" s="542"/>
      <c r="AEL33" s="542"/>
      <c r="AEM33" s="542"/>
      <c r="AEN33" s="542"/>
      <c r="AEO33" s="542"/>
      <c r="AEP33" s="542"/>
      <c r="AEQ33" s="542"/>
      <c r="AER33" s="542"/>
      <c r="AES33" s="542"/>
      <c r="AET33" s="542"/>
      <c r="AEU33" s="542"/>
      <c r="AEV33" s="542"/>
      <c r="AEW33" s="542"/>
      <c r="AEX33" s="542"/>
      <c r="AEY33" s="542"/>
      <c r="AEZ33" s="542"/>
      <c r="AFA33" s="542"/>
      <c r="AFB33" s="542"/>
      <c r="AFC33" s="542"/>
      <c r="AFD33" s="542"/>
      <c r="AFE33" s="542"/>
      <c r="AFF33" s="542"/>
      <c r="AFG33" s="542"/>
      <c r="AFH33" s="542"/>
      <c r="AFI33" s="542"/>
      <c r="AFJ33" s="542"/>
      <c r="AFK33" s="542"/>
      <c r="AFL33" s="542"/>
      <c r="AFM33" s="542"/>
      <c r="AFN33" s="542"/>
      <c r="AFO33" s="542"/>
      <c r="AFP33" s="542"/>
      <c r="AFQ33" s="542"/>
      <c r="AFR33" s="542"/>
      <c r="AFS33" s="542"/>
      <c r="AFT33" s="542"/>
      <c r="AFU33" s="542"/>
      <c r="AFV33" s="542"/>
      <c r="AFW33" s="542"/>
      <c r="AFX33" s="542"/>
      <c r="AFY33" s="542"/>
      <c r="AFZ33" s="542"/>
      <c r="AGA33" s="542"/>
      <c r="AGB33" s="542"/>
      <c r="AGC33" s="542"/>
      <c r="AGD33" s="542"/>
      <c r="AGE33" s="542"/>
      <c r="AGF33" s="542"/>
      <c r="AGG33" s="542"/>
      <c r="AGH33" s="542"/>
      <c r="AGI33" s="542"/>
      <c r="AGJ33" s="542"/>
      <c r="AGK33" s="542"/>
      <c r="AGL33" s="542"/>
      <c r="AGM33" s="542"/>
      <c r="AGN33" s="542"/>
      <c r="AGO33" s="542"/>
      <c r="AGP33" s="542"/>
      <c r="AGQ33" s="542"/>
      <c r="AGR33" s="542"/>
      <c r="AGS33" s="542"/>
      <c r="AGT33" s="542"/>
      <c r="AGU33" s="542"/>
      <c r="AGV33" s="542"/>
      <c r="AGW33" s="542"/>
      <c r="AGX33" s="542"/>
      <c r="AGY33" s="542"/>
      <c r="AGZ33" s="542"/>
      <c r="AHA33" s="542"/>
      <c r="AHB33" s="542"/>
      <c r="AHC33" s="542"/>
      <c r="AHD33" s="542"/>
      <c r="AHE33" s="542"/>
      <c r="AHF33" s="542"/>
      <c r="AHG33" s="542"/>
      <c r="AHH33" s="542"/>
      <c r="AHI33" s="542"/>
      <c r="AHJ33" s="542"/>
      <c r="AHK33" s="542"/>
      <c r="AHL33" s="542"/>
      <c r="AHM33" s="542"/>
      <c r="AHN33" s="542"/>
      <c r="AHO33" s="542"/>
      <c r="AHP33" s="542"/>
      <c r="AHQ33" s="542"/>
      <c r="AHR33" s="542"/>
      <c r="AHS33" s="542"/>
      <c r="AHT33" s="542"/>
      <c r="AHU33" s="542"/>
      <c r="AHV33" s="542"/>
      <c r="AHW33" s="542"/>
      <c r="AHX33" s="542"/>
      <c r="AHY33" s="542"/>
      <c r="AHZ33" s="542"/>
      <c r="AIA33" s="542"/>
      <c r="AIB33" s="542"/>
      <c r="AIC33" s="542"/>
      <c r="AID33" s="542"/>
      <c r="AIE33" s="542"/>
      <c r="AIF33" s="542"/>
      <c r="AIG33" s="542"/>
      <c r="AIH33" s="542"/>
      <c r="AII33" s="542"/>
      <c r="AIJ33" s="542"/>
      <c r="AIK33" s="542"/>
      <c r="AIL33" s="542"/>
      <c r="AIM33" s="542"/>
      <c r="AIN33" s="542"/>
      <c r="AIO33" s="542"/>
      <c r="AIP33" s="542"/>
      <c r="AIQ33" s="542"/>
      <c r="AIR33" s="542"/>
      <c r="AIS33" s="542"/>
      <c r="AIT33" s="542"/>
      <c r="AIU33" s="542"/>
      <c r="AIV33" s="542"/>
      <c r="AIW33" s="542"/>
      <c r="AIX33" s="542"/>
      <c r="AIY33" s="542"/>
      <c r="AIZ33" s="542"/>
      <c r="AJA33" s="542"/>
      <c r="AJB33" s="542"/>
      <c r="AJC33" s="542"/>
      <c r="AJD33" s="542"/>
      <c r="AJE33" s="542"/>
      <c r="AJF33" s="542"/>
      <c r="AJG33" s="542"/>
      <c r="AJH33" s="542"/>
      <c r="AJI33" s="542"/>
      <c r="AJJ33" s="542"/>
      <c r="AJK33" s="542"/>
      <c r="AJL33" s="542"/>
      <c r="AJM33" s="542"/>
      <c r="AJN33" s="542"/>
      <c r="AJO33" s="542"/>
      <c r="AJP33" s="542"/>
      <c r="AJQ33" s="542"/>
      <c r="AJR33" s="542"/>
      <c r="AJS33" s="542"/>
      <c r="AJT33" s="542"/>
      <c r="AJU33" s="542"/>
      <c r="AJV33" s="542"/>
      <c r="AJW33" s="542"/>
      <c r="AJX33" s="542"/>
      <c r="AJY33" s="542"/>
      <c r="AJZ33" s="542"/>
      <c r="AKA33" s="542"/>
      <c r="AKB33" s="542"/>
      <c r="AKC33" s="542"/>
      <c r="AKD33" s="542"/>
      <c r="AKE33" s="542"/>
      <c r="AKF33" s="542"/>
      <c r="AKG33" s="542"/>
      <c r="AKH33" s="542"/>
      <c r="AKI33" s="542"/>
      <c r="AKJ33" s="542"/>
      <c r="AKK33" s="542"/>
      <c r="AKL33" s="542"/>
      <c r="AKM33" s="542"/>
      <c r="AKN33" s="542"/>
      <c r="AKO33" s="542"/>
      <c r="AKP33" s="542"/>
      <c r="AKQ33" s="542"/>
      <c r="AKR33" s="542"/>
      <c r="AKS33" s="542"/>
      <c r="AKT33" s="542"/>
      <c r="AKU33" s="542"/>
      <c r="AKV33" s="542"/>
      <c r="AKW33" s="542"/>
      <c r="AKX33" s="542"/>
      <c r="AKY33" s="542"/>
      <c r="AKZ33" s="542"/>
      <c r="ALA33" s="542"/>
      <c r="ALB33" s="542"/>
      <c r="ALC33" s="542"/>
      <c r="ALD33" s="542"/>
      <c r="ALE33" s="542"/>
      <c r="ALF33" s="542"/>
      <c r="ALG33" s="542"/>
      <c r="ALH33" s="542"/>
      <c r="ALI33" s="542"/>
      <c r="ALJ33" s="542"/>
      <c r="ALK33" s="542"/>
      <c r="ALL33" s="542"/>
      <c r="ALM33" s="542"/>
      <c r="ALN33" s="542"/>
      <c r="ALO33" s="542"/>
      <c r="ALP33" s="542"/>
      <c r="ALQ33" s="542"/>
      <c r="ALR33" s="542"/>
      <c r="ALS33" s="542"/>
      <c r="ALT33" s="542"/>
      <c r="ALU33" s="542"/>
      <c r="ALV33" s="542"/>
      <c r="ALW33" s="542"/>
      <c r="ALX33" s="542"/>
      <c r="ALY33" s="542"/>
      <c r="ALZ33" s="542"/>
      <c r="AMA33" s="542"/>
      <c r="AMB33" s="542"/>
      <c r="AMC33" s="542"/>
      <c r="AMD33" s="542"/>
      <c r="AME33" s="542"/>
      <c r="AMF33" s="542"/>
      <c r="AMG33" s="542"/>
      <c r="AMH33" s="542"/>
      <c r="AMI33" s="542"/>
      <c r="AMJ33" s="542"/>
      <c r="AMK33" s="542"/>
      <c r="AML33" s="542"/>
      <c r="AMM33" s="542"/>
      <c r="AMN33" s="542"/>
      <c r="AMO33" s="542"/>
      <c r="AMP33" s="542"/>
      <c r="AMQ33" s="542"/>
      <c r="AMR33" s="542"/>
      <c r="AMS33" s="542"/>
      <c r="AMT33" s="542"/>
      <c r="AMU33" s="542"/>
      <c r="AMV33" s="542"/>
      <c r="AMW33" s="542"/>
      <c r="AMX33" s="542"/>
      <c r="AMY33" s="542"/>
      <c r="AMZ33" s="542"/>
      <c r="ANA33" s="542"/>
      <c r="ANB33" s="542"/>
      <c r="ANC33" s="542"/>
      <c r="AND33" s="542"/>
      <c r="ANE33" s="542"/>
      <c r="ANF33" s="542"/>
      <c r="ANG33" s="542"/>
      <c r="ANH33" s="542"/>
      <c r="ANI33" s="542"/>
      <c r="ANJ33" s="542"/>
      <c r="ANK33" s="542"/>
      <c r="ANL33" s="542"/>
      <c r="ANM33" s="542"/>
      <c r="ANN33" s="542"/>
      <c r="ANO33" s="542"/>
      <c r="ANP33" s="542"/>
      <c r="ANQ33" s="542"/>
      <c r="ANR33" s="542"/>
      <c r="ANS33" s="542"/>
      <c r="ANT33" s="542"/>
      <c r="ANU33" s="542"/>
      <c r="ANV33" s="542"/>
      <c r="ANW33" s="542"/>
      <c r="ANX33" s="542"/>
      <c r="ANY33" s="542"/>
      <c r="ANZ33" s="542"/>
      <c r="AOA33" s="542"/>
      <c r="AOB33" s="542"/>
      <c r="AOC33" s="542"/>
      <c r="AOD33" s="542"/>
      <c r="AOE33" s="542"/>
      <c r="AOF33" s="542"/>
      <c r="AOG33" s="542"/>
      <c r="AOH33" s="542"/>
      <c r="AOI33" s="542"/>
      <c r="AOJ33" s="542"/>
      <c r="AOK33" s="542"/>
      <c r="AOL33" s="542"/>
      <c r="AOM33" s="542"/>
      <c r="AON33" s="542"/>
      <c r="AOO33" s="542"/>
      <c r="AOP33" s="542"/>
      <c r="AOQ33" s="542"/>
      <c r="AOR33" s="542"/>
      <c r="AOS33" s="542"/>
      <c r="AOT33" s="542"/>
      <c r="AOU33" s="542"/>
      <c r="AOV33" s="542"/>
      <c r="AOW33" s="542"/>
      <c r="AOX33" s="542"/>
      <c r="AOY33" s="542"/>
      <c r="AOZ33" s="542"/>
      <c r="APA33" s="542"/>
      <c r="APB33" s="542"/>
      <c r="APC33" s="542"/>
      <c r="APD33" s="542"/>
      <c r="APE33" s="542"/>
      <c r="APF33" s="542"/>
      <c r="APG33" s="542"/>
      <c r="APH33" s="542"/>
      <c r="API33" s="542"/>
      <c r="APJ33" s="542"/>
      <c r="APK33" s="542"/>
      <c r="APL33" s="542"/>
      <c r="APM33" s="542"/>
      <c r="APN33" s="542"/>
      <c r="APO33" s="542"/>
      <c r="APP33" s="542"/>
      <c r="APQ33" s="542"/>
      <c r="APR33" s="542"/>
      <c r="APS33" s="542"/>
      <c r="APT33" s="542"/>
      <c r="APU33" s="542"/>
      <c r="APV33" s="542"/>
      <c r="APW33" s="542"/>
      <c r="APX33" s="542"/>
      <c r="APY33" s="542"/>
      <c r="APZ33" s="542"/>
      <c r="AQA33" s="542"/>
      <c r="AQB33" s="542"/>
      <c r="AQC33" s="542"/>
      <c r="AQD33" s="542"/>
      <c r="AQE33" s="542"/>
      <c r="AQF33" s="542"/>
      <c r="AQG33" s="542"/>
      <c r="AQH33" s="542"/>
      <c r="AQI33" s="542"/>
      <c r="AQJ33" s="542"/>
      <c r="AQK33" s="542"/>
      <c r="AQL33" s="542"/>
      <c r="AQM33" s="542"/>
      <c r="AQN33" s="542"/>
      <c r="AQO33" s="542"/>
      <c r="AQP33" s="542"/>
      <c r="AQQ33" s="542"/>
      <c r="AQR33" s="542"/>
      <c r="AQS33" s="542"/>
      <c r="AQT33" s="542"/>
      <c r="AQU33" s="542"/>
      <c r="AQV33" s="542"/>
      <c r="AQW33" s="542"/>
      <c r="AQX33" s="542"/>
      <c r="AQY33" s="542"/>
      <c r="AQZ33" s="542"/>
      <c r="ARA33" s="542"/>
      <c r="ARB33" s="542"/>
      <c r="ARC33" s="542"/>
      <c r="ARD33" s="542"/>
      <c r="ARE33" s="542"/>
      <c r="ARF33" s="542"/>
      <c r="ARG33" s="542"/>
      <c r="ARH33" s="542"/>
      <c r="ARI33" s="542"/>
      <c r="ARJ33" s="542"/>
      <c r="ARK33" s="542"/>
      <c r="ARL33" s="542"/>
      <c r="ARM33" s="542"/>
      <c r="ARN33" s="542"/>
      <c r="ARO33" s="542"/>
      <c r="ARP33" s="542"/>
      <c r="ARQ33" s="542"/>
      <c r="ARR33" s="542"/>
      <c r="ARS33" s="542"/>
      <c r="ART33" s="542"/>
      <c r="ARU33" s="542"/>
      <c r="ARV33" s="542"/>
      <c r="ARW33" s="542"/>
      <c r="ARX33" s="542"/>
      <c r="ARY33" s="542"/>
      <c r="ARZ33" s="542"/>
      <c r="ASA33" s="542"/>
      <c r="ASB33" s="542"/>
      <c r="ASC33" s="542"/>
      <c r="ASD33" s="542"/>
      <c r="ASE33" s="542"/>
      <c r="ASF33" s="542"/>
      <c r="ASG33" s="542"/>
      <c r="ASH33" s="542"/>
      <c r="ASI33" s="542"/>
      <c r="ASJ33" s="542"/>
      <c r="ASK33" s="542"/>
      <c r="ASL33" s="542"/>
      <c r="ASM33" s="542"/>
      <c r="ASN33" s="542"/>
      <c r="ASO33" s="542"/>
      <c r="ASP33" s="542"/>
      <c r="ASQ33" s="542"/>
      <c r="ASR33" s="542"/>
      <c r="ASS33" s="542"/>
      <c r="AST33" s="542"/>
      <c r="ASU33" s="542"/>
      <c r="ASV33" s="542"/>
      <c r="ASW33" s="542"/>
      <c r="ASX33" s="542"/>
      <c r="ASY33" s="542"/>
      <c r="ASZ33" s="542"/>
      <c r="ATA33" s="542"/>
      <c r="ATB33" s="542"/>
      <c r="ATC33" s="542"/>
      <c r="ATD33" s="542"/>
      <c r="ATE33" s="542"/>
      <c r="ATF33" s="542"/>
      <c r="ATG33" s="542"/>
      <c r="ATH33" s="542"/>
      <c r="ATI33" s="542"/>
      <c r="ATJ33" s="542"/>
      <c r="ATK33" s="542"/>
      <c r="ATL33" s="542"/>
      <c r="ATM33" s="542"/>
      <c r="ATN33" s="542"/>
      <c r="ATO33" s="542"/>
      <c r="ATP33" s="542"/>
      <c r="ATQ33" s="542"/>
      <c r="ATR33" s="542"/>
      <c r="ATS33" s="542"/>
      <c r="ATT33" s="542"/>
      <c r="ATU33" s="542"/>
      <c r="ATV33" s="542"/>
      <c r="ATW33" s="542"/>
      <c r="ATX33" s="542"/>
      <c r="ATY33" s="542"/>
      <c r="ATZ33" s="542"/>
      <c r="AUA33" s="542"/>
      <c r="AUB33" s="542"/>
      <c r="AUC33" s="542"/>
      <c r="AUD33" s="542"/>
      <c r="AUE33" s="542"/>
      <c r="AUF33" s="542"/>
      <c r="AUG33" s="542"/>
      <c r="AUH33" s="542"/>
      <c r="AUI33" s="542"/>
      <c r="AUJ33" s="542"/>
      <c r="AUK33" s="542"/>
      <c r="AUL33" s="542"/>
      <c r="AUM33" s="542"/>
      <c r="AUN33" s="542"/>
      <c r="AUO33" s="542"/>
      <c r="AUP33" s="542"/>
      <c r="AUQ33" s="542"/>
      <c r="AUR33" s="542"/>
      <c r="AUS33" s="542"/>
      <c r="AUT33" s="542"/>
      <c r="AUU33" s="542"/>
      <c r="AUV33" s="542"/>
      <c r="AUW33" s="542"/>
      <c r="AUX33" s="542"/>
      <c r="AUY33" s="542"/>
      <c r="AUZ33" s="542"/>
      <c r="AVA33" s="542"/>
      <c r="AVB33" s="542"/>
      <c r="AVC33" s="542"/>
      <c r="AVD33" s="542"/>
      <c r="AVE33" s="542"/>
      <c r="AVF33" s="542"/>
      <c r="AVG33" s="542"/>
      <c r="AVH33" s="542"/>
      <c r="AVI33" s="542"/>
      <c r="AVJ33" s="542"/>
      <c r="AVK33" s="542"/>
      <c r="AVL33" s="542"/>
      <c r="AVM33" s="542"/>
      <c r="AVN33" s="542"/>
      <c r="AVO33" s="542"/>
      <c r="AVP33" s="542"/>
      <c r="AVQ33" s="542"/>
      <c r="AVR33" s="542"/>
      <c r="AVS33" s="542"/>
      <c r="AVT33" s="542"/>
      <c r="AVU33" s="542"/>
      <c r="AVV33" s="542"/>
      <c r="AVW33" s="542"/>
      <c r="AVX33" s="542"/>
      <c r="AVY33" s="542"/>
      <c r="AVZ33" s="542"/>
      <c r="AWA33" s="542"/>
      <c r="AWB33" s="542"/>
      <c r="AWC33" s="542"/>
      <c r="AWD33" s="542"/>
      <c r="AWE33" s="542"/>
      <c r="AWF33" s="542"/>
      <c r="AWG33" s="542"/>
      <c r="AWH33" s="542"/>
      <c r="AWI33" s="542"/>
      <c r="AWJ33" s="542"/>
      <c r="AWK33" s="542"/>
      <c r="AWL33" s="542"/>
      <c r="AWM33" s="542"/>
      <c r="AWN33" s="542"/>
      <c r="AWO33" s="542"/>
      <c r="AWP33" s="542"/>
      <c r="AWQ33" s="542"/>
      <c r="AWR33" s="542"/>
      <c r="AWS33" s="542"/>
      <c r="AWT33" s="542"/>
      <c r="AWU33" s="542"/>
      <c r="AWV33" s="542"/>
      <c r="AWW33" s="542"/>
      <c r="AWX33" s="542"/>
      <c r="AWY33" s="542"/>
      <c r="AWZ33" s="542"/>
      <c r="AXA33" s="542"/>
      <c r="AXB33" s="542"/>
      <c r="AXC33" s="542"/>
      <c r="AXD33" s="542"/>
      <c r="AXE33" s="542"/>
      <c r="AXF33" s="542"/>
      <c r="AXG33" s="542"/>
      <c r="AXH33" s="542"/>
      <c r="AXI33" s="542"/>
      <c r="AXJ33" s="542"/>
      <c r="AXK33" s="542"/>
      <c r="AXL33" s="542"/>
      <c r="AXM33" s="542"/>
      <c r="AXN33" s="542"/>
      <c r="AXO33" s="542"/>
      <c r="AXP33" s="542"/>
      <c r="AXQ33" s="542"/>
      <c r="AXR33" s="542"/>
      <c r="AXS33" s="542"/>
      <c r="AXT33" s="542"/>
      <c r="AXU33" s="542"/>
      <c r="AXV33" s="542"/>
      <c r="AXW33" s="542"/>
      <c r="AXX33" s="542"/>
      <c r="AXY33" s="542"/>
      <c r="AXZ33" s="542"/>
      <c r="AYA33" s="542"/>
      <c r="AYB33" s="542"/>
      <c r="AYC33" s="542"/>
      <c r="AYD33" s="542"/>
      <c r="AYE33" s="542"/>
      <c r="AYF33" s="542"/>
      <c r="AYG33" s="542"/>
      <c r="AYH33" s="542"/>
      <c r="AYI33" s="542"/>
      <c r="AYJ33" s="542"/>
      <c r="AYK33" s="542"/>
      <c r="AYL33" s="542"/>
      <c r="AYM33" s="542"/>
      <c r="AYN33" s="542"/>
      <c r="AYO33" s="542"/>
      <c r="AYP33" s="542"/>
      <c r="AYQ33" s="542"/>
      <c r="AYR33" s="542"/>
      <c r="AYS33" s="542"/>
      <c r="AYT33" s="542"/>
      <c r="AYU33" s="542"/>
      <c r="AYV33" s="542"/>
      <c r="AYW33" s="542"/>
      <c r="AYX33" s="542"/>
      <c r="AYY33" s="542"/>
      <c r="AYZ33" s="542"/>
      <c r="AZA33" s="542"/>
      <c r="AZB33" s="542"/>
      <c r="AZC33" s="542"/>
      <c r="AZD33" s="542"/>
      <c r="AZE33" s="542"/>
      <c r="AZF33" s="542"/>
      <c r="AZG33" s="542"/>
      <c r="AZH33" s="542"/>
      <c r="AZI33" s="542"/>
      <c r="AZJ33" s="542"/>
      <c r="AZK33" s="542"/>
      <c r="AZL33" s="542"/>
      <c r="AZM33" s="542"/>
      <c r="AZN33" s="542"/>
      <c r="AZO33" s="542"/>
      <c r="AZP33" s="542"/>
      <c r="AZQ33" s="542"/>
      <c r="AZR33" s="542"/>
      <c r="AZS33" s="542"/>
      <c r="AZT33" s="542"/>
      <c r="AZU33" s="542"/>
      <c r="AZV33" s="542"/>
      <c r="AZW33" s="542"/>
      <c r="AZX33" s="542"/>
      <c r="AZY33" s="542"/>
      <c r="AZZ33" s="542"/>
      <c r="BAA33" s="542"/>
      <c r="BAB33" s="542"/>
      <c r="BAC33" s="542"/>
      <c r="BAD33" s="542"/>
      <c r="BAE33" s="542"/>
      <c r="BAF33" s="542"/>
      <c r="BAG33" s="542"/>
      <c r="BAH33" s="542"/>
      <c r="BAI33" s="542"/>
      <c r="BAJ33" s="542"/>
      <c r="BAK33" s="542"/>
      <c r="BAL33" s="542"/>
      <c r="BAM33" s="542"/>
      <c r="BAN33" s="542"/>
      <c r="BAO33" s="542"/>
      <c r="BAP33" s="542"/>
      <c r="BAQ33" s="542"/>
      <c r="BAR33" s="542"/>
      <c r="BAS33" s="542"/>
      <c r="BAT33" s="542"/>
      <c r="BAU33" s="542"/>
      <c r="BAV33" s="542"/>
      <c r="BAW33" s="542"/>
      <c r="BAX33" s="542"/>
      <c r="BAY33" s="542"/>
      <c r="BAZ33" s="542"/>
      <c r="BBA33" s="542"/>
      <c r="BBB33" s="542"/>
      <c r="BBC33" s="542"/>
      <c r="BBD33" s="542"/>
      <c r="BBE33" s="542"/>
      <c r="BBF33" s="542"/>
      <c r="BBG33" s="542"/>
      <c r="BBH33" s="542"/>
      <c r="BBI33" s="542"/>
      <c r="BBJ33" s="542"/>
      <c r="BBK33" s="542"/>
      <c r="BBL33" s="542"/>
      <c r="BBM33" s="542"/>
      <c r="BBN33" s="542"/>
      <c r="BBO33" s="542"/>
      <c r="BBP33" s="542"/>
      <c r="BBQ33" s="542"/>
      <c r="BBR33" s="542"/>
      <c r="BBS33" s="542"/>
      <c r="BBT33" s="542"/>
      <c r="BBU33" s="542"/>
      <c r="BBV33" s="542"/>
      <c r="BBW33" s="542"/>
      <c r="BBX33" s="542"/>
      <c r="BBY33" s="542"/>
      <c r="BBZ33" s="542"/>
      <c r="BCA33" s="542"/>
      <c r="BCB33" s="542"/>
      <c r="BCC33" s="542"/>
      <c r="BCD33" s="542"/>
      <c r="BCE33" s="542"/>
      <c r="BCF33" s="542"/>
      <c r="BCG33" s="542"/>
      <c r="BCH33" s="542"/>
      <c r="BCI33" s="542"/>
      <c r="BCJ33" s="542"/>
      <c r="BCK33" s="542"/>
      <c r="BCL33" s="542"/>
      <c r="BCM33" s="542"/>
      <c r="BCN33" s="542"/>
      <c r="BCO33" s="542"/>
      <c r="BCP33" s="542"/>
      <c r="BCQ33" s="542"/>
      <c r="BCR33" s="542"/>
      <c r="BCS33" s="542"/>
      <c r="BCT33" s="542"/>
      <c r="BCU33" s="542"/>
      <c r="BCV33" s="542"/>
      <c r="BCW33" s="542"/>
      <c r="BCX33" s="542"/>
      <c r="BCY33" s="542"/>
      <c r="BCZ33" s="542"/>
      <c r="BDA33" s="542"/>
      <c r="BDB33" s="542"/>
      <c r="BDC33" s="542"/>
      <c r="BDD33" s="542"/>
      <c r="BDE33" s="542"/>
      <c r="BDF33" s="542"/>
      <c r="BDG33" s="542"/>
      <c r="BDH33" s="542"/>
      <c r="BDI33" s="542"/>
      <c r="BDJ33" s="542"/>
      <c r="BDK33" s="542"/>
      <c r="BDL33" s="542"/>
      <c r="BDM33" s="542"/>
      <c r="BDN33" s="542"/>
      <c r="BDO33" s="542"/>
      <c r="BDP33" s="542"/>
      <c r="BDQ33" s="542"/>
      <c r="BDR33" s="542"/>
      <c r="BDS33" s="542"/>
      <c r="BDT33" s="542"/>
      <c r="BDU33" s="542"/>
      <c r="BDV33" s="542"/>
      <c r="BDW33" s="542"/>
      <c r="BDX33" s="542"/>
      <c r="BDY33" s="542"/>
      <c r="BDZ33" s="542"/>
      <c r="BEA33" s="542"/>
      <c r="BEB33" s="542"/>
      <c r="BEC33" s="542"/>
      <c r="BED33" s="542"/>
      <c r="BEE33" s="542"/>
      <c r="BEF33" s="542"/>
      <c r="BEG33" s="542"/>
      <c r="BEH33" s="542"/>
      <c r="BEI33" s="542"/>
      <c r="BEJ33" s="542"/>
      <c r="BEK33" s="542"/>
      <c r="BEL33" s="542"/>
      <c r="BEM33" s="542"/>
      <c r="BEN33" s="542"/>
      <c r="BEO33" s="542"/>
      <c r="BEP33" s="542"/>
      <c r="BEQ33" s="542"/>
      <c r="BER33" s="542"/>
      <c r="BES33" s="542"/>
      <c r="BET33" s="542"/>
      <c r="BEU33" s="542"/>
      <c r="BEV33" s="542"/>
      <c r="BEW33" s="542"/>
      <c r="BEX33" s="542"/>
      <c r="BEY33" s="542"/>
      <c r="BEZ33" s="542"/>
      <c r="BFA33" s="542"/>
      <c r="BFB33" s="542"/>
      <c r="BFC33" s="542"/>
      <c r="BFD33" s="542"/>
      <c r="BFE33" s="542"/>
      <c r="BFF33" s="542"/>
      <c r="BFG33" s="542"/>
      <c r="BFH33" s="542"/>
      <c r="BFI33" s="542"/>
      <c r="BFJ33" s="542"/>
      <c r="BFK33" s="542"/>
      <c r="BFL33" s="542"/>
      <c r="BFM33" s="542"/>
      <c r="BFN33" s="542"/>
      <c r="BFO33" s="542"/>
      <c r="BFP33" s="542"/>
      <c r="BFQ33" s="542"/>
      <c r="BFR33" s="542"/>
      <c r="BFS33" s="542"/>
      <c r="BFT33" s="542"/>
      <c r="BFU33" s="542"/>
      <c r="BFV33" s="542"/>
      <c r="BFW33" s="542"/>
      <c r="BFX33" s="542"/>
      <c r="BFY33" s="542"/>
      <c r="BFZ33" s="542"/>
      <c r="BGA33" s="542"/>
      <c r="BGB33" s="542"/>
      <c r="BGC33" s="542"/>
      <c r="BGD33" s="542"/>
      <c r="BGE33" s="542"/>
      <c r="BGF33" s="542"/>
      <c r="BGG33" s="542"/>
      <c r="BGH33" s="542"/>
      <c r="BGI33" s="542"/>
      <c r="BGJ33" s="542"/>
      <c r="BGK33" s="542"/>
      <c r="BGL33" s="542"/>
      <c r="BGM33" s="542"/>
      <c r="BGN33" s="542"/>
      <c r="BGO33" s="542"/>
      <c r="BGP33" s="542"/>
      <c r="BGQ33" s="542"/>
      <c r="BGR33" s="542"/>
      <c r="BGS33" s="542"/>
      <c r="BGT33" s="542"/>
      <c r="BGU33" s="542"/>
      <c r="BGV33" s="542"/>
      <c r="BGW33" s="542"/>
      <c r="BGX33" s="542"/>
      <c r="BGY33" s="542"/>
      <c r="BGZ33" s="542"/>
      <c r="BHA33" s="542"/>
      <c r="BHB33" s="542"/>
      <c r="BHC33" s="542"/>
      <c r="BHD33" s="542"/>
      <c r="BHE33" s="542"/>
      <c r="BHF33" s="542"/>
      <c r="BHG33" s="542"/>
      <c r="BHH33" s="542"/>
      <c r="BHI33" s="542"/>
      <c r="BHJ33" s="542"/>
      <c r="BHK33" s="542"/>
      <c r="BHL33" s="542"/>
      <c r="BHM33" s="542"/>
      <c r="BHN33" s="542"/>
      <c r="BHO33" s="542"/>
      <c r="BHP33" s="542"/>
      <c r="BHQ33" s="542"/>
      <c r="BHR33" s="542"/>
      <c r="BHS33" s="542"/>
      <c r="BHT33" s="542"/>
      <c r="BHU33" s="542"/>
      <c r="BHV33" s="542"/>
      <c r="BHW33" s="542"/>
      <c r="BHX33" s="542"/>
      <c r="BHY33" s="542"/>
      <c r="BHZ33" s="542"/>
      <c r="BIA33" s="542"/>
      <c r="BIB33" s="542"/>
      <c r="BIC33" s="542"/>
      <c r="BID33" s="542"/>
      <c r="BIE33" s="542"/>
      <c r="BIF33" s="542"/>
      <c r="BIG33" s="542"/>
      <c r="BIH33" s="542"/>
      <c r="BII33" s="542"/>
      <c r="BIJ33" s="542"/>
      <c r="BIK33" s="542"/>
      <c r="BIL33" s="542"/>
      <c r="BIM33" s="542"/>
      <c r="BIN33" s="542"/>
      <c r="BIO33" s="542"/>
      <c r="BIP33" s="542"/>
      <c r="BIQ33" s="542"/>
      <c r="BIR33" s="542"/>
      <c r="BIS33" s="542"/>
      <c r="BIT33" s="542"/>
      <c r="BIU33" s="542"/>
      <c r="BIV33" s="542"/>
      <c r="BIW33" s="542"/>
      <c r="BIX33" s="542"/>
      <c r="BIY33" s="542"/>
      <c r="BIZ33" s="542"/>
      <c r="BJA33" s="542"/>
      <c r="BJB33" s="542"/>
      <c r="BJC33" s="542"/>
      <c r="BJD33" s="542"/>
      <c r="BJE33" s="542"/>
      <c r="BJF33" s="542"/>
      <c r="BJG33" s="542"/>
      <c r="BJH33" s="542"/>
      <c r="BJI33" s="542"/>
      <c r="BJJ33" s="542"/>
      <c r="BJK33" s="542"/>
      <c r="BJL33" s="542"/>
      <c r="BJM33" s="542"/>
      <c r="BJN33" s="542"/>
      <c r="BJO33" s="542"/>
      <c r="BJP33" s="542"/>
      <c r="BJQ33" s="542"/>
      <c r="BJR33" s="542"/>
      <c r="BJS33" s="542"/>
      <c r="BJT33" s="542"/>
      <c r="BJU33" s="542"/>
      <c r="BJV33" s="542"/>
      <c r="BJW33" s="542"/>
      <c r="BJX33" s="542"/>
      <c r="BJY33" s="542"/>
      <c r="BJZ33" s="542"/>
      <c r="BKA33" s="542"/>
      <c r="BKB33" s="542"/>
      <c r="BKC33" s="542"/>
      <c r="BKD33" s="542"/>
      <c r="BKE33" s="542"/>
      <c r="BKF33" s="542"/>
      <c r="BKG33" s="542"/>
      <c r="BKH33" s="542"/>
      <c r="BKI33" s="542"/>
      <c r="BKJ33" s="542"/>
      <c r="BKK33" s="542"/>
      <c r="BKL33" s="542"/>
      <c r="BKM33" s="542"/>
      <c r="BKN33" s="542"/>
      <c r="BKO33" s="542"/>
      <c r="BKP33" s="542"/>
      <c r="BKQ33" s="542"/>
      <c r="BKR33" s="542"/>
      <c r="BKS33" s="542"/>
      <c r="BKT33" s="542"/>
      <c r="BKU33" s="542"/>
      <c r="BKV33" s="542"/>
      <c r="BKW33" s="542"/>
      <c r="BKX33" s="542"/>
      <c r="BKY33" s="542"/>
      <c r="BKZ33" s="542"/>
      <c r="BLA33" s="542"/>
      <c r="BLB33" s="542"/>
      <c r="BLC33" s="542"/>
      <c r="BLD33" s="542"/>
      <c r="BLE33" s="542"/>
      <c r="BLF33" s="542"/>
      <c r="BLG33" s="542"/>
      <c r="BLH33" s="542"/>
      <c r="BLI33" s="542"/>
      <c r="BLJ33" s="542"/>
      <c r="BLK33" s="542"/>
      <c r="BLL33" s="542"/>
      <c r="BLM33" s="542"/>
      <c r="BLN33" s="542"/>
      <c r="BLO33" s="542"/>
      <c r="BLP33" s="542"/>
      <c r="BLQ33" s="542"/>
      <c r="BLR33" s="542"/>
      <c r="BLS33" s="542"/>
      <c r="BLT33" s="542"/>
      <c r="BLU33" s="542"/>
      <c r="BLV33" s="542"/>
      <c r="BLW33" s="542"/>
      <c r="BLX33" s="542"/>
      <c r="BLY33" s="542"/>
      <c r="BLZ33" s="542"/>
      <c r="BMA33" s="542"/>
      <c r="BMB33" s="542"/>
      <c r="BMC33" s="542"/>
      <c r="BMD33" s="542"/>
      <c r="BME33" s="542"/>
      <c r="BMF33" s="542"/>
      <c r="BMG33" s="542"/>
      <c r="BMH33" s="542"/>
      <c r="BMI33" s="542"/>
      <c r="BMJ33" s="542"/>
      <c r="BMK33" s="542"/>
      <c r="BML33" s="542"/>
      <c r="BMM33" s="542"/>
      <c r="BMN33" s="542"/>
      <c r="BMO33" s="542"/>
      <c r="BMP33" s="542"/>
      <c r="BMQ33" s="542"/>
      <c r="BMR33" s="542"/>
      <c r="BMS33" s="542"/>
      <c r="BMT33" s="542"/>
      <c r="BMU33" s="542"/>
      <c r="BMV33" s="542"/>
      <c r="BMW33" s="542"/>
      <c r="BMX33" s="542"/>
      <c r="BMY33" s="542"/>
      <c r="BMZ33" s="542"/>
      <c r="BNA33" s="542"/>
      <c r="BNB33" s="542"/>
      <c r="BNC33" s="542"/>
      <c r="BND33" s="542"/>
      <c r="BNE33" s="542"/>
      <c r="BNF33" s="542"/>
      <c r="BNG33" s="542"/>
      <c r="BNH33" s="542"/>
      <c r="BNI33" s="542"/>
      <c r="BNJ33" s="542"/>
      <c r="BNK33" s="542"/>
      <c r="BNL33" s="542"/>
      <c r="BNM33" s="542"/>
      <c r="BNN33" s="542"/>
      <c r="BNO33" s="542"/>
      <c r="BNP33" s="542"/>
      <c r="BNQ33" s="542"/>
      <c r="BNR33" s="542"/>
      <c r="BNS33" s="542"/>
      <c r="BNT33" s="542"/>
      <c r="BNU33" s="542"/>
      <c r="BNV33" s="542"/>
      <c r="BNW33" s="542"/>
      <c r="BNX33" s="542"/>
      <c r="BNY33" s="542"/>
      <c r="BNZ33" s="542"/>
      <c r="BOA33" s="542"/>
      <c r="BOB33" s="542"/>
      <c r="BOC33" s="542"/>
      <c r="BOD33" s="542"/>
      <c r="BOE33" s="542"/>
      <c r="BOF33" s="542"/>
      <c r="BOG33" s="542"/>
      <c r="BOH33" s="542"/>
      <c r="BOI33" s="542"/>
      <c r="BOJ33" s="542"/>
      <c r="BOK33" s="542"/>
      <c r="BOL33" s="542"/>
      <c r="BOM33" s="542"/>
      <c r="BON33" s="542"/>
      <c r="BOO33" s="542"/>
      <c r="BOP33" s="542"/>
      <c r="BOQ33" s="542"/>
      <c r="BOR33" s="542"/>
      <c r="BOS33" s="542"/>
      <c r="BOT33" s="542"/>
      <c r="BOU33" s="542"/>
      <c r="BOV33" s="542"/>
      <c r="BOW33" s="542"/>
      <c r="BOX33" s="542"/>
      <c r="BOY33" s="542"/>
      <c r="BOZ33" s="542"/>
      <c r="BPA33" s="542"/>
      <c r="BPB33" s="542"/>
      <c r="BPC33" s="542"/>
      <c r="BPD33" s="542"/>
      <c r="BPE33" s="542"/>
      <c r="BPF33" s="542"/>
      <c r="BPG33" s="542"/>
      <c r="BPH33" s="542"/>
      <c r="BPI33" s="542"/>
      <c r="BPJ33" s="542"/>
      <c r="BPK33" s="542"/>
      <c r="BPL33" s="542"/>
      <c r="BPM33" s="542"/>
      <c r="BPN33" s="542"/>
      <c r="BPO33" s="542"/>
      <c r="BPP33" s="542"/>
      <c r="BPQ33" s="542"/>
      <c r="BPR33" s="542"/>
      <c r="BPS33" s="542"/>
      <c r="BPT33" s="542"/>
      <c r="BPU33" s="542"/>
      <c r="BPV33" s="542"/>
      <c r="BPW33" s="542"/>
      <c r="BPX33" s="542"/>
      <c r="BPY33" s="542"/>
      <c r="BPZ33" s="542"/>
      <c r="BQA33" s="542"/>
      <c r="BQB33" s="542"/>
      <c r="BQC33" s="542"/>
      <c r="BQD33" s="542"/>
      <c r="BQE33" s="542"/>
      <c r="BQF33" s="542"/>
      <c r="BQG33" s="542"/>
      <c r="BQH33" s="542"/>
      <c r="BQI33" s="542"/>
      <c r="BQJ33" s="542"/>
      <c r="BQK33" s="542"/>
      <c r="BQL33" s="542"/>
      <c r="BQM33" s="542"/>
      <c r="BQN33" s="542"/>
      <c r="BQO33" s="542"/>
      <c r="BQP33" s="542"/>
      <c r="BQQ33" s="542"/>
      <c r="BQR33" s="542"/>
      <c r="BQS33" s="542"/>
      <c r="BQT33" s="542"/>
      <c r="BQU33" s="542"/>
      <c r="BQV33" s="542"/>
      <c r="BQW33" s="542"/>
      <c r="BQX33" s="542"/>
      <c r="BQY33" s="542"/>
      <c r="BQZ33" s="542"/>
      <c r="BRA33" s="542"/>
      <c r="BRB33" s="542"/>
      <c r="BRC33" s="542"/>
      <c r="BRD33" s="542"/>
      <c r="BRE33" s="542"/>
      <c r="BRF33" s="542"/>
      <c r="BRG33" s="542"/>
      <c r="BRH33" s="542"/>
      <c r="BRI33" s="542"/>
      <c r="BRJ33" s="542"/>
      <c r="BRK33" s="542"/>
      <c r="BRL33" s="542"/>
      <c r="BRM33" s="542"/>
      <c r="BRN33" s="542"/>
      <c r="BRO33" s="542"/>
      <c r="BRP33" s="542"/>
      <c r="BRQ33" s="542"/>
      <c r="BRR33" s="542"/>
      <c r="BRS33" s="542"/>
      <c r="BRT33" s="542"/>
      <c r="BRU33" s="542"/>
      <c r="BRV33" s="542"/>
      <c r="BRW33" s="542"/>
      <c r="BRX33" s="542"/>
      <c r="BRY33" s="542"/>
      <c r="BRZ33" s="542"/>
      <c r="BSA33" s="542"/>
      <c r="BSB33" s="542"/>
      <c r="BSC33" s="542"/>
      <c r="BSD33" s="542"/>
      <c r="BSE33" s="542"/>
      <c r="BSF33" s="542"/>
      <c r="BSG33" s="542"/>
      <c r="BSH33" s="542"/>
      <c r="BSI33" s="542"/>
      <c r="BSJ33" s="542"/>
      <c r="BSK33" s="542"/>
      <c r="BSL33" s="542"/>
      <c r="BSM33" s="542"/>
      <c r="BSN33" s="542"/>
      <c r="BSO33" s="542"/>
      <c r="BSP33" s="542"/>
      <c r="BSQ33" s="542"/>
      <c r="BSR33" s="542"/>
      <c r="BSS33" s="542"/>
      <c r="BST33" s="542"/>
      <c r="BSU33" s="542"/>
      <c r="BSV33" s="542"/>
      <c r="BSW33" s="542"/>
      <c r="BSX33" s="542"/>
      <c r="BSY33" s="542"/>
      <c r="BSZ33" s="542"/>
      <c r="BTA33" s="542"/>
      <c r="BTB33" s="542"/>
      <c r="BTC33" s="542"/>
      <c r="BTD33" s="542"/>
      <c r="BTE33" s="542"/>
      <c r="BTF33" s="542"/>
      <c r="BTG33" s="542"/>
      <c r="BTH33" s="542"/>
      <c r="BTI33" s="542"/>
      <c r="BTJ33" s="542"/>
      <c r="BTK33" s="542"/>
      <c r="BTL33" s="542"/>
      <c r="BTM33" s="542"/>
      <c r="BTN33" s="542"/>
      <c r="BTO33" s="542"/>
      <c r="BTP33" s="542"/>
      <c r="BTQ33" s="542"/>
      <c r="BTR33" s="542"/>
      <c r="BTS33" s="542"/>
      <c r="BTT33" s="542"/>
      <c r="BTU33" s="542"/>
      <c r="BTV33" s="542"/>
      <c r="BTW33" s="542"/>
      <c r="BTX33" s="542"/>
      <c r="BTY33" s="542"/>
      <c r="BTZ33" s="542"/>
      <c r="BUA33" s="542"/>
      <c r="BUB33" s="542"/>
      <c r="BUC33" s="542"/>
      <c r="BUD33" s="542"/>
      <c r="BUE33" s="542"/>
      <c r="BUF33" s="542"/>
      <c r="BUG33" s="542"/>
      <c r="BUH33" s="542"/>
      <c r="BUI33" s="542"/>
      <c r="BUJ33" s="542"/>
      <c r="BUK33" s="542"/>
      <c r="BUL33" s="542"/>
      <c r="BUM33" s="542"/>
      <c r="BUN33" s="542"/>
      <c r="BUO33" s="542"/>
      <c r="BUP33" s="542"/>
      <c r="BUQ33" s="542"/>
      <c r="BUR33" s="542"/>
      <c r="BUS33" s="542"/>
      <c r="BUT33" s="542"/>
      <c r="BUU33" s="542"/>
      <c r="BUV33" s="542"/>
      <c r="BUW33" s="542"/>
      <c r="BUX33" s="542"/>
      <c r="BUY33" s="542"/>
      <c r="BUZ33" s="542"/>
      <c r="BVA33" s="542"/>
      <c r="BVB33" s="542"/>
      <c r="BVC33" s="542"/>
      <c r="BVD33" s="542"/>
      <c r="BVE33" s="542"/>
      <c r="BVF33" s="542"/>
      <c r="BVG33" s="542"/>
      <c r="BVH33" s="542"/>
      <c r="BVI33" s="542"/>
      <c r="BVJ33" s="542"/>
      <c r="BVK33" s="542"/>
      <c r="BVL33" s="542"/>
      <c r="BVM33" s="542"/>
      <c r="BVN33" s="542"/>
      <c r="BVO33" s="542"/>
      <c r="BVP33" s="542"/>
      <c r="BVQ33" s="542"/>
      <c r="BVR33" s="542"/>
      <c r="BVS33" s="542"/>
      <c r="BVT33" s="542"/>
      <c r="BVU33" s="542"/>
      <c r="BVV33" s="542"/>
      <c r="BVW33" s="542"/>
      <c r="BVX33" s="542"/>
      <c r="BVY33" s="542"/>
      <c r="BVZ33" s="542"/>
      <c r="BWA33" s="542"/>
      <c r="BWB33" s="542"/>
      <c r="BWC33" s="542"/>
      <c r="BWD33" s="542"/>
      <c r="BWE33" s="542"/>
      <c r="BWF33" s="542"/>
      <c r="BWG33" s="542"/>
      <c r="BWH33" s="542"/>
      <c r="BWI33" s="542"/>
      <c r="BWJ33" s="542"/>
      <c r="BWK33" s="542"/>
      <c r="BWL33" s="542"/>
      <c r="BWM33" s="542"/>
      <c r="BWN33" s="542"/>
      <c r="BWO33" s="542"/>
      <c r="BWP33" s="542"/>
      <c r="BWQ33" s="542"/>
      <c r="BWR33" s="542"/>
      <c r="BWS33" s="542"/>
      <c r="BWT33" s="542"/>
      <c r="BWU33" s="542"/>
      <c r="BWV33" s="542"/>
      <c r="BWW33" s="542"/>
      <c r="BWX33" s="542"/>
      <c r="BWY33" s="542"/>
      <c r="BWZ33" s="542"/>
      <c r="BXA33" s="542"/>
      <c r="BXB33" s="542"/>
      <c r="BXC33" s="542"/>
      <c r="BXD33" s="542"/>
      <c r="BXE33" s="542"/>
      <c r="BXF33" s="542"/>
      <c r="BXG33" s="542"/>
      <c r="BXH33" s="542"/>
      <c r="BXI33" s="542"/>
      <c r="BXJ33" s="542"/>
      <c r="BXK33" s="542"/>
      <c r="BXL33" s="542"/>
      <c r="BXM33" s="542"/>
      <c r="BXN33" s="542"/>
      <c r="BXO33" s="542"/>
      <c r="BXP33" s="542"/>
      <c r="BXQ33" s="542"/>
      <c r="BXR33" s="542"/>
      <c r="BXS33" s="542"/>
      <c r="BXT33" s="542"/>
      <c r="BXU33" s="542"/>
      <c r="BXV33" s="542"/>
      <c r="BXW33" s="542"/>
      <c r="BXX33" s="542"/>
      <c r="BXY33" s="542"/>
      <c r="BXZ33" s="542"/>
      <c r="BYA33" s="542"/>
      <c r="BYB33" s="542"/>
      <c r="BYC33" s="542"/>
      <c r="BYD33" s="542"/>
      <c r="BYE33" s="542"/>
      <c r="BYF33" s="542"/>
      <c r="BYG33" s="542"/>
      <c r="BYH33" s="542"/>
      <c r="BYI33" s="542"/>
      <c r="BYJ33" s="542"/>
      <c r="BYK33" s="542"/>
      <c r="BYL33" s="542"/>
      <c r="BYM33" s="542"/>
      <c r="BYN33" s="542"/>
      <c r="BYO33" s="542"/>
      <c r="BYP33" s="542"/>
      <c r="BYQ33" s="542"/>
      <c r="BYR33" s="542"/>
      <c r="BYS33" s="542"/>
      <c r="BYT33" s="542"/>
      <c r="BYU33" s="542"/>
      <c r="BYV33" s="542"/>
      <c r="BYW33" s="542"/>
      <c r="BYX33" s="542"/>
      <c r="BYY33" s="542"/>
      <c r="BYZ33" s="542"/>
      <c r="BZA33" s="542"/>
      <c r="BZB33" s="542"/>
      <c r="BZC33" s="542"/>
      <c r="BZD33" s="542"/>
      <c r="BZE33" s="542"/>
      <c r="BZF33" s="542"/>
      <c r="BZG33" s="542"/>
      <c r="BZH33" s="542"/>
      <c r="BZI33" s="542"/>
      <c r="BZJ33" s="542"/>
      <c r="BZK33" s="542"/>
      <c r="BZL33" s="542"/>
      <c r="BZM33" s="542"/>
      <c r="BZN33" s="542"/>
      <c r="BZO33" s="542"/>
      <c r="BZP33" s="542"/>
      <c r="BZQ33" s="542"/>
      <c r="BZR33" s="542"/>
      <c r="BZS33" s="542"/>
      <c r="BZT33" s="542"/>
      <c r="BZU33" s="542"/>
      <c r="BZV33" s="542"/>
      <c r="BZW33" s="542"/>
      <c r="BZX33" s="542"/>
      <c r="BZY33" s="542"/>
      <c r="BZZ33" s="542"/>
      <c r="CAA33" s="542"/>
      <c r="CAB33" s="542"/>
      <c r="CAC33" s="542"/>
      <c r="CAD33" s="542"/>
      <c r="CAE33" s="542"/>
      <c r="CAF33" s="542"/>
      <c r="CAG33" s="542"/>
      <c r="CAH33" s="542"/>
      <c r="CAI33" s="542"/>
      <c r="CAJ33" s="542"/>
      <c r="CAK33" s="542"/>
      <c r="CAL33" s="542"/>
      <c r="CAM33" s="542"/>
      <c r="CAN33" s="542"/>
      <c r="CAO33" s="542"/>
      <c r="CAP33" s="542"/>
      <c r="CAQ33" s="542"/>
      <c r="CAR33" s="542"/>
      <c r="CAS33" s="542"/>
      <c r="CAT33" s="542"/>
      <c r="CAU33" s="542"/>
      <c r="CAV33" s="542"/>
      <c r="CAW33" s="542"/>
      <c r="CAX33" s="542"/>
      <c r="CAY33" s="542"/>
      <c r="CAZ33" s="542"/>
      <c r="CBA33" s="542"/>
      <c r="CBB33" s="542"/>
      <c r="CBC33" s="542"/>
      <c r="CBD33" s="542"/>
      <c r="CBE33" s="542"/>
      <c r="CBF33" s="542"/>
      <c r="CBG33" s="542"/>
      <c r="CBH33" s="542"/>
      <c r="CBI33" s="542"/>
      <c r="CBJ33" s="542"/>
      <c r="CBK33" s="542"/>
      <c r="CBL33" s="542"/>
      <c r="CBM33" s="542"/>
      <c r="CBN33" s="542"/>
      <c r="CBO33" s="542"/>
      <c r="CBP33" s="542"/>
      <c r="CBQ33" s="542"/>
      <c r="CBR33" s="542"/>
      <c r="CBS33" s="542"/>
      <c r="CBT33" s="542"/>
      <c r="CBU33" s="542"/>
      <c r="CBV33" s="542"/>
      <c r="CBW33" s="542"/>
      <c r="CBX33" s="542"/>
      <c r="CBY33" s="542"/>
      <c r="CBZ33" s="542"/>
      <c r="CCA33" s="542"/>
      <c r="CCB33" s="542"/>
      <c r="CCC33" s="542"/>
      <c r="CCD33" s="542"/>
      <c r="CCE33" s="542"/>
      <c r="CCF33" s="542"/>
      <c r="CCG33" s="542"/>
      <c r="CCH33" s="542"/>
      <c r="CCI33" s="542"/>
      <c r="CCJ33" s="542"/>
      <c r="CCK33" s="542"/>
      <c r="CCL33" s="542"/>
      <c r="CCM33" s="542"/>
      <c r="CCN33" s="542"/>
      <c r="CCO33" s="542"/>
      <c r="CCP33" s="542"/>
      <c r="CCQ33" s="542"/>
      <c r="CCR33" s="542"/>
      <c r="CCS33" s="542"/>
      <c r="CCT33" s="542"/>
      <c r="CCU33" s="542"/>
      <c r="CCV33" s="542"/>
      <c r="CCW33" s="542"/>
      <c r="CCX33" s="542"/>
      <c r="CCY33" s="542"/>
      <c r="CCZ33" s="542"/>
      <c r="CDA33" s="542"/>
      <c r="CDB33" s="542"/>
      <c r="CDC33" s="542"/>
      <c r="CDD33" s="542"/>
      <c r="CDE33" s="542"/>
      <c r="CDF33" s="542"/>
      <c r="CDG33" s="542"/>
      <c r="CDH33" s="542"/>
      <c r="CDI33" s="542"/>
      <c r="CDJ33" s="542"/>
      <c r="CDK33" s="542"/>
      <c r="CDL33" s="542"/>
      <c r="CDM33" s="542"/>
      <c r="CDN33" s="542"/>
      <c r="CDO33" s="542"/>
      <c r="CDP33" s="542"/>
      <c r="CDQ33" s="542"/>
      <c r="CDR33" s="542"/>
      <c r="CDS33" s="542"/>
      <c r="CDT33" s="542"/>
      <c r="CDU33" s="542"/>
      <c r="CDV33" s="542"/>
      <c r="CDW33" s="542"/>
      <c r="CDX33" s="542"/>
      <c r="CDY33" s="542"/>
      <c r="CDZ33" s="542"/>
      <c r="CEA33" s="542"/>
      <c r="CEB33" s="542"/>
      <c r="CEC33" s="542"/>
      <c r="CED33" s="542"/>
      <c r="CEE33" s="542"/>
      <c r="CEF33" s="542"/>
      <c r="CEG33" s="542"/>
      <c r="CEH33" s="542"/>
      <c r="CEI33" s="542"/>
      <c r="CEJ33" s="542"/>
      <c r="CEK33" s="542"/>
      <c r="CEL33" s="542"/>
      <c r="CEM33" s="542"/>
      <c r="CEN33" s="542"/>
      <c r="CEO33" s="542"/>
      <c r="CEP33" s="542"/>
      <c r="CEQ33" s="542"/>
      <c r="CER33" s="542"/>
      <c r="CES33" s="542"/>
      <c r="CET33" s="542"/>
      <c r="CEU33" s="542"/>
      <c r="CEV33" s="542"/>
      <c r="CEW33" s="542"/>
      <c r="CEX33" s="542"/>
      <c r="CEY33" s="542"/>
      <c r="CEZ33" s="542"/>
      <c r="CFA33" s="542"/>
      <c r="CFB33" s="542"/>
      <c r="CFC33" s="542"/>
      <c r="CFD33" s="542"/>
      <c r="CFE33" s="542"/>
      <c r="CFF33" s="542"/>
      <c r="CFG33" s="542"/>
      <c r="CFH33" s="542"/>
      <c r="CFI33" s="542"/>
      <c r="CFJ33" s="542"/>
      <c r="CFK33" s="542"/>
      <c r="CFL33" s="542"/>
      <c r="CFM33" s="542"/>
      <c r="CFN33" s="542"/>
      <c r="CFO33" s="542"/>
      <c r="CFP33" s="542"/>
      <c r="CFQ33" s="542"/>
      <c r="CFR33" s="542"/>
      <c r="CFS33" s="542"/>
      <c r="CFT33" s="542"/>
      <c r="CFU33" s="542"/>
      <c r="CFV33" s="542"/>
      <c r="CFW33" s="542"/>
      <c r="CFX33" s="542"/>
      <c r="CFY33" s="542"/>
      <c r="CFZ33" s="542"/>
      <c r="CGA33" s="542"/>
      <c r="CGB33" s="542"/>
      <c r="CGC33" s="542"/>
      <c r="CGD33" s="542"/>
      <c r="CGE33" s="542"/>
      <c r="CGF33" s="542"/>
      <c r="CGG33" s="542"/>
      <c r="CGH33" s="542"/>
      <c r="CGI33" s="542"/>
      <c r="CGJ33" s="542"/>
      <c r="CGK33" s="542"/>
      <c r="CGL33" s="542"/>
      <c r="CGM33" s="542"/>
      <c r="CGN33" s="542"/>
      <c r="CGO33" s="542"/>
      <c r="CGP33" s="542"/>
      <c r="CGQ33" s="542"/>
      <c r="CGR33" s="542"/>
      <c r="CGS33" s="542"/>
      <c r="CGT33" s="542"/>
      <c r="CGU33" s="542"/>
      <c r="CGV33" s="542"/>
      <c r="CGW33" s="542"/>
      <c r="CGX33" s="542"/>
      <c r="CGY33" s="542"/>
      <c r="CGZ33" s="542"/>
      <c r="CHA33" s="542"/>
      <c r="CHB33" s="542"/>
      <c r="CHC33" s="542"/>
      <c r="CHD33" s="542"/>
      <c r="CHE33" s="542"/>
      <c r="CHF33" s="542"/>
      <c r="CHG33" s="542"/>
      <c r="CHH33" s="542"/>
      <c r="CHI33" s="542"/>
      <c r="CHJ33" s="542"/>
      <c r="CHK33" s="542"/>
      <c r="CHL33" s="542"/>
      <c r="CHM33" s="542"/>
      <c r="CHN33" s="542"/>
      <c r="CHO33" s="542"/>
      <c r="CHP33" s="542"/>
      <c r="CHQ33" s="542"/>
      <c r="CHR33" s="542"/>
      <c r="CHS33" s="542"/>
      <c r="CHT33" s="542"/>
      <c r="CHU33" s="542"/>
      <c r="CHV33" s="542"/>
      <c r="CHW33" s="542"/>
      <c r="CHX33" s="542"/>
      <c r="CHY33" s="542"/>
      <c r="CHZ33" s="542"/>
      <c r="CIA33" s="542"/>
      <c r="CIB33" s="542"/>
      <c r="CIC33" s="542"/>
      <c r="CID33" s="542"/>
      <c r="CIE33" s="542"/>
      <c r="CIF33" s="542"/>
      <c r="CIG33" s="542"/>
      <c r="CIH33" s="542"/>
      <c r="CII33" s="542"/>
      <c r="CIJ33" s="542"/>
      <c r="CIK33" s="542"/>
      <c r="CIL33" s="542"/>
      <c r="CIM33" s="542"/>
      <c r="CIN33" s="542"/>
      <c r="CIO33" s="542"/>
      <c r="CIP33" s="542"/>
      <c r="CIQ33" s="542"/>
      <c r="CIR33" s="542"/>
      <c r="CIS33" s="542"/>
      <c r="CIT33" s="542"/>
      <c r="CIU33" s="542"/>
      <c r="CIV33" s="542"/>
      <c r="CIW33" s="542"/>
      <c r="CIX33" s="542"/>
      <c r="CIY33" s="542"/>
      <c r="CIZ33" s="542"/>
      <c r="CJA33" s="542"/>
      <c r="CJB33" s="542"/>
      <c r="CJC33" s="542"/>
      <c r="CJD33" s="542"/>
      <c r="CJE33" s="542"/>
      <c r="CJF33" s="542"/>
      <c r="CJG33" s="542"/>
      <c r="CJH33" s="542"/>
      <c r="CJI33" s="542"/>
      <c r="CJJ33" s="542"/>
      <c r="CJK33" s="542"/>
      <c r="CJL33" s="542"/>
      <c r="CJM33" s="542"/>
      <c r="CJN33" s="542"/>
      <c r="CJO33" s="542"/>
      <c r="CJP33" s="542"/>
      <c r="CJQ33" s="542"/>
      <c r="CJR33" s="542"/>
      <c r="CJS33" s="542"/>
      <c r="CJT33" s="542"/>
      <c r="CJU33" s="542"/>
      <c r="CJV33" s="542"/>
      <c r="CJW33" s="542"/>
      <c r="CJX33" s="542"/>
      <c r="CJY33" s="542"/>
      <c r="CJZ33" s="542"/>
      <c r="CKA33" s="542"/>
      <c r="CKB33" s="542"/>
      <c r="CKC33" s="542"/>
      <c r="CKD33" s="542"/>
      <c r="CKE33" s="542"/>
      <c r="CKF33" s="542"/>
      <c r="CKG33" s="542"/>
      <c r="CKH33" s="542"/>
      <c r="CKI33" s="542"/>
      <c r="CKJ33" s="542"/>
      <c r="CKK33" s="542"/>
      <c r="CKL33" s="542"/>
      <c r="CKM33" s="542"/>
      <c r="CKN33" s="542"/>
      <c r="CKO33" s="542"/>
      <c r="CKP33" s="542"/>
      <c r="CKQ33" s="542"/>
      <c r="CKR33" s="542"/>
      <c r="CKS33" s="542"/>
      <c r="CKT33" s="542"/>
      <c r="CKU33" s="542"/>
      <c r="CKV33" s="542"/>
      <c r="CKW33" s="542"/>
      <c r="CKX33" s="542"/>
      <c r="CKY33" s="542"/>
      <c r="CKZ33" s="542"/>
      <c r="CLA33" s="542"/>
      <c r="CLB33" s="542"/>
      <c r="CLC33" s="542"/>
      <c r="CLD33" s="542"/>
      <c r="CLE33" s="542"/>
      <c r="CLF33" s="542"/>
      <c r="CLG33" s="542"/>
      <c r="CLH33" s="542"/>
      <c r="CLI33" s="542"/>
      <c r="CLJ33" s="542"/>
      <c r="CLK33" s="542"/>
      <c r="CLL33" s="542"/>
      <c r="CLM33" s="542"/>
      <c r="CLN33" s="542"/>
      <c r="CLO33" s="542"/>
      <c r="CLP33" s="542"/>
      <c r="CLQ33" s="542"/>
      <c r="CLR33" s="542"/>
      <c r="CLS33" s="542"/>
      <c r="CLT33" s="542"/>
      <c r="CLU33" s="542"/>
      <c r="CLV33" s="542"/>
      <c r="CLW33" s="542"/>
      <c r="CLX33" s="542"/>
      <c r="CLY33" s="542"/>
      <c r="CLZ33" s="542"/>
      <c r="CMA33" s="542"/>
      <c r="CMB33" s="542"/>
      <c r="CMC33" s="542"/>
      <c r="CMD33" s="542"/>
      <c r="CME33" s="542"/>
      <c r="CMF33" s="542"/>
      <c r="CMG33" s="542"/>
      <c r="CMH33" s="542"/>
      <c r="CMI33" s="542"/>
      <c r="CMJ33" s="542"/>
      <c r="CMK33" s="542"/>
      <c r="CML33" s="542"/>
      <c r="CMM33" s="542"/>
      <c r="CMN33" s="542"/>
      <c r="CMO33" s="542"/>
      <c r="CMP33" s="542"/>
      <c r="CMQ33" s="542"/>
      <c r="CMR33" s="542"/>
      <c r="CMS33" s="542"/>
      <c r="CMT33" s="542"/>
      <c r="CMU33" s="542"/>
      <c r="CMV33" s="542"/>
      <c r="CMW33" s="542"/>
      <c r="CMX33" s="542"/>
      <c r="CMY33" s="542"/>
      <c r="CMZ33" s="542"/>
      <c r="CNA33" s="542"/>
      <c r="CNB33" s="542"/>
      <c r="CNC33" s="542"/>
      <c r="CND33" s="542"/>
      <c r="CNE33" s="542"/>
      <c r="CNF33" s="542"/>
      <c r="CNG33" s="542"/>
      <c r="CNH33" s="542"/>
      <c r="CNI33" s="542"/>
      <c r="CNJ33" s="542"/>
      <c r="CNK33" s="542"/>
      <c r="CNL33" s="542"/>
      <c r="CNM33" s="542"/>
      <c r="CNN33" s="542"/>
      <c r="CNO33" s="542"/>
      <c r="CNP33" s="542"/>
      <c r="CNQ33" s="542"/>
      <c r="CNR33" s="542"/>
      <c r="CNS33" s="542"/>
      <c r="CNT33" s="542"/>
      <c r="CNU33" s="542"/>
      <c r="CNV33" s="542"/>
      <c r="CNW33" s="542"/>
      <c r="CNX33" s="542"/>
      <c r="CNY33" s="542"/>
      <c r="CNZ33" s="542"/>
      <c r="COA33" s="542"/>
      <c r="COB33" s="542"/>
      <c r="COC33" s="542"/>
      <c r="COD33" s="542"/>
      <c r="COE33" s="542"/>
      <c r="COF33" s="542"/>
      <c r="COG33" s="542"/>
      <c r="COH33" s="542"/>
      <c r="COI33" s="542"/>
      <c r="COJ33" s="542"/>
      <c r="COK33" s="542"/>
      <c r="COL33" s="542"/>
      <c r="COM33" s="542"/>
      <c r="CON33" s="542"/>
      <c r="COO33" s="542"/>
      <c r="COP33" s="542"/>
      <c r="COQ33" s="542"/>
      <c r="COR33" s="542"/>
      <c r="COS33" s="542"/>
      <c r="COT33" s="542"/>
      <c r="COU33" s="542"/>
      <c r="COV33" s="542"/>
      <c r="COW33" s="542"/>
      <c r="COX33" s="542"/>
      <c r="COY33" s="542"/>
      <c r="COZ33" s="542"/>
      <c r="CPA33" s="542"/>
      <c r="CPB33" s="542"/>
      <c r="CPC33" s="542"/>
      <c r="CPD33" s="542"/>
      <c r="CPE33" s="542"/>
      <c r="CPF33" s="542"/>
      <c r="CPG33" s="542"/>
      <c r="CPH33" s="542"/>
      <c r="CPI33" s="542"/>
      <c r="CPJ33" s="542"/>
      <c r="CPK33" s="542"/>
      <c r="CPL33" s="542"/>
      <c r="CPM33" s="542"/>
      <c r="CPN33" s="542"/>
      <c r="CPO33" s="542"/>
      <c r="CPP33" s="542"/>
      <c r="CPQ33" s="542"/>
      <c r="CPR33" s="542"/>
      <c r="CPS33" s="542"/>
      <c r="CPT33" s="542"/>
      <c r="CPU33" s="542"/>
      <c r="CPV33" s="542"/>
      <c r="CPW33" s="542"/>
      <c r="CPX33" s="542"/>
      <c r="CPY33" s="542"/>
      <c r="CPZ33" s="542"/>
      <c r="CQA33" s="542"/>
      <c r="CQB33" s="542"/>
      <c r="CQC33" s="542"/>
      <c r="CQD33" s="542"/>
      <c r="CQE33" s="542"/>
      <c r="CQF33" s="542"/>
      <c r="CQG33" s="542"/>
      <c r="CQH33" s="542"/>
      <c r="CQI33" s="542"/>
      <c r="CQJ33" s="542"/>
      <c r="CQK33" s="542"/>
      <c r="CQL33" s="542"/>
      <c r="CQM33" s="542"/>
      <c r="CQN33" s="542"/>
      <c r="CQO33" s="542"/>
      <c r="CQP33" s="542"/>
      <c r="CQQ33" s="542"/>
      <c r="CQR33" s="542"/>
      <c r="CQS33" s="542"/>
      <c r="CQT33" s="542"/>
      <c r="CQU33" s="542"/>
      <c r="CQV33" s="542"/>
      <c r="CQW33" s="542"/>
      <c r="CQX33" s="542"/>
      <c r="CQY33" s="542"/>
      <c r="CQZ33" s="542"/>
      <c r="CRA33" s="542"/>
      <c r="CRB33" s="542"/>
      <c r="CRC33" s="542"/>
      <c r="CRD33" s="542"/>
      <c r="CRE33" s="542"/>
      <c r="CRF33" s="542"/>
      <c r="CRG33" s="542"/>
      <c r="CRH33" s="542"/>
      <c r="CRI33" s="542"/>
      <c r="CRJ33" s="542"/>
      <c r="CRK33" s="542"/>
      <c r="CRL33" s="542"/>
      <c r="CRM33" s="542"/>
      <c r="CRN33" s="542"/>
      <c r="CRO33" s="542"/>
      <c r="CRP33" s="542"/>
      <c r="CRQ33" s="542"/>
      <c r="CRR33" s="542"/>
      <c r="CRS33" s="542"/>
      <c r="CRT33" s="542"/>
      <c r="CRU33" s="542"/>
      <c r="CRV33" s="542"/>
      <c r="CRW33" s="542"/>
      <c r="CRX33" s="542"/>
      <c r="CRY33" s="542"/>
      <c r="CRZ33" s="542"/>
      <c r="CSA33" s="542"/>
      <c r="CSB33" s="542"/>
      <c r="CSC33" s="542"/>
      <c r="CSD33" s="542"/>
      <c r="CSE33" s="542"/>
      <c r="CSF33" s="542"/>
      <c r="CSG33" s="542"/>
      <c r="CSH33" s="542"/>
      <c r="CSI33" s="542"/>
      <c r="CSJ33" s="542"/>
      <c r="CSK33" s="542"/>
      <c r="CSL33" s="542"/>
      <c r="CSM33" s="542"/>
      <c r="CSN33" s="542"/>
      <c r="CSO33" s="542"/>
      <c r="CSP33" s="542"/>
      <c r="CSQ33" s="542"/>
      <c r="CSR33" s="542"/>
      <c r="CSS33" s="542"/>
      <c r="CST33" s="542"/>
      <c r="CSU33" s="542"/>
      <c r="CSV33" s="542"/>
      <c r="CSW33" s="542"/>
      <c r="CSX33" s="542"/>
      <c r="CSY33" s="542"/>
      <c r="CSZ33" s="542"/>
      <c r="CTA33" s="542"/>
      <c r="CTB33" s="542"/>
      <c r="CTC33" s="542"/>
      <c r="CTD33" s="542"/>
      <c r="CTE33" s="542"/>
      <c r="CTF33" s="542"/>
      <c r="CTG33" s="542"/>
      <c r="CTH33" s="542"/>
      <c r="CTI33" s="542"/>
      <c r="CTJ33" s="542"/>
      <c r="CTK33" s="542"/>
      <c r="CTL33" s="542"/>
      <c r="CTM33" s="542"/>
      <c r="CTN33" s="542"/>
      <c r="CTO33" s="542"/>
      <c r="CTP33" s="542"/>
      <c r="CTQ33" s="542"/>
      <c r="CTR33" s="542"/>
      <c r="CTS33" s="542"/>
      <c r="CTT33" s="542"/>
      <c r="CTU33" s="542"/>
      <c r="CTV33" s="542"/>
      <c r="CTW33" s="542"/>
      <c r="CTX33" s="542"/>
      <c r="CTY33" s="542"/>
      <c r="CTZ33" s="542"/>
      <c r="CUA33" s="542"/>
      <c r="CUB33" s="542"/>
      <c r="CUC33" s="542"/>
      <c r="CUD33" s="542"/>
      <c r="CUE33" s="542"/>
      <c r="CUF33" s="542"/>
      <c r="CUG33" s="542"/>
      <c r="CUH33" s="542"/>
      <c r="CUI33" s="542"/>
      <c r="CUJ33" s="542"/>
      <c r="CUK33" s="542"/>
      <c r="CUL33" s="542"/>
      <c r="CUM33" s="542"/>
      <c r="CUN33" s="542"/>
      <c r="CUO33" s="542"/>
      <c r="CUP33" s="542"/>
      <c r="CUQ33" s="542"/>
      <c r="CUR33" s="542"/>
      <c r="CUS33" s="542"/>
      <c r="CUT33" s="542"/>
      <c r="CUU33" s="542"/>
      <c r="CUV33" s="542"/>
      <c r="CUW33" s="542"/>
      <c r="CUX33" s="542"/>
      <c r="CUY33" s="542"/>
      <c r="CUZ33" s="542"/>
      <c r="CVA33" s="542"/>
      <c r="CVB33" s="542"/>
      <c r="CVC33" s="542"/>
      <c r="CVD33" s="542"/>
      <c r="CVE33" s="542"/>
      <c r="CVF33" s="542"/>
      <c r="CVG33" s="542"/>
      <c r="CVH33" s="542"/>
      <c r="CVI33" s="542"/>
      <c r="CVJ33" s="542"/>
      <c r="CVK33" s="542"/>
      <c r="CVL33" s="542"/>
      <c r="CVM33" s="542"/>
      <c r="CVN33" s="542"/>
      <c r="CVO33" s="542"/>
      <c r="CVP33" s="542"/>
      <c r="CVQ33" s="542"/>
      <c r="CVR33" s="542"/>
      <c r="CVS33" s="542"/>
      <c r="CVT33" s="542"/>
      <c r="CVU33" s="542"/>
      <c r="CVV33" s="542"/>
      <c r="CVW33" s="542"/>
      <c r="CVX33" s="542"/>
      <c r="CVY33" s="542"/>
      <c r="CVZ33" s="542"/>
      <c r="CWA33" s="542"/>
      <c r="CWB33" s="542"/>
      <c r="CWC33" s="542"/>
      <c r="CWD33" s="542"/>
      <c r="CWE33" s="542"/>
      <c r="CWF33" s="542"/>
      <c r="CWG33" s="542"/>
      <c r="CWH33" s="542"/>
      <c r="CWI33" s="542"/>
      <c r="CWJ33" s="542"/>
      <c r="CWK33" s="542"/>
      <c r="CWL33" s="542"/>
      <c r="CWM33" s="542"/>
      <c r="CWN33" s="542"/>
      <c r="CWO33" s="542"/>
      <c r="CWP33" s="542"/>
      <c r="CWQ33" s="542"/>
      <c r="CWR33" s="542"/>
      <c r="CWS33" s="542"/>
      <c r="CWT33" s="542"/>
      <c r="CWU33" s="542"/>
      <c r="CWV33" s="542"/>
      <c r="CWW33" s="542"/>
      <c r="CWX33" s="542"/>
      <c r="CWY33" s="542"/>
      <c r="CWZ33" s="542"/>
      <c r="CXA33" s="542"/>
      <c r="CXB33" s="542"/>
      <c r="CXC33" s="542"/>
      <c r="CXD33" s="542"/>
      <c r="CXE33" s="542"/>
      <c r="CXF33" s="542"/>
      <c r="CXG33" s="542"/>
      <c r="CXH33" s="542"/>
      <c r="CXI33" s="542"/>
      <c r="CXJ33" s="542"/>
      <c r="CXK33" s="542"/>
      <c r="CXL33" s="542"/>
      <c r="CXM33" s="542"/>
      <c r="CXN33" s="542"/>
      <c r="CXO33" s="542"/>
      <c r="CXP33" s="542"/>
      <c r="CXQ33" s="542"/>
      <c r="CXR33" s="542"/>
      <c r="CXS33" s="542"/>
      <c r="CXT33" s="542"/>
      <c r="CXU33" s="542"/>
      <c r="CXV33" s="542"/>
      <c r="CXW33" s="542"/>
      <c r="CXX33" s="542"/>
      <c r="CXY33" s="542"/>
      <c r="CXZ33" s="542"/>
      <c r="CYA33" s="542"/>
      <c r="CYB33" s="542"/>
      <c r="CYC33" s="542"/>
      <c r="CYD33" s="542"/>
      <c r="CYE33" s="542"/>
      <c r="CYF33" s="542"/>
      <c r="CYG33" s="542"/>
      <c r="CYH33" s="542"/>
      <c r="CYI33" s="542"/>
      <c r="CYJ33" s="542"/>
      <c r="CYK33" s="542"/>
      <c r="CYL33" s="542"/>
      <c r="CYM33" s="542"/>
      <c r="CYN33" s="542"/>
      <c r="CYO33" s="542"/>
      <c r="CYP33" s="542"/>
      <c r="CYQ33" s="542"/>
      <c r="CYR33" s="542"/>
      <c r="CYS33" s="542"/>
      <c r="CYT33" s="542"/>
      <c r="CYU33" s="542"/>
      <c r="CYV33" s="542"/>
      <c r="CYW33" s="542"/>
      <c r="CYX33" s="542"/>
      <c r="CYY33" s="542"/>
      <c r="CYZ33" s="542"/>
      <c r="CZA33" s="542"/>
      <c r="CZB33" s="542"/>
      <c r="CZC33" s="542"/>
      <c r="CZD33" s="542"/>
      <c r="CZE33" s="542"/>
      <c r="CZF33" s="542"/>
      <c r="CZG33" s="542"/>
      <c r="CZH33" s="542"/>
      <c r="CZI33" s="542"/>
      <c r="CZJ33" s="542"/>
      <c r="CZK33" s="542"/>
      <c r="CZL33" s="542"/>
      <c r="CZM33" s="542"/>
      <c r="CZN33" s="542"/>
      <c r="CZO33" s="542"/>
      <c r="CZP33" s="542"/>
      <c r="CZQ33" s="542"/>
      <c r="CZR33" s="542"/>
      <c r="CZS33" s="542"/>
      <c r="CZT33" s="542"/>
      <c r="CZU33" s="542"/>
      <c r="CZV33" s="542"/>
      <c r="CZW33" s="542"/>
      <c r="CZX33" s="542"/>
      <c r="CZY33" s="542"/>
      <c r="CZZ33" s="542"/>
      <c r="DAA33" s="542"/>
      <c r="DAB33" s="542"/>
      <c r="DAC33" s="542"/>
      <c r="DAD33" s="542"/>
      <c r="DAE33" s="542"/>
      <c r="DAF33" s="542"/>
      <c r="DAG33" s="542"/>
      <c r="DAH33" s="542"/>
      <c r="DAI33" s="542"/>
      <c r="DAJ33" s="542"/>
      <c r="DAK33" s="542"/>
      <c r="DAL33" s="542"/>
      <c r="DAM33" s="542"/>
      <c r="DAN33" s="542"/>
      <c r="DAO33" s="542"/>
      <c r="DAP33" s="542"/>
      <c r="DAQ33" s="542"/>
      <c r="DAR33" s="542"/>
      <c r="DAS33" s="542"/>
      <c r="DAT33" s="542"/>
      <c r="DAU33" s="542"/>
      <c r="DAV33" s="542"/>
      <c r="DAW33" s="542"/>
      <c r="DAX33" s="542"/>
      <c r="DAY33" s="542"/>
      <c r="DAZ33" s="542"/>
      <c r="DBA33" s="542"/>
      <c r="DBB33" s="542"/>
      <c r="DBC33" s="542"/>
      <c r="DBD33" s="542"/>
      <c r="DBE33" s="542"/>
      <c r="DBF33" s="542"/>
      <c r="DBG33" s="542"/>
      <c r="DBH33" s="542"/>
      <c r="DBI33" s="542"/>
      <c r="DBJ33" s="542"/>
      <c r="DBK33" s="542"/>
      <c r="DBL33" s="542"/>
      <c r="DBM33" s="542"/>
      <c r="DBN33" s="542"/>
      <c r="DBO33" s="542"/>
      <c r="DBP33" s="542"/>
      <c r="DBQ33" s="542"/>
      <c r="DBR33" s="542"/>
      <c r="DBS33" s="542"/>
      <c r="DBT33" s="542"/>
      <c r="DBU33" s="542"/>
      <c r="DBV33" s="542"/>
      <c r="DBW33" s="542"/>
      <c r="DBX33" s="542"/>
      <c r="DBY33" s="542"/>
      <c r="DBZ33" s="542"/>
      <c r="DCA33" s="542"/>
      <c r="DCB33" s="542"/>
      <c r="DCC33" s="542"/>
      <c r="DCD33" s="542"/>
      <c r="DCE33" s="542"/>
      <c r="DCF33" s="542"/>
      <c r="DCG33" s="542"/>
      <c r="DCH33" s="542"/>
      <c r="DCI33" s="542"/>
      <c r="DCJ33" s="542"/>
      <c r="DCK33" s="542"/>
      <c r="DCL33" s="542"/>
      <c r="DCM33" s="542"/>
      <c r="DCN33" s="542"/>
      <c r="DCO33" s="542"/>
      <c r="DCP33" s="542"/>
      <c r="DCQ33" s="542"/>
      <c r="DCR33" s="542"/>
      <c r="DCS33" s="542"/>
      <c r="DCT33" s="542"/>
      <c r="DCU33" s="542"/>
      <c r="DCV33" s="542"/>
      <c r="DCW33" s="542"/>
      <c r="DCX33" s="542"/>
      <c r="DCY33" s="542"/>
      <c r="DCZ33" s="542"/>
      <c r="DDA33" s="542"/>
      <c r="DDB33" s="542"/>
      <c r="DDC33" s="542"/>
      <c r="DDD33" s="542"/>
      <c r="DDE33" s="542"/>
      <c r="DDF33" s="542"/>
      <c r="DDG33" s="542"/>
      <c r="DDH33" s="542"/>
      <c r="DDI33" s="542"/>
      <c r="DDJ33" s="542"/>
      <c r="DDK33" s="542"/>
      <c r="DDL33" s="542"/>
      <c r="DDM33" s="542"/>
      <c r="DDN33" s="542"/>
      <c r="DDO33" s="542"/>
      <c r="DDP33" s="542"/>
      <c r="DDQ33" s="542"/>
      <c r="DDR33" s="542"/>
      <c r="DDS33" s="542"/>
      <c r="DDT33" s="542"/>
      <c r="DDU33" s="542"/>
      <c r="DDV33" s="542"/>
      <c r="DDW33" s="542"/>
      <c r="DDX33" s="542"/>
      <c r="DDY33" s="542"/>
      <c r="DDZ33" s="542"/>
      <c r="DEA33" s="542"/>
      <c r="DEB33" s="542"/>
      <c r="DEC33" s="542"/>
      <c r="DED33" s="542"/>
      <c r="DEE33" s="542"/>
      <c r="DEF33" s="542"/>
      <c r="DEG33" s="542"/>
      <c r="DEH33" s="542"/>
      <c r="DEI33" s="542"/>
      <c r="DEJ33" s="542"/>
      <c r="DEK33" s="542"/>
      <c r="DEL33" s="542"/>
      <c r="DEM33" s="542"/>
      <c r="DEN33" s="542"/>
      <c r="DEO33" s="542"/>
      <c r="DEP33" s="542"/>
      <c r="DEQ33" s="542"/>
      <c r="DER33" s="542"/>
      <c r="DES33" s="542"/>
      <c r="DET33" s="542"/>
      <c r="DEU33" s="542"/>
      <c r="DEV33" s="542"/>
      <c r="DEW33" s="542"/>
      <c r="DEX33" s="542"/>
      <c r="DEY33" s="542"/>
      <c r="DEZ33" s="542"/>
      <c r="DFA33" s="542"/>
      <c r="DFB33" s="542"/>
      <c r="DFC33" s="542"/>
      <c r="DFD33" s="542"/>
      <c r="DFE33" s="542"/>
      <c r="DFF33" s="542"/>
      <c r="DFG33" s="542"/>
      <c r="DFH33" s="542"/>
      <c r="DFI33" s="542"/>
      <c r="DFJ33" s="542"/>
      <c r="DFK33" s="542"/>
      <c r="DFL33" s="542"/>
      <c r="DFM33" s="542"/>
      <c r="DFN33" s="542"/>
      <c r="DFO33" s="542"/>
      <c r="DFP33" s="542"/>
      <c r="DFQ33" s="542"/>
      <c r="DFR33" s="542"/>
      <c r="DFS33" s="542"/>
      <c r="DFT33" s="542"/>
      <c r="DFU33" s="542"/>
      <c r="DFV33" s="542"/>
      <c r="DFW33" s="542"/>
      <c r="DFX33" s="542"/>
      <c r="DFY33" s="542"/>
      <c r="DFZ33" s="542"/>
      <c r="DGA33" s="542"/>
      <c r="DGB33" s="542"/>
      <c r="DGC33" s="542"/>
      <c r="DGD33" s="542"/>
      <c r="DGE33" s="542"/>
      <c r="DGF33" s="542"/>
      <c r="DGG33" s="542"/>
      <c r="DGH33" s="542"/>
      <c r="DGI33" s="542"/>
      <c r="DGJ33" s="542"/>
      <c r="DGK33" s="542"/>
      <c r="DGL33" s="542"/>
      <c r="DGM33" s="542"/>
      <c r="DGN33" s="542"/>
      <c r="DGO33" s="542"/>
      <c r="DGP33" s="542"/>
      <c r="DGQ33" s="542"/>
      <c r="DGR33" s="542"/>
      <c r="DGS33" s="542"/>
      <c r="DGT33" s="542"/>
      <c r="DGU33" s="542"/>
      <c r="DGV33" s="542"/>
      <c r="DGW33" s="542"/>
      <c r="DGX33" s="542"/>
      <c r="DGY33" s="542"/>
      <c r="DGZ33" s="542"/>
      <c r="DHA33" s="542"/>
      <c r="DHB33" s="542"/>
      <c r="DHC33" s="542"/>
      <c r="DHD33" s="542"/>
      <c r="DHE33" s="542"/>
      <c r="DHF33" s="542"/>
      <c r="DHG33" s="542"/>
      <c r="DHH33" s="542"/>
      <c r="DHI33" s="542"/>
      <c r="DHJ33" s="542"/>
      <c r="DHK33" s="542"/>
      <c r="DHL33" s="542"/>
      <c r="DHM33" s="542"/>
      <c r="DHN33" s="542"/>
      <c r="DHO33" s="542"/>
      <c r="DHP33" s="542"/>
      <c r="DHQ33" s="542"/>
      <c r="DHR33" s="542"/>
      <c r="DHS33" s="542"/>
      <c r="DHT33" s="542"/>
      <c r="DHU33" s="542"/>
      <c r="DHV33" s="542"/>
      <c r="DHW33" s="542"/>
      <c r="DHX33" s="542"/>
      <c r="DHY33" s="542"/>
      <c r="DHZ33" s="542"/>
      <c r="DIA33" s="542"/>
      <c r="DIB33" s="542"/>
      <c r="DIC33" s="542"/>
      <c r="DID33" s="542"/>
      <c r="DIE33" s="542"/>
      <c r="DIF33" s="542"/>
      <c r="DIG33" s="542"/>
      <c r="DIH33" s="542"/>
      <c r="DII33" s="542"/>
      <c r="DIJ33" s="542"/>
      <c r="DIK33" s="542"/>
      <c r="DIL33" s="542"/>
      <c r="DIM33" s="542"/>
      <c r="DIN33" s="542"/>
      <c r="DIO33" s="542"/>
      <c r="DIP33" s="542"/>
      <c r="DIQ33" s="542"/>
      <c r="DIR33" s="542"/>
      <c r="DIS33" s="542"/>
      <c r="DIT33" s="542"/>
      <c r="DIU33" s="542"/>
      <c r="DIV33" s="542"/>
      <c r="DIW33" s="542"/>
      <c r="DIX33" s="542"/>
      <c r="DIY33" s="542"/>
      <c r="DIZ33" s="542"/>
      <c r="DJA33" s="542"/>
      <c r="DJB33" s="542"/>
      <c r="DJC33" s="542"/>
      <c r="DJD33" s="542"/>
      <c r="DJE33" s="542"/>
      <c r="DJF33" s="542"/>
      <c r="DJG33" s="542"/>
      <c r="DJH33" s="542"/>
      <c r="DJI33" s="542"/>
      <c r="DJJ33" s="542"/>
      <c r="DJK33" s="542"/>
      <c r="DJL33" s="542"/>
      <c r="DJM33" s="542"/>
      <c r="DJN33" s="542"/>
      <c r="DJO33" s="542"/>
      <c r="DJP33" s="542"/>
      <c r="DJQ33" s="542"/>
      <c r="DJR33" s="542"/>
      <c r="DJS33" s="542"/>
      <c r="DJT33" s="542"/>
      <c r="DJU33" s="542"/>
      <c r="DJV33" s="542"/>
      <c r="DJW33" s="542"/>
      <c r="DJX33" s="542"/>
      <c r="DJY33" s="542"/>
      <c r="DJZ33" s="542"/>
      <c r="DKA33" s="542"/>
      <c r="DKB33" s="542"/>
      <c r="DKC33" s="542"/>
      <c r="DKD33" s="542"/>
      <c r="DKE33" s="542"/>
      <c r="DKF33" s="542"/>
      <c r="DKG33" s="542"/>
      <c r="DKH33" s="542"/>
      <c r="DKI33" s="542"/>
      <c r="DKJ33" s="542"/>
      <c r="DKK33" s="542"/>
      <c r="DKL33" s="542"/>
      <c r="DKM33" s="542"/>
      <c r="DKN33" s="542"/>
      <c r="DKO33" s="542"/>
      <c r="DKP33" s="542"/>
      <c r="DKQ33" s="542"/>
      <c r="DKR33" s="542"/>
      <c r="DKS33" s="542"/>
      <c r="DKT33" s="542"/>
      <c r="DKU33" s="542"/>
      <c r="DKV33" s="542"/>
      <c r="DKW33" s="542"/>
      <c r="DKX33" s="542"/>
      <c r="DKY33" s="542"/>
      <c r="DKZ33" s="542"/>
      <c r="DLA33" s="542"/>
      <c r="DLB33" s="542"/>
      <c r="DLC33" s="542"/>
      <c r="DLD33" s="542"/>
      <c r="DLE33" s="542"/>
      <c r="DLF33" s="542"/>
      <c r="DLG33" s="542"/>
      <c r="DLH33" s="542"/>
      <c r="DLI33" s="542"/>
      <c r="DLJ33" s="542"/>
      <c r="DLK33" s="542"/>
      <c r="DLL33" s="542"/>
      <c r="DLM33" s="542"/>
      <c r="DLN33" s="542"/>
      <c r="DLO33" s="542"/>
      <c r="DLP33" s="542"/>
      <c r="DLQ33" s="542"/>
      <c r="DLR33" s="542"/>
      <c r="DLS33" s="542"/>
      <c r="DLT33" s="542"/>
      <c r="DLU33" s="542"/>
      <c r="DLV33" s="542"/>
      <c r="DLW33" s="542"/>
      <c r="DLX33" s="542"/>
      <c r="DLY33" s="542"/>
      <c r="DLZ33" s="542"/>
      <c r="DMA33" s="542"/>
      <c r="DMB33" s="542"/>
      <c r="DMC33" s="542"/>
      <c r="DMD33" s="542"/>
      <c r="DME33" s="542"/>
      <c r="DMF33" s="542"/>
      <c r="DMG33" s="542"/>
      <c r="DMH33" s="542"/>
      <c r="DMI33" s="542"/>
      <c r="DMJ33" s="542"/>
      <c r="DMK33" s="542"/>
      <c r="DML33" s="542"/>
      <c r="DMM33" s="542"/>
      <c r="DMN33" s="542"/>
      <c r="DMO33" s="542"/>
      <c r="DMP33" s="542"/>
      <c r="DMQ33" s="542"/>
      <c r="DMR33" s="542"/>
      <c r="DMS33" s="542"/>
      <c r="DMT33" s="542"/>
      <c r="DMU33" s="542"/>
      <c r="DMV33" s="542"/>
      <c r="DMW33" s="542"/>
      <c r="DMX33" s="542"/>
      <c r="DMY33" s="542"/>
      <c r="DMZ33" s="542"/>
      <c r="DNA33" s="542"/>
      <c r="DNB33" s="542"/>
      <c r="DNC33" s="542"/>
      <c r="DND33" s="542"/>
      <c r="DNE33" s="542"/>
      <c r="DNF33" s="542"/>
      <c r="DNG33" s="542"/>
      <c r="DNH33" s="542"/>
      <c r="DNI33" s="542"/>
      <c r="DNJ33" s="542"/>
      <c r="DNK33" s="542"/>
      <c r="DNL33" s="542"/>
      <c r="DNM33" s="542"/>
      <c r="DNN33" s="542"/>
      <c r="DNO33" s="542"/>
      <c r="DNP33" s="542"/>
      <c r="DNQ33" s="542"/>
      <c r="DNR33" s="542"/>
      <c r="DNS33" s="542"/>
      <c r="DNT33" s="542"/>
      <c r="DNU33" s="542"/>
      <c r="DNV33" s="542"/>
      <c r="DNW33" s="542"/>
      <c r="DNX33" s="542"/>
      <c r="DNY33" s="542"/>
      <c r="DNZ33" s="542"/>
      <c r="DOA33" s="542"/>
      <c r="DOB33" s="542"/>
      <c r="DOC33" s="542"/>
      <c r="DOD33" s="542"/>
      <c r="DOE33" s="542"/>
      <c r="DOF33" s="542"/>
      <c r="DOG33" s="542"/>
      <c r="DOH33" s="542"/>
      <c r="DOI33" s="542"/>
      <c r="DOJ33" s="542"/>
      <c r="DOK33" s="542"/>
      <c r="DOL33" s="542"/>
      <c r="DOM33" s="542"/>
      <c r="DON33" s="542"/>
      <c r="DOO33" s="542"/>
      <c r="DOP33" s="542"/>
      <c r="DOQ33" s="542"/>
      <c r="DOR33" s="542"/>
      <c r="DOS33" s="542"/>
      <c r="DOT33" s="542"/>
      <c r="DOU33" s="542"/>
      <c r="DOV33" s="542"/>
      <c r="DOW33" s="542"/>
      <c r="DOX33" s="542"/>
      <c r="DOY33" s="542"/>
      <c r="DOZ33" s="542"/>
      <c r="DPA33" s="542"/>
      <c r="DPB33" s="542"/>
      <c r="DPC33" s="542"/>
      <c r="DPD33" s="542"/>
      <c r="DPE33" s="542"/>
      <c r="DPF33" s="542"/>
      <c r="DPG33" s="542"/>
      <c r="DPH33" s="542"/>
      <c r="DPI33" s="542"/>
      <c r="DPJ33" s="542"/>
      <c r="DPK33" s="542"/>
      <c r="DPL33" s="542"/>
      <c r="DPM33" s="542"/>
      <c r="DPN33" s="542"/>
      <c r="DPO33" s="542"/>
      <c r="DPP33" s="542"/>
      <c r="DPQ33" s="542"/>
      <c r="DPR33" s="542"/>
      <c r="DPS33" s="542"/>
      <c r="DPT33" s="542"/>
      <c r="DPU33" s="542"/>
      <c r="DPV33" s="542"/>
      <c r="DPW33" s="542"/>
      <c r="DPX33" s="542"/>
      <c r="DPY33" s="542"/>
      <c r="DPZ33" s="542"/>
      <c r="DQA33" s="542"/>
      <c r="DQB33" s="542"/>
      <c r="DQC33" s="542"/>
      <c r="DQD33" s="542"/>
      <c r="DQE33" s="542"/>
      <c r="DQF33" s="542"/>
      <c r="DQG33" s="542"/>
      <c r="DQH33" s="542"/>
      <c r="DQI33" s="542"/>
      <c r="DQJ33" s="542"/>
      <c r="DQK33" s="542"/>
      <c r="DQL33" s="542"/>
      <c r="DQM33" s="542"/>
      <c r="DQN33" s="542"/>
      <c r="DQO33" s="542"/>
      <c r="DQP33" s="542"/>
      <c r="DQQ33" s="542"/>
      <c r="DQR33" s="542"/>
      <c r="DQS33" s="542"/>
      <c r="DQT33" s="542"/>
      <c r="DQU33" s="542"/>
      <c r="DQV33" s="542"/>
      <c r="DQW33" s="542"/>
      <c r="DQX33" s="542"/>
      <c r="DQY33" s="542"/>
      <c r="DQZ33" s="542"/>
      <c r="DRA33" s="542"/>
      <c r="DRB33" s="542"/>
      <c r="DRC33" s="542"/>
      <c r="DRD33" s="542"/>
      <c r="DRE33" s="542"/>
      <c r="DRF33" s="542"/>
      <c r="DRG33" s="542"/>
      <c r="DRH33" s="542"/>
      <c r="DRI33" s="542"/>
      <c r="DRJ33" s="542"/>
      <c r="DRK33" s="542"/>
      <c r="DRL33" s="542"/>
      <c r="DRM33" s="542"/>
      <c r="DRN33" s="542"/>
      <c r="DRO33" s="542"/>
      <c r="DRP33" s="542"/>
      <c r="DRQ33" s="542"/>
      <c r="DRR33" s="542"/>
      <c r="DRS33" s="542"/>
      <c r="DRT33" s="542"/>
      <c r="DRU33" s="542"/>
      <c r="DRV33" s="542"/>
      <c r="DRW33" s="542"/>
      <c r="DRX33" s="542"/>
      <c r="DRY33" s="542"/>
      <c r="DRZ33" s="542"/>
      <c r="DSA33" s="542"/>
      <c r="DSB33" s="542"/>
      <c r="DSC33" s="542"/>
      <c r="DSD33" s="542"/>
      <c r="DSE33" s="542"/>
      <c r="DSF33" s="542"/>
      <c r="DSG33" s="542"/>
      <c r="DSH33" s="542"/>
      <c r="DSI33" s="542"/>
      <c r="DSJ33" s="542"/>
      <c r="DSK33" s="542"/>
      <c r="DSL33" s="542"/>
      <c r="DSM33" s="542"/>
      <c r="DSN33" s="542"/>
      <c r="DSO33" s="542"/>
      <c r="DSP33" s="542"/>
      <c r="DSQ33" s="542"/>
      <c r="DSR33" s="542"/>
      <c r="DSS33" s="542"/>
      <c r="DST33" s="542"/>
      <c r="DSU33" s="542"/>
      <c r="DSV33" s="542"/>
      <c r="DSW33" s="542"/>
      <c r="DSX33" s="542"/>
      <c r="DSY33" s="542"/>
      <c r="DSZ33" s="542"/>
      <c r="DTA33" s="542"/>
      <c r="DTB33" s="542"/>
      <c r="DTC33" s="542"/>
      <c r="DTD33" s="542"/>
      <c r="DTE33" s="542"/>
      <c r="DTF33" s="542"/>
      <c r="DTG33" s="542"/>
      <c r="DTH33" s="542"/>
      <c r="DTI33" s="542"/>
      <c r="DTJ33" s="542"/>
      <c r="DTK33" s="542"/>
      <c r="DTL33" s="542"/>
      <c r="DTM33" s="542"/>
      <c r="DTN33" s="542"/>
      <c r="DTO33" s="542"/>
      <c r="DTP33" s="542"/>
      <c r="DTQ33" s="542"/>
      <c r="DTR33" s="542"/>
      <c r="DTS33" s="542"/>
      <c r="DTT33" s="542"/>
      <c r="DTU33" s="542"/>
      <c r="DTV33" s="542"/>
      <c r="DTW33" s="542"/>
      <c r="DTX33" s="542"/>
      <c r="DTY33" s="542"/>
      <c r="DTZ33" s="542"/>
      <c r="DUA33" s="542"/>
      <c r="DUB33" s="542"/>
      <c r="DUC33" s="542"/>
      <c r="DUD33" s="542"/>
      <c r="DUE33" s="542"/>
      <c r="DUF33" s="542"/>
      <c r="DUG33" s="542"/>
      <c r="DUH33" s="542"/>
      <c r="DUI33" s="542"/>
      <c r="DUJ33" s="542"/>
      <c r="DUK33" s="542"/>
      <c r="DUL33" s="542"/>
      <c r="DUM33" s="542"/>
      <c r="DUN33" s="542"/>
      <c r="DUO33" s="542"/>
      <c r="DUP33" s="542"/>
      <c r="DUQ33" s="542"/>
      <c r="DUR33" s="542"/>
      <c r="DUS33" s="542"/>
      <c r="DUT33" s="542"/>
      <c r="DUU33" s="542"/>
      <c r="DUV33" s="542"/>
      <c r="DUW33" s="542"/>
      <c r="DUX33" s="542"/>
      <c r="DUY33" s="542"/>
      <c r="DUZ33" s="542"/>
      <c r="DVA33" s="542"/>
      <c r="DVB33" s="542"/>
      <c r="DVC33" s="542"/>
      <c r="DVD33" s="542"/>
      <c r="DVE33" s="542"/>
      <c r="DVF33" s="542"/>
      <c r="DVG33" s="542"/>
      <c r="DVH33" s="542"/>
      <c r="DVI33" s="542"/>
      <c r="DVJ33" s="542"/>
      <c r="DVK33" s="542"/>
      <c r="DVL33" s="542"/>
      <c r="DVM33" s="542"/>
      <c r="DVN33" s="542"/>
      <c r="DVO33" s="542"/>
      <c r="DVP33" s="542"/>
      <c r="DVQ33" s="542"/>
      <c r="DVR33" s="542"/>
      <c r="DVS33" s="542"/>
      <c r="DVT33" s="542"/>
      <c r="DVU33" s="542"/>
      <c r="DVV33" s="542"/>
      <c r="DVW33" s="542"/>
      <c r="DVX33" s="542"/>
      <c r="DVY33" s="542"/>
      <c r="DVZ33" s="542"/>
      <c r="DWA33" s="542"/>
      <c r="DWB33" s="542"/>
      <c r="DWC33" s="542"/>
      <c r="DWD33" s="542"/>
      <c r="DWE33" s="542"/>
      <c r="DWF33" s="542"/>
      <c r="DWG33" s="542"/>
      <c r="DWH33" s="542"/>
      <c r="DWI33" s="542"/>
      <c r="DWJ33" s="542"/>
      <c r="DWK33" s="542"/>
      <c r="DWL33" s="542"/>
      <c r="DWM33" s="542"/>
      <c r="DWN33" s="542"/>
      <c r="DWO33" s="542"/>
      <c r="DWP33" s="542"/>
      <c r="DWQ33" s="542"/>
      <c r="DWR33" s="542"/>
      <c r="DWS33" s="542"/>
      <c r="DWT33" s="542"/>
      <c r="DWU33" s="542"/>
      <c r="DWV33" s="542"/>
      <c r="DWW33" s="542"/>
      <c r="DWX33" s="542"/>
      <c r="DWY33" s="542"/>
      <c r="DWZ33" s="542"/>
      <c r="DXA33" s="542"/>
      <c r="DXB33" s="542"/>
      <c r="DXC33" s="542"/>
      <c r="DXD33" s="542"/>
      <c r="DXE33" s="542"/>
      <c r="DXF33" s="542"/>
      <c r="DXG33" s="542"/>
      <c r="DXH33" s="542"/>
      <c r="DXI33" s="542"/>
      <c r="DXJ33" s="542"/>
      <c r="DXK33" s="542"/>
      <c r="DXL33" s="542"/>
      <c r="DXM33" s="542"/>
      <c r="DXN33" s="542"/>
      <c r="DXO33" s="542"/>
      <c r="DXP33" s="542"/>
      <c r="DXQ33" s="542"/>
      <c r="DXR33" s="542"/>
      <c r="DXS33" s="542"/>
      <c r="DXT33" s="542"/>
      <c r="DXU33" s="542"/>
      <c r="DXV33" s="542"/>
      <c r="DXW33" s="542"/>
      <c r="DXX33" s="542"/>
      <c r="DXY33" s="542"/>
      <c r="DXZ33" s="542"/>
      <c r="DYA33" s="542"/>
      <c r="DYB33" s="542"/>
      <c r="DYC33" s="542"/>
      <c r="DYD33" s="542"/>
      <c r="DYE33" s="542"/>
      <c r="DYF33" s="542"/>
      <c r="DYG33" s="542"/>
      <c r="DYH33" s="542"/>
      <c r="DYI33" s="542"/>
      <c r="DYJ33" s="542"/>
      <c r="DYK33" s="542"/>
      <c r="DYL33" s="542"/>
      <c r="DYM33" s="542"/>
      <c r="DYN33" s="542"/>
      <c r="DYO33" s="542"/>
      <c r="DYP33" s="542"/>
      <c r="DYQ33" s="542"/>
      <c r="DYR33" s="542"/>
      <c r="DYS33" s="542"/>
      <c r="DYT33" s="542"/>
      <c r="DYU33" s="542"/>
      <c r="DYV33" s="542"/>
      <c r="DYW33" s="542"/>
      <c r="DYX33" s="542"/>
      <c r="DYY33" s="542"/>
      <c r="DYZ33" s="542"/>
      <c r="DZA33" s="542"/>
      <c r="DZB33" s="542"/>
      <c r="DZC33" s="542"/>
      <c r="DZD33" s="542"/>
      <c r="DZE33" s="542"/>
      <c r="DZF33" s="542"/>
      <c r="DZG33" s="542"/>
      <c r="DZH33" s="542"/>
      <c r="DZI33" s="542"/>
      <c r="DZJ33" s="542"/>
      <c r="DZK33" s="542"/>
      <c r="DZL33" s="542"/>
      <c r="DZM33" s="542"/>
      <c r="DZN33" s="542"/>
      <c r="DZO33" s="542"/>
      <c r="DZP33" s="542"/>
      <c r="DZQ33" s="542"/>
      <c r="DZR33" s="542"/>
      <c r="DZS33" s="542"/>
      <c r="DZT33" s="542"/>
      <c r="DZU33" s="542"/>
      <c r="DZV33" s="542"/>
      <c r="DZW33" s="542"/>
      <c r="DZX33" s="542"/>
      <c r="DZY33" s="542"/>
      <c r="DZZ33" s="542"/>
      <c r="EAA33" s="542"/>
      <c r="EAB33" s="542"/>
      <c r="EAC33" s="542"/>
      <c r="EAD33" s="542"/>
      <c r="EAE33" s="542"/>
      <c r="EAF33" s="542"/>
      <c r="EAG33" s="542"/>
      <c r="EAH33" s="542"/>
      <c r="EAI33" s="542"/>
      <c r="EAJ33" s="542"/>
      <c r="EAK33" s="542"/>
      <c r="EAL33" s="542"/>
      <c r="EAM33" s="542"/>
      <c r="EAN33" s="542"/>
      <c r="EAO33" s="542"/>
      <c r="EAP33" s="542"/>
      <c r="EAQ33" s="542"/>
      <c r="EAR33" s="542"/>
      <c r="EAS33" s="542"/>
      <c r="EAT33" s="542"/>
      <c r="EAU33" s="542"/>
      <c r="EAV33" s="542"/>
      <c r="EAW33" s="542"/>
      <c r="EAX33" s="542"/>
      <c r="EAY33" s="542"/>
      <c r="EAZ33" s="542"/>
      <c r="EBA33" s="542"/>
      <c r="EBB33" s="542"/>
      <c r="EBC33" s="542"/>
      <c r="EBD33" s="542"/>
      <c r="EBE33" s="542"/>
      <c r="EBF33" s="542"/>
      <c r="EBG33" s="542"/>
      <c r="EBH33" s="542"/>
      <c r="EBI33" s="542"/>
      <c r="EBJ33" s="542"/>
      <c r="EBK33" s="542"/>
      <c r="EBL33" s="542"/>
      <c r="EBM33" s="542"/>
      <c r="EBN33" s="542"/>
      <c r="EBO33" s="542"/>
      <c r="EBP33" s="542"/>
      <c r="EBQ33" s="542"/>
      <c r="EBR33" s="542"/>
      <c r="EBS33" s="542"/>
      <c r="EBT33" s="542"/>
      <c r="EBU33" s="542"/>
      <c r="EBV33" s="542"/>
      <c r="EBW33" s="542"/>
      <c r="EBX33" s="542"/>
      <c r="EBY33" s="542"/>
      <c r="EBZ33" s="542"/>
      <c r="ECA33" s="542"/>
      <c r="ECB33" s="542"/>
      <c r="ECC33" s="542"/>
      <c r="ECD33" s="542"/>
      <c r="ECE33" s="542"/>
      <c r="ECF33" s="542"/>
      <c r="ECG33" s="542"/>
      <c r="ECH33" s="542"/>
      <c r="ECI33" s="542"/>
      <c r="ECJ33" s="542"/>
      <c r="ECK33" s="542"/>
      <c r="ECL33" s="542"/>
      <c r="ECM33" s="542"/>
      <c r="ECN33" s="542"/>
      <c r="ECO33" s="542"/>
      <c r="ECP33" s="542"/>
      <c r="ECQ33" s="542"/>
      <c r="ECR33" s="542"/>
      <c r="ECS33" s="542"/>
      <c r="ECT33" s="542"/>
      <c r="ECU33" s="542"/>
      <c r="ECV33" s="542"/>
      <c r="ECW33" s="542"/>
      <c r="ECX33" s="542"/>
      <c r="ECY33" s="542"/>
      <c r="ECZ33" s="542"/>
      <c r="EDA33" s="542"/>
      <c r="EDB33" s="542"/>
      <c r="EDC33" s="542"/>
      <c r="EDD33" s="542"/>
      <c r="EDE33" s="542"/>
      <c r="EDF33" s="542"/>
      <c r="EDG33" s="542"/>
      <c r="EDH33" s="542"/>
      <c r="EDI33" s="542"/>
      <c r="EDJ33" s="542"/>
      <c r="EDK33" s="542"/>
      <c r="EDL33" s="542"/>
      <c r="EDM33" s="542"/>
      <c r="EDN33" s="542"/>
      <c r="EDO33" s="542"/>
      <c r="EDP33" s="542"/>
      <c r="EDQ33" s="542"/>
      <c r="EDR33" s="542"/>
      <c r="EDS33" s="542"/>
      <c r="EDT33" s="542"/>
      <c r="EDU33" s="542"/>
      <c r="EDV33" s="542"/>
      <c r="EDW33" s="542"/>
      <c r="EDX33" s="542"/>
      <c r="EDY33" s="542"/>
      <c r="EDZ33" s="542"/>
      <c r="EEA33" s="542"/>
      <c r="EEB33" s="542"/>
      <c r="EEC33" s="542"/>
      <c r="EED33" s="542"/>
      <c r="EEE33" s="542"/>
      <c r="EEF33" s="542"/>
      <c r="EEG33" s="542"/>
      <c r="EEH33" s="542"/>
      <c r="EEI33" s="542"/>
      <c r="EEJ33" s="542"/>
      <c r="EEK33" s="542"/>
      <c r="EEL33" s="542"/>
      <c r="EEM33" s="542"/>
      <c r="EEN33" s="542"/>
      <c r="EEO33" s="542"/>
      <c r="EEP33" s="542"/>
      <c r="EEQ33" s="542"/>
      <c r="EER33" s="542"/>
      <c r="EES33" s="542"/>
      <c r="EET33" s="542"/>
      <c r="EEU33" s="542"/>
      <c r="EEV33" s="542"/>
      <c r="EEW33" s="542"/>
      <c r="EEX33" s="542"/>
      <c r="EEY33" s="542"/>
      <c r="EEZ33" s="542"/>
      <c r="EFA33" s="542"/>
      <c r="EFB33" s="542"/>
      <c r="EFC33" s="542"/>
      <c r="EFD33" s="542"/>
      <c r="EFE33" s="542"/>
      <c r="EFF33" s="542"/>
      <c r="EFG33" s="542"/>
      <c r="EFH33" s="542"/>
      <c r="EFI33" s="542"/>
      <c r="EFJ33" s="542"/>
      <c r="EFK33" s="542"/>
      <c r="EFL33" s="542"/>
      <c r="EFM33" s="542"/>
      <c r="EFN33" s="542"/>
      <c r="EFO33" s="542"/>
      <c r="EFP33" s="542"/>
      <c r="EFQ33" s="542"/>
      <c r="EFR33" s="542"/>
      <c r="EFS33" s="542"/>
      <c r="EFT33" s="542"/>
      <c r="EFU33" s="542"/>
      <c r="EFV33" s="542"/>
      <c r="EFW33" s="542"/>
      <c r="EFX33" s="542"/>
      <c r="EFY33" s="542"/>
      <c r="EFZ33" s="542"/>
      <c r="EGA33" s="542"/>
      <c r="EGB33" s="542"/>
      <c r="EGC33" s="542"/>
      <c r="EGD33" s="542"/>
      <c r="EGE33" s="542"/>
      <c r="EGF33" s="542"/>
      <c r="EGG33" s="542"/>
      <c r="EGH33" s="542"/>
      <c r="EGI33" s="542"/>
      <c r="EGJ33" s="542"/>
      <c r="EGK33" s="542"/>
      <c r="EGL33" s="542"/>
      <c r="EGM33" s="542"/>
      <c r="EGN33" s="542"/>
      <c r="EGO33" s="542"/>
      <c r="EGP33" s="542"/>
      <c r="EGQ33" s="542"/>
      <c r="EGR33" s="542"/>
      <c r="EGS33" s="542"/>
      <c r="EGT33" s="542"/>
      <c r="EGU33" s="542"/>
      <c r="EGV33" s="542"/>
      <c r="EGW33" s="542"/>
      <c r="EGX33" s="542"/>
      <c r="EGY33" s="542"/>
      <c r="EGZ33" s="542"/>
      <c r="EHA33" s="542"/>
      <c r="EHB33" s="542"/>
      <c r="EHC33" s="542"/>
      <c r="EHD33" s="542"/>
      <c r="EHE33" s="542"/>
      <c r="EHF33" s="542"/>
      <c r="EHG33" s="542"/>
      <c r="EHH33" s="542"/>
      <c r="EHI33" s="542"/>
      <c r="EHJ33" s="542"/>
      <c r="EHK33" s="542"/>
      <c r="EHL33" s="542"/>
      <c r="EHM33" s="542"/>
      <c r="EHN33" s="542"/>
      <c r="EHO33" s="542"/>
      <c r="EHP33" s="542"/>
      <c r="EHQ33" s="542"/>
      <c r="EHR33" s="542"/>
      <c r="EHS33" s="542"/>
      <c r="EHT33" s="542"/>
      <c r="EHU33" s="542"/>
      <c r="EHV33" s="542"/>
      <c r="EHW33" s="542"/>
      <c r="EHX33" s="542"/>
      <c r="EHY33" s="542"/>
      <c r="EHZ33" s="542"/>
      <c r="EIA33" s="542"/>
      <c r="EIB33" s="542"/>
      <c r="EIC33" s="542"/>
      <c r="EID33" s="542"/>
      <c r="EIE33" s="542"/>
      <c r="EIF33" s="542"/>
      <c r="EIG33" s="542"/>
      <c r="EIH33" s="542"/>
      <c r="EII33" s="542"/>
      <c r="EIJ33" s="542"/>
      <c r="EIK33" s="542"/>
      <c r="EIL33" s="542"/>
      <c r="EIM33" s="542"/>
      <c r="EIN33" s="542"/>
      <c r="EIO33" s="542"/>
      <c r="EIP33" s="542"/>
      <c r="EIQ33" s="542"/>
      <c r="EIR33" s="542"/>
      <c r="EIS33" s="542"/>
      <c r="EIT33" s="542"/>
      <c r="EIU33" s="542"/>
      <c r="EIV33" s="542"/>
      <c r="EIW33" s="542"/>
      <c r="EIX33" s="542"/>
      <c r="EIY33" s="542"/>
      <c r="EIZ33" s="542"/>
      <c r="EJA33" s="542"/>
      <c r="EJB33" s="542"/>
      <c r="EJC33" s="542"/>
      <c r="EJD33" s="542"/>
      <c r="EJE33" s="542"/>
      <c r="EJF33" s="542"/>
      <c r="EJG33" s="542"/>
      <c r="EJH33" s="542"/>
      <c r="EJI33" s="542"/>
      <c r="EJJ33" s="542"/>
      <c r="EJK33" s="542"/>
      <c r="EJL33" s="542"/>
      <c r="EJM33" s="542"/>
      <c r="EJN33" s="542"/>
      <c r="EJO33" s="542"/>
      <c r="EJP33" s="542"/>
      <c r="EJQ33" s="542"/>
      <c r="EJR33" s="542"/>
      <c r="EJS33" s="542"/>
      <c r="EJT33" s="542"/>
      <c r="EJU33" s="542"/>
      <c r="EJV33" s="542"/>
      <c r="EJW33" s="542"/>
      <c r="EJX33" s="542"/>
      <c r="EJY33" s="542"/>
      <c r="EJZ33" s="542"/>
      <c r="EKA33" s="542"/>
      <c r="EKB33" s="542"/>
      <c r="EKC33" s="542"/>
      <c r="EKD33" s="542"/>
      <c r="EKE33" s="542"/>
      <c r="EKF33" s="542"/>
      <c r="EKG33" s="542"/>
      <c r="EKH33" s="542"/>
      <c r="EKI33" s="542"/>
      <c r="EKJ33" s="542"/>
      <c r="EKK33" s="542"/>
      <c r="EKL33" s="542"/>
      <c r="EKM33" s="542"/>
      <c r="EKN33" s="542"/>
      <c r="EKO33" s="542"/>
      <c r="EKP33" s="542"/>
      <c r="EKQ33" s="542"/>
      <c r="EKR33" s="542"/>
      <c r="EKS33" s="542"/>
      <c r="EKT33" s="542"/>
      <c r="EKU33" s="542"/>
      <c r="EKV33" s="542"/>
      <c r="EKW33" s="542"/>
      <c r="EKX33" s="542"/>
      <c r="EKY33" s="542"/>
      <c r="EKZ33" s="542"/>
      <c r="ELA33" s="542"/>
      <c r="ELB33" s="542"/>
      <c r="ELC33" s="542"/>
      <c r="ELD33" s="542"/>
      <c r="ELE33" s="542"/>
      <c r="ELF33" s="542"/>
      <c r="ELG33" s="542"/>
      <c r="ELH33" s="542"/>
      <c r="ELI33" s="542"/>
      <c r="ELJ33" s="542"/>
      <c r="ELK33" s="542"/>
      <c r="ELL33" s="542"/>
      <c r="ELM33" s="542"/>
      <c r="ELN33" s="542"/>
      <c r="ELO33" s="542"/>
      <c r="ELP33" s="542"/>
      <c r="ELQ33" s="542"/>
      <c r="ELR33" s="542"/>
      <c r="ELS33" s="542"/>
      <c r="ELT33" s="542"/>
      <c r="ELU33" s="542"/>
      <c r="ELV33" s="542"/>
      <c r="ELW33" s="542"/>
      <c r="ELX33" s="542"/>
      <c r="ELY33" s="542"/>
      <c r="ELZ33" s="542"/>
      <c r="EMA33" s="542"/>
      <c r="EMB33" s="542"/>
      <c r="EMC33" s="542"/>
      <c r="EMD33" s="542"/>
      <c r="EME33" s="542"/>
      <c r="EMF33" s="542"/>
      <c r="EMG33" s="542"/>
      <c r="EMH33" s="542"/>
      <c r="EMI33" s="542"/>
      <c r="EMJ33" s="542"/>
      <c r="EMK33" s="542"/>
      <c r="EML33" s="542"/>
      <c r="EMM33" s="542"/>
      <c r="EMN33" s="542"/>
      <c r="EMO33" s="542"/>
      <c r="EMP33" s="542"/>
      <c r="EMQ33" s="542"/>
      <c r="EMR33" s="542"/>
      <c r="EMS33" s="542"/>
      <c r="EMT33" s="542"/>
      <c r="EMU33" s="542"/>
      <c r="EMV33" s="542"/>
      <c r="EMW33" s="542"/>
      <c r="EMX33" s="542"/>
      <c r="EMY33" s="542"/>
      <c r="EMZ33" s="542"/>
      <c r="ENA33" s="542"/>
      <c r="ENB33" s="542"/>
      <c r="ENC33" s="542"/>
      <c r="END33" s="542"/>
      <c r="ENE33" s="542"/>
      <c r="ENF33" s="542"/>
      <c r="ENG33" s="542"/>
      <c r="ENH33" s="542"/>
      <c r="ENI33" s="542"/>
      <c r="ENJ33" s="542"/>
      <c r="ENK33" s="542"/>
      <c r="ENL33" s="542"/>
      <c r="ENM33" s="542"/>
      <c r="ENN33" s="542"/>
      <c r="ENO33" s="542"/>
      <c r="ENP33" s="542"/>
      <c r="ENQ33" s="542"/>
      <c r="ENR33" s="542"/>
      <c r="ENS33" s="542"/>
      <c r="ENT33" s="542"/>
      <c r="ENU33" s="542"/>
      <c r="ENV33" s="542"/>
      <c r="ENW33" s="542"/>
      <c r="ENX33" s="542"/>
      <c r="ENY33" s="542"/>
      <c r="ENZ33" s="542"/>
      <c r="EOA33" s="542"/>
      <c r="EOB33" s="542"/>
      <c r="EOC33" s="542"/>
      <c r="EOD33" s="542"/>
      <c r="EOE33" s="542"/>
      <c r="EOF33" s="542"/>
      <c r="EOG33" s="542"/>
      <c r="EOH33" s="542"/>
      <c r="EOI33" s="542"/>
      <c r="EOJ33" s="542"/>
      <c r="EOK33" s="542"/>
      <c r="EOL33" s="542"/>
      <c r="EOM33" s="542"/>
      <c r="EON33" s="542"/>
      <c r="EOO33" s="542"/>
      <c r="EOP33" s="542"/>
      <c r="EOQ33" s="542"/>
      <c r="EOR33" s="542"/>
      <c r="EOS33" s="542"/>
      <c r="EOT33" s="542"/>
      <c r="EOU33" s="542"/>
      <c r="EOV33" s="542"/>
      <c r="EOW33" s="542"/>
      <c r="EOX33" s="542"/>
      <c r="EOY33" s="542"/>
      <c r="EOZ33" s="542"/>
      <c r="EPA33" s="542"/>
      <c r="EPB33" s="542"/>
      <c r="EPC33" s="542"/>
      <c r="EPD33" s="542"/>
      <c r="EPE33" s="542"/>
      <c r="EPF33" s="542"/>
      <c r="EPG33" s="542"/>
      <c r="EPH33" s="542"/>
      <c r="EPI33" s="542"/>
      <c r="EPJ33" s="542"/>
      <c r="EPK33" s="542"/>
      <c r="EPL33" s="542"/>
      <c r="EPM33" s="542"/>
      <c r="EPN33" s="542"/>
      <c r="EPO33" s="542"/>
      <c r="EPP33" s="542"/>
      <c r="EPQ33" s="542"/>
      <c r="EPR33" s="542"/>
      <c r="EPS33" s="542"/>
      <c r="EPT33" s="542"/>
      <c r="EPU33" s="542"/>
      <c r="EPV33" s="542"/>
      <c r="EPW33" s="542"/>
      <c r="EPX33" s="542"/>
      <c r="EPY33" s="542"/>
      <c r="EPZ33" s="542"/>
      <c r="EQA33" s="542"/>
      <c r="EQB33" s="542"/>
      <c r="EQC33" s="542"/>
      <c r="EQD33" s="542"/>
      <c r="EQE33" s="542"/>
      <c r="EQF33" s="542"/>
      <c r="EQG33" s="542"/>
      <c r="EQH33" s="542"/>
      <c r="EQI33" s="542"/>
      <c r="EQJ33" s="542"/>
      <c r="EQK33" s="542"/>
      <c r="EQL33" s="542"/>
      <c r="EQM33" s="542"/>
      <c r="EQN33" s="542"/>
      <c r="EQO33" s="542"/>
      <c r="EQP33" s="542"/>
      <c r="EQQ33" s="542"/>
      <c r="EQR33" s="542"/>
      <c r="EQS33" s="542"/>
      <c r="EQT33" s="542"/>
      <c r="EQU33" s="542"/>
      <c r="EQV33" s="542"/>
      <c r="EQW33" s="542"/>
      <c r="EQX33" s="542"/>
      <c r="EQY33" s="542"/>
      <c r="EQZ33" s="542"/>
      <c r="ERA33" s="542"/>
      <c r="ERB33" s="542"/>
      <c r="ERC33" s="542"/>
      <c r="ERD33" s="542"/>
      <c r="ERE33" s="542"/>
      <c r="ERF33" s="542"/>
      <c r="ERG33" s="542"/>
      <c r="ERH33" s="542"/>
      <c r="ERI33" s="542"/>
      <c r="ERJ33" s="542"/>
      <c r="ERK33" s="542"/>
      <c r="ERL33" s="542"/>
      <c r="ERM33" s="542"/>
      <c r="ERN33" s="542"/>
      <c r="ERO33" s="542"/>
      <c r="ERP33" s="542"/>
      <c r="ERQ33" s="542"/>
      <c r="ERR33" s="542"/>
      <c r="ERS33" s="542"/>
      <c r="ERT33" s="542"/>
      <c r="ERU33" s="542"/>
      <c r="ERV33" s="542"/>
      <c r="ERW33" s="542"/>
      <c r="ERX33" s="542"/>
      <c r="ERY33" s="542"/>
      <c r="ERZ33" s="542"/>
      <c r="ESA33" s="542"/>
      <c r="ESB33" s="542"/>
      <c r="ESC33" s="542"/>
      <c r="ESD33" s="542"/>
      <c r="ESE33" s="542"/>
      <c r="ESF33" s="542"/>
      <c r="ESG33" s="542"/>
      <c r="ESH33" s="542"/>
      <c r="ESI33" s="542"/>
      <c r="ESJ33" s="542"/>
      <c r="ESK33" s="542"/>
      <c r="ESL33" s="542"/>
      <c r="ESM33" s="542"/>
      <c r="ESN33" s="542"/>
      <c r="ESO33" s="542"/>
      <c r="ESP33" s="542"/>
      <c r="ESQ33" s="542"/>
      <c r="ESR33" s="542"/>
      <c r="ESS33" s="542"/>
      <c r="EST33" s="542"/>
      <c r="ESU33" s="542"/>
      <c r="ESV33" s="542"/>
      <c r="ESW33" s="542"/>
      <c r="ESX33" s="542"/>
      <c r="ESY33" s="542"/>
      <c r="ESZ33" s="542"/>
      <c r="ETA33" s="542"/>
      <c r="ETB33" s="542"/>
      <c r="ETC33" s="542"/>
      <c r="ETD33" s="542"/>
      <c r="ETE33" s="542"/>
      <c r="ETF33" s="542"/>
      <c r="ETG33" s="542"/>
      <c r="ETH33" s="542"/>
      <c r="ETI33" s="542"/>
      <c r="ETJ33" s="542"/>
      <c r="ETK33" s="542"/>
      <c r="ETL33" s="542"/>
      <c r="ETM33" s="542"/>
      <c r="ETN33" s="542"/>
      <c r="ETO33" s="542"/>
      <c r="ETP33" s="542"/>
      <c r="ETQ33" s="542"/>
      <c r="ETR33" s="542"/>
      <c r="ETS33" s="542"/>
      <c r="ETT33" s="542"/>
      <c r="ETU33" s="542"/>
      <c r="ETV33" s="542"/>
      <c r="ETW33" s="542"/>
      <c r="ETX33" s="542"/>
      <c r="ETY33" s="542"/>
      <c r="ETZ33" s="542"/>
      <c r="EUA33" s="542"/>
      <c r="EUB33" s="542"/>
      <c r="EUC33" s="542"/>
      <c r="EUD33" s="542"/>
      <c r="EUE33" s="542"/>
      <c r="EUF33" s="542"/>
      <c r="EUG33" s="542"/>
      <c r="EUH33" s="542"/>
      <c r="EUI33" s="542"/>
      <c r="EUJ33" s="542"/>
      <c r="EUK33" s="542"/>
      <c r="EUL33" s="542"/>
      <c r="EUM33" s="542"/>
      <c r="EUN33" s="542"/>
      <c r="EUO33" s="542"/>
      <c r="EUP33" s="542"/>
      <c r="EUQ33" s="542"/>
      <c r="EUR33" s="542"/>
      <c r="EUS33" s="542"/>
      <c r="EUT33" s="542"/>
      <c r="EUU33" s="542"/>
      <c r="EUV33" s="542"/>
      <c r="EUW33" s="542"/>
      <c r="EUX33" s="542"/>
      <c r="EUY33" s="542"/>
      <c r="EUZ33" s="542"/>
      <c r="EVA33" s="542"/>
      <c r="EVB33" s="542"/>
      <c r="EVC33" s="542"/>
      <c r="EVD33" s="542"/>
      <c r="EVE33" s="542"/>
      <c r="EVF33" s="542"/>
      <c r="EVG33" s="542"/>
      <c r="EVH33" s="542"/>
      <c r="EVI33" s="542"/>
      <c r="EVJ33" s="542"/>
      <c r="EVK33" s="542"/>
      <c r="EVL33" s="542"/>
      <c r="EVM33" s="542"/>
      <c r="EVN33" s="542"/>
      <c r="EVO33" s="542"/>
      <c r="EVP33" s="542"/>
      <c r="EVQ33" s="542"/>
      <c r="EVR33" s="542"/>
      <c r="EVS33" s="542"/>
      <c r="EVT33" s="542"/>
      <c r="EVU33" s="542"/>
      <c r="EVV33" s="542"/>
      <c r="EVW33" s="542"/>
      <c r="EVX33" s="542"/>
      <c r="EVY33" s="542"/>
      <c r="EVZ33" s="542"/>
      <c r="EWA33" s="542"/>
      <c r="EWB33" s="542"/>
      <c r="EWC33" s="542"/>
      <c r="EWD33" s="542"/>
      <c r="EWE33" s="542"/>
      <c r="EWF33" s="542"/>
      <c r="EWG33" s="542"/>
      <c r="EWH33" s="542"/>
      <c r="EWI33" s="542"/>
      <c r="EWJ33" s="542"/>
      <c r="EWK33" s="542"/>
      <c r="EWL33" s="542"/>
      <c r="EWM33" s="542"/>
      <c r="EWN33" s="542"/>
      <c r="EWO33" s="542"/>
      <c r="EWP33" s="542"/>
      <c r="EWQ33" s="542"/>
      <c r="EWR33" s="542"/>
      <c r="EWS33" s="542"/>
      <c r="EWT33" s="542"/>
      <c r="EWU33" s="542"/>
      <c r="EWV33" s="542"/>
      <c r="EWW33" s="542"/>
      <c r="EWX33" s="542"/>
      <c r="EWY33" s="542"/>
      <c r="EWZ33" s="542"/>
      <c r="EXA33" s="542"/>
      <c r="EXB33" s="542"/>
      <c r="EXC33" s="542"/>
      <c r="EXD33" s="542"/>
      <c r="EXE33" s="542"/>
      <c r="EXF33" s="542"/>
      <c r="EXG33" s="542"/>
      <c r="EXH33" s="542"/>
      <c r="EXI33" s="542"/>
      <c r="EXJ33" s="542"/>
      <c r="EXK33" s="542"/>
      <c r="EXL33" s="542"/>
      <c r="EXM33" s="542"/>
      <c r="EXN33" s="542"/>
      <c r="EXO33" s="542"/>
      <c r="EXP33" s="542"/>
      <c r="EXQ33" s="542"/>
      <c r="EXR33" s="542"/>
      <c r="EXS33" s="542"/>
      <c r="EXT33" s="542"/>
      <c r="EXU33" s="542"/>
      <c r="EXV33" s="542"/>
      <c r="EXW33" s="542"/>
      <c r="EXX33" s="542"/>
      <c r="EXY33" s="542"/>
      <c r="EXZ33" s="542"/>
      <c r="EYA33" s="542"/>
      <c r="EYB33" s="542"/>
      <c r="EYC33" s="542"/>
      <c r="EYD33" s="542"/>
      <c r="EYE33" s="542"/>
      <c r="EYF33" s="542"/>
      <c r="EYG33" s="542"/>
      <c r="EYH33" s="542"/>
      <c r="EYI33" s="542"/>
      <c r="EYJ33" s="542"/>
      <c r="EYK33" s="542"/>
      <c r="EYL33" s="542"/>
      <c r="EYM33" s="542"/>
      <c r="EYN33" s="542"/>
      <c r="EYO33" s="542"/>
      <c r="EYP33" s="542"/>
      <c r="EYQ33" s="542"/>
      <c r="EYR33" s="542"/>
      <c r="EYS33" s="542"/>
      <c r="EYT33" s="542"/>
      <c r="EYU33" s="542"/>
      <c r="EYV33" s="542"/>
      <c r="EYW33" s="542"/>
      <c r="EYX33" s="542"/>
      <c r="EYY33" s="542"/>
      <c r="EYZ33" s="542"/>
      <c r="EZA33" s="542"/>
      <c r="EZB33" s="542"/>
      <c r="EZC33" s="542"/>
      <c r="EZD33" s="542"/>
      <c r="EZE33" s="542"/>
      <c r="EZF33" s="542"/>
      <c r="EZG33" s="542"/>
      <c r="EZH33" s="542"/>
      <c r="EZI33" s="542"/>
      <c r="EZJ33" s="542"/>
      <c r="EZK33" s="542"/>
      <c r="EZL33" s="542"/>
      <c r="EZM33" s="542"/>
      <c r="EZN33" s="542"/>
      <c r="EZO33" s="542"/>
      <c r="EZP33" s="542"/>
      <c r="EZQ33" s="542"/>
      <c r="EZR33" s="542"/>
      <c r="EZS33" s="542"/>
      <c r="EZT33" s="542"/>
      <c r="EZU33" s="542"/>
      <c r="EZV33" s="542"/>
      <c r="EZW33" s="542"/>
      <c r="EZX33" s="542"/>
      <c r="EZY33" s="542"/>
      <c r="EZZ33" s="542"/>
      <c r="FAA33" s="542"/>
      <c r="FAB33" s="542"/>
      <c r="FAC33" s="542"/>
      <c r="FAD33" s="542"/>
      <c r="FAE33" s="542"/>
      <c r="FAF33" s="542"/>
      <c r="FAG33" s="542"/>
      <c r="FAH33" s="542"/>
      <c r="FAI33" s="542"/>
      <c r="FAJ33" s="542"/>
      <c r="FAK33" s="542"/>
      <c r="FAL33" s="542"/>
      <c r="FAM33" s="542"/>
      <c r="FAN33" s="542"/>
      <c r="FAO33" s="542"/>
      <c r="FAP33" s="542"/>
      <c r="FAQ33" s="542"/>
      <c r="FAR33" s="542"/>
      <c r="FAS33" s="542"/>
      <c r="FAT33" s="542"/>
      <c r="FAU33" s="542"/>
      <c r="FAV33" s="542"/>
      <c r="FAW33" s="542"/>
      <c r="FAX33" s="542"/>
      <c r="FAY33" s="542"/>
      <c r="FAZ33" s="542"/>
      <c r="FBA33" s="542"/>
      <c r="FBB33" s="542"/>
      <c r="FBC33" s="542"/>
      <c r="FBD33" s="542"/>
      <c r="FBE33" s="542"/>
      <c r="FBF33" s="542"/>
      <c r="FBG33" s="542"/>
      <c r="FBH33" s="542"/>
      <c r="FBI33" s="542"/>
      <c r="FBJ33" s="542"/>
      <c r="FBK33" s="542"/>
      <c r="FBL33" s="542"/>
      <c r="FBM33" s="542"/>
      <c r="FBN33" s="542"/>
      <c r="FBO33" s="542"/>
      <c r="FBP33" s="542"/>
      <c r="FBQ33" s="542"/>
      <c r="FBR33" s="542"/>
      <c r="FBS33" s="542"/>
      <c r="FBT33" s="542"/>
      <c r="FBU33" s="542"/>
      <c r="FBV33" s="542"/>
      <c r="FBW33" s="542"/>
      <c r="FBX33" s="542"/>
      <c r="FBY33" s="542"/>
      <c r="FBZ33" s="542"/>
      <c r="FCA33" s="542"/>
      <c r="FCB33" s="542"/>
      <c r="FCC33" s="542"/>
      <c r="FCD33" s="542"/>
      <c r="FCE33" s="542"/>
      <c r="FCF33" s="542"/>
      <c r="FCG33" s="542"/>
      <c r="FCH33" s="542"/>
      <c r="FCI33" s="542"/>
      <c r="FCJ33" s="542"/>
      <c r="FCK33" s="542"/>
      <c r="FCL33" s="542"/>
      <c r="FCM33" s="542"/>
      <c r="FCN33" s="542"/>
      <c r="FCO33" s="542"/>
      <c r="FCP33" s="542"/>
      <c r="FCQ33" s="542"/>
      <c r="FCR33" s="542"/>
      <c r="FCS33" s="542"/>
      <c r="FCT33" s="542"/>
      <c r="FCU33" s="542"/>
      <c r="FCV33" s="542"/>
      <c r="FCW33" s="542"/>
      <c r="FCX33" s="542"/>
      <c r="FCY33" s="542"/>
      <c r="FCZ33" s="542"/>
      <c r="FDA33" s="542"/>
      <c r="FDB33" s="542"/>
      <c r="FDC33" s="542"/>
      <c r="FDD33" s="542"/>
      <c r="FDE33" s="542"/>
      <c r="FDF33" s="542"/>
      <c r="FDG33" s="542"/>
      <c r="FDH33" s="542"/>
      <c r="FDI33" s="542"/>
      <c r="FDJ33" s="542"/>
      <c r="FDK33" s="542"/>
      <c r="FDL33" s="542"/>
      <c r="FDM33" s="542"/>
      <c r="FDN33" s="542"/>
      <c r="FDO33" s="542"/>
      <c r="FDP33" s="542"/>
      <c r="FDQ33" s="542"/>
      <c r="FDR33" s="542"/>
      <c r="FDS33" s="542"/>
      <c r="FDT33" s="542"/>
      <c r="FDU33" s="542"/>
      <c r="FDV33" s="542"/>
      <c r="FDW33" s="542"/>
      <c r="FDX33" s="542"/>
      <c r="FDY33" s="542"/>
      <c r="FDZ33" s="542"/>
      <c r="FEA33" s="542"/>
      <c r="FEB33" s="542"/>
      <c r="FEC33" s="542"/>
      <c r="FED33" s="542"/>
      <c r="FEE33" s="542"/>
      <c r="FEF33" s="542"/>
      <c r="FEG33" s="542"/>
      <c r="FEH33" s="542"/>
      <c r="FEI33" s="542"/>
      <c r="FEJ33" s="542"/>
      <c r="FEK33" s="542"/>
      <c r="FEL33" s="542"/>
      <c r="FEM33" s="542"/>
      <c r="FEN33" s="542"/>
      <c r="FEO33" s="542"/>
      <c r="FEP33" s="542"/>
      <c r="FEQ33" s="542"/>
      <c r="FER33" s="542"/>
      <c r="FES33" s="542"/>
      <c r="FET33" s="542"/>
      <c r="FEU33" s="542"/>
      <c r="FEV33" s="542"/>
      <c r="FEW33" s="542"/>
      <c r="FEX33" s="542"/>
      <c r="FEY33" s="542"/>
      <c r="FEZ33" s="542"/>
      <c r="FFA33" s="542"/>
      <c r="FFB33" s="542"/>
      <c r="FFC33" s="542"/>
      <c r="FFD33" s="542"/>
      <c r="FFE33" s="542"/>
      <c r="FFF33" s="542"/>
      <c r="FFG33" s="542"/>
      <c r="FFH33" s="542"/>
      <c r="FFI33" s="542"/>
      <c r="FFJ33" s="542"/>
      <c r="FFK33" s="542"/>
      <c r="FFL33" s="542"/>
      <c r="FFM33" s="542"/>
      <c r="FFN33" s="542"/>
      <c r="FFO33" s="542"/>
      <c r="FFP33" s="542"/>
      <c r="FFQ33" s="542"/>
      <c r="FFR33" s="542"/>
      <c r="FFS33" s="542"/>
      <c r="FFT33" s="542"/>
      <c r="FFU33" s="542"/>
      <c r="FFV33" s="542"/>
      <c r="FFW33" s="542"/>
      <c r="FFX33" s="542"/>
      <c r="FFY33" s="542"/>
      <c r="FFZ33" s="542"/>
      <c r="FGA33" s="542"/>
      <c r="FGB33" s="542"/>
      <c r="FGC33" s="542"/>
      <c r="FGD33" s="542"/>
      <c r="FGE33" s="542"/>
      <c r="FGF33" s="542"/>
      <c r="FGG33" s="542"/>
      <c r="FGH33" s="542"/>
      <c r="FGI33" s="542"/>
      <c r="FGJ33" s="542"/>
      <c r="FGK33" s="542"/>
      <c r="FGL33" s="542"/>
      <c r="FGM33" s="542"/>
      <c r="FGN33" s="542"/>
      <c r="FGO33" s="542"/>
      <c r="FGP33" s="542"/>
      <c r="FGQ33" s="542"/>
      <c r="FGR33" s="542"/>
      <c r="FGS33" s="542"/>
      <c r="FGT33" s="542"/>
      <c r="FGU33" s="542"/>
      <c r="FGV33" s="542"/>
      <c r="FGW33" s="542"/>
      <c r="FGX33" s="542"/>
      <c r="FGY33" s="542"/>
      <c r="FGZ33" s="542"/>
      <c r="FHA33" s="542"/>
      <c r="FHB33" s="542"/>
      <c r="FHC33" s="542"/>
      <c r="FHD33" s="542"/>
      <c r="FHE33" s="542"/>
      <c r="FHF33" s="542"/>
      <c r="FHG33" s="542"/>
      <c r="FHH33" s="542"/>
      <c r="FHI33" s="542"/>
      <c r="FHJ33" s="542"/>
      <c r="FHK33" s="542"/>
      <c r="FHL33" s="542"/>
      <c r="FHM33" s="542"/>
      <c r="FHN33" s="542"/>
      <c r="FHO33" s="542"/>
      <c r="FHP33" s="542"/>
      <c r="FHQ33" s="542"/>
      <c r="FHR33" s="542"/>
      <c r="FHS33" s="542"/>
      <c r="FHT33" s="542"/>
      <c r="FHU33" s="542"/>
      <c r="FHV33" s="542"/>
      <c r="FHW33" s="542"/>
      <c r="FHX33" s="542"/>
      <c r="FHY33" s="542"/>
      <c r="FHZ33" s="542"/>
      <c r="FIA33" s="542"/>
      <c r="FIB33" s="542"/>
      <c r="FIC33" s="542"/>
      <c r="FID33" s="542"/>
      <c r="FIE33" s="542"/>
      <c r="FIF33" s="542"/>
      <c r="FIG33" s="542"/>
      <c r="FIH33" s="542"/>
      <c r="FII33" s="542"/>
      <c r="FIJ33" s="542"/>
      <c r="FIK33" s="542"/>
      <c r="FIL33" s="542"/>
      <c r="FIM33" s="542"/>
      <c r="FIN33" s="542"/>
      <c r="FIO33" s="542"/>
      <c r="FIP33" s="542"/>
      <c r="FIQ33" s="542"/>
      <c r="FIR33" s="542"/>
      <c r="FIS33" s="542"/>
      <c r="FIT33" s="542"/>
      <c r="FIU33" s="542"/>
      <c r="FIV33" s="542"/>
      <c r="FIW33" s="542"/>
      <c r="FIX33" s="542"/>
      <c r="FIY33" s="542"/>
      <c r="FIZ33" s="542"/>
      <c r="FJA33" s="542"/>
      <c r="FJB33" s="542"/>
      <c r="FJC33" s="542"/>
      <c r="FJD33" s="542"/>
      <c r="FJE33" s="542"/>
      <c r="FJF33" s="542"/>
      <c r="FJG33" s="542"/>
      <c r="FJH33" s="542"/>
      <c r="FJI33" s="542"/>
      <c r="FJJ33" s="542"/>
      <c r="FJK33" s="542"/>
      <c r="FJL33" s="542"/>
      <c r="FJM33" s="542"/>
      <c r="FJN33" s="542"/>
      <c r="FJO33" s="542"/>
      <c r="FJP33" s="542"/>
      <c r="FJQ33" s="542"/>
      <c r="FJR33" s="542"/>
      <c r="FJS33" s="542"/>
      <c r="FJT33" s="542"/>
      <c r="FJU33" s="542"/>
      <c r="FJV33" s="542"/>
      <c r="FJW33" s="542"/>
      <c r="FJX33" s="542"/>
      <c r="FJY33" s="542"/>
      <c r="FJZ33" s="542"/>
      <c r="FKA33" s="542"/>
      <c r="FKB33" s="542"/>
      <c r="FKC33" s="542"/>
      <c r="FKD33" s="542"/>
      <c r="FKE33" s="542"/>
      <c r="FKF33" s="542"/>
      <c r="FKG33" s="542"/>
      <c r="FKH33" s="542"/>
      <c r="FKI33" s="542"/>
      <c r="FKJ33" s="542"/>
      <c r="FKK33" s="542"/>
      <c r="FKL33" s="542"/>
      <c r="FKM33" s="542"/>
      <c r="FKN33" s="542"/>
      <c r="FKO33" s="542"/>
      <c r="FKP33" s="542"/>
      <c r="FKQ33" s="542"/>
      <c r="FKR33" s="542"/>
      <c r="FKS33" s="542"/>
      <c r="FKT33" s="542"/>
      <c r="FKU33" s="542"/>
      <c r="FKV33" s="542"/>
      <c r="FKW33" s="542"/>
      <c r="FKX33" s="542"/>
      <c r="FKY33" s="542"/>
      <c r="FKZ33" s="542"/>
      <c r="FLA33" s="542"/>
      <c r="FLB33" s="542"/>
      <c r="FLC33" s="542"/>
      <c r="FLD33" s="542"/>
      <c r="FLE33" s="542"/>
      <c r="FLF33" s="542"/>
      <c r="FLG33" s="542"/>
      <c r="FLH33" s="542"/>
      <c r="FLI33" s="542"/>
      <c r="FLJ33" s="542"/>
      <c r="FLK33" s="542"/>
      <c r="FLL33" s="542"/>
      <c r="FLM33" s="542"/>
      <c r="FLN33" s="542"/>
      <c r="FLO33" s="542"/>
      <c r="FLP33" s="542"/>
      <c r="FLQ33" s="542"/>
      <c r="FLR33" s="542"/>
      <c r="FLS33" s="542"/>
      <c r="FLT33" s="542"/>
      <c r="FLU33" s="542"/>
      <c r="FLV33" s="542"/>
      <c r="FLW33" s="542"/>
      <c r="FLX33" s="542"/>
      <c r="FLY33" s="542"/>
      <c r="FLZ33" s="542"/>
      <c r="FMA33" s="542"/>
      <c r="FMB33" s="542"/>
      <c r="FMC33" s="542"/>
      <c r="FMD33" s="542"/>
      <c r="FME33" s="542"/>
      <c r="FMF33" s="542"/>
      <c r="FMG33" s="542"/>
      <c r="FMH33" s="542"/>
      <c r="FMI33" s="542"/>
      <c r="FMJ33" s="542"/>
      <c r="FMK33" s="542"/>
      <c r="FML33" s="542"/>
      <c r="FMM33" s="542"/>
      <c r="FMN33" s="542"/>
      <c r="FMO33" s="542"/>
      <c r="FMP33" s="542"/>
      <c r="FMQ33" s="542"/>
      <c r="FMR33" s="542"/>
      <c r="FMS33" s="542"/>
      <c r="FMT33" s="542"/>
      <c r="FMU33" s="542"/>
      <c r="FMV33" s="542"/>
      <c r="FMW33" s="542"/>
      <c r="FMX33" s="542"/>
      <c r="FMY33" s="542"/>
      <c r="FMZ33" s="542"/>
      <c r="FNA33" s="542"/>
      <c r="FNB33" s="542"/>
      <c r="FNC33" s="542"/>
      <c r="FND33" s="542"/>
      <c r="FNE33" s="542"/>
      <c r="FNF33" s="542"/>
      <c r="FNG33" s="542"/>
      <c r="FNH33" s="542"/>
      <c r="FNI33" s="542"/>
      <c r="FNJ33" s="542"/>
      <c r="FNK33" s="542"/>
      <c r="FNL33" s="542"/>
      <c r="FNM33" s="542"/>
      <c r="FNN33" s="542"/>
      <c r="FNO33" s="542"/>
      <c r="FNP33" s="542"/>
      <c r="FNQ33" s="542"/>
      <c r="FNR33" s="542"/>
      <c r="FNS33" s="542"/>
      <c r="FNT33" s="542"/>
      <c r="FNU33" s="542"/>
      <c r="FNV33" s="542"/>
      <c r="FNW33" s="542"/>
      <c r="FNX33" s="542"/>
      <c r="FNY33" s="542"/>
      <c r="FNZ33" s="542"/>
      <c r="FOA33" s="542"/>
      <c r="FOB33" s="542"/>
      <c r="FOC33" s="542"/>
      <c r="FOD33" s="542"/>
      <c r="FOE33" s="542"/>
      <c r="FOF33" s="542"/>
      <c r="FOG33" s="542"/>
      <c r="FOH33" s="542"/>
      <c r="FOI33" s="542"/>
      <c r="FOJ33" s="542"/>
      <c r="FOK33" s="542"/>
      <c r="FOL33" s="542"/>
      <c r="FOM33" s="542"/>
      <c r="FON33" s="542"/>
      <c r="FOO33" s="542"/>
      <c r="FOP33" s="542"/>
      <c r="FOQ33" s="542"/>
      <c r="FOR33" s="542"/>
      <c r="FOS33" s="542"/>
      <c r="FOT33" s="542"/>
      <c r="FOU33" s="542"/>
      <c r="FOV33" s="542"/>
      <c r="FOW33" s="542"/>
      <c r="FOX33" s="542"/>
      <c r="FOY33" s="542"/>
      <c r="FOZ33" s="542"/>
      <c r="FPA33" s="542"/>
      <c r="FPB33" s="542"/>
      <c r="FPC33" s="542"/>
      <c r="FPD33" s="542"/>
      <c r="FPE33" s="542"/>
      <c r="FPF33" s="542"/>
      <c r="FPG33" s="542"/>
      <c r="FPH33" s="542"/>
      <c r="FPI33" s="542"/>
      <c r="FPJ33" s="542"/>
      <c r="FPK33" s="542"/>
      <c r="FPL33" s="542"/>
      <c r="FPM33" s="542"/>
      <c r="FPN33" s="542"/>
      <c r="FPO33" s="542"/>
      <c r="FPP33" s="542"/>
      <c r="FPQ33" s="542"/>
      <c r="FPR33" s="542"/>
      <c r="FPS33" s="542"/>
      <c r="FPT33" s="542"/>
      <c r="FPU33" s="542"/>
      <c r="FPV33" s="542"/>
      <c r="FPW33" s="542"/>
      <c r="FPX33" s="542"/>
      <c r="FPY33" s="542"/>
      <c r="FPZ33" s="542"/>
      <c r="FQA33" s="542"/>
      <c r="FQB33" s="542"/>
      <c r="FQC33" s="542"/>
      <c r="FQD33" s="542"/>
      <c r="FQE33" s="542"/>
      <c r="FQF33" s="542"/>
      <c r="FQG33" s="542"/>
      <c r="FQH33" s="542"/>
      <c r="FQI33" s="542"/>
      <c r="FQJ33" s="542"/>
      <c r="FQK33" s="542"/>
      <c r="FQL33" s="542"/>
      <c r="FQM33" s="542"/>
      <c r="FQN33" s="542"/>
      <c r="FQO33" s="542"/>
      <c r="FQP33" s="542"/>
      <c r="FQQ33" s="542"/>
      <c r="FQR33" s="542"/>
      <c r="FQS33" s="542"/>
      <c r="FQT33" s="542"/>
      <c r="FQU33" s="542"/>
      <c r="FQV33" s="542"/>
      <c r="FQW33" s="542"/>
      <c r="FQX33" s="542"/>
      <c r="FQY33" s="542"/>
      <c r="FQZ33" s="542"/>
      <c r="FRA33" s="542"/>
      <c r="FRB33" s="542"/>
      <c r="FRC33" s="542"/>
      <c r="FRD33" s="542"/>
      <c r="FRE33" s="542"/>
      <c r="FRF33" s="542"/>
      <c r="FRG33" s="542"/>
      <c r="FRH33" s="542"/>
      <c r="FRI33" s="542"/>
      <c r="FRJ33" s="542"/>
      <c r="FRK33" s="542"/>
      <c r="FRL33" s="542"/>
      <c r="FRM33" s="542"/>
      <c r="FRN33" s="542"/>
      <c r="FRO33" s="542"/>
      <c r="FRP33" s="542"/>
      <c r="FRQ33" s="542"/>
      <c r="FRR33" s="542"/>
      <c r="FRS33" s="542"/>
      <c r="FRT33" s="542"/>
      <c r="FRU33" s="542"/>
      <c r="FRV33" s="542"/>
      <c r="FRW33" s="542"/>
      <c r="FRX33" s="542"/>
      <c r="FRY33" s="542"/>
      <c r="FRZ33" s="542"/>
      <c r="FSA33" s="542"/>
      <c r="FSB33" s="542"/>
      <c r="FSC33" s="542"/>
      <c r="FSD33" s="542"/>
      <c r="FSE33" s="542"/>
      <c r="FSF33" s="542"/>
      <c r="FSG33" s="542"/>
      <c r="FSH33" s="542"/>
      <c r="FSI33" s="542"/>
      <c r="FSJ33" s="542"/>
      <c r="FSK33" s="542"/>
      <c r="FSL33" s="542"/>
      <c r="FSM33" s="542"/>
      <c r="FSN33" s="542"/>
      <c r="FSO33" s="542"/>
      <c r="FSP33" s="542"/>
      <c r="FSQ33" s="542"/>
      <c r="FSR33" s="542"/>
      <c r="FSS33" s="542"/>
      <c r="FST33" s="542"/>
      <c r="FSU33" s="542"/>
      <c r="FSV33" s="542"/>
      <c r="FSW33" s="542"/>
      <c r="FSX33" s="542"/>
      <c r="FSY33" s="542"/>
      <c r="FSZ33" s="542"/>
      <c r="FTA33" s="542"/>
      <c r="FTB33" s="542"/>
      <c r="FTC33" s="542"/>
      <c r="FTD33" s="542"/>
      <c r="FTE33" s="542"/>
      <c r="FTF33" s="542"/>
      <c r="FTG33" s="542"/>
      <c r="FTH33" s="542"/>
      <c r="FTI33" s="542"/>
      <c r="FTJ33" s="542"/>
      <c r="FTK33" s="542"/>
      <c r="FTL33" s="542"/>
      <c r="FTM33" s="542"/>
      <c r="FTN33" s="542"/>
      <c r="FTO33" s="542"/>
      <c r="FTP33" s="542"/>
      <c r="FTQ33" s="542"/>
      <c r="FTR33" s="542"/>
      <c r="FTS33" s="542"/>
      <c r="FTT33" s="542"/>
      <c r="FTU33" s="542"/>
      <c r="FTV33" s="542"/>
      <c r="FTW33" s="542"/>
      <c r="FTX33" s="542"/>
      <c r="FTY33" s="542"/>
      <c r="FTZ33" s="542"/>
      <c r="FUA33" s="542"/>
      <c r="FUB33" s="542"/>
      <c r="FUC33" s="542"/>
      <c r="FUD33" s="542"/>
      <c r="FUE33" s="542"/>
      <c r="FUF33" s="542"/>
      <c r="FUG33" s="542"/>
      <c r="FUH33" s="542"/>
      <c r="FUI33" s="542"/>
      <c r="FUJ33" s="542"/>
      <c r="FUK33" s="542"/>
      <c r="FUL33" s="542"/>
      <c r="FUM33" s="542"/>
      <c r="FUN33" s="542"/>
      <c r="FUO33" s="542"/>
      <c r="FUP33" s="542"/>
      <c r="FUQ33" s="542"/>
      <c r="FUR33" s="542"/>
      <c r="FUS33" s="542"/>
      <c r="FUT33" s="542"/>
      <c r="FUU33" s="542"/>
      <c r="FUV33" s="542"/>
      <c r="FUW33" s="542"/>
      <c r="FUX33" s="542"/>
      <c r="FUY33" s="542"/>
      <c r="FUZ33" s="542"/>
      <c r="FVA33" s="542"/>
      <c r="FVB33" s="542"/>
      <c r="FVC33" s="542"/>
      <c r="FVD33" s="542"/>
      <c r="FVE33" s="542"/>
      <c r="FVF33" s="542"/>
      <c r="FVG33" s="542"/>
      <c r="FVH33" s="542"/>
      <c r="FVI33" s="542"/>
      <c r="FVJ33" s="542"/>
      <c r="FVK33" s="542"/>
      <c r="FVL33" s="542"/>
      <c r="FVM33" s="542"/>
      <c r="FVN33" s="542"/>
      <c r="FVO33" s="542"/>
      <c r="FVP33" s="542"/>
      <c r="FVQ33" s="542"/>
      <c r="FVR33" s="542"/>
      <c r="FVS33" s="542"/>
      <c r="FVT33" s="542"/>
      <c r="FVU33" s="542"/>
      <c r="FVV33" s="542"/>
      <c r="FVW33" s="542"/>
      <c r="FVX33" s="542"/>
      <c r="FVY33" s="542"/>
      <c r="FVZ33" s="542"/>
      <c r="FWA33" s="542"/>
      <c r="FWB33" s="542"/>
      <c r="FWC33" s="542"/>
      <c r="FWD33" s="542"/>
      <c r="FWE33" s="542"/>
      <c r="FWF33" s="542"/>
      <c r="FWG33" s="542"/>
      <c r="FWH33" s="542"/>
      <c r="FWI33" s="542"/>
      <c r="FWJ33" s="542"/>
      <c r="FWK33" s="542"/>
      <c r="FWL33" s="542"/>
      <c r="FWM33" s="542"/>
      <c r="FWN33" s="542"/>
      <c r="FWO33" s="542"/>
      <c r="FWP33" s="542"/>
      <c r="FWQ33" s="542"/>
      <c r="FWR33" s="542"/>
      <c r="FWS33" s="542"/>
      <c r="FWT33" s="542"/>
      <c r="FWU33" s="542"/>
      <c r="FWV33" s="542"/>
      <c r="FWW33" s="542"/>
      <c r="FWX33" s="542"/>
      <c r="FWY33" s="542"/>
      <c r="FWZ33" s="542"/>
      <c r="FXA33" s="542"/>
      <c r="FXB33" s="542"/>
      <c r="FXC33" s="542"/>
      <c r="FXD33" s="542"/>
      <c r="FXE33" s="542"/>
      <c r="FXF33" s="542"/>
      <c r="FXG33" s="542"/>
      <c r="FXH33" s="542"/>
      <c r="FXI33" s="542"/>
      <c r="FXJ33" s="542"/>
      <c r="FXK33" s="542"/>
      <c r="FXL33" s="542"/>
      <c r="FXM33" s="542"/>
      <c r="FXN33" s="542"/>
      <c r="FXO33" s="542"/>
      <c r="FXP33" s="542"/>
      <c r="FXQ33" s="542"/>
      <c r="FXR33" s="542"/>
      <c r="FXS33" s="542"/>
      <c r="FXT33" s="542"/>
      <c r="FXU33" s="542"/>
      <c r="FXV33" s="542"/>
      <c r="FXW33" s="542"/>
      <c r="FXX33" s="542"/>
      <c r="FXY33" s="542"/>
      <c r="FXZ33" s="542"/>
      <c r="FYA33" s="542"/>
      <c r="FYB33" s="542"/>
      <c r="FYC33" s="542"/>
      <c r="FYD33" s="542"/>
      <c r="FYE33" s="542"/>
      <c r="FYF33" s="542"/>
      <c r="FYG33" s="542"/>
      <c r="FYH33" s="542"/>
      <c r="FYI33" s="542"/>
      <c r="FYJ33" s="542"/>
      <c r="FYK33" s="542"/>
      <c r="FYL33" s="542"/>
      <c r="FYM33" s="542"/>
      <c r="FYN33" s="542"/>
      <c r="FYO33" s="542"/>
      <c r="FYP33" s="542"/>
      <c r="FYQ33" s="542"/>
      <c r="FYR33" s="542"/>
      <c r="FYS33" s="542"/>
      <c r="FYT33" s="542"/>
      <c r="FYU33" s="542"/>
      <c r="FYV33" s="542"/>
      <c r="FYW33" s="542"/>
      <c r="FYX33" s="542"/>
      <c r="FYY33" s="542"/>
      <c r="FYZ33" s="542"/>
      <c r="FZA33" s="542"/>
      <c r="FZB33" s="542"/>
      <c r="FZC33" s="542"/>
      <c r="FZD33" s="542"/>
      <c r="FZE33" s="542"/>
      <c r="FZF33" s="542"/>
      <c r="FZG33" s="542"/>
      <c r="FZH33" s="542"/>
      <c r="FZI33" s="542"/>
      <c r="FZJ33" s="542"/>
      <c r="FZK33" s="542"/>
      <c r="FZL33" s="542"/>
      <c r="FZM33" s="542"/>
      <c r="FZN33" s="542"/>
      <c r="FZO33" s="542"/>
      <c r="FZP33" s="542"/>
      <c r="FZQ33" s="542"/>
      <c r="FZR33" s="542"/>
      <c r="FZS33" s="542"/>
      <c r="FZT33" s="542"/>
      <c r="FZU33" s="542"/>
      <c r="FZV33" s="542"/>
      <c r="FZW33" s="542"/>
      <c r="FZX33" s="542"/>
      <c r="FZY33" s="542"/>
      <c r="FZZ33" s="542"/>
      <c r="GAA33" s="542"/>
      <c r="GAB33" s="542"/>
      <c r="GAC33" s="542"/>
      <c r="GAD33" s="542"/>
      <c r="GAE33" s="542"/>
      <c r="GAF33" s="542"/>
      <c r="GAG33" s="542"/>
      <c r="GAH33" s="542"/>
      <c r="GAI33" s="542"/>
      <c r="GAJ33" s="542"/>
      <c r="GAK33" s="542"/>
      <c r="GAL33" s="542"/>
      <c r="GAM33" s="542"/>
      <c r="GAN33" s="542"/>
      <c r="GAO33" s="542"/>
      <c r="GAP33" s="542"/>
      <c r="GAQ33" s="542"/>
      <c r="GAR33" s="542"/>
      <c r="GAS33" s="542"/>
      <c r="GAT33" s="542"/>
      <c r="GAU33" s="542"/>
      <c r="GAV33" s="542"/>
      <c r="GAW33" s="542"/>
      <c r="GAX33" s="542"/>
      <c r="GAY33" s="542"/>
      <c r="GAZ33" s="542"/>
      <c r="GBA33" s="542"/>
      <c r="GBB33" s="542"/>
      <c r="GBC33" s="542"/>
      <c r="GBD33" s="542"/>
      <c r="GBE33" s="542"/>
      <c r="GBF33" s="542"/>
      <c r="GBG33" s="542"/>
      <c r="GBH33" s="542"/>
      <c r="GBI33" s="542"/>
      <c r="GBJ33" s="542"/>
      <c r="GBK33" s="542"/>
      <c r="GBL33" s="542"/>
      <c r="GBM33" s="542"/>
      <c r="GBN33" s="542"/>
      <c r="GBO33" s="542"/>
      <c r="GBP33" s="542"/>
      <c r="GBQ33" s="542"/>
      <c r="GBR33" s="542"/>
      <c r="GBS33" s="542"/>
      <c r="GBT33" s="542"/>
      <c r="GBU33" s="542"/>
      <c r="GBV33" s="542"/>
      <c r="GBW33" s="542"/>
      <c r="GBX33" s="542"/>
      <c r="GBY33" s="542"/>
      <c r="GBZ33" s="542"/>
      <c r="GCA33" s="542"/>
      <c r="GCB33" s="542"/>
      <c r="GCC33" s="542"/>
      <c r="GCD33" s="542"/>
      <c r="GCE33" s="542"/>
      <c r="GCF33" s="542"/>
      <c r="GCG33" s="542"/>
      <c r="GCH33" s="542"/>
      <c r="GCI33" s="542"/>
      <c r="GCJ33" s="542"/>
      <c r="GCK33" s="542"/>
      <c r="GCL33" s="542"/>
      <c r="GCM33" s="542"/>
      <c r="GCN33" s="542"/>
      <c r="GCO33" s="542"/>
      <c r="GCP33" s="542"/>
      <c r="GCQ33" s="542"/>
      <c r="GCR33" s="542"/>
      <c r="GCS33" s="542"/>
      <c r="GCT33" s="542"/>
      <c r="GCU33" s="542"/>
      <c r="GCV33" s="542"/>
      <c r="GCW33" s="542"/>
      <c r="GCX33" s="542"/>
      <c r="GCY33" s="542"/>
      <c r="GCZ33" s="542"/>
      <c r="GDA33" s="542"/>
      <c r="GDB33" s="542"/>
      <c r="GDC33" s="542"/>
      <c r="GDD33" s="542"/>
      <c r="GDE33" s="542"/>
      <c r="GDF33" s="542"/>
      <c r="GDG33" s="542"/>
      <c r="GDH33" s="542"/>
      <c r="GDI33" s="542"/>
      <c r="GDJ33" s="542"/>
      <c r="GDK33" s="542"/>
      <c r="GDL33" s="542"/>
      <c r="GDM33" s="542"/>
      <c r="GDN33" s="542"/>
      <c r="GDO33" s="542"/>
      <c r="GDP33" s="542"/>
      <c r="GDQ33" s="542"/>
      <c r="GDR33" s="542"/>
      <c r="GDS33" s="542"/>
      <c r="GDT33" s="542"/>
      <c r="GDU33" s="542"/>
      <c r="GDV33" s="542"/>
      <c r="GDW33" s="542"/>
      <c r="GDX33" s="542"/>
      <c r="GDY33" s="542"/>
      <c r="GDZ33" s="542"/>
      <c r="GEA33" s="542"/>
      <c r="GEB33" s="542"/>
      <c r="GEC33" s="542"/>
      <c r="GED33" s="542"/>
      <c r="GEE33" s="542"/>
      <c r="GEF33" s="542"/>
      <c r="GEG33" s="542"/>
      <c r="GEH33" s="542"/>
      <c r="GEI33" s="542"/>
      <c r="GEJ33" s="542"/>
      <c r="GEK33" s="542"/>
      <c r="GEL33" s="542"/>
      <c r="GEM33" s="542"/>
      <c r="GEN33" s="542"/>
      <c r="GEO33" s="542"/>
      <c r="GEP33" s="542"/>
      <c r="GEQ33" s="542"/>
      <c r="GER33" s="542"/>
      <c r="GES33" s="542"/>
      <c r="GET33" s="542"/>
      <c r="GEU33" s="542"/>
      <c r="GEV33" s="542"/>
      <c r="GEW33" s="542"/>
      <c r="GEX33" s="542"/>
      <c r="GEY33" s="542"/>
      <c r="GEZ33" s="542"/>
      <c r="GFA33" s="542"/>
      <c r="GFB33" s="542"/>
      <c r="GFC33" s="542"/>
      <c r="GFD33" s="542"/>
      <c r="GFE33" s="542"/>
      <c r="GFF33" s="542"/>
      <c r="GFG33" s="542"/>
      <c r="GFH33" s="542"/>
      <c r="GFI33" s="542"/>
      <c r="GFJ33" s="542"/>
      <c r="GFK33" s="542"/>
      <c r="GFL33" s="542"/>
      <c r="GFM33" s="542"/>
      <c r="GFN33" s="542"/>
      <c r="GFO33" s="542"/>
      <c r="GFP33" s="542"/>
      <c r="GFQ33" s="542"/>
      <c r="GFR33" s="542"/>
      <c r="GFS33" s="542"/>
      <c r="GFT33" s="542"/>
      <c r="GFU33" s="542"/>
      <c r="GFV33" s="542"/>
      <c r="GFW33" s="542"/>
      <c r="GFX33" s="542"/>
      <c r="GFY33" s="542"/>
      <c r="GFZ33" s="542"/>
      <c r="GGA33" s="542"/>
      <c r="GGB33" s="542"/>
      <c r="GGC33" s="542"/>
      <c r="GGD33" s="542"/>
      <c r="GGE33" s="542"/>
      <c r="GGF33" s="542"/>
      <c r="GGG33" s="542"/>
      <c r="GGH33" s="542"/>
      <c r="GGI33" s="542"/>
      <c r="GGJ33" s="542"/>
      <c r="GGK33" s="542"/>
      <c r="GGL33" s="542"/>
      <c r="GGM33" s="542"/>
      <c r="GGN33" s="542"/>
      <c r="GGO33" s="542"/>
      <c r="GGP33" s="542"/>
      <c r="GGQ33" s="542"/>
      <c r="GGR33" s="542"/>
      <c r="GGS33" s="542"/>
      <c r="GGT33" s="542"/>
      <c r="GGU33" s="542"/>
      <c r="GGV33" s="542"/>
      <c r="GGW33" s="542"/>
      <c r="GGX33" s="542"/>
      <c r="GGY33" s="542"/>
      <c r="GGZ33" s="542"/>
      <c r="GHA33" s="542"/>
      <c r="GHB33" s="542"/>
      <c r="GHC33" s="542"/>
      <c r="GHD33" s="542"/>
      <c r="GHE33" s="542"/>
      <c r="GHF33" s="542"/>
      <c r="GHG33" s="542"/>
      <c r="GHH33" s="542"/>
      <c r="GHI33" s="542"/>
      <c r="GHJ33" s="542"/>
      <c r="GHK33" s="542"/>
      <c r="GHL33" s="542"/>
      <c r="GHM33" s="542"/>
      <c r="GHN33" s="542"/>
      <c r="GHO33" s="542"/>
      <c r="GHP33" s="542"/>
      <c r="GHQ33" s="542"/>
      <c r="GHR33" s="542"/>
      <c r="GHS33" s="542"/>
      <c r="GHT33" s="542"/>
      <c r="GHU33" s="542"/>
      <c r="GHV33" s="542"/>
      <c r="GHW33" s="542"/>
      <c r="GHX33" s="542"/>
      <c r="GHY33" s="542"/>
      <c r="GHZ33" s="542"/>
      <c r="GIA33" s="542"/>
      <c r="GIB33" s="542"/>
      <c r="GIC33" s="542"/>
      <c r="GID33" s="542"/>
      <c r="GIE33" s="542"/>
      <c r="GIF33" s="542"/>
      <c r="GIG33" s="542"/>
      <c r="GIH33" s="542"/>
      <c r="GII33" s="542"/>
      <c r="GIJ33" s="542"/>
      <c r="GIK33" s="542"/>
      <c r="GIL33" s="542"/>
      <c r="GIM33" s="542"/>
      <c r="GIN33" s="542"/>
      <c r="GIO33" s="542"/>
      <c r="GIP33" s="542"/>
      <c r="GIQ33" s="542"/>
      <c r="GIR33" s="542"/>
      <c r="GIS33" s="542"/>
      <c r="GIT33" s="542"/>
      <c r="GIU33" s="542"/>
      <c r="GIV33" s="542"/>
      <c r="GIW33" s="542"/>
      <c r="GIX33" s="542"/>
      <c r="GIY33" s="542"/>
      <c r="GIZ33" s="542"/>
      <c r="GJA33" s="542"/>
      <c r="GJB33" s="542"/>
      <c r="GJC33" s="542"/>
      <c r="GJD33" s="542"/>
      <c r="GJE33" s="542"/>
      <c r="GJF33" s="542"/>
      <c r="GJG33" s="542"/>
      <c r="GJH33" s="542"/>
      <c r="GJI33" s="542"/>
      <c r="GJJ33" s="542"/>
      <c r="GJK33" s="542"/>
      <c r="GJL33" s="542"/>
      <c r="GJM33" s="542"/>
      <c r="GJN33" s="542"/>
      <c r="GJO33" s="542"/>
      <c r="GJP33" s="542"/>
      <c r="GJQ33" s="542"/>
      <c r="GJR33" s="542"/>
      <c r="GJS33" s="542"/>
      <c r="GJT33" s="542"/>
      <c r="GJU33" s="542"/>
      <c r="GJV33" s="542"/>
      <c r="GJW33" s="542"/>
      <c r="GJX33" s="542"/>
      <c r="GJY33" s="542"/>
      <c r="GJZ33" s="542"/>
      <c r="GKA33" s="542"/>
      <c r="GKB33" s="542"/>
      <c r="GKC33" s="542"/>
      <c r="GKD33" s="542"/>
      <c r="GKE33" s="542"/>
      <c r="GKF33" s="542"/>
      <c r="GKG33" s="542"/>
      <c r="GKH33" s="542"/>
      <c r="GKI33" s="542"/>
      <c r="GKJ33" s="542"/>
      <c r="GKK33" s="542"/>
      <c r="GKL33" s="542"/>
      <c r="GKM33" s="542"/>
      <c r="GKN33" s="542"/>
      <c r="GKO33" s="542"/>
      <c r="GKP33" s="542"/>
      <c r="GKQ33" s="542"/>
      <c r="GKR33" s="542"/>
      <c r="GKS33" s="542"/>
      <c r="GKT33" s="542"/>
      <c r="GKU33" s="542"/>
      <c r="GKV33" s="542"/>
      <c r="GKW33" s="542"/>
      <c r="GKX33" s="542"/>
      <c r="GKY33" s="542"/>
      <c r="GKZ33" s="542"/>
      <c r="GLA33" s="542"/>
      <c r="GLB33" s="542"/>
      <c r="GLC33" s="542"/>
      <c r="GLD33" s="542"/>
      <c r="GLE33" s="542"/>
      <c r="GLF33" s="542"/>
      <c r="GLG33" s="542"/>
      <c r="GLH33" s="542"/>
      <c r="GLI33" s="542"/>
      <c r="GLJ33" s="542"/>
      <c r="GLK33" s="542"/>
      <c r="GLL33" s="542"/>
      <c r="GLM33" s="542"/>
      <c r="GLN33" s="542"/>
      <c r="GLO33" s="542"/>
      <c r="GLP33" s="542"/>
      <c r="GLQ33" s="542"/>
      <c r="GLR33" s="542"/>
      <c r="GLS33" s="542"/>
      <c r="GLT33" s="542"/>
      <c r="GLU33" s="542"/>
      <c r="GLV33" s="542"/>
      <c r="GLW33" s="542"/>
      <c r="GLX33" s="542"/>
      <c r="GLY33" s="542"/>
      <c r="GLZ33" s="542"/>
      <c r="GMA33" s="542"/>
      <c r="GMB33" s="542"/>
      <c r="GMC33" s="542"/>
      <c r="GMD33" s="542"/>
      <c r="GME33" s="542"/>
      <c r="GMF33" s="542"/>
      <c r="GMG33" s="542"/>
      <c r="GMH33" s="542"/>
      <c r="GMI33" s="542"/>
      <c r="GMJ33" s="542"/>
      <c r="GMK33" s="542"/>
      <c r="GML33" s="542"/>
      <c r="GMM33" s="542"/>
      <c r="GMN33" s="542"/>
      <c r="GMO33" s="542"/>
      <c r="GMP33" s="542"/>
      <c r="GMQ33" s="542"/>
      <c r="GMR33" s="542"/>
      <c r="GMS33" s="542"/>
      <c r="GMT33" s="542"/>
      <c r="GMU33" s="542"/>
      <c r="GMV33" s="542"/>
      <c r="GMW33" s="542"/>
      <c r="GMX33" s="542"/>
      <c r="GMY33" s="542"/>
      <c r="GMZ33" s="542"/>
      <c r="GNA33" s="542"/>
      <c r="GNB33" s="542"/>
      <c r="GNC33" s="542"/>
      <c r="GND33" s="542"/>
      <c r="GNE33" s="542"/>
      <c r="GNF33" s="542"/>
      <c r="GNG33" s="542"/>
      <c r="GNH33" s="542"/>
      <c r="GNI33" s="542"/>
      <c r="GNJ33" s="542"/>
      <c r="GNK33" s="542"/>
      <c r="GNL33" s="542"/>
      <c r="GNM33" s="542"/>
      <c r="GNN33" s="542"/>
      <c r="GNO33" s="542"/>
      <c r="GNP33" s="542"/>
      <c r="GNQ33" s="542"/>
      <c r="GNR33" s="542"/>
      <c r="GNS33" s="542"/>
      <c r="GNT33" s="542"/>
      <c r="GNU33" s="542"/>
      <c r="GNV33" s="542"/>
      <c r="GNW33" s="542"/>
      <c r="GNX33" s="542"/>
      <c r="GNY33" s="542"/>
      <c r="GNZ33" s="542"/>
      <c r="GOA33" s="542"/>
      <c r="GOB33" s="542"/>
      <c r="GOC33" s="542"/>
      <c r="GOD33" s="542"/>
      <c r="GOE33" s="542"/>
      <c r="GOF33" s="542"/>
      <c r="GOG33" s="542"/>
      <c r="GOH33" s="542"/>
      <c r="GOI33" s="542"/>
      <c r="GOJ33" s="542"/>
      <c r="GOK33" s="542"/>
      <c r="GOL33" s="542"/>
      <c r="GOM33" s="542"/>
      <c r="GON33" s="542"/>
      <c r="GOO33" s="542"/>
      <c r="GOP33" s="542"/>
      <c r="GOQ33" s="542"/>
      <c r="GOR33" s="542"/>
      <c r="GOS33" s="542"/>
      <c r="GOT33" s="542"/>
      <c r="GOU33" s="542"/>
      <c r="GOV33" s="542"/>
      <c r="GOW33" s="542"/>
      <c r="GOX33" s="542"/>
      <c r="GOY33" s="542"/>
      <c r="GOZ33" s="542"/>
      <c r="GPA33" s="542"/>
      <c r="GPB33" s="542"/>
      <c r="GPC33" s="542"/>
      <c r="GPD33" s="542"/>
      <c r="GPE33" s="542"/>
      <c r="GPF33" s="542"/>
      <c r="GPG33" s="542"/>
      <c r="GPH33" s="542"/>
      <c r="GPI33" s="542"/>
      <c r="GPJ33" s="542"/>
      <c r="GPK33" s="542"/>
      <c r="GPL33" s="542"/>
      <c r="GPM33" s="542"/>
      <c r="GPN33" s="542"/>
      <c r="GPO33" s="542"/>
      <c r="GPP33" s="542"/>
      <c r="GPQ33" s="542"/>
      <c r="GPR33" s="542"/>
      <c r="GPS33" s="542"/>
      <c r="GPT33" s="542"/>
      <c r="GPU33" s="542"/>
      <c r="GPV33" s="542"/>
      <c r="GPW33" s="542"/>
      <c r="GPX33" s="542"/>
      <c r="GPY33" s="542"/>
      <c r="GPZ33" s="542"/>
      <c r="GQA33" s="542"/>
      <c r="GQB33" s="542"/>
      <c r="GQC33" s="542"/>
      <c r="GQD33" s="542"/>
      <c r="GQE33" s="542"/>
      <c r="GQF33" s="542"/>
      <c r="GQG33" s="542"/>
      <c r="GQH33" s="542"/>
      <c r="GQI33" s="542"/>
      <c r="GQJ33" s="542"/>
      <c r="GQK33" s="542"/>
      <c r="GQL33" s="542"/>
      <c r="GQM33" s="542"/>
      <c r="GQN33" s="542"/>
      <c r="GQO33" s="542"/>
      <c r="GQP33" s="542"/>
      <c r="GQQ33" s="542"/>
      <c r="GQR33" s="542"/>
      <c r="GQS33" s="542"/>
      <c r="GQT33" s="542"/>
      <c r="GQU33" s="542"/>
      <c r="GQV33" s="542"/>
      <c r="GQW33" s="542"/>
      <c r="GQX33" s="542"/>
      <c r="GQY33" s="542"/>
      <c r="GQZ33" s="542"/>
      <c r="GRA33" s="542"/>
      <c r="GRB33" s="542"/>
      <c r="GRC33" s="542"/>
      <c r="GRD33" s="542"/>
      <c r="GRE33" s="542"/>
      <c r="GRF33" s="542"/>
      <c r="GRG33" s="542"/>
      <c r="GRH33" s="542"/>
      <c r="GRI33" s="542"/>
      <c r="GRJ33" s="542"/>
      <c r="GRK33" s="542"/>
      <c r="GRL33" s="542"/>
      <c r="GRM33" s="542"/>
      <c r="GRN33" s="542"/>
      <c r="GRO33" s="542"/>
      <c r="GRP33" s="542"/>
      <c r="GRQ33" s="542"/>
      <c r="GRR33" s="542"/>
      <c r="GRS33" s="542"/>
      <c r="GRT33" s="542"/>
      <c r="GRU33" s="542"/>
      <c r="GRV33" s="542"/>
      <c r="GRW33" s="542"/>
      <c r="GRX33" s="542"/>
      <c r="GRY33" s="542"/>
      <c r="GRZ33" s="542"/>
      <c r="GSA33" s="542"/>
      <c r="GSB33" s="542"/>
      <c r="GSC33" s="542"/>
      <c r="GSD33" s="542"/>
      <c r="GSE33" s="542"/>
      <c r="GSF33" s="542"/>
      <c r="GSG33" s="542"/>
      <c r="GSH33" s="542"/>
      <c r="GSI33" s="542"/>
      <c r="GSJ33" s="542"/>
      <c r="GSK33" s="542"/>
      <c r="GSL33" s="542"/>
      <c r="GSM33" s="542"/>
      <c r="GSN33" s="542"/>
      <c r="GSO33" s="542"/>
      <c r="GSP33" s="542"/>
      <c r="GSQ33" s="542"/>
      <c r="GSR33" s="542"/>
      <c r="GSS33" s="542"/>
      <c r="GST33" s="542"/>
      <c r="GSU33" s="542"/>
      <c r="GSV33" s="542"/>
      <c r="GSW33" s="542"/>
      <c r="GSX33" s="542"/>
      <c r="GSY33" s="542"/>
      <c r="GSZ33" s="542"/>
      <c r="GTA33" s="542"/>
      <c r="GTB33" s="542"/>
      <c r="GTC33" s="542"/>
      <c r="GTD33" s="542"/>
      <c r="GTE33" s="542"/>
      <c r="GTF33" s="542"/>
      <c r="GTG33" s="542"/>
      <c r="GTH33" s="542"/>
      <c r="GTI33" s="542"/>
      <c r="GTJ33" s="542"/>
      <c r="GTK33" s="542"/>
      <c r="GTL33" s="542"/>
      <c r="GTM33" s="542"/>
      <c r="GTN33" s="542"/>
      <c r="GTO33" s="542"/>
      <c r="GTP33" s="542"/>
      <c r="GTQ33" s="542"/>
      <c r="GTR33" s="542"/>
      <c r="GTS33" s="542"/>
      <c r="GTT33" s="542"/>
      <c r="GTU33" s="542"/>
      <c r="GTV33" s="542"/>
      <c r="GTW33" s="542"/>
      <c r="GTX33" s="542"/>
      <c r="GTY33" s="542"/>
      <c r="GTZ33" s="542"/>
      <c r="GUA33" s="542"/>
      <c r="GUB33" s="542"/>
      <c r="GUC33" s="542"/>
      <c r="GUD33" s="542"/>
      <c r="GUE33" s="542"/>
      <c r="GUF33" s="542"/>
      <c r="GUG33" s="542"/>
      <c r="GUH33" s="542"/>
      <c r="GUI33" s="542"/>
      <c r="GUJ33" s="542"/>
      <c r="GUK33" s="542"/>
      <c r="GUL33" s="542"/>
      <c r="GUM33" s="542"/>
      <c r="GUN33" s="542"/>
      <c r="GUO33" s="542"/>
      <c r="GUP33" s="542"/>
      <c r="GUQ33" s="542"/>
      <c r="GUR33" s="542"/>
      <c r="GUS33" s="542"/>
      <c r="GUT33" s="542"/>
      <c r="GUU33" s="542"/>
      <c r="GUV33" s="542"/>
      <c r="GUW33" s="542"/>
      <c r="GUX33" s="542"/>
      <c r="GUY33" s="542"/>
      <c r="GUZ33" s="542"/>
      <c r="GVA33" s="542"/>
      <c r="GVB33" s="542"/>
      <c r="GVC33" s="542"/>
      <c r="GVD33" s="542"/>
      <c r="GVE33" s="542"/>
      <c r="GVF33" s="542"/>
      <c r="GVG33" s="542"/>
      <c r="GVH33" s="542"/>
      <c r="GVI33" s="542"/>
      <c r="GVJ33" s="542"/>
      <c r="GVK33" s="542"/>
      <c r="GVL33" s="542"/>
      <c r="GVM33" s="542"/>
      <c r="GVN33" s="542"/>
      <c r="GVO33" s="542"/>
      <c r="GVP33" s="542"/>
      <c r="GVQ33" s="542"/>
      <c r="GVR33" s="542"/>
      <c r="GVS33" s="542"/>
      <c r="GVT33" s="542"/>
      <c r="GVU33" s="542"/>
      <c r="GVV33" s="542"/>
      <c r="GVW33" s="542"/>
      <c r="GVX33" s="542"/>
      <c r="GVY33" s="542"/>
      <c r="GVZ33" s="542"/>
      <c r="GWA33" s="542"/>
      <c r="GWB33" s="542"/>
      <c r="GWC33" s="542"/>
      <c r="GWD33" s="542"/>
      <c r="GWE33" s="542"/>
      <c r="GWF33" s="542"/>
      <c r="GWG33" s="542"/>
      <c r="GWH33" s="542"/>
      <c r="GWI33" s="542"/>
      <c r="GWJ33" s="542"/>
      <c r="GWK33" s="542"/>
      <c r="GWL33" s="542"/>
      <c r="GWM33" s="542"/>
      <c r="GWN33" s="542"/>
      <c r="GWO33" s="542"/>
      <c r="GWP33" s="542"/>
      <c r="GWQ33" s="542"/>
      <c r="GWR33" s="542"/>
      <c r="GWS33" s="542"/>
      <c r="GWT33" s="542"/>
      <c r="GWU33" s="542"/>
      <c r="GWV33" s="542"/>
      <c r="GWW33" s="542"/>
      <c r="GWX33" s="542"/>
      <c r="GWY33" s="542"/>
      <c r="GWZ33" s="542"/>
      <c r="GXA33" s="542"/>
      <c r="GXB33" s="542"/>
      <c r="GXC33" s="542"/>
      <c r="GXD33" s="542"/>
      <c r="GXE33" s="542"/>
      <c r="GXF33" s="542"/>
      <c r="GXG33" s="542"/>
      <c r="GXH33" s="542"/>
      <c r="GXI33" s="542"/>
      <c r="GXJ33" s="542"/>
      <c r="GXK33" s="542"/>
      <c r="GXL33" s="542"/>
      <c r="GXM33" s="542"/>
      <c r="GXN33" s="542"/>
      <c r="GXO33" s="542"/>
      <c r="GXP33" s="542"/>
      <c r="GXQ33" s="542"/>
      <c r="GXR33" s="542"/>
      <c r="GXS33" s="542"/>
      <c r="GXT33" s="542"/>
      <c r="GXU33" s="542"/>
      <c r="GXV33" s="542"/>
      <c r="GXW33" s="542"/>
      <c r="GXX33" s="542"/>
      <c r="GXY33" s="542"/>
      <c r="GXZ33" s="542"/>
      <c r="GYA33" s="542"/>
      <c r="GYB33" s="542"/>
      <c r="GYC33" s="542"/>
      <c r="GYD33" s="542"/>
      <c r="GYE33" s="542"/>
      <c r="GYF33" s="542"/>
      <c r="GYG33" s="542"/>
      <c r="GYH33" s="542"/>
      <c r="GYI33" s="542"/>
      <c r="GYJ33" s="542"/>
      <c r="GYK33" s="542"/>
      <c r="GYL33" s="542"/>
      <c r="GYM33" s="542"/>
      <c r="GYN33" s="542"/>
      <c r="GYO33" s="542"/>
      <c r="GYP33" s="542"/>
      <c r="GYQ33" s="542"/>
      <c r="GYR33" s="542"/>
      <c r="GYS33" s="542"/>
      <c r="GYT33" s="542"/>
      <c r="GYU33" s="542"/>
      <c r="GYV33" s="542"/>
      <c r="GYW33" s="542"/>
      <c r="GYX33" s="542"/>
      <c r="GYY33" s="542"/>
      <c r="GYZ33" s="542"/>
      <c r="GZA33" s="542"/>
      <c r="GZB33" s="542"/>
      <c r="GZC33" s="542"/>
      <c r="GZD33" s="542"/>
      <c r="GZE33" s="542"/>
      <c r="GZF33" s="542"/>
      <c r="GZG33" s="542"/>
      <c r="GZH33" s="542"/>
      <c r="GZI33" s="542"/>
      <c r="GZJ33" s="542"/>
      <c r="GZK33" s="542"/>
      <c r="GZL33" s="542"/>
      <c r="GZM33" s="542"/>
      <c r="GZN33" s="542"/>
      <c r="GZO33" s="542"/>
      <c r="GZP33" s="542"/>
      <c r="GZQ33" s="542"/>
      <c r="GZR33" s="542"/>
      <c r="GZS33" s="542"/>
      <c r="GZT33" s="542"/>
      <c r="GZU33" s="542"/>
      <c r="GZV33" s="542"/>
      <c r="GZW33" s="542"/>
      <c r="GZX33" s="542"/>
      <c r="GZY33" s="542"/>
      <c r="GZZ33" s="542"/>
      <c r="HAA33" s="542"/>
      <c r="HAB33" s="542"/>
      <c r="HAC33" s="542"/>
      <c r="HAD33" s="542"/>
      <c r="HAE33" s="542"/>
      <c r="HAF33" s="542"/>
      <c r="HAG33" s="542"/>
      <c r="HAH33" s="542"/>
      <c r="HAI33" s="542"/>
      <c r="HAJ33" s="542"/>
      <c r="HAK33" s="542"/>
      <c r="HAL33" s="542"/>
      <c r="HAM33" s="542"/>
      <c r="HAN33" s="542"/>
      <c r="HAO33" s="542"/>
      <c r="HAP33" s="542"/>
      <c r="HAQ33" s="542"/>
      <c r="HAR33" s="542"/>
      <c r="HAS33" s="542"/>
      <c r="HAT33" s="542"/>
      <c r="HAU33" s="542"/>
      <c r="HAV33" s="542"/>
      <c r="HAW33" s="542"/>
      <c r="HAX33" s="542"/>
      <c r="HAY33" s="542"/>
      <c r="HAZ33" s="542"/>
      <c r="HBA33" s="542"/>
      <c r="HBB33" s="542"/>
      <c r="HBC33" s="542"/>
      <c r="HBD33" s="542"/>
      <c r="HBE33" s="542"/>
      <c r="HBF33" s="542"/>
      <c r="HBG33" s="542"/>
      <c r="HBH33" s="542"/>
      <c r="HBI33" s="542"/>
      <c r="HBJ33" s="542"/>
      <c r="HBK33" s="542"/>
      <c r="HBL33" s="542"/>
      <c r="HBM33" s="542"/>
      <c r="HBN33" s="542"/>
      <c r="HBO33" s="542"/>
      <c r="HBP33" s="542"/>
      <c r="HBQ33" s="542"/>
      <c r="HBR33" s="542"/>
      <c r="HBS33" s="542"/>
      <c r="HBT33" s="542"/>
      <c r="HBU33" s="542"/>
      <c r="HBV33" s="542"/>
      <c r="HBW33" s="542"/>
      <c r="HBX33" s="542"/>
      <c r="HBY33" s="542"/>
      <c r="HBZ33" s="542"/>
      <c r="HCA33" s="542"/>
      <c r="HCB33" s="542"/>
      <c r="HCC33" s="542"/>
      <c r="HCD33" s="542"/>
      <c r="HCE33" s="542"/>
      <c r="HCF33" s="542"/>
      <c r="HCG33" s="542"/>
      <c r="HCH33" s="542"/>
      <c r="HCI33" s="542"/>
      <c r="HCJ33" s="542"/>
      <c r="HCK33" s="542"/>
      <c r="HCL33" s="542"/>
      <c r="HCM33" s="542"/>
      <c r="HCN33" s="542"/>
      <c r="HCO33" s="542"/>
      <c r="HCP33" s="542"/>
      <c r="HCQ33" s="542"/>
      <c r="HCR33" s="542"/>
      <c r="HCS33" s="542"/>
      <c r="HCT33" s="542"/>
      <c r="HCU33" s="542"/>
      <c r="HCV33" s="542"/>
      <c r="HCW33" s="542"/>
      <c r="HCX33" s="542"/>
      <c r="HCY33" s="542"/>
      <c r="HCZ33" s="542"/>
      <c r="HDA33" s="542"/>
      <c r="HDB33" s="542"/>
      <c r="HDC33" s="542"/>
      <c r="HDD33" s="542"/>
      <c r="HDE33" s="542"/>
      <c r="HDF33" s="542"/>
      <c r="HDG33" s="542"/>
      <c r="HDH33" s="542"/>
      <c r="HDI33" s="542"/>
      <c r="HDJ33" s="542"/>
      <c r="HDK33" s="542"/>
      <c r="HDL33" s="542"/>
      <c r="HDM33" s="542"/>
      <c r="HDN33" s="542"/>
      <c r="HDO33" s="542"/>
      <c r="HDP33" s="542"/>
      <c r="HDQ33" s="542"/>
      <c r="HDR33" s="542"/>
      <c r="HDS33" s="542"/>
      <c r="HDT33" s="542"/>
      <c r="HDU33" s="542"/>
      <c r="HDV33" s="542"/>
      <c r="HDW33" s="542"/>
      <c r="HDX33" s="542"/>
      <c r="HDY33" s="542"/>
      <c r="HDZ33" s="542"/>
      <c r="HEA33" s="542"/>
      <c r="HEB33" s="542"/>
      <c r="HEC33" s="542"/>
      <c r="HED33" s="542"/>
      <c r="HEE33" s="542"/>
      <c r="HEF33" s="542"/>
      <c r="HEG33" s="542"/>
      <c r="HEH33" s="542"/>
      <c r="HEI33" s="542"/>
      <c r="HEJ33" s="542"/>
      <c r="HEK33" s="542"/>
      <c r="HEL33" s="542"/>
      <c r="HEM33" s="542"/>
      <c r="HEN33" s="542"/>
      <c r="HEO33" s="542"/>
      <c r="HEP33" s="542"/>
      <c r="HEQ33" s="542"/>
      <c r="HER33" s="542"/>
      <c r="HES33" s="542"/>
      <c r="HET33" s="542"/>
      <c r="HEU33" s="542"/>
      <c r="HEV33" s="542"/>
      <c r="HEW33" s="542"/>
      <c r="HEX33" s="542"/>
      <c r="HEY33" s="542"/>
      <c r="HEZ33" s="542"/>
      <c r="HFA33" s="542"/>
      <c r="HFB33" s="542"/>
      <c r="HFC33" s="542"/>
      <c r="HFD33" s="542"/>
      <c r="HFE33" s="542"/>
      <c r="HFF33" s="542"/>
      <c r="HFG33" s="542"/>
      <c r="HFH33" s="542"/>
      <c r="HFI33" s="542"/>
      <c r="HFJ33" s="542"/>
      <c r="HFK33" s="542"/>
      <c r="HFL33" s="542"/>
      <c r="HFM33" s="542"/>
      <c r="HFN33" s="542"/>
      <c r="HFO33" s="542"/>
      <c r="HFP33" s="542"/>
      <c r="HFQ33" s="542"/>
      <c r="HFR33" s="542"/>
      <c r="HFS33" s="542"/>
      <c r="HFT33" s="542"/>
      <c r="HFU33" s="542"/>
      <c r="HFV33" s="542"/>
      <c r="HFW33" s="542"/>
      <c r="HFX33" s="542"/>
      <c r="HFY33" s="542"/>
      <c r="HFZ33" s="542"/>
      <c r="HGA33" s="542"/>
      <c r="HGB33" s="542"/>
      <c r="HGC33" s="542"/>
      <c r="HGD33" s="542"/>
      <c r="HGE33" s="542"/>
      <c r="HGF33" s="542"/>
      <c r="HGG33" s="542"/>
      <c r="HGH33" s="542"/>
      <c r="HGI33" s="542"/>
      <c r="HGJ33" s="542"/>
      <c r="HGK33" s="542"/>
      <c r="HGL33" s="542"/>
      <c r="HGM33" s="542"/>
      <c r="HGN33" s="542"/>
      <c r="HGO33" s="542"/>
      <c r="HGP33" s="542"/>
      <c r="HGQ33" s="542"/>
      <c r="HGR33" s="542"/>
      <c r="HGS33" s="542"/>
      <c r="HGT33" s="542"/>
      <c r="HGU33" s="542"/>
      <c r="HGV33" s="542"/>
      <c r="HGW33" s="542"/>
      <c r="HGX33" s="542"/>
      <c r="HGY33" s="542"/>
      <c r="HGZ33" s="542"/>
      <c r="HHA33" s="542"/>
      <c r="HHB33" s="542"/>
      <c r="HHC33" s="542"/>
      <c r="HHD33" s="542"/>
      <c r="HHE33" s="542"/>
      <c r="HHF33" s="542"/>
      <c r="HHG33" s="542"/>
      <c r="HHH33" s="542"/>
      <c r="HHI33" s="542"/>
      <c r="HHJ33" s="542"/>
      <c r="HHK33" s="542"/>
      <c r="HHL33" s="542"/>
      <c r="HHM33" s="542"/>
      <c r="HHN33" s="542"/>
      <c r="HHO33" s="542"/>
      <c r="HHP33" s="542"/>
      <c r="HHQ33" s="542"/>
      <c r="HHR33" s="542"/>
      <c r="HHS33" s="542"/>
      <c r="HHT33" s="542"/>
      <c r="HHU33" s="542"/>
      <c r="HHV33" s="542"/>
      <c r="HHW33" s="542"/>
      <c r="HHX33" s="542"/>
      <c r="HHY33" s="542"/>
      <c r="HHZ33" s="542"/>
      <c r="HIA33" s="542"/>
      <c r="HIB33" s="542"/>
      <c r="HIC33" s="542"/>
      <c r="HID33" s="542"/>
      <c r="HIE33" s="542"/>
      <c r="HIF33" s="542"/>
      <c r="HIG33" s="542"/>
      <c r="HIH33" s="542"/>
      <c r="HII33" s="542"/>
      <c r="HIJ33" s="542"/>
      <c r="HIK33" s="542"/>
      <c r="HIL33" s="542"/>
      <c r="HIM33" s="542"/>
      <c r="HIN33" s="542"/>
      <c r="HIO33" s="542"/>
      <c r="HIP33" s="542"/>
      <c r="HIQ33" s="542"/>
      <c r="HIR33" s="542"/>
      <c r="HIS33" s="542"/>
      <c r="HIT33" s="542"/>
      <c r="HIU33" s="542"/>
      <c r="HIV33" s="542"/>
      <c r="HIW33" s="542"/>
      <c r="HIX33" s="542"/>
      <c r="HIY33" s="542"/>
      <c r="HIZ33" s="542"/>
      <c r="HJA33" s="542"/>
      <c r="HJB33" s="542"/>
      <c r="HJC33" s="542"/>
      <c r="HJD33" s="542"/>
      <c r="HJE33" s="542"/>
      <c r="HJF33" s="542"/>
      <c r="HJG33" s="542"/>
      <c r="HJH33" s="542"/>
      <c r="HJI33" s="542"/>
      <c r="HJJ33" s="542"/>
      <c r="HJK33" s="542"/>
      <c r="HJL33" s="542"/>
      <c r="HJM33" s="542"/>
      <c r="HJN33" s="542"/>
      <c r="HJO33" s="542"/>
      <c r="HJP33" s="542"/>
      <c r="HJQ33" s="542"/>
      <c r="HJR33" s="542"/>
      <c r="HJS33" s="542"/>
      <c r="HJT33" s="542"/>
      <c r="HJU33" s="542"/>
      <c r="HJV33" s="542"/>
      <c r="HJW33" s="542"/>
      <c r="HJX33" s="542"/>
      <c r="HJY33" s="542"/>
      <c r="HJZ33" s="542"/>
      <c r="HKA33" s="542"/>
      <c r="HKB33" s="542"/>
      <c r="HKC33" s="542"/>
      <c r="HKD33" s="542"/>
      <c r="HKE33" s="542"/>
      <c r="HKF33" s="542"/>
      <c r="HKG33" s="542"/>
      <c r="HKH33" s="542"/>
      <c r="HKI33" s="542"/>
      <c r="HKJ33" s="542"/>
      <c r="HKK33" s="542"/>
      <c r="HKL33" s="542"/>
      <c r="HKM33" s="542"/>
      <c r="HKN33" s="542"/>
      <c r="HKO33" s="542"/>
      <c r="HKP33" s="542"/>
      <c r="HKQ33" s="542"/>
      <c r="HKR33" s="542"/>
      <c r="HKS33" s="542"/>
      <c r="HKT33" s="542"/>
      <c r="HKU33" s="542"/>
      <c r="HKV33" s="542"/>
      <c r="HKW33" s="542"/>
      <c r="HKX33" s="542"/>
      <c r="HKY33" s="542"/>
      <c r="HKZ33" s="542"/>
      <c r="HLA33" s="542"/>
      <c r="HLB33" s="542"/>
      <c r="HLC33" s="542"/>
      <c r="HLD33" s="542"/>
      <c r="HLE33" s="542"/>
      <c r="HLF33" s="542"/>
      <c r="HLG33" s="542"/>
      <c r="HLH33" s="542"/>
      <c r="HLI33" s="542"/>
      <c r="HLJ33" s="542"/>
      <c r="HLK33" s="542"/>
      <c r="HLL33" s="542"/>
      <c r="HLM33" s="542"/>
      <c r="HLN33" s="542"/>
      <c r="HLO33" s="542"/>
      <c r="HLP33" s="542"/>
      <c r="HLQ33" s="542"/>
      <c r="HLR33" s="542"/>
      <c r="HLS33" s="542"/>
      <c r="HLT33" s="542"/>
      <c r="HLU33" s="542"/>
      <c r="HLV33" s="542"/>
      <c r="HLW33" s="542"/>
      <c r="HLX33" s="542"/>
      <c r="HLY33" s="542"/>
      <c r="HLZ33" s="542"/>
      <c r="HMA33" s="542"/>
      <c r="HMB33" s="542"/>
      <c r="HMC33" s="542"/>
      <c r="HMD33" s="542"/>
      <c r="HME33" s="542"/>
      <c r="HMF33" s="542"/>
      <c r="HMG33" s="542"/>
      <c r="HMH33" s="542"/>
      <c r="HMI33" s="542"/>
      <c r="HMJ33" s="542"/>
      <c r="HMK33" s="542"/>
      <c r="HML33" s="542"/>
      <c r="HMM33" s="542"/>
      <c r="HMN33" s="542"/>
      <c r="HMO33" s="542"/>
      <c r="HMP33" s="542"/>
      <c r="HMQ33" s="542"/>
      <c r="HMR33" s="542"/>
      <c r="HMS33" s="542"/>
      <c r="HMT33" s="542"/>
      <c r="HMU33" s="542"/>
      <c r="HMV33" s="542"/>
      <c r="HMW33" s="542"/>
      <c r="HMX33" s="542"/>
      <c r="HMY33" s="542"/>
      <c r="HMZ33" s="542"/>
      <c r="HNA33" s="542"/>
      <c r="HNB33" s="542"/>
      <c r="HNC33" s="542"/>
      <c r="HND33" s="542"/>
      <c r="HNE33" s="542"/>
      <c r="HNF33" s="542"/>
      <c r="HNG33" s="542"/>
      <c r="HNH33" s="542"/>
      <c r="HNI33" s="542"/>
      <c r="HNJ33" s="542"/>
      <c r="HNK33" s="542"/>
      <c r="HNL33" s="542"/>
      <c r="HNM33" s="542"/>
      <c r="HNN33" s="542"/>
      <c r="HNO33" s="542"/>
      <c r="HNP33" s="542"/>
      <c r="HNQ33" s="542"/>
      <c r="HNR33" s="542"/>
      <c r="HNS33" s="542"/>
      <c r="HNT33" s="542"/>
      <c r="HNU33" s="542"/>
      <c r="HNV33" s="542"/>
      <c r="HNW33" s="542"/>
      <c r="HNX33" s="542"/>
      <c r="HNY33" s="542"/>
      <c r="HNZ33" s="542"/>
      <c r="HOA33" s="542"/>
      <c r="HOB33" s="542"/>
      <c r="HOC33" s="542"/>
      <c r="HOD33" s="542"/>
      <c r="HOE33" s="542"/>
      <c r="HOF33" s="542"/>
      <c r="HOG33" s="542"/>
      <c r="HOH33" s="542"/>
      <c r="HOI33" s="542"/>
      <c r="HOJ33" s="542"/>
      <c r="HOK33" s="542"/>
      <c r="HOL33" s="542"/>
      <c r="HOM33" s="542"/>
      <c r="HON33" s="542"/>
      <c r="HOO33" s="542"/>
      <c r="HOP33" s="542"/>
      <c r="HOQ33" s="542"/>
      <c r="HOR33" s="542"/>
      <c r="HOS33" s="542"/>
      <c r="HOT33" s="542"/>
      <c r="HOU33" s="542"/>
      <c r="HOV33" s="542"/>
      <c r="HOW33" s="542"/>
      <c r="HOX33" s="542"/>
      <c r="HOY33" s="542"/>
      <c r="HOZ33" s="542"/>
      <c r="HPA33" s="542"/>
      <c r="HPB33" s="542"/>
      <c r="HPC33" s="542"/>
      <c r="HPD33" s="542"/>
      <c r="HPE33" s="542"/>
      <c r="HPF33" s="542"/>
      <c r="HPG33" s="542"/>
      <c r="HPH33" s="542"/>
      <c r="HPI33" s="542"/>
      <c r="HPJ33" s="542"/>
      <c r="HPK33" s="542"/>
      <c r="HPL33" s="542"/>
      <c r="HPM33" s="542"/>
      <c r="HPN33" s="542"/>
      <c r="HPO33" s="542"/>
      <c r="HPP33" s="542"/>
      <c r="HPQ33" s="542"/>
      <c r="HPR33" s="542"/>
      <c r="HPS33" s="542"/>
      <c r="HPT33" s="542"/>
      <c r="HPU33" s="542"/>
      <c r="HPV33" s="542"/>
      <c r="HPW33" s="542"/>
      <c r="HPX33" s="542"/>
      <c r="HPY33" s="542"/>
      <c r="HPZ33" s="542"/>
      <c r="HQA33" s="542"/>
      <c r="HQB33" s="542"/>
      <c r="HQC33" s="542"/>
      <c r="HQD33" s="542"/>
      <c r="HQE33" s="542"/>
      <c r="HQF33" s="542"/>
      <c r="HQG33" s="542"/>
      <c r="HQH33" s="542"/>
      <c r="HQI33" s="542"/>
      <c r="HQJ33" s="542"/>
      <c r="HQK33" s="542"/>
      <c r="HQL33" s="542"/>
      <c r="HQM33" s="542"/>
      <c r="HQN33" s="542"/>
      <c r="HQO33" s="542"/>
      <c r="HQP33" s="542"/>
      <c r="HQQ33" s="542"/>
      <c r="HQR33" s="542"/>
      <c r="HQS33" s="542"/>
      <c r="HQT33" s="542"/>
      <c r="HQU33" s="542"/>
      <c r="HQV33" s="542"/>
      <c r="HQW33" s="542"/>
      <c r="HQX33" s="542"/>
      <c r="HQY33" s="542"/>
      <c r="HQZ33" s="542"/>
      <c r="HRA33" s="542"/>
      <c r="HRB33" s="542"/>
      <c r="HRC33" s="542"/>
      <c r="HRD33" s="542"/>
      <c r="HRE33" s="542"/>
      <c r="HRF33" s="542"/>
      <c r="HRG33" s="542"/>
      <c r="HRH33" s="542"/>
      <c r="HRI33" s="542"/>
      <c r="HRJ33" s="542"/>
      <c r="HRK33" s="542"/>
      <c r="HRL33" s="542"/>
      <c r="HRM33" s="542"/>
      <c r="HRN33" s="542"/>
      <c r="HRO33" s="542"/>
      <c r="HRP33" s="542"/>
      <c r="HRQ33" s="542"/>
      <c r="HRR33" s="542"/>
      <c r="HRS33" s="542"/>
      <c r="HRT33" s="542"/>
      <c r="HRU33" s="542"/>
      <c r="HRV33" s="542"/>
      <c r="HRW33" s="542"/>
      <c r="HRX33" s="542"/>
      <c r="HRY33" s="542"/>
      <c r="HRZ33" s="542"/>
      <c r="HSA33" s="542"/>
      <c r="HSB33" s="542"/>
      <c r="HSC33" s="542"/>
      <c r="HSD33" s="542"/>
      <c r="HSE33" s="542"/>
      <c r="HSF33" s="542"/>
      <c r="HSG33" s="542"/>
      <c r="HSH33" s="542"/>
      <c r="HSI33" s="542"/>
      <c r="HSJ33" s="542"/>
      <c r="HSK33" s="542"/>
      <c r="HSL33" s="542"/>
      <c r="HSM33" s="542"/>
      <c r="HSN33" s="542"/>
      <c r="HSO33" s="542"/>
      <c r="HSP33" s="542"/>
      <c r="HSQ33" s="542"/>
      <c r="HSR33" s="542"/>
      <c r="HSS33" s="542"/>
      <c r="HST33" s="542"/>
      <c r="HSU33" s="542"/>
      <c r="HSV33" s="542"/>
      <c r="HSW33" s="542"/>
      <c r="HSX33" s="542"/>
      <c r="HSY33" s="542"/>
      <c r="HSZ33" s="542"/>
      <c r="HTA33" s="542"/>
      <c r="HTB33" s="542"/>
      <c r="HTC33" s="542"/>
      <c r="HTD33" s="542"/>
      <c r="HTE33" s="542"/>
      <c r="HTF33" s="542"/>
      <c r="HTG33" s="542"/>
      <c r="HTH33" s="542"/>
      <c r="HTI33" s="542"/>
      <c r="HTJ33" s="542"/>
      <c r="HTK33" s="542"/>
      <c r="HTL33" s="542"/>
      <c r="HTM33" s="542"/>
      <c r="HTN33" s="542"/>
      <c r="HTO33" s="542"/>
      <c r="HTP33" s="542"/>
      <c r="HTQ33" s="542"/>
      <c r="HTR33" s="542"/>
      <c r="HTS33" s="542"/>
      <c r="HTT33" s="542"/>
      <c r="HTU33" s="542"/>
      <c r="HTV33" s="542"/>
      <c r="HTW33" s="542"/>
      <c r="HTX33" s="542"/>
      <c r="HTY33" s="542"/>
      <c r="HTZ33" s="542"/>
      <c r="HUA33" s="542"/>
      <c r="HUB33" s="542"/>
      <c r="HUC33" s="542"/>
      <c r="HUD33" s="542"/>
      <c r="HUE33" s="542"/>
      <c r="HUF33" s="542"/>
      <c r="HUG33" s="542"/>
      <c r="HUH33" s="542"/>
      <c r="HUI33" s="542"/>
      <c r="HUJ33" s="542"/>
      <c r="HUK33" s="542"/>
      <c r="HUL33" s="542"/>
      <c r="HUM33" s="542"/>
      <c r="HUN33" s="542"/>
      <c r="HUO33" s="542"/>
      <c r="HUP33" s="542"/>
      <c r="HUQ33" s="542"/>
      <c r="HUR33" s="542"/>
      <c r="HUS33" s="542"/>
      <c r="HUT33" s="542"/>
      <c r="HUU33" s="542"/>
      <c r="HUV33" s="542"/>
      <c r="HUW33" s="542"/>
      <c r="HUX33" s="542"/>
      <c r="HUY33" s="542"/>
      <c r="HUZ33" s="542"/>
      <c r="HVA33" s="542"/>
      <c r="HVB33" s="542"/>
      <c r="HVC33" s="542"/>
      <c r="HVD33" s="542"/>
      <c r="HVE33" s="542"/>
      <c r="HVF33" s="542"/>
      <c r="HVG33" s="542"/>
      <c r="HVH33" s="542"/>
      <c r="HVI33" s="542"/>
      <c r="HVJ33" s="542"/>
      <c r="HVK33" s="542"/>
      <c r="HVL33" s="542"/>
      <c r="HVM33" s="542"/>
      <c r="HVN33" s="542"/>
      <c r="HVO33" s="542"/>
      <c r="HVP33" s="542"/>
      <c r="HVQ33" s="542"/>
      <c r="HVR33" s="542"/>
      <c r="HVS33" s="542"/>
      <c r="HVT33" s="542"/>
      <c r="HVU33" s="542"/>
      <c r="HVV33" s="542"/>
      <c r="HVW33" s="542"/>
      <c r="HVX33" s="542"/>
      <c r="HVY33" s="542"/>
      <c r="HVZ33" s="542"/>
      <c r="HWA33" s="542"/>
      <c r="HWB33" s="542"/>
      <c r="HWC33" s="542"/>
      <c r="HWD33" s="542"/>
      <c r="HWE33" s="542"/>
      <c r="HWF33" s="542"/>
      <c r="HWG33" s="542"/>
      <c r="HWH33" s="542"/>
      <c r="HWI33" s="542"/>
      <c r="HWJ33" s="542"/>
      <c r="HWK33" s="542"/>
      <c r="HWL33" s="542"/>
      <c r="HWM33" s="542"/>
      <c r="HWN33" s="542"/>
      <c r="HWO33" s="542"/>
      <c r="HWP33" s="542"/>
      <c r="HWQ33" s="542"/>
      <c r="HWR33" s="542"/>
      <c r="HWS33" s="542"/>
      <c r="HWT33" s="542"/>
      <c r="HWU33" s="542"/>
      <c r="HWV33" s="542"/>
      <c r="HWW33" s="542"/>
      <c r="HWX33" s="542"/>
      <c r="HWY33" s="542"/>
      <c r="HWZ33" s="542"/>
      <c r="HXA33" s="542"/>
      <c r="HXB33" s="542"/>
      <c r="HXC33" s="542"/>
      <c r="HXD33" s="542"/>
      <c r="HXE33" s="542"/>
      <c r="HXF33" s="542"/>
      <c r="HXG33" s="542"/>
      <c r="HXH33" s="542"/>
      <c r="HXI33" s="542"/>
      <c r="HXJ33" s="542"/>
      <c r="HXK33" s="542"/>
      <c r="HXL33" s="542"/>
      <c r="HXM33" s="542"/>
      <c r="HXN33" s="542"/>
      <c r="HXO33" s="542"/>
      <c r="HXP33" s="542"/>
      <c r="HXQ33" s="542"/>
      <c r="HXR33" s="542"/>
      <c r="HXS33" s="542"/>
      <c r="HXT33" s="542"/>
      <c r="HXU33" s="542"/>
      <c r="HXV33" s="542"/>
      <c r="HXW33" s="542"/>
      <c r="HXX33" s="542"/>
      <c r="HXY33" s="542"/>
      <c r="HXZ33" s="542"/>
      <c r="HYA33" s="542"/>
      <c r="HYB33" s="542"/>
      <c r="HYC33" s="542"/>
      <c r="HYD33" s="542"/>
      <c r="HYE33" s="542"/>
      <c r="HYF33" s="542"/>
      <c r="HYG33" s="542"/>
      <c r="HYH33" s="542"/>
      <c r="HYI33" s="542"/>
      <c r="HYJ33" s="542"/>
      <c r="HYK33" s="542"/>
      <c r="HYL33" s="542"/>
      <c r="HYM33" s="542"/>
      <c r="HYN33" s="542"/>
      <c r="HYO33" s="542"/>
      <c r="HYP33" s="542"/>
      <c r="HYQ33" s="542"/>
      <c r="HYR33" s="542"/>
      <c r="HYS33" s="542"/>
      <c r="HYT33" s="542"/>
      <c r="HYU33" s="542"/>
      <c r="HYV33" s="542"/>
      <c r="HYW33" s="542"/>
      <c r="HYX33" s="542"/>
      <c r="HYY33" s="542"/>
      <c r="HYZ33" s="542"/>
      <c r="HZA33" s="542"/>
      <c r="HZB33" s="542"/>
      <c r="HZC33" s="542"/>
      <c r="HZD33" s="542"/>
      <c r="HZE33" s="542"/>
      <c r="HZF33" s="542"/>
      <c r="HZG33" s="542"/>
      <c r="HZH33" s="542"/>
      <c r="HZI33" s="542"/>
      <c r="HZJ33" s="542"/>
      <c r="HZK33" s="542"/>
      <c r="HZL33" s="542"/>
      <c r="HZM33" s="542"/>
      <c r="HZN33" s="542"/>
      <c r="HZO33" s="542"/>
      <c r="HZP33" s="542"/>
      <c r="HZQ33" s="542"/>
      <c r="HZR33" s="542"/>
      <c r="HZS33" s="542"/>
      <c r="HZT33" s="542"/>
      <c r="HZU33" s="542"/>
      <c r="HZV33" s="542"/>
      <c r="HZW33" s="542"/>
      <c r="HZX33" s="542"/>
      <c r="HZY33" s="542"/>
      <c r="HZZ33" s="542"/>
      <c r="IAA33" s="542"/>
      <c r="IAB33" s="542"/>
      <c r="IAC33" s="542"/>
      <c r="IAD33" s="542"/>
      <c r="IAE33" s="542"/>
      <c r="IAF33" s="542"/>
      <c r="IAG33" s="542"/>
      <c r="IAH33" s="542"/>
      <c r="IAI33" s="542"/>
      <c r="IAJ33" s="542"/>
      <c r="IAK33" s="542"/>
      <c r="IAL33" s="542"/>
      <c r="IAM33" s="542"/>
      <c r="IAN33" s="542"/>
      <c r="IAO33" s="542"/>
      <c r="IAP33" s="542"/>
      <c r="IAQ33" s="542"/>
      <c r="IAR33" s="542"/>
      <c r="IAS33" s="542"/>
      <c r="IAT33" s="542"/>
      <c r="IAU33" s="542"/>
      <c r="IAV33" s="542"/>
      <c r="IAW33" s="542"/>
      <c r="IAX33" s="542"/>
      <c r="IAY33" s="542"/>
      <c r="IAZ33" s="542"/>
      <c r="IBA33" s="542"/>
      <c r="IBB33" s="542"/>
      <c r="IBC33" s="542"/>
      <c r="IBD33" s="542"/>
      <c r="IBE33" s="542"/>
      <c r="IBF33" s="542"/>
      <c r="IBG33" s="542"/>
      <c r="IBH33" s="542"/>
      <c r="IBI33" s="542"/>
      <c r="IBJ33" s="542"/>
      <c r="IBK33" s="542"/>
      <c r="IBL33" s="542"/>
      <c r="IBM33" s="542"/>
      <c r="IBN33" s="542"/>
      <c r="IBO33" s="542"/>
      <c r="IBP33" s="542"/>
      <c r="IBQ33" s="542"/>
      <c r="IBR33" s="542"/>
      <c r="IBS33" s="542"/>
      <c r="IBT33" s="542"/>
      <c r="IBU33" s="542"/>
      <c r="IBV33" s="542"/>
      <c r="IBW33" s="542"/>
      <c r="IBX33" s="542"/>
      <c r="IBY33" s="542"/>
      <c r="IBZ33" s="542"/>
      <c r="ICA33" s="542"/>
      <c r="ICB33" s="542"/>
      <c r="ICC33" s="542"/>
      <c r="ICD33" s="542"/>
      <c r="ICE33" s="542"/>
      <c r="ICF33" s="542"/>
      <c r="ICG33" s="542"/>
      <c r="ICH33" s="542"/>
      <c r="ICI33" s="542"/>
      <c r="ICJ33" s="542"/>
      <c r="ICK33" s="542"/>
      <c r="ICL33" s="542"/>
      <c r="ICM33" s="542"/>
      <c r="ICN33" s="542"/>
      <c r="ICO33" s="542"/>
      <c r="ICP33" s="542"/>
      <c r="ICQ33" s="542"/>
      <c r="ICR33" s="542"/>
      <c r="ICS33" s="542"/>
      <c r="ICT33" s="542"/>
      <c r="ICU33" s="542"/>
      <c r="ICV33" s="542"/>
      <c r="ICW33" s="542"/>
      <c r="ICX33" s="542"/>
      <c r="ICY33" s="542"/>
      <c r="ICZ33" s="542"/>
      <c r="IDA33" s="542"/>
      <c r="IDB33" s="542"/>
      <c r="IDC33" s="542"/>
      <c r="IDD33" s="542"/>
      <c r="IDE33" s="542"/>
      <c r="IDF33" s="542"/>
      <c r="IDG33" s="542"/>
      <c r="IDH33" s="542"/>
      <c r="IDI33" s="542"/>
      <c r="IDJ33" s="542"/>
      <c r="IDK33" s="542"/>
      <c r="IDL33" s="542"/>
      <c r="IDM33" s="542"/>
      <c r="IDN33" s="542"/>
      <c r="IDO33" s="542"/>
      <c r="IDP33" s="542"/>
      <c r="IDQ33" s="542"/>
      <c r="IDR33" s="542"/>
      <c r="IDS33" s="542"/>
      <c r="IDT33" s="542"/>
      <c r="IDU33" s="542"/>
      <c r="IDV33" s="542"/>
      <c r="IDW33" s="542"/>
      <c r="IDX33" s="542"/>
      <c r="IDY33" s="542"/>
      <c r="IDZ33" s="542"/>
      <c r="IEA33" s="542"/>
      <c r="IEB33" s="542"/>
      <c r="IEC33" s="542"/>
      <c r="IED33" s="542"/>
      <c r="IEE33" s="542"/>
      <c r="IEF33" s="542"/>
      <c r="IEG33" s="542"/>
      <c r="IEH33" s="542"/>
      <c r="IEI33" s="542"/>
      <c r="IEJ33" s="542"/>
      <c r="IEK33" s="542"/>
      <c r="IEL33" s="542"/>
      <c r="IEM33" s="542"/>
      <c r="IEN33" s="542"/>
      <c r="IEO33" s="542"/>
      <c r="IEP33" s="542"/>
      <c r="IEQ33" s="542"/>
      <c r="IER33" s="542"/>
      <c r="IES33" s="542"/>
      <c r="IET33" s="542"/>
      <c r="IEU33" s="542"/>
      <c r="IEV33" s="542"/>
      <c r="IEW33" s="542"/>
      <c r="IEX33" s="542"/>
      <c r="IEY33" s="542"/>
      <c r="IEZ33" s="542"/>
      <c r="IFA33" s="542"/>
      <c r="IFB33" s="542"/>
      <c r="IFC33" s="542"/>
      <c r="IFD33" s="542"/>
      <c r="IFE33" s="542"/>
      <c r="IFF33" s="542"/>
      <c r="IFG33" s="542"/>
      <c r="IFH33" s="542"/>
      <c r="IFI33" s="542"/>
      <c r="IFJ33" s="542"/>
      <c r="IFK33" s="542"/>
      <c r="IFL33" s="542"/>
      <c r="IFM33" s="542"/>
      <c r="IFN33" s="542"/>
      <c r="IFO33" s="542"/>
      <c r="IFP33" s="542"/>
      <c r="IFQ33" s="542"/>
      <c r="IFR33" s="542"/>
      <c r="IFS33" s="542"/>
      <c r="IFT33" s="542"/>
      <c r="IFU33" s="542"/>
      <c r="IFV33" s="542"/>
      <c r="IFW33" s="542"/>
      <c r="IFX33" s="542"/>
      <c r="IFY33" s="542"/>
      <c r="IFZ33" s="542"/>
      <c r="IGA33" s="542"/>
      <c r="IGB33" s="542"/>
      <c r="IGC33" s="542"/>
      <c r="IGD33" s="542"/>
      <c r="IGE33" s="542"/>
      <c r="IGF33" s="542"/>
      <c r="IGG33" s="542"/>
      <c r="IGH33" s="542"/>
      <c r="IGI33" s="542"/>
      <c r="IGJ33" s="542"/>
      <c r="IGK33" s="542"/>
      <c r="IGL33" s="542"/>
      <c r="IGM33" s="542"/>
      <c r="IGN33" s="542"/>
      <c r="IGO33" s="542"/>
      <c r="IGP33" s="542"/>
      <c r="IGQ33" s="542"/>
      <c r="IGR33" s="542"/>
      <c r="IGS33" s="542"/>
      <c r="IGT33" s="542"/>
      <c r="IGU33" s="542"/>
      <c r="IGV33" s="542"/>
      <c r="IGW33" s="542"/>
      <c r="IGX33" s="542"/>
      <c r="IGY33" s="542"/>
      <c r="IGZ33" s="542"/>
      <c r="IHA33" s="542"/>
      <c r="IHB33" s="542"/>
      <c r="IHC33" s="542"/>
      <c r="IHD33" s="542"/>
      <c r="IHE33" s="542"/>
      <c r="IHF33" s="542"/>
      <c r="IHG33" s="542"/>
      <c r="IHH33" s="542"/>
      <c r="IHI33" s="542"/>
      <c r="IHJ33" s="542"/>
      <c r="IHK33" s="542"/>
      <c r="IHL33" s="542"/>
      <c r="IHM33" s="542"/>
      <c r="IHN33" s="542"/>
      <c r="IHO33" s="542"/>
      <c r="IHP33" s="542"/>
      <c r="IHQ33" s="542"/>
      <c r="IHR33" s="542"/>
      <c r="IHS33" s="542"/>
      <c r="IHT33" s="542"/>
      <c r="IHU33" s="542"/>
      <c r="IHV33" s="542"/>
      <c r="IHW33" s="542"/>
      <c r="IHX33" s="542"/>
      <c r="IHY33" s="542"/>
      <c r="IHZ33" s="542"/>
      <c r="IIA33" s="542"/>
      <c r="IIB33" s="542"/>
      <c r="IIC33" s="542"/>
      <c r="IID33" s="542"/>
      <c r="IIE33" s="542"/>
      <c r="IIF33" s="542"/>
      <c r="IIG33" s="542"/>
      <c r="IIH33" s="542"/>
      <c r="III33" s="542"/>
      <c r="IIJ33" s="542"/>
      <c r="IIK33" s="542"/>
      <c r="IIL33" s="542"/>
      <c r="IIM33" s="542"/>
      <c r="IIN33" s="542"/>
      <c r="IIO33" s="542"/>
      <c r="IIP33" s="542"/>
      <c r="IIQ33" s="542"/>
      <c r="IIR33" s="542"/>
      <c r="IIS33" s="542"/>
      <c r="IIT33" s="542"/>
      <c r="IIU33" s="542"/>
      <c r="IIV33" s="542"/>
      <c r="IIW33" s="542"/>
      <c r="IIX33" s="542"/>
      <c r="IIY33" s="542"/>
      <c r="IIZ33" s="542"/>
      <c r="IJA33" s="542"/>
      <c r="IJB33" s="542"/>
      <c r="IJC33" s="542"/>
      <c r="IJD33" s="542"/>
      <c r="IJE33" s="542"/>
      <c r="IJF33" s="542"/>
      <c r="IJG33" s="542"/>
      <c r="IJH33" s="542"/>
      <c r="IJI33" s="542"/>
      <c r="IJJ33" s="542"/>
      <c r="IJK33" s="542"/>
      <c r="IJL33" s="542"/>
      <c r="IJM33" s="542"/>
      <c r="IJN33" s="542"/>
      <c r="IJO33" s="542"/>
      <c r="IJP33" s="542"/>
      <c r="IJQ33" s="542"/>
      <c r="IJR33" s="542"/>
      <c r="IJS33" s="542"/>
      <c r="IJT33" s="542"/>
      <c r="IJU33" s="542"/>
      <c r="IJV33" s="542"/>
      <c r="IJW33" s="542"/>
      <c r="IJX33" s="542"/>
      <c r="IJY33" s="542"/>
      <c r="IJZ33" s="542"/>
      <c r="IKA33" s="542"/>
      <c r="IKB33" s="542"/>
      <c r="IKC33" s="542"/>
      <c r="IKD33" s="542"/>
      <c r="IKE33" s="542"/>
      <c r="IKF33" s="542"/>
      <c r="IKG33" s="542"/>
      <c r="IKH33" s="542"/>
      <c r="IKI33" s="542"/>
      <c r="IKJ33" s="542"/>
      <c r="IKK33" s="542"/>
      <c r="IKL33" s="542"/>
      <c r="IKM33" s="542"/>
      <c r="IKN33" s="542"/>
      <c r="IKO33" s="542"/>
      <c r="IKP33" s="542"/>
      <c r="IKQ33" s="542"/>
      <c r="IKR33" s="542"/>
      <c r="IKS33" s="542"/>
      <c r="IKT33" s="542"/>
      <c r="IKU33" s="542"/>
      <c r="IKV33" s="542"/>
      <c r="IKW33" s="542"/>
      <c r="IKX33" s="542"/>
      <c r="IKY33" s="542"/>
      <c r="IKZ33" s="542"/>
      <c r="ILA33" s="542"/>
      <c r="ILB33" s="542"/>
      <c r="ILC33" s="542"/>
      <c r="ILD33" s="542"/>
      <c r="ILE33" s="542"/>
      <c r="ILF33" s="542"/>
      <c r="ILG33" s="542"/>
      <c r="ILH33" s="542"/>
      <c r="ILI33" s="542"/>
      <c r="ILJ33" s="542"/>
      <c r="ILK33" s="542"/>
      <c r="ILL33" s="542"/>
      <c r="ILM33" s="542"/>
      <c r="ILN33" s="542"/>
      <c r="ILO33" s="542"/>
      <c r="ILP33" s="542"/>
      <c r="ILQ33" s="542"/>
      <c r="ILR33" s="542"/>
      <c r="ILS33" s="542"/>
      <c r="ILT33" s="542"/>
      <c r="ILU33" s="542"/>
      <c r="ILV33" s="542"/>
      <c r="ILW33" s="542"/>
      <c r="ILX33" s="542"/>
      <c r="ILY33" s="542"/>
      <c r="ILZ33" s="542"/>
      <c r="IMA33" s="542"/>
      <c r="IMB33" s="542"/>
      <c r="IMC33" s="542"/>
      <c r="IMD33" s="542"/>
      <c r="IME33" s="542"/>
      <c r="IMF33" s="542"/>
      <c r="IMG33" s="542"/>
      <c r="IMH33" s="542"/>
      <c r="IMI33" s="542"/>
      <c r="IMJ33" s="542"/>
      <c r="IMK33" s="542"/>
      <c r="IML33" s="542"/>
      <c r="IMM33" s="542"/>
      <c r="IMN33" s="542"/>
      <c r="IMO33" s="542"/>
      <c r="IMP33" s="542"/>
      <c r="IMQ33" s="542"/>
      <c r="IMR33" s="542"/>
      <c r="IMS33" s="542"/>
      <c r="IMT33" s="542"/>
      <c r="IMU33" s="542"/>
      <c r="IMV33" s="542"/>
      <c r="IMW33" s="542"/>
      <c r="IMX33" s="542"/>
      <c r="IMY33" s="542"/>
      <c r="IMZ33" s="542"/>
      <c r="INA33" s="542"/>
      <c r="INB33" s="542"/>
      <c r="INC33" s="542"/>
      <c r="IND33" s="542"/>
      <c r="INE33" s="542"/>
      <c r="INF33" s="542"/>
      <c r="ING33" s="542"/>
      <c r="INH33" s="542"/>
      <c r="INI33" s="542"/>
      <c r="INJ33" s="542"/>
      <c r="INK33" s="542"/>
      <c r="INL33" s="542"/>
      <c r="INM33" s="542"/>
      <c r="INN33" s="542"/>
      <c r="INO33" s="542"/>
      <c r="INP33" s="542"/>
      <c r="INQ33" s="542"/>
      <c r="INR33" s="542"/>
      <c r="INS33" s="542"/>
      <c r="INT33" s="542"/>
      <c r="INU33" s="542"/>
      <c r="INV33" s="542"/>
      <c r="INW33" s="542"/>
      <c r="INX33" s="542"/>
      <c r="INY33" s="542"/>
      <c r="INZ33" s="542"/>
      <c r="IOA33" s="542"/>
      <c r="IOB33" s="542"/>
      <c r="IOC33" s="542"/>
      <c r="IOD33" s="542"/>
      <c r="IOE33" s="542"/>
      <c r="IOF33" s="542"/>
      <c r="IOG33" s="542"/>
      <c r="IOH33" s="542"/>
      <c r="IOI33" s="542"/>
      <c r="IOJ33" s="542"/>
      <c r="IOK33" s="542"/>
      <c r="IOL33" s="542"/>
      <c r="IOM33" s="542"/>
      <c r="ION33" s="542"/>
      <c r="IOO33" s="542"/>
      <c r="IOP33" s="542"/>
      <c r="IOQ33" s="542"/>
      <c r="IOR33" s="542"/>
      <c r="IOS33" s="542"/>
      <c r="IOT33" s="542"/>
      <c r="IOU33" s="542"/>
      <c r="IOV33" s="542"/>
      <c r="IOW33" s="542"/>
      <c r="IOX33" s="542"/>
      <c r="IOY33" s="542"/>
      <c r="IOZ33" s="542"/>
      <c r="IPA33" s="542"/>
      <c r="IPB33" s="542"/>
      <c r="IPC33" s="542"/>
      <c r="IPD33" s="542"/>
      <c r="IPE33" s="542"/>
      <c r="IPF33" s="542"/>
      <c r="IPG33" s="542"/>
      <c r="IPH33" s="542"/>
      <c r="IPI33" s="542"/>
      <c r="IPJ33" s="542"/>
      <c r="IPK33" s="542"/>
      <c r="IPL33" s="542"/>
      <c r="IPM33" s="542"/>
      <c r="IPN33" s="542"/>
      <c r="IPO33" s="542"/>
      <c r="IPP33" s="542"/>
      <c r="IPQ33" s="542"/>
      <c r="IPR33" s="542"/>
      <c r="IPS33" s="542"/>
      <c r="IPT33" s="542"/>
      <c r="IPU33" s="542"/>
      <c r="IPV33" s="542"/>
      <c r="IPW33" s="542"/>
      <c r="IPX33" s="542"/>
      <c r="IPY33" s="542"/>
      <c r="IPZ33" s="542"/>
      <c r="IQA33" s="542"/>
      <c r="IQB33" s="542"/>
      <c r="IQC33" s="542"/>
      <c r="IQD33" s="542"/>
      <c r="IQE33" s="542"/>
      <c r="IQF33" s="542"/>
      <c r="IQG33" s="542"/>
      <c r="IQH33" s="542"/>
      <c r="IQI33" s="542"/>
      <c r="IQJ33" s="542"/>
      <c r="IQK33" s="542"/>
      <c r="IQL33" s="542"/>
      <c r="IQM33" s="542"/>
      <c r="IQN33" s="542"/>
      <c r="IQO33" s="542"/>
      <c r="IQP33" s="542"/>
      <c r="IQQ33" s="542"/>
      <c r="IQR33" s="542"/>
      <c r="IQS33" s="542"/>
      <c r="IQT33" s="542"/>
      <c r="IQU33" s="542"/>
      <c r="IQV33" s="542"/>
      <c r="IQW33" s="542"/>
      <c r="IQX33" s="542"/>
      <c r="IQY33" s="542"/>
      <c r="IQZ33" s="542"/>
      <c r="IRA33" s="542"/>
      <c r="IRB33" s="542"/>
      <c r="IRC33" s="542"/>
      <c r="IRD33" s="542"/>
      <c r="IRE33" s="542"/>
      <c r="IRF33" s="542"/>
      <c r="IRG33" s="542"/>
      <c r="IRH33" s="542"/>
      <c r="IRI33" s="542"/>
      <c r="IRJ33" s="542"/>
      <c r="IRK33" s="542"/>
      <c r="IRL33" s="542"/>
      <c r="IRM33" s="542"/>
      <c r="IRN33" s="542"/>
      <c r="IRO33" s="542"/>
      <c r="IRP33" s="542"/>
      <c r="IRQ33" s="542"/>
      <c r="IRR33" s="542"/>
      <c r="IRS33" s="542"/>
      <c r="IRT33" s="542"/>
      <c r="IRU33" s="542"/>
      <c r="IRV33" s="542"/>
      <c r="IRW33" s="542"/>
      <c r="IRX33" s="542"/>
      <c r="IRY33" s="542"/>
      <c r="IRZ33" s="542"/>
      <c r="ISA33" s="542"/>
      <c r="ISB33" s="542"/>
      <c r="ISC33" s="542"/>
      <c r="ISD33" s="542"/>
      <c r="ISE33" s="542"/>
      <c r="ISF33" s="542"/>
      <c r="ISG33" s="542"/>
      <c r="ISH33" s="542"/>
      <c r="ISI33" s="542"/>
      <c r="ISJ33" s="542"/>
      <c r="ISK33" s="542"/>
      <c r="ISL33" s="542"/>
      <c r="ISM33" s="542"/>
      <c r="ISN33" s="542"/>
      <c r="ISO33" s="542"/>
      <c r="ISP33" s="542"/>
      <c r="ISQ33" s="542"/>
      <c r="ISR33" s="542"/>
      <c r="ISS33" s="542"/>
      <c r="IST33" s="542"/>
      <c r="ISU33" s="542"/>
      <c r="ISV33" s="542"/>
      <c r="ISW33" s="542"/>
      <c r="ISX33" s="542"/>
      <c r="ISY33" s="542"/>
      <c r="ISZ33" s="542"/>
      <c r="ITA33" s="542"/>
      <c r="ITB33" s="542"/>
      <c r="ITC33" s="542"/>
      <c r="ITD33" s="542"/>
      <c r="ITE33" s="542"/>
      <c r="ITF33" s="542"/>
      <c r="ITG33" s="542"/>
      <c r="ITH33" s="542"/>
      <c r="ITI33" s="542"/>
      <c r="ITJ33" s="542"/>
      <c r="ITK33" s="542"/>
      <c r="ITL33" s="542"/>
      <c r="ITM33" s="542"/>
      <c r="ITN33" s="542"/>
      <c r="ITO33" s="542"/>
      <c r="ITP33" s="542"/>
      <c r="ITQ33" s="542"/>
      <c r="ITR33" s="542"/>
      <c r="ITS33" s="542"/>
      <c r="ITT33" s="542"/>
      <c r="ITU33" s="542"/>
      <c r="ITV33" s="542"/>
      <c r="ITW33" s="542"/>
      <c r="ITX33" s="542"/>
      <c r="ITY33" s="542"/>
      <c r="ITZ33" s="542"/>
      <c r="IUA33" s="542"/>
      <c r="IUB33" s="542"/>
      <c r="IUC33" s="542"/>
      <c r="IUD33" s="542"/>
      <c r="IUE33" s="542"/>
      <c r="IUF33" s="542"/>
      <c r="IUG33" s="542"/>
      <c r="IUH33" s="542"/>
      <c r="IUI33" s="542"/>
      <c r="IUJ33" s="542"/>
      <c r="IUK33" s="542"/>
      <c r="IUL33" s="542"/>
      <c r="IUM33" s="542"/>
      <c r="IUN33" s="542"/>
      <c r="IUO33" s="542"/>
      <c r="IUP33" s="542"/>
      <c r="IUQ33" s="542"/>
      <c r="IUR33" s="542"/>
      <c r="IUS33" s="542"/>
      <c r="IUT33" s="542"/>
      <c r="IUU33" s="542"/>
      <c r="IUV33" s="542"/>
      <c r="IUW33" s="542"/>
      <c r="IUX33" s="542"/>
      <c r="IUY33" s="542"/>
      <c r="IUZ33" s="542"/>
      <c r="IVA33" s="542"/>
      <c r="IVB33" s="542"/>
      <c r="IVC33" s="542"/>
      <c r="IVD33" s="542"/>
      <c r="IVE33" s="542"/>
      <c r="IVF33" s="542"/>
      <c r="IVG33" s="542"/>
      <c r="IVH33" s="542"/>
      <c r="IVI33" s="542"/>
      <c r="IVJ33" s="542"/>
      <c r="IVK33" s="542"/>
      <c r="IVL33" s="542"/>
      <c r="IVM33" s="542"/>
      <c r="IVN33" s="542"/>
      <c r="IVO33" s="542"/>
      <c r="IVP33" s="542"/>
      <c r="IVQ33" s="542"/>
      <c r="IVR33" s="542"/>
      <c r="IVS33" s="542"/>
      <c r="IVT33" s="542"/>
      <c r="IVU33" s="542"/>
      <c r="IVV33" s="542"/>
      <c r="IVW33" s="542"/>
      <c r="IVX33" s="542"/>
      <c r="IVY33" s="542"/>
      <c r="IVZ33" s="542"/>
      <c r="IWA33" s="542"/>
      <c r="IWB33" s="542"/>
      <c r="IWC33" s="542"/>
      <c r="IWD33" s="542"/>
      <c r="IWE33" s="542"/>
      <c r="IWF33" s="542"/>
      <c r="IWG33" s="542"/>
      <c r="IWH33" s="542"/>
      <c r="IWI33" s="542"/>
      <c r="IWJ33" s="542"/>
      <c r="IWK33" s="542"/>
      <c r="IWL33" s="542"/>
      <c r="IWM33" s="542"/>
      <c r="IWN33" s="542"/>
      <c r="IWO33" s="542"/>
      <c r="IWP33" s="542"/>
      <c r="IWQ33" s="542"/>
      <c r="IWR33" s="542"/>
      <c r="IWS33" s="542"/>
      <c r="IWT33" s="542"/>
      <c r="IWU33" s="542"/>
      <c r="IWV33" s="542"/>
      <c r="IWW33" s="542"/>
      <c r="IWX33" s="542"/>
      <c r="IWY33" s="542"/>
      <c r="IWZ33" s="542"/>
      <c r="IXA33" s="542"/>
      <c r="IXB33" s="542"/>
      <c r="IXC33" s="542"/>
      <c r="IXD33" s="542"/>
      <c r="IXE33" s="542"/>
      <c r="IXF33" s="542"/>
      <c r="IXG33" s="542"/>
      <c r="IXH33" s="542"/>
      <c r="IXI33" s="542"/>
      <c r="IXJ33" s="542"/>
      <c r="IXK33" s="542"/>
      <c r="IXL33" s="542"/>
      <c r="IXM33" s="542"/>
      <c r="IXN33" s="542"/>
      <c r="IXO33" s="542"/>
      <c r="IXP33" s="542"/>
      <c r="IXQ33" s="542"/>
      <c r="IXR33" s="542"/>
      <c r="IXS33" s="542"/>
      <c r="IXT33" s="542"/>
      <c r="IXU33" s="542"/>
      <c r="IXV33" s="542"/>
      <c r="IXW33" s="542"/>
      <c r="IXX33" s="542"/>
      <c r="IXY33" s="542"/>
      <c r="IXZ33" s="542"/>
      <c r="IYA33" s="542"/>
      <c r="IYB33" s="542"/>
      <c r="IYC33" s="542"/>
      <c r="IYD33" s="542"/>
      <c r="IYE33" s="542"/>
      <c r="IYF33" s="542"/>
      <c r="IYG33" s="542"/>
      <c r="IYH33" s="542"/>
      <c r="IYI33" s="542"/>
      <c r="IYJ33" s="542"/>
      <c r="IYK33" s="542"/>
      <c r="IYL33" s="542"/>
      <c r="IYM33" s="542"/>
      <c r="IYN33" s="542"/>
      <c r="IYO33" s="542"/>
      <c r="IYP33" s="542"/>
      <c r="IYQ33" s="542"/>
      <c r="IYR33" s="542"/>
      <c r="IYS33" s="542"/>
      <c r="IYT33" s="542"/>
      <c r="IYU33" s="542"/>
      <c r="IYV33" s="542"/>
      <c r="IYW33" s="542"/>
      <c r="IYX33" s="542"/>
      <c r="IYY33" s="542"/>
      <c r="IYZ33" s="542"/>
      <c r="IZA33" s="542"/>
      <c r="IZB33" s="542"/>
      <c r="IZC33" s="542"/>
      <c r="IZD33" s="542"/>
      <c r="IZE33" s="542"/>
      <c r="IZF33" s="542"/>
      <c r="IZG33" s="542"/>
      <c r="IZH33" s="542"/>
      <c r="IZI33" s="542"/>
      <c r="IZJ33" s="542"/>
      <c r="IZK33" s="542"/>
      <c r="IZL33" s="542"/>
      <c r="IZM33" s="542"/>
      <c r="IZN33" s="542"/>
      <c r="IZO33" s="542"/>
      <c r="IZP33" s="542"/>
      <c r="IZQ33" s="542"/>
      <c r="IZR33" s="542"/>
      <c r="IZS33" s="542"/>
      <c r="IZT33" s="542"/>
      <c r="IZU33" s="542"/>
      <c r="IZV33" s="542"/>
      <c r="IZW33" s="542"/>
      <c r="IZX33" s="542"/>
      <c r="IZY33" s="542"/>
      <c r="IZZ33" s="542"/>
      <c r="JAA33" s="542"/>
      <c r="JAB33" s="542"/>
      <c r="JAC33" s="542"/>
      <c r="JAD33" s="542"/>
      <c r="JAE33" s="542"/>
      <c r="JAF33" s="542"/>
      <c r="JAG33" s="542"/>
      <c r="JAH33" s="542"/>
      <c r="JAI33" s="542"/>
      <c r="JAJ33" s="542"/>
      <c r="JAK33" s="542"/>
      <c r="JAL33" s="542"/>
      <c r="JAM33" s="542"/>
      <c r="JAN33" s="542"/>
      <c r="JAO33" s="542"/>
      <c r="JAP33" s="542"/>
      <c r="JAQ33" s="542"/>
      <c r="JAR33" s="542"/>
      <c r="JAS33" s="542"/>
      <c r="JAT33" s="542"/>
      <c r="JAU33" s="542"/>
      <c r="JAV33" s="542"/>
      <c r="JAW33" s="542"/>
      <c r="JAX33" s="542"/>
      <c r="JAY33" s="542"/>
      <c r="JAZ33" s="542"/>
      <c r="JBA33" s="542"/>
      <c r="JBB33" s="542"/>
      <c r="JBC33" s="542"/>
      <c r="JBD33" s="542"/>
      <c r="JBE33" s="542"/>
      <c r="JBF33" s="542"/>
      <c r="JBG33" s="542"/>
      <c r="JBH33" s="542"/>
      <c r="JBI33" s="542"/>
      <c r="JBJ33" s="542"/>
      <c r="JBK33" s="542"/>
      <c r="JBL33" s="542"/>
      <c r="JBM33" s="542"/>
      <c r="JBN33" s="542"/>
      <c r="JBO33" s="542"/>
      <c r="JBP33" s="542"/>
      <c r="JBQ33" s="542"/>
      <c r="JBR33" s="542"/>
      <c r="JBS33" s="542"/>
      <c r="JBT33" s="542"/>
      <c r="JBU33" s="542"/>
      <c r="JBV33" s="542"/>
      <c r="JBW33" s="542"/>
      <c r="JBX33" s="542"/>
      <c r="JBY33" s="542"/>
      <c r="JBZ33" s="542"/>
      <c r="JCA33" s="542"/>
      <c r="JCB33" s="542"/>
      <c r="JCC33" s="542"/>
      <c r="JCD33" s="542"/>
      <c r="JCE33" s="542"/>
      <c r="JCF33" s="542"/>
      <c r="JCG33" s="542"/>
      <c r="JCH33" s="542"/>
      <c r="JCI33" s="542"/>
      <c r="JCJ33" s="542"/>
      <c r="JCK33" s="542"/>
      <c r="JCL33" s="542"/>
      <c r="JCM33" s="542"/>
      <c r="JCN33" s="542"/>
      <c r="JCO33" s="542"/>
      <c r="JCP33" s="542"/>
      <c r="JCQ33" s="542"/>
      <c r="JCR33" s="542"/>
      <c r="JCS33" s="542"/>
      <c r="JCT33" s="542"/>
      <c r="JCU33" s="542"/>
      <c r="JCV33" s="542"/>
      <c r="JCW33" s="542"/>
      <c r="JCX33" s="542"/>
      <c r="JCY33" s="542"/>
      <c r="JCZ33" s="542"/>
      <c r="JDA33" s="542"/>
      <c r="JDB33" s="542"/>
      <c r="JDC33" s="542"/>
      <c r="JDD33" s="542"/>
      <c r="JDE33" s="542"/>
      <c r="JDF33" s="542"/>
      <c r="JDG33" s="542"/>
      <c r="JDH33" s="542"/>
      <c r="JDI33" s="542"/>
      <c r="JDJ33" s="542"/>
      <c r="JDK33" s="542"/>
      <c r="JDL33" s="542"/>
      <c r="JDM33" s="542"/>
      <c r="JDN33" s="542"/>
      <c r="JDO33" s="542"/>
      <c r="JDP33" s="542"/>
      <c r="JDQ33" s="542"/>
      <c r="JDR33" s="542"/>
      <c r="JDS33" s="542"/>
      <c r="JDT33" s="542"/>
      <c r="JDU33" s="542"/>
      <c r="JDV33" s="542"/>
      <c r="JDW33" s="542"/>
      <c r="JDX33" s="542"/>
      <c r="JDY33" s="542"/>
      <c r="JDZ33" s="542"/>
      <c r="JEA33" s="542"/>
      <c r="JEB33" s="542"/>
      <c r="JEC33" s="542"/>
      <c r="JED33" s="542"/>
      <c r="JEE33" s="542"/>
      <c r="JEF33" s="542"/>
      <c r="JEG33" s="542"/>
      <c r="JEH33" s="542"/>
      <c r="JEI33" s="542"/>
      <c r="JEJ33" s="542"/>
      <c r="JEK33" s="542"/>
      <c r="JEL33" s="542"/>
      <c r="JEM33" s="542"/>
      <c r="JEN33" s="542"/>
      <c r="JEO33" s="542"/>
      <c r="JEP33" s="542"/>
      <c r="JEQ33" s="542"/>
      <c r="JER33" s="542"/>
      <c r="JES33" s="542"/>
      <c r="JET33" s="542"/>
      <c r="JEU33" s="542"/>
      <c r="JEV33" s="542"/>
      <c r="JEW33" s="542"/>
      <c r="JEX33" s="542"/>
      <c r="JEY33" s="542"/>
      <c r="JEZ33" s="542"/>
      <c r="JFA33" s="542"/>
      <c r="JFB33" s="542"/>
      <c r="JFC33" s="542"/>
      <c r="JFD33" s="542"/>
      <c r="JFE33" s="542"/>
      <c r="JFF33" s="542"/>
      <c r="JFG33" s="542"/>
      <c r="JFH33" s="542"/>
      <c r="JFI33" s="542"/>
      <c r="JFJ33" s="542"/>
      <c r="JFK33" s="542"/>
      <c r="JFL33" s="542"/>
      <c r="JFM33" s="542"/>
      <c r="JFN33" s="542"/>
      <c r="JFO33" s="542"/>
      <c r="JFP33" s="542"/>
      <c r="JFQ33" s="542"/>
      <c r="JFR33" s="542"/>
      <c r="JFS33" s="542"/>
      <c r="JFT33" s="542"/>
      <c r="JFU33" s="542"/>
      <c r="JFV33" s="542"/>
      <c r="JFW33" s="542"/>
      <c r="JFX33" s="542"/>
      <c r="JFY33" s="542"/>
      <c r="JFZ33" s="542"/>
      <c r="JGA33" s="542"/>
      <c r="JGB33" s="542"/>
      <c r="JGC33" s="542"/>
      <c r="JGD33" s="542"/>
      <c r="JGE33" s="542"/>
      <c r="JGF33" s="542"/>
      <c r="JGG33" s="542"/>
      <c r="JGH33" s="542"/>
      <c r="JGI33" s="542"/>
      <c r="JGJ33" s="542"/>
      <c r="JGK33" s="542"/>
      <c r="JGL33" s="542"/>
      <c r="JGM33" s="542"/>
      <c r="JGN33" s="542"/>
      <c r="JGO33" s="542"/>
      <c r="JGP33" s="542"/>
      <c r="JGQ33" s="542"/>
      <c r="JGR33" s="542"/>
      <c r="JGS33" s="542"/>
      <c r="JGT33" s="542"/>
      <c r="JGU33" s="542"/>
      <c r="JGV33" s="542"/>
      <c r="JGW33" s="542"/>
      <c r="JGX33" s="542"/>
      <c r="JGY33" s="542"/>
      <c r="JGZ33" s="542"/>
      <c r="JHA33" s="542"/>
      <c r="JHB33" s="542"/>
      <c r="JHC33" s="542"/>
      <c r="JHD33" s="542"/>
      <c r="JHE33" s="542"/>
      <c r="JHF33" s="542"/>
      <c r="JHG33" s="542"/>
      <c r="JHH33" s="542"/>
      <c r="JHI33" s="542"/>
      <c r="JHJ33" s="542"/>
      <c r="JHK33" s="542"/>
      <c r="JHL33" s="542"/>
      <c r="JHM33" s="542"/>
      <c r="JHN33" s="542"/>
      <c r="JHO33" s="542"/>
      <c r="JHP33" s="542"/>
      <c r="JHQ33" s="542"/>
      <c r="JHR33" s="542"/>
      <c r="JHS33" s="542"/>
      <c r="JHT33" s="542"/>
      <c r="JHU33" s="542"/>
      <c r="JHV33" s="542"/>
      <c r="JHW33" s="542"/>
      <c r="JHX33" s="542"/>
      <c r="JHY33" s="542"/>
      <c r="JHZ33" s="542"/>
      <c r="JIA33" s="542"/>
      <c r="JIB33" s="542"/>
      <c r="JIC33" s="542"/>
      <c r="JID33" s="542"/>
      <c r="JIE33" s="542"/>
      <c r="JIF33" s="542"/>
      <c r="JIG33" s="542"/>
      <c r="JIH33" s="542"/>
      <c r="JII33" s="542"/>
      <c r="JIJ33" s="542"/>
      <c r="JIK33" s="542"/>
      <c r="JIL33" s="542"/>
      <c r="JIM33" s="542"/>
      <c r="JIN33" s="542"/>
      <c r="JIO33" s="542"/>
      <c r="JIP33" s="542"/>
      <c r="JIQ33" s="542"/>
      <c r="JIR33" s="542"/>
      <c r="JIS33" s="542"/>
      <c r="JIT33" s="542"/>
      <c r="JIU33" s="542"/>
      <c r="JIV33" s="542"/>
      <c r="JIW33" s="542"/>
      <c r="JIX33" s="542"/>
      <c r="JIY33" s="542"/>
      <c r="JIZ33" s="542"/>
      <c r="JJA33" s="542"/>
      <c r="JJB33" s="542"/>
      <c r="JJC33" s="542"/>
      <c r="JJD33" s="542"/>
      <c r="JJE33" s="542"/>
      <c r="JJF33" s="542"/>
      <c r="JJG33" s="542"/>
      <c r="JJH33" s="542"/>
      <c r="JJI33" s="542"/>
      <c r="JJJ33" s="542"/>
      <c r="JJK33" s="542"/>
      <c r="JJL33" s="542"/>
      <c r="JJM33" s="542"/>
      <c r="JJN33" s="542"/>
      <c r="JJO33" s="542"/>
      <c r="JJP33" s="542"/>
      <c r="JJQ33" s="542"/>
      <c r="JJR33" s="542"/>
      <c r="JJS33" s="542"/>
      <c r="JJT33" s="542"/>
      <c r="JJU33" s="542"/>
      <c r="JJV33" s="542"/>
      <c r="JJW33" s="542"/>
      <c r="JJX33" s="542"/>
      <c r="JJY33" s="542"/>
      <c r="JJZ33" s="542"/>
      <c r="JKA33" s="542"/>
      <c r="JKB33" s="542"/>
      <c r="JKC33" s="542"/>
      <c r="JKD33" s="542"/>
      <c r="JKE33" s="542"/>
      <c r="JKF33" s="542"/>
      <c r="JKG33" s="542"/>
      <c r="JKH33" s="542"/>
      <c r="JKI33" s="542"/>
      <c r="JKJ33" s="542"/>
      <c r="JKK33" s="542"/>
      <c r="JKL33" s="542"/>
      <c r="JKM33" s="542"/>
      <c r="JKN33" s="542"/>
      <c r="JKO33" s="542"/>
      <c r="JKP33" s="542"/>
      <c r="JKQ33" s="542"/>
      <c r="JKR33" s="542"/>
      <c r="JKS33" s="542"/>
      <c r="JKT33" s="542"/>
      <c r="JKU33" s="542"/>
      <c r="JKV33" s="542"/>
      <c r="JKW33" s="542"/>
      <c r="JKX33" s="542"/>
      <c r="JKY33" s="542"/>
      <c r="JKZ33" s="542"/>
      <c r="JLA33" s="542"/>
      <c r="JLB33" s="542"/>
      <c r="JLC33" s="542"/>
      <c r="JLD33" s="542"/>
      <c r="JLE33" s="542"/>
      <c r="JLF33" s="542"/>
      <c r="JLG33" s="542"/>
      <c r="JLH33" s="542"/>
      <c r="JLI33" s="542"/>
      <c r="JLJ33" s="542"/>
      <c r="JLK33" s="542"/>
      <c r="JLL33" s="542"/>
      <c r="JLM33" s="542"/>
      <c r="JLN33" s="542"/>
      <c r="JLO33" s="542"/>
      <c r="JLP33" s="542"/>
      <c r="JLQ33" s="542"/>
      <c r="JLR33" s="542"/>
      <c r="JLS33" s="542"/>
      <c r="JLT33" s="542"/>
      <c r="JLU33" s="542"/>
      <c r="JLV33" s="542"/>
      <c r="JLW33" s="542"/>
      <c r="JLX33" s="542"/>
      <c r="JLY33" s="542"/>
      <c r="JLZ33" s="542"/>
      <c r="JMA33" s="542"/>
      <c r="JMB33" s="542"/>
      <c r="JMC33" s="542"/>
      <c r="JMD33" s="542"/>
      <c r="JME33" s="542"/>
      <c r="JMF33" s="542"/>
      <c r="JMG33" s="542"/>
      <c r="JMH33" s="542"/>
      <c r="JMI33" s="542"/>
      <c r="JMJ33" s="542"/>
      <c r="JMK33" s="542"/>
      <c r="JML33" s="542"/>
      <c r="JMM33" s="542"/>
      <c r="JMN33" s="542"/>
      <c r="JMO33" s="542"/>
      <c r="JMP33" s="542"/>
      <c r="JMQ33" s="542"/>
      <c r="JMR33" s="542"/>
      <c r="JMS33" s="542"/>
      <c r="JMT33" s="542"/>
      <c r="JMU33" s="542"/>
      <c r="JMV33" s="542"/>
      <c r="JMW33" s="542"/>
      <c r="JMX33" s="542"/>
      <c r="JMY33" s="542"/>
      <c r="JMZ33" s="542"/>
      <c r="JNA33" s="542"/>
      <c r="JNB33" s="542"/>
      <c r="JNC33" s="542"/>
      <c r="JND33" s="542"/>
      <c r="JNE33" s="542"/>
      <c r="JNF33" s="542"/>
      <c r="JNG33" s="542"/>
      <c r="JNH33" s="542"/>
      <c r="JNI33" s="542"/>
      <c r="JNJ33" s="542"/>
      <c r="JNK33" s="542"/>
      <c r="JNL33" s="542"/>
      <c r="JNM33" s="542"/>
      <c r="JNN33" s="542"/>
      <c r="JNO33" s="542"/>
      <c r="JNP33" s="542"/>
      <c r="JNQ33" s="542"/>
      <c r="JNR33" s="542"/>
      <c r="JNS33" s="542"/>
      <c r="JNT33" s="542"/>
      <c r="JNU33" s="542"/>
      <c r="JNV33" s="542"/>
      <c r="JNW33" s="542"/>
      <c r="JNX33" s="542"/>
      <c r="JNY33" s="542"/>
      <c r="JNZ33" s="542"/>
      <c r="JOA33" s="542"/>
      <c r="JOB33" s="542"/>
      <c r="JOC33" s="542"/>
      <c r="JOD33" s="542"/>
      <c r="JOE33" s="542"/>
      <c r="JOF33" s="542"/>
      <c r="JOG33" s="542"/>
      <c r="JOH33" s="542"/>
      <c r="JOI33" s="542"/>
      <c r="JOJ33" s="542"/>
      <c r="JOK33" s="542"/>
      <c r="JOL33" s="542"/>
      <c r="JOM33" s="542"/>
      <c r="JON33" s="542"/>
      <c r="JOO33" s="542"/>
      <c r="JOP33" s="542"/>
      <c r="JOQ33" s="542"/>
      <c r="JOR33" s="542"/>
      <c r="JOS33" s="542"/>
      <c r="JOT33" s="542"/>
      <c r="JOU33" s="542"/>
      <c r="JOV33" s="542"/>
      <c r="JOW33" s="542"/>
      <c r="JOX33" s="542"/>
      <c r="JOY33" s="542"/>
      <c r="JOZ33" s="542"/>
      <c r="JPA33" s="542"/>
      <c r="JPB33" s="542"/>
      <c r="JPC33" s="542"/>
      <c r="JPD33" s="542"/>
      <c r="JPE33" s="542"/>
      <c r="JPF33" s="542"/>
      <c r="JPG33" s="542"/>
      <c r="JPH33" s="542"/>
      <c r="JPI33" s="542"/>
      <c r="JPJ33" s="542"/>
      <c r="JPK33" s="542"/>
      <c r="JPL33" s="542"/>
      <c r="JPM33" s="542"/>
      <c r="JPN33" s="542"/>
      <c r="JPO33" s="542"/>
      <c r="JPP33" s="542"/>
      <c r="JPQ33" s="542"/>
      <c r="JPR33" s="542"/>
      <c r="JPS33" s="542"/>
      <c r="JPT33" s="542"/>
      <c r="JPU33" s="542"/>
      <c r="JPV33" s="542"/>
      <c r="JPW33" s="542"/>
      <c r="JPX33" s="542"/>
      <c r="JPY33" s="542"/>
      <c r="JPZ33" s="542"/>
      <c r="JQA33" s="542"/>
      <c r="JQB33" s="542"/>
      <c r="JQC33" s="542"/>
      <c r="JQD33" s="542"/>
      <c r="JQE33" s="542"/>
      <c r="JQF33" s="542"/>
      <c r="JQG33" s="542"/>
      <c r="JQH33" s="542"/>
      <c r="JQI33" s="542"/>
      <c r="JQJ33" s="542"/>
      <c r="JQK33" s="542"/>
      <c r="JQL33" s="542"/>
      <c r="JQM33" s="542"/>
      <c r="JQN33" s="542"/>
      <c r="JQO33" s="542"/>
      <c r="JQP33" s="542"/>
      <c r="JQQ33" s="542"/>
      <c r="JQR33" s="542"/>
      <c r="JQS33" s="542"/>
      <c r="JQT33" s="542"/>
      <c r="JQU33" s="542"/>
      <c r="JQV33" s="542"/>
      <c r="JQW33" s="542"/>
      <c r="JQX33" s="542"/>
      <c r="JQY33" s="542"/>
      <c r="JQZ33" s="542"/>
      <c r="JRA33" s="542"/>
      <c r="JRB33" s="542"/>
      <c r="JRC33" s="542"/>
      <c r="JRD33" s="542"/>
      <c r="JRE33" s="542"/>
      <c r="JRF33" s="542"/>
      <c r="JRG33" s="542"/>
      <c r="JRH33" s="542"/>
      <c r="JRI33" s="542"/>
      <c r="JRJ33" s="542"/>
      <c r="JRK33" s="542"/>
      <c r="JRL33" s="542"/>
      <c r="JRM33" s="542"/>
      <c r="JRN33" s="542"/>
      <c r="JRO33" s="542"/>
      <c r="JRP33" s="542"/>
      <c r="JRQ33" s="542"/>
      <c r="JRR33" s="542"/>
      <c r="JRS33" s="542"/>
      <c r="JRT33" s="542"/>
      <c r="JRU33" s="542"/>
      <c r="JRV33" s="542"/>
      <c r="JRW33" s="542"/>
      <c r="JRX33" s="542"/>
      <c r="JRY33" s="542"/>
      <c r="JRZ33" s="542"/>
      <c r="JSA33" s="542"/>
      <c r="JSB33" s="542"/>
      <c r="JSC33" s="542"/>
      <c r="JSD33" s="542"/>
      <c r="JSE33" s="542"/>
      <c r="JSF33" s="542"/>
      <c r="JSG33" s="542"/>
      <c r="JSH33" s="542"/>
      <c r="JSI33" s="542"/>
      <c r="JSJ33" s="542"/>
      <c r="JSK33" s="542"/>
      <c r="JSL33" s="542"/>
      <c r="JSM33" s="542"/>
      <c r="JSN33" s="542"/>
      <c r="JSO33" s="542"/>
      <c r="JSP33" s="542"/>
      <c r="JSQ33" s="542"/>
      <c r="JSR33" s="542"/>
      <c r="JSS33" s="542"/>
      <c r="JST33" s="542"/>
      <c r="JSU33" s="542"/>
      <c r="JSV33" s="542"/>
      <c r="JSW33" s="542"/>
      <c r="JSX33" s="542"/>
      <c r="JSY33" s="542"/>
      <c r="JSZ33" s="542"/>
      <c r="JTA33" s="542"/>
      <c r="JTB33" s="542"/>
      <c r="JTC33" s="542"/>
      <c r="JTD33" s="542"/>
      <c r="JTE33" s="542"/>
      <c r="JTF33" s="542"/>
      <c r="JTG33" s="542"/>
      <c r="JTH33" s="542"/>
      <c r="JTI33" s="542"/>
      <c r="JTJ33" s="542"/>
      <c r="JTK33" s="542"/>
      <c r="JTL33" s="542"/>
      <c r="JTM33" s="542"/>
      <c r="JTN33" s="542"/>
      <c r="JTO33" s="542"/>
      <c r="JTP33" s="542"/>
      <c r="JTQ33" s="542"/>
      <c r="JTR33" s="542"/>
      <c r="JTS33" s="542"/>
      <c r="JTT33" s="542"/>
      <c r="JTU33" s="542"/>
      <c r="JTV33" s="542"/>
      <c r="JTW33" s="542"/>
      <c r="JTX33" s="542"/>
      <c r="JTY33" s="542"/>
      <c r="JTZ33" s="542"/>
      <c r="JUA33" s="542"/>
      <c r="JUB33" s="542"/>
      <c r="JUC33" s="542"/>
      <c r="JUD33" s="542"/>
      <c r="JUE33" s="542"/>
      <c r="JUF33" s="542"/>
      <c r="JUG33" s="542"/>
      <c r="JUH33" s="542"/>
      <c r="JUI33" s="542"/>
      <c r="JUJ33" s="542"/>
      <c r="JUK33" s="542"/>
      <c r="JUL33" s="542"/>
      <c r="JUM33" s="542"/>
      <c r="JUN33" s="542"/>
      <c r="JUO33" s="542"/>
      <c r="JUP33" s="542"/>
      <c r="JUQ33" s="542"/>
      <c r="JUR33" s="542"/>
      <c r="JUS33" s="542"/>
      <c r="JUT33" s="542"/>
      <c r="JUU33" s="542"/>
      <c r="JUV33" s="542"/>
      <c r="JUW33" s="542"/>
      <c r="JUX33" s="542"/>
      <c r="JUY33" s="542"/>
      <c r="JUZ33" s="542"/>
      <c r="JVA33" s="542"/>
      <c r="JVB33" s="542"/>
      <c r="JVC33" s="542"/>
      <c r="JVD33" s="542"/>
      <c r="JVE33" s="542"/>
      <c r="JVF33" s="542"/>
      <c r="JVG33" s="542"/>
      <c r="JVH33" s="542"/>
      <c r="JVI33" s="542"/>
      <c r="JVJ33" s="542"/>
      <c r="JVK33" s="542"/>
      <c r="JVL33" s="542"/>
      <c r="JVM33" s="542"/>
      <c r="JVN33" s="542"/>
      <c r="JVO33" s="542"/>
      <c r="JVP33" s="542"/>
      <c r="JVQ33" s="542"/>
      <c r="JVR33" s="542"/>
      <c r="JVS33" s="542"/>
      <c r="JVT33" s="542"/>
      <c r="JVU33" s="542"/>
      <c r="JVV33" s="542"/>
      <c r="JVW33" s="542"/>
      <c r="JVX33" s="542"/>
      <c r="JVY33" s="542"/>
      <c r="JVZ33" s="542"/>
      <c r="JWA33" s="542"/>
      <c r="JWB33" s="542"/>
      <c r="JWC33" s="542"/>
      <c r="JWD33" s="542"/>
      <c r="JWE33" s="542"/>
      <c r="JWF33" s="542"/>
      <c r="JWG33" s="542"/>
      <c r="JWH33" s="542"/>
      <c r="JWI33" s="542"/>
      <c r="JWJ33" s="542"/>
      <c r="JWK33" s="542"/>
      <c r="JWL33" s="542"/>
      <c r="JWM33" s="542"/>
      <c r="JWN33" s="542"/>
      <c r="JWO33" s="542"/>
      <c r="JWP33" s="542"/>
      <c r="JWQ33" s="542"/>
      <c r="JWR33" s="542"/>
      <c r="JWS33" s="542"/>
      <c r="JWT33" s="542"/>
      <c r="JWU33" s="542"/>
      <c r="JWV33" s="542"/>
      <c r="JWW33" s="542"/>
      <c r="JWX33" s="542"/>
      <c r="JWY33" s="542"/>
      <c r="JWZ33" s="542"/>
      <c r="JXA33" s="542"/>
      <c r="JXB33" s="542"/>
      <c r="JXC33" s="542"/>
      <c r="JXD33" s="542"/>
      <c r="JXE33" s="542"/>
      <c r="JXF33" s="542"/>
      <c r="JXG33" s="542"/>
      <c r="JXH33" s="542"/>
      <c r="JXI33" s="542"/>
      <c r="JXJ33" s="542"/>
      <c r="JXK33" s="542"/>
      <c r="JXL33" s="542"/>
      <c r="JXM33" s="542"/>
      <c r="JXN33" s="542"/>
      <c r="JXO33" s="542"/>
      <c r="JXP33" s="542"/>
      <c r="JXQ33" s="542"/>
      <c r="JXR33" s="542"/>
      <c r="JXS33" s="542"/>
      <c r="JXT33" s="542"/>
      <c r="JXU33" s="542"/>
      <c r="JXV33" s="542"/>
      <c r="JXW33" s="542"/>
      <c r="JXX33" s="542"/>
      <c r="JXY33" s="542"/>
      <c r="JXZ33" s="542"/>
      <c r="JYA33" s="542"/>
      <c r="JYB33" s="542"/>
      <c r="JYC33" s="542"/>
      <c r="JYD33" s="542"/>
      <c r="JYE33" s="542"/>
      <c r="JYF33" s="542"/>
      <c r="JYG33" s="542"/>
      <c r="JYH33" s="542"/>
      <c r="JYI33" s="542"/>
      <c r="JYJ33" s="542"/>
      <c r="JYK33" s="542"/>
      <c r="JYL33" s="542"/>
      <c r="JYM33" s="542"/>
      <c r="JYN33" s="542"/>
      <c r="JYO33" s="542"/>
      <c r="JYP33" s="542"/>
      <c r="JYQ33" s="542"/>
      <c r="JYR33" s="542"/>
      <c r="JYS33" s="542"/>
      <c r="JYT33" s="542"/>
      <c r="JYU33" s="542"/>
      <c r="JYV33" s="542"/>
      <c r="JYW33" s="542"/>
      <c r="JYX33" s="542"/>
      <c r="JYY33" s="542"/>
      <c r="JYZ33" s="542"/>
      <c r="JZA33" s="542"/>
      <c r="JZB33" s="542"/>
      <c r="JZC33" s="542"/>
      <c r="JZD33" s="542"/>
      <c r="JZE33" s="542"/>
      <c r="JZF33" s="542"/>
      <c r="JZG33" s="542"/>
      <c r="JZH33" s="542"/>
      <c r="JZI33" s="542"/>
      <c r="JZJ33" s="542"/>
      <c r="JZK33" s="542"/>
      <c r="JZL33" s="542"/>
      <c r="JZM33" s="542"/>
      <c r="JZN33" s="542"/>
      <c r="JZO33" s="542"/>
      <c r="JZP33" s="542"/>
      <c r="JZQ33" s="542"/>
      <c r="JZR33" s="542"/>
      <c r="JZS33" s="542"/>
      <c r="JZT33" s="542"/>
      <c r="JZU33" s="542"/>
      <c r="JZV33" s="542"/>
      <c r="JZW33" s="542"/>
      <c r="JZX33" s="542"/>
      <c r="JZY33" s="542"/>
      <c r="JZZ33" s="542"/>
      <c r="KAA33" s="542"/>
      <c r="KAB33" s="542"/>
      <c r="KAC33" s="542"/>
      <c r="KAD33" s="542"/>
      <c r="KAE33" s="542"/>
      <c r="KAF33" s="542"/>
      <c r="KAG33" s="542"/>
      <c r="KAH33" s="542"/>
      <c r="KAI33" s="542"/>
      <c r="KAJ33" s="542"/>
      <c r="KAK33" s="542"/>
      <c r="KAL33" s="542"/>
      <c r="KAM33" s="542"/>
      <c r="KAN33" s="542"/>
      <c r="KAO33" s="542"/>
      <c r="KAP33" s="542"/>
      <c r="KAQ33" s="542"/>
      <c r="KAR33" s="542"/>
      <c r="KAS33" s="542"/>
      <c r="KAT33" s="542"/>
      <c r="KAU33" s="542"/>
      <c r="KAV33" s="542"/>
      <c r="KAW33" s="542"/>
      <c r="KAX33" s="542"/>
      <c r="KAY33" s="542"/>
      <c r="KAZ33" s="542"/>
      <c r="KBA33" s="542"/>
      <c r="KBB33" s="542"/>
      <c r="KBC33" s="542"/>
      <c r="KBD33" s="542"/>
      <c r="KBE33" s="542"/>
      <c r="KBF33" s="542"/>
      <c r="KBG33" s="542"/>
      <c r="KBH33" s="542"/>
      <c r="KBI33" s="542"/>
      <c r="KBJ33" s="542"/>
      <c r="KBK33" s="542"/>
      <c r="KBL33" s="542"/>
      <c r="KBM33" s="542"/>
      <c r="KBN33" s="542"/>
      <c r="KBO33" s="542"/>
      <c r="KBP33" s="542"/>
      <c r="KBQ33" s="542"/>
      <c r="KBR33" s="542"/>
      <c r="KBS33" s="542"/>
      <c r="KBT33" s="542"/>
      <c r="KBU33" s="542"/>
      <c r="KBV33" s="542"/>
      <c r="KBW33" s="542"/>
      <c r="KBX33" s="542"/>
      <c r="KBY33" s="542"/>
      <c r="KBZ33" s="542"/>
      <c r="KCA33" s="542"/>
      <c r="KCB33" s="542"/>
      <c r="KCC33" s="542"/>
      <c r="KCD33" s="542"/>
      <c r="KCE33" s="542"/>
      <c r="KCF33" s="542"/>
      <c r="KCG33" s="542"/>
      <c r="KCH33" s="542"/>
      <c r="KCI33" s="542"/>
      <c r="KCJ33" s="542"/>
      <c r="KCK33" s="542"/>
      <c r="KCL33" s="542"/>
      <c r="KCM33" s="542"/>
      <c r="KCN33" s="542"/>
      <c r="KCO33" s="542"/>
      <c r="KCP33" s="542"/>
      <c r="KCQ33" s="542"/>
      <c r="KCR33" s="542"/>
      <c r="KCS33" s="542"/>
      <c r="KCT33" s="542"/>
      <c r="KCU33" s="542"/>
      <c r="KCV33" s="542"/>
      <c r="KCW33" s="542"/>
      <c r="KCX33" s="542"/>
      <c r="KCY33" s="542"/>
      <c r="KCZ33" s="542"/>
      <c r="KDA33" s="542"/>
      <c r="KDB33" s="542"/>
      <c r="KDC33" s="542"/>
      <c r="KDD33" s="542"/>
      <c r="KDE33" s="542"/>
      <c r="KDF33" s="542"/>
      <c r="KDG33" s="542"/>
      <c r="KDH33" s="542"/>
      <c r="KDI33" s="542"/>
      <c r="KDJ33" s="542"/>
      <c r="KDK33" s="542"/>
      <c r="KDL33" s="542"/>
      <c r="KDM33" s="542"/>
      <c r="KDN33" s="542"/>
      <c r="KDO33" s="542"/>
      <c r="KDP33" s="542"/>
      <c r="KDQ33" s="542"/>
      <c r="KDR33" s="542"/>
      <c r="KDS33" s="542"/>
      <c r="KDT33" s="542"/>
      <c r="KDU33" s="542"/>
      <c r="KDV33" s="542"/>
      <c r="KDW33" s="542"/>
      <c r="KDX33" s="542"/>
      <c r="KDY33" s="542"/>
      <c r="KDZ33" s="542"/>
      <c r="KEA33" s="542"/>
      <c r="KEB33" s="542"/>
      <c r="KEC33" s="542"/>
      <c r="KED33" s="542"/>
      <c r="KEE33" s="542"/>
      <c r="KEF33" s="542"/>
      <c r="KEG33" s="542"/>
      <c r="KEH33" s="542"/>
      <c r="KEI33" s="542"/>
      <c r="KEJ33" s="542"/>
      <c r="KEK33" s="542"/>
      <c r="KEL33" s="542"/>
      <c r="KEM33" s="542"/>
      <c r="KEN33" s="542"/>
      <c r="KEO33" s="542"/>
      <c r="KEP33" s="542"/>
      <c r="KEQ33" s="542"/>
      <c r="KER33" s="542"/>
      <c r="KES33" s="542"/>
      <c r="KET33" s="542"/>
      <c r="KEU33" s="542"/>
      <c r="KEV33" s="542"/>
      <c r="KEW33" s="542"/>
      <c r="KEX33" s="542"/>
      <c r="KEY33" s="542"/>
      <c r="KEZ33" s="542"/>
      <c r="KFA33" s="542"/>
      <c r="KFB33" s="542"/>
      <c r="KFC33" s="542"/>
      <c r="KFD33" s="542"/>
      <c r="KFE33" s="542"/>
      <c r="KFF33" s="542"/>
      <c r="KFG33" s="542"/>
      <c r="KFH33" s="542"/>
      <c r="KFI33" s="542"/>
      <c r="KFJ33" s="542"/>
      <c r="KFK33" s="542"/>
      <c r="KFL33" s="542"/>
      <c r="KFM33" s="542"/>
      <c r="KFN33" s="542"/>
      <c r="KFO33" s="542"/>
      <c r="KFP33" s="542"/>
      <c r="KFQ33" s="542"/>
      <c r="KFR33" s="542"/>
      <c r="KFS33" s="542"/>
      <c r="KFT33" s="542"/>
      <c r="KFU33" s="542"/>
      <c r="KFV33" s="542"/>
      <c r="KFW33" s="542"/>
      <c r="KFX33" s="542"/>
      <c r="KFY33" s="542"/>
      <c r="KFZ33" s="542"/>
      <c r="KGA33" s="542"/>
      <c r="KGB33" s="542"/>
      <c r="KGC33" s="542"/>
      <c r="KGD33" s="542"/>
      <c r="KGE33" s="542"/>
      <c r="KGF33" s="542"/>
      <c r="KGG33" s="542"/>
      <c r="KGH33" s="542"/>
      <c r="KGI33" s="542"/>
      <c r="KGJ33" s="542"/>
      <c r="KGK33" s="542"/>
      <c r="KGL33" s="542"/>
      <c r="KGM33" s="542"/>
      <c r="KGN33" s="542"/>
      <c r="KGO33" s="542"/>
      <c r="KGP33" s="542"/>
      <c r="KGQ33" s="542"/>
      <c r="KGR33" s="542"/>
      <c r="KGS33" s="542"/>
      <c r="KGT33" s="542"/>
      <c r="KGU33" s="542"/>
      <c r="KGV33" s="542"/>
      <c r="KGW33" s="542"/>
      <c r="KGX33" s="542"/>
      <c r="KGY33" s="542"/>
      <c r="KGZ33" s="542"/>
      <c r="KHA33" s="542"/>
      <c r="KHB33" s="542"/>
      <c r="KHC33" s="542"/>
      <c r="KHD33" s="542"/>
      <c r="KHE33" s="542"/>
      <c r="KHF33" s="542"/>
      <c r="KHG33" s="542"/>
      <c r="KHH33" s="542"/>
      <c r="KHI33" s="542"/>
      <c r="KHJ33" s="542"/>
      <c r="KHK33" s="542"/>
      <c r="KHL33" s="542"/>
      <c r="KHM33" s="542"/>
      <c r="KHN33" s="542"/>
      <c r="KHO33" s="542"/>
      <c r="KHP33" s="542"/>
      <c r="KHQ33" s="542"/>
      <c r="KHR33" s="542"/>
      <c r="KHS33" s="542"/>
      <c r="KHT33" s="542"/>
      <c r="KHU33" s="542"/>
      <c r="KHV33" s="542"/>
      <c r="KHW33" s="542"/>
      <c r="KHX33" s="542"/>
      <c r="KHY33" s="542"/>
      <c r="KHZ33" s="542"/>
      <c r="KIA33" s="542"/>
      <c r="KIB33" s="542"/>
      <c r="KIC33" s="542"/>
      <c r="KID33" s="542"/>
      <c r="KIE33" s="542"/>
      <c r="KIF33" s="542"/>
      <c r="KIG33" s="542"/>
      <c r="KIH33" s="542"/>
      <c r="KII33" s="542"/>
      <c r="KIJ33" s="542"/>
      <c r="KIK33" s="542"/>
      <c r="KIL33" s="542"/>
      <c r="KIM33" s="542"/>
      <c r="KIN33" s="542"/>
      <c r="KIO33" s="542"/>
      <c r="KIP33" s="542"/>
      <c r="KIQ33" s="542"/>
      <c r="KIR33" s="542"/>
      <c r="KIS33" s="542"/>
      <c r="KIT33" s="542"/>
      <c r="KIU33" s="542"/>
      <c r="KIV33" s="542"/>
      <c r="KIW33" s="542"/>
      <c r="KIX33" s="542"/>
      <c r="KIY33" s="542"/>
      <c r="KIZ33" s="542"/>
      <c r="KJA33" s="542"/>
      <c r="KJB33" s="542"/>
      <c r="KJC33" s="542"/>
      <c r="KJD33" s="542"/>
      <c r="KJE33" s="542"/>
      <c r="KJF33" s="542"/>
      <c r="KJG33" s="542"/>
      <c r="KJH33" s="542"/>
      <c r="KJI33" s="542"/>
      <c r="KJJ33" s="542"/>
      <c r="KJK33" s="542"/>
      <c r="KJL33" s="542"/>
      <c r="KJM33" s="542"/>
      <c r="KJN33" s="542"/>
      <c r="KJO33" s="542"/>
      <c r="KJP33" s="542"/>
      <c r="KJQ33" s="542"/>
      <c r="KJR33" s="542"/>
      <c r="KJS33" s="542"/>
      <c r="KJT33" s="542"/>
      <c r="KJU33" s="542"/>
      <c r="KJV33" s="542"/>
      <c r="KJW33" s="542"/>
      <c r="KJX33" s="542"/>
      <c r="KJY33" s="542"/>
      <c r="KJZ33" s="542"/>
      <c r="KKA33" s="542"/>
      <c r="KKB33" s="542"/>
      <c r="KKC33" s="542"/>
      <c r="KKD33" s="542"/>
      <c r="KKE33" s="542"/>
      <c r="KKF33" s="542"/>
      <c r="KKG33" s="542"/>
      <c r="KKH33" s="542"/>
      <c r="KKI33" s="542"/>
      <c r="KKJ33" s="542"/>
      <c r="KKK33" s="542"/>
      <c r="KKL33" s="542"/>
      <c r="KKM33" s="542"/>
      <c r="KKN33" s="542"/>
      <c r="KKO33" s="542"/>
      <c r="KKP33" s="542"/>
      <c r="KKQ33" s="542"/>
      <c r="KKR33" s="542"/>
      <c r="KKS33" s="542"/>
      <c r="KKT33" s="542"/>
      <c r="KKU33" s="542"/>
      <c r="KKV33" s="542"/>
      <c r="KKW33" s="542"/>
      <c r="KKX33" s="542"/>
      <c r="KKY33" s="542"/>
      <c r="KKZ33" s="542"/>
      <c r="KLA33" s="542"/>
      <c r="KLB33" s="542"/>
      <c r="KLC33" s="542"/>
      <c r="KLD33" s="542"/>
      <c r="KLE33" s="542"/>
      <c r="KLF33" s="542"/>
      <c r="KLG33" s="542"/>
      <c r="KLH33" s="542"/>
      <c r="KLI33" s="542"/>
      <c r="KLJ33" s="542"/>
      <c r="KLK33" s="542"/>
      <c r="KLL33" s="542"/>
      <c r="KLM33" s="542"/>
      <c r="KLN33" s="542"/>
      <c r="KLO33" s="542"/>
      <c r="KLP33" s="542"/>
      <c r="KLQ33" s="542"/>
      <c r="KLR33" s="542"/>
      <c r="KLS33" s="542"/>
      <c r="KLT33" s="542"/>
      <c r="KLU33" s="542"/>
      <c r="KLV33" s="542"/>
      <c r="KLW33" s="542"/>
      <c r="KLX33" s="542"/>
      <c r="KLY33" s="542"/>
      <c r="KLZ33" s="542"/>
      <c r="KMA33" s="542"/>
      <c r="KMB33" s="542"/>
      <c r="KMC33" s="542"/>
      <c r="KMD33" s="542"/>
      <c r="KME33" s="542"/>
      <c r="KMF33" s="542"/>
      <c r="KMG33" s="542"/>
      <c r="KMH33" s="542"/>
      <c r="KMI33" s="542"/>
      <c r="KMJ33" s="542"/>
      <c r="KMK33" s="542"/>
      <c r="KML33" s="542"/>
      <c r="KMM33" s="542"/>
      <c r="KMN33" s="542"/>
      <c r="KMO33" s="542"/>
      <c r="KMP33" s="542"/>
      <c r="KMQ33" s="542"/>
      <c r="KMR33" s="542"/>
      <c r="KMS33" s="542"/>
      <c r="KMT33" s="542"/>
      <c r="KMU33" s="542"/>
      <c r="KMV33" s="542"/>
      <c r="KMW33" s="542"/>
      <c r="KMX33" s="542"/>
      <c r="KMY33" s="542"/>
      <c r="KMZ33" s="542"/>
      <c r="KNA33" s="542"/>
      <c r="KNB33" s="542"/>
      <c r="KNC33" s="542"/>
      <c r="KND33" s="542"/>
      <c r="KNE33" s="542"/>
      <c r="KNF33" s="542"/>
      <c r="KNG33" s="542"/>
      <c r="KNH33" s="542"/>
      <c r="KNI33" s="542"/>
      <c r="KNJ33" s="542"/>
      <c r="KNK33" s="542"/>
      <c r="KNL33" s="542"/>
      <c r="KNM33" s="542"/>
      <c r="KNN33" s="542"/>
      <c r="KNO33" s="542"/>
      <c r="KNP33" s="542"/>
      <c r="KNQ33" s="542"/>
      <c r="KNR33" s="542"/>
      <c r="KNS33" s="542"/>
      <c r="KNT33" s="542"/>
      <c r="KNU33" s="542"/>
      <c r="KNV33" s="542"/>
      <c r="KNW33" s="542"/>
      <c r="KNX33" s="542"/>
      <c r="KNY33" s="542"/>
      <c r="KNZ33" s="542"/>
      <c r="KOA33" s="542"/>
      <c r="KOB33" s="542"/>
      <c r="KOC33" s="542"/>
      <c r="KOD33" s="542"/>
      <c r="KOE33" s="542"/>
      <c r="KOF33" s="542"/>
      <c r="KOG33" s="542"/>
      <c r="KOH33" s="542"/>
      <c r="KOI33" s="542"/>
      <c r="KOJ33" s="542"/>
      <c r="KOK33" s="542"/>
      <c r="KOL33" s="542"/>
      <c r="KOM33" s="542"/>
      <c r="KON33" s="542"/>
      <c r="KOO33" s="542"/>
      <c r="KOP33" s="542"/>
      <c r="KOQ33" s="542"/>
      <c r="KOR33" s="542"/>
      <c r="KOS33" s="542"/>
      <c r="KOT33" s="542"/>
      <c r="KOU33" s="542"/>
      <c r="KOV33" s="542"/>
      <c r="KOW33" s="542"/>
      <c r="KOX33" s="542"/>
      <c r="KOY33" s="542"/>
      <c r="KOZ33" s="542"/>
      <c r="KPA33" s="542"/>
      <c r="KPB33" s="542"/>
      <c r="KPC33" s="542"/>
      <c r="KPD33" s="542"/>
      <c r="KPE33" s="542"/>
      <c r="KPF33" s="542"/>
      <c r="KPG33" s="542"/>
      <c r="KPH33" s="542"/>
      <c r="KPI33" s="542"/>
      <c r="KPJ33" s="542"/>
      <c r="KPK33" s="542"/>
      <c r="KPL33" s="542"/>
      <c r="KPM33" s="542"/>
      <c r="KPN33" s="542"/>
      <c r="KPO33" s="542"/>
      <c r="KPP33" s="542"/>
      <c r="KPQ33" s="542"/>
      <c r="KPR33" s="542"/>
      <c r="KPS33" s="542"/>
      <c r="KPT33" s="542"/>
      <c r="KPU33" s="542"/>
      <c r="KPV33" s="542"/>
      <c r="KPW33" s="542"/>
      <c r="KPX33" s="542"/>
      <c r="KPY33" s="542"/>
      <c r="KPZ33" s="542"/>
      <c r="KQA33" s="542"/>
      <c r="KQB33" s="542"/>
      <c r="KQC33" s="542"/>
      <c r="KQD33" s="542"/>
      <c r="KQE33" s="542"/>
      <c r="KQF33" s="542"/>
      <c r="KQG33" s="542"/>
      <c r="KQH33" s="542"/>
      <c r="KQI33" s="542"/>
      <c r="KQJ33" s="542"/>
      <c r="KQK33" s="542"/>
      <c r="KQL33" s="542"/>
      <c r="KQM33" s="542"/>
      <c r="KQN33" s="542"/>
      <c r="KQO33" s="542"/>
      <c r="KQP33" s="542"/>
      <c r="KQQ33" s="542"/>
      <c r="KQR33" s="542"/>
      <c r="KQS33" s="542"/>
      <c r="KQT33" s="542"/>
      <c r="KQU33" s="542"/>
      <c r="KQV33" s="542"/>
      <c r="KQW33" s="542"/>
      <c r="KQX33" s="542"/>
      <c r="KQY33" s="542"/>
      <c r="KQZ33" s="542"/>
      <c r="KRA33" s="542"/>
      <c r="KRB33" s="542"/>
      <c r="KRC33" s="542"/>
      <c r="KRD33" s="542"/>
      <c r="KRE33" s="542"/>
      <c r="KRF33" s="542"/>
      <c r="KRG33" s="542"/>
      <c r="KRH33" s="542"/>
      <c r="KRI33" s="542"/>
      <c r="KRJ33" s="542"/>
      <c r="KRK33" s="542"/>
      <c r="KRL33" s="542"/>
      <c r="KRM33" s="542"/>
      <c r="KRN33" s="542"/>
      <c r="KRO33" s="542"/>
      <c r="KRP33" s="542"/>
      <c r="KRQ33" s="542"/>
      <c r="KRR33" s="542"/>
      <c r="KRS33" s="542"/>
      <c r="KRT33" s="542"/>
      <c r="KRU33" s="542"/>
      <c r="KRV33" s="542"/>
      <c r="KRW33" s="542"/>
      <c r="KRX33" s="542"/>
      <c r="KRY33" s="542"/>
      <c r="KRZ33" s="542"/>
      <c r="KSA33" s="542"/>
      <c r="KSB33" s="542"/>
      <c r="KSC33" s="542"/>
      <c r="KSD33" s="542"/>
      <c r="KSE33" s="542"/>
      <c r="KSF33" s="542"/>
      <c r="KSG33" s="542"/>
      <c r="KSH33" s="542"/>
      <c r="KSI33" s="542"/>
      <c r="KSJ33" s="542"/>
      <c r="KSK33" s="542"/>
      <c r="KSL33" s="542"/>
      <c r="KSM33" s="542"/>
      <c r="KSN33" s="542"/>
      <c r="KSO33" s="542"/>
      <c r="KSP33" s="542"/>
      <c r="KSQ33" s="542"/>
      <c r="KSR33" s="542"/>
      <c r="KSS33" s="542"/>
      <c r="KST33" s="542"/>
      <c r="KSU33" s="542"/>
      <c r="KSV33" s="542"/>
      <c r="KSW33" s="542"/>
      <c r="KSX33" s="542"/>
      <c r="KSY33" s="542"/>
      <c r="KSZ33" s="542"/>
      <c r="KTA33" s="542"/>
      <c r="KTB33" s="542"/>
      <c r="KTC33" s="542"/>
      <c r="KTD33" s="542"/>
      <c r="KTE33" s="542"/>
      <c r="KTF33" s="542"/>
      <c r="KTG33" s="542"/>
      <c r="KTH33" s="542"/>
      <c r="KTI33" s="542"/>
      <c r="KTJ33" s="542"/>
      <c r="KTK33" s="542"/>
      <c r="KTL33" s="542"/>
      <c r="KTM33" s="542"/>
      <c r="KTN33" s="542"/>
      <c r="KTO33" s="542"/>
      <c r="KTP33" s="542"/>
      <c r="KTQ33" s="542"/>
      <c r="KTR33" s="542"/>
      <c r="KTS33" s="542"/>
      <c r="KTT33" s="542"/>
      <c r="KTU33" s="542"/>
      <c r="KTV33" s="542"/>
      <c r="KTW33" s="542"/>
      <c r="KTX33" s="542"/>
      <c r="KTY33" s="542"/>
      <c r="KTZ33" s="542"/>
      <c r="KUA33" s="542"/>
      <c r="KUB33" s="542"/>
      <c r="KUC33" s="542"/>
      <c r="KUD33" s="542"/>
      <c r="KUE33" s="542"/>
      <c r="KUF33" s="542"/>
      <c r="KUG33" s="542"/>
      <c r="KUH33" s="542"/>
      <c r="KUI33" s="542"/>
      <c r="KUJ33" s="542"/>
      <c r="KUK33" s="542"/>
      <c r="KUL33" s="542"/>
      <c r="KUM33" s="542"/>
      <c r="KUN33" s="542"/>
      <c r="KUO33" s="542"/>
      <c r="KUP33" s="542"/>
      <c r="KUQ33" s="542"/>
      <c r="KUR33" s="542"/>
      <c r="KUS33" s="542"/>
      <c r="KUT33" s="542"/>
      <c r="KUU33" s="542"/>
      <c r="KUV33" s="542"/>
      <c r="KUW33" s="542"/>
      <c r="KUX33" s="542"/>
      <c r="KUY33" s="542"/>
      <c r="KUZ33" s="542"/>
      <c r="KVA33" s="542"/>
      <c r="KVB33" s="542"/>
      <c r="KVC33" s="542"/>
      <c r="KVD33" s="542"/>
      <c r="KVE33" s="542"/>
      <c r="KVF33" s="542"/>
      <c r="KVG33" s="542"/>
      <c r="KVH33" s="542"/>
      <c r="KVI33" s="542"/>
      <c r="KVJ33" s="542"/>
      <c r="KVK33" s="542"/>
      <c r="KVL33" s="542"/>
      <c r="KVM33" s="542"/>
      <c r="KVN33" s="542"/>
      <c r="KVO33" s="542"/>
      <c r="KVP33" s="542"/>
      <c r="KVQ33" s="542"/>
      <c r="KVR33" s="542"/>
      <c r="KVS33" s="542"/>
      <c r="KVT33" s="542"/>
      <c r="KVU33" s="542"/>
      <c r="KVV33" s="542"/>
      <c r="KVW33" s="542"/>
      <c r="KVX33" s="542"/>
      <c r="KVY33" s="542"/>
      <c r="KVZ33" s="542"/>
      <c r="KWA33" s="542"/>
      <c r="KWB33" s="542"/>
      <c r="KWC33" s="542"/>
      <c r="KWD33" s="542"/>
      <c r="KWE33" s="542"/>
      <c r="KWF33" s="542"/>
      <c r="KWG33" s="542"/>
      <c r="KWH33" s="542"/>
      <c r="KWI33" s="542"/>
      <c r="KWJ33" s="542"/>
      <c r="KWK33" s="542"/>
      <c r="KWL33" s="542"/>
      <c r="KWM33" s="542"/>
      <c r="KWN33" s="542"/>
      <c r="KWO33" s="542"/>
      <c r="KWP33" s="542"/>
      <c r="KWQ33" s="542"/>
      <c r="KWR33" s="542"/>
      <c r="KWS33" s="542"/>
      <c r="KWT33" s="542"/>
      <c r="KWU33" s="542"/>
      <c r="KWV33" s="542"/>
      <c r="KWW33" s="542"/>
      <c r="KWX33" s="542"/>
      <c r="KWY33" s="542"/>
      <c r="KWZ33" s="542"/>
      <c r="KXA33" s="542"/>
      <c r="KXB33" s="542"/>
      <c r="KXC33" s="542"/>
      <c r="KXD33" s="542"/>
      <c r="KXE33" s="542"/>
      <c r="KXF33" s="542"/>
      <c r="KXG33" s="542"/>
      <c r="KXH33" s="542"/>
      <c r="KXI33" s="542"/>
      <c r="KXJ33" s="542"/>
      <c r="KXK33" s="542"/>
      <c r="KXL33" s="542"/>
      <c r="KXM33" s="542"/>
      <c r="KXN33" s="542"/>
      <c r="KXO33" s="542"/>
      <c r="KXP33" s="542"/>
      <c r="KXQ33" s="542"/>
      <c r="KXR33" s="542"/>
      <c r="KXS33" s="542"/>
      <c r="KXT33" s="542"/>
      <c r="KXU33" s="542"/>
      <c r="KXV33" s="542"/>
      <c r="KXW33" s="542"/>
      <c r="KXX33" s="542"/>
      <c r="KXY33" s="542"/>
      <c r="KXZ33" s="542"/>
      <c r="KYA33" s="542"/>
      <c r="KYB33" s="542"/>
      <c r="KYC33" s="542"/>
      <c r="KYD33" s="542"/>
      <c r="KYE33" s="542"/>
      <c r="KYF33" s="542"/>
      <c r="KYG33" s="542"/>
      <c r="KYH33" s="542"/>
      <c r="KYI33" s="542"/>
      <c r="KYJ33" s="542"/>
      <c r="KYK33" s="542"/>
      <c r="KYL33" s="542"/>
      <c r="KYM33" s="542"/>
      <c r="KYN33" s="542"/>
      <c r="KYO33" s="542"/>
      <c r="KYP33" s="542"/>
      <c r="KYQ33" s="542"/>
      <c r="KYR33" s="542"/>
      <c r="KYS33" s="542"/>
      <c r="KYT33" s="542"/>
      <c r="KYU33" s="542"/>
      <c r="KYV33" s="542"/>
      <c r="KYW33" s="542"/>
      <c r="KYX33" s="542"/>
      <c r="KYY33" s="542"/>
      <c r="KYZ33" s="542"/>
      <c r="KZA33" s="542"/>
      <c r="KZB33" s="542"/>
      <c r="KZC33" s="542"/>
      <c r="KZD33" s="542"/>
      <c r="KZE33" s="542"/>
      <c r="KZF33" s="542"/>
      <c r="KZG33" s="542"/>
      <c r="KZH33" s="542"/>
      <c r="KZI33" s="542"/>
      <c r="KZJ33" s="542"/>
      <c r="KZK33" s="542"/>
      <c r="KZL33" s="542"/>
      <c r="KZM33" s="542"/>
      <c r="KZN33" s="542"/>
      <c r="KZO33" s="542"/>
      <c r="KZP33" s="542"/>
      <c r="KZQ33" s="542"/>
      <c r="KZR33" s="542"/>
      <c r="KZS33" s="542"/>
      <c r="KZT33" s="542"/>
      <c r="KZU33" s="542"/>
      <c r="KZV33" s="542"/>
      <c r="KZW33" s="542"/>
      <c r="KZX33" s="542"/>
      <c r="KZY33" s="542"/>
      <c r="KZZ33" s="542"/>
      <c r="LAA33" s="542"/>
      <c r="LAB33" s="542"/>
      <c r="LAC33" s="542"/>
      <c r="LAD33" s="542"/>
      <c r="LAE33" s="542"/>
      <c r="LAF33" s="542"/>
      <c r="LAG33" s="542"/>
      <c r="LAH33" s="542"/>
      <c r="LAI33" s="542"/>
      <c r="LAJ33" s="542"/>
      <c r="LAK33" s="542"/>
      <c r="LAL33" s="542"/>
      <c r="LAM33" s="542"/>
      <c r="LAN33" s="542"/>
      <c r="LAO33" s="542"/>
      <c r="LAP33" s="542"/>
      <c r="LAQ33" s="542"/>
      <c r="LAR33" s="542"/>
      <c r="LAS33" s="542"/>
      <c r="LAT33" s="542"/>
      <c r="LAU33" s="542"/>
      <c r="LAV33" s="542"/>
      <c r="LAW33" s="542"/>
      <c r="LAX33" s="542"/>
      <c r="LAY33" s="542"/>
      <c r="LAZ33" s="542"/>
      <c r="LBA33" s="542"/>
      <c r="LBB33" s="542"/>
      <c r="LBC33" s="542"/>
      <c r="LBD33" s="542"/>
      <c r="LBE33" s="542"/>
      <c r="LBF33" s="542"/>
      <c r="LBG33" s="542"/>
      <c r="LBH33" s="542"/>
      <c r="LBI33" s="542"/>
      <c r="LBJ33" s="542"/>
      <c r="LBK33" s="542"/>
      <c r="LBL33" s="542"/>
      <c r="LBM33" s="542"/>
      <c r="LBN33" s="542"/>
      <c r="LBO33" s="542"/>
      <c r="LBP33" s="542"/>
      <c r="LBQ33" s="542"/>
      <c r="LBR33" s="542"/>
      <c r="LBS33" s="542"/>
      <c r="LBT33" s="542"/>
      <c r="LBU33" s="542"/>
      <c r="LBV33" s="542"/>
      <c r="LBW33" s="542"/>
      <c r="LBX33" s="542"/>
      <c r="LBY33" s="542"/>
      <c r="LBZ33" s="542"/>
      <c r="LCA33" s="542"/>
      <c r="LCB33" s="542"/>
      <c r="LCC33" s="542"/>
      <c r="LCD33" s="542"/>
      <c r="LCE33" s="542"/>
      <c r="LCF33" s="542"/>
      <c r="LCG33" s="542"/>
      <c r="LCH33" s="542"/>
      <c r="LCI33" s="542"/>
      <c r="LCJ33" s="542"/>
      <c r="LCK33" s="542"/>
      <c r="LCL33" s="542"/>
      <c r="LCM33" s="542"/>
      <c r="LCN33" s="542"/>
      <c r="LCO33" s="542"/>
      <c r="LCP33" s="542"/>
      <c r="LCQ33" s="542"/>
      <c r="LCR33" s="542"/>
      <c r="LCS33" s="542"/>
      <c r="LCT33" s="542"/>
      <c r="LCU33" s="542"/>
      <c r="LCV33" s="542"/>
      <c r="LCW33" s="542"/>
      <c r="LCX33" s="542"/>
      <c r="LCY33" s="542"/>
      <c r="LCZ33" s="542"/>
      <c r="LDA33" s="542"/>
      <c r="LDB33" s="542"/>
      <c r="LDC33" s="542"/>
      <c r="LDD33" s="542"/>
      <c r="LDE33" s="542"/>
      <c r="LDF33" s="542"/>
      <c r="LDG33" s="542"/>
      <c r="LDH33" s="542"/>
      <c r="LDI33" s="542"/>
      <c r="LDJ33" s="542"/>
      <c r="LDK33" s="542"/>
      <c r="LDL33" s="542"/>
      <c r="LDM33" s="542"/>
      <c r="LDN33" s="542"/>
      <c r="LDO33" s="542"/>
      <c r="LDP33" s="542"/>
      <c r="LDQ33" s="542"/>
      <c r="LDR33" s="542"/>
      <c r="LDS33" s="542"/>
      <c r="LDT33" s="542"/>
      <c r="LDU33" s="542"/>
      <c r="LDV33" s="542"/>
      <c r="LDW33" s="542"/>
      <c r="LDX33" s="542"/>
      <c r="LDY33" s="542"/>
      <c r="LDZ33" s="542"/>
      <c r="LEA33" s="542"/>
      <c r="LEB33" s="542"/>
      <c r="LEC33" s="542"/>
      <c r="LED33" s="542"/>
      <c r="LEE33" s="542"/>
      <c r="LEF33" s="542"/>
      <c r="LEG33" s="542"/>
      <c r="LEH33" s="542"/>
      <c r="LEI33" s="542"/>
      <c r="LEJ33" s="542"/>
      <c r="LEK33" s="542"/>
      <c r="LEL33" s="542"/>
      <c r="LEM33" s="542"/>
      <c r="LEN33" s="542"/>
      <c r="LEO33" s="542"/>
      <c r="LEP33" s="542"/>
      <c r="LEQ33" s="542"/>
      <c r="LER33" s="542"/>
      <c r="LES33" s="542"/>
      <c r="LET33" s="542"/>
      <c r="LEU33" s="542"/>
      <c r="LEV33" s="542"/>
      <c r="LEW33" s="542"/>
      <c r="LEX33" s="542"/>
      <c r="LEY33" s="542"/>
      <c r="LEZ33" s="542"/>
      <c r="LFA33" s="542"/>
      <c r="LFB33" s="542"/>
      <c r="LFC33" s="542"/>
      <c r="LFD33" s="542"/>
      <c r="LFE33" s="542"/>
      <c r="LFF33" s="542"/>
      <c r="LFG33" s="542"/>
      <c r="LFH33" s="542"/>
      <c r="LFI33" s="542"/>
      <c r="LFJ33" s="542"/>
      <c r="LFK33" s="542"/>
      <c r="LFL33" s="542"/>
      <c r="LFM33" s="542"/>
      <c r="LFN33" s="542"/>
      <c r="LFO33" s="542"/>
      <c r="LFP33" s="542"/>
      <c r="LFQ33" s="542"/>
      <c r="LFR33" s="542"/>
      <c r="LFS33" s="542"/>
      <c r="LFT33" s="542"/>
      <c r="LFU33" s="542"/>
      <c r="LFV33" s="542"/>
      <c r="LFW33" s="542"/>
      <c r="LFX33" s="542"/>
      <c r="LFY33" s="542"/>
      <c r="LFZ33" s="542"/>
      <c r="LGA33" s="542"/>
      <c r="LGB33" s="542"/>
      <c r="LGC33" s="542"/>
      <c r="LGD33" s="542"/>
      <c r="LGE33" s="542"/>
      <c r="LGF33" s="542"/>
      <c r="LGG33" s="542"/>
      <c r="LGH33" s="542"/>
      <c r="LGI33" s="542"/>
      <c r="LGJ33" s="542"/>
      <c r="LGK33" s="542"/>
      <c r="LGL33" s="542"/>
      <c r="LGM33" s="542"/>
      <c r="LGN33" s="542"/>
      <c r="LGO33" s="542"/>
      <c r="LGP33" s="542"/>
      <c r="LGQ33" s="542"/>
      <c r="LGR33" s="542"/>
      <c r="LGS33" s="542"/>
      <c r="LGT33" s="542"/>
      <c r="LGU33" s="542"/>
      <c r="LGV33" s="542"/>
      <c r="LGW33" s="542"/>
      <c r="LGX33" s="542"/>
      <c r="LGY33" s="542"/>
      <c r="LGZ33" s="542"/>
      <c r="LHA33" s="542"/>
      <c r="LHB33" s="542"/>
      <c r="LHC33" s="542"/>
      <c r="LHD33" s="542"/>
      <c r="LHE33" s="542"/>
      <c r="LHF33" s="542"/>
      <c r="LHG33" s="542"/>
      <c r="LHH33" s="542"/>
      <c r="LHI33" s="542"/>
      <c r="LHJ33" s="542"/>
      <c r="LHK33" s="542"/>
      <c r="LHL33" s="542"/>
      <c r="LHM33" s="542"/>
      <c r="LHN33" s="542"/>
      <c r="LHO33" s="542"/>
      <c r="LHP33" s="542"/>
      <c r="LHQ33" s="542"/>
      <c r="LHR33" s="542"/>
      <c r="LHS33" s="542"/>
      <c r="LHT33" s="542"/>
      <c r="LHU33" s="542"/>
      <c r="LHV33" s="542"/>
      <c r="LHW33" s="542"/>
      <c r="LHX33" s="542"/>
      <c r="LHY33" s="542"/>
      <c r="LHZ33" s="542"/>
      <c r="LIA33" s="542"/>
      <c r="LIB33" s="542"/>
      <c r="LIC33" s="542"/>
      <c r="LID33" s="542"/>
      <c r="LIE33" s="542"/>
      <c r="LIF33" s="542"/>
      <c r="LIG33" s="542"/>
      <c r="LIH33" s="542"/>
      <c r="LII33" s="542"/>
      <c r="LIJ33" s="542"/>
      <c r="LIK33" s="542"/>
      <c r="LIL33" s="542"/>
      <c r="LIM33" s="542"/>
      <c r="LIN33" s="542"/>
      <c r="LIO33" s="542"/>
      <c r="LIP33" s="542"/>
      <c r="LIQ33" s="542"/>
      <c r="LIR33" s="542"/>
      <c r="LIS33" s="542"/>
      <c r="LIT33" s="542"/>
      <c r="LIU33" s="542"/>
      <c r="LIV33" s="542"/>
      <c r="LIW33" s="542"/>
      <c r="LIX33" s="542"/>
      <c r="LIY33" s="542"/>
      <c r="LIZ33" s="542"/>
      <c r="LJA33" s="542"/>
      <c r="LJB33" s="542"/>
      <c r="LJC33" s="542"/>
      <c r="LJD33" s="542"/>
      <c r="LJE33" s="542"/>
      <c r="LJF33" s="542"/>
      <c r="LJG33" s="542"/>
      <c r="LJH33" s="542"/>
      <c r="LJI33" s="542"/>
      <c r="LJJ33" s="542"/>
      <c r="LJK33" s="542"/>
      <c r="LJL33" s="542"/>
      <c r="LJM33" s="542"/>
      <c r="LJN33" s="542"/>
      <c r="LJO33" s="542"/>
      <c r="LJP33" s="542"/>
      <c r="LJQ33" s="542"/>
      <c r="LJR33" s="542"/>
      <c r="LJS33" s="542"/>
      <c r="LJT33" s="542"/>
      <c r="LJU33" s="542"/>
      <c r="LJV33" s="542"/>
      <c r="LJW33" s="542"/>
      <c r="LJX33" s="542"/>
      <c r="LJY33" s="542"/>
      <c r="LJZ33" s="542"/>
      <c r="LKA33" s="542"/>
      <c r="LKB33" s="542"/>
      <c r="LKC33" s="542"/>
      <c r="LKD33" s="542"/>
      <c r="LKE33" s="542"/>
      <c r="LKF33" s="542"/>
      <c r="LKG33" s="542"/>
      <c r="LKH33" s="542"/>
      <c r="LKI33" s="542"/>
      <c r="LKJ33" s="542"/>
      <c r="LKK33" s="542"/>
      <c r="LKL33" s="542"/>
      <c r="LKM33" s="542"/>
      <c r="LKN33" s="542"/>
      <c r="LKO33" s="542"/>
      <c r="LKP33" s="542"/>
      <c r="LKQ33" s="542"/>
      <c r="LKR33" s="542"/>
      <c r="LKS33" s="542"/>
      <c r="LKT33" s="542"/>
      <c r="LKU33" s="542"/>
      <c r="LKV33" s="542"/>
      <c r="LKW33" s="542"/>
      <c r="LKX33" s="542"/>
      <c r="LKY33" s="542"/>
      <c r="LKZ33" s="542"/>
      <c r="LLA33" s="542"/>
      <c r="LLB33" s="542"/>
      <c r="LLC33" s="542"/>
      <c r="LLD33" s="542"/>
      <c r="LLE33" s="542"/>
      <c r="LLF33" s="542"/>
      <c r="LLG33" s="542"/>
      <c r="LLH33" s="542"/>
      <c r="LLI33" s="542"/>
      <c r="LLJ33" s="542"/>
      <c r="LLK33" s="542"/>
      <c r="LLL33" s="542"/>
      <c r="LLM33" s="542"/>
      <c r="LLN33" s="542"/>
      <c r="LLO33" s="542"/>
      <c r="LLP33" s="542"/>
      <c r="LLQ33" s="542"/>
      <c r="LLR33" s="542"/>
      <c r="LLS33" s="542"/>
      <c r="LLT33" s="542"/>
      <c r="LLU33" s="542"/>
      <c r="LLV33" s="542"/>
      <c r="LLW33" s="542"/>
      <c r="LLX33" s="542"/>
      <c r="LLY33" s="542"/>
      <c r="LLZ33" s="542"/>
      <c r="LMA33" s="542"/>
      <c r="LMB33" s="542"/>
      <c r="LMC33" s="542"/>
      <c r="LMD33" s="542"/>
      <c r="LME33" s="542"/>
      <c r="LMF33" s="542"/>
      <c r="LMG33" s="542"/>
      <c r="LMH33" s="542"/>
      <c r="LMI33" s="542"/>
      <c r="LMJ33" s="542"/>
      <c r="LMK33" s="542"/>
      <c r="LML33" s="542"/>
      <c r="LMM33" s="542"/>
      <c r="LMN33" s="542"/>
      <c r="LMO33" s="542"/>
      <c r="LMP33" s="542"/>
      <c r="LMQ33" s="542"/>
      <c r="LMR33" s="542"/>
      <c r="LMS33" s="542"/>
      <c r="LMT33" s="542"/>
      <c r="LMU33" s="542"/>
      <c r="LMV33" s="542"/>
      <c r="LMW33" s="542"/>
      <c r="LMX33" s="542"/>
      <c r="LMY33" s="542"/>
      <c r="LMZ33" s="542"/>
      <c r="LNA33" s="542"/>
      <c r="LNB33" s="542"/>
      <c r="LNC33" s="542"/>
      <c r="LND33" s="542"/>
      <c r="LNE33" s="542"/>
      <c r="LNF33" s="542"/>
      <c r="LNG33" s="542"/>
      <c r="LNH33" s="542"/>
      <c r="LNI33" s="542"/>
      <c r="LNJ33" s="542"/>
      <c r="LNK33" s="542"/>
      <c r="LNL33" s="542"/>
      <c r="LNM33" s="542"/>
      <c r="LNN33" s="542"/>
      <c r="LNO33" s="542"/>
      <c r="LNP33" s="542"/>
      <c r="LNQ33" s="542"/>
      <c r="LNR33" s="542"/>
      <c r="LNS33" s="542"/>
      <c r="LNT33" s="542"/>
      <c r="LNU33" s="542"/>
      <c r="LNV33" s="542"/>
      <c r="LNW33" s="542"/>
      <c r="LNX33" s="542"/>
      <c r="LNY33" s="542"/>
      <c r="LNZ33" s="542"/>
      <c r="LOA33" s="542"/>
      <c r="LOB33" s="542"/>
      <c r="LOC33" s="542"/>
      <c r="LOD33" s="542"/>
      <c r="LOE33" s="542"/>
      <c r="LOF33" s="542"/>
      <c r="LOG33" s="542"/>
      <c r="LOH33" s="542"/>
      <c r="LOI33" s="542"/>
      <c r="LOJ33" s="542"/>
      <c r="LOK33" s="542"/>
      <c r="LOL33" s="542"/>
      <c r="LOM33" s="542"/>
      <c r="LON33" s="542"/>
      <c r="LOO33" s="542"/>
      <c r="LOP33" s="542"/>
      <c r="LOQ33" s="542"/>
      <c r="LOR33" s="542"/>
      <c r="LOS33" s="542"/>
      <c r="LOT33" s="542"/>
      <c r="LOU33" s="542"/>
      <c r="LOV33" s="542"/>
      <c r="LOW33" s="542"/>
      <c r="LOX33" s="542"/>
      <c r="LOY33" s="542"/>
      <c r="LOZ33" s="542"/>
      <c r="LPA33" s="542"/>
      <c r="LPB33" s="542"/>
      <c r="LPC33" s="542"/>
      <c r="LPD33" s="542"/>
      <c r="LPE33" s="542"/>
      <c r="LPF33" s="542"/>
      <c r="LPG33" s="542"/>
      <c r="LPH33" s="542"/>
      <c r="LPI33" s="542"/>
      <c r="LPJ33" s="542"/>
      <c r="LPK33" s="542"/>
      <c r="LPL33" s="542"/>
      <c r="LPM33" s="542"/>
      <c r="LPN33" s="542"/>
      <c r="LPO33" s="542"/>
      <c r="LPP33" s="542"/>
      <c r="LPQ33" s="542"/>
      <c r="LPR33" s="542"/>
      <c r="LPS33" s="542"/>
      <c r="LPT33" s="542"/>
      <c r="LPU33" s="542"/>
      <c r="LPV33" s="542"/>
      <c r="LPW33" s="542"/>
      <c r="LPX33" s="542"/>
      <c r="LPY33" s="542"/>
      <c r="LPZ33" s="542"/>
      <c r="LQA33" s="542"/>
      <c r="LQB33" s="542"/>
      <c r="LQC33" s="542"/>
      <c r="LQD33" s="542"/>
      <c r="LQE33" s="542"/>
      <c r="LQF33" s="542"/>
      <c r="LQG33" s="542"/>
      <c r="LQH33" s="542"/>
      <c r="LQI33" s="542"/>
      <c r="LQJ33" s="542"/>
      <c r="LQK33" s="542"/>
      <c r="LQL33" s="542"/>
      <c r="LQM33" s="542"/>
      <c r="LQN33" s="542"/>
      <c r="LQO33" s="542"/>
      <c r="LQP33" s="542"/>
      <c r="LQQ33" s="542"/>
      <c r="LQR33" s="542"/>
      <c r="LQS33" s="542"/>
      <c r="LQT33" s="542"/>
      <c r="LQU33" s="542"/>
      <c r="LQV33" s="542"/>
      <c r="LQW33" s="542"/>
      <c r="LQX33" s="542"/>
      <c r="LQY33" s="542"/>
      <c r="LQZ33" s="542"/>
      <c r="LRA33" s="542"/>
      <c r="LRB33" s="542"/>
      <c r="LRC33" s="542"/>
      <c r="LRD33" s="542"/>
      <c r="LRE33" s="542"/>
      <c r="LRF33" s="542"/>
      <c r="LRG33" s="542"/>
      <c r="LRH33" s="542"/>
      <c r="LRI33" s="542"/>
      <c r="LRJ33" s="542"/>
      <c r="LRK33" s="542"/>
      <c r="LRL33" s="542"/>
      <c r="LRM33" s="542"/>
      <c r="LRN33" s="542"/>
      <c r="LRO33" s="542"/>
      <c r="LRP33" s="542"/>
      <c r="LRQ33" s="542"/>
      <c r="LRR33" s="542"/>
      <c r="LRS33" s="542"/>
      <c r="LRT33" s="542"/>
      <c r="LRU33" s="542"/>
      <c r="LRV33" s="542"/>
      <c r="LRW33" s="542"/>
      <c r="LRX33" s="542"/>
      <c r="LRY33" s="542"/>
      <c r="LRZ33" s="542"/>
      <c r="LSA33" s="542"/>
      <c r="LSB33" s="542"/>
      <c r="LSC33" s="542"/>
      <c r="LSD33" s="542"/>
      <c r="LSE33" s="542"/>
      <c r="LSF33" s="542"/>
      <c r="LSG33" s="542"/>
      <c r="LSH33" s="542"/>
      <c r="LSI33" s="542"/>
      <c r="LSJ33" s="542"/>
      <c r="LSK33" s="542"/>
      <c r="LSL33" s="542"/>
      <c r="LSM33" s="542"/>
      <c r="LSN33" s="542"/>
      <c r="LSO33" s="542"/>
      <c r="LSP33" s="542"/>
      <c r="LSQ33" s="542"/>
      <c r="LSR33" s="542"/>
      <c r="LSS33" s="542"/>
      <c r="LST33" s="542"/>
      <c r="LSU33" s="542"/>
      <c r="LSV33" s="542"/>
      <c r="LSW33" s="542"/>
      <c r="LSX33" s="542"/>
      <c r="LSY33" s="542"/>
      <c r="LSZ33" s="542"/>
      <c r="LTA33" s="542"/>
      <c r="LTB33" s="542"/>
      <c r="LTC33" s="542"/>
      <c r="LTD33" s="542"/>
      <c r="LTE33" s="542"/>
      <c r="LTF33" s="542"/>
      <c r="LTG33" s="542"/>
      <c r="LTH33" s="542"/>
      <c r="LTI33" s="542"/>
      <c r="LTJ33" s="542"/>
      <c r="LTK33" s="542"/>
      <c r="LTL33" s="542"/>
      <c r="LTM33" s="542"/>
      <c r="LTN33" s="542"/>
      <c r="LTO33" s="542"/>
      <c r="LTP33" s="542"/>
      <c r="LTQ33" s="542"/>
      <c r="LTR33" s="542"/>
      <c r="LTS33" s="542"/>
      <c r="LTT33" s="542"/>
      <c r="LTU33" s="542"/>
      <c r="LTV33" s="542"/>
      <c r="LTW33" s="542"/>
      <c r="LTX33" s="542"/>
      <c r="LTY33" s="542"/>
      <c r="LTZ33" s="542"/>
      <c r="LUA33" s="542"/>
      <c r="LUB33" s="542"/>
      <c r="LUC33" s="542"/>
      <c r="LUD33" s="542"/>
      <c r="LUE33" s="542"/>
      <c r="LUF33" s="542"/>
      <c r="LUG33" s="542"/>
      <c r="LUH33" s="542"/>
      <c r="LUI33" s="542"/>
      <c r="LUJ33" s="542"/>
      <c r="LUK33" s="542"/>
      <c r="LUL33" s="542"/>
      <c r="LUM33" s="542"/>
      <c r="LUN33" s="542"/>
      <c r="LUO33" s="542"/>
      <c r="LUP33" s="542"/>
      <c r="LUQ33" s="542"/>
      <c r="LUR33" s="542"/>
      <c r="LUS33" s="542"/>
      <c r="LUT33" s="542"/>
      <c r="LUU33" s="542"/>
      <c r="LUV33" s="542"/>
      <c r="LUW33" s="542"/>
      <c r="LUX33" s="542"/>
      <c r="LUY33" s="542"/>
      <c r="LUZ33" s="542"/>
      <c r="LVA33" s="542"/>
      <c r="LVB33" s="542"/>
      <c r="LVC33" s="542"/>
      <c r="LVD33" s="542"/>
      <c r="LVE33" s="542"/>
      <c r="LVF33" s="542"/>
      <c r="LVG33" s="542"/>
      <c r="LVH33" s="542"/>
      <c r="LVI33" s="542"/>
      <c r="LVJ33" s="542"/>
      <c r="LVK33" s="542"/>
      <c r="LVL33" s="542"/>
      <c r="LVM33" s="542"/>
      <c r="LVN33" s="542"/>
      <c r="LVO33" s="542"/>
      <c r="LVP33" s="542"/>
      <c r="LVQ33" s="542"/>
      <c r="LVR33" s="542"/>
      <c r="LVS33" s="542"/>
      <c r="LVT33" s="542"/>
      <c r="LVU33" s="542"/>
      <c r="LVV33" s="542"/>
      <c r="LVW33" s="542"/>
      <c r="LVX33" s="542"/>
      <c r="LVY33" s="542"/>
      <c r="LVZ33" s="542"/>
      <c r="LWA33" s="542"/>
      <c r="LWB33" s="542"/>
      <c r="LWC33" s="542"/>
      <c r="LWD33" s="542"/>
      <c r="LWE33" s="542"/>
      <c r="LWF33" s="542"/>
      <c r="LWG33" s="542"/>
      <c r="LWH33" s="542"/>
      <c r="LWI33" s="542"/>
      <c r="LWJ33" s="542"/>
      <c r="LWK33" s="542"/>
      <c r="LWL33" s="542"/>
      <c r="LWM33" s="542"/>
      <c r="LWN33" s="542"/>
      <c r="LWO33" s="542"/>
      <c r="LWP33" s="542"/>
      <c r="LWQ33" s="542"/>
      <c r="LWR33" s="542"/>
      <c r="LWS33" s="542"/>
      <c r="LWT33" s="542"/>
      <c r="LWU33" s="542"/>
      <c r="LWV33" s="542"/>
      <c r="LWW33" s="542"/>
      <c r="LWX33" s="542"/>
      <c r="LWY33" s="542"/>
      <c r="LWZ33" s="542"/>
      <c r="LXA33" s="542"/>
      <c r="LXB33" s="542"/>
      <c r="LXC33" s="542"/>
      <c r="LXD33" s="542"/>
      <c r="LXE33" s="542"/>
      <c r="LXF33" s="542"/>
      <c r="LXG33" s="542"/>
      <c r="LXH33" s="542"/>
      <c r="LXI33" s="542"/>
      <c r="LXJ33" s="542"/>
      <c r="LXK33" s="542"/>
      <c r="LXL33" s="542"/>
      <c r="LXM33" s="542"/>
      <c r="LXN33" s="542"/>
      <c r="LXO33" s="542"/>
      <c r="LXP33" s="542"/>
      <c r="LXQ33" s="542"/>
      <c r="LXR33" s="542"/>
      <c r="LXS33" s="542"/>
      <c r="LXT33" s="542"/>
      <c r="LXU33" s="542"/>
      <c r="LXV33" s="542"/>
      <c r="LXW33" s="542"/>
      <c r="LXX33" s="542"/>
      <c r="LXY33" s="542"/>
      <c r="LXZ33" s="542"/>
      <c r="LYA33" s="542"/>
      <c r="LYB33" s="542"/>
      <c r="LYC33" s="542"/>
      <c r="LYD33" s="542"/>
      <c r="LYE33" s="542"/>
      <c r="LYF33" s="542"/>
      <c r="LYG33" s="542"/>
      <c r="LYH33" s="542"/>
      <c r="LYI33" s="542"/>
      <c r="LYJ33" s="542"/>
      <c r="LYK33" s="542"/>
      <c r="LYL33" s="542"/>
      <c r="LYM33" s="542"/>
      <c r="LYN33" s="542"/>
      <c r="LYO33" s="542"/>
      <c r="LYP33" s="542"/>
      <c r="LYQ33" s="542"/>
      <c r="LYR33" s="542"/>
      <c r="LYS33" s="542"/>
      <c r="LYT33" s="542"/>
      <c r="LYU33" s="542"/>
      <c r="LYV33" s="542"/>
      <c r="LYW33" s="542"/>
      <c r="LYX33" s="542"/>
      <c r="LYY33" s="542"/>
      <c r="LYZ33" s="542"/>
      <c r="LZA33" s="542"/>
      <c r="LZB33" s="542"/>
      <c r="LZC33" s="542"/>
      <c r="LZD33" s="542"/>
      <c r="LZE33" s="542"/>
      <c r="LZF33" s="542"/>
      <c r="LZG33" s="542"/>
      <c r="LZH33" s="542"/>
      <c r="LZI33" s="542"/>
      <c r="LZJ33" s="542"/>
      <c r="LZK33" s="542"/>
      <c r="LZL33" s="542"/>
      <c r="LZM33" s="542"/>
      <c r="LZN33" s="542"/>
      <c r="LZO33" s="542"/>
      <c r="LZP33" s="542"/>
      <c r="LZQ33" s="542"/>
      <c r="LZR33" s="542"/>
      <c r="LZS33" s="542"/>
      <c r="LZT33" s="542"/>
      <c r="LZU33" s="542"/>
      <c r="LZV33" s="542"/>
      <c r="LZW33" s="542"/>
      <c r="LZX33" s="542"/>
      <c r="LZY33" s="542"/>
      <c r="LZZ33" s="542"/>
      <c r="MAA33" s="542"/>
      <c r="MAB33" s="542"/>
      <c r="MAC33" s="542"/>
      <c r="MAD33" s="542"/>
      <c r="MAE33" s="542"/>
      <c r="MAF33" s="542"/>
      <c r="MAG33" s="542"/>
      <c r="MAH33" s="542"/>
      <c r="MAI33" s="542"/>
      <c r="MAJ33" s="542"/>
      <c r="MAK33" s="542"/>
      <c r="MAL33" s="542"/>
      <c r="MAM33" s="542"/>
      <c r="MAN33" s="542"/>
      <c r="MAO33" s="542"/>
      <c r="MAP33" s="542"/>
      <c r="MAQ33" s="542"/>
      <c r="MAR33" s="542"/>
      <c r="MAS33" s="542"/>
      <c r="MAT33" s="542"/>
      <c r="MAU33" s="542"/>
      <c r="MAV33" s="542"/>
      <c r="MAW33" s="542"/>
      <c r="MAX33" s="542"/>
      <c r="MAY33" s="542"/>
      <c r="MAZ33" s="542"/>
      <c r="MBA33" s="542"/>
      <c r="MBB33" s="542"/>
      <c r="MBC33" s="542"/>
      <c r="MBD33" s="542"/>
      <c r="MBE33" s="542"/>
      <c r="MBF33" s="542"/>
      <c r="MBG33" s="542"/>
      <c r="MBH33" s="542"/>
      <c r="MBI33" s="542"/>
      <c r="MBJ33" s="542"/>
      <c r="MBK33" s="542"/>
      <c r="MBL33" s="542"/>
      <c r="MBM33" s="542"/>
      <c r="MBN33" s="542"/>
      <c r="MBO33" s="542"/>
      <c r="MBP33" s="542"/>
      <c r="MBQ33" s="542"/>
      <c r="MBR33" s="542"/>
      <c r="MBS33" s="542"/>
      <c r="MBT33" s="542"/>
      <c r="MBU33" s="542"/>
      <c r="MBV33" s="542"/>
      <c r="MBW33" s="542"/>
      <c r="MBX33" s="542"/>
      <c r="MBY33" s="542"/>
      <c r="MBZ33" s="542"/>
      <c r="MCA33" s="542"/>
      <c r="MCB33" s="542"/>
      <c r="MCC33" s="542"/>
      <c r="MCD33" s="542"/>
      <c r="MCE33" s="542"/>
      <c r="MCF33" s="542"/>
      <c r="MCG33" s="542"/>
      <c r="MCH33" s="542"/>
      <c r="MCI33" s="542"/>
      <c r="MCJ33" s="542"/>
      <c r="MCK33" s="542"/>
      <c r="MCL33" s="542"/>
      <c r="MCM33" s="542"/>
      <c r="MCN33" s="542"/>
      <c r="MCO33" s="542"/>
      <c r="MCP33" s="542"/>
      <c r="MCQ33" s="542"/>
      <c r="MCR33" s="542"/>
      <c r="MCS33" s="542"/>
      <c r="MCT33" s="542"/>
      <c r="MCU33" s="542"/>
      <c r="MCV33" s="542"/>
      <c r="MCW33" s="542"/>
      <c r="MCX33" s="542"/>
      <c r="MCY33" s="542"/>
      <c r="MCZ33" s="542"/>
      <c r="MDA33" s="542"/>
      <c r="MDB33" s="542"/>
      <c r="MDC33" s="542"/>
      <c r="MDD33" s="542"/>
      <c r="MDE33" s="542"/>
      <c r="MDF33" s="542"/>
      <c r="MDG33" s="542"/>
      <c r="MDH33" s="542"/>
      <c r="MDI33" s="542"/>
      <c r="MDJ33" s="542"/>
      <c r="MDK33" s="542"/>
      <c r="MDL33" s="542"/>
      <c r="MDM33" s="542"/>
      <c r="MDN33" s="542"/>
      <c r="MDO33" s="542"/>
      <c r="MDP33" s="542"/>
      <c r="MDQ33" s="542"/>
      <c r="MDR33" s="542"/>
      <c r="MDS33" s="542"/>
      <c r="MDT33" s="542"/>
      <c r="MDU33" s="542"/>
      <c r="MDV33" s="542"/>
      <c r="MDW33" s="542"/>
      <c r="MDX33" s="542"/>
      <c r="MDY33" s="542"/>
      <c r="MDZ33" s="542"/>
      <c r="MEA33" s="542"/>
      <c r="MEB33" s="542"/>
      <c r="MEC33" s="542"/>
      <c r="MED33" s="542"/>
      <c r="MEE33" s="542"/>
      <c r="MEF33" s="542"/>
      <c r="MEG33" s="542"/>
      <c r="MEH33" s="542"/>
      <c r="MEI33" s="542"/>
      <c r="MEJ33" s="542"/>
      <c r="MEK33" s="542"/>
      <c r="MEL33" s="542"/>
      <c r="MEM33" s="542"/>
      <c r="MEN33" s="542"/>
      <c r="MEO33" s="542"/>
      <c r="MEP33" s="542"/>
      <c r="MEQ33" s="542"/>
      <c r="MER33" s="542"/>
      <c r="MES33" s="542"/>
      <c r="MET33" s="542"/>
      <c r="MEU33" s="542"/>
      <c r="MEV33" s="542"/>
      <c r="MEW33" s="542"/>
      <c r="MEX33" s="542"/>
      <c r="MEY33" s="542"/>
      <c r="MEZ33" s="542"/>
      <c r="MFA33" s="542"/>
      <c r="MFB33" s="542"/>
      <c r="MFC33" s="542"/>
      <c r="MFD33" s="542"/>
      <c r="MFE33" s="542"/>
      <c r="MFF33" s="542"/>
      <c r="MFG33" s="542"/>
      <c r="MFH33" s="542"/>
      <c r="MFI33" s="542"/>
      <c r="MFJ33" s="542"/>
      <c r="MFK33" s="542"/>
      <c r="MFL33" s="542"/>
      <c r="MFM33" s="542"/>
      <c r="MFN33" s="542"/>
      <c r="MFO33" s="542"/>
      <c r="MFP33" s="542"/>
      <c r="MFQ33" s="542"/>
      <c r="MFR33" s="542"/>
      <c r="MFS33" s="542"/>
      <c r="MFT33" s="542"/>
      <c r="MFU33" s="542"/>
      <c r="MFV33" s="542"/>
      <c r="MFW33" s="542"/>
      <c r="MFX33" s="542"/>
      <c r="MFY33" s="542"/>
      <c r="MFZ33" s="542"/>
      <c r="MGA33" s="542"/>
      <c r="MGB33" s="542"/>
      <c r="MGC33" s="542"/>
      <c r="MGD33" s="542"/>
      <c r="MGE33" s="542"/>
      <c r="MGF33" s="542"/>
      <c r="MGG33" s="542"/>
      <c r="MGH33" s="542"/>
      <c r="MGI33" s="542"/>
      <c r="MGJ33" s="542"/>
      <c r="MGK33" s="542"/>
      <c r="MGL33" s="542"/>
      <c r="MGM33" s="542"/>
      <c r="MGN33" s="542"/>
      <c r="MGO33" s="542"/>
      <c r="MGP33" s="542"/>
      <c r="MGQ33" s="542"/>
      <c r="MGR33" s="542"/>
      <c r="MGS33" s="542"/>
      <c r="MGT33" s="542"/>
      <c r="MGU33" s="542"/>
      <c r="MGV33" s="542"/>
      <c r="MGW33" s="542"/>
      <c r="MGX33" s="542"/>
      <c r="MGY33" s="542"/>
      <c r="MGZ33" s="542"/>
      <c r="MHA33" s="542"/>
      <c r="MHB33" s="542"/>
      <c r="MHC33" s="542"/>
      <c r="MHD33" s="542"/>
      <c r="MHE33" s="542"/>
      <c r="MHF33" s="542"/>
      <c r="MHG33" s="542"/>
      <c r="MHH33" s="542"/>
      <c r="MHI33" s="542"/>
      <c r="MHJ33" s="542"/>
      <c r="MHK33" s="542"/>
      <c r="MHL33" s="542"/>
      <c r="MHM33" s="542"/>
      <c r="MHN33" s="542"/>
      <c r="MHO33" s="542"/>
      <c r="MHP33" s="542"/>
      <c r="MHQ33" s="542"/>
      <c r="MHR33" s="542"/>
      <c r="MHS33" s="542"/>
      <c r="MHT33" s="542"/>
      <c r="MHU33" s="542"/>
      <c r="MHV33" s="542"/>
      <c r="MHW33" s="542"/>
      <c r="MHX33" s="542"/>
      <c r="MHY33" s="542"/>
      <c r="MHZ33" s="542"/>
      <c r="MIA33" s="542"/>
      <c r="MIB33" s="542"/>
      <c r="MIC33" s="542"/>
      <c r="MID33" s="542"/>
      <c r="MIE33" s="542"/>
      <c r="MIF33" s="542"/>
      <c r="MIG33" s="542"/>
      <c r="MIH33" s="542"/>
      <c r="MII33" s="542"/>
      <c r="MIJ33" s="542"/>
      <c r="MIK33" s="542"/>
      <c r="MIL33" s="542"/>
      <c r="MIM33" s="542"/>
      <c r="MIN33" s="542"/>
      <c r="MIO33" s="542"/>
      <c r="MIP33" s="542"/>
      <c r="MIQ33" s="542"/>
      <c r="MIR33" s="542"/>
      <c r="MIS33" s="542"/>
      <c r="MIT33" s="542"/>
      <c r="MIU33" s="542"/>
      <c r="MIV33" s="542"/>
      <c r="MIW33" s="542"/>
      <c r="MIX33" s="542"/>
      <c r="MIY33" s="542"/>
      <c r="MIZ33" s="542"/>
      <c r="MJA33" s="542"/>
      <c r="MJB33" s="542"/>
      <c r="MJC33" s="542"/>
      <c r="MJD33" s="542"/>
      <c r="MJE33" s="542"/>
      <c r="MJF33" s="542"/>
      <c r="MJG33" s="542"/>
      <c r="MJH33" s="542"/>
      <c r="MJI33" s="542"/>
      <c r="MJJ33" s="542"/>
      <c r="MJK33" s="542"/>
      <c r="MJL33" s="542"/>
      <c r="MJM33" s="542"/>
      <c r="MJN33" s="542"/>
      <c r="MJO33" s="542"/>
      <c r="MJP33" s="542"/>
      <c r="MJQ33" s="542"/>
      <c r="MJR33" s="542"/>
      <c r="MJS33" s="542"/>
      <c r="MJT33" s="542"/>
      <c r="MJU33" s="542"/>
      <c r="MJV33" s="542"/>
      <c r="MJW33" s="542"/>
      <c r="MJX33" s="542"/>
      <c r="MJY33" s="542"/>
      <c r="MJZ33" s="542"/>
      <c r="MKA33" s="542"/>
      <c r="MKB33" s="542"/>
      <c r="MKC33" s="542"/>
      <c r="MKD33" s="542"/>
      <c r="MKE33" s="542"/>
      <c r="MKF33" s="542"/>
      <c r="MKG33" s="542"/>
      <c r="MKH33" s="542"/>
      <c r="MKI33" s="542"/>
      <c r="MKJ33" s="542"/>
      <c r="MKK33" s="542"/>
      <c r="MKL33" s="542"/>
      <c r="MKM33" s="542"/>
      <c r="MKN33" s="542"/>
      <c r="MKO33" s="542"/>
      <c r="MKP33" s="542"/>
      <c r="MKQ33" s="542"/>
      <c r="MKR33" s="542"/>
      <c r="MKS33" s="542"/>
      <c r="MKT33" s="542"/>
      <c r="MKU33" s="542"/>
      <c r="MKV33" s="542"/>
      <c r="MKW33" s="542"/>
      <c r="MKX33" s="542"/>
      <c r="MKY33" s="542"/>
      <c r="MKZ33" s="542"/>
      <c r="MLA33" s="542"/>
      <c r="MLB33" s="542"/>
      <c r="MLC33" s="542"/>
      <c r="MLD33" s="542"/>
      <c r="MLE33" s="542"/>
      <c r="MLF33" s="542"/>
      <c r="MLG33" s="542"/>
      <c r="MLH33" s="542"/>
      <c r="MLI33" s="542"/>
      <c r="MLJ33" s="542"/>
      <c r="MLK33" s="542"/>
      <c r="MLL33" s="542"/>
      <c r="MLM33" s="542"/>
      <c r="MLN33" s="542"/>
      <c r="MLO33" s="542"/>
      <c r="MLP33" s="542"/>
      <c r="MLQ33" s="542"/>
      <c r="MLR33" s="542"/>
      <c r="MLS33" s="542"/>
      <c r="MLT33" s="542"/>
      <c r="MLU33" s="542"/>
      <c r="MLV33" s="542"/>
      <c r="MLW33" s="542"/>
      <c r="MLX33" s="542"/>
      <c r="MLY33" s="542"/>
      <c r="MLZ33" s="542"/>
      <c r="MMA33" s="542"/>
      <c r="MMB33" s="542"/>
      <c r="MMC33" s="542"/>
      <c r="MMD33" s="542"/>
      <c r="MME33" s="542"/>
      <c r="MMF33" s="542"/>
      <c r="MMG33" s="542"/>
      <c r="MMH33" s="542"/>
      <c r="MMI33" s="542"/>
      <c r="MMJ33" s="542"/>
      <c r="MMK33" s="542"/>
      <c r="MML33" s="542"/>
      <c r="MMM33" s="542"/>
      <c r="MMN33" s="542"/>
      <c r="MMO33" s="542"/>
      <c r="MMP33" s="542"/>
      <c r="MMQ33" s="542"/>
      <c r="MMR33" s="542"/>
      <c r="MMS33" s="542"/>
      <c r="MMT33" s="542"/>
      <c r="MMU33" s="542"/>
      <c r="MMV33" s="542"/>
      <c r="MMW33" s="542"/>
      <c r="MMX33" s="542"/>
      <c r="MMY33" s="542"/>
      <c r="MMZ33" s="542"/>
      <c r="MNA33" s="542"/>
      <c r="MNB33" s="542"/>
      <c r="MNC33" s="542"/>
      <c r="MND33" s="542"/>
      <c r="MNE33" s="542"/>
      <c r="MNF33" s="542"/>
      <c r="MNG33" s="542"/>
      <c r="MNH33" s="542"/>
      <c r="MNI33" s="542"/>
      <c r="MNJ33" s="542"/>
      <c r="MNK33" s="542"/>
      <c r="MNL33" s="542"/>
      <c r="MNM33" s="542"/>
      <c r="MNN33" s="542"/>
      <c r="MNO33" s="542"/>
      <c r="MNP33" s="542"/>
      <c r="MNQ33" s="542"/>
      <c r="MNR33" s="542"/>
      <c r="MNS33" s="542"/>
      <c r="MNT33" s="542"/>
      <c r="MNU33" s="542"/>
      <c r="MNV33" s="542"/>
      <c r="MNW33" s="542"/>
      <c r="MNX33" s="542"/>
      <c r="MNY33" s="542"/>
      <c r="MNZ33" s="542"/>
      <c r="MOA33" s="542"/>
      <c r="MOB33" s="542"/>
      <c r="MOC33" s="542"/>
      <c r="MOD33" s="542"/>
      <c r="MOE33" s="542"/>
      <c r="MOF33" s="542"/>
      <c r="MOG33" s="542"/>
      <c r="MOH33" s="542"/>
      <c r="MOI33" s="542"/>
      <c r="MOJ33" s="542"/>
      <c r="MOK33" s="542"/>
      <c r="MOL33" s="542"/>
      <c r="MOM33" s="542"/>
      <c r="MON33" s="542"/>
      <c r="MOO33" s="542"/>
      <c r="MOP33" s="542"/>
      <c r="MOQ33" s="542"/>
      <c r="MOR33" s="542"/>
      <c r="MOS33" s="542"/>
      <c r="MOT33" s="542"/>
      <c r="MOU33" s="542"/>
      <c r="MOV33" s="542"/>
      <c r="MOW33" s="542"/>
      <c r="MOX33" s="542"/>
      <c r="MOY33" s="542"/>
      <c r="MOZ33" s="542"/>
      <c r="MPA33" s="542"/>
      <c r="MPB33" s="542"/>
      <c r="MPC33" s="542"/>
      <c r="MPD33" s="542"/>
      <c r="MPE33" s="542"/>
      <c r="MPF33" s="542"/>
      <c r="MPG33" s="542"/>
      <c r="MPH33" s="542"/>
      <c r="MPI33" s="542"/>
      <c r="MPJ33" s="542"/>
      <c r="MPK33" s="542"/>
      <c r="MPL33" s="542"/>
      <c r="MPM33" s="542"/>
      <c r="MPN33" s="542"/>
      <c r="MPO33" s="542"/>
      <c r="MPP33" s="542"/>
      <c r="MPQ33" s="542"/>
      <c r="MPR33" s="542"/>
      <c r="MPS33" s="542"/>
      <c r="MPT33" s="542"/>
      <c r="MPU33" s="542"/>
      <c r="MPV33" s="542"/>
      <c r="MPW33" s="542"/>
      <c r="MPX33" s="542"/>
      <c r="MPY33" s="542"/>
      <c r="MPZ33" s="542"/>
      <c r="MQA33" s="542"/>
      <c r="MQB33" s="542"/>
      <c r="MQC33" s="542"/>
      <c r="MQD33" s="542"/>
      <c r="MQE33" s="542"/>
      <c r="MQF33" s="542"/>
      <c r="MQG33" s="542"/>
      <c r="MQH33" s="542"/>
      <c r="MQI33" s="542"/>
      <c r="MQJ33" s="542"/>
      <c r="MQK33" s="542"/>
      <c r="MQL33" s="542"/>
      <c r="MQM33" s="542"/>
      <c r="MQN33" s="542"/>
      <c r="MQO33" s="542"/>
      <c r="MQP33" s="542"/>
      <c r="MQQ33" s="542"/>
      <c r="MQR33" s="542"/>
      <c r="MQS33" s="542"/>
      <c r="MQT33" s="542"/>
      <c r="MQU33" s="542"/>
      <c r="MQV33" s="542"/>
      <c r="MQW33" s="542"/>
      <c r="MQX33" s="542"/>
      <c r="MQY33" s="542"/>
      <c r="MQZ33" s="542"/>
      <c r="MRA33" s="542"/>
      <c r="MRB33" s="542"/>
      <c r="MRC33" s="542"/>
      <c r="MRD33" s="542"/>
      <c r="MRE33" s="542"/>
      <c r="MRF33" s="542"/>
      <c r="MRG33" s="542"/>
      <c r="MRH33" s="542"/>
      <c r="MRI33" s="542"/>
      <c r="MRJ33" s="542"/>
      <c r="MRK33" s="542"/>
      <c r="MRL33" s="542"/>
      <c r="MRM33" s="542"/>
      <c r="MRN33" s="542"/>
      <c r="MRO33" s="542"/>
      <c r="MRP33" s="542"/>
      <c r="MRQ33" s="542"/>
      <c r="MRR33" s="542"/>
      <c r="MRS33" s="542"/>
      <c r="MRT33" s="542"/>
      <c r="MRU33" s="542"/>
      <c r="MRV33" s="542"/>
      <c r="MRW33" s="542"/>
      <c r="MRX33" s="542"/>
      <c r="MRY33" s="542"/>
      <c r="MRZ33" s="542"/>
      <c r="MSA33" s="542"/>
      <c r="MSB33" s="542"/>
      <c r="MSC33" s="542"/>
      <c r="MSD33" s="542"/>
      <c r="MSE33" s="542"/>
      <c r="MSF33" s="542"/>
      <c r="MSG33" s="542"/>
      <c r="MSH33" s="542"/>
      <c r="MSI33" s="542"/>
      <c r="MSJ33" s="542"/>
      <c r="MSK33" s="542"/>
      <c r="MSL33" s="542"/>
      <c r="MSM33" s="542"/>
      <c r="MSN33" s="542"/>
      <c r="MSO33" s="542"/>
      <c r="MSP33" s="542"/>
      <c r="MSQ33" s="542"/>
      <c r="MSR33" s="542"/>
      <c r="MSS33" s="542"/>
      <c r="MST33" s="542"/>
      <c r="MSU33" s="542"/>
      <c r="MSV33" s="542"/>
      <c r="MSW33" s="542"/>
      <c r="MSX33" s="542"/>
      <c r="MSY33" s="542"/>
      <c r="MSZ33" s="542"/>
      <c r="MTA33" s="542"/>
      <c r="MTB33" s="542"/>
      <c r="MTC33" s="542"/>
      <c r="MTD33" s="542"/>
      <c r="MTE33" s="542"/>
      <c r="MTF33" s="542"/>
      <c r="MTG33" s="542"/>
      <c r="MTH33" s="542"/>
      <c r="MTI33" s="542"/>
      <c r="MTJ33" s="542"/>
      <c r="MTK33" s="542"/>
      <c r="MTL33" s="542"/>
      <c r="MTM33" s="542"/>
      <c r="MTN33" s="542"/>
      <c r="MTO33" s="542"/>
      <c r="MTP33" s="542"/>
      <c r="MTQ33" s="542"/>
      <c r="MTR33" s="542"/>
      <c r="MTS33" s="542"/>
      <c r="MTT33" s="542"/>
      <c r="MTU33" s="542"/>
      <c r="MTV33" s="542"/>
      <c r="MTW33" s="542"/>
      <c r="MTX33" s="542"/>
      <c r="MTY33" s="542"/>
      <c r="MTZ33" s="542"/>
      <c r="MUA33" s="542"/>
      <c r="MUB33" s="542"/>
      <c r="MUC33" s="542"/>
      <c r="MUD33" s="542"/>
      <c r="MUE33" s="542"/>
      <c r="MUF33" s="542"/>
      <c r="MUG33" s="542"/>
      <c r="MUH33" s="542"/>
      <c r="MUI33" s="542"/>
      <c r="MUJ33" s="542"/>
      <c r="MUK33" s="542"/>
      <c r="MUL33" s="542"/>
      <c r="MUM33" s="542"/>
      <c r="MUN33" s="542"/>
      <c r="MUO33" s="542"/>
      <c r="MUP33" s="542"/>
      <c r="MUQ33" s="542"/>
      <c r="MUR33" s="542"/>
      <c r="MUS33" s="542"/>
      <c r="MUT33" s="542"/>
      <c r="MUU33" s="542"/>
      <c r="MUV33" s="542"/>
      <c r="MUW33" s="542"/>
      <c r="MUX33" s="542"/>
      <c r="MUY33" s="542"/>
      <c r="MUZ33" s="542"/>
      <c r="MVA33" s="542"/>
      <c r="MVB33" s="542"/>
      <c r="MVC33" s="542"/>
      <c r="MVD33" s="542"/>
      <c r="MVE33" s="542"/>
      <c r="MVF33" s="542"/>
      <c r="MVG33" s="542"/>
      <c r="MVH33" s="542"/>
      <c r="MVI33" s="542"/>
      <c r="MVJ33" s="542"/>
      <c r="MVK33" s="542"/>
      <c r="MVL33" s="542"/>
      <c r="MVM33" s="542"/>
      <c r="MVN33" s="542"/>
      <c r="MVO33" s="542"/>
      <c r="MVP33" s="542"/>
      <c r="MVQ33" s="542"/>
      <c r="MVR33" s="542"/>
      <c r="MVS33" s="542"/>
      <c r="MVT33" s="542"/>
      <c r="MVU33" s="542"/>
      <c r="MVV33" s="542"/>
      <c r="MVW33" s="542"/>
      <c r="MVX33" s="542"/>
      <c r="MVY33" s="542"/>
      <c r="MVZ33" s="542"/>
      <c r="MWA33" s="542"/>
      <c r="MWB33" s="542"/>
      <c r="MWC33" s="542"/>
      <c r="MWD33" s="542"/>
      <c r="MWE33" s="542"/>
      <c r="MWF33" s="542"/>
      <c r="MWG33" s="542"/>
      <c r="MWH33" s="542"/>
      <c r="MWI33" s="542"/>
      <c r="MWJ33" s="542"/>
      <c r="MWK33" s="542"/>
      <c r="MWL33" s="542"/>
      <c r="MWM33" s="542"/>
      <c r="MWN33" s="542"/>
      <c r="MWO33" s="542"/>
      <c r="MWP33" s="542"/>
      <c r="MWQ33" s="542"/>
      <c r="MWR33" s="542"/>
      <c r="MWS33" s="542"/>
      <c r="MWT33" s="542"/>
      <c r="MWU33" s="542"/>
      <c r="MWV33" s="542"/>
      <c r="MWW33" s="542"/>
      <c r="MWX33" s="542"/>
      <c r="MWY33" s="542"/>
      <c r="MWZ33" s="542"/>
      <c r="MXA33" s="542"/>
      <c r="MXB33" s="542"/>
      <c r="MXC33" s="542"/>
      <c r="MXD33" s="542"/>
      <c r="MXE33" s="542"/>
      <c r="MXF33" s="542"/>
      <c r="MXG33" s="542"/>
      <c r="MXH33" s="542"/>
      <c r="MXI33" s="542"/>
      <c r="MXJ33" s="542"/>
      <c r="MXK33" s="542"/>
      <c r="MXL33" s="542"/>
      <c r="MXM33" s="542"/>
      <c r="MXN33" s="542"/>
      <c r="MXO33" s="542"/>
      <c r="MXP33" s="542"/>
      <c r="MXQ33" s="542"/>
      <c r="MXR33" s="542"/>
      <c r="MXS33" s="542"/>
      <c r="MXT33" s="542"/>
      <c r="MXU33" s="542"/>
      <c r="MXV33" s="542"/>
      <c r="MXW33" s="542"/>
      <c r="MXX33" s="542"/>
      <c r="MXY33" s="542"/>
      <c r="MXZ33" s="542"/>
      <c r="MYA33" s="542"/>
      <c r="MYB33" s="542"/>
      <c r="MYC33" s="542"/>
      <c r="MYD33" s="542"/>
      <c r="MYE33" s="542"/>
      <c r="MYF33" s="542"/>
      <c r="MYG33" s="542"/>
      <c r="MYH33" s="542"/>
      <c r="MYI33" s="542"/>
      <c r="MYJ33" s="542"/>
      <c r="MYK33" s="542"/>
      <c r="MYL33" s="542"/>
      <c r="MYM33" s="542"/>
      <c r="MYN33" s="542"/>
      <c r="MYO33" s="542"/>
      <c r="MYP33" s="542"/>
      <c r="MYQ33" s="542"/>
      <c r="MYR33" s="542"/>
      <c r="MYS33" s="542"/>
      <c r="MYT33" s="542"/>
      <c r="MYU33" s="542"/>
      <c r="MYV33" s="542"/>
      <c r="MYW33" s="542"/>
      <c r="MYX33" s="542"/>
      <c r="MYY33" s="542"/>
      <c r="MYZ33" s="542"/>
      <c r="MZA33" s="542"/>
      <c r="MZB33" s="542"/>
      <c r="MZC33" s="542"/>
      <c r="MZD33" s="542"/>
      <c r="MZE33" s="542"/>
      <c r="MZF33" s="542"/>
      <c r="MZG33" s="542"/>
      <c r="MZH33" s="542"/>
      <c r="MZI33" s="542"/>
      <c r="MZJ33" s="542"/>
      <c r="MZK33" s="542"/>
      <c r="MZL33" s="542"/>
      <c r="MZM33" s="542"/>
      <c r="MZN33" s="542"/>
      <c r="MZO33" s="542"/>
      <c r="MZP33" s="542"/>
      <c r="MZQ33" s="542"/>
      <c r="MZR33" s="542"/>
      <c r="MZS33" s="542"/>
      <c r="MZT33" s="542"/>
      <c r="MZU33" s="542"/>
      <c r="MZV33" s="542"/>
      <c r="MZW33" s="542"/>
      <c r="MZX33" s="542"/>
      <c r="MZY33" s="542"/>
      <c r="MZZ33" s="542"/>
      <c r="NAA33" s="542"/>
      <c r="NAB33" s="542"/>
      <c r="NAC33" s="542"/>
      <c r="NAD33" s="542"/>
      <c r="NAE33" s="542"/>
      <c r="NAF33" s="542"/>
      <c r="NAG33" s="542"/>
      <c r="NAH33" s="542"/>
      <c r="NAI33" s="542"/>
      <c r="NAJ33" s="542"/>
      <c r="NAK33" s="542"/>
      <c r="NAL33" s="542"/>
      <c r="NAM33" s="542"/>
      <c r="NAN33" s="542"/>
      <c r="NAO33" s="542"/>
      <c r="NAP33" s="542"/>
      <c r="NAQ33" s="542"/>
      <c r="NAR33" s="542"/>
      <c r="NAS33" s="542"/>
      <c r="NAT33" s="542"/>
      <c r="NAU33" s="542"/>
      <c r="NAV33" s="542"/>
      <c r="NAW33" s="542"/>
      <c r="NAX33" s="542"/>
      <c r="NAY33" s="542"/>
      <c r="NAZ33" s="542"/>
      <c r="NBA33" s="542"/>
      <c r="NBB33" s="542"/>
      <c r="NBC33" s="542"/>
      <c r="NBD33" s="542"/>
      <c r="NBE33" s="542"/>
      <c r="NBF33" s="542"/>
      <c r="NBG33" s="542"/>
      <c r="NBH33" s="542"/>
      <c r="NBI33" s="542"/>
      <c r="NBJ33" s="542"/>
      <c r="NBK33" s="542"/>
      <c r="NBL33" s="542"/>
      <c r="NBM33" s="542"/>
      <c r="NBN33" s="542"/>
      <c r="NBO33" s="542"/>
      <c r="NBP33" s="542"/>
      <c r="NBQ33" s="542"/>
      <c r="NBR33" s="542"/>
      <c r="NBS33" s="542"/>
      <c r="NBT33" s="542"/>
      <c r="NBU33" s="542"/>
      <c r="NBV33" s="542"/>
      <c r="NBW33" s="542"/>
      <c r="NBX33" s="542"/>
      <c r="NBY33" s="542"/>
      <c r="NBZ33" s="542"/>
      <c r="NCA33" s="542"/>
      <c r="NCB33" s="542"/>
      <c r="NCC33" s="542"/>
      <c r="NCD33" s="542"/>
      <c r="NCE33" s="542"/>
      <c r="NCF33" s="542"/>
      <c r="NCG33" s="542"/>
      <c r="NCH33" s="542"/>
      <c r="NCI33" s="542"/>
      <c r="NCJ33" s="542"/>
      <c r="NCK33" s="542"/>
      <c r="NCL33" s="542"/>
      <c r="NCM33" s="542"/>
      <c r="NCN33" s="542"/>
      <c r="NCO33" s="542"/>
      <c r="NCP33" s="542"/>
      <c r="NCQ33" s="542"/>
      <c r="NCR33" s="542"/>
      <c r="NCS33" s="542"/>
      <c r="NCT33" s="542"/>
      <c r="NCU33" s="542"/>
      <c r="NCV33" s="542"/>
      <c r="NCW33" s="542"/>
      <c r="NCX33" s="542"/>
      <c r="NCY33" s="542"/>
      <c r="NCZ33" s="542"/>
      <c r="NDA33" s="542"/>
      <c r="NDB33" s="542"/>
      <c r="NDC33" s="542"/>
      <c r="NDD33" s="542"/>
      <c r="NDE33" s="542"/>
      <c r="NDF33" s="542"/>
      <c r="NDG33" s="542"/>
      <c r="NDH33" s="542"/>
      <c r="NDI33" s="542"/>
      <c r="NDJ33" s="542"/>
      <c r="NDK33" s="542"/>
      <c r="NDL33" s="542"/>
      <c r="NDM33" s="542"/>
      <c r="NDN33" s="542"/>
      <c r="NDO33" s="542"/>
      <c r="NDP33" s="542"/>
      <c r="NDQ33" s="542"/>
      <c r="NDR33" s="542"/>
      <c r="NDS33" s="542"/>
      <c r="NDT33" s="542"/>
      <c r="NDU33" s="542"/>
      <c r="NDV33" s="542"/>
      <c r="NDW33" s="542"/>
      <c r="NDX33" s="542"/>
      <c r="NDY33" s="542"/>
      <c r="NDZ33" s="542"/>
      <c r="NEA33" s="542"/>
      <c r="NEB33" s="542"/>
      <c r="NEC33" s="542"/>
      <c r="NED33" s="542"/>
      <c r="NEE33" s="542"/>
      <c r="NEF33" s="542"/>
      <c r="NEG33" s="542"/>
      <c r="NEH33" s="542"/>
      <c r="NEI33" s="542"/>
      <c r="NEJ33" s="542"/>
      <c r="NEK33" s="542"/>
      <c r="NEL33" s="542"/>
      <c r="NEM33" s="542"/>
      <c r="NEN33" s="542"/>
      <c r="NEO33" s="542"/>
      <c r="NEP33" s="542"/>
      <c r="NEQ33" s="542"/>
      <c r="NER33" s="542"/>
      <c r="NES33" s="542"/>
      <c r="NET33" s="542"/>
      <c r="NEU33" s="542"/>
      <c r="NEV33" s="542"/>
      <c r="NEW33" s="542"/>
      <c r="NEX33" s="542"/>
      <c r="NEY33" s="542"/>
      <c r="NEZ33" s="542"/>
      <c r="NFA33" s="542"/>
      <c r="NFB33" s="542"/>
      <c r="NFC33" s="542"/>
      <c r="NFD33" s="542"/>
      <c r="NFE33" s="542"/>
      <c r="NFF33" s="542"/>
      <c r="NFG33" s="542"/>
      <c r="NFH33" s="542"/>
      <c r="NFI33" s="542"/>
      <c r="NFJ33" s="542"/>
      <c r="NFK33" s="542"/>
      <c r="NFL33" s="542"/>
      <c r="NFM33" s="542"/>
      <c r="NFN33" s="542"/>
      <c r="NFO33" s="542"/>
      <c r="NFP33" s="542"/>
      <c r="NFQ33" s="542"/>
      <c r="NFR33" s="542"/>
      <c r="NFS33" s="542"/>
      <c r="NFT33" s="542"/>
      <c r="NFU33" s="542"/>
      <c r="NFV33" s="542"/>
      <c r="NFW33" s="542"/>
      <c r="NFX33" s="542"/>
      <c r="NFY33" s="542"/>
      <c r="NFZ33" s="542"/>
      <c r="NGA33" s="542"/>
      <c r="NGB33" s="542"/>
      <c r="NGC33" s="542"/>
      <c r="NGD33" s="542"/>
      <c r="NGE33" s="542"/>
      <c r="NGF33" s="542"/>
      <c r="NGG33" s="542"/>
      <c r="NGH33" s="542"/>
      <c r="NGI33" s="542"/>
      <c r="NGJ33" s="542"/>
      <c r="NGK33" s="542"/>
      <c r="NGL33" s="542"/>
      <c r="NGM33" s="542"/>
      <c r="NGN33" s="542"/>
      <c r="NGO33" s="542"/>
      <c r="NGP33" s="542"/>
      <c r="NGQ33" s="542"/>
      <c r="NGR33" s="542"/>
      <c r="NGS33" s="542"/>
      <c r="NGT33" s="542"/>
      <c r="NGU33" s="542"/>
      <c r="NGV33" s="542"/>
      <c r="NGW33" s="542"/>
      <c r="NGX33" s="542"/>
      <c r="NGY33" s="542"/>
      <c r="NGZ33" s="542"/>
      <c r="NHA33" s="542"/>
      <c r="NHB33" s="542"/>
      <c r="NHC33" s="542"/>
      <c r="NHD33" s="542"/>
      <c r="NHE33" s="542"/>
      <c r="NHF33" s="542"/>
      <c r="NHG33" s="542"/>
      <c r="NHH33" s="542"/>
      <c r="NHI33" s="542"/>
      <c r="NHJ33" s="542"/>
      <c r="NHK33" s="542"/>
      <c r="NHL33" s="542"/>
      <c r="NHM33" s="542"/>
      <c r="NHN33" s="542"/>
      <c r="NHO33" s="542"/>
      <c r="NHP33" s="542"/>
      <c r="NHQ33" s="542"/>
      <c r="NHR33" s="542"/>
      <c r="NHS33" s="542"/>
      <c r="NHT33" s="542"/>
      <c r="NHU33" s="542"/>
      <c r="NHV33" s="542"/>
      <c r="NHW33" s="542"/>
      <c r="NHX33" s="542"/>
      <c r="NHY33" s="542"/>
      <c r="NHZ33" s="542"/>
      <c r="NIA33" s="542"/>
      <c r="NIB33" s="542"/>
      <c r="NIC33" s="542"/>
      <c r="NID33" s="542"/>
      <c r="NIE33" s="542"/>
      <c r="NIF33" s="542"/>
      <c r="NIG33" s="542"/>
      <c r="NIH33" s="542"/>
      <c r="NII33" s="542"/>
      <c r="NIJ33" s="542"/>
      <c r="NIK33" s="542"/>
      <c r="NIL33" s="542"/>
      <c r="NIM33" s="542"/>
      <c r="NIN33" s="542"/>
      <c r="NIO33" s="542"/>
      <c r="NIP33" s="542"/>
      <c r="NIQ33" s="542"/>
      <c r="NIR33" s="542"/>
      <c r="NIS33" s="542"/>
      <c r="NIT33" s="542"/>
      <c r="NIU33" s="542"/>
      <c r="NIV33" s="542"/>
      <c r="NIW33" s="542"/>
      <c r="NIX33" s="542"/>
      <c r="NIY33" s="542"/>
      <c r="NIZ33" s="542"/>
      <c r="NJA33" s="542"/>
      <c r="NJB33" s="542"/>
      <c r="NJC33" s="542"/>
      <c r="NJD33" s="542"/>
      <c r="NJE33" s="542"/>
      <c r="NJF33" s="542"/>
      <c r="NJG33" s="542"/>
      <c r="NJH33" s="542"/>
      <c r="NJI33" s="542"/>
      <c r="NJJ33" s="542"/>
      <c r="NJK33" s="542"/>
      <c r="NJL33" s="542"/>
      <c r="NJM33" s="542"/>
      <c r="NJN33" s="542"/>
      <c r="NJO33" s="542"/>
      <c r="NJP33" s="542"/>
      <c r="NJQ33" s="542"/>
      <c r="NJR33" s="542"/>
      <c r="NJS33" s="542"/>
      <c r="NJT33" s="542"/>
      <c r="NJU33" s="542"/>
      <c r="NJV33" s="542"/>
      <c r="NJW33" s="542"/>
      <c r="NJX33" s="542"/>
      <c r="NJY33" s="542"/>
      <c r="NJZ33" s="542"/>
      <c r="NKA33" s="542"/>
      <c r="NKB33" s="542"/>
      <c r="NKC33" s="542"/>
      <c r="NKD33" s="542"/>
      <c r="NKE33" s="542"/>
      <c r="NKF33" s="542"/>
      <c r="NKG33" s="542"/>
      <c r="NKH33" s="542"/>
      <c r="NKI33" s="542"/>
      <c r="NKJ33" s="542"/>
      <c r="NKK33" s="542"/>
      <c r="NKL33" s="542"/>
      <c r="NKM33" s="542"/>
      <c r="NKN33" s="542"/>
      <c r="NKO33" s="542"/>
      <c r="NKP33" s="542"/>
      <c r="NKQ33" s="542"/>
      <c r="NKR33" s="542"/>
      <c r="NKS33" s="542"/>
      <c r="NKT33" s="542"/>
      <c r="NKU33" s="542"/>
      <c r="NKV33" s="542"/>
      <c r="NKW33" s="542"/>
      <c r="NKX33" s="542"/>
      <c r="NKY33" s="542"/>
      <c r="NKZ33" s="542"/>
      <c r="NLA33" s="542"/>
      <c r="NLB33" s="542"/>
      <c r="NLC33" s="542"/>
      <c r="NLD33" s="542"/>
      <c r="NLE33" s="542"/>
      <c r="NLF33" s="542"/>
      <c r="NLG33" s="542"/>
      <c r="NLH33" s="542"/>
      <c r="NLI33" s="542"/>
      <c r="NLJ33" s="542"/>
      <c r="NLK33" s="542"/>
      <c r="NLL33" s="542"/>
      <c r="NLM33" s="542"/>
      <c r="NLN33" s="542"/>
      <c r="NLO33" s="542"/>
      <c r="NLP33" s="542"/>
      <c r="NLQ33" s="542"/>
      <c r="NLR33" s="542"/>
      <c r="NLS33" s="542"/>
      <c r="NLT33" s="542"/>
      <c r="NLU33" s="542"/>
      <c r="NLV33" s="542"/>
      <c r="NLW33" s="542"/>
      <c r="NLX33" s="542"/>
      <c r="NLY33" s="542"/>
      <c r="NLZ33" s="542"/>
      <c r="NMA33" s="542"/>
      <c r="NMB33" s="542"/>
      <c r="NMC33" s="542"/>
      <c r="NMD33" s="542"/>
      <c r="NME33" s="542"/>
      <c r="NMF33" s="542"/>
      <c r="NMG33" s="542"/>
      <c r="NMH33" s="542"/>
      <c r="NMI33" s="542"/>
      <c r="NMJ33" s="542"/>
      <c r="NMK33" s="542"/>
      <c r="NML33" s="542"/>
      <c r="NMM33" s="542"/>
      <c r="NMN33" s="542"/>
      <c r="NMO33" s="542"/>
      <c r="NMP33" s="542"/>
      <c r="NMQ33" s="542"/>
      <c r="NMR33" s="542"/>
      <c r="NMS33" s="542"/>
      <c r="NMT33" s="542"/>
      <c r="NMU33" s="542"/>
      <c r="NMV33" s="542"/>
      <c r="NMW33" s="542"/>
      <c r="NMX33" s="542"/>
      <c r="NMY33" s="542"/>
      <c r="NMZ33" s="542"/>
      <c r="NNA33" s="542"/>
      <c r="NNB33" s="542"/>
      <c r="NNC33" s="542"/>
      <c r="NND33" s="542"/>
      <c r="NNE33" s="542"/>
      <c r="NNF33" s="542"/>
      <c r="NNG33" s="542"/>
      <c r="NNH33" s="542"/>
      <c r="NNI33" s="542"/>
      <c r="NNJ33" s="542"/>
      <c r="NNK33" s="542"/>
      <c r="NNL33" s="542"/>
      <c r="NNM33" s="542"/>
      <c r="NNN33" s="542"/>
      <c r="NNO33" s="542"/>
      <c r="NNP33" s="542"/>
      <c r="NNQ33" s="542"/>
      <c r="NNR33" s="542"/>
      <c r="NNS33" s="542"/>
      <c r="NNT33" s="542"/>
      <c r="NNU33" s="542"/>
      <c r="NNV33" s="542"/>
      <c r="NNW33" s="542"/>
      <c r="NNX33" s="542"/>
      <c r="NNY33" s="542"/>
      <c r="NNZ33" s="542"/>
      <c r="NOA33" s="542"/>
      <c r="NOB33" s="542"/>
      <c r="NOC33" s="542"/>
      <c r="NOD33" s="542"/>
      <c r="NOE33" s="542"/>
      <c r="NOF33" s="542"/>
      <c r="NOG33" s="542"/>
      <c r="NOH33" s="542"/>
      <c r="NOI33" s="542"/>
      <c r="NOJ33" s="542"/>
      <c r="NOK33" s="542"/>
      <c r="NOL33" s="542"/>
      <c r="NOM33" s="542"/>
      <c r="NON33" s="542"/>
      <c r="NOO33" s="542"/>
      <c r="NOP33" s="542"/>
      <c r="NOQ33" s="542"/>
      <c r="NOR33" s="542"/>
      <c r="NOS33" s="542"/>
      <c r="NOT33" s="542"/>
      <c r="NOU33" s="542"/>
      <c r="NOV33" s="542"/>
      <c r="NOW33" s="542"/>
      <c r="NOX33" s="542"/>
      <c r="NOY33" s="542"/>
      <c r="NOZ33" s="542"/>
      <c r="NPA33" s="542"/>
      <c r="NPB33" s="542"/>
      <c r="NPC33" s="542"/>
      <c r="NPD33" s="542"/>
      <c r="NPE33" s="542"/>
      <c r="NPF33" s="542"/>
      <c r="NPG33" s="542"/>
      <c r="NPH33" s="542"/>
      <c r="NPI33" s="542"/>
      <c r="NPJ33" s="542"/>
      <c r="NPK33" s="542"/>
      <c r="NPL33" s="542"/>
      <c r="NPM33" s="542"/>
      <c r="NPN33" s="542"/>
      <c r="NPO33" s="542"/>
      <c r="NPP33" s="542"/>
      <c r="NPQ33" s="542"/>
      <c r="NPR33" s="542"/>
      <c r="NPS33" s="542"/>
      <c r="NPT33" s="542"/>
      <c r="NPU33" s="542"/>
      <c r="NPV33" s="542"/>
      <c r="NPW33" s="542"/>
      <c r="NPX33" s="542"/>
      <c r="NPY33" s="542"/>
      <c r="NPZ33" s="542"/>
      <c r="NQA33" s="542"/>
      <c r="NQB33" s="542"/>
      <c r="NQC33" s="542"/>
      <c r="NQD33" s="542"/>
      <c r="NQE33" s="542"/>
      <c r="NQF33" s="542"/>
      <c r="NQG33" s="542"/>
      <c r="NQH33" s="542"/>
      <c r="NQI33" s="542"/>
      <c r="NQJ33" s="542"/>
      <c r="NQK33" s="542"/>
      <c r="NQL33" s="542"/>
      <c r="NQM33" s="542"/>
      <c r="NQN33" s="542"/>
      <c r="NQO33" s="542"/>
      <c r="NQP33" s="542"/>
      <c r="NQQ33" s="542"/>
      <c r="NQR33" s="542"/>
      <c r="NQS33" s="542"/>
      <c r="NQT33" s="542"/>
      <c r="NQU33" s="542"/>
      <c r="NQV33" s="542"/>
      <c r="NQW33" s="542"/>
      <c r="NQX33" s="542"/>
      <c r="NQY33" s="542"/>
      <c r="NQZ33" s="542"/>
      <c r="NRA33" s="542"/>
      <c r="NRB33" s="542"/>
      <c r="NRC33" s="542"/>
      <c r="NRD33" s="542"/>
      <c r="NRE33" s="542"/>
      <c r="NRF33" s="542"/>
      <c r="NRG33" s="542"/>
      <c r="NRH33" s="542"/>
      <c r="NRI33" s="542"/>
      <c r="NRJ33" s="542"/>
      <c r="NRK33" s="542"/>
      <c r="NRL33" s="542"/>
      <c r="NRM33" s="542"/>
      <c r="NRN33" s="542"/>
      <c r="NRO33" s="542"/>
      <c r="NRP33" s="542"/>
      <c r="NRQ33" s="542"/>
      <c r="NRR33" s="542"/>
      <c r="NRS33" s="542"/>
      <c r="NRT33" s="542"/>
      <c r="NRU33" s="542"/>
      <c r="NRV33" s="542"/>
      <c r="NRW33" s="542"/>
      <c r="NRX33" s="542"/>
      <c r="NRY33" s="542"/>
      <c r="NRZ33" s="542"/>
      <c r="NSA33" s="542"/>
      <c r="NSB33" s="542"/>
      <c r="NSC33" s="542"/>
      <c r="NSD33" s="542"/>
      <c r="NSE33" s="542"/>
      <c r="NSF33" s="542"/>
      <c r="NSG33" s="542"/>
      <c r="NSH33" s="542"/>
      <c r="NSI33" s="542"/>
      <c r="NSJ33" s="542"/>
      <c r="NSK33" s="542"/>
      <c r="NSL33" s="542"/>
      <c r="NSM33" s="542"/>
      <c r="NSN33" s="542"/>
      <c r="NSO33" s="542"/>
      <c r="NSP33" s="542"/>
      <c r="NSQ33" s="542"/>
      <c r="NSR33" s="542"/>
      <c r="NSS33" s="542"/>
      <c r="NST33" s="542"/>
      <c r="NSU33" s="542"/>
      <c r="NSV33" s="542"/>
      <c r="NSW33" s="542"/>
      <c r="NSX33" s="542"/>
      <c r="NSY33" s="542"/>
      <c r="NSZ33" s="542"/>
      <c r="NTA33" s="542"/>
      <c r="NTB33" s="542"/>
      <c r="NTC33" s="542"/>
      <c r="NTD33" s="542"/>
      <c r="NTE33" s="542"/>
      <c r="NTF33" s="542"/>
      <c r="NTG33" s="542"/>
      <c r="NTH33" s="542"/>
      <c r="NTI33" s="542"/>
      <c r="NTJ33" s="542"/>
      <c r="NTK33" s="542"/>
      <c r="NTL33" s="542"/>
      <c r="NTM33" s="542"/>
      <c r="NTN33" s="542"/>
      <c r="NTO33" s="542"/>
      <c r="NTP33" s="542"/>
      <c r="NTQ33" s="542"/>
      <c r="NTR33" s="542"/>
      <c r="NTS33" s="542"/>
      <c r="NTT33" s="542"/>
      <c r="NTU33" s="542"/>
      <c r="NTV33" s="542"/>
      <c r="NTW33" s="542"/>
      <c r="NTX33" s="542"/>
      <c r="NTY33" s="542"/>
      <c r="NTZ33" s="542"/>
      <c r="NUA33" s="542"/>
      <c r="NUB33" s="542"/>
      <c r="NUC33" s="542"/>
      <c r="NUD33" s="542"/>
      <c r="NUE33" s="542"/>
      <c r="NUF33" s="542"/>
      <c r="NUG33" s="542"/>
      <c r="NUH33" s="542"/>
      <c r="NUI33" s="542"/>
      <c r="NUJ33" s="542"/>
      <c r="NUK33" s="542"/>
      <c r="NUL33" s="542"/>
      <c r="NUM33" s="542"/>
      <c r="NUN33" s="542"/>
      <c r="NUO33" s="542"/>
      <c r="NUP33" s="542"/>
      <c r="NUQ33" s="542"/>
      <c r="NUR33" s="542"/>
      <c r="NUS33" s="542"/>
      <c r="NUT33" s="542"/>
      <c r="NUU33" s="542"/>
      <c r="NUV33" s="542"/>
      <c r="NUW33" s="542"/>
      <c r="NUX33" s="542"/>
      <c r="NUY33" s="542"/>
      <c r="NUZ33" s="542"/>
      <c r="NVA33" s="542"/>
      <c r="NVB33" s="542"/>
      <c r="NVC33" s="542"/>
      <c r="NVD33" s="542"/>
      <c r="NVE33" s="542"/>
      <c r="NVF33" s="542"/>
      <c r="NVG33" s="542"/>
      <c r="NVH33" s="542"/>
      <c r="NVI33" s="542"/>
      <c r="NVJ33" s="542"/>
      <c r="NVK33" s="542"/>
      <c r="NVL33" s="542"/>
      <c r="NVM33" s="542"/>
      <c r="NVN33" s="542"/>
      <c r="NVO33" s="542"/>
      <c r="NVP33" s="542"/>
      <c r="NVQ33" s="542"/>
      <c r="NVR33" s="542"/>
      <c r="NVS33" s="542"/>
      <c r="NVT33" s="542"/>
      <c r="NVU33" s="542"/>
      <c r="NVV33" s="542"/>
      <c r="NVW33" s="542"/>
      <c r="NVX33" s="542"/>
      <c r="NVY33" s="542"/>
      <c r="NVZ33" s="542"/>
      <c r="NWA33" s="542"/>
      <c r="NWB33" s="542"/>
      <c r="NWC33" s="542"/>
      <c r="NWD33" s="542"/>
      <c r="NWE33" s="542"/>
      <c r="NWF33" s="542"/>
      <c r="NWG33" s="542"/>
      <c r="NWH33" s="542"/>
      <c r="NWI33" s="542"/>
      <c r="NWJ33" s="542"/>
      <c r="NWK33" s="542"/>
      <c r="NWL33" s="542"/>
      <c r="NWM33" s="542"/>
      <c r="NWN33" s="542"/>
      <c r="NWO33" s="542"/>
      <c r="NWP33" s="542"/>
      <c r="NWQ33" s="542"/>
      <c r="NWR33" s="542"/>
      <c r="NWS33" s="542"/>
      <c r="NWT33" s="542"/>
      <c r="NWU33" s="542"/>
      <c r="NWV33" s="542"/>
      <c r="NWW33" s="542"/>
      <c r="NWX33" s="542"/>
      <c r="NWY33" s="542"/>
      <c r="NWZ33" s="542"/>
      <c r="NXA33" s="542"/>
      <c r="NXB33" s="542"/>
      <c r="NXC33" s="542"/>
      <c r="NXD33" s="542"/>
      <c r="NXE33" s="542"/>
      <c r="NXF33" s="542"/>
      <c r="NXG33" s="542"/>
      <c r="NXH33" s="542"/>
      <c r="NXI33" s="542"/>
      <c r="NXJ33" s="542"/>
      <c r="NXK33" s="542"/>
      <c r="NXL33" s="542"/>
      <c r="NXM33" s="542"/>
      <c r="NXN33" s="542"/>
      <c r="NXO33" s="542"/>
      <c r="NXP33" s="542"/>
      <c r="NXQ33" s="542"/>
      <c r="NXR33" s="542"/>
      <c r="NXS33" s="542"/>
      <c r="NXT33" s="542"/>
      <c r="NXU33" s="542"/>
      <c r="NXV33" s="542"/>
      <c r="NXW33" s="542"/>
      <c r="NXX33" s="542"/>
      <c r="NXY33" s="542"/>
      <c r="NXZ33" s="542"/>
      <c r="NYA33" s="542"/>
      <c r="NYB33" s="542"/>
      <c r="NYC33" s="542"/>
      <c r="NYD33" s="542"/>
      <c r="NYE33" s="542"/>
      <c r="NYF33" s="542"/>
      <c r="NYG33" s="542"/>
      <c r="NYH33" s="542"/>
      <c r="NYI33" s="542"/>
      <c r="NYJ33" s="542"/>
      <c r="NYK33" s="542"/>
      <c r="NYL33" s="542"/>
      <c r="NYM33" s="542"/>
      <c r="NYN33" s="542"/>
      <c r="NYO33" s="542"/>
      <c r="NYP33" s="542"/>
      <c r="NYQ33" s="542"/>
      <c r="NYR33" s="542"/>
      <c r="NYS33" s="542"/>
      <c r="NYT33" s="542"/>
      <c r="NYU33" s="542"/>
      <c r="NYV33" s="542"/>
      <c r="NYW33" s="542"/>
      <c r="NYX33" s="542"/>
      <c r="NYY33" s="542"/>
      <c r="NYZ33" s="542"/>
      <c r="NZA33" s="542"/>
      <c r="NZB33" s="542"/>
      <c r="NZC33" s="542"/>
      <c r="NZD33" s="542"/>
      <c r="NZE33" s="542"/>
      <c r="NZF33" s="542"/>
      <c r="NZG33" s="542"/>
      <c r="NZH33" s="542"/>
      <c r="NZI33" s="542"/>
      <c r="NZJ33" s="542"/>
      <c r="NZK33" s="542"/>
      <c r="NZL33" s="542"/>
      <c r="NZM33" s="542"/>
      <c r="NZN33" s="542"/>
      <c r="NZO33" s="542"/>
      <c r="NZP33" s="542"/>
      <c r="NZQ33" s="542"/>
      <c r="NZR33" s="542"/>
      <c r="NZS33" s="542"/>
      <c r="NZT33" s="542"/>
      <c r="NZU33" s="542"/>
      <c r="NZV33" s="542"/>
      <c r="NZW33" s="542"/>
      <c r="NZX33" s="542"/>
      <c r="NZY33" s="542"/>
      <c r="NZZ33" s="542"/>
      <c r="OAA33" s="542"/>
      <c r="OAB33" s="542"/>
      <c r="OAC33" s="542"/>
      <c r="OAD33" s="542"/>
      <c r="OAE33" s="542"/>
      <c r="OAF33" s="542"/>
      <c r="OAG33" s="542"/>
      <c r="OAH33" s="542"/>
      <c r="OAI33" s="542"/>
      <c r="OAJ33" s="542"/>
      <c r="OAK33" s="542"/>
      <c r="OAL33" s="542"/>
      <c r="OAM33" s="542"/>
      <c r="OAN33" s="542"/>
      <c r="OAO33" s="542"/>
      <c r="OAP33" s="542"/>
      <c r="OAQ33" s="542"/>
      <c r="OAR33" s="542"/>
      <c r="OAS33" s="542"/>
      <c r="OAT33" s="542"/>
      <c r="OAU33" s="542"/>
      <c r="OAV33" s="542"/>
      <c r="OAW33" s="542"/>
      <c r="OAX33" s="542"/>
      <c r="OAY33" s="542"/>
      <c r="OAZ33" s="542"/>
      <c r="OBA33" s="542"/>
      <c r="OBB33" s="542"/>
      <c r="OBC33" s="542"/>
      <c r="OBD33" s="542"/>
      <c r="OBE33" s="542"/>
      <c r="OBF33" s="542"/>
      <c r="OBG33" s="542"/>
      <c r="OBH33" s="542"/>
      <c r="OBI33" s="542"/>
      <c r="OBJ33" s="542"/>
      <c r="OBK33" s="542"/>
      <c r="OBL33" s="542"/>
      <c r="OBM33" s="542"/>
      <c r="OBN33" s="542"/>
      <c r="OBO33" s="542"/>
      <c r="OBP33" s="542"/>
      <c r="OBQ33" s="542"/>
      <c r="OBR33" s="542"/>
      <c r="OBS33" s="542"/>
      <c r="OBT33" s="542"/>
      <c r="OBU33" s="542"/>
      <c r="OBV33" s="542"/>
      <c r="OBW33" s="542"/>
      <c r="OBX33" s="542"/>
      <c r="OBY33" s="542"/>
      <c r="OBZ33" s="542"/>
      <c r="OCA33" s="542"/>
      <c r="OCB33" s="542"/>
      <c r="OCC33" s="542"/>
      <c r="OCD33" s="542"/>
      <c r="OCE33" s="542"/>
      <c r="OCF33" s="542"/>
      <c r="OCG33" s="542"/>
      <c r="OCH33" s="542"/>
      <c r="OCI33" s="542"/>
      <c r="OCJ33" s="542"/>
      <c r="OCK33" s="542"/>
      <c r="OCL33" s="542"/>
      <c r="OCM33" s="542"/>
      <c r="OCN33" s="542"/>
      <c r="OCO33" s="542"/>
      <c r="OCP33" s="542"/>
      <c r="OCQ33" s="542"/>
      <c r="OCR33" s="542"/>
      <c r="OCS33" s="542"/>
      <c r="OCT33" s="542"/>
      <c r="OCU33" s="542"/>
      <c r="OCV33" s="542"/>
      <c r="OCW33" s="542"/>
      <c r="OCX33" s="542"/>
      <c r="OCY33" s="542"/>
      <c r="OCZ33" s="542"/>
      <c r="ODA33" s="542"/>
      <c r="ODB33" s="542"/>
      <c r="ODC33" s="542"/>
      <c r="ODD33" s="542"/>
      <c r="ODE33" s="542"/>
      <c r="ODF33" s="542"/>
      <c r="ODG33" s="542"/>
      <c r="ODH33" s="542"/>
      <c r="ODI33" s="542"/>
      <c r="ODJ33" s="542"/>
      <c r="ODK33" s="542"/>
      <c r="ODL33" s="542"/>
      <c r="ODM33" s="542"/>
      <c r="ODN33" s="542"/>
      <c r="ODO33" s="542"/>
      <c r="ODP33" s="542"/>
      <c r="ODQ33" s="542"/>
      <c r="ODR33" s="542"/>
      <c r="ODS33" s="542"/>
      <c r="ODT33" s="542"/>
      <c r="ODU33" s="542"/>
      <c r="ODV33" s="542"/>
      <c r="ODW33" s="542"/>
      <c r="ODX33" s="542"/>
      <c r="ODY33" s="542"/>
      <c r="ODZ33" s="542"/>
      <c r="OEA33" s="542"/>
      <c r="OEB33" s="542"/>
      <c r="OEC33" s="542"/>
      <c r="OED33" s="542"/>
      <c r="OEE33" s="542"/>
      <c r="OEF33" s="542"/>
      <c r="OEG33" s="542"/>
      <c r="OEH33" s="542"/>
      <c r="OEI33" s="542"/>
      <c r="OEJ33" s="542"/>
      <c r="OEK33" s="542"/>
      <c r="OEL33" s="542"/>
      <c r="OEM33" s="542"/>
      <c r="OEN33" s="542"/>
      <c r="OEO33" s="542"/>
      <c r="OEP33" s="542"/>
      <c r="OEQ33" s="542"/>
      <c r="OER33" s="542"/>
      <c r="OES33" s="542"/>
      <c r="OET33" s="542"/>
      <c r="OEU33" s="542"/>
      <c r="OEV33" s="542"/>
      <c r="OEW33" s="542"/>
      <c r="OEX33" s="542"/>
      <c r="OEY33" s="542"/>
      <c r="OEZ33" s="542"/>
      <c r="OFA33" s="542"/>
      <c r="OFB33" s="542"/>
      <c r="OFC33" s="542"/>
      <c r="OFD33" s="542"/>
      <c r="OFE33" s="542"/>
      <c r="OFF33" s="542"/>
      <c r="OFG33" s="542"/>
      <c r="OFH33" s="542"/>
      <c r="OFI33" s="542"/>
      <c r="OFJ33" s="542"/>
      <c r="OFK33" s="542"/>
      <c r="OFL33" s="542"/>
      <c r="OFM33" s="542"/>
      <c r="OFN33" s="542"/>
      <c r="OFO33" s="542"/>
      <c r="OFP33" s="542"/>
      <c r="OFQ33" s="542"/>
      <c r="OFR33" s="542"/>
      <c r="OFS33" s="542"/>
      <c r="OFT33" s="542"/>
      <c r="OFU33" s="542"/>
      <c r="OFV33" s="542"/>
      <c r="OFW33" s="542"/>
      <c r="OFX33" s="542"/>
      <c r="OFY33" s="542"/>
      <c r="OFZ33" s="542"/>
      <c r="OGA33" s="542"/>
      <c r="OGB33" s="542"/>
      <c r="OGC33" s="542"/>
      <c r="OGD33" s="542"/>
      <c r="OGE33" s="542"/>
      <c r="OGF33" s="542"/>
      <c r="OGG33" s="542"/>
      <c r="OGH33" s="542"/>
      <c r="OGI33" s="542"/>
      <c r="OGJ33" s="542"/>
      <c r="OGK33" s="542"/>
      <c r="OGL33" s="542"/>
      <c r="OGM33" s="542"/>
      <c r="OGN33" s="542"/>
      <c r="OGO33" s="542"/>
      <c r="OGP33" s="542"/>
      <c r="OGQ33" s="542"/>
      <c r="OGR33" s="542"/>
      <c r="OGS33" s="542"/>
      <c r="OGT33" s="542"/>
      <c r="OGU33" s="542"/>
      <c r="OGV33" s="542"/>
      <c r="OGW33" s="542"/>
      <c r="OGX33" s="542"/>
      <c r="OGY33" s="542"/>
      <c r="OGZ33" s="542"/>
      <c r="OHA33" s="542"/>
      <c r="OHB33" s="542"/>
      <c r="OHC33" s="542"/>
      <c r="OHD33" s="542"/>
      <c r="OHE33" s="542"/>
      <c r="OHF33" s="542"/>
      <c r="OHG33" s="542"/>
      <c r="OHH33" s="542"/>
      <c r="OHI33" s="542"/>
      <c r="OHJ33" s="542"/>
      <c r="OHK33" s="542"/>
      <c r="OHL33" s="542"/>
      <c r="OHM33" s="542"/>
      <c r="OHN33" s="542"/>
      <c r="OHO33" s="542"/>
      <c r="OHP33" s="542"/>
      <c r="OHQ33" s="542"/>
      <c r="OHR33" s="542"/>
      <c r="OHS33" s="542"/>
      <c r="OHT33" s="542"/>
      <c r="OHU33" s="542"/>
      <c r="OHV33" s="542"/>
      <c r="OHW33" s="542"/>
      <c r="OHX33" s="542"/>
      <c r="OHY33" s="542"/>
      <c r="OHZ33" s="542"/>
      <c r="OIA33" s="542"/>
      <c r="OIB33" s="542"/>
      <c r="OIC33" s="542"/>
      <c r="OID33" s="542"/>
      <c r="OIE33" s="542"/>
      <c r="OIF33" s="542"/>
      <c r="OIG33" s="542"/>
      <c r="OIH33" s="542"/>
      <c r="OII33" s="542"/>
      <c r="OIJ33" s="542"/>
      <c r="OIK33" s="542"/>
      <c r="OIL33" s="542"/>
      <c r="OIM33" s="542"/>
      <c r="OIN33" s="542"/>
      <c r="OIO33" s="542"/>
      <c r="OIP33" s="542"/>
      <c r="OIQ33" s="542"/>
      <c r="OIR33" s="542"/>
      <c r="OIS33" s="542"/>
      <c r="OIT33" s="542"/>
      <c r="OIU33" s="542"/>
      <c r="OIV33" s="542"/>
      <c r="OIW33" s="542"/>
      <c r="OIX33" s="542"/>
      <c r="OIY33" s="542"/>
      <c r="OIZ33" s="542"/>
      <c r="OJA33" s="542"/>
      <c r="OJB33" s="542"/>
      <c r="OJC33" s="542"/>
      <c r="OJD33" s="542"/>
      <c r="OJE33" s="542"/>
      <c r="OJF33" s="542"/>
      <c r="OJG33" s="542"/>
      <c r="OJH33" s="542"/>
      <c r="OJI33" s="542"/>
      <c r="OJJ33" s="542"/>
      <c r="OJK33" s="542"/>
      <c r="OJL33" s="542"/>
      <c r="OJM33" s="542"/>
      <c r="OJN33" s="542"/>
      <c r="OJO33" s="542"/>
      <c r="OJP33" s="542"/>
      <c r="OJQ33" s="542"/>
      <c r="OJR33" s="542"/>
      <c r="OJS33" s="542"/>
      <c r="OJT33" s="542"/>
      <c r="OJU33" s="542"/>
      <c r="OJV33" s="542"/>
      <c r="OJW33" s="542"/>
      <c r="OJX33" s="542"/>
      <c r="OJY33" s="542"/>
      <c r="OJZ33" s="542"/>
      <c r="OKA33" s="542"/>
      <c r="OKB33" s="542"/>
      <c r="OKC33" s="542"/>
      <c r="OKD33" s="542"/>
      <c r="OKE33" s="542"/>
      <c r="OKF33" s="542"/>
      <c r="OKG33" s="542"/>
      <c r="OKH33" s="542"/>
      <c r="OKI33" s="542"/>
      <c r="OKJ33" s="542"/>
      <c r="OKK33" s="542"/>
      <c r="OKL33" s="542"/>
      <c r="OKM33" s="542"/>
      <c r="OKN33" s="542"/>
      <c r="OKO33" s="542"/>
      <c r="OKP33" s="542"/>
      <c r="OKQ33" s="542"/>
      <c r="OKR33" s="542"/>
      <c r="OKS33" s="542"/>
      <c r="OKT33" s="542"/>
      <c r="OKU33" s="542"/>
      <c r="OKV33" s="542"/>
      <c r="OKW33" s="542"/>
      <c r="OKX33" s="542"/>
      <c r="OKY33" s="542"/>
      <c r="OKZ33" s="542"/>
      <c r="OLA33" s="542"/>
      <c r="OLB33" s="542"/>
      <c r="OLC33" s="542"/>
      <c r="OLD33" s="542"/>
      <c r="OLE33" s="542"/>
      <c r="OLF33" s="542"/>
      <c r="OLG33" s="542"/>
      <c r="OLH33" s="542"/>
      <c r="OLI33" s="542"/>
      <c r="OLJ33" s="542"/>
      <c r="OLK33" s="542"/>
      <c r="OLL33" s="542"/>
      <c r="OLM33" s="542"/>
      <c r="OLN33" s="542"/>
      <c r="OLO33" s="542"/>
      <c r="OLP33" s="542"/>
      <c r="OLQ33" s="542"/>
      <c r="OLR33" s="542"/>
      <c r="OLS33" s="542"/>
      <c r="OLT33" s="542"/>
      <c r="OLU33" s="542"/>
      <c r="OLV33" s="542"/>
      <c r="OLW33" s="542"/>
      <c r="OLX33" s="542"/>
      <c r="OLY33" s="542"/>
      <c r="OLZ33" s="542"/>
      <c r="OMA33" s="542"/>
      <c r="OMB33" s="542"/>
      <c r="OMC33" s="542"/>
      <c r="OMD33" s="542"/>
      <c r="OME33" s="542"/>
      <c r="OMF33" s="542"/>
      <c r="OMG33" s="542"/>
      <c r="OMH33" s="542"/>
      <c r="OMI33" s="542"/>
      <c r="OMJ33" s="542"/>
      <c r="OMK33" s="542"/>
      <c r="OML33" s="542"/>
      <c r="OMM33" s="542"/>
      <c r="OMN33" s="542"/>
      <c r="OMO33" s="542"/>
      <c r="OMP33" s="542"/>
      <c r="OMQ33" s="542"/>
      <c r="OMR33" s="542"/>
      <c r="OMS33" s="542"/>
      <c r="OMT33" s="542"/>
      <c r="OMU33" s="542"/>
      <c r="OMV33" s="542"/>
      <c r="OMW33" s="542"/>
      <c r="OMX33" s="542"/>
      <c r="OMY33" s="542"/>
      <c r="OMZ33" s="542"/>
      <c r="ONA33" s="542"/>
      <c r="ONB33" s="542"/>
      <c r="ONC33" s="542"/>
      <c r="OND33" s="542"/>
      <c r="ONE33" s="542"/>
      <c r="ONF33" s="542"/>
      <c r="ONG33" s="542"/>
      <c r="ONH33" s="542"/>
      <c r="ONI33" s="542"/>
      <c r="ONJ33" s="542"/>
      <c r="ONK33" s="542"/>
      <c r="ONL33" s="542"/>
      <c r="ONM33" s="542"/>
      <c r="ONN33" s="542"/>
      <c r="ONO33" s="542"/>
      <c r="ONP33" s="542"/>
      <c r="ONQ33" s="542"/>
      <c r="ONR33" s="542"/>
      <c r="ONS33" s="542"/>
      <c r="ONT33" s="542"/>
      <c r="ONU33" s="542"/>
      <c r="ONV33" s="542"/>
      <c r="ONW33" s="542"/>
      <c r="ONX33" s="542"/>
      <c r="ONY33" s="542"/>
      <c r="ONZ33" s="542"/>
      <c r="OOA33" s="542"/>
      <c r="OOB33" s="542"/>
      <c r="OOC33" s="542"/>
      <c r="OOD33" s="542"/>
      <c r="OOE33" s="542"/>
      <c r="OOF33" s="542"/>
      <c r="OOG33" s="542"/>
      <c r="OOH33" s="542"/>
      <c r="OOI33" s="542"/>
      <c r="OOJ33" s="542"/>
      <c r="OOK33" s="542"/>
      <c r="OOL33" s="542"/>
      <c r="OOM33" s="542"/>
      <c r="OON33" s="542"/>
      <c r="OOO33" s="542"/>
      <c r="OOP33" s="542"/>
      <c r="OOQ33" s="542"/>
      <c r="OOR33" s="542"/>
      <c r="OOS33" s="542"/>
      <c r="OOT33" s="542"/>
      <c r="OOU33" s="542"/>
      <c r="OOV33" s="542"/>
      <c r="OOW33" s="542"/>
      <c r="OOX33" s="542"/>
      <c r="OOY33" s="542"/>
      <c r="OOZ33" s="542"/>
      <c r="OPA33" s="542"/>
      <c r="OPB33" s="542"/>
      <c r="OPC33" s="542"/>
      <c r="OPD33" s="542"/>
      <c r="OPE33" s="542"/>
      <c r="OPF33" s="542"/>
      <c r="OPG33" s="542"/>
      <c r="OPH33" s="542"/>
      <c r="OPI33" s="542"/>
      <c r="OPJ33" s="542"/>
      <c r="OPK33" s="542"/>
      <c r="OPL33" s="542"/>
      <c r="OPM33" s="542"/>
      <c r="OPN33" s="542"/>
      <c r="OPO33" s="542"/>
      <c r="OPP33" s="542"/>
      <c r="OPQ33" s="542"/>
      <c r="OPR33" s="542"/>
      <c r="OPS33" s="542"/>
      <c r="OPT33" s="542"/>
      <c r="OPU33" s="542"/>
      <c r="OPV33" s="542"/>
      <c r="OPW33" s="542"/>
      <c r="OPX33" s="542"/>
      <c r="OPY33" s="542"/>
      <c r="OPZ33" s="542"/>
      <c r="OQA33" s="542"/>
      <c r="OQB33" s="542"/>
      <c r="OQC33" s="542"/>
      <c r="OQD33" s="542"/>
      <c r="OQE33" s="542"/>
      <c r="OQF33" s="542"/>
      <c r="OQG33" s="542"/>
      <c r="OQH33" s="542"/>
      <c r="OQI33" s="542"/>
      <c r="OQJ33" s="542"/>
      <c r="OQK33" s="542"/>
      <c r="OQL33" s="542"/>
      <c r="OQM33" s="542"/>
      <c r="OQN33" s="542"/>
      <c r="OQO33" s="542"/>
      <c r="OQP33" s="542"/>
      <c r="OQQ33" s="542"/>
      <c r="OQR33" s="542"/>
      <c r="OQS33" s="542"/>
      <c r="OQT33" s="542"/>
      <c r="OQU33" s="542"/>
      <c r="OQV33" s="542"/>
      <c r="OQW33" s="542"/>
      <c r="OQX33" s="542"/>
      <c r="OQY33" s="542"/>
      <c r="OQZ33" s="542"/>
      <c r="ORA33" s="542"/>
      <c r="ORB33" s="542"/>
      <c r="ORC33" s="542"/>
      <c r="ORD33" s="542"/>
      <c r="ORE33" s="542"/>
      <c r="ORF33" s="542"/>
      <c r="ORG33" s="542"/>
      <c r="ORH33" s="542"/>
      <c r="ORI33" s="542"/>
      <c r="ORJ33" s="542"/>
      <c r="ORK33" s="542"/>
      <c r="ORL33" s="542"/>
      <c r="ORM33" s="542"/>
      <c r="ORN33" s="542"/>
      <c r="ORO33" s="542"/>
      <c r="ORP33" s="542"/>
      <c r="ORQ33" s="542"/>
      <c r="ORR33" s="542"/>
      <c r="ORS33" s="542"/>
      <c r="ORT33" s="542"/>
      <c r="ORU33" s="542"/>
      <c r="ORV33" s="542"/>
      <c r="ORW33" s="542"/>
      <c r="ORX33" s="542"/>
      <c r="ORY33" s="542"/>
      <c r="ORZ33" s="542"/>
      <c r="OSA33" s="542"/>
      <c r="OSB33" s="542"/>
      <c r="OSC33" s="542"/>
      <c r="OSD33" s="542"/>
      <c r="OSE33" s="542"/>
      <c r="OSF33" s="542"/>
      <c r="OSG33" s="542"/>
      <c r="OSH33" s="542"/>
      <c r="OSI33" s="542"/>
      <c r="OSJ33" s="542"/>
      <c r="OSK33" s="542"/>
      <c r="OSL33" s="542"/>
      <c r="OSM33" s="542"/>
      <c r="OSN33" s="542"/>
      <c r="OSO33" s="542"/>
      <c r="OSP33" s="542"/>
      <c r="OSQ33" s="542"/>
      <c r="OSR33" s="542"/>
      <c r="OSS33" s="542"/>
      <c r="OST33" s="542"/>
      <c r="OSU33" s="542"/>
      <c r="OSV33" s="542"/>
      <c r="OSW33" s="542"/>
      <c r="OSX33" s="542"/>
      <c r="OSY33" s="542"/>
      <c r="OSZ33" s="542"/>
      <c r="OTA33" s="542"/>
      <c r="OTB33" s="542"/>
      <c r="OTC33" s="542"/>
      <c r="OTD33" s="542"/>
      <c r="OTE33" s="542"/>
      <c r="OTF33" s="542"/>
      <c r="OTG33" s="542"/>
      <c r="OTH33" s="542"/>
      <c r="OTI33" s="542"/>
      <c r="OTJ33" s="542"/>
      <c r="OTK33" s="542"/>
      <c r="OTL33" s="542"/>
      <c r="OTM33" s="542"/>
      <c r="OTN33" s="542"/>
      <c r="OTO33" s="542"/>
      <c r="OTP33" s="542"/>
      <c r="OTQ33" s="542"/>
      <c r="OTR33" s="542"/>
      <c r="OTS33" s="542"/>
      <c r="OTT33" s="542"/>
      <c r="OTU33" s="542"/>
      <c r="OTV33" s="542"/>
      <c r="OTW33" s="542"/>
      <c r="OTX33" s="542"/>
      <c r="OTY33" s="542"/>
      <c r="OTZ33" s="542"/>
      <c r="OUA33" s="542"/>
      <c r="OUB33" s="542"/>
      <c r="OUC33" s="542"/>
      <c r="OUD33" s="542"/>
      <c r="OUE33" s="542"/>
      <c r="OUF33" s="542"/>
      <c r="OUG33" s="542"/>
      <c r="OUH33" s="542"/>
      <c r="OUI33" s="542"/>
      <c r="OUJ33" s="542"/>
      <c r="OUK33" s="542"/>
      <c r="OUL33" s="542"/>
      <c r="OUM33" s="542"/>
      <c r="OUN33" s="542"/>
      <c r="OUO33" s="542"/>
      <c r="OUP33" s="542"/>
      <c r="OUQ33" s="542"/>
      <c r="OUR33" s="542"/>
      <c r="OUS33" s="542"/>
      <c r="OUT33" s="542"/>
      <c r="OUU33" s="542"/>
      <c r="OUV33" s="542"/>
      <c r="OUW33" s="542"/>
      <c r="OUX33" s="542"/>
      <c r="OUY33" s="542"/>
      <c r="OUZ33" s="542"/>
      <c r="OVA33" s="542"/>
      <c r="OVB33" s="542"/>
      <c r="OVC33" s="542"/>
      <c r="OVD33" s="542"/>
      <c r="OVE33" s="542"/>
      <c r="OVF33" s="542"/>
      <c r="OVG33" s="542"/>
      <c r="OVH33" s="542"/>
      <c r="OVI33" s="542"/>
      <c r="OVJ33" s="542"/>
      <c r="OVK33" s="542"/>
      <c r="OVL33" s="542"/>
      <c r="OVM33" s="542"/>
      <c r="OVN33" s="542"/>
      <c r="OVO33" s="542"/>
      <c r="OVP33" s="542"/>
      <c r="OVQ33" s="542"/>
      <c r="OVR33" s="542"/>
      <c r="OVS33" s="542"/>
      <c r="OVT33" s="542"/>
      <c r="OVU33" s="542"/>
      <c r="OVV33" s="542"/>
      <c r="OVW33" s="542"/>
      <c r="OVX33" s="542"/>
      <c r="OVY33" s="542"/>
      <c r="OVZ33" s="542"/>
      <c r="OWA33" s="542"/>
      <c r="OWB33" s="542"/>
      <c r="OWC33" s="542"/>
      <c r="OWD33" s="542"/>
      <c r="OWE33" s="542"/>
      <c r="OWF33" s="542"/>
      <c r="OWG33" s="542"/>
      <c r="OWH33" s="542"/>
      <c r="OWI33" s="542"/>
      <c r="OWJ33" s="542"/>
      <c r="OWK33" s="542"/>
      <c r="OWL33" s="542"/>
      <c r="OWM33" s="542"/>
      <c r="OWN33" s="542"/>
      <c r="OWO33" s="542"/>
      <c r="OWP33" s="542"/>
      <c r="OWQ33" s="542"/>
      <c r="OWR33" s="542"/>
      <c r="OWS33" s="542"/>
      <c r="OWT33" s="542"/>
      <c r="OWU33" s="542"/>
      <c r="OWV33" s="542"/>
      <c r="OWW33" s="542"/>
      <c r="OWX33" s="542"/>
      <c r="OWY33" s="542"/>
      <c r="OWZ33" s="542"/>
      <c r="OXA33" s="542"/>
      <c r="OXB33" s="542"/>
      <c r="OXC33" s="542"/>
      <c r="OXD33" s="542"/>
      <c r="OXE33" s="542"/>
      <c r="OXF33" s="542"/>
      <c r="OXG33" s="542"/>
      <c r="OXH33" s="542"/>
      <c r="OXI33" s="542"/>
      <c r="OXJ33" s="542"/>
      <c r="OXK33" s="542"/>
      <c r="OXL33" s="542"/>
      <c r="OXM33" s="542"/>
      <c r="OXN33" s="542"/>
      <c r="OXO33" s="542"/>
      <c r="OXP33" s="542"/>
      <c r="OXQ33" s="542"/>
      <c r="OXR33" s="542"/>
      <c r="OXS33" s="542"/>
      <c r="OXT33" s="542"/>
      <c r="OXU33" s="542"/>
      <c r="OXV33" s="542"/>
      <c r="OXW33" s="542"/>
      <c r="OXX33" s="542"/>
      <c r="OXY33" s="542"/>
      <c r="OXZ33" s="542"/>
      <c r="OYA33" s="542"/>
      <c r="OYB33" s="542"/>
      <c r="OYC33" s="542"/>
      <c r="OYD33" s="542"/>
      <c r="OYE33" s="542"/>
      <c r="OYF33" s="542"/>
      <c r="OYG33" s="542"/>
      <c r="OYH33" s="542"/>
      <c r="OYI33" s="542"/>
      <c r="OYJ33" s="542"/>
      <c r="OYK33" s="542"/>
      <c r="OYL33" s="542"/>
      <c r="OYM33" s="542"/>
      <c r="OYN33" s="542"/>
      <c r="OYO33" s="542"/>
      <c r="OYP33" s="542"/>
      <c r="OYQ33" s="542"/>
      <c r="OYR33" s="542"/>
      <c r="OYS33" s="542"/>
      <c r="OYT33" s="542"/>
      <c r="OYU33" s="542"/>
      <c r="OYV33" s="542"/>
      <c r="OYW33" s="542"/>
      <c r="OYX33" s="542"/>
      <c r="OYY33" s="542"/>
      <c r="OYZ33" s="542"/>
      <c r="OZA33" s="542"/>
      <c r="OZB33" s="542"/>
      <c r="OZC33" s="542"/>
      <c r="OZD33" s="542"/>
      <c r="OZE33" s="542"/>
      <c r="OZF33" s="542"/>
      <c r="OZG33" s="542"/>
      <c r="OZH33" s="542"/>
      <c r="OZI33" s="542"/>
      <c r="OZJ33" s="542"/>
      <c r="OZK33" s="542"/>
      <c r="OZL33" s="542"/>
      <c r="OZM33" s="542"/>
      <c r="OZN33" s="542"/>
      <c r="OZO33" s="542"/>
      <c r="OZP33" s="542"/>
      <c r="OZQ33" s="542"/>
      <c r="OZR33" s="542"/>
      <c r="OZS33" s="542"/>
      <c r="OZT33" s="542"/>
      <c r="OZU33" s="542"/>
      <c r="OZV33" s="542"/>
      <c r="OZW33" s="542"/>
      <c r="OZX33" s="542"/>
      <c r="OZY33" s="542"/>
      <c r="OZZ33" s="542"/>
      <c r="PAA33" s="542"/>
      <c r="PAB33" s="542"/>
      <c r="PAC33" s="542"/>
      <c r="PAD33" s="542"/>
      <c r="PAE33" s="542"/>
      <c r="PAF33" s="542"/>
      <c r="PAG33" s="542"/>
      <c r="PAH33" s="542"/>
      <c r="PAI33" s="542"/>
      <c r="PAJ33" s="542"/>
      <c r="PAK33" s="542"/>
      <c r="PAL33" s="542"/>
      <c r="PAM33" s="542"/>
      <c r="PAN33" s="542"/>
      <c r="PAO33" s="542"/>
      <c r="PAP33" s="542"/>
      <c r="PAQ33" s="542"/>
      <c r="PAR33" s="542"/>
      <c r="PAS33" s="542"/>
      <c r="PAT33" s="542"/>
      <c r="PAU33" s="542"/>
      <c r="PAV33" s="542"/>
      <c r="PAW33" s="542"/>
      <c r="PAX33" s="542"/>
      <c r="PAY33" s="542"/>
      <c r="PAZ33" s="542"/>
      <c r="PBA33" s="542"/>
      <c r="PBB33" s="542"/>
      <c r="PBC33" s="542"/>
      <c r="PBD33" s="542"/>
      <c r="PBE33" s="542"/>
      <c r="PBF33" s="542"/>
      <c r="PBG33" s="542"/>
      <c r="PBH33" s="542"/>
      <c r="PBI33" s="542"/>
      <c r="PBJ33" s="542"/>
      <c r="PBK33" s="542"/>
      <c r="PBL33" s="542"/>
      <c r="PBM33" s="542"/>
      <c r="PBN33" s="542"/>
      <c r="PBO33" s="542"/>
      <c r="PBP33" s="542"/>
      <c r="PBQ33" s="542"/>
      <c r="PBR33" s="542"/>
      <c r="PBS33" s="542"/>
      <c r="PBT33" s="542"/>
      <c r="PBU33" s="542"/>
      <c r="PBV33" s="542"/>
      <c r="PBW33" s="542"/>
      <c r="PBX33" s="542"/>
      <c r="PBY33" s="542"/>
      <c r="PBZ33" s="542"/>
      <c r="PCA33" s="542"/>
      <c r="PCB33" s="542"/>
      <c r="PCC33" s="542"/>
      <c r="PCD33" s="542"/>
      <c r="PCE33" s="542"/>
      <c r="PCF33" s="542"/>
      <c r="PCG33" s="542"/>
      <c r="PCH33" s="542"/>
      <c r="PCI33" s="542"/>
      <c r="PCJ33" s="542"/>
      <c r="PCK33" s="542"/>
      <c r="PCL33" s="542"/>
      <c r="PCM33" s="542"/>
      <c r="PCN33" s="542"/>
      <c r="PCO33" s="542"/>
      <c r="PCP33" s="542"/>
      <c r="PCQ33" s="542"/>
      <c r="PCR33" s="542"/>
      <c r="PCS33" s="542"/>
      <c r="PCT33" s="542"/>
      <c r="PCU33" s="542"/>
      <c r="PCV33" s="542"/>
      <c r="PCW33" s="542"/>
      <c r="PCX33" s="542"/>
      <c r="PCY33" s="542"/>
      <c r="PCZ33" s="542"/>
      <c r="PDA33" s="542"/>
      <c r="PDB33" s="542"/>
      <c r="PDC33" s="542"/>
      <c r="PDD33" s="542"/>
      <c r="PDE33" s="542"/>
      <c r="PDF33" s="542"/>
      <c r="PDG33" s="542"/>
      <c r="PDH33" s="542"/>
      <c r="PDI33" s="542"/>
      <c r="PDJ33" s="542"/>
      <c r="PDK33" s="542"/>
      <c r="PDL33" s="542"/>
      <c r="PDM33" s="542"/>
      <c r="PDN33" s="542"/>
      <c r="PDO33" s="542"/>
      <c r="PDP33" s="542"/>
      <c r="PDQ33" s="542"/>
      <c r="PDR33" s="542"/>
      <c r="PDS33" s="542"/>
      <c r="PDT33" s="542"/>
      <c r="PDU33" s="542"/>
      <c r="PDV33" s="542"/>
      <c r="PDW33" s="542"/>
      <c r="PDX33" s="542"/>
      <c r="PDY33" s="542"/>
      <c r="PDZ33" s="542"/>
      <c r="PEA33" s="542"/>
      <c r="PEB33" s="542"/>
      <c r="PEC33" s="542"/>
      <c r="PED33" s="542"/>
      <c r="PEE33" s="542"/>
      <c r="PEF33" s="542"/>
      <c r="PEG33" s="542"/>
      <c r="PEH33" s="542"/>
      <c r="PEI33" s="542"/>
      <c r="PEJ33" s="542"/>
      <c r="PEK33" s="542"/>
      <c r="PEL33" s="542"/>
      <c r="PEM33" s="542"/>
      <c r="PEN33" s="542"/>
      <c r="PEO33" s="542"/>
      <c r="PEP33" s="542"/>
      <c r="PEQ33" s="542"/>
      <c r="PER33" s="542"/>
      <c r="PES33" s="542"/>
      <c r="PET33" s="542"/>
      <c r="PEU33" s="542"/>
      <c r="PEV33" s="542"/>
      <c r="PEW33" s="542"/>
      <c r="PEX33" s="542"/>
      <c r="PEY33" s="542"/>
      <c r="PEZ33" s="542"/>
      <c r="PFA33" s="542"/>
      <c r="PFB33" s="542"/>
      <c r="PFC33" s="542"/>
      <c r="PFD33" s="542"/>
      <c r="PFE33" s="542"/>
      <c r="PFF33" s="542"/>
      <c r="PFG33" s="542"/>
      <c r="PFH33" s="542"/>
      <c r="PFI33" s="542"/>
      <c r="PFJ33" s="542"/>
      <c r="PFK33" s="542"/>
      <c r="PFL33" s="542"/>
      <c r="PFM33" s="542"/>
      <c r="PFN33" s="542"/>
      <c r="PFO33" s="542"/>
      <c r="PFP33" s="542"/>
      <c r="PFQ33" s="542"/>
      <c r="PFR33" s="542"/>
      <c r="PFS33" s="542"/>
      <c r="PFT33" s="542"/>
      <c r="PFU33" s="542"/>
      <c r="PFV33" s="542"/>
      <c r="PFW33" s="542"/>
      <c r="PFX33" s="542"/>
      <c r="PFY33" s="542"/>
      <c r="PFZ33" s="542"/>
      <c r="PGA33" s="542"/>
      <c r="PGB33" s="542"/>
      <c r="PGC33" s="542"/>
      <c r="PGD33" s="542"/>
      <c r="PGE33" s="542"/>
      <c r="PGF33" s="542"/>
      <c r="PGG33" s="542"/>
      <c r="PGH33" s="542"/>
      <c r="PGI33" s="542"/>
      <c r="PGJ33" s="542"/>
      <c r="PGK33" s="542"/>
      <c r="PGL33" s="542"/>
      <c r="PGM33" s="542"/>
      <c r="PGN33" s="542"/>
      <c r="PGO33" s="542"/>
      <c r="PGP33" s="542"/>
      <c r="PGQ33" s="542"/>
      <c r="PGR33" s="542"/>
      <c r="PGS33" s="542"/>
      <c r="PGT33" s="542"/>
      <c r="PGU33" s="542"/>
      <c r="PGV33" s="542"/>
      <c r="PGW33" s="542"/>
      <c r="PGX33" s="542"/>
      <c r="PGY33" s="542"/>
      <c r="PGZ33" s="542"/>
      <c r="PHA33" s="542"/>
      <c r="PHB33" s="542"/>
      <c r="PHC33" s="542"/>
      <c r="PHD33" s="542"/>
      <c r="PHE33" s="542"/>
      <c r="PHF33" s="542"/>
      <c r="PHG33" s="542"/>
      <c r="PHH33" s="542"/>
      <c r="PHI33" s="542"/>
      <c r="PHJ33" s="542"/>
      <c r="PHK33" s="542"/>
      <c r="PHL33" s="542"/>
      <c r="PHM33" s="542"/>
      <c r="PHN33" s="542"/>
      <c r="PHO33" s="542"/>
      <c r="PHP33" s="542"/>
      <c r="PHQ33" s="542"/>
      <c r="PHR33" s="542"/>
      <c r="PHS33" s="542"/>
      <c r="PHT33" s="542"/>
      <c r="PHU33" s="542"/>
      <c r="PHV33" s="542"/>
      <c r="PHW33" s="542"/>
      <c r="PHX33" s="542"/>
      <c r="PHY33" s="542"/>
      <c r="PHZ33" s="542"/>
      <c r="PIA33" s="542"/>
      <c r="PIB33" s="542"/>
      <c r="PIC33" s="542"/>
      <c r="PID33" s="542"/>
      <c r="PIE33" s="542"/>
      <c r="PIF33" s="542"/>
      <c r="PIG33" s="542"/>
      <c r="PIH33" s="542"/>
      <c r="PII33" s="542"/>
      <c r="PIJ33" s="542"/>
      <c r="PIK33" s="542"/>
      <c r="PIL33" s="542"/>
      <c r="PIM33" s="542"/>
      <c r="PIN33" s="542"/>
      <c r="PIO33" s="542"/>
      <c r="PIP33" s="542"/>
      <c r="PIQ33" s="542"/>
      <c r="PIR33" s="542"/>
      <c r="PIS33" s="542"/>
      <c r="PIT33" s="542"/>
      <c r="PIU33" s="542"/>
      <c r="PIV33" s="542"/>
      <c r="PIW33" s="542"/>
      <c r="PIX33" s="542"/>
      <c r="PIY33" s="542"/>
      <c r="PIZ33" s="542"/>
      <c r="PJA33" s="542"/>
      <c r="PJB33" s="542"/>
      <c r="PJC33" s="542"/>
      <c r="PJD33" s="542"/>
      <c r="PJE33" s="542"/>
      <c r="PJF33" s="542"/>
      <c r="PJG33" s="542"/>
      <c r="PJH33" s="542"/>
      <c r="PJI33" s="542"/>
      <c r="PJJ33" s="542"/>
      <c r="PJK33" s="542"/>
      <c r="PJL33" s="542"/>
      <c r="PJM33" s="542"/>
      <c r="PJN33" s="542"/>
      <c r="PJO33" s="542"/>
      <c r="PJP33" s="542"/>
      <c r="PJQ33" s="542"/>
      <c r="PJR33" s="542"/>
      <c r="PJS33" s="542"/>
      <c r="PJT33" s="542"/>
      <c r="PJU33" s="542"/>
      <c r="PJV33" s="542"/>
      <c r="PJW33" s="542"/>
      <c r="PJX33" s="542"/>
      <c r="PJY33" s="542"/>
      <c r="PJZ33" s="542"/>
      <c r="PKA33" s="542"/>
      <c r="PKB33" s="542"/>
      <c r="PKC33" s="542"/>
      <c r="PKD33" s="542"/>
      <c r="PKE33" s="542"/>
      <c r="PKF33" s="542"/>
      <c r="PKG33" s="542"/>
      <c r="PKH33" s="542"/>
      <c r="PKI33" s="542"/>
      <c r="PKJ33" s="542"/>
      <c r="PKK33" s="542"/>
      <c r="PKL33" s="542"/>
      <c r="PKM33" s="542"/>
      <c r="PKN33" s="542"/>
      <c r="PKO33" s="542"/>
      <c r="PKP33" s="542"/>
      <c r="PKQ33" s="542"/>
      <c r="PKR33" s="542"/>
      <c r="PKS33" s="542"/>
      <c r="PKT33" s="542"/>
      <c r="PKU33" s="542"/>
      <c r="PKV33" s="542"/>
      <c r="PKW33" s="542"/>
      <c r="PKX33" s="542"/>
      <c r="PKY33" s="542"/>
      <c r="PKZ33" s="542"/>
      <c r="PLA33" s="542"/>
      <c r="PLB33" s="542"/>
      <c r="PLC33" s="542"/>
      <c r="PLD33" s="542"/>
      <c r="PLE33" s="542"/>
      <c r="PLF33" s="542"/>
      <c r="PLG33" s="542"/>
      <c r="PLH33" s="542"/>
      <c r="PLI33" s="542"/>
      <c r="PLJ33" s="542"/>
      <c r="PLK33" s="542"/>
      <c r="PLL33" s="542"/>
      <c r="PLM33" s="542"/>
      <c r="PLN33" s="542"/>
      <c r="PLO33" s="542"/>
      <c r="PLP33" s="542"/>
      <c r="PLQ33" s="542"/>
      <c r="PLR33" s="542"/>
      <c r="PLS33" s="542"/>
      <c r="PLT33" s="542"/>
      <c r="PLU33" s="542"/>
      <c r="PLV33" s="542"/>
      <c r="PLW33" s="542"/>
      <c r="PLX33" s="542"/>
      <c r="PLY33" s="542"/>
      <c r="PLZ33" s="542"/>
      <c r="PMA33" s="542"/>
      <c r="PMB33" s="542"/>
      <c r="PMC33" s="542"/>
      <c r="PMD33" s="542"/>
      <c r="PME33" s="542"/>
      <c r="PMF33" s="542"/>
      <c r="PMG33" s="542"/>
      <c r="PMH33" s="542"/>
      <c r="PMI33" s="542"/>
      <c r="PMJ33" s="542"/>
      <c r="PMK33" s="542"/>
      <c r="PML33" s="542"/>
      <c r="PMM33" s="542"/>
      <c r="PMN33" s="542"/>
      <c r="PMO33" s="542"/>
      <c r="PMP33" s="542"/>
      <c r="PMQ33" s="542"/>
      <c r="PMR33" s="542"/>
      <c r="PMS33" s="542"/>
      <c r="PMT33" s="542"/>
      <c r="PMU33" s="542"/>
      <c r="PMV33" s="542"/>
      <c r="PMW33" s="542"/>
      <c r="PMX33" s="542"/>
      <c r="PMY33" s="542"/>
      <c r="PMZ33" s="542"/>
      <c r="PNA33" s="542"/>
      <c r="PNB33" s="542"/>
      <c r="PNC33" s="542"/>
      <c r="PND33" s="542"/>
      <c r="PNE33" s="542"/>
      <c r="PNF33" s="542"/>
      <c r="PNG33" s="542"/>
      <c r="PNH33" s="542"/>
      <c r="PNI33" s="542"/>
      <c r="PNJ33" s="542"/>
      <c r="PNK33" s="542"/>
      <c r="PNL33" s="542"/>
      <c r="PNM33" s="542"/>
      <c r="PNN33" s="542"/>
      <c r="PNO33" s="542"/>
      <c r="PNP33" s="542"/>
      <c r="PNQ33" s="542"/>
      <c r="PNR33" s="542"/>
      <c r="PNS33" s="542"/>
      <c r="PNT33" s="542"/>
      <c r="PNU33" s="542"/>
      <c r="PNV33" s="542"/>
      <c r="PNW33" s="542"/>
      <c r="PNX33" s="542"/>
      <c r="PNY33" s="542"/>
      <c r="PNZ33" s="542"/>
      <c r="POA33" s="542"/>
      <c r="POB33" s="542"/>
      <c r="POC33" s="542"/>
      <c r="POD33" s="542"/>
      <c r="POE33" s="542"/>
      <c r="POF33" s="542"/>
      <c r="POG33" s="542"/>
      <c r="POH33" s="542"/>
      <c r="POI33" s="542"/>
      <c r="POJ33" s="542"/>
      <c r="POK33" s="542"/>
      <c r="POL33" s="542"/>
      <c r="POM33" s="542"/>
      <c r="PON33" s="542"/>
      <c r="POO33" s="542"/>
      <c r="POP33" s="542"/>
      <c r="POQ33" s="542"/>
      <c r="POR33" s="542"/>
      <c r="POS33" s="542"/>
      <c r="POT33" s="542"/>
      <c r="POU33" s="542"/>
      <c r="POV33" s="542"/>
      <c r="POW33" s="542"/>
      <c r="POX33" s="542"/>
      <c r="POY33" s="542"/>
      <c r="POZ33" s="542"/>
      <c r="PPA33" s="542"/>
      <c r="PPB33" s="542"/>
      <c r="PPC33" s="542"/>
      <c r="PPD33" s="542"/>
      <c r="PPE33" s="542"/>
      <c r="PPF33" s="542"/>
      <c r="PPG33" s="542"/>
      <c r="PPH33" s="542"/>
      <c r="PPI33" s="542"/>
      <c r="PPJ33" s="542"/>
      <c r="PPK33" s="542"/>
      <c r="PPL33" s="542"/>
      <c r="PPM33" s="542"/>
      <c r="PPN33" s="542"/>
      <c r="PPO33" s="542"/>
      <c r="PPP33" s="542"/>
      <c r="PPQ33" s="542"/>
      <c r="PPR33" s="542"/>
      <c r="PPS33" s="542"/>
      <c r="PPT33" s="542"/>
      <c r="PPU33" s="542"/>
      <c r="PPV33" s="542"/>
      <c r="PPW33" s="542"/>
      <c r="PPX33" s="542"/>
      <c r="PPY33" s="542"/>
      <c r="PPZ33" s="542"/>
      <c r="PQA33" s="542"/>
      <c r="PQB33" s="542"/>
      <c r="PQC33" s="542"/>
      <c r="PQD33" s="542"/>
      <c r="PQE33" s="542"/>
      <c r="PQF33" s="542"/>
      <c r="PQG33" s="542"/>
      <c r="PQH33" s="542"/>
      <c r="PQI33" s="542"/>
      <c r="PQJ33" s="542"/>
      <c r="PQK33" s="542"/>
      <c r="PQL33" s="542"/>
      <c r="PQM33" s="542"/>
      <c r="PQN33" s="542"/>
      <c r="PQO33" s="542"/>
      <c r="PQP33" s="542"/>
      <c r="PQQ33" s="542"/>
      <c r="PQR33" s="542"/>
      <c r="PQS33" s="542"/>
      <c r="PQT33" s="542"/>
      <c r="PQU33" s="542"/>
      <c r="PQV33" s="542"/>
      <c r="PQW33" s="542"/>
      <c r="PQX33" s="542"/>
      <c r="PQY33" s="542"/>
      <c r="PQZ33" s="542"/>
      <c r="PRA33" s="542"/>
      <c r="PRB33" s="542"/>
      <c r="PRC33" s="542"/>
      <c r="PRD33" s="542"/>
      <c r="PRE33" s="542"/>
      <c r="PRF33" s="542"/>
      <c r="PRG33" s="542"/>
      <c r="PRH33" s="542"/>
      <c r="PRI33" s="542"/>
      <c r="PRJ33" s="542"/>
      <c r="PRK33" s="542"/>
      <c r="PRL33" s="542"/>
      <c r="PRM33" s="542"/>
      <c r="PRN33" s="542"/>
      <c r="PRO33" s="542"/>
      <c r="PRP33" s="542"/>
      <c r="PRQ33" s="542"/>
      <c r="PRR33" s="542"/>
      <c r="PRS33" s="542"/>
      <c r="PRT33" s="542"/>
      <c r="PRU33" s="542"/>
      <c r="PRV33" s="542"/>
      <c r="PRW33" s="542"/>
      <c r="PRX33" s="542"/>
      <c r="PRY33" s="542"/>
      <c r="PRZ33" s="542"/>
      <c r="PSA33" s="542"/>
      <c r="PSB33" s="542"/>
      <c r="PSC33" s="542"/>
      <c r="PSD33" s="542"/>
      <c r="PSE33" s="542"/>
      <c r="PSF33" s="542"/>
      <c r="PSG33" s="542"/>
      <c r="PSH33" s="542"/>
      <c r="PSI33" s="542"/>
      <c r="PSJ33" s="542"/>
      <c r="PSK33" s="542"/>
      <c r="PSL33" s="542"/>
      <c r="PSM33" s="542"/>
      <c r="PSN33" s="542"/>
      <c r="PSO33" s="542"/>
      <c r="PSP33" s="542"/>
      <c r="PSQ33" s="542"/>
      <c r="PSR33" s="542"/>
      <c r="PSS33" s="542"/>
      <c r="PST33" s="542"/>
      <c r="PSU33" s="542"/>
      <c r="PSV33" s="542"/>
      <c r="PSW33" s="542"/>
      <c r="PSX33" s="542"/>
      <c r="PSY33" s="542"/>
      <c r="PSZ33" s="542"/>
      <c r="PTA33" s="542"/>
      <c r="PTB33" s="542"/>
      <c r="PTC33" s="542"/>
      <c r="PTD33" s="542"/>
      <c r="PTE33" s="542"/>
      <c r="PTF33" s="542"/>
      <c r="PTG33" s="542"/>
      <c r="PTH33" s="542"/>
      <c r="PTI33" s="542"/>
      <c r="PTJ33" s="542"/>
      <c r="PTK33" s="542"/>
      <c r="PTL33" s="542"/>
      <c r="PTM33" s="542"/>
      <c r="PTN33" s="542"/>
      <c r="PTO33" s="542"/>
      <c r="PTP33" s="542"/>
      <c r="PTQ33" s="542"/>
      <c r="PTR33" s="542"/>
      <c r="PTS33" s="542"/>
      <c r="PTT33" s="542"/>
      <c r="PTU33" s="542"/>
      <c r="PTV33" s="542"/>
      <c r="PTW33" s="542"/>
      <c r="PTX33" s="542"/>
      <c r="PTY33" s="542"/>
      <c r="PTZ33" s="542"/>
      <c r="PUA33" s="542"/>
      <c r="PUB33" s="542"/>
      <c r="PUC33" s="542"/>
      <c r="PUD33" s="542"/>
      <c r="PUE33" s="542"/>
      <c r="PUF33" s="542"/>
      <c r="PUG33" s="542"/>
      <c r="PUH33" s="542"/>
      <c r="PUI33" s="542"/>
      <c r="PUJ33" s="542"/>
      <c r="PUK33" s="542"/>
      <c r="PUL33" s="542"/>
      <c r="PUM33" s="542"/>
      <c r="PUN33" s="542"/>
      <c r="PUO33" s="542"/>
      <c r="PUP33" s="542"/>
      <c r="PUQ33" s="542"/>
      <c r="PUR33" s="542"/>
      <c r="PUS33" s="542"/>
      <c r="PUT33" s="542"/>
      <c r="PUU33" s="542"/>
      <c r="PUV33" s="542"/>
      <c r="PUW33" s="542"/>
      <c r="PUX33" s="542"/>
      <c r="PUY33" s="542"/>
      <c r="PUZ33" s="542"/>
      <c r="PVA33" s="542"/>
      <c r="PVB33" s="542"/>
      <c r="PVC33" s="542"/>
      <c r="PVD33" s="542"/>
      <c r="PVE33" s="542"/>
      <c r="PVF33" s="542"/>
      <c r="PVG33" s="542"/>
      <c r="PVH33" s="542"/>
      <c r="PVI33" s="542"/>
      <c r="PVJ33" s="542"/>
      <c r="PVK33" s="542"/>
      <c r="PVL33" s="542"/>
      <c r="PVM33" s="542"/>
      <c r="PVN33" s="542"/>
      <c r="PVO33" s="542"/>
      <c r="PVP33" s="542"/>
      <c r="PVQ33" s="542"/>
      <c r="PVR33" s="542"/>
      <c r="PVS33" s="542"/>
      <c r="PVT33" s="542"/>
      <c r="PVU33" s="542"/>
      <c r="PVV33" s="542"/>
      <c r="PVW33" s="542"/>
      <c r="PVX33" s="542"/>
      <c r="PVY33" s="542"/>
      <c r="PVZ33" s="542"/>
      <c r="PWA33" s="542"/>
      <c r="PWB33" s="542"/>
      <c r="PWC33" s="542"/>
      <c r="PWD33" s="542"/>
      <c r="PWE33" s="542"/>
      <c r="PWF33" s="542"/>
      <c r="PWG33" s="542"/>
      <c r="PWH33" s="542"/>
      <c r="PWI33" s="542"/>
      <c r="PWJ33" s="542"/>
      <c r="PWK33" s="542"/>
      <c r="PWL33" s="542"/>
      <c r="PWM33" s="542"/>
      <c r="PWN33" s="542"/>
      <c r="PWO33" s="542"/>
      <c r="PWP33" s="542"/>
      <c r="PWQ33" s="542"/>
      <c r="PWR33" s="542"/>
      <c r="PWS33" s="542"/>
      <c r="PWT33" s="542"/>
      <c r="PWU33" s="542"/>
      <c r="PWV33" s="542"/>
      <c r="PWW33" s="542"/>
      <c r="PWX33" s="542"/>
      <c r="PWY33" s="542"/>
      <c r="PWZ33" s="542"/>
      <c r="PXA33" s="542"/>
      <c r="PXB33" s="542"/>
      <c r="PXC33" s="542"/>
      <c r="PXD33" s="542"/>
      <c r="PXE33" s="542"/>
      <c r="PXF33" s="542"/>
      <c r="PXG33" s="542"/>
      <c r="PXH33" s="542"/>
      <c r="PXI33" s="542"/>
      <c r="PXJ33" s="542"/>
      <c r="PXK33" s="542"/>
      <c r="PXL33" s="542"/>
      <c r="PXM33" s="542"/>
      <c r="PXN33" s="542"/>
      <c r="PXO33" s="542"/>
      <c r="PXP33" s="542"/>
      <c r="PXQ33" s="542"/>
      <c r="PXR33" s="542"/>
      <c r="PXS33" s="542"/>
      <c r="PXT33" s="542"/>
      <c r="PXU33" s="542"/>
      <c r="PXV33" s="542"/>
      <c r="PXW33" s="542"/>
      <c r="PXX33" s="542"/>
      <c r="PXY33" s="542"/>
      <c r="PXZ33" s="542"/>
      <c r="PYA33" s="542"/>
      <c r="PYB33" s="542"/>
      <c r="PYC33" s="542"/>
      <c r="PYD33" s="542"/>
      <c r="PYE33" s="542"/>
      <c r="PYF33" s="542"/>
      <c r="PYG33" s="542"/>
      <c r="PYH33" s="542"/>
      <c r="PYI33" s="542"/>
      <c r="PYJ33" s="542"/>
      <c r="PYK33" s="542"/>
      <c r="PYL33" s="542"/>
      <c r="PYM33" s="542"/>
      <c r="PYN33" s="542"/>
      <c r="PYO33" s="542"/>
      <c r="PYP33" s="542"/>
      <c r="PYQ33" s="542"/>
      <c r="PYR33" s="542"/>
      <c r="PYS33" s="542"/>
      <c r="PYT33" s="542"/>
      <c r="PYU33" s="542"/>
      <c r="PYV33" s="542"/>
      <c r="PYW33" s="542"/>
      <c r="PYX33" s="542"/>
      <c r="PYY33" s="542"/>
      <c r="PYZ33" s="542"/>
      <c r="PZA33" s="542"/>
      <c r="PZB33" s="542"/>
      <c r="PZC33" s="542"/>
      <c r="PZD33" s="542"/>
      <c r="PZE33" s="542"/>
      <c r="PZF33" s="542"/>
      <c r="PZG33" s="542"/>
      <c r="PZH33" s="542"/>
      <c r="PZI33" s="542"/>
      <c r="PZJ33" s="542"/>
      <c r="PZK33" s="542"/>
      <c r="PZL33" s="542"/>
      <c r="PZM33" s="542"/>
      <c r="PZN33" s="542"/>
      <c r="PZO33" s="542"/>
      <c r="PZP33" s="542"/>
      <c r="PZQ33" s="542"/>
      <c r="PZR33" s="542"/>
      <c r="PZS33" s="542"/>
      <c r="PZT33" s="542"/>
      <c r="PZU33" s="542"/>
      <c r="PZV33" s="542"/>
      <c r="PZW33" s="542"/>
      <c r="PZX33" s="542"/>
      <c r="PZY33" s="542"/>
      <c r="PZZ33" s="542"/>
      <c r="QAA33" s="542"/>
      <c r="QAB33" s="542"/>
      <c r="QAC33" s="542"/>
      <c r="QAD33" s="542"/>
      <c r="QAE33" s="542"/>
      <c r="QAF33" s="542"/>
      <c r="QAG33" s="542"/>
      <c r="QAH33" s="542"/>
      <c r="QAI33" s="542"/>
      <c r="QAJ33" s="542"/>
      <c r="QAK33" s="542"/>
      <c r="QAL33" s="542"/>
      <c r="QAM33" s="542"/>
      <c r="QAN33" s="542"/>
      <c r="QAO33" s="542"/>
      <c r="QAP33" s="542"/>
      <c r="QAQ33" s="542"/>
      <c r="QAR33" s="542"/>
      <c r="QAS33" s="542"/>
      <c r="QAT33" s="542"/>
      <c r="QAU33" s="542"/>
      <c r="QAV33" s="542"/>
      <c r="QAW33" s="542"/>
      <c r="QAX33" s="542"/>
      <c r="QAY33" s="542"/>
      <c r="QAZ33" s="542"/>
      <c r="QBA33" s="542"/>
      <c r="QBB33" s="542"/>
      <c r="QBC33" s="542"/>
      <c r="QBD33" s="542"/>
      <c r="QBE33" s="542"/>
      <c r="QBF33" s="542"/>
      <c r="QBG33" s="542"/>
      <c r="QBH33" s="542"/>
      <c r="QBI33" s="542"/>
      <c r="QBJ33" s="542"/>
      <c r="QBK33" s="542"/>
      <c r="QBL33" s="542"/>
      <c r="QBM33" s="542"/>
      <c r="QBN33" s="542"/>
      <c r="QBO33" s="542"/>
      <c r="QBP33" s="542"/>
      <c r="QBQ33" s="542"/>
      <c r="QBR33" s="542"/>
      <c r="QBS33" s="542"/>
      <c r="QBT33" s="542"/>
      <c r="QBU33" s="542"/>
      <c r="QBV33" s="542"/>
      <c r="QBW33" s="542"/>
      <c r="QBX33" s="542"/>
      <c r="QBY33" s="542"/>
      <c r="QBZ33" s="542"/>
      <c r="QCA33" s="542"/>
      <c r="QCB33" s="542"/>
      <c r="QCC33" s="542"/>
      <c r="QCD33" s="542"/>
      <c r="QCE33" s="542"/>
      <c r="QCF33" s="542"/>
      <c r="QCG33" s="542"/>
      <c r="QCH33" s="542"/>
      <c r="QCI33" s="542"/>
      <c r="QCJ33" s="542"/>
      <c r="QCK33" s="542"/>
      <c r="QCL33" s="542"/>
      <c r="QCM33" s="542"/>
      <c r="QCN33" s="542"/>
      <c r="QCO33" s="542"/>
      <c r="QCP33" s="542"/>
      <c r="QCQ33" s="542"/>
      <c r="QCR33" s="542"/>
      <c r="QCS33" s="542"/>
      <c r="QCT33" s="542"/>
      <c r="QCU33" s="542"/>
      <c r="QCV33" s="542"/>
      <c r="QCW33" s="542"/>
      <c r="QCX33" s="542"/>
      <c r="QCY33" s="542"/>
      <c r="QCZ33" s="542"/>
      <c r="QDA33" s="542"/>
      <c r="QDB33" s="542"/>
      <c r="QDC33" s="542"/>
      <c r="QDD33" s="542"/>
      <c r="QDE33" s="542"/>
      <c r="QDF33" s="542"/>
      <c r="QDG33" s="542"/>
      <c r="QDH33" s="542"/>
      <c r="QDI33" s="542"/>
      <c r="QDJ33" s="542"/>
      <c r="QDK33" s="542"/>
      <c r="QDL33" s="542"/>
      <c r="QDM33" s="542"/>
      <c r="QDN33" s="542"/>
      <c r="QDO33" s="542"/>
      <c r="QDP33" s="542"/>
      <c r="QDQ33" s="542"/>
      <c r="QDR33" s="542"/>
      <c r="QDS33" s="542"/>
      <c r="QDT33" s="542"/>
      <c r="QDU33" s="542"/>
      <c r="QDV33" s="542"/>
      <c r="QDW33" s="542"/>
      <c r="QDX33" s="542"/>
      <c r="QDY33" s="542"/>
      <c r="QDZ33" s="542"/>
      <c r="QEA33" s="542"/>
      <c r="QEB33" s="542"/>
      <c r="QEC33" s="542"/>
      <c r="QED33" s="542"/>
      <c r="QEE33" s="542"/>
      <c r="QEF33" s="542"/>
      <c r="QEG33" s="542"/>
      <c r="QEH33" s="542"/>
      <c r="QEI33" s="542"/>
      <c r="QEJ33" s="542"/>
      <c r="QEK33" s="542"/>
      <c r="QEL33" s="542"/>
      <c r="QEM33" s="542"/>
      <c r="QEN33" s="542"/>
      <c r="QEO33" s="542"/>
      <c r="QEP33" s="542"/>
      <c r="QEQ33" s="542"/>
      <c r="QER33" s="542"/>
      <c r="QES33" s="542"/>
      <c r="QET33" s="542"/>
      <c r="QEU33" s="542"/>
      <c r="QEV33" s="542"/>
      <c r="QEW33" s="542"/>
      <c r="QEX33" s="542"/>
      <c r="QEY33" s="542"/>
      <c r="QEZ33" s="542"/>
      <c r="QFA33" s="542"/>
      <c r="QFB33" s="542"/>
      <c r="QFC33" s="542"/>
      <c r="QFD33" s="542"/>
      <c r="QFE33" s="542"/>
      <c r="QFF33" s="542"/>
      <c r="QFG33" s="542"/>
      <c r="QFH33" s="542"/>
      <c r="QFI33" s="542"/>
      <c r="QFJ33" s="542"/>
      <c r="QFK33" s="542"/>
      <c r="QFL33" s="542"/>
      <c r="QFM33" s="542"/>
      <c r="QFN33" s="542"/>
      <c r="QFO33" s="542"/>
      <c r="QFP33" s="542"/>
      <c r="QFQ33" s="542"/>
      <c r="QFR33" s="542"/>
      <c r="QFS33" s="542"/>
      <c r="QFT33" s="542"/>
      <c r="QFU33" s="542"/>
      <c r="QFV33" s="542"/>
      <c r="QFW33" s="542"/>
      <c r="QFX33" s="542"/>
      <c r="QFY33" s="542"/>
      <c r="QFZ33" s="542"/>
      <c r="QGA33" s="542"/>
      <c r="QGB33" s="542"/>
      <c r="QGC33" s="542"/>
      <c r="QGD33" s="542"/>
      <c r="QGE33" s="542"/>
      <c r="QGF33" s="542"/>
      <c r="QGG33" s="542"/>
      <c r="QGH33" s="542"/>
      <c r="QGI33" s="542"/>
      <c r="QGJ33" s="542"/>
      <c r="QGK33" s="542"/>
      <c r="QGL33" s="542"/>
      <c r="QGM33" s="542"/>
      <c r="QGN33" s="542"/>
      <c r="QGO33" s="542"/>
      <c r="QGP33" s="542"/>
      <c r="QGQ33" s="542"/>
      <c r="QGR33" s="542"/>
      <c r="QGS33" s="542"/>
      <c r="QGT33" s="542"/>
      <c r="QGU33" s="542"/>
      <c r="QGV33" s="542"/>
      <c r="QGW33" s="542"/>
      <c r="QGX33" s="542"/>
      <c r="QGY33" s="542"/>
      <c r="QGZ33" s="542"/>
      <c r="QHA33" s="542"/>
      <c r="QHB33" s="542"/>
      <c r="QHC33" s="542"/>
      <c r="QHD33" s="542"/>
      <c r="QHE33" s="542"/>
      <c r="QHF33" s="542"/>
      <c r="QHG33" s="542"/>
      <c r="QHH33" s="542"/>
      <c r="QHI33" s="542"/>
      <c r="QHJ33" s="542"/>
      <c r="QHK33" s="542"/>
      <c r="QHL33" s="542"/>
      <c r="QHM33" s="542"/>
      <c r="QHN33" s="542"/>
      <c r="QHO33" s="542"/>
      <c r="QHP33" s="542"/>
      <c r="QHQ33" s="542"/>
      <c r="QHR33" s="542"/>
      <c r="QHS33" s="542"/>
      <c r="QHT33" s="542"/>
      <c r="QHU33" s="542"/>
      <c r="QHV33" s="542"/>
      <c r="QHW33" s="542"/>
      <c r="QHX33" s="542"/>
      <c r="QHY33" s="542"/>
      <c r="QHZ33" s="542"/>
      <c r="QIA33" s="542"/>
      <c r="QIB33" s="542"/>
      <c r="QIC33" s="542"/>
      <c r="QID33" s="542"/>
      <c r="QIE33" s="542"/>
      <c r="QIF33" s="542"/>
      <c r="QIG33" s="542"/>
      <c r="QIH33" s="542"/>
      <c r="QII33" s="542"/>
      <c r="QIJ33" s="542"/>
      <c r="QIK33" s="542"/>
      <c r="QIL33" s="542"/>
      <c r="QIM33" s="542"/>
      <c r="QIN33" s="542"/>
      <c r="QIO33" s="542"/>
      <c r="QIP33" s="542"/>
      <c r="QIQ33" s="542"/>
      <c r="QIR33" s="542"/>
      <c r="QIS33" s="542"/>
      <c r="QIT33" s="542"/>
      <c r="QIU33" s="542"/>
      <c r="QIV33" s="542"/>
      <c r="QIW33" s="542"/>
      <c r="QIX33" s="542"/>
      <c r="QIY33" s="542"/>
      <c r="QIZ33" s="542"/>
      <c r="QJA33" s="542"/>
      <c r="QJB33" s="542"/>
      <c r="QJC33" s="542"/>
      <c r="QJD33" s="542"/>
      <c r="QJE33" s="542"/>
      <c r="QJF33" s="542"/>
      <c r="QJG33" s="542"/>
      <c r="QJH33" s="542"/>
      <c r="QJI33" s="542"/>
      <c r="QJJ33" s="542"/>
      <c r="QJK33" s="542"/>
      <c r="QJL33" s="542"/>
      <c r="QJM33" s="542"/>
      <c r="QJN33" s="542"/>
      <c r="QJO33" s="542"/>
      <c r="QJP33" s="542"/>
      <c r="QJQ33" s="542"/>
      <c r="QJR33" s="542"/>
      <c r="QJS33" s="542"/>
      <c r="QJT33" s="542"/>
      <c r="QJU33" s="542"/>
      <c r="QJV33" s="542"/>
      <c r="QJW33" s="542"/>
      <c r="QJX33" s="542"/>
      <c r="QJY33" s="542"/>
      <c r="QJZ33" s="542"/>
      <c r="QKA33" s="542"/>
      <c r="QKB33" s="542"/>
      <c r="QKC33" s="542"/>
      <c r="QKD33" s="542"/>
      <c r="QKE33" s="542"/>
      <c r="QKF33" s="542"/>
      <c r="QKG33" s="542"/>
      <c r="QKH33" s="542"/>
      <c r="QKI33" s="542"/>
      <c r="QKJ33" s="542"/>
      <c r="QKK33" s="542"/>
      <c r="QKL33" s="542"/>
      <c r="QKM33" s="542"/>
      <c r="QKN33" s="542"/>
      <c r="QKO33" s="542"/>
      <c r="QKP33" s="542"/>
      <c r="QKQ33" s="542"/>
      <c r="QKR33" s="542"/>
      <c r="QKS33" s="542"/>
      <c r="QKT33" s="542"/>
      <c r="QKU33" s="542"/>
      <c r="QKV33" s="542"/>
      <c r="QKW33" s="542"/>
      <c r="QKX33" s="542"/>
      <c r="QKY33" s="542"/>
      <c r="QKZ33" s="542"/>
      <c r="QLA33" s="542"/>
      <c r="QLB33" s="542"/>
      <c r="QLC33" s="542"/>
      <c r="QLD33" s="542"/>
      <c r="QLE33" s="542"/>
      <c r="QLF33" s="542"/>
      <c r="QLG33" s="542"/>
      <c r="QLH33" s="542"/>
      <c r="QLI33" s="542"/>
      <c r="QLJ33" s="542"/>
      <c r="QLK33" s="542"/>
      <c r="QLL33" s="542"/>
      <c r="QLM33" s="542"/>
      <c r="QLN33" s="542"/>
      <c r="QLO33" s="542"/>
      <c r="QLP33" s="542"/>
      <c r="QLQ33" s="542"/>
      <c r="QLR33" s="542"/>
      <c r="QLS33" s="542"/>
      <c r="QLT33" s="542"/>
      <c r="QLU33" s="542"/>
      <c r="QLV33" s="542"/>
      <c r="QLW33" s="542"/>
      <c r="QLX33" s="542"/>
      <c r="QLY33" s="542"/>
      <c r="QLZ33" s="542"/>
      <c r="QMA33" s="542"/>
      <c r="QMB33" s="542"/>
      <c r="QMC33" s="542"/>
      <c r="QMD33" s="542"/>
      <c r="QME33" s="542"/>
      <c r="QMF33" s="542"/>
      <c r="QMG33" s="542"/>
      <c r="QMH33" s="542"/>
      <c r="QMI33" s="542"/>
      <c r="QMJ33" s="542"/>
      <c r="QMK33" s="542"/>
      <c r="QML33" s="542"/>
      <c r="QMM33" s="542"/>
      <c r="QMN33" s="542"/>
      <c r="QMO33" s="542"/>
      <c r="QMP33" s="542"/>
      <c r="QMQ33" s="542"/>
      <c r="QMR33" s="542"/>
      <c r="QMS33" s="542"/>
      <c r="QMT33" s="542"/>
      <c r="QMU33" s="542"/>
      <c r="QMV33" s="542"/>
      <c r="QMW33" s="542"/>
      <c r="QMX33" s="542"/>
      <c r="QMY33" s="542"/>
      <c r="QMZ33" s="542"/>
      <c r="QNA33" s="542"/>
      <c r="QNB33" s="542"/>
      <c r="QNC33" s="542"/>
      <c r="QND33" s="542"/>
      <c r="QNE33" s="542"/>
      <c r="QNF33" s="542"/>
      <c r="QNG33" s="542"/>
      <c r="QNH33" s="542"/>
      <c r="QNI33" s="542"/>
      <c r="QNJ33" s="542"/>
      <c r="QNK33" s="542"/>
      <c r="QNL33" s="542"/>
      <c r="QNM33" s="542"/>
      <c r="QNN33" s="542"/>
      <c r="QNO33" s="542"/>
      <c r="QNP33" s="542"/>
      <c r="QNQ33" s="542"/>
      <c r="QNR33" s="542"/>
      <c r="QNS33" s="542"/>
      <c r="QNT33" s="542"/>
      <c r="QNU33" s="542"/>
      <c r="QNV33" s="542"/>
      <c r="QNW33" s="542"/>
      <c r="QNX33" s="542"/>
      <c r="QNY33" s="542"/>
      <c r="QNZ33" s="542"/>
      <c r="QOA33" s="542"/>
      <c r="QOB33" s="542"/>
      <c r="QOC33" s="542"/>
      <c r="QOD33" s="542"/>
      <c r="QOE33" s="542"/>
      <c r="QOF33" s="542"/>
      <c r="QOG33" s="542"/>
      <c r="QOH33" s="542"/>
      <c r="QOI33" s="542"/>
      <c r="QOJ33" s="542"/>
      <c r="QOK33" s="542"/>
      <c r="QOL33" s="542"/>
      <c r="QOM33" s="542"/>
      <c r="QON33" s="542"/>
      <c r="QOO33" s="542"/>
      <c r="QOP33" s="542"/>
      <c r="QOQ33" s="542"/>
      <c r="QOR33" s="542"/>
      <c r="QOS33" s="542"/>
      <c r="QOT33" s="542"/>
      <c r="QOU33" s="542"/>
      <c r="QOV33" s="542"/>
      <c r="QOW33" s="542"/>
      <c r="QOX33" s="542"/>
      <c r="QOY33" s="542"/>
      <c r="QOZ33" s="542"/>
      <c r="QPA33" s="542"/>
      <c r="QPB33" s="542"/>
      <c r="QPC33" s="542"/>
      <c r="QPD33" s="542"/>
      <c r="QPE33" s="542"/>
      <c r="QPF33" s="542"/>
      <c r="QPG33" s="542"/>
      <c r="QPH33" s="542"/>
      <c r="QPI33" s="542"/>
      <c r="QPJ33" s="542"/>
      <c r="QPK33" s="542"/>
      <c r="QPL33" s="542"/>
      <c r="QPM33" s="542"/>
      <c r="QPN33" s="542"/>
      <c r="QPO33" s="542"/>
      <c r="QPP33" s="542"/>
      <c r="QPQ33" s="542"/>
      <c r="QPR33" s="542"/>
      <c r="QPS33" s="542"/>
      <c r="QPT33" s="542"/>
      <c r="QPU33" s="542"/>
      <c r="QPV33" s="542"/>
      <c r="QPW33" s="542"/>
      <c r="QPX33" s="542"/>
      <c r="QPY33" s="542"/>
      <c r="QPZ33" s="542"/>
      <c r="QQA33" s="542"/>
      <c r="QQB33" s="542"/>
      <c r="QQC33" s="542"/>
      <c r="QQD33" s="542"/>
      <c r="QQE33" s="542"/>
      <c r="QQF33" s="542"/>
      <c r="QQG33" s="542"/>
      <c r="QQH33" s="542"/>
      <c r="QQI33" s="542"/>
      <c r="QQJ33" s="542"/>
      <c r="QQK33" s="542"/>
      <c r="QQL33" s="542"/>
      <c r="QQM33" s="542"/>
      <c r="QQN33" s="542"/>
      <c r="QQO33" s="542"/>
      <c r="QQP33" s="542"/>
      <c r="QQQ33" s="542"/>
      <c r="QQR33" s="542"/>
      <c r="QQS33" s="542"/>
      <c r="QQT33" s="542"/>
      <c r="QQU33" s="542"/>
      <c r="QQV33" s="542"/>
      <c r="QQW33" s="542"/>
      <c r="QQX33" s="542"/>
      <c r="QQY33" s="542"/>
      <c r="QQZ33" s="542"/>
      <c r="QRA33" s="542"/>
      <c r="QRB33" s="542"/>
      <c r="QRC33" s="542"/>
      <c r="QRD33" s="542"/>
      <c r="QRE33" s="542"/>
      <c r="QRF33" s="542"/>
      <c r="QRG33" s="542"/>
      <c r="QRH33" s="542"/>
      <c r="QRI33" s="542"/>
      <c r="QRJ33" s="542"/>
      <c r="QRK33" s="542"/>
      <c r="QRL33" s="542"/>
      <c r="QRM33" s="542"/>
      <c r="QRN33" s="542"/>
      <c r="QRO33" s="542"/>
      <c r="QRP33" s="542"/>
      <c r="QRQ33" s="542"/>
      <c r="QRR33" s="542"/>
      <c r="QRS33" s="542"/>
      <c r="QRT33" s="542"/>
      <c r="QRU33" s="542"/>
      <c r="QRV33" s="542"/>
      <c r="QRW33" s="542"/>
      <c r="QRX33" s="542"/>
      <c r="QRY33" s="542"/>
      <c r="QRZ33" s="542"/>
      <c r="QSA33" s="542"/>
      <c r="QSB33" s="542"/>
      <c r="QSC33" s="542"/>
      <c r="QSD33" s="542"/>
      <c r="QSE33" s="542"/>
      <c r="QSF33" s="542"/>
      <c r="QSG33" s="542"/>
      <c r="QSH33" s="542"/>
      <c r="QSI33" s="542"/>
      <c r="QSJ33" s="542"/>
      <c r="QSK33" s="542"/>
      <c r="QSL33" s="542"/>
      <c r="QSM33" s="542"/>
      <c r="QSN33" s="542"/>
      <c r="QSO33" s="542"/>
      <c r="QSP33" s="542"/>
      <c r="QSQ33" s="542"/>
      <c r="QSR33" s="542"/>
      <c r="QSS33" s="542"/>
      <c r="QST33" s="542"/>
      <c r="QSU33" s="542"/>
      <c r="QSV33" s="542"/>
      <c r="QSW33" s="542"/>
      <c r="QSX33" s="542"/>
      <c r="QSY33" s="542"/>
      <c r="QSZ33" s="542"/>
      <c r="QTA33" s="542"/>
      <c r="QTB33" s="542"/>
      <c r="QTC33" s="542"/>
      <c r="QTD33" s="542"/>
      <c r="QTE33" s="542"/>
      <c r="QTF33" s="542"/>
      <c r="QTG33" s="542"/>
      <c r="QTH33" s="542"/>
      <c r="QTI33" s="542"/>
      <c r="QTJ33" s="542"/>
      <c r="QTK33" s="542"/>
      <c r="QTL33" s="542"/>
      <c r="QTM33" s="542"/>
      <c r="QTN33" s="542"/>
      <c r="QTO33" s="542"/>
      <c r="QTP33" s="542"/>
      <c r="QTQ33" s="542"/>
      <c r="QTR33" s="542"/>
      <c r="QTS33" s="542"/>
      <c r="QTT33" s="542"/>
      <c r="QTU33" s="542"/>
      <c r="QTV33" s="542"/>
      <c r="QTW33" s="542"/>
      <c r="QTX33" s="542"/>
      <c r="QTY33" s="542"/>
      <c r="QTZ33" s="542"/>
      <c r="QUA33" s="542"/>
      <c r="QUB33" s="542"/>
      <c r="QUC33" s="542"/>
      <c r="QUD33" s="542"/>
      <c r="QUE33" s="542"/>
      <c r="QUF33" s="542"/>
      <c r="QUG33" s="542"/>
      <c r="QUH33" s="542"/>
      <c r="QUI33" s="542"/>
      <c r="QUJ33" s="542"/>
      <c r="QUK33" s="542"/>
      <c r="QUL33" s="542"/>
      <c r="QUM33" s="542"/>
      <c r="QUN33" s="542"/>
      <c r="QUO33" s="542"/>
      <c r="QUP33" s="542"/>
      <c r="QUQ33" s="542"/>
      <c r="QUR33" s="542"/>
      <c r="QUS33" s="542"/>
      <c r="QUT33" s="542"/>
      <c r="QUU33" s="542"/>
      <c r="QUV33" s="542"/>
      <c r="QUW33" s="542"/>
      <c r="QUX33" s="542"/>
      <c r="QUY33" s="542"/>
      <c r="QUZ33" s="542"/>
      <c r="QVA33" s="542"/>
      <c r="QVB33" s="542"/>
      <c r="QVC33" s="542"/>
      <c r="QVD33" s="542"/>
      <c r="QVE33" s="542"/>
      <c r="QVF33" s="542"/>
      <c r="QVG33" s="542"/>
      <c r="QVH33" s="542"/>
      <c r="QVI33" s="542"/>
      <c r="QVJ33" s="542"/>
      <c r="QVK33" s="542"/>
      <c r="QVL33" s="542"/>
      <c r="QVM33" s="542"/>
      <c r="QVN33" s="542"/>
      <c r="QVO33" s="542"/>
      <c r="QVP33" s="542"/>
      <c r="QVQ33" s="542"/>
      <c r="QVR33" s="542"/>
      <c r="QVS33" s="542"/>
      <c r="QVT33" s="542"/>
      <c r="QVU33" s="542"/>
      <c r="QVV33" s="542"/>
      <c r="QVW33" s="542"/>
      <c r="QVX33" s="542"/>
      <c r="QVY33" s="542"/>
      <c r="QVZ33" s="542"/>
      <c r="QWA33" s="542"/>
      <c r="QWB33" s="542"/>
      <c r="QWC33" s="542"/>
      <c r="QWD33" s="542"/>
      <c r="QWE33" s="542"/>
      <c r="QWF33" s="542"/>
      <c r="QWG33" s="542"/>
      <c r="QWH33" s="542"/>
      <c r="QWI33" s="542"/>
      <c r="QWJ33" s="542"/>
      <c r="QWK33" s="542"/>
      <c r="QWL33" s="542"/>
      <c r="QWM33" s="542"/>
      <c r="QWN33" s="542"/>
      <c r="QWO33" s="542"/>
      <c r="QWP33" s="542"/>
      <c r="QWQ33" s="542"/>
      <c r="QWR33" s="542"/>
      <c r="QWS33" s="542"/>
      <c r="QWT33" s="542"/>
      <c r="QWU33" s="542"/>
      <c r="QWV33" s="542"/>
      <c r="QWW33" s="542"/>
      <c r="QWX33" s="542"/>
      <c r="QWY33" s="542"/>
      <c r="QWZ33" s="542"/>
      <c r="QXA33" s="542"/>
      <c r="QXB33" s="542"/>
      <c r="QXC33" s="542"/>
      <c r="QXD33" s="542"/>
      <c r="QXE33" s="542"/>
      <c r="QXF33" s="542"/>
      <c r="QXG33" s="542"/>
      <c r="QXH33" s="542"/>
      <c r="QXI33" s="542"/>
      <c r="QXJ33" s="542"/>
      <c r="QXK33" s="542"/>
      <c r="QXL33" s="542"/>
      <c r="QXM33" s="542"/>
      <c r="QXN33" s="542"/>
      <c r="QXO33" s="542"/>
      <c r="QXP33" s="542"/>
      <c r="QXQ33" s="542"/>
      <c r="QXR33" s="542"/>
      <c r="QXS33" s="542"/>
      <c r="QXT33" s="542"/>
      <c r="QXU33" s="542"/>
      <c r="QXV33" s="542"/>
      <c r="QXW33" s="542"/>
      <c r="QXX33" s="542"/>
      <c r="QXY33" s="542"/>
      <c r="QXZ33" s="542"/>
      <c r="QYA33" s="542"/>
      <c r="QYB33" s="542"/>
      <c r="QYC33" s="542"/>
      <c r="QYD33" s="542"/>
      <c r="QYE33" s="542"/>
      <c r="QYF33" s="542"/>
      <c r="QYG33" s="542"/>
      <c r="QYH33" s="542"/>
      <c r="QYI33" s="542"/>
      <c r="QYJ33" s="542"/>
      <c r="QYK33" s="542"/>
      <c r="QYL33" s="542"/>
      <c r="QYM33" s="542"/>
      <c r="QYN33" s="542"/>
      <c r="QYO33" s="542"/>
      <c r="QYP33" s="542"/>
      <c r="QYQ33" s="542"/>
      <c r="QYR33" s="542"/>
      <c r="QYS33" s="542"/>
      <c r="QYT33" s="542"/>
      <c r="QYU33" s="542"/>
      <c r="QYV33" s="542"/>
      <c r="QYW33" s="542"/>
      <c r="QYX33" s="542"/>
      <c r="QYY33" s="542"/>
      <c r="QYZ33" s="542"/>
      <c r="QZA33" s="542"/>
      <c r="QZB33" s="542"/>
      <c r="QZC33" s="542"/>
      <c r="QZD33" s="542"/>
      <c r="QZE33" s="542"/>
      <c r="QZF33" s="542"/>
      <c r="QZG33" s="542"/>
      <c r="QZH33" s="542"/>
      <c r="QZI33" s="542"/>
      <c r="QZJ33" s="542"/>
      <c r="QZK33" s="542"/>
      <c r="QZL33" s="542"/>
      <c r="QZM33" s="542"/>
      <c r="QZN33" s="542"/>
      <c r="QZO33" s="542"/>
      <c r="QZP33" s="542"/>
      <c r="QZQ33" s="542"/>
      <c r="QZR33" s="542"/>
      <c r="QZS33" s="542"/>
      <c r="QZT33" s="542"/>
      <c r="QZU33" s="542"/>
      <c r="QZV33" s="542"/>
      <c r="QZW33" s="542"/>
      <c r="QZX33" s="542"/>
      <c r="QZY33" s="542"/>
      <c r="QZZ33" s="542"/>
      <c r="RAA33" s="542"/>
      <c r="RAB33" s="542"/>
      <c r="RAC33" s="542"/>
      <c r="RAD33" s="542"/>
      <c r="RAE33" s="542"/>
      <c r="RAF33" s="542"/>
      <c r="RAG33" s="542"/>
      <c r="RAH33" s="542"/>
      <c r="RAI33" s="542"/>
      <c r="RAJ33" s="542"/>
      <c r="RAK33" s="542"/>
      <c r="RAL33" s="542"/>
      <c r="RAM33" s="542"/>
      <c r="RAN33" s="542"/>
      <c r="RAO33" s="542"/>
      <c r="RAP33" s="542"/>
      <c r="RAQ33" s="542"/>
      <c r="RAR33" s="542"/>
      <c r="RAS33" s="542"/>
      <c r="RAT33" s="542"/>
      <c r="RAU33" s="542"/>
      <c r="RAV33" s="542"/>
      <c r="RAW33" s="542"/>
      <c r="RAX33" s="542"/>
      <c r="RAY33" s="542"/>
      <c r="RAZ33" s="542"/>
      <c r="RBA33" s="542"/>
      <c r="RBB33" s="542"/>
      <c r="RBC33" s="542"/>
      <c r="RBD33" s="542"/>
      <c r="RBE33" s="542"/>
      <c r="RBF33" s="542"/>
      <c r="RBG33" s="542"/>
      <c r="RBH33" s="542"/>
      <c r="RBI33" s="542"/>
      <c r="RBJ33" s="542"/>
      <c r="RBK33" s="542"/>
      <c r="RBL33" s="542"/>
      <c r="RBM33" s="542"/>
      <c r="RBN33" s="542"/>
      <c r="RBO33" s="542"/>
      <c r="RBP33" s="542"/>
      <c r="RBQ33" s="542"/>
      <c r="RBR33" s="542"/>
      <c r="RBS33" s="542"/>
      <c r="RBT33" s="542"/>
      <c r="RBU33" s="542"/>
      <c r="RBV33" s="542"/>
      <c r="RBW33" s="542"/>
      <c r="RBX33" s="542"/>
      <c r="RBY33" s="542"/>
      <c r="RBZ33" s="542"/>
      <c r="RCA33" s="542"/>
      <c r="RCB33" s="542"/>
      <c r="RCC33" s="542"/>
      <c r="RCD33" s="542"/>
      <c r="RCE33" s="542"/>
      <c r="RCF33" s="542"/>
      <c r="RCG33" s="542"/>
      <c r="RCH33" s="542"/>
      <c r="RCI33" s="542"/>
      <c r="RCJ33" s="542"/>
      <c r="RCK33" s="542"/>
      <c r="RCL33" s="542"/>
      <c r="RCM33" s="542"/>
      <c r="RCN33" s="542"/>
      <c r="RCO33" s="542"/>
      <c r="RCP33" s="542"/>
      <c r="RCQ33" s="542"/>
      <c r="RCR33" s="542"/>
      <c r="RCS33" s="542"/>
      <c r="RCT33" s="542"/>
      <c r="RCU33" s="542"/>
      <c r="RCV33" s="542"/>
      <c r="RCW33" s="542"/>
      <c r="RCX33" s="542"/>
      <c r="RCY33" s="542"/>
      <c r="RCZ33" s="542"/>
      <c r="RDA33" s="542"/>
      <c r="RDB33" s="542"/>
      <c r="RDC33" s="542"/>
      <c r="RDD33" s="542"/>
      <c r="RDE33" s="542"/>
      <c r="RDF33" s="542"/>
      <c r="RDG33" s="542"/>
      <c r="RDH33" s="542"/>
      <c r="RDI33" s="542"/>
      <c r="RDJ33" s="542"/>
      <c r="RDK33" s="542"/>
      <c r="RDL33" s="542"/>
      <c r="RDM33" s="542"/>
      <c r="RDN33" s="542"/>
      <c r="RDO33" s="542"/>
      <c r="RDP33" s="542"/>
      <c r="RDQ33" s="542"/>
      <c r="RDR33" s="542"/>
      <c r="RDS33" s="542"/>
      <c r="RDT33" s="542"/>
      <c r="RDU33" s="542"/>
      <c r="RDV33" s="542"/>
      <c r="RDW33" s="542"/>
      <c r="RDX33" s="542"/>
      <c r="RDY33" s="542"/>
      <c r="RDZ33" s="542"/>
      <c r="REA33" s="542"/>
      <c r="REB33" s="542"/>
      <c r="REC33" s="542"/>
      <c r="RED33" s="542"/>
      <c r="REE33" s="542"/>
      <c r="REF33" s="542"/>
      <c r="REG33" s="542"/>
      <c r="REH33" s="542"/>
      <c r="REI33" s="542"/>
      <c r="REJ33" s="542"/>
      <c r="REK33" s="542"/>
      <c r="REL33" s="542"/>
      <c r="REM33" s="542"/>
      <c r="REN33" s="542"/>
      <c r="REO33" s="542"/>
      <c r="REP33" s="542"/>
      <c r="REQ33" s="542"/>
      <c r="RER33" s="542"/>
      <c r="RES33" s="542"/>
      <c r="RET33" s="542"/>
      <c r="REU33" s="542"/>
      <c r="REV33" s="542"/>
      <c r="REW33" s="542"/>
      <c r="REX33" s="542"/>
      <c r="REY33" s="542"/>
      <c r="REZ33" s="542"/>
      <c r="RFA33" s="542"/>
      <c r="RFB33" s="542"/>
      <c r="RFC33" s="542"/>
      <c r="RFD33" s="542"/>
      <c r="RFE33" s="542"/>
      <c r="RFF33" s="542"/>
      <c r="RFG33" s="542"/>
      <c r="RFH33" s="542"/>
      <c r="RFI33" s="542"/>
      <c r="RFJ33" s="542"/>
      <c r="RFK33" s="542"/>
      <c r="RFL33" s="542"/>
      <c r="RFM33" s="542"/>
      <c r="RFN33" s="542"/>
      <c r="RFO33" s="542"/>
      <c r="RFP33" s="542"/>
      <c r="RFQ33" s="542"/>
      <c r="RFR33" s="542"/>
      <c r="RFS33" s="542"/>
      <c r="RFT33" s="542"/>
      <c r="RFU33" s="542"/>
      <c r="RFV33" s="542"/>
      <c r="RFW33" s="542"/>
      <c r="RFX33" s="542"/>
      <c r="RFY33" s="542"/>
      <c r="RFZ33" s="542"/>
      <c r="RGA33" s="542"/>
      <c r="RGB33" s="542"/>
      <c r="RGC33" s="542"/>
      <c r="RGD33" s="542"/>
      <c r="RGE33" s="542"/>
      <c r="RGF33" s="542"/>
      <c r="RGG33" s="542"/>
      <c r="RGH33" s="542"/>
      <c r="RGI33" s="542"/>
      <c r="RGJ33" s="542"/>
      <c r="RGK33" s="542"/>
      <c r="RGL33" s="542"/>
      <c r="RGM33" s="542"/>
      <c r="RGN33" s="542"/>
      <c r="RGO33" s="542"/>
      <c r="RGP33" s="542"/>
      <c r="RGQ33" s="542"/>
      <c r="RGR33" s="542"/>
      <c r="RGS33" s="542"/>
      <c r="RGT33" s="542"/>
      <c r="RGU33" s="542"/>
      <c r="RGV33" s="542"/>
      <c r="RGW33" s="542"/>
      <c r="RGX33" s="542"/>
      <c r="RGY33" s="542"/>
      <c r="RGZ33" s="542"/>
      <c r="RHA33" s="542"/>
      <c r="RHB33" s="542"/>
      <c r="RHC33" s="542"/>
      <c r="RHD33" s="542"/>
      <c r="RHE33" s="542"/>
      <c r="RHF33" s="542"/>
      <c r="RHG33" s="542"/>
      <c r="RHH33" s="542"/>
      <c r="RHI33" s="542"/>
      <c r="RHJ33" s="542"/>
      <c r="RHK33" s="542"/>
      <c r="RHL33" s="542"/>
      <c r="RHM33" s="542"/>
      <c r="RHN33" s="542"/>
      <c r="RHO33" s="542"/>
      <c r="RHP33" s="542"/>
      <c r="RHQ33" s="542"/>
      <c r="RHR33" s="542"/>
      <c r="RHS33" s="542"/>
      <c r="RHT33" s="542"/>
      <c r="RHU33" s="542"/>
      <c r="RHV33" s="542"/>
      <c r="RHW33" s="542"/>
      <c r="RHX33" s="542"/>
      <c r="RHY33" s="542"/>
      <c r="RHZ33" s="542"/>
      <c r="RIA33" s="542"/>
      <c r="RIB33" s="542"/>
      <c r="RIC33" s="542"/>
      <c r="RID33" s="542"/>
      <c r="RIE33" s="542"/>
      <c r="RIF33" s="542"/>
      <c r="RIG33" s="542"/>
      <c r="RIH33" s="542"/>
      <c r="RII33" s="542"/>
      <c r="RIJ33" s="542"/>
      <c r="RIK33" s="542"/>
      <c r="RIL33" s="542"/>
      <c r="RIM33" s="542"/>
      <c r="RIN33" s="542"/>
      <c r="RIO33" s="542"/>
      <c r="RIP33" s="542"/>
      <c r="RIQ33" s="542"/>
      <c r="RIR33" s="542"/>
      <c r="RIS33" s="542"/>
      <c r="RIT33" s="542"/>
      <c r="RIU33" s="542"/>
      <c r="RIV33" s="542"/>
      <c r="RIW33" s="542"/>
      <c r="RIX33" s="542"/>
      <c r="RIY33" s="542"/>
      <c r="RIZ33" s="542"/>
      <c r="RJA33" s="542"/>
      <c r="RJB33" s="542"/>
      <c r="RJC33" s="542"/>
      <c r="RJD33" s="542"/>
      <c r="RJE33" s="542"/>
      <c r="RJF33" s="542"/>
      <c r="RJG33" s="542"/>
      <c r="RJH33" s="542"/>
      <c r="RJI33" s="542"/>
      <c r="RJJ33" s="542"/>
      <c r="RJK33" s="542"/>
      <c r="RJL33" s="542"/>
      <c r="RJM33" s="542"/>
      <c r="RJN33" s="542"/>
      <c r="RJO33" s="542"/>
      <c r="RJP33" s="542"/>
      <c r="RJQ33" s="542"/>
      <c r="RJR33" s="542"/>
      <c r="RJS33" s="542"/>
      <c r="RJT33" s="542"/>
      <c r="RJU33" s="542"/>
      <c r="RJV33" s="542"/>
      <c r="RJW33" s="542"/>
      <c r="RJX33" s="542"/>
      <c r="RJY33" s="542"/>
      <c r="RJZ33" s="542"/>
      <c r="RKA33" s="542"/>
      <c r="RKB33" s="542"/>
      <c r="RKC33" s="542"/>
      <c r="RKD33" s="542"/>
      <c r="RKE33" s="542"/>
      <c r="RKF33" s="542"/>
      <c r="RKG33" s="542"/>
      <c r="RKH33" s="542"/>
      <c r="RKI33" s="542"/>
      <c r="RKJ33" s="542"/>
      <c r="RKK33" s="542"/>
      <c r="RKL33" s="542"/>
      <c r="RKM33" s="542"/>
      <c r="RKN33" s="542"/>
      <c r="RKO33" s="542"/>
      <c r="RKP33" s="542"/>
      <c r="RKQ33" s="542"/>
      <c r="RKR33" s="542"/>
      <c r="RKS33" s="542"/>
      <c r="RKT33" s="542"/>
      <c r="RKU33" s="542"/>
      <c r="RKV33" s="542"/>
      <c r="RKW33" s="542"/>
      <c r="RKX33" s="542"/>
      <c r="RKY33" s="542"/>
      <c r="RKZ33" s="542"/>
      <c r="RLA33" s="542"/>
      <c r="RLB33" s="542"/>
      <c r="RLC33" s="542"/>
      <c r="RLD33" s="542"/>
      <c r="RLE33" s="542"/>
      <c r="RLF33" s="542"/>
      <c r="RLG33" s="542"/>
      <c r="RLH33" s="542"/>
      <c r="RLI33" s="542"/>
      <c r="RLJ33" s="542"/>
      <c r="RLK33" s="542"/>
      <c r="RLL33" s="542"/>
      <c r="RLM33" s="542"/>
      <c r="RLN33" s="542"/>
      <c r="RLO33" s="542"/>
      <c r="RLP33" s="542"/>
      <c r="RLQ33" s="542"/>
      <c r="RLR33" s="542"/>
      <c r="RLS33" s="542"/>
      <c r="RLT33" s="542"/>
      <c r="RLU33" s="542"/>
      <c r="RLV33" s="542"/>
      <c r="RLW33" s="542"/>
      <c r="RLX33" s="542"/>
      <c r="RLY33" s="542"/>
      <c r="RLZ33" s="542"/>
      <c r="RMA33" s="542"/>
      <c r="RMB33" s="542"/>
      <c r="RMC33" s="542"/>
      <c r="RMD33" s="542"/>
      <c r="RME33" s="542"/>
      <c r="RMF33" s="542"/>
      <c r="RMG33" s="542"/>
      <c r="RMH33" s="542"/>
      <c r="RMI33" s="542"/>
      <c r="RMJ33" s="542"/>
      <c r="RMK33" s="542"/>
      <c r="RML33" s="542"/>
      <c r="RMM33" s="542"/>
      <c r="RMN33" s="542"/>
      <c r="RMO33" s="542"/>
      <c r="RMP33" s="542"/>
      <c r="RMQ33" s="542"/>
      <c r="RMR33" s="542"/>
      <c r="RMS33" s="542"/>
      <c r="RMT33" s="542"/>
      <c r="RMU33" s="542"/>
      <c r="RMV33" s="542"/>
      <c r="RMW33" s="542"/>
      <c r="RMX33" s="542"/>
      <c r="RMY33" s="542"/>
      <c r="RMZ33" s="542"/>
      <c r="RNA33" s="542"/>
      <c r="RNB33" s="542"/>
      <c r="RNC33" s="542"/>
      <c r="RND33" s="542"/>
      <c r="RNE33" s="542"/>
      <c r="RNF33" s="542"/>
      <c r="RNG33" s="542"/>
      <c r="RNH33" s="542"/>
      <c r="RNI33" s="542"/>
      <c r="RNJ33" s="542"/>
      <c r="RNK33" s="542"/>
      <c r="RNL33" s="542"/>
      <c r="RNM33" s="542"/>
      <c r="RNN33" s="542"/>
      <c r="RNO33" s="542"/>
      <c r="RNP33" s="542"/>
      <c r="RNQ33" s="542"/>
      <c r="RNR33" s="542"/>
      <c r="RNS33" s="542"/>
      <c r="RNT33" s="542"/>
      <c r="RNU33" s="542"/>
      <c r="RNV33" s="542"/>
      <c r="RNW33" s="542"/>
      <c r="RNX33" s="542"/>
      <c r="RNY33" s="542"/>
      <c r="RNZ33" s="542"/>
      <c r="ROA33" s="542"/>
      <c r="ROB33" s="542"/>
      <c r="ROC33" s="542"/>
      <c r="ROD33" s="542"/>
      <c r="ROE33" s="542"/>
      <c r="ROF33" s="542"/>
      <c r="ROG33" s="542"/>
      <c r="ROH33" s="542"/>
      <c r="ROI33" s="542"/>
      <c r="ROJ33" s="542"/>
      <c r="ROK33" s="542"/>
      <c r="ROL33" s="542"/>
      <c r="ROM33" s="542"/>
      <c r="RON33" s="542"/>
      <c r="ROO33" s="542"/>
      <c r="ROP33" s="542"/>
      <c r="ROQ33" s="542"/>
      <c r="ROR33" s="542"/>
      <c r="ROS33" s="542"/>
      <c r="ROT33" s="542"/>
      <c r="ROU33" s="542"/>
      <c r="ROV33" s="542"/>
      <c r="ROW33" s="542"/>
      <c r="ROX33" s="542"/>
      <c r="ROY33" s="542"/>
      <c r="ROZ33" s="542"/>
      <c r="RPA33" s="542"/>
      <c r="RPB33" s="542"/>
      <c r="RPC33" s="542"/>
      <c r="RPD33" s="542"/>
      <c r="RPE33" s="542"/>
      <c r="RPF33" s="542"/>
      <c r="RPG33" s="542"/>
      <c r="RPH33" s="542"/>
      <c r="RPI33" s="542"/>
      <c r="RPJ33" s="542"/>
      <c r="RPK33" s="542"/>
      <c r="RPL33" s="542"/>
      <c r="RPM33" s="542"/>
      <c r="RPN33" s="542"/>
      <c r="RPO33" s="542"/>
      <c r="RPP33" s="542"/>
      <c r="RPQ33" s="542"/>
      <c r="RPR33" s="542"/>
      <c r="RPS33" s="542"/>
      <c r="RPT33" s="542"/>
      <c r="RPU33" s="542"/>
      <c r="RPV33" s="542"/>
      <c r="RPW33" s="542"/>
      <c r="RPX33" s="542"/>
      <c r="RPY33" s="542"/>
      <c r="RPZ33" s="542"/>
      <c r="RQA33" s="542"/>
      <c r="RQB33" s="542"/>
      <c r="RQC33" s="542"/>
      <c r="RQD33" s="542"/>
      <c r="RQE33" s="542"/>
      <c r="RQF33" s="542"/>
      <c r="RQG33" s="542"/>
      <c r="RQH33" s="542"/>
      <c r="RQI33" s="542"/>
      <c r="RQJ33" s="542"/>
      <c r="RQK33" s="542"/>
      <c r="RQL33" s="542"/>
      <c r="RQM33" s="542"/>
      <c r="RQN33" s="542"/>
      <c r="RQO33" s="542"/>
      <c r="RQP33" s="542"/>
      <c r="RQQ33" s="542"/>
      <c r="RQR33" s="542"/>
      <c r="RQS33" s="542"/>
      <c r="RQT33" s="542"/>
      <c r="RQU33" s="542"/>
      <c r="RQV33" s="542"/>
      <c r="RQW33" s="542"/>
      <c r="RQX33" s="542"/>
      <c r="RQY33" s="542"/>
      <c r="RQZ33" s="542"/>
      <c r="RRA33" s="542"/>
      <c r="RRB33" s="542"/>
      <c r="RRC33" s="542"/>
      <c r="RRD33" s="542"/>
      <c r="RRE33" s="542"/>
      <c r="RRF33" s="542"/>
      <c r="RRG33" s="542"/>
      <c r="RRH33" s="542"/>
      <c r="RRI33" s="542"/>
      <c r="RRJ33" s="542"/>
      <c r="RRK33" s="542"/>
      <c r="RRL33" s="542"/>
      <c r="RRM33" s="542"/>
      <c r="RRN33" s="542"/>
      <c r="RRO33" s="542"/>
      <c r="RRP33" s="542"/>
      <c r="RRQ33" s="542"/>
      <c r="RRR33" s="542"/>
      <c r="RRS33" s="542"/>
      <c r="RRT33" s="542"/>
      <c r="RRU33" s="542"/>
      <c r="RRV33" s="542"/>
      <c r="RRW33" s="542"/>
      <c r="RRX33" s="542"/>
      <c r="RRY33" s="542"/>
      <c r="RRZ33" s="542"/>
      <c r="RSA33" s="542"/>
      <c r="RSB33" s="542"/>
      <c r="RSC33" s="542"/>
      <c r="RSD33" s="542"/>
      <c r="RSE33" s="542"/>
      <c r="RSF33" s="542"/>
      <c r="RSG33" s="542"/>
      <c r="RSH33" s="542"/>
      <c r="RSI33" s="542"/>
      <c r="RSJ33" s="542"/>
      <c r="RSK33" s="542"/>
      <c r="RSL33" s="542"/>
      <c r="RSM33" s="542"/>
      <c r="RSN33" s="542"/>
      <c r="RSO33" s="542"/>
      <c r="RSP33" s="542"/>
      <c r="RSQ33" s="542"/>
      <c r="RSR33" s="542"/>
      <c r="RSS33" s="542"/>
      <c r="RST33" s="542"/>
      <c r="RSU33" s="542"/>
      <c r="RSV33" s="542"/>
      <c r="RSW33" s="542"/>
      <c r="RSX33" s="542"/>
      <c r="RSY33" s="542"/>
      <c r="RSZ33" s="542"/>
      <c r="RTA33" s="542"/>
      <c r="RTB33" s="542"/>
      <c r="RTC33" s="542"/>
      <c r="RTD33" s="542"/>
      <c r="RTE33" s="542"/>
      <c r="RTF33" s="542"/>
      <c r="RTG33" s="542"/>
      <c r="RTH33" s="542"/>
      <c r="RTI33" s="542"/>
      <c r="RTJ33" s="542"/>
      <c r="RTK33" s="542"/>
      <c r="RTL33" s="542"/>
      <c r="RTM33" s="542"/>
      <c r="RTN33" s="542"/>
      <c r="RTO33" s="542"/>
      <c r="RTP33" s="542"/>
      <c r="RTQ33" s="542"/>
      <c r="RTR33" s="542"/>
      <c r="RTS33" s="542"/>
      <c r="RTT33" s="542"/>
      <c r="RTU33" s="542"/>
      <c r="RTV33" s="542"/>
      <c r="RTW33" s="542"/>
      <c r="RTX33" s="542"/>
      <c r="RTY33" s="542"/>
      <c r="RTZ33" s="542"/>
      <c r="RUA33" s="542"/>
      <c r="RUB33" s="542"/>
      <c r="RUC33" s="542"/>
      <c r="RUD33" s="542"/>
      <c r="RUE33" s="542"/>
      <c r="RUF33" s="542"/>
      <c r="RUG33" s="542"/>
      <c r="RUH33" s="542"/>
      <c r="RUI33" s="542"/>
      <c r="RUJ33" s="542"/>
      <c r="RUK33" s="542"/>
      <c r="RUL33" s="542"/>
      <c r="RUM33" s="542"/>
      <c r="RUN33" s="542"/>
      <c r="RUO33" s="542"/>
      <c r="RUP33" s="542"/>
      <c r="RUQ33" s="542"/>
      <c r="RUR33" s="542"/>
      <c r="RUS33" s="542"/>
      <c r="RUT33" s="542"/>
      <c r="RUU33" s="542"/>
      <c r="RUV33" s="542"/>
      <c r="RUW33" s="542"/>
      <c r="RUX33" s="542"/>
      <c r="RUY33" s="542"/>
      <c r="RUZ33" s="542"/>
      <c r="RVA33" s="542"/>
      <c r="RVB33" s="542"/>
      <c r="RVC33" s="542"/>
      <c r="RVD33" s="542"/>
      <c r="RVE33" s="542"/>
      <c r="RVF33" s="542"/>
      <c r="RVG33" s="542"/>
      <c r="RVH33" s="542"/>
      <c r="RVI33" s="542"/>
      <c r="RVJ33" s="542"/>
      <c r="RVK33" s="542"/>
      <c r="RVL33" s="542"/>
      <c r="RVM33" s="542"/>
      <c r="RVN33" s="542"/>
      <c r="RVO33" s="542"/>
      <c r="RVP33" s="542"/>
      <c r="RVQ33" s="542"/>
      <c r="RVR33" s="542"/>
      <c r="RVS33" s="542"/>
      <c r="RVT33" s="542"/>
      <c r="RVU33" s="542"/>
      <c r="RVV33" s="542"/>
      <c r="RVW33" s="542"/>
      <c r="RVX33" s="542"/>
      <c r="RVY33" s="542"/>
      <c r="RVZ33" s="542"/>
      <c r="RWA33" s="542"/>
      <c r="RWB33" s="542"/>
      <c r="RWC33" s="542"/>
      <c r="RWD33" s="542"/>
      <c r="RWE33" s="542"/>
      <c r="RWF33" s="542"/>
      <c r="RWG33" s="542"/>
      <c r="RWH33" s="542"/>
      <c r="RWI33" s="542"/>
      <c r="RWJ33" s="542"/>
      <c r="RWK33" s="542"/>
      <c r="RWL33" s="542"/>
      <c r="RWM33" s="542"/>
      <c r="RWN33" s="542"/>
      <c r="RWO33" s="542"/>
      <c r="RWP33" s="542"/>
      <c r="RWQ33" s="542"/>
      <c r="RWR33" s="542"/>
      <c r="RWS33" s="542"/>
      <c r="RWT33" s="542"/>
      <c r="RWU33" s="542"/>
      <c r="RWV33" s="542"/>
      <c r="RWW33" s="542"/>
      <c r="RWX33" s="542"/>
      <c r="RWY33" s="542"/>
      <c r="RWZ33" s="542"/>
      <c r="RXA33" s="542"/>
      <c r="RXB33" s="542"/>
      <c r="RXC33" s="542"/>
      <c r="RXD33" s="542"/>
      <c r="RXE33" s="542"/>
      <c r="RXF33" s="542"/>
      <c r="RXG33" s="542"/>
      <c r="RXH33" s="542"/>
      <c r="RXI33" s="542"/>
      <c r="RXJ33" s="542"/>
      <c r="RXK33" s="542"/>
      <c r="RXL33" s="542"/>
      <c r="RXM33" s="542"/>
      <c r="RXN33" s="542"/>
      <c r="RXO33" s="542"/>
      <c r="RXP33" s="542"/>
      <c r="RXQ33" s="542"/>
      <c r="RXR33" s="542"/>
      <c r="RXS33" s="542"/>
      <c r="RXT33" s="542"/>
      <c r="RXU33" s="542"/>
      <c r="RXV33" s="542"/>
      <c r="RXW33" s="542"/>
      <c r="RXX33" s="542"/>
      <c r="RXY33" s="542"/>
      <c r="RXZ33" s="542"/>
      <c r="RYA33" s="542"/>
      <c r="RYB33" s="542"/>
      <c r="RYC33" s="542"/>
      <c r="RYD33" s="542"/>
      <c r="RYE33" s="542"/>
      <c r="RYF33" s="542"/>
      <c r="RYG33" s="542"/>
      <c r="RYH33" s="542"/>
      <c r="RYI33" s="542"/>
      <c r="RYJ33" s="542"/>
      <c r="RYK33" s="542"/>
      <c r="RYL33" s="542"/>
      <c r="RYM33" s="542"/>
      <c r="RYN33" s="542"/>
      <c r="RYO33" s="542"/>
      <c r="RYP33" s="542"/>
      <c r="RYQ33" s="542"/>
      <c r="RYR33" s="542"/>
      <c r="RYS33" s="542"/>
      <c r="RYT33" s="542"/>
      <c r="RYU33" s="542"/>
      <c r="RYV33" s="542"/>
      <c r="RYW33" s="542"/>
      <c r="RYX33" s="542"/>
      <c r="RYY33" s="542"/>
      <c r="RYZ33" s="542"/>
      <c r="RZA33" s="542"/>
      <c r="RZB33" s="542"/>
      <c r="RZC33" s="542"/>
      <c r="RZD33" s="542"/>
      <c r="RZE33" s="542"/>
      <c r="RZF33" s="542"/>
      <c r="RZG33" s="542"/>
      <c r="RZH33" s="542"/>
      <c r="RZI33" s="542"/>
      <c r="RZJ33" s="542"/>
      <c r="RZK33" s="542"/>
      <c r="RZL33" s="542"/>
      <c r="RZM33" s="542"/>
      <c r="RZN33" s="542"/>
      <c r="RZO33" s="542"/>
      <c r="RZP33" s="542"/>
      <c r="RZQ33" s="542"/>
      <c r="RZR33" s="542"/>
      <c r="RZS33" s="542"/>
      <c r="RZT33" s="542"/>
      <c r="RZU33" s="542"/>
      <c r="RZV33" s="542"/>
      <c r="RZW33" s="542"/>
      <c r="RZX33" s="542"/>
      <c r="RZY33" s="542"/>
      <c r="RZZ33" s="542"/>
      <c r="SAA33" s="542"/>
      <c r="SAB33" s="542"/>
      <c r="SAC33" s="542"/>
      <c r="SAD33" s="542"/>
      <c r="SAE33" s="542"/>
      <c r="SAF33" s="542"/>
      <c r="SAG33" s="542"/>
      <c r="SAH33" s="542"/>
      <c r="SAI33" s="542"/>
      <c r="SAJ33" s="542"/>
      <c r="SAK33" s="542"/>
      <c r="SAL33" s="542"/>
      <c r="SAM33" s="542"/>
      <c r="SAN33" s="542"/>
      <c r="SAO33" s="542"/>
      <c r="SAP33" s="542"/>
      <c r="SAQ33" s="542"/>
      <c r="SAR33" s="542"/>
      <c r="SAS33" s="542"/>
      <c r="SAT33" s="542"/>
      <c r="SAU33" s="542"/>
      <c r="SAV33" s="542"/>
      <c r="SAW33" s="542"/>
      <c r="SAX33" s="542"/>
      <c r="SAY33" s="542"/>
      <c r="SAZ33" s="542"/>
      <c r="SBA33" s="542"/>
      <c r="SBB33" s="542"/>
      <c r="SBC33" s="542"/>
      <c r="SBD33" s="542"/>
      <c r="SBE33" s="542"/>
      <c r="SBF33" s="542"/>
      <c r="SBG33" s="542"/>
      <c r="SBH33" s="542"/>
      <c r="SBI33" s="542"/>
      <c r="SBJ33" s="542"/>
      <c r="SBK33" s="542"/>
      <c r="SBL33" s="542"/>
      <c r="SBM33" s="542"/>
      <c r="SBN33" s="542"/>
      <c r="SBO33" s="542"/>
      <c r="SBP33" s="542"/>
      <c r="SBQ33" s="542"/>
      <c r="SBR33" s="542"/>
      <c r="SBS33" s="542"/>
      <c r="SBT33" s="542"/>
      <c r="SBU33" s="542"/>
      <c r="SBV33" s="542"/>
      <c r="SBW33" s="542"/>
      <c r="SBX33" s="542"/>
      <c r="SBY33" s="542"/>
      <c r="SBZ33" s="542"/>
      <c r="SCA33" s="542"/>
      <c r="SCB33" s="542"/>
      <c r="SCC33" s="542"/>
      <c r="SCD33" s="542"/>
      <c r="SCE33" s="542"/>
      <c r="SCF33" s="542"/>
      <c r="SCG33" s="542"/>
      <c r="SCH33" s="542"/>
      <c r="SCI33" s="542"/>
      <c r="SCJ33" s="542"/>
      <c r="SCK33" s="542"/>
      <c r="SCL33" s="542"/>
      <c r="SCM33" s="542"/>
      <c r="SCN33" s="542"/>
      <c r="SCO33" s="542"/>
      <c r="SCP33" s="542"/>
      <c r="SCQ33" s="542"/>
      <c r="SCR33" s="542"/>
      <c r="SCS33" s="542"/>
      <c r="SCT33" s="542"/>
      <c r="SCU33" s="542"/>
      <c r="SCV33" s="542"/>
      <c r="SCW33" s="542"/>
      <c r="SCX33" s="542"/>
      <c r="SCY33" s="542"/>
      <c r="SCZ33" s="542"/>
      <c r="SDA33" s="542"/>
      <c r="SDB33" s="542"/>
      <c r="SDC33" s="542"/>
      <c r="SDD33" s="542"/>
      <c r="SDE33" s="542"/>
      <c r="SDF33" s="542"/>
      <c r="SDG33" s="542"/>
      <c r="SDH33" s="542"/>
      <c r="SDI33" s="542"/>
      <c r="SDJ33" s="542"/>
      <c r="SDK33" s="542"/>
      <c r="SDL33" s="542"/>
      <c r="SDM33" s="542"/>
      <c r="SDN33" s="542"/>
      <c r="SDO33" s="542"/>
      <c r="SDP33" s="542"/>
      <c r="SDQ33" s="542"/>
      <c r="SDR33" s="542"/>
      <c r="SDS33" s="542"/>
      <c r="SDT33" s="542"/>
      <c r="SDU33" s="542"/>
      <c r="SDV33" s="542"/>
      <c r="SDW33" s="542"/>
      <c r="SDX33" s="542"/>
      <c r="SDY33" s="542"/>
      <c r="SDZ33" s="542"/>
      <c r="SEA33" s="542"/>
      <c r="SEB33" s="542"/>
      <c r="SEC33" s="542"/>
      <c r="SED33" s="542"/>
      <c r="SEE33" s="542"/>
      <c r="SEF33" s="542"/>
      <c r="SEG33" s="542"/>
      <c r="SEH33" s="542"/>
      <c r="SEI33" s="542"/>
      <c r="SEJ33" s="542"/>
      <c r="SEK33" s="542"/>
      <c r="SEL33" s="542"/>
      <c r="SEM33" s="542"/>
      <c r="SEN33" s="542"/>
      <c r="SEO33" s="542"/>
      <c r="SEP33" s="542"/>
      <c r="SEQ33" s="542"/>
      <c r="SER33" s="542"/>
      <c r="SES33" s="542"/>
      <c r="SET33" s="542"/>
      <c r="SEU33" s="542"/>
      <c r="SEV33" s="542"/>
      <c r="SEW33" s="542"/>
      <c r="SEX33" s="542"/>
      <c r="SEY33" s="542"/>
      <c r="SEZ33" s="542"/>
      <c r="SFA33" s="542"/>
      <c r="SFB33" s="542"/>
      <c r="SFC33" s="542"/>
      <c r="SFD33" s="542"/>
      <c r="SFE33" s="542"/>
      <c r="SFF33" s="542"/>
      <c r="SFG33" s="542"/>
      <c r="SFH33" s="542"/>
      <c r="SFI33" s="542"/>
      <c r="SFJ33" s="542"/>
      <c r="SFK33" s="542"/>
      <c r="SFL33" s="542"/>
      <c r="SFM33" s="542"/>
      <c r="SFN33" s="542"/>
      <c r="SFO33" s="542"/>
      <c r="SFP33" s="542"/>
      <c r="SFQ33" s="542"/>
      <c r="SFR33" s="542"/>
      <c r="SFS33" s="542"/>
      <c r="SFT33" s="542"/>
      <c r="SFU33" s="542"/>
      <c r="SFV33" s="542"/>
      <c r="SFW33" s="542"/>
      <c r="SFX33" s="542"/>
      <c r="SFY33" s="542"/>
      <c r="SFZ33" s="542"/>
      <c r="SGA33" s="542"/>
      <c r="SGB33" s="542"/>
      <c r="SGC33" s="542"/>
      <c r="SGD33" s="542"/>
      <c r="SGE33" s="542"/>
      <c r="SGF33" s="542"/>
      <c r="SGG33" s="542"/>
      <c r="SGH33" s="542"/>
      <c r="SGI33" s="542"/>
      <c r="SGJ33" s="542"/>
      <c r="SGK33" s="542"/>
      <c r="SGL33" s="542"/>
      <c r="SGM33" s="542"/>
      <c r="SGN33" s="542"/>
      <c r="SGO33" s="542"/>
      <c r="SGP33" s="542"/>
      <c r="SGQ33" s="542"/>
      <c r="SGR33" s="542"/>
      <c r="SGS33" s="542"/>
      <c r="SGT33" s="542"/>
      <c r="SGU33" s="542"/>
      <c r="SGV33" s="542"/>
      <c r="SGW33" s="542"/>
      <c r="SGX33" s="542"/>
      <c r="SGY33" s="542"/>
      <c r="SGZ33" s="542"/>
      <c r="SHA33" s="542"/>
      <c r="SHB33" s="542"/>
      <c r="SHC33" s="542"/>
      <c r="SHD33" s="542"/>
      <c r="SHE33" s="542"/>
      <c r="SHF33" s="542"/>
      <c r="SHG33" s="542"/>
      <c r="SHH33" s="542"/>
      <c r="SHI33" s="542"/>
      <c r="SHJ33" s="542"/>
      <c r="SHK33" s="542"/>
      <c r="SHL33" s="542"/>
      <c r="SHM33" s="542"/>
      <c r="SHN33" s="542"/>
      <c r="SHO33" s="542"/>
      <c r="SHP33" s="542"/>
      <c r="SHQ33" s="542"/>
      <c r="SHR33" s="542"/>
      <c r="SHS33" s="542"/>
      <c r="SHT33" s="542"/>
      <c r="SHU33" s="542"/>
      <c r="SHV33" s="542"/>
      <c r="SHW33" s="542"/>
      <c r="SHX33" s="542"/>
      <c r="SHY33" s="542"/>
      <c r="SHZ33" s="542"/>
      <c r="SIA33" s="542"/>
      <c r="SIB33" s="542"/>
      <c r="SIC33" s="542"/>
      <c r="SID33" s="542"/>
      <c r="SIE33" s="542"/>
      <c r="SIF33" s="542"/>
      <c r="SIG33" s="542"/>
      <c r="SIH33" s="542"/>
      <c r="SII33" s="542"/>
      <c r="SIJ33" s="542"/>
      <c r="SIK33" s="542"/>
      <c r="SIL33" s="542"/>
      <c r="SIM33" s="542"/>
      <c r="SIN33" s="542"/>
      <c r="SIO33" s="542"/>
      <c r="SIP33" s="542"/>
      <c r="SIQ33" s="542"/>
      <c r="SIR33" s="542"/>
      <c r="SIS33" s="542"/>
      <c r="SIT33" s="542"/>
      <c r="SIU33" s="542"/>
      <c r="SIV33" s="542"/>
      <c r="SIW33" s="542"/>
      <c r="SIX33" s="542"/>
      <c r="SIY33" s="542"/>
      <c r="SIZ33" s="542"/>
      <c r="SJA33" s="542"/>
      <c r="SJB33" s="542"/>
      <c r="SJC33" s="542"/>
      <c r="SJD33" s="542"/>
      <c r="SJE33" s="542"/>
      <c r="SJF33" s="542"/>
      <c r="SJG33" s="542"/>
      <c r="SJH33" s="542"/>
      <c r="SJI33" s="542"/>
      <c r="SJJ33" s="542"/>
      <c r="SJK33" s="542"/>
      <c r="SJL33" s="542"/>
      <c r="SJM33" s="542"/>
      <c r="SJN33" s="542"/>
      <c r="SJO33" s="542"/>
      <c r="SJP33" s="542"/>
      <c r="SJQ33" s="542"/>
      <c r="SJR33" s="542"/>
      <c r="SJS33" s="542"/>
      <c r="SJT33" s="542"/>
      <c r="SJU33" s="542"/>
      <c r="SJV33" s="542"/>
      <c r="SJW33" s="542"/>
      <c r="SJX33" s="542"/>
      <c r="SJY33" s="542"/>
      <c r="SJZ33" s="542"/>
      <c r="SKA33" s="542"/>
      <c r="SKB33" s="542"/>
      <c r="SKC33" s="542"/>
      <c r="SKD33" s="542"/>
      <c r="SKE33" s="542"/>
      <c r="SKF33" s="542"/>
      <c r="SKG33" s="542"/>
      <c r="SKH33" s="542"/>
      <c r="SKI33" s="542"/>
      <c r="SKJ33" s="542"/>
      <c r="SKK33" s="542"/>
      <c r="SKL33" s="542"/>
      <c r="SKM33" s="542"/>
      <c r="SKN33" s="542"/>
      <c r="SKO33" s="542"/>
      <c r="SKP33" s="542"/>
      <c r="SKQ33" s="542"/>
      <c r="SKR33" s="542"/>
      <c r="SKS33" s="542"/>
      <c r="SKT33" s="542"/>
      <c r="SKU33" s="542"/>
      <c r="SKV33" s="542"/>
      <c r="SKW33" s="542"/>
      <c r="SKX33" s="542"/>
      <c r="SKY33" s="542"/>
      <c r="SKZ33" s="542"/>
      <c r="SLA33" s="542"/>
      <c r="SLB33" s="542"/>
      <c r="SLC33" s="542"/>
      <c r="SLD33" s="542"/>
      <c r="SLE33" s="542"/>
      <c r="SLF33" s="542"/>
      <c r="SLG33" s="542"/>
      <c r="SLH33" s="542"/>
      <c r="SLI33" s="542"/>
      <c r="SLJ33" s="542"/>
      <c r="SLK33" s="542"/>
      <c r="SLL33" s="542"/>
      <c r="SLM33" s="542"/>
      <c r="SLN33" s="542"/>
      <c r="SLO33" s="542"/>
      <c r="SLP33" s="542"/>
      <c r="SLQ33" s="542"/>
      <c r="SLR33" s="542"/>
      <c r="SLS33" s="542"/>
      <c r="SLT33" s="542"/>
      <c r="SLU33" s="542"/>
      <c r="SLV33" s="542"/>
      <c r="SLW33" s="542"/>
      <c r="SLX33" s="542"/>
      <c r="SLY33" s="542"/>
      <c r="SLZ33" s="542"/>
      <c r="SMA33" s="542"/>
      <c r="SMB33" s="542"/>
      <c r="SMC33" s="542"/>
      <c r="SMD33" s="542"/>
      <c r="SME33" s="542"/>
      <c r="SMF33" s="542"/>
      <c r="SMG33" s="542"/>
      <c r="SMH33" s="542"/>
      <c r="SMI33" s="542"/>
      <c r="SMJ33" s="542"/>
      <c r="SMK33" s="542"/>
      <c r="SML33" s="542"/>
      <c r="SMM33" s="542"/>
      <c r="SMN33" s="542"/>
      <c r="SMO33" s="542"/>
      <c r="SMP33" s="542"/>
      <c r="SMQ33" s="542"/>
      <c r="SMR33" s="542"/>
      <c r="SMS33" s="542"/>
      <c r="SMT33" s="542"/>
      <c r="SMU33" s="542"/>
      <c r="SMV33" s="542"/>
      <c r="SMW33" s="542"/>
      <c r="SMX33" s="542"/>
      <c r="SMY33" s="542"/>
      <c r="SMZ33" s="542"/>
      <c r="SNA33" s="542"/>
      <c r="SNB33" s="542"/>
      <c r="SNC33" s="542"/>
      <c r="SND33" s="542"/>
      <c r="SNE33" s="542"/>
      <c r="SNF33" s="542"/>
      <c r="SNG33" s="542"/>
      <c r="SNH33" s="542"/>
      <c r="SNI33" s="542"/>
      <c r="SNJ33" s="542"/>
      <c r="SNK33" s="542"/>
      <c r="SNL33" s="542"/>
      <c r="SNM33" s="542"/>
      <c r="SNN33" s="542"/>
      <c r="SNO33" s="542"/>
      <c r="SNP33" s="542"/>
      <c r="SNQ33" s="542"/>
      <c r="SNR33" s="542"/>
      <c r="SNS33" s="542"/>
      <c r="SNT33" s="542"/>
      <c r="SNU33" s="542"/>
      <c r="SNV33" s="542"/>
      <c r="SNW33" s="542"/>
      <c r="SNX33" s="542"/>
      <c r="SNY33" s="542"/>
      <c r="SNZ33" s="542"/>
      <c r="SOA33" s="542"/>
      <c r="SOB33" s="542"/>
      <c r="SOC33" s="542"/>
      <c r="SOD33" s="542"/>
      <c r="SOE33" s="542"/>
      <c r="SOF33" s="542"/>
      <c r="SOG33" s="542"/>
      <c r="SOH33" s="542"/>
      <c r="SOI33" s="542"/>
      <c r="SOJ33" s="542"/>
      <c r="SOK33" s="542"/>
      <c r="SOL33" s="542"/>
      <c r="SOM33" s="542"/>
      <c r="SON33" s="542"/>
      <c r="SOO33" s="542"/>
      <c r="SOP33" s="542"/>
      <c r="SOQ33" s="542"/>
      <c r="SOR33" s="542"/>
      <c r="SOS33" s="542"/>
      <c r="SOT33" s="542"/>
      <c r="SOU33" s="542"/>
      <c r="SOV33" s="542"/>
      <c r="SOW33" s="542"/>
      <c r="SOX33" s="542"/>
      <c r="SOY33" s="542"/>
      <c r="SOZ33" s="542"/>
      <c r="SPA33" s="542"/>
      <c r="SPB33" s="542"/>
      <c r="SPC33" s="542"/>
      <c r="SPD33" s="542"/>
      <c r="SPE33" s="542"/>
      <c r="SPF33" s="542"/>
      <c r="SPG33" s="542"/>
      <c r="SPH33" s="542"/>
      <c r="SPI33" s="542"/>
      <c r="SPJ33" s="542"/>
      <c r="SPK33" s="542"/>
      <c r="SPL33" s="542"/>
      <c r="SPM33" s="542"/>
      <c r="SPN33" s="542"/>
      <c r="SPO33" s="542"/>
      <c r="SPP33" s="542"/>
      <c r="SPQ33" s="542"/>
      <c r="SPR33" s="542"/>
      <c r="SPS33" s="542"/>
      <c r="SPT33" s="542"/>
      <c r="SPU33" s="542"/>
      <c r="SPV33" s="542"/>
      <c r="SPW33" s="542"/>
      <c r="SPX33" s="542"/>
      <c r="SPY33" s="542"/>
      <c r="SPZ33" s="542"/>
      <c r="SQA33" s="542"/>
      <c r="SQB33" s="542"/>
      <c r="SQC33" s="542"/>
      <c r="SQD33" s="542"/>
      <c r="SQE33" s="542"/>
      <c r="SQF33" s="542"/>
      <c r="SQG33" s="542"/>
      <c r="SQH33" s="542"/>
      <c r="SQI33" s="542"/>
      <c r="SQJ33" s="542"/>
      <c r="SQK33" s="542"/>
      <c r="SQL33" s="542"/>
      <c r="SQM33" s="542"/>
      <c r="SQN33" s="542"/>
      <c r="SQO33" s="542"/>
      <c r="SQP33" s="542"/>
      <c r="SQQ33" s="542"/>
      <c r="SQR33" s="542"/>
      <c r="SQS33" s="542"/>
      <c r="SQT33" s="542"/>
      <c r="SQU33" s="542"/>
      <c r="SQV33" s="542"/>
      <c r="SQW33" s="542"/>
      <c r="SQX33" s="542"/>
      <c r="SQY33" s="542"/>
      <c r="SQZ33" s="542"/>
      <c r="SRA33" s="542"/>
      <c r="SRB33" s="542"/>
      <c r="SRC33" s="542"/>
      <c r="SRD33" s="542"/>
      <c r="SRE33" s="542"/>
      <c r="SRF33" s="542"/>
      <c r="SRG33" s="542"/>
      <c r="SRH33" s="542"/>
      <c r="SRI33" s="542"/>
      <c r="SRJ33" s="542"/>
      <c r="SRK33" s="542"/>
      <c r="SRL33" s="542"/>
      <c r="SRM33" s="542"/>
      <c r="SRN33" s="542"/>
      <c r="SRO33" s="542"/>
      <c r="SRP33" s="542"/>
      <c r="SRQ33" s="542"/>
      <c r="SRR33" s="542"/>
      <c r="SRS33" s="542"/>
      <c r="SRT33" s="542"/>
      <c r="SRU33" s="542"/>
      <c r="SRV33" s="542"/>
      <c r="SRW33" s="542"/>
      <c r="SRX33" s="542"/>
      <c r="SRY33" s="542"/>
      <c r="SRZ33" s="542"/>
      <c r="SSA33" s="542"/>
      <c r="SSB33" s="542"/>
      <c r="SSC33" s="542"/>
      <c r="SSD33" s="542"/>
      <c r="SSE33" s="542"/>
      <c r="SSF33" s="542"/>
      <c r="SSG33" s="542"/>
      <c r="SSH33" s="542"/>
      <c r="SSI33" s="542"/>
      <c r="SSJ33" s="542"/>
      <c r="SSK33" s="542"/>
      <c r="SSL33" s="542"/>
      <c r="SSM33" s="542"/>
      <c r="SSN33" s="542"/>
      <c r="SSO33" s="542"/>
      <c r="SSP33" s="542"/>
      <c r="SSQ33" s="542"/>
      <c r="SSR33" s="542"/>
      <c r="SSS33" s="542"/>
      <c r="SST33" s="542"/>
      <c r="SSU33" s="542"/>
      <c r="SSV33" s="542"/>
      <c r="SSW33" s="542"/>
      <c r="SSX33" s="542"/>
      <c r="SSY33" s="542"/>
      <c r="SSZ33" s="542"/>
      <c r="STA33" s="542"/>
      <c r="STB33" s="542"/>
      <c r="STC33" s="542"/>
      <c r="STD33" s="542"/>
      <c r="STE33" s="542"/>
      <c r="STF33" s="542"/>
      <c r="STG33" s="542"/>
      <c r="STH33" s="542"/>
      <c r="STI33" s="542"/>
      <c r="STJ33" s="542"/>
      <c r="STK33" s="542"/>
      <c r="STL33" s="542"/>
      <c r="STM33" s="542"/>
      <c r="STN33" s="542"/>
      <c r="STO33" s="542"/>
      <c r="STP33" s="542"/>
      <c r="STQ33" s="542"/>
      <c r="STR33" s="542"/>
      <c r="STS33" s="542"/>
      <c r="STT33" s="542"/>
      <c r="STU33" s="542"/>
      <c r="STV33" s="542"/>
      <c r="STW33" s="542"/>
      <c r="STX33" s="542"/>
      <c r="STY33" s="542"/>
      <c r="STZ33" s="542"/>
      <c r="SUA33" s="542"/>
      <c r="SUB33" s="542"/>
      <c r="SUC33" s="542"/>
      <c r="SUD33" s="542"/>
      <c r="SUE33" s="542"/>
      <c r="SUF33" s="542"/>
      <c r="SUG33" s="542"/>
      <c r="SUH33" s="542"/>
      <c r="SUI33" s="542"/>
      <c r="SUJ33" s="542"/>
      <c r="SUK33" s="542"/>
      <c r="SUL33" s="542"/>
      <c r="SUM33" s="542"/>
      <c r="SUN33" s="542"/>
      <c r="SUO33" s="542"/>
      <c r="SUP33" s="542"/>
      <c r="SUQ33" s="542"/>
      <c r="SUR33" s="542"/>
      <c r="SUS33" s="542"/>
      <c r="SUT33" s="542"/>
      <c r="SUU33" s="542"/>
      <c r="SUV33" s="542"/>
      <c r="SUW33" s="542"/>
      <c r="SUX33" s="542"/>
      <c r="SUY33" s="542"/>
      <c r="SUZ33" s="542"/>
      <c r="SVA33" s="542"/>
      <c r="SVB33" s="542"/>
      <c r="SVC33" s="542"/>
      <c r="SVD33" s="542"/>
      <c r="SVE33" s="542"/>
      <c r="SVF33" s="542"/>
      <c r="SVG33" s="542"/>
      <c r="SVH33" s="542"/>
      <c r="SVI33" s="542"/>
      <c r="SVJ33" s="542"/>
      <c r="SVK33" s="542"/>
      <c r="SVL33" s="542"/>
      <c r="SVM33" s="542"/>
      <c r="SVN33" s="542"/>
      <c r="SVO33" s="542"/>
      <c r="SVP33" s="542"/>
      <c r="SVQ33" s="542"/>
      <c r="SVR33" s="542"/>
      <c r="SVS33" s="542"/>
      <c r="SVT33" s="542"/>
      <c r="SVU33" s="542"/>
      <c r="SVV33" s="542"/>
      <c r="SVW33" s="542"/>
      <c r="SVX33" s="542"/>
      <c r="SVY33" s="542"/>
      <c r="SVZ33" s="542"/>
      <c r="SWA33" s="542"/>
      <c r="SWB33" s="542"/>
      <c r="SWC33" s="542"/>
      <c r="SWD33" s="542"/>
      <c r="SWE33" s="542"/>
      <c r="SWF33" s="542"/>
      <c r="SWG33" s="542"/>
      <c r="SWH33" s="542"/>
      <c r="SWI33" s="542"/>
      <c r="SWJ33" s="542"/>
      <c r="SWK33" s="542"/>
      <c r="SWL33" s="542"/>
      <c r="SWM33" s="542"/>
      <c r="SWN33" s="542"/>
      <c r="SWO33" s="542"/>
      <c r="SWP33" s="542"/>
      <c r="SWQ33" s="542"/>
      <c r="SWR33" s="542"/>
      <c r="SWS33" s="542"/>
      <c r="SWT33" s="542"/>
      <c r="SWU33" s="542"/>
      <c r="SWV33" s="542"/>
      <c r="SWW33" s="542"/>
      <c r="SWX33" s="542"/>
      <c r="SWY33" s="542"/>
      <c r="SWZ33" s="542"/>
      <c r="SXA33" s="542"/>
      <c r="SXB33" s="542"/>
      <c r="SXC33" s="542"/>
      <c r="SXD33" s="542"/>
      <c r="SXE33" s="542"/>
      <c r="SXF33" s="542"/>
      <c r="SXG33" s="542"/>
      <c r="SXH33" s="542"/>
      <c r="SXI33" s="542"/>
      <c r="SXJ33" s="542"/>
      <c r="SXK33" s="542"/>
      <c r="SXL33" s="542"/>
      <c r="SXM33" s="542"/>
      <c r="SXN33" s="542"/>
      <c r="SXO33" s="542"/>
      <c r="SXP33" s="542"/>
      <c r="SXQ33" s="542"/>
      <c r="SXR33" s="542"/>
      <c r="SXS33" s="542"/>
      <c r="SXT33" s="542"/>
      <c r="SXU33" s="542"/>
      <c r="SXV33" s="542"/>
      <c r="SXW33" s="542"/>
      <c r="SXX33" s="542"/>
      <c r="SXY33" s="542"/>
      <c r="SXZ33" s="542"/>
      <c r="SYA33" s="542"/>
      <c r="SYB33" s="542"/>
      <c r="SYC33" s="542"/>
      <c r="SYD33" s="542"/>
      <c r="SYE33" s="542"/>
      <c r="SYF33" s="542"/>
      <c r="SYG33" s="542"/>
      <c r="SYH33" s="542"/>
      <c r="SYI33" s="542"/>
      <c r="SYJ33" s="542"/>
      <c r="SYK33" s="542"/>
      <c r="SYL33" s="542"/>
      <c r="SYM33" s="542"/>
      <c r="SYN33" s="542"/>
      <c r="SYO33" s="542"/>
      <c r="SYP33" s="542"/>
      <c r="SYQ33" s="542"/>
      <c r="SYR33" s="542"/>
      <c r="SYS33" s="542"/>
      <c r="SYT33" s="542"/>
      <c r="SYU33" s="542"/>
      <c r="SYV33" s="542"/>
      <c r="SYW33" s="542"/>
      <c r="SYX33" s="542"/>
      <c r="SYY33" s="542"/>
      <c r="SYZ33" s="542"/>
      <c r="SZA33" s="542"/>
      <c r="SZB33" s="542"/>
      <c r="SZC33" s="542"/>
      <c r="SZD33" s="542"/>
      <c r="SZE33" s="542"/>
      <c r="SZF33" s="542"/>
      <c r="SZG33" s="542"/>
      <c r="SZH33" s="542"/>
      <c r="SZI33" s="542"/>
      <c r="SZJ33" s="542"/>
      <c r="SZK33" s="542"/>
      <c r="SZL33" s="542"/>
      <c r="SZM33" s="542"/>
      <c r="SZN33" s="542"/>
      <c r="SZO33" s="542"/>
      <c r="SZP33" s="542"/>
      <c r="SZQ33" s="542"/>
      <c r="SZR33" s="542"/>
      <c r="SZS33" s="542"/>
      <c r="SZT33" s="542"/>
      <c r="SZU33" s="542"/>
      <c r="SZV33" s="542"/>
      <c r="SZW33" s="542"/>
      <c r="SZX33" s="542"/>
      <c r="SZY33" s="542"/>
      <c r="SZZ33" s="542"/>
      <c r="TAA33" s="542"/>
      <c r="TAB33" s="542"/>
      <c r="TAC33" s="542"/>
      <c r="TAD33" s="542"/>
      <c r="TAE33" s="542"/>
      <c r="TAF33" s="542"/>
      <c r="TAG33" s="542"/>
      <c r="TAH33" s="542"/>
      <c r="TAI33" s="542"/>
      <c r="TAJ33" s="542"/>
      <c r="TAK33" s="542"/>
      <c r="TAL33" s="542"/>
      <c r="TAM33" s="542"/>
      <c r="TAN33" s="542"/>
      <c r="TAO33" s="542"/>
      <c r="TAP33" s="542"/>
      <c r="TAQ33" s="542"/>
      <c r="TAR33" s="542"/>
      <c r="TAS33" s="542"/>
      <c r="TAT33" s="542"/>
      <c r="TAU33" s="542"/>
      <c r="TAV33" s="542"/>
      <c r="TAW33" s="542"/>
      <c r="TAX33" s="542"/>
      <c r="TAY33" s="542"/>
      <c r="TAZ33" s="542"/>
      <c r="TBA33" s="542"/>
      <c r="TBB33" s="542"/>
      <c r="TBC33" s="542"/>
      <c r="TBD33" s="542"/>
      <c r="TBE33" s="542"/>
      <c r="TBF33" s="542"/>
      <c r="TBG33" s="542"/>
      <c r="TBH33" s="542"/>
      <c r="TBI33" s="542"/>
      <c r="TBJ33" s="542"/>
      <c r="TBK33" s="542"/>
      <c r="TBL33" s="542"/>
      <c r="TBM33" s="542"/>
      <c r="TBN33" s="542"/>
      <c r="TBO33" s="542"/>
      <c r="TBP33" s="542"/>
      <c r="TBQ33" s="542"/>
      <c r="TBR33" s="542"/>
      <c r="TBS33" s="542"/>
      <c r="TBT33" s="542"/>
      <c r="TBU33" s="542"/>
      <c r="TBV33" s="542"/>
      <c r="TBW33" s="542"/>
      <c r="TBX33" s="542"/>
      <c r="TBY33" s="542"/>
      <c r="TBZ33" s="542"/>
      <c r="TCA33" s="542"/>
      <c r="TCB33" s="542"/>
      <c r="TCC33" s="542"/>
      <c r="TCD33" s="542"/>
      <c r="TCE33" s="542"/>
      <c r="TCF33" s="542"/>
      <c r="TCG33" s="542"/>
      <c r="TCH33" s="542"/>
      <c r="TCI33" s="542"/>
      <c r="TCJ33" s="542"/>
      <c r="TCK33" s="542"/>
      <c r="TCL33" s="542"/>
      <c r="TCM33" s="542"/>
      <c r="TCN33" s="542"/>
      <c r="TCO33" s="542"/>
      <c r="TCP33" s="542"/>
      <c r="TCQ33" s="542"/>
      <c r="TCR33" s="542"/>
      <c r="TCS33" s="542"/>
      <c r="TCT33" s="542"/>
      <c r="TCU33" s="542"/>
      <c r="TCV33" s="542"/>
      <c r="TCW33" s="542"/>
      <c r="TCX33" s="542"/>
      <c r="TCY33" s="542"/>
      <c r="TCZ33" s="542"/>
      <c r="TDA33" s="542"/>
      <c r="TDB33" s="542"/>
      <c r="TDC33" s="542"/>
      <c r="TDD33" s="542"/>
      <c r="TDE33" s="542"/>
      <c r="TDF33" s="542"/>
      <c r="TDG33" s="542"/>
      <c r="TDH33" s="542"/>
      <c r="TDI33" s="542"/>
      <c r="TDJ33" s="542"/>
      <c r="TDK33" s="542"/>
      <c r="TDL33" s="542"/>
      <c r="TDM33" s="542"/>
      <c r="TDN33" s="542"/>
      <c r="TDO33" s="542"/>
      <c r="TDP33" s="542"/>
      <c r="TDQ33" s="542"/>
      <c r="TDR33" s="542"/>
      <c r="TDS33" s="542"/>
      <c r="TDT33" s="542"/>
      <c r="TDU33" s="542"/>
      <c r="TDV33" s="542"/>
      <c r="TDW33" s="542"/>
      <c r="TDX33" s="542"/>
      <c r="TDY33" s="542"/>
      <c r="TDZ33" s="542"/>
      <c r="TEA33" s="542"/>
      <c r="TEB33" s="542"/>
      <c r="TEC33" s="542"/>
      <c r="TED33" s="542"/>
      <c r="TEE33" s="542"/>
      <c r="TEF33" s="542"/>
      <c r="TEG33" s="542"/>
      <c r="TEH33" s="542"/>
      <c r="TEI33" s="542"/>
      <c r="TEJ33" s="542"/>
      <c r="TEK33" s="542"/>
      <c r="TEL33" s="542"/>
      <c r="TEM33" s="542"/>
      <c r="TEN33" s="542"/>
      <c r="TEO33" s="542"/>
      <c r="TEP33" s="542"/>
      <c r="TEQ33" s="542"/>
      <c r="TER33" s="542"/>
      <c r="TES33" s="542"/>
      <c r="TET33" s="542"/>
      <c r="TEU33" s="542"/>
      <c r="TEV33" s="542"/>
      <c r="TEW33" s="542"/>
      <c r="TEX33" s="542"/>
      <c r="TEY33" s="542"/>
      <c r="TEZ33" s="542"/>
      <c r="TFA33" s="542"/>
      <c r="TFB33" s="542"/>
      <c r="TFC33" s="542"/>
      <c r="TFD33" s="542"/>
      <c r="TFE33" s="542"/>
      <c r="TFF33" s="542"/>
      <c r="TFG33" s="542"/>
      <c r="TFH33" s="542"/>
      <c r="TFI33" s="542"/>
      <c r="TFJ33" s="542"/>
      <c r="TFK33" s="542"/>
      <c r="TFL33" s="542"/>
      <c r="TFM33" s="542"/>
      <c r="TFN33" s="542"/>
      <c r="TFO33" s="542"/>
      <c r="TFP33" s="542"/>
      <c r="TFQ33" s="542"/>
      <c r="TFR33" s="542"/>
      <c r="TFS33" s="542"/>
      <c r="TFT33" s="542"/>
      <c r="TFU33" s="542"/>
      <c r="TFV33" s="542"/>
      <c r="TFW33" s="542"/>
      <c r="TFX33" s="542"/>
      <c r="TFY33" s="542"/>
      <c r="TFZ33" s="542"/>
      <c r="TGA33" s="542"/>
      <c r="TGB33" s="542"/>
      <c r="TGC33" s="542"/>
      <c r="TGD33" s="542"/>
      <c r="TGE33" s="542"/>
      <c r="TGF33" s="542"/>
      <c r="TGG33" s="542"/>
      <c r="TGH33" s="542"/>
      <c r="TGI33" s="542"/>
      <c r="TGJ33" s="542"/>
      <c r="TGK33" s="542"/>
      <c r="TGL33" s="542"/>
      <c r="TGM33" s="542"/>
      <c r="TGN33" s="542"/>
      <c r="TGO33" s="542"/>
      <c r="TGP33" s="542"/>
      <c r="TGQ33" s="542"/>
      <c r="TGR33" s="542"/>
      <c r="TGS33" s="542"/>
      <c r="TGT33" s="542"/>
      <c r="TGU33" s="542"/>
      <c r="TGV33" s="542"/>
      <c r="TGW33" s="542"/>
      <c r="TGX33" s="542"/>
      <c r="TGY33" s="542"/>
      <c r="TGZ33" s="542"/>
      <c r="THA33" s="542"/>
      <c r="THB33" s="542"/>
      <c r="THC33" s="542"/>
      <c r="THD33" s="542"/>
      <c r="THE33" s="542"/>
      <c r="THF33" s="542"/>
      <c r="THG33" s="542"/>
      <c r="THH33" s="542"/>
      <c r="THI33" s="542"/>
      <c r="THJ33" s="542"/>
      <c r="THK33" s="542"/>
      <c r="THL33" s="542"/>
      <c r="THM33" s="542"/>
      <c r="THN33" s="542"/>
      <c r="THO33" s="542"/>
      <c r="THP33" s="542"/>
      <c r="THQ33" s="542"/>
      <c r="THR33" s="542"/>
      <c r="THS33" s="542"/>
      <c r="THT33" s="542"/>
      <c r="THU33" s="542"/>
      <c r="THV33" s="542"/>
      <c r="THW33" s="542"/>
      <c r="THX33" s="542"/>
      <c r="THY33" s="542"/>
      <c r="THZ33" s="542"/>
      <c r="TIA33" s="542"/>
      <c r="TIB33" s="542"/>
      <c r="TIC33" s="542"/>
      <c r="TID33" s="542"/>
      <c r="TIE33" s="542"/>
      <c r="TIF33" s="542"/>
      <c r="TIG33" s="542"/>
      <c r="TIH33" s="542"/>
      <c r="TII33" s="542"/>
      <c r="TIJ33" s="542"/>
      <c r="TIK33" s="542"/>
      <c r="TIL33" s="542"/>
      <c r="TIM33" s="542"/>
      <c r="TIN33" s="542"/>
      <c r="TIO33" s="542"/>
      <c r="TIP33" s="542"/>
      <c r="TIQ33" s="542"/>
      <c r="TIR33" s="542"/>
      <c r="TIS33" s="542"/>
      <c r="TIT33" s="542"/>
      <c r="TIU33" s="542"/>
      <c r="TIV33" s="542"/>
      <c r="TIW33" s="542"/>
      <c r="TIX33" s="542"/>
      <c r="TIY33" s="542"/>
      <c r="TIZ33" s="542"/>
      <c r="TJA33" s="542"/>
      <c r="TJB33" s="542"/>
      <c r="TJC33" s="542"/>
      <c r="TJD33" s="542"/>
      <c r="TJE33" s="542"/>
      <c r="TJF33" s="542"/>
      <c r="TJG33" s="542"/>
      <c r="TJH33" s="542"/>
      <c r="TJI33" s="542"/>
      <c r="TJJ33" s="542"/>
      <c r="TJK33" s="542"/>
      <c r="TJL33" s="542"/>
      <c r="TJM33" s="542"/>
      <c r="TJN33" s="542"/>
      <c r="TJO33" s="542"/>
      <c r="TJP33" s="542"/>
      <c r="TJQ33" s="542"/>
      <c r="TJR33" s="542"/>
      <c r="TJS33" s="542"/>
      <c r="TJT33" s="542"/>
      <c r="TJU33" s="542"/>
      <c r="TJV33" s="542"/>
      <c r="TJW33" s="542"/>
      <c r="TJX33" s="542"/>
      <c r="TJY33" s="542"/>
      <c r="TJZ33" s="542"/>
      <c r="TKA33" s="542"/>
      <c r="TKB33" s="542"/>
      <c r="TKC33" s="542"/>
      <c r="TKD33" s="542"/>
      <c r="TKE33" s="542"/>
      <c r="TKF33" s="542"/>
      <c r="TKG33" s="542"/>
      <c r="TKH33" s="542"/>
      <c r="TKI33" s="542"/>
      <c r="TKJ33" s="542"/>
      <c r="TKK33" s="542"/>
      <c r="TKL33" s="542"/>
      <c r="TKM33" s="542"/>
      <c r="TKN33" s="542"/>
      <c r="TKO33" s="542"/>
      <c r="TKP33" s="542"/>
      <c r="TKQ33" s="542"/>
      <c r="TKR33" s="542"/>
      <c r="TKS33" s="542"/>
      <c r="TKT33" s="542"/>
      <c r="TKU33" s="542"/>
      <c r="TKV33" s="542"/>
      <c r="TKW33" s="542"/>
      <c r="TKX33" s="542"/>
      <c r="TKY33" s="542"/>
      <c r="TKZ33" s="542"/>
      <c r="TLA33" s="542"/>
      <c r="TLB33" s="542"/>
      <c r="TLC33" s="542"/>
      <c r="TLD33" s="542"/>
      <c r="TLE33" s="542"/>
      <c r="TLF33" s="542"/>
      <c r="TLG33" s="542"/>
      <c r="TLH33" s="542"/>
      <c r="TLI33" s="542"/>
      <c r="TLJ33" s="542"/>
      <c r="TLK33" s="542"/>
      <c r="TLL33" s="542"/>
      <c r="TLM33" s="542"/>
      <c r="TLN33" s="542"/>
      <c r="TLO33" s="542"/>
      <c r="TLP33" s="542"/>
      <c r="TLQ33" s="542"/>
      <c r="TLR33" s="542"/>
      <c r="TLS33" s="542"/>
      <c r="TLT33" s="542"/>
      <c r="TLU33" s="542"/>
      <c r="TLV33" s="542"/>
      <c r="TLW33" s="542"/>
      <c r="TLX33" s="542"/>
      <c r="TLY33" s="542"/>
      <c r="TLZ33" s="542"/>
      <c r="TMA33" s="542"/>
      <c r="TMB33" s="542"/>
      <c r="TMC33" s="542"/>
      <c r="TMD33" s="542"/>
      <c r="TME33" s="542"/>
      <c r="TMF33" s="542"/>
      <c r="TMG33" s="542"/>
      <c r="TMH33" s="542"/>
      <c r="TMI33" s="542"/>
      <c r="TMJ33" s="542"/>
      <c r="TMK33" s="542"/>
      <c r="TML33" s="542"/>
      <c r="TMM33" s="542"/>
      <c r="TMN33" s="542"/>
      <c r="TMO33" s="542"/>
      <c r="TMP33" s="542"/>
      <c r="TMQ33" s="542"/>
      <c r="TMR33" s="542"/>
      <c r="TMS33" s="542"/>
      <c r="TMT33" s="542"/>
      <c r="TMU33" s="542"/>
      <c r="TMV33" s="542"/>
      <c r="TMW33" s="542"/>
      <c r="TMX33" s="542"/>
      <c r="TMY33" s="542"/>
      <c r="TMZ33" s="542"/>
      <c r="TNA33" s="542"/>
      <c r="TNB33" s="542"/>
      <c r="TNC33" s="542"/>
      <c r="TND33" s="542"/>
      <c r="TNE33" s="542"/>
      <c r="TNF33" s="542"/>
      <c r="TNG33" s="542"/>
      <c r="TNH33" s="542"/>
      <c r="TNI33" s="542"/>
      <c r="TNJ33" s="542"/>
      <c r="TNK33" s="542"/>
      <c r="TNL33" s="542"/>
      <c r="TNM33" s="542"/>
      <c r="TNN33" s="542"/>
      <c r="TNO33" s="542"/>
      <c r="TNP33" s="542"/>
      <c r="TNQ33" s="542"/>
      <c r="TNR33" s="542"/>
      <c r="TNS33" s="542"/>
      <c r="TNT33" s="542"/>
      <c r="TNU33" s="542"/>
      <c r="TNV33" s="542"/>
      <c r="TNW33" s="542"/>
      <c r="TNX33" s="542"/>
      <c r="TNY33" s="542"/>
      <c r="TNZ33" s="542"/>
      <c r="TOA33" s="542"/>
      <c r="TOB33" s="542"/>
      <c r="TOC33" s="542"/>
      <c r="TOD33" s="542"/>
      <c r="TOE33" s="542"/>
      <c r="TOF33" s="542"/>
      <c r="TOG33" s="542"/>
      <c r="TOH33" s="542"/>
      <c r="TOI33" s="542"/>
      <c r="TOJ33" s="542"/>
      <c r="TOK33" s="542"/>
      <c r="TOL33" s="542"/>
      <c r="TOM33" s="542"/>
      <c r="TON33" s="542"/>
      <c r="TOO33" s="542"/>
      <c r="TOP33" s="542"/>
      <c r="TOQ33" s="542"/>
      <c r="TOR33" s="542"/>
      <c r="TOS33" s="542"/>
      <c r="TOT33" s="542"/>
      <c r="TOU33" s="542"/>
      <c r="TOV33" s="542"/>
      <c r="TOW33" s="542"/>
      <c r="TOX33" s="542"/>
      <c r="TOY33" s="542"/>
      <c r="TOZ33" s="542"/>
      <c r="TPA33" s="542"/>
      <c r="TPB33" s="542"/>
      <c r="TPC33" s="542"/>
      <c r="TPD33" s="542"/>
      <c r="TPE33" s="542"/>
      <c r="TPF33" s="542"/>
      <c r="TPG33" s="542"/>
      <c r="TPH33" s="542"/>
      <c r="TPI33" s="542"/>
      <c r="TPJ33" s="542"/>
      <c r="TPK33" s="542"/>
      <c r="TPL33" s="542"/>
      <c r="TPM33" s="542"/>
      <c r="TPN33" s="542"/>
      <c r="TPO33" s="542"/>
      <c r="TPP33" s="542"/>
      <c r="TPQ33" s="542"/>
      <c r="TPR33" s="542"/>
      <c r="TPS33" s="542"/>
      <c r="TPT33" s="542"/>
      <c r="TPU33" s="542"/>
      <c r="TPV33" s="542"/>
      <c r="TPW33" s="542"/>
      <c r="TPX33" s="542"/>
      <c r="TPY33" s="542"/>
      <c r="TPZ33" s="542"/>
      <c r="TQA33" s="542"/>
      <c r="TQB33" s="542"/>
      <c r="TQC33" s="542"/>
      <c r="TQD33" s="542"/>
      <c r="TQE33" s="542"/>
      <c r="TQF33" s="542"/>
      <c r="TQG33" s="542"/>
      <c r="TQH33" s="542"/>
      <c r="TQI33" s="542"/>
      <c r="TQJ33" s="542"/>
      <c r="TQK33" s="542"/>
      <c r="TQL33" s="542"/>
      <c r="TQM33" s="542"/>
      <c r="TQN33" s="542"/>
      <c r="TQO33" s="542"/>
      <c r="TQP33" s="542"/>
      <c r="TQQ33" s="542"/>
      <c r="TQR33" s="542"/>
      <c r="TQS33" s="542"/>
      <c r="TQT33" s="542"/>
      <c r="TQU33" s="542"/>
      <c r="TQV33" s="542"/>
      <c r="TQW33" s="542"/>
      <c r="TQX33" s="542"/>
      <c r="TQY33" s="542"/>
      <c r="TQZ33" s="542"/>
      <c r="TRA33" s="542"/>
      <c r="TRB33" s="542"/>
      <c r="TRC33" s="542"/>
      <c r="TRD33" s="542"/>
      <c r="TRE33" s="542"/>
      <c r="TRF33" s="542"/>
      <c r="TRG33" s="542"/>
      <c r="TRH33" s="542"/>
      <c r="TRI33" s="542"/>
      <c r="TRJ33" s="542"/>
      <c r="TRK33" s="542"/>
      <c r="TRL33" s="542"/>
      <c r="TRM33" s="542"/>
      <c r="TRN33" s="542"/>
      <c r="TRO33" s="542"/>
      <c r="TRP33" s="542"/>
      <c r="TRQ33" s="542"/>
      <c r="TRR33" s="542"/>
      <c r="TRS33" s="542"/>
      <c r="TRT33" s="542"/>
      <c r="TRU33" s="542"/>
      <c r="TRV33" s="542"/>
      <c r="TRW33" s="542"/>
      <c r="TRX33" s="542"/>
      <c r="TRY33" s="542"/>
      <c r="TRZ33" s="542"/>
      <c r="TSA33" s="542"/>
      <c r="TSB33" s="542"/>
      <c r="TSC33" s="542"/>
      <c r="TSD33" s="542"/>
      <c r="TSE33" s="542"/>
      <c r="TSF33" s="542"/>
      <c r="TSG33" s="542"/>
      <c r="TSH33" s="542"/>
      <c r="TSI33" s="542"/>
      <c r="TSJ33" s="542"/>
      <c r="TSK33" s="542"/>
      <c r="TSL33" s="542"/>
      <c r="TSM33" s="542"/>
      <c r="TSN33" s="542"/>
      <c r="TSO33" s="542"/>
      <c r="TSP33" s="542"/>
      <c r="TSQ33" s="542"/>
      <c r="TSR33" s="542"/>
      <c r="TSS33" s="542"/>
      <c r="TST33" s="542"/>
      <c r="TSU33" s="542"/>
      <c r="TSV33" s="542"/>
      <c r="TSW33" s="542"/>
      <c r="TSX33" s="542"/>
      <c r="TSY33" s="542"/>
      <c r="TSZ33" s="542"/>
      <c r="TTA33" s="542"/>
      <c r="TTB33" s="542"/>
      <c r="TTC33" s="542"/>
      <c r="TTD33" s="542"/>
      <c r="TTE33" s="542"/>
      <c r="TTF33" s="542"/>
      <c r="TTG33" s="542"/>
      <c r="TTH33" s="542"/>
      <c r="TTI33" s="542"/>
      <c r="TTJ33" s="542"/>
      <c r="TTK33" s="542"/>
      <c r="TTL33" s="542"/>
      <c r="TTM33" s="542"/>
      <c r="TTN33" s="542"/>
      <c r="TTO33" s="542"/>
      <c r="TTP33" s="542"/>
      <c r="TTQ33" s="542"/>
      <c r="TTR33" s="542"/>
      <c r="TTS33" s="542"/>
      <c r="TTT33" s="542"/>
      <c r="TTU33" s="542"/>
      <c r="TTV33" s="542"/>
      <c r="TTW33" s="542"/>
      <c r="TTX33" s="542"/>
      <c r="TTY33" s="542"/>
      <c r="TTZ33" s="542"/>
      <c r="TUA33" s="542"/>
      <c r="TUB33" s="542"/>
      <c r="TUC33" s="542"/>
      <c r="TUD33" s="542"/>
      <c r="TUE33" s="542"/>
      <c r="TUF33" s="542"/>
      <c r="TUG33" s="542"/>
      <c r="TUH33" s="542"/>
      <c r="TUI33" s="542"/>
      <c r="TUJ33" s="542"/>
      <c r="TUK33" s="542"/>
      <c r="TUL33" s="542"/>
      <c r="TUM33" s="542"/>
      <c r="TUN33" s="542"/>
      <c r="TUO33" s="542"/>
      <c r="TUP33" s="542"/>
      <c r="TUQ33" s="542"/>
      <c r="TUR33" s="542"/>
      <c r="TUS33" s="542"/>
      <c r="TUT33" s="542"/>
      <c r="TUU33" s="542"/>
      <c r="TUV33" s="542"/>
      <c r="TUW33" s="542"/>
      <c r="TUX33" s="542"/>
      <c r="TUY33" s="542"/>
      <c r="TUZ33" s="542"/>
      <c r="TVA33" s="542"/>
      <c r="TVB33" s="542"/>
      <c r="TVC33" s="542"/>
      <c r="TVD33" s="542"/>
      <c r="TVE33" s="542"/>
      <c r="TVF33" s="542"/>
      <c r="TVG33" s="542"/>
      <c r="TVH33" s="542"/>
      <c r="TVI33" s="542"/>
      <c r="TVJ33" s="542"/>
      <c r="TVK33" s="542"/>
      <c r="TVL33" s="542"/>
      <c r="TVM33" s="542"/>
      <c r="TVN33" s="542"/>
      <c r="TVO33" s="542"/>
      <c r="TVP33" s="542"/>
      <c r="TVQ33" s="542"/>
      <c r="TVR33" s="542"/>
      <c r="TVS33" s="542"/>
      <c r="TVT33" s="542"/>
      <c r="TVU33" s="542"/>
      <c r="TVV33" s="542"/>
      <c r="TVW33" s="542"/>
      <c r="TVX33" s="542"/>
      <c r="TVY33" s="542"/>
      <c r="TVZ33" s="542"/>
      <c r="TWA33" s="542"/>
      <c r="TWB33" s="542"/>
      <c r="TWC33" s="542"/>
      <c r="TWD33" s="542"/>
      <c r="TWE33" s="542"/>
      <c r="TWF33" s="542"/>
      <c r="TWG33" s="542"/>
      <c r="TWH33" s="542"/>
      <c r="TWI33" s="542"/>
      <c r="TWJ33" s="542"/>
      <c r="TWK33" s="542"/>
      <c r="TWL33" s="542"/>
      <c r="TWM33" s="542"/>
      <c r="TWN33" s="542"/>
      <c r="TWO33" s="542"/>
      <c r="TWP33" s="542"/>
      <c r="TWQ33" s="542"/>
      <c r="TWR33" s="542"/>
      <c r="TWS33" s="542"/>
      <c r="TWT33" s="542"/>
      <c r="TWU33" s="542"/>
      <c r="TWV33" s="542"/>
      <c r="TWW33" s="542"/>
      <c r="TWX33" s="542"/>
      <c r="TWY33" s="542"/>
      <c r="TWZ33" s="542"/>
      <c r="TXA33" s="542"/>
      <c r="TXB33" s="542"/>
      <c r="TXC33" s="542"/>
      <c r="TXD33" s="542"/>
      <c r="TXE33" s="542"/>
      <c r="TXF33" s="542"/>
      <c r="TXG33" s="542"/>
      <c r="TXH33" s="542"/>
      <c r="TXI33" s="542"/>
      <c r="TXJ33" s="542"/>
      <c r="TXK33" s="542"/>
      <c r="TXL33" s="542"/>
      <c r="TXM33" s="542"/>
      <c r="TXN33" s="542"/>
      <c r="TXO33" s="542"/>
      <c r="TXP33" s="542"/>
      <c r="TXQ33" s="542"/>
      <c r="TXR33" s="542"/>
      <c r="TXS33" s="542"/>
      <c r="TXT33" s="542"/>
      <c r="TXU33" s="542"/>
      <c r="TXV33" s="542"/>
      <c r="TXW33" s="542"/>
      <c r="TXX33" s="542"/>
      <c r="TXY33" s="542"/>
      <c r="TXZ33" s="542"/>
      <c r="TYA33" s="542"/>
      <c r="TYB33" s="542"/>
      <c r="TYC33" s="542"/>
      <c r="TYD33" s="542"/>
      <c r="TYE33" s="542"/>
      <c r="TYF33" s="542"/>
      <c r="TYG33" s="542"/>
      <c r="TYH33" s="542"/>
      <c r="TYI33" s="542"/>
      <c r="TYJ33" s="542"/>
      <c r="TYK33" s="542"/>
      <c r="TYL33" s="542"/>
      <c r="TYM33" s="542"/>
      <c r="TYN33" s="542"/>
      <c r="TYO33" s="542"/>
      <c r="TYP33" s="542"/>
      <c r="TYQ33" s="542"/>
      <c r="TYR33" s="542"/>
      <c r="TYS33" s="542"/>
      <c r="TYT33" s="542"/>
      <c r="TYU33" s="542"/>
      <c r="TYV33" s="542"/>
      <c r="TYW33" s="542"/>
      <c r="TYX33" s="542"/>
      <c r="TYY33" s="542"/>
      <c r="TYZ33" s="542"/>
      <c r="TZA33" s="542"/>
      <c r="TZB33" s="542"/>
      <c r="TZC33" s="542"/>
      <c r="TZD33" s="542"/>
      <c r="TZE33" s="542"/>
      <c r="TZF33" s="542"/>
      <c r="TZG33" s="542"/>
      <c r="TZH33" s="542"/>
      <c r="TZI33" s="542"/>
      <c r="TZJ33" s="542"/>
      <c r="TZK33" s="542"/>
      <c r="TZL33" s="542"/>
      <c r="TZM33" s="542"/>
      <c r="TZN33" s="542"/>
      <c r="TZO33" s="542"/>
      <c r="TZP33" s="542"/>
      <c r="TZQ33" s="542"/>
      <c r="TZR33" s="542"/>
      <c r="TZS33" s="542"/>
      <c r="TZT33" s="542"/>
      <c r="TZU33" s="542"/>
      <c r="TZV33" s="542"/>
      <c r="TZW33" s="542"/>
      <c r="TZX33" s="542"/>
      <c r="TZY33" s="542"/>
      <c r="TZZ33" s="542"/>
      <c r="UAA33" s="542"/>
      <c r="UAB33" s="542"/>
      <c r="UAC33" s="542"/>
      <c r="UAD33" s="542"/>
      <c r="UAE33" s="542"/>
      <c r="UAF33" s="542"/>
      <c r="UAG33" s="542"/>
      <c r="UAH33" s="542"/>
      <c r="UAI33" s="542"/>
      <c r="UAJ33" s="542"/>
      <c r="UAK33" s="542"/>
      <c r="UAL33" s="542"/>
      <c r="UAM33" s="542"/>
      <c r="UAN33" s="542"/>
      <c r="UAO33" s="542"/>
      <c r="UAP33" s="542"/>
      <c r="UAQ33" s="542"/>
      <c r="UAR33" s="542"/>
      <c r="UAS33" s="542"/>
      <c r="UAT33" s="542"/>
      <c r="UAU33" s="542"/>
      <c r="UAV33" s="542"/>
      <c r="UAW33" s="542"/>
      <c r="UAX33" s="542"/>
      <c r="UAY33" s="542"/>
      <c r="UAZ33" s="542"/>
      <c r="UBA33" s="542"/>
      <c r="UBB33" s="542"/>
      <c r="UBC33" s="542"/>
      <c r="UBD33" s="542"/>
      <c r="UBE33" s="542"/>
      <c r="UBF33" s="542"/>
      <c r="UBG33" s="542"/>
      <c r="UBH33" s="542"/>
      <c r="UBI33" s="542"/>
      <c r="UBJ33" s="542"/>
      <c r="UBK33" s="542"/>
      <c r="UBL33" s="542"/>
      <c r="UBM33" s="542"/>
      <c r="UBN33" s="542"/>
      <c r="UBO33" s="542"/>
      <c r="UBP33" s="542"/>
      <c r="UBQ33" s="542"/>
      <c r="UBR33" s="542"/>
      <c r="UBS33" s="542"/>
      <c r="UBT33" s="542"/>
      <c r="UBU33" s="542"/>
      <c r="UBV33" s="542"/>
      <c r="UBW33" s="542"/>
      <c r="UBX33" s="542"/>
      <c r="UBY33" s="542"/>
      <c r="UBZ33" s="542"/>
      <c r="UCA33" s="542"/>
      <c r="UCB33" s="542"/>
      <c r="UCC33" s="542"/>
      <c r="UCD33" s="542"/>
      <c r="UCE33" s="542"/>
      <c r="UCF33" s="542"/>
      <c r="UCG33" s="542"/>
      <c r="UCH33" s="542"/>
      <c r="UCI33" s="542"/>
      <c r="UCJ33" s="542"/>
      <c r="UCK33" s="542"/>
      <c r="UCL33" s="542"/>
      <c r="UCM33" s="542"/>
      <c r="UCN33" s="542"/>
      <c r="UCO33" s="542"/>
      <c r="UCP33" s="542"/>
      <c r="UCQ33" s="542"/>
      <c r="UCR33" s="542"/>
      <c r="UCS33" s="542"/>
      <c r="UCT33" s="542"/>
      <c r="UCU33" s="542"/>
      <c r="UCV33" s="542"/>
      <c r="UCW33" s="542"/>
      <c r="UCX33" s="542"/>
      <c r="UCY33" s="542"/>
      <c r="UCZ33" s="542"/>
      <c r="UDA33" s="542"/>
      <c r="UDB33" s="542"/>
      <c r="UDC33" s="542"/>
      <c r="UDD33" s="542"/>
      <c r="UDE33" s="542"/>
      <c r="UDF33" s="542"/>
      <c r="UDG33" s="542"/>
      <c r="UDH33" s="542"/>
      <c r="UDI33" s="542"/>
      <c r="UDJ33" s="542"/>
      <c r="UDK33" s="542"/>
      <c r="UDL33" s="542"/>
      <c r="UDM33" s="542"/>
      <c r="UDN33" s="542"/>
      <c r="UDO33" s="542"/>
      <c r="UDP33" s="542"/>
      <c r="UDQ33" s="542"/>
      <c r="UDR33" s="542"/>
      <c r="UDS33" s="542"/>
      <c r="UDT33" s="542"/>
      <c r="UDU33" s="542"/>
      <c r="UDV33" s="542"/>
      <c r="UDW33" s="542"/>
      <c r="UDX33" s="542"/>
      <c r="UDY33" s="542"/>
      <c r="UDZ33" s="542"/>
      <c r="UEA33" s="542"/>
      <c r="UEB33" s="542"/>
      <c r="UEC33" s="542"/>
      <c r="UED33" s="542"/>
      <c r="UEE33" s="542"/>
      <c r="UEF33" s="542"/>
      <c r="UEG33" s="542"/>
      <c r="UEH33" s="542"/>
      <c r="UEI33" s="542"/>
      <c r="UEJ33" s="542"/>
      <c r="UEK33" s="542"/>
      <c r="UEL33" s="542"/>
      <c r="UEM33" s="542"/>
      <c r="UEN33" s="542"/>
      <c r="UEO33" s="542"/>
      <c r="UEP33" s="542"/>
      <c r="UEQ33" s="542"/>
      <c r="UER33" s="542"/>
      <c r="UES33" s="542"/>
      <c r="UET33" s="542"/>
      <c r="UEU33" s="542"/>
      <c r="UEV33" s="542"/>
      <c r="UEW33" s="542"/>
      <c r="UEX33" s="542"/>
      <c r="UEY33" s="542"/>
      <c r="UEZ33" s="542"/>
      <c r="UFA33" s="542"/>
      <c r="UFB33" s="542"/>
      <c r="UFC33" s="542"/>
      <c r="UFD33" s="542"/>
      <c r="UFE33" s="542"/>
      <c r="UFF33" s="542"/>
      <c r="UFG33" s="542"/>
      <c r="UFH33" s="542"/>
      <c r="UFI33" s="542"/>
      <c r="UFJ33" s="542"/>
      <c r="UFK33" s="542"/>
      <c r="UFL33" s="542"/>
      <c r="UFM33" s="542"/>
      <c r="UFN33" s="542"/>
      <c r="UFO33" s="542"/>
      <c r="UFP33" s="542"/>
      <c r="UFQ33" s="542"/>
      <c r="UFR33" s="542"/>
      <c r="UFS33" s="542"/>
      <c r="UFT33" s="542"/>
      <c r="UFU33" s="542"/>
      <c r="UFV33" s="542"/>
      <c r="UFW33" s="542"/>
      <c r="UFX33" s="542"/>
      <c r="UFY33" s="542"/>
      <c r="UFZ33" s="542"/>
      <c r="UGA33" s="542"/>
      <c r="UGB33" s="542"/>
      <c r="UGC33" s="542"/>
      <c r="UGD33" s="542"/>
      <c r="UGE33" s="542"/>
      <c r="UGF33" s="542"/>
      <c r="UGG33" s="542"/>
      <c r="UGH33" s="542"/>
      <c r="UGI33" s="542"/>
      <c r="UGJ33" s="542"/>
      <c r="UGK33" s="542"/>
      <c r="UGL33" s="542"/>
      <c r="UGM33" s="542"/>
      <c r="UGN33" s="542"/>
      <c r="UGO33" s="542"/>
      <c r="UGP33" s="542"/>
      <c r="UGQ33" s="542"/>
      <c r="UGR33" s="542"/>
      <c r="UGS33" s="542"/>
      <c r="UGT33" s="542"/>
      <c r="UGU33" s="542"/>
      <c r="UGV33" s="542"/>
      <c r="UGW33" s="542"/>
      <c r="UGX33" s="542"/>
      <c r="UGY33" s="542"/>
      <c r="UGZ33" s="542"/>
      <c r="UHA33" s="542"/>
      <c r="UHB33" s="542"/>
      <c r="UHC33" s="542"/>
      <c r="UHD33" s="542"/>
      <c r="UHE33" s="542"/>
      <c r="UHF33" s="542"/>
      <c r="UHG33" s="542"/>
      <c r="UHH33" s="542"/>
      <c r="UHI33" s="542"/>
      <c r="UHJ33" s="542"/>
      <c r="UHK33" s="542"/>
      <c r="UHL33" s="542"/>
      <c r="UHM33" s="542"/>
      <c r="UHN33" s="542"/>
      <c r="UHO33" s="542"/>
      <c r="UHP33" s="542"/>
      <c r="UHQ33" s="542"/>
      <c r="UHR33" s="542"/>
      <c r="UHS33" s="542"/>
      <c r="UHT33" s="542"/>
      <c r="UHU33" s="542"/>
      <c r="UHV33" s="542"/>
      <c r="UHW33" s="542"/>
      <c r="UHX33" s="542"/>
      <c r="UHY33" s="542"/>
      <c r="UHZ33" s="542"/>
      <c r="UIA33" s="542"/>
      <c r="UIB33" s="542"/>
      <c r="UIC33" s="542"/>
      <c r="UID33" s="542"/>
      <c r="UIE33" s="542"/>
      <c r="UIF33" s="542"/>
      <c r="UIG33" s="542"/>
      <c r="UIH33" s="542"/>
      <c r="UII33" s="542"/>
      <c r="UIJ33" s="542"/>
      <c r="UIK33" s="542"/>
      <c r="UIL33" s="542"/>
      <c r="UIM33" s="542"/>
      <c r="UIN33" s="542"/>
      <c r="UIO33" s="542"/>
      <c r="UIP33" s="542"/>
      <c r="UIQ33" s="542"/>
      <c r="UIR33" s="542"/>
      <c r="UIS33" s="542"/>
      <c r="UIT33" s="542"/>
      <c r="UIU33" s="542"/>
      <c r="UIV33" s="542"/>
      <c r="UIW33" s="542"/>
      <c r="UIX33" s="542"/>
      <c r="UIY33" s="542"/>
      <c r="UIZ33" s="542"/>
      <c r="UJA33" s="542"/>
      <c r="UJB33" s="542"/>
      <c r="UJC33" s="542"/>
      <c r="UJD33" s="542"/>
      <c r="UJE33" s="542"/>
      <c r="UJF33" s="542"/>
      <c r="UJG33" s="542"/>
      <c r="UJH33" s="542"/>
      <c r="UJI33" s="542"/>
      <c r="UJJ33" s="542"/>
      <c r="UJK33" s="542"/>
      <c r="UJL33" s="542"/>
      <c r="UJM33" s="542"/>
      <c r="UJN33" s="542"/>
      <c r="UJO33" s="542"/>
      <c r="UJP33" s="542"/>
      <c r="UJQ33" s="542"/>
      <c r="UJR33" s="542"/>
      <c r="UJS33" s="542"/>
      <c r="UJT33" s="542"/>
      <c r="UJU33" s="542"/>
      <c r="UJV33" s="542"/>
      <c r="UJW33" s="542"/>
      <c r="UJX33" s="542"/>
      <c r="UJY33" s="542"/>
      <c r="UJZ33" s="542"/>
      <c r="UKA33" s="542"/>
      <c r="UKB33" s="542"/>
      <c r="UKC33" s="542"/>
      <c r="UKD33" s="542"/>
      <c r="UKE33" s="542"/>
      <c r="UKF33" s="542"/>
      <c r="UKG33" s="542"/>
      <c r="UKH33" s="542"/>
      <c r="UKI33" s="542"/>
      <c r="UKJ33" s="542"/>
      <c r="UKK33" s="542"/>
      <c r="UKL33" s="542"/>
      <c r="UKM33" s="542"/>
      <c r="UKN33" s="542"/>
      <c r="UKO33" s="542"/>
      <c r="UKP33" s="542"/>
      <c r="UKQ33" s="542"/>
      <c r="UKR33" s="542"/>
      <c r="UKS33" s="542"/>
      <c r="UKT33" s="542"/>
      <c r="UKU33" s="542"/>
      <c r="UKV33" s="542"/>
      <c r="UKW33" s="542"/>
      <c r="UKX33" s="542"/>
      <c r="UKY33" s="542"/>
      <c r="UKZ33" s="542"/>
      <c r="ULA33" s="542"/>
      <c r="ULB33" s="542"/>
      <c r="ULC33" s="542"/>
      <c r="ULD33" s="542"/>
      <c r="ULE33" s="542"/>
      <c r="ULF33" s="542"/>
      <c r="ULG33" s="542"/>
      <c r="ULH33" s="542"/>
      <c r="ULI33" s="542"/>
      <c r="ULJ33" s="542"/>
      <c r="ULK33" s="542"/>
      <c r="ULL33" s="542"/>
      <c r="ULM33" s="542"/>
      <c r="ULN33" s="542"/>
      <c r="ULO33" s="542"/>
      <c r="ULP33" s="542"/>
      <c r="ULQ33" s="542"/>
      <c r="ULR33" s="542"/>
      <c r="ULS33" s="542"/>
      <c r="ULT33" s="542"/>
      <c r="ULU33" s="542"/>
      <c r="ULV33" s="542"/>
      <c r="ULW33" s="542"/>
      <c r="ULX33" s="542"/>
      <c r="ULY33" s="542"/>
      <c r="ULZ33" s="542"/>
      <c r="UMA33" s="542"/>
      <c r="UMB33" s="542"/>
      <c r="UMC33" s="542"/>
      <c r="UMD33" s="542"/>
      <c r="UME33" s="542"/>
      <c r="UMF33" s="542"/>
      <c r="UMG33" s="542"/>
      <c r="UMH33" s="542"/>
      <c r="UMI33" s="542"/>
      <c r="UMJ33" s="542"/>
      <c r="UMK33" s="542"/>
      <c r="UML33" s="542"/>
      <c r="UMM33" s="542"/>
      <c r="UMN33" s="542"/>
      <c r="UMO33" s="542"/>
      <c r="UMP33" s="542"/>
      <c r="UMQ33" s="542"/>
      <c r="UMR33" s="542"/>
      <c r="UMS33" s="542"/>
      <c r="UMT33" s="542"/>
      <c r="UMU33" s="542"/>
      <c r="UMV33" s="542"/>
      <c r="UMW33" s="542"/>
      <c r="UMX33" s="542"/>
      <c r="UMY33" s="542"/>
      <c r="UMZ33" s="542"/>
      <c r="UNA33" s="542"/>
      <c r="UNB33" s="542"/>
      <c r="UNC33" s="542"/>
      <c r="UND33" s="542"/>
      <c r="UNE33" s="542"/>
      <c r="UNF33" s="542"/>
      <c r="UNG33" s="542"/>
      <c r="UNH33" s="542"/>
      <c r="UNI33" s="542"/>
      <c r="UNJ33" s="542"/>
      <c r="UNK33" s="542"/>
      <c r="UNL33" s="542"/>
      <c r="UNM33" s="542"/>
      <c r="UNN33" s="542"/>
      <c r="UNO33" s="542"/>
      <c r="UNP33" s="542"/>
      <c r="UNQ33" s="542"/>
      <c r="UNR33" s="542"/>
      <c r="UNS33" s="542"/>
      <c r="UNT33" s="542"/>
      <c r="UNU33" s="542"/>
      <c r="UNV33" s="542"/>
      <c r="UNW33" s="542"/>
      <c r="UNX33" s="542"/>
      <c r="UNY33" s="542"/>
      <c r="UNZ33" s="542"/>
      <c r="UOA33" s="542"/>
      <c r="UOB33" s="542"/>
      <c r="UOC33" s="542"/>
      <c r="UOD33" s="542"/>
      <c r="UOE33" s="542"/>
      <c r="UOF33" s="542"/>
      <c r="UOG33" s="542"/>
      <c r="UOH33" s="542"/>
      <c r="UOI33" s="542"/>
      <c r="UOJ33" s="542"/>
      <c r="UOK33" s="542"/>
      <c r="UOL33" s="542"/>
      <c r="UOM33" s="542"/>
      <c r="UON33" s="542"/>
      <c r="UOO33" s="542"/>
      <c r="UOP33" s="542"/>
      <c r="UOQ33" s="542"/>
      <c r="UOR33" s="542"/>
      <c r="UOS33" s="542"/>
      <c r="UOT33" s="542"/>
      <c r="UOU33" s="542"/>
      <c r="UOV33" s="542"/>
      <c r="UOW33" s="542"/>
      <c r="UOX33" s="542"/>
      <c r="UOY33" s="542"/>
      <c r="UOZ33" s="542"/>
      <c r="UPA33" s="542"/>
      <c r="UPB33" s="542"/>
      <c r="UPC33" s="542"/>
      <c r="UPD33" s="542"/>
      <c r="UPE33" s="542"/>
      <c r="UPF33" s="542"/>
      <c r="UPG33" s="542"/>
      <c r="UPH33" s="542"/>
      <c r="UPI33" s="542"/>
      <c r="UPJ33" s="542"/>
      <c r="UPK33" s="542"/>
      <c r="UPL33" s="542"/>
      <c r="UPM33" s="542"/>
      <c r="UPN33" s="542"/>
      <c r="UPO33" s="542"/>
      <c r="UPP33" s="542"/>
      <c r="UPQ33" s="542"/>
      <c r="UPR33" s="542"/>
      <c r="UPS33" s="542"/>
      <c r="UPT33" s="542"/>
      <c r="UPU33" s="542"/>
      <c r="UPV33" s="542"/>
      <c r="UPW33" s="542"/>
      <c r="UPX33" s="542"/>
      <c r="UPY33" s="542"/>
      <c r="UPZ33" s="542"/>
      <c r="UQA33" s="542"/>
      <c r="UQB33" s="542"/>
      <c r="UQC33" s="542"/>
      <c r="UQD33" s="542"/>
      <c r="UQE33" s="542"/>
      <c r="UQF33" s="542"/>
      <c r="UQG33" s="542"/>
      <c r="UQH33" s="542"/>
      <c r="UQI33" s="542"/>
      <c r="UQJ33" s="542"/>
      <c r="UQK33" s="542"/>
      <c r="UQL33" s="542"/>
      <c r="UQM33" s="542"/>
      <c r="UQN33" s="542"/>
      <c r="UQO33" s="542"/>
      <c r="UQP33" s="542"/>
      <c r="UQQ33" s="542"/>
      <c r="UQR33" s="542"/>
      <c r="UQS33" s="542"/>
      <c r="UQT33" s="542"/>
      <c r="UQU33" s="542"/>
      <c r="UQV33" s="542"/>
      <c r="UQW33" s="542"/>
      <c r="UQX33" s="542"/>
      <c r="UQY33" s="542"/>
      <c r="UQZ33" s="542"/>
      <c r="URA33" s="542"/>
      <c r="URB33" s="542"/>
      <c r="URC33" s="542"/>
      <c r="URD33" s="542"/>
      <c r="URE33" s="542"/>
      <c r="URF33" s="542"/>
      <c r="URG33" s="542"/>
      <c r="URH33" s="542"/>
      <c r="URI33" s="542"/>
      <c r="URJ33" s="542"/>
      <c r="URK33" s="542"/>
      <c r="URL33" s="542"/>
      <c r="URM33" s="542"/>
      <c r="URN33" s="542"/>
      <c r="URO33" s="542"/>
      <c r="URP33" s="542"/>
      <c r="URQ33" s="542"/>
      <c r="URR33" s="542"/>
      <c r="URS33" s="542"/>
      <c r="URT33" s="542"/>
      <c r="URU33" s="542"/>
      <c r="URV33" s="542"/>
      <c r="URW33" s="542"/>
      <c r="URX33" s="542"/>
      <c r="URY33" s="542"/>
      <c r="URZ33" s="542"/>
      <c r="USA33" s="542"/>
      <c r="USB33" s="542"/>
      <c r="USC33" s="542"/>
      <c r="USD33" s="542"/>
      <c r="USE33" s="542"/>
      <c r="USF33" s="542"/>
      <c r="USG33" s="542"/>
      <c r="USH33" s="542"/>
      <c r="USI33" s="542"/>
      <c r="USJ33" s="542"/>
      <c r="USK33" s="542"/>
      <c r="USL33" s="542"/>
      <c r="USM33" s="542"/>
      <c r="USN33" s="542"/>
      <c r="USO33" s="542"/>
      <c r="USP33" s="542"/>
      <c r="USQ33" s="542"/>
      <c r="USR33" s="542"/>
      <c r="USS33" s="542"/>
      <c r="UST33" s="542"/>
      <c r="USU33" s="542"/>
      <c r="USV33" s="542"/>
      <c r="USW33" s="542"/>
      <c r="USX33" s="542"/>
      <c r="USY33" s="542"/>
      <c r="USZ33" s="542"/>
      <c r="UTA33" s="542"/>
      <c r="UTB33" s="542"/>
      <c r="UTC33" s="542"/>
      <c r="UTD33" s="542"/>
      <c r="UTE33" s="542"/>
      <c r="UTF33" s="542"/>
      <c r="UTG33" s="542"/>
      <c r="UTH33" s="542"/>
      <c r="UTI33" s="542"/>
      <c r="UTJ33" s="542"/>
      <c r="UTK33" s="542"/>
      <c r="UTL33" s="542"/>
      <c r="UTM33" s="542"/>
      <c r="UTN33" s="542"/>
      <c r="UTO33" s="542"/>
      <c r="UTP33" s="542"/>
      <c r="UTQ33" s="542"/>
      <c r="UTR33" s="542"/>
      <c r="UTS33" s="542"/>
      <c r="UTT33" s="542"/>
      <c r="UTU33" s="542"/>
      <c r="UTV33" s="542"/>
      <c r="UTW33" s="542"/>
      <c r="UTX33" s="542"/>
      <c r="UTY33" s="542"/>
      <c r="UTZ33" s="542"/>
      <c r="UUA33" s="542"/>
      <c r="UUB33" s="542"/>
      <c r="UUC33" s="542"/>
      <c r="UUD33" s="542"/>
      <c r="UUE33" s="542"/>
      <c r="UUF33" s="542"/>
      <c r="UUG33" s="542"/>
      <c r="UUH33" s="542"/>
      <c r="UUI33" s="542"/>
      <c r="UUJ33" s="542"/>
      <c r="UUK33" s="542"/>
      <c r="UUL33" s="542"/>
      <c r="UUM33" s="542"/>
      <c r="UUN33" s="542"/>
      <c r="UUO33" s="542"/>
      <c r="UUP33" s="542"/>
      <c r="UUQ33" s="542"/>
      <c r="UUR33" s="542"/>
      <c r="UUS33" s="542"/>
      <c r="UUT33" s="542"/>
      <c r="UUU33" s="542"/>
      <c r="UUV33" s="542"/>
      <c r="UUW33" s="542"/>
      <c r="UUX33" s="542"/>
      <c r="UUY33" s="542"/>
      <c r="UUZ33" s="542"/>
      <c r="UVA33" s="542"/>
      <c r="UVB33" s="542"/>
      <c r="UVC33" s="542"/>
      <c r="UVD33" s="542"/>
      <c r="UVE33" s="542"/>
      <c r="UVF33" s="542"/>
      <c r="UVG33" s="542"/>
      <c r="UVH33" s="542"/>
      <c r="UVI33" s="542"/>
      <c r="UVJ33" s="542"/>
      <c r="UVK33" s="542"/>
      <c r="UVL33" s="542"/>
      <c r="UVM33" s="542"/>
      <c r="UVN33" s="542"/>
      <c r="UVO33" s="542"/>
      <c r="UVP33" s="542"/>
      <c r="UVQ33" s="542"/>
      <c r="UVR33" s="542"/>
      <c r="UVS33" s="542"/>
      <c r="UVT33" s="542"/>
      <c r="UVU33" s="542"/>
      <c r="UVV33" s="542"/>
      <c r="UVW33" s="542"/>
      <c r="UVX33" s="542"/>
      <c r="UVY33" s="542"/>
      <c r="UVZ33" s="542"/>
      <c r="UWA33" s="542"/>
      <c r="UWB33" s="542"/>
      <c r="UWC33" s="542"/>
      <c r="UWD33" s="542"/>
      <c r="UWE33" s="542"/>
      <c r="UWF33" s="542"/>
      <c r="UWG33" s="542"/>
      <c r="UWH33" s="542"/>
      <c r="UWI33" s="542"/>
      <c r="UWJ33" s="542"/>
      <c r="UWK33" s="542"/>
      <c r="UWL33" s="542"/>
      <c r="UWM33" s="542"/>
      <c r="UWN33" s="542"/>
      <c r="UWO33" s="542"/>
      <c r="UWP33" s="542"/>
      <c r="UWQ33" s="542"/>
      <c r="UWR33" s="542"/>
      <c r="UWS33" s="542"/>
      <c r="UWT33" s="542"/>
      <c r="UWU33" s="542"/>
      <c r="UWV33" s="542"/>
      <c r="UWW33" s="542"/>
      <c r="UWX33" s="542"/>
      <c r="UWY33" s="542"/>
      <c r="UWZ33" s="542"/>
      <c r="UXA33" s="542"/>
      <c r="UXB33" s="542"/>
      <c r="UXC33" s="542"/>
      <c r="UXD33" s="542"/>
      <c r="UXE33" s="542"/>
      <c r="UXF33" s="542"/>
      <c r="UXG33" s="542"/>
      <c r="UXH33" s="542"/>
      <c r="UXI33" s="542"/>
      <c r="UXJ33" s="542"/>
      <c r="UXK33" s="542"/>
      <c r="UXL33" s="542"/>
      <c r="UXM33" s="542"/>
      <c r="UXN33" s="542"/>
      <c r="UXO33" s="542"/>
      <c r="UXP33" s="542"/>
      <c r="UXQ33" s="542"/>
      <c r="UXR33" s="542"/>
      <c r="UXS33" s="542"/>
      <c r="UXT33" s="542"/>
      <c r="UXU33" s="542"/>
      <c r="UXV33" s="542"/>
      <c r="UXW33" s="542"/>
      <c r="UXX33" s="542"/>
      <c r="UXY33" s="542"/>
      <c r="UXZ33" s="542"/>
      <c r="UYA33" s="542"/>
      <c r="UYB33" s="542"/>
      <c r="UYC33" s="542"/>
      <c r="UYD33" s="542"/>
      <c r="UYE33" s="542"/>
      <c r="UYF33" s="542"/>
      <c r="UYG33" s="542"/>
      <c r="UYH33" s="542"/>
      <c r="UYI33" s="542"/>
      <c r="UYJ33" s="542"/>
      <c r="UYK33" s="542"/>
      <c r="UYL33" s="542"/>
      <c r="UYM33" s="542"/>
      <c r="UYN33" s="542"/>
      <c r="UYO33" s="542"/>
      <c r="UYP33" s="542"/>
      <c r="UYQ33" s="542"/>
      <c r="UYR33" s="542"/>
      <c r="UYS33" s="542"/>
      <c r="UYT33" s="542"/>
      <c r="UYU33" s="542"/>
      <c r="UYV33" s="542"/>
      <c r="UYW33" s="542"/>
      <c r="UYX33" s="542"/>
      <c r="UYY33" s="542"/>
      <c r="UYZ33" s="542"/>
      <c r="UZA33" s="542"/>
      <c r="UZB33" s="542"/>
      <c r="UZC33" s="542"/>
      <c r="UZD33" s="542"/>
      <c r="UZE33" s="542"/>
      <c r="UZF33" s="542"/>
      <c r="UZG33" s="542"/>
      <c r="UZH33" s="542"/>
      <c r="UZI33" s="542"/>
      <c r="UZJ33" s="542"/>
      <c r="UZK33" s="542"/>
      <c r="UZL33" s="542"/>
      <c r="UZM33" s="542"/>
      <c r="UZN33" s="542"/>
      <c r="UZO33" s="542"/>
      <c r="UZP33" s="542"/>
      <c r="UZQ33" s="542"/>
      <c r="UZR33" s="542"/>
      <c r="UZS33" s="542"/>
      <c r="UZT33" s="542"/>
      <c r="UZU33" s="542"/>
      <c r="UZV33" s="542"/>
      <c r="UZW33" s="542"/>
      <c r="UZX33" s="542"/>
      <c r="UZY33" s="542"/>
      <c r="UZZ33" s="542"/>
      <c r="VAA33" s="542"/>
      <c r="VAB33" s="542"/>
      <c r="VAC33" s="542"/>
      <c r="VAD33" s="542"/>
      <c r="VAE33" s="542"/>
      <c r="VAF33" s="542"/>
      <c r="VAG33" s="542"/>
      <c r="VAH33" s="542"/>
      <c r="VAI33" s="542"/>
      <c r="VAJ33" s="542"/>
      <c r="VAK33" s="542"/>
      <c r="VAL33" s="542"/>
      <c r="VAM33" s="542"/>
      <c r="VAN33" s="542"/>
      <c r="VAO33" s="542"/>
      <c r="VAP33" s="542"/>
      <c r="VAQ33" s="542"/>
      <c r="VAR33" s="542"/>
      <c r="VAS33" s="542"/>
      <c r="VAT33" s="542"/>
      <c r="VAU33" s="542"/>
      <c r="VAV33" s="542"/>
      <c r="VAW33" s="542"/>
      <c r="VAX33" s="542"/>
      <c r="VAY33" s="542"/>
      <c r="VAZ33" s="542"/>
      <c r="VBA33" s="542"/>
      <c r="VBB33" s="542"/>
      <c r="VBC33" s="542"/>
      <c r="VBD33" s="542"/>
      <c r="VBE33" s="542"/>
      <c r="VBF33" s="542"/>
      <c r="VBG33" s="542"/>
      <c r="VBH33" s="542"/>
      <c r="VBI33" s="542"/>
      <c r="VBJ33" s="542"/>
      <c r="VBK33" s="542"/>
      <c r="VBL33" s="542"/>
      <c r="VBM33" s="542"/>
      <c r="VBN33" s="542"/>
      <c r="VBO33" s="542"/>
      <c r="VBP33" s="542"/>
      <c r="VBQ33" s="542"/>
      <c r="VBR33" s="542"/>
      <c r="VBS33" s="542"/>
      <c r="VBT33" s="542"/>
      <c r="VBU33" s="542"/>
      <c r="VBV33" s="542"/>
      <c r="VBW33" s="542"/>
      <c r="VBX33" s="542"/>
      <c r="VBY33" s="542"/>
      <c r="VBZ33" s="542"/>
      <c r="VCA33" s="542"/>
      <c r="VCB33" s="542"/>
      <c r="VCC33" s="542"/>
      <c r="VCD33" s="542"/>
      <c r="VCE33" s="542"/>
      <c r="VCF33" s="542"/>
      <c r="VCG33" s="542"/>
      <c r="VCH33" s="542"/>
      <c r="VCI33" s="542"/>
      <c r="VCJ33" s="542"/>
      <c r="VCK33" s="542"/>
      <c r="VCL33" s="542"/>
      <c r="VCM33" s="542"/>
      <c r="VCN33" s="542"/>
      <c r="VCO33" s="542"/>
      <c r="VCP33" s="542"/>
      <c r="VCQ33" s="542"/>
      <c r="VCR33" s="542"/>
      <c r="VCS33" s="542"/>
      <c r="VCT33" s="542"/>
      <c r="VCU33" s="542"/>
      <c r="VCV33" s="542"/>
      <c r="VCW33" s="542"/>
      <c r="VCX33" s="542"/>
      <c r="VCY33" s="542"/>
      <c r="VCZ33" s="542"/>
      <c r="VDA33" s="542"/>
      <c r="VDB33" s="542"/>
      <c r="VDC33" s="542"/>
      <c r="VDD33" s="542"/>
      <c r="VDE33" s="542"/>
      <c r="VDF33" s="542"/>
      <c r="VDG33" s="542"/>
      <c r="VDH33" s="542"/>
      <c r="VDI33" s="542"/>
      <c r="VDJ33" s="542"/>
      <c r="VDK33" s="542"/>
      <c r="VDL33" s="542"/>
      <c r="VDM33" s="542"/>
      <c r="VDN33" s="542"/>
      <c r="VDO33" s="542"/>
      <c r="VDP33" s="542"/>
      <c r="VDQ33" s="542"/>
      <c r="VDR33" s="542"/>
      <c r="VDS33" s="542"/>
      <c r="VDT33" s="542"/>
      <c r="VDU33" s="542"/>
      <c r="VDV33" s="542"/>
      <c r="VDW33" s="542"/>
      <c r="VDX33" s="542"/>
      <c r="VDY33" s="542"/>
      <c r="VDZ33" s="542"/>
      <c r="VEA33" s="542"/>
      <c r="VEB33" s="542"/>
      <c r="VEC33" s="542"/>
      <c r="VED33" s="542"/>
      <c r="VEE33" s="542"/>
      <c r="VEF33" s="542"/>
      <c r="VEG33" s="542"/>
      <c r="VEH33" s="542"/>
      <c r="VEI33" s="542"/>
      <c r="VEJ33" s="542"/>
      <c r="VEK33" s="542"/>
      <c r="VEL33" s="542"/>
      <c r="VEM33" s="542"/>
      <c r="VEN33" s="542"/>
      <c r="VEO33" s="542"/>
      <c r="VEP33" s="542"/>
      <c r="VEQ33" s="542"/>
      <c r="VER33" s="542"/>
      <c r="VES33" s="542"/>
      <c r="VET33" s="542"/>
      <c r="VEU33" s="542"/>
      <c r="VEV33" s="542"/>
      <c r="VEW33" s="542"/>
      <c r="VEX33" s="542"/>
      <c r="VEY33" s="542"/>
      <c r="VEZ33" s="542"/>
      <c r="VFA33" s="542"/>
      <c r="VFB33" s="542"/>
      <c r="VFC33" s="542"/>
      <c r="VFD33" s="542"/>
      <c r="VFE33" s="542"/>
      <c r="VFF33" s="542"/>
      <c r="VFG33" s="542"/>
      <c r="VFH33" s="542"/>
      <c r="VFI33" s="542"/>
      <c r="VFJ33" s="542"/>
      <c r="VFK33" s="542"/>
      <c r="VFL33" s="542"/>
      <c r="VFM33" s="542"/>
      <c r="VFN33" s="542"/>
      <c r="VFO33" s="542"/>
      <c r="VFP33" s="542"/>
      <c r="VFQ33" s="542"/>
      <c r="VFR33" s="542"/>
      <c r="VFS33" s="542"/>
      <c r="VFT33" s="542"/>
      <c r="VFU33" s="542"/>
      <c r="VFV33" s="542"/>
      <c r="VFW33" s="542"/>
      <c r="VFX33" s="542"/>
      <c r="VFY33" s="542"/>
      <c r="VFZ33" s="542"/>
      <c r="VGA33" s="542"/>
      <c r="VGB33" s="542"/>
      <c r="VGC33" s="542"/>
      <c r="VGD33" s="542"/>
      <c r="VGE33" s="542"/>
      <c r="VGF33" s="542"/>
      <c r="VGG33" s="542"/>
      <c r="VGH33" s="542"/>
      <c r="VGI33" s="542"/>
      <c r="VGJ33" s="542"/>
      <c r="VGK33" s="542"/>
      <c r="VGL33" s="542"/>
      <c r="VGM33" s="542"/>
      <c r="VGN33" s="542"/>
      <c r="VGO33" s="542"/>
      <c r="VGP33" s="542"/>
      <c r="VGQ33" s="542"/>
      <c r="VGR33" s="542"/>
      <c r="VGS33" s="542"/>
      <c r="VGT33" s="542"/>
      <c r="VGU33" s="542"/>
      <c r="VGV33" s="542"/>
      <c r="VGW33" s="542"/>
      <c r="VGX33" s="542"/>
      <c r="VGY33" s="542"/>
      <c r="VGZ33" s="542"/>
      <c r="VHA33" s="542"/>
      <c r="VHB33" s="542"/>
      <c r="VHC33" s="542"/>
      <c r="VHD33" s="542"/>
      <c r="VHE33" s="542"/>
      <c r="VHF33" s="542"/>
      <c r="VHG33" s="542"/>
      <c r="VHH33" s="542"/>
      <c r="VHI33" s="542"/>
      <c r="VHJ33" s="542"/>
      <c r="VHK33" s="542"/>
      <c r="VHL33" s="542"/>
      <c r="VHM33" s="542"/>
      <c r="VHN33" s="542"/>
      <c r="VHO33" s="542"/>
      <c r="VHP33" s="542"/>
      <c r="VHQ33" s="542"/>
      <c r="VHR33" s="542"/>
      <c r="VHS33" s="542"/>
      <c r="VHT33" s="542"/>
      <c r="VHU33" s="542"/>
      <c r="VHV33" s="542"/>
      <c r="VHW33" s="542"/>
      <c r="VHX33" s="542"/>
      <c r="VHY33" s="542"/>
      <c r="VHZ33" s="542"/>
      <c r="VIA33" s="542"/>
      <c r="VIB33" s="542"/>
      <c r="VIC33" s="542"/>
      <c r="VID33" s="542"/>
      <c r="VIE33" s="542"/>
      <c r="VIF33" s="542"/>
      <c r="VIG33" s="542"/>
      <c r="VIH33" s="542"/>
      <c r="VII33" s="542"/>
      <c r="VIJ33" s="542"/>
      <c r="VIK33" s="542"/>
      <c r="VIL33" s="542"/>
      <c r="VIM33" s="542"/>
      <c r="VIN33" s="542"/>
      <c r="VIO33" s="542"/>
      <c r="VIP33" s="542"/>
      <c r="VIQ33" s="542"/>
      <c r="VIR33" s="542"/>
      <c r="VIS33" s="542"/>
      <c r="VIT33" s="542"/>
      <c r="VIU33" s="542"/>
      <c r="VIV33" s="542"/>
      <c r="VIW33" s="542"/>
      <c r="VIX33" s="542"/>
      <c r="VIY33" s="542"/>
      <c r="VIZ33" s="542"/>
      <c r="VJA33" s="542"/>
      <c r="VJB33" s="542"/>
      <c r="VJC33" s="542"/>
      <c r="VJD33" s="542"/>
      <c r="VJE33" s="542"/>
      <c r="VJF33" s="542"/>
      <c r="VJG33" s="542"/>
      <c r="VJH33" s="542"/>
      <c r="VJI33" s="542"/>
      <c r="VJJ33" s="542"/>
      <c r="VJK33" s="542"/>
      <c r="VJL33" s="542"/>
      <c r="VJM33" s="542"/>
      <c r="VJN33" s="542"/>
      <c r="VJO33" s="542"/>
      <c r="VJP33" s="542"/>
      <c r="VJQ33" s="542"/>
      <c r="VJR33" s="542"/>
      <c r="VJS33" s="542"/>
      <c r="VJT33" s="542"/>
      <c r="VJU33" s="542"/>
      <c r="VJV33" s="542"/>
      <c r="VJW33" s="542"/>
      <c r="VJX33" s="542"/>
      <c r="VJY33" s="542"/>
      <c r="VJZ33" s="542"/>
      <c r="VKA33" s="542"/>
      <c r="VKB33" s="542"/>
      <c r="VKC33" s="542"/>
      <c r="VKD33" s="542"/>
      <c r="VKE33" s="542"/>
      <c r="VKF33" s="542"/>
      <c r="VKG33" s="542"/>
      <c r="VKH33" s="542"/>
      <c r="VKI33" s="542"/>
      <c r="VKJ33" s="542"/>
      <c r="VKK33" s="542"/>
      <c r="VKL33" s="542"/>
      <c r="VKM33" s="542"/>
      <c r="VKN33" s="542"/>
      <c r="VKO33" s="542"/>
      <c r="VKP33" s="542"/>
      <c r="VKQ33" s="542"/>
      <c r="VKR33" s="542"/>
      <c r="VKS33" s="542"/>
      <c r="VKT33" s="542"/>
      <c r="VKU33" s="542"/>
      <c r="VKV33" s="542"/>
      <c r="VKW33" s="542"/>
      <c r="VKX33" s="542"/>
      <c r="VKY33" s="542"/>
      <c r="VKZ33" s="542"/>
      <c r="VLA33" s="542"/>
      <c r="VLB33" s="542"/>
      <c r="VLC33" s="542"/>
      <c r="VLD33" s="542"/>
      <c r="VLE33" s="542"/>
      <c r="VLF33" s="542"/>
      <c r="VLG33" s="542"/>
      <c r="VLH33" s="542"/>
      <c r="VLI33" s="542"/>
      <c r="VLJ33" s="542"/>
      <c r="VLK33" s="542"/>
      <c r="VLL33" s="542"/>
      <c r="VLM33" s="542"/>
      <c r="VLN33" s="542"/>
      <c r="VLO33" s="542"/>
      <c r="VLP33" s="542"/>
      <c r="VLQ33" s="542"/>
      <c r="VLR33" s="542"/>
      <c r="VLS33" s="542"/>
      <c r="VLT33" s="542"/>
      <c r="VLU33" s="542"/>
      <c r="VLV33" s="542"/>
      <c r="VLW33" s="542"/>
      <c r="VLX33" s="542"/>
      <c r="VLY33" s="542"/>
      <c r="VLZ33" s="542"/>
      <c r="VMA33" s="542"/>
      <c r="VMB33" s="542"/>
      <c r="VMC33" s="542"/>
      <c r="VMD33" s="542"/>
      <c r="VME33" s="542"/>
      <c r="VMF33" s="542"/>
      <c r="VMG33" s="542"/>
      <c r="VMH33" s="542"/>
      <c r="VMI33" s="542"/>
      <c r="VMJ33" s="542"/>
      <c r="VMK33" s="542"/>
      <c r="VML33" s="542"/>
      <c r="VMM33" s="542"/>
      <c r="VMN33" s="542"/>
      <c r="VMO33" s="542"/>
      <c r="VMP33" s="542"/>
      <c r="VMQ33" s="542"/>
      <c r="VMR33" s="542"/>
      <c r="VMS33" s="542"/>
      <c r="VMT33" s="542"/>
      <c r="VMU33" s="542"/>
      <c r="VMV33" s="542"/>
      <c r="VMW33" s="542"/>
      <c r="VMX33" s="542"/>
      <c r="VMY33" s="542"/>
      <c r="VMZ33" s="542"/>
      <c r="VNA33" s="542"/>
      <c r="VNB33" s="542"/>
      <c r="VNC33" s="542"/>
      <c r="VND33" s="542"/>
      <c r="VNE33" s="542"/>
      <c r="VNF33" s="542"/>
      <c r="VNG33" s="542"/>
      <c r="VNH33" s="542"/>
      <c r="VNI33" s="542"/>
      <c r="VNJ33" s="542"/>
      <c r="VNK33" s="542"/>
      <c r="VNL33" s="542"/>
      <c r="VNM33" s="542"/>
      <c r="VNN33" s="542"/>
      <c r="VNO33" s="542"/>
      <c r="VNP33" s="542"/>
      <c r="VNQ33" s="542"/>
      <c r="VNR33" s="542"/>
      <c r="VNS33" s="542"/>
      <c r="VNT33" s="542"/>
      <c r="VNU33" s="542"/>
      <c r="VNV33" s="542"/>
      <c r="VNW33" s="542"/>
      <c r="VNX33" s="542"/>
      <c r="VNY33" s="542"/>
      <c r="VNZ33" s="542"/>
      <c r="VOA33" s="542"/>
      <c r="VOB33" s="542"/>
      <c r="VOC33" s="542"/>
      <c r="VOD33" s="542"/>
      <c r="VOE33" s="542"/>
      <c r="VOF33" s="542"/>
      <c r="VOG33" s="542"/>
      <c r="VOH33" s="542"/>
      <c r="VOI33" s="542"/>
      <c r="VOJ33" s="542"/>
      <c r="VOK33" s="542"/>
      <c r="VOL33" s="542"/>
      <c r="VOM33" s="542"/>
      <c r="VON33" s="542"/>
      <c r="VOO33" s="542"/>
      <c r="VOP33" s="542"/>
      <c r="VOQ33" s="542"/>
      <c r="VOR33" s="542"/>
      <c r="VOS33" s="542"/>
      <c r="VOT33" s="542"/>
      <c r="VOU33" s="542"/>
      <c r="VOV33" s="542"/>
      <c r="VOW33" s="542"/>
      <c r="VOX33" s="542"/>
      <c r="VOY33" s="542"/>
      <c r="VOZ33" s="542"/>
      <c r="VPA33" s="542"/>
      <c r="VPB33" s="542"/>
      <c r="VPC33" s="542"/>
      <c r="VPD33" s="542"/>
      <c r="VPE33" s="542"/>
      <c r="VPF33" s="542"/>
      <c r="VPG33" s="542"/>
      <c r="VPH33" s="542"/>
      <c r="VPI33" s="542"/>
      <c r="VPJ33" s="542"/>
      <c r="VPK33" s="542"/>
      <c r="VPL33" s="542"/>
      <c r="VPM33" s="542"/>
      <c r="VPN33" s="542"/>
      <c r="VPO33" s="542"/>
      <c r="VPP33" s="542"/>
      <c r="VPQ33" s="542"/>
      <c r="VPR33" s="542"/>
      <c r="VPS33" s="542"/>
      <c r="VPT33" s="542"/>
      <c r="VPU33" s="542"/>
      <c r="VPV33" s="542"/>
      <c r="VPW33" s="542"/>
      <c r="VPX33" s="542"/>
      <c r="VPY33" s="542"/>
      <c r="VPZ33" s="542"/>
      <c r="VQA33" s="542"/>
      <c r="VQB33" s="542"/>
      <c r="VQC33" s="542"/>
      <c r="VQD33" s="542"/>
      <c r="VQE33" s="542"/>
      <c r="VQF33" s="542"/>
      <c r="VQG33" s="542"/>
      <c r="VQH33" s="542"/>
      <c r="VQI33" s="542"/>
      <c r="VQJ33" s="542"/>
      <c r="VQK33" s="542"/>
      <c r="VQL33" s="542"/>
      <c r="VQM33" s="542"/>
      <c r="VQN33" s="542"/>
      <c r="VQO33" s="542"/>
      <c r="VQP33" s="542"/>
      <c r="VQQ33" s="542"/>
      <c r="VQR33" s="542"/>
      <c r="VQS33" s="542"/>
      <c r="VQT33" s="542"/>
      <c r="VQU33" s="542"/>
      <c r="VQV33" s="542"/>
      <c r="VQW33" s="542"/>
      <c r="VQX33" s="542"/>
      <c r="VQY33" s="542"/>
      <c r="VQZ33" s="542"/>
      <c r="VRA33" s="542"/>
      <c r="VRB33" s="542"/>
      <c r="VRC33" s="542"/>
      <c r="VRD33" s="542"/>
      <c r="VRE33" s="542"/>
      <c r="VRF33" s="542"/>
      <c r="VRG33" s="542"/>
      <c r="VRH33" s="542"/>
      <c r="VRI33" s="542"/>
      <c r="VRJ33" s="542"/>
      <c r="VRK33" s="542"/>
      <c r="VRL33" s="542"/>
      <c r="VRM33" s="542"/>
      <c r="VRN33" s="542"/>
      <c r="VRO33" s="542"/>
      <c r="VRP33" s="542"/>
      <c r="VRQ33" s="542"/>
      <c r="VRR33" s="542"/>
      <c r="VRS33" s="542"/>
      <c r="VRT33" s="542"/>
      <c r="VRU33" s="542"/>
      <c r="VRV33" s="542"/>
      <c r="VRW33" s="542"/>
      <c r="VRX33" s="542"/>
      <c r="VRY33" s="542"/>
      <c r="VRZ33" s="542"/>
      <c r="VSA33" s="542"/>
      <c r="VSB33" s="542"/>
      <c r="VSC33" s="542"/>
      <c r="VSD33" s="542"/>
      <c r="VSE33" s="542"/>
      <c r="VSF33" s="542"/>
      <c r="VSG33" s="542"/>
      <c r="VSH33" s="542"/>
      <c r="VSI33" s="542"/>
      <c r="VSJ33" s="542"/>
      <c r="VSK33" s="542"/>
      <c r="VSL33" s="542"/>
      <c r="VSM33" s="542"/>
      <c r="VSN33" s="542"/>
      <c r="VSO33" s="542"/>
      <c r="VSP33" s="542"/>
      <c r="VSQ33" s="542"/>
      <c r="VSR33" s="542"/>
      <c r="VSS33" s="542"/>
      <c r="VST33" s="542"/>
      <c r="VSU33" s="542"/>
      <c r="VSV33" s="542"/>
      <c r="VSW33" s="542"/>
      <c r="VSX33" s="542"/>
      <c r="VSY33" s="542"/>
      <c r="VSZ33" s="542"/>
      <c r="VTA33" s="542"/>
      <c r="VTB33" s="542"/>
      <c r="VTC33" s="542"/>
      <c r="VTD33" s="542"/>
      <c r="VTE33" s="542"/>
      <c r="VTF33" s="542"/>
      <c r="VTG33" s="542"/>
      <c r="VTH33" s="542"/>
      <c r="VTI33" s="542"/>
      <c r="VTJ33" s="542"/>
      <c r="VTK33" s="542"/>
      <c r="VTL33" s="542"/>
      <c r="VTM33" s="542"/>
      <c r="VTN33" s="542"/>
      <c r="VTO33" s="542"/>
      <c r="VTP33" s="542"/>
      <c r="VTQ33" s="542"/>
      <c r="VTR33" s="542"/>
      <c r="VTS33" s="542"/>
      <c r="VTT33" s="542"/>
      <c r="VTU33" s="542"/>
      <c r="VTV33" s="542"/>
      <c r="VTW33" s="542"/>
      <c r="VTX33" s="542"/>
      <c r="VTY33" s="542"/>
      <c r="VTZ33" s="542"/>
      <c r="VUA33" s="542"/>
      <c r="VUB33" s="542"/>
      <c r="VUC33" s="542"/>
      <c r="VUD33" s="542"/>
      <c r="VUE33" s="542"/>
      <c r="VUF33" s="542"/>
      <c r="VUG33" s="542"/>
      <c r="VUH33" s="542"/>
      <c r="VUI33" s="542"/>
      <c r="VUJ33" s="542"/>
      <c r="VUK33" s="542"/>
      <c r="VUL33" s="542"/>
      <c r="VUM33" s="542"/>
      <c r="VUN33" s="542"/>
      <c r="VUO33" s="542"/>
      <c r="VUP33" s="542"/>
      <c r="VUQ33" s="542"/>
      <c r="VUR33" s="542"/>
      <c r="VUS33" s="542"/>
      <c r="VUT33" s="542"/>
      <c r="VUU33" s="542"/>
      <c r="VUV33" s="542"/>
      <c r="VUW33" s="542"/>
      <c r="VUX33" s="542"/>
      <c r="VUY33" s="542"/>
      <c r="VUZ33" s="542"/>
      <c r="VVA33" s="542"/>
      <c r="VVB33" s="542"/>
      <c r="VVC33" s="542"/>
      <c r="VVD33" s="542"/>
      <c r="VVE33" s="542"/>
      <c r="VVF33" s="542"/>
      <c r="VVG33" s="542"/>
      <c r="VVH33" s="542"/>
      <c r="VVI33" s="542"/>
      <c r="VVJ33" s="542"/>
      <c r="VVK33" s="542"/>
      <c r="VVL33" s="542"/>
      <c r="VVM33" s="542"/>
      <c r="VVN33" s="542"/>
      <c r="VVO33" s="542"/>
      <c r="VVP33" s="542"/>
      <c r="VVQ33" s="542"/>
      <c r="VVR33" s="542"/>
      <c r="VVS33" s="542"/>
      <c r="VVT33" s="542"/>
      <c r="VVU33" s="542"/>
      <c r="VVV33" s="542"/>
      <c r="VVW33" s="542"/>
      <c r="VVX33" s="542"/>
      <c r="VVY33" s="542"/>
      <c r="VVZ33" s="542"/>
      <c r="VWA33" s="542"/>
      <c r="VWB33" s="542"/>
      <c r="VWC33" s="542"/>
      <c r="VWD33" s="542"/>
      <c r="VWE33" s="542"/>
      <c r="VWF33" s="542"/>
      <c r="VWG33" s="542"/>
      <c r="VWH33" s="542"/>
      <c r="VWI33" s="542"/>
      <c r="VWJ33" s="542"/>
      <c r="VWK33" s="542"/>
      <c r="VWL33" s="542"/>
      <c r="VWM33" s="542"/>
      <c r="VWN33" s="542"/>
      <c r="VWO33" s="542"/>
      <c r="VWP33" s="542"/>
      <c r="VWQ33" s="542"/>
      <c r="VWR33" s="542"/>
      <c r="VWS33" s="542"/>
      <c r="VWT33" s="542"/>
      <c r="VWU33" s="542"/>
      <c r="VWV33" s="542"/>
      <c r="VWW33" s="542"/>
      <c r="VWX33" s="542"/>
      <c r="VWY33" s="542"/>
      <c r="VWZ33" s="542"/>
      <c r="VXA33" s="542"/>
      <c r="VXB33" s="542"/>
      <c r="VXC33" s="542"/>
      <c r="VXD33" s="542"/>
      <c r="VXE33" s="542"/>
      <c r="VXF33" s="542"/>
      <c r="VXG33" s="542"/>
      <c r="VXH33" s="542"/>
      <c r="VXI33" s="542"/>
      <c r="VXJ33" s="542"/>
      <c r="VXK33" s="542"/>
      <c r="VXL33" s="542"/>
      <c r="VXM33" s="542"/>
      <c r="VXN33" s="542"/>
      <c r="VXO33" s="542"/>
      <c r="VXP33" s="542"/>
      <c r="VXQ33" s="542"/>
      <c r="VXR33" s="542"/>
      <c r="VXS33" s="542"/>
      <c r="VXT33" s="542"/>
      <c r="VXU33" s="542"/>
      <c r="VXV33" s="542"/>
      <c r="VXW33" s="542"/>
      <c r="VXX33" s="542"/>
      <c r="VXY33" s="542"/>
      <c r="VXZ33" s="542"/>
      <c r="VYA33" s="542"/>
      <c r="VYB33" s="542"/>
      <c r="VYC33" s="542"/>
      <c r="VYD33" s="542"/>
      <c r="VYE33" s="542"/>
      <c r="VYF33" s="542"/>
      <c r="VYG33" s="542"/>
      <c r="VYH33" s="542"/>
      <c r="VYI33" s="542"/>
      <c r="VYJ33" s="542"/>
      <c r="VYK33" s="542"/>
      <c r="VYL33" s="542"/>
      <c r="VYM33" s="542"/>
      <c r="VYN33" s="542"/>
      <c r="VYO33" s="542"/>
      <c r="VYP33" s="542"/>
      <c r="VYQ33" s="542"/>
      <c r="VYR33" s="542"/>
      <c r="VYS33" s="542"/>
      <c r="VYT33" s="542"/>
      <c r="VYU33" s="542"/>
      <c r="VYV33" s="542"/>
      <c r="VYW33" s="542"/>
      <c r="VYX33" s="542"/>
      <c r="VYY33" s="542"/>
      <c r="VYZ33" s="542"/>
      <c r="VZA33" s="542"/>
      <c r="VZB33" s="542"/>
      <c r="VZC33" s="542"/>
      <c r="VZD33" s="542"/>
      <c r="VZE33" s="542"/>
      <c r="VZF33" s="542"/>
      <c r="VZG33" s="542"/>
      <c r="VZH33" s="542"/>
      <c r="VZI33" s="542"/>
      <c r="VZJ33" s="542"/>
      <c r="VZK33" s="542"/>
      <c r="VZL33" s="542"/>
      <c r="VZM33" s="542"/>
      <c r="VZN33" s="542"/>
      <c r="VZO33" s="542"/>
      <c r="VZP33" s="542"/>
      <c r="VZQ33" s="542"/>
      <c r="VZR33" s="542"/>
      <c r="VZS33" s="542"/>
      <c r="VZT33" s="542"/>
      <c r="VZU33" s="542"/>
      <c r="VZV33" s="542"/>
      <c r="VZW33" s="542"/>
      <c r="VZX33" s="542"/>
      <c r="VZY33" s="542"/>
      <c r="VZZ33" s="542"/>
      <c r="WAA33" s="542"/>
      <c r="WAB33" s="542"/>
      <c r="WAC33" s="542"/>
      <c r="WAD33" s="542"/>
      <c r="WAE33" s="542"/>
      <c r="WAF33" s="542"/>
      <c r="WAG33" s="542"/>
      <c r="WAH33" s="542"/>
      <c r="WAI33" s="542"/>
      <c r="WAJ33" s="542"/>
      <c r="WAK33" s="542"/>
      <c r="WAL33" s="542"/>
      <c r="WAM33" s="542"/>
      <c r="WAN33" s="542"/>
      <c r="WAO33" s="542"/>
      <c r="WAP33" s="542"/>
      <c r="WAQ33" s="542"/>
      <c r="WAR33" s="542"/>
      <c r="WAS33" s="542"/>
      <c r="WAT33" s="542"/>
      <c r="WAU33" s="542"/>
      <c r="WAV33" s="542"/>
      <c r="WAW33" s="542"/>
      <c r="WAX33" s="542"/>
      <c r="WAY33" s="542"/>
      <c r="WAZ33" s="542"/>
      <c r="WBA33" s="542"/>
      <c r="WBB33" s="542"/>
      <c r="WBC33" s="542"/>
      <c r="WBD33" s="542"/>
      <c r="WBE33" s="542"/>
      <c r="WBF33" s="542"/>
      <c r="WBG33" s="542"/>
      <c r="WBH33" s="542"/>
      <c r="WBI33" s="542"/>
      <c r="WBJ33" s="542"/>
      <c r="WBK33" s="542"/>
      <c r="WBL33" s="542"/>
      <c r="WBM33" s="542"/>
      <c r="WBN33" s="542"/>
      <c r="WBO33" s="542"/>
      <c r="WBP33" s="542"/>
      <c r="WBQ33" s="542"/>
      <c r="WBR33" s="542"/>
      <c r="WBS33" s="542"/>
      <c r="WBT33" s="542"/>
      <c r="WBU33" s="542"/>
      <c r="WBV33" s="542"/>
      <c r="WBW33" s="542"/>
      <c r="WBX33" s="542"/>
      <c r="WBY33" s="542"/>
      <c r="WBZ33" s="542"/>
      <c r="WCA33" s="542"/>
      <c r="WCB33" s="542"/>
      <c r="WCC33" s="542"/>
      <c r="WCD33" s="542"/>
      <c r="WCE33" s="542"/>
      <c r="WCF33" s="542"/>
      <c r="WCG33" s="542"/>
      <c r="WCH33" s="542"/>
      <c r="WCI33" s="542"/>
      <c r="WCJ33" s="542"/>
      <c r="WCK33" s="542"/>
      <c r="WCL33" s="542"/>
      <c r="WCM33" s="542"/>
      <c r="WCN33" s="542"/>
      <c r="WCO33" s="542"/>
      <c r="WCP33" s="542"/>
      <c r="WCQ33" s="542"/>
      <c r="WCR33" s="542"/>
      <c r="WCS33" s="542"/>
      <c r="WCT33" s="542"/>
      <c r="WCU33" s="542"/>
      <c r="WCV33" s="542"/>
      <c r="WCW33" s="542"/>
      <c r="WCX33" s="542"/>
      <c r="WCY33" s="542"/>
      <c r="WCZ33" s="542"/>
      <c r="WDA33" s="542"/>
      <c r="WDB33" s="542"/>
      <c r="WDC33" s="542"/>
      <c r="WDD33" s="542"/>
      <c r="WDE33" s="542"/>
      <c r="WDF33" s="542"/>
      <c r="WDG33" s="542"/>
      <c r="WDH33" s="542"/>
      <c r="WDI33" s="542"/>
      <c r="WDJ33" s="542"/>
      <c r="WDK33" s="542"/>
      <c r="WDL33" s="542"/>
      <c r="WDM33" s="542"/>
      <c r="WDN33" s="542"/>
      <c r="WDO33" s="542"/>
      <c r="WDP33" s="542"/>
      <c r="WDQ33" s="542"/>
      <c r="WDR33" s="542"/>
      <c r="WDS33" s="542"/>
      <c r="WDT33" s="542"/>
      <c r="WDU33" s="542"/>
      <c r="WDV33" s="542"/>
      <c r="WDW33" s="542"/>
      <c r="WDX33" s="542"/>
      <c r="WDY33" s="542"/>
      <c r="WDZ33" s="542"/>
      <c r="WEA33" s="542"/>
      <c r="WEB33" s="542"/>
      <c r="WEC33" s="542"/>
      <c r="WED33" s="542"/>
      <c r="WEE33" s="542"/>
      <c r="WEF33" s="542"/>
      <c r="WEG33" s="542"/>
      <c r="WEH33" s="542"/>
      <c r="WEI33" s="542"/>
      <c r="WEJ33" s="542"/>
      <c r="WEK33" s="542"/>
      <c r="WEL33" s="542"/>
      <c r="WEM33" s="542"/>
      <c r="WEN33" s="542"/>
      <c r="WEO33" s="542"/>
      <c r="WEP33" s="542"/>
      <c r="WEQ33" s="542"/>
      <c r="WER33" s="542"/>
      <c r="WES33" s="542"/>
      <c r="WET33" s="542"/>
      <c r="WEU33" s="542"/>
      <c r="WEV33" s="542"/>
      <c r="WEW33" s="542"/>
      <c r="WEX33" s="542"/>
      <c r="WEY33" s="542"/>
      <c r="WEZ33" s="542"/>
      <c r="WFA33" s="542"/>
      <c r="WFB33" s="542"/>
      <c r="WFC33" s="542"/>
      <c r="WFD33" s="542"/>
      <c r="WFE33" s="542"/>
      <c r="WFF33" s="542"/>
      <c r="WFG33" s="542"/>
      <c r="WFH33" s="542"/>
      <c r="WFI33" s="542"/>
      <c r="WFJ33" s="542"/>
      <c r="WFK33" s="542"/>
      <c r="WFL33" s="542"/>
      <c r="WFM33" s="542"/>
      <c r="WFN33" s="542"/>
      <c r="WFO33" s="542"/>
      <c r="WFP33" s="542"/>
      <c r="WFQ33" s="542"/>
      <c r="WFR33" s="542"/>
      <c r="WFS33" s="542"/>
      <c r="WFT33" s="542"/>
      <c r="WFU33" s="542"/>
      <c r="WFV33" s="542"/>
      <c r="WFW33" s="542"/>
      <c r="WFX33" s="542"/>
      <c r="WFY33" s="542"/>
      <c r="WFZ33" s="542"/>
      <c r="WGA33" s="542"/>
      <c r="WGB33" s="542"/>
      <c r="WGC33" s="542"/>
      <c r="WGD33" s="542"/>
      <c r="WGE33" s="542"/>
      <c r="WGF33" s="542"/>
      <c r="WGG33" s="542"/>
      <c r="WGH33" s="542"/>
      <c r="WGI33" s="542"/>
      <c r="WGJ33" s="542"/>
      <c r="WGK33" s="542"/>
      <c r="WGL33" s="542"/>
      <c r="WGM33" s="542"/>
      <c r="WGN33" s="542"/>
      <c r="WGO33" s="542"/>
      <c r="WGP33" s="542"/>
      <c r="WGQ33" s="542"/>
      <c r="WGR33" s="542"/>
      <c r="WGS33" s="542"/>
      <c r="WGT33" s="542"/>
      <c r="WGU33" s="542"/>
      <c r="WGV33" s="542"/>
      <c r="WGW33" s="542"/>
      <c r="WGX33" s="542"/>
      <c r="WGY33" s="542"/>
      <c r="WGZ33" s="542"/>
      <c r="WHA33" s="542"/>
      <c r="WHB33" s="542"/>
      <c r="WHC33" s="542"/>
      <c r="WHD33" s="542"/>
      <c r="WHE33" s="542"/>
      <c r="WHF33" s="542"/>
      <c r="WHG33" s="542"/>
      <c r="WHH33" s="542"/>
      <c r="WHI33" s="542"/>
      <c r="WHJ33" s="542"/>
      <c r="WHK33" s="542"/>
      <c r="WHL33" s="542"/>
      <c r="WHM33" s="542"/>
      <c r="WHN33" s="542"/>
      <c r="WHO33" s="542"/>
      <c r="WHP33" s="542"/>
      <c r="WHQ33" s="542"/>
      <c r="WHR33" s="542"/>
      <c r="WHS33" s="542"/>
      <c r="WHT33" s="542"/>
      <c r="WHU33" s="542"/>
      <c r="WHV33" s="542"/>
      <c r="WHW33" s="542"/>
      <c r="WHX33" s="542"/>
      <c r="WHY33" s="542"/>
      <c r="WHZ33" s="542"/>
      <c r="WIA33" s="542"/>
      <c r="WIB33" s="542"/>
      <c r="WIC33" s="542"/>
      <c r="WID33" s="542"/>
      <c r="WIE33" s="542"/>
      <c r="WIF33" s="542"/>
      <c r="WIG33" s="542"/>
      <c r="WIH33" s="542"/>
      <c r="WII33" s="542"/>
      <c r="WIJ33" s="542"/>
      <c r="WIK33" s="542"/>
      <c r="WIL33" s="542"/>
      <c r="WIM33" s="542"/>
      <c r="WIN33" s="542"/>
      <c r="WIO33" s="542"/>
      <c r="WIP33" s="542"/>
      <c r="WIQ33" s="542"/>
      <c r="WIR33" s="542"/>
      <c r="WIS33" s="542"/>
      <c r="WIT33" s="542"/>
      <c r="WIU33" s="542"/>
      <c r="WIV33" s="542"/>
      <c r="WIW33" s="542"/>
      <c r="WIX33" s="542"/>
      <c r="WIY33" s="542"/>
      <c r="WIZ33" s="542"/>
      <c r="WJA33" s="542"/>
      <c r="WJB33" s="542"/>
      <c r="WJC33" s="542"/>
      <c r="WJD33" s="542"/>
      <c r="WJE33" s="542"/>
      <c r="WJF33" s="542"/>
      <c r="WJG33" s="542"/>
      <c r="WJH33" s="542"/>
      <c r="WJI33" s="542"/>
      <c r="WJJ33" s="542"/>
      <c r="WJK33" s="542"/>
      <c r="WJL33" s="542"/>
      <c r="WJM33" s="542"/>
      <c r="WJN33" s="542"/>
      <c r="WJO33" s="542"/>
      <c r="WJP33" s="542"/>
      <c r="WJQ33" s="542"/>
      <c r="WJR33" s="542"/>
      <c r="WJS33" s="542"/>
      <c r="WJT33" s="542"/>
      <c r="WJU33" s="542"/>
      <c r="WJV33" s="542"/>
      <c r="WJW33" s="542"/>
      <c r="WJX33" s="542"/>
      <c r="WJY33" s="542"/>
      <c r="WJZ33" s="542"/>
      <c r="WKA33" s="542"/>
      <c r="WKB33" s="542"/>
      <c r="WKC33" s="542"/>
      <c r="WKD33" s="542"/>
      <c r="WKE33" s="542"/>
      <c r="WKF33" s="542"/>
      <c r="WKG33" s="542"/>
      <c r="WKH33" s="542"/>
      <c r="WKI33" s="542"/>
      <c r="WKJ33" s="542"/>
      <c r="WKK33" s="542"/>
      <c r="WKL33" s="542"/>
      <c r="WKM33" s="542"/>
      <c r="WKN33" s="542"/>
      <c r="WKO33" s="542"/>
      <c r="WKP33" s="542"/>
      <c r="WKQ33" s="542"/>
      <c r="WKR33" s="542"/>
      <c r="WKS33" s="542"/>
      <c r="WKT33" s="542"/>
      <c r="WKU33" s="542"/>
      <c r="WKV33" s="542"/>
      <c r="WKW33" s="542"/>
      <c r="WKX33" s="542"/>
      <c r="WKY33" s="542"/>
      <c r="WKZ33" s="542"/>
      <c r="WLA33" s="542"/>
      <c r="WLB33" s="542"/>
      <c r="WLC33" s="542"/>
      <c r="WLD33" s="542"/>
      <c r="WLE33" s="542"/>
      <c r="WLF33" s="542"/>
      <c r="WLG33" s="542"/>
      <c r="WLH33" s="542"/>
      <c r="WLI33" s="542"/>
      <c r="WLJ33" s="542"/>
      <c r="WLK33" s="542"/>
      <c r="WLL33" s="542"/>
      <c r="WLM33" s="542"/>
      <c r="WLN33" s="542"/>
      <c r="WLO33" s="542"/>
      <c r="WLP33" s="542"/>
      <c r="WLQ33" s="542"/>
      <c r="WLR33" s="542"/>
      <c r="WLS33" s="542"/>
      <c r="WLT33" s="542"/>
      <c r="WLU33" s="542"/>
      <c r="WLV33" s="542"/>
      <c r="WLW33" s="542"/>
      <c r="WLX33" s="542"/>
      <c r="WLY33" s="542"/>
      <c r="WLZ33" s="542"/>
      <c r="WMA33" s="542"/>
      <c r="WMB33" s="542"/>
      <c r="WMC33" s="542"/>
      <c r="WMD33" s="542"/>
      <c r="WME33" s="542"/>
      <c r="WMF33" s="542"/>
      <c r="WMG33" s="542"/>
      <c r="WMH33" s="542"/>
      <c r="WMI33" s="542"/>
      <c r="WMJ33" s="542"/>
      <c r="WMK33" s="542"/>
      <c r="WML33" s="542"/>
      <c r="WMM33" s="542"/>
      <c r="WMN33" s="542"/>
      <c r="WMO33" s="542"/>
      <c r="WMP33" s="542"/>
      <c r="WMQ33" s="542"/>
      <c r="WMR33" s="542"/>
      <c r="WMS33" s="542"/>
      <c r="WMT33" s="542"/>
      <c r="WMU33" s="542"/>
      <c r="WMV33" s="542"/>
      <c r="WMW33" s="542"/>
      <c r="WMX33" s="542"/>
      <c r="WMY33" s="542"/>
      <c r="WMZ33" s="542"/>
      <c r="WNA33" s="542"/>
      <c r="WNB33" s="542"/>
      <c r="WNC33" s="542"/>
      <c r="WND33" s="542"/>
      <c r="WNE33" s="542"/>
      <c r="WNF33" s="542"/>
      <c r="WNG33" s="542"/>
      <c r="WNH33" s="542"/>
      <c r="WNI33" s="542"/>
      <c r="WNJ33" s="542"/>
      <c r="WNK33" s="542"/>
      <c r="WNL33" s="542"/>
      <c r="WNM33" s="542"/>
      <c r="WNN33" s="542"/>
      <c r="WNO33" s="542"/>
      <c r="WNP33" s="542"/>
      <c r="WNQ33" s="542"/>
      <c r="WNR33" s="542"/>
      <c r="WNS33" s="542"/>
      <c r="WNT33" s="542"/>
      <c r="WNU33" s="542"/>
      <c r="WNV33" s="542"/>
      <c r="WNW33" s="542"/>
      <c r="WNX33" s="542"/>
      <c r="WNY33" s="542"/>
      <c r="WNZ33" s="542"/>
      <c r="WOA33" s="542"/>
      <c r="WOB33" s="542"/>
      <c r="WOC33" s="542"/>
      <c r="WOD33" s="542"/>
      <c r="WOE33" s="542"/>
      <c r="WOF33" s="542"/>
      <c r="WOG33" s="542"/>
      <c r="WOH33" s="542"/>
      <c r="WOI33" s="542"/>
      <c r="WOJ33" s="542"/>
      <c r="WOK33" s="542"/>
      <c r="WOL33" s="542"/>
      <c r="WOM33" s="542"/>
      <c r="WON33" s="542"/>
      <c r="WOO33" s="542"/>
      <c r="WOP33" s="542"/>
      <c r="WOQ33" s="542"/>
      <c r="WOR33" s="542"/>
      <c r="WOS33" s="542"/>
      <c r="WOT33" s="542"/>
      <c r="WOU33" s="542"/>
      <c r="WOV33" s="542"/>
      <c r="WOW33" s="542"/>
      <c r="WOX33" s="542"/>
      <c r="WOY33" s="542"/>
      <c r="WOZ33" s="542"/>
      <c r="WPA33" s="542"/>
      <c r="WPB33" s="542"/>
      <c r="WPC33" s="542"/>
      <c r="WPD33" s="542"/>
      <c r="WPE33" s="542"/>
      <c r="WPF33" s="542"/>
      <c r="WPG33" s="542"/>
      <c r="WPH33" s="542"/>
      <c r="WPI33" s="542"/>
      <c r="WPJ33" s="542"/>
      <c r="WPK33" s="542"/>
      <c r="WPL33" s="542"/>
      <c r="WPM33" s="542"/>
      <c r="WPN33" s="542"/>
      <c r="WPO33" s="542"/>
      <c r="WPP33" s="542"/>
      <c r="WPQ33" s="542"/>
      <c r="WPR33" s="542"/>
      <c r="WPS33" s="542"/>
      <c r="WPT33" s="542"/>
      <c r="WPU33" s="542"/>
      <c r="WPV33" s="542"/>
      <c r="WPW33" s="542"/>
      <c r="WPX33" s="542"/>
      <c r="WPY33" s="542"/>
      <c r="WPZ33" s="542"/>
      <c r="WQA33" s="542"/>
      <c r="WQB33" s="542"/>
      <c r="WQC33" s="542"/>
      <c r="WQD33" s="542"/>
      <c r="WQE33" s="542"/>
      <c r="WQF33" s="542"/>
      <c r="WQG33" s="542"/>
      <c r="WQH33" s="542"/>
      <c r="WQI33" s="542"/>
      <c r="WQJ33" s="542"/>
      <c r="WQK33" s="542"/>
      <c r="WQL33" s="542"/>
      <c r="WQM33" s="542"/>
      <c r="WQN33" s="542"/>
      <c r="WQO33" s="542"/>
      <c r="WQP33" s="542"/>
      <c r="WQQ33" s="542"/>
      <c r="WQR33" s="542"/>
      <c r="WQS33" s="542"/>
      <c r="WQT33" s="542"/>
      <c r="WQU33" s="542"/>
      <c r="WQV33" s="542"/>
      <c r="WQW33" s="542"/>
      <c r="WQX33" s="542"/>
      <c r="WQY33" s="542"/>
      <c r="WQZ33" s="542"/>
      <c r="WRA33" s="542"/>
      <c r="WRB33" s="542"/>
      <c r="WRC33" s="542"/>
      <c r="WRD33" s="542"/>
      <c r="WRE33" s="542"/>
      <c r="WRF33" s="542"/>
      <c r="WRG33" s="542"/>
      <c r="WRH33" s="542"/>
      <c r="WRI33" s="542"/>
      <c r="WRJ33" s="542"/>
      <c r="WRK33" s="542"/>
      <c r="WRL33" s="542"/>
      <c r="WRM33" s="542"/>
      <c r="WRN33" s="542"/>
      <c r="WRO33" s="542"/>
      <c r="WRP33" s="542"/>
      <c r="WRQ33" s="542"/>
      <c r="WRR33" s="542"/>
      <c r="WRS33" s="542"/>
      <c r="WRT33" s="542"/>
      <c r="WRU33" s="542"/>
      <c r="WRV33" s="542"/>
      <c r="WRW33" s="542"/>
      <c r="WRX33" s="542"/>
      <c r="WRY33" s="542"/>
      <c r="WRZ33" s="542"/>
      <c r="WSA33" s="542"/>
      <c r="WSB33" s="542"/>
      <c r="WSC33" s="542"/>
      <c r="WSD33" s="542"/>
      <c r="WSE33" s="542"/>
      <c r="WSF33" s="542"/>
      <c r="WSG33" s="542"/>
      <c r="WSH33" s="542"/>
      <c r="WSI33" s="542"/>
      <c r="WSJ33" s="542"/>
      <c r="WSK33" s="542"/>
      <c r="WSL33" s="542"/>
      <c r="WSM33" s="542"/>
      <c r="WSN33" s="542"/>
      <c r="WSO33" s="542"/>
      <c r="WSP33" s="542"/>
      <c r="WSQ33" s="542"/>
      <c r="WSR33" s="542"/>
      <c r="WSS33" s="542"/>
      <c r="WST33" s="542"/>
      <c r="WSU33" s="542"/>
      <c r="WSV33" s="542"/>
      <c r="WSW33" s="542"/>
      <c r="WSX33" s="542"/>
      <c r="WSY33" s="542"/>
      <c r="WSZ33" s="542"/>
      <c r="WTA33" s="542"/>
      <c r="WTB33" s="542"/>
      <c r="WTC33" s="542"/>
      <c r="WTD33" s="542"/>
      <c r="WTE33" s="542"/>
      <c r="WTF33" s="542"/>
      <c r="WTG33" s="542"/>
      <c r="WTH33" s="542"/>
      <c r="WTI33" s="542"/>
      <c r="WTJ33" s="542"/>
      <c r="WTK33" s="542"/>
      <c r="WTL33" s="542"/>
      <c r="WTM33" s="542"/>
      <c r="WTN33" s="542"/>
      <c r="WTO33" s="542"/>
      <c r="WTP33" s="542"/>
      <c r="WTQ33" s="542"/>
      <c r="WTR33" s="542"/>
      <c r="WTS33" s="542"/>
      <c r="WTT33" s="542"/>
      <c r="WTU33" s="542"/>
      <c r="WTV33" s="542"/>
      <c r="WTW33" s="542"/>
      <c r="WTX33" s="542"/>
      <c r="WTY33" s="542"/>
      <c r="WTZ33" s="542"/>
      <c r="WUA33" s="542"/>
      <c r="WUB33" s="542"/>
      <c r="WUC33" s="542"/>
      <c r="WUD33" s="542"/>
      <c r="WUE33" s="542"/>
      <c r="WUF33" s="542"/>
      <c r="WUG33" s="542"/>
      <c r="WUH33" s="542"/>
      <c r="WUI33" s="542"/>
      <c r="WUJ33" s="542"/>
      <c r="WUK33" s="542"/>
      <c r="WUL33" s="542"/>
      <c r="WUM33" s="542"/>
      <c r="WUN33" s="542"/>
      <c r="WUO33" s="542"/>
      <c r="WUP33" s="542"/>
      <c r="WUQ33" s="542"/>
      <c r="WUR33" s="542"/>
      <c r="WUS33" s="542"/>
      <c r="WUT33" s="542"/>
      <c r="WUU33" s="542"/>
      <c r="WUV33" s="542"/>
      <c r="WUW33" s="542"/>
      <c r="WUX33" s="542"/>
      <c r="WUY33" s="542"/>
      <c r="WUZ33" s="542"/>
      <c r="WVA33" s="542"/>
      <c r="WVB33" s="542"/>
      <c r="WVC33" s="542"/>
      <c r="WVD33" s="542"/>
      <c r="WVE33" s="542"/>
      <c r="WVF33" s="542"/>
      <c r="WVG33" s="542"/>
      <c r="WVH33" s="542"/>
      <c r="WVI33" s="542"/>
      <c r="WVJ33" s="542"/>
      <c r="WVK33" s="542"/>
      <c r="WVL33" s="542"/>
      <c r="WVM33" s="542"/>
      <c r="WVN33" s="542"/>
      <c r="WVO33" s="542"/>
      <c r="WVP33" s="542"/>
      <c r="WVQ33" s="542"/>
      <c r="WVR33" s="542"/>
      <c r="WVS33" s="542"/>
      <c r="WVT33" s="542"/>
      <c r="WVU33" s="542"/>
      <c r="WVV33" s="542"/>
      <c r="WVW33" s="542"/>
      <c r="WVX33" s="542"/>
      <c r="WVY33" s="542"/>
      <c r="WVZ33" s="542"/>
      <c r="WWA33" s="542"/>
    </row>
    <row r="34" spans="1:16147" ht="18.75" customHeight="1">
      <c r="B34" s="654"/>
      <c r="C34" s="227"/>
      <c r="D34" s="227"/>
      <c r="E34" s="227"/>
      <c r="F34" s="227"/>
      <c r="G34" s="227"/>
      <c r="H34" s="227"/>
      <c r="I34" s="227"/>
      <c r="J34" s="227"/>
      <c r="K34" s="227"/>
      <c r="L34" s="770" t="s">
        <v>72</v>
      </c>
      <c r="M34" s="771"/>
      <c r="N34" s="772"/>
      <c r="O34" s="773" t="e">
        <f>IF(O9="SI",O33*0.35,0)</f>
        <v>#REF!</v>
      </c>
      <c r="P34" s="774"/>
      <c r="Q34" s="127"/>
      <c r="R34" s="661"/>
    </row>
    <row r="35" spans="1:16147" s="135" customFormat="1" ht="17.25" customHeight="1" thickBot="1">
      <c r="B35" s="654"/>
      <c r="C35" s="228"/>
      <c r="D35" s="228"/>
      <c r="E35" s="131"/>
      <c r="F35" s="132"/>
      <c r="G35" s="132"/>
      <c r="H35" s="132"/>
      <c r="I35" s="132"/>
      <c r="J35" s="132"/>
      <c r="K35" s="133"/>
      <c r="L35" s="775" t="s">
        <v>79</v>
      </c>
      <c r="M35" s="776"/>
      <c r="N35" s="777"/>
      <c r="O35" s="778" t="e">
        <f>O34+SUM(O33:P33)</f>
        <v>#REF!</v>
      </c>
      <c r="P35" s="779"/>
      <c r="Q35" s="551"/>
      <c r="R35" s="661"/>
      <c r="S35" s="63"/>
    </row>
    <row r="36" spans="1:16147" s="135" customFormat="1" ht="18" customHeight="1" thickBot="1">
      <c r="B36" s="780"/>
      <c r="C36" s="781"/>
      <c r="D36" s="781"/>
      <c r="E36" s="781"/>
      <c r="F36" s="781"/>
      <c r="G36" s="781"/>
      <c r="H36" s="781"/>
      <c r="I36" s="781"/>
      <c r="J36" s="781"/>
      <c r="K36" s="133"/>
      <c r="L36" s="782" t="s">
        <v>80</v>
      </c>
      <c r="M36" s="783"/>
      <c r="N36" s="783"/>
      <c r="O36" s="784" t="e">
        <f>IF(P31="CAD",O35*0.762,IF(P31="CLP",O35/680,IF(P31="EUR",O35/0.9,IF(P31="USD",O35*1,IF(P31="UF",O35*(26000/680))))))</f>
        <v>#REF!</v>
      </c>
      <c r="P36" s="785"/>
      <c r="Q36" s="551"/>
      <c r="R36" s="661"/>
      <c r="S36" s="63"/>
    </row>
    <row r="37" spans="1:16147" s="135" customFormat="1" ht="12.75" customHeight="1">
      <c r="B37" s="792"/>
      <c r="C37" s="793"/>
      <c r="D37" s="793"/>
      <c r="E37" s="793"/>
      <c r="F37" s="793"/>
      <c r="G37" s="793"/>
      <c r="H37" s="793"/>
      <c r="I37" s="793"/>
      <c r="J37" s="793"/>
      <c r="K37" s="133"/>
      <c r="L37" s="325" t="s">
        <v>372</v>
      </c>
      <c r="M37" s="326">
        <v>680</v>
      </c>
      <c r="N37" s="327"/>
      <c r="O37" s="136"/>
      <c r="P37" s="136"/>
      <c r="Q37" s="137"/>
      <c r="R37" s="661"/>
      <c r="S37" s="63"/>
    </row>
    <row r="38" spans="1:16147" s="135" customFormat="1" ht="12.75" customHeight="1">
      <c r="B38" s="656" t="s">
        <v>56</v>
      </c>
      <c r="C38" s="321"/>
      <c r="D38" s="321"/>
      <c r="E38" s="99"/>
      <c r="F38" s="553"/>
      <c r="G38" s="553"/>
      <c r="H38" s="553"/>
      <c r="I38" s="133"/>
      <c r="J38" s="133"/>
      <c r="K38" s="139"/>
      <c r="L38" s="139"/>
      <c r="M38" s="139"/>
      <c r="N38" s="139"/>
      <c r="O38" s="139"/>
      <c r="P38" s="139"/>
      <c r="Q38" s="139"/>
      <c r="R38" s="649"/>
      <c r="S38" s="547"/>
    </row>
    <row r="39" spans="1:16147" s="135" customFormat="1" ht="27.75" customHeight="1">
      <c r="B39" s="794" t="s">
        <v>57</v>
      </c>
      <c r="C39" s="795"/>
      <c r="D39" s="795"/>
      <c r="E39" s="796" t="e">
        <f>+N13</f>
        <v>#REF!</v>
      </c>
      <c r="F39" s="796"/>
      <c r="G39" s="796"/>
      <c r="H39" s="553"/>
      <c r="I39" s="95"/>
      <c r="J39" s="133"/>
      <c r="K39" s="139"/>
      <c r="L39" s="139"/>
      <c r="M39" s="99" t="s">
        <v>59</v>
      </c>
      <c r="N39" s="100"/>
      <c r="O39" s="133"/>
      <c r="P39" s="296">
        <f>'19. ODC (Ctto)'!E34/680</f>
        <v>104276.4705882353</v>
      </c>
      <c r="Q39" s="139"/>
      <c r="R39" s="649"/>
      <c r="S39" s="547"/>
    </row>
    <row r="40" spans="1:16147" s="135" customFormat="1" ht="16.5" customHeight="1">
      <c r="B40" s="797" t="s">
        <v>507</v>
      </c>
      <c r="C40" s="798"/>
      <c r="D40" s="798"/>
      <c r="E40" s="799" t="e">
        <f>#REF!</f>
        <v>#REF!</v>
      </c>
      <c r="F40" s="799"/>
      <c r="G40" s="799"/>
      <c r="H40" s="553"/>
      <c r="I40" s="95"/>
      <c r="J40" s="133"/>
      <c r="K40" s="133"/>
      <c r="L40" s="139"/>
      <c r="M40" s="147" t="s">
        <v>60</v>
      </c>
      <c r="N40" s="148"/>
      <c r="O40" s="133"/>
      <c r="P40" s="296">
        <f>SUM('19. ODC (Ctto)'!E35:E36)/680</f>
        <v>93848.823529411762</v>
      </c>
      <c r="Q40" s="139"/>
      <c r="R40" s="649"/>
      <c r="S40" s="547"/>
    </row>
    <row r="41" spans="1:16147" s="135" customFormat="1" ht="17.100000000000001" customHeight="1">
      <c r="B41" s="797"/>
      <c r="C41" s="800"/>
      <c r="D41" s="800"/>
      <c r="E41" s="548"/>
      <c r="F41" s="549"/>
      <c r="G41" s="549"/>
      <c r="H41" s="553"/>
      <c r="I41" s="133"/>
      <c r="J41" s="133"/>
      <c r="K41" s="133"/>
      <c r="L41" s="139"/>
      <c r="M41" s="147" t="s">
        <v>61</v>
      </c>
      <c r="N41" s="148"/>
      <c r="O41" s="133"/>
      <c r="P41" s="296" t="e">
        <f>O36</f>
        <v>#REF!</v>
      </c>
      <c r="Q41" s="87"/>
      <c r="R41" s="649"/>
      <c r="S41" s="547"/>
    </row>
    <row r="42" spans="1:16147" s="135" customFormat="1" ht="24" customHeight="1">
      <c r="B42" s="786"/>
      <c r="C42" s="787"/>
      <c r="D42" s="787"/>
      <c r="E42" s="788"/>
      <c r="F42" s="788"/>
      <c r="G42" s="788"/>
      <c r="H42" s="427"/>
      <c r="I42" s="427"/>
      <c r="J42" s="427"/>
      <c r="K42" s="427"/>
      <c r="L42" s="133"/>
      <c r="M42" s="551" t="s">
        <v>62</v>
      </c>
      <c r="N42" s="131"/>
      <c r="O42" s="133"/>
      <c r="P42" s="296" t="e">
        <f>P39+P40+P41</f>
        <v>#REF!</v>
      </c>
      <c r="Q42" s="87"/>
      <c r="R42" s="649"/>
      <c r="S42" s="547"/>
    </row>
    <row r="43" spans="1:16147" s="135" customFormat="1" ht="18" customHeight="1">
      <c r="B43" s="789"/>
      <c r="C43" s="790"/>
      <c r="D43" s="790"/>
      <c r="E43" s="790"/>
      <c r="F43" s="790"/>
      <c r="G43" s="790"/>
      <c r="H43" s="790"/>
      <c r="I43" s="790"/>
      <c r="J43" s="790"/>
      <c r="K43" s="790"/>
      <c r="L43" s="790"/>
      <c r="M43" s="790"/>
      <c r="N43" s="790"/>
      <c r="O43" s="790"/>
      <c r="P43" s="790"/>
      <c r="Q43" s="790"/>
      <c r="R43" s="791"/>
      <c r="S43" s="547"/>
    </row>
    <row r="44" spans="1:16147">
      <c r="B44" s="664"/>
      <c r="C44" s="665"/>
      <c r="D44" s="665"/>
      <c r="E44" s="666"/>
      <c r="F44" s="665"/>
      <c r="G44" s="665"/>
      <c r="H44" s="665"/>
      <c r="I44" s="665"/>
      <c r="J44" s="667"/>
      <c r="K44" s="668"/>
      <c r="L44" s="669"/>
      <c r="M44" s="669"/>
      <c r="N44" s="669"/>
      <c r="O44" s="669"/>
      <c r="P44" s="669"/>
      <c r="Q44" s="669"/>
      <c r="R44" s="670"/>
    </row>
    <row r="45" spans="1:16147" ht="18" customHeight="1">
      <c r="B45" s="671" t="s">
        <v>63</v>
      </c>
      <c r="C45" s="329"/>
      <c r="D45" s="329"/>
      <c r="E45" s="329"/>
      <c r="F45" s="330"/>
      <c r="G45" s="330"/>
      <c r="H45" s="330"/>
      <c r="I45" s="330"/>
      <c r="J45" s="331"/>
      <c r="K45" s="331"/>
      <c r="L45" s="328"/>
      <c r="M45" s="328"/>
      <c r="N45" s="328"/>
      <c r="O45" s="328"/>
      <c r="P45" s="328"/>
      <c r="Q45" s="328"/>
      <c r="R45" s="672"/>
      <c r="S45" s="165"/>
    </row>
    <row r="46" spans="1:16147" ht="15" customHeight="1">
      <c r="B46" s="673"/>
      <c r="C46" s="175"/>
      <c r="D46" s="175"/>
      <c r="E46" s="163"/>
      <c r="F46" s="162"/>
      <c r="G46" s="162"/>
      <c r="H46" s="162"/>
      <c r="I46" s="162"/>
      <c r="J46" s="164"/>
      <c r="K46" s="164"/>
      <c r="L46" s="165"/>
      <c r="M46" s="165"/>
      <c r="N46" s="165"/>
      <c r="O46" s="165"/>
      <c r="P46" s="165"/>
      <c r="Q46" s="165"/>
      <c r="R46" s="168"/>
      <c r="S46" s="165"/>
    </row>
    <row r="47" spans="1:16147" ht="12.75" customHeight="1">
      <c r="B47" s="673"/>
      <c r="C47" s="179" t="s">
        <v>74</v>
      </c>
      <c r="D47" s="63"/>
      <c r="E47" s="179"/>
      <c r="F47" s="179"/>
      <c r="G47" s="63"/>
      <c r="H47" s="179"/>
      <c r="I47" s="63"/>
      <c r="J47" s="63"/>
      <c r="K47" s="179" t="s">
        <v>64</v>
      </c>
      <c r="L47" s="179"/>
      <c r="M47" s="88"/>
      <c r="N47" s="88"/>
      <c r="O47" s="88"/>
      <c r="P47" s="88"/>
      <c r="Q47" s="179"/>
      <c r="R47" s="674"/>
      <c r="S47" s="178"/>
    </row>
    <row r="48" spans="1:16147" ht="12.75" customHeight="1">
      <c r="B48" s="675"/>
      <c r="C48" s="183" t="s">
        <v>12</v>
      </c>
      <c r="D48" s="63"/>
      <c r="E48" s="183" t="s">
        <v>381</v>
      </c>
      <c r="F48" s="183"/>
      <c r="G48" s="63"/>
      <c r="H48" s="183"/>
      <c r="I48" s="63"/>
      <c r="J48" s="63"/>
      <c r="K48" s="183" t="s">
        <v>12</v>
      </c>
      <c r="L48" s="183" t="s">
        <v>35</v>
      </c>
      <c r="M48" s="88"/>
      <c r="N48" s="88"/>
      <c r="O48" s="88"/>
      <c r="P48" s="88"/>
      <c r="Q48" s="88"/>
      <c r="R48" s="676"/>
      <c r="S48" s="178"/>
    </row>
    <row r="49" spans="2:19" ht="12.75" customHeight="1">
      <c r="B49" s="675"/>
      <c r="C49" s="185" t="s">
        <v>13</v>
      </c>
      <c r="D49" s="63"/>
      <c r="E49" s="183" t="s">
        <v>382</v>
      </c>
      <c r="F49" s="185"/>
      <c r="G49" s="63"/>
      <c r="H49" s="185"/>
      <c r="I49" s="63"/>
      <c r="J49" s="63"/>
      <c r="K49" s="185" t="s">
        <v>13</v>
      </c>
      <c r="L49" s="183" t="s">
        <v>65</v>
      </c>
      <c r="M49" s="88"/>
      <c r="N49" s="88"/>
      <c r="O49" s="88"/>
      <c r="P49" s="88"/>
      <c r="Q49" s="88"/>
      <c r="R49" s="677"/>
      <c r="S49" s="178"/>
    </row>
    <row r="50" spans="2:19" ht="14.25" customHeight="1">
      <c r="B50" s="678"/>
      <c r="C50" s="185"/>
      <c r="D50" s="63"/>
      <c r="E50" s="183"/>
      <c r="F50" s="185"/>
      <c r="G50" s="63"/>
      <c r="H50" s="185"/>
      <c r="I50" s="63"/>
      <c r="J50" s="63"/>
      <c r="K50" s="185"/>
      <c r="L50" s="183"/>
      <c r="M50" s="88"/>
      <c r="N50" s="88"/>
      <c r="O50" s="88"/>
      <c r="P50" s="88"/>
      <c r="Q50" s="88"/>
      <c r="R50" s="677"/>
      <c r="S50" s="178"/>
    </row>
    <row r="51" spans="2:19" ht="14.25" customHeight="1">
      <c r="B51" s="675"/>
      <c r="C51" s="183" t="s">
        <v>15</v>
      </c>
      <c r="D51" s="63"/>
      <c r="E51" s="679"/>
      <c r="F51" s="679"/>
      <c r="G51" s="679"/>
      <c r="H51" s="183"/>
      <c r="I51" s="63"/>
      <c r="J51" s="63"/>
      <c r="K51" s="183" t="s">
        <v>15</v>
      </c>
      <c r="L51" s="679"/>
      <c r="M51" s="680"/>
      <c r="N51" s="681"/>
      <c r="O51" s="88"/>
      <c r="P51" s="88"/>
      <c r="Q51" s="88"/>
      <c r="R51" s="682"/>
      <c r="S51" s="128"/>
    </row>
    <row r="52" spans="2:19" ht="14.25" customHeight="1">
      <c r="B52" s="654"/>
      <c r="C52" s="185"/>
      <c r="D52" s="63"/>
      <c r="E52" s="185"/>
      <c r="F52" s="185"/>
      <c r="G52" s="63"/>
      <c r="H52" s="185"/>
      <c r="I52" s="185"/>
      <c r="J52" s="185"/>
      <c r="K52" s="88"/>
      <c r="L52" s="88"/>
      <c r="M52" s="88"/>
      <c r="N52" s="88"/>
      <c r="O52" s="88"/>
      <c r="P52" s="88"/>
      <c r="Q52" s="88"/>
      <c r="R52" s="682"/>
      <c r="S52" s="128"/>
    </row>
    <row r="53" spans="2:19" ht="14.25" customHeight="1">
      <c r="B53" s="683" t="s">
        <v>66</v>
      </c>
      <c r="C53" s="163"/>
      <c r="D53" s="163"/>
      <c r="E53" s="177"/>
      <c r="F53" s="183"/>
      <c r="G53" s="183"/>
      <c r="H53" s="185"/>
      <c r="I53" s="63"/>
      <c r="J53" s="185"/>
      <c r="K53" s="185"/>
      <c r="L53" s="63"/>
      <c r="M53" s="185"/>
      <c r="N53" s="185"/>
      <c r="O53" s="185"/>
      <c r="P53" s="88"/>
      <c r="Q53" s="88"/>
      <c r="R53" s="682"/>
      <c r="S53" s="128"/>
    </row>
    <row r="54" spans="2:19" ht="14.25" customHeight="1">
      <c r="B54" s="684"/>
      <c r="C54" s="163"/>
      <c r="D54" s="163"/>
      <c r="E54" s="177"/>
      <c r="F54" s="183"/>
      <c r="G54" s="183"/>
      <c r="H54" s="185"/>
      <c r="I54" s="63"/>
      <c r="J54" s="96"/>
      <c r="K54" s="185"/>
      <c r="L54" s="63"/>
      <c r="M54" s="185"/>
      <c r="N54" s="88"/>
      <c r="O54" s="88"/>
      <c r="P54" s="88"/>
      <c r="Q54" s="88"/>
      <c r="R54" s="658"/>
      <c r="S54" s="128"/>
    </row>
    <row r="55" spans="2:19" ht="14.25" customHeight="1">
      <c r="B55" s="685"/>
      <c r="C55" s="175" t="s">
        <v>86</v>
      </c>
      <c r="D55" s="175"/>
      <c r="E55" s="175"/>
      <c r="F55" s="91"/>
      <c r="G55" s="91"/>
      <c r="H55" s="175" t="s">
        <v>347</v>
      </c>
      <c r="I55" s="63"/>
      <c r="J55" s="96"/>
      <c r="K55" s="192"/>
      <c r="L55" s="96"/>
      <c r="M55" s="88"/>
      <c r="N55" s="686" t="s">
        <v>351</v>
      </c>
      <c r="O55" s="88"/>
      <c r="P55" s="63"/>
      <c r="Q55" s="88"/>
      <c r="R55" s="687"/>
      <c r="S55" s="128"/>
    </row>
    <row r="56" spans="2:19" ht="14.25" customHeight="1">
      <c r="B56" s="685"/>
      <c r="C56" s="176" t="s">
        <v>12</v>
      </c>
      <c r="D56" s="176"/>
      <c r="E56" s="176" t="e">
        <f>+#REF!</f>
        <v>#REF!</v>
      </c>
      <c r="F56" s="91"/>
      <c r="G56" s="91"/>
      <c r="H56" s="176" t="s">
        <v>12</v>
      </c>
      <c r="I56" s="176" t="e">
        <f>+#REF!</f>
        <v>#REF!</v>
      </c>
      <c r="J56" s="192"/>
      <c r="K56" s="63"/>
      <c r="L56" s="96"/>
      <c r="M56" s="88"/>
      <c r="N56" s="686" t="s">
        <v>352</v>
      </c>
      <c r="O56" s="88"/>
      <c r="P56" s="88"/>
      <c r="Q56" s="88"/>
      <c r="R56" s="687"/>
      <c r="S56" s="128"/>
    </row>
    <row r="57" spans="2:19" ht="15">
      <c r="B57" s="685"/>
      <c r="C57" s="182" t="s">
        <v>13</v>
      </c>
      <c r="D57" s="182"/>
      <c r="E57" s="243" t="e">
        <f>+#REF!</f>
        <v>#REF!</v>
      </c>
      <c r="F57" s="91"/>
      <c r="G57" s="91"/>
      <c r="H57" s="182" t="s">
        <v>13</v>
      </c>
      <c r="I57" s="176" t="e">
        <f>VLOOKUP(N13,'15. Ceco y Dueños'!B2:E38,4,0)</f>
        <v>#REF!</v>
      </c>
      <c r="J57" s="194"/>
      <c r="K57" s="63"/>
      <c r="L57" s="96"/>
      <c r="M57" s="88"/>
      <c r="N57" s="686"/>
      <c r="O57" s="88"/>
      <c r="P57" s="88"/>
      <c r="Q57" s="88"/>
      <c r="R57" s="688"/>
      <c r="S57" s="128"/>
    </row>
    <row r="58" spans="2:19" ht="8.25" customHeight="1">
      <c r="B58" s="685"/>
      <c r="C58" s="182"/>
      <c r="D58" s="182"/>
      <c r="E58" s="176"/>
      <c r="F58" s="91"/>
      <c r="G58" s="91"/>
      <c r="H58" s="182"/>
      <c r="I58" s="196"/>
      <c r="J58" s="192"/>
      <c r="K58" s="63"/>
      <c r="L58" s="96"/>
      <c r="M58" s="88"/>
      <c r="N58" s="686"/>
      <c r="O58" s="88"/>
      <c r="P58" s="88"/>
      <c r="Q58" s="88"/>
      <c r="R58" s="687"/>
      <c r="S58" s="128"/>
    </row>
    <row r="59" spans="2:19">
      <c r="B59" s="685"/>
      <c r="C59" s="176" t="s">
        <v>15</v>
      </c>
      <c r="D59" s="176"/>
      <c r="E59" s="689"/>
      <c r="F59" s="689"/>
      <c r="G59" s="91"/>
      <c r="H59" s="176" t="s">
        <v>15</v>
      </c>
      <c r="I59" s="689"/>
      <c r="J59" s="681"/>
      <c r="K59" s="681"/>
      <c r="L59" s="690"/>
      <c r="M59" s="88"/>
      <c r="N59" s="686" t="s">
        <v>353</v>
      </c>
      <c r="O59" s="680"/>
      <c r="P59" s="680"/>
      <c r="Q59" s="680"/>
      <c r="R59" s="687"/>
    </row>
    <row r="60" spans="2:19">
      <c r="B60" s="691"/>
      <c r="C60" s="182"/>
      <c r="D60" s="182"/>
      <c r="E60" s="182"/>
      <c r="F60" s="182"/>
      <c r="G60" s="182"/>
      <c r="H60" s="182"/>
      <c r="I60" s="199"/>
      <c r="J60" s="63"/>
      <c r="K60" s="96"/>
      <c r="L60" s="88"/>
      <c r="M60" s="88"/>
      <c r="N60" s="63"/>
      <c r="O60" s="96"/>
      <c r="P60" s="88"/>
      <c r="Q60" s="88"/>
      <c r="R60" s="687"/>
    </row>
    <row r="61" spans="2:19" ht="15" customHeight="1">
      <c r="B61" s="654"/>
      <c r="C61" s="91"/>
      <c r="D61" s="91"/>
      <c r="E61" s="91"/>
      <c r="F61" s="91"/>
      <c r="G61" s="91"/>
      <c r="H61" s="91"/>
      <c r="I61" s="63"/>
      <c r="J61" s="63"/>
      <c r="K61" s="96"/>
      <c r="L61" s="88"/>
      <c r="M61" s="283"/>
      <c r="N61" s="283" t="s">
        <v>354</v>
      </c>
      <c r="O61" s="88"/>
      <c r="P61" s="283"/>
      <c r="Q61" s="88"/>
      <c r="R61" s="658"/>
    </row>
    <row r="62" spans="2:19">
      <c r="B62" s="685"/>
      <c r="C62" s="201"/>
      <c r="D62" s="201"/>
      <c r="E62" s="201"/>
      <c r="F62" s="201"/>
      <c r="G62" s="201"/>
      <c r="H62" s="201"/>
      <c r="I62" s="202"/>
      <c r="J62" s="63"/>
      <c r="K62" s="96"/>
      <c r="L62" s="88"/>
      <c r="M62" s="88"/>
      <c r="N62" s="88"/>
      <c r="O62" s="63"/>
      <c r="P62" s="96"/>
      <c r="Q62" s="88"/>
      <c r="R62" s="658"/>
    </row>
    <row r="63" spans="2:19" ht="29.25" customHeight="1" thickBot="1">
      <c r="B63" s="692"/>
      <c r="C63" s="693"/>
      <c r="D63" s="693"/>
      <c r="E63" s="693"/>
      <c r="F63" s="693"/>
      <c r="G63" s="693"/>
      <c r="H63" s="693"/>
      <c r="I63" s="694"/>
      <c r="J63" s="695"/>
      <c r="K63" s="696"/>
      <c r="L63" s="697"/>
      <c r="M63" s="697"/>
      <c r="N63" s="697"/>
      <c r="O63" s="695"/>
      <c r="P63" s="696"/>
      <c r="Q63" s="697"/>
      <c r="R63" s="698"/>
    </row>
    <row r="64" spans="2:19">
      <c r="B64" s="91"/>
      <c r="C64" s="91"/>
      <c r="D64" s="91"/>
      <c r="E64" s="91"/>
      <c r="F64" s="91"/>
      <c r="G64" s="91"/>
      <c r="H64" s="91"/>
      <c r="I64" s="96"/>
      <c r="J64" s="63"/>
      <c r="K64" s="96"/>
      <c r="L64" s="88"/>
      <c r="M64" s="88"/>
      <c r="N64" s="88"/>
      <c r="O64" s="88"/>
      <c r="P64" s="88"/>
      <c r="Q64" s="88"/>
      <c r="R64" s="210"/>
      <c r="S64" s="128"/>
    </row>
    <row r="65" spans="2:19">
      <c r="B65" s="91"/>
      <c r="C65" s="91"/>
      <c r="D65" s="91"/>
      <c r="E65" s="91"/>
      <c r="F65" s="91"/>
      <c r="G65" s="91"/>
      <c r="H65" s="91"/>
      <c r="I65" s="96"/>
      <c r="J65" s="63"/>
      <c r="K65" s="96"/>
      <c r="L65" s="88"/>
      <c r="M65" s="88"/>
      <c r="N65" s="88"/>
      <c r="O65" s="88"/>
      <c r="P65" s="88"/>
      <c r="Q65" s="88"/>
      <c r="R65" s="210"/>
      <c r="S65" s="128"/>
    </row>
    <row r="66" spans="2:19">
      <c r="B66" s="128"/>
      <c r="C66" s="128"/>
      <c r="D66" s="128"/>
      <c r="E66" s="128"/>
      <c r="F66" s="128"/>
      <c r="G66" s="128"/>
      <c r="H66" s="128"/>
      <c r="I66" s="211"/>
      <c r="J66" s="212"/>
      <c r="K66" s="212"/>
      <c r="L66" s="213"/>
      <c r="M66" s="213"/>
      <c r="N66" s="63"/>
      <c r="S66" s="128"/>
    </row>
    <row r="67" spans="2:19">
      <c r="B67" s="128"/>
      <c r="C67" s="128"/>
      <c r="D67" s="128"/>
      <c r="E67" s="128"/>
      <c r="F67" s="128"/>
      <c r="G67" s="128"/>
      <c r="H67" s="128"/>
      <c r="I67" s="211"/>
      <c r="J67" s="212"/>
      <c r="K67" s="212"/>
      <c r="L67" s="213"/>
      <c r="M67" s="213"/>
      <c r="N67" s="63"/>
      <c r="O67" s="63"/>
      <c r="P67" s="63"/>
      <c r="Q67" s="63"/>
      <c r="R67" s="128"/>
      <c r="S67" s="128"/>
    </row>
    <row r="68" spans="2:19">
      <c r="B68" s="128"/>
      <c r="C68" s="128"/>
      <c r="D68" s="128"/>
      <c r="E68" s="128"/>
      <c r="F68" s="128"/>
      <c r="G68" s="128"/>
      <c r="H68" s="128"/>
      <c r="J68" s="211"/>
      <c r="K68" s="212"/>
      <c r="N68" s="213"/>
      <c r="O68" s="213"/>
      <c r="P68" s="213"/>
      <c r="Q68" s="213"/>
      <c r="R68" s="128"/>
      <c r="S68" s="128"/>
    </row>
    <row r="69" spans="2:19">
      <c r="B69" s="128"/>
      <c r="C69" s="128"/>
      <c r="D69" s="128"/>
      <c r="E69" s="128"/>
      <c r="F69" s="128"/>
      <c r="G69" s="128"/>
      <c r="H69" s="128"/>
      <c r="J69" s="211"/>
      <c r="K69" s="212"/>
      <c r="N69" s="213"/>
      <c r="O69" s="213"/>
      <c r="P69" s="213"/>
      <c r="Q69" s="213"/>
      <c r="R69" s="128"/>
      <c r="S69" s="128"/>
    </row>
    <row r="70" spans="2:19">
      <c r="B70" s="128"/>
      <c r="C70" s="128"/>
      <c r="D70" s="128"/>
      <c r="E70" s="128"/>
      <c r="F70" s="128"/>
      <c r="G70" s="128"/>
      <c r="H70" s="128"/>
      <c r="J70" s="211"/>
      <c r="K70" s="212"/>
      <c r="N70" s="213"/>
      <c r="O70" s="213"/>
      <c r="P70" s="213"/>
      <c r="Q70" s="213"/>
      <c r="R70" s="128"/>
      <c r="S70" s="128"/>
    </row>
    <row r="71" spans="2:19">
      <c r="B71" s="128"/>
      <c r="C71" s="128"/>
      <c r="D71" s="128"/>
      <c r="E71" s="128"/>
      <c r="F71" s="128"/>
      <c r="G71" s="128"/>
      <c r="H71" s="128"/>
      <c r="J71" s="211"/>
      <c r="K71" s="212"/>
      <c r="N71" s="213"/>
      <c r="O71" s="213"/>
      <c r="P71" s="213"/>
      <c r="Q71" s="213"/>
      <c r="R71" s="128"/>
      <c r="S71" s="128"/>
    </row>
    <row r="72" spans="2:19">
      <c r="B72" s="128"/>
      <c r="C72" s="128"/>
      <c r="D72" s="128"/>
      <c r="E72" s="128"/>
      <c r="F72" s="128"/>
      <c r="G72" s="128"/>
      <c r="H72" s="128"/>
      <c r="J72" s="211"/>
      <c r="K72" s="212"/>
      <c r="N72" s="213"/>
      <c r="O72" s="213"/>
      <c r="P72" s="213"/>
      <c r="Q72" s="213"/>
      <c r="R72" s="128"/>
      <c r="S72" s="128"/>
    </row>
    <row r="73" spans="2:19">
      <c r="B73" s="128"/>
      <c r="C73" s="128"/>
      <c r="D73" s="128"/>
      <c r="E73" s="128"/>
      <c r="F73" s="128"/>
      <c r="G73" s="128"/>
      <c r="H73" s="128"/>
      <c r="S73" s="128"/>
    </row>
  </sheetData>
  <mergeCells count="30">
    <mergeCell ref="B42:D42"/>
    <mergeCell ref="E42:G42"/>
    <mergeCell ref="B43:R43"/>
    <mergeCell ref="B37:J37"/>
    <mergeCell ref="B39:D39"/>
    <mergeCell ref="E39:G39"/>
    <mergeCell ref="B40:D40"/>
    <mergeCell ref="E40:G40"/>
    <mergeCell ref="B41:D41"/>
    <mergeCell ref="L34:N34"/>
    <mergeCell ref="O34:P34"/>
    <mergeCell ref="L35:N35"/>
    <mergeCell ref="O35:P35"/>
    <mergeCell ref="B36:J36"/>
    <mergeCell ref="L36:N36"/>
    <mergeCell ref="O36:P36"/>
    <mergeCell ref="C33:D33"/>
    <mergeCell ref="E33:K33"/>
    <mergeCell ref="O33:P33"/>
    <mergeCell ref="N4:Q4"/>
    <mergeCell ref="P7:Q7"/>
    <mergeCell ref="D10:L10"/>
    <mergeCell ref="K11:L11"/>
    <mergeCell ref="N13:P14"/>
    <mergeCell ref="D17:Q17"/>
    <mergeCell ref="D18:P18"/>
    <mergeCell ref="F24:H24"/>
    <mergeCell ref="O27:P29"/>
    <mergeCell ref="C32:D32"/>
    <mergeCell ref="O32:P32"/>
  </mergeCells>
  <dataValidations count="1">
    <dataValidation type="list" allowBlank="1" showInputMessage="1" showErrorMessage="1" sqref="P31">
      <formula1>#REF!</formula1>
    </dataValidation>
  </dataValidations>
  <printOptions horizontalCentered="1"/>
  <pageMargins left="0.19685039370078741" right="0.19685039370078741" top="0.35433070866141736" bottom="0.15748031496062992" header="0.31496062992125984" footer="0.31496062992125984"/>
  <pageSetup scale="52"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A23"/>
  <sheetViews>
    <sheetView topLeftCell="A4" workbookViewId="0">
      <selection activeCell="H17" sqref="H17"/>
    </sheetView>
  </sheetViews>
  <sheetFormatPr baseColWidth="10" defaultRowHeight="15"/>
  <cols>
    <col min="1" max="1" width="20.5703125" customWidth="1"/>
  </cols>
  <sheetData>
    <row r="5" spans="1:1">
      <c r="A5" t="s">
        <v>578</v>
      </c>
    </row>
    <row r="6" spans="1:1">
      <c r="A6" t="s">
        <v>579</v>
      </c>
    </row>
    <row r="7" spans="1:1">
      <c r="A7" t="s">
        <v>580</v>
      </c>
    </row>
    <row r="8" spans="1:1">
      <c r="A8" t="s">
        <v>615</v>
      </c>
    </row>
    <row r="9" spans="1:1">
      <c r="A9" t="s">
        <v>582</v>
      </c>
    </row>
    <row r="10" spans="1:1">
      <c r="A10" t="s">
        <v>616</v>
      </c>
    </row>
    <row r="11" spans="1:1">
      <c r="A11" t="s">
        <v>617</v>
      </c>
    </row>
    <row r="12" spans="1:1">
      <c r="A12" t="s">
        <v>438</v>
      </c>
    </row>
    <row r="13" spans="1:1">
      <c r="A13" t="s">
        <v>618</v>
      </c>
    </row>
    <row r="14" spans="1:1">
      <c r="A14" t="s">
        <v>625</v>
      </c>
    </row>
    <row r="15" spans="1:1">
      <c r="A15" t="s">
        <v>628</v>
      </c>
    </row>
    <row r="16" spans="1:1">
      <c r="A16" t="s">
        <v>626</v>
      </c>
    </row>
    <row r="17" spans="1:1">
      <c r="A17" t="s">
        <v>627</v>
      </c>
    </row>
    <row r="18" spans="1:1">
      <c r="A18" t="s">
        <v>619</v>
      </c>
    </row>
    <row r="19" spans="1:1">
      <c r="A19" t="s">
        <v>620</v>
      </c>
    </row>
    <row r="20" spans="1:1">
      <c r="A20" t="s">
        <v>621</v>
      </c>
    </row>
    <row r="21" spans="1:1">
      <c r="A21" t="s">
        <v>622</v>
      </c>
    </row>
    <row r="22" spans="1:1">
      <c r="A22" t="s">
        <v>623</v>
      </c>
    </row>
    <row r="23" spans="1:1">
      <c r="A23" t="s">
        <v>624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18"/>
  <sheetViews>
    <sheetView tabSelected="1" workbookViewId="0">
      <selection activeCell="E10" sqref="E10"/>
    </sheetView>
  </sheetViews>
  <sheetFormatPr baseColWidth="10" defaultRowHeight="15"/>
  <sheetData>
    <row r="18" spans="4:4">
      <c r="D18">
        <v>500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H38" sqref="H38"/>
    </sheetView>
  </sheetViews>
  <sheetFormatPr baseColWidth="10" defaultRowHeight="15"/>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M38"/>
  <sheetViews>
    <sheetView workbookViewId="0">
      <selection activeCell="K6" sqref="K6"/>
    </sheetView>
  </sheetViews>
  <sheetFormatPr baseColWidth="10" defaultRowHeight="15"/>
  <cols>
    <col min="3" max="3" width="21.28515625" customWidth="1"/>
  </cols>
  <sheetData>
    <row r="2" spans="2:38" ht="15.75" thickBot="1"/>
    <row r="3" spans="2:38">
      <c r="B3" s="802" t="s">
        <v>337</v>
      </c>
      <c r="C3" s="804" t="s">
        <v>53</v>
      </c>
      <c r="D3" s="806" t="s">
        <v>338</v>
      </c>
      <c r="E3" s="806"/>
      <c r="F3" s="806"/>
      <c r="G3" s="807"/>
      <c r="H3" s="398"/>
      <c r="I3" s="398"/>
      <c r="J3" s="410"/>
      <c r="K3" s="398" t="s">
        <v>490</v>
      </c>
      <c r="L3" s="398"/>
      <c r="M3" s="398"/>
      <c r="N3" s="398"/>
      <c r="O3" s="398"/>
      <c r="P3" s="398"/>
      <c r="Q3" s="398"/>
      <c r="R3" s="398"/>
      <c r="S3" s="398"/>
      <c r="T3" s="398"/>
      <c r="U3" s="398"/>
      <c r="V3" s="398"/>
      <c r="W3" s="398"/>
      <c r="X3" s="398"/>
      <c r="Y3" s="398"/>
      <c r="Z3" s="398"/>
      <c r="AA3" s="398"/>
      <c r="AB3" s="398"/>
      <c r="AC3" s="398"/>
      <c r="AD3" s="398"/>
      <c r="AE3" s="398"/>
      <c r="AF3" s="398"/>
      <c r="AG3" s="398"/>
      <c r="AH3" s="398"/>
      <c r="AI3" s="398"/>
      <c r="AJ3" s="398"/>
      <c r="AK3" s="398"/>
      <c r="AL3" s="399"/>
    </row>
    <row r="4" spans="2:38" ht="30.75" thickBot="1">
      <c r="B4" s="803"/>
      <c r="C4" s="805"/>
      <c r="D4" s="271" t="s">
        <v>339</v>
      </c>
      <c r="E4" s="272" t="s">
        <v>340</v>
      </c>
      <c r="F4" s="272" t="s">
        <v>341</v>
      </c>
      <c r="G4" s="273" t="s">
        <v>342</v>
      </c>
      <c r="H4" s="405" t="s">
        <v>461</v>
      </c>
      <c r="I4" s="405" t="s">
        <v>459</v>
      </c>
      <c r="J4" s="405" t="s">
        <v>460</v>
      </c>
      <c r="K4" s="406" t="s">
        <v>462</v>
      </c>
      <c r="L4" s="406" t="s">
        <v>463</v>
      </c>
      <c r="M4" s="406" t="s">
        <v>464</v>
      </c>
      <c r="N4" s="406" t="s">
        <v>465</v>
      </c>
      <c r="O4" s="406" t="s">
        <v>466</v>
      </c>
      <c r="P4" s="406" t="s">
        <v>467</v>
      </c>
      <c r="Q4" s="406" t="s">
        <v>468</v>
      </c>
      <c r="R4" s="406" t="s">
        <v>469</v>
      </c>
      <c r="S4" s="406" t="s">
        <v>470</v>
      </c>
      <c r="T4" s="406" t="s">
        <v>471</v>
      </c>
      <c r="U4" s="406" t="s">
        <v>472</v>
      </c>
      <c r="V4" s="406" t="s">
        <v>473</v>
      </c>
      <c r="W4" s="406" t="s">
        <v>474</v>
      </c>
      <c r="X4" s="406" t="s">
        <v>475</v>
      </c>
      <c r="Y4" s="406" t="s">
        <v>476</v>
      </c>
      <c r="Z4" s="406" t="s">
        <v>477</v>
      </c>
      <c r="AA4" s="406" t="s">
        <v>478</v>
      </c>
      <c r="AB4" s="406" t="s">
        <v>479</v>
      </c>
      <c r="AC4" s="406" t="s">
        <v>480</v>
      </c>
      <c r="AD4" s="406" t="s">
        <v>481</v>
      </c>
      <c r="AE4" s="406" t="s">
        <v>482</v>
      </c>
      <c r="AF4" s="406" t="s">
        <v>483</v>
      </c>
      <c r="AG4" s="406" t="s">
        <v>484</v>
      </c>
      <c r="AH4" s="406" t="s">
        <v>485</v>
      </c>
      <c r="AI4" s="406" t="s">
        <v>486</v>
      </c>
      <c r="AJ4" s="406" t="s">
        <v>487</v>
      </c>
      <c r="AK4" s="406" t="s">
        <v>488</v>
      </c>
      <c r="AL4" s="409" t="s">
        <v>489</v>
      </c>
    </row>
    <row r="5" spans="2:38">
      <c r="B5" s="442" t="e">
        <f>+#REF!</f>
        <v>#REF!</v>
      </c>
      <c r="C5" s="443" t="e">
        <f>+#REF!</f>
        <v>#REF!</v>
      </c>
      <c r="D5" s="541" t="s">
        <v>577</v>
      </c>
      <c r="E5" s="541">
        <v>100</v>
      </c>
      <c r="F5" s="447">
        <v>3.5</v>
      </c>
      <c r="G5" s="448">
        <f>+F5*E5</f>
        <v>350</v>
      </c>
      <c r="H5" s="407">
        <f>IFERROR(J5/G5,0)</f>
        <v>0.8</v>
      </c>
      <c r="I5" s="249">
        <f>K5+M5+O5+Q5+S5+U5+W5+Y5+AA5+AC5+AE5+AG5+AI5+AK5</f>
        <v>80</v>
      </c>
      <c r="J5" s="400">
        <f>L5+N5+P5+R5+T5+V5+X5+Z5+AB5+AD5+AF5+AH5+AJ5+AL5</f>
        <v>280</v>
      </c>
      <c r="K5" s="411">
        <v>80</v>
      </c>
      <c r="L5" s="400">
        <f>$F5*K5</f>
        <v>280</v>
      </c>
      <c r="M5" s="411"/>
      <c r="N5" s="400">
        <f>$F5*M5</f>
        <v>0</v>
      </c>
      <c r="O5" s="411"/>
      <c r="P5" s="400">
        <f>$F5*O5</f>
        <v>0</v>
      </c>
      <c r="Q5" s="411"/>
      <c r="R5" s="400">
        <f>$F5*Q5</f>
        <v>0</v>
      </c>
      <c r="S5" s="411"/>
      <c r="T5" s="400">
        <f>$F5*S5</f>
        <v>0</v>
      </c>
      <c r="U5" s="411"/>
      <c r="V5" s="400">
        <f>$F5*U5</f>
        <v>0</v>
      </c>
      <c r="W5" s="411"/>
      <c r="X5" s="400">
        <f>$F5*W5</f>
        <v>0</v>
      </c>
      <c r="Y5" s="411"/>
      <c r="Z5" s="400">
        <f>$F5*Y5</f>
        <v>0</v>
      </c>
      <c r="AA5" s="411"/>
      <c r="AB5" s="400">
        <f>$F5*AA5</f>
        <v>0</v>
      </c>
      <c r="AC5" s="411"/>
      <c r="AD5" s="400">
        <f>$F5*AC5</f>
        <v>0</v>
      </c>
      <c r="AE5" s="411"/>
      <c r="AF5" s="400">
        <f>$F5*AE5</f>
        <v>0</v>
      </c>
      <c r="AG5" s="411"/>
      <c r="AH5" s="400">
        <f>$F5*AG5</f>
        <v>0</v>
      </c>
      <c r="AI5" s="411"/>
      <c r="AJ5" s="400">
        <f>$F5*AI5</f>
        <v>0</v>
      </c>
      <c r="AK5" s="411"/>
      <c r="AL5" s="401">
        <f>$F5*AK5</f>
        <v>0</v>
      </c>
    </row>
    <row r="6" spans="2:38">
      <c r="B6" s="444" t="e">
        <f>+#REF!</f>
        <v>#REF!</v>
      </c>
      <c r="C6" s="445" t="e">
        <f>+#REF!</f>
        <v>#REF!</v>
      </c>
      <c r="D6" s="446" t="e">
        <f>+#REF!</f>
        <v>#REF!</v>
      </c>
      <c r="E6" s="446" t="e">
        <f>+#REF!</f>
        <v>#REF!</v>
      </c>
      <c r="F6" s="447" t="e">
        <f>+#REF!</f>
        <v>#REF!</v>
      </c>
      <c r="G6" s="448" t="str">
        <f t="shared" ref="G6:G19" si="0">IFERROR(E6*F6,"")</f>
        <v/>
      </c>
      <c r="H6" s="407">
        <f t="shared" ref="H6:H29" si="1">IFERROR(J6/G6,0)</f>
        <v>0</v>
      </c>
      <c r="I6" s="249">
        <f t="shared" ref="I6:I29" si="2">K6+M6+O6+Q6+S6+U6+W6+Y6+AA6+AC6+AE6+AG6+AI6+AK6</f>
        <v>0</v>
      </c>
      <c r="J6" s="400" t="e">
        <f t="shared" ref="J6:J29" si="3">L6+N6+P6+R6+T6+V6+X6+Z6+AB6+AD6+AF6+AH6+AJ6+AL6</f>
        <v>#REF!</v>
      </c>
      <c r="K6" s="411"/>
      <c r="L6" s="400" t="e">
        <f t="shared" ref="L6:N19" si="4">$F6*K6</f>
        <v>#REF!</v>
      </c>
      <c r="M6" s="411"/>
      <c r="N6" s="400" t="e">
        <f t="shared" si="4"/>
        <v>#REF!</v>
      </c>
      <c r="O6" s="411"/>
      <c r="P6" s="400" t="e">
        <f t="shared" ref="P6" si="5">$F6*O6</f>
        <v>#REF!</v>
      </c>
      <c r="Q6" s="411"/>
      <c r="R6" s="400" t="e">
        <f t="shared" ref="R6" si="6">$F6*Q6</f>
        <v>#REF!</v>
      </c>
      <c r="S6" s="411"/>
      <c r="T6" s="400" t="e">
        <f t="shared" ref="T6" si="7">$F6*S6</f>
        <v>#REF!</v>
      </c>
      <c r="U6" s="411"/>
      <c r="V6" s="400" t="e">
        <f t="shared" ref="V6" si="8">$F6*U6</f>
        <v>#REF!</v>
      </c>
      <c r="W6" s="411"/>
      <c r="X6" s="400" t="e">
        <f t="shared" ref="X6" si="9">$F6*W6</f>
        <v>#REF!</v>
      </c>
      <c r="Y6" s="411"/>
      <c r="Z6" s="400" t="e">
        <f t="shared" ref="Z6" si="10">$F6*Y6</f>
        <v>#REF!</v>
      </c>
      <c r="AA6" s="411"/>
      <c r="AB6" s="400" t="e">
        <f t="shared" ref="AB6" si="11">$F6*AA6</f>
        <v>#REF!</v>
      </c>
      <c r="AC6" s="411"/>
      <c r="AD6" s="400" t="e">
        <f t="shared" ref="AD6" si="12">$F6*AC6</f>
        <v>#REF!</v>
      </c>
      <c r="AE6" s="411"/>
      <c r="AF6" s="400" t="e">
        <f t="shared" ref="AF6" si="13">$F6*AE6</f>
        <v>#REF!</v>
      </c>
      <c r="AG6" s="411"/>
      <c r="AH6" s="400" t="e">
        <f t="shared" ref="AH6:AJ6" si="14">$F6*AG6</f>
        <v>#REF!</v>
      </c>
      <c r="AI6" s="411"/>
      <c r="AJ6" s="400" t="e">
        <f t="shared" si="14"/>
        <v>#REF!</v>
      </c>
      <c r="AK6" s="411"/>
      <c r="AL6" s="401" t="e">
        <f t="shared" ref="AL6" si="15">$F6*AK6</f>
        <v>#REF!</v>
      </c>
    </row>
    <row r="7" spans="2:38">
      <c r="B7" s="444" t="e">
        <f>+#REF!</f>
        <v>#REF!</v>
      </c>
      <c r="C7" s="445" t="e">
        <f>+#REF!</f>
        <v>#REF!</v>
      </c>
      <c r="D7" s="446" t="e">
        <f>+#REF!</f>
        <v>#REF!</v>
      </c>
      <c r="E7" s="446" t="e">
        <f>+#REF!</f>
        <v>#REF!</v>
      </c>
      <c r="F7" s="447" t="e">
        <f>+#REF!</f>
        <v>#REF!</v>
      </c>
      <c r="G7" s="448" t="str">
        <f t="shared" si="0"/>
        <v/>
      </c>
      <c r="H7" s="407">
        <f t="shared" si="1"/>
        <v>0</v>
      </c>
      <c r="I7" s="249">
        <f t="shared" si="2"/>
        <v>0</v>
      </c>
      <c r="J7" s="400" t="e">
        <f t="shared" si="3"/>
        <v>#REF!</v>
      </c>
      <c r="K7" s="411"/>
      <c r="L7" s="400" t="e">
        <f t="shared" si="4"/>
        <v>#REF!</v>
      </c>
      <c r="M7" s="411"/>
      <c r="N7" s="400" t="e">
        <f t="shared" si="4"/>
        <v>#REF!</v>
      </c>
      <c r="O7" s="411"/>
      <c r="P7" s="400" t="e">
        <f t="shared" ref="P7" si="16">$F7*O7</f>
        <v>#REF!</v>
      </c>
      <c r="Q7" s="411"/>
      <c r="R7" s="400" t="e">
        <f t="shared" ref="R7" si="17">$F7*Q7</f>
        <v>#REF!</v>
      </c>
      <c r="S7" s="411"/>
      <c r="T7" s="400" t="e">
        <f t="shared" ref="T7" si="18">$F7*S7</f>
        <v>#REF!</v>
      </c>
      <c r="U7" s="411"/>
      <c r="V7" s="400" t="e">
        <f t="shared" ref="V7" si="19">$F7*U7</f>
        <v>#REF!</v>
      </c>
      <c r="W7" s="411"/>
      <c r="X7" s="400" t="e">
        <f t="shared" ref="X7" si="20">$F7*W7</f>
        <v>#REF!</v>
      </c>
      <c r="Y7" s="411"/>
      <c r="Z7" s="400" t="e">
        <f t="shared" ref="Z7" si="21">$F7*Y7</f>
        <v>#REF!</v>
      </c>
      <c r="AA7" s="411"/>
      <c r="AB7" s="400" t="e">
        <f t="shared" ref="AB7" si="22">$F7*AA7</f>
        <v>#REF!</v>
      </c>
      <c r="AC7" s="411"/>
      <c r="AD7" s="400" t="e">
        <f t="shared" ref="AD7" si="23">$F7*AC7</f>
        <v>#REF!</v>
      </c>
      <c r="AE7" s="411"/>
      <c r="AF7" s="400" t="e">
        <f t="shared" ref="AF7" si="24">$F7*AE7</f>
        <v>#REF!</v>
      </c>
      <c r="AG7" s="411"/>
      <c r="AH7" s="400" t="e">
        <f t="shared" ref="AH7:AJ7" si="25">$F7*AG7</f>
        <v>#REF!</v>
      </c>
      <c r="AI7" s="411"/>
      <c r="AJ7" s="400" t="e">
        <f t="shared" si="25"/>
        <v>#REF!</v>
      </c>
      <c r="AK7" s="411"/>
      <c r="AL7" s="401" t="e">
        <f t="shared" ref="AL7" si="26">$F7*AK7</f>
        <v>#REF!</v>
      </c>
    </row>
    <row r="8" spans="2:38">
      <c r="B8" s="444" t="e">
        <f>+#REF!</f>
        <v>#REF!</v>
      </c>
      <c r="C8" s="445" t="e">
        <f>+#REF!</f>
        <v>#REF!</v>
      </c>
      <c r="D8" s="446" t="e">
        <f>+#REF!</f>
        <v>#REF!</v>
      </c>
      <c r="E8" s="446" t="e">
        <f>+#REF!</f>
        <v>#REF!</v>
      </c>
      <c r="F8" s="447" t="e">
        <f>+#REF!</f>
        <v>#REF!</v>
      </c>
      <c r="G8" s="448" t="str">
        <f t="shared" si="0"/>
        <v/>
      </c>
      <c r="H8" s="407">
        <f t="shared" si="1"/>
        <v>0</v>
      </c>
      <c r="I8" s="249">
        <f t="shared" si="2"/>
        <v>0</v>
      </c>
      <c r="J8" s="400" t="e">
        <f t="shared" si="3"/>
        <v>#REF!</v>
      </c>
      <c r="K8" s="411"/>
      <c r="L8" s="400" t="e">
        <f t="shared" si="4"/>
        <v>#REF!</v>
      </c>
      <c r="M8" s="411"/>
      <c r="N8" s="400" t="e">
        <f t="shared" si="4"/>
        <v>#REF!</v>
      </c>
      <c r="O8" s="411"/>
      <c r="P8" s="400" t="e">
        <f t="shared" ref="P8" si="27">$F8*O8</f>
        <v>#REF!</v>
      </c>
      <c r="Q8" s="411"/>
      <c r="R8" s="400" t="e">
        <f t="shared" ref="R8" si="28">$F8*Q8</f>
        <v>#REF!</v>
      </c>
      <c r="S8" s="411"/>
      <c r="T8" s="400" t="e">
        <f t="shared" ref="T8" si="29">$F8*S8</f>
        <v>#REF!</v>
      </c>
      <c r="U8" s="411"/>
      <c r="V8" s="400" t="e">
        <f t="shared" ref="V8" si="30">$F8*U8</f>
        <v>#REF!</v>
      </c>
      <c r="W8" s="411"/>
      <c r="X8" s="400" t="e">
        <f t="shared" ref="X8" si="31">$F8*W8</f>
        <v>#REF!</v>
      </c>
      <c r="Y8" s="411"/>
      <c r="Z8" s="400" t="e">
        <f t="shared" ref="Z8" si="32">$F8*Y8</f>
        <v>#REF!</v>
      </c>
      <c r="AA8" s="411"/>
      <c r="AB8" s="400" t="e">
        <f t="shared" ref="AB8" si="33">$F8*AA8</f>
        <v>#REF!</v>
      </c>
      <c r="AC8" s="411"/>
      <c r="AD8" s="400" t="e">
        <f t="shared" ref="AD8" si="34">$F8*AC8</f>
        <v>#REF!</v>
      </c>
      <c r="AE8" s="411"/>
      <c r="AF8" s="400" t="e">
        <f t="shared" ref="AF8" si="35">$F8*AE8</f>
        <v>#REF!</v>
      </c>
      <c r="AG8" s="411"/>
      <c r="AH8" s="400" t="e">
        <f t="shared" ref="AH8:AJ8" si="36">$F8*AG8</f>
        <v>#REF!</v>
      </c>
      <c r="AI8" s="411"/>
      <c r="AJ8" s="400" t="e">
        <f t="shared" si="36"/>
        <v>#REF!</v>
      </c>
      <c r="AK8" s="411"/>
      <c r="AL8" s="401" t="e">
        <f t="shared" ref="AL8" si="37">$F8*AK8</f>
        <v>#REF!</v>
      </c>
    </row>
    <row r="9" spans="2:38">
      <c r="B9" s="444" t="e">
        <f>+#REF!</f>
        <v>#REF!</v>
      </c>
      <c r="C9" s="445" t="e">
        <f>+#REF!</f>
        <v>#REF!</v>
      </c>
      <c r="D9" s="446" t="e">
        <f>+#REF!</f>
        <v>#REF!</v>
      </c>
      <c r="E9" s="446" t="e">
        <f>+#REF!</f>
        <v>#REF!</v>
      </c>
      <c r="F9" s="447" t="e">
        <f>+#REF!</f>
        <v>#REF!</v>
      </c>
      <c r="G9" s="448" t="str">
        <f t="shared" si="0"/>
        <v/>
      </c>
      <c r="H9" s="407">
        <f t="shared" si="1"/>
        <v>0</v>
      </c>
      <c r="I9" s="249">
        <f t="shared" si="2"/>
        <v>0</v>
      </c>
      <c r="J9" s="400" t="e">
        <f t="shared" si="3"/>
        <v>#REF!</v>
      </c>
      <c r="K9" s="411"/>
      <c r="L9" s="400" t="e">
        <f t="shared" si="4"/>
        <v>#REF!</v>
      </c>
      <c r="M9" s="411"/>
      <c r="N9" s="400" t="e">
        <f t="shared" si="4"/>
        <v>#REF!</v>
      </c>
      <c r="O9" s="411"/>
      <c r="P9" s="400" t="e">
        <f t="shared" ref="P9" si="38">$F9*O9</f>
        <v>#REF!</v>
      </c>
      <c r="Q9" s="411"/>
      <c r="R9" s="400" t="e">
        <f t="shared" ref="R9" si="39">$F9*Q9</f>
        <v>#REF!</v>
      </c>
      <c r="S9" s="411"/>
      <c r="T9" s="400" t="e">
        <f t="shared" ref="T9" si="40">$F9*S9</f>
        <v>#REF!</v>
      </c>
      <c r="U9" s="411"/>
      <c r="V9" s="400" t="e">
        <f t="shared" ref="V9" si="41">$F9*U9</f>
        <v>#REF!</v>
      </c>
      <c r="W9" s="411"/>
      <c r="X9" s="400" t="e">
        <f t="shared" ref="X9" si="42">$F9*W9</f>
        <v>#REF!</v>
      </c>
      <c r="Y9" s="411"/>
      <c r="Z9" s="400" t="e">
        <f t="shared" ref="Z9" si="43">$F9*Y9</f>
        <v>#REF!</v>
      </c>
      <c r="AA9" s="411"/>
      <c r="AB9" s="400" t="e">
        <f t="shared" ref="AB9" si="44">$F9*AA9</f>
        <v>#REF!</v>
      </c>
      <c r="AC9" s="411"/>
      <c r="AD9" s="400" t="e">
        <f t="shared" ref="AD9" si="45">$F9*AC9</f>
        <v>#REF!</v>
      </c>
      <c r="AE9" s="411"/>
      <c r="AF9" s="400" t="e">
        <f t="shared" ref="AF9" si="46">$F9*AE9</f>
        <v>#REF!</v>
      </c>
      <c r="AG9" s="411"/>
      <c r="AH9" s="400" t="e">
        <f t="shared" ref="AH9:AJ9" si="47">$F9*AG9</f>
        <v>#REF!</v>
      </c>
      <c r="AI9" s="411"/>
      <c r="AJ9" s="400" t="e">
        <f t="shared" si="47"/>
        <v>#REF!</v>
      </c>
      <c r="AK9" s="411"/>
      <c r="AL9" s="401" t="e">
        <f t="shared" ref="AL9" si="48">$F9*AK9</f>
        <v>#REF!</v>
      </c>
    </row>
    <row r="10" spans="2:38">
      <c r="B10" s="444" t="e">
        <f>+#REF!</f>
        <v>#REF!</v>
      </c>
      <c r="C10" s="445" t="e">
        <f>+#REF!</f>
        <v>#REF!</v>
      </c>
      <c r="D10" s="446" t="e">
        <f>+#REF!</f>
        <v>#REF!</v>
      </c>
      <c r="E10" s="446" t="e">
        <f>+#REF!</f>
        <v>#REF!</v>
      </c>
      <c r="F10" s="447" t="e">
        <f>+#REF!</f>
        <v>#REF!</v>
      </c>
      <c r="G10" s="448" t="str">
        <f t="shared" si="0"/>
        <v/>
      </c>
      <c r="H10" s="407">
        <f t="shared" si="1"/>
        <v>0</v>
      </c>
      <c r="I10" s="249">
        <f t="shared" si="2"/>
        <v>0</v>
      </c>
      <c r="J10" s="400" t="e">
        <f t="shared" si="3"/>
        <v>#REF!</v>
      </c>
      <c r="K10" s="411"/>
      <c r="L10" s="400" t="e">
        <f t="shared" si="4"/>
        <v>#REF!</v>
      </c>
      <c r="M10" s="411"/>
      <c r="N10" s="400" t="e">
        <f t="shared" si="4"/>
        <v>#REF!</v>
      </c>
      <c r="O10" s="411"/>
      <c r="P10" s="400" t="e">
        <f t="shared" ref="P10" si="49">$F10*O10</f>
        <v>#REF!</v>
      </c>
      <c r="Q10" s="411"/>
      <c r="R10" s="400" t="e">
        <f t="shared" ref="R10" si="50">$F10*Q10</f>
        <v>#REF!</v>
      </c>
      <c r="S10" s="411"/>
      <c r="T10" s="400" t="e">
        <f t="shared" ref="T10" si="51">$F10*S10</f>
        <v>#REF!</v>
      </c>
      <c r="U10" s="411"/>
      <c r="V10" s="400" t="e">
        <f t="shared" ref="V10" si="52">$F10*U10</f>
        <v>#REF!</v>
      </c>
      <c r="W10" s="411"/>
      <c r="X10" s="400" t="e">
        <f t="shared" ref="X10" si="53">$F10*W10</f>
        <v>#REF!</v>
      </c>
      <c r="Y10" s="411"/>
      <c r="Z10" s="400" t="e">
        <f t="shared" ref="Z10" si="54">$F10*Y10</f>
        <v>#REF!</v>
      </c>
      <c r="AA10" s="411"/>
      <c r="AB10" s="400" t="e">
        <f t="shared" ref="AB10" si="55">$F10*AA10</f>
        <v>#REF!</v>
      </c>
      <c r="AC10" s="411"/>
      <c r="AD10" s="400" t="e">
        <f t="shared" ref="AD10" si="56">$F10*AC10</f>
        <v>#REF!</v>
      </c>
      <c r="AE10" s="411"/>
      <c r="AF10" s="400" t="e">
        <f t="shared" ref="AF10" si="57">$F10*AE10</f>
        <v>#REF!</v>
      </c>
      <c r="AG10" s="411"/>
      <c r="AH10" s="400" t="e">
        <f t="shared" ref="AH10:AJ10" si="58">$F10*AG10</f>
        <v>#REF!</v>
      </c>
      <c r="AI10" s="411"/>
      <c r="AJ10" s="400" t="e">
        <f t="shared" si="58"/>
        <v>#REF!</v>
      </c>
      <c r="AK10" s="411"/>
      <c r="AL10" s="401" t="e">
        <f t="shared" ref="AL10" si="59">$F10*AK10</f>
        <v>#REF!</v>
      </c>
    </row>
    <row r="11" spans="2:38">
      <c r="B11" s="444" t="e">
        <f>+#REF!</f>
        <v>#REF!</v>
      </c>
      <c r="C11" s="445" t="e">
        <f>+#REF!</f>
        <v>#REF!</v>
      </c>
      <c r="D11" s="446" t="e">
        <f>+#REF!</f>
        <v>#REF!</v>
      </c>
      <c r="E11" s="446" t="e">
        <f>+#REF!</f>
        <v>#REF!</v>
      </c>
      <c r="F11" s="447" t="e">
        <f>+#REF!</f>
        <v>#REF!</v>
      </c>
      <c r="G11" s="448" t="str">
        <f t="shared" si="0"/>
        <v/>
      </c>
      <c r="H11" s="407">
        <f t="shared" si="1"/>
        <v>0</v>
      </c>
      <c r="I11" s="249">
        <f t="shared" si="2"/>
        <v>0</v>
      </c>
      <c r="J11" s="400" t="e">
        <f t="shared" si="3"/>
        <v>#REF!</v>
      </c>
      <c r="K11" s="411"/>
      <c r="L11" s="400" t="e">
        <f t="shared" si="4"/>
        <v>#REF!</v>
      </c>
      <c r="M11" s="411"/>
      <c r="N11" s="400" t="e">
        <f t="shared" si="4"/>
        <v>#REF!</v>
      </c>
      <c r="O11" s="411"/>
      <c r="P11" s="400" t="e">
        <f t="shared" ref="P11" si="60">$F11*O11</f>
        <v>#REF!</v>
      </c>
      <c r="Q11" s="411"/>
      <c r="R11" s="400" t="e">
        <f t="shared" ref="R11" si="61">$F11*Q11</f>
        <v>#REF!</v>
      </c>
      <c r="S11" s="411"/>
      <c r="T11" s="400" t="e">
        <f t="shared" ref="T11" si="62">$F11*S11</f>
        <v>#REF!</v>
      </c>
      <c r="U11" s="411"/>
      <c r="V11" s="400" t="e">
        <f t="shared" ref="V11" si="63">$F11*U11</f>
        <v>#REF!</v>
      </c>
      <c r="W11" s="411"/>
      <c r="X11" s="400" t="e">
        <f t="shared" ref="X11" si="64">$F11*W11</f>
        <v>#REF!</v>
      </c>
      <c r="Y11" s="411"/>
      <c r="Z11" s="400" t="e">
        <f t="shared" ref="Z11" si="65">$F11*Y11</f>
        <v>#REF!</v>
      </c>
      <c r="AA11" s="411"/>
      <c r="AB11" s="400" t="e">
        <f t="shared" ref="AB11" si="66">$F11*AA11</f>
        <v>#REF!</v>
      </c>
      <c r="AC11" s="411"/>
      <c r="AD11" s="400" t="e">
        <f t="shared" ref="AD11" si="67">$F11*AC11</f>
        <v>#REF!</v>
      </c>
      <c r="AE11" s="411"/>
      <c r="AF11" s="400" t="e">
        <f t="shared" ref="AF11" si="68">$F11*AE11</f>
        <v>#REF!</v>
      </c>
      <c r="AG11" s="411"/>
      <c r="AH11" s="400" t="e">
        <f t="shared" ref="AH11:AJ11" si="69">$F11*AG11</f>
        <v>#REF!</v>
      </c>
      <c r="AI11" s="411"/>
      <c r="AJ11" s="400" t="e">
        <f t="shared" si="69"/>
        <v>#REF!</v>
      </c>
      <c r="AK11" s="411"/>
      <c r="AL11" s="401" t="e">
        <f t="shared" ref="AL11" si="70">$F11*AK11</f>
        <v>#REF!</v>
      </c>
    </row>
    <row r="12" spans="2:38">
      <c r="B12" s="444" t="e">
        <f>+#REF!</f>
        <v>#REF!</v>
      </c>
      <c r="C12" s="445" t="e">
        <f>+#REF!</f>
        <v>#REF!</v>
      </c>
      <c r="D12" s="446" t="e">
        <f>+#REF!</f>
        <v>#REF!</v>
      </c>
      <c r="E12" s="446" t="e">
        <f>+#REF!</f>
        <v>#REF!</v>
      </c>
      <c r="F12" s="447" t="e">
        <f>+#REF!</f>
        <v>#REF!</v>
      </c>
      <c r="G12" s="448" t="str">
        <f t="shared" si="0"/>
        <v/>
      </c>
      <c r="H12" s="407">
        <f t="shared" si="1"/>
        <v>0</v>
      </c>
      <c r="I12" s="249">
        <f t="shared" si="2"/>
        <v>0</v>
      </c>
      <c r="J12" s="400" t="e">
        <f t="shared" si="3"/>
        <v>#REF!</v>
      </c>
      <c r="K12" s="411"/>
      <c r="L12" s="400" t="e">
        <f t="shared" si="4"/>
        <v>#REF!</v>
      </c>
      <c r="M12" s="411"/>
      <c r="N12" s="400" t="e">
        <f t="shared" si="4"/>
        <v>#REF!</v>
      </c>
      <c r="O12" s="411"/>
      <c r="P12" s="400" t="e">
        <f t="shared" ref="P12" si="71">$F12*O12</f>
        <v>#REF!</v>
      </c>
      <c r="Q12" s="411"/>
      <c r="R12" s="400" t="e">
        <f t="shared" ref="R12" si="72">$F12*Q12</f>
        <v>#REF!</v>
      </c>
      <c r="S12" s="411"/>
      <c r="T12" s="400" t="e">
        <f t="shared" ref="T12" si="73">$F12*S12</f>
        <v>#REF!</v>
      </c>
      <c r="U12" s="411"/>
      <c r="V12" s="400" t="e">
        <f t="shared" ref="V12" si="74">$F12*U12</f>
        <v>#REF!</v>
      </c>
      <c r="W12" s="411"/>
      <c r="X12" s="400" t="e">
        <f t="shared" ref="X12" si="75">$F12*W12</f>
        <v>#REF!</v>
      </c>
      <c r="Y12" s="411"/>
      <c r="Z12" s="400" t="e">
        <f t="shared" ref="Z12" si="76">$F12*Y12</f>
        <v>#REF!</v>
      </c>
      <c r="AA12" s="411"/>
      <c r="AB12" s="400" t="e">
        <f t="shared" ref="AB12" si="77">$F12*AA12</f>
        <v>#REF!</v>
      </c>
      <c r="AC12" s="411"/>
      <c r="AD12" s="400" t="e">
        <f t="shared" ref="AD12" si="78">$F12*AC12</f>
        <v>#REF!</v>
      </c>
      <c r="AE12" s="411"/>
      <c r="AF12" s="400" t="e">
        <f t="shared" ref="AF12" si="79">$F12*AE12</f>
        <v>#REF!</v>
      </c>
      <c r="AG12" s="411"/>
      <c r="AH12" s="400" t="e">
        <f t="shared" ref="AH12:AJ12" si="80">$F12*AG12</f>
        <v>#REF!</v>
      </c>
      <c r="AI12" s="411"/>
      <c r="AJ12" s="400" t="e">
        <f t="shared" si="80"/>
        <v>#REF!</v>
      </c>
      <c r="AK12" s="411"/>
      <c r="AL12" s="401" t="e">
        <f t="shared" ref="AL12" si="81">$F12*AK12</f>
        <v>#REF!</v>
      </c>
    </row>
    <row r="13" spans="2:38">
      <c r="B13" s="444" t="e">
        <f>+#REF!</f>
        <v>#REF!</v>
      </c>
      <c r="C13" s="445" t="e">
        <f>+#REF!</f>
        <v>#REF!</v>
      </c>
      <c r="D13" s="446" t="e">
        <f>+#REF!</f>
        <v>#REF!</v>
      </c>
      <c r="E13" s="446" t="e">
        <f>+#REF!</f>
        <v>#REF!</v>
      </c>
      <c r="F13" s="447" t="e">
        <f>+#REF!</f>
        <v>#REF!</v>
      </c>
      <c r="G13" s="448" t="str">
        <f t="shared" si="0"/>
        <v/>
      </c>
      <c r="H13" s="407">
        <f t="shared" si="1"/>
        <v>0</v>
      </c>
      <c r="I13" s="249">
        <f t="shared" si="2"/>
        <v>0</v>
      </c>
      <c r="J13" s="400" t="e">
        <f t="shared" si="3"/>
        <v>#REF!</v>
      </c>
      <c r="K13" s="411"/>
      <c r="L13" s="400" t="e">
        <f t="shared" si="4"/>
        <v>#REF!</v>
      </c>
      <c r="M13" s="411"/>
      <c r="N13" s="400" t="e">
        <f t="shared" si="4"/>
        <v>#REF!</v>
      </c>
      <c r="O13" s="411"/>
      <c r="P13" s="400" t="e">
        <f t="shared" ref="P13" si="82">$F13*O13</f>
        <v>#REF!</v>
      </c>
      <c r="Q13" s="411"/>
      <c r="R13" s="400" t="e">
        <f t="shared" ref="R13" si="83">$F13*Q13</f>
        <v>#REF!</v>
      </c>
      <c r="S13" s="411"/>
      <c r="T13" s="400" t="e">
        <f t="shared" ref="T13" si="84">$F13*S13</f>
        <v>#REF!</v>
      </c>
      <c r="U13" s="411"/>
      <c r="V13" s="400" t="e">
        <f t="shared" ref="V13" si="85">$F13*U13</f>
        <v>#REF!</v>
      </c>
      <c r="W13" s="411"/>
      <c r="X13" s="400" t="e">
        <f t="shared" ref="X13" si="86">$F13*W13</f>
        <v>#REF!</v>
      </c>
      <c r="Y13" s="411"/>
      <c r="Z13" s="400" t="e">
        <f t="shared" ref="Z13" si="87">$F13*Y13</f>
        <v>#REF!</v>
      </c>
      <c r="AA13" s="411"/>
      <c r="AB13" s="400" t="e">
        <f t="shared" ref="AB13" si="88">$F13*AA13</f>
        <v>#REF!</v>
      </c>
      <c r="AC13" s="411"/>
      <c r="AD13" s="400" t="e">
        <f t="shared" ref="AD13" si="89">$F13*AC13</f>
        <v>#REF!</v>
      </c>
      <c r="AE13" s="411"/>
      <c r="AF13" s="400" t="e">
        <f t="shared" ref="AF13" si="90">$F13*AE13</f>
        <v>#REF!</v>
      </c>
      <c r="AG13" s="411"/>
      <c r="AH13" s="400" t="e">
        <f t="shared" ref="AH13:AJ13" si="91">$F13*AG13</f>
        <v>#REF!</v>
      </c>
      <c r="AI13" s="411"/>
      <c r="AJ13" s="400" t="e">
        <f t="shared" si="91"/>
        <v>#REF!</v>
      </c>
      <c r="AK13" s="411"/>
      <c r="AL13" s="401" t="e">
        <f t="shared" ref="AL13" si="92">$F13*AK13</f>
        <v>#REF!</v>
      </c>
    </row>
    <row r="14" spans="2:38">
      <c r="B14" s="444" t="e">
        <f>+#REF!</f>
        <v>#REF!</v>
      </c>
      <c r="C14" s="445" t="e">
        <f>+#REF!</f>
        <v>#REF!</v>
      </c>
      <c r="D14" s="446" t="e">
        <f>+#REF!</f>
        <v>#REF!</v>
      </c>
      <c r="E14" s="446" t="e">
        <f>+#REF!</f>
        <v>#REF!</v>
      </c>
      <c r="F14" s="447" t="e">
        <f>+#REF!</f>
        <v>#REF!</v>
      </c>
      <c r="G14" s="448" t="str">
        <f t="shared" si="0"/>
        <v/>
      </c>
      <c r="H14" s="407">
        <f t="shared" si="1"/>
        <v>0</v>
      </c>
      <c r="I14" s="249">
        <f t="shared" si="2"/>
        <v>0</v>
      </c>
      <c r="J14" s="400" t="e">
        <f t="shared" si="3"/>
        <v>#REF!</v>
      </c>
      <c r="K14" s="411"/>
      <c r="L14" s="400" t="e">
        <f t="shared" si="4"/>
        <v>#REF!</v>
      </c>
      <c r="M14" s="411"/>
      <c r="N14" s="400" t="e">
        <f t="shared" si="4"/>
        <v>#REF!</v>
      </c>
      <c r="O14" s="411"/>
      <c r="P14" s="400" t="e">
        <f t="shared" ref="P14" si="93">$F14*O14</f>
        <v>#REF!</v>
      </c>
      <c r="Q14" s="411"/>
      <c r="R14" s="400" t="e">
        <f t="shared" ref="R14" si="94">$F14*Q14</f>
        <v>#REF!</v>
      </c>
      <c r="S14" s="411"/>
      <c r="T14" s="400" t="e">
        <f t="shared" ref="T14" si="95">$F14*S14</f>
        <v>#REF!</v>
      </c>
      <c r="U14" s="411"/>
      <c r="V14" s="400" t="e">
        <f t="shared" ref="V14" si="96">$F14*U14</f>
        <v>#REF!</v>
      </c>
      <c r="W14" s="411"/>
      <c r="X14" s="400" t="e">
        <f t="shared" ref="X14" si="97">$F14*W14</f>
        <v>#REF!</v>
      </c>
      <c r="Y14" s="411"/>
      <c r="Z14" s="400" t="e">
        <f t="shared" ref="Z14" si="98">$F14*Y14</f>
        <v>#REF!</v>
      </c>
      <c r="AA14" s="411"/>
      <c r="AB14" s="400" t="e">
        <f t="shared" ref="AB14" si="99">$F14*AA14</f>
        <v>#REF!</v>
      </c>
      <c r="AC14" s="411"/>
      <c r="AD14" s="400" t="e">
        <f t="shared" ref="AD14" si="100">$F14*AC14</f>
        <v>#REF!</v>
      </c>
      <c r="AE14" s="411"/>
      <c r="AF14" s="400" t="e">
        <f t="shared" ref="AF14" si="101">$F14*AE14</f>
        <v>#REF!</v>
      </c>
      <c r="AG14" s="411"/>
      <c r="AH14" s="400" t="e">
        <f t="shared" ref="AH14:AJ14" si="102">$F14*AG14</f>
        <v>#REF!</v>
      </c>
      <c r="AI14" s="411"/>
      <c r="AJ14" s="400" t="e">
        <f t="shared" si="102"/>
        <v>#REF!</v>
      </c>
      <c r="AK14" s="411"/>
      <c r="AL14" s="401" t="e">
        <f t="shared" ref="AL14" si="103">$F14*AK14</f>
        <v>#REF!</v>
      </c>
    </row>
    <row r="15" spans="2:38">
      <c r="B15" s="444" t="e">
        <f>+#REF!</f>
        <v>#REF!</v>
      </c>
      <c r="C15" s="445" t="e">
        <f>+#REF!</f>
        <v>#REF!</v>
      </c>
      <c r="D15" s="446" t="e">
        <f>+#REF!</f>
        <v>#REF!</v>
      </c>
      <c r="E15" s="446" t="e">
        <f>+#REF!</f>
        <v>#REF!</v>
      </c>
      <c r="F15" s="447" t="e">
        <f>+#REF!</f>
        <v>#REF!</v>
      </c>
      <c r="G15" s="448" t="str">
        <f t="shared" si="0"/>
        <v/>
      </c>
      <c r="H15" s="407">
        <f t="shared" si="1"/>
        <v>0</v>
      </c>
      <c r="I15" s="249">
        <f t="shared" si="2"/>
        <v>0</v>
      </c>
      <c r="J15" s="400" t="e">
        <f t="shared" si="3"/>
        <v>#REF!</v>
      </c>
      <c r="K15" s="411"/>
      <c r="L15" s="400" t="e">
        <f t="shared" si="4"/>
        <v>#REF!</v>
      </c>
      <c r="M15" s="411"/>
      <c r="N15" s="400" t="e">
        <f t="shared" si="4"/>
        <v>#REF!</v>
      </c>
      <c r="O15" s="411"/>
      <c r="P15" s="400" t="e">
        <f t="shared" ref="P15" si="104">$F15*O15</f>
        <v>#REF!</v>
      </c>
      <c r="Q15" s="411"/>
      <c r="R15" s="400" t="e">
        <f t="shared" ref="R15" si="105">$F15*Q15</f>
        <v>#REF!</v>
      </c>
      <c r="S15" s="411"/>
      <c r="T15" s="400" t="e">
        <f t="shared" ref="T15" si="106">$F15*S15</f>
        <v>#REF!</v>
      </c>
      <c r="U15" s="411"/>
      <c r="V15" s="400" t="e">
        <f t="shared" ref="V15" si="107">$F15*U15</f>
        <v>#REF!</v>
      </c>
      <c r="W15" s="411"/>
      <c r="X15" s="400" t="e">
        <f t="shared" ref="X15" si="108">$F15*W15</f>
        <v>#REF!</v>
      </c>
      <c r="Y15" s="411"/>
      <c r="Z15" s="400" t="e">
        <f t="shared" ref="Z15" si="109">$F15*Y15</f>
        <v>#REF!</v>
      </c>
      <c r="AA15" s="411"/>
      <c r="AB15" s="400" t="e">
        <f t="shared" ref="AB15" si="110">$F15*AA15</f>
        <v>#REF!</v>
      </c>
      <c r="AC15" s="411"/>
      <c r="AD15" s="400" t="e">
        <f t="shared" ref="AD15" si="111">$F15*AC15</f>
        <v>#REF!</v>
      </c>
      <c r="AE15" s="411"/>
      <c r="AF15" s="400" t="e">
        <f t="shared" ref="AF15" si="112">$F15*AE15</f>
        <v>#REF!</v>
      </c>
      <c r="AG15" s="411"/>
      <c r="AH15" s="400" t="e">
        <f t="shared" ref="AH15:AJ15" si="113">$F15*AG15</f>
        <v>#REF!</v>
      </c>
      <c r="AI15" s="411"/>
      <c r="AJ15" s="400" t="e">
        <f t="shared" si="113"/>
        <v>#REF!</v>
      </c>
      <c r="AK15" s="411"/>
      <c r="AL15" s="401" t="e">
        <f t="shared" ref="AL15" si="114">$F15*AK15</f>
        <v>#REF!</v>
      </c>
    </row>
    <row r="16" spans="2:38">
      <c r="B16" s="444" t="e">
        <f>+#REF!</f>
        <v>#REF!</v>
      </c>
      <c r="C16" s="445" t="e">
        <f>+#REF!</f>
        <v>#REF!</v>
      </c>
      <c r="D16" s="446" t="e">
        <f>+#REF!</f>
        <v>#REF!</v>
      </c>
      <c r="E16" s="446" t="e">
        <f>+#REF!</f>
        <v>#REF!</v>
      </c>
      <c r="F16" s="447" t="e">
        <f>+#REF!</f>
        <v>#REF!</v>
      </c>
      <c r="G16" s="448" t="str">
        <f t="shared" si="0"/>
        <v/>
      </c>
      <c r="H16" s="407">
        <f t="shared" si="1"/>
        <v>0</v>
      </c>
      <c r="I16" s="249">
        <f t="shared" si="2"/>
        <v>0</v>
      </c>
      <c r="J16" s="400" t="e">
        <f t="shared" si="3"/>
        <v>#REF!</v>
      </c>
      <c r="K16" s="411"/>
      <c r="L16" s="400" t="e">
        <f t="shared" si="4"/>
        <v>#REF!</v>
      </c>
      <c r="M16" s="411"/>
      <c r="N16" s="400" t="e">
        <f t="shared" si="4"/>
        <v>#REF!</v>
      </c>
      <c r="O16" s="411"/>
      <c r="P16" s="400" t="e">
        <f t="shared" ref="P16" si="115">$F16*O16</f>
        <v>#REF!</v>
      </c>
      <c r="Q16" s="411"/>
      <c r="R16" s="400" t="e">
        <f t="shared" ref="R16" si="116">$F16*Q16</f>
        <v>#REF!</v>
      </c>
      <c r="S16" s="411"/>
      <c r="T16" s="400" t="e">
        <f t="shared" ref="T16" si="117">$F16*S16</f>
        <v>#REF!</v>
      </c>
      <c r="U16" s="411"/>
      <c r="V16" s="400" t="e">
        <f t="shared" ref="V16" si="118">$F16*U16</f>
        <v>#REF!</v>
      </c>
      <c r="W16" s="411"/>
      <c r="X16" s="400" t="e">
        <f t="shared" ref="X16" si="119">$F16*W16</f>
        <v>#REF!</v>
      </c>
      <c r="Y16" s="411"/>
      <c r="Z16" s="400" t="e">
        <f t="shared" ref="Z16" si="120">$F16*Y16</f>
        <v>#REF!</v>
      </c>
      <c r="AA16" s="411"/>
      <c r="AB16" s="400" t="e">
        <f t="shared" ref="AB16" si="121">$F16*AA16</f>
        <v>#REF!</v>
      </c>
      <c r="AC16" s="411"/>
      <c r="AD16" s="400" t="e">
        <f t="shared" ref="AD16" si="122">$F16*AC16</f>
        <v>#REF!</v>
      </c>
      <c r="AE16" s="411"/>
      <c r="AF16" s="400" t="e">
        <f t="shared" ref="AF16" si="123">$F16*AE16</f>
        <v>#REF!</v>
      </c>
      <c r="AG16" s="411"/>
      <c r="AH16" s="400" t="e">
        <f t="shared" ref="AH16:AJ16" si="124">$F16*AG16</f>
        <v>#REF!</v>
      </c>
      <c r="AI16" s="411"/>
      <c r="AJ16" s="400" t="e">
        <f t="shared" si="124"/>
        <v>#REF!</v>
      </c>
      <c r="AK16" s="411"/>
      <c r="AL16" s="401" t="e">
        <f t="shared" ref="AL16" si="125">$F16*AK16</f>
        <v>#REF!</v>
      </c>
    </row>
    <row r="17" spans="2:39">
      <c r="B17" s="444" t="e">
        <f>+#REF!</f>
        <v>#REF!</v>
      </c>
      <c r="C17" s="445" t="e">
        <f>+#REF!</f>
        <v>#REF!</v>
      </c>
      <c r="D17" s="446" t="e">
        <f>+#REF!</f>
        <v>#REF!</v>
      </c>
      <c r="E17" s="446" t="e">
        <f>+#REF!</f>
        <v>#REF!</v>
      </c>
      <c r="F17" s="447" t="e">
        <f>+#REF!</f>
        <v>#REF!</v>
      </c>
      <c r="G17" s="448" t="str">
        <f t="shared" si="0"/>
        <v/>
      </c>
      <c r="H17" s="407">
        <f t="shared" si="1"/>
        <v>0</v>
      </c>
      <c r="I17" s="249">
        <f t="shared" si="2"/>
        <v>0</v>
      </c>
      <c r="J17" s="400" t="e">
        <f t="shared" si="3"/>
        <v>#REF!</v>
      </c>
      <c r="K17" s="411"/>
      <c r="L17" s="400" t="e">
        <f t="shared" si="4"/>
        <v>#REF!</v>
      </c>
      <c r="M17" s="411"/>
      <c r="N17" s="400" t="e">
        <f t="shared" si="4"/>
        <v>#REF!</v>
      </c>
      <c r="O17" s="411"/>
      <c r="P17" s="400" t="e">
        <f t="shared" ref="P17" si="126">$F17*O17</f>
        <v>#REF!</v>
      </c>
      <c r="Q17" s="411"/>
      <c r="R17" s="400" t="e">
        <f t="shared" ref="R17" si="127">$F17*Q17</f>
        <v>#REF!</v>
      </c>
      <c r="S17" s="411"/>
      <c r="T17" s="400" t="e">
        <f t="shared" ref="T17" si="128">$F17*S17</f>
        <v>#REF!</v>
      </c>
      <c r="U17" s="411"/>
      <c r="V17" s="400" t="e">
        <f t="shared" ref="V17" si="129">$F17*U17</f>
        <v>#REF!</v>
      </c>
      <c r="W17" s="411"/>
      <c r="X17" s="400" t="e">
        <f t="shared" ref="X17" si="130">$F17*W17</f>
        <v>#REF!</v>
      </c>
      <c r="Y17" s="411"/>
      <c r="Z17" s="400" t="e">
        <f t="shared" ref="Z17" si="131">$F17*Y17</f>
        <v>#REF!</v>
      </c>
      <c r="AA17" s="411"/>
      <c r="AB17" s="400" t="e">
        <f t="shared" ref="AB17" si="132">$F17*AA17</f>
        <v>#REF!</v>
      </c>
      <c r="AC17" s="411"/>
      <c r="AD17" s="400" t="e">
        <f t="shared" ref="AD17" si="133">$F17*AC17</f>
        <v>#REF!</v>
      </c>
      <c r="AE17" s="411"/>
      <c r="AF17" s="400" t="e">
        <f t="shared" ref="AF17" si="134">$F17*AE17</f>
        <v>#REF!</v>
      </c>
      <c r="AG17" s="411"/>
      <c r="AH17" s="400" t="e">
        <f t="shared" ref="AH17:AJ17" si="135">$F17*AG17</f>
        <v>#REF!</v>
      </c>
      <c r="AI17" s="411"/>
      <c r="AJ17" s="400" t="e">
        <f t="shared" si="135"/>
        <v>#REF!</v>
      </c>
      <c r="AK17" s="411"/>
      <c r="AL17" s="401" t="e">
        <f t="shared" ref="AL17" si="136">$F17*AK17</f>
        <v>#REF!</v>
      </c>
    </row>
    <row r="18" spans="2:39">
      <c r="B18" s="444" t="e">
        <f>+#REF!</f>
        <v>#REF!</v>
      </c>
      <c r="C18" s="445" t="e">
        <f>+#REF!</f>
        <v>#REF!</v>
      </c>
      <c r="D18" s="446" t="e">
        <f>+#REF!</f>
        <v>#REF!</v>
      </c>
      <c r="E18" s="446" t="e">
        <f>+#REF!</f>
        <v>#REF!</v>
      </c>
      <c r="F18" s="447" t="e">
        <f>+#REF!</f>
        <v>#REF!</v>
      </c>
      <c r="G18" s="448" t="str">
        <f t="shared" si="0"/>
        <v/>
      </c>
      <c r="H18" s="407">
        <f t="shared" si="1"/>
        <v>0</v>
      </c>
      <c r="I18" s="249">
        <f t="shared" si="2"/>
        <v>0</v>
      </c>
      <c r="J18" s="400" t="e">
        <f t="shared" si="3"/>
        <v>#REF!</v>
      </c>
      <c r="K18" s="411"/>
      <c r="L18" s="400" t="e">
        <f t="shared" si="4"/>
        <v>#REF!</v>
      </c>
      <c r="M18" s="411"/>
      <c r="N18" s="400" t="e">
        <f t="shared" si="4"/>
        <v>#REF!</v>
      </c>
      <c r="O18" s="411"/>
      <c r="P18" s="400" t="e">
        <f t="shared" ref="P18" si="137">$F18*O18</f>
        <v>#REF!</v>
      </c>
      <c r="Q18" s="411"/>
      <c r="R18" s="400" t="e">
        <f t="shared" ref="R18" si="138">$F18*Q18</f>
        <v>#REF!</v>
      </c>
      <c r="S18" s="411"/>
      <c r="T18" s="400" t="e">
        <f t="shared" ref="T18" si="139">$F18*S18</f>
        <v>#REF!</v>
      </c>
      <c r="U18" s="411"/>
      <c r="V18" s="400" t="e">
        <f t="shared" ref="V18" si="140">$F18*U18</f>
        <v>#REF!</v>
      </c>
      <c r="W18" s="411"/>
      <c r="X18" s="400" t="e">
        <f t="shared" ref="X18" si="141">$F18*W18</f>
        <v>#REF!</v>
      </c>
      <c r="Y18" s="411"/>
      <c r="Z18" s="400" t="e">
        <f t="shared" ref="Z18" si="142">$F18*Y18</f>
        <v>#REF!</v>
      </c>
      <c r="AA18" s="411"/>
      <c r="AB18" s="400" t="e">
        <f t="shared" ref="AB18" si="143">$F18*AA18</f>
        <v>#REF!</v>
      </c>
      <c r="AC18" s="411"/>
      <c r="AD18" s="400" t="e">
        <f t="shared" ref="AD18" si="144">$F18*AC18</f>
        <v>#REF!</v>
      </c>
      <c r="AE18" s="411"/>
      <c r="AF18" s="400" t="e">
        <f t="shared" ref="AF18" si="145">$F18*AE18</f>
        <v>#REF!</v>
      </c>
      <c r="AG18" s="411"/>
      <c r="AH18" s="400" t="e">
        <f t="shared" ref="AH18:AJ18" si="146">$F18*AG18</f>
        <v>#REF!</v>
      </c>
      <c r="AI18" s="411"/>
      <c r="AJ18" s="400" t="e">
        <f t="shared" si="146"/>
        <v>#REF!</v>
      </c>
      <c r="AK18" s="411"/>
      <c r="AL18" s="401" t="e">
        <f t="shared" ref="AL18" si="147">$F18*AK18</f>
        <v>#REF!</v>
      </c>
    </row>
    <row r="19" spans="2:39">
      <c r="B19" s="444" t="e">
        <f>+#REF!</f>
        <v>#REF!</v>
      </c>
      <c r="C19" s="445" t="e">
        <f>+#REF!</f>
        <v>#REF!</v>
      </c>
      <c r="D19" s="446" t="e">
        <f>+#REF!</f>
        <v>#REF!</v>
      </c>
      <c r="E19" s="402" t="e">
        <f>+#REF!</f>
        <v>#REF!</v>
      </c>
      <c r="F19" s="403" t="e">
        <f>+#REF!</f>
        <v>#REF!</v>
      </c>
      <c r="G19" s="404" t="str">
        <f t="shared" si="0"/>
        <v/>
      </c>
      <c r="H19" s="407">
        <f t="shared" si="1"/>
        <v>0</v>
      </c>
      <c r="I19" s="249">
        <f t="shared" si="2"/>
        <v>0</v>
      </c>
      <c r="J19" s="400" t="e">
        <f t="shared" si="3"/>
        <v>#REF!</v>
      </c>
      <c r="K19" s="411"/>
      <c r="L19" s="400" t="e">
        <f t="shared" si="4"/>
        <v>#REF!</v>
      </c>
      <c r="M19" s="411"/>
      <c r="N19" s="400" t="e">
        <f t="shared" si="4"/>
        <v>#REF!</v>
      </c>
      <c r="O19" s="411"/>
      <c r="P19" s="400" t="e">
        <f t="shared" ref="P19:P29" si="148">$F19*O19</f>
        <v>#REF!</v>
      </c>
      <c r="Q19" s="411"/>
      <c r="R19" s="400" t="e">
        <f t="shared" ref="R19:R29" si="149">$F19*Q19</f>
        <v>#REF!</v>
      </c>
      <c r="S19" s="411"/>
      <c r="T19" s="400" t="e">
        <f t="shared" ref="T19:T29" si="150">$F19*S19</f>
        <v>#REF!</v>
      </c>
      <c r="U19" s="411"/>
      <c r="V19" s="400" t="e">
        <f t="shared" ref="V19:V29" si="151">$F19*U19</f>
        <v>#REF!</v>
      </c>
      <c r="W19" s="411"/>
      <c r="X19" s="400" t="e">
        <f t="shared" ref="X19:X29" si="152">$F19*W19</f>
        <v>#REF!</v>
      </c>
      <c r="Y19" s="411"/>
      <c r="Z19" s="400" t="e">
        <f t="shared" ref="Z19:Z29" si="153">$F19*Y19</f>
        <v>#REF!</v>
      </c>
      <c r="AA19" s="411"/>
      <c r="AB19" s="400" t="e">
        <f t="shared" ref="AB19:AB29" si="154">$F19*AA19</f>
        <v>#REF!</v>
      </c>
      <c r="AC19" s="411"/>
      <c r="AD19" s="400" t="e">
        <f t="shared" ref="AD19:AD29" si="155">$F19*AC19</f>
        <v>#REF!</v>
      </c>
      <c r="AE19" s="411"/>
      <c r="AF19" s="400" t="e">
        <f t="shared" ref="AF19:AF29" si="156">$F19*AE19</f>
        <v>#REF!</v>
      </c>
      <c r="AG19" s="411"/>
      <c r="AH19" s="400" t="e">
        <f t="shared" ref="AH19:AJ19" si="157">$F19*AG19</f>
        <v>#REF!</v>
      </c>
      <c r="AI19" s="411"/>
      <c r="AJ19" s="400" t="e">
        <f t="shared" si="157"/>
        <v>#REF!</v>
      </c>
      <c r="AK19" s="411"/>
      <c r="AL19" s="401" t="e">
        <f t="shared" ref="AL19:AL29" si="158">$F19*AK19</f>
        <v>#REF!</v>
      </c>
    </row>
    <row r="20" spans="2:39">
      <c r="B20" s="444"/>
      <c r="C20" s="445"/>
      <c r="D20" s="446"/>
      <c r="E20" s="412"/>
      <c r="F20" s="413"/>
      <c r="G20" s="449"/>
      <c r="H20" s="407">
        <f t="shared" si="1"/>
        <v>0</v>
      </c>
      <c r="I20" s="249">
        <f t="shared" si="2"/>
        <v>0</v>
      </c>
      <c r="J20" s="400">
        <f t="shared" si="3"/>
        <v>0</v>
      </c>
      <c r="K20" s="411"/>
      <c r="L20" s="400">
        <f t="shared" ref="L20" si="159">$F20*K20</f>
        <v>0</v>
      </c>
      <c r="M20" s="411"/>
      <c r="N20" s="400">
        <f t="shared" ref="N20" si="160">$F20*M20</f>
        <v>0</v>
      </c>
      <c r="O20" s="411"/>
      <c r="P20" s="400">
        <f t="shared" si="148"/>
        <v>0</v>
      </c>
      <c r="Q20" s="411"/>
      <c r="R20" s="400">
        <f t="shared" si="149"/>
        <v>0</v>
      </c>
      <c r="S20" s="411"/>
      <c r="T20" s="400">
        <f t="shared" si="150"/>
        <v>0</v>
      </c>
      <c r="U20" s="411"/>
      <c r="V20" s="400">
        <f t="shared" si="151"/>
        <v>0</v>
      </c>
      <c r="W20" s="411"/>
      <c r="X20" s="400">
        <f t="shared" si="152"/>
        <v>0</v>
      </c>
      <c r="Y20" s="411"/>
      <c r="Z20" s="400">
        <f t="shared" si="153"/>
        <v>0</v>
      </c>
      <c r="AA20" s="411"/>
      <c r="AB20" s="400">
        <f t="shared" si="154"/>
        <v>0</v>
      </c>
      <c r="AC20" s="411"/>
      <c r="AD20" s="400">
        <f t="shared" si="155"/>
        <v>0</v>
      </c>
      <c r="AE20" s="411"/>
      <c r="AF20" s="400">
        <f t="shared" si="156"/>
        <v>0</v>
      </c>
      <c r="AG20" s="411"/>
      <c r="AH20" s="400">
        <f t="shared" ref="AH20" si="161">$F20*AG20</f>
        <v>0</v>
      </c>
      <c r="AI20" s="411"/>
      <c r="AJ20" s="400">
        <f t="shared" ref="AJ20" si="162">$F20*AI20</f>
        <v>0</v>
      </c>
      <c r="AK20" s="411"/>
      <c r="AL20" s="401">
        <f t="shared" si="158"/>
        <v>0</v>
      </c>
    </row>
    <row r="21" spans="2:39">
      <c r="B21" s="444"/>
      <c r="C21" s="445"/>
      <c r="D21" s="446"/>
      <c r="E21" s="412"/>
      <c r="F21" s="413"/>
      <c r="G21" s="449"/>
      <c r="H21" s="407">
        <f t="shared" si="1"/>
        <v>0</v>
      </c>
      <c r="I21" s="249">
        <f t="shared" si="2"/>
        <v>0</v>
      </c>
      <c r="J21" s="400">
        <f t="shared" si="3"/>
        <v>0</v>
      </c>
      <c r="K21" s="411"/>
      <c r="L21" s="400">
        <f t="shared" ref="L21" si="163">$F21*K21</f>
        <v>0</v>
      </c>
      <c r="M21" s="411"/>
      <c r="N21" s="400">
        <f t="shared" ref="N21" si="164">$F21*M21</f>
        <v>0</v>
      </c>
      <c r="O21" s="411"/>
      <c r="P21" s="400">
        <f t="shared" si="148"/>
        <v>0</v>
      </c>
      <c r="Q21" s="411"/>
      <c r="R21" s="400">
        <f t="shared" si="149"/>
        <v>0</v>
      </c>
      <c r="S21" s="411"/>
      <c r="T21" s="400">
        <f t="shared" si="150"/>
        <v>0</v>
      </c>
      <c r="U21" s="411"/>
      <c r="V21" s="400">
        <f t="shared" si="151"/>
        <v>0</v>
      </c>
      <c r="W21" s="411"/>
      <c r="X21" s="400">
        <f t="shared" si="152"/>
        <v>0</v>
      </c>
      <c r="Y21" s="411"/>
      <c r="Z21" s="400">
        <f t="shared" si="153"/>
        <v>0</v>
      </c>
      <c r="AA21" s="411"/>
      <c r="AB21" s="400">
        <f t="shared" si="154"/>
        <v>0</v>
      </c>
      <c r="AC21" s="411"/>
      <c r="AD21" s="400">
        <f t="shared" si="155"/>
        <v>0</v>
      </c>
      <c r="AE21" s="411"/>
      <c r="AF21" s="400">
        <f t="shared" si="156"/>
        <v>0</v>
      </c>
      <c r="AG21" s="411"/>
      <c r="AH21" s="400">
        <f t="shared" ref="AH21" si="165">$F21*AG21</f>
        <v>0</v>
      </c>
      <c r="AI21" s="411"/>
      <c r="AJ21" s="400">
        <f t="shared" ref="AJ21" si="166">$F21*AI21</f>
        <v>0</v>
      </c>
      <c r="AK21" s="411"/>
      <c r="AL21" s="401">
        <f t="shared" si="158"/>
        <v>0</v>
      </c>
    </row>
    <row r="22" spans="2:39">
      <c r="B22" s="444"/>
      <c r="C22" s="445"/>
      <c r="D22" s="446"/>
      <c r="E22" s="412"/>
      <c r="F22" s="413"/>
      <c r="G22" s="449"/>
      <c r="H22" s="407">
        <f t="shared" si="1"/>
        <v>0</v>
      </c>
      <c r="I22" s="249">
        <f t="shared" si="2"/>
        <v>0</v>
      </c>
      <c r="J22" s="400">
        <f t="shared" si="3"/>
        <v>0</v>
      </c>
      <c r="K22" s="411"/>
      <c r="L22" s="400">
        <f t="shared" ref="L22" si="167">$F22*K22</f>
        <v>0</v>
      </c>
      <c r="M22" s="411"/>
      <c r="N22" s="400">
        <f t="shared" ref="N22" si="168">$F22*M22</f>
        <v>0</v>
      </c>
      <c r="O22" s="411"/>
      <c r="P22" s="400">
        <f t="shared" si="148"/>
        <v>0</v>
      </c>
      <c r="Q22" s="411"/>
      <c r="R22" s="400">
        <f t="shared" si="149"/>
        <v>0</v>
      </c>
      <c r="S22" s="411"/>
      <c r="T22" s="400">
        <f t="shared" si="150"/>
        <v>0</v>
      </c>
      <c r="U22" s="411"/>
      <c r="V22" s="400">
        <f t="shared" si="151"/>
        <v>0</v>
      </c>
      <c r="W22" s="411"/>
      <c r="X22" s="400">
        <f t="shared" si="152"/>
        <v>0</v>
      </c>
      <c r="Y22" s="411"/>
      <c r="Z22" s="400">
        <f t="shared" si="153"/>
        <v>0</v>
      </c>
      <c r="AA22" s="411"/>
      <c r="AB22" s="400">
        <f t="shared" si="154"/>
        <v>0</v>
      </c>
      <c r="AC22" s="411"/>
      <c r="AD22" s="400">
        <f t="shared" si="155"/>
        <v>0</v>
      </c>
      <c r="AE22" s="411"/>
      <c r="AF22" s="400">
        <f t="shared" si="156"/>
        <v>0</v>
      </c>
      <c r="AG22" s="411"/>
      <c r="AH22" s="400">
        <f t="shared" ref="AH22" si="169">$F22*AG22</f>
        <v>0</v>
      </c>
      <c r="AI22" s="411"/>
      <c r="AJ22" s="400">
        <f t="shared" ref="AJ22" si="170">$F22*AI22</f>
        <v>0</v>
      </c>
      <c r="AK22" s="411"/>
      <c r="AL22" s="401">
        <f t="shared" si="158"/>
        <v>0</v>
      </c>
    </row>
    <row r="23" spans="2:39">
      <c r="B23" s="444"/>
      <c r="C23" s="445"/>
      <c r="D23" s="446"/>
      <c r="E23" s="412"/>
      <c r="F23" s="413"/>
      <c r="G23" s="449"/>
      <c r="H23" s="407">
        <f t="shared" si="1"/>
        <v>0</v>
      </c>
      <c r="I23" s="249">
        <f t="shared" si="2"/>
        <v>0</v>
      </c>
      <c r="J23" s="400">
        <f t="shared" si="3"/>
        <v>0</v>
      </c>
      <c r="K23" s="411"/>
      <c r="L23" s="400">
        <f t="shared" ref="L23" si="171">$F23*K23</f>
        <v>0</v>
      </c>
      <c r="M23" s="411"/>
      <c r="N23" s="400">
        <f t="shared" ref="N23" si="172">$F23*M23</f>
        <v>0</v>
      </c>
      <c r="O23" s="411"/>
      <c r="P23" s="400">
        <f t="shared" si="148"/>
        <v>0</v>
      </c>
      <c r="Q23" s="411"/>
      <c r="R23" s="400">
        <f t="shared" si="149"/>
        <v>0</v>
      </c>
      <c r="S23" s="411"/>
      <c r="T23" s="400">
        <f t="shared" si="150"/>
        <v>0</v>
      </c>
      <c r="U23" s="411"/>
      <c r="V23" s="400">
        <f t="shared" si="151"/>
        <v>0</v>
      </c>
      <c r="W23" s="411"/>
      <c r="X23" s="400">
        <f t="shared" si="152"/>
        <v>0</v>
      </c>
      <c r="Y23" s="411"/>
      <c r="Z23" s="400">
        <f t="shared" si="153"/>
        <v>0</v>
      </c>
      <c r="AA23" s="411"/>
      <c r="AB23" s="400">
        <f t="shared" si="154"/>
        <v>0</v>
      </c>
      <c r="AC23" s="411"/>
      <c r="AD23" s="400">
        <f t="shared" si="155"/>
        <v>0</v>
      </c>
      <c r="AE23" s="411"/>
      <c r="AF23" s="400">
        <f t="shared" si="156"/>
        <v>0</v>
      </c>
      <c r="AG23" s="411"/>
      <c r="AH23" s="400">
        <f t="shared" ref="AH23" si="173">$F23*AG23</f>
        <v>0</v>
      </c>
      <c r="AI23" s="411"/>
      <c r="AJ23" s="400">
        <f t="shared" ref="AJ23" si="174">$F23*AI23</f>
        <v>0</v>
      </c>
      <c r="AK23" s="411"/>
      <c r="AL23" s="401">
        <f t="shared" si="158"/>
        <v>0</v>
      </c>
    </row>
    <row r="24" spans="2:39">
      <c r="B24" s="444"/>
      <c r="C24" s="445"/>
      <c r="D24" s="446"/>
      <c r="E24" s="412"/>
      <c r="F24" s="413"/>
      <c r="G24" s="449"/>
      <c r="H24" s="407">
        <f t="shared" si="1"/>
        <v>0</v>
      </c>
      <c r="I24" s="249">
        <f t="shared" si="2"/>
        <v>0</v>
      </c>
      <c r="J24" s="400">
        <f t="shared" si="3"/>
        <v>0</v>
      </c>
      <c r="K24" s="411"/>
      <c r="L24" s="400">
        <f t="shared" ref="L24" si="175">$F24*K24</f>
        <v>0</v>
      </c>
      <c r="M24" s="411"/>
      <c r="N24" s="400">
        <f t="shared" ref="N24" si="176">$F24*M24</f>
        <v>0</v>
      </c>
      <c r="O24" s="411"/>
      <c r="P24" s="400">
        <f t="shared" si="148"/>
        <v>0</v>
      </c>
      <c r="Q24" s="411"/>
      <c r="R24" s="400">
        <f t="shared" si="149"/>
        <v>0</v>
      </c>
      <c r="S24" s="411"/>
      <c r="T24" s="400">
        <f t="shared" si="150"/>
        <v>0</v>
      </c>
      <c r="U24" s="411"/>
      <c r="V24" s="400">
        <f t="shared" si="151"/>
        <v>0</v>
      </c>
      <c r="W24" s="411"/>
      <c r="X24" s="400">
        <f t="shared" si="152"/>
        <v>0</v>
      </c>
      <c r="Y24" s="411"/>
      <c r="Z24" s="400">
        <f t="shared" si="153"/>
        <v>0</v>
      </c>
      <c r="AA24" s="411"/>
      <c r="AB24" s="400">
        <f t="shared" si="154"/>
        <v>0</v>
      </c>
      <c r="AC24" s="411"/>
      <c r="AD24" s="400">
        <f t="shared" si="155"/>
        <v>0</v>
      </c>
      <c r="AE24" s="411"/>
      <c r="AF24" s="400">
        <f t="shared" si="156"/>
        <v>0</v>
      </c>
      <c r="AG24" s="411"/>
      <c r="AH24" s="400">
        <f t="shared" ref="AH24" si="177">$F24*AG24</f>
        <v>0</v>
      </c>
      <c r="AI24" s="411"/>
      <c r="AJ24" s="400">
        <f t="shared" ref="AJ24" si="178">$F24*AI24</f>
        <v>0</v>
      </c>
      <c r="AK24" s="411"/>
      <c r="AL24" s="401">
        <f t="shared" si="158"/>
        <v>0</v>
      </c>
    </row>
    <row r="25" spans="2:39">
      <c r="B25" s="444"/>
      <c r="C25" s="445"/>
      <c r="D25" s="446"/>
      <c r="E25" s="412"/>
      <c r="F25" s="413"/>
      <c r="G25" s="449"/>
      <c r="H25" s="407">
        <f t="shared" si="1"/>
        <v>0</v>
      </c>
      <c r="I25" s="249">
        <f t="shared" si="2"/>
        <v>0</v>
      </c>
      <c r="J25" s="400">
        <f t="shared" si="3"/>
        <v>0</v>
      </c>
      <c r="K25" s="411"/>
      <c r="L25" s="400">
        <f t="shared" ref="L25" si="179">$F25*K25</f>
        <v>0</v>
      </c>
      <c r="M25" s="411"/>
      <c r="N25" s="400">
        <f t="shared" ref="N25" si="180">$F25*M25</f>
        <v>0</v>
      </c>
      <c r="O25" s="411"/>
      <c r="P25" s="400">
        <f t="shared" si="148"/>
        <v>0</v>
      </c>
      <c r="Q25" s="411"/>
      <c r="R25" s="400">
        <f t="shared" si="149"/>
        <v>0</v>
      </c>
      <c r="S25" s="411"/>
      <c r="T25" s="400">
        <f t="shared" si="150"/>
        <v>0</v>
      </c>
      <c r="U25" s="411"/>
      <c r="V25" s="400">
        <f t="shared" si="151"/>
        <v>0</v>
      </c>
      <c r="W25" s="411"/>
      <c r="X25" s="400">
        <f t="shared" si="152"/>
        <v>0</v>
      </c>
      <c r="Y25" s="411"/>
      <c r="Z25" s="400">
        <f t="shared" si="153"/>
        <v>0</v>
      </c>
      <c r="AA25" s="411"/>
      <c r="AB25" s="400">
        <f t="shared" si="154"/>
        <v>0</v>
      </c>
      <c r="AC25" s="411"/>
      <c r="AD25" s="400">
        <f t="shared" si="155"/>
        <v>0</v>
      </c>
      <c r="AE25" s="411"/>
      <c r="AF25" s="400">
        <f t="shared" si="156"/>
        <v>0</v>
      </c>
      <c r="AG25" s="411"/>
      <c r="AH25" s="400">
        <f t="shared" ref="AH25" si="181">$F25*AG25</f>
        <v>0</v>
      </c>
      <c r="AI25" s="411"/>
      <c r="AJ25" s="400">
        <f t="shared" ref="AJ25" si="182">$F25*AI25</f>
        <v>0</v>
      </c>
      <c r="AK25" s="411"/>
      <c r="AL25" s="401">
        <f t="shared" si="158"/>
        <v>0</v>
      </c>
    </row>
    <row r="26" spans="2:39">
      <c r="B26" s="444"/>
      <c r="C26" s="445"/>
      <c r="D26" s="446"/>
      <c r="E26" s="412"/>
      <c r="F26" s="413"/>
      <c r="G26" s="449"/>
      <c r="H26" s="407">
        <f t="shared" si="1"/>
        <v>0</v>
      </c>
      <c r="I26" s="249">
        <f t="shared" si="2"/>
        <v>0</v>
      </c>
      <c r="J26" s="400">
        <f t="shared" si="3"/>
        <v>0</v>
      </c>
      <c r="K26" s="411"/>
      <c r="L26" s="400">
        <f t="shared" ref="L26" si="183">$F26*K26</f>
        <v>0</v>
      </c>
      <c r="M26" s="411"/>
      <c r="N26" s="400">
        <f t="shared" ref="N26" si="184">$F26*M26</f>
        <v>0</v>
      </c>
      <c r="O26" s="411"/>
      <c r="P26" s="400">
        <f t="shared" si="148"/>
        <v>0</v>
      </c>
      <c r="Q26" s="411"/>
      <c r="R26" s="400">
        <f t="shared" si="149"/>
        <v>0</v>
      </c>
      <c r="S26" s="411"/>
      <c r="T26" s="400">
        <f t="shared" si="150"/>
        <v>0</v>
      </c>
      <c r="U26" s="411"/>
      <c r="V26" s="400">
        <f t="shared" si="151"/>
        <v>0</v>
      </c>
      <c r="W26" s="411"/>
      <c r="X26" s="400">
        <f t="shared" si="152"/>
        <v>0</v>
      </c>
      <c r="Y26" s="411"/>
      <c r="Z26" s="400">
        <f t="shared" si="153"/>
        <v>0</v>
      </c>
      <c r="AA26" s="411"/>
      <c r="AB26" s="400">
        <f t="shared" si="154"/>
        <v>0</v>
      </c>
      <c r="AC26" s="411"/>
      <c r="AD26" s="400">
        <f t="shared" si="155"/>
        <v>0</v>
      </c>
      <c r="AE26" s="411"/>
      <c r="AF26" s="400">
        <f t="shared" si="156"/>
        <v>0</v>
      </c>
      <c r="AG26" s="411"/>
      <c r="AH26" s="400">
        <f t="shared" ref="AH26" si="185">$F26*AG26</f>
        <v>0</v>
      </c>
      <c r="AI26" s="411"/>
      <c r="AJ26" s="400">
        <f t="shared" ref="AJ26" si="186">$F26*AI26</f>
        <v>0</v>
      </c>
      <c r="AK26" s="411"/>
      <c r="AL26" s="401">
        <f t="shared" si="158"/>
        <v>0</v>
      </c>
    </row>
    <row r="27" spans="2:39">
      <c r="B27" s="444"/>
      <c r="C27" s="445"/>
      <c r="D27" s="446"/>
      <c r="E27" s="412"/>
      <c r="F27" s="413"/>
      <c r="G27" s="449"/>
      <c r="H27" s="407">
        <f t="shared" si="1"/>
        <v>0</v>
      </c>
      <c r="I27" s="249">
        <f t="shared" si="2"/>
        <v>0</v>
      </c>
      <c r="J27" s="400">
        <f t="shared" si="3"/>
        <v>0</v>
      </c>
      <c r="K27" s="411"/>
      <c r="L27" s="400">
        <f t="shared" ref="L27" si="187">$F27*K27</f>
        <v>0</v>
      </c>
      <c r="M27" s="411"/>
      <c r="N27" s="400">
        <f t="shared" ref="N27" si="188">$F27*M27</f>
        <v>0</v>
      </c>
      <c r="O27" s="411"/>
      <c r="P27" s="400">
        <f t="shared" si="148"/>
        <v>0</v>
      </c>
      <c r="Q27" s="411"/>
      <c r="R27" s="400">
        <f t="shared" si="149"/>
        <v>0</v>
      </c>
      <c r="S27" s="411"/>
      <c r="T27" s="400">
        <f t="shared" si="150"/>
        <v>0</v>
      </c>
      <c r="U27" s="411"/>
      <c r="V27" s="400">
        <f t="shared" si="151"/>
        <v>0</v>
      </c>
      <c r="W27" s="411"/>
      <c r="X27" s="400">
        <f t="shared" si="152"/>
        <v>0</v>
      </c>
      <c r="Y27" s="411"/>
      <c r="Z27" s="400">
        <f t="shared" si="153"/>
        <v>0</v>
      </c>
      <c r="AA27" s="411"/>
      <c r="AB27" s="400">
        <f t="shared" si="154"/>
        <v>0</v>
      </c>
      <c r="AC27" s="411"/>
      <c r="AD27" s="400">
        <f t="shared" si="155"/>
        <v>0</v>
      </c>
      <c r="AE27" s="411"/>
      <c r="AF27" s="400">
        <f t="shared" si="156"/>
        <v>0</v>
      </c>
      <c r="AG27" s="411"/>
      <c r="AH27" s="400">
        <f t="shared" ref="AH27" si="189">$F27*AG27</f>
        <v>0</v>
      </c>
      <c r="AI27" s="411"/>
      <c r="AJ27" s="400">
        <f t="shared" ref="AJ27" si="190">$F27*AI27</f>
        <v>0</v>
      </c>
      <c r="AK27" s="411"/>
      <c r="AL27" s="401">
        <f t="shared" si="158"/>
        <v>0</v>
      </c>
    </row>
    <row r="28" spans="2:39">
      <c r="B28" s="444"/>
      <c r="C28" s="445"/>
      <c r="D28" s="446"/>
      <c r="E28" s="412"/>
      <c r="F28" s="413"/>
      <c r="G28" s="449"/>
      <c r="H28" s="407">
        <f t="shared" si="1"/>
        <v>0</v>
      </c>
      <c r="I28" s="249">
        <f t="shared" si="2"/>
        <v>0</v>
      </c>
      <c r="J28" s="400">
        <f t="shared" si="3"/>
        <v>0</v>
      </c>
      <c r="K28" s="411"/>
      <c r="L28" s="400">
        <f t="shared" ref="L28" si="191">$F28*K28</f>
        <v>0</v>
      </c>
      <c r="M28" s="411"/>
      <c r="N28" s="400">
        <f t="shared" ref="N28" si="192">$F28*M28</f>
        <v>0</v>
      </c>
      <c r="O28" s="411"/>
      <c r="P28" s="400">
        <f t="shared" si="148"/>
        <v>0</v>
      </c>
      <c r="Q28" s="411"/>
      <c r="R28" s="400">
        <f t="shared" si="149"/>
        <v>0</v>
      </c>
      <c r="S28" s="411"/>
      <c r="T28" s="400">
        <f t="shared" si="150"/>
        <v>0</v>
      </c>
      <c r="U28" s="411"/>
      <c r="V28" s="400">
        <f t="shared" si="151"/>
        <v>0</v>
      </c>
      <c r="W28" s="411"/>
      <c r="X28" s="400">
        <f t="shared" si="152"/>
        <v>0</v>
      </c>
      <c r="Y28" s="411"/>
      <c r="Z28" s="400">
        <f t="shared" si="153"/>
        <v>0</v>
      </c>
      <c r="AA28" s="411"/>
      <c r="AB28" s="400">
        <f t="shared" si="154"/>
        <v>0</v>
      </c>
      <c r="AC28" s="411"/>
      <c r="AD28" s="400">
        <f t="shared" si="155"/>
        <v>0</v>
      </c>
      <c r="AE28" s="411"/>
      <c r="AF28" s="400">
        <f t="shared" si="156"/>
        <v>0</v>
      </c>
      <c r="AG28" s="411"/>
      <c r="AH28" s="400">
        <f t="shared" ref="AH28" si="193">$F28*AG28</f>
        <v>0</v>
      </c>
      <c r="AI28" s="411"/>
      <c r="AJ28" s="400">
        <f t="shared" ref="AJ28" si="194">$F28*AI28</f>
        <v>0</v>
      </c>
      <c r="AK28" s="411"/>
      <c r="AL28" s="401">
        <f t="shared" si="158"/>
        <v>0</v>
      </c>
    </row>
    <row r="29" spans="2:39">
      <c r="B29" s="444"/>
      <c r="C29" s="445"/>
      <c r="D29" s="446"/>
      <c r="E29" s="412"/>
      <c r="F29" s="413"/>
      <c r="G29" s="449"/>
      <c r="H29" s="407">
        <f t="shared" si="1"/>
        <v>0</v>
      </c>
      <c r="I29" s="249">
        <f t="shared" si="2"/>
        <v>0</v>
      </c>
      <c r="J29" s="400">
        <f t="shared" si="3"/>
        <v>0</v>
      </c>
      <c r="K29" s="411"/>
      <c r="L29" s="400">
        <f t="shared" ref="L29" si="195">$F29*K29</f>
        <v>0</v>
      </c>
      <c r="M29" s="411"/>
      <c r="N29" s="400">
        <f t="shared" ref="N29" si="196">$F29*M29</f>
        <v>0</v>
      </c>
      <c r="O29" s="411"/>
      <c r="P29" s="400">
        <f t="shared" si="148"/>
        <v>0</v>
      </c>
      <c r="Q29" s="411"/>
      <c r="R29" s="400">
        <f t="shared" si="149"/>
        <v>0</v>
      </c>
      <c r="S29" s="411"/>
      <c r="T29" s="400">
        <f t="shared" si="150"/>
        <v>0</v>
      </c>
      <c r="U29" s="411"/>
      <c r="V29" s="400">
        <f t="shared" si="151"/>
        <v>0</v>
      </c>
      <c r="W29" s="411"/>
      <c r="X29" s="400">
        <f t="shared" si="152"/>
        <v>0</v>
      </c>
      <c r="Y29" s="411"/>
      <c r="Z29" s="400">
        <f t="shared" si="153"/>
        <v>0</v>
      </c>
      <c r="AA29" s="411"/>
      <c r="AB29" s="400">
        <f t="shared" si="154"/>
        <v>0</v>
      </c>
      <c r="AC29" s="411"/>
      <c r="AD29" s="400">
        <f t="shared" si="155"/>
        <v>0</v>
      </c>
      <c r="AE29" s="411"/>
      <c r="AF29" s="400">
        <f t="shared" si="156"/>
        <v>0</v>
      </c>
      <c r="AG29" s="411"/>
      <c r="AH29" s="400">
        <f t="shared" ref="AH29" si="197">$F29*AG29</f>
        <v>0</v>
      </c>
      <c r="AI29" s="411"/>
      <c r="AJ29" s="400">
        <f t="shared" ref="AJ29" si="198">$F29*AI29</f>
        <v>0</v>
      </c>
      <c r="AK29" s="411"/>
      <c r="AL29" s="401">
        <f t="shared" si="158"/>
        <v>0</v>
      </c>
    </row>
    <row r="30" spans="2:39">
      <c r="H30" s="408"/>
      <c r="J30" s="397" t="e">
        <f>SUM(J5:J29)</f>
        <v>#REF!</v>
      </c>
      <c r="L30" s="397" t="e">
        <f>SUM(L5:L29)</f>
        <v>#REF!</v>
      </c>
      <c r="N30" s="397" t="e">
        <f>SUM(N5:N29)</f>
        <v>#REF!</v>
      </c>
      <c r="P30" s="397" t="e">
        <f>SUM(P5:P29)</f>
        <v>#REF!</v>
      </c>
      <c r="R30" s="397" t="e">
        <f>SUM(R5:R29)</f>
        <v>#REF!</v>
      </c>
      <c r="T30" s="397" t="e">
        <f>SUM(T5:T29)</f>
        <v>#REF!</v>
      </c>
      <c r="V30" s="397" t="e">
        <f>SUM(V5:V29)</f>
        <v>#REF!</v>
      </c>
      <c r="X30" s="397" t="e">
        <f>SUM(X5:X29)</f>
        <v>#REF!</v>
      </c>
      <c r="Z30" s="397" t="e">
        <f>SUM(Z5:Z29)</f>
        <v>#REF!</v>
      </c>
      <c r="AB30" s="397" t="e">
        <f>SUM(AB5:AB29)</f>
        <v>#REF!</v>
      </c>
      <c r="AD30" s="397" t="e">
        <f>SUM(AD5:AD29)</f>
        <v>#REF!</v>
      </c>
      <c r="AF30" s="397" t="e">
        <f>SUM(AF5:AF29)</f>
        <v>#REF!</v>
      </c>
      <c r="AH30" s="397" t="e">
        <f>SUM(AH5:AH29)</f>
        <v>#REF!</v>
      </c>
      <c r="AJ30" s="397" t="e">
        <f>SUM(AJ5:AJ29)</f>
        <v>#REF!</v>
      </c>
      <c r="AL30" s="397" t="e">
        <f>SUM(AL5:AL29)</f>
        <v>#REF!</v>
      </c>
    </row>
    <row r="31" spans="2:39">
      <c r="L31" s="414" t="s">
        <v>491</v>
      </c>
      <c r="N31" s="414" t="s">
        <v>492</v>
      </c>
      <c r="P31" s="414" t="s">
        <v>493</v>
      </c>
      <c r="R31" s="414" t="s">
        <v>494</v>
      </c>
      <c r="T31" s="414" t="s">
        <v>495</v>
      </c>
      <c r="V31" s="414" t="s">
        <v>496</v>
      </c>
      <c r="X31" s="414" t="s">
        <v>497</v>
      </c>
      <c r="Z31" s="414" t="s">
        <v>498</v>
      </c>
      <c r="AB31" s="414" t="s">
        <v>499</v>
      </c>
      <c r="AD31" s="414" t="s">
        <v>500</v>
      </c>
      <c r="AF31" s="414" t="s">
        <v>501</v>
      </c>
      <c r="AH31" s="414" t="s">
        <v>502</v>
      </c>
      <c r="AJ31" s="414" t="s">
        <v>503</v>
      </c>
      <c r="AL31" s="414" t="s">
        <v>504</v>
      </c>
    </row>
    <row r="32" spans="2:39" ht="18.95" customHeight="1">
      <c r="E32" s="801" t="s">
        <v>343</v>
      </c>
      <c r="F32" s="801"/>
      <c r="G32" s="801"/>
      <c r="H32" s="249"/>
      <c r="I32" s="415"/>
      <c r="J32" s="416">
        <f>L32+N32+P32+R32+T32+V32+X32+Z32+AB32+AD32+AF32+AH32+AJ32+AL32</f>
        <v>0</v>
      </c>
      <c r="K32" s="249"/>
      <c r="L32" s="417">
        <v>0</v>
      </c>
      <c r="M32" s="249"/>
      <c r="N32" s="417">
        <v>0</v>
      </c>
      <c r="O32" s="249"/>
      <c r="P32" s="417"/>
      <c r="Q32" s="249"/>
      <c r="R32" s="417"/>
      <c r="S32" s="249"/>
      <c r="T32" s="417"/>
      <c r="U32" s="249"/>
      <c r="V32" s="417"/>
      <c r="W32" s="249"/>
      <c r="X32" s="417"/>
      <c r="Y32" s="249"/>
      <c r="Z32" s="417"/>
      <c r="AA32" s="249"/>
      <c r="AB32" s="417"/>
      <c r="AC32" s="249"/>
      <c r="AD32" s="417"/>
      <c r="AE32" s="249"/>
      <c r="AF32" s="417"/>
      <c r="AG32" s="249"/>
      <c r="AH32" s="417"/>
      <c r="AI32" s="249"/>
      <c r="AJ32" s="417"/>
      <c r="AK32" s="249"/>
      <c r="AL32" s="417"/>
      <c r="AM32" s="249"/>
    </row>
    <row r="33" spans="5:39" ht="21" customHeight="1">
      <c r="E33" s="801" t="s">
        <v>344</v>
      </c>
      <c r="F33" s="801"/>
      <c r="G33" s="801"/>
      <c r="H33" s="249"/>
      <c r="I33" s="415"/>
      <c r="J33" s="416">
        <f t="shared" ref="J33:J34" si="199">L33+N33+P33+R33+T33+V33+X33+Z33+AB33+AD33+AF33+AH33+AJ33+AL33</f>
        <v>0</v>
      </c>
      <c r="K33" s="249"/>
      <c r="L33" s="417">
        <v>0</v>
      </c>
      <c r="M33" s="249"/>
      <c r="N33" s="417">
        <v>0</v>
      </c>
      <c r="O33" s="249"/>
      <c r="P33" s="417"/>
      <c r="Q33" s="249"/>
      <c r="R33" s="417"/>
      <c r="S33" s="249"/>
      <c r="T33" s="417"/>
      <c r="U33" s="249"/>
      <c r="V33" s="417"/>
      <c r="W33" s="249"/>
      <c r="X33" s="417"/>
      <c r="Y33" s="249"/>
      <c r="Z33" s="417"/>
      <c r="AA33" s="249"/>
      <c r="AB33" s="417"/>
      <c r="AC33" s="249"/>
      <c r="AD33" s="417"/>
      <c r="AE33" s="249"/>
      <c r="AF33" s="417"/>
      <c r="AG33" s="249"/>
      <c r="AH33" s="417"/>
      <c r="AI33" s="249"/>
      <c r="AJ33" s="417"/>
      <c r="AK33" s="249"/>
      <c r="AL33" s="417"/>
      <c r="AM33" s="249"/>
    </row>
    <row r="34" spans="5:39" ht="21" customHeight="1">
      <c r="E34" s="801" t="s">
        <v>345</v>
      </c>
      <c r="F34" s="801"/>
      <c r="G34" s="801"/>
      <c r="H34" s="249"/>
      <c r="I34" s="415"/>
      <c r="J34" s="416">
        <f t="shared" si="199"/>
        <v>6500</v>
      </c>
      <c r="K34" s="249"/>
      <c r="L34" s="417">
        <v>3250</v>
      </c>
      <c r="M34" s="249"/>
      <c r="N34" s="417">
        <v>3250</v>
      </c>
      <c r="O34" s="249"/>
      <c r="P34" s="417"/>
      <c r="Q34" s="249"/>
      <c r="R34" s="417"/>
      <c r="S34" s="249"/>
      <c r="T34" s="417"/>
      <c r="U34" s="249"/>
      <c r="V34" s="417"/>
      <c r="W34" s="249"/>
      <c r="X34" s="417"/>
      <c r="Y34" s="249"/>
      <c r="Z34" s="417"/>
      <c r="AA34" s="249"/>
      <c r="AB34" s="417"/>
      <c r="AC34" s="249"/>
      <c r="AD34" s="417"/>
      <c r="AE34" s="249"/>
      <c r="AF34" s="417"/>
      <c r="AG34" s="249"/>
      <c r="AH34" s="417"/>
      <c r="AI34" s="249"/>
      <c r="AJ34" s="417"/>
      <c r="AK34" s="249"/>
      <c r="AL34" s="417"/>
      <c r="AM34" s="249"/>
    </row>
    <row r="35" spans="5:39">
      <c r="J35" s="400"/>
    </row>
    <row r="36" spans="5:39">
      <c r="J36" s="400"/>
    </row>
    <row r="37" spans="5:39">
      <c r="J37" s="400"/>
    </row>
    <row r="38" spans="5:39">
      <c r="J38" s="400"/>
    </row>
  </sheetData>
  <mergeCells count="6">
    <mergeCell ref="E34:G34"/>
    <mergeCell ref="B3:B4"/>
    <mergeCell ref="C3:C4"/>
    <mergeCell ref="D3:G3"/>
    <mergeCell ref="E32:G32"/>
    <mergeCell ref="E33:G33"/>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
  <sheetViews>
    <sheetView workbookViewId="0">
      <selection activeCell="G32" sqref="G32"/>
    </sheetView>
  </sheetViews>
  <sheetFormatPr baseColWidth="10" defaultRowHeight="1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pageSetUpPr fitToPage="1"/>
  </sheetPr>
  <dimension ref="A2:WWA85"/>
  <sheetViews>
    <sheetView showGridLines="0" view="pageBreakPreview" topLeftCell="A12" zoomScaleSheetLayoutView="100" workbookViewId="0">
      <selection activeCell="A43" sqref="A43"/>
    </sheetView>
  </sheetViews>
  <sheetFormatPr baseColWidth="10" defaultRowHeight="12.75"/>
  <cols>
    <col min="1" max="1" width="3.28515625" style="128" customWidth="1"/>
    <col min="2" max="2" width="8.85546875" style="90" customWidth="1"/>
    <col min="3" max="3" width="3.42578125" style="90" customWidth="1"/>
    <col min="4" max="4" width="18" style="90" customWidth="1"/>
    <col min="5" max="5" width="19.140625" style="90" customWidth="1"/>
    <col min="6" max="6" width="8.140625" style="90" customWidth="1"/>
    <col min="7" max="7" width="12.28515625" style="90" customWidth="1"/>
    <col min="8" max="8" width="12" style="90" customWidth="1"/>
    <col min="9" max="9" width="12.140625" style="128" customWidth="1"/>
    <col min="10" max="10" width="8.140625" style="128" customWidth="1"/>
    <col min="11" max="11" width="8.42578125" style="211" customWidth="1"/>
    <col min="12" max="12" width="22.85546875" style="212" bestFit="1" customWidth="1"/>
    <col min="13" max="13" width="15.28515625" style="212" customWidth="1"/>
    <col min="14" max="14" width="16.7109375" style="212" customWidth="1"/>
    <col min="15" max="15" width="12.85546875" style="212" bestFit="1" customWidth="1"/>
    <col min="16" max="16" width="15.5703125" style="212" customWidth="1"/>
    <col min="17" max="17" width="4.42578125" style="212" customWidth="1"/>
    <col min="18" max="18" width="2.85546875" style="213" customWidth="1"/>
    <col min="19" max="19" width="3" style="63" customWidth="1"/>
    <col min="20" max="20" width="10.85546875" style="128"/>
    <col min="21" max="21" width="11.42578125" style="128" customWidth="1"/>
    <col min="22" max="22" width="10.85546875" style="128"/>
    <col min="23" max="23" width="11.42578125" style="128" customWidth="1"/>
    <col min="24" max="26" width="10.85546875" style="128"/>
    <col min="27" max="33" width="0" style="128" hidden="1" customWidth="1"/>
    <col min="34" max="258" width="10.85546875" style="128"/>
    <col min="259" max="259" width="7.42578125" style="128" customWidth="1"/>
    <col min="260" max="260" width="2.42578125" style="128" customWidth="1"/>
    <col min="261" max="261" width="15.140625" style="128" customWidth="1"/>
    <col min="262" max="262" width="26" style="128" customWidth="1"/>
    <col min="263" max="263" width="10.42578125" style="128" customWidth="1"/>
    <col min="264" max="264" width="3.140625" style="128" customWidth="1"/>
    <col min="265" max="265" width="9.42578125" style="128" customWidth="1"/>
    <col min="266" max="266" width="8.140625" style="128" customWidth="1"/>
    <col min="267" max="267" width="12.140625" style="128" customWidth="1"/>
    <col min="268" max="268" width="13.28515625" style="128" customWidth="1"/>
    <col min="269" max="269" width="15.28515625" style="128" customWidth="1"/>
    <col min="270" max="270" width="16.140625" style="128" customWidth="1"/>
    <col min="271" max="271" width="11.42578125" style="128" customWidth="1"/>
    <col min="272" max="272" width="11.28515625" style="128" customWidth="1"/>
    <col min="273" max="273" width="11.7109375" style="128" customWidth="1"/>
    <col min="274" max="274" width="4.85546875" style="128" customWidth="1"/>
    <col min="275" max="275" width="11.42578125" style="128" customWidth="1"/>
    <col min="276" max="514" width="10.85546875" style="128"/>
    <col min="515" max="515" width="7.42578125" style="128" customWidth="1"/>
    <col min="516" max="516" width="2.42578125" style="128" customWidth="1"/>
    <col min="517" max="517" width="15.140625" style="128" customWidth="1"/>
    <col min="518" max="518" width="26" style="128" customWidth="1"/>
    <col min="519" max="519" width="10.42578125" style="128" customWidth="1"/>
    <col min="520" max="520" width="3.140625" style="128" customWidth="1"/>
    <col min="521" max="521" width="9.42578125" style="128" customWidth="1"/>
    <col min="522" max="522" width="8.140625" style="128" customWidth="1"/>
    <col min="523" max="523" width="12.140625" style="128" customWidth="1"/>
    <col min="524" max="524" width="13.28515625" style="128" customWidth="1"/>
    <col min="525" max="525" width="15.28515625" style="128" customWidth="1"/>
    <col min="526" max="526" width="16.140625" style="128" customWidth="1"/>
    <col min="527" max="527" width="11.42578125" style="128" customWidth="1"/>
    <col min="528" max="528" width="11.28515625" style="128" customWidth="1"/>
    <col min="529" max="529" width="11.7109375" style="128" customWidth="1"/>
    <col min="530" max="530" width="4.85546875" style="128" customWidth="1"/>
    <col min="531" max="531" width="11.42578125" style="128" customWidth="1"/>
    <col min="532" max="770" width="10.85546875" style="128"/>
    <col min="771" max="771" width="7.42578125" style="128" customWidth="1"/>
    <col min="772" max="772" width="2.42578125" style="128" customWidth="1"/>
    <col min="773" max="773" width="15.140625" style="128" customWidth="1"/>
    <col min="774" max="774" width="26" style="128" customWidth="1"/>
    <col min="775" max="775" width="10.42578125" style="128" customWidth="1"/>
    <col min="776" max="776" width="3.140625" style="128" customWidth="1"/>
    <col min="777" max="777" width="9.42578125" style="128" customWidth="1"/>
    <col min="778" max="778" width="8.140625" style="128" customWidth="1"/>
    <col min="779" max="779" width="12.140625" style="128" customWidth="1"/>
    <col min="780" max="780" width="13.28515625" style="128" customWidth="1"/>
    <col min="781" max="781" width="15.28515625" style="128" customWidth="1"/>
    <col min="782" max="782" width="16.140625" style="128" customWidth="1"/>
    <col min="783" max="783" width="11.42578125" style="128" customWidth="1"/>
    <col min="784" max="784" width="11.28515625" style="128" customWidth="1"/>
    <col min="785" max="785" width="11.7109375" style="128" customWidth="1"/>
    <col min="786" max="786" width="4.85546875" style="128" customWidth="1"/>
    <col min="787" max="787" width="11.42578125" style="128" customWidth="1"/>
    <col min="788" max="1026" width="10.85546875" style="128"/>
    <col min="1027" max="1027" width="7.42578125" style="128" customWidth="1"/>
    <col min="1028" max="1028" width="2.42578125" style="128" customWidth="1"/>
    <col min="1029" max="1029" width="15.140625" style="128" customWidth="1"/>
    <col min="1030" max="1030" width="26" style="128" customWidth="1"/>
    <col min="1031" max="1031" width="10.42578125" style="128" customWidth="1"/>
    <col min="1032" max="1032" width="3.140625" style="128" customWidth="1"/>
    <col min="1033" max="1033" width="9.42578125" style="128" customWidth="1"/>
    <col min="1034" max="1034" width="8.140625" style="128" customWidth="1"/>
    <col min="1035" max="1035" width="12.140625" style="128" customWidth="1"/>
    <col min="1036" max="1036" width="13.28515625" style="128" customWidth="1"/>
    <col min="1037" max="1037" width="15.28515625" style="128" customWidth="1"/>
    <col min="1038" max="1038" width="16.140625" style="128" customWidth="1"/>
    <col min="1039" max="1039" width="11.42578125" style="128" customWidth="1"/>
    <col min="1040" max="1040" width="11.28515625" style="128" customWidth="1"/>
    <col min="1041" max="1041" width="11.7109375" style="128" customWidth="1"/>
    <col min="1042" max="1042" width="4.85546875" style="128" customWidth="1"/>
    <col min="1043" max="1043" width="11.42578125" style="128" customWidth="1"/>
    <col min="1044" max="1282" width="10.85546875" style="128"/>
    <col min="1283" max="1283" width="7.42578125" style="128" customWidth="1"/>
    <col min="1284" max="1284" width="2.42578125" style="128" customWidth="1"/>
    <col min="1285" max="1285" width="15.140625" style="128" customWidth="1"/>
    <col min="1286" max="1286" width="26" style="128" customWidth="1"/>
    <col min="1287" max="1287" width="10.42578125" style="128" customWidth="1"/>
    <col min="1288" max="1288" width="3.140625" style="128" customWidth="1"/>
    <col min="1289" max="1289" width="9.42578125" style="128" customWidth="1"/>
    <col min="1290" max="1290" width="8.140625" style="128" customWidth="1"/>
    <col min="1291" max="1291" width="12.140625" style="128" customWidth="1"/>
    <col min="1292" max="1292" width="13.28515625" style="128" customWidth="1"/>
    <col min="1293" max="1293" width="15.28515625" style="128" customWidth="1"/>
    <col min="1294" max="1294" width="16.140625" style="128" customWidth="1"/>
    <col min="1295" max="1295" width="11.42578125" style="128" customWidth="1"/>
    <col min="1296" max="1296" width="11.28515625" style="128" customWidth="1"/>
    <col min="1297" max="1297" width="11.7109375" style="128" customWidth="1"/>
    <col min="1298" max="1298" width="4.85546875" style="128" customWidth="1"/>
    <col min="1299" max="1299" width="11.42578125" style="128" customWidth="1"/>
    <col min="1300" max="1538" width="10.85546875" style="128"/>
    <col min="1539" max="1539" width="7.42578125" style="128" customWidth="1"/>
    <col min="1540" max="1540" width="2.42578125" style="128" customWidth="1"/>
    <col min="1541" max="1541" width="15.140625" style="128" customWidth="1"/>
    <col min="1542" max="1542" width="26" style="128" customWidth="1"/>
    <col min="1543" max="1543" width="10.42578125" style="128" customWidth="1"/>
    <col min="1544" max="1544" width="3.140625" style="128" customWidth="1"/>
    <col min="1545" max="1545" width="9.42578125" style="128" customWidth="1"/>
    <col min="1546" max="1546" width="8.140625" style="128" customWidth="1"/>
    <col min="1547" max="1547" width="12.140625" style="128" customWidth="1"/>
    <col min="1548" max="1548" width="13.28515625" style="128" customWidth="1"/>
    <col min="1549" max="1549" width="15.28515625" style="128" customWidth="1"/>
    <col min="1550" max="1550" width="16.140625" style="128" customWidth="1"/>
    <col min="1551" max="1551" width="11.42578125" style="128" customWidth="1"/>
    <col min="1552" max="1552" width="11.28515625" style="128" customWidth="1"/>
    <col min="1553" max="1553" width="11.7109375" style="128" customWidth="1"/>
    <col min="1554" max="1554" width="4.85546875" style="128" customWidth="1"/>
    <col min="1555" max="1555" width="11.42578125" style="128" customWidth="1"/>
    <col min="1556" max="1794" width="10.85546875" style="128"/>
    <col min="1795" max="1795" width="7.42578125" style="128" customWidth="1"/>
    <col min="1796" max="1796" width="2.42578125" style="128" customWidth="1"/>
    <col min="1797" max="1797" width="15.140625" style="128" customWidth="1"/>
    <col min="1798" max="1798" width="26" style="128" customWidth="1"/>
    <col min="1799" max="1799" width="10.42578125" style="128" customWidth="1"/>
    <col min="1800" max="1800" width="3.140625" style="128" customWidth="1"/>
    <col min="1801" max="1801" width="9.42578125" style="128" customWidth="1"/>
    <col min="1802" max="1802" width="8.140625" style="128" customWidth="1"/>
    <col min="1803" max="1803" width="12.140625" style="128" customWidth="1"/>
    <col min="1804" max="1804" width="13.28515625" style="128" customWidth="1"/>
    <col min="1805" max="1805" width="15.28515625" style="128" customWidth="1"/>
    <col min="1806" max="1806" width="16.140625" style="128" customWidth="1"/>
    <col min="1807" max="1807" width="11.42578125" style="128" customWidth="1"/>
    <col min="1808" max="1808" width="11.28515625" style="128" customWidth="1"/>
    <col min="1809" max="1809" width="11.7109375" style="128" customWidth="1"/>
    <col min="1810" max="1810" width="4.85546875" style="128" customWidth="1"/>
    <col min="1811" max="1811" width="11.42578125" style="128" customWidth="1"/>
    <col min="1812" max="2050" width="10.85546875" style="128"/>
    <col min="2051" max="2051" width="7.42578125" style="128" customWidth="1"/>
    <col min="2052" max="2052" width="2.42578125" style="128" customWidth="1"/>
    <col min="2053" max="2053" width="15.140625" style="128" customWidth="1"/>
    <col min="2054" max="2054" width="26" style="128" customWidth="1"/>
    <col min="2055" max="2055" width="10.42578125" style="128" customWidth="1"/>
    <col min="2056" max="2056" width="3.140625" style="128" customWidth="1"/>
    <col min="2057" max="2057" width="9.42578125" style="128" customWidth="1"/>
    <col min="2058" max="2058" width="8.140625" style="128" customWidth="1"/>
    <col min="2059" max="2059" width="12.140625" style="128" customWidth="1"/>
    <col min="2060" max="2060" width="13.28515625" style="128" customWidth="1"/>
    <col min="2061" max="2061" width="15.28515625" style="128" customWidth="1"/>
    <col min="2062" max="2062" width="16.140625" style="128" customWidth="1"/>
    <col min="2063" max="2063" width="11.42578125" style="128" customWidth="1"/>
    <col min="2064" max="2064" width="11.28515625" style="128" customWidth="1"/>
    <col min="2065" max="2065" width="11.7109375" style="128" customWidth="1"/>
    <col min="2066" max="2066" width="4.85546875" style="128" customWidth="1"/>
    <col min="2067" max="2067" width="11.42578125" style="128" customWidth="1"/>
    <col min="2068" max="2306" width="10.85546875" style="128"/>
    <col min="2307" max="2307" width="7.42578125" style="128" customWidth="1"/>
    <col min="2308" max="2308" width="2.42578125" style="128" customWidth="1"/>
    <col min="2309" max="2309" width="15.140625" style="128" customWidth="1"/>
    <col min="2310" max="2310" width="26" style="128" customWidth="1"/>
    <col min="2311" max="2311" width="10.42578125" style="128" customWidth="1"/>
    <col min="2312" max="2312" width="3.140625" style="128" customWidth="1"/>
    <col min="2313" max="2313" width="9.42578125" style="128" customWidth="1"/>
    <col min="2314" max="2314" width="8.140625" style="128" customWidth="1"/>
    <col min="2315" max="2315" width="12.140625" style="128" customWidth="1"/>
    <col min="2316" max="2316" width="13.28515625" style="128" customWidth="1"/>
    <col min="2317" max="2317" width="15.28515625" style="128" customWidth="1"/>
    <col min="2318" max="2318" width="16.140625" style="128" customWidth="1"/>
    <col min="2319" max="2319" width="11.42578125" style="128" customWidth="1"/>
    <col min="2320" max="2320" width="11.28515625" style="128" customWidth="1"/>
    <col min="2321" max="2321" width="11.7109375" style="128" customWidth="1"/>
    <col min="2322" max="2322" width="4.85546875" style="128" customWidth="1"/>
    <col min="2323" max="2323" width="11.42578125" style="128" customWidth="1"/>
    <col min="2324" max="2562" width="10.85546875" style="128"/>
    <col min="2563" max="2563" width="7.42578125" style="128" customWidth="1"/>
    <col min="2564" max="2564" width="2.42578125" style="128" customWidth="1"/>
    <col min="2565" max="2565" width="15.140625" style="128" customWidth="1"/>
    <col min="2566" max="2566" width="26" style="128" customWidth="1"/>
    <col min="2567" max="2567" width="10.42578125" style="128" customWidth="1"/>
    <col min="2568" max="2568" width="3.140625" style="128" customWidth="1"/>
    <col min="2569" max="2569" width="9.42578125" style="128" customWidth="1"/>
    <col min="2570" max="2570" width="8.140625" style="128" customWidth="1"/>
    <col min="2571" max="2571" width="12.140625" style="128" customWidth="1"/>
    <col min="2572" max="2572" width="13.28515625" style="128" customWidth="1"/>
    <col min="2573" max="2573" width="15.28515625" style="128" customWidth="1"/>
    <col min="2574" max="2574" width="16.140625" style="128" customWidth="1"/>
    <col min="2575" max="2575" width="11.42578125" style="128" customWidth="1"/>
    <col min="2576" max="2576" width="11.28515625" style="128" customWidth="1"/>
    <col min="2577" max="2577" width="11.7109375" style="128" customWidth="1"/>
    <col min="2578" max="2578" width="4.85546875" style="128" customWidth="1"/>
    <col min="2579" max="2579" width="11.42578125" style="128" customWidth="1"/>
    <col min="2580" max="2818" width="10.85546875" style="128"/>
    <col min="2819" max="2819" width="7.42578125" style="128" customWidth="1"/>
    <col min="2820" max="2820" width="2.42578125" style="128" customWidth="1"/>
    <col min="2821" max="2821" width="15.140625" style="128" customWidth="1"/>
    <col min="2822" max="2822" width="26" style="128" customWidth="1"/>
    <col min="2823" max="2823" width="10.42578125" style="128" customWidth="1"/>
    <col min="2824" max="2824" width="3.140625" style="128" customWidth="1"/>
    <col min="2825" max="2825" width="9.42578125" style="128" customWidth="1"/>
    <col min="2826" max="2826" width="8.140625" style="128" customWidth="1"/>
    <col min="2827" max="2827" width="12.140625" style="128" customWidth="1"/>
    <col min="2828" max="2828" width="13.28515625" style="128" customWidth="1"/>
    <col min="2829" max="2829" width="15.28515625" style="128" customWidth="1"/>
    <col min="2830" max="2830" width="16.140625" style="128" customWidth="1"/>
    <col min="2831" max="2831" width="11.42578125" style="128" customWidth="1"/>
    <col min="2832" max="2832" width="11.28515625" style="128" customWidth="1"/>
    <col min="2833" max="2833" width="11.7109375" style="128" customWidth="1"/>
    <col min="2834" max="2834" width="4.85546875" style="128" customWidth="1"/>
    <col min="2835" max="2835" width="11.42578125" style="128" customWidth="1"/>
    <col min="2836" max="3074" width="10.85546875" style="128"/>
    <col min="3075" max="3075" width="7.42578125" style="128" customWidth="1"/>
    <col min="3076" max="3076" width="2.42578125" style="128" customWidth="1"/>
    <col min="3077" max="3077" width="15.140625" style="128" customWidth="1"/>
    <col min="3078" max="3078" width="26" style="128" customWidth="1"/>
    <col min="3079" max="3079" width="10.42578125" style="128" customWidth="1"/>
    <col min="3080" max="3080" width="3.140625" style="128" customWidth="1"/>
    <col min="3081" max="3081" width="9.42578125" style="128" customWidth="1"/>
    <col min="3082" max="3082" width="8.140625" style="128" customWidth="1"/>
    <col min="3083" max="3083" width="12.140625" style="128" customWidth="1"/>
    <col min="3084" max="3084" width="13.28515625" style="128" customWidth="1"/>
    <col min="3085" max="3085" width="15.28515625" style="128" customWidth="1"/>
    <col min="3086" max="3086" width="16.140625" style="128" customWidth="1"/>
    <col min="3087" max="3087" width="11.42578125" style="128" customWidth="1"/>
    <col min="3088" max="3088" width="11.28515625" style="128" customWidth="1"/>
    <col min="3089" max="3089" width="11.7109375" style="128" customWidth="1"/>
    <col min="3090" max="3090" width="4.85546875" style="128" customWidth="1"/>
    <col min="3091" max="3091" width="11.42578125" style="128" customWidth="1"/>
    <col min="3092" max="3330" width="10.85546875" style="128"/>
    <col min="3331" max="3331" width="7.42578125" style="128" customWidth="1"/>
    <col min="3332" max="3332" width="2.42578125" style="128" customWidth="1"/>
    <col min="3333" max="3333" width="15.140625" style="128" customWidth="1"/>
    <col min="3334" max="3334" width="26" style="128" customWidth="1"/>
    <col min="3335" max="3335" width="10.42578125" style="128" customWidth="1"/>
    <col min="3336" max="3336" width="3.140625" style="128" customWidth="1"/>
    <col min="3337" max="3337" width="9.42578125" style="128" customWidth="1"/>
    <col min="3338" max="3338" width="8.140625" style="128" customWidth="1"/>
    <col min="3339" max="3339" width="12.140625" style="128" customWidth="1"/>
    <col min="3340" max="3340" width="13.28515625" style="128" customWidth="1"/>
    <col min="3341" max="3341" width="15.28515625" style="128" customWidth="1"/>
    <col min="3342" max="3342" width="16.140625" style="128" customWidth="1"/>
    <col min="3343" max="3343" width="11.42578125" style="128" customWidth="1"/>
    <col min="3344" max="3344" width="11.28515625" style="128" customWidth="1"/>
    <col min="3345" max="3345" width="11.7109375" style="128" customWidth="1"/>
    <col min="3346" max="3346" width="4.85546875" style="128" customWidth="1"/>
    <col min="3347" max="3347" width="11.42578125" style="128" customWidth="1"/>
    <col min="3348" max="3586" width="10.85546875" style="128"/>
    <col min="3587" max="3587" width="7.42578125" style="128" customWidth="1"/>
    <col min="3588" max="3588" width="2.42578125" style="128" customWidth="1"/>
    <col min="3589" max="3589" width="15.140625" style="128" customWidth="1"/>
    <col min="3590" max="3590" width="26" style="128" customWidth="1"/>
    <col min="3591" max="3591" width="10.42578125" style="128" customWidth="1"/>
    <col min="3592" max="3592" width="3.140625" style="128" customWidth="1"/>
    <col min="3593" max="3593" width="9.42578125" style="128" customWidth="1"/>
    <col min="3594" max="3594" width="8.140625" style="128" customWidth="1"/>
    <col min="3595" max="3595" width="12.140625" style="128" customWidth="1"/>
    <col min="3596" max="3596" width="13.28515625" style="128" customWidth="1"/>
    <col min="3597" max="3597" width="15.28515625" style="128" customWidth="1"/>
    <col min="3598" max="3598" width="16.140625" style="128" customWidth="1"/>
    <col min="3599" max="3599" width="11.42578125" style="128" customWidth="1"/>
    <col min="3600" max="3600" width="11.28515625" style="128" customWidth="1"/>
    <col min="3601" max="3601" width="11.7109375" style="128" customWidth="1"/>
    <col min="3602" max="3602" width="4.85546875" style="128" customWidth="1"/>
    <col min="3603" max="3603" width="11.42578125" style="128" customWidth="1"/>
    <col min="3604" max="3842" width="10.85546875" style="128"/>
    <col min="3843" max="3843" width="7.42578125" style="128" customWidth="1"/>
    <col min="3844" max="3844" width="2.42578125" style="128" customWidth="1"/>
    <col min="3845" max="3845" width="15.140625" style="128" customWidth="1"/>
    <col min="3846" max="3846" width="26" style="128" customWidth="1"/>
    <col min="3847" max="3847" width="10.42578125" style="128" customWidth="1"/>
    <col min="3848" max="3848" width="3.140625" style="128" customWidth="1"/>
    <col min="3849" max="3849" width="9.42578125" style="128" customWidth="1"/>
    <col min="3850" max="3850" width="8.140625" style="128" customWidth="1"/>
    <col min="3851" max="3851" width="12.140625" style="128" customWidth="1"/>
    <col min="3852" max="3852" width="13.28515625" style="128" customWidth="1"/>
    <col min="3853" max="3853" width="15.28515625" style="128" customWidth="1"/>
    <col min="3854" max="3854" width="16.140625" style="128" customWidth="1"/>
    <col min="3855" max="3855" width="11.42578125" style="128" customWidth="1"/>
    <col min="3856" max="3856" width="11.28515625" style="128" customWidth="1"/>
    <col min="3857" max="3857" width="11.7109375" style="128" customWidth="1"/>
    <col min="3858" max="3858" width="4.85546875" style="128" customWidth="1"/>
    <col min="3859" max="3859" width="11.42578125" style="128" customWidth="1"/>
    <col min="3860" max="4098" width="10.85546875" style="128"/>
    <col min="4099" max="4099" width="7.42578125" style="128" customWidth="1"/>
    <col min="4100" max="4100" width="2.42578125" style="128" customWidth="1"/>
    <col min="4101" max="4101" width="15.140625" style="128" customWidth="1"/>
    <col min="4102" max="4102" width="26" style="128" customWidth="1"/>
    <col min="4103" max="4103" width="10.42578125" style="128" customWidth="1"/>
    <col min="4104" max="4104" width="3.140625" style="128" customWidth="1"/>
    <col min="4105" max="4105" width="9.42578125" style="128" customWidth="1"/>
    <col min="4106" max="4106" width="8.140625" style="128" customWidth="1"/>
    <col min="4107" max="4107" width="12.140625" style="128" customWidth="1"/>
    <col min="4108" max="4108" width="13.28515625" style="128" customWidth="1"/>
    <col min="4109" max="4109" width="15.28515625" style="128" customWidth="1"/>
    <col min="4110" max="4110" width="16.140625" style="128" customWidth="1"/>
    <col min="4111" max="4111" width="11.42578125" style="128" customWidth="1"/>
    <col min="4112" max="4112" width="11.28515625" style="128" customWidth="1"/>
    <col min="4113" max="4113" width="11.7109375" style="128" customWidth="1"/>
    <col min="4114" max="4114" width="4.85546875" style="128" customWidth="1"/>
    <col min="4115" max="4115" width="11.42578125" style="128" customWidth="1"/>
    <col min="4116" max="4354" width="10.85546875" style="128"/>
    <col min="4355" max="4355" width="7.42578125" style="128" customWidth="1"/>
    <col min="4356" max="4356" width="2.42578125" style="128" customWidth="1"/>
    <col min="4357" max="4357" width="15.140625" style="128" customWidth="1"/>
    <col min="4358" max="4358" width="26" style="128" customWidth="1"/>
    <col min="4359" max="4359" width="10.42578125" style="128" customWidth="1"/>
    <col min="4360" max="4360" width="3.140625" style="128" customWidth="1"/>
    <col min="4361" max="4361" width="9.42578125" style="128" customWidth="1"/>
    <col min="4362" max="4362" width="8.140625" style="128" customWidth="1"/>
    <col min="4363" max="4363" width="12.140625" style="128" customWidth="1"/>
    <col min="4364" max="4364" width="13.28515625" style="128" customWidth="1"/>
    <col min="4365" max="4365" width="15.28515625" style="128" customWidth="1"/>
    <col min="4366" max="4366" width="16.140625" style="128" customWidth="1"/>
    <col min="4367" max="4367" width="11.42578125" style="128" customWidth="1"/>
    <col min="4368" max="4368" width="11.28515625" style="128" customWidth="1"/>
    <col min="4369" max="4369" width="11.7109375" style="128" customWidth="1"/>
    <col min="4370" max="4370" width="4.85546875" style="128" customWidth="1"/>
    <col min="4371" max="4371" width="11.42578125" style="128" customWidth="1"/>
    <col min="4372" max="4610" width="10.85546875" style="128"/>
    <col min="4611" max="4611" width="7.42578125" style="128" customWidth="1"/>
    <col min="4612" max="4612" width="2.42578125" style="128" customWidth="1"/>
    <col min="4613" max="4613" width="15.140625" style="128" customWidth="1"/>
    <col min="4614" max="4614" width="26" style="128" customWidth="1"/>
    <col min="4615" max="4615" width="10.42578125" style="128" customWidth="1"/>
    <col min="4616" max="4616" width="3.140625" style="128" customWidth="1"/>
    <col min="4617" max="4617" width="9.42578125" style="128" customWidth="1"/>
    <col min="4618" max="4618" width="8.140625" style="128" customWidth="1"/>
    <col min="4619" max="4619" width="12.140625" style="128" customWidth="1"/>
    <col min="4620" max="4620" width="13.28515625" style="128" customWidth="1"/>
    <col min="4621" max="4621" width="15.28515625" style="128" customWidth="1"/>
    <col min="4622" max="4622" width="16.140625" style="128" customWidth="1"/>
    <col min="4623" max="4623" width="11.42578125" style="128" customWidth="1"/>
    <col min="4624" max="4624" width="11.28515625" style="128" customWidth="1"/>
    <col min="4625" max="4625" width="11.7109375" style="128" customWidth="1"/>
    <col min="4626" max="4626" width="4.85546875" style="128" customWidth="1"/>
    <col min="4627" max="4627" width="11.42578125" style="128" customWidth="1"/>
    <col min="4628" max="4866" width="10.85546875" style="128"/>
    <col min="4867" max="4867" width="7.42578125" style="128" customWidth="1"/>
    <col min="4868" max="4868" width="2.42578125" style="128" customWidth="1"/>
    <col min="4869" max="4869" width="15.140625" style="128" customWidth="1"/>
    <col min="4870" max="4870" width="26" style="128" customWidth="1"/>
    <col min="4871" max="4871" width="10.42578125" style="128" customWidth="1"/>
    <col min="4872" max="4872" width="3.140625" style="128" customWidth="1"/>
    <col min="4873" max="4873" width="9.42578125" style="128" customWidth="1"/>
    <col min="4874" max="4874" width="8.140625" style="128" customWidth="1"/>
    <col min="4875" max="4875" width="12.140625" style="128" customWidth="1"/>
    <col min="4876" max="4876" width="13.28515625" style="128" customWidth="1"/>
    <col min="4877" max="4877" width="15.28515625" style="128" customWidth="1"/>
    <col min="4878" max="4878" width="16.140625" style="128" customWidth="1"/>
    <col min="4879" max="4879" width="11.42578125" style="128" customWidth="1"/>
    <col min="4880" max="4880" width="11.28515625" style="128" customWidth="1"/>
    <col min="4881" max="4881" width="11.7109375" style="128" customWidth="1"/>
    <col min="4882" max="4882" width="4.85546875" style="128" customWidth="1"/>
    <col min="4883" max="4883" width="11.42578125" style="128" customWidth="1"/>
    <col min="4884" max="5122" width="10.85546875" style="128"/>
    <col min="5123" max="5123" width="7.42578125" style="128" customWidth="1"/>
    <col min="5124" max="5124" width="2.42578125" style="128" customWidth="1"/>
    <col min="5125" max="5125" width="15.140625" style="128" customWidth="1"/>
    <col min="5126" max="5126" width="26" style="128" customWidth="1"/>
    <col min="5127" max="5127" width="10.42578125" style="128" customWidth="1"/>
    <col min="5128" max="5128" width="3.140625" style="128" customWidth="1"/>
    <col min="5129" max="5129" width="9.42578125" style="128" customWidth="1"/>
    <col min="5130" max="5130" width="8.140625" style="128" customWidth="1"/>
    <col min="5131" max="5131" width="12.140625" style="128" customWidth="1"/>
    <col min="5132" max="5132" width="13.28515625" style="128" customWidth="1"/>
    <col min="5133" max="5133" width="15.28515625" style="128" customWidth="1"/>
    <col min="5134" max="5134" width="16.140625" style="128" customWidth="1"/>
    <col min="5135" max="5135" width="11.42578125" style="128" customWidth="1"/>
    <col min="5136" max="5136" width="11.28515625" style="128" customWidth="1"/>
    <col min="5137" max="5137" width="11.7109375" style="128" customWidth="1"/>
    <col min="5138" max="5138" width="4.85546875" style="128" customWidth="1"/>
    <col min="5139" max="5139" width="11.42578125" style="128" customWidth="1"/>
    <col min="5140" max="5378" width="10.85546875" style="128"/>
    <col min="5379" max="5379" width="7.42578125" style="128" customWidth="1"/>
    <col min="5380" max="5380" width="2.42578125" style="128" customWidth="1"/>
    <col min="5381" max="5381" width="15.140625" style="128" customWidth="1"/>
    <col min="5382" max="5382" width="26" style="128" customWidth="1"/>
    <col min="5383" max="5383" width="10.42578125" style="128" customWidth="1"/>
    <col min="5384" max="5384" width="3.140625" style="128" customWidth="1"/>
    <col min="5385" max="5385" width="9.42578125" style="128" customWidth="1"/>
    <col min="5386" max="5386" width="8.140625" style="128" customWidth="1"/>
    <col min="5387" max="5387" width="12.140625" style="128" customWidth="1"/>
    <col min="5388" max="5388" width="13.28515625" style="128" customWidth="1"/>
    <col min="5389" max="5389" width="15.28515625" style="128" customWidth="1"/>
    <col min="5390" max="5390" width="16.140625" style="128" customWidth="1"/>
    <col min="5391" max="5391" width="11.42578125" style="128" customWidth="1"/>
    <col min="5392" max="5392" width="11.28515625" style="128" customWidth="1"/>
    <col min="5393" max="5393" width="11.7109375" style="128" customWidth="1"/>
    <col min="5394" max="5394" width="4.85546875" style="128" customWidth="1"/>
    <col min="5395" max="5395" width="11.42578125" style="128" customWidth="1"/>
    <col min="5396" max="5634" width="10.85546875" style="128"/>
    <col min="5635" max="5635" width="7.42578125" style="128" customWidth="1"/>
    <col min="5636" max="5636" width="2.42578125" style="128" customWidth="1"/>
    <col min="5637" max="5637" width="15.140625" style="128" customWidth="1"/>
    <col min="5638" max="5638" width="26" style="128" customWidth="1"/>
    <col min="5639" max="5639" width="10.42578125" style="128" customWidth="1"/>
    <col min="5640" max="5640" width="3.140625" style="128" customWidth="1"/>
    <col min="5641" max="5641" width="9.42578125" style="128" customWidth="1"/>
    <col min="5642" max="5642" width="8.140625" style="128" customWidth="1"/>
    <col min="5643" max="5643" width="12.140625" style="128" customWidth="1"/>
    <col min="5644" max="5644" width="13.28515625" style="128" customWidth="1"/>
    <col min="5645" max="5645" width="15.28515625" style="128" customWidth="1"/>
    <col min="5646" max="5646" width="16.140625" style="128" customWidth="1"/>
    <col min="5647" max="5647" width="11.42578125" style="128" customWidth="1"/>
    <col min="5648" max="5648" width="11.28515625" style="128" customWidth="1"/>
    <col min="5649" max="5649" width="11.7109375" style="128" customWidth="1"/>
    <col min="5650" max="5650" width="4.85546875" style="128" customWidth="1"/>
    <col min="5651" max="5651" width="11.42578125" style="128" customWidth="1"/>
    <col min="5652" max="5890" width="10.85546875" style="128"/>
    <col min="5891" max="5891" width="7.42578125" style="128" customWidth="1"/>
    <col min="5892" max="5892" width="2.42578125" style="128" customWidth="1"/>
    <col min="5893" max="5893" width="15.140625" style="128" customWidth="1"/>
    <col min="5894" max="5894" width="26" style="128" customWidth="1"/>
    <col min="5895" max="5895" width="10.42578125" style="128" customWidth="1"/>
    <col min="5896" max="5896" width="3.140625" style="128" customWidth="1"/>
    <col min="5897" max="5897" width="9.42578125" style="128" customWidth="1"/>
    <col min="5898" max="5898" width="8.140625" style="128" customWidth="1"/>
    <col min="5899" max="5899" width="12.140625" style="128" customWidth="1"/>
    <col min="5900" max="5900" width="13.28515625" style="128" customWidth="1"/>
    <col min="5901" max="5901" width="15.28515625" style="128" customWidth="1"/>
    <col min="5902" max="5902" width="16.140625" style="128" customWidth="1"/>
    <col min="5903" max="5903" width="11.42578125" style="128" customWidth="1"/>
    <col min="5904" max="5904" width="11.28515625" style="128" customWidth="1"/>
    <col min="5905" max="5905" width="11.7109375" style="128" customWidth="1"/>
    <col min="5906" max="5906" width="4.85546875" style="128" customWidth="1"/>
    <col min="5907" max="5907" width="11.42578125" style="128" customWidth="1"/>
    <col min="5908" max="6146" width="10.85546875" style="128"/>
    <col min="6147" max="6147" width="7.42578125" style="128" customWidth="1"/>
    <col min="6148" max="6148" width="2.42578125" style="128" customWidth="1"/>
    <col min="6149" max="6149" width="15.140625" style="128" customWidth="1"/>
    <col min="6150" max="6150" width="26" style="128" customWidth="1"/>
    <col min="6151" max="6151" width="10.42578125" style="128" customWidth="1"/>
    <col min="6152" max="6152" width="3.140625" style="128" customWidth="1"/>
    <col min="6153" max="6153" width="9.42578125" style="128" customWidth="1"/>
    <col min="6154" max="6154" width="8.140625" style="128" customWidth="1"/>
    <col min="6155" max="6155" width="12.140625" style="128" customWidth="1"/>
    <col min="6156" max="6156" width="13.28515625" style="128" customWidth="1"/>
    <col min="6157" max="6157" width="15.28515625" style="128" customWidth="1"/>
    <col min="6158" max="6158" width="16.140625" style="128" customWidth="1"/>
    <col min="6159" max="6159" width="11.42578125" style="128" customWidth="1"/>
    <col min="6160" max="6160" width="11.28515625" style="128" customWidth="1"/>
    <col min="6161" max="6161" width="11.7109375" style="128" customWidth="1"/>
    <col min="6162" max="6162" width="4.85546875" style="128" customWidth="1"/>
    <col min="6163" max="6163" width="11.42578125" style="128" customWidth="1"/>
    <col min="6164" max="6402" width="10.85546875" style="128"/>
    <col min="6403" max="6403" width="7.42578125" style="128" customWidth="1"/>
    <col min="6404" max="6404" width="2.42578125" style="128" customWidth="1"/>
    <col min="6405" max="6405" width="15.140625" style="128" customWidth="1"/>
    <col min="6406" max="6406" width="26" style="128" customWidth="1"/>
    <col min="6407" max="6407" width="10.42578125" style="128" customWidth="1"/>
    <col min="6408" max="6408" width="3.140625" style="128" customWidth="1"/>
    <col min="6409" max="6409" width="9.42578125" style="128" customWidth="1"/>
    <col min="6410" max="6410" width="8.140625" style="128" customWidth="1"/>
    <col min="6411" max="6411" width="12.140625" style="128" customWidth="1"/>
    <col min="6412" max="6412" width="13.28515625" style="128" customWidth="1"/>
    <col min="6413" max="6413" width="15.28515625" style="128" customWidth="1"/>
    <col min="6414" max="6414" width="16.140625" style="128" customWidth="1"/>
    <col min="6415" max="6415" width="11.42578125" style="128" customWidth="1"/>
    <col min="6416" max="6416" width="11.28515625" style="128" customWidth="1"/>
    <col min="6417" max="6417" width="11.7109375" style="128" customWidth="1"/>
    <col min="6418" max="6418" width="4.85546875" style="128" customWidth="1"/>
    <col min="6419" max="6419" width="11.42578125" style="128" customWidth="1"/>
    <col min="6420" max="6658" width="10.85546875" style="128"/>
    <col min="6659" max="6659" width="7.42578125" style="128" customWidth="1"/>
    <col min="6660" max="6660" width="2.42578125" style="128" customWidth="1"/>
    <col min="6661" max="6661" width="15.140625" style="128" customWidth="1"/>
    <col min="6662" max="6662" width="26" style="128" customWidth="1"/>
    <col min="6663" max="6663" width="10.42578125" style="128" customWidth="1"/>
    <col min="6664" max="6664" width="3.140625" style="128" customWidth="1"/>
    <col min="6665" max="6665" width="9.42578125" style="128" customWidth="1"/>
    <col min="6666" max="6666" width="8.140625" style="128" customWidth="1"/>
    <col min="6667" max="6667" width="12.140625" style="128" customWidth="1"/>
    <col min="6668" max="6668" width="13.28515625" style="128" customWidth="1"/>
    <col min="6669" max="6669" width="15.28515625" style="128" customWidth="1"/>
    <col min="6670" max="6670" width="16.140625" style="128" customWidth="1"/>
    <col min="6671" max="6671" width="11.42578125" style="128" customWidth="1"/>
    <col min="6672" max="6672" width="11.28515625" style="128" customWidth="1"/>
    <col min="6673" max="6673" width="11.7109375" style="128" customWidth="1"/>
    <col min="6674" max="6674" width="4.85546875" style="128" customWidth="1"/>
    <col min="6675" max="6675" width="11.42578125" style="128" customWidth="1"/>
    <col min="6676" max="6914" width="10.85546875" style="128"/>
    <col min="6915" max="6915" width="7.42578125" style="128" customWidth="1"/>
    <col min="6916" max="6916" width="2.42578125" style="128" customWidth="1"/>
    <col min="6917" max="6917" width="15.140625" style="128" customWidth="1"/>
    <col min="6918" max="6918" width="26" style="128" customWidth="1"/>
    <col min="6919" max="6919" width="10.42578125" style="128" customWidth="1"/>
    <col min="6920" max="6920" width="3.140625" style="128" customWidth="1"/>
    <col min="6921" max="6921" width="9.42578125" style="128" customWidth="1"/>
    <col min="6922" max="6922" width="8.140625" style="128" customWidth="1"/>
    <col min="6923" max="6923" width="12.140625" style="128" customWidth="1"/>
    <col min="6924" max="6924" width="13.28515625" style="128" customWidth="1"/>
    <col min="6925" max="6925" width="15.28515625" style="128" customWidth="1"/>
    <col min="6926" max="6926" width="16.140625" style="128" customWidth="1"/>
    <col min="6927" max="6927" width="11.42578125" style="128" customWidth="1"/>
    <col min="6928" max="6928" width="11.28515625" style="128" customWidth="1"/>
    <col min="6929" max="6929" width="11.7109375" style="128" customWidth="1"/>
    <col min="6930" max="6930" width="4.85546875" style="128" customWidth="1"/>
    <col min="6931" max="6931" width="11.42578125" style="128" customWidth="1"/>
    <col min="6932" max="7170" width="10.85546875" style="128"/>
    <col min="7171" max="7171" width="7.42578125" style="128" customWidth="1"/>
    <col min="7172" max="7172" width="2.42578125" style="128" customWidth="1"/>
    <col min="7173" max="7173" width="15.140625" style="128" customWidth="1"/>
    <col min="7174" max="7174" width="26" style="128" customWidth="1"/>
    <col min="7175" max="7175" width="10.42578125" style="128" customWidth="1"/>
    <col min="7176" max="7176" width="3.140625" style="128" customWidth="1"/>
    <col min="7177" max="7177" width="9.42578125" style="128" customWidth="1"/>
    <col min="7178" max="7178" width="8.140625" style="128" customWidth="1"/>
    <col min="7179" max="7179" width="12.140625" style="128" customWidth="1"/>
    <col min="7180" max="7180" width="13.28515625" style="128" customWidth="1"/>
    <col min="7181" max="7181" width="15.28515625" style="128" customWidth="1"/>
    <col min="7182" max="7182" width="16.140625" style="128" customWidth="1"/>
    <col min="7183" max="7183" width="11.42578125" style="128" customWidth="1"/>
    <col min="7184" max="7184" width="11.28515625" style="128" customWidth="1"/>
    <col min="7185" max="7185" width="11.7109375" style="128" customWidth="1"/>
    <col min="7186" max="7186" width="4.85546875" style="128" customWidth="1"/>
    <col min="7187" max="7187" width="11.42578125" style="128" customWidth="1"/>
    <col min="7188" max="7426" width="10.85546875" style="128"/>
    <col min="7427" max="7427" width="7.42578125" style="128" customWidth="1"/>
    <col min="7428" max="7428" width="2.42578125" style="128" customWidth="1"/>
    <col min="7429" max="7429" width="15.140625" style="128" customWidth="1"/>
    <col min="7430" max="7430" width="26" style="128" customWidth="1"/>
    <col min="7431" max="7431" width="10.42578125" style="128" customWidth="1"/>
    <col min="7432" max="7432" width="3.140625" style="128" customWidth="1"/>
    <col min="7433" max="7433" width="9.42578125" style="128" customWidth="1"/>
    <col min="7434" max="7434" width="8.140625" style="128" customWidth="1"/>
    <col min="7435" max="7435" width="12.140625" style="128" customWidth="1"/>
    <col min="7436" max="7436" width="13.28515625" style="128" customWidth="1"/>
    <col min="7437" max="7437" width="15.28515625" style="128" customWidth="1"/>
    <col min="7438" max="7438" width="16.140625" style="128" customWidth="1"/>
    <col min="7439" max="7439" width="11.42578125" style="128" customWidth="1"/>
    <col min="7440" max="7440" width="11.28515625" style="128" customWidth="1"/>
    <col min="7441" max="7441" width="11.7109375" style="128" customWidth="1"/>
    <col min="7442" max="7442" width="4.85546875" style="128" customWidth="1"/>
    <col min="7443" max="7443" width="11.42578125" style="128" customWidth="1"/>
    <col min="7444" max="7682" width="10.85546875" style="128"/>
    <col min="7683" max="7683" width="7.42578125" style="128" customWidth="1"/>
    <col min="7684" max="7684" width="2.42578125" style="128" customWidth="1"/>
    <col min="7685" max="7685" width="15.140625" style="128" customWidth="1"/>
    <col min="7686" max="7686" width="26" style="128" customWidth="1"/>
    <col min="7687" max="7687" width="10.42578125" style="128" customWidth="1"/>
    <col min="7688" max="7688" width="3.140625" style="128" customWidth="1"/>
    <col min="7689" max="7689" width="9.42578125" style="128" customWidth="1"/>
    <col min="7690" max="7690" width="8.140625" style="128" customWidth="1"/>
    <col min="7691" max="7691" width="12.140625" style="128" customWidth="1"/>
    <col min="7692" max="7692" width="13.28515625" style="128" customWidth="1"/>
    <col min="7693" max="7693" width="15.28515625" style="128" customWidth="1"/>
    <col min="7694" max="7694" width="16.140625" style="128" customWidth="1"/>
    <col min="7695" max="7695" width="11.42578125" style="128" customWidth="1"/>
    <col min="7696" max="7696" width="11.28515625" style="128" customWidth="1"/>
    <col min="7697" max="7697" width="11.7109375" style="128" customWidth="1"/>
    <col min="7698" max="7698" width="4.85546875" style="128" customWidth="1"/>
    <col min="7699" max="7699" width="11.42578125" style="128" customWidth="1"/>
    <col min="7700" max="7938" width="10.85546875" style="128"/>
    <col min="7939" max="7939" width="7.42578125" style="128" customWidth="1"/>
    <col min="7940" max="7940" width="2.42578125" style="128" customWidth="1"/>
    <col min="7941" max="7941" width="15.140625" style="128" customWidth="1"/>
    <col min="7942" max="7942" width="26" style="128" customWidth="1"/>
    <col min="7943" max="7943" width="10.42578125" style="128" customWidth="1"/>
    <col min="7944" max="7944" width="3.140625" style="128" customWidth="1"/>
    <col min="7945" max="7945" width="9.42578125" style="128" customWidth="1"/>
    <col min="7946" max="7946" width="8.140625" style="128" customWidth="1"/>
    <col min="7947" max="7947" width="12.140625" style="128" customWidth="1"/>
    <col min="7948" max="7948" width="13.28515625" style="128" customWidth="1"/>
    <col min="7949" max="7949" width="15.28515625" style="128" customWidth="1"/>
    <col min="7950" max="7950" width="16.140625" style="128" customWidth="1"/>
    <col min="7951" max="7951" width="11.42578125" style="128" customWidth="1"/>
    <col min="7952" max="7952" width="11.28515625" style="128" customWidth="1"/>
    <col min="7953" max="7953" width="11.7109375" style="128" customWidth="1"/>
    <col min="7954" max="7954" width="4.85546875" style="128" customWidth="1"/>
    <col min="7955" max="7955" width="11.42578125" style="128" customWidth="1"/>
    <col min="7956" max="8194" width="10.85546875" style="128"/>
    <col min="8195" max="8195" width="7.42578125" style="128" customWidth="1"/>
    <col min="8196" max="8196" width="2.42578125" style="128" customWidth="1"/>
    <col min="8197" max="8197" width="15.140625" style="128" customWidth="1"/>
    <col min="8198" max="8198" width="26" style="128" customWidth="1"/>
    <col min="8199" max="8199" width="10.42578125" style="128" customWidth="1"/>
    <col min="8200" max="8200" width="3.140625" style="128" customWidth="1"/>
    <col min="8201" max="8201" width="9.42578125" style="128" customWidth="1"/>
    <col min="8202" max="8202" width="8.140625" style="128" customWidth="1"/>
    <col min="8203" max="8203" width="12.140625" style="128" customWidth="1"/>
    <col min="8204" max="8204" width="13.28515625" style="128" customWidth="1"/>
    <col min="8205" max="8205" width="15.28515625" style="128" customWidth="1"/>
    <col min="8206" max="8206" width="16.140625" style="128" customWidth="1"/>
    <col min="8207" max="8207" width="11.42578125" style="128" customWidth="1"/>
    <col min="8208" max="8208" width="11.28515625" style="128" customWidth="1"/>
    <col min="8209" max="8209" width="11.7109375" style="128" customWidth="1"/>
    <col min="8210" max="8210" width="4.85546875" style="128" customWidth="1"/>
    <col min="8211" max="8211" width="11.42578125" style="128" customWidth="1"/>
    <col min="8212" max="8450" width="10.85546875" style="128"/>
    <col min="8451" max="8451" width="7.42578125" style="128" customWidth="1"/>
    <col min="8452" max="8452" width="2.42578125" style="128" customWidth="1"/>
    <col min="8453" max="8453" width="15.140625" style="128" customWidth="1"/>
    <col min="8454" max="8454" width="26" style="128" customWidth="1"/>
    <col min="8455" max="8455" width="10.42578125" style="128" customWidth="1"/>
    <col min="8456" max="8456" width="3.140625" style="128" customWidth="1"/>
    <col min="8457" max="8457" width="9.42578125" style="128" customWidth="1"/>
    <col min="8458" max="8458" width="8.140625" style="128" customWidth="1"/>
    <col min="8459" max="8459" width="12.140625" style="128" customWidth="1"/>
    <col min="8460" max="8460" width="13.28515625" style="128" customWidth="1"/>
    <col min="8461" max="8461" width="15.28515625" style="128" customWidth="1"/>
    <col min="8462" max="8462" width="16.140625" style="128" customWidth="1"/>
    <col min="8463" max="8463" width="11.42578125" style="128" customWidth="1"/>
    <col min="8464" max="8464" width="11.28515625" style="128" customWidth="1"/>
    <col min="8465" max="8465" width="11.7109375" style="128" customWidth="1"/>
    <col min="8466" max="8466" width="4.85546875" style="128" customWidth="1"/>
    <col min="8467" max="8467" width="11.42578125" style="128" customWidth="1"/>
    <col min="8468" max="8706" width="10.85546875" style="128"/>
    <col min="8707" max="8707" width="7.42578125" style="128" customWidth="1"/>
    <col min="8708" max="8708" width="2.42578125" style="128" customWidth="1"/>
    <col min="8709" max="8709" width="15.140625" style="128" customWidth="1"/>
    <col min="8710" max="8710" width="26" style="128" customWidth="1"/>
    <col min="8711" max="8711" width="10.42578125" style="128" customWidth="1"/>
    <col min="8712" max="8712" width="3.140625" style="128" customWidth="1"/>
    <col min="8713" max="8713" width="9.42578125" style="128" customWidth="1"/>
    <col min="8714" max="8714" width="8.140625" style="128" customWidth="1"/>
    <col min="8715" max="8715" width="12.140625" style="128" customWidth="1"/>
    <col min="8716" max="8716" width="13.28515625" style="128" customWidth="1"/>
    <col min="8717" max="8717" width="15.28515625" style="128" customWidth="1"/>
    <col min="8718" max="8718" width="16.140625" style="128" customWidth="1"/>
    <col min="8719" max="8719" width="11.42578125" style="128" customWidth="1"/>
    <col min="8720" max="8720" width="11.28515625" style="128" customWidth="1"/>
    <col min="8721" max="8721" width="11.7109375" style="128" customWidth="1"/>
    <col min="8722" max="8722" width="4.85546875" style="128" customWidth="1"/>
    <col min="8723" max="8723" width="11.42578125" style="128" customWidth="1"/>
    <col min="8724" max="8962" width="10.85546875" style="128"/>
    <col min="8963" max="8963" width="7.42578125" style="128" customWidth="1"/>
    <col min="8964" max="8964" width="2.42578125" style="128" customWidth="1"/>
    <col min="8965" max="8965" width="15.140625" style="128" customWidth="1"/>
    <col min="8966" max="8966" width="26" style="128" customWidth="1"/>
    <col min="8967" max="8967" width="10.42578125" style="128" customWidth="1"/>
    <col min="8968" max="8968" width="3.140625" style="128" customWidth="1"/>
    <col min="8969" max="8969" width="9.42578125" style="128" customWidth="1"/>
    <col min="8970" max="8970" width="8.140625" style="128" customWidth="1"/>
    <col min="8971" max="8971" width="12.140625" style="128" customWidth="1"/>
    <col min="8972" max="8972" width="13.28515625" style="128" customWidth="1"/>
    <col min="8973" max="8973" width="15.28515625" style="128" customWidth="1"/>
    <col min="8974" max="8974" width="16.140625" style="128" customWidth="1"/>
    <col min="8975" max="8975" width="11.42578125" style="128" customWidth="1"/>
    <col min="8976" max="8976" width="11.28515625" style="128" customWidth="1"/>
    <col min="8977" max="8977" width="11.7109375" style="128" customWidth="1"/>
    <col min="8978" max="8978" width="4.85546875" style="128" customWidth="1"/>
    <col min="8979" max="8979" width="11.42578125" style="128" customWidth="1"/>
    <col min="8980" max="9218" width="10.85546875" style="128"/>
    <col min="9219" max="9219" width="7.42578125" style="128" customWidth="1"/>
    <col min="9220" max="9220" width="2.42578125" style="128" customWidth="1"/>
    <col min="9221" max="9221" width="15.140625" style="128" customWidth="1"/>
    <col min="9222" max="9222" width="26" style="128" customWidth="1"/>
    <col min="9223" max="9223" width="10.42578125" style="128" customWidth="1"/>
    <col min="9224" max="9224" width="3.140625" style="128" customWidth="1"/>
    <col min="9225" max="9225" width="9.42578125" style="128" customWidth="1"/>
    <col min="9226" max="9226" width="8.140625" style="128" customWidth="1"/>
    <col min="9227" max="9227" width="12.140625" style="128" customWidth="1"/>
    <col min="9228" max="9228" width="13.28515625" style="128" customWidth="1"/>
    <col min="9229" max="9229" width="15.28515625" style="128" customWidth="1"/>
    <col min="9230" max="9230" width="16.140625" style="128" customWidth="1"/>
    <col min="9231" max="9231" width="11.42578125" style="128" customWidth="1"/>
    <col min="9232" max="9232" width="11.28515625" style="128" customWidth="1"/>
    <col min="9233" max="9233" width="11.7109375" style="128" customWidth="1"/>
    <col min="9234" max="9234" width="4.85546875" style="128" customWidth="1"/>
    <col min="9235" max="9235" width="11.42578125" style="128" customWidth="1"/>
    <col min="9236" max="9474" width="10.85546875" style="128"/>
    <col min="9475" max="9475" width="7.42578125" style="128" customWidth="1"/>
    <col min="9476" max="9476" width="2.42578125" style="128" customWidth="1"/>
    <col min="9477" max="9477" width="15.140625" style="128" customWidth="1"/>
    <col min="9478" max="9478" width="26" style="128" customWidth="1"/>
    <col min="9479" max="9479" width="10.42578125" style="128" customWidth="1"/>
    <col min="9480" max="9480" width="3.140625" style="128" customWidth="1"/>
    <col min="9481" max="9481" width="9.42578125" style="128" customWidth="1"/>
    <col min="9482" max="9482" width="8.140625" style="128" customWidth="1"/>
    <col min="9483" max="9483" width="12.140625" style="128" customWidth="1"/>
    <col min="9484" max="9484" width="13.28515625" style="128" customWidth="1"/>
    <col min="9485" max="9485" width="15.28515625" style="128" customWidth="1"/>
    <col min="9486" max="9486" width="16.140625" style="128" customWidth="1"/>
    <col min="9487" max="9487" width="11.42578125" style="128" customWidth="1"/>
    <col min="9488" max="9488" width="11.28515625" style="128" customWidth="1"/>
    <col min="9489" max="9489" width="11.7109375" style="128" customWidth="1"/>
    <col min="9490" max="9490" width="4.85546875" style="128" customWidth="1"/>
    <col min="9491" max="9491" width="11.42578125" style="128" customWidth="1"/>
    <col min="9492" max="9730" width="10.85546875" style="128"/>
    <col min="9731" max="9731" width="7.42578125" style="128" customWidth="1"/>
    <col min="9732" max="9732" width="2.42578125" style="128" customWidth="1"/>
    <col min="9733" max="9733" width="15.140625" style="128" customWidth="1"/>
    <col min="9734" max="9734" width="26" style="128" customWidth="1"/>
    <col min="9735" max="9735" width="10.42578125" style="128" customWidth="1"/>
    <col min="9736" max="9736" width="3.140625" style="128" customWidth="1"/>
    <col min="9737" max="9737" width="9.42578125" style="128" customWidth="1"/>
    <col min="9738" max="9738" width="8.140625" style="128" customWidth="1"/>
    <col min="9739" max="9739" width="12.140625" style="128" customWidth="1"/>
    <col min="9740" max="9740" width="13.28515625" style="128" customWidth="1"/>
    <col min="9741" max="9741" width="15.28515625" style="128" customWidth="1"/>
    <col min="9742" max="9742" width="16.140625" style="128" customWidth="1"/>
    <col min="9743" max="9743" width="11.42578125" style="128" customWidth="1"/>
    <col min="9744" max="9744" width="11.28515625" style="128" customWidth="1"/>
    <col min="9745" max="9745" width="11.7109375" style="128" customWidth="1"/>
    <col min="9746" max="9746" width="4.85546875" style="128" customWidth="1"/>
    <col min="9747" max="9747" width="11.42578125" style="128" customWidth="1"/>
    <col min="9748" max="9986" width="10.85546875" style="128"/>
    <col min="9987" max="9987" width="7.42578125" style="128" customWidth="1"/>
    <col min="9988" max="9988" width="2.42578125" style="128" customWidth="1"/>
    <col min="9989" max="9989" width="15.140625" style="128" customWidth="1"/>
    <col min="9990" max="9990" width="26" style="128" customWidth="1"/>
    <col min="9991" max="9991" width="10.42578125" style="128" customWidth="1"/>
    <col min="9992" max="9992" width="3.140625" style="128" customWidth="1"/>
    <col min="9993" max="9993" width="9.42578125" style="128" customWidth="1"/>
    <col min="9994" max="9994" width="8.140625" style="128" customWidth="1"/>
    <col min="9995" max="9995" width="12.140625" style="128" customWidth="1"/>
    <col min="9996" max="9996" width="13.28515625" style="128" customWidth="1"/>
    <col min="9997" max="9997" width="15.28515625" style="128" customWidth="1"/>
    <col min="9998" max="9998" width="16.140625" style="128" customWidth="1"/>
    <col min="9999" max="9999" width="11.42578125" style="128" customWidth="1"/>
    <col min="10000" max="10000" width="11.28515625" style="128" customWidth="1"/>
    <col min="10001" max="10001" width="11.7109375" style="128" customWidth="1"/>
    <col min="10002" max="10002" width="4.85546875" style="128" customWidth="1"/>
    <col min="10003" max="10003" width="11.42578125" style="128" customWidth="1"/>
    <col min="10004" max="10242" width="10.85546875" style="128"/>
    <col min="10243" max="10243" width="7.42578125" style="128" customWidth="1"/>
    <col min="10244" max="10244" width="2.42578125" style="128" customWidth="1"/>
    <col min="10245" max="10245" width="15.140625" style="128" customWidth="1"/>
    <col min="10246" max="10246" width="26" style="128" customWidth="1"/>
    <col min="10247" max="10247" width="10.42578125" style="128" customWidth="1"/>
    <col min="10248" max="10248" width="3.140625" style="128" customWidth="1"/>
    <col min="10249" max="10249" width="9.42578125" style="128" customWidth="1"/>
    <col min="10250" max="10250" width="8.140625" style="128" customWidth="1"/>
    <col min="10251" max="10251" width="12.140625" style="128" customWidth="1"/>
    <col min="10252" max="10252" width="13.28515625" style="128" customWidth="1"/>
    <col min="10253" max="10253" width="15.28515625" style="128" customWidth="1"/>
    <col min="10254" max="10254" width="16.140625" style="128" customWidth="1"/>
    <col min="10255" max="10255" width="11.42578125" style="128" customWidth="1"/>
    <col min="10256" max="10256" width="11.28515625" style="128" customWidth="1"/>
    <col min="10257" max="10257" width="11.7109375" style="128" customWidth="1"/>
    <col min="10258" max="10258" width="4.85546875" style="128" customWidth="1"/>
    <col min="10259" max="10259" width="11.42578125" style="128" customWidth="1"/>
    <col min="10260" max="10498" width="10.85546875" style="128"/>
    <col min="10499" max="10499" width="7.42578125" style="128" customWidth="1"/>
    <col min="10500" max="10500" width="2.42578125" style="128" customWidth="1"/>
    <col min="10501" max="10501" width="15.140625" style="128" customWidth="1"/>
    <col min="10502" max="10502" width="26" style="128" customWidth="1"/>
    <col min="10503" max="10503" width="10.42578125" style="128" customWidth="1"/>
    <col min="10504" max="10504" width="3.140625" style="128" customWidth="1"/>
    <col min="10505" max="10505" width="9.42578125" style="128" customWidth="1"/>
    <col min="10506" max="10506" width="8.140625" style="128" customWidth="1"/>
    <col min="10507" max="10507" width="12.140625" style="128" customWidth="1"/>
    <col min="10508" max="10508" width="13.28515625" style="128" customWidth="1"/>
    <col min="10509" max="10509" width="15.28515625" style="128" customWidth="1"/>
    <col min="10510" max="10510" width="16.140625" style="128" customWidth="1"/>
    <col min="10511" max="10511" width="11.42578125" style="128" customWidth="1"/>
    <col min="10512" max="10512" width="11.28515625" style="128" customWidth="1"/>
    <col min="10513" max="10513" width="11.7109375" style="128" customWidth="1"/>
    <col min="10514" max="10514" width="4.85546875" style="128" customWidth="1"/>
    <col min="10515" max="10515" width="11.42578125" style="128" customWidth="1"/>
    <col min="10516" max="10754" width="10.85546875" style="128"/>
    <col min="10755" max="10755" width="7.42578125" style="128" customWidth="1"/>
    <col min="10756" max="10756" width="2.42578125" style="128" customWidth="1"/>
    <col min="10757" max="10757" width="15.140625" style="128" customWidth="1"/>
    <col min="10758" max="10758" width="26" style="128" customWidth="1"/>
    <col min="10759" max="10759" width="10.42578125" style="128" customWidth="1"/>
    <col min="10760" max="10760" width="3.140625" style="128" customWidth="1"/>
    <col min="10761" max="10761" width="9.42578125" style="128" customWidth="1"/>
    <col min="10762" max="10762" width="8.140625" style="128" customWidth="1"/>
    <col min="10763" max="10763" width="12.140625" style="128" customWidth="1"/>
    <col min="10764" max="10764" width="13.28515625" style="128" customWidth="1"/>
    <col min="10765" max="10765" width="15.28515625" style="128" customWidth="1"/>
    <col min="10766" max="10766" width="16.140625" style="128" customWidth="1"/>
    <col min="10767" max="10767" width="11.42578125" style="128" customWidth="1"/>
    <col min="10768" max="10768" width="11.28515625" style="128" customWidth="1"/>
    <col min="10769" max="10769" width="11.7109375" style="128" customWidth="1"/>
    <col min="10770" max="10770" width="4.85546875" style="128" customWidth="1"/>
    <col min="10771" max="10771" width="11.42578125" style="128" customWidth="1"/>
    <col min="10772" max="11010" width="10.85546875" style="128"/>
    <col min="11011" max="11011" width="7.42578125" style="128" customWidth="1"/>
    <col min="11012" max="11012" width="2.42578125" style="128" customWidth="1"/>
    <col min="11013" max="11013" width="15.140625" style="128" customWidth="1"/>
    <col min="11014" max="11014" width="26" style="128" customWidth="1"/>
    <col min="11015" max="11015" width="10.42578125" style="128" customWidth="1"/>
    <col min="11016" max="11016" width="3.140625" style="128" customWidth="1"/>
    <col min="11017" max="11017" width="9.42578125" style="128" customWidth="1"/>
    <col min="11018" max="11018" width="8.140625" style="128" customWidth="1"/>
    <col min="11019" max="11019" width="12.140625" style="128" customWidth="1"/>
    <col min="11020" max="11020" width="13.28515625" style="128" customWidth="1"/>
    <col min="11021" max="11021" width="15.28515625" style="128" customWidth="1"/>
    <col min="11022" max="11022" width="16.140625" style="128" customWidth="1"/>
    <col min="11023" max="11023" width="11.42578125" style="128" customWidth="1"/>
    <col min="11024" max="11024" width="11.28515625" style="128" customWidth="1"/>
    <col min="11025" max="11025" width="11.7109375" style="128" customWidth="1"/>
    <col min="11026" max="11026" width="4.85546875" style="128" customWidth="1"/>
    <col min="11027" max="11027" width="11.42578125" style="128" customWidth="1"/>
    <col min="11028" max="11266" width="10.85546875" style="128"/>
    <col min="11267" max="11267" width="7.42578125" style="128" customWidth="1"/>
    <col min="11268" max="11268" width="2.42578125" style="128" customWidth="1"/>
    <col min="11269" max="11269" width="15.140625" style="128" customWidth="1"/>
    <col min="11270" max="11270" width="26" style="128" customWidth="1"/>
    <col min="11271" max="11271" width="10.42578125" style="128" customWidth="1"/>
    <col min="11272" max="11272" width="3.140625" style="128" customWidth="1"/>
    <col min="11273" max="11273" width="9.42578125" style="128" customWidth="1"/>
    <col min="11274" max="11274" width="8.140625" style="128" customWidth="1"/>
    <col min="11275" max="11275" width="12.140625" style="128" customWidth="1"/>
    <col min="11276" max="11276" width="13.28515625" style="128" customWidth="1"/>
    <col min="11277" max="11277" width="15.28515625" style="128" customWidth="1"/>
    <col min="11278" max="11278" width="16.140625" style="128" customWidth="1"/>
    <col min="11279" max="11279" width="11.42578125" style="128" customWidth="1"/>
    <col min="11280" max="11280" width="11.28515625" style="128" customWidth="1"/>
    <col min="11281" max="11281" width="11.7109375" style="128" customWidth="1"/>
    <col min="11282" max="11282" width="4.85546875" style="128" customWidth="1"/>
    <col min="11283" max="11283" width="11.42578125" style="128" customWidth="1"/>
    <col min="11284" max="11522" width="10.85546875" style="128"/>
    <col min="11523" max="11523" width="7.42578125" style="128" customWidth="1"/>
    <col min="11524" max="11524" width="2.42578125" style="128" customWidth="1"/>
    <col min="11525" max="11525" width="15.140625" style="128" customWidth="1"/>
    <col min="11526" max="11526" width="26" style="128" customWidth="1"/>
    <col min="11527" max="11527" width="10.42578125" style="128" customWidth="1"/>
    <col min="11528" max="11528" width="3.140625" style="128" customWidth="1"/>
    <col min="11529" max="11529" width="9.42578125" style="128" customWidth="1"/>
    <col min="11530" max="11530" width="8.140625" style="128" customWidth="1"/>
    <col min="11531" max="11531" width="12.140625" style="128" customWidth="1"/>
    <col min="11532" max="11532" width="13.28515625" style="128" customWidth="1"/>
    <col min="11533" max="11533" width="15.28515625" style="128" customWidth="1"/>
    <col min="11534" max="11534" width="16.140625" style="128" customWidth="1"/>
    <col min="11535" max="11535" width="11.42578125" style="128" customWidth="1"/>
    <col min="11536" max="11536" width="11.28515625" style="128" customWidth="1"/>
    <col min="11537" max="11537" width="11.7109375" style="128" customWidth="1"/>
    <col min="11538" max="11538" width="4.85546875" style="128" customWidth="1"/>
    <col min="11539" max="11539" width="11.42578125" style="128" customWidth="1"/>
    <col min="11540" max="11778" width="10.85546875" style="128"/>
    <col min="11779" max="11779" width="7.42578125" style="128" customWidth="1"/>
    <col min="11780" max="11780" width="2.42578125" style="128" customWidth="1"/>
    <col min="11781" max="11781" width="15.140625" style="128" customWidth="1"/>
    <col min="11782" max="11782" width="26" style="128" customWidth="1"/>
    <col min="11783" max="11783" width="10.42578125" style="128" customWidth="1"/>
    <col min="11784" max="11784" width="3.140625" style="128" customWidth="1"/>
    <col min="11785" max="11785" width="9.42578125" style="128" customWidth="1"/>
    <col min="11786" max="11786" width="8.140625" style="128" customWidth="1"/>
    <col min="11787" max="11787" width="12.140625" style="128" customWidth="1"/>
    <col min="11788" max="11788" width="13.28515625" style="128" customWidth="1"/>
    <col min="11789" max="11789" width="15.28515625" style="128" customWidth="1"/>
    <col min="11790" max="11790" width="16.140625" style="128" customWidth="1"/>
    <col min="11791" max="11791" width="11.42578125" style="128" customWidth="1"/>
    <col min="11792" max="11792" width="11.28515625" style="128" customWidth="1"/>
    <col min="11793" max="11793" width="11.7109375" style="128" customWidth="1"/>
    <col min="11794" max="11794" width="4.85546875" style="128" customWidth="1"/>
    <col min="11795" max="11795" width="11.42578125" style="128" customWidth="1"/>
    <col min="11796" max="12034" width="10.85546875" style="128"/>
    <col min="12035" max="12035" width="7.42578125" style="128" customWidth="1"/>
    <col min="12036" max="12036" width="2.42578125" style="128" customWidth="1"/>
    <col min="12037" max="12037" width="15.140625" style="128" customWidth="1"/>
    <col min="12038" max="12038" width="26" style="128" customWidth="1"/>
    <col min="12039" max="12039" width="10.42578125" style="128" customWidth="1"/>
    <col min="12040" max="12040" width="3.140625" style="128" customWidth="1"/>
    <col min="12041" max="12041" width="9.42578125" style="128" customWidth="1"/>
    <col min="12042" max="12042" width="8.140625" style="128" customWidth="1"/>
    <col min="12043" max="12043" width="12.140625" style="128" customWidth="1"/>
    <col min="12044" max="12044" width="13.28515625" style="128" customWidth="1"/>
    <col min="12045" max="12045" width="15.28515625" style="128" customWidth="1"/>
    <col min="12046" max="12046" width="16.140625" style="128" customWidth="1"/>
    <col min="12047" max="12047" width="11.42578125" style="128" customWidth="1"/>
    <col min="12048" max="12048" width="11.28515625" style="128" customWidth="1"/>
    <col min="12049" max="12049" width="11.7109375" style="128" customWidth="1"/>
    <col min="12050" max="12050" width="4.85546875" style="128" customWidth="1"/>
    <col min="12051" max="12051" width="11.42578125" style="128" customWidth="1"/>
    <col min="12052" max="12290" width="10.85546875" style="128"/>
    <col min="12291" max="12291" width="7.42578125" style="128" customWidth="1"/>
    <col min="12292" max="12292" width="2.42578125" style="128" customWidth="1"/>
    <col min="12293" max="12293" width="15.140625" style="128" customWidth="1"/>
    <col min="12294" max="12294" width="26" style="128" customWidth="1"/>
    <col min="12295" max="12295" width="10.42578125" style="128" customWidth="1"/>
    <col min="12296" max="12296" width="3.140625" style="128" customWidth="1"/>
    <col min="12297" max="12297" width="9.42578125" style="128" customWidth="1"/>
    <col min="12298" max="12298" width="8.140625" style="128" customWidth="1"/>
    <col min="12299" max="12299" width="12.140625" style="128" customWidth="1"/>
    <col min="12300" max="12300" width="13.28515625" style="128" customWidth="1"/>
    <col min="12301" max="12301" width="15.28515625" style="128" customWidth="1"/>
    <col min="12302" max="12302" width="16.140625" style="128" customWidth="1"/>
    <col min="12303" max="12303" width="11.42578125" style="128" customWidth="1"/>
    <col min="12304" max="12304" width="11.28515625" style="128" customWidth="1"/>
    <col min="12305" max="12305" width="11.7109375" style="128" customWidth="1"/>
    <col min="12306" max="12306" width="4.85546875" style="128" customWidth="1"/>
    <col min="12307" max="12307" width="11.42578125" style="128" customWidth="1"/>
    <col min="12308" max="12546" width="10.85546875" style="128"/>
    <col min="12547" max="12547" width="7.42578125" style="128" customWidth="1"/>
    <col min="12548" max="12548" width="2.42578125" style="128" customWidth="1"/>
    <col min="12549" max="12549" width="15.140625" style="128" customWidth="1"/>
    <col min="12550" max="12550" width="26" style="128" customWidth="1"/>
    <col min="12551" max="12551" width="10.42578125" style="128" customWidth="1"/>
    <col min="12552" max="12552" width="3.140625" style="128" customWidth="1"/>
    <col min="12553" max="12553" width="9.42578125" style="128" customWidth="1"/>
    <col min="12554" max="12554" width="8.140625" style="128" customWidth="1"/>
    <col min="12555" max="12555" width="12.140625" style="128" customWidth="1"/>
    <col min="12556" max="12556" width="13.28515625" style="128" customWidth="1"/>
    <col min="12557" max="12557" width="15.28515625" style="128" customWidth="1"/>
    <col min="12558" max="12558" width="16.140625" style="128" customWidth="1"/>
    <col min="12559" max="12559" width="11.42578125" style="128" customWidth="1"/>
    <col min="12560" max="12560" width="11.28515625" style="128" customWidth="1"/>
    <col min="12561" max="12561" width="11.7109375" style="128" customWidth="1"/>
    <col min="12562" max="12562" width="4.85546875" style="128" customWidth="1"/>
    <col min="12563" max="12563" width="11.42578125" style="128" customWidth="1"/>
    <col min="12564" max="12802" width="10.85546875" style="128"/>
    <col min="12803" max="12803" width="7.42578125" style="128" customWidth="1"/>
    <col min="12804" max="12804" width="2.42578125" style="128" customWidth="1"/>
    <col min="12805" max="12805" width="15.140625" style="128" customWidth="1"/>
    <col min="12806" max="12806" width="26" style="128" customWidth="1"/>
    <col min="12807" max="12807" width="10.42578125" style="128" customWidth="1"/>
    <col min="12808" max="12808" width="3.140625" style="128" customWidth="1"/>
    <col min="12809" max="12809" width="9.42578125" style="128" customWidth="1"/>
    <col min="12810" max="12810" width="8.140625" style="128" customWidth="1"/>
    <col min="12811" max="12811" width="12.140625" style="128" customWidth="1"/>
    <col min="12812" max="12812" width="13.28515625" style="128" customWidth="1"/>
    <col min="12813" max="12813" width="15.28515625" style="128" customWidth="1"/>
    <col min="12814" max="12814" width="16.140625" style="128" customWidth="1"/>
    <col min="12815" max="12815" width="11.42578125" style="128" customWidth="1"/>
    <col min="12816" max="12816" width="11.28515625" style="128" customWidth="1"/>
    <col min="12817" max="12817" width="11.7109375" style="128" customWidth="1"/>
    <col min="12818" max="12818" width="4.85546875" style="128" customWidth="1"/>
    <col min="12819" max="12819" width="11.42578125" style="128" customWidth="1"/>
    <col min="12820" max="13058" width="10.85546875" style="128"/>
    <col min="13059" max="13059" width="7.42578125" style="128" customWidth="1"/>
    <col min="13060" max="13060" width="2.42578125" style="128" customWidth="1"/>
    <col min="13061" max="13061" width="15.140625" style="128" customWidth="1"/>
    <col min="13062" max="13062" width="26" style="128" customWidth="1"/>
    <col min="13063" max="13063" width="10.42578125" style="128" customWidth="1"/>
    <col min="13064" max="13064" width="3.140625" style="128" customWidth="1"/>
    <col min="13065" max="13065" width="9.42578125" style="128" customWidth="1"/>
    <col min="13066" max="13066" width="8.140625" style="128" customWidth="1"/>
    <col min="13067" max="13067" width="12.140625" style="128" customWidth="1"/>
    <col min="13068" max="13068" width="13.28515625" style="128" customWidth="1"/>
    <col min="13069" max="13069" width="15.28515625" style="128" customWidth="1"/>
    <col min="13070" max="13070" width="16.140625" style="128" customWidth="1"/>
    <col min="13071" max="13071" width="11.42578125" style="128" customWidth="1"/>
    <col min="13072" max="13072" width="11.28515625" style="128" customWidth="1"/>
    <col min="13073" max="13073" width="11.7109375" style="128" customWidth="1"/>
    <col min="13074" max="13074" width="4.85546875" style="128" customWidth="1"/>
    <col min="13075" max="13075" width="11.42578125" style="128" customWidth="1"/>
    <col min="13076" max="13314" width="10.85546875" style="128"/>
    <col min="13315" max="13315" width="7.42578125" style="128" customWidth="1"/>
    <col min="13316" max="13316" width="2.42578125" style="128" customWidth="1"/>
    <col min="13317" max="13317" width="15.140625" style="128" customWidth="1"/>
    <col min="13318" max="13318" width="26" style="128" customWidth="1"/>
    <col min="13319" max="13319" width="10.42578125" style="128" customWidth="1"/>
    <col min="13320" max="13320" width="3.140625" style="128" customWidth="1"/>
    <col min="13321" max="13321" width="9.42578125" style="128" customWidth="1"/>
    <col min="13322" max="13322" width="8.140625" style="128" customWidth="1"/>
    <col min="13323" max="13323" width="12.140625" style="128" customWidth="1"/>
    <col min="13324" max="13324" width="13.28515625" style="128" customWidth="1"/>
    <col min="13325" max="13325" width="15.28515625" style="128" customWidth="1"/>
    <col min="13326" max="13326" width="16.140625" style="128" customWidth="1"/>
    <col min="13327" max="13327" width="11.42578125" style="128" customWidth="1"/>
    <col min="13328" max="13328" width="11.28515625" style="128" customWidth="1"/>
    <col min="13329" max="13329" width="11.7109375" style="128" customWidth="1"/>
    <col min="13330" max="13330" width="4.85546875" style="128" customWidth="1"/>
    <col min="13331" max="13331" width="11.42578125" style="128" customWidth="1"/>
    <col min="13332" max="13570" width="10.85546875" style="128"/>
    <col min="13571" max="13571" width="7.42578125" style="128" customWidth="1"/>
    <col min="13572" max="13572" width="2.42578125" style="128" customWidth="1"/>
    <col min="13573" max="13573" width="15.140625" style="128" customWidth="1"/>
    <col min="13574" max="13574" width="26" style="128" customWidth="1"/>
    <col min="13575" max="13575" width="10.42578125" style="128" customWidth="1"/>
    <col min="13576" max="13576" width="3.140625" style="128" customWidth="1"/>
    <col min="13577" max="13577" width="9.42578125" style="128" customWidth="1"/>
    <col min="13578" max="13578" width="8.140625" style="128" customWidth="1"/>
    <col min="13579" max="13579" width="12.140625" style="128" customWidth="1"/>
    <col min="13580" max="13580" width="13.28515625" style="128" customWidth="1"/>
    <col min="13581" max="13581" width="15.28515625" style="128" customWidth="1"/>
    <col min="13582" max="13582" width="16.140625" style="128" customWidth="1"/>
    <col min="13583" max="13583" width="11.42578125" style="128" customWidth="1"/>
    <col min="13584" max="13584" width="11.28515625" style="128" customWidth="1"/>
    <col min="13585" max="13585" width="11.7109375" style="128" customWidth="1"/>
    <col min="13586" max="13586" width="4.85546875" style="128" customWidth="1"/>
    <col min="13587" max="13587" width="11.42578125" style="128" customWidth="1"/>
    <col min="13588" max="13826" width="10.85546875" style="128"/>
    <col min="13827" max="13827" width="7.42578125" style="128" customWidth="1"/>
    <col min="13828" max="13828" width="2.42578125" style="128" customWidth="1"/>
    <col min="13829" max="13829" width="15.140625" style="128" customWidth="1"/>
    <col min="13830" max="13830" width="26" style="128" customWidth="1"/>
    <col min="13831" max="13831" width="10.42578125" style="128" customWidth="1"/>
    <col min="13832" max="13832" width="3.140625" style="128" customWidth="1"/>
    <col min="13833" max="13833" width="9.42578125" style="128" customWidth="1"/>
    <col min="13834" max="13834" width="8.140625" style="128" customWidth="1"/>
    <col min="13835" max="13835" width="12.140625" style="128" customWidth="1"/>
    <col min="13836" max="13836" width="13.28515625" style="128" customWidth="1"/>
    <col min="13837" max="13837" width="15.28515625" style="128" customWidth="1"/>
    <col min="13838" max="13838" width="16.140625" style="128" customWidth="1"/>
    <col min="13839" max="13839" width="11.42578125" style="128" customWidth="1"/>
    <col min="13840" max="13840" width="11.28515625" style="128" customWidth="1"/>
    <col min="13841" max="13841" width="11.7109375" style="128" customWidth="1"/>
    <col min="13842" max="13842" width="4.85546875" style="128" customWidth="1"/>
    <col min="13843" max="13843" width="11.42578125" style="128" customWidth="1"/>
    <col min="13844" max="14082" width="10.85546875" style="128"/>
    <col min="14083" max="14083" width="7.42578125" style="128" customWidth="1"/>
    <col min="14084" max="14084" width="2.42578125" style="128" customWidth="1"/>
    <col min="14085" max="14085" width="15.140625" style="128" customWidth="1"/>
    <col min="14086" max="14086" width="26" style="128" customWidth="1"/>
    <col min="14087" max="14087" width="10.42578125" style="128" customWidth="1"/>
    <col min="14088" max="14088" width="3.140625" style="128" customWidth="1"/>
    <col min="14089" max="14089" width="9.42578125" style="128" customWidth="1"/>
    <col min="14090" max="14090" width="8.140625" style="128" customWidth="1"/>
    <col min="14091" max="14091" width="12.140625" style="128" customWidth="1"/>
    <col min="14092" max="14092" width="13.28515625" style="128" customWidth="1"/>
    <col min="14093" max="14093" width="15.28515625" style="128" customWidth="1"/>
    <col min="14094" max="14094" width="16.140625" style="128" customWidth="1"/>
    <col min="14095" max="14095" width="11.42578125" style="128" customWidth="1"/>
    <col min="14096" max="14096" width="11.28515625" style="128" customWidth="1"/>
    <col min="14097" max="14097" width="11.7109375" style="128" customWidth="1"/>
    <col min="14098" max="14098" width="4.85546875" style="128" customWidth="1"/>
    <col min="14099" max="14099" width="11.42578125" style="128" customWidth="1"/>
    <col min="14100" max="14338" width="10.85546875" style="128"/>
    <col min="14339" max="14339" width="7.42578125" style="128" customWidth="1"/>
    <col min="14340" max="14340" width="2.42578125" style="128" customWidth="1"/>
    <col min="14341" max="14341" width="15.140625" style="128" customWidth="1"/>
    <col min="14342" max="14342" width="26" style="128" customWidth="1"/>
    <col min="14343" max="14343" width="10.42578125" style="128" customWidth="1"/>
    <col min="14344" max="14344" width="3.140625" style="128" customWidth="1"/>
    <col min="14345" max="14345" width="9.42578125" style="128" customWidth="1"/>
    <col min="14346" max="14346" width="8.140625" style="128" customWidth="1"/>
    <col min="14347" max="14347" width="12.140625" style="128" customWidth="1"/>
    <col min="14348" max="14348" width="13.28515625" style="128" customWidth="1"/>
    <col min="14349" max="14349" width="15.28515625" style="128" customWidth="1"/>
    <col min="14350" max="14350" width="16.140625" style="128" customWidth="1"/>
    <col min="14351" max="14351" width="11.42578125" style="128" customWidth="1"/>
    <col min="14352" max="14352" width="11.28515625" style="128" customWidth="1"/>
    <col min="14353" max="14353" width="11.7109375" style="128" customWidth="1"/>
    <col min="14354" max="14354" width="4.85546875" style="128" customWidth="1"/>
    <col min="14355" max="14355" width="11.42578125" style="128" customWidth="1"/>
    <col min="14356" max="14594" width="10.85546875" style="128"/>
    <col min="14595" max="14595" width="7.42578125" style="128" customWidth="1"/>
    <col min="14596" max="14596" width="2.42578125" style="128" customWidth="1"/>
    <col min="14597" max="14597" width="15.140625" style="128" customWidth="1"/>
    <col min="14598" max="14598" width="26" style="128" customWidth="1"/>
    <col min="14599" max="14599" width="10.42578125" style="128" customWidth="1"/>
    <col min="14600" max="14600" width="3.140625" style="128" customWidth="1"/>
    <col min="14601" max="14601" width="9.42578125" style="128" customWidth="1"/>
    <col min="14602" max="14602" width="8.140625" style="128" customWidth="1"/>
    <col min="14603" max="14603" width="12.140625" style="128" customWidth="1"/>
    <col min="14604" max="14604" width="13.28515625" style="128" customWidth="1"/>
    <col min="14605" max="14605" width="15.28515625" style="128" customWidth="1"/>
    <col min="14606" max="14606" width="16.140625" style="128" customWidth="1"/>
    <col min="14607" max="14607" width="11.42578125" style="128" customWidth="1"/>
    <col min="14608" max="14608" width="11.28515625" style="128" customWidth="1"/>
    <col min="14609" max="14609" width="11.7109375" style="128" customWidth="1"/>
    <col min="14610" max="14610" width="4.85546875" style="128" customWidth="1"/>
    <col min="14611" max="14611" width="11.42578125" style="128" customWidth="1"/>
    <col min="14612" max="14850" width="10.85546875" style="128"/>
    <col min="14851" max="14851" width="7.42578125" style="128" customWidth="1"/>
    <col min="14852" max="14852" width="2.42578125" style="128" customWidth="1"/>
    <col min="14853" max="14853" width="15.140625" style="128" customWidth="1"/>
    <col min="14854" max="14854" width="26" style="128" customWidth="1"/>
    <col min="14855" max="14855" width="10.42578125" style="128" customWidth="1"/>
    <col min="14856" max="14856" width="3.140625" style="128" customWidth="1"/>
    <col min="14857" max="14857" width="9.42578125" style="128" customWidth="1"/>
    <col min="14858" max="14858" width="8.140625" style="128" customWidth="1"/>
    <col min="14859" max="14859" width="12.140625" style="128" customWidth="1"/>
    <col min="14860" max="14860" width="13.28515625" style="128" customWidth="1"/>
    <col min="14861" max="14861" width="15.28515625" style="128" customWidth="1"/>
    <col min="14862" max="14862" width="16.140625" style="128" customWidth="1"/>
    <col min="14863" max="14863" width="11.42578125" style="128" customWidth="1"/>
    <col min="14864" max="14864" width="11.28515625" style="128" customWidth="1"/>
    <col min="14865" max="14865" width="11.7109375" style="128" customWidth="1"/>
    <col min="14866" max="14866" width="4.85546875" style="128" customWidth="1"/>
    <col min="14867" max="14867" width="11.42578125" style="128" customWidth="1"/>
    <col min="14868" max="15106" width="10.85546875" style="128"/>
    <col min="15107" max="15107" width="7.42578125" style="128" customWidth="1"/>
    <col min="15108" max="15108" width="2.42578125" style="128" customWidth="1"/>
    <col min="15109" max="15109" width="15.140625" style="128" customWidth="1"/>
    <col min="15110" max="15110" width="26" style="128" customWidth="1"/>
    <col min="15111" max="15111" width="10.42578125" style="128" customWidth="1"/>
    <col min="15112" max="15112" width="3.140625" style="128" customWidth="1"/>
    <col min="15113" max="15113" width="9.42578125" style="128" customWidth="1"/>
    <col min="15114" max="15114" width="8.140625" style="128" customWidth="1"/>
    <col min="15115" max="15115" width="12.140625" style="128" customWidth="1"/>
    <col min="15116" max="15116" width="13.28515625" style="128" customWidth="1"/>
    <col min="15117" max="15117" width="15.28515625" style="128" customWidth="1"/>
    <col min="15118" max="15118" width="16.140625" style="128" customWidth="1"/>
    <col min="15119" max="15119" width="11.42578125" style="128" customWidth="1"/>
    <col min="15120" max="15120" width="11.28515625" style="128" customWidth="1"/>
    <col min="15121" max="15121" width="11.7109375" style="128" customWidth="1"/>
    <col min="15122" max="15122" width="4.85546875" style="128" customWidth="1"/>
    <col min="15123" max="15123" width="11.42578125" style="128" customWidth="1"/>
    <col min="15124" max="15362" width="10.85546875" style="128"/>
    <col min="15363" max="15363" width="7.42578125" style="128" customWidth="1"/>
    <col min="15364" max="15364" width="2.42578125" style="128" customWidth="1"/>
    <col min="15365" max="15365" width="15.140625" style="128" customWidth="1"/>
    <col min="15366" max="15366" width="26" style="128" customWidth="1"/>
    <col min="15367" max="15367" width="10.42578125" style="128" customWidth="1"/>
    <col min="15368" max="15368" width="3.140625" style="128" customWidth="1"/>
    <col min="15369" max="15369" width="9.42578125" style="128" customWidth="1"/>
    <col min="15370" max="15370" width="8.140625" style="128" customWidth="1"/>
    <col min="15371" max="15371" width="12.140625" style="128" customWidth="1"/>
    <col min="15372" max="15372" width="13.28515625" style="128" customWidth="1"/>
    <col min="15373" max="15373" width="15.28515625" style="128" customWidth="1"/>
    <col min="15374" max="15374" width="16.140625" style="128" customWidth="1"/>
    <col min="15375" max="15375" width="11.42578125" style="128" customWidth="1"/>
    <col min="15376" max="15376" width="11.28515625" style="128" customWidth="1"/>
    <col min="15377" max="15377" width="11.7109375" style="128" customWidth="1"/>
    <col min="15378" max="15378" width="4.85546875" style="128" customWidth="1"/>
    <col min="15379" max="15379" width="11.42578125" style="128" customWidth="1"/>
    <col min="15380" max="15618" width="10.85546875" style="128"/>
    <col min="15619" max="15619" width="7.42578125" style="128" customWidth="1"/>
    <col min="15620" max="15620" width="2.42578125" style="128" customWidth="1"/>
    <col min="15621" max="15621" width="15.140625" style="128" customWidth="1"/>
    <col min="15622" max="15622" width="26" style="128" customWidth="1"/>
    <col min="15623" max="15623" width="10.42578125" style="128" customWidth="1"/>
    <col min="15624" max="15624" width="3.140625" style="128" customWidth="1"/>
    <col min="15625" max="15625" width="9.42578125" style="128" customWidth="1"/>
    <col min="15626" max="15626" width="8.140625" style="128" customWidth="1"/>
    <col min="15627" max="15627" width="12.140625" style="128" customWidth="1"/>
    <col min="15628" max="15628" width="13.28515625" style="128" customWidth="1"/>
    <col min="15629" max="15629" width="15.28515625" style="128" customWidth="1"/>
    <col min="15630" max="15630" width="16.140625" style="128" customWidth="1"/>
    <col min="15631" max="15631" width="11.42578125" style="128" customWidth="1"/>
    <col min="15632" max="15632" width="11.28515625" style="128" customWidth="1"/>
    <col min="15633" max="15633" width="11.7109375" style="128" customWidth="1"/>
    <col min="15634" max="15634" width="4.85546875" style="128" customWidth="1"/>
    <col min="15635" max="15635" width="11.42578125" style="128" customWidth="1"/>
    <col min="15636" max="15874" width="10.85546875" style="128"/>
    <col min="15875" max="15875" width="7.42578125" style="128" customWidth="1"/>
    <col min="15876" max="15876" width="2.42578125" style="128" customWidth="1"/>
    <col min="15877" max="15877" width="15.140625" style="128" customWidth="1"/>
    <col min="15878" max="15878" width="26" style="128" customWidth="1"/>
    <col min="15879" max="15879" width="10.42578125" style="128" customWidth="1"/>
    <col min="15880" max="15880" width="3.140625" style="128" customWidth="1"/>
    <col min="15881" max="15881" width="9.42578125" style="128" customWidth="1"/>
    <col min="15882" max="15882" width="8.140625" style="128" customWidth="1"/>
    <col min="15883" max="15883" width="12.140625" style="128" customWidth="1"/>
    <col min="15884" max="15884" width="13.28515625" style="128" customWidth="1"/>
    <col min="15885" max="15885" width="15.28515625" style="128" customWidth="1"/>
    <col min="15886" max="15886" width="16.140625" style="128" customWidth="1"/>
    <col min="15887" max="15887" width="11.42578125" style="128" customWidth="1"/>
    <col min="15888" max="15888" width="11.28515625" style="128" customWidth="1"/>
    <col min="15889" max="15889" width="11.7109375" style="128" customWidth="1"/>
    <col min="15890" max="15890" width="4.85546875" style="128" customWidth="1"/>
    <col min="15891" max="15891" width="11.42578125" style="128" customWidth="1"/>
    <col min="15892" max="16130" width="10.85546875" style="128"/>
    <col min="16131" max="16131" width="7.42578125" style="128" customWidth="1"/>
    <col min="16132" max="16132" width="2.42578125" style="128" customWidth="1"/>
    <col min="16133" max="16133" width="15.140625" style="128" customWidth="1"/>
    <col min="16134" max="16134" width="26" style="128" customWidth="1"/>
    <col min="16135" max="16135" width="10.42578125" style="128" customWidth="1"/>
    <col min="16136" max="16136" width="3.140625" style="128" customWidth="1"/>
    <col min="16137" max="16137" width="9.42578125" style="128" customWidth="1"/>
    <col min="16138" max="16138" width="8.140625" style="128" customWidth="1"/>
    <col min="16139" max="16139" width="12.140625" style="128" customWidth="1"/>
    <col min="16140" max="16140" width="13.28515625" style="128" customWidth="1"/>
    <col min="16141" max="16141" width="15.28515625" style="128" customWidth="1"/>
    <col min="16142" max="16142" width="16.140625" style="128" customWidth="1"/>
    <col min="16143" max="16143" width="11.42578125" style="128" customWidth="1"/>
    <col min="16144" max="16144" width="11.28515625" style="128" customWidth="1"/>
    <col min="16145" max="16145" width="11.7109375" style="128" customWidth="1"/>
    <col min="16146" max="16146" width="4.85546875" style="128" customWidth="1"/>
    <col min="16147" max="16147" width="11.42578125" style="128" customWidth="1"/>
    <col min="16148" max="16384" width="10.85546875" style="128"/>
  </cols>
  <sheetData>
    <row r="2" spans="1:16147">
      <c r="B2" s="57"/>
      <c r="C2" s="58"/>
      <c r="D2" s="58"/>
      <c r="E2" s="58"/>
      <c r="F2" s="58"/>
      <c r="G2" s="58"/>
      <c r="H2" s="58"/>
      <c r="I2" s="59"/>
      <c r="J2" s="59"/>
      <c r="K2" s="60"/>
      <c r="L2" s="60"/>
      <c r="M2" s="60"/>
      <c r="N2" s="61"/>
      <c r="O2" s="61"/>
      <c r="P2" s="61"/>
      <c r="Q2" s="61"/>
      <c r="R2" s="62"/>
    </row>
    <row r="3" spans="1:16147" s="63" customFormat="1" ht="18">
      <c r="A3" s="128"/>
      <c r="B3" s="64"/>
      <c r="C3" s="65"/>
      <c r="D3" s="65"/>
      <c r="E3" s="65"/>
      <c r="F3" s="65"/>
      <c r="G3" s="65"/>
      <c r="H3" s="65"/>
      <c r="I3" s="65"/>
      <c r="J3" s="66"/>
      <c r="K3" s="67"/>
      <c r="L3" s="67"/>
      <c r="M3" s="67"/>
      <c r="N3" s="68"/>
      <c r="O3" s="68"/>
      <c r="P3" s="68"/>
      <c r="Q3" s="68"/>
      <c r="R3" s="69" t="s">
        <v>329</v>
      </c>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c r="AMF3" s="128"/>
      <c r="AMG3" s="128"/>
      <c r="AMH3" s="128"/>
      <c r="AMI3" s="128"/>
      <c r="AMJ3" s="128"/>
      <c r="AMK3" s="128"/>
      <c r="AML3" s="128"/>
      <c r="AMM3" s="128"/>
      <c r="AMN3" s="128"/>
      <c r="AMO3" s="128"/>
      <c r="AMP3" s="128"/>
      <c r="AMQ3" s="128"/>
      <c r="AMR3" s="128"/>
      <c r="AMS3" s="128"/>
      <c r="AMT3" s="128"/>
      <c r="AMU3" s="128"/>
      <c r="AMV3" s="128"/>
      <c r="AMW3" s="128"/>
      <c r="AMX3" s="128"/>
      <c r="AMY3" s="128"/>
      <c r="AMZ3" s="128"/>
      <c r="ANA3" s="128"/>
      <c r="ANB3" s="128"/>
      <c r="ANC3" s="128"/>
      <c r="AND3" s="128"/>
      <c r="ANE3" s="128"/>
      <c r="ANF3" s="128"/>
      <c r="ANG3" s="128"/>
      <c r="ANH3" s="128"/>
      <c r="ANI3" s="128"/>
      <c r="ANJ3" s="128"/>
      <c r="ANK3" s="128"/>
      <c r="ANL3" s="128"/>
      <c r="ANM3" s="128"/>
      <c r="ANN3" s="128"/>
      <c r="ANO3" s="128"/>
      <c r="ANP3" s="128"/>
      <c r="ANQ3" s="128"/>
      <c r="ANR3" s="128"/>
      <c r="ANS3" s="128"/>
      <c r="ANT3" s="128"/>
      <c r="ANU3" s="128"/>
      <c r="ANV3" s="128"/>
      <c r="ANW3" s="128"/>
      <c r="ANX3" s="128"/>
      <c r="ANY3" s="128"/>
      <c r="ANZ3" s="128"/>
      <c r="AOA3" s="128"/>
      <c r="AOB3" s="128"/>
      <c r="AOC3" s="128"/>
      <c r="AOD3" s="128"/>
      <c r="AOE3" s="128"/>
      <c r="AOF3" s="128"/>
      <c r="AOG3" s="128"/>
      <c r="AOH3" s="128"/>
      <c r="AOI3" s="128"/>
      <c r="AOJ3" s="128"/>
      <c r="AOK3" s="128"/>
      <c r="AOL3" s="128"/>
      <c r="AOM3" s="128"/>
      <c r="AON3" s="128"/>
      <c r="AOO3" s="128"/>
      <c r="AOP3" s="128"/>
      <c r="AOQ3" s="128"/>
      <c r="AOR3" s="128"/>
      <c r="AOS3" s="128"/>
      <c r="AOT3" s="128"/>
      <c r="AOU3" s="128"/>
      <c r="AOV3" s="128"/>
      <c r="AOW3" s="128"/>
      <c r="AOX3" s="128"/>
      <c r="AOY3" s="128"/>
      <c r="AOZ3" s="128"/>
      <c r="APA3" s="128"/>
      <c r="APB3" s="128"/>
      <c r="APC3" s="128"/>
      <c r="APD3" s="128"/>
      <c r="APE3" s="128"/>
      <c r="APF3" s="128"/>
      <c r="APG3" s="128"/>
      <c r="APH3" s="128"/>
      <c r="API3" s="128"/>
      <c r="APJ3" s="128"/>
      <c r="APK3" s="128"/>
      <c r="APL3" s="128"/>
      <c r="APM3" s="128"/>
      <c r="APN3" s="128"/>
      <c r="APO3" s="128"/>
      <c r="APP3" s="128"/>
      <c r="APQ3" s="128"/>
      <c r="APR3" s="128"/>
      <c r="APS3" s="128"/>
      <c r="APT3" s="128"/>
      <c r="APU3" s="128"/>
      <c r="APV3" s="128"/>
      <c r="APW3" s="128"/>
      <c r="APX3" s="128"/>
      <c r="APY3" s="128"/>
      <c r="APZ3" s="128"/>
      <c r="AQA3" s="128"/>
      <c r="AQB3" s="128"/>
      <c r="AQC3" s="128"/>
      <c r="AQD3" s="128"/>
      <c r="AQE3" s="128"/>
      <c r="AQF3" s="128"/>
      <c r="AQG3" s="128"/>
      <c r="AQH3" s="128"/>
      <c r="AQI3" s="128"/>
      <c r="AQJ3" s="128"/>
      <c r="AQK3" s="128"/>
      <c r="AQL3" s="128"/>
      <c r="AQM3" s="128"/>
      <c r="AQN3" s="128"/>
      <c r="AQO3" s="128"/>
      <c r="AQP3" s="128"/>
      <c r="AQQ3" s="128"/>
      <c r="AQR3" s="128"/>
      <c r="AQS3" s="128"/>
      <c r="AQT3" s="128"/>
      <c r="AQU3" s="128"/>
      <c r="AQV3" s="128"/>
      <c r="AQW3" s="128"/>
      <c r="AQX3" s="128"/>
      <c r="AQY3" s="128"/>
      <c r="AQZ3" s="128"/>
      <c r="ARA3" s="128"/>
      <c r="ARB3" s="128"/>
      <c r="ARC3" s="128"/>
      <c r="ARD3" s="128"/>
      <c r="ARE3" s="128"/>
      <c r="ARF3" s="128"/>
      <c r="ARG3" s="128"/>
      <c r="ARH3" s="128"/>
      <c r="ARI3" s="128"/>
      <c r="ARJ3" s="128"/>
      <c r="ARK3" s="128"/>
      <c r="ARL3" s="128"/>
      <c r="ARM3" s="128"/>
      <c r="ARN3" s="128"/>
      <c r="ARO3" s="128"/>
      <c r="ARP3" s="128"/>
      <c r="ARQ3" s="128"/>
      <c r="ARR3" s="128"/>
      <c r="ARS3" s="128"/>
      <c r="ART3" s="128"/>
      <c r="ARU3" s="128"/>
      <c r="ARV3" s="128"/>
      <c r="ARW3" s="128"/>
      <c r="ARX3" s="128"/>
      <c r="ARY3" s="128"/>
      <c r="ARZ3" s="128"/>
      <c r="ASA3" s="128"/>
      <c r="ASB3" s="128"/>
      <c r="ASC3" s="128"/>
      <c r="ASD3" s="128"/>
      <c r="ASE3" s="128"/>
      <c r="ASF3" s="128"/>
      <c r="ASG3" s="128"/>
      <c r="ASH3" s="128"/>
      <c r="ASI3" s="128"/>
      <c r="ASJ3" s="128"/>
      <c r="ASK3" s="128"/>
      <c r="ASL3" s="128"/>
      <c r="ASM3" s="128"/>
      <c r="ASN3" s="128"/>
      <c r="ASO3" s="128"/>
      <c r="ASP3" s="128"/>
      <c r="ASQ3" s="128"/>
      <c r="ASR3" s="128"/>
      <c r="ASS3" s="128"/>
      <c r="AST3" s="128"/>
      <c r="ASU3" s="128"/>
      <c r="ASV3" s="128"/>
      <c r="ASW3" s="128"/>
      <c r="ASX3" s="128"/>
      <c r="ASY3" s="128"/>
      <c r="ASZ3" s="128"/>
      <c r="ATA3" s="128"/>
      <c r="ATB3" s="128"/>
      <c r="ATC3" s="128"/>
      <c r="ATD3" s="128"/>
      <c r="ATE3" s="128"/>
      <c r="ATF3" s="128"/>
      <c r="ATG3" s="128"/>
      <c r="ATH3" s="128"/>
      <c r="ATI3" s="128"/>
      <c r="ATJ3" s="128"/>
      <c r="ATK3" s="128"/>
      <c r="ATL3" s="128"/>
      <c r="ATM3" s="128"/>
      <c r="ATN3" s="128"/>
      <c r="ATO3" s="128"/>
      <c r="ATP3" s="128"/>
      <c r="ATQ3" s="128"/>
      <c r="ATR3" s="128"/>
      <c r="ATS3" s="128"/>
      <c r="ATT3" s="128"/>
      <c r="ATU3" s="128"/>
      <c r="ATV3" s="128"/>
      <c r="ATW3" s="128"/>
      <c r="ATX3" s="128"/>
      <c r="ATY3" s="128"/>
      <c r="ATZ3" s="128"/>
      <c r="AUA3" s="128"/>
      <c r="AUB3" s="128"/>
      <c r="AUC3" s="128"/>
      <c r="AUD3" s="128"/>
      <c r="AUE3" s="128"/>
      <c r="AUF3" s="128"/>
      <c r="AUG3" s="128"/>
      <c r="AUH3" s="128"/>
      <c r="AUI3" s="128"/>
      <c r="AUJ3" s="128"/>
      <c r="AUK3" s="128"/>
      <c r="AUL3" s="128"/>
      <c r="AUM3" s="128"/>
      <c r="AUN3" s="128"/>
      <c r="AUO3" s="128"/>
      <c r="AUP3" s="128"/>
      <c r="AUQ3" s="128"/>
      <c r="AUR3" s="128"/>
      <c r="AUS3" s="128"/>
      <c r="AUT3" s="128"/>
      <c r="AUU3" s="128"/>
      <c r="AUV3" s="128"/>
      <c r="AUW3" s="128"/>
      <c r="AUX3" s="128"/>
      <c r="AUY3" s="128"/>
      <c r="AUZ3" s="128"/>
      <c r="AVA3" s="128"/>
      <c r="AVB3" s="128"/>
      <c r="AVC3" s="128"/>
      <c r="AVD3" s="128"/>
      <c r="AVE3" s="128"/>
      <c r="AVF3" s="128"/>
      <c r="AVG3" s="128"/>
      <c r="AVH3" s="128"/>
      <c r="AVI3" s="128"/>
      <c r="AVJ3" s="128"/>
      <c r="AVK3" s="128"/>
      <c r="AVL3" s="128"/>
      <c r="AVM3" s="128"/>
      <c r="AVN3" s="128"/>
      <c r="AVO3" s="128"/>
      <c r="AVP3" s="128"/>
      <c r="AVQ3" s="128"/>
      <c r="AVR3" s="128"/>
      <c r="AVS3" s="128"/>
      <c r="AVT3" s="128"/>
      <c r="AVU3" s="128"/>
      <c r="AVV3" s="128"/>
      <c r="AVW3" s="128"/>
      <c r="AVX3" s="128"/>
      <c r="AVY3" s="128"/>
      <c r="AVZ3" s="128"/>
      <c r="AWA3" s="128"/>
      <c r="AWB3" s="128"/>
      <c r="AWC3" s="128"/>
      <c r="AWD3" s="128"/>
      <c r="AWE3" s="128"/>
      <c r="AWF3" s="128"/>
      <c r="AWG3" s="128"/>
      <c r="AWH3" s="128"/>
      <c r="AWI3" s="128"/>
      <c r="AWJ3" s="128"/>
      <c r="AWK3" s="128"/>
      <c r="AWL3" s="128"/>
      <c r="AWM3" s="128"/>
      <c r="AWN3" s="128"/>
      <c r="AWO3" s="128"/>
      <c r="AWP3" s="128"/>
      <c r="AWQ3" s="128"/>
      <c r="AWR3" s="128"/>
      <c r="AWS3" s="128"/>
      <c r="AWT3" s="128"/>
      <c r="AWU3" s="128"/>
      <c r="AWV3" s="128"/>
      <c r="AWW3" s="128"/>
      <c r="AWX3" s="128"/>
      <c r="AWY3" s="128"/>
      <c r="AWZ3" s="128"/>
      <c r="AXA3" s="128"/>
      <c r="AXB3" s="128"/>
      <c r="AXC3" s="128"/>
      <c r="AXD3" s="128"/>
      <c r="AXE3" s="128"/>
      <c r="AXF3" s="128"/>
      <c r="AXG3" s="128"/>
      <c r="AXH3" s="128"/>
      <c r="AXI3" s="128"/>
      <c r="AXJ3" s="128"/>
      <c r="AXK3" s="128"/>
      <c r="AXL3" s="128"/>
      <c r="AXM3" s="128"/>
      <c r="AXN3" s="128"/>
      <c r="AXO3" s="128"/>
      <c r="AXP3" s="128"/>
      <c r="AXQ3" s="128"/>
      <c r="AXR3" s="128"/>
      <c r="AXS3" s="128"/>
      <c r="AXT3" s="128"/>
      <c r="AXU3" s="128"/>
      <c r="AXV3" s="128"/>
      <c r="AXW3" s="128"/>
      <c r="AXX3" s="128"/>
      <c r="AXY3" s="128"/>
      <c r="AXZ3" s="128"/>
      <c r="AYA3" s="128"/>
      <c r="AYB3" s="128"/>
      <c r="AYC3" s="128"/>
      <c r="AYD3" s="128"/>
      <c r="AYE3" s="128"/>
      <c r="AYF3" s="128"/>
      <c r="AYG3" s="128"/>
      <c r="AYH3" s="128"/>
      <c r="AYI3" s="128"/>
      <c r="AYJ3" s="128"/>
      <c r="AYK3" s="128"/>
      <c r="AYL3" s="128"/>
      <c r="AYM3" s="128"/>
      <c r="AYN3" s="128"/>
      <c r="AYO3" s="128"/>
      <c r="AYP3" s="128"/>
      <c r="AYQ3" s="128"/>
      <c r="AYR3" s="128"/>
      <c r="AYS3" s="128"/>
      <c r="AYT3" s="128"/>
      <c r="AYU3" s="128"/>
      <c r="AYV3" s="128"/>
      <c r="AYW3" s="128"/>
      <c r="AYX3" s="128"/>
      <c r="AYY3" s="128"/>
      <c r="AYZ3" s="128"/>
      <c r="AZA3" s="128"/>
      <c r="AZB3" s="128"/>
      <c r="AZC3" s="128"/>
      <c r="AZD3" s="128"/>
      <c r="AZE3" s="128"/>
      <c r="AZF3" s="128"/>
      <c r="AZG3" s="128"/>
      <c r="AZH3" s="128"/>
      <c r="AZI3" s="128"/>
      <c r="AZJ3" s="128"/>
      <c r="AZK3" s="128"/>
      <c r="AZL3" s="128"/>
      <c r="AZM3" s="128"/>
      <c r="AZN3" s="128"/>
      <c r="AZO3" s="128"/>
      <c r="AZP3" s="128"/>
      <c r="AZQ3" s="128"/>
      <c r="AZR3" s="128"/>
      <c r="AZS3" s="128"/>
      <c r="AZT3" s="128"/>
      <c r="AZU3" s="128"/>
      <c r="AZV3" s="128"/>
      <c r="AZW3" s="128"/>
      <c r="AZX3" s="128"/>
      <c r="AZY3" s="128"/>
      <c r="AZZ3" s="128"/>
      <c r="BAA3" s="128"/>
      <c r="BAB3" s="128"/>
      <c r="BAC3" s="128"/>
      <c r="BAD3" s="128"/>
      <c r="BAE3" s="128"/>
      <c r="BAF3" s="128"/>
      <c r="BAG3" s="128"/>
      <c r="BAH3" s="128"/>
      <c r="BAI3" s="128"/>
      <c r="BAJ3" s="128"/>
      <c r="BAK3" s="128"/>
      <c r="BAL3" s="128"/>
      <c r="BAM3" s="128"/>
      <c r="BAN3" s="128"/>
      <c r="BAO3" s="128"/>
      <c r="BAP3" s="128"/>
      <c r="BAQ3" s="128"/>
      <c r="BAR3" s="128"/>
      <c r="BAS3" s="128"/>
      <c r="BAT3" s="128"/>
      <c r="BAU3" s="128"/>
      <c r="BAV3" s="128"/>
      <c r="BAW3" s="128"/>
      <c r="BAX3" s="128"/>
      <c r="BAY3" s="128"/>
      <c r="BAZ3" s="128"/>
      <c r="BBA3" s="128"/>
      <c r="BBB3" s="128"/>
      <c r="BBC3" s="128"/>
      <c r="BBD3" s="128"/>
      <c r="BBE3" s="128"/>
      <c r="BBF3" s="128"/>
      <c r="BBG3" s="128"/>
      <c r="BBH3" s="128"/>
      <c r="BBI3" s="128"/>
      <c r="BBJ3" s="128"/>
      <c r="BBK3" s="128"/>
      <c r="BBL3" s="128"/>
      <c r="BBM3" s="128"/>
      <c r="BBN3" s="128"/>
      <c r="BBO3" s="128"/>
      <c r="BBP3" s="128"/>
      <c r="BBQ3" s="128"/>
      <c r="BBR3" s="128"/>
      <c r="BBS3" s="128"/>
      <c r="BBT3" s="128"/>
      <c r="BBU3" s="128"/>
      <c r="BBV3" s="128"/>
      <c r="BBW3" s="128"/>
      <c r="BBX3" s="128"/>
      <c r="BBY3" s="128"/>
      <c r="BBZ3" s="128"/>
      <c r="BCA3" s="128"/>
      <c r="BCB3" s="128"/>
      <c r="BCC3" s="128"/>
      <c r="BCD3" s="128"/>
      <c r="BCE3" s="128"/>
      <c r="BCF3" s="128"/>
      <c r="BCG3" s="128"/>
      <c r="BCH3" s="128"/>
      <c r="BCI3" s="128"/>
      <c r="BCJ3" s="128"/>
      <c r="BCK3" s="128"/>
      <c r="BCL3" s="128"/>
      <c r="BCM3" s="128"/>
      <c r="BCN3" s="128"/>
      <c r="BCO3" s="128"/>
      <c r="BCP3" s="128"/>
      <c r="BCQ3" s="128"/>
      <c r="BCR3" s="128"/>
      <c r="BCS3" s="128"/>
      <c r="BCT3" s="128"/>
      <c r="BCU3" s="128"/>
      <c r="BCV3" s="128"/>
      <c r="BCW3" s="128"/>
      <c r="BCX3" s="128"/>
      <c r="BCY3" s="128"/>
      <c r="BCZ3" s="128"/>
      <c r="BDA3" s="128"/>
      <c r="BDB3" s="128"/>
      <c r="BDC3" s="128"/>
      <c r="BDD3" s="128"/>
      <c r="BDE3" s="128"/>
      <c r="BDF3" s="128"/>
      <c r="BDG3" s="128"/>
      <c r="BDH3" s="128"/>
      <c r="BDI3" s="128"/>
      <c r="BDJ3" s="128"/>
      <c r="BDK3" s="128"/>
      <c r="BDL3" s="128"/>
      <c r="BDM3" s="128"/>
      <c r="BDN3" s="128"/>
      <c r="BDO3" s="128"/>
      <c r="BDP3" s="128"/>
      <c r="BDQ3" s="128"/>
      <c r="BDR3" s="128"/>
      <c r="BDS3" s="128"/>
      <c r="BDT3" s="128"/>
      <c r="BDU3" s="128"/>
      <c r="BDV3" s="128"/>
      <c r="BDW3" s="128"/>
      <c r="BDX3" s="128"/>
      <c r="BDY3" s="128"/>
      <c r="BDZ3" s="128"/>
      <c r="BEA3" s="128"/>
      <c r="BEB3" s="128"/>
      <c r="BEC3" s="128"/>
      <c r="BED3" s="128"/>
      <c r="BEE3" s="128"/>
      <c r="BEF3" s="128"/>
      <c r="BEG3" s="128"/>
      <c r="BEH3" s="128"/>
      <c r="BEI3" s="128"/>
      <c r="BEJ3" s="128"/>
      <c r="BEK3" s="128"/>
      <c r="BEL3" s="128"/>
      <c r="BEM3" s="128"/>
      <c r="BEN3" s="128"/>
      <c r="BEO3" s="128"/>
      <c r="BEP3" s="128"/>
      <c r="BEQ3" s="128"/>
      <c r="BER3" s="128"/>
      <c r="BES3" s="128"/>
      <c r="BET3" s="128"/>
      <c r="BEU3" s="128"/>
      <c r="BEV3" s="128"/>
      <c r="BEW3" s="128"/>
      <c r="BEX3" s="128"/>
      <c r="BEY3" s="128"/>
      <c r="BEZ3" s="128"/>
      <c r="BFA3" s="128"/>
      <c r="BFB3" s="128"/>
      <c r="BFC3" s="128"/>
      <c r="BFD3" s="128"/>
      <c r="BFE3" s="128"/>
      <c r="BFF3" s="128"/>
      <c r="BFG3" s="128"/>
      <c r="BFH3" s="128"/>
      <c r="BFI3" s="128"/>
      <c r="BFJ3" s="128"/>
      <c r="BFK3" s="128"/>
      <c r="BFL3" s="128"/>
      <c r="BFM3" s="128"/>
      <c r="BFN3" s="128"/>
      <c r="BFO3" s="128"/>
      <c r="BFP3" s="128"/>
      <c r="BFQ3" s="128"/>
      <c r="BFR3" s="128"/>
      <c r="BFS3" s="128"/>
      <c r="BFT3" s="128"/>
      <c r="BFU3" s="128"/>
      <c r="BFV3" s="128"/>
      <c r="BFW3" s="128"/>
      <c r="BFX3" s="128"/>
      <c r="BFY3" s="128"/>
      <c r="BFZ3" s="128"/>
      <c r="BGA3" s="128"/>
      <c r="BGB3" s="128"/>
      <c r="BGC3" s="128"/>
      <c r="BGD3" s="128"/>
      <c r="BGE3" s="128"/>
      <c r="BGF3" s="128"/>
      <c r="BGG3" s="128"/>
      <c r="BGH3" s="128"/>
      <c r="BGI3" s="128"/>
      <c r="BGJ3" s="128"/>
      <c r="BGK3" s="128"/>
      <c r="BGL3" s="128"/>
      <c r="BGM3" s="128"/>
      <c r="BGN3" s="128"/>
      <c r="BGO3" s="128"/>
      <c r="BGP3" s="128"/>
      <c r="BGQ3" s="128"/>
      <c r="BGR3" s="128"/>
      <c r="BGS3" s="128"/>
      <c r="BGT3" s="128"/>
      <c r="BGU3" s="128"/>
      <c r="BGV3" s="128"/>
      <c r="BGW3" s="128"/>
      <c r="BGX3" s="128"/>
      <c r="BGY3" s="128"/>
      <c r="BGZ3" s="128"/>
      <c r="BHA3" s="128"/>
      <c r="BHB3" s="128"/>
      <c r="BHC3" s="128"/>
      <c r="BHD3" s="128"/>
      <c r="BHE3" s="128"/>
      <c r="BHF3" s="128"/>
      <c r="BHG3" s="128"/>
      <c r="BHH3" s="128"/>
      <c r="BHI3" s="128"/>
      <c r="BHJ3" s="128"/>
      <c r="BHK3" s="128"/>
      <c r="BHL3" s="128"/>
      <c r="BHM3" s="128"/>
      <c r="BHN3" s="128"/>
      <c r="BHO3" s="128"/>
      <c r="BHP3" s="128"/>
      <c r="BHQ3" s="128"/>
      <c r="BHR3" s="128"/>
      <c r="BHS3" s="128"/>
      <c r="BHT3" s="128"/>
      <c r="BHU3" s="128"/>
      <c r="BHV3" s="128"/>
      <c r="BHW3" s="128"/>
      <c r="BHX3" s="128"/>
      <c r="BHY3" s="128"/>
      <c r="BHZ3" s="128"/>
      <c r="BIA3" s="128"/>
      <c r="BIB3" s="128"/>
      <c r="BIC3" s="128"/>
      <c r="BID3" s="128"/>
      <c r="BIE3" s="128"/>
      <c r="BIF3" s="128"/>
      <c r="BIG3" s="128"/>
      <c r="BIH3" s="128"/>
      <c r="BII3" s="128"/>
      <c r="BIJ3" s="128"/>
      <c r="BIK3" s="128"/>
      <c r="BIL3" s="128"/>
      <c r="BIM3" s="128"/>
      <c r="BIN3" s="128"/>
      <c r="BIO3" s="128"/>
      <c r="BIP3" s="128"/>
      <c r="BIQ3" s="128"/>
      <c r="BIR3" s="128"/>
      <c r="BIS3" s="128"/>
      <c r="BIT3" s="128"/>
      <c r="BIU3" s="128"/>
      <c r="BIV3" s="128"/>
      <c r="BIW3" s="128"/>
      <c r="BIX3" s="128"/>
      <c r="BIY3" s="128"/>
      <c r="BIZ3" s="128"/>
      <c r="BJA3" s="128"/>
      <c r="BJB3" s="128"/>
      <c r="BJC3" s="128"/>
      <c r="BJD3" s="128"/>
      <c r="BJE3" s="128"/>
      <c r="BJF3" s="128"/>
      <c r="BJG3" s="128"/>
      <c r="BJH3" s="128"/>
      <c r="BJI3" s="128"/>
      <c r="BJJ3" s="128"/>
      <c r="BJK3" s="128"/>
      <c r="BJL3" s="128"/>
      <c r="BJM3" s="128"/>
      <c r="BJN3" s="128"/>
      <c r="BJO3" s="128"/>
      <c r="BJP3" s="128"/>
      <c r="BJQ3" s="128"/>
      <c r="BJR3" s="128"/>
      <c r="BJS3" s="128"/>
      <c r="BJT3" s="128"/>
      <c r="BJU3" s="128"/>
      <c r="BJV3" s="128"/>
      <c r="BJW3" s="128"/>
      <c r="BJX3" s="128"/>
      <c r="BJY3" s="128"/>
      <c r="BJZ3" s="128"/>
      <c r="BKA3" s="128"/>
      <c r="BKB3" s="128"/>
      <c r="BKC3" s="128"/>
      <c r="BKD3" s="128"/>
      <c r="BKE3" s="128"/>
      <c r="BKF3" s="128"/>
      <c r="BKG3" s="128"/>
      <c r="BKH3" s="128"/>
      <c r="BKI3" s="128"/>
      <c r="BKJ3" s="128"/>
      <c r="BKK3" s="128"/>
      <c r="BKL3" s="128"/>
      <c r="BKM3" s="128"/>
      <c r="BKN3" s="128"/>
      <c r="BKO3" s="128"/>
      <c r="BKP3" s="128"/>
      <c r="BKQ3" s="128"/>
      <c r="BKR3" s="128"/>
      <c r="BKS3" s="128"/>
      <c r="BKT3" s="128"/>
      <c r="BKU3" s="128"/>
      <c r="BKV3" s="128"/>
      <c r="BKW3" s="128"/>
      <c r="BKX3" s="128"/>
      <c r="BKY3" s="128"/>
      <c r="BKZ3" s="128"/>
      <c r="BLA3" s="128"/>
      <c r="BLB3" s="128"/>
      <c r="BLC3" s="128"/>
      <c r="BLD3" s="128"/>
      <c r="BLE3" s="128"/>
      <c r="BLF3" s="128"/>
      <c r="BLG3" s="128"/>
      <c r="BLH3" s="128"/>
      <c r="BLI3" s="128"/>
      <c r="BLJ3" s="128"/>
      <c r="BLK3" s="128"/>
      <c r="BLL3" s="128"/>
      <c r="BLM3" s="128"/>
      <c r="BLN3" s="128"/>
      <c r="BLO3" s="128"/>
      <c r="BLP3" s="128"/>
      <c r="BLQ3" s="128"/>
      <c r="BLR3" s="128"/>
      <c r="BLS3" s="128"/>
      <c r="BLT3" s="128"/>
      <c r="BLU3" s="128"/>
      <c r="BLV3" s="128"/>
      <c r="BLW3" s="128"/>
      <c r="BLX3" s="128"/>
      <c r="BLY3" s="128"/>
      <c r="BLZ3" s="128"/>
      <c r="BMA3" s="128"/>
      <c r="BMB3" s="128"/>
      <c r="BMC3" s="128"/>
      <c r="BMD3" s="128"/>
      <c r="BME3" s="128"/>
      <c r="BMF3" s="128"/>
      <c r="BMG3" s="128"/>
      <c r="BMH3" s="128"/>
      <c r="BMI3" s="128"/>
      <c r="BMJ3" s="128"/>
      <c r="BMK3" s="128"/>
      <c r="BML3" s="128"/>
      <c r="BMM3" s="128"/>
      <c r="BMN3" s="128"/>
      <c r="BMO3" s="128"/>
      <c r="BMP3" s="128"/>
      <c r="BMQ3" s="128"/>
      <c r="BMR3" s="128"/>
      <c r="BMS3" s="128"/>
      <c r="BMT3" s="128"/>
      <c r="BMU3" s="128"/>
      <c r="BMV3" s="128"/>
      <c r="BMW3" s="128"/>
      <c r="BMX3" s="128"/>
      <c r="BMY3" s="128"/>
      <c r="BMZ3" s="128"/>
      <c r="BNA3" s="128"/>
      <c r="BNB3" s="128"/>
      <c r="BNC3" s="128"/>
      <c r="BND3" s="128"/>
      <c r="BNE3" s="128"/>
      <c r="BNF3" s="128"/>
      <c r="BNG3" s="128"/>
      <c r="BNH3" s="128"/>
      <c r="BNI3" s="128"/>
      <c r="BNJ3" s="128"/>
      <c r="BNK3" s="128"/>
      <c r="BNL3" s="128"/>
      <c r="BNM3" s="128"/>
      <c r="BNN3" s="128"/>
      <c r="BNO3" s="128"/>
      <c r="BNP3" s="128"/>
      <c r="BNQ3" s="128"/>
      <c r="BNR3" s="128"/>
      <c r="BNS3" s="128"/>
      <c r="BNT3" s="128"/>
      <c r="BNU3" s="128"/>
      <c r="BNV3" s="128"/>
      <c r="BNW3" s="128"/>
      <c r="BNX3" s="128"/>
      <c r="BNY3" s="128"/>
      <c r="BNZ3" s="128"/>
      <c r="BOA3" s="128"/>
      <c r="BOB3" s="128"/>
      <c r="BOC3" s="128"/>
      <c r="BOD3" s="128"/>
      <c r="BOE3" s="128"/>
      <c r="BOF3" s="128"/>
      <c r="BOG3" s="128"/>
      <c r="BOH3" s="128"/>
      <c r="BOI3" s="128"/>
      <c r="BOJ3" s="128"/>
      <c r="BOK3" s="128"/>
      <c r="BOL3" s="128"/>
      <c r="BOM3" s="128"/>
      <c r="BON3" s="128"/>
      <c r="BOO3" s="128"/>
      <c r="BOP3" s="128"/>
      <c r="BOQ3" s="128"/>
      <c r="BOR3" s="128"/>
      <c r="BOS3" s="128"/>
      <c r="BOT3" s="128"/>
      <c r="BOU3" s="128"/>
      <c r="BOV3" s="128"/>
      <c r="BOW3" s="128"/>
      <c r="BOX3" s="128"/>
      <c r="BOY3" s="128"/>
      <c r="BOZ3" s="128"/>
      <c r="BPA3" s="128"/>
      <c r="BPB3" s="128"/>
      <c r="BPC3" s="128"/>
      <c r="BPD3" s="128"/>
      <c r="BPE3" s="128"/>
      <c r="BPF3" s="128"/>
      <c r="BPG3" s="128"/>
      <c r="BPH3" s="128"/>
      <c r="BPI3" s="128"/>
      <c r="BPJ3" s="128"/>
      <c r="BPK3" s="128"/>
      <c r="BPL3" s="128"/>
      <c r="BPM3" s="128"/>
      <c r="BPN3" s="128"/>
      <c r="BPO3" s="128"/>
      <c r="BPP3" s="128"/>
      <c r="BPQ3" s="128"/>
      <c r="BPR3" s="128"/>
      <c r="BPS3" s="128"/>
      <c r="BPT3" s="128"/>
      <c r="BPU3" s="128"/>
      <c r="BPV3" s="128"/>
      <c r="BPW3" s="128"/>
      <c r="BPX3" s="128"/>
      <c r="BPY3" s="128"/>
      <c r="BPZ3" s="128"/>
      <c r="BQA3" s="128"/>
      <c r="BQB3" s="128"/>
      <c r="BQC3" s="128"/>
      <c r="BQD3" s="128"/>
      <c r="BQE3" s="128"/>
      <c r="BQF3" s="128"/>
      <c r="BQG3" s="128"/>
      <c r="BQH3" s="128"/>
      <c r="BQI3" s="128"/>
      <c r="BQJ3" s="128"/>
      <c r="BQK3" s="128"/>
      <c r="BQL3" s="128"/>
      <c r="BQM3" s="128"/>
      <c r="BQN3" s="128"/>
      <c r="BQO3" s="128"/>
      <c r="BQP3" s="128"/>
      <c r="BQQ3" s="128"/>
      <c r="BQR3" s="128"/>
      <c r="BQS3" s="128"/>
      <c r="BQT3" s="128"/>
      <c r="BQU3" s="128"/>
      <c r="BQV3" s="128"/>
      <c r="BQW3" s="128"/>
      <c r="BQX3" s="128"/>
      <c r="BQY3" s="128"/>
      <c r="BQZ3" s="128"/>
      <c r="BRA3" s="128"/>
      <c r="BRB3" s="128"/>
      <c r="BRC3" s="128"/>
      <c r="BRD3" s="128"/>
      <c r="BRE3" s="128"/>
      <c r="BRF3" s="128"/>
      <c r="BRG3" s="128"/>
      <c r="BRH3" s="128"/>
      <c r="BRI3" s="128"/>
      <c r="BRJ3" s="128"/>
      <c r="BRK3" s="128"/>
      <c r="BRL3" s="128"/>
      <c r="BRM3" s="128"/>
      <c r="BRN3" s="128"/>
      <c r="BRO3" s="128"/>
      <c r="BRP3" s="128"/>
      <c r="BRQ3" s="128"/>
      <c r="BRR3" s="128"/>
      <c r="BRS3" s="128"/>
      <c r="BRT3" s="128"/>
      <c r="BRU3" s="128"/>
      <c r="BRV3" s="128"/>
      <c r="BRW3" s="128"/>
      <c r="BRX3" s="128"/>
      <c r="BRY3" s="128"/>
      <c r="BRZ3" s="128"/>
      <c r="BSA3" s="128"/>
      <c r="BSB3" s="128"/>
      <c r="BSC3" s="128"/>
      <c r="BSD3" s="128"/>
      <c r="BSE3" s="128"/>
      <c r="BSF3" s="128"/>
      <c r="BSG3" s="128"/>
      <c r="BSH3" s="128"/>
      <c r="BSI3" s="128"/>
      <c r="BSJ3" s="128"/>
      <c r="BSK3" s="128"/>
      <c r="BSL3" s="128"/>
      <c r="BSM3" s="128"/>
      <c r="BSN3" s="128"/>
      <c r="BSO3" s="128"/>
      <c r="BSP3" s="128"/>
      <c r="BSQ3" s="128"/>
      <c r="BSR3" s="128"/>
      <c r="BSS3" s="128"/>
      <c r="BST3" s="128"/>
      <c r="BSU3" s="128"/>
      <c r="BSV3" s="128"/>
      <c r="BSW3" s="128"/>
      <c r="BSX3" s="128"/>
      <c r="BSY3" s="128"/>
      <c r="BSZ3" s="128"/>
      <c r="BTA3" s="128"/>
      <c r="BTB3" s="128"/>
      <c r="BTC3" s="128"/>
      <c r="BTD3" s="128"/>
      <c r="BTE3" s="128"/>
      <c r="BTF3" s="128"/>
      <c r="BTG3" s="128"/>
      <c r="BTH3" s="128"/>
      <c r="BTI3" s="128"/>
      <c r="BTJ3" s="128"/>
      <c r="BTK3" s="128"/>
      <c r="BTL3" s="128"/>
      <c r="BTM3" s="128"/>
      <c r="BTN3" s="128"/>
      <c r="BTO3" s="128"/>
      <c r="BTP3" s="128"/>
      <c r="BTQ3" s="128"/>
      <c r="BTR3" s="128"/>
      <c r="BTS3" s="128"/>
      <c r="BTT3" s="128"/>
      <c r="BTU3" s="128"/>
      <c r="BTV3" s="128"/>
      <c r="BTW3" s="128"/>
      <c r="BTX3" s="128"/>
      <c r="BTY3" s="128"/>
      <c r="BTZ3" s="128"/>
      <c r="BUA3" s="128"/>
      <c r="BUB3" s="128"/>
      <c r="BUC3" s="128"/>
      <c r="BUD3" s="128"/>
      <c r="BUE3" s="128"/>
      <c r="BUF3" s="128"/>
      <c r="BUG3" s="128"/>
      <c r="BUH3" s="128"/>
      <c r="BUI3" s="128"/>
      <c r="BUJ3" s="128"/>
      <c r="BUK3" s="128"/>
      <c r="BUL3" s="128"/>
      <c r="BUM3" s="128"/>
      <c r="BUN3" s="128"/>
      <c r="BUO3" s="128"/>
      <c r="BUP3" s="128"/>
      <c r="BUQ3" s="128"/>
      <c r="BUR3" s="128"/>
      <c r="BUS3" s="128"/>
      <c r="BUT3" s="128"/>
      <c r="BUU3" s="128"/>
      <c r="BUV3" s="128"/>
      <c r="BUW3" s="128"/>
      <c r="BUX3" s="128"/>
      <c r="BUY3" s="128"/>
      <c r="BUZ3" s="128"/>
      <c r="BVA3" s="128"/>
      <c r="BVB3" s="128"/>
      <c r="BVC3" s="128"/>
      <c r="BVD3" s="128"/>
      <c r="BVE3" s="128"/>
      <c r="BVF3" s="128"/>
      <c r="BVG3" s="128"/>
      <c r="BVH3" s="128"/>
      <c r="BVI3" s="128"/>
      <c r="BVJ3" s="128"/>
      <c r="BVK3" s="128"/>
      <c r="BVL3" s="128"/>
      <c r="BVM3" s="128"/>
      <c r="BVN3" s="128"/>
      <c r="BVO3" s="128"/>
      <c r="BVP3" s="128"/>
      <c r="BVQ3" s="128"/>
      <c r="BVR3" s="128"/>
      <c r="BVS3" s="128"/>
      <c r="BVT3" s="128"/>
      <c r="BVU3" s="128"/>
      <c r="BVV3" s="128"/>
      <c r="BVW3" s="128"/>
      <c r="BVX3" s="128"/>
      <c r="BVY3" s="128"/>
      <c r="BVZ3" s="128"/>
      <c r="BWA3" s="128"/>
      <c r="BWB3" s="128"/>
      <c r="BWC3" s="128"/>
      <c r="BWD3" s="128"/>
      <c r="BWE3" s="128"/>
      <c r="BWF3" s="128"/>
      <c r="BWG3" s="128"/>
      <c r="BWH3" s="128"/>
      <c r="BWI3" s="128"/>
      <c r="BWJ3" s="128"/>
      <c r="BWK3" s="128"/>
      <c r="BWL3" s="128"/>
      <c r="BWM3" s="128"/>
      <c r="BWN3" s="128"/>
      <c r="BWO3" s="128"/>
      <c r="BWP3" s="128"/>
      <c r="BWQ3" s="128"/>
      <c r="BWR3" s="128"/>
      <c r="BWS3" s="128"/>
      <c r="BWT3" s="128"/>
      <c r="BWU3" s="128"/>
      <c r="BWV3" s="128"/>
      <c r="BWW3" s="128"/>
      <c r="BWX3" s="128"/>
      <c r="BWY3" s="128"/>
      <c r="BWZ3" s="128"/>
      <c r="BXA3" s="128"/>
      <c r="BXB3" s="128"/>
      <c r="BXC3" s="128"/>
      <c r="BXD3" s="128"/>
      <c r="BXE3" s="128"/>
      <c r="BXF3" s="128"/>
      <c r="BXG3" s="128"/>
      <c r="BXH3" s="128"/>
      <c r="BXI3" s="128"/>
      <c r="BXJ3" s="128"/>
      <c r="BXK3" s="128"/>
      <c r="BXL3" s="128"/>
      <c r="BXM3" s="128"/>
      <c r="BXN3" s="128"/>
      <c r="BXO3" s="128"/>
      <c r="BXP3" s="128"/>
      <c r="BXQ3" s="128"/>
      <c r="BXR3" s="128"/>
      <c r="BXS3" s="128"/>
      <c r="BXT3" s="128"/>
      <c r="BXU3" s="128"/>
      <c r="BXV3" s="128"/>
      <c r="BXW3" s="128"/>
      <c r="BXX3" s="128"/>
      <c r="BXY3" s="128"/>
      <c r="BXZ3" s="128"/>
      <c r="BYA3" s="128"/>
      <c r="BYB3" s="128"/>
      <c r="BYC3" s="128"/>
      <c r="BYD3" s="128"/>
      <c r="BYE3" s="128"/>
      <c r="BYF3" s="128"/>
      <c r="BYG3" s="128"/>
      <c r="BYH3" s="128"/>
      <c r="BYI3" s="128"/>
      <c r="BYJ3" s="128"/>
      <c r="BYK3" s="128"/>
      <c r="BYL3" s="128"/>
      <c r="BYM3" s="128"/>
      <c r="BYN3" s="128"/>
      <c r="BYO3" s="128"/>
      <c r="BYP3" s="128"/>
      <c r="BYQ3" s="128"/>
      <c r="BYR3" s="128"/>
      <c r="BYS3" s="128"/>
      <c r="BYT3" s="128"/>
      <c r="BYU3" s="128"/>
      <c r="BYV3" s="128"/>
      <c r="BYW3" s="128"/>
      <c r="BYX3" s="128"/>
      <c r="BYY3" s="128"/>
      <c r="BYZ3" s="128"/>
      <c r="BZA3" s="128"/>
      <c r="BZB3" s="128"/>
      <c r="BZC3" s="128"/>
      <c r="BZD3" s="128"/>
      <c r="BZE3" s="128"/>
      <c r="BZF3" s="128"/>
      <c r="BZG3" s="128"/>
      <c r="BZH3" s="128"/>
      <c r="BZI3" s="128"/>
      <c r="BZJ3" s="128"/>
      <c r="BZK3" s="128"/>
      <c r="BZL3" s="128"/>
      <c r="BZM3" s="128"/>
      <c r="BZN3" s="128"/>
      <c r="BZO3" s="128"/>
      <c r="BZP3" s="128"/>
      <c r="BZQ3" s="128"/>
      <c r="BZR3" s="128"/>
      <c r="BZS3" s="128"/>
      <c r="BZT3" s="128"/>
      <c r="BZU3" s="128"/>
      <c r="BZV3" s="128"/>
      <c r="BZW3" s="128"/>
      <c r="BZX3" s="128"/>
      <c r="BZY3" s="128"/>
      <c r="BZZ3" s="128"/>
      <c r="CAA3" s="128"/>
      <c r="CAB3" s="128"/>
      <c r="CAC3" s="128"/>
      <c r="CAD3" s="128"/>
      <c r="CAE3" s="128"/>
      <c r="CAF3" s="128"/>
      <c r="CAG3" s="128"/>
      <c r="CAH3" s="128"/>
      <c r="CAI3" s="128"/>
      <c r="CAJ3" s="128"/>
      <c r="CAK3" s="128"/>
      <c r="CAL3" s="128"/>
      <c r="CAM3" s="128"/>
      <c r="CAN3" s="128"/>
      <c r="CAO3" s="128"/>
      <c r="CAP3" s="128"/>
      <c r="CAQ3" s="128"/>
      <c r="CAR3" s="128"/>
      <c r="CAS3" s="128"/>
      <c r="CAT3" s="128"/>
      <c r="CAU3" s="128"/>
      <c r="CAV3" s="128"/>
      <c r="CAW3" s="128"/>
      <c r="CAX3" s="128"/>
      <c r="CAY3" s="128"/>
      <c r="CAZ3" s="128"/>
      <c r="CBA3" s="128"/>
      <c r="CBB3" s="128"/>
      <c r="CBC3" s="128"/>
      <c r="CBD3" s="128"/>
      <c r="CBE3" s="128"/>
      <c r="CBF3" s="128"/>
      <c r="CBG3" s="128"/>
      <c r="CBH3" s="128"/>
      <c r="CBI3" s="128"/>
      <c r="CBJ3" s="128"/>
      <c r="CBK3" s="128"/>
      <c r="CBL3" s="128"/>
      <c r="CBM3" s="128"/>
      <c r="CBN3" s="128"/>
      <c r="CBO3" s="128"/>
      <c r="CBP3" s="128"/>
      <c r="CBQ3" s="128"/>
      <c r="CBR3" s="128"/>
      <c r="CBS3" s="128"/>
      <c r="CBT3" s="128"/>
      <c r="CBU3" s="128"/>
      <c r="CBV3" s="128"/>
      <c r="CBW3" s="128"/>
      <c r="CBX3" s="128"/>
      <c r="CBY3" s="128"/>
      <c r="CBZ3" s="128"/>
      <c r="CCA3" s="128"/>
      <c r="CCB3" s="128"/>
      <c r="CCC3" s="128"/>
      <c r="CCD3" s="128"/>
      <c r="CCE3" s="128"/>
      <c r="CCF3" s="128"/>
      <c r="CCG3" s="128"/>
      <c r="CCH3" s="128"/>
      <c r="CCI3" s="128"/>
      <c r="CCJ3" s="128"/>
      <c r="CCK3" s="128"/>
      <c r="CCL3" s="128"/>
      <c r="CCM3" s="128"/>
      <c r="CCN3" s="128"/>
      <c r="CCO3" s="128"/>
      <c r="CCP3" s="128"/>
      <c r="CCQ3" s="128"/>
      <c r="CCR3" s="128"/>
      <c r="CCS3" s="128"/>
      <c r="CCT3" s="128"/>
      <c r="CCU3" s="128"/>
      <c r="CCV3" s="128"/>
      <c r="CCW3" s="128"/>
      <c r="CCX3" s="128"/>
      <c r="CCY3" s="128"/>
      <c r="CCZ3" s="128"/>
      <c r="CDA3" s="128"/>
      <c r="CDB3" s="128"/>
      <c r="CDC3" s="128"/>
      <c r="CDD3" s="128"/>
      <c r="CDE3" s="128"/>
      <c r="CDF3" s="128"/>
      <c r="CDG3" s="128"/>
      <c r="CDH3" s="128"/>
      <c r="CDI3" s="128"/>
      <c r="CDJ3" s="128"/>
      <c r="CDK3" s="128"/>
      <c r="CDL3" s="128"/>
      <c r="CDM3" s="128"/>
      <c r="CDN3" s="128"/>
      <c r="CDO3" s="128"/>
      <c r="CDP3" s="128"/>
      <c r="CDQ3" s="128"/>
      <c r="CDR3" s="128"/>
      <c r="CDS3" s="128"/>
      <c r="CDT3" s="128"/>
      <c r="CDU3" s="128"/>
      <c r="CDV3" s="128"/>
      <c r="CDW3" s="128"/>
      <c r="CDX3" s="128"/>
      <c r="CDY3" s="128"/>
      <c r="CDZ3" s="128"/>
      <c r="CEA3" s="128"/>
      <c r="CEB3" s="128"/>
      <c r="CEC3" s="128"/>
      <c r="CED3" s="128"/>
      <c r="CEE3" s="128"/>
      <c r="CEF3" s="128"/>
      <c r="CEG3" s="128"/>
      <c r="CEH3" s="128"/>
      <c r="CEI3" s="128"/>
      <c r="CEJ3" s="128"/>
      <c r="CEK3" s="128"/>
      <c r="CEL3" s="128"/>
      <c r="CEM3" s="128"/>
      <c r="CEN3" s="128"/>
      <c r="CEO3" s="128"/>
      <c r="CEP3" s="128"/>
      <c r="CEQ3" s="128"/>
      <c r="CER3" s="128"/>
      <c r="CES3" s="128"/>
      <c r="CET3" s="128"/>
      <c r="CEU3" s="128"/>
      <c r="CEV3" s="128"/>
      <c r="CEW3" s="128"/>
      <c r="CEX3" s="128"/>
      <c r="CEY3" s="128"/>
      <c r="CEZ3" s="128"/>
      <c r="CFA3" s="128"/>
      <c r="CFB3" s="128"/>
      <c r="CFC3" s="128"/>
      <c r="CFD3" s="128"/>
      <c r="CFE3" s="128"/>
      <c r="CFF3" s="128"/>
      <c r="CFG3" s="128"/>
      <c r="CFH3" s="128"/>
      <c r="CFI3" s="128"/>
      <c r="CFJ3" s="128"/>
      <c r="CFK3" s="128"/>
      <c r="CFL3" s="128"/>
      <c r="CFM3" s="128"/>
      <c r="CFN3" s="128"/>
      <c r="CFO3" s="128"/>
      <c r="CFP3" s="128"/>
      <c r="CFQ3" s="128"/>
      <c r="CFR3" s="128"/>
      <c r="CFS3" s="128"/>
      <c r="CFT3" s="128"/>
      <c r="CFU3" s="128"/>
      <c r="CFV3" s="128"/>
      <c r="CFW3" s="128"/>
      <c r="CFX3" s="128"/>
      <c r="CFY3" s="128"/>
      <c r="CFZ3" s="128"/>
      <c r="CGA3" s="128"/>
      <c r="CGB3" s="128"/>
      <c r="CGC3" s="128"/>
      <c r="CGD3" s="128"/>
      <c r="CGE3" s="128"/>
      <c r="CGF3" s="128"/>
      <c r="CGG3" s="128"/>
      <c r="CGH3" s="128"/>
      <c r="CGI3" s="128"/>
      <c r="CGJ3" s="128"/>
      <c r="CGK3" s="128"/>
      <c r="CGL3" s="128"/>
      <c r="CGM3" s="128"/>
      <c r="CGN3" s="128"/>
      <c r="CGO3" s="128"/>
      <c r="CGP3" s="128"/>
      <c r="CGQ3" s="128"/>
      <c r="CGR3" s="128"/>
      <c r="CGS3" s="128"/>
      <c r="CGT3" s="128"/>
      <c r="CGU3" s="128"/>
      <c r="CGV3" s="128"/>
      <c r="CGW3" s="128"/>
      <c r="CGX3" s="128"/>
      <c r="CGY3" s="128"/>
      <c r="CGZ3" s="128"/>
      <c r="CHA3" s="128"/>
      <c r="CHB3" s="128"/>
      <c r="CHC3" s="128"/>
      <c r="CHD3" s="128"/>
      <c r="CHE3" s="128"/>
      <c r="CHF3" s="128"/>
      <c r="CHG3" s="128"/>
      <c r="CHH3" s="128"/>
      <c r="CHI3" s="128"/>
      <c r="CHJ3" s="128"/>
      <c r="CHK3" s="128"/>
      <c r="CHL3" s="128"/>
      <c r="CHM3" s="128"/>
      <c r="CHN3" s="128"/>
      <c r="CHO3" s="128"/>
      <c r="CHP3" s="128"/>
      <c r="CHQ3" s="128"/>
      <c r="CHR3" s="128"/>
      <c r="CHS3" s="128"/>
      <c r="CHT3" s="128"/>
      <c r="CHU3" s="128"/>
      <c r="CHV3" s="128"/>
      <c r="CHW3" s="128"/>
      <c r="CHX3" s="128"/>
      <c r="CHY3" s="128"/>
      <c r="CHZ3" s="128"/>
      <c r="CIA3" s="128"/>
      <c r="CIB3" s="128"/>
      <c r="CIC3" s="128"/>
      <c r="CID3" s="128"/>
      <c r="CIE3" s="128"/>
      <c r="CIF3" s="128"/>
      <c r="CIG3" s="128"/>
      <c r="CIH3" s="128"/>
      <c r="CII3" s="128"/>
      <c r="CIJ3" s="128"/>
      <c r="CIK3" s="128"/>
      <c r="CIL3" s="128"/>
      <c r="CIM3" s="128"/>
      <c r="CIN3" s="128"/>
      <c r="CIO3" s="128"/>
      <c r="CIP3" s="128"/>
      <c r="CIQ3" s="128"/>
      <c r="CIR3" s="128"/>
      <c r="CIS3" s="128"/>
      <c r="CIT3" s="128"/>
      <c r="CIU3" s="128"/>
      <c r="CIV3" s="128"/>
      <c r="CIW3" s="128"/>
      <c r="CIX3" s="128"/>
      <c r="CIY3" s="128"/>
      <c r="CIZ3" s="128"/>
      <c r="CJA3" s="128"/>
      <c r="CJB3" s="128"/>
      <c r="CJC3" s="128"/>
      <c r="CJD3" s="128"/>
      <c r="CJE3" s="128"/>
      <c r="CJF3" s="128"/>
      <c r="CJG3" s="128"/>
      <c r="CJH3" s="128"/>
      <c r="CJI3" s="128"/>
      <c r="CJJ3" s="128"/>
      <c r="CJK3" s="128"/>
      <c r="CJL3" s="128"/>
      <c r="CJM3" s="128"/>
      <c r="CJN3" s="128"/>
      <c r="CJO3" s="128"/>
      <c r="CJP3" s="128"/>
      <c r="CJQ3" s="128"/>
      <c r="CJR3" s="128"/>
      <c r="CJS3" s="128"/>
      <c r="CJT3" s="128"/>
      <c r="CJU3" s="128"/>
      <c r="CJV3" s="128"/>
      <c r="CJW3" s="128"/>
      <c r="CJX3" s="128"/>
      <c r="CJY3" s="128"/>
      <c r="CJZ3" s="128"/>
      <c r="CKA3" s="128"/>
      <c r="CKB3" s="128"/>
      <c r="CKC3" s="128"/>
      <c r="CKD3" s="128"/>
      <c r="CKE3" s="128"/>
      <c r="CKF3" s="128"/>
      <c r="CKG3" s="128"/>
      <c r="CKH3" s="128"/>
      <c r="CKI3" s="128"/>
      <c r="CKJ3" s="128"/>
      <c r="CKK3" s="128"/>
      <c r="CKL3" s="128"/>
      <c r="CKM3" s="128"/>
      <c r="CKN3" s="128"/>
      <c r="CKO3" s="128"/>
      <c r="CKP3" s="128"/>
      <c r="CKQ3" s="128"/>
      <c r="CKR3" s="128"/>
      <c r="CKS3" s="128"/>
      <c r="CKT3" s="128"/>
      <c r="CKU3" s="128"/>
      <c r="CKV3" s="128"/>
      <c r="CKW3" s="128"/>
      <c r="CKX3" s="128"/>
      <c r="CKY3" s="128"/>
      <c r="CKZ3" s="128"/>
      <c r="CLA3" s="128"/>
      <c r="CLB3" s="128"/>
      <c r="CLC3" s="128"/>
      <c r="CLD3" s="128"/>
      <c r="CLE3" s="128"/>
      <c r="CLF3" s="128"/>
      <c r="CLG3" s="128"/>
      <c r="CLH3" s="128"/>
      <c r="CLI3" s="128"/>
      <c r="CLJ3" s="128"/>
      <c r="CLK3" s="128"/>
      <c r="CLL3" s="128"/>
      <c r="CLM3" s="128"/>
      <c r="CLN3" s="128"/>
      <c r="CLO3" s="128"/>
      <c r="CLP3" s="128"/>
      <c r="CLQ3" s="128"/>
      <c r="CLR3" s="128"/>
      <c r="CLS3" s="128"/>
      <c r="CLT3" s="128"/>
      <c r="CLU3" s="128"/>
      <c r="CLV3" s="128"/>
      <c r="CLW3" s="128"/>
      <c r="CLX3" s="128"/>
      <c r="CLY3" s="128"/>
      <c r="CLZ3" s="128"/>
      <c r="CMA3" s="128"/>
      <c r="CMB3" s="128"/>
      <c r="CMC3" s="128"/>
      <c r="CMD3" s="128"/>
      <c r="CME3" s="128"/>
      <c r="CMF3" s="128"/>
      <c r="CMG3" s="128"/>
      <c r="CMH3" s="128"/>
      <c r="CMI3" s="128"/>
      <c r="CMJ3" s="128"/>
      <c r="CMK3" s="128"/>
      <c r="CML3" s="128"/>
      <c r="CMM3" s="128"/>
      <c r="CMN3" s="128"/>
      <c r="CMO3" s="128"/>
      <c r="CMP3" s="128"/>
      <c r="CMQ3" s="128"/>
      <c r="CMR3" s="128"/>
      <c r="CMS3" s="128"/>
      <c r="CMT3" s="128"/>
      <c r="CMU3" s="128"/>
      <c r="CMV3" s="128"/>
      <c r="CMW3" s="128"/>
      <c r="CMX3" s="128"/>
      <c r="CMY3" s="128"/>
      <c r="CMZ3" s="128"/>
      <c r="CNA3" s="128"/>
      <c r="CNB3" s="128"/>
      <c r="CNC3" s="128"/>
      <c r="CND3" s="128"/>
      <c r="CNE3" s="128"/>
      <c r="CNF3" s="128"/>
      <c r="CNG3" s="128"/>
      <c r="CNH3" s="128"/>
      <c r="CNI3" s="128"/>
      <c r="CNJ3" s="128"/>
      <c r="CNK3" s="128"/>
      <c r="CNL3" s="128"/>
      <c r="CNM3" s="128"/>
      <c r="CNN3" s="128"/>
      <c r="CNO3" s="128"/>
      <c r="CNP3" s="128"/>
      <c r="CNQ3" s="128"/>
      <c r="CNR3" s="128"/>
      <c r="CNS3" s="128"/>
      <c r="CNT3" s="128"/>
      <c r="CNU3" s="128"/>
      <c r="CNV3" s="128"/>
      <c r="CNW3" s="128"/>
      <c r="CNX3" s="128"/>
      <c r="CNY3" s="128"/>
      <c r="CNZ3" s="128"/>
      <c r="COA3" s="128"/>
      <c r="COB3" s="128"/>
      <c r="COC3" s="128"/>
      <c r="COD3" s="128"/>
      <c r="COE3" s="128"/>
      <c r="COF3" s="128"/>
      <c r="COG3" s="128"/>
      <c r="COH3" s="128"/>
      <c r="COI3" s="128"/>
      <c r="COJ3" s="128"/>
      <c r="COK3" s="128"/>
      <c r="COL3" s="128"/>
      <c r="COM3" s="128"/>
      <c r="CON3" s="128"/>
      <c r="COO3" s="128"/>
      <c r="COP3" s="128"/>
      <c r="COQ3" s="128"/>
      <c r="COR3" s="128"/>
      <c r="COS3" s="128"/>
      <c r="COT3" s="128"/>
      <c r="COU3" s="128"/>
      <c r="COV3" s="128"/>
      <c r="COW3" s="128"/>
      <c r="COX3" s="128"/>
      <c r="COY3" s="128"/>
      <c r="COZ3" s="128"/>
      <c r="CPA3" s="128"/>
      <c r="CPB3" s="128"/>
      <c r="CPC3" s="128"/>
      <c r="CPD3" s="128"/>
      <c r="CPE3" s="128"/>
      <c r="CPF3" s="128"/>
      <c r="CPG3" s="128"/>
      <c r="CPH3" s="128"/>
      <c r="CPI3" s="128"/>
      <c r="CPJ3" s="128"/>
      <c r="CPK3" s="128"/>
      <c r="CPL3" s="128"/>
      <c r="CPM3" s="128"/>
      <c r="CPN3" s="128"/>
      <c r="CPO3" s="128"/>
      <c r="CPP3" s="128"/>
      <c r="CPQ3" s="128"/>
      <c r="CPR3" s="128"/>
      <c r="CPS3" s="128"/>
      <c r="CPT3" s="128"/>
      <c r="CPU3" s="128"/>
      <c r="CPV3" s="128"/>
      <c r="CPW3" s="128"/>
      <c r="CPX3" s="128"/>
      <c r="CPY3" s="128"/>
      <c r="CPZ3" s="128"/>
      <c r="CQA3" s="128"/>
      <c r="CQB3" s="128"/>
      <c r="CQC3" s="128"/>
      <c r="CQD3" s="128"/>
      <c r="CQE3" s="128"/>
      <c r="CQF3" s="128"/>
      <c r="CQG3" s="128"/>
      <c r="CQH3" s="128"/>
      <c r="CQI3" s="128"/>
      <c r="CQJ3" s="128"/>
      <c r="CQK3" s="128"/>
      <c r="CQL3" s="128"/>
      <c r="CQM3" s="128"/>
      <c r="CQN3" s="128"/>
      <c r="CQO3" s="128"/>
      <c r="CQP3" s="128"/>
      <c r="CQQ3" s="128"/>
      <c r="CQR3" s="128"/>
      <c r="CQS3" s="128"/>
      <c r="CQT3" s="128"/>
      <c r="CQU3" s="128"/>
      <c r="CQV3" s="128"/>
      <c r="CQW3" s="128"/>
      <c r="CQX3" s="128"/>
      <c r="CQY3" s="128"/>
      <c r="CQZ3" s="128"/>
      <c r="CRA3" s="128"/>
      <c r="CRB3" s="128"/>
      <c r="CRC3" s="128"/>
      <c r="CRD3" s="128"/>
      <c r="CRE3" s="128"/>
      <c r="CRF3" s="128"/>
      <c r="CRG3" s="128"/>
      <c r="CRH3" s="128"/>
      <c r="CRI3" s="128"/>
      <c r="CRJ3" s="128"/>
      <c r="CRK3" s="128"/>
      <c r="CRL3" s="128"/>
      <c r="CRM3" s="128"/>
      <c r="CRN3" s="128"/>
      <c r="CRO3" s="128"/>
      <c r="CRP3" s="128"/>
      <c r="CRQ3" s="128"/>
      <c r="CRR3" s="128"/>
      <c r="CRS3" s="128"/>
      <c r="CRT3" s="128"/>
      <c r="CRU3" s="128"/>
      <c r="CRV3" s="128"/>
      <c r="CRW3" s="128"/>
      <c r="CRX3" s="128"/>
      <c r="CRY3" s="128"/>
      <c r="CRZ3" s="128"/>
      <c r="CSA3" s="128"/>
      <c r="CSB3" s="128"/>
      <c r="CSC3" s="128"/>
      <c r="CSD3" s="128"/>
      <c r="CSE3" s="128"/>
      <c r="CSF3" s="128"/>
      <c r="CSG3" s="128"/>
      <c r="CSH3" s="128"/>
      <c r="CSI3" s="128"/>
      <c r="CSJ3" s="128"/>
      <c r="CSK3" s="128"/>
      <c r="CSL3" s="128"/>
      <c r="CSM3" s="128"/>
      <c r="CSN3" s="128"/>
      <c r="CSO3" s="128"/>
      <c r="CSP3" s="128"/>
      <c r="CSQ3" s="128"/>
      <c r="CSR3" s="128"/>
      <c r="CSS3" s="128"/>
      <c r="CST3" s="128"/>
      <c r="CSU3" s="128"/>
      <c r="CSV3" s="128"/>
      <c r="CSW3" s="128"/>
      <c r="CSX3" s="128"/>
      <c r="CSY3" s="128"/>
      <c r="CSZ3" s="128"/>
      <c r="CTA3" s="128"/>
      <c r="CTB3" s="128"/>
      <c r="CTC3" s="128"/>
      <c r="CTD3" s="128"/>
      <c r="CTE3" s="128"/>
      <c r="CTF3" s="128"/>
      <c r="CTG3" s="128"/>
      <c r="CTH3" s="128"/>
      <c r="CTI3" s="128"/>
      <c r="CTJ3" s="128"/>
      <c r="CTK3" s="128"/>
      <c r="CTL3" s="128"/>
      <c r="CTM3" s="128"/>
      <c r="CTN3" s="128"/>
      <c r="CTO3" s="128"/>
      <c r="CTP3" s="128"/>
      <c r="CTQ3" s="128"/>
      <c r="CTR3" s="128"/>
      <c r="CTS3" s="128"/>
      <c r="CTT3" s="128"/>
      <c r="CTU3" s="128"/>
      <c r="CTV3" s="128"/>
      <c r="CTW3" s="128"/>
      <c r="CTX3" s="128"/>
      <c r="CTY3" s="128"/>
      <c r="CTZ3" s="128"/>
      <c r="CUA3" s="128"/>
      <c r="CUB3" s="128"/>
      <c r="CUC3" s="128"/>
      <c r="CUD3" s="128"/>
      <c r="CUE3" s="128"/>
      <c r="CUF3" s="128"/>
      <c r="CUG3" s="128"/>
      <c r="CUH3" s="128"/>
      <c r="CUI3" s="128"/>
      <c r="CUJ3" s="128"/>
      <c r="CUK3" s="128"/>
      <c r="CUL3" s="128"/>
      <c r="CUM3" s="128"/>
      <c r="CUN3" s="128"/>
      <c r="CUO3" s="128"/>
      <c r="CUP3" s="128"/>
      <c r="CUQ3" s="128"/>
      <c r="CUR3" s="128"/>
      <c r="CUS3" s="128"/>
      <c r="CUT3" s="128"/>
      <c r="CUU3" s="128"/>
      <c r="CUV3" s="128"/>
      <c r="CUW3" s="128"/>
      <c r="CUX3" s="128"/>
      <c r="CUY3" s="128"/>
      <c r="CUZ3" s="128"/>
      <c r="CVA3" s="128"/>
      <c r="CVB3" s="128"/>
      <c r="CVC3" s="128"/>
      <c r="CVD3" s="128"/>
      <c r="CVE3" s="128"/>
      <c r="CVF3" s="128"/>
      <c r="CVG3" s="128"/>
      <c r="CVH3" s="128"/>
      <c r="CVI3" s="128"/>
      <c r="CVJ3" s="128"/>
      <c r="CVK3" s="128"/>
      <c r="CVL3" s="128"/>
      <c r="CVM3" s="128"/>
      <c r="CVN3" s="128"/>
      <c r="CVO3" s="128"/>
      <c r="CVP3" s="128"/>
      <c r="CVQ3" s="128"/>
      <c r="CVR3" s="128"/>
      <c r="CVS3" s="128"/>
      <c r="CVT3" s="128"/>
      <c r="CVU3" s="128"/>
      <c r="CVV3" s="128"/>
      <c r="CVW3" s="128"/>
      <c r="CVX3" s="128"/>
      <c r="CVY3" s="128"/>
      <c r="CVZ3" s="128"/>
      <c r="CWA3" s="128"/>
      <c r="CWB3" s="128"/>
      <c r="CWC3" s="128"/>
      <c r="CWD3" s="128"/>
      <c r="CWE3" s="128"/>
      <c r="CWF3" s="128"/>
      <c r="CWG3" s="128"/>
      <c r="CWH3" s="128"/>
      <c r="CWI3" s="128"/>
      <c r="CWJ3" s="128"/>
      <c r="CWK3" s="128"/>
      <c r="CWL3" s="128"/>
      <c r="CWM3" s="128"/>
      <c r="CWN3" s="128"/>
      <c r="CWO3" s="128"/>
      <c r="CWP3" s="128"/>
      <c r="CWQ3" s="128"/>
      <c r="CWR3" s="128"/>
      <c r="CWS3" s="128"/>
      <c r="CWT3" s="128"/>
      <c r="CWU3" s="128"/>
      <c r="CWV3" s="128"/>
      <c r="CWW3" s="128"/>
      <c r="CWX3" s="128"/>
      <c r="CWY3" s="128"/>
      <c r="CWZ3" s="128"/>
      <c r="CXA3" s="128"/>
      <c r="CXB3" s="128"/>
      <c r="CXC3" s="128"/>
      <c r="CXD3" s="128"/>
      <c r="CXE3" s="128"/>
      <c r="CXF3" s="128"/>
      <c r="CXG3" s="128"/>
      <c r="CXH3" s="128"/>
      <c r="CXI3" s="128"/>
      <c r="CXJ3" s="128"/>
      <c r="CXK3" s="128"/>
      <c r="CXL3" s="128"/>
      <c r="CXM3" s="128"/>
      <c r="CXN3" s="128"/>
      <c r="CXO3" s="128"/>
      <c r="CXP3" s="128"/>
      <c r="CXQ3" s="128"/>
      <c r="CXR3" s="128"/>
      <c r="CXS3" s="128"/>
      <c r="CXT3" s="128"/>
      <c r="CXU3" s="128"/>
      <c r="CXV3" s="128"/>
      <c r="CXW3" s="128"/>
      <c r="CXX3" s="128"/>
      <c r="CXY3" s="128"/>
      <c r="CXZ3" s="128"/>
      <c r="CYA3" s="128"/>
      <c r="CYB3" s="128"/>
      <c r="CYC3" s="128"/>
      <c r="CYD3" s="128"/>
      <c r="CYE3" s="128"/>
      <c r="CYF3" s="128"/>
      <c r="CYG3" s="128"/>
      <c r="CYH3" s="128"/>
      <c r="CYI3" s="128"/>
      <c r="CYJ3" s="128"/>
      <c r="CYK3" s="128"/>
      <c r="CYL3" s="128"/>
      <c r="CYM3" s="128"/>
      <c r="CYN3" s="128"/>
      <c r="CYO3" s="128"/>
      <c r="CYP3" s="128"/>
      <c r="CYQ3" s="128"/>
      <c r="CYR3" s="128"/>
      <c r="CYS3" s="128"/>
      <c r="CYT3" s="128"/>
      <c r="CYU3" s="128"/>
      <c r="CYV3" s="128"/>
      <c r="CYW3" s="128"/>
      <c r="CYX3" s="128"/>
      <c r="CYY3" s="128"/>
      <c r="CYZ3" s="128"/>
      <c r="CZA3" s="128"/>
      <c r="CZB3" s="128"/>
      <c r="CZC3" s="128"/>
      <c r="CZD3" s="128"/>
      <c r="CZE3" s="128"/>
      <c r="CZF3" s="128"/>
      <c r="CZG3" s="128"/>
      <c r="CZH3" s="128"/>
      <c r="CZI3" s="128"/>
      <c r="CZJ3" s="128"/>
      <c r="CZK3" s="128"/>
      <c r="CZL3" s="128"/>
      <c r="CZM3" s="128"/>
      <c r="CZN3" s="128"/>
      <c r="CZO3" s="128"/>
      <c r="CZP3" s="128"/>
      <c r="CZQ3" s="128"/>
      <c r="CZR3" s="128"/>
      <c r="CZS3" s="128"/>
      <c r="CZT3" s="128"/>
      <c r="CZU3" s="128"/>
      <c r="CZV3" s="128"/>
      <c r="CZW3" s="128"/>
      <c r="CZX3" s="128"/>
      <c r="CZY3" s="128"/>
      <c r="CZZ3" s="128"/>
      <c r="DAA3" s="128"/>
      <c r="DAB3" s="128"/>
      <c r="DAC3" s="128"/>
      <c r="DAD3" s="128"/>
      <c r="DAE3" s="128"/>
      <c r="DAF3" s="128"/>
      <c r="DAG3" s="128"/>
      <c r="DAH3" s="128"/>
      <c r="DAI3" s="128"/>
      <c r="DAJ3" s="128"/>
      <c r="DAK3" s="128"/>
      <c r="DAL3" s="128"/>
      <c r="DAM3" s="128"/>
      <c r="DAN3" s="128"/>
      <c r="DAO3" s="128"/>
      <c r="DAP3" s="128"/>
      <c r="DAQ3" s="128"/>
      <c r="DAR3" s="128"/>
      <c r="DAS3" s="128"/>
      <c r="DAT3" s="128"/>
      <c r="DAU3" s="128"/>
      <c r="DAV3" s="128"/>
      <c r="DAW3" s="128"/>
      <c r="DAX3" s="128"/>
      <c r="DAY3" s="128"/>
      <c r="DAZ3" s="128"/>
      <c r="DBA3" s="128"/>
      <c r="DBB3" s="128"/>
      <c r="DBC3" s="128"/>
      <c r="DBD3" s="128"/>
      <c r="DBE3" s="128"/>
      <c r="DBF3" s="128"/>
      <c r="DBG3" s="128"/>
      <c r="DBH3" s="128"/>
      <c r="DBI3" s="128"/>
      <c r="DBJ3" s="128"/>
      <c r="DBK3" s="128"/>
      <c r="DBL3" s="128"/>
      <c r="DBM3" s="128"/>
      <c r="DBN3" s="128"/>
      <c r="DBO3" s="128"/>
      <c r="DBP3" s="128"/>
      <c r="DBQ3" s="128"/>
      <c r="DBR3" s="128"/>
      <c r="DBS3" s="128"/>
      <c r="DBT3" s="128"/>
      <c r="DBU3" s="128"/>
      <c r="DBV3" s="128"/>
      <c r="DBW3" s="128"/>
      <c r="DBX3" s="128"/>
      <c r="DBY3" s="128"/>
      <c r="DBZ3" s="128"/>
      <c r="DCA3" s="128"/>
      <c r="DCB3" s="128"/>
      <c r="DCC3" s="128"/>
      <c r="DCD3" s="128"/>
      <c r="DCE3" s="128"/>
      <c r="DCF3" s="128"/>
      <c r="DCG3" s="128"/>
      <c r="DCH3" s="128"/>
      <c r="DCI3" s="128"/>
      <c r="DCJ3" s="128"/>
      <c r="DCK3" s="128"/>
      <c r="DCL3" s="128"/>
      <c r="DCM3" s="128"/>
      <c r="DCN3" s="128"/>
      <c r="DCO3" s="128"/>
      <c r="DCP3" s="128"/>
      <c r="DCQ3" s="128"/>
      <c r="DCR3" s="128"/>
      <c r="DCS3" s="128"/>
      <c r="DCT3" s="128"/>
      <c r="DCU3" s="128"/>
      <c r="DCV3" s="128"/>
      <c r="DCW3" s="128"/>
      <c r="DCX3" s="128"/>
      <c r="DCY3" s="128"/>
      <c r="DCZ3" s="128"/>
      <c r="DDA3" s="128"/>
      <c r="DDB3" s="128"/>
      <c r="DDC3" s="128"/>
      <c r="DDD3" s="128"/>
      <c r="DDE3" s="128"/>
      <c r="DDF3" s="128"/>
      <c r="DDG3" s="128"/>
      <c r="DDH3" s="128"/>
      <c r="DDI3" s="128"/>
      <c r="DDJ3" s="128"/>
      <c r="DDK3" s="128"/>
      <c r="DDL3" s="128"/>
      <c r="DDM3" s="128"/>
      <c r="DDN3" s="128"/>
      <c r="DDO3" s="128"/>
      <c r="DDP3" s="128"/>
      <c r="DDQ3" s="128"/>
      <c r="DDR3" s="128"/>
      <c r="DDS3" s="128"/>
      <c r="DDT3" s="128"/>
      <c r="DDU3" s="128"/>
      <c r="DDV3" s="128"/>
      <c r="DDW3" s="128"/>
      <c r="DDX3" s="128"/>
      <c r="DDY3" s="128"/>
      <c r="DDZ3" s="128"/>
      <c r="DEA3" s="128"/>
      <c r="DEB3" s="128"/>
      <c r="DEC3" s="128"/>
      <c r="DED3" s="128"/>
      <c r="DEE3" s="128"/>
      <c r="DEF3" s="128"/>
      <c r="DEG3" s="128"/>
      <c r="DEH3" s="128"/>
      <c r="DEI3" s="128"/>
      <c r="DEJ3" s="128"/>
      <c r="DEK3" s="128"/>
      <c r="DEL3" s="128"/>
      <c r="DEM3" s="128"/>
      <c r="DEN3" s="128"/>
      <c r="DEO3" s="128"/>
      <c r="DEP3" s="128"/>
      <c r="DEQ3" s="128"/>
      <c r="DER3" s="128"/>
      <c r="DES3" s="128"/>
      <c r="DET3" s="128"/>
      <c r="DEU3" s="128"/>
      <c r="DEV3" s="128"/>
      <c r="DEW3" s="128"/>
      <c r="DEX3" s="128"/>
      <c r="DEY3" s="128"/>
      <c r="DEZ3" s="128"/>
      <c r="DFA3" s="128"/>
      <c r="DFB3" s="128"/>
      <c r="DFC3" s="128"/>
      <c r="DFD3" s="128"/>
      <c r="DFE3" s="128"/>
      <c r="DFF3" s="128"/>
      <c r="DFG3" s="128"/>
      <c r="DFH3" s="128"/>
      <c r="DFI3" s="128"/>
      <c r="DFJ3" s="128"/>
      <c r="DFK3" s="128"/>
      <c r="DFL3" s="128"/>
      <c r="DFM3" s="128"/>
      <c r="DFN3" s="128"/>
      <c r="DFO3" s="128"/>
      <c r="DFP3" s="128"/>
      <c r="DFQ3" s="128"/>
      <c r="DFR3" s="128"/>
      <c r="DFS3" s="128"/>
      <c r="DFT3" s="128"/>
      <c r="DFU3" s="128"/>
      <c r="DFV3" s="128"/>
      <c r="DFW3" s="128"/>
      <c r="DFX3" s="128"/>
      <c r="DFY3" s="128"/>
      <c r="DFZ3" s="128"/>
      <c r="DGA3" s="128"/>
      <c r="DGB3" s="128"/>
      <c r="DGC3" s="128"/>
      <c r="DGD3" s="128"/>
      <c r="DGE3" s="128"/>
      <c r="DGF3" s="128"/>
      <c r="DGG3" s="128"/>
      <c r="DGH3" s="128"/>
      <c r="DGI3" s="128"/>
      <c r="DGJ3" s="128"/>
      <c r="DGK3" s="128"/>
      <c r="DGL3" s="128"/>
      <c r="DGM3" s="128"/>
      <c r="DGN3" s="128"/>
      <c r="DGO3" s="128"/>
      <c r="DGP3" s="128"/>
      <c r="DGQ3" s="128"/>
      <c r="DGR3" s="128"/>
      <c r="DGS3" s="128"/>
      <c r="DGT3" s="128"/>
      <c r="DGU3" s="128"/>
      <c r="DGV3" s="128"/>
      <c r="DGW3" s="128"/>
      <c r="DGX3" s="128"/>
      <c r="DGY3" s="128"/>
      <c r="DGZ3" s="128"/>
      <c r="DHA3" s="128"/>
      <c r="DHB3" s="128"/>
      <c r="DHC3" s="128"/>
      <c r="DHD3" s="128"/>
      <c r="DHE3" s="128"/>
      <c r="DHF3" s="128"/>
      <c r="DHG3" s="128"/>
      <c r="DHH3" s="128"/>
      <c r="DHI3" s="128"/>
      <c r="DHJ3" s="128"/>
      <c r="DHK3" s="128"/>
      <c r="DHL3" s="128"/>
      <c r="DHM3" s="128"/>
      <c r="DHN3" s="128"/>
      <c r="DHO3" s="128"/>
      <c r="DHP3" s="128"/>
      <c r="DHQ3" s="128"/>
      <c r="DHR3" s="128"/>
      <c r="DHS3" s="128"/>
      <c r="DHT3" s="128"/>
      <c r="DHU3" s="128"/>
      <c r="DHV3" s="128"/>
      <c r="DHW3" s="128"/>
      <c r="DHX3" s="128"/>
      <c r="DHY3" s="128"/>
      <c r="DHZ3" s="128"/>
      <c r="DIA3" s="128"/>
      <c r="DIB3" s="128"/>
      <c r="DIC3" s="128"/>
      <c r="DID3" s="128"/>
      <c r="DIE3" s="128"/>
      <c r="DIF3" s="128"/>
      <c r="DIG3" s="128"/>
      <c r="DIH3" s="128"/>
      <c r="DII3" s="128"/>
      <c r="DIJ3" s="128"/>
      <c r="DIK3" s="128"/>
      <c r="DIL3" s="128"/>
      <c r="DIM3" s="128"/>
      <c r="DIN3" s="128"/>
      <c r="DIO3" s="128"/>
      <c r="DIP3" s="128"/>
      <c r="DIQ3" s="128"/>
      <c r="DIR3" s="128"/>
      <c r="DIS3" s="128"/>
      <c r="DIT3" s="128"/>
      <c r="DIU3" s="128"/>
      <c r="DIV3" s="128"/>
      <c r="DIW3" s="128"/>
      <c r="DIX3" s="128"/>
      <c r="DIY3" s="128"/>
      <c r="DIZ3" s="128"/>
      <c r="DJA3" s="128"/>
      <c r="DJB3" s="128"/>
      <c r="DJC3" s="128"/>
      <c r="DJD3" s="128"/>
      <c r="DJE3" s="128"/>
      <c r="DJF3" s="128"/>
      <c r="DJG3" s="128"/>
      <c r="DJH3" s="128"/>
      <c r="DJI3" s="128"/>
      <c r="DJJ3" s="128"/>
      <c r="DJK3" s="128"/>
      <c r="DJL3" s="128"/>
      <c r="DJM3" s="128"/>
      <c r="DJN3" s="128"/>
      <c r="DJO3" s="128"/>
      <c r="DJP3" s="128"/>
      <c r="DJQ3" s="128"/>
      <c r="DJR3" s="128"/>
      <c r="DJS3" s="128"/>
      <c r="DJT3" s="128"/>
      <c r="DJU3" s="128"/>
      <c r="DJV3" s="128"/>
      <c r="DJW3" s="128"/>
      <c r="DJX3" s="128"/>
      <c r="DJY3" s="128"/>
      <c r="DJZ3" s="128"/>
      <c r="DKA3" s="128"/>
      <c r="DKB3" s="128"/>
      <c r="DKC3" s="128"/>
      <c r="DKD3" s="128"/>
      <c r="DKE3" s="128"/>
      <c r="DKF3" s="128"/>
      <c r="DKG3" s="128"/>
      <c r="DKH3" s="128"/>
      <c r="DKI3" s="128"/>
      <c r="DKJ3" s="128"/>
      <c r="DKK3" s="128"/>
      <c r="DKL3" s="128"/>
      <c r="DKM3" s="128"/>
      <c r="DKN3" s="128"/>
      <c r="DKO3" s="128"/>
      <c r="DKP3" s="128"/>
      <c r="DKQ3" s="128"/>
      <c r="DKR3" s="128"/>
      <c r="DKS3" s="128"/>
      <c r="DKT3" s="128"/>
      <c r="DKU3" s="128"/>
      <c r="DKV3" s="128"/>
      <c r="DKW3" s="128"/>
      <c r="DKX3" s="128"/>
      <c r="DKY3" s="128"/>
      <c r="DKZ3" s="128"/>
      <c r="DLA3" s="128"/>
      <c r="DLB3" s="128"/>
      <c r="DLC3" s="128"/>
      <c r="DLD3" s="128"/>
      <c r="DLE3" s="128"/>
      <c r="DLF3" s="128"/>
      <c r="DLG3" s="128"/>
      <c r="DLH3" s="128"/>
      <c r="DLI3" s="128"/>
      <c r="DLJ3" s="128"/>
      <c r="DLK3" s="128"/>
      <c r="DLL3" s="128"/>
      <c r="DLM3" s="128"/>
      <c r="DLN3" s="128"/>
      <c r="DLO3" s="128"/>
      <c r="DLP3" s="128"/>
      <c r="DLQ3" s="128"/>
      <c r="DLR3" s="128"/>
      <c r="DLS3" s="128"/>
      <c r="DLT3" s="128"/>
      <c r="DLU3" s="128"/>
      <c r="DLV3" s="128"/>
      <c r="DLW3" s="128"/>
      <c r="DLX3" s="128"/>
      <c r="DLY3" s="128"/>
      <c r="DLZ3" s="128"/>
      <c r="DMA3" s="128"/>
      <c r="DMB3" s="128"/>
      <c r="DMC3" s="128"/>
      <c r="DMD3" s="128"/>
      <c r="DME3" s="128"/>
      <c r="DMF3" s="128"/>
      <c r="DMG3" s="128"/>
      <c r="DMH3" s="128"/>
      <c r="DMI3" s="128"/>
      <c r="DMJ3" s="128"/>
      <c r="DMK3" s="128"/>
      <c r="DML3" s="128"/>
      <c r="DMM3" s="128"/>
      <c r="DMN3" s="128"/>
      <c r="DMO3" s="128"/>
      <c r="DMP3" s="128"/>
      <c r="DMQ3" s="128"/>
      <c r="DMR3" s="128"/>
      <c r="DMS3" s="128"/>
      <c r="DMT3" s="128"/>
      <c r="DMU3" s="128"/>
      <c r="DMV3" s="128"/>
      <c r="DMW3" s="128"/>
      <c r="DMX3" s="128"/>
      <c r="DMY3" s="128"/>
      <c r="DMZ3" s="128"/>
      <c r="DNA3" s="128"/>
      <c r="DNB3" s="128"/>
      <c r="DNC3" s="128"/>
      <c r="DND3" s="128"/>
      <c r="DNE3" s="128"/>
      <c r="DNF3" s="128"/>
      <c r="DNG3" s="128"/>
      <c r="DNH3" s="128"/>
      <c r="DNI3" s="128"/>
      <c r="DNJ3" s="128"/>
      <c r="DNK3" s="128"/>
      <c r="DNL3" s="128"/>
      <c r="DNM3" s="128"/>
      <c r="DNN3" s="128"/>
      <c r="DNO3" s="128"/>
      <c r="DNP3" s="128"/>
      <c r="DNQ3" s="128"/>
      <c r="DNR3" s="128"/>
      <c r="DNS3" s="128"/>
      <c r="DNT3" s="128"/>
      <c r="DNU3" s="128"/>
      <c r="DNV3" s="128"/>
      <c r="DNW3" s="128"/>
      <c r="DNX3" s="128"/>
      <c r="DNY3" s="128"/>
      <c r="DNZ3" s="128"/>
      <c r="DOA3" s="128"/>
      <c r="DOB3" s="128"/>
      <c r="DOC3" s="128"/>
      <c r="DOD3" s="128"/>
      <c r="DOE3" s="128"/>
      <c r="DOF3" s="128"/>
      <c r="DOG3" s="128"/>
      <c r="DOH3" s="128"/>
      <c r="DOI3" s="128"/>
      <c r="DOJ3" s="128"/>
      <c r="DOK3" s="128"/>
      <c r="DOL3" s="128"/>
      <c r="DOM3" s="128"/>
      <c r="DON3" s="128"/>
      <c r="DOO3" s="128"/>
      <c r="DOP3" s="128"/>
      <c r="DOQ3" s="128"/>
      <c r="DOR3" s="128"/>
      <c r="DOS3" s="128"/>
      <c r="DOT3" s="128"/>
      <c r="DOU3" s="128"/>
      <c r="DOV3" s="128"/>
      <c r="DOW3" s="128"/>
      <c r="DOX3" s="128"/>
      <c r="DOY3" s="128"/>
      <c r="DOZ3" s="128"/>
      <c r="DPA3" s="128"/>
      <c r="DPB3" s="128"/>
      <c r="DPC3" s="128"/>
      <c r="DPD3" s="128"/>
      <c r="DPE3" s="128"/>
      <c r="DPF3" s="128"/>
      <c r="DPG3" s="128"/>
      <c r="DPH3" s="128"/>
      <c r="DPI3" s="128"/>
      <c r="DPJ3" s="128"/>
      <c r="DPK3" s="128"/>
      <c r="DPL3" s="128"/>
      <c r="DPM3" s="128"/>
      <c r="DPN3" s="128"/>
      <c r="DPO3" s="128"/>
      <c r="DPP3" s="128"/>
      <c r="DPQ3" s="128"/>
      <c r="DPR3" s="128"/>
      <c r="DPS3" s="128"/>
      <c r="DPT3" s="128"/>
      <c r="DPU3" s="128"/>
      <c r="DPV3" s="128"/>
      <c r="DPW3" s="128"/>
      <c r="DPX3" s="128"/>
      <c r="DPY3" s="128"/>
      <c r="DPZ3" s="128"/>
      <c r="DQA3" s="128"/>
      <c r="DQB3" s="128"/>
      <c r="DQC3" s="128"/>
      <c r="DQD3" s="128"/>
      <c r="DQE3" s="128"/>
      <c r="DQF3" s="128"/>
      <c r="DQG3" s="128"/>
      <c r="DQH3" s="128"/>
      <c r="DQI3" s="128"/>
      <c r="DQJ3" s="128"/>
      <c r="DQK3" s="128"/>
      <c r="DQL3" s="128"/>
      <c r="DQM3" s="128"/>
      <c r="DQN3" s="128"/>
      <c r="DQO3" s="128"/>
      <c r="DQP3" s="128"/>
      <c r="DQQ3" s="128"/>
      <c r="DQR3" s="128"/>
      <c r="DQS3" s="128"/>
      <c r="DQT3" s="128"/>
      <c r="DQU3" s="128"/>
      <c r="DQV3" s="128"/>
      <c r="DQW3" s="128"/>
      <c r="DQX3" s="128"/>
      <c r="DQY3" s="128"/>
      <c r="DQZ3" s="128"/>
      <c r="DRA3" s="128"/>
      <c r="DRB3" s="128"/>
      <c r="DRC3" s="128"/>
      <c r="DRD3" s="128"/>
      <c r="DRE3" s="128"/>
      <c r="DRF3" s="128"/>
      <c r="DRG3" s="128"/>
      <c r="DRH3" s="128"/>
      <c r="DRI3" s="128"/>
      <c r="DRJ3" s="128"/>
      <c r="DRK3" s="128"/>
      <c r="DRL3" s="128"/>
      <c r="DRM3" s="128"/>
      <c r="DRN3" s="128"/>
      <c r="DRO3" s="128"/>
      <c r="DRP3" s="128"/>
      <c r="DRQ3" s="128"/>
      <c r="DRR3" s="128"/>
      <c r="DRS3" s="128"/>
      <c r="DRT3" s="128"/>
      <c r="DRU3" s="128"/>
      <c r="DRV3" s="128"/>
      <c r="DRW3" s="128"/>
      <c r="DRX3" s="128"/>
      <c r="DRY3" s="128"/>
      <c r="DRZ3" s="128"/>
      <c r="DSA3" s="128"/>
      <c r="DSB3" s="128"/>
      <c r="DSC3" s="128"/>
      <c r="DSD3" s="128"/>
      <c r="DSE3" s="128"/>
      <c r="DSF3" s="128"/>
      <c r="DSG3" s="128"/>
      <c r="DSH3" s="128"/>
      <c r="DSI3" s="128"/>
      <c r="DSJ3" s="128"/>
      <c r="DSK3" s="128"/>
      <c r="DSL3" s="128"/>
      <c r="DSM3" s="128"/>
      <c r="DSN3" s="128"/>
      <c r="DSO3" s="128"/>
      <c r="DSP3" s="128"/>
      <c r="DSQ3" s="128"/>
      <c r="DSR3" s="128"/>
      <c r="DSS3" s="128"/>
      <c r="DST3" s="128"/>
      <c r="DSU3" s="128"/>
      <c r="DSV3" s="128"/>
      <c r="DSW3" s="128"/>
      <c r="DSX3" s="128"/>
      <c r="DSY3" s="128"/>
      <c r="DSZ3" s="128"/>
      <c r="DTA3" s="128"/>
      <c r="DTB3" s="128"/>
      <c r="DTC3" s="128"/>
      <c r="DTD3" s="128"/>
      <c r="DTE3" s="128"/>
      <c r="DTF3" s="128"/>
      <c r="DTG3" s="128"/>
      <c r="DTH3" s="128"/>
      <c r="DTI3" s="128"/>
      <c r="DTJ3" s="128"/>
      <c r="DTK3" s="128"/>
      <c r="DTL3" s="128"/>
      <c r="DTM3" s="128"/>
      <c r="DTN3" s="128"/>
      <c r="DTO3" s="128"/>
      <c r="DTP3" s="128"/>
      <c r="DTQ3" s="128"/>
      <c r="DTR3" s="128"/>
      <c r="DTS3" s="128"/>
      <c r="DTT3" s="128"/>
      <c r="DTU3" s="128"/>
      <c r="DTV3" s="128"/>
      <c r="DTW3" s="128"/>
      <c r="DTX3" s="128"/>
      <c r="DTY3" s="128"/>
      <c r="DTZ3" s="128"/>
      <c r="DUA3" s="128"/>
      <c r="DUB3" s="128"/>
      <c r="DUC3" s="128"/>
      <c r="DUD3" s="128"/>
      <c r="DUE3" s="128"/>
      <c r="DUF3" s="128"/>
      <c r="DUG3" s="128"/>
      <c r="DUH3" s="128"/>
      <c r="DUI3" s="128"/>
      <c r="DUJ3" s="128"/>
      <c r="DUK3" s="128"/>
      <c r="DUL3" s="128"/>
      <c r="DUM3" s="128"/>
      <c r="DUN3" s="128"/>
      <c r="DUO3" s="128"/>
      <c r="DUP3" s="128"/>
      <c r="DUQ3" s="128"/>
      <c r="DUR3" s="128"/>
      <c r="DUS3" s="128"/>
      <c r="DUT3" s="128"/>
      <c r="DUU3" s="128"/>
      <c r="DUV3" s="128"/>
      <c r="DUW3" s="128"/>
      <c r="DUX3" s="128"/>
      <c r="DUY3" s="128"/>
      <c r="DUZ3" s="128"/>
      <c r="DVA3" s="128"/>
      <c r="DVB3" s="128"/>
      <c r="DVC3" s="128"/>
      <c r="DVD3" s="128"/>
      <c r="DVE3" s="128"/>
      <c r="DVF3" s="128"/>
      <c r="DVG3" s="128"/>
      <c r="DVH3" s="128"/>
      <c r="DVI3" s="128"/>
      <c r="DVJ3" s="128"/>
      <c r="DVK3" s="128"/>
      <c r="DVL3" s="128"/>
      <c r="DVM3" s="128"/>
      <c r="DVN3" s="128"/>
      <c r="DVO3" s="128"/>
      <c r="DVP3" s="128"/>
      <c r="DVQ3" s="128"/>
      <c r="DVR3" s="128"/>
      <c r="DVS3" s="128"/>
      <c r="DVT3" s="128"/>
      <c r="DVU3" s="128"/>
      <c r="DVV3" s="128"/>
      <c r="DVW3" s="128"/>
      <c r="DVX3" s="128"/>
      <c r="DVY3" s="128"/>
      <c r="DVZ3" s="128"/>
      <c r="DWA3" s="128"/>
      <c r="DWB3" s="128"/>
      <c r="DWC3" s="128"/>
      <c r="DWD3" s="128"/>
      <c r="DWE3" s="128"/>
      <c r="DWF3" s="128"/>
      <c r="DWG3" s="128"/>
      <c r="DWH3" s="128"/>
      <c r="DWI3" s="128"/>
      <c r="DWJ3" s="128"/>
      <c r="DWK3" s="128"/>
      <c r="DWL3" s="128"/>
      <c r="DWM3" s="128"/>
      <c r="DWN3" s="128"/>
      <c r="DWO3" s="128"/>
      <c r="DWP3" s="128"/>
      <c r="DWQ3" s="128"/>
      <c r="DWR3" s="128"/>
      <c r="DWS3" s="128"/>
      <c r="DWT3" s="128"/>
      <c r="DWU3" s="128"/>
      <c r="DWV3" s="128"/>
      <c r="DWW3" s="128"/>
      <c r="DWX3" s="128"/>
      <c r="DWY3" s="128"/>
      <c r="DWZ3" s="128"/>
      <c r="DXA3" s="128"/>
      <c r="DXB3" s="128"/>
      <c r="DXC3" s="128"/>
      <c r="DXD3" s="128"/>
      <c r="DXE3" s="128"/>
      <c r="DXF3" s="128"/>
      <c r="DXG3" s="128"/>
      <c r="DXH3" s="128"/>
      <c r="DXI3" s="128"/>
      <c r="DXJ3" s="128"/>
      <c r="DXK3" s="128"/>
      <c r="DXL3" s="128"/>
      <c r="DXM3" s="128"/>
      <c r="DXN3" s="128"/>
      <c r="DXO3" s="128"/>
      <c r="DXP3" s="128"/>
      <c r="DXQ3" s="128"/>
      <c r="DXR3" s="128"/>
      <c r="DXS3" s="128"/>
      <c r="DXT3" s="128"/>
      <c r="DXU3" s="128"/>
      <c r="DXV3" s="128"/>
      <c r="DXW3" s="128"/>
      <c r="DXX3" s="128"/>
      <c r="DXY3" s="128"/>
      <c r="DXZ3" s="128"/>
      <c r="DYA3" s="128"/>
      <c r="DYB3" s="128"/>
      <c r="DYC3" s="128"/>
      <c r="DYD3" s="128"/>
      <c r="DYE3" s="128"/>
      <c r="DYF3" s="128"/>
      <c r="DYG3" s="128"/>
      <c r="DYH3" s="128"/>
      <c r="DYI3" s="128"/>
      <c r="DYJ3" s="128"/>
      <c r="DYK3" s="128"/>
      <c r="DYL3" s="128"/>
      <c r="DYM3" s="128"/>
      <c r="DYN3" s="128"/>
      <c r="DYO3" s="128"/>
      <c r="DYP3" s="128"/>
      <c r="DYQ3" s="128"/>
      <c r="DYR3" s="128"/>
      <c r="DYS3" s="128"/>
      <c r="DYT3" s="128"/>
      <c r="DYU3" s="128"/>
      <c r="DYV3" s="128"/>
      <c r="DYW3" s="128"/>
      <c r="DYX3" s="128"/>
      <c r="DYY3" s="128"/>
      <c r="DYZ3" s="128"/>
      <c r="DZA3" s="128"/>
      <c r="DZB3" s="128"/>
      <c r="DZC3" s="128"/>
      <c r="DZD3" s="128"/>
      <c r="DZE3" s="128"/>
      <c r="DZF3" s="128"/>
      <c r="DZG3" s="128"/>
      <c r="DZH3" s="128"/>
      <c r="DZI3" s="128"/>
      <c r="DZJ3" s="128"/>
      <c r="DZK3" s="128"/>
      <c r="DZL3" s="128"/>
      <c r="DZM3" s="128"/>
      <c r="DZN3" s="128"/>
      <c r="DZO3" s="128"/>
      <c r="DZP3" s="128"/>
      <c r="DZQ3" s="128"/>
      <c r="DZR3" s="128"/>
      <c r="DZS3" s="128"/>
      <c r="DZT3" s="128"/>
      <c r="DZU3" s="128"/>
      <c r="DZV3" s="128"/>
      <c r="DZW3" s="128"/>
      <c r="DZX3" s="128"/>
      <c r="DZY3" s="128"/>
      <c r="DZZ3" s="128"/>
      <c r="EAA3" s="128"/>
      <c r="EAB3" s="128"/>
      <c r="EAC3" s="128"/>
      <c r="EAD3" s="128"/>
      <c r="EAE3" s="128"/>
      <c r="EAF3" s="128"/>
      <c r="EAG3" s="128"/>
      <c r="EAH3" s="128"/>
      <c r="EAI3" s="128"/>
      <c r="EAJ3" s="128"/>
      <c r="EAK3" s="128"/>
      <c r="EAL3" s="128"/>
      <c r="EAM3" s="128"/>
      <c r="EAN3" s="128"/>
      <c r="EAO3" s="128"/>
      <c r="EAP3" s="128"/>
      <c r="EAQ3" s="128"/>
      <c r="EAR3" s="128"/>
      <c r="EAS3" s="128"/>
      <c r="EAT3" s="128"/>
      <c r="EAU3" s="128"/>
      <c r="EAV3" s="128"/>
      <c r="EAW3" s="128"/>
      <c r="EAX3" s="128"/>
      <c r="EAY3" s="128"/>
      <c r="EAZ3" s="128"/>
      <c r="EBA3" s="128"/>
      <c r="EBB3" s="128"/>
      <c r="EBC3" s="128"/>
      <c r="EBD3" s="128"/>
      <c r="EBE3" s="128"/>
      <c r="EBF3" s="128"/>
      <c r="EBG3" s="128"/>
      <c r="EBH3" s="128"/>
      <c r="EBI3" s="128"/>
      <c r="EBJ3" s="128"/>
      <c r="EBK3" s="128"/>
      <c r="EBL3" s="128"/>
      <c r="EBM3" s="128"/>
      <c r="EBN3" s="128"/>
      <c r="EBO3" s="128"/>
      <c r="EBP3" s="128"/>
      <c r="EBQ3" s="128"/>
      <c r="EBR3" s="128"/>
      <c r="EBS3" s="128"/>
      <c r="EBT3" s="128"/>
      <c r="EBU3" s="128"/>
      <c r="EBV3" s="128"/>
      <c r="EBW3" s="128"/>
      <c r="EBX3" s="128"/>
      <c r="EBY3" s="128"/>
      <c r="EBZ3" s="128"/>
      <c r="ECA3" s="128"/>
      <c r="ECB3" s="128"/>
      <c r="ECC3" s="128"/>
      <c r="ECD3" s="128"/>
      <c r="ECE3" s="128"/>
      <c r="ECF3" s="128"/>
      <c r="ECG3" s="128"/>
      <c r="ECH3" s="128"/>
      <c r="ECI3" s="128"/>
      <c r="ECJ3" s="128"/>
      <c r="ECK3" s="128"/>
      <c r="ECL3" s="128"/>
      <c r="ECM3" s="128"/>
      <c r="ECN3" s="128"/>
      <c r="ECO3" s="128"/>
      <c r="ECP3" s="128"/>
      <c r="ECQ3" s="128"/>
      <c r="ECR3" s="128"/>
      <c r="ECS3" s="128"/>
      <c r="ECT3" s="128"/>
      <c r="ECU3" s="128"/>
      <c r="ECV3" s="128"/>
      <c r="ECW3" s="128"/>
      <c r="ECX3" s="128"/>
      <c r="ECY3" s="128"/>
      <c r="ECZ3" s="128"/>
      <c r="EDA3" s="128"/>
      <c r="EDB3" s="128"/>
      <c r="EDC3" s="128"/>
      <c r="EDD3" s="128"/>
      <c r="EDE3" s="128"/>
      <c r="EDF3" s="128"/>
      <c r="EDG3" s="128"/>
      <c r="EDH3" s="128"/>
      <c r="EDI3" s="128"/>
      <c r="EDJ3" s="128"/>
      <c r="EDK3" s="128"/>
      <c r="EDL3" s="128"/>
      <c r="EDM3" s="128"/>
      <c r="EDN3" s="128"/>
      <c r="EDO3" s="128"/>
      <c r="EDP3" s="128"/>
      <c r="EDQ3" s="128"/>
      <c r="EDR3" s="128"/>
      <c r="EDS3" s="128"/>
      <c r="EDT3" s="128"/>
      <c r="EDU3" s="128"/>
      <c r="EDV3" s="128"/>
      <c r="EDW3" s="128"/>
      <c r="EDX3" s="128"/>
      <c r="EDY3" s="128"/>
      <c r="EDZ3" s="128"/>
      <c r="EEA3" s="128"/>
      <c r="EEB3" s="128"/>
      <c r="EEC3" s="128"/>
      <c r="EED3" s="128"/>
      <c r="EEE3" s="128"/>
      <c r="EEF3" s="128"/>
      <c r="EEG3" s="128"/>
      <c r="EEH3" s="128"/>
      <c r="EEI3" s="128"/>
      <c r="EEJ3" s="128"/>
      <c r="EEK3" s="128"/>
      <c r="EEL3" s="128"/>
      <c r="EEM3" s="128"/>
      <c r="EEN3" s="128"/>
      <c r="EEO3" s="128"/>
      <c r="EEP3" s="128"/>
      <c r="EEQ3" s="128"/>
      <c r="EER3" s="128"/>
      <c r="EES3" s="128"/>
      <c r="EET3" s="128"/>
      <c r="EEU3" s="128"/>
      <c r="EEV3" s="128"/>
      <c r="EEW3" s="128"/>
      <c r="EEX3" s="128"/>
      <c r="EEY3" s="128"/>
      <c r="EEZ3" s="128"/>
      <c r="EFA3" s="128"/>
      <c r="EFB3" s="128"/>
      <c r="EFC3" s="128"/>
      <c r="EFD3" s="128"/>
      <c r="EFE3" s="128"/>
      <c r="EFF3" s="128"/>
      <c r="EFG3" s="128"/>
      <c r="EFH3" s="128"/>
      <c r="EFI3" s="128"/>
      <c r="EFJ3" s="128"/>
      <c r="EFK3" s="128"/>
      <c r="EFL3" s="128"/>
      <c r="EFM3" s="128"/>
      <c r="EFN3" s="128"/>
      <c r="EFO3" s="128"/>
      <c r="EFP3" s="128"/>
      <c r="EFQ3" s="128"/>
      <c r="EFR3" s="128"/>
      <c r="EFS3" s="128"/>
      <c r="EFT3" s="128"/>
      <c r="EFU3" s="128"/>
      <c r="EFV3" s="128"/>
      <c r="EFW3" s="128"/>
      <c r="EFX3" s="128"/>
      <c r="EFY3" s="128"/>
      <c r="EFZ3" s="128"/>
      <c r="EGA3" s="128"/>
      <c r="EGB3" s="128"/>
      <c r="EGC3" s="128"/>
      <c r="EGD3" s="128"/>
      <c r="EGE3" s="128"/>
      <c r="EGF3" s="128"/>
      <c r="EGG3" s="128"/>
      <c r="EGH3" s="128"/>
      <c r="EGI3" s="128"/>
      <c r="EGJ3" s="128"/>
      <c r="EGK3" s="128"/>
      <c r="EGL3" s="128"/>
      <c r="EGM3" s="128"/>
      <c r="EGN3" s="128"/>
      <c r="EGO3" s="128"/>
      <c r="EGP3" s="128"/>
      <c r="EGQ3" s="128"/>
      <c r="EGR3" s="128"/>
      <c r="EGS3" s="128"/>
      <c r="EGT3" s="128"/>
      <c r="EGU3" s="128"/>
      <c r="EGV3" s="128"/>
      <c r="EGW3" s="128"/>
      <c r="EGX3" s="128"/>
      <c r="EGY3" s="128"/>
      <c r="EGZ3" s="128"/>
      <c r="EHA3" s="128"/>
      <c r="EHB3" s="128"/>
      <c r="EHC3" s="128"/>
      <c r="EHD3" s="128"/>
      <c r="EHE3" s="128"/>
      <c r="EHF3" s="128"/>
      <c r="EHG3" s="128"/>
      <c r="EHH3" s="128"/>
      <c r="EHI3" s="128"/>
      <c r="EHJ3" s="128"/>
      <c r="EHK3" s="128"/>
      <c r="EHL3" s="128"/>
      <c r="EHM3" s="128"/>
      <c r="EHN3" s="128"/>
      <c r="EHO3" s="128"/>
      <c r="EHP3" s="128"/>
      <c r="EHQ3" s="128"/>
      <c r="EHR3" s="128"/>
      <c r="EHS3" s="128"/>
      <c r="EHT3" s="128"/>
      <c r="EHU3" s="128"/>
      <c r="EHV3" s="128"/>
      <c r="EHW3" s="128"/>
      <c r="EHX3" s="128"/>
      <c r="EHY3" s="128"/>
      <c r="EHZ3" s="128"/>
      <c r="EIA3" s="128"/>
      <c r="EIB3" s="128"/>
      <c r="EIC3" s="128"/>
      <c r="EID3" s="128"/>
      <c r="EIE3" s="128"/>
      <c r="EIF3" s="128"/>
      <c r="EIG3" s="128"/>
      <c r="EIH3" s="128"/>
      <c r="EII3" s="128"/>
      <c r="EIJ3" s="128"/>
      <c r="EIK3" s="128"/>
      <c r="EIL3" s="128"/>
      <c r="EIM3" s="128"/>
      <c r="EIN3" s="128"/>
      <c r="EIO3" s="128"/>
      <c r="EIP3" s="128"/>
      <c r="EIQ3" s="128"/>
      <c r="EIR3" s="128"/>
      <c r="EIS3" s="128"/>
      <c r="EIT3" s="128"/>
      <c r="EIU3" s="128"/>
      <c r="EIV3" s="128"/>
      <c r="EIW3" s="128"/>
      <c r="EIX3" s="128"/>
      <c r="EIY3" s="128"/>
      <c r="EIZ3" s="128"/>
      <c r="EJA3" s="128"/>
      <c r="EJB3" s="128"/>
      <c r="EJC3" s="128"/>
      <c r="EJD3" s="128"/>
      <c r="EJE3" s="128"/>
      <c r="EJF3" s="128"/>
      <c r="EJG3" s="128"/>
      <c r="EJH3" s="128"/>
      <c r="EJI3" s="128"/>
      <c r="EJJ3" s="128"/>
      <c r="EJK3" s="128"/>
      <c r="EJL3" s="128"/>
      <c r="EJM3" s="128"/>
      <c r="EJN3" s="128"/>
      <c r="EJO3" s="128"/>
      <c r="EJP3" s="128"/>
      <c r="EJQ3" s="128"/>
      <c r="EJR3" s="128"/>
      <c r="EJS3" s="128"/>
      <c r="EJT3" s="128"/>
      <c r="EJU3" s="128"/>
      <c r="EJV3" s="128"/>
      <c r="EJW3" s="128"/>
      <c r="EJX3" s="128"/>
      <c r="EJY3" s="128"/>
      <c r="EJZ3" s="128"/>
      <c r="EKA3" s="128"/>
      <c r="EKB3" s="128"/>
      <c r="EKC3" s="128"/>
      <c r="EKD3" s="128"/>
      <c r="EKE3" s="128"/>
      <c r="EKF3" s="128"/>
      <c r="EKG3" s="128"/>
      <c r="EKH3" s="128"/>
      <c r="EKI3" s="128"/>
      <c r="EKJ3" s="128"/>
      <c r="EKK3" s="128"/>
      <c r="EKL3" s="128"/>
      <c r="EKM3" s="128"/>
      <c r="EKN3" s="128"/>
      <c r="EKO3" s="128"/>
      <c r="EKP3" s="128"/>
      <c r="EKQ3" s="128"/>
      <c r="EKR3" s="128"/>
      <c r="EKS3" s="128"/>
      <c r="EKT3" s="128"/>
      <c r="EKU3" s="128"/>
      <c r="EKV3" s="128"/>
      <c r="EKW3" s="128"/>
      <c r="EKX3" s="128"/>
      <c r="EKY3" s="128"/>
      <c r="EKZ3" s="128"/>
      <c r="ELA3" s="128"/>
      <c r="ELB3" s="128"/>
      <c r="ELC3" s="128"/>
      <c r="ELD3" s="128"/>
      <c r="ELE3" s="128"/>
      <c r="ELF3" s="128"/>
      <c r="ELG3" s="128"/>
      <c r="ELH3" s="128"/>
      <c r="ELI3" s="128"/>
      <c r="ELJ3" s="128"/>
      <c r="ELK3" s="128"/>
      <c r="ELL3" s="128"/>
      <c r="ELM3" s="128"/>
      <c r="ELN3" s="128"/>
      <c r="ELO3" s="128"/>
      <c r="ELP3" s="128"/>
      <c r="ELQ3" s="128"/>
      <c r="ELR3" s="128"/>
      <c r="ELS3" s="128"/>
      <c r="ELT3" s="128"/>
      <c r="ELU3" s="128"/>
      <c r="ELV3" s="128"/>
      <c r="ELW3" s="128"/>
      <c r="ELX3" s="128"/>
      <c r="ELY3" s="128"/>
      <c r="ELZ3" s="128"/>
      <c r="EMA3" s="128"/>
      <c r="EMB3" s="128"/>
      <c r="EMC3" s="128"/>
      <c r="EMD3" s="128"/>
      <c r="EME3" s="128"/>
      <c r="EMF3" s="128"/>
      <c r="EMG3" s="128"/>
      <c r="EMH3" s="128"/>
      <c r="EMI3" s="128"/>
      <c r="EMJ3" s="128"/>
      <c r="EMK3" s="128"/>
      <c r="EML3" s="128"/>
      <c r="EMM3" s="128"/>
      <c r="EMN3" s="128"/>
      <c r="EMO3" s="128"/>
      <c r="EMP3" s="128"/>
      <c r="EMQ3" s="128"/>
      <c r="EMR3" s="128"/>
      <c r="EMS3" s="128"/>
      <c r="EMT3" s="128"/>
      <c r="EMU3" s="128"/>
      <c r="EMV3" s="128"/>
      <c r="EMW3" s="128"/>
      <c r="EMX3" s="128"/>
      <c r="EMY3" s="128"/>
      <c r="EMZ3" s="128"/>
      <c r="ENA3" s="128"/>
      <c r="ENB3" s="128"/>
      <c r="ENC3" s="128"/>
      <c r="END3" s="128"/>
      <c r="ENE3" s="128"/>
      <c r="ENF3" s="128"/>
      <c r="ENG3" s="128"/>
      <c r="ENH3" s="128"/>
      <c r="ENI3" s="128"/>
      <c r="ENJ3" s="128"/>
      <c r="ENK3" s="128"/>
      <c r="ENL3" s="128"/>
      <c r="ENM3" s="128"/>
      <c r="ENN3" s="128"/>
      <c r="ENO3" s="128"/>
      <c r="ENP3" s="128"/>
      <c r="ENQ3" s="128"/>
      <c r="ENR3" s="128"/>
      <c r="ENS3" s="128"/>
      <c r="ENT3" s="128"/>
      <c r="ENU3" s="128"/>
      <c r="ENV3" s="128"/>
      <c r="ENW3" s="128"/>
      <c r="ENX3" s="128"/>
      <c r="ENY3" s="128"/>
      <c r="ENZ3" s="128"/>
      <c r="EOA3" s="128"/>
      <c r="EOB3" s="128"/>
      <c r="EOC3" s="128"/>
      <c r="EOD3" s="128"/>
      <c r="EOE3" s="128"/>
      <c r="EOF3" s="128"/>
      <c r="EOG3" s="128"/>
      <c r="EOH3" s="128"/>
      <c r="EOI3" s="128"/>
      <c r="EOJ3" s="128"/>
      <c r="EOK3" s="128"/>
      <c r="EOL3" s="128"/>
      <c r="EOM3" s="128"/>
      <c r="EON3" s="128"/>
      <c r="EOO3" s="128"/>
      <c r="EOP3" s="128"/>
      <c r="EOQ3" s="128"/>
      <c r="EOR3" s="128"/>
      <c r="EOS3" s="128"/>
      <c r="EOT3" s="128"/>
      <c r="EOU3" s="128"/>
      <c r="EOV3" s="128"/>
      <c r="EOW3" s="128"/>
      <c r="EOX3" s="128"/>
      <c r="EOY3" s="128"/>
      <c r="EOZ3" s="128"/>
      <c r="EPA3" s="128"/>
      <c r="EPB3" s="128"/>
      <c r="EPC3" s="128"/>
      <c r="EPD3" s="128"/>
      <c r="EPE3" s="128"/>
      <c r="EPF3" s="128"/>
      <c r="EPG3" s="128"/>
      <c r="EPH3" s="128"/>
      <c r="EPI3" s="128"/>
      <c r="EPJ3" s="128"/>
      <c r="EPK3" s="128"/>
      <c r="EPL3" s="128"/>
      <c r="EPM3" s="128"/>
      <c r="EPN3" s="128"/>
      <c r="EPO3" s="128"/>
      <c r="EPP3" s="128"/>
      <c r="EPQ3" s="128"/>
      <c r="EPR3" s="128"/>
      <c r="EPS3" s="128"/>
      <c r="EPT3" s="128"/>
      <c r="EPU3" s="128"/>
      <c r="EPV3" s="128"/>
      <c r="EPW3" s="128"/>
      <c r="EPX3" s="128"/>
      <c r="EPY3" s="128"/>
      <c r="EPZ3" s="128"/>
      <c r="EQA3" s="128"/>
      <c r="EQB3" s="128"/>
      <c r="EQC3" s="128"/>
      <c r="EQD3" s="128"/>
      <c r="EQE3" s="128"/>
      <c r="EQF3" s="128"/>
      <c r="EQG3" s="128"/>
      <c r="EQH3" s="128"/>
      <c r="EQI3" s="128"/>
      <c r="EQJ3" s="128"/>
      <c r="EQK3" s="128"/>
      <c r="EQL3" s="128"/>
      <c r="EQM3" s="128"/>
      <c r="EQN3" s="128"/>
      <c r="EQO3" s="128"/>
      <c r="EQP3" s="128"/>
      <c r="EQQ3" s="128"/>
      <c r="EQR3" s="128"/>
      <c r="EQS3" s="128"/>
      <c r="EQT3" s="128"/>
      <c r="EQU3" s="128"/>
      <c r="EQV3" s="128"/>
      <c r="EQW3" s="128"/>
      <c r="EQX3" s="128"/>
      <c r="EQY3" s="128"/>
      <c r="EQZ3" s="128"/>
      <c r="ERA3" s="128"/>
      <c r="ERB3" s="128"/>
      <c r="ERC3" s="128"/>
      <c r="ERD3" s="128"/>
      <c r="ERE3" s="128"/>
      <c r="ERF3" s="128"/>
      <c r="ERG3" s="128"/>
      <c r="ERH3" s="128"/>
      <c r="ERI3" s="128"/>
      <c r="ERJ3" s="128"/>
      <c r="ERK3" s="128"/>
      <c r="ERL3" s="128"/>
      <c r="ERM3" s="128"/>
      <c r="ERN3" s="128"/>
      <c r="ERO3" s="128"/>
      <c r="ERP3" s="128"/>
      <c r="ERQ3" s="128"/>
      <c r="ERR3" s="128"/>
      <c r="ERS3" s="128"/>
      <c r="ERT3" s="128"/>
      <c r="ERU3" s="128"/>
      <c r="ERV3" s="128"/>
      <c r="ERW3" s="128"/>
      <c r="ERX3" s="128"/>
      <c r="ERY3" s="128"/>
      <c r="ERZ3" s="128"/>
      <c r="ESA3" s="128"/>
      <c r="ESB3" s="128"/>
      <c r="ESC3" s="128"/>
      <c r="ESD3" s="128"/>
      <c r="ESE3" s="128"/>
      <c r="ESF3" s="128"/>
      <c r="ESG3" s="128"/>
      <c r="ESH3" s="128"/>
      <c r="ESI3" s="128"/>
      <c r="ESJ3" s="128"/>
      <c r="ESK3" s="128"/>
      <c r="ESL3" s="128"/>
      <c r="ESM3" s="128"/>
      <c r="ESN3" s="128"/>
      <c r="ESO3" s="128"/>
      <c r="ESP3" s="128"/>
      <c r="ESQ3" s="128"/>
      <c r="ESR3" s="128"/>
      <c r="ESS3" s="128"/>
      <c r="EST3" s="128"/>
      <c r="ESU3" s="128"/>
      <c r="ESV3" s="128"/>
      <c r="ESW3" s="128"/>
      <c r="ESX3" s="128"/>
      <c r="ESY3" s="128"/>
      <c r="ESZ3" s="128"/>
      <c r="ETA3" s="128"/>
      <c r="ETB3" s="128"/>
      <c r="ETC3" s="128"/>
      <c r="ETD3" s="128"/>
      <c r="ETE3" s="128"/>
      <c r="ETF3" s="128"/>
      <c r="ETG3" s="128"/>
      <c r="ETH3" s="128"/>
      <c r="ETI3" s="128"/>
      <c r="ETJ3" s="128"/>
      <c r="ETK3" s="128"/>
      <c r="ETL3" s="128"/>
      <c r="ETM3" s="128"/>
      <c r="ETN3" s="128"/>
      <c r="ETO3" s="128"/>
      <c r="ETP3" s="128"/>
      <c r="ETQ3" s="128"/>
      <c r="ETR3" s="128"/>
      <c r="ETS3" s="128"/>
      <c r="ETT3" s="128"/>
      <c r="ETU3" s="128"/>
      <c r="ETV3" s="128"/>
      <c r="ETW3" s="128"/>
      <c r="ETX3" s="128"/>
      <c r="ETY3" s="128"/>
      <c r="ETZ3" s="128"/>
      <c r="EUA3" s="128"/>
      <c r="EUB3" s="128"/>
      <c r="EUC3" s="128"/>
      <c r="EUD3" s="128"/>
      <c r="EUE3" s="128"/>
      <c r="EUF3" s="128"/>
      <c r="EUG3" s="128"/>
      <c r="EUH3" s="128"/>
      <c r="EUI3" s="128"/>
      <c r="EUJ3" s="128"/>
      <c r="EUK3" s="128"/>
      <c r="EUL3" s="128"/>
      <c r="EUM3" s="128"/>
      <c r="EUN3" s="128"/>
      <c r="EUO3" s="128"/>
      <c r="EUP3" s="128"/>
      <c r="EUQ3" s="128"/>
      <c r="EUR3" s="128"/>
      <c r="EUS3" s="128"/>
      <c r="EUT3" s="128"/>
      <c r="EUU3" s="128"/>
      <c r="EUV3" s="128"/>
      <c r="EUW3" s="128"/>
      <c r="EUX3" s="128"/>
      <c r="EUY3" s="128"/>
      <c r="EUZ3" s="128"/>
      <c r="EVA3" s="128"/>
      <c r="EVB3" s="128"/>
      <c r="EVC3" s="128"/>
      <c r="EVD3" s="128"/>
      <c r="EVE3" s="128"/>
      <c r="EVF3" s="128"/>
      <c r="EVG3" s="128"/>
      <c r="EVH3" s="128"/>
      <c r="EVI3" s="128"/>
      <c r="EVJ3" s="128"/>
      <c r="EVK3" s="128"/>
      <c r="EVL3" s="128"/>
      <c r="EVM3" s="128"/>
      <c r="EVN3" s="128"/>
      <c r="EVO3" s="128"/>
      <c r="EVP3" s="128"/>
      <c r="EVQ3" s="128"/>
      <c r="EVR3" s="128"/>
      <c r="EVS3" s="128"/>
      <c r="EVT3" s="128"/>
      <c r="EVU3" s="128"/>
      <c r="EVV3" s="128"/>
      <c r="EVW3" s="128"/>
      <c r="EVX3" s="128"/>
      <c r="EVY3" s="128"/>
      <c r="EVZ3" s="128"/>
      <c r="EWA3" s="128"/>
      <c r="EWB3" s="128"/>
      <c r="EWC3" s="128"/>
      <c r="EWD3" s="128"/>
      <c r="EWE3" s="128"/>
      <c r="EWF3" s="128"/>
      <c r="EWG3" s="128"/>
      <c r="EWH3" s="128"/>
      <c r="EWI3" s="128"/>
      <c r="EWJ3" s="128"/>
      <c r="EWK3" s="128"/>
      <c r="EWL3" s="128"/>
      <c r="EWM3" s="128"/>
      <c r="EWN3" s="128"/>
      <c r="EWO3" s="128"/>
      <c r="EWP3" s="128"/>
      <c r="EWQ3" s="128"/>
      <c r="EWR3" s="128"/>
      <c r="EWS3" s="128"/>
      <c r="EWT3" s="128"/>
      <c r="EWU3" s="128"/>
      <c r="EWV3" s="128"/>
      <c r="EWW3" s="128"/>
      <c r="EWX3" s="128"/>
      <c r="EWY3" s="128"/>
      <c r="EWZ3" s="128"/>
      <c r="EXA3" s="128"/>
      <c r="EXB3" s="128"/>
      <c r="EXC3" s="128"/>
      <c r="EXD3" s="128"/>
      <c r="EXE3" s="128"/>
      <c r="EXF3" s="128"/>
      <c r="EXG3" s="128"/>
      <c r="EXH3" s="128"/>
      <c r="EXI3" s="128"/>
      <c r="EXJ3" s="128"/>
      <c r="EXK3" s="128"/>
      <c r="EXL3" s="128"/>
      <c r="EXM3" s="128"/>
      <c r="EXN3" s="128"/>
      <c r="EXO3" s="128"/>
      <c r="EXP3" s="128"/>
      <c r="EXQ3" s="128"/>
      <c r="EXR3" s="128"/>
      <c r="EXS3" s="128"/>
      <c r="EXT3" s="128"/>
      <c r="EXU3" s="128"/>
      <c r="EXV3" s="128"/>
      <c r="EXW3" s="128"/>
      <c r="EXX3" s="128"/>
      <c r="EXY3" s="128"/>
      <c r="EXZ3" s="128"/>
      <c r="EYA3" s="128"/>
      <c r="EYB3" s="128"/>
      <c r="EYC3" s="128"/>
      <c r="EYD3" s="128"/>
      <c r="EYE3" s="128"/>
      <c r="EYF3" s="128"/>
      <c r="EYG3" s="128"/>
      <c r="EYH3" s="128"/>
      <c r="EYI3" s="128"/>
      <c r="EYJ3" s="128"/>
      <c r="EYK3" s="128"/>
      <c r="EYL3" s="128"/>
      <c r="EYM3" s="128"/>
      <c r="EYN3" s="128"/>
      <c r="EYO3" s="128"/>
      <c r="EYP3" s="128"/>
      <c r="EYQ3" s="128"/>
      <c r="EYR3" s="128"/>
      <c r="EYS3" s="128"/>
      <c r="EYT3" s="128"/>
      <c r="EYU3" s="128"/>
      <c r="EYV3" s="128"/>
      <c r="EYW3" s="128"/>
      <c r="EYX3" s="128"/>
      <c r="EYY3" s="128"/>
      <c r="EYZ3" s="128"/>
      <c r="EZA3" s="128"/>
      <c r="EZB3" s="128"/>
      <c r="EZC3" s="128"/>
      <c r="EZD3" s="128"/>
      <c r="EZE3" s="128"/>
      <c r="EZF3" s="128"/>
      <c r="EZG3" s="128"/>
      <c r="EZH3" s="128"/>
      <c r="EZI3" s="128"/>
      <c r="EZJ3" s="128"/>
      <c r="EZK3" s="128"/>
      <c r="EZL3" s="128"/>
      <c r="EZM3" s="128"/>
      <c r="EZN3" s="128"/>
      <c r="EZO3" s="128"/>
      <c r="EZP3" s="128"/>
      <c r="EZQ3" s="128"/>
      <c r="EZR3" s="128"/>
      <c r="EZS3" s="128"/>
      <c r="EZT3" s="128"/>
      <c r="EZU3" s="128"/>
      <c r="EZV3" s="128"/>
      <c r="EZW3" s="128"/>
      <c r="EZX3" s="128"/>
      <c r="EZY3" s="128"/>
      <c r="EZZ3" s="128"/>
      <c r="FAA3" s="128"/>
      <c r="FAB3" s="128"/>
      <c r="FAC3" s="128"/>
      <c r="FAD3" s="128"/>
      <c r="FAE3" s="128"/>
      <c r="FAF3" s="128"/>
      <c r="FAG3" s="128"/>
      <c r="FAH3" s="128"/>
      <c r="FAI3" s="128"/>
      <c r="FAJ3" s="128"/>
      <c r="FAK3" s="128"/>
      <c r="FAL3" s="128"/>
      <c r="FAM3" s="128"/>
      <c r="FAN3" s="128"/>
      <c r="FAO3" s="128"/>
      <c r="FAP3" s="128"/>
      <c r="FAQ3" s="128"/>
      <c r="FAR3" s="128"/>
      <c r="FAS3" s="128"/>
      <c r="FAT3" s="128"/>
      <c r="FAU3" s="128"/>
      <c r="FAV3" s="128"/>
      <c r="FAW3" s="128"/>
      <c r="FAX3" s="128"/>
      <c r="FAY3" s="128"/>
      <c r="FAZ3" s="128"/>
      <c r="FBA3" s="128"/>
      <c r="FBB3" s="128"/>
      <c r="FBC3" s="128"/>
      <c r="FBD3" s="128"/>
      <c r="FBE3" s="128"/>
      <c r="FBF3" s="128"/>
      <c r="FBG3" s="128"/>
      <c r="FBH3" s="128"/>
      <c r="FBI3" s="128"/>
      <c r="FBJ3" s="128"/>
      <c r="FBK3" s="128"/>
      <c r="FBL3" s="128"/>
      <c r="FBM3" s="128"/>
      <c r="FBN3" s="128"/>
      <c r="FBO3" s="128"/>
      <c r="FBP3" s="128"/>
      <c r="FBQ3" s="128"/>
      <c r="FBR3" s="128"/>
      <c r="FBS3" s="128"/>
      <c r="FBT3" s="128"/>
      <c r="FBU3" s="128"/>
      <c r="FBV3" s="128"/>
      <c r="FBW3" s="128"/>
      <c r="FBX3" s="128"/>
      <c r="FBY3" s="128"/>
      <c r="FBZ3" s="128"/>
      <c r="FCA3" s="128"/>
      <c r="FCB3" s="128"/>
      <c r="FCC3" s="128"/>
      <c r="FCD3" s="128"/>
      <c r="FCE3" s="128"/>
      <c r="FCF3" s="128"/>
      <c r="FCG3" s="128"/>
      <c r="FCH3" s="128"/>
      <c r="FCI3" s="128"/>
      <c r="FCJ3" s="128"/>
      <c r="FCK3" s="128"/>
      <c r="FCL3" s="128"/>
      <c r="FCM3" s="128"/>
      <c r="FCN3" s="128"/>
      <c r="FCO3" s="128"/>
      <c r="FCP3" s="128"/>
      <c r="FCQ3" s="128"/>
      <c r="FCR3" s="128"/>
      <c r="FCS3" s="128"/>
      <c r="FCT3" s="128"/>
      <c r="FCU3" s="128"/>
      <c r="FCV3" s="128"/>
      <c r="FCW3" s="128"/>
      <c r="FCX3" s="128"/>
      <c r="FCY3" s="128"/>
      <c r="FCZ3" s="128"/>
      <c r="FDA3" s="128"/>
      <c r="FDB3" s="128"/>
      <c r="FDC3" s="128"/>
      <c r="FDD3" s="128"/>
      <c r="FDE3" s="128"/>
      <c r="FDF3" s="128"/>
      <c r="FDG3" s="128"/>
      <c r="FDH3" s="128"/>
      <c r="FDI3" s="128"/>
      <c r="FDJ3" s="128"/>
      <c r="FDK3" s="128"/>
      <c r="FDL3" s="128"/>
      <c r="FDM3" s="128"/>
      <c r="FDN3" s="128"/>
      <c r="FDO3" s="128"/>
      <c r="FDP3" s="128"/>
      <c r="FDQ3" s="128"/>
      <c r="FDR3" s="128"/>
      <c r="FDS3" s="128"/>
      <c r="FDT3" s="128"/>
      <c r="FDU3" s="128"/>
      <c r="FDV3" s="128"/>
      <c r="FDW3" s="128"/>
      <c r="FDX3" s="128"/>
      <c r="FDY3" s="128"/>
      <c r="FDZ3" s="128"/>
      <c r="FEA3" s="128"/>
      <c r="FEB3" s="128"/>
      <c r="FEC3" s="128"/>
      <c r="FED3" s="128"/>
      <c r="FEE3" s="128"/>
      <c r="FEF3" s="128"/>
      <c r="FEG3" s="128"/>
      <c r="FEH3" s="128"/>
      <c r="FEI3" s="128"/>
      <c r="FEJ3" s="128"/>
      <c r="FEK3" s="128"/>
      <c r="FEL3" s="128"/>
      <c r="FEM3" s="128"/>
      <c r="FEN3" s="128"/>
      <c r="FEO3" s="128"/>
      <c r="FEP3" s="128"/>
      <c r="FEQ3" s="128"/>
      <c r="FER3" s="128"/>
      <c r="FES3" s="128"/>
      <c r="FET3" s="128"/>
      <c r="FEU3" s="128"/>
      <c r="FEV3" s="128"/>
      <c r="FEW3" s="128"/>
      <c r="FEX3" s="128"/>
      <c r="FEY3" s="128"/>
      <c r="FEZ3" s="128"/>
      <c r="FFA3" s="128"/>
      <c r="FFB3" s="128"/>
      <c r="FFC3" s="128"/>
      <c r="FFD3" s="128"/>
      <c r="FFE3" s="128"/>
      <c r="FFF3" s="128"/>
      <c r="FFG3" s="128"/>
      <c r="FFH3" s="128"/>
      <c r="FFI3" s="128"/>
      <c r="FFJ3" s="128"/>
      <c r="FFK3" s="128"/>
      <c r="FFL3" s="128"/>
      <c r="FFM3" s="128"/>
      <c r="FFN3" s="128"/>
      <c r="FFO3" s="128"/>
      <c r="FFP3" s="128"/>
      <c r="FFQ3" s="128"/>
      <c r="FFR3" s="128"/>
      <c r="FFS3" s="128"/>
      <c r="FFT3" s="128"/>
      <c r="FFU3" s="128"/>
      <c r="FFV3" s="128"/>
      <c r="FFW3" s="128"/>
      <c r="FFX3" s="128"/>
      <c r="FFY3" s="128"/>
      <c r="FFZ3" s="128"/>
      <c r="FGA3" s="128"/>
      <c r="FGB3" s="128"/>
      <c r="FGC3" s="128"/>
      <c r="FGD3" s="128"/>
      <c r="FGE3" s="128"/>
      <c r="FGF3" s="128"/>
      <c r="FGG3" s="128"/>
      <c r="FGH3" s="128"/>
      <c r="FGI3" s="128"/>
      <c r="FGJ3" s="128"/>
      <c r="FGK3" s="128"/>
      <c r="FGL3" s="128"/>
      <c r="FGM3" s="128"/>
      <c r="FGN3" s="128"/>
      <c r="FGO3" s="128"/>
      <c r="FGP3" s="128"/>
      <c r="FGQ3" s="128"/>
      <c r="FGR3" s="128"/>
      <c r="FGS3" s="128"/>
      <c r="FGT3" s="128"/>
      <c r="FGU3" s="128"/>
      <c r="FGV3" s="128"/>
      <c r="FGW3" s="128"/>
      <c r="FGX3" s="128"/>
      <c r="FGY3" s="128"/>
      <c r="FGZ3" s="128"/>
      <c r="FHA3" s="128"/>
      <c r="FHB3" s="128"/>
      <c r="FHC3" s="128"/>
      <c r="FHD3" s="128"/>
      <c r="FHE3" s="128"/>
      <c r="FHF3" s="128"/>
      <c r="FHG3" s="128"/>
      <c r="FHH3" s="128"/>
      <c r="FHI3" s="128"/>
      <c r="FHJ3" s="128"/>
      <c r="FHK3" s="128"/>
      <c r="FHL3" s="128"/>
      <c r="FHM3" s="128"/>
      <c r="FHN3" s="128"/>
      <c r="FHO3" s="128"/>
      <c r="FHP3" s="128"/>
      <c r="FHQ3" s="128"/>
      <c r="FHR3" s="128"/>
      <c r="FHS3" s="128"/>
      <c r="FHT3" s="128"/>
      <c r="FHU3" s="128"/>
      <c r="FHV3" s="128"/>
      <c r="FHW3" s="128"/>
      <c r="FHX3" s="128"/>
      <c r="FHY3" s="128"/>
      <c r="FHZ3" s="128"/>
      <c r="FIA3" s="128"/>
      <c r="FIB3" s="128"/>
      <c r="FIC3" s="128"/>
      <c r="FID3" s="128"/>
      <c r="FIE3" s="128"/>
      <c r="FIF3" s="128"/>
      <c r="FIG3" s="128"/>
      <c r="FIH3" s="128"/>
      <c r="FII3" s="128"/>
      <c r="FIJ3" s="128"/>
      <c r="FIK3" s="128"/>
      <c r="FIL3" s="128"/>
      <c r="FIM3" s="128"/>
      <c r="FIN3" s="128"/>
      <c r="FIO3" s="128"/>
      <c r="FIP3" s="128"/>
      <c r="FIQ3" s="128"/>
      <c r="FIR3" s="128"/>
      <c r="FIS3" s="128"/>
      <c r="FIT3" s="128"/>
      <c r="FIU3" s="128"/>
      <c r="FIV3" s="128"/>
      <c r="FIW3" s="128"/>
      <c r="FIX3" s="128"/>
      <c r="FIY3" s="128"/>
      <c r="FIZ3" s="128"/>
      <c r="FJA3" s="128"/>
      <c r="FJB3" s="128"/>
      <c r="FJC3" s="128"/>
      <c r="FJD3" s="128"/>
      <c r="FJE3" s="128"/>
      <c r="FJF3" s="128"/>
      <c r="FJG3" s="128"/>
      <c r="FJH3" s="128"/>
      <c r="FJI3" s="128"/>
      <c r="FJJ3" s="128"/>
      <c r="FJK3" s="128"/>
      <c r="FJL3" s="128"/>
      <c r="FJM3" s="128"/>
      <c r="FJN3" s="128"/>
      <c r="FJO3" s="128"/>
      <c r="FJP3" s="128"/>
      <c r="FJQ3" s="128"/>
      <c r="FJR3" s="128"/>
      <c r="FJS3" s="128"/>
      <c r="FJT3" s="128"/>
      <c r="FJU3" s="128"/>
      <c r="FJV3" s="128"/>
      <c r="FJW3" s="128"/>
      <c r="FJX3" s="128"/>
      <c r="FJY3" s="128"/>
      <c r="FJZ3" s="128"/>
      <c r="FKA3" s="128"/>
      <c r="FKB3" s="128"/>
      <c r="FKC3" s="128"/>
      <c r="FKD3" s="128"/>
      <c r="FKE3" s="128"/>
      <c r="FKF3" s="128"/>
      <c r="FKG3" s="128"/>
      <c r="FKH3" s="128"/>
      <c r="FKI3" s="128"/>
      <c r="FKJ3" s="128"/>
      <c r="FKK3" s="128"/>
      <c r="FKL3" s="128"/>
      <c r="FKM3" s="128"/>
      <c r="FKN3" s="128"/>
      <c r="FKO3" s="128"/>
      <c r="FKP3" s="128"/>
      <c r="FKQ3" s="128"/>
      <c r="FKR3" s="128"/>
      <c r="FKS3" s="128"/>
      <c r="FKT3" s="128"/>
      <c r="FKU3" s="128"/>
      <c r="FKV3" s="128"/>
      <c r="FKW3" s="128"/>
      <c r="FKX3" s="128"/>
      <c r="FKY3" s="128"/>
      <c r="FKZ3" s="128"/>
      <c r="FLA3" s="128"/>
      <c r="FLB3" s="128"/>
      <c r="FLC3" s="128"/>
      <c r="FLD3" s="128"/>
      <c r="FLE3" s="128"/>
      <c r="FLF3" s="128"/>
      <c r="FLG3" s="128"/>
      <c r="FLH3" s="128"/>
      <c r="FLI3" s="128"/>
      <c r="FLJ3" s="128"/>
      <c r="FLK3" s="128"/>
      <c r="FLL3" s="128"/>
      <c r="FLM3" s="128"/>
      <c r="FLN3" s="128"/>
      <c r="FLO3" s="128"/>
      <c r="FLP3" s="128"/>
      <c r="FLQ3" s="128"/>
      <c r="FLR3" s="128"/>
      <c r="FLS3" s="128"/>
      <c r="FLT3" s="128"/>
      <c r="FLU3" s="128"/>
      <c r="FLV3" s="128"/>
      <c r="FLW3" s="128"/>
      <c r="FLX3" s="128"/>
      <c r="FLY3" s="128"/>
      <c r="FLZ3" s="128"/>
      <c r="FMA3" s="128"/>
      <c r="FMB3" s="128"/>
      <c r="FMC3" s="128"/>
      <c r="FMD3" s="128"/>
      <c r="FME3" s="128"/>
      <c r="FMF3" s="128"/>
      <c r="FMG3" s="128"/>
      <c r="FMH3" s="128"/>
      <c r="FMI3" s="128"/>
      <c r="FMJ3" s="128"/>
      <c r="FMK3" s="128"/>
      <c r="FML3" s="128"/>
      <c r="FMM3" s="128"/>
      <c r="FMN3" s="128"/>
      <c r="FMO3" s="128"/>
      <c r="FMP3" s="128"/>
      <c r="FMQ3" s="128"/>
      <c r="FMR3" s="128"/>
      <c r="FMS3" s="128"/>
      <c r="FMT3" s="128"/>
      <c r="FMU3" s="128"/>
      <c r="FMV3" s="128"/>
      <c r="FMW3" s="128"/>
      <c r="FMX3" s="128"/>
      <c r="FMY3" s="128"/>
      <c r="FMZ3" s="128"/>
      <c r="FNA3" s="128"/>
      <c r="FNB3" s="128"/>
      <c r="FNC3" s="128"/>
      <c r="FND3" s="128"/>
      <c r="FNE3" s="128"/>
      <c r="FNF3" s="128"/>
      <c r="FNG3" s="128"/>
      <c r="FNH3" s="128"/>
      <c r="FNI3" s="128"/>
      <c r="FNJ3" s="128"/>
      <c r="FNK3" s="128"/>
      <c r="FNL3" s="128"/>
      <c r="FNM3" s="128"/>
      <c r="FNN3" s="128"/>
      <c r="FNO3" s="128"/>
      <c r="FNP3" s="128"/>
      <c r="FNQ3" s="128"/>
      <c r="FNR3" s="128"/>
      <c r="FNS3" s="128"/>
      <c r="FNT3" s="128"/>
      <c r="FNU3" s="128"/>
      <c r="FNV3" s="128"/>
      <c r="FNW3" s="128"/>
      <c r="FNX3" s="128"/>
      <c r="FNY3" s="128"/>
      <c r="FNZ3" s="128"/>
      <c r="FOA3" s="128"/>
      <c r="FOB3" s="128"/>
      <c r="FOC3" s="128"/>
      <c r="FOD3" s="128"/>
      <c r="FOE3" s="128"/>
      <c r="FOF3" s="128"/>
      <c r="FOG3" s="128"/>
      <c r="FOH3" s="128"/>
      <c r="FOI3" s="128"/>
      <c r="FOJ3" s="128"/>
      <c r="FOK3" s="128"/>
      <c r="FOL3" s="128"/>
      <c r="FOM3" s="128"/>
      <c r="FON3" s="128"/>
      <c r="FOO3" s="128"/>
      <c r="FOP3" s="128"/>
      <c r="FOQ3" s="128"/>
      <c r="FOR3" s="128"/>
      <c r="FOS3" s="128"/>
      <c r="FOT3" s="128"/>
      <c r="FOU3" s="128"/>
      <c r="FOV3" s="128"/>
      <c r="FOW3" s="128"/>
      <c r="FOX3" s="128"/>
      <c r="FOY3" s="128"/>
      <c r="FOZ3" s="128"/>
      <c r="FPA3" s="128"/>
      <c r="FPB3" s="128"/>
      <c r="FPC3" s="128"/>
      <c r="FPD3" s="128"/>
      <c r="FPE3" s="128"/>
      <c r="FPF3" s="128"/>
      <c r="FPG3" s="128"/>
      <c r="FPH3" s="128"/>
      <c r="FPI3" s="128"/>
      <c r="FPJ3" s="128"/>
      <c r="FPK3" s="128"/>
      <c r="FPL3" s="128"/>
      <c r="FPM3" s="128"/>
      <c r="FPN3" s="128"/>
      <c r="FPO3" s="128"/>
      <c r="FPP3" s="128"/>
      <c r="FPQ3" s="128"/>
      <c r="FPR3" s="128"/>
      <c r="FPS3" s="128"/>
      <c r="FPT3" s="128"/>
      <c r="FPU3" s="128"/>
      <c r="FPV3" s="128"/>
      <c r="FPW3" s="128"/>
      <c r="FPX3" s="128"/>
      <c r="FPY3" s="128"/>
      <c r="FPZ3" s="128"/>
      <c r="FQA3" s="128"/>
      <c r="FQB3" s="128"/>
      <c r="FQC3" s="128"/>
      <c r="FQD3" s="128"/>
      <c r="FQE3" s="128"/>
      <c r="FQF3" s="128"/>
      <c r="FQG3" s="128"/>
      <c r="FQH3" s="128"/>
      <c r="FQI3" s="128"/>
      <c r="FQJ3" s="128"/>
      <c r="FQK3" s="128"/>
      <c r="FQL3" s="128"/>
      <c r="FQM3" s="128"/>
      <c r="FQN3" s="128"/>
      <c r="FQO3" s="128"/>
      <c r="FQP3" s="128"/>
      <c r="FQQ3" s="128"/>
      <c r="FQR3" s="128"/>
      <c r="FQS3" s="128"/>
      <c r="FQT3" s="128"/>
      <c r="FQU3" s="128"/>
      <c r="FQV3" s="128"/>
      <c r="FQW3" s="128"/>
      <c r="FQX3" s="128"/>
      <c r="FQY3" s="128"/>
      <c r="FQZ3" s="128"/>
      <c r="FRA3" s="128"/>
      <c r="FRB3" s="128"/>
      <c r="FRC3" s="128"/>
      <c r="FRD3" s="128"/>
      <c r="FRE3" s="128"/>
      <c r="FRF3" s="128"/>
      <c r="FRG3" s="128"/>
      <c r="FRH3" s="128"/>
      <c r="FRI3" s="128"/>
      <c r="FRJ3" s="128"/>
      <c r="FRK3" s="128"/>
      <c r="FRL3" s="128"/>
      <c r="FRM3" s="128"/>
      <c r="FRN3" s="128"/>
      <c r="FRO3" s="128"/>
      <c r="FRP3" s="128"/>
      <c r="FRQ3" s="128"/>
      <c r="FRR3" s="128"/>
      <c r="FRS3" s="128"/>
      <c r="FRT3" s="128"/>
      <c r="FRU3" s="128"/>
      <c r="FRV3" s="128"/>
      <c r="FRW3" s="128"/>
      <c r="FRX3" s="128"/>
      <c r="FRY3" s="128"/>
      <c r="FRZ3" s="128"/>
      <c r="FSA3" s="128"/>
      <c r="FSB3" s="128"/>
      <c r="FSC3" s="128"/>
      <c r="FSD3" s="128"/>
      <c r="FSE3" s="128"/>
      <c r="FSF3" s="128"/>
      <c r="FSG3" s="128"/>
      <c r="FSH3" s="128"/>
      <c r="FSI3" s="128"/>
      <c r="FSJ3" s="128"/>
      <c r="FSK3" s="128"/>
      <c r="FSL3" s="128"/>
      <c r="FSM3" s="128"/>
      <c r="FSN3" s="128"/>
      <c r="FSO3" s="128"/>
      <c r="FSP3" s="128"/>
      <c r="FSQ3" s="128"/>
      <c r="FSR3" s="128"/>
      <c r="FSS3" s="128"/>
      <c r="FST3" s="128"/>
      <c r="FSU3" s="128"/>
      <c r="FSV3" s="128"/>
      <c r="FSW3" s="128"/>
      <c r="FSX3" s="128"/>
      <c r="FSY3" s="128"/>
      <c r="FSZ3" s="128"/>
      <c r="FTA3" s="128"/>
      <c r="FTB3" s="128"/>
      <c r="FTC3" s="128"/>
      <c r="FTD3" s="128"/>
      <c r="FTE3" s="128"/>
      <c r="FTF3" s="128"/>
      <c r="FTG3" s="128"/>
      <c r="FTH3" s="128"/>
      <c r="FTI3" s="128"/>
      <c r="FTJ3" s="128"/>
      <c r="FTK3" s="128"/>
      <c r="FTL3" s="128"/>
      <c r="FTM3" s="128"/>
      <c r="FTN3" s="128"/>
      <c r="FTO3" s="128"/>
      <c r="FTP3" s="128"/>
      <c r="FTQ3" s="128"/>
      <c r="FTR3" s="128"/>
      <c r="FTS3" s="128"/>
      <c r="FTT3" s="128"/>
      <c r="FTU3" s="128"/>
      <c r="FTV3" s="128"/>
      <c r="FTW3" s="128"/>
      <c r="FTX3" s="128"/>
      <c r="FTY3" s="128"/>
      <c r="FTZ3" s="128"/>
      <c r="FUA3" s="128"/>
      <c r="FUB3" s="128"/>
      <c r="FUC3" s="128"/>
      <c r="FUD3" s="128"/>
      <c r="FUE3" s="128"/>
      <c r="FUF3" s="128"/>
      <c r="FUG3" s="128"/>
      <c r="FUH3" s="128"/>
      <c r="FUI3" s="128"/>
      <c r="FUJ3" s="128"/>
      <c r="FUK3" s="128"/>
      <c r="FUL3" s="128"/>
      <c r="FUM3" s="128"/>
      <c r="FUN3" s="128"/>
      <c r="FUO3" s="128"/>
      <c r="FUP3" s="128"/>
      <c r="FUQ3" s="128"/>
      <c r="FUR3" s="128"/>
      <c r="FUS3" s="128"/>
      <c r="FUT3" s="128"/>
      <c r="FUU3" s="128"/>
      <c r="FUV3" s="128"/>
      <c r="FUW3" s="128"/>
      <c r="FUX3" s="128"/>
      <c r="FUY3" s="128"/>
      <c r="FUZ3" s="128"/>
      <c r="FVA3" s="128"/>
      <c r="FVB3" s="128"/>
      <c r="FVC3" s="128"/>
      <c r="FVD3" s="128"/>
      <c r="FVE3" s="128"/>
      <c r="FVF3" s="128"/>
      <c r="FVG3" s="128"/>
      <c r="FVH3" s="128"/>
      <c r="FVI3" s="128"/>
      <c r="FVJ3" s="128"/>
      <c r="FVK3" s="128"/>
      <c r="FVL3" s="128"/>
      <c r="FVM3" s="128"/>
      <c r="FVN3" s="128"/>
      <c r="FVO3" s="128"/>
      <c r="FVP3" s="128"/>
      <c r="FVQ3" s="128"/>
      <c r="FVR3" s="128"/>
      <c r="FVS3" s="128"/>
      <c r="FVT3" s="128"/>
      <c r="FVU3" s="128"/>
      <c r="FVV3" s="128"/>
      <c r="FVW3" s="128"/>
      <c r="FVX3" s="128"/>
      <c r="FVY3" s="128"/>
      <c r="FVZ3" s="128"/>
      <c r="FWA3" s="128"/>
      <c r="FWB3" s="128"/>
      <c r="FWC3" s="128"/>
      <c r="FWD3" s="128"/>
      <c r="FWE3" s="128"/>
      <c r="FWF3" s="128"/>
      <c r="FWG3" s="128"/>
      <c r="FWH3" s="128"/>
      <c r="FWI3" s="128"/>
      <c r="FWJ3" s="128"/>
      <c r="FWK3" s="128"/>
      <c r="FWL3" s="128"/>
      <c r="FWM3" s="128"/>
      <c r="FWN3" s="128"/>
      <c r="FWO3" s="128"/>
      <c r="FWP3" s="128"/>
      <c r="FWQ3" s="128"/>
      <c r="FWR3" s="128"/>
      <c r="FWS3" s="128"/>
      <c r="FWT3" s="128"/>
      <c r="FWU3" s="128"/>
      <c r="FWV3" s="128"/>
      <c r="FWW3" s="128"/>
      <c r="FWX3" s="128"/>
      <c r="FWY3" s="128"/>
      <c r="FWZ3" s="128"/>
      <c r="FXA3" s="128"/>
      <c r="FXB3" s="128"/>
      <c r="FXC3" s="128"/>
      <c r="FXD3" s="128"/>
      <c r="FXE3" s="128"/>
      <c r="FXF3" s="128"/>
      <c r="FXG3" s="128"/>
      <c r="FXH3" s="128"/>
      <c r="FXI3" s="128"/>
      <c r="FXJ3" s="128"/>
      <c r="FXK3" s="128"/>
      <c r="FXL3" s="128"/>
      <c r="FXM3" s="128"/>
      <c r="FXN3" s="128"/>
      <c r="FXO3" s="128"/>
      <c r="FXP3" s="128"/>
      <c r="FXQ3" s="128"/>
      <c r="FXR3" s="128"/>
      <c r="FXS3" s="128"/>
      <c r="FXT3" s="128"/>
      <c r="FXU3" s="128"/>
      <c r="FXV3" s="128"/>
      <c r="FXW3" s="128"/>
      <c r="FXX3" s="128"/>
      <c r="FXY3" s="128"/>
      <c r="FXZ3" s="128"/>
      <c r="FYA3" s="128"/>
      <c r="FYB3" s="128"/>
      <c r="FYC3" s="128"/>
      <c r="FYD3" s="128"/>
      <c r="FYE3" s="128"/>
      <c r="FYF3" s="128"/>
      <c r="FYG3" s="128"/>
      <c r="FYH3" s="128"/>
      <c r="FYI3" s="128"/>
      <c r="FYJ3" s="128"/>
      <c r="FYK3" s="128"/>
      <c r="FYL3" s="128"/>
      <c r="FYM3" s="128"/>
      <c r="FYN3" s="128"/>
      <c r="FYO3" s="128"/>
      <c r="FYP3" s="128"/>
      <c r="FYQ3" s="128"/>
      <c r="FYR3" s="128"/>
      <c r="FYS3" s="128"/>
      <c r="FYT3" s="128"/>
      <c r="FYU3" s="128"/>
      <c r="FYV3" s="128"/>
      <c r="FYW3" s="128"/>
      <c r="FYX3" s="128"/>
      <c r="FYY3" s="128"/>
      <c r="FYZ3" s="128"/>
      <c r="FZA3" s="128"/>
      <c r="FZB3" s="128"/>
      <c r="FZC3" s="128"/>
      <c r="FZD3" s="128"/>
      <c r="FZE3" s="128"/>
      <c r="FZF3" s="128"/>
      <c r="FZG3" s="128"/>
      <c r="FZH3" s="128"/>
      <c r="FZI3" s="128"/>
      <c r="FZJ3" s="128"/>
      <c r="FZK3" s="128"/>
      <c r="FZL3" s="128"/>
      <c r="FZM3" s="128"/>
      <c r="FZN3" s="128"/>
      <c r="FZO3" s="128"/>
      <c r="FZP3" s="128"/>
      <c r="FZQ3" s="128"/>
      <c r="FZR3" s="128"/>
      <c r="FZS3" s="128"/>
      <c r="FZT3" s="128"/>
      <c r="FZU3" s="128"/>
      <c r="FZV3" s="128"/>
      <c r="FZW3" s="128"/>
      <c r="FZX3" s="128"/>
      <c r="FZY3" s="128"/>
      <c r="FZZ3" s="128"/>
      <c r="GAA3" s="128"/>
      <c r="GAB3" s="128"/>
      <c r="GAC3" s="128"/>
      <c r="GAD3" s="128"/>
      <c r="GAE3" s="128"/>
      <c r="GAF3" s="128"/>
      <c r="GAG3" s="128"/>
      <c r="GAH3" s="128"/>
      <c r="GAI3" s="128"/>
      <c r="GAJ3" s="128"/>
      <c r="GAK3" s="128"/>
      <c r="GAL3" s="128"/>
      <c r="GAM3" s="128"/>
      <c r="GAN3" s="128"/>
      <c r="GAO3" s="128"/>
      <c r="GAP3" s="128"/>
      <c r="GAQ3" s="128"/>
      <c r="GAR3" s="128"/>
      <c r="GAS3" s="128"/>
      <c r="GAT3" s="128"/>
      <c r="GAU3" s="128"/>
      <c r="GAV3" s="128"/>
      <c r="GAW3" s="128"/>
      <c r="GAX3" s="128"/>
      <c r="GAY3" s="128"/>
      <c r="GAZ3" s="128"/>
      <c r="GBA3" s="128"/>
      <c r="GBB3" s="128"/>
      <c r="GBC3" s="128"/>
      <c r="GBD3" s="128"/>
      <c r="GBE3" s="128"/>
      <c r="GBF3" s="128"/>
      <c r="GBG3" s="128"/>
      <c r="GBH3" s="128"/>
      <c r="GBI3" s="128"/>
      <c r="GBJ3" s="128"/>
      <c r="GBK3" s="128"/>
      <c r="GBL3" s="128"/>
      <c r="GBM3" s="128"/>
      <c r="GBN3" s="128"/>
      <c r="GBO3" s="128"/>
      <c r="GBP3" s="128"/>
      <c r="GBQ3" s="128"/>
      <c r="GBR3" s="128"/>
      <c r="GBS3" s="128"/>
      <c r="GBT3" s="128"/>
      <c r="GBU3" s="128"/>
      <c r="GBV3" s="128"/>
      <c r="GBW3" s="128"/>
      <c r="GBX3" s="128"/>
      <c r="GBY3" s="128"/>
      <c r="GBZ3" s="128"/>
      <c r="GCA3" s="128"/>
      <c r="GCB3" s="128"/>
      <c r="GCC3" s="128"/>
      <c r="GCD3" s="128"/>
      <c r="GCE3" s="128"/>
      <c r="GCF3" s="128"/>
      <c r="GCG3" s="128"/>
      <c r="GCH3" s="128"/>
      <c r="GCI3" s="128"/>
      <c r="GCJ3" s="128"/>
      <c r="GCK3" s="128"/>
      <c r="GCL3" s="128"/>
      <c r="GCM3" s="128"/>
      <c r="GCN3" s="128"/>
      <c r="GCO3" s="128"/>
      <c r="GCP3" s="128"/>
      <c r="GCQ3" s="128"/>
      <c r="GCR3" s="128"/>
      <c r="GCS3" s="128"/>
      <c r="GCT3" s="128"/>
      <c r="GCU3" s="128"/>
      <c r="GCV3" s="128"/>
      <c r="GCW3" s="128"/>
      <c r="GCX3" s="128"/>
      <c r="GCY3" s="128"/>
      <c r="GCZ3" s="128"/>
      <c r="GDA3" s="128"/>
      <c r="GDB3" s="128"/>
      <c r="GDC3" s="128"/>
      <c r="GDD3" s="128"/>
      <c r="GDE3" s="128"/>
      <c r="GDF3" s="128"/>
      <c r="GDG3" s="128"/>
      <c r="GDH3" s="128"/>
      <c r="GDI3" s="128"/>
      <c r="GDJ3" s="128"/>
      <c r="GDK3" s="128"/>
      <c r="GDL3" s="128"/>
      <c r="GDM3" s="128"/>
      <c r="GDN3" s="128"/>
      <c r="GDO3" s="128"/>
      <c r="GDP3" s="128"/>
      <c r="GDQ3" s="128"/>
      <c r="GDR3" s="128"/>
      <c r="GDS3" s="128"/>
      <c r="GDT3" s="128"/>
      <c r="GDU3" s="128"/>
      <c r="GDV3" s="128"/>
      <c r="GDW3" s="128"/>
      <c r="GDX3" s="128"/>
      <c r="GDY3" s="128"/>
      <c r="GDZ3" s="128"/>
      <c r="GEA3" s="128"/>
      <c r="GEB3" s="128"/>
      <c r="GEC3" s="128"/>
      <c r="GED3" s="128"/>
      <c r="GEE3" s="128"/>
      <c r="GEF3" s="128"/>
      <c r="GEG3" s="128"/>
      <c r="GEH3" s="128"/>
      <c r="GEI3" s="128"/>
      <c r="GEJ3" s="128"/>
      <c r="GEK3" s="128"/>
      <c r="GEL3" s="128"/>
      <c r="GEM3" s="128"/>
      <c r="GEN3" s="128"/>
      <c r="GEO3" s="128"/>
      <c r="GEP3" s="128"/>
      <c r="GEQ3" s="128"/>
      <c r="GER3" s="128"/>
      <c r="GES3" s="128"/>
      <c r="GET3" s="128"/>
      <c r="GEU3" s="128"/>
      <c r="GEV3" s="128"/>
      <c r="GEW3" s="128"/>
      <c r="GEX3" s="128"/>
      <c r="GEY3" s="128"/>
      <c r="GEZ3" s="128"/>
      <c r="GFA3" s="128"/>
      <c r="GFB3" s="128"/>
      <c r="GFC3" s="128"/>
      <c r="GFD3" s="128"/>
      <c r="GFE3" s="128"/>
      <c r="GFF3" s="128"/>
      <c r="GFG3" s="128"/>
      <c r="GFH3" s="128"/>
      <c r="GFI3" s="128"/>
      <c r="GFJ3" s="128"/>
      <c r="GFK3" s="128"/>
      <c r="GFL3" s="128"/>
      <c r="GFM3" s="128"/>
      <c r="GFN3" s="128"/>
      <c r="GFO3" s="128"/>
      <c r="GFP3" s="128"/>
      <c r="GFQ3" s="128"/>
      <c r="GFR3" s="128"/>
      <c r="GFS3" s="128"/>
      <c r="GFT3" s="128"/>
      <c r="GFU3" s="128"/>
      <c r="GFV3" s="128"/>
      <c r="GFW3" s="128"/>
      <c r="GFX3" s="128"/>
      <c r="GFY3" s="128"/>
      <c r="GFZ3" s="128"/>
      <c r="GGA3" s="128"/>
      <c r="GGB3" s="128"/>
      <c r="GGC3" s="128"/>
      <c r="GGD3" s="128"/>
      <c r="GGE3" s="128"/>
      <c r="GGF3" s="128"/>
      <c r="GGG3" s="128"/>
      <c r="GGH3" s="128"/>
      <c r="GGI3" s="128"/>
      <c r="GGJ3" s="128"/>
      <c r="GGK3" s="128"/>
      <c r="GGL3" s="128"/>
      <c r="GGM3" s="128"/>
      <c r="GGN3" s="128"/>
      <c r="GGO3" s="128"/>
      <c r="GGP3" s="128"/>
      <c r="GGQ3" s="128"/>
      <c r="GGR3" s="128"/>
      <c r="GGS3" s="128"/>
      <c r="GGT3" s="128"/>
      <c r="GGU3" s="128"/>
      <c r="GGV3" s="128"/>
      <c r="GGW3" s="128"/>
      <c r="GGX3" s="128"/>
      <c r="GGY3" s="128"/>
      <c r="GGZ3" s="128"/>
      <c r="GHA3" s="128"/>
      <c r="GHB3" s="128"/>
      <c r="GHC3" s="128"/>
      <c r="GHD3" s="128"/>
      <c r="GHE3" s="128"/>
      <c r="GHF3" s="128"/>
      <c r="GHG3" s="128"/>
      <c r="GHH3" s="128"/>
      <c r="GHI3" s="128"/>
      <c r="GHJ3" s="128"/>
      <c r="GHK3" s="128"/>
      <c r="GHL3" s="128"/>
      <c r="GHM3" s="128"/>
      <c r="GHN3" s="128"/>
      <c r="GHO3" s="128"/>
      <c r="GHP3" s="128"/>
      <c r="GHQ3" s="128"/>
      <c r="GHR3" s="128"/>
      <c r="GHS3" s="128"/>
      <c r="GHT3" s="128"/>
      <c r="GHU3" s="128"/>
      <c r="GHV3" s="128"/>
      <c r="GHW3" s="128"/>
      <c r="GHX3" s="128"/>
      <c r="GHY3" s="128"/>
      <c r="GHZ3" s="128"/>
      <c r="GIA3" s="128"/>
      <c r="GIB3" s="128"/>
      <c r="GIC3" s="128"/>
      <c r="GID3" s="128"/>
      <c r="GIE3" s="128"/>
      <c r="GIF3" s="128"/>
      <c r="GIG3" s="128"/>
      <c r="GIH3" s="128"/>
      <c r="GII3" s="128"/>
      <c r="GIJ3" s="128"/>
      <c r="GIK3" s="128"/>
      <c r="GIL3" s="128"/>
      <c r="GIM3" s="128"/>
      <c r="GIN3" s="128"/>
      <c r="GIO3" s="128"/>
      <c r="GIP3" s="128"/>
      <c r="GIQ3" s="128"/>
      <c r="GIR3" s="128"/>
      <c r="GIS3" s="128"/>
      <c r="GIT3" s="128"/>
      <c r="GIU3" s="128"/>
      <c r="GIV3" s="128"/>
      <c r="GIW3" s="128"/>
      <c r="GIX3" s="128"/>
      <c r="GIY3" s="128"/>
      <c r="GIZ3" s="128"/>
      <c r="GJA3" s="128"/>
      <c r="GJB3" s="128"/>
      <c r="GJC3" s="128"/>
      <c r="GJD3" s="128"/>
      <c r="GJE3" s="128"/>
      <c r="GJF3" s="128"/>
      <c r="GJG3" s="128"/>
      <c r="GJH3" s="128"/>
      <c r="GJI3" s="128"/>
      <c r="GJJ3" s="128"/>
      <c r="GJK3" s="128"/>
      <c r="GJL3" s="128"/>
      <c r="GJM3" s="128"/>
      <c r="GJN3" s="128"/>
      <c r="GJO3" s="128"/>
      <c r="GJP3" s="128"/>
      <c r="GJQ3" s="128"/>
      <c r="GJR3" s="128"/>
      <c r="GJS3" s="128"/>
      <c r="GJT3" s="128"/>
      <c r="GJU3" s="128"/>
      <c r="GJV3" s="128"/>
      <c r="GJW3" s="128"/>
      <c r="GJX3" s="128"/>
      <c r="GJY3" s="128"/>
      <c r="GJZ3" s="128"/>
      <c r="GKA3" s="128"/>
      <c r="GKB3" s="128"/>
      <c r="GKC3" s="128"/>
      <c r="GKD3" s="128"/>
      <c r="GKE3" s="128"/>
      <c r="GKF3" s="128"/>
      <c r="GKG3" s="128"/>
      <c r="GKH3" s="128"/>
      <c r="GKI3" s="128"/>
      <c r="GKJ3" s="128"/>
      <c r="GKK3" s="128"/>
      <c r="GKL3" s="128"/>
      <c r="GKM3" s="128"/>
      <c r="GKN3" s="128"/>
      <c r="GKO3" s="128"/>
      <c r="GKP3" s="128"/>
      <c r="GKQ3" s="128"/>
      <c r="GKR3" s="128"/>
      <c r="GKS3" s="128"/>
      <c r="GKT3" s="128"/>
      <c r="GKU3" s="128"/>
      <c r="GKV3" s="128"/>
      <c r="GKW3" s="128"/>
      <c r="GKX3" s="128"/>
      <c r="GKY3" s="128"/>
      <c r="GKZ3" s="128"/>
      <c r="GLA3" s="128"/>
      <c r="GLB3" s="128"/>
      <c r="GLC3" s="128"/>
      <c r="GLD3" s="128"/>
      <c r="GLE3" s="128"/>
      <c r="GLF3" s="128"/>
      <c r="GLG3" s="128"/>
      <c r="GLH3" s="128"/>
      <c r="GLI3" s="128"/>
      <c r="GLJ3" s="128"/>
      <c r="GLK3" s="128"/>
      <c r="GLL3" s="128"/>
      <c r="GLM3" s="128"/>
      <c r="GLN3" s="128"/>
      <c r="GLO3" s="128"/>
      <c r="GLP3" s="128"/>
      <c r="GLQ3" s="128"/>
      <c r="GLR3" s="128"/>
      <c r="GLS3" s="128"/>
      <c r="GLT3" s="128"/>
      <c r="GLU3" s="128"/>
      <c r="GLV3" s="128"/>
      <c r="GLW3" s="128"/>
      <c r="GLX3" s="128"/>
      <c r="GLY3" s="128"/>
      <c r="GLZ3" s="128"/>
      <c r="GMA3" s="128"/>
      <c r="GMB3" s="128"/>
      <c r="GMC3" s="128"/>
      <c r="GMD3" s="128"/>
      <c r="GME3" s="128"/>
      <c r="GMF3" s="128"/>
      <c r="GMG3" s="128"/>
      <c r="GMH3" s="128"/>
      <c r="GMI3" s="128"/>
      <c r="GMJ3" s="128"/>
      <c r="GMK3" s="128"/>
      <c r="GML3" s="128"/>
      <c r="GMM3" s="128"/>
      <c r="GMN3" s="128"/>
      <c r="GMO3" s="128"/>
      <c r="GMP3" s="128"/>
      <c r="GMQ3" s="128"/>
      <c r="GMR3" s="128"/>
      <c r="GMS3" s="128"/>
      <c r="GMT3" s="128"/>
      <c r="GMU3" s="128"/>
      <c r="GMV3" s="128"/>
      <c r="GMW3" s="128"/>
      <c r="GMX3" s="128"/>
      <c r="GMY3" s="128"/>
      <c r="GMZ3" s="128"/>
      <c r="GNA3" s="128"/>
      <c r="GNB3" s="128"/>
      <c r="GNC3" s="128"/>
      <c r="GND3" s="128"/>
      <c r="GNE3" s="128"/>
      <c r="GNF3" s="128"/>
      <c r="GNG3" s="128"/>
      <c r="GNH3" s="128"/>
      <c r="GNI3" s="128"/>
      <c r="GNJ3" s="128"/>
      <c r="GNK3" s="128"/>
      <c r="GNL3" s="128"/>
      <c r="GNM3" s="128"/>
      <c r="GNN3" s="128"/>
      <c r="GNO3" s="128"/>
      <c r="GNP3" s="128"/>
      <c r="GNQ3" s="128"/>
      <c r="GNR3" s="128"/>
      <c r="GNS3" s="128"/>
      <c r="GNT3" s="128"/>
      <c r="GNU3" s="128"/>
      <c r="GNV3" s="128"/>
      <c r="GNW3" s="128"/>
      <c r="GNX3" s="128"/>
      <c r="GNY3" s="128"/>
      <c r="GNZ3" s="128"/>
      <c r="GOA3" s="128"/>
      <c r="GOB3" s="128"/>
      <c r="GOC3" s="128"/>
      <c r="GOD3" s="128"/>
      <c r="GOE3" s="128"/>
      <c r="GOF3" s="128"/>
      <c r="GOG3" s="128"/>
      <c r="GOH3" s="128"/>
      <c r="GOI3" s="128"/>
      <c r="GOJ3" s="128"/>
      <c r="GOK3" s="128"/>
      <c r="GOL3" s="128"/>
      <c r="GOM3" s="128"/>
      <c r="GON3" s="128"/>
      <c r="GOO3" s="128"/>
      <c r="GOP3" s="128"/>
      <c r="GOQ3" s="128"/>
      <c r="GOR3" s="128"/>
      <c r="GOS3" s="128"/>
      <c r="GOT3" s="128"/>
      <c r="GOU3" s="128"/>
      <c r="GOV3" s="128"/>
      <c r="GOW3" s="128"/>
      <c r="GOX3" s="128"/>
      <c r="GOY3" s="128"/>
      <c r="GOZ3" s="128"/>
      <c r="GPA3" s="128"/>
      <c r="GPB3" s="128"/>
      <c r="GPC3" s="128"/>
      <c r="GPD3" s="128"/>
      <c r="GPE3" s="128"/>
      <c r="GPF3" s="128"/>
      <c r="GPG3" s="128"/>
      <c r="GPH3" s="128"/>
      <c r="GPI3" s="128"/>
      <c r="GPJ3" s="128"/>
      <c r="GPK3" s="128"/>
      <c r="GPL3" s="128"/>
      <c r="GPM3" s="128"/>
      <c r="GPN3" s="128"/>
      <c r="GPO3" s="128"/>
      <c r="GPP3" s="128"/>
      <c r="GPQ3" s="128"/>
      <c r="GPR3" s="128"/>
      <c r="GPS3" s="128"/>
      <c r="GPT3" s="128"/>
      <c r="GPU3" s="128"/>
      <c r="GPV3" s="128"/>
      <c r="GPW3" s="128"/>
      <c r="GPX3" s="128"/>
      <c r="GPY3" s="128"/>
      <c r="GPZ3" s="128"/>
      <c r="GQA3" s="128"/>
      <c r="GQB3" s="128"/>
      <c r="GQC3" s="128"/>
      <c r="GQD3" s="128"/>
      <c r="GQE3" s="128"/>
      <c r="GQF3" s="128"/>
      <c r="GQG3" s="128"/>
      <c r="GQH3" s="128"/>
      <c r="GQI3" s="128"/>
      <c r="GQJ3" s="128"/>
      <c r="GQK3" s="128"/>
      <c r="GQL3" s="128"/>
      <c r="GQM3" s="128"/>
      <c r="GQN3" s="128"/>
      <c r="GQO3" s="128"/>
      <c r="GQP3" s="128"/>
      <c r="GQQ3" s="128"/>
      <c r="GQR3" s="128"/>
      <c r="GQS3" s="128"/>
      <c r="GQT3" s="128"/>
      <c r="GQU3" s="128"/>
      <c r="GQV3" s="128"/>
      <c r="GQW3" s="128"/>
      <c r="GQX3" s="128"/>
      <c r="GQY3" s="128"/>
      <c r="GQZ3" s="128"/>
      <c r="GRA3" s="128"/>
      <c r="GRB3" s="128"/>
      <c r="GRC3" s="128"/>
      <c r="GRD3" s="128"/>
      <c r="GRE3" s="128"/>
      <c r="GRF3" s="128"/>
      <c r="GRG3" s="128"/>
      <c r="GRH3" s="128"/>
      <c r="GRI3" s="128"/>
      <c r="GRJ3" s="128"/>
      <c r="GRK3" s="128"/>
      <c r="GRL3" s="128"/>
      <c r="GRM3" s="128"/>
      <c r="GRN3" s="128"/>
      <c r="GRO3" s="128"/>
      <c r="GRP3" s="128"/>
      <c r="GRQ3" s="128"/>
      <c r="GRR3" s="128"/>
      <c r="GRS3" s="128"/>
      <c r="GRT3" s="128"/>
      <c r="GRU3" s="128"/>
      <c r="GRV3" s="128"/>
      <c r="GRW3" s="128"/>
      <c r="GRX3" s="128"/>
      <c r="GRY3" s="128"/>
      <c r="GRZ3" s="128"/>
      <c r="GSA3" s="128"/>
      <c r="GSB3" s="128"/>
      <c r="GSC3" s="128"/>
      <c r="GSD3" s="128"/>
      <c r="GSE3" s="128"/>
      <c r="GSF3" s="128"/>
      <c r="GSG3" s="128"/>
      <c r="GSH3" s="128"/>
      <c r="GSI3" s="128"/>
      <c r="GSJ3" s="128"/>
      <c r="GSK3" s="128"/>
      <c r="GSL3" s="128"/>
      <c r="GSM3" s="128"/>
      <c r="GSN3" s="128"/>
      <c r="GSO3" s="128"/>
      <c r="GSP3" s="128"/>
      <c r="GSQ3" s="128"/>
      <c r="GSR3" s="128"/>
      <c r="GSS3" s="128"/>
      <c r="GST3" s="128"/>
      <c r="GSU3" s="128"/>
      <c r="GSV3" s="128"/>
      <c r="GSW3" s="128"/>
      <c r="GSX3" s="128"/>
      <c r="GSY3" s="128"/>
      <c r="GSZ3" s="128"/>
      <c r="GTA3" s="128"/>
      <c r="GTB3" s="128"/>
      <c r="GTC3" s="128"/>
      <c r="GTD3" s="128"/>
      <c r="GTE3" s="128"/>
      <c r="GTF3" s="128"/>
      <c r="GTG3" s="128"/>
      <c r="GTH3" s="128"/>
      <c r="GTI3" s="128"/>
      <c r="GTJ3" s="128"/>
      <c r="GTK3" s="128"/>
      <c r="GTL3" s="128"/>
      <c r="GTM3" s="128"/>
      <c r="GTN3" s="128"/>
      <c r="GTO3" s="128"/>
      <c r="GTP3" s="128"/>
      <c r="GTQ3" s="128"/>
      <c r="GTR3" s="128"/>
      <c r="GTS3" s="128"/>
      <c r="GTT3" s="128"/>
      <c r="GTU3" s="128"/>
      <c r="GTV3" s="128"/>
      <c r="GTW3" s="128"/>
      <c r="GTX3" s="128"/>
      <c r="GTY3" s="128"/>
      <c r="GTZ3" s="128"/>
      <c r="GUA3" s="128"/>
      <c r="GUB3" s="128"/>
      <c r="GUC3" s="128"/>
      <c r="GUD3" s="128"/>
      <c r="GUE3" s="128"/>
      <c r="GUF3" s="128"/>
      <c r="GUG3" s="128"/>
      <c r="GUH3" s="128"/>
      <c r="GUI3" s="128"/>
      <c r="GUJ3" s="128"/>
      <c r="GUK3" s="128"/>
      <c r="GUL3" s="128"/>
      <c r="GUM3" s="128"/>
      <c r="GUN3" s="128"/>
      <c r="GUO3" s="128"/>
      <c r="GUP3" s="128"/>
      <c r="GUQ3" s="128"/>
      <c r="GUR3" s="128"/>
      <c r="GUS3" s="128"/>
      <c r="GUT3" s="128"/>
      <c r="GUU3" s="128"/>
      <c r="GUV3" s="128"/>
      <c r="GUW3" s="128"/>
      <c r="GUX3" s="128"/>
      <c r="GUY3" s="128"/>
      <c r="GUZ3" s="128"/>
      <c r="GVA3" s="128"/>
      <c r="GVB3" s="128"/>
      <c r="GVC3" s="128"/>
      <c r="GVD3" s="128"/>
      <c r="GVE3" s="128"/>
      <c r="GVF3" s="128"/>
      <c r="GVG3" s="128"/>
      <c r="GVH3" s="128"/>
      <c r="GVI3" s="128"/>
      <c r="GVJ3" s="128"/>
      <c r="GVK3" s="128"/>
      <c r="GVL3" s="128"/>
      <c r="GVM3" s="128"/>
      <c r="GVN3" s="128"/>
      <c r="GVO3" s="128"/>
      <c r="GVP3" s="128"/>
      <c r="GVQ3" s="128"/>
      <c r="GVR3" s="128"/>
      <c r="GVS3" s="128"/>
      <c r="GVT3" s="128"/>
      <c r="GVU3" s="128"/>
      <c r="GVV3" s="128"/>
      <c r="GVW3" s="128"/>
      <c r="GVX3" s="128"/>
      <c r="GVY3" s="128"/>
      <c r="GVZ3" s="128"/>
      <c r="GWA3" s="128"/>
      <c r="GWB3" s="128"/>
      <c r="GWC3" s="128"/>
      <c r="GWD3" s="128"/>
      <c r="GWE3" s="128"/>
      <c r="GWF3" s="128"/>
      <c r="GWG3" s="128"/>
      <c r="GWH3" s="128"/>
      <c r="GWI3" s="128"/>
      <c r="GWJ3" s="128"/>
      <c r="GWK3" s="128"/>
      <c r="GWL3" s="128"/>
      <c r="GWM3" s="128"/>
      <c r="GWN3" s="128"/>
      <c r="GWO3" s="128"/>
      <c r="GWP3" s="128"/>
      <c r="GWQ3" s="128"/>
      <c r="GWR3" s="128"/>
      <c r="GWS3" s="128"/>
      <c r="GWT3" s="128"/>
      <c r="GWU3" s="128"/>
      <c r="GWV3" s="128"/>
      <c r="GWW3" s="128"/>
      <c r="GWX3" s="128"/>
      <c r="GWY3" s="128"/>
      <c r="GWZ3" s="128"/>
      <c r="GXA3" s="128"/>
      <c r="GXB3" s="128"/>
      <c r="GXC3" s="128"/>
      <c r="GXD3" s="128"/>
      <c r="GXE3" s="128"/>
      <c r="GXF3" s="128"/>
      <c r="GXG3" s="128"/>
      <c r="GXH3" s="128"/>
      <c r="GXI3" s="128"/>
      <c r="GXJ3" s="128"/>
      <c r="GXK3" s="128"/>
      <c r="GXL3" s="128"/>
      <c r="GXM3" s="128"/>
      <c r="GXN3" s="128"/>
      <c r="GXO3" s="128"/>
      <c r="GXP3" s="128"/>
      <c r="GXQ3" s="128"/>
      <c r="GXR3" s="128"/>
      <c r="GXS3" s="128"/>
      <c r="GXT3" s="128"/>
      <c r="GXU3" s="128"/>
      <c r="GXV3" s="128"/>
      <c r="GXW3" s="128"/>
      <c r="GXX3" s="128"/>
      <c r="GXY3" s="128"/>
      <c r="GXZ3" s="128"/>
      <c r="GYA3" s="128"/>
      <c r="GYB3" s="128"/>
      <c r="GYC3" s="128"/>
      <c r="GYD3" s="128"/>
      <c r="GYE3" s="128"/>
      <c r="GYF3" s="128"/>
      <c r="GYG3" s="128"/>
      <c r="GYH3" s="128"/>
      <c r="GYI3" s="128"/>
      <c r="GYJ3" s="128"/>
      <c r="GYK3" s="128"/>
      <c r="GYL3" s="128"/>
      <c r="GYM3" s="128"/>
      <c r="GYN3" s="128"/>
      <c r="GYO3" s="128"/>
      <c r="GYP3" s="128"/>
      <c r="GYQ3" s="128"/>
      <c r="GYR3" s="128"/>
      <c r="GYS3" s="128"/>
      <c r="GYT3" s="128"/>
      <c r="GYU3" s="128"/>
      <c r="GYV3" s="128"/>
      <c r="GYW3" s="128"/>
      <c r="GYX3" s="128"/>
      <c r="GYY3" s="128"/>
      <c r="GYZ3" s="128"/>
      <c r="GZA3" s="128"/>
      <c r="GZB3" s="128"/>
      <c r="GZC3" s="128"/>
      <c r="GZD3" s="128"/>
      <c r="GZE3" s="128"/>
      <c r="GZF3" s="128"/>
      <c r="GZG3" s="128"/>
      <c r="GZH3" s="128"/>
      <c r="GZI3" s="128"/>
      <c r="GZJ3" s="128"/>
      <c r="GZK3" s="128"/>
      <c r="GZL3" s="128"/>
      <c r="GZM3" s="128"/>
      <c r="GZN3" s="128"/>
      <c r="GZO3" s="128"/>
      <c r="GZP3" s="128"/>
      <c r="GZQ3" s="128"/>
      <c r="GZR3" s="128"/>
      <c r="GZS3" s="128"/>
      <c r="GZT3" s="128"/>
      <c r="GZU3" s="128"/>
      <c r="GZV3" s="128"/>
      <c r="GZW3" s="128"/>
      <c r="GZX3" s="128"/>
      <c r="GZY3" s="128"/>
      <c r="GZZ3" s="128"/>
      <c r="HAA3" s="128"/>
      <c r="HAB3" s="128"/>
      <c r="HAC3" s="128"/>
      <c r="HAD3" s="128"/>
      <c r="HAE3" s="128"/>
      <c r="HAF3" s="128"/>
      <c r="HAG3" s="128"/>
      <c r="HAH3" s="128"/>
      <c r="HAI3" s="128"/>
      <c r="HAJ3" s="128"/>
      <c r="HAK3" s="128"/>
      <c r="HAL3" s="128"/>
      <c r="HAM3" s="128"/>
      <c r="HAN3" s="128"/>
      <c r="HAO3" s="128"/>
      <c r="HAP3" s="128"/>
      <c r="HAQ3" s="128"/>
      <c r="HAR3" s="128"/>
      <c r="HAS3" s="128"/>
      <c r="HAT3" s="128"/>
      <c r="HAU3" s="128"/>
      <c r="HAV3" s="128"/>
      <c r="HAW3" s="128"/>
      <c r="HAX3" s="128"/>
      <c r="HAY3" s="128"/>
      <c r="HAZ3" s="128"/>
      <c r="HBA3" s="128"/>
      <c r="HBB3" s="128"/>
      <c r="HBC3" s="128"/>
      <c r="HBD3" s="128"/>
      <c r="HBE3" s="128"/>
      <c r="HBF3" s="128"/>
      <c r="HBG3" s="128"/>
      <c r="HBH3" s="128"/>
      <c r="HBI3" s="128"/>
      <c r="HBJ3" s="128"/>
      <c r="HBK3" s="128"/>
      <c r="HBL3" s="128"/>
      <c r="HBM3" s="128"/>
      <c r="HBN3" s="128"/>
      <c r="HBO3" s="128"/>
      <c r="HBP3" s="128"/>
      <c r="HBQ3" s="128"/>
      <c r="HBR3" s="128"/>
      <c r="HBS3" s="128"/>
      <c r="HBT3" s="128"/>
      <c r="HBU3" s="128"/>
      <c r="HBV3" s="128"/>
      <c r="HBW3" s="128"/>
      <c r="HBX3" s="128"/>
      <c r="HBY3" s="128"/>
      <c r="HBZ3" s="128"/>
      <c r="HCA3" s="128"/>
      <c r="HCB3" s="128"/>
      <c r="HCC3" s="128"/>
      <c r="HCD3" s="128"/>
      <c r="HCE3" s="128"/>
      <c r="HCF3" s="128"/>
      <c r="HCG3" s="128"/>
      <c r="HCH3" s="128"/>
      <c r="HCI3" s="128"/>
      <c r="HCJ3" s="128"/>
      <c r="HCK3" s="128"/>
      <c r="HCL3" s="128"/>
      <c r="HCM3" s="128"/>
      <c r="HCN3" s="128"/>
      <c r="HCO3" s="128"/>
      <c r="HCP3" s="128"/>
      <c r="HCQ3" s="128"/>
      <c r="HCR3" s="128"/>
      <c r="HCS3" s="128"/>
      <c r="HCT3" s="128"/>
      <c r="HCU3" s="128"/>
      <c r="HCV3" s="128"/>
      <c r="HCW3" s="128"/>
      <c r="HCX3" s="128"/>
      <c r="HCY3" s="128"/>
      <c r="HCZ3" s="128"/>
      <c r="HDA3" s="128"/>
      <c r="HDB3" s="128"/>
      <c r="HDC3" s="128"/>
      <c r="HDD3" s="128"/>
      <c r="HDE3" s="128"/>
      <c r="HDF3" s="128"/>
      <c r="HDG3" s="128"/>
      <c r="HDH3" s="128"/>
      <c r="HDI3" s="128"/>
      <c r="HDJ3" s="128"/>
      <c r="HDK3" s="128"/>
      <c r="HDL3" s="128"/>
      <c r="HDM3" s="128"/>
      <c r="HDN3" s="128"/>
      <c r="HDO3" s="128"/>
      <c r="HDP3" s="128"/>
      <c r="HDQ3" s="128"/>
      <c r="HDR3" s="128"/>
      <c r="HDS3" s="128"/>
      <c r="HDT3" s="128"/>
      <c r="HDU3" s="128"/>
      <c r="HDV3" s="128"/>
      <c r="HDW3" s="128"/>
      <c r="HDX3" s="128"/>
      <c r="HDY3" s="128"/>
      <c r="HDZ3" s="128"/>
      <c r="HEA3" s="128"/>
      <c r="HEB3" s="128"/>
      <c r="HEC3" s="128"/>
      <c r="HED3" s="128"/>
      <c r="HEE3" s="128"/>
      <c r="HEF3" s="128"/>
      <c r="HEG3" s="128"/>
      <c r="HEH3" s="128"/>
      <c r="HEI3" s="128"/>
      <c r="HEJ3" s="128"/>
      <c r="HEK3" s="128"/>
      <c r="HEL3" s="128"/>
      <c r="HEM3" s="128"/>
      <c r="HEN3" s="128"/>
      <c r="HEO3" s="128"/>
      <c r="HEP3" s="128"/>
      <c r="HEQ3" s="128"/>
      <c r="HER3" s="128"/>
      <c r="HES3" s="128"/>
      <c r="HET3" s="128"/>
      <c r="HEU3" s="128"/>
      <c r="HEV3" s="128"/>
      <c r="HEW3" s="128"/>
      <c r="HEX3" s="128"/>
      <c r="HEY3" s="128"/>
      <c r="HEZ3" s="128"/>
      <c r="HFA3" s="128"/>
      <c r="HFB3" s="128"/>
      <c r="HFC3" s="128"/>
      <c r="HFD3" s="128"/>
      <c r="HFE3" s="128"/>
      <c r="HFF3" s="128"/>
      <c r="HFG3" s="128"/>
      <c r="HFH3" s="128"/>
      <c r="HFI3" s="128"/>
      <c r="HFJ3" s="128"/>
      <c r="HFK3" s="128"/>
      <c r="HFL3" s="128"/>
      <c r="HFM3" s="128"/>
      <c r="HFN3" s="128"/>
      <c r="HFO3" s="128"/>
      <c r="HFP3" s="128"/>
      <c r="HFQ3" s="128"/>
      <c r="HFR3" s="128"/>
      <c r="HFS3" s="128"/>
      <c r="HFT3" s="128"/>
      <c r="HFU3" s="128"/>
      <c r="HFV3" s="128"/>
      <c r="HFW3" s="128"/>
      <c r="HFX3" s="128"/>
      <c r="HFY3" s="128"/>
      <c r="HFZ3" s="128"/>
      <c r="HGA3" s="128"/>
      <c r="HGB3" s="128"/>
      <c r="HGC3" s="128"/>
      <c r="HGD3" s="128"/>
      <c r="HGE3" s="128"/>
      <c r="HGF3" s="128"/>
      <c r="HGG3" s="128"/>
      <c r="HGH3" s="128"/>
      <c r="HGI3" s="128"/>
      <c r="HGJ3" s="128"/>
      <c r="HGK3" s="128"/>
      <c r="HGL3" s="128"/>
      <c r="HGM3" s="128"/>
      <c r="HGN3" s="128"/>
      <c r="HGO3" s="128"/>
      <c r="HGP3" s="128"/>
      <c r="HGQ3" s="128"/>
      <c r="HGR3" s="128"/>
      <c r="HGS3" s="128"/>
      <c r="HGT3" s="128"/>
      <c r="HGU3" s="128"/>
      <c r="HGV3" s="128"/>
      <c r="HGW3" s="128"/>
      <c r="HGX3" s="128"/>
      <c r="HGY3" s="128"/>
      <c r="HGZ3" s="128"/>
      <c r="HHA3" s="128"/>
      <c r="HHB3" s="128"/>
      <c r="HHC3" s="128"/>
      <c r="HHD3" s="128"/>
      <c r="HHE3" s="128"/>
      <c r="HHF3" s="128"/>
      <c r="HHG3" s="128"/>
      <c r="HHH3" s="128"/>
      <c r="HHI3" s="128"/>
      <c r="HHJ3" s="128"/>
      <c r="HHK3" s="128"/>
      <c r="HHL3" s="128"/>
      <c r="HHM3" s="128"/>
      <c r="HHN3" s="128"/>
      <c r="HHO3" s="128"/>
      <c r="HHP3" s="128"/>
      <c r="HHQ3" s="128"/>
      <c r="HHR3" s="128"/>
      <c r="HHS3" s="128"/>
      <c r="HHT3" s="128"/>
      <c r="HHU3" s="128"/>
      <c r="HHV3" s="128"/>
      <c r="HHW3" s="128"/>
      <c r="HHX3" s="128"/>
      <c r="HHY3" s="128"/>
      <c r="HHZ3" s="128"/>
      <c r="HIA3" s="128"/>
      <c r="HIB3" s="128"/>
      <c r="HIC3" s="128"/>
      <c r="HID3" s="128"/>
      <c r="HIE3" s="128"/>
      <c r="HIF3" s="128"/>
      <c r="HIG3" s="128"/>
      <c r="HIH3" s="128"/>
      <c r="HII3" s="128"/>
      <c r="HIJ3" s="128"/>
      <c r="HIK3" s="128"/>
      <c r="HIL3" s="128"/>
      <c r="HIM3" s="128"/>
      <c r="HIN3" s="128"/>
      <c r="HIO3" s="128"/>
      <c r="HIP3" s="128"/>
      <c r="HIQ3" s="128"/>
      <c r="HIR3" s="128"/>
      <c r="HIS3" s="128"/>
      <c r="HIT3" s="128"/>
      <c r="HIU3" s="128"/>
      <c r="HIV3" s="128"/>
      <c r="HIW3" s="128"/>
      <c r="HIX3" s="128"/>
      <c r="HIY3" s="128"/>
      <c r="HIZ3" s="128"/>
      <c r="HJA3" s="128"/>
      <c r="HJB3" s="128"/>
      <c r="HJC3" s="128"/>
      <c r="HJD3" s="128"/>
      <c r="HJE3" s="128"/>
      <c r="HJF3" s="128"/>
      <c r="HJG3" s="128"/>
      <c r="HJH3" s="128"/>
      <c r="HJI3" s="128"/>
      <c r="HJJ3" s="128"/>
      <c r="HJK3" s="128"/>
      <c r="HJL3" s="128"/>
      <c r="HJM3" s="128"/>
      <c r="HJN3" s="128"/>
      <c r="HJO3" s="128"/>
      <c r="HJP3" s="128"/>
      <c r="HJQ3" s="128"/>
      <c r="HJR3" s="128"/>
      <c r="HJS3" s="128"/>
      <c r="HJT3" s="128"/>
      <c r="HJU3" s="128"/>
      <c r="HJV3" s="128"/>
      <c r="HJW3" s="128"/>
      <c r="HJX3" s="128"/>
      <c r="HJY3" s="128"/>
      <c r="HJZ3" s="128"/>
      <c r="HKA3" s="128"/>
      <c r="HKB3" s="128"/>
      <c r="HKC3" s="128"/>
      <c r="HKD3" s="128"/>
      <c r="HKE3" s="128"/>
      <c r="HKF3" s="128"/>
      <c r="HKG3" s="128"/>
      <c r="HKH3" s="128"/>
      <c r="HKI3" s="128"/>
      <c r="HKJ3" s="128"/>
      <c r="HKK3" s="128"/>
      <c r="HKL3" s="128"/>
      <c r="HKM3" s="128"/>
      <c r="HKN3" s="128"/>
      <c r="HKO3" s="128"/>
      <c r="HKP3" s="128"/>
      <c r="HKQ3" s="128"/>
      <c r="HKR3" s="128"/>
      <c r="HKS3" s="128"/>
      <c r="HKT3" s="128"/>
      <c r="HKU3" s="128"/>
      <c r="HKV3" s="128"/>
      <c r="HKW3" s="128"/>
      <c r="HKX3" s="128"/>
      <c r="HKY3" s="128"/>
      <c r="HKZ3" s="128"/>
      <c r="HLA3" s="128"/>
      <c r="HLB3" s="128"/>
      <c r="HLC3" s="128"/>
      <c r="HLD3" s="128"/>
      <c r="HLE3" s="128"/>
      <c r="HLF3" s="128"/>
      <c r="HLG3" s="128"/>
      <c r="HLH3" s="128"/>
      <c r="HLI3" s="128"/>
      <c r="HLJ3" s="128"/>
      <c r="HLK3" s="128"/>
      <c r="HLL3" s="128"/>
      <c r="HLM3" s="128"/>
      <c r="HLN3" s="128"/>
      <c r="HLO3" s="128"/>
      <c r="HLP3" s="128"/>
      <c r="HLQ3" s="128"/>
      <c r="HLR3" s="128"/>
      <c r="HLS3" s="128"/>
      <c r="HLT3" s="128"/>
      <c r="HLU3" s="128"/>
      <c r="HLV3" s="128"/>
      <c r="HLW3" s="128"/>
      <c r="HLX3" s="128"/>
      <c r="HLY3" s="128"/>
      <c r="HLZ3" s="128"/>
      <c r="HMA3" s="128"/>
      <c r="HMB3" s="128"/>
      <c r="HMC3" s="128"/>
      <c r="HMD3" s="128"/>
      <c r="HME3" s="128"/>
      <c r="HMF3" s="128"/>
      <c r="HMG3" s="128"/>
      <c r="HMH3" s="128"/>
      <c r="HMI3" s="128"/>
      <c r="HMJ3" s="128"/>
      <c r="HMK3" s="128"/>
      <c r="HML3" s="128"/>
      <c r="HMM3" s="128"/>
      <c r="HMN3" s="128"/>
      <c r="HMO3" s="128"/>
      <c r="HMP3" s="128"/>
      <c r="HMQ3" s="128"/>
      <c r="HMR3" s="128"/>
      <c r="HMS3" s="128"/>
      <c r="HMT3" s="128"/>
      <c r="HMU3" s="128"/>
      <c r="HMV3" s="128"/>
      <c r="HMW3" s="128"/>
      <c r="HMX3" s="128"/>
      <c r="HMY3" s="128"/>
      <c r="HMZ3" s="128"/>
      <c r="HNA3" s="128"/>
      <c r="HNB3" s="128"/>
      <c r="HNC3" s="128"/>
      <c r="HND3" s="128"/>
      <c r="HNE3" s="128"/>
      <c r="HNF3" s="128"/>
      <c r="HNG3" s="128"/>
      <c r="HNH3" s="128"/>
      <c r="HNI3" s="128"/>
      <c r="HNJ3" s="128"/>
      <c r="HNK3" s="128"/>
      <c r="HNL3" s="128"/>
      <c r="HNM3" s="128"/>
      <c r="HNN3" s="128"/>
      <c r="HNO3" s="128"/>
      <c r="HNP3" s="128"/>
      <c r="HNQ3" s="128"/>
      <c r="HNR3" s="128"/>
      <c r="HNS3" s="128"/>
      <c r="HNT3" s="128"/>
      <c r="HNU3" s="128"/>
      <c r="HNV3" s="128"/>
      <c r="HNW3" s="128"/>
      <c r="HNX3" s="128"/>
      <c r="HNY3" s="128"/>
      <c r="HNZ3" s="128"/>
      <c r="HOA3" s="128"/>
      <c r="HOB3" s="128"/>
      <c r="HOC3" s="128"/>
      <c r="HOD3" s="128"/>
      <c r="HOE3" s="128"/>
      <c r="HOF3" s="128"/>
      <c r="HOG3" s="128"/>
      <c r="HOH3" s="128"/>
      <c r="HOI3" s="128"/>
      <c r="HOJ3" s="128"/>
      <c r="HOK3" s="128"/>
      <c r="HOL3" s="128"/>
      <c r="HOM3" s="128"/>
      <c r="HON3" s="128"/>
      <c r="HOO3" s="128"/>
      <c r="HOP3" s="128"/>
      <c r="HOQ3" s="128"/>
      <c r="HOR3" s="128"/>
      <c r="HOS3" s="128"/>
      <c r="HOT3" s="128"/>
      <c r="HOU3" s="128"/>
      <c r="HOV3" s="128"/>
      <c r="HOW3" s="128"/>
      <c r="HOX3" s="128"/>
      <c r="HOY3" s="128"/>
      <c r="HOZ3" s="128"/>
      <c r="HPA3" s="128"/>
      <c r="HPB3" s="128"/>
      <c r="HPC3" s="128"/>
      <c r="HPD3" s="128"/>
      <c r="HPE3" s="128"/>
      <c r="HPF3" s="128"/>
      <c r="HPG3" s="128"/>
      <c r="HPH3" s="128"/>
      <c r="HPI3" s="128"/>
      <c r="HPJ3" s="128"/>
      <c r="HPK3" s="128"/>
      <c r="HPL3" s="128"/>
      <c r="HPM3" s="128"/>
      <c r="HPN3" s="128"/>
      <c r="HPO3" s="128"/>
      <c r="HPP3" s="128"/>
      <c r="HPQ3" s="128"/>
      <c r="HPR3" s="128"/>
      <c r="HPS3" s="128"/>
      <c r="HPT3" s="128"/>
      <c r="HPU3" s="128"/>
      <c r="HPV3" s="128"/>
      <c r="HPW3" s="128"/>
      <c r="HPX3" s="128"/>
      <c r="HPY3" s="128"/>
      <c r="HPZ3" s="128"/>
      <c r="HQA3" s="128"/>
      <c r="HQB3" s="128"/>
      <c r="HQC3" s="128"/>
      <c r="HQD3" s="128"/>
      <c r="HQE3" s="128"/>
      <c r="HQF3" s="128"/>
      <c r="HQG3" s="128"/>
      <c r="HQH3" s="128"/>
      <c r="HQI3" s="128"/>
      <c r="HQJ3" s="128"/>
      <c r="HQK3" s="128"/>
      <c r="HQL3" s="128"/>
      <c r="HQM3" s="128"/>
      <c r="HQN3" s="128"/>
      <c r="HQO3" s="128"/>
      <c r="HQP3" s="128"/>
      <c r="HQQ3" s="128"/>
      <c r="HQR3" s="128"/>
      <c r="HQS3" s="128"/>
      <c r="HQT3" s="128"/>
      <c r="HQU3" s="128"/>
      <c r="HQV3" s="128"/>
      <c r="HQW3" s="128"/>
      <c r="HQX3" s="128"/>
      <c r="HQY3" s="128"/>
      <c r="HQZ3" s="128"/>
      <c r="HRA3" s="128"/>
      <c r="HRB3" s="128"/>
      <c r="HRC3" s="128"/>
      <c r="HRD3" s="128"/>
      <c r="HRE3" s="128"/>
      <c r="HRF3" s="128"/>
      <c r="HRG3" s="128"/>
      <c r="HRH3" s="128"/>
      <c r="HRI3" s="128"/>
      <c r="HRJ3" s="128"/>
      <c r="HRK3" s="128"/>
      <c r="HRL3" s="128"/>
      <c r="HRM3" s="128"/>
      <c r="HRN3" s="128"/>
      <c r="HRO3" s="128"/>
      <c r="HRP3" s="128"/>
      <c r="HRQ3" s="128"/>
      <c r="HRR3" s="128"/>
      <c r="HRS3" s="128"/>
      <c r="HRT3" s="128"/>
      <c r="HRU3" s="128"/>
      <c r="HRV3" s="128"/>
      <c r="HRW3" s="128"/>
      <c r="HRX3" s="128"/>
      <c r="HRY3" s="128"/>
      <c r="HRZ3" s="128"/>
      <c r="HSA3" s="128"/>
      <c r="HSB3" s="128"/>
      <c r="HSC3" s="128"/>
      <c r="HSD3" s="128"/>
      <c r="HSE3" s="128"/>
      <c r="HSF3" s="128"/>
      <c r="HSG3" s="128"/>
      <c r="HSH3" s="128"/>
      <c r="HSI3" s="128"/>
      <c r="HSJ3" s="128"/>
      <c r="HSK3" s="128"/>
      <c r="HSL3" s="128"/>
      <c r="HSM3" s="128"/>
      <c r="HSN3" s="128"/>
      <c r="HSO3" s="128"/>
      <c r="HSP3" s="128"/>
      <c r="HSQ3" s="128"/>
      <c r="HSR3" s="128"/>
      <c r="HSS3" s="128"/>
      <c r="HST3" s="128"/>
      <c r="HSU3" s="128"/>
      <c r="HSV3" s="128"/>
      <c r="HSW3" s="128"/>
      <c r="HSX3" s="128"/>
      <c r="HSY3" s="128"/>
      <c r="HSZ3" s="128"/>
      <c r="HTA3" s="128"/>
      <c r="HTB3" s="128"/>
      <c r="HTC3" s="128"/>
      <c r="HTD3" s="128"/>
      <c r="HTE3" s="128"/>
      <c r="HTF3" s="128"/>
      <c r="HTG3" s="128"/>
      <c r="HTH3" s="128"/>
      <c r="HTI3" s="128"/>
      <c r="HTJ3" s="128"/>
      <c r="HTK3" s="128"/>
      <c r="HTL3" s="128"/>
      <c r="HTM3" s="128"/>
      <c r="HTN3" s="128"/>
      <c r="HTO3" s="128"/>
      <c r="HTP3" s="128"/>
      <c r="HTQ3" s="128"/>
      <c r="HTR3" s="128"/>
      <c r="HTS3" s="128"/>
      <c r="HTT3" s="128"/>
      <c r="HTU3" s="128"/>
      <c r="HTV3" s="128"/>
      <c r="HTW3" s="128"/>
      <c r="HTX3" s="128"/>
      <c r="HTY3" s="128"/>
      <c r="HTZ3" s="128"/>
      <c r="HUA3" s="128"/>
      <c r="HUB3" s="128"/>
      <c r="HUC3" s="128"/>
      <c r="HUD3" s="128"/>
      <c r="HUE3" s="128"/>
      <c r="HUF3" s="128"/>
      <c r="HUG3" s="128"/>
      <c r="HUH3" s="128"/>
      <c r="HUI3" s="128"/>
      <c r="HUJ3" s="128"/>
      <c r="HUK3" s="128"/>
      <c r="HUL3" s="128"/>
      <c r="HUM3" s="128"/>
      <c r="HUN3" s="128"/>
      <c r="HUO3" s="128"/>
      <c r="HUP3" s="128"/>
      <c r="HUQ3" s="128"/>
      <c r="HUR3" s="128"/>
      <c r="HUS3" s="128"/>
      <c r="HUT3" s="128"/>
      <c r="HUU3" s="128"/>
      <c r="HUV3" s="128"/>
      <c r="HUW3" s="128"/>
      <c r="HUX3" s="128"/>
      <c r="HUY3" s="128"/>
      <c r="HUZ3" s="128"/>
      <c r="HVA3" s="128"/>
      <c r="HVB3" s="128"/>
      <c r="HVC3" s="128"/>
      <c r="HVD3" s="128"/>
      <c r="HVE3" s="128"/>
      <c r="HVF3" s="128"/>
      <c r="HVG3" s="128"/>
      <c r="HVH3" s="128"/>
      <c r="HVI3" s="128"/>
      <c r="HVJ3" s="128"/>
      <c r="HVK3" s="128"/>
      <c r="HVL3" s="128"/>
      <c r="HVM3" s="128"/>
      <c r="HVN3" s="128"/>
      <c r="HVO3" s="128"/>
      <c r="HVP3" s="128"/>
      <c r="HVQ3" s="128"/>
      <c r="HVR3" s="128"/>
      <c r="HVS3" s="128"/>
      <c r="HVT3" s="128"/>
      <c r="HVU3" s="128"/>
      <c r="HVV3" s="128"/>
      <c r="HVW3" s="128"/>
      <c r="HVX3" s="128"/>
      <c r="HVY3" s="128"/>
      <c r="HVZ3" s="128"/>
      <c r="HWA3" s="128"/>
      <c r="HWB3" s="128"/>
      <c r="HWC3" s="128"/>
      <c r="HWD3" s="128"/>
      <c r="HWE3" s="128"/>
      <c r="HWF3" s="128"/>
      <c r="HWG3" s="128"/>
      <c r="HWH3" s="128"/>
      <c r="HWI3" s="128"/>
      <c r="HWJ3" s="128"/>
      <c r="HWK3" s="128"/>
      <c r="HWL3" s="128"/>
      <c r="HWM3" s="128"/>
      <c r="HWN3" s="128"/>
      <c r="HWO3" s="128"/>
      <c r="HWP3" s="128"/>
      <c r="HWQ3" s="128"/>
      <c r="HWR3" s="128"/>
      <c r="HWS3" s="128"/>
      <c r="HWT3" s="128"/>
      <c r="HWU3" s="128"/>
      <c r="HWV3" s="128"/>
      <c r="HWW3" s="128"/>
      <c r="HWX3" s="128"/>
      <c r="HWY3" s="128"/>
      <c r="HWZ3" s="128"/>
      <c r="HXA3" s="128"/>
      <c r="HXB3" s="128"/>
      <c r="HXC3" s="128"/>
      <c r="HXD3" s="128"/>
      <c r="HXE3" s="128"/>
      <c r="HXF3" s="128"/>
      <c r="HXG3" s="128"/>
      <c r="HXH3" s="128"/>
      <c r="HXI3" s="128"/>
      <c r="HXJ3" s="128"/>
      <c r="HXK3" s="128"/>
      <c r="HXL3" s="128"/>
      <c r="HXM3" s="128"/>
      <c r="HXN3" s="128"/>
      <c r="HXO3" s="128"/>
      <c r="HXP3" s="128"/>
      <c r="HXQ3" s="128"/>
      <c r="HXR3" s="128"/>
      <c r="HXS3" s="128"/>
      <c r="HXT3" s="128"/>
      <c r="HXU3" s="128"/>
      <c r="HXV3" s="128"/>
      <c r="HXW3" s="128"/>
      <c r="HXX3" s="128"/>
      <c r="HXY3" s="128"/>
      <c r="HXZ3" s="128"/>
      <c r="HYA3" s="128"/>
      <c r="HYB3" s="128"/>
      <c r="HYC3" s="128"/>
      <c r="HYD3" s="128"/>
      <c r="HYE3" s="128"/>
      <c r="HYF3" s="128"/>
      <c r="HYG3" s="128"/>
      <c r="HYH3" s="128"/>
      <c r="HYI3" s="128"/>
      <c r="HYJ3" s="128"/>
      <c r="HYK3" s="128"/>
      <c r="HYL3" s="128"/>
      <c r="HYM3" s="128"/>
      <c r="HYN3" s="128"/>
      <c r="HYO3" s="128"/>
      <c r="HYP3" s="128"/>
      <c r="HYQ3" s="128"/>
      <c r="HYR3" s="128"/>
      <c r="HYS3" s="128"/>
      <c r="HYT3" s="128"/>
      <c r="HYU3" s="128"/>
      <c r="HYV3" s="128"/>
      <c r="HYW3" s="128"/>
      <c r="HYX3" s="128"/>
      <c r="HYY3" s="128"/>
      <c r="HYZ3" s="128"/>
      <c r="HZA3" s="128"/>
      <c r="HZB3" s="128"/>
      <c r="HZC3" s="128"/>
      <c r="HZD3" s="128"/>
      <c r="HZE3" s="128"/>
      <c r="HZF3" s="128"/>
      <c r="HZG3" s="128"/>
      <c r="HZH3" s="128"/>
      <c r="HZI3" s="128"/>
      <c r="HZJ3" s="128"/>
      <c r="HZK3" s="128"/>
      <c r="HZL3" s="128"/>
      <c r="HZM3" s="128"/>
      <c r="HZN3" s="128"/>
      <c r="HZO3" s="128"/>
      <c r="HZP3" s="128"/>
      <c r="HZQ3" s="128"/>
      <c r="HZR3" s="128"/>
      <c r="HZS3" s="128"/>
      <c r="HZT3" s="128"/>
      <c r="HZU3" s="128"/>
      <c r="HZV3" s="128"/>
      <c r="HZW3" s="128"/>
      <c r="HZX3" s="128"/>
      <c r="HZY3" s="128"/>
      <c r="HZZ3" s="128"/>
      <c r="IAA3" s="128"/>
      <c r="IAB3" s="128"/>
      <c r="IAC3" s="128"/>
      <c r="IAD3" s="128"/>
      <c r="IAE3" s="128"/>
      <c r="IAF3" s="128"/>
      <c r="IAG3" s="128"/>
      <c r="IAH3" s="128"/>
      <c r="IAI3" s="128"/>
      <c r="IAJ3" s="128"/>
      <c r="IAK3" s="128"/>
      <c r="IAL3" s="128"/>
      <c r="IAM3" s="128"/>
      <c r="IAN3" s="128"/>
      <c r="IAO3" s="128"/>
      <c r="IAP3" s="128"/>
      <c r="IAQ3" s="128"/>
      <c r="IAR3" s="128"/>
      <c r="IAS3" s="128"/>
      <c r="IAT3" s="128"/>
      <c r="IAU3" s="128"/>
      <c r="IAV3" s="128"/>
      <c r="IAW3" s="128"/>
      <c r="IAX3" s="128"/>
      <c r="IAY3" s="128"/>
      <c r="IAZ3" s="128"/>
      <c r="IBA3" s="128"/>
      <c r="IBB3" s="128"/>
      <c r="IBC3" s="128"/>
      <c r="IBD3" s="128"/>
      <c r="IBE3" s="128"/>
      <c r="IBF3" s="128"/>
      <c r="IBG3" s="128"/>
      <c r="IBH3" s="128"/>
      <c r="IBI3" s="128"/>
      <c r="IBJ3" s="128"/>
      <c r="IBK3" s="128"/>
      <c r="IBL3" s="128"/>
      <c r="IBM3" s="128"/>
      <c r="IBN3" s="128"/>
      <c r="IBO3" s="128"/>
      <c r="IBP3" s="128"/>
      <c r="IBQ3" s="128"/>
      <c r="IBR3" s="128"/>
      <c r="IBS3" s="128"/>
      <c r="IBT3" s="128"/>
      <c r="IBU3" s="128"/>
      <c r="IBV3" s="128"/>
      <c r="IBW3" s="128"/>
      <c r="IBX3" s="128"/>
      <c r="IBY3" s="128"/>
      <c r="IBZ3" s="128"/>
      <c r="ICA3" s="128"/>
      <c r="ICB3" s="128"/>
      <c r="ICC3" s="128"/>
      <c r="ICD3" s="128"/>
      <c r="ICE3" s="128"/>
      <c r="ICF3" s="128"/>
      <c r="ICG3" s="128"/>
      <c r="ICH3" s="128"/>
      <c r="ICI3" s="128"/>
      <c r="ICJ3" s="128"/>
      <c r="ICK3" s="128"/>
      <c r="ICL3" s="128"/>
      <c r="ICM3" s="128"/>
      <c r="ICN3" s="128"/>
      <c r="ICO3" s="128"/>
      <c r="ICP3" s="128"/>
      <c r="ICQ3" s="128"/>
      <c r="ICR3" s="128"/>
      <c r="ICS3" s="128"/>
      <c r="ICT3" s="128"/>
      <c r="ICU3" s="128"/>
      <c r="ICV3" s="128"/>
      <c r="ICW3" s="128"/>
      <c r="ICX3" s="128"/>
      <c r="ICY3" s="128"/>
      <c r="ICZ3" s="128"/>
      <c r="IDA3" s="128"/>
      <c r="IDB3" s="128"/>
      <c r="IDC3" s="128"/>
      <c r="IDD3" s="128"/>
      <c r="IDE3" s="128"/>
      <c r="IDF3" s="128"/>
      <c r="IDG3" s="128"/>
      <c r="IDH3" s="128"/>
      <c r="IDI3" s="128"/>
      <c r="IDJ3" s="128"/>
      <c r="IDK3" s="128"/>
      <c r="IDL3" s="128"/>
      <c r="IDM3" s="128"/>
      <c r="IDN3" s="128"/>
      <c r="IDO3" s="128"/>
      <c r="IDP3" s="128"/>
      <c r="IDQ3" s="128"/>
      <c r="IDR3" s="128"/>
      <c r="IDS3" s="128"/>
      <c r="IDT3" s="128"/>
      <c r="IDU3" s="128"/>
      <c r="IDV3" s="128"/>
      <c r="IDW3" s="128"/>
      <c r="IDX3" s="128"/>
      <c r="IDY3" s="128"/>
      <c r="IDZ3" s="128"/>
      <c r="IEA3" s="128"/>
      <c r="IEB3" s="128"/>
      <c r="IEC3" s="128"/>
      <c r="IED3" s="128"/>
      <c r="IEE3" s="128"/>
      <c r="IEF3" s="128"/>
      <c r="IEG3" s="128"/>
      <c r="IEH3" s="128"/>
      <c r="IEI3" s="128"/>
      <c r="IEJ3" s="128"/>
      <c r="IEK3" s="128"/>
      <c r="IEL3" s="128"/>
      <c r="IEM3" s="128"/>
      <c r="IEN3" s="128"/>
      <c r="IEO3" s="128"/>
      <c r="IEP3" s="128"/>
      <c r="IEQ3" s="128"/>
      <c r="IER3" s="128"/>
      <c r="IES3" s="128"/>
      <c r="IET3" s="128"/>
      <c r="IEU3" s="128"/>
      <c r="IEV3" s="128"/>
      <c r="IEW3" s="128"/>
      <c r="IEX3" s="128"/>
      <c r="IEY3" s="128"/>
      <c r="IEZ3" s="128"/>
      <c r="IFA3" s="128"/>
      <c r="IFB3" s="128"/>
      <c r="IFC3" s="128"/>
      <c r="IFD3" s="128"/>
      <c r="IFE3" s="128"/>
      <c r="IFF3" s="128"/>
      <c r="IFG3" s="128"/>
      <c r="IFH3" s="128"/>
      <c r="IFI3" s="128"/>
      <c r="IFJ3" s="128"/>
      <c r="IFK3" s="128"/>
      <c r="IFL3" s="128"/>
      <c r="IFM3" s="128"/>
      <c r="IFN3" s="128"/>
      <c r="IFO3" s="128"/>
      <c r="IFP3" s="128"/>
      <c r="IFQ3" s="128"/>
      <c r="IFR3" s="128"/>
      <c r="IFS3" s="128"/>
      <c r="IFT3" s="128"/>
      <c r="IFU3" s="128"/>
      <c r="IFV3" s="128"/>
      <c r="IFW3" s="128"/>
      <c r="IFX3" s="128"/>
      <c r="IFY3" s="128"/>
      <c r="IFZ3" s="128"/>
      <c r="IGA3" s="128"/>
      <c r="IGB3" s="128"/>
      <c r="IGC3" s="128"/>
      <c r="IGD3" s="128"/>
      <c r="IGE3" s="128"/>
      <c r="IGF3" s="128"/>
      <c r="IGG3" s="128"/>
      <c r="IGH3" s="128"/>
      <c r="IGI3" s="128"/>
      <c r="IGJ3" s="128"/>
      <c r="IGK3" s="128"/>
      <c r="IGL3" s="128"/>
      <c r="IGM3" s="128"/>
      <c r="IGN3" s="128"/>
      <c r="IGO3" s="128"/>
      <c r="IGP3" s="128"/>
      <c r="IGQ3" s="128"/>
      <c r="IGR3" s="128"/>
      <c r="IGS3" s="128"/>
      <c r="IGT3" s="128"/>
      <c r="IGU3" s="128"/>
      <c r="IGV3" s="128"/>
      <c r="IGW3" s="128"/>
      <c r="IGX3" s="128"/>
      <c r="IGY3" s="128"/>
      <c r="IGZ3" s="128"/>
      <c r="IHA3" s="128"/>
      <c r="IHB3" s="128"/>
      <c r="IHC3" s="128"/>
      <c r="IHD3" s="128"/>
      <c r="IHE3" s="128"/>
      <c r="IHF3" s="128"/>
      <c r="IHG3" s="128"/>
      <c r="IHH3" s="128"/>
      <c r="IHI3" s="128"/>
      <c r="IHJ3" s="128"/>
      <c r="IHK3" s="128"/>
      <c r="IHL3" s="128"/>
      <c r="IHM3" s="128"/>
      <c r="IHN3" s="128"/>
      <c r="IHO3" s="128"/>
      <c r="IHP3" s="128"/>
      <c r="IHQ3" s="128"/>
      <c r="IHR3" s="128"/>
      <c r="IHS3" s="128"/>
      <c r="IHT3" s="128"/>
      <c r="IHU3" s="128"/>
      <c r="IHV3" s="128"/>
      <c r="IHW3" s="128"/>
      <c r="IHX3" s="128"/>
      <c r="IHY3" s="128"/>
      <c r="IHZ3" s="128"/>
      <c r="IIA3" s="128"/>
      <c r="IIB3" s="128"/>
      <c r="IIC3" s="128"/>
      <c r="IID3" s="128"/>
      <c r="IIE3" s="128"/>
      <c r="IIF3" s="128"/>
      <c r="IIG3" s="128"/>
      <c r="IIH3" s="128"/>
      <c r="III3" s="128"/>
      <c r="IIJ3" s="128"/>
      <c r="IIK3" s="128"/>
      <c r="IIL3" s="128"/>
      <c r="IIM3" s="128"/>
      <c r="IIN3" s="128"/>
      <c r="IIO3" s="128"/>
      <c r="IIP3" s="128"/>
      <c r="IIQ3" s="128"/>
      <c r="IIR3" s="128"/>
      <c r="IIS3" s="128"/>
      <c r="IIT3" s="128"/>
      <c r="IIU3" s="128"/>
      <c r="IIV3" s="128"/>
      <c r="IIW3" s="128"/>
      <c r="IIX3" s="128"/>
      <c r="IIY3" s="128"/>
      <c r="IIZ3" s="128"/>
      <c r="IJA3" s="128"/>
      <c r="IJB3" s="128"/>
      <c r="IJC3" s="128"/>
      <c r="IJD3" s="128"/>
      <c r="IJE3" s="128"/>
      <c r="IJF3" s="128"/>
      <c r="IJG3" s="128"/>
      <c r="IJH3" s="128"/>
      <c r="IJI3" s="128"/>
      <c r="IJJ3" s="128"/>
      <c r="IJK3" s="128"/>
      <c r="IJL3" s="128"/>
      <c r="IJM3" s="128"/>
      <c r="IJN3" s="128"/>
      <c r="IJO3" s="128"/>
      <c r="IJP3" s="128"/>
      <c r="IJQ3" s="128"/>
      <c r="IJR3" s="128"/>
      <c r="IJS3" s="128"/>
      <c r="IJT3" s="128"/>
      <c r="IJU3" s="128"/>
      <c r="IJV3" s="128"/>
      <c r="IJW3" s="128"/>
      <c r="IJX3" s="128"/>
      <c r="IJY3" s="128"/>
      <c r="IJZ3" s="128"/>
      <c r="IKA3" s="128"/>
      <c r="IKB3" s="128"/>
      <c r="IKC3" s="128"/>
      <c r="IKD3" s="128"/>
      <c r="IKE3" s="128"/>
      <c r="IKF3" s="128"/>
      <c r="IKG3" s="128"/>
      <c r="IKH3" s="128"/>
      <c r="IKI3" s="128"/>
      <c r="IKJ3" s="128"/>
      <c r="IKK3" s="128"/>
      <c r="IKL3" s="128"/>
      <c r="IKM3" s="128"/>
      <c r="IKN3" s="128"/>
      <c r="IKO3" s="128"/>
      <c r="IKP3" s="128"/>
      <c r="IKQ3" s="128"/>
      <c r="IKR3" s="128"/>
      <c r="IKS3" s="128"/>
      <c r="IKT3" s="128"/>
      <c r="IKU3" s="128"/>
      <c r="IKV3" s="128"/>
      <c r="IKW3" s="128"/>
      <c r="IKX3" s="128"/>
      <c r="IKY3" s="128"/>
      <c r="IKZ3" s="128"/>
      <c r="ILA3" s="128"/>
      <c r="ILB3" s="128"/>
      <c r="ILC3" s="128"/>
      <c r="ILD3" s="128"/>
      <c r="ILE3" s="128"/>
      <c r="ILF3" s="128"/>
      <c r="ILG3" s="128"/>
      <c r="ILH3" s="128"/>
      <c r="ILI3" s="128"/>
      <c r="ILJ3" s="128"/>
      <c r="ILK3" s="128"/>
      <c r="ILL3" s="128"/>
      <c r="ILM3" s="128"/>
      <c r="ILN3" s="128"/>
      <c r="ILO3" s="128"/>
      <c r="ILP3" s="128"/>
      <c r="ILQ3" s="128"/>
      <c r="ILR3" s="128"/>
      <c r="ILS3" s="128"/>
      <c r="ILT3" s="128"/>
      <c r="ILU3" s="128"/>
      <c r="ILV3" s="128"/>
      <c r="ILW3" s="128"/>
      <c r="ILX3" s="128"/>
      <c r="ILY3" s="128"/>
      <c r="ILZ3" s="128"/>
      <c r="IMA3" s="128"/>
      <c r="IMB3" s="128"/>
      <c r="IMC3" s="128"/>
      <c r="IMD3" s="128"/>
      <c r="IME3" s="128"/>
      <c r="IMF3" s="128"/>
      <c r="IMG3" s="128"/>
      <c r="IMH3" s="128"/>
      <c r="IMI3" s="128"/>
      <c r="IMJ3" s="128"/>
      <c r="IMK3" s="128"/>
      <c r="IML3" s="128"/>
      <c r="IMM3" s="128"/>
      <c r="IMN3" s="128"/>
      <c r="IMO3" s="128"/>
      <c r="IMP3" s="128"/>
      <c r="IMQ3" s="128"/>
      <c r="IMR3" s="128"/>
      <c r="IMS3" s="128"/>
      <c r="IMT3" s="128"/>
      <c r="IMU3" s="128"/>
      <c r="IMV3" s="128"/>
      <c r="IMW3" s="128"/>
      <c r="IMX3" s="128"/>
      <c r="IMY3" s="128"/>
      <c r="IMZ3" s="128"/>
      <c r="INA3" s="128"/>
      <c r="INB3" s="128"/>
      <c r="INC3" s="128"/>
      <c r="IND3" s="128"/>
      <c r="INE3" s="128"/>
      <c r="INF3" s="128"/>
      <c r="ING3" s="128"/>
      <c r="INH3" s="128"/>
      <c r="INI3" s="128"/>
      <c r="INJ3" s="128"/>
      <c r="INK3" s="128"/>
      <c r="INL3" s="128"/>
      <c r="INM3" s="128"/>
      <c r="INN3" s="128"/>
      <c r="INO3" s="128"/>
      <c r="INP3" s="128"/>
      <c r="INQ3" s="128"/>
      <c r="INR3" s="128"/>
      <c r="INS3" s="128"/>
      <c r="INT3" s="128"/>
      <c r="INU3" s="128"/>
      <c r="INV3" s="128"/>
      <c r="INW3" s="128"/>
      <c r="INX3" s="128"/>
      <c r="INY3" s="128"/>
      <c r="INZ3" s="128"/>
      <c r="IOA3" s="128"/>
      <c r="IOB3" s="128"/>
      <c r="IOC3" s="128"/>
      <c r="IOD3" s="128"/>
      <c r="IOE3" s="128"/>
      <c r="IOF3" s="128"/>
      <c r="IOG3" s="128"/>
      <c r="IOH3" s="128"/>
      <c r="IOI3" s="128"/>
      <c r="IOJ3" s="128"/>
      <c r="IOK3" s="128"/>
      <c r="IOL3" s="128"/>
      <c r="IOM3" s="128"/>
      <c r="ION3" s="128"/>
      <c r="IOO3" s="128"/>
      <c r="IOP3" s="128"/>
      <c r="IOQ3" s="128"/>
      <c r="IOR3" s="128"/>
      <c r="IOS3" s="128"/>
      <c r="IOT3" s="128"/>
      <c r="IOU3" s="128"/>
      <c r="IOV3" s="128"/>
      <c r="IOW3" s="128"/>
      <c r="IOX3" s="128"/>
      <c r="IOY3" s="128"/>
      <c r="IOZ3" s="128"/>
      <c r="IPA3" s="128"/>
      <c r="IPB3" s="128"/>
      <c r="IPC3" s="128"/>
      <c r="IPD3" s="128"/>
      <c r="IPE3" s="128"/>
      <c r="IPF3" s="128"/>
      <c r="IPG3" s="128"/>
      <c r="IPH3" s="128"/>
      <c r="IPI3" s="128"/>
      <c r="IPJ3" s="128"/>
      <c r="IPK3" s="128"/>
      <c r="IPL3" s="128"/>
      <c r="IPM3" s="128"/>
      <c r="IPN3" s="128"/>
      <c r="IPO3" s="128"/>
      <c r="IPP3" s="128"/>
      <c r="IPQ3" s="128"/>
      <c r="IPR3" s="128"/>
      <c r="IPS3" s="128"/>
      <c r="IPT3" s="128"/>
      <c r="IPU3" s="128"/>
      <c r="IPV3" s="128"/>
      <c r="IPW3" s="128"/>
      <c r="IPX3" s="128"/>
      <c r="IPY3" s="128"/>
      <c r="IPZ3" s="128"/>
      <c r="IQA3" s="128"/>
      <c r="IQB3" s="128"/>
      <c r="IQC3" s="128"/>
      <c r="IQD3" s="128"/>
      <c r="IQE3" s="128"/>
      <c r="IQF3" s="128"/>
      <c r="IQG3" s="128"/>
      <c r="IQH3" s="128"/>
      <c r="IQI3" s="128"/>
      <c r="IQJ3" s="128"/>
      <c r="IQK3" s="128"/>
      <c r="IQL3" s="128"/>
      <c r="IQM3" s="128"/>
      <c r="IQN3" s="128"/>
      <c r="IQO3" s="128"/>
      <c r="IQP3" s="128"/>
      <c r="IQQ3" s="128"/>
      <c r="IQR3" s="128"/>
      <c r="IQS3" s="128"/>
      <c r="IQT3" s="128"/>
      <c r="IQU3" s="128"/>
      <c r="IQV3" s="128"/>
      <c r="IQW3" s="128"/>
      <c r="IQX3" s="128"/>
      <c r="IQY3" s="128"/>
      <c r="IQZ3" s="128"/>
      <c r="IRA3" s="128"/>
      <c r="IRB3" s="128"/>
      <c r="IRC3" s="128"/>
      <c r="IRD3" s="128"/>
      <c r="IRE3" s="128"/>
      <c r="IRF3" s="128"/>
      <c r="IRG3" s="128"/>
      <c r="IRH3" s="128"/>
      <c r="IRI3" s="128"/>
      <c r="IRJ3" s="128"/>
      <c r="IRK3" s="128"/>
      <c r="IRL3" s="128"/>
      <c r="IRM3" s="128"/>
      <c r="IRN3" s="128"/>
      <c r="IRO3" s="128"/>
      <c r="IRP3" s="128"/>
      <c r="IRQ3" s="128"/>
      <c r="IRR3" s="128"/>
      <c r="IRS3" s="128"/>
      <c r="IRT3" s="128"/>
      <c r="IRU3" s="128"/>
      <c r="IRV3" s="128"/>
      <c r="IRW3" s="128"/>
      <c r="IRX3" s="128"/>
      <c r="IRY3" s="128"/>
      <c r="IRZ3" s="128"/>
      <c r="ISA3" s="128"/>
      <c r="ISB3" s="128"/>
      <c r="ISC3" s="128"/>
      <c r="ISD3" s="128"/>
      <c r="ISE3" s="128"/>
      <c r="ISF3" s="128"/>
      <c r="ISG3" s="128"/>
      <c r="ISH3" s="128"/>
      <c r="ISI3" s="128"/>
      <c r="ISJ3" s="128"/>
      <c r="ISK3" s="128"/>
      <c r="ISL3" s="128"/>
      <c r="ISM3" s="128"/>
      <c r="ISN3" s="128"/>
      <c r="ISO3" s="128"/>
      <c r="ISP3" s="128"/>
      <c r="ISQ3" s="128"/>
      <c r="ISR3" s="128"/>
      <c r="ISS3" s="128"/>
      <c r="IST3" s="128"/>
      <c r="ISU3" s="128"/>
      <c r="ISV3" s="128"/>
      <c r="ISW3" s="128"/>
      <c r="ISX3" s="128"/>
      <c r="ISY3" s="128"/>
      <c r="ISZ3" s="128"/>
      <c r="ITA3" s="128"/>
      <c r="ITB3" s="128"/>
      <c r="ITC3" s="128"/>
      <c r="ITD3" s="128"/>
      <c r="ITE3" s="128"/>
      <c r="ITF3" s="128"/>
      <c r="ITG3" s="128"/>
      <c r="ITH3" s="128"/>
      <c r="ITI3" s="128"/>
      <c r="ITJ3" s="128"/>
      <c r="ITK3" s="128"/>
      <c r="ITL3" s="128"/>
      <c r="ITM3" s="128"/>
      <c r="ITN3" s="128"/>
      <c r="ITO3" s="128"/>
      <c r="ITP3" s="128"/>
      <c r="ITQ3" s="128"/>
      <c r="ITR3" s="128"/>
      <c r="ITS3" s="128"/>
      <c r="ITT3" s="128"/>
      <c r="ITU3" s="128"/>
      <c r="ITV3" s="128"/>
      <c r="ITW3" s="128"/>
      <c r="ITX3" s="128"/>
      <c r="ITY3" s="128"/>
      <c r="ITZ3" s="128"/>
      <c r="IUA3" s="128"/>
      <c r="IUB3" s="128"/>
      <c r="IUC3" s="128"/>
      <c r="IUD3" s="128"/>
      <c r="IUE3" s="128"/>
      <c r="IUF3" s="128"/>
      <c r="IUG3" s="128"/>
      <c r="IUH3" s="128"/>
      <c r="IUI3" s="128"/>
      <c r="IUJ3" s="128"/>
      <c r="IUK3" s="128"/>
      <c r="IUL3" s="128"/>
      <c r="IUM3" s="128"/>
      <c r="IUN3" s="128"/>
      <c r="IUO3" s="128"/>
      <c r="IUP3" s="128"/>
      <c r="IUQ3" s="128"/>
      <c r="IUR3" s="128"/>
      <c r="IUS3" s="128"/>
      <c r="IUT3" s="128"/>
      <c r="IUU3" s="128"/>
      <c r="IUV3" s="128"/>
      <c r="IUW3" s="128"/>
      <c r="IUX3" s="128"/>
      <c r="IUY3" s="128"/>
      <c r="IUZ3" s="128"/>
      <c r="IVA3" s="128"/>
      <c r="IVB3" s="128"/>
      <c r="IVC3" s="128"/>
      <c r="IVD3" s="128"/>
      <c r="IVE3" s="128"/>
      <c r="IVF3" s="128"/>
      <c r="IVG3" s="128"/>
      <c r="IVH3" s="128"/>
      <c r="IVI3" s="128"/>
      <c r="IVJ3" s="128"/>
      <c r="IVK3" s="128"/>
      <c r="IVL3" s="128"/>
      <c r="IVM3" s="128"/>
      <c r="IVN3" s="128"/>
      <c r="IVO3" s="128"/>
      <c r="IVP3" s="128"/>
      <c r="IVQ3" s="128"/>
      <c r="IVR3" s="128"/>
      <c r="IVS3" s="128"/>
      <c r="IVT3" s="128"/>
      <c r="IVU3" s="128"/>
      <c r="IVV3" s="128"/>
      <c r="IVW3" s="128"/>
      <c r="IVX3" s="128"/>
      <c r="IVY3" s="128"/>
      <c r="IVZ3" s="128"/>
      <c r="IWA3" s="128"/>
      <c r="IWB3" s="128"/>
      <c r="IWC3" s="128"/>
      <c r="IWD3" s="128"/>
      <c r="IWE3" s="128"/>
      <c r="IWF3" s="128"/>
      <c r="IWG3" s="128"/>
      <c r="IWH3" s="128"/>
      <c r="IWI3" s="128"/>
      <c r="IWJ3" s="128"/>
      <c r="IWK3" s="128"/>
      <c r="IWL3" s="128"/>
      <c r="IWM3" s="128"/>
      <c r="IWN3" s="128"/>
      <c r="IWO3" s="128"/>
      <c r="IWP3" s="128"/>
      <c r="IWQ3" s="128"/>
      <c r="IWR3" s="128"/>
      <c r="IWS3" s="128"/>
      <c r="IWT3" s="128"/>
      <c r="IWU3" s="128"/>
      <c r="IWV3" s="128"/>
      <c r="IWW3" s="128"/>
      <c r="IWX3" s="128"/>
      <c r="IWY3" s="128"/>
      <c r="IWZ3" s="128"/>
      <c r="IXA3" s="128"/>
      <c r="IXB3" s="128"/>
      <c r="IXC3" s="128"/>
      <c r="IXD3" s="128"/>
      <c r="IXE3" s="128"/>
      <c r="IXF3" s="128"/>
      <c r="IXG3" s="128"/>
      <c r="IXH3" s="128"/>
      <c r="IXI3" s="128"/>
      <c r="IXJ3" s="128"/>
      <c r="IXK3" s="128"/>
      <c r="IXL3" s="128"/>
      <c r="IXM3" s="128"/>
      <c r="IXN3" s="128"/>
      <c r="IXO3" s="128"/>
      <c r="IXP3" s="128"/>
      <c r="IXQ3" s="128"/>
      <c r="IXR3" s="128"/>
      <c r="IXS3" s="128"/>
      <c r="IXT3" s="128"/>
      <c r="IXU3" s="128"/>
      <c r="IXV3" s="128"/>
      <c r="IXW3" s="128"/>
      <c r="IXX3" s="128"/>
      <c r="IXY3" s="128"/>
      <c r="IXZ3" s="128"/>
      <c r="IYA3" s="128"/>
      <c r="IYB3" s="128"/>
      <c r="IYC3" s="128"/>
      <c r="IYD3" s="128"/>
      <c r="IYE3" s="128"/>
      <c r="IYF3" s="128"/>
      <c r="IYG3" s="128"/>
      <c r="IYH3" s="128"/>
      <c r="IYI3" s="128"/>
      <c r="IYJ3" s="128"/>
      <c r="IYK3" s="128"/>
      <c r="IYL3" s="128"/>
      <c r="IYM3" s="128"/>
      <c r="IYN3" s="128"/>
      <c r="IYO3" s="128"/>
      <c r="IYP3" s="128"/>
      <c r="IYQ3" s="128"/>
      <c r="IYR3" s="128"/>
      <c r="IYS3" s="128"/>
      <c r="IYT3" s="128"/>
      <c r="IYU3" s="128"/>
      <c r="IYV3" s="128"/>
      <c r="IYW3" s="128"/>
      <c r="IYX3" s="128"/>
      <c r="IYY3" s="128"/>
      <c r="IYZ3" s="128"/>
      <c r="IZA3" s="128"/>
      <c r="IZB3" s="128"/>
      <c r="IZC3" s="128"/>
      <c r="IZD3" s="128"/>
      <c r="IZE3" s="128"/>
      <c r="IZF3" s="128"/>
      <c r="IZG3" s="128"/>
      <c r="IZH3" s="128"/>
      <c r="IZI3" s="128"/>
      <c r="IZJ3" s="128"/>
      <c r="IZK3" s="128"/>
      <c r="IZL3" s="128"/>
      <c r="IZM3" s="128"/>
      <c r="IZN3" s="128"/>
      <c r="IZO3" s="128"/>
      <c r="IZP3" s="128"/>
      <c r="IZQ3" s="128"/>
      <c r="IZR3" s="128"/>
      <c r="IZS3" s="128"/>
      <c r="IZT3" s="128"/>
      <c r="IZU3" s="128"/>
      <c r="IZV3" s="128"/>
      <c r="IZW3" s="128"/>
      <c r="IZX3" s="128"/>
      <c r="IZY3" s="128"/>
      <c r="IZZ3" s="128"/>
      <c r="JAA3" s="128"/>
      <c r="JAB3" s="128"/>
      <c r="JAC3" s="128"/>
      <c r="JAD3" s="128"/>
      <c r="JAE3" s="128"/>
      <c r="JAF3" s="128"/>
      <c r="JAG3" s="128"/>
      <c r="JAH3" s="128"/>
      <c r="JAI3" s="128"/>
      <c r="JAJ3" s="128"/>
      <c r="JAK3" s="128"/>
      <c r="JAL3" s="128"/>
      <c r="JAM3" s="128"/>
      <c r="JAN3" s="128"/>
      <c r="JAO3" s="128"/>
      <c r="JAP3" s="128"/>
      <c r="JAQ3" s="128"/>
      <c r="JAR3" s="128"/>
      <c r="JAS3" s="128"/>
      <c r="JAT3" s="128"/>
      <c r="JAU3" s="128"/>
      <c r="JAV3" s="128"/>
      <c r="JAW3" s="128"/>
      <c r="JAX3" s="128"/>
      <c r="JAY3" s="128"/>
      <c r="JAZ3" s="128"/>
      <c r="JBA3" s="128"/>
      <c r="JBB3" s="128"/>
      <c r="JBC3" s="128"/>
      <c r="JBD3" s="128"/>
      <c r="JBE3" s="128"/>
      <c r="JBF3" s="128"/>
      <c r="JBG3" s="128"/>
      <c r="JBH3" s="128"/>
      <c r="JBI3" s="128"/>
      <c r="JBJ3" s="128"/>
      <c r="JBK3" s="128"/>
      <c r="JBL3" s="128"/>
      <c r="JBM3" s="128"/>
      <c r="JBN3" s="128"/>
      <c r="JBO3" s="128"/>
      <c r="JBP3" s="128"/>
      <c r="JBQ3" s="128"/>
      <c r="JBR3" s="128"/>
      <c r="JBS3" s="128"/>
      <c r="JBT3" s="128"/>
      <c r="JBU3" s="128"/>
      <c r="JBV3" s="128"/>
      <c r="JBW3" s="128"/>
      <c r="JBX3" s="128"/>
      <c r="JBY3" s="128"/>
      <c r="JBZ3" s="128"/>
      <c r="JCA3" s="128"/>
      <c r="JCB3" s="128"/>
      <c r="JCC3" s="128"/>
      <c r="JCD3" s="128"/>
      <c r="JCE3" s="128"/>
      <c r="JCF3" s="128"/>
      <c r="JCG3" s="128"/>
      <c r="JCH3" s="128"/>
      <c r="JCI3" s="128"/>
      <c r="JCJ3" s="128"/>
      <c r="JCK3" s="128"/>
      <c r="JCL3" s="128"/>
      <c r="JCM3" s="128"/>
      <c r="JCN3" s="128"/>
      <c r="JCO3" s="128"/>
      <c r="JCP3" s="128"/>
      <c r="JCQ3" s="128"/>
      <c r="JCR3" s="128"/>
      <c r="JCS3" s="128"/>
      <c r="JCT3" s="128"/>
      <c r="JCU3" s="128"/>
      <c r="JCV3" s="128"/>
      <c r="JCW3" s="128"/>
      <c r="JCX3" s="128"/>
      <c r="JCY3" s="128"/>
      <c r="JCZ3" s="128"/>
      <c r="JDA3" s="128"/>
      <c r="JDB3" s="128"/>
      <c r="JDC3" s="128"/>
      <c r="JDD3" s="128"/>
      <c r="JDE3" s="128"/>
      <c r="JDF3" s="128"/>
      <c r="JDG3" s="128"/>
      <c r="JDH3" s="128"/>
      <c r="JDI3" s="128"/>
      <c r="JDJ3" s="128"/>
      <c r="JDK3" s="128"/>
      <c r="JDL3" s="128"/>
      <c r="JDM3" s="128"/>
      <c r="JDN3" s="128"/>
      <c r="JDO3" s="128"/>
      <c r="JDP3" s="128"/>
      <c r="JDQ3" s="128"/>
      <c r="JDR3" s="128"/>
      <c r="JDS3" s="128"/>
      <c r="JDT3" s="128"/>
      <c r="JDU3" s="128"/>
      <c r="JDV3" s="128"/>
      <c r="JDW3" s="128"/>
      <c r="JDX3" s="128"/>
      <c r="JDY3" s="128"/>
      <c r="JDZ3" s="128"/>
      <c r="JEA3" s="128"/>
      <c r="JEB3" s="128"/>
      <c r="JEC3" s="128"/>
      <c r="JED3" s="128"/>
      <c r="JEE3" s="128"/>
      <c r="JEF3" s="128"/>
      <c r="JEG3" s="128"/>
      <c r="JEH3" s="128"/>
      <c r="JEI3" s="128"/>
      <c r="JEJ3" s="128"/>
      <c r="JEK3" s="128"/>
      <c r="JEL3" s="128"/>
      <c r="JEM3" s="128"/>
      <c r="JEN3" s="128"/>
      <c r="JEO3" s="128"/>
      <c r="JEP3" s="128"/>
      <c r="JEQ3" s="128"/>
      <c r="JER3" s="128"/>
      <c r="JES3" s="128"/>
      <c r="JET3" s="128"/>
      <c r="JEU3" s="128"/>
      <c r="JEV3" s="128"/>
      <c r="JEW3" s="128"/>
      <c r="JEX3" s="128"/>
      <c r="JEY3" s="128"/>
      <c r="JEZ3" s="128"/>
      <c r="JFA3" s="128"/>
      <c r="JFB3" s="128"/>
      <c r="JFC3" s="128"/>
      <c r="JFD3" s="128"/>
      <c r="JFE3" s="128"/>
      <c r="JFF3" s="128"/>
      <c r="JFG3" s="128"/>
      <c r="JFH3" s="128"/>
      <c r="JFI3" s="128"/>
      <c r="JFJ3" s="128"/>
      <c r="JFK3" s="128"/>
      <c r="JFL3" s="128"/>
      <c r="JFM3" s="128"/>
      <c r="JFN3" s="128"/>
      <c r="JFO3" s="128"/>
      <c r="JFP3" s="128"/>
      <c r="JFQ3" s="128"/>
      <c r="JFR3" s="128"/>
      <c r="JFS3" s="128"/>
      <c r="JFT3" s="128"/>
      <c r="JFU3" s="128"/>
      <c r="JFV3" s="128"/>
      <c r="JFW3" s="128"/>
      <c r="JFX3" s="128"/>
      <c r="JFY3" s="128"/>
      <c r="JFZ3" s="128"/>
      <c r="JGA3" s="128"/>
      <c r="JGB3" s="128"/>
      <c r="JGC3" s="128"/>
      <c r="JGD3" s="128"/>
      <c r="JGE3" s="128"/>
      <c r="JGF3" s="128"/>
      <c r="JGG3" s="128"/>
      <c r="JGH3" s="128"/>
      <c r="JGI3" s="128"/>
      <c r="JGJ3" s="128"/>
      <c r="JGK3" s="128"/>
      <c r="JGL3" s="128"/>
      <c r="JGM3" s="128"/>
      <c r="JGN3" s="128"/>
      <c r="JGO3" s="128"/>
      <c r="JGP3" s="128"/>
      <c r="JGQ3" s="128"/>
      <c r="JGR3" s="128"/>
      <c r="JGS3" s="128"/>
      <c r="JGT3" s="128"/>
      <c r="JGU3" s="128"/>
      <c r="JGV3" s="128"/>
      <c r="JGW3" s="128"/>
      <c r="JGX3" s="128"/>
      <c r="JGY3" s="128"/>
      <c r="JGZ3" s="128"/>
      <c r="JHA3" s="128"/>
      <c r="JHB3" s="128"/>
      <c r="JHC3" s="128"/>
      <c r="JHD3" s="128"/>
      <c r="JHE3" s="128"/>
      <c r="JHF3" s="128"/>
      <c r="JHG3" s="128"/>
      <c r="JHH3" s="128"/>
      <c r="JHI3" s="128"/>
      <c r="JHJ3" s="128"/>
      <c r="JHK3" s="128"/>
      <c r="JHL3" s="128"/>
      <c r="JHM3" s="128"/>
      <c r="JHN3" s="128"/>
      <c r="JHO3" s="128"/>
      <c r="JHP3" s="128"/>
      <c r="JHQ3" s="128"/>
      <c r="JHR3" s="128"/>
      <c r="JHS3" s="128"/>
      <c r="JHT3" s="128"/>
      <c r="JHU3" s="128"/>
      <c r="JHV3" s="128"/>
      <c r="JHW3" s="128"/>
      <c r="JHX3" s="128"/>
      <c r="JHY3" s="128"/>
      <c r="JHZ3" s="128"/>
      <c r="JIA3" s="128"/>
      <c r="JIB3" s="128"/>
      <c r="JIC3" s="128"/>
      <c r="JID3" s="128"/>
      <c r="JIE3" s="128"/>
      <c r="JIF3" s="128"/>
      <c r="JIG3" s="128"/>
      <c r="JIH3" s="128"/>
      <c r="JII3" s="128"/>
      <c r="JIJ3" s="128"/>
      <c r="JIK3" s="128"/>
      <c r="JIL3" s="128"/>
      <c r="JIM3" s="128"/>
      <c r="JIN3" s="128"/>
      <c r="JIO3" s="128"/>
      <c r="JIP3" s="128"/>
      <c r="JIQ3" s="128"/>
      <c r="JIR3" s="128"/>
      <c r="JIS3" s="128"/>
      <c r="JIT3" s="128"/>
      <c r="JIU3" s="128"/>
      <c r="JIV3" s="128"/>
      <c r="JIW3" s="128"/>
      <c r="JIX3" s="128"/>
      <c r="JIY3" s="128"/>
      <c r="JIZ3" s="128"/>
      <c r="JJA3" s="128"/>
      <c r="JJB3" s="128"/>
      <c r="JJC3" s="128"/>
      <c r="JJD3" s="128"/>
      <c r="JJE3" s="128"/>
      <c r="JJF3" s="128"/>
      <c r="JJG3" s="128"/>
      <c r="JJH3" s="128"/>
      <c r="JJI3" s="128"/>
      <c r="JJJ3" s="128"/>
      <c r="JJK3" s="128"/>
      <c r="JJL3" s="128"/>
      <c r="JJM3" s="128"/>
      <c r="JJN3" s="128"/>
      <c r="JJO3" s="128"/>
      <c r="JJP3" s="128"/>
      <c r="JJQ3" s="128"/>
      <c r="JJR3" s="128"/>
      <c r="JJS3" s="128"/>
      <c r="JJT3" s="128"/>
      <c r="JJU3" s="128"/>
      <c r="JJV3" s="128"/>
      <c r="JJW3" s="128"/>
      <c r="JJX3" s="128"/>
      <c r="JJY3" s="128"/>
      <c r="JJZ3" s="128"/>
      <c r="JKA3" s="128"/>
      <c r="JKB3" s="128"/>
      <c r="JKC3" s="128"/>
      <c r="JKD3" s="128"/>
      <c r="JKE3" s="128"/>
      <c r="JKF3" s="128"/>
      <c r="JKG3" s="128"/>
      <c r="JKH3" s="128"/>
      <c r="JKI3" s="128"/>
      <c r="JKJ3" s="128"/>
      <c r="JKK3" s="128"/>
      <c r="JKL3" s="128"/>
      <c r="JKM3" s="128"/>
      <c r="JKN3" s="128"/>
      <c r="JKO3" s="128"/>
      <c r="JKP3" s="128"/>
      <c r="JKQ3" s="128"/>
      <c r="JKR3" s="128"/>
      <c r="JKS3" s="128"/>
      <c r="JKT3" s="128"/>
      <c r="JKU3" s="128"/>
      <c r="JKV3" s="128"/>
      <c r="JKW3" s="128"/>
      <c r="JKX3" s="128"/>
      <c r="JKY3" s="128"/>
      <c r="JKZ3" s="128"/>
      <c r="JLA3" s="128"/>
      <c r="JLB3" s="128"/>
      <c r="JLC3" s="128"/>
      <c r="JLD3" s="128"/>
      <c r="JLE3" s="128"/>
      <c r="JLF3" s="128"/>
      <c r="JLG3" s="128"/>
      <c r="JLH3" s="128"/>
      <c r="JLI3" s="128"/>
      <c r="JLJ3" s="128"/>
      <c r="JLK3" s="128"/>
      <c r="JLL3" s="128"/>
      <c r="JLM3" s="128"/>
      <c r="JLN3" s="128"/>
      <c r="JLO3" s="128"/>
      <c r="JLP3" s="128"/>
      <c r="JLQ3" s="128"/>
      <c r="JLR3" s="128"/>
      <c r="JLS3" s="128"/>
      <c r="JLT3" s="128"/>
      <c r="JLU3" s="128"/>
      <c r="JLV3" s="128"/>
      <c r="JLW3" s="128"/>
      <c r="JLX3" s="128"/>
      <c r="JLY3" s="128"/>
      <c r="JLZ3" s="128"/>
      <c r="JMA3" s="128"/>
      <c r="JMB3" s="128"/>
      <c r="JMC3" s="128"/>
      <c r="JMD3" s="128"/>
      <c r="JME3" s="128"/>
      <c r="JMF3" s="128"/>
      <c r="JMG3" s="128"/>
      <c r="JMH3" s="128"/>
      <c r="JMI3" s="128"/>
      <c r="JMJ3" s="128"/>
      <c r="JMK3" s="128"/>
      <c r="JML3" s="128"/>
      <c r="JMM3" s="128"/>
      <c r="JMN3" s="128"/>
      <c r="JMO3" s="128"/>
      <c r="JMP3" s="128"/>
      <c r="JMQ3" s="128"/>
      <c r="JMR3" s="128"/>
      <c r="JMS3" s="128"/>
      <c r="JMT3" s="128"/>
      <c r="JMU3" s="128"/>
      <c r="JMV3" s="128"/>
      <c r="JMW3" s="128"/>
      <c r="JMX3" s="128"/>
      <c r="JMY3" s="128"/>
      <c r="JMZ3" s="128"/>
      <c r="JNA3" s="128"/>
      <c r="JNB3" s="128"/>
      <c r="JNC3" s="128"/>
      <c r="JND3" s="128"/>
      <c r="JNE3" s="128"/>
      <c r="JNF3" s="128"/>
      <c r="JNG3" s="128"/>
      <c r="JNH3" s="128"/>
      <c r="JNI3" s="128"/>
      <c r="JNJ3" s="128"/>
      <c r="JNK3" s="128"/>
      <c r="JNL3" s="128"/>
      <c r="JNM3" s="128"/>
      <c r="JNN3" s="128"/>
      <c r="JNO3" s="128"/>
      <c r="JNP3" s="128"/>
      <c r="JNQ3" s="128"/>
      <c r="JNR3" s="128"/>
      <c r="JNS3" s="128"/>
      <c r="JNT3" s="128"/>
      <c r="JNU3" s="128"/>
      <c r="JNV3" s="128"/>
      <c r="JNW3" s="128"/>
      <c r="JNX3" s="128"/>
      <c r="JNY3" s="128"/>
      <c r="JNZ3" s="128"/>
      <c r="JOA3" s="128"/>
      <c r="JOB3" s="128"/>
      <c r="JOC3" s="128"/>
      <c r="JOD3" s="128"/>
      <c r="JOE3" s="128"/>
      <c r="JOF3" s="128"/>
      <c r="JOG3" s="128"/>
      <c r="JOH3" s="128"/>
      <c r="JOI3" s="128"/>
      <c r="JOJ3" s="128"/>
      <c r="JOK3" s="128"/>
      <c r="JOL3" s="128"/>
      <c r="JOM3" s="128"/>
      <c r="JON3" s="128"/>
      <c r="JOO3" s="128"/>
      <c r="JOP3" s="128"/>
      <c r="JOQ3" s="128"/>
      <c r="JOR3" s="128"/>
      <c r="JOS3" s="128"/>
      <c r="JOT3" s="128"/>
      <c r="JOU3" s="128"/>
      <c r="JOV3" s="128"/>
      <c r="JOW3" s="128"/>
      <c r="JOX3" s="128"/>
      <c r="JOY3" s="128"/>
      <c r="JOZ3" s="128"/>
      <c r="JPA3" s="128"/>
      <c r="JPB3" s="128"/>
      <c r="JPC3" s="128"/>
      <c r="JPD3" s="128"/>
      <c r="JPE3" s="128"/>
      <c r="JPF3" s="128"/>
      <c r="JPG3" s="128"/>
      <c r="JPH3" s="128"/>
      <c r="JPI3" s="128"/>
      <c r="JPJ3" s="128"/>
      <c r="JPK3" s="128"/>
      <c r="JPL3" s="128"/>
      <c r="JPM3" s="128"/>
      <c r="JPN3" s="128"/>
      <c r="JPO3" s="128"/>
      <c r="JPP3" s="128"/>
      <c r="JPQ3" s="128"/>
      <c r="JPR3" s="128"/>
      <c r="JPS3" s="128"/>
      <c r="JPT3" s="128"/>
      <c r="JPU3" s="128"/>
      <c r="JPV3" s="128"/>
      <c r="JPW3" s="128"/>
      <c r="JPX3" s="128"/>
      <c r="JPY3" s="128"/>
      <c r="JPZ3" s="128"/>
      <c r="JQA3" s="128"/>
      <c r="JQB3" s="128"/>
      <c r="JQC3" s="128"/>
      <c r="JQD3" s="128"/>
      <c r="JQE3" s="128"/>
      <c r="JQF3" s="128"/>
      <c r="JQG3" s="128"/>
      <c r="JQH3" s="128"/>
      <c r="JQI3" s="128"/>
      <c r="JQJ3" s="128"/>
      <c r="JQK3" s="128"/>
      <c r="JQL3" s="128"/>
      <c r="JQM3" s="128"/>
      <c r="JQN3" s="128"/>
      <c r="JQO3" s="128"/>
      <c r="JQP3" s="128"/>
      <c r="JQQ3" s="128"/>
      <c r="JQR3" s="128"/>
      <c r="JQS3" s="128"/>
      <c r="JQT3" s="128"/>
      <c r="JQU3" s="128"/>
      <c r="JQV3" s="128"/>
      <c r="JQW3" s="128"/>
      <c r="JQX3" s="128"/>
      <c r="JQY3" s="128"/>
      <c r="JQZ3" s="128"/>
      <c r="JRA3" s="128"/>
      <c r="JRB3" s="128"/>
      <c r="JRC3" s="128"/>
      <c r="JRD3" s="128"/>
      <c r="JRE3" s="128"/>
      <c r="JRF3" s="128"/>
      <c r="JRG3" s="128"/>
      <c r="JRH3" s="128"/>
      <c r="JRI3" s="128"/>
      <c r="JRJ3" s="128"/>
      <c r="JRK3" s="128"/>
      <c r="JRL3" s="128"/>
      <c r="JRM3" s="128"/>
      <c r="JRN3" s="128"/>
      <c r="JRO3" s="128"/>
      <c r="JRP3" s="128"/>
      <c r="JRQ3" s="128"/>
      <c r="JRR3" s="128"/>
      <c r="JRS3" s="128"/>
      <c r="JRT3" s="128"/>
      <c r="JRU3" s="128"/>
      <c r="JRV3" s="128"/>
      <c r="JRW3" s="128"/>
      <c r="JRX3" s="128"/>
      <c r="JRY3" s="128"/>
      <c r="JRZ3" s="128"/>
      <c r="JSA3" s="128"/>
      <c r="JSB3" s="128"/>
      <c r="JSC3" s="128"/>
      <c r="JSD3" s="128"/>
      <c r="JSE3" s="128"/>
      <c r="JSF3" s="128"/>
      <c r="JSG3" s="128"/>
      <c r="JSH3" s="128"/>
      <c r="JSI3" s="128"/>
      <c r="JSJ3" s="128"/>
      <c r="JSK3" s="128"/>
      <c r="JSL3" s="128"/>
      <c r="JSM3" s="128"/>
      <c r="JSN3" s="128"/>
      <c r="JSO3" s="128"/>
      <c r="JSP3" s="128"/>
      <c r="JSQ3" s="128"/>
      <c r="JSR3" s="128"/>
      <c r="JSS3" s="128"/>
      <c r="JST3" s="128"/>
      <c r="JSU3" s="128"/>
      <c r="JSV3" s="128"/>
      <c r="JSW3" s="128"/>
      <c r="JSX3" s="128"/>
      <c r="JSY3" s="128"/>
      <c r="JSZ3" s="128"/>
      <c r="JTA3" s="128"/>
      <c r="JTB3" s="128"/>
      <c r="JTC3" s="128"/>
      <c r="JTD3" s="128"/>
      <c r="JTE3" s="128"/>
      <c r="JTF3" s="128"/>
      <c r="JTG3" s="128"/>
      <c r="JTH3" s="128"/>
      <c r="JTI3" s="128"/>
      <c r="JTJ3" s="128"/>
      <c r="JTK3" s="128"/>
      <c r="JTL3" s="128"/>
      <c r="JTM3" s="128"/>
      <c r="JTN3" s="128"/>
      <c r="JTO3" s="128"/>
      <c r="JTP3" s="128"/>
      <c r="JTQ3" s="128"/>
      <c r="JTR3" s="128"/>
      <c r="JTS3" s="128"/>
      <c r="JTT3" s="128"/>
      <c r="JTU3" s="128"/>
      <c r="JTV3" s="128"/>
      <c r="JTW3" s="128"/>
      <c r="JTX3" s="128"/>
      <c r="JTY3" s="128"/>
      <c r="JTZ3" s="128"/>
      <c r="JUA3" s="128"/>
      <c r="JUB3" s="128"/>
      <c r="JUC3" s="128"/>
      <c r="JUD3" s="128"/>
      <c r="JUE3" s="128"/>
      <c r="JUF3" s="128"/>
      <c r="JUG3" s="128"/>
      <c r="JUH3" s="128"/>
      <c r="JUI3" s="128"/>
      <c r="JUJ3" s="128"/>
      <c r="JUK3" s="128"/>
      <c r="JUL3" s="128"/>
      <c r="JUM3" s="128"/>
      <c r="JUN3" s="128"/>
      <c r="JUO3" s="128"/>
      <c r="JUP3" s="128"/>
      <c r="JUQ3" s="128"/>
      <c r="JUR3" s="128"/>
      <c r="JUS3" s="128"/>
      <c r="JUT3" s="128"/>
      <c r="JUU3" s="128"/>
      <c r="JUV3" s="128"/>
      <c r="JUW3" s="128"/>
      <c r="JUX3" s="128"/>
      <c r="JUY3" s="128"/>
      <c r="JUZ3" s="128"/>
      <c r="JVA3" s="128"/>
      <c r="JVB3" s="128"/>
      <c r="JVC3" s="128"/>
      <c r="JVD3" s="128"/>
      <c r="JVE3" s="128"/>
      <c r="JVF3" s="128"/>
      <c r="JVG3" s="128"/>
      <c r="JVH3" s="128"/>
      <c r="JVI3" s="128"/>
      <c r="JVJ3" s="128"/>
      <c r="JVK3" s="128"/>
      <c r="JVL3" s="128"/>
      <c r="JVM3" s="128"/>
      <c r="JVN3" s="128"/>
      <c r="JVO3" s="128"/>
      <c r="JVP3" s="128"/>
      <c r="JVQ3" s="128"/>
      <c r="JVR3" s="128"/>
      <c r="JVS3" s="128"/>
      <c r="JVT3" s="128"/>
      <c r="JVU3" s="128"/>
      <c r="JVV3" s="128"/>
      <c r="JVW3" s="128"/>
      <c r="JVX3" s="128"/>
      <c r="JVY3" s="128"/>
      <c r="JVZ3" s="128"/>
      <c r="JWA3" s="128"/>
      <c r="JWB3" s="128"/>
      <c r="JWC3" s="128"/>
      <c r="JWD3" s="128"/>
      <c r="JWE3" s="128"/>
      <c r="JWF3" s="128"/>
      <c r="JWG3" s="128"/>
      <c r="JWH3" s="128"/>
      <c r="JWI3" s="128"/>
      <c r="JWJ3" s="128"/>
      <c r="JWK3" s="128"/>
      <c r="JWL3" s="128"/>
      <c r="JWM3" s="128"/>
      <c r="JWN3" s="128"/>
      <c r="JWO3" s="128"/>
      <c r="JWP3" s="128"/>
      <c r="JWQ3" s="128"/>
      <c r="JWR3" s="128"/>
      <c r="JWS3" s="128"/>
      <c r="JWT3" s="128"/>
      <c r="JWU3" s="128"/>
      <c r="JWV3" s="128"/>
      <c r="JWW3" s="128"/>
      <c r="JWX3" s="128"/>
      <c r="JWY3" s="128"/>
      <c r="JWZ3" s="128"/>
      <c r="JXA3" s="128"/>
      <c r="JXB3" s="128"/>
      <c r="JXC3" s="128"/>
      <c r="JXD3" s="128"/>
      <c r="JXE3" s="128"/>
      <c r="JXF3" s="128"/>
      <c r="JXG3" s="128"/>
      <c r="JXH3" s="128"/>
      <c r="JXI3" s="128"/>
      <c r="JXJ3" s="128"/>
      <c r="JXK3" s="128"/>
      <c r="JXL3" s="128"/>
      <c r="JXM3" s="128"/>
      <c r="JXN3" s="128"/>
      <c r="JXO3" s="128"/>
      <c r="JXP3" s="128"/>
      <c r="JXQ3" s="128"/>
      <c r="JXR3" s="128"/>
      <c r="JXS3" s="128"/>
      <c r="JXT3" s="128"/>
      <c r="JXU3" s="128"/>
      <c r="JXV3" s="128"/>
      <c r="JXW3" s="128"/>
      <c r="JXX3" s="128"/>
      <c r="JXY3" s="128"/>
      <c r="JXZ3" s="128"/>
      <c r="JYA3" s="128"/>
      <c r="JYB3" s="128"/>
      <c r="JYC3" s="128"/>
      <c r="JYD3" s="128"/>
      <c r="JYE3" s="128"/>
      <c r="JYF3" s="128"/>
      <c r="JYG3" s="128"/>
      <c r="JYH3" s="128"/>
      <c r="JYI3" s="128"/>
      <c r="JYJ3" s="128"/>
      <c r="JYK3" s="128"/>
      <c r="JYL3" s="128"/>
      <c r="JYM3" s="128"/>
      <c r="JYN3" s="128"/>
      <c r="JYO3" s="128"/>
      <c r="JYP3" s="128"/>
      <c r="JYQ3" s="128"/>
      <c r="JYR3" s="128"/>
      <c r="JYS3" s="128"/>
      <c r="JYT3" s="128"/>
      <c r="JYU3" s="128"/>
      <c r="JYV3" s="128"/>
      <c r="JYW3" s="128"/>
      <c r="JYX3" s="128"/>
      <c r="JYY3" s="128"/>
      <c r="JYZ3" s="128"/>
      <c r="JZA3" s="128"/>
      <c r="JZB3" s="128"/>
      <c r="JZC3" s="128"/>
      <c r="JZD3" s="128"/>
      <c r="JZE3" s="128"/>
      <c r="JZF3" s="128"/>
      <c r="JZG3" s="128"/>
      <c r="JZH3" s="128"/>
      <c r="JZI3" s="128"/>
      <c r="JZJ3" s="128"/>
      <c r="JZK3" s="128"/>
      <c r="JZL3" s="128"/>
      <c r="JZM3" s="128"/>
      <c r="JZN3" s="128"/>
      <c r="JZO3" s="128"/>
      <c r="JZP3" s="128"/>
      <c r="JZQ3" s="128"/>
      <c r="JZR3" s="128"/>
      <c r="JZS3" s="128"/>
      <c r="JZT3" s="128"/>
      <c r="JZU3" s="128"/>
      <c r="JZV3" s="128"/>
      <c r="JZW3" s="128"/>
      <c r="JZX3" s="128"/>
      <c r="JZY3" s="128"/>
      <c r="JZZ3" s="128"/>
      <c r="KAA3" s="128"/>
      <c r="KAB3" s="128"/>
      <c r="KAC3" s="128"/>
      <c r="KAD3" s="128"/>
      <c r="KAE3" s="128"/>
      <c r="KAF3" s="128"/>
      <c r="KAG3" s="128"/>
      <c r="KAH3" s="128"/>
      <c r="KAI3" s="128"/>
      <c r="KAJ3" s="128"/>
      <c r="KAK3" s="128"/>
      <c r="KAL3" s="128"/>
      <c r="KAM3" s="128"/>
      <c r="KAN3" s="128"/>
      <c r="KAO3" s="128"/>
      <c r="KAP3" s="128"/>
      <c r="KAQ3" s="128"/>
      <c r="KAR3" s="128"/>
      <c r="KAS3" s="128"/>
      <c r="KAT3" s="128"/>
      <c r="KAU3" s="128"/>
      <c r="KAV3" s="128"/>
      <c r="KAW3" s="128"/>
      <c r="KAX3" s="128"/>
      <c r="KAY3" s="128"/>
      <c r="KAZ3" s="128"/>
      <c r="KBA3" s="128"/>
      <c r="KBB3" s="128"/>
      <c r="KBC3" s="128"/>
      <c r="KBD3" s="128"/>
      <c r="KBE3" s="128"/>
      <c r="KBF3" s="128"/>
      <c r="KBG3" s="128"/>
      <c r="KBH3" s="128"/>
      <c r="KBI3" s="128"/>
      <c r="KBJ3" s="128"/>
      <c r="KBK3" s="128"/>
      <c r="KBL3" s="128"/>
      <c r="KBM3" s="128"/>
      <c r="KBN3" s="128"/>
      <c r="KBO3" s="128"/>
      <c r="KBP3" s="128"/>
      <c r="KBQ3" s="128"/>
      <c r="KBR3" s="128"/>
      <c r="KBS3" s="128"/>
      <c r="KBT3" s="128"/>
      <c r="KBU3" s="128"/>
      <c r="KBV3" s="128"/>
      <c r="KBW3" s="128"/>
      <c r="KBX3" s="128"/>
      <c r="KBY3" s="128"/>
      <c r="KBZ3" s="128"/>
      <c r="KCA3" s="128"/>
      <c r="KCB3" s="128"/>
      <c r="KCC3" s="128"/>
      <c r="KCD3" s="128"/>
      <c r="KCE3" s="128"/>
      <c r="KCF3" s="128"/>
      <c r="KCG3" s="128"/>
      <c r="KCH3" s="128"/>
      <c r="KCI3" s="128"/>
      <c r="KCJ3" s="128"/>
      <c r="KCK3" s="128"/>
      <c r="KCL3" s="128"/>
      <c r="KCM3" s="128"/>
      <c r="KCN3" s="128"/>
      <c r="KCO3" s="128"/>
      <c r="KCP3" s="128"/>
      <c r="KCQ3" s="128"/>
      <c r="KCR3" s="128"/>
      <c r="KCS3" s="128"/>
      <c r="KCT3" s="128"/>
      <c r="KCU3" s="128"/>
      <c r="KCV3" s="128"/>
      <c r="KCW3" s="128"/>
      <c r="KCX3" s="128"/>
      <c r="KCY3" s="128"/>
      <c r="KCZ3" s="128"/>
      <c r="KDA3" s="128"/>
      <c r="KDB3" s="128"/>
      <c r="KDC3" s="128"/>
      <c r="KDD3" s="128"/>
      <c r="KDE3" s="128"/>
      <c r="KDF3" s="128"/>
      <c r="KDG3" s="128"/>
      <c r="KDH3" s="128"/>
      <c r="KDI3" s="128"/>
      <c r="KDJ3" s="128"/>
      <c r="KDK3" s="128"/>
      <c r="KDL3" s="128"/>
      <c r="KDM3" s="128"/>
      <c r="KDN3" s="128"/>
      <c r="KDO3" s="128"/>
      <c r="KDP3" s="128"/>
      <c r="KDQ3" s="128"/>
      <c r="KDR3" s="128"/>
      <c r="KDS3" s="128"/>
      <c r="KDT3" s="128"/>
      <c r="KDU3" s="128"/>
      <c r="KDV3" s="128"/>
      <c r="KDW3" s="128"/>
      <c r="KDX3" s="128"/>
      <c r="KDY3" s="128"/>
      <c r="KDZ3" s="128"/>
      <c r="KEA3" s="128"/>
      <c r="KEB3" s="128"/>
      <c r="KEC3" s="128"/>
      <c r="KED3" s="128"/>
      <c r="KEE3" s="128"/>
      <c r="KEF3" s="128"/>
      <c r="KEG3" s="128"/>
      <c r="KEH3" s="128"/>
      <c r="KEI3" s="128"/>
      <c r="KEJ3" s="128"/>
      <c r="KEK3" s="128"/>
      <c r="KEL3" s="128"/>
      <c r="KEM3" s="128"/>
      <c r="KEN3" s="128"/>
      <c r="KEO3" s="128"/>
      <c r="KEP3" s="128"/>
      <c r="KEQ3" s="128"/>
      <c r="KER3" s="128"/>
      <c r="KES3" s="128"/>
      <c r="KET3" s="128"/>
      <c r="KEU3" s="128"/>
      <c r="KEV3" s="128"/>
      <c r="KEW3" s="128"/>
      <c r="KEX3" s="128"/>
      <c r="KEY3" s="128"/>
      <c r="KEZ3" s="128"/>
      <c r="KFA3" s="128"/>
      <c r="KFB3" s="128"/>
      <c r="KFC3" s="128"/>
      <c r="KFD3" s="128"/>
      <c r="KFE3" s="128"/>
      <c r="KFF3" s="128"/>
      <c r="KFG3" s="128"/>
      <c r="KFH3" s="128"/>
      <c r="KFI3" s="128"/>
      <c r="KFJ3" s="128"/>
      <c r="KFK3" s="128"/>
      <c r="KFL3" s="128"/>
      <c r="KFM3" s="128"/>
      <c r="KFN3" s="128"/>
      <c r="KFO3" s="128"/>
      <c r="KFP3" s="128"/>
      <c r="KFQ3" s="128"/>
      <c r="KFR3" s="128"/>
      <c r="KFS3" s="128"/>
      <c r="KFT3" s="128"/>
      <c r="KFU3" s="128"/>
      <c r="KFV3" s="128"/>
      <c r="KFW3" s="128"/>
      <c r="KFX3" s="128"/>
      <c r="KFY3" s="128"/>
      <c r="KFZ3" s="128"/>
      <c r="KGA3" s="128"/>
      <c r="KGB3" s="128"/>
      <c r="KGC3" s="128"/>
      <c r="KGD3" s="128"/>
      <c r="KGE3" s="128"/>
      <c r="KGF3" s="128"/>
      <c r="KGG3" s="128"/>
      <c r="KGH3" s="128"/>
      <c r="KGI3" s="128"/>
      <c r="KGJ3" s="128"/>
      <c r="KGK3" s="128"/>
      <c r="KGL3" s="128"/>
      <c r="KGM3" s="128"/>
      <c r="KGN3" s="128"/>
      <c r="KGO3" s="128"/>
      <c r="KGP3" s="128"/>
      <c r="KGQ3" s="128"/>
      <c r="KGR3" s="128"/>
      <c r="KGS3" s="128"/>
      <c r="KGT3" s="128"/>
      <c r="KGU3" s="128"/>
      <c r="KGV3" s="128"/>
      <c r="KGW3" s="128"/>
      <c r="KGX3" s="128"/>
      <c r="KGY3" s="128"/>
      <c r="KGZ3" s="128"/>
      <c r="KHA3" s="128"/>
      <c r="KHB3" s="128"/>
      <c r="KHC3" s="128"/>
      <c r="KHD3" s="128"/>
      <c r="KHE3" s="128"/>
      <c r="KHF3" s="128"/>
      <c r="KHG3" s="128"/>
      <c r="KHH3" s="128"/>
      <c r="KHI3" s="128"/>
      <c r="KHJ3" s="128"/>
      <c r="KHK3" s="128"/>
      <c r="KHL3" s="128"/>
      <c r="KHM3" s="128"/>
      <c r="KHN3" s="128"/>
      <c r="KHO3" s="128"/>
      <c r="KHP3" s="128"/>
      <c r="KHQ3" s="128"/>
      <c r="KHR3" s="128"/>
      <c r="KHS3" s="128"/>
      <c r="KHT3" s="128"/>
      <c r="KHU3" s="128"/>
      <c r="KHV3" s="128"/>
      <c r="KHW3" s="128"/>
      <c r="KHX3" s="128"/>
      <c r="KHY3" s="128"/>
      <c r="KHZ3" s="128"/>
      <c r="KIA3" s="128"/>
      <c r="KIB3" s="128"/>
      <c r="KIC3" s="128"/>
      <c r="KID3" s="128"/>
      <c r="KIE3" s="128"/>
      <c r="KIF3" s="128"/>
      <c r="KIG3" s="128"/>
      <c r="KIH3" s="128"/>
      <c r="KII3" s="128"/>
      <c r="KIJ3" s="128"/>
      <c r="KIK3" s="128"/>
      <c r="KIL3" s="128"/>
      <c r="KIM3" s="128"/>
      <c r="KIN3" s="128"/>
      <c r="KIO3" s="128"/>
      <c r="KIP3" s="128"/>
      <c r="KIQ3" s="128"/>
      <c r="KIR3" s="128"/>
      <c r="KIS3" s="128"/>
      <c r="KIT3" s="128"/>
      <c r="KIU3" s="128"/>
      <c r="KIV3" s="128"/>
      <c r="KIW3" s="128"/>
      <c r="KIX3" s="128"/>
      <c r="KIY3" s="128"/>
      <c r="KIZ3" s="128"/>
      <c r="KJA3" s="128"/>
      <c r="KJB3" s="128"/>
      <c r="KJC3" s="128"/>
      <c r="KJD3" s="128"/>
      <c r="KJE3" s="128"/>
      <c r="KJF3" s="128"/>
      <c r="KJG3" s="128"/>
      <c r="KJH3" s="128"/>
      <c r="KJI3" s="128"/>
      <c r="KJJ3" s="128"/>
      <c r="KJK3" s="128"/>
      <c r="KJL3" s="128"/>
      <c r="KJM3" s="128"/>
      <c r="KJN3" s="128"/>
      <c r="KJO3" s="128"/>
      <c r="KJP3" s="128"/>
      <c r="KJQ3" s="128"/>
      <c r="KJR3" s="128"/>
      <c r="KJS3" s="128"/>
      <c r="KJT3" s="128"/>
      <c r="KJU3" s="128"/>
      <c r="KJV3" s="128"/>
      <c r="KJW3" s="128"/>
      <c r="KJX3" s="128"/>
      <c r="KJY3" s="128"/>
      <c r="KJZ3" s="128"/>
      <c r="KKA3" s="128"/>
      <c r="KKB3" s="128"/>
      <c r="KKC3" s="128"/>
      <c r="KKD3" s="128"/>
      <c r="KKE3" s="128"/>
      <c r="KKF3" s="128"/>
      <c r="KKG3" s="128"/>
      <c r="KKH3" s="128"/>
      <c r="KKI3" s="128"/>
      <c r="KKJ3" s="128"/>
      <c r="KKK3" s="128"/>
      <c r="KKL3" s="128"/>
      <c r="KKM3" s="128"/>
      <c r="KKN3" s="128"/>
      <c r="KKO3" s="128"/>
      <c r="KKP3" s="128"/>
      <c r="KKQ3" s="128"/>
      <c r="KKR3" s="128"/>
      <c r="KKS3" s="128"/>
      <c r="KKT3" s="128"/>
      <c r="KKU3" s="128"/>
      <c r="KKV3" s="128"/>
      <c r="KKW3" s="128"/>
      <c r="KKX3" s="128"/>
      <c r="KKY3" s="128"/>
      <c r="KKZ3" s="128"/>
      <c r="KLA3" s="128"/>
      <c r="KLB3" s="128"/>
      <c r="KLC3" s="128"/>
      <c r="KLD3" s="128"/>
      <c r="KLE3" s="128"/>
      <c r="KLF3" s="128"/>
      <c r="KLG3" s="128"/>
      <c r="KLH3" s="128"/>
      <c r="KLI3" s="128"/>
      <c r="KLJ3" s="128"/>
      <c r="KLK3" s="128"/>
      <c r="KLL3" s="128"/>
      <c r="KLM3" s="128"/>
      <c r="KLN3" s="128"/>
      <c r="KLO3" s="128"/>
      <c r="KLP3" s="128"/>
      <c r="KLQ3" s="128"/>
      <c r="KLR3" s="128"/>
      <c r="KLS3" s="128"/>
      <c r="KLT3" s="128"/>
      <c r="KLU3" s="128"/>
      <c r="KLV3" s="128"/>
      <c r="KLW3" s="128"/>
      <c r="KLX3" s="128"/>
      <c r="KLY3" s="128"/>
      <c r="KLZ3" s="128"/>
      <c r="KMA3" s="128"/>
      <c r="KMB3" s="128"/>
      <c r="KMC3" s="128"/>
      <c r="KMD3" s="128"/>
      <c r="KME3" s="128"/>
      <c r="KMF3" s="128"/>
      <c r="KMG3" s="128"/>
      <c r="KMH3" s="128"/>
      <c r="KMI3" s="128"/>
      <c r="KMJ3" s="128"/>
      <c r="KMK3" s="128"/>
      <c r="KML3" s="128"/>
      <c r="KMM3" s="128"/>
      <c r="KMN3" s="128"/>
      <c r="KMO3" s="128"/>
      <c r="KMP3" s="128"/>
      <c r="KMQ3" s="128"/>
      <c r="KMR3" s="128"/>
      <c r="KMS3" s="128"/>
      <c r="KMT3" s="128"/>
      <c r="KMU3" s="128"/>
      <c r="KMV3" s="128"/>
      <c r="KMW3" s="128"/>
      <c r="KMX3" s="128"/>
      <c r="KMY3" s="128"/>
      <c r="KMZ3" s="128"/>
      <c r="KNA3" s="128"/>
      <c r="KNB3" s="128"/>
      <c r="KNC3" s="128"/>
      <c r="KND3" s="128"/>
      <c r="KNE3" s="128"/>
      <c r="KNF3" s="128"/>
      <c r="KNG3" s="128"/>
      <c r="KNH3" s="128"/>
      <c r="KNI3" s="128"/>
      <c r="KNJ3" s="128"/>
      <c r="KNK3" s="128"/>
      <c r="KNL3" s="128"/>
      <c r="KNM3" s="128"/>
      <c r="KNN3" s="128"/>
      <c r="KNO3" s="128"/>
      <c r="KNP3" s="128"/>
      <c r="KNQ3" s="128"/>
      <c r="KNR3" s="128"/>
      <c r="KNS3" s="128"/>
      <c r="KNT3" s="128"/>
      <c r="KNU3" s="128"/>
      <c r="KNV3" s="128"/>
      <c r="KNW3" s="128"/>
      <c r="KNX3" s="128"/>
      <c r="KNY3" s="128"/>
      <c r="KNZ3" s="128"/>
      <c r="KOA3" s="128"/>
      <c r="KOB3" s="128"/>
      <c r="KOC3" s="128"/>
      <c r="KOD3" s="128"/>
      <c r="KOE3" s="128"/>
      <c r="KOF3" s="128"/>
      <c r="KOG3" s="128"/>
      <c r="KOH3" s="128"/>
      <c r="KOI3" s="128"/>
      <c r="KOJ3" s="128"/>
      <c r="KOK3" s="128"/>
      <c r="KOL3" s="128"/>
      <c r="KOM3" s="128"/>
      <c r="KON3" s="128"/>
      <c r="KOO3" s="128"/>
      <c r="KOP3" s="128"/>
      <c r="KOQ3" s="128"/>
      <c r="KOR3" s="128"/>
      <c r="KOS3" s="128"/>
      <c r="KOT3" s="128"/>
      <c r="KOU3" s="128"/>
      <c r="KOV3" s="128"/>
      <c r="KOW3" s="128"/>
      <c r="KOX3" s="128"/>
      <c r="KOY3" s="128"/>
      <c r="KOZ3" s="128"/>
      <c r="KPA3" s="128"/>
      <c r="KPB3" s="128"/>
      <c r="KPC3" s="128"/>
      <c r="KPD3" s="128"/>
      <c r="KPE3" s="128"/>
      <c r="KPF3" s="128"/>
      <c r="KPG3" s="128"/>
      <c r="KPH3" s="128"/>
      <c r="KPI3" s="128"/>
      <c r="KPJ3" s="128"/>
      <c r="KPK3" s="128"/>
      <c r="KPL3" s="128"/>
      <c r="KPM3" s="128"/>
      <c r="KPN3" s="128"/>
      <c r="KPO3" s="128"/>
      <c r="KPP3" s="128"/>
      <c r="KPQ3" s="128"/>
      <c r="KPR3" s="128"/>
      <c r="KPS3" s="128"/>
      <c r="KPT3" s="128"/>
      <c r="KPU3" s="128"/>
      <c r="KPV3" s="128"/>
      <c r="KPW3" s="128"/>
      <c r="KPX3" s="128"/>
      <c r="KPY3" s="128"/>
      <c r="KPZ3" s="128"/>
      <c r="KQA3" s="128"/>
      <c r="KQB3" s="128"/>
      <c r="KQC3" s="128"/>
      <c r="KQD3" s="128"/>
      <c r="KQE3" s="128"/>
      <c r="KQF3" s="128"/>
      <c r="KQG3" s="128"/>
      <c r="KQH3" s="128"/>
      <c r="KQI3" s="128"/>
      <c r="KQJ3" s="128"/>
      <c r="KQK3" s="128"/>
      <c r="KQL3" s="128"/>
      <c r="KQM3" s="128"/>
      <c r="KQN3" s="128"/>
      <c r="KQO3" s="128"/>
      <c r="KQP3" s="128"/>
      <c r="KQQ3" s="128"/>
      <c r="KQR3" s="128"/>
      <c r="KQS3" s="128"/>
      <c r="KQT3" s="128"/>
      <c r="KQU3" s="128"/>
      <c r="KQV3" s="128"/>
      <c r="KQW3" s="128"/>
      <c r="KQX3" s="128"/>
      <c r="KQY3" s="128"/>
      <c r="KQZ3" s="128"/>
      <c r="KRA3" s="128"/>
      <c r="KRB3" s="128"/>
      <c r="KRC3" s="128"/>
      <c r="KRD3" s="128"/>
      <c r="KRE3" s="128"/>
      <c r="KRF3" s="128"/>
      <c r="KRG3" s="128"/>
      <c r="KRH3" s="128"/>
      <c r="KRI3" s="128"/>
      <c r="KRJ3" s="128"/>
      <c r="KRK3" s="128"/>
      <c r="KRL3" s="128"/>
      <c r="KRM3" s="128"/>
      <c r="KRN3" s="128"/>
      <c r="KRO3" s="128"/>
      <c r="KRP3" s="128"/>
      <c r="KRQ3" s="128"/>
      <c r="KRR3" s="128"/>
      <c r="KRS3" s="128"/>
      <c r="KRT3" s="128"/>
      <c r="KRU3" s="128"/>
      <c r="KRV3" s="128"/>
      <c r="KRW3" s="128"/>
      <c r="KRX3" s="128"/>
      <c r="KRY3" s="128"/>
      <c r="KRZ3" s="128"/>
      <c r="KSA3" s="128"/>
      <c r="KSB3" s="128"/>
      <c r="KSC3" s="128"/>
      <c r="KSD3" s="128"/>
      <c r="KSE3" s="128"/>
      <c r="KSF3" s="128"/>
      <c r="KSG3" s="128"/>
      <c r="KSH3" s="128"/>
      <c r="KSI3" s="128"/>
      <c r="KSJ3" s="128"/>
      <c r="KSK3" s="128"/>
      <c r="KSL3" s="128"/>
      <c r="KSM3" s="128"/>
      <c r="KSN3" s="128"/>
      <c r="KSO3" s="128"/>
      <c r="KSP3" s="128"/>
      <c r="KSQ3" s="128"/>
      <c r="KSR3" s="128"/>
      <c r="KSS3" s="128"/>
      <c r="KST3" s="128"/>
      <c r="KSU3" s="128"/>
      <c r="KSV3" s="128"/>
      <c r="KSW3" s="128"/>
      <c r="KSX3" s="128"/>
      <c r="KSY3" s="128"/>
      <c r="KSZ3" s="128"/>
      <c r="KTA3" s="128"/>
      <c r="KTB3" s="128"/>
      <c r="KTC3" s="128"/>
      <c r="KTD3" s="128"/>
      <c r="KTE3" s="128"/>
      <c r="KTF3" s="128"/>
      <c r="KTG3" s="128"/>
      <c r="KTH3" s="128"/>
      <c r="KTI3" s="128"/>
      <c r="KTJ3" s="128"/>
      <c r="KTK3" s="128"/>
      <c r="KTL3" s="128"/>
      <c r="KTM3" s="128"/>
      <c r="KTN3" s="128"/>
      <c r="KTO3" s="128"/>
      <c r="KTP3" s="128"/>
      <c r="KTQ3" s="128"/>
      <c r="KTR3" s="128"/>
      <c r="KTS3" s="128"/>
      <c r="KTT3" s="128"/>
      <c r="KTU3" s="128"/>
      <c r="KTV3" s="128"/>
      <c r="KTW3" s="128"/>
      <c r="KTX3" s="128"/>
      <c r="KTY3" s="128"/>
      <c r="KTZ3" s="128"/>
      <c r="KUA3" s="128"/>
      <c r="KUB3" s="128"/>
      <c r="KUC3" s="128"/>
      <c r="KUD3" s="128"/>
      <c r="KUE3" s="128"/>
      <c r="KUF3" s="128"/>
      <c r="KUG3" s="128"/>
      <c r="KUH3" s="128"/>
      <c r="KUI3" s="128"/>
      <c r="KUJ3" s="128"/>
      <c r="KUK3" s="128"/>
      <c r="KUL3" s="128"/>
      <c r="KUM3" s="128"/>
      <c r="KUN3" s="128"/>
      <c r="KUO3" s="128"/>
      <c r="KUP3" s="128"/>
      <c r="KUQ3" s="128"/>
      <c r="KUR3" s="128"/>
      <c r="KUS3" s="128"/>
      <c r="KUT3" s="128"/>
      <c r="KUU3" s="128"/>
      <c r="KUV3" s="128"/>
      <c r="KUW3" s="128"/>
      <c r="KUX3" s="128"/>
      <c r="KUY3" s="128"/>
      <c r="KUZ3" s="128"/>
      <c r="KVA3" s="128"/>
      <c r="KVB3" s="128"/>
      <c r="KVC3" s="128"/>
      <c r="KVD3" s="128"/>
      <c r="KVE3" s="128"/>
      <c r="KVF3" s="128"/>
      <c r="KVG3" s="128"/>
      <c r="KVH3" s="128"/>
      <c r="KVI3" s="128"/>
      <c r="KVJ3" s="128"/>
      <c r="KVK3" s="128"/>
      <c r="KVL3" s="128"/>
      <c r="KVM3" s="128"/>
      <c r="KVN3" s="128"/>
      <c r="KVO3" s="128"/>
      <c r="KVP3" s="128"/>
      <c r="KVQ3" s="128"/>
      <c r="KVR3" s="128"/>
      <c r="KVS3" s="128"/>
      <c r="KVT3" s="128"/>
      <c r="KVU3" s="128"/>
      <c r="KVV3" s="128"/>
      <c r="KVW3" s="128"/>
      <c r="KVX3" s="128"/>
      <c r="KVY3" s="128"/>
      <c r="KVZ3" s="128"/>
      <c r="KWA3" s="128"/>
      <c r="KWB3" s="128"/>
      <c r="KWC3" s="128"/>
      <c r="KWD3" s="128"/>
      <c r="KWE3" s="128"/>
      <c r="KWF3" s="128"/>
      <c r="KWG3" s="128"/>
      <c r="KWH3" s="128"/>
      <c r="KWI3" s="128"/>
      <c r="KWJ3" s="128"/>
      <c r="KWK3" s="128"/>
      <c r="KWL3" s="128"/>
      <c r="KWM3" s="128"/>
      <c r="KWN3" s="128"/>
      <c r="KWO3" s="128"/>
      <c r="KWP3" s="128"/>
      <c r="KWQ3" s="128"/>
      <c r="KWR3" s="128"/>
      <c r="KWS3" s="128"/>
      <c r="KWT3" s="128"/>
      <c r="KWU3" s="128"/>
      <c r="KWV3" s="128"/>
      <c r="KWW3" s="128"/>
      <c r="KWX3" s="128"/>
      <c r="KWY3" s="128"/>
      <c r="KWZ3" s="128"/>
      <c r="KXA3" s="128"/>
      <c r="KXB3" s="128"/>
      <c r="KXC3" s="128"/>
      <c r="KXD3" s="128"/>
      <c r="KXE3" s="128"/>
      <c r="KXF3" s="128"/>
      <c r="KXG3" s="128"/>
      <c r="KXH3" s="128"/>
      <c r="KXI3" s="128"/>
      <c r="KXJ3" s="128"/>
      <c r="KXK3" s="128"/>
      <c r="KXL3" s="128"/>
      <c r="KXM3" s="128"/>
      <c r="KXN3" s="128"/>
      <c r="KXO3" s="128"/>
      <c r="KXP3" s="128"/>
      <c r="KXQ3" s="128"/>
      <c r="KXR3" s="128"/>
      <c r="KXS3" s="128"/>
      <c r="KXT3" s="128"/>
      <c r="KXU3" s="128"/>
      <c r="KXV3" s="128"/>
      <c r="KXW3" s="128"/>
      <c r="KXX3" s="128"/>
      <c r="KXY3" s="128"/>
      <c r="KXZ3" s="128"/>
      <c r="KYA3" s="128"/>
      <c r="KYB3" s="128"/>
      <c r="KYC3" s="128"/>
      <c r="KYD3" s="128"/>
      <c r="KYE3" s="128"/>
      <c r="KYF3" s="128"/>
      <c r="KYG3" s="128"/>
      <c r="KYH3" s="128"/>
      <c r="KYI3" s="128"/>
      <c r="KYJ3" s="128"/>
      <c r="KYK3" s="128"/>
      <c r="KYL3" s="128"/>
      <c r="KYM3" s="128"/>
      <c r="KYN3" s="128"/>
      <c r="KYO3" s="128"/>
      <c r="KYP3" s="128"/>
      <c r="KYQ3" s="128"/>
      <c r="KYR3" s="128"/>
      <c r="KYS3" s="128"/>
      <c r="KYT3" s="128"/>
      <c r="KYU3" s="128"/>
      <c r="KYV3" s="128"/>
      <c r="KYW3" s="128"/>
      <c r="KYX3" s="128"/>
      <c r="KYY3" s="128"/>
      <c r="KYZ3" s="128"/>
      <c r="KZA3" s="128"/>
      <c r="KZB3" s="128"/>
      <c r="KZC3" s="128"/>
      <c r="KZD3" s="128"/>
      <c r="KZE3" s="128"/>
      <c r="KZF3" s="128"/>
      <c r="KZG3" s="128"/>
      <c r="KZH3" s="128"/>
      <c r="KZI3" s="128"/>
      <c r="KZJ3" s="128"/>
      <c r="KZK3" s="128"/>
      <c r="KZL3" s="128"/>
      <c r="KZM3" s="128"/>
      <c r="KZN3" s="128"/>
      <c r="KZO3" s="128"/>
      <c r="KZP3" s="128"/>
      <c r="KZQ3" s="128"/>
      <c r="KZR3" s="128"/>
      <c r="KZS3" s="128"/>
      <c r="KZT3" s="128"/>
      <c r="KZU3" s="128"/>
      <c r="KZV3" s="128"/>
      <c r="KZW3" s="128"/>
      <c r="KZX3" s="128"/>
      <c r="KZY3" s="128"/>
      <c r="KZZ3" s="128"/>
      <c r="LAA3" s="128"/>
      <c r="LAB3" s="128"/>
      <c r="LAC3" s="128"/>
      <c r="LAD3" s="128"/>
      <c r="LAE3" s="128"/>
      <c r="LAF3" s="128"/>
      <c r="LAG3" s="128"/>
      <c r="LAH3" s="128"/>
      <c r="LAI3" s="128"/>
      <c r="LAJ3" s="128"/>
      <c r="LAK3" s="128"/>
      <c r="LAL3" s="128"/>
      <c r="LAM3" s="128"/>
      <c r="LAN3" s="128"/>
      <c r="LAO3" s="128"/>
      <c r="LAP3" s="128"/>
      <c r="LAQ3" s="128"/>
      <c r="LAR3" s="128"/>
      <c r="LAS3" s="128"/>
      <c r="LAT3" s="128"/>
      <c r="LAU3" s="128"/>
      <c r="LAV3" s="128"/>
      <c r="LAW3" s="128"/>
      <c r="LAX3" s="128"/>
      <c r="LAY3" s="128"/>
      <c r="LAZ3" s="128"/>
      <c r="LBA3" s="128"/>
      <c r="LBB3" s="128"/>
      <c r="LBC3" s="128"/>
      <c r="LBD3" s="128"/>
      <c r="LBE3" s="128"/>
      <c r="LBF3" s="128"/>
      <c r="LBG3" s="128"/>
      <c r="LBH3" s="128"/>
      <c r="LBI3" s="128"/>
      <c r="LBJ3" s="128"/>
      <c r="LBK3" s="128"/>
      <c r="LBL3" s="128"/>
      <c r="LBM3" s="128"/>
      <c r="LBN3" s="128"/>
      <c r="LBO3" s="128"/>
      <c r="LBP3" s="128"/>
      <c r="LBQ3" s="128"/>
      <c r="LBR3" s="128"/>
      <c r="LBS3" s="128"/>
      <c r="LBT3" s="128"/>
      <c r="LBU3" s="128"/>
      <c r="LBV3" s="128"/>
      <c r="LBW3" s="128"/>
      <c r="LBX3" s="128"/>
      <c r="LBY3" s="128"/>
      <c r="LBZ3" s="128"/>
      <c r="LCA3" s="128"/>
      <c r="LCB3" s="128"/>
      <c r="LCC3" s="128"/>
      <c r="LCD3" s="128"/>
      <c r="LCE3" s="128"/>
      <c r="LCF3" s="128"/>
      <c r="LCG3" s="128"/>
      <c r="LCH3" s="128"/>
      <c r="LCI3" s="128"/>
      <c r="LCJ3" s="128"/>
      <c r="LCK3" s="128"/>
      <c r="LCL3" s="128"/>
      <c r="LCM3" s="128"/>
      <c r="LCN3" s="128"/>
      <c r="LCO3" s="128"/>
      <c r="LCP3" s="128"/>
      <c r="LCQ3" s="128"/>
      <c r="LCR3" s="128"/>
      <c r="LCS3" s="128"/>
      <c r="LCT3" s="128"/>
      <c r="LCU3" s="128"/>
      <c r="LCV3" s="128"/>
      <c r="LCW3" s="128"/>
      <c r="LCX3" s="128"/>
      <c r="LCY3" s="128"/>
      <c r="LCZ3" s="128"/>
      <c r="LDA3" s="128"/>
      <c r="LDB3" s="128"/>
      <c r="LDC3" s="128"/>
      <c r="LDD3" s="128"/>
      <c r="LDE3" s="128"/>
      <c r="LDF3" s="128"/>
      <c r="LDG3" s="128"/>
      <c r="LDH3" s="128"/>
      <c r="LDI3" s="128"/>
      <c r="LDJ3" s="128"/>
      <c r="LDK3" s="128"/>
      <c r="LDL3" s="128"/>
      <c r="LDM3" s="128"/>
      <c r="LDN3" s="128"/>
      <c r="LDO3" s="128"/>
      <c r="LDP3" s="128"/>
      <c r="LDQ3" s="128"/>
      <c r="LDR3" s="128"/>
      <c r="LDS3" s="128"/>
      <c r="LDT3" s="128"/>
      <c r="LDU3" s="128"/>
      <c r="LDV3" s="128"/>
      <c r="LDW3" s="128"/>
      <c r="LDX3" s="128"/>
      <c r="LDY3" s="128"/>
      <c r="LDZ3" s="128"/>
      <c r="LEA3" s="128"/>
      <c r="LEB3" s="128"/>
      <c r="LEC3" s="128"/>
      <c r="LED3" s="128"/>
      <c r="LEE3" s="128"/>
      <c r="LEF3" s="128"/>
      <c r="LEG3" s="128"/>
      <c r="LEH3" s="128"/>
      <c r="LEI3" s="128"/>
      <c r="LEJ3" s="128"/>
      <c r="LEK3" s="128"/>
      <c r="LEL3" s="128"/>
      <c r="LEM3" s="128"/>
      <c r="LEN3" s="128"/>
      <c r="LEO3" s="128"/>
      <c r="LEP3" s="128"/>
      <c r="LEQ3" s="128"/>
      <c r="LER3" s="128"/>
      <c r="LES3" s="128"/>
      <c r="LET3" s="128"/>
      <c r="LEU3" s="128"/>
      <c r="LEV3" s="128"/>
      <c r="LEW3" s="128"/>
      <c r="LEX3" s="128"/>
      <c r="LEY3" s="128"/>
      <c r="LEZ3" s="128"/>
      <c r="LFA3" s="128"/>
      <c r="LFB3" s="128"/>
      <c r="LFC3" s="128"/>
      <c r="LFD3" s="128"/>
      <c r="LFE3" s="128"/>
      <c r="LFF3" s="128"/>
      <c r="LFG3" s="128"/>
      <c r="LFH3" s="128"/>
      <c r="LFI3" s="128"/>
      <c r="LFJ3" s="128"/>
      <c r="LFK3" s="128"/>
      <c r="LFL3" s="128"/>
      <c r="LFM3" s="128"/>
      <c r="LFN3" s="128"/>
      <c r="LFO3" s="128"/>
      <c r="LFP3" s="128"/>
      <c r="LFQ3" s="128"/>
      <c r="LFR3" s="128"/>
      <c r="LFS3" s="128"/>
      <c r="LFT3" s="128"/>
      <c r="LFU3" s="128"/>
      <c r="LFV3" s="128"/>
      <c r="LFW3" s="128"/>
      <c r="LFX3" s="128"/>
      <c r="LFY3" s="128"/>
      <c r="LFZ3" s="128"/>
      <c r="LGA3" s="128"/>
      <c r="LGB3" s="128"/>
      <c r="LGC3" s="128"/>
      <c r="LGD3" s="128"/>
      <c r="LGE3" s="128"/>
      <c r="LGF3" s="128"/>
      <c r="LGG3" s="128"/>
      <c r="LGH3" s="128"/>
      <c r="LGI3" s="128"/>
      <c r="LGJ3" s="128"/>
      <c r="LGK3" s="128"/>
      <c r="LGL3" s="128"/>
      <c r="LGM3" s="128"/>
      <c r="LGN3" s="128"/>
      <c r="LGO3" s="128"/>
      <c r="LGP3" s="128"/>
      <c r="LGQ3" s="128"/>
      <c r="LGR3" s="128"/>
      <c r="LGS3" s="128"/>
      <c r="LGT3" s="128"/>
      <c r="LGU3" s="128"/>
      <c r="LGV3" s="128"/>
      <c r="LGW3" s="128"/>
      <c r="LGX3" s="128"/>
      <c r="LGY3" s="128"/>
      <c r="LGZ3" s="128"/>
      <c r="LHA3" s="128"/>
      <c r="LHB3" s="128"/>
      <c r="LHC3" s="128"/>
      <c r="LHD3" s="128"/>
      <c r="LHE3" s="128"/>
      <c r="LHF3" s="128"/>
      <c r="LHG3" s="128"/>
      <c r="LHH3" s="128"/>
      <c r="LHI3" s="128"/>
      <c r="LHJ3" s="128"/>
      <c r="LHK3" s="128"/>
      <c r="LHL3" s="128"/>
      <c r="LHM3" s="128"/>
      <c r="LHN3" s="128"/>
      <c r="LHO3" s="128"/>
      <c r="LHP3" s="128"/>
      <c r="LHQ3" s="128"/>
      <c r="LHR3" s="128"/>
      <c r="LHS3" s="128"/>
      <c r="LHT3" s="128"/>
      <c r="LHU3" s="128"/>
      <c r="LHV3" s="128"/>
      <c r="LHW3" s="128"/>
      <c r="LHX3" s="128"/>
      <c r="LHY3" s="128"/>
      <c r="LHZ3" s="128"/>
      <c r="LIA3" s="128"/>
      <c r="LIB3" s="128"/>
      <c r="LIC3" s="128"/>
      <c r="LID3" s="128"/>
      <c r="LIE3" s="128"/>
      <c r="LIF3" s="128"/>
      <c r="LIG3" s="128"/>
      <c r="LIH3" s="128"/>
      <c r="LII3" s="128"/>
      <c r="LIJ3" s="128"/>
      <c r="LIK3" s="128"/>
      <c r="LIL3" s="128"/>
      <c r="LIM3" s="128"/>
      <c r="LIN3" s="128"/>
      <c r="LIO3" s="128"/>
      <c r="LIP3" s="128"/>
      <c r="LIQ3" s="128"/>
      <c r="LIR3" s="128"/>
      <c r="LIS3" s="128"/>
      <c r="LIT3" s="128"/>
      <c r="LIU3" s="128"/>
      <c r="LIV3" s="128"/>
      <c r="LIW3" s="128"/>
      <c r="LIX3" s="128"/>
      <c r="LIY3" s="128"/>
      <c r="LIZ3" s="128"/>
      <c r="LJA3" s="128"/>
      <c r="LJB3" s="128"/>
      <c r="LJC3" s="128"/>
      <c r="LJD3" s="128"/>
      <c r="LJE3" s="128"/>
      <c r="LJF3" s="128"/>
      <c r="LJG3" s="128"/>
      <c r="LJH3" s="128"/>
      <c r="LJI3" s="128"/>
      <c r="LJJ3" s="128"/>
      <c r="LJK3" s="128"/>
      <c r="LJL3" s="128"/>
      <c r="LJM3" s="128"/>
      <c r="LJN3" s="128"/>
      <c r="LJO3" s="128"/>
      <c r="LJP3" s="128"/>
      <c r="LJQ3" s="128"/>
      <c r="LJR3" s="128"/>
      <c r="LJS3" s="128"/>
      <c r="LJT3" s="128"/>
      <c r="LJU3" s="128"/>
      <c r="LJV3" s="128"/>
      <c r="LJW3" s="128"/>
      <c r="LJX3" s="128"/>
      <c r="LJY3" s="128"/>
      <c r="LJZ3" s="128"/>
      <c r="LKA3" s="128"/>
      <c r="LKB3" s="128"/>
      <c r="LKC3" s="128"/>
      <c r="LKD3" s="128"/>
      <c r="LKE3" s="128"/>
      <c r="LKF3" s="128"/>
      <c r="LKG3" s="128"/>
      <c r="LKH3" s="128"/>
      <c r="LKI3" s="128"/>
      <c r="LKJ3" s="128"/>
      <c r="LKK3" s="128"/>
      <c r="LKL3" s="128"/>
      <c r="LKM3" s="128"/>
      <c r="LKN3" s="128"/>
      <c r="LKO3" s="128"/>
      <c r="LKP3" s="128"/>
      <c r="LKQ3" s="128"/>
      <c r="LKR3" s="128"/>
      <c r="LKS3" s="128"/>
      <c r="LKT3" s="128"/>
      <c r="LKU3" s="128"/>
      <c r="LKV3" s="128"/>
      <c r="LKW3" s="128"/>
      <c r="LKX3" s="128"/>
      <c r="LKY3" s="128"/>
      <c r="LKZ3" s="128"/>
      <c r="LLA3" s="128"/>
      <c r="LLB3" s="128"/>
      <c r="LLC3" s="128"/>
      <c r="LLD3" s="128"/>
      <c r="LLE3" s="128"/>
      <c r="LLF3" s="128"/>
      <c r="LLG3" s="128"/>
      <c r="LLH3" s="128"/>
      <c r="LLI3" s="128"/>
      <c r="LLJ3" s="128"/>
      <c r="LLK3" s="128"/>
      <c r="LLL3" s="128"/>
      <c r="LLM3" s="128"/>
      <c r="LLN3" s="128"/>
      <c r="LLO3" s="128"/>
      <c r="LLP3" s="128"/>
      <c r="LLQ3" s="128"/>
      <c r="LLR3" s="128"/>
      <c r="LLS3" s="128"/>
      <c r="LLT3" s="128"/>
      <c r="LLU3" s="128"/>
      <c r="LLV3" s="128"/>
      <c r="LLW3" s="128"/>
      <c r="LLX3" s="128"/>
      <c r="LLY3" s="128"/>
      <c r="LLZ3" s="128"/>
      <c r="LMA3" s="128"/>
      <c r="LMB3" s="128"/>
      <c r="LMC3" s="128"/>
      <c r="LMD3" s="128"/>
      <c r="LME3" s="128"/>
      <c r="LMF3" s="128"/>
      <c r="LMG3" s="128"/>
      <c r="LMH3" s="128"/>
      <c r="LMI3" s="128"/>
      <c r="LMJ3" s="128"/>
      <c r="LMK3" s="128"/>
      <c r="LML3" s="128"/>
      <c r="LMM3" s="128"/>
      <c r="LMN3" s="128"/>
      <c r="LMO3" s="128"/>
      <c r="LMP3" s="128"/>
      <c r="LMQ3" s="128"/>
      <c r="LMR3" s="128"/>
      <c r="LMS3" s="128"/>
      <c r="LMT3" s="128"/>
      <c r="LMU3" s="128"/>
      <c r="LMV3" s="128"/>
      <c r="LMW3" s="128"/>
      <c r="LMX3" s="128"/>
      <c r="LMY3" s="128"/>
      <c r="LMZ3" s="128"/>
      <c r="LNA3" s="128"/>
      <c r="LNB3" s="128"/>
      <c r="LNC3" s="128"/>
      <c r="LND3" s="128"/>
      <c r="LNE3" s="128"/>
      <c r="LNF3" s="128"/>
      <c r="LNG3" s="128"/>
      <c r="LNH3" s="128"/>
      <c r="LNI3" s="128"/>
      <c r="LNJ3" s="128"/>
      <c r="LNK3" s="128"/>
      <c r="LNL3" s="128"/>
      <c r="LNM3" s="128"/>
      <c r="LNN3" s="128"/>
      <c r="LNO3" s="128"/>
      <c r="LNP3" s="128"/>
      <c r="LNQ3" s="128"/>
      <c r="LNR3" s="128"/>
      <c r="LNS3" s="128"/>
      <c r="LNT3" s="128"/>
      <c r="LNU3" s="128"/>
      <c r="LNV3" s="128"/>
      <c r="LNW3" s="128"/>
      <c r="LNX3" s="128"/>
      <c r="LNY3" s="128"/>
      <c r="LNZ3" s="128"/>
      <c r="LOA3" s="128"/>
      <c r="LOB3" s="128"/>
      <c r="LOC3" s="128"/>
      <c r="LOD3" s="128"/>
      <c r="LOE3" s="128"/>
      <c r="LOF3" s="128"/>
      <c r="LOG3" s="128"/>
      <c r="LOH3" s="128"/>
      <c r="LOI3" s="128"/>
      <c r="LOJ3" s="128"/>
      <c r="LOK3" s="128"/>
      <c r="LOL3" s="128"/>
      <c r="LOM3" s="128"/>
      <c r="LON3" s="128"/>
      <c r="LOO3" s="128"/>
      <c r="LOP3" s="128"/>
      <c r="LOQ3" s="128"/>
      <c r="LOR3" s="128"/>
      <c r="LOS3" s="128"/>
      <c r="LOT3" s="128"/>
      <c r="LOU3" s="128"/>
      <c r="LOV3" s="128"/>
      <c r="LOW3" s="128"/>
      <c r="LOX3" s="128"/>
      <c r="LOY3" s="128"/>
      <c r="LOZ3" s="128"/>
      <c r="LPA3" s="128"/>
      <c r="LPB3" s="128"/>
      <c r="LPC3" s="128"/>
      <c r="LPD3" s="128"/>
      <c r="LPE3" s="128"/>
      <c r="LPF3" s="128"/>
      <c r="LPG3" s="128"/>
      <c r="LPH3" s="128"/>
      <c r="LPI3" s="128"/>
      <c r="LPJ3" s="128"/>
      <c r="LPK3" s="128"/>
      <c r="LPL3" s="128"/>
      <c r="LPM3" s="128"/>
      <c r="LPN3" s="128"/>
      <c r="LPO3" s="128"/>
      <c r="LPP3" s="128"/>
      <c r="LPQ3" s="128"/>
      <c r="LPR3" s="128"/>
      <c r="LPS3" s="128"/>
      <c r="LPT3" s="128"/>
      <c r="LPU3" s="128"/>
      <c r="LPV3" s="128"/>
      <c r="LPW3" s="128"/>
      <c r="LPX3" s="128"/>
      <c r="LPY3" s="128"/>
      <c r="LPZ3" s="128"/>
      <c r="LQA3" s="128"/>
      <c r="LQB3" s="128"/>
      <c r="LQC3" s="128"/>
      <c r="LQD3" s="128"/>
      <c r="LQE3" s="128"/>
      <c r="LQF3" s="128"/>
      <c r="LQG3" s="128"/>
      <c r="LQH3" s="128"/>
      <c r="LQI3" s="128"/>
      <c r="LQJ3" s="128"/>
      <c r="LQK3" s="128"/>
      <c r="LQL3" s="128"/>
      <c r="LQM3" s="128"/>
      <c r="LQN3" s="128"/>
      <c r="LQO3" s="128"/>
      <c r="LQP3" s="128"/>
      <c r="LQQ3" s="128"/>
      <c r="LQR3" s="128"/>
      <c r="LQS3" s="128"/>
      <c r="LQT3" s="128"/>
      <c r="LQU3" s="128"/>
      <c r="LQV3" s="128"/>
      <c r="LQW3" s="128"/>
      <c r="LQX3" s="128"/>
      <c r="LQY3" s="128"/>
      <c r="LQZ3" s="128"/>
      <c r="LRA3" s="128"/>
      <c r="LRB3" s="128"/>
      <c r="LRC3" s="128"/>
      <c r="LRD3" s="128"/>
      <c r="LRE3" s="128"/>
      <c r="LRF3" s="128"/>
      <c r="LRG3" s="128"/>
      <c r="LRH3" s="128"/>
      <c r="LRI3" s="128"/>
      <c r="LRJ3" s="128"/>
      <c r="LRK3" s="128"/>
      <c r="LRL3" s="128"/>
      <c r="LRM3" s="128"/>
      <c r="LRN3" s="128"/>
      <c r="LRO3" s="128"/>
      <c r="LRP3" s="128"/>
      <c r="LRQ3" s="128"/>
      <c r="LRR3" s="128"/>
      <c r="LRS3" s="128"/>
      <c r="LRT3" s="128"/>
      <c r="LRU3" s="128"/>
      <c r="LRV3" s="128"/>
      <c r="LRW3" s="128"/>
      <c r="LRX3" s="128"/>
      <c r="LRY3" s="128"/>
      <c r="LRZ3" s="128"/>
      <c r="LSA3" s="128"/>
      <c r="LSB3" s="128"/>
      <c r="LSC3" s="128"/>
      <c r="LSD3" s="128"/>
      <c r="LSE3" s="128"/>
      <c r="LSF3" s="128"/>
      <c r="LSG3" s="128"/>
      <c r="LSH3" s="128"/>
      <c r="LSI3" s="128"/>
      <c r="LSJ3" s="128"/>
      <c r="LSK3" s="128"/>
      <c r="LSL3" s="128"/>
      <c r="LSM3" s="128"/>
      <c r="LSN3" s="128"/>
      <c r="LSO3" s="128"/>
      <c r="LSP3" s="128"/>
      <c r="LSQ3" s="128"/>
      <c r="LSR3" s="128"/>
      <c r="LSS3" s="128"/>
      <c r="LST3" s="128"/>
      <c r="LSU3" s="128"/>
      <c r="LSV3" s="128"/>
      <c r="LSW3" s="128"/>
      <c r="LSX3" s="128"/>
      <c r="LSY3" s="128"/>
      <c r="LSZ3" s="128"/>
      <c r="LTA3" s="128"/>
      <c r="LTB3" s="128"/>
      <c r="LTC3" s="128"/>
      <c r="LTD3" s="128"/>
      <c r="LTE3" s="128"/>
      <c r="LTF3" s="128"/>
      <c r="LTG3" s="128"/>
      <c r="LTH3" s="128"/>
      <c r="LTI3" s="128"/>
      <c r="LTJ3" s="128"/>
      <c r="LTK3" s="128"/>
      <c r="LTL3" s="128"/>
      <c r="LTM3" s="128"/>
      <c r="LTN3" s="128"/>
      <c r="LTO3" s="128"/>
      <c r="LTP3" s="128"/>
      <c r="LTQ3" s="128"/>
      <c r="LTR3" s="128"/>
      <c r="LTS3" s="128"/>
      <c r="LTT3" s="128"/>
      <c r="LTU3" s="128"/>
      <c r="LTV3" s="128"/>
      <c r="LTW3" s="128"/>
      <c r="LTX3" s="128"/>
      <c r="LTY3" s="128"/>
      <c r="LTZ3" s="128"/>
      <c r="LUA3" s="128"/>
      <c r="LUB3" s="128"/>
      <c r="LUC3" s="128"/>
      <c r="LUD3" s="128"/>
      <c r="LUE3" s="128"/>
      <c r="LUF3" s="128"/>
      <c r="LUG3" s="128"/>
      <c r="LUH3" s="128"/>
      <c r="LUI3" s="128"/>
      <c r="LUJ3" s="128"/>
      <c r="LUK3" s="128"/>
      <c r="LUL3" s="128"/>
      <c r="LUM3" s="128"/>
      <c r="LUN3" s="128"/>
      <c r="LUO3" s="128"/>
      <c r="LUP3" s="128"/>
      <c r="LUQ3" s="128"/>
      <c r="LUR3" s="128"/>
      <c r="LUS3" s="128"/>
      <c r="LUT3" s="128"/>
      <c r="LUU3" s="128"/>
      <c r="LUV3" s="128"/>
      <c r="LUW3" s="128"/>
      <c r="LUX3" s="128"/>
      <c r="LUY3" s="128"/>
      <c r="LUZ3" s="128"/>
      <c r="LVA3" s="128"/>
      <c r="LVB3" s="128"/>
      <c r="LVC3" s="128"/>
      <c r="LVD3" s="128"/>
      <c r="LVE3" s="128"/>
      <c r="LVF3" s="128"/>
      <c r="LVG3" s="128"/>
      <c r="LVH3" s="128"/>
      <c r="LVI3" s="128"/>
      <c r="LVJ3" s="128"/>
      <c r="LVK3" s="128"/>
      <c r="LVL3" s="128"/>
      <c r="LVM3" s="128"/>
      <c r="LVN3" s="128"/>
      <c r="LVO3" s="128"/>
      <c r="LVP3" s="128"/>
      <c r="LVQ3" s="128"/>
      <c r="LVR3" s="128"/>
      <c r="LVS3" s="128"/>
      <c r="LVT3" s="128"/>
      <c r="LVU3" s="128"/>
      <c r="LVV3" s="128"/>
      <c r="LVW3" s="128"/>
      <c r="LVX3" s="128"/>
      <c r="LVY3" s="128"/>
      <c r="LVZ3" s="128"/>
      <c r="LWA3" s="128"/>
      <c r="LWB3" s="128"/>
      <c r="LWC3" s="128"/>
      <c r="LWD3" s="128"/>
      <c r="LWE3" s="128"/>
      <c r="LWF3" s="128"/>
      <c r="LWG3" s="128"/>
      <c r="LWH3" s="128"/>
      <c r="LWI3" s="128"/>
      <c r="LWJ3" s="128"/>
      <c r="LWK3" s="128"/>
      <c r="LWL3" s="128"/>
      <c r="LWM3" s="128"/>
      <c r="LWN3" s="128"/>
      <c r="LWO3" s="128"/>
      <c r="LWP3" s="128"/>
      <c r="LWQ3" s="128"/>
      <c r="LWR3" s="128"/>
      <c r="LWS3" s="128"/>
      <c r="LWT3" s="128"/>
      <c r="LWU3" s="128"/>
      <c r="LWV3" s="128"/>
      <c r="LWW3" s="128"/>
      <c r="LWX3" s="128"/>
      <c r="LWY3" s="128"/>
      <c r="LWZ3" s="128"/>
      <c r="LXA3" s="128"/>
      <c r="LXB3" s="128"/>
      <c r="LXC3" s="128"/>
      <c r="LXD3" s="128"/>
      <c r="LXE3" s="128"/>
      <c r="LXF3" s="128"/>
      <c r="LXG3" s="128"/>
      <c r="LXH3" s="128"/>
      <c r="LXI3" s="128"/>
      <c r="LXJ3" s="128"/>
      <c r="LXK3" s="128"/>
      <c r="LXL3" s="128"/>
      <c r="LXM3" s="128"/>
      <c r="LXN3" s="128"/>
      <c r="LXO3" s="128"/>
      <c r="LXP3" s="128"/>
      <c r="LXQ3" s="128"/>
      <c r="LXR3" s="128"/>
      <c r="LXS3" s="128"/>
      <c r="LXT3" s="128"/>
      <c r="LXU3" s="128"/>
      <c r="LXV3" s="128"/>
      <c r="LXW3" s="128"/>
      <c r="LXX3" s="128"/>
      <c r="LXY3" s="128"/>
      <c r="LXZ3" s="128"/>
      <c r="LYA3" s="128"/>
      <c r="LYB3" s="128"/>
      <c r="LYC3" s="128"/>
      <c r="LYD3" s="128"/>
      <c r="LYE3" s="128"/>
      <c r="LYF3" s="128"/>
      <c r="LYG3" s="128"/>
      <c r="LYH3" s="128"/>
      <c r="LYI3" s="128"/>
      <c r="LYJ3" s="128"/>
      <c r="LYK3" s="128"/>
      <c r="LYL3" s="128"/>
      <c r="LYM3" s="128"/>
      <c r="LYN3" s="128"/>
      <c r="LYO3" s="128"/>
      <c r="LYP3" s="128"/>
      <c r="LYQ3" s="128"/>
      <c r="LYR3" s="128"/>
      <c r="LYS3" s="128"/>
      <c r="LYT3" s="128"/>
      <c r="LYU3" s="128"/>
      <c r="LYV3" s="128"/>
      <c r="LYW3" s="128"/>
      <c r="LYX3" s="128"/>
      <c r="LYY3" s="128"/>
      <c r="LYZ3" s="128"/>
      <c r="LZA3" s="128"/>
      <c r="LZB3" s="128"/>
      <c r="LZC3" s="128"/>
      <c r="LZD3" s="128"/>
      <c r="LZE3" s="128"/>
      <c r="LZF3" s="128"/>
      <c r="LZG3" s="128"/>
      <c r="LZH3" s="128"/>
      <c r="LZI3" s="128"/>
      <c r="LZJ3" s="128"/>
      <c r="LZK3" s="128"/>
      <c r="LZL3" s="128"/>
      <c r="LZM3" s="128"/>
      <c r="LZN3" s="128"/>
      <c r="LZO3" s="128"/>
      <c r="LZP3" s="128"/>
      <c r="LZQ3" s="128"/>
      <c r="LZR3" s="128"/>
      <c r="LZS3" s="128"/>
      <c r="LZT3" s="128"/>
      <c r="LZU3" s="128"/>
      <c r="LZV3" s="128"/>
      <c r="LZW3" s="128"/>
      <c r="LZX3" s="128"/>
      <c r="LZY3" s="128"/>
      <c r="LZZ3" s="128"/>
      <c r="MAA3" s="128"/>
      <c r="MAB3" s="128"/>
      <c r="MAC3" s="128"/>
      <c r="MAD3" s="128"/>
      <c r="MAE3" s="128"/>
      <c r="MAF3" s="128"/>
      <c r="MAG3" s="128"/>
      <c r="MAH3" s="128"/>
      <c r="MAI3" s="128"/>
      <c r="MAJ3" s="128"/>
      <c r="MAK3" s="128"/>
      <c r="MAL3" s="128"/>
      <c r="MAM3" s="128"/>
      <c r="MAN3" s="128"/>
      <c r="MAO3" s="128"/>
      <c r="MAP3" s="128"/>
      <c r="MAQ3" s="128"/>
      <c r="MAR3" s="128"/>
      <c r="MAS3" s="128"/>
      <c r="MAT3" s="128"/>
      <c r="MAU3" s="128"/>
      <c r="MAV3" s="128"/>
      <c r="MAW3" s="128"/>
      <c r="MAX3" s="128"/>
      <c r="MAY3" s="128"/>
      <c r="MAZ3" s="128"/>
      <c r="MBA3" s="128"/>
      <c r="MBB3" s="128"/>
      <c r="MBC3" s="128"/>
      <c r="MBD3" s="128"/>
      <c r="MBE3" s="128"/>
      <c r="MBF3" s="128"/>
      <c r="MBG3" s="128"/>
      <c r="MBH3" s="128"/>
      <c r="MBI3" s="128"/>
      <c r="MBJ3" s="128"/>
      <c r="MBK3" s="128"/>
      <c r="MBL3" s="128"/>
      <c r="MBM3" s="128"/>
      <c r="MBN3" s="128"/>
      <c r="MBO3" s="128"/>
      <c r="MBP3" s="128"/>
      <c r="MBQ3" s="128"/>
      <c r="MBR3" s="128"/>
      <c r="MBS3" s="128"/>
      <c r="MBT3" s="128"/>
      <c r="MBU3" s="128"/>
      <c r="MBV3" s="128"/>
      <c r="MBW3" s="128"/>
      <c r="MBX3" s="128"/>
      <c r="MBY3" s="128"/>
      <c r="MBZ3" s="128"/>
      <c r="MCA3" s="128"/>
      <c r="MCB3" s="128"/>
      <c r="MCC3" s="128"/>
      <c r="MCD3" s="128"/>
      <c r="MCE3" s="128"/>
      <c r="MCF3" s="128"/>
      <c r="MCG3" s="128"/>
      <c r="MCH3" s="128"/>
      <c r="MCI3" s="128"/>
      <c r="MCJ3" s="128"/>
      <c r="MCK3" s="128"/>
      <c r="MCL3" s="128"/>
      <c r="MCM3" s="128"/>
      <c r="MCN3" s="128"/>
      <c r="MCO3" s="128"/>
      <c r="MCP3" s="128"/>
      <c r="MCQ3" s="128"/>
      <c r="MCR3" s="128"/>
      <c r="MCS3" s="128"/>
      <c r="MCT3" s="128"/>
      <c r="MCU3" s="128"/>
      <c r="MCV3" s="128"/>
      <c r="MCW3" s="128"/>
      <c r="MCX3" s="128"/>
      <c r="MCY3" s="128"/>
      <c r="MCZ3" s="128"/>
      <c r="MDA3" s="128"/>
      <c r="MDB3" s="128"/>
      <c r="MDC3" s="128"/>
      <c r="MDD3" s="128"/>
      <c r="MDE3" s="128"/>
      <c r="MDF3" s="128"/>
      <c r="MDG3" s="128"/>
      <c r="MDH3" s="128"/>
      <c r="MDI3" s="128"/>
      <c r="MDJ3" s="128"/>
      <c r="MDK3" s="128"/>
      <c r="MDL3" s="128"/>
      <c r="MDM3" s="128"/>
      <c r="MDN3" s="128"/>
      <c r="MDO3" s="128"/>
      <c r="MDP3" s="128"/>
      <c r="MDQ3" s="128"/>
      <c r="MDR3" s="128"/>
      <c r="MDS3" s="128"/>
      <c r="MDT3" s="128"/>
      <c r="MDU3" s="128"/>
      <c r="MDV3" s="128"/>
      <c r="MDW3" s="128"/>
      <c r="MDX3" s="128"/>
      <c r="MDY3" s="128"/>
      <c r="MDZ3" s="128"/>
      <c r="MEA3" s="128"/>
      <c r="MEB3" s="128"/>
      <c r="MEC3" s="128"/>
      <c r="MED3" s="128"/>
      <c r="MEE3" s="128"/>
      <c r="MEF3" s="128"/>
      <c r="MEG3" s="128"/>
      <c r="MEH3" s="128"/>
      <c r="MEI3" s="128"/>
      <c r="MEJ3" s="128"/>
      <c r="MEK3" s="128"/>
      <c r="MEL3" s="128"/>
      <c r="MEM3" s="128"/>
      <c r="MEN3" s="128"/>
      <c r="MEO3" s="128"/>
      <c r="MEP3" s="128"/>
      <c r="MEQ3" s="128"/>
      <c r="MER3" s="128"/>
      <c r="MES3" s="128"/>
      <c r="MET3" s="128"/>
      <c r="MEU3" s="128"/>
      <c r="MEV3" s="128"/>
      <c r="MEW3" s="128"/>
      <c r="MEX3" s="128"/>
      <c r="MEY3" s="128"/>
      <c r="MEZ3" s="128"/>
      <c r="MFA3" s="128"/>
      <c r="MFB3" s="128"/>
      <c r="MFC3" s="128"/>
      <c r="MFD3" s="128"/>
      <c r="MFE3" s="128"/>
      <c r="MFF3" s="128"/>
      <c r="MFG3" s="128"/>
      <c r="MFH3" s="128"/>
      <c r="MFI3" s="128"/>
      <c r="MFJ3" s="128"/>
      <c r="MFK3" s="128"/>
      <c r="MFL3" s="128"/>
      <c r="MFM3" s="128"/>
      <c r="MFN3" s="128"/>
      <c r="MFO3" s="128"/>
      <c r="MFP3" s="128"/>
      <c r="MFQ3" s="128"/>
      <c r="MFR3" s="128"/>
      <c r="MFS3" s="128"/>
      <c r="MFT3" s="128"/>
      <c r="MFU3" s="128"/>
      <c r="MFV3" s="128"/>
      <c r="MFW3" s="128"/>
      <c r="MFX3" s="128"/>
      <c r="MFY3" s="128"/>
      <c r="MFZ3" s="128"/>
      <c r="MGA3" s="128"/>
      <c r="MGB3" s="128"/>
      <c r="MGC3" s="128"/>
      <c r="MGD3" s="128"/>
      <c r="MGE3" s="128"/>
      <c r="MGF3" s="128"/>
      <c r="MGG3" s="128"/>
      <c r="MGH3" s="128"/>
      <c r="MGI3" s="128"/>
      <c r="MGJ3" s="128"/>
      <c r="MGK3" s="128"/>
      <c r="MGL3" s="128"/>
      <c r="MGM3" s="128"/>
      <c r="MGN3" s="128"/>
      <c r="MGO3" s="128"/>
      <c r="MGP3" s="128"/>
      <c r="MGQ3" s="128"/>
      <c r="MGR3" s="128"/>
      <c r="MGS3" s="128"/>
      <c r="MGT3" s="128"/>
      <c r="MGU3" s="128"/>
      <c r="MGV3" s="128"/>
      <c r="MGW3" s="128"/>
      <c r="MGX3" s="128"/>
      <c r="MGY3" s="128"/>
      <c r="MGZ3" s="128"/>
      <c r="MHA3" s="128"/>
      <c r="MHB3" s="128"/>
      <c r="MHC3" s="128"/>
      <c r="MHD3" s="128"/>
      <c r="MHE3" s="128"/>
      <c r="MHF3" s="128"/>
      <c r="MHG3" s="128"/>
      <c r="MHH3" s="128"/>
      <c r="MHI3" s="128"/>
      <c r="MHJ3" s="128"/>
      <c r="MHK3" s="128"/>
      <c r="MHL3" s="128"/>
      <c r="MHM3" s="128"/>
      <c r="MHN3" s="128"/>
      <c r="MHO3" s="128"/>
      <c r="MHP3" s="128"/>
      <c r="MHQ3" s="128"/>
      <c r="MHR3" s="128"/>
      <c r="MHS3" s="128"/>
      <c r="MHT3" s="128"/>
      <c r="MHU3" s="128"/>
      <c r="MHV3" s="128"/>
      <c r="MHW3" s="128"/>
      <c r="MHX3" s="128"/>
      <c r="MHY3" s="128"/>
      <c r="MHZ3" s="128"/>
      <c r="MIA3" s="128"/>
      <c r="MIB3" s="128"/>
      <c r="MIC3" s="128"/>
      <c r="MID3" s="128"/>
      <c r="MIE3" s="128"/>
      <c r="MIF3" s="128"/>
      <c r="MIG3" s="128"/>
      <c r="MIH3" s="128"/>
      <c r="MII3" s="128"/>
      <c r="MIJ3" s="128"/>
      <c r="MIK3" s="128"/>
      <c r="MIL3" s="128"/>
      <c r="MIM3" s="128"/>
      <c r="MIN3" s="128"/>
      <c r="MIO3" s="128"/>
      <c r="MIP3" s="128"/>
      <c r="MIQ3" s="128"/>
      <c r="MIR3" s="128"/>
      <c r="MIS3" s="128"/>
      <c r="MIT3" s="128"/>
      <c r="MIU3" s="128"/>
      <c r="MIV3" s="128"/>
      <c r="MIW3" s="128"/>
      <c r="MIX3" s="128"/>
      <c r="MIY3" s="128"/>
      <c r="MIZ3" s="128"/>
      <c r="MJA3" s="128"/>
      <c r="MJB3" s="128"/>
      <c r="MJC3" s="128"/>
      <c r="MJD3" s="128"/>
      <c r="MJE3" s="128"/>
      <c r="MJF3" s="128"/>
      <c r="MJG3" s="128"/>
      <c r="MJH3" s="128"/>
      <c r="MJI3" s="128"/>
      <c r="MJJ3" s="128"/>
      <c r="MJK3" s="128"/>
      <c r="MJL3" s="128"/>
      <c r="MJM3" s="128"/>
      <c r="MJN3" s="128"/>
      <c r="MJO3" s="128"/>
      <c r="MJP3" s="128"/>
      <c r="MJQ3" s="128"/>
      <c r="MJR3" s="128"/>
      <c r="MJS3" s="128"/>
      <c r="MJT3" s="128"/>
      <c r="MJU3" s="128"/>
      <c r="MJV3" s="128"/>
      <c r="MJW3" s="128"/>
      <c r="MJX3" s="128"/>
      <c r="MJY3" s="128"/>
      <c r="MJZ3" s="128"/>
      <c r="MKA3" s="128"/>
      <c r="MKB3" s="128"/>
      <c r="MKC3" s="128"/>
      <c r="MKD3" s="128"/>
      <c r="MKE3" s="128"/>
      <c r="MKF3" s="128"/>
      <c r="MKG3" s="128"/>
      <c r="MKH3" s="128"/>
      <c r="MKI3" s="128"/>
      <c r="MKJ3" s="128"/>
      <c r="MKK3" s="128"/>
      <c r="MKL3" s="128"/>
      <c r="MKM3" s="128"/>
      <c r="MKN3" s="128"/>
      <c r="MKO3" s="128"/>
      <c r="MKP3" s="128"/>
      <c r="MKQ3" s="128"/>
      <c r="MKR3" s="128"/>
      <c r="MKS3" s="128"/>
      <c r="MKT3" s="128"/>
      <c r="MKU3" s="128"/>
      <c r="MKV3" s="128"/>
      <c r="MKW3" s="128"/>
      <c r="MKX3" s="128"/>
      <c r="MKY3" s="128"/>
      <c r="MKZ3" s="128"/>
      <c r="MLA3" s="128"/>
      <c r="MLB3" s="128"/>
      <c r="MLC3" s="128"/>
      <c r="MLD3" s="128"/>
      <c r="MLE3" s="128"/>
      <c r="MLF3" s="128"/>
      <c r="MLG3" s="128"/>
      <c r="MLH3" s="128"/>
      <c r="MLI3" s="128"/>
      <c r="MLJ3" s="128"/>
      <c r="MLK3" s="128"/>
      <c r="MLL3" s="128"/>
      <c r="MLM3" s="128"/>
      <c r="MLN3" s="128"/>
      <c r="MLO3" s="128"/>
      <c r="MLP3" s="128"/>
      <c r="MLQ3" s="128"/>
      <c r="MLR3" s="128"/>
      <c r="MLS3" s="128"/>
      <c r="MLT3" s="128"/>
      <c r="MLU3" s="128"/>
      <c r="MLV3" s="128"/>
      <c r="MLW3" s="128"/>
      <c r="MLX3" s="128"/>
      <c r="MLY3" s="128"/>
      <c r="MLZ3" s="128"/>
      <c r="MMA3" s="128"/>
      <c r="MMB3" s="128"/>
      <c r="MMC3" s="128"/>
      <c r="MMD3" s="128"/>
      <c r="MME3" s="128"/>
      <c r="MMF3" s="128"/>
      <c r="MMG3" s="128"/>
      <c r="MMH3" s="128"/>
      <c r="MMI3" s="128"/>
      <c r="MMJ3" s="128"/>
      <c r="MMK3" s="128"/>
      <c r="MML3" s="128"/>
      <c r="MMM3" s="128"/>
      <c r="MMN3" s="128"/>
      <c r="MMO3" s="128"/>
      <c r="MMP3" s="128"/>
      <c r="MMQ3" s="128"/>
      <c r="MMR3" s="128"/>
      <c r="MMS3" s="128"/>
      <c r="MMT3" s="128"/>
      <c r="MMU3" s="128"/>
      <c r="MMV3" s="128"/>
      <c r="MMW3" s="128"/>
      <c r="MMX3" s="128"/>
      <c r="MMY3" s="128"/>
      <c r="MMZ3" s="128"/>
      <c r="MNA3" s="128"/>
      <c r="MNB3" s="128"/>
      <c r="MNC3" s="128"/>
      <c r="MND3" s="128"/>
      <c r="MNE3" s="128"/>
      <c r="MNF3" s="128"/>
      <c r="MNG3" s="128"/>
      <c r="MNH3" s="128"/>
      <c r="MNI3" s="128"/>
      <c r="MNJ3" s="128"/>
      <c r="MNK3" s="128"/>
      <c r="MNL3" s="128"/>
      <c r="MNM3" s="128"/>
      <c r="MNN3" s="128"/>
      <c r="MNO3" s="128"/>
      <c r="MNP3" s="128"/>
      <c r="MNQ3" s="128"/>
      <c r="MNR3" s="128"/>
      <c r="MNS3" s="128"/>
      <c r="MNT3" s="128"/>
      <c r="MNU3" s="128"/>
      <c r="MNV3" s="128"/>
      <c r="MNW3" s="128"/>
      <c r="MNX3" s="128"/>
      <c r="MNY3" s="128"/>
      <c r="MNZ3" s="128"/>
      <c r="MOA3" s="128"/>
      <c r="MOB3" s="128"/>
      <c r="MOC3" s="128"/>
      <c r="MOD3" s="128"/>
      <c r="MOE3" s="128"/>
      <c r="MOF3" s="128"/>
      <c r="MOG3" s="128"/>
      <c r="MOH3" s="128"/>
      <c r="MOI3" s="128"/>
      <c r="MOJ3" s="128"/>
      <c r="MOK3" s="128"/>
      <c r="MOL3" s="128"/>
      <c r="MOM3" s="128"/>
      <c r="MON3" s="128"/>
      <c r="MOO3" s="128"/>
      <c r="MOP3" s="128"/>
      <c r="MOQ3" s="128"/>
      <c r="MOR3" s="128"/>
      <c r="MOS3" s="128"/>
      <c r="MOT3" s="128"/>
      <c r="MOU3" s="128"/>
      <c r="MOV3" s="128"/>
      <c r="MOW3" s="128"/>
      <c r="MOX3" s="128"/>
      <c r="MOY3" s="128"/>
      <c r="MOZ3" s="128"/>
      <c r="MPA3" s="128"/>
      <c r="MPB3" s="128"/>
      <c r="MPC3" s="128"/>
      <c r="MPD3" s="128"/>
      <c r="MPE3" s="128"/>
      <c r="MPF3" s="128"/>
      <c r="MPG3" s="128"/>
      <c r="MPH3" s="128"/>
      <c r="MPI3" s="128"/>
      <c r="MPJ3" s="128"/>
      <c r="MPK3" s="128"/>
      <c r="MPL3" s="128"/>
      <c r="MPM3" s="128"/>
      <c r="MPN3" s="128"/>
      <c r="MPO3" s="128"/>
      <c r="MPP3" s="128"/>
      <c r="MPQ3" s="128"/>
      <c r="MPR3" s="128"/>
      <c r="MPS3" s="128"/>
      <c r="MPT3" s="128"/>
      <c r="MPU3" s="128"/>
      <c r="MPV3" s="128"/>
      <c r="MPW3" s="128"/>
      <c r="MPX3" s="128"/>
      <c r="MPY3" s="128"/>
      <c r="MPZ3" s="128"/>
      <c r="MQA3" s="128"/>
      <c r="MQB3" s="128"/>
      <c r="MQC3" s="128"/>
      <c r="MQD3" s="128"/>
      <c r="MQE3" s="128"/>
      <c r="MQF3" s="128"/>
      <c r="MQG3" s="128"/>
      <c r="MQH3" s="128"/>
      <c r="MQI3" s="128"/>
      <c r="MQJ3" s="128"/>
      <c r="MQK3" s="128"/>
      <c r="MQL3" s="128"/>
      <c r="MQM3" s="128"/>
      <c r="MQN3" s="128"/>
      <c r="MQO3" s="128"/>
      <c r="MQP3" s="128"/>
      <c r="MQQ3" s="128"/>
      <c r="MQR3" s="128"/>
      <c r="MQS3" s="128"/>
      <c r="MQT3" s="128"/>
      <c r="MQU3" s="128"/>
      <c r="MQV3" s="128"/>
      <c r="MQW3" s="128"/>
      <c r="MQX3" s="128"/>
      <c r="MQY3" s="128"/>
      <c r="MQZ3" s="128"/>
      <c r="MRA3" s="128"/>
      <c r="MRB3" s="128"/>
      <c r="MRC3" s="128"/>
      <c r="MRD3" s="128"/>
      <c r="MRE3" s="128"/>
      <c r="MRF3" s="128"/>
      <c r="MRG3" s="128"/>
      <c r="MRH3" s="128"/>
      <c r="MRI3" s="128"/>
      <c r="MRJ3" s="128"/>
      <c r="MRK3" s="128"/>
      <c r="MRL3" s="128"/>
      <c r="MRM3" s="128"/>
      <c r="MRN3" s="128"/>
      <c r="MRO3" s="128"/>
      <c r="MRP3" s="128"/>
      <c r="MRQ3" s="128"/>
      <c r="MRR3" s="128"/>
      <c r="MRS3" s="128"/>
      <c r="MRT3" s="128"/>
      <c r="MRU3" s="128"/>
      <c r="MRV3" s="128"/>
      <c r="MRW3" s="128"/>
      <c r="MRX3" s="128"/>
      <c r="MRY3" s="128"/>
      <c r="MRZ3" s="128"/>
      <c r="MSA3" s="128"/>
      <c r="MSB3" s="128"/>
      <c r="MSC3" s="128"/>
      <c r="MSD3" s="128"/>
      <c r="MSE3" s="128"/>
      <c r="MSF3" s="128"/>
      <c r="MSG3" s="128"/>
      <c r="MSH3" s="128"/>
      <c r="MSI3" s="128"/>
      <c r="MSJ3" s="128"/>
      <c r="MSK3" s="128"/>
      <c r="MSL3" s="128"/>
      <c r="MSM3" s="128"/>
      <c r="MSN3" s="128"/>
      <c r="MSO3" s="128"/>
      <c r="MSP3" s="128"/>
      <c r="MSQ3" s="128"/>
      <c r="MSR3" s="128"/>
      <c r="MSS3" s="128"/>
      <c r="MST3" s="128"/>
      <c r="MSU3" s="128"/>
      <c r="MSV3" s="128"/>
      <c r="MSW3" s="128"/>
      <c r="MSX3" s="128"/>
      <c r="MSY3" s="128"/>
      <c r="MSZ3" s="128"/>
      <c r="MTA3" s="128"/>
      <c r="MTB3" s="128"/>
      <c r="MTC3" s="128"/>
      <c r="MTD3" s="128"/>
      <c r="MTE3" s="128"/>
      <c r="MTF3" s="128"/>
      <c r="MTG3" s="128"/>
      <c r="MTH3" s="128"/>
      <c r="MTI3" s="128"/>
      <c r="MTJ3" s="128"/>
      <c r="MTK3" s="128"/>
      <c r="MTL3" s="128"/>
      <c r="MTM3" s="128"/>
      <c r="MTN3" s="128"/>
      <c r="MTO3" s="128"/>
      <c r="MTP3" s="128"/>
      <c r="MTQ3" s="128"/>
      <c r="MTR3" s="128"/>
      <c r="MTS3" s="128"/>
      <c r="MTT3" s="128"/>
      <c r="MTU3" s="128"/>
      <c r="MTV3" s="128"/>
      <c r="MTW3" s="128"/>
      <c r="MTX3" s="128"/>
      <c r="MTY3" s="128"/>
      <c r="MTZ3" s="128"/>
      <c r="MUA3" s="128"/>
      <c r="MUB3" s="128"/>
      <c r="MUC3" s="128"/>
      <c r="MUD3" s="128"/>
      <c r="MUE3" s="128"/>
      <c r="MUF3" s="128"/>
      <c r="MUG3" s="128"/>
      <c r="MUH3" s="128"/>
      <c r="MUI3" s="128"/>
      <c r="MUJ3" s="128"/>
      <c r="MUK3" s="128"/>
      <c r="MUL3" s="128"/>
      <c r="MUM3" s="128"/>
      <c r="MUN3" s="128"/>
      <c r="MUO3" s="128"/>
      <c r="MUP3" s="128"/>
      <c r="MUQ3" s="128"/>
      <c r="MUR3" s="128"/>
      <c r="MUS3" s="128"/>
      <c r="MUT3" s="128"/>
      <c r="MUU3" s="128"/>
      <c r="MUV3" s="128"/>
      <c r="MUW3" s="128"/>
      <c r="MUX3" s="128"/>
      <c r="MUY3" s="128"/>
      <c r="MUZ3" s="128"/>
      <c r="MVA3" s="128"/>
      <c r="MVB3" s="128"/>
      <c r="MVC3" s="128"/>
      <c r="MVD3" s="128"/>
      <c r="MVE3" s="128"/>
      <c r="MVF3" s="128"/>
      <c r="MVG3" s="128"/>
      <c r="MVH3" s="128"/>
      <c r="MVI3" s="128"/>
      <c r="MVJ3" s="128"/>
      <c r="MVK3" s="128"/>
      <c r="MVL3" s="128"/>
      <c r="MVM3" s="128"/>
      <c r="MVN3" s="128"/>
      <c r="MVO3" s="128"/>
      <c r="MVP3" s="128"/>
      <c r="MVQ3" s="128"/>
      <c r="MVR3" s="128"/>
      <c r="MVS3" s="128"/>
      <c r="MVT3" s="128"/>
      <c r="MVU3" s="128"/>
      <c r="MVV3" s="128"/>
      <c r="MVW3" s="128"/>
      <c r="MVX3" s="128"/>
      <c r="MVY3" s="128"/>
      <c r="MVZ3" s="128"/>
      <c r="MWA3" s="128"/>
      <c r="MWB3" s="128"/>
      <c r="MWC3" s="128"/>
      <c r="MWD3" s="128"/>
      <c r="MWE3" s="128"/>
      <c r="MWF3" s="128"/>
      <c r="MWG3" s="128"/>
      <c r="MWH3" s="128"/>
      <c r="MWI3" s="128"/>
      <c r="MWJ3" s="128"/>
      <c r="MWK3" s="128"/>
      <c r="MWL3" s="128"/>
      <c r="MWM3" s="128"/>
      <c r="MWN3" s="128"/>
      <c r="MWO3" s="128"/>
      <c r="MWP3" s="128"/>
      <c r="MWQ3" s="128"/>
      <c r="MWR3" s="128"/>
      <c r="MWS3" s="128"/>
      <c r="MWT3" s="128"/>
      <c r="MWU3" s="128"/>
      <c r="MWV3" s="128"/>
      <c r="MWW3" s="128"/>
      <c r="MWX3" s="128"/>
      <c r="MWY3" s="128"/>
      <c r="MWZ3" s="128"/>
      <c r="MXA3" s="128"/>
      <c r="MXB3" s="128"/>
      <c r="MXC3" s="128"/>
      <c r="MXD3" s="128"/>
      <c r="MXE3" s="128"/>
      <c r="MXF3" s="128"/>
      <c r="MXG3" s="128"/>
      <c r="MXH3" s="128"/>
      <c r="MXI3" s="128"/>
      <c r="MXJ3" s="128"/>
      <c r="MXK3" s="128"/>
      <c r="MXL3" s="128"/>
      <c r="MXM3" s="128"/>
      <c r="MXN3" s="128"/>
      <c r="MXO3" s="128"/>
      <c r="MXP3" s="128"/>
      <c r="MXQ3" s="128"/>
      <c r="MXR3" s="128"/>
      <c r="MXS3" s="128"/>
      <c r="MXT3" s="128"/>
      <c r="MXU3" s="128"/>
      <c r="MXV3" s="128"/>
      <c r="MXW3" s="128"/>
      <c r="MXX3" s="128"/>
      <c r="MXY3" s="128"/>
      <c r="MXZ3" s="128"/>
      <c r="MYA3" s="128"/>
      <c r="MYB3" s="128"/>
      <c r="MYC3" s="128"/>
      <c r="MYD3" s="128"/>
      <c r="MYE3" s="128"/>
      <c r="MYF3" s="128"/>
      <c r="MYG3" s="128"/>
      <c r="MYH3" s="128"/>
      <c r="MYI3" s="128"/>
      <c r="MYJ3" s="128"/>
      <c r="MYK3" s="128"/>
      <c r="MYL3" s="128"/>
      <c r="MYM3" s="128"/>
      <c r="MYN3" s="128"/>
      <c r="MYO3" s="128"/>
      <c r="MYP3" s="128"/>
      <c r="MYQ3" s="128"/>
      <c r="MYR3" s="128"/>
      <c r="MYS3" s="128"/>
      <c r="MYT3" s="128"/>
      <c r="MYU3" s="128"/>
      <c r="MYV3" s="128"/>
      <c r="MYW3" s="128"/>
      <c r="MYX3" s="128"/>
      <c r="MYY3" s="128"/>
      <c r="MYZ3" s="128"/>
      <c r="MZA3" s="128"/>
      <c r="MZB3" s="128"/>
      <c r="MZC3" s="128"/>
      <c r="MZD3" s="128"/>
      <c r="MZE3" s="128"/>
      <c r="MZF3" s="128"/>
      <c r="MZG3" s="128"/>
      <c r="MZH3" s="128"/>
      <c r="MZI3" s="128"/>
      <c r="MZJ3" s="128"/>
      <c r="MZK3" s="128"/>
      <c r="MZL3" s="128"/>
      <c r="MZM3" s="128"/>
      <c r="MZN3" s="128"/>
      <c r="MZO3" s="128"/>
      <c r="MZP3" s="128"/>
      <c r="MZQ3" s="128"/>
      <c r="MZR3" s="128"/>
      <c r="MZS3" s="128"/>
      <c r="MZT3" s="128"/>
      <c r="MZU3" s="128"/>
      <c r="MZV3" s="128"/>
      <c r="MZW3" s="128"/>
      <c r="MZX3" s="128"/>
      <c r="MZY3" s="128"/>
      <c r="MZZ3" s="128"/>
      <c r="NAA3" s="128"/>
      <c r="NAB3" s="128"/>
      <c r="NAC3" s="128"/>
      <c r="NAD3" s="128"/>
      <c r="NAE3" s="128"/>
      <c r="NAF3" s="128"/>
      <c r="NAG3" s="128"/>
      <c r="NAH3" s="128"/>
      <c r="NAI3" s="128"/>
      <c r="NAJ3" s="128"/>
      <c r="NAK3" s="128"/>
      <c r="NAL3" s="128"/>
      <c r="NAM3" s="128"/>
      <c r="NAN3" s="128"/>
      <c r="NAO3" s="128"/>
      <c r="NAP3" s="128"/>
      <c r="NAQ3" s="128"/>
      <c r="NAR3" s="128"/>
      <c r="NAS3" s="128"/>
      <c r="NAT3" s="128"/>
      <c r="NAU3" s="128"/>
      <c r="NAV3" s="128"/>
      <c r="NAW3" s="128"/>
      <c r="NAX3" s="128"/>
      <c r="NAY3" s="128"/>
      <c r="NAZ3" s="128"/>
      <c r="NBA3" s="128"/>
      <c r="NBB3" s="128"/>
      <c r="NBC3" s="128"/>
      <c r="NBD3" s="128"/>
      <c r="NBE3" s="128"/>
      <c r="NBF3" s="128"/>
      <c r="NBG3" s="128"/>
      <c r="NBH3" s="128"/>
      <c r="NBI3" s="128"/>
      <c r="NBJ3" s="128"/>
      <c r="NBK3" s="128"/>
      <c r="NBL3" s="128"/>
      <c r="NBM3" s="128"/>
      <c r="NBN3" s="128"/>
      <c r="NBO3" s="128"/>
      <c r="NBP3" s="128"/>
      <c r="NBQ3" s="128"/>
      <c r="NBR3" s="128"/>
      <c r="NBS3" s="128"/>
      <c r="NBT3" s="128"/>
      <c r="NBU3" s="128"/>
      <c r="NBV3" s="128"/>
      <c r="NBW3" s="128"/>
      <c r="NBX3" s="128"/>
      <c r="NBY3" s="128"/>
      <c r="NBZ3" s="128"/>
      <c r="NCA3" s="128"/>
      <c r="NCB3" s="128"/>
      <c r="NCC3" s="128"/>
      <c r="NCD3" s="128"/>
      <c r="NCE3" s="128"/>
      <c r="NCF3" s="128"/>
      <c r="NCG3" s="128"/>
      <c r="NCH3" s="128"/>
      <c r="NCI3" s="128"/>
      <c r="NCJ3" s="128"/>
      <c r="NCK3" s="128"/>
      <c r="NCL3" s="128"/>
      <c r="NCM3" s="128"/>
      <c r="NCN3" s="128"/>
      <c r="NCO3" s="128"/>
      <c r="NCP3" s="128"/>
      <c r="NCQ3" s="128"/>
      <c r="NCR3" s="128"/>
      <c r="NCS3" s="128"/>
      <c r="NCT3" s="128"/>
      <c r="NCU3" s="128"/>
      <c r="NCV3" s="128"/>
      <c r="NCW3" s="128"/>
      <c r="NCX3" s="128"/>
      <c r="NCY3" s="128"/>
      <c r="NCZ3" s="128"/>
      <c r="NDA3" s="128"/>
      <c r="NDB3" s="128"/>
      <c r="NDC3" s="128"/>
      <c r="NDD3" s="128"/>
      <c r="NDE3" s="128"/>
      <c r="NDF3" s="128"/>
      <c r="NDG3" s="128"/>
      <c r="NDH3" s="128"/>
      <c r="NDI3" s="128"/>
      <c r="NDJ3" s="128"/>
      <c r="NDK3" s="128"/>
      <c r="NDL3" s="128"/>
      <c r="NDM3" s="128"/>
      <c r="NDN3" s="128"/>
      <c r="NDO3" s="128"/>
      <c r="NDP3" s="128"/>
      <c r="NDQ3" s="128"/>
      <c r="NDR3" s="128"/>
      <c r="NDS3" s="128"/>
      <c r="NDT3" s="128"/>
      <c r="NDU3" s="128"/>
      <c r="NDV3" s="128"/>
      <c r="NDW3" s="128"/>
      <c r="NDX3" s="128"/>
      <c r="NDY3" s="128"/>
      <c r="NDZ3" s="128"/>
      <c r="NEA3" s="128"/>
      <c r="NEB3" s="128"/>
      <c r="NEC3" s="128"/>
      <c r="NED3" s="128"/>
      <c r="NEE3" s="128"/>
      <c r="NEF3" s="128"/>
      <c r="NEG3" s="128"/>
      <c r="NEH3" s="128"/>
      <c r="NEI3" s="128"/>
      <c r="NEJ3" s="128"/>
      <c r="NEK3" s="128"/>
      <c r="NEL3" s="128"/>
      <c r="NEM3" s="128"/>
      <c r="NEN3" s="128"/>
      <c r="NEO3" s="128"/>
      <c r="NEP3" s="128"/>
      <c r="NEQ3" s="128"/>
      <c r="NER3" s="128"/>
      <c r="NES3" s="128"/>
      <c r="NET3" s="128"/>
      <c r="NEU3" s="128"/>
      <c r="NEV3" s="128"/>
      <c r="NEW3" s="128"/>
      <c r="NEX3" s="128"/>
      <c r="NEY3" s="128"/>
      <c r="NEZ3" s="128"/>
      <c r="NFA3" s="128"/>
      <c r="NFB3" s="128"/>
      <c r="NFC3" s="128"/>
      <c r="NFD3" s="128"/>
      <c r="NFE3" s="128"/>
      <c r="NFF3" s="128"/>
      <c r="NFG3" s="128"/>
      <c r="NFH3" s="128"/>
      <c r="NFI3" s="128"/>
      <c r="NFJ3" s="128"/>
      <c r="NFK3" s="128"/>
      <c r="NFL3" s="128"/>
      <c r="NFM3" s="128"/>
      <c r="NFN3" s="128"/>
      <c r="NFO3" s="128"/>
      <c r="NFP3" s="128"/>
      <c r="NFQ3" s="128"/>
      <c r="NFR3" s="128"/>
      <c r="NFS3" s="128"/>
      <c r="NFT3" s="128"/>
      <c r="NFU3" s="128"/>
      <c r="NFV3" s="128"/>
      <c r="NFW3" s="128"/>
      <c r="NFX3" s="128"/>
      <c r="NFY3" s="128"/>
      <c r="NFZ3" s="128"/>
      <c r="NGA3" s="128"/>
      <c r="NGB3" s="128"/>
      <c r="NGC3" s="128"/>
      <c r="NGD3" s="128"/>
      <c r="NGE3" s="128"/>
      <c r="NGF3" s="128"/>
      <c r="NGG3" s="128"/>
      <c r="NGH3" s="128"/>
      <c r="NGI3" s="128"/>
      <c r="NGJ3" s="128"/>
      <c r="NGK3" s="128"/>
      <c r="NGL3" s="128"/>
      <c r="NGM3" s="128"/>
      <c r="NGN3" s="128"/>
      <c r="NGO3" s="128"/>
      <c r="NGP3" s="128"/>
      <c r="NGQ3" s="128"/>
      <c r="NGR3" s="128"/>
      <c r="NGS3" s="128"/>
      <c r="NGT3" s="128"/>
      <c r="NGU3" s="128"/>
      <c r="NGV3" s="128"/>
      <c r="NGW3" s="128"/>
      <c r="NGX3" s="128"/>
      <c r="NGY3" s="128"/>
      <c r="NGZ3" s="128"/>
      <c r="NHA3" s="128"/>
      <c r="NHB3" s="128"/>
      <c r="NHC3" s="128"/>
      <c r="NHD3" s="128"/>
      <c r="NHE3" s="128"/>
      <c r="NHF3" s="128"/>
      <c r="NHG3" s="128"/>
      <c r="NHH3" s="128"/>
      <c r="NHI3" s="128"/>
      <c r="NHJ3" s="128"/>
      <c r="NHK3" s="128"/>
      <c r="NHL3" s="128"/>
      <c r="NHM3" s="128"/>
      <c r="NHN3" s="128"/>
      <c r="NHO3" s="128"/>
      <c r="NHP3" s="128"/>
      <c r="NHQ3" s="128"/>
      <c r="NHR3" s="128"/>
      <c r="NHS3" s="128"/>
      <c r="NHT3" s="128"/>
      <c r="NHU3" s="128"/>
      <c r="NHV3" s="128"/>
      <c r="NHW3" s="128"/>
      <c r="NHX3" s="128"/>
      <c r="NHY3" s="128"/>
      <c r="NHZ3" s="128"/>
      <c r="NIA3" s="128"/>
      <c r="NIB3" s="128"/>
      <c r="NIC3" s="128"/>
      <c r="NID3" s="128"/>
      <c r="NIE3" s="128"/>
      <c r="NIF3" s="128"/>
      <c r="NIG3" s="128"/>
      <c r="NIH3" s="128"/>
      <c r="NII3" s="128"/>
      <c r="NIJ3" s="128"/>
      <c r="NIK3" s="128"/>
      <c r="NIL3" s="128"/>
      <c r="NIM3" s="128"/>
      <c r="NIN3" s="128"/>
      <c r="NIO3" s="128"/>
      <c r="NIP3" s="128"/>
      <c r="NIQ3" s="128"/>
      <c r="NIR3" s="128"/>
      <c r="NIS3" s="128"/>
      <c r="NIT3" s="128"/>
      <c r="NIU3" s="128"/>
      <c r="NIV3" s="128"/>
      <c r="NIW3" s="128"/>
      <c r="NIX3" s="128"/>
      <c r="NIY3" s="128"/>
      <c r="NIZ3" s="128"/>
      <c r="NJA3" s="128"/>
      <c r="NJB3" s="128"/>
      <c r="NJC3" s="128"/>
      <c r="NJD3" s="128"/>
      <c r="NJE3" s="128"/>
      <c r="NJF3" s="128"/>
      <c r="NJG3" s="128"/>
      <c r="NJH3" s="128"/>
      <c r="NJI3" s="128"/>
      <c r="NJJ3" s="128"/>
      <c r="NJK3" s="128"/>
      <c r="NJL3" s="128"/>
      <c r="NJM3" s="128"/>
      <c r="NJN3" s="128"/>
      <c r="NJO3" s="128"/>
      <c r="NJP3" s="128"/>
      <c r="NJQ3" s="128"/>
      <c r="NJR3" s="128"/>
      <c r="NJS3" s="128"/>
      <c r="NJT3" s="128"/>
      <c r="NJU3" s="128"/>
      <c r="NJV3" s="128"/>
      <c r="NJW3" s="128"/>
      <c r="NJX3" s="128"/>
      <c r="NJY3" s="128"/>
      <c r="NJZ3" s="128"/>
      <c r="NKA3" s="128"/>
      <c r="NKB3" s="128"/>
      <c r="NKC3" s="128"/>
      <c r="NKD3" s="128"/>
      <c r="NKE3" s="128"/>
      <c r="NKF3" s="128"/>
      <c r="NKG3" s="128"/>
      <c r="NKH3" s="128"/>
      <c r="NKI3" s="128"/>
      <c r="NKJ3" s="128"/>
      <c r="NKK3" s="128"/>
      <c r="NKL3" s="128"/>
      <c r="NKM3" s="128"/>
      <c r="NKN3" s="128"/>
      <c r="NKO3" s="128"/>
      <c r="NKP3" s="128"/>
      <c r="NKQ3" s="128"/>
      <c r="NKR3" s="128"/>
      <c r="NKS3" s="128"/>
      <c r="NKT3" s="128"/>
      <c r="NKU3" s="128"/>
      <c r="NKV3" s="128"/>
      <c r="NKW3" s="128"/>
      <c r="NKX3" s="128"/>
      <c r="NKY3" s="128"/>
      <c r="NKZ3" s="128"/>
      <c r="NLA3" s="128"/>
      <c r="NLB3" s="128"/>
      <c r="NLC3" s="128"/>
      <c r="NLD3" s="128"/>
      <c r="NLE3" s="128"/>
      <c r="NLF3" s="128"/>
      <c r="NLG3" s="128"/>
      <c r="NLH3" s="128"/>
      <c r="NLI3" s="128"/>
      <c r="NLJ3" s="128"/>
      <c r="NLK3" s="128"/>
      <c r="NLL3" s="128"/>
      <c r="NLM3" s="128"/>
      <c r="NLN3" s="128"/>
      <c r="NLO3" s="128"/>
      <c r="NLP3" s="128"/>
      <c r="NLQ3" s="128"/>
      <c r="NLR3" s="128"/>
      <c r="NLS3" s="128"/>
      <c r="NLT3" s="128"/>
      <c r="NLU3" s="128"/>
      <c r="NLV3" s="128"/>
      <c r="NLW3" s="128"/>
      <c r="NLX3" s="128"/>
      <c r="NLY3" s="128"/>
      <c r="NLZ3" s="128"/>
      <c r="NMA3" s="128"/>
      <c r="NMB3" s="128"/>
      <c r="NMC3" s="128"/>
      <c r="NMD3" s="128"/>
      <c r="NME3" s="128"/>
      <c r="NMF3" s="128"/>
      <c r="NMG3" s="128"/>
      <c r="NMH3" s="128"/>
      <c r="NMI3" s="128"/>
      <c r="NMJ3" s="128"/>
      <c r="NMK3" s="128"/>
      <c r="NML3" s="128"/>
      <c r="NMM3" s="128"/>
      <c r="NMN3" s="128"/>
      <c r="NMO3" s="128"/>
      <c r="NMP3" s="128"/>
      <c r="NMQ3" s="128"/>
      <c r="NMR3" s="128"/>
      <c r="NMS3" s="128"/>
      <c r="NMT3" s="128"/>
      <c r="NMU3" s="128"/>
      <c r="NMV3" s="128"/>
      <c r="NMW3" s="128"/>
      <c r="NMX3" s="128"/>
      <c r="NMY3" s="128"/>
      <c r="NMZ3" s="128"/>
      <c r="NNA3" s="128"/>
      <c r="NNB3" s="128"/>
      <c r="NNC3" s="128"/>
      <c r="NND3" s="128"/>
      <c r="NNE3" s="128"/>
      <c r="NNF3" s="128"/>
      <c r="NNG3" s="128"/>
      <c r="NNH3" s="128"/>
      <c r="NNI3" s="128"/>
      <c r="NNJ3" s="128"/>
      <c r="NNK3" s="128"/>
      <c r="NNL3" s="128"/>
      <c r="NNM3" s="128"/>
      <c r="NNN3" s="128"/>
      <c r="NNO3" s="128"/>
      <c r="NNP3" s="128"/>
      <c r="NNQ3" s="128"/>
      <c r="NNR3" s="128"/>
      <c r="NNS3" s="128"/>
      <c r="NNT3" s="128"/>
      <c r="NNU3" s="128"/>
      <c r="NNV3" s="128"/>
      <c r="NNW3" s="128"/>
      <c r="NNX3" s="128"/>
      <c r="NNY3" s="128"/>
      <c r="NNZ3" s="128"/>
      <c r="NOA3" s="128"/>
      <c r="NOB3" s="128"/>
      <c r="NOC3" s="128"/>
      <c r="NOD3" s="128"/>
      <c r="NOE3" s="128"/>
      <c r="NOF3" s="128"/>
      <c r="NOG3" s="128"/>
      <c r="NOH3" s="128"/>
      <c r="NOI3" s="128"/>
      <c r="NOJ3" s="128"/>
      <c r="NOK3" s="128"/>
      <c r="NOL3" s="128"/>
      <c r="NOM3" s="128"/>
      <c r="NON3" s="128"/>
      <c r="NOO3" s="128"/>
      <c r="NOP3" s="128"/>
      <c r="NOQ3" s="128"/>
      <c r="NOR3" s="128"/>
      <c r="NOS3" s="128"/>
      <c r="NOT3" s="128"/>
      <c r="NOU3" s="128"/>
      <c r="NOV3" s="128"/>
      <c r="NOW3" s="128"/>
      <c r="NOX3" s="128"/>
      <c r="NOY3" s="128"/>
      <c r="NOZ3" s="128"/>
      <c r="NPA3" s="128"/>
      <c r="NPB3" s="128"/>
      <c r="NPC3" s="128"/>
      <c r="NPD3" s="128"/>
      <c r="NPE3" s="128"/>
      <c r="NPF3" s="128"/>
      <c r="NPG3" s="128"/>
      <c r="NPH3" s="128"/>
      <c r="NPI3" s="128"/>
      <c r="NPJ3" s="128"/>
      <c r="NPK3" s="128"/>
      <c r="NPL3" s="128"/>
      <c r="NPM3" s="128"/>
      <c r="NPN3" s="128"/>
      <c r="NPO3" s="128"/>
      <c r="NPP3" s="128"/>
      <c r="NPQ3" s="128"/>
      <c r="NPR3" s="128"/>
      <c r="NPS3" s="128"/>
      <c r="NPT3" s="128"/>
      <c r="NPU3" s="128"/>
      <c r="NPV3" s="128"/>
      <c r="NPW3" s="128"/>
      <c r="NPX3" s="128"/>
      <c r="NPY3" s="128"/>
      <c r="NPZ3" s="128"/>
      <c r="NQA3" s="128"/>
      <c r="NQB3" s="128"/>
      <c r="NQC3" s="128"/>
      <c r="NQD3" s="128"/>
      <c r="NQE3" s="128"/>
      <c r="NQF3" s="128"/>
      <c r="NQG3" s="128"/>
      <c r="NQH3" s="128"/>
      <c r="NQI3" s="128"/>
      <c r="NQJ3" s="128"/>
      <c r="NQK3" s="128"/>
      <c r="NQL3" s="128"/>
      <c r="NQM3" s="128"/>
      <c r="NQN3" s="128"/>
      <c r="NQO3" s="128"/>
      <c r="NQP3" s="128"/>
      <c r="NQQ3" s="128"/>
      <c r="NQR3" s="128"/>
      <c r="NQS3" s="128"/>
      <c r="NQT3" s="128"/>
      <c r="NQU3" s="128"/>
      <c r="NQV3" s="128"/>
      <c r="NQW3" s="128"/>
      <c r="NQX3" s="128"/>
      <c r="NQY3" s="128"/>
      <c r="NQZ3" s="128"/>
      <c r="NRA3" s="128"/>
      <c r="NRB3" s="128"/>
      <c r="NRC3" s="128"/>
      <c r="NRD3" s="128"/>
      <c r="NRE3" s="128"/>
      <c r="NRF3" s="128"/>
      <c r="NRG3" s="128"/>
      <c r="NRH3" s="128"/>
      <c r="NRI3" s="128"/>
      <c r="NRJ3" s="128"/>
      <c r="NRK3" s="128"/>
      <c r="NRL3" s="128"/>
      <c r="NRM3" s="128"/>
      <c r="NRN3" s="128"/>
      <c r="NRO3" s="128"/>
      <c r="NRP3" s="128"/>
      <c r="NRQ3" s="128"/>
      <c r="NRR3" s="128"/>
      <c r="NRS3" s="128"/>
      <c r="NRT3" s="128"/>
      <c r="NRU3" s="128"/>
      <c r="NRV3" s="128"/>
      <c r="NRW3" s="128"/>
      <c r="NRX3" s="128"/>
      <c r="NRY3" s="128"/>
      <c r="NRZ3" s="128"/>
      <c r="NSA3" s="128"/>
      <c r="NSB3" s="128"/>
      <c r="NSC3" s="128"/>
      <c r="NSD3" s="128"/>
      <c r="NSE3" s="128"/>
      <c r="NSF3" s="128"/>
      <c r="NSG3" s="128"/>
      <c r="NSH3" s="128"/>
      <c r="NSI3" s="128"/>
      <c r="NSJ3" s="128"/>
      <c r="NSK3" s="128"/>
      <c r="NSL3" s="128"/>
      <c r="NSM3" s="128"/>
      <c r="NSN3" s="128"/>
      <c r="NSO3" s="128"/>
      <c r="NSP3" s="128"/>
      <c r="NSQ3" s="128"/>
      <c r="NSR3" s="128"/>
      <c r="NSS3" s="128"/>
      <c r="NST3" s="128"/>
      <c r="NSU3" s="128"/>
      <c r="NSV3" s="128"/>
      <c r="NSW3" s="128"/>
      <c r="NSX3" s="128"/>
      <c r="NSY3" s="128"/>
      <c r="NSZ3" s="128"/>
      <c r="NTA3" s="128"/>
      <c r="NTB3" s="128"/>
      <c r="NTC3" s="128"/>
      <c r="NTD3" s="128"/>
      <c r="NTE3" s="128"/>
      <c r="NTF3" s="128"/>
      <c r="NTG3" s="128"/>
      <c r="NTH3" s="128"/>
      <c r="NTI3" s="128"/>
      <c r="NTJ3" s="128"/>
      <c r="NTK3" s="128"/>
      <c r="NTL3" s="128"/>
      <c r="NTM3" s="128"/>
      <c r="NTN3" s="128"/>
      <c r="NTO3" s="128"/>
      <c r="NTP3" s="128"/>
      <c r="NTQ3" s="128"/>
      <c r="NTR3" s="128"/>
      <c r="NTS3" s="128"/>
      <c r="NTT3" s="128"/>
      <c r="NTU3" s="128"/>
      <c r="NTV3" s="128"/>
      <c r="NTW3" s="128"/>
      <c r="NTX3" s="128"/>
      <c r="NTY3" s="128"/>
      <c r="NTZ3" s="128"/>
      <c r="NUA3" s="128"/>
      <c r="NUB3" s="128"/>
      <c r="NUC3" s="128"/>
      <c r="NUD3" s="128"/>
      <c r="NUE3" s="128"/>
      <c r="NUF3" s="128"/>
      <c r="NUG3" s="128"/>
      <c r="NUH3" s="128"/>
      <c r="NUI3" s="128"/>
      <c r="NUJ3" s="128"/>
      <c r="NUK3" s="128"/>
      <c r="NUL3" s="128"/>
      <c r="NUM3" s="128"/>
      <c r="NUN3" s="128"/>
      <c r="NUO3" s="128"/>
      <c r="NUP3" s="128"/>
      <c r="NUQ3" s="128"/>
      <c r="NUR3" s="128"/>
      <c r="NUS3" s="128"/>
      <c r="NUT3" s="128"/>
      <c r="NUU3" s="128"/>
      <c r="NUV3" s="128"/>
      <c r="NUW3" s="128"/>
      <c r="NUX3" s="128"/>
      <c r="NUY3" s="128"/>
      <c r="NUZ3" s="128"/>
      <c r="NVA3" s="128"/>
      <c r="NVB3" s="128"/>
      <c r="NVC3" s="128"/>
      <c r="NVD3" s="128"/>
      <c r="NVE3" s="128"/>
      <c r="NVF3" s="128"/>
      <c r="NVG3" s="128"/>
      <c r="NVH3" s="128"/>
      <c r="NVI3" s="128"/>
      <c r="NVJ3" s="128"/>
      <c r="NVK3" s="128"/>
      <c r="NVL3" s="128"/>
      <c r="NVM3" s="128"/>
      <c r="NVN3" s="128"/>
      <c r="NVO3" s="128"/>
      <c r="NVP3" s="128"/>
      <c r="NVQ3" s="128"/>
      <c r="NVR3" s="128"/>
      <c r="NVS3" s="128"/>
      <c r="NVT3" s="128"/>
      <c r="NVU3" s="128"/>
      <c r="NVV3" s="128"/>
      <c r="NVW3" s="128"/>
      <c r="NVX3" s="128"/>
      <c r="NVY3" s="128"/>
      <c r="NVZ3" s="128"/>
      <c r="NWA3" s="128"/>
      <c r="NWB3" s="128"/>
      <c r="NWC3" s="128"/>
      <c r="NWD3" s="128"/>
      <c r="NWE3" s="128"/>
      <c r="NWF3" s="128"/>
      <c r="NWG3" s="128"/>
      <c r="NWH3" s="128"/>
      <c r="NWI3" s="128"/>
      <c r="NWJ3" s="128"/>
      <c r="NWK3" s="128"/>
      <c r="NWL3" s="128"/>
      <c r="NWM3" s="128"/>
      <c r="NWN3" s="128"/>
      <c r="NWO3" s="128"/>
      <c r="NWP3" s="128"/>
      <c r="NWQ3" s="128"/>
      <c r="NWR3" s="128"/>
      <c r="NWS3" s="128"/>
      <c r="NWT3" s="128"/>
      <c r="NWU3" s="128"/>
      <c r="NWV3" s="128"/>
      <c r="NWW3" s="128"/>
      <c r="NWX3" s="128"/>
      <c r="NWY3" s="128"/>
      <c r="NWZ3" s="128"/>
      <c r="NXA3" s="128"/>
      <c r="NXB3" s="128"/>
      <c r="NXC3" s="128"/>
      <c r="NXD3" s="128"/>
      <c r="NXE3" s="128"/>
      <c r="NXF3" s="128"/>
      <c r="NXG3" s="128"/>
      <c r="NXH3" s="128"/>
      <c r="NXI3" s="128"/>
      <c r="NXJ3" s="128"/>
      <c r="NXK3" s="128"/>
      <c r="NXL3" s="128"/>
      <c r="NXM3" s="128"/>
      <c r="NXN3" s="128"/>
      <c r="NXO3" s="128"/>
      <c r="NXP3" s="128"/>
      <c r="NXQ3" s="128"/>
      <c r="NXR3" s="128"/>
      <c r="NXS3" s="128"/>
      <c r="NXT3" s="128"/>
      <c r="NXU3" s="128"/>
      <c r="NXV3" s="128"/>
      <c r="NXW3" s="128"/>
      <c r="NXX3" s="128"/>
      <c r="NXY3" s="128"/>
      <c r="NXZ3" s="128"/>
      <c r="NYA3" s="128"/>
      <c r="NYB3" s="128"/>
      <c r="NYC3" s="128"/>
      <c r="NYD3" s="128"/>
      <c r="NYE3" s="128"/>
      <c r="NYF3" s="128"/>
      <c r="NYG3" s="128"/>
      <c r="NYH3" s="128"/>
      <c r="NYI3" s="128"/>
      <c r="NYJ3" s="128"/>
      <c r="NYK3" s="128"/>
      <c r="NYL3" s="128"/>
      <c r="NYM3" s="128"/>
      <c r="NYN3" s="128"/>
      <c r="NYO3" s="128"/>
      <c r="NYP3" s="128"/>
      <c r="NYQ3" s="128"/>
      <c r="NYR3" s="128"/>
      <c r="NYS3" s="128"/>
      <c r="NYT3" s="128"/>
      <c r="NYU3" s="128"/>
      <c r="NYV3" s="128"/>
      <c r="NYW3" s="128"/>
      <c r="NYX3" s="128"/>
      <c r="NYY3" s="128"/>
      <c r="NYZ3" s="128"/>
      <c r="NZA3" s="128"/>
      <c r="NZB3" s="128"/>
      <c r="NZC3" s="128"/>
      <c r="NZD3" s="128"/>
      <c r="NZE3" s="128"/>
      <c r="NZF3" s="128"/>
      <c r="NZG3" s="128"/>
      <c r="NZH3" s="128"/>
      <c r="NZI3" s="128"/>
      <c r="NZJ3" s="128"/>
      <c r="NZK3" s="128"/>
      <c r="NZL3" s="128"/>
      <c r="NZM3" s="128"/>
      <c r="NZN3" s="128"/>
      <c r="NZO3" s="128"/>
      <c r="NZP3" s="128"/>
      <c r="NZQ3" s="128"/>
      <c r="NZR3" s="128"/>
      <c r="NZS3" s="128"/>
      <c r="NZT3" s="128"/>
      <c r="NZU3" s="128"/>
      <c r="NZV3" s="128"/>
      <c r="NZW3" s="128"/>
      <c r="NZX3" s="128"/>
      <c r="NZY3" s="128"/>
      <c r="NZZ3" s="128"/>
      <c r="OAA3" s="128"/>
      <c r="OAB3" s="128"/>
      <c r="OAC3" s="128"/>
      <c r="OAD3" s="128"/>
      <c r="OAE3" s="128"/>
      <c r="OAF3" s="128"/>
      <c r="OAG3" s="128"/>
      <c r="OAH3" s="128"/>
      <c r="OAI3" s="128"/>
      <c r="OAJ3" s="128"/>
      <c r="OAK3" s="128"/>
      <c r="OAL3" s="128"/>
      <c r="OAM3" s="128"/>
      <c r="OAN3" s="128"/>
      <c r="OAO3" s="128"/>
      <c r="OAP3" s="128"/>
      <c r="OAQ3" s="128"/>
      <c r="OAR3" s="128"/>
      <c r="OAS3" s="128"/>
      <c r="OAT3" s="128"/>
      <c r="OAU3" s="128"/>
      <c r="OAV3" s="128"/>
      <c r="OAW3" s="128"/>
      <c r="OAX3" s="128"/>
      <c r="OAY3" s="128"/>
      <c r="OAZ3" s="128"/>
      <c r="OBA3" s="128"/>
      <c r="OBB3" s="128"/>
      <c r="OBC3" s="128"/>
      <c r="OBD3" s="128"/>
      <c r="OBE3" s="128"/>
      <c r="OBF3" s="128"/>
      <c r="OBG3" s="128"/>
      <c r="OBH3" s="128"/>
      <c r="OBI3" s="128"/>
      <c r="OBJ3" s="128"/>
      <c r="OBK3" s="128"/>
      <c r="OBL3" s="128"/>
      <c r="OBM3" s="128"/>
      <c r="OBN3" s="128"/>
      <c r="OBO3" s="128"/>
      <c r="OBP3" s="128"/>
      <c r="OBQ3" s="128"/>
      <c r="OBR3" s="128"/>
      <c r="OBS3" s="128"/>
      <c r="OBT3" s="128"/>
      <c r="OBU3" s="128"/>
      <c r="OBV3" s="128"/>
      <c r="OBW3" s="128"/>
      <c r="OBX3" s="128"/>
      <c r="OBY3" s="128"/>
      <c r="OBZ3" s="128"/>
      <c r="OCA3" s="128"/>
      <c r="OCB3" s="128"/>
      <c r="OCC3" s="128"/>
      <c r="OCD3" s="128"/>
      <c r="OCE3" s="128"/>
      <c r="OCF3" s="128"/>
      <c r="OCG3" s="128"/>
      <c r="OCH3" s="128"/>
      <c r="OCI3" s="128"/>
      <c r="OCJ3" s="128"/>
      <c r="OCK3" s="128"/>
      <c r="OCL3" s="128"/>
      <c r="OCM3" s="128"/>
      <c r="OCN3" s="128"/>
      <c r="OCO3" s="128"/>
      <c r="OCP3" s="128"/>
      <c r="OCQ3" s="128"/>
      <c r="OCR3" s="128"/>
      <c r="OCS3" s="128"/>
      <c r="OCT3" s="128"/>
      <c r="OCU3" s="128"/>
      <c r="OCV3" s="128"/>
      <c r="OCW3" s="128"/>
      <c r="OCX3" s="128"/>
      <c r="OCY3" s="128"/>
      <c r="OCZ3" s="128"/>
      <c r="ODA3" s="128"/>
      <c r="ODB3" s="128"/>
      <c r="ODC3" s="128"/>
      <c r="ODD3" s="128"/>
      <c r="ODE3" s="128"/>
      <c r="ODF3" s="128"/>
      <c r="ODG3" s="128"/>
      <c r="ODH3" s="128"/>
      <c r="ODI3" s="128"/>
      <c r="ODJ3" s="128"/>
      <c r="ODK3" s="128"/>
      <c r="ODL3" s="128"/>
      <c r="ODM3" s="128"/>
      <c r="ODN3" s="128"/>
      <c r="ODO3" s="128"/>
      <c r="ODP3" s="128"/>
      <c r="ODQ3" s="128"/>
      <c r="ODR3" s="128"/>
      <c r="ODS3" s="128"/>
      <c r="ODT3" s="128"/>
      <c r="ODU3" s="128"/>
      <c r="ODV3" s="128"/>
      <c r="ODW3" s="128"/>
      <c r="ODX3" s="128"/>
      <c r="ODY3" s="128"/>
      <c r="ODZ3" s="128"/>
      <c r="OEA3" s="128"/>
      <c r="OEB3" s="128"/>
      <c r="OEC3" s="128"/>
      <c r="OED3" s="128"/>
      <c r="OEE3" s="128"/>
      <c r="OEF3" s="128"/>
      <c r="OEG3" s="128"/>
      <c r="OEH3" s="128"/>
      <c r="OEI3" s="128"/>
      <c r="OEJ3" s="128"/>
      <c r="OEK3" s="128"/>
      <c r="OEL3" s="128"/>
      <c r="OEM3" s="128"/>
      <c r="OEN3" s="128"/>
      <c r="OEO3" s="128"/>
      <c r="OEP3" s="128"/>
      <c r="OEQ3" s="128"/>
      <c r="OER3" s="128"/>
      <c r="OES3" s="128"/>
      <c r="OET3" s="128"/>
      <c r="OEU3" s="128"/>
      <c r="OEV3" s="128"/>
      <c r="OEW3" s="128"/>
      <c r="OEX3" s="128"/>
      <c r="OEY3" s="128"/>
      <c r="OEZ3" s="128"/>
      <c r="OFA3" s="128"/>
      <c r="OFB3" s="128"/>
      <c r="OFC3" s="128"/>
      <c r="OFD3" s="128"/>
      <c r="OFE3" s="128"/>
      <c r="OFF3" s="128"/>
      <c r="OFG3" s="128"/>
      <c r="OFH3" s="128"/>
      <c r="OFI3" s="128"/>
      <c r="OFJ3" s="128"/>
      <c r="OFK3" s="128"/>
      <c r="OFL3" s="128"/>
      <c r="OFM3" s="128"/>
      <c r="OFN3" s="128"/>
      <c r="OFO3" s="128"/>
      <c r="OFP3" s="128"/>
      <c r="OFQ3" s="128"/>
      <c r="OFR3" s="128"/>
      <c r="OFS3" s="128"/>
      <c r="OFT3" s="128"/>
      <c r="OFU3" s="128"/>
      <c r="OFV3" s="128"/>
      <c r="OFW3" s="128"/>
      <c r="OFX3" s="128"/>
      <c r="OFY3" s="128"/>
      <c r="OFZ3" s="128"/>
      <c r="OGA3" s="128"/>
      <c r="OGB3" s="128"/>
      <c r="OGC3" s="128"/>
      <c r="OGD3" s="128"/>
      <c r="OGE3" s="128"/>
      <c r="OGF3" s="128"/>
      <c r="OGG3" s="128"/>
      <c r="OGH3" s="128"/>
      <c r="OGI3" s="128"/>
      <c r="OGJ3" s="128"/>
      <c r="OGK3" s="128"/>
      <c r="OGL3" s="128"/>
      <c r="OGM3" s="128"/>
      <c r="OGN3" s="128"/>
      <c r="OGO3" s="128"/>
      <c r="OGP3" s="128"/>
      <c r="OGQ3" s="128"/>
      <c r="OGR3" s="128"/>
      <c r="OGS3" s="128"/>
      <c r="OGT3" s="128"/>
      <c r="OGU3" s="128"/>
      <c r="OGV3" s="128"/>
      <c r="OGW3" s="128"/>
      <c r="OGX3" s="128"/>
      <c r="OGY3" s="128"/>
      <c r="OGZ3" s="128"/>
      <c r="OHA3" s="128"/>
      <c r="OHB3" s="128"/>
      <c r="OHC3" s="128"/>
      <c r="OHD3" s="128"/>
      <c r="OHE3" s="128"/>
      <c r="OHF3" s="128"/>
      <c r="OHG3" s="128"/>
      <c r="OHH3" s="128"/>
      <c r="OHI3" s="128"/>
      <c r="OHJ3" s="128"/>
      <c r="OHK3" s="128"/>
      <c r="OHL3" s="128"/>
      <c r="OHM3" s="128"/>
      <c r="OHN3" s="128"/>
      <c r="OHO3" s="128"/>
      <c r="OHP3" s="128"/>
      <c r="OHQ3" s="128"/>
      <c r="OHR3" s="128"/>
      <c r="OHS3" s="128"/>
      <c r="OHT3" s="128"/>
      <c r="OHU3" s="128"/>
      <c r="OHV3" s="128"/>
      <c r="OHW3" s="128"/>
      <c r="OHX3" s="128"/>
      <c r="OHY3" s="128"/>
      <c r="OHZ3" s="128"/>
      <c r="OIA3" s="128"/>
      <c r="OIB3" s="128"/>
      <c r="OIC3" s="128"/>
      <c r="OID3" s="128"/>
      <c r="OIE3" s="128"/>
      <c r="OIF3" s="128"/>
      <c r="OIG3" s="128"/>
      <c r="OIH3" s="128"/>
      <c r="OII3" s="128"/>
      <c r="OIJ3" s="128"/>
      <c r="OIK3" s="128"/>
      <c r="OIL3" s="128"/>
      <c r="OIM3" s="128"/>
      <c r="OIN3" s="128"/>
      <c r="OIO3" s="128"/>
      <c r="OIP3" s="128"/>
      <c r="OIQ3" s="128"/>
      <c r="OIR3" s="128"/>
      <c r="OIS3" s="128"/>
      <c r="OIT3" s="128"/>
      <c r="OIU3" s="128"/>
      <c r="OIV3" s="128"/>
      <c r="OIW3" s="128"/>
      <c r="OIX3" s="128"/>
      <c r="OIY3" s="128"/>
      <c r="OIZ3" s="128"/>
      <c r="OJA3" s="128"/>
      <c r="OJB3" s="128"/>
      <c r="OJC3" s="128"/>
      <c r="OJD3" s="128"/>
      <c r="OJE3" s="128"/>
      <c r="OJF3" s="128"/>
      <c r="OJG3" s="128"/>
      <c r="OJH3" s="128"/>
      <c r="OJI3" s="128"/>
      <c r="OJJ3" s="128"/>
      <c r="OJK3" s="128"/>
      <c r="OJL3" s="128"/>
      <c r="OJM3" s="128"/>
      <c r="OJN3" s="128"/>
      <c r="OJO3" s="128"/>
      <c r="OJP3" s="128"/>
      <c r="OJQ3" s="128"/>
      <c r="OJR3" s="128"/>
      <c r="OJS3" s="128"/>
      <c r="OJT3" s="128"/>
      <c r="OJU3" s="128"/>
      <c r="OJV3" s="128"/>
      <c r="OJW3" s="128"/>
      <c r="OJX3" s="128"/>
      <c r="OJY3" s="128"/>
      <c r="OJZ3" s="128"/>
      <c r="OKA3" s="128"/>
      <c r="OKB3" s="128"/>
      <c r="OKC3" s="128"/>
      <c r="OKD3" s="128"/>
      <c r="OKE3" s="128"/>
      <c r="OKF3" s="128"/>
      <c r="OKG3" s="128"/>
      <c r="OKH3" s="128"/>
      <c r="OKI3" s="128"/>
      <c r="OKJ3" s="128"/>
      <c r="OKK3" s="128"/>
      <c r="OKL3" s="128"/>
      <c r="OKM3" s="128"/>
      <c r="OKN3" s="128"/>
      <c r="OKO3" s="128"/>
      <c r="OKP3" s="128"/>
      <c r="OKQ3" s="128"/>
      <c r="OKR3" s="128"/>
      <c r="OKS3" s="128"/>
      <c r="OKT3" s="128"/>
      <c r="OKU3" s="128"/>
      <c r="OKV3" s="128"/>
      <c r="OKW3" s="128"/>
      <c r="OKX3" s="128"/>
      <c r="OKY3" s="128"/>
      <c r="OKZ3" s="128"/>
      <c r="OLA3" s="128"/>
      <c r="OLB3" s="128"/>
      <c r="OLC3" s="128"/>
      <c r="OLD3" s="128"/>
      <c r="OLE3" s="128"/>
      <c r="OLF3" s="128"/>
      <c r="OLG3" s="128"/>
      <c r="OLH3" s="128"/>
      <c r="OLI3" s="128"/>
      <c r="OLJ3" s="128"/>
      <c r="OLK3" s="128"/>
      <c r="OLL3" s="128"/>
      <c r="OLM3" s="128"/>
      <c r="OLN3" s="128"/>
      <c r="OLO3" s="128"/>
      <c r="OLP3" s="128"/>
      <c r="OLQ3" s="128"/>
      <c r="OLR3" s="128"/>
      <c r="OLS3" s="128"/>
      <c r="OLT3" s="128"/>
      <c r="OLU3" s="128"/>
      <c r="OLV3" s="128"/>
      <c r="OLW3" s="128"/>
      <c r="OLX3" s="128"/>
      <c r="OLY3" s="128"/>
      <c r="OLZ3" s="128"/>
      <c r="OMA3" s="128"/>
      <c r="OMB3" s="128"/>
      <c r="OMC3" s="128"/>
      <c r="OMD3" s="128"/>
      <c r="OME3" s="128"/>
      <c r="OMF3" s="128"/>
      <c r="OMG3" s="128"/>
      <c r="OMH3" s="128"/>
      <c r="OMI3" s="128"/>
      <c r="OMJ3" s="128"/>
      <c r="OMK3" s="128"/>
      <c r="OML3" s="128"/>
      <c r="OMM3" s="128"/>
      <c r="OMN3" s="128"/>
      <c r="OMO3" s="128"/>
      <c r="OMP3" s="128"/>
      <c r="OMQ3" s="128"/>
      <c r="OMR3" s="128"/>
      <c r="OMS3" s="128"/>
      <c r="OMT3" s="128"/>
      <c r="OMU3" s="128"/>
      <c r="OMV3" s="128"/>
      <c r="OMW3" s="128"/>
      <c r="OMX3" s="128"/>
      <c r="OMY3" s="128"/>
      <c r="OMZ3" s="128"/>
      <c r="ONA3" s="128"/>
      <c r="ONB3" s="128"/>
      <c r="ONC3" s="128"/>
      <c r="OND3" s="128"/>
      <c r="ONE3" s="128"/>
      <c r="ONF3" s="128"/>
      <c r="ONG3" s="128"/>
      <c r="ONH3" s="128"/>
      <c r="ONI3" s="128"/>
      <c r="ONJ3" s="128"/>
      <c r="ONK3" s="128"/>
      <c r="ONL3" s="128"/>
      <c r="ONM3" s="128"/>
      <c r="ONN3" s="128"/>
      <c r="ONO3" s="128"/>
      <c r="ONP3" s="128"/>
      <c r="ONQ3" s="128"/>
      <c r="ONR3" s="128"/>
      <c r="ONS3" s="128"/>
      <c r="ONT3" s="128"/>
      <c r="ONU3" s="128"/>
      <c r="ONV3" s="128"/>
      <c r="ONW3" s="128"/>
      <c r="ONX3" s="128"/>
      <c r="ONY3" s="128"/>
      <c r="ONZ3" s="128"/>
      <c r="OOA3" s="128"/>
      <c r="OOB3" s="128"/>
      <c r="OOC3" s="128"/>
      <c r="OOD3" s="128"/>
      <c r="OOE3" s="128"/>
      <c r="OOF3" s="128"/>
      <c r="OOG3" s="128"/>
      <c r="OOH3" s="128"/>
      <c r="OOI3" s="128"/>
      <c r="OOJ3" s="128"/>
      <c r="OOK3" s="128"/>
      <c r="OOL3" s="128"/>
      <c r="OOM3" s="128"/>
      <c r="OON3" s="128"/>
      <c r="OOO3" s="128"/>
      <c r="OOP3" s="128"/>
      <c r="OOQ3" s="128"/>
      <c r="OOR3" s="128"/>
      <c r="OOS3" s="128"/>
      <c r="OOT3" s="128"/>
      <c r="OOU3" s="128"/>
      <c r="OOV3" s="128"/>
      <c r="OOW3" s="128"/>
      <c r="OOX3" s="128"/>
      <c r="OOY3" s="128"/>
      <c r="OOZ3" s="128"/>
      <c r="OPA3" s="128"/>
      <c r="OPB3" s="128"/>
      <c r="OPC3" s="128"/>
      <c r="OPD3" s="128"/>
      <c r="OPE3" s="128"/>
      <c r="OPF3" s="128"/>
      <c r="OPG3" s="128"/>
      <c r="OPH3" s="128"/>
      <c r="OPI3" s="128"/>
      <c r="OPJ3" s="128"/>
      <c r="OPK3" s="128"/>
      <c r="OPL3" s="128"/>
      <c r="OPM3" s="128"/>
      <c r="OPN3" s="128"/>
      <c r="OPO3" s="128"/>
      <c r="OPP3" s="128"/>
      <c r="OPQ3" s="128"/>
      <c r="OPR3" s="128"/>
      <c r="OPS3" s="128"/>
      <c r="OPT3" s="128"/>
      <c r="OPU3" s="128"/>
      <c r="OPV3" s="128"/>
      <c r="OPW3" s="128"/>
      <c r="OPX3" s="128"/>
      <c r="OPY3" s="128"/>
      <c r="OPZ3" s="128"/>
      <c r="OQA3" s="128"/>
      <c r="OQB3" s="128"/>
      <c r="OQC3" s="128"/>
      <c r="OQD3" s="128"/>
      <c r="OQE3" s="128"/>
      <c r="OQF3" s="128"/>
      <c r="OQG3" s="128"/>
      <c r="OQH3" s="128"/>
      <c r="OQI3" s="128"/>
      <c r="OQJ3" s="128"/>
      <c r="OQK3" s="128"/>
      <c r="OQL3" s="128"/>
      <c r="OQM3" s="128"/>
      <c r="OQN3" s="128"/>
      <c r="OQO3" s="128"/>
      <c r="OQP3" s="128"/>
      <c r="OQQ3" s="128"/>
      <c r="OQR3" s="128"/>
      <c r="OQS3" s="128"/>
      <c r="OQT3" s="128"/>
      <c r="OQU3" s="128"/>
      <c r="OQV3" s="128"/>
      <c r="OQW3" s="128"/>
      <c r="OQX3" s="128"/>
      <c r="OQY3" s="128"/>
      <c r="OQZ3" s="128"/>
      <c r="ORA3" s="128"/>
      <c r="ORB3" s="128"/>
      <c r="ORC3" s="128"/>
      <c r="ORD3" s="128"/>
      <c r="ORE3" s="128"/>
      <c r="ORF3" s="128"/>
      <c r="ORG3" s="128"/>
      <c r="ORH3" s="128"/>
      <c r="ORI3" s="128"/>
      <c r="ORJ3" s="128"/>
      <c r="ORK3" s="128"/>
      <c r="ORL3" s="128"/>
      <c r="ORM3" s="128"/>
      <c r="ORN3" s="128"/>
      <c r="ORO3" s="128"/>
      <c r="ORP3" s="128"/>
      <c r="ORQ3" s="128"/>
      <c r="ORR3" s="128"/>
      <c r="ORS3" s="128"/>
      <c r="ORT3" s="128"/>
      <c r="ORU3" s="128"/>
      <c r="ORV3" s="128"/>
      <c r="ORW3" s="128"/>
      <c r="ORX3" s="128"/>
      <c r="ORY3" s="128"/>
      <c r="ORZ3" s="128"/>
      <c r="OSA3" s="128"/>
      <c r="OSB3" s="128"/>
      <c r="OSC3" s="128"/>
      <c r="OSD3" s="128"/>
      <c r="OSE3" s="128"/>
      <c r="OSF3" s="128"/>
      <c r="OSG3" s="128"/>
      <c r="OSH3" s="128"/>
      <c r="OSI3" s="128"/>
      <c r="OSJ3" s="128"/>
      <c r="OSK3" s="128"/>
      <c r="OSL3" s="128"/>
      <c r="OSM3" s="128"/>
      <c r="OSN3" s="128"/>
      <c r="OSO3" s="128"/>
      <c r="OSP3" s="128"/>
      <c r="OSQ3" s="128"/>
      <c r="OSR3" s="128"/>
      <c r="OSS3" s="128"/>
      <c r="OST3" s="128"/>
      <c r="OSU3" s="128"/>
      <c r="OSV3" s="128"/>
      <c r="OSW3" s="128"/>
      <c r="OSX3" s="128"/>
      <c r="OSY3" s="128"/>
      <c r="OSZ3" s="128"/>
      <c r="OTA3" s="128"/>
      <c r="OTB3" s="128"/>
      <c r="OTC3" s="128"/>
      <c r="OTD3" s="128"/>
      <c r="OTE3" s="128"/>
      <c r="OTF3" s="128"/>
      <c r="OTG3" s="128"/>
      <c r="OTH3" s="128"/>
      <c r="OTI3" s="128"/>
      <c r="OTJ3" s="128"/>
      <c r="OTK3" s="128"/>
      <c r="OTL3" s="128"/>
      <c r="OTM3" s="128"/>
      <c r="OTN3" s="128"/>
      <c r="OTO3" s="128"/>
      <c r="OTP3" s="128"/>
      <c r="OTQ3" s="128"/>
      <c r="OTR3" s="128"/>
      <c r="OTS3" s="128"/>
      <c r="OTT3" s="128"/>
      <c r="OTU3" s="128"/>
      <c r="OTV3" s="128"/>
      <c r="OTW3" s="128"/>
      <c r="OTX3" s="128"/>
      <c r="OTY3" s="128"/>
      <c r="OTZ3" s="128"/>
      <c r="OUA3" s="128"/>
      <c r="OUB3" s="128"/>
      <c r="OUC3" s="128"/>
      <c r="OUD3" s="128"/>
      <c r="OUE3" s="128"/>
      <c r="OUF3" s="128"/>
      <c r="OUG3" s="128"/>
      <c r="OUH3" s="128"/>
      <c r="OUI3" s="128"/>
      <c r="OUJ3" s="128"/>
      <c r="OUK3" s="128"/>
      <c r="OUL3" s="128"/>
      <c r="OUM3" s="128"/>
      <c r="OUN3" s="128"/>
      <c r="OUO3" s="128"/>
      <c r="OUP3" s="128"/>
      <c r="OUQ3" s="128"/>
      <c r="OUR3" s="128"/>
      <c r="OUS3" s="128"/>
      <c r="OUT3" s="128"/>
      <c r="OUU3" s="128"/>
      <c r="OUV3" s="128"/>
      <c r="OUW3" s="128"/>
      <c r="OUX3" s="128"/>
      <c r="OUY3" s="128"/>
      <c r="OUZ3" s="128"/>
      <c r="OVA3" s="128"/>
      <c r="OVB3" s="128"/>
      <c r="OVC3" s="128"/>
      <c r="OVD3" s="128"/>
      <c r="OVE3" s="128"/>
      <c r="OVF3" s="128"/>
      <c r="OVG3" s="128"/>
      <c r="OVH3" s="128"/>
      <c r="OVI3" s="128"/>
      <c r="OVJ3" s="128"/>
      <c r="OVK3" s="128"/>
      <c r="OVL3" s="128"/>
      <c r="OVM3" s="128"/>
      <c r="OVN3" s="128"/>
      <c r="OVO3" s="128"/>
      <c r="OVP3" s="128"/>
      <c r="OVQ3" s="128"/>
      <c r="OVR3" s="128"/>
      <c r="OVS3" s="128"/>
      <c r="OVT3" s="128"/>
      <c r="OVU3" s="128"/>
      <c r="OVV3" s="128"/>
      <c r="OVW3" s="128"/>
      <c r="OVX3" s="128"/>
      <c r="OVY3" s="128"/>
      <c r="OVZ3" s="128"/>
      <c r="OWA3" s="128"/>
      <c r="OWB3" s="128"/>
      <c r="OWC3" s="128"/>
      <c r="OWD3" s="128"/>
      <c r="OWE3" s="128"/>
      <c r="OWF3" s="128"/>
      <c r="OWG3" s="128"/>
      <c r="OWH3" s="128"/>
      <c r="OWI3" s="128"/>
      <c r="OWJ3" s="128"/>
      <c r="OWK3" s="128"/>
      <c r="OWL3" s="128"/>
      <c r="OWM3" s="128"/>
      <c r="OWN3" s="128"/>
      <c r="OWO3" s="128"/>
      <c r="OWP3" s="128"/>
      <c r="OWQ3" s="128"/>
      <c r="OWR3" s="128"/>
      <c r="OWS3" s="128"/>
      <c r="OWT3" s="128"/>
      <c r="OWU3" s="128"/>
      <c r="OWV3" s="128"/>
      <c r="OWW3" s="128"/>
      <c r="OWX3" s="128"/>
      <c r="OWY3" s="128"/>
      <c r="OWZ3" s="128"/>
      <c r="OXA3" s="128"/>
      <c r="OXB3" s="128"/>
      <c r="OXC3" s="128"/>
      <c r="OXD3" s="128"/>
      <c r="OXE3" s="128"/>
      <c r="OXF3" s="128"/>
      <c r="OXG3" s="128"/>
      <c r="OXH3" s="128"/>
      <c r="OXI3" s="128"/>
      <c r="OXJ3" s="128"/>
      <c r="OXK3" s="128"/>
      <c r="OXL3" s="128"/>
      <c r="OXM3" s="128"/>
      <c r="OXN3" s="128"/>
      <c r="OXO3" s="128"/>
      <c r="OXP3" s="128"/>
      <c r="OXQ3" s="128"/>
      <c r="OXR3" s="128"/>
      <c r="OXS3" s="128"/>
      <c r="OXT3" s="128"/>
      <c r="OXU3" s="128"/>
      <c r="OXV3" s="128"/>
      <c r="OXW3" s="128"/>
      <c r="OXX3" s="128"/>
      <c r="OXY3" s="128"/>
      <c r="OXZ3" s="128"/>
      <c r="OYA3" s="128"/>
      <c r="OYB3" s="128"/>
      <c r="OYC3" s="128"/>
      <c r="OYD3" s="128"/>
      <c r="OYE3" s="128"/>
      <c r="OYF3" s="128"/>
      <c r="OYG3" s="128"/>
      <c r="OYH3" s="128"/>
      <c r="OYI3" s="128"/>
      <c r="OYJ3" s="128"/>
      <c r="OYK3" s="128"/>
      <c r="OYL3" s="128"/>
      <c r="OYM3" s="128"/>
      <c r="OYN3" s="128"/>
      <c r="OYO3" s="128"/>
      <c r="OYP3" s="128"/>
      <c r="OYQ3" s="128"/>
      <c r="OYR3" s="128"/>
      <c r="OYS3" s="128"/>
      <c r="OYT3" s="128"/>
      <c r="OYU3" s="128"/>
      <c r="OYV3" s="128"/>
      <c r="OYW3" s="128"/>
      <c r="OYX3" s="128"/>
      <c r="OYY3" s="128"/>
      <c r="OYZ3" s="128"/>
      <c r="OZA3" s="128"/>
      <c r="OZB3" s="128"/>
      <c r="OZC3" s="128"/>
      <c r="OZD3" s="128"/>
      <c r="OZE3" s="128"/>
      <c r="OZF3" s="128"/>
      <c r="OZG3" s="128"/>
      <c r="OZH3" s="128"/>
      <c r="OZI3" s="128"/>
      <c r="OZJ3" s="128"/>
      <c r="OZK3" s="128"/>
      <c r="OZL3" s="128"/>
      <c r="OZM3" s="128"/>
      <c r="OZN3" s="128"/>
      <c r="OZO3" s="128"/>
      <c r="OZP3" s="128"/>
      <c r="OZQ3" s="128"/>
      <c r="OZR3" s="128"/>
      <c r="OZS3" s="128"/>
      <c r="OZT3" s="128"/>
      <c r="OZU3" s="128"/>
      <c r="OZV3" s="128"/>
      <c r="OZW3" s="128"/>
      <c r="OZX3" s="128"/>
      <c r="OZY3" s="128"/>
      <c r="OZZ3" s="128"/>
      <c r="PAA3" s="128"/>
      <c r="PAB3" s="128"/>
      <c r="PAC3" s="128"/>
      <c r="PAD3" s="128"/>
      <c r="PAE3" s="128"/>
      <c r="PAF3" s="128"/>
      <c r="PAG3" s="128"/>
      <c r="PAH3" s="128"/>
      <c r="PAI3" s="128"/>
      <c r="PAJ3" s="128"/>
      <c r="PAK3" s="128"/>
      <c r="PAL3" s="128"/>
      <c r="PAM3" s="128"/>
      <c r="PAN3" s="128"/>
      <c r="PAO3" s="128"/>
      <c r="PAP3" s="128"/>
      <c r="PAQ3" s="128"/>
      <c r="PAR3" s="128"/>
      <c r="PAS3" s="128"/>
      <c r="PAT3" s="128"/>
      <c r="PAU3" s="128"/>
      <c r="PAV3" s="128"/>
      <c r="PAW3" s="128"/>
      <c r="PAX3" s="128"/>
      <c r="PAY3" s="128"/>
      <c r="PAZ3" s="128"/>
      <c r="PBA3" s="128"/>
      <c r="PBB3" s="128"/>
      <c r="PBC3" s="128"/>
      <c r="PBD3" s="128"/>
      <c r="PBE3" s="128"/>
      <c r="PBF3" s="128"/>
      <c r="PBG3" s="128"/>
      <c r="PBH3" s="128"/>
      <c r="PBI3" s="128"/>
      <c r="PBJ3" s="128"/>
      <c r="PBK3" s="128"/>
      <c r="PBL3" s="128"/>
      <c r="PBM3" s="128"/>
      <c r="PBN3" s="128"/>
      <c r="PBO3" s="128"/>
      <c r="PBP3" s="128"/>
      <c r="PBQ3" s="128"/>
      <c r="PBR3" s="128"/>
      <c r="PBS3" s="128"/>
      <c r="PBT3" s="128"/>
      <c r="PBU3" s="128"/>
      <c r="PBV3" s="128"/>
      <c r="PBW3" s="128"/>
      <c r="PBX3" s="128"/>
      <c r="PBY3" s="128"/>
      <c r="PBZ3" s="128"/>
      <c r="PCA3" s="128"/>
      <c r="PCB3" s="128"/>
      <c r="PCC3" s="128"/>
      <c r="PCD3" s="128"/>
      <c r="PCE3" s="128"/>
      <c r="PCF3" s="128"/>
      <c r="PCG3" s="128"/>
      <c r="PCH3" s="128"/>
      <c r="PCI3" s="128"/>
      <c r="PCJ3" s="128"/>
      <c r="PCK3" s="128"/>
      <c r="PCL3" s="128"/>
      <c r="PCM3" s="128"/>
      <c r="PCN3" s="128"/>
      <c r="PCO3" s="128"/>
      <c r="PCP3" s="128"/>
      <c r="PCQ3" s="128"/>
      <c r="PCR3" s="128"/>
      <c r="PCS3" s="128"/>
      <c r="PCT3" s="128"/>
      <c r="PCU3" s="128"/>
      <c r="PCV3" s="128"/>
      <c r="PCW3" s="128"/>
      <c r="PCX3" s="128"/>
      <c r="PCY3" s="128"/>
      <c r="PCZ3" s="128"/>
      <c r="PDA3" s="128"/>
      <c r="PDB3" s="128"/>
      <c r="PDC3" s="128"/>
      <c r="PDD3" s="128"/>
      <c r="PDE3" s="128"/>
      <c r="PDF3" s="128"/>
      <c r="PDG3" s="128"/>
      <c r="PDH3" s="128"/>
      <c r="PDI3" s="128"/>
      <c r="PDJ3" s="128"/>
      <c r="PDK3" s="128"/>
      <c r="PDL3" s="128"/>
      <c r="PDM3" s="128"/>
      <c r="PDN3" s="128"/>
      <c r="PDO3" s="128"/>
      <c r="PDP3" s="128"/>
      <c r="PDQ3" s="128"/>
      <c r="PDR3" s="128"/>
      <c r="PDS3" s="128"/>
      <c r="PDT3" s="128"/>
      <c r="PDU3" s="128"/>
      <c r="PDV3" s="128"/>
      <c r="PDW3" s="128"/>
      <c r="PDX3" s="128"/>
      <c r="PDY3" s="128"/>
      <c r="PDZ3" s="128"/>
      <c r="PEA3" s="128"/>
      <c r="PEB3" s="128"/>
      <c r="PEC3" s="128"/>
      <c r="PED3" s="128"/>
      <c r="PEE3" s="128"/>
      <c r="PEF3" s="128"/>
      <c r="PEG3" s="128"/>
      <c r="PEH3" s="128"/>
      <c r="PEI3" s="128"/>
      <c r="PEJ3" s="128"/>
      <c r="PEK3" s="128"/>
      <c r="PEL3" s="128"/>
      <c r="PEM3" s="128"/>
      <c r="PEN3" s="128"/>
      <c r="PEO3" s="128"/>
      <c r="PEP3" s="128"/>
      <c r="PEQ3" s="128"/>
      <c r="PER3" s="128"/>
      <c r="PES3" s="128"/>
      <c r="PET3" s="128"/>
      <c r="PEU3" s="128"/>
      <c r="PEV3" s="128"/>
      <c r="PEW3" s="128"/>
      <c r="PEX3" s="128"/>
      <c r="PEY3" s="128"/>
      <c r="PEZ3" s="128"/>
      <c r="PFA3" s="128"/>
      <c r="PFB3" s="128"/>
      <c r="PFC3" s="128"/>
      <c r="PFD3" s="128"/>
      <c r="PFE3" s="128"/>
      <c r="PFF3" s="128"/>
      <c r="PFG3" s="128"/>
      <c r="PFH3" s="128"/>
      <c r="PFI3" s="128"/>
      <c r="PFJ3" s="128"/>
      <c r="PFK3" s="128"/>
      <c r="PFL3" s="128"/>
      <c r="PFM3" s="128"/>
      <c r="PFN3" s="128"/>
      <c r="PFO3" s="128"/>
      <c r="PFP3" s="128"/>
      <c r="PFQ3" s="128"/>
      <c r="PFR3" s="128"/>
      <c r="PFS3" s="128"/>
      <c r="PFT3" s="128"/>
      <c r="PFU3" s="128"/>
      <c r="PFV3" s="128"/>
      <c r="PFW3" s="128"/>
      <c r="PFX3" s="128"/>
      <c r="PFY3" s="128"/>
      <c r="PFZ3" s="128"/>
      <c r="PGA3" s="128"/>
      <c r="PGB3" s="128"/>
      <c r="PGC3" s="128"/>
      <c r="PGD3" s="128"/>
      <c r="PGE3" s="128"/>
      <c r="PGF3" s="128"/>
      <c r="PGG3" s="128"/>
      <c r="PGH3" s="128"/>
      <c r="PGI3" s="128"/>
      <c r="PGJ3" s="128"/>
      <c r="PGK3" s="128"/>
      <c r="PGL3" s="128"/>
      <c r="PGM3" s="128"/>
      <c r="PGN3" s="128"/>
      <c r="PGO3" s="128"/>
      <c r="PGP3" s="128"/>
      <c r="PGQ3" s="128"/>
      <c r="PGR3" s="128"/>
      <c r="PGS3" s="128"/>
      <c r="PGT3" s="128"/>
      <c r="PGU3" s="128"/>
      <c r="PGV3" s="128"/>
      <c r="PGW3" s="128"/>
      <c r="PGX3" s="128"/>
      <c r="PGY3" s="128"/>
      <c r="PGZ3" s="128"/>
      <c r="PHA3" s="128"/>
      <c r="PHB3" s="128"/>
      <c r="PHC3" s="128"/>
      <c r="PHD3" s="128"/>
      <c r="PHE3" s="128"/>
      <c r="PHF3" s="128"/>
      <c r="PHG3" s="128"/>
      <c r="PHH3" s="128"/>
      <c r="PHI3" s="128"/>
      <c r="PHJ3" s="128"/>
      <c r="PHK3" s="128"/>
      <c r="PHL3" s="128"/>
      <c r="PHM3" s="128"/>
      <c r="PHN3" s="128"/>
      <c r="PHO3" s="128"/>
      <c r="PHP3" s="128"/>
      <c r="PHQ3" s="128"/>
      <c r="PHR3" s="128"/>
      <c r="PHS3" s="128"/>
      <c r="PHT3" s="128"/>
      <c r="PHU3" s="128"/>
      <c r="PHV3" s="128"/>
      <c r="PHW3" s="128"/>
      <c r="PHX3" s="128"/>
      <c r="PHY3" s="128"/>
      <c r="PHZ3" s="128"/>
      <c r="PIA3" s="128"/>
      <c r="PIB3" s="128"/>
      <c r="PIC3" s="128"/>
      <c r="PID3" s="128"/>
      <c r="PIE3" s="128"/>
      <c r="PIF3" s="128"/>
      <c r="PIG3" s="128"/>
      <c r="PIH3" s="128"/>
      <c r="PII3" s="128"/>
      <c r="PIJ3" s="128"/>
      <c r="PIK3" s="128"/>
      <c r="PIL3" s="128"/>
      <c r="PIM3" s="128"/>
      <c r="PIN3" s="128"/>
      <c r="PIO3" s="128"/>
      <c r="PIP3" s="128"/>
      <c r="PIQ3" s="128"/>
      <c r="PIR3" s="128"/>
      <c r="PIS3" s="128"/>
      <c r="PIT3" s="128"/>
      <c r="PIU3" s="128"/>
      <c r="PIV3" s="128"/>
      <c r="PIW3" s="128"/>
      <c r="PIX3" s="128"/>
      <c r="PIY3" s="128"/>
      <c r="PIZ3" s="128"/>
      <c r="PJA3" s="128"/>
      <c r="PJB3" s="128"/>
      <c r="PJC3" s="128"/>
      <c r="PJD3" s="128"/>
      <c r="PJE3" s="128"/>
      <c r="PJF3" s="128"/>
      <c r="PJG3" s="128"/>
      <c r="PJH3" s="128"/>
      <c r="PJI3" s="128"/>
      <c r="PJJ3" s="128"/>
      <c r="PJK3" s="128"/>
      <c r="PJL3" s="128"/>
      <c r="PJM3" s="128"/>
      <c r="PJN3" s="128"/>
      <c r="PJO3" s="128"/>
      <c r="PJP3" s="128"/>
      <c r="PJQ3" s="128"/>
      <c r="PJR3" s="128"/>
      <c r="PJS3" s="128"/>
      <c r="PJT3" s="128"/>
      <c r="PJU3" s="128"/>
      <c r="PJV3" s="128"/>
      <c r="PJW3" s="128"/>
      <c r="PJX3" s="128"/>
      <c r="PJY3" s="128"/>
      <c r="PJZ3" s="128"/>
      <c r="PKA3" s="128"/>
      <c r="PKB3" s="128"/>
      <c r="PKC3" s="128"/>
      <c r="PKD3" s="128"/>
      <c r="PKE3" s="128"/>
      <c r="PKF3" s="128"/>
      <c r="PKG3" s="128"/>
      <c r="PKH3" s="128"/>
      <c r="PKI3" s="128"/>
      <c r="PKJ3" s="128"/>
      <c r="PKK3" s="128"/>
      <c r="PKL3" s="128"/>
      <c r="PKM3" s="128"/>
      <c r="PKN3" s="128"/>
      <c r="PKO3" s="128"/>
      <c r="PKP3" s="128"/>
      <c r="PKQ3" s="128"/>
      <c r="PKR3" s="128"/>
      <c r="PKS3" s="128"/>
      <c r="PKT3" s="128"/>
      <c r="PKU3" s="128"/>
      <c r="PKV3" s="128"/>
      <c r="PKW3" s="128"/>
      <c r="PKX3" s="128"/>
      <c r="PKY3" s="128"/>
      <c r="PKZ3" s="128"/>
      <c r="PLA3" s="128"/>
      <c r="PLB3" s="128"/>
      <c r="PLC3" s="128"/>
      <c r="PLD3" s="128"/>
      <c r="PLE3" s="128"/>
      <c r="PLF3" s="128"/>
      <c r="PLG3" s="128"/>
      <c r="PLH3" s="128"/>
      <c r="PLI3" s="128"/>
      <c r="PLJ3" s="128"/>
      <c r="PLK3" s="128"/>
      <c r="PLL3" s="128"/>
      <c r="PLM3" s="128"/>
      <c r="PLN3" s="128"/>
      <c r="PLO3" s="128"/>
      <c r="PLP3" s="128"/>
      <c r="PLQ3" s="128"/>
      <c r="PLR3" s="128"/>
      <c r="PLS3" s="128"/>
      <c r="PLT3" s="128"/>
      <c r="PLU3" s="128"/>
      <c r="PLV3" s="128"/>
      <c r="PLW3" s="128"/>
      <c r="PLX3" s="128"/>
      <c r="PLY3" s="128"/>
      <c r="PLZ3" s="128"/>
      <c r="PMA3" s="128"/>
      <c r="PMB3" s="128"/>
      <c r="PMC3" s="128"/>
      <c r="PMD3" s="128"/>
      <c r="PME3" s="128"/>
      <c r="PMF3" s="128"/>
      <c r="PMG3" s="128"/>
      <c r="PMH3" s="128"/>
      <c r="PMI3" s="128"/>
      <c r="PMJ3" s="128"/>
      <c r="PMK3" s="128"/>
      <c r="PML3" s="128"/>
      <c r="PMM3" s="128"/>
      <c r="PMN3" s="128"/>
      <c r="PMO3" s="128"/>
      <c r="PMP3" s="128"/>
      <c r="PMQ3" s="128"/>
      <c r="PMR3" s="128"/>
      <c r="PMS3" s="128"/>
      <c r="PMT3" s="128"/>
      <c r="PMU3" s="128"/>
      <c r="PMV3" s="128"/>
      <c r="PMW3" s="128"/>
      <c r="PMX3" s="128"/>
      <c r="PMY3" s="128"/>
      <c r="PMZ3" s="128"/>
      <c r="PNA3" s="128"/>
      <c r="PNB3" s="128"/>
      <c r="PNC3" s="128"/>
      <c r="PND3" s="128"/>
      <c r="PNE3" s="128"/>
      <c r="PNF3" s="128"/>
      <c r="PNG3" s="128"/>
      <c r="PNH3" s="128"/>
      <c r="PNI3" s="128"/>
      <c r="PNJ3" s="128"/>
      <c r="PNK3" s="128"/>
      <c r="PNL3" s="128"/>
      <c r="PNM3" s="128"/>
      <c r="PNN3" s="128"/>
      <c r="PNO3" s="128"/>
      <c r="PNP3" s="128"/>
      <c r="PNQ3" s="128"/>
      <c r="PNR3" s="128"/>
      <c r="PNS3" s="128"/>
      <c r="PNT3" s="128"/>
      <c r="PNU3" s="128"/>
      <c r="PNV3" s="128"/>
      <c r="PNW3" s="128"/>
      <c r="PNX3" s="128"/>
      <c r="PNY3" s="128"/>
      <c r="PNZ3" s="128"/>
      <c r="POA3" s="128"/>
      <c r="POB3" s="128"/>
      <c r="POC3" s="128"/>
      <c r="POD3" s="128"/>
      <c r="POE3" s="128"/>
      <c r="POF3" s="128"/>
      <c r="POG3" s="128"/>
      <c r="POH3" s="128"/>
      <c r="POI3" s="128"/>
      <c r="POJ3" s="128"/>
      <c r="POK3" s="128"/>
      <c r="POL3" s="128"/>
      <c r="POM3" s="128"/>
      <c r="PON3" s="128"/>
      <c r="POO3" s="128"/>
      <c r="POP3" s="128"/>
      <c r="POQ3" s="128"/>
      <c r="POR3" s="128"/>
      <c r="POS3" s="128"/>
      <c r="POT3" s="128"/>
      <c r="POU3" s="128"/>
      <c r="POV3" s="128"/>
      <c r="POW3" s="128"/>
      <c r="POX3" s="128"/>
      <c r="POY3" s="128"/>
      <c r="POZ3" s="128"/>
      <c r="PPA3" s="128"/>
      <c r="PPB3" s="128"/>
      <c r="PPC3" s="128"/>
      <c r="PPD3" s="128"/>
      <c r="PPE3" s="128"/>
      <c r="PPF3" s="128"/>
      <c r="PPG3" s="128"/>
      <c r="PPH3" s="128"/>
      <c r="PPI3" s="128"/>
      <c r="PPJ3" s="128"/>
      <c r="PPK3" s="128"/>
      <c r="PPL3" s="128"/>
      <c r="PPM3" s="128"/>
      <c r="PPN3" s="128"/>
      <c r="PPO3" s="128"/>
      <c r="PPP3" s="128"/>
      <c r="PPQ3" s="128"/>
      <c r="PPR3" s="128"/>
      <c r="PPS3" s="128"/>
      <c r="PPT3" s="128"/>
      <c r="PPU3" s="128"/>
      <c r="PPV3" s="128"/>
      <c r="PPW3" s="128"/>
      <c r="PPX3" s="128"/>
      <c r="PPY3" s="128"/>
      <c r="PPZ3" s="128"/>
      <c r="PQA3" s="128"/>
      <c r="PQB3" s="128"/>
      <c r="PQC3" s="128"/>
      <c r="PQD3" s="128"/>
      <c r="PQE3" s="128"/>
      <c r="PQF3" s="128"/>
      <c r="PQG3" s="128"/>
      <c r="PQH3" s="128"/>
      <c r="PQI3" s="128"/>
      <c r="PQJ3" s="128"/>
      <c r="PQK3" s="128"/>
      <c r="PQL3" s="128"/>
      <c r="PQM3" s="128"/>
      <c r="PQN3" s="128"/>
      <c r="PQO3" s="128"/>
      <c r="PQP3" s="128"/>
      <c r="PQQ3" s="128"/>
      <c r="PQR3" s="128"/>
      <c r="PQS3" s="128"/>
      <c r="PQT3" s="128"/>
      <c r="PQU3" s="128"/>
      <c r="PQV3" s="128"/>
      <c r="PQW3" s="128"/>
      <c r="PQX3" s="128"/>
      <c r="PQY3" s="128"/>
      <c r="PQZ3" s="128"/>
      <c r="PRA3" s="128"/>
      <c r="PRB3" s="128"/>
      <c r="PRC3" s="128"/>
      <c r="PRD3" s="128"/>
      <c r="PRE3" s="128"/>
      <c r="PRF3" s="128"/>
      <c r="PRG3" s="128"/>
      <c r="PRH3" s="128"/>
      <c r="PRI3" s="128"/>
      <c r="PRJ3" s="128"/>
      <c r="PRK3" s="128"/>
      <c r="PRL3" s="128"/>
      <c r="PRM3" s="128"/>
      <c r="PRN3" s="128"/>
      <c r="PRO3" s="128"/>
      <c r="PRP3" s="128"/>
      <c r="PRQ3" s="128"/>
      <c r="PRR3" s="128"/>
      <c r="PRS3" s="128"/>
      <c r="PRT3" s="128"/>
      <c r="PRU3" s="128"/>
      <c r="PRV3" s="128"/>
      <c r="PRW3" s="128"/>
      <c r="PRX3" s="128"/>
      <c r="PRY3" s="128"/>
      <c r="PRZ3" s="128"/>
      <c r="PSA3" s="128"/>
      <c r="PSB3" s="128"/>
      <c r="PSC3" s="128"/>
      <c r="PSD3" s="128"/>
      <c r="PSE3" s="128"/>
      <c r="PSF3" s="128"/>
      <c r="PSG3" s="128"/>
      <c r="PSH3" s="128"/>
      <c r="PSI3" s="128"/>
      <c r="PSJ3" s="128"/>
      <c r="PSK3" s="128"/>
      <c r="PSL3" s="128"/>
      <c r="PSM3" s="128"/>
      <c r="PSN3" s="128"/>
      <c r="PSO3" s="128"/>
      <c r="PSP3" s="128"/>
      <c r="PSQ3" s="128"/>
      <c r="PSR3" s="128"/>
      <c r="PSS3" s="128"/>
      <c r="PST3" s="128"/>
      <c r="PSU3" s="128"/>
      <c r="PSV3" s="128"/>
      <c r="PSW3" s="128"/>
      <c r="PSX3" s="128"/>
      <c r="PSY3" s="128"/>
      <c r="PSZ3" s="128"/>
      <c r="PTA3" s="128"/>
      <c r="PTB3" s="128"/>
      <c r="PTC3" s="128"/>
      <c r="PTD3" s="128"/>
      <c r="PTE3" s="128"/>
      <c r="PTF3" s="128"/>
      <c r="PTG3" s="128"/>
      <c r="PTH3" s="128"/>
      <c r="PTI3" s="128"/>
      <c r="PTJ3" s="128"/>
      <c r="PTK3" s="128"/>
      <c r="PTL3" s="128"/>
      <c r="PTM3" s="128"/>
      <c r="PTN3" s="128"/>
      <c r="PTO3" s="128"/>
      <c r="PTP3" s="128"/>
      <c r="PTQ3" s="128"/>
      <c r="PTR3" s="128"/>
      <c r="PTS3" s="128"/>
      <c r="PTT3" s="128"/>
      <c r="PTU3" s="128"/>
      <c r="PTV3" s="128"/>
      <c r="PTW3" s="128"/>
      <c r="PTX3" s="128"/>
      <c r="PTY3" s="128"/>
      <c r="PTZ3" s="128"/>
      <c r="PUA3" s="128"/>
      <c r="PUB3" s="128"/>
      <c r="PUC3" s="128"/>
      <c r="PUD3" s="128"/>
      <c r="PUE3" s="128"/>
      <c r="PUF3" s="128"/>
      <c r="PUG3" s="128"/>
      <c r="PUH3" s="128"/>
      <c r="PUI3" s="128"/>
      <c r="PUJ3" s="128"/>
      <c r="PUK3" s="128"/>
      <c r="PUL3" s="128"/>
      <c r="PUM3" s="128"/>
      <c r="PUN3" s="128"/>
      <c r="PUO3" s="128"/>
      <c r="PUP3" s="128"/>
      <c r="PUQ3" s="128"/>
      <c r="PUR3" s="128"/>
      <c r="PUS3" s="128"/>
      <c r="PUT3" s="128"/>
      <c r="PUU3" s="128"/>
      <c r="PUV3" s="128"/>
      <c r="PUW3" s="128"/>
      <c r="PUX3" s="128"/>
      <c r="PUY3" s="128"/>
      <c r="PUZ3" s="128"/>
      <c r="PVA3" s="128"/>
      <c r="PVB3" s="128"/>
      <c r="PVC3" s="128"/>
      <c r="PVD3" s="128"/>
      <c r="PVE3" s="128"/>
      <c r="PVF3" s="128"/>
      <c r="PVG3" s="128"/>
      <c r="PVH3" s="128"/>
      <c r="PVI3" s="128"/>
      <c r="PVJ3" s="128"/>
      <c r="PVK3" s="128"/>
      <c r="PVL3" s="128"/>
      <c r="PVM3" s="128"/>
      <c r="PVN3" s="128"/>
      <c r="PVO3" s="128"/>
      <c r="PVP3" s="128"/>
      <c r="PVQ3" s="128"/>
      <c r="PVR3" s="128"/>
      <c r="PVS3" s="128"/>
      <c r="PVT3" s="128"/>
      <c r="PVU3" s="128"/>
      <c r="PVV3" s="128"/>
      <c r="PVW3" s="128"/>
      <c r="PVX3" s="128"/>
      <c r="PVY3" s="128"/>
      <c r="PVZ3" s="128"/>
      <c r="PWA3" s="128"/>
      <c r="PWB3" s="128"/>
      <c r="PWC3" s="128"/>
      <c r="PWD3" s="128"/>
      <c r="PWE3" s="128"/>
      <c r="PWF3" s="128"/>
      <c r="PWG3" s="128"/>
      <c r="PWH3" s="128"/>
      <c r="PWI3" s="128"/>
      <c r="PWJ3" s="128"/>
      <c r="PWK3" s="128"/>
      <c r="PWL3" s="128"/>
      <c r="PWM3" s="128"/>
      <c r="PWN3" s="128"/>
      <c r="PWO3" s="128"/>
      <c r="PWP3" s="128"/>
      <c r="PWQ3" s="128"/>
      <c r="PWR3" s="128"/>
      <c r="PWS3" s="128"/>
      <c r="PWT3" s="128"/>
      <c r="PWU3" s="128"/>
      <c r="PWV3" s="128"/>
      <c r="PWW3" s="128"/>
      <c r="PWX3" s="128"/>
      <c r="PWY3" s="128"/>
      <c r="PWZ3" s="128"/>
      <c r="PXA3" s="128"/>
      <c r="PXB3" s="128"/>
      <c r="PXC3" s="128"/>
      <c r="PXD3" s="128"/>
      <c r="PXE3" s="128"/>
      <c r="PXF3" s="128"/>
      <c r="PXG3" s="128"/>
      <c r="PXH3" s="128"/>
      <c r="PXI3" s="128"/>
      <c r="PXJ3" s="128"/>
      <c r="PXK3" s="128"/>
      <c r="PXL3" s="128"/>
      <c r="PXM3" s="128"/>
      <c r="PXN3" s="128"/>
      <c r="PXO3" s="128"/>
      <c r="PXP3" s="128"/>
      <c r="PXQ3" s="128"/>
      <c r="PXR3" s="128"/>
      <c r="PXS3" s="128"/>
      <c r="PXT3" s="128"/>
      <c r="PXU3" s="128"/>
      <c r="PXV3" s="128"/>
      <c r="PXW3" s="128"/>
      <c r="PXX3" s="128"/>
      <c r="PXY3" s="128"/>
      <c r="PXZ3" s="128"/>
      <c r="PYA3" s="128"/>
      <c r="PYB3" s="128"/>
      <c r="PYC3" s="128"/>
      <c r="PYD3" s="128"/>
      <c r="PYE3" s="128"/>
      <c r="PYF3" s="128"/>
      <c r="PYG3" s="128"/>
      <c r="PYH3" s="128"/>
      <c r="PYI3" s="128"/>
      <c r="PYJ3" s="128"/>
      <c r="PYK3" s="128"/>
      <c r="PYL3" s="128"/>
      <c r="PYM3" s="128"/>
      <c r="PYN3" s="128"/>
      <c r="PYO3" s="128"/>
      <c r="PYP3" s="128"/>
      <c r="PYQ3" s="128"/>
      <c r="PYR3" s="128"/>
      <c r="PYS3" s="128"/>
      <c r="PYT3" s="128"/>
      <c r="PYU3" s="128"/>
      <c r="PYV3" s="128"/>
      <c r="PYW3" s="128"/>
      <c r="PYX3" s="128"/>
      <c r="PYY3" s="128"/>
      <c r="PYZ3" s="128"/>
      <c r="PZA3" s="128"/>
      <c r="PZB3" s="128"/>
      <c r="PZC3" s="128"/>
      <c r="PZD3" s="128"/>
      <c r="PZE3" s="128"/>
      <c r="PZF3" s="128"/>
      <c r="PZG3" s="128"/>
      <c r="PZH3" s="128"/>
      <c r="PZI3" s="128"/>
      <c r="PZJ3" s="128"/>
      <c r="PZK3" s="128"/>
      <c r="PZL3" s="128"/>
      <c r="PZM3" s="128"/>
      <c r="PZN3" s="128"/>
      <c r="PZO3" s="128"/>
      <c r="PZP3" s="128"/>
      <c r="PZQ3" s="128"/>
      <c r="PZR3" s="128"/>
      <c r="PZS3" s="128"/>
      <c r="PZT3" s="128"/>
      <c r="PZU3" s="128"/>
      <c r="PZV3" s="128"/>
      <c r="PZW3" s="128"/>
      <c r="PZX3" s="128"/>
      <c r="PZY3" s="128"/>
      <c r="PZZ3" s="128"/>
      <c r="QAA3" s="128"/>
      <c r="QAB3" s="128"/>
      <c r="QAC3" s="128"/>
      <c r="QAD3" s="128"/>
      <c r="QAE3" s="128"/>
      <c r="QAF3" s="128"/>
      <c r="QAG3" s="128"/>
      <c r="QAH3" s="128"/>
      <c r="QAI3" s="128"/>
      <c r="QAJ3" s="128"/>
      <c r="QAK3" s="128"/>
      <c r="QAL3" s="128"/>
      <c r="QAM3" s="128"/>
      <c r="QAN3" s="128"/>
      <c r="QAO3" s="128"/>
      <c r="QAP3" s="128"/>
      <c r="QAQ3" s="128"/>
      <c r="QAR3" s="128"/>
      <c r="QAS3" s="128"/>
      <c r="QAT3" s="128"/>
      <c r="QAU3" s="128"/>
      <c r="QAV3" s="128"/>
      <c r="QAW3" s="128"/>
      <c r="QAX3" s="128"/>
      <c r="QAY3" s="128"/>
      <c r="QAZ3" s="128"/>
      <c r="QBA3" s="128"/>
      <c r="QBB3" s="128"/>
      <c r="QBC3" s="128"/>
      <c r="QBD3" s="128"/>
      <c r="QBE3" s="128"/>
      <c r="QBF3" s="128"/>
      <c r="QBG3" s="128"/>
      <c r="QBH3" s="128"/>
      <c r="QBI3" s="128"/>
      <c r="QBJ3" s="128"/>
      <c r="QBK3" s="128"/>
      <c r="QBL3" s="128"/>
      <c r="QBM3" s="128"/>
      <c r="QBN3" s="128"/>
      <c r="QBO3" s="128"/>
      <c r="QBP3" s="128"/>
      <c r="QBQ3" s="128"/>
      <c r="QBR3" s="128"/>
      <c r="QBS3" s="128"/>
      <c r="QBT3" s="128"/>
      <c r="QBU3" s="128"/>
      <c r="QBV3" s="128"/>
      <c r="QBW3" s="128"/>
      <c r="QBX3" s="128"/>
      <c r="QBY3" s="128"/>
      <c r="QBZ3" s="128"/>
      <c r="QCA3" s="128"/>
      <c r="QCB3" s="128"/>
      <c r="QCC3" s="128"/>
      <c r="QCD3" s="128"/>
      <c r="QCE3" s="128"/>
      <c r="QCF3" s="128"/>
      <c r="QCG3" s="128"/>
      <c r="QCH3" s="128"/>
      <c r="QCI3" s="128"/>
      <c r="QCJ3" s="128"/>
      <c r="QCK3" s="128"/>
      <c r="QCL3" s="128"/>
      <c r="QCM3" s="128"/>
      <c r="QCN3" s="128"/>
      <c r="QCO3" s="128"/>
      <c r="QCP3" s="128"/>
      <c r="QCQ3" s="128"/>
      <c r="QCR3" s="128"/>
      <c r="QCS3" s="128"/>
      <c r="QCT3" s="128"/>
      <c r="QCU3" s="128"/>
      <c r="QCV3" s="128"/>
      <c r="QCW3" s="128"/>
      <c r="QCX3" s="128"/>
      <c r="QCY3" s="128"/>
      <c r="QCZ3" s="128"/>
      <c r="QDA3" s="128"/>
      <c r="QDB3" s="128"/>
      <c r="QDC3" s="128"/>
      <c r="QDD3" s="128"/>
      <c r="QDE3" s="128"/>
      <c r="QDF3" s="128"/>
      <c r="QDG3" s="128"/>
      <c r="QDH3" s="128"/>
      <c r="QDI3" s="128"/>
      <c r="QDJ3" s="128"/>
      <c r="QDK3" s="128"/>
      <c r="QDL3" s="128"/>
      <c r="QDM3" s="128"/>
      <c r="QDN3" s="128"/>
      <c r="QDO3" s="128"/>
      <c r="QDP3" s="128"/>
      <c r="QDQ3" s="128"/>
      <c r="QDR3" s="128"/>
      <c r="QDS3" s="128"/>
      <c r="QDT3" s="128"/>
      <c r="QDU3" s="128"/>
      <c r="QDV3" s="128"/>
      <c r="QDW3" s="128"/>
      <c r="QDX3" s="128"/>
      <c r="QDY3" s="128"/>
      <c r="QDZ3" s="128"/>
      <c r="QEA3" s="128"/>
      <c r="QEB3" s="128"/>
      <c r="QEC3" s="128"/>
      <c r="QED3" s="128"/>
      <c r="QEE3" s="128"/>
      <c r="QEF3" s="128"/>
      <c r="QEG3" s="128"/>
      <c r="QEH3" s="128"/>
      <c r="QEI3" s="128"/>
      <c r="QEJ3" s="128"/>
      <c r="QEK3" s="128"/>
      <c r="QEL3" s="128"/>
      <c r="QEM3" s="128"/>
      <c r="QEN3" s="128"/>
      <c r="QEO3" s="128"/>
      <c r="QEP3" s="128"/>
      <c r="QEQ3" s="128"/>
      <c r="QER3" s="128"/>
      <c r="QES3" s="128"/>
      <c r="QET3" s="128"/>
      <c r="QEU3" s="128"/>
      <c r="QEV3" s="128"/>
      <c r="QEW3" s="128"/>
      <c r="QEX3" s="128"/>
      <c r="QEY3" s="128"/>
      <c r="QEZ3" s="128"/>
      <c r="QFA3" s="128"/>
      <c r="QFB3" s="128"/>
      <c r="QFC3" s="128"/>
      <c r="QFD3" s="128"/>
      <c r="QFE3" s="128"/>
      <c r="QFF3" s="128"/>
      <c r="QFG3" s="128"/>
      <c r="QFH3" s="128"/>
      <c r="QFI3" s="128"/>
      <c r="QFJ3" s="128"/>
      <c r="QFK3" s="128"/>
      <c r="QFL3" s="128"/>
      <c r="QFM3" s="128"/>
      <c r="QFN3" s="128"/>
      <c r="QFO3" s="128"/>
      <c r="QFP3" s="128"/>
      <c r="QFQ3" s="128"/>
      <c r="QFR3" s="128"/>
      <c r="QFS3" s="128"/>
      <c r="QFT3" s="128"/>
      <c r="QFU3" s="128"/>
      <c r="QFV3" s="128"/>
      <c r="QFW3" s="128"/>
      <c r="QFX3" s="128"/>
      <c r="QFY3" s="128"/>
      <c r="QFZ3" s="128"/>
      <c r="QGA3" s="128"/>
      <c r="QGB3" s="128"/>
      <c r="QGC3" s="128"/>
      <c r="QGD3" s="128"/>
      <c r="QGE3" s="128"/>
      <c r="QGF3" s="128"/>
      <c r="QGG3" s="128"/>
      <c r="QGH3" s="128"/>
      <c r="QGI3" s="128"/>
      <c r="QGJ3" s="128"/>
      <c r="QGK3" s="128"/>
      <c r="QGL3" s="128"/>
      <c r="QGM3" s="128"/>
      <c r="QGN3" s="128"/>
      <c r="QGO3" s="128"/>
      <c r="QGP3" s="128"/>
      <c r="QGQ3" s="128"/>
      <c r="QGR3" s="128"/>
      <c r="QGS3" s="128"/>
      <c r="QGT3" s="128"/>
      <c r="QGU3" s="128"/>
      <c r="QGV3" s="128"/>
      <c r="QGW3" s="128"/>
      <c r="QGX3" s="128"/>
      <c r="QGY3" s="128"/>
      <c r="QGZ3" s="128"/>
      <c r="QHA3" s="128"/>
      <c r="QHB3" s="128"/>
      <c r="QHC3" s="128"/>
      <c r="QHD3" s="128"/>
      <c r="QHE3" s="128"/>
      <c r="QHF3" s="128"/>
      <c r="QHG3" s="128"/>
      <c r="QHH3" s="128"/>
      <c r="QHI3" s="128"/>
      <c r="QHJ3" s="128"/>
      <c r="QHK3" s="128"/>
      <c r="QHL3" s="128"/>
      <c r="QHM3" s="128"/>
      <c r="QHN3" s="128"/>
      <c r="QHO3" s="128"/>
      <c r="QHP3" s="128"/>
      <c r="QHQ3" s="128"/>
      <c r="QHR3" s="128"/>
      <c r="QHS3" s="128"/>
      <c r="QHT3" s="128"/>
      <c r="QHU3" s="128"/>
      <c r="QHV3" s="128"/>
      <c r="QHW3" s="128"/>
      <c r="QHX3" s="128"/>
      <c r="QHY3" s="128"/>
      <c r="QHZ3" s="128"/>
      <c r="QIA3" s="128"/>
      <c r="QIB3" s="128"/>
      <c r="QIC3" s="128"/>
      <c r="QID3" s="128"/>
      <c r="QIE3" s="128"/>
      <c r="QIF3" s="128"/>
      <c r="QIG3" s="128"/>
      <c r="QIH3" s="128"/>
      <c r="QII3" s="128"/>
      <c r="QIJ3" s="128"/>
      <c r="QIK3" s="128"/>
      <c r="QIL3" s="128"/>
      <c r="QIM3" s="128"/>
      <c r="QIN3" s="128"/>
      <c r="QIO3" s="128"/>
      <c r="QIP3" s="128"/>
      <c r="QIQ3" s="128"/>
      <c r="QIR3" s="128"/>
      <c r="QIS3" s="128"/>
      <c r="QIT3" s="128"/>
      <c r="QIU3" s="128"/>
      <c r="QIV3" s="128"/>
      <c r="QIW3" s="128"/>
      <c r="QIX3" s="128"/>
      <c r="QIY3" s="128"/>
      <c r="QIZ3" s="128"/>
      <c r="QJA3" s="128"/>
      <c r="QJB3" s="128"/>
      <c r="QJC3" s="128"/>
      <c r="QJD3" s="128"/>
      <c r="QJE3" s="128"/>
      <c r="QJF3" s="128"/>
      <c r="QJG3" s="128"/>
      <c r="QJH3" s="128"/>
      <c r="QJI3" s="128"/>
      <c r="QJJ3" s="128"/>
      <c r="QJK3" s="128"/>
      <c r="QJL3" s="128"/>
      <c r="QJM3" s="128"/>
      <c r="QJN3" s="128"/>
      <c r="QJO3" s="128"/>
      <c r="QJP3" s="128"/>
      <c r="QJQ3" s="128"/>
      <c r="QJR3" s="128"/>
      <c r="QJS3" s="128"/>
      <c r="QJT3" s="128"/>
      <c r="QJU3" s="128"/>
      <c r="QJV3" s="128"/>
      <c r="QJW3" s="128"/>
      <c r="QJX3" s="128"/>
      <c r="QJY3" s="128"/>
      <c r="QJZ3" s="128"/>
      <c r="QKA3" s="128"/>
      <c r="QKB3" s="128"/>
      <c r="QKC3" s="128"/>
      <c r="QKD3" s="128"/>
      <c r="QKE3" s="128"/>
      <c r="QKF3" s="128"/>
      <c r="QKG3" s="128"/>
      <c r="QKH3" s="128"/>
      <c r="QKI3" s="128"/>
      <c r="QKJ3" s="128"/>
      <c r="QKK3" s="128"/>
      <c r="QKL3" s="128"/>
      <c r="QKM3" s="128"/>
      <c r="QKN3" s="128"/>
      <c r="QKO3" s="128"/>
      <c r="QKP3" s="128"/>
      <c r="QKQ3" s="128"/>
      <c r="QKR3" s="128"/>
      <c r="QKS3" s="128"/>
      <c r="QKT3" s="128"/>
      <c r="QKU3" s="128"/>
      <c r="QKV3" s="128"/>
      <c r="QKW3" s="128"/>
      <c r="QKX3" s="128"/>
      <c r="QKY3" s="128"/>
      <c r="QKZ3" s="128"/>
      <c r="QLA3" s="128"/>
      <c r="QLB3" s="128"/>
      <c r="QLC3" s="128"/>
      <c r="QLD3" s="128"/>
      <c r="QLE3" s="128"/>
      <c r="QLF3" s="128"/>
      <c r="QLG3" s="128"/>
      <c r="QLH3" s="128"/>
      <c r="QLI3" s="128"/>
      <c r="QLJ3" s="128"/>
      <c r="QLK3" s="128"/>
      <c r="QLL3" s="128"/>
      <c r="QLM3" s="128"/>
      <c r="QLN3" s="128"/>
      <c r="QLO3" s="128"/>
      <c r="QLP3" s="128"/>
      <c r="QLQ3" s="128"/>
      <c r="QLR3" s="128"/>
      <c r="QLS3" s="128"/>
      <c r="QLT3" s="128"/>
      <c r="QLU3" s="128"/>
      <c r="QLV3" s="128"/>
      <c r="QLW3" s="128"/>
      <c r="QLX3" s="128"/>
      <c r="QLY3" s="128"/>
      <c r="QLZ3" s="128"/>
      <c r="QMA3" s="128"/>
      <c r="QMB3" s="128"/>
      <c r="QMC3" s="128"/>
      <c r="QMD3" s="128"/>
      <c r="QME3" s="128"/>
      <c r="QMF3" s="128"/>
      <c r="QMG3" s="128"/>
      <c r="QMH3" s="128"/>
      <c r="QMI3" s="128"/>
      <c r="QMJ3" s="128"/>
      <c r="QMK3" s="128"/>
      <c r="QML3" s="128"/>
      <c r="QMM3" s="128"/>
      <c r="QMN3" s="128"/>
      <c r="QMO3" s="128"/>
      <c r="QMP3" s="128"/>
      <c r="QMQ3" s="128"/>
      <c r="QMR3" s="128"/>
      <c r="QMS3" s="128"/>
      <c r="QMT3" s="128"/>
      <c r="QMU3" s="128"/>
      <c r="QMV3" s="128"/>
      <c r="QMW3" s="128"/>
      <c r="QMX3" s="128"/>
      <c r="QMY3" s="128"/>
      <c r="QMZ3" s="128"/>
      <c r="QNA3" s="128"/>
      <c r="QNB3" s="128"/>
      <c r="QNC3" s="128"/>
      <c r="QND3" s="128"/>
      <c r="QNE3" s="128"/>
      <c r="QNF3" s="128"/>
      <c r="QNG3" s="128"/>
      <c r="QNH3" s="128"/>
      <c r="QNI3" s="128"/>
      <c r="QNJ3" s="128"/>
      <c r="QNK3" s="128"/>
      <c r="QNL3" s="128"/>
      <c r="QNM3" s="128"/>
      <c r="QNN3" s="128"/>
      <c r="QNO3" s="128"/>
      <c r="QNP3" s="128"/>
      <c r="QNQ3" s="128"/>
      <c r="QNR3" s="128"/>
      <c r="QNS3" s="128"/>
      <c r="QNT3" s="128"/>
      <c r="QNU3" s="128"/>
      <c r="QNV3" s="128"/>
      <c r="QNW3" s="128"/>
      <c r="QNX3" s="128"/>
      <c r="QNY3" s="128"/>
      <c r="QNZ3" s="128"/>
      <c r="QOA3" s="128"/>
      <c r="QOB3" s="128"/>
      <c r="QOC3" s="128"/>
      <c r="QOD3" s="128"/>
      <c r="QOE3" s="128"/>
      <c r="QOF3" s="128"/>
      <c r="QOG3" s="128"/>
      <c r="QOH3" s="128"/>
      <c r="QOI3" s="128"/>
      <c r="QOJ3" s="128"/>
      <c r="QOK3" s="128"/>
      <c r="QOL3" s="128"/>
      <c r="QOM3" s="128"/>
      <c r="QON3" s="128"/>
      <c r="QOO3" s="128"/>
      <c r="QOP3" s="128"/>
      <c r="QOQ3" s="128"/>
      <c r="QOR3" s="128"/>
      <c r="QOS3" s="128"/>
      <c r="QOT3" s="128"/>
      <c r="QOU3" s="128"/>
      <c r="QOV3" s="128"/>
      <c r="QOW3" s="128"/>
      <c r="QOX3" s="128"/>
      <c r="QOY3" s="128"/>
      <c r="QOZ3" s="128"/>
      <c r="QPA3" s="128"/>
      <c r="QPB3" s="128"/>
      <c r="QPC3" s="128"/>
      <c r="QPD3" s="128"/>
      <c r="QPE3" s="128"/>
      <c r="QPF3" s="128"/>
      <c r="QPG3" s="128"/>
      <c r="QPH3" s="128"/>
      <c r="QPI3" s="128"/>
      <c r="QPJ3" s="128"/>
      <c r="QPK3" s="128"/>
      <c r="QPL3" s="128"/>
      <c r="QPM3" s="128"/>
      <c r="QPN3" s="128"/>
      <c r="QPO3" s="128"/>
      <c r="QPP3" s="128"/>
      <c r="QPQ3" s="128"/>
      <c r="QPR3" s="128"/>
      <c r="QPS3" s="128"/>
      <c r="QPT3" s="128"/>
      <c r="QPU3" s="128"/>
      <c r="QPV3" s="128"/>
      <c r="QPW3" s="128"/>
      <c r="QPX3" s="128"/>
      <c r="QPY3" s="128"/>
      <c r="QPZ3" s="128"/>
      <c r="QQA3" s="128"/>
      <c r="QQB3" s="128"/>
      <c r="QQC3" s="128"/>
      <c r="QQD3" s="128"/>
      <c r="QQE3" s="128"/>
      <c r="QQF3" s="128"/>
      <c r="QQG3" s="128"/>
      <c r="QQH3" s="128"/>
      <c r="QQI3" s="128"/>
      <c r="QQJ3" s="128"/>
      <c r="QQK3" s="128"/>
      <c r="QQL3" s="128"/>
      <c r="QQM3" s="128"/>
      <c r="QQN3" s="128"/>
      <c r="QQO3" s="128"/>
      <c r="QQP3" s="128"/>
      <c r="QQQ3" s="128"/>
      <c r="QQR3" s="128"/>
      <c r="QQS3" s="128"/>
      <c r="QQT3" s="128"/>
      <c r="QQU3" s="128"/>
      <c r="QQV3" s="128"/>
      <c r="QQW3" s="128"/>
      <c r="QQX3" s="128"/>
      <c r="QQY3" s="128"/>
      <c r="QQZ3" s="128"/>
      <c r="QRA3" s="128"/>
      <c r="QRB3" s="128"/>
      <c r="QRC3" s="128"/>
      <c r="QRD3" s="128"/>
      <c r="QRE3" s="128"/>
      <c r="QRF3" s="128"/>
      <c r="QRG3" s="128"/>
      <c r="QRH3" s="128"/>
      <c r="QRI3" s="128"/>
      <c r="QRJ3" s="128"/>
      <c r="QRK3" s="128"/>
      <c r="QRL3" s="128"/>
      <c r="QRM3" s="128"/>
      <c r="QRN3" s="128"/>
      <c r="QRO3" s="128"/>
      <c r="QRP3" s="128"/>
      <c r="QRQ3" s="128"/>
      <c r="QRR3" s="128"/>
      <c r="QRS3" s="128"/>
      <c r="QRT3" s="128"/>
      <c r="QRU3" s="128"/>
      <c r="QRV3" s="128"/>
      <c r="QRW3" s="128"/>
      <c r="QRX3" s="128"/>
      <c r="QRY3" s="128"/>
      <c r="QRZ3" s="128"/>
      <c r="QSA3" s="128"/>
      <c r="QSB3" s="128"/>
      <c r="QSC3" s="128"/>
      <c r="QSD3" s="128"/>
      <c r="QSE3" s="128"/>
      <c r="QSF3" s="128"/>
      <c r="QSG3" s="128"/>
      <c r="QSH3" s="128"/>
      <c r="QSI3" s="128"/>
      <c r="QSJ3" s="128"/>
      <c r="QSK3" s="128"/>
      <c r="QSL3" s="128"/>
      <c r="QSM3" s="128"/>
      <c r="QSN3" s="128"/>
      <c r="QSO3" s="128"/>
      <c r="QSP3" s="128"/>
      <c r="QSQ3" s="128"/>
      <c r="QSR3" s="128"/>
      <c r="QSS3" s="128"/>
      <c r="QST3" s="128"/>
      <c r="QSU3" s="128"/>
      <c r="QSV3" s="128"/>
      <c r="QSW3" s="128"/>
      <c r="QSX3" s="128"/>
      <c r="QSY3" s="128"/>
      <c r="QSZ3" s="128"/>
      <c r="QTA3" s="128"/>
      <c r="QTB3" s="128"/>
      <c r="QTC3" s="128"/>
      <c r="QTD3" s="128"/>
      <c r="QTE3" s="128"/>
      <c r="QTF3" s="128"/>
      <c r="QTG3" s="128"/>
      <c r="QTH3" s="128"/>
      <c r="QTI3" s="128"/>
      <c r="QTJ3" s="128"/>
      <c r="QTK3" s="128"/>
      <c r="QTL3" s="128"/>
      <c r="QTM3" s="128"/>
      <c r="QTN3" s="128"/>
      <c r="QTO3" s="128"/>
      <c r="QTP3" s="128"/>
      <c r="QTQ3" s="128"/>
      <c r="QTR3" s="128"/>
      <c r="QTS3" s="128"/>
      <c r="QTT3" s="128"/>
      <c r="QTU3" s="128"/>
      <c r="QTV3" s="128"/>
      <c r="QTW3" s="128"/>
      <c r="QTX3" s="128"/>
      <c r="QTY3" s="128"/>
      <c r="QTZ3" s="128"/>
      <c r="QUA3" s="128"/>
      <c r="QUB3" s="128"/>
      <c r="QUC3" s="128"/>
      <c r="QUD3" s="128"/>
      <c r="QUE3" s="128"/>
      <c r="QUF3" s="128"/>
      <c r="QUG3" s="128"/>
      <c r="QUH3" s="128"/>
      <c r="QUI3" s="128"/>
      <c r="QUJ3" s="128"/>
      <c r="QUK3" s="128"/>
      <c r="QUL3" s="128"/>
      <c r="QUM3" s="128"/>
      <c r="QUN3" s="128"/>
      <c r="QUO3" s="128"/>
      <c r="QUP3" s="128"/>
      <c r="QUQ3" s="128"/>
      <c r="QUR3" s="128"/>
      <c r="QUS3" s="128"/>
      <c r="QUT3" s="128"/>
      <c r="QUU3" s="128"/>
      <c r="QUV3" s="128"/>
      <c r="QUW3" s="128"/>
      <c r="QUX3" s="128"/>
      <c r="QUY3" s="128"/>
      <c r="QUZ3" s="128"/>
      <c r="QVA3" s="128"/>
      <c r="QVB3" s="128"/>
      <c r="QVC3" s="128"/>
      <c r="QVD3" s="128"/>
      <c r="QVE3" s="128"/>
      <c r="QVF3" s="128"/>
      <c r="QVG3" s="128"/>
      <c r="QVH3" s="128"/>
      <c r="QVI3" s="128"/>
      <c r="QVJ3" s="128"/>
      <c r="QVK3" s="128"/>
      <c r="QVL3" s="128"/>
      <c r="QVM3" s="128"/>
      <c r="QVN3" s="128"/>
      <c r="QVO3" s="128"/>
      <c r="QVP3" s="128"/>
      <c r="QVQ3" s="128"/>
      <c r="QVR3" s="128"/>
      <c r="QVS3" s="128"/>
      <c r="QVT3" s="128"/>
      <c r="QVU3" s="128"/>
      <c r="QVV3" s="128"/>
      <c r="QVW3" s="128"/>
      <c r="QVX3" s="128"/>
      <c r="QVY3" s="128"/>
      <c r="QVZ3" s="128"/>
      <c r="QWA3" s="128"/>
      <c r="QWB3" s="128"/>
      <c r="QWC3" s="128"/>
      <c r="QWD3" s="128"/>
      <c r="QWE3" s="128"/>
      <c r="QWF3" s="128"/>
      <c r="QWG3" s="128"/>
      <c r="QWH3" s="128"/>
      <c r="QWI3" s="128"/>
      <c r="QWJ3" s="128"/>
      <c r="QWK3" s="128"/>
      <c r="QWL3" s="128"/>
      <c r="QWM3" s="128"/>
      <c r="QWN3" s="128"/>
      <c r="QWO3" s="128"/>
      <c r="QWP3" s="128"/>
      <c r="QWQ3" s="128"/>
      <c r="QWR3" s="128"/>
      <c r="QWS3" s="128"/>
      <c r="QWT3" s="128"/>
      <c r="QWU3" s="128"/>
      <c r="QWV3" s="128"/>
      <c r="QWW3" s="128"/>
      <c r="QWX3" s="128"/>
      <c r="QWY3" s="128"/>
      <c r="QWZ3" s="128"/>
      <c r="QXA3" s="128"/>
      <c r="QXB3" s="128"/>
      <c r="QXC3" s="128"/>
      <c r="QXD3" s="128"/>
      <c r="QXE3" s="128"/>
      <c r="QXF3" s="128"/>
      <c r="QXG3" s="128"/>
      <c r="QXH3" s="128"/>
      <c r="QXI3" s="128"/>
      <c r="QXJ3" s="128"/>
      <c r="QXK3" s="128"/>
      <c r="QXL3" s="128"/>
      <c r="QXM3" s="128"/>
      <c r="QXN3" s="128"/>
      <c r="QXO3" s="128"/>
      <c r="QXP3" s="128"/>
      <c r="QXQ3" s="128"/>
      <c r="QXR3" s="128"/>
      <c r="QXS3" s="128"/>
      <c r="QXT3" s="128"/>
      <c r="QXU3" s="128"/>
      <c r="QXV3" s="128"/>
      <c r="QXW3" s="128"/>
      <c r="QXX3" s="128"/>
      <c r="QXY3" s="128"/>
      <c r="QXZ3" s="128"/>
      <c r="QYA3" s="128"/>
      <c r="QYB3" s="128"/>
      <c r="QYC3" s="128"/>
      <c r="QYD3" s="128"/>
      <c r="QYE3" s="128"/>
      <c r="QYF3" s="128"/>
      <c r="QYG3" s="128"/>
      <c r="QYH3" s="128"/>
      <c r="QYI3" s="128"/>
      <c r="QYJ3" s="128"/>
      <c r="QYK3" s="128"/>
      <c r="QYL3" s="128"/>
      <c r="QYM3" s="128"/>
      <c r="QYN3" s="128"/>
      <c r="QYO3" s="128"/>
      <c r="QYP3" s="128"/>
      <c r="QYQ3" s="128"/>
      <c r="QYR3" s="128"/>
      <c r="QYS3" s="128"/>
      <c r="QYT3" s="128"/>
      <c r="QYU3" s="128"/>
      <c r="QYV3" s="128"/>
      <c r="QYW3" s="128"/>
      <c r="QYX3" s="128"/>
      <c r="QYY3" s="128"/>
      <c r="QYZ3" s="128"/>
      <c r="QZA3" s="128"/>
      <c r="QZB3" s="128"/>
      <c r="QZC3" s="128"/>
      <c r="QZD3" s="128"/>
      <c r="QZE3" s="128"/>
      <c r="QZF3" s="128"/>
      <c r="QZG3" s="128"/>
      <c r="QZH3" s="128"/>
      <c r="QZI3" s="128"/>
      <c r="QZJ3" s="128"/>
      <c r="QZK3" s="128"/>
      <c r="QZL3" s="128"/>
      <c r="QZM3" s="128"/>
      <c r="QZN3" s="128"/>
      <c r="QZO3" s="128"/>
      <c r="QZP3" s="128"/>
      <c r="QZQ3" s="128"/>
      <c r="QZR3" s="128"/>
      <c r="QZS3" s="128"/>
      <c r="QZT3" s="128"/>
      <c r="QZU3" s="128"/>
      <c r="QZV3" s="128"/>
      <c r="QZW3" s="128"/>
      <c r="QZX3" s="128"/>
      <c r="QZY3" s="128"/>
      <c r="QZZ3" s="128"/>
      <c r="RAA3" s="128"/>
      <c r="RAB3" s="128"/>
      <c r="RAC3" s="128"/>
      <c r="RAD3" s="128"/>
      <c r="RAE3" s="128"/>
      <c r="RAF3" s="128"/>
      <c r="RAG3" s="128"/>
      <c r="RAH3" s="128"/>
      <c r="RAI3" s="128"/>
      <c r="RAJ3" s="128"/>
      <c r="RAK3" s="128"/>
      <c r="RAL3" s="128"/>
      <c r="RAM3" s="128"/>
      <c r="RAN3" s="128"/>
      <c r="RAO3" s="128"/>
      <c r="RAP3" s="128"/>
      <c r="RAQ3" s="128"/>
      <c r="RAR3" s="128"/>
      <c r="RAS3" s="128"/>
      <c r="RAT3" s="128"/>
      <c r="RAU3" s="128"/>
      <c r="RAV3" s="128"/>
      <c r="RAW3" s="128"/>
      <c r="RAX3" s="128"/>
      <c r="RAY3" s="128"/>
      <c r="RAZ3" s="128"/>
      <c r="RBA3" s="128"/>
      <c r="RBB3" s="128"/>
      <c r="RBC3" s="128"/>
      <c r="RBD3" s="128"/>
      <c r="RBE3" s="128"/>
      <c r="RBF3" s="128"/>
      <c r="RBG3" s="128"/>
      <c r="RBH3" s="128"/>
      <c r="RBI3" s="128"/>
      <c r="RBJ3" s="128"/>
      <c r="RBK3" s="128"/>
      <c r="RBL3" s="128"/>
      <c r="RBM3" s="128"/>
      <c r="RBN3" s="128"/>
      <c r="RBO3" s="128"/>
      <c r="RBP3" s="128"/>
      <c r="RBQ3" s="128"/>
      <c r="RBR3" s="128"/>
      <c r="RBS3" s="128"/>
      <c r="RBT3" s="128"/>
      <c r="RBU3" s="128"/>
      <c r="RBV3" s="128"/>
      <c r="RBW3" s="128"/>
      <c r="RBX3" s="128"/>
      <c r="RBY3" s="128"/>
      <c r="RBZ3" s="128"/>
      <c r="RCA3" s="128"/>
      <c r="RCB3" s="128"/>
      <c r="RCC3" s="128"/>
      <c r="RCD3" s="128"/>
      <c r="RCE3" s="128"/>
      <c r="RCF3" s="128"/>
      <c r="RCG3" s="128"/>
      <c r="RCH3" s="128"/>
      <c r="RCI3" s="128"/>
      <c r="RCJ3" s="128"/>
      <c r="RCK3" s="128"/>
      <c r="RCL3" s="128"/>
      <c r="RCM3" s="128"/>
      <c r="RCN3" s="128"/>
      <c r="RCO3" s="128"/>
      <c r="RCP3" s="128"/>
      <c r="RCQ3" s="128"/>
      <c r="RCR3" s="128"/>
      <c r="RCS3" s="128"/>
      <c r="RCT3" s="128"/>
      <c r="RCU3" s="128"/>
      <c r="RCV3" s="128"/>
      <c r="RCW3" s="128"/>
      <c r="RCX3" s="128"/>
      <c r="RCY3" s="128"/>
      <c r="RCZ3" s="128"/>
      <c r="RDA3" s="128"/>
      <c r="RDB3" s="128"/>
      <c r="RDC3" s="128"/>
      <c r="RDD3" s="128"/>
      <c r="RDE3" s="128"/>
      <c r="RDF3" s="128"/>
      <c r="RDG3" s="128"/>
      <c r="RDH3" s="128"/>
      <c r="RDI3" s="128"/>
      <c r="RDJ3" s="128"/>
      <c r="RDK3" s="128"/>
      <c r="RDL3" s="128"/>
      <c r="RDM3" s="128"/>
      <c r="RDN3" s="128"/>
      <c r="RDO3" s="128"/>
      <c r="RDP3" s="128"/>
      <c r="RDQ3" s="128"/>
      <c r="RDR3" s="128"/>
      <c r="RDS3" s="128"/>
      <c r="RDT3" s="128"/>
      <c r="RDU3" s="128"/>
      <c r="RDV3" s="128"/>
      <c r="RDW3" s="128"/>
      <c r="RDX3" s="128"/>
      <c r="RDY3" s="128"/>
      <c r="RDZ3" s="128"/>
      <c r="REA3" s="128"/>
      <c r="REB3" s="128"/>
      <c r="REC3" s="128"/>
      <c r="RED3" s="128"/>
      <c r="REE3" s="128"/>
      <c r="REF3" s="128"/>
      <c r="REG3" s="128"/>
      <c r="REH3" s="128"/>
      <c r="REI3" s="128"/>
      <c r="REJ3" s="128"/>
      <c r="REK3" s="128"/>
      <c r="REL3" s="128"/>
      <c r="REM3" s="128"/>
      <c r="REN3" s="128"/>
      <c r="REO3" s="128"/>
      <c r="REP3" s="128"/>
      <c r="REQ3" s="128"/>
      <c r="RER3" s="128"/>
      <c r="RES3" s="128"/>
      <c r="RET3" s="128"/>
      <c r="REU3" s="128"/>
      <c r="REV3" s="128"/>
      <c r="REW3" s="128"/>
      <c r="REX3" s="128"/>
      <c r="REY3" s="128"/>
      <c r="REZ3" s="128"/>
      <c r="RFA3" s="128"/>
      <c r="RFB3" s="128"/>
      <c r="RFC3" s="128"/>
      <c r="RFD3" s="128"/>
      <c r="RFE3" s="128"/>
      <c r="RFF3" s="128"/>
      <c r="RFG3" s="128"/>
      <c r="RFH3" s="128"/>
      <c r="RFI3" s="128"/>
      <c r="RFJ3" s="128"/>
      <c r="RFK3" s="128"/>
      <c r="RFL3" s="128"/>
      <c r="RFM3" s="128"/>
      <c r="RFN3" s="128"/>
      <c r="RFO3" s="128"/>
      <c r="RFP3" s="128"/>
      <c r="RFQ3" s="128"/>
      <c r="RFR3" s="128"/>
      <c r="RFS3" s="128"/>
      <c r="RFT3" s="128"/>
      <c r="RFU3" s="128"/>
      <c r="RFV3" s="128"/>
      <c r="RFW3" s="128"/>
      <c r="RFX3" s="128"/>
      <c r="RFY3" s="128"/>
      <c r="RFZ3" s="128"/>
      <c r="RGA3" s="128"/>
      <c r="RGB3" s="128"/>
      <c r="RGC3" s="128"/>
      <c r="RGD3" s="128"/>
      <c r="RGE3" s="128"/>
      <c r="RGF3" s="128"/>
      <c r="RGG3" s="128"/>
      <c r="RGH3" s="128"/>
      <c r="RGI3" s="128"/>
      <c r="RGJ3" s="128"/>
      <c r="RGK3" s="128"/>
      <c r="RGL3" s="128"/>
      <c r="RGM3" s="128"/>
      <c r="RGN3" s="128"/>
      <c r="RGO3" s="128"/>
      <c r="RGP3" s="128"/>
      <c r="RGQ3" s="128"/>
      <c r="RGR3" s="128"/>
      <c r="RGS3" s="128"/>
      <c r="RGT3" s="128"/>
      <c r="RGU3" s="128"/>
      <c r="RGV3" s="128"/>
      <c r="RGW3" s="128"/>
      <c r="RGX3" s="128"/>
      <c r="RGY3" s="128"/>
      <c r="RGZ3" s="128"/>
      <c r="RHA3" s="128"/>
      <c r="RHB3" s="128"/>
      <c r="RHC3" s="128"/>
      <c r="RHD3" s="128"/>
      <c r="RHE3" s="128"/>
      <c r="RHF3" s="128"/>
      <c r="RHG3" s="128"/>
      <c r="RHH3" s="128"/>
      <c r="RHI3" s="128"/>
      <c r="RHJ3" s="128"/>
      <c r="RHK3" s="128"/>
      <c r="RHL3" s="128"/>
      <c r="RHM3" s="128"/>
      <c r="RHN3" s="128"/>
      <c r="RHO3" s="128"/>
      <c r="RHP3" s="128"/>
      <c r="RHQ3" s="128"/>
      <c r="RHR3" s="128"/>
      <c r="RHS3" s="128"/>
      <c r="RHT3" s="128"/>
      <c r="RHU3" s="128"/>
      <c r="RHV3" s="128"/>
      <c r="RHW3" s="128"/>
      <c r="RHX3" s="128"/>
      <c r="RHY3" s="128"/>
      <c r="RHZ3" s="128"/>
      <c r="RIA3" s="128"/>
      <c r="RIB3" s="128"/>
      <c r="RIC3" s="128"/>
      <c r="RID3" s="128"/>
      <c r="RIE3" s="128"/>
      <c r="RIF3" s="128"/>
      <c r="RIG3" s="128"/>
      <c r="RIH3" s="128"/>
      <c r="RII3" s="128"/>
      <c r="RIJ3" s="128"/>
      <c r="RIK3" s="128"/>
      <c r="RIL3" s="128"/>
      <c r="RIM3" s="128"/>
      <c r="RIN3" s="128"/>
      <c r="RIO3" s="128"/>
      <c r="RIP3" s="128"/>
      <c r="RIQ3" s="128"/>
      <c r="RIR3" s="128"/>
      <c r="RIS3" s="128"/>
      <c r="RIT3" s="128"/>
      <c r="RIU3" s="128"/>
      <c r="RIV3" s="128"/>
      <c r="RIW3" s="128"/>
      <c r="RIX3" s="128"/>
      <c r="RIY3" s="128"/>
      <c r="RIZ3" s="128"/>
      <c r="RJA3" s="128"/>
      <c r="RJB3" s="128"/>
      <c r="RJC3" s="128"/>
      <c r="RJD3" s="128"/>
      <c r="RJE3" s="128"/>
      <c r="RJF3" s="128"/>
      <c r="RJG3" s="128"/>
      <c r="RJH3" s="128"/>
      <c r="RJI3" s="128"/>
      <c r="RJJ3" s="128"/>
      <c r="RJK3" s="128"/>
      <c r="RJL3" s="128"/>
      <c r="RJM3" s="128"/>
      <c r="RJN3" s="128"/>
      <c r="RJO3" s="128"/>
      <c r="RJP3" s="128"/>
      <c r="RJQ3" s="128"/>
      <c r="RJR3" s="128"/>
      <c r="RJS3" s="128"/>
      <c r="RJT3" s="128"/>
      <c r="RJU3" s="128"/>
      <c r="RJV3" s="128"/>
      <c r="RJW3" s="128"/>
      <c r="RJX3" s="128"/>
      <c r="RJY3" s="128"/>
      <c r="RJZ3" s="128"/>
      <c r="RKA3" s="128"/>
      <c r="RKB3" s="128"/>
      <c r="RKC3" s="128"/>
      <c r="RKD3" s="128"/>
      <c r="RKE3" s="128"/>
      <c r="RKF3" s="128"/>
      <c r="RKG3" s="128"/>
      <c r="RKH3" s="128"/>
      <c r="RKI3" s="128"/>
      <c r="RKJ3" s="128"/>
      <c r="RKK3" s="128"/>
      <c r="RKL3" s="128"/>
      <c r="RKM3" s="128"/>
      <c r="RKN3" s="128"/>
      <c r="RKO3" s="128"/>
      <c r="RKP3" s="128"/>
      <c r="RKQ3" s="128"/>
      <c r="RKR3" s="128"/>
      <c r="RKS3" s="128"/>
      <c r="RKT3" s="128"/>
      <c r="RKU3" s="128"/>
      <c r="RKV3" s="128"/>
      <c r="RKW3" s="128"/>
      <c r="RKX3" s="128"/>
      <c r="RKY3" s="128"/>
      <c r="RKZ3" s="128"/>
      <c r="RLA3" s="128"/>
      <c r="RLB3" s="128"/>
      <c r="RLC3" s="128"/>
      <c r="RLD3" s="128"/>
      <c r="RLE3" s="128"/>
      <c r="RLF3" s="128"/>
      <c r="RLG3" s="128"/>
      <c r="RLH3" s="128"/>
      <c r="RLI3" s="128"/>
      <c r="RLJ3" s="128"/>
      <c r="RLK3" s="128"/>
      <c r="RLL3" s="128"/>
      <c r="RLM3" s="128"/>
      <c r="RLN3" s="128"/>
      <c r="RLO3" s="128"/>
      <c r="RLP3" s="128"/>
      <c r="RLQ3" s="128"/>
      <c r="RLR3" s="128"/>
      <c r="RLS3" s="128"/>
      <c r="RLT3" s="128"/>
      <c r="RLU3" s="128"/>
      <c r="RLV3" s="128"/>
      <c r="RLW3" s="128"/>
      <c r="RLX3" s="128"/>
      <c r="RLY3" s="128"/>
      <c r="RLZ3" s="128"/>
      <c r="RMA3" s="128"/>
      <c r="RMB3" s="128"/>
      <c r="RMC3" s="128"/>
      <c r="RMD3" s="128"/>
      <c r="RME3" s="128"/>
      <c r="RMF3" s="128"/>
      <c r="RMG3" s="128"/>
      <c r="RMH3" s="128"/>
      <c r="RMI3" s="128"/>
      <c r="RMJ3" s="128"/>
      <c r="RMK3" s="128"/>
      <c r="RML3" s="128"/>
      <c r="RMM3" s="128"/>
      <c r="RMN3" s="128"/>
      <c r="RMO3" s="128"/>
      <c r="RMP3" s="128"/>
      <c r="RMQ3" s="128"/>
      <c r="RMR3" s="128"/>
      <c r="RMS3" s="128"/>
      <c r="RMT3" s="128"/>
      <c r="RMU3" s="128"/>
      <c r="RMV3" s="128"/>
      <c r="RMW3" s="128"/>
      <c r="RMX3" s="128"/>
      <c r="RMY3" s="128"/>
      <c r="RMZ3" s="128"/>
      <c r="RNA3" s="128"/>
      <c r="RNB3" s="128"/>
      <c r="RNC3" s="128"/>
      <c r="RND3" s="128"/>
      <c r="RNE3" s="128"/>
      <c r="RNF3" s="128"/>
      <c r="RNG3" s="128"/>
      <c r="RNH3" s="128"/>
      <c r="RNI3" s="128"/>
      <c r="RNJ3" s="128"/>
      <c r="RNK3" s="128"/>
      <c r="RNL3" s="128"/>
      <c r="RNM3" s="128"/>
      <c r="RNN3" s="128"/>
      <c r="RNO3" s="128"/>
      <c r="RNP3" s="128"/>
      <c r="RNQ3" s="128"/>
      <c r="RNR3" s="128"/>
      <c r="RNS3" s="128"/>
      <c r="RNT3" s="128"/>
      <c r="RNU3" s="128"/>
      <c r="RNV3" s="128"/>
      <c r="RNW3" s="128"/>
      <c r="RNX3" s="128"/>
      <c r="RNY3" s="128"/>
      <c r="RNZ3" s="128"/>
      <c r="ROA3" s="128"/>
      <c r="ROB3" s="128"/>
      <c r="ROC3" s="128"/>
      <c r="ROD3" s="128"/>
      <c r="ROE3" s="128"/>
      <c r="ROF3" s="128"/>
      <c r="ROG3" s="128"/>
      <c r="ROH3" s="128"/>
      <c r="ROI3" s="128"/>
      <c r="ROJ3" s="128"/>
      <c r="ROK3" s="128"/>
      <c r="ROL3" s="128"/>
      <c r="ROM3" s="128"/>
      <c r="RON3" s="128"/>
      <c r="ROO3" s="128"/>
      <c r="ROP3" s="128"/>
      <c r="ROQ3" s="128"/>
      <c r="ROR3" s="128"/>
      <c r="ROS3" s="128"/>
      <c r="ROT3" s="128"/>
      <c r="ROU3" s="128"/>
      <c r="ROV3" s="128"/>
      <c r="ROW3" s="128"/>
      <c r="ROX3" s="128"/>
      <c r="ROY3" s="128"/>
      <c r="ROZ3" s="128"/>
      <c r="RPA3" s="128"/>
      <c r="RPB3" s="128"/>
      <c r="RPC3" s="128"/>
      <c r="RPD3" s="128"/>
      <c r="RPE3" s="128"/>
      <c r="RPF3" s="128"/>
      <c r="RPG3" s="128"/>
      <c r="RPH3" s="128"/>
      <c r="RPI3" s="128"/>
      <c r="RPJ3" s="128"/>
      <c r="RPK3" s="128"/>
      <c r="RPL3" s="128"/>
      <c r="RPM3" s="128"/>
      <c r="RPN3" s="128"/>
      <c r="RPO3" s="128"/>
      <c r="RPP3" s="128"/>
      <c r="RPQ3" s="128"/>
      <c r="RPR3" s="128"/>
      <c r="RPS3" s="128"/>
      <c r="RPT3" s="128"/>
      <c r="RPU3" s="128"/>
      <c r="RPV3" s="128"/>
      <c r="RPW3" s="128"/>
      <c r="RPX3" s="128"/>
      <c r="RPY3" s="128"/>
      <c r="RPZ3" s="128"/>
      <c r="RQA3" s="128"/>
      <c r="RQB3" s="128"/>
      <c r="RQC3" s="128"/>
      <c r="RQD3" s="128"/>
      <c r="RQE3" s="128"/>
      <c r="RQF3" s="128"/>
      <c r="RQG3" s="128"/>
      <c r="RQH3" s="128"/>
      <c r="RQI3" s="128"/>
      <c r="RQJ3" s="128"/>
      <c r="RQK3" s="128"/>
      <c r="RQL3" s="128"/>
      <c r="RQM3" s="128"/>
      <c r="RQN3" s="128"/>
      <c r="RQO3" s="128"/>
      <c r="RQP3" s="128"/>
      <c r="RQQ3" s="128"/>
      <c r="RQR3" s="128"/>
      <c r="RQS3" s="128"/>
      <c r="RQT3" s="128"/>
      <c r="RQU3" s="128"/>
      <c r="RQV3" s="128"/>
      <c r="RQW3" s="128"/>
      <c r="RQX3" s="128"/>
      <c r="RQY3" s="128"/>
      <c r="RQZ3" s="128"/>
      <c r="RRA3" s="128"/>
      <c r="RRB3" s="128"/>
      <c r="RRC3" s="128"/>
      <c r="RRD3" s="128"/>
      <c r="RRE3" s="128"/>
      <c r="RRF3" s="128"/>
      <c r="RRG3" s="128"/>
      <c r="RRH3" s="128"/>
      <c r="RRI3" s="128"/>
      <c r="RRJ3" s="128"/>
      <c r="RRK3" s="128"/>
      <c r="RRL3" s="128"/>
      <c r="RRM3" s="128"/>
      <c r="RRN3" s="128"/>
      <c r="RRO3" s="128"/>
      <c r="RRP3" s="128"/>
      <c r="RRQ3" s="128"/>
      <c r="RRR3" s="128"/>
      <c r="RRS3" s="128"/>
      <c r="RRT3" s="128"/>
      <c r="RRU3" s="128"/>
      <c r="RRV3" s="128"/>
      <c r="RRW3" s="128"/>
      <c r="RRX3" s="128"/>
      <c r="RRY3" s="128"/>
      <c r="RRZ3" s="128"/>
      <c r="RSA3" s="128"/>
      <c r="RSB3" s="128"/>
      <c r="RSC3" s="128"/>
      <c r="RSD3" s="128"/>
      <c r="RSE3" s="128"/>
      <c r="RSF3" s="128"/>
      <c r="RSG3" s="128"/>
      <c r="RSH3" s="128"/>
      <c r="RSI3" s="128"/>
      <c r="RSJ3" s="128"/>
      <c r="RSK3" s="128"/>
      <c r="RSL3" s="128"/>
      <c r="RSM3" s="128"/>
      <c r="RSN3" s="128"/>
      <c r="RSO3" s="128"/>
      <c r="RSP3" s="128"/>
      <c r="RSQ3" s="128"/>
      <c r="RSR3" s="128"/>
      <c r="RSS3" s="128"/>
      <c r="RST3" s="128"/>
      <c r="RSU3" s="128"/>
      <c r="RSV3" s="128"/>
      <c r="RSW3" s="128"/>
      <c r="RSX3" s="128"/>
      <c r="RSY3" s="128"/>
      <c r="RSZ3" s="128"/>
      <c r="RTA3" s="128"/>
      <c r="RTB3" s="128"/>
      <c r="RTC3" s="128"/>
      <c r="RTD3" s="128"/>
      <c r="RTE3" s="128"/>
      <c r="RTF3" s="128"/>
      <c r="RTG3" s="128"/>
      <c r="RTH3" s="128"/>
      <c r="RTI3" s="128"/>
      <c r="RTJ3" s="128"/>
      <c r="RTK3" s="128"/>
      <c r="RTL3" s="128"/>
      <c r="RTM3" s="128"/>
      <c r="RTN3" s="128"/>
      <c r="RTO3" s="128"/>
      <c r="RTP3" s="128"/>
      <c r="RTQ3" s="128"/>
      <c r="RTR3" s="128"/>
      <c r="RTS3" s="128"/>
      <c r="RTT3" s="128"/>
      <c r="RTU3" s="128"/>
      <c r="RTV3" s="128"/>
      <c r="RTW3" s="128"/>
      <c r="RTX3" s="128"/>
      <c r="RTY3" s="128"/>
      <c r="RTZ3" s="128"/>
      <c r="RUA3" s="128"/>
      <c r="RUB3" s="128"/>
      <c r="RUC3" s="128"/>
      <c r="RUD3" s="128"/>
      <c r="RUE3" s="128"/>
      <c r="RUF3" s="128"/>
      <c r="RUG3" s="128"/>
      <c r="RUH3" s="128"/>
      <c r="RUI3" s="128"/>
      <c r="RUJ3" s="128"/>
      <c r="RUK3" s="128"/>
      <c r="RUL3" s="128"/>
      <c r="RUM3" s="128"/>
      <c r="RUN3" s="128"/>
      <c r="RUO3" s="128"/>
      <c r="RUP3" s="128"/>
      <c r="RUQ3" s="128"/>
      <c r="RUR3" s="128"/>
      <c r="RUS3" s="128"/>
      <c r="RUT3" s="128"/>
      <c r="RUU3" s="128"/>
      <c r="RUV3" s="128"/>
      <c r="RUW3" s="128"/>
      <c r="RUX3" s="128"/>
      <c r="RUY3" s="128"/>
      <c r="RUZ3" s="128"/>
      <c r="RVA3" s="128"/>
      <c r="RVB3" s="128"/>
      <c r="RVC3" s="128"/>
      <c r="RVD3" s="128"/>
      <c r="RVE3" s="128"/>
      <c r="RVF3" s="128"/>
      <c r="RVG3" s="128"/>
      <c r="RVH3" s="128"/>
      <c r="RVI3" s="128"/>
      <c r="RVJ3" s="128"/>
      <c r="RVK3" s="128"/>
      <c r="RVL3" s="128"/>
      <c r="RVM3" s="128"/>
      <c r="RVN3" s="128"/>
      <c r="RVO3" s="128"/>
      <c r="RVP3" s="128"/>
      <c r="RVQ3" s="128"/>
      <c r="RVR3" s="128"/>
      <c r="RVS3" s="128"/>
      <c r="RVT3" s="128"/>
      <c r="RVU3" s="128"/>
      <c r="RVV3" s="128"/>
      <c r="RVW3" s="128"/>
      <c r="RVX3" s="128"/>
      <c r="RVY3" s="128"/>
      <c r="RVZ3" s="128"/>
      <c r="RWA3" s="128"/>
      <c r="RWB3" s="128"/>
      <c r="RWC3" s="128"/>
      <c r="RWD3" s="128"/>
      <c r="RWE3" s="128"/>
      <c r="RWF3" s="128"/>
      <c r="RWG3" s="128"/>
      <c r="RWH3" s="128"/>
      <c r="RWI3" s="128"/>
      <c r="RWJ3" s="128"/>
      <c r="RWK3" s="128"/>
      <c r="RWL3" s="128"/>
      <c r="RWM3" s="128"/>
      <c r="RWN3" s="128"/>
      <c r="RWO3" s="128"/>
      <c r="RWP3" s="128"/>
      <c r="RWQ3" s="128"/>
      <c r="RWR3" s="128"/>
      <c r="RWS3" s="128"/>
      <c r="RWT3" s="128"/>
      <c r="RWU3" s="128"/>
      <c r="RWV3" s="128"/>
      <c r="RWW3" s="128"/>
      <c r="RWX3" s="128"/>
      <c r="RWY3" s="128"/>
      <c r="RWZ3" s="128"/>
      <c r="RXA3" s="128"/>
      <c r="RXB3" s="128"/>
      <c r="RXC3" s="128"/>
      <c r="RXD3" s="128"/>
      <c r="RXE3" s="128"/>
      <c r="RXF3" s="128"/>
      <c r="RXG3" s="128"/>
      <c r="RXH3" s="128"/>
      <c r="RXI3" s="128"/>
      <c r="RXJ3" s="128"/>
      <c r="RXK3" s="128"/>
      <c r="RXL3" s="128"/>
      <c r="RXM3" s="128"/>
      <c r="RXN3" s="128"/>
      <c r="RXO3" s="128"/>
      <c r="RXP3" s="128"/>
      <c r="RXQ3" s="128"/>
      <c r="RXR3" s="128"/>
      <c r="RXS3" s="128"/>
      <c r="RXT3" s="128"/>
      <c r="RXU3" s="128"/>
      <c r="RXV3" s="128"/>
      <c r="RXW3" s="128"/>
      <c r="RXX3" s="128"/>
      <c r="RXY3" s="128"/>
      <c r="RXZ3" s="128"/>
      <c r="RYA3" s="128"/>
      <c r="RYB3" s="128"/>
      <c r="RYC3" s="128"/>
      <c r="RYD3" s="128"/>
      <c r="RYE3" s="128"/>
      <c r="RYF3" s="128"/>
      <c r="RYG3" s="128"/>
      <c r="RYH3" s="128"/>
      <c r="RYI3" s="128"/>
      <c r="RYJ3" s="128"/>
      <c r="RYK3" s="128"/>
      <c r="RYL3" s="128"/>
      <c r="RYM3" s="128"/>
      <c r="RYN3" s="128"/>
      <c r="RYO3" s="128"/>
      <c r="RYP3" s="128"/>
      <c r="RYQ3" s="128"/>
      <c r="RYR3" s="128"/>
      <c r="RYS3" s="128"/>
      <c r="RYT3" s="128"/>
      <c r="RYU3" s="128"/>
      <c r="RYV3" s="128"/>
      <c r="RYW3" s="128"/>
      <c r="RYX3" s="128"/>
      <c r="RYY3" s="128"/>
      <c r="RYZ3" s="128"/>
      <c r="RZA3" s="128"/>
      <c r="RZB3" s="128"/>
      <c r="RZC3" s="128"/>
      <c r="RZD3" s="128"/>
      <c r="RZE3" s="128"/>
      <c r="RZF3" s="128"/>
      <c r="RZG3" s="128"/>
      <c r="RZH3" s="128"/>
      <c r="RZI3" s="128"/>
      <c r="RZJ3" s="128"/>
      <c r="RZK3" s="128"/>
      <c r="RZL3" s="128"/>
      <c r="RZM3" s="128"/>
      <c r="RZN3" s="128"/>
      <c r="RZO3" s="128"/>
      <c r="RZP3" s="128"/>
      <c r="RZQ3" s="128"/>
      <c r="RZR3" s="128"/>
      <c r="RZS3" s="128"/>
      <c r="RZT3" s="128"/>
      <c r="RZU3" s="128"/>
      <c r="RZV3" s="128"/>
      <c r="RZW3" s="128"/>
      <c r="RZX3" s="128"/>
      <c r="RZY3" s="128"/>
      <c r="RZZ3" s="128"/>
      <c r="SAA3" s="128"/>
      <c r="SAB3" s="128"/>
      <c r="SAC3" s="128"/>
      <c r="SAD3" s="128"/>
      <c r="SAE3" s="128"/>
      <c r="SAF3" s="128"/>
      <c r="SAG3" s="128"/>
      <c r="SAH3" s="128"/>
      <c r="SAI3" s="128"/>
      <c r="SAJ3" s="128"/>
      <c r="SAK3" s="128"/>
      <c r="SAL3" s="128"/>
      <c r="SAM3" s="128"/>
      <c r="SAN3" s="128"/>
      <c r="SAO3" s="128"/>
      <c r="SAP3" s="128"/>
      <c r="SAQ3" s="128"/>
      <c r="SAR3" s="128"/>
      <c r="SAS3" s="128"/>
      <c r="SAT3" s="128"/>
      <c r="SAU3" s="128"/>
      <c r="SAV3" s="128"/>
      <c r="SAW3" s="128"/>
      <c r="SAX3" s="128"/>
      <c r="SAY3" s="128"/>
      <c r="SAZ3" s="128"/>
      <c r="SBA3" s="128"/>
      <c r="SBB3" s="128"/>
      <c r="SBC3" s="128"/>
      <c r="SBD3" s="128"/>
      <c r="SBE3" s="128"/>
      <c r="SBF3" s="128"/>
      <c r="SBG3" s="128"/>
      <c r="SBH3" s="128"/>
      <c r="SBI3" s="128"/>
      <c r="SBJ3" s="128"/>
      <c r="SBK3" s="128"/>
      <c r="SBL3" s="128"/>
      <c r="SBM3" s="128"/>
      <c r="SBN3" s="128"/>
      <c r="SBO3" s="128"/>
      <c r="SBP3" s="128"/>
      <c r="SBQ3" s="128"/>
      <c r="SBR3" s="128"/>
      <c r="SBS3" s="128"/>
      <c r="SBT3" s="128"/>
      <c r="SBU3" s="128"/>
      <c r="SBV3" s="128"/>
      <c r="SBW3" s="128"/>
      <c r="SBX3" s="128"/>
      <c r="SBY3" s="128"/>
      <c r="SBZ3" s="128"/>
      <c r="SCA3" s="128"/>
      <c r="SCB3" s="128"/>
      <c r="SCC3" s="128"/>
      <c r="SCD3" s="128"/>
      <c r="SCE3" s="128"/>
      <c r="SCF3" s="128"/>
      <c r="SCG3" s="128"/>
      <c r="SCH3" s="128"/>
      <c r="SCI3" s="128"/>
      <c r="SCJ3" s="128"/>
      <c r="SCK3" s="128"/>
      <c r="SCL3" s="128"/>
      <c r="SCM3" s="128"/>
      <c r="SCN3" s="128"/>
      <c r="SCO3" s="128"/>
      <c r="SCP3" s="128"/>
      <c r="SCQ3" s="128"/>
      <c r="SCR3" s="128"/>
      <c r="SCS3" s="128"/>
      <c r="SCT3" s="128"/>
      <c r="SCU3" s="128"/>
      <c r="SCV3" s="128"/>
      <c r="SCW3" s="128"/>
      <c r="SCX3" s="128"/>
      <c r="SCY3" s="128"/>
      <c r="SCZ3" s="128"/>
      <c r="SDA3" s="128"/>
      <c r="SDB3" s="128"/>
      <c r="SDC3" s="128"/>
      <c r="SDD3" s="128"/>
      <c r="SDE3" s="128"/>
      <c r="SDF3" s="128"/>
      <c r="SDG3" s="128"/>
      <c r="SDH3" s="128"/>
      <c r="SDI3" s="128"/>
      <c r="SDJ3" s="128"/>
      <c r="SDK3" s="128"/>
      <c r="SDL3" s="128"/>
      <c r="SDM3" s="128"/>
      <c r="SDN3" s="128"/>
      <c r="SDO3" s="128"/>
      <c r="SDP3" s="128"/>
      <c r="SDQ3" s="128"/>
      <c r="SDR3" s="128"/>
      <c r="SDS3" s="128"/>
      <c r="SDT3" s="128"/>
      <c r="SDU3" s="128"/>
      <c r="SDV3" s="128"/>
      <c r="SDW3" s="128"/>
      <c r="SDX3" s="128"/>
      <c r="SDY3" s="128"/>
      <c r="SDZ3" s="128"/>
      <c r="SEA3" s="128"/>
      <c r="SEB3" s="128"/>
      <c r="SEC3" s="128"/>
      <c r="SED3" s="128"/>
      <c r="SEE3" s="128"/>
      <c r="SEF3" s="128"/>
      <c r="SEG3" s="128"/>
      <c r="SEH3" s="128"/>
      <c r="SEI3" s="128"/>
      <c r="SEJ3" s="128"/>
      <c r="SEK3" s="128"/>
      <c r="SEL3" s="128"/>
      <c r="SEM3" s="128"/>
      <c r="SEN3" s="128"/>
      <c r="SEO3" s="128"/>
      <c r="SEP3" s="128"/>
      <c r="SEQ3" s="128"/>
      <c r="SER3" s="128"/>
      <c r="SES3" s="128"/>
      <c r="SET3" s="128"/>
      <c r="SEU3" s="128"/>
      <c r="SEV3" s="128"/>
      <c r="SEW3" s="128"/>
      <c r="SEX3" s="128"/>
      <c r="SEY3" s="128"/>
      <c r="SEZ3" s="128"/>
      <c r="SFA3" s="128"/>
      <c r="SFB3" s="128"/>
      <c r="SFC3" s="128"/>
      <c r="SFD3" s="128"/>
      <c r="SFE3" s="128"/>
      <c r="SFF3" s="128"/>
      <c r="SFG3" s="128"/>
      <c r="SFH3" s="128"/>
      <c r="SFI3" s="128"/>
      <c r="SFJ3" s="128"/>
      <c r="SFK3" s="128"/>
      <c r="SFL3" s="128"/>
      <c r="SFM3" s="128"/>
      <c r="SFN3" s="128"/>
      <c r="SFO3" s="128"/>
      <c r="SFP3" s="128"/>
      <c r="SFQ3" s="128"/>
      <c r="SFR3" s="128"/>
      <c r="SFS3" s="128"/>
      <c r="SFT3" s="128"/>
      <c r="SFU3" s="128"/>
      <c r="SFV3" s="128"/>
      <c r="SFW3" s="128"/>
      <c r="SFX3" s="128"/>
      <c r="SFY3" s="128"/>
      <c r="SFZ3" s="128"/>
      <c r="SGA3" s="128"/>
      <c r="SGB3" s="128"/>
      <c r="SGC3" s="128"/>
      <c r="SGD3" s="128"/>
      <c r="SGE3" s="128"/>
      <c r="SGF3" s="128"/>
      <c r="SGG3" s="128"/>
      <c r="SGH3" s="128"/>
      <c r="SGI3" s="128"/>
      <c r="SGJ3" s="128"/>
      <c r="SGK3" s="128"/>
      <c r="SGL3" s="128"/>
      <c r="SGM3" s="128"/>
      <c r="SGN3" s="128"/>
      <c r="SGO3" s="128"/>
      <c r="SGP3" s="128"/>
      <c r="SGQ3" s="128"/>
      <c r="SGR3" s="128"/>
      <c r="SGS3" s="128"/>
      <c r="SGT3" s="128"/>
      <c r="SGU3" s="128"/>
      <c r="SGV3" s="128"/>
      <c r="SGW3" s="128"/>
      <c r="SGX3" s="128"/>
      <c r="SGY3" s="128"/>
      <c r="SGZ3" s="128"/>
      <c r="SHA3" s="128"/>
      <c r="SHB3" s="128"/>
      <c r="SHC3" s="128"/>
      <c r="SHD3" s="128"/>
      <c r="SHE3" s="128"/>
      <c r="SHF3" s="128"/>
      <c r="SHG3" s="128"/>
      <c r="SHH3" s="128"/>
      <c r="SHI3" s="128"/>
      <c r="SHJ3" s="128"/>
      <c r="SHK3" s="128"/>
      <c r="SHL3" s="128"/>
      <c r="SHM3" s="128"/>
      <c r="SHN3" s="128"/>
      <c r="SHO3" s="128"/>
      <c r="SHP3" s="128"/>
      <c r="SHQ3" s="128"/>
      <c r="SHR3" s="128"/>
      <c r="SHS3" s="128"/>
      <c r="SHT3" s="128"/>
      <c r="SHU3" s="128"/>
      <c r="SHV3" s="128"/>
      <c r="SHW3" s="128"/>
      <c r="SHX3" s="128"/>
      <c r="SHY3" s="128"/>
      <c r="SHZ3" s="128"/>
      <c r="SIA3" s="128"/>
      <c r="SIB3" s="128"/>
      <c r="SIC3" s="128"/>
      <c r="SID3" s="128"/>
      <c r="SIE3" s="128"/>
      <c r="SIF3" s="128"/>
      <c r="SIG3" s="128"/>
      <c r="SIH3" s="128"/>
      <c r="SII3" s="128"/>
      <c r="SIJ3" s="128"/>
      <c r="SIK3" s="128"/>
      <c r="SIL3" s="128"/>
      <c r="SIM3" s="128"/>
      <c r="SIN3" s="128"/>
      <c r="SIO3" s="128"/>
      <c r="SIP3" s="128"/>
      <c r="SIQ3" s="128"/>
      <c r="SIR3" s="128"/>
      <c r="SIS3" s="128"/>
      <c r="SIT3" s="128"/>
      <c r="SIU3" s="128"/>
      <c r="SIV3" s="128"/>
      <c r="SIW3" s="128"/>
      <c r="SIX3" s="128"/>
      <c r="SIY3" s="128"/>
      <c r="SIZ3" s="128"/>
      <c r="SJA3" s="128"/>
      <c r="SJB3" s="128"/>
      <c r="SJC3" s="128"/>
      <c r="SJD3" s="128"/>
      <c r="SJE3" s="128"/>
      <c r="SJF3" s="128"/>
      <c r="SJG3" s="128"/>
      <c r="SJH3" s="128"/>
      <c r="SJI3" s="128"/>
      <c r="SJJ3" s="128"/>
      <c r="SJK3" s="128"/>
      <c r="SJL3" s="128"/>
      <c r="SJM3" s="128"/>
      <c r="SJN3" s="128"/>
      <c r="SJO3" s="128"/>
      <c r="SJP3" s="128"/>
      <c r="SJQ3" s="128"/>
      <c r="SJR3" s="128"/>
      <c r="SJS3" s="128"/>
      <c r="SJT3" s="128"/>
      <c r="SJU3" s="128"/>
      <c r="SJV3" s="128"/>
      <c r="SJW3" s="128"/>
      <c r="SJX3" s="128"/>
      <c r="SJY3" s="128"/>
      <c r="SJZ3" s="128"/>
      <c r="SKA3" s="128"/>
      <c r="SKB3" s="128"/>
      <c r="SKC3" s="128"/>
      <c r="SKD3" s="128"/>
      <c r="SKE3" s="128"/>
      <c r="SKF3" s="128"/>
      <c r="SKG3" s="128"/>
      <c r="SKH3" s="128"/>
      <c r="SKI3" s="128"/>
      <c r="SKJ3" s="128"/>
      <c r="SKK3" s="128"/>
      <c r="SKL3" s="128"/>
      <c r="SKM3" s="128"/>
      <c r="SKN3" s="128"/>
      <c r="SKO3" s="128"/>
      <c r="SKP3" s="128"/>
      <c r="SKQ3" s="128"/>
      <c r="SKR3" s="128"/>
      <c r="SKS3" s="128"/>
      <c r="SKT3" s="128"/>
      <c r="SKU3" s="128"/>
      <c r="SKV3" s="128"/>
      <c r="SKW3" s="128"/>
      <c r="SKX3" s="128"/>
      <c r="SKY3" s="128"/>
      <c r="SKZ3" s="128"/>
      <c r="SLA3" s="128"/>
      <c r="SLB3" s="128"/>
      <c r="SLC3" s="128"/>
      <c r="SLD3" s="128"/>
      <c r="SLE3" s="128"/>
      <c r="SLF3" s="128"/>
      <c r="SLG3" s="128"/>
      <c r="SLH3" s="128"/>
      <c r="SLI3" s="128"/>
      <c r="SLJ3" s="128"/>
      <c r="SLK3" s="128"/>
      <c r="SLL3" s="128"/>
      <c r="SLM3" s="128"/>
      <c r="SLN3" s="128"/>
      <c r="SLO3" s="128"/>
      <c r="SLP3" s="128"/>
      <c r="SLQ3" s="128"/>
      <c r="SLR3" s="128"/>
      <c r="SLS3" s="128"/>
      <c r="SLT3" s="128"/>
      <c r="SLU3" s="128"/>
      <c r="SLV3" s="128"/>
      <c r="SLW3" s="128"/>
      <c r="SLX3" s="128"/>
      <c r="SLY3" s="128"/>
      <c r="SLZ3" s="128"/>
      <c r="SMA3" s="128"/>
      <c r="SMB3" s="128"/>
      <c r="SMC3" s="128"/>
      <c r="SMD3" s="128"/>
      <c r="SME3" s="128"/>
      <c r="SMF3" s="128"/>
      <c r="SMG3" s="128"/>
      <c r="SMH3" s="128"/>
      <c r="SMI3" s="128"/>
      <c r="SMJ3" s="128"/>
      <c r="SMK3" s="128"/>
      <c r="SML3" s="128"/>
      <c r="SMM3" s="128"/>
      <c r="SMN3" s="128"/>
      <c r="SMO3" s="128"/>
      <c r="SMP3" s="128"/>
      <c r="SMQ3" s="128"/>
      <c r="SMR3" s="128"/>
      <c r="SMS3" s="128"/>
      <c r="SMT3" s="128"/>
      <c r="SMU3" s="128"/>
      <c r="SMV3" s="128"/>
      <c r="SMW3" s="128"/>
      <c r="SMX3" s="128"/>
      <c r="SMY3" s="128"/>
      <c r="SMZ3" s="128"/>
      <c r="SNA3" s="128"/>
      <c r="SNB3" s="128"/>
      <c r="SNC3" s="128"/>
      <c r="SND3" s="128"/>
      <c r="SNE3" s="128"/>
      <c r="SNF3" s="128"/>
      <c r="SNG3" s="128"/>
      <c r="SNH3" s="128"/>
      <c r="SNI3" s="128"/>
      <c r="SNJ3" s="128"/>
      <c r="SNK3" s="128"/>
      <c r="SNL3" s="128"/>
      <c r="SNM3" s="128"/>
      <c r="SNN3" s="128"/>
      <c r="SNO3" s="128"/>
      <c r="SNP3" s="128"/>
      <c r="SNQ3" s="128"/>
      <c r="SNR3" s="128"/>
      <c r="SNS3" s="128"/>
      <c r="SNT3" s="128"/>
      <c r="SNU3" s="128"/>
      <c r="SNV3" s="128"/>
      <c r="SNW3" s="128"/>
      <c r="SNX3" s="128"/>
      <c r="SNY3" s="128"/>
      <c r="SNZ3" s="128"/>
      <c r="SOA3" s="128"/>
      <c r="SOB3" s="128"/>
      <c r="SOC3" s="128"/>
      <c r="SOD3" s="128"/>
      <c r="SOE3" s="128"/>
      <c r="SOF3" s="128"/>
      <c r="SOG3" s="128"/>
      <c r="SOH3" s="128"/>
      <c r="SOI3" s="128"/>
      <c r="SOJ3" s="128"/>
      <c r="SOK3" s="128"/>
      <c r="SOL3" s="128"/>
      <c r="SOM3" s="128"/>
      <c r="SON3" s="128"/>
      <c r="SOO3" s="128"/>
      <c r="SOP3" s="128"/>
      <c r="SOQ3" s="128"/>
      <c r="SOR3" s="128"/>
      <c r="SOS3" s="128"/>
      <c r="SOT3" s="128"/>
      <c r="SOU3" s="128"/>
      <c r="SOV3" s="128"/>
      <c r="SOW3" s="128"/>
      <c r="SOX3" s="128"/>
      <c r="SOY3" s="128"/>
      <c r="SOZ3" s="128"/>
      <c r="SPA3" s="128"/>
      <c r="SPB3" s="128"/>
      <c r="SPC3" s="128"/>
      <c r="SPD3" s="128"/>
      <c r="SPE3" s="128"/>
      <c r="SPF3" s="128"/>
      <c r="SPG3" s="128"/>
      <c r="SPH3" s="128"/>
      <c r="SPI3" s="128"/>
      <c r="SPJ3" s="128"/>
      <c r="SPK3" s="128"/>
      <c r="SPL3" s="128"/>
      <c r="SPM3" s="128"/>
      <c r="SPN3" s="128"/>
      <c r="SPO3" s="128"/>
      <c r="SPP3" s="128"/>
      <c r="SPQ3" s="128"/>
      <c r="SPR3" s="128"/>
      <c r="SPS3" s="128"/>
      <c r="SPT3" s="128"/>
      <c r="SPU3" s="128"/>
      <c r="SPV3" s="128"/>
      <c r="SPW3" s="128"/>
      <c r="SPX3" s="128"/>
      <c r="SPY3" s="128"/>
      <c r="SPZ3" s="128"/>
      <c r="SQA3" s="128"/>
      <c r="SQB3" s="128"/>
      <c r="SQC3" s="128"/>
      <c r="SQD3" s="128"/>
      <c r="SQE3" s="128"/>
      <c r="SQF3" s="128"/>
      <c r="SQG3" s="128"/>
      <c r="SQH3" s="128"/>
      <c r="SQI3" s="128"/>
      <c r="SQJ3" s="128"/>
      <c r="SQK3" s="128"/>
      <c r="SQL3" s="128"/>
      <c r="SQM3" s="128"/>
      <c r="SQN3" s="128"/>
      <c r="SQO3" s="128"/>
      <c r="SQP3" s="128"/>
      <c r="SQQ3" s="128"/>
      <c r="SQR3" s="128"/>
      <c r="SQS3" s="128"/>
      <c r="SQT3" s="128"/>
      <c r="SQU3" s="128"/>
      <c r="SQV3" s="128"/>
      <c r="SQW3" s="128"/>
      <c r="SQX3" s="128"/>
      <c r="SQY3" s="128"/>
      <c r="SQZ3" s="128"/>
      <c r="SRA3" s="128"/>
      <c r="SRB3" s="128"/>
      <c r="SRC3" s="128"/>
      <c r="SRD3" s="128"/>
      <c r="SRE3" s="128"/>
      <c r="SRF3" s="128"/>
      <c r="SRG3" s="128"/>
      <c r="SRH3" s="128"/>
      <c r="SRI3" s="128"/>
      <c r="SRJ3" s="128"/>
      <c r="SRK3" s="128"/>
      <c r="SRL3" s="128"/>
      <c r="SRM3" s="128"/>
      <c r="SRN3" s="128"/>
      <c r="SRO3" s="128"/>
      <c r="SRP3" s="128"/>
      <c r="SRQ3" s="128"/>
      <c r="SRR3" s="128"/>
      <c r="SRS3" s="128"/>
      <c r="SRT3" s="128"/>
      <c r="SRU3" s="128"/>
      <c r="SRV3" s="128"/>
      <c r="SRW3" s="128"/>
      <c r="SRX3" s="128"/>
      <c r="SRY3" s="128"/>
      <c r="SRZ3" s="128"/>
      <c r="SSA3" s="128"/>
      <c r="SSB3" s="128"/>
      <c r="SSC3" s="128"/>
      <c r="SSD3" s="128"/>
      <c r="SSE3" s="128"/>
      <c r="SSF3" s="128"/>
      <c r="SSG3" s="128"/>
      <c r="SSH3" s="128"/>
      <c r="SSI3" s="128"/>
      <c r="SSJ3" s="128"/>
      <c r="SSK3" s="128"/>
      <c r="SSL3" s="128"/>
      <c r="SSM3" s="128"/>
      <c r="SSN3" s="128"/>
      <c r="SSO3" s="128"/>
      <c r="SSP3" s="128"/>
      <c r="SSQ3" s="128"/>
      <c r="SSR3" s="128"/>
      <c r="SSS3" s="128"/>
      <c r="SST3" s="128"/>
      <c r="SSU3" s="128"/>
      <c r="SSV3" s="128"/>
      <c r="SSW3" s="128"/>
      <c r="SSX3" s="128"/>
      <c r="SSY3" s="128"/>
      <c r="SSZ3" s="128"/>
      <c r="STA3" s="128"/>
      <c r="STB3" s="128"/>
      <c r="STC3" s="128"/>
      <c r="STD3" s="128"/>
      <c r="STE3" s="128"/>
      <c r="STF3" s="128"/>
      <c r="STG3" s="128"/>
      <c r="STH3" s="128"/>
      <c r="STI3" s="128"/>
      <c r="STJ3" s="128"/>
      <c r="STK3" s="128"/>
      <c r="STL3" s="128"/>
      <c r="STM3" s="128"/>
      <c r="STN3" s="128"/>
      <c r="STO3" s="128"/>
      <c r="STP3" s="128"/>
      <c r="STQ3" s="128"/>
      <c r="STR3" s="128"/>
      <c r="STS3" s="128"/>
      <c r="STT3" s="128"/>
      <c r="STU3" s="128"/>
      <c r="STV3" s="128"/>
      <c r="STW3" s="128"/>
      <c r="STX3" s="128"/>
      <c r="STY3" s="128"/>
      <c r="STZ3" s="128"/>
      <c r="SUA3" s="128"/>
      <c r="SUB3" s="128"/>
      <c r="SUC3" s="128"/>
      <c r="SUD3" s="128"/>
      <c r="SUE3" s="128"/>
      <c r="SUF3" s="128"/>
      <c r="SUG3" s="128"/>
      <c r="SUH3" s="128"/>
      <c r="SUI3" s="128"/>
      <c r="SUJ3" s="128"/>
      <c r="SUK3" s="128"/>
      <c r="SUL3" s="128"/>
      <c r="SUM3" s="128"/>
      <c r="SUN3" s="128"/>
      <c r="SUO3" s="128"/>
      <c r="SUP3" s="128"/>
      <c r="SUQ3" s="128"/>
      <c r="SUR3" s="128"/>
      <c r="SUS3" s="128"/>
      <c r="SUT3" s="128"/>
      <c r="SUU3" s="128"/>
      <c r="SUV3" s="128"/>
      <c r="SUW3" s="128"/>
      <c r="SUX3" s="128"/>
      <c r="SUY3" s="128"/>
      <c r="SUZ3" s="128"/>
      <c r="SVA3" s="128"/>
      <c r="SVB3" s="128"/>
      <c r="SVC3" s="128"/>
      <c r="SVD3" s="128"/>
      <c r="SVE3" s="128"/>
      <c r="SVF3" s="128"/>
      <c r="SVG3" s="128"/>
      <c r="SVH3" s="128"/>
      <c r="SVI3" s="128"/>
      <c r="SVJ3" s="128"/>
      <c r="SVK3" s="128"/>
      <c r="SVL3" s="128"/>
      <c r="SVM3" s="128"/>
      <c r="SVN3" s="128"/>
      <c r="SVO3" s="128"/>
      <c r="SVP3" s="128"/>
      <c r="SVQ3" s="128"/>
      <c r="SVR3" s="128"/>
      <c r="SVS3" s="128"/>
      <c r="SVT3" s="128"/>
      <c r="SVU3" s="128"/>
      <c r="SVV3" s="128"/>
      <c r="SVW3" s="128"/>
      <c r="SVX3" s="128"/>
      <c r="SVY3" s="128"/>
      <c r="SVZ3" s="128"/>
      <c r="SWA3" s="128"/>
      <c r="SWB3" s="128"/>
      <c r="SWC3" s="128"/>
      <c r="SWD3" s="128"/>
      <c r="SWE3" s="128"/>
      <c r="SWF3" s="128"/>
      <c r="SWG3" s="128"/>
      <c r="SWH3" s="128"/>
      <c r="SWI3" s="128"/>
      <c r="SWJ3" s="128"/>
      <c r="SWK3" s="128"/>
      <c r="SWL3" s="128"/>
      <c r="SWM3" s="128"/>
      <c r="SWN3" s="128"/>
      <c r="SWO3" s="128"/>
      <c r="SWP3" s="128"/>
      <c r="SWQ3" s="128"/>
      <c r="SWR3" s="128"/>
      <c r="SWS3" s="128"/>
      <c r="SWT3" s="128"/>
      <c r="SWU3" s="128"/>
      <c r="SWV3" s="128"/>
      <c r="SWW3" s="128"/>
      <c r="SWX3" s="128"/>
      <c r="SWY3" s="128"/>
      <c r="SWZ3" s="128"/>
      <c r="SXA3" s="128"/>
      <c r="SXB3" s="128"/>
      <c r="SXC3" s="128"/>
      <c r="SXD3" s="128"/>
      <c r="SXE3" s="128"/>
      <c r="SXF3" s="128"/>
      <c r="SXG3" s="128"/>
      <c r="SXH3" s="128"/>
      <c r="SXI3" s="128"/>
      <c r="SXJ3" s="128"/>
      <c r="SXK3" s="128"/>
      <c r="SXL3" s="128"/>
      <c r="SXM3" s="128"/>
      <c r="SXN3" s="128"/>
      <c r="SXO3" s="128"/>
      <c r="SXP3" s="128"/>
      <c r="SXQ3" s="128"/>
      <c r="SXR3" s="128"/>
      <c r="SXS3" s="128"/>
      <c r="SXT3" s="128"/>
      <c r="SXU3" s="128"/>
      <c r="SXV3" s="128"/>
      <c r="SXW3" s="128"/>
      <c r="SXX3" s="128"/>
      <c r="SXY3" s="128"/>
      <c r="SXZ3" s="128"/>
      <c r="SYA3" s="128"/>
      <c r="SYB3" s="128"/>
      <c r="SYC3" s="128"/>
      <c r="SYD3" s="128"/>
      <c r="SYE3" s="128"/>
      <c r="SYF3" s="128"/>
      <c r="SYG3" s="128"/>
      <c r="SYH3" s="128"/>
      <c r="SYI3" s="128"/>
      <c r="SYJ3" s="128"/>
      <c r="SYK3" s="128"/>
      <c r="SYL3" s="128"/>
      <c r="SYM3" s="128"/>
      <c r="SYN3" s="128"/>
      <c r="SYO3" s="128"/>
      <c r="SYP3" s="128"/>
      <c r="SYQ3" s="128"/>
      <c r="SYR3" s="128"/>
      <c r="SYS3" s="128"/>
      <c r="SYT3" s="128"/>
      <c r="SYU3" s="128"/>
      <c r="SYV3" s="128"/>
      <c r="SYW3" s="128"/>
      <c r="SYX3" s="128"/>
      <c r="SYY3" s="128"/>
      <c r="SYZ3" s="128"/>
      <c r="SZA3" s="128"/>
      <c r="SZB3" s="128"/>
      <c r="SZC3" s="128"/>
      <c r="SZD3" s="128"/>
      <c r="SZE3" s="128"/>
      <c r="SZF3" s="128"/>
      <c r="SZG3" s="128"/>
      <c r="SZH3" s="128"/>
      <c r="SZI3" s="128"/>
      <c r="SZJ3" s="128"/>
      <c r="SZK3" s="128"/>
      <c r="SZL3" s="128"/>
      <c r="SZM3" s="128"/>
      <c r="SZN3" s="128"/>
      <c r="SZO3" s="128"/>
      <c r="SZP3" s="128"/>
      <c r="SZQ3" s="128"/>
      <c r="SZR3" s="128"/>
      <c r="SZS3" s="128"/>
      <c r="SZT3" s="128"/>
      <c r="SZU3" s="128"/>
      <c r="SZV3" s="128"/>
      <c r="SZW3" s="128"/>
      <c r="SZX3" s="128"/>
      <c r="SZY3" s="128"/>
      <c r="SZZ3" s="128"/>
      <c r="TAA3" s="128"/>
      <c r="TAB3" s="128"/>
      <c r="TAC3" s="128"/>
      <c r="TAD3" s="128"/>
      <c r="TAE3" s="128"/>
      <c r="TAF3" s="128"/>
      <c r="TAG3" s="128"/>
      <c r="TAH3" s="128"/>
      <c r="TAI3" s="128"/>
      <c r="TAJ3" s="128"/>
      <c r="TAK3" s="128"/>
      <c r="TAL3" s="128"/>
      <c r="TAM3" s="128"/>
      <c r="TAN3" s="128"/>
      <c r="TAO3" s="128"/>
      <c r="TAP3" s="128"/>
      <c r="TAQ3" s="128"/>
      <c r="TAR3" s="128"/>
      <c r="TAS3" s="128"/>
      <c r="TAT3" s="128"/>
      <c r="TAU3" s="128"/>
      <c r="TAV3" s="128"/>
      <c r="TAW3" s="128"/>
      <c r="TAX3" s="128"/>
      <c r="TAY3" s="128"/>
      <c r="TAZ3" s="128"/>
      <c r="TBA3" s="128"/>
      <c r="TBB3" s="128"/>
      <c r="TBC3" s="128"/>
      <c r="TBD3" s="128"/>
      <c r="TBE3" s="128"/>
      <c r="TBF3" s="128"/>
      <c r="TBG3" s="128"/>
      <c r="TBH3" s="128"/>
      <c r="TBI3" s="128"/>
      <c r="TBJ3" s="128"/>
      <c r="TBK3" s="128"/>
      <c r="TBL3" s="128"/>
      <c r="TBM3" s="128"/>
      <c r="TBN3" s="128"/>
      <c r="TBO3" s="128"/>
      <c r="TBP3" s="128"/>
      <c r="TBQ3" s="128"/>
      <c r="TBR3" s="128"/>
      <c r="TBS3" s="128"/>
      <c r="TBT3" s="128"/>
      <c r="TBU3" s="128"/>
      <c r="TBV3" s="128"/>
      <c r="TBW3" s="128"/>
      <c r="TBX3" s="128"/>
      <c r="TBY3" s="128"/>
      <c r="TBZ3" s="128"/>
      <c r="TCA3" s="128"/>
      <c r="TCB3" s="128"/>
      <c r="TCC3" s="128"/>
      <c r="TCD3" s="128"/>
      <c r="TCE3" s="128"/>
      <c r="TCF3" s="128"/>
      <c r="TCG3" s="128"/>
      <c r="TCH3" s="128"/>
      <c r="TCI3" s="128"/>
      <c r="TCJ3" s="128"/>
      <c r="TCK3" s="128"/>
      <c r="TCL3" s="128"/>
      <c r="TCM3" s="128"/>
      <c r="TCN3" s="128"/>
      <c r="TCO3" s="128"/>
      <c r="TCP3" s="128"/>
      <c r="TCQ3" s="128"/>
      <c r="TCR3" s="128"/>
      <c r="TCS3" s="128"/>
      <c r="TCT3" s="128"/>
      <c r="TCU3" s="128"/>
      <c r="TCV3" s="128"/>
      <c r="TCW3" s="128"/>
      <c r="TCX3" s="128"/>
      <c r="TCY3" s="128"/>
      <c r="TCZ3" s="128"/>
      <c r="TDA3" s="128"/>
      <c r="TDB3" s="128"/>
      <c r="TDC3" s="128"/>
      <c r="TDD3" s="128"/>
      <c r="TDE3" s="128"/>
      <c r="TDF3" s="128"/>
      <c r="TDG3" s="128"/>
      <c r="TDH3" s="128"/>
      <c r="TDI3" s="128"/>
      <c r="TDJ3" s="128"/>
      <c r="TDK3" s="128"/>
      <c r="TDL3" s="128"/>
      <c r="TDM3" s="128"/>
      <c r="TDN3" s="128"/>
      <c r="TDO3" s="128"/>
      <c r="TDP3" s="128"/>
      <c r="TDQ3" s="128"/>
      <c r="TDR3" s="128"/>
      <c r="TDS3" s="128"/>
      <c r="TDT3" s="128"/>
      <c r="TDU3" s="128"/>
      <c r="TDV3" s="128"/>
      <c r="TDW3" s="128"/>
      <c r="TDX3" s="128"/>
      <c r="TDY3" s="128"/>
      <c r="TDZ3" s="128"/>
      <c r="TEA3" s="128"/>
      <c r="TEB3" s="128"/>
      <c r="TEC3" s="128"/>
      <c r="TED3" s="128"/>
      <c r="TEE3" s="128"/>
      <c r="TEF3" s="128"/>
      <c r="TEG3" s="128"/>
      <c r="TEH3" s="128"/>
      <c r="TEI3" s="128"/>
      <c r="TEJ3" s="128"/>
      <c r="TEK3" s="128"/>
      <c r="TEL3" s="128"/>
      <c r="TEM3" s="128"/>
      <c r="TEN3" s="128"/>
      <c r="TEO3" s="128"/>
      <c r="TEP3" s="128"/>
      <c r="TEQ3" s="128"/>
      <c r="TER3" s="128"/>
      <c r="TES3" s="128"/>
      <c r="TET3" s="128"/>
      <c r="TEU3" s="128"/>
      <c r="TEV3" s="128"/>
      <c r="TEW3" s="128"/>
      <c r="TEX3" s="128"/>
      <c r="TEY3" s="128"/>
      <c r="TEZ3" s="128"/>
      <c r="TFA3" s="128"/>
      <c r="TFB3" s="128"/>
      <c r="TFC3" s="128"/>
      <c r="TFD3" s="128"/>
      <c r="TFE3" s="128"/>
      <c r="TFF3" s="128"/>
      <c r="TFG3" s="128"/>
      <c r="TFH3" s="128"/>
      <c r="TFI3" s="128"/>
      <c r="TFJ3" s="128"/>
      <c r="TFK3" s="128"/>
      <c r="TFL3" s="128"/>
      <c r="TFM3" s="128"/>
      <c r="TFN3" s="128"/>
      <c r="TFO3" s="128"/>
      <c r="TFP3" s="128"/>
      <c r="TFQ3" s="128"/>
      <c r="TFR3" s="128"/>
      <c r="TFS3" s="128"/>
      <c r="TFT3" s="128"/>
      <c r="TFU3" s="128"/>
      <c r="TFV3" s="128"/>
      <c r="TFW3" s="128"/>
      <c r="TFX3" s="128"/>
      <c r="TFY3" s="128"/>
      <c r="TFZ3" s="128"/>
      <c r="TGA3" s="128"/>
      <c r="TGB3" s="128"/>
      <c r="TGC3" s="128"/>
      <c r="TGD3" s="128"/>
      <c r="TGE3" s="128"/>
      <c r="TGF3" s="128"/>
      <c r="TGG3" s="128"/>
      <c r="TGH3" s="128"/>
      <c r="TGI3" s="128"/>
      <c r="TGJ3" s="128"/>
      <c r="TGK3" s="128"/>
      <c r="TGL3" s="128"/>
      <c r="TGM3" s="128"/>
      <c r="TGN3" s="128"/>
      <c r="TGO3" s="128"/>
      <c r="TGP3" s="128"/>
      <c r="TGQ3" s="128"/>
      <c r="TGR3" s="128"/>
      <c r="TGS3" s="128"/>
      <c r="TGT3" s="128"/>
      <c r="TGU3" s="128"/>
      <c r="TGV3" s="128"/>
      <c r="TGW3" s="128"/>
      <c r="TGX3" s="128"/>
      <c r="TGY3" s="128"/>
      <c r="TGZ3" s="128"/>
      <c r="THA3" s="128"/>
      <c r="THB3" s="128"/>
      <c r="THC3" s="128"/>
      <c r="THD3" s="128"/>
      <c r="THE3" s="128"/>
      <c r="THF3" s="128"/>
      <c r="THG3" s="128"/>
      <c r="THH3" s="128"/>
      <c r="THI3" s="128"/>
      <c r="THJ3" s="128"/>
      <c r="THK3" s="128"/>
      <c r="THL3" s="128"/>
      <c r="THM3" s="128"/>
      <c r="THN3" s="128"/>
      <c r="THO3" s="128"/>
      <c r="THP3" s="128"/>
      <c r="THQ3" s="128"/>
      <c r="THR3" s="128"/>
      <c r="THS3" s="128"/>
      <c r="THT3" s="128"/>
      <c r="THU3" s="128"/>
      <c r="THV3" s="128"/>
      <c r="THW3" s="128"/>
      <c r="THX3" s="128"/>
      <c r="THY3" s="128"/>
      <c r="THZ3" s="128"/>
      <c r="TIA3" s="128"/>
      <c r="TIB3" s="128"/>
      <c r="TIC3" s="128"/>
      <c r="TID3" s="128"/>
      <c r="TIE3" s="128"/>
      <c r="TIF3" s="128"/>
      <c r="TIG3" s="128"/>
      <c r="TIH3" s="128"/>
      <c r="TII3" s="128"/>
      <c r="TIJ3" s="128"/>
      <c r="TIK3" s="128"/>
      <c r="TIL3" s="128"/>
      <c r="TIM3" s="128"/>
      <c r="TIN3" s="128"/>
      <c r="TIO3" s="128"/>
      <c r="TIP3" s="128"/>
      <c r="TIQ3" s="128"/>
      <c r="TIR3" s="128"/>
      <c r="TIS3" s="128"/>
      <c r="TIT3" s="128"/>
      <c r="TIU3" s="128"/>
      <c r="TIV3" s="128"/>
      <c r="TIW3" s="128"/>
      <c r="TIX3" s="128"/>
      <c r="TIY3" s="128"/>
      <c r="TIZ3" s="128"/>
      <c r="TJA3" s="128"/>
      <c r="TJB3" s="128"/>
      <c r="TJC3" s="128"/>
      <c r="TJD3" s="128"/>
      <c r="TJE3" s="128"/>
      <c r="TJF3" s="128"/>
      <c r="TJG3" s="128"/>
      <c r="TJH3" s="128"/>
      <c r="TJI3" s="128"/>
      <c r="TJJ3" s="128"/>
      <c r="TJK3" s="128"/>
      <c r="TJL3" s="128"/>
      <c r="TJM3" s="128"/>
      <c r="TJN3" s="128"/>
      <c r="TJO3" s="128"/>
      <c r="TJP3" s="128"/>
      <c r="TJQ3" s="128"/>
      <c r="TJR3" s="128"/>
      <c r="TJS3" s="128"/>
      <c r="TJT3" s="128"/>
      <c r="TJU3" s="128"/>
      <c r="TJV3" s="128"/>
      <c r="TJW3" s="128"/>
      <c r="TJX3" s="128"/>
      <c r="TJY3" s="128"/>
      <c r="TJZ3" s="128"/>
      <c r="TKA3" s="128"/>
      <c r="TKB3" s="128"/>
      <c r="TKC3" s="128"/>
      <c r="TKD3" s="128"/>
      <c r="TKE3" s="128"/>
      <c r="TKF3" s="128"/>
      <c r="TKG3" s="128"/>
      <c r="TKH3" s="128"/>
      <c r="TKI3" s="128"/>
      <c r="TKJ3" s="128"/>
      <c r="TKK3" s="128"/>
      <c r="TKL3" s="128"/>
      <c r="TKM3" s="128"/>
      <c r="TKN3" s="128"/>
      <c r="TKO3" s="128"/>
      <c r="TKP3" s="128"/>
      <c r="TKQ3" s="128"/>
      <c r="TKR3" s="128"/>
      <c r="TKS3" s="128"/>
      <c r="TKT3" s="128"/>
      <c r="TKU3" s="128"/>
      <c r="TKV3" s="128"/>
      <c r="TKW3" s="128"/>
      <c r="TKX3" s="128"/>
      <c r="TKY3" s="128"/>
      <c r="TKZ3" s="128"/>
      <c r="TLA3" s="128"/>
      <c r="TLB3" s="128"/>
      <c r="TLC3" s="128"/>
      <c r="TLD3" s="128"/>
      <c r="TLE3" s="128"/>
      <c r="TLF3" s="128"/>
      <c r="TLG3" s="128"/>
      <c r="TLH3" s="128"/>
      <c r="TLI3" s="128"/>
      <c r="TLJ3" s="128"/>
      <c r="TLK3" s="128"/>
      <c r="TLL3" s="128"/>
      <c r="TLM3" s="128"/>
      <c r="TLN3" s="128"/>
      <c r="TLO3" s="128"/>
      <c r="TLP3" s="128"/>
      <c r="TLQ3" s="128"/>
      <c r="TLR3" s="128"/>
      <c r="TLS3" s="128"/>
      <c r="TLT3" s="128"/>
      <c r="TLU3" s="128"/>
      <c r="TLV3" s="128"/>
      <c r="TLW3" s="128"/>
      <c r="TLX3" s="128"/>
      <c r="TLY3" s="128"/>
      <c r="TLZ3" s="128"/>
      <c r="TMA3" s="128"/>
      <c r="TMB3" s="128"/>
      <c r="TMC3" s="128"/>
      <c r="TMD3" s="128"/>
      <c r="TME3" s="128"/>
      <c r="TMF3" s="128"/>
      <c r="TMG3" s="128"/>
      <c r="TMH3" s="128"/>
      <c r="TMI3" s="128"/>
      <c r="TMJ3" s="128"/>
      <c r="TMK3" s="128"/>
      <c r="TML3" s="128"/>
      <c r="TMM3" s="128"/>
      <c r="TMN3" s="128"/>
      <c r="TMO3" s="128"/>
      <c r="TMP3" s="128"/>
      <c r="TMQ3" s="128"/>
      <c r="TMR3" s="128"/>
      <c r="TMS3" s="128"/>
      <c r="TMT3" s="128"/>
      <c r="TMU3" s="128"/>
      <c r="TMV3" s="128"/>
      <c r="TMW3" s="128"/>
      <c r="TMX3" s="128"/>
      <c r="TMY3" s="128"/>
      <c r="TMZ3" s="128"/>
      <c r="TNA3" s="128"/>
      <c r="TNB3" s="128"/>
      <c r="TNC3" s="128"/>
      <c r="TND3" s="128"/>
      <c r="TNE3" s="128"/>
      <c r="TNF3" s="128"/>
      <c r="TNG3" s="128"/>
      <c r="TNH3" s="128"/>
      <c r="TNI3" s="128"/>
      <c r="TNJ3" s="128"/>
      <c r="TNK3" s="128"/>
      <c r="TNL3" s="128"/>
      <c r="TNM3" s="128"/>
      <c r="TNN3" s="128"/>
      <c r="TNO3" s="128"/>
      <c r="TNP3" s="128"/>
      <c r="TNQ3" s="128"/>
      <c r="TNR3" s="128"/>
      <c r="TNS3" s="128"/>
      <c r="TNT3" s="128"/>
      <c r="TNU3" s="128"/>
      <c r="TNV3" s="128"/>
      <c r="TNW3" s="128"/>
      <c r="TNX3" s="128"/>
      <c r="TNY3" s="128"/>
      <c r="TNZ3" s="128"/>
      <c r="TOA3" s="128"/>
      <c r="TOB3" s="128"/>
      <c r="TOC3" s="128"/>
      <c r="TOD3" s="128"/>
      <c r="TOE3" s="128"/>
      <c r="TOF3" s="128"/>
      <c r="TOG3" s="128"/>
      <c r="TOH3" s="128"/>
      <c r="TOI3" s="128"/>
      <c r="TOJ3" s="128"/>
      <c r="TOK3" s="128"/>
      <c r="TOL3" s="128"/>
      <c r="TOM3" s="128"/>
      <c r="TON3" s="128"/>
      <c r="TOO3" s="128"/>
      <c r="TOP3" s="128"/>
      <c r="TOQ3" s="128"/>
      <c r="TOR3" s="128"/>
      <c r="TOS3" s="128"/>
      <c r="TOT3" s="128"/>
      <c r="TOU3" s="128"/>
      <c r="TOV3" s="128"/>
      <c r="TOW3" s="128"/>
      <c r="TOX3" s="128"/>
      <c r="TOY3" s="128"/>
      <c r="TOZ3" s="128"/>
      <c r="TPA3" s="128"/>
      <c r="TPB3" s="128"/>
      <c r="TPC3" s="128"/>
      <c r="TPD3" s="128"/>
      <c r="TPE3" s="128"/>
      <c r="TPF3" s="128"/>
      <c r="TPG3" s="128"/>
      <c r="TPH3" s="128"/>
      <c r="TPI3" s="128"/>
      <c r="TPJ3" s="128"/>
      <c r="TPK3" s="128"/>
      <c r="TPL3" s="128"/>
      <c r="TPM3" s="128"/>
      <c r="TPN3" s="128"/>
      <c r="TPO3" s="128"/>
      <c r="TPP3" s="128"/>
      <c r="TPQ3" s="128"/>
      <c r="TPR3" s="128"/>
      <c r="TPS3" s="128"/>
      <c r="TPT3" s="128"/>
      <c r="TPU3" s="128"/>
      <c r="TPV3" s="128"/>
      <c r="TPW3" s="128"/>
      <c r="TPX3" s="128"/>
      <c r="TPY3" s="128"/>
      <c r="TPZ3" s="128"/>
      <c r="TQA3" s="128"/>
      <c r="TQB3" s="128"/>
      <c r="TQC3" s="128"/>
      <c r="TQD3" s="128"/>
      <c r="TQE3" s="128"/>
      <c r="TQF3" s="128"/>
      <c r="TQG3" s="128"/>
      <c r="TQH3" s="128"/>
      <c r="TQI3" s="128"/>
      <c r="TQJ3" s="128"/>
      <c r="TQK3" s="128"/>
      <c r="TQL3" s="128"/>
      <c r="TQM3" s="128"/>
      <c r="TQN3" s="128"/>
      <c r="TQO3" s="128"/>
      <c r="TQP3" s="128"/>
      <c r="TQQ3" s="128"/>
      <c r="TQR3" s="128"/>
      <c r="TQS3" s="128"/>
      <c r="TQT3" s="128"/>
      <c r="TQU3" s="128"/>
      <c r="TQV3" s="128"/>
      <c r="TQW3" s="128"/>
      <c r="TQX3" s="128"/>
      <c r="TQY3" s="128"/>
      <c r="TQZ3" s="128"/>
      <c r="TRA3" s="128"/>
      <c r="TRB3" s="128"/>
      <c r="TRC3" s="128"/>
      <c r="TRD3" s="128"/>
      <c r="TRE3" s="128"/>
      <c r="TRF3" s="128"/>
      <c r="TRG3" s="128"/>
      <c r="TRH3" s="128"/>
      <c r="TRI3" s="128"/>
      <c r="TRJ3" s="128"/>
      <c r="TRK3" s="128"/>
      <c r="TRL3" s="128"/>
      <c r="TRM3" s="128"/>
      <c r="TRN3" s="128"/>
      <c r="TRO3" s="128"/>
      <c r="TRP3" s="128"/>
      <c r="TRQ3" s="128"/>
      <c r="TRR3" s="128"/>
      <c r="TRS3" s="128"/>
      <c r="TRT3" s="128"/>
      <c r="TRU3" s="128"/>
      <c r="TRV3" s="128"/>
      <c r="TRW3" s="128"/>
      <c r="TRX3" s="128"/>
      <c r="TRY3" s="128"/>
      <c r="TRZ3" s="128"/>
      <c r="TSA3" s="128"/>
      <c r="TSB3" s="128"/>
      <c r="TSC3" s="128"/>
      <c r="TSD3" s="128"/>
      <c r="TSE3" s="128"/>
      <c r="TSF3" s="128"/>
      <c r="TSG3" s="128"/>
      <c r="TSH3" s="128"/>
      <c r="TSI3" s="128"/>
      <c r="TSJ3" s="128"/>
      <c r="TSK3" s="128"/>
      <c r="TSL3" s="128"/>
      <c r="TSM3" s="128"/>
      <c r="TSN3" s="128"/>
      <c r="TSO3" s="128"/>
      <c r="TSP3" s="128"/>
      <c r="TSQ3" s="128"/>
      <c r="TSR3" s="128"/>
      <c r="TSS3" s="128"/>
      <c r="TST3" s="128"/>
      <c r="TSU3" s="128"/>
      <c r="TSV3" s="128"/>
      <c r="TSW3" s="128"/>
      <c r="TSX3" s="128"/>
      <c r="TSY3" s="128"/>
      <c r="TSZ3" s="128"/>
      <c r="TTA3" s="128"/>
      <c r="TTB3" s="128"/>
      <c r="TTC3" s="128"/>
      <c r="TTD3" s="128"/>
      <c r="TTE3" s="128"/>
      <c r="TTF3" s="128"/>
      <c r="TTG3" s="128"/>
      <c r="TTH3" s="128"/>
      <c r="TTI3" s="128"/>
      <c r="TTJ3" s="128"/>
      <c r="TTK3" s="128"/>
      <c r="TTL3" s="128"/>
      <c r="TTM3" s="128"/>
      <c r="TTN3" s="128"/>
      <c r="TTO3" s="128"/>
      <c r="TTP3" s="128"/>
      <c r="TTQ3" s="128"/>
      <c r="TTR3" s="128"/>
      <c r="TTS3" s="128"/>
      <c r="TTT3" s="128"/>
      <c r="TTU3" s="128"/>
      <c r="TTV3" s="128"/>
      <c r="TTW3" s="128"/>
      <c r="TTX3" s="128"/>
      <c r="TTY3" s="128"/>
      <c r="TTZ3" s="128"/>
      <c r="TUA3" s="128"/>
      <c r="TUB3" s="128"/>
      <c r="TUC3" s="128"/>
      <c r="TUD3" s="128"/>
      <c r="TUE3" s="128"/>
      <c r="TUF3" s="128"/>
      <c r="TUG3" s="128"/>
      <c r="TUH3" s="128"/>
      <c r="TUI3" s="128"/>
      <c r="TUJ3" s="128"/>
      <c r="TUK3" s="128"/>
      <c r="TUL3" s="128"/>
      <c r="TUM3" s="128"/>
      <c r="TUN3" s="128"/>
      <c r="TUO3" s="128"/>
      <c r="TUP3" s="128"/>
      <c r="TUQ3" s="128"/>
      <c r="TUR3" s="128"/>
      <c r="TUS3" s="128"/>
      <c r="TUT3" s="128"/>
      <c r="TUU3" s="128"/>
      <c r="TUV3" s="128"/>
      <c r="TUW3" s="128"/>
      <c r="TUX3" s="128"/>
      <c r="TUY3" s="128"/>
      <c r="TUZ3" s="128"/>
      <c r="TVA3" s="128"/>
      <c r="TVB3" s="128"/>
      <c r="TVC3" s="128"/>
      <c r="TVD3" s="128"/>
      <c r="TVE3" s="128"/>
      <c r="TVF3" s="128"/>
      <c r="TVG3" s="128"/>
      <c r="TVH3" s="128"/>
      <c r="TVI3" s="128"/>
      <c r="TVJ3" s="128"/>
      <c r="TVK3" s="128"/>
      <c r="TVL3" s="128"/>
      <c r="TVM3" s="128"/>
      <c r="TVN3" s="128"/>
      <c r="TVO3" s="128"/>
      <c r="TVP3" s="128"/>
      <c r="TVQ3" s="128"/>
      <c r="TVR3" s="128"/>
      <c r="TVS3" s="128"/>
      <c r="TVT3" s="128"/>
      <c r="TVU3" s="128"/>
      <c r="TVV3" s="128"/>
      <c r="TVW3" s="128"/>
      <c r="TVX3" s="128"/>
      <c r="TVY3" s="128"/>
      <c r="TVZ3" s="128"/>
      <c r="TWA3" s="128"/>
      <c r="TWB3" s="128"/>
      <c r="TWC3" s="128"/>
      <c r="TWD3" s="128"/>
      <c r="TWE3" s="128"/>
      <c r="TWF3" s="128"/>
      <c r="TWG3" s="128"/>
      <c r="TWH3" s="128"/>
      <c r="TWI3" s="128"/>
      <c r="TWJ3" s="128"/>
      <c r="TWK3" s="128"/>
      <c r="TWL3" s="128"/>
      <c r="TWM3" s="128"/>
      <c r="TWN3" s="128"/>
      <c r="TWO3" s="128"/>
      <c r="TWP3" s="128"/>
      <c r="TWQ3" s="128"/>
      <c r="TWR3" s="128"/>
      <c r="TWS3" s="128"/>
      <c r="TWT3" s="128"/>
      <c r="TWU3" s="128"/>
      <c r="TWV3" s="128"/>
      <c r="TWW3" s="128"/>
      <c r="TWX3" s="128"/>
      <c r="TWY3" s="128"/>
      <c r="TWZ3" s="128"/>
      <c r="TXA3" s="128"/>
      <c r="TXB3" s="128"/>
      <c r="TXC3" s="128"/>
      <c r="TXD3" s="128"/>
      <c r="TXE3" s="128"/>
      <c r="TXF3" s="128"/>
      <c r="TXG3" s="128"/>
      <c r="TXH3" s="128"/>
      <c r="TXI3" s="128"/>
      <c r="TXJ3" s="128"/>
      <c r="TXK3" s="128"/>
      <c r="TXL3" s="128"/>
      <c r="TXM3" s="128"/>
      <c r="TXN3" s="128"/>
      <c r="TXO3" s="128"/>
      <c r="TXP3" s="128"/>
      <c r="TXQ3" s="128"/>
      <c r="TXR3" s="128"/>
      <c r="TXS3" s="128"/>
      <c r="TXT3" s="128"/>
      <c r="TXU3" s="128"/>
      <c r="TXV3" s="128"/>
      <c r="TXW3" s="128"/>
      <c r="TXX3" s="128"/>
      <c r="TXY3" s="128"/>
      <c r="TXZ3" s="128"/>
      <c r="TYA3" s="128"/>
      <c r="TYB3" s="128"/>
      <c r="TYC3" s="128"/>
      <c r="TYD3" s="128"/>
      <c r="TYE3" s="128"/>
      <c r="TYF3" s="128"/>
      <c r="TYG3" s="128"/>
      <c r="TYH3" s="128"/>
      <c r="TYI3" s="128"/>
      <c r="TYJ3" s="128"/>
      <c r="TYK3" s="128"/>
      <c r="TYL3" s="128"/>
      <c r="TYM3" s="128"/>
      <c r="TYN3" s="128"/>
      <c r="TYO3" s="128"/>
      <c r="TYP3" s="128"/>
      <c r="TYQ3" s="128"/>
      <c r="TYR3" s="128"/>
      <c r="TYS3" s="128"/>
      <c r="TYT3" s="128"/>
      <c r="TYU3" s="128"/>
      <c r="TYV3" s="128"/>
      <c r="TYW3" s="128"/>
      <c r="TYX3" s="128"/>
      <c r="TYY3" s="128"/>
      <c r="TYZ3" s="128"/>
      <c r="TZA3" s="128"/>
      <c r="TZB3" s="128"/>
      <c r="TZC3" s="128"/>
      <c r="TZD3" s="128"/>
      <c r="TZE3" s="128"/>
      <c r="TZF3" s="128"/>
      <c r="TZG3" s="128"/>
      <c r="TZH3" s="128"/>
      <c r="TZI3" s="128"/>
      <c r="TZJ3" s="128"/>
      <c r="TZK3" s="128"/>
      <c r="TZL3" s="128"/>
      <c r="TZM3" s="128"/>
      <c r="TZN3" s="128"/>
      <c r="TZO3" s="128"/>
      <c r="TZP3" s="128"/>
      <c r="TZQ3" s="128"/>
      <c r="TZR3" s="128"/>
      <c r="TZS3" s="128"/>
      <c r="TZT3" s="128"/>
      <c r="TZU3" s="128"/>
      <c r="TZV3" s="128"/>
      <c r="TZW3" s="128"/>
      <c r="TZX3" s="128"/>
      <c r="TZY3" s="128"/>
      <c r="TZZ3" s="128"/>
      <c r="UAA3" s="128"/>
      <c r="UAB3" s="128"/>
      <c r="UAC3" s="128"/>
      <c r="UAD3" s="128"/>
      <c r="UAE3" s="128"/>
      <c r="UAF3" s="128"/>
      <c r="UAG3" s="128"/>
      <c r="UAH3" s="128"/>
      <c r="UAI3" s="128"/>
      <c r="UAJ3" s="128"/>
      <c r="UAK3" s="128"/>
      <c r="UAL3" s="128"/>
      <c r="UAM3" s="128"/>
      <c r="UAN3" s="128"/>
      <c r="UAO3" s="128"/>
      <c r="UAP3" s="128"/>
      <c r="UAQ3" s="128"/>
      <c r="UAR3" s="128"/>
      <c r="UAS3" s="128"/>
      <c r="UAT3" s="128"/>
      <c r="UAU3" s="128"/>
      <c r="UAV3" s="128"/>
      <c r="UAW3" s="128"/>
      <c r="UAX3" s="128"/>
      <c r="UAY3" s="128"/>
      <c r="UAZ3" s="128"/>
      <c r="UBA3" s="128"/>
      <c r="UBB3" s="128"/>
      <c r="UBC3" s="128"/>
      <c r="UBD3" s="128"/>
      <c r="UBE3" s="128"/>
      <c r="UBF3" s="128"/>
      <c r="UBG3" s="128"/>
      <c r="UBH3" s="128"/>
      <c r="UBI3" s="128"/>
      <c r="UBJ3" s="128"/>
      <c r="UBK3" s="128"/>
      <c r="UBL3" s="128"/>
      <c r="UBM3" s="128"/>
      <c r="UBN3" s="128"/>
      <c r="UBO3" s="128"/>
      <c r="UBP3" s="128"/>
      <c r="UBQ3" s="128"/>
      <c r="UBR3" s="128"/>
      <c r="UBS3" s="128"/>
      <c r="UBT3" s="128"/>
      <c r="UBU3" s="128"/>
      <c r="UBV3" s="128"/>
      <c r="UBW3" s="128"/>
      <c r="UBX3" s="128"/>
      <c r="UBY3" s="128"/>
      <c r="UBZ3" s="128"/>
      <c r="UCA3" s="128"/>
      <c r="UCB3" s="128"/>
      <c r="UCC3" s="128"/>
      <c r="UCD3" s="128"/>
      <c r="UCE3" s="128"/>
      <c r="UCF3" s="128"/>
      <c r="UCG3" s="128"/>
      <c r="UCH3" s="128"/>
      <c r="UCI3" s="128"/>
      <c r="UCJ3" s="128"/>
      <c r="UCK3" s="128"/>
      <c r="UCL3" s="128"/>
      <c r="UCM3" s="128"/>
      <c r="UCN3" s="128"/>
      <c r="UCO3" s="128"/>
      <c r="UCP3" s="128"/>
      <c r="UCQ3" s="128"/>
      <c r="UCR3" s="128"/>
      <c r="UCS3" s="128"/>
      <c r="UCT3" s="128"/>
      <c r="UCU3" s="128"/>
      <c r="UCV3" s="128"/>
      <c r="UCW3" s="128"/>
      <c r="UCX3" s="128"/>
      <c r="UCY3" s="128"/>
      <c r="UCZ3" s="128"/>
      <c r="UDA3" s="128"/>
      <c r="UDB3" s="128"/>
      <c r="UDC3" s="128"/>
      <c r="UDD3" s="128"/>
      <c r="UDE3" s="128"/>
      <c r="UDF3" s="128"/>
      <c r="UDG3" s="128"/>
      <c r="UDH3" s="128"/>
      <c r="UDI3" s="128"/>
      <c r="UDJ3" s="128"/>
      <c r="UDK3" s="128"/>
      <c r="UDL3" s="128"/>
      <c r="UDM3" s="128"/>
      <c r="UDN3" s="128"/>
      <c r="UDO3" s="128"/>
      <c r="UDP3" s="128"/>
      <c r="UDQ3" s="128"/>
      <c r="UDR3" s="128"/>
      <c r="UDS3" s="128"/>
      <c r="UDT3" s="128"/>
      <c r="UDU3" s="128"/>
      <c r="UDV3" s="128"/>
      <c r="UDW3" s="128"/>
      <c r="UDX3" s="128"/>
      <c r="UDY3" s="128"/>
      <c r="UDZ3" s="128"/>
      <c r="UEA3" s="128"/>
      <c r="UEB3" s="128"/>
      <c r="UEC3" s="128"/>
      <c r="UED3" s="128"/>
      <c r="UEE3" s="128"/>
      <c r="UEF3" s="128"/>
      <c r="UEG3" s="128"/>
      <c r="UEH3" s="128"/>
      <c r="UEI3" s="128"/>
      <c r="UEJ3" s="128"/>
      <c r="UEK3" s="128"/>
      <c r="UEL3" s="128"/>
      <c r="UEM3" s="128"/>
      <c r="UEN3" s="128"/>
      <c r="UEO3" s="128"/>
      <c r="UEP3" s="128"/>
      <c r="UEQ3" s="128"/>
      <c r="UER3" s="128"/>
      <c r="UES3" s="128"/>
      <c r="UET3" s="128"/>
      <c r="UEU3" s="128"/>
      <c r="UEV3" s="128"/>
      <c r="UEW3" s="128"/>
      <c r="UEX3" s="128"/>
      <c r="UEY3" s="128"/>
      <c r="UEZ3" s="128"/>
      <c r="UFA3" s="128"/>
      <c r="UFB3" s="128"/>
      <c r="UFC3" s="128"/>
      <c r="UFD3" s="128"/>
      <c r="UFE3" s="128"/>
      <c r="UFF3" s="128"/>
      <c r="UFG3" s="128"/>
      <c r="UFH3" s="128"/>
      <c r="UFI3" s="128"/>
      <c r="UFJ3" s="128"/>
      <c r="UFK3" s="128"/>
      <c r="UFL3" s="128"/>
      <c r="UFM3" s="128"/>
      <c r="UFN3" s="128"/>
      <c r="UFO3" s="128"/>
      <c r="UFP3" s="128"/>
      <c r="UFQ3" s="128"/>
      <c r="UFR3" s="128"/>
      <c r="UFS3" s="128"/>
      <c r="UFT3" s="128"/>
      <c r="UFU3" s="128"/>
      <c r="UFV3" s="128"/>
      <c r="UFW3" s="128"/>
      <c r="UFX3" s="128"/>
      <c r="UFY3" s="128"/>
      <c r="UFZ3" s="128"/>
      <c r="UGA3" s="128"/>
      <c r="UGB3" s="128"/>
      <c r="UGC3" s="128"/>
      <c r="UGD3" s="128"/>
      <c r="UGE3" s="128"/>
      <c r="UGF3" s="128"/>
      <c r="UGG3" s="128"/>
      <c r="UGH3" s="128"/>
      <c r="UGI3" s="128"/>
      <c r="UGJ3" s="128"/>
      <c r="UGK3" s="128"/>
      <c r="UGL3" s="128"/>
      <c r="UGM3" s="128"/>
      <c r="UGN3" s="128"/>
      <c r="UGO3" s="128"/>
      <c r="UGP3" s="128"/>
      <c r="UGQ3" s="128"/>
      <c r="UGR3" s="128"/>
      <c r="UGS3" s="128"/>
      <c r="UGT3" s="128"/>
      <c r="UGU3" s="128"/>
      <c r="UGV3" s="128"/>
      <c r="UGW3" s="128"/>
      <c r="UGX3" s="128"/>
      <c r="UGY3" s="128"/>
      <c r="UGZ3" s="128"/>
      <c r="UHA3" s="128"/>
      <c r="UHB3" s="128"/>
      <c r="UHC3" s="128"/>
      <c r="UHD3" s="128"/>
      <c r="UHE3" s="128"/>
      <c r="UHF3" s="128"/>
      <c r="UHG3" s="128"/>
      <c r="UHH3" s="128"/>
      <c r="UHI3" s="128"/>
      <c r="UHJ3" s="128"/>
      <c r="UHK3" s="128"/>
      <c r="UHL3" s="128"/>
      <c r="UHM3" s="128"/>
      <c r="UHN3" s="128"/>
      <c r="UHO3" s="128"/>
      <c r="UHP3" s="128"/>
      <c r="UHQ3" s="128"/>
      <c r="UHR3" s="128"/>
      <c r="UHS3" s="128"/>
      <c r="UHT3" s="128"/>
      <c r="UHU3" s="128"/>
      <c r="UHV3" s="128"/>
      <c r="UHW3" s="128"/>
      <c r="UHX3" s="128"/>
      <c r="UHY3" s="128"/>
      <c r="UHZ3" s="128"/>
      <c r="UIA3" s="128"/>
      <c r="UIB3" s="128"/>
      <c r="UIC3" s="128"/>
      <c r="UID3" s="128"/>
      <c r="UIE3" s="128"/>
      <c r="UIF3" s="128"/>
      <c r="UIG3" s="128"/>
      <c r="UIH3" s="128"/>
      <c r="UII3" s="128"/>
      <c r="UIJ3" s="128"/>
      <c r="UIK3" s="128"/>
      <c r="UIL3" s="128"/>
      <c r="UIM3" s="128"/>
      <c r="UIN3" s="128"/>
      <c r="UIO3" s="128"/>
      <c r="UIP3" s="128"/>
      <c r="UIQ3" s="128"/>
      <c r="UIR3" s="128"/>
      <c r="UIS3" s="128"/>
      <c r="UIT3" s="128"/>
      <c r="UIU3" s="128"/>
      <c r="UIV3" s="128"/>
      <c r="UIW3" s="128"/>
      <c r="UIX3" s="128"/>
      <c r="UIY3" s="128"/>
      <c r="UIZ3" s="128"/>
      <c r="UJA3" s="128"/>
      <c r="UJB3" s="128"/>
      <c r="UJC3" s="128"/>
      <c r="UJD3" s="128"/>
      <c r="UJE3" s="128"/>
      <c r="UJF3" s="128"/>
      <c r="UJG3" s="128"/>
      <c r="UJH3" s="128"/>
      <c r="UJI3" s="128"/>
      <c r="UJJ3" s="128"/>
      <c r="UJK3" s="128"/>
      <c r="UJL3" s="128"/>
      <c r="UJM3" s="128"/>
      <c r="UJN3" s="128"/>
      <c r="UJO3" s="128"/>
      <c r="UJP3" s="128"/>
      <c r="UJQ3" s="128"/>
      <c r="UJR3" s="128"/>
      <c r="UJS3" s="128"/>
      <c r="UJT3" s="128"/>
      <c r="UJU3" s="128"/>
      <c r="UJV3" s="128"/>
      <c r="UJW3" s="128"/>
      <c r="UJX3" s="128"/>
      <c r="UJY3" s="128"/>
      <c r="UJZ3" s="128"/>
      <c r="UKA3" s="128"/>
      <c r="UKB3" s="128"/>
      <c r="UKC3" s="128"/>
      <c r="UKD3" s="128"/>
      <c r="UKE3" s="128"/>
      <c r="UKF3" s="128"/>
      <c r="UKG3" s="128"/>
      <c r="UKH3" s="128"/>
      <c r="UKI3" s="128"/>
      <c r="UKJ3" s="128"/>
      <c r="UKK3" s="128"/>
      <c r="UKL3" s="128"/>
      <c r="UKM3" s="128"/>
      <c r="UKN3" s="128"/>
      <c r="UKO3" s="128"/>
      <c r="UKP3" s="128"/>
      <c r="UKQ3" s="128"/>
      <c r="UKR3" s="128"/>
      <c r="UKS3" s="128"/>
      <c r="UKT3" s="128"/>
      <c r="UKU3" s="128"/>
      <c r="UKV3" s="128"/>
      <c r="UKW3" s="128"/>
      <c r="UKX3" s="128"/>
      <c r="UKY3" s="128"/>
      <c r="UKZ3" s="128"/>
      <c r="ULA3" s="128"/>
      <c r="ULB3" s="128"/>
      <c r="ULC3" s="128"/>
      <c r="ULD3" s="128"/>
      <c r="ULE3" s="128"/>
      <c r="ULF3" s="128"/>
      <c r="ULG3" s="128"/>
      <c r="ULH3" s="128"/>
      <c r="ULI3" s="128"/>
      <c r="ULJ3" s="128"/>
      <c r="ULK3" s="128"/>
      <c r="ULL3" s="128"/>
      <c r="ULM3" s="128"/>
      <c r="ULN3" s="128"/>
      <c r="ULO3" s="128"/>
      <c r="ULP3" s="128"/>
      <c r="ULQ3" s="128"/>
      <c r="ULR3" s="128"/>
      <c r="ULS3" s="128"/>
      <c r="ULT3" s="128"/>
      <c r="ULU3" s="128"/>
      <c r="ULV3" s="128"/>
      <c r="ULW3" s="128"/>
      <c r="ULX3" s="128"/>
      <c r="ULY3" s="128"/>
      <c r="ULZ3" s="128"/>
      <c r="UMA3" s="128"/>
      <c r="UMB3" s="128"/>
      <c r="UMC3" s="128"/>
      <c r="UMD3" s="128"/>
      <c r="UME3" s="128"/>
      <c r="UMF3" s="128"/>
      <c r="UMG3" s="128"/>
      <c r="UMH3" s="128"/>
      <c r="UMI3" s="128"/>
      <c r="UMJ3" s="128"/>
      <c r="UMK3" s="128"/>
      <c r="UML3" s="128"/>
      <c r="UMM3" s="128"/>
      <c r="UMN3" s="128"/>
      <c r="UMO3" s="128"/>
      <c r="UMP3" s="128"/>
      <c r="UMQ3" s="128"/>
      <c r="UMR3" s="128"/>
      <c r="UMS3" s="128"/>
      <c r="UMT3" s="128"/>
      <c r="UMU3" s="128"/>
      <c r="UMV3" s="128"/>
      <c r="UMW3" s="128"/>
      <c r="UMX3" s="128"/>
      <c r="UMY3" s="128"/>
      <c r="UMZ3" s="128"/>
      <c r="UNA3" s="128"/>
      <c r="UNB3" s="128"/>
      <c r="UNC3" s="128"/>
      <c r="UND3" s="128"/>
      <c r="UNE3" s="128"/>
      <c r="UNF3" s="128"/>
      <c r="UNG3" s="128"/>
      <c r="UNH3" s="128"/>
      <c r="UNI3" s="128"/>
      <c r="UNJ3" s="128"/>
      <c r="UNK3" s="128"/>
      <c r="UNL3" s="128"/>
      <c r="UNM3" s="128"/>
      <c r="UNN3" s="128"/>
      <c r="UNO3" s="128"/>
      <c r="UNP3" s="128"/>
      <c r="UNQ3" s="128"/>
      <c r="UNR3" s="128"/>
      <c r="UNS3" s="128"/>
      <c r="UNT3" s="128"/>
      <c r="UNU3" s="128"/>
      <c r="UNV3" s="128"/>
      <c r="UNW3" s="128"/>
      <c r="UNX3" s="128"/>
      <c r="UNY3" s="128"/>
      <c r="UNZ3" s="128"/>
      <c r="UOA3" s="128"/>
      <c r="UOB3" s="128"/>
      <c r="UOC3" s="128"/>
      <c r="UOD3" s="128"/>
      <c r="UOE3" s="128"/>
      <c r="UOF3" s="128"/>
      <c r="UOG3" s="128"/>
      <c r="UOH3" s="128"/>
      <c r="UOI3" s="128"/>
      <c r="UOJ3" s="128"/>
      <c r="UOK3" s="128"/>
      <c r="UOL3" s="128"/>
      <c r="UOM3" s="128"/>
      <c r="UON3" s="128"/>
      <c r="UOO3" s="128"/>
      <c r="UOP3" s="128"/>
      <c r="UOQ3" s="128"/>
      <c r="UOR3" s="128"/>
      <c r="UOS3" s="128"/>
      <c r="UOT3" s="128"/>
      <c r="UOU3" s="128"/>
      <c r="UOV3" s="128"/>
      <c r="UOW3" s="128"/>
      <c r="UOX3" s="128"/>
      <c r="UOY3" s="128"/>
      <c r="UOZ3" s="128"/>
      <c r="UPA3" s="128"/>
      <c r="UPB3" s="128"/>
      <c r="UPC3" s="128"/>
      <c r="UPD3" s="128"/>
      <c r="UPE3" s="128"/>
      <c r="UPF3" s="128"/>
      <c r="UPG3" s="128"/>
      <c r="UPH3" s="128"/>
      <c r="UPI3" s="128"/>
      <c r="UPJ3" s="128"/>
      <c r="UPK3" s="128"/>
      <c r="UPL3" s="128"/>
      <c r="UPM3" s="128"/>
      <c r="UPN3" s="128"/>
      <c r="UPO3" s="128"/>
      <c r="UPP3" s="128"/>
      <c r="UPQ3" s="128"/>
      <c r="UPR3" s="128"/>
      <c r="UPS3" s="128"/>
      <c r="UPT3" s="128"/>
      <c r="UPU3" s="128"/>
      <c r="UPV3" s="128"/>
      <c r="UPW3" s="128"/>
      <c r="UPX3" s="128"/>
      <c r="UPY3" s="128"/>
      <c r="UPZ3" s="128"/>
      <c r="UQA3" s="128"/>
      <c r="UQB3" s="128"/>
      <c r="UQC3" s="128"/>
      <c r="UQD3" s="128"/>
      <c r="UQE3" s="128"/>
      <c r="UQF3" s="128"/>
      <c r="UQG3" s="128"/>
      <c r="UQH3" s="128"/>
      <c r="UQI3" s="128"/>
      <c r="UQJ3" s="128"/>
      <c r="UQK3" s="128"/>
      <c r="UQL3" s="128"/>
      <c r="UQM3" s="128"/>
      <c r="UQN3" s="128"/>
      <c r="UQO3" s="128"/>
      <c r="UQP3" s="128"/>
      <c r="UQQ3" s="128"/>
      <c r="UQR3" s="128"/>
      <c r="UQS3" s="128"/>
      <c r="UQT3" s="128"/>
      <c r="UQU3" s="128"/>
      <c r="UQV3" s="128"/>
      <c r="UQW3" s="128"/>
      <c r="UQX3" s="128"/>
      <c r="UQY3" s="128"/>
      <c r="UQZ3" s="128"/>
      <c r="URA3" s="128"/>
      <c r="URB3" s="128"/>
      <c r="URC3" s="128"/>
      <c r="URD3" s="128"/>
      <c r="URE3" s="128"/>
      <c r="URF3" s="128"/>
      <c r="URG3" s="128"/>
      <c r="URH3" s="128"/>
      <c r="URI3" s="128"/>
      <c r="URJ3" s="128"/>
      <c r="URK3" s="128"/>
      <c r="URL3" s="128"/>
      <c r="URM3" s="128"/>
      <c r="URN3" s="128"/>
      <c r="URO3" s="128"/>
      <c r="URP3" s="128"/>
      <c r="URQ3" s="128"/>
      <c r="URR3" s="128"/>
      <c r="URS3" s="128"/>
      <c r="URT3" s="128"/>
      <c r="URU3" s="128"/>
      <c r="URV3" s="128"/>
      <c r="URW3" s="128"/>
      <c r="URX3" s="128"/>
      <c r="URY3" s="128"/>
      <c r="URZ3" s="128"/>
      <c r="USA3" s="128"/>
      <c r="USB3" s="128"/>
      <c r="USC3" s="128"/>
      <c r="USD3" s="128"/>
      <c r="USE3" s="128"/>
      <c r="USF3" s="128"/>
      <c r="USG3" s="128"/>
      <c r="USH3" s="128"/>
      <c r="USI3" s="128"/>
      <c r="USJ3" s="128"/>
      <c r="USK3" s="128"/>
      <c r="USL3" s="128"/>
      <c r="USM3" s="128"/>
      <c r="USN3" s="128"/>
      <c r="USO3" s="128"/>
      <c r="USP3" s="128"/>
      <c r="USQ3" s="128"/>
      <c r="USR3" s="128"/>
      <c r="USS3" s="128"/>
      <c r="UST3" s="128"/>
      <c r="USU3" s="128"/>
      <c r="USV3" s="128"/>
      <c r="USW3" s="128"/>
      <c r="USX3" s="128"/>
      <c r="USY3" s="128"/>
      <c r="USZ3" s="128"/>
      <c r="UTA3" s="128"/>
      <c r="UTB3" s="128"/>
      <c r="UTC3" s="128"/>
      <c r="UTD3" s="128"/>
      <c r="UTE3" s="128"/>
      <c r="UTF3" s="128"/>
      <c r="UTG3" s="128"/>
      <c r="UTH3" s="128"/>
      <c r="UTI3" s="128"/>
      <c r="UTJ3" s="128"/>
      <c r="UTK3" s="128"/>
      <c r="UTL3" s="128"/>
      <c r="UTM3" s="128"/>
      <c r="UTN3" s="128"/>
      <c r="UTO3" s="128"/>
      <c r="UTP3" s="128"/>
      <c r="UTQ3" s="128"/>
      <c r="UTR3" s="128"/>
      <c r="UTS3" s="128"/>
      <c r="UTT3" s="128"/>
      <c r="UTU3" s="128"/>
      <c r="UTV3" s="128"/>
      <c r="UTW3" s="128"/>
      <c r="UTX3" s="128"/>
      <c r="UTY3" s="128"/>
      <c r="UTZ3" s="128"/>
      <c r="UUA3" s="128"/>
      <c r="UUB3" s="128"/>
      <c r="UUC3" s="128"/>
      <c r="UUD3" s="128"/>
      <c r="UUE3" s="128"/>
      <c r="UUF3" s="128"/>
      <c r="UUG3" s="128"/>
      <c r="UUH3" s="128"/>
      <c r="UUI3" s="128"/>
      <c r="UUJ3" s="128"/>
      <c r="UUK3" s="128"/>
      <c r="UUL3" s="128"/>
      <c r="UUM3" s="128"/>
      <c r="UUN3" s="128"/>
      <c r="UUO3" s="128"/>
      <c r="UUP3" s="128"/>
      <c r="UUQ3" s="128"/>
      <c r="UUR3" s="128"/>
      <c r="UUS3" s="128"/>
      <c r="UUT3" s="128"/>
      <c r="UUU3" s="128"/>
      <c r="UUV3" s="128"/>
      <c r="UUW3" s="128"/>
      <c r="UUX3" s="128"/>
      <c r="UUY3" s="128"/>
      <c r="UUZ3" s="128"/>
      <c r="UVA3" s="128"/>
      <c r="UVB3" s="128"/>
      <c r="UVC3" s="128"/>
      <c r="UVD3" s="128"/>
      <c r="UVE3" s="128"/>
      <c r="UVF3" s="128"/>
      <c r="UVG3" s="128"/>
      <c r="UVH3" s="128"/>
      <c r="UVI3" s="128"/>
      <c r="UVJ3" s="128"/>
      <c r="UVK3" s="128"/>
      <c r="UVL3" s="128"/>
      <c r="UVM3" s="128"/>
      <c r="UVN3" s="128"/>
      <c r="UVO3" s="128"/>
      <c r="UVP3" s="128"/>
      <c r="UVQ3" s="128"/>
      <c r="UVR3" s="128"/>
      <c r="UVS3" s="128"/>
      <c r="UVT3" s="128"/>
      <c r="UVU3" s="128"/>
      <c r="UVV3" s="128"/>
      <c r="UVW3" s="128"/>
      <c r="UVX3" s="128"/>
      <c r="UVY3" s="128"/>
      <c r="UVZ3" s="128"/>
      <c r="UWA3" s="128"/>
      <c r="UWB3" s="128"/>
      <c r="UWC3" s="128"/>
      <c r="UWD3" s="128"/>
      <c r="UWE3" s="128"/>
      <c r="UWF3" s="128"/>
      <c r="UWG3" s="128"/>
      <c r="UWH3" s="128"/>
      <c r="UWI3" s="128"/>
      <c r="UWJ3" s="128"/>
      <c r="UWK3" s="128"/>
      <c r="UWL3" s="128"/>
      <c r="UWM3" s="128"/>
      <c r="UWN3" s="128"/>
      <c r="UWO3" s="128"/>
      <c r="UWP3" s="128"/>
      <c r="UWQ3" s="128"/>
      <c r="UWR3" s="128"/>
      <c r="UWS3" s="128"/>
      <c r="UWT3" s="128"/>
      <c r="UWU3" s="128"/>
      <c r="UWV3" s="128"/>
      <c r="UWW3" s="128"/>
      <c r="UWX3" s="128"/>
      <c r="UWY3" s="128"/>
      <c r="UWZ3" s="128"/>
      <c r="UXA3" s="128"/>
      <c r="UXB3" s="128"/>
      <c r="UXC3" s="128"/>
      <c r="UXD3" s="128"/>
      <c r="UXE3" s="128"/>
      <c r="UXF3" s="128"/>
      <c r="UXG3" s="128"/>
      <c r="UXH3" s="128"/>
      <c r="UXI3" s="128"/>
      <c r="UXJ3" s="128"/>
      <c r="UXK3" s="128"/>
      <c r="UXL3" s="128"/>
      <c r="UXM3" s="128"/>
      <c r="UXN3" s="128"/>
      <c r="UXO3" s="128"/>
      <c r="UXP3" s="128"/>
      <c r="UXQ3" s="128"/>
      <c r="UXR3" s="128"/>
      <c r="UXS3" s="128"/>
      <c r="UXT3" s="128"/>
      <c r="UXU3" s="128"/>
      <c r="UXV3" s="128"/>
      <c r="UXW3" s="128"/>
      <c r="UXX3" s="128"/>
      <c r="UXY3" s="128"/>
      <c r="UXZ3" s="128"/>
      <c r="UYA3" s="128"/>
      <c r="UYB3" s="128"/>
      <c r="UYC3" s="128"/>
      <c r="UYD3" s="128"/>
      <c r="UYE3" s="128"/>
      <c r="UYF3" s="128"/>
      <c r="UYG3" s="128"/>
      <c r="UYH3" s="128"/>
      <c r="UYI3" s="128"/>
      <c r="UYJ3" s="128"/>
      <c r="UYK3" s="128"/>
      <c r="UYL3" s="128"/>
      <c r="UYM3" s="128"/>
      <c r="UYN3" s="128"/>
      <c r="UYO3" s="128"/>
      <c r="UYP3" s="128"/>
      <c r="UYQ3" s="128"/>
      <c r="UYR3" s="128"/>
      <c r="UYS3" s="128"/>
      <c r="UYT3" s="128"/>
      <c r="UYU3" s="128"/>
      <c r="UYV3" s="128"/>
      <c r="UYW3" s="128"/>
      <c r="UYX3" s="128"/>
      <c r="UYY3" s="128"/>
      <c r="UYZ3" s="128"/>
      <c r="UZA3" s="128"/>
      <c r="UZB3" s="128"/>
      <c r="UZC3" s="128"/>
      <c r="UZD3" s="128"/>
      <c r="UZE3" s="128"/>
      <c r="UZF3" s="128"/>
      <c r="UZG3" s="128"/>
      <c r="UZH3" s="128"/>
      <c r="UZI3" s="128"/>
      <c r="UZJ3" s="128"/>
      <c r="UZK3" s="128"/>
      <c r="UZL3" s="128"/>
      <c r="UZM3" s="128"/>
      <c r="UZN3" s="128"/>
      <c r="UZO3" s="128"/>
      <c r="UZP3" s="128"/>
      <c r="UZQ3" s="128"/>
      <c r="UZR3" s="128"/>
      <c r="UZS3" s="128"/>
      <c r="UZT3" s="128"/>
      <c r="UZU3" s="128"/>
      <c r="UZV3" s="128"/>
      <c r="UZW3" s="128"/>
      <c r="UZX3" s="128"/>
      <c r="UZY3" s="128"/>
      <c r="UZZ3" s="128"/>
      <c r="VAA3" s="128"/>
      <c r="VAB3" s="128"/>
      <c r="VAC3" s="128"/>
      <c r="VAD3" s="128"/>
      <c r="VAE3" s="128"/>
      <c r="VAF3" s="128"/>
      <c r="VAG3" s="128"/>
      <c r="VAH3" s="128"/>
      <c r="VAI3" s="128"/>
      <c r="VAJ3" s="128"/>
      <c r="VAK3" s="128"/>
      <c r="VAL3" s="128"/>
      <c r="VAM3" s="128"/>
      <c r="VAN3" s="128"/>
      <c r="VAO3" s="128"/>
      <c r="VAP3" s="128"/>
      <c r="VAQ3" s="128"/>
      <c r="VAR3" s="128"/>
      <c r="VAS3" s="128"/>
      <c r="VAT3" s="128"/>
      <c r="VAU3" s="128"/>
      <c r="VAV3" s="128"/>
      <c r="VAW3" s="128"/>
      <c r="VAX3" s="128"/>
      <c r="VAY3" s="128"/>
      <c r="VAZ3" s="128"/>
      <c r="VBA3" s="128"/>
      <c r="VBB3" s="128"/>
      <c r="VBC3" s="128"/>
      <c r="VBD3" s="128"/>
      <c r="VBE3" s="128"/>
      <c r="VBF3" s="128"/>
      <c r="VBG3" s="128"/>
      <c r="VBH3" s="128"/>
      <c r="VBI3" s="128"/>
      <c r="VBJ3" s="128"/>
      <c r="VBK3" s="128"/>
      <c r="VBL3" s="128"/>
      <c r="VBM3" s="128"/>
      <c r="VBN3" s="128"/>
      <c r="VBO3" s="128"/>
      <c r="VBP3" s="128"/>
      <c r="VBQ3" s="128"/>
      <c r="VBR3" s="128"/>
      <c r="VBS3" s="128"/>
      <c r="VBT3" s="128"/>
      <c r="VBU3" s="128"/>
      <c r="VBV3" s="128"/>
      <c r="VBW3" s="128"/>
      <c r="VBX3" s="128"/>
      <c r="VBY3" s="128"/>
      <c r="VBZ3" s="128"/>
      <c r="VCA3" s="128"/>
      <c r="VCB3" s="128"/>
      <c r="VCC3" s="128"/>
      <c r="VCD3" s="128"/>
      <c r="VCE3" s="128"/>
      <c r="VCF3" s="128"/>
      <c r="VCG3" s="128"/>
      <c r="VCH3" s="128"/>
      <c r="VCI3" s="128"/>
      <c r="VCJ3" s="128"/>
      <c r="VCK3" s="128"/>
      <c r="VCL3" s="128"/>
      <c r="VCM3" s="128"/>
      <c r="VCN3" s="128"/>
      <c r="VCO3" s="128"/>
      <c r="VCP3" s="128"/>
      <c r="VCQ3" s="128"/>
      <c r="VCR3" s="128"/>
      <c r="VCS3" s="128"/>
      <c r="VCT3" s="128"/>
      <c r="VCU3" s="128"/>
      <c r="VCV3" s="128"/>
      <c r="VCW3" s="128"/>
      <c r="VCX3" s="128"/>
      <c r="VCY3" s="128"/>
      <c r="VCZ3" s="128"/>
      <c r="VDA3" s="128"/>
      <c r="VDB3" s="128"/>
      <c r="VDC3" s="128"/>
      <c r="VDD3" s="128"/>
      <c r="VDE3" s="128"/>
      <c r="VDF3" s="128"/>
      <c r="VDG3" s="128"/>
      <c r="VDH3" s="128"/>
      <c r="VDI3" s="128"/>
      <c r="VDJ3" s="128"/>
      <c r="VDK3" s="128"/>
      <c r="VDL3" s="128"/>
      <c r="VDM3" s="128"/>
      <c r="VDN3" s="128"/>
      <c r="VDO3" s="128"/>
      <c r="VDP3" s="128"/>
      <c r="VDQ3" s="128"/>
      <c r="VDR3" s="128"/>
      <c r="VDS3" s="128"/>
      <c r="VDT3" s="128"/>
      <c r="VDU3" s="128"/>
      <c r="VDV3" s="128"/>
      <c r="VDW3" s="128"/>
      <c r="VDX3" s="128"/>
      <c r="VDY3" s="128"/>
      <c r="VDZ3" s="128"/>
      <c r="VEA3" s="128"/>
      <c r="VEB3" s="128"/>
      <c r="VEC3" s="128"/>
      <c r="VED3" s="128"/>
      <c r="VEE3" s="128"/>
      <c r="VEF3" s="128"/>
      <c r="VEG3" s="128"/>
      <c r="VEH3" s="128"/>
      <c r="VEI3" s="128"/>
      <c r="VEJ3" s="128"/>
      <c r="VEK3" s="128"/>
      <c r="VEL3" s="128"/>
      <c r="VEM3" s="128"/>
      <c r="VEN3" s="128"/>
      <c r="VEO3" s="128"/>
      <c r="VEP3" s="128"/>
      <c r="VEQ3" s="128"/>
      <c r="VER3" s="128"/>
      <c r="VES3" s="128"/>
      <c r="VET3" s="128"/>
      <c r="VEU3" s="128"/>
      <c r="VEV3" s="128"/>
      <c r="VEW3" s="128"/>
      <c r="VEX3" s="128"/>
      <c r="VEY3" s="128"/>
      <c r="VEZ3" s="128"/>
      <c r="VFA3" s="128"/>
      <c r="VFB3" s="128"/>
      <c r="VFC3" s="128"/>
      <c r="VFD3" s="128"/>
      <c r="VFE3" s="128"/>
      <c r="VFF3" s="128"/>
      <c r="VFG3" s="128"/>
      <c r="VFH3" s="128"/>
      <c r="VFI3" s="128"/>
      <c r="VFJ3" s="128"/>
      <c r="VFK3" s="128"/>
      <c r="VFL3" s="128"/>
      <c r="VFM3" s="128"/>
      <c r="VFN3" s="128"/>
      <c r="VFO3" s="128"/>
      <c r="VFP3" s="128"/>
      <c r="VFQ3" s="128"/>
      <c r="VFR3" s="128"/>
      <c r="VFS3" s="128"/>
      <c r="VFT3" s="128"/>
      <c r="VFU3" s="128"/>
      <c r="VFV3" s="128"/>
      <c r="VFW3" s="128"/>
      <c r="VFX3" s="128"/>
      <c r="VFY3" s="128"/>
      <c r="VFZ3" s="128"/>
      <c r="VGA3" s="128"/>
      <c r="VGB3" s="128"/>
      <c r="VGC3" s="128"/>
      <c r="VGD3" s="128"/>
      <c r="VGE3" s="128"/>
      <c r="VGF3" s="128"/>
      <c r="VGG3" s="128"/>
      <c r="VGH3" s="128"/>
      <c r="VGI3" s="128"/>
      <c r="VGJ3" s="128"/>
      <c r="VGK3" s="128"/>
      <c r="VGL3" s="128"/>
      <c r="VGM3" s="128"/>
      <c r="VGN3" s="128"/>
      <c r="VGO3" s="128"/>
      <c r="VGP3" s="128"/>
      <c r="VGQ3" s="128"/>
      <c r="VGR3" s="128"/>
      <c r="VGS3" s="128"/>
      <c r="VGT3" s="128"/>
      <c r="VGU3" s="128"/>
      <c r="VGV3" s="128"/>
      <c r="VGW3" s="128"/>
      <c r="VGX3" s="128"/>
      <c r="VGY3" s="128"/>
      <c r="VGZ3" s="128"/>
      <c r="VHA3" s="128"/>
      <c r="VHB3" s="128"/>
      <c r="VHC3" s="128"/>
      <c r="VHD3" s="128"/>
      <c r="VHE3" s="128"/>
      <c r="VHF3" s="128"/>
      <c r="VHG3" s="128"/>
      <c r="VHH3" s="128"/>
      <c r="VHI3" s="128"/>
      <c r="VHJ3" s="128"/>
      <c r="VHK3" s="128"/>
      <c r="VHL3" s="128"/>
      <c r="VHM3" s="128"/>
      <c r="VHN3" s="128"/>
      <c r="VHO3" s="128"/>
      <c r="VHP3" s="128"/>
      <c r="VHQ3" s="128"/>
      <c r="VHR3" s="128"/>
      <c r="VHS3" s="128"/>
      <c r="VHT3" s="128"/>
      <c r="VHU3" s="128"/>
      <c r="VHV3" s="128"/>
      <c r="VHW3" s="128"/>
      <c r="VHX3" s="128"/>
      <c r="VHY3" s="128"/>
      <c r="VHZ3" s="128"/>
      <c r="VIA3" s="128"/>
      <c r="VIB3" s="128"/>
      <c r="VIC3" s="128"/>
      <c r="VID3" s="128"/>
      <c r="VIE3" s="128"/>
      <c r="VIF3" s="128"/>
      <c r="VIG3" s="128"/>
      <c r="VIH3" s="128"/>
      <c r="VII3" s="128"/>
      <c r="VIJ3" s="128"/>
      <c r="VIK3" s="128"/>
      <c r="VIL3" s="128"/>
      <c r="VIM3" s="128"/>
      <c r="VIN3" s="128"/>
      <c r="VIO3" s="128"/>
      <c r="VIP3" s="128"/>
      <c r="VIQ3" s="128"/>
      <c r="VIR3" s="128"/>
      <c r="VIS3" s="128"/>
      <c r="VIT3" s="128"/>
      <c r="VIU3" s="128"/>
      <c r="VIV3" s="128"/>
      <c r="VIW3" s="128"/>
      <c r="VIX3" s="128"/>
      <c r="VIY3" s="128"/>
      <c r="VIZ3" s="128"/>
      <c r="VJA3" s="128"/>
      <c r="VJB3" s="128"/>
      <c r="VJC3" s="128"/>
      <c r="VJD3" s="128"/>
      <c r="VJE3" s="128"/>
      <c r="VJF3" s="128"/>
      <c r="VJG3" s="128"/>
      <c r="VJH3" s="128"/>
      <c r="VJI3" s="128"/>
      <c r="VJJ3" s="128"/>
      <c r="VJK3" s="128"/>
      <c r="VJL3" s="128"/>
      <c r="VJM3" s="128"/>
      <c r="VJN3" s="128"/>
      <c r="VJO3" s="128"/>
      <c r="VJP3" s="128"/>
      <c r="VJQ3" s="128"/>
      <c r="VJR3" s="128"/>
      <c r="VJS3" s="128"/>
      <c r="VJT3" s="128"/>
      <c r="VJU3" s="128"/>
      <c r="VJV3" s="128"/>
      <c r="VJW3" s="128"/>
      <c r="VJX3" s="128"/>
      <c r="VJY3" s="128"/>
      <c r="VJZ3" s="128"/>
      <c r="VKA3" s="128"/>
      <c r="VKB3" s="128"/>
      <c r="VKC3" s="128"/>
      <c r="VKD3" s="128"/>
      <c r="VKE3" s="128"/>
      <c r="VKF3" s="128"/>
      <c r="VKG3" s="128"/>
      <c r="VKH3" s="128"/>
      <c r="VKI3" s="128"/>
      <c r="VKJ3" s="128"/>
      <c r="VKK3" s="128"/>
      <c r="VKL3" s="128"/>
      <c r="VKM3" s="128"/>
      <c r="VKN3" s="128"/>
      <c r="VKO3" s="128"/>
      <c r="VKP3" s="128"/>
      <c r="VKQ3" s="128"/>
      <c r="VKR3" s="128"/>
      <c r="VKS3" s="128"/>
      <c r="VKT3" s="128"/>
      <c r="VKU3" s="128"/>
      <c r="VKV3" s="128"/>
      <c r="VKW3" s="128"/>
      <c r="VKX3" s="128"/>
      <c r="VKY3" s="128"/>
      <c r="VKZ3" s="128"/>
      <c r="VLA3" s="128"/>
      <c r="VLB3" s="128"/>
      <c r="VLC3" s="128"/>
      <c r="VLD3" s="128"/>
      <c r="VLE3" s="128"/>
      <c r="VLF3" s="128"/>
      <c r="VLG3" s="128"/>
      <c r="VLH3" s="128"/>
      <c r="VLI3" s="128"/>
      <c r="VLJ3" s="128"/>
      <c r="VLK3" s="128"/>
      <c r="VLL3" s="128"/>
      <c r="VLM3" s="128"/>
      <c r="VLN3" s="128"/>
      <c r="VLO3" s="128"/>
      <c r="VLP3" s="128"/>
      <c r="VLQ3" s="128"/>
      <c r="VLR3" s="128"/>
      <c r="VLS3" s="128"/>
      <c r="VLT3" s="128"/>
      <c r="VLU3" s="128"/>
      <c r="VLV3" s="128"/>
      <c r="VLW3" s="128"/>
      <c r="VLX3" s="128"/>
      <c r="VLY3" s="128"/>
      <c r="VLZ3" s="128"/>
      <c r="VMA3" s="128"/>
      <c r="VMB3" s="128"/>
      <c r="VMC3" s="128"/>
      <c r="VMD3" s="128"/>
      <c r="VME3" s="128"/>
      <c r="VMF3" s="128"/>
      <c r="VMG3" s="128"/>
      <c r="VMH3" s="128"/>
      <c r="VMI3" s="128"/>
      <c r="VMJ3" s="128"/>
      <c r="VMK3" s="128"/>
      <c r="VML3" s="128"/>
      <c r="VMM3" s="128"/>
      <c r="VMN3" s="128"/>
      <c r="VMO3" s="128"/>
      <c r="VMP3" s="128"/>
      <c r="VMQ3" s="128"/>
      <c r="VMR3" s="128"/>
      <c r="VMS3" s="128"/>
      <c r="VMT3" s="128"/>
      <c r="VMU3" s="128"/>
      <c r="VMV3" s="128"/>
      <c r="VMW3" s="128"/>
      <c r="VMX3" s="128"/>
      <c r="VMY3" s="128"/>
      <c r="VMZ3" s="128"/>
      <c r="VNA3" s="128"/>
      <c r="VNB3" s="128"/>
      <c r="VNC3" s="128"/>
      <c r="VND3" s="128"/>
      <c r="VNE3" s="128"/>
      <c r="VNF3" s="128"/>
      <c r="VNG3" s="128"/>
      <c r="VNH3" s="128"/>
      <c r="VNI3" s="128"/>
      <c r="VNJ3" s="128"/>
      <c r="VNK3" s="128"/>
      <c r="VNL3" s="128"/>
      <c r="VNM3" s="128"/>
      <c r="VNN3" s="128"/>
      <c r="VNO3" s="128"/>
      <c r="VNP3" s="128"/>
      <c r="VNQ3" s="128"/>
      <c r="VNR3" s="128"/>
      <c r="VNS3" s="128"/>
      <c r="VNT3" s="128"/>
      <c r="VNU3" s="128"/>
      <c r="VNV3" s="128"/>
      <c r="VNW3" s="128"/>
      <c r="VNX3" s="128"/>
      <c r="VNY3" s="128"/>
      <c r="VNZ3" s="128"/>
      <c r="VOA3" s="128"/>
      <c r="VOB3" s="128"/>
      <c r="VOC3" s="128"/>
      <c r="VOD3" s="128"/>
      <c r="VOE3" s="128"/>
      <c r="VOF3" s="128"/>
      <c r="VOG3" s="128"/>
      <c r="VOH3" s="128"/>
      <c r="VOI3" s="128"/>
      <c r="VOJ3" s="128"/>
      <c r="VOK3" s="128"/>
      <c r="VOL3" s="128"/>
      <c r="VOM3" s="128"/>
      <c r="VON3" s="128"/>
      <c r="VOO3" s="128"/>
      <c r="VOP3" s="128"/>
      <c r="VOQ3" s="128"/>
      <c r="VOR3" s="128"/>
      <c r="VOS3" s="128"/>
      <c r="VOT3" s="128"/>
      <c r="VOU3" s="128"/>
      <c r="VOV3" s="128"/>
      <c r="VOW3" s="128"/>
      <c r="VOX3" s="128"/>
      <c r="VOY3" s="128"/>
      <c r="VOZ3" s="128"/>
      <c r="VPA3" s="128"/>
      <c r="VPB3" s="128"/>
      <c r="VPC3" s="128"/>
      <c r="VPD3" s="128"/>
      <c r="VPE3" s="128"/>
      <c r="VPF3" s="128"/>
      <c r="VPG3" s="128"/>
      <c r="VPH3" s="128"/>
      <c r="VPI3" s="128"/>
      <c r="VPJ3" s="128"/>
      <c r="VPK3" s="128"/>
      <c r="VPL3" s="128"/>
      <c r="VPM3" s="128"/>
      <c r="VPN3" s="128"/>
      <c r="VPO3" s="128"/>
      <c r="VPP3" s="128"/>
      <c r="VPQ3" s="128"/>
      <c r="VPR3" s="128"/>
      <c r="VPS3" s="128"/>
      <c r="VPT3" s="128"/>
      <c r="VPU3" s="128"/>
      <c r="VPV3" s="128"/>
      <c r="VPW3" s="128"/>
      <c r="VPX3" s="128"/>
      <c r="VPY3" s="128"/>
      <c r="VPZ3" s="128"/>
      <c r="VQA3" s="128"/>
      <c r="VQB3" s="128"/>
      <c r="VQC3" s="128"/>
      <c r="VQD3" s="128"/>
      <c r="VQE3" s="128"/>
      <c r="VQF3" s="128"/>
      <c r="VQG3" s="128"/>
      <c r="VQH3" s="128"/>
      <c r="VQI3" s="128"/>
      <c r="VQJ3" s="128"/>
      <c r="VQK3" s="128"/>
      <c r="VQL3" s="128"/>
      <c r="VQM3" s="128"/>
      <c r="VQN3" s="128"/>
      <c r="VQO3" s="128"/>
      <c r="VQP3" s="128"/>
      <c r="VQQ3" s="128"/>
      <c r="VQR3" s="128"/>
      <c r="VQS3" s="128"/>
      <c r="VQT3" s="128"/>
      <c r="VQU3" s="128"/>
      <c r="VQV3" s="128"/>
      <c r="VQW3" s="128"/>
      <c r="VQX3" s="128"/>
      <c r="VQY3" s="128"/>
      <c r="VQZ3" s="128"/>
      <c r="VRA3" s="128"/>
      <c r="VRB3" s="128"/>
      <c r="VRC3" s="128"/>
      <c r="VRD3" s="128"/>
      <c r="VRE3" s="128"/>
      <c r="VRF3" s="128"/>
      <c r="VRG3" s="128"/>
      <c r="VRH3" s="128"/>
      <c r="VRI3" s="128"/>
      <c r="VRJ3" s="128"/>
      <c r="VRK3" s="128"/>
      <c r="VRL3" s="128"/>
      <c r="VRM3" s="128"/>
      <c r="VRN3" s="128"/>
      <c r="VRO3" s="128"/>
      <c r="VRP3" s="128"/>
      <c r="VRQ3" s="128"/>
      <c r="VRR3" s="128"/>
      <c r="VRS3" s="128"/>
      <c r="VRT3" s="128"/>
      <c r="VRU3" s="128"/>
      <c r="VRV3" s="128"/>
      <c r="VRW3" s="128"/>
      <c r="VRX3" s="128"/>
      <c r="VRY3" s="128"/>
      <c r="VRZ3" s="128"/>
      <c r="VSA3" s="128"/>
      <c r="VSB3" s="128"/>
      <c r="VSC3" s="128"/>
      <c r="VSD3" s="128"/>
      <c r="VSE3" s="128"/>
      <c r="VSF3" s="128"/>
      <c r="VSG3" s="128"/>
      <c r="VSH3" s="128"/>
      <c r="VSI3" s="128"/>
      <c r="VSJ3" s="128"/>
      <c r="VSK3" s="128"/>
      <c r="VSL3" s="128"/>
      <c r="VSM3" s="128"/>
      <c r="VSN3" s="128"/>
      <c r="VSO3" s="128"/>
      <c r="VSP3" s="128"/>
      <c r="VSQ3" s="128"/>
      <c r="VSR3" s="128"/>
      <c r="VSS3" s="128"/>
      <c r="VST3" s="128"/>
      <c r="VSU3" s="128"/>
      <c r="VSV3" s="128"/>
      <c r="VSW3" s="128"/>
      <c r="VSX3" s="128"/>
      <c r="VSY3" s="128"/>
      <c r="VSZ3" s="128"/>
      <c r="VTA3" s="128"/>
      <c r="VTB3" s="128"/>
      <c r="VTC3" s="128"/>
      <c r="VTD3" s="128"/>
      <c r="VTE3" s="128"/>
      <c r="VTF3" s="128"/>
      <c r="VTG3" s="128"/>
      <c r="VTH3" s="128"/>
      <c r="VTI3" s="128"/>
      <c r="VTJ3" s="128"/>
      <c r="VTK3" s="128"/>
      <c r="VTL3" s="128"/>
      <c r="VTM3" s="128"/>
      <c r="VTN3" s="128"/>
      <c r="VTO3" s="128"/>
      <c r="VTP3" s="128"/>
      <c r="VTQ3" s="128"/>
      <c r="VTR3" s="128"/>
      <c r="VTS3" s="128"/>
      <c r="VTT3" s="128"/>
      <c r="VTU3" s="128"/>
      <c r="VTV3" s="128"/>
      <c r="VTW3" s="128"/>
      <c r="VTX3" s="128"/>
      <c r="VTY3" s="128"/>
      <c r="VTZ3" s="128"/>
      <c r="VUA3" s="128"/>
      <c r="VUB3" s="128"/>
      <c r="VUC3" s="128"/>
      <c r="VUD3" s="128"/>
      <c r="VUE3" s="128"/>
      <c r="VUF3" s="128"/>
      <c r="VUG3" s="128"/>
      <c r="VUH3" s="128"/>
      <c r="VUI3" s="128"/>
      <c r="VUJ3" s="128"/>
      <c r="VUK3" s="128"/>
      <c r="VUL3" s="128"/>
      <c r="VUM3" s="128"/>
      <c r="VUN3" s="128"/>
      <c r="VUO3" s="128"/>
      <c r="VUP3" s="128"/>
      <c r="VUQ3" s="128"/>
      <c r="VUR3" s="128"/>
      <c r="VUS3" s="128"/>
      <c r="VUT3" s="128"/>
      <c r="VUU3" s="128"/>
      <c r="VUV3" s="128"/>
      <c r="VUW3" s="128"/>
      <c r="VUX3" s="128"/>
      <c r="VUY3" s="128"/>
      <c r="VUZ3" s="128"/>
      <c r="VVA3" s="128"/>
      <c r="VVB3" s="128"/>
      <c r="VVC3" s="128"/>
      <c r="VVD3" s="128"/>
      <c r="VVE3" s="128"/>
      <c r="VVF3" s="128"/>
      <c r="VVG3" s="128"/>
      <c r="VVH3" s="128"/>
      <c r="VVI3" s="128"/>
      <c r="VVJ3" s="128"/>
      <c r="VVK3" s="128"/>
      <c r="VVL3" s="128"/>
      <c r="VVM3" s="128"/>
      <c r="VVN3" s="128"/>
      <c r="VVO3" s="128"/>
      <c r="VVP3" s="128"/>
      <c r="VVQ3" s="128"/>
      <c r="VVR3" s="128"/>
      <c r="VVS3" s="128"/>
      <c r="VVT3" s="128"/>
      <c r="VVU3" s="128"/>
      <c r="VVV3" s="128"/>
      <c r="VVW3" s="128"/>
      <c r="VVX3" s="128"/>
      <c r="VVY3" s="128"/>
      <c r="VVZ3" s="128"/>
      <c r="VWA3" s="128"/>
      <c r="VWB3" s="128"/>
      <c r="VWC3" s="128"/>
      <c r="VWD3" s="128"/>
      <c r="VWE3" s="128"/>
      <c r="VWF3" s="128"/>
      <c r="VWG3" s="128"/>
      <c r="VWH3" s="128"/>
      <c r="VWI3" s="128"/>
      <c r="VWJ3" s="128"/>
      <c r="VWK3" s="128"/>
      <c r="VWL3" s="128"/>
      <c r="VWM3" s="128"/>
      <c r="VWN3" s="128"/>
      <c r="VWO3" s="128"/>
      <c r="VWP3" s="128"/>
      <c r="VWQ3" s="128"/>
      <c r="VWR3" s="128"/>
      <c r="VWS3" s="128"/>
      <c r="VWT3" s="128"/>
      <c r="VWU3" s="128"/>
      <c r="VWV3" s="128"/>
      <c r="VWW3" s="128"/>
      <c r="VWX3" s="128"/>
      <c r="VWY3" s="128"/>
      <c r="VWZ3" s="128"/>
      <c r="VXA3" s="128"/>
      <c r="VXB3" s="128"/>
      <c r="VXC3" s="128"/>
      <c r="VXD3" s="128"/>
      <c r="VXE3" s="128"/>
      <c r="VXF3" s="128"/>
      <c r="VXG3" s="128"/>
      <c r="VXH3" s="128"/>
      <c r="VXI3" s="128"/>
      <c r="VXJ3" s="128"/>
      <c r="VXK3" s="128"/>
      <c r="VXL3" s="128"/>
      <c r="VXM3" s="128"/>
      <c r="VXN3" s="128"/>
      <c r="VXO3" s="128"/>
      <c r="VXP3" s="128"/>
      <c r="VXQ3" s="128"/>
      <c r="VXR3" s="128"/>
      <c r="VXS3" s="128"/>
      <c r="VXT3" s="128"/>
      <c r="VXU3" s="128"/>
      <c r="VXV3" s="128"/>
      <c r="VXW3" s="128"/>
      <c r="VXX3" s="128"/>
      <c r="VXY3" s="128"/>
      <c r="VXZ3" s="128"/>
      <c r="VYA3" s="128"/>
      <c r="VYB3" s="128"/>
      <c r="VYC3" s="128"/>
      <c r="VYD3" s="128"/>
      <c r="VYE3" s="128"/>
      <c r="VYF3" s="128"/>
      <c r="VYG3" s="128"/>
      <c r="VYH3" s="128"/>
      <c r="VYI3" s="128"/>
      <c r="VYJ3" s="128"/>
      <c r="VYK3" s="128"/>
      <c r="VYL3" s="128"/>
      <c r="VYM3" s="128"/>
      <c r="VYN3" s="128"/>
      <c r="VYO3" s="128"/>
      <c r="VYP3" s="128"/>
      <c r="VYQ3" s="128"/>
      <c r="VYR3" s="128"/>
      <c r="VYS3" s="128"/>
      <c r="VYT3" s="128"/>
      <c r="VYU3" s="128"/>
      <c r="VYV3" s="128"/>
      <c r="VYW3" s="128"/>
      <c r="VYX3" s="128"/>
      <c r="VYY3" s="128"/>
      <c r="VYZ3" s="128"/>
      <c r="VZA3" s="128"/>
      <c r="VZB3" s="128"/>
      <c r="VZC3" s="128"/>
      <c r="VZD3" s="128"/>
      <c r="VZE3" s="128"/>
      <c r="VZF3" s="128"/>
      <c r="VZG3" s="128"/>
      <c r="VZH3" s="128"/>
      <c r="VZI3" s="128"/>
      <c r="VZJ3" s="128"/>
      <c r="VZK3" s="128"/>
      <c r="VZL3" s="128"/>
      <c r="VZM3" s="128"/>
      <c r="VZN3" s="128"/>
      <c r="VZO3" s="128"/>
      <c r="VZP3" s="128"/>
      <c r="VZQ3" s="128"/>
      <c r="VZR3" s="128"/>
      <c r="VZS3" s="128"/>
      <c r="VZT3" s="128"/>
      <c r="VZU3" s="128"/>
      <c r="VZV3" s="128"/>
      <c r="VZW3" s="128"/>
      <c r="VZX3" s="128"/>
      <c r="VZY3" s="128"/>
      <c r="VZZ3" s="128"/>
      <c r="WAA3" s="128"/>
      <c r="WAB3" s="128"/>
      <c r="WAC3" s="128"/>
      <c r="WAD3" s="128"/>
      <c r="WAE3" s="128"/>
      <c r="WAF3" s="128"/>
      <c r="WAG3" s="128"/>
      <c r="WAH3" s="128"/>
      <c r="WAI3" s="128"/>
      <c r="WAJ3" s="128"/>
      <c r="WAK3" s="128"/>
      <c r="WAL3" s="128"/>
      <c r="WAM3" s="128"/>
      <c r="WAN3" s="128"/>
      <c r="WAO3" s="128"/>
      <c r="WAP3" s="128"/>
      <c r="WAQ3" s="128"/>
      <c r="WAR3" s="128"/>
      <c r="WAS3" s="128"/>
      <c r="WAT3" s="128"/>
      <c r="WAU3" s="128"/>
      <c r="WAV3" s="128"/>
      <c r="WAW3" s="128"/>
      <c r="WAX3" s="128"/>
      <c r="WAY3" s="128"/>
      <c r="WAZ3" s="128"/>
      <c r="WBA3" s="128"/>
      <c r="WBB3" s="128"/>
      <c r="WBC3" s="128"/>
      <c r="WBD3" s="128"/>
      <c r="WBE3" s="128"/>
      <c r="WBF3" s="128"/>
      <c r="WBG3" s="128"/>
      <c r="WBH3" s="128"/>
      <c r="WBI3" s="128"/>
      <c r="WBJ3" s="128"/>
      <c r="WBK3" s="128"/>
      <c r="WBL3" s="128"/>
      <c r="WBM3" s="128"/>
      <c r="WBN3" s="128"/>
      <c r="WBO3" s="128"/>
      <c r="WBP3" s="128"/>
      <c r="WBQ3" s="128"/>
      <c r="WBR3" s="128"/>
      <c r="WBS3" s="128"/>
      <c r="WBT3" s="128"/>
      <c r="WBU3" s="128"/>
      <c r="WBV3" s="128"/>
      <c r="WBW3" s="128"/>
      <c r="WBX3" s="128"/>
      <c r="WBY3" s="128"/>
      <c r="WBZ3" s="128"/>
      <c r="WCA3" s="128"/>
      <c r="WCB3" s="128"/>
      <c r="WCC3" s="128"/>
      <c r="WCD3" s="128"/>
      <c r="WCE3" s="128"/>
      <c r="WCF3" s="128"/>
      <c r="WCG3" s="128"/>
      <c r="WCH3" s="128"/>
      <c r="WCI3" s="128"/>
      <c r="WCJ3" s="128"/>
      <c r="WCK3" s="128"/>
      <c r="WCL3" s="128"/>
      <c r="WCM3" s="128"/>
      <c r="WCN3" s="128"/>
      <c r="WCO3" s="128"/>
      <c r="WCP3" s="128"/>
      <c r="WCQ3" s="128"/>
      <c r="WCR3" s="128"/>
      <c r="WCS3" s="128"/>
      <c r="WCT3" s="128"/>
      <c r="WCU3" s="128"/>
      <c r="WCV3" s="128"/>
      <c r="WCW3" s="128"/>
      <c r="WCX3" s="128"/>
      <c r="WCY3" s="128"/>
      <c r="WCZ3" s="128"/>
      <c r="WDA3" s="128"/>
      <c r="WDB3" s="128"/>
      <c r="WDC3" s="128"/>
      <c r="WDD3" s="128"/>
      <c r="WDE3" s="128"/>
      <c r="WDF3" s="128"/>
      <c r="WDG3" s="128"/>
      <c r="WDH3" s="128"/>
      <c r="WDI3" s="128"/>
      <c r="WDJ3" s="128"/>
      <c r="WDK3" s="128"/>
      <c r="WDL3" s="128"/>
      <c r="WDM3" s="128"/>
      <c r="WDN3" s="128"/>
      <c r="WDO3" s="128"/>
      <c r="WDP3" s="128"/>
      <c r="WDQ3" s="128"/>
      <c r="WDR3" s="128"/>
      <c r="WDS3" s="128"/>
      <c r="WDT3" s="128"/>
      <c r="WDU3" s="128"/>
      <c r="WDV3" s="128"/>
      <c r="WDW3" s="128"/>
      <c r="WDX3" s="128"/>
      <c r="WDY3" s="128"/>
      <c r="WDZ3" s="128"/>
      <c r="WEA3" s="128"/>
      <c r="WEB3" s="128"/>
      <c r="WEC3" s="128"/>
      <c r="WED3" s="128"/>
      <c r="WEE3" s="128"/>
      <c r="WEF3" s="128"/>
      <c r="WEG3" s="128"/>
      <c r="WEH3" s="128"/>
      <c r="WEI3" s="128"/>
      <c r="WEJ3" s="128"/>
      <c r="WEK3" s="128"/>
      <c r="WEL3" s="128"/>
      <c r="WEM3" s="128"/>
      <c r="WEN3" s="128"/>
      <c r="WEO3" s="128"/>
      <c r="WEP3" s="128"/>
      <c r="WEQ3" s="128"/>
      <c r="WER3" s="128"/>
      <c r="WES3" s="128"/>
      <c r="WET3" s="128"/>
      <c r="WEU3" s="128"/>
      <c r="WEV3" s="128"/>
      <c r="WEW3" s="128"/>
      <c r="WEX3" s="128"/>
      <c r="WEY3" s="128"/>
      <c r="WEZ3" s="128"/>
      <c r="WFA3" s="128"/>
      <c r="WFB3" s="128"/>
      <c r="WFC3" s="128"/>
      <c r="WFD3" s="128"/>
      <c r="WFE3" s="128"/>
      <c r="WFF3" s="128"/>
      <c r="WFG3" s="128"/>
      <c r="WFH3" s="128"/>
      <c r="WFI3" s="128"/>
      <c r="WFJ3" s="128"/>
      <c r="WFK3" s="128"/>
      <c r="WFL3" s="128"/>
      <c r="WFM3" s="128"/>
      <c r="WFN3" s="128"/>
      <c r="WFO3" s="128"/>
      <c r="WFP3" s="128"/>
      <c r="WFQ3" s="128"/>
      <c r="WFR3" s="128"/>
      <c r="WFS3" s="128"/>
      <c r="WFT3" s="128"/>
      <c r="WFU3" s="128"/>
      <c r="WFV3" s="128"/>
      <c r="WFW3" s="128"/>
      <c r="WFX3" s="128"/>
      <c r="WFY3" s="128"/>
      <c r="WFZ3" s="128"/>
      <c r="WGA3" s="128"/>
      <c r="WGB3" s="128"/>
      <c r="WGC3" s="128"/>
      <c r="WGD3" s="128"/>
      <c r="WGE3" s="128"/>
      <c r="WGF3" s="128"/>
      <c r="WGG3" s="128"/>
      <c r="WGH3" s="128"/>
      <c r="WGI3" s="128"/>
      <c r="WGJ3" s="128"/>
      <c r="WGK3" s="128"/>
      <c r="WGL3" s="128"/>
      <c r="WGM3" s="128"/>
      <c r="WGN3" s="128"/>
      <c r="WGO3" s="128"/>
      <c r="WGP3" s="128"/>
      <c r="WGQ3" s="128"/>
      <c r="WGR3" s="128"/>
      <c r="WGS3" s="128"/>
      <c r="WGT3" s="128"/>
      <c r="WGU3" s="128"/>
      <c r="WGV3" s="128"/>
      <c r="WGW3" s="128"/>
      <c r="WGX3" s="128"/>
      <c r="WGY3" s="128"/>
      <c r="WGZ3" s="128"/>
      <c r="WHA3" s="128"/>
      <c r="WHB3" s="128"/>
      <c r="WHC3" s="128"/>
      <c r="WHD3" s="128"/>
      <c r="WHE3" s="128"/>
      <c r="WHF3" s="128"/>
      <c r="WHG3" s="128"/>
      <c r="WHH3" s="128"/>
      <c r="WHI3" s="128"/>
      <c r="WHJ3" s="128"/>
      <c r="WHK3" s="128"/>
      <c r="WHL3" s="128"/>
      <c r="WHM3" s="128"/>
      <c r="WHN3" s="128"/>
      <c r="WHO3" s="128"/>
      <c r="WHP3" s="128"/>
      <c r="WHQ3" s="128"/>
      <c r="WHR3" s="128"/>
      <c r="WHS3" s="128"/>
      <c r="WHT3" s="128"/>
      <c r="WHU3" s="128"/>
      <c r="WHV3" s="128"/>
      <c r="WHW3" s="128"/>
      <c r="WHX3" s="128"/>
      <c r="WHY3" s="128"/>
      <c r="WHZ3" s="128"/>
      <c r="WIA3" s="128"/>
      <c r="WIB3" s="128"/>
      <c r="WIC3" s="128"/>
      <c r="WID3" s="128"/>
      <c r="WIE3" s="128"/>
      <c r="WIF3" s="128"/>
      <c r="WIG3" s="128"/>
      <c r="WIH3" s="128"/>
      <c r="WII3" s="128"/>
      <c r="WIJ3" s="128"/>
      <c r="WIK3" s="128"/>
      <c r="WIL3" s="128"/>
      <c r="WIM3" s="128"/>
      <c r="WIN3" s="128"/>
      <c r="WIO3" s="128"/>
      <c r="WIP3" s="128"/>
      <c r="WIQ3" s="128"/>
      <c r="WIR3" s="128"/>
      <c r="WIS3" s="128"/>
      <c r="WIT3" s="128"/>
      <c r="WIU3" s="128"/>
      <c r="WIV3" s="128"/>
      <c r="WIW3" s="128"/>
      <c r="WIX3" s="128"/>
      <c r="WIY3" s="128"/>
      <c r="WIZ3" s="128"/>
      <c r="WJA3" s="128"/>
      <c r="WJB3" s="128"/>
      <c r="WJC3" s="128"/>
      <c r="WJD3" s="128"/>
      <c r="WJE3" s="128"/>
      <c r="WJF3" s="128"/>
      <c r="WJG3" s="128"/>
      <c r="WJH3" s="128"/>
      <c r="WJI3" s="128"/>
      <c r="WJJ3" s="128"/>
      <c r="WJK3" s="128"/>
      <c r="WJL3" s="128"/>
      <c r="WJM3" s="128"/>
      <c r="WJN3" s="128"/>
      <c r="WJO3" s="128"/>
      <c r="WJP3" s="128"/>
      <c r="WJQ3" s="128"/>
      <c r="WJR3" s="128"/>
      <c r="WJS3" s="128"/>
      <c r="WJT3" s="128"/>
      <c r="WJU3" s="128"/>
      <c r="WJV3" s="128"/>
      <c r="WJW3" s="128"/>
      <c r="WJX3" s="128"/>
      <c r="WJY3" s="128"/>
      <c r="WJZ3" s="128"/>
      <c r="WKA3" s="128"/>
      <c r="WKB3" s="128"/>
      <c r="WKC3" s="128"/>
      <c r="WKD3" s="128"/>
      <c r="WKE3" s="128"/>
      <c r="WKF3" s="128"/>
      <c r="WKG3" s="128"/>
      <c r="WKH3" s="128"/>
      <c r="WKI3" s="128"/>
      <c r="WKJ3" s="128"/>
      <c r="WKK3" s="128"/>
      <c r="WKL3" s="128"/>
      <c r="WKM3" s="128"/>
      <c r="WKN3" s="128"/>
      <c r="WKO3" s="128"/>
      <c r="WKP3" s="128"/>
      <c r="WKQ3" s="128"/>
      <c r="WKR3" s="128"/>
      <c r="WKS3" s="128"/>
      <c r="WKT3" s="128"/>
      <c r="WKU3" s="128"/>
      <c r="WKV3" s="128"/>
      <c r="WKW3" s="128"/>
      <c r="WKX3" s="128"/>
      <c r="WKY3" s="128"/>
      <c r="WKZ3" s="128"/>
      <c r="WLA3" s="128"/>
      <c r="WLB3" s="128"/>
      <c r="WLC3" s="128"/>
      <c r="WLD3" s="128"/>
      <c r="WLE3" s="128"/>
      <c r="WLF3" s="128"/>
      <c r="WLG3" s="128"/>
      <c r="WLH3" s="128"/>
      <c r="WLI3" s="128"/>
      <c r="WLJ3" s="128"/>
      <c r="WLK3" s="128"/>
      <c r="WLL3" s="128"/>
      <c r="WLM3" s="128"/>
      <c r="WLN3" s="128"/>
      <c r="WLO3" s="128"/>
      <c r="WLP3" s="128"/>
      <c r="WLQ3" s="128"/>
      <c r="WLR3" s="128"/>
      <c r="WLS3" s="128"/>
      <c r="WLT3" s="128"/>
      <c r="WLU3" s="128"/>
      <c r="WLV3" s="128"/>
      <c r="WLW3" s="128"/>
      <c r="WLX3" s="128"/>
      <c r="WLY3" s="128"/>
      <c r="WLZ3" s="128"/>
      <c r="WMA3" s="128"/>
      <c r="WMB3" s="128"/>
      <c r="WMC3" s="128"/>
      <c r="WMD3" s="128"/>
      <c r="WME3" s="128"/>
      <c r="WMF3" s="128"/>
      <c r="WMG3" s="128"/>
      <c r="WMH3" s="128"/>
      <c r="WMI3" s="128"/>
      <c r="WMJ3" s="128"/>
      <c r="WMK3" s="128"/>
      <c r="WML3" s="128"/>
      <c r="WMM3" s="128"/>
      <c r="WMN3" s="128"/>
      <c r="WMO3" s="128"/>
      <c r="WMP3" s="128"/>
      <c r="WMQ3" s="128"/>
      <c r="WMR3" s="128"/>
      <c r="WMS3" s="128"/>
      <c r="WMT3" s="128"/>
      <c r="WMU3" s="128"/>
      <c r="WMV3" s="128"/>
      <c r="WMW3" s="128"/>
      <c r="WMX3" s="128"/>
      <c r="WMY3" s="128"/>
      <c r="WMZ3" s="128"/>
      <c r="WNA3" s="128"/>
      <c r="WNB3" s="128"/>
      <c r="WNC3" s="128"/>
      <c r="WND3" s="128"/>
      <c r="WNE3" s="128"/>
      <c r="WNF3" s="128"/>
      <c r="WNG3" s="128"/>
      <c r="WNH3" s="128"/>
      <c r="WNI3" s="128"/>
      <c r="WNJ3" s="128"/>
      <c r="WNK3" s="128"/>
      <c r="WNL3" s="128"/>
      <c r="WNM3" s="128"/>
      <c r="WNN3" s="128"/>
      <c r="WNO3" s="128"/>
      <c r="WNP3" s="128"/>
      <c r="WNQ3" s="128"/>
      <c r="WNR3" s="128"/>
      <c r="WNS3" s="128"/>
      <c r="WNT3" s="128"/>
      <c r="WNU3" s="128"/>
      <c r="WNV3" s="128"/>
      <c r="WNW3" s="128"/>
      <c r="WNX3" s="128"/>
      <c r="WNY3" s="128"/>
      <c r="WNZ3" s="128"/>
      <c r="WOA3" s="128"/>
      <c r="WOB3" s="128"/>
      <c r="WOC3" s="128"/>
      <c r="WOD3" s="128"/>
      <c r="WOE3" s="128"/>
      <c r="WOF3" s="128"/>
      <c r="WOG3" s="128"/>
      <c r="WOH3" s="128"/>
      <c r="WOI3" s="128"/>
      <c r="WOJ3" s="128"/>
      <c r="WOK3" s="128"/>
      <c r="WOL3" s="128"/>
      <c r="WOM3" s="128"/>
      <c r="WON3" s="128"/>
      <c r="WOO3" s="128"/>
      <c r="WOP3" s="128"/>
      <c r="WOQ3" s="128"/>
      <c r="WOR3" s="128"/>
      <c r="WOS3" s="128"/>
      <c r="WOT3" s="128"/>
      <c r="WOU3" s="128"/>
      <c r="WOV3" s="128"/>
      <c r="WOW3" s="128"/>
      <c r="WOX3" s="128"/>
      <c r="WOY3" s="128"/>
      <c r="WOZ3" s="128"/>
      <c r="WPA3" s="128"/>
      <c r="WPB3" s="128"/>
      <c r="WPC3" s="128"/>
      <c r="WPD3" s="128"/>
      <c r="WPE3" s="128"/>
      <c r="WPF3" s="128"/>
      <c r="WPG3" s="128"/>
      <c r="WPH3" s="128"/>
      <c r="WPI3" s="128"/>
      <c r="WPJ3" s="128"/>
      <c r="WPK3" s="128"/>
      <c r="WPL3" s="128"/>
      <c r="WPM3" s="128"/>
      <c r="WPN3" s="128"/>
      <c r="WPO3" s="128"/>
      <c r="WPP3" s="128"/>
      <c r="WPQ3" s="128"/>
      <c r="WPR3" s="128"/>
      <c r="WPS3" s="128"/>
      <c r="WPT3" s="128"/>
      <c r="WPU3" s="128"/>
      <c r="WPV3" s="128"/>
      <c r="WPW3" s="128"/>
      <c r="WPX3" s="128"/>
      <c r="WPY3" s="128"/>
      <c r="WPZ3" s="128"/>
      <c r="WQA3" s="128"/>
      <c r="WQB3" s="128"/>
      <c r="WQC3" s="128"/>
      <c r="WQD3" s="128"/>
      <c r="WQE3" s="128"/>
      <c r="WQF3" s="128"/>
      <c r="WQG3" s="128"/>
      <c r="WQH3" s="128"/>
      <c r="WQI3" s="128"/>
      <c r="WQJ3" s="128"/>
      <c r="WQK3" s="128"/>
      <c r="WQL3" s="128"/>
      <c r="WQM3" s="128"/>
      <c r="WQN3" s="128"/>
      <c r="WQO3" s="128"/>
      <c r="WQP3" s="128"/>
      <c r="WQQ3" s="128"/>
      <c r="WQR3" s="128"/>
      <c r="WQS3" s="128"/>
      <c r="WQT3" s="128"/>
      <c r="WQU3" s="128"/>
      <c r="WQV3" s="128"/>
      <c r="WQW3" s="128"/>
      <c r="WQX3" s="128"/>
      <c r="WQY3" s="128"/>
      <c r="WQZ3" s="128"/>
      <c r="WRA3" s="128"/>
      <c r="WRB3" s="128"/>
      <c r="WRC3" s="128"/>
      <c r="WRD3" s="128"/>
      <c r="WRE3" s="128"/>
      <c r="WRF3" s="128"/>
      <c r="WRG3" s="128"/>
      <c r="WRH3" s="128"/>
      <c r="WRI3" s="128"/>
      <c r="WRJ3" s="128"/>
      <c r="WRK3" s="128"/>
      <c r="WRL3" s="128"/>
      <c r="WRM3" s="128"/>
      <c r="WRN3" s="128"/>
      <c r="WRO3" s="128"/>
      <c r="WRP3" s="128"/>
      <c r="WRQ3" s="128"/>
      <c r="WRR3" s="128"/>
      <c r="WRS3" s="128"/>
      <c r="WRT3" s="128"/>
      <c r="WRU3" s="128"/>
      <c r="WRV3" s="128"/>
      <c r="WRW3" s="128"/>
      <c r="WRX3" s="128"/>
      <c r="WRY3" s="128"/>
      <c r="WRZ3" s="128"/>
      <c r="WSA3" s="128"/>
      <c r="WSB3" s="128"/>
      <c r="WSC3" s="128"/>
      <c r="WSD3" s="128"/>
      <c r="WSE3" s="128"/>
      <c r="WSF3" s="128"/>
      <c r="WSG3" s="128"/>
      <c r="WSH3" s="128"/>
      <c r="WSI3" s="128"/>
      <c r="WSJ3" s="128"/>
      <c r="WSK3" s="128"/>
      <c r="WSL3" s="128"/>
      <c r="WSM3" s="128"/>
      <c r="WSN3" s="128"/>
      <c r="WSO3" s="128"/>
      <c r="WSP3" s="128"/>
      <c r="WSQ3" s="128"/>
      <c r="WSR3" s="128"/>
      <c r="WSS3" s="128"/>
      <c r="WST3" s="128"/>
      <c r="WSU3" s="128"/>
      <c r="WSV3" s="128"/>
      <c r="WSW3" s="128"/>
      <c r="WSX3" s="128"/>
      <c r="WSY3" s="128"/>
      <c r="WSZ3" s="128"/>
      <c r="WTA3" s="128"/>
      <c r="WTB3" s="128"/>
      <c r="WTC3" s="128"/>
      <c r="WTD3" s="128"/>
      <c r="WTE3" s="128"/>
      <c r="WTF3" s="128"/>
      <c r="WTG3" s="128"/>
      <c r="WTH3" s="128"/>
      <c r="WTI3" s="128"/>
      <c r="WTJ3" s="128"/>
      <c r="WTK3" s="128"/>
      <c r="WTL3" s="128"/>
      <c r="WTM3" s="128"/>
      <c r="WTN3" s="128"/>
      <c r="WTO3" s="128"/>
      <c r="WTP3" s="128"/>
      <c r="WTQ3" s="128"/>
      <c r="WTR3" s="128"/>
      <c r="WTS3" s="128"/>
      <c r="WTT3" s="128"/>
      <c r="WTU3" s="128"/>
      <c r="WTV3" s="128"/>
      <c r="WTW3" s="128"/>
      <c r="WTX3" s="128"/>
      <c r="WTY3" s="128"/>
      <c r="WTZ3" s="128"/>
      <c r="WUA3" s="128"/>
      <c r="WUB3" s="128"/>
      <c r="WUC3" s="128"/>
      <c r="WUD3" s="128"/>
      <c r="WUE3" s="128"/>
      <c r="WUF3" s="128"/>
      <c r="WUG3" s="128"/>
      <c r="WUH3" s="128"/>
      <c r="WUI3" s="128"/>
      <c r="WUJ3" s="128"/>
      <c r="WUK3" s="128"/>
      <c r="WUL3" s="128"/>
      <c r="WUM3" s="128"/>
      <c r="WUN3" s="128"/>
      <c r="WUO3" s="128"/>
      <c r="WUP3" s="128"/>
      <c r="WUQ3" s="128"/>
      <c r="WUR3" s="128"/>
      <c r="WUS3" s="128"/>
      <c r="WUT3" s="128"/>
      <c r="WUU3" s="128"/>
      <c r="WUV3" s="128"/>
      <c r="WUW3" s="128"/>
      <c r="WUX3" s="128"/>
      <c r="WUY3" s="128"/>
      <c r="WUZ3" s="128"/>
      <c r="WVA3" s="128"/>
      <c r="WVB3" s="128"/>
      <c r="WVC3" s="128"/>
      <c r="WVD3" s="128"/>
      <c r="WVE3" s="128"/>
      <c r="WVF3" s="128"/>
      <c r="WVG3" s="128"/>
      <c r="WVH3" s="128"/>
      <c r="WVI3" s="128"/>
      <c r="WVJ3" s="128"/>
      <c r="WVK3" s="128"/>
      <c r="WVL3" s="128"/>
      <c r="WVM3" s="128"/>
      <c r="WVN3" s="128"/>
      <c r="WVO3" s="128"/>
      <c r="WVP3" s="128"/>
      <c r="WVQ3" s="128"/>
      <c r="WVR3" s="128"/>
      <c r="WVS3" s="128"/>
      <c r="WVT3" s="128"/>
      <c r="WVU3" s="128"/>
      <c r="WVV3" s="128"/>
      <c r="WVW3" s="128"/>
      <c r="WVX3" s="128"/>
      <c r="WVY3" s="128"/>
      <c r="WVZ3" s="128"/>
      <c r="WWA3" s="128"/>
    </row>
    <row r="4" spans="1:16147" s="63" customFormat="1" ht="18">
      <c r="A4" s="128"/>
      <c r="B4" s="64"/>
      <c r="C4" s="65"/>
      <c r="D4" s="65"/>
      <c r="E4" s="65"/>
      <c r="F4" s="65"/>
      <c r="G4" s="65"/>
      <c r="H4" s="65"/>
      <c r="I4" s="65"/>
      <c r="J4" s="66"/>
      <c r="K4" s="67"/>
      <c r="L4" s="67"/>
      <c r="M4" s="67"/>
      <c r="N4" s="839" t="e">
        <f>D9    &amp;#REF!</f>
        <v>#REF!</v>
      </c>
      <c r="O4" s="839"/>
      <c r="P4" s="839"/>
      <c r="Q4" s="839"/>
      <c r="R4" s="21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c r="AMF4" s="128"/>
      <c r="AMG4" s="128"/>
      <c r="AMH4" s="128"/>
      <c r="AMI4" s="128"/>
      <c r="AMJ4" s="128"/>
      <c r="AMK4" s="128"/>
      <c r="AML4" s="128"/>
      <c r="AMM4" s="128"/>
      <c r="AMN4" s="128"/>
      <c r="AMO4" s="128"/>
      <c r="AMP4" s="128"/>
      <c r="AMQ4" s="128"/>
      <c r="AMR4" s="128"/>
      <c r="AMS4" s="128"/>
      <c r="AMT4" s="128"/>
      <c r="AMU4" s="128"/>
      <c r="AMV4" s="128"/>
      <c r="AMW4" s="128"/>
      <c r="AMX4" s="128"/>
      <c r="AMY4" s="128"/>
      <c r="AMZ4" s="128"/>
      <c r="ANA4" s="128"/>
      <c r="ANB4" s="128"/>
      <c r="ANC4" s="128"/>
      <c r="AND4" s="128"/>
      <c r="ANE4" s="128"/>
      <c r="ANF4" s="128"/>
      <c r="ANG4" s="128"/>
      <c r="ANH4" s="128"/>
      <c r="ANI4" s="128"/>
      <c r="ANJ4" s="128"/>
      <c r="ANK4" s="128"/>
      <c r="ANL4" s="128"/>
      <c r="ANM4" s="128"/>
      <c r="ANN4" s="128"/>
      <c r="ANO4" s="128"/>
      <c r="ANP4" s="128"/>
      <c r="ANQ4" s="128"/>
      <c r="ANR4" s="128"/>
      <c r="ANS4" s="128"/>
      <c r="ANT4" s="128"/>
      <c r="ANU4" s="128"/>
      <c r="ANV4" s="128"/>
      <c r="ANW4" s="128"/>
      <c r="ANX4" s="128"/>
      <c r="ANY4" s="128"/>
      <c r="ANZ4" s="128"/>
      <c r="AOA4" s="128"/>
      <c r="AOB4" s="128"/>
      <c r="AOC4" s="128"/>
      <c r="AOD4" s="128"/>
      <c r="AOE4" s="128"/>
      <c r="AOF4" s="128"/>
      <c r="AOG4" s="128"/>
      <c r="AOH4" s="128"/>
      <c r="AOI4" s="128"/>
      <c r="AOJ4" s="128"/>
      <c r="AOK4" s="128"/>
      <c r="AOL4" s="128"/>
      <c r="AOM4" s="128"/>
      <c r="AON4" s="128"/>
      <c r="AOO4" s="128"/>
      <c r="AOP4" s="128"/>
      <c r="AOQ4" s="128"/>
      <c r="AOR4" s="128"/>
      <c r="AOS4" s="128"/>
      <c r="AOT4" s="128"/>
      <c r="AOU4" s="128"/>
      <c r="AOV4" s="128"/>
      <c r="AOW4" s="128"/>
      <c r="AOX4" s="128"/>
      <c r="AOY4" s="128"/>
      <c r="AOZ4" s="128"/>
      <c r="APA4" s="128"/>
      <c r="APB4" s="128"/>
      <c r="APC4" s="128"/>
      <c r="APD4" s="128"/>
      <c r="APE4" s="128"/>
      <c r="APF4" s="128"/>
      <c r="APG4" s="128"/>
      <c r="APH4" s="128"/>
      <c r="API4" s="128"/>
      <c r="APJ4" s="128"/>
      <c r="APK4" s="128"/>
      <c r="APL4" s="128"/>
      <c r="APM4" s="128"/>
      <c r="APN4" s="128"/>
      <c r="APO4" s="128"/>
      <c r="APP4" s="128"/>
      <c r="APQ4" s="128"/>
      <c r="APR4" s="128"/>
      <c r="APS4" s="128"/>
      <c r="APT4" s="128"/>
      <c r="APU4" s="128"/>
      <c r="APV4" s="128"/>
      <c r="APW4" s="128"/>
      <c r="APX4" s="128"/>
      <c r="APY4" s="128"/>
      <c r="APZ4" s="128"/>
      <c r="AQA4" s="128"/>
      <c r="AQB4" s="128"/>
      <c r="AQC4" s="128"/>
      <c r="AQD4" s="128"/>
      <c r="AQE4" s="128"/>
      <c r="AQF4" s="128"/>
      <c r="AQG4" s="128"/>
      <c r="AQH4" s="128"/>
      <c r="AQI4" s="128"/>
      <c r="AQJ4" s="128"/>
      <c r="AQK4" s="128"/>
      <c r="AQL4" s="128"/>
      <c r="AQM4" s="128"/>
      <c r="AQN4" s="128"/>
      <c r="AQO4" s="128"/>
      <c r="AQP4" s="128"/>
      <c r="AQQ4" s="128"/>
      <c r="AQR4" s="128"/>
      <c r="AQS4" s="128"/>
      <c r="AQT4" s="128"/>
      <c r="AQU4" s="128"/>
      <c r="AQV4" s="128"/>
      <c r="AQW4" s="128"/>
      <c r="AQX4" s="128"/>
      <c r="AQY4" s="128"/>
      <c r="AQZ4" s="128"/>
      <c r="ARA4" s="128"/>
      <c r="ARB4" s="128"/>
      <c r="ARC4" s="128"/>
      <c r="ARD4" s="128"/>
      <c r="ARE4" s="128"/>
      <c r="ARF4" s="128"/>
      <c r="ARG4" s="128"/>
      <c r="ARH4" s="128"/>
      <c r="ARI4" s="128"/>
      <c r="ARJ4" s="128"/>
      <c r="ARK4" s="128"/>
      <c r="ARL4" s="128"/>
      <c r="ARM4" s="128"/>
      <c r="ARN4" s="128"/>
      <c r="ARO4" s="128"/>
      <c r="ARP4" s="128"/>
      <c r="ARQ4" s="128"/>
      <c r="ARR4" s="128"/>
      <c r="ARS4" s="128"/>
      <c r="ART4" s="128"/>
      <c r="ARU4" s="128"/>
      <c r="ARV4" s="128"/>
      <c r="ARW4" s="128"/>
      <c r="ARX4" s="128"/>
      <c r="ARY4" s="128"/>
      <c r="ARZ4" s="128"/>
      <c r="ASA4" s="128"/>
      <c r="ASB4" s="128"/>
      <c r="ASC4" s="128"/>
      <c r="ASD4" s="128"/>
      <c r="ASE4" s="128"/>
      <c r="ASF4" s="128"/>
      <c r="ASG4" s="128"/>
      <c r="ASH4" s="128"/>
      <c r="ASI4" s="128"/>
      <c r="ASJ4" s="128"/>
      <c r="ASK4" s="128"/>
      <c r="ASL4" s="128"/>
      <c r="ASM4" s="128"/>
      <c r="ASN4" s="128"/>
      <c r="ASO4" s="128"/>
      <c r="ASP4" s="128"/>
      <c r="ASQ4" s="128"/>
      <c r="ASR4" s="128"/>
      <c r="ASS4" s="128"/>
      <c r="AST4" s="128"/>
      <c r="ASU4" s="128"/>
      <c r="ASV4" s="128"/>
      <c r="ASW4" s="128"/>
      <c r="ASX4" s="128"/>
      <c r="ASY4" s="128"/>
      <c r="ASZ4" s="128"/>
      <c r="ATA4" s="128"/>
      <c r="ATB4" s="128"/>
      <c r="ATC4" s="128"/>
      <c r="ATD4" s="128"/>
      <c r="ATE4" s="128"/>
      <c r="ATF4" s="128"/>
      <c r="ATG4" s="128"/>
      <c r="ATH4" s="128"/>
      <c r="ATI4" s="128"/>
      <c r="ATJ4" s="128"/>
      <c r="ATK4" s="128"/>
      <c r="ATL4" s="128"/>
      <c r="ATM4" s="128"/>
      <c r="ATN4" s="128"/>
      <c r="ATO4" s="128"/>
      <c r="ATP4" s="128"/>
      <c r="ATQ4" s="128"/>
      <c r="ATR4" s="128"/>
      <c r="ATS4" s="128"/>
      <c r="ATT4" s="128"/>
      <c r="ATU4" s="128"/>
      <c r="ATV4" s="128"/>
      <c r="ATW4" s="128"/>
      <c r="ATX4" s="128"/>
      <c r="ATY4" s="128"/>
      <c r="ATZ4" s="128"/>
      <c r="AUA4" s="128"/>
      <c r="AUB4" s="128"/>
      <c r="AUC4" s="128"/>
      <c r="AUD4" s="128"/>
      <c r="AUE4" s="128"/>
      <c r="AUF4" s="128"/>
      <c r="AUG4" s="128"/>
      <c r="AUH4" s="128"/>
      <c r="AUI4" s="128"/>
      <c r="AUJ4" s="128"/>
      <c r="AUK4" s="128"/>
      <c r="AUL4" s="128"/>
      <c r="AUM4" s="128"/>
      <c r="AUN4" s="128"/>
      <c r="AUO4" s="128"/>
      <c r="AUP4" s="128"/>
      <c r="AUQ4" s="128"/>
      <c r="AUR4" s="128"/>
      <c r="AUS4" s="128"/>
      <c r="AUT4" s="128"/>
      <c r="AUU4" s="128"/>
      <c r="AUV4" s="128"/>
      <c r="AUW4" s="128"/>
      <c r="AUX4" s="128"/>
      <c r="AUY4" s="128"/>
      <c r="AUZ4" s="128"/>
      <c r="AVA4" s="128"/>
      <c r="AVB4" s="128"/>
      <c r="AVC4" s="128"/>
      <c r="AVD4" s="128"/>
      <c r="AVE4" s="128"/>
      <c r="AVF4" s="128"/>
      <c r="AVG4" s="128"/>
      <c r="AVH4" s="128"/>
      <c r="AVI4" s="128"/>
      <c r="AVJ4" s="128"/>
      <c r="AVK4" s="128"/>
      <c r="AVL4" s="128"/>
      <c r="AVM4" s="128"/>
      <c r="AVN4" s="128"/>
      <c r="AVO4" s="128"/>
      <c r="AVP4" s="128"/>
      <c r="AVQ4" s="128"/>
      <c r="AVR4" s="128"/>
      <c r="AVS4" s="128"/>
      <c r="AVT4" s="128"/>
      <c r="AVU4" s="128"/>
      <c r="AVV4" s="128"/>
      <c r="AVW4" s="128"/>
      <c r="AVX4" s="128"/>
      <c r="AVY4" s="128"/>
      <c r="AVZ4" s="128"/>
      <c r="AWA4" s="128"/>
      <c r="AWB4" s="128"/>
      <c r="AWC4" s="128"/>
      <c r="AWD4" s="128"/>
      <c r="AWE4" s="128"/>
      <c r="AWF4" s="128"/>
      <c r="AWG4" s="128"/>
      <c r="AWH4" s="128"/>
      <c r="AWI4" s="128"/>
      <c r="AWJ4" s="128"/>
      <c r="AWK4" s="128"/>
      <c r="AWL4" s="128"/>
      <c r="AWM4" s="128"/>
      <c r="AWN4" s="128"/>
      <c r="AWO4" s="128"/>
      <c r="AWP4" s="128"/>
      <c r="AWQ4" s="128"/>
      <c r="AWR4" s="128"/>
      <c r="AWS4" s="128"/>
      <c r="AWT4" s="128"/>
      <c r="AWU4" s="128"/>
      <c r="AWV4" s="128"/>
      <c r="AWW4" s="128"/>
      <c r="AWX4" s="128"/>
      <c r="AWY4" s="128"/>
      <c r="AWZ4" s="128"/>
      <c r="AXA4" s="128"/>
      <c r="AXB4" s="128"/>
      <c r="AXC4" s="128"/>
      <c r="AXD4" s="128"/>
      <c r="AXE4" s="128"/>
      <c r="AXF4" s="128"/>
      <c r="AXG4" s="128"/>
      <c r="AXH4" s="128"/>
      <c r="AXI4" s="128"/>
      <c r="AXJ4" s="128"/>
      <c r="AXK4" s="128"/>
      <c r="AXL4" s="128"/>
      <c r="AXM4" s="128"/>
      <c r="AXN4" s="128"/>
      <c r="AXO4" s="128"/>
      <c r="AXP4" s="128"/>
      <c r="AXQ4" s="128"/>
      <c r="AXR4" s="128"/>
      <c r="AXS4" s="128"/>
      <c r="AXT4" s="128"/>
      <c r="AXU4" s="128"/>
      <c r="AXV4" s="128"/>
      <c r="AXW4" s="128"/>
      <c r="AXX4" s="128"/>
      <c r="AXY4" s="128"/>
      <c r="AXZ4" s="128"/>
      <c r="AYA4" s="128"/>
      <c r="AYB4" s="128"/>
      <c r="AYC4" s="128"/>
      <c r="AYD4" s="128"/>
      <c r="AYE4" s="128"/>
      <c r="AYF4" s="128"/>
      <c r="AYG4" s="128"/>
      <c r="AYH4" s="128"/>
      <c r="AYI4" s="128"/>
      <c r="AYJ4" s="128"/>
      <c r="AYK4" s="128"/>
      <c r="AYL4" s="128"/>
      <c r="AYM4" s="128"/>
      <c r="AYN4" s="128"/>
      <c r="AYO4" s="128"/>
      <c r="AYP4" s="128"/>
      <c r="AYQ4" s="128"/>
      <c r="AYR4" s="128"/>
      <c r="AYS4" s="128"/>
      <c r="AYT4" s="128"/>
      <c r="AYU4" s="128"/>
      <c r="AYV4" s="128"/>
      <c r="AYW4" s="128"/>
      <c r="AYX4" s="128"/>
      <c r="AYY4" s="128"/>
      <c r="AYZ4" s="128"/>
      <c r="AZA4" s="128"/>
      <c r="AZB4" s="128"/>
      <c r="AZC4" s="128"/>
      <c r="AZD4" s="128"/>
      <c r="AZE4" s="128"/>
      <c r="AZF4" s="128"/>
      <c r="AZG4" s="128"/>
      <c r="AZH4" s="128"/>
      <c r="AZI4" s="128"/>
      <c r="AZJ4" s="128"/>
      <c r="AZK4" s="128"/>
      <c r="AZL4" s="128"/>
      <c r="AZM4" s="128"/>
      <c r="AZN4" s="128"/>
      <c r="AZO4" s="128"/>
      <c r="AZP4" s="128"/>
      <c r="AZQ4" s="128"/>
      <c r="AZR4" s="128"/>
      <c r="AZS4" s="128"/>
      <c r="AZT4" s="128"/>
      <c r="AZU4" s="128"/>
      <c r="AZV4" s="128"/>
      <c r="AZW4" s="128"/>
      <c r="AZX4" s="128"/>
      <c r="AZY4" s="128"/>
      <c r="AZZ4" s="128"/>
      <c r="BAA4" s="128"/>
      <c r="BAB4" s="128"/>
      <c r="BAC4" s="128"/>
      <c r="BAD4" s="128"/>
      <c r="BAE4" s="128"/>
      <c r="BAF4" s="128"/>
      <c r="BAG4" s="128"/>
      <c r="BAH4" s="128"/>
      <c r="BAI4" s="128"/>
      <c r="BAJ4" s="128"/>
      <c r="BAK4" s="128"/>
      <c r="BAL4" s="128"/>
      <c r="BAM4" s="128"/>
      <c r="BAN4" s="128"/>
      <c r="BAO4" s="128"/>
      <c r="BAP4" s="128"/>
      <c r="BAQ4" s="128"/>
      <c r="BAR4" s="128"/>
      <c r="BAS4" s="128"/>
      <c r="BAT4" s="128"/>
      <c r="BAU4" s="128"/>
      <c r="BAV4" s="128"/>
      <c r="BAW4" s="128"/>
      <c r="BAX4" s="128"/>
      <c r="BAY4" s="128"/>
      <c r="BAZ4" s="128"/>
      <c r="BBA4" s="128"/>
      <c r="BBB4" s="128"/>
      <c r="BBC4" s="128"/>
      <c r="BBD4" s="128"/>
      <c r="BBE4" s="128"/>
      <c r="BBF4" s="128"/>
      <c r="BBG4" s="128"/>
      <c r="BBH4" s="128"/>
      <c r="BBI4" s="128"/>
      <c r="BBJ4" s="128"/>
      <c r="BBK4" s="128"/>
      <c r="BBL4" s="128"/>
      <c r="BBM4" s="128"/>
      <c r="BBN4" s="128"/>
      <c r="BBO4" s="128"/>
      <c r="BBP4" s="128"/>
      <c r="BBQ4" s="128"/>
      <c r="BBR4" s="128"/>
      <c r="BBS4" s="128"/>
      <c r="BBT4" s="128"/>
      <c r="BBU4" s="128"/>
      <c r="BBV4" s="128"/>
      <c r="BBW4" s="128"/>
      <c r="BBX4" s="128"/>
      <c r="BBY4" s="128"/>
      <c r="BBZ4" s="128"/>
      <c r="BCA4" s="128"/>
      <c r="BCB4" s="128"/>
      <c r="BCC4" s="128"/>
      <c r="BCD4" s="128"/>
      <c r="BCE4" s="128"/>
      <c r="BCF4" s="128"/>
      <c r="BCG4" s="128"/>
      <c r="BCH4" s="128"/>
      <c r="BCI4" s="128"/>
      <c r="BCJ4" s="128"/>
      <c r="BCK4" s="128"/>
      <c r="BCL4" s="128"/>
      <c r="BCM4" s="128"/>
      <c r="BCN4" s="128"/>
      <c r="BCO4" s="128"/>
      <c r="BCP4" s="128"/>
      <c r="BCQ4" s="128"/>
      <c r="BCR4" s="128"/>
      <c r="BCS4" s="128"/>
      <c r="BCT4" s="128"/>
      <c r="BCU4" s="128"/>
      <c r="BCV4" s="128"/>
      <c r="BCW4" s="128"/>
      <c r="BCX4" s="128"/>
      <c r="BCY4" s="128"/>
      <c r="BCZ4" s="128"/>
      <c r="BDA4" s="128"/>
      <c r="BDB4" s="128"/>
      <c r="BDC4" s="128"/>
      <c r="BDD4" s="128"/>
      <c r="BDE4" s="128"/>
      <c r="BDF4" s="128"/>
      <c r="BDG4" s="128"/>
      <c r="BDH4" s="128"/>
      <c r="BDI4" s="128"/>
      <c r="BDJ4" s="128"/>
      <c r="BDK4" s="128"/>
      <c r="BDL4" s="128"/>
      <c r="BDM4" s="128"/>
      <c r="BDN4" s="128"/>
      <c r="BDO4" s="128"/>
      <c r="BDP4" s="128"/>
      <c r="BDQ4" s="128"/>
      <c r="BDR4" s="128"/>
      <c r="BDS4" s="128"/>
      <c r="BDT4" s="128"/>
      <c r="BDU4" s="128"/>
      <c r="BDV4" s="128"/>
      <c r="BDW4" s="128"/>
      <c r="BDX4" s="128"/>
      <c r="BDY4" s="128"/>
      <c r="BDZ4" s="128"/>
      <c r="BEA4" s="128"/>
      <c r="BEB4" s="128"/>
      <c r="BEC4" s="128"/>
      <c r="BED4" s="128"/>
      <c r="BEE4" s="128"/>
      <c r="BEF4" s="128"/>
      <c r="BEG4" s="128"/>
      <c r="BEH4" s="128"/>
      <c r="BEI4" s="128"/>
      <c r="BEJ4" s="128"/>
      <c r="BEK4" s="128"/>
      <c r="BEL4" s="128"/>
      <c r="BEM4" s="128"/>
      <c r="BEN4" s="128"/>
      <c r="BEO4" s="128"/>
      <c r="BEP4" s="128"/>
      <c r="BEQ4" s="128"/>
      <c r="BER4" s="128"/>
      <c r="BES4" s="128"/>
      <c r="BET4" s="128"/>
      <c r="BEU4" s="128"/>
      <c r="BEV4" s="128"/>
      <c r="BEW4" s="128"/>
      <c r="BEX4" s="128"/>
      <c r="BEY4" s="128"/>
      <c r="BEZ4" s="128"/>
      <c r="BFA4" s="128"/>
      <c r="BFB4" s="128"/>
      <c r="BFC4" s="128"/>
      <c r="BFD4" s="128"/>
      <c r="BFE4" s="128"/>
      <c r="BFF4" s="128"/>
      <c r="BFG4" s="128"/>
      <c r="BFH4" s="128"/>
      <c r="BFI4" s="128"/>
      <c r="BFJ4" s="128"/>
      <c r="BFK4" s="128"/>
      <c r="BFL4" s="128"/>
      <c r="BFM4" s="128"/>
      <c r="BFN4" s="128"/>
      <c r="BFO4" s="128"/>
      <c r="BFP4" s="128"/>
      <c r="BFQ4" s="128"/>
      <c r="BFR4" s="128"/>
      <c r="BFS4" s="128"/>
      <c r="BFT4" s="128"/>
      <c r="BFU4" s="128"/>
      <c r="BFV4" s="128"/>
      <c r="BFW4" s="128"/>
      <c r="BFX4" s="128"/>
      <c r="BFY4" s="128"/>
      <c r="BFZ4" s="128"/>
      <c r="BGA4" s="128"/>
      <c r="BGB4" s="128"/>
      <c r="BGC4" s="128"/>
      <c r="BGD4" s="128"/>
      <c r="BGE4" s="128"/>
      <c r="BGF4" s="128"/>
      <c r="BGG4" s="128"/>
      <c r="BGH4" s="128"/>
      <c r="BGI4" s="128"/>
      <c r="BGJ4" s="128"/>
      <c r="BGK4" s="128"/>
      <c r="BGL4" s="128"/>
      <c r="BGM4" s="128"/>
      <c r="BGN4" s="128"/>
      <c r="BGO4" s="128"/>
      <c r="BGP4" s="128"/>
      <c r="BGQ4" s="128"/>
      <c r="BGR4" s="128"/>
      <c r="BGS4" s="128"/>
      <c r="BGT4" s="128"/>
      <c r="BGU4" s="128"/>
      <c r="BGV4" s="128"/>
      <c r="BGW4" s="128"/>
      <c r="BGX4" s="128"/>
      <c r="BGY4" s="128"/>
      <c r="BGZ4" s="128"/>
      <c r="BHA4" s="128"/>
      <c r="BHB4" s="128"/>
      <c r="BHC4" s="128"/>
      <c r="BHD4" s="128"/>
      <c r="BHE4" s="128"/>
      <c r="BHF4" s="128"/>
      <c r="BHG4" s="128"/>
      <c r="BHH4" s="128"/>
      <c r="BHI4" s="128"/>
      <c r="BHJ4" s="128"/>
      <c r="BHK4" s="128"/>
      <c r="BHL4" s="128"/>
      <c r="BHM4" s="128"/>
      <c r="BHN4" s="128"/>
      <c r="BHO4" s="128"/>
      <c r="BHP4" s="128"/>
      <c r="BHQ4" s="128"/>
      <c r="BHR4" s="128"/>
      <c r="BHS4" s="128"/>
      <c r="BHT4" s="128"/>
      <c r="BHU4" s="128"/>
      <c r="BHV4" s="128"/>
      <c r="BHW4" s="128"/>
      <c r="BHX4" s="128"/>
      <c r="BHY4" s="128"/>
      <c r="BHZ4" s="128"/>
      <c r="BIA4" s="128"/>
      <c r="BIB4" s="128"/>
      <c r="BIC4" s="128"/>
      <c r="BID4" s="128"/>
      <c r="BIE4" s="128"/>
      <c r="BIF4" s="128"/>
      <c r="BIG4" s="128"/>
      <c r="BIH4" s="128"/>
      <c r="BII4" s="128"/>
      <c r="BIJ4" s="128"/>
      <c r="BIK4" s="128"/>
      <c r="BIL4" s="128"/>
      <c r="BIM4" s="128"/>
      <c r="BIN4" s="128"/>
      <c r="BIO4" s="128"/>
      <c r="BIP4" s="128"/>
      <c r="BIQ4" s="128"/>
      <c r="BIR4" s="128"/>
      <c r="BIS4" s="128"/>
      <c r="BIT4" s="128"/>
      <c r="BIU4" s="128"/>
      <c r="BIV4" s="128"/>
      <c r="BIW4" s="128"/>
      <c r="BIX4" s="128"/>
      <c r="BIY4" s="128"/>
      <c r="BIZ4" s="128"/>
      <c r="BJA4" s="128"/>
      <c r="BJB4" s="128"/>
      <c r="BJC4" s="128"/>
      <c r="BJD4" s="128"/>
      <c r="BJE4" s="128"/>
      <c r="BJF4" s="128"/>
      <c r="BJG4" s="128"/>
      <c r="BJH4" s="128"/>
      <c r="BJI4" s="128"/>
      <c r="BJJ4" s="128"/>
      <c r="BJK4" s="128"/>
      <c r="BJL4" s="128"/>
      <c r="BJM4" s="128"/>
      <c r="BJN4" s="128"/>
      <c r="BJO4" s="128"/>
      <c r="BJP4" s="128"/>
      <c r="BJQ4" s="128"/>
      <c r="BJR4" s="128"/>
      <c r="BJS4" s="128"/>
      <c r="BJT4" s="128"/>
      <c r="BJU4" s="128"/>
      <c r="BJV4" s="128"/>
      <c r="BJW4" s="128"/>
      <c r="BJX4" s="128"/>
      <c r="BJY4" s="128"/>
      <c r="BJZ4" s="128"/>
      <c r="BKA4" s="128"/>
      <c r="BKB4" s="128"/>
      <c r="BKC4" s="128"/>
      <c r="BKD4" s="128"/>
      <c r="BKE4" s="128"/>
      <c r="BKF4" s="128"/>
      <c r="BKG4" s="128"/>
      <c r="BKH4" s="128"/>
      <c r="BKI4" s="128"/>
      <c r="BKJ4" s="128"/>
      <c r="BKK4" s="128"/>
      <c r="BKL4" s="128"/>
      <c r="BKM4" s="128"/>
      <c r="BKN4" s="128"/>
      <c r="BKO4" s="128"/>
      <c r="BKP4" s="128"/>
      <c r="BKQ4" s="128"/>
      <c r="BKR4" s="128"/>
      <c r="BKS4" s="128"/>
      <c r="BKT4" s="128"/>
      <c r="BKU4" s="128"/>
      <c r="BKV4" s="128"/>
      <c r="BKW4" s="128"/>
      <c r="BKX4" s="128"/>
      <c r="BKY4" s="128"/>
      <c r="BKZ4" s="128"/>
      <c r="BLA4" s="128"/>
      <c r="BLB4" s="128"/>
      <c r="BLC4" s="128"/>
      <c r="BLD4" s="128"/>
      <c r="BLE4" s="128"/>
      <c r="BLF4" s="128"/>
      <c r="BLG4" s="128"/>
      <c r="BLH4" s="128"/>
      <c r="BLI4" s="128"/>
      <c r="BLJ4" s="128"/>
      <c r="BLK4" s="128"/>
      <c r="BLL4" s="128"/>
      <c r="BLM4" s="128"/>
      <c r="BLN4" s="128"/>
      <c r="BLO4" s="128"/>
      <c r="BLP4" s="128"/>
      <c r="BLQ4" s="128"/>
      <c r="BLR4" s="128"/>
      <c r="BLS4" s="128"/>
      <c r="BLT4" s="128"/>
      <c r="BLU4" s="128"/>
      <c r="BLV4" s="128"/>
      <c r="BLW4" s="128"/>
      <c r="BLX4" s="128"/>
      <c r="BLY4" s="128"/>
      <c r="BLZ4" s="128"/>
      <c r="BMA4" s="128"/>
      <c r="BMB4" s="128"/>
      <c r="BMC4" s="128"/>
      <c r="BMD4" s="128"/>
      <c r="BME4" s="128"/>
      <c r="BMF4" s="128"/>
      <c r="BMG4" s="128"/>
      <c r="BMH4" s="128"/>
      <c r="BMI4" s="128"/>
      <c r="BMJ4" s="128"/>
      <c r="BMK4" s="128"/>
      <c r="BML4" s="128"/>
      <c r="BMM4" s="128"/>
      <c r="BMN4" s="128"/>
      <c r="BMO4" s="128"/>
      <c r="BMP4" s="128"/>
      <c r="BMQ4" s="128"/>
      <c r="BMR4" s="128"/>
      <c r="BMS4" s="128"/>
      <c r="BMT4" s="128"/>
      <c r="BMU4" s="128"/>
      <c r="BMV4" s="128"/>
      <c r="BMW4" s="128"/>
      <c r="BMX4" s="128"/>
      <c r="BMY4" s="128"/>
      <c r="BMZ4" s="128"/>
      <c r="BNA4" s="128"/>
      <c r="BNB4" s="128"/>
      <c r="BNC4" s="128"/>
      <c r="BND4" s="128"/>
      <c r="BNE4" s="128"/>
      <c r="BNF4" s="128"/>
      <c r="BNG4" s="128"/>
      <c r="BNH4" s="128"/>
      <c r="BNI4" s="128"/>
      <c r="BNJ4" s="128"/>
      <c r="BNK4" s="128"/>
      <c r="BNL4" s="128"/>
      <c r="BNM4" s="128"/>
      <c r="BNN4" s="128"/>
      <c r="BNO4" s="128"/>
      <c r="BNP4" s="128"/>
      <c r="BNQ4" s="128"/>
      <c r="BNR4" s="128"/>
      <c r="BNS4" s="128"/>
      <c r="BNT4" s="128"/>
      <c r="BNU4" s="128"/>
      <c r="BNV4" s="128"/>
      <c r="BNW4" s="128"/>
      <c r="BNX4" s="128"/>
      <c r="BNY4" s="128"/>
      <c r="BNZ4" s="128"/>
      <c r="BOA4" s="128"/>
      <c r="BOB4" s="128"/>
      <c r="BOC4" s="128"/>
      <c r="BOD4" s="128"/>
      <c r="BOE4" s="128"/>
      <c r="BOF4" s="128"/>
      <c r="BOG4" s="128"/>
      <c r="BOH4" s="128"/>
      <c r="BOI4" s="128"/>
      <c r="BOJ4" s="128"/>
      <c r="BOK4" s="128"/>
      <c r="BOL4" s="128"/>
      <c r="BOM4" s="128"/>
      <c r="BON4" s="128"/>
      <c r="BOO4" s="128"/>
      <c r="BOP4" s="128"/>
      <c r="BOQ4" s="128"/>
      <c r="BOR4" s="128"/>
      <c r="BOS4" s="128"/>
      <c r="BOT4" s="128"/>
      <c r="BOU4" s="128"/>
      <c r="BOV4" s="128"/>
      <c r="BOW4" s="128"/>
      <c r="BOX4" s="128"/>
      <c r="BOY4" s="128"/>
      <c r="BOZ4" s="128"/>
      <c r="BPA4" s="128"/>
      <c r="BPB4" s="128"/>
      <c r="BPC4" s="128"/>
      <c r="BPD4" s="128"/>
      <c r="BPE4" s="128"/>
      <c r="BPF4" s="128"/>
      <c r="BPG4" s="128"/>
      <c r="BPH4" s="128"/>
      <c r="BPI4" s="128"/>
      <c r="BPJ4" s="128"/>
      <c r="BPK4" s="128"/>
      <c r="BPL4" s="128"/>
      <c r="BPM4" s="128"/>
      <c r="BPN4" s="128"/>
      <c r="BPO4" s="128"/>
      <c r="BPP4" s="128"/>
      <c r="BPQ4" s="128"/>
      <c r="BPR4" s="128"/>
      <c r="BPS4" s="128"/>
      <c r="BPT4" s="128"/>
      <c r="BPU4" s="128"/>
      <c r="BPV4" s="128"/>
      <c r="BPW4" s="128"/>
      <c r="BPX4" s="128"/>
      <c r="BPY4" s="128"/>
      <c r="BPZ4" s="128"/>
      <c r="BQA4" s="128"/>
      <c r="BQB4" s="128"/>
      <c r="BQC4" s="128"/>
      <c r="BQD4" s="128"/>
      <c r="BQE4" s="128"/>
      <c r="BQF4" s="128"/>
      <c r="BQG4" s="128"/>
      <c r="BQH4" s="128"/>
      <c r="BQI4" s="128"/>
      <c r="BQJ4" s="128"/>
      <c r="BQK4" s="128"/>
      <c r="BQL4" s="128"/>
      <c r="BQM4" s="128"/>
      <c r="BQN4" s="128"/>
      <c r="BQO4" s="128"/>
      <c r="BQP4" s="128"/>
      <c r="BQQ4" s="128"/>
      <c r="BQR4" s="128"/>
      <c r="BQS4" s="128"/>
      <c r="BQT4" s="128"/>
      <c r="BQU4" s="128"/>
      <c r="BQV4" s="128"/>
      <c r="BQW4" s="128"/>
      <c r="BQX4" s="128"/>
      <c r="BQY4" s="128"/>
      <c r="BQZ4" s="128"/>
      <c r="BRA4" s="128"/>
      <c r="BRB4" s="128"/>
      <c r="BRC4" s="128"/>
      <c r="BRD4" s="128"/>
      <c r="BRE4" s="128"/>
      <c r="BRF4" s="128"/>
      <c r="BRG4" s="128"/>
      <c r="BRH4" s="128"/>
      <c r="BRI4" s="128"/>
      <c r="BRJ4" s="128"/>
      <c r="BRK4" s="128"/>
      <c r="BRL4" s="128"/>
      <c r="BRM4" s="128"/>
      <c r="BRN4" s="128"/>
      <c r="BRO4" s="128"/>
      <c r="BRP4" s="128"/>
      <c r="BRQ4" s="128"/>
      <c r="BRR4" s="128"/>
      <c r="BRS4" s="128"/>
      <c r="BRT4" s="128"/>
      <c r="BRU4" s="128"/>
      <c r="BRV4" s="128"/>
      <c r="BRW4" s="128"/>
      <c r="BRX4" s="128"/>
      <c r="BRY4" s="128"/>
      <c r="BRZ4" s="128"/>
      <c r="BSA4" s="128"/>
      <c r="BSB4" s="128"/>
      <c r="BSC4" s="128"/>
      <c r="BSD4" s="128"/>
      <c r="BSE4" s="128"/>
      <c r="BSF4" s="128"/>
      <c r="BSG4" s="128"/>
      <c r="BSH4" s="128"/>
      <c r="BSI4" s="128"/>
      <c r="BSJ4" s="128"/>
      <c r="BSK4" s="128"/>
      <c r="BSL4" s="128"/>
      <c r="BSM4" s="128"/>
      <c r="BSN4" s="128"/>
      <c r="BSO4" s="128"/>
      <c r="BSP4" s="128"/>
      <c r="BSQ4" s="128"/>
      <c r="BSR4" s="128"/>
      <c r="BSS4" s="128"/>
      <c r="BST4" s="128"/>
      <c r="BSU4" s="128"/>
      <c r="BSV4" s="128"/>
      <c r="BSW4" s="128"/>
      <c r="BSX4" s="128"/>
      <c r="BSY4" s="128"/>
      <c r="BSZ4" s="128"/>
      <c r="BTA4" s="128"/>
      <c r="BTB4" s="128"/>
      <c r="BTC4" s="128"/>
      <c r="BTD4" s="128"/>
      <c r="BTE4" s="128"/>
      <c r="BTF4" s="128"/>
      <c r="BTG4" s="128"/>
      <c r="BTH4" s="128"/>
      <c r="BTI4" s="128"/>
      <c r="BTJ4" s="128"/>
      <c r="BTK4" s="128"/>
      <c r="BTL4" s="128"/>
      <c r="BTM4" s="128"/>
      <c r="BTN4" s="128"/>
      <c r="BTO4" s="128"/>
      <c r="BTP4" s="128"/>
      <c r="BTQ4" s="128"/>
      <c r="BTR4" s="128"/>
      <c r="BTS4" s="128"/>
      <c r="BTT4" s="128"/>
      <c r="BTU4" s="128"/>
      <c r="BTV4" s="128"/>
      <c r="BTW4" s="128"/>
      <c r="BTX4" s="128"/>
      <c r="BTY4" s="128"/>
      <c r="BTZ4" s="128"/>
      <c r="BUA4" s="128"/>
      <c r="BUB4" s="128"/>
      <c r="BUC4" s="128"/>
      <c r="BUD4" s="128"/>
      <c r="BUE4" s="128"/>
      <c r="BUF4" s="128"/>
      <c r="BUG4" s="128"/>
      <c r="BUH4" s="128"/>
      <c r="BUI4" s="128"/>
      <c r="BUJ4" s="128"/>
      <c r="BUK4" s="128"/>
      <c r="BUL4" s="128"/>
      <c r="BUM4" s="128"/>
      <c r="BUN4" s="128"/>
      <c r="BUO4" s="128"/>
      <c r="BUP4" s="128"/>
      <c r="BUQ4" s="128"/>
      <c r="BUR4" s="128"/>
      <c r="BUS4" s="128"/>
      <c r="BUT4" s="128"/>
      <c r="BUU4" s="128"/>
      <c r="BUV4" s="128"/>
      <c r="BUW4" s="128"/>
      <c r="BUX4" s="128"/>
      <c r="BUY4" s="128"/>
      <c r="BUZ4" s="128"/>
      <c r="BVA4" s="128"/>
      <c r="BVB4" s="128"/>
      <c r="BVC4" s="128"/>
      <c r="BVD4" s="128"/>
      <c r="BVE4" s="128"/>
      <c r="BVF4" s="128"/>
      <c r="BVG4" s="128"/>
      <c r="BVH4" s="128"/>
      <c r="BVI4" s="128"/>
      <c r="BVJ4" s="128"/>
      <c r="BVK4" s="128"/>
      <c r="BVL4" s="128"/>
      <c r="BVM4" s="128"/>
      <c r="BVN4" s="128"/>
      <c r="BVO4" s="128"/>
      <c r="BVP4" s="128"/>
      <c r="BVQ4" s="128"/>
      <c r="BVR4" s="128"/>
      <c r="BVS4" s="128"/>
      <c r="BVT4" s="128"/>
      <c r="BVU4" s="128"/>
      <c r="BVV4" s="128"/>
      <c r="BVW4" s="128"/>
      <c r="BVX4" s="128"/>
      <c r="BVY4" s="128"/>
      <c r="BVZ4" s="128"/>
      <c r="BWA4" s="128"/>
      <c r="BWB4" s="128"/>
      <c r="BWC4" s="128"/>
      <c r="BWD4" s="128"/>
      <c r="BWE4" s="128"/>
      <c r="BWF4" s="128"/>
      <c r="BWG4" s="128"/>
      <c r="BWH4" s="128"/>
      <c r="BWI4" s="128"/>
      <c r="BWJ4" s="128"/>
      <c r="BWK4" s="128"/>
      <c r="BWL4" s="128"/>
      <c r="BWM4" s="128"/>
      <c r="BWN4" s="128"/>
      <c r="BWO4" s="128"/>
      <c r="BWP4" s="128"/>
      <c r="BWQ4" s="128"/>
      <c r="BWR4" s="128"/>
      <c r="BWS4" s="128"/>
      <c r="BWT4" s="128"/>
      <c r="BWU4" s="128"/>
      <c r="BWV4" s="128"/>
      <c r="BWW4" s="128"/>
      <c r="BWX4" s="128"/>
      <c r="BWY4" s="128"/>
      <c r="BWZ4" s="128"/>
      <c r="BXA4" s="128"/>
      <c r="BXB4" s="128"/>
      <c r="BXC4" s="128"/>
      <c r="BXD4" s="128"/>
      <c r="BXE4" s="128"/>
      <c r="BXF4" s="128"/>
      <c r="BXG4" s="128"/>
      <c r="BXH4" s="128"/>
      <c r="BXI4" s="128"/>
      <c r="BXJ4" s="128"/>
      <c r="BXK4" s="128"/>
      <c r="BXL4" s="128"/>
      <c r="BXM4" s="128"/>
      <c r="BXN4" s="128"/>
      <c r="BXO4" s="128"/>
      <c r="BXP4" s="128"/>
      <c r="BXQ4" s="128"/>
      <c r="BXR4" s="128"/>
      <c r="BXS4" s="128"/>
      <c r="BXT4" s="128"/>
      <c r="BXU4" s="128"/>
      <c r="BXV4" s="128"/>
      <c r="BXW4" s="128"/>
      <c r="BXX4" s="128"/>
      <c r="BXY4" s="128"/>
      <c r="BXZ4" s="128"/>
      <c r="BYA4" s="128"/>
      <c r="BYB4" s="128"/>
      <c r="BYC4" s="128"/>
      <c r="BYD4" s="128"/>
      <c r="BYE4" s="128"/>
      <c r="BYF4" s="128"/>
      <c r="BYG4" s="128"/>
      <c r="BYH4" s="128"/>
      <c r="BYI4" s="128"/>
      <c r="BYJ4" s="128"/>
      <c r="BYK4" s="128"/>
      <c r="BYL4" s="128"/>
      <c r="BYM4" s="128"/>
      <c r="BYN4" s="128"/>
      <c r="BYO4" s="128"/>
      <c r="BYP4" s="128"/>
      <c r="BYQ4" s="128"/>
      <c r="BYR4" s="128"/>
      <c r="BYS4" s="128"/>
      <c r="BYT4" s="128"/>
      <c r="BYU4" s="128"/>
      <c r="BYV4" s="128"/>
      <c r="BYW4" s="128"/>
      <c r="BYX4" s="128"/>
      <c r="BYY4" s="128"/>
      <c r="BYZ4" s="128"/>
      <c r="BZA4" s="128"/>
      <c r="BZB4" s="128"/>
      <c r="BZC4" s="128"/>
      <c r="BZD4" s="128"/>
      <c r="BZE4" s="128"/>
      <c r="BZF4" s="128"/>
      <c r="BZG4" s="128"/>
      <c r="BZH4" s="128"/>
      <c r="BZI4" s="128"/>
      <c r="BZJ4" s="128"/>
      <c r="BZK4" s="128"/>
      <c r="BZL4" s="128"/>
      <c r="BZM4" s="128"/>
      <c r="BZN4" s="128"/>
      <c r="BZO4" s="128"/>
      <c r="BZP4" s="128"/>
      <c r="BZQ4" s="128"/>
      <c r="BZR4" s="128"/>
      <c r="BZS4" s="128"/>
      <c r="BZT4" s="128"/>
      <c r="BZU4" s="128"/>
      <c r="BZV4" s="128"/>
      <c r="BZW4" s="128"/>
      <c r="BZX4" s="128"/>
      <c r="BZY4" s="128"/>
      <c r="BZZ4" s="128"/>
      <c r="CAA4" s="128"/>
      <c r="CAB4" s="128"/>
      <c r="CAC4" s="128"/>
      <c r="CAD4" s="128"/>
      <c r="CAE4" s="128"/>
      <c r="CAF4" s="128"/>
      <c r="CAG4" s="128"/>
      <c r="CAH4" s="128"/>
      <c r="CAI4" s="128"/>
      <c r="CAJ4" s="128"/>
      <c r="CAK4" s="128"/>
      <c r="CAL4" s="128"/>
      <c r="CAM4" s="128"/>
      <c r="CAN4" s="128"/>
      <c r="CAO4" s="128"/>
      <c r="CAP4" s="128"/>
      <c r="CAQ4" s="128"/>
      <c r="CAR4" s="128"/>
      <c r="CAS4" s="128"/>
      <c r="CAT4" s="128"/>
      <c r="CAU4" s="128"/>
      <c r="CAV4" s="128"/>
      <c r="CAW4" s="128"/>
      <c r="CAX4" s="128"/>
      <c r="CAY4" s="128"/>
      <c r="CAZ4" s="128"/>
      <c r="CBA4" s="128"/>
      <c r="CBB4" s="128"/>
      <c r="CBC4" s="128"/>
      <c r="CBD4" s="128"/>
      <c r="CBE4" s="128"/>
      <c r="CBF4" s="128"/>
      <c r="CBG4" s="128"/>
      <c r="CBH4" s="128"/>
      <c r="CBI4" s="128"/>
      <c r="CBJ4" s="128"/>
      <c r="CBK4" s="128"/>
      <c r="CBL4" s="128"/>
      <c r="CBM4" s="128"/>
      <c r="CBN4" s="128"/>
      <c r="CBO4" s="128"/>
      <c r="CBP4" s="128"/>
      <c r="CBQ4" s="128"/>
      <c r="CBR4" s="128"/>
      <c r="CBS4" s="128"/>
      <c r="CBT4" s="128"/>
      <c r="CBU4" s="128"/>
      <c r="CBV4" s="128"/>
      <c r="CBW4" s="128"/>
      <c r="CBX4" s="128"/>
      <c r="CBY4" s="128"/>
      <c r="CBZ4" s="128"/>
      <c r="CCA4" s="128"/>
      <c r="CCB4" s="128"/>
      <c r="CCC4" s="128"/>
      <c r="CCD4" s="128"/>
      <c r="CCE4" s="128"/>
      <c r="CCF4" s="128"/>
      <c r="CCG4" s="128"/>
      <c r="CCH4" s="128"/>
      <c r="CCI4" s="128"/>
      <c r="CCJ4" s="128"/>
      <c r="CCK4" s="128"/>
      <c r="CCL4" s="128"/>
      <c r="CCM4" s="128"/>
      <c r="CCN4" s="128"/>
      <c r="CCO4" s="128"/>
      <c r="CCP4" s="128"/>
      <c r="CCQ4" s="128"/>
      <c r="CCR4" s="128"/>
      <c r="CCS4" s="128"/>
      <c r="CCT4" s="128"/>
      <c r="CCU4" s="128"/>
      <c r="CCV4" s="128"/>
      <c r="CCW4" s="128"/>
      <c r="CCX4" s="128"/>
      <c r="CCY4" s="128"/>
      <c r="CCZ4" s="128"/>
      <c r="CDA4" s="128"/>
      <c r="CDB4" s="128"/>
      <c r="CDC4" s="128"/>
      <c r="CDD4" s="128"/>
      <c r="CDE4" s="128"/>
      <c r="CDF4" s="128"/>
      <c r="CDG4" s="128"/>
      <c r="CDH4" s="128"/>
      <c r="CDI4" s="128"/>
      <c r="CDJ4" s="128"/>
      <c r="CDK4" s="128"/>
      <c r="CDL4" s="128"/>
      <c r="CDM4" s="128"/>
      <c r="CDN4" s="128"/>
      <c r="CDO4" s="128"/>
      <c r="CDP4" s="128"/>
      <c r="CDQ4" s="128"/>
      <c r="CDR4" s="128"/>
      <c r="CDS4" s="128"/>
      <c r="CDT4" s="128"/>
      <c r="CDU4" s="128"/>
      <c r="CDV4" s="128"/>
      <c r="CDW4" s="128"/>
      <c r="CDX4" s="128"/>
      <c r="CDY4" s="128"/>
      <c r="CDZ4" s="128"/>
      <c r="CEA4" s="128"/>
      <c r="CEB4" s="128"/>
      <c r="CEC4" s="128"/>
      <c r="CED4" s="128"/>
      <c r="CEE4" s="128"/>
      <c r="CEF4" s="128"/>
      <c r="CEG4" s="128"/>
      <c r="CEH4" s="128"/>
      <c r="CEI4" s="128"/>
      <c r="CEJ4" s="128"/>
      <c r="CEK4" s="128"/>
      <c r="CEL4" s="128"/>
      <c r="CEM4" s="128"/>
      <c r="CEN4" s="128"/>
      <c r="CEO4" s="128"/>
      <c r="CEP4" s="128"/>
      <c r="CEQ4" s="128"/>
      <c r="CER4" s="128"/>
      <c r="CES4" s="128"/>
      <c r="CET4" s="128"/>
      <c r="CEU4" s="128"/>
      <c r="CEV4" s="128"/>
      <c r="CEW4" s="128"/>
      <c r="CEX4" s="128"/>
      <c r="CEY4" s="128"/>
      <c r="CEZ4" s="128"/>
      <c r="CFA4" s="128"/>
      <c r="CFB4" s="128"/>
      <c r="CFC4" s="128"/>
      <c r="CFD4" s="128"/>
      <c r="CFE4" s="128"/>
      <c r="CFF4" s="128"/>
      <c r="CFG4" s="128"/>
      <c r="CFH4" s="128"/>
      <c r="CFI4" s="128"/>
      <c r="CFJ4" s="128"/>
      <c r="CFK4" s="128"/>
      <c r="CFL4" s="128"/>
      <c r="CFM4" s="128"/>
      <c r="CFN4" s="128"/>
      <c r="CFO4" s="128"/>
      <c r="CFP4" s="128"/>
      <c r="CFQ4" s="128"/>
      <c r="CFR4" s="128"/>
      <c r="CFS4" s="128"/>
      <c r="CFT4" s="128"/>
      <c r="CFU4" s="128"/>
      <c r="CFV4" s="128"/>
      <c r="CFW4" s="128"/>
      <c r="CFX4" s="128"/>
      <c r="CFY4" s="128"/>
      <c r="CFZ4" s="128"/>
      <c r="CGA4" s="128"/>
      <c r="CGB4" s="128"/>
      <c r="CGC4" s="128"/>
      <c r="CGD4" s="128"/>
      <c r="CGE4" s="128"/>
      <c r="CGF4" s="128"/>
      <c r="CGG4" s="128"/>
      <c r="CGH4" s="128"/>
      <c r="CGI4" s="128"/>
      <c r="CGJ4" s="128"/>
      <c r="CGK4" s="128"/>
      <c r="CGL4" s="128"/>
      <c r="CGM4" s="128"/>
      <c r="CGN4" s="128"/>
      <c r="CGO4" s="128"/>
      <c r="CGP4" s="128"/>
      <c r="CGQ4" s="128"/>
      <c r="CGR4" s="128"/>
      <c r="CGS4" s="128"/>
      <c r="CGT4" s="128"/>
      <c r="CGU4" s="128"/>
      <c r="CGV4" s="128"/>
      <c r="CGW4" s="128"/>
      <c r="CGX4" s="128"/>
      <c r="CGY4" s="128"/>
      <c r="CGZ4" s="128"/>
      <c r="CHA4" s="128"/>
      <c r="CHB4" s="128"/>
      <c r="CHC4" s="128"/>
      <c r="CHD4" s="128"/>
      <c r="CHE4" s="128"/>
      <c r="CHF4" s="128"/>
      <c r="CHG4" s="128"/>
      <c r="CHH4" s="128"/>
      <c r="CHI4" s="128"/>
      <c r="CHJ4" s="128"/>
      <c r="CHK4" s="128"/>
      <c r="CHL4" s="128"/>
      <c r="CHM4" s="128"/>
      <c r="CHN4" s="128"/>
      <c r="CHO4" s="128"/>
      <c r="CHP4" s="128"/>
      <c r="CHQ4" s="128"/>
      <c r="CHR4" s="128"/>
      <c r="CHS4" s="128"/>
      <c r="CHT4" s="128"/>
      <c r="CHU4" s="128"/>
      <c r="CHV4" s="128"/>
      <c r="CHW4" s="128"/>
      <c r="CHX4" s="128"/>
      <c r="CHY4" s="128"/>
      <c r="CHZ4" s="128"/>
      <c r="CIA4" s="128"/>
      <c r="CIB4" s="128"/>
      <c r="CIC4" s="128"/>
      <c r="CID4" s="128"/>
      <c r="CIE4" s="128"/>
      <c r="CIF4" s="128"/>
      <c r="CIG4" s="128"/>
      <c r="CIH4" s="128"/>
      <c r="CII4" s="128"/>
      <c r="CIJ4" s="128"/>
      <c r="CIK4" s="128"/>
      <c r="CIL4" s="128"/>
      <c r="CIM4" s="128"/>
      <c r="CIN4" s="128"/>
      <c r="CIO4" s="128"/>
      <c r="CIP4" s="128"/>
      <c r="CIQ4" s="128"/>
      <c r="CIR4" s="128"/>
      <c r="CIS4" s="128"/>
      <c r="CIT4" s="128"/>
      <c r="CIU4" s="128"/>
      <c r="CIV4" s="128"/>
      <c r="CIW4" s="128"/>
      <c r="CIX4" s="128"/>
      <c r="CIY4" s="128"/>
      <c r="CIZ4" s="128"/>
      <c r="CJA4" s="128"/>
      <c r="CJB4" s="128"/>
      <c r="CJC4" s="128"/>
      <c r="CJD4" s="128"/>
      <c r="CJE4" s="128"/>
      <c r="CJF4" s="128"/>
      <c r="CJG4" s="128"/>
      <c r="CJH4" s="128"/>
      <c r="CJI4" s="128"/>
      <c r="CJJ4" s="128"/>
      <c r="CJK4" s="128"/>
      <c r="CJL4" s="128"/>
      <c r="CJM4" s="128"/>
      <c r="CJN4" s="128"/>
      <c r="CJO4" s="128"/>
      <c r="CJP4" s="128"/>
      <c r="CJQ4" s="128"/>
      <c r="CJR4" s="128"/>
      <c r="CJS4" s="128"/>
      <c r="CJT4" s="128"/>
      <c r="CJU4" s="128"/>
      <c r="CJV4" s="128"/>
      <c r="CJW4" s="128"/>
      <c r="CJX4" s="128"/>
      <c r="CJY4" s="128"/>
      <c r="CJZ4" s="128"/>
      <c r="CKA4" s="128"/>
      <c r="CKB4" s="128"/>
      <c r="CKC4" s="128"/>
      <c r="CKD4" s="128"/>
      <c r="CKE4" s="128"/>
      <c r="CKF4" s="128"/>
      <c r="CKG4" s="128"/>
      <c r="CKH4" s="128"/>
      <c r="CKI4" s="128"/>
      <c r="CKJ4" s="128"/>
      <c r="CKK4" s="128"/>
      <c r="CKL4" s="128"/>
      <c r="CKM4" s="128"/>
      <c r="CKN4" s="128"/>
      <c r="CKO4" s="128"/>
      <c r="CKP4" s="128"/>
      <c r="CKQ4" s="128"/>
      <c r="CKR4" s="128"/>
      <c r="CKS4" s="128"/>
      <c r="CKT4" s="128"/>
      <c r="CKU4" s="128"/>
      <c r="CKV4" s="128"/>
      <c r="CKW4" s="128"/>
      <c r="CKX4" s="128"/>
      <c r="CKY4" s="128"/>
      <c r="CKZ4" s="128"/>
      <c r="CLA4" s="128"/>
      <c r="CLB4" s="128"/>
      <c r="CLC4" s="128"/>
      <c r="CLD4" s="128"/>
      <c r="CLE4" s="128"/>
      <c r="CLF4" s="128"/>
      <c r="CLG4" s="128"/>
      <c r="CLH4" s="128"/>
      <c r="CLI4" s="128"/>
      <c r="CLJ4" s="128"/>
      <c r="CLK4" s="128"/>
      <c r="CLL4" s="128"/>
      <c r="CLM4" s="128"/>
      <c r="CLN4" s="128"/>
      <c r="CLO4" s="128"/>
      <c r="CLP4" s="128"/>
      <c r="CLQ4" s="128"/>
      <c r="CLR4" s="128"/>
      <c r="CLS4" s="128"/>
      <c r="CLT4" s="128"/>
      <c r="CLU4" s="128"/>
      <c r="CLV4" s="128"/>
      <c r="CLW4" s="128"/>
      <c r="CLX4" s="128"/>
      <c r="CLY4" s="128"/>
      <c r="CLZ4" s="128"/>
      <c r="CMA4" s="128"/>
      <c r="CMB4" s="128"/>
      <c r="CMC4" s="128"/>
      <c r="CMD4" s="128"/>
      <c r="CME4" s="128"/>
      <c r="CMF4" s="128"/>
      <c r="CMG4" s="128"/>
      <c r="CMH4" s="128"/>
      <c r="CMI4" s="128"/>
      <c r="CMJ4" s="128"/>
      <c r="CMK4" s="128"/>
      <c r="CML4" s="128"/>
      <c r="CMM4" s="128"/>
      <c r="CMN4" s="128"/>
      <c r="CMO4" s="128"/>
      <c r="CMP4" s="128"/>
      <c r="CMQ4" s="128"/>
      <c r="CMR4" s="128"/>
      <c r="CMS4" s="128"/>
      <c r="CMT4" s="128"/>
      <c r="CMU4" s="128"/>
      <c r="CMV4" s="128"/>
      <c r="CMW4" s="128"/>
      <c r="CMX4" s="128"/>
      <c r="CMY4" s="128"/>
      <c r="CMZ4" s="128"/>
      <c r="CNA4" s="128"/>
      <c r="CNB4" s="128"/>
      <c r="CNC4" s="128"/>
      <c r="CND4" s="128"/>
      <c r="CNE4" s="128"/>
      <c r="CNF4" s="128"/>
      <c r="CNG4" s="128"/>
      <c r="CNH4" s="128"/>
      <c r="CNI4" s="128"/>
      <c r="CNJ4" s="128"/>
      <c r="CNK4" s="128"/>
      <c r="CNL4" s="128"/>
      <c r="CNM4" s="128"/>
      <c r="CNN4" s="128"/>
      <c r="CNO4" s="128"/>
      <c r="CNP4" s="128"/>
      <c r="CNQ4" s="128"/>
      <c r="CNR4" s="128"/>
      <c r="CNS4" s="128"/>
      <c r="CNT4" s="128"/>
      <c r="CNU4" s="128"/>
      <c r="CNV4" s="128"/>
      <c r="CNW4" s="128"/>
      <c r="CNX4" s="128"/>
      <c r="CNY4" s="128"/>
      <c r="CNZ4" s="128"/>
      <c r="COA4" s="128"/>
      <c r="COB4" s="128"/>
      <c r="COC4" s="128"/>
      <c r="COD4" s="128"/>
      <c r="COE4" s="128"/>
      <c r="COF4" s="128"/>
      <c r="COG4" s="128"/>
      <c r="COH4" s="128"/>
      <c r="COI4" s="128"/>
      <c r="COJ4" s="128"/>
      <c r="COK4" s="128"/>
      <c r="COL4" s="128"/>
      <c r="COM4" s="128"/>
      <c r="CON4" s="128"/>
      <c r="COO4" s="128"/>
      <c r="COP4" s="128"/>
      <c r="COQ4" s="128"/>
      <c r="COR4" s="128"/>
      <c r="COS4" s="128"/>
      <c r="COT4" s="128"/>
      <c r="COU4" s="128"/>
      <c r="COV4" s="128"/>
      <c r="COW4" s="128"/>
      <c r="COX4" s="128"/>
      <c r="COY4" s="128"/>
      <c r="COZ4" s="128"/>
      <c r="CPA4" s="128"/>
      <c r="CPB4" s="128"/>
      <c r="CPC4" s="128"/>
      <c r="CPD4" s="128"/>
      <c r="CPE4" s="128"/>
      <c r="CPF4" s="128"/>
      <c r="CPG4" s="128"/>
      <c r="CPH4" s="128"/>
      <c r="CPI4" s="128"/>
      <c r="CPJ4" s="128"/>
      <c r="CPK4" s="128"/>
      <c r="CPL4" s="128"/>
      <c r="CPM4" s="128"/>
      <c r="CPN4" s="128"/>
      <c r="CPO4" s="128"/>
      <c r="CPP4" s="128"/>
      <c r="CPQ4" s="128"/>
      <c r="CPR4" s="128"/>
      <c r="CPS4" s="128"/>
      <c r="CPT4" s="128"/>
      <c r="CPU4" s="128"/>
      <c r="CPV4" s="128"/>
      <c r="CPW4" s="128"/>
      <c r="CPX4" s="128"/>
      <c r="CPY4" s="128"/>
      <c r="CPZ4" s="128"/>
      <c r="CQA4" s="128"/>
      <c r="CQB4" s="128"/>
      <c r="CQC4" s="128"/>
      <c r="CQD4" s="128"/>
      <c r="CQE4" s="128"/>
      <c r="CQF4" s="128"/>
      <c r="CQG4" s="128"/>
      <c r="CQH4" s="128"/>
      <c r="CQI4" s="128"/>
      <c r="CQJ4" s="128"/>
      <c r="CQK4" s="128"/>
      <c r="CQL4" s="128"/>
      <c r="CQM4" s="128"/>
      <c r="CQN4" s="128"/>
      <c r="CQO4" s="128"/>
      <c r="CQP4" s="128"/>
      <c r="CQQ4" s="128"/>
      <c r="CQR4" s="128"/>
      <c r="CQS4" s="128"/>
      <c r="CQT4" s="128"/>
      <c r="CQU4" s="128"/>
      <c r="CQV4" s="128"/>
      <c r="CQW4" s="128"/>
      <c r="CQX4" s="128"/>
      <c r="CQY4" s="128"/>
      <c r="CQZ4" s="128"/>
      <c r="CRA4" s="128"/>
      <c r="CRB4" s="128"/>
      <c r="CRC4" s="128"/>
      <c r="CRD4" s="128"/>
      <c r="CRE4" s="128"/>
      <c r="CRF4" s="128"/>
      <c r="CRG4" s="128"/>
      <c r="CRH4" s="128"/>
      <c r="CRI4" s="128"/>
      <c r="CRJ4" s="128"/>
      <c r="CRK4" s="128"/>
      <c r="CRL4" s="128"/>
      <c r="CRM4" s="128"/>
      <c r="CRN4" s="128"/>
      <c r="CRO4" s="128"/>
      <c r="CRP4" s="128"/>
      <c r="CRQ4" s="128"/>
      <c r="CRR4" s="128"/>
      <c r="CRS4" s="128"/>
      <c r="CRT4" s="128"/>
      <c r="CRU4" s="128"/>
      <c r="CRV4" s="128"/>
      <c r="CRW4" s="128"/>
      <c r="CRX4" s="128"/>
      <c r="CRY4" s="128"/>
      <c r="CRZ4" s="128"/>
      <c r="CSA4" s="128"/>
      <c r="CSB4" s="128"/>
      <c r="CSC4" s="128"/>
      <c r="CSD4" s="128"/>
      <c r="CSE4" s="128"/>
      <c r="CSF4" s="128"/>
      <c r="CSG4" s="128"/>
      <c r="CSH4" s="128"/>
      <c r="CSI4" s="128"/>
      <c r="CSJ4" s="128"/>
      <c r="CSK4" s="128"/>
      <c r="CSL4" s="128"/>
      <c r="CSM4" s="128"/>
      <c r="CSN4" s="128"/>
      <c r="CSO4" s="128"/>
      <c r="CSP4" s="128"/>
      <c r="CSQ4" s="128"/>
      <c r="CSR4" s="128"/>
      <c r="CSS4" s="128"/>
      <c r="CST4" s="128"/>
      <c r="CSU4" s="128"/>
      <c r="CSV4" s="128"/>
      <c r="CSW4" s="128"/>
      <c r="CSX4" s="128"/>
      <c r="CSY4" s="128"/>
      <c r="CSZ4" s="128"/>
      <c r="CTA4" s="128"/>
      <c r="CTB4" s="128"/>
      <c r="CTC4" s="128"/>
      <c r="CTD4" s="128"/>
      <c r="CTE4" s="128"/>
      <c r="CTF4" s="128"/>
      <c r="CTG4" s="128"/>
      <c r="CTH4" s="128"/>
      <c r="CTI4" s="128"/>
      <c r="CTJ4" s="128"/>
      <c r="CTK4" s="128"/>
      <c r="CTL4" s="128"/>
      <c r="CTM4" s="128"/>
      <c r="CTN4" s="128"/>
      <c r="CTO4" s="128"/>
      <c r="CTP4" s="128"/>
      <c r="CTQ4" s="128"/>
      <c r="CTR4" s="128"/>
      <c r="CTS4" s="128"/>
      <c r="CTT4" s="128"/>
      <c r="CTU4" s="128"/>
      <c r="CTV4" s="128"/>
      <c r="CTW4" s="128"/>
      <c r="CTX4" s="128"/>
      <c r="CTY4" s="128"/>
      <c r="CTZ4" s="128"/>
      <c r="CUA4" s="128"/>
      <c r="CUB4" s="128"/>
      <c r="CUC4" s="128"/>
      <c r="CUD4" s="128"/>
      <c r="CUE4" s="128"/>
      <c r="CUF4" s="128"/>
      <c r="CUG4" s="128"/>
      <c r="CUH4" s="128"/>
      <c r="CUI4" s="128"/>
      <c r="CUJ4" s="128"/>
      <c r="CUK4" s="128"/>
      <c r="CUL4" s="128"/>
      <c r="CUM4" s="128"/>
      <c r="CUN4" s="128"/>
      <c r="CUO4" s="128"/>
      <c r="CUP4" s="128"/>
      <c r="CUQ4" s="128"/>
      <c r="CUR4" s="128"/>
      <c r="CUS4" s="128"/>
      <c r="CUT4" s="128"/>
      <c r="CUU4" s="128"/>
      <c r="CUV4" s="128"/>
      <c r="CUW4" s="128"/>
      <c r="CUX4" s="128"/>
      <c r="CUY4" s="128"/>
      <c r="CUZ4" s="128"/>
      <c r="CVA4" s="128"/>
      <c r="CVB4" s="128"/>
      <c r="CVC4" s="128"/>
      <c r="CVD4" s="128"/>
      <c r="CVE4" s="128"/>
      <c r="CVF4" s="128"/>
      <c r="CVG4" s="128"/>
      <c r="CVH4" s="128"/>
      <c r="CVI4" s="128"/>
      <c r="CVJ4" s="128"/>
      <c r="CVK4" s="128"/>
      <c r="CVL4" s="128"/>
      <c r="CVM4" s="128"/>
      <c r="CVN4" s="128"/>
      <c r="CVO4" s="128"/>
      <c r="CVP4" s="128"/>
      <c r="CVQ4" s="128"/>
      <c r="CVR4" s="128"/>
      <c r="CVS4" s="128"/>
      <c r="CVT4" s="128"/>
      <c r="CVU4" s="128"/>
      <c r="CVV4" s="128"/>
      <c r="CVW4" s="128"/>
      <c r="CVX4" s="128"/>
      <c r="CVY4" s="128"/>
      <c r="CVZ4" s="128"/>
      <c r="CWA4" s="128"/>
      <c r="CWB4" s="128"/>
      <c r="CWC4" s="128"/>
      <c r="CWD4" s="128"/>
      <c r="CWE4" s="128"/>
      <c r="CWF4" s="128"/>
      <c r="CWG4" s="128"/>
      <c r="CWH4" s="128"/>
      <c r="CWI4" s="128"/>
      <c r="CWJ4" s="128"/>
      <c r="CWK4" s="128"/>
      <c r="CWL4" s="128"/>
      <c r="CWM4" s="128"/>
      <c r="CWN4" s="128"/>
      <c r="CWO4" s="128"/>
      <c r="CWP4" s="128"/>
      <c r="CWQ4" s="128"/>
      <c r="CWR4" s="128"/>
      <c r="CWS4" s="128"/>
      <c r="CWT4" s="128"/>
      <c r="CWU4" s="128"/>
      <c r="CWV4" s="128"/>
      <c r="CWW4" s="128"/>
      <c r="CWX4" s="128"/>
      <c r="CWY4" s="128"/>
      <c r="CWZ4" s="128"/>
      <c r="CXA4" s="128"/>
      <c r="CXB4" s="128"/>
      <c r="CXC4" s="128"/>
      <c r="CXD4" s="128"/>
      <c r="CXE4" s="128"/>
      <c r="CXF4" s="128"/>
      <c r="CXG4" s="128"/>
      <c r="CXH4" s="128"/>
      <c r="CXI4" s="128"/>
      <c r="CXJ4" s="128"/>
      <c r="CXK4" s="128"/>
      <c r="CXL4" s="128"/>
      <c r="CXM4" s="128"/>
      <c r="CXN4" s="128"/>
      <c r="CXO4" s="128"/>
      <c r="CXP4" s="128"/>
      <c r="CXQ4" s="128"/>
      <c r="CXR4" s="128"/>
      <c r="CXS4" s="128"/>
      <c r="CXT4" s="128"/>
      <c r="CXU4" s="128"/>
      <c r="CXV4" s="128"/>
      <c r="CXW4" s="128"/>
      <c r="CXX4" s="128"/>
      <c r="CXY4" s="128"/>
      <c r="CXZ4" s="128"/>
      <c r="CYA4" s="128"/>
      <c r="CYB4" s="128"/>
      <c r="CYC4" s="128"/>
      <c r="CYD4" s="128"/>
      <c r="CYE4" s="128"/>
      <c r="CYF4" s="128"/>
      <c r="CYG4" s="128"/>
      <c r="CYH4" s="128"/>
      <c r="CYI4" s="128"/>
      <c r="CYJ4" s="128"/>
      <c r="CYK4" s="128"/>
      <c r="CYL4" s="128"/>
      <c r="CYM4" s="128"/>
      <c r="CYN4" s="128"/>
      <c r="CYO4" s="128"/>
      <c r="CYP4" s="128"/>
      <c r="CYQ4" s="128"/>
      <c r="CYR4" s="128"/>
      <c r="CYS4" s="128"/>
      <c r="CYT4" s="128"/>
      <c r="CYU4" s="128"/>
      <c r="CYV4" s="128"/>
      <c r="CYW4" s="128"/>
      <c r="CYX4" s="128"/>
      <c r="CYY4" s="128"/>
      <c r="CYZ4" s="128"/>
      <c r="CZA4" s="128"/>
      <c r="CZB4" s="128"/>
      <c r="CZC4" s="128"/>
      <c r="CZD4" s="128"/>
      <c r="CZE4" s="128"/>
      <c r="CZF4" s="128"/>
      <c r="CZG4" s="128"/>
      <c r="CZH4" s="128"/>
      <c r="CZI4" s="128"/>
      <c r="CZJ4" s="128"/>
      <c r="CZK4" s="128"/>
      <c r="CZL4" s="128"/>
      <c r="CZM4" s="128"/>
      <c r="CZN4" s="128"/>
      <c r="CZO4" s="128"/>
      <c r="CZP4" s="128"/>
      <c r="CZQ4" s="128"/>
      <c r="CZR4" s="128"/>
      <c r="CZS4" s="128"/>
      <c r="CZT4" s="128"/>
      <c r="CZU4" s="128"/>
      <c r="CZV4" s="128"/>
      <c r="CZW4" s="128"/>
      <c r="CZX4" s="128"/>
      <c r="CZY4" s="128"/>
      <c r="CZZ4" s="128"/>
      <c r="DAA4" s="128"/>
      <c r="DAB4" s="128"/>
      <c r="DAC4" s="128"/>
      <c r="DAD4" s="128"/>
      <c r="DAE4" s="128"/>
      <c r="DAF4" s="128"/>
      <c r="DAG4" s="128"/>
      <c r="DAH4" s="128"/>
      <c r="DAI4" s="128"/>
      <c r="DAJ4" s="128"/>
      <c r="DAK4" s="128"/>
      <c r="DAL4" s="128"/>
      <c r="DAM4" s="128"/>
      <c r="DAN4" s="128"/>
      <c r="DAO4" s="128"/>
      <c r="DAP4" s="128"/>
      <c r="DAQ4" s="128"/>
      <c r="DAR4" s="128"/>
      <c r="DAS4" s="128"/>
      <c r="DAT4" s="128"/>
      <c r="DAU4" s="128"/>
      <c r="DAV4" s="128"/>
      <c r="DAW4" s="128"/>
      <c r="DAX4" s="128"/>
      <c r="DAY4" s="128"/>
      <c r="DAZ4" s="128"/>
      <c r="DBA4" s="128"/>
      <c r="DBB4" s="128"/>
      <c r="DBC4" s="128"/>
      <c r="DBD4" s="128"/>
      <c r="DBE4" s="128"/>
      <c r="DBF4" s="128"/>
      <c r="DBG4" s="128"/>
      <c r="DBH4" s="128"/>
      <c r="DBI4" s="128"/>
      <c r="DBJ4" s="128"/>
      <c r="DBK4" s="128"/>
      <c r="DBL4" s="128"/>
      <c r="DBM4" s="128"/>
      <c r="DBN4" s="128"/>
      <c r="DBO4" s="128"/>
      <c r="DBP4" s="128"/>
      <c r="DBQ4" s="128"/>
      <c r="DBR4" s="128"/>
      <c r="DBS4" s="128"/>
      <c r="DBT4" s="128"/>
      <c r="DBU4" s="128"/>
      <c r="DBV4" s="128"/>
      <c r="DBW4" s="128"/>
      <c r="DBX4" s="128"/>
      <c r="DBY4" s="128"/>
      <c r="DBZ4" s="128"/>
      <c r="DCA4" s="128"/>
      <c r="DCB4" s="128"/>
      <c r="DCC4" s="128"/>
      <c r="DCD4" s="128"/>
      <c r="DCE4" s="128"/>
      <c r="DCF4" s="128"/>
      <c r="DCG4" s="128"/>
      <c r="DCH4" s="128"/>
      <c r="DCI4" s="128"/>
      <c r="DCJ4" s="128"/>
      <c r="DCK4" s="128"/>
      <c r="DCL4" s="128"/>
      <c r="DCM4" s="128"/>
      <c r="DCN4" s="128"/>
      <c r="DCO4" s="128"/>
      <c r="DCP4" s="128"/>
      <c r="DCQ4" s="128"/>
      <c r="DCR4" s="128"/>
      <c r="DCS4" s="128"/>
      <c r="DCT4" s="128"/>
      <c r="DCU4" s="128"/>
      <c r="DCV4" s="128"/>
      <c r="DCW4" s="128"/>
      <c r="DCX4" s="128"/>
      <c r="DCY4" s="128"/>
      <c r="DCZ4" s="128"/>
      <c r="DDA4" s="128"/>
      <c r="DDB4" s="128"/>
      <c r="DDC4" s="128"/>
      <c r="DDD4" s="128"/>
      <c r="DDE4" s="128"/>
      <c r="DDF4" s="128"/>
      <c r="DDG4" s="128"/>
      <c r="DDH4" s="128"/>
      <c r="DDI4" s="128"/>
      <c r="DDJ4" s="128"/>
      <c r="DDK4" s="128"/>
      <c r="DDL4" s="128"/>
      <c r="DDM4" s="128"/>
      <c r="DDN4" s="128"/>
      <c r="DDO4" s="128"/>
      <c r="DDP4" s="128"/>
      <c r="DDQ4" s="128"/>
      <c r="DDR4" s="128"/>
      <c r="DDS4" s="128"/>
      <c r="DDT4" s="128"/>
      <c r="DDU4" s="128"/>
      <c r="DDV4" s="128"/>
      <c r="DDW4" s="128"/>
      <c r="DDX4" s="128"/>
      <c r="DDY4" s="128"/>
      <c r="DDZ4" s="128"/>
      <c r="DEA4" s="128"/>
      <c r="DEB4" s="128"/>
      <c r="DEC4" s="128"/>
      <c r="DED4" s="128"/>
      <c r="DEE4" s="128"/>
      <c r="DEF4" s="128"/>
      <c r="DEG4" s="128"/>
      <c r="DEH4" s="128"/>
      <c r="DEI4" s="128"/>
      <c r="DEJ4" s="128"/>
      <c r="DEK4" s="128"/>
      <c r="DEL4" s="128"/>
      <c r="DEM4" s="128"/>
      <c r="DEN4" s="128"/>
      <c r="DEO4" s="128"/>
      <c r="DEP4" s="128"/>
      <c r="DEQ4" s="128"/>
      <c r="DER4" s="128"/>
      <c r="DES4" s="128"/>
      <c r="DET4" s="128"/>
      <c r="DEU4" s="128"/>
      <c r="DEV4" s="128"/>
      <c r="DEW4" s="128"/>
      <c r="DEX4" s="128"/>
      <c r="DEY4" s="128"/>
      <c r="DEZ4" s="128"/>
      <c r="DFA4" s="128"/>
      <c r="DFB4" s="128"/>
      <c r="DFC4" s="128"/>
      <c r="DFD4" s="128"/>
      <c r="DFE4" s="128"/>
      <c r="DFF4" s="128"/>
      <c r="DFG4" s="128"/>
      <c r="DFH4" s="128"/>
      <c r="DFI4" s="128"/>
      <c r="DFJ4" s="128"/>
      <c r="DFK4" s="128"/>
      <c r="DFL4" s="128"/>
      <c r="DFM4" s="128"/>
      <c r="DFN4" s="128"/>
      <c r="DFO4" s="128"/>
      <c r="DFP4" s="128"/>
      <c r="DFQ4" s="128"/>
      <c r="DFR4" s="128"/>
      <c r="DFS4" s="128"/>
      <c r="DFT4" s="128"/>
      <c r="DFU4" s="128"/>
      <c r="DFV4" s="128"/>
      <c r="DFW4" s="128"/>
      <c r="DFX4" s="128"/>
      <c r="DFY4" s="128"/>
      <c r="DFZ4" s="128"/>
      <c r="DGA4" s="128"/>
      <c r="DGB4" s="128"/>
      <c r="DGC4" s="128"/>
      <c r="DGD4" s="128"/>
      <c r="DGE4" s="128"/>
      <c r="DGF4" s="128"/>
      <c r="DGG4" s="128"/>
      <c r="DGH4" s="128"/>
      <c r="DGI4" s="128"/>
      <c r="DGJ4" s="128"/>
      <c r="DGK4" s="128"/>
      <c r="DGL4" s="128"/>
      <c r="DGM4" s="128"/>
      <c r="DGN4" s="128"/>
      <c r="DGO4" s="128"/>
      <c r="DGP4" s="128"/>
      <c r="DGQ4" s="128"/>
      <c r="DGR4" s="128"/>
      <c r="DGS4" s="128"/>
      <c r="DGT4" s="128"/>
      <c r="DGU4" s="128"/>
      <c r="DGV4" s="128"/>
      <c r="DGW4" s="128"/>
      <c r="DGX4" s="128"/>
      <c r="DGY4" s="128"/>
      <c r="DGZ4" s="128"/>
      <c r="DHA4" s="128"/>
      <c r="DHB4" s="128"/>
      <c r="DHC4" s="128"/>
      <c r="DHD4" s="128"/>
      <c r="DHE4" s="128"/>
      <c r="DHF4" s="128"/>
      <c r="DHG4" s="128"/>
      <c r="DHH4" s="128"/>
      <c r="DHI4" s="128"/>
      <c r="DHJ4" s="128"/>
      <c r="DHK4" s="128"/>
      <c r="DHL4" s="128"/>
      <c r="DHM4" s="128"/>
      <c r="DHN4" s="128"/>
      <c r="DHO4" s="128"/>
      <c r="DHP4" s="128"/>
      <c r="DHQ4" s="128"/>
      <c r="DHR4" s="128"/>
      <c r="DHS4" s="128"/>
      <c r="DHT4" s="128"/>
      <c r="DHU4" s="128"/>
      <c r="DHV4" s="128"/>
      <c r="DHW4" s="128"/>
      <c r="DHX4" s="128"/>
      <c r="DHY4" s="128"/>
      <c r="DHZ4" s="128"/>
      <c r="DIA4" s="128"/>
      <c r="DIB4" s="128"/>
      <c r="DIC4" s="128"/>
      <c r="DID4" s="128"/>
      <c r="DIE4" s="128"/>
      <c r="DIF4" s="128"/>
      <c r="DIG4" s="128"/>
      <c r="DIH4" s="128"/>
      <c r="DII4" s="128"/>
      <c r="DIJ4" s="128"/>
      <c r="DIK4" s="128"/>
      <c r="DIL4" s="128"/>
      <c r="DIM4" s="128"/>
      <c r="DIN4" s="128"/>
      <c r="DIO4" s="128"/>
      <c r="DIP4" s="128"/>
      <c r="DIQ4" s="128"/>
      <c r="DIR4" s="128"/>
      <c r="DIS4" s="128"/>
      <c r="DIT4" s="128"/>
      <c r="DIU4" s="128"/>
      <c r="DIV4" s="128"/>
      <c r="DIW4" s="128"/>
      <c r="DIX4" s="128"/>
      <c r="DIY4" s="128"/>
      <c r="DIZ4" s="128"/>
      <c r="DJA4" s="128"/>
      <c r="DJB4" s="128"/>
      <c r="DJC4" s="128"/>
      <c r="DJD4" s="128"/>
      <c r="DJE4" s="128"/>
      <c r="DJF4" s="128"/>
      <c r="DJG4" s="128"/>
      <c r="DJH4" s="128"/>
      <c r="DJI4" s="128"/>
      <c r="DJJ4" s="128"/>
      <c r="DJK4" s="128"/>
      <c r="DJL4" s="128"/>
      <c r="DJM4" s="128"/>
      <c r="DJN4" s="128"/>
      <c r="DJO4" s="128"/>
      <c r="DJP4" s="128"/>
      <c r="DJQ4" s="128"/>
      <c r="DJR4" s="128"/>
      <c r="DJS4" s="128"/>
      <c r="DJT4" s="128"/>
      <c r="DJU4" s="128"/>
      <c r="DJV4" s="128"/>
      <c r="DJW4" s="128"/>
      <c r="DJX4" s="128"/>
      <c r="DJY4" s="128"/>
      <c r="DJZ4" s="128"/>
      <c r="DKA4" s="128"/>
      <c r="DKB4" s="128"/>
      <c r="DKC4" s="128"/>
      <c r="DKD4" s="128"/>
      <c r="DKE4" s="128"/>
      <c r="DKF4" s="128"/>
      <c r="DKG4" s="128"/>
      <c r="DKH4" s="128"/>
      <c r="DKI4" s="128"/>
      <c r="DKJ4" s="128"/>
      <c r="DKK4" s="128"/>
      <c r="DKL4" s="128"/>
      <c r="DKM4" s="128"/>
      <c r="DKN4" s="128"/>
      <c r="DKO4" s="128"/>
      <c r="DKP4" s="128"/>
      <c r="DKQ4" s="128"/>
      <c r="DKR4" s="128"/>
      <c r="DKS4" s="128"/>
      <c r="DKT4" s="128"/>
      <c r="DKU4" s="128"/>
      <c r="DKV4" s="128"/>
      <c r="DKW4" s="128"/>
      <c r="DKX4" s="128"/>
      <c r="DKY4" s="128"/>
      <c r="DKZ4" s="128"/>
      <c r="DLA4" s="128"/>
      <c r="DLB4" s="128"/>
      <c r="DLC4" s="128"/>
      <c r="DLD4" s="128"/>
      <c r="DLE4" s="128"/>
      <c r="DLF4" s="128"/>
      <c r="DLG4" s="128"/>
      <c r="DLH4" s="128"/>
      <c r="DLI4" s="128"/>
      <c r="DLJ4" s="128"/>
      <c r="DLK4" s="128"/>
      <c r="DLL4" s="128"/>
      <c r="DLM4" s="128"/>
      <c r="DLN4" s="128"/>
      <c r="DLO4" s="128"/>
      <c r="DLP4" s="128"/>
      <c r="DLQ4" s="128"/>
      <c r="DLR4" s="128"/>
      <c r="DLS4" s="128"/>
      <c r="DLT4" s="128"/>
      <c r="DLU4" s="128"/>
      <c r="DLV4" s="128"/>
      <c r="DLW4" s="128"/>
      <c r="DLX4" s="128"/>
      <c r="DLY4" s="128"/>
      <c r="DLZ4" s="128"/>
      <c r="DMA4" s="128"/>
      <c r="DMB4" s="128"/>
      <c r="DMC4" s="128"/>
      <c r="DMD4" s="128"/>
      <c r="DME4" s="128"/>
      <c r="DMF4" s="128"/>
      <c r="DMG4" s="128"/>
      <c r="DMH4" s="128"/>
      <c r="DMI4" s="128"/>
      <c r="DMJ4" s="128"/>
      <c r="DMK4" s="128"/>
      <c r="DML4" s="128"/>
      <c r="DMM4" s="128"/>
      <c r="DMN4" s="128"/>
      <c r="DMO4" s="128"/>
      <c r="DMP4" s="128"/>
      <c r="DMQ4" s="128"/>
      <c r="DMR4" s="128"/>
      <c r="DMS4" s="128"/>
      <c r="DMT4" s="128"/>
      <c r="DMU4" s="128"/>
      <c r="DMV4" s="128"/>
      <c r="DMW4" s="128"/>
      <c r="DMX4" s="128"/>
      <c r="DMY4" s="128"/>
      <c r="DMZ4" s="128"/>
      <c r="DNA4" s="128"/>
      <c r="DNB4" s="128"/>
      <c r="DNC4" s="128"/>
      <c r="DND4" s="128"/>
      <c r="DNE4" s="128"/>
      <c r="DNF4" s="128"/>
      <c r="DNG4" s="128"/>
      <c r="DNH4" s="128"/>
      <c r="DNI4" s="128"/>
      <c r="DNJ4" s="128"/>
      <c r="DNK4" s="128"/>
      <c r="DNL4" s="128"/>
      <c r="DNM4" s="128"/>
      <c r="DNN4" s="128"/>
      <c r="DNO4" s="128"/>
      <c r="DNP4" s="128"/>
      <c r="DNQ4" s="128"/>
      <c r="DNR4" s="128"/>
      <c r="DNS4" s="128"/>
      <c r="DNT4" s="128"/>
      <c r="DNU4" s="128"/>
      <c r="DNV4" s="128"/>
      <c r="DNW4" s="128"/>
      <c r="DNX4" s="128"/>
      <c r="DNY4" s="128"/>
      <c r="DNZ4" s="128"/>
      <c r="DOA4" s="128"/>
      <c r="DOB4" s="128"/>
      <c r="DOC4" s="128"/>
      <c r="DOD4" s="128"/>
      <c r="DOE4" s="128"/>
      <c r="DOF4" s="128"/>
      <c r="DOG4" s="128"/>
      <c r="DOH4" s="128"/>
      <c r="DOI4" s="128"/>
      <c r="DOJ4" s="128"/>
      <c r="DOK4" s="128"/>
      <c r="DOL4" s="128"/>
      <c r="DOM4" s="128"/>
      <c r="DON4" s="128"/>
      <c r="DOO4" s="128"/>
      <c r="DOP4" s="128"/>
      <c r="DOQ4" s="128"/>
      <c r="DOR4" s="128"/>
      <c r="DOS4" s="128"/>
      <c r="DOT4" s="128"/>
      <c r="DOU4" s="128"/>
      <c r="DOV4" s="128"/>
      <c r="DOW4" s="128"/>
      <c r="DOX4" s="128"/>
      <c r="DOY4" s="128"/>
      <c r="DOZ4" s="128"/>
      <c r="DPA4" s="128"/>
      <c r="DPB4" s="128"/>
      <c r="DPC4" s="128"/>
      <c r="DPD4" s="128"/>
      <c r="DPE4" s="128"/>
      <c r="DPF4" s="128"/>
      <c r="DPG4" s="128"/>
      <c r="DPH4" s="128"/>
      <c r="DPI4" s="128"/>
      <c r="DPJ4" s="128"/>
      <c r="DPK4" s="128"/>
      <c r="DPL4" s="128"/>
      <c r="DPM4" s="128"/>
      <c r="DPN4" s="128"/>
      <c r="DPO4" s="128"/>
      <c r="DPP4" s="128"/>
      <c r="DPQ4" s="128"/>
      <c r="DPR4" s="128"/>
      <c r="DPS4" s="128"/>
      <c r="DPT4" s="128"/>
      <c r="DPU4" s="128"/>
      <c r="DPV4" s="128"/>
      <c r="DPW4" s="128"/>
      <c r="DPX4" s="128"/>
      <c r="DPY4" s="128"/>
      <c r="DPZ4" s="128"/>
      <c r="DQA4" s="128"/>
      <c r="DQB4" s="128"/>
      <c r="DQC4" s="128"/>
      <c r="DQD4" s="128"/>
      <c r="DQE4" s="128"/>
      <c r="DQF4" s="128"/>
      <c r="DQG4" s="128"/>
      <c r="DQH4" s="128"/>
      <c r="DQI4" s="128"/>
      <c r="DQJ4" s="128"/>
      <c r="DQK4" s="128"/>
      <c r="DQL4" s="128"/>
      <c r="DQM4" s="128"/>
      <c r="DQN4" s="128"/>
      <c r="DQO4" s="128"/>
      <c r="DQP4" s="128"/>
      <c r="DQQ4" s="128"/>
      <c r="DQR4" s="128"/>
      <c r="DQS4" s="128"/>
      <c r="DQT4" s="128"/>
      <c r="DQU4" s="128"/>
      <c r="DQV4" s="128"/>
      <c r="DQW4" s="128"/>
      <c r="DQX4" s="128"/>
      <c r="DQY4" s="128"/>
      <c r="DQZ4" s="128"/>
      <c r="DRA4" s="128"/>
      <c r="DRB4" s="128"/>
      <c r="DRC4" s="128"/>
      <c r="DRD4" s="128"/>
      <c r="DRE4" s="128"/>
      <c r="DRF4" s="128"/>
      <c r="DRG4" s="128"/>
      <c r="DRH4" s="128"/>
      <c r="DRI4" s="128"/>
      <c r="DRJ4" s="128"/>
      <c r="DRK4" s="128"/>
      <c r="DRL4" s="128"/>
      <c r="DRM4" s="128"/>
      <c r="DRN4" s="128"/>
      <c r="DRO4" s="128"/>
      <c r="DRP4" s="128"/>
      <c r="DRQ4" s="128"/>
      <c r="DRR4" s="128"/>
      <c r="DRS4" s="128"/>
      <c r="DRT4" s="128"/>
      <c r="DRU4" s="128"/>
      <c r="DRV4" s="128"/>
      <c r="DRW4" s="128"/>
      <c r="DRX4" s="128"/>
      <c r="DRY4" s="128"/>
      <c r="DRZ4" s="128"/>
      <c r="DSA4" s="128"/>
      <c r="DSB4" s="128"/>
      <c r="DSC4" s="128"/>
      <c r="DSD4" s="128"/>
      <c r="DSE4" s="128"/>
      <c r="DSF4" s="128"/>
      <c r="DSG4" s="128"/>
      <c r="DSH4" s="128"/>
      <c r="DSI4" s="128"/>
      <c r="DSJ4" s="128"/>
      <c r="DSK4" s="128"/>
      <c r="DSL4" s="128"/>
      <c r="DSM4" s="128"/>
      <c r="DSN4" s="128"/>
      <c r="DSO4" s="128"/>
      <c r="DSP4" s="128"/>
      <c r="DSQ4" s="128"/>
      <c r="DSR4" s="128"/>
      <c r="DSS4" s="128"/>
      <c r="DST4" s="128"/>
      <c r="DSU4" s="128"/>
      <c r="DSV4" s="128"/>
      <c r="DSW4" s="128"/>
      <c r="DSX4" s="128"/>
      <c r="DSY4" s="128"/>
      <c r="DSZ4" s="128"/>
      <c r="DTA4" s="128"/>
      <c r="DTB4" s="128"/>
      <c r="DTC4" s="128"/>
      <c r="DTD4" s="128"/>
      <c r="DTE4" s="128"/>
      <c r="DTF4" s="128"/>
      <c r="DTG4" s="128"/>
      <c r="DTH4" s="128"/>
      <c r="DTI4" s="128"/>
      <c r="DTJ4" s="128"/>
      <c r="DTK4" s="128"/>
      <c r="DTL4" s="128"/>
      <c r="DTM4" s="128"/>
      <c r="DTN4" s="128"/>
      <c r="DTO4" s="128"/>
      <c r="DTP4" s="128"/>
      <c r="DTQ4" s="128"/>
      <c r="DTR4" s="128"/>
      <c r="DTS4" s="128"/>
      <c r="DTT4" s="128"/>
      <c r="DTU4" s="128"/>
      <c r="DTV4" s="128"/>
      <c r="DTW4" s="128"/>
      <c r="DTX4" s="128"/>
      <c r="DTY4" s="128"/>
      <c r="DTZ4" s="128"/>
      <c r="DUA4" s="128"/>
      <c r="DUB4" s="128"/>
      <c r="DUC4" s="128"/>
      <c r="DUD4" s="128"/>
      <c r="DUE4" s="128"/>
      <c r="DUF4" s="128"/>
      <c r="DUG4" s="128"/>
      <c r="DUH4" s="128"/>
      <c r="DUI4" s="128"/>
      <c r="DUJ4" s="128"/>
      <c r="DUK4" s="128"/>
      <c r="DUL4" s="128"/>
      <c r="DUM4" s="128"/>
      <c r="DUN4" s="128"/>
      <c r="DUO4" s="128"/>
      <c r="DUP4" s="128"/>
      <c r="DUQ4" s="128"/>
      <c r="DUR4" s="128"/>
      <c r="DUS4" s="128"/>
      <c r="DUT4" s="128"/>
      <c r="DUU4" s="128"/>
      <c r="DUV4" s="128"/>
      <c r="DUW4" s="128"/>
      <c r="DUX4" s="128"/>
      <c r="DUY4" s="128"/>
      <c r="DUZ4" s="128"/>
      <c r="DVA4" s="128"/>
      <c r="DVB4" s="128"/>
      <c r="DVC4" s="128"/>
      <c r="DVD4" s="128"/>
      <c r="DVE4" s="128"/>
      <c r="DVF4" s="128"/>
      <c r="DVG4" s="128"/>
      <c r="DVH4" s="128"/>
      <c r="DVI4" s="128"/>
      <c r="DVJ4" s="128"/>
      <c r="DVK4" s="128"/>
      <c r="DVL4" s="128"/>
      <c r="DVM4" s="128"/>
      <c r="DVN4" s="128"/>
      <c r="DVO4" s="128"/>
      <c r="DVP4" s="128"/>
      <c r="DVQ4" s="128"/>
      <c r="DVR4" s="128"/>
      <c r="DVS4" s="128"/>
      <c r="DVT4" s="128"/>
      <c r="DVU4" s="128"/>
      <c r="DVV4" s="128"/>
      <c r="DVW4" s="128"/>
      <c r="DVX4" s="128"/>
      <c r="DVY4" s="128"/>
      <c r="DVZ4" s="128"/>
      <c r="DWA4" s="128"/>
      <c r="DWB4" s="128"/>
      <c r="DWC4" s="128"/>
      <c r="DWD4" s="128"/>
      <c r="DWE4" s="128"/>
      <c r="DWF4" s="128"/>
      <c r="DWG4" s="128"/>
      <c r="DWH4" s="128"/>
      <c r="DWI4" s="128"/>
      <c r="DWJ4" s="128"/>
      <c r="DWK4" s="128"/>
      <c r="DWL4" s="128"/>
      <c r="DWM4" s="128"/>
      <c r="DWN4" s="128"/>
      <c r="DWO4" s="128"/>
      <c r="DWP4" s="128"/>
      <c r="DWQ4" s="128"/>
      <c r="DWR4" s="128"/>
      <c r="DWS4" s="128"/>
      <c r="DWT4" s="128"/>
      <c r="DWU4" s="128"/>
      <c r="DWV4" s="128"/>
      <c r="DWW4" s="128"/>
      <c r="DWX4" s="128"/>
      <c r="DWY4" s="128"/>
      <c r="DWZ4" s="128"/>
      <c r="DXA4" s="128"/>
      <c r="DXB4" s="128"/>
      <c r="DXC4" s="128"/>
      <c r="DXD4" s="128"/>
      <c r="DXE4" s="128"/>
      <c r="DXF4" s="128"/>
      <c r="DXG4" s="128"/>
      <c r="DXH4" s="128"/>
      <c r="DXI4" s="128"/>
      <c r="DXJ4" s="128"/>
      <c r="DXK4" s="128"/>
      <c r="DXL4" s="128"/>
      <c r="DXM4" s="128"/>
      <c r="DXN4" s="128"/>
      <c r="DXO4" s="128"/>
      <c r="DXP4" s="128"/>
      <c r="DXQ4" s="128"/>
      <c r="DXR4" s="128"/>
      <c r="DXS4" s="128"/>
      <c r="DXT4" s="128"/>
      <c r="DXU4" s="128"/>
      <c r="DXV4" s="128"/>
      <c r="DXW4" s="128"/>
      <c r="DXX4" s="128"/>
      <c r="DXY4" s="128"/>
      <c r="DXZ4" s="128"/>
      <c r="DYA4" s="128"/>
      <c r="DYB4" s="128"/>
      <c r="DYC4" s="128"/>
      <c r="DYD4" s="128"/>
      <c r="DYE4" s="128"/>
      <c r="DYF4" s="128"/>
      <c r="DYG4" s="128"/>
      <c r="DYH4" s="128"/>
      <c r="DYI4" s="128"/>
      <c r="DYJ4" s="128"/>
      <c r="DYK4" s="128"/>
      <c r="DYL4" s="128"/>
      <c r="DYM4" s="128"/>
      <c r="DYN4" s="128"/>
      <c r="DYO4" s="128"/>
      <c r="DYP4" s="128"/>
      <c r="DYQ4" s="128"/>
      <c r="DYR4" s="128"/>
      <c r="DYS4" s="128"/>
      <c r="DYT4" s="128"/>
      <c r="DYU4" s="128"/>
      <c r="DYV4" s="128"/>
      <c r="DYW4" s="128"/>
      <c r="DYX4" s="128"/>
      <c r="DYY4" s="128"/>
      <c r="DYZ4" s="128"/>
      <c r="DZA4" s="128"/>
      <c r="DZB4" s="128"/>
      <c r="DZC4" s="128"/>
      <c r="DZD4" s="128"/>
      <c r="DZE4" s="128"/>
      <c r="DZF4" s="128"/>
      <c r="DZG4" s="128"/>
      <c r="DZH4" s="128"/>
      <c r="DZI4" s="128"/>
      <c r="DZJ4" s="128"/>
      <c r="DZK4" s="128"/>
      <c r="DZL4" s="128"/>
      <c r="DZM4" s="128"/>
      <c r="DZN4" s="128"/>
      <c r="DZO4" s="128"/>
      <c r="DZP4" s="128"/>
      <c r="DZQ4" s="128"/>
      <c r="DZR4" s="128"/>
      <c r="DZS4" s="128"/>
      <c r="DZT4" s="128"/>
      <c r="DZU4" s="128"/>
      <c r="DZV4" s="128"/>
      <c r="DZW4" s="128"/>
      <c r="DZX4" s="128"/>
      <c r="DZY4" s="128"/>
      <c r="DZZ4" s="128"/>
      <c r="EAA4" s="128"/>
      <c r="EAB4" s="128"/>
      <c r="EAC4" s="128"/>
      <c r="EAD4" s="128"/>
      <c r="EAE4" s="128"/>
      <c r="EAF4" s="128"/>
      <c r="EAG4" s="128"/>
      <c r="EAH4" s="128"/>
      <c r="EAI4" s="128"/>
      <c r="EAJ4" s="128"/>
      <c r="EAK4" s="128"/>
      <c r="EAL4" s="128"/>
      <c r="EAM4" s="128"/>
      <c r="EAN4" s="128"/>
      <c r="EAO4" s="128"/>
      <c r="EAP4" s="128"/>
      <c r="EAQ4" s="128"/>
      <c r="EAR4" s="128"/>
      <c r="EAS4" s="128"/>
      <c r="EAT4" s="128"/>
      <c r="EAU4" s="128"/>
      <c r="EAV4" s="128"/>
      <c r="EAW4" s="128"/>
      <c r="EAX4" s="128"/>
      <c r="EAY4" s="128"/>
      <c r="EAZ4" s="128"/>
      <c r="EBA4" s="128"/>
      <c r="EBB4" s="128"/>
      <c r="EBC4" s="128"/>
      <c r="EBD4" s="128"/>
      <c r="EBE4" s="128"/>
      <c r="EBF4" s="128"/>
      <c r="EBG4" s="128"/>
      <c r="EBH4" s="128"/>
      <c r="EBI4" s="128"/>
      <c r="EBJ4" s="128"/>
      <c r="EBK4" s="128"/>
      <c r="EBL4" s="128"/>
      <c r="EBM4" s="128"/>
      <c r="EBN4" s="128"/>
      <c r="EBO4" s="128"/>
      <c r="EBP4" s="128"/>
      <c r="EBQ4" s="128"/>
      <c r="EBR4" s="128"/>
      <c r="EBS4" s="128"/>
      <c r="EBT4" s="128"/>
      <c r="EBU4" s="128"/>
      <c r="EBV4" s="128"/>
      <c r="EBW4" s="128"/>
      <c r="EBX4" s="128"/>
      <c r="EBY4" s="128"/>
      <c r="EBZ4" s="128"/>
      <c r="ECA4" s="128"/>
      <c r="ECB4" s="128"/>
      <c r="ECC4" s="128"/>
      <c r="ECD4" s="128"/>
      <c r="ECE4" s="128"/>
      <c r="ECF4" s="128"/>
      <c r="ECG4" s="128"/>
      <c r="ECH4" s="128"/>
      <c r="ECI4" s="128"/>
      <c r="ECJ4" s="128"/>
      <c r="ECK4" s="128"/>
      <c r="ECL4" s="128"/>
      <c r="ECM4" s="128"/>
      <c r="ECN4" s="128"/>
      <c r="ECO4" s="128"/>
      <c r="ECP4" s="128"/>
      <c r="ECQ4" s="128"/>
      <c r="ECR4" s="128"/>
      <c r="ECS4" s="128"/>
      <c r="ECT4" s="128"/>
      <c r="ECU4" s="128"/>
      <c r="ECV4" s="128"/>
      <c r="ECW4" s="128"/>
      <c r="ECX4" s="128"/>
      <c r="ECY4" s="128"/>
      <c r="ECZ4" s="128"/>
      <c r="EDA4" s="128"/>
      <c r="EDB4" s="128"/>
      <c r="EDC4" s="128"/>
      <c r="EDD4" s="128"/>
      <c r="EDE4" s="128"/>
      <c r="EDF4" s="128"/>
      <c r="EDG4" s="128"/>
      <c r="EDH4" s="128"/>
      <c r="EDI4" s="128"/>
      <c r="EDJ4" s="128"/>
      <c r="EDK4" s="128"/>
      <c r="EDL4" s="128"/>
      <c r="EDM4" s="128"/>
      <c r="EDN4" s="128"/>
      <c r="EDO4" s="128"/>
      <c r="EDP4" s="128"/>
      <c r="EDQ4" s="128"/>
      <c r="EDR4" s="128"/>
      <c r="EDS4" s="128"/>
      <c r="EDT4" s="128"/>
      <c r="EDU4" s="128"/>
      <c r="EDV4" s="128"/>
      <c r="EDW4" s="128"/>
      <c r="EDX4" s="128"/>
      <c r="EDY4" s="128"/>
      <c r="EDZ4" s="128"/>
      <c r="EEA4" s="128"/>
      <c r="EEB4" s="128"/>
      <c r="EEC4" s="128"/>
      <c r="EED4" s="128"/>
      <c r="EEE4" s="128"/>
      <c r="EEF4" s="128"/>
      <c r="EEG4" s="128"/>
      <c r="EEH4" s="128"/>
      <c r="EEI4" s="128"/>
      <c r="EEJ4" s="128"/>
      <c r="EEK4" s="128"/>
      <c r="EEL4" s="128"/>
      <c r="EEM4" s="128"/>
      <c r="EEN4" s="128"/>
      <c r="EEO4" s="128"/>
      <c r="EEP4" s="128"/>
      <c r="EEQ4" s="128"/>
      <c r="EER4" s="128"/>
      <c r="EES4" s="128"/>
      <c r="EET4" s="128"/>
      <c r="EEU4" s="128"/>
      <c r="EEV4" s="128"/>
      <c r="EEW4" s="128"/>
      <c r="EEX4" s="128"/>
      <c r="EEY4" s="128"/>
      <c r="EEZ4" s="128"/>
      <c r="EFA4" s="128"/>
      <c r="EFB4" s="128"/>
      <c r="EFC4" s="128"/>
      <c r="EFD4" s="128"/>
      <c r="EFE4" s="128"/>
      <c r="EFF4" s="128"/>
      <c r="EFG4" s="128"/>
      <c r="EFH4" s="128"/>
      <c r="EFI4" s="128"/>
      <c r="EFJ4" s="128"/>
      <c r="EFK4" s="128"/>
      <c r="EFL4" s="128"/>
      <c r="EFM4" s="128"/>
      <c r="EFN4" s="128"/>
      <c r="EFO4" s="128"/>
      <c r="EFP4" s="128"/>
      <c r="EFQ4" s="128"/>
      <c r="EFR4" s="128"/>
      <c r="EFS4" s="128"/>
      <c r="EFT4" s="128"/>
      <c r="EFU4" s="128"/>
      <c r="EFV4" s="128"/>
      <c r="EFW4" s="128"/>
      <c r="EFX4" s="128"/>
      <c r="EFY4" s="128"/>
      <c r="EFZ4" s="128"/>
      <c r="EGA4" s="128"/>
      <c r="EGB4" s="128"/>
      <c r="EGC4" s="128"/>
      <c r="EGD4" s="128"/>
      <c r="EGE4" s="128"/>
      <c r="EGF4" s="128"/>
      <c r="EGG4" s="128"/>
      <c r="EGH4" s="128"/>
      <c r="EGI4" s="128"/>
      <c r="EGJ4" s="128"/>
      <c r="EGK4" s="128"/>
      <c r="EGL4" s="128"/>
      <c r="EGM4" s="128"/>
      <c r="EGN4" s="128"/>
      <c r="EGO4" s="128"/>
      <c r="EGP4" s="128"/>
      <c r="EGQ4" s="128"/>
      <c r="EGR4" s="128"/>
      <c r="EGS4" s="128"/>
      <c r="EGT4" s="128"/>
      <c r="EGU4" s="128"/>
      <c r="EGV4" s="128"/>
      <c r="EGW4" s="128"/>
      <c r="EGX4" s="128"/>
      <c r="EGY4" s="128"/>
      <c r="EGZ4" s="128"/>
      <c r="EHA4" s="128"/>
      <c r="EHB4" s="128"/>
      <c r="EHC4" s="128"/>
      <c r="EHD4" s="128"/>
      <c r="EHE4" s="128"/>
      <c r="EHF4" s="128"/>
      <c r="EHG4" s="128"/>
      <c r="EHH4" s="128"/>
      <c r="EHI4" s="128"/>
      <c r="EHJ4" s="128"/>
      <c r="EHK4" s="128"/>
      <c r="EHL4" s="128"/>
      <c r="EHM4" s="128"/>
      <c r="EHN4" s="128"/>
      <c r="EHO4" s="128"/>
      <c r="EHP4" s="128"/>
      <c r="EHQ4" s="128"/>
      <c r="EHR4" s="128"/>
      <c r="EHS4" s="128"/>
      <c r="EHT4" s="128"/>
      <c r="EHU4" s="128"/>
      <c r="EHV4" s="128"/>
      <c r="EHW4" s="128"/>
      <c r="EHX4" s="128"/>
      <c r="EHY4" s="128"/>
      <c r="EHZ4" s="128"/>
      <c r="EIA4" s="128"/>
      <c r="EIB4" s="128"/>
      <c r="EIC4" s="128"/>
      <c r="EID4" s="128"/>
      <c r="EIE4" s="128"/>
      <c r="EIF4" s="128"/>
      <c r="EIG4" s="128"/>
      <c r="EIH4" s="128"/>
      <c r="EII4" s="128"/>
      <c r="EIJ4" s="128"/>
      <c r="EIK4" s="128"/>
      <c r="EIL4" s="128"/>
      <c r="EIM4" s="128"/>
      <c r="EIN4" s="128"/>
      <c r="EIO4" s="128"/>
      <c r="EIP4" s="128"/>
      <c r="EIQ4" s="128"/>
      <c r="EIR4" s="128"/>
      <c r="EIS4" s="128"/>
      <c r="EIT4" s="128"/>
      <c r="EIU4" s="128"/>
      <c r="EIV4" s="128"/>
      <c r="EIW4" s="128"/>
      <c r="EIX4" s="128"/>
      <c r="EIY4" s="128"/>
      <c r="EIZ4" s="128"/>
      <c r="EJA4" s="128"/>
      <c r="EJB4" s="128"/>
      <c r="EJC4" s="128"/>
      <c r="EJD4" s="128"/>
      <c r="EJE4" s="128"/>
      <c r="EJF4" s="128"/>
      <c r="EJG4" s="128"/>
      <c r="EJH4" s="128"/>
      <c r="EJI4" s="128"/>
      <c r="EJJ4" s="128"/>
      <c r="EJK4" s="128"/>
      <c r="EJL4" s="128"/>
      <c r="EJM4" s="128"/>
      <c r="EJN4" s="128"/>
      <c r="EJO4" s="128"/>
      <c r="EJP4" s="128"/>
      <c r="EJQ4" s="128"/>
      <c r="EJR4" s="128"/>
      <c r="EJS4" s="128"/>
      <c r="EJT4" s="128"/>
      <c r="EJU4" s="128"/>
      <c r="EJV4" s="128"/>
      <c r="EJW4" s="128"/>
      <c r="EJX4" s="128"/>
      <c r="EJY4" s="128"/>
      <c r="EJZ4" s="128"/>
      <c r="EKA4" s="128"/>
      <c r="EKB4" s="128"/>
      <c r="EKC4" s="128"/>
      <c r="EKD4" s="128"/>
      <c r="EKE4" s="128"/>
      <c r="EKF4" s="128"/>
      <c r="EKG4" s="128"/>
      <c r="EKH4" s="128"/>
      <c r="EKI4" s="128"/>
      <c r="EKJ4" s="128"/>
      <c r="EKK4" s="128"/>
      <c r="EKL4" s="128"/>
      <c r="EKM4" s="128"/>
      <c r="EKN4" s="128"/>
      <c r="EKO4" s="128"/>
      <c r="EKP4" s="128"/>
      <c r="EKQ4" s="128"/>
      <c r="EKR4" s="128"/>
      <c r="EKS4" s="128"/>
      <c r="EKT4" s="128"/>
      <c r="EKU4" s="128"/>
      <c r="EKV4" s="128"/>
      <c r="EKW4" s="128"/>
      <c r="EKX4" s="128"/>
      <c r="EKY4" s="128"/>
      <c r="EKZ4" s="128"/>
      <c r="ELA4" s="128"/>
      <c r="ELB4" s="128"/>
      <c r="ELC4" s="128"/>
      <c r="ELD4" s="128"/>
      <c r="ELE4" s="128"/>
      <c r="ELF4" s="128"/>
      <c r="ELG4" s="128"/>
      <c r="ELH4" s="128"/>
      <c r="ELI4" s="128"/>
      <c r="ELJ4" s="128"/>
      <c r="ELK4" s="128"/>
      <c r="ELL4" s="128"/>
      <c r="ELM4" s="128"/>
      <c r="ELN4" s="128"/>
      <c r="ELO4" s="128"/>
      <c r="ELP4" s="128"/>
      <c r="ELQ4" s="128"/>
      <c r="ELR4" s="128"/>
      <c r="ELS4" s="128"/>
      <c r="ELT4" s="128"/>
      <c r="ELU4" s="128"/>
      <c r="ELV4" s="128"/>
      <c r="ELW4" s="128"/>
      <c r="ELX4" s="128"/>
      <c r="ELY4" s="128"/>
      <c r="ELZ4" s="128"/>
      <c r="EMA4" s="128"/>
      <c r="EMB4" s="128"/>
      <c r="EMC4" s="128"/>
      <c r="EMD4" s="128"/>
      <c r="EME4" s="128"/>
      <c r="EMF4" s="128"/>
      <c r="EMG4" s="128"/>
      <c r="EMH4" s="128"/>
      <c r="EMI4" s="128"/>
      <c r="EMJ4" s="128"/>
      <c r="EMK4" s="128"/>
      <c r="EML4" s="128"/>
      <c r="EMM4" s="128"/>
      <c r="EMN4" s="128"/>
      <c r="EMO4" s="128"/>
      <c r="EMP4" s="128"/>
      <c r="EMQ4" s="128"/>
      <c r="EMR4" s="128"/>
      <c r="EMS4" s="128"/>
      <c r="EMT4" s="128"/>
      <c r="EMU4" s="128"/>
      <c r="EMV4" s="128"/>
      <c r="EMW4" s="128"/>
      <c r="EMX4" s="128"/>
      <c r="EMY4" s="128"/>
      <c r="EMZ4" s="128"/>
      <c r="ENA4" s="128"/>
      <c r="ENB4" s="128"/>
      <c r="ENC4" s="128"/>
      <c r="END4" s="128"/>
      <c r="ENE4" s="128"/>
      <c r="ENF4" s="128"/>
      <c r="ENG4" s="128"/>
      <c r="ENH4" s="128"/>
      <c r="ENI4" s="128"/>
      <c r="ENJ4" s="128"/>
      <c r="ENK4" s="128"/>
      <c r="ENL4" s="128"/>
      <c r="ENM4" s="128"/>
      <c r="ENN4" s="128"/>
      <c r="ENO4" s="128"/>
      <c r="ENP4" s="128"/>
      <c r="ENQ4" s="128"/>
      <c r="ENR4" s="128"/>
      <c r="ENS4" s="128"/>
      <c r="ENT4" s="128"/>
      <c r="ENU4" s="128"/>
      <c r="ENV4" s="128"/>
      <c r="ENW4" s="128"/>
      <c r="ENX4" s="128"/>
      <c r="ENY4" s="128"/>
      <c r="ENZ4" s="128"/>
      <c r="EOA4" s="128"/>
      <c r="EOB4" s="128"/>
      <c r="EOC4" s="128"/>
      <c r="EOD4" s="128"/>
      <c r="EOE4" s="128"/>
      <c r="EOF4" s="128"/>
      <c r="EOG4" s="128"/>
      <c r="EOH4" s="128"/>
      <c r="EOI4" s="128"/>
      <c r="EOJ4" s="128"/>
      <c r="EOK4" s="128"/>
      <c r="EOL4" s="128"/>
      <c r="EOM4" s="128"/>
      <c r="EON4" s="128"/>
      <c r="EOO4" s="128"/>
      <c r="EOP4" s="128"/>
      <c r="EOQ4" s="128"/>
      <c r="EOR4" s="128"/>
      <c r="EOS4" s="128"/>
      <c r="EOT4" s="128"/>
      <c r="EOU4" s="128"/>
      <c r="EOV4" s="128"/>
      <c r="EOW4" s="128"/>
      <c r="EOX4" s="128"/>
      <c r="EOY4" s="128"/>
      <c r="EOZ4" s="128"/>
      <c r="EPA4" s="128"/>
      <c r="EPB4" s="128"/>
      <c r="EPC4" s="128"/>
      <c r="EPD4" s="128"/>
      <c r="EPE4" s="128"/>
      <c r="EPF4" s="128"/>
      <c r="EPG4" s="128"/>
      <c r="EPH4" s="128"/>
      <c r="EPI4" s="128"/>
      <c r="EPJ4" s="128"/>
      <c r="EPK4" s="128"/>
      <c r="EPL4" s="128"/>
      <c r="EPM4" s="128"/>
      <c r="EPN4" s="128"/>
      <c r="EPO4" s="128"/>
      <c r="EPP4" s="128"/>
      <c r="EPQ4" s="128"/>
      <c r="EPR4" s="128"/>
      <c r="EPS4" s="128"/>
      <c r="EPT4" s="128"/>
      <c r="EPU4" s="128"/>
      <c r="EPV4" s="128"/>
      <c r="EPW4" s="128"/>
      <c r="EPX4" s="128"/>
      <c r="EPY4" s="128"/>
      <c r="EPZ4" s="128"/>
      <c r="EQA4" s="128"/>
      <c r="EQB4" s="128"/>
      <c r="EQC4" s="128"/>
      <c r="EQD4" s="128"/>
      <c r="EQE4" s="128"/>
      <c r="EQF4" s="128"/>
      <c r="EQG4" s="128"/>
      <c r="EQH4" s="128"/>
      <c r="EQI4" s="128"/>
      <c r="EQJ4" s="128"/>
      <c r="EQK4" s="128"/>
      <c r="EQL4" s="128"/>
      <c r="EQM4" s="128"/>
      <c r="EQN4" s="128"/>
      <c r="EQO4" s="128"/>
      <c r="EQP4" s="128"/>
      <c r="EQQ4" s="128"/>
      <c r="EQR4" s="128"/>
      <c r="EQS4" s="128"/>
      <c r="EQT4" s="128"/>
      <c r="EQU4" s="128"/>
      <c r="EQV4" s="128"/>
      <c r="EQW4" s="128"/>
      <c r="EQX4" s="128"/>
      <c r="EQY4" s="128"/>
      <c r="EQZ4" s="128"/>
      <c r="ERA4" s="128"/>
      <c r="ERB4" s="128"/>
      <c r="ERC4" s="128"/>
      <c r="ERD4" s="128"/>
      <c r="ERE4" s="128"/>
      <c r="ERF4" s="128"/>
      <c r="ERG4" s="128"/>
      <c r="ERH4" s="128"/>
      <c r="ERI4" s="128"/>
      <c r="ERJ4" s="128"/>
      <c r="ERK4" s="128"/>
      <c r="ERL4" s="128"/>
      <c r="ERM4" s="128"/>
      <c r="ERN4" s="128"/>
      <c r="ERO4" s="128"/>
      <c r="ERP4" s="128"/>
      <c r="ERQ4" s="128"/>
      <c r="ERR4" s="128"/>
      <c r="ERS4" s="128"/>
      <c r="ERT4" s="128"/>
      <c r="ERU4" s="128"/>
      <c r="ERV4" s="128"/>
      <c r="ERW4" s="128"/>
      <c r="ERX4" s="128"/>
      <c r="ERY4" s="128"/>
      <c r="ERZ4" s="128"/>
      <c r="ESA4" s="128"/>
      <c r="ESB4" s="128"/>
      <c r="ESC4" s="128"/>
      <c r="ESD4" s="128"/>
      <c r="ESE4" s="128"/>
      <c r="ESF4" s="128"/>
      <c r="ESG4" s="128"/>
      <c r="ESH4" s="128"/>
      <c r="ESI4" s="128"/>
      <c r="ESJ4" s="128"/>
      <c r="ESK4" s="128"/>
      <c r="ESL4" s="128"/>
      <c r="ESM4" s="128"/>
      <c r="ESN4" s="128"/>
      <c r="ESO4" s="128"/>
      <c r="ESP4" s="128"/>
      <c r="ESQ4" s="128"/>
      <c r="ESR4" s="128"/>
      <c r="ESS4" s="128"/>
      <c r="EST4" s="128"/>
      <c r="ESU4" s="128"/>
      <c r="ESV4" s="128"/>
      <c r="ESW4" s="128"/>
      <c r="ESX4" s="128"/>
      <c r="ESY4" s="128"/>
      <c r="ESZ4" s="128"/>
      <c r="ETA4" s="128"/>
      <c r="ETB4" s="128"/>
      <c r="ETC4" s="128"/>
      <c r="ETD4" s="128"/>
      <c r="ETE4" s="128"/>
      <c r="ETF4" s="128"/>
      <c r="ETG4" s="128"/>
      <c r="ETH4" s="128"/>
      <c r="ETI4" s="128"/>
      <c r="ETJ4" s="128"/>
      <c r="ETK4" s="128"/>
      <c r="ETL4" s="128"/>
      <c r="ETM4" s="128"/>
      <c r="ETN4" s="128"/>
      <c r="ETO4" s="128"/>
      <c r="ETP4" s="128"/>
      <c r="ETQ4" s="128"/>
      <c r="ETR4" s="128"/>
      <c r="ETS4" s="128"/>
      <c r="ETT4" s="128"/>
      <c r="ETU4" s="128"/>
      <c r="ETV4" s="128"/>
      <c r="ETW4" s="128"/>
      <c r="ETX4" s="128"/>
      <c r="ETY4" s="128"/>
      <c r="ETZ4" s="128"/>
      <c r="EUA4" s="128"/>
      <c r="EUB4" s="128"/>
      <c r="EUC4" s="128"/>
      <c r="EUD4" s="128"/>
      <c r="EUE4" s="128"/>
      <c r="EUF4" s="128"/>
      <c r="EUG4" s="128"/>
      <c r="EUH4" s="128"/>
      <c r="EUI4" s="128"/>
      <c r="EUJ4" s="128"/>
      <c r="EUK4" s="128"/>
      <c r="EUL4" s="128"/>
      <c r="EUM4" s="128"/>
      <c r="EUN4" s="128"/>
      <c r="EUO4" s="128"/>
      <c r="EUP4" s="128"/>
      <c r="EUQ4" s="128"/>
      <c r="EUR4" s="128"/>
      <c r="EUS4" s="128"/>
      <c r="EUT4" s="128"/>
      <c r="EUU4" s="128"/>
      <c r="EUV4" s="128"/>
      <c r="EUW4" s="128"/>
      <c r="EUX4" s="128"/>
      <c r="EUY4" s="128"/>
      <c r="EUZ4" s="128"/>
      <c r="EVA4" s="128"/>
      <c r="EVB4" s="128"/>
      <c r="EVC4" s="128"/>
      <c r="EVD4" s="128"/>
      <c r="EVE4" s="128"/>
      <c r="EVF4" s="128"/>
      <c r="EVG4" s="128"/>
      <c r="EVH4" s="128"/>
      <c r="EVI4" s="128"/>
      <c r="EVJ4" s="128"/>
      <c r="EVK4" s="128"/>
      <c r="EVL4" s="128"/>
      <c r="EVM4" s="128"/>
      <c r="EVN4" s="128"/>
      <c r="EVO4" s="128"/>
      <c r="EVP4" s="128"/>
      <c r="EVQ4" s="128"/>
      <c r="EVR4" s="128"/>
      <c r="EVS4" s="128"/>
      <c r="EVT4" s="128"/>
      <c r="EVU4" s="128"/>
      <c r="EVV4" s="128"/>
      <c r="EVW4" s="128"/>
      <c r="EVX4" s="128"/>
      <c r="EVY4" s="128"/>
      <c r="EVZ4" s="128"/>
      <c r="EWA4" s="128"/>
      <c r="EWB4" s="128"/>
      <c r="EWC4" s="128"/>
      <c r="EWD4" s="128"/>
      <c r="EWE4" s="128"/>
      <c r="EWF4" s="128"/>
      <c r="EWG4" s="128"/>
      <c r="EWH4" s="128"/>
      <c r="EWI4" s="128"/>
      <c r="EWJ4" s="128"/>
      <c r="EWK4" s="128"/>
      <c r="EWL4" s="128"/>
      <c r="EWM4" s="128"/>
      <c r="EWN4" s="128"/>
      <c r="EWO4" s="128"/>
      <c r="EWP4" s="128"/>
      <c r="EWQ4" s="128"/>
      <c r="EWR4" s="128"/>
      <c r="EWS4" s="128"/>
      <c r="EWT4" s="128"/>
      <c r="EWU4" s="128"/>
      <c r="EWV4" s="128"/>
      <c r="EWW4" s="128"/>
      <c r="EWX4" s="128"/>
      <c r="EWY4" s="128"/>
      <c r="EWZ4" s="128"/>
      <c r="EXA4" s="128"/>
      <c r="EXB4" s="128"/>
      <c r="EXC4" s="128"/>
      <c r="EXD4" s="128"/>
      <c r="EXE4" s="128"/>
      <c r="EXF4" s="128"/>
      <c r="EXG4" s="128"/>
      <c r="EXH4" s="128"/>
      <c r="EXI4" s="128"/>
      <c r="EXJ4" s="128"/>
      <c r="EXK4" s="128"/>
      <c r="EXL4" s="128"/>
      <c r="EXM4" s="128"/>
      <c r="EXN4" s="128"/>
      <c r="EXO4" s="128"/>
      <c r="EXP4" s="128"/>
      <c r="EXQ4" s="128"/>
      <c r="EXR4" s="128"/>
      <c r="EXS4" s="128"/>
      <c r="EXT4" s="128"/>
      <c r="EXU4" s="128"/>
      <c r="EXV4" s="128"/>
      <c r="EXW4" s="128"/>
      <c r="EXX4" s="128"/>
      <c r="EXY4" s="128"/>
      <c r="EXZ4" s="128"/>
      <c r="EYA4" s="128"/>
      <c r="EYB4" s="128"/>
      <c r="EYC4" s="128"/>
      <c r="EYD4" s="128"/>
      <c r="EYE4" s="128"/>
      <c r="EYF4" s="128"/>
      <c r="EYG4" s="128"/>
      <c r="EYH4" s="128"/>
      <c r="EYI4" s="128"/>
      <c r="EYJ4" s="128"/>
      <c r="EYK4" s="128"/>
      <c r="EYL4" s="128"/>
      <c r="EYM4" s="128"/>
      <c r="EYN4" s="128"/>
      <c r="EYO4" s="128"/>
      <c r="EYP4" s="128"/>
      <c r="EYQ4" s="128"/>
      <c r="EYR4" s="128"/>
      <c r="EYS4" s="128"/>
      <c r="EYT4" s="128"/>
      <c r="EYU4" s="128"/>
      <c r="EYV4" s="128"/>
      <c r="EYW4" s="128"/>
      <c r="EYX4" s="128"/>
      <c r="EYY4" s="128"/>
      <c r="EYZ4" s="128"/>
      <c r="EZA4" s="128"/>
      <c r="EZB4" s="128"/>
      <c r="EZC4" s="128"/>
      <c r="EZD4" s="128"/>
      <c r="EZE4" s="128"/>
      <c r="EZF4" s="128"/>
      <c r="EZG4" s="128"/>
      <c r="EZH4" s="128"/>
      <c r="EZI4" s="128"/>
      <c r="EZJ4" s="128"/>
      <c r="EZK4" s="128"/>
      <c r="EZL4" s="128"/>
      <c r="EZM4" s="128"/>
      <c r="EZN4" s="128"/>
      <c r="EZO4" s="128"/>
      <c r="EZP4" s="128"/>
      <c r="EZQ4" s="128"/>
      <c r="EZR4" s="128"/>
      <c r="EZS4" s="128"/>
      <c r="EZT4" s="128"/>
      <c r="EZU4" s="128"/>
      <c r="EZV4" s="128"/>
      <c r="EZW4" s="128"/>
      <c r="EZX4" s="128"/>
      <c r="EZY4" s="128"/>
      <c r="EZZ4" s="128"/>
      <c r="FAA4" s="128"/>
      <c r="FAB4" s="128"/>
      <c r="FAC4" s="128"/>
      <c r="FAD4" s="128"/>
      <c r="FAE4" s="128"/>
      <c r="FAF4" s="128"/>
      <c r="FAG4" s="128"/>
      <c r="FAH4" s="128"/>
      <c r="FAI4" s="128"/>
      <c r="FAJ4" s="128"/>
      <c r="FAK4" s="128"/>
      <c r="FAL4" s="128"/>
      <c r="FAM4" s="128"/>
      <c r="FAN4" s="128"/>
      <c r="FAO4" s="128"/>
      <c r="FAP4" s="128"/>
      <c r="FAQ4" s="128"/>
      <c r="FAR4" s="128"/>
      <c r="FAS4" s="128"/>
      <c r="FAT4" s="128"/>
      <c r="FAU4" s="128"/>
      <c r="FAV4" s="128"/>
      <c r="FAW4" s="128"/>
      <c r="FAX4" s="128"/>
      <c r="FAY4" s="128"/>
      <c r="FAZ4" s="128"/>
      <c r="FBA4" s="128"/>
      <c r="FBB4" s="128"/>
      <c r="FBC4" s="128"/>
      <c r="FBD4" s="128"/>
      <c r="FBE4" s="128"/>
      <c r="FBF4" s="128"/>
      <c r="FBG4" s="128"/>
      <c r="FBH4" s="128"/>
      <c r="FBI4" s="128"/>
      <c r="FBJ4" s="128"/>
      <c r="FBK4" s="128"/>
      <c r="FBL4" s="128"/>
      <c r="FBM4" s="128"/>
      <c r="FBN4" s="128"/>
      <c r="FBO4" s="128"/>
      <c r="FBP4" s="128"/>
      <c r="FBQ4" s="128"/>
      <c r="FBR4" s="128"/>
      <c r="FBS4" s="128"/>
      <c r="FBT4" s="128"/>
      <c r="FBU4" s="128"/>
      <c r="FBV4" s="128"/>
      <c r="FBW4" s="128"/>
      <c r="FBX4" s="128"/>
      <c r="FBY4" s="128"/>
      <c r="FBZ4" s="128"/>
      <c r="FCA4" s="128"/>
      <c r="FCB4" s="128"/>
      <c r="FCC4" s="128"/>
      <c r="FCD4" s="128"/>
      <c r="FCE4" s="128"/>
      <c r="FCF4" s="128"/>
      <c r="FCG4" s="128"/>
      <c r="FCH4" s="128"/>
      <c r="FCI4" s="128"/>
      <c r="FCJ4" s="128"/>
      <c r="FCK4" s="128"/>
      <c r="FCL4" s="128"/>
      <c r="FCM4" s="128"/>
      <c r="FCN4" s="128"/>
      <c r="FCO4" s="128"/>
      <c r="FCP4" s="128"/>
      <c r="FCQ4" s="128"/>
      <c r="FCR4" s="128"/>
      <c r="FCS4" s="128"/>
      <c r="FCT4" s="128"/>
      <c r="FCU4" s="128"/>
      <c r="FCV4" s="128"/>
      <c r="FCW4" s="128"/>
      <c r="FCX4" s="128"/>
      <c r="FCY4" s="128"/>
      <c r="FCZ4" s="128"/>
      <c r="FDA4" s="128"/>
      <c r="FDB4" s="128"/>
      <c r="FDC4" s="128"/>
      <c r="FDD4" s="128"/>
      <c r="FDE4" s="128"/>
      <c r="FDF4" s="128"/>
      <c r="FDG4" s="128"/>
      <c r="FDH4" s="128"/>
      <c r="FDI4" s="128"/>
      <c r="FDJ4" s="128"/>
      <c r="FDK4" s="128"/>
      <c r="FDL4" s="128"/>
      <c r="FDM4" s="128"/>
      <c r="FDN4" s="128"/>
      <c r="FDO4" s="128"/>
      <c r="FDP4" s="128"/>
      <c r="FDQ4" s="128"/>
      <c r="FDR4" s="128"/>
      <c r="FDS4" s="128"/>
      <c r="FDT4" s="128"/>
      <c r="FDU4" s="128"/>
      <c r="FDV4" s="128"/>
      <c r="FDW4" s="128"/>
      <c r="FDX4" s="128"/>
      <c r="FDY4" s="128"/>
      <c r="FDZ4" s="128"/>
      <c r="FEA4" s="128"/>
      <c r="FEB4" s="128"/>
      <c r="FEC4" s="128"/>
      <c r="FED4" s="128"/>
      <c r="FEE4" s="128"/>
      <c r="FEF4" s="128"/>
      <c r="FEG4" s="128"/>
      <c r="FEH4" s="128"/>
      <c r="FEI4" s="128"/>
      <c r="FEJ4" s="128"/>
      <c r="FEK4" s="128"/>
      <c r="FEL4" s="128"/>
      <c r="FEM4" s="128"/>
      <c r="FEN4" s="128"/>
      <c r="FEO4" s="128"/>
      <c r="FEP4" s="128"/>
      <c r="FEQ4" s="128"/>
      <c r="FER4" s="128"/>
      <c r="FES4" s="128"/>
      <c r="FET4" s="128"/>
      <c r="FEU4" s="128"/>
      <c r="FEV4" s="128"/>
      <c r="FEW4" s="128"/>
      <c r="FEX4" s="128"/>
      <c r="FEY4" s="128"/>
      <c r="FEZ4" s="128"/>
      <c r="FFA4" s="128"/>
      <c r="FFB4" s="128"/>
      <c r="FFC4" s="128"/>
      <c r="FFD4" s="128"/>
      <c r="FFE4" s="128"/>
      <c r="FFF4" s="128"/>
      <c r="FFG4" s="128"/>
      <c r="FFH4" s="128"/>
      <c r="FFI4" s="128"/>
      <c r="FFJ4" s="128"/>
      <c r="FFK4" s="128"/>
      <c r="FFL4" s="128"/>
      <c r="FFM4" s="128"/>
      <c r="FFN4" s="128"/>
      <c r="FFO4" s="128"/>
      <c r="FFP4" s="128"/>
      <c r="FFQ4" s="128"/>
      <c r="FFR4" s="128"/>
      <c r="FFS4" s="128"/>
      <c r="FFT4" s="128"/>
      <c r="FFU4" s="128"/>
      <c r="FFV4" s="128"/>
      <c r="FFW4" s="128"/>
      <c r="FFX4" s="128"/>
      <c r="FFY4" s="128"/>
      <c r="FFZ4" s="128"/>
      <c r="FGA4" s="128"/>
      <c r="FGB4" s="128"/>
      <c r="FGC4" s="128"/>
      <c r="FGD4" s="128"/>
      <c r="FGE4" s="128"/>
      <c r="FGF4" s="128"/>
      <c r="FGG4" s="128"/>
      <c r="FGH4" s="128"/>
      <c r="FGI4" s="128"/>
      <c r="FGJ4" s="128"/>
      <c r="FGK4" s="128"/>
      <c r="FGL4" s="128"/>
      <c r="FGM4" s="128"/>
      <c r="FGN4" s="128"/>
      <c r="FGO4" s="128"/>
      <c r="FGP4" s="128"/>
      <c r="FGQ4" s="128"/>
      <c r="FGR4" s="128"/>
      <c r="FGS4" s="128"/>
      <c r="FGT4" s="128"/>
      <c r="FGU4" s="128"/>
      <c r="FGV4" s="128"/>
      <c r="FGW4" s="128"/>
      <c r="FGX4" s="128"/>
      <c r="FGY4" s="128"/>
      <c r="FGZ4" s="128"/>
      <c r="FHA4" s="128"/>
      <c r="FHB4" s="128"/>
      <c r="FHC4" s="128"/>
      <c r="FHD4" s="128"/>
      <c r="FHE4" s="128"/>
      <c r="FHF4" s="128"/>
      <c r="FHG4" s="128"/>
      <c r="FHH4" s="128"/>
      <c r="FHI4" s="128"/>
      <c r="FHJ4" s="128"/>
      <c r="FHK4" s="128"/>
      <c r="FHL4" s="128"/>
      <c r="FHM4" s="128"/>
      <c r="FHN4" s="128"/>
      <c r="FHO4" s="128"/>
      <c r="FHP4" s="128"/>
      <c r="FHQ4" s="128"/>
      <c r="FHR4" s="128"/>
      <c r="FHS4" s="128"/>
      <c r="FHT4" s="128"/>
      <c r="FHU4" s="128"/>
      <c r="FHV4" s="128"/>
      <c r="FHW4" s="128"/>
      <c r="FHX4" s="128"/>
      <c r="FHY4" s="128"/>
      <c r="FHZ4" s="128"/>
      <c r="FIA4" s="128"/>
      <c r="FIB4" s="128"/>
      <c r="FIC4" s="128"/>
      <c r="FID4" s="128"/>
      <c r="FIE4" s="128"/>
      <c r="FIF4" s="128"/>
      <c r="FIG4" s="128"/>
      <c r="FIH4" s="128"/>
      <c r="FII4" s="128"/>
      <c r="FIJ4" s="128"/>
      <c r="FIK4" s="128"/>
      <c r="FIL4" s="128"/>
      <c r="FIM4" s="128"/>
      <c r="FIN4" s="128"/>
      <c r="FIO4" s="128"/>
      <c r="FIP4" s="128"/>
      <c r="FIQ4" s="128"/>
      <c r="FIR4" s="128"/>
      <c r="FIS4" s="128"/>
      <c r="FIT4" s="128"/>
      <c r="FIU4" s="128"/>
      <c r="FIV4" s="128"/>
      <c r="FIW4" s="128"/>
      <c r="FIX4" s="128"/>
      <c r="FIY4" s="128"/>
      <c r="FIZ4" s="128"/>
      <c r="FJA4" s="128"/>
      <c r="FJB4" s="128"/>
      <c r="FJC4" s="128"/>
      <c r="FJD4" s="128"/>
      <c r="FJE4" s="128"/>
      <c r="FJF4" s="128"/>
      <c r="FJG4" s="128"/>
      <c r="FJH4" s="128"/>
      <c r="FJI4" s="128"/>
      <c r="FJJ4" s="128"/>
      <c r="FJK4" s="128"/>
      <c r="FJL4" s="128"/>
      <c r="FJM4" s="128"/>
      <c r="FJN4" s="128"/>
      <c r="FJO4" s="128"/>
      <c r="FJP4" s="128"/>
      <c r="FJQ4" s="128"/>
      <c r="FJR4" s="128"/>
      <c r="FJS4" s="128"/>
      <c r="FJT4" s="128"/>
      <c r="FJU4" s="128"/>
      <c r="FJV4" s="128"/>
      <c r="FJW4" s="128"/>
      <c r="FJX4" s="128"/>
      <c r="FJY4" s="128"/>
      <c r="FJZ4" s="128"/>
      <c r="FKA4" s="128"/>
      <c r="FKB4" s="128"/>
      <c r="FKC4" s="128"/>
      <c r="FKD4" s="128"/>
      <c r="FKE4" s="128"/>
      <c r="FKF4" s="128"/>
      <c r="FKG4" s="128"/>
      <c r="FKH4" s="128"/>
      <c r="FKI4" s="128"/>
      <c r="FKJ4" s="128"/>
      <c r="FKK4" s="128"/>
      <c r="FKL4" s="128"/>
      <c r="FKM4" s="128"/>
      <c r="FKN4" s="128"/>
      <c r="FKO4" s="128"/>
      <c r="FKP4" s="128"/>
      <c r="FKQ4" s="128"/>
      <c r="FKR4" s="128"/>
      <c r="FKS4" s="128"/>
      <c r="FKT4" s="128"/>
      <c r="FKU4" s="128"/>
      <c r="FKV4" s="128"/>
      <c r="FKW4" s="128"/>
      <c r="FKX4" s="128"/>
      <c r="FKY4" s="128"/>
      <c r="FKZ4" s="128"/>
      <c r="FLA4" s="128"/>
      <c r="FLB4" s="128"/>
      <c r="FLC4" s="128"/>
      <c r="FLD4" s="128"/>
      <c r="FLE4" s="128"/>
      <c r="FLF4" s="128"/>
      <c r="FLG4" s="128"/>
      <c r="FLH4" s="128"/>
      <c r="FLI4" s="128"/>
      <c r="FLJ4" s="128"/>
      <c r="FLK4" s="128"/>
      <c r="FLL4" s="128"/>
      <c r="FLM4" s="128"/>
      <c r="FLN4" s="128"/>
      <c r="FLO4" s="128"/>
      <c r="FLP4" s="128"/>
      <c r="FLQ4" s="128"/>
      <c r="FLR4" s="128"/>
      <c r="FLS4" s="128"/>
      <c r="FLT4" s="128"/>
      <c r="FLU4" s="128"/>
      <c r="FLV4" s="128"/>
      <c r="FLW4" s="128"/>
      <c r="FLX4" s="128"/>
      <c r="FLY4" s="128"/>
      <c r="FLZ4" s="128"/>
      <c r="FMA4" s="128"/>
      <c r="FMB4" s="128"/>
      <c r="FMC4" s="128"/>
      <c r="FMD4" s="128"/>
      <c r="FME4" s="128"/>
      <c r="FMF4" s="128"/>
      <c r="FMG4" s="128"/>
      <c r="FMH4" s="128"/>
      <c r="FMI4" s="128"/>
      <c r="FMJ4" s="128"/>
      <c r="FMK4" s="128"/>
      <c r="FML4" s="128"/>
      <c r="FMM4" s="128"/>
      <c r="FMN4" s="128"/>
      <c r="FMO4" s="128"/>
      <c r="FMP4" s="128"/>
      <c r="FMQ4" s="128"/>
      <c r="FMR4" s="128"/>
      <c r="FMS4" s="128"/>
      <c r="FMT4" s="128"/>
      <c r="FMU4" s="128"/>
      <c r="FMV4" s="128"/>
      <c r="FMW4" s="128"/>
      <c r="FMX4" s="128"/>
      <c r="FMY4" s="128"/>
      <c r="FMZ4" s="128"/>
      <c r="FNA4" s="128"/>
      <c r="FNB4" s="128"/>
      <c r="FNC4" s="128"/>
      <c r="FND4" s="128"/>
      <c r="FNE4" s="128"/>
      <c r="FNF4" s="128"/>
      <c r="FNG4" s="128"/>
      <c r="FNH4" s="128"/>
      <c r="FNI4" s="128"/>
      <c r="FNJ4" s="128"/>
      <c r="FNK4" s="128"/>
      <c r="FNL4" s="128"/>
      <c r="FNM4" s="128"/>
      <c r="FNN4" s="128"/>
      <c r="FNO4" s="128"/>
      <c r="FNP4" s="128"/>
      <c r="FNQ4" s="128"/>
      <c r="FNR4" s="128"/>
      <c r="FNS4" s="128"/>
      <c r="FNT4" s="128"/>
      <c r="FNU4" s="128"/>
      <c r="FNV4" s="128"/>
      <c r="FNW4" s="128"/>
      <c r="FNX4" s="128"/>
      <c r="FNY4" s="128"/>
      <c r="FNZ4" s="128"/>
      <c r="FOA4" s="128"/>
      <c r="FOB4" s="128"/>
      <c r="FOC4" s="128"/>
      <c r="FOD4" s="128"/>
      <c r="FOE4" s="128"/>
      <c r="FOF4" s="128"/>
      <c r="FOG4" s="128"/>
      <c r="FOH4" s="128"/>
      <c r="FOI4" s="128"/>
      <c r="FOJ4" s="128"/>
      <c r="FOK4" s="128"/>
      <c r="FOL4" s="128"/>
      <c r="FOM4" s="128"/>
      <c r="FON4" s="128"/>
      <c r="FOO4" s="128"/>
      <c r="FOP4" s="128"/>
      <c r="FOQ4" s="128"/>
      <c r="FOR4" s="128"/>
      <c r="FOS4" s="128"/>
      <c r="FOT4" s="128"/>
      <c r="FOU4" s="128"/>
      <c r="FOV4" s="128"/>
      <c r="FOW4" s="128"/>
      <c r="FOX4" s="128"/>
      <c r="FOY4" s="128"/>
      <c r="FOZ4" s="128"/>
      <c r="FPA4" s="128"/>
      <c r="FPB4" s="128"/>
      <c r="FPC4" s="128"/>
      <c r="FPD4" s="128"/>
      <c r="FPE4" s="128"/>
      <c r="FPF4" s="128"/>
      <c r="FPG4" s="128"/>
      <c r="FPH4" s="128"/>
      <c r="FPI4" s="128"/>
      <c r="FPJ4" s="128"/>
      <c r="FPK4" s="128"/>
      <c r="FPL4" s="128"/>
      <c r="FPM4" s="128"/>
      <c r="FPN4" s="128"/>
      <c r="FPO4" s="128"/>
      <c r="FPP4" s="128"/>
      <c r="FPQ4" s="128"/>
      <c r="FPR4" s="128"/>
      <c r="FPS4" s="128"/>
      <c r="FPT4" s="128"/>
      <c r="FPU4" s="128"/>
      <c r="FPV4" s="128"/>
      <c r="FPW4" s="128"/>
      <c r="FPX4" s="128"/>
      <c r="FPY4" s="128"/>
      <c r="FPZ4" s="128"/>
      <c r="FQA4" s="128"/>
      <c r="FQB4" s="128"/>
      <c r="FQC4" s="128"/>
      <c r="FQD4" s="128"/>
      <c r="FQE4" s="128"/>
      <c r="FQF4" s="128"/>
      <c r="FQG4" s="128"/>
      <c r="FQH4" s="128"/>
      <c r="FQI4" s="128"/>
      <c r="FQJ4" s="128"/>
      <c r="FQK4" s="128"/>
      <c r="FQL4" s="128"/>
      <c r="FQM4" s="128"/>
      <c r="FQN4" s="128"/>
      <c r="FQO4" s="128"/>
      <c r="FQP4" s="128"/>
      <c r="FQQ4" s="128"/>
      <c r="FQR4" s="128"/>
      <c r="FQS4" s="128"/>
      <c r="FQT4" s="128"/>
      <c r="FQU4" s="128"/>
      <c r="FQV4" s="128"/>
      <c r="FQW4" s="128"/>
      <c r="FQX4" s="128"/>
      <c r="FQY4" s="128"/>
      <c r="FQZ4" s="128"/>
      <c r="FRA4" s="128"/>
      <c r="FRB4" s="128"/>
      <c r="FRC4" s="128"/>
      <c r="FRD4" s="128"/>
      <c r="FRE4" s="128"/>
      <c r="FRF4" s="128"/>
      <c r="FRG4" s="128"/>
      <c r="FRH4" s="128"/>
      <c r="FRI4" s="128"/>
      <c r="FRJ4" s="128"/>
      <c r="FRK4" s="128"/>
      <c r="FRL4" s="128"/>
      <c r="FRM4" s="128"/>
      <c r="FRN4" s="128"/>
      <c r="FRO4" s="128"/>
      <c r="FRP4" s="128"/>
      <c r="FRQ4" s="128"/>
      <c r="FRR4" s="128"/>
      <c r="FRS4" s="128"/>
      <c r="FRT4" s="128"/>
      <c r="FRU4" s="128"/>
      <c r="FRV4" s="128"/>
      <c r="FRW4" s="128"/>
      <c r="FRX4" s="128"/>
      <c r="FRY4" s="128"/>
      <c r="FRZ4" s="128"/>
      <c r="FSA4" s="128"/>
      <c r="FSB4" s="128"/>
      <c r="FSC4" s="128"/>
      <c r="FSD4" s="128"/>
      <c r="FSE4" s="128"/>
      <c r="FSF4" s="128"/>
      <c r="FSG4" s="128"/>
      <c r="FSH4" s="128"/>
      <c r="FSI4" s="128"/>
      <c r="FSJ4" s="128"/>
      <c r="FSK4" s="128"/>
      <c r="FSL4" s="128"/>
      <c r="FSM4" s="128"/>
      <c r="FSN4" s="128"/>
      <c r="FSO4" s="128"/>
      <c r="FSP4" s="128"/>
      <c r="FSQ4" s="128"/>
      <c r="FSR4" s="128"/>
      <c r="FSS4" s="128"/>
      <c r="FST4" s="128"/>
      <c r="FSU4" s="128"/>
      <c r="FSV4" s="128"/>
      <c r="FSW4" s="128"/>
      <c r="FSX4" s="128"/>
      <c r="FSY4" s="128"/>
      <c r="FSZ4" s="128"/>
      <c r="FTA4" s="128"/>
      <c r="FTB4" s="128"/>
      <c r="FTC4" s="128"/>
      <c r="FTD4" s="128"/>
      <c r="FTE4" s="128"/>
      <c r="FTF4" s="128"/>
      <c r="FTG4" s="128"/>
      <c r="FTH4" s="128"/>
      <c r="FTI4" s="128"/>
      <c r="FTJ4" s="128"/>
      <c r="FTK4" s="128"/>
      <c r="FTL4" s="128"/>
      <c r="FTM4" s="128"/>
      <c r="FTN4" s="128"/>
      <c r="FTO4" s="128"/>
      <c r="FTP4" s="128"/>
      <c r="FTQ4" s="128"/>
      <c r="FTR4" s="128"/>
      <c r="FTS4" s="128"/>
      <c r="FTT4" s="128"/>
      <c r="FTU4" s="128"/>
      <c r="FTV4" s="128"/>
      <c r="FTW4" s="128"/>
      <c r="FTX4" s="128"/>
      <c r="FTY4" s="128"/>
      <c r="FTZ4" s="128"/>
      <c r="FUA4" s="128"/>
      <c r="FUB4" s="128"/>
      <c r="FUC4" s="128"/>
      <c r="FUD4" s="128"/>
      <c r="FUE4" s="128"/>
      <c r="FUF4" s="128"/>
      <c r="FUG4" s="128"/>
      <c r="FUH4" s="128"/>
      <c r="FUI4" s="128"/>
      <c r="FUJ4" s="128"/>
      <c r="FUK4" s="128"/>
      <c r="FUL4" s="128"/>
      <c r="FUM4" s="128"/>
      <c r="FUN4" s="128"/>
      <c r="FUO4" s="128"/>
      <c r="FUP4" s="128"/>
      <c r="FUQ4" s="128"/>
      <c r="FUR4" s="128"/>
      <c r="FUS4" s="128"/>
      <c r="FUT4" s="128"/>
      <c r="FUU4" s="128"/>
      <c r="FUV4" s="128"/>
      <c r="FUW4" s="128"/>
      <c r="FUX4" s="128"/>
      <c r="FUY4" s="128"/>
      <c r="FUZ4" s="128"/>
      <c r="FVA4" s="128"/>
      <c r="FVB4" s="128"/>
      <c r="FVC4" s="128"/>
      <c r="FVD4" s="128"/>
      <c r="FVE4" s="128"/>
      <c r="FVF4" s="128"/>
      <c r="FVG4" s="128"/>
      <c r="FVH4" s="128"/>
      <c r="FVI4" s="128"/>
      <c r="FVJ4" s="128"/>
      <c r="FVK4" s="128"/>
      <c r="FVL4" s="128"/>
      <c r="FVM4" s="128"/>
      <c r="FVN4" s="128"/>
      <c r="FVO4" s="128"/>
      <c r="FVP4" s="128"/>
      <c r="FVQ4" s="128"/>
      <c r="FVR4" s="128"/>
      <c r="FVS4" s="128"/>
      <c r="FVT4" s="128"/>
      <c r="FVU4" s="128"/>
      <c r="FVV4" s="128"/>
      <c r="FVW4" s="128"/>
      <c r="FVX4" s="128"/>
      <c r="FVY4" s="128"/>
      <c r="FVZ4" s="128"/>
      <c r="FWA4" s="128"/>
      <c r="FWB4" s="128"/>
      <c r="FWC4" s="128"/>
      <c r="FWD4" s="128"/>
      <c r="FWE4" s="128"/>
      <c r="FWF4" s="128"/>
      <c r="FWG4" s="128"/>
      <c r="FWH4" s="128"/>
      <c r="FWI4" s="128"/>
      <c r="FWJ4" s="128"/>
      <c r="FWK4" s="128"/>
      <c r="FWL4" s="128"/>
      <c r="FWM4" s="128"/>
      <c r="FWN4" s="128"/>
      <c r="FWO4" s="128"/>
      <c r="FWP4" s="128"/>
      <c r="FWQ4" s="128"/>
      <c r="FWR4" s="128"/>
      <c r="FWS4" s="128"/>
      <c r="FWT4" s="128"/>
      <c r="FWU4" s="128"/>
      <c r="FWV4" s="128"/>
      <c r="FWW4" s="128"/>
      <c r="FWX4" s="128"/>
      <c r="FWY4" s="128"/>
      <c r="FWZ4" s="128"/>
      <c r="FXA4" s="128"/>
      <c r="FXB4" s="128"/>
      <c r="FXC4" s="128"/>
      <c r="FXD4" s="128"/>
      <c r="FXE4" s="128"/>
      <c r="FXF4" s="128"/>
      <c r="FXG4" s="128"/>
      <c r="FXH4" s="128"/>
      <c r="FXI4" s="128"/>
      <c r="FXJ4" s="128"/>
      <c r="FXK4" s="128"/>
      <c r="FXL4" s="128"/>
      <c r="FXM4" s="128"/>
      <c r="FXN4" s="128"/>
      <c r="FXO4" s="128"/>
      <c r="FXP4" s="128"/>
      <c r="FXQ4" s="128"/>
      <c r="FXR4" s="128"/>
      <c r="FXS4" s="128"/>
      <c r="FXT4" s="128"/>
      <c r="FXU4" s="128"/>
      <c r="FXV4" s="128"/>
      <c r="FXW4" s="128"/>
      <c r="FXX4" s="128"/>
      <c r="FXY4" s="128"/>
      <c r="FXZ4" s="128"/>
      <c r="FYA4" s="128"/>
      <c r="FYB4" s="128"/>
      <c r="FYC4" s="128"/>
      <c r="FYD4" s="128"/>
      <c r="FYE4" s="128"/>
      <c r="FYF4" s="128"/>
      <c r="FYG4" s="128"/>
      <c r="FYH4" s="128"/>
      <c r="FYI4" s="128"/>
      <c r="FYJ4" s="128"/>
      <c r="FYK4" s="128"/>
      <c r="FYL4" s="128"/>
      <c r="FYM4" s="128"/>
      <c r="FYN4" s="128"/>
      <c r="FYO4" s="128"/>
      <c r="FYP4" s="128"/>
      <c r="FYQ4" s="128"/>
      <c r="FYR4" s="128"/>
      <c r="FYS4" s="128"/>
      <c r="FYT4" s="128"/>
      <c r="FYU4" s="128"/>
      <c r="FYV4" s="128"/>
      <c r="FYW4" s="128"/>
      <c r="FYX4" s="128"/>
      <c r="FYY4" s="128"/>
      <c r="FYZ4" s="128"/>
      <c r="FZA4" s="128"/>
      <c r="FZB4" s="128"/>
      <c r="FZC4" s="128"/>
      <c r="FZD4" s="128"/>
      <c r="FZE4" s="128"/>
      <c r="FZF4" s="128"/>
      <c r="FZG4" s="128"/>
      <c r="FZH4" s="128"/>
      <c r="FZI4" s="128"/>
      <c r="FZJ4" s="128"/>
      <c r="FZK4" s="128"/>
      <c r="FZL4" s="128"/>
      <c r="FZM4" s="128"/>
      <c r="FZN4" s="128"/>
      <c r="FZO4" s="128"/>
      <c r="FZP4" s="128"/>
      <c r="FZQ4" s="128"/>
      <c r="FZR4" s="128"/>
      <c r="FZS4" s="128"/>
      <c r="FZT4" s="128"/>
      <c r="FZU4" s="128"/>
      <c r="FZV4" s="128"/>
      <c r="FZW4" s="128"/>
      <c r="FZX4" s="128"/>
      <c r="FZY4" s="128"/>
      <c r="FZZ4" s="128"/>
      <c r="GAA4" s="128"/>
      <c r="GAB4" s="128"/>
      <c r="GAC4" s="128"/>
      <c r="GAD4" s="128"/>
      <c r="GAE4" s="128"/>
      <c r="GAF4" s="128"/>
      <c r="GAG4" s="128"/>
      <c r="GAH4" s="128"/>
      <c r="GAI4" s="128"/>
      <c r="GAJ4" s="128"/>
      <c r="GAK4" s="128"/>
      <c r="GAL4" s="128"/>
      <c r="GAM4" s="128"/>
      <c r="GAN4" s="128"/>
      <c r="GAO4" s="128"/>
      <c r="GAP4" s="128"/>
      <c r="GAQ4" s="128"/>
      <c r="GAR4" s="128"/>
      <c r="GAS4" s="128"/>
      <c r="GAT4" s="128"/>
      <c r="GAU4" s="128"/>
      <c r="GAV4" s="128"/>
      <c r="GAW4" s="128"/>
      <c r="GAX4" s="128"/>
      <c r="GAY4" s="128"/>
      <c r="GAZ4" s="128"/>
      <c r="GBA4" s="128"/>
      <c r="GBB4" s="128"/>
      <c r="GBC4" s="128"/>
      <c r="GBD4" s="128"/>
      <c r="GBE4" s="128"/>
      <c r="GBF4" s="128"/>
      <c r="GBG4" s="128"/>
      <c r="GBH4" s="128"/>
      <c r="GBI4" s="128"/>
      <c r="GBJ4" s="128"/>
      <c r="GBK4" s="128"/>
      <c r="GBL4" s="128"/>
      <c r="GBM4" s="128"/>
      <c r="GBN4" s="128"/>
      <c r="GBO4" s="128"/>
      <c r="GBP4" s="128"/>
      <c r="GBQ4" s="128"/>
      <c r="GBR4" s="128"/>
      <c r="GBS4" s="128"/>
      <c r="GBT4" s="128"/>
      <c r="GBU4" s="128"/>
      <c r="GBV4" s="128"/>
      <c r="GBW4" s="128"/>
      <c r="GBX4" s="128"/>
      <c r="GBY4" s="128"/>
      <c r="GBZ4" s="128"/>
      <c r="GCA4" s="128"/>
      <c r="GCB4" s="128"/>
      <c r="GCC4" s="128"/>
      <c r="GCD4" s="128"/>
      <c r="GCE4" s="128"/>
      <c r="GCF4" s="128"/>
      <c r="GCG4" s="128"/>
      <c r="GCH4" s="128"/>
      <c r="GCI4" s="128"/>
      <c r="GCJ4" s="128"/>
      <c r="GCK4" s="128"/>
      <c r="GCL4" s="128"/>
      <c r="GCM4" s="128"/>
      <c r="GCN4" s="128"/>
      <c r="GCO4" s="128"/>
      <c r="GCP4" s="128"/>
      <c r="GCQ4" s="128"/>
      <c r="GCR4" s="128"/>
      <c r="GCS4" s="128"/>
      <c r="GCT4" s="128"/>
      <c r="GCU4" s="128"/>
      <c r="GCV4" s="128"/>
      <c r="GCW4" s="128"/>
      <c r="GCX4" s="128"/>
      <c r="GCY4" s="128"/>
      <c r="GCZ4" s="128"/>
      <c r="GDA4" s="128"/>
      <c r="GDB4" s="128"/>
      <c r="GDC4" s="128"/>
      <c r="GDD4" s="128"/>
      <c r="GDE4" s="128"/>
      <c r="GDF4" s="128"/>
      <c r="GDG4" s="128"/>
      <c r="GDH4" s="128"/>
      <c r="GDI4" s="128"/>
      <c r="GDJ4" s="128"/>
      <c r="GDK4" s="128"/>
      <c r="GDL4" s="128"/>
      <c r="GDM4" s="128"/>
      <c r="GDN4" s="128"/>
      <c r="GDO4" s="128"/>
      <c r="GDP4" s="128"/>
      <c r="GDQ4" s="128"/>
      <c r="GDR4" s="128"/>
      <c r="GDS4" s="128"/>
      <c r="GDT4" s="128"/>
      <c r="GDU4" s="128"/>
      <c r="GDV4" s="128"/>
      <c r="GDW4" s="128"/>
      <c r="GDX4" s="128"/>
      <c r="GDY4" s="128"/>
      <c r="GDZ4" s="128"/>
      <c r="GEA4" s="128"/>
      <c r="GEB4" s="128"/>
      <c r="GEC4" s="128"/>
      <c r="GED4" s="128"/>
      <c r="GEE4" s="128"/>
      <c r="GEF4" s="128"/>
      <c r="GEG4" s="128"/>
      <c r="GEH4" s="128"/>
      <c r="GEI4" s="128"/>
      <c r="GEJ4" s="128"/>
      <c r="GEK4" s="128"/>
      <c r="GEL4" s="128"/>
      <c r="GEM4" s="128"/>
      <c r="GEN4" s="128"/>
      <c r="GEO4" s="128"/>
      <c r="GEP4" s="128"/>
      <c r="GEQ4" s="128"/>
      <c r="GER4" s="128"/>
      <c r="GES4" s="128"/>
      <c r="GET4" s="128"/>
      <c r="GEU4" s="128"/>
      <c r="GEV4" s="128"/>
      <c r="GEW4" s="128"/>
      <c r="GEX4" s="128"/>
      <c r="GEY4" s="128"/>
      <c r="GEZ4" s="128"/>
      <c r="GFA4" s="128"/>
      <c r="GFB4" s="128"/>
      <c r="GFC4" s="128"/>
      <c r="GFD4" s="128"/>
      <c r="GFE4" s="128"/>
      <c r="GFF4" s="128"/>
      <c r="GFG4" s="128"/>
      <c r="GFH4" s="128"/>
      <c r="GFI4" s="128"/>
      <c r="GFJ4" s="128"/>
      <c r="GFK4" s="128"/>
      <c r="GFL4" s="128"/>
      <c r="GFM4" s="128"/>
      <c r="GFN4" s="128"/>
      <c r="GFO4" s="128"/>
      <c r="GFP4" s="128"/>
      <c r="GFQ4" s="128"/>
      <c r="GFR4" s="128"/>
      <c r="GFS4" s="128"/>
      <c r="GFT4" s="128"/>
      <c r="GFU4" s="128"/>
      <c r="GFV4" s="128"/>
      <c r="GFW4" s="128"/>
      <c r="GFX4" s="128"/>
      <c r="GFY4" s="128"/>
      <c r="GFZ4" s="128"/>
      <c r="GGA4" s="128"/>
      <c r="GGB4" s="128"/>
      <c r="GGC4" s="128"/>
      <c r="GGD4" s="128"/>
      <c r="GGE4" s="128"/>
      <c r="GGF4" s="128"/>
      <c r="GGG4" s="128"/>
      <c r="GGH4" s="128"/>
      <c r="GGI4" s="128"/>
      <c r="GGJ4" s="128"/>
      <c r="GGK4" s="128"/>
      <c r="GGL4" s="128"/>
      <c r="GGM4" s="128"/>
      <c r="GGN4" s="128"/>
      <c r="GGO4" s="128"/>
      <c r="GGP4" s="128"/>
      <c r="GGQ4" s="128"/>
      <c r="GGR4" s="128"/>
      <c r="GGS4" s="128"/>
      <c r="GGT4" s="128"/>
      <c r="GGU4" s="128"/>
      <c r="GGV4" s="128"/>
      <c r="GGW4" s="128"/>
      <c r="GGX4" s="128"/>
      <c r="GGY4" s="128"/>
      <c r="GGZ4" s="128"/>
      <c r="GHA4" s="128"/>
      <c r="GHB4" s="128"/>
      <c r="GHC4" s="128"/>
      <c r="GHD4" s="128"/>
      <c r="GHE4" s="128"/>
      <c r="GHF4" s="128"/>
      <c r="GHG4" s="128"/>
      <c r="GHH4" s="128"/>
      <c r="GHI4" s="128"/>
      <c r="GHJ4" s="128"/>
      <c r="GHK4" s="128"/>
      <c r="GHL4" s="128"/>
      <c r="GHM4" s="128"/>
      <c r="GHN4" s="128"/>
      <c r="GHO4" s="128"/>
      <c r="GHP4" s="128"/>
      <c r="GHQ4" s="128"/>
      <c r="GHR4" s="128"/>
      <c r="GHS4" s="128"/>
      <c r="GHT4" s="128"/>
      <c r="GHU4" s="128"/>
      <c r="GHV4" s="128"/>
      <c r="GHW4" s="128"/>
      <c r="GHX4" s="128"/>
      <c r="GHY4" s="128"/>
      <c r="GHZ4" s="128"/>
      <c r="GIA4" s="128"/>
      <c r="GIB4" s="128"/>
      <c r="GIC4" s="128"/>
      <c r="GID4" s="128"/>
      <c r="GIE4" s="128"/>
      <c r="GIF4" s="128"/>
      <c r="GIG4" s="128"/>
      <c r="GIH4" s="128"/>
      <c r="GII4" s="128"/>
      <c r="GIJ4" s="128"/>
      <c r="GIK4" s="128"/>
      <c r="GIL4" s="128"/>
      <c r="GIM4" s="128"/>
      <c r="GIN4" s="128"/>
      <c r="GIO4" s="128"/>
      <c r="GIP4" s="128"/>
      <c r="GIQ4" s="128"/>
      <c r="GIR4" s="128"/>
      <c r="GIS4" s="128"/>
      <c r="GIT4" s="128"/>
      <c r="GIU4" s="128"/>
      <c r="GIV4" s="128"/>
      <c r="GIW4" s="128"/>
      <c r="GIX4" s="128"/>
      <c r="GIY4" s="128"/>
      <c r="GIZ4" s="128"/>
      <c r="GJA4" s="128"/>
      <c r="GJB4" s="128"/>
      <c r="GJC4" s="128"/>
      <c r="GJD4" s="128"/>
      <c r="GJE4" s="128"/>
      <c r="GJF4" s="128"/>
      <c r="GJG4" s="128"/>
      <c r="GJH4" s="128"/>
      <c r="GJI4" s="128"/>
      <c r="GJJ4" s="128"/>
      <c r="GJK4" s="128"/>
      <c r="GJL4" s="128"/>
      <c r="GJM4" s="128"/>
      <c r="GJN4" s="128"/>
      <c r="GJO4" s="128"/>
      <c r="GJP4" s="128"/>
      <c r="GJQ4" s="128"/>
      <c r="GJR4" s="128"/>
      <c r="GJS4" s="128"/>
      <c r="GJT4" s="128"/>
      <c r="GJU4" s="128"/>
      <c r="GJV4" s="128"/>
      <c r="GJW4" s="128"/>
      <c r="GJX4" s="128"/>
      <c r="GJY4" s="128"/>
      <c r="GJZ4" s="128"/>
      <c r="GKA4" s="128"/>
      <c r="GKB4" s="128"/>
      <c r="GKC4" s="128"/>
      <c r="GKD4" s="128"/>
      <c r="GKE4" s="128"/>
      <c r="GKF4" s="128"/>
      <c r="GKG4" s="128"/>
      <c r="GKH4" s="128"/>
      <c r="GKI4" s="128"/>
      <c r="GKJ4" s="128"/>
      <c r="GKK4" s="128"/>
      <c r="GKL4" s="128"/>
      <c r="GKM4" s="128"/>
      <c r="GKN4" s="128"/>
      <c r="GKO4" s="128"/>
      <c r="GKP4" s="128"/>
      <c r="GKQ4" s="128"/>
      <c r="GKR4" s="128"/>
      <c r="GKS4" s="128"/>
      <c r="GKT4" s="128"/>
      <c r="GKU4" s="128"/>
      <c r="GKV4" s="128"/>
      <c r="GKW4" s="128"/>
      <c r="GKX4" s="128"/>
      <c r="GKY4" s="128"/>
      <c r="GKZ4" s="128"/>
      <c r="GLA4" s="128"/>
      <c r="GLB4" s="128"/>
      <c r="GLC4" s="128"/>
      <c r="GLD4" s="128"/>
      <c r="GLE4" s="128"/>
      <c r="GLF4" s="128"/>
      <c r="GLG4" s="128"/>
      <c r="GLH4" s="128"/>
      <c r="GLI4" s="128"/>
      <c r="GLJ4" s="128"/>
      <c r="GLK4" s="128"/>
      <c r="GLL4" s="128"/>
      <c r="GLM4" s="128"/>
      <c r="GLN4" s="128"/>
      <c r="GLO4" s="128"/>
      <c r="GLP4" s="128"/>
      <c r="GLQ4" s="128"/>
      <c r="GLR4" s="128"/>
      <c r="GLS4" s="128"/>
      <c r="GLT4" s="128"/>
      <c r="GLU4" s="128"/>
      <c r="GLV4" s="128"/>
      <c r="GLW4" s="128"/>
      <c r="GLX4" s="128"/>
      <c r="GLY4" s="128"/>
      <c r="GLZ4" s="128"/>
      <c r="GMA4" s="128"/>
      <c r="GMB4" s="128"/>
      <c r="GMC4" s="128"/>
      <c r="GMD4" s="128"/>
      <c r="GME4" s="128"/>
      <c r="GMF4" s="128"/>
      <c r="GMG4" s="128"/>
      <c r="GMH4" s="128"/>
      <c r="GMI4" s="128"/>
      <c r="GMJ4" s="128"/>
      <c r="GMK4" s="128"/>
      <c r="GML4" s="128"/>
      <c r="GMM4" s="128"/>
      <c r="GMN4" s="128"/>
      <c r="GMO4" s="128"/>
      <c r="GMP4" s="128"/>
      <c r="GMQ4" s="128"/>
      <c r="GMR4" s="128"/>
      <c r="GMS4" s="128"/>
      <c r="GMT4" s="128"/>
      <c r="GMU4" s="128"/>
      <c r="GMV4" s="128"/>
      <c r="GMW4" s="128"/>
      <c r="GMX4" s="128"/>
      <c r="GMY4" s="128"/>
      <c r="GMZ4" s="128"/>
      <c r="GNA4" s="128"/>
      <c r="GNB4" s="128"/>
      <c r="GNC4" s="128"/>
      <c r="GND4" s="128"/>
      <c r="GNE4" s="128"/>
      <c r="GNF4" s="128"/>
      <c r="GNG4" s="128"/>
      <c r="GNH4" s="128"/>
      <c r="GNI4" s="128"/>
      <c r="GNJ4" s="128"/>
      <c r="GNK4" s="128"/>
      <c r="GNL4" s="128"/>
      <c r="GNM4" s="128"/>
      <c r="GNN4" s="128"/>
      <c r="GNO4" s="128"/>
      <c r="GNP4" s="128"/>
      <c r="GNQ4" s="128"/>
      <c r="GNR4" s="128"/>
      <c r="GNS4" s="128"/>
      <c r="GNT4" s="128"/>
      <c r="GNU4" s="128"/>
      <c r="GNV4" s="128"/>
      <c r="GNW4" s="128"/>
      <c r="GNX4" s="128"/>
      <c r="GNY4" s="128"/>
      <c r="GNZ4" s="128"/>
      <c r="GOA4" s="128"/>
      <c r="GOB4" s="128"/>
      <c r="GOC4" s="128"/>
      <c r="GOD4" s="128"/>
      <c r="GOE4" s="128"/>
      <c r="GOF4" s="128"/>
      <c r="GOG4" s="128"/>
      <c r="GOH4" s="128"/>
      <c r="GOI4" s="128"/>
      <c r="GOJ4" s="128"/>
      <c r="GOK4" s="128"/>
      <c r="GOL4" s="128"/>
      <c r="GOM4" s="128"/>
      <c r="GON4" s="128"/>
      <c r="GOO4" s="128"/>
      <c r="GOP4" s="128"/>
      <c r="GOQ4" s="128"/>
      <c r="GOR4" s="128"/>
      <c r="GOS4" s="128"/>
      <c r="GOT4" s="128"/>
      <c r="GOU4" s="128"/>
      <c r="GOV4" s="128"/>
      <c r="GOW4" s="128"/>
      <c r="GOX4" s="128"/>
      <c r="GOY4" s="128"/>
      <c r="GOZ4" s="128"/>
      <c r="GPA4" s="128"/>
      <c r="GPB4" s="128"/>
      <c r="GPC4" s="128"/>
      <c r="GPD4" s="128"/>
      <c r="GPE4" s="128"/>
      <c r="GPF4" s="128"/>
      <c r="GPG4" s="128"/>
      <c r="GPH4" s="128"/>
      <c r="GPI4" s="128"/>
      <c r="GPJ4" s="128"/>
      <c r="GPK4" s="128"/>
      <c r="GPL4" s="128"/>
      <c r="GPM4" s="128"/>
      <c r="GPN4" s="128"/>
      <c r="GPO4" s="128"/>
      <c r="GPP4" s="128"/>
      <c r="GPQ4" s="128"/>
      <c r="GPR4" s="128"/>
      <c r="GPS4" s="128"/>
      <c r="GPT4" s="128"/>
      <c r="GPU4" s="128"/>
      <c r="GPV4" s="128"/>
      <c r="GPW4" s="128"/>
      <c r="GPX4" s="128"/>
      <c r="GPY4" s="128"/>
      <c r="GPZ4" s="128"/>
      <c r="GQA4" s="128"/>
      <c r="GQB4" s="128"/>
      <c r="GQC4" s="128"/>
      <c r="GQD4" s="128"/>
      <c r="GQE4" s="128"/>
      <c r="GQF4" s="128"/>
      <c r="GQG4" s="128"/>
      <c r="GQH4" s="128"/>
      <c r="GQI4" s="128"/>
      <c r="GQJ4" s="128"/>
      <c r="GQK4" s="128"/>
      <c r="GQL4" s="128"/>
      <c r="GQM4" s="128"/>
      <c r="GQN4" s="128"/>
      <c r="GQO4" s="128"/>
      <c r="GQP4" s="128"/>
      <c r="GQQ4" s="128"/>
      <c r="GQR4" s="128"/>
      <c r="GQS4" s="128"/>
      <c r="GQT4" s="128"/>
      <c r="GQU4" s="128"/>
      <c r="GQV4" s="128"/>
      <c r="GQW4" s="128"/>
      <c r="GQX4" s="128"/>
      <c r="GQY4" s="128"/>
      <c r="GQZ4" s="128"/>
      <c r="GRA4" s="128"/>
      <c r="GRB4" s="128"/>
      <c r="GRC4" s="128"/>
      <c r="GRD4" s="128"/>
      <c r="GRE4" s="128"/>
      <c r="GRF4" s="128"/>
      <c r="GRG4" s="128"/>
      <c r="GRH4" s="128"/>
      <c r="GRI4" s="128"/>
      <c r="GRJ4" s="128"/>
      <c r="GRK4" s="128"/>
      <c r="GRL4" s="128"/>
      <c r="GRM4" s="128"/>
      <c r="GRN4" s="128"/>
      <c r="GRO4" s="128"/>
      <c r="GRP4" s="128"/>
      <c r="GRQ4" s="128"/>
      <c r="GRR4" s="128"/>
      <c r="GRS4" s="128"/>
      <c r="GRT4" s="128"/>
      <c r="GRU4" s="128"/>
      <c r="GRV4" s="128"/>
      <c r="GRW4" s="128"/>
      <c r="GRX4" s="128"/>
      <c r="GRY4" s="128"/>
      <c r="GRZ4" s="128"/>
      <c r="GSA4" s="128"/>
      <c r="GSB4" s="128"/>
      <c r="GSC4" s="128"/>
      <c r="GSD4" s="128"/>
      <c r="GSE4" s="128"/>
      <c r="GSF4" s="128"/>
      <c r="GSG4" s="128"/>
      <c r="GSH4" s="128"/>
      <c r="GSI4" s="128"/>
      <c r="GSJ4" s="128"/>
      <c r="GSK4" s="128"/>
      <c r="GSL4" s="128"/>
      <c r="GSM4" s="128"/>
      <c r="GSN4" s="128"/>
      <c r="GSO4" s="128"/>
      <c r="GSP4" s="128"/>
      <c r="GSQ4" s="128"/>
      <c r="GSR4" s="128"/>
      <c r="GSS4" s="128"/>
      <c r="GST4" s="128"/>
      <c r="GSU4" s="128"/>
      <c r="GSV4" s="128"/>
      <c r="GSW4" s="128"/>
      <c r="GSX4" s="128"/>
      <c r="GSY4" s="128"/>
      <c r="GSZ4" s="128"/>
      <c r="GTA4" s="128"/>
      <c r="GTB4" s="128"/>
      <c r="GTC4" s="128"/>
      <c r="GTD4" s="128"/>
      <c r="GTE4" s="128"/>
      <c r="GTF4" s="128"/>
      <c r="GTG4" s="128"/>
      <c r="GTH4" s="128"/>
      <c r="GTI4" s="128"/>
      <c r="GTJ4" s="128"/>
      <c r="GTK4" s="128"/>
      <c r="GTL4" s="128"/>
      <c r="GTM4" s="128"/>
      <c r="GTN4" s="128"/>
      <c r="GTO4" s="128"/>
      <c r="GTP4" s="128"/>
      <c r="GTQ4" s="128"/>
      <c r="GTR4" s="128"/>
      <c r="GTS4" s="128"/>
      <c r="GTT4" s="128"/>
      <c r="GTU4" s="128"/>
      <c r="GTV4" s="128"/>
      <c r="GTW4" s="128"/>
      <c r="GTX4" s="128"/>
      <c r="GTY4" s="128"/>
      <c r="GTZ4" s="128"/>
      <c r="GUA4" s="128"/>
      <c r="GUB4" s="128"/>
      <c r="GUC4" s="128"/>
      <c r="GUD4" s="128"/>
      <c r="GUE4" s="128"/>
      <c r="GUF4" s="128"/>
      <c r="GUG4" s="128"/>
      <c r="GUH4" s="128"/>
      <c r="GUI4" s="128"/>
      <c r="GUJ4" s="128"/>
      <c r="GUK4" s="128"/>
      <c r="GUL4" s="128"/>
      <c r="GUM4" s="128"/>
      <c r="GUN4" s="128"/>
      <c r="GUO4" s="128"/>
      <c r="GUP4" s="128"/>
      <c r="GUQ4" s="128"/>
      <c r="GUR4" s="128"/>
      <c r="GUS4" s="128"/>
      <c r="GUT4" s="128"/>
      <c r="GUU4" s="128"/>
      <c r="GUV4" s="128"/>
      <c r="GUW4" s="128"/>
      <c r="GUX4" s="128"/>
      <c r="GUY4" s="128"/>
      <c r="GUZ4" s="128"/>
      <c r="GVA4" s="128"/>
      <c r="GVB4" s="128"/>
      <c r="GVC4" s="128"/>
      <c r="GVD4" s="128"/>
      <c r="GVE4" s="128"/>
      <c r="GVF4" s="128"/>
      <c r="GVG4" s="128"/>
      <c r="GVH4" s="128"/>
      <c r="GVI4" s="128"/>
      <c r="GVJ4" s="128"/>
      <c r="GVK4" s="128"/>
      <c r="GVL4" s="128"/>
      <c r="GVM4" s="128"/>
      <c r="GVN4" s="128"/>
      <c r="GVO4" s="128"/>
      <c r="GVP4" s="128"/>
      <c r="GVQ4" s="128"/>
      <c r="GVR4" s="128"/>
      <c r="GVS4" s="128"/>
      <c r="GVT4" s="128"/>
      <c r="GVU4" s="128"/>
      <c r="GVV4" s="128"/>
      <c r="GVW4" s="128"/>
      <c r="GVX4" s="128"/>
      <c r="GVY4" s="128"/>
      <c r="GVZ4" s="128"/>
      <c r="GWA4" s="128"/>
      <c r="GWB4" s="128"/>
      <c r="GWC4" s="128"/>
      <c r="GWD4" s="128"/>
      <c r="GWE4" s="128"/>
      <c r="GWF4" s="128"/>
      <c r="GWG4" s="128"/>
      <c r="GWH4" s="128"/>
      <c r="GWI4" s="128"/>
      <c r="GWJ4" s="128"/>
      <c r="GWK4" s="128"/>
      <c r="GWL4" s="128"/>
      <c r="GWM4" s="128"/>
      <c r="GWN4" s="128"/>
      <c r="GWO4" s="128"/>
      <c r="GWP4" s="128"/>
      <c r="GWQ4" s="128"/>
      <c r="GWR4" s="128"/>
      <c r="GWS4" s="128"/>
      <c r="GWT4" s="128"/>
      <c r="GWU4" s="128"/>
      <c r="GWV4" s="128"/>
      <c r="GWW4" s="128"/>
      <c r="GWX4" s="128"/>
      <c r="GWY4" s="128"/>
      <c r="GWZ4" s="128"/>
      <c r="GXA4" s="128"/>
      <c r="GXB4" s="128"/>
      <c r="GXC4" s="128"/>
      <c r="GXD4" s="128"/>
      <c r="GXE4" s="128"/>
      <c r="GXF4" s="128"/>
      <c r="GXG4" s="128"/>
      <c r="GXH4" s="128"/>
      <c r="GXI4" s="128"/>
      <c r="GXJ4" s="128"/>
      <c r="GXK4" s="128"/>
      <c r="GXL4" s="128"/>
      <c r="GXM4" s="128"/>
      <c r="GXN4" s="128"/>
      <c r="GXO4" s="128"/>
      <c r="GXP4" s="128"/>
      <c r="GXQ4" s="128"/>
      <c r="GXR4" s="128"/>
      <c r="GXS4" s="128"/>
      <c r="GXT4" s="128"/>
      <c r="GXU4" s="128"/>
      <c r="GXV4" s="128"/>
      <c r="GXW4" s="128"/>
      <c r="GXX4" s="128"/>
      <c r="GXY4" s="128"/>
      <c r="GXZ4" s="128"/>
      <c r="GYA4" s="128"/>
      <c r="GYB4" s="128"/>
      <c r="GYC4" s="128"/>
      <c r="GYD4" s="128"/>
      <c r="GYE4" s="128"/>
      <c r="GYF4" s="128"/>
      <c r="GYG4" s="128"/>
      <c r="GYH4" s="128"/>
      <c r="GYI4" s="128"/>
      <c r="GYJ4" s="128"/>
      <c r="GYK4" s="128"/>
      <c r="GYL4" s="128"/>
      <c r="GYM4" s="128"/>
      <c r="GYN4" s="128"/>
      <c r="GYO4" s="128"/>
      <c r="GYP4" s="128"/>
      <c r="GYQ4" s="128"/>
      <c r="GYR4" s="128"/>
      <c r="GYS4" s="128"/>
      <c r="GYT4" s="128"/>
      <c r="GYU4" s="128"/>
      <c r="GYV4" s="128"/>
      <c r="GYW4" s="128"/>
      <c r="GYX4" s="128"/>
      <c r="GYY4" s="128"/>
      <c r="GYZ4" s="128"/>
      <c r="GZA4" s="128"/>
      <c r="GZB4" s="128"/>
      <c r="GZC4" s="128"/>
      <c r="GZD4" s="128"/>
      <c r="GZE4" s="128"/>
      <c r="GZF4" s="128"/>
      <c r="GZG4" s="128"/>
      <c r="GZH4" s="128"/>
      <c r="GZI4" s="128"/>
      <c r="GZJ4" s="128"/>
      <c r="GZK4" s="128"/>
      <c r="GZL4" s="128"/>
      <c r="GZM4" s="128"/>
      <c r="GZN4" s="128"/>
      <c r="GZO4" s="128"/>
      <c r="GZP4" s="128"/>
      <c r="GZQ4" s="128"/>
      <c r="GZR4" s="128"/>
      <c r="GZS4" s="128"/>
      <c r="GZT4" s="128"/>
      <c r="GZU4" s="128"/>
      <c r="GZV4" s="128"/>
      <c r="GZW4" s="128"/>
      <c r="GZX4" s="128"/>
      <c r="GZY4" s="128"/>
      <c r="GZZ4" s="128"/>
      <c r="HAA4" s="128"/>
      <c r="HAB4" s="128"/>
      <c r="HAC4" s="128"/>
      <c r="HAD4" s="128"/>
      <c r="HAE4" s="128"/>
      <c r="HAF4" s="128"/>
      <c r="HAG4" s="128"/>
      <c r="HAH4" s="128"/>
      <c r="HAI4" s="128"/>
      <c r="HAJ4" s="128"/>
      <c r="HAK4" s="128"/>
      <c r="HAL4" s="128"/>
      <c r="HAM4" s="128"/>
      <c r="HAN4" s="128"/>
      <c r="HAO4" s="128"/>
      <c r="HAP4" s="128"/>
      <c r="HAQ4" s="128"/>
      <c r="HAR4" s="128"/>
      <c r="HAS4" s="128"/>
      <c r="HAT4" s="128"/>
      <c r="HAU4" s="128"/>
      <c r="HAV4" s="128"/>
      <c r="HAW4" s="128"/>
      <c r="HAX4" s="128"/>
      <c r="HAY4" s="128"/>
      <c r="HAZ4" s="128"/>
      <c r="HBA4" s="128"/>
      <c r="HBB4" s="128"/>
      <c r="HBC4" s="128"/>
      <c r="HBD4" s="128"/>
      <c r="HBE4" s="128"/>
      <c r="HBF4" s="128"/>
      <c r="HBG4" s="128"/>
      <c r="HBH4" s="128"/>
      <c r="HBI4" s="128"/>
      <c r="HBJ4" s="128"/>
      <c r="HBK4" s="128"/>
      <c r="HBL4" s="128"/>
      <c r="HBM4" s="128"/>
      <c r="HBN4" s="128"/>
      <c r="HBO4" s="128"/>
      <c r="HBP4" s="128"/>
      <c r="HBQ4" s="128"/>
      <c r="HBR4" s="128"/>
      <c r="HBS4" s="128"/>
      <c r="HBT4" s="128"/>
      <c r="HBU4" s="128"/>
      <c r="HBV4" s="128"/>
      <c r="HBW4" s="128"/>
      <c r="HBX4" s="128"/>
      <c r="HBY4" s="128"/>
      <c r="HBZ4" s="128"/>
      <c r="HCA4" s="128"/>
      <c r="HCB4" s="128"/>
      <c r="HCC4" s="128"/>
      <c r="HCD4" s="128"/>
      <c r="HCE4" s="128"/>
      <c r="HCF4" s="128"/>
      <c r="HCG4" s="128"/>
      <c r="HCH4" s="128"/>
      <c r="HCI4" s="128"/>
      <c r="HCJ4" s="128"/>
      <c r="HCK4" s="128"/>
      <c r="HCL4" s="128"/>
      <c r="HCM4" s="128"/>
      <c r="HCN4" s="128"/>
      <c r="HCO4" s="128"/>
      <c r="HCP4" s="128"/>
      <c r="HCQ4" s="128"/>
      <c r="HCR4" s="128"/>
      <c r="HCS4" s="128"/>
      <c r="HCT4" s="128"/>
      <c r="HCU4" s="128"/>
      <c r="HCV4" s="128"/>
      <c r="HCW4" s="128"/>
      <c r="HCX4" s="128"/>
      <c r="HCY4" s="128"/>
      <c r="HCZ4" s="128"/>
      <c r="HDA4" s="128"/>
      <c r="HDB4" s="128"/>
      <c r="HDC4" s="128"/>
      <c r="HDD4" s="128"/>
      <c r="HDE4" s="128"/>
      <c r="HDF4" s="128"/>
      <c r="HDG4" s="128"/>
      <c r="HDH4" s="128"/>
      <c r="HDI4" s="128"/>
      <c r="HDJ4" s="128"/>
      <c r="HDK4" s="128"/>
      <c r="HDL4" s="128"/>
      <c r="HDM4" s="128"/>
      <c r="HDN4" s="128"/>
      <c r="HDO4" s="128"/>
      <c r="HDP4" s="128"/>
      <c r="HDQ4" s="128"/>
      <c r="HDR4" s="128"/>
      <c r="HDS4" s="128"/>
      <c r="HDT4" s="128"/>
      <c r="HDU4" s="128"/>
      <c r="HDV4" s="128"/>
      <c r="HDW4" s="128"/>
      <c r="HDX4" s="128"/>
      <c r="HDY4" s="128"/>
      <c r="HDZ4" s="128"/>
      <c r="HEA4" s="128"/>
      <c r="HEB4" s="128"/>
      <c r="HEC4" s="128"/>
      <c r="HED4" s="128"/>
      <c r="HEE4" s="128"/>
      <c r="HEF4" s="128"/>
      <c r="HEG4" s="128"/>
      <c r="HEH4" s="128"/>
      <c r="HEI4" s="128"/>
      <c r="HEJ4" s="128"/>
      <c r="HEK4" s="128"/>
      <c r="HEL4" s="128"/>
      <c r="HEM4" s="128"/>
      <c r="HEN4" s="128"/>
      <c r="HEO4" s="128"/>
      <c r="HEP4" s="128"/>
      <c r="HEQ4" s="128"/>
      <c r="HER4" s="128"/>
      <c r="HES4" s="128"/>
      <c r="HET4" s="128"/>
      <c r="HEU4" s="128"/>
      <c r="HEV4" s="128"/>
      <c r="HEW4" s="128"/>
      <c r="HEX4" s="128"/>
      <c r="HEY4" s="128"/>
      <c r="HEZ4" s="128"/>
      <c r="HFA4" s="128"/>
      <c r="HFB4" s="128"/>
      <c r="HFC4" s="128"/>
      <c r="HFD4" s="128"/>
      <c r="HFE4" s="128"/>
      <c r="HFF4" s="128"/>
      <c r="HFG4" s="128"/>
      <c r="HFH4" s="128"/>
      <c r="HFI4" s="128"/>
      <c r="HFJ4" s="128"/>
      <c r="HFK4" s="128"/>
      <c r="HFL4" s="128"/>
      <c r="HFM4" s="128"/>
      <c r="HFN4" s="128"/>
      <c r="HFO4" s="128"/>
      <c r="HFP4" s="128"/>
      <c r="HFQ4" s="128"/>
      <c r="HFR4" s="128"/>
      <c r="HFS4" s="128"/>
      <c r="HFT4" s="128"/>
      <c r="HFU4" s="128"/>
      <c r="HFV4" s="128"/>
      <c r="HFW4" s="128"/>
      <c r="HFX4" s="128"/>
      <c r="HFY4" s="128"/>
      <c r="HFZ4" s="128"/>
      <c r="HGA4" s="128"/>
      <c r="HGB4" s="128"/>
      <c r="HGC4" s="128"/>
      <c r="HGD4" s="128"/>
      <c r="HGE4" s="128"/>
      <c r="HGF4" s="128"/>
      <c r="HGG4" s="128"/>
      <c r="HGH4" s="128"/>
      <c r="HGI4" s="128"/>
      <c r="HGJ4" s="128"/>
      <c r="HGK4" s="128"/>
      <c r="HGL4" s="128"/>
      <c r="HGM4" s="128"/>
      <c r="HGN4" s="128"/>
      <c r="HGO4" s="128"/>
      <c r="HGP4" s="128"/>
      <c r="HGQ4" s="128"/>
      <c r="HGR4" s="128"/>
      <c r="HGS4" s="128"/>
      <c r="HGT4" s="128"/>
      <c r="HGU4" s="128"/>
      <c r="HGV4" s="128"/>
      <c r="HGW4" s="128"/>
      <c r="HGX4" s="128"/>
      <c r="HGY4" s="128"/>
      <c r="HGZ4" s="128"/>
      <c r="HHA4" s="128"/>
      <c r="HHB4" s="128"/>
      <c r="HHC4" s="128"/>
      <c r="HHD4" s="128"/>
      <c r="HHE4" s="128"/>
      <c r="HHF4" s="128"/>
      <c r="HHG4" s="128"/>
      <c r="HHH4" s="128"/>
      <c r="HHI4" s="128"/>
      <c r="HHJ4" s="128"/>
      <c r="HHK4" s="128"/>
      <c r="HHL4" s="128"/>
      <c r="HHM4" s="128"/>
      <c r="HHN4" s="128"/>
      <c r="HHO4" s="128"/>
      <c r="HHP4" s="128"/>
      <c r="HHQ4" s="128"/>
      <c r="HHR4" s="128"/>
      <c r="HHS4" s="128"/>
      <c r="HHT4" s="128"/>
      <c r="HHU4" s="128"/>
      <c r="HHV4" s="128"/>
      <c r="HHW4" s="128"/>
      <c r="HHX4" s="128"/>
      <c r="HHY4" s="128"/>
      <c r="HHZ4" s="128"/>
      <c r="HIA4" s="128"/>
      <c r="HIB4" s="128"/>
      <c r="HIC4" s="128"/>
      <c r="HID4" s="128"/>
      <c r="HIE4" s="128"/>
      <c r="HIF4" s="128"/>
      <c r="HIG4" s="128"/>
      <c r="HIH4" s="128"/>
      <c r="HII4" s="128"/>
      <c r="HIJ4" s="128"/>
      <c r="HIK4" s="128"/>
      <c r="HIL4" s="128"/>
      <c r="HIM4" s="128"/>
      <c r="HIN4" s="128"/>
      <c r="HIO4" s="128"/>
      <c r="HIP4" s="128"/>
      <c r="HIQ4" s="128"/>
      <c r="HIR4" s="128"/>
      <c r="HIS4" s="128"/>
      <c r="HIT4" s="128"/>
      <c r="HIU4" s="128"/>
      <c r="HIV4" s="128"/>
      <c r="HIW4" s="128"/>
      <c r="HIX4" s="128"/>
      <c r="HIY4" s="128"/>
      <c r="HIZ4" s="128"/>
      <c r="HJA4" s="128"/>
      <c r="HJB4" s="128"/>
      <c r="HJC4" s="128"/>
      <c r="HJD4" s="128"/>
      <c r="HJE4" s="128"/>
      <c r="HJF4" s="128"/>
      <c r="HJG4" s="128"/>
      <c r="HJH4" s="128"/>
      <c r="HJI4" s="128"/>
      <c r="HJJ4" s="128"/>
      <c r="HJK4" s="128"/>
      <c r="HJL4" s="128"/>
      <c r="HJM4" s="128"/>
      <c r="HJN4" s="128"/>
      <c r="HJO4" s="128"/>
      <c r="HJP4" s="128"/>
      <c r="HJQ4" s="128"/>
      <c r="HJR4" s="128"/>
      <c r="HJS4" s="128"/>
      <c r="HJT4" s="128"/>
      <c r="HJU4" s="128"/>
      <c r="HJV4" s="128"/>
      <c r="HJW4" s="128"/>
      <c r="HJX4" s="128"/>
      <c r="HJY4" s="128"/>
      <c r="HJZ4" s="128"/>
      <c r="HKA4" s="128"/>
      <c r="HKB4" s="128"/>
      <c r="HKC4" s="128"/>
      <c r="HKD4" s="128"/>
      <c r="HKE4" s="128"/>
      <c r="HKF4" s="128"/>
      <c r="HKG4" s="128"/>
      <c r="HKH4" s="128"/>
      <c r="HKI4" s="128"/>
      <c r="HKJ4" s="128"/>
      <c r="HKK4" s="128"/>
      <c r="HKL4" s="128"/>
      <c r="HKM4" s="128"/>
      <c r="HKN4" s="128"/>
      <c r="HKO4" s="128"/>
      <c r="HKP4" s="128"/>
      <c r="HKQ4" s="128"/>
      <c r="HKR4" s="128"/>
      <c r="HKS4" s="128"/>
      <c r="HKT4" s="128"/>
      <c r="HKU4" s="128"/>
      <c r="HKV4" s="128"/>
      <c r="HKW4" s="128"/>
      <c r="HKX4" s="128"/>
      <c r="HKY4" s="128"/>
      <c r="HKZ4" s="128"/>
      <c r="HLA4" s="128"/>
      <c r="HLB4" s="128"/>
      <c r="HLC4" s="128"/>
      <c r="HLD4" s="128"/>
      <c r="HLE4" s="128"/>
      <c r="HLF4" s="128"/>
      <c r="HLG4" s="128"/>
      <c r="HLH4" s="128"/>
      <c r="HLI4" s="128"/>
      <c r="HLJ4" s="128"/>
      <c r="HLK4" s="128"/>
      <c r="HLL4" s="128"/>
      <c r="HLM4" s="128"/>
      <c r="HLN4" s="128"/>
      <c r="HLO4" s="128"/>
      <c r="HLP4" s="128"/>
      <c r="HLQ4" s="128"/>
      <c r="HLR4" s="128"/>
      <c r="HLS4" s="128"/>
      <c r="HLT4" s="128"/>
      <c r="HLU4" s="128"/>
      <c r="HLV4" s="128"/>
      <c r="HLW4" s="128"/>
      <c r="HLX4" s="128"/>
      <c r="HLY4" s="128"/>
      <c r="HLZ4" s="128"/>
      <c r="HMA4" s="128"/>
      <c r="HMB4" s="128"/>
      <c r="HMC4" s="128"/>
      <c r="HMD4" s="128"/>
      <c r="HME4" s="128"/>
      <c r="HMF4" s="128"/>
      <c r="HMG4" s="128"/>
      <c r="HMH4" s="128"/>
      <c r="HMI4" s="128"/>
      <c r="HMJ4" s="128"/>
      <c r="HMK4" s="128"/>
      <c r="HML4" s="128"/>
      <c r="HMM4" s="128"/>
      <c r="HMN4" s="128"/>
      <c r="HMO4" s="128"/>
      <c r="HMP4" s="128"/>
      <c r="HMQ4" s="128"/>
      <c r="HMR4" s="128"/>
      <c r="HMS4" s="128"/>
      <c r="HMT4" s="128"/>
      <c r="HMU4" s="128"/>
      <c r="HMV4" s="128"/>
      <c r="HMW4" s="128"/>
      <c r="HMX4" s="128"/>
      <c r="HMY4" s="128"/>
      <c r="HMZ4" s="128"/>
      <c r="HNA4" s="128"/>
      <c r="HNB4" s="128"/>
      <c r="HNC4" s="128"/>
      <c r="HND4" s="128"/>
      <c r="HNE4" s="128"/>
      <c r="HNF4" s="128"/>
      <c r="HNG4" s="128"/>
      <c r="HNH4" s="128"/>
      <c r="HNI4" s="128"/>
      <c r="HNJ4" s="128"/>
      <c r="HNK4" s="128"/>
      <c r="HNL4" s="128"/>
      <c r="HNM4" s="128"/>
      <c r="HNN4" s="128"/>
      <c r="HNO4" s="128"/>
      <c r="HNP4" s="128"/>
      <c r="HNQ4" s="128"/>
      <c r="HNR4" s="128"/>
      <c r="HNS4" s="128"/>
      <c r="HNT4" s="128"/>
      <c r="HNU4" s="128"/>
      <c r="HNV4" s="128"/>
      <c r="HNW4" s="128"/>
      <c r="HNX4" s="128"/>
      <c r="HNY4" s="128"/>
      <c r="HNZ4" s="128"/>
      <c r="HOA4" s="128"/>
      <c r="HOB4" s="128"/>
      <c r="HOC4" s="128"/>
      <c r="HOD4" s="128"/>
      <c r="HOE4" s="128"/>
      <c r="HOF4" s="128"/>
      <c r="HOG4" s="128"/>
      <c r="HOH4" s="128"/>
      <c r="HOI4" s="128"/>
      <c r="HOJ4" s="128"/>
      <c r="HOK4" s="128"/>
      <c r="HOL4" s="128"/>
      <c r="HOM4" s="128"/>
      <c r="HON4" s="128"/>
      <c r="HOO4" s="128"/>
      <c r="HOP4" s="128"/>
      <c r="HOQ4" s="128"/>
      <c r="HOR4" s="128"/>
      <c r="HOS4" s="128"/>
      <c r="HOT4" s="128"/>
      <c r="HOU4" s="128"/>
      <c r="HOV4" s="128"/>
      <c r="HOW4" s="128"/>
      <c r="HOX4" s="128"/>
      <c r="HOY4" s="128"/>
      <c r="HOZ4" s="128"/>
      <c r="HPA4" s="128"/>
      <c r="HPB4" s="128"/>
      <c r="HPC4" s="128"/>
      <c r="HPD4" s="128"/>
      <c r="HPE4" s="128"/>
      <c r="HPF4" s="128"/>
      <c r="HPG4" s="128"/>
      <c r="HPH4" s="128"/>
      <c r="HPI4" s="128"/>
      <c r="HPJ4" s="128"/>
      <c r="HPK4" s="128"/>
      <c r="HPL4" s="128"/>
      <c r="HPM4" s="128"/>
      <c r="HPN4" s="128"/>
      <c r="HPO4" s="128"/>
      <c r="HPP4" s="128"/>
      <c r="HPQ4" s="128"/>
      <c r="HPR4" s="128"/>
      <c r="HPS4" s="128"/>
      <c r="HPT4" s="128"/>
      <c r="HPU4" s="128"/>
      <c r="HPV4" s="128"/>
      <c r="HPW4" s="128"/>
      <c r="HPX4" s="128"/>
      <c r="HPY4" s="128"/>
      <c r="HPZ4" s="128"/>
      <c r="HQA4" s="128"/>
      <c r="HQB4" s="128"/>
      <c r="HQC4" s="128"/>
      <c r="HQD4" s="128"/>
      <c r="HQE4" s="128"/>
      <c r="HQF4" s="128"/>
      <c r="HQG4" s="128"/>
      <c r="HQH4" s="128"/>
      <c r="HQI4" s="128"/>
      <c r="HQJ4" s="128"/>
      <c r="HQK4" s="128"/>
      <c r="HQL4" s="128"/>
      <c r="HQM4" s="128"/>
      <c r="HQN4" s="128"/>
      <c r="HQO4" s="128"/>
      <c r="HQP4" s="128"/>
      <c r="HQQ4" s="128"/>
      <c r="HQR4" s="128"/>
      <c r="HQS4" s="128"/>
      <c r="HQT4" s="128"/>
      <c r="HQU4" s="128"/>
      <c r="HQV4" s="128"/>
      <c r="HQW4" s="128"/>
      <c r="HQX4" s="128"/>
      <c r="HQY4" s="128"/>
      <c r="HQZ4" s="128"/>
      <c r="HRA4" s="128"/>
      <c r="HRB4" s="128"/>
      <c r="HRC4" s="128"/>
      <c r="HRD4" s="128"/>
      <c r="HRE4" s="128"/>
      <c r="HRF4" s="128"/>
      <c r="HRG4" s="128"/>
      <c r="HRH4" s="128"/>
      <c r="HRI4" s="128"/>
      <c r="HRJ4" s="128"/>
      <c r="HRK4" s="128"/>
      <c r="HRL4" s="128"/>
      <c r="HRM4" s="128"/>
      <c r="HRN4" s="128"/>
      <c r="HRO4" s="128"/>
      <c r="HRP4" s="128"/>
      <c r="HRQ4" s="128"/>
      <c r="HRR4" s="128"/>
      <c r="HRS4" s="128"/>
      <c r="HRT4" s="128"/>
      <c r="HRU4" s="128"/>
      <c r="HRV4" s="128"/>
      <c r="HRW4" s="128"/>
      <c r="HRX4" s="128"/>
      <c r="HRY4" s="128"/>
      <c r="HRZ4" s="128"/>
      <c r="HSA4" s="128"/>
      <c r="HSB4" s="128"/>
      <c r="HSC4" s="128"/>
      <c r="HSD4" s="128"/>
      <c r="HSE4" s="128"/>
      <c r="HSF4" s="128"/>
      <c r="HSG4" s="128"/>
      <c r="HSH4" s="128"/>
      <c r="HSI4" s="128"/>
      <c r="HSJ4" s="128"/>
      <c r="HSK4" s="128"/>
      <c r="HSL4" s="128"/>
      <c r="HSM4" s="128"/>
      <c r="HSN4" s="128"/>
      <c r="HSO4" s="128"/>
      <c r="HSP4" s="128"/>
      <c r="HSQ4" s="128"/>
      <c r="HSR4" s="128"/>
      <c r="HSS4" s="128"/>
      <c r="HST4" s="128"/>
      <c r="HSU4" s="128"/>
      <c r="HSV4" s="128"/>
      <c r="HSW4" s="128"/>
      <c r="HSX4" s="128"/>
      <c r="HSY4" s="128"/>
      <c r="HSZ4" s="128"/>
      <c r="HTA4" s="128"/>
      <c r="HTB4" s="128"/>
      <c r="HTC4" s="128"/>
      <c r="HTD4" s="128"/>
      <c r="HTE4" s="128"/>
      <c r="HTF4" s="128"/>
      <c r="HTG4" s="128"/>
      <c r="HTH4" s="128"/>
      <c r="HTI4" s="128"/>
      <c r="HTJ4" s="128"/>
      <c r="HTK4" s="128"/>
      <c r="HTL4" s="128"/>
      <c r="HTM4" s="128"/>
      <c r="HTN4" s="128"/>
      <c r="HTO4" s="128"/>
      <c r="HTP4" s="128"/>
      <c r="HTQ4" s="128"/>
      <c r="HTR4" s="128"/>
      <c r="HTS4" s="128"/>
      <c r="HTT4" s="128"/>
      <c r="HTU4" s="128"/>
      <c r="HTV4" s="128"/>
      <c r="HTW4" s="128"/>
      <c r="HTX4" s="128"/>
      <c r="HTY4" s="128"/>
      <c r="HTZ4" s="128"/>
      <c r="HUA4" s="128"/>
      <c r="HUB4" s="128"/>
      <c r="HUC4" s="128"/>
      <c r="HUD4" s="128"/>
      <c r="HUE4" s="128"/>
      <c r="HUF4" s="128"/>
      <c r="HUG4" s="128"/>
      <c r="HUH4" s="128"/>
      <c r="HUI4" s="128"/>
      <c r="HUJ4" s="128"/>
      <c r="HUK4" s="128"/>
      <c r="HUL4" s="128"/>
      <c r="HUM4" s="128"/>
      <c r="HUN4" s="128"/>
      <c r="HUO4" s="128"/>
      <c r="HUP4" s="128"/>
      <c r="HUQ4" s="128"/>
      <c r="HUR4" s="128"/>
      <c r="HUS4" s="128"/>
      <c r="HUT4" s="128"/>
      <c r="HUU4" s="128"/>
      <c r="HUV4" s="128"/>
      <c r="HUW4" s="128"/>
      <c r="HUX4" s="128"/>
      <c r="HUY4" s="128"/>
      <c r="HUZ4" s="128"/>
      <c r="HVA4" s="128"/>
      <c r="HVB4" s="128"/>
      <c r="HVC4" s="128"/>
      <c r="HVD4" s="128"/>
      <c r="HVE4" s="128"/>
      <c r="HVF4" s="128"/>
      <c r="HVG4" s="128"/>
      <c r="HVH4" s="128"/>
      <c r="HVI4" s="128"/>
      <c r="HVJ4" s="128"/>
      <c r="HVK4" s="128"/>
      <c r="HVL4" s="128"/>
      <c r="HVM4" s="128"/>
      <c r="HVN4" s="128"/>
      <c r="HVO4" s="128"/>
      <c r="HVP4" s="128"/>
      <c r="HVQ4" s="128"/>
      <c r="HVR4" s="128"/>
      <c r="HVS4" s="128"/>
      <c r="HVT4" s="128"/>
      <c r="HVU4" s="128"/>
      <c r="HVV4" s="128"/>
      <c r="HVW4" s="128"/>
      <c r="HVX4" s="128"/>
      <c r="HVY4" s="128"/>
      <c r="HVZ4" s="128"/>
      <c r="HWA4" s="128"/>
      <c r="HWB4" s="128"/>
      <c r="HWC4" s="128"/>
      <c r="HWD4" s="128"/>
      <c r="HWE4" s="128"/>
      <c r="HWF4" s="128"/>
      <c r="HWG4" s="128"/>
      <c r="HWH4" s="128"/>
      <c r="HWI4" s="128"/>
      <c r="HWJ4" s="128"/>
      <c r="HWK4" s="128"/>
      <c r="HWL4" s="128"/>
      <c r="HWM4" s="128"/>
      <c r="HWN4" s="128"/>
      <c r="HWO4" s="128"/>
      <c r="HWP4" s="128"/>
      <c r="HWQ4" s="128"/>
      <c r="HWR4" s="128"/>
      <c r="HWS4" s="128"/>
      <c r="HWT4" s="128"/>
      <c r="HWU4" s="128"/>
      <c r="HWV4" s="128"/>
      <c r="HWW4" s="128"/>
      <c r="HWX4" s="128"/>
      <c r="HWY4" s="128"/>
      <c r="HWZ4" s="128"/>
      <c r="HXA4" s="128"/>
      <c r="HXB4" s="128"/>
      <c r="HXC4" s="128"/>
      <c r="HXD4" s="128"/>
      <c r="HXE4" s="128"/>
      <c r="HXF4" s="128"/>
      <c r="HXG4" s="128"/>
      <c r="HXH4" s="128"/>
      <c r="HXI4" s="128"/>
      <c r="HXJ4" s="128"/>
      <c r="HXK4" s="128"/>
      <c r="HXL4" s="128"/>
      <c r="HXM4" s="128"/>
      <c r="HXN4" s="128"/>
      <c r="HXO4" s="128"/>
      <c r="HXP4" s="128"/>
      <c r="HXQ4" s="128"/>
      <c r="HXR4" s="128"/>
      <c r="HXS4" s="128"/>
      <c r="HXT4" s="128"/>
      <c r="HXU4" s="128"/>
      <c r="HXV4" s="128"/>
      <c r="HXW4" s="128"/>
      <c r="HXX4" s="128"/>
      <c r="HXY4" s="128"/>
      <c r="HXZ4" s="128"/>
      <c r="HYA4" s="128"/>
      <c r="HYB4" s="128"/>
      <c r="HYC4" s="128"/>
      <c r="HYD4" s="128"/>
      <c r="HYE4" s="128"/>
      <c r="HYF4" s="128"/>
      <c r="HYG4" s="128"/>
      <c r="HYH4" s="128"/>
      <c r="HYI4" s="128"/>
      <c r="HYJ4" s="128"/>
      <c r="HYK4" s="128"/>
      <c r="HYL4" s="128"/>
      <c r="HYM4" s="128"/>
      <c r="HYN4" s="128"/>
      <c r="HYO4" s="128"/>
      <c r="HYP4" s="128"/>
      <c r="HYQ4" s="128"/>
      <c r="HYR4" s="128"/>
      <c r="HYS4" s="128"/>
      <c r="HYT4" s="128"/>
      <c r="HYU4" s="128"/>
      <c r="HYV4" s="128"/>
      <c r="HYW4" s="128"/>
      <c r="HYX4" s="128"/>
      <c r="HYY4" s="128"/>
      <c r="HYZ4" s="128"/>
      <c r="HZA4" s="128"/>
      <c r="HZB4" s="128"/>
      <c r="HZC4" s="128"/>
      <c r="HZD4" s="128"/>
      <c r="HZE4" s="128"/>
      <c r="HZF4" s="128"/>
      <c r="HZG4" s="128"/>
      <c r="HZH4" s="128"/>
      <c r="HZI4" s="128"/>
      <c r="HZJ4" s="128"/>
      <c r="HZK4" s="128"/>
      <c r="HZL4" s="128"/>
      <c r="HZM4" s="128"/>
      <c r="HZN4" s="128"/>
      <c r="HZO4" s="128"/>
      <c r="HZP4" s="128"/>
      <c r="HZQ4" s="128"/>
      <c r="HZR4" s="128"/>
      <c r="HZS4" s="128"/>
      <c r="HZT4" s="128"/>
      <c r="HZU4" s="128"/>
      <c r="HZV4" s="128"/>
      <c r="HZW4" s="128"/>
      <c r="HZX4" s="128"/>
      <c r="HZY4" s="128"/>
      <c r="HZZ4" s="128"/>
      <c r="IAA4" s="128"/>
      <c r="IAB4" s="128"/>
      <c r="IAC4" s="128"/>
      <c r="IAD4" s="128"/>
      <c r="IAE4" s="128"/>
      <c r="IAF4" s="128"/>
      <c r="IAG4" s="128"/>
      <c r="IAH4" s="128"/>
      <c r="IAI4" s="128"/>
      <c r="IAJ4" s="128"/>
      <c r="IAK4" s="128"/>
      <c r="IAL4" s="128"/>
      <c r="IAM4" s="128"/>
      <c r="IAN4" s="128"/>
      <c r="IAO4" s="128"/>
      <c r="IAP4" s="128"/>
      <c r="IAQ4" s="128"/>
      <c r="IAR4" s="128"/>
      <c r="IAS4" s="128"/>
      <c r="IAT4" s="128"/>
      <c r="IAU4" s="128"/>
      <c r="IAV4" s="128"/>
      <c r="IAW4" s="128"/>
      <c r="IAX4" s="128"/>
      <c r="IAY4" s="128"/>
      <c r="IAZ4" s="128"/>
      <c r="IBA4" s="128"/>
      <c r="IBB4" s="128"/>
      <c r="IBC4" s="128"/>
      <c r="IBD4" s="128"/>
      <c r="IBE4" s="128"/>
      <c r="IBF4" s="128"/>
      <c r="IBG4" s="128"/>
      <c r="IBH4" s="128"/>
      <c r="IBI4" s="128"/>
      <c r="IBJ4" s="128"/>
      <c r="IBK4" s="128"/>
      <c r="IBL4" s="128"/>
      <c r="IBM4" s="128"/>
      <c r="IBN4" s="128"/>
      <c r="IBO4" s="128"/>
      <c r="IBP4" s="128"/>
      <c r="IBQ4" s="128"/>
      <c r="IBR4" s="128"/>
      <c r="IBS4" s="128"/>
      <c r="IBT4" s="128"/>
      <c r="IBU4" s="128"/>
      <c r="IBV4" s="128"/>
      <c r="IBW4" s="128"/>
      <c r="IBX4" s="128"/>
      <c r="IBY4" s="128"/>
      <c r="IBZ4" s="128"/>
      <c r="ICA4" s="128"/>
      <c r="ICB4" s="128"/>
      <c r="ICC4" s="128"/>
      <c r="ICD4" s="128"/>
      <c r="ICE4" s="128"/>
      <c r="ICF4" s="128"/>
      <c r="ICG4" s="128"/>
      <c r="ICH4" s="128"/>
      <c r="ICI4" s="128"/>
      <c r="ICJ4" s="128"/>
      <c r="ICK4" s="128"/>
      <c r="ICL4" s="128"/>
      <c r="ICM4" s="128"/>
      <c r="ICN4" s="128"/>
      <c r="ICO4" s="128"/>
      <c r="ICP4" s="128"/>
      <c r="ICQ4" s="128"/>
      <c r="ICR4" s="128"/>
      <c r="ICS4" s="128"/>
      <c r="ICT4" s="128"/>
      <c r="ICU4" s="128"/>
      <c r="ICV4" s="128"/>
      <c r="ICW4" s="128"/>
      <c r="ICX4" s="128"/>
      <c r="ICY4" s="128"/>
      <c r="ICZ4" s="128"/>
      <c r="IDA4" s="128"/>
      <c r="IDB4" s="128"/>
      <c r="IDC4" s="128"/>
      <c r="IDD4" s="128"/>
      <c r="IDE4" s="128"/>
      <c r="IDF4" s="128"/>
      <c r="IDG4" s="128"/>
      <c r="IDH4" s="128"/>
      <c r="IDI4" s="128"/>
      <c r="IDJ4" s="128"/>
      <c r="IDK4" s="128"/>
      <c r="IDL4" s="128"/>
      <c r="IDM4" s="128"/>
      <c r="IDN4" s="128"/>
      <c r="IDO4" s="128"/>
      <c r="IDP4" s="128"/>
      <c r="IDQ4" s="128"/>
      <c r="IDR4" s="128"/>
      <c r="IDS4" s="128"/>
      <c r="IDT4" s="128"/>
      <c r="IDU4" s="128"/>
      <c r="IDV4" s="128"/>
      <c r="IDW4" s="128"/>
      <c r="IDX4" s="128"/>
      <c r="IDY4" s="128"/>
      <c r="IDZ4" s="128"/>
      <c r="IEA4" s="128"/>
      <c r="IEB4" s="128"/>
      <c r="IEC4" s="128"/>
      <c r="IED4" s="128"/>
      <c r="IEE4" s="128"/>
      <c r="IEF4" s="128"/>
      <c r="IEG4" s="128"/>
      <c r="IEH4" s="128"/>
      <c r="IEI4" s="128"/>
      <c r="IEJ4" s="128"/>
      <c r="IEK4" s="128"/>
      <c r="IEL4" s="128"/>
      <c r="IEM4" s="128"/>
      <c r="IEN4" s="128"/>
      <c r="IEO4" s="128"/>
      <c r="IEP4" s="128"/>
      <c r="IEQ4" s="128"/>
      <c r="IER4" s="128"/>
      <c r="IES4" s="128"/>
      <c r="IET4" s="128"/>
      <c r="IEU4" s="128"/>
      <c r="IEV4" s="128"/>
      <c r="IEW4" s="128"/>
      <c r="IEX4" s="128"/>
      <c r="IEY4" s="128"/>
      <c r="IEZ4" s="128"/>
      <c r="IFA4" s="128"/>
      <c r="IFB4" s="128"/>
      <c r="IFC4" s="128"/>
      <c r="IFD4" s="128"/>
      <c r="IFE4" s="128"/>
      <c r="IFF4" s="128"/>
      <c r="IFG4" s="128"/>
      <c r="IFH4" s="128"/>
      <c r="IFI4" s="128"/>
      <c r="IFJ4" s="128"/>
      <c r="IFK4" s="128"/>
      <c r="IFL4" s="128"/>
      <c r="IFM4" s="128"/>
      <c r="IFN4" s="128"/>
      <c r="IFO4" s="128"/>
      <c r="IFP4" s="128"/>
      <c r="IFQ4" s="128"/>
      <c r="IFR4" s="128"/>
      <c r="IFS4" s="128"/>
      <c r="IFT4" s="128"/>
      <c r="IFU4" s="128"/>
      <c r="IFV4" s="128"/>
      <c r="IFW4" s="128"/>
      <c r="IFX4" s="128"/>
      <c r="IFY4" s="128"/>
      <c r="IFZ4" s="128"/>
      <c r="IGA4" s="128"/>
      <c r="IGB4" s="128"/>
      <c r="IGC4" s="128"/>
      <c r="IGD4" s="128"/>
      <c r="IGE4" s="128"/>
      <c r="IGF4" s="128"/>
      <c r="IGG4" s="128"/>
      <c r="IGH4" s="128"/>
      <c r="IGI4" s="128"/>
      <c r="IGJ4" s="128"/>
      <c r="IGK4" s="128"/>
      <c r="IGL4" s="128"/>
      <c r="IGM4" s="128"/>
      <c r="IGN4" s="128"/>
      <c r="IGO4" s="128"/>
      <c r="IGP4" s="128"/>
      <c r="IGQ4" s="128"/>
      <c r="IGR4" s="128"/>
      <c r="IGS4" s="128"/>
      <c r="IGT4" s="128"/>
      <c r="IGU4" s="128"/>
      <c r="IGV4" s="128"/>
      <c r="IGW4" s="128"/>
      <c r="IGX4" s="128"/>
      <c r="IGY4" s="128"/>
      <c r="IGZ4" s="128"/>
      <c r="IHA4" s="128"/>
      <c r="IHB4" s="128"/>
      <c r="IHC4" s="128"/>
      <c r="IHD4" s="128"/>
      <c r="IHE4" s="128"/>
      <c r="IHF4" s="128"/>
      <c r="IHG4" s="128"/>
      <c r="IHH4" s="128"/>
      <c r="IHI4" s="128"/>
      <c r="IHJ4" s="128"/>
      <c r="IHK4" s="128"/>
      <c r="IHL4" s="128"/>
      <c r="IHM4" s="128"/>
      <c r="IHN4" s="128"/>
      <c r="IHO4" s="128"/>
      <c r="IHP4" s="128"/>
      <c r="IHQ4" s="128"/>
      <c r="IHR4" s="128"/>
      <c r="IHS4" s="128"/>
      <c r="IHT4" s="128"/>
      <c r="IHU4" s="128"/>
      <c r="IHV4" s="128"/>
      <c r="IHW4" s="128"/>
      <c r="IHX4" s="128"/>
      <c r="IHY4" s="128"/>
      <c r="IHZ4" s="128"/>
      <c r="IIA4" s="128"/>
      <c r="IIB4" s="128"/>
      <c r="IIC4" s="128"/>
      <c r="IID4" s="128"/>
      <c r="IIE4" s="128"/>
      <c r="IIF4" s="128"/>
      <c r="IIG4" s="128"/>
      <c r="IIH4" s="128"/>
      <c r="III4" s="128"/>
      <c r="IIJ4" s="128"/>
      <c r="IIK4" s="128"/>
      <c r="IIL4" s="128"/>
      <c r="IIM4" s="128"/>
      <c r="IIN4" s="128"/>
      <c r="IIO4" s="128"/>
      <c r="IIP4" s="128"/>
      <c r="IIQ4" s="128"/>
      <c r="IIR4" s="128"/>
      <c r="IIS4" s="128"/>
      <c r="IIT4" s="128"/>
      <c r="IIU4" s="128"/>
      <c r="IIV4" s="128"/>
      <c r="IIW4" s="128"/>
      <c r="IIX4" s="128"/>
      <c r="IIY4" s="128"/>
      <c r="IIZ4" s="128"/>
      <c r="IJA4" s="128"/>
      <c r="IJB4" s="128"/>
      <c r="IJC4" s="128"/>
      <c r="IJD4" s="128"/>
      <c r="IJE4" s="128"/>
      <c r="IJF4" s="128"/>
      <c r="IJG4" s="128"/>
      <c r="IJH4" s="128"/>
      <c r="IJI4" s="128"/>
      <c r="IJJ4" s="128"/>
      <c r="IJK4" s="128"/>
      <c r="IJL4" s="128"/>
      <c r="IJM4" s="128"/>
      <c r="IJN4" s="128"/>
      <c r="IJO4" s="128"/>
      <c r="IJP4" s="128"/>
      <c r="IJQ4" s="128"/>
      <c r="IJR4" s="128"/>
      <c r="IJS4" s="128"/>
      <c r="IJT4" s="128"/>
      <c r="IJU4" s="128"/>
      <c r="IJV4" s="128"/>
      <c r="IJW4" s="128"/>
      <c r="IJX4" s="128"/>
      <c r="IJY4" s="128"/>
      <c r="IJZ4" s="128"/>
      <c r="IKA4" s="128"/>
      <c r="IKB4" s="128"/>
      <c r="IKC4" s="128"/>
      <c r="IKD4" s="128"/>
      <c r="IKE4" s="128"/>
      <c r="IKF4" s="128"/>
      <c r="IKG4" s="128"/>
      <c r="IKH4" s="128"/>
      <c r="IKI4" s="128"/>
      <c r="IKJ4" s="128"/>
      <c r="IKK4" s="128"/>
      <c r="IKL4" s="128"/>
      <c r="IKM4" s="128"/>
      <c r="IKN4" s="128"/>
      <c r="IKO4" s="128"/>
      <c r="IKP4" s="128"/>
      <c r="IKQ4" s="128"/>
      <c r="IKR4" s="128"/>
      <c r="IKS4" s="128"/>
      <c r="IKT4" s="128"/>
      <c r="IKU4" s="128"/>
      <c r="IKV4" s="128"/>
      <c r="IKW4" s="128"/>
      <c r="IKX4" s="128"/>
      <c r="IKY4" s="128"/>
      <c r="IKZ4" s="128"/>
      <c r="ILA4" s="128"/>
      <c r="ILB4" s="128"/>
      <c r="ILC4" s="128"/>
      <c r="ILD4" s="128"/>
      <c r="ILE4" s="128"/>
      <c r="ILF4" s="128"/>
      <c r="ILG4" s="128"/>
      <c r="ILH4" s="128"/>
      <c r="ILI4" s="128"/>
      <c r="ILJ4" s="128"/>
      <c r="ILK4" s="128"/>
      <c r="ILL4" s="128"/>
      <c r="ILM4" s="128"/>
      <c r="ILN4" s="128"/>
      <c r="ILO4" s="128"/>
      <c r="ILP4" s="128"/>
      <c r="ILQ4" s="128"/>
      <c r="ILR4" s="128"/>
      <c r="ILS4" s="128"/>
      <c r="ILT4" s="128"/>
      <c r="ILU4" s="128"/>
      <c r="ILV4" s="128"/>
      <c r="ILW4" s="128"/>
      <c r="ILX4" s="128"/>
      <c r="ILY4" s="128"/>
      <c r="ILZ4" s="128"/>
      <c r="IMA4" s="128"/>
      <c r="IMB4" s="128"/>
      <c r="IMC4" s="128"/>
      <c r="IMD4" s="128"/>
      <c r="IME4" s="128"/>
      <c r="IMF4" s="128"/>
      <c r="IMG4" s="128"/>
      <c r="IMH4" s="128"/>
      <c r="IMI4" s="128"/>
      <c r="IMJ4" s="128"/>
      <c r="IMK4" s="128"/>
      <c r="IML4" s="128"/>
      <c r="IMM4" s="128"/>
      <c r="IMN4" s="128"/>
      <c r="IMO4" s="128"/>
      <c r="IMP4" s="128"/>
      <c r="IMQ4" s="128"/>
      <c r="IMR4" s="128"/>
      <c r="IMS4" s="128"/>
      <c r="IMT4" s="128"/>
      <c r="IMU4" s="128"/>
      <c r="IMV4" s="128"/>
      <c r="IMW4" s="128"/>
      <c r="IMX4" s="128"/>
      <c r="IMY4" s="128"/>
      <c r="IMZ4" s="128"/>
      <c r="INA4" s="128"/>
      <c r="INB4" s="128"/>
      <c r="INC4" s="128"/>
      <c r="IND4" s="128"/>
      <c r="INE4" s="128"/>
      <c r="INF4" s="128"/>
      <c r="ING4" s="128"/>
      <c r="INH4" s="128"/>
      <c r="INI4" s="128"/>
      <c r="INJ4" s="128"/>
      <c r="INK4" s="128"/>
      <c r="INL4" s="128"/>
      <c r="INM4" s="128"/>
      <c r="INN4" s="128"/>
      <c r="INO4" s="128"/>
      <c r="INP4" s="128"/>
      <c r="INQ4" s="128"/>
      <c r="INR4" s="128"/>
      <c r="INS4" s="128"/>
      <c r="INT4" s="128"/>
      <c r="INU4" s="128"/>
      <c r="INV4" s="128"/>
      <c r="INW4" s="128"/>
      <c r="INX4" s="128"/>
      <c r="INY4" s="128"/>
      <c r="INZ4" s="128"/>
      <c r="IOA4" s="128"/>
      <c r="IOB4" s="128"/>
      <c r="IOC4" s="128"/>
      <c r="IOD4" s="128"/>
      <c r="IOE4" s="128"/>
      <c r="IOF4" s="128"/>
      <c r="IOG4" s="128"/>
      <c r="IOH4" s="128"/>
      <c r="IOI4" s="128"/>
      <c r="IOJ4" s="128"/>
      <c r="IOK4" s="128"/>
      <c r="IOL4" s="128"/>
      <c r="IOM4" s="128"/>
      <c r="ION4" s="128"/>
      <c r="IOO4" s="128"/>
      <c r="IOP4" s="128"/>
      <c r="IOQ4" s="128"/>
      <c r="IOR4" s="128"/>
      <c r="IOS4" s="128"/>
      <c r="IOT4" s="128"/>
      <c r="IOU4" s="128"/>
      <c r="IOV4" s="128"/>
      <c r="IOW4" s="128"/>
      <c r="IOX4" s="128"/>
      <c r="IOY4" s="128"/>
      <c r="IOZ4" s="128"/>
      <c r="IPA4" s="128"/>
      <c r="IPB4" s="128"/>
      <c r="IPC4" s="128"/>
      <c r="IPD4" s="128"/>
      <c r="IPE4" s="128"/>
      <c r="IPF4" s="128"/>
      <c r="IPG4" s="128"/>
      <c r="IPH4" s="128"/>
      <c r="IPI4" s="128"/>
      <c r="IPJ4" s="128"/>
      <c r="IPK4" s="128"/>
      <c r="IPL4" s="128"/>
      <c r="IPM4" s="128"/>
      <c r="IPN4" s="128"/>
      <c r="IPO4" s="128"/>
      <c r="IPP4" s="128"/>
      <c r="IPQ4" s="128"/>
      <c r="IPR4" s="128"/>
      <c r="IPS4" s="128"/>
      <c r="IPT4" s="128"/>
      <c r="IPU4" s="128"/>
      <c r="IPV4" s="128"/>
      <c r="IPW4" s="128"/>
      <c r="IPX4" s="128"/>
      <c r="IPY4" s="128"/>
      <c r="IPZ4" s="128"/>
      <c r="IQA4" s="128"/>
      <c r="IQB4" s="128"/>
      <c r="IQC4" s="128"/>
      <c r="IQD4" s="128"/>
      <c r="IQE4" s="128"/>
      <c r="IQF4" s="128"/>
      <c r="IQG4" s="128"/>
      <c r="IQH4" s="128"/>
      <c r="IQI4" s="128"/>
      <c r="IQJ4" s="128"/>
      <c r="IQK4" s="128"/>
      <c r="IQL4" s="128"/>
      <c r="IQM4" s="128"/>
      <c r="IQN4" s="128"/>
      <c r="IQO4" s="128"/>
      <c r="IQP4" s="128"/>
      <c r="IQQ4" s="128"/>
      <c r="IQR4" s="128"/>
      <c r="IQS4" s="128"/>
      <c r="IQT4" s="128"/>
      <c r="IQU4" s="128"/>
      <c r="IQV4" s="128"/>
      <c r="IQW4" s="128"/>
      <c r="IQX4" s="128"/>
      <c r="IQY4" s="128"/>
      <c r="IQZ4" s="128"/>
      <c r="IRA4" s="128"/>
      <c r="IRB4" s="128"/>
      <c r="IRC4" s="128"/>
      <c r="IRD4" s="128"/>
      <c r="IRE4" s="128"/>
      <c r="IRF4" s="128"/>
      <c r="IRG4" s="128"/>
      <c r="IRH4" s="128"/>
      <c r="IRI4" s="128"/>
      <c r="IRJ4" s="128"/>
      <c r="IRK4" s="128"/>
      <c r="IRL4" s="128"/>
      <c r="IRM4" s="128"/>
      <c r="IRN4" s="128"/>
      <c r="IRO4" s="128"/>
      <c r="IRP4" s="128"/>
      <c r="IRQ4" s="128"/>
      <c r="IRR4" s="128"/>
      <c r="IRS4" s="128"/>
      <c r="IRT4" s="128"/>
      <c r="IRU4" s="128"/>
      <c r="IRV4" s="128"/>
      <c r="IRW4" s="128"/>
      <c r="IRX4" s="128"/>
      <c r="IRY4" s="128"/>
      <c r="IRZ4" s="128"/>
      <c r="ISA4" s="128"/>
      <c r="ISB4" s="128"/>
      <c r="ISC4" s="128"/>
      <c r="ISD4" s="128"/>
      <c r="ISE4" s="128"/>
      <c r="ISF4" s="128"/>
      <c r="ISG4" s="128"/>
      <c r="ISH4" s="128"/>
      <c r="ISI4" s="128"/>
      <c r="ISJ4" s="128"/>
      <c r="ISK4" s="128"/>
      <c r="ISL4" s="128"/>
      <c r="ISM4" s="128"/>
      <c r="ISN4" s="128"/>
      <c r="ISO4" s="128"/>
      <c r="ISP4" s="128"/>
      <c r="ISQ4" s="128"/>
      <c r="ISR4" s="128"/>
      <c r="ISS4" s="128"/>
      <c r="IST4" s="128"/>
      <c r="ISU4" s="128"/>
      <c r="ISV4" s="128"/>
      <c r="ISW4" s="128"/>
      <c r="ISX4" s="128"/>
      <c r="ISY4" s="128"/>
      <c r="ISZ4" s="128"/>
      <c r="ITA4" s="128"/>
      <c r="ITB4" s="128"/>
      <c r="ITC4" s="128"/>
      <c r="ITD4" s="128"/>
      <c r="ITE4" s="128"/>
      <c r="ITF4" s="128"/>
      <c r="ITG4" s="128"/>
      <c r="ITH4" s="128"/>
      <c r="ITI4" s="128"/>
      <c r="ITJ4" s="128"/>
      <c r="ITK4" s="128"/>
      <c r="ITL4" s="128"/>
      <c r="ITM4" s="128"/>
      <c r="ITN4" s="128"/>
      <c r="ITO4" s="128"/>
      <c r="ITP4" s="128"/>
      <c r="ITQ4" s="128"/>
      <c r="ITR4" s="128"/>
      <c r="ITS4" s="128"/>
      <c r="ITT4" s="128"/>
      <c r="ITU4" s="128"/>
      <c r="ITV4" s="128"/>
      <c r="ITW4" s="128"/>
      <c r="ITX4" s="128"/>
      <c r="ITY4" s="128"/>
      <c r="ITZ4" s="128"/>
      <c r="IUA4" s="128"/>
      <c r="IUB4" s="128"/>
      <c r="IUC4" s="128"/>
      <c r="IUD4" s="128"/>
      <c r="IUE4" s="128"/>
      <c r="IUF4" s="128"/>
      <c r="IUG4" s="128"/>
      <c r="IUH4" s="128"/>
      <c r="IUI4" s="128"/>
      <c r="IUJ4" s="128"/>
      <c r="IUK4" s="128"/>
      <c r="IUL4" s="128"/>
      <c r="IUM4" s="128"/>
      <c r="IUN4" s="128"/>
      <c r="IUO4" s="128"/>
      <c r="IUP4" s="128"/>
      <c r="IUQ4" s="128"/>
      <c r="IUR4" s="128"/>
      <c r="IUS4" s="128"/>
      <c r="IUT4" s="128"/>
      <c r="IUU4" s="128"/>
      <c r="IUV4" s="128"/>
      <c r="IUW4" s="128"/>
      <c r="IUX4" s="128"/>
      <c r="IUY4" s="128"/>
      <c r="IUZ4" s="128"/>
      <c r="IVA4" s="128"/>
      <c r="IVB4" s="128"/>
      <c r="IVC4" s="128"/>
      <c r="IVD4" s="128"/>
      <c r="IVE4" s="128"/>
      <c r="IVF4" s="128"/>
      <c r="IVG4" s="128"/>
      <c r="IVH4" s="128"/>
      <c r="IVI4" s="128"/>
      <c r="IVJ4" s="128"/>
      <c r="IVK4" s="128"/>
      <c r="IVL4" s="128"/>
      <c r="IVM4" s="128"/>
      <c r="IVN4" s="128"/>
      <c r="IVO4" s="128"/>
      <c r="IVP4" s="128"/>
      <c r="IVQ4" s="128"/>
      <c r="IVR4" s="128"/>
      <c r="IVS4" s="128"/>
      <c r="IVT4" s="128"/>
      <c r="IVU4" s="128"/>
      <c r="IVV4" s="128"/>
      <c r="IVW4" s="128"/>
      <c r="IVX4" s="128"/>
      <c r="IVY4" s="128"/>
      <c r="IVZ4" s="128"/>
      <c r="IWA4" s="128"/>
      <c r="IWB4" s="128"/>
      <c r="IWC4" s="128"/>
      <c r="IWD4" s="128"/>
      <c r="IWE4" s="128"/>
      <c r="IWF4" s="128"/>
      <c r="IWG4" s="128"/>
      <c r="IWH4" s="128"/>
      <c r="IWI4" s="128"/>
      <c r="IWJ4" s="128"/>
      <c r="IWK4" s="128"/>
      <c r="IWL4" s="128"/>
      <c r="IWM4" s="128"/>
      <c r="IWN4" s="128"/>
      <c r="IWO4" s="128"/>
      <c r="IWP4" s="128"/>
      <c r="IWQ4" s="128"/>
      <c r="IWR4" s="128"/>
      <c r="IWS4" s="128"/>
      <c r="IWT4" s="128"/>
      <c r="IWU4" s="128"/>
      <c r="IWV4" s="128"/>
      <c r="IWW4" s="128"/>
      <c r="IWX4" s="128"/>
      <c r="IWY4" s="128"/>
      <c r="IWZ4" s="128"/>
      <c r="IXA4" s="128"/>
      <c r="IXB4" s="128"/>
      <c r="IXC4" s="128"/>
      <c r="IXD4" s="128"/>
      <c r="IXE4" s="128"/>
      <c r="IXF4" s="128"/>
      <c r="IXG4" s="128"/>
      <c r="IXH4" s="128"/>
      <c r="IXI4" s="128"/>
      <c r="IXJ4" s="128"/>
      <c r="IXK4" s="128"/>
      <c r="IXL4" s="128"/>
      <c r="IXM4" s="128"/>
      <c r="IXN4" s="128"/>
      <c r="IXO4" s="128"/>
      <c r="IXP4" s="128"/>
      <c r="IXQ4" s="128"/>
      <c r="IXR4" s="128"/>
      <c r="IXS4" s="128"/>
      <c r="IXT4" s="128"/>
      <c r="IXU4" s="128"/>
      <c r="IXV4" s="128"/>
      <c r="IXW4" s="128"/>
      <c r="IXX4" s="128"/>
      <c r="IXY4" s="128"/>
      <c r="IXZ4" s="128"/>
      <c r="IYA4" s="128"/>
      <c r="IYB4" s="128"/>
      <c r="IYC4" s="128"/>
      <c r="IYD4" s="128"/>
      <c r="IYE4" s="128"/>
      <c r="IYF4" s="128"/>
      <c r="IYG4" s="128"/>
      <c r="IYH4" s="128"/>
      <c r="IYI4" s="128"/>
      <c r="IYJ4" s="128"/>
      <c r="IYK4" s="128"/>
      <c r="IYL4" s="128"/>
      <c r="IYM4" s="128"/>
      <c r="IYN4" s="128"/>
      <c r="IYO4" s="128"/>
      <c r="IYP4" s="128"/>
      <c r="IYQ4" s="128"/>
      <c r="IYR4" s="128"/>
      <c r="IYS4" s="128"/>
      <c r="IYT4" s="128"/>
      <c r="IYU4" s="128"/>
      <c r="IYV4" s="128"/>
      <c r="IYW4" s="128"/>
      <c r="IYX4" s="128"/>
      <c r="IYY4" s="128"/>
      <c r="IYZ4" s="128"/>
      <c r="IZA4" s="128"/>
      <c r="IZB4" s="128"/>
      <c r="IZC4" s="128"/>
      <c r="IZD4" s="128"/>
      <c r="IZE4" s="128"/>
      <c r="IZF4" s="128"/>
      <c r="IZG4" s="128"/>
      <c r="IZH4" s="128"/>
      <c r="IZI4" s="128"/>
      <c r="IZJ4" s="128"/>
      <c r="IZK4" s="128"/>
      <c r="IZL4" s="128"/>
      <c r="IZM4" s="128"/>
      <c r="IZN4" s="128"/>
      <c r="IZO4" s="128"/>
      <c r="IZP4" s="128"/>
      <c r="IZQ4" s="128"/>
      <c r="IZR4" s="128"/>
      <c r="IZS4" s="128"/>
      <c r="IZT4" s="128"/>
      <c r="IZU4" s="128"/>
      <c r="IZV4" s="128"/>
      <c r="IZW4" s="128"/>
      <c r="IZX4" s="128"/>
      <c r="IZY4" s="128"/>
      <c r="IZZ4" s="128"/>
      <c r="JAA4" s="128"/>
      <c r="JAB4" s="128"/>
      <c r="JAC4" s="128"/>
      <c r="JAD4" s="128"/>
      <c r="JAE4" s="128"/>
      <c r="JAF4" s="128"/>
      <c r="JAG4" s="128"/>
      <c r="JAH4" s="128"/>
      <c r="JAI4" s="128"/>
      <c r="JAJ4" s="128"/>
      <c r="JAK4" s="128"/>
      <c r="JAL4" s="128"/>
      <c r="JAM4" s="128"/>
      <c r="JAN4" s="128"/>
      <c r="JAO4" s="128"/>
      <c r="JAP4" s="128"/>
      <c r="JAQ4" s="128"/>
      <c r="JAR4" s="128"/>
      <c r="JAS4" s="128"/>
      <c r="JAT4" s="128"/>
      <c r="JAU4" s="128"/>
      <c r="JAV4" s="128"/>
      <c r="JAW4" s="128"/>
      <c r="JAX4" s="128"/>
      <c r="JAY4" s="128"/>
      <c r="JAZ4" s="128"/>
      <c r="JBA4" s="128"/>
      <c r="JBB4" s="128"/>
      <c r="JBC4" s="128"/>
      <c r="JBD4" s="128"/>
      <c r="JBE4" s="128"/>
      <c r="JBF4" s="128"/>
      <c r="JBG4" s="128"/>
      <c r="JBH4" s="128"/>
      <c r="JBI4" s="128"/>
      <c r="JBJ4" s="128"/>
      <c r="JBK4" s="128"/>
      <c r="JBL4" s="128"/>
      <c r="JBM4" s="128"/>
      <c r="JBN4" s="128"/>
      <c r="JBO4" s="128"/>
      <c r="JBP4" s="128"/>
      <c r="JBQ4" s="128"/>
      <c r="JBR4" s="128"/>
      <c r="JBS4" s="128"/>
      <c r="JBT4" s="128"/>
      <c r="JBU4" s="128"/>
      <c r="JBV4" s="128"/>
      <c r="JBW4" s="128"/>
      <c r="JBX4" s="128"/>
      <c r="JBY4" s="128"/>
      <c r="JBZ4" s="128"/>
      <c r="JCA4" s="128"/>
      <c r="JCB4" s="128"/>
      <c r="JCC4" s="128"/>
      <c r="JCD4" s="128"/>
      <c r="JCE4" s="128"/>
      <c r="JCF4" s="128"/>
      <c r="JCG4" s="128"/>
      <c r="JCH4" s="128"/>
      <c r="JCI4" s="128"/>
      <c r="JCJ4" s="128"/>
      <c r="JCK4" s="128"/>
      <c r="JCL4" s="128"/>
      <c r="JCM4" s="128"/>
      <c r="JCN4" s="128"/>
      <c r="JCO4" s="128"/>
      <c r="JCP4" s="128"/>
      <c r="JCQ4" s="128"/>
      <c r="JCR4" s="128"/>
      <c r="JCS4" s="128"/>
      <c r="JCT4" s="128"/>
      <c r="JCU4" s="128"/>
      <c r="JCV4" s="128"/>
      <c r="JCW4" s="128"/>
      <c r="JCX4" s="128"/>
      <c r="JCY4" s="128"/>
      <c r="JCZ4" s="128"/>
      <c r="JDA4" s="128"/>
      <c r="JDB4" s="128"/>
      <c r="JDC4" s="128"/>
      <c r="JDD4" s="128"/>
      <c r="JDE4" s="128"/>
      <c r="JDF4" s="128"/>
      <c r="JDG4" s="128"/>
      <c r="JDH4" s="128"/>
      <c r="JDI4" s="128"/>
      <c r="JDJ4" s="128"/>
      <c r="JDK4" s="128"/>
      <c r="JDL4" s="128"/>
      <c r="JDM4" s="128"/>
      <c r="JDN4" s="128"/>
      <c r="JDO4" s="128"/>
      <c r="JDP4" s="128"/>
      <c r="JDQ4" s="128"/>
      <c r="JDR4" s="128"/>
      <c r="JDS4" s="128"/>
      <c r="JDT4" s="128"/>
      <c r="JDU4" s="128"/>
      <c r="JDV4" s="128"/>
      <c r="JDW4" s="128"/>
      <c r="JDX4" s="128"/>
      <c r="JDY4" s="128"/>
      <c r="JDZ4" s="128"/>
      <c r="JEA4" s="128"/>
      <c r="JEB4" s="128"/>
      <c r="JEC4" s="128"/>
      <c r="JED4" s="128"/>
      <c r="JEE4" s="128"/>
      <c r="JEF4" s="128"/>
      <c r="JEG4" s="128"/>
      <c r="JEH4" s="128"/>
      <c r="JEI4" s="128"/>
      <c r="JEJ4" s="128"/>
      <c r="JEK4" s="128"/>
      <c r="JEL4" s="128"/>
      <c r="JEM4" s="128"/>
      <c r="JEN4" s="128"/>
      <c r="JEO4" s="128"/>
      <c r="JEP4" s="128"/>
      <c r="JEQ4" s="128"/>
      <c r="JER4" s="128"/>
      <c r="JES4" s="128"/>
      <c r="JET4" s="128"/>
      <c r="JEU4" s="128"/>
      <c r="JEV4" s="128"/>
      <c r="JEW4" s="128"/>
      <c r="JEX4" s="128"/>
      <c r="JEY4" s="128"/>
      <c r="JEZ4" s="128"/>
      <c r="JFA4" s="128"/>
      <c r="JFB4" s="128"/>
      <c r="JFC4" s="128"/>
      <c r="JFD4" s="128"/>
      <c r="JFE4" s="128"/>
      <c r="JFF4" s="128"/>
      <c r="JFG4" s="128"/>
      <c r="JFH4" s="128"/>
      <c r="JFI4" s="128"/>
      <c r="JFJ4" s="128"/>
      <c r="JFK4" s="128"/>
      <c r="JFL4" s="128"/>
      <c r="JFM4" s="128"/>
      <c r="JFN4" s="128"/>
      <c r="JFO4" s="128"/>
      <c r="JFP4" s="128"/>
      <c r="JFQ4" s="128"/>
      <c r="JFR4" s="128"/>
      <c r="JFS4" s="128"/>
      <c r="JFT4" s="128"/>
      <c r="JFU4" s="128"/>
      <c r="JFV4" s="128"/>
      <c r="JFW4" s="128"/>
      <c r="JFX4" s="128"/>
      <c r="JFY4" s="128"/>
      <c r="JFZ4" s="128"/>
      <c r="JGA4" s="128"/>
      <c r="JGB4" s="128"/>
      <c r="JGC4" s="128"/>
      <c r="JGD4" s="128"/>
      <c r="JGE4" s="128"/>
      <c r="JGF4" s="128"/>
      <c r="JGG4" s="128"/>
      <c r="JGH4" s="128"/>
      <c r="JGI4" s="128"/>
      <c r="JGJ4" s="128"/>
      <c r="JGK4" s="128"/>
      <c r="JGL4" s="128"/>
      <c r="JGM4" s="128"/>
      <c r="JGN4" s="128"/>
      <c r="JGO4" s="128"/>
      <c r="JGP4" s="128"/>
      <c r="JGQ4" s="128"/>
      <c r="JGR4" s="128"/>
      <c r="JGS4" s="128"/>
      <c r="JGT4" s="128"/>
      <c r="JGU4" s="128"/>
      <c r="JGV4" s="128"/>
      <c r="JGW4" s="128"/>
      <c r="JGX4" s="128"/>
      <c r="JGY4" s="128"/>
      <c r="JGZ4" s="128"/>
      <c r="JHA4" s="128"/>
      <c r="JHB4" s="128"/>
      <c r="JHC4" s="128"/>
      <c r="JHD4" s="128"/>
      <c r="JHE4" s="128"/>
      <c r="JHF4" s="128"/>
      <c r="JHG4" s="128"/>
      <c r="JHH4" s="128"/>
      <c r="JHI4" s="128"/>
      <c r="JHJ4" s="128"/>
      <c r="JHK4" s="128"/>
      <c r="JHL4" s="128"/>
      <c r="JHM4" s="128"/>
      <c r="JHN4" s="128"/>
      <c r="JHO4" s="128"/>
      <c r="JHP4" s="128"/>
      <c r="JHQ4" s="128"/>
      <c r="JHR4" s="128"/>
      <c r="JHS4" s="128"/>
      <c r="JHT4" s="128"/>
      <c r="JHU4" s="128"/>
      <c r="JHV4" s="128"/>
      <c r="JHW4" s="128"/>
      <c r="JHX4" s="128"/>
      <c r="JHY4" s="128"/>
      <c r="JHZ4" s="128"/>
      <c r="JIA4" s="128"/>
      <c r="JIB4" s="128"/>
      <c r="JIC4" s="128"/>
      <c r="JID4" s="128"/>
      <c r="JIE4" s="128"/>
      <c r="JIF4" s="128"/>
      <c r="JIG4" s="128"/>
      <c r="JIH4" s="128"/>
      <c r="JII4" s="128"/>
      <c r="JIJ4" s="128"/>
      <c r="JIK4" s="128"/>
      <c r="JIL4" s="128"/>
      <c r="JIM4" s="128"/>
      <c r="JIN4" s="128"/>
      <c r="JIO4" s="128"/>
      <c r="JIP4" s="128"/>
      <c r="JIQ4" s="128"/>
      <c r="JIR4" s="128"/>
      <c r="JIS4" s="128"/>
      <c r="JIT4" s="128"/>
      <c r="JIU4" s="128"/>
      <c r="JIV4" s="128"/>
      <c r="JIW4" s="128"/>
      <c r="JIX4" s="128"/>
      <c r="JIY4" s="128"/>
      <c r="JIZ4" s="128"/>
      <c r="JJA4" s="128"/>
      <c r="JJB4" s="128"/>
      <c r="JJC4" s="128"/>
      <c r="JJD4" s="128"/>
      <c r="JJE4" s="128"/>
      <c r="JJF4" s="128"/>
      <c r="JJG4" s="128"/>
      <c r="JJH4" s="128"/>
      <c r="JJI4" s="128"/>
      <c r="JJJ4" s="128"/>
      <c r="JJK4" s="128"/>
      <c r="JJL4" s="128"/>
      <c r="JJM4" s="128"/>
      <c r="JJN4" s="128"/>
      <c r="JJO4" s="128"/>
      <c r="JJP4" s="128"/>
      <c r="JJQ4" s="128"/>
      <c r="JJR4" s="128"/>
      <c r="JJS4" s="128"/>
      <c r="JJT4" s="128"/>
      <c r="JJU4" s="128"/>
      <c r="JJV4" s="128"/>
      <c r="JJW4" s="128"/>
      <c r="JJX4" s="128"/>
      <c r="JJY4" s="128"/>
      <c r="JJZ4" s="128"/>
      <c r="JKA4" s="128"/>
      <c r="JKB4" s="128"/>
      <c r="JKC4" s="128"/>
      <c r="JKD4" s="128"/>
      <c r="JKE4" s="128"/>
      <c r="JKF4" s="128"/>
      <c r="JKG4" s="128"/>
      <c r="JKH4" s="128"/>
      <c r="JKI4" s="128"/>
      <c r="JKJ4" s="128"/>
      <c r="JKK4" s="128"/>
      <c r="JKL4" s="128"/>
      <c r="JKM4" s="128"/>
      <c r="JKN4" s="128"/>
      <c r="JKO4" s="128"/>
      <c r="JKP4" s="128"/>
      <c r="JKQ4" s="128"/>
      <c r="JKR4" s="128"/>
      <c r="JKS4" s="128"/>
      <c r="JKT4" s="128"/>
      <c r="JKU4" s="128"/>
      <c r="JKV4" s="128"/>
      <c r="JKW4" s="128"/>
      <c r="JKX4" s="128"/>
      <c r="JKY4" s="128"/>
      <c r="JKZ4" s="128"/>
      <c r="JLA4" s="128"/>
      <c r="JLB4" s="128"/>
      <c r="JLC4" s="128"/>
      <c r="JLD4" s="128"/>
      <c r="JLE4" s="128"/>
      <c r="JLF4" s="128"/>
      <c r="JLG4" s="128"/>
      <c r="JLH4" s="128"/>
      <c r="JLI4" s="128"/>
      <c r="JLJ4" s="128"/>
      <c r="JLK4" s="128"/>
      <c r="JLL4" s="128"/>
      <c r="JLM4" s="128"/>
      <c r="JLN4" s="128"/>
      <c r="JLO4" s="128"/>
      <c r="JLP4" s="128"/>
      <c r="JLQ4" s="128"/>
      <c r="JLR4" s="128"/>
      <c r="JLS4" s="128"/>
      <c r="JLT4" s="128"/>
      <c r="JLU4" s="128"/>
      <c r="JLV4" s="128"/>
      <c r="JLW4" s="128"/>
      <c r="JLX4" s="128"/>
      <c r="JLY4" s="128"/>
      <c r="JLZ4" s="128"/>
      <c r="JMA4" s="128"/>
      <c r="JMB4" s="128"/>
      <c r="JMC4" s="128"/>
      <c r="JMD4" s="128"/>
      <c r="JME4" s="128"/>
      <c r="JMF4" s="128"/>
      <c r="JMG4" s="128"/>
      <c r="JMH4" s="128"/>
      <c r="JMI4" s="128"/>
      <c r="JMJ4" s="128"/>
      <c r="JMK4" s="128"/>
      <c r="JML4" s="128"/>
      <c r="JMM4" s="128"/>
      <c r="JMN4" s="128"/>
      <c r="JMO4" s="128"/>
      <c r="JMP4" s="128"/>
      <c r="JMQ4" s="128"/>
      <c r="JMR4" s="128"/>
      <c r="JMS4" s="128"/>
      <c r="JMT4" s="128"/>
      <c r="JMU4" s="128"/>
      <c r="JMV4" s="128"/>
      <c r="JMW4" s="128"/>
      <c r="JMX4" s="128"/>
      <c r="JMY4" s="128"/>
      <c r="JMZ4" s="128"/>
      <c r="JNA4" s="128"/>
      <c r="JNB4" s="128"/>
      <c r="JNC4" s="128"/>
      <c r="JND4" s="128"/>
      <c r="JNE4" s="128"/>
      <c r="JNF4" s="128"/>
      <c r="JNG4" s="128"/>
      <c r="JNH4" s="128"/>
      <c r="JNI4" s="128"/>
      <c r="JNJ4" s="128"/>
      <c r="JNK4" s="128"/>
      <c r="JNL4" s="128"/>
      <c r="JNM4" s="128"/>
      <c r="JNN4" s="128"/>
      <c r="JNO4" s="128"/>
      <c r="JNP4" s="128"/>
      <c r="JNQ4" s="128"/>
      <c r="JNR4" s="128"/>
      <c r="JNS4" s="128"/>
      <c r="JNT4" s="128"/>
      <c r="JNU4" s="128"/>
      <c r="JNV4" s="128"/>
      <c r="JNW4" s="128"/>
      <c r="JNX4" s="128"/>
      <c r="JNY4" s="128"/>
      <c r="JNZ4" s="128"/>
      <c r="JOA4" s="128"/>
      <c r="JOB4" s="128"/>
      <c r="JOC4" s="128"/>
      <c r="JOD4" s="128"/>
      <c r="JOE4" s="128"/>
      <c r="JOF4" s="128"/>
      <c r="JOG4" s="128"/>
      <c r="JOH4" s="128"/>
      <c r="JOI4" s="128"/>
      <c r="JOJ4" s="128"/>
      <c r="JOK4" s="128"/>
      <c r="JOL4" s="128"/>
      <c r="JOM4" s="128"/>
      <c r="JON4" s="128"/>
      <c r="JOO4" s="128"/>
      <c r="JOP4" s="128"/>
      <c r="JOQ4" s="128"/>
      <c r="JOR4" s="128"/>
      <c r="JOS4" s="128"/>
      <c r="JOT4" s="128"/>
      <c r="JOU4" s="128"/>
      <c r="JOV4" s="128"/>
      <c r="JOW4" s="128"/>
      <c r="JOX4" s="128"/>
      <c r="JOY4" s="128"/>
      <c r="JOZ4" s="128"/>
      <c r="JPA4" s="128"/>
      <c r="JPB4" s="128"/>
      <c r="JPC4" s="128"/>
      <c r="JPD4" s="128"/>
      <c r="JPE4" s="128"/>
      <c r="JPF4" s="128"/>
      <c r="JPG4" s="128"/>
      <c r="JPH4" s="128"/>
      <c r="JPI4" s="128"/>
      <c r="JPJ4" s="128"/>
      <c r="JPK4" s="128"/>
      <c r="JPL4" s="128"/>
      <c r="JPM4" s="128"/>
      <c r="JPN4" s="128"/>
      <c r="JPO4" s="128"/>
      <c r="JPP4" s="128"/>
      <c r="JPQ4" s="128"/>
      <c r="JPR4" s="128"/>
      <c r="JPS4" s="128"/>
      <c r="JPT4" s="128"/>
      <c r="JPU4" s="128"/>
      <c r="JPV4" s="128"/>
      <c r="JPW4" s="128"/>
      <c r="JPX4" s="128"/>
      <c r="JPY4" s="128"/>
      <c r="JPZ4" s="128"/>
      <c r="JQA4" s="128"/>
      <c r="JQB4" s="128"/>
      <c r="JQC4" s="128"/>
      <c r="JQD4" s="128"/>
      <c r="JQE4" s="128"/>
      <c r="JQF4" s="128"/>
      <c r="JQG4" s="128"/>
      <c r="JQH4" s="128"/>
      <c r="JQI4" s="128"/>
      <c r="JQJ4" s="128"/>
      <c r="JQK4" s="128"/>
      <c r="JQL4" s="128"/>
      <c r="JQM4" s="128"/>
      <c r="JQN4" s="128"/>
      <c r="JQO4" s="128"/>
      <c r="JQP4" s="128"/>
      <c r="JQQ4" s="128"/>
      <c r="JQR4" s="128"/>
      <c r="JQS4" s="128"/>
      <c r="JQT4" s="128"/>
      <c r="JQU4" s="128"/>
      <c r="JQV4" s="128"/>
      <c r="JQW4" s="128"/>
      <c r="JQX4" s="128"/>
      <c r="JQY4" s="128"/>
      <c r="JQZ4" s="128"/>
      <c r="JRA4" s="128"/>
      <c r="JRB4" s="128"/>
      <c r="JRC4" s="128"/>
      <c r="JRD4" s="128"/>
      <c r="JRE4" s="128"/>
      <c r="JRF4" s="128"/>
      <c r="JRG4" s="128"/>
      <c r="JRH4" s="128"/>
      <c r="JRI4" s="128"/>
      <c r="JRJ4" s="128"/>
      <c r="JRK4" s="128"/>
      <c r="JRL4" s="128"/>
      <c r="JRM4" s="128"/>
      <c r="JRN4" s="128"/>
      <c r="JRO4" s="128"/>
      <c r="JRP4" s="128"/>
      <c r="JRQ4" s="128"/>
      <c r="JRR4" s="128"/>
      <c r="JRS4" s="128"/>
      <c r="JRT4" s="128"/>
      <c r="JRU4" s="128"/>
      <c r="JRV4" s="128"/>
      <c r="JRW4" s="128"/>
      <c r="JRX4" s="128"/>
      <c r="JRY4" s="128"/>
      <c r="JRZ4" s="128"/>
      <c r="JSA4" s="128"/>
      <c r="JSB4" s="128"/>
      <c r="JSC4" s="128"/>
      <c r="JSD4" s="128"/>
      <c r="JSE4" s="128"/>
      <c r="JSF4" s="128"/>
      <c r="JSG4" s="128"/>
      <c r="JSH4" s="128"/>
      <c r="JSI4" s="128"/>
      <c r="JSJ4" s="128"/>
      <c r="JSK4" s="128"/>
      <c r="JSL4" s="128"/>
      <c r="JSM4" s="128"/>
      <c r="JSN4" s="128"/>
      <c r="JSO4" s="128"/>
      <c r="JSP4" s="128"/>
      <c r="JSQ4" s="128"/>
      <c r="JSR4" s="128"/>
      <c r="JSS4" s="128"/>
      <c r="JST4" s="128"/>
      <c r="JSU4" s="128"/>
      <c r="JSV4" s="128"/>
      <c r="JSW4" s="128"/>
      <c r="JSX4" s="128"/>
      <c r="JSY4" s="128"/>
      <c r="JSZ4" s="128"/>
      <c r="JTA4" s="128"/>
      <c r="JTB4" s="128"/>
      <c r="JTC4" s="128"/>
      <c r="JTD4" s="128"/>
      <c r="JTE4" s="128"/>
      <c r="JTF4" s="128"/>
      <c r="JTG4" s="128"/>
      <c r="JTH4" s="128"/>
      <c r="JTI4" s="128"/>
      <c r="JTJ4" s="128"/>
      <c r="JTK4" s="128"/>
      <c r="JTL4" s="128"/>
      <c r="JTM4" s="128"/>
      <c r="JTN4" s="128"/>
      <c r="JTO4" s="128"/>
      <c r="JTP4" s="128"/>
      <c r="JTQ4" s="128"/>
      <c r="JTR4" s="128"/>
      <c r="JTS4" s="128"/>
      <c r="JTT4" s="128"/>
      <c r="JTU4" s="128"/>
      <c r="JTV4" s="128"/>
      <c r="JTW4" s="128"/>
      <c r="JTX4" s="128"/>
      <c r="JTY4" s="128"/>
      <c r="JTZ4" s="128"/>
      <c r="JUA4" s="128"/>
      <c r="JUB4" s="128"/>
      <c r="JUC4" s="128"/>
      <c r="JUD4" s="128"/>
      <c r="JUE4" s="128"/>
      <c r="JUF4" s="128"/>
      <c r="JUG4" s="128"/>
      <c r="JUH4" s="128"/>
      <c r="JUI4" s="128"/>
      <c r="JUJ4" s="128"/>
      <c r="JUK4" s="128"/>
      <c r="JUL4" s="128"/>
      <c r="JUM4" s="128"/>
      <c r="JUN4" s="128"/>
      <c r="JUO4" s="128"/>
      <c r="JUP4" s="128"/>
      <c r="JUQ4" s="128"/>
      <c r="JUR4" s="128"/>
      <c r="JUS4" s="128"/>
      <c r="JUT4" s="128"/>
      <c r="JUU4" s="128"/>
      <c r="JUV4" s="128"/>
      <c r="JUW4" s="128"/>
      <c r="JUX4" s="128"/>
      <c r="JUY4" s="128"/>
      <c r="JUZ4" s="128"/>
      <c r="JVA4" s="128"/>
      <c r="JVB4" s="128"/>
      <c r="JVC4" s="128"/>
      <c r="JVD4" s="128"/>
      <c r="JVE4" s="128"/>
      <c r="JVF4" s="128"/>
      <c r="JVG4" s="128"/>
      <c r="JVH4" s="128"/>
      <c r="JVI4" s="128"/>
      <c r="JVJ4" s="128"/>
      <c r="JVK4" s="128"/>
      <c r="JVL4" s="128"/>
      <c r="JVM4" s="128"/>
      <c r="JVN4" s="128"/>
      <c r="JVO4" s="128"/>
      <c r="JVP4" s="128"/>
      <c r="JVQ4" s="128"/>
      <c r="JVR4" s="128"/>
      <c r="JVS4" s="128"/>
      <c r="JVT4" s="128"/>
      <c r="JVU4" s="128"/>
      <c r="JVV4" s="128"/>
      <c r="JVW4" s="128"/>
      <c r="JVX4" s="128"/>
      <c r="JVY4" s="128"/>
      <c r="JVZ4" s="128"/>
      <c r="JWA4" s="128"/>
      <c r="JWB4" s="128"/>
      <c r="JWC4" s="128"/>
      <c r="JWD4" s="128"/>
      <c r="JWE4" s="128"/>
      <c r="JWF4" s="128"/>
      <c r="JWG4" s="128"/>
      <c r="JWH4" s="128"/>
      <c r="JWI4" s="128"/>
      <c r="JWJ4" s="128"/>
      <c r="JWK4" s="128"/>
      <c r="JWL4" s="128"/>
      <c r="JWM4" s="128"/>
      <c r="JWN4" s="128"/>
      <c r="JWO4" s="128"/>
      <c r="JWP4" s="128"/>
      <c r="JWQ4" s="128"/>
      <c r="JWR4" s="128"/>
      <c r="JWS4" s="128"/>
      <c r="JWT4" s="128"/>
      <c r="JWU4" s="128"/>
      <c r="JWV4" s="128"/>
      <c r="JWW4" s="128"/>
      <c r="JWX4" s="128"/>
      <c r="JWY4" s="128"/>
      <c r="JWZ4" s="128"/>
      <c r="JXA4" s="128"/>
      <c r="JXB4" s="128"/>
      <c r="JXC4" s="128"/>
      <c r="JXD4" s="128"/>
      <c r="JXE4" s="128"/>
      <c r="JXF4" s="128"/>
      <c r="JXG4" s="128"/>
      <c r="JXH4" s="128"/>
      <c r="JXI4" s="128"/>
      <c r="JXJ4" s="128"/>
      <c r="JXK4" s="128"/>
      <c r="JXL4" s="128"/>
      <c r="JXM4" s="128"/>
      <c r="JXN4" s="128"/>
      <c r="JXO4" s="128"/>
      <c r="JXP4" s="128"/>
      <c r="JXQ4" s="128"/>
      <c r="JXR4" s="128"/>
      <c r="JXS4" s="128"/>
      <c r="JXT4" s="128"/>
      <c r="JXU4" s="128"/>
      <c r="JXV4" s="128"/>
      <c r="JXW4" s="128"/>
      <c r="JXX4" s="128"/>
      <c r="JXY4" s="128"/>
      <c r="JXZ4" s="128"/>
      <c r="JYA4" s="128"/>
      <c r="JYB4" s="128"/>
      <c r="JYC4" s="128"/>
      <c r="JYD4" s="128"/>
      <c r="JYE4" s="128"/>
      <c r="JYF4" s="128"/>
      <c r="JYG4" s="128"/>
      <c r="JYH4" s="128"/>
      <c r="JYI4" s="128"/>
      <c r="JYJ4" s="128"/>
      <c r="JYK4" s="128"/>
      <c r="JYL4" s="128"/>
      <c r="JYM4" s="128"/>
      <c r="JYN4" s="128"/>
      <c r="JYO4" s="128"/>
      <c r="JYP4" s="128"/>
      <c r="JYQ4" s="128"/>
      <c r="JYR4" s="128"/>
      <c r="JYS4" s="128"/>
      <c r="JYT4" s="128"/>
      <c r="JYU4" s="128"/>
      <c r="JYV4" s="128"/>
      <c r="JYW4" s="128"/>
      <c r="JYX4" s="128"/>
      <c r="JYY4" s="128"/>
      <c r="JYZ4" s="128"/>
      <c r="JZA4" s="128"/>
      <c r="JZB4" s="128"/>
      <c r="JZC4" s="128"/>
      <c r="JZD4" s="128"/>
      <c r="JZE4" s="128"/>
      <c r="JZF4" s="128"/>
      <c r="JZG4" s="128"/>
      <c r="JZH4" s="128"/>
      <c r="JZI4" s="128"/>
      <c r="JZJ4" s="128"/>
      <c r="JZK4" s="128"/>
      <c r="JZL4" s="128"/>
      <c r="JZM4" s="128"/>
      <c r="JZN4" s="128"/>
      <c r="JZO4" s="128"/>
      <c r="JZP4" s="128"/>
      <c r="JZQ4" s="128"/>
      <c r="JZR4" s="128"/>
      <c r="JZS4" s="128"/>
      <c r="JZT4" s="128"/>
      <c r="JZU4" s="128"/>
      <c r="JZV4" s="128"/>
      <c r="JZW4" s="128"/>
      <c r="JZX4" s="128"/>
      <c r="JZY4" s="128"/>
      <c r="JZZ4" s="128"/>
      <c r="KAA4" s="128"/>
      <c r="KAB4" s="128"/>
      <c r="KAC4" s="128"/>
      <c r="KAD4" s="128"/>
      <c r="KAE4" s="128"/>
      <c r="KAF4" s="128"/>
      <c r="KAG4" s="128"/>
      <c r="KAH4" s="128"/>
      <c r="KAI4" s="128"/>
      <c r="KAJ4" s="128"/>
      <c r="KAK4" s="128"/>
      <c r="KAL4" s="128"/>
      <c r="KAM4" s="128"/>
      <c r="KAN4" s="128"/>
      <c r="KAO4" s="128"/>
      <c r="KAP4" s="128"/>
      <c r="KAQ4" s="128"/>
      <c r="KAR4" s="128"/>
      <c r="KAS4" s="128"/>
      <c r="KAT4" s="128"/>
      <c r="KAU4" s="128"/>
      <c r="KAV4" s="128"/>
      <c r="KAW4" s="128"/>
      <c r="KAX4" s="128"/>
      <c r="KAY4" s="128"/>
      <c r="KAZ4" s="128"/>
      <c r="KBA4" s="128"/>
      <c r="KBB4" s="128"/>
      <c r="KBC4" s="128"/>
      <c r="KBD4" s="128"/>
      <c r="KBE4" s="128"/>
      <c r="KBF4" s="128"/>
      <c r="KBG4" s="128"/>
      <c r="KBH4" s="128"/>
      <c r="KBI4" s="128"/>
      <c r="KBJ4" s="128"/>
      <c r="KBK4" s="128"/>
      <c r="KBL4" s="128"/>
      <c r="KBM4" s="128"/>
      <c r="KBN4" s="128"/>
      <c r="KBO4" s="128"/>
      <c r="KBP4" s="128"/>
      <c r="KBQ4" s="128"/>
      <c r="KBR4" s="128"/>
      <c r="KBS4" s="128"/>
      <c r="KBT4" s="128"/>
      <c r="KBU4" s="128"/>
      <c r="KBV4" s="128"/>
      <c r="KBW4" s="128"/>
      <c r="KBX4" s="128"/>
      <c r="KBY4" s="128"/>
      <c r="KBZ4" s="128"/>
      <c r="KCA4" s="128"/>
      <c r="KCB4" s="128"/>
      <c r="KCC4" s="128"/>
      <c r="KCD4" s="128"/>
      <c r="KCE4" s="128"/>
      <c r="KCF4" s="128"/>
      <c r="KCG4" s="128"/>
      <c r="KCH4" s="128"/>
      <c r="KCI4" s="128"/>
      <c r="KCJ4" s="128"/>
      <c r="KCK4" s="128"/>
      <c r="KCL4" s="128"/>
      <c r="KCM4" s="128"/>
      <c r="KCN4" s="128"/>
      <c r="KCO4" s="128"/>
      <c r="KCP4" s="128"/>
      <c r="KCQ4" s="128"/>
      <c r="KCR4" s="128"/>
      <c r="KCS4" s="128"/>
      <c r="KCT4" s="128"/>
      <c r="KCU4" s="128"/>
      <c r="KCV4" s="128"/>
      <c r="KCW4" s="128"/>
      <c r="KCX4" s="128"/>
      <c r="KCY4" s="128"/>
      <c r="KCZ4" s="128"/>
      <c r="KDA4" s="128"/>
      <c r="KDB4" s="128"/>
      <c r="KDC4" s="128"/>
      <c r="KDD4" s="128"/>
      <c r="KDE4" s="128"/>
      <c r="KDF4" s="128"/>
      <c r="KDG4" s="128"/>
      <c r="KDH4" s="128"/>
      <c r="KDI4" s="128"/>
      <c r="KDJ4" s="128"/>
      <c r="KDK4" s="128"/>
      <c r="KDL4" s="128"/>
      <c r="KDM4" s="128"/>
      <c r="KDN4" s="128"/>
      <c r="KDO4" s="128"/>
      <c r="KDP4" s="128"/>
      <c r="KDQ4" s="128"/>
      <c r="KDR4" s="128"/>
      <c r="KDS4" s="128"/>
      <c r="KDT4" s="128"/>
      <c r="KDU4" s="128"/>
      <c r="KDV4" s="128"/>
      <c r="KDW4" s="128"/>
      <c r="KDX4" s="128"/>
      <c r="KDY4" s="128"/>
      <c r="KDZ4" s="128"/>
      <c r="KEA4" s="128"/>
      <c r="KEB4" s="128"/>
      <c r="KEC4" s="128"/>
      <c r="KED4" s="128"/>
      <c r="KEE4" s="128"/>
      <c r="KEF4" s="128"/>
      <c r="KEG4" s="128"/>
      <c r="KEH4" s="128"/>
      <c r="KEI4" s="128"/>
      <c r="KEJ4" s="128"/>
      <c r="KEK4" s="128"/>
      <c r="KEL4" s="128"/>
      <c r="KEM4" s="128"/>
      <c r="KEN4" s="128"/>
      <c r="KEO4" s="128"/>
      <c r="KEP4" s="128"/>
      <c r="KEQ4" s="128"/>
      <c r="KER4" s="128"/>
      <c r="KES4" s="128"/>
      <c r="KET4" s="128"/>
      <c r="KEU4" s="128"/>
      <c r="KEV4" s="128"/>
      <c r="KEW4" s="128"/>
      <c r="KEX4" s="128"/>
      <c r="KEY4" s="128"/>
      <c r="KEZ4" s="128"/>
      <c r="KFA4" s="128"/>
      <c r="KFB4" s="128"/>
      <c r="KFC4" s="128"/>
      <c r="KFD4" s="128"/>
      <c r="KFE4" s="128"/>
      <c r="KFF4" s="128"/>
      <c r="KFG4" s="128"/>
      <c r="KFH4" s="128"/>
      <c r="KFI4" s="128"/>
      <c r="KFJ4" s="128"/>
      <c r="KFK4" s="128"/>
      <c r="KFL4" s="128"/>
      <c r="KFM4" s="128"/>
      <c r="KFN4" s="128"/>
      <c r="KFO4" s="128"/>
      <c r="KFP4" s="128"/>
      <c r="KFQ4" s="128"/>
      <c r="KFR4" s="128"/>
      <c r="KFS4" s="128"/>
      <c r="KFT4" s="128"/>
      <c r="KFU4" s="128"/>
      <c r="KFV4" s="128"/>
      <c r="KFW4" s="128"/>
      <c r="KFX4" s="128"/>
      <c r="KFY4" s="128"/>
      <c r="KFZ4" s="128"/>
      <c r="KGA4" s="128"/>
      <c r="KGB4" s="128"/>
      <c r="KGC4" s="128"/>
      <c r="KGD4" s="128"/>
      <c r="KGE4" s="128"/>
      <c r="KGF4" s="128"/>
      <c r="KGG4" s="128"/>
      <c r="KGH4" s="128"/>
      <c r="KGI4" s="128"/>
      <c r="KGJ4" s="128"/>
      <c r="KGK4" s="128"/>
      <c r="KGL4" s="128"/>
      <c r="KGM4" s="128"/>
      <c r="KGN4" s="128"/>
      <c r="KGO4" s="128"/>
      <c r="KGP4" s="128"/>
      <c r="KGQ4" s="128"/>
      <c r="KGR4" s="128"/>
      <c r="KGS4" s="128"/>
      <c r="KGT4" s="128"/>
      <c r="KGU4" s="128"/>
      <c r="KGV4" s="128"/>
      <c r="KGW4" s="128"/>
      <c r="KGX4" s="128"/>
      <c r="KGY4" s="128"/>
      <c r="KGZ4" s="128"/>
      <c r="KHA4" s="128"/>
      <c r="KHB4" s="128"/>
      <c r="KHC4" s="128"/>
      <c r="KHD4" s="128"/>
      <c r="KHE4" s="128"/>
      <c r="KHF4" s="128"/>
      <c r="KHG4" s="128"/>
      <c r="KHH4" s="128"/>
      <c r="KHI4" s="128"/>
      <c r="KHJ4" s="128"/>
      <c r="KHK4" s="128"/>
      <c r="KHL4" s="128"/>
      <c r="KHM4" s="128"/>
      <c r="KHN4" s="128"/>
      <c r="KHO4" s="128"/>
      <c r="KHP4" s="128"/>
      <c r="KHQ4" s="128"/>
      <c r="KHR4" s="128"/>
      <c r="KHS4" s="128"/>
      <c r="KHT4" s="128"/>
      <c r="KHU4" s="128"/>
      <c r="KHV4" s="128"/>
      <c r="KHW4" s="128"/>
      <c r="KHX4" s="128"/>
      <c r="KHY4" s="128"/>
      <c r="KHZ4" s="128"/>
      <c r="KIA4" s="128"/>
      <c r="KIB4" s="128"/>
      <c r="KIC4" s="128"/>
      <c r="KID4" s="128"/>
      <c r="KIE4" s="128"/>
      <c r="KIF4" s="128"/>
      <c r="KIG4" s="128"/>
      <c r="KIH4" s="128"/>
      <c r="KII4" s="128"/>
      <c r="KIJ4" s="128"/>
      <c r="KIK4" s="128"/>
      <c r="KIL4" s="128"/>
      <c r="KIM4" s="128"/>
      <c r="KIN4" s="128"/>
      <c r="KIO4" s="128"/>
      <c r="KIP4" s="128"/>
      <c r="KIQ4" s="128"/>
      <c r="KIR4" s="128"/>
      <c r="KIS4" s="128"/>
      <c r="KIT4" s="128"/>
      <c r="KIU4" s="128"/>
      <c r="KIV4" s="128"/>
      <c r="KIW4" s="128"/>
      <c r="KIX4" s="128"/>
      <c r="KIY4" s="128"/>
      <c r="KIZ4" s="128"/>
      <c r="KJA4" s="128"/>
      <c r="KJB4" s="128"/>
      <c r="KJC4" s="128"/>
      <c r="KJD4" s="128"/>
      <c r="KJE4" s="128"/>
      <c r="KJF4" s="128"/>
      <c r="KJG4" s="128"/>
      <c r="KJH4" s="128"/>
      <c r="KJI4" s="128"/>
      <c r="KJJ4" s="128"/>
      <c r="KJK4" s="128"/>
      <c r="KJL4" s="128"/>
      <c r="KJM4" s="128"/>
      <c r="KJN4" s="128"/>
      <c r="KJO4" s="128"/>
      <c r="KJP4" s="128"/>
      <c r="KJQ4" s="128"/>
      <c r="KJR4" s="128"/>
      <c r="KJS4" s="128"/>
      <c r="KJT4" s="128"/>
      <c r="KJU4" s="128"/>
      <c r="KJV4" s="128"/>
      <c r="KJW4" s="128"/>
      <c r="KJX4" s="128"/>
      <c r="KJY4" s="128"/>
      <c r="KJZ4" s="128"/>
      <c r="KKA4" s="128"/>
      <c r="KKB4" s="128"/>
      <c r="KKC4" s="128"/>
      <c r="KKD4" s="128"/>
      <c r="KKE4" s="128"/>
      <c r="KKF4" s="128"/>
      <c r="KKG4" s="128"/>
      <c r="KKH4" s="128"/>
      <c r="KKI4" s="128"/>
      <c r="KKJ4" s="128"/>
      <c r="KKK4" s="128"/>
      <c r="KKL4" s="128"/>
      <c r="KKM4" s="128"/>
      <c r="KKN4" s="128"/>
      <c r="KKO4" s="128"/>
      <c r="KKP4" s="128"/>
      <c r="KKQ4" s="128"/>
      <c r="KKR4" s="128"/>
      <c r="KKS4" s="128"/>
      <c r="KKT4" s="128"/>
      <c r="KKU4" s="128"/>
      <c r="KKV4" s="128"/>
      <c r="KKW4" s="128"/>
      <c r="KKX4" s="128"/>
      <c r="KKY4" s="128"/>
      <c r="KKZ4" s="128"/>
      <c r="KLA4" s="128"/>
      <c r="KLB4" s="128"/>
      <c r="KLC4" s="128"/>
      <c r="KLD4" s="128"/>
      <c r="KLE4" s="128"/>
      <c r="KLF4" s="128"/>
      <c r="KLG4" s="128"/>
      <c r="KLH4" s="128"/>
      <c r="KLI4" s="128"/>
      <c r="KLJ4" s="128"/>
      <c r="KLK4" s="128"/>
      <c r="KLL4" s="128"/>
      <c r="KLM4" s="128"/>
      <c r="KLN4" s="128"/>
      <c r="KLO4" s="128"/>
      <c r="KLP4" s="128"/>
      <c r="KLQ4" s="128"/>
      <c r="KLR4" s="128"/>
      <c r="KLS4" s="128"/>
      <c r="KLT4" s="128"/>
      <c r="KLU4" s="128"/>
      <c r="KLV4" s="128"/>
      <c r="KLW4" s="128"/>
      <c r="KLX4" s="128"/>
      <c r="KLY4" s="128"/>
      <c r="KLZ4" s="128"/>
      <c r="KMA4" s="128"/>
      <c r="KMB4" s="128"/>
      <c r="KMC4" s="128"/>
      <c r="KMD4" s="128"/>
      <c r="KME4" s="128"/>
      <c r="KMF4" s="128"/>
      <c r="KMG4" s="128"/>
      <c r="KMH4" s="128"/>
      <c r="KMI4" s="128"/>
      <c r="KMJ4" s="128"/>
      <c r="KMK4" s="128"/>
      <c r="KML4" s="128"/>
      <c r="KMM4" s="128"/>
      <c r="KMN4" s="128"/>
      <c r="KMO4" s="128"/>
      <c r="KMP4" s="128"/>
      <c r="KMQ4" s="128"/>
      <c r="KMR4" s="128"/>
      <c r="KMS4" s="128"/>
      <c r="KMT4" s="128"/>
      <c r="KMU4" s="128"/>
      <c r="KMV4" s="128"/>
      <c r="KMW4" s="128"/>
      <c r="KMX4" s="128"/>
      <c r="KMY4" s="128"/>
      <c r="KMZ4" s="128"/>
      <c r="KNA4" s="128"/>
      <c r="KNB4" s="128"/>
      <c r="KNC4" s="128"/>
      <c r="KND4" s="128"/>
      <c r="KNE4" s="128"/>
      <c r="KNF4" s="128"/>
      <c r="KNG4" s="128"/>
      <c r="KNH4" s="128"/>
      <c r="KNI4" s="128"/>
      <c r="KNJ4" s="128"/>
      <c r="KNK4" s="128"/>
      <c r="KNL4" s="128"/>
      <c r="KNM4" s="128"/>
      <c r="KNN4" s="128"/>
      <c r="KNO4" s="128"/>
      <c r="KNP4" s="128"/>
      <c r="KNQ4" s="128"/>
      <c r="KNR4" s="128"/>
      <c r="KNS4" s="128"/>
      <c r="KNT4" s="128"/>
      <c r="KNU4" s="128"/>
      <c r="KNV4" s="128"/>
      <c r="KNW4" s="128"/>
      <c r="KNX4" s="128"/>
      <c r="KNY4" s="128"/>
      <c r="KNZ4" s="128"/>
      <c r="KOA4" s="128"/>
      <c r="KOB4" s="128"/>
      <c r="KOC4" s="128"/>
      <c r="KOD4" s="128"/>
      <c r="KOE4" s="128"/>
      <c r="KOF4" s="128"/>
      <c r="KOG4" s="128"/>
      <c r="KOH4" s="128"/>
      <c r="KOI4" s="128"/>
      <c r="KOJ4" s="128"/>
      <c r="KOK4" s="128"/>
      <c r="KOL4" s="128"/>
      <c r="KOM4" s="128"/>
      <c r="KON4" s="128"/>
      <c r="KOO4" s="128"/>
      <c r="KOP4" s="128"/>
      <c r="KOQ4" s="128"/>
      <c r="KOR4" s="128"/>
      <c r="KOS4" s="128"/>
      <c r="KOT4" s="128"/>
      <c r="KOU4" s="128"/>
      <c r="KOV4" s="128"/>
      <c r="KOW4" s="128"/>
      <c r="KOX4" s="128"/>
      <c r="KOY4" s="128"/>
      <c r="KOZ4" s="128"/>
      <c r="KPA4" s="128"/>
      <c r="KPB4" s="128"/>
      <c r="KPC4" s="128"/>
      <c r="KPD4" s="128"/>
      <c r="KPE4" s="128"/>
      <c r="KPF4" s="128"/>
      <c r="KPG4" s="128"/>
      <c r="KPH4" s="128"/>
      <c r="KPI4" s="128"/>
      <c r="KPJ4" s="128"/>
      <c r="KPK4" s="128"/>
      <c r="KPL4" s="128"/>
      <c r="KPM4" s="128"/>
      <c r="KPN4" s="128"/>
      <c r="KPO4" s="128"/>
      <c r="KPP4" s="128"/>
      <c r="KPQ4" s="128"/>
      <c r="KPR4" s="128"/>
      <c r="KPS4" s="128"/>
      <c r="KPT4" s="128"/>
      <c r="KPU4" s="128"/>
      <c r="KPV4" s="128"/>
      <c r="KPW4" s="128"/>
      <c r="KPX4" s="128"/>
      <c r="KPY4" s="128"/>
      <c r="KPZ4" s="128"/>
      <c r="KQA4" s="128"/>
      <c r="KQB4" s="128"/>
      <c r="KQC4" s="128"/>
      <c r="KQD4" s="128"/>
      <c r="KQE4" s="128"/>
      <c r="KQF4" s="128"/>
      <c r="KQG4" s="128"/>
      <c r="KQH4" s="128"/>
      <c r="KQI4" s="128"/>
      <c r="KQJ4" s="128"/>
      <c r="KQK4" s="128"/>
      <c r="KQL4" s="128"/>
      <c r="KQM4" s="128"/>
      <c r="KQN4" s="128"/>
      <c r="KQO4" s="128"/>
      <c r="KQP4" s="128"/>
      <c r="KQQ4" s="128"/>
      <c r="KQR4" s="128"/>
      <c r="KQS4" s="128"/>
      <c r="KQT4" s="128"/>
      <c r="KQU4" s="128"/>
      <c r="KQV4" s="128"/>
      <c r="KQW4" s="128"/>
      <c r="KQX4" s="128"/>
      <c r="KQY4" s="128"/>
      <c r="KQZ4" s="128"/>
      <c r="KRA4" s="128"/>
      <c r="KRB4" s="128"/>
      <c r="KRC4" s="128"/>
      <c r="KRD4" s="128"/>
      <c r="KRE4" s="128"/>
      <c r="KRF4" s="128"/>
      <c r="KRG4" s="128"/>
      <c r="KRH4" s="128"/>
      <c r="KRI4" s="128"/>
      <c r="KRJ4" s="128"/>
      <c r="KRK4" s="128"/>
      <c r="KRL4" s="128"/>
      <c r="KRM4" s="128"/>
      <c r="KRN4" s="128"/>
      <c r="KRO4" s="128"/>
      <c r="KRP4" s="128"/>
      <c r="KRQ4" s="128"/>
      <c r="KRR4" s="128"/>
      <c r="KRS4" s="128"/>
      <c r="KRT4" s="128"/>
      <c r="KRU4" s="128"/>
      <c r="KRV4" s="128"/>
      <c r="KRW4" s="128"/>
      <c r="KRX4" s="128"/>
      <c r="KRY4" s="128"/>
      <c r="KRZ4" s="128"/>
      <c r="KSA4" s="128"/>
      <c r="KSB4" s="128"/>
      <c r="KSC4" s="128"/>
      <c r="KSD4" s="128"/>
      <c r="KSE4" s="128"/>
      <c r="KSF4" s="128"/>
      <c r="KSG4" s="128"/>
      <c r="KSH4" s="128"/>
      <c r="KSI4" s="128"/>
      <c r="KSJ4" s="128"/>
      <c r="KSK4" s="128"/>
      <c r="KSL4" s="128"/>
      <c r="KSM4" s="128"/>
      <c r="KSN4" s="128"/>
      <c r="KSO4" s="128"/>
      <c r="KSP4" s="128"/>
      <c r="KSQ4" s="128"/>
      <c r="KSR4" s="128"/>
      <c r="KSS4" s="128"/>
      <c r="KST4" s="128"/>
      <c r="KSU4" s="128"/>
      <c r="KSV4" s="128"/>
      <c r="KSW4" s="128"/>
      <c r="KSX4" s="128"/>
      <c r="KSY4" s="128"/>
      <c r="KSZ4" s="128"/>
      <c r="KTA4" s="128"/>
      <c r="KTB4" s="128"/>
      <c r="KTC4" s="128"/>
      <c r="KTD4" s="128"/>
      <c r="KTE4" s="128"/>
      <c r="KTF4" s="128"/>
      <c r="KTG4" s="128"/>
      <c r="KTH4" s="128"/>
      <c r="KTI4" s="128"/>
      <c r="KTJ4" s="128"/>
      <c r="KTK4" s="128"/>
      <c r="KTL4" s="128"/>
      <c r="KTM4" s="128"/>
      <c r="KTN4" s="128"/>
      <c r="KTO4" s="128"/>
      <c r="KTP4" s="128"/>
      <c r="KTQ4" s="128"/>
      <c r="KTR4" s="128"/>
      <c r="KTS4" s="128"/>
      <c r="KTT4" s="128"/>
      <c r="KTU4" s="128"/>
      <c r="KTV4" s="128"/>
      <c r="KTW4" s="128"/>
      <c r="KTX4" s="128"/>
      <c r="KTY4" s="128"/>
      <c r="KTZ4" s="128"/>
      <c r="KUA4" s="128"/>
      <c r="KUB4" s="128"/>
      <c r="KUC4" s="128"/>
      <c r="KUD4" s="128"/>
      <c r="KUE4" s="128"/>
      <c r="KUF4" s="128"/>
      <c r="KUG4" s="128"/>
      <c r="KUH4" s="128"/>
      <c r="KUI4" s="128"/>
      <c r="KUJ4" s="128"/>
      <c r="KUK4" s="128"/>
      <c r="KUL4" s="128"/>
      <c r="KUM4" s="128"/>
      <c r="KUN4" s="128"/>
      <c r="KUO4" s="128"/>
      <c r="KUP4" s="128"/>
      <c r="KUQ4" s="128"/>
      <c r="KUR4" s="128"/>
      <c r="KUS4" s="128"/>
      <c r="KUT4" s="128"/>
      <c r="KUU4" s="128"/>
      <c r="KUV4" s="128"/>
      <c r="KUW4" s="128"/>
      <c r="KUX4" s="128"/>
      <c r="KUY4" s="128"/>
      <c r="KUZ4" s="128"/>
      <c r="KVA4" s="128"/>
      <c r="KVB4" s="128"/>
      <c r="KVC4" s="128"/>
      <c r="KVD4" s="128"/>
      <c r="KVE4" s="128"/>
      <c r="KVF4" s="128"/>
      <c r="KVG4" s="128"/>
      <c r="KVH4" s="128"/>
      <c r="KVI4" s="128"/>
      <c r="KVJ4" s="128"/>
      <c r="KVK4" s="128"/>
      <c r="KVL4" s="128"/>
      <c r="KVM4" s="128"/>
      <c r="KVN4" s="128"/>
      <c r="KVO4" s="128"/>
      <c r="KVP4" s="128"/>
      <c r="KVQ4" s="128"/>
      <c r="KVR4" s="128"/>
      <c r="KVS4" s="128"/>
      <c r="KVT4" s="128"/>
      <c r="KVU4" s="128"/>
      <c r="KVV4" s="128"/>
      <c r="KVW4" s="128"/>
      <c r="KVX4" s="128"/>
      <c r="KVY4" s="128"/>
      <c r="KVZ4" s="128"/>
      <c r="KWA4" s="128"/>
      <c r="KWB4" s="128"/>
      <c r="KWC4" s="128"/>
      <c r="KWD4" s="128"/>
      <c r="KWE4" s="128"/>
      <c r="KWF4" s="128"/>
      <c r="KWG4" s="128"/>
      <c r="KWH4" s="128"/>
      <c r="KWI4" s="128"/>
      <c r="KWJ4" s="128"/>
      <c r="KWK4" s="128"/>
      <c r="KWL4" s="128"/>
      <c r="KWM4" s="128"/>
      <c r="KWN4" s="128"/>
      <c r="KWO4" s="128"/>
      <c r="KWP4" s="128"/>
      <c r="KWQ4" s="128"/>
      <c r="KWR4" s="128"/>
      <c r="KWS4" s="128"/>
      <c r="KWT4" s="128"/>
      <c r="KWU4" s="128"/>
      <c r="KWV4" s="128"/>
      <c r="KWW4" s="128"/>
      <c r="KWX4" s="128"/>
      <c r="KWY4" s="128"/>
      <c r="KWZ4" s="128"/>
      <c r="KXA4" s="128"/>
      <c r="KXB4" s="128"/>
      <c r="KXC4" s="128"/>
      <c r="KXD4" s="128"/>
      <c r="KXE4" s="128"/>
      <c r="KXF4" s="128"/>
      <c r="KXG4" s="128"/>
      <c r="KXH4" s="128"/>
      <c r="KXI4" s="128"/>
      <c r="KXJ4" s="128"/>
      <c r="KXK4" s="128"/>
      <c r="KXL4" s="128"/>
      <c r="KXM4" s="128"/>
      <c r="KXN4" s="128"/>
      <c r="KXO4" s="128"/>
      <c r="KXP4" s="128"/>
      <c r="KXQ4" s="128"/>
      <c r="KXR4" s="128"/>
      <c r="KXS4" s="128"/>
      <c r="KXT4" s="128"/>
      <c r="KXU4" s="128"/>
      <c r="KXV4" s="128"/>
      <c r="KXW4" s="128"/>
      <c r="KXX4" s="128"/>
      <c r="KXY4" s="128"/>
      <c r="KXZ4" s="128"/>
      <c r="KYA4" s="128"/>
      <c r="KYB4" s="128"/>
      <c r="KYC4" s="128"/>
      <c r="KYD4" s="128"/>
      <c r="KYE4" s="128"/>
      <c r="KYF4" s="128"/>
      <c r="KYG4" s="128"/>
      <c r="KYH4" s="128"/>
      <c r="KYI4" s="128"/>
      <c r="KYJ4" s="128"/>
      <c r="KYK4" s="128"/>
      <c r="KYL4" s="128"/>
      <c r="KYM4" s="128"/>
      <c r="KYN4" s="128"/>
      <c r="KYO4" s="128"/>
      <c r="KYP4" s="128"/>
      <c r="KYQ4" s="128"/>
      <c r="KYR4" s="128"/>
      <c r="KYS4" s="128"/>
      <c r="KYT4" s="128"/>
      <c r="KYU4" s="128"/>
      <c r="KYV4" s="128"/>
      <c r="KYW4" s="128"/>
      <c r="KYX4" s="128"/>
      <c r="KYY4" s="128"/>
      <c r="KYZ4" s="128"/>
      <c r="KZA4" s="128"/>
      <c r="KZB4" s="128"/>
      <c r="KZC4" s="128"/>
      <c r="KZD4" s="128"/>
      <c r="KZE4" s="128"/>
      <c r="KZF4" s="128"/>
      <c r="KZG4" s="128"/>
      <c r="KZH4" s="128"/>
      <c r="KZI4" s="128"/>
      <c r="KZJ4" s="128"/>
      <c r="KZK4" s="128"/>
      <c r="KZL4" s="128"/>
      <c r="KZM4" s="128"/>
      <c r="KZN4" s="128"/>
      <c r="KZO4" s="128"/>
      <c r="KZP4" s="128"/>
      <c r="KZQ4" s="128"/>
      <c r="KZR4" s="128"/>
      <c r="KZS4" s="128"/>
      <c r="KZT4" s="128"/>
      <c r="KZU4" s="128"/>
      <c r="KZV4" s="128"/>
      <c r="KZW4" s="128"/>
      <c r="KZX4" s="128"/>
      <c r="KZY4" s="128"/>
      <c r="KZZ4" s="128"/>
      <c r="LAA4" s="128"/>
      <c r="LAB4" s="128"/>
      <c r="LAC4" s="128"/>
      <c r="LAD4" s="128"/>
      <c r="LAE4" s="128"/>
      <c r="LAF4" s="128"/>
      <c r="LAG4" s="128"/>
      <c r="LAH4" s="128"/>
      <c r="LAI4" s="128"/>
      <c r="LAJ4" s="128"/>
      <c r="LAK4" s="128"/>
      <c r="LAL4" s="128"/>
      <c r="LAM4" s="128"/>
      <c r="LAN4" s="128"/>
      <c r="LAO4" s="128"/>
      <c r="LAP4" s="128"/>
      <c r="LAQ4" s="128"/>
      <c r="LAR4" s="128"/>
      <c r="LAS4" s="128"/>
      <c r="LAT4" s="128"/>
      <c r="LAU4" s="128"/>
      <c r="LAV4" s="128"/>
      <c r="LAW4" s="128"/>
      <c r="LAX4" s="128"/>
      <c r="LAY4" s="128"/>
      <c r="LAZ4" s="128"/>
      <c r="LBA4" s="128"/>
      <c r="LBB4" s="128"/>
      <c r="LBC4" s="128"/>
      <c r="LBD4" s="128"/>
      <c r="LBE4" s="128"/>
      <c r="LBF4" s="128"/>
      <c r="LBG4" s="128"/>
      <c r="LBH4" s="128"/>
      <c r="LBI4" s="128"/>
      <c r="LBJ4" s="128"/>
      <c r="LBK4" s="128"/>
      <c r="LBL4" s="128"/>
      <c r="LBM4" s="128"/>
      <c r="LBN4" s="128"/>
      <c r="LBO4" s="128"/>
      <c r="LBP4" s="128"/>
      <c r="LBQ4" s="128"/>
      <c r="LBR4" s="128"/>
      <c r="LBS4" s="128"/>
      <c r="LBT4" s="128"/>
      <c r="LBU4" s="128"/>
      <c r="LBV4" s="128"/>
      <c r="LBW4" s="128"/>
      <c r="LBX4" s="128"/>
      <c r="LBY4" s="128"/>
      <c r="LBZ4" s="128"/>
      <c r="LCA4" s="128"/>
      <c r="LCB4" s="128"/>
      <c r="LCC4" s="128"/>
      <c r="LCD4" s="128"/>
      <c r="LCE4" s="128"/>
      <c r="LCF4" s="128"/>
      <c r="LCG4" s="128"/>
      <c r="LCH4" s="128"/>
      <c r="LCI4" s="128"/>
      <c r="LCJ4" s="128"/>
      <c r="LCK4" s="128"/>
      <c r="LCL4" s="128"/>
      <c r="LCM4" s="128"/>
      <c r="LCN4" s="128"/>
      <c r="LCO4" s="128"/>
      <c r="LCP4" s="128"/>
      <c r="LCQ4" s="128"/>
      <c r="LCR4" s="128"/>
      <c r="LCS4" s="128"/>
      <c r="LCT4" s="128"/>
      <c r="LCU4" s="128"/>
      <c r="LCV4" s="128"/>
      <c r="LCW4" s="128"/>
      <c r="LCX4" s="128"/>
      <c r="LCY4" s="128"/>
      <c r="LCZ4" s="128"/>
      <c r="LDA4" s="128"/>
      <c r="LDB4" s="128"/>
      <c r="LDC4" s="128"/>
      <c r="LDD4" s="128"/>
      <c r="LDE4" s="128"/>
      <c r="LDF4" s="128"/>
      <c r="LDG4" s="128"/>
      <c r="LDH4" s="128"/>
      <c r="LDI4" s="128"/>
      <c r="LDJ4" s="128"/>
      <c r="LDK4" s="128"/>
      <c r="LDL4" s="128"/>
      <c r="LDM4" s="128"/>
      <c r="LDN4" s="128"/>
      <c r="LDO4" s="128"/>
      <c r="LDP4" s="128"/>
      <c r="LDQ4" s="128"/>
      <c r="LDR4" s="128"/>
      <c r="LDS4" s="128"/>
      <c r="LDT4" s="128"/>
      <c r="LDU4" s="128"/>
      <c r="LDV4" s="128"/>
      <c r="LDW4" s="128"/>
      <c r="LDX4" s="128"/>
      <c r="LDY4" s="128"/>
      <c r="LDZ4" s="128"/>
      <c r="LEA4" s="128"/>
      <c r="LEB4" s="128"/>
      <c r="LEC4" s="128"/>
      <c r="LED4" s="128"/>
      <c r="LEE4" s="128"/>
      <c r="LEF4" s="128"/>
      <c r="LEG4" s="128"/>
      <c r="LEH4" s="128"/>
      <c r="LEI4" s="128"/>
      <c r="LEJ4" s="128"/>
      <c r="LEK4" s="128"/>
      <c r="LEL4" s="128"/>
      <c r="LEM4" s="128"/>
      <c r="LEN4" s="128"/>
      <c r="LEO4" s="128"/>
      <c r="LEP4" s="128"/>
      <c r="LEQ4" s="128"/>
      <c r="LER4" s="128"/>
      <c r="LES4" s="128"/>
      <c r="LET4" s="128"/>
      <c r="LEU4" s="128"/>
      <c r="LEV4" s="128"/>
      <c r="LEW4" s="128"/>
      <c r="LEX4" s="128"/>
      <c r="LEY4" s="128"/>
      <c r="LEZ4" s="128"/>
      <c r="LFA4" s="128"/>
      <c r="LFB4" s="128"/>
      <c r="LFC4" s="128"/>
      <c r="LFD4" s="128"/>
      <c r="LFE4" s="128"/>
      <c r="LFF4" s="128"/>
      <c r="LFG4" s="128"/>
      <c r="LFH4" s="128"/>
      <c r="LFI4" s="128"/>
      <c r="LFJ4" s="128"/>
      <c r="LFK4" s="128"/>
      <c r="LFL4" s="128"/>
      <c r="LFM4" s="128"/>
      <c r="LFN4" s="128"/>
      <c r="LFO4" s="128"/>
      <c r="LFP4" s="128"/>
      <c r="LFQ4" s="128"/>
      <c r="LFR4" s="128"/>
      <c r="LFS4" s="128"/>
      <c r="LFT4" s="128"/>
      <c r="LFU4" s="128"/>
      <c r="LFV4" s="128"/>
      <c r="LFW4" s="128"/>
      <c r="LFX4" s="128"/>
      <c r="LFY4" s="128"/>
      <c r="LFZ4" s="128"/>
      <c r="LGA4" s="128"/>
      <c r="LGB4" s="128"/>
      <c r="LGC4" s="128"/>
      <c r="LGD4" s="128"/>
      <c r="LGE4" s="128"/>
      <c r="LGF4" s="128"/>
      <c r="LGG4" s="128"/>
      <c r="LGH4" s="128"/>
      <c r="LGI4" s="128"/>
      <c r="LGJ4" s="128"/>
      <c r="LGK4" s="128"/>
      <c r="LGL4" s="128"/>
      <c r="LGM4" s="128"/>
      <c r="LGN4" s="128"/>
      <c r="LGO4" s="128"/>
      <c r="LGP4" s="128"/>
      <c r="LGQ4" s="128"/>
      <c r="LGR4" s="128"/>
      <c r="LGS4" s="128"/>
      <c r="LGT4" s="128"/>
      <c r="LGU4" s="128"/>
      <c r="LGV4" s="128"/>
      <c r="LGW4" s="128"/>
      <c r="LGX4" s="128"/>
      <c r="LGY4" s="128"/>
      <c r="LGZ4" s="128"/>
      <c r="LHA4" s="128"/>
      <c r="LHB4" s="128"/>
      <c r="LHC4" s="128"/>
      <c r="LHD4" s="128"/>
      <c r="LHE4" s="128"/>
      <c r="LHF4" s="128"/>
      <c r="LHG4" s="128"/>
      <c r="LHH4" s="128"/>
      <c r="LHI4" s="128"/>
      <c r="LHJ4" s="128"/>
      <c r="LHK4" s="128"/>
      <c r="LHL4" s="128"/>
      <c r="LHM4" s="128"/>
      <c r="LHN4" s="128"/>
      <c r="LHO4" s="128"/>
      <c r="LHP4" s="128"/>
      <c r="LHQ4" s="128"/>
      <c r="LHR4" s="128"/>
      <c r="LHS4" s="128"/>
      <c r="LHT4" s="128"/>
      <c r="LHU4" s="128"/>
      <c r="LHV4" s="128"/>
      <c r="LHW4" s="128"/>
      <c r="LHX4" s="128"/>
      <c r="LHY4" s="128"/>
      <c r="LHZ4" s="128"/>
      <c r="LIA4" s="128"/>
      <c r="LIB4" s="128"/>
      <c r="LIC4" s="128"/>
      <c r="LID4" s="128"/>
      <c r="LIE4" s="128"/>
      <c r="LIF4" s="128"/>
      <c r="LIG4" s="128"/>
      <c r="LIH4" s="128"/>
      <c r="LII4" s="128"/>
      <c r="LIJ4" s="128"/>
      <c r="LIK4" s="128"/>
      <c r="LIL4" s="128"/>
      <c r="LIM4" s="128"/>
      <c r="LIN4" s="128"/>
      <c r="LIO4" s="128"/>
      <c r="LIP4" s="128"/>
      <c r="LIQ4" s="128"/>
      <c r="LIR4" s="128"/>
      <c r="LIS4" s="128"/>
      <c r="LIT4" s="128"/>
      <c r="LIU4" s="128"/>
      <c r="LIV4" s="128"/>
      <c r="LIW4" s="128"/>
      <c r="LIX4" s="128"/>
      <c r="LIY4" s="128"/>
      <c r="LIZ4" s="128"/>
      <c r="LJA4" s="128"/>
      <c r="LJB4" s="128"/>
      <c r="LJC4" s="128"/>
      <c r="LJD4" s="128"/>
      <c r="LJE4" s="128"/>
      <c r="LJF4" s="128"/>
      <c r="LJG4" s="128"/>
      <c r="LJH4" s="128"/>
      <c r="LJI4" s="128"/>
      <c r="LJJ4" s="128"/>
      <c r="LJK4" s="128"/>
      <c r="LJL4" s="128"/>
      <c r="LJM4" s="128"/>
      <c r="LJN4" s="128"/>
      <c r="LJO4" s="128"/>
      <c r="LJP4" s="128"/>
      <c r="LJQ4" s="128"/>
      <c r="LJR4" s="128"/>
      <c r="LJS4" s="128"/>
      <c r="LJT4" s="128"/>
      <c r="LJU4" s="128"/>
      <c r="LJV4" s="128"/>
      <c r="LJW4" s="128"/>
      <c r="LJX4" s="128"/>
      <c r="LJY4" s="128"/>
      <c r="LJZ4" s="128"/>
      <c r="LKA4" s="128"/>
      <c r="LKB4" s="128"/>
      <c r="LKC4" s="128"/>
      <c r="LKD4" s="128"/>
      <c r="LKE4" s="128"/>
      <c r="LKF4" s="128"/>
      <c r="LKG4" s="128"/>
      <c r="LKH4" s="128"/>
      <c r="LKI4" s="128"/>
      <c r="LKJ4" s="128"/>
      <c r="LKK4" s="128"/>
      <c r="LKL4" s="128"/>
      <c r="LKM4" s="128"/>
      <c r="LKN4" s="128"/>
      <c r="LKO4" s="128"/>
      <c r="LKP4" s="128"/>
      <c r="LKQ4" s="128"/>
      <c r="LKR4" s="128"/>
      <c r="LKS4" s="128"/>
      <c r="LKT4" s="128"/>
      <c r="LKU4" s="128"/>
      <c r="LKV4" s="128"/>
      <c r="LKW4" s="128"/>
      <c r="LKX4" s="128"/>
      <c r="LKY4" s="128"/>
      <c r="LKZ4" s="128"/>
      <c r="LLA4" s="128"/>
      <c r="LLB4" s="128"/>
      <c r="LLC4" s="128"/>
      <c r="LLD4" s="128"/>
      <c r="LLE4" s="128"/>
      <c r="LLF4" s="128"/>
      <c r="LLG4" s="128"/>
      <c r="LLH4" s="128"/>
      <c r="LLI4" s="128"/>
      <c r="LLJ4" s="128"/>
      <c r="LLK4" s="128"/>
      <c r="LLL4" s="128"/>
      <c r="LLM4" s="128"/>
      <c r="LLN4" s="128"/>
      <c r="LLO4" s="128"/>
      <c r="LLP4" s="128"/>
      <c r="LLQ4" s="128"/>
      <c r="LLR4" s="128"/>
      <c r="LLS4" s="128"/>
      <c r="LLT4" s="128"/>
      <c r="LLU4" s="128"/>
      <c r="LLV4" s="128"/>
      <c r="LLW4" s="128"/>
      <c r="LLX4" s="128"/>
      <c r="LLY4" s="128"/>
      <c r="LLZ4" s="128"/>
      <c r="LMA4" s="128"/>
      <c r="LMB4" s="128"/>
      <c r="LMC4" s="128"/>
      <c r="LMD4" s="128"/>
      <c r="LME4" s="128"/>
      <c r="LMF4" s="128"/>
      <c r="LMG4" s="128"/>
      <c r="LMH4" s="128"/>
      <c r="LMI4" s="128"/>
      <c r="LMJ4" s="128"/>
      <c r="LMK4" s="128"/>
      <c r="LML4" s="128"/>
      <c r="LMM4" s="128"/>
      <c r="LMN4" s="128"/>
      <c r="LMO4" s="128"/>
      <c r="LMP4" s="128"/>
      <c r="LMQ4" s="128"/>
      <c r="LMR4" s="128"/>
      <c r="LMS4" s="128"/>
      <c r="LMT4" s="128"/>
      <c r="LMU4" s="128"/>
      <c r="LMV4" s="128"/>
      <c r="LMW4" s="128"/>
      <c r="LMX4" s="128"/>
      <c r="LMY4" s="128"/>
      <c r="LMZ4" s="128"/>
      <c r="LNA4" s="128"/>
      <c r="LNB4" s="128"/>
      <c r="LNC4" s="128"/>
      <c r="LND4" s="128"/>
      <c r="LNE4" s="128"/>
      <c r="LNF4" s="128"/>
      <c r="LNG4" s="128"/>
      <c r="LNH4" s="128"/>
      <c r="LNI4" s="128"/>
      <c r="LNJ4" s="128"/>
      <c r="LNK4" s="128"/>
      <c r="LNL4" s="128"/>
      <c r="LNM4" s="128"/>
      <c r="LNN4" s="128"/>
      <c r="LNO4" s="128"/>
      <c r="LNP4" s="128"/>
      <c r="LNQ4" s="128"/>
      <c r="LNR4" s="128"/>
      <c r="LNS4" s="128"/>
      <c r="LNT4" s="128"/>
      <c r="LNU4" s="128"/>
      <c r="LNV4" s="128"/>
      <c r="LNW4" s="128"/>
      <c r="LNX4" s="128"/>
      <c r="LNY4" s="128"/>
      <c r="LNZ4" s="128"/>
      <c r="LOA4" s="128"/>
      <c r="LOB4" s="128"/>
      <c r="LOC4" s="128"/>
      <c r="LOD4" s="128"/>
      <c r="LOE4" s="128"/>
      <c r="LOF4" s="128"/>
      <c r="LOG4" s="128"/>
      <c r="LOH4" s="128"/>
      <c r="LOI4" s="128"/>
      <c r="LOJ4" s="128"/>
      <c r="LOK4" s="128"/>
      <c r="LOL4" s="128"/>
      <c r="LOM4" s="128"/>
      <c r="LON4" s="128"/>
      <c r="LOO4" s="128"/>
      <c r="LOP4" s="128"/>
      <c r="LOQ4" s="128"/>
      <c r="LOR4" s="128"/>
      <c r="LOS4" s="128"/>
      <c r="LOT4" s="128"/>
      <c r="LOU4" s="128"/>
      <c r="LOV4" s="128"/>
      <c r="LOW4" s="128"/>
      <c r="LOX4" s="128"/>
      <c r="LOY4" s="128"/>
      <c r="LOZ4" s="128"/>
      <c r="LPA4" s="128"/>
      <c r="LPB4" s="128"/>
      <c r="LPC4" s="128"/>
      <c r="LPD4" s="128"/>
      <c r="LPE4" s="128"/>
      <c r="LPF4" s="128"/>
      <c r="LPG4" s="128"/>
      <c r="LPH4" s="128"/>
      <c r="LPI4" s="128"/>
      <c r="LPJ4" s="128"/>
      <c r="LPK4" s="128"/>
      <c r="LPL4" s="128"/>
      <c r="LPM4" s="128"/>
      <c r="LPN4" s="128"/>
      <c r="LPO4" s="128"/>
      <c r="LPP4" s="128"/>
      <c r="LPQ4" s="128"/>
      <c r="LPR4" s="128"/>
      <c r="LPS4" s="128"/>
      <c r="LPT4" s="128"/>
      <c r="LPU4" s="128"/>
      <c r="LPV4" s="128"/>
      <c r="LPW4" s="128"/>
      <c r="LPX4" s="128"/>
      <c r="LPY4" s="128"/>
      <c r="LPZ4" s="128"/>
      <c r="LQA4" s="128"/>
      <c r="LQB4" s="128"/>
      <c r="LQC4" s="128"/>
      <c r="LQD4" s="128"/>
      <c r="LQE4" s="128"/>
      <c r="LQF4" s="128"/>
      <c r="LQG4" s="128"/>
      <c r="LQH4" s="128"/>
      <c r="LQI4" s="128"/>
      <c r="LQJ4" s="128"/>
      <c r="LQK4" s="128"/>
      <c r="LQL4" s="128"/>
      <c r="LQM4" s="128"/>
      <c r="LQN4" s="128"/>
      <c r="LQO4" s="128"/>
      <c r="LQP4" s="128"/>
      <c r="LQQ4" s="128"/>
      <c r="LQR4" s="128"/>
      <c r="LQS4" s="128"/>
      <c r="LQT4" s="128"/>
      <c r="LQU4" s="128"/>
      <c r="LQV4" s="128"/>
      <c r="LQW4" s="128"/>
      <c r="LQX4" s="128"/>
      <c r="LQY4" s="128"/>
      <c r="LQZ4" s="128"/>
      <c r="LRA4" s="128"/>
      <c r="LRB4" s="128"/>
      <c r="LRC4" s="128"/>
      <c r="LRD4" s="128"/>
      <c r="LRE4" s="128"/>
      <c r="LRF4" s="128"/>
      <c r="LRG4" s="128"/>
      <c r="LRH4" s="128"/>
      <c r="LRI4" s="128"/>
      <c r="LRJ4" s="128"/>
      <c r="LRK4" s="128"/>
      <c r="LRL4" s="128"/>
      <c r="LRM4" s="128"/>
      <c r="LRN4" s="128"/>
      <c r="LRO4" s="128"/>
      <c r="LRP4" s="128"/>
      <c r="LRQ4" s="128"/>
      <c r="LRR4" s="128"/>
      <c r="LRS4" s="128"/>
      <c r="LRT4" s="128"/>
      <c r="LRU4" s="128"/>
      <c r="LRV4" s="128"/>
      <c r="LRW4" s="128"/>
      <c r="LRX4" s="128"/>
      <c r="LRY4" s="128"/>
      <c r="LRZ4" s="128"/>
      <c r="LSA4" s="128"/>
      <c r="LSB4" s="128"/>
      <c r="LSC4" s="128"/>
      <c r="LSD4" s="128"/>
      <c r="LSE4" s="128"/>
      <c r="LSF4" s="128"/>
      <c r="LSG4" s="128"/>
      <c r="LSH4" s="128"/>
      <c r="LSI4" s="128"/>
      <c r="LSJ4" s="128"/>
      <c r="LSK4" s="128"/>
      <c r="LSL4" s="128"/>
      <c r="LSM4" s="128"/>
      <c r="LSN4" s="128"/>
      <c r="LSO4" s="128"/>
      <c r="LSP4" s="128"/>
      <c r="LSQ4" s="128"/>
      <c r="LSR4" s="128"/>
      <c r="LSS4" s="128"/>
      <c r="LST4" s="128"/>
      <c r="LSU4" s="128"/>
      <c r="LSV4" s="128"/>
      <c r="LSW4" s="128"/>
      <c r="LSX4" s="128"/>
      <c r="LSY4" s="128"/>
      <c r="LSZ4" s="128"/>
      <c r="LTA4" s="128"/>
      <c r="LTB4" s="128"/>
      <c r="LTC4" s="128"/>
      <c r="LTD4" s="128"/>
      <c r="LTE4" s="128"/>
      <c r="LTF4" s="128"/>
      <c r="LTG4" s="128"/>
      <c r="LTH4" s="128"/>
      <c r="LTI4" s="128"/>
      <c r="LTJ4" s="128"/>
      <c r="LTK4" s="128"/>
      <c r="LTL4" s="128"/>
      <c r="LTM4" s="128"/>
      <c r="LTN4" s="128"/>
      <c r="LTO4" s="128"/>
      <c r="LTP4" s="128"/>
      <c r="LTQ4" s="128"/>
      <c r="LTR4" s="128"/>
      <c r="LTS4" s="128"/>
      <c r="LTT4" s="128"/>
      <c r="LTU4" s="128"/>
      <c r="LTV4" s="128"/>
      <c r="LTW4" s="128"/>
      <c r="LTX4" s="128"/>
      <c r="LTY4" s="128"/>
      <c r="LTZ4" s="128"/>
      <c r="LUA4" s="128"/>
      <c r="LUB4" s="128"/>
      <c r="LUC4" s="128"/>
      <c r="LUD4" s="128"/>
      <c r="LUE4" s="128"/>
      <c r="LUF4" s="128"/>
      <c r="LUG4" s="128"/>
      <c r="LUH4" s="128"/>
      <c r="LUI4" s="128"/>
      <c r="LUJ4" s="128"/>
      <c r="LUK4" s="128"/>
      <c r="LUL4" s="128"/>
      <c r="LUM4" s="128"/>
      <c r="LUN4" s="128"/>
      <c r="LUO4" s="128"/>
      <c r="LUP4" s="128"/>
      <c r="LUQ4" s="128"/>
      <c r="LUR4" s="128"/>
      <c r="LUS4" s="128"/>
      <c r="LUT4" s="128"/>
      <c r="LUU4" s="128"/>
      <c r="LUV4" s="128"/>
      <c r="LUW4" s="128"/>
      <c r="LUX4" s="128"/>
      <c r="LUY4" s="128"/>
      <c r="LUZ4" s="128"/>
      <c r="LVA4" s="128"/>
      <c r="LVB4" s="128"/>
      <c r="LVC4" s="128"/>
      <c r="LVD4" s="128"/>
      <c r="LVE4" s="128"/>
      <c r="LVF4" s="128"/>
      <c r="LVG4" s="128"/>
      <c r="LVH4" s="128"/>
      <c r="LVI4" s="128"/>
      <c r="LVJ4" s="128"/>
      <c r="LVK4" s="128"/>
      <c r="LVL4" s="128"/>
      <c r="LVM4" s="128"/>
      <c r="LVN4" s="128"/>
      <c r="LVO4" s="128"/>
      <c r="LVP4" s="128"/>
      <c r="LVQ4" s="128"/>
      <c r="LVR4" s="128"/>
      <c r="LVS4" s="128"/>
      <c r="LVT4" s="128"/>
      <c r="LVU4" s="128"/>
      <c r="LVV4" s="128"/>
      <c r="LVW4" s="128"/>
      <c r="LVX4" s="128"/>
      <c r="LVY4" s="128"/>
      <c r="LVZ4" s="128"/>
      <c r="LWA4" s="128"/>
      <c r="LWB4" s="128"/>
      <c r="LWC4" s="128"/>
      <c r="LWD4" s="128"/>
      <c r="LWE4" s="128"/>
      <c r="LWF4" s="128"/>
      <c r="LWG4" s="128"/>
      <c r="LWH4" s="128"/>
      <c r="LWI4" s="128"/>
      <c r="LWJ4" s="128"/>
      <c r="LWK4" s="128"/>
      <c r="LWL4" s="128"/>
      <c r="LWM4" s="128"/>
      <c r="LWN4" s="128"/>
      <c r="LWO4" s="128"/>
      <c r="LWP4" s="128"/>
      <c r="LWQ4" s="128"/>
      <c r="LWR4" s="128"/>
      <c r="LWS4" s="128"/>
      <c r="LWT4" s="128"/>
      <c r="LWU4" s="128"/>
      <c r="LWV4" s="128"/>
      <c r="LWW4" s="128"/>
      <c r="LWX4" s="128"/>
      <c r="LWY4" s="128"/>
      <c r="LWZ4" s="128"/>
      <c r="LXA4" s="128"/>
      <c r="LXB4" s="128"/>
      <c r="LXC4" s="128"/>
      <c r="LXD4" s="128"/>
      <c r="LXE4" s="128"/>
      <c r="LXF4" s="128"/>
      <c r="LXG4" s="128"/>
      <c r="LXH4" s="128"/>
      <c r="LXI4" s="128"/>
      <c r="LXJ4" s="128"/>
      <c r="LXK4" s="128"/>
      <c r="LXL4" s="128"/>
      <c r="LXM4" s="128"/>
      <c r="LXN4" s="128"/>
      <c r="LXO4" s="128"/>
      <c r="LXP4" s="128"/>
      <c r="LXQ4" s="128"/>
      <c r="LXR4" s="128"/>
      <c r="LXS4" s="128"/>
      <c r="LXT4" s="128"/>
      <c r="LXU4" s="128"/>
      <c r="LXV4" s="128"/>
      <c r="LXW4" s="128"/>
      <c r="LXX4" s="128"/>
      <c r="LXY4" s="128"/>
      <c r="LXZ4" s="128"/>
      <c r="LYA4" s="128"/>
      <c r="LYB4" s="128"/>
      <c r="LYC4" s="128"/>
      <c r="LYD4" s="128"/>
      <c r="LYE4" s="128"/>
      <c r="LYF4" s="128"/>
      <c r="LYG4" s="128"/>
      <c r="LYH4" s="128"/>
      <c r="LYI4" s="128"/>
      <c r="LYJ4" s="128"/>
      <c r="LYK4" s="128"/>
      <c r="LYL4" s="128"/>
      <c r="LYM4" s="128"/>
      <c r="LYN4" s="128"/>
      <c r="LYO4" s="128"/>
      <c r="LYP4" s="128"/>
      <c r="LYQ4" s="128"/>
      <c r="LYR4" s="128"/>
      <c r="LYS4" s="128"/>
      <c r="LYT4" s="128"/>
      <c r="LYU4" s="128"/>
      <c r="LYV4" s="128"/>
      <c r="LYW4" s="128"/>
      <c r="LYX4" s="128"/>
      <c r="LYY4" s="128"/>
      <c r="LYZ4" s="128"/>
      <c r="LZA4" s="128"/>
      <c r="LZB4" s="128"/>
      <c r="LZC4" s="128"/>
      <c r="LZD4" s="128"/>
      <c r="LZE4" s="128"/>
      <c r="LZF4" s="128"/>
      <c r="LZG4" s="128"/>
      <c r="LZH4" s="128"/>
      <c r="LZI4" s="128"/>
      <c r="LZJ4" s="128"/>
      <c r="LZK4" s="128"/>
      <c r="LZL4" s="128"/>
      <c r="LZM4" s="128"/>
      <c r="LZN4" s="128"/>
      <c r="LZO4" s="128"/>
      <c r="LZP4" s="128"/>
      <c r="LZQ4" s="128"/>
      <c r="LZR4" s="128"/>
      <c r="LZS4" s="128"/>
      <c r="LZT4" s="128"/>
      <c r="LZU4" s="128"/>
      <c r="LZV4" s="128"/>
      <c r="LZW4" s="128"/>
      <c r="LZX4" s="128"/>
      <c r="LZY4" s="128"/>
      <c r="LZZ4" s="128"/>
      <c r="MAA4" s="128"/>
      <c r="MAB4" s="128"/>
      <c r="MAC4" s="128"/>
      <c r="MAD4" s="128"/>
      <c r="MAE4" s="128"/>
      <c r="MAF4" s="128"/>
      <c r="MAG4" s="128"/>
      <c r="MAH4" s="128"/>
      <c r="MAI4" s="128"/>
      <c r="MAJ4" s="128"/>
      <c r="MAK4" s="128"/>
      <c r="MAL4" s="128"/>
      <c r="MAM4" s="128"/>
      <c r="MAN4" s="128"/>
      <c r="MAO4" s="128"/>
      <c r="MAP4" s="128"/>
      <c r="MAQ4" s="128"/>
      <c r="MAR4" s="128"/>
      <c r="MAS4" s="128"/>
      <c r="MAT4" s="128"/>
      <c r="MAU4" s="128"/>
      <c r="MAV4" s="128"/>
      <c r="MAW4" s="128"/>
      <c r="MAX4" s="128"/>
      <c r="MAY4" s="128"/>
      <c r="MAZ4" s="128"/>
      <c r="MBA4" s="128"/>
      <c r="MBB4" s="128"/>
      <c r="MBC4" s="128"/>
      <c r="MBD4" s="128"/>
      <c r="MBE4" s="128"/>
      <c r="MBF4" s="128"/>
      <c r="MBG4" s="128"/>
      <c r="MBH4" s="128"/>
      <c r="MBI4" s="128"/>
      <c r="MBJ4" s="128"/>
      <c r="MBK4" s="128"/>
      <c r="MBL4" s="128"/>
      <c r="MBM4" s="128"/>
      <c r="MBN4" s="128"/>
      <c r="MBO4" s="128"/>
      <c r="MBP4" s="128"/>
      <c r="MBQ4" s="128"/>
      <c r="MBR4" s="128"/>
      <c r="MBS4" s="128"/>
      <c r="MBT4" s="128"/>
      <c r="MBU4" s="128"/>
      <c r="MBV4" s="128"/>
      <c r="MBW4" s="128"/>
      <c r="MBX4" s="128"/>
      <c r="MBY4" s="128"/>
      <c r="MBZ4" s="128"/>
      <c r="MCA4" s="128"/>
      <c r="MCB4" s="128"/>
      <c r="MCC4" s="128"/>
      <c r="MCD4" s="128"/>
      <c r="MCE4" s="128"/>
      <c r="MCF4" s="128"/>
      <c r="MCG4" s="128"/>
      <c r="MCH4" s="128"/>
      <c r="MCI4" s="128"/>
      <c r="MCJ4" s="128"/>
      <c r="MCK4" s="128"/>
      <c r="MCL4" s="128"/>
      <c r="MCM4" s="128"/>
      <c r="MCN4" s="128"/>
      <c r="MCO4" s="128"/>
      <c r="MCP4" s="128"/>
      <c r="MCQ4" s="128"/>
      <c r="MCR4" s="128"/>
      <c r="MCS4" s="128"/>
      <c r="MCT4" s="128"/>
      <c r="MCU4" s="128"/>
      <c r="MCV4" s="128"/>
      <c r="MCW4" s="128"/>
      <c r="MCX4" s="128"/>
      <c r="MCY4" s="128"/>
      <c r="MCZ4" s="128"/>
      <c r="MDA4" s="128"/>
      <c r="MDB4" s="128"/>
      <c r="MDC4" s="128"/>
      <c r="MDD4" s="128"/>
      <c r="MDE4" s="128"/>
      <c r="MDF4" s="128"/>
      <c r="MDG4" s="128"/>
      <c r="MDH4" s="128"/>
      <c r="MDI4" s="128"/>
      <c r="MDJ4" s="128"/>
      <c r="MDK4" s="128"/>
      <c r="MDL4" s="128"/>
      <c r="MDM4" s="128"/>
      <c r="MDN4" s="128"/>
      <c r="MDO4" s="128"/>
      <c r="MDP4" s="128"/>
      <c r="MDQ4" s="128"/>
      <c r="MDR4" s="128"/>
      <c r="MDS4" s="128"/>
      <c r="MDT4" s="128"/>
      <c r="MDU4" s="128"/>
      <c r="MDV4" s="128"/>
      <c r="MDW4" s="128"/>
      <c r="MDX4" s="128"/>
      <c r="MDY4" s="128"/>
      <c r="MDZ4" s="128"/>
      <c r="MEA4" s="128"/>
      <c r="MEB4" s="128"/>
      <c r="MEC4" s="128"/>
      <c r="MED4" s="128"/>
      <c r="MEE4" s="128"/>
      <c r="MEF4" s="128"/>
      <c r="MEG4" s="128"/>
      <c r="MEH4" s="128"/>
      <c r="MEI4" s="128"/>
      <c r="MEJ4" s="128"/>
      <c r="MEK4" s="128"/>
      <c r="MEL4" s="128"/>
      <c r="MEM4" s="128"/>
      <c r="MEN4" s="128"/>
      <c r="MEO4" s="128"/>
      <c r="MEP4" s="128"/>
      <c r="MEQ4" s="128"/>
      <c r="MER4" s="128"/>
      <c r="MES4" s="128"/>
      <c r="MET4" s="128"/>
      <c r="MEU4" s="128"/>
      <c r="MEV4" s="128"/>
      <c r="MEW4" s="128"/>
      <c r="MEX4" s="128"/>
      <c r="MEY4" s="128"/>
      <c r="MEZ4" s="128"/>
      <c r="MFA4" s="128"/>
      <c r="MFB4" s="128"/>
      <c r="MFC4" s="128"/>
      <c r="MFD4" s="128"/>
      <c r="MFE4" s="128"/>
      <c r="MFF4" s="128"/>
      <c r="MFG4" s="128"/>
      <c r="MFH4" s="128"/>
      <c r="MFI4" s="128"/>
      <c r="MFJ4" s="128"/>
      <c r="MFK4" s="128"/>
      <c r="MFL4" s="128"/>
      <c r="MFM4" s="128"/>
      <c r="MFN4" s="128"/>
      <c r="MFO4" s="128"/>
      <c r="MFP4" s="128"/>
      <c r="MFQ4" s="128"/>
      <c r="MFR4" s="128"/>
      <c r="MFS4" s="128"/>
      <c r="MFT4" s="128"/>
      <c r="MFU4" s="128"/>
      <c r="MFV4" s="128"/>
      <c r="MFW4" s="128"/>
      <c r="MFX4" s="128"/>
      <c r="MFY4" s="128"/>
      <c r="MFZ4" s="128"/>
      <c r="MGA4" s="128"/>
      <c r="MGB4" s="128"/>
      <c r="MGC4" s="128"/>
      <c r="MGD4" s="128"/>
      <c r="MGE4" s="128"/>
      <c r="MGF4" s="128"/>
      <c r="MGG4" s="128"/>
      <c r="MGH4" s="128"/>
      <c r="MGI4" s="128"/>
      <c r="MGJ4" s="128"/>
      <c r="MGK4" s="128"/>
      <c r="MGL4" s="128"/>
      <c r="MGM4" s="128"/>
      <c r="MGN4" s="128"/>
      <c r="MGO4" s="128"/>
      <c r="MGP4" s="128"/>
      <c r="MGQ4" s="128"/>
      <c r="MGR4" s="128"/>
      <c r="MGS4" s="128"/>
      <c r="MGT4" s="128"/>
      <c r="MGU4" s="128"/>
      <c r="MGV4" s="128"/>
      <c r="MGW4" s="128"/>
      <c r="MGX4" s="128"/>
      <c r="MGY4" s="128"/>
      <c r="MGZ4" s="128"/>
      <c r="MHA4" s="128"/>
      <c r="MHB4" s="128"/>
      <c r="MHC4" s="128"/>
      <c r="MHD4" s="128"/>
      <c r="MHE4" s="128"/>
      <c r="MHF4" s="128"/>
      <c r="MHG4" s="128"/>
      <c r="MHH4" s="128"/>
      <c r="MHI4" s="128"/>
      <c r="MHJ4" s="128"/>
      <c r="MHK4" s="128"/>
      <c r="MHL4" s="128"/>
      <c r="MHM4" s="128"/>
      <c r="MHN4" s="128"/>
      <c r="MHO4" s="128"/>
      <c r="MHP4" s="128"/>
      <c r="MHQ4" s="128"/>
      <c r="MHR4" s="128"/>
      <c r="MHS4" s="128"/>
      <c r="MHT4" s="128"/>
      <c r="MHU4" s="128"/>
      <c r="MHV4" s="128"/>
      <c r="MHW4" s="128"/>
      <c r="MHX4" s="128"/>
      <c r="MHY4" s="128"/>
      <c r="MHZ4" s="128"/>
      <c r="MIA4" s="128"/>
      <c r="MIB4" s="128"/>
      <c r="MIC4" s="128"/>
      <c r="MID4" s="128"/>
      <c r="MIE4" s="128"/>
      <c r="MIF4" s="128"/>
      <c r="MIG4" s="128"/>
      <c r="MIH4" s="128"/>
      <c r="MII4" s="128"/>
      <c r="MIJ4" s="128"/>
      <c r="MIK4" s="128"/>
      <c r="MIL4" s="128"/>
      <c r="MIM4" s="128"/>
      <c r="MIN4" s="128"/>
      <c r="MIO4" s="128"/>
      <c r="MIP4" s="128"/>
      <c r="MIQ4" s="128"/>
      <c r="MIR4" s="128"/>
      <c r="MIS4" s="128"/>
      <c r="MIT4" s="128"/>
      <c r="MIU4" s="128"/>
      <c r="MIV4" s="128"/>
      <c r="MIW4" s="128"/>
      <c r="MIX4" s="128"/>
      <c r="MIY4" s="128"/>
      <c r="MIZ4" s="128"/>
      <c r="MJA4" s="128"/>
      <c r="MJB4" s="128"/>
      <c r="MJC4" s="128"/>
      <c r="MJD4" s="128"/>
      <c r="MJE4" s="128"/>
      <c r="MJF4" s="128"/>
      <c r="MJG4" s="128"/>
      <c r="MJH4" s="128"/>
      <c r="MJI4" s="128"/>
      <c r="MJJ4" s="128"/>
      <c r="MJK4" s="128"/>
      <c r="MJL4" s="128"/>
      <c r="MJM4" s="128"/>
      <c r="MJN4" s="128"/>
      <c r="MJO4" s="128"/>
      <c r="MJP4" s="128"/>
      <c r="MJQ4" s="128"/>
      <c r="MJR4" s="128"/>
      <c r="MJS4" s="128"/>
      <c r="MJT4" s="128"/>
      <c r="MJU4" s="128"/>
      <c r="MJV4" s="128"/>
      <c r="MJW4" s="128"/>
      <c r="MJX4" s="128"/>
      <c r="MJY4" s="128"/>
      <c r="MJZ4" s="128"/>
      <c r="MKA4" s="128"/>
      <c r="MKB4" s="128"/>
      <c r="MKC4" s="128"/>
      <c r="MKD4" s="128"/>
      <c r="MKE4" s="128"/>
      <c r="MKF4" s="128"/>
      <c r="MKG4" s="128"/>
      <c r="MKH4" s="128"/>
      <c r="MKI4" s="128"/>
      <c r="MKJ4" s="128"/>
      <c r="MKK4" s="128"/>
      <c r="MKL4" s="128"/>
      <c r="MKM4" s="128"/>
      <c r="MKN4" s="128"/>
      <c r="MKO4" s="128"/>
      <c r="MKP4" s="128"/>
      <c r="MKQ4" s="128"/>
      <c r="MKR4" s="128"/>
      <c r="MKS4" s="128"/>
      <c r="MKT4" s="128"/>
      <c r="MKU4" s="128"/>
      <c r="MKV4" s="128"/>
      <c r="MKW4" s="128"/>
      <c r="MKX4" s="128"/>
      <c r="MKY4" s="128"/>
      <c r="MKZ4" s="128"/>
      <c r="MLA4" s="128"/>
      <c r="MLB4" s="128"/>
      <c r="MLC4" s="128"/>
      <c r="MLD4" s="128"/>
      <c r="MLE4" s="128"/>
      <c r="MLF4" s="128"/>
      <c r="MLG4" s="128"/>
      <c r="MLH4" s="128"/>
      <c r="MLI4" s="128"/>
      <c r="MLJ4" s="128"/>
      <c r="MLK4" s="128"/>
      <c r="MLL4" s="128"/>
      <c r="MLM4" s="128"/>
      <c r="MLN4" s="128"/>
      <c r="MLO4" s="128"/>
      <c r="MLP4" s="128"/>
      <c r="MLQ4" s="128"/>
      <c r="MLR4" s="128"/>
      <c r="MLS4" s="128"/>
      <c r="MLT4" s="128"/>
      <c r="MLU4" s="128"/>
      <c r="MLV4" s="128"/>
      <c r="MLW4" s="128"/>
      <c r="MLX4" s="128"/>
      <c r="MLY4" s="128"/>
      <c r="MLZ4" s="128"/>
      <c r="MMA4" s="128"/>
      <c r="MMB4" s="128"/>
      <c r="MMC4" s="128"/>
      <c r="MMD4" s="128"/>
      <c r="MME4" s="128"/>
      <c r="MMF4" s="128"/>
      <c r="MMG4" s="128"/>
      <c r="MMH4" s="128"/>
      <c r="MMI4" s="128"/>
      <c r="MMJ4" s="128"/>
      <c r="MMK4" s="128"/>
      <c r="MML4" s="128"/>
      <c r="MMM4" s="128"/>
      <c r="MMN4" s="128"/>
      <c r="MMO4" s="128"/>
      <c r="MMP4" s="128"/>
      <c r="MMQ4" s="128"/>
      <c r="MMR4" s="128"/>
      <c r="MMS4" s="128"/>
      <c r="MMT4" s="128"/>
      <c r="MMU4" s="128"/>
      <c r="MMV4" s="128"/>
      <c r="MMW4" s="128"/>
      <c r="MMX4" s="128"/>
      <c r="MMY4" s="128"/>
      <c r="MMZ4" s="128"/>
      <c r="MNA4" s="128"/>
      <c r="MNB4" s="128"/>
      <c r="MNC4" s="128"/>
      <c r="MND4" s="128"/>
      <c r="MNE4" s="128"/>
      <c r="MNF4" s="128"/>
      <c r="MNG4" s="128"/>
      <c r="MNH4" s="128"/>
      <c r="MNI4" s="128"/>
      <c r="MNJ4" s="128"/>
      <c r="MNK4" s="128"/>
      <c r="MNL4" s="128"/>
      <c r="MNM4" s="128"/>
      <c r="MNN4" s="128"/>
      <c r="MNO4" s="128"/>
      <c r="MNP4" s="128"/>
      <c r="MNQ4" s="128"/>
      <c r="MNR4" s="128"/>
      <c r="MNS4" s="128"/>
      <c r="MNT4" s="128"/>
      <c r="MNU4" s="128"/>
      <c r="MNV4" s="128"/>
      <c r="MNW4" s="128"/>
      <c r="MNX4" s="128"/>
      <c r="MNY4" s="128"/>
      <c r="MNZ4" s="128"/>
      <c r="MOA4" s="128"/>
      <c r="MOB4" s="128"/>
      <c r="MOC4" s="128"/>
      <c r="MOD4" s="128"/>
      <c r="MOE4" s="128"/>
      <c r="MOF4" s="128"/>
      <c r="MOG4" s="128"/>
      <c r="MOH4" s="128"/>
      <c r="MOI4" s="128"/>
      <c r="MOJ4" s="128"/>
      <c r="MOK4" s="128"/>
      <c r="MOL4" s="128"/>
      <c r="MOM4" s="128"/>
      <c r="MON4" s="128"/>
      <c r="MOO4" s="128"/>
      <c r="MOP4" s="128"/>
      <c r="MOQ4" s="128"/>
      <c r="MOR4" s="128"/>
      <c r="MOS4" s="128"/>
      <c r="MOT4" s="128"/>
      <c r="MOU4" s="128"/>
      <c r="MOV4" s="128"/>
      <c r="MOW4" s="128"/>
      <c r="MOX4" s="128"/>
      <c r="MOY4" s="128"/>
      <c r="MOZ4" s="128"/>
      <c r="MPA4" s="128"/>
      <c r="MPB4" s="128"/>
      <c r="MPC4" s="128"/>
      <c r="MPD4" s="128"/>
      <c r="MPE4" s="128"/>
      <c r="MPF4" s="128"/>
      <c r="MPG4" s="128"/>
      <c r="MPH4" s="128"/>
      <c r="MPI4" s="128"/>
      <c r="MPJ4" s="128"/>
      <c r="MPK4" s="128"/>
      <c r="MPL4" s="128"/>
      <c r="MPM4" s="128"/>
      <c r="MPN4" s="128"/>
      <c r="MPO4" s="128"/>
      <c r="MPP4" s="128"/>
      <c r="MPQ4" s="128"/>
      <c r="MPR4" s="128"/>
      <c r="MPS4" s="128"/>
      <c r="MPT4" s="128"/>
      <c r="MPU4" s="128"/>
      <c r="MPV4" s="128"/>
      <c r="MPW4" s="128"/>
      <c r="MPX4" s="128"/>
      <c r="MPY4" s="128"/>
      <c r="MPZ4" s="128"/>
      <c r="MQA4" s="128"/>
      <c r="MQB4" s="128"/>
      <c r="MQC4" s="128"/>
      <c r="MQD4" s="128"/>
      <c r="MQE4" s="128"/>
      <c r="MQF4" s="128"/>
      <c r="MQG4" s="128"/>
      <c r="MQH4" s="128"/>
      <c r="MQI4" s="128"/>
      <c r="MQJ4" s="128"/>
      <c r="MQK4" s="128"/>
      <c r="MQL4" s="128"/>
      <c r="MQM4" s="128"/>
      <c r="MQN4" s="128"/>
      <c r="MQO4" s="128"/>
      <c r="MQP4" s="128"/>
      <c r="MQQ4" s="128"/>
      <c r="MQR4" s="128"/>
      <c r="MQS4" s="128"/>
      <c r="MQT4" s="128"/>
      <c r="MQU4" s="128"/>
      <c r="MQV4" s="128"/>
      <c r="MQW4" s="128"/>
      <c r="MQX4" s="128"/>
      <c r="MQY4" s="128"/>
      <c r="MQZ4" s="128"/>
      <c r="MRA4" s="128"/>
      <c r="MRB4" s="128"/>
      <c r="MRC4" s="128"/>
      <c r="MRD4" s="128"/>
      <c r="MRE4" s="128"/>
      <c r="MRF4" s="128"/>
      <c r="MRG4" s="128"/>
      <c r="MRH4" s="128"/>
      <c r="MRI4" s="128"/>
      <c r="MRJ4" s="128"/>
      <c r="MRK4" s="128"/>
      <c r="MRL4" s="128"/>
      <c r="MRM4" s="128"/>
      <c r="MRN4" s="128"/>
      <c r="MRO4" s="128"/>
      <c r="MRP4" s="128"/>
      <c r="MRQ4" s="128"/>
      <c r="MRR4" s="128"/>
      <c r="MRS4" s="128"/>
      <c r="MRT4" s="128"/>
      <c r="MRU4" s="128"/>
      <c r="MRV4" s="128"/>
      <c r="MRW4" s="128"/>
      <c r="MRX4" s="128"/>
      <c r="MRY4" s="128"/>
      <c r="MRZ4" s="128"/>
      <c r="MSA4" s="128"/>
      <c r="MSB4" s="128"/>
      <c r="MSC4" s="128"/>
      <c r="MSD4" s="128"/>
      <c r="MSE4" s="128"/>
      <c r="MSF4" s="128"/>
      <c r="MSG4" s="128"/>
      <c r="MSH4" s="128"/>
      <c r="MSI4" s="128"/>
      <c r="MSJ4" s="128"/>
      <c r="MSK4" s="128"/>
      <c r="MSL4" s="128"/>
      <c r="MSM4" s="128"/>
      <c r="MSN4" s="128"/>
      <c r="MSO4" s="128"/>
      <c r="MSP4" s="128"/>
      <c r="MSQ4" s="128"/>
      <c r="MSR4" s="128"/>
      <c r="MSS4" s="128"/>
      <c r="MST4" s="128"/>
      <c r="MSU4" s="128"/>
      <c r="MSV4" s="128"/>
      <c r="MSW4" s="128"/>
      <c r="MSX4" s="128"/>
      <c r="MSY4" s="128"/>
      <c r="MSZ4" s="128"/>
      <c r="MTA4" s="128"/>
      <c r="MTB4" s="128"/>
      <c r="MTC4" s="128"/>
      <c r="MTD4" s="128"/>
      <c r="MTE4" s="128"/>
      <c r="MTF4" s="128"/>
      <c r="MTG4" s="128"/>
      <c r="MTH4" s="128"/>
      <c r="MTI4" s="128"/>
      <c r="MTJ4" s="128"/>
      <c r="MTK4" s="128"/>
      <c r="MTL4" s="128"/>
      <c r="MTM4" s="128"/>
      <c r="MTN4" s="128"/>
      <c r="MTO4" s="128"/>
      <c r="MTP4" s="128"/>
      <c r="MTQ4" s="128"/>
      <c r="MTR4" s="128"/>
      <c r="MTS4" s="128"/>
      <c r="MTT4" s="128"/>
      <c r="MTU4" s="128"/>
      <c r="MTV4" s="128"/>
      <c r="MTW4" s="128"/>
      <c r="MTX4" s="128"/>
      <c r="MTY4" s="128"/>
      <c r="MTZ4" s="128"/>
      <c r="MUA4" s="128"/>
      <c r="MUB4" s="128"/>
      <c r="MUC4" s="128"/>
      <c r="MUD4" s="128"/>
      <c r="MUE4" s="128"/>
      <c r="MUF4" s="128"/>
      <c r="MUG4" s="128"/>
      <c r="MUH4" s="128"/>
      <c r="MUI4" s="128"/>
      <c r="MUJ4" s="128"/>
      <c r="MUK4" s="128"/>
      <c r="MUL4" s="128"/>
      <c r="MUM4" s="128"/>
      <c r="MUN4" s="128"/>
      <c r="MUO4" s="128"/>
      <c r="MUP4" s="128"/>
      <c r="MUQ4" s="128"/>
      <c r="MUR4" s="128"/>
      <c r="MUS4" s="128"/>
      <c r="MUT4" s="128"/>
      <c r="MUU4" s="128"/>
      <c r="MUV4" s="128"/>
      <c r="MUW4" s="128"/>
      <c r="MUX4" s="128"/>
      <c r="MUY4" s="128"/>
      <c r="MUZ4" s="128"/>
      <c r="MVA4" s="128"/>
      <c r="MVB4" s="128"/>
      <c r="MVC4" s="128"/>
      <c r="MVD4" s="128"/>
      <c r="MVE4" s="128"/>
      <c r="MVF4" s="128"/>
      <c r="MVG4" s="128"/>
      <c r="MVH4" s="128"/>
      <c r="MVI4" s="128"/>
      <c r="MVJ4" s="128"/>
      <c r="MVK4" s="128"/>
      <c r="MVL4" s="128"/>
      <c r="MVM4" s="128"/>
      <c r="MVN4" s="128"/>
      <c r="MVO4" s="128"/>
      <c r="MVP4" s="128"/>
      <c r="MVQ4" s="128"/>
      <c r="MVR4" s="128"/>
      <c r="MVS4" s="128"/>
      <c r="MVT4" s="128"/>
      <c r="MVU4" s="128"/>
      <c r="MVV4" s="128"/>
      <c r="MVW4" s="128"/>
      <c r="MVX4" s="128"/>
      <c r="MVY4" s="128"/>
      <c r="MVZ4" s="128"/>
      <c r="MWA4" s="128"/>
      <c r="MWB4" s="128"/>
      <c r="MWC4" s="128"/>
      <c r="MWD4" s="128"/>
      <c r="MWE4" s="128"/>
      <c r="MWF4" s="128"/>
      <c r="MWG4" s="128"/>
      <c r="MWH4" s="128"/>
      <c r="MWI4" s="128"/>
      <c r="MWJ4" s="128"/>
      <c r="MWK4" s="128"/>
      <c r="MWL4" s="128"/>
      <c r="MWM4" s="128"/>
      <c r="MWN4" s="128"/>
      <c r="MWO4" s="128"/>
      <c r="MWP4" s="128"/>
      <c r="MWQ4" s="128"/>
      <c r="MWR4" s="128"/>
      <c r="MWS4" s="128"/>
      <c r="MWT4" s="128"/>
      <c r="MWU4" s="128"/>
      <c r="MWV4" s="128"/>
      <c r="MWW4" s="128"/>
      <c r="MWX4" s="128"/>
      <c r="MWY4" s="128"/>
      <c r="MWZ4" s="128"/>
      <c r="MXA4" s="128"/>
      <c r="MXB4" s="128"/>
      <c r="MXC4" s="128"/>
      <c r="MXD4" s="128"/>
      <c r="MXE4" s="128"/>
      <c r="MXF4" s="128"/>
      <c r="MXG4" s="128"/>
      <c r="MXH4" s="128"/>
      <c r="MXI4" s="128"/>
      <c r="MXJ4" s="128"/>
      <c r="MXK4" s="128"/>
      <c r="MXL4" s="128"/>
      <c r="MXM4" s="128"/>
      <c r="MXN4" s="128"/>
      <c r="MXO4" s="128"/>
      <c r="MXP4" s="128"/>
      <c r="MXQ4" s="128"/>
      <c r="MXR4" s="128"/>
      <c r="MXS4" s="128"/>
      <c r="MXT4" s="128"/>
      <c r="MXU4" s="128"/>
      <c r="MXV4" s="128"/>
      <c r="MXW4" s="128"/>
      <c r="MXX4" s="128"/>
      <c r="MXY4" s="128"/>
      <c r="MXZ4" s="128"/>
      <c r="MYA4" s="128"/>
      <c r="MYB4" s="128"/>
      <c r="MYC4" s="128"/>
      <c r="MYD4" s="128"/>
      <c r="MYE4" s="128"/>
      <c r="MYF4" s="128"/>
      <c r="MYG4" s="128"/>
      <c r="MYH4" s="128"/>
      <c r="MYI4" s="128"/>
      <c r="MYJ4" s="128"/>
      <c r="MYK4" s="128"/>
      <c r="MYL4" s="128"/>
      <c r="MYM4" s="128"/>
      <c r="MYN4" s="128"/>
      <c r="MYO4" s="128"/>
      <c r="MYP4" s="128"/>
      <c r="MYQ4" s="128"/>
      <c r="MYR4" s="128"/>
      <c r="MYS4" s="128"/>
      <c r="MYT4" s="128"/>
      <c r="MYU4" s="128"/>
      <c r="MYV4" s="128"/>
      <c r="MYW4" s="128"/>
      <c r="MYX4" s="128"/>
      <c r="MYY4" s="128"/>
      <c r="MYZ4" s="128"/>
      <c r="MZA4" s="128"/>
      <c r="MZB4" s="128"/>
      <c r="MZC4" s="128"/>
      <c r="MZD4" s="128"/>
      <c r="MZE4" s="128"/>
      <c r="MZF4" s="128"/>
      <c r="MZG4" s="128"/>
      <c r="MZH4" s="128"/>
      <c r="MZI4" s="128"/>
      <c r="MZJ4" s="128"/>
      <c r="MZK4" s="128"/>
      <c r="MZL4" s="128"/>
      <c r="MZM4" s="128"/>
      <c r="MZN4" s="128"/>
      <c r="MZO4" s="128"/>
      <c r="MZP4" s="128"/>
      <c r="MZQ4" s="128"/>
      <c r="MZR4" s="128"/>
      <c r="MZS4" s="128"/>
      <c r="MZT4" s="128"/>
      <c r="MZU4" s="128"/>
      <c r="MZV4" s="128"/>
      <c r="MZW4" s="128"/>
      <c r="MZX4" s="128"/>
      <c r="MZY4" s="128"/>
      <c r="MZZ4" s="128"/>
      <c r="NAA4" s="128"/>
      <c r="NAB4" s="128"/>
      <c r="NAC4" s="128"/>
      <c r="NAD4" s="128"/>
      <c r="NAE4" s="128"/>
      <c r="NAF4" s="128"/>
      <c r="NAG4" s="128"/>
      <c r="NAH4" s="128"/>
      <c r="NAI4" s="128"/>
      <c r="NAJ4" s="128"/>
      <c r="NAK4" s="128"/>
      <c r="NAL4" s="128"/>
      <c r="NAM4" s="128"/>
      <c r="NAN4" s="128"/>
      <c r="NAO4" s="128"/>
      <c r="NAP4" s="128"/>
      <c r="NAQ4" s="128"/>
      <c r="NAR4" s="128"/>
      <c r="NAS4" s="128"/>
      <c r="NAT4" s="128"/>
      <c r="NAU4" s="128"/>
      <c r="NAV4" s="128"/>
      <c r="NAW4" s="128"/>
      <c r="NAX4" s="128"/>
      <c r="NAY4" s="128"/>
      <c r="NAZ4" s="128"/>
      <c r="NBA4" s="128"/>
      <c r="NBB4" s="128"/>
      <c r="NBC4" s="128"/>
      <c r="NBD4" s="128"/>
      <c r="NBE4" s="128"/>
      <c r="NBF4" s="128"/>
      <c r="NBG4" s="128"/>
      <c r="NBH4" s="128"/>
      <c r="NBI4" s="128"/>
      <c r="NBJ4" s="128"/>
      <c r="NBK4" s="128"/>
      <c r="NBL4" s="128"/>
      <c r="NBM4" s="128"/>
      <c r="NBN4" s="128"/>
      <c r="NBO4" s="128"/>
      <c r="NBP4" s="128"/>
      <c r="NBQ4" s="128"/>
      <c r="NBR4" s="128"/>
      <c r="NBS4" s="128"/>
      <c r="NBT4" s="128"/>
      <c r="NBU4" s="128"/>
      <c r="NBV4" s="128"/>
      <c r="NBW4" s="128"/>
      <c r="NBX4" s="128"/>
      <c r="NBY4" s="128"/>
      <c r="NBZ4" s="128"/>
      <c r="NCA4" s="128"/>
      <c r="NCB4" s="128"/>
      <c r="NCC4" s="128"/>
      <c r="NCD4" s="128"/>
      <c r="NCE4" s="128"/>
      <c r="NCF4" s="128"/>
      <c r="NCG4" s="128"/>
      <c r="NCH4" s="128"/>
      <c r="NCI4" s="128"/>
      <c r="NCJ4" s="128"/>
      <c r="NCK4" s="128"/>
      <c r="NCL4" s="128"/>
      <c r="NCM4" s="128"/>
      <c r="NCN4" s="128"/>
      <c r="NCO4" s="128"/>
      <c r="NCP4" s="128"/>
      <c r="NCQ4" s="128"/>
      <c r="NCR4" s="128"/>
      <c r="NCS4" s="128"/>
      <c r="NCT4" s="128"/>
      <c r="NCU4" s="128"/>
      <c r="NCV4" s="128"/>
      <c r="NCW4" s="128"/>
      <c r="NCX4" s="128"/>
      <c r="NCY4" s="128"/>
      <c r="NCZ4" s="128"/>
      <c r="NDA4" s="128"/>
      <c r="NDB4" s="128"/>
      <c r="NDC4" s="128"/>
      <c r="NDD4" s="128"/>
      <c r="NDE4" s="128"/>
      <c r="NDF4" s="128"/>
      <c r="NDG4" s="128"/>
      <c r="NDH4" s="128"/>
      <c r="NDI4" s="128"/>
      <c r="NDJ4" s="128"/>
      <c r="NDK4" s="128"/>
      <c r="NDL4" s="128"/>
      <c r="NDM4" s="128"/>
      <c r="NDN4" s="128"/>
      <c r="NDO4" s="128"/>
      <c r="NDP4" s="128"/>
      <c r="NDQ4" s="128"/>
      <c r="NDR4" s="128"/>
      <c r="NDS4" s="128"/>
      <c r="NDT4" s="128"/>
      <c r="NDU4" s="128"/>
      <c r="NDV4" s="128"/>
      <c r="NDW4" s="128"/>
      <c r="NDX4" s="128"/>
      <c r="NDY4" s="128"/>
      <c r="NDZ4" s="128"/>
      <c r="NEA4" s="128"/>
      <c r="NEB4" s="128"/>
      <c r="NEC4" s="128"/>
      <c r="NED4" s="128"/>
      <c r="NEE4" s="128"/>
      <c r="NEF4" s="128"/>
      <c r="NEG4" s="128"/>
      <c r="NEH4" s="128"/>
      <c r="NEI4" s="128"/>
      <c r="NEJ4" s="128"/>
      <c r="NEK4" s="128"/>
      <c r="NEL4" s="128"/>
      <c r="NEM4" s="128"/>
      <c r="NEN4" s="128"/>
      <c r="NEO4" s="128"/>
      <c r="NEP4" s="128"/>
      <c r="NEQ4" s="128"/>
      <c r="NER4" s="128"/>
      <c r="NES4" s="128"/>
      <c r="NET4" s="128"/>
      <c r="NEU4" s="128"/>
      <c r="NEV4" s="128"/>
      <c r="NEW4" s="128"/>
      <c r="NEX4" s="128"/>
      <c r="NEY4" s="128"/>
      <c r="NEZ4" s="128"/>
      <c r="NFA4" s="128"/>
      <c r="NFB4" s="128"/>
      <c r="NFC4" s="128"/>
      <c r="NFD4" s="128"/>
      <c r="NFE4" s="128"/>
      <c r="NFF4" s="128"/>
      <c r="NFG4" s="128"/>
      <c r="NFH4" s="128"/>
      <c r="NFI4" s="128"/>
      <c r="NFJ4" s="128"/>
      <c r="NFK4" s="128"/>
      <c r="NFL4" s="128"/>
      <c r="NFM4" s="128"/>
      <c r="NFN4" s="128"/>
      <c r="NFO4" s="128"/>
      <c r="NFP4" s="128"/>
      <c r="NFQ4" s="128"/>
      <c r="NFR4" s="128"/>
      <c r="NFS4" s="128"/>
      <c r="NFT4" s="128"/>
      <c r="NFU4" s="128"/>
      <c r="NFV4" s="128"/>
      <c r="NFW4" s="128"/>
      <c r="NFX4" s="128"/>
      <c r="NFY4" s="128"/>
      <c r="NFZ4" s="128"/>
      <c r="NGA4" s="128"/>
      <c r="NGB4" s="128"/>
      <c r="NGC4" s="128"/>
      <c r="NGD4" s="128"/>
      <c r="NGE4" s="128"/>
      <c r="NGF4" s="128"/>
      <c r="NGG4" s="128"/>
      <c r="NGH4" s="128"/>
      <c r="NGI4" s="128"/>
      <c r="NGJ4" s="128"/>
      <c r="NGK4" s="128"/>
      <c r="NGL4" s="128"/>
      <c r="NGM4" s="128"/>
      <c r="NGN4" s="128"/>
      <c r="NGO4" s="128"/>
      <c r="NGP4" s="128"/>
      <c r="NGQ4" s="128"/>
      <c r="NGR4" s="128"/>
      <c r="NGS4" s="128"/>
      <c r="NGT4" s="128"/>
      <c r="NGU4" s="128"/>
      <c r="NGV4" s="128"/>
      <c r="NGW4" s="128"/>
      <c r="NGX4" s="128"/>
      <c r="NGY4" s="128"/>
      <c r="NGZ4" s="128"/>
      <c r="NHA4" s="128"/>
      <c r="NHB4" s="128"/>
      <c r="NHC4" s="128"/>
      <c r="NHD4" s="128"/>
      <c r="NHE4" s="128"/>
      <c r="NHF4" s="128"/>
      <c r="NHG4" s="128"/>
      <c r="NHH4" s="128"/>
      <c r="NHI4" s="128"/>
      <c r="NHJ4" s="128"/>
      <c r="NHK4" s="128"/>
      <c r="NHL4" s="128"/>
      <c r="NHM4" s="128"/>
      <c r="NHN4" s="128"/>
      <c r="NHO4" s="128"/>
      <c r="NHP4" s="128"/>
      <c r="NHQ4" s="128"/>
      <c r="NHR4" s="128"/>
      <c r="NHS4" s="128"/>
      <c r="NHT4" s="128"/>
      <c r="NHU4" s="128"/>
      <c r="NHV4" s="128"/>
      <c r="NHW4" s="128"/>
      <c r="NHX4" s="128"/>
      <c r="NHY4" s="128"/>
      <c r="NHZ4" s="128"/>
      <c r="NIA4" s="128"/>
      <c r="NIB4" s="128"/>
      <c r="NIC4" s="128"/>
      <c r="NID4" s="128"/>
      <c r="NIE4" s="128"/>
      <c r="NIF4" s="128"/>
      <c r="NIG4" s="128"/>
      <c r="NIH4" s="128"/>
      <c r="NII4" s="128"/>
      <c r="NIJ4" s="128"/>
      <c r="NIK4" s="128"/>
      <c r="NIL4" s="128"/>
      <c r="NIM4" s="128"/>
      <c r="NIN4" s="128"/>
      <c r="NIO4" s="128"/>
      <c r="NIP4" s="128"/>
      <c r="NIQ4" s="128"/>
      <c r="NIR4" s="128"/>
      <c r="NIS4" s="128"/>
      <c r="NIT4" s="128"/>
      <c r="NIU4" s="128"/>
      <c r="NIV4" s="128"/>
      <c r="NIW4" s="128"/>
      <c r="NIX4" s="128"/>
      <c r="NIY4" s="128"/>
      <c r="NIZ4" s="128"/>
      <c r="NJA4" s="128"/>
      <c r="NJB4" s="128"/>
      <c r="NJC4" s="128"/>
      <c r="NJD4" s="128"/>
      <c r="NJE4" s="128"/>
      <c r="NJF4" s="128"/>
      <c r="NJG4" s="128"/>
      <c r="NJH4" s="128"/>
      <c r="NJI4" s="128"/>
      <c r="NJJ4" s="128"/>
      <c r="NJK4" s="128"/>
      <c r="NJL4" s="128"/>
      <c r="NJM4" s="128"/>
      <c r="NJN4" s="128"/>
      <c r="NJO4" s="128"/>
      <c r="NJP4" s="128"/>
      <c r="NJQ4" s="128"/>
      <c r="NJR4" s="128"/>
      <c r="NJS4" s="128"/>
      <c r="NJT4" s="128"/>
      <c r="NJU4" s="128"/>
      <c r="NJV4" s="128"/>
      <c r="NJW4" s="128"/>
      <c r="NJX4" s="128"/>
      <c r="NJY4" s="128"/>
      <c r="NJZ4" s="128"/>
      <c r="NKA4" s="128"/>
      <c r="NKB4" s="128"/>
      <c r="NKC4" s="128"/>
      <c r="NKD4" s="128"/>
      <c r="NKE4" s="128"/>
      <c r="NKF4" s="128"/>
      <c r="NKG4" s="128"/>
      <c r="NKH4" s="128"/>
      <c r="NKI4" s="128"/>
      <c r="NKJ4" s="128"/>
      <c r="NKK4" s="128"/>
      <c r="NKL4" s="128"/>
      <c r="NKM4" s="128"/>
      <c r="NKN4" s="128"/>
      <c r="NKO4" s="128"/>
      <c r="NKP4" s="128"/>
      <c r="NKQ4" s="128"/>
      <c r="NKR4" s="128"/>
      <c r="NKS4" s="128"/>
      <c r="NKT4" s="128"/>
      <c r="NKU4" s="128"/>
      <c r="NKV4" s="128"/>
      <c r="NKW4" s="128"/>
      <c r="NKX4" s="128"/>
      <c r="NKY4" s="128"/>
      <c r="NKZ4" s="128"/>
      <c r="NLA4" s="128"/>
      <c r="NLB4" s="128"/>
      <c r="NLC4" s="128"/>
      <c r="NLD4" s="128"/>
      <c r="NLE4" s="128"/>
      <c r="NLF4" s="128"/>
      <c r="NLG4" s="128"/>
      <c r="NLH4" s="128"/>
      <c r="NLI4" s="128"/>
      <c r="NLJ4" s="128"/>
      <c r="NLK4" s="128"/>
      <c r="NLL4" s="128"/>
      <c r="NLM4" s="128"/>
      <c r="NLN4" s="128"/>
      <c r="NLO4" s="128"/>
      <c r="NLP4" s="128"/>
      <c r="NLQ4" s="128"/>
      <c r="NLR4" s="128"/>
      <c r="NLS4" s="128"/>
      <c r="NLT4" s="128"/>
      <c r="NLU4" s="128"/>
      <c r="NLV4" s="128"/>
      <c r="NLW4" s="128"/>
      <c r="NLX4" s="128"/>
      <c r="NLY4" s="128"/>
      <c r="NLZ4" s="128"/>
      <c r="NMA4" s="128"/>
      <c r="NMB4" s="128"/>
      <c r="NMC4" s="128"/>
      <c r="NMD4" s="128"/>
      <c r="NME4" s="128"/>
      <c r="NMF4" s="128"/>
      <c r="NMG4" s="128"/>
      <c r="NMH4" s="128"/>
      <c r="NMI4" s="128"/>
      <c r="NMJ4" s="128"/>
      <c r="NMK4" s="128"/>
      <c r="NML4" s="128"/>
      <c r="NMM4" s="128"/>
      <c r="NMN4" s="128"/>
      <c r="NMO4" s="128"/>
      <c r="NMP4" s="128"/>
      <c r="NMQ4" s="128"/>
      <c r="NMR4" s="128"/>
      <c r="NMS4" s="128"/>
      <c r="NMT4" s="128"/>
      <c r="NMU4" s="128"/>
      <c r="NMV4" s="128"/>
      <c r="NMW4" s="128"/>
      <c r="NMX4" s="128"/>
      <c r="NMY4" s="128"/>
      <c r="NMZ4" s="128"/>
      <c r="NNA4" s="128"/>
      <c r="NNB4" s="128"/>
      <c r="NNC4" s="128"/>
      <c r="NND4" s="128"/>
      <c r="NNE4" s="128"/>
      <c r="NNF4" s="128"/>
      <c r="NNG4" s="128"/>
      <c r="NNH4" s="128"/>
      <c r="NNI4" s="128"/>
      <c r="NNJ4" s="128"/>
      <c r="NNK4" s="128"/>
      <c r="NNL4" s="128"/>
      <c r="NNM4" s="128"/>
      <c r="NNN4" s="128"/>
      <c r="NNO4" s="128"/>
      <c r="NNP4" s="128"/>
      <c r="NNQ4" s="128"/>
      <c r="NNR4" s="128"/>
      <c r="NNS4" s="128"/>
      <c r="NNT4" s="128"/>
      <c r="NNU4" s="128"/>
      <c r="NNV4" s="128"/>
      <c r="NNW4" s="128"/>
      <c r="NNX4" s="128"/>
      <c r="NNY4" s="128"/>
      <c r="NNZ4" s="128"/>
      <c r="NOA4" s="128"/>
      <c r="NOB4" s="128"/>
      <c r="NOC4" s="128"/>
      <c r="NOD4" s="128"/>
      <c r="NOE4" s="128"/>
      <c r="NOF4" s="128"/>
      <c r="NOG4" s="128"/>
      <c r="NOH4" s="128"/>
      <c r="NOI4" s="128"/>
      <c r="NOJ4" s="128"/>
      <c r="NOK4" s="128"/>
      <c r="NOL4" s="128"/>
      <c r="NOM4" s="128"/>
      <c r="NON4" s="128"/>
      <c r="NOO4" s="128"/>
      <c r="NOP4" s="128"/>
      <c r="NOQ4" s="128"/>
      <c r="NOR4" s="128"/>
      <c r="NOS4" s="128"/>
      <c r="NOT4" s="128"/>
      <c r="NOU4" s="128"/>
      <c r="NOV4" s="128"/>
      <c r="NOW4" s="128"/>
      <c r="NOX4" s="128"/>
      <c r="NOY4" s="128"/>
      <c r="NOZ4" s="128"/>
      <c r="NPA4" s="128"/>
      <c r="NPB4" s="128"/>
      <c r="NPC4" s="128"/>
      <c r="NPD4" s="128"/>
      <c r="NPE4" s="128"/>
      <c r="NPF4" s="128"/>
      <c r="NPG4" s="128"/>
      <c r="NPH4" s="128"/>
      <c r="NPI4" s="128"/>
      <c r="NPJ4" s="128"/>
      <c r="NPK4" s="128"/>
      <c r="NPL4" s="128"/>
      <c r="NPM4" s="128"/>
      <c r="NPN4" s="128"/>
      <c r="NPO4" s="128"/>
      <c r="NPP4" s="128"/>
      <c r="NPQ4" s="128"/>
      <c r="NPR4" s="128"/>
      <c r="NPS4" s="128"/>
      <c r="NPT4" s="128"/>
      <c r="NPU4" s="128"/>
      <c r="NPV4" s="128"/>
      <c r="NPW4" s="128"/>
      <c r="NPX4" s="128"/>
      <c r="NPY4" s="128"/>
      <c r="NPZ4" s="128"/>
      <c r="NQA4" s="128"/>
      <c r="NQB4" s="128"/>
      <c r="NQC4" s="128"/>
      <c r="NQD4" s="128"/>
      <c r="NQE4" s="128"/>
      <c r="NQF4" s="128"/>
      <c r="NQG4" s="128"/>
      <c r="NQH4" s="128"/>
      <c r="NQI4" s="128"/>
      <c r="NQJ4" s="128"/>
      <c r="NQK4" s="128"/>
      <c r="NQL4" s="128"/>
      <c r="NQM4" s="128"/>
      <c r="NQN4" s="128"/>
      <c r="NQO4" s="128"/>
      <c r="NQP4" s="128"/>
      <c r="NQQ4" s="128"/>
      <c r="NQR4" s="128"/>
      <c r="NQS4" s="128"/>
      <c r="NQT4" s="128"/>
      <c r="NQU4" s="128"/>
      <c r="NQV4" s="128"/>
      <c r="NQW4" s="128"/>
      <c r="NQX4" s="128"/>
      <c r="NQY4" s="128"/>
      <c r="NQZ4" s="128"/>
      <c r="NRA4" s="128"/>
      <c r="NRB4" s="128"/>
      <c r="NRC4" s="128"/>
      <c r="NRD4" s="128"/>
      <c r="NRE4" s="128"/>
      <c r="NRF4" s="128"/>
      <c r="NRG4" s="128"/>
      <c r="NRH4" s="128"/>
      <c r="NRI4" s="128"/>
      <c r="NRJ4" s="128"/>
      <c r="NRK4" s="128"/>
      <c r="NRL4" s="128"/>
      <c r="NRM4" s="128"/>
      <c r="NRN4" s="128"/>
      <c r="NRO4" s="128"/>
      <c r="NRP4" s="128"/>
      <c r="NRQ4" s="128"/>
      <c r="NRR4" s="128"/>
      <c r="NRS4" s="128"/>
      <c r="NRT4" s="128"/>
      <c r="NRU4" s="128"/>
      <c r="NRV4" s="128"/>
      <c r="NRW4" s="128"/>
      <c r="NRX4" s="128"/>
      <c r="NRY4" s="128"/>
      <c r="NRZ4" s="128"/>
      <c r="NSA4" s="128"/>
      <c r="NSB4" s="128"/>
      <c r="NSC4" s="128"/>
      <c r="NSD4" s="128"/>
      <c r="NSE4" s="128"/>
      <c r="NSF4" s="128"/>
      <c r="NSG4" s="128"/>
      <c r="NSH4" s="128"/>
      <c r="NSI4" s="128"/>
      <c r="NSJ4" s="128"/>
      <c r="NSK4" s="128"/>
      <c r="NSL4" s="128"/>
      <c r="NSM4" s="128"/>
      <c r="NSN4" s="128"/>
      <c r="NSO4" s="128"/>
      <c r="NSP4" s="128"/>
      <c r="NSQ4" s="128"/>
      <c r="NSR4" s="128"/>
      <c r="NSS4" s="128"/>
      <c r="NST4" s="128"/>
      <c r="NSU4" s="128"/>
      <c r="NSV4" s="128"/>
      <c r="NSW4" s="128"/>
      <c r="NSX4" s="128"/>
      <c r="NSY4" s="128"/>
      <c r="NSZ4" s="128"/>
      <c r="NTA4" s="128"/>
      <c r="NTB4" s="128"/>
      <c r="NTC4" s="128"/>
      <c r="NTD4" s="128"/>
      <c r="NTE4" s="128"/>
      <c r="NTF4" s="128"/>
      <c r="NTG4" s="128"/>
      <c r="NTH4" s="128"/>
      <c r="NTI4" s="128"/>
      <c r="NTJ4" s="128"/>
      <c r="NTK4" s="128"/>
      <c r="NTL4" s="128"/>
      <c r="NTM4" s="128"/>
      <c r="NTN4" s="128"/>
      <c r="NTO4" s="128"/>
      <c r="NTP4" s="128"/>
      <c r="NTQ4" s="128"/>
      <c r="NTR4" s="128"/>
      <c r="NTS4" s="128"/>
      <c r="NTT4" s="128"/>
      <c r="NTU4" s="128"/>
      <c r="NTV4" s="128"/>
      <c r="NTW4" s="128"/>
      <c r="NTX4" s="128"/>
      <c r="NTY4" s="128"/>
      <c r="NTZ4" s="128"/>
      <c r="NUA4" s="128"/>
      <c r="NUB4" s="128"/>
      <c r="NUC4" s="128"/>
      <c r="NUD4" s="128"/>
      <c r="NUE4" s="128"/>
      <c r="NUF4" s="128"/>
      <c r="NUG4" s="128"/>
      <c r="NUH4" s="128"/>
      <c r="NUI4" s="128"/>
      <c r="NUJ4" s="128"/>
      <c r="NUK4" s="128"/>
      <c r="NUL4" s="128"/>
      <c r="NUM4" s="128"/>
      <c r="NUN4" s="128"/>
      <c r="NUO4" s="128"/>
      <c r="NUP4" s="128"/>
      <c r="NUQ4" s="128"/>
      <c r="NUR4" s="128"/>
      <c r="NUS4" s="128"/>
      <c r="NUT4" s="128"/>
      <c r="NUU4" s="128"/>
      <c r="NUV4" s="128"/>
      <c r="NUW4" s="128"/>
      <c r="NUX4" s="128"/>
      <c r="NUY4" s="128"/>
      <c r="NUZ4" s="128"/>
      <c r="NVA4" s="128"/>
      <c r="NVB4" s="128"/>
      <c r="NVC4" s="128"/>
      <c r="NVD4" s="128"/>
      <c r="NVE4" s="128"/>
      <c r="NVF4" s="128"/>
      <c r="NVG4" s="128"/>
      <c r="NVH4" s="128"/>
      <c r="NVI4" s="128"/>
      <c r="NVJ4" s="128"/>
      <c r="NVK4" s="128"/>
      <c r="NVL4" s="128"/>
      <c r="NVM4" s="128"/>
      <c r="NVN4" s="128"/>
      <c r="NVO4" s="128"/>
      <c r="NVP4" s="128"/>
      <c r="NVQ4" s="128"/>
      <c r="NVR4" s="128"/>
      <c r="NVS4" s="128"/>
      <c r="NVT4" s="128"/>
      <c r="NVU4" s="128"/>
      <c r="NVV4" s="128"/>
      <c r="NVW4" s="128"/>
      <c r="NVX4" s="128"/>
      <c r="NVY4" s="128"/>
      <c r="NVZ4" s="128"/>
      <c r="NWA4" s="128"/>
      <c r="NWB4" s="128"/>
      <c r="NWC4" s="128"/>
      <c r="NWD4" s="128"/>
      <c r="NWE4" s="128"/>
      <c r="NWF4" s="128"/>
      <c r="NWG4" s="128"/>
      <c r="NWH4" s="128"/>
      <c r="NWI4" s="128"/>
      <c r="NWJ4" s="128"/>
      <c r="NWK4" s="128"/>
      <c r="NWL4" s="128"/>
      <c r="NWM4" s="128"/>
      <c r="NWN4" s="128"/>
      <c r="NWO4" s="128"/>
      <c r="NWP4" s="128"/>
      <c r="NWQ4" s="128"/>
      <c r="NWR4" s="128"/>
      <c r="NWS4" s="128"/>
      <c r="NWT4" s="128"/>
      <c r="NWU4" s="128"/>
      <c r="NWV4" s="128"/>
      <c r="NWW4" s="128"/>
      <c r="NWX4" s="128"/>
      <c r="NWY4" s="128"/>
      <c r="NWZ4" s="128"/>
      <c r="NXA4" s="128"/>
      <c r="NXB4" s="128"/>
      <c r="NXC4" s="128"/>
      <c r="NXD4" s="128"/>
      <c r="NXE4" s="128"/>
      <c r="NXF4" s="128"/>
      <c r="NXG4" s="128"/>
      <c r="NXH4" s="128"/>
      <c r="NXI4" s="128"/>
      <c r="NXJ4" s="128"/>
      <c r="NXK4" s="128"/>
      <c r="NXL4" s="128"/>
      <c r="NXM4" s="128"/>
      <c r="NXN4" s="128"/>
      <c r="NXO4" s="128"/>
      <c r="NXP4" s="128"/>
      <c r="NXQ4" s="128"/>
      <c r="NXR4" s="128"/>
      <c r="NXS4" s="128"/>
      <c r="NXT4" s="128"/>
      <c r="NXU4" s="128"/>
      <c r="NXV4" s="128"/>
      <c r="NXW4" s="128"/>
      <c r="NXX4" s="128"/>
      <c r="NXY4" s="128"/>
      <c r="NXZ4" s="128"/>
      <c r="NYA4" s="128"/>
      <c r="NYB4" s="128"/>
      <c r="NYC4" s="128"/>
      <c r="NYD4" s="128"/>
      <c r="NYE4" s="128"/>
      <c r="NYF4" s="128"/>
      <c r="NYG4" s="128"/>
      <c r="NYH4" s="128"/>
      <c r="NYI4" s="128"/>
      <c r="NYJ4" s="128"/>
      <c r="NYK4" s="128"/>
      <c r="NYL4" s="128"/>
      <c r="NYM4" s="128"/>
      <c r="NYN4" s="128"/>
      <c r="NYO4" s="128"/>
      <c r="NYP4" s="128"/>
      <c r="NYQ4" s="128"/>
      <c r="NYR4" s="128"/>
      <c r="NYS4" s="128"/>
      <c r="NYT4" s="128"/>
      <c r="NYU4" s="128"/>
      <c r="NYV4" s="128"/>
      <c r="NYW4" s="128"/>
      <c r="NYX4" s="128"/>
      <c r="NYY4" s="128"/>
      <c r="NYZ4" s="128"/>
      <c r="NZA4" s="128"/>
      <c r="NZB4" s="128"/>
      <c r="NZC4" s="128"/>
      <c r="NZD4" s="128"/>
      <c r="NZE4" s="128"/>
      <c r="NZF4" s="128"/>
      <c r="NZG4" s="128"/>
      <c r="NZH4" s="128"/>
      <c r="NZI4" s="128"/>
      <c r="NZJ4" s="128"/>
      <c r="NZK4" s="128"/>
      <c r="NZL4" s="128"/>
      <c r="NZM4" s="128"/>
      <c r="NZN4" s="128"/>
      <c r="NZO4" s="128"/>
      <c r="NZP4" s="128"/>
      <c r="NZQ4" s="128"/>
      <c r="NZR4" s="128"/>
      <c r="NZS4" s="128"/>
      <c r="NZT4" s="128"/>
      <c r="NZU4" s="128"/>
      <c r="NZV4" s="128"/>
      <c r="NZW4" s="128"/>
      <c r="NZX4" s="128"/>
      <c r="NZY4" s="128"/>
      <c r="NZZ4" s="128"/>
      <c r="OAA4" s="128"/>
      <c r="OAB4" s="128"/>
      <c r="OAC4" s="128"/>
      <c r="OAD4" s="128"/>
      <c r="OAE4" s="128"/>
      <c r="OAF4" s="128"/>
      <c r="OAG4" s="128"/>
      <c r="OAH4" s="128"/>
      <c r="OAI4" s="128"/>
      <c r="OAJ4" s="128"/>
      <c r="OAK4" s="128"/>
      <c r="OAL4" s="128"/>
      <c r="OAM4" s="128"/>
      <c r="OAN4" s="128"/>
      <c r="OAO4" s="128"/>
      <c r="OAP4" s="128"/>
      <c r="OAQ4" s="128"/>
      <c r="OAR4" s="128"/>
      <c r="OAS4" s="128"/>
      <c r="OAT4" s="128"/>
      <c r="OAU4" s="128"/>
      <c r="OAV4" s="128"/>
      <c r="OAW4" s="128"/>
      <c r="OAX4" s="128"/>
      <c r="OAY4" s="128"/>
      <c r="OAZ4" s="128"/>
      <c r="OBA4" s="128"/>
      <c r="OBB4" s="128"/>
      <c r="OBC4" s="128"/>
      <c r="OBD4" s="128"/>
      <c r="OBE4" s="128"/>
      <c r="OBF4" s="128"/>
      <c r="OBG4" s="128"/>
      <c r="OBH4" s="128"/>
      <c r="OBI4" s="128"/>
      <c r="OBJ4" s="128"/>
      <c r="OBK4" s="128"/>
      <c r="OBL4" s="128"/>
      <c r="OBM4" s="128"/>
      <c r="OBN4" s="128"/>
      <c r="OBO4" s="128"/>
      <c r="OBP4" s="128"/>
      <c r="OBQ4" s="128"/>
      <c r="OBR4" s="128"/>
      <c r="OBS4" s="128"/>
      <c r="OBT4" s="128"/>
      <c r="OBU4" s="128"/>
      <c r="OBV4" s="128"/>
      <c r="OBW4" s="128"/>
      <c r="OBX4" s="128"/>
      <c r="OBY4" s="128"/>
      <c r="OBZ4" s="128"/>
      <c r="OCA4" s="128"/>
      <c r="OCB4" s="128"/>
      <c r="OCC4" s="128"/>
      <c r="OCD4" s="128"/>
      <c r="OCE4" s="128"/>
      <c r="OCF4" s="128"/>
      <c r="OCG4" s="128"/>
      <c r="OCH4" s="128"/>
      <c r="OCI4" s="128"/>
      <c r="OCJ4" s="128"/>
      <c r="OCK4" s="128"/>
      <c r="OCL4" s="128"/>
      <c r="OCM4" s="128"/>
      <c r="OCN4" s="128"/>
      <c r="OCO4" s="128"/>
      <c r="OCP4" s="128"/>
      <c r="OCQ4" s="128"/>
      <c r="OCR4" s="128"/>
      <c r="OCS4" s="128"/>
      <c r="OCT4" s="128"/>
      <c r="OCU4" s="128"/>
      <c r="OCV4" s="128"/>
      <c r="OCW4" s="128"/>
      <c r="OCX4" s="128"/>
      <c r="OCY4" s="128"/>
      <c r="OCZ4" s="128"/>
      <c r="ODA4" s="128"/>
      <c r="ODB4" s="128"/>
      <c r="ODC4" s="128"/>
      <c r="ODD4" s="128"/>
      <c r="ODE4" s="128"/>
      <c r="ODF4" s="128"/>
      <c r="ODG4" s="128"/>
      <c r="ODH4" s="128"/>
      <c r="ODI4" s="128"/>
      <c r="ODJ4" s="128"/>
      <c r="ODK4" s="128"/>
      <c r="ODL4" s="128"/>
      <c r="ODM4" s="128"/>
      <c r="ODN4" s="128"/>
      <c r="ODO4" s="128"/>
      <c r="ODP4" s="128"/>
      <c r="ODQ4" s="128"/>
      <c r="ODR4" s="128"/>
      <c r="ODS4" s="128"/>
      <c r="ODT4" s="128"/>
      <c r="ODU4" s="128"/>
      <c r="ODV4" s="128"/>
      <c r="ODW4" s="128"/>
      <c r="ODX4" s="128"/>
      <c r="ODY4" s="128"/>
      <c r="ODZ4" s="128"/>
      <c r="OEA4" s="128"/>
      <c r="OEB4" s="128"/>
      <c r="OEC4" s="128"/>
      <c r="OED4" s="128"/>
      <c r="OEE4" s="128"/>
      <c r="OEF4" s="128"/>
      <c r="OEG4" s="128"/>
      <c r="OEH4" s="128"/>
      <c r="OEI4" s="128"/>
      <c r="OEJ4" s="128"/>
      <c r="OEK4" s="128"/>
      <c r="OEL4" s="128"/>
      <c r="OEM4" s="128"/>
      <c r="OEN4" s="128"/>
      <c r="OEO4" s="128"/>
      <c r="OEP4" s="128"/>
      <c r="OEQ4" s="128"/>
      <c r="OER4" s="128"/>
      <c r="OES4" s="128"/>
      <c r="OET4" s="128"/>
      <c r="OEU4" s="128"/>
      <c r="OEV4" s="128"/>
      <c r="OEW4" s="128"/>
      <c r="OEX4" s="128"/>
      <c r="OEY4" s="128"/>
      <c r="OEZ4" s="128"/>
      <c r="OFA4" s="128"/>
      <c r="OFB4" s="128"/>
      <c r="OFC4" s="128"/>
      <c r="OFD4" s="128"/>
      <c r="OFE4" s="128"/>
      <c r="OFF4" s="128"/>
      <c r="OFG4" s="128"/>
      <c r="OFH4" s="128"/>
      <c r="OFI4" s="128"/>
      <c r="OFJ4" s="128"/>
      <c r="OFK4" s="128"/>
      <c r="OFL4" s="128"/>
      <c r="OFM4" s="128"/>
      <c r="OFN4" s="128"/>
      <c r="OFO4" s="128"/>
      <c r="OFP4" s="128"/>
      <c r="OFQ4" s="128"/>
      <c r="OFR4" s="128"/>
      <c r="OFS4" s="128"/>
      <c r="OFT4" s="128"/>
      <c r="OFU4" s="128"/>
      <c r="OFV4" s="128"/>
      <c r="OFW4" s="128"/>
      <c r="OFX4" s="128"/>
      <c r="OFY4" s="128"/>
      <c r="OFZ4" s="128"/>
      <c r="OGA4" s="128"/>
      <c r="OGB4" s="128"/>
      <c r="OGC4" s="128"/>
      <c r="OGD4" s="128"/>
      <c r="OGE4" s="128"/>
      <c r="OGF4" s="128"/>
      <c r="OGG4" s="128"/>
      <c r="OGH4" s="128"/>
      <c r="OGI4" s="128"/>
      <c r="OGJ4" s="128"/>
      <c r="OGK4" s="128"/>
      <c r="OGL4" s="128"/>
      <c r="OGM4" s="128"/>
      <c r="OGN4" s="128"/>
      <c r="OGO4" s="128"/>
      <c r="OGP4" s="128"/>
      <c r="OGQ4" s="128"/>
      <c r="OGR4" s="128"/>
      <c r="OGS4" s="128"/>
      <c r="OGT4" s="128"/>
      <c r="OGU4" s="128"/>
      <c r="OGV4" s="128"/>
      <c r="OGW4" s="128"/>
      <c r="OGX4" s="128"/>
      <c r="OGY4" s="128"/>
      <c r="OGZ4" s="128"/>
      <c r="OHA4" s="128"/>
      <c r="OHB4" s="128"/>
      <c r="OHC4" s="128"/>
      <c r="OHD4" s="128"/>
      <c r="OHE4" s="128"/>
      <c r="OHF4" s="128"/>
      <c r="OHG4" s="128"/>
      <c r="OHH4" s="128"/>
      <c r="OHI4" s="128"/>
      <c r="OHJ4" s="128"/>
      <c r="OHK4" s="128"/>
      <c r="OHL4" s="128"/>
      <c r="OHM4" s="128"/>
      <c r="OHN4" s="128"/>
      <c r="OHO4" s="128"/>
      <c r="OHP4" s="128"/>
      <c r="OHQ4" s="128"/>
      <c r="OHR4" s="128"/>
      <c r="OHS4" s="128"/>
      <c r="OHT4" s="128"/>
      <c r="OHU4" s="128"/>
      <c r="OHV4" s="128"/>
      <c r="OHW4" s="128"/>
      <c r="OHX4" s="128"/>
      <c r="OHY4" s="128"/>
      <c r="OHZ4" s="128"/>
      <c r="OIA4" s="128"/>
      <c r="OIB4" s="128"/>
      <c r="OIC4" s="128"/>
      <c r="OID4" s="128"/>
      <c r="OIE4" s="128"/>
      <c r="OIF4" s="128"/>
      <c r="OIG4" s="128"/>
      <c r="OIH4" s="128"/>
      <c r="OII4" s="128"/>
      <c r="OIJ4" s="128"/>
      <c r="OIK4" s="128"/>
      <c r="OIL4" s="128"/>
      <c r="OIM4" s="128"/>
      <c r="OIN4" s="128"/>
      <c r="OIO4" s="128"/>
      <c r="OIP4" s="128"/>
      <c r="OIQ4" s="128"/>
      <c r="OIR4" s="128"/>
      <c r="OIS4" s="128"/>
      <c r="OIT4" s="128"/>
      <c r="OIU4" s="128"/>
      <c r="OIV4" s="128"/>
      <c r="OIW4" s="128"/>
      <c r="OIX4" s="128"/>
      <c r="OIY4" s="128"/>
      <c r="OIZ4" s="128"/>
      <c r="OJA4" s="128"/>
      <c r="OJB4" s="128"/>
      <c r="OJC4" s="128"/>
      <c r="OJD4" s="128"/>
      <c r="OJE4" s="128"/>
      <c r="OJF4" s="128"/>
      <c r="OJG4" s="128"/>
      <c r="OJH4" s="128"/>
      <c r="OJI4" s="128"/>
      <c r="OJJ4" s="128"/>
      <c r="OJK4" s="128"/>
      <c r="OJL4" s="128"/>
      <c r="OJM4" s="128"/>
      <c r="OJN4" s="128"/>
      <c r="OJO4" s="128"/>
      <c r="OJP4" s="128"/>
      <c r="OJQ4" s="128"/>
      <c r="OJR4" s="128"/>
      <c r="OJS4" s="128"/>
      <c r="OJT4" s="128"/>
      <c r="OJU4" s="128"/>
      <c r="OJV4" s="128"/>
      <c r="OJW4" s="128"/>
      <c r="OJX4" s="128"/>
      <c r="OJY4" s="128"/>
      <c r="OJZ4" s="128"/>
      <c r="OKA4" s="128"/>
      <c r="OKB4" s="128"/>
      <c r="OKC4" s="128"/>
      <c r="OKD4" s="128"/>
      <c r="OKE4" s="128"/>
      <c r="OKF4" s="128"/>
      <c r="OKG4" s="128"/>
      <c r="OKH4" s="128"/>
      <c r="OKI4" s="128"/>
      <c r="OKJ4" s="128"/>
      <c r="OKK4" s="128"/>
      <c r="OKL4" s="128"/>
      <c r="OKM4" s="128"/>
      <c r="OKN4" s="128"/>
      <c r="OKO4" s="128"/>
      <c r="OKP4" s="128"/>
      <c r="OKQ4" s="128"/>
      <c r="OKR4" s="128"/>
      <c r="OKS4" s="128"/>
      <c r="OKT4" s="128"/>
      <c r="OKU4" s="128"/>
      <c r="OKV4" s="128"/>
      <c r="OKW4" s="128"/>
      <c r="OKX4" s="128"/>
      <c r="OKY4" s="128"/>
      <c r="OKZ4" s="128"/>
      <c r="OLA4" s="128"/>
      <c r="OLB4" s="128"/>
      <c r="OLC4" s="128"/>
      <c r="OLD4" s="128"/>
      <c r="OLE4" s="128"/>
      <c r="OLF4" s="128"/>
      <c r="OLG4" s="128"/>
      <c r="OLH4" s="128"/>
      <c r="OLI4" s="128"/>
      <c r="OLJ4" s="128"/>
      <c r="OLK4" s="128"/>
      <c r="OLL4" s="128"/>
      <c r="OLM4" s="128"/>
      <c r="OLN4" s="128"/>
      <c r="OLO4" s="128"/>
      <c r="OLP4" s="128"/>
      <c r="OLQ4" s="128"/>
      <c r="OLR4" s="128"/>
      <c r="OLS4" s="128"/>
      <c r="OLT4" s="128"/>
      <c r="OLU4" s="128"/>
      <c r="OLV4" s="128"/>
      <c r="OLW4" s="128"/>
      <c r="OLX4" s="128"/>
      <c r="OLY4" s="128"/>
      <c r="OLZ4" s="128"/>
      <c r="OMA4" s="128"/>
      <c r="OMB4" s="128"/>
      <c r="OMC4" s="128"/>
      <c r="OMD4" s="128"/>
      <c r="OME4" s="128"/>
      <c r="OMF4" s="128"/>
      <c r="OMG4" s="128"/>
      <c r="OMH4" s="128"/>
      <c r="OMI4" s="128"/>
      <c r="OMJ4" s="128"/>
      <c r="OMK4" s="128"/>
      <c r="OML4" s="128"/>
      <c r="OMM4" s="128"/>
      <c r="OMN4" s="128"/>
      <c r="OMO4" s="128"/>
      <c r="OMP4" s="128"/>
      <c r="OMQ4" s="128"/>
      <c r="OMR4" s="128"/>
      <c r="OMS4" s="128"/>
      <c r="OMT4" s="128"/>
      <c r="OMU4" s="128"/>
      <c r="OMV4" s="128"/>
      <c r="OMW4" s="128"/>
      <c r="OMX4" s="128"/>
      <c r="OMY4" s="128"/>
      <c r="OMZ4" s="128"/>
      <c r="ONA4" s="128"/>
      <c r="ONB4" s="128"/>
      <c r="ONC4" s="128"/>
      <c r="OND4" s="128"/>
      <c r="ONE4" s="128"/>
      <c r="ONF4" s="128"/>
      <c r="ONG4" s="128"/>
      <c r="ONH4" s="128"/>
      <c r="ONI4" s="128"/>
      <c r="ONJ4" s="128"/>
      <c r="ONK4" s="128"/>
      <c r="ONL4" s="128"/>
      <c r="ONM4" s="128"/>
      <c r="ONN4" s="128"/>
      <c r="ONO4" s="128"/>
      <c r="ONP4" s="128"/>
      <c r="ONQ4" s="128"/>
      <c r="ONR4" s="128"/>
      <c r="ONS4" s="128"/>
      <c r="ONT4" s="128"/>
      <c r="ONU4" s="128"/>
      <c r="ONV4" s="128"/>
      <c r="ONW4" s="128"/>
      <c r="ONX4" s="128"/>
      <c r="ONY4" s="128"/>
      <c r="ONZ4" s="128"/>
      <c r="OOA4" s="128"/>
      <c r="OOB4" s="128"/>
      <c r="OOC4" s="128"/>
      <c r="OOD4" s="128"/>
      <c r="OOE4" s="128"/>
      <c r="OOF4" s="128"/>
      <c r="OOG4" s="128"/>
      <c r="OOH4" s="128"/>
      <c r="OOI4" s="128"/>
      <c r="OOJ4" s="128"/>
      <c r="OOK4" s="128"/>
      <c r="OOL4" s="128"/>
      <c r="OOM4" s="128"/>
      <c r="OON4" s="128"/>
      <c r="OOO4" s="128"/>
      <c r="OOP4" s="128"/>
      <c r="OOQ4" s="128"/>
      <c r="OOR4" s="128"/>
      <c r="OOS4" s="128"/>
      <c r="OOT4" s="128"/>
      <c r="OOU4" s="128"/>
      <c r="OOV4" s="128"/>
      <c r="OOW4" s="128"/>
      <c r="OOX4" s="128"/>
      <c r="OOY4" s="128"/>
      <c r="OOZ4" s="128"/>
      <c r="OPA4" s="128"/>
      <c r="OPB4" s="128"/>
      <c r="OPC4" s="128"/>
      <c r="OPD4" s="128"/>
      <c r="OPE4" s="128"/>
      <c r="OPF4" s="128"/>
      <c r="OPG4" s="128"/>
      <c r="OPH4" s="128"/>
      <c r="OPI4" s="128"/>
      <c r="OPJ4" s="128"/>
      <c r="OPK4" s="128"/>
      <c r="OPL4" s="128"/>
      <c r="OPM4" s="128"/>
      <c r="OPN4" s="128"/>
      <c r="OPO4" s="128"/>
      <c r="OPP4" s="128"/>
      <c r="OPQ4" s="128"/>
      <c r="OPR4" s="128"/>
      <c r="OPS4" s="128"/>
      <c r="OPT4" s="128"/>
      <c r="OPU4" s="128"/>
      <c r="OPV4" s="128"/>
      <c r="OPW4" s="128"/>
      <c r="OPX4" s="128"/>
      <c r="OPY4" s="128"/>
      <c r="OPZ4" s="128"/>
      <c r="OQA4" s="128"/>
      <c r="OQB4" s="128"/>
      <c r="OQC4" s="128"/>
      <c r="OQD4" s="128"/>
      <c r="OQE4" s="128"/>
      <c r="OQF4" s="128"/>
      <c r="OQG4" s="128"/>
      <c r="OQH4" s="128"/>
      <c r="OQI4" s="128"/>
      <c r="OQJ4" s="128"/>
      <c r="OQK4" s="128"/>
      <c r="OQL4" s="128"/>
      <c r="OQM4" s="128"/>
      <c r="OQN4" s="128"/>
      <c r="OQO4" s="128"/>
      <c r="OQP4" s="128"/>
      <c r="OQQ4" s="128"/>
      <c r="OQR4" s="128"/>
      <c r="OQS4" s="128"/>
      <c r="OQT4" s="128"/>
      <c r="OQU4" s="128"/>
      <c r="OQV4" s="128"/>
      <c r="OQW4" s="128"/>
      <c r="OQX4" s="128"/>
      <c r="OQY4" s="128"/>
      <c r="OQZ4" s="128"/>
      <c r="ORA4" s="128"/>
      <c r="ORB4" s="128"/>
      <c r="ORC4" s="128"/>
      <c r="ORD4" s="128"/>
      <c r="ORE4" s="128"/>
      <c r="ORF4" s="128"/>
      <c r="ORG4" s="128"/>
      <c r="ORH4" s="128"/>
      <c r="ORI4" s="128"/>
      <c r="ORJ4" s="128"/>
      <c r="ORK4" s="128"/>
      <c r="ORL4" s="128"/>
      <c r="ORM4" s="128"/>
      <c r="ORN4" s="128"/>
      <c r="ORO4" s="128"/>
      <c r="ORP4" s="128"/>
      <c r="ORQ4" s="128"/>
      <c r="ORR4" s="128"/>
      <c r="ORS4" s="128"/>
      <c r="ORT4" s="128"/>
      <c r="ORU4" s="128"/>
      <c r="ORV4" s="128"/>
      <c r="ORW4" s="128"/>
      <c r="ORX4" s="128"/>
      <c r="ORY4" s="128"/>
      <c r="ORZ4" s="128"/>
      <c r="OSA4" s="128"/>
      <c r="OSB4" s="128"/>
      <c r="OSC4" s="128"/>
      <c r="OSD4" s="128"/>
      <c r="OSE4" s="128"/>
      <c r="OSF4" s="128"/>
      <c r="OSG4" s="128"/>
      <c r="OSH4" s="128"/>
      <c r="OSI4" s="128"/>
      <c r="OSJ4" s="128"/>
      <c r="OSK4" s="128"/>
      <c r="OSL4" s="128"/>
      <c r="OSM4" s="128"/>
      <c r="OSN4" s="128"/>
      <c r="OSO4" s="128"/>
      <c r="OSP4" s="128"/>
      <c r="OSQ4" s="128"/>
      <c r="OSR4" s="128"/>
      <c r="OSS4" s="128"/>
      <c r="OST4" s="128"/>
      <c r="OSU4" s="128"/>
      <c r="OSV4" s="128"/>
      <c r="OSW4" s="128"/>
      <c r="OSX4" s="128"/>
      <c r="OSY4" s="128"/>
      <c r="OSZ4" s="128"/>
      <c r="OTA4" s="128"/>
      <c r="OTB4" s="128"/>
      <c r="OTC4" s="128"/>
      <c r="OTD4" s="128"/>
      <c r="OTE4" s="128"/>
      <c r="OTF4" s="128"/>
      <c r="OTG4" s="128"/>
      <c r="OTH4" s="128"/>
      <c r="OTI4" s="128"/>
      <c r="OTJ4" s="128"/>
      <c r="OTK4" s="128"/>
      <c r="OTL4" s="128"/>
      <c r="OTM4" s="128"/>
      <c r="OTN4" s="128"/>
      <c r="OTO4" s="128"/>
      <c r="OTP4" s="128"/>
      <c r="OTQ4" s="128"/>
      <c r="OTR4" s="128"/>
      <c r="OTS4" s="128"/>
      <c r="OTT4" s="128"/>
      <c r="OTU4" s="128"/>
      <c r="OTV4" s="128"/>
      <c r="OTW4" s="128"/>
      <c r="OTX4" s="128"/>
      <c r="OTY4" s="128"/>
      <c r="OTZ4" s="128"/>
      <c r="OUA4" s="128"/>
      <c r="OUB4" s="128"/>
      <c r="OUC4" s="128"/>
      <c r="OUD4" s="128"/>
      <c r="OUE4" s="128"/>
      <c r="OUF4" s="128"/>
      <c r="OUG4" s="128"/>
      <c r="OUH4" s="128"/>
      <c r="OUI4" s="128"/>
      <c r="OUJ4" s="128"/>
      <c r="OUK4" s="128"/>
      <c r="OUL4" s="128"/>
      <c r="OUM4" s="128"/>
      <c r="OUN4" s="128"/>
      <c r="OUO4" s="128"/>
      <c r="OUP4" s="128"/>
      <c r="OUQ4" s="128"/>
      <c r="OUR4" s="128"/>
      <c r="OUS4" s="128"/>
      <c r="OUT4" s="128"/>
      <c r="OUU4" s="128"/>
      <c r="OUV4" s="128"/>
      <c r="OUW4" s="128"/>
      <c r="OUX4" s="128"/>
      <c r="OUY4" s="128"/>
      <c r="OUZ4" s="128"/>
      <c r="OVA4" s="128"/>
      <c r="OVB4" s="128"/>
      <c r="OVC4" s="128"/>
      <c r="OVD4" s="128"/>
      <c r="OVE4" s="128"/>
      <c r="OVF4" s="128"/>
      <c r="OVG4" s="128"/>
      <c r="OVH4" s="128"/>
      <c r="OVI4" s="128"/>
      <c r="OVJ4" s="128"/>
      <c r="OVK4" s="128"/>
      <c r="OVL4" s="128"/>
      <c r="OVM4" s="128"/>
      <c r="OVN4" s="128"/>
      <c r="OVO4" s="128"/>
      <c r="OVP4" s="128"/>
      <c r="OVQ4" s="128"/>
      <c r="OVR4" s="128"/>
      <c r="OVS4" s="128"/>
      <c r="OVT4" s="128"/>
      <c r="OVU4" s="128"/>
      <c r="OVV4" s="128"/>
      <c r="OVW4" s="128"/>
      <c r="OVX4" s="128"/>
      <c r="OVY4" s="128"/>
      <c r="OVZ4" s="128"/>
      <c r="OWA4" s="128"/>
      <c r="OWB4" s="128"/>
      <c r="OWC4" s="128"/>
      <c r="OWD4" s="128"/>
      <c r="OWE4" s="128"/>
      <c r="OWF4" s="128"/>
      <c r="OWG4" s="128"/>
      <c r="OWH4" s="128"/>
      <c r="OWI4" s="128"/>
      <c r="OWJ4" s="128"/>
      <c r="OWK4" s="128"/>
      <c r="OWL4" s="128"/>
      <c r="OWM4" s="128"/>
      <c r="OWN4" s="128"/>
      <c r="OWO4" s="128"/>
      <c r="OWP4" s="128"/>
      <c r="OWQ4" s="128"/>
      <c r="OWR4" s="128"/>
      <c r="OWS4" s="128"/>
      <c r="OWT4" s="128"/>
      <c r="OWU4" s="128"/>
      <c r="OWV4" s="128"/>
      <c r="OWW4" s="128"/>
      <c r="OWX4" s="128"/>
      <c r="OWY4" s="128"/>
      <c r="OWZ4" s="128"/>
      <c r="OXA4" s="128"/>
      <c r="OXB4" s="128"/>
      <c r="OXC4" s="128"/>
      <c r="OXD4" s="128"/>
      <c r="OXE4" s="128"/>
      <c r="OXF4" s="128"/>
      <c r="OXG4" s="128"/>
      <c r="OXH4" s="128"/>
      <c r="OXI4" s="128"/>
      <c r="OXJ4" s="128"/>
      <c r="OXK4" s="128"/>
      <c r="OXL4" s="128"/>
      <c r="OXM4" s="128"/>
      <c r="OXN4" s="128"/>
      <c r="OXO4" s="128"/>
      <c r="OXP4" s="128"/>
      <c r="OXQ4" s="128"/>
      <c r="OXR4" s="128"/>
      <c r="OXS4" s="128"/>
      <c r="OXT4" s="128"/>
      <c r="OXU4" s="128"/>
      <c r="OXV4" s="128"/>
      <c r="OXW4" s="128"/>
      <c r="OXX4" s="128"/>
      <c r="OXY4" s="128"/>
      <c r="OXZ4" s="128"/>
      <c r="OYA4" s="128"/>
      <c r="OYB4" s="128"/>
      <c r="OYC4" s="128"/>
      <c r="OYD4" s="128"/>
      <c r="OYE4" s="128"/>
      <c r="OYF4" s="128"/>
      <c r="OYG4" s="128"/>
      <c r="OYH4" s="128"/>
      <c r="OYI4" s="128"/>
      <c r="OYJ4" s="128"/>
      <c r="OYK4" s="128"/>
      <c r="OYL4" s="128"/>
      <c r="OYM4" s="128"/>
      <c r="OYN4" s="128"/>
      <c r="OYO4" s="128"/>
      <c r="OYP4" s="128"/>
      <c r="OYQ4" s="128"/>
      <c r="OYR4" s="128"/>
      <c r="OYS4" s="128"/>
      <c r="OYT4" s="128"/>
      <c r="OYU4" s="128"/>
      <c r="OYV4" s="128"/>
      <c r="OYW4" s="128"/>
      <c r="OYX4" s="128"/>
      <c r="OYY4" s="128"/>
      <c r="OYZ4" s="128"/>
      <c r="OZA4" s="128"/>
      <c r="OZB4" s="128"/>
      <c r="OZC4" s="128"/>
      <c r="OZD4" s="128"/>
      <c r="OZE4" s="128"/>
      <c r="OZF4" s="128"/>
      <c r="OZG4" s="128"/>
      <c r="OZH4" s="128"/>
      <c r="OZI4" s="128"/>
      <c r="OZJ4" s="128"/>
      <c r="OZK4" s="128"/>
      <c r="OZL4" s="128"/>
      <c r="OZM4" s="128"/>
      <c r="OZN4" s="128"/>
      <c r="OZO4" s="128"/>
      <c r="OZP4" s="128"/>
      <c r="OZQ4" s="128"/>
      <c r="OZR4" s="128"/>
      <c r="OZS4" s="128"/>
      <c r="OZT4" s="128"/>
      <c r="OZU4" s="128"/>
      <c r="OZV4" s="128"/>
      <c r="OZW4" s="128"/>
      <c r="OZX4" s="128"/>
      <c r="OZY4" s="128"/>
      <c r="OZZ4" s="128"/>
      <c r="PAA4" s="128"/>
      <c r="PAB4" s="128"/>
      <c r="PAC4" s="128"/>
      <c r="PAD4" s="128"/>
      <c r="PAE4" s="128"/>
      <c r="PAF4" s="128"/>
      <c r="PAG4" s="128"/>
      <c r="PAH4" s="128"/>
      <c r="PAI4" s="128"/>
      <c r="PAJ4" s="128"/>
      <c r="PAK4" s="128"/>
      <c r="PAL4" s="128"/>
      <c r="PAM4" s="128"/>
      <c r="PAN4" s="128"/>
      <c r="PAO4" s="128"/>
      <c r="PAP4" s="128"/>
      <c r="PAQ4" s="128"/>
      <c r="PAR4" s="128"/>
      <c r="PAS4" s="128"/>
      <c r="PAT4" s="128"/>
      <c r="PAU4" s="128"/>
      <c r="PAV4" s="128"/>
      <c r="PAW4" s="128"/>
      <c r="PAX4" s="128"/>
      <c r="PAY4" s="128"/>
      <c r="PAZ4" s="128"/>
      <c r="PBA4" s="128"/>
      <c r="PBB4" s="128"/>
      <c r="PBC4" s="128"/>
      <c r="PBD4" s="128"/>
      <c r="PBE4" s="128"/>
      <c r="PBF4" s="128"/>
      <c r="PBG4" s="128"/>
      <c r="PBH4" s="128"/>
      <c r="PBI4" s="128"/>
      <c r="PBJ4" s="128"/>
      <c r="PBK4" s="128"/>
      <c r="PBL4" s="128"/>
      <c r="PBM4" s="128"/>
      <c r="PBN4" s="128"/>
      <c r="PBO4" s="128"/>
      <c r="PBP4" s="128"/>
      <c r="PBQ4" s="128"/>
      <c r="PBR4" s="128"/>
      <c r="PBS4" s="128"/>
      <c r="PBT4" s="128"/>
      <c r="PBU4" s="128"/>
      <c r="PBV4" s="128"/>
      <c r="PBW4" s="128"/>
      <c r="PBX4" s="128"/>
      <c r="PBY4" s="128"/>
      <c r="PBZ4" s="128"/>
      <c r="PCA4" s="128"/>
      <c r="PCB4" s="128"/>
      <c r="PCC4" s="128"/>
      <c r="PCD4" s="128"/>
      <c r="PCE4" s="128"/>
      <c r="PCF4" s="128"/>
      <c r="PCG4" s="128"/>
      <c r="PCH4" s="128"/>
      <c r="PCI4" s="128"/>
      <c r="PCJ4" s="128"/>
      <c r="PCK4" s="128"/>
      <c r="PCL4" s="128"/>
      <c r="PCM4" s="128"/>
      <c r="PCN4" s="128"/>
      <c r="PCO4" s="128"/>
      <c r="PCP4" s="128"/>
      <c r="PCQ4" s="128"/>
      <c r="PCR4" s="128"/>
      <c r="PCS4" s="128"/>
      <c r="PCT4" s="128"/>
      <c r="PCU4" s="128"/>
      <c r="PCV4" s="128"/>
      <c r="PCW4" s="128"/>
      <c r="PCX4" s="128"/>
      <c r="PCY4" s="128"/>
      <c r="PCZ4" s="128"/>
      <c r="PDA4" s="128"/>
      <c r="PDB4" s="128"/>
      <c r="PDC4" s="128"/>
      <c r="PDD4" s="128"/>
      <c r="PDE4" s="128"/>
      <c r="PDF4" s="128"/>
      <c r="PDG4" s="128"/>
      <c r="PDH4" s="128"/>
      <c r="PDI4" s="128"/>
      <c r="PDJ4" s="128"/>
      <c r="PDK4" s="128"/>
      <c r="PDL4" s="128"/>
      <c r="PDM4" s="128"/>
      <c r="PDN4" s="128"/>
      <c r="PDO4" s="128"/>
      <c r="PDP4" s="128"/>
      <c r="PDQ4" s="128"/>
      <c r="PDR4" s="128"/>
      <c r="PDS4" s="128"/>
      <c r="PDT4" s="128"/>
      <c r="PDU4" s="128"/>
      <c r="PDV4" s="128"/>
      <c r="PDW4" s="128"/>
      <c r="PDX4" s="128"/>
      <c r="PDY4" s="128"/>
      <c r="PDZ4" s="128"/>
      <c r="PEA4" s="128"/>
      <c r="PEB4" s="128"/>
      <c r="PEC4" s="128"/>
      <c r="PED4" s="128"/>
      <c r="PEE4" s="128"/>
      <c r="PEF4" s="128"/>
      <c r="PEG4" s="128"/>
      <c r="PEH4" s="128"/>
      <c r="PEI4" s="128"/>
      <c r="PEJ4" s="128"/>
      <c r="PEK4" s="128"/>
      <c r="PEL4" s="128"/>
      <c r="PEM4" s="128"/>
      <c r="PEN4" s="128"/>
      <c r="PEO4" s="128"/>
      <c r="PEP4" s="128"/>
      <c r="PEQ4" s="128"/>
      <c r="PER4" s="128"/>
      <c r="PES4" s="128"/>
      <c r="PET4" s="128"/>
      <c r="PEU4" s="128"/>
      <c r="PEV4" s="128"/>
      <c r="PEW4" s="128"/>
      <c r="PEX4" s="128"/>
      <c r="PEY4" s="128"/>
      <c r="PEZ4" s="128"/>
      <c r="PFA4" s="128"/>
      <c r="PFB4" s="128"/>
      <c r="PFC4" s="128"/>
      <c r="PFD4" s="128"/>
      <c r="PFE4" s="128"/>
      <c r="PFF4" s="128"/>
      <c r="PFG4" s="128"/>
      <c r="PFH4" s="128"/>
      <c r="PFI4" s="128"/>
      <c r="PFJ4" s="128"/>
      <c r="PFK4" s="128"/>
      <c r="PFL4" s="128"/>
      <c r="PFM4" s="128"/>
      <c r="PFN4" s="128"/>
      <c r="PFO4" s="128"/>
      <c r="PFP4" s="128"/>
      <c r="PFQ4" s="128"/>
      <c r="PFR4" s="128"/>
      <c r="PFS4" s="128"/>
      <c r="PFT4" s="128"/>
      <c r="PFU4" s="128"/>
      <c r="PFV4" s="128"/>
      <c r="PFW4" s="128"/>
      <c r="PFX4" s="128"/>
      <c r="PFY4" s="128"/>
      <c r="PFZ4" s="128"/>
      <c r="PGA4" s="128"/>
      <c r="PGB4" s="128"/>
      <c r="PGC4" s="128"/>
      <c r="PGD4" s="128"/>
      <c r="PGE4" s="128"/>
      <c r="PGF4" s="128"/>
      <c r="PGG4" s="128"/>
      <c r="PGH4" s="128"/>
      <c r="PGI4" s="128"/>
      <c r="PGJ4" s="128"/>
      <c r="PGK4" s="128"/>
      <c r="PGL4" s="128"/>
      <c r="PGM4" s="128"/>
      <c r="PGN4" s="128"/>
      <c r="PGO4" s="128"/>
      <c r="PGP4" s="128"/>
      <c r="PGQ4" s="128"/>
      <c r="PGR4" s="128"/>
      <c r="PGS4" s="128"/>
      <c r="PGT4" s="128"/>
      <c r="PGU4" s="128"/>
      <c r="PGV4" s="128"/>
      <c r="PGW4" s="128"/>
      <c r="PGX4" s="128"/>
      <c r="PGY4" s="128"/>
      <c r="PGZ4" s="128"/>
      <c r="PHA4" s="128"/>
      <c r="PHB4" s="128"/>
      <c r="PHC4" s="128"/>
      <c r="PHD4" s="128"/>
      <c r="PHE4" s="128"/>
      <c r="PHF4" s="128"/>
      <c r="PHG4" s="128"/>
      <c r="PHH4" s="128"/>
      <c r="PHI4" s="128"/>
      <c r="PHJ4" s="128"/>
      <c r="PHK4" s="128"/>
      <c r="PHL4" s="128"/>
      <c r="PHM4" s="128"/>
      <c r="PHN4" s="128"/>
      <c r="PHO4" s="128"/>
      <c r="PHP4" s="128"/>
      <c r="PHQ4" s="128"/>
      <c r="PHR4" s="128"/>
      <c r="PHS4" s="128"/>
      <c r="PHT4" s="128"/>
      <c r="PHU4" s="128"/>
      <c r="PHV4" s="128"/>
      <c r="PHW4" s="128"/>
      <c r="PHX4" s="128"/>
      <c r="PHY4" s="128"/>
      <c r="PHZ4" s="128"/>
      <c r="PIA4" s="128"/>
      <c r="PIB4" s="128"/>
      <c r="PIC4" s="128"/>
      <c r="PID4" s="128"/>
      <c r="PIE4" s="128"/>
      <c r="PIF4" s="128"/>
      <c r="PIG4" s="128"/>
      <c r="PIH4" s="128"/>
      <c r="PII4" s="128"/>
      <c r="PIJ4" s="128"/>
      <c r="PIK4" s="128"/>
      <c r="PIL4" s="128"/>
      <c r="PIM4" s="128"/>
      <c r="PIN4" s="128"/>
      <c r="PIO4" s="128"/>
      <c r="PIP4" s="128"/>
      <c r="PIQ4" s="128"/>
      <c r="PIR4" s="128"/>
      <c r="PIS4" s="128"/>
      <c r="PIT4" s="128"/>
      <c r="PIU4" s="128"/>
      <c r="PIV4" s="128"/>
      <c r="PIW4" s="128"/>
      <c r="PIX4" s="128"/>
      <c r="PIY4" s="128"/>
      <c r="PIZ4" s="128"/>
      <c r="PJA4" s="128"/>
      <c r="PJB4" s="128"/>
      <c r="PJC4" s="128"/>
      <c r="PJD4" s="128"/>
      <c r="PJE4" s="128"/>
      <c r="PJF4" s="128"/>
      <c r="PJG4" s="128"/>
      <c r="PJH4" s="128"/>
      <c r="PJI4" s="128"/>
      <c r="PJJ4" s="128"/>
      <c r="PJK4" s="128"/>
      <c r="PJL4" s="128"/>
      <c r="PJM4" s="128"/>
      <c r="PJN4" s="128"/>
      <c r="PJO4" s="128"/>
      <c r="PJP4" s="128"/>
      <c r="PJQ4" s="128"/>
      <c r="PJR4" s="128"/>
      <c r="PJS4" s="128"/>
      <c r="PJT4" s="128"/>
      <c r="PJU4" s="128"/>
      <c r="PJV4" s="128"/>
      <c r="PJW4" s="128"/>
      <c r="PJX4" s="128"/>
      <c r="PJY4" s="128"/>
      <c r="PJZ4" s="128"/>
      <c r="PKA4" s="128"/>
      <c r="PKB4" s="128"/>
      <c r="PKC4" s="128"/>
      <c r="PKD4" s="128"/>
      <c r="PKE4" s="128"/>
      <c r="PKF4" s="128"/>
      <c r="PKG4" s="128"/>
      <c r="PKH4" s="128"/>
      <c r="PKI4" s="128"/>
      <c r="PKJ4" s="128"/>
      <c r="PKK4" s="128"/>
      <c r="PKL4" s="128"/>
      <c r="PKM4" s="128"/>
      <c r="PKN4" s="128"/>
      <c r="PKO4" s="128"/>
      <c r="PKP4" s="128"/>
      <c r="PKQ4" s="128"/>
      <c r="PKR4" s="128"/>
      <c r="PKS4" s="128"/>
      <c r="PKT4" s="128"/>
      <c r="PKU4" s="128"/>
      <c r="PKV4" s="128"/>
      <c r="PKW4" s="128"/>
      <c r="PKX4" s="128"/>
      <c r="PKY4" s="128"/>
      <c r="PKZ4" s="128"/>
      <c r="PLA4" s="128"/>
      <c r="PLB4" s="128"/>
      <c r="PLC4" s="128"/>
      <c r="PLD4" s="128"/>
      <c r="PLE4" s="128"/>
      <c r="PLF4" s="128"/>
      <c r="PLG4" s="128"/>
      <c r="PLH4" s="128"/>
      <c r="PLI4" s="128"/>
      <c r="PLJ4" s="128"/>
      <c r="PLK4" s="128"/>
      <c r="PLL4" s="128"/>
      <c r="PLM4" s="128"/>
      <c r="PLN4" s="128"/>
      <c r="PLO4" s="128"/>
      <c r="PLP4" s="128"/>
      <c r="PLQ4" s="128"/>
      <c r="PLR4" s="128"/>
      <c r="PLS4" s="128"/>
      <c r="PLT4" s="128"/>
      <c r="PLU4" s="128"/>
      <c r="PLV4" s="128"/>
      <c r="PLW4" s="128"/>
      <c r="PLX4" s="128"/>
      <c r="PLY4" s="128"/>
      <c r="PLZ4" s="128"/>
      <c r="PMA4" s="128"/>
      <c r="PMB4" s="128"/>
      <c r="PMC4" s="128"/>
      <c r="PMD4" s="128"/>
      <c r="PME4" s="128"/>
      <c r="PMF4" s="128"/>
      <c r="PMG4" s="128"/>
      <c r="PMH4" s="128"/>
      <c r="PMI4" s="128"/>
      <c r="PMJ4" s="128"/>
      <c r="PMK4" s="128"/>
      <c r="PML4" s="128"/>
      <c r="PMM4" s="128"/>
      <c r="PMN4" s="128"/>
      <c r="PMO4" s="128"/>
      <c r="PMP4" s="128"/>
      <c r="PMQ4" s="128"/>
      <c r="PMR4" s="128"/>
      <c r="PMS4" s="128"/>
      <c r="PMT4" s="128"/>
      <c r="PMU4" s="128"/>
      <c r="PMV4" s="128"/>
      <c r="PMW4" s="128"/>
      <c r="PMX4" s="128"/>
      <c r="PMY4" s="128"/>
      <c r="PMZ4" s="128"/>
      <c r="PNA4" s="128"/>
      <c r="PNB4" s="128"/>
      <c r="PNC4" s="128"/>
      <c r="PND4" s="128"/>
      <c r="PNE4" s="128"/>
      <c r="PNF4" s="128"/>
      <c r="PNG4" s="128"/>
      <c r="PNH4" s="128"/>
      <c r="PNI4" s="128"/>
      <c r="PNJ4" s="128"/>
      <c r="PNK4" s="128"/>
      <c r="PNL4" s="128"/>
      <c r="PNM4" s="128"/>
      <c r="PNN4" s="128"/>
      <c r="PNO4" s="128"/>
      <c r="PNP4" s="128"/>
      <c r="PNQ4" s="128"/>
      <c r="PNR4" s="128"/>
      <c r="PNS4" s="128"/>
      <c r="PNT4" s="128"/>
      <c r="PNU4" s="128"/>
      <c r="PNV4" s="128"/>
      <c r="PNW4" s="128"/>
      <c r="PNX4" s="128"/>
      <c r="PNY4" s="128"/>
      <c r="PNZ4" s="128"/>
      <c r="POA4" s="128"/>
      <c r="POB4" s="128"/>
      <c r="POC4" s="128"/>
      <c r="POD4" s="128"/>
      <c r="POE4" s="128"/>
      <c r="POF4" s="128"/>
      <c r="POG4" s="128"/>
      <c r="POH4" s="128"/>
      <c r="POI4" s="128"/>
      <c r="POJ4" s="128"/>
      <c r="POK4" s="128"/>
      <c r="POL4" s="128"/>
      <c r="POM4" s="128"/>
      <c r="PON4" s="128"/>
      <c r="POO4" s="128"/>
      <c r="POP4" s="128"/>
      <c r="POQ4" s="128"/>
      <c r="POR4" s="128"/>
      <c r="POS4" s="128"/>
      <c r="POT4" s="128"/>
      <c r="POU4" s="128"/>
      <c r="POV4" s="128"/>
      <c r="POW4" s="128"/>
      <c r="POX4" s="128"/>
      <c r="POY4" s="128"/>
      <c r="POZ4" s="128"/>
      <c r="PPA4" s="128"/>
      <c r="PPB4" s="128"/>
      <c r="PPC4" s="128"/>
      <c r="PPD4" s="128"/>
      <c r="PPE4" s="128"/>
      <c r="PPF4" s="128"/>
      <c r="PPG4" s="128"/>
      <c r="PPH4" s="128"/>
      <c r="PPI4" s="128"/>
      <c r="PPJ4" s="128"/>
      <c r="PPK4" s="128"/>
      <c r="PPL4" s="128"/>
      <c r="PPM4" s="128"/>
      <c r="PPN4" s="128"/>
      <c r="PPO4" s="128"/>
      <c r="PPP4" s="128"/>
      <c r="PPQ4" s="128"/>
      <c r="PPR4" s="128"/>
      <c r="PPS4" s="128"/>
      <c r="PPT4" s="128"/>
      <c r="PPU4" s="128"/>
      <c r="PPV4" s="128"/>
      <c r="PPW4" s="128"/>
      <c r="PPX4" s="128"/>
      <c r="PPY4" s="128"/>
      <c r="PPZ4" s="128"/>
      <c r="PQA4" s="128"/>
      <c r="PQB4" s="128"/>
      <c r="PQC4" s="128"/>
      <c r="PQD4" s="128"/>
      <c r="PQE4" s="128"/>
      <c r="PQF4" s="128"/>
      <c r="PQG4" s="128"/>
      <c r="PQH4" s="128"/>
      <c r="PQI4" s="128"/>
      <c r="PQJ4" s="128"/>
      <c r="PQK4" s="128"/>
      <c r="PQL4" s="128"/>
      <c r="PQM4" s="128"/>
      <c r="PQN4" s="128"/>
      <c r="PQO4" s="128"/>
      <c r="PQP4" s="128"/>
      <c r="PQQ4" s="128"/>
      <c r="PQR4" s="128"/>
      <c r="PQS4" s="128"/>
      <c r="PQT4" s="128"/>
      <c r="PQU4" s="128"/>
      <c r="PQV4" s="128"/>
      <c r="PQW4" s="128"/>
      <c r="PQX4" s="128"/>
      <c r="PQY4" s="128"/>
      <c r="PQZ4" s="128"/>
      <c r="PRA4" s="128"/>
      <c r="PRB4" s="128"/>
      <c r="PRC4" s="128"/>
      <c r="PRD4" s="128"/>
      <c r="PRE4" s="128"/>
      <c r="PRF4" s="128"/>
      <c r="PRG4" s="128"/>
      <c r="PRH4" s="128"/>
      <c r="PRI4" s="128"/>
      <c r="PRJ4" s="128"/>
      <c r="PRK4" s="128"/>
      <c r="PRL4" s="128"/>
      <c r="PRM4" s="128"/>
      <c r="PRN4" s="128"/>
      <c r="PRO4" s="128"/>
      <c r="PRP4" s="128"/>
      <c r="PRQ4" s="128"/>
      <c r="PRR4" s="128"/>
      <c r="PRS4" s="128"/>
      <c r="PRT4" s="128"/>
      <c r="PRU4" s="128"/>
      <c r="PRV4" s="128"/>
      <c r="PRW4" s="128"/>
      <c r="PRX4" s="128"/>
      <c r="PRY4" s="128"/>
      <c r="PRZ4" s="128"/>
      <c r="PSA4" s="128"/>
      <c r="PSB4" s="128"/>
      <c r="PSC4" s="128"/>
      <c r="PSD4" s="128"/>
      <c r="PSE4" s="128"/>
      <c r="PSF4" s="128"/>
      <c r="PSG4" s="128"/>
      <c r="PSH4" s="128"/>
      <c r="PSI4" s="128"/>
      <c r="PSJ4" s="128"/>
      <c r="PSK4" s="128"/>
      <c r="PSL4" s="128"/>
      <c r="PSM4" s="128"/>
      <c r="PSN4" s="128"/>
      <c r="PSO4" s="128"/>
      <c r="PSP4" s="128"/>
      <c r="PSQ4" s="128"/>
      <c r="PSR4" s="128"/>
      <c r="PSS4" s="128"/>
      <c r="PST4" s="128"/>
      <c r="PSU4" s="128"/>
      <c r="PSV4" s="128"/>
      <c r="PSW4" s="128"/>
      <c r="PSX4" s="128"/>
      <c r="PSY4" s="128"/>
      <c r="PSZ4" s="128"/>
      <c r="PTA4" s="128"/>
      <c r="PTB4" s="128"/>
      <c r="PTC4" s="128"/>
      <c r="PTD4" s="128"/>
      <c r="PTE4" s="128"/>
      <c r="PTF4" s="128"/>
      <c r="PTG4" s="128"/>
      <c r="PTH4" s="128"/>
      <c r="PTI4" s="128"/>
      <c r="PTJ4" s="128"/>
      <c r="PTK4" s="128"/>
      <c r="PTL4" s="128"/>
      <c r="PTM4" s="128"/>
      <c r="PTN4" s="128"/>
      <c r="PTO4" s="128"/>
      <c r="PTP4" s="128"/>
      <c r="PTQ4" s="128"/>
      <c r="PTR4" s="128"/>
      <c r="PTS4" s="128"/>
      <c r="PTT4" s="128"/>
      <c r="PTU4" s="128"/>
      <c r="PTV4" s="128"/>
      <c r="PTW4" s="128"/>
      <c r="PTX4" s="128"/>
      <c r="PTY4" s="128"/>
      <c r="PTZ4" s="128"/>
      <c r="PUA4" s="128"/>
      <c r="PUB4" s="128"/>
      <c r="PUC4" s="128"/>
      <c r="PUD4" s="128"/>
      <c r="PUE4" s="128"/>
      <c r="PUF4" s="128"/>
      <c r="PUG4" s="128"/>
      <c r="PUH4" s="128"/>
      <c r="PUI4" s="128"/>
      <c r="PUJ4" s="128"/>
      <c r="PUK4" s="128"/>
      <c r="PUL4" s="128"/>
      <c r="PUM4" s="128"/>
      <c r="PUN4" s="128"/>
      <c r="PUO4" s="128"/>
      <c r="PUP4" s="128"/>
      <c r="PUQ4" s="128"/>
      <c r="PUR4" s="128"/>
      <c r="PUS4" s="128"/>
      <c r="PUT4" s="128"/>
      <c r="PUU4" s="128"/>
      <c r="PUV4" s="128"/>
      <c r="PUW4" s="128"/>
      <c r="PUX4" s="128"/>
      <c r="PUY4" s="128"/>
      <c r="PUZ4" s="128"/>
      <c r="PVA4" s="128"/>
      <c r="PVB4" s="128"/>
      <c r="PVC4" s="128"/>
      <c r="PVD4" s="128"/>
      <c r="PVE4" s="128"/>
      <c r="PVF4" s="128"/>
      <c r="PVG4" s="128"/>
      <c r="PVH4" s="128"/>
      <c r="PVI4" s="128"/>
      <c r="PVJ4" s="128"/>
      <c r="PVK4" s="128"/>
      <c r="PVL4" s="128"/>
      <c r="PVM4" s="128"/>
      <c r="PVN4" s="128"/>
      <c r="PVO4" s="128"/>
      <c r="PVP4" s="128"/>
      <c r="PVQ4" s="128"/>
      <c r="PVR4" s="128"/>
      <c r="PVS4" s="128"/>
      <c r="PVT4" s="128"/>
      <c r="PVU4" s="128"/>
      <c r="PVV4" s="128"/>
      <c r="PVW4" s="128"/>
      <c r="PVX4" s="128"/>
      <c r="PVY4" s="128"/>
      <c r="PVZ4" s="128"/>
      <c r="PWA4" s="128"/>
      <c r="PWB4" s="128"/>
      <c r="PWC4" s="128"/>
      <c r="PWD4" s="128"/>
      <c r="PWE4" s="128"/>
      <c r="PWF4" s="128"/>
      <c r="PWG4" s="128"/>
      <c r="PWH4" s="128"/>
      <c r="PWI4" s="128"/>
      <c r="PWJ4" s="128"/>
      <c r="PWK4" s="128"/>
      <c r="PWL4" s="128"/>
      <c r="PWM4" s="128"/>
      <c r="PWN4" s="128"/>
      <c r="PWO4" s="128"/>
      <c r="PWP4" s="128"/>
      <c r="PWQ4" s="128"/>
      <c r="PWR4" s="128"/>
      <c r="PWS4" s="128"/>
      <c r="PWT4" s="128"/>
      <c r="PWU4" s="128"/>
      <c r="PWV4" s="128"/>
      <c r="PWW4" s="128"/>
      <c r="PWX4" s="128"/>
      <c r="PWY4" s="128"/>
      <c r="PWZ4" s="128"/>
      <c r="PXA4" s="128"/>
      <c r="PXB4" s="128"/>
      <c r="PXC4" s="128"/>
      <c r="PXD4" s="128"/>
      <c r="PXE4" s="128"/>
      <c r="PXF4" s="128"/>
      <c r="PXG4" s="128"/>
      <c r="PXH4" s="128"/>
      <c r="PXI4" s="128"/>
      <c r="PXJ4" s="128"/>
      <c r="PXK4" s="128"/>
      <c r="PXL4" s="128"/>
      <c r="PXM4" s="128"/>
      <c r="PXN4" s="128"/>
      <c r="PXO4" s="128"/>
      <c r="PXP4" s="128"/>
      <c r="PXQ4" s="128"/>
      <c r="PXR4" s="128"/>
      <c r="PXS4" s="128"/>
      <c r="PXT4" s="128"/>
      <c r="PXU4" s="128"/>
      <c r="PXV4" s="128"/>
      <c r="PXW4" s="128"/>
      <c r="PXX4" s="128"/>
      <c r="PXY4" s="128"/>
      <c r="PXZ4" s="128"/>
      <c r="PYA4" s="128"/>
      <c r="PYB4" s="128"/>
      <c r="PYC4" s="128"/>
      <c r="PYD4" s="128"/>
      <c r="PYE4" s="128"/>
      <c r="PYF4" s="128"/>
      <c r="PYG4" s="128"/>
      <c r="PYH4" s="128"/>
      <c r="PYI4" s="128"/>
      <c r="PYJ4" s="128"/>
      <c r="PYK4" s="128"/>
      <c r="PYL4" s="128"/>
      <c r="PYM4" s="128"/>
      <c r="PYN4" s="128"/>
      <c r="PYO4" s="128"/>
      <c r="PYP4" s="128"/>
      <c r="PYQ4" s="128"/>
      <c r="PYR4" s="128"/>
      <c r="PYS4" s="128"/>
      <c r="PYT4" s="128"/>
      <c r="PYU4" s="128"/>
      <c r="PYV4" s="128"/>
      <c r="PYW4" s="128"/>
      <c r="PYX4" s="128"/>
      <c r="PYY4" s="128"/>
      <c r="PYZ4" s="128"/>
      <c r="PZA4" s="128"/>
      <c r="PZB4" s="128"/>
      <c r="PZC4" s="128"/>
      <c r="PZD4" s="128"/>
      <c r="PZE4" s="128"/>
      <c r="PZF4" s="128"/>
      <c r="PZG4" s="128"/>
      <c r="PZH4" s="128"/>
      <c r="PZI4" s="128"/>
      <c r="PZJ4" s="128"/>
      <c r="PZK4" s="128"/>
      <c r="PZL4" s="128"/>
      <c r="PZM4" s="128"/>
      <c r="PZN4" s="128"/>
      <c r="PZO4" s="128"/>
      <c r="PZP4" s="128"/>
      <c r="PZQ4" s="128"/>
      <c r="PZR4" s="128"/>
      <c r="PZS4" s="128"/>
      <c r="PZT4" s="128"/>
      <c r="PZU4" s="128"/>
      <c r="PZV4" s="128"/>
      <c r="PZW4" s="128"/>
      <c r="PZX4" s="128"/>
      <c r="PZY4" s="128"/>
      <c r="PZZ4" s="128"/>
      <c r="QAA4" s="128"/>
      <c r="QAB4" s="128"/>
      <c r="QAC4" s="128"/>
      <c r="QAD4" s="128"/>
      <c r="QAE4" s="128"/>
      <c r="QAF4" s="128"/>
      <c r="QAG4" s="128"/>
      <c r="QAH4" s="128"/>
      <c r="QAI4" s="128"/>
      <c r="QAJ4" s="128"/>
      <c r="QAK4" s="128"/>
      <c r="QAL4" s="128"/>
      <c r="QAM4" s="128"/>
      <c r="QAN4" s="128"/>
      <c r="QAO4" s="128"/>
      <c r="QAP4" s="128"/>
      <c r="QAQ4" s="128"/>
      <c r="QAR4" s="128"/>
      <c r="QAS4" s="128"/>
      <c r="QAT4" s="128"/>
      <c r="QAU4" s="128"/>
      <c r="QAV4" s="128"/>
      <c r="QAW4" s="128"/>
      <c r="QAX4" s="128"/>
      <c r="QAY4" s="128"/>
      <c r="QAZ4" s="128"/>
      <c r="QBA4" s="128"/>
      <c r="QBB4" s="128"/>
      <c r="QBC4" s="128"/>
      <c r="QBD4" s="128"/>
      <c r="QBE4" s="128"/>
      <c r="QBF4" s="128"/>
      <c r="QBG4" s="128"/>
      <c r="QBH4" s="128"/>
      <c r="QBI4" s="128"/>
      <c r="QBJ4" s="128"/>
      <c r="QBK4" s="128"/>
      <c r="QBL4" s="128"/>
      <c r="QBM4" s="128"/>
      <c r="QBN4" s="128"/>
      <c r="QBO4" s="128"/>
      <c r="QBP4" s="128"/>
      <c r="QBQ4" s="128"/>
      <c r="QBR4" s="128"/>
      <c r="QBS4" s="128"/>
      <c r="QBT4" s="128"/>
      <c r="QBU4" s="128"/>
      <c r="QBV4" s="128"/>
      <c r="QBW4" s="128"/>
      <c r="QBX4" s="128"/>
      <c r="QBY4" s="128"/>
      <c r="QBZ4" s="128"/>
      <c r="QCA4" s="128"/>
      <c r="QCB4" s="128"/>
      <c r="QCC4" s="128"/>
      <c r="QCD4" s="128"/>
      <c r="QCE4" s="128"/>
      <c r="QCF4" s="128"/>
      <c r="QCG4" s="128"/>
      <c r="QCH4" s="128"/>
      <c r="QCI4" s="128"/>
      <c r="QCJ4" s="128"/>
      <c r="QCK4" s="128"/>
      <c r="QCL4" s="128"/>
      <c r="QCM4" s="128"/>
      <c r="QCN4" s="128"/>
      <c r="QCO4" s="128"/>
      <c r="QCP4" s="128"/>
      <c r="QCQ4" s="128"/>
      <c r="QCR4" s="128"/>
      <c r="QCS4" s="128"/>
      <c r="QCT4" s="128"/>
      <c r="QCU4" s="128"/>
      <c r="QCV4" s="128"/>
      <c r="QCW4" s="128"/>
      <c r="QCX4" s="128"/>
      <c r="QCY4" s="128"/>
      <c r="QCZ4" s="128"/>
      <c r="QDA4" s="128"/>
      <c r="QDB4" s="128"/>
      <c r="QDC4" s="128"/>
      <c r="QDD4" s="128"/>
      <c r="QDE4" s="128"/>
      <c r="QDF4" s="128"/>
      <c r="QDG4" s="128"/>
      <c r="QDH4" s="128"/>
      <c r="QDI4" s="128"/>
      <c r="QDJ4" s="128"/>
      <c r="QDK4" s="128"/>
      <c r="QDL4" s="128"/>
      <c r="QDM4" s="128"/>
      <c r="QDN4" s="128"/>
      <c r="QDO4" s="128"/>
      <c r="QDP4" s="128"/>
      <c r="QDQ4" s="128"/>
      <c r="QDR4" s="128"/>
      <c r="QDS4" s="128"/>
      <c r="QDT4" s="128"/>
      <c r="QDU4" s="128"/>
      <c r="QDV4" s="128"/>
      <c r="QDW4" s="128"/>
      <c r="QDX4" s="128"/>
      <c r="QDY4" s="128"/>
      <c r="QDZ4" s="128"/>
      <c r="QEA4" s="128"/>
      <c r="QEB4" s="128"/>
      <c r="QEC4" s="128"/>
      <c r="QED4" s="128"/>
      <c r="QEE4" s="128"/>
      <c r="QEF4" s="128"/>
      <c r="QEG4" s="128"/>
      <c r="QEH4" s="128"/>
      <c r="QEI4" s="128"/>
      <c r="QEJ4" s="128"/>
      <c r="QEK4" s="128"/>
      <c r="QEL4" s="128"/>
      <c r="QEM4" s="128"/>
      <c r="QEN4" s="128"/>
      <c r="QEO4" s="128"/>
      <c r="QEP4" s="128"/>
      <c r="QEQ4" s="128"/>
      <c r="QER4" s="128"/>
      <c r="QES4" s="128"/>
      <c r="QET4" s="128"/>
      <c r="QEU4" s="128"/>
      <c r="QEV4" s="128"/>
      <c r="QEW4" s="128"/>
      <c r="QEX4" s="128"/>
      <c r="QEY4" s="128"/>
      <c r="QEZ4" s="128"/>
      <c r="QFA4" s="128"/>
      <c r="QFB4" s="128"/>
      <c r="QFC4" s="128"/>
      <c r="QFD4" s="128"/>
      <c r="QFE4" s="128"/>
      <c r="QFF4" s="128"/>
      <c r="QFG4" s="128"/>
      <c r="QFH4" s="128"/>
      <c r="QFI4" s="128"/>
      <c r="QFJ4" s="128"/>
      <c r="QFK4" s="128"/>
      <c r="QFL4" s="128"/>
      <c r="QFM4" s="128"/>
      <c r="QFN4" s="128"/>
      <c r="QFO4" s="128"/>
      <c r="QFP4" s="128"/>
      <c r="QFQ4" s="128"/>
      <c r="QFR4" s="128"/>
      <c r="QFS4" s="128"/>
      <c r="QFT4" s="128"/>
      <c r="QFU4" s="128"/>
      <c r="QFV4" s="128"/>
      <c r="QFW4" s="128"/>
      <c r="QFX4" s="128"/>
      <c r="QFY4" s="128"/>
      <c r="QFZ4" s="128"/>
      <c r="QGA4" s="128"/>
      <c r="QGB4" s="128"/>
      <c r="QGC4" s="128"/>
      <c r="QGD4" s="128"/>
      <c r="QGE4" s="128"/>
      <c r="QGF4" s="128"/>
      <c r="QGG4" s="128"/>
      <c r="QGH4" s="128"/>
      <c r="QGI4" s="128"/>
      <c r="QGJ4" s="128"/>
      <c r="QGK4" s="128"/>
      <c r="QGL4" s="128"/>
      <c r="QGM4" s="128"/>
      <c r="QGN4" s="128"/>
      <c r="QGO4" s="128"/>
      <c r="QGP4" s="128"/>
      <c r="QGQ4" s="128"/>
      <c r="QGR4" s="128"/>
      <c r="QGS4" s="128"/>
      <c r="QGT4" s="128"/>
      <c r="QGU4" s="128"/>
      <c r="QGV4" s="128"/>
      <c r="QGW4" s="128"/>
      <c r="QGX4" s="128"/>
      <c r="QGY4" s="128"/>
      <c r="QGZ4" s="128"/>
      <c r="QHA4" s="128"/>
      <c r="QHB4" s="128"/>
      <c r="QHC4" s="128"/>
      <c r="QHD4" s="128"/>
      <c r="QHE4" s="128"/>
      <c r="QHF4" s="128"/>
      <c r="QHG4" s="128"/>
      <c r="QHH4" s="128"/>
      <c r="QHI4" s="128"/>
      <c r="QHJ4" s="128"/>
      <c r="QHK4" s="128"/>
      <c r="QHL4" s="128"/>
      <c r="QHM4" s="128"/>
      <c r="QHN4" s="128"/>
      <c r="QHO4" s="128"/>
      <c r="QHP4" s="128"/>
      <c r="QHQ4" s="128"/>
      <c r="QHR4" s="128"/>
      <c r="QHS4" s="128"/>
      <c r="QHT4" s="128"/>
      <c r="QHU4" s="128"/>
      <c r="QHV4" s="128"/>
      <c r="QHW4" s="128"/>
      <c r="QHX4" s="128"/>
      <c r="QHY4" s="128"/>
      <c r="QHZ4" s="128"/>
      <c r="QIA4" s="128"/>
      <c r="QIB4" s="128"/>
      <c r="QIC4" s="128"/>
      <c r="QID4" s="128"/>
      <c r="QIE4" s="128"/>
      <c r="QIF4" s="128"/>
      <c r="QIG4" s="128"/>
      <c r="QIH4" s="128"/>
      <c r="QII4" s="128"/>
      <c r="QIJ4" s="128"/>
      <c r="QIK4" s="128"/>
      <c r="QIL4" s="128"/>
      <c r="QIM4" s="128"/>
      <c r="QIN4" s="128"/>
      <c r="QIO4" s="128"/>
      <c r="QIP4" s="128"/>
      <c r="QIQ4" s="128"/>
      <c r="QIR4" s="128"/>
      <c r="QIS4" s="128"/>
      <c r="QIT4" s="128"/>
      <c r="QIU4" s="128"/>
      <c r="QIV4" s="128"/>
      <c r="QIW4" s="128"/>
      <c r="QIX4" s="128"/>
      <c r="QIY4" s="128"/>
      <c r="QIZ4" s="128"/>
      <c r="QJA4" s="128"/>
      <c r="QJB4" s="128"/>
      <c r="QJC4" s="128"/>
      <c r="QJD4" s="128"/>
      <c r="QJE4" s="128"/>
      <c r="QJF4" s="128"/>
      <c r="QJG4" s="128"/>
      <c r="QJH4" s="128"/>
      <c r="QJI4" s="128"/>
      <c r="QJJ4" s="128"/>
      <c r="QJK4" s="128"/>
      <c r="QJL4" s="128"/>
      <c r="QJM4" s="128"/>
      <c r="QJN4" s="128"/>
      <c r="QJO4" s="128"/>
      <c r="QJP4" s="128"/>
      <c r="QJQ4" s="128"/>
      <c r="QJR4" s="128"/>
      <c r="QJS4" s="128"/>
      <c r="QJT4" s="128"/>
      <c r="QJU4" s="128"/>
      <c r="QJV4" s="128"/>
      <c r="QJW4" s="128"/>
      <c r="QJX4" s="128"/>
      <c r="QJY4" s="128"/>
      <c r="QJZ4" s="128"/>
      <c r="QKA4" s="128"/>
      <c r="QKB4" s="128"/>
      <c r="QKC4" s="128"/>
      <c r="QKD4" s="128"/>
      <c r="QKE4" s="128"/>
      <c r="QKF4" s="128"/>
      <c r="QKG4" s="128"/>
      <c r="QKH4" s="128"/>
      <c r="QKI4" s="128"/>
      <c r="QKJ4" s="128"/>
      <c r="QKK4" s="128"/>
      <c r="QKL4" s="128"/>
      <c r="QKM4" s="128"/>
      <c r="QKN4" s="128"/>
      <c r="QKO4" s="128"/>
      <c r="QKP4" s="128"/>
      <c r="QKQ4" s="128"/>
      <c r="QKR4" s="128"/>
      <c r="QKS4" s="128"/>
      <c r="QKT4" s="128"/>
      <c r="QKU4" s="128"/>
      <c r="QKV4" s="128"/>
      <c r="QKW4" s="128"/>
      <c r="QKX4" s="128"/>
      <c r="QKY4" s="128"/>
      <c r="QKZ4" s="128"/>
      <c r="QLA4" s="128"/>
      <c r="QLB4" s="128"/>
      <c r="QLC4" s="128"/>
      <c r="QLD4" s="128"/>
      <c r="QLE4" s="128"/>
      <c r="QLF4" s="128"/>
      <c r="QLG4" s="128"/>
      <c r="QLH4" s="128"/>
      <c r="QLI4" s="128"/>
      <c r="QLJ4" s="128"/>
      <c r="QLK4" s="128"/>
      <c r="QLL4" s="128"/>
      <c r="QLM4" s="128"/>
      <c r="QLN4" s="128"/>
      <c r="QLO4" s="128"/>
      <c r="QLP4" s="128"/>
      <c r="QLQ4" s="128"/>
      <c r="QLR4" s="128"/>
      <c r="QLS4" s="128"/>
      <c r="QLT4" s="128"/>
      <c r="QLU4" s="128"/>
      <c r="QLV4" s="128"/>
      <c r="QLW4" s="128"/>
      <c r="QLX4" s="128"/>
      <c r="QLY4" s="128"/>
      <c r="QLZ4" s="128"/>
      <c r="QMA4" s="128"/>
      <c r="QMB4" s="128"/>
      <c r="QMC4" s="128"/>
      <c r="QMD4" s="128"/>
      <c r="QME4" s="128"/>
      <c r="QMF4" s="128"/>
      <c r="QMG4" s="128"/>
      <c r="QMH4" s="128"/>
      <c r="QMI4" s="128"/>
      <c r="QMJ4" s="128"/>
      <c r="QMK4" s="128"/>
      <c r="QML4" s="128"/>
      <c r="QMM4" s="128"/>
      <c r="QMN4" s="128"/>
      <c r="QMO4" s="128"/>
      <c r="QMP4" s="128"/>
      <c r="QMQ4" s="128"/>
      <c r="QMR4" s="128"/>
      <c r="QMS4" s="128"/>
      <c r="QMT4" s="128"/>
      <c r="QMU4" s="128"/>
      <c r="QMV4" s="128"/>
      <c r="QMW4" s="128"/>
      <c r="QMX4" s="128"/>
      <c r="QMY4" s="128"/>
      <c r="QMZ4" s="128"/>
      <c r="QNA4" s="128"/>
      <c r="QNB4" s="128"/>
      <c r="QNC4" s="128"/>
      <c r="QND4" s="128"/>
      <c r="QNE4" s="128"/>
      <c r="QNF4" s="128"/>
      <c r="QNG4" s="128"/>
      <c r="QNH4" s="128"/>
      <c r="QNI4" s="128"/>
      <c r="QNJ4" s="128"/>
      <c r="QNK4" s="128"/>
      <c r="QNL4" s="128"/>
      <c r="QNM4" s="128"/>
      <c r="QNN4" s="128"/>
      <c r="QNO4" s="128"/>
      <c r="QNP4" s="128"/>
      <c r="QNQ4" s="128"/>
      <c r="QNR4" s="128"/>
      <c r="QNS4" s="128"/>
      <c r="QNT4" s="128"/>
      <c r="QNU4" s="128"/>
      <c r="QNV4" s="128"/>
      <c r="QNW4" s="128"/>
      <c r="QNX4" s="128"/>
      <c r="QNY4" s="128"/>
      <c r="QNZ4" s="128"/>
      <c r="QOA4" s="128"/>
      <c r="QOB4" s="128"/>
      <c r="QOC4" s="128"/>
      <c r="QOD4" s="128"/>
      <c r="QOE4" s="128"/>
      <c r="QOF4" s="128"/>
      <c r="QOG4" s="128"/>
      <c r="QOH4" s="128"/>
      <c r="QOI4" s="128"/>
      <c r="QOJ4" s="128"/>
      <c r="QOK4" s="128"/>
      <c r="QOL4" s="128"/>
      <c r="QOM4" s="128"/>
      <c r="QON4" s="128"/>
      <c r="QOO4" s="128"/>
      <c r="QOP4" s="128"/>
      <c r="QOQ4" s="128"/>
      <c r="QOR4" s="128"/>
      <c r="QOS4" s="128"/>
      <c r="QOT4" s="128"/>
      <c r="QOU4" s="128"/>
      <c r="QOV4" s="128"/>
      <c r="QOW4" s="128"/>
      <c r="QOX4" s="128"/>
      <c r="QOY4" s="128"/>
      <c r="QOZ4" s="128"/>
      <c r="QPA4" s="128"/>
      <c r="QPB4" s="128"/>
      <c r="QPC4" s="128"/>
      <c r="QPD4" s="128"/>
      <c r="QPE4" s="128"/>
      <c r="QPF4" s="128"/>
      <c r="QPG4" s="128"/>
      <c r="QPH4" s="128"/>
      <c r="QPI4" s="128"/>
      <c r="QPJ4" s="128"/>
      <c r="QPK4" s="128"/>
      <c r="QPL4" s="128"/>
      <c r="QPM4" s="128"/>
      <c r="QPN4" s="128"/>
      <c r="QPO4" s="128"/>
      <c r="QPP4" s="128"/>
      <c r="QPQ4" s="128"/>
      <c r="QPR4" s="128"/>
      <c r="QPS4" s="128"/>
      <c r="QPT4" s="128"/>
      <c r="QPU4" s="128"/>
      <c r="QPV4" s="128"/>
      <c r="QPW4" s="128"/>
      <c r="QPX4" s="128"/>
      <c r="QPY4" s="128"/>
      <c r="QPZ4" s="128"/>
      <c r="QQA4" s="128"/>
      <c r="QQB4" s="128"/>
      <c r="QQC4" s="128"/>
      <c r="QQD4" s="128"/>
      <c r="QQE4" s="128"/>
      <c r="QQF4" s="128"/>
      <c r="QQG4" s="128"/>
      <c r="QQH4" s="128"/>
      <c r="QQI4" s="128"/>
      <c r="QQJ4" s="128"/>
      <c r="QQK4" s="128"/>
      <c r="QQL4" s="128"/>
      <c r="QQM4" s="128"/>
      <c r="QQN4" s="128"/>
      <c r="QQO4" s="128"/>
      <c r="QQP4" s="128"/>
      <c r="QQQ4" s="128"/>
      <c r="QQR4" s="128"/>
      <c r="QQS4" s="128"/>
      <c r="QQT4" s="128"/>
      <c r="QQU4" s="128"/>
      <c r="QQV4" s="128"/>
      <c r="QQW4" s="128"/>
      <c r="QQX4" s="128"/>
      <c r="QQY4" s="128"/>
      <c r="QQZ4" s="128"/>
      <c r="QRA4" s="128"/>
      <c r="QRB4" s="128"/>
      <c r="QRC4" s="128"/>
      <c r="QRD4" s="128"/>
      <c r="QRE4" s="128"/>
      <c r="QRF4" s="128"/>
      <c r="QRG4" s="128"/>
      <c r="QRH4" s="128"/>
      <c r="QRI4" s="128"/>
      <c r="QRJ4" s="128"/>
      <c r="QRK4" s="128"/>
      <c r="QRL4" s="128"/>
      <c r="QRM4" s="128"/>
      <c r="QRN4" s="128"/>
      <c r="QRO4" s="128"/>
      <c r="QRP4" s="128"/>
      <c r="QRQ4" s="128"/>
      <c r="QRR4" s="128"/>
      <c r="QRS4" s="128"/>
      <c r="QRT4" s="128"/>
      <c r="QRU4" s="128"/>
      <c r="QRV4" s="128"/>
      <c r="QRW4" s="128"/>
      <c r="QRX4" s="128"/>
      <c r="QRY4" s="128"/>
      <c r="QRZ4" s="128"/>
      <c r="QSA4" s="128"/>
      <c r="QSB4" s="128"/>
      <c r="QSC4" s="128"/>
      <c r="QSD4" s="128"/>
      <c r="QSE4" s="128"/>
      <c r="QSF4" s="128"/>
      <c r="QSG4" s="128"/>
      <c r="QSH4" s="128"/>
      <c r="QSI4" s="128"/>
      <c r="QSJ4" s="128"/>
      <c r="QSK4" s="128"/>
      <c r="QSL4" s="128"/>
      <c r="QSM4" s="128"/>
      <c r="QSN4" s="128"/>
      <c r="QSO4" s="128"/>
      <c r="QSP4" s="128"/>
      <c r="QSQ4" s="128"/>
      <c r="QSR4" s="128"/>
      <c r="QSS4" s="128"/>
      <c r="QST4" s="128"/>
      <c r="QSU4" s="128"/>
      <c r="QSV4" s="128"/>
      <c r="QSW4" s="128"/>
      <c r="QSX4" s="128"/>
      <c r="QSY4" s="128"/>
      <c r="QSZ4" s="128"/>
      <c r="QTA4" s="128"/>
      <c r="QTB4" s="128"/>
      <c r="QTC4" s="128"/>
      <c r="QTD4" s="128"/>
      <c r="QTE4" s="128"/>
      <c r="QTF4" s="128"/>
      <c r="QTG4" s="128"/>
      <c r="QTH4" s="128"/>
      <c r="QTI4" s="128"/>
      <c r="QTJ4" s="128"/>
      <c r="QTK4" s="128"/>
      <c r="QTL4" s="128"/>
      <c r="QTM4" s="128"/>
      <c r="QTN4" s="128"/>
      <c r="QTO4" s="128"/>
      <c r="QTP4" s="128"/>
      <c r="QTQ4" s="128"/>
      <c r="QTR4" s="128"/>
      <c r="QTS4" s="128"/>
      <c r="QTT4" s="128"/>
      <c r="QTU4" s="128"/>
      <c r="QTV4" s="128"/>
      <c r="QTW4" s="128"/>
      <c r="QTX4" s="128"/>
      <c r="QTY4" s="128"/>
      <c r="QTZ4" s="128"/>
      <c r="QUA4" s="128"/>
      <c r="QUB4" s="128"/>
      <c r="QUC4" s="128"/>
      <c r="QUD4" s="128"/>
      <c r="QUE4" s="128"/>
      <c r="QUF4" s="128"/>
      <c r="QUG4" s="128"/>
      <c r="QUH4" s="128"/>
      <c r="QUI4" s="128"/>
      <c r="QUJ4" s="128"/>
      <c r="QUK4" s="128"/>
      <c r="QUL4" s="128"/>
      <c r="QUM4" s="128"/>
      <c r="QUN4" s="128"/>
      <c r="QUO4" s="128"/>
      <c r="QUP4" s="128"/>
      <c r="QUQ4" s="128"/>
      <c r="QUR4" s="128"/>
      <c r="QUS4" s="128"/>
      <c r="QUT4" s="128"/>
      <c r="QUU4" s="128"/>
      <c r="QUV4" s="128"/>
      <c r="QUW4" s="128"/>
      <c r="QUX4" s="128"/>
      <c r="QUY4" s="128"/>
      <c r="QUZ4" s="128"/>
      <c r="QVA4" s="128"/>
      <c r="QVB4" s="128"/>
      <c r="QVC4" s="128"/>
      <c r="QVD4" s="128"/>
      <c r="QVE4" s="128"/>
      <c r="QVF4" s="128"/>
      <c r="QVG4" s="128"/>
      <c r="QVH4" s="128"/>
      <c r="QVI4" s="128"/>
      <c r="QVJ4" s="128"/>
      <c r="QVK4" s="128"/>
      <c r="QVL4" s="128"/>
      <c r="QVM4" s="128"/>
      <c r="QVN4" s="128"/>
      <c r="QVO4" s="128"/>
      <c r="QVP4" s="128"/>
      <c r="QVQ4" s="128"/>
      <c r="QVR4" s="128"/>
      <c r="QVS4" s="128"/>
      <c r="QVT4" s="128"/>
      <c r="QVU4" s="128"/>
      <c r="QVV4" s="128"/>
      <c r="QVW4" s="128"/>
      <c r="QVX4" s="128"/>
      <c r="QVY4" s="128"/>
      <c r="QVZ4" s="128"/>
      <c r="QWA4" s="128"/>
      <c r="QWB4" s="128"/>
      <c r="QWC4" s="128"/>
      <c r="QWD4" s="128"/>
      <c r="QWE4" s="128"/>
      <c r="QWF4" s="128"/>
      <c r="QWG4" s="128"/>
      <c r="QWH4" s="128"/>
      <c r="QWI4" s="128"/>
      <c r="QWJ4" s="128"/>
      <c r="QWK4" s="128"/>
      <c r="QWL4" s="128"/>
      <c r="QWM4" s="128"/>
      <c r="QWN4" s="128"/>
      <c r="QWO4" s="128"/>
      <c r="QWP4" s="128"/>
      <c r="QWQ4" s="128"/>
      <c r="QWR4" s="128"/>
      <c r="QWS4" s="128"/>
      <c r="QWT4" s="128"/>
      <c r="QWU4" s="128"/>
      <c r="QWV4" s="128"/>
      <c r="QWW4" s="128"/>
      <c r="QWX4" s="128"/>
      <c r="QWY4" s="128"/>
      <c r="QWZ4" s="128"/>
      <c r="QXA4" s="128"/>
      <c r="QXB4" s="128"/>
      <c r="QXC4" s="128"/>
      <c r="QXD4" s="128"/>
      <c r="QXE4" s="128"/>
      <c r="QXF4" s="128"/>
      <c r="QXG4" s="128"/>
      <c r="QXH4" s="128"/>
      <c r="QXI4" s="128"/>
      <c r="QXJ4" s="128"/>
      <c r="QXK4" s="128"/>
      <c r="QXL4" s="128"/>
      <c r="QXM4" s="128"/>
      <c r="QXN4" s="128"/>
      <c r="QXO4" s="128"/>
      <c r="QXP4" s="128"/>
      <c r="QXQ4" s="128"/>
      <c r="QXR4" s="128"/>
      <c r="QXS4" s="128"/>
      <c r="QXT4" s="128"/>
      <c r="QXU4" s="128"/>
      <c r="QXV4" s="128"/>
      <c r="QXW4" s="128"/>
      <c r="QXX4" s="128"/>
      <c r="QXY4" s="128"/>
      <c r="QXZ4" s="128"/>
      <c r="QYA4" s="128"/>
      <c r="QYB4" s="128"/>
      <c r="QYC4" s="128"/>
      <c r="QYD4" s="128"/>
      <c r="QYE4" s="128"/>
      <c r="QYF4" s="128"/>
      <c r="QYG4" s="128"/>
      <c r="QYH4" s="128"/>
      <c r="QYI4" s="128"/>
      <c r="QYJ4" s="128"/>
      <c r="QYK4" s="128"/>
      <c r="QYL4" s="128"/>
      <c r="QYM4" s="128"/>
      <c r="QYN4" s="128"/>
      <c r="QYO4" s="128"/>
      <c r="QYP4" s="128"/>
      <c r="QYQ4" s="128"/>
      <c r="QYR4" s="128"/>
      <c r="QYS4" s="128"/>
      <c r="QYT4" s="128"/>
      <c r="QYU4" s="128"/>
      <c r="QYV4" s="128"/>
      <c r="QYW4" s="128"/>
      <c r="QYX4" s="128"/>
      <c r="QYY4" s="128"/>
      <c r="QYZ4" s="128"/>
      <c r="QZA4" s="128"/>
      <c r="QZB4" s="128"/>
      <c r="QZC4" s="128"/>
      <c r="QZD4" s="128"/>
      <c r="QZE4" s="128"/>
      <c r="QZF4" s="128"/>
      <c r="QZG4" s="128"/>
      <c r="QZH4" s="128"/>
      <c r="QZI4" s="128"/>
      <c r="QZJ4" s="128"/>
      <c r="QZK4" s="128"/>
      <c r="QZL4" s="128"/>
      <c r="QZM4" s="128"/>
      <c r="QZN4" s="128"/>
      <c r="QZO4" s="128"/>
      <c r="QZP4" s="128"/>
      <c r="QZQ4" s="128"/>
      <c r="QZR4" s="128"/>
      <c r="QZS4" s="128"/>
      <c r="QZT4" s="128"/>
      <c r="QZU4" s="128"/>
      <c r="QZV4" s="128"/>
      <c r="QZW4" s="128"/>
      <c r="QZX4" s="128"/>
      <c r="QZY4" s="128"/>
      <c r="QZZ4" s="128"/>
      <c r="RAA4" s="128"/>
      <c r="RAB4" s="128"/>
      <c r="RAC4" s="128"/>
      <c r="RAD4" s="128"/>
      <c r="RAE4" s="128"/>
      <c r="RAF4" s="128"/>
      <c r="RAG4" s="128"/>
      <c r="RAH4" s="128"/>
      <c r="RAI4" s="128"/>
      <c r="RAJ4" s="128"/>
      <c r="RAK4" s="128"/>
      <c r="RAL4" s="128"/>
      <c r="RAM4" s="128"/>
      <c r="RAN4" s="128"/>
      <c r="RAO4" s="128"/>
      <c r="RAP4" s="128"/>
      <c r="RAQ4" s="128"/>
      <c r="RAR4" s="128"/>
      <c r="RAS4" s="128"/>
      <c r="RAT4" s="128"/>
      <c r="RAU4" s="128"/>
      <c r="RAV4" s="128"/>
      <c r="RAW4" s="128"/>
      <c r="RAX4" s="128"/>
      <c r="RAY4" s="128"/>
      <c r="RAZ4" s="128"/>
      <c r="RBA4" s="128"/>
      <c r="RBB4" s="128"/>
      <c r="RBC4" s="128"/>
      <c r="RBD4" s="128"/>
      <c r="RBE4" s="128"/>
      <c r="RBF4" s="128"/>
      <c r="RBG4" s="128"/>
      <c r="RBH4" s="128"/>
      <c r="RBI4" s="128"/>
      <c r="RBJ4" s="128"/>
      <c r="RBK4" s="128"/>
      <c r="RBL4" s="128"/>
      <c r="RBM4" s="128"/>
      <c r="RBN4" s="128"/>
      <c r="RBO4" s="128"/>
      <c r="RBP4" s="128"/>
      <c r="RBQ4" s="128"/>
      <c r="RBR4" s="128"/>
      <c r="RBS4" s="128"/>
      <c r="RBT4" s="128"/>
      <c r="RBU4" s="128"/>
      <c r="RBV4" s="128"/>
      <c r="RBW4" s="128"/>
      <c r="RBX4" s="128"/>
      <c r="RBY4" s="128"/>
      <c r="RBZ4" s="128"/>
      <c r="RCA4" s="128"/>
      <c r="RCB4" s="128"/>
      <c r="RCC4" s="128"/>
      <c r="RCD4" s="128"/>
      <c r="RCE4" s="128"/>
      <c r="RCF4" s="128"/>
      <c r="RCG4" s="128"/>
      <c r="RCH4" s="128"/>
      <c r="RCI4" s="128"/>
      <c r="RCJ4" s="128"/>
      <c r="RCK4" s="128"/>
      <c r="RCL4" s="128"/>
      <c r="RCM4" s="128"/>
      <c r="RCN4" s="128"/>
      <c r="RCO4" s="128"/>
      <c r="RCP4" s="128"/>
      <c r="RCQ4" s="128"/>
      <c r="RCR4" s="128"/>
      <c r="RCS4" s="128"/>
      <c r="RCT4" s="128"/>
      <c r="RCU4" s="128"/>
      <c r="RCV4" s="128"/>
      <c r="RCW4" s="128"/>
      <c r="RCX4" s="128"/>
      <c r="RCY4" s="128"/>
      <c r="RCZ4" s="128"/>
      <c r="RDA4" s="128"/>
      <c r="RDB4" s="128"/>
      <c r="RDC4" s="128"/>
      <c r="RDD4" s="128"/>
      <c r="RDE4" s="128"/>
      <c r="RDF4" s="128"/>
      <c r="RDG4" s="128"/>
      <c r="RDH4" s="128"/>
      <c r="RDI4" s="128"/>
      <c r="RDJ4" s="128"/>
      <c r="RDK4" s="128"/>
      <c r="RDL4" s="128"/>
      <c r="RDM4" s="128"/>
      <c r="RDN4" s="128"/>
      <c r="RDO4" s="128"/>
      <c r="RDP4" s="128"/>
      <c r="RDQ4" s="128"/>
      <c r="RDR4" s="128"/>
      <c r="RDS4" s="128"/>
      <c r="RDT4" s="128"/>
      <c r="RDU4" s="128"/>
      <c r="RDV4" s="128"/>
      <c r="RDW4" s="128"/>
      <c r="RDX4" s="128"/>
      <c r="RDY4" s="128"/>
      <c r="RDZ4" s="128"/>
      <c r="REA4" s="128"/>
      <c r="REB4" s="128"/>
      <c r="REC4" s="128"/>
      <c r="RED4" s="128"/>
      <c r="REE4" s="128"/>
      <c r="REF4" s="128"/>
      <c r="REG4" s="128"/>
      <c r="REH4" s="128"/>
      <c r="REI4" s="128"/>
      <c r="REJ4" s="128"/>
      <c r="REK4" s="128"/>
      <c r="REL4" s="128"/>
      <c r="REM4" s="128"/>
      <c r="REN4" s="128"/>
      <c r="REO4" s="128"/>
      <c r="REP4" s="128"/>
      <c r="REQ4" s="128"/>
      <c r="RER4" s="128"/>
      <c r="RES4" s="128"/>
      <c r="RET4" s="128"/>
      <c r="REU4" s="128"/>
      <c r="REV4" s="128"/>
      <c r="REW4" s="128"/>
      <c r="REX4" s="128"/>
      <c r="REY4" s="128"/>
      <c r="REZ4" s="128"/>
      <c r="RFA4" s="128"/>
      <c r="RFB4" s="128"/>
      <c r="RFC4" s="128"/>
      <c r="RFD4" s="128"/>
      <c r="RFE4" s="128"/>
      <c r="RFF4" s="128"/>
      <c r="RFG4" s="128"/>
      <c r="RFH4" s="128"/>
      <c r="RFI4" s="128"/>
      <c r="RFJ4" s="128"/>
      <c r="RFK4" s="128"/>
      <c r="RFL4" s="128"/>
      <c r="RFM4" s="128"/>
      <c r="RFN4" s="128"/>
      <c r="RFO4" s="128"/>
      <c r="RFP4" s="128"/>
      <c r="RFQ4" s="128"/>
      <c r="RFR4" s="128"/>
      <c r="RFS4" s="128"/>
      <c r="RFT4" s="128"/>
      <c r="RFU4" s="128"/>
      <c r="RFV4" s="128"/>
      <c r="RFW4" s="128"/>
      <c r="RFX4" s="128"/>
      <c r="RFY4" s="128"/>
      <c r="RFZ4" s="128"/>
      <c r="RGA4" s="128"/>
      <c r="RGB4" s="128"/>
      <c r="RGC4" s="128"/>
      <c r="RGD4" s="128"/>
      <c r="RGE4" s="128"/>
      <c r="RGF4" s="128"/>
      <c r="RGG4" s="128"/>
      <c r="RGH4" s="128"/>
      <c r="RGI4" s="128"/>
      <c r="RGJ4" s="128"/>
      <c r="RGK4" s="128"/>
      <c r="RGL4" s="128"/>
      <c r="RGM4" s="128"/>
      <c r="RGN4" s="128"/>
      <c r="RGO4" s="128"/>
      <c r="RGP4" s="128"/>
      <c r="RGQ4" s="128"/>
      <c r="RGR4" s="128"/>
      <c r="RGS4" s="128"/>
      <c r="RGT4" s="128"/>
      <c r="RGU4" s="128"/>
      <c r="RGV4" s="128"/>
      <c r="RGW4" s="128"/>
      <c r="RGX4" s="128"/>
      <c r="RGY4" s="128"/>
      <c r="RGZ4" s="128"/>
      <c r="RHA4" s="128"/>
      <c r="RHB4" s="128"/>
      <c r="RHC4" s="128"/>
      <c r="RHD4" s="128"/>
      <c r="RHE4" s="128"/>
      <c r="RHF4" s="128"/>
      <c r="RHG4" s="128"/>
      <c r="RHH4" s="128"/>
      <c r="RHI4" s="128"/>
      <c r="RHJ4" s="128"/>
      <c r="RHK4" s="128"/>
      <c r="RHL4" s="128"/>
      <c r="RHM4" s="128"/>
      <c r="RHN4" s="128"/>
      <c r="RHO4" s="128"/>
      <c r="RHP4" s="128"/>
      <c r="RHQ4" s="128"/>
      <c r="RHR4" s="128"/>
      <c r="RHS4" s="128"/>
      <c r="RHT4" s="128"/>
      <c r="RHU4" s="128"/>
      <c r="RHV4" s="128"/>
      <c r="RHW4" s="128"/>
      <c r="RHX4" s="128"/>
      <c r="RHY4" s="128"/>
      <c r="RHZ4" s="128"/>
      <c r="RIA4" s="128"/>
      <c r="RIB4" s="128"/>
      <c r="RIC4" s="128"/>
      <c r="RID4" s="128"/>
      <c r="RIE4" s="128"/>
      <c r="RIF4" s="128"/>
      <c r="RIG4" s="128"/>
      <c r="RIH4" s="128"/>
      <c r="RII4" s="128"/>
      <c r="RIJ4" s="128"/>
      <c r="RIK4" s="128"/>
      <c r="RIL4" s="128"/>
      <c r="RIM4" s="128"/>
      <c r="RIN4" s="128"/>
      <c r="RIO4" s="128"/>
      <c r="RIP4" s="128"/>
      <c r="RIQ4" s="128"/>
      <c r="RIR4" s="128"/>
      <c r="RIS4" s="128"/>
      <c r="RIT4" s="128"/>
      <c r="RIU4" s="128"/>
      <c r="RIV4" s="128"/>
      <c r="RIW4" s="128"/>
      <c r="RIX4" s="128"/>
      <c r="RIY4" s="128"/>
      <c r="RIZ4" s="128"/>
      <c r="RJA4" s="128"/>
      <c r="RJB4" s="128"/>
      <c r="RJC4" s="128"/>
      <c r="RJD4" s="128"/>
      <c r="RJE4" s="128"/>
      <c r="RJF4" s="128"/>
      <c r="RJG4" s="128"/>
      <c r="RJH4" s="128"/>
      <c r="RJI4" s="128"/>
      <c r="RJJ4" s="128"/>
      <c r="RJK4" s="128"/>
      <c r="RJL4" s="128"/>
      <c r="RJM4" s="128"/>
      <c r="RJN4" s="128"/>
      <c r="RJO4" s="128"/>
      <c r="RJP4" s="128"/>
      <c r="RJQ4" s="128"/>
      <c r="RJR4" s="128"/>
      <c r="RJS4" s="128"/>
      <c r="RJT4" s="128"/>
      <c r="RJU4" s="128"/>
      <c r="RJV4" s="128"/>
      <c r="RJW4" s="128"/>
      <c r="RJX4" s="128"/>
      <c r="RJY4" s="128"/>
      <c r="RJZ4" s="128"/>
      <c r="RKA4" s="128"/>
      <c r="RKB4" s="128"/>
      <c r="RKC4" s="128"/>
      <c r="RKD4" s="128"/>
      <c r="RKE4" s="128"/>
      <c r="RKF4" s="128"/>
      <c r="RKG4" s="128"/>
      <c r="RKH4" s="128"/>
      <c r="RKI4" s="128"/>
      <c r="RKJ4" s="128"/>
      <c r="RKK4" s="128"/>
      <c r="RKL4" s="128"/>
      <c r="RKM4" s="128"/>
      <c r="RKN4" s="128"/>
      <c r="RKO4" s="128"/>
      <c r="RKP4" s="128"/>
      <c r="RKQ4" s="128"/>
      <c r="RKR4" s="128"/>
      <c r="RKS4" s="128"/>
      <c r="RKT4" s="128"/>
      <c r="RKU4" s="128"/>
      <c r="RKV4" s="128"/>
      <c r="RKW4" s="128"/>
      <c r="RKX4" s="128"/>
      <c r="RKY4" s="128"/>
      <c r="RKZ4" s="128"/>
      <c r="RLA4" s="128"/>
      <c r="RLB4" s="128"/>
      <c r="RLC4" s="128"/>
      <c r="RLD4" s="128"/>
      <c r="RLE4" s="128"/>
      <c r="RLF4" s="128"/>
      <c r="RLG4" s="128"/>
      <c r="RLH4" s="128"/>
      <c r="RLI4" s="128"/>
      <c r="RLJ4" s="128"/>
      <c r="RLK4" s="128"/>
      <c r="RLL4" s="128"/>
      <c r="RLM4" s="128"/>
      <c r="RLN4" s="128"/>
      <c r="RLO4" s="128"/>
      <c r="RLP4" s="128"/>
      <c r="RLQ4" s="128"/>
      <c r="RLR4" s="128"/>
      <c r="RLS4" s="128"/>
      <c r="RLT4" s="128"/>
      <c r="RLU4" s="128"/>
      <c r="RLV4" s="128"/>
      <c r="RLW4" s="128"/>
      <c r="RLX4" s="128"/>
      <c r="RLY4" s="128"/>
      <c r="RLZ4" s="128"/>
      <c r="RMA4" s="128"/>
      <c r="RMB4" s="128"/>
      <c r="RMC4" s="128"/>
      <c r="RMD4" s="128"/>
      <c r="RME4" s="128"/>
      <c r="RMF4" s="128"/>
      <c r="RMG4" s="128"/>
      <c r="RMH4" s="128"/>
      <c r="RMI4" s="128"/>
      <c r="RMJ4" s="128"/>
      <c r="RMK4" s="128"/>
      <c r="RML4" s="128"/>
      <c r="RMM4" s="128"/>
      <c r="RMN4" s="128"/>
      <c r="RMO4" s="128"/>
      <c r="RMP4" s="128"/>
      <c r="RMQ4" s="128"/>
      <c r="RMR4" s="128"/>
      <c r="RMS4" s="128"/>
      <c r="RMT4" s="128"/>
      <c r="RMU4" s="128"/>
      <c r="RMV4" s="128"/>
      <c r="RMW4" s="128"/>
      <c r="RMX4" s="128"/>
      <c r="RMY4" s="128"/>
      <c r="RMZ4" s="128"/>
      <c r="RNA4" s="128"/>
      <c r="RNB4" s="128"/>
      <c r="RNC4" s="128"/>
      <c r="RND4" s="128"/>
      <c r="RNE4" s="128"/>
      <c r="RNF4" s="128"/>
      <c r="RNG4" s="128"/>
      <c r="RNH4" s="128"/>
      <c r="RNI4" s="128"/>
      <c r="RNJ4" s="128"/>
      <c r="RNK4" s="128"/>
      <c r="RNL4" s="128"/>
      <c r="RNM4" s="128"/>
      <c r="RNN4" s="128"/>
      <c r="RNO4" s="128"/>
      <c r="RNP4" s="128"/>
      <c r="RNQ4" s="128"/>
      <c r="RNR4" s="128"/>
      <c r="RNS4" s="128"/>
      <c r="RNT4" s="128"/>
      <c r="RNU4" s="128"/>
      <c r="RNV4" s="128"/>
      <c r="RNW4" s="128"/>
      <c r="RNX4" s="128"/>
      <c r="RNY4" s="128"/>
      <c r="RNZ4" s="128"/>
      <c r="ROA4" s="128"/>
      <c r="ROB4" s="128"/>
      <c r="ROC4" s="128"/>
      <c r="ROD4" s="128"/>
      <c r="ROE4" s="128"/>
      <c r="ROF4" s="128"/>
      <c r="ROG4" s="128"/>
      <c r="ROH4" s="128"/>
      <c r="ROI4" s="128"/>
      <c r="ROJ4" s="128"/>
      <c r="ROK4" s="128"/>
      <c r="ROL4" s="128"/>
      <c r="ROM4" s="128"/>
      <c r="RON4" s="128"/>
      <c r="ROO4" s="128"/>
      <c r="ROP4" s="128"/>
      <c r="ROQ4" s="128"/>
      <c r="ROR4" s="128"/>
      <c r="ROS4" s="128"/>
      <c r="ROT4" s="128"/>
      <c r="ROU4" s="128"/>
      <c r="ROV4" s="128"/>
      <c r="ROW4" s="128"/>
      <c r="ROX4" s="128"/>
      <c r="ROY4" s="128"/>
      <c r="ROZ4" s="128"/>
      <c r="RPA4" s="128"/>
      <c r="RPB4" s="128"/>
      <c r="RPC4" s="128"/>
      <c r="RPD4" s="128"/>
      <c r="RPE4" s="128"/>
      <c r="RPF4" s="128"/>
      <c r="RPG4" s="128"/>
      <c r="RPH4" s="128"/>
      <c r="RPI4" s="128"/>
      <c r="RPJ4" s="128"/>
      <c r="RPK4" s="128"/>
      <c r="RPL4" s="128"/>
      <c r="RPM4" s="128"/>
      <c r="RPN4" s="128"/>
      <c r="RPO4" s="128"/>
      <c r="RPP4" s="128"/>
      <c r="RPQ4" s="128"/>
      <c r="RPR4" s="128"/>
      <c r="RPS4" s="128"/>
      <c r="RPT4" s="128"/>
      <c r="RPU4" s="128"/>
      <c r="RPV4" s="128"/>
      <c r="RPW4" s="128"/>
      <c r="RPX4" s="128"/>
      <c r="RPY4" s="128"/>
      <c r="RPZ4" s="128"/>
      <c r="RQA4" s="128"/>
      <c r="RQB4" s="128"/>
      <c r="RQC4" s="128"/>
      <c r="RQD4" s="128"/>
      <c r="RQE4" s="128"/>
      <c r="RQF4" s="128"/>
      <c r="RQG4" s="128"/>
      <c r="RQH4" s="128"/>
      <c r="RQI4" s="128"/>
      <c r="RQJ4" s="128"/>
      <c r="RQK4" s="128"/>
      <c r="RQL4" s="128"/>
      <c r="RQM4" s="128"/>
      <c r="RQN4" s="128"/>
      <c r="RQO4" s="128"/>
      <c r="RQP4" s="128"/>
      <c r="RQQ4" s="128"/>
      <c r="RQR4" s="128"/>
      <c r="RQS4" s="128"/>
      <c r="RQT4" s="128"/>
      <c r="RQU4" s="128"/>
      <c r="RQV4" s="128"/>
      <c r="RQW4" s="128"/>
      <c r="RQX4" s="128"/>
      <c r="RQY4" s="128"/>
      <c r="RQZ4" s="128"/>
      <c r="RRA4" s="128"/>
      <c r="RRB4" s="128"/>
      <c r="RRC4" s="128"/>
      <c r="RRD4" s="128"/>
      <c r="RRE4" s="128"/>
      <c r="RRF4" s="128"/>
      <c r="RRG4" s="128"/>
      <c r="RRH4" s="128"/>
      <c r="RRI4" s="128"/>
      <c r="RRJ4" s="128"/>
      <c r="RRK4" s="128"/>
      <c r="RRL4" s="128"/>
      <c r="RRM4" s="128"/>
      <c r="RRN4" s="128"/>
      <c r="RRO4" s="128"/>
      <c r="RRP4" s="128"/>
      <c r="RRQ4" s="128"/>
      <c r="RRR4" s="128"/>
      <c r="RRS4" s="128"/>
      <c r="RRT4" s="128"/>
      <c r="RRU4" s="128"/>
      <c r="RRV4" s="128"/>
      <c r="RRW4" s="128"/>
      <c r="RRX4" s="128"/>
      <c r="RRY4" s="128"/>
      <c r="RRZ4" s="128"/>
      <c r="RSA4" s="128"/>
      <c r="RSB4" s="128"/>
      <c r="RSC4" s="128"/>
      <c r="RSD4" s="128"/>
      <c r="RSE4" s="128"/>
      <c r="RSF4" s="128"/>
      <c r="RSG4" s="128"/>
      <c r="RSH4" s="128"/>
      <c r="RSI4" s="128"/>
      <c r="RSJ4" s="128"/>
      <c r="RSK4" s="128"/>
      <c r="RSL4" s="128"/>
      <c r="RSM4" s="128"/>
      <c r="RSN4" s="128"/>
      <c r="RSO4" s="128"/>
      <c r="RSP4" s="128"/>
      <c r="RSQ4" s="128"/>
      <c r="RSR4" s="128"/>
      <c r="RSS4" s="128"/>
      <c r="RST4" s="128"/>
      <c r="RSU4" s="128"/>
      <c r="RSV4" s="128"/>
      <c r="RSW4" s="128"/>
      <c r="RSX4" s="128"/>
      <c r="RSY4" s="128"/>
      <c r="RSZ4" s="128"/>
      <c r="RTA4" s="128"/>
      <c r="RTB4" s="128"/>
      <c r="RTC4" s="128"/>
      <c r="RTD4" s="128"/>
      <c r="RTE4" s="128"/>
      <c r="RTF4" s="128"/>
      <c r="RTG4" s="128"/>
      <c r="RTH4" s="128"/>
      <c r="RTI4" s="128"/>
      <c r="RTJ4" s="128"/>
      <c r="RTK4" s="128"/>
      <c r="RTL4" s="128"/>
      <c r="RTM4" s="128"/>
      <c r="RTN4" s="128"/>
      <c r="RTO4" s="128"/>
      <c r="RTP4" s="128"/>
      <c r="RTQ4" s="128"/>
      <c r="RTR4" s="128"/>
      <c r="RTS4" s="128"/>
      <c r="RTT4" s="128"/>
      <c r="RTU4" s="128"/>
      <c r="RTV4" s="128"/>
      <c r="RTW4" s="128"/>
      <c r="RTX4" s="128"/>
      <c r="RTY4" s="128"/>
      <c r="RTZ4" s="128"/>
      <c r="RUA4" s="128"/>
      <c r="RUB4" s="128"/>
      <c r="RUC4" s="128"/>
      <c r="RUD4" s="128"/>
      <c r="RUE4" s="128"/>
      <c r="RUF4" s="128"/>
      <c r="RUG4" s="128"/>
      <c r="RUH4" s="128"/>
      <c r="RUI4" s="128"/>
      <c r="RUJ4" s="128"/>
      <c r="RUK4" s="128"/>
      <c r="RUL4" s="128"/>
      <c r="RUM4" s="128"/>
      <c r="RUN4" s="128"/>
      <c r="RUO4" s="128"/>
      <c r="RUP4" s="128"/>
      <c r="RUQ4" s="128"/>
      <c r="RUR4" s="128"/>
      <c r="RUS4" s="128"/>
      <c r="RUT4" s="128"/>
      <c r="RUU4" s="128"/>
      <c r="RUV4" s="128"/>
      <c r="RUW4" s="128"/>
      <c r="RUX4" s="128"/>
      <c r="RUY4" s="128"/>
      <c r="RUZ4" s="128"/>
      <c r="RVA4" s="128"/>
      <c r="RVB4" s="128"/>
      <c r="RVC4" s="128"/>
      <c r="RVD4" s="128"/>
      <c r="RVE4" s="128"/>
      <c r="RVF4" s="128"/>
      <c r="RVG4" s="128"/>
      <c r="RVH4" s="128"/>
      <c r="RVI4" s="128"/>
      <c r="RVJ4" s="128"/>
      <c r="RVK4" s="128"/>
      <c r="RVL4" s="128"/>
      <c r="RVM4" s="128"/>
      <c r="RVN4" s="128"/>
      <c r="RVO4" s="128"/>
      <c r="RVP4" s="128"/>
      <c r="RVQ4" s="128"/>
      <c r="RVR4" s="128"/>
      <c r="RVS4" s="128"/>
      <c r="RVT4" s="128"/>
      <c r="RVU4" s="128"/>
      <c r="RVV4" s="128"/>
      <c r="RVW4" s="128"/>
      <c r="RVX4" s="128"/>
      <c r="RVY4" s="128"/>
      <c r="RVZ4" s="128"/>
      <c r="RWA4" s="128"/>
      <c r="RWB4" s="128"/>
      <c r="RWC4" s="128"/>
      <c r="RWD4" s="128"/>
      <c r="RWE4" s="128"/>
      <c r="RWF4" s="128"/>
      <c r="RWG4" s="128"/>
      <c r="RWH4" s="128"/>
      <c r="RWI4" s="128"/>
      <c r="RWJ4" s="128"/>
      <c r="RWK4" s="128"/>
      <c r="RWL4" s="128"/>
      <c r="RWM4" s="128"/>
      <c r="RWN4" s="128"/>
      <c r="RWO4" s="128"/>
      <c r="RWP4" s="128"/>
      <c r="RWQ4" s="128"/>
      <c r="RWR4" s="128"/>
      <c r="RWS4" s="128"/>
      <c r="RWT4" s="128"/>
      <c r="RWU4" s="128"/>
      <c r="RWV4" s="128"/>
      <c r="RWW4" s="128"/>
      <c r="RWX4" s="128"/>
      <c r="RWY4" s="128"/>
      <c r="RWZ4" s="128"/>
      <c r="RXA4" s="128"/>
      <c r="RXB4" s="128"/>
      <c r="RXC4" s="128"/>
      <c r="RXD4" s="128"/>
      <c r="RXE4" s="128"/>
      <c r="RXF4" s="128"/>
      <c r="RXG4" s="128"/>
      <c r="RXH4" s="128"/>
      <c r="RXI4" s="128"/>
      <c r="RXJ4" s="128"/>
      <c r="RXK4" s="128"/>
      <c r="RXL4" s="128"/>
      <c r="RXM4" s="128"/>
      <c r="RXN4" s="128"/>
      <c r="RXO4" s="128"/>
      <c r="RXP4" s="128"/>
      <c r="RXQ4" s="128"/>
      <c r="RXR4" s="128"/>
      <c r="RXS4" s="128"/>
      <c r="RXT4" s="128"/>
      <c r="RXU4" s="128"/>
      <c r="RXV4" s="128"/>
      <c r="RXW4" s="128"/>
      <c r="RXX4" s="128"/>
      <c r="RXY4" s="128"/>
      <c r="RXZ4" s="128"/>
      <c r="RYA4" s="128"/>
      <c r="RYB4" s="128"/>
      <c r="RYC4" s="128"/>
      <c r="RYD4" s="128"/>
      <c r="RYE4" s="128"/>
      <c r="RYF4" s="128"/>
      <c r="RYG4" s="128"/>
      <c r="RYH4" s="128"/>
      <c r="RYI4" s="128"/>
      <c r="RYJ4" s="128"/>
      <c r="RYK4" s="128"/>
      <c r="RYL4" s="128"/>
      <c r="RYM4" s="128"/>
      <c r="RYN4" s="128"/>
      <c r="RYO4" s="128"/>
      <c r="RYP4" s="128"/>
      <c r="RYQ4" s="128"/>
      <c r="RYR4" s="128"/>
      <c r="RYS4" s="128"/>
      <c r="RYT4" s="128"/>
      <c r="RYU4" s="128"/>
      <c r="RYV4" s="128"/>
      <c r="RYW4" s="128"/>
      <c r="RYX4" s="128"/>
      <c r="RYY4" s="128"/>
      <c r="RYZ4" s="128"/>
      <c r="RZA4" s="128"/>
      <c r="RZB4" s="128"/>
      <c r="RZC4" s="128"/>
      <c r="RZD4" s="128"/>
      <c r="RZE4" s="128"/>
      <c r="RZF4" s="128"/>
      <c r="RZG4" s="128"/>
      <c r="RZH4" s="128"/>
      <c r="RZI4" s="128"/>
      <c r="RZJ4" s="128"/>
      <c r="RZK4" s="128"/>
      <c r="RZL4" s="128"/>
      <c r="RZM4" s="128"/>
      <c r="RZN4" s="128"/>
      <c r="RZO4" s="128"/>
      <c r="RZP4" s="128"/>
      <c r="RZQ4" s="128"/>
      <c r="RZR4" s="128"/>
      <c r="RZS4" s="128"/>
      <c r="RZT4" s="128"/>
      <c r="RZU4" s="128"/>
      <c r="RZV4" s="128"/>
      <c r="RZW4" s="128"/>
      <c r="RZX4" s="128"/>
      <c r="RZY4" s="128"/>
      <c r="RZZ4" s="128"/>
      <c r="SAA4" s="128"/>
      <c r="SAB4" s="128"/>
      <c r="SAC4" s="128"/>
      <c r="SAD4" s="128"/>
      <c r="SAE4" s="128"/>
      <c r="SAF4" s="128"/>
      <c r="SAG4" s="128"/>
      <c r="SAH4" s="128"/>
      <c r="SAI4" s="128"/>
      <c r="SAJ4" s="128"/>
      <c r="SAK4" s="128"/>
      <c r="SAL4" s="128"/>
      <c r="SAM4" s="128"/>
      <c r="SAN4" s="128"/>
      <c r="SAO4" s="128"/>
      <c r="SAP4" s="128"/>
      <c r="SAQ4" s="128"/>
      <c r="SAR4" s="128"/>
      <c r="SAS4" s="128"/>
      <c r="SAT4" s="128"/>
      <c r="SAU4" s="128"/>
      <c r="SAV4" s="128"/>
      <c r="SAW4" s="128"/>
      <c r="SAX4" s="128"/>
      <c r="SAY4" s="128"/>
      <c r="SAZ4" s="128"/>
      <c r="SBA4" s="128"/>
      <c r="SBB4" s="128"/>
      <c r="SBC4" s="128"/>
      <c r="SBD4" s="128"/>
      <c r="SBE4" s="128"/>
      <c r="SBF4" s="128"/>
      <c r="SBG4" s="128"/>
      <c r="SBH4" s="128"/>
      <c r="SBI4" s="128"/>
      <c r="SBJ4" s="128"/>
      <c r="SBK4" s="128"/>
      <c r="SBL4" s="128"/>
      <c r="SBM4" s="128"/>
      <c r="SBN4" s="128"/>
      <c r="SBO4" s="128"/>
      <c r="SBP4" s="128"/>
      <c r="SBQ4" s="128"/>
      <c r="SBR4" s="128"/>
      <c r="SBS4" s="128"/>
      <c r="SBT4" s="128"/>
      <c r="SBU4" s="128"/>
      <c r="SBV4" s="128"/>
      <c r="SBW4" s="128"/>
      <c r="SBX4" s="128"/>
      <c r="SBY4" s="128"/>
      <c r="SBZ4" s="128"/>
      <c r="SCA4" s="128"/>
      <c r="SCB4" s="128"/>
      <c r="SCC4" s="128"/>
      <c r="SCD4" s="128"/>
      <c r="SCE4" s="128"/>
      <c r="SCF4" s="128"/>
      <c r="SCG4" s="128"/>
      <c r="SCH4" s="128"/>
      <c r="SCI4" s="128"/>
      <c r="SCJ4" s="128"/>
      <c r="SCK4" s="128"/>
      <c r="SCL4" s="128"/>
      <c r="SCM4" s="128"/>
      <c r="SCN4" s="128"/>
      <c r="SCO4" s="128"/>
      <c r="SCP4" s="128"/>
      <c r="SCQ4" s="128"/>
      <c r="SCR4" s="128"/>
      <c r="SCS4" s="128"/>
      <c r="SCT4" s="128"/>
      <c r="SCU4" s="128"/>
      <c r="SCV4" s="128"/>
      <c r="SCW4" s="128"/>
      <c r="SCX4" s="128"/>
      <c r="SCY4" s="128"/>
      <c r="SCZ4" s="128"/>
      <c r="SDA4" s="128"/>
      <c r="SDB4" s="128"/>
      <c r="SDC4" s="128"/>
      <c r="SDD4" s="128"/>
      <c r="SDE4" s="128"/>
      <c r="SDF4" s="128"/>
      <c r="SDG4" s="128"/>
      <c r="SDH4" s="128"/>
      <c r="SDI4" s="128"/>
      <c r="SDJ4" s="128"/>
      <c r="SDK4" s="128"/>
      <c r="SDL4" s="128"/>
      <c r="SDM4" s="128"/>
      <c r="SDN4" s="128"/>
      <c r="SDO4" s="128"/>
      <c r="SDP4" s="128"/>
      <c r="SDQ4" s="128"/>
      <c r="SDR4" s="128"/>
      <c r="SDS4" s="128"/>
      <c r="SDT4" s="128"/>
      <c r="SDU4" s="128"/>
      <c r="SDV4" s="128"/>
      <c r="SDW4" s="128"/>
      <c r="SDX4" s="128"/>
      <c r="SDY4" s="128"/>
      <c r="SDZ4" s="128"/>
      <c r="SEA4" s="128"/>
      <c r="SEB4" s="128"/>
      <c r="SEC4" s="128"/>
      <c r="SED4" s="128"/>
      <c r="SEE4" s="128"/>
      <c r="SEF4" s="128"/>
      <c r="SEG4" s="128"/>
      <c r="SEH4" s="128"/>
      <c r="SEI4" s="128"/>
      <c r="SEJ4" s="128"/>
      <c r="SEK4" s="128"/>
      <c r="SEL4" s="128"/>
      <c r="SEM4" s="128"/>
      <c r="SEN4" s="128"/>
      <c r="SEO4" s="128"/>
      <c r="SEP4" s="128"/>
      <c r="SEQ4" s="128"/>
      <c r="SER4" s="128"/>
      <c r="SES4" s="128"/>
      <c r="SET4" s="128"/>
      <c r="SEU4" s="128"/>
      <c r="SEV4" s="128"/>
      <c r="SEW4" s="128"/>
      <c r="SEX4" s="128"/>
      <c r="SEY4" s="128"/>
      <c r="SEZ4" s="128"/>
      <c r="SFA4" s="128"/>
      <c r="SFB4" s="128"/>
      <c r="SFC4" s="128"/>
      <c r="SFD4" s="128"/>
      <c r="SFE4" s="128"/>
      <c r="SFF4" s="128"/>
      <c r="SFG4" s="128"/>
      <c r="SFH4" s="128"/>
      <c r="SFI4" s="128"/>
      <c r="SFJ4" s="128"/>
      <c r="SFK4" s="128"/>
      <c r="SFL4" s="128"/>
      <c r="SFM4" s="128"/>
      <c r="SFN4" s="128"/>
      <c r="SFO4" s="128"/>
      <c r="SFP4" s="128"/>
      <c r="SFQ4" s="128"/>
      <c r="SFR4" s="128"/>
      <c r="SFS4" s="128"/>
      <c r="SFT4" s="128"/>
      <c r="SFU4" s="128"/>
      <c r="SFV4" s="128"/>
      <c r="SFW4" s="128"/>
      <c r="SFX4" s="128"/>
      <c r="SFY4" s="128"/>
      <c r="SFZ4" s="128"/>
      <c r="SGA4" s="128"/>
      <c r="SGB4" s="128"/>
      <c r="SGC4" s="128"/>
      <c r="SGD4" s="128"/>
      <c r="SGE4" s="128"/>
      <c r="SGF4" s="128"/>
      <c r="SGG4" s="128"/>
      <c r="SGH4" s="128"/>
      <c r="SGI4" s="128"/>
      <c r="SGJ4" s="128"/>
      <c r="SGK4" s="128"/>
      <c r="SGL4" s="128"/>
      <c r="SGM4" s="128"/>
      <c r="SGN4" s="128"/>
      <c r="SGO4" s="128"/>
      <c r="SGP4" s="128"/>
      <c r="SGQ4" s="128"/>
      <c r="SGR4" s="128"/>
      <c r="SGS4" s="128"/>
      <c r="SGT4" s="128"/>
      <c r="SGU4" s="128"/>
      <c r="SGV4" s="128"/>
      <c r="SGW4" s="128"/>
      <c r="SGX4" s="128"/>
      <c r="SGY4" s="128"/>
      <c r="SGZ4" s="128"/>
      <c r="SHA4" s="128"/>
      <c r="SHB4" s="128"/>
      <c r="SHC4" s="128"/>
      <c r="SHD4" s="128"/>
      <c r="SHE4" s="128"/>
      <c r="SHF4" s="128"/>
      <c r="SHG4" s="128"/>
      <c r="SHH4" s="128"/>
      <c r="SHI4" s="128"/>
      <c r="SHJ4" s="128"/>
      <c r="SHK4" s="128"/>
      <c r="SHL4" s="128"/>
      <c r="SHM4" s="128"/>
      <c r="SHN4" s="128"/>
      <c r="SHO4" s="128"/>
      <c r="SHP4" s="128"/>
      <c r="SHQ4" s="128"/>
      <c r="SHR4" s="128"/>
      <c r="SHS4" s="128"/>
      <c r="SHT4" s="128"/>
      <c r="SHU4" s="128"/>
      <c r="SHV4" s="128"/>
      <c r="SHW4" s="128"/>
      <c r="SHX4" s="128"/>
      <c r="SHY4" s="128"/>
      <c r="SHZ4" s="128"/>
      <c r="SIA4" s="128"/>
      <c r="SIB4" s="128"/>
      <c r="SIC4" s="128"/>
      <c r="SID4" s="128"/>
      <c r="SIE4" s="128"/>
      <c r="SIF4" s="128"/>
      <c r="SIG4" s="128"/>
      <c r="SIH4" s="128"/>
      <c r="SII4" s="128"/>
      <c r="SIJ4" s="128"/>
      <c r="SIK4" s="128"/>
      <c r="SIL4" s="128"/>
      <c r="SIM4" s="128"/>
      <c r="SIN4" s="128"/>
      <c r="SIO4" s="128"/>
      <c r="SIP4" s="128"/>
      <c r="SIQ4" s="128"/>
      <c r="SIR4" s="128"/>
      <c r="SIS4" s="128"/>
      <c r="SIT4" s="128"/>
      <c r="SIU4" s="128"/>
      <c r="SIV4" s="128"/>
      <c r="SIW4" s="128"/>
      <c r="SIX4" s="128"/>
      <c r="SIY4" s="128"/>
      <c r="SIZ4" s="128"/>
      <c r="SJA4" s="128"/>
      <c r="SJB4" s="128"/>
      <c r="SJC4" s="128"/>
      <c r="SJD4" s="128"/>
      <c r="SJE4" s="128"/>
      <c r="SJF4" s="128"/>
      <c r="SJG4" s="128"/>
      <c r="SJH4" s="128"/>
      <c r="SJI4" s="128"/>
      <c r="SJJ4" s="128"/>
      <c r="SJK4" s="128"/>
      <c r="SJL4" s="128"/>
      <c r="SJM4" s="128"/>
      <c r="SJN4" s="128"/>
      <c r="SJO4" s="128"/>
      <c r="SJP4" s="128"/>
      <c r="SJQ4" s="128"/>
      <c r="SJR4" s="128"/>
      <c r="SJS4" s="128"/>
      <c r="SJT4" s="128"/>
      <c r="SJU4" s="128"/>
      <c r="SJV4" s="128"/>
      <c r="SJW4" s="128"/>
      <c r="SJX4" s="128"/>
      <c r="SJY4" s="128"/>
      <c r="SJZ4" s="128"/>
      <c r="SKA4" s="128"/>
      <c r="SKB4" s="128"/>
      <c r="SKC4" s="128"/>
      <c r="SKD4" s="128"/>
      <c r="SKE4" s="128"/>
      <c r="SKF4" s="128"/>
      <c r="SKG4" s="128"/>
      <c r="SKH4" s="128"/>
      <c r="SKI4" s="128"/>
      <c r="SKJ4" s="128"/>
      <c r="SKK4" s="128"/>
      <c r="SKL4" s="128"/>
      <c r="SKM4" s="128"/>
      <c r="SKN4" s="128"/>
      <c r="SKO4" s="128"/>
      <c r="SKP4" s="128"/>
      <c r="SKQ4" s="128"/>
      <c r="SKR4" s="128"/>
      <c r="SKS4" s="128"/>
      <c r="SKT4" s="128"/>
      <c r="SKU4" s="128"/>
      <c r="SKV4" s="128"/>
      <c r="SKW4" s="128"/>
      <c r="SKX4" s="128"/>
      <c r="SKY4" s="128"/>
      <c r="SKZ4" s="128"/>
      <c r="SLA4" s="128"/>
      <c r="SLB4" s="128"/>
      <c r="SLC4" s="128"/>
      <c r="SLD4" s="128"/>
      <c r="SLE4" s="128"/>
      <c r="SLF4" s="128"/>
      <c r="SLG4" s="128"/>
      <c r="SLH4" s="128"/>
      <c r="SLI4" s="128"/>
      <c r="SLJ4" s="128"/>
      <c r="SLK4" s="128"/>
      <c r="SLL4" s="128"/>
      <c r="SLM4" s="128"/>
      <c r="SLN4" s="128"/>
      <c r="SLO4" s="128"/>
      <c r="SLP4" s="128"/>
      <c r="SLQ4" s="128"/>
      <c r="SLR4" s="128"/>
      <c r="SLS4" s="128"/>
      <c r="SLT4" s="128"/>
      <c r="SLU4" s="128"/>
      <c r="SLV4" s="128"/>
      <c r="SLW4" s="128"/>
      <c r="SLX4" s="128"/>
      <c r="SLY4" s="128"/>
      <c r="SLZ4" s="128"/>
      <c r="SMA4" s="128"/>
      <c r="SMB4" s="128"/>
      <c r="SMC4" s="128"/>
      <c r="SMD4" s="128"/>
      <c r="SME4" s="128"/>
      <c r="SMF4" s="128"/>
      <c r="SMG4" s="128"/>
      <c r="SMH4" s="128"/>
      <c r="SMI4" s="128"/>
      <c r="SMJ4" s="128"/>
      <c r="SMK4" s="128"/>
      <c r="SML4" s="128"/>
      <c r="SMM4" s="128"/>
      <c r="SMN4" s="128"/>
      <c r="SMO4" s="128"/>
      <c r="SMP4" s="128"/>
      <c r="SMQ4" s="128"/>
      <c r="SMR4" s="128"/>
      <c r="SMS4" s="128"/>
      <c r="SMT4" s="128"/>
      <c r="SMU4" s="128"/>
      <c r="SMV4" s="128"/>
      <c r="SMW4" s="128"/>
      <c r="SMX4" s="128"/>
      <c r="SMY4" s="128"/>
      <c r="SMZ4" s="128"/>
      <c r="SNA4" s="128"/>
      <c r="SNB4" s="128"/>
      <c r="SNC4" s="128"/>
      <c r="SND4" s="128"/>
      <c r="SNE4" s="128"/>
      <c r="SNF4" s="128"/>
      <c r="SNG4" s="128"/>
      <c r="SNH4" s="128"/>
      <c r="SNI4" s="128"/>
      <c r="SNJ4" s="128"/>
      <c r="SNK4" s="128"/>
      <c r="SNL4" s="128"/>
      <c r="SNM4" s="128"/>
      <c r="SNN4" s="128"/>
      <c r="SNO4" s="128"/>
      <c r="SNP4" s="128"/>
      <c r="SNQ4" s="128"/>
      <c r="SNR4" s="128"/>
      <c r="SNS4" s="128"/>
      <c r="SNT4" s="128"/>
      <c r="SNU4" s="128"/>
      <c r="SNV4" s="128"/>
      <c r="SNW4" s="128"/>
      <c r="SNX4" s="128"/>
      <c r="SNY4" s="128"/>
      <c r="SNZ4" s="128"/>
      <c r="SOA4" s="128"/>
      <c r="SOB4" s="128"/>
      <c r="SOC4" s="128"/>
      <c r="SOD4" s="128"/>
      <c r="SOE4" s="128"/>
      <c r="SOF4" s="128"/>
      <c r="SOG4" s="128"/>
      <c r="SOH4" s="128"/>
      <c r="SOI4" s="128"/>
      <c r="SOJ4" s="128"/>
      <c r="SOK4" s="128"/>
      <c r="SOL4" s="128"/>
      <c r="SOM4" s="128"/>
      <c r="SON4" s="128"/>
      <c r="SOO4" s="128"/>
      <c r="SOP4" s="128"/>
      <c r="SOQ4" s="128"/>
      <c r="SOR4" s="128"/>
      <c r="SOS4" s="128"/>
      <c r="SOT4" s="128"/>
      <c r="SOU4" s="128"/>
      <c r="SOV4" s="128"/>
      <c r="SOW4" s="128"/>
      <c r="SOX4" s="128"/>
      <c r="SOY4" s="128"/>
      <c r="SOZ4" s="128"/>
      <c r="SPA4" s="128"/>
      <c r="SPB4" s="128"/>
      <c r="SPC4" s="128"/>
      <c r="SPD4" s="128"/>
      <c r="SPE4" s="128"/>
      <c r="SPF4" s="128"/>
      <c r="SPG4" s="128"/>
      <c r="SPH4" s="128"/>
      <c r="SPI4" s="128"/>
      <c r="SPJ4" s="128"/>
      <c r="SPK4" s="128"/>
      <c r="SPL4" s="128"/>
      <c r="SPM4" s="128"/>
      <c r="SPN4" s="128"/>
      <c r="SPO4" s="128"/>
      <c r="SPP4" s="128"/>
      <c r="SPQ4" s="128"/>
      <c r="SPR4" s="128"/>
      <c r="SPS4" s="128"/>
      <c r="SPT4" s="128"/>
      <c r="SPU4" s="128"/>
      <c r="SPV4" s="128"/>
      <c r="SPW4" s="128"/>
      <c r="SPX4" s="128"/>
      <c r="SPY4" s="128"/>
      <c r="SPZ4" s="128"/>
      <c r="SQA4" s="128"/>
      <c r="SQB4" s="128"/>
      <c r="SQC4" s="128"/>
      <c r="SQD4" s="128"/>
      <c r="SQE4" s="128"/>
      <c r="SQF4" s="128"/>
      <c r="SQG4" s="128"/>
      <c r="SQH4" s="128"/>
      <c r="SQI4" s="128"/>
      <c r="SQJ4" s="128"/>
      <c r="SQK4" s="128"/>
      <c r="SQL4" s="128"/>
      <c r="SQM4" s="128"/>
      <c r="SQN4" s="128"/>
      <c r="SQO4" s="128"/>
      <c r="SQP4" s="128"/>
      <c r="SQQ4" s="128"/>
      <c r="SQR4" s="128"/>
      <c r="SQS4" s="128"/>
      <c r="SQT4" s="128"/>
      <c r="SQU4" s="128"/>
      <c r="SQV4" s="128"/>
      <c r="SQW4" s="128"/>
      <c r="SQX4" s="128"/>
      <c r="SQY4" s="128"/>
      <c r="SQZ4" s="128"/>
      <c r="SRA4" s="128"/>
      <c r="SRB4" s="128"/>
      <c r="SRC4" s="128"/>
      <c r="SRD4" s="128"/>
      <c r="SRE4" s="128"/>
      <c r="SRF4" s="128"/>
      <c r="SRG4" s="128"/>
      <c r="SRH4" s="128"/>
      <c r="SRI4" s="128"/>
      <c r="SRJ4" s="128"/>
      <c r="SRK4" s="128"/>
      <c r="SRL4" s="128"/>
      <c r="SRM4" s="128"/>
      <c r="SRN4" s="128"/>
      <c r="SRO4" s="128"/>
      <c r="SRP4" s="128"/>
      <c r="SRQ4" s="128"/>
      <c r="SRR4" s="128"/>
      <c r="SRS4" s="128"/>
      <c r="SRT4" s="128"/>
      <c r="SRU4" s="128"/>
      <c r="SRV4" s="128"/>
      <c r="SRW4" s="128"/>
      <c r="SRX4" s="128"/>
      <c r="SRY4" s="128"/>
      <c r="SRZ4" s="128"/>
      <c r="SSA4" s="128"/>
      <c r="SSB4" s="128"/>
      <c r="SSC4" s="128"/>
      <c r="SSD4" s="128"/>
      <c r="SSE4" s="128"/>
      <c r="SSF4" s="128"/>
      <c r="SSG4" s="128"/>
      <c r="SSH4" s="128"/>
      <c r="SSI4" s="128"/>
      <c r="SSJ4" s="128"/>
      <c r="SSK4" s="128"/>
      <c r="SSL4" s="128"/>
      <c r="SSM4" s="128"/>
      <c r="SSN4" s="128"/>
      <c r="SSO4" s="128"/>
      <c r="SSP4" s="128"/>
      <c r="SSQ4" s="128"/>
      <c r="SSR4" s="128"/>
      <c r="SSS4" s="128"/>
      <c r="SST4" s="128"/>
      <c r="SSU4" s="128"/>
      <c r="SSV4" s="128"/>
      <c r="SSW4" s="128"/>
      <c r="SSX4" s="128"/>
      <c r="SSY4" s="128"/>
      <c r="SSZ4" s="128"/>
      <c r="STA4" s="128"/>
      <c r="STB4" s="128"/>
      <c r="STC4" s="128"/>
      <c r="STD4" s="128"/>
      <c r="STE4" s="128"/>
      <c r="STF4" s="128"/>
      <c r="STG4" s="128"/>
      <c r="STH4" s="128"/>
      <c r="STI4" s="128"/>
      <c r="STJ4" s="128"/>
      <c r="STK4" s="128"/>
      <c r="STL4" s="128"/>
      <c r="STM4" s="128"/>
      <c r="STN4" s="128"/>
      <c r="STO4" s="128"/>
      <c r="STP4" s="128"/>
      <c r="STQ4" s="128"/>
      <c r="STR4" s="128"/>
      <c r="STS4" s="128"/>
      <c r="STT4" s="128"/>
      <c r="STU4" s="128"/>
      <c r="STV4" s="128"/>
      <c r="STW4" s="128"/>
      <c r="STX4" s="128"/>
      <c r="STY4" s="128"/>
      <c r="STZ4" s="128"/>
      <c r="SUA4" s="128"/>
      <c r="SUB4" s="128"/>
      <c r="SUC4" s="128"/>
      <c r="SUD4" s="128"/>
      <c r="SUE4" s="128"/>
      <c r="SUF4" s="128"/>
      <c r="SUG4" s="128"/>
      <c r="SUH4" s="128"/>
      <c r="SUI4" s="128"/>
      <c r="SUJ4" s="128"/>
      <c r="SUK4" s="128"/>
      <c r="SUL4" s="128"/>
      <c r="SUM4" s="128"/>
      <c r="SUN4" s="128"/>
      <c r="SUO4" s="128"/>
      <c r="SUP4" s="128"/>
      <c r="SUQ4" s="128"/>
      <c r="SUR4" s="128"/>
      <c r="SUS4" s="128"/>
      <c r="SUT4" s="128"/>
      <c r="SUU4" s="128"/>
      <c r="SUV4" s="128"/>
      <c r="SUW4" s="128"/>
      <c r="SUX4" s="128"/>
      <c r="SUY4" s="128"/>
      <c r="SUZ4" s="128"/>
      <c r="SVA4" s="128"/>
      <c r="SVB4" s="128"/>
      <c r="SVC4" s="128"/>
      <c r="SVD4" s="128"/>
      <c r="SVE4" s="128"/>
      <c r="SVF4" s="128"/>
      <c r="SVG4" s="128"/>
      <c r="SVH4" s="128"/>
      <c r="SVI4" s="128"/>
      <c r="SVJ4" s="128"/>
      <c r="SVK4" s="128"/>
      <c r="SVL4" s="128"/>
      <c r="SVM4" s="128"/>
      <c r="SVN4" s="128"/>
      <c r="SVO4" s="128"/>
      <c r="SVP4" s="128"/>
      <c r="SVQ4" s="128"/>
      <c r="SVR4" s="128"/>
      <c r="SVS4" s="128"/>
      <c r="SVT4" s="128"/>
      <c r="SVU4" s="128"/>
      <c r="SVV4" s="128"/>
      <c r="SVW4" s="128"/>
      <c r="SVX4" s="128"/>
      <c r="SVY4" s="128"/>
      <c r="SVZ4" s="128"/>
      <c r="SWA4" s="128"/>
      <c r="SWB4" s="128"/>
      <c r="SWC4" s="128"/>
      <c r="SWD4" s="128"/>
      <c r="SWE4" s="128"/>
      <c r="SWF4" s="128"/>
      <c r="SWG4" s="128"/>
      <c r="SWH4" s="128"/>
      <c r="SWI4" s="128"/>
      <c r="SWJ4" s="128"/>
      <c r="SWK4" s="128"/>
      <c r="SWL4" s="128"/>
      <c r="SWM4" s="128"/>
      <c r="SWN4" s="128"/>
      <c r="SWO4" s="128"/>
      <c r="SWP4" s="128"/>
      <c r="SWQ4" s="128"/>
      <c r="SWR4" s="128"/>
      <c r="SWS4" s="128"/>
      <c r="SWT4" s="128"/>
      <c r="SWU4" s="128"/>
      <c r="SWV4" s="128"/>
      <c r="SWW4" s="128"/>
      <c r="SWX4" s="128"/>
      <c r="SWY4" s="128"/>
      <c r="SWZ4" s="128"/>
      <c r="SXA4" s="128"/>
      <c r="SXB4" s="128"/>
      <c r="SXC4" s="128"/>
      <c r="SXD4" s="128"/>
      <c r="SXE4" s="128"/>
      <c r="SXF4" s="128"/>
      <c r="SXG4" s="128"/>
      <c r="SXH4" s="128"/>
      <c r="SXI4" s="128"/>
      <c r="SXJ4" s="128"/>
      <c r="SXK4" s="128"/>
      <c r="SXL4" s="128"/>
      <c r="SXM4" s="128"/>
      <c r="SXN4" s="128"/>
      <c r="SXO4" s="128"/>
      <c r="SXP4" s="128"/>
      <c r="SXQ4" s="128"/>
      <c r="SXR4" s="128"/>
      <c r="SXS4" s="128"/>
      <c r="SXT4" s="128"/>
      <c r="SXU4" s="128"/>
      <c r="SXV4" s="128"/>
      <c r="SXW4" s="128"/>
      <c r="SXX4" s="128"/>
      <c r="SXY4" s="128"/>
      <c r="SXZ4" s="128"/>
      <c r="SYA4" s="128"/>
      <c r="SYB4" s="128"/>
      <c r="SYC4" s="128"/>
      <c r="SYD4" s="128"/>
      <c r="SYE4" s="128"/>
      <c r="SYF4" s="128"/>
      <c r="SYG4" s="128"/>
      <c r="SYH4" s="128"/>
      <c r="SYI4" s="128"/>
      <c r="SYJ4" s="128"/>
      <c r="SYK4" s="128"/>
      <c r="SYL4" s="128"/>
      <c r="SYM4" s="128"/>
      <c r="SYN4" s="128"/>
      <c r="SYO4" s="128"/>
      <c r="SYP4" s="128"/>
      <c r="SYQ4" s="128"/>
      <c r="SYR4" s="128"/>
      <c r="SYS4" s="128"/>
      <c r="SYT4" s="128"/>
      <c r="SYU4" s="128"/>
      <c r="SYV4" s="128"/>
      <c r="SYW4" s="128"/>
      <c r="SYX4" s="128"/>
      <c r="SYY4" s="128"/>
      <c r="SYZ4" s="128"/>
      <c r="SZA4" s="128"/>
      <c r="SZB4" s="128"/>
      <c r="SZC4" s="128"/>
      <c r="SZD4" s="128"/>
      <c r="SZE4" s="128"/>
      <c r="SZF4" s="128"/>
      <c r="SZG4" s="128"/>
      <c r="SZH4" s="128"/>
      <c r="SZI4" s="128"/>
      <c r="SZJ4" s="128"/>
      <c r="SZK4" s="128"/>
      <c r="SZL4" s="128"/>
      <c r="SZM4" s="128"/>
      <c r="SZN4" s="128"/>
      <c r="SZO4" s="128"/>
      <c r="SZP4" s="128"/>
      <c r="SZQ4" s="128"/>
      <c r="SZR4" s="128"/>
      <c r="SZS4" s="128"/>
      <c r="SZT4" s="128"/>
      <c r="SZU4" s="128"/>
      <c r="SZV4" s="128"/>
      <c r="SZW4" s="128"/>
      <c r="SZX4" s="128"/>
      <c r="SZY4" s="128"/>
      <c r="SZZ4" s="128"/>
      <c r="TAA4" s="128"/>
      <c r="TAB4" s="128"/>
      <c r="TAC4" s="128"/>
      <c r="TAD4" s="128"/>
      <c r="TAE4" s="128"/>
      <c r="TAF4" s="128"/>
      <c r="TAG4" s="128"/>
      <c r="TAH4" s="128"/>
      <c r="TAI4" s="128"/>
      <c r="TAJ4" s="128"/>
      <c r="TAK4" s="128"/>
      <c r="TAL4" s="128"/>
      <c r="TAM4" s="128"/>
      <c r="TAN4" s="128"/>
      <c r="TAO4" s="128"/>
      <c r="TAP4" s="128"/>
      <c r="TAQ4" s="128"/>
      <c r="TAR4" s="128"/>
      <c r="TAS4" s="128"/>
      <c r="TAT4" s="128"/>
      <c r="TAU4" s="128"/>
      <c r="TAV4" s="128"/>
      <c r="TAW4" s="128"/>
      <c r="TAX4" s="128"/>
      <c r="TAY4" s="128"/>
      <c r="TAZ4" s="128"/>
      <c r="TBA4" s="128"/>
      <c r="TBB4" s="128"/>
      <c r="TBC4" s="128"/>
      <c r="TBD4" s="128"/>
      <c r="TBE4" s="128"/>
      <c r="TBF4" s="128"/>
      <c r="TBG4" s="128"/>
      <c r="TBH4" s="128"/>
      <c r="TBI4" s="128"/>
      <c r="TBJ4" s="128"/>
      <c r="TBK4" s="128"/>
      <c r="TBL4" s="128"/>
      <c r="TBM4" s="128"/>
      <c r="TBN4" s="128"/>
      <c r="TBO4" s="128"/>
      <c r="TBP4" s="128"/>
      <c r="TBQ4" s="128"/>
      <c r="TBR4" s="128"/>
      <c r="TBS4" s="128"/>
      <c r="TBT4" s="128"/>
      <c r="TBU4" s="128"/>
      <c r="TBV4" s="128"/>
      <c r="TBW4" s="128"/>
      <c r="TBX4" s="128"/>
      <c r="TBY4" s="128"/>
      <c r="TBZ4" s="128"/>
      <c r="TCA4" s="128"/>
      <c r="TCB4" s="128"/>
      <c r="TCC4" s="128"/>
      <c r="TCD4" s="128"/>
      <c r="TCE4" s="128"/>
      <c r="TCF4" s="128"/>
      <c r="TCG4" s="128"/>
      <c r="TCH4" s="128"/>
      <c r="TCI4" s="128"/>
      <c r="TCJ4" s="128"/>
      <c r="TCK4" s="128"/>
      <c r="TCL4" s="128"/>
      <c r="TCM4" s="128"/>
      <c r="TCN4" s="128"/>
      <c r="TCO4" s="128"/>
      <c r="TCP4" s="128"/>
      <c r="TCQ4" s="128"/>
      <c r="TCR4" s="128"/>
      <c r="TCS4" s="128"/>
      <c r="TCT4" s="128"/>
      <c r="TCU4" s="128"/>
      <c r="TCV4" s="128"/>
      <c r="TCW4" s="128"/>
      <c r="TCX4" s="128"/>
      <c r="TCY4" s="128"/>
      <c r="TCZ4" s="128"/>
      <c r="TDA4" s="128"/>
      <c r="TDB4" s="128"/>
      <c r="TDC4" s="128"/>
      <c r="TDD4" s="128"/>
      <c r="TDE4" s="128"/>
      <c r="TDF4" s="128"/>
      <c r="TDG4" s="128"/>
      <c r="TDH4" s="128"/>
      <c r="TDI4" s="128"/>
      <c r="TDJ4" s="128"/>
      <c r="TDK4" s="128"/>
      <c r="TDL4" s="128"/>
      <c r="TDM4" s="128"/>
      <c r="TDN4" s="128"/>
      <c r="TDO4" s="128"/>
      <c r="TDP4" s="128"/>
      <c r="TDQ4" s="128"/>
      <c r="TDR4" s="128"/>
      <c r="TDS4" s="128"/>
      <c r="TDT4" s="128"/>
      <c r="TDU4" s="128"/>
      <c r="TDV4" s="128"/>
      <c r="TDW4" s="128"/>
      <c r="TDX4" s="128"/>
      <c r="TDY4" s="128"/>
      <c r="TDZ4" s="128"/>
      <c r="TEA4" s="128"/>
      <c r="TEB4" s="128"/>
      <c r="TEC4" s="128"/>
      <c r="TED4" s="128"/>
      <c r="TEE4" s="128"/>
      <c r="TEF4" s="128"/>
      <c r="TEG4" s="128"/>
      <c r="TEH4" s="128"/>
      <c r="TEI4" s="128"/>
      <c r="TEJ4" s="128"/>
      <c r="TEK4" s="128"/>
      <c r="TEL4" s="128"/>
      <c r="TEM4" s="128"/>
      <c r="TEN4" s="128"/>
      <c r="TEO4" s="128"/>
      <c r="TEP4" s="128"/>
      <c r="TEQ4" s="128"/>
      <c r="TER4" s="128"/>
      <c r="TES4" s="128"/>
      <c r="TET4" s="128"/>
      <c r="TEU4" s="128"/>
      <c r="TEV4" s="128"/>
      <c r="TEW4" s="128"/>
      <c r="TEX4" s="128"/>
      <c r="TEY4" s="128"/>
      <c r="TEZ4" s="128"/>
      <c r="TFA4" s="128"/>
      <c r="TFB4" s="128"/>
      <c r="TFC4" s="128"/>
      <c r="TFD4" s="128"/>
      <c r="TFE4" s="128"/>
      <c r="TFF4" s="128"/>
      <c r="TFG4" s="128"/>
      <c r="TFH4" s="128"/>
      <c r="TFI4" s="128"/>
      <c r="TFJ4" s="128"/>
      <c r="TFK4" s="128"/>
      <c r="TFL4" s="128"/>
      <c r="TFM4" s="128"/>
      <c r="TFN4" s="128"/>
      <c r="TFO4" s="128"/>
      <c r="TFP4" s="128"/>
      <c r="TFQ4" s="128"/>
      <c r="TFR4" s="128"/>
      <c r="TFS4" s="128"/>
      <c r="TFT4" s="128"/>
      <c r="TFU4" s="128"/>
      <c r="TFV4" s="128"/>
      <c r="TFW4" s="128"/>
      <c r="TFX4" s="128"/>
      <c r="TFY4" s="128"/>
      <c r="TFZ4" s="128"/>
      <c r="TGA4" s="128"/>
      <c r="TGB4" s="128"/>
      <c r="TGC4" s="128"/>
      <c r="TGD4" s="128"/>
      <c r="TGE4" s="128"/>
      <c r="TGF4" s="128"/>
      <c r="TGG4" s="128"/>
      <c r="TGH4" s="128"/>
      <c r="TGI4" s="128"/>
      <c r="TGJ4" s="128"/>
      <c r="TGK4" s="128"/>
      <c r="TGL4" s="128"/>
      <c r="TGM4" s="128"/>
      <c r="TGN4" s="128"/>
      <c r="TGO4" s="128"/>
      <c r="TGP4" s="128"/>
      <c r="TGQ4" s="128"/>
      <c r="TGR4" s="128"/>
      <c r="TGS4" s="128"/>
      <c r="TGT4" s="128"/>
      <c r="TGU4" s="128"/>
      <c r="TGV4" s="128"/>
      <c r="TGW4" s="128"/>
      <c r="TGX4" s="128"/>
      <c r="TGY4" s="128"/>
      <c r="TGZ4" s="128"/>
      <c r="THA4" s="128"/>
      <c r="THB4" s="128"/>
      <c r="THC4" s="128"/>
      <c r="THD4" s="128"/>
      <c r="THE4" s="128"/>
      <c r="THF4" s="128"/>
      <c r="THG4" s="128"/>
      <c r="THH4" s="128"/>
      <c r="THI4" s="128"/>
      <c r="THJ4" s="128"/>
      <c r="THK4" s="128"/>
      <c r="THL4" s="128"/>
      <c r="THM4" s="128"/>
      <c r="THN4" s="128"/>
      <c r="THO4" s="128"/>
      <c r="THP4" s="128"/>
      <c r="THQ4" s="128"/>
      <c r="THR4" s="128"/>
      <c r="THS4" s="128"/>
      <c r="THT4" s="128"/>
      <c r="THU4" s="128"/>
      <c r="THV4" s="128"/>
      <c r="THW4" s="128"/>
      <c r="THX4" s="128"/>
      <c r="THY4" s="128"/>
      <c r="THZ4" s="128"/>
      <c r="TIA4" s="128"/>
      <c r="TIB4" s="128"/>
      <c r="TIC4" s="128"/>
      <c r="TID4" s="128"/>
      <c r="TIE4" s="128"/>
      <c r="TIF4" s="128"/>
      <c r="TIG4" s="128"/>
      <c r="TIH4" s="128"/>
      <c r="TII4" s="128"/>
      <c r="TIJ4" s="128"/>
      <c r="TIK4" s="128"/>
      <c r="TIL4" s="128"/>
      <c r="TIM4" s="128"/>
      <c r="TIN4" s="128"/>
      <c r="TIO4" s="128"/>
      <c r="TIP4" s="128"/>
      <c r="TIQ4" s="128"/>
      <c r="TIR4" s="128"/>
      <c r="TIS4" s="128"/>
      <c r="TIT4" s="128"/>
      <c r="TIU4" s="128"/>
      <c r="TIV4" s="128"/>
      <c r="TIW4" s="128"/>
      <c r="TIX4" s="128"/>
      <c r="TIY4" s="128"/>
      <c r="TIZ4" s="128"/>
      <c r="TJA4" s="128"/>
      <c r="TJB4" s="128"/>
      <c r="TJC4" s="128"/>
      <c r="TJD4" s="128"/>
      <c r="TJE4" s="128"/>
      <c r="TJF4" s="128"/>
      <c r="TJG4" s="128"/>
      <c r="TJH4" s="128"/>
      <c r="TJI4" s="128"/>
      <c r="TJJ4" s="128"/>
      <c r="TJK4" s="128"/>
      <c r="TJL4" s="128"/>
      <c r="TJM4" s="128"/>
      <c r="TJN4" s="128"/>
      <c r="TJO4" s="128"/>
      <c r="TJP4" s="128"/>
      <c r="TJQ4" s="128"/>
      <c r="TJR4" s="128"/>
      <c r="TJS4" s="128"/>
      <c r="TJT4" s="128"/>
      <c r="TJU4" s="128"/>
      <c r="TJV4" s="128"/>
      <c r="TJW4" s="128"/>
      <c r="TJX4" s="128"/>
      <c r="TJY4" s="128"/>
      <c r="TJZ4" s="128"/>
      <c r="TKA4" s="128"/>
      <c r="TKB4" s="128"/>
      <c r="TKC4" s="128"/>
      <c r="TKD4" s="128"/>
      <c r="TKE4" s="128"/>
      <c r="TKF4" s="128"/>
      <c r="TKG4" s="128"/>
      <c r="TKH4" s="128"/>
      <c r="TKI4" s="128"/>
      <c r="TKJ4" s="128"/>
      <c r="TKK4" s="128"/>
      <c r="TKL4" s="128"/>
      <c r="TKM4" s="128"/>
      <c r="TKN4" s="128"/>
      <c r="TKO4" s="128"/>
      <c r="TKP4" s="128"/>
      <c r="TKQ4" s="128"/>
      <c r="TKR4" s="128"/>
      <c r="TKS4" s="128"/>
      <c r="TKT4" s="128"/>
      <c r="TKU4" s="128"/>
      <c r="TKV4" s="128"/>
      <c r="TKW4" s="128"/>
      <c r="TKX4" s="128"/>
      <c r="TKY4" s="128"/>
      <c r="TKZ4" s="128"/>
      <c r="TLA4" s="128"/>
      <c r="TLB4" s="128"/>
      <c r="TLC4" s="128"/>
      <c r="TLD4" s="128"/>
      <c r="TLE4" s="128"/>
      <c r="TLF4" s="128"/>
      <c r="TLG4" s="128"/>
      <c r="TLH4" s="128"/>
      <c r="TLI4" s="128"/>
      <c r="TLJ4" s="128"/>
      <c r="TLK4" s="128"/>
      <c r="TLL4" s="128"/>
      <c r="TLM4" s="128"/>
      <c r="TLN4" s="128"/>
      <c r="TLO4" s="128"/>
      <c r="TLP4" s="128"/>
      <c r="TLQ4" s="128"/>
      <c r="TLR4" s="128"/>
      <c r="TLS4" s="128"/>
      <c r="TLT4" s="128"/>
      <c r="TLU4" s="128"/>
      <c r="TLV4" s="128"/>
      <c r="TLW4" s="128"/>
      <c r="TLX4" s="128"/>
      <c r="TLY4" s="128"/>
      <c r="TLZ4" s="128"/>
      <c r="TMA4" s="128"/>
      <c r="TMB4" s="128"/>
      <c r="TMC4" s="128"/>
      <c r="TMD4" s="128"/>
      <c r="TME4" s="128"/>
      <c r="TMF4" s="128"/>
      <c r="TMG4" s="128"/>
      <c r="TMH4" s="128"/>
      <c r="TMI4" s="128"/>
      <c r="TMJ4" s="128"/>
      <c r="TMK4" s="128"/>
      <c r="TML4" s="128"/>
      <c r="TMM4" s="128"/>
      <c r="TMN4" s="128"/>
      <c r="TMO4" s="128"/>
      <c r="TMP4" s="128"/>
      <c r="TMQ4" s="128"/>
      <c r="TMR4" s="128"/>
      <c r="TMS4" s="128"/>
      <c r="TMT4" s="128"/>
      <c r="TMU4" s="128"/>
      <c r="TMV4" s="128"/>
      <c r="TMW4" s="128"/>
      <c r="TMX4" s="128"/>
      <c r="TMY4" s="128"/>
      <c r="TMZ4" s="128"/>
      <c r="TNA4" s="128"/>
      <c r="TNB4" s="128"/>
      <c r="TNC4" s="128"/>
      <c r="TND4" s="128"/>
      <c r="TNE4" s="128"/>
      <c r="TNF4" s="128"/>
      <c r="TNG4" s="128"/>
      <c r="TNH4" s="128"/>
      <c r="TNI4" s="128"/>
      <c r="TNJ4" s="128"/>
      <c r="TNK4" s="128"/>
      <c r="TNL4" s="128"/>
      <c r="TNM4" s="128"/>
      <c r="TNN4" s="128"/>
      <c r="TNO4" s="128"/>
      <c r="TNP4" s="128"/>
      <c r="TNQ4" s="128"/>
      <c r="TNR4" s="128"/>
      <c r="TNS4" s="128"/>
      <c r="TNT4" s="128"/>
      <c r="TNU4" s="128"/>
      <c r="TNV4" s="128"/>
      <c r="TNW4" s="128"/>
      <c r="TNX4" s="128"/>
      <c r="TNY4" s="128"/>
      <c r="TNZ4" s="128"/>
      <c r="TOA4" s="128"/>
      <c r="TOB4" s="128"/>
      <c r="TOC4" s="128"/>
      <c r="TOD4" s="128"/>
      <c r="TOE4" s="128"/>
      <c r="TOF4" s="128"/>
      <c r="TOG4" s="128"/>
      <c r="TOH4" s="128"/>
      <c r="TOI4" s="128"/>
      <c r="TOJ4" s="128"/>
      <c r="TOK4" s="128"/>
      <c r="TOL4" s="128"/>
      <c r="TOM4" s="128"/>
      <c r="TON4" s="128"/>
      <c r="TOO4" s="128"/>
      <c r="TOP4" s="128"/>
      <c r="TOQ4" s="128"/>
      <c r="TOR4" s="128"/>
      <c r="TOS4" s="128"/>
      <c r="TOT4" s="128"/>
      <c r="TOU4" s="128"/>
      <c r="TOV4" s="128"/>
      <c r="TOW4" s="128"/>
      <c r="TOX4" s="128"/>
      <c r="TOY4" s="128"/>
      <c r="TOZ4" s="128"/>
      <c r="TPA4" s="128"/>
      <c r="TPB4" s="128"/>
      <c r="TPC4" s="128"/>
      <c r="TPD4" s="128"/>
      <c r="TPE4" s="128"/>
      <c r="TPF4" s="128"/>
      <c r="TPG4" s="128"/>
      <c r="TPH4" s="128"/>
      <c r="TPI4" s="128"/>
      <c r="TPJ4" s="128"/>
      <c r="TPK4" s="128"/>
      <c r="TPL4" s="128"/>
      <c r="TPM4" s="128"/>
      <c r="TPN4" s="128"/>
      <c r="TPO4" s="128"/>
      <c r="TPP4" s="128"/>
      <c r="TPQ4" s="128"/>
      <c r="TPR4" s="128"/>
      <c r="TPS4" s="128"/>
      <c r="TPT4" s="128"/>
      <c r="TPU4" s="128"/>
      <c r="TPV4" s="128"/>
      <c r="TPW4" s="128"/>
      <c r="TPX4" s="128"/>
      <c r="TPY4" s="128"/>
      <c r="TPZ4" s="128"/>
      <c r="TQA4" s="128"/>
      <c r="TQB4" s="128"/>
      <c r="TQC4" s="128"/>
      <c r="TQD4" s="128"/>
      <c r="TQE4" s="128"/>
      <c r="TQF4" s="128"/>
      <c r="TQG4" s="128"/>
      <c r="TQH4" s="128"/>
      <c r="TQI4" s="128"/>
      <c r="TQJ4" s="128"/>
      <c r="TQK4" s="128"/>
      <c r="TQL4" s="128"/>
      <c r="TQM4" s="128"/>
      <c r="TQN4" s="128"/>
      <c r="TQO4" s="128"/>
      <c r="TQP4" s="128"/>
      <c r="TQQ4" s="128"/>
      <c r="TQR4" s="128"/>
      <c r="TQS4" s="128"/>
      <c r="TQT4" s="128"/>
      <c r="TQU4" s="128"/>
      <c r="TQV4" s="128"/>
      <c r="TQW4" s="128"/>
      <c r="TQX4" s="128"/>
      <c r="TQY4" s="128"/>
      <c r="TQZ4" s="128"/>
      <c r="TRA4" s="128"/>
      <c r="TRB4" s="128"/>
      <c r="TRC4" s="128"/>
      <c r="TRD4" s="128"/>
      <c r="TRE4" s="128"/>
      <c r="TRF4" s="128"/>
      <c r="TRG4" s="128"/>
      <c r="TRH4" s="128"/>
      <c r="TRI4" s="128"/>
      <c r="TRJ4" s="128"/>
      <c r="TRK4" s="128"/>
      <c r="TRL4" s="128"/>
      <c r="TRM4" s="128"/>
      <c r="TRN4" s="128"/>
      <c r="TRO4" s="128"/>
      <c r="TRP4" s="128"/>
      <c r="TRQ4" s="128"/>
      <c r="TRR4" s="128"/>
      <c r="TRS4" s="128"/>
      <c r="TRT4" s="128"/>
      <c r="TRU4" s="128"/>
      <c r="TRV4" s="128"/>
      <c r="TRW4" s="128"/>
      <c r="TRX4" s="128"/>
      <c r="TRY4" s="128"/>
      <c r="TRZ4" s="128"/>
      <c r="TSA4" s="128"/>
      <c r="TSB4" s="128"/>
      <c r="TSC4" s="128"/>
      <c r="TSD4" s="128"/>
      <c r="TSE4" s="128"/>
      <c r="TSF4" s="128"/>
      <c r="TSG4" s="128"/>
      <c r="TSH4" s="128"/>
      <c r="TSI4" s="128"/>
      <c r="TSJ4" s="128"/>
      <c r="TSK4" s="128"/>
      <c r="TSL4" s="128"/>
      <c r="TSM4" s="128"/>
      <c r="TSN4" s="128"/>
      <c r="TSO4" s="128"/>
      <c r="TSP4" s="128"/>
      <c r="TSQ4" s="128"/>
      <c r="TSR4" s="128"/>
      <c r="TSS4" s="128"/>
      <c r="TST4" s="128"/>
      <c r="TSU4" s="128"/>
      <c r="TSV4" s="128"/>
      <c r="TSW4" s="128"/>
      <c r="TSX4" s="128"/>
      <c r="TSY4" s="128"/>
      <c r="TSZ4" s="128"/>
      <c r="TTA4" s="128"/>
      <c r="TTB4" s="128"/>
      <c r="TTC4" s="128"/>
      <c r="TTD4" s="128"/>
      <c r="TTE4" s="128"/>
      <c r="TTF4" s="128"/>
      <c r="TTG4" s="128"/>
      <c r="TTH4" s="128"/>
      <c r="TTI4" s="128"/>
      <c r="TTJ4" s="128"/>
      <c r="TTK4" s="128"/>
      <c r="TTL4" s="128"/>
      <c r="TTM4" s="128"/>
      <c r="TTN4" s="128"/>
      <c r="TTO4" s="128"/>
      <c r="TTP4" s="128"/>
      <c r="TTQ4" s="128"/>
      <c r="TTR4" s="128"/>
      <c r="TTS4" s="128"/>
      <c r="TTT4" s="128"/>
      <c r="TTU4" s="128"/>
      <c r="TTV4" s="128"/>
      <c r="TTW4" s="128"/>
      <c r="TTX4" s="128"/>
      <c r="TTY4" s="128"/>
      <c r="TTZ4" s="128"/>
      <c r="TUA4" s="128"/>
      <c r="TUB4" s="128"/>
      <c r="TUC4" s="128"/>
      <c r="TUD4" s="128"/>
      <c r="TUE4" s="128"/>
      <c r="TUF4" s="128"/>
      <c r="TUG4" s="128"/>
      <c r="TUH4" s="128"/>
      <c r="TUI4" s="128"/>
      <c r="TUJ4" s="128"/>
      <c r="TUK4" s="128"/>
      <c r="TUL4" s="128"/>
      <c r="TUM4" s="128"/>
      <c r="TUN4" s="128"/>
      <c r="TUO4" s="128"/>
      <c r="TUP4" s="128"/>
      <c r="TUQ4" s="128"/>
      <c r="TUR4" s="128"/>
      <c r="TUS4" s="128"/>
      <c r="TUT4" s="128"/>
      <c r="TUU4" s="128"/>
      <c r="TUV4" s="128"/>
      <c r="TUW4" s="128"/>
      <c r="TUX4" s="128"/>
      <c r="TUY4" s="128"/>
      <c r="TUZ4" s="128"/>
      <c r="TVA4" s="128"/>
      <c r="TVB4" s="128"/>
      <c r="TVC4" s="128"/>
      <c r="TVD4" s="128"/>
      <c r="TVE4" s="128"/>
      <c r="TVF4" s="128"/>
      <c r="TVG4" s="128"/>
      <c r="TVH4" s="128"/>
      <c r="TVI4" s="128"/>
      <c r="TVJ4" s="128"/>
      <c r="TVK4" s="128"/>
      <c r="TVL4" s="128"/>
      <c r="TVM4" s="128"/>
      <c r="TVN4" s="128"/>
      <c r="TVO4" s="128"/>
      <c r="TVP4" s="128"/>
      <c r="TVQ4" s="128"/>
      <c r="TVR4" s="128"/>
      <c r="TVS4" s="128"/>
      <c r="TVT4" s="128"/>
      <c r="TVU4" s="128"/>
      <c r="TVV4" s="128"/>
      <c r="TVW4" s="128"/>
      <c r="TVX4" s="128"/>
      <c r="TVY4" s="128"/>
      <c r="TVZ4" s="128"/>
      <c r="TWA4" s="128"/>
      <c r="TWB4" s="128"/>
      <c r="TWC4" s="128"/>
      <c r="TWD4" s="128"/>
      <c r="TWE4" s="128"/>
      <c r="TWF4" s="128"/>
      <c r="TWG4" s="128"/>
      <c r="TWH4" s="128"/>
      <c r="TWI4" s="128"/>
      <c r="TWJ4" s="128"/>
      <c r="TWK4" s="128"/>
      <c r="TWL4" s="128"/>
      <c r="TWM4" s="128"/>
      <c r="TWN4" s="128"/>
      <c r="TWO4" s="128"/>
      <c r="TWP4" s="128"/>
      <c r="TWQ4" s="128"/>
      <c r="TWR4" s="128"/>
      <c r="TWS4" s="128"/>
      <c r="TWT4" s="128"/>
      <c r="TWU4" s="128"/>
      <c r="TWV4" s="128"/>
      <c r="TWW4" s="128"/>
      <c r="TWX4" s="128"/>
      <c r="TWY4" s="128"/>
      <c r="TWZ4" s="128"/>
      <c r="TXA4" s="128"/>
      <c r="TXB4" s="128"/>
      <c r="TXC4" s="128"/>
      <c r="TXD4" s="128"/>
      <c r="TXE4" s="128"/>
      <c r="TXF4" s="128"/>
      <c r="TXG4" s="128"/>
      <c r="TXH4" s="128"/>
      <c r="TXI4" s="128"/>
      <c r="TXJ4" s="128"/>
      <c r="TXK4" s="128"/>
      <c r="TXL4" s="128"/>
      <c r="TXM4" s="128"/>
      <c r="TXN4" s="128"/>
      <c r="TXO4" s="128"/>
      <c r="TXP4" s="128"/>
      <c r="TXQ4" s="128"/>
      <c r="TXR4" s="128"/>
      <c r="TXS4" s="128"/>
      <c r="TXT4" s="128"/>
      <c r="TXU4" s="128"/>
      <c r="TXV4" s="128"/>
      <c r="TXW4" s="128"/>
      <c r="TXX4" s="128"/>
      <c r="TXY4" s="128"/>
      <c r="TXZ4" s="128"/>
      <c r="TYA4" s="128"/>
      <c r="TYB4" s="128"/>
      <c r="TYC4" s="128"/>
      <c r="TYD4" s="128"/>
      <c r="TYE4" s="128"/>
      <c r="TYF4" s="128"/>
      <c r="TYG4" s="128"/>
      <c r="TYH4" s="128"/>
      <c r="TYI4" s="128"/>
      <c r="TYJ4" s="128"/>
      <c r="TYK4" s="128"/>
      <c r="TYL4" s="128"/>
      <c r="TYM4" s="128"/>
      <c r="TYN4" s="128"/>
      <c r="TYO4" s="128"/>
      <c r="TYP4" s="128"/>
      <c r="TYQ4" s="128"/>
      <c r="TYR4" s="128"/>
      <c r="TYS4" s="128"/>
      <c r="TYT4" s="128"/>
      <c r="TYU4" s="128"/>
      <c r="TYV4" s="128"/>
      <c r="TYW4" s="128"/>
      <c r="TYX4" s="128"/>
      <c r="TYY4" s="128"/>
      <c r="TYZ4" s="128"/>
      <c r="TZA4" s="128"/>
      <c r="TZB4" s="128"/>
      <c r="TZC4" s="128"/>
      <c r="TZD4" s="128"/>
      <c r="TZE4" s="128"/>
      <c r="TZF4" s="128"/>
      <c r="TZG4" s="128"/>
      <c r="TZH4" s="128"/>
      <c r="TZI4" s="128"/>
      <c r="TZJ4" s="128"/>
      <c r="TZK4" s="128"/>
      <c r="TZL4" s="128"/>
      <c r="TZM4" s="128"/>
      <c r="TZN4" s="128"/>
      <c r="TZO4" s="128"/>
      <c r="TZP4" s="128"/>
      <c r="TZQ4" s="128"/>
      <c r="TZR4" s="128"/>
      <c r="TZS4" s="128"/>
      <c r="TZT4" s="128"/>
      <c r="TZU4" s="128"/>
      <c r="TZV4" s="128"/>
      <c r="TZW4" s="128"/>
      <c r="TZX4" s="128"/>
      <c r="TZY4" s="128"/>
      <c r="TZZ4" s="128"/>
      <c r="UAA4" s="128"/>
      <c r="UAB4" s="128"/>
      <c r="UAC4" s="128"/>
      <c r="UAD4" s="128"/>
      <c r="UAE4" s="128"/>
      <c r="UAF4" s="128"/>
      <c r="UAG4" s="128"/>
      <c r="UAH4" s="128"/>
      <c r="UAI4" s="128"/>
      <c r="UAJ4" s="128"/>
      <c r="UAK4" s="128"/>
      <c r="UAL4" s="128"/>
      <c r="UAM4" s="128"/>
      <c r="UAN4" s="128"/>
      <c r="UAO4" s="128"/>
      <c r="UAP4" s="128"/>
      <c r="UAQ4" s="128"/>
      <c r="UAR4" s="128"/>
      <c r="UAS4" s="128"/>
      <c r="UAT4" s="128"/>
      <c r="UAU4" s="128"/>
      <c r="UAV4" s="128"/>
      <c r="UAW4" s="128"/>
      <c r="UAX4" s="128"/>
      <c r="UAY4" s="128"/>
      <c r="UAZ4" s="128"/>
      <c r="UBA4" s="128"/>
      <c r="UBB4" s="128"/>
      <c r="UBC4" s="128"/>
      <c r="UBD4" s="128"/>
      <c r="UBE4" s="128"/>
      <c r="UBF4" s="128"/>
      <c r="UBG4" s="128"/>
      <c r="UBH4" s="128"/>
      <c r="UBI4" s="128"/>
      <c r="UBJ4" s="128"/>
      <c r="UBK4" s="128"/>
      <c r="UBL4" s="128"/>
      <c r="UBM4" s="128"/>
      <c r="UBN4" s="128"/>
      <c r="UBO4" s="128"/>
      <c r="UBP4" s="128"/>
      <c r="UBQ4" s="128"/>
      <c r="UBR4" s="128"/>
      <c r="UBS4" s="128"/>
      <c r="UBT4" s="128"/>
      <c r="UBU4" s="128"/>
      <c r="UBV4" s="128"/>
      <c r="UBW4" s="128"/>
      <c r="UBX4" s="128"/>
      <c r="UBY4" s="128"/>
      <c r="UBZ4" s="128"/>
      <c r="UCA4" s="128"/>
      <c r="UCB4" s="128"/>
      <c r="UCC4" s="128"/>
      <c r="UCD4" s="128"/>
      <c r="UCE4" s="128"/>
      <c r="UCF4" s="128"/>
      <c r="UCG4" s="128"/>
      <c r="UCH4" s="128"/>
      <c r="UCI4" s="128"/>
      <c r="UCJ4" s="128"/>
      <c r="UCK4" s="128"/>
      <c r="UCL4" s="128"/>
      <c r="UCM4" s="128"/>
      <c r="UCN4" s="128"/>
      <c r="UCO4" s="128"/>
      <c r="UCP4" s="128"/>
      <c r="UCQ4" s="128"/>
      <c r="UCR4" s="128"/>
      <c r="UCS4" s="128"/>
      <c r="UCT4" s="128"/>
      <c r="UCU4" s="128"/>
      <c r="UCV4" s="128"/>
      <c r="UCW4" s="128"/>
      <c r="UCX4" s="128"/>
      <c r="UCY4" s="128"/>
      <c r="UCZ4" s="128"/>
      <c r="UDA4" s="128"/>
      <c r="UDB4" s="128"/>
      <c r="UDC4" s="128"/>
      <c r="UDD4" s="128"/>
      <c r="UDE4" s="128"/>
      <c r="UDF4" s="128"/>
      <c r="UDG4" s="128"/>
      <c r="UDH4" s="128"/>
      <c r="UDI4" s="128"/>
      <c r="UDJ4" s="128"/>
      <c r="UDK4" s="128"/>
      <c r="UDL4" s="128"/>
      <c r="UDM4" s="128"/>
      <c r="UDN4" s="128"/>
      <c r="UDO4" s="128"/>
      <c r="UDP4" s="128"/>
      <c r="UDQ4" s="128"/>
      <c r="UDR4" s="128"/>
      <c r="UDS4" s="128"/>
      <c r="UDT4" s="128"/>
      <c r="UDU4" s="128"/>
      <c r="UDV4" s="128"/>
      <c r="UDW4" s="128"/>
      <c r="UDX4" s="128"/>
      <c r="UDY4" s="128"/>
      <c r="UDZ4" s="128"/>
      <c r="UEA4" s="128"/>
      <c r="UEB4" s="128"/>
      <c r="UEC4" s="128"/>
      <c r="UED4" s="128"/>
      <c r="UEE4" s="128"/>
      <c r="UEF4" s="128"/>
      <c r="UEG4" s="128"/>
      <c r="UEH4" s="128"/>
      <c r="UEI4" s="128"/>
      <c r="UEJ4" s="128"/>
      <c r="UEK4" s="128"/>
      <c r="UEL4" s="128"/>
      <c r="UEM4" s="128"/>
      <c r="UEN4" s="128"/>
      <c r="UEO4" s="128"/>
      <c r="UEP4" s="128"/>
      <c r="UEQ4" s="128"/>
      <c r="UER4" s="128"/>
      <c r="UES4" s="128"/>
      <c r="UET4" s="128"/>
      <c r="UEU4" s="128"/>
      <c r="UEV4" s="128"/>
      <c r="UEW4" s="128"/>
      <c r="UEX4" s="128"/>
      <c r="UEY4" s="128"/>
      <c r="UEZ4" s="128"/>
      <c r="UFA4" s="128"/>
      <c r="UFB4" s="128"/>
      <c r="UFC4" s="128"/>
      <c r="UFD4" s="128"/>
      <c r="UFE4" s="128"/>
      <c r="UFF4" s="128"/>
      <c r="UFG4" s="128"/>
      <c r="UFH4" s="128"/>
      <c r="UFI4" s="128"/>
      <c r="UFJ4" s="128"/>
      <c r="UFK4" s="128"/>
      <c r="UFL4" s="128"/>
      <c r="UFM4" s="128"/>
      <c r="UFN4" s="128"/>
      <c r="UFO4" s="128"/>
      <c r="UFP4" s="128"/>
      <c r="UFQ4" s="128"/>
      <c r="UFR4" s="128"/>
      <c r="UFS4" s="128"/>
      <c r="UFT4" s="128"/>
      <c r="UFU4" s="128"/>
      <c r="UFV4" s="128"/>
      <c r="UFW4" s="128"/>
      <c r="UFX4" s="128"/>
      <c r="UFY4" s="128"/>
      <c r="UFZ4" s="128"/>
      <c r="UGA4" s="128"/>
      <c r="UGB4" s="128"/>
      <c r="UGC4" s="128"/>
      <c r="UGD4" s="128"/>
      <c r="UGE4" s="128"/>
      <c r="UGF4" s="128"/>
      <c r="UGG4" s="128"/>
      <c r="UGH4" s="128"/>
      <c r="UGI4" s="128"/>
      <c r="UGJ4" s="128"/>
      <c r="UGK4" s="128"/>
      <c r="UGL4" s="128"/>
      <c r="UGM4" s="128"/>
      <c r="UGN4" s="128"/>
      <c r="UGO4" s="128"/>
      <c r="UGP4" s="128"/>
      <c r="UGQ4" s="128"/>
      <c r="UGR4" s="128"/>
      <c r="UGS4" s="128"/>
      <c r="UGT4" s="128"/>
      <c r="UGU4" s="128"/>
      <c r="UGV4" s="128"/>
      <c r="UGW4" s="128"/>
      <c r="UGX4" s="128"/>
      <c r="UGY4" s="128"/>
      <c r="UGZ4" s="128"/>
      <c r="UHA4" s="128"/>
      <c r="UHB4" s="128"/>
      <c r="UHC4" s="128"/>
      <c r="UHD4" s="128"/>
      <c r="UHE4" s="128"/>
      <c r="UHF4" s="128"/>
      <c r="UHG4" s="128"/>
      <c r="UHH4" s="128"/>
      <c r="UHI4" s="128"/>
      <c r="UHJ4" s="128"/>
      <c r="UHK4" s="128"/>
      <c r="UHL4" s="128"/>
      <c r="UHM4" s="128"/>
      <c r="UHN4" s="128"/>
      <c r="UHO4" s="128"/>
      <c r="UHP4" s="128"/>
      <c r="UHQ4" s="128"/>
      <c r="UHR4" s="128"/>
      <c r="UHS4" s="128"/>
      <c r="UHT4" s="128"/>
      <c r="UHU4" s="128"/>
      <c r="UHV4" s="128"/>
      <c r="UHW4" s="128"/>
      <c r="UHX4" s="128"/>
      <c r="UHY4" s="128"/>
      <c r="UHZ4" s="128"/>
      <c r="UIA4" s="128"/>
      <c r="UIB4" s="128"/>
      <c r="UIC4" s="128"/>
      <c r="UID4" s="128"/>
      <c r="UIE4" s="128"/>
      <c r="UIF4" s="128"/>
      <c r="UIG4" s="128"/>
      <c r="UIH4" s="128"/>
      <c r="UII4" s="128"/>
      <c r="UIJ4" s="128"/>
      <c r="UIK4" s="128"/>
      <c r="UIL4" s="128"/>
      <c r="UIM4" s="128"/>
      <c r="UIN4" s="128"/>
      <c r="UIO4" s="128"/>
      <c r="UIP4" s="128"/>
      <c r="UIQ4" s="128"/>
      <c r="UIR4" s="128"/>
      <c r="UIS4" s="128"/>
      <c r="UIT4" s="128"/>
      <c r="UIU4" s="128"/>
      <c r="UIV4" s="128"/>
      <c r="UIW4" s="128"/>
      <c r="UIX4" s="128"/>
      <c r="UIY4" s="128"/>
      <c r="UIZ4" s="128"/>
      <c r="UJA4" s="128"/>
      <c r="UJB4" s="128"/>
      <c r="UJC4" s="128"/>
      <c r="UJD4" s="128"/>
      <c r="UJE4" s="128"/>
      <c r="UJF4" s="128"/>
      <c r="UJG4" s="128"/>
      <c r="UJH4" s="128"/>
      <c r="UJI4" s="128"/>
      <c r="UJJ4" s="128"/>
      <c r="UJK4" s="128"/>
      <c r="UJL4" s="128"/>
      <c r="UJM4" s="128"/>
      <c r="UJN4" s="128"/>
      <c r="UJO4" s="128"/>
      <c r="UJP4" s="128"/>
      <c r="UJQ4" s="128"/>
      <c r="UJR4" s="128"/>
      <c r="UJS4" s="128"/>
      <c r="UJT4" s="128"/>
      <c r="UJU4" s="128"/>
      <c r="UJV4" s="128"/>
      <c r="UJW4" s="128"/>
      <c r="UJX4" s="128"/>
      <c r="UJY4" s="128"/>
      <c r="UJZ4" s="128"/>
      <c r="UKA4" s="128"/>
      <c r="UKB4" s="128"/>
      <c r="UKC4" s="128"/>
      <c r="UKD4" s="128"/>
      <c r="UKE4" s="128"/>
      <c r="UKF4" s="128"/>
      <c r="UKG4" s="128"/>
      <c r="UKH4" s="128"/>
      <c r="UKI4" s="128"/>
      <c r="UKJ4" s="128"/>
      <c r="UKK4" s="128"/>
      <c r="UKL4" s="128"/>
      <c r="UKM4" s="128"/>
      <c r="UKN4" s="128"/>
      <c r="UKO4" s="128"/>
      <c r="UKP4" s="128"/>
      <c r="UKQ4" s="128"/>
      <c r="UKR4" s="128"/>
      <c r="UKS4" s="128"/>
      <c r="UKT4" s="128"/>
      <c r="UKU4" s="128"/>
      <c r="UKV4" s="128"/>
      <c r="UKW4" s="128"/>
      <c r="UKX4" s="128"/>
      <c r="UKY4" s="128"/>
      <c r="UKZ4" s="128"/>
      <c r="ULA4" s="128"/>
      <c r="ULB4" s="128"/>
      <c r="ULC4" s="128"/>
      <c r="ULD4" s="128"/>
      <c r="ULE4" s="128"/>
      <c r="ULF4" s="128"/>
      <c r="ULG4" s="128"/>
      <c r="ULH4" s="128"/>
      <c r="ULI4" s="128"/>
      <c r="ULJ4" s="128"/>
      <c r="ULK4" s="128"/>
      <c r="ULL4" s="128"/>
      <c r="ULM4" s="128"/>
      <c r="ULN4" s="128"/>
      <c r="ULO4" s="128"/>
      <c r="ULP4" s="128"/>
      <c r="ULQ4" s="128"/>
      <c r="ULR4" s="128"/>
      <c r="ULS4" s="128"/>
      <c r="ULT4" s="128"/>
      <c r="ULU4" s="128"/>
      <c r="ULV4" s="128"/>
      <c r="ULW4" s="128"/>
      <c r="ULX4" s="128"/>
      <c r="ULY4" s="128"/>
      <c r="ULZ4" s="128"/>
      <c r="UMA4" s="128"/>
      <c r="UMB4" s="128"/>
      <c r="UMC4" s="128"/>
      <c r="UMD4" s="128"/>
      <c r="UME4" s="128"/>
      <c r="UMF4" s="128"/>
      <c r="UMG4" s="128"/>
      <c r="UMH4" s="128"/>
      <c r="UMI4" s="128"/>
      <c r="UMJ4" s="128"/>
      <c r="UMK4" s="128"/>
      <c r="UML4" s="128"/>
      <c r="UMM4" s="128"/>
      <c r="UMN4" s="128"/>
      <c r="UMO4" s="128"/>
      <c r="UMP4" s="128"/>
      <c r="UMQ4" s="128"/>
      <c r="UMR4" s="128"/>
      <c r="UMS4" s="128"/>
      <c r="UMT4" s="128"/>
      <c r="UMU4" s="128"/>
      <c r="UMV4" s="128"/>
      <c r="UMW4" s="128"/>
      <c r="UMX4" s="128"/>
      <c r="UMY4" s="128"/>
      <c r="UMZ4" s="128"/>
      <c r="UNA4" s="128"/>
      <c r="UNB4" s="128"/>
      <c r="UNC4" s="128"/>
      <c r="UND4" s="128"/>
      <c r="UNE4" s="128"/>
      <c r="UNF4" s="128"/>
      <c r="UNG4" s="128"/>
      <c r="UNH4" s="128"/>
      <c r="UNI4" s="128"/>
      <c r="UNJ4" s="128"/>
      <c r="UNK4" s="128"/>
      <c r="UNL4" s="128"/>
      <c r="UNM4" s="128"/>
      <c r="UNN4" s="128"/>
      <c r="UNO4" s="128"/>
      <c r="UNP4" s="128"/>
      <c r="UNQ4" s="128"/>
      <c r="UNR4" s="128"/>
      <c r="UNS4" s="128"/>
      <c r="UNT4" s="128"/>
      <c r="UNU4" s="128"/>
      <c r="UNV4" s="128"/>
      <c r="UNW4" s="128"/>
      <c r="UNX4" s="128"/>
      <c r="UNY4" s="128"/>
      <c r="UNZ4" s="128"/>
      <c r="UOA4" s="128"/>
      <c r="UOB4" s="128"/>
      <c r="UOC4" s="128"/>
      <c r="UOD4" s="128"/>
      <c r="UOE4" s="128"/>
      <c r="UOF4" s="128"/>
      <c r="UOG4" s="128"/>
      <c r="UOH4" s="128"/>
      <c r="UOI4" s="128"/>
      <c r="UOJ4" s="128"/>
      <c r="UOK4" s="128"/>
      <c r="UOL4" s="128"/>
      <c r="UOM4" s="128"/>
      <c r="UON4" s="128"/>
      <c r="UOO4" s="128"/>
      <c r="UOP4" s="128"/>
      <c r="UOQ4" s="128"/>
      <c r="UOR4" s="128"/>
      <c r="UOS4" s="128"/>
      <c r="UOT4" s="128"/>
      <c r="UOU4" s="128"/>
      <c r="UOV4" s="128"/>
      <c r="UOW4" s="128"/>
      <c r="UOX4" s="128"/>
      <c r="UOY4" s="128"/>
      <c r="UOZ4" s="128"/>
      <c r="UPA4" s="128"/>
      <c r="UPB4" s="128"/>
      <c r="UPC4" s="128"/>
      <c r="UPD4" s="128"/>
      <c r="UPE4" s="128"/>
      <c r="UPF4" s="128"/>
      <c r="UPG4" s="128"/>
      <c r="UPH4" s="128"/>
      <c r="UPI4" s="128"/>
      <c r="UPJ4" s="128"/>
      <c r="UPK4" s="128"/>
      <c r="UPL4" s="128"/>
      <c r="UPM4" s="128"/>
      <c r="UPN4" s="128"/>
      <c r="UPO4" s="128"/>
      <c r="UPP4" s="128"/>
      <c r="UPQ4" s="128"/>
      <c r="UPR4" s="128"/>
      <c r="UPS4" s="128"/>
      <c r="UPT4" s="128"/>
      <c r="UPU4" s="128"/>
      <c r="UPV4" s="128"/>
      <c r="UPW4" s="128"/>
      <c r="UPX4" s="128"/>
      <c r="UPY4" s="128"/>
      <c r="UPZ4" s="128"/>
      <c r="UQA4" s="128"/>
      <c r="UQB4" s="128"/>
      <c r="UQC4" s="128"/>
      <c r="UQD4" s="128"/>
      <c r="UQE4" s="128"/>
      <c r="UQF4" s="128"/>
      <c r="UQG4" s="128"/>
      <c r="UQH4" s="128"/>
      <c r="UQI4" s="128"/>
      <c r="UQJ4" s="128"/>
      <c r="UQK4" s="128"/>
      <c r="UQL4" s="128"/>
      <c r="UQM4" s="128"/>
      <c r="UQN4" s="128"/>
      <c r="UQO4" s="128"/>
      <c r="UQP4" s="128"/>
      <c r="UQQ4" s="128"/>
      <c r="UQR4" s="128"/>
      <c r="UQS4" s="128"/>
      <c r="UQT4" s="128"/>
      <c r="UQU4" s="128"/>
      <c r="UQV4" s="128"/>
      <c r="UQW4" s="128"/>
      <c r="UQX4" s="128"/>
      <c r="UQY4" s="128"/>
      <c r="UQZ4" s="128"/>
      <c r="URA4" s="128"/>
      <c r="URB4" s="128"/>
      <c r="URC4" s="128"/>
      <c r="URD4" s="128"/>
      <c r="URE4" s="128"/>
      <c r="URF4" s="128"/>
      <c r="URG4" s="128"/>
      <c r="URH4" s="128"/>
      <c r="URI4" s="128"/>
      <c r="URJ4" s="128"/>
      <c r="URK4" s="128"/>
      <c r="URL4" s="128"/>
      <c r="URM4" s="128"/>
      <c r="URN4" s="128"/>
      <c r="URO4" s="128"/>
      <c r="URP4" s="128"/>
      <c r="URQ4" s="128"/>
      <c r="URR4" s="128"/>
      <c r="URS4" s="128"/>
      <c r="URT4" s="128"/>
      <c r="URU4" s="128"/>
      <c r="URV4" s="128"/>
      <c r="URW4" s="128"/>
      <c r="URX4" s="128"/>
      <c r="URY4" s="128"/>
      <c r="URZ4" s="128"/>
      <c r="USA4" s="128"/>
      <c r="USB4" s="128"/>
      <c r="USC4" s="128"/>
      <c r="USD4" s="128"/>
      <c r="USE4" s="128"/>
      <c r="USF4" s="128"/>
      <c r="USG4" s="128"/>
      <c r="USH4" s="128"/>
      <c r="USI4" s="128"/>
      <c r="USJ4" s="128"/>
      <c r="USK4" s="128"/>
      <c r="USL4" s="128"/>
      <c r="USM4" s="128"/>
      <c r="USN4" s="128"/>
      <c r="USO4" s="128"/>
      <c r="USP4" s="128"/>
      <c r="USQ4" s="128"/>
      <c r="USR4" s="128"/>
      <c r="USS4" s="128"/>
      <c r="UST4" s="128"/>
      <c r="USU4" s="128"/>
      <c r="USV4" s="128"/>
      <c r="USW4" s="128"/>
      <c r="USX4" s="128"/>
      <c r="USY4" s="128"/>
      <c r="USZ4" s="128"/>
      <c r="UTA4" s="128"/>
      <c r="UTB4" s="128"/>
      <c r="UTC4" s="128"/>
      <c r="UTD4" s="128"/>
      <c r="UTE4" s="128"/>
      <c r="UTF4" s="128"/>
      <c r="UTG4" s="128"/>
      <c r="UTH4" s="128"/>
      <c r="UTI4" s="128"/>
      <c r="UTJ4" s="128"/>
      <c r="UTK4" s="128"/>
      <c r="UTL4" s="128"/>
      <c r="UTM4" s="128"/>
      <c r="UTN4" s="128"/>
      <c r="UTO4" s="128"/>
      <c r="UTP4" s="128"/>
      <c r="UTQ4" s="128"/>
      <c r="UTR4" s="128"/>
      <c r="UTS4" s="128"/>
      <c r="UTT4" s="128"/>
      <c r="UTU4" s="128"/>
      <c r="UTV4" s="128"/>
      <c r="UTW4" s="128"/>
      <c r="UTX4" s="128"/>
      <c r="UTY4" s="128"/>
      <c r="UTZ4" s="128"/>
      <c r="UUA4" s="128"/>
      <c r="UUB4" s="128"/>
      <c r="UUC4" s="128"/>
      <c r="UUD4" s="128"/>
      <c r="UUE4" s="128"/>
      <c r="UUF4" s="128"/>
      <c r="UUG4" s="128"/>
      <c r="UUH4" s="128"/>
      <c r="UUI4" s="128"/>
      <c r="UUJ4" s="128"/>
      <c r="UUK4" s="128"/>
      <c r="UUL4" s="128"/>
      <c r="UUM4" s="128"/>
      <c r="UUN4" s="128"/>
      <c r="UUO4" s="128"/>
      <c r="UUP4" s="128"/>
      <c r="UUQ4" s="128"/>
      <c r="UUR4" s="128"/>
      <c r="UUS4" s="128"/>
      <c r="UUT4" s="128"/>
      <c r="UUU4" s="128"/>
      <c r="UUV4" s="128"/>
      <c r="UUW4" s="128"/>
      <c r="UUX4" s="128"/>
      <c r="UUY4" s="128"/>
      <c r="UUZ4" s="128"/>
      <c r="UVA4" s="128"/>
      <c r="UVB4" s="128"/>
      <c r="UVC4" s="128"/>
      <c r="UVD4" s="128"/>
      <c r="UVE4" s="128"/>
      <c r="UVF4" s="128"/>
      <c r="UVG4" s="128"/>
      <c r="UVH4" s="128"/>
      <c r="UVI4" s="128"/>
      <c r="UVJ4" s="128"/>
      <c r="UVK4" s="128"/>
      <c r="UVL4" s="128"/>
      <c r="UVM4" s="128"/>
      <c r="UVN4" s="128"/>
      <c r="UVO4" s="128"/>
      <c r="UVP4" s="128"/>
      <c r="UVQ4" s="128"/>
      <c r="UVR4" s="128"/>
      <c r="UVS4" s="128"/>
      <c r="UVT4" s="128"/>
      <c r="UVU4" s="128"/>
      <c r="UVV4" s="128"/>
      <c r="UVW4" s="128"/>
      <c r="UVX4" s="128"/>
      <c r="UVY4" s="128"/>
      <c r="UVZ4" s="128"/>
      <c r="UWA4" s="128"/>
      <c r="UWB4" s="128"/>
      <c r="UWC4" s="128"/>
      <c r="UWD4" s="128"/>
      <c r="UWE4" s="128"/>
      <c r="UWF4" s="128"/>
      <c r="UWG4" s="128"/>
      <c r="UWH4" s="128"/>
      <c r="UWI4" s="128"/>
      <c r="UWJ4" s="128"/>
      <c r="UWK4" s="128"/>
      <c r="UWL4" s="128"/>
      <c r="UWM4" s="128"/>
      <c r="UWN4" s="128"/>
      <c r="UWO4" s="128"/>
      <c r="UWP4" s="128"/>
      <c r="UWQ4" s="128"/>
      <c r="UWR4" s="128"/>
      <c r="UWS4" s="128"/>
      <c r="UWT4" s="128"/>
      <c r="UWU4" s="128"/>
      <c r="UWV4" s="128"/>
      <c r="UWW4" s="128"/>
      <c r="UWX4" s="128"/>
      <c r="UWY4" s="128"/>
      <c r="UWZ4" s="128"/>
      <c r="UXA4" s="128"/>
      <c r="UXB4" s="128"/>
      <c r="UXC4" s="128"/>
      <c r="UXD4" s="128"/>
      <c r="UXE4" s="128"/>
      <c r="UXF4" s="128"/>
      <c r="UXG4" s="128"/>
      <c r="UXH4" s="128"/>
      <c r="UXI4" s="128"/>
      <c r="UXJ4" s="128"/>
      <c r="UXK4" s="128"/>
      <c r="UXL4" s="128"/>
      <c r="UXM4" s="128"/>
      <c r="UXN4" s="128"/>
      <c r="UXO4" s="128"/>
      <c r="UXP4" s="128"/>
      <c r="UXQ4" s="128"/>
      <c r="UXR4" s="128"/>
      <c r="UXS4" s="128"/>
      <c r="UXT4" s="128"/>
      <c r="UXU4" s="128"/>
      <c r="UXV4" s="128"/>
      <c r="UXW4" s="128"/>
      <c r="UXX4" s="128"/>
      <c r="UXY4" s="128"/>
      <c r="UXZ4" s="128"/>
      <c r="UYA4" s="128"/>
      <c r="UYB4" s="128"/>
      <c r="UYC4" s="128"/>
      <c r="UYD4" s="128"/>
      <c r="UYE4" s="128"/>
      <c r="UYF4" s="128"/>
      <c r="UYG4" s="128"/>
      <c r="UYH4" s="128"/>
      <c r="UYI4" s="128"/>
      <c r="UYJ4" s="128"/>
      <c r="UYK4" s="128"/>
      <c r="UYL4" s="128"/>
      <c r="UYM4" s="128"/>
      <c r="UYN4" s="128"/>
      <c r="UYO4" s="128"/>
      <c r="UYP4" s="128"/>
      <c r="UYQ4" s="128"/>
      <c r="UYR4" s="128"/>
      <c r="UYS4" s="128"/>
      <c r="UYT4" s="128"/>
      <c r="UYU4" s="128"/>
      <c r="UYV4" s="128"/>
      <c r="UYW4" s="128"/>
      <c r="UYX4" s="128"/>
      <c r="UYY4" s="128"/>
      <c r="UYZ4" s="128"/>
      <c r="UZA4" s="128"/>
      <c r="UZB4" s="128"/>
      <c r="UZC4" s="128"/>
      <c r="UZD4" s="128"/>
      <c r="UZE4" s="128"/>
      <c r="UZF4" s="128"/>
      <c r="UZG4" s="128"/>
      <c r="UZH4" s="128"/>
      <c r="UZI4" s="128"/>
      <c r="UZJ4" s="128"/>
      <c r="UZK4" s="128"/>
      <c r="UZL4" s="128"/>
      <c r="UZM4" s="128"/>
      <c r="UZN4" s="128"/>
      <c r="UZO4" s="128"/>
      <c r="UZP4" s="128"/>
      <c r="UZQ4" s="128"/>
      <c r="UZR4" s="128"/>
      <c r="UZS4" s="128"/>
      <c r="UZT4" s="128"/>
      <c r="UZU4" s="128"/>
      <c r="UZV4" s="128"/>
      <c r="UZW4" s="128"/>
      <c r="UZX4" s="128"/>
      <c r="UZY4" s="128"/>
      <c r="UZZ4" s="128"/>
      <c r="VAA4" s="128"/>
      <c r="VAB4" s="128"/>
      <c r="VAC4" s="128"/>
      <c r="VAD4" s="128"/>
      <c r="VAE4" s="128"/>
      <c r="VAF4" s="128"/>
      <c r="VAG4" s="128"/>
      <c r="VAH4" s="128"/>
      <c r="VAI4" s="128"/>
      <c r="VAJ4" s="128"/>
      <c r="VAK4" s="128"/>
      <c r="VAL4" s="128"/>
      <c r="VAM4" s="128"/>
      <c r="VAN4" s="128"/>
      <c r="VAO4" s="128"/>
      <c r="VAP4" s="128"/>
      <c r="VAQ4" s="128"/>
      <c r="VAR4" s="128"/>
      <c r="VAS4" s="128"/>
      <c r="VAT4" s="128"/>
      <c r="VAU4" s="128"/>
      <c r="VAV4" s="128"/>
      <c r="VAW4" s="128"/>
      <c r="VAX4" s="128"/>
      <c r="VAY4" s="128"/>
      <c r="VAZ4" s="128"/>
      <c r="VBA4" s="128"/>
      <c r="VBB4" s="128"/>
      <c r="VBC4" s="128"/>
      <c r="VBD4" s="128"/>
      <c r="VBE4" s="128"/>
      <c r="VBF4" s="128"/>
      <c r="VBG4" s="128"/>
      <c r="VBH4" s="128"/>
      <c r="VBI4" s="128"/>
      <c r="VBJ4" s="128"/>
      <c r="VBK4" s="128"/>
      <c r="VBL4" s="128"/>
      <c r="VBM4" s="128"/>
      <c r="VBN4" s="128"/>
      <c r="VBO4" s="128"/>
      <c r="VBP4" s="128"/>
      <c r="VBQ4" s="128"/>
      <c r="VBR4" s="128"/>
      <c r="VBS4" s="128"/>
      <c r="VBT4" s="128"/>
      <c r="VBU4" s="128"/>
      <c r="VBV4" s="128"/>
      <c r="VBW4" s="128"/>
      <c r="VBX4" s="128"/>
      <c r="VBY4" s="128"/>
      <c r="VBZ4" s="128"/>
      <c r="VCA4" s="128"/>
      <c r="VCB4" s="128"/>
      <c r="VCC4" s="128"/>
      <c r="VCD4" s="128"/>
      <c r="VCE4" s="128"/>
      <c r="VCF4" s="128"/>
      <c r="VCG4" s="128"/>
      <c r="VCH4" s="128"/>
      <c r="VCI4" s="128"/>
      <c r="VCJ4" s="128"/>
      <c r="VCK4" s="128"/>
      <c r="VCL4" s="128"/>
      <c r="VCM4" s="128"/>
      <c r="VCN4" s="128"/>
      <c r="VCO4" s="128"/>
      <c r="VCP4" s="128"/>
      <c r="VCQ4" s="128"/>
      <c r="VCR4" s="128"/>
      <c r="VCS4" s="128"/>
      <c r="VCT4" s="128"/>
      <c r="VCU4" s="128"/>
      <c r="VCV4" s="128"/>
      <c r="VCW4" s="128"/>
      <c r="VCX4" s="128"/>
      <c r="VCY4" s="128"/>
      <c r="VCZ4" s="128"/>
      <c r="VDA4" s="128"/>
      <c r="VDB4" s="128"/>
      <c r="VDC4" s="128"/>
      <c r="VDD4" s="128"/>
      <c r="VDE4" s="128"/>
      <c r="VDF4" s="128"/>
      <c r="VDG4" s="128"/>
      <c r="VDH4" s="128"/>
      <c r="VDI4" s="128"/>
      <c r="VDJ4" s="128"/>
      <c r="VDK4" s="128"/>
      <c r="VDL4" s="128"/>
      <c r="VDM4" s="128"/>
      <c r="VDN4" s="128"/>
      <c r="VDO4" s="128"/>
      <c r="VDP4" s="128"/>
      <c r="VDQ4" s="128"/>
      <c r="VDR4" s="128"/>
      <c r="VDS4" s="128"/>
      <c r="VDT4" s="128"/>
      <c r="VDU4" s="128"/>
      <c r="VDV4" s="128"/>
      <c r="VDW4" s="128"/>
      <c r="VDX4" s="128"/>
      <c r="VDY4" s="128"/>
      <c r="VDZ4" s="128"/>
      <c r="VEA4" s="128"/>
      <c r="VEB4" s="128"/>
      <c r="VEC4" s="128"/>
      <c r="VED4" s="128"/>
      <c r="VEE4" s="128"/>
      <c r="VEF4" s="128"/>
      <c r="VEG4" s="128"/>
      <c r="VEH4" s="128"/>
      <c r="VEI4" s="128"/>
      <c r="VEJ4" s="128"/>
      <c r="VEK4" s="128"/>
      <c r="VEL4" s="128"/>
      <c r="VEM4" s="128"/>
      <c r="VEN4" s="128"/>
      <c r="VEO4" s="128"/>
      <c r="VEP4" s="128"/>
      <c r="VEQ4" s="128"/>
      <c r="VER4" s="128"/>
      <c r="VES4" s="128"/>
      <c r="VET4" s="128"/>
      <c r="VEU4" s="128"/>
      <c r="VEV4" s="128"/>
      <c r="VEW4" s="128"/>
      <c r="VEX4" s="128"/>
      <c r="VEY4" s="128"/>
      <c r="VEZ4" s="128"/>
      <c r="VFA4" s="128"/>
      <c r="VFB4" s="128"/>
      <c r="VFC4" s="128"/>
      <c r="VFD4" s="128"/>
      <c r="VFE4" s="128"/>
      <c r="VFF4" s="128"/>
      <c r="VFG4" s="128"/>
      <c r="VFH4" s="128"/>
      <c r="VFI4" s="128"/>
      <c r="VFJ4" s="128"/>
      <c r="VFK4" s="128"/>
      <c r="VFL4" s="128"/>
      <c r="VFM4" s="128"/>
      <c r="VFN4" s="128"/>
      <c r="VFO4" s="128"/>
      <c r="VFP4" s="128"/>
      <c r="VFQ4" s="128"/>
      <c r="VFR4" s="128"/>
      <c r="VFS4" s="128"/>
      <c r="VFT4" s="128"/>
      <c r="VFU4" s="128"/>
      <c r="VFV4" s="128"/>
      <c r="VFW4" s="128"/>
      <c r="VFX4" s="128"/>
      <c r="VFY4" s="128"/>
      <c r="VFZ4" s="128"/>
      <c r="VGA4" s="128"/>
      <c r="VGB4" s="128"/>
      <c r="VGC4" s="128"/>
      <c r="VGD4" s="128"/>
      <c r="VGE4" s="128"/>
      <c r="VGF4" s="128"/>
      <c r="VGG4" s="128"/>
      <c r="VGH4" s="128"/>
      <c r="VGI4" s="128"/>
      <c r="VGJ4" s="128"/>
      <c r="VGK4" s="128"/>
      <c r="VGL4" s="128"/>
      <c r="VGM4" s="128"/>
      <c r="VGN4" s="128"/>
      <c r="VGO4" s="128"/>
      <c r="VGP4" s="128"/>
      <c r="VGQ4" s="128"/>
      <c r="VGR4" s="128"/>
      <c r="VGS4" s="128"/>
      <c r="VGT4" s="128"/>
      <c r="VGU4" s="128"/>
      <c r="VGV4" s="128"/>
      <c r="VGW4" s="128"/>
      <c r="VGX4" s="128"/>
      <c r="VGY4" s="128"/>
      <c r="VGZ4" s="128"/>
      <c r="VHA4" s="128"/>
      <c r="VHB4" s="128"/>
      <c r="VHC4" s="128"/>
      <c r="VHD4" s="128"/>
      <c r="VHE4" s="128"/>
      <c r="VHF4" s="128"/>
      <c r="VHG4" s="128"/>
      <c r="VHH4" s="128"/>
      <c r="VHI4" s="128"/>
      <c r="VHJ4" s="128"/>
      <c r="VHK4" s="128"/>
      <c r="VHL4" s="128"/>
      <c r="VHM4" s="128"/>
      <c r="VHN4" s="128"/>
      <c r="VHO4" s="128"/>
      <c r="VHP4" s="128"/>
      <c r="VHQ4" s="128"/>
      <c r="VHR4" s="128"/>
      <c r="VHS4" s="128"/>
      <c r="VHT4" s="128"/>
      <c r="VHU4" s="128"/>
      <c r="VHV4" s="128"/>
      <c r="VHW4" s="128"/>
      <c r="VHX4" s="128"/>
      <c r="VHY4" s="128"/>
      <c r="VHZ4" s="128"/>
      <c r="VIA4" s="128"/>
      <c r="VIB4" s="128"/>
      <c r="VIC4" s="128"/>
      <c r="VID4" s="128"/>
      <c r="VIE4" s="128"/>
      <c r="VIF4" s="128"/>
      <c r="VIG4" s="128"/>
      <c r="VIH4" s="128"/>
      <c r="VII4" s="128"/>
      <c r="VIJ4" s="128"/>
      <c r="VIK4" s="128"/>
      <c r="VIL4" s="128"/>
      <c r="VIM4" s="128"/>
      <c r="VIN4" s="128"/>
      <c r="VIO4" s="128"/>
      <c r="VIP4" s="128"/>
      <c r="VIQ4" s="128"/>
      <c r="VIR4" s="128"/>
      <c r="VIS4" s="128"/>
      <c r="VIT4" s="128"/>
      <c r="VIU4" s="128"/>
      <c r="VIV4" s="128"/>
      <c r="VIW4" s="128"/>
      <c r="VIX4" s="128"/>
      <c r="VIY4" s="128"/>
      <c r="VIZ4" s="128"/>
      <c r="VJA4" s="128"/>
      <c r="VJB4" s="128"/>
      <c r="VJC4" s="128"/>
      <c r="VJD4" s="128"/>
      <c r="VJE4" s="128"/>
      <c r="VJF4" s="128"/>
      <c r="VJG4" s="128"/>
      <c r="VJH4" s="128"/>
      <c r="VJI4" s="128"/>
      <c r="VJJ4" s="128"/>
      <c r="VJK4" s="128"/>
      <c r="VJL4" s="128"/>
      <c r="VJM4" s="128"/>
      <c r="VJN4" s="128"/>
      <c r="VJO4" s="128"/>
      <c r="VJP4" s="128"/>
      <c r="VJQ4" s="128"/>
      <c r="VJR4" s="128"/>
      <c r="VJS4" s="128"/>
      <c r="VJT4" s="128"/>
      <c r="VJU4" s="128"/>
      <c r="VJV4" s="128"/>
      <c r="VJW4" s="128"/>
      <c r="VJX4" s="128"/>
      <c r="VJY4" s="128"/>
      <c r="VJZ4" s="128"/>
      <c r="VKA4" s="128"/>
      <c r="VKB4" s="128"/>
      <c r="VKC4" s="128"/>
      <c r="VKD4" s="128"/>
      <c r="VKE4" s="128"/>
      <c r="VKF4" s="128"/>
      <c r="VKG4" s="128"/>
      <c r="VKH4" s="128"/>
      <c r="VKI4" s="128"/>
      <c r="VKJ4" s="128"/>
      <c r="VKK4" s="128"/>
      <c r="VKL4" s="128"/>
      <c r="VKM4" s="128"/>
      <c r="VKN4" s="128"/>
      <c r="VKO4" s="128"/>
      <c r="VKP4" s="128"/>
      <c r="VKQ4" s="128"/>
      <c r="VKR4" s="128"/>
      <c r="VKS4" s="128"/>
      <c r="VKT4" s="128"/>
      <c r="VKU4" s="128"/>
      <c r="VKV4" s="128"/>
      <c r="VKW4" s="128"/>
      <c r="VKX4" s="128"/>
      <c r="VKY4" s="128"/>
      <c r="VKZ4" s="128"/>
      <c r="VLA4" s="128"/>
      <c r="VLB4" s="128"/>
      <c r="VLC4" s="128"/>
      <c r="VLD4" s="128"/>
      <c r="VLE4" s="128"/>
      <c r="VLF4" s="128"/>
      <c r="VLG4" s="128"/>
      <c r="VLH4" s="128"/>
      <c r="VLI4" s="128"/>
      <c r="VLJ4" s="128"/>
      <c r="VLK4" s="128"/>
      <c r="VLL4" s="128"/>
      <c r="VLM4" s="128"/>
      <c r="VLN4" s="128"/>
      <c r="VLO4" s="128"/>
      <c r="VLP4" s="128"/>
      <c r="VLQ4" s="128"/>
      <c r="VLR4" s="128"/>
      <c r="VLS4" s="128"/>
      <c r="VLT4" s="128"/>
      <c r="VLU4" s="128"/>
      <c r="VLV4" s="128"/>
      <c r="VLW4" s="128"/>
      <c r="VLX4" s="128"/>
      <c r="VLY4" s="128"/>
      <c r="VLZ4" s="128"/>
      <c r="VMA4" s="128"/>
      <c r="VMB4" s="128"/>
      <c r="VMC4" s="128"/>
      <c r="VMD4" s="128"/>
      <c r="VME4" s="128"/>
      <c r="VMF4" s="128"/>
      <c r="VMG4" s="128"/>
      <c r="VMH4" s="128"/>
      <c r="VMI4" s="128"/>
      <c r="VMJ4" s="128"/>
      <c r="VMK4" s="128"/>
      <c r="VML4" s="128"/>
      <c r="VMM4" s="128"/>
      <c r="VMN4" s="128"/>
      <c r="VMO4" s="128"/>
      <c r="VMP4" s="128"/>
      <c r="VMQ4" s="128"/>
      <c r="VMR4" s="128"/>
      <c r="VMS4" s="128"/>
      <c r="VMT4" s="128"/>
      <c r="VMU4" s="128"/>
      <c r="VMV4" s="128"/>
      <c r="VMW4" s="128"/>
      <c r="VMX4" s="128"/>
      <c r="VMY4" s="128"/>
      <c r="VMZ4" s="128"/>
      <c r="VNA4" s="128"/>
      <c r="VNB4" s="128"/>
      <c r="VNC4" s="128"/>
      <c r="VND4" s="128"/>
      <c r="VNE4" s="128"/>
      <c r="VNF4" s="128"/>
      <c r="VNG4" s="128"/>
      <c r="VNH4" s="128"/>
      <c r="VNI4" s="128"/>
      <c r="VNJ4" s="128"/>
      <c r="VNK4" s="128"/>
      <c r="VNL4" s="128"/>
      <c r="VNM4" s="128"/>
      <c r="VNN4" s="128"/>
      <c r="VNO4" s="128"/>
      <c r="VNP4" s="128"/>
      <c r="VNQ4" s="128"/>
      <c r="VNR4" s="128"/>
      <c r="VNS4" s="128"/>
      <c r="VNT4" s="128"/>
      <c r="VNU4" s="128"/>
      <c r="VNV4" s="128"/>
      <c r="VNW4" s="128"/>
      <c r="VNX4" s="128"/>
      <c r="VNY4" s="128"/>
      <c r="VNZ4" s="128"/>
      <c r="VOA4" s="128"/>
      <c r="VOB4" s="128"/>
      <c r="VOC4" s="128"/>
      <c r="VOD4" s="128"/>
      <c r="VOE4" s="128"/>
      <c r="VOF4" s="128"/>
      <c r="VOG4" s="128"/>
      <c r="VOH4" s="128"/>
      <c r="VOI4" s="128"/>
      <c r="VOJ4" s="128"/>
      <c r="VOK4" s="128"/>
      <c r="VOL4" s="128"/>
      <c r="VOM4" s="128"/>
      <c r="VON4" s="128"/>
      <c r="VOO4" s="128"/>
      <c r="VOP4" s="128"/>
      <c r="VOQ4" s="128"/>
      <c r="VOR4" s="128"/>
      <c r="VOS4" s="128"/>
      <c r="VOT4" s="128"/>
      <c r="VOU4" s="128"/>
      <c r="VOV4" s="128"/>
      <c r="VOW4" s="128"/>
      <c r="VOX4" s="128"/>
      <c r="VOY4" s="128"/>
      <c r="VOZ4" s="128"/>
      <c r="VPA4" s="128"/>
      <c r="VPB4" s="128"/>
      <c r="VPC4" s="128"/>
      <c r="VPD4" s="128"/>
      <c r="VPE4" s="128"/>
      <c r="VPF4" s="128"/>
      <c r="VPG4" s="128"/>
      <c r="VPH4" s="128"/>
      <c r="VPI4" s="128"/>
      <c r="VPJ4" s="128"/>
      <c r="VPK4" s="128"/>
      <c r="VPL4" s="128"/>
      <c r="VPM4" s="128"/>
      <c r="VPN4" s="128"/>
      <c r="VPO4" s="128"/>
      <c r="VPP4" s="128"/>
      <c r="VPQ4" s="128"/>
      <c r="VPR4" s="128"/>
      <c r="VPS4" s="128"/>
      <c r="VPT4" s="128"/>
      <c r="VPU4" s="128"/>
      <c r="VPV4" s="128"/>
      <c r="VPW4" s="128"/>
      <c r="VPX4" s="128"/>
      <c r="VPY4" s="128"/>
      <c r="VPZ4" s="128"/>
      <c r="VQA4" s="128"/>
      <c r="VQB4" s="128"/>
      <c r="VQC4" s="128"/>
      <c r="VQD4" s="128"/>
      <c r="VQE4" s="128"/>
      <c r="VQF4" s="128"/>
      <c r="VQG4" s="128"/>
      <c r="VQH4" s="128"/>
      <c r="VQI4" s="128"/>
      <c r="VQJ4" s="128"/>
      <c r="VQK4" s="128"/>
      <c r="VQL4" s="128"/>
      <c r="VQM4" s="128"/>
      <c r="VQN4" s="128"/>
      <c r="VQO4" s="128"/>
      <c r="VQP4" s="128"/>
      <c r="VQQ4" s="128"/>
      <c r="VQR4" s="128"/>
      <c r="VQS4" s="128"/>
      <c r="VQT4" s="128"/>
      <c r="VQU4" s="128"/>
      <c r="VQV4" s="128"/>
      <c r="VQW4" s="128"/>
      <c r="VQX4" s="128"/>
      <c r="VQY4" s="128"/>
      <c r="VQZ4" s="128"/>
      <c r="VRA4" s="128"/>
      <c r="VRB4" s="128"/>
      <c r="VRC4" s="128"/>
      <c r="VRD4" s="128"/>
      <c r="VRE4" s="128"/>
      <c r="VRF4" s="128"/>
      <c r="VRG4" s="128"/>
      <c r="VRH4" s="128"/>
      <c r="VRI4" s="128"/>
      <c r="VRJ4" s="128"/>
      <c r="VRK4" s="128"/>
      <c r="VRL4" s="128"/>
      <c r="VRM4" s="128"/>
      <c r="VRN4" s="128"/>
      <c r="VRO4" s="128"/>
      <c r="VRP4" s="128"/>
      <c r="VRQ4" s="128"/>
      <c r="VRR4" s="128"/>
      <c r="VRS4" s="128"/>
      <c r="VRT4" s="128"/>
      <c r="VRU4" s="128"/>
      <c r="VRV4" s="128"/>
      <c r="VRW4" s="128"/>
      <c r="VRX4" s="128"/>
      <c r="VRY4" s="128"/>
      <c r="VRZ4" s="128"/>
      <c r="VSA4" s="128"/>
      <c r="VSB4" s="128"/>
      <c r="VSC4" s="128"/>
      <c r="VSD4" s="128"/>
      <c r="VSE4" s="128"/>
      <c r="VSF4" s="128"/>
      <c r="VSG4" s="128"/>
      <c r="VSH4" s="128"/>
      <c r="VSI4" s="128"/>
      <c r="VSJ4" s="128"/>
      <c r="VSK4" s="128"/>
      <c r="VSL4" s="128"/>
      <c r="VSM4" s="128"/>
      <c r="VSN4" s="128"/>
      <c r="VSO4" s="128"/>
      <c r="VSP4" s="128"/>
      <c r="VSQ4" s="128"/>
      <c r="VSR4" s="128"/>
      <c r="VSS4" s="128"/>
      <c r="VST4" s="128"/>
      <c r="VSU4" s="128"/>
      <c r="VSV4" s="128"/>
      <c r="VSW4" s="128"/>
      <c r="VSX4" s="128"/>
      <c r="VSY4" s="128"/>
      <c r="VSZ4" s="128"/>
      <c r="VTA4" s="128"/>
      <c r="VTB4" s="128"/>
      <c r="VTC4" s="128"/>
      <c r="VTD4" s="128"/>
      <c r="VTE4" s="128"/>
      <c r="VTF4" s="128"/>
      <c r="VTG4" s="128"/>
      <c r="VTH4" s="128"/>
      <c r="VTI4" s="128"/>
      <c r="VTJ4" s="128"/>
      <c r="VTK4" s="128"/>
      <c r="VTL4" s="128"/>
      <c r="VTM4" s="128"/>
      <c r="VTN4" s="128"/>
      <c r="VTO4" s="128"/>
      <c r="VTP4" s="128"/>
      <c r="VTQ4" s="128"/>
      <c r="VTR4" s="128"/>
      <c r="VTS4" s="128"/>
      <c r="VTT4" s="128"/>
      <c r="VTU4" s="128"/>
      <c r="VTV4" s="128"/>
      <c r="VTW4" s="128"/>
      <c r="VTX4" s="128"/>
      <c r="VTY4" s="128"/>
      <c r="VTZ4" s="128"/>
      <c r="VUA4" s="128"/>
      <c r="VUB4" s="128"/>
      <c r="VUC4" s="128"/>
      <c r="VUD4" s="128"/>
      <c r="VUE4" s="128"/>
      <c r="VUF4" s="128"/>
      <c r="VUG4" s="128"/>
      <c r="VUH4" s="128"/>
      <c r="VUI4" s="128"/>
      <c r="VUJ4" s="128"/>
      <c r="VUK4" s="128"/>
      <c r="VUL4" s="128"/>
      <c r="VUM4" s="128"/>
      <c r="VUN4" s="128"/>
      <c r="VUO4" s="128"/>
      <c r="VUP4" s="128"/>
      <c r="VUQ4" s="128"/>
      <c r="VUR4" s="128"/>
      <c r="VUS4" s="128"/>
      <c r="VUT4" s="128"/>
      <c r="VUU4" s="128"/>
      <c r="VUV4" s="128"/>
      <c r="VUW4" s="128"/>
      <c r="VUX4" s="128"/>
      <c r="VUY4" s="128"/>
      <c r="VUZ4" s="128"/>
      <c r="VVA4" s="128"/>
      <c r="VVB4" s="128"/>
      <c r="VVC4" s="128"/>
      <c r="VVD4" s="128"/>
      <c r="VVE4" s="128"/>
      <c r="VVF4" s="128"/>
      <c r="VVG4" s="128"/>
      <c r="VVH4" s="128"/>
      <c r="VVI4" s="128"/>
      <c r="VVJ4" s="128"/>
      <c r="VVK4" s="128"/>
      <c r="VVL4" s="128"/>
      <c r="VVM4" s="128"/>
      <c r="VVN4" s="128"/>
      <c r="VVO4" s="128"/>
      <c r="VVP4" s="128"/>
      <c r="VVQ4" s="128"/>
      <c r="VVR4" s="128"/>
      <c r="VVS4" s="128"/>
      <c r="VVT4" s="128"/>
      <c r="VVU4" s="128"/>
      <c r="VVV4" s="128"/>
      <c r="VVW4" s="128"/>
      <c r="VVX4" s="128"/>
      <c r="VVY4" s="128"/>
      <c r="VVZ4" s="128"/>
      <c r="VWA4" s="128"/>
      <c r="VWB4" s="128"/>
      <c r="VWC4" s="128"/>
      <c r="VWD4" s="128"/>
      <c r="VWE4" s="128"/>
      <c r="VWF4" s="128"/>
      <c r="VWG4" s="128"/>
      <c r="VWH4" s="128"/>
      <c r="VWI4" s="128"/>
      <c r="VWJ4" s="128"/>
      <c r="VWK4" s="128"/>
      <c r="VWL4" s="128"/>
      <c r="VWM4" s="128"/>
      <c r="VWN4" s="128"/>
      <c r="VWO4" s="128"/>
      <c r="VWP4" s="128"/>
      <c r="VWQ4" s="128"/>
      <c r="VWR4" s="128"/>
      <c r="VWS4" s="128"/>
      <c r="VWT4" s="128"/>
      <c r="VWU4" s="128"/>
      <c r="VWV4" s="128"/>
      <c r="VWW4" s="128"/>
      <c r="VWX4" s="128"/>
      <c r="VWY4" s="128"/>
      <c r="VWZ4" s="128"/>
      <c r="VXA4" s="128"/>
      <c r="VXB4" s="128"/>
      <c r="VXC4" s="128"/>
      <c r="VXD4" s="128"/>
      <c r="VXE4" s="128"/>
      <c r="VXF4" s="128"/>
      <c r="VXG4" s="128"/>
      <c r="VXH4" s="128"/>
      <c r="VXI4" s="128"/>
      <c r="VXJ4" s="128"/>
      <c r="VXK4" s="128"/>
      <c r="VXL4" s="128"/>
      <c r="VXM4" s="128"/>
      <c r="VXN4" s="128"/>
      <c r="VXO4" s="128"/>
      <c r="VXP4" s="128"/>
      <c r="VXQ4" s="128"/>
      <c r="VXR4" s="128"/>
      <c r="VXS4" s="128"/>
      <c r="VXT4" s="128"/>
      <c r="VXU4" s="128"/>
      <c r="VXV4" s="128"/>
      <c r="VXW4" s="128"/>
      <c r="VXX4" s="128"/>
      <c r="VXY4" s="128"/>
      <c r="VXZ4" s="128"/>
      <c r="VYA4" s="128"/>
      <c r="VYB4" s="128"/>
      <c r="VYC4" s="128"/>
      <c r="VYD4" s="128"/>
      <c r="VYE4" s="128"/>
      <c r="VYF4" s="128"/>
      <c r="VYG4" s="128"/>
      <c r="VYH4" s="128"/>
      <c r="VYI4" s="128"/>
      <c r="VYJ4" s="128"/>
      <c r="VYK4" s="128"/>
      <c r="VYL4" s="128"/>
      <c r="VYM4" s="128"/>
      <c r="VYN4" s="128"/>
      <c r="VYO4" s="128"/>
      <c r="VYP4" s="128"/>
      <c r="VYQ4" s="128"/>
      <c r="VYR4" s="128"/>
      <c r="VYS4" s="128"/>
      <c r="VYT4" s="128"/>
      <c r="VYU4" s="128"/>
      <c r="VYV4" s="128"/>
      <c r="VYW4" s="128"/>
      <c r="VYX4" s="128"/>
      <c r="VYY4" s="128"/>
      <c r="VYZ4" s="128"/>
      <c r="VZA4" s="128"/>
      <c r="VZB4" s="128"/>
      <c r="VZC4" s="128"/>
      <c r="VZD4" s="128"/>
      <c r="VZE4" s="128"/>
      <c r="VZF4" s="128"/>
      <c r="VZG4" s="128"/>
      <c r="VZH4" s="128"/>
      <c r="VZI4" s="128"/>
      <c r="VZJ4" s="128"/>
      <c r="VZK4" s="128"/>
      <c r="VZL4" s="128"/>
      <c r="VZM4" s="128"/>
      <c r="VZN4" s="128"/>
      <c r="VZO4" s="128"/>
      <c r="VZP4" s="128"/>
      <c r="VZQ4" s="128"/>
      <c r="VZR4" s="128"/>
      <c r="VZS4" s="128"/>
      <c r="VZT4" s="128"/>
      <c r="VZU4" s="128"/>
      <c r="VZV4" s="128"/>
      <c r="VZW4" s="128"/>
      <c r="VZX4" s="128"/>
      <c r="VZY4" s="128"/>
      <c r="VZZ4" s="128"/>
      <c r="WAA4" s="128"/>
      <c r="WAB4" s="128"/>
      <c r="WAC4" s="128"/>
      <c r="WAD4" s="128"/>
      <c r="WAE4" s="128"/>
      <c r="WAF4" s="128"/>
      <c r="WAG4" s="128"/>
      <c r="WAH4" s="128"/>
      <c r="WAI4" s="128"/>
      <c r="WAJ4" s="128"/>
      <c r="WAK4" s="128"/>
      <c r="WAL4" s="128"/>
      <c r="WAM4" s="128"/>
      <c r="WAN4" s="128"/>
      <c r="WAO4" s="128"/>
      <c r="WAP4" s="128"/>
      <c r="WAQ4" s="128"/>
      <c r="WAR4" s="128"/>
      <c r="WAS4" s="128"/>
      <c r="WAT4" s="128"/>
      <c r="WAU4" s="128"/>
      <c r="WAV4" s="128"/>
      <c r="WAW4" s="128"/>
      <c r="WAX4" s="128"/>
      <c r="WAY4" s="128"/>
      <c r="WAZ4" s="128"/>
      <c r="WBA4" s="128"/>
      <c r="WBB4" s="128"/>
      <c r="WBC4" s="128"/>
      <c r="WBD4" s="128"/>
      <c r="WBE4" s="128"/>
      <c r="WBF4" s="128"/>
      <c r="WBG4" s="128"/>
      <c r="WBH4" s="128"/>
      <c r="WBI4" s="128"/>
      <c r="WBJ4" s="128"/>
      <c r="WBK4" s="128"/>
      <c r="WBL4" s="128"/>
      <c r="WBM4" s="128"/>
      <c r="WBN4" s="128"/>
      <c r="WBO4" s="128"/>
      <c r="WBP4" s="128"/>
      <c r="WBQ4" s="128"/>
      <c r="WBR4" s="128"/>
      <c r="WBS4" s="128"/>
      <c r="WBT4" s="128"/>
      <c r="WBU4" s="128"/>
      <c r="WBV4" s="128"/>
      <c r="WBW4" s="128"/>
      <c r="WBX4" s="128"/>
      <c r="WBY4" s="128"/>
      <c r="WBZ4" s="128"/>
      <c r="WCA4" s="128"/>
      <c r="WCB4" s="128"/>
      <c r="WCC4" s="128"/>
      <c r="WCD4" s="128"/>
      <c r="WCE4" s="128"/>
      <c r="WCF4" s="128"/>
      <c r="WCG4" s="128"/>
      <c r="WCH4" s="128"/>
      <c r="WCI4" s="128"/>
      <c r="WCJ4" s="128"/>
      <c r="WCK4" s="128"/>
      <c r="WCL4" s="128"/>
      <c r="WCM4" s="128"/>
      <c r="WCN4" s="128"/>
      <c r="WCO4" s="128"/>
      <c r="WCP4" s="128"/>
      <c r="WCQ4" s="128"/>
      <c r="WCR4" s="128"/>
      <c r="WCS4" s="128"/>
      <c r="WCT4" s="128"/>
      <c r="WCU4" s="128"/>
      <c r="WCV4" s="128"/>
      <c r="WCW4" s="128"/>
      <c r="WCX4" s="128"/>
      <c r="WCY4" s="128"/>
      <c r="WCZ4" s="128"/>
      <c r="WDA4" s="128"/>
      <c r="WDB4" s="128"/>
      <c r="WDC4" s="128"/>
      <c r="WDD4" s="128"/>
      <c r="WDE4" s="128"/>
      <c r="WDF4" s="128"/>
      <c r="WDG4" s="128"/>
      <c r="WDH4" s="128"/>
      <c r="WDI4" s="128"/>
      <c r="WDJ4" s="128"/>
      <c r="WDK4" s="128"/>
      <c r="WDL4" s="128"/>
      <c r="WDM4" s="128"/>
      <c r="WDN4" s="128"/>
      <c r="WDO4" s="128"/>
      <c r="WDP4" s="128"/>
      <c r="WDQ4" s="128"/>
      <c r="WDR4" s="128"/>
      <c r="WDS4" s="128"/>
      <c r="WDT4" s="128"/>
      <c r="WDU4" s="128"/>
      <c r="WDV4" s="128"/>
      <c r="WDW4" s="128"/>
      <c r="WDX4" s="128"/>
      <c r="WDY4" s="128"/>
      <c r="WDZ4" s="128"/>
      <c r="WEA4" s="128"/>
      <c r="WEB4" s="128"/>
      <c r="WEC4" s="128"/>
      <c r="WED4" s="128"/>
      <c r="WEE4" s="128"/>
      <c r="WEF4" s="128"/>
      <c r="WEG4" s="128"/>
      <c r="WEH4" s="128"/>
      <c r="WEI4" s="128"/>
      <c r="WEJ4" s="128"/>
      <c r="WEK4" s="128"/>
      <c r="WEL4" s="128"/>
      <c r="WEM4" s="128"/>
      <c r="WEN4" s="128"/>
      <c r="WEO4" s="128"/>
      <c r="WEP4" s="128"/>
      <c r="WEQ4" s="128"/>
      <c r="WER4" s="128"/>
      <c r="WES4" s="128"/>
      <c r="WET4" s="128"/>
      <c r="WEU4" s="128"/>
      <c r="WEV4" s="128"/>
      <c r="WEW4" s="128"/>
      <c r="WEX4" s="128"/>
      <c r="WEY4" s="128"/>
      <c r="WEZ4" s="128"/>
      <c r="WFA4" s="128"/>
      <c r="WFB4" s="128"/>
      <c r="WFC4" s="128"/>
      <c r="WFD4" s="128"/>
      <c r="WFE4" s="128"/>
      <c r="WFF4" s="128"/>
      <c r="WFG4" s="128"/>
      <c r="WFH4" s="128"/>
      <c r="WFI4" s="128"/>
      <c r="WFJ4" s="128"/>
      <c r="WFK4" s="128"/>
      <c r="WFL4" s="128"/>
      <c r="WFM4" s="128"/>
      <c r="WFN4" s="128"/>
      <c r="WFO4" s="128"/>
      <c r="WFP4" s="128"/>
      <c r="WFQ4" s="128"/>
      <c r="WFR4" s="128"/>
      <c r="WFS4" s="128"/>
      <c r="WFT4" s="128"/>
      <c r="WFU4" s="128"/>
      <c r="WFV4" s="128"/>
      <c r="WFW4" s="128"/>
      <c r="WFX4" s="128"/>
      <c r="WFY4" s="128"/>
      <c r="WFZ4" s="128"/>
      <c r="WGA4" s="128"/>
      <c r="WGB4" s="128"/>
      <c r="WGC4" s="128"/>
      <c r="WGD4" s="128"/>
      <c r="WGE4" s="128"/>
      <c r="WGF4" s="128"/>
      <c r="WGG4" s="128"/>
      <c r="WGH4" s="128"/>
      <c r="WGI4" s="128"/>
      <c r="WGJ4" s="128"/>
      <c r="WGK4" s="128"/>
      <c r="WGL4" s="128"/>
      <c r="WGM4" s="128"/>
      <c r="WGN4" s="128"/>
      <c r="WGO4" s="128"/>
      <c r="WGP4" s="128"/>
      <c r="WGQ4" s="128"/>
      <c r="WGR4" s="128"/>
      <c r="WGS4" s="128"/>
      <c r="WGT4" s="128"/>
      <c r="WGU4" s="128"/>
      <c r="WGV4" s="128"/>
      <c r="WGW4" s="128"/>
      <c r="WGX4" s="128"/>
      <c r="WGY4" s="128"/>
      <c r="WGZ4" s="128"/>
      <c r="WHA4" s="128"/>
      <c r="WHB4" s="128"/>
      <c r="WHC4" s="128"/>
      <c r="WHD4" s="128"/>
      <c r="WHE4" s="128"/>
      <c r="WHF4" s="128"/>
      <c r="WHG4" s="128"/>
      <c r="WHH4" s="128"/>
      <c r="WHI4" s="128"/>
      <c r="WHJ4" s="128"/>
      <c r="WHK4" s="128"/>
      <c r="WHL4" s="128"/>
      <c r="WHM4" s="128"/>
      <c r="WHN4" s="128"/>
      <c r="WHO4" s="128"/>
      <c r="WHP4" s="128"/>
      <c r="WHQ4" s="128"/>
      <c r="WHR4" s="128"/>
      <c r="WHS4" s="128"/>
      <c r="WHT4" s="128"/>
      <c r="WHU4" s="128"/>
      <c r="WHV4" s="128"/>
      <c r="WHW4" s="128"/>
      <c r="WHX4" s="128"/>
      <c r="WHY4" s="128"/>
      <c r="WHZ4" s="128"/>
      <c r="WIA4" s="128"/>
      <c r="WIB4" s="128"/>
      <c r="WIC4" s="128"/>
      <c r="WID4" s="128"/>
      <c r="WIE4" s="128"/>
      <c r="WIF4" s="128"/>
      <c r="WIG4" s="128"/>
      <c r="WIH4" s="128"/>
      <c r="WII4" s="128"/>
      <c r="WIJ4" s="128"/>
      <c r="WIK4" s="128"/>
      <c r="WIL4" s="128"/>
      <c r="WIM4" s="128"/>
      <c r="WIN4" s="128"/>
      <c r="WIO4" s="128"/>
      <c r="WIP4" s="128"/>
      <c r="WIQ4" s="128"/>
      <c r="WIR4" s="128"/>
      <c r="WIS4" s="128"/>
      <c r="WIT4" s="128"/>
      <c r="WIU4" s="128"/>
      <c r="WIV4" s="128"/>
      <c r="WIW4" s="128"/>
      <c r="WIX4" s="128"/>
      <c r="WIY4" s="128"/>
      <c r="WIZ4" s="128"/>
      <c r="WJA4" s="128"/>
      <c r="WJB4" s="128"/>
      <c r="WJC4" s="128"/>
      <c r="WJD4" s="128"/>
      <c r="WJE4" s="128"/>
      <c r="WJF4" s="128"/>
      <c r="WJG4" s="128"/>
      <c r="WJH4" s="128"/>
      <c r="WJI4" s="128"/>
      <c r="WJJ4" s="128"/>
      <c r="WJK4" s="128"/>
      <c r="WJL4" s="128"/>
      <c r="WJM4" s="128"/>
      <c r="WJN4" s="128"/>
      <c r="WJO4" s="128"/>
      <c r="WJP4" s="128"/>
      <c r="WJQ4" s="128"/>
      <c r="WJR4" s="128"/>
      <c r="WJS4" s="128"/>
      <c r="WJT4" s="128"/>
      <c r="WJU4" s="128"/>
      <c r="WJV4" s="128"/>
      <c r="WJW4" s="128"/>
      <c r="WJX4" s="128"/>
      <c r="WJY4" s="128"/>
      <c r="WJZ4" s="128"/>
      <c r="WKA4" s="128"/>
      <c r="WKB4" s="128"/>
      <c r="WKC4" s="128"/>
      <c r="WKD4" s="128"/>
      <c r="WKE4" s="128"/>
      <c r="WKF4" s="128"/>
      <c r="WKG4" s="128"/>
      <c r="WKH4" s="128"/>
      <c r="WKI4" s="128"/>
      <c r="WKJ4" s="128"/>
      <c r="WKK4" s="128"/>
      <c r="WKL4" s="128"/>
      <c r="WKM4" s="128"/>
      <c r="WKN4" s="128"/>
      <c r="WKO4" s="128"/>
      <c r="WKP4" s="128"/>
      <c r="WKQ4" s="128"/>
      <c r="WKR4" s="128"/>
      <c r="WKS4" s="128"/>
      <c r="WKT4" s="128"/>
      <c r="WKU4" s="128"/>
      <c r="WKV4" s="128"/>
      <c r="WKW4" s="128"/>
      <c r="WKX4" s="128"/>
      <c r="WKY4" s="128"/>
      <c r="WKZ4" s="128"/>
      <c r="WLA4" s="128"/>
      <c r="WLB4" s="128"/>
      <c r="WLC4" s="128"/>
      <c r="WLD4" s="128"/>
      <c r="WLE4" s="128"/>
      <c r="WLF4" s="128"/>
      <c r="WLG4" s="128"/>
      <c r="WLH4" s="128"/>
      <c r="WLI4" s="128"/>
      <c r="WLJ4" s="128"/>
      <c r="WLK4" s="128"/>
      <c r="WLL4" s="128"/>
      <c r="WLM4" s="128"/>
      <c r="WLN4" s="128"/>
      <c r="WLO4" s="128"/>
      <c r="WLP4" s="128"/>
      <c r="WLQ4" s="128"/>
      <c r="WLR4" s="128"/>
      <c r="WLS4" s="128"/>
      <c r="WLT4" s="128"/>
      <c r="WLU4" s="128"/>
      <c r="WLV4" s="128"/>
      <c r="WLW4" s="128"/>
      <c r="WLX4" s="128"/>
      <c r="WLY4" s="128"/>
      <c r="WLZ4" s="128"/>
      <c r="WMA4" s="128"/>
      <c r="WMB4" s="128"/>
      <c r="WMC4" s="128"/>
      <c r="WMD4" s="128"/>
      <c r="WME4" s="128"/>
      <c r="WMF4" s="128"/>
      <c r="WMG4" s="128"/>
      <c r="WMH4" s="128"/>
      <c r="WMI4" s="128"/>
      <c r="WMJ4" s="128"/>
      <c r="WMK4" s="128"/>
      <c r="WML4" s="128"/>
      <c r="WMM4" s="128"/>
      <c r="WMN4" s="128"/>
      <c r="WMO4" s="128"/>
      <c r="WMP4" s="128"/>
      <c r="WMQ4" s="128"/>
      <c r="WMR4" s="128"/>
      <c r="WMS4" s="128"/>
      <c r="WMT4" s="128"/>
      <c r="WMU4" s="128"/>
      <c r="WMV4" s="128"/>
      <c r="WMW4" s="128"/>
      <c r="WMX4" s="128"/>
      <c r="WMY4" s="128"/>
      <c r="WMZ4" s="128"/>
      <c r="WNA4" s="128"/>
      <c r="WNB4" s="128"/>
      <c r="WNC4" s="128"/>
      <c r="WND4" s="128"/>
      <c r="WNE4" s="128"/>
      <c r="WNF4" s="128"/>
      <c r="WNG4" s="128"/>
      <c r="WNH4" s="128"/>
      <c r="WNI4" s="128"/>
      <c r="WNJ4" s="128"/>
      <c r="WNK4" s="128"/>
      <c r="WNL4" s="128"/>
      <c r="WNM4" s="128"/>
      <c r="WNN4" s="128"/>
      <c r="WNO4" s="128"/>
      <c r="WNP4" s="128"/>
      <c r="WNQ4" s="128"/>
      <c r="WNR4" s="128"/>
      <c r="WNS4" s="128"/>
      <c r="WNT4" s="128"/>
      <c r="WNU4" s="128"/>
      <c r="WNV4" s="128"/>
      <c r="WNW4" s="128"/>
      <c r="WNX4" s="128"/>
      <c r="WNY4" s="128"/>
      <c r="WNZ4" s="128"/>
      <c r="WOA4" s="128"/>
      <c r="WOB4" s="128"/>
      <c r="WOC4" s="128"/>
      <c r="WOD4" s="128"/>
      <c r="WOE4" s="128"/>
      <c r="WOF4" s="128"/>
      <c r="WOG4" s="128"/>
      <c r="WOH4" s="128"/>
      <c r="WOI4" s="128"/>
      <c r="WOJ4" s="128"/>
      <c r="WOK4" s="128"/>
      <c r="WOL4" s="128"/>
      <c r="WOM4" s="128"/>
      <c r="WON4" s="128"/>
      <c r="WOO4" s="128"/>
      <c r="WOP4" s="128"/>
      <c r="WOQ4" s="128"/>
      <c r="WOR4" s="128"/>
      <c r="WOS4" s="128"/>
      <c r="WOT4" s="128"/>
      <c r="WOU4" s="128"/>
      <c r="WOV4" s="128"/>
      <c r="WOW4" s="128"/>
      <c r="WOX4" s="128"/>
      <c r="WOY4" s="128"/>
      <c r="WOZ4" s="128"/>
      <c r="WPA4" s="128"/>
      <c r="WPB4" s="128"/>
      <c r="WPC4" s="128"/>
      <c r="WPD4" s="128"/>
      <c r="WPE4" s="128"/>
      <c r="WPF4" s="128"/>
      <c r="WPG4" s="128"/>
      <c r="WPH4" s="128"/>
      <c r="WPI4" s="128"/>
      <c r="WPJ4" s="128"/>
      <c r="WPK4" s="128"/>
      <c r="WPL4" s="128"/>
      <c r="WPM4" s="128"/>
      <c r="WPN4" s="128"/>
      <c r="WPO4" s="128"/>
      <c r="WPP4" s="128"/>
      <c r="WPQ4" s="128"/>
      <c r="WPR4" s="128"/>
      <c r="WPS4" s="128"/>
      <c r="WPT4" s="128"/>
      <c r="WPU4" s="128"/>
      <c r="WPV4" s="128"/>
      <c r="WPW4" s="128"/>
      <c r="WPX4" s="128"/>
      <c r="WPY4" s="128"/>
      <c r="WPZ4" s="128"/>
      <c r="WQA4" s="128"/>
      <c r="WQB4" s="128"/>
      <c r="WQC4" s="128"/>
      <c r="WQD4" s="128"/>
      <c r="WQE4" s="128"/>
      <c r="WQF4" s="128"/>
      <c r="WQG4" s="128"/>
      <c r="WQH4" s="128"/>
      <c r="WQI4" s="128"/>
      <c r="WQJ4" s="128"/>
      <c r="WQK4" s="128"/>
      <c r="WQL4" s="128"/>
      <c r="WQM4" s="128"/>
      <c r="WQN4" s="128"/>
      <c r="WQO4" s="128"/>
      <c r="WQP4" s="128"/>
      <c r="WQQ4" s="128"/>
      <c r="WQR4" s="128"/>
      <c r="WQS4" s="128"/>
      <c r="WQT4" s="128"/>
      <c r="WQU4" s="128"/>
      <c r="WQV4" s="128"/>
      <c r="WQW4" s="128"/>
      <c r="WQX4" s="128"/>
      <c r="WQY4" s="128"/>
      <c r="WQZ4" s="128"/>
      <c r="WRA4" s="128"/>
      <c r="WRB4" s="128"/>
      <c r="WRC4" s="128"/>
      <c r="WRD4" s="128"/>
      <c r="WRE4" s="128"/>
      <c r="WRF4" s="128"/>
      <c r="WRG4" s="128"/>
      <c r="WRH4" s="128"/>
      <c r="WRI4" s="128"/>
      <c r="WRJ4" s="128"/>
      <c r="WRK4" s="128"/>
      <c r="WRL4" s="128"/>
      <c r="WRM4" s="128"/>
      <c r="WRN4" s="128"/>
      <c r="WRO4" s="128"/>
      <c r="WRP4" s="128"/>
      <c r="WRQ4" s="128"/>
      <c r="WRR4" s="128"/>
      <c r="WRS4" s="128"/>
      <c r="WRT4" s="128"/>
      <c r="WRU4" s="128"/>
      <c r="WRV4" s="128"/>
      <c r="WRW4" s="128"/>
      <c r="WRX4" s="128"/>
      <c r="WRY4" s="128"/>
      <c r="WRZ4" s="128"/>
      <c r="WSA4" s="128"/>
      <c r="WSB4" s="128"/>
      <c r="WSC4" s="128"/>
      <c r="WSD4" s="128"/>
      <c r="WSE4" s="128"/>
      <c r="WSF4" s="128"/>
      <c r="WSG4" s="128"/>
      <c r="WSH4" s="128"/>
      <c r="WSI4" s="128"/>
      <c r="WSJ4" s="128"/>
      <c r="WSK4" s="128"/>
      <c r="WSL4" s="128"/>
      <c r="WSM4" s="128"/>
      <c r="WSN4" s="128"/>
      <c r="WSO4" s="128"/>
      <c r="WSP4" s="128"/>
      <c r="WSQ4" s="128"/>
      <c r="WSR4" s="128"/>
      <c r="WSS4" s="128"/>
      <c r="WST4" s="128"/>
      <c r="WSU4" s="128"/>
      <c r="WSV4" s="128"/>
      <c r="WSW4" s="128"/>
      <c r="WSX4" s="128"/>
      <c r="WSY4" s="128"/>
      <c r="WSZ4" s="128"/>
      <c r="WTA4" s="128"/>
      <c r="WTB4" s="128"/>
      <c r="WTC4" s="128"/>
      <c r="WTD4" s="128"/>
      <c r="WTE4" s="128"/>
      <c r="WTF4" s="128"/>
      <c r="WTG4" s="128"/>
      <c r="WTH4" s="128"/>
      <c r="WTI4" s="128"/>
      <c r="WTJ4" s="128"/>
      <c r="WTK4" s="128"/>
      <c r="WTL4" s="128"/>
      <c r="WTM4" s="128"/>
      <c r="WTN4" s="128"/>
      <c r="WTO4" s="128"/>
      <c r="WTP4" s="128"/>
      <c r="WTQ4" s="128"/>
      <c r="WTR4" s="128"/>
      <c r="WTS4" s="128"/>
      <c r="WTT4" s="128"/>
      <c r="WTU4" s="128"/>
      <c r="WTV4" s="128"/>
      <c r="WTW4" s="128"/>
      <c r="WTX4" s="128"/>
      <c r="WTY4" s="128"/>
      <c r="WTZ4" s="128"/>
      <c r="WUA4" s="128"/>
      <c r="WUB4" s="128"/>
      <c r="WUC4" s="128"/>
      <c r="WUD4" s="128"/>
      <c r="WUE4" s="128"/>
      <c r="WUF4" s="128"/>
      <c r="WUG4" s="128"/>
      <c r="WUH4" s="128"/>
      <c r="WUI4" s="128"/>
      <c r="WUJ4" s="128"/>
      <c r="WUK4" s="128"/>
      <c r="WUL4" s="128"/>
      <c r="WUM4" s="128"/>
      <c r="WUN4" s="128"/>
      <c r="WUO4" s="128"/>
      <c r="WUP4" s="128"/>
      <c r="WUQ4" s="128"/>
      <c r="WUR4" s="128"/>
      <c r="WUS4" s="128"/>
      <c r="WUT4" s="128"/>
      <c r="WUU4" s="128"/>
      <c r="WUV4" s="128"/>
      <c r="WUW4" s="128"/>
      <c r="WUX4" s="128"/>
      <c r="WUY4" s="128"/>
      <c r="WUZ4" s="128"/>
      <c r="WVA4" s="128"/>
      <c r="WVB4" s="128"/>
      <c r="WVC4" s="128"/>
      <c r="WVD4" s="128"/>
      <c r="WVE4" s="128"/>
      <c r="WVF4" s="128"/>
      <c r="WVG4" s="128"/>
      <c r="WVH4" s="128"/>
      <c r="WVI4" s="128"/>
      <c r="WVJ4" s="128"/>
      <c r="WVK4" s="128"/>
      <c r="WVL4" s="128"/>
      <c r="WVM4" s="128"/>
      <c r="WVN4" s="128"/>
      <c r="WVO4" s="128"/>
      <c r="WVP4" s="128"/>
      <c r="WVQ4" s="128"/>
      <c r="WVR4" s="128"/>
      <c r="WVS4" s="128"/>
      <c r="WVT4" s="128"/>
      <c r="WVU4" s="128"/>
      <c r="WVV4" s="128"/>
      <c r="WVW4" s="128"/>
      <c r="WVX4" s="128"/>
      <c r="WVY4" s="128"/>
      <c r="WVZ4" s="128"/>
      <c r="WWA4" s="128"/>
    </row>
    <row r="5" spans="1:16147" s="63" customFormat="1">
      <c r="A5" s="128"/>
      <c r="B5" s="70"/>
      <c r="C5" s="71"/>
      <c r="D5" s="71"/>
      <c r="E5" s="71"/>
      <c r="F5" s="71"/>
      <c r="G5" s="71"/>
      <c r="H5" s="71"/>
      <c r="I5" s="72"/>
      <c r="J5" s="72"/>
      <c r="K5" s="73"/>
      <c r="L5" s="73"/>
      <c r="M5" s="73"/>
      <c r="N5" s="68"/>
      <c r="O5" s="68"/>
      <c r="P5" s="68"/>
      <c r="Q5" s="68"/>
      <c r="R5" s="74"/>
      <c r="T5" s="128"/>
      <c r="U5" s="128"/>
      <c r="V5" s="128"/>
      <c r="W5" s="128"/>
      <c r="X5" s="128"/>
      <c r="Y5" s="128"/>
      <c r="Z5" s="128"/>
      <c r="AA5" s="128"/>
      <c r="AB5" s="128"/>
      <c r="AC5" s="128"/>
      <c r="AD5" s="128"/>
      <c r="AE5" s="128"/>
      <c r="AF5" s="128"/>
      <c r="AG5" s="128"/>
      <c r="AH5" s="128"/>
      <c r="AI5" s="128"/>
      <c r="AJ5" s="128"/>
      <c r="AK5" s="128"/>
      <c r="AL5" s="128"/>
      <c r="AM5" s="128"/>
      <c r="AN5" s="128"/>
      <c r="AO5" s="128"/>
      <c r="AP5" s="128"/>
      <c r="AQ5" s="128"/>
      <c r="AR5" s="128"/>
      <c r="AS5" s="128"/>
      <c r="AT5" s="128"/>
      <c r="AU5" s="128"/>
      <c r="AV5" s="128"/>
      <c r="AW5" s="128"/>
      <c r="AX5" s="128"/>
      <c r="AY5" s="128"/>
      <c r="AZ5" s="128"/>
      <c r="BA5" s="128"/>
      <c r="BB5" s="128"/>
      <c r="BC5" s="128"/>
      <c r="BD5" s="128"/>
      <c r="BE5" s="128"/>
      <c r="BF5" s="128"/>
      <c r="BG5" s="128"/>
      <c r="BH5" s="128"/>
      <c r="BI5" s="128"/>
      <c r="BJ5" s="128"/>
      <c r="BK5" s="128"/>
      <c r="BL5" s="128"/>
      <c r="BM5" s="128"/>
      <c r="BN5" s="128"/>
      <c r="BO5" s="128"/>
      <c r="BP5" s="128"/>
      <c r="BQ5" s="128"/>
      <c r="BR5" s="128"/>
      <c r="BS5" s="128"/>
      <c r="BT5" s="128"/>
      <c r="BU5" s="128"/>
      <c r="BV5" s="128"/>
      <c r="BW5" s="128"/>
      <c r="BX5" s="128"/>
      <c r="BY5" s="128"/>
      <c r="BZ5" s="128"/>
      <c r="CA5" s="128"/>
      <c r="CB5" s="128"/>
      <c r="CC5" s="128"/>
      <c r="CD5" s="128"/>
      <c r="CE5" s="128"/>
      <c r="CF5" s="128"/>
      <c r="CG5" s="128"/>
      <c r="CH5" s="128"/>
      <c r="CI5" s="128"/>
      <c r="CJ5" s="128"/>
      <c r="CK5" s="128"/>
      <c r="CL5" s="128"/>
      <c r="CM5" s="128"/>
      <c r="CN5" s="128"/>
      <c r="CO5" s="128"/>
      <c r="CP5" s="128"/>
      <c r="CQ5" s="128"/>
      <c r="CR5" s="128"/>
      <c r="CS5" s="128"/>
      <c r="CT5" s="128"/>
      <c r="CU5" s="128"/>
      <c r="CV5" s="128"/>
      <c r="CW5" s="128"/>
      <c r="CX5" s="128"/>
      <c r="CY5" s="128"/>
      <c r="CZ5" s="128"/>
      <c r="DA5" s="128"/>
      <c r="DB5" s="128"/>
      <c r="DC5" s="128"/>
      <c r="DD5" s="128"/>
      <c r="DE5" s="128"/>
      <c r="DF5" s="128"/>
      <c r="DG5" s="128"/>
      <c r="DH5" s="128"/>
      <c r="DI5" s="128"/>
      <c r="DJ5" s="128"/>
      <c r="DK5" s="128"/>
      <c r="DL5" s="128"/>
      <c r="DM5" s="128"/>
      <c r="DN5" s="128"/>
      <c r="DO5" s="128"/>
      <c r="DP5" s="128"/>
      <c r="DQ5" s="128"/>
      <c r="DR5" s="128"/>
      <c r="DS5" s="128"/>
      <c r="DT5" s="128"/>
      <c r="DU5" s="128"/>
      <c r="DV5" s="128"/>
      <c r="DW5" s="128"/>
      <c r="DX5" s="128"/>
      <c r="DY5" s="128"/>
      <c r="DZ5" s="128"/>
      <c r="EA5" s="128"/>
      <c r="EB5" s="128"/>
      <c r="EC5" s="128"/>
      <c r="ED5" s="128"/>
      <c r="EE5" s="128"/>
      <c r="EF5" s="128"/>
      <c r="EG5" s="128"/>
      <c r="EH5" s="128"/>
      <c r="EI5" s="128"/>
      <c r="EJ5" s="128"/>
      <c r="EK5" s="128"/>
      <c r="EL5" s="128"/>
      <c r="EM5" s="128"/>
      <c r="EN5" s="128"/>
      <c r="EO5" s="128"/>
      <c r="EP5" s="128"/>
      <c r="EQ5" s="128"/>
      <c r="ER5" s="128"/>
      <c r="ES5" s="128"/>
      <c r="ET5" s="128"/>
      <c r="EU5" s="128"/>
      <c r="EV5" s="128"/>
      <c r="EW5" s="128"/>
      <c r="EX5" s="128"/>
      <c r="EY5" s="128"/>
      <c r="EZ5" s="128"/>
      <c r="FA5" s="128"/>
      <c r="FB5" s="128"/>
      <c r="FC5" s="128"/>
      <c r="FD5" s="128"/>
      <c r="FE5" s="128"/>
      <c r="FF5" s="128"/>
      <c r="FG5" s="128"/>
      <c r="FH5" s="128"/>
      <c r="FI5" s="128"/>
      <c r="FJ5" s="128"/>
      <c r="FK5" s="128"/>
      <c r="FL5" s="128"/>
      <c r="FM5" s="128"/>
      <c r="FN5" s="128"/>
      <c r="FO5" s="128"/>
      <c r="FP5" s="128"/>
      <c r="FQ5" s="128"/>
      <c r="FR5" s="128"/>
      <c r="FS5" s="128"/>
      <c r="FT5" s="128"/>
      <c r="FU5" s="128"/>
      <c r="FV5" s="128"/>
      <c r="FW5" s="128"/>
      <c r="FX5" s="128"/>
      <c r="FY5" s="128"/>
      <c r="FZ5" s="128"/>
      <c r="GA5" s="128"/>
      <c r="GB5" s="128"/>
      <c r="GC5" s="128"/>
      <c r="GD5" s="128"/>
      <c r="GE5" s="128"/>
      <c r="GF5" s="128"/>
      <c r="GG5" s="128"/>
      <c r="GH5" s="128"/>
      <c r="GI5" s="128"/>
      <c r="GJ5" s="128"/>
      <c r="GK5" s="128"/>
      <c r="GL5" s="128"/>
      <c r="GM5" s="128"/>
      <c r="GN5" s="128"/>
      <c r="GO5" s="128"/>
      <c r="GP5" s="128"/>
      <c r="GQ5" s="128"/>
      <c r="GR5" s="128"/>
      <c r="GS5" s="128"/>
      <c r="GT5" s="128"/>
      <c r="GU5" s="128"/>
      <c r="GV5" s="128"/>
      <c r="GW5" s="128"/>
      <c r="GX5" s="128"/>
      <c r="GY5" s="128"/>
      <c r="GZ5" s="128"/>
      <c r="HA5" s="128"/>
      <c r="HB5" s="128"/>
      <c r="HC5" s="128"/>
      <c r="HD5" s="128"/>
      <c r="HE5" s="128"/>
      <c r="HF5" s="128"/>
      <c r="HG5" s="128"/>
      <c r="HH5" s="128"/>
      <c r="HI5" s="128"/>
      <c r="HJ5" s="128"/>
      <c r="HK5" s="128"/>
      <c r="HL5" s="128"/>
      <c r="HM5" s="128"/>
      <c r="HN5" s="128"/>
      <c r="HO5" s="128"/>
      <c r="HP5" s="128"/>
      <c r="HQ5" s="128"/>
      <c r="HR5" s="128"/>
      <c r="HS5" s="128"/>
      <c r="HT5" s="128"/>
      <c r="HU5" s="128"/>
      <c r="HV5" s="128"/>
      <c r="HW5" s="128"/>
      <c r="HX5" s="128"/>
      <c r="HY5" s="128"/>
      <c r="HZ5" s="128"/>
      <c r="IA5" s="128"/>
      <c r="IB5" s="128"/>
      <c r="IC5" s="128"/>
      <c r="ID5" s="128"/>
      <c r="IE5" s="128"/>
      <c r="IF5" s="128"/>
      <c r="IG5" s="128"/>
      <c r="IH5" s="128"/>
      <c r="II5" s="128"/>
      <c r="IJ5" s="128"/>
      <c r="IK5" s="128"/>
      <c r="IL5" s="128"/>
      <c r="IM5" s="128"/>
      <c r="IN5" s="128"/>
      <c r="IO5" s="128"/>
      <c r="IP5" s="128"/>
      <c r="IQ5" s="128"/>
      <c r="IR5" s="128"/>
      <c r="IS5" s="128"/>
      <c r="IT5" s="128"/>
      <c r="IU5" s="128"/>
      <c r="IV5" s="128"/>
      <c r="IW5" s="128"/>
      <c r="IX5" s="128"/>
      <c r="IY5" s="128"/>
      <c r="IZ5" s="128"/>
      <c r="JA5" s="128"/>
      <c r="JB5" s="128"/>
      <c r="JC5" s="128"/>
      <c r="JD5" s="128"/>
      <c r="JE5" s="128"/>
      <c r="JF5" s="128"/>
      <c r="JG5" s="128"/>
      <c r="JH5" s="128"/>
      <c r="JI5" s="128"/>
      <c r="JJ5" s="128"/>
      <c r="JK5" s="128"/>
      <c r="JL5" s="128"/>
      <c r="JM5" s="128"/>
      <c r="JN5" s="128"/>
      <c r="JO5" s="128"/>
      <c r="JP5" s="128"/>
      <c r="JQ5" s="128"/>
      <c r="JR5" s="128"/>
      <c r="JS5" s="128"/>
      <c r="JT5" s="128"/>
      <c r="JU5" s="128"/>
      <c r="JV5" s="128"/>
      <c r="JW5" s="128"/>
      <c r="JX5" s="128"/>
      <c r="JY5" s="128"/>
      <c r="JZ5" s="128"/>
      <c r="KA5" s="128"/>
      <c r="KB5" s="128"/>
      <c r="KC5" s="128"/>
      <c r="KD5" s="128"/>
      <c r="KE5" s="128"/>
      <c r="KF5" s="128"/>
      <c r="KG5" s="128"/>
      <c r="KH5" s="128"/>
      <c r="KI5" s="128"/>
      <c r="KJ5" s="128"/>
      <c r="KK5" s="128"/>
      <c r="KL5" s="128"/>
      <c r="KM5" s="128"/>
      <c r="KN5" s="128"/>
      <c r="KO5" s="128"/>
      <c r="KP5" s="128"/>
      <c r="KQ5" s="128"/>
      <c r="KR5" s="128"/>
      <c r="KS5" s="128"/>
      <c r="KT5" s="128"/>
      <c r="KU5" s="128"/>
      <c r="KV5" s="128"/>
      <c r="KW5" s="128"/>
      <c r="KX5" s="128"/>
      <c r="KY5" s="128"/>
      <c r="KZ5" s="128"/>
      <c r="LA5" s="128"/>
      <c r="LB5" s="128"/>
      <c r="LC5" s="128"/>
      <c r="LD5" s="128"/>
      <c r="LE5" s="128"/>
      <c r="LF5" s="128"/>
      <c r="LG5" s="128"/>
      <c r="LH5" s="128"/>
      <c r="LI5" s="128"/>
      <c r="LJ5" s="128"/>
      <c r="LK5" s="128"/>
      <c r="LL5" s="128"/>
      <c r="LM5" s="128"/>
      <c r="LN5" s="128"/>
      <c r="LO5" s="128"/>
      <c r="LP5" s="128"/>
      <c r="LQ5" s="128"/>
      <c r="LR5" s="128"/>
      <c r="LS5" s="128"/>
      <c r="LT5" s="128"/>
      <c r="LU5" s="128"/>
      <c r="LV5" s="128"/>
      <c r="LW5" s="128"/>
      <c r="LX5" s="128"/>
      <c r="LY5" s="128"/>
      <c r="LZ5" s="128"/>
      <c r="MA5" s="128"/>
      <c r="MB5" s="128"/>
      <c r="MC5" s="128"/>
      <c r="MD5" s="128"/>
      <c r="ME5" s="128"/>
      <c r="MF5" s="128"/>
      <c r="MG5" s="128"/>
      <c r="MH5" s="128"/>
      <c r="MI5" s="128"/>
      <c r="MJ5" s="128"/>
      <c r="MK5" s="128"/>
      <c r="ML5" s="128"/>
      <c r="MM5" s="128"/>
      <c r="MN5" s="128"/>
      <c r="MO5" s="128"/>
      <c r="MP5" s="128"/>
      <c r="MQ5" s="128"/>
      <c r="MR5" s="128"/>
      <c r="MS5" s="128"/>
      <c r="MT5" s="128"/>
      <c r="MU5" s="128"/>
      <c r="MV5" s="128"/>
      <c r="MW5" s="128"/>
      <c r="MX5" s="128"/>
      <c r="MY5" s="128"/>
      <c r="MZ5" s="128"/>
      <c r="NA5" s="128"/>
      <c r="NB5" s="128"/>
      <c r="NC5" s="128"/>
      <c r="ND5" s="128"/>
      <c r="NE5" s="128"/>
      <c r="NF5" s="128"/>
      <c r="NG5" s="128"/>
      <c r="NH5" s="128"/>
      <c r="NI5" s="128"/>
      <c r="NJ5" s="128"/>
      <c r="NK5" s="128"/>
      <c r="NL5" s="128"/>
      <c r="NM5" s="128"/>
      <c r="NN5" s="128"/>
      <c r="NO5" s="128"/>
      <c r="NP5" s="128"/>
      <c r="NQ5" s="128"/>
      <c r="NR5" s="128"/>
      <c r="NS5" s="128"/>
      <c r="NT5" s="128"/>
      <c r="NU5" s="128"/>
      <c r="NV5" s="128"/>
      <c r="NW5" s="128"/>
      <c r="NX5" s="128"/>
      <c r="NY5" s="128"/>
      <c r="NZ5" s="128"/>
      <c r="OA5" s="128"/>
      <c r="OB5" s="128"/>
      <c r="OC5" s="128"/>
      <c r="OD5" s="128"/>
      <c r="OE5" s="128"/>
      <c r="OF5" s="128"/>
      <c r="OG5" s="128"/>
      <c r="OH5" s="128"/>
      <c r="OI5" s="128"/>
      <c r="OJ5" s="128"/>
      <c r="OK5" s="128"/>
      <c r="OL5" s="128"/>
      <c r="OM5" s="128"/>
      <c r="ON5" s="128"/>
      <c r="OO5" s="128"/>
      <c r="OP5" s="128"/>
      <c r="OQ5" s="128"/>
      <c r="OR5" s="128"/>
      <c r="OS5" s="128"/>
      <c r="OT5" s="128"/>
      <c r="OU5" s="128"/>
      <c r="OV5" s="128"/>
      <c r="OW5" s="128"/>
      <c r="OX5" s="128"/>
      <c r="OY5" s="128"/>
      <c r="OZ5" s="128"/>
      <c r="PA5" s="128"/>
      <c r="PB5" s="128"/>
      <c r="PC5" s="128"/>
      <c r="PD5" s="128"/>
      <c r="PE5" s="128"/>
      <c r="PF5" s="128"/>
      <c r="PG5" s="128"/>
      <c r="PH5" s="128"/>
      <c r="PI5" s="128"/>
      <c r="PJ5" s="128"/>
      <c r="PK5" s="128"/>
      <c r="PL5" s="128"/>
      <c r="PM5" s="128"/>
      <c r="PN5" s="128"/>
      <c r="PO5" s="128"/>
      <c r="PP5" s="128"/>
      <c r="PQ5" s="128"/>
      <c r="PR5" s="128"/>
      <c r="PS5" s="128"/>
      <c r="PT5" s="128"/>
      <c r="PU5" s="128"/>
      <c r="PV5" s="128"/>
      <c r="PW5" s="128"/>
      <c r="PX5" s="128"/>
      <c r="PY5" s="128"/>
      <c r="PZ5" s="128"/>
      <c r="QA5" s="128"/>
      <c r="QB5" s="128"/>
      <c r="QC5" s="128"/>
      <c r="QD5" s="128"/>
      <c r="QE5" s="128"/>
      <c r="QF5" s="128"/>
      <c r="QG5" s="128"/>
      <c r="QH5" s="128"/>
      <c r="QI5" s="128"/>
      <c r="QJ5" s="128"/>
      <c r="QK5" s="128"/>
      <c r="QL5" s="128"/>
      <c r="QM5" s="128"/>
      <c r="QN5" s="128"/>
      <c r="QO5" s="128"/>
      <c r="QP5" s="128"/>
      <c r="QQ5" s="128"/>
      <c r="QR5" s="128"/>
      <c r="QS5" s="128"/>
      <c r="QT5" s="128"/>
      <c r="QU5" s="128"/>
      <c r="QV5" s="128"/>
      <c r="QW5" s="128"/>
      <c r="QX5" s="128"/>
      <c r="QY5" s="128"/>
      <c r="QZ5" s="128"/>
      <c r="RA5" s="128"/>
      <c r="RB5" s="128"/>
      <c r="RC5" s="128"/>
      <c r="RD5" s="128"/>
      <c r="RE5" s="128"/>
      <c r="RF5" s="128"/>
      <c r="RG5" s="128"/>
      <c r="RH5" s="128"/>
      <c r="RI5" s="128"/>
      <c r="RJ5" s="128"/>
      <c r="RK5" s="128"/>
      <c r="RL5" s="128"/>
      <c r="RM5" s="128"/>
      <c r="RN5" s="128"/>
      <c r="RO5" s="128"/>
      <c r="RP5" s="128"/>
      <c r="RQ5" s="128"/>
      <c r="RR5" s="128"/>
      <c r="RS5" s="128"/>
      <c r="RT5" s="128"/>
      <c r="RU5" s="128"/>
      <c r="RV5" s="128"/>
      <c r="RW5" s="128"/>
      <c r="RX5" s="128"/>
      <c r="RY5" s="128"/>
      <c r="RZ5" s="128"/>
      <c r="SA5" s="128"/>
      <c r="SB5" s="128"/>
      <c r="SC5" s="128"/>
      <c r="SD5" s="128"/>
      <c r="SE5" s="128"/>
      <c r="SF5" s="128"/>
      <c r="SG5" s="128"/>
      <c r="SH5" s="128"/>
      <c r="SI5" s="128"/>
      <c r="SJ5" s="128"/>
      <c r="SK5" s="128"/>
      <c r="SL5" s="128"/>
      <c r="SM5" s="128"/>
      <c r="SN5" s="128"/>
      <c r="SO5" s="128"/>
      <c r="SP5" s="128"/>
      <c r="SQ5" s="128"/>
      <c r="SR5" s="128"/>
      <c r="SS5" s="128"/>
      <c r="ST5" s="128"/>
      <c r="SU5" s="128"/>
      <c r="SV5" s="128"/>
      <c r="SW5" s="128"/>
      <c r="SX5" s="128"/>
      <c r="SY5" s="128"/>
      <c r="SZ5" s="128"/>
      <c r="TA5" s="128"/>
      <c r="TB5" s="128"/>
      <c r="TC5" s="128"/>
      <c r="TD5" s="128"/>
      <c r="TE5" s="128"/>
      <c r="TF5" s="128"/>
      <c r="TG5" s="128"/>
      <c r="TH5" s="128"/>
      <c r="TI5" s="128"/>
      <c r="TJ5" s="128"/>
      <c r="TK5" s="128"/>
      <c r="TL5" s="128"/>
      <c r="TM5" s="128"/>
      <c r="TN5" s="128"/>
      <c r="TO5" s="128"/>
      <c r="TP5" s="128"/>
      <c r="TQ5" s="128"/>
      <c r="TR5" s="128"/>
      <c r="TS5" s="128"/>
      <c r="TT5" s="128"/>
      <c r="TU5" s="128"/>
      <c r="TV5" s="128"/>
      <c r="TW5" s="128"/>
      <c r="TX5" s="128"/>
      <c r="TY5" s="128"/>
      <c r="TZ5" s="128"/>
      <c r="UA5" s="128"/>
      <c r="UB5" s="128"/>
      <c r="UC5" s="128"/>
      <c r="UD5" s="128"/>
      <c r="UE5" s="128"/>
      <c r="UF5" s="128"/>
      <c r="UG5" s="128"/>
      <c r="UH5" s="128"/>
      <c r="UI5" s="128"/>
      <c r="UJ5" s="128"/>
      <c r="UK5" s="128"/>
      <c r="UL5" s="128"/>
      <c r="UM5" s="128"/>
      <c r="UN5" s="128"/>
      <c r="UO5" s="128"/>
      <c r="UP5" s="128"/>
      <c r="UQ5" s="128"/>
      <c r="UR5" s="128"/>
      <c r="US5" s="128"/>
      <c r="UT5" s="128"/>
      <c r="UU5" s="128"/>
      <c r="UV5" s="128"/>
      <c r="UW5" s="128"/>
      <c r="UX5" s="128"/>
      <c r="UY5" s="128"/>
      <c r="UZ5" s="128"/>
      <c r="VA5" s="128"/>
      <c r="VB5" s="128"/>
      <c r="VC5" s="128"/>
      <c r="VD5" s="128"/>
      <c r="VE5" s="128"/>
      <c r="VF5" s="128"/>
      <c r="VG5" s="128"/>
      <c r="VH5" s="128"/>
      <c r="VI5" s="128"/>
      <c r="VJ5" s="128"/>
      <c r="VK5" s="128"/>
      <c r="VL5" s="128"/>
      <c r="VM5" s="128"/>
      <c r="VN5" s="128"/>
      <c r="VO5" s="128"/>
      <c r="VP5" s="128"/>
      <c r="VQ5" s="128"/>
      <c r="VR5" s="128"/>
      <c r="VS5" s="128"/>
      <c r="VT5" s="128"/>
      <c r="VU5" s="128"/>
      <c r="VV5" s="128"/>
      <c r="VW5" s="128"/>
      <c r="VX5" s="128"/>
      <c r="VY5" s="128"/>
      <c r="VZ5" s="128"/>
      <c r="WA5" s="128"/>
      <c r="WB5" s="128"/>
      <c r="WC5" s="128"/>
      <c r="WD5" s="128"/>
      <c r="WE5" s="128"/>
      <c r="WF5" s="128"/>
      <c r="WG5" s="128"/>
      <c r="WH5" s="128"/>
      <c r="WI5" s="128"/>
      <c r="WJ5" s="128"/>
      <c r="WK5" s="128"/>
      <c r="WL5" s="128"/>
      <c r="WM5" s="128"/>
      <c r="WN5" s="128"/>
      <c r="WO5" s="128"/>
      <c r="WP5" s="128"/>
      <c r="WQ5" s="128"/>
      <c r="WR5" s="128"/>
      <c r="WS5" s="128"/>
      <c r="WT5" s="128"/>
      <c r="WU5" s="128"/>
      <c r="WV5" s="128"/>
      <c r="WW5" s="128"/>
      <c r="WX5" s="128"/>
      <c r="WY5" s="128"/>
      <c r="WZ5" s="128"/>
      <c r="XA5" s="128"/>
      <c r="XB5" s="128"/>
      <c r="XC5" s="128"/>
      <c r="XD5" s="128"/>
      <c r="XE5" s="128"/>
      <c r="XF5" s="128"/>
      <c r="XG5" s="128"/>
      <c r="XH5" s="128"/>
      <c r="XI5" s="128"/>
      <c r="XJ5" s="128"/>
      <c r="XK5" s="128"/>
      <c r="XL5" s="128"/>
      <c r="XM5" s="128"/>
      <c r="XN5" s="128"/>
      <c r="XO5" s="128"/>
      <c r="XP5" s="128"/>
      <c r="XQ5" s="128"/>
      <c r="XR5" s="128"/>
      <c r="XS5" s="128"/>
      <c r="XT5" s="128"/>
      <c r="XU5" s="128"/>
      <c r="XV5" s="128"/>
      <c r="XW5" s="128"/>
      <c r="XX5" s="128"/>
      <c r="XY5" s="128"/>
      <c r="XZ5" s="128"/>
      <c r="YA5" s="128"/>
      <c r="YB5" s="128"/>
      <c r="YC5" s="128"/>
      <c r="YD5" s="128"/>
      <c r="YE5" s="128"/>
      <c r="YF5" s="128"/>
      <c r="YG5" s="128"/>
      <c r="YH5" s="128"/>
      <c r="YI5" s="128"/>
      <c r="YJ5" s="128"/>
      <c r="YK5" s="128"/>
      <c r="YL5" s="128"/>
      <c r="YM5" s="128"/>
      <c r="YN5" s="128"/>
      <c r="YO5" s="128"/>
      <c r="YP5" s="128"/>
      <c r="YQ5" s="128"/>
      <c r="YR5" s="128"/>
      <c r="YS5" s="128"/>
      <c r="YT5" s="128"/>
      <c r="YU5" s="128"/>
      <c r="YV5" s="128"/>
      <c r="YW5" s="128"/>
      <c r="YX5" s="128"/>
      <c r="YY5" s="128"/>
      <c r="YZ5" s="128"/>
      <c r="ZA5" s="128"/>
      <c r="ZB5" s="128"/>
      <c r="ZC5" s="128"/>
      <c r="ZD5" s="128"/>
      <c r="ZE5" s="128"/>
      <c r="ZF5" s="128"/>
      <c r="ZG5" s="128"/>
      <c r="ZH5" s="128"/>
      <c r="ZI5" s="128"/>
      <c r="ZJ5" s="128"/>
      <c r="ZK5" s="128"/>
      <c r="ZL5" s="128"/>
      <c r="ZM5" s="128"/>
      <c r="ZN5" s="128"/>
      <c r="ZO5" s="128"/>
      <c r="ZP5" s="128"/>
      <c r="ZQ5" s="128"/>
      <c r="ZR5" s="128"/>
      <c r="ZS5" s="128"/>
      <c r="ZT5" s="128"/>
      <c r="ZU5" s="128"/>
      <c r="ZV5" s="128"/>
      <c r="ZW5" s="128"/>
      <c r="ZX5" s="128"/>
      <c r="ZY5" s="128"/>
      <c r="ZZ5" s="128"/>
      <c r="AAA5" s="128"/>
      <c r="AAB5" s="128"/>
      <c r="AAC5" s="128"/>
      <c r="AAD5" s="128"/>
      <c r="AAE5" s="128"/>
      <c r="AAF5" s="128"/>
      <c r="AAG5" s="128"/>
      <c r="AAH5" s="128"/>
      <c r="AAI5" s="128"/>
      <c r="AAJ5" s="128"/>
      <c r="AAK5" s="128"/>
      <c r="AAL5" s="128"/>
      <c r="AAM5" s="128"/>
      <c r="AAN5" s="128"/>
      <c r="AAO5" s="128"/>
      <c r="AAP5" s="128"/>
      <c r="AAQ5" s="128"/>
      <c r="AAR5" s="128"/>
      <c r="AAS5" s="128"/>
      <c r="AAT5" s="128"/>
      <c r="AAU5" s="128"/>
      <c r="AAV5" s="128"/>
      <c r="AAW5" s="128"/>
      <c r="AAX5" s="128"/>
      <c r="AAY5" s="128"/>
      <c r="AAZ5" s="128"/>
      <c r="ABA5" s="128"/>
      <c r="ABB5" s="128"/>
      <c r="ABC5" s="128"/>
      <c r="ABD5" s="128"/>
      <c r="ABE5" s="128"/>
      <c r="ABF5" s="128"/>
      <c r="ABG5" s="128"/>
      <c r="ABH5" s="128"/>
      <c r="ABI5" s="128"/>
      <c r="ABJ5" s="128"/>
      <c r="ABK5" s="128"/>
      <c r="ABL5" s="128"/>
      <c r="ABM5" s="128"/>
      <c r="ABN5" s="128"/>
      <c r="ABO5" s="128"/>
      <c r="ABP5" s="128"/>
      <c r="ABQ5" s="128"/>
      <c r="ABR5" s="128"/>
      <c r="ABS5" s="128"/>
      <c r="ABT5" s="128"/>
      <c r="ABU5" s="128"/>
      <c r="ABV5" s="128"/>
      <c r="ABW5" s="128"/>
      <c r="ABX5" s="128"/>
      <c r="ABY5" s="128"/>
      <c r="ABZ5" s="128"/>
      <c r="ACA5" s="128"/>
      <c r="ACB5" s="128"/>
      <c r="ACC5" s="128"/>
      <c r="ACD5" s="128"/>
      <c r="ACE5" s="128"/>
      <c r="ACF5" s="128"/>
      <c r="ACG5" s="128"/>
      <c r="ACH5" s="128"/>
      <c r="ACI5" s="128"/>
      <c r="ACJ5" s="128"/>
      <c r="ACK5" s="128"/>
      <c r="ACL5" s="128"/>
      <c r="ACM5" s="128"/>
      <c r="ACN5" s="128"/>
      <c r="ACO5" s="128"/>
      <c r="ACP5" s="128"/>
      <c r="ACQ5" s="128"/>
      <c r="ACR5" s="128"/>
      <c r="ACS5" s="128"/>
      <c r="ACT5" s="128"/>
      <c r="ACU5" s="128"/>
      <c r="ACV5" s="128"/>
      <c r="ACW5" s="128"/>
      <c r="ACX5" s="128"/>
      <c r="ACY5" s="128"/>
      <c r="ACZ5" s="128"/>
      <c r="ADA5" s="128"/>
      <c r="ADB5" s="128"/>
      <c r="ADC5" s="128"/>
      <c r="ADD5" s="128"/>
      <c r="ADE5" s="128"/>
      <c r="ADF5" s="128"/>
      <c r="ADG5" s="128"/>
      <c r="ADH5" s="128"/>
      <c r="ADI5" s="128"/>
      <c r="ADJ5" s="128"/>
      <c r="ADK5" s="128"/>
      <c r="ADL5" s="128"/>
      <c r="ADM5" s="128"/>
      <c r="ADN5" s="128"/>
      <c r="ADO5" s="128"/>
      <c r="ADP5" s="128"/>
      <c r="ADQ5" s="128"/>
      <c r="ADR5" s="128"/>
      <c r="ADS5" s="128"/>
      <c r="ADT5" s="128"/>
      <c r="ADU5" s="128"/>
      <c r="ADV5" s="128"/>
      <c r="ADW5" s="128"/>
      <c r="ADX5" s="128"/>
      <c r="ADY5" s="128"/>
      <c r="ADZ5" s="128"/>
      <c r="AEA5" s="128"/>
      <c r="AEB5" s="128"/>
      <c r="AEC5" s="128"/>
      <c r="AED5" s="128"/>
      <c r="AEE5" s="128"/>
      <c r="AEF5" s="128"/>
      <c r="AEG5" s="128"/>
      <c r="AEH5" s="128"/>
      <c r="AEI5" s="128"/>
      <c r="AEJ5" s="128"/>
      <c r="AEK5" s="128"/>
      <c r="AEL5" s="128"/>
      <c r="AEM5" s="128"/>
      <c r="AEN5" s="128"/>
      <c r="AEO5" s="128"/>
      <c r="AEP5" s="128"/>
      <c r="AEQ5" s="128"/>
      <c r="AER5" s="128"/>
      <c r="AES5" s="128"/>
      <c r="AET5" s="128"/>
      <c r="AEU5" s="128"/>
      <c r="AEV5" s="128"/>
      <c r="AEW5" s="128"/>
      <c r="AEX5" s="128"/>
      <c r="AEY5" s="128"/>
      <c r="AEZ5" s="128"/>
      <c r="AFA5" s="128"/>
      <c r="AFB5" s="128"/>
      <c r="AFC5" s="128"/>
      <c r="AFD5" s="128"/>
      <c r="AFE5" s="128"/>
      <c r="AFF5" s="128"/>
      <c r="AFG5" s="128"/>
      <c r="AFH5" s="128"/>
      <c r="AFI5" s="128"/>
      <c r="AFJ5" s="128"/>
      <c r="AFK5" s="128"/>
      <c r="AFL5" s="128"/>
      <c r="AFM5" s="128"/>
      <c r="AFN5" s="128"/>
      <c r="AFO5" s="128"/>
      <c r="AFP5" s="128"/>
      <c r="AFQ5" s="128"/>
      <c r="AFR5" s="128"/>
      <c r="AFS5" s="128"/>
      <c r="AFT5" s="128"/>
      <c r="AFU5" s="128"/>
      <c r="AFV5" s="128"/>
      <c r="AFW5" s="128"/>
      <c r="AFX5" s="128"/>
      <c r="AFY5" s="128"/>
      <c r="AFZ5" s="128"/>
      <c r="AGA5" s="128"/>
      <c r="AGB5" s="128"/>
      <c r="AGC5" s="128"/>
      <c r="AGD5" s="128"/>
      <c r="AGE5" s="128"/>
      <c r="AGF5" s="128"/>
      <c r="AGG5" s="128"/>
      <c r="AGH5" s="128"/>
      <c r="AGI5" s="128"/>
      <c r="AGJ5" s="128"/>
      <c r="AGK5" s="128"/>
      <c r="AGL5" s="128"/>
      <c r="AGM5" s="128"/>
      <c r="AGN5" s="128"/>
      <c r="AGO5" s="128"/>
      <c r="AGP5" s="128"/>
      <c r="AGQ5" s="128"/>
      <c r="AGR5" s="128"/>
      <c r="AGS5" s="128"/>
      <c r="AGT5" s="128"/>
      <c r="AGU5" s="128"/>
      <c r="AGV5" s="128"/>
      <c r="AGW5" s="128"/>
      <c r="AGX5" s="128"/>
      <c r="AGY5" s="128"/>
      <c r="AGZ5" s="128"/>
      <c r="AHA5" s="128"/>
      <c r="AHB5" s="128"/>
      <c r="AHC5" s="128"/>
      <c r="AHD5" s="128"/>
      <c r="AHE5" s="128"/>
      <c r="AHF5" s="128"/>
      <c r="AHG5" s="128"/>
      <c r="AHH5" s="128"/>
      <c r="AHI5" s="128"/>
      <c r="AHJ5" s="128"/>
      <c r="AHK5" s="128"/>
      <c r="AHL5" s="128"/>
      <c r="AHM5" s="128"/>
      <c r="AHN5" s="128"/>
      <c r="AHO5" s="128"/>
      <c r="AHP5" s="128"/>
      <c r="AHQ5" s="128"/>
      <c r="AHR5" s="128"/>
      <c r="AHS5" s="128"/>
      <c r="AHT5" s="128"/>
      <c r="AHU5" s="128"/>
      <c r="AHV5" s="128"/>
      <c r="AHW5" s="128"/>
      <c r="AHX5" s="128"/>
      <c r="AHY5" s="128"/>
      <c r="AHZ5" s="128"/>
      <c r="AIA5" s="128"/>
      <c r="AIB5" s="128"/>
      <c r="AIC5" s="128"/>
      <c r="AID5" s="128"/>
      <c r="AIE5" s="128"/>
      <c r="AIF5" s="128"/>
      <c r="AIG5" s="128"/>
      <c r="AIH5" s="128"/>
      <c r="AII5" s="128"/>
      <c r="AIJ5" s="128"/>
      <c r="AIK5" s="128"/>
      <c r="AIL5" s="128"/>
      <c r="AIM5" s="128"/>
      <c r="AIN5" s="128"/>
      <c r="AIO5" s="128"/>
      <c r="AIP5" s="128"/>
      <c r="AIQ5" s="128"/>
      <c r="AIR5" s="128"/>
      <c r="AIS5" s="128"/>
      <c r="AIT5" s="128"/>
      <c r="AIU5" s="128"/>
      <c r="AIV5" s="128"/>
      <c r="AIW5" s="128"/>
      <c r="AIX5" s="128"/>
      <c r="AIY5" s="128"/>
      <c r="AIZ5" s="128"/>
      <c r="AJA5" s="128"/>
      <c r="AJB5" s="128"/>
      <c r="AJC5" s="128"/>
      <c r="AJD5" s="128"/>
      <c r="AJE5" s="128"/>
      <c r="AJF5" s="128"/>
      <c r="AJG5" s="128"/>
      <c r="AJH5" s="128"/>
      <c r="AJI5" s="128"/>
      <c r="AJJ5" s="128"/>
      <c r="AJK5" s="128"/>
      <c r="AJL5" s="128"/>
      <c r="AJM5" s="128"/>
      <c r="AJN5" s="128"/>
      <c r="AJO5" s="128"/>
      <c r="AJP5" s="128"/>
      <c r="AJQ5" s="128"/>
      <c r="AJR5" s="128"/>
      <c r="AJS5" s="128"/>
      <c r="AJT5" s="128"/>
      <c r="AJU5" s="128"/>
      <c r="AJV5" s="128"/>
      <c r="AJW5" s="128"/>
      <c r="AJX5" s="128"/>
      <c r="AJY5" s="128"/>
      <c r="AJZ5" s="128"/>
      <c r="AKA5" s="128"/>
      <c r="AKB5" s="128"/>
      <c r="AKC5" s="128"/>
      <c r="AKD5" s="128"/>
      <c r="AKE5" s="128"/>
      <c r="AKF5" s="128"/>
      <c r="AKG5" s="128"/>
      <c r="AKH5" s="128"/>
      <c r="AKI5" s="128"/>
      <c r="AKJ5" s="128"/>
      <c r="AKK5" s="128"/>
      <c r="AKL5" s="128"/>
      <c r="AKM5" s="128"/>
      <c r="AKN5" s="128"/>
      <c r="AKO5" s="128"/>
      <c r="AKP5" s="128"/>
      <c r="AKQ5" s="128"/>
      <c r="AKR5" s="128"/>
      <c r="AKS5" s="128"/>
      <c r="AKT5" s="128"/>
      <c r="AKU5" s="128"/>
      <c r="AKV5" s="128"/>
      <c r="AKW5" s="128"/>
      <c r="AKX5" s="128"/>
      <c r="AKY5" s="128"/>
      <c r="AKZ5" s="128"/>
      <c r="ALA5" s="128"/>
      <c r="ALB5" s="128"/>
      <c r="ALC5" s="128"/>
      <c r="ALD5" s="128"/>
      <c r="ALE5" s="128"/>
      <c r="ALF5" s="128"/>
      <c r="ALG5" s="128"/>
      <c r="ALH5" s="128"/>
      <c r="ALI5" s="128"/>
      <c r="ALJ5" s="128"/>
      <c r="ALK5" s="128"/>
      <c r="ALL5" s="128"/>
      <c r="ALM5" s="128"/>
      <c r="ALN5" s="128"/>
      <c r="ALO5" s="128"/>
      <c r="ALP5" s="128"/>
      <c r="ALQ5" s="128"/>
      <c r="ALR5" s="128"/>
      <c r="ALS5" s="128"/>
      <c r="ALT5" s="128"/>
      <c r="ALU5" s="128"/>
      <c r="ALV5" s="128"/>
      <c r="ALW5" s="128"/>
      <c r="ALX5" s="128"/>
      <c r="ALY5" s="128"/>
      <c r="ALZ5" s="128"/>
      <c r="AMA5" s="128"/>
      <c r="AMB5" s="128"/>
      <c r="AMC5" s="128"/>
      <c r="AMD5" s="128"/>
      <c r="AME5" s="128"/>
      <c r="AMF5" s="128"/>
      <c r="AMG5" s="128"/>
      <c r="AMH5" s="128"/>
      <c r="AMI5" s="128"/>
      <c r="AMJ5" s="128"/>
      <c r="AMK5" s="128"/>
      <c r="AML5" s="128"/>
      <c r="AMM5" s="128"/>
      <c r="AMN5" s="128"/>
      <c r="AMO5" s="128"/>
      <c r="AMP5" s="128"/>
      <c r="AMQ5" s="128"/>
      <c r="AMR5" s="128"/>
      <c r="AMS5" s="128"/>
      <c r="AMT5" s="128"/>
      <c r="AMU5" s="128"/>
      <c r="AMV5" s="128"/>
      <c r="AMW5" s="128"/>
      <c r="AMX5" s="128"/>
      <c r="AMY5" s="128"/>
      <c r="AMZ5" s="128"/>
      <c r="ANA5" s="128"/>
      <c r="ANB5" s="128"/>
      <c r="ANC5" s="128"/>
      <c r="AND5" s="128"/>
      <c r="ANE5" s="128"/>
      <c r="ANF5" s="128"/>
      <c r="ANG5" s="128"/>
      <c r="ANH5" s="128"/>
      <c r="ANI5" s="128"/>
      <c r="ANJ5" s="128"/>
      <c r="ANK5" s="128"/>
      <c r="ANL5" s="128"/>
      <c r="ANM5" s="128"/>
      <c r="ANN5" s="128"/>
      <c r="ANO5" s="128"/>
      <c r="ANP5" s="128"/>
      <c r="ANQ5" s="128"/>
      <c r="ANR5" s="128"/>
      <c r="ANS5" s="128"/>
      <c r="ANT5" s="128"/>
      <c r="ANU5" s="128"/>
      <c r="ANV5" s="128"/>
      <c r="ANW5" s="128"/>
      <c r="ANX5" s="128"/>
      <c r="ANY5" s="128"/>
      <c r="ANZ5" s="128"/>
      <c r="AOA5" s="128"/>
      <c r="AOB5" s="128"/>
      <c r="AOC5" s="128"/>
      <c r="AOD5" s="128"/>
      <c r="AOE5" s="128"/>
      <c r="AOF5" s="128"/>
      <c r="AOG5" s="128"/>
      <c r="AOH5" s="128"/>
      <c r="AOI5" s="128"/>
      <c r="AOJ5" s="128"/>
      <c r="AOK5" s="128"/>
      <c r="AOL5" s="128"/>
      <c r="AOM5" s="128"/>
      <c r="AON5" s="128"/>
      <c r="AOO5" s="128"/>
      <c r="AOP5" s="128"/>
      <c r="AOQ5" s="128"/>
      <c r="AOR5" s="128"/>
      <c r="AOS5" s="128"/>
      <c r="AOT5" s="128"/>
      <c r="AOU5" s="128"/>
      <c r="AOV5" s="128"/>
      <c r="AOW5" s="128"/>
      <c r="AOX5" s="128"/>
      <c r="AOY5" s="128"/>
      <c r="AOZ5" s="128"/>
      <c r="APA5" s="128"/>
      <c r="APB5" s="128"/>
      <c r="APC5" s="128"/>
      <c r="APD5" s="128"/>
      <c r="APE5" s="128"/>
      <c r="APF5" s="128"/>
      <c r="APG5" s="128"/>
      <c r="APH5" s="128"/>
      <c r="API5" s="128"/>
      <c r="APJ5" s="128"/>
      <c r="APK5" s="128"/>
      <c r="APL5" s="128"/>
      <c r="APM5" s="128"/>
      <c r="APN5" s="128"/>
      <c r="APO5" s="128"/>
      <c r="APP5" s="128"/>
      <c r="APQ5" s="128"/>
      <c r="APR5" s="128"/>
      <c r="APS5" s="128"/>
      <c r="APT5" s="128"/>
      <c r="APU5" s="128"/>
      <c r="APV5" s="128"/>
      <c r="APW5" s="128"/>
      <c r="APX5" s="128"/>
      <c r="APY5" s="128"/>
      <c r="APZ5" s="128"/>
      <c r="AQA5" s="128"/>
      <c r="AQB5" s="128"/>
      <c r="AQC5" s="128"/>
      <c r="AQD5" s="128"/>
      <c r="AQE5" s="128"/>
      <c r="AQF5" s="128"/>
      <c r="AQG5" s="128"/>
      <c r="AQH5" s="128"/>
      <c r="AQI5" s="128"/>
      <c r="AQJ5" s="128"/>
      <c r="AQK5" s="128"/>
      <c r="AQL5" s="128"/>
      <c r="AQM5" s="128"/>
      <c r="AQN5" s="128"/>
      <c r="AQO5" s="128"/>
      <c r="AQP5" s="128"/>
      <c r="AQQ5" s="128"/>
      <c r="AQR5" s="128"/>
      <c r="AQS5" s="128"/>
      <c r="AQT5" s="128"/>
      <c r="AQU5" s="128"/>
      <c r="AQV5" s="128"/>
      <c r="AQW5" s="128"/>
      <c r="AQX5" s="128"/>
      <c r="AQY5" s="128"/>
      <c r="AQZ5" s="128"/>
      <c r="ARA5" s="128"/>
      <c r="ARB5" s="128"/>
      <c r="ARC5" s="128"/>
      <c r="ARD5" s="128"/>
      <c r="ARE5" s="128"/>
      <c r="ARF5" s="128"/>
      <c r="ARG5" s="128"/>
      <c r="ARH5" s="128"/>
      <c r="ARI5" s="128"/>
      <c r="ARJ5" s="128"/>
      <c r="ARK5" s="128"/>
      <c r="ARL5" s="128"/>
      <c r="ARM5" s="128"/>
      <c r="ARN5" s="128"/>
      <c r="ARO5" s="128"/>
      <c r="ARP5" s="128"/>
      <c r="ARQ5" s="128"/>
      <c r="ARR5" s="128"/>
      <c r="ARS5" s="128"/>
      <c r="ART5" s="128"/>
      <c r="ARU5" s="128"/>
      <c r="ARV5" s="128"/>
      <c r="ARW5" s="128"/>
      <c r="ARX5" s="128"/>
      <c r="ARY5" s="128"/>
      <c r="ARZ5" s="128"/>
      <c r="ASA5" s="128"/>
      <c r="ASB5" s="128"/>
      <c r="ASC5" s="128"/>
      <c r="ASD5" s="128"/>
      <c r="ASE5" s="128"/>
      <c r="ASF5" s="128"/>
      <c r="ASG5" s="128"/>
      <c r="ASH5" s="128"/>
      <c r="ASI5" s="128"/>
      <c r="ASJ5" s="128"/>
      <c r="ASK5" s="128"/>
      <c r="ASL5" s="128"/>
      <c r="ASM5" s="128"/>
      <c r="ASN5" s="128"/>
      <c r="ASO5" s="128"/>
      <c r="ASP5" s="128"/>
      <c r="ASQ5" s="128"/>
      <c r="ASR5" s="128"/>
      <c r="ASS5" s="128"/>
      <c r="AST5" s="128"/>
      <c r="ASU5" s="128"/>
      <c r="ASV5" s="128"/>
      <c r="ASW5" s="128"/>
      <c r="ASX5" s="128"/>
      <c r="ASY5" s="128"/>
      <c r="ASZ5" s="128"/>
      <c r="ATA5" s="128"/>
      <c r="ATB5" s="128"/>
      <c r="ATC5" s="128"/>
      <c r="ATD5" s="128"/>
      <c r="ATE5" s="128"/>
      <c r="ATF5" s="128"/>
      <c r="ATG5" s="128"/>
      <c r="ATH5" s="128"/>
      <c r="ATI5" s="128"/>
      <c r="ATJ5" s="128"/>
      <c r="ATK5" s="128"/>
      <c r="ATL5" s="128"/>
      <c r="ATM5" s="128"/>
      <c r="ATN5" s="128"/>
      <c r="ATO5" s="128"/>
      <c r="ATP5" s="128"/>
      <c r="ATQ5" s="128"/>
      <c r="ATR5" s="128"/>
      <c r="ATS5" s="128"/>
      <c r="ATT5" s="128"/>
      <c r="ATU5" s="128"/>
      <c r="ATV5" s="128"/>
      <c r="ATW5" s="128"/>
      <c r="ATX5" s="128"/>
      <c r="ATY5" s="128"/>
      <c r="ATZ5" s="128"/>
      <c r="AUA5" s="128"/>
      <c r="AUB5" s="128"/>
      <c r="AUC5" s="128"/>
      <c r="AUD5" s="128"/>
      <c r="AUE5" s="128"/>
      <c r="AUF5" s="128"/>
      <c r="AUG5" s="128"/>
      <c r="AUH5" s="128"/>
      <c r="AUI5" s="128"/>
      <c r="AUJ5" s="128"/>
      <c r="AUK5" s="128"/>
      <c r="AUL5" s="128"/>
      <c r="AUM5" s="128"/>
      <c r="AUN5" s="128"/>
      <c r="AUO5" s="128"/>
      <c r="AUP5" s="128"/>
      <c r="AUQ5" s="128"/>
      <c r="AUR5" s="128"/>
      <c r="AUS5" s="128"/>
      <c r="AUT5" s="128"/>
      <c r="AUU5" s="128"/>
      <c r="AUV5" s="128"/>
      <c r="AUW5" s="128"/>
      <c r="AUX5" s="128"/>
      <c r="AUY5" s="128"/>
      <c r="AUZ5" s="128"/>
      <c r="AVA5" s="128"/>
      <c r="AVB5" s="128"/>
      <c r="AVC5" s="128"/>
      <c r="AVD5" s="128"/>
      <c r="AVE5" s="128"/>
      <c r="AVF5" s="128"/>
      <c r="AVG5" s="128"/>
      <c r="AVH5" s="128"/>
      <c r="AVI5" s="128"/>
      <c r="AVJ5" s="128"/>
      <c r="AVK5" s="128"/>
      <c r="AVL5" s="128"/>
      <c r="AVM5" s="128"/>
      <c r="AVN5" s="128"/>
      <c r="AVO5" s="128"/>
      <c r="AVP5" s="128"/>
      <c r="AVQ5" s="128"/>
      <c r="AVR5" s="128"/>
      <c r="AVS5" s="128"/>
      <c r="AVT5" s="128"/>
      <c r="AVU5" s="128"/>
      <c r="AVV5" s="128"/>
      <c r="AVW5" s="128"/>
      <c r="AVX5" s="128"/>
      <c r="AVY5" s="128"/>
      <c r="AVZ5" s="128"/>
      <c r="AWA5" s="128"/>
      <c r="AWB5" s="128"/>
      <c r="AWC5" s="128"/>
      <c r="AWD5" s="128"/>
      <c r="AWE5" s="128"/>
      <c r="AWF5" s="128"/>
      <c r="AWG5" s="128"/>
      <c r="AWH5" s="128"/>
      <c r="AWI5" s="128"/>
      <c r="AWJ5" s="128"/>
      <c r="AWK5" s="128"/>
      <c r="AWL5" s="128"/>
      <c r="AWM5" s="128"/>
      <c r="AWN5" s="128"/>
      <c r="AWO5" s="128"/>
      <c r="AWP5" s="128"/>
      <c r="AWQ5" s="128"/>
      <c r="AWR5" s="128"/>
      <c r="AWS5" s="128"/>
      <c r="AWT5" s="128"/>
      <c r="AWU5" s="128"/>
      <c r="AWV5" s="128"/>
      <c r="AWW5" s="128"/>
      <c r="AWX5" s="128"/>
      <c r="AWY5" s="128"/>
      <c r="AWZ5" s="128"/>
      <c r="AXA5" s="128"/>
      <c r="AXB5" s="128"/>
      <c r="AXC5" s="128"/>
      <c r="AXD5" s="128"/>
      <c r="AXE5" s="128"/>
      <c r="AXF5" s="128"/>
      <c r="AXG5" s="128"/>
      <c r="AXH5" s="128"/>
      <c r="AXI5" s="128"/>
      <c r="AXJ5" s="128"/>
      <c r="AXK5" s="128"/>
      <c r="AXL5" s="128"/>
      <c r="AXM5" s="128"/>
      <c r="AXN5" s="128"/>
      <c r="AXO5" s="128"/>
      <c r="AXP5" s="128"/>
      <c r="AXQ5" s="128"/>
      <c r="AXR5" s="128"/>
      <c r="AXS5" s="128"/>
      <c r="AXT5" s="128"/>
      <c r="AXU5" s="128"/>
      <c r="AXV5" s="128"/>
      <c r="AXW5" s="128"/>
      <c r="AXX5" s="128"/>
      <c r="AXY5" s="128"/>
      <c r="AXZ5" s="128"/>
      <c r="AYA5" s="128"/>
      <c r="AYB5" s="128"/>
      <c r="AYC5" s="128"/>
      <c r="AYD5" s="128"/>
      <c r="AYE5" s="128"/>
      <c r="AYF5" s="128"/>
      <c r="AYG5" s="128"/>
      <c r="AYH5" s="128"/>
      <c r="AYI5" s="128"/>
      <c r="AYJ5" s="128"/>
      <c r="AYK5" s="128"/>
      <c r="AYL5" s="128"/>
      <c r="AYM5" s="128"/>
      <c r="AYN5" s="128"/>
      <c r="AYO5" s="128"/>
      <c r="AYP5" s="128"/>
      <c r="AYQ5" s="128"/>
      <c r="AYR5" s="128"/>
      <c r="AYS5" s="128"/>
      <c r="AYT5" s="128"/>
      <c r="AYU5" s="128"/>
      <c r="AYV5" s="128"/>
      <c r="AYW5" s="128"/>
      <c r="AYX5" s="128"/>
      <c r="AYY5" s="128"/>
      <c r="AYZ5" s="128"/>
      <c r="AZA5" s="128"/>
      <c r="AZB5" s="128"/>
      <c r="AZC5" s="128"/>
      <c r="AZD5" s="128"/>
      <c r="AZE5" s="128"/>
      <c r="AZF5" s="128"/>
      <c r="AZG5" s="128"/>
      <c r="AZH5" s="128"/>
      <c r="AZI5" s="128"/>
      <c r="AZJ5" s="128"/>
      <c r="AZK5" s="128"/>
      <c r="AZL5" s="128"/>
      <c r="AZM5" s="128"/>
      <c r="AZN5" s="128"/>
      <c r="AZO5" s="128"/>
      <c r="AZP5" s="128"/>
      <c r="AZQ5" s="128"/>
      <c r="AZR5" s="128"/>
      <c r="AZS5" s="128"/>
      <c r="AZT5" s="128"/>
      <c r="AZU5" s="128"/>
      <c r="AZV5" s="128"/>
      <c r="AZW5" s="128"/>
      <c r="AZX5" s="128"/>
      <c r="AZY5" s="128"/>
      <c r="AZZ5" s="128"/>
      <c r="BAA5" s="128"/>
      <c r="BAB5" s="128"/>
      <c r="BAC5" s="128"/>
      <c r="BAD5" s="128"/>
      <c r="BAE5" s="128"/>
      <c r="BAF5" s="128"/>
      <c r="BAG5" s="128"/>
      <c r="BAH5" s="128"/>
      <c r="BAI5" s="128"/>
      <c r="BAJ5" s="128"/>
      <c r="BAK5" s="128"/>
      <c r="BAL5" s="128"/>
      <c r="BAM5" s="128"/>
      <c r="BAN5" s="128"/>
      <c r="BAO5" s="128"/>
      <c r="BAP5" s="128"/>
      <c r="BAQ5" s="128"/>
      <c r="BAR5" s="128"/>
      <c r="BAS5" s="128"/>
      <c r="BAT5" s="128"/>
      <c r="BAU5" s="128"/>
      <c r="BAV5" s="128"/>
      <c r="BAW5" s="128"/>
      <c r="BAX5" s="128"/>
      <c r="BAY5" s="128"/>
      <c r="BAZ5" s="128"/>
      <c r="BBA5" s="128"/>
      <c r="BBB5" s="128"/>
      <c r="BBC5" s="128"/>
      <c r="BBD5" s="128"/>
      <c r="BBE5" s="128"/>
      <c r="BBF5" s="128"/>
      <c r="BBG5" s="128"/>
      <c r="BBH5" s="128"/>
      <c r="BBI5" s="128"/>
      <c r="BBJ5" s="128"/>
      <c r="BBK5" s="128"/>
      <c r="BBL5" s="128"/>
      <c r="BBM5" s="128"/>
      <c r="BBN5" s="128"/>
      <c r="BBO5" s="128"/>
      <c r="BBP5" s="128"/>
      <c r="BBQ5" s="128"/>
      <c r="BBR5" s="128"/>
      <c r="BBS5" s="128"/>
      <c r="BBT5" s="128"/>
      <c r="BBU5" s="128"/>
      <c r="BBV5" s="128"/>
      <c r="BBW5" s="128"/>
      <c r="BBX5" s="128"/>
      <c r="BBY5" s="128"/>
      <c r="BBZ5" s="128"/>
      <c r="BCA5" s="128"/>
      <c r="BCB5" s="128"/>
      <c r="BCC5" s="128"/>
      <c r="BCD5" s="128"/>
      <c r="BCE5" s="128"/>
      <c r="BCF5" s="128"/>
      <c r="BCG5" s="128"/>
      <c r="BCH5" s="128"/>
      <c r="BCI5" s="128"/>
      <c r="BCJ5" s="128"/>
      <c r="BCK5" s="128"/>
      <c r="BCL5" s="128"/>
      <c r="BCM5" s="128"/>
      <c r="BCN5" s="128"/>
      <c r="BCO5" s="128"/>
      <c r="BCP5" s="128"/>
      <c r="BCQ5" s="128"/>
      <c r="BCR5" s="128"/>
      <c r="BCS5" s="128"/>
      <c r="BCT5" s="128"/>
      <c r="BCU5" s="128"/>
      <c r="BCV5" s="128"/>
      <c r="BCW5" s="128"/>
      <c r="BCX5" s="128"/>
      <c r="BCY5" s="128"/>
      <c r="BCZ5" s="128"/>
      <c r="BDA5" s="128"/>
      <c r="BDB5" s="128"/>
      <c r="BDC5" s="128"/>
      <c r="BDD5" s="128"/>
      <c r="BDE5" s="128"/>
      <c r="BDF5" s="128"/>
      <c r="BDG5" s="128"/>
      <c r="BDH5" s="128"/>
      <c r="BDI5" s="128"/>
      <c r="BDJ5" s="128"/>
      <c r="BDK5" s="128"/>
      <c r="BDL5" s="128"/>
      <c r="BDM5" s="128"/>
      <c r="BDN5" s="128"/>
      <c r="BDO5" s="128"/>
      <c r="BDP5" s="128"/>
      <c r="BDQ5" s="128"/>
      <c r="BDR5" s="128"/>
      <c r="BDS5" s="128"/>
      <c r="BDT5" s="128"/>
      <c r="BDU5" s="128"/>
      <c r="BDV5" s="128"/>
      <c r="BDW5" s="128"/>
      <c r="BDX5" s="128"/>
      <c r="BDY5" s="128"/>
      <c r="BDZ5" s="128"/>
      <c r="BEA5" s="128"/>
      <c r="BEB5" s="128"/>
      <c r="BEC5" s="128"/>
      <c r="BED5" s="128"/>
      <c r="BEE5" s="128"/>
      <c r="BEF5" s="128"/>
      <c r="BEG5" s="128"/>
      <c r="BEH5" s="128"/>
      <c r="BEI5" s="128"/>
      <c r="BEJ5" s="128"/>
      <c r="BEK5" s="128"/>
      <c r="BEL5" s="128"/>
      <c r="BEM5" s="128"/>
      <c r="BEN5" s="128"/>
      <c r="BEO5" s="128"/>
      <c r="BEP5" s="128"/>
      <c r="BEQ5" s="128"/>
      <c r="BER5" s="128"/>
      <c r="BES5" s="128"/>
      <c r="BET5" s="128"/>
      <c r="BEU5" s="128"/>
      <c r="BEV5" s="128"/>
      <c r="BEW5" s="128"/>
      <c r="BEX5" s="128"/>
      <c r="BEY5" s="128"/>
      <c r="BEZ5" s="128"/>
      <c r="BFA5" s="128"/>
      <c r="BFB5" s="128"/>
      <c r="BFC5" s="128"/>
      <c r="BFD5" s="128"/>
      <c r="BFE5" s="128"/>
      <c r="BFF5" s="128"/>
      <c r="BFG5" s="128"/>
      <c r="BFH5" s="128"/>
      <c r="BFI5" s="128"/>
      <c r="BFJ5" s="128"/>
      <c r="BFK5" s="128"/>
      <c r="BFL5" s="128"/>
      <c r="BFM5" s="128"/>
      <c r="BFN5" s="128"/>
      <c r="BFO5" s="128"/>
      <c r="BFP5" s="128"/>
      <c r="BFQ5" s="128"/>
      <c r="BFR5" s="128"/>
      <c r="BFS5" s="128"/>
      <c r="BFT5" s="128"/>
      <c r="BFU5" s="128"/>
      <c r="BFV5" s="128"/>
      <c r="BFW5" s="128"/>
      <c r="BFX5" s="128"/>
      <c r="BFY5" s="128"/>
      <c r="BFZ5" s="128"/>
      <c r="BGA5" s="128"/>
      <c r="BGB5" s="128"/>
      <c r="BGC5" s="128"/>
      <c r="BGD5" s="128"/>
      <c r="BGE5" s="128"/>
      <c r="BGF5" s="128"/>
      <c r="BGG5" s="128"/>
      <c r="BGH5" s="128"/>
      <c r="BGI5" s="128"/>
      <c r="BGJ5" s="128"/>
      <c r="BGK5" s="128"/>
      <c r="BGL5" s="128"/>
      <c r="BGM5" s="128"/>
      <c r="BGN5" s="128"/>
      <c r="BGO5" s="128"/>
      <c r="BGP5" s="128"/>
      <c r="BGQ5" s="128"/>
      <c r="BGR5" s="128"/>
      <c r="BGS5" s="128"/>
      <c r="BGT5" s="128"/>
      <c r="BGU5" s="128"/>
      <c r="BGV5" s="128"/>
      <c r="BGW5" s="128"/>
      <c r="BGX5" s="128"/>
      <c r="BGY5" s="128"/>
      <c r="BGZ5" s="128"/>
      <c r="BHA5" s="128"/>
      <c r="BHB5" s="128"/>
      <c r="BHC5" s="128"/>
      <c r="BHD5" s="128"/>
      <c r="BHE5" s="128"/>
      <c r="BHF5" s="128"/>
      <c r="BHG5" s="128"/>
      <c r="BHH5" s="128"/>
      <c r="BHI5" s="128"/>
      <c r="BHJ5" s="128"/>
      <c r="BHK5" s="128"/>
      <c r="BHL5" s="128"/>
      <c r="BHM5" s="128"/>
      <c r="BHN5" s="128"/>
      <c r="BHO5" s="128"/>
      <c r="BHP5" s="128"/>
      <c r="BHQ5" s="128"/>
      <c r="BHR5" s="128"/>
      <c r="BHS5" s="128"/>
      <c r="BHT5" s="128"/>
      <c r="BHU5" s="128"/>
      <c r="BHV5" s="128"/>
      <c r="BHW5" s="128"/>
      <c r="BHX5" s="128"/>
      <c r="BHY5" s="128"/>
      <c r="BHZ5" s="128"/>
      <c r="BIA5" s="128"/>
      <c r="BIB5" s="128"/>
      <c r="BIC5" s="128"/>
      <c r="BID5" s="128"/>
      <c r="BIE5" s="128"/>
      <c r="BIF5" s="128"/>
      <c r="BIG5" s="128"/>
      <c r="BIH5" s="128"/>
      <c r="BII5" s="128"/>
      <c r="BIJ5" s="128"/>
      <c r="BIK5" s="128"/>
      <c r="BIL5" s="128"/>
      <c r="BIM5" s="128"/>
      <c r="BIN5" s="128"/>
      <c r="BIO5" s="128"/>
      <c r="BIP5" s="128"/>
      <c r="BIQ5" s="128"/>
      <c r="BIR5" s="128"/>
      <c r="BIS5" s="128"/>
      <c r="BIT5" s="128"/>
      <c r="BIU5" s="128"/>
      <c r="BIV5" s="128"/>
      <c r="BIW5" s="128"/>
      <c r="BIX5" s="128"/>
      <c r="BIY5" s="128"/>
      <c r="BIZ5" s="128"/>
      <c r="BJA5" s="128"/>
      <c r="BJB5" s="128"/>
      <c r="BJC5" s="128"/>
      <c r="BJD5" s="128"/>
      <c r="BJE5" s="128"/>
      <c r="BJF5" s="128"/>
      <c r="BJG5" s="128"/>
      <c r="BJH5" s="128"/>
      <c r="BJI5" s="128"/>
      <c r="BJJ5" s="128"/>
      <c r="BJK5" s="128"/>
      <c r="BJL5" s="128"/>
      <c r="BJM5" s="128"/>
      <c r="BJN5" s="128"/>
      <c r="BJO5" s="128"/>
      <c r="BJP5" s="128"/>
      <c r="BJQ5" s="128"/>
      <c r="BJR5" s="128"/>
      <c r="BJS5" s="128"/>
      <c r="BJT5" s="128"/>
      <c r="BJU5" s="128"/>
      <c r="BJV5" s="128"/>
      <c r="BJW5" s="128"/>
      <c r="BJX5" s="128"/>
      <c r="BJY5" s="128"/>
      <c r="BJZ5" s="128"/>
      <c r="BKA5" s="128"/>
      <c r="BKB5" s="128"/>
      <c r="BKC5" s="128"/>
      <c r="BKD5" s="128"/>
      <c r="BKE5" s="128"/>
      <c r="BKF5" s="128"/>
      <c r="BKG5" s="128"/>
      <c r="BKH5" s="128"/>
      <c r="BKI5" s="128"/>
      <c r="BKJ5" s="128"/>
      <c r="BKK5" s="128"/>
      <c r="BKL5" s="128"/>
      <c r="BKM5" s="128"/>
      <c r="BKN5" s="128"/>
      <c r="BKO5" s="128"/>
      <c r="BKP5" s="128"/>
      <c r="BKQ5" s="128"/>
      <c r="BKR5" s="128"/>
      <c r="BKS5" s="128"/>
      <c r="BKT5" s="128"/>
      <c r="BKU5" s="128"/>
      <c r="BKV5" s="128"/>
      <c r="BKW5" s="128"/>
      <c r="BKX5" s="128"/>
      <c r="BKY5" s="128"/>
      <c r="BKZ5" s="128"/>
      <c r="BLA5" s="128"/>
      <c r="BLB5" s="128"/>
      <c r="BLC5" s="128"/>
      <c r="BLD5" s="128"/>
      <c r="BLE5" s="128"/>
      <c r="BLF5" s="128"/>
      <c r="BLG5" s="128"/>
      <c r="BLH5" s="128"/>
      <c r="BLI5" s="128"/>
      <c r="BLJ5" s="128"/>
      <c r="BLK5" s="128"/>
      <c r="BLL5" s="128"/>
      <c r="BLM5" s="128"/>
      <c r="BLN5" s="128"/>
      <c r="BLO5" s="128"/>
      <c r="BLP5" s="128"/>
      <c r="BLQ5" s="128"/>
      <c r="BLR5" s="128"/>
      <c r="BLS5" s="128"/>
      <c r="BLT5" s="128"/>
      <c r="BLU5" s="128"/>
      <c r="BLV5" s="128"/>
      <c r="BLW5" s="128"/>
      <c r="BLX5" s="128"/>
      <c r="BLY5" s="128"/>
      <c r="BLZ5" s="128"/>
      <c r="BMA5" s="128"/>
      <c r="BMB5" s="128"/>
      <c r="BMC5" s="128"/>
      <c r="BMD5" s="128"/>
      <c r="BME5" s="128"/>
      <c r="BMF5" s="128"/>
      <c r="BMG5" s="128"/>
      <c r="BMH5" s="128"/>
      <c r="BMI5" s="128"/>
      <c r="BMJ5" s="128"/>
      <c r="BMK5" s="128"/>
      <c r="BML5" s="128"/>
      <c r="BMM5" s="128"/>
      <c r="BMN5" s="128"/>
      <c r="BMO5" s="128"/>
      <c r="BMP5" s="128"/>
      <c r="BMQ5" s="128"/>
      <c r="BMR5" s="128"/>
      <c r="BMS5" s="128"/>
      <c r="BMT5" s="128"/>
      <c r="BMU5" s="128"/>
      <c r="BMV5" s="128"/>
      <c r="BMW5" s="128"/>
      <c r="BMX5" s="128"/>
      <c r="BMY5" s="128"/>
      <c r="BMZ5" s="128"/>
      <c r="BNA5" s="128"/>
      <c r="BNB5" s="128"/>
      <c r="BNC5" s="128"/>
      <c r="BND5" s="128"/>
      <c r="BNE5" s="128"/>
      <c r="BNF5" s="128"/>
      <c r="BNG5" s="128"/>
      <c r="BNH5" s="128"/>
      <c r="BNI5" s="128"/>
      <c r="BNJ5" s="128"/>
      <c r="BNK5" s="128"/>
      <c r="BNL5" s="128"/>
      <c r="BNM5" s="128"/>
      <c r="BNN5" s="128"/>
      <c r="BNO5" s="128"/>
      <c r="BNP5" s="128"/>
      <c r="BNQ5" s="128"/>
      <c r="BNR5" s="128"/>
      <c r="BNS5" s="128"/>
      <c r="BNT5" s="128"/>
      <c r="BNU5" s="128"/>
      <c r="BNV5" s="128"/>
      <c r="BNW5" s="128"/>
      <c r="BNX5" s="128"/>
      <c r="BNY5" s="128"/>
      <c r="BNZ5" s="128"/>
      <c r="BOA5" s="128"/>
      <c r="BOB5" s="128"/>
      <c r="BOC5" s="128"/>
      <c r="BOD5" s="128"/>
      <c r="BOE5" s="128"/>
      <c r="BOF5" s="128"/>
      <c r="BOG5" s="128"/>
      <c r="BOH5" s="128"/>
      <c r="BOI5" s="128"/>
      <c r="BOJ5" s="128"/>
      <c r="BOK5" s="128"/>
      <c r="BOL5" s="128"/>
      <c r="BOM5" s="128"/>
      <c r="BON5" s="128"/>
      <c r="BOO5" s="128"/>
      <c r="BOP5" s="128"/>
      <c r="BOQ5" s="128"/>
      <c r="BOR5" s="128"/>
      <c r="BOS5" s="128"/>
      <c r="BOT5" s="128"/>
      <c r="BOU5" s="128"/>
      <c r="BOV5" s="128"/>
      <c r="BOW5" s="128"/>
      <c r="BOX5" s="128"/>
      <c r="BOY5" s="128"/>
      <c r="BOZ5" s="128"/>
      <c r="BPA5" s="128"/>
      <c r="BPB5" s="128"/>
      <c r="BPC5" s="128"/>
      <c r="BPD5" s="128"/>
      <c r="BPE5" s="128"/>
      <c r="BPF5" s="128"/>
      <c r="BPG5" s="128"/>
      <c r="BPH5" s="128"/>
      <c r="BPI5" s="128"/>
      <c r="BPJ5" s="128"/>
      <c r="BPK5" s="128"/>
      <c r="BPL5" s="128"/>
      <c r="BPM5" s="128"/>
      <c r="BPN5" s="128"/>
      <c r="BPO5" s="128"/>
      <c r="BPP5" s="128"/>
      <c r="BPQ5" s="128"/>
      <c r="BPR5" s="128"/>
      <c r="BPS5" s="128"/>
      <c r="BPT5" s="128"/>
      <c r="BPU5" s="128"/>
      <c r="BPV5" s="128"/>
      <c r="BPW5" s="128"/>
      <c r="BPX5" s="128"/>
      <c r="BPY5" s="128"/>
      <c r="BPZ5" s="128"/>
      <c r="BQA5" s="128"/>
      <c r="BQB5" s="128"/>
      <c r="BQC5" s="128"/>
      <c r="BQD5" s="128"/>
      <c r="BQE5" s="128"/>
      <c r="BQF5" s="128"/>
      <c r="BQG5" s="128"/>
      <c r="BQH5" s="128"/>
      <c r="BQI5" s="128"/>
      <c r="BQJ5" s="128"/>
      <c r="BQK5" s="128"/>
      <c r="BQL5" s="128"/>
      <c r="BQM5" s="128"/>
      <c r="BQN5" s="128"/>
      <c r="BQO5" s="128"/>
      <c r="BQP5" s="128"/>
      <c r="BQQ5" s="128"/>
      <c r="BQR5" s="128"/>
      <c r="BQS5" s="128"/>
      <c r="BQT5" s="128"/>
      <c r="BQU5" s="128"/>
      <c r="BQV5" s="128"/>
      <c r="BQW5" s="128"/>
      <c r="BQX5" s="128"/>
      <c r="BQY5" s="128"/>
      <c r="BQZ5" s="128"/>
      <c r="BRA5" s="128"/>
      <c r="BRB5" s="128"/>
      <c r="BRC5" s="128"/>
      <c r="BRD5" s="128"/>
      <c r="BRE5" s="128"/>
      <c r="BRF5" s="128"/>
      <c r="BRG5" s="128"/>
      <c r="BRH5" s="128"/>
      <c r="BRI5" s="128"/>
      <c r="BRJ5" s="128"/>
      <c r="BRK5" s="128"/>
      <c r="BRL5" s="128"/>
      <c r="BRM5" s="128"/>
      <c r="BRN5" s="128"/>
      <c r="BRO5" s="128"/>
      <c r="BRP5" s="128"/>
      <c r="BRQ5" s="128"/>
      <c r="BRR5" s="128"/>
      <c r="BRS5" s="128"/>
      <c r="BRT5" s="128"/>
      <c r="BRU5" s="128"/>
      <c r="BRV5" s="128"/>
      <c r="BRW5" s="128"/>
      <c r="BRX5" s="128"/>
      <c r="BRY5" s="128"/>
      <c r="BRZ5" s="128"/>
      <c r="BSA5" s="128"/>
      <c r="BSB5" s="128"/>
      <c r="BSC5" s="128"/>
      <c r="BSD5" s="128"/>
      <c r="BSE5" s="128"/>
      <c r="BSF5" s="128"/>
      <c r="BSG5" s="128"/>
      <c r="BSH5" s="128"/>
      <c r="BSI5" s="128"/>
      <c r="BSJ5" s="128"/>
      <c r="BSK5" s="128"/>
      <c r="BSL5" s="128"/>
      <c r="BSM5" s="128"/>
      <c r="BSN5" s="128"/>
      <c r="BSO5" s="128"/>
      <c r="BSP5" s="128"/>
      <c r="BSQ5" s="128"/>
      <c r="BSR5" s="128"/>
      <c r="BSS5" s="128"/>
      <c r="BST5" s="128"/>
      <c r="BSU5" s="128"/>
      <c r="BSV5" s="128"/>
      <c r="BSW5" s="128"/>
      <c r="BSX5" s="128"/>
      <c r="BSY5" s="128"/>
      <c r="BSZ5" s="128"/>
      <c r="BTA5" s="128"/>
      <c r="BTB5" s="128"/>
      <c r="BTC5" s="128"/>
      <c r="BTD5" s="128"/>
      <c r="BTE5" s="128"/>
      <c r="BTF5" s="128"/>
      <c r="BTG5" s="128"/>
      <c r="BTH5" s="128"/>
      <c r="BTI5" s="128"/>
      <c r="BTJ5" s="128"/>
      <c r="BTK5" s="128"/>
      <c r="BTL5" s="128"/>
      <c r="BTM5" s="128"/>
      <c r="BTN5" s="128"/>
      <c r="BTO5" s="128"/>
      <c r="BTP5" s="128"/>
      <c r="BTQ5" s="128"/>
      <c r="BTR5" s="128"/>
      <c r="BTS5" s="128"/>
      <c r="BTT5" s="128"/>
      <c r="BTU5" s="128"/>
      <c r="BTV5" s="128"/>
      <c r="BTW5" s="128"/>
      <c r="BTX5" s="128"/>
      <c r="BTY5" s="128"/>
      <c r="BTZ5" s="128"/>
      <c r="BUA5" s="128"/>
      <c r="BUB5" s="128"/>
      <c r="BUC5" s="128"/>
      <c r="BUD5" s="128"/>
      <c r="BUE5" s="128"/>
      <c r="BUF5" s="128"/>
      <c r="BUG5" s="128"/>
      <c r="BUH5" s="128"/>
      <c r="BUI5" s="128"/>
      <c r="BUJ5" s="128"/>
      <c r="BUK5" s="128"/>
      <c r="BUL5" s="128"/>
      <c r="BUM5" s="128"/>
      <c r="BUN5" s="128"/>
      <c r="BUO5" s="128"/>
      <c r="BUP5" s="128"/>
      <c r="BUQ5" s="128"/>
      <c r="BUR5" s="128"/>
      <c r="BUS5" s="128"/>
      <c r="BUT5" s="128"/>
      <c r="BUU5" s="128"/>
      <c r="BUV5" s="128"/>
      <c r="BUW5" s="128"/>
      <c r="BUX5" s="128"/>
      <c r="BUY5" s="128"/>
      <c r="BUZ5" s="128"/>
      <c r="BVA5" s="128"/>
      <c r="BVB5" s="128"/>
      <c r="BVC5" s="128"/>
      <c r="BVD5" s="128"/>
      <c r="BVE5" s="128"/>
      <c r="BVF5" s="128"/>
      <c r="BVG5" s="128"/>
      <c r="BVH5" s="128"/>
      <c r="BVI5" s="128"/>
      <c r="BVJ5" s="128"/>
      <c r="BVK5" s="128"/>
      <c r="BVL5" s="128"/>
      <c r="BVM5" s="128"/>
      <c r="BVN5" s="128"/>
      <c r="BVO5" s="128"/>
      <c r="BVP5" s="128"/>
      <c r="BVQ5" s="128"/>
      <c r="BVR5" s="128"/>
      <c r="BVS5" s="128"/>
      <c r="BVT5" s="128"/>
      <c r="BVU5" s="128"/>
      <c r="BVV5" s="128"/>
      <c r="BVW5" s="128"/>
      <c r="BVX5" s="128"/>
      <c r="BVY5" s="128"/>
      <c r="BVZ5" s="128"/>
      <c r="BWA5" s="128"/>
      <c r="BWB5" s="128"/>
      <c r="BWC5" s="128"/>
      <c r="BWD5" s="128"/>
      <c r="BWE5" s="128"/>
      <c r="BWF5" s="128"/>
      <c r="BWG5" s="128"/>
      <c r="BWH5" s="128"/>
      <c r="BWI5" s="128"/>
      <c r="BWJ5" s="128"/>
      <c r="BWK5" s="128"/>
      <c r="BWL5" s="128"/>
      <c r="BWM5" s="128"/>
      <c r="BWN5" s="128"/>
      <c r="BWO5" s="128"/>
      <c r="BWP5" s="128"/>
      <c r="BWQ5" s="128"/>
      <c r="BWR5" s="128"/>
      <c r="BWS5" s="128"/>
      <c r="BWT5" s="128"/>
      <c r="BWU5" s="128"/>
      <c r="BWV5" s="128"/>
      <c r="BWW5" s="128"/>
      <c r="BWX5" s="128"/>
      <c r="BWY5" s="128"/>
      <c r="BWZ5" s="128"/>
      <c r="BXA5" s="128"/>
      <c r="BXB5" s="128"/>
      <c r="BXC5" s="128"/>
      <c r="BXD5" s="128"/>
      <c r="BXE5" s="128"/>
      <c r="BXF5" s="128"/>
      <c r="BXG5" s="128"/>
      <c r="BXH5" s="128"/>
      <c r="BXI5" s="128"/>
      <c r="BXJ5" s="128"/>
      <c r="BXK5" s="128"/>
      <c r="BXL5" s="128"/>
      <c r="BXM5" s="128"/>
      <c r="BXN5" s="128"/>
      <c r="BXO5" s="128"/>
      <c r="BXP5" s="128"/>
      <c r="BXQ5" s="128"/>
      <c r="BXR5" s="128"/>
      <c r="BXS5" s="128"/>
      <c r="BXT5" s="128"/>
      <c r="BXU5" s="128"/>
      <c r="BXV5" s="128"/>
      <c r="BXW5" s="128"/>
      <c r="BXX5" s="128"/>
      <c r="BXY5" s="128"/>
      <c r="BXZ5" s="128"/>
      <c r="BYA5" s="128"/>
      <c r="BYB5" s="128"/>
      <c r="BYC5" s="128"/>
      <c r="BYD5" s="128"/>
      <c r="BYE5" s="128"/>
      <c r="BYF5" s="128"/>
      <c r="BYG5" s="128"/>
      <c r="BYH5" s="128"/>
      <c r="BYI5" s="128"/>
      <c r="BYJ5" s="128"/>
      <c r="BYK5" s="128"/>
      <c r="BYL5" s="128"/>
      <c r="BYM5" s="128"/>
      <c r="BYN5" s="128"/>
      <c r="BYO5" s="128"/>
      <c r="BYP5" s="128"/>
      <c r="BYQ5" s="128"/>
      <c r="BYR5" s="128"/>
      <c r="BYS5" s="128"/>
      <c r="BYT5" s="128"/>
      <c r="BYU5" s="128"/>
      <c r="BYV5" s="128"/>
      <c r="BYW5" s="128"/>
      <c r="BYX5" s="128"/>
      <c r="BYY5" s="128"/>
      <c r="BYZ5" s="128"/>
      <c r="BZA5" s="128"/>
      <c r="BZB5" s="128"/>
      <c r="BZC5" s="128"/>
      <c r="BZD5" s="128"/>
      <c r="BZE5" s="128"/>
      <c r="BZF5" s="128"/>
      <c r="BZG5" s="128"/>
      <c r="BZH5" s="128"/>
      <c r="BZI5" s="128"/>
      <c r="BZJ5" s="128"/>
      <c r="BZK5" s="128"/>
      <c r="BZL5" s="128"/>
      <c r="BZM5" s="128"/>
      <c r="BZN5" s="128"/>
      <c r="BZO5" s="128"/>
      <c r="BZP5" s="128"/>
      <c r="BZQ5" s="128"/>
      <c r="BZR5" s="128"/>
      <c r="BZS5" s="128"/>
      <c r="BZT5" s="128"/>
      <c r="BZU5" s="128"/>
      <c r="BZV5" s="128"/>
      <c r="BZW5" s="128"/>
      <c r="BZX5" s="128"/>
      <c r="BZY5" s="128"/>
      <c r="BZZ5" s="128"/>
      <c r="CAA5" s="128"/>
      <c r="CAB5" s="128"/>
      <c r="CAC5" s="128"/>
      <c r="CAD5" s="128"/>
      <c r="CAE5" s="128"/>
      <c r="CAF5" s="128"/>
      <c r="CAG5" s="128"/>
      <c r="CAH5" s="128"/>
      <c r="CAI5" s="128"/>
      <c r="CAJ5" s="128"/>
      <c r="CAK5" s="128"/>
      <c r="CAL5" s="128"/>
      <c r="CAM5" s="128"/>
      <c r="CAN5" s="128"/>
      <c r="CAO5" s="128"/>
      <c r="CAP5" s="128"/>
      <c r="CAQ5" s="128"/>
      <c r="CAR5" s="128"/>
      <c r="CAS5" s="128"/>
      <c r="CAT5" s="128"/>
      <c r="CAU5" s="128"/>
      <c r="CAV5" s="128"/>
      <c r="CAW5" s="128"/>
      <c r="CAX5" s="128"/>
      <c r="CAY5" s="128"/>
      <c r="CAZ5" s="128"/>
      <c r="CBA5" s="128"/>
      <c r="CBB5" s="128"/>
      <c r="CBC5" s="128"/>
      <c r="CBD5" s="128"/>
      <c r="CBE5" s="128"/>
      <c r="CBF5" s="128"/>
      <c r="CBG5" s="128"/>
      <c r="CBH5" s="128"/>
      <c r="CBI5" s="128"/>
      <c r="CBJ5" s="128"/>
      <c r="CBK5" s="128"/>
      <c r="CBL5" s="128"/>
      <c r="CBM5" s="128"/>
      <c r="CBN5" s="128"/>
      <c r="CBO5" s="128"/>
      <c r="CBP5" s="128"/>
      <c r="CBQ5" s="128"/>
      <c r="CBR5" s="128"/>
      <c r="CBS5" s="128"/>
      <c r="CBT5" s="128"/>
      <c r="CBU5" s="128"/>
      <c r="CBV5" s="128"/>
      <c r="CBW5" s="128"/>
      <c r="CBX5" s="128"/>
      <c r="CBY5" s="128"/>
      <c r="CBZ5" s="128"/>
      <c r="CCA5" s="128"/>
      <c r="CCB5" s="128"/>
      <c r="CCC5" s="128"/>
      <c r="CCD5" s="128"/>
      <c r="CCE5" s="128"/>
      <c r="CCF5" s="128"/>
      <c r="CCG5" s="128"/>
      <c r="CCH5" s="128"/>
      <c r="CCI5" s="128"/>
      <c r="CCJ5" s="128"/>
      <c r="CCK5" s="128"/>
      <c r="CCL5" s="128"/>
      <c r="CCM5" s="128"/>
      <c r="CCN5" s="128"/>
      <c r="CCO5" s="128"/>
      <c r="CCP5" s="128"/>
      <c r="CCQ5" s="128"/>
      <c r="CCR5" s="128"/>
      <c r="CCS5" s="128"/>
      <c r="CCT5" s="128"/>
      <c r="CCU5" s="128"/>
      <c r="CCV5" s="128"/>
      <c r="CCW5" s="128"/>
      <c r="CCX5" s="128"/>
      <c r="CCY5" s="128"/>
      <c r="CCZ5" s="128"/>
      <c r="CDA5" s="128"/>
      <c r="CDB5" s="128"/>
      <c r="CDC5" s="128"/>
      <c r="CDD5" s="128"/>
      <c r="CDE5" s="128"/>
      <c r="CDF5" s="128"/>
      <c r="CDG5" s="128"/>
      <c r="CDH5" s="128"/>
      <c r="CDI5" s="128"/>
      <c r="CDJ5" s="128"/>
      <c r="CDK5" s="128"/>
      <c r="CDL5" s="128"/>
      <c r="CDM5" s="128"/>
      <c r="CDN5" s="128"/>
      <c r="CDO5" s="128"/>
      <c r="CDP5" s="128"/>
      <c r="CDQ5" s="128"/>
      <c r="CDR5" s="128"/>
      <c r="CDS5" s="128"/>
      <c r="CDT5" s="128"/>
      <c r="CDU5" s="128"/>
      <c r="CDV5" s="128"/>
      <c r="CDW5" s="128"/>
      <c r="CDX5" s="128"/>
      <c r="CDY5" s="128"/>
      <c r="CDZ5" s="128"/>
      <c r="CEA5" s="128"/>
      <c r="CEB5" s="128"/>
      <c r="CEC5" s="128"/>
      <c r="CED5" s="128"/>
      <c r="CEE5" s="128"/>
      <c r="CEF5" s="128"/>
      <c r="CEG5" s="128"/>
      <c r="CEH5" s="128"/>
      <c r="CEI5" s="128"/>
      <c r="CEJ5" s="128"/>
      <c r="CEK5" s="128"/>
      <c r="CEL5" s="128"/>
      <c r="CEM5" s="128"/>
      <c r="CEN5" s="128"/>
      <c r="CEO5" s="128"/>
      <c r="CEP5" s="128"/>
      <c r="CEQ5" s="128"/>
      <c r="CER5" s="128"/>
      <c r="CES5" s="128"/>
      <c r="CET5" s="128"/>
      <c r="CEU5" s="128"/>
      <c r="CEV5" s="128"/>
      <c r="CEW5" s="128"/>
      <c r="CEX5" s="128"/>
      <c r="CEY5" s="128"/>
      <c r="CEZ5" s="128"/>
      <c r="CFA5" s="128"/>
      <c r="CFB5" s="128"/>
      <c r="CFC5" s="128"/>
      <c r="CFD5" s="128"/>
      <c r="CFE5" s="128"/>
      <c r="CFF5" s="128"/>
      <c r="CFG5" s="128"/>
      <c r="CFH5" s="128"/>
      <c r="CFI5" s="128"/>
      <c r="CFJ5" s="128"/>
      <c r="CFK5" s="128"/>
      <c r="CFL5" s="128"/>
      <c r="CFM5" s="128"/>
      <c r="CFN5" s="128"/>
      <c r="CFO5" s="128"/>
      <c r="CFP5" s="128"/>
      <c r="CFQ5" s="128"/>
      <c r="CFR5" s="128"/>
      <c r="CFS5" s="128"/>
      <c r="CFT5" s="128"/>
      <c r="CFU5" s="128"/>
      <c r="CFV5" s="128"/>
      <c r="CFW5" s="128"/>
      <c r="CFX5" s="128"/>
      <c r="CFY5" s="128"/>
      <c r="CFZ5" s="128"/>
      <c r="CGA5" s="128"/>
      <c r="CGB5" s="128"/>
      <c r="CGC5" s="128"/>
      <c r="CGD5" s="128"/>
      <c r="CGE5" s="128"/>
      <c r="CGF5" s="128"/>
      <c r="CGG5" s="128"/>
      <c r="CGH5" s="128"/>
      <c r="CGI5" s="128"/>
      <c r="CGJ5" s="128"/>
      <c r="CGK5" s="128"/>
      <c r="CGL5" s="128"/>
      <c r="CGM5" s="128"/>
      <c r="CGN5" s="128"/>
      <c r="CGO5" s="128"/>
      <c r="CGP5" s="128"/>
      <c r="CGQ5" s="128"/>
      <c r="CGR5" s="128"/>
      <c r="CGS5" s="128"/>
      <c r="CGT5" s="128"/>
      <c r="CGU5" s="128"/>
      <c r="CGV5" s="128"/>
      <c r="CGW5" s="128"/>
      <c r="CGX5" s="128"/>
      <c r="CGY5" s="128"/>
      <c r="CGZ5" s="128"/>
      <c r="CHA5" s="128"/>
      <c r="CHB5" s="128"/>
      <c r="CHC5" s="128"/>
      <c r="CHD5" s="128"/>
      <c r="CHE5" s="128"/>
      <c r="CHF5" s="128"/>
      <c r="CHG5" s="128"/>
      <c r="CHH5" s="128"/>
      <c r="CHI5" s="128"/>
      <c r="CHJ5" s="128"/>
      <c r="CHK5" s="128"/>
      <c r="CHL5" s="128"/>
      <c r="CHM5" s="128"/>
      <c r="CHN5" s="128"/>
      <c r="CHO5" s="128"/>
      <c r="CHP5" s="128"/>
      <c r="CHQ5" s="128"/>
      <c r="CHR5" s="128"/>
      <c r="CHS5" s="128"/>
      <c r="CHT5" s="128"/>
      <c r="CHU5" s="128"/>
      <c r="CHV5" s="128"/>
      <c r="CHW5" s="128"/>
      <c r="CHX5" s="128"/>
      <c r="CHY5" s="128"/>
      <c r="CHZ5" s="128"/>
      <c r="CIA5" s="128"/>
      <c r="CIB5" s="128"/>
      <c r="CIC5" s="128"/>
      <c r="CID5" s="128"/>
      <c r="CIE5" s="128"/>
      <c r="CIF5" s="128"/>
      <c r="CIG5" s="128"/>
      <c r="CIH5" s="128"/>
      <c r="CII5" s="128"/>
      <c r="CIJ5" s="128"/>
      <c r="CIK5" s="128"/>
      <c r="CIL5" s="128"/>
      <c r="CIM5" s="128"/>
      <c r="CIN5" s="128"/>
      <c r="CIO5" s="128"/>
      <c r="CIP5" s="128"/>
      <c r="CIQ5" s="128"/>
      <c r="CIR5" s="128"/>
      <c r="CIS5" s="128"/>
      <c r="CIT5" s="128"/>
      <c r="CIU5" s="128"/>
      <c r="CIV5" s="128"/>
      <c r="CIW5" s="128"/>
      <c r="CIX5" s="128"/>
      <c r="CIY5" s="128"/>
      <c r="CIZ5" s="128"/>
      <c r="CJA5" s="128"/>
      <c r="CJB5" s="128"/>
      <c r="CJC5" s="128"/>
      <c r="CJD5" s="128"/>
      <c r="CJE5" s="128"/>
      <c r="CJF5" s="128"/>
      <c r="CJG5" s="128"/>
      <c r="CJH5" s="128"/>
      <c r="CJI5" s="128"/>
      <c r="CJJ5" s="128"/>
      <c r="CJK5" s="128"/>
      <c r="CJL5" s="128"/>
      <c r="CJM5" s="128"/>
      <c r="CJN5" s="128"/>
      <c r="CJO5" s="128"/>
      <c r="CJP5" s="128"/>
      <c r="CJQ5" s="128"/>
      <c r="CJR5" s="128"/>
      <c r="CJS5" s="128"/>
      <c r="CJT5" s="128"/>
      <c r="CJU5" s="128"/>
      <c r="CJV5" s="128"/>
      <c r="CJW5" s="128"/>
      <c r="CJX5" s="128"/>
      <c r="CJY5" s="128"/>
      <c r="CJZ5" s="128"/>
      <c r="CKA5" s="128"/>
      <c r="CKB5" s="128"/>
      <c r="CKC5" s="128"/>
      <c r="CKD5" s="128"/>
      <c r="CKE5" s="128"/>
      <c r="CKF5" s="128"/>
      <c r="CKG5" s="128"/>
      <c r="CKH5" s="128"/>
      <c r="CKI5" s="128"/>
      <c r="CKJ5" s="128"/>
      <c r="CKK5" s="128"/>
      <c r="CKL5" s="128"/>
      <c r="CKM5" s="128"/>
      <c r="CKN5" s="128"/>
      <c r="CKO5" s="128"/>
      <c r="CKP5" s="128"/>
      <c r="CKQ5" s="128"/>
      <c r="CKR5" s="128"/>
      <c r="CKS5" s="128"/>
      <c r="CKT5" s="128"/>
      <c r="CKU5" s="128"/>
      <c r="CKV5" s="128"/>
      <c r="CKW5" s="128"/>
      <c r="CKX5" s="128"/>
      <c r="CKY5" s="128"/>
      <c r="CKZ5" s="128"/>
      <c r="CLA5" s="128"/>
      <c r="CLB5" s="128"/>
      <c r="CLC5" s="128"/>
      <c r="CLD5" s="128"/>
      <c r="CLE5" s="128"/>
      <c r="CLF5" s="128"/>
      <c r="CLG5" s="128"/>
      <c r="CLH5" s="128"/>
      <c r="CLI5" s="128"/>
      <c r="CLJ5" s="128"/>
      <c r="CLK5" s="128"/>
      <c r="CLL5" s="128"/>
      <c r="CLM5" s="128"/>
      <c r="CLN5" s="128"/>
      <c r="CLO5" s="128"/>
      <c r="CLP5" s="128"/>
      <c r="CLQ5" s="128"/>
      <c r="CLR5" s="128"/>
      <c r="CLS5" s="128"/>
      <c r="CLT5" s="128"/>
      <c r="CLU5" s="128"/>
      <c r="CLV5" s="128"/>
      <c r="CLW5" s="128"/>
      <c r="CLX5" s="128"/>
      <c r="CLY5" s="128"/>
      <c r="CLZ5" s="128"/>
      <c r="CMA5" s="128"/>
      <c r="CMB5" s="128"/>
      <c r="CMC5" s="128"/>
      <c r="CMD5" s="128"/>
      <c r="CME5" s="128"/>
      <c r="CMF5" s="128"/>
      <c r="CMG5" s="128"/>
      <c r="CMH5" s="128"/>
      <c r="CMI5" s="128"/>
      <c r="CMJ5" s="128"/>
      <c r="CMK5" s="128"/>
      <c r="CML5" s="128"/>
      <c r="CMM5" s="128"/>
      <c r="CMN5" s="128"/>
      <c r="CMO5" s="128"/>
      <c r="CMP5" s="128"/>
      <c r="CMQ5" s="128"/>
      <c r="CMR5" s="128"/>
      <c r="CMS5" s="128"/>
      <c r="CMT5" s="128"/>
      <c r="CMU5" s="128"/>
      <c r="CMV5" s="128"/>
      <c r="CMW5" s="128"/>
      <c r="CMX5" s="128"/>
      <c r="CMY5" s="128"/>
      <c r="CMZ5" s="128"/>
      <c r="CNA5" s="128"/>
      <c r="CNB5" s="128"/>
      <c r="CNC5" s="128"/>
      <c r="CND5" s="128"/>
      <c r="CNE5" s="128"/>
      <c r="CNF5" s="128"/>
      <c r="CNG5" s="128"/>
      <c r="CNH5" s="128"/>
      <c r="CNI5" s="128"/>
      <c r="CNJ5" s="128"/>
      <c r="CNK5" s="128"/>
      <c r="CNL5" s="128"/>
      <c r="CNM5" s="128"/>
      <c r="CNN5" s="128"/>
      <c r="CNO5" s="128"/>
      <c r="CNP5" s="128"/>
      <c r="CNQ5" s="128"/>
      <c r="CNR5" s="128"/>
      <c r="CNS5" s="128"/>
      <c r="CNT5" s="128"/>
      <c r="CNU5" s="128"/>
      <c r="CNV5" s="128"/>
      <c r="CNW5" s="128"/>
      <c r="CNX5" s="128"/>
      <c r="CNY5" s="128"/>
      <c r="CNZ5" s="128"/>
      <c r="COA5" s="128"/>
      <c r="COB5" s="128"/>
      <c r="COC5" s="128"/>
      <c r="COD5" s="128"/>
      <c r="COE5" s="128"/>
      <c r="COF5" s="128"/>
      <c r="COG5" s="128"/>
      <c r="COH5" s="128"/>
      <c r="COI5" s="128"/>
      <c r="COJ5" s="128"/>
      <c r="COK5" s="128"/>
      <c r="COL5" s="128"/>
      <c r="COM5" s="128"/>
      <c r="CON5" s="128"/>
      <c r="COO5" s="128"/>
      <c r="COP5" s="128"/>
      <c r="COQ5" s="128"/>
      <c r="COR5" s="128"/>
      <c r="COS5" s="128"/>
      <c r="COT5" s="128"/>
      <c r="COU5" s="128"/>
      <c r="COV5" s="128"/>
      <c r="COW5" s="128"/>
      <c r="COX5" s="128"/>
      <c r="COY5" s="128"/>
      <c r="COZ5" s="128"/>
      <c r="CPA5" s="128"/>
      <c r="CPB5" s="128"/>
      <c r="CPC5" s="128"/>
      <c r="CPD5" s="128"/>
      <c r="CPE5" s="128"/>
      <c r="CPF5" s="128"/>
      <c r="CPG5" s="128"/>
      <c r="CPH5" s="128"/>
      <c r="CPI5" s="128"/>
      <c r="CPJ5" s="128"/>
      <c r="CPK5" s="128"/>
      <c r="CPL5" s="128"/>
      <c r="CPM5" s="128"/>
      <c r="CPN5" s="128"/>
      <c r="CPO5" s="128"/>
      <c r="CPP5" s="128"/>
      <c r="CPQ5" s="128"/>
      <c r="CPR5" s="128"/>
      <c r="CPS5" s="128"/>
      <c r="CPT5" s="128"/>
      <c r="CPU5" s="128"/>
      <c r="CPV5" s="128"/>
      <c r="CPW5" s="128"/>
      <c r="CPX5" s="128"/>
      <c r="CPY5" s="128"/>
      <c r="CPZ5" s="128"/>
      <c r="CQA5" s="128"/>
      <c r="CQB5" s="128"/>
      <c r="CQC5" s="128"/>
      <c r="CQD5" s="128"/>
      <c r="CQE5" s="128"/>
      <c r="CQF5" s="128"/>
      <c r="CQG5" s="128"/>
      <c r="CQH5" s="128"/>
      <c r="CQI5" s="128"/>
      <c r="CQJ5" s="128"/>
      <c r="CQK5" s="128"/>
      <c r="CQL5" s="128"/>
      <c r="CQM5" s="128"/>
      <c r="CQN5" s="128"/>
      <c r="CQO5" s="128"/>
      <c r="CQP5" s="128"/>
      <c r="CQQ5" s="128"/>
      <c r="CQR5" s="128"/>
      <c r="CQS5" s="128"/>
      <c r="CQT5" s="128"/>
      <c r="CQU5" s="128"/>
      <c r="CQV5" s="128"/>
      <c r="CQW5" s="128"/>
      <c r="CQX5" s="128"/>
      <c r="CQY5" s="128"/>
      <c r="CQZ5" s="128"/>
      <c r="CRA5" s="128"/>
      <c r="CRB5" s="128"/>
      <c r="CRC5" s="128"/>
      <c r="CRD5" s="128"/>
      <c r="CRE5" s="128"/>
      <c r="CRF5" s="128"/>
      <c r="CRG5" s="128"/>
      <c r="CRH5" s="128"/>
      <c r="CRI5" s="128"/>
      <c r="CRJ5" s="128"/>
      <c r="CRK5" s="128"/>
      <c r="CRL5" s="128"/>
      <c r="CRM5" s="128"/>
      <c r="CRN5" s="128"/>
      <c r="CRO5" s="128"/>
      <c r="CRP5" s="128"/>
      <c r="CRQ5" s="128"/>
      <c r="CRR5" s="128"/>
      <c r="CRS5" s="128"/>
      <c r="CRT5" s="128"/>
      <c r="CRU5" s="128"/>
      <c r="CRV5" s="128"/>
      <c r="CRW5" s="128"/>
      <c r="CRX5" s="128"/>
      <c r="CRY5" s="128"/>
      <c r="CRZ5" s="128"/>
      <c r="CSA5" s="128"/>
      <c r="CSB5" s="128"/>
      <c r="CSC5" s="128"/>
      <c r="CSD5" s="128"/>
      <c r="CSE5" s="128"/>
      <c r="CSF5" s="128"/>
      <c r="CSG5" s="128"/>
      <c r="CSH5" s="128"/>
      <c r="CSI5" s="128"/>
      <c r="CSJ5" s="128"/>
      <c r="CSK5" s="128"/>
      <c r="CSL5" s="128"/>
      <c r="CSM5" s="128"/>
      <c r="CSN5" s="128"/>
      <c r="CSO5" s="128"/>
      <c r="CSP5" s="128"/>
      <c r="CSQ5" s="128"/>
      <c r="CSR5" s="128"/>
      <c r="CSS5" s="128"/>
      <c r="CST5" s="128"/>
      <c r="CSU5" s="128"/>
      <c r="CSV5" s="128"/>
      <c r="CSW5" s="128"/>
      <c r="CSX5" s="128"/>
      <c r="CSY5" s="128"/>
      <c r="CSZ5" s="128"/>
      <c r="CTA5" s="128"/>
      <c r="CTB5" s="128"/>
      <c r="CTC5" s="128"/>
      <c r="CTD5" s="128"/>
      <c r="CTE5" s="128"/>
      <c r="CTF5" s="128"/>
      <c r="CTG5" s="128"/>
      <c r="CTH5" s="128"/>
      <c r="CTI5" s="128"/>
      <c r="CTJ5" s="128"/>
      <c r="CTK5" s="128"/>
      <c r="CTL5" s="128"/>
      <c r="CTM5" s="128"/>
      <c r="CTN5" s="128"/>
      <c r="CTO5" s="128"/>
      <c r="CTP5" s="128"/>
      <c r="CTQ5" s="128"/>
      <c r="CTR5" s="128"/>
      <c r="CTS5" s="128"/>
      <c r="CTT5" s="128"/>
      <c r="CTU5" s="128"/>
      <c r="CTV5" s="128"/>
      <c r="CTW5" s="128"/>
      <c r="CTX5" s="128"/>
      <c r="CTY5" s="128"/>
      <c r="CTZ5" s="128"/>
      <c r="CUA5" s="128"/>
      <c r="CUB5" s="128"/>
      <c r="CUC5" s="128"/>
      <c r="CUD5" s="128"/>
      <c r="CUE5" s="128"/>
      <c r="CUF5" s="128"/>
      <c r="CUG5" s="128"/>
      <c r="CUH5" s="128"/>
      <c r="CUI5" s="128"/>
      <c r="CUJ5" s="128"/>
      <c r="CUK5" s="128"/>
      <c r="CUL5" s="128"/>
      <c r="CUM5" s="128"/>
      <c r="CUN5" s="128"/>
      <c r="CUO5" s="128"/>
      <c r="CUP5" s="128"/>
      <c r="CUQ5" s="128"/>
      <c r="CUR5" s="128"/>
      <c r="CUS5" s="128"/>
      <c r="CUT5" s="128"/>
      <c r="CUU5" s="128"/>
      <c r="CUV5" s="128"/>
      <c r="CUW5" s="128"/>
      <c r="CUX5" s="128"/>
      <c r="CUY5" s="128"/>
      <c r="CUZ5" s="128"/>
      <c r="CVA5" s="128"/>
      <c r="CVB5" s="128"/>
      <c r="CVC5" s="128"/>
      <c r="CVD5" s="128"/>
      <c r="CVE5" s="128"/>
      <c r="CVF5" s="128"/>
      <c r="CVG5" s="128"/>
      <c r="CVH5" s="128"/>
      <c r="CVI5" s="128"/>
      <c r="CVJ5" s="128"/>
      <c r="CVK5" s="128"/>
      <c r="CVL5" s="128"/>
      <c r="CVM5" s="128"/>
      <c r="CVN5" s="128"/>
      <c r="CVO5" s="128"/>
      <c r="CVP5" s="128"/>
      <c r="CVQ5" s="128"/>
      <c r="CVR5" s="128"/>
      <c r="CVS5" s="128"/>
      <c r="CVT5" s="128"/>
      <c r="CVU5" s="128"/>
      <c r="CVV5" s="128"/>
      <c r="CVW5" s="128"/>
      <c r="CVX5" s="128"/>
      <c r="CVY5" s="128"/>
      <c r="CVZ5" s="128"/>
      <c r="CWA5" s="128"/>
      <c r="CWB5" s="128"/>
      <c r="CWC5" s="128"/>
      <c r="CWD5" s="128"/>
      <c r="CWE5" s="128"/>
      <c r="CWF5" s="128"/>
      <c r="CWG5" s="128"/>
      <c r="CWH5" s="128"/>
      <c r="CWI5" s="128"/>
      <c r="CWJ5" s="128"/>
      <c r="CWK5" s="128"/>
      <c r="CWL5" s="128"/>
      <c r="CWM5" s="128"/>
      <c r="CWN5" s="128"/>
      <c r="CWO5" s="128"/>
      <c r="CWP5" s="128"/>
      <c r="CWQ5" s="128"/>
      <c r="CWR5" s="128"/>
      <c r="CWS5" s="128"/>
      <c r="CWT5" s="128"/>
      <c r="CWU5" s="128"/>
      <c r="CWV5" s="128"/>
      <c r="CWW5" s="128"/>
      <c r="CWX5" s="128"/>
      <c r="CWY5" s="128"/>
      <c r="CWZ5" s="128"/>
      <c r="CXA5" s="128"/>
      <c r="CXB5" s="128"/>
      <c r="CXC5" s="128"/>
      <c r="CXD5" s="128"/>
      <c r="CXE5" s="128"/>
      <c r="CXF5" s="128"/>
      <c r="CXG5" s="128"/>
      <c r="CXH5" s="128"/>
      <c r="CXI5" s="128"/>
      <c r="CXJ5" s="128"/>
      <c r="CXK5" s="128"/>
      <c r="CXL5" s="128"/>
      <c r="CXM5" s="128"/>
      <c r="CXN5" s="128"/>
      <c r="CXO5" s="128"/>
      <c r="CXP5" s="128"/>
      <c r="CXQ5" s="128"/>
      <c r="CXR5" s="128"/>
      <c r="CXS5" s="128"/>
      <c r="CXT5" s="128"/>
      <c r="CXU5" s="128"/>
      <c r="CXV5" s="128"/>
      <c r="CXW5" s="128"/>
      <c r="CXX5" s="128"/>
      <c r="CXY5" s="128"/>
      <c r="CXZ5" s="128"/>
      <c r="CYA5" s="128"/>
      <c r="CYB5" s="128"/>
      <c r="CYC5" s="128"/>
      <c r="CYD5" s="128"/>
      <c r="CYE5" s="128"/>
      <c r="CYF5" s="128"/>
      <c r="CYG5" s="128"/>
      <c r="CYH5" s="128"/>
      <c r="CYI5" s="128"/>
      <c r="CYJ5" s="128"/>
      <c r="CYK5" s="128"/>
      <c r="CYL5" s="128"/>
      <c r="CYM5" s="128"/>
      <c r="CYN5" s="128"/>
      <c r="CYO5" s="128"/>
      <c r="CYP5" s="128"/>
      <c r="CYQ5" s="128"/>
      <c r="CYR5" s="128"/>
      <c r="CYS5" s="128"/>
      <c r="CYT5" s="128"/>
      <c r="CYU5" s="128"/>
      <c r="CYV5" s="128"/>
      <c r="CYW5" s="128"/>
      <c r="CYX5" s="128"/>
      <c r="CYY5" s="128"/>
      <c r="CYZ5" s="128"/>
      <c r="CZA5" s="128"/>
      <c r="CZB5" s="128"/>
      <c r="CZC5" s="128"/>
      <c r="CZD5" s="128"/>
      <c r="CZE5" s="128"/>
      <c r="CZF5" s="128"/>
      <c r="CZG5" s="128"/>
      <c r="CZH5" s="128"/>
      <c r="CZI5" s="128"/>
      <c r="CZJ5" s="128"/>
      <c r="CZK5" s="128"/>
      <c r="CZL5" s="128"/>
      <c r="CZM5" s="128"/>
      <c r="CZN5" s="128"/>
      <c r="CZO5" s="128"/>
      <c r="CZP5" s="128"/>
      <c r="CZQ5" s="128"/>
      <c r="CZR5" s="128"/>
      <c r="CZS5" s="128"/>
      <c r="CZT5" s="128"/>
      <c r="CZU5" s="128"/>
      <c r="CZV5" s="128"/>
      <c r="CZW5" s="128"/>
      <c r="CZX5" s="128"/>
      <c r="CZY5" s="128"/>
      <c r="CZZ5" s="128"/>
      <c r="DAA5" s="128"/>
      <c r="DAB5" s="128"/>
      <c r="DAC5" s="128"/>
      <c r="DAD5" s="128"/>
      <c r="DAE5" s="128"/>
      <c r="DAF5" s="128"/>
      <c r="DAG5" s="128"/>
      <c r="DAH5" s="128"/>
      <c r="DAI5" s="128"/>
      <c r="DAJ5" s="128"/>
      <c r="DAK5" s="128"/>
      <c r="DAL5" s="128"/>
      <c r="DAM5" s="128"/>
      <c r="DAN5" s="128"/>
      <c r="DAO5" s="128"/>
      <c r="DAP5" s="128"/>
      <c r="DAQ5" s="128"/>
      <c r="DAR5" s="128"/>
      <c r="DAS5" s="128"/>
      <c r="DAT5" s="128"/>
      <c r="DAU5" s="128"/>
      <c r="DAV5" s="128"/>
      <c r="DAW5" s="128"/>
      <c r="DAX5" s="128"/>
      <c r="DAY5" s="128"/>
      <c r="DAZ5" s="128"/>
      <c r="DBA5" s="128"/>
      <c r="DBB5" s="128"/>
      <c r="DBC5" s="128"/>
      <c r="DBD5" s="128"/>
      <c r="DBE5" s="128"/>
      <c r="DBF5" s="128"/>
      <c r="DBG5" s="128"/>
      <c r="DBH5" s="128"/>
      <c r="DBI5" s="128"/>
      <c r="DBJ5" s="128"/>
      <c r="DBK5" s="128"/>
      <c r="DBL5" s="128"/>
      <c r="DBM5" s="128"/>
      <c r="DBN5" s="128"/>
      <c r="DBO5" s="128"/>
      <c r="DBP5" s="128"/>
      <c r="DBQ5" s="128"/>
      <c r="DBR5" s="128"/>
      <c r="DBS5" s="128"/>
      <c r="DBT5" s="128"/>
      <c r="DBU5" s="128"/>
      <c r="DBV5" s="128"/>
      <c r="DBW5" s="128"/>
      <c r="DBX5" s="128"/>
      <c r="DBY5" s="128"/>
      <c r="DBZ5" s="128"/>
      <c r="DCA5" s="128"/>
      <c r="DCB5" s="128"/>
      <c r="DCC5" s="128"/>
      <c r="DCD5" s="128"/>
      <c r="DCE5" s="128"/>
      <c r="DCF5" s="128"/>
      <c r="DCG5" s="128"/>
      <c r="DCH5" s="128"/>
      <c r="DCI5" s="128"/>
      <c r="DCJ5" s="128"/>
      <c r="DCK5" s="128"/>
      <c r="DCL5" s="128"/>
      <c r="DCM5" s="128"/>
      <c r="DCN5" s="128"/>
      <c r="DCO5" s="128"/>
      <c r="DCP5" s="128"/>
      <c r="DCQ5" s="128"/>
      <c r="DCR5" s="128"/>
      <c r="DCS5" s="128"/>
      <c r="DCT5" s="128"/>
      <c r="DCU5" s="128"/>
      <c r="DCV5" s="128"/>
      <c r="DCW5" s="128"/>
      <c r="DCX5" s="128"/>
      <c r="DCY5" s="128"/>
      <c r="DCZ5" s="128"/>
      <c r="DDA5" s="128"/>
      <c r="DDB5" s="128"/>
      <c r="DDC5" s="128"/>
      <c r="DDD5" s="128"/>
      <c r="DDE5" s="128"/>
      <c r="DDF5" s="128"/>
      <c r="DDG5" s="128"/>
      <c r="DDH5" s="128"/>
      <c r="DDI5" s="128"/>
      <c r="DDJ5" s="128"/>
      <c r="DDK5" s="128"/>
      <c r="DDL5" s="128"/>
      <c r="DDM5" s="128"/>
      <c r="DDN5" s="128"/>
      <c r="DDO5" s="128"/>
      <c r="DDP5" s="128"/>
      <c r="DDQ5" s="128"/>
      <c r="DDR5" s="128"/>
      <c r="DDS5" s="128"/>
      <c r="DDT5" s="128"/>
      <c r="DDU5" s="128"/>
      <c r="DDV5" s="128"/>
      <c r="DDW5" s="128"/>
      <c r="DDX5" s="128"/>
      <c r="DDY5" s="128"/>
      <c r="DDZ5" s="128"/>
      <c r="DEA5" s="128"/>
      <c r="DEB5" s="128"/>
      <c r="DEC5" s="128"/>
      <c r="DED5" s="128"/>
      <c r="DEE5" s="128"/>
      <c r="DEF5" s="128"/>
      <c r="DEG5" s="128"/>
      <c r="DEH5" s="128"/>
      <c r="DEI5" s="128"/>
      <c r="DEJ5" s="128"/>
      <c r="DEK5" s="128"/>
      <c r="DEL5" s="128"/>
      <c r="DEM5" s="128"/>
      <c r="DEN5" s="128"/>
      <c r="DEO5" s="128"/>
      <c r="DEP5" s="128"/>
      <c r="DEQ5" s="128"/>
      <c r="DER5" s="128"/>
      <c r="DES5" s="128"/>
      <c r="DET5" s="128"/>
      <c r="DEU5" s="128"/>
      <c r="DEV5" s="128"/>
      <c r="DEW5" s="128"/>
      <c r="DEX5" s="128"/>
      <c r="DEY5" s="128"/>
      <c r="DEZ5" s="128"/>
      <c r="DFA5" s="128"/>
      <c r="DFB5" s="128"/>
      <c r="DFC5" s="128"/>
      <c r="DFD5" s="128"/>
      <c r="DFE5" s="128"/>
      <c r="DFF5" s="128"/>
      <c r="DFG5" s="128"/>
      <c r="DFH5" s="128"/>
      <c r="DFI5" s="128"/>
      <c r="DFJ5" s="128"/>
      <c r="DFK5" s="128"/>
      <c r="DFL5" s="128"/>
      <c r="DFM5" s="128"/>
      <c r="DFN5" s="128"/>
      <c r="DFO5" s="128"/>
      <c r="DFP5" s="128"/>
      <c r="DFQ5" s="128"/>
      <c r="DFR5" s="128"/>
      <c r="DFS5" s="128"/>
      <c r="DFT5" s="128"/>
      <c r="DFU5" s="128"/>
      <c r="DFV5" s="128"/>
      <c r="DFW5" s="128"/>
      <c r="DFX5" s="128"/>
      <c r="DFY5" s="128"/>
      <c r="DFZ5" s="128"/>
      <c r="DGA5" s="128"/>
      <c r="DGB5" s="128"/>
      <c r="DGC5" s="128"/>
      <c r="DGD5" s="128"/>
      <c r="DGE5" s="128"/>
      <c r="DGF5" s="128"/>
      <c r="DGG5" s="128"/>
      <c r="DGH5" s="128"/>
      <c r="DGI5" s="128"/>
      <c r="DGJ5" s="128"/>
      <c r="DGK5" s="128"/>
      <c r="DGL5" s="128"/>
      <c r="DGM5" s="128"/>
      <c r="DGN5" s="128"/>
      <c r="DGO5" s="128"/>
      <c r="DGP5" s="128"/>
      <c r="DGQ5" s="128"/>
      <c r="DGR5" s="128"/>
      <c r="DGS5" s="128"/>
      <c r="DGT5" s="128"/>
      <c r="DGU5" s="128"/>
      <c r="DGV5" s="128"/>
      <c r="DGW5" s="128"/>
      <c r="DGX5" s="128"/>
      <c r="DGY5" s="128"/>
      <c r="DGZ5" s="128"/>
      <c r="DHA5" s="128"/>
      <c r="DHB5" s="128"/>
      <c r="DHC5" s="128"/>
      <c r="DHD5" s="128"/>
      <c r="DHE5" s="128"/>
      <c r="DHF5" s="128"/>
      <c r="DHG5" s="128"/>
      <c r="DHH5" s="128"/>
      <c r="DHI5" s="128"/>
      <c r="DHJ5" s="128"/>
      <c r="DHK5" s="128"/>
      <c r="DHL5" s="128"/>
      <c r="DHM5" s="128"/>
      <c r="DHN5" s="128"/>
      <c r="DHO5" s="128"/>
      <c r="DHP5" s="128"/>
      <c r="DHQ5" s="128"/>
      <c r="DHR5" s="128"/>
      <c r="DHS5" s="128"/>
      <c r="DHT5" s="128"/>
      <c r="DHU5" s="128"/>
      <c r="DHV5" s="128"/>
      <c r="DHW5" s="128"/>
      <c r="DHX5" s="128"/>
      <c r="DHY5" s="128"/>
      <c r="DHZ5" s="128"/>
      <c r="DIA5" s="128"/>
      <c r="DIB5" s="128"/>
      <c r="DIC5" s="128"/>
      <c r="DID5" s="128"/>
      <c r="DIE5" s="128"/>
      <c r="DIF5" s="128"/>
      <c r="DIG5" s="128"/>
      <c r="DIH5" s="128"/>
      <c r="DII5" s="128"/>
      <c r="DIJ5" s="128"/>
      <c r="DIK5" s="128"/>
      <c r="DIL5" s="128"/>
      <c r="DIM5" s="128"/>
      <c r="DIN5" s="128"/>
      <c r="DIO5" s="128"/>
      <c r="DIP5" s="128"/>
      <c r="DIQ5" s="128"/>
      <c r="DIR5" s="128"/>
      <c r="DIS5" s="128"/>
      <c r="DIT5" s="128"/>
      <c r="DIU5" s="128"/>
      <c r="DIV5" s="128"/>
      <c r="DIW5" s="128"/>
      <c r="DIX5" s="128"/>
      <c r="DIY5" s="128"/>
      <c r="DIZ5" s="128"/>
      <c r="DJA5" s="128"/>
      <c r="DJB5" s="128"/>
      <c r="DJC5" s="128"/>
      <c r="DJD5" s="128"/>
      <c r="DJE5" s="128"/>
      <c r="DJF5" s="128"/>
      <c r="DJG5" s="128"/>
      <c r="DJH5" s="128"/>
      <c r="DJI5" s="128"/>
      <c r="DJJ5" s="128"/>
      <c r="DJK5" s="128"/>
      <c r="DJL5" s="128"/>
      <c r="DJM5" s="128"/>
      <c r="DJN5" s="128"/>
      <c r="DJO5" s="128"/>
      <c r="DJP5" s="128"/>
      <c r="DJQ5" s="128"/>
      <c r="DJR5" s="128"/>
      <c r="DJS5" s="128"/>
      <c r="DJT5" s="128"/>
      <c r="DJU5" s="128"/>
      <c r="DJV5" s="128"/>
      <c r="DJW5" s="128"/>
      <c r="DJX5" s="128"/>
      <c r="DJY5" s="128"/>
      <c r="DJZ5" s="128"/>
      <c r="DKA5" s="128"/>
      <c r="DKB5" s="128"/>
      <c r="DKC5" s="128"/>
      <c r="DKD5" s="128"/>
      <c r="DKE5" s="128"/>
      <c r="DKF5" s="128"/>
      <c r="DKG5" s="128"/>
      <c r="DKH5" s="128"/>
      <c r="DKI5" s="128"/>
      <c r="DKJ5" s="128"/>
      <c r="DKK5" s="128"/>
      <c r="DKL5" s="128"/>
      <c r="DKM5" s="128"/>
      <c r="DKN5" s="128"/>
      <c r="DKO5" s="128"/>
      <c r="DKP5" s="128"/>
      <c r="DKQ5" s="128"/>
      <c r="DKR5" s="128"/>
      <c r="DKS5" s="128"/>
      <c r="DKT5" s="128"/>
      <c r="DKU5" s="128"/>
      <c r="DKV5" s="128"/>
      <c r="DKW5" s="128"/>
      <c r="DKX5" s="128"/>
      <c r="DKY5" s="128"/>
      <c r="DKZ5" s="128"/>
      <c r="DLA5" s="128"/>
      <c r="DLB5" s="128"/>
      <c r="DLC5" s="128"/>
      <c r="DLD5" s="128"/>
      <c r="DLE5" s="128"/>
      <c r="DLF5" s="128"/>
      <c r="DLG5" s="128"/>
      <c r="DLH5" s="128"/>
      <c r="DLI5" s="128"/>
      <c r="DLJ5" s="128"/>
      <c r="DLK5" s="128"/>
      <c r="DLL5" s="128"/>
      <c r="DLM5" s="128"/>
      <c r="DLN5" s="128"/>
      <c r="DLO5" s="128"/>
      <c r="DLP5" s="128"/>
      <c r="DLQ5" s="128"/>
      <c r="DLR5" s="128"/>
      <c r="DLS5" s="128"/>
      <c r="DLT5" s="128"/>
      <c r="DLU5" s="128"/>
      <c r="DLV5" s="128"/>
      <c r="DLW5" s="128"/>
      <c r="DLX5" s="128"/>
      <c r="DLY5" s="128"/>
      <c r="DLZ5" s="128"/>
      <c r="DMA5" s="128"/>
      <c r="DMB5" s="128"/>
      <c r="DMC5" s="128"/>
      <c r="DMD5" s="128"/>
      <c r="DME5" s="128"/>
      <c r="DMF5" s="128"/>
      <c r="DMG5" s="128"/>
      <c r="DMH5" s="128"/>
      <c r="DMI5" s="128"/>
      <c r="DMJ5" s="128"/>
      <c r="DMK5" s="128"/>
      <c r="DML5" s="128"/>
      <c r="DMM5" s="128"/>
      <c r="DMN5" s="128"/>
      <c r="DMO5" s="128"/>
      <c r="DMP5" s="128"/>
      <c r="DMQ5" s="128"/>
      <c r="DMR5" s="128"/>
      <c r="DMS5" s="128"/>
      <c r="DMT5" s="128"/>
      <c r="DMU5" s="128"/>
      <c r="DMV5" s="128"/>
      <c r="DMW5" s="128"/>
      <c r="DMX5" s="128"/>
      <c r="DMY5" s="128"/>
      <c r="DMZ5" s="128"/>
      <c r="DNA5" s="128"/>
      <c r="DNB5" s="128"/>
      <c r="DNC5" s="128"/>
      <c r="DND5" s="128"/>
      <c r="DNE5" s="128"/>
      <c r="DNF5" s="128"/>
      <c r="DNG5" s="128"/>
      <c r="DNH5" s="128"/>
      <c r="DNI5" s="128"/>
      <c r="DNJ5" s="128"/>
      <c r="DNK5" s="128"/>
      <c r="DNL5" s="128"/>
      <c r="DNM5" s="128"/>
      <c r="DNN5" s="128"/>
      <c r="DNO5" s="128"/>
      <c r="DNP5" s="128"/>
      <c r="DNQ5" s="128"/>
      <c r="DNR5" s="128"/>
      <c r="DNS5" s="128"/>
      <c r="DNT5" s="128"/>
      <c r="DNU5" s="128"/>
      <c r="DNV5" s="128"/>
      <c r="DNW5" s="128"/>
      <c r="DNX5" s="128"/>
      <c r="DNY5" s="128"/>
      <c r="DNZ5" s="128"/>
      <c r="DOA5" s="128"/>
      <c r="DOB5" s="128"/>
      <c r="DOC5" s="128"/>
      <c r="DOD5" s="128"/>
      <c r="DOE5" s="128"/>
      <c r="DOF5" s="128"/>
      <c r="DOG5" s="128"/>
      <c r="DOH5" s="128"/>
      <c r="DOI5" s="128"/>
      <c r="DOJ5" s="128"/>
      <c r="DOK5" s="128"/>
      <c r="DOL5" s="128"/>
      <c r="DOM5" s="128"/>
      <c r="DON5" s="128"/>
      <c r="DOO5" s="128"/>
      <c r="DOP5" s="128"/>
      <c r="DOQ5" s="128"/>
      <c r="DOR5" s="128"/>
      <c r="DOS5" s="128"/>
      <c r="DOT5" s="128"/>
      <c r="DOU5" s="128"/>
      <c r="DOV5" s="128"/>
      <c r="DOW5" s="128"/>
      <c r="DOX5" s="128"/>
      <c r="DOY5" s="128"/>
      <c r="DOZ5" s="128"/>
      <c r="DPA5" s="128"/>
      <c r="DPB5" s="128"/>
      <c r="DPC5" s="128"/>
      <c r="DPD5" s="128"/>
      <c r="DPE5" s="128"/>
      <c r="DPF5" s="128"/>
      <c r="DPG5" s="128"/>
      <c r="DPH5" s="128"/>
      <c r="DPI5" s="128"/>
      <c r="DPJ5" s="128"/>
      <c r="DPK5" s="128"/>
      <c r="DPL5" s="128"/>
      <c r="DPM5" s="128"/>
      <c r="DPN5" s="128"/>
      <c r="DPO5" s="128"/>
      <c r="DPP5" s="128"/>
      <c r="DPQ5" s="128"/>
      <c r="DPR5" s="128"/>
      <c r="DPS5" s="128"/>
      <c r="DPT5" s="128"/>
      <c r="DPU5" s="128"/>
      <c r="DPV5" s="128"/>
      <c r="DPW5" s="128"/>
      <c r="DPX5" s="128"/>
      <c r="DPY5" s="128"/>
      <c r="DPZ5" s="128"/>
      <c r="DQA5" s="128"/>
      <c r="DQB5" s="128"/>
      <c r="DQC5" s="128"/>
      <c r="DQD5" s="128"/>
      <c r="DQE5" s="128"/>
      <c r="DQF5" s="128"/>
      <c r="DQG5" s="128"/>
      <c r="DQH5" s="128"/>
      <c r="DQI5" s="128"/>
      <c r="DQJ5" s="128"/>
      <c r="DQK5" s="128"/>
      <c r="DQL5" s="128"/>
      <c r="DQM5" s="128"/>
      <c r="DQN5" s="128"/>
      <c r="DQO5" s="128"/>
      <c r="DQP5" s="128"/>
      <c r="DQQ5" s="128"/>
      <c r="DQR5" s="128"/>
      <c r="DQS5" s="128"/>
      <c r="DQT5" s="128"/>
      <c r="DQU5" s="128"/>
      <c r="DQV5" s="128"/>
      <c r="DQW5" s="128"/>
      <c r="DQX5" s="128"/>
      <c r="DQY5" s="128"/>
      <c r="DQZ5" s="128"/>
      <c r="DRA5" s="128"/>
      <c r="DRB5" s="128"/>
      <c r="DRC5" s="128"/>
      <c r="DRD5" s="128"/>
      <c r="DRE5" s="128"/>
      <c r="DRF5" s="128"/>
      <c r="DRG5" s="128"/>
      <c r="DRH5" s="128"/>
      <c r="DRI5" s="128"/>
      <c r="DRJ5" s="128"/>
      <c r="DRK5" s="128"/>
      <c r="DRL5" s="128"/>
      <c r="DRM5" s="128"/>
      <c r="DRN5" s="128"/>
      <c r="DRO5" s="128"/>
      <c r="DRP5" s="128"/>
      <c r="DRQ5" s="128"/>
      <c r="DRR5" s="128"/>
      <c r="DRS5" s="128"/>
      <c r="DRT5" s="128"/>
      <c r="DRU5" s="128"/>
      <c r="DRV5" s="128"/>
      <c r="DRW5" s="128"/>
      <c r="DRX5" s="128"/>
      <c r="DRY5" s="128"/>
      <c r="DRZ5" s="128"/>
      <c r="DSA5" s="128"/>
      <c r="DSB5" s="128"/>
      <c r="DSC5" s="128"/>
      <c r="DSD5" s="128"/>
      <c r="DSE5" s="128"/>
      <c r="DSF5" s="128"/>
      <c r="DSG5" s="128"/>
      <c r="DSH5" s="128"/>
      <c r="DSI5" s="128"/>
      <c r="DSJ5" s="128"/>
      <c r="DSK5" s="128"/>
      <c r="DSL5" s="128"/>
      <c r="DSM5" s="128"/>
      <c r="DSN5" s="128"/>
      <c r="DSO5" s="128"/>
      <c r="DSP5" s="128"/>
      <c r="DSQ5" s="128"/>
      <c r="DSR5" s="128"/>
      <c r="DSS5" s="128"/>
      <c r="DST5" s="128"/>
      <c r="DSU5" s="128"/>
      <c r="DSV5" s="128"/>
      <c r="DSW5" s="128"/>
      <c r="DSX5" s="128"/>
      <c r="DSY5" s="128"/>
      <c r="DSZ5" s="128"/>
      <c r="DTA5" s="128"/>
      <c r="DTB5" s="128"/>
      <c r="DTC5" s="128"/>
      <c r="DTD5" s="128"/>
      <c r="DTE5" s="128"/>
      <c r="DTF5" s="128"/>
      <c r="DTG5" s="128"/>
      <c r="DTH5" s="128"/>
      <c r="DTI5" s="128"/>
      <c r="DTJ5" s="128"/>
      <c r="DTK5" s="128"/>
      <c r="DTL5" s="128"/>
      <c r="DTM5" s="128"/>
      <c r="DTN5" s="128"/>
      <c r="DTO5" s="128"/>
      <c r="DTP5" s="128"/>
      <c r="DTQ5" s="128"/>
      <c r="DTR5" s="128"/>
      <c r="DTS5" s="128"/>
      <c r="DTT5" s="128"/>
      <c r="DTU5" s="128"/>
      <c r="DTV5" s="128"/>
      <c r="DTW5" s="128"/>
      <c r="DTX5" s="128"/>
      <c r="DTY5" s="128"/>
      <c r="DTZ5" s="128"/>
      <c r="DUA5" s="128"/>
      <c r="DUB5" s="128"/>
      <c r="DUC5" s="128"/>
      <c r="DUD5" s="128"/>
      <c r="DUE5" s="128"/>
      <c r="DUF5" s="128"/>
      <c r="DUG5" s="128"/>
      <c r="DUH5" s="128"/>
      <c r="DUI5" s="128"/>
      <c r="DUJ5" s="128"/>
      <c r="DUK5" s="128"/>
      <c r="DUL5" s="128"/>
      <c r="DUM5" s="128"/>
      <c r="DUN5" s="128"/>
      <c r="DUO5" s="128"/>
      <c r="DUP5" s="128"/>
      <c r="DUQ5" s="128"/>
      <c r="DUR5" s="128"/>
      <c r="DUS5" s="128"/>
      <c r="DUT5" s="128"/>
      <c r="DUU5" s="128"/>
      <c r="DUV5" s="128"/>
      <c r="DUW5" s="128"/>
      <c r="DUX5" s="128"/>
      <c r="DUY5" s="128"/>
      <c r="DUZ5" s="128"/>
      <c r="DVA5" s="128"/>
      <c r="DVB5" s="128"/>
      <c r="DVC5" s="128"/>
      <c r="DVD5" s="128"/>
      <c r="DVE5" s="128"/>
      <c r="DVF5" s="128"/>
      <c r="DVG5" s="128"/>
      <c r="DVH5" s="128"/>
      <c r="DVI5" s="128"/>
      <c r="DVJ5" s="128"/>
      <c r="DVK5" s="128"/>
      <c r="DVL5" s="128"/>
      <c r="DVM5" s="128"/>
      <c r="DVN5" s="128"/>
      <c r="DVO5" s="128"/>
      <c r="DVP5" s="128"/>
      <c r="DVQ5" s="128"/>
      <c r="DVR5" s="128"/>
      <c r="DVS5" s="128"/>
      <c r="DVT5" s="128"/>
      <c r="DVU5" s="128"/>
      <c r="DVV5" s="128"/>
      <c r="DVW5" s="128"/>
      <c r="DVX5" s="128"/>
      <c r="DVY5" s="128"/>
      <c r="DVZ5" s="128"/>
      <c r="DWA5" s="128"/>
      <c r="DWB5" s="128"/>
      <c r="DWC5" s="128"/>
      <c r="DWD5" s="128"/>
      <c r="DWE5" s="128"/>
      <c r="DWF5" s="128"/>
      <c r="DWG5" s="128"/>
      <c r="DWH5" s="128"/>
      <c r="DWI5" s="128"/>
      <c r="DWJ5" s="128"/>
      <c r="DWK5" s="128"/>
      <c r="DWL5" s="128"/>
      <c r="DWM5" s="128"/>
      <c r="DWN5" s="128"/>
      <c r="DWO5" s="128"/>
      <c r="DWP5" s="128"/>
      <c r="DWQ5" s="128"/>
      <c r="DWR5" s="128"/>
      <c r="DWS5" s="128"/>
      <c r="DWT5" s="128"/>
      <c r="DWU5" s="128"/>
      <c r="DWV5" s="128"/>
      <c r="DWW5" s="128"/>
      <c r="DWX5" s="128"/>
      <c r="DWY5" s="128"/>
      <c r="DWZ5" s="128"/>
      <c r="DXA5" s="128"/>
      <c r="DXB5" s="128"/>
      <c r="DXC5" s="128"/>
      <c r="DXD5" s="128"/>
      <c r="DXE5" s="128"/>
      <c r="DXF5" s="128"/>
      <c r="DXG5" s="128"/>
      <c r="DXH5" s="128"/>
      <c r="DXI5" s="128"/>
      <c r="DXJ5" s="128"/>
      <c r="DXK5" s="128"/>
      <c r="DXL5" s="128"/>
      <c r="DXM5" s="128"/>
      <c r="DXN5" s="128"/>
      <c r="DXO5" s="128"/>
      <c r="DXP5" s="128"/>
      <c r="DXQ5" s="128"/>
      <c r="DXR5" s="128"/>
      <c r="DXS5" s="128"/>
      <c r="DXT5" s="128"/>
      <c r="DXU5" s="128"/>
      <c r="DXV5" s="128"/>
      <c r="DXW5" s="128"/>
      <c r="DXX5" s="128"/>
      <c r="DXY5" s="128"/>
      <c r="DXZ5" s="128"/>
      <c r="DYA5" s="128"/>
      <c r="DYB5" s="128"/>
      <c r="DYC5" s="128"/>
      <c r="DYD5" s="128"/>
      <c r="DYE5" s="128"/>
      <c r="DYF5" s="128"/>
      <c r="DYG5" s="128"/>
      <c r="DYH5" s="128"/>
      <c r="DYI5" s="128"/>
      <c r="DYJ5" s="128"/>
      <c r="DYK5" s="128"/>
      <c r="DYL5" s="128"/>
      <c r="DYM5" s="128"/>
      <c r="DYN5" s="128"/>
      <c r="DYO5" s="128"/>
      <c r="DYP5" s="128"/>
      <c r="DYQ5" s="128"/>
      <c r="DYR5" s="128"/>
      <c r="DYS5" s="128"/>
      <c r="DYT5" s="128"/>
      <c r="DYU5" s="128"/>
      <c r="DYV5" s="128"/>
      <c r="DYW5" s="128"/>
      <c r="DYX5" s="128"/>
      <c r="DYY5" s="128"/>
      <c r="DYZ5" s="128"/>
      <c r="DZA5" s="128"/>
      <c r="DZB5" s="128"/>
      <c r="DZC5" s="128"/>
      <c r="DZD5" s="128"/>
      <c r="DZE5" s="128"/>
      <c r="DZF5" s="128"/>
      <c r="DZG5" s="128"/>
      <c r="DZH5" s="128"/>
      <c r="DZI5" s="128"/>
      <c r="DZJ5" s="128"/>
      <c r="DZK5" s="128"/>
      <c r="DZL5" s="128"/>
      <c r="DZM5" s="128"/>
      <c r="DZN5" s="128"/>
      <c r="DZO5" s="128"/>
      <c r="DZP5" s="128"/>
      <c r="DZQ5" s="128"/>
      <c r="DZR5" s="128"/>
      <c r="DZS5" s="128"/>
      <c r="DZT5" s="128"/>
      <c r="DZU5" s="128"/>
      <c r="DZV5" s="128"/>
      <c r="DZW5" s="128"/>
      <c r="DZX5" s="128"/>
      <c r="DZY5" s="128"/>
      <c r="DZZ5" s="128"/>
      <c r="EAA5" s="128"/>
      <c r="EAB5" s="128"/>
      <c r="EAC5" s="128"/>
      <c r="EAD5" s="128"/>
      <c r="EAE5" s="128"/>
      <c r="EAF5" s="128"/>
      <c r="EAG5" s="128"/>
      <c r="EAH5" s="128"/>
      <c r="EAI5" s="128"/>
      <c r="EAJ5" s="128"/>
      <c r="EAK5" s="128"/>
      <c r="EAL5" s="128"/>
      <c r="EAM5" s="128"/>
      <c r="EAN5" s="128"/>
      <c r="EAO5" s="128"/>
      <c r="EAP5" s="128"/>
      <c r="EAQ5" s="128"/>
      <c r="EAR5" s="128"/>
      <c r="EAS5" s="128"/>
      <c r="EAT5" s="128"/>
      <c r="EAU5" s="128"/>
      <c r="EAV5" s="128"/>
      <c r="EAW5" s="128"/>
      <c r="EAX5" s="128"/>
      <c r="EAY5" s="128"/>
      <c r="EAZ5" s="128"/>
      <c r="EBA5" s="128"/>
      <c r="EBB5" s="128"/>
      <c r="EBC5" s="128"/>
      <c r="EBD5" s="128"/>
      <c r="EBE5" s="128"/>
      <c r="EBF5" s="128"/>
      <c r="EBG5" s="128"/>
      <c r="EBH5" s="128"/>
      <c r="EBI5" s="128"/>
      <c r="EBJ5" s="128"/>
      <c r="EBK5" s="128"/>
      <c r="EBL5" s="128"/>
      <c r="EBM5" s="128"/>
      <c r="EBN5" s="128"/>
      <c r="EBO5" s="128"/>
      <c r="EBP5" s="128"/>
      <c r="EBQ5" s="128"/>
      <c r="EBR5" s="128"/>
      <c r="EBS5" s="128"/>
      <c r="EBT5" s="128"/>
      <c r="EBU5" s="128"/>
      <c r="EBV5" s="128"/>
      <c r="EBW5" s="128"/>
      <c r="EBX5" s="128"/>
      <c r="EBY5" s="128"/>
      <c r="EBZ5" s="128"/>
      <c r="ECA5" s="128"/>
      <c r="ECB5" s="128"/>
      <c r="ECC5" s="128"/>
      <c r="ECD5" s="128"/>
      <c r="ECE5" s="128"/>
      <c r="ECF5" s="128"/>
      <c r="ECG5" s="128"/>
      <c r="ECH5" s="128"/>
      <c r="ECI5" s="128"/>
      <c r="ECJ5" s="128"/>
      <c r="ECK5" s="128"/>
      <c r="ECL5" s="128"/>
      <c r="ECM5" s="128"/>
      <c r="ECN5" s="128"/>
      <c r="ECO5" s="128"/>
      <c r="ECP5" s="128"/>
      <c r="ECQ5" s="128"/>
      <c r="ECR5" s="128"/>
      <c r="ECS5" s="128"/>
      <c r="ECT5" s="128"/>
      <c r="ECU5" s="128"/>
      <c r="ECV5" s="128"/>
      <c r="ECW5" s="128"/>
      <c r="ECX5" s="128"/>
      <c r="ECY5" s="128"/>
      <c r="ECZ5" s="128"/>
      <c r="EDA5" s="128"/>
      <c r="EDB5" s="128"/>
      <c r="EDC5" s="128"/>
      <c r="EDD5" s="128"/>
      <c r="EDE5" s="128"/>
      <c r="EDF5" s="128"/>
      <c r="EDG5" s="128"/>
      <c r="EDH5" s="128"/>
      <c r="EDI5" s="128"/>
      <c r="EDJ5" s="128"/>
      <c r="EDK5" s="128"/>
      <c r="EDL5" s="128"/>
      <c r="EDM5" s="128"/>
      <c r="EDN5" s="128"/>
      <c r="EDO5" s="128"/>
      <c r="EDP5" s="128"/>
      <c r="EDQ5" s="128"/>
      <c r="EDR5" s="128"/>
      <c r="EDS5" s="128"/>
      <c r="EDT5" s="128"/>
      <c r="EDU5" s="128"/>
      <c r="EDV5" s="128"/>
      <c r="EDW5" s="128"/>
      <c r="EDX5" s="128"/>
      <c r="EDY5" s="128"/>
      <c r="EDZ5" s="128"/>
      <c r="EEA5" s="128"/>
      <c r="EEB5" s="128"/>
      <c r="EEC5" s="128"/>
      <c r="EED5" s="128"/>
      <c r="EEE5" s="128"/>
      <c r="EEF5" s="128"/>
      <c r="EEG5" s="128"/>
      <c r="EEH5" s="128"/>
      <c r="EEI5" s="128"/>
      <c r="EEJ5" s="128"/>
      <c r="EEK5" s="128"/>
      <c r="EEL5" s="128"/>
      <c r="EEM5" s="128"/>
      <c r="EEN5" s="128"/>
      <c r="EEO5" s="128"/>
      <c r="EEP5" s="128"/>
      <c r="EEQ5" s="128"/>
      <c r="EER5" s="128"/>
      <c r="EES5" s="128"/>
      <c r="EET5" s="128"/>
      <c r="EEU5" s="128"/>
      <c r="EEV5" s="128"/>
      <c r="EEW5" s="128"/>
      <c r="EEX5" s="128"/>
      <c r="EEY5" s="128"/>
      <c r="EEZ5" s="128"/>
      <c r="EFA5" s="128"/>
      <c r="EFB5" s="128"/>
      <c r="EFC5" s="128"/>
      <c r="EFD5" s="128"/>
      <c r="EFE5" s="128"/>
      <c r="EFF5" s="128"/>
      <c r="EFG5" s="128"/>
      <c r="EFH5" s="128"/>
      <c r="EFI5" s="128"/>
      <c r="EFJ5" s="128"/>
      <c r="EFK5" s="128"/>
      <c r="EFL5" s="128"/>
      <c r="EFM5" s="128"/>
      <c r="EFN5" s="128"/>
      <c r="EFO5" s="128"/>
      <c r="EFP5" s="128"/>
      <c r="EFQ5" s="128"/>
      <c r="EFR5" s="128"/>
      <c r="EFS5" s="128"/>
      <c r="EFT5" s="128"/>
      <c r="EFU5" s="128"/>
      <c r="EFV5" s="128"/>
      <c r="EFW5" s="128"/>
      <c r="EFX5" s="128"/>
      <c r="EFY5" s="128"/>
      <c r="EFZ5" s="128"/>
      <c r="EGA5" s="128"/>
      <c r="EGB5" s="128"/>
      <c r="EGC5" s="128"/>
      <c r="EGD5" s="128"/>
      <c r="EGE5" s="128"/>
      <c r="EGF5" s="128"/>
      <c r="EGG5" s="128"/>
      <c r="EGH5" s="128"/>
      <c r="EGI5" s="128"/>
      <c r="EGJ5" s="128"/>
      <c r="EGK5" s="128"/>
      <c r="EGL5" s="128"/>
      <c r="EGM5" s="128"/>
      <c r="EGN5" s="128"/>
      <c r="EGO5" s="128"/>
      <c r="EGP5" s="128"/>
      <c r="EGQ5" s="128"/>
      <c r="EGR5" s="128"/>
      <c r="EGS5" s="128"/>
      <c r="EGT5" s="128"/>
      <c r="EGU5" s="128"/>
      <c r="EGV5" s="128"/>
      <c r="EGW5" s="128"/>
      <c r="EGX5" s="128"/>
      <c r="EGY5" s="128"/>
      <c r="EGZ5" s="128"/>
      <c r="EHA5" s="128"/>
      <c r="EHB5" s="128"/>
      <c r="EHC5" s="128"/>
      <c r="EHD5" s="128"/>
      <c r="EHE5" s="128"/>
      <c r="EHF5" s="128"/>
      <c r="EHG5" s="128"/>
      <c r="EHH5" s="128"/>
      <c r="EHI5" s="128"/>
      <c r="EHJ5" s="128"/>
      <c r="EHK5" s="128"/>
      <c r="EHL5" s="128"/>
      <c r="EHM5" s="128"/>
      <c r="EHN5" s="128"/>
      <c r="EHO5" s="128"/>
      <c r="EHP5" s="128"/>
      <c r="EHQ5" s="128"/>
      <c r="EHR5" s="128"/>
      <c r="EHS5" s="128"/>
      <c r="EHT5" s="128"/>
      <c r="EHU5" s="128"/>
      <c r="EHV5" s="128"/>
      <c r="EHW5" s="128"/>
      <c r="EHX5" s="128"/>
      <c r="EHY5" s="128"/>
      <c r="EHZ5" s="128"/>
      <c r="EIA5" s="128"/>
      <c r="EIB5" s="128"/>
      <c r="EIC5" s="128"/>
      <c r="EID5" s="128"/>
      <c r="EIE5" s="128"/>
      <c r="EIF5" s="128"/>
      <c r="EIG5" s="128"/>
      <c r="EIH5" s="128"/>
      <c r="EII5" s="128"/>
      <c r="EIJ5" s="128"/>
      <c r="EIK5" s="128"/>
      <c r="EIL5" s="128"/>
      <c r="EIM5" s="128"/>
      <c r="EIN5" s="128"/>
      <c r="EIO5" s="128"/>
      <c r="EIP5" s="128"/>
      <c r="EIQ5" s="128"/>
      <c r="EIR5" s="128"/>
      <c r="EIS5" s="128"/>
      <c r="EIT5" s="128"/>
      <c r="EIU5" s="128"/>
      <c r="EIV5" s="128"/>
      <c r="EIW5" s="128"/>
      <c r="EIX5" s="128"/>
      <c r="EIY5" s="128"/>
      <c r="EIZ5" s="128"/>
      <c r="EJA5" s="128"/>
      <c r="EJB5" s="128"/>
      <c r="EJC5" s="128"/>
      <c r="EJD5" s="128"/>
      <c r="EJE5" s="128"/>
      <c r="EJF5" s="128"/>
      <c r="EJG5" s="128"/>
      <c r="EJH5" s="128"/>
      <c r="EJI5" s="128"/>
      <c r="EJJ5" s="128"/>
      <c r="EJK5" s="128"/>
      <c r="EJL5" s="128"/>
      <c r="EJM5" s="128"/>
      <c r="EJN5" s="128"/>
      <c r="EJO5" s="128"/>
      <c r="EJP5" s="128"/>
      <c r="EJQ5" s="128"/>
      <c r="EJR5" s="128"/>
      <c r="EJS5" s="128"/>
      <c r="EJT5" s="128"/>
      <c r="EJU5" s="128"/>
      <c r="EJV5" s="128"/>
      <c r="EJW5" s="128"/>
      <c r="EJX5" s="128"/>
      <c r="EJY5" s="128"/>
      <c r="EJZ5" s="128"/>
      <c r="EKA5" s="128"/>
      <c r="EKB5" s="128"/>
      <c r="EKC5" s="128"/>
      <c r="EKD5" s="128"/>
      <c r="EKE5" s="128"/>
      <c r="EKF5" s="128"/>
      <c r="EKG5" s="128"/>
      <c r="EKH5" s="128"/>
      <c r="EKI5" s="128"/>
      <c r="EKJ5" s="128"/>
      <c r="EKK5" s="128"/>
      <c r="EKL5" s="128"/>
      <c r="EKM5" s="128"/>
      <c r="EKN5" s="128"/>
      <c r="EKO5" s="128"/>
      <c r="EKP5" s="128"/>
      <c r="EKQ5" s="128"/>
      <c r="EKR5" s="128"/>
      <c r="EKS5" s="128"/>
      <c r="EKT5" s="128"/>
      <c r="EKU5" s="128"/>
      <c r="EKV5" s="128"/>
      <c r="EKW5" s="128"/>
      <c r="EKX5" s="128"/>
      <c r="EKY5" s="128"/>
      <c r="EKZ5" s="128"/>
      <c r="ELA5" s="128"/>
      <c r="ELB5" s="128"/>
      <c r="ELC5" s="128"/>
      <c r="ELD5" s="128"/>
      <c r="ELE5" s="128"/>
      <c r="ELF5" s="128"/>
      <c r="ELG5" s="128"/>
      <c r="ELH5" s="128"/>
      <c r="ELI5" s="128"/>
      <c r="ELJ5" s="128"/>
      <c r="ELK5" s="128"/>
      <c r="ELL5" s="128"/>
      <c r="ELM5" s="128"/>
      <c r="ELN5" s="128"/>
      <c r="ELO5" s="128"/>
      <c r="ELP5" s="128"/>
      <c r="ELQ5" s="128"/>
      <c r="ELR5" s="128"/>
      <c r="ELS5" s="128"/>
      <c r="ELT5" s="128"/>
      <c r="ELU5" s="128"/>
      <c r="ELV5" s="128"/>
      <c r="ELW5" s="128"/>
      <c r="ELX5" s="128"/>
      <c r="ELY5" s="128"/>
      <c r="ELZ5" s="128"/>
      <c r="EMA5" s="128"/>
      <c r="EMB5" s="128"/>
      <c r="EMC5" s="128"/>
      <c r="EMD5" s="128"/>
      <c r="EME5" s="128"/>
      <c r="EMF5" s="128"/>
      <c r="EMG5" s="128"/>
      <c r="EMH5" s="128"/>
      <c r="EMI5" s="128"/>
      <c r="EMJ5" s="128"/>
      <c r="EMK5" s="128"/>
      <c r="EML5" s="128"/>
      <c r="EMM5" s="128"/>
      <c r="EMN5" s="128"/>
      <c r="EMO5" s="128"/>
      <c r="EMP5" s="128"/>
      <c r="EMQ5" s="128"/>
      <c r="EMR5" s="128"/>
      <c r="EMS5" s="128"/>
      <c r="EMT5" s="128"/>
      <c r="EMU5" s="128"/>
      <c r="EMV5" s="128"/>
      <c r="EMW5" s="128"/>
      <c r="EMX5" s="128"/>
      <c r="EMY5" s="128"/>
      <c r="EMZ5" s="128"/>
      <c r="ENA5" s="128"/>
      <c r="ENB5" s="128"/>
      <c r="ENC5" s="128"/>
      <c r="END5" s="128"/>
      <c r="ENE5" s="128"/>
      <c r="ENF5" s="128"/>
      <c r="ENG5" s="128"/>
      <c r="ENH5" s="128"/>
      <c r="ENI5" s="128"/>
      <c r="ENJ5" s="128"/>
      <c r="ENK5" s="128"/>
      <c r="ENL5" s="128"/>
      <c r="ENM5" s="128"/>
      <c r="ENN5" s="128"/>
      <c r="ENO5" s="128"/>
      <c r="ENP5" s="128"/>
      <c r="ENQ5" s="128"/>
      <c r="ENR5" s="128"/>
      <c r="ENS5" s="128"/>
      <c r="ENT5" s="128"/>
      <c r="ENU5" s="128"/>
      <c r="ENV5" s="128"/>
      <c r="ENW5" s="128"/>
      <c r="ENX5" s="128"/>
      <c r="ENY5" s="128"/>
      <c r="ENZ5" s="128"/>
      <c r="EOA5" s="128"/>
      <c r="EOB5" s="128"/>
      <c r="EOC5" s="128"/>
      <c r="EOD5" s="128"/>
      <c r="EOE5" s="128"/>
      <c r="EOF5" s="128"/>
      <c r="EOG5" s="128"/>
      <c r="EOH5" s="128"/>
      <c r="EOI5" s="128"/>
      <c r="EOJ5" s="128"/>
      <c r="EOK5" s="128"/>
      <c r="EOL5" s="128"/>
      <c r="EOM5" s="128"/>
      <c r="EON5" s="128"/>
      <c r="EOO5" s="128"/>
      <c r="EOP5" s="128"/>
      <c r="EOQ5" s="128"/>
      <c r="EOR5" s="128"/>
      <c r="EOS5" s="128"/>
      <c r="EOT5" s="128"/>
      <c r="EOU5" s="128"/>
      <c r="EOV5" s="128"/>
      <c r="EOW5" s="128"/>
      <c r="EOX5" s="128"/>
      <c r="EOY5" s="128"/>
      <c r="EOZ5" s="128"/>
      <c r="EPA5" s="128"/>
      <c r="EPB5" s="128"/>
      <c r="EPC5" s="128"/>
      <c r="EPD5" s="128"/>
      <c r="EPE5" s="128"/>
      <c r="EPF5" s="128"/>
      <c r="EPG5" s="128"/>
      <c r="EPH5" s="128"/>
      <c r="EPI5" s="128"/>
      <c r="EPJ5" s="128"/>
      <c r="EPK5" s="128"/>
      <c r="EPL5" s="128"/>
      <c r="EPM5" s="128"/>
      <c r="EPN5" s="128"/>
      <c r="EPO5" s="128"/>
      <c r="EPP5" s="128"/>
      <c r="EPQ5" s="128"/>
      <c r="EPR5" s="128"/>
      <c r="EPS5" s="128"/>
      <c r="EPT5" s="128"/>
      <c r="EPU5" s="128"/>
      <c r="EPV5" s="128"/>
      <c r="EPW5" s="128"/>
      <c r="EPX5" s="128"/>
      <c r="EPY5" s="128"/>
      <c r="EPZ5" s="128"/>
      <c r="EQA5" s="128"/>
      <c r="EQB5" s="128"/>
      <c r="EQC5" s="128"/>
      <c r="EQD5" s="128"/>
      <c r="EQE5" s="128"/>
      <c r="EQF5" s="128"/>
      <c r="EQG5" s="128"/>
      <c r="EQH5" s="128"/>
      <c r="EQI5" s="128"/>
      <c r="EQJ5" s="128"/>
      <c r="EQK5" s="128"/>
      <c r="EQL5" s="128"/>
      <c r="EQM5" s="128"/>
      <c r="EQN5" s="128"/>
      <c r="EQO5" s="128"/>
      <c r="EQP5" s="128"/>
      <c r="EQQ5" s="128"/>
      <c r="EQR5" s="128"/>
      <c r="EQS5" s="128"/>
      <c r="EQT5" s="128"/>
      <c r="EQU5" s="128"/>
      <c r="EQV5" s="128"/>
      <c r="EQW5" s="128"/>
      <c r="EQX5" s="128"/>
      <c r="EQY5" s="128"/>
      <c r="EQZ5" s="128"/>
      <c r="ERA5" s="128"/>
      <c r="ERB5" s="128"/>
      <c r="ERC5" s="128"/>
      <c r="ERD5" s="128"/>
      <c r="ERE5" s="128"/>
      <c r="ERF5" s="128"/>
      <c r="ERG5" s="128"/>
      <c r="ERH5" s="128"/>
      <c r="ERI5" s="128"/>
      <c r="ERJ5" s="128"/>
      <c r="ERK5" s="128"/>
      <c r="ERL5" s="128"/>
      <c r="ERM5" s="128"/>
      <c r="ERN5" s="128"/>
      <c r="ERO5" s="128"/>
      <c r="ERP5" s="128"/>
      <c r="ERQ5" s="128"/>
      <c r="ERR5" s="128"/>
      <c r="ERS5" s="128"/>
      <c r="ERT5" s="128"/>
      <c r="ERU5" s="128"/>
      <c r="ERV5" s="128"/>
      <c r="ERW5" s="128"/>
      <c r="ERX5" s="128"/>
      <c r="ERY5" s="128"/>
      <c r="ERZ5" s="128"/>
      <c r="ESA5" s="128"/>
      <c r="ESB5" s="128"/>
      <c r="ESC5" s="128"/>
      <c r="ESD5" s="128"/>
      <c r="ESE5" s="128"/>
      <c r="ESF5" s="128"/>
      <c r="ESG5" s="128"/>
      <c r="ESH5" s="128"/>
      <c r="ESI5" s="128"/>
      <c r="ESJ5" s="128"/>
      <c r="ESK5" s="128"/>
      <c r="ESL5" s="128"/>
      <c r="ESM5" s="128"/>
      <c r="ESN5" s="128"/>
      <c r="ESO5" s="128"/>
      <c r="ESP5" s="128"/>
      <c r="ESQ5" s="128"/>
      <c r="ESR5" s="128"/>
      <c r="ESS5" s="128"/>
      <c r="EST5" s="128"/>
      <c r="ESU5" s="128"/>
      <c r="ESV5" s="128"/>
      <c r="ESW5" s="128"/>
      <c r="ESX5" s="128"/>
      <c r="ESY5" s="128"/>
      <c r="ESZ5" s="128"/>
      <c r="ETA5" s="128"/>
      <c r="ETB5" s="128"/>
      <c r="ETC5" s="128"/>
      <c r="ETD5" s="128"/>
      <c r="ETE5" s="128"/>
      <c r="ETF5" s="128"/>
      <c r="ETG5" s="128"/>
      <c r="ETH5" s="128"/>
      <c r="ETI5" s="128"/>
      <c r="ETJ5" s="128"/>
      <c r="ETK5" s="128"/>
      <c r="ETL5" s="128"/>
      <c r="ETM5" s="128"/>
      <c r="ETN5" s="128"/>
      <c r="ETO5" s="128"/>
      <c r="ETP5" s="128"/>
      <c r="ETQ5" s="128"/>
      <c r="ETR5" s="128"/>
      <c r="ETS5" s="128"/>
      <c r="ETT5" s="128"/>
      <c r="ETU5" s="128"/>
      <c r="ETV5" s="128"/>
      <c r="ETW5" s="128"/>
      <c r="ETX5" s="128"/>
      <c r="ETY5" s="128"/>
      <c r="ETZ5" s="128"/>
      <c r="EUA5" s="128"/>
      <c r="EUB5" s="128"/>
      <c r="EUC5" s="128"/>
      <c r="EUD5" s="128"/>
      <c r="EUE5" s="128"/>
      <c r="EUF5" s="128"/>
      <c r="EUG5" s="128"/>
      <c r="EUH5" s="128"/>
      <c r="EUI5" s="128"/>
      <c r="EUJ5" s="128"/>
      <c r="EUK5" s="128"/>
      <c r="EUL5" s="128"/>
      <c r="EUM5" s="128"/>
      <c r="EUN5" s="128"/>
      <c r="EUO5" s="128"/>
      <c r="EUP5" s="128"/>
      <c r="EUQ5" s="128"/>
      <c r="EUR5" s="128"/>
      <c r="EUS5" s="128"/>
      <c r="EUT5" s="128"/>
      <c r="EUU5" s="128"/>
      <c r="EUV5" s="128"/>
      <c r="EUW5" s="128"/>
      <c r="EUX5" s="128"/>
      <c r="EUY5" s="128"/>
      <c r="EUZ5" s="128"/>
      <c r="EVA5" s="128"/>
      <c r="EVB5" s="128"/>
      <c r="EVC5" s="128"/>
      <c r="EVD5" s="128"/>
      <c r="EVE5" s="128"/>
      <c r="EVF5" s="128"/>
      <c r="EVG5" s="128"/>
      <c r="EVH5" s="128"/>
      <c r="EVI5" s="128"/>
      <c r="EVJ5" s="128"/>
      <c r="EVK5" s="128"/>
      <c r="EVL5" s="128"/>
      <c r="EVM5" s="128"/>
      <c r="EVN5" s="128"/>
      <c r="EVO5" s="128"/>
      <c r="EVP5" s="128"/>
      <c r="EVQ5" s="128"/>
      <c r="EVR5" s="128"/>
      <c r="EVS5" s="128"/>
      <c r="EVT5" s="128"/>
      <c r="EVU5" s="128"/>
      <c r="EVV5" s="128"/>
      <c r="EVW5" s="128"/>
      <c r="EVX5" s="128"/>
      <c r="EVY5" s="128"/>
      <c r="EVZ5" s="128"/>
      <c r="EWA5" s="128"/>
      <c r="EWB5" s="128"/>
      <c r="EWC5" s="128"/>
      <c r="EWD5" s="128"/>
      <c r="EWE5" s="128"/>
      <c r="EWF5" s="128"/>
      <c r="EWG5" s="128"/>
      <c r="EWH5" s="128"/>
      <c r="EWI5" s="128"/>
      <c r="EWJ5" s="128"/>
      <c r="EWK5" s="128"/>
      <c r="EWL5" s="128"/>
      <c r="EWM5" s="128"/>
      <c r="EWN5" s="128"/>
      <c r="EWO5" s="128"/>
      <c r="EWP5" s="128"/>
      <c r="EWQ5" s="128"/>
      <c r="EWR5" s="128"/>
      <c r="EWS5" s="128"/>
      <c r="EWT5" s="128"/>
      <c r="EWU5" s="128"/>
      <c r="EWV5" s="128"/>
      <c r="EWW5" s="128"/>
      <c r="EWX5" s="128"/>
      <c r="EWY5" s="128"/>
      <c r="EWZ5" s="128"/>
      <c r="EXA5" s="128"/>
      <c r="EXB5" s="128"/>
      <c r="EXC5" s="128"/>
      <c r="EXD5" s="128"/>
      <c r="EXE5" s="128"/>
      <c r="EXF5" s="128"/>
      <c r="EXG5" s="128"/>
      <c r="EXH5" s="128"/>
      <c r="EXI5" s="128"/>
      <c r="EXJ5" s="128"/>
      <c r="EXK5" s="128"/>
      <c r="EXL5" s="128"/>
      <c r="EXM5" s="128"/>
      <c r="EXN5" s="128"/>
      <c r="EXO5" s="128"/>
      <c r="EXP5" s="128"/>
      <c r="EXQ5" s="128"/>
      <c r="EXR5" s="128"/>
      <c r="EXS5" s="128"/>
      <c r="EXT5" s="128"/>
      <c r="EXU5" s="128"/>
      <c r="EXV5" s="128"/>
      <c r="EXW5" s="128"/>
      <c r="EXX5" s="128"/>
      <c r="EXY5" s="128"/>
      <c r="EXZ5" s="128"/>
      <c r="EYA5" s="128"/>
      <c r="EYB5" s="128"/>
      <c r="EYC5" s="128"/>
      <c r="EYD5" s="128"/>
      <c r="EYE5" s="128"/>
      <c r="EYF5" s="128"/>
      <c r="EYG5" s="128"/>
      <c r="EYH5" s="128"/>
      <c r="EYI5" s="128"/>
      <c r="EYJ5" s="128"/>
      <c r="EYK5" s="128"/>
      <c r="EYL5" s="128"/>
      <c r="EYM5" s="128"/>
      <c r="EYN5" s="128"/>
      <c r="EYO5" s="128"/>
      <c r="EYP5" s="128"/>
      <c r="EYQ5" s="128"/>
      <c r="EYR5" s="128"/>
      <c r="EYS5" s="128"/>
      <c r="EYT5" s="128"/>
      <c r="EYU5" s="128"/>
      <c r="EYV5" s="128"/>
      <c r="EYW5" s="128"/>
      <c r="EYX5" s="128"/>
      <c r="EYY5" s="128"/>
      <c r="EYZ5" s="128"/>
      <c r="EZA5" s="128"/>
      <c r="EZB5" s="128"/>
      <c r="EZC5" s="128"/>
      <c r="EZD5" s="128"/>
      <c r="EZE5" s="128"/>
      <c r="EZF5" s="128"/>
      <c r="EZG5" s="128"/>
      <c r="EZH5" s="128"/>
      <c r="EZI5" s="128"/>
      <c r="EZJ5" s="128"/>
      <c r="EZK5" s="128"/>
      <c r="EZL5" s="128"/>
      <c r="EZM5" s="128"/>
      <c r="EZN5" s="128"/>
      <c r="EZO5" s="128"/>
      <c r="EZP5" s="128"/>
      <c r="EZQ5" s="128"/>
      <c r="EZR5" s="128"/>
      <c r="EZS5" s="128"/>
      <c r="EZT5" s="128"/>
      <c r="EZU5" s="128"/>
      <c r="EZV5" s="128"/>
      <c r="EZW5" s="128"/>
      <c r="EZX5" s="128"/>
      <c r="EZY5" s="128"/>
      <c r="EZZ5" s="128"/>
      <c r="FAA5" s="128"/>
      <c r="FAB5" s="128"/>
      <c r="FAC5" s="128"/>
      <c r="FAD5" s="128"/>
      <c r="FAE5" s="128"/>
      <c r="FAF5" s="128"/>
      <c r="FAG5" s="128"/>
      <c r="FAH5" s="128"/>
      <c r="FAI5" s="128"/>
      <c r="FAJ5" s="128"/>
      <c r="FAK5" s="128"/>
      <c r="FAL5" s="128"/>
      <c r="FAM5" s="128"/>
      <c r="FAN5" s="128"/>
      <c r="FAO5" s="128"/>
      <c r="FAP5" s="128"/>
      <c r="FAQ5" s="128"/>
      <c r="FAR5" s="128"/>
      <c r="FAS5" s="128"/>
      <c r="FAT5" s="128"/>
      <c r="FAU5" s="128"/>
      <c r="FAV5" s="128"/>
      <c r="FAW5" s="128"/>
      <c r="FAX5" s="128"/>
      <c r="FAY5" s="128"/>
      <c r="FAZ5" s="128"/>
      <c r="FBA5" s="128"/>
      <c r="FBB5" s="128"/>
      <c r="FBC5" s="128"/>
      <c r="FBD5" s="128"/>
      <c r="FBE5" s="128"/>
      <c r="FBF5" s="128"/>
      <c r="FBG5" s="128"/>
      <c r="FBH5" s="128"/>
      <c r="FBI5" s="128"/>
      <c r="FBJ5" s="128"/>
      <c r="FBK5" s="128"/>
      <c r="FBL5" s="128"/>
      <c r="FBM5" s="128"/>
      <c r="FBN5" s="128"/>
      <c r="FBO5" s="128"/>
      <c r="FBP5" s="128"/>
      <c r="FBQ5" s="128"/>
      <c r="FBR5" s="128"/>
      <c r="FBS5" s="128"/>
      <c r="FBT5" s="128"/>
      <c r="FBU5" s="128"/>
      <c r="FBV5" s="128"/>
      <c r="FBW5" s="128"/>
      <c r="FBX5" s="128"/>
      <c r="FBY5" s="128"/>
      <c r="FBZ5" s="128"/>
      <c r="FCA5" s="128"/>
      <c r="FCB5" s="128"/>
      <c r="FCC5" s="128"/>
      <c r="FCD5" s="128"/>
      <c r="FCE5" s="128"/>
      <c r="FCF5" s="128"/>
      <c r="FCG5" s="128"/>
      <c r="FCH5" s="128"/>
      <c r="FCI5" s="128"/>
      <c r="FCJ5" s="128"/>
      <c r="FCK5" s="128"/>
      <c r="FCL5" s="128"/>
      <c r="FCM5" s="128"/>
      <c r="FCN5" s="128"/>
      <c r="FCO5" s="128"/>
      <c r="FCP5" s="128"/>
      <c r="FCQ5" s="128"/>
      <c r="FCR5" s="128"/>
      <c r="FCS5" s="128"/>
      <c r="FCT5" s="128"/>
      <c r="FCU5" s="128"/>
      <c r="FCV5" s="128"/>
      <c r="FCW5" s="128"/>
      <c r="FCX5" s="128"/>
      <c r="FCY5" s="128"/>
      <c r="FCZ5" s="128"/>
      <c r="FDA5" s="128"/>
      <c r="FDB5" s="128"/>
      <c r="FDC5" s="128"/>
      <c r="FDD5" s="128"/>
      <c r="FDE5" s="128"/>
      <c r="FDF5" s="128"/>
      <c r="FDG5" s="128"/>
      <c r="FDH5" s="128"/>
      <c r="FDI5" s="128"/>
      <c r="FDJ5" s="128"/>
      <c r="FDK5" s="128"/>
      <c r="FDL5" s="128"/>
      <c r="FDM5" s="128"/>
      <c r="FDN5" s="128"/>
      <c r="FDO5" s="128"/>
      <c r="FDP5" s="128"/>
      <c r="FDQ5" s="128"/>
      <c r="FDR5" s="128"/>
      <c r="FDS5" s="128"/>
      <c r="FDT5" s="128"/>
      <c r="FDU5" s="128"/>
      <c r="FDV5" s="128"/>
      <c r="FDW5" s="128"/>
      <c r="FDX5" s="128"/>
      <c r="FDY5" s="128"/>
      <c r="FDZ5" s="128"/>
      <c r="FEA5" s="128"/>
      <c r="FEB5" s="128"/>
      <c r="FEC5" s="128"/>
      <c r="FED5" s="128"/>
      <c r="FEE5" s="128"/>
      <c r="FEF5" s="128"/>
      <c r="FEG5" s="128"/>
      <c r="FEH5" s="128"/>
      <c r="FEI5" s="128"/>
      <c r="FEJ5" s="128"/>
      <c r="FEK5" s="128"/>
      <c r="FEL5" s="128"/>
      <c r="FEM5" s="128"/>
      <c r="FEN5" s="128"/>
      <c r="FEO5" s="128"/>
      <c r="FEP5" s="128"/>
      <c r="FEQ5" s="128"/>
      <c r="FER5" s="128"/>
      <c r="FES5" s="128"/>
      <c r="FET5" s="128"/>
      <c r="FEU5" s="128"/>
      <c r="FEV5" s="128"/>
      <c r="FEW5" s="128"/>
      <c r="FEX5" s="128"/>
      <c r="FEY5" s="128"/>
      <c r="FEZ5" s="128"/>
      <c r="FFA5" s="128"/>
      <c r="FFB5" s="128"/>
      <c r="FFC5" s="128"/>
      <c r="FFD5" s="128"/>
      <c r="FFE5" s="128"/>
      <c r="FFF5" s="128"/>
      <c r="FFG5" s="128"/>
      <c r="FFH5" s="128"/>
      <c r="FFI5" s="128"/>
      <c r="FFJ5" s="128"/>
      <c r="FFK5" s="128"/>
      <c r="FFL5" s="128"/>
      <c r="FFM5" s="128"/>
      <c r="FFN5" s="128"/>
      <c r="FFO5" s="128"/>
      <c r="FFP5" s="128"/>
      <c r="FFQ5" s="128"/>
      <c r="FFR5" s="128"/>
      <c r="FFS5" s="128"/>
      <c r="FFT5" s="128"/>
      <c r="FFU5" s="128"/>
      <c r="FFV5" s="128"/>
      <c r="FFW5" s="128"/>
      <c r="FFX5" s="128"/>
      <c r="FFY5" s="128"/>
      <c r="FFZ5" s="128"/>
      <c r="FGA5" s="128"/>
      <c r="FGB5" s="128"/>
      <c r="FGC5" s="128"/>
      <c r="FGD5" s="128"/>
      <c r="FGE5" s="128"/>
      <c r="FGF5" s="128"/>
      <c r="FGG5" s="128"/>
      <c r="FGH5" s="128"/>
      <c r="FGI5" s="128"/>
      <c r="FGJ5" s="128"/>
      <c r="FGK5" s="128"/>
      <c r="FGL5" s="128"/>
      <c r="FGM5" s="128"/>
      <c r="FGN5" s="128"/>
      <c r="FGO5" s="128"/>
      <c r="FGP5" s="128"/>
      <c r="FGQ5" s="128"/>
      <c r="FGR5" s="128"/>
      <c r="FGS5" s="128"/>
      <c r="FGT5" s="128"/>
      <c r="FGU5" s="128"/>
      <c r="FGV5" s="128"/>
      <c r="FGW5" s="128"/>
      <c r="FGX5" s="128"/>
      <c r="FGY5" s="128"/>
      <c r="FGZ5" s="128"/>
      <c r="FHA5" s="128"/>
      <c r="FHB5" s="128"/>
      <c r="FHC5" s="128"/>
      <c r="FHD5" s="128"/>
      <c r="FHE5" s="128"/>
      <c r="FHF5" s="128"/>
      <c r="FHG5" s="128"/>
      <c r="FHH5" s="128"/>
      <c r="FHI5" s="128"/>
      <c r="FHJ5" s="128"/>
      <c r="FHK5" s="128"/>
      <c r="FHL5" s="128"/>
      <c r="FHM5" s="128"/>
      <c r="FHN5" s="128"/>
      <c r="FHO5" s="128"/>
      <c r="FHP5" s="128"/>
      <c r="FHQ5" s="128"/>
      <c r="FHR5" s="128"/>
      <c r="FHS5" s="128"/>
      <c r="FHT5" s="128"/>
      <c r="FHU5" s="128"/>
      <c r="FHV5" s="128"/>
      <c r="FHW5" s="128"/>
      <c r="FHX5" s="128"/>
      <c r="FHY5" s="128"/>
      <c r="FHZ5" s="128"/>
      <c r="FIA5" s="128"/>
      <c r="FIB5" s="128"/>
      <c r="FIC5" s="128"/>
      <c r="FID5" s="128"/>
      <c r="FIE5" s="128"/>
      <c r="FIF5" s="128"/>
      <c r="FIG5" s="128"/>
      <c r="FIH5" s="128"/>
      <c r="FII5" s="128"/>
      <c r="FIJ5" s="128"/>
      <c r="FIK5" s="128"/>
      <c r="FIL5" s="128"/>
      <c r="FIM5" s="128"/>
      <c r="FIN5" s="128"/>
      <c r="FIO5" s="128"/>
      <c r="FIP5" s="128"/>
      <c r="FIQ5" s="128"/>
      <c r="FIR5" s="128"/>
      <c r="FIS5" s="128"/>
      <c r="FIT5" s="128"/>
      <c r="FIU5" s="128"/>
      <c r="FIV5" s="128"/>
      <c r="FIW5" s="128"/>
      <c r="FIX5" s="128"/>
      <c r="FIY5" s="128"/>
      <c r="FIZ5" s="128"/>
      <c r="FJA5" s="128"/>
      <c r="FJB5" s="128"/>
      <c r="FJC5" s="128"/>
      <c r="FJD5" s="128"/>
      <c r="FJE5" s="128"/>
      <c r="FJF5" s="128"/>
      <c r="FJG5" s="128"/>
      <c r="FJH5" s="128"/>
      <c r="FJI5" s="128"/>
      <c r="FJJ5" s="128"/>
      <c r="FJK5" s="128"/>
      <c r="FJL5" s="128"/>
      <c r="FJM5" s="128"/>
      <c r="FJN5" s="128"/>
      <c r="FJO5" s="128"/>
      <c r="FJP5" s="128"/>
      <c r="FJQ5" s="128"/>
      <c r="FJR5" s="128"/>
      <c r="FJS5" s="128"/>
      <c r="FJT5" s="128"/>
      <c r="FJU5" s="128"/>
      <c r="FJV5" s="128"/>
      <c r="FJW5" s="128"/>
      <c r="FJX5" s="128"/>
      <c r="FJY5" s="128"/>
      <c r="FJZ5" s="128"/>
      <c r="FKA5" s="128"/>
      <c r="FKB5" s="128"/>
      <c r="FKC5" s="128"/>
      <c r="FKD5" s="128"/>
      <c r="FKE5" s="128"/>
      <c r="FKF5" s="128"/>
      <c r="FKG5" s="128"/>
      <c r="FKH5" s="128"/>
      <c r="FKI5" s="128"/>
      <c r="FKJ5" s="128"/>
      <c r="FKK5" s="128"/>
      <c r="FKL5" s="128"/>
      <c r="FKM5" s="128"/>
      <c r="FKN5" s="128"/>
      <c r="FKO5" s="128"/>
      <c r="FKP5" s="128"/>
      <c r="FKQ5" s="128"/>
      <c r="FKR5" s="128"/>
      <c r="FKS5" s="128"/>
      <c r="FKT5" s="128"/>
      <c r="FKU5" s="128"/>
      <c r="FKV5" s="128"/>
      <c r="FKW5" s="128"/>
      <c r="FKX5" s="128"/>
      <c r="FKY5" s="128"/>
      <c r="FKZ5" s="128"/>
      <c r="FLA5" s="128"/>
      <c r="FLB5" s="128"/>
      <c r="FLC5" s="128"/>
      <c r="FLD5" s="128"/>
      <c r="FLE5" s="128"/>
      <c r="FLF5" s="128"/>
      <c r="FLG5" s="128"/>
      <c r="FLH5" s="128"/>
      <c r="FLI5" s="128"/>
      <c r="FLJ5" s="128"/>
      <c r="FLK5" s="128"/>
      <c r="FLL5" s="128"/>
      <c r="FLM5" s="128"/>
      <c r="FLN5" s="128"/>
      <c r="FLO5" s="128"/>
      <c r="FLP5" s="128"/>
      <c r="FLQ5" s="128"/>
      <c r="FLR5" s="128"/>
      <c r="FLS5" s="128"/>
      <c r="FLT5" s="128"/>
      <c r="FLU5" s="128"/>
      <c r="FLV5" s="128"/>
      <c r="FLW5" s="128"/>
      <c r="FLX5" s="128"/>
      <c r="FLY5" s="128"/>
      <c r="FLZ5" s="128"/>
      <c r="FMA5" s="128"/>
      <c r="FMB5" s="128"/>
      <c r="FMC5" s="128"/>
      <c r="FMD5" s="128"/>
      <c r="FME5" s="128"/>
      <c r="FMF5" s="128"/>
      <c r="FMG5" s="128"/>
      <c r="FMH5" s="128"/>
      <c r="FMI5" s="128"/>
      <c r="FMJ5" s="128"/>
      <c r="FMK5" s="128"/>
      <c r="FML5" s="128"/>
      <c r="FMM5" s="128"/>
      <c r="FMN5" s="128"/>
      <c r="FMO5" s="128"/>
      <c r="FMP5" s="128"/>
      <c r="FMQ5" s="128"/>
      <c r="FMR5" s="128"/>
      <c r="FMS5" s="128"/>
      <c r="FMT5" s="128"/>
      <c r="FMU5" s="128"/>
      <c r="FMV5" s="128"/>
      <c r="FMW5" s="128"/>
      <c r="FMX5" s="128"/>
      <c r="FMY5" s="128"/>
      <c r="FMZ5" s="128"/>
      <c r="FNA5" s="128"/>
      <c r="FNB5" s="128"/>
      <c r="FNC5" s="128"/>
      <c r="FND5" s="128"/>
      <c r="FNE5" s="128"/>
      <c r="FNF5" s="128"/>
      <c r="FNG5" s="128"/>
      <c r="FNH5" s="128"/>
      <c r="FNI5" s="128"/>
      <c r="FNJ5" s="128"/>
      <c r="FNK5" s="128"/>
      <c r="FNL5" s="128"/>
      <c r="FNM5" s="128"/>
      <c r="FNN5" s="128"/>
      <c r="FNO5" s="128"/>
      <c r="FNP5" s="128"/>
      <c r="FNQ5" s="128"/>
      <c r="FNR5" s="128"/>
      <c r="FNS5" s="128"/>
      <c r="FNT5" s="128"/>
      <c r="FNU5" s="128"/>
      <c r="FNV5" s="128"/>
      <c r="FNW5" s="128"/>
      <c r="FNX5" s="128"/>
      <c r="FNY5" s="128"/>
      <c r="FNZ5" s="128"/>
      <c r="FOA5" s="128"/>
      <c r="FOB5" s="128"/>
      <c r="FOC5" s="128"/>
      <c r="FOD5" s="128"/>
      <c r="FOE5" s="128"/>
      <c r="FOF5" s="128"/>
      <c r="FOG5" s="128"/>
      <c r="FOH5" s="128"/>
      <c r="FOI5" s="128"/>
      <c r="FOJ5" s="128"/>
      <c r="FOK5" s="128"/>
      <c r="FOL5" s="128"/>
      <c r="FOM5" s="128"/>
      <c r="FON5" s="128"/>
      <c r="FOO5" s="128"/>
      <c r="FOP5" s="128"/>
      <c r="FOQ5" s="128"/>
      <c r="FOR5" s="128"/>
      <c r="FOS5" s="128"/>
      <c r="FOT5" s="128"/>
      <c r="FOU5" s="128"/>
      <c r="FOV5" s="128"/>
      <c r="FOW5" s="128"/>
      <c r="FOX5" s="128"/>
      <c r="FOY5" s="128"/>
      <c r="FOZ5" s="128"/>
      <c r="FPA5" s="128"/>
      <c r="FPB5" s="128"/>
      <c r="FPC5" s="128"/>
      <c r="FPD5" s="128"/>
      <c r="FPE5" s="128"/>
      <c r="FPF5" s="128"/>
      <c r="FPG5" s="128"/>
      <c r="FPH5" s="128"/>
      <c r="FPI5" s="128"/>
      <c r="FPJ5" s="128"/>
      <c r="FPK5" s="128"/>
      <c r="FPL5" s="128"/>
      <c r="FPM5" s="128"/>
      <c r="FPN5" s="128"/>
      <c r="FPO5" s="128"/>
      <c r="FPP5" s="128"/>
      <c r="FPQ5" s="128"/>
      <c r="FPR5" s="128"/>
      <c r="FPS5" s="128"/>
      <c r="FPT5" s="128"/>
      <c r="FPU5" s="128"/>
      <c r="FPV5" s="128"/>
      <c r="FPW5" s="128"/>
      <c r="FPX5" s="128"/>
      <c r="FPY5" s="128"/>
      <c r="FPZ5" s="128"/>
      <c r="FQA5" s="128"/>
      <c r="FQB5" s="128"/>
      <c r="FQC5" s="128"/>
      <c r="FQD5" s="128"/>
      <c r="FQE5" s="128"/>
      <c r="FQF5" s="128"/>
      <c r="FQG5" s="128"/>
      <c r="FQH5" s="128"/>
      <c r="FQI5" s="128"/>
      <c r="FQJ5" s="128"/>
      <c r="FQK5" s="128"/>
      <c r="FQL5" s="128"/>
      <c r="FQM5" s="128"/>
      <c r="FQN5" s="128"/>
      <c r="FQO5" s="128"/>
      <c r="FQP5" s="128"/>
      <c r="FQQ5" s="128"/>
      <c r="FQR5" s="128"/>
      <c r="FQS5" s="128"/>
      <c r="FQT5" s="128"/>
      <c r="FQU5" s="128"/>
      <c r="FQV5" s="128"/>
      <c r="FQW5" s="128"/>
      <c r="FQX5" s="128"/>
      <c r="FQY5" s="128"/>
      <c r="FQZ5" s="128"/>
      <c r="FRA5" s="128"/>
      <c r="FRB5" s="128"/>
      <c r="FRC5" s="128"/>
      <c r="FRD5" s="128"/>
      <c r="FRE5" s="128"/>
      <c r="FRF5" s="128"/>
      <c r="FRG5" s="128"/>
      <c r="FRH5" s="128"/>
      <c r="FRI5" s="128"/>
      <c r="FRJ5" s="128"/>
      <c r="FRK5" s="128"/>
      <c r="FRL5" s="128"/>
      <c r="FRM5" s="128"/>
      <c r="FRN5" s="128"/>
      <c r="FRO5" s="128"/>
      <c r="FRP5" s="128"/>
      <c r="FRQ5" s="128"/>
      <c r="FRR5" s="128"/>
      <c r="FRS5" s="128"/>
      <c r="FRT5" s="128"/>
      <c r="FRU5" s="128"/>
      <c r="FRV5" s="128"/>
      <c r="FRW5" s="128"/>
      <c r="FRX5" s="128"/>
      <c r="FRY5" s="128"/>
      <c r="FRZ5" s="128"/>
      <c r="FSA5" s="128"/>
      <c r="FSB5" s="128"/>
      <c r="FSC5" s="128"/>
      <c r="FSD5" s="128"/>
      <c r="FSE5" s="128"/>
      <c r="FSF5" s="128"/>
      <c r="FSG5" s="128"/>
      <c r="FSH5" s="128"/>
      <c r="FSI5" s="128"/>
      <c r="FSJ5" s="128"/>
      <c r="FSK5" s="128"/>
      <c r="FSL5" s="128"/>
      <c r="FSM5" s="128"/>
      <c r="FSN5" s="128"/>
      <c r="FSO5" s="128"/>
      <c r="FSP5" s="128"/>
      <c r="FSQ5" s="128"/>
      <c r="FSR5" s="128"/>
      <c r="FSS5" s="128"/>
      <c r="FST5" s="128"/>
      <c r="FSU5" s="128"/>
      <c r="FSV5" s="128"/>
      <c r="FSW5" s="128"/>
      <c r="FSX5" s="128"/>
      <c r="FSY5" s="128"/>
      <c r="FSZ5" s="128"/>
      <c r="FTA5" s="128"/>
      <c r="FTB5" s="128"/>
      <c r="FTC5" s="128"/>
      <c r="FTD5" s="128"/>
      <c r="FTE5" s="128"/>
      <c r="FTF5" s="128"/>
      <c r="FTG5" s="128"/>
      <c r="FTH5" s="128"/>
      <c r="FTI5" s="128"/>
      <c r="FTJ5" s="128"/>
      <c r="FTK5" s="128"/>
      <c r="FTL5" s="128"/>
      <c r="FTM5" s="128"/>
      <c r="FTN5" s="128"/>
      <c r="FTO5" s="128"/>
      <c r="FTP5" s="128"/>
      <c r="FTQ5" s="128"/>
      <c r="FTR5" s="128"/>
      <c r="FTS5" s="128"/>
      <c r="FTT5" s="128"/>
      <c r="FTU5" s="128"/>
      <c r="FTV5" s="128"/>
      <c r="FTW5" s="128"/>
      <c r="FTX5" s="128"/>
      <c r="FTY5" s="128"/>
      <c r="FTZ5" s="128"/>
      <c r="FUA5" s="128"/>
      <c r="FUB5" s="128"/>
      <c r="FUC5" s="128"/>
      <c r="FUD5" s="128"/>
      <c r="FUE5" s="128"/>
      <c r="FUF5" s="128"/>
      <c r="FUG5" s="128"/>
      <c r="FUH5" s="128"/>
      <c r="FUI5" s="128"/>
      <c r="FUJ5" s="128"/>
      <c r="FUK5" s="128"/>
      <c r="FUL5" s="128"/>
      <c r="FUM5" s="128"/>
      <c r="FUN5" s="128"/>
      <c r="FUO5" s="128"/>
      <c r="FUP5" s="128"/>
      <c r="FUQ5" s="128"/>
      <c r="FUR5" s="128"/>
      <c r="FUS5" s="128"/>
      <c r="FUT5" s="128"/>
      <c r="FUU5" s="128"/>
      <c r="FUV5" s="128"/>
      <c r="FUW5" s="128"/>
      <c r="FUX5" s="128"/>
      <c r="FUY5" s="128"/>
      <c r="FUZ5" s="128"/>
      <c r="FVA5" s="128"/>
      <c r="FVB5" s="128"/>
      <c r="FVC5" s="128"/>
      <c r="FVD5" s="128"/>
      <c r="FVE5" s="128"/>
      <c r="FVF5" s="128"/>
      <c r="FVG5" s="128"/>
      <c r="FVH5" s="128"/>
      <c r="FVI5" s="128"/>
      <c r="FVJ5" s="128"/>
      <c r="FVK5" s="128"/>
      <c r="FVL5" s="128"/>
      <c r="FVM5" s="128"/>
      <c r="FVN5" s="128"/>
      <c r="FVO5" s="128"/>
      <c r="FVP5" s="128"/>
      <c r="FVQ5" s="128"/>
      <c r="FVR5" s="128"/>
      <c r="FVS5" s="128"/>
      <c r="FVT5" s="128"/>
      <c r="FVU5" s="128"/>
      <c r="FVV5" s="128"/>
      <c r="FVW5" s="128"/>
      <c r="FVX5" s="128"/>
      <c r="FVY5" s="128"/>
      <c r="FVZ5" s="128"/>
      <c r="FWA5" s="128"/>
      <c r="FWB5" s="128"/>
      <c r="FWC5" s="128"/>
      <c r="FWD5" s="128"/>
      <c r="FWE5" s="128"/>
      <c r="FWF5" s="128"/>
      <c r="FWG5" s="128"/>
      <c r="FWH5" s="128"/>
      <c r="FWI5" s="128"/>
      <c r="FWJ5" s="128"/>
      <c r="FWK5" s="128"/>
      <c r="FWL5" s="128"/>
      <c r="FWM5" s="128"/>
      <c r="FWN5" s="128"/>
      <c r="FWO5" s="128"/>
      <c r="FWP5" s="128"/>
      <c r="FWQ5" s="128"/>
      <c r="FWR5" s="128"/>
      <c r="FWS5" s="128"/>
      <c r="FWT5" s="128"/>
      <c r="FWU5" s="128"/>
      <c r="FWV5" s="128"/>
      <c r="FWW5" s="128"/>
      <c r="FWX5" s="128"/>
      <c r="FWY5" s="128"/>
      <c r="FWZ5" s="128"/>
      <c r="FXA5" s="128"/>
      <c r="FXB5" s="128"/>
      <c r="FXC5" s="128"/>
      <c r="FXD5" s="128"/>
      <c r="FXE5" s="128"/>
      <c r="FXF5" s="128"/>
      <c r="FXG5" s="128"/>
      <c r="FXH5" s="128"/>
      <c r="FXI5" s="128"/>
      <c r="FXJ5" s="128"/>
      <c r="FXK5" s="128"/>
      <c r="FXL5" s="128"/>
      <c r="FXM5" s="128"/>
      <c r="FXN5" s="128"/>
      <c r="FXO5" s="128"/>
      <c r="FXP5" s="128"/>
      <c r="FXQ5" s="128"/>
      <c r="FXR5" s="128"/>
      <c r="FXS5" s="128"/>
      <c r="FXT5" s="128"/>
      <c r="FXU5" s="128"/>
      <c r="FXV5" s="128"/>
      <c r="FXW5" s="128"/>
      <c r="FXX5" s="128"/>
      <c r="FXY5" s="128"/>
      <c r="FXZ5" s="128"/>
      <c r="FYA5" s="128"/>
      <c r="FYB5" s="128"/>
      <c r="FYC5" s="128"/>
      <c r="FYD5" s="128"/>
      <c r="FYE5" s="128"/>
      <c r="FYF5" s="128"/>
      <c r="FYG5" s="128"/>
      <c r="FYH5" s="128"/>
      <c r="FYI5" s="128"/>
      <c r="FYJ5" s="128"/>
      <c r="FYK5" s="128"/>
      <c r="FYL5" s="128"/>
      <c r="FYM5" s="128"/>
      <c r="FYN5" s="128"/>
      <c r="FYO5" s="128"/>
      <c r="FYP5" s="128"/>
      <c r="FYQ5" s="128"/>
      <c r="FYR5" s="128"/>
      <c r="FYS5" s="128"/>
      <c r="FYT5" s="128"/>
      <c r="FYU5" s="128"/>
      <c r="FYV5" s="128"/>
      <c r="FYW5" s="128"/>
      <c r="FYX5" s="128"/>
      <c r="FYY5" s="128"/>
      <c r="FYZ5" s="128"/>
      <c r="FZA5" s="128"/>
      <c r="FZB5" s="128"/>
      <c r="FZC5" s="128"/>
      <c r="FZD5" s="128"/>
      <c r="FZE5" s="128"/>
      <c r="FZF5" s="128"/>
      <c r="FZG5" s="128"/>
      <c r="FZH5" s="128"/>
      <c r="FZI5" s="128"/>
      <c r="FZJ5" s="128"/>
      <c r="FZK5" s="128"/>
      <c r="FZL5" s="128"/>
      <c r="FZM5" s="128"/>
      <c r="FZN5" s="128"/>
      <c r="FZO5" s="128"/>
      <c r="FZP5" s="128"/>
      <c r="FZQ5" s="128"/>
      <c r="FZR5" s="128"/>
      <c r="FZS5" s="128"/>
      <c r="FZT5" s="128"/>
      <c r="FZU5" s="128"/>
      <c r="FZV5" s="128"/>
      <c r="FZW5" s="128"/>
      <c r="FZX5" s="128"/>
      <c r="FZY5" s="128"/>
      <c r="FZZ5" s="128"/>
      <c r="GAA5" s="128"/>
      <c r="GAB5" s="128"/>
      <c r="GAC5" s="128"/>
      <c r="GAD5" s="128"/>
      <c r="GAE5" s="128"/>
      <c r="GAF5" s="128"/>
      <c r="GAG5" s="128"/>
      <c r="GAH5" s="128"/>
      <c r="GAI5" s="128"/>
      <c r="GAJ5" s="128"/>
      <c r="GAK5" s="128"/>
      <c r="GAL5" s="128"/>
      <c r="GAM5" s="128"/>
      <c r="GAN5" s="128"/>
      <c r="GAO5" s="128"/>
      <c r="GAP5" s="128"/>
      <c r="GAQ5" s="128"/>
      <c r="GAR5" s="128"/>
      <c r="GAS5" s="128"/>
      <c r="GAT5" s="128"/>
      <c r="GAU5" s="128"/>
      <c r="GAV5" s="128"/>
      <c r="GAW5" s="128"/>
      <c r="GAX5" s="128"/>
      <c r="GAY5" s="128"/>
      <c r="GAZ5" s="128"/>
      <c r="GBA5" s="128"/>
      <c r="GBB5" s="128"/>
      <c r="GBC5" s="128"/>
      <c r="GBD5" s="128"/>
      <c r="GBE5" s="128"/>
      <c r="GBF5" s="128"/>
      <c r="GBG5" s="128"/>
      <c r="GBH5" s="128"/>
      <c r="GBI5" s="128"/>
      <c r="GBJ5" s="128"/>
      <c r="GBK5" s="128"/>
      <c r="GBL5" s="128"/>
      <c r="GBM5" s="128"/>
      <c r="GBN5" s="128"/>
      <c r="GBO5" s="128"/>
      <c r="GBP5" s="128"/>
      <c r="GBQ5" s="128"/>
      <c r="GBR5" s="128"/>
      <c r="GBS5" s="128"/>
      <c r="GBT5" s="128"/>
      <c r="GBU5" s="128"/>
      <c r="GBV5" s="128"/>
      <c r="GBW5" s="128"/>
      <c r="GBX5" s="128"/>
      <c r="GBY5" s="128"/>
      <c r="GBZ5" s="128"/>
      <c r="GCA5" s="128"/>
      <c r="GCB5" s="128"/>
      <c r="GCC5" s="128"/>
      <c r="GCD5" s="128"/>
      <c r="GCE5" s="128"/>
      <c r="GCF5" s="128"/>
      <c r="GCG5" s="128"/>
      <c r="GCH5" s="128"/>
      <c r="GCI5" s="128"/>
      <c r="GCJ5" s="128"/>
      <c r="GCK5" s="128"/>
      <c r="GCL5" s="128"/>
      <c r="GCM5" s="128"/>
      <c r="GCN5" s="128"/>
      <c r="GCO5" s="128"/>
      <c r="GCP5" s="128"/>
      <c r="GCQ5" s="128"/>
      <c r="GCR5" s="128"/>
      <c r="GCS5" s="128"/>
      <c r="GCT5" s="128"/>
      <c r="GCU5" s="128"/>
      <c r="GCV5" s="128"/>
      <c r="GCW5" s="128"/>
      <c r="GCX5" s="128"/>
      <c r="GCY5" s="128"/>
      <c r="GCZ5" s="128"/>
      <c r="GDA5" s="128"/>
      <c r="GDB5" s="128"/>
      <c r="GDC5" s="128"/>
      <c r="GDD5" s="128"/>
      <c r="GDE5" s="128"/>
      <c r="GDF5" s="128"/>
      <c r="GDG5" s="128"/>
      <c r="GDH5" s="128"/>
      <c r="GDI5" s="128"/>
      <c r="GDJ5" s="128"/>
      <c r="GDK5" s="128"/>
      <c r="GDL5" s="128"/>
      <c r="GDM5" s="128"/>
      <c r="GDN5" s="128"/>
      <c r="GDO5" s="128"/>
      <c r="GDP5" s="128"/>
      <c r="GDQ5" s="128"/>
      <c r="GDR5" s="128"/>
      <c r="GDS5" s="128"/>
      <c r="GDT5" s="128"/>
      <c r="GDU5" s="128"/>
      <c r="GDV5" s="128"/>
      <c r="GDW5" s="128"/>
      <c r="GDX5" s="128"/>
      <c r="GDY5" s="128"/>
      <c r="GDZ5" s="128"/>
      <c r="GEA5" s="128"/>
      <c r="GEB5" s="128"/>
      <c r="GEC5" s="128"/>
      <c r="GED5" s="128"/>
      <c r="GEE5" s="128"/>
      <c r="GEF5" s="128"/>
      <c r="GEG5" s="128"/>
      <c r="GEH5" s="128"/>
      <c r="GEI5" s="128"/>
      <c r="GEJ5" s="128"/>
      <c r="GEK5" s="128"/>
      <c r="GEL5" s="128"/>
      <c r="GEM5" s="128"/>
      <c r="GEN5" s="128"/>
      <c r="GEO5" s="128"/>
      <c r="GEP5" s="128"/>
      <c r="GEQ5" s="128"/>
      <c r="GER5" s="128"/>
      <c r="GES5" s="128"/>
      <c r="GET5" s="128"/>
      <c r="GEU5" s="128"/>
      <c r="GEV5" s="128"/>
      <c r="GEW5" s="128"/>
      <c r="GEX5" s="128"/>
      <c r="GEY5" s="128"/>
      <c r="GEZ5" s="128"/>
      <c r="GFA5" s="128"/>
      <c r="GFB5" s="128"/>
      <c r="GFC5" s="128"/>
      <c r="GFD5" s="128"/>
      <c r="GFE5" s="128"/>
      <c r="GFF5" s="128"/>
      <c r="GFG5" s="128"/>
      <c r="GFH5" s="128"/>
      <c r="GFI5" s="128"/>
      <c r="GFJ5" s="128"/>
      <c r="GFK5" s="128"/>
      <c r="GFL5" s="128"/>
      <c r="GFM5" s="128"/>
      <c r="GFN5" s="128"/>
      <c r="GFO5" s="128"/>
      <c r="GFP5" s="128"/>
      <c r="GFQ5" s="128"/>
      <c r="GFR5" s="128"/>
      <c r="GFS5" s="128"/>
      <c r="GFT5" s="128"/>
      <c r="GFU5" s="128"/>
      <c r="GFV5" s="128"/>
      <c r="GFW5" s="128"/>
      <c r="GFX5" s="128"/>
      <c r="GFY5" s="128"/>
      <c r="GFZ5" s="128"/>
      <c r="GGA5" s="128"/>
      <c r="GGB5" s="128"/>
      <c r="GGC5" s="128"/>
      <c r="GGD5" s="128"/>
      <c r="GGE5" s="128"/>
      <c r="GGF5" s="128"/>
      <c r="GGG5" s="128"/>
      <c r="GGH5" s="128"/>
      <c r="GGI5" s="128"/>
      <c r="GGJ5" s="128"/>
      <c r="GGK5" s="128"/>
      <c r="GGL5" s="128"/>
      <c r="GGM5" s="128"/>
      <c r="GGN5" s="128"/>
      <c r="GGO5" s="128"/>
      <c r="GGP5" s="128"/>
      <c r="GGQ5" s="128"/>
      <c r="GGR5" s="128"/>
      <c r="GGS5" s="128"/>
      <c r="GGT5" s="128"/>
      <c r="GGU5" s="128"/>
      <c r="GGV5" s="128"/>
      <c r="GGW5" s="128"/>
      <c r="GGX5" s="128"/>
      <c r="GGY5" s="128"/>
      <c r="GGZ5" s="128"/>
      <c r="GHA5" s="128"/>
      <c r="GHB5" s="128"/>
      <c r="GHC5" s="128"/>
      <c r="GHD5" s="128"/>
      <c r="GHE5" s="128"/>
      <c r="GHF5" s="128"/>
      <c r="GHG5" s="128"/>
      <c r="GHH5" s="128"/>
      <c r="GHI5" s="128"/>
      <c r="GHJ5" s="128"/>
      <c r="GHK5" s="128"/>
      <c r="GHL5" s="128"/>
      <c r="GHM5" s="128"/>
      <c r="GHN5" s="128"/>
      <c r="GHO5" s="128"/>
      <c r="GHP5" s="128"/>
      <c r="GHQ5" s="128"/>
      <c r="GHR5" s="128"/>
      <c r="GHS5" s="128"/>
      <c r="GHT5" s="128"/>
      <c r="GHU5" s="128"/>
      <c r="GHV5" s="128"/>
      <c r="GHW5" s="128"/>
      <c r="GHX5" s="128"/>
      <c r="GHY5" s="128"/>
      <c r="GHZ5" s="128"/>
      <c r="GIA5" s="128"/>
      <c r="GIB5" s="128"/>
      <c r="GIC5" s="128"/>
      <c r="GID5" s="128"/>
      <c r="GIE5" s="128"/>
      <c r="GIF5" s="128"/>
      <c r="GIG5" s="128"/>
      <c r="GIH5" s="128"/>
      <c r="GII5" s="128"/>
      <c r="GIJ5" s="128"/>
      <c r="GIK5" s="128"/>
      <c r="GIL5" s="128"/>
      <c r="GIM5" s="128"/>
      <c r="GIN5" s="128"/>
      <c r="GIO5" s="128"/>
      <c r="GIP5" s="128"/>
      <c r="GIQ5" s="128"/>
      <c r="GIR5" s="128"/>
      <c r="GIS5" s="128"/>
      <c r="GIT5" s="128"/>
      <c r="GIU5" s="128"/>
      <c r="GIV5" s="128"/>
      <c r="GIW5" s="128"/>
      <c r="GIX5" s="128"/>
      <c r="GIY5" s="128"/>
      <c r="GIZ5" s="128"/>
      <c r="GJA5" s="128"/>
      <c r="GJB5" s="128"/>
      <c r="GJC5" s="128"/>
      <c r="GJD5" s="128"/>
      <c r="GJE5" s="128"/>
      <c r="GJF5" s="128"/>
      <c r="GJG5" s="128"/>
      <c r="GJH5" s="128"/>
      <c r="GJI5" s="128"/>
      <c r="GJJ5" s="128"/>
      <c r="GJK5" s="128"/>
      <c r="GJL5" s="128"/>
      <c r="GJM5" s="128"/>
      <c r="GJN5" s="128"/>
      <c r="GJO5" s="128"/>
      <c r="GJP5" s="128"/>
      <c r="GJQ5" s="128"/>
      <c r="GJR5" s="128"/>
      <c r="GJS5" s="128"/>
      <c r="GJT5" s="128"/>
      <c r="GJU5" s="128"/>
      <c r="GJV5" s="128"/>
      <c r="GJW5" s="128"/>
      <c r="GJX5" s="128"/>
      <c r="GJY5" s="128"/>
      <c r="GJZ5" s="128"/>
      <c r="GKA5" s="128"/>
      <c r="GKB5" s="128"/>
      <c r="GKC5" s="128"/>
      <c r="GKD5" s="128"/>
      <c r="GKE5" s="128"/>
      <c r="GKF5" s="128"/>
      <c r="GKG5" s="128"/>
      <c r="GKH5" s="128"/>
      <c r="GKI5" s="128"/>
      <c r="GKJ5" s="128"/>
      <c r="GKK5" s="128"/>
      <c r="GKL5" s="128"/>
      <c r="GKM5" s="128"/>
      <c r="GKN5" s="128"/>
      <c r="GKO5" s="128"/>
      <c r="GKP5" s="128"/>
      <c r="GKQ5" s="128"/>
      <c r="GKR5" s="128"/>
      <c r="GKS5" s="128"/>
      <c r="GKT5" s="128"/>
      <c r="GKU5" s="128"/>
      <c r="GKV5" s="128"/>
      <c r="GKW5" s="128"/>
      <c r="GKX5" s="128"/>
      <c r="GKY5" s="128"/>
      <c r="GKZ5" s="128"/>
      <c r="GLA5" s="128"/>
      <c r="GLB5" s="128"/>
      <c r="GLC5" s="128"/>
      <c r="GLD5" s="128"/>
      <c r="GLE5" s="128"/>
      <c r="GLF5" s="128"/>
      <c r="GLG5" s="128"/>
      <c r="GLH5" s="128"/>
      <c r="GLI5" s="128"/>
      <c r="GLJ5" s="128"/>
      <c r="GLK5" s="128"/>
      <c r="GLL5" s="128"/>
      <c r="GLM5" s="128"/>
      <c r="GLN5" s="128"/>
      <c r="GLO5" s="128"/>
      <c r="GLP5" s="128"/>
      <c r="GLQ5" s="128"/>
      <c r="GLR5" s="128"/>
      <c r="GLS5" s="128"/>
      <c r="GLT5" s="128"/>
      <c r="GLU5" s="128"/>
      <c r="GLV5" s="128"/>
      <c r="GLW5" s="128"/>
      <c r="GLX5" s="128"/>
      <c r="GLY5" s="128"/>
      <c r="GLZ5" s="128"/>
      <c r="GMA5" s="128"/>
      <c r="GMB5" s="128"/>
      <c r="GMC5" s="128"/>
      <c r="GMD5" s="128"/>
      <c r="GME5" s="128"/>
      <c r="GMF5" s="128"/>
      <c r="GMG5" s="128"/>
      <c r="GMH5" s="128"/>
      <c r="GMI5" s="128"/>
      <c r="GMJ5" s="128"/>
      <c r="GMK5" s="128"/>
      <c r="GML5" s="128"/>
      <c r="GMM5" s="128"/>
      <c r="GMN5" s="128"/>
      <c r="GMO5" s="128"/>
      <c r="GMP5" s="128"/>
      <c r="GMQ5" s="128"/>
      <c r="GMR5" s="128"/>
      <c r="GMS5" s="128"/>
      <c r="GMT5" s="128"/>
      <c r="GMU5" s="128"/>
      <c r="GMV5" s="128"/>
      <c r="GMW5" s="128"/>
      <c r="GMX5" s="128"/>
      <c r="GMY5" s="128"/>
      <c r="GMZ5" s="128"/>
      <c r="GNA5" s="128"/>
      <c r="GNB5" s="128"/>
      <c r="GNC5" s="128"/>
      <c r="GND5" s="128"/>
      <c r="GNE5" s="128"/>
      <c r="GNF5" s="128"/>
      <c r="GNG5" s="128"/>
      <c r="GNH5" s="128"/>
      <c r="GNI5" s="128"/>
      <c r="GNJ5" s="128"/>
      <c r="GNK5" s="128"/>
      <c r="GNL5" s="128"/>
      <c r="GNM5" s="128"/>
      <c r="GNN5" s="128"/>
      <c r="GNO5" s="128"/>
      <c r="GNP5" s="128"/>
      <c r="GNQ5" s="128"/>
      <c r="GNR5" s="128"/>
      <c r="GNS5" s="128"/>
      <c r="GNT5" s="128"/>
      <c r="GNU5" s="128"/>
      <c r="GNV5" s="128"/>
      <c r="GNW5" s="128"/>
      <c r="GNX5" s="128"/>
      <c r="GNY5" s="128"/>
      <c r="GNZ5" s="128"/>
      <c r="GOA5" s="128"/>
      <c r="GOB5" s="128"/>
      <c r="GOC5" s="128"/>
      <c r="GOD5" s="128"/>
      <c r="GOE5" s="128"/>
      <c r="GOF5" s="128"/>
      <c r="GOG5" s="128"/>
      <c r="GOH5" s="128"/>
      <c r="GOI5" s="128"/>
      <c r="GOJ5" s="128"/>
      <c r="GOK5" s="128"/>
      <c r="GOL5" s="128"/>
      <c r="GOM5" s="128"/>
      <c r="GON5" s="128"/>
      <c r="GOO5" s="128"/>
      <c r="GOP5" s="128"/>
      <c r="GOQ5" s="128"/>
      <c r="GOR5" s="128"/>
      <c r="GOS5" s="128"/>
      <c r="GOT5" s="128"/>
      <c r="GOU5" s="128"/>
      <c r="GOV5" s="128"/>
      <c r="GOW5" s="128"/>
      <c r="GOX5" s="128"/>
      <c r="GOY5" s="128"/>
      <c r="GOZ5" s="128"/>
      <c r="GPA5" s="128"/>
      <c r="GPB5" s="128"/>
      <c r="GPC5" s="128"/>
      <c r="GPD5" s="128"/>
      <c r="GPE5" s="128"/>
      <c r="GPF5" s="128"/>
      <c r="GPG5" s="128"/>
      <c r="GPH5" s="128"/>
      <c r="GPI5" s="128"/>
      <c r="GPJ5" s="128"/>
      <c r="GPK5" s="128"/>
      <c r="GPL5" s="128"/>
      <c r="GPM5" s="128"/>
      <c r="GPN5" s="128"/>
      <c r="GPO5" s="128"/>
      <c r="GPP5" s="128"/>
      <c r="GPQ5" s="128"/>
      <c r="GPR5" s="128"/>
      <c r="GPS5" s="128"/>
      <c r="GPT5" s="128"/>
      <c r="GPU5" s="128"/>
      <c r="GPV5" s="128"/>
      <c r="GPW5" s="128"/>
      <c r="GPX5" s="128"/>
      <c r="GPY5" s="128"/>
      <c r="GPZ5" s="128"/>
      <c r="GQA5" s="128"/>
      <c r="GQB5" s="128"/>
      <c r="GQC5" s="128"/>
      <c r="GQD5" s="128"/>
      <c r="GQE5" s="128"/>
      <c r="GQF5" s="128"/>
      <c r="GQG5" s="128"/>
      <c r="GQH5" s="128"/>
      <c r="GQI5" s="128"/>
      <c r="GQJ5" s="128"/>
      <c r="GQK5" s="128"/>
      <c r="GQL5" s="128"/>
      <c r="GQM5" s="128"/>
      <c r="GQN5" s="128"/>
      <c r="GQO5" s="128"/>
      <c r="GQP5" s="128"/>
      <c r="GQQ5" s="128"/>
      <c r="GQR5" s="128"/>
      <c r="GQS5" s="128"/>
      <c r="GQT5" s="128"/>
      <c r="GQU5" s="128"/>
      <c r="GQV5" s="128"/>
      <c r="GQW5" s="128"/>
      <c r="GQX5" s="128"/>
      <c r="GQY5" s="128"/>
      <c r="GQZ5" s="128"/>
      <c r="GRA5" s="128"/>
      <c r="GRB5" s="128"/>
      <c r="GRC5" s="128"/>
      <c r="GRD5" s="128"/>
      <c r="GRE5" s="128"/>
      <c r="GRF5" s="128"/>
      <c r="GRG5" s="128"/>
      <c r="GRH5" s="128"/>
      <c r="GRI5" s="128"/>
      <c r="GRJ5" s="128"/>
      <c r="GRK5" s="128"/>
      <c r="GRL5" s="128"/>
      <c r="GRM5" s="128"/>
      <c r="GRN5" s="128"/>
      <c r="GRO5" s="128"/>
      <c r="GRP5" s="128"/>
      <c r="GRQ5" s="128"/>
      <c r="GRR5" s="128"/>
      <c r="GRS5" s="128"/>
      <c r="GRT5" s="128"/>
      <c r="GRU5" s="128"/>
      <c r="GRV5" s="128"/>
      <c r="GRW5" s="128"/>
      <c r="GRX5" s="128"/>
      <c r="GRY5" s="128"/>
      <c r="GRZ5" s="128"/>
      <c r="GSA5" s="128"/>
      <c r="GSB5" s="128"/>
      <c r="GSC5" s="128"/>
      <c r="GSD5" s="128"/>
      <c r="GSE5" s="128"/>
      <c r="GSF5" s="128"/>
      <c r="GSG5" s="128"/>
      <c r="GSH5" s="128"/>
      <c r="GSI5" s="128"/>
      <c r="GSJ5" s="128"/>
      <c r="GSK5" s="128"/>
      <c r="GSL5" s="128"/>
      <c r="GSM5" s="128"/>
      <c r="GSN5" s="128"/>
      <c r="GSO5" s="128"/>
      <c r="GSP5" s="128"/>
      <c r="GSQ5" s="128"/>
      <c r="GSR5" s="128"/>
      <c r="GSS5" s="128"/>
      <c r="GST5" s="128"/>
      <c r="GSU5" s="128"/>
      <c r="GSV5" s="128"/>
      <c r="GSW5" s="128"/>
      <c r="GSX5" s="128"/>
      <c r="GSY5" s="128"/>
      <c r="GSZ5" s="128"/>
      <c r="GTA5" s="128"/>
      <c r="GTB5" s="128"/>
      <c r="GTC5" s="128"/>
      <c r="GTD5" s="128"/>
      <c r="GTE5" s="128"/>
      <c r="GTF5" s="128"/>
      <c r="GTG5" s="128"/>
      <c r="GTH5" s="128"/>
      <c r="GTI5" s="128"/>
      <c r="GTJ5" s="128"/>
      <c r="GTK5" s="128"/>
      <c r="GTL5" s="128"/>
      <c r="GTM5" s="128"/>
      <c r="GTN5" s="128"/>
      <c r="GTO5" s="128"/>
      <c r="GTP5" s="128"/>
      <c r="GTQ5" s="128"/>
      <c r="GTR5" s="128"/>
      <c r="GTS5" s="128"/>
      <c r="GTT5" s="128"/>
      <c r="GTU5" s="128"/>
      <c r="GTV5" s="128"/>
      <c r="GTW5" s="128"/>
      <c r="GTX5" s="128"/>
      <c r="GTY5" s="128"/>
      <c r="GTZ5" s="128"/>
      <c r="GUA5" s="128"/>
      <c r="GUB5" s="128"/>
      <c r="GUC5" s="128"/>
      <c r="GUD5" s="128"/>
      <c r="GUE5" s="128"/>
      <c r="GUF5" s="128"/>
      <c r="GUG5" s="128"/>
      <c r="GUH5" s="128"/>
      <c r="GUI5" s="128"/>
      <c r="GUJ5" s="128"/>
      <c r="GUK5" s="128"/>
      <c r="GUL5" s="128"/>
      <c r="GUM5" s="128"/>
      <c r="GUN5" s="128"/>
      <c r="GUO5" s="128"/>
      <c r="GUP5" s="128"/>
      <c r="GUQ5" s="128"/>
      <c r="GUR5" s="128"/>
      <c r="GUS5" s="128"/>
      <c r="GUT5" s="128"/>
      <c r="GUU5" s="128"/>
      <c r="GUV5" s="128"/>
      <c r="GUW5" s="128"/>
      <c r="GUX5" s="128"/>
      <c r="GUY5" s="128"/>
      <c r="GUZ5" s="128"/>
      <c r="GVA5" s="128"/>
      <c r="GVB5" s="128"/>
      <c r="GVC5" s="128"/>
      <c r="GVD5" s="128"/>
      <c r="GVE5" s="128"/>
      <c r="GVF5" s="128"/>
      <c r="GVG5" s="128"/>
      <c r="GVH5" s="128"/>
      <c r="GVI5" s="128"/>
      <c r="GVJ5" s="128"/>
      <c r="GVK5" s="128"/>
      <c r="GVL5" s="128"/>
      <c r="GVM5" s="128"/>
      <c r="GVN5" s="128"/>
      <c r="GVO5" s="128"/>
      <c r="GVP5" s="128"/>
      <c r="GVQ5" s="128"/>
      <c r="GVR5" s="128"/>
      <c r="GVS5" s="128"/>
      <c r="GVT5" s="128"/>
      <c r="GVU5" s="128"/>
      <c r="GVV5" s="128"/>
      <c r="GVW5" s="128"/>
      <c r="GVX5" s="128"/>
      <c r="GVY5" s="128"/>
      <c r="GVZ5" s="128"/>
      <c r="GWA5" s="128"/>
      <c r="GWB5" s="128"/>
      <c r="GWC5" s="128"/>
      <c r="GWD5" s="128"/>
      <c r="GWE5" s="128"/>
      <c r="GWF5" s="128"/>
      <c r="GWG5" s="128"/>
      <c r="GWH5" s="128"/>
      <c r="GWI5" s="128"/>
      <c r="GWJ5" s="128"/>
      <c r="GWK5" s="128"/>
      <c r="GWL5" s="128"/>
      <c r="GWM5" s="128"/>
      <c r="GWN5" s="128"/>
      <c r="GWO5" s="128"/>
      <c r="GWP5" s="128"/>
      <c r="GWQ5" s="128"/>
      <c r="GWR5" s="128"/>
      <c r="GWS5" s="128"/>
      <c r="GWT5" s="128"/>
      <c r="GWU5" s="128"/>
      <c r="GWV5" s="128"/>
      <c r="GWW5" s="128"/>
      <c r="GWX5" s="128"/>
      <c r="GWY5" s="128"/>
      <c r="GWZ5" s="128"/>
      <c r="GXA5" s="128"/>
      <c r="GXB5" s="128"/>
      <c r="GXC5" s="128"/>
      <c r="GXD5" s="128"/>
      <c r="GXE5" s="128"/>
      <c r="GXF5" s="128"/>
      <c r="GXG5" s="128"/>
      <c r="GXH5" s="128"/>
      <c r="GXI5" s="128"/>
      <c r="GXJ5" s="128"/>
      <c r="GXK5" s="128"/>
      <c r="GXL5" s="128"/>
      <c r="GXM5" s="128"/>
      <c r="GXN5" s="128"/>
      <c r="GXO5" s="128"/>
      <c r="GXP5" s="128"/>
      <c r="GXQ5" s="128"/>
      <c r="GXR5" s="128"/>
      <c r="GXS5" s="128"/>
      <c r="GXT5" s="128"/>
      <c r="GXU5" s="128"/>
      <c r="GXV5" s="128"/>
      <c r="GXW5" s="128"/>
      <c r="GXX5" s="128"/>
      <c r="GXY5" s="128"/>
      <c r="GXZ5" s="128"/>
      <c r="GYA5" s="128"/>
      <c r="GYB5" s="128"/>
      <c r="GYC5" s="128"/>
      <c r="GYD5" s="128"/>
      <c r="GYE5" s="128"/>
      <c r="GYF5" s="128"/>
      <c r="GYG5" s="128"/>
      <c r="GYH5" s="128"/>
      <c r="GYI5" s="128"/>
      <c r="GYJ5" s="128"/>
      <c r="GYK5" s="128"/>
      <c r="GYL5" s="128"/>
      <c r="GYM5" s="128"/>
      <c r="GYN5" s="128"/>
      <c r="GYO5" s="128"/>
      <c r="GYP5" s="128"/>
      <c r="GYQ5" s="128"/>
      <c r="GYR5" s="128"/>
      <c r="GYS5" s="128"/>
      <c r="GYT5" s="128"/>
      <c r="GYU5" s="128"/>
      <c r="GYV5" s="128"/>
      <c r="GYW5" s="128"/>
      <c r="GYX5" s="128"/>
      <c r="GYY5" s="128"/>
      <c r="GYZ5" s="128"/>
      <c r="GZA5" s="128"/>
      <c r="GZB5" s="128"/>
      <c r="GZC5" s="128"/>
      <c r="GZD5" s="128"/>
      <c r="GZE5" s="128"/>
      <c r="GZF5" s="128"/>
      <c r="GZG5" s="128"/>
      <c r="GZH5" s="128"/>
      <c r="GZI5" s="128"/>
      <c r="GZJ5" s="128"/>
      <c r="GZK5" s="128"/>
      <c r="GZL5" s="128"/>
      <c r="GZM5" s="128"/>
      <c r="GZN5" s="128"/>
      <c r="GZO5" s="128"/>
      <c r="GZP5" s="128"/>
      <c r="GZQ5" s="128"/>
      <c r="GZR5" s="128"/>
      <c r="GZS5" s="128"/>
      <c r="GZT5" s="128"/>
      <c r="GZU5" s="128"/>
      <c r="GZV5" s="128"/>
      <c r="GZW5" s="128"/>
      <c r="GZX5" s="128"/>
      <c r="GZY5" s="128"/>
      <c r="GZZ5" s="128"/>
      <c r="HAA5" s="128"/>
      <c r="HAB5" s="128"/>
      <c r="HAC5" s="128"/>
      <c r="HAD5" s="128"/>
      <c r="HAE5" s="128"/>
      <c r="HAF5" s="128"/>
      <c r="HAG5" s="128"/>
      <c r="HAH5" s="128"/>
      <c r="HAI5" s="128"/>
      <c r="HAJ5" s="128"/>
      <c r="HAK5" s="128"/>
      <c r="HAL5" s="128"/>
      <c r="HAM5" s="128"/>
      <c r="HAN5" s="128"/>
      <c r="HAO5" s="128"/>
      <c r="HAP5" s="128"/>
      <c r="HAQ5" s="128"/>
      <c r="HAR5" s="128"/>
      <c r="HAS5" s="128"/>
      <c r="HAT5" s="128"/>
      <c r="HAU5" s="128"/>
      <c r="HAV5" s="128"/>
      <c r="HAW5" s="128"/>
      <c r="HAX5" s="128"/>
      <c r="HAY5" s="128"/>
      <c r="HAZ5" s="128"/>
      <c r="HBA5" s="128"/>
      <c r="HBB5" s="128"/>
      <c r="HBC5" s="128"/>
      <c r="HBD5" s="128"/>
      <c r="HBE5" s="128"/>
      <c r="HBF5" s="128"/>
      <c r="HBG5" s="128"/>
      <c r="HBH5" s="128"/>
      <c r="HBI5" s="128"/>
      <c r="HBJ5" s="128"/>
      <c r="HBK5" s="128"/>
      <c r="HBL5" s="128"/>
      <c r="HBM5" s="128"/>
      <c r="HBN5" s="128"/>
      <c r="HBO5" s="128"/>
      <c r="HBP5" s="128"/>
      <c r="HBQ5" s="128"/>
      <c r="HBR5" s="128"/>
      <c r="HBS5" s="128"/>
      <c r="HBT5" s="128"/>
      <c r="HBU5" s="128"/>
      <c r="HBV5" s="128"/>
      <c r="HBW5" s="128"/>
      <c r="HBX5" s="128"/>
      <c r="HBY5" s="128"/>
      <c r="HBZ5" s="128"/>
      <c r="HCA5" s="128"/>
      <c r="HCB5" s="128"/>
      <c r="HCC5" s="128"/>
      <c r="HCD5" s="128"/>
      <c r="HCE5" s="128"/>
      <c r="HCF5" s="128"/>
      <c r="HCG5" s="128"/>
      <c r="HCH5" s="128"/>
      <c r="HCI5" s="128"/>
      <c r="HCJ5" s="128"/>
      <c r="HCK5" s="128"/>
      <c r="HCL5" s="128"/>
      <c r="HCM5" s="128"/>
      <c r="HCN5" s="128"/>
      <c r="HCO5" s="128"/>
      <c r="HCP5" s="128"/>
      <c r="HCQ5" s="128"/>
      <c r="HCR5" s="128"/>
      <c r="HCS5" s="128"/>
      <c r="HCT5" s="128"/>
      <c r="HCU5" s="128"/>
      <c r="HCV5" s="128"/>
      <c r="HCW5" s="128"/>
      <c r="HCX5" s="128"/>
      <c r="HCY5" s="128"/>
      <c r="HCZ5" s="128"/>
      <c r="HDA5" s="128"/>
      <c r="HDB5" s="128"/>
      <c r="HDC5" s="128"/>
      <c r="HDD5" s="128"/>
      <c r="HDE5" s="128"/>
      <c r="HDF5" s="128"/>
      <c r="HDG5" s="128"/>
      <c r="HDH5" s="128"/>
      <c r="HDI5" s="128"/>
      <c r="HDJ5" s="128"/>
      <c r="HDK5" s="128"/>
      <c r="HDL5" s="128"/>
      <c r="HDM5" s="128"/>
      <c r="HDN5" s="128"/>
      <c r="HDO5" s="128"/>
      <c r="HDP5" s="128"/>
      <c r="HDQ5" s="128"/>
      <c r="HDR5" s="128"/>
      <c r="HDS5" s="128"/>
      <c r="HDT5" s="128"/>
      <c r="HDU5" s="128"/>
      <c r="HDV5" s="128"/>
      <c r="HDW5" s="128"/>
      <c r="HDX5" s="128"/>
      <c r="HDY5" s="128"/>
      <c r="HDZ5" s="128"/>
      <c r="HEA5" s="128"/>
      <c r="HEB5" s="128"/>
      <c r="HEC5" s="128"/>
      <c r="HED5" s="128"/>
      <c r="HEE5" s="128"/>
      <c r="HEF5" s="128"/>
      <c r="HEG5" s="128"/>
      <c r="HEH5" s="128"/>
      <c r="HEI5" s="128"/>
      <c r="HEJ5" s="128"/>
      <c r="HEK5" s="128"/>
      <c r="HEL5" s="128"/>
      <c r="HEM5" s="128"/>
      <c r="HEN5" s="128"/>
      <c r="HEO5" s="128"/>
      <c r="HEP5" s="128"/>
      <c r="HEQ5" s="128"/>
      <c r="HER5" s="128"/>
      <c r="HES5" s="128"/>
      <c r="HET5" s="128"/>
      <c r="HEU5" s="128"/>
      <c r="HEV5" s="128"/>
      <c r="HEW5" s="128"/>
      <c r="HEX5" s="128"/>
      <c r="HEY5" s="128"/>
      <c r="HEZ5" s="128"/>
      <c r="HFA5" s="128"/>
      <c r="HFB5" s="128"/>
      <c r="HFC5" s="128"/>
      <c r="HFD5" s="128"/>
      <c r="HFE5" s="128"/>
      <c r="HFF5" s="128"/>
      <c r="HFG5" s="128"/>
      <c r="HFH5" s="128"/>
      <c r="HFI5" s="128"/>
      <c r="HFJ5" s="128"/>
      <c r="HFK5" s="128"/>
      <c r="HFL5" s="128"/>
      <c r="HFM5" s="128"/>
      <c r="HFN5" s="128"/>
      <c r="HFO5" s="128"/>
      <c r="HFP5" s="128"/>
      <c r="HFQ5" s="128"/>
      <c r="HFR5" s="128"/>
      <c r="HFS5" s="128"/>
      <c r="HFT5" s="128"/>
      <c r="HFU5" s="128"/>
      <c r="HFV5" s="128"/>
      <c r="HFW5" s="128"/>
      <c r="HFX5" s="128"/>
      <c r="HFY5" s="128"/>
      <c r="HFZ5" s="128"/>
      <c r="HGA5" s="128"/>
      <c r="HGB5" s="128"/>
      <c r="HGC5" s="128"/>
      <c r="HGD5" s="128"/>
      <c r="HGE5" s="128"/>
      <c r="HGF5" s="128"/>
      <c r="HGG5" s="128"/>
      <c r="HGH5" s="128"/>
      <c r="HGI5" s="128"/>
      <c r="HGJ5" s="128"/>
      <c r="HGK5" s="128"/>
      <c r="HGL5" s="128"/>
      <c r="HGM5" s="128"/>
      <c r="HGN5" s="128"/>
      <c r="HGO5" s="128"/>
      <c r="HGP5" s="128"/>
      <c r="HGQ5" s="128"/>
      <c r="HGR5" s="128"/>
      <c r="HGS5" s="128"/>
      <c r="HGT5" s="128"/>
      <c r="HGU5" s="128"/>
      <c r="HGV5" s="128"/>
      <c r="HGW5" s="128"/>
      <c r="HGX5" s="128"/>
      <c r="HGY5" s="128"/>
      <c r="HGZ5" s="128"/>
      <c r="HHA5" s="128"/>
      <c r="HHB5" s="128"/>
      <c r="HHC5" s="128"/>
      <c r="HHD5" s="128"/>
      <c r="HHE5" s="128"/>
      <c r="HHF5" s="128"/>
      <c r="HHG5" s="128"/>
      <c r="HHH5" s="128"/>
      <c r="HHI5" s="128"/>
      <c r="HHJ5" s="128"/>
      <c r="HHK5" s="128"/>
      <c r="HHL5" s="128"/>
      <c r="HHM5" s="128"/>
      <c r="HHN5" s="128"/>
      <c r="HHO5" s="128"/>
      <c r="HHP5" s="128"/>
      <c r="HHQ5" s="128"/>
      <c r="HHR5" s="128"/>
      <c r="HHS5" s="128"/>
      <c r="HHT5" s="128"/>
      <c r="HHU5" s="128"/>
      <c r="HHV5" s="128"/>
      <c r="HHW5" s="128"/>
      <c r="HHX5" s="128"/>
      <c r="HHY5" s="128"/>
      <c r="HHZ5" s="128"/>
      <c r="HIA5" s="128"/>
      <c r="HIB5" s="128"/>
      <c r="HIC5" s="128"/>
      <c r="HID5" s="128"/>
      <c r="HIE5" s="128"/>
      <c r="HIF5" s="128"/>
      <c r="HIG5" s="128"/>
      <c r="HIH5" s="128"/>
      <c r="HII5" s="128"/>
      <c r="HIJ5" s="128"/>
      <c r="HIK5" s="128"/>
      <c r="HIL5" s="128"/>
      <c r="HIM5" s="128"/>
      <c r="HIN5" s="128"/>
      <c r="HIO5" s="128"/>
      <c r="HIP5" s="128"/>
      <c r="HIQ5" s="128"/>
      <c r="HIR5" s="128"/>
      <c r="HIS5" s="128"/>
      <c r="HIT5" s="128"/>
      <c r="HIU5" s="128"/>
      <c r="HIV5" s="128"/>
      <c r="HIW5" s="128"/>
      <c r="HIX5" s="128"/>
      <c r="HIY5" s="128"/>
      <c r="HIZ5" s="128"/>
      <c r="HJA5" s="128"/>
      <c r="HJB5" s="128"/>
      <c r="HJC5" s="128"/>
      <c r="HJD5" s="128"/>
      <c r="HJE5" s="128"/>
      <c r="HJF5" s="128"/>
      <c r="HJG5" s="128"/>
      <c r="HJH5" s="128"/>
      <c r="HJI5" s="128"/>
      <c r="HJJ5" s="128"/>
      <c r="HJK5" s="128"/>
      <c r="HJL5" s="128"/>
      <c r="HJM5" s="128"/>
      <c r="HJN5" s="128"/>
      <c r="HJO5" s="128"/>
      <c r="HJP5" s="128"/>
      <c r="HJQ5" s="128"/>
      <c r="HJR5" s="128"/>
      <c r="HJS5" s="128"/>
      <c r="HJT5" s="128"/>
      <c r="HJU5" s="128"/>
      <c r="HJV5" s="128"/>
      <c r="HJW5" s="128"/>
      <c r="HJX5" s="128"/>
      <c r="HJY5" s="128"/>
      <c r="HJZ5" s="128"/>
      <c r="HKA5" s="128"/>
      <c r="HKB5" s="128"/>
      <c r="HKC5" s="128"/>
      <c r="HKD5" s="128"/>
      <c r="HKE5" s="128"/>
      <c r="HKF5" s="128"/>
      <c r="HKG5" s="128"/>
      <c r="HKH5" s="128"/>
      <c r="HKI5" s="128"/>
      <c r="HKJ5" s="128"/>
      <c r="HKK5" s="128"/>
      <c r="HKL5" s="128"/>
      <c r="HKM5" s="128"/>
      <c r="HKN5" s="128"/>
      <c r="HKO5" s="128"/>
      <c r="HKP5" s="128"/>
      <c r="HKQ5" s="128"/>
      <c r="HKR5" s="128"/>
      <c r="HKS5" s="128"/>
      <c r="HKT5" s="128"/>
      <c r="HKU5" s="128"/>
      <c r="HKV5" s="128"/>
      <c r="HKW5" s="128"/>
      <c r="HKX5" s="128"/>
      <c r="HKY5" s="128"/>
      <c r="HKZ5" s="128"/>
      <c r="HLA5" s="128"/>
      <c r="HLB5" s="128"/>
      <c r="HLC5" s="128"/>
      <c r="HLD5" s="128"/>
      <c r="HLE5" s="128"/>
      <c r="HLF5" s="128"/>
      <c r="HLG5" s="128"/>
      <c r="HLH5" s="128"/>
      <c r="HLI5" s="128"/>
      <c r="HLJ5" s="128"/>
      <c r="HLK5" s="128"/>
      <c r="HLL5" s="128"/>
      <c r="HLM5" s="128"/>
      <c r="HLN5" s="128"/>
      <c r="HLO5" s="128"/>
      <c r="HLP5" s="128"/>
      <c r="HLQ5" s="128"/>
      <c r="HLR5" s="128"/>
      <c r="HLS5" s="128"/>
      <c r="HLT5" s="128"/>
      <c r="HLU5" s="128"/>
      <c r="HLV5" s="128"/>
      <c r="HLW5" s="128"/>
      <c r="HLX5" s="128"/>
      <c r="HLY5" s="128"/>
      <c r="HLZ5" s="128"/>
      <c r="HMA5" s="128"/>
      <c r="HMB5" s="128"/>
      <c r="HMC5" s="128"/>
      <c r="HMD5" s="128"/>
      <c r="HME5" s="128"/>
      <c r="HMF5" s="128"/>
      <c r="HMG5" s="128"/>
      <c r="HMH5" s="128"/>
      <c r="HMI5" s="128"/>
      <c r="HMJ5" s="128"/>
      <c r="HMK5" s="128"/>
      <c r="HML5" s="128"/>
      <c r="HMM5" s="128"/>
      <c r="HMN5" s="128"/>
      <c r="HMO5" s="128"/>
      <c r="HMP5" s="128"/>
      <c r="HMQ5" s="128"/>
      <c r="HMR5" s="128"/>
      <c r="HMS5" s="128"/>
      <c r="HMT5" s="128"/>
      <c r="HMU5" s="128"/>
      <c r="HMV5" s="128"/>
      <c r="HMW5" s="128"/>
      <c r="HMX5" s="128"/>
      <c r="HMY5" s="128"/>
      <c r="HMZ5" s="128"/>
      <c r="HNA5" s="128"/>
      <c r="HNB5" s="128"/>
      <c r="HNC5" s="128"/>
      <c r="HND5" s="128"/>
      <c r="HNE5" s="128"/>
      <c r="HNF5" s="128"/>
      <c r="HNG5" s="128"/>
      <c r="HNH5" s="128"/>
      <c r="HNI5" s="128"/>
      <c r="HNJ5" s="128"/>
      <c r="HNK5" s="128"/>
      <c r="HNL5" s="128"/>
      <c r="HNM5" s="128"/>
      <c r="HNN5" s="128"/>
      <c r="HNO5" s="128"/>
      <c r="HNP5" s="128"/>
      <c r="HNQ5" s="128"/>
      <c r="HNR5" s="128"/>
      <c r="HNS5" s="128"/>
      <c r="HNT5" s="128"/>
      <c r="HNU5" s="128"/>
      <c r="HNV5" s="128"/>
      <c r="HNW5" s="128"/>
      <c r="HNX5" s="128"/>
      <c r="HNY5" s="128"/>
      <c r="HNZ5" s="128"/>
      <c r="HOA5" s="128"/>
      <c r="HOB5" s="128"/>
      <c r="HOC5" s="128"/>
      <c r="HOD5" s="128"/>
      <c r="HOE5" s="128"/>
      <c r="HOF5" s="128"/>
      <c r="HOG5" s="128"/>
      <c r="HOH5" s="128"/>
      <c r="HOI5" s="128"/>
      <c r="HOJ5" s="128"/>
      <c r="HOK5" s="128"/>
      <c r="HOL5" s="128"/>
      <c r="HOM5" s="128"/>
      <c r="HON5" s="128"/>
      <c r="HOO5" s="128"/>
      <c r="HOP5" s="128"/>
      <c r="HOQ5" s="128"/>
      <c r="HOR5" s="128"/>
      <c r="HOS5" s="128"/>
      <c r="HOT5" s="128"/>
      <c r="HOU5" s="128"/>
      <c r="HOV5" s="128"/>
      <c r="HOW5" s="128"/>
      <c r="HOX5" s="128"/>
      <c r="HOY5" s="128"/>
      <c r="HOZ5" s="128"/>
      <c r="HPA5" s="128"/>
      <c r="HPB5" s="128"/>
      <c r="HPC5" s="128"/>
      <c r="HPD5" s="128"/>
      <c r="HPE5" s="128"/>
      <c r="HPF5" s="128"/>
      <c r="HPG5" s="128"/>
      <c r="HPH5" s="128"/>
      <c r="HPI5" s="128"/>
      <c r="HPJ5" s="128"/>
      <c r="HPK5" s="128"/>
      <c r="HPL5" s="128"/>
      <c r="HPM5" s="128"/>
      <c r="HPN5" s="128"/>
      <c r="HPO5" s="128"/>
      <c r="HPP5" s="128"/>
      <c r="HPQ5" s="128"/>
      <c r="HPR5" s="128"/>
      <c r="HPS5" s="128"/>
      <c r="HPT5" s="128"/>
      <c r="HPU5" s="128"/>
      <c r="HPV5" s="128"/>
      <c r="HPW5" s="128"/>
      <c r="HPX5" s="128"/>
      <c r="HPY5" s="128"/>
      <c r="HPZ5" s="128"/>
      <c r="HQA5" s="128"/>
      <c r="HQB5" s="128"/>
      <c r="HQC5" s="128"/>
      <c r="HQD5" s="128"/>
      <c r="HQE5" s="128"/>
      <c r="HQF5" s="128"/>
      <c r="HQG5" s="128"/>
      <c r="HQH5" s="128"/>
      <c r="HQI5" s="128"/>
      <c r="HQJ5" s="128"/>
      <c r="HQK5" s="128"/>
      <c r="HQL5" s="128"/>
      <c r="HQM5" s="128"/>
      <c r="HQN5" s="128"/>
      <c r="HQO5" s="128"/>
      <c r="HQP5" s="128"/>
      <c r="HQQ5" s="128"/>
      <c r="HQR5" s="128"/>
      <c r="HQS5" s="128"/>
      <c r="HQT5" s="128"/>
      <c r="HQU5" s="128"/>
      <c r="HQV5" s="128"/>
      <c r="HQW5" s="128"/>
      <c r="HQX5" s="128"/>
      <c r="HQY5" s="128"/>
      <c r="HQZ5" s="128"/>
      <c r="HRA5" s="128"/>
      <c r="HRB5" s="128"/>
      <c r="HRC5" s="128"/>
      <c r="HRD5" s="128"/>
      <c r="HRE5" s="128"/>
      <c r="HRF5" s="128"/>
      <c r="HRG5" s="128"/>
      <c r="HRH5" s="128"/>
      <c r="HRI5" s="128"/>
      <c r="HRJ5" s="128"/>
      <c r="HRK5" s="128"/>
      <c r="HRL5" s="128"/>
      <c r="HRM5" s="128"/>
      <c r="HRN5" s="128"/>
      <c r="HRO5" s="128"/>
      <c r="HRP5" s="128"/>
      <c r="HRQ5" s="128"/>
      <c r="HRR5" s="128"/>
      <c r="HRS5" s="128"/>
      <c r="HRT5" s="128"/>
      <c r="HRU5" s="128"/>
      <c r="HRV5" s="128"/>
      <c r="HRW5" s="128"/>
      <c r="HRX5" s="128"/>
      <c r="HRY5" s="128"/>
      <c r="HRZ5" s="128"/>
      <c r="HSA5" s="128"/>
      <c r="HSB5" s="128"/>
      <c r="HSC5" s="128"/>
      <c r="HSD5" s="128"/>
      <c r="HSE5" s="128"/>
      <c r="HSF5" s="128"/>
      <c r="HSG5" s="128"/>
      <c r="HSH5" s="128"/>
      <c r="HSI5" s="128"/>
      <c r="HSJ5" s="128"/>
      <c r="HSK5" s="128"/>
      <c r="HSL5" s="128"/>
      <c r="HSM5" s="128"/>
      <c r="HSN5" s="128"/>
      <c r="HSO5" s="128"/>
      <c r="HSP5" s="128"/>
      <c r="HSQ5" s="128"/>
      <c r="HSR5" s="128"/>
      <c r="HSS5" s="128"/>
      <c r="HST5" s="128"/>
      <c r="HSU5" s="128"/>
      <c r="HSV5" s="128"/>
      <c r="HSW5" s="128"/>
      <c r="HSX5" s="128"/>
      <c r="HSY5" s="128"/>
      <c r="HSZ5" s="128"/>
      <c r="HTA5" s="128"/>
      <c r="HTB5" s="128"/>
      <c r="HTC5" s="128"/>
      <c r="HTD5" s="128"/>
      <c r="HTE5" s="128"/>
      <c r="HTF5" s="128"/>
      <c r="HTG5" s="128"/>
      <c r="HTH5" s="128"/>
      <c r="HTI5" s="128"/>
      <c r="HTJ5" s="128"/>
      <c r="HTK5" s="128"/>
      <c r="HTL5" s="128"/>
      <c r="HTM5" s="128"/>
      <c r="HTN5" s="128"/>
      <c r="HTO5" s="128"/>
      <c r="HTP5" s="128"/>
      <c r="HTQ5" s="128"/>
      <c r="HTR5" s="128"/>
      <c r="HTS5" s="128"/>
      <c r="HTT5" s="128"/>
      <c r="HTU5" s="128"/>
      <c r="HTV5" s="128"/>
      <c r="HTW5" s="128"/>
      <c r="HTX5" s="128"/>
      <c r="HTY5" s="128"/>
      <c r="HTZ5" s="128"/>
      <c r="HUA5" s="128"/>
      <c r="HUB5" s="128"/>
      <c r="HUC5" s="128"/>
      <c r="HUD5" s="128"/>
      <c r="HUE5" s="128"/>
      <c r="HUF5" s="128"/>
      <c r="HUG5" s="128"/>
      <c r="HUH5" s="128"/>
      <c r="HUI5" s="128"/>
      <c r="HUJ5" s="128"/>
      <c r="HUK5" s="128"/>
      <c r="HUL5" s="128"/>
      <c r="HUM5" s="128"/>
      <c r="HUN5" s="128"/>
      <c r="HUO5" s="128"/>
      <c r="HUP5" s="128"/>
      <c r="HUQ5" s="128"/>
      <c r="HUR5" s="128"/>
      <c r="HUS5" s="128"/>
      <c r="HUT5" s="128"/>
      <c r="HUU5" s="128"/>
      <c r="HUV5" s="128"/>
      <c r="HUW5" s="128"/>
      <c r="HUX5" s="128"/>
      <c r="HUY5" s="128"/>
      <c r="HUZ5" s="128"/>
      <c r="HVA5" s="128"/>
      <c r="HVB5" s="128"/>
      <c r="HVC5" s="128"/>
      <c r="HVD5" s="128"/>
      <c r="HVE5" s="128"/>
      <c r="HVF5" s="128"/>
      <c r="HVG5" s="128"/>
      <c r="HVH5" s="128"/>
      <c r="HVI5" s="128"/>
      <c r="HVJ5" s="128"/>
      <c r="HVK5" s="128"/>
      <c r="HVL5" s="128"/>
      <c r="HVM5" s="128"/>
      <c r="HVN5" s="128"/>
      <c r="HVO5" s="128"/>
      <c r="HVP5" s="128"/>
      <c r="HVQ5" s="128"/>
      <c r="HVR5" s="128"/>
      <c r="HVS5" s="128"/>
      <c r="HVT5" s="128"/>
      <c r="HVU5" s="128"/>
      <c r="HVV5" s="128"/>
      <c r="HVW5" s="128"/>
      <c r="HVX5" s="128"/>
      <c r="HVY5" s="128"/>
      <c r="HVZ5" s="128"/>
      <c r="HWA5" s="128"/>
      <c r="HWB5" s="128"/>
      <c r="HWC5" s="128"/>
      <c r="HWD5" s="128"/>
      <c r="HWE5" s="128"/>
      <c r="HWF5" s="128"/>
      <c r="HWG5" s="128"/>
      <c r="HWH5" s="128"/>
      <c r="HWI5" s="128"/>
      <c r="HWJ5" s="128"/>
      <c r="HWK5" s="128"/>
      <c r="HWL5" s="128"/>
      <c r="HWM5" s="128"/>
      <c r="HWN5" s="128"/>
      <c r="HWO5" s="128"/>
      <c r="HWP5" s="128"/>
      <c r="HWQ5" s="128"/>
      <c r="HWR5" s="128"/>
      <c r="HWS5" s="128"/>
      <c r="HWT5" s="128"/>
      <c r="HWU5" s="128"/>
      <c r="HWV5" s="128"/>
      <c r="HWW5" s="128"/>
      <c r="HWX5" s="128"/>
      <c r="HWY5" s="128"/>
      <c r="HWZ5" s="128"/>
      <c r="HXA5" s="128"/>
      <c r="HXB5" s="128"/>
      <c r="HXC5" s="128"/>
      <c r="HXD5" s="128"/>
      <c r="HXE5" s="128"/>
      <c r="HXF5" s="128"/>
      <c r="HXG5" s="128"/>
      <c r="HXH5" s="128"/>
      <c r="HXI5" s="128"/>
      <c r="HXJ5" s="128"/>
      <c r="HXK5" s="128"/>
      <c r="HXL5" s="128"/>
      <c r="HXM5" s="128"/>
      <c r="HXN5" s="128"/>
      <c r="HXO5" s="128"/>
      <c r="HXP5" s="128"/>
      <c r="HXQ5" s="128"/>
      <c r="HXR5" s="128"/>
      <c r="HXS5" s="128"/>
      <c r="HXT5" s="128"/>
      <c r="HXU5" s="128"/>
      <c r="HXV5" s="128"/>
      <c r="HXW5" s="128"/>
      <c r="HXX5" s="128"/>
      <c r="HXY5" s="128"/>
      <c r="HXZ5" s="128"/>
      <c r="HYA5" s="128"/>
      <c r="HYB5" s="128"/>
      <c r="HYC5" s="128"/>
      <c r="HYD5" s="128"/>
      <c r="HYE5" s="128"/>
      <c r="HYF5" s="128"/>
      <c r="HYG5" s="128"/>
      <c r="HYH5" s="128"/>
      <c r="HYI5" s="128"/>
      <c r="HYJ5" s="128"/>
      <c r="HYK5" s="128"/>
      <c r="HYL5" s="128"/>
      <c r="HYM5" s="128"/>
      <c r="HYN5" s="128"/>
      <c r="HYO5" s="128"/>
      <c r="HYP5" s="128"/>
      <c r="HYQ5" s="128"/>
      <c r="HYR5" s="128"/>
      <c r="HYS5" s="128"/>
      <c r="HYT5" s="128"/>
      <c r="HYU5" s="128"/>
      <c r="HYV5" s="128"/>
      <c r="HYW5" s="128"/>
      <c r="HYX5" s="128"/>
      <c r="HYY5" s="128"/>
      <c r="HYZ5" s="128"/>
      <c r="HZA5" s="128"/>
      <c r="HZB5" s="128"/>
      <c r="HZC5" s="128"/>
      <c r="HZD5" s="128"/>
      <c r="HZE5" s="128"/>
      <c r="HZF5" s="128"/>
      <c r="HZG5" s="128"/>
      <c r="HZH5" s="128"/>
      <c r="HZI5" s="128"/>
      <c r="HZJ5" s="128"/>
      <c r="HZK5" s="128"/>
      <c r="HZL5" s="128"/>
      <c r="HZM5" s="128"/>
      <c r="HZN5" s="128"/>
      <c r="HZO5" s="128"/>
      <c r="HZP5" s="128"/>
      <c r="HZQ5" s="128"/>
      <c r="HZR5" s="128"/>
      <c r="HZS5" s="128"/>
      <c r="HZT5" s="128"/>
      <c r="HZU5" s="128"/>
      <c r="HZV5" s="128"/>
      <c r="HZW5" s="128"/>
      <c r="HZX5" s="128"/>
      <c r="HZY5" s="128"/>
      <c r="HZZ5" s="128"/>
      <c r="IAA5" s="128"/>
      <c r="IAB5" s="128"/>
      <c r="IAC5" s="128"/>
      <c r="IAD5" s="128"/>
      <c r="IAE5" s="128"/>
      <c r="IAF5" s="128"/>
      <c r="IAG5" s="128"/>
      <c r="IAH5" s="128"/>
      <c r="IAI5" s="128"/>
      <c r="IAJ5" s="128"/>
      <c r="IAK5" s="128"/>
      <c r="IAL5" s="128"/>
      <c r="IAM5" s="128"/>
      <c r="IAN5" s="128"/>
      <c r="IAO5" s="128"/>
      <c r="IAP5" s="128"/>
      <c r="IAQ5" s="128"/>
      <c r="IAR5" s="128"/>
      <c r="IAS5" s="128"/>
      <c r="IAT5" s="128"/>
      <c r="IAU5" s="128"/>
      <c r="IAV5" s="128"/>
      <c r="IAW5" s="128"/>
      <c r="IAX5" s="128"/>
      <c r="IAY5" s="128"/>
      <c r="IAZ5" s="128"/>
      <c r="IBA5" s="128"/>
      <c r="IBB5" s="128"/>
      <c r="IBC5" s="128"/>
      <c r="IBD5" s="128"/>
      <c r="IBE5" s="128"/>
      <c r="IBF5" s="128"/>
      <c r="IBG5" s="128"/>
      <c r="IBH5" s="128"/>
      <c r="IBI5" s="128"/>
      <c r="IBJ5" s="128"/>
      <c r="IBK5" s="128"/>
      <c r="IBL5" s="128"/>
      <c r="IBM5" s="128"/>
      <c r="IBN5" s="128"/>
      <c r="IBO5" s="128"/>
      <c r="IBP5" s="128"/>
      <c r="IBQ5" s="128"/>
      <c r="IBR5" s="128"/>
      <c r="IBS5" s="128"/>
      <c r="IBT5" s="128"/>
      <c r="IBU5" s="128"/>
      <c r="IBV5" s="128"/>
      <c r="IBW5" s="128"/>
      <c r="IBX5" s="128"/>
      <c r="IBY5" s="128"/>
      <c r="IBZ5" s="128"/>
      <c r="ICA5" s="128"/>
      <c r="ICB5" s="128"/>
      <c r="ICC5" s="128"/>
      <c r="ICD5" s="128"/>
      <c r="ICE5" s="128"/>
      <c r="ICF5" s="128"/>
      <c r="ICG5" s="128"/>
      <c r="ICH5" s="128"/>
      <c r="ICI5" s="128"/>
      <c r="ICJ5" s="128"/>
      <c r="ICK5" s="128"/>
      <c r="ICL5" s="128"/>
      <c r="ICM5" s="128"/>
      <c r="ICN5" s="128"/>
      <c r="ICO5" s="128"/>
      <c r="ICP5" s="128"/>
      <c r="ICQ5" s="128"/>
      <c r="ICR5" s="128"/>
      <c r="ICS5" s="128"/>
      <c r="ICT5" s="128"/>
      <c r="ICU5" s="128"/>
      <c r="ICV5" s="128"/>
      <c r="ICW5" s="128"/>
      <c r="ICX5" s="128"/>
      <c r="ICY5" s="128"/>
      <c r="ICZ5" s="128"/>
      <c r="IDA5" s="128"/>
      <c r="IDB5" s="128"/>
      <c r="IDC5" s="128"/>
      <c r="IDD5" s="128"/>
      <c r="IDE5" s="128"/>
      <c r="IDF5" s="128"/>
      <c r="IDG5" s="128"/>
      <c r="IDH5" s="128"/>
      <c r="IDI5" s="128"/>
      <c r="IDJ5" s="128"/>
      <c r="IDK5" s="128"/>
      <c r="IDL5" s="128"/>
      <c r="IDM5" s="128"/>
      <c r="IDN5" s="128"/>
      <c r="IDO5" s="128"/>
      <c r="IDP5" s="128"/>
      <c r="IDQ5" s="128"/>
      <c r="IDR5" s="128"/>
      <c r="IDS5" s="128"/>
      <c r="IDT5" s="128"/>
      <c r="IDU5" s="128"/>
      <c r="IDV5" s="128"/>
      <c r="IDW5" s="128"/>
      <c r="IDX5" s="128"/>
      <c r="IDY5" s="128"/>
      <c r="IDZ5" s="128"/>
      <c r="IEA5" s="128"/>
      <c r="IEB5" s="128"/>
      <c r="IEC5" s="128"/>
      <c r="IED5" s="128"/>
      <c r="IEE5" s="128"/>
      <c r="IEF5" s="128"/>
      <c r="IEG5" s="128"/>
      <c r="IEH5" s="128"/>
      <c r="IEI5" s="128"/>
      <c r="IEJ5" s="128"/>
      <c r="IEK5" s="128"/>
      <c r="IEL5" s="128"/>
      <c r="IEM5" s="128"/>
      <c r="IEN5" s="128"/>
      <c r="IEO5" s="128"/>
      <c r="IEP5" s="128"/>
      <c r="IEQ5" s="128"/>
      <c r="IER5" s="128"/>
      <c r="IES5" s="128"/>
      <c r="IET5" s="128"/>
      <c r="IEU5" s="128"/>
      <c r="IEV5" s="128"/>
      <c r="IEW5" s="128"/>
      <c r="IEX5" s="128"/>
      <c r="IEY5" s="128"/>
      <c r="IEZ5" s="128"/>
      <c r="IFA5" s="128"/>
      <c r="IFB5" s="128"/>
      <c r="IFC5" s="128"/>
      <c r="IFD5" s="128"/>
      <c r="IFE5" s="128"/>
      <c r="IFF5" s="128"/>
      <c r="IFG5" s="128"/>
      <c r="IFH5" s="128"/>
      <c r="IFI5" s="128"/>
      <c r="IFJ5" s="128"/>
      <c r="IFK5" s="128"/>
      <c r="IFL5" s="128"/>
      <c r="IFM5" s="128"/>
      <c r="IFN5" s="128"/>
      <c r="IFO5" s="128"/>
      <c r="IFP5" s="128"/>
      <c r="IFQ5" s="128"/>
      <c r="IFR5" s="128"/>
      <c r="IFS5" s="128"/>
      <c r="IFT5" s="128"/>
      <c r="IFU5" s="128"/>
      <c r="IFV5" s="128"/>
      <c r="IFW5" s="128"/>
      <c r="IFX5" s="128"/>
      <c r="IFY5" s="128"/>
      <c r="IFZ5" s="128"/>
      <c r="IGA5" s="128"/>
      <c r="IGB5" s="128"/>
      <c r="IGC5" s="128"/>
      <c r="IGD5" s="128"/>
      <c r="IGE5" s="128"/>
      <c r="IGF5" s="128"/>
      <c r="IGG5" s="128"/>
      <c r="IGH5" s="128"/>
      <c r="IGI5" s="128"/>
      <c r="IGJ5" s="128"/>
      <c r="IGK5" s="128"/>
      <c r="IGL5" s="128"/>
      <c r="IGM5" s="128"/>
      <c r="IGN5" s="128"/>
      <c r="IGO5" s="128"/>
      <c r="IGP5" s="128"/>
      <c r="IGQ5" s="128"/>
      <c r="IGR5" s="128"/>
      <c r="IGS5" s="128"/>
      <c r="IGT5" s="128"/>
      <c r="IGU5" s="128"/>
      <c r="IGV5" s="128"/>
      <c r="IGW5" s="128"/>
      <c r="IGX5" s="128"/>
      <c r="IGY5" s="128"/>
      <c r="IGZ5" s="128"/>
      <c r="IHA5" s="128"/>
      <c r="IHB5" s="128"/>
      <c r="IHC5" s="128"/>
      <c r="IHD5" s="128"/>
      <c r="IHE5" s="128"/>
      <c r="IHF5" s="128"/>
      <c r="IHG5" s="128"/>
      <c r="IHH5" s="128"/>
      <c r="IHI5" s="128"/>
      <c r="IHJ5" s="128"/>
      <c r="IHK5" s="128"/>
      <c r="IHL5" s="128"/>
      <c r="IHM5" s="128"/>
      <c r="IHN5" s="128"/>
      <c r="IHO5" s="128"/>
      <c r="IHP5" s="128"/>
      <c r="IHQ5" s="128"/>
      <c r="IHR5" s="128"/>
      <c r="IHS5" s="128"/>
      <c r="IHT5" s="128"/>
      <c r="IHU5" s="128"/>
      <c r="IHV5" s="128"/>
      <c r="IHW5" s="128"/>
      <c r="IHX5" s="128"/>
      <c r="IHY5" s="128"/>
      <c r="IHZ5" s="128"/>
      <c r="IIA5" s="128"/>
      <c r="IIB5" s="128"/>
      <c r="IIC5" s="128"/>
      <c r="IID5" s="128"/>
      <c r="IIE5" s="128"/>
      <c r="IIF5" s="128"/>
      <c r="IIG5" s="128"/>
      <c r="IIH5" s="128"/>
      <c r="III5" s="128"/>
      <c r="IIJ5" s="128"/>
      <c r="IIK5" s="128"/>
      <c r="IIL5" s="128"/>
      <c r="IIM5" s="128"/>
      <c r="IIN5" s="128"/>
      <c r="IIO5" s="128"/>
      <c r="IIP5" s="128"/>
      <c r="IIQ5" s="128"/>
      <c r="IIR5" s="128"/>
      <c r="IIS5" s="128"/>
      <c r="IIT5" s="128"/>
      <c r="IIU5" s="128"/>
      <c r="IIV5" s="128"/>
      <c r="IIW5" s="128"/>
      <c r="IIX5" s="128"/>
      <c r="IIY5" s="128"/>
      <c r="IIZ5" s="128"/>
      <c r="IJA5" s="128"/>
      <c r="IJB5" s="128"/>
      <c r="IJC5" s="128"/>
      <c r="IJD5" s="128"/>
      <c r="IJE5" s="128"/>
      <c r="IJF5" s="128"/>
      <c r="IJG5" s="128"/>
      <c r="IJH5" s="128"/>
      <c r="IJI5" s="128"/>
      <c r="IJJ5" s="128"/>
      <c r="IJK5" s="128"/>
      <c r="IJL5" s="128"/>
      <c r="IJM5" s="128"/>
      <c r="IJN5" s="128"/>
      <c r="IJO5" s="128"/>
      <c r="IJP5" s="128"/>
      <c r="IJQ5" s="128"/>
      <c r="IJR5" s="128"/>
      <c r="IJS5" s="128"/>
      <c r="IJT5" s="128"/>
      <c r="IJU5" s="128"/>
      <c r="IJV5" s="128"/>
      <c r="IJW5" s="128"/>
      <c r="IJX5" s="128"/>
      <c r="IJY5" s="128"/>
      <c r="IJZ5" s="128"/>
      <c r="IKA5" s="128"/>
      <c r="IKB5" s="128"/>
      <c r="IKC5" s="128"/>
      <c r="IKD5" s="128"/>
      <c r="IKE5" s="128"/>
      <c r="IKF5" s="128"/>
      <c r="IKG5" s="128"/>
      <c r="IKH5" s="128"/>
      <c r="IKI5" s="128"/>
      <c r="IKJ5" s="128"/>
      <c r="IKK5" s="128"/>
      <c r="IKL5" s="128"/>
      <c r="IKM5" s="128"/>
      <c r="IKN5" s="128"/>
      <c r="IKO5" s="128"/>
      <c r="IKP5" s="128"/>
      <c r="IKQ5" s="128"/>
      <c r="IKR5" s="128"/>
      <c r="IKS5" s="128"/>
      <c r="IKT5" s="128"/>
      <c r="IKU5" s="128"/>
      <c r="IKV5" s="128"/>
      <c r="IKW5" s="128"/>
      <c r="IKX5" s="128"/>
      <c r="IKY5" s="128"/>
      <c r="IKZ5" s="128"/>
      <c r="ILA5" s="128"/>
      <c r="ILB5" s="128"/>
      <c r="ILC5" s="128"/>
      <c r="ILD5" s="128"/>
      <c r="ILE5" s="128"/>
      <c r="ILF5" s="128"/>
      <c r="ILG5" s="128"/>
      <c r="ILH5" s="128"/>
      <c r="ILI5" s="128"/>
      <c r="ILJ5" s="128"/>
      <c r="ILK5" s="128"/>
      <c r="ILL5" s="128"/>
      <c r="ILM5" s="128"/>
      <c r="ILN5" s="128"/>
      <c r="ILO5" s="128"/>
      <c r="ILP5" s="128"/>
      <c r="ILQ5" s="128"/>
      <c r="ILR5" s="128"/>
      <c r="ILS5" s="128"/>
      <c r="ILT5" s="128"/>
      <c r="ILU5" s="128"/>
      <c r="ILV5" s="128"/>
      <c r="ILW5" s="128"/>
      <c r="ILX5" s="128"/>
      <c r="ILY5" s="128"/>
      <c r="ILZ5" s="128"/>
      <c r="IMA5" s="128"/>
      <c r="IMB5" s="128"/>
      <c r="IMC5" s="128"/>
      <c r="IMD5" s="128"/>
      <c r="IME5" s="128"/>
      <c r="IMF5" s="128"/>
      <c r="IMG5" s="128"/>
      <c r="IMH5" s="128"/>
      <c r="IMI5" s="128"/>
      <c r="IMJ5" s="128"/>
      <c r="IMK5" s="128"/>
      <c r="IML5" s="128"/>
      <c r="IMM5" s="128"/>
      <c r="IMN5" s="128"/>
      <c r="IMO5" s="128"/>
      <c r="IMP5" s="128"/>
      <c r="IMQ5" s="128"/>
      <c r="IMR5" s="128"/>
      <c r="IMS5" s="128"/>
      <c r="IMT5" s="128"/>
      <c r="IMU5" s="128"/>
      <c r="IMV5" s="128"/>
      <c r="IMW5" s="128"/>
      <c r="IMX5" s="128"/>
      <c r="IMY5" s="128"/>
      <c r="IMZ5" s="128"/>
      <c r="INA5" s="128"/>
      <c r="INB5" s="128"/>
      <c r="INC5" s="128"/>
      <c r="IND5" s="128"/>
      <c r="INE5" s="128"/>
      <c r="INF5" s="128"/>
      <c r="ING5" s="128"/>
      <c r="INH5" s="128"/>
      <c r="INI5" s="128"/>
      <c r="INJ5" s="128"/>
      <c r="INK5" s="128"/>
      <c r="INL5" s="128"/>
      <c r="INM5" s="128"/>
      <c r="INN5" s="128"/>
      <c r="INO5" s="128"/>
      <c r="INP5" s="128"/>
      <c r="INQ5" s="128"/>
      <c r="INR5" s="128"/>
      <c r="INS5" s="128"/>
      <c r="INT5" s="128"/>
      <c r="INU5" s="128"/>
      <c r="INV5" s="128"/>
      <c r="INW5" s="128"/>
      <c r="INX5" s="128"/>
      <c r="INY5" s="128"/>
      <c r="INZ5" s="128"/>
      <c r="IOA5" s="128"/>
      <c r="IOB5" s="128"/>
      <c r="IOC5" s="128"/>
      <c r="IOD5" s="128"/>
      <c r="IOE5" s="128"/>
      <c r="IOF5" s="128"/>
      <c r="IOG5" s="128"/>
      <c r="IOH5" s="128"/>
      <c r="IOI5" s="128"/>
      <c r="IOJ5" s="128"/>
      <c r="IOK5" s="128"/>
      <c r="IOL5" s="128"/>
      <c r="IOM5" s="128"/>
      <c r="ION5" s="128"/>
      <c r="IOO5" s="128"/>
      <c r="IOP5" s="128"/>
      <c r="IOQ5" s="128"/>
      <c r="IOR5" s="128"/>
      <c r="IOS5" s="128"/>
      <c r="IOT5" s="128"/>
      <c r="IOU5" s="128"/>
      <c r="IOV5" s="128"/>
      <c r="IOW5" s="128"/>
      <c r="IOX5" s="128"/>
      <c r="IOY5" s="128"/>
      <c r="IOZ5" s="128"/>
      <c r="IPA5" s="128"/>
      <c r="IPB5" s="128"/>
      <c r="IPC5" s="128"/>
      <c r="IPD5" s="128"/>
      <c r="IPE5" s="128"/>
      <c r="IPF5" s="128"/>
      <c r="IPG5" s="128"/>
      <c r="IPH5" s="128"/>
      <c r="IPI5" s="128"/>
      <c r="IPJ5" s="128"/>
      <c r="IPK5" s="128"/>
      <c r="IPL5" s="128"/>
      <c r="IPM5" s="128"/>
      <c r="IPN5" s="128"/>
      <c r="IPO5" s="128"/>
      <c r="IPP5" s="128"/>
      <c r="IPQ5" s="128"/>
      <c r="IPR5" s="128"/>
      <c r="IPS5" s="128"/>
      <c r="IPT5" s="128"/>
      <c r="IPU5" s="128"/>
      <c r="IPV5" s="128"/>
      <c r="IPW5" s="128"/>
      <c r="IPX5" s="128"/>
      <c r="IPY5" s="128"/>
      <c r="IPZ5" s="128"/>
      <c r="IQA5" s="128"/>
      <c r="IQB5" s="128"/>
      <c r="IQC5" s="128"/>
      <c r="IQD5" s="128"/>
      <c r="IQE5" s="128"/>
      <c r="IQF5" s="128"/>
      <c r="IQG5" s="128"/>
      <c r="IQH5" s="128"/>
      <c r="IQI5" s="128"/>
      <c r="IQJ5" s="128"/>
      <c r="IQK5" s="128"/>
      <c r="IQL5" s="128"/>
      <c r="IQM5" s="128"/>
      <c r="IQN5" s="128"/>
      <c r="IQO5" s="128"/>
      <c r="IQP5" s="128"/>
      <c r="IQQ5" s="128"/>
      <c r="IQR5" s="128"/>
      <c r="IQS5" s="128"/>
      <c r="IQT5" s="128"/>
      <c r="IQU5" s="128"/>
      <c r="IQV5" s="128"/>
      <c r="IQW5" s="128"/>
      <c r="IQX5" s="128"/>
      <c r="IQY5" s="128"/>
      <c r="IQZ5" s="128"/>
      <c r="IRA5" s="128"/>
      <c r="IRB5" s="128"/>
      <c r="IRC5" s="128"/>
      <c r="IRD5" s="128"/>
      <c r="IRE5" s="128"/>
      <c r="IRF5" s="128"/>
      <c r="IRG5" s="128"/>
      <c r="IRH5" s="128"/>
      <c r="IRI5" s="128"/>
      <c r="IRJ5" s="128"/>
      <c r="IRK5" s="128"/>
      <c r="IRL5" s="128"/>
      <c r="IRM5" s="128"/>
      <c r="IRN5" s="128"/>
      <c r="IRO5" s="128"/>
      <c r="IRP5" s="128"/>
      <c r="IRQ5" s="128"/>
      <c r="IRR5" s="128"/>
      <c r="IRS5" s="128"/>
      <c r="IRT5" s="128"/>
      <c r="IRU5" s="128"/>
      <c r="IRV5" s="128"/>
      <c r="IRW5" s="128"/>
      <c r="IRX5" s="128"/>
      <c r="IRY5" s="128"/>
      <c r="IRZ5" s="128"/>
      <c r="ISA5" s="128"/>
      <c r="ISB5" s="128"/>
      <c r="ISC5" s="128"/>
      <c r="ISD5" s="128"/>
      <c r="ISE5" s="128"/>
      <c r="ISF5" s="128"/>
      <c r="ISG5" s="128"/>
      <c r="ISH5" s="128"/>
      <c r="ISI5" s="128"/>
      <c r="ISJ5" s="128"/>
      <c r="ISK5" s="128"/>
      <c r="ISL5" s="128"/>
      <c r="ISM5" s="128"/>
      <c r="ISN5" s="128"/>
      <c r="ISO5" s="128"/>
      <c r="ISP5" s="128"/>
      <c r="ISQ5" s="128"/>
      <c r="ISR5" s="128"/>
      <c r="ISS5" s="128"/>
      <c r="IST5" s="128"/>
      <c r="ISU5" s="128"/>
      <c r="ISV5" s="128"/>
      <c r="ISW5" s="128"/>
      <c r="ISX5" s="128"/>
      <c r="ISY5" s="128"/>
      <c r="ISZ5" s="128"/>
      <c r="ITA5" s="128"/>
      <c r="ITB5" s="128"/>
      <c r="ITC5" s="128"/>
      <c r="ITD5" s="128"/>
      <c r="ITE5" s="128"/>
      <c r="ITF5" s="128"/>
      <c r="ITG5" s="128"/>
      <c r="ITH5" s="128"/>
      <c r="ITI5" s="128"/>
      <c r="ITJ5" s="128"/>
      <c r="ITK5" s="128"/>
      <c r="ITL5" s="128"/>
      <c r="ITM5" s="128"/>
      <c r="ITN5" s="128"/>
      <c r="ITO5" s="128"/>
      <c r="ITP5" s="128"/>
      <c r="ITQ5" s="128"/>
      <c r="ITR5" s="128"/>
      <c r="ITS5" s="128"/>
      <c r="ITT5" s="128"/>
      <c r="ITU5" s="128"/>
      <c r="ITV5" s="128"/>
      <c r="ITW5" s="128"/>
      <c r="ITX5" s="128"/>
      <c r="ITY5" s="128"/>
      <c r="ITZ5" s="128"/>
      <c r="IUA5" s="128"/>
      <c r="IUB5" s="128"/>
      <c r="IUC5" s="128"/>
      <c r="IUD5" s="128"/>
      <c r="IUE5" s="128"/>
      <c r="IUF5" s="128"/>
      <c r="IUG5" s="128"/>
      <c r="IUH5" s="128"/>
      <c r="IUI5" s="128"/>
      <c r="IUJ5" s="128"/>
      <c r="IUK5" s="128"/>
      <c r="IUL5" s="128"/>
      <c r="IUM5" s="128"/>
      <c r="IUN5" s="128"/>
      <c r="IUO5" s="128"/>
      <c r="IUP5" s="128"/>
      <c r="IUQ5" s="128"/>
      <c r="IUR5" s="128"/>
      <c r="IUS5" s="128"/>
      <c r="IUT5" s="128"/>
      <c r="IUU5" s="128"/>
      <c r="IUV5" s="128"/>
      <c r="IUW5" s="128"/>
      <c r="IUX5" s="128"/>
      <c r="IUY5" s="128"/>
      <c r="IUZ5" s="128"/>
      <c r="IVA5" s="128"/>
      <c r="IVB5" s="128"/>
      <c r="IVC5" s="128"/>
      <c r="IVD5" s="128"/>
      <c r="IVE5" s="128"/>
      <c r="IVF5" s="128"/>
      <c r="IVG5" s="128"/>
      <c r="IVH5" s="128"/>
      <c r="IVI5" s="128"/>
      <c r="IVJ5" s="128"/>
      <c r="IVK5" s="128"/>
      <c r="IVL5" s="128"/>
      <c r="IVM5" s="128"/>
      <c r="IVN5" s="128"/>
      <c r="IVO5" s="128"/>
      <c r="IVP5" s="128"/>
      <c r="IVQ5" s="128"/>
      <c r="IVR5" s="128"/>
      <c r="IVS5" s="128"/>
      <c r="IVT5" s="128"/>
      <c r="IVU5" s="128"/>
      <c r="IVV5" s="128"/>
      <c r="IVW5" s="128"/>
      <c r="IVX5" s="128"/>
      <c r="IVY5" s="128"/>
      <c r="IVZ5" s="128"/>
      <c r="IWA5" s="128"/>
      <c r="IWB5" s="128"/>
      <c r="IWC5" s="128"/>
      <c r="IWD5" s="128"/>
      <c r="IWE5" s="128"/>
      <c r="IWF5" s="128"/>
      <c r="IWG5" s="128"/>
      <c r="IWH5" s="128"/>
      <c r="IWI5" s="128"/>
      <c r="IWJ5" s="128"/>
      <c r="IWK5" s="128"/>
      <c r="IWL5" s="128"/>
      <c r="IWM5" s="128"/>
      <c r="IWN5" s="128"/>
      <c r="IWO5" s="128"/>
      <c r="IWP5" s="128"/>
      <c r="IWQ5" s="128"/>
      <c r="IWR5" s="128"/>
      <c r="IWS5" s="128"/>
      <c r="IWT5" s="128"/>
      <c r="IWU5" s="128"/>
      <c r="IWV5" s="128"/>
      <c r="IWW5" s="128"/>
      <c r="IWX5" s="128"/>
      <c r="IWY5" s="128"/>
      <c r="IWZ5" s="128"/>
      <c r="IXA5" s="128"/>
      <c r="IXB5" s="128"/>
      <c r="IXC5" s="128"/>
      <c r="IXD5" s="128"/>
      <c r="IXE5" s="128"/>
      <c r="IXF5" s="128"/>
      <c r="IXG5" s="128"/>
      <c r="IXH5" s="128"/>
      <c r="IXI5" s="128"/>
      <c r="IXJ5" s="128"/>
      <c r="IXK5" s="128"/>
      <c r="IXL5" s="128"/>
      <c r="IXM5" s="128"/>
      <c r="IXN5" s="128"/>
      <c r="IXO5" s="128"/>
      <c r="IXP5" s="128"/>
      <c r="IXQ5" s="128"/>
      <c r="IXR5" s="128"/>
      <c r="IXS5" s="128"/>
      <c r="IXT5" s="128"/>
      <c r="IXU5" s="128"/>
      <c r="IXV5" s="128"/>
      <c r="IXW5" s="128"/>
      <c r="IXX5" s="128"/>
      <c r="IXY5" s="128"/>
      <c r="IXZ5" s="128"/>
      <c r="IYA5" s="128"/>
      <c r="IYB5" s="128"/>
      <c r="IYC5" s="128"/>
      <c r="IYD5" s="128"/>
      <c r="IYE5" s="128"/>
      <c r="IYF5" s="128"/>
      <c r="IYG5" s="128"/>
      <c r="IYH5" s="128"/>
      <c r="IYI5" s="128"/>
      <c r="IYJ5" s="128"/>
      <c r="IYK5" s="128"/>
      <c r="IYL5" s="128"/>
      <c r="IYM5" s="128"/>
      <c r="IYN5" s="128"/>
      <c r="IYO5" s="128"/>
      <c r="IYP5" s="128"/>
      <c r="IYQ5" s="128"/>
      <c r="IYR5" s="128"/>
      <c r="IYS5" s="128"/>
      <c r="IYT5" s="128"/>
      <c r="IYU5" s="128"/>
      <c r="IYV5" s="128"/>
      <c r="IYW5" s="128"/>
      <c r="IYX5" s="128"/>
      <c r="IYY5" s="128"/>
      <c r="IYZ5" s="128"/>
      <c r="IZA5" s="128"/>
      <c r="IZB5" s="128"/>
      <c r="IZC5" s="128"/>
      <c r="IZD5" s="128"/>
      <c r="IZE5" s="128"/>
      <c r="IZF5" s="128"/>
      <c r="IZG5" s="128"/>
      <c r="IZH5" s="128"/>
      <c r="IZI5" s="128"/>
      <c r="IZJ5" s="128"/>
      <c r="IZK5" s="128"/>
      <c r="IZL5" s="128"/>
      <c r="IZM5" s="128"/>
      <c r="IZN5" s="128"/>
      <c r="IZO5" s="128"/>
      <c r="IZP5" s="128"/>
      <c r="IZQ5" s="128"/>
      <c r="IZR5" s="128"/>
      <c r="IZS5" s="128"/>
      <c r="IZT5" s="128"/>
      <c r="IZU5" s="128"/>
      <c r="IZV5" s="128"/>
      <c r="IZW5" s="128"/>
      <c r="IZX5" s="128"/>
      <c r="IZY5" s="128"/>
      <c r="IZZ5" s="128"/>
      <c r="JAA5" s="128"/>
      <c r="JAB5" s="128"/>
      <c r="JAC5" s="128"/>
      <c r="JAD5" s="128"/>
      <c r="JAE5" s="128"/>
      <c r="JAF5" s="128"/>
      <c r="JAG5" s="128"/>
      <c r="JAH5" s="128"/>
      <c r="JAI5" s="128"/>
      <c r="JAJ5" s="128"/>
      <c r="JAK5" s="128"/>
      <c r="JAL5" s="128"/>
      <c r="JAM5" s="128"/>
      <c r="JAN5" s="128"/>
      <c r="JAO5" s="128"/>
      <c r="JAP5" s="128"/>
      <c r="JAQ5" s="128"/>
      <c r="JAR5" s="128"/>
      <c r="JAS5" s="128"/>
      <c r="JAT5" s="128"/>
      <c r="JAU5" s="128"/>
      <c r="JAV5" s="128"/>
      <c r="JAW5" s="128"/>
      <c r="JAX5" s="128"/>
      <c r="JAY5" s="128"/>
      <c r="JAZ5" s="128"/>
      <c r="JBA5" s="128"/>
      <c r="JBB5" s="128"/>
      <c r="JBC5" s="128"/>
      <c r="JBD5" s="128"/>
      <c r="JBE5" s="128"/>
      <c r="JBF5" s="128"/>
      <c r="JBG5" s="128"/>
      <c r="JBH5" s="128"/>
      <c r="JBI5" s="128"/>
      <c r="JBJ5" s="128"/>
      <c r="JBK5" s="128"/>
      <c r="JBL5" s="128"/>
      <c r="JBM5" s="128"/>
      <c r="JBN5" s="128"/>
      <c r="JBO5" s="128"/>
      <c r="JBP5" s="128"/>
      <c r="JBQ5" s="128"/>
      <c r="JBR5" s="128"/>
      <c r="JBS5" s="128"/>
      <c r="JBT5" s="128"/>
      <c r="JBU5" s="128"/>
      <c r="JBV5" s="128"/>
      <c r="JBW5" s="128"/>
      <c r="JBX5" s="128"/>
      <c r="JBY5" s="128"/>
      <c r="JBZ5" s="128"/>
      <c r="JCA5" s="128"/>
      <c r="JCB5" s="128"/>
      <c r="JCC5" s="128"/>
      <c r="JCD5" s="128"/>
      <c r="JCE5" s="128"/>
      <c r="JCF5" s="128"/>
      <c r="JCG5" s="128"/>
      <c r="JCH5" s="128"/>
      <c r="JCI5" s="128"/>
      <c r="JCJ5" s="128"/>
      <c r="JCK5" s="128"/>
      <c r="JCL5" s="128"/>
      <c r="JCM5" s="128"/>
      <c r="JCN5" s="128"/>
      <c r="JCO5" s="128"/>
      <c r="JCP5" s="128"/>
      <c r="JCQ5" s="128"/>
      <c r="JCR5" s="128"/>
      <c r="JCS5" s="128"/>
      <c r="JCT5" s="128"/>
      <c r="JCU5" s="128"/>
      <c r="JCV5" s="128"/>
      <c r="JCW5" s="128"/>
      <c r="JCX5" s="128"/>
      <c r="JCY5" s="128"/>
      <c r="JCZ5" s="128"/>
      <c r="JDA5" s="128"/>
      <c r="JDB5" s="128"/>
      <c r="JDC5" s="128"/>
      <c r="JDD5" s="128"/>
      <c r="JDE5" s="128"/>
      <c r="JDF5" s="128"/>
      <c r="JDG5" s="128"/>
      <c r="JDH5" s="128"/>
      <c r="JDI5" s="128"/>
      <c r="JDJ5" s="128"/>
      <c r="JDK5" s="128"/>
      <c r="JDL5" s="128"/>
      <c r="JDM5" s="128"/>
      <c r="JDN5" s="128"/>
      <c r="JDO5" s="128"/>
      <c r="JDP5" s="128"/>
      <c r="JDQ5" s="128"/>
      <c r="JDR5" s="128"/>
      <c r="JDS5" s="128"/>
      <c r="JDT5" s="128"/>
      <c r="JDU5" s="128"/>
      <c r="JDV5" s="128"/>
      <c r="JDW5" s="128"/>
      <c r="JDX5" s="128"/>
      <c r="JDY5" s="128"/>
      <c r="JDZ5" s="128"/>
      <c r="JEA5" s="128"/>
      <c r="JEB5" s="128"/>
      <c r="JEC5" s="128"/>
      <c r="JED5" s="128"/>
      <c r="JEE5" s="128"/>
      <c r="JEF5" s="128"/>
      <c r="JEG5" s="128"/>
      <c r="JEH5" s="128"/>
      <c r="JEI5" s="128"/>
      <c r="JEJ5" s="128"/>
      <c r="JEK5" s="128"/>
      <c r="JEL5" s="128"/>
      <c r="JEM5" s="128"/>
      <c r="JEN5" s="128"/>
      <c r="JEO5" s="128"/>
      <c r="JEP5" s="128"/>
      <c r="JEQ5" s="128"/>
      <c r="JER5" s="128"/>
      <c r="JES5" s="128"/>
      <c r="JET5" s="128"/>
      <c r="JEU5" s="128"/>
      <c r="JEV5" s="128"/>
      <c r="JEW5" s="128"/>
      <c r="JEX5" s="128"/>
      <c r="JEY5" s="128"/>
      <c r="JEZ5" s="128"/>
      <c r="JFA5" s="128"/>
      <c r="JFB5" s="128"/>
      <c r="JFC5" s="128"/>
      <c r="JFD5" s="128"/>
      <c r="JFE5" s="128"/>
      <c r="JFF5" s="128"/>
      <c r="JFG5" s="128"/>
      <c r="JFH5" s="128"/>
      <c r="JFI5" s="128"/>
      <c r="JFJ5" s="128"/>
      <c r="JFK5" s="128"/>
      <c r="JFL5" s="128"/>
      <c r="JFM5" s="128"/>
      <c r="JFN5" s="128"/>
      <c r="JFO5" s="128"/>
      <c r="JFP5" s="128"/>
      <c r="JFQ5" s="128"/>
      <c r="JFR5" s="128"/>
      <c r="JFS5" s="128"/>
      <c r="JFT5" s="128"/>
      <c r="JFU5" s="128"/>
      <c r="JFV5" s="128"/>
      <c r="JFW5" s="128"/>
      <c r="JFX5" s="128"/>
      <c r="JFY5" s="128"/>
      <c r="JFZ5" s="128"/>
      <c r="JGA5" s="128"/>
      <c r="JGB5" s="128"/>
      <c r="JGC5" s="128"/>
      <c r="JGD5" s="128"/>
      <c r="JGE5" s="128"/>
      <c r="JGF5" s="128"/>
      <c r="JGG5" s="128"/>
      <c r="JGH5" s="128"/>
      <c r="JGI5" s="128"/>
      <c r="JGJ5" s="128"/>
      <c r="JGK5" s="128"/>
      <c r="JGL5" s="128"/>
      <c r="JGM5" s="128"/>
      <c r="JGN5" s="128"/>
      <c r="JGO5" s="128"/>
      <c r="JGP5" s="128"/>
      <c r="JGQ5" s="128"/>
      <c r="JGR5" s="128"/>
      <c r="JGS5" s="128"/>
      <c r="JGT5" s="128"/>
      <c r="JGU5" s="128"/>
      <c r="JGV5" s="128"/>
      <c r="JGW5" s="128"/>
      <c r="JGX5" s="128"/>
      <c r="JGY5" s="128"/>
      <c r="JGZ5" s="128"/>
      <c r="JHA5" s="128"/>
      <c r="JHB5" s="128"/>
      <c r="JHC5" s="128"/>
      <c r="JHD5" s="128"/>
      <c r="JHE5" s="128"/>
      <c r="JHF5" s="128"/>
      <c r="JHG5" s="128"/>
      <c r="JHH5" s="128"/>
      <c r="JHI5" s="128"/>
      <c r="JHJ5" s="128"/>
      <c r="JHK5" s="128"/>
      <c r="JHL5" s="128"/>
      <c r="JHM5" s="128"/>
      <c r="JHN5" s="128"/>
      <c r="JHO5" s="128"/>
      <c r="JHP5" s="128"/>
      <c r="JHQ5" s="128"/>
      <c r="JHR5" s="128"/>
      <c r="JHS5" s="128"/>
      <c r="JHT5" s="128"/>
      <c r="JHU5" s="128"/>
      <c r="JHV5" s="128"/>
      <c r="JHW5" s="128"/>
      <c r="JHX5" s="128"/>
      <c r="JHY5" s="128"/>
      <c r="JHZ5" s="128"/>
      <c r="JIA5" s="128"/>
      <c r="JIB5" s="128"/>
      <c r="JIC5" s="128"/>
      <c r="JID5" s="128"/>
      <c r="JIE5" s="128"/>
      <c r="JIF5" s="128"/>
      <c r="JIG5" s="128"/>
      <c r="JIH5" s="128"/>
      <c r="JII5" s="128"/>
      <c r="JIJ5" s="128"/>
      <c r="JIK5" s="128"/>
      <c r="JIL5" s="128"/>
      <c r="JIM5" s="128"/>
      <c r="JIN5" s="128"/>
      <c r="JIO5" s="128"/>
      <c r="JIP5" s="128"/>
      <c r="JIQ5" s="128"/>
      <c r="JIR5" s="128"/>
      <c r="JIS5" s="128"/>
      <c r="JIT5" s="128"/>
      <c r="JIU5" s="128"/>
      <c r="JIV5" s="128"/>
      <c r="JIW5" s="128"/>
      <c r="JIX5" s="128"/>
      <c r="JIY5" s="128"/>
      <c r="JIZ5" s="128"/>
      <c r="JJA5" s="128"/>
      <c r="JJB5" s="128"/>
      <c r="JJC5" s="128"/>
      <c r="JJD5" s="128"/>
      <c r="JJE5" s="128"/>
      <c r="JJF5" s="128"/>
      <c r="JJG5" s="128"/>
      <c r="JJH5" s="128"/>
      <c r="JJI5" s="128"/>
      <c r="JJJ5" s="128"/>
      <c r="JJK5" s="128"/>
      <c r="JJL5" s="128"/>
      <c r="JJM5" s="128"/>
      <c r="JJN5" s="128"/>
      <c r="JJO5" s="128"/>
      <c r="JJP5" s="128"/>
      <c r="JJQ5" s="128"/>
      <c r="JJR5" s="128"/>
      <c r="JJS5" s="128"/>
      <c r="JJT5" s="128"/>
      <c r="JJU5" s="128"/>
      <c r="JJV5" s="128"/>
      <c r="JJW5" s="128"/>
      <c r="JJX5" s="128"/>
      <c r="JJY5" s="128"/>
      <c r="JJZ5" s="128"/>
      <c r="JKA5" s="128"/>
      <c r="JKB5" s="128"/>
      <c r="JKC5" s="128"/>
      <c r="JKD5" s="128"/>
      <c r="JKE5" s="128"/>
      <c r="JKF5" s="128"/>
      <c r="JKG5" s="128"/>
      <c r="JKH5" s="128"/>
      <c r="JKI5" s="128"/>
      <c r="JKJ5" s="128"/>
      <c r="JKK5" s="128"/>
      <c r="JKL5" s="128"/>
      <c r="JKM5" s="128"/>
      <c r="JKN5" s="128"/>
      <c r="JKO5" s="128"/>
      <c r="JKP5" s="128"/>
      <c r="JKQ5" s="128"/>
      <c r="JKR5" s="128"/>
      <c r="JKS5" s="128"/>
      <c r="JKT5" s="128"/>
      <c r="JKU5" s="128"/>
      <c r="JKV5" s="128"/>
      <c r="JKW5" s="128"/>
      <c r="JKX5" s="128"/>
      <c r="JKY5" s="128"/>
      <c r="JKZ5" s="128"/>
      <c r="JLA5" s="128"/>
      <c r="JLB5" s="128"/>
      <c r="JLC5" s="128"/>
      <c r="JLD5" s="128"/>
      <c r="JLE5" s="128"/>
      <c r="JLF5" s="128"/>
      <c r="JLG5" s="128"/>
      <c r="JLH5" s="128"/>
      <c r="JLI5" s="128"/>
      <c r="JLJ5" s="128"/>
      <c r="JLK5" s="128"/>
      <c r="JLL5" s="128"/>
      <c r="JLM5" s="128"/>
      <c r="JLN5" s="128"/>
      <c r="JLO5" s="128"/>
      <c r="JLP5" s="128"/>
      <c r="JLQ5" s="128"/>
      <c r="JLR5" s="128"/>
      <c r="JLS5" s="128"/>
      <c r="JLT5" s="128"/>
      <c r="JLU5" s="128"/>
      <c r="JLV5" s="128"/>
      <c r="JLW5" s="128"/>
      <c r="JLX5" s="128"/>
      <c r="JLY5" s="128"/>
      <c r="JLZ5" s="128"/>
      <c r="JMA5" s="128"/>
      <c r="JMB5" s="128"/>
      <c r="JMC5" s="128"/>
      <c r="JMD5" s="128"/>
      <c r="JME5" s="128"/>
      <c r="JMF5" s="128"/>
      <c r="JMG5" s="128"/>
      <c r="JMH5" s="128"/>
      <c r="JMI5" s="128"/>
      <c r="JMJ5" s="128"/>
      <c r="JMK5" s="128"/>
      <c r="JML5" s="128"/>
      <c r="JMM5" s="128"/>
      <c r="JMN5" s="128"/>
      <c r="JMO5" s="128"/>
      <c r="JMP5" s="128"/>
      <c r="JMQ5" s="128"/>
      <c r="JMR5" s="128"/>
      <c r="JMS5" s="128"/>
      <c r="JMT5" s="128"/>
      <c r="JMU5" s="128"/>
      <c r="JMV5" s="128"/>
      <c r="JMW5" s="128"/>
      <c r="JMX5" s="128"/>
      <c r="JMY5" s="128"/>
      <c r="JMZ5" s="128"/>
      <c r="JNA5" s="128"/>
      <c r="JNB5" s="128"/>
      <c r="JNC5" s="128"/>
      <c r="JND5" s="128"/>
      <c r="JNE5" s="128"/>
      <c r="JNF5" s="128"/>
      <c r="JNG5" s="128"/>
      <c r="JNH5" s="128"/>
      <c r="JNI5" s="128"/>
      <c r="JNJ5" s="128"/>
      <c r="JNK5" s="128"/>
      <c r="JNL5" s="128"/>
      <c r="JNM5" s="128"/>
      <c r="JNN5" s="128"/>
      <c r="JNO5" s="128"/>
      <c r="JNP5" s="128"/>
      <c r="JNQ5" s="128"/>
      <c r="JNR5" s="128"/>
      <c r="JNS5" s="128"/>
      <c r="JNT5" s="128"/>
      <c r="JNU5" s="128"/>
      <c r="JNV5" s="128"/>
      <c r="JNW5" s="128"/>
      <c r="JNX5" s="128"/>
      <c r="JNY5" s="128"/>
      <c r="JNZ5" s="128"/>
      <c r="JOA5" s="128"/>
      <c r="JOB5" s="128"/>
      <c r="JOC5" s="128"/>
      <c r="JOD5" s="128"/>
      <c r="JOE5" s="128"/>
      <c r="JOF5" s="128"/>
      <c r="JOG5" s="128"/>
      <c r="JOH5" s="128"/>
      <c r="JOI5" s="128"/>
      <c r="JOJ5" s="128"/>
      <c r="JOK5" s="128"/>
      <c r="JOL5" s="128"/>
      <c r="JOM5" s="128"/>
      <c r="JON5" s="128"/>
      <c r="JOO5" s="128"/>
      <c r="JOP5" s="128"/>
      <c r="JOQ5" s="128"/>
      <c r="JOR5" s="128"/>
      <c r="JOS5" s="128"/>
      <c r="JOT5" s="128"/>
      <c r="JOU5" s="128"/>
      <c r="JOV5" s="128"/>
      <c r="JOW5" s="128"/>
      <c r="JOX5" s="128"/>
      <c r="JOY5" s="128"/>
      <c r="JOZ5" s="128"/>
      <c r="JPA5" s="128"/>
      <c r="JPB5" s="128"/>
      <c r="JPC5" s="128"/>
      <c r="JPD5" s="128"/>
      <c r="JPE5" s="128"/>
      <c r="JPF5" s="128"/>
      <c r="JPG5" s="128"/>
      <c r="JPH5" s="128"/>
      <c r="JPI5" s="128"/>
      <c r="JPJ5" s="128"/>
      <c r="JPK5" s="128"/>
      <c r="JPL5" s="128"/>
      <c r="JPM5" s="128"/>
      <c r="JPN5" s="128"/>
      <c r="JPO5" s="128"/>
      <c r="JPP5" s="128"/>
      <c r="JPQ5" s="128"/>
      <c r="JPR5" s="128"/>
      <c r="JPS5" s="128"/>
      <c r="JPT5" s="128"/>
      <c r="JPU5" s="128"/>
      <c r="JPV5" s="128"/>
      <c r="JPW5" s="128"/>
      <c r="JPX5" s="128"/>
      <c r="JPY5" s="128"/>
      <c r="JPZ5" s="128"/>
      <c r="JQA5" s="128"/>
      <c r="JQB5" s="128"/>
      <c r="JQC5" s="128"/>
      <c r="JQD5" s="128"/>
      <c r="JQE5" s="128"/>
      <c r="JQF5" s="128"/>
      <c r="JQG5" s="128"/>
      <c r="JQH5" s="128"/>
      <c r="JQI5" s="128"/>
      <c r="JQJ5" s="128"/>
      <c r="JQK5" s="128"/>
      <c r="JQL5" s="128"/>
      <c r="JQM5" s="128"/>
      <c r="JQN5" s="128"/>
      <c r="JQO5" s="128"/>
      <c r="JQP5" s="128"/>
      <c r="JQQ5" s="128"/>
      <c r="JQR5" s="128"/>
      <c r="JQS5" s="128"/>
      <c r="JQT5" s="128"/>
      <c r="JQU5" s="128"/>
      <c r="JQV5" s="128"/>
      <c r="JQW5" s="128"/>
      <c r="JQX5" s="128"/>
      <c r="JQY5" s="128"/>
      <c r="JQZ5" s="128"/>
      <c r="JRA5" s="128"/>
      <c r="JRB5" s="128"/>
      <c r="JRC5" s="128"/>
      <c r="JRD5" s="128"/>
      <c r="JRE5" s="128"/>
      <c r="JRF5" s="128"/>
      <c r="JRG5" s="128"/>
      <c r="JRH5" s="128"/>
      <c r="JRI5" s="128"/>
      <c r="JRJ5" s="128"/>
      <c r="JRK5" s="128"/>
      <c r="JRL5" s="128"/>
      <c r="JRM5" s="128"/>
      <c r="JRN5" s="128"/>
      <c r="JRO5" s="128"/>
      <c r="JRP5" s="128"/>
      <c r="JRQ5" s="128"/>
      <c r="JRR5" s="128"/>
      <c r="JRS5" s="128"/>
      <c r="JRT5" s="128"/>
      <c r="JRU5" s="128"/>
      <c r="JRV5" s="128"/>
      <c r="JRW5" s="128"/>
      <c r="JRX5" s="128"/>
      <c r="JRY5" s="128"/>
      <c r="JRZ5" s="128"/>
      <c r="JSA5" s="128"/>
      <c r="JSB5" s="128"/>
      <c r="JSC5" s="128"/>
      <c r="JSD5" s="128"/>
      <c r="JSE5" s="128"/>
      <c r="JSF5" s="128"/>
      <c r="JSG5" s="128"/>
      <c r="JSH5" s="128"/>
      <c r="JSI5" s="128"/>
      <c r="JSJ5" s="128"/>
      <c r="JSK5" s="128"/>
      <c r="JSL5" s="128"/>
      <c r="JSM5" s="128"/>
      <c r="JSN5" s="128"/>
      <c r="JSO5" s="128"/>
      <c r="JSP5" s="128"/>
      <c r="JSQ5" s="128"/>
      <c r="JSR5" s="128"/>
      <c r="JSS5" s="128"/>
      <c r="JST5" s="128"/>
      <c r="JSU5" s="128"/>
      <c r="JSV5" s="128"/>
      <c r="JSW5" s="128"/>
      <c r="JSX5" s="128"/>
      <c r="JSY5" s="128"/>
      <c r="JSZ5" s="128"/>
      <c r="JTA5" s="128"/>
      <c r="JTB5" s="128"/>
      <c r="JTC5" s="128"/>
      <c r="JTD5" s="128"/>
      <c r="JTE5" s="128"/>
      <c r="JTF5" s="128"/>
      <c r="JTG5" s="128"/>
      <c r="JTH5" s="128"/>
      <c r="JTI5" s="128"/>
      <c r="JTJ5" s="128"/>
      <c r="JTK5" s="128"/>
      <c r="JTL5" s="128"/>
      <c r="JTM5" s="128"/>
      <c r="JTN5" s="128"/>
      <c r="JTO5" s="128"/>
      <c r="JTP5" s="128"/>
      <c r="JTQ5" s="128"/>
      <c r="JTR5" s="128"/>
      <c r="JTS5" s="128"/>
      <c r="JTT5" s="128"/>
      <c r="JTU5" s="128"/>
      <c r="JTV5" s="128"/>
      <c r="JTW5" s="128"/>
      <c r="JTX5" s="128"/>
      <c r="JTY5" s="128"/>
      <c r="JTZ5" s="128"/>
      <c r="JUA5" s="128"/>
      <c r="JUB5" s="128"/>
      <c r="JUC5" s="128"/>
      <c r="JUD5" s="128"/>
      <c r="JUE5" s="128"/>
      <c r="JUF5" s="128"/>
      <c r="JUG5" s="128"/>
      <c r="JUH5" s="128"/>
      <c r="JUI5" s="128"/>
      <c r="JUJ5" s="128"/>
      <c r="JUK5" s="128"/>
      <c r="JUL5" s="128"/>
      <c r="JUM5" s="128"/>
      <c r="JUN5" s="128"/>
      <c r="JUO5" s="128"/>
      <c r="JUP5" s="128"/>
      <c r="JUQ5" s="128"/>
      <c r="JUR5" s="128"/>
      <c r="JUS5" s="128"/>
      <c r="JUT5" s="128"/>
      <c r="JUU5" s="128"/>
      <c r="JUV5" s="128"/>
      <c r="JUW5" s="128"/>
      <c r="JUX5" s="128"/>
      <c r="JUY5" s="128"/>
      <c r="JUZ5" s="128"/>
      <c r="JVA5" s="128"/>
      <c r="JVB5" s="128"/>
      <c r="JVC5" s="128"/>
      <c r="JVD5" s="128"/>
      <c r="JVE5" s="128"/>
      <c r="JVF5" s="128"/>
      <c r="JVG5" s="128"/>
      <c r="JVH5" s="128"/>
      <c r="JVI5" s="128"/>
      <c r="JVJ5" s="128"/>
      <c r="JVK5" s="128"/>
      <c r="JVL5" s="128"/>
      <c r="JVM5" s="128"/>
      <c r="JVN5" s="128"/>
      <c r="JVO5" s="128"/>
      <c r="JVP5" s="128"/>
      <c r="JVQ5" s="128"/>
      <c r="JVR5" s="128"/>
      <c r="JVS5" s="128"/>
      <c r="JVT5" s="128"/>
      <c r="JVU5" s="128"/>
      <c r="JVV5" s="128"/>
      <c r="JVW5" s="128"/>
      <c r="JVX5" s="128"/>
      <c r="JVY5" s="128"/>
      <c r="JVZ5" s="128"/>
      <c r="JWA5" s="128"/>
      <c r="JWB5" s="128"/>
      <c r="JWC5" s="128"/>
      <c r="JWD5" s="128"/>
      <c r="JWE5" s="128"/>
      <c r="JWF5" s="128"/>
      <c r="JWG5" s="128"/>
      <c r="JWH5" s="128"/>
      <c r="JWI5" s="128"/>
      <c r="JWJ5" s="128"/>
      <c r="JWK5" s="128"/>
      <c r="JWL5" s="128"/>
      <c r="JWM5" s="128"/>
      <c r="JWN5" s="128"/>
      <c r="JWO5" s="128"/>
      <c r="JWP5" s="128"/>
      <c r="JWQ5" s="128"/>
      <c r="JWR5" s="128"/>
      <c r="JWS5" s="128"/>
      <c r="JWT5" s="128"/>
      <c r="JWU5" s="128"/>
      <c r="JWV5" s="128"/>
      <c r="JWW5" s="128"/>
      <c r="JWX5" s="128"/>
      <c r="JWY5" s="128"/>
      <c r="JWZ5" s="128"/>
      <c r="JXA5" s="128"/>
      <c r="JXB5" s="128"/>
      <c r="JXC5" s="128"/>
      <c r="JXD5" s="128"/>
      <c r="JXE5" s="128"/>
      <c r="JXF5" s="128"/>
      <c r="JXG5" s="128"/>
      <c r="JXH5" s="128"/>
      <c r="JXI5" s="128"/>
      <c r="JXJ5" s="128"/>
      <c r="JXK5" s="128"/>
      <c r="JXL5" s="128"/>
      <c r="JXM5" s="128"/>
      <c r="JXN5" s="128"/>
      <c r="JXO5" s="128"/>
      <c r="JXP5" s="128"/>
      <c r="JXQ5" s="128"/>
      <c r="JXR5" s="128"/>
      <c r="JXS5" s="128"/>
      <c r="JXT5" s="128"/>
      <c r="JXU5" s="128"/>
      <c r="JXV5" s="128"/>
      <c r="JXW5" s="128"/>
      <c r="JXX5" s="128"/>
      <c r="JXY5" s="128"/>
      <c r="JXZ5" s="128"/>
      <c r="JYA5" s="128"/>
      <c r="JYB5" s="128"/>
      <c r="JYC5" s="128"/>
      <c r="JYD5" s="128"/>
      <c r="JYE5" s="128"/>
      <c r="JYF5" s="128"/>
      <c r="JYG5" s="128"/>
      <c r="JYH5" s="128"/>
      <c r="JYI5" s="128"/>
      <c r="JYJ5" s="128"/>
      <c r="JYK5" s="128"/>
      <c r="JYL5" s="128"/>
      <c r="JYM5" s="128"/>
      <c r="JYN5" s="128"/>
      <c r="JYO5" s="128"/>
      <c r="JYP5" s="128"/>
      <c r="JYQ5" s="128"/>
      <c r="JYR5" s="128"/>
      <c r="JYS5" s="128"/>
      <c r="JYT5" s="128"/>
      <c r="JYU5" s="128"/>
      <c r="JYV5" s="128"/>
      <c r="JYW5" s="128"/>
      <c r="JYX5" s="128"/>
      <c r="JYY5" s="128"/>
      <c r="JYZ5" s="128"/>
      <c r="JZA5" s="128"/>
      <c r="JZB5" s="128"/>
      <c r="JZC5" s="128"/>
      <c r="JZD5" s="128"/>
      <c r="JZE5" s="128"/>
      <c r="JZF5" s="128"/>
      <c r="JZG5" s="128"/>
      <c r="JZH5" s="128"/>
      <c r="JZI5" s="128"/>
      <c r="JZJ5" s="128"/>
      <c r="JZK5" s="128"/>
      <c r="JZL5" s="128"/>
      <c r="JZM5" s="128"/>
      <c r="JZN5" s="128"/>
      <c r="JZO5" s="128"/>
      <c r="JZP5" s="128"/>
      <c r="JZQ5" s="128"/>
      <c r="JZR5" s="128"/>
      <c r="JZS5" s="128"/>
      <c r="JZT5" s="128"/>
      <c r="JZU5" s="128"/>
      <c r="JZV5" s="128"/>
      <c r="JZW5" s="128"/>
      <c r="JZX5" s="128"/>
      <c r="JZY5" s="128"/>
      <c r="JZZ5" s="128"/>
      <c r="KAA5" s="128"/>
      <c r="KAB5" s="128"/>
      <c r="KAC5" s="128"/>
      <c r="KAD5" s="128"/>
      <c r="KAE5" s="128"/>
      <c r="KAF5" s="128"/>
      <c r="KAG5" s="128"/>
      <c r="KAH5" s="128"/>
      <c r="KAI5" s="128"/>
      <c r="KAJ5" s="128"/>
      <c r="KAK5" s="128"/>
      <c r="KAL5" s="128"/>
      <c r="KAM5" s="128"/>
      <c r="KAN5" s="128"/>
      <c r="KAO5" s="128"/>
      <c r="KAP5" s="128"/>
      <c r="KAQ5" s="128"/>
      <c r="KAR5" s="128"/>
      <c r="KAS5" s="128"/>
      <c r="KAT5" s="128"/>
      <c r="KAU5" s="128"/>
      <c r="KAV5" s="128"/>
      <c r="KAW5" s="128"/>
      <c r="KAX5" s="128"/>
      <c r="KAY5" s="128"/>
      <c r="KAZ5" s="128"/>
      <c r="KBA5" s="128"/>
      <c r="KBB5" s="128"/>
      <c r="KBC5" s="128"/>
      <c r="KBD5" s="128"/>
      <c r="KBE5" s="128"/>
      <c r="KBF5" s="128"/>
      <c r="KBG5" s="128"/>
      <c r="KBH5" s="128"/>
      <c r="KBI5" s="128"/>
      <c r="KBJ5" s="128"/>
      <c r="KBK5" s="128"/>
      <c r="KBL5" s="128"/>
      <c r="KBM5" s="128"/>
      <c r="KBN5" s="128"/>
      <c r="KBO5" s="128"/>
      <c r="KBP5" s="128"/>
      <c r="KBQ5" s="128"/>
      <c r="KBR5" s="128"/>
      <c r="KBS5" s="128"/>
      <c r="KBT5" s="128"/>
      <c r="KBU5" s="128"/>
      <c r="KBV5" s="128"/>
      <c r="KBW5" s="128"/>
      <c r="KBX5" s="128"/>
      <c r="KBY5" s="128"/>
      <c r="KBZ5" s="128"/>
      <c r="KCA5" s="128"/>
      <c r="KCB5" s="128"/>
      <c r="KCC5" s="128"/>
      <c r="KCD5" s="128"/>
      <c r="KCE5" s="128"/>
      <c r="KCF5" s="128"/>
      <c r="KCG5" s="128"/>
      <c r="KCH5" s="128"/>
      <c r="KCI5" s="128"/>
      <c r="KCJ5" s="128"/>
      <c r="KCK5" s="128"/>
      <c r="KCL5" s="128"/>
      <c r="KCM5" s="128"/>
      <c r="KCN5" s="128"/>
      <c r="KCO5" s="128"/>
      <c r="KCP5" s="128"/>
      <c r="KCQ5" s="128"/>
      <c r="KCR5" s="128"/>
      <c r="KCS5" s="128"/>
      <c r="KCT5" s="128"/>
      <c r="KCU5" s="128"/>
      <c r="KCV5" s="128"/>
      <c r="KCW5" s="128"/>
      <c r="KCX5" s="128"/>
      <c r="KCY5" s="128"/>
      <c r="KCZ5" s="128"/>
      <c r="KDA5" s="128"/>
      <c r="KDB5" s="128"/>
      <c r="KDC5" s="128"/>
      <c r="KDD5" s="128"/>
      <c r="KDE5" s="128"/>
      <c r="KDF5" s="128"/>
      <c r="KDG5" s="128"/>
      <c r="KDH5" s="128"/>
      <c r="KDI5" s="128"/>
      <c r="KDJ5" s="128"/>
      <c r="KDK5" s="128"/>
      <c r="KDL5" s="128"/>
      <c r="KDM5" s="128"/>
      <c r="KDN5" s="128"/>
      <c r="KDO5" s="128"/>
      <c r="KDP5" s="128"/>
      <c r="KDQ5" s="128"/>
      <c r="KDR5" s="128"/>
      <c r="KDS5" s="128"/>
      <c r="KDT5" s="128"/>
      <c r="KDU5" s="128"/>
      <c r="KDV5" s="128"/>
      <c r="KDW5" s="128"/>
      <c r="KDX5" s="128"/>
      <c r="KDY5" s="128"/>
      <c r="KDZ5" s="128"/>
      <c r="KEA5" s="128"/>
      <c r="KEB5" s="128"/>
      <c r="KEC5" s="128"/>
      <c r="KED5" s="128"/>
      <c r="KEE5" s="128"/>
      <c r="KEF5" s="128"/>
      <c r="KEG5" s="128"/>
      <c r="KEH5" s="128"/>
      <c r="KEI5" s="128"/>
      <c r="KEJ5" s="128"/>
      <c r="KEK5" s="128"/>
      <c r="KEL5" s="128"/>
      <c r="KEM5" s="128"/>
      <c r="KEN5" s="128"/>
      <c r="KEO5" s="128"/>
      <c r="KEP5" s="128"/>
      <c r="KEQ5" s="128"/>
      <c r="KER5" s="128"/>
      <c r="KES5" s="128"/>
      <c r="KET5" s="128"/>
      <c r="KEU5" s="128"/>
      <c r="KEV5" s="128"/>
      <c r="KEW5" s="128"/>
      <c r="KEX5" s="128"/>
      <c r="KEY5" s="128"/>
      <c r="KEZ5" s="128"/>
      <c r="KFA5" s="128"/>
      <c r="KFB5" s="128"/>
      <c r="KFC5" s="128"/>
      <c r="KFD5" s="128"/>
      <c r="KFE5" s="128"/>
      <c r="KFF5" s="128"/>
      <c r="KFG5" s="128"/>
      <c r="KFH5" s="128"/>
      <c r="KFI5" s="128"/>
      <c r="KFJ5" s="128"/>
      <c r="KFK5" s="128"/>
      <c r="KFL5" s="128"/>
      <c r="KFM5" s="128"/>
      <c r="KFN5" s="128"/>
      <c r="KFO5" s="128"/>
      <c r="KFP5" s="128"/>
      <c r="KFQ5" s="128"/>
      <c r="KFR5" s="128"/>
      <c r="KFS5" s="128"/>
      <c r="KFT5" s="128"/>
      <c r="KFU5" s="128"/>
      <c r="KFV5" s="128"/>
      <c r="KFW5" s="128"/>
      <c r="KFX5" s="128"/>
      <c r="KFY5" s="128"/>
      <c r="KFZ5" s="128"/>
      <c r="KGA5" s="128"/>
      <c r="KGB5" s="128"/>
      <c r="KGC5" s="128"/>
      <c r="KGD5" s="128"/>
      <c r="KGE5" s="128"/>
      <c r="KGF5" s="128"/>
      <c r="KGG5" s="128"/>
      <c r="KGH5" s="128"/>
      <c r="KGI5" s="128"/>
      <c r="KGJ5" s="128"/>
      <c r="KGK5" s="128"/>
      <c r="KGL5" s="128"/>
      <c r="KGM5" s="128"/>
      <c r="KGN5" s="128"/>
      <c r="KGO5" s="128"/>
      <c r="KGP5" s="128"/>
      <c r="KGQ5" s="128"/>
      <c r="KGR5" s="128"/>
      <c r="KGS5" s="128"/>
      <c r="KGT5" s="128"/>
      <c r="KGU5" s="128"/>
      <c r="KGV5" s="128"/>
      <c r="KGW5" s="128"/>
      <c r="KGX5" s="128"/>
      <c r="KGY5" s="128"/>
      <c r="KGZ5" s="128"/>
      <c r="KHA5" s="128"/>
      <c r="KHB5" s="128"/>
      <c r="KHC5" s="128"/>
      <c r="KHD5" s="128"/>
      <c r="KHE5" s="128"/>
      <c r="KHF5" s="128"/>
      <c r="KHG5" s="128"/>
      <c r="KHH5" s="128"/>
      <c r="KHI5" s="128"/>
      <c r="KHJ5" s="128"/>
      <c r="KHK5" s="128"/>
      <c r="KHL5" s="128"/>
      <c r="KHM5" s="128"/>
      <c r="KHN5" s="128"/>
      <c r="KHO5" s="128"/>
      <c r="KHP5" s="128"/>
      <c r="KHQ5" s="128"/>
      <c r="KHR5" s="128"/>
      <c r="KHS5" s="128"/>
      <c r="KHT5" s="128"/>
      <c r="KHU5" s="128"/>
      <c r="KHV5" s="128"/>
      <c r="KHW5" s="128"/>
      <c r="KHX5" s="128"/>
      <c r="KHY5" s="128"/>
      <c r="KHZ5" s="128"/>
      <c r="KIA5" s="128"/>
      <c r="KIB5" s="128"/>
      <c r="KIC5" s="128"/>
      <c r="KID5" s="128"/>
      <c r="KIE5" s="128"/>
      <c r="KIF5" s="128"/>
      <c r="KIG5" s="128"/>
      <c r="KIH5" s="128"/>
      <c r="KII5" s="128"/>
      <c r="KIJ5" s="128"/>
      <c r="KIK5" s="128"/>
      <c r="KIL5" s="128"/>
      <c r="KIM5" s="128"/>
      <c r="KIN5" s="128"/>
      <c r="KIO5" s="128"/>
      <c r="KIP5" s="128"/>
      <c r="KIQ5" s="128"/>
      <c r="KIR5" s="128"/>
      <c r="KIS5" s="128"/>
      <c r="KIT5" s="128"/>
      <c r="KIU5" s="128"/>
      <c r="KIV5" s="128"/>
      <c r="KIW5" s="128"/>
      <c r="KIX5" s="128"/>
      <c r="KIY5" s="128"/>
      <c r="KIZ5" s="128"/>
      <c r="KJA5" s="128"/>
      <c r="KJB5" s="128"/>
      <c r="KJC5" s="128"/>
      <c r="KJD5" s="128"/>
      <c r="KJE5" s="128"/>
      <c r="KJF5" s="128"/>
      <c r="KJG5" s="128"/>
      <c r="KJH5" s="128"/>
      <c r="KJI5" s="128"/>
      <c r="KJJ5" s="128"/>
      <c r="KJK5" s="128"/>
      <c r="KJL5" s="128"/>
      <c r="KJM5" s="128"/>
      <c r="KJN5" s="128"/>
      <c r="KJO5" s="128"/>
      <c r="KJP5" s="128"/>
      <c r="KJQ5" s="128"/>
      <c r="KJR5" s="128"/>
      <c r="KJS5" s="128"/>
      <c r="KJT5" s="128"/>
      <c r="KJU5" s="128"/>
      <c r="KJV5" s="128"/>
      <c r="KJW5" s="128"/>
      <c r="KJX5" s="128"/>
      <c r="KJY5" s="128"/>
      <c r="KJZ5" s="128"/>
      <c r="KKA5" s="128"/>
      <c r="KKB5" s="128"/>
      <c r="KKC5" s="128"/>
      <c r="KKD5" s="128"/>
      <c r="KKE5" s="128"/>
      <c r="KKF5" s="128"/>
      <c r="KKG5" s="128"/>
      <c r="KKH5" s="128"/>
      <c r="KKI5" s="128"/>
      <c r="KKJ5" s="128"/>
      <c r="KKK5" s="128"/>
      <c r="KKL5" s="128"/>
      <c r="KKM5" s="128"/>
      <c r="KKN5" s="128"/>
      <c r="KKO5" s="128"/>
      <c r="KKP5" s="128"/>
      <c r="KKQ5" s="128"/>
      <c r="KKR5" s="128"/>
      <c r="KKS5" s="128"/>
      <c r="KKT5" s="128"/>
      <c r="KKU5" s="128"/>
      <c r="KKV5" s="128"/>
      <c r="KKW5" s="128"/>
      <c r="KKX5" s="128"/>
      <c r="KKY5" s="128"/>
      <c r="KKZ5" s="128"/>
      <c r="KLA5" s="128"/>
      <c r="KLB5" s="128"/>
      <c r="KLC5" s="128"/>
      <c r="KLD5" s="128"/>
      <c r="KLE5" s="128"/>
      <c r="KLF5" s="128"/>
      <c r="KLG5" s="128"/>
      <c r="KLH5" s="128"/>
      <c r="KLI5" s="128"/>
      <c r="KLJ5" s="128"/>
      <c r="KLK5" s="128"/>
      <c r="KLL5" s="128"/>
      <c r="KLM5" s="128"/>
      <c r="KLN5" s="128"/>
      <c r="KLO5" s="128"/>
      <c r="KLP5" s="128"/>
      <c r="KLQ5" s="128"/>
      <c r="KLR5" s="128"/>
      <c r="KLS5" s="128"/>
      <c r="KLT5" s="128"/>
      <c r="KLU5" s="128"/>
      <c r="KLV5" s="128"/>
      <c r="KLW5" s="128"/>
      <c r="KLX5" s="128"/>
      <c r="KLY5" s="128"/>
      <c r="KLZ5" s="128"/>
      <c r="KMA5" s="128"/>
      <c r="KMB5" s="128"/>
      <c r="KMC5" s="128"/>
      <c r="KMD5" s="128"/>
      <c r="KME5" s="128"/>
      <c r="KMF5" s="128"/>
      <c r="KMG5" s="128"/>
      <c r="KMH5" s="128"/>
      <c r="KMI5" s="128"/>
      <c r="KMJ5" s="128"/>
      <c r="KMK5" s="128"/>
      <c r="KML5" s="128"/>
      <c r="KMM5" s="128"/>
      <c r="KMN5" s="128"/>
      <c r="KMO5" s="128"/>
      <c r="KMP5" s="128"/>
      <c r="KMQ5" s="128"/>
      <c r="KMR5" s="128"/>
      <c r="KMS5" s="128"/>
      <c r="KMT5" s="128"/>
      <c r="KMU5" s="128"/>
      <c r="KMV5" s="128"/>
      <c r="KMW5" s="128"/>
      <c r="KMX5" s="128"/>
      <c r="KMY5" s="128"/>
      <c r="KMZ5" s="128"/>
      <c r="KNA5" s="128"/>
      <c r="KNB5" s="128"/>
      <c r="KNC5" s="128"/>
      <c r="KND5" s="128"/>
      <c r="KNE5" s="128"/>
      <c r="KNF5" s="128"/>
      <c r="KNG5" s="128"/>
      <c r="KNH5" s="128"/>
      <c r="KNI5" s="128"/>
      <c r="KNJ5" s="128"/>
      <c r="KNK5" s="128"/>
      <c r="KNL5" s="128"/>
      <c r="KNM5" s="128"/>
      <c r="KNN5" s="128"/>
      <c r="KNO5" s="128"/>
      <c r="KNP5" s="128"/>
      <c r="KNQ5" s="128"/>
      <c r="KNR5" s="128"/>
      <c r="KNS5" s="128"/>
      <c r="KNT5" s="128"/>
      <c r="KNU5" s="128"/>
      <c r="KNV5" s="128"/>
      <c r="KNW5" s="128"/>
      <c r="KNX5" s="128"/>
      <c r="KNY5" s="128"/>
      <c r="KNZ5" s="128"/>
      <c r="KOA5" s="128"/>
      <c r="KOB5" s="128"/>
      <c r="KOC5" s="128"/>
      <c r="KOD5" s="128"/>
      <c r="KOE5" s="128"/>
      <c r="KOF5" s="128"/>
      <c r="KOG5" s="128"/>
      <c r="KOH5" s="128"/>
      <c r="KOI5" s="128"/>
      <c r="KOJ5" s="128"/>
      <c r="KOK5" s="128"/>
      <c r="KOL5" s="128"/>
      <c r="KOM5" s="128"/>
      <c r="KON5" s="128"/>
      <c r="KOO5" s="128"/>
      <c r="KOP5" s="128"/>
      <c r="KOQ5" s="128"/>
      <c r="KOR5" s="128"/>
      <c r="KOS5" s="128"/>
      <c r="KOT5" s="128"/>
      <c r="KOU5" s="128"/>
      <c r="KOV5" s="128"/>
      <c r="KOW5" s="128"/>
      <c r="KOX5" s="128"/>
      <c r="KOY5" s="128"/>
      <c r="KOZ5" s="128"/>
      <c r="KPA5" s="128"/>
      <c r="KPB5" s="128"/>
      <c r="KPC5" s="128"/>
      <c r="KPD5" s="128"/>
      <c r="KPE5" s="128"/>
      <c r="KPF5" s="128"/>
      <c r="KPG5" s="128"/>
      <c r="KPH5" s="128"/>
      <c r="KPI5" s="128"/>
      <c r="KPJ5" s="128"/>
      <c r="KPK5" s="128"/>
      <c r="KPL5" s="128"/>
      <c r="KPM5" s="128"/>
      <c r="KPN5" s="128"/>
      <c r="KPO5" s="128"/>
      <c r="KPP5" s="128"/>
      <c r="KPQ5" s="128"/>
      <c r="KPR5" s="128"/>
      <c r="KPS5" s="128"/>
      <c r="KPT5" s="128"/>
      <c r="KPU5" s="128"/>
      <c r="KPV5" s="128"/>
      <c r="KPW5" s="128"/>
      <c r="KPX5" s="128"/>
      <c r="KPY5" s="128"/>
      <c r="KPZ5" s="128"/>
      <c r="KQA5" s="128"/>
      <c r="KQB5" s="128"/>
      <c r="KQC5" s="128"/>
      <c r="KQD5" s="128"/>
      <c r="KQE5" s="128"/>
      <c r="KQF5" s="128"/>
      <c r="KQG5" s="128"/>
      <c r="KQH5" s="128"/>
      <c r="KQI5" s="128"/>
      <c r="KQJ5" s="128"/>
      <c r="KQK5" s="128"/>
      <c r="KQL5" s="128"/>
      <c r="KQM5" s="128"/>
      <c r="KQN5" s="128"/>
      <c r="KQO5" s="128"/>
      <c r="KQP5" s="128"/>
      <c r="KQQ5" s="128"/>
      <c r="KQR5" s="128"/>
      <c r="KQS5" s="128"/>
      <c r="KQT5" s="128"/>
      <c r="KQU5" s="128"/>
      <c r="KQV5" s="128"/>
      <c r="KQW5" s="128"/>
      <c r="KQX5" s="128"/>
      <c r="KQY5" s="128"/>
      <c r="KQZ5" s="128"/>
      <c r="KRA5" s="128"/>
      <c r="KRB5" s="128"/>
      <c r="KRC5" s="128"/>
      <c r="KRD5" s="128"/>
      <c r="KRE5" s="128"/>
      <c r="KRF5" s="128"/>
      <c r="KRG5" s="128"/>
      <c r="KRH5" s="128"/>
      <c r="KRI5" s="128"/>
      <c r="KRJ5" s="128"/>
      <c r="KRK5" s="128"/>
      <c r="KRL5" s="128"/>
      <c r="KRM5" s="128"/>
      <c r="KRN5" s="128"/>
      <c r="KRO5" s="128"/>
      <c r="KRP5" s="128"/>
      <c r="KRQ5" s="128"/>
      <c r="KRR5" s="128"/>
      <c r="KRS5" s="128"/>
      <c r="KRT5" s="128"/>
      <c r="KRU5" s="128"/>
      <c r="KRV5" s="128"/>
      <c r="KRW5" s="128"/>
      <c r="KRX5" s="128"/>
      <c r="KRY5" s="128"/>
      <c r="KRZ5" s="128"/>
      <c r="KSA5" s="128"/>
      <c r="KSB5" s="128"/>
      <c r="KSC5" s="128"/>
      <c r="KSD5" s="128"/>
      <c r="KSE5" s="128"/>
      <c r="KSF5" s="128"/>
      <c r="KSG5" s="128"/>
      <c r="KSH5" s="128"/>
      <c r="KSI5" s="128"/>
      <c r="KSJ5" s="128"/>
      <c r="KSK5" s="128"/>
      <c r="KSL5" s="128"/>
      <c r="KSM5" s="128"/>
      <c r="KSN5" s="128"/>
      <c r="KSO5" s="128"/>
      <c r="KSP5" s="128"/>
      <c r="KSQ5" s="128"/>
      <c r="KSR5" s="128"/>
      <c r="KSS5" s="128"/>
      <c r="KST5" s="128"/>
      <c r="KSU5" s="128"/>
      <c r="KSV5" s="128"/>
      <c r="KSW5" s="128"/>
      <c r="KSX5" s="128"/>
      <c r="KSY5" s="128"/>
      <c r="KSZ5" s="128"/>
      <c r="KTA5" s="128"/>
      <c r="KTB5" s="128"/>
      <c r="KTC5" s="128"/>
      <c r="KTD5" s="128"/>
      <c r="KTE5" s="128"/>
      <c r="KTF5" s="128"/>
      <c r="KTG5" s="128"/>
      <c r="KTH5" s="128"/>
      <c r="KTI5" s="128"/>
      <c r="KTJ5" s="128"/>
      <c r="KTK5" s="128"/>
      <c r="KTL5" s="128"/>
      <c r="KTM5" s="128"/>
      <c r="KTN5" s="128"/>
      <c r="KTO5" s="128"/>
      <c r="KTP5" s="128"/>
      <c r="KTQ5" s="128"/>
      <c r="KTR5" s="128"/>
      <c r="KTS5" s="128"/>
      <c r="KTT5" s="128"/>
      <c r="KTU5" s="128"/>
      <c r="KTV5" s="128"/>
      <c r="KTW5" s="128"/>
      <c r="KTX5" s="128"/>
      <c r="KTY5" s="128"/>
      <c r="KTZ5" s="128"/>
      <c r="KUA5" s="128"/>
      <c r="KUB5" s="128"/>
      <c r="KUC5" s="128"/>
      <c r="KUD5" s="128"/>
      <c r="KUE5" s="128"/>
      <c r="KUF5" s="128"/>
      <c r="KUG5" s="128"/>
      <c r="KUH5" s="128"/>
      <c r="KUI5" s="128"/>
      <c r="KUJ5" s="128"/>
      <c r="KUK5" s="128"/>
      <c r="KUL5" s="128"/>
      <c r="KUM5" s="128"/>
      <c r="KUN5" s="128"/>
      <c r="KUO5" s="128"/>
      <c r="KUP5" s="128"/>
      <c r="KUQ5" s="128"/>
      <c r="KUR5" s="128"/>
      <c r="KUS5" s="128"/>
      <c r="KUT5" s="128"/>
      <c r="KUU5" s="128"/>
      <c r="KUV5" s="128"/>
      <c r="KUW5" s="128"/>
      <c r="KUX5" s="128"/>
      <c r="KUY5" s="128"/>
      <c r="KUZ5" s="128"/>
      <c r="KVA5" s="128"/>
      <c r="KVB5" s="128"/>
      <c r="KVC5" s="128"/>
      <c r="KVD5" s="128"/>
      <c r="KVE5" s="128"/>
      <c r="KVF5" s="128"/>
      <c r="KVG5" s="128"/>
      <c r="KVH5" s="128"/>
      <c r="KVI5" s="128"/>
      <c r="KVJ5" s="128"/>
      <c r="KVK5" s="128"/>
      <c r="KVL5" s="128"/>
      <c r="KVM5" s="128"/>
      <c r="KVN5" s="128"/>
      <c r="KVO5" s="128"/>
      <c r="KVP5" s="128"/>
      <c r="KVQ5" s="128"/>
      <c r="KVR5" s="128"/>
      <c r="KVS5" s="128"/>
      <c r="KVT5" s="128"/>
      <c r="KVU5" s="128"/>
      <c r="KVV5" s="128"/>
      <c r="KVW5" s="128"/>
      <c r="KVX5" s="128"/>
      <c r="KVY5" s="128"/>
      <c r="KVZ5" s="128"/>
      <c r="KWA5" s="128"/>
      <c r="KWB5" s="128"/>
      <c r="KWC5" s="128"/>
      <c r="KWD5" s="128"/>
      <c r="KWE5" s="128"/>
      <c r="KWF5" s="128"/>
      <c r="KWG5" s="128"/>
      <c r="KWH5" s="128"/>
      <c r="KWI5" s="128"/>
      <c r="KWJ5" s="128"/>
      <c r="KWK5" s="128"/>
      <c r="KWL5" s="128"/>
      <c r="KWM5" s="128"/>
      <c r="KWN5" s="128"/>
      <c r="KWO5" s="128"/>
      <c r="KWP5" s="128"/>
      <c r="KWQ5" s="128"/>
      <c r="KWR5" s="128"/>
      <c r="KWS5" s="128"/>
      <c r="KWT5" s="128"/>
      <c r="KWU5" s="128"/>
      <c r="KWV5" s="128"/>
      <c r="KWW5" s="128"/>
      <c r="KWX5" s="128"/>
      <c r="KWY5" s="128"/>
      <c r="KWZ5" s="128"/>
      <c r="KXA5" s="128"/>
      <c r="KXB5" s="128"/>
      <c r="KXC5" s="128"/>
      <c r="KXD5" s="128"/>
      <c r="KXE5" s="128"/>
      <c r="KXF5" s="128"/>
      <c r="KXG5" s="128"/>
      <c r="KXH5" s="128"/>
      <c r="KXI5" s="128"/>
      <c r="KXJ5" s="128"/>
      <c r="KXK5" s="128"/>
      <c r="KXL5" s="128"/>
      <c r="KXM5" s="128"/>
      <c r="KXN5" s="128"/>
      <c r="KXO5" s="128"/>
      <c r="KXP5" s="128"/>
      <c r="KXQ5" s="128"/>
      <c r="KXR5" s="128"/>
      <c r="KXS5" s="128"/>
      <c r="KXT5" s="128"/>
      <c r="KXU5" s="128"/>
      <c r="KXV5" s="128"/>
      <c r="KXW5" s="128"/>
      <c r="KXX5" s="128"/>
      <c r="KXY5" s="128"/>
      <c r="KXZ5" s="128"/>
      <c r="KYA5" s="128"/>
      <c r="KYB5" s="128"/>
      <c r="KYC5" s="128"/>
      <c r="KYD5" s="128"/>
      <c r="KYE5" s="128"/>
      <c r="KYF5" s="128"/>
      <c r="KYG5" s="128"/>
      <c r="KYH5" s="128"/>
      <c r="KYI5" s="128"/>
      <c r="KYJ5" s="128"/>
      <c r="KYK5" s="128"/>
      <c r="KYL5" s="128"/>
      <c r="KYM5" s="128"/>
      <c r="KYN5" s="128"/>
      <c r="KYO5" s="128"/>
      <c r="KYP5" s="128"/>
      <c r="KYQ5" s="128"/>
      <c r="KYR5" s="128"/>
      <c r="KYS5" s="128"/>
      <c r="KYT5" s="128"/>
      <c r="KYU5" s="128"/>
      <c r="KYV5" s="128"/>
      <c r="KYW5" s="128"/>
      <c r="KYX5" s="128"/>
      <c r="KYY5" s="128"/>
      <c r="KYZ5" s="128"/>
      <c r="KZA5" s="128"/>
      <c r="KZB5" s="128"/>
      <c r="KZC5" s="128"/>
      <c r="KZD5" s="128"/>
      <c r="KZE5" s="128"/>
      <c r="KZF5" s="128"/>
      <c r="KZG5" s="128"/>
      <c r="KZH5" s="128"/>
      <c r="KZI5" s="128"/>
      <c r="KZJ5" s="128"/>
      <c r="KZK5" s="128"/>
      <c r="KZL5" s="128"/>
      <c r="KZM5" s="128"/>
      <c r="KZN5" s="128"/>
      <c r="KZO5" s="128"/>
      <c r="KZP5" s="128"/>
      <c r="KZQ5" s="128"/>
      <c r="KZR5" s="128"/>
      <c r="KZS5" s="128"/>
      <c r="KZT5" s="128"/>
      <c r="KZU5" s="128"/>
      <c r="KZV5" s="128"/>
      <c r="KZW5" s="128"/>
      <c r="KZX5" s="128"/>
      <c r="KZY5" s="128"/>
      <c r="KZZ5" s="128"/>
      <c r="LAA5" s="128"/>
      <c r="LAB5" s="128"/>
      <c r="LAC5" s="128"/>
      <c r="LAD5" s="128"/>
      <c r="LAE5" s="128"/>
      <c r="LAF5" s="128"/>
      <c r="LAG5" s="128"/>
      <c r="LAH5" s="128"/>
      <c r="LAI5" s="128"/>
      <c r="LAJ5" s="128"/>
      <c r="LAK5" s="128"/>
      <c r="LAL5" s="128"/>
      <c r="LAM5" s="128"/>
      <c r="LAN5" s="128"/>
      <c r="LAO5" s="128"/>
      <c r="LAP5" s="128"/>
      <c r="LAQ5" s="128"/>
      <c r="LAR5" s="128"/>
      <c r="LAS5" s="128"/>
      <c r="LAT5" s="128"/>
      <c r="LAU5" s="128"/>
      <c r="LAV5" s="128"/>
      <c r="LAW5" s="128"/>
      <c r="LAX5" s="128"/>
      <c r="LAY5" s="128"/>
      <c r="LAZ5" s="128"/>
      <c r="LBA5" s="128"/>
      <c r="LBB5" s="128"/>
      <c r="LBC5" s="128"/>
      <c r="LBD5" s="128"/>
      <c r="LBE5" s="128"/>
      <c r="LBF5" s="128"/>
      <c r="LBG5" s="128"/>
      <c r="LBH5" s="128"/>
      <c r="LBI5" s="128"/>
      <c r="LBJ5" s="128"/>
      <c r="LBK5" s="128"/>
      <c r="LBL5" s="128"/>
      <c r="LBM5" s="128"/>
      <c r="LBN5" s="128"/>
      <c r="LBO5" s="128"/>
      <c r="LBP5" s="128"/>
      <c r="LBQ5" s="128"/>
      <c r="LBR5" s="128"/>
      <c r="LBS5" s="128"/>
      <c r="LBT5" s="128"/>
      <c r="LBU5" s="128"/>
      <c r="LBV5" s="128"/>
      <c r="LBW5" s="128"/>
      <c r="LBX5" s="128"/>
      <c r="LBY5" s="128"/>
      <c r="LBZ5" s="128"/>
      <c r="LCA5" s="128"/>
      <c r="LCB5" s="128"/>
      <c r="LCC5" s="128"/>
      <c r="LCD5" s="128"/>
      <c r="LCE5" s="128"/>
      <c r="LCF5" s="128"/>
      <c r="LCG5" s="128"/>
      <c r="LCH5" s="128"/>
      <c r="LCI5" s="128"/>
      <c r="LCJ5" s="128"/>
      <c r="LCK5" s="128"/>
      <c r="LCL5" s="128"/>
      <c r="LCM5" s="128"/>
      <c r="LCN5" s="128"/>
      <c r="LCO5" s="128"/>
      <c r="LCP5" s="128"/>
      <c r="LCQ5" s="128"/>
      <c r="LCR5" s="128"/>
      <c r="LCS5" s="128"/>
      <c r="LCT5" s="128"/>
      <c r="LCU5" s="128"/>
      <c r="LCV5" s="128"/>
      <c r="LCW5" s="128"/>
      <c r="LCX5" s="128"/>
      <c r="LCY5" s="128"/>
      <c r="LCZ5" s="128"/>
      <c r="LDA5" s="128"/>
      <c r="LDB5" s="128"/>
      <c r="LDC5" s="128"/>
      <c r="LDD5" s="128"/>
      <c r="LDE5" s="128"/>
      <c r="LDF5" s="128"/>
      <c r="LDG5" s="128"/>
      <c r="LDH5" s="128"/>
      <c r="LDI5" s="128"/>
      <c r="LDJ5" s="128"/>
      <c r="LDK5" s="128"/>
      <c r="LDL5" s="128"/>
      <c r="LDM5" s="128"/>
      <c r="LDN5" s="128"/>
      <c r="LDO5" s="128"/>
      <c r="LDP5" s="128"/>
      <c r="LDQ5" s="128"/>
      <c r="LDR5" s="128"/>
      <c r="LDS5" s="128"/>
      <c r="LDT5" s="128"/>
      <c r="LDU5" s="128"/>
      <c r="LDV5" s="128"/>
      <c r="LDW5" s="128"/>
      <c r="LDX5" s="128"/>
      <c r="LDY5" s="128"/>
      <c r="LDZ5" s="128"/>
      <c r="LEA5" s="128"/>
      <c r="LEB5" s="128"/>
      <c r="LEC5" s="128"/>
      <c r="LED5" s="128"/>
      <c r="LEE5" s="128"/>
      <c r="LEF5" s="128"/>
      <c r="LEG5" s="128"/>
      <c r="LEH5" s="128"/>
      <c r="LEI5" s="128"/>
      <c r="LEJ5" s="128"/>
      <c r="LEK5" s="128"/>
      <c r="LEL5" s="128"/>
      <c r="LEM5" s="128"/>
      <c r="LEN5" s="128"/>
      <c r="LEO5" s="128"/>
      <c r="LEP5" s="128"/>
      <c r="LEQ5" s="128"/>
      <c r="LER5" s="128"/>
      <c r="LES5" s="128"/>
      <c r="LET5" s="128"/>
      <c r="LEU5" s="128"/>
      <c r="LEV5" s="128"/>
      <c r="LEW5" s="128"/>
      <c r="LEX5" s="128"/>
      <c r="LEY5" s="128"/>
      <c r="LEZ5" s="128"/>
      <c r="LFA5" s="128"/>
      <c r="LFB5" s="128"/>
      <c r="LFC5" s="128"/>
      <c r="LFD5" s="128"/>
      <c r="LFE5" s="128"/>
      <c r="LFF5" s="128"/>
      <c r="LFG5" s="128"/>
      <c r="LFH5" s="128"/>
      <c r="LFI5" s="128"/>
      <c r="LFJ5" s="128"/>
      <c r="LFK5" s="128"/>
      <c r="LFL5" s="128"/>
      <c r="LFM5" s="128"/>
      <c r="LFN5" s="128"/>
      <c r="LFO5" s="128"/>
      <c r="LFP5" s="128"/>
      <c r="LFQ5" s="128"/>
      <c r="LFR5" s="128"/>
      <c r="LFS5" s="128"/>
      <c r="LFT5" s="128"/>
      <c r="LFU5" s="128"/>
      <c r="LFV5" s="128"/>
      <c r="LFW5" s="128"/>
      <c r="LFX5" s="128"/>
      <c r="LFY5" s="128"/>
      <c r="LFZ5" s="128"/>
      <c r="LGA5" s="128"/>
      <c r="LGB5" s="128"/>
      <c r="LGC5" s="128"/>
      <c r="LGD5" s="128"/>
      <c r="LGE5" s="128"/>
      <c r="LGF5" s="128"/>
      <c r="LGG5" s="128"/>
      <c r="LGH5" s="128"/>
      <c r="LGI5" s="128"/>
      <c r="LGJ5" s="128"/>
      <c r="LGK5" s="128"/>
      <c r="LGL5" s="128"/>
      <c r="LGM5" s="128"/>
      <c r="LGN5" s="128"/>
      <c r="LGO5" s="128"/>
      <c r="LGP5" s="128"/>
      <c r="LGQ5" s="128"/>
      <c r="LGR5" s="128"/>
      <c r="LGS5" s="128"/>
      <c r="LGT5" s="128"/>
      <c r="LGU5" s="128"/>
      <c r="LGV5" s="128"/>
      <c r="LGW5" s="128"/>
      <c r="LGX5" s="128"/>
      <c r="LGY5" s="128"/>
      <c r="LGZ5" s="128"/>
      <c r="LHA5" s="128"/>
      <c r="LHB5" s="128"/>
      <c r="LHC5" s="128"/>
      <c r="LHD5" s="128"/>
      <c r="LHE5" s="128"/>
      <c r="LHF5" s="128"/>
      <c r="LHG5" s="128"/>
      <c r="LHH5" s="128"/>
      <c r="LHI5" s="128"/>
      <c r="LHJ5" s="128"/>
      <c r="LHK5" s="128"/>
      <c r="LHL5" s="128"/>
      <c r="LHM5" s="128"/>
      <c r="LHN5" s="128"/>
      <c r="LHO5" s="128"/>
      <c r="LHP5" s="128"/>
      <c r="LHQ5" s="128"/>
      <c r="LHR5" s="128"/>
      <c r="LHS5" s="128"/>
      <c r="LHT5" s="128"/>
      <c r="LHU5" s="128"/>
      <c r="LHV5" s="128"/>
      <c r="LHW5" s="128"/>
      <c r="LHX5" s="128"/>
      <c r="LHY5" s="128"/>
      <c r="LHZ5" s="128"/>
      <c r="LIA5" s="128"/>
      <c r="LIB5" s="128"/>
      <c r="LIC5" s="128"/>
      <c r="LID5" s="128"/>
      <c r="LIE5" s="128"/>
      <c r="LIF5" s="128"/>
      <c r="LIG5" s="128"/>
      <c r="LIH5" s="128"/>
      <c r="LII5" s="128"/>
      <c r="LIJ5" s="128"/>
      <c r="LIK5" s="128"/>
      <c r="LIL5" s="128"/>
      <c r="LIM5" s="128"/>
      <c r="LIN5" s="128"/>
      <c r="LIO5" s="128"/>
      <c r="LIP5" s="128"/>
      <c r="LIQ5" s="128"/>
      <c r="LIR5" s="128"/>
      <c r="LIS5" s="128"/>
      <c r="LIT5" s="128"/>
      <c r="LIU5" s="128"/>
      <c r="LIV5" s="128"/>
      <c r="LIW5" s="128"/>
      <c r="LIX5" s="128"/>
      <c r="LIY5" s="128"/>
      <c r="LIZ5" s="128"/>
      <c r="LJA5" s="128"/>
      <c r="LJB5" s="128"/>
      <c r="LJC5" s="128"/>
      <c r="LJD5" s="128"/>
      <c r="LJE5" s="128"/>
      <c r="LJF5" s="128"/>
      <c r="LJG5" s="128"/>
      <c r="LJH5" s="128"/>
      <c r="LJI5" s="128"/>
      <c r="LJJ5" s="128"/>
      <c r="LJK5" s="128"/>
      <c r="LJL5" s="128"/>
      <c r="LJM5" s="128"/>
      <c r="LJN5" s="128"/>
      <c r="LJO5" s="128"/>
      <c r="LJP5" s="128"/>
      <c r="LJQ5" s="128"/>
      <c r="LJR5" s="128"/>
      <c r="LJS5" s="128"/>
      <c r="LJT5" s="128"/>
      <c r="LJU5" s="128"/>
      <c r="LJV5" s="128"/>
      <c r="LJW5" s="128"/>
      <c r="LJX5" s="128"/>
      <c r="LJY5" s="128"/>
      <c r="LJZ5" s="128"/>
      <c r="LKA5" s="128"/>
      <c r="LKB5" s="128"/>
      <c r="LKC5" s="128"/>
      <c r="LKD5" s="128"/>
      <c r="LKE5" s="128"/>
      <c r="LKF5" s="128"/>
      <c r="LKG5" s="128"/>
      <c r="LKH5" s="128"/>
      <c r="LKI5" s="128"/>
      <c r="LKJ5" s="128"/>
      <c r="LKK5" s="128"/>
      <c r="LKL5" s="128"/>
      <c r="LKM5" s="128"/>
      <c r="LKN5" s="128"/>
      <c r="LKO5" s="128"/>
      <c r="LKP5" s="128"/>
      <c r="LKQ5" s="128"/>
      <c r="LKR5" s="128"/>
      <c r="LKS5" s="128"/>
      <c r="LKT5" s="128"/>
      <c r="LKU5" s="128"/>
      <c r="LKV5" s="128"/>
      <c r="LKW5" s="128"/>
      <c r="LKX5" s="128"/>
      <c r="LKY5" s="128"/>
      <c r="LKZ5" s="128"/>
      <c r="LLA5" s="128"/>
      <c r="LLB5" s="128"/>
      <c r="LLC5" s="128"/>
      <c r="LLD5" s="128"/>
      <c r="LLE5" s="128"/>
      <c r="LLF5" s="128"/>
      <c r="LLG5" s="128"/>
      <c r="LLH5" s="128"/>
      <c r="LLI5" s="128"/>
      <c r="LLJ5" s="128"/>
      <c r="LLK5" s="128"/>
      <c r="LLL5" s="128"/>
      <c r="LLM5" s="128"/>
      <c r="LLN5" s="128"/>
      <c r="LLO5" s="128"/>
      <c r="LLP5" s="128"/>
      <c r="LLQ5" s="128"/>
      <c r="LLR5" s="128"/>
      <c r="LLS5" s="128"/>
      <c r="LLT5" s="128"/>
      <c r="LLU5" s="128"/>
      <c r="LLV5" s="128"/>
      <c r="LLW5" s="128"/>
      <c r="LLX5" s="128"/>
      <c r="LLY5" s="128"/>
      <c r="LLZ5" s="128"/>
      <c r="LMA5" s="128"/>
      <c r="LMB5" s="128"/>
      <c r="LMC5" s="128"/>
      <c r="LMD5" s="128"/>
      <c r="LME5" s="128"/>
      <c r="LMF5" s="128"/>
      <c r="LMG5" s="128"/>
      <c r="LMH5" s="128"/>
      <c r="LMI5" s="128"/>
      <c r="LMJ5" s="128"/>
      <c r="LMK5" s="128"/>
      <c r="LML5" s="128"/>
      <c r="LMM5" s="128"/>
      <c r="LMN5" s="128"/>
      <c r="LMO5" s="128"/>
      <c r="LMP5" s="128"/>
      <c r="LMQ5" s="128"/>
      <c r="LMR5" s="128"/>
      <c r="LMS5" s="128"/>
      <c r="LMT5" s="128"/>
      <c r="LMU5" s="128"/>
      <c r="LMV5" s="128"/>
      <c r="LMW5" s="128"/>
      <c r="LMX5" s="128"/>
      <c r="LMY5" s="128"/>
      <c r="LMZ5" s="128"/>
      <c r="LNA5" s="128"/>
      <c r="LNB5" s="128"/>
      <c r="LNC5" s="128"/>
      <c r="LND5" s="128"/>
      <c r="LNE5" s="128"/>
      <c r="LNF5" s="128"/>
      <c r="LNG5" s="128"/>
      <c r="LNH5" s="128"/>
      <c r="LNI5" s="128"/>
      <c r="LNJ5" s="128"/>
      <c r="LNK5" s="128"/>
      <c r="LNL5" s="128"/>
      <c r="LNM5" s="128"/>
      <c r="LNN5" s="128"/>
      <c r="LNO5" s="128"/>
      <c r="LNP5" s="128"/>
      <c r="LNQ5" s="128"/>
      <c r="LNR5" s="128"/>
      <c r="LNS5" s="128"/>
      <c r="LNT5" s="128"/>
      <c r="LNU5" s="128"/>
      <c r="LNV5" s="128"/>
      <c r="LNW5" s="128"/>
      <c r="LNX5" s="128"/>
      <c r="LNY5" s="128"/>
      <c r="LNZ5" s="128"/>
      <c r="LOA5" s="128"/>
      <c r="LOB5" s="128"/>
      <c r="LOC5" s="128"/>
      <c r="LOD5" s="128"/>
      <c r="LOE5" s="128"/>
      <c r="LOF5" s="128"/>
      <c r="LOG5" s="128"/>
      <c r="LOH5" s="128"/>
      <c r="LOI5" s="128"/>
      <c r="LOJ5" s="128"/>
      <c r="LOK5" s="128"/>
      <c r="LOL5" s="128"/>
      <c r="LOM5" s="128"/>
      <c r="LON5" s="128"/>
      <c r="LOO5" s="128"/>
      <c r="LOP5" s="128"/>
      <c r="LOQ5" s="128"/>
      <c r="LOR5" s="128"/>
      <c r="LOS5" s="128"/>
      <c r="LOT5" s="128"/>
      <c r="LOU5" s="128"/>
      <c r="LOV5" s="128"/>
      <c r="LOW5" s="128"/>
      <c r="LOX5" s="128"/>
      <c r="LOY5" s="128"/>
      <c r="LOZ5" s="128"/>
      <c r="LPA5" s="128"/>
      <c r="LPB5" s="128"/>
      <c r="LPC5" s="128"/>
      <c r="LPD5" s="128"/>
      <c r="LPE5" s="128"/>
      <c r="LPF5" s="128"/>
      <c r="LPG5" s="128"/>
      <c r="LPH5" s="128"/>
      <c r="LPI5" s="128"/>
      <c r="LPJ5" s="128"/>
      <c r="LPK5" s="128"/>
      <c r="LPL5" s="128"/>
      <c r="LPM5" s="128"/>
      <c r="LPN5" s="128"/>
      <c r="LPO5" s="128"/>
      <c r="LPP5" s="128"/>
      <c r="LPQ5" s="128"/>
      <c r="LPR5" s="128"/>
      <c r="LPS5" s="128"/>
      <c r="LPT5" s="128"/>
      <c r="LPU5" s="128"/>
      <c r="LPV5" s="128"/>
      <c r="LPW5" s="128"/>
      <c r="LPX5" s="128"/>
      <c r="LPY5" s="128"/>
      <c r="LPZ5" s="128"/>
      <c r="LQA5" s="128"/>
      <c r="LQB5" s="128"/>
      <c r="LQC5" s="128"/>
      <c r="LQD5" s="128"/>
      <c r="LQE5" s="128"/>
      <c r="LQF5" s="128"/>
      <c r="LQG5" s="128"/>
      <c r="LQH5" s="128"/>
      <c r="LQI5" s="128"/>
      <c r="LQJ5" s="128"/>
      <c r="LQK5" s="128"/>
      <c r="LQL5" s="128"/>
      <c r="LQM5" s="128"/>
      <c r="LQN5" s="128"/>
      <c r="LQO5" s="128"/>
      <c r="LQP5" s="128"/>
      <c r="LQQ5" s="128"/>
      <c r="LQR5" s="128"/>
      <c r="LQS5" s="128"/>
      <c r="LQT5" s="128"/>
      <c r="LQU5" s="128"/>
      <c r="LQV5" s="128"/>
      <c r="LQW5" s="128"/>
      <c r="LQX5" s="128"/>
      <c r="LQY5" s="128"/>
      <c r="LQZ5" s="128"/>
      <c r="LRA5" s="128"/>
      <c r="LRB5" s="128"/>
      <c r="LRC5" s="128"/>
      <c r="LRD5" s="128"/>
      <c r="LRE5" s="128"/>
      <c r="LRF5" s="128"/>
      <c r="LRG5" s="128"/>
      <c r="LRH5" s="128"/>
      <c r="LRI5" s="128"/>
      <c r="LRJ5" s="128"/>
      <c r="LRK5" s="128"/>
      <c r="LRL5" s="128"/>
      <c r="LRM5" s="128"/>
      <c r="LRN5" s="128"/>
      <c r="LRO5" s="128"/>
      <c r="LRP5" s="128"/>
      <c r="LRQ5" s="128"/>
      <c r="LRR5" s="128"/>
      <c r="LRS5" s="128"/>
      <c r="LRT5" s="128"/>
      <c r="LRU5" s="128"/>
      <c r="LRV5" s="128"/>
      <c r="LRW5" s="128"/>
      <c r="LRX5" s="128"/>
      <c r="LRY5" s="128"/>
      <c r="LRZ5" s="128"/>
      <c r="LSA5" s="128"/>
      <c r="LSB5" s="128"/>
      <c r="LSC5" s="128"/>
      <c r="LSD5" s="128"/>
      <c r="LSE5" s="128"/>
      <c r="LSF5" s="128"/>
      <c r="LSG5" s="128"/>
      <c r="LSH5" s="128"/>
      <c r="LSI5" s="128"/>
      <c r="LSJ5" s="128"/>
      <c r="LSK5" s="128"/>
      <c r="LSL5" s="128"/>
      <c r="LSM5" s="128"/>
      <c r="LSN5" s="128"/>
      <c r="LSO5" s="128"/>
      <c r="LSP5" s="128"/>
      <c r="LSQ5" s="128"/>
      <c r="LSR5" s="128"/>
      <c r="LSS5" s="128"/>
      <c r="LST5" s="128"/>
      <c r="LSU5" s="128"/>
      <c r="LSV5" s="128"/>
      <c r="LSW5" s="128"/>
      <c r="LSX5" s="128"/>
      <c r="LSY5" s="128"/>
      <c r="LSZ5" s="128"/>
      <c r="LTA5" s="128"/>
      <c r="LTB5" s="128"/>
      <c r="LTC5" s="128"/>
      <c r="LTD5" s="128"/>
      <c r="LTE5" s="128"/>
      <c r="LTF5" s="128"/>
      <c r="LTG5" s="128"/>
      <c r="LTH5" s="128"/>
      <c r="LTI5" s="128"/>
      <c r="LTJ5" s="128"/>
      <c r="LTK5" s="128"/>
      <c r="LTL5" s="128"/>
      <c r="LTM5" s="128"/>
      <c r="LTN5" s="128"/>
      <c r="LTO5" s="128"/>
      <c r="LTP5" s="128"/>
      <c r="LTQ5" s="128"/>
      <c r="LTR5" s="128"/>
      <c r="LTS5" s="128"/>
      <c r="LTT5" s="128"/>
      <c r="LTU5" s="128"/>
      <c r="LTV5" s="128"/>
      <c r="LTW5" s="128"/>
      <c r="LTX5" s="128"/>
      <c r="LTY5" s="128"/>
      <c r="LTZ5" s="128"/>
      <c r="LUA5" s="128"/>
      <c r="LUB5" s="128"/>
      <c r="LUC5" s="128"/>
      <c r="LUD5" s="128"/>
      <c r="LUE5" s="128"/>
      <c r="LUF5" s="128"/>
      <c r="LUG5" s="128"/>
      <c r="LUH5" s="128"/>
      <c r="LUI5" s="128"/>
      <c r="LUJ5" s="128"/>
      <c r="LUK5" s="128"/>
      <c r="LUL5" s="128"/>
      <c r="LUM5" s="128"/>
      <c r="LUN5" s="128"/>
      <c r="LUO5" s="128"/>
      <c r="LUP5" s="128"/>
      <c r="LUQ5" s="128"/>
      <c r="LUR5" s="128"/>
      <c r="LUS5" s="128"/>
      <c r="LUT5" s="128"/>
      <c r="LUU5" s="128"/>
      <c r="LUV5" s="128"/>
      <c r="LUW5" s="128"/>
      <c r="LUX5" s="128"/>
      <c r="LUY5" s="128"/>
      <c r="LUZ5" s="128"/>
      <c r="LVA5" s="128"/>
      <c r="LVB5" s="128"/>
      <c r="LVC5" s="128"/>
      <c r="LVD5" s="128"/>
      <c r="LVE5" s="128"/>
      <c r="LVF5" s="128"/>
      <c r="LVG5" s="128"/>
      <c r="LVH5" s="128"/>
      <c r="LVI5" s="128"/>
      <c r="LVJ5" s="128"/>
      <c r="LVK5" s="128"/>
      <c r="LVL5" s="128"/>
      <c r="LVM5" s="128"/>
      <c r="LVN5" s="128"/>
      <c r="LVO5" s="128"/>
      <c r="LVP5" s="128"/>
      <c r="LVQ5" s="128"/>
      <c r="LVR5" s="128"/>
      <c r="LVS5" s="128"/>
      <c r="LVT5" s="128"/>
      <c r="LVU5" s="128"/>
      <c r="LVV5" s="128"/>
      <c r="LVW5" s="128"/>
      <c r="LVX5" s="128"/>
      <c r="LVY5" s="128"/>
      <c r="LVZ5" s="128"/>
      <c r="LWA5" s="128"/>
      <c r="LWB5" s="128"/>
      <c r="LWC5" s="128"/>
      <c r="LWD5" s="128"/>
      <c r="LWE5" s="128"/>
      <c r="LWF5" s="128"/>
      <c r="LWG5" s="128"/>
      <c r="LWH5" s="128"/>
      <c r="LWI5" s="128"/>
      <c r="LWJ5" s="128"/>
      <c r="LWK5" s="128"/>
      <c r="LWL5" s="128"/>
      <c r="LWM5" s="128"/>
      <c r="LWN5" s="128"/>
      <c r="LWO5" s="128"/>
      <c r="LWP5" s="128"/>
      <c r="LWQ5" s="128"/>
      <c r="LWR5" s="128"/>
      <c r="LWS5" s="128"/>
      <c r="LWT5" s="128"/>
      <c r="LWU5" s="128"/>
      <c r="LWV5" s="128"/>
      <c r="LWW5" s="128"/>
      <c r="LWX5" s="128"/>
      <c r="LWY5" s="128"/>
      <c r="LWZ5" s="128"/>
      <c r="LXA5" s="128"/>
      <c r="LXB5" s="128"/>
      <c r="LXC5" s="128"/>
      <c r="LXD5" s="128"/>
      <c r="LXE5" s="128"/>
      <c r="LXF5" s="128"/>
      <c r="LXG5" s="128"/>
      <c r="LXH5" s="128"/>
      <c r="LXI5" s="128"/>
      <c r="LXJ5" s="128"/>
      <c r="LXK5" s="128"/>
      <c r="LXL5" s="128"/>
      <c r="LXM5" s="128"/>
      <c r="LXN5" s="128"/>
      <c r="LXO5" s="128"/>
      <c r="LXP5" s="128"/>
      <c r="LXQ5" s="128"/>
      <c r="LXR5" s="128"/>
      <c r="LXS5" s="128"/>
      <c r="LXT5" s="128"/>
      <c r="LXU5" s="128"/>
      <c r="LXV5" s="128"/>
      <c r="LXW5" s="128"/>
      <c r="LXX5" s="128"/>
      <c r="LXY5" s="128"/>
      <c r="LXZ5" s="128"/>
      <c r="LYA5" s="128"/>
      <c r="LYB5" s="128"/>
      <c r="LYC5" s="128"/>
      <c r="LYD5" s="128"/>
      <c r="LYE5" s="128"/>
      <c r="LYF5" s="128"/>
      <c r="LYG5" s="128"/>
      <c r="LYH5" s="128"/>
      <c r="LYI5" s="128"/>
      <c r="LYJ5" s="128"/>
      <c r="LYK5" s="128"/>
      <c r="LYL5" s="128"/>
      <c r="LYM5" s="128"/>
      <c r="LYN5" s="128"/>
      <c r="LYO5" s="128"/>
      <c r="LYP5" s="128"/>
      <c r="LYQ5" s="128"/>
      <c r="LYR5" s="128"/>
      <c r="LYS5" s="128"/>
      <c r="LYT5" s="128"/>
      <c r="LYU5" s="128"/>
      <c r="LYV5" s="128"/>
      <c r="LYW5" s="128"/>
      <c r="LYX5" s="128"/>
      <c r="LYY5" s="128"/>
      <c r="LYZ5" s="128"/>
      <c r="LZA5" s="128"/>
      <c r="LZB5" s="128"/>
      <c r="LZC5" s="128"/>
      <c r="LZD5" s="128"/>
      <c r="LZE5" s="128"/>
      <c r="LZF5" s="128"/>
      <c r="LZG5" s="128"/>
      <c r="LZH5" s="128"/>
      <c r="LZI5" s="128"/>
      <c r="LZJ5" s="128"/>
      <c r="LZK5" s="128"/>
      <c r="LZL5" s="128"/>
      <c r="LZM5" s="128"/>
      <c r="LZN5" s="128"/>
      <c r="LZO5" s="128"/>
      <c r="LZP5" s="128"/>
      <c r="LZQ5" s="128"/>
      <c r="LZR5" s="128"/>
      <c r="LZS5" s="128"/>
      <c r="LZT5" s="128"/>
      <c r="LZU5" s="128"/>
      <c r="LZV5" s="128"/>
      <c r="LZW5" s="128"/>
      <c r="LZX5" s="128"/>
      <c r="LZY5" s="128"/>
      <c r="LZZ5" s="128"/>
      <c r="MAA5" s="128"/>
      <c r="MAB5" s="128"/>
      <c r="MAC5" s="128"/>
      <c r="MAD5" s="128"/>
      <c r="MAE5" s="128"/>
      <c r="MAF5" s="128"/>
      <c r="MAG5" s="128"/>
      <c r="MAH5" s="128"/>
      <c r="MAI5" s="128"/>
      <c r="MAJ5" s="128"/>
      <c r="MAK5" s="128"/>
      <c r="MAL5" s="128"/>
      <c r="MAM5" s="128"/>
      <c r="MAN5" s="128"/>
      <c r="MAO5" s="128"/>
      <c r="MAP5" s="128"/>
      <c r="MAQ5" s="128"/>
      <c r="MAR5" s="128"/>
      <c r="MAS5" s="128"/>
      <c r="MAT5" s="128"/>
      <c r="MAU5" s="128"/>
      <c r="MAV5" s="128"/>
      <c r="MAW5" s="128"/>
      <c r="MAX5" s="128"/>
      <c r="MAY5" s="128"/>
      <c r="MAZ5" s="128"/>
      <c r="MBA5" s="128"/>
      <c r="MBB5" s="128"/>
      <c r="MBC5" s="128"/>
      <c r="MBD5" s="128"/>
      <c r="MBE5" s="128"/>
      <c r="MBF5" s="128"/>
      <c r="MBG5" s="128"/>
      <c r="MBH5" s="128"/>
      <c r="MBI5" s="128"/>
      <c r="MBJ5" s="128"/>
      <c r="MBK5" s="128"/>
      <c r="MBL5" s="128"/>
      <c r="MBM5" s="128"/>
      <c r="MBN5" s="128"/>
      <c r="MBO5" s="128"/>
      <c r="MBP5" s="128"/>
      <c r="MBQ5" s="128"/>
      <c r="MBR5" s="128"/>
      <c r="MBS5" s="128"/>
      <c r="MBT5" s="128"/>
      <c r="MBU5" s="128"/>
      <c r="MBV5" s="128"/>
      <c r="MBW5" s="128"/>
      <c r="MBX5" s="128"/>
      <c r="MBY5" s="128"/>
      <c r="MBZ5" s="128"/>
      <c r="MCA5" s="128"/>
      <c r="MCB5" s="128"/>
      <c r="MCC5" s="128"/>
      <c r="MCD5" s="128"/>
      <c r="MCE5" s="128"/>
      <c r="MCF5" s="128"/>
      <c r="MCG5" s="128"/>
      <c r="MCH5" s="128"/>
      <c r="MCI5" s="128"/>
      <c r="MCJ5" s="128"/>
      <c r="MCK5" s="128"/>
      <c r="MCL5" s="128"/>
      <c r="MCM5" s="128"/>
      <c r="MCN5" s="128"/>
      <c r="MCO5" s="128"/>
      <c r="MCP5" s="128"/>
      <c r="MCQ5" s="128"/>
      <c r="MCR5" s="128"/>
      <c r="MCS5" s="128"/>
      <c r="MCT5" s="128"/>
      <c r="MCU5" s="128"/>
      <c r="MCV5" s="128"/>
      <c r="MCW5" s="128"/>
      <c r="MCX5" s="128"/>
      <c r="MCY5" s="128"/>
      <c r="MCZ5" s="128"/>
      <c r="MDA5" s="128"/>
      <c r="MDB5" s="128"/>
      <c r="MDC5" s="128"/>
      <c r="MDD5" s="128"/>
      <c r="MDE5" s="128"/>
      <c r="MDF5" s="128"/>
      <c r="MDG5" s="128"/>
      <c r="MDH5" s="128"/>
      <c r="MDI5" s="128"/>
      <c r="MDJ5" s="128"/>
      <c r="MDK5" s="128"/>
      <c r="MDL5" s="128"/>
      <c r="MDM5" s="128"/>
      <c r="MDN5" s="128"/>
      <c r="MDO5" s="128"/>
      <c r="MDP5" s="128"/>
      <c r="MDQ5" s="128"/>
      <c r="MDR5" s="128"/>
      <c r="MDS5" s="128"/>
      <c r="MDT5" s="128"/>
      <c r="MDU5" s="128"/>
      <c r="MDV5" s="128"/>
      <c r="MDW5" s="128"/>
      <c r="MDX5" s="128"/>
      <c r="MDY5" s="128"/>
      <c r="MDZ5" s="128"/>
      <c r="MEA5" s="128"/>
      <c r="MEB5" s="128"/>
      <c r="MEC5" s="128"/>
      <c r="MED5" s="128"/>
      <c r="MEE5" s="128"/>
      <c r="MEF5" s="128"/>
      <c r="MEG5" s="128"/>
      <c r="MEH5" s="128"/>
      <c r="MEI5" s="128"/>
      <c r="MEJ5" s="128"/>
      <c r="MEK5" s="128"/>
      <c r="MEL5" s="128"/>
      <c r="MEM5" s="128"/>
      <c r="MEN5" s="128"/>
      <c r="MEO5" s="128"/>
      <c r="MEP5" s="128"/>
      <c r="MEQ5" s="128"/>
      <c r="MER5" s="128"/>
      <c r="MES5" s="128"/>
      <c r="MET5" s="128"/>
      <c r="MEU5" s="128"/>
      <c r="MEV5" s="128"/>
      <c r="MEW5" s="128"/>
      <c r="MEX5" s="128"/>
      <c r="MEY5" s="128"/>
      <c r="MEZ5" s="128"/>
      <c r="MFA5" s="128"/>
      <c r="MFB5" s="128"/>
      <c r="MFC5" s="128"/>
      <c r="MFD5" s="128"/>
      <c r="MFE5" s="128"/>
      <c r="MFF5" s="128"/>
      <c r="MFG5" s="128"/>
      <c r="MFH5" s="128"/>
      <c r="MFI5" s="128"/>
      <c r="MFJ5" s="128"/>
      <c r="MFK5" s="128"/>
      <c r="MFL5" s="128"/>
      <c r="MFM5" s="128"/>
      <c r="MFN5" s="128"/>
      <c r="MFO5" s="128"/>
      <c r="MFP5" s="128"/>
      <c r="MFQ5" s="128"/>
      <c r="MFR5" s="128"/>
      <c r="MFS5" s="128"/>
      <c r="MFT5" s="128"/>
      <c r="MFU5" s="128"/>
      <c r="MFV5" s="128"/>
      <c r="MFW5" s="128"/>
      <c r="MFX5" s="128"/>
      <c r="MFY5" s="128"/>
      <c r="MFZ5" s="128"/>
      <c r="MGA5" s="128"/>
      <c r="MGB5" s="128"/>
      <c r="MGC5" s="128"/>
      <c r="MGD5" s="128"/>
      <c r="MGE5" s="128"/>
      <c r="MGF5" s="128"/>
      <c r="MGG5" s="128"/>
      <c r="MGH5" s="128"/>
      <c r="MGI5" s="128"/>
      <c r="MGJ5" s="128"/>
      <c r="MGK5" s="128"/>
      <c r="MGL5" s="128"/>
      <c r="MGM5" s="128"/>
      <c r="MGN5" s="128"/>
      <c r="MGO5" s="128"/>
      <c r="MGP5" s="128"/>
      <c r="MGQ5" s="128"/>
      <c r="MGR5" s="128"/>
      <c r="MGS5" s="128"/>
      <c r="MGT5" s="128"/>
      <c r="MGU5" s="128"/>
      <c r="MGV5" s="128"/>
      <c r="MGW5" s="128"/>
      <c r="MGX5" s="128"/>
      <c r="MGY5" s="128"/>
      <c r="MGZ5" s="128"/>
      <c r="MHA5" s="128"/>
      <c r="MHB5" s="128"/>
      <c r="MHC5" s="128"/>
      <c r="MHD5" s="128"/>
      <c r="MHE5" s="128"/>
      <c r="MHF5" s="128"/>
      <c r="MHG5" s="128"/>
      <c r="MHH5" s="128"/>
      <c r="MHI5" s="128"/>
      <c r="MHJ5" s="128"/>
      <c r="MHK5" s="128"/>
      <c r="MHL5" s="128"/>
      <c r="MHM5" s="128"/>
      <c r="MHN5" s="128"/>
      <c r="MHO5" s="128"/>
      <c r="MHP5" s="128"/>
      <c r="MHQ5" s="128"/>
      <c r="MHR5" s="128"/>
      <c r="MHS5" s="128"/>
      <c r="MHT5" s="128"/>
      <c r="MHU5" s="128"/>
      <c r="MHV5" s="128"/>
      <c r="MHW5" s="128"/>
      <c r="MHX5" s="128"/>
      <c r="MHY5" s="128"/>
      <c r="MHZ5" s="128"/>
      <c r="MIA5" s="128"/>
      <c r="MIB5" s="128"/>
      <c r="MIC5" s="128"/>
      <c r="MID5" s="128"/>
      <c r="MIE5" s="128"/>
      <c r="MIF5" s="128"/>
      <c r="MIG5" s="128"/>
      <c r="MIH5" s="128"/>
      <c r="MII5" s="128"/>
      <c r="MIJ5" s="128"/>
      <c r="MIK5" s="128"/>
      <c r="MIL5" s="128"/>
      <c r="MIM5" s="128"/>
      <c r="MIN5" s="128"/>
      <c r="MIO5" s="128"/>
      <c r="MIP5" s="128"/>
      <c r="MIQ5" s="128"/>
      <c r="MIR5" s="128"/>
      <c r="MIS5" s="128"/>
      <c r="MIT5" s="128"/>
      <c r="MIU5" s="128"/>
      <c r="MIV5" s="128"/>
      <c r="MIW5" s="128"/>
      <c r="MIX5" s="128"/>
      <c r="MIY5" s="128"/>
      <c r="MIZ5" s="128"/>
      <c r="MJA5" s="128"/>
      <c r="MJB5" s="128"/>
      <c r="MJC5" s="128"/>
      <c r="MJD5" s="128"/>
      <c r="MJE5" s="128"/>
      <c r="MJF5" s="128"/>
      <c r="MJG5" s="128"/>
      <c r="MJH5" s="128"/>
      <c r="MJI5" s="128"/>
      <c r="MJJ5" s="128"/>
      <c r="MJK5" s="128"/>
      <c r="MJL5" s="128"/>
      <c r="MJM5" s="128"/>
      <c r="MJN5" s="128"/>
      <c r="MJO5" s="128"/>
      <c r="MJP5" s="128"/>
      <c r="MJQ5" s="128"/>
      <c r="MJR5" s="128"/>
      <c r="MJS5" s="128"/>
      <c r="MJT5" s="128"/>
      <c r="MJU5" s="128"/>
      <c r="MJV5" s="128"/>
      <c r="MJW5" s="128"/>
      <c r="MJX5" s="128"/>
      <c r="MJY5" s="128"/>
      <c r="MJZ5" s="128"/>
      <c r="MKA5" s="128"/>
      <c r="MKB5" s="128"/>
      <c r="MKC5" s="128"/>
      <c r="MKD5" s="128"/>
      <c r="MKE5" s="128"/>
      <c r="MKF5" s="128"/>
      <c r="MKG5" s="128"/>
      <c r="MKH5" s="128"/>
      <c r="MKI5" s="128"/>
      <c r="MKJ5" s="128"/>
      <c r="MKK5" s="128"/>
      <c r="MKL5" s="128"/>
      <c r="MKM5" s="128"/>
      <c r="MKN5" s="128"/>
      <c r="MKO5" s="128"/>
      <c r="MKP5" s="128"/>
      <c r="MKQ5" s="128"/>
      <c r="MKR5" s="128"/>
      <c r="MKS5" s="128"/>
      <c r="MKT5" s="128"/>
      <c r="MKU5" s="128"/>
      <c r="MKV5" s="128"/>
      <c r="MKW5" s="128"/>
      <c r="MKX5" s="128"/>
      <c r="MKY5" s="128"/>
      <c r="MKZ5" s="128"/>
      <c r="MLA5" s="128"/>
      <c r="MLB5" s="128"/>
      <c r="MLC5" s="128"/>
      <c r="MLD5" s="128"/>
      <c r="MLE5" s="128"/>
      <c r="MLF5" s="128"/>
      <c r="MLG5" s="128"/>
      <c r="MLH5" s="128"/>
      <c r="MLI5" s="128"/>
      <c r="MLJ5" s="128"/>
      <c r="MLK5" s="128"/>
      <c r="MLL5" s="128"/>
      <c r="MLM5" s="128"/>
      <c r="MLN5" s="128"/>
      <c r="MLO5" s="128"/>
      <c r="MLP5" s="128"/>
      <c r="MLQ5" s="128"/>
      <c r="MLR5" s="128"/>
      <c r="MLS5" s="128"/>
      <c r="MLT5" s="128"/>
      <c r="MLU5" s="128"/>
      <c r="MLV5" s="128"/>
      <c r="MLW5" s="128"/>
      <c r="MLX5" s="128"/>
      <c r="MLY5" s="128"/>
      <c r="MLZ5" s="128"/>
      <c r="MMA5" s="128"/>
      <c r="MMB5" s="128"/>
      <c r="MMC5" s="128"/>
      <c r="MMD5" s="128"/>
      <c r="MME5" s="128"/>
      <c r="MMF5" s="128"/>
      <c r="MMG5" s="128"/>
      <c r="MMH5" s="128"/>
      <c r="MMI5" s="128"/>
      <c r="MMJ5" s="128"/>
      <c r="MMK5" s="128"/>
      <c r="MML5" s="128"/>
      <c r="MMM5" s="128"/>
      <c r="MMN5" s="128"/>
      <c r="MMO5" s="128"/>
      <c r="MMP5" s="128"/>
      <c r="MMQ5" s="128"/>
      <c r="MMR5" s="128"/>
      <c r="MMS5" s="128"/>
      <c r="MMT5" s="128"/>
      <c r="MMU5" s="128"/>
      <c r="MMV5" s="128"/>
      <c r="MMW5" s="128"/>
      <c r="MMX5" s="128"/>
      <c r="MMY5" s="128"/>
      <c r="MMZ5" s="128"/>
      <c r="MNA5" s="128"/>
      <c r="MNB5" s="128"/>
      <c r="MNC5" s="128"/>
      <c r="MND5" s="128"/>
      <c r="MNE5" s="128"/>
      <c r="MNF5" s="128"/>
      <c r="MNG5" s="128"/>
      <c r="MNH5" s="128"/>
      <c r="MNI5" s="128"/>
      <c r="MNJ5" s="128"/>
      <c r="MNK5" s="128"/>
      <c r="MNL5" s="128"/>
      <c r="MNM5" s="128"/>
      <c r="MNN5" s="128"/>
      <c r="MNO5" s="128"/>
      <c r="MNP5" s="128"/>
      <c r="MNQ5" s="128"/>
      <c r="MNR5" s="128"/>
      <c r="MNS5" s="128"/>
      <c r="MNT5" s="128"/>
      <c r="MNU5" s="128"/>
      <c r="MNV5" s="128"/>
      <c r="MNW5" s="128"/>
      <c r="MNX5" s="128"/>
      <c r="MNY5" s="128"/>
      <c r="MNZ5" s="128"/>
      <c r="MOA5" s="128"/>
      <c r="MOB5" s="128"/>
      <c r="MOC5" s="128"/>
      <c r="MOD5" s="128"/>
      <c r="MOE5" s="128"/>
      <c r="MOF5" s="128"/>
      <c r="MOG5" s="128"/>
      <c r="MOH5" s="128"/>
      <c r="MOI5" s="128"/>
      <c r="MOJ5" s="128"/>
      <c r="MOK5" s="128"/>
      <c r="MOL5" s="128"/>
      <c r="MOM5" s="128"/>
      <c r="MON5" s="128"/>
      <c r="MOO5" s="128"/>
      <c r="MOP5" s="128"/>
      <c r="MOQ5" s="128"/>
      <c r="MOR5" s="128"/>
      <c r="MOS5" s="128"/>
      <c r="MOT5" s="128"/>
      <c r="MOU5" s="128"/>
      <c r="MOV5" s="128"/>
      <c r="MOW5" s="128"/>
      <c r="MOX5" s="128"/>
      <c r="MOY5" s="128"/>
      <c r="MOZ5" s="128"/>
      <c r="MPA5" s="128"/>
      <c r="MPB5" s="128"/>
      <c r="MPC5" s="128"/>
      <c r="MPD5" s="128"/>
      <c r="MPE5" s="128"/>
      <c r="MPF5" s="128"/>
      <c r="MPG5" s="128"/>
      <c r="MPH5" s="128"/>
      <c r="MPI5" s="128"/>
      <c r="MPJ5" s="128"/>
      <c r="MPK5" s="128"/>
      <c r="MPL5" s="128"/>
      <c r="MPM5" s="128"/>
      <c r="MPN5" s="128"/>
      <c r="MPO5" s="128"/>
      <c r="MPP5" s="128"/>
      <c r="MPQ5" s="128"/>
      <c r="MPR5" s="128"/>
      <c r="MPS5" s="128"/>
      <c r="MPT5" s="128"/>
      <c r="MPU5" s="128"/>
      <c r="MPV5" s="128"/>
      <c r="MPW5" s="128"/>
      <c r="MPX5" s="128"/>
      <c r="MPY5" s="128"/>
      <c r="MPZ5" s="128"/>
      <c r="MQA5" s="128"/>
      <c r="MQB5" s="128"/>
      <c r="MQC5" s="128"/>
      <c r="MQD5" s="128"/>
      <c r="MQE5" s="128"/>
      <c r="MQF5" s="128"/>
      <c r="MQG5" s="128"/>
      <c r="MQH5" s="128"/>
      <c r="MQI5" s="128"/>
      <c r="MQJ5" s="128"/>
      <c r="MQK5" s="128"/>
      <c r="MQL5" s="128"/>
      <c r="MQM5" s="128"/>
      <c r="MQN5" s="128"/>
      <c r="MQO5" s="128"/>
      <c r="MQP5" s="128"/>
      <c r="MQQ5" s="128"/>
      <c r="MQR5" s="128"/>
      <c r="MQS5" s="128"/>
      <c r="MQT5" s="128"/>
      <c r="MQU5" s="128"/>
      <c r="MQV5" s="128"/>
      <c r="MQW5" s="128"/>
      <c r="MQX5" s="128"/>
      <c r="MQY5" s="128"/>
      <c r="MQZ5" s="128"/>
      <c r="MRA5" s="128"/>
      <c r="MRB5" s="128"/>
      <c r="MRC5" s="128"/>
      <c r="MRD5" s="128"/>
      <c r="MRE5" s="128"/>
      <c r="MRF5" s="128"/>
      <c r="MRG5" s="128"/>
      <c r="MRH5" s="128"/>
      <c r="MRI5" s="128"/>
      <c r="MRJ5" s="128"/>
      <c r="MRK5" s="128"/>
      <c r="MRL5" s="128"/>
      <c r="MRM5" s="128"/>
      <c r="MRN5" s="128"/>
      <c r="MRO5" s="128"/>
      <c r="MRP5" s="128"/>
      <c r="MRQ5" s="128"/>
      <c r="MRR5" s="128"/>
      <c r="MRS5" s="128"/>
      <c r="MRT5" s="128"/>
      <c r="MRU5" s="128"/>
      <c r="MRV5" s="128"/>
      <c r="MRW5" s="128"/>
      <c r="MRX5" s="128"/>
      <c r="MRY5" s="128"/>
      <c r="MRZ5" s="128"/>
      <c r="MSA5" s="128"/>
      <c r="MSB5" s="128"/>
      <c r="MSC5" s="128"/>
      <c r="MSD5" s="128"/>
      <c r="MSE5" s="128"/>
      <c r="MSF5" s="128"/>
      <c r="MSG5" s="128"/>
      <c r="MSH5" s="128"/>
      <c r="MSI5" s="128"/>
      <c r="MSJ5" s="128"/>
      <c r="MSK5" s="128"/>
      <c r="MSL5" s="128"/>
      <c r="MSM5" s="128"/>
      <c r="MSN5" s="128"/>
      <c r="MSO5" s="128"/>
      <c r="MSP5" s="128"/>
      <c r="MSQ5" s="128"/>
      <c r="MSR5" s="128"/>
      <c r="MSS5" s="128"/>
      <c r="MST5" s="128"/>
      <c r="MSU5" s="128"/>
      <c r="MSV5" s="128"/>
      <c r="MSW5" s="128"/>
      <c r="MSX5" s="128"/>
      <c r="MSY5" s="128"/>
      <c r="MSZ5" s="128"/>
      <c r="MTA5" s="128"/>
      <c r="MTB5" s="128"/>
      <c r="MTC5" s="128"/>
      <c r="MTD5" s="128"/>
      <c r="MTE5" s="128"/>
      <c r="MTF5" s="128"/>
      <c r="MTG5" s="128"/>
      <c r="MTH5" s="128"/>
      <c r="MTI5" s="128"/>
      <c r="MTJ5" s="128"/>
      <c r="MTK5" s="128"/>
      <c r="MTL5" s="128"/>
      <c r="MTM5" s="128"/>
      <c r="MTN5" s="128"/>
      <c r="MTO5" s="128"/>
      <c r="MTP5" s="128"/>
      <c r="MTQ5" s="128"/>
      <c r="MTR5" s="128"/>
      <c r="MTS5" s="128"/>
      <c r="MTT5" s="128"/>
      <c r="MTU5" s="128"/>
      <c r="MTV5" s="128"/>
      <c r="MTW5" s="128"/>
      <c r="MTX5" s="128"/>
      <c r="MTY5" s="128"/>
      <c r="MTZ5" s="128"/>
      <c r="MUA5" s="128"/>
      <c r="MUB5" s="128"/>
      <c r="MUC5" s="128"/>
      <c r="MUD5" s="128"/>
      <c r="MUE5" s="128"/>
      <c r="MUF5" s="128"/>
      <c r="MUG5" s="128"/>
      <c r="MUH5" s="128"/>
      <c r="MUI5" s="128"/>
      <c r="MUJ5" s="128"/>
      <c r="MUK5" s="128"/>
      <c r="MUL5" s="128"/>
      <c r="MUM5" s="128"/>
      <c r="MUN5" s="128"/>
      <c r="MUO5" s="128"/>
      <c r="MUP5" s="128"/>
      <c r="MUQ5" s="128"/>
      <c r="MUR5" s="128"/>
      <c r="MUS5" s="128"/>
      <c r="MUT5" s="128"/>
      <c r="MUU5" s="128"/>
      <c r="MUV5" s="128"/>
      <c r="MUW5" s="128"/>
      <c r="MUX5" s="128"/>
      <c r="MUY5" s="128"/>
      <c r="MUZ5" s="128"/>
      <c r="MVA5" s="128"/>
      <c r="MVB5" s="128"/>
      <c r="MVC5" s="128"/>
      <c r="MVD5" s="128"/>
      <c r="MVE5" s="128"/>
      <c r="MVF5" s="128"/>
      <c r="MVG5" s="128"/>
      <c r="MVH5" s="128"/>
      <c r="MVI5" s="128"/>
      <c r="MVJ5" s="128"/>
      <c r="MVK5" s="128"/>
      <c r="MVL5" s="128"/>
      <c r="MVM5" s="128"/>
      <c r="MVN5" s="128"/>
      <c r="MVO5" s="128"/>
      <c r="MVP5" s="128"/>
      <c r="MVQ5" s="128"/>
      <c r="MVR5" s="128"/>
      <c r="MVS5" s="128"/>
      <c r="MVT5" s="128"/>
      <c r="MVU5" s="128"/>
      <c r="MVV5" s="128"/>
      <c r="MVW5" s="128"/>
      <c r="MVX5" s="128"/>
      <c r="MVY5" s="128"/>
      <c r="MVZ5" s="128"/>
      <c r="MWA5" s="128"/>
      <c r="MWB5" s="128"/>
      <c r="MWC5" s="128"/>
      <c r="MWD5" s="128"/>
      <c r="MWE5" s="128"/>
      <c r="MWF5" s="128"/>
      <c r="MWG5" s="128"/>
      <c r="MWH5" s="128"/>
      <c r="MWI5" s="128"/>
      <c r="MWJ5" s="128"/>
      <c r="MWK5" s="128"/>
      <c r="MWL5" s="128"/>
      <c r="MWM5" s="128"/>
      <c r="MWN5" s="128"/>
      <c r="MWO5" s="128"/>
      <c r="MWP5" s="128"/>
      <c r="MWQ5" s="128"/>
      <c r="MWR5" s="128"/>
      <c r="MWS5" s="128"/>
      <c r="MWT5" s="128"/>
      <c r="MWU5" s="128"/>
      <c r="MWV5" s="128"/>
      <c r="MWW5" s="128"/>
      <c r="MWX5" s="128"/>
      <c r="MWY5" s="128"/>
      <c r="MWZ5" s="128"/>
      <c r="MXA5" s="128"/>
      <c r="MXB5" s="128"/>
      <c r="MXC5" s="128"/>
      <c r="MXD5" s="128"/>
      <c r="MXE5" s="128"/>
      <c r="MXF5" s="128"/>
      <c r="MXG5" s="128"/>
      <c r="MXH5" s="128"/>
      <c r="MXI5" s="128"/>
      <c r="MXJ5" s="128"/>
      <c r="MXK5" s="128"/>
      <c r="MXL5" s="128"/>
      <c r="MXM5" s="128"/>
      <c r="MXN5" s="128"/>
      <c r="MXO5" s="128"/>
      <c r="MXP5" s="128"/>
      <c r="MXQ5" s="128"/>
      <c r="MXR5" s="128"/>
      <c r="MXS5" s="128"/>
      <c r="MXT5" s="128"/>
      <c r="MXU5" s="128"/>
      <c r="MXV5" s="128"/>
      <c r="MXW5" s="128"/>
      <c r="MXX5" s="128"/>
      <c r="MXY5" s="128"/>
      <c r="MXZ5" s="128"/>
      <c r="MYA5" s="128"/>
      <c r="MYB5" s="128"/>
      <c r="MYC5" s="128"/>
      <c r="MYD5" s="128"/>
      <c r="MYE5" s="128"/>
      <c r="MYF5" s="128"/>
      <c r="MYG5" s="128"/>
      <c r="MYH5" s="128"/>
      <c r="MYI5" s="128"/>
      <c r="MYJ5" s="128"/>
      <c r="MYK5" s="128"/>
      <c r="MYL5" s="128"/>
      <c r="MYM5" s="128"/>
      <c r="MYN5" s="128"/>
      <c r="MYO5" s="128"/>
      <c r="MYP5" s="128"/>
      <c r="MYQ5" s="128"/>
      <c r="MYR5" s="128"/>
      <c r="MYS5" s="128"/>
      <c r="MYT5" s="128"/>
      <c r="MYU5" s="128"/>
      <c r="MYV5" s="128"/>
      <c r="MYW5" s="128"/>
      <c r="MYX5" s="128"/>
      <c r="MYY5" s="128"/>
      <c r="MYZ5" s="128"/>
      <c r="MZA5" s="128"/>
      <c r="MZB5" s="128"/>
      <c r="MZC5" s="128"/>
      <c r="MZD5" s="128"/>
      <c r="MZE5" s="128"/>
      <c r="MZF5" s="128"/>
      <c r="MZG5" s="128"/>
      <c r="MZH5" s="128"/>
      <c r="MZI5" s="128"/>
      <c r="MZJ5" s="128"/>
      <c r="MZK5" s="128"/>
      <c r="MZL5" s="128"/>
      <c r="MZM5" s="128"/>
      <c r="MZN5" s="128"/>
      <c r="MZO5" s="128"/>
      <c r="MZP5" s="128"/>
      <c r="MZQ5" s="128"/>
      <c r="MZR5" s="128"/>
      <c r="MZS5" s="128"/>
      <c r="MZT5" s="128"/>
      <c r="MZU5" s="128"/>
      <c r="MZV5" s="128"/>
      <c r="MZW5" s="128"/>
      <c r="MZX5" s="128"/>
      <c r="MZY5" s="128"/>
      <c r="MZZ5" s="128"/>
      <c r="NAA5" s="128"/>
      <c r="NAB5" s="128"/>
      <c r="NAC5" s="128"/>
      <c r="NAD5" s="128"/>
      <c r="NAE5" s="128"/>
      <c r="NAF5" s="128"/>
      <c r="NAG5" s="128"/>
      <c r="NAH5" s="128"/>
      <c r="NAI5" s="128"/>
      <c r="NAJ5" s="128"/>
      <c r="NAK5" s="128"/>
      <c r="NAL5" s="128"/>
      <c r="NAM5" s="128"/>
      <c r="NAN5" s="128"/>
      <c r="NAO5" s="128"/>
      <c r="NAP5" s="128"/>
      <c r="NAQ5" s="128"/>
      <c r="NAR5" s="128"/>
      <c r="NAS5" s="128"/>
      <c r="NAT5" s="128"/>
      <c r="NAU5" s="128"/>
      <c r="NAV5" s="128"/>
      <c r="NAW5" s="128"/>
      <c r="NAX5" s="128"/>
      <c r="NAY5" s="128"/>
      <c r="NAZ5" s="128"/>
      <c r="NBA5" s="128"/>
      <c r="NBB5" s="128"/>
      <c r="NBC5" s="128"/>
      <c r="NBD5" s="128"/>
      <c r="NBE5" s="128"/>
      <c r="NBF5" s="128"/>
      <c r="NBG5" s="128"/>
      <c r="NBH5" s="128"/>
      <c r="NBI5" s="128"/>
      <c r="NBJ5" s="128"/>
      <c r="NBK5" s="128"/>
      <c r="NBL5" s="128"/>
      <c r="NBM5" s="128"/>
      <c r="NBN5" s="128"/>
      <c r="NBO5" s="128"/>
      <c r="NBP5" s="128"/>
      <c r="NBQ5" s="128"/>
      <c r="NBR5" s="128"/>
      <c r="NBS5" s="128"/>
      <c r="NBT5" s="128"/>
      <c r="NBU5" s="128"/>
      <c r="NBV5" s="128"/>
      <c r="NBW5" s="128"/>
      <c r="NBX5" s="128"/>
      <c r="NBY5" s="128"/>
      <c r="NBZ5" s="128"/>
      <c r="NCA5" s="128"/>
      <c r="NCB5" s="128"/>
      <c r="NCC5" s="128"/>
      <c r="NCD5" s="128"/>
      <c r="NCE5" s="128"/>
      <c r="NCF5" s="128"/>
      <c r="NCG5" s="128"/>
      <c r="NCH5" s="128"/>
      <c r="NCI5" s="128"/>
      <c r="NCJ5" s="128"/>
      <c r="NCK5" s="128"/>
      <c r="NCL5" s="128"/>
      <c r="NCM5" s="128"/>
      <c r="NCN5" s="128"/>
      <c r="NCO5" s="128"/>
      <c r="NCP5" s="128"/>
      <c r="NCQ5" s="128"/>
      <c r="NCR5" s="128"/>
      <c r="NCS5" s="128"/>
      <c r="NCT5" s="128"/>
      <c r="NCU5" s="128"/>
      <c r="NCV5" s="128"/>
      <c r="NCW5" s="128"/>
      <c r="NCX5" s="128"/>
      <c r="NCY5" s="128"/>
      <c r="NCZ5" s="128"/>
      <c r="NDA5" s="128"/>
      <c r="NDB5" s="128"/>
      <c r="NDC5" s="128"/>
      <c r="NDD5" s="128"/>
      <c r="NDE5" s="128"/>
      <c r="NDF5" s="128"/>
      <c r="NDG5" s="128"/>
      <c r="NDH5" s="128"/>
      <c r="NDI5" s="128"/>
      <c r="NDJ5" s="128"/>
      <c r="NDK5" s="128"/>
      <c r="NDL5" s="128"/>
      <c r="NDM5" s="128"/>
      <c r="NDN5" s="128"/>
      <c r="NDO5" s="128"/>
      <c r="NDP5" s="128"/>
      <c r="NDQ5" s="128"/>
      <c r="NDR5" s="128"/>
      <c r="NDS5" s="128"/>
      <c r="NDT5" s="128"/>
      <c r="NDU5" s="128"/>
      <c r="NDV5" s="128"/>
      <c r="NDW5" s="128"/>
      <c r="NDX5" s="128"/>
      <c r="NDY5" s="128"/>
      <c r="NDZ5" s="128"/>
      <c r="NEA5" s="128"/>
      <c r="NEB5" s="128"/>
      <c r="NEC5" s="128"/>
      <c r="NED5" s="128"/>
      <c r="NEE5" s="128"/>
      <c r="NEF5" s="128"/>
      <c r="NEG5" s="128"/>
      <c r="NEH5" s="128"/>
      <c r="NEI5" s="128"/>
      <c r="NEJ5" s="128"/>
      <c r="NEK5" s="128"/>
      <c r="NEL5" s="128"/>
      <c r="NEM5" s="128"/>
      <c r="NEN5" s="128"/>
      <c r="NEO5" s="128"/>
      <c r="NEP5" s="128"/>
      <c r="NEQ5" s="128"/>
      <c r="NER5" s="128"/>
      <c r="NES5" s="128"/>
      <c r="NET5" s="128"/>
      <c r="NEU5" s="128"/>
      <c r="NEV5" s="128"/>
      <c r="NEW5" s="128"/>
      <c r="NEX5" s="128"/>
      <c r="NEY5" s="128"/>
      <c r="NEZ5" s="128"/>
      <c r="NFA5" s="128"/>
      <c r="NFB5" s="128"/>
      <c r="NFC5" s="128"/>
      <c r="NFD5" s="128"/>
      <c r="NFE5" s="128"/>
      <c r="NFF5" s="128"/>
      <c r="NFG5" s="128"/>
      <c r="NFH5" s="128"/>
      <c r="NFI5" s="128"/>
      <c r="NFJ5" s="128"/>
      <c r="NFK5" s="128"/>
      <c r="NFL5" s="128"/>
      <c r="NFM5" s="128"/>
      <c r="NFN5" s="128"/>
      <c r="NFO5" s="128"/>
      <c r="NFP5" s="128"/>
      <c r="NFQ5" s="128"/>
      <c r="NFR5" s="128"/>
      <c r="NFS5" s="128"/>
      <c r="NFT5" s="128"/>
      <c r="NFU5" s="128"/>
      <c r="NFV5" s="128"/>
      <c r="NFW5" s="128"/>
      <c r="NFX5" s="128"/>
      <c r="NFY5" s="128"/>
      <c r="NFZ5" s="128"/>
      <c r="NGA5" s="128"/>
      <c r="NGB5" s="128"/>
      <c r="NGC5" s="128"/>
      <c r="NGD5" s="128"/>
      <c r="NGE5" s="128"/>
      <c r="NGF5" s="128"/>
      <c r="NGG5" s="128"/>
      <c r="NGH5" s="128"/>
      <c r="NGI5" s="128"/>
      <c r="NGJ5" s="128"/>
      <c r="NGK5" s="128"/>
      <c r="NGL5" s="128"/>
      <c r="NGM5" s="128"/>
      <c r="NGN5" s="128"/>
      <c r="NGO5" s="128"/>
      <c r="NGP5" s="128"/>
      <c r="NGQ5" s="128"/>
      <c r="NGR5" s="128"/>
      <c r="NGS5" s="128"/>
      <c r="NGT5" s="128"/>
      <c r="NGU5" s="128"/>
      <c r="NGV5" s="128"/>
      <c r="NGW5" s="128"/>
      <c r="NGX5" s="128"/>
      <c r="NGY5" s="128"/>
      <c r="NGZ5" s="128"/>
      <c r="NHA5" s="128"/>
      <c r="NHB5" s="128"/>
      <c r="NHC5" s="128"/>
      <c r="NHD5" s="128"/>
      <c r="NHE5" s="128"/>
      <c r="NHF5" s="128"/>
      <c r="NHG5" s="128"/>
      <c r="NHH5" s="128"/>
      <c r="NHI5" s="128"/>
      <c r="NHJ5" s="128"/>
      <c r="NHK5" s="128"/>
      <c r="NHL5" s="128"/>
      <c r="NHM5" s="128"/>
      <c r="NHN5" s="128"/>
      <c r="NHO5" s="128"/>
      <c r="NHP5" s="128"/>
      <c r="NHQ5" s="128"/>
      <c r="NHR5" s="128"/>
      <c r="NHS5" s="128"/>
      <c r="NHT5" s="128"/>
      <c r="NHU5" s="128"/>
      <c r="NHV5" s="128"/>
      <c r="NHW5" s="128"/>
      <c r="NHX5" s="128"/>
      <c r="NHY5" s="128"/>
      <c r="NHZ5" s="128"/>
      <c r="NIA5" s="128"/>
      <c r="NIB5" s="128"/>
      <c r="NIC5" s="128"/>
      <c r="NID5" s="128"/>
      <c r="NIE5" s="128"/>
      <c r="NIF5" s="128"/>
      <c r="NIG5" s="128"/>
      <c r="NIH5" s="128"/>
      <c r="NII5" s="128"/>
      <c r="NIJ5" s="128"/>
      <c r="NIK5" s="128"/>
      <c r="NIL5" s="128"/>
      <c r="NIM5" s="128"/>
      <c r="NIN5" s="128"/>
      <c r="NIO5" s="128"/>
      <c r="NIP5" s="128"/>
      <c r="NIQ5" s="128"/>
      <c r="NIR5" s="128"/>
      <c r="NIS5" s="128"/>
      <c r="NIT5" s="128"/>
      <c r="NIU5" s="128"/>
      <c r="NIV5" s="128"/>
      <c r="NIW5" s="128"/>
      <c r="NIX5" s="128"/>
      <c r="NIY5" s="128"/>
      <c r="NIZ5" s="128"/>
      <c r="NJA5" s="128"/>
      <c r="NJB5" s="128"/>
      <c r="NJC5" s="128"/>
      <c r="NJD5" s="128"/>
      <c r="NJE5" s="128"/>
      <c r="NJF5" s="128"/>
      <c r="NJG5" s="128"/>
      <c r="NJH5" s="128"/>
      <c r="NJI5" s="128"/>
      <c r="NJJ5" s="128"/>
      <c r="NJK5" s="128"/>
      <c r="NJL5" s="128"/>
      <c r="NJM5" s="128"/>
      <c r="NJN5" s="128"/>
      <c r="NJO5" s="128"/>
      <c r="NJP5" s="128"/>
      <c r="NJQ5" s="128"/>
      <c r="NJR5" s="128"/>
      <c r="NJS5" s="128"/>
      <c r="NJT5" s="128"/>
      <c r="NJU5" s="128"/>
      <c r="NJV5" s="128"/>
      <c r="NJW5" s="128"/>
      <c r="NJX5" s="128"/>
      <c r="NJY5" s="128"/>
      <c r="NJZ5" s="128"/>
      <c r="NKA5" s="128"/>
      <c r="NKB5" s="128"/>
      <c r="NKC5" s="128"/>
      <c r="NKD5" s="128"/>
      <c r="NKE5" s="128"/>
      <c r="NKF5" s="128"/>
      <c r="NKG5" s="128"/>
      <c r="NKH5" s="128"/>
      <c r="NKI5" s="128"/>
      <c r="NKJ5" s="128"/>
      <c r="NKK5" s="128"/>
      <c r="NKL5" s="128"/>
      <c r="NKM5" s="128"/>
      <c r="NKN5" s="128"/>
      <c r="NKO5" s="128"/>
      <c r="NKP5" s="128"/>
      <c r="NKQ5" s="128"/>
      <c r="NKR5" s="128"/>
      <c r="NKS5" s="128"/>
      <c r="NKT5" s="128"/>
      <c r="NKU5" s="128"/>
      <c r="NKV5" s="128"/>
      <c r="NKW5" s="128"/>
      <c r="NKX5" s="128"/>
      <c r="NKY5" s="128"/>
      <c r="NKZ5" s="128"/>
      <c r="NLA5" s="128"/>
      <c r="NLB5" s="128"/>
      <c r="NLC5" s="128"/>
      <c r="NLD5" s="128"/>
      <c r="NLE5" s="128"/>
      <c r="NLF5" s="128"/>
      <c r="NLG5" s="128"/>
      <c r="NLH5" s="128"/>
      <c r="NLI5" s="128"/>
      <c r="NLJ5" s="128"/>
      <c r="NLK5" s="128"/>
      <c r="NLL5" s="128"/>
      <c r="NLM5" s="128"/>
      <c r="NLN5" s="128"/>
      <c r="NLO5" s="128"/>
      <c r="NLP5" s="128"/>
      <c r="NLQ5" s="128"/>
      <c r="NLR5" s="128"/>
      <c r="NLS5" s="128"/>
      <c r="NLT5" s="128"/>
      <c r="NLU5" s="128"/>
      <c r="NLV5" s="128"/>
      <c r="NLW5" s="128"/>
      <c r="NLX5" s="128"/>
      <c r="NLY5" s="128"/>
      <c r="NLZ5" s="128"/>
      <c r="NMA5" s="128"/>
      <c r="NMB5" s="128"/>
      <c r="NMC5" s="128"/>
      <c r="NMD5" s="128"/>
      <c r="NME5" s="128"/>
      <c r="NMF5" s="128"/>
      <c r="NMG5" s="128"/>
      <c r="NMH5" s="128"/>
      <c r="NMI5" s="128"/>
      <c r="NMJ5" s="128"/>
      <c r="NMK5" s="128"/>
      <c r="NML5" s="128"/>
      <c r="NMM5" s="128"/>
      <c r="NMN5" s="128"/>
      <c r="NMO5" s="128"/>
      <c r="NMP5" s="128"/>
      <c r="NMQ5" s="128"/>
      <c r="NMR5" s="128"/>
      <c r="NMS5" s="128"/>
      <c r="NMT5" s="128"/>
      <c r="NMU5" s="128"/>
      <c r="NMV5" s="128"/>
      <c r="NMW5" s="128"/>
      <c r="NMX5" s="128"/>
      <c r="NMY5" s="128"/>
      <c r="NMZ5" s="128"/>
      <c r="NNA5" s="128"/>
      <c r="NNB5" s="128"/>
      <c r="NNC5" s="128"/>
      <c r="NND5" s="128"/>
      <c r="NNE5" s="128"/>
      <c r="NNF5" s="128"/>
      <c r="NNG5" s="128"/>
      <c r="NNH5" s="128"/>
      <c r="NNI5" s="128"/>
      <c r="NNJ5" s="128"/>
      <c r="NNK5" s="128"/>
      <c r="NNL5" s="128"/>
      <c r="NNM5" s="128"/>
      <c r="NNN5" s="128"/>
      <c r="NNO5" s="128"/>
      <c r="NNP5" s="128"/>
      <c r="NNQ5" s="128"/>
      <c r="NNR5" s="128"/>
      <c r="NNS5" s="128"/>
      <c r="NNT5" s="128"/>
      <c r="NNU5" s="128"/>
      <c r="NNV5" s="128"/>
      <c r="NNW5" s="128"/>
      <c r="NNX5" s="128"/>
      <c r="NNY5" s="128"/>
      <c r="NNZ5" s="128"/>
      <c r="NOA5" s="128"/>
      <c r="NOB5" s="128"/>
      <c r="NOC5" s="128"/>
      <c r="NOD5" s="128"/>
      <c r="NOE5" s="128"/>
      <c r="NOF5" s="128"/>
      <c r="NOG5" s="128"/>
      <c r="NOH5" s="128"/>
      <c r="NOI5" s="128"/>
      <c r="NOJ5" s="128"/>
      <c r="NOK5" s="128"/>
      <c r="NOL5" s="128"/>
      <c r="NOM5" s="128"/>
      <c r="NON5" s="128"/>
      <c r="NOO5" s="128"/>
      <c r="NOP5" s="128"/>
      <c r="NOQ5" s="128"/>
      <c r="NOR5" s="128"/>
      <c r="NOS5" s="128"/>
      <c r="NOT5" s="128"/>
      <c r="NOU5" s="128"/>
      <c r="NOV5" s="128"/>
      <c r="NOW5" s="128"/>
      <c r="NOX5" s="128"/>
      <c r="NOY5" s="128"/>
      <c r="NOZ5" s="128"/>
      <c r="NPA5" s="128"/>
      <c r="NPB5" s="128"/>
      <c r="NPC5" s="128"/>
      <c r="NPD5" s="128"/>
      <c r="NPE5" s="128"/>
      <c r="NPF5" s="128"/>
      <c r="NPG5" s="128"/>
      <c r="NPH5" s="128"/>
      <c r="NPI5" s="128"/>
      <c r="NPJ5" s="128"/>
      <c r="NPK5" s="128"/>
      <c r="NPL5" s="128"/>
      <c r="NPM5" s="128"/>
      <c r="NPN5" s="128"/>
      <c r="NPO5" s="128"/>
      <c r="NPP5" s="128"/>
      <c r="NPQ5" s="128"/>
      <c r="NPR5" s="128"/>
      <c r="NPS5" s="128"/>
      <c r="NPT5" s="128"/>
      <c r="NPU5" s="128"/>
      <c r="NPV5" s="128"/>
      <c r="NPW5" s="128"/>
      <c r="NPX5" s="128"/>
      <c r="NPY5" s="128"/>
      <c r="NPZ5" s="128"/>
      <c r="NQA5" s="128"/>
      <c r="NQB5" s="128"/>
      <c r="NQC5" s="128"/>
      <c r="NQD5" s="128"/>
      <c r="NQE5" s="128"/>
      <c r="NQF5" s="128"/>
      <c r="NQG5" s="128"/>
      <c r="NQH5" s="128"/>
      <c r="NQI5" s="128"/>
      <c r="NQJ5" s="128"/>
      <c r="NQK5" s="128"/>
      <c r="NQL5" s="128"/>
      <c r="NQM5" s="128"/>
      <c r="NQN5" s="128"/>
      <c r="NQO5" s="128"/>
      <c r="NQP5" s="128"/>
      <c r="NQQ5" s="128"/>
      <c r="NQR5" s="128"/>
      <c r="NQS5" s="128"/>
      <c r="NQT5" s="128"/>
      <c r="NQU5" s="128"/>
      <c r="NQV5" s="128"/>
      <c r="NQW5" s="128"/>
      <c r="NQX5" s="128"/>
      <c r="NQY5" s="128"/>
      <c r="NQZ5" s="128"/>
      <c r="NRA5" s="128"/>
      <c r="NRB5" s="128"/>
      <c r="NRC5" s="128"/>
      <c r="NRD5" s="128"/>
      <c r="NRE5" s="128"/>
      <c r="NRF5" s="128"/>
      <c r="NRG5" s="128"/>
      <c r="NRH5" s="128"/>
      <c r="NRI5" s="128"/>
      <c r="NRJ5" s="128"/>
      <c r="NRK5" s="128"/>
      <c r="NRL5" s="128"/>
      <c r="NRM5" s="128"/>
      <c r="NRN5" s="128"/>
      <c r="NRO5" s="128"/>
      <c r="NRP5" s="128"/>
      <c r="NRQ5" s="128"/>
      <c r="NRR5" s="128"/>
      <c r="NRS5" s="128"/>
      <c r="NRT5" s="128"/>
      <c r="NRU5" s="128"/>
      <c r="NRV5" s="128"/>
      <c r="NRW5" s="128"/>
      <c r="NRX5" s="128"/>
      <c r="NRY5" s="128"/>
      <c r="NRZ5" s="128"/>
      <c r="NSA5" s="128"/>
      <c r="NSB5" s="128"/>
      <c r="NSC5" s="128"/>
      <c r="NSD5" s="128"/>
      <c r="NSE5" s="128"/>
      <c r="NSF5" s="128"/>
      <c r="NSG5" s="128"/>
      <c r="NSH5" s="128"/>
      <c r="NSI5" s="128"/>
      <c r="NSJ5" s="128"/>
      <c r="NSK5" s="128"/>
      <c r="NSL5" s="128"/>
      <c r="NSM5" s="128"/>
      <c r="NSN5" s="128"/>
      <c r="NSO5" s="128"/>
      <c r="NSP5" s="128"/>
      <c r="NSQ5" s="128"/>
      <c r="NSR5" s="128"/>
      <c r="NSS5" s="128"/>
      <c r="NST5" s="128"/>
      <c r="NSU5" s="128"/>
      <c r="NSV5" s="128"/>
      <c r="NSW5" s="128"/>
      <c r="NSX5" s="128"/>
      <c r="NSY5" s="128"/>
      <c r="NSZ5" s="128"/>
      <c r="NTA5" s="128"/>
      <c r="NTB5" s="128"/>
      <c r="NTC5" s="128"/>
      <c r="NTD5" s="128"/>
      <c r="NTE5" s="128"/>
      <c r="NTF5" s="128"/>
      <c r="NTG5" s="128"/>
      <c r="NTH5" s="128"/>
      <c r="NTI5" s="128"/>
      <c r="NTJ5" s="128"/>
      <c r="NTK5" s="128"/>
      <c r="NTL5" s="128"/>
      <c r="NTM5" s="128"/>
      <c r="NTN5" s="128"/>
      <c r="NTO5" s="128"/>
      <c r="NTP5" s="128"/>
      <c r="NTQ5" s="128"/>
      <c r="NTR5" s="128"/>
      <c r="NTS5" s="128"/>
      <c r="NTT5" s="128"/>
      <c r="NTU5" s="128"/>
      <c r="NTV5" s="128"/>
      <c r="NTW5" s="128"/>
      <c r="NTX5" s="128"/>
      <c r="NTY5" s="128"/>
      <c r="NTZ5" s="128"/>
      <c r="NUA5" s="128"/>
      <c r="NUB5" s="128"/>
      <c r="NUC5" s="128"/>
      <c r="NUD5" s="128"/>
      <c r="NUE5" s="128"/>
      <c r="NUF5" s="128"/>
      <c r="NUG5" s="128"/>
      <c r="NUH5" s="128"/>
      <c r="NUI5" s="128"/>
      <c r="NUJ5" s="128"/>
      <c r="NUK5" s="128"/>
      <c r="NUL5" s="128"/>
      <c r="NUM5" s="128"/>
      <c r="NUN5" s="128"/>
      <c r="NUO5" s="128"/>
      <c r="NUP5" s="128"/>
      <c r="NUQ5" s="128"/>
      <c r="NUR5" s="128"/>
      <c r="NUS5" s="128"/>
      <c r="NUT5" s="128"/>
      <c r="NUU5" s="128"/>
      <c r="NUV5" s="128"/>
      <c r="NUW5" s="128"/>
      <c r="NUX5" s="128"/>
      <c r="NUY5" s="128"/>
      <c r="NUZ5" s="128"/>
      <c r="NVA5" s="128"/>
      <c r="NVB5" s="128"/>
      <c r="NVC5" s="128"/>
      <c r="NVD5" s="128"/>
      <c r="NVE5" s="128"/>
      <c r="NVF5" s="128"/>
      <c r="NVG5" s="128"/>
      <c r="NVH5" s="128"/>
      <c r="NVI5" s="128"/>
      <c r="NVJ5" s="128"/>
      <c r="NVK5" s="128"/>
      <c r="NVL5" s="128"/>
      <c r="NVM5" s="128"/>
      <c r="NVN5" s="128"/>
      <c r="NVO5" s="128"/>
      <c r="NVP5" s="128"/>
      <c r="NVQ5" s="128"/>
      <c r="NVR5" s="128"/>
      <c r="NVS5" s="128"/>
      <c r="NVT5" s="128"/>
      <c r="NVU5" s="128"/>
      <c r="NVV5" s="128"/>
      <c r="NVW5" s="128"/>
      <c r="NVX5" s="128"/>
      <c r="NVY5" s="128"/>
      <c r="NVZ5" s="128"/>
      <c r="NWA5" s="128"/>
      <c r="NWB5" s="128"/>
      <c r="NWC5" s="128"/>
      <c r="NWD5" s="128"/>
      <c r="NWE5" s="128"/>
      <c r="NWF5" s="128"/>
      <c r="NWG5" s="128"/>
      <c r="NWH5" s="128"/>
      <c r="NWI5" s="128"/>
      <c r="NWJ5" s="128"/>
      <c r="NWK5" s="128"/>
      <c r="NWL5" s="128"/>
      <c r="NWM5" s="128"/>
      <c r="NWN5" s="128"/>
      <c r="NWO5" s="128"/>
      <c r="NWP5" s="128"/>
      <c r="NWQ5" s="128"/>
      <c r="NWR5" s="128"/>
      <c r="NWS5" s="128"/>
      <c r="NWT5" s="128"/>
      <c r="NWU5" s="128"/>
      <c r="NWV5" s="128"/>
      <c r="NWW5" s="128"/>
      <c r="NWX5" s="128"/>
      <c r="NWY5" s="128"/>
      <c r="NWZ5" s="128"/>
      <c r="NXA5" s="128"/>
      <c r="NXB5" s="128"/>
      <c r="NXC5" s="128"/>
      <c r="NXD5" s="128"/>
      <c r="NXE5" s="128"/>
      <c r="NXF5" s="128"/>
      <c r="NXG5" s="128"/>
      <c r="NXH5" s="128"/>
      <c r="NXI5" s="128"/>
      <c r="NXJ5" s="128"/>
      <c r="NXK5" s="128"/>
      <c r="NXL5" s="128"/>
      <c r="NXM5" s="128"/>
      <c r="NXN5" s="128"/>
      <c r="NXO5" s="128"/>
      <c r="NXP5" s="128"/>
      <c r="NXQ5" s="128"/>
      <c r="NXR5" s="128"/>
      <c r="NXS5" s="128"/>
      <c r="NXT5" s="128"/>
      <c r="NXU5" s="128"/>
      <c r="NXV5" s="128"/>
      <c r="NXW5" s="128"/>
      <c r="NXX5" s="128"/>
      <c r="NXY5" s="128"/>
      <c r="NXZ5" s="128"/>
      <c r="NYA5" s="128"/>
      <c r="NYB5" s="128"/>
      <c r="NYC5" s="128"/>
      <c r="NYD5" s="128"/>
      <c r="NYE5" s="128"/>
      <c r="NYF5" s="128"/>
      <c r="NYG5" s="128"/>
      <c r="NYH5" s="128"/>
      <c r="NYI5" s="128"/>
      <c r="NYJ5" s="128"/>
      <c r="NYK5" s="128"/>
      <c r="NYL5" s="128"/>
      <c r="NYM5" s="128"/>
      <c r="NYN5" s="128"/>
      <c r="NYO5" s="128"/>
      <c r="NYP5" s="128"/>
      <c r="NYQ5" s="128"/>
      <c r="NYR5" s="128"/>
      <c r="NYS5" s="128"/>
      <c r="NYT5" s="128"/>
      <c r="NYU5" s="128"/>
      <c r="NYV5" s="128"/>
      <c r="NYW5" s="128"/>
      <c r="NYX5" s="128"/>
      <c r="NYY5" s="128"/>
      <c r="NYZ5" s="128"/>
      <c r="NZA5" s="128"/>
      <c r="NZB5" s="128"/>
      <c r="NZC5" s="128"/>
      <c r="NZD5" s="128"/>
      <c r="NZE5" s="128"/>
      <c r="NZF5" s="128"/>
      <c r="NZG5" s="128"/>
      <c r="NZH5" s="128"/>
      <c r="NZI5" s="128"/>
      <c r="NZJ5" s="128"/>
      <c r="NZK5" s="128"/>
      <c r="NZL5" s="128"/>
      <c r="NZM5" s="128"/>
      <c r="NZN5" s="128"/>
      <c r="NZO5" s="128"/>
      <c r="NZP5" s="128"/>
      <c r="NZQ5" s="128"/>
      <c r="NZR5" s="128"/>
      <c r="NZS5" s="128"/>
      <c r="NZT5" s="128"/>
      <c r="NZU5" s="128"/>
      <c r="NZV5" s="128"/>
      <c r="NZW5" s="128"/>
      <c r="NZX5" s="128"/>
      <c r="NZY5" s="128"/>
      <c r="NZZ5" s="128"/>
      <c r="OAA5" s="128"/>
      <c r="OAB5" s="128"/>
      <c r="OAC5" s="128"/>
      <c r="OAD5" s="128"/>
      <c r="OAE5" s="128"/>
      <c r="OAF5" s="128"/>
      <c r="OAG5" s="128"/>
      <c r="OAH5" s="128"/>
      <c r="OAI5" s="128"/>
      <c r="OAJ5" s="128"/>
      <c r="OAK5" s="128"/>
      <c r="OAL5" s="128"/>
      <c r="OAM5" s="128"/>
      <c r="OAN5" s="128"/>
      <c r="OAO5" s="128"/>
      <c r="OAP5" s="128"/>
      <c r="OAQ5" s="128"/>
      <c r="OAR5" s="128"/>
      <c r="OAS5" s="128"/>
      <c r="OAT5" s="128"/>
      <c r="OAU5" s="128"/>
      <c r="OAV5" s="128"/>
      <c r="OAW5" s="128"/>
      <c r="OAX5" s="128"/>
      <c r="OAY5" s="128"/>
      <c r="OAZ5" s="128"/>
      <c r="OBA5" s="128"/>
      <c r="OBB5" s="128"/>
      <c r="OBC5" s="128"/>
      <c r="OBD5" s="128"/>
      <c r="OBE5" s="128"/>
      <c r="OBF5" s="128"/>
      <c r="OBG5" s="128"/>
      <c r="OBH5" s="128"/>
      <c r="OBI5" s="128"/>
      <c r="OBJ5" s="128"/>
      <c r="OBK5" s="128"/>
      <c r="OBL5" s="128"/>
      <c r="OBM5" s="128"/>
      <c r="OBN5" s="128"/>
      <c r="OBO5" s="128"/>
      <c r="OBP5" s="128"/>
      <c r="OBQ5" s="128"/>
      <c r="OBR5" s="128"/>
      <c r="OBS5" s="128"/>
      <c r="OBT5" s="128"/>
      <c r="OBU5" s="128"/>
      <c r="OBV5" s="128"/>
      <c r="OBW5" s="128"/>
      <c r="OBX5" s="128"/>
      <c r="OBY5" s="128"/>
      <c r="OBZ5" s="128"/>
      <c r="OCA5" s="128"/>
      <c r="OCB5" s="128"/>
      <c r="OCC5" s="128"/>
      <c r="OCD5" s="128"/>
      <c r="OCE5" s="128"/>
      <c r="OCF5" s="128"/>
      <c r="OCG5" s="128"/>
      <c r="OCH5" s="128"/>
      <c r="OCI5" s="128"/>
      <c r="OCJ5" s="128"/>
      <c r="OCK5" s="128"/>
      <c r="OCL5" s="128"/>
      <c r="OCM5" s="128"/>
      <c r="OCN5" s="128"/>
      <c r="OCO5" s="128"/>
      <c r="OCP5" s="128"/>
      <c r="OCQ5" s="128"/>
      <c r="OCR5" s="128"/>
      <c r="OCS5" s="128"/>
      <c r="OCT5" s="128"/>
      <c r="OCU5" s="128"/>
      <c r="OCV5" s="128"/>
      <c r="OCW5" s="128"/>
      <c r="OCX5" s="128"/>
      <c r="OCY5" s="128"/>
      <c r="OCZ5" s="128"/>
      <c r="ODA5" s="128"/>
      <c r="ODB5" s="128"/>
      <c r="ODC5" s="128"/>
      <c r="ODD5" s="128"/>
      <c r="ODE5" s="128"/>
      <c r="ODF5" s="128"/>
      <c r="ODG5" s="128"/>
      <c r="ODH5" s="128"/>
      <c r="ODI5" s="128"/>
      <c r="ODJ5" s="128"/>
      <c r="ODK5" s="128"/>
      <c r="ODL5" s="128"/>
      <c r="ODM5" s="128"/>
      <c r="ODN5" s="128"/>
      <c r="ODO5" s="128"/>
      <c r="ODP5" s="128"/>
      <c r="ODQ5" s="128"/>
      <c r="ODR5" s="128"/>
      <c r="ODS5" s="128"/>
      <c r="ODT5" s="128"/>
      <c r="ODU5" s="128"/>
      <c r="ODV5" s="128"/>
      <c r="ODW5" s="128"/>
      <c r="ODX5" s="128"/>
      <c r="ODY5" s="128"/>
      <c r="ODZ5" s="128"/>
      <c r="OEA5" s="128"/>
      <c r="OEB5" s="128"/>
      <c r="OEC5" s="128"/>
      <c r="OED5" s="128"/>
      <c r="OEE5" s="128"/>
      <c r="OEF5" s="128"/>
      <c r="OEG5" s="128"/>
      <c r="OEH5" s="128"/>
      <c r="OEI5" s="128"/>
      <c r="OEJ5" s="128"/>
      <c r="OEK5" s="128"/>
      <c r="OEL5" s="128"/>
      <c r="OEM5" s="128"/>
      <c r="OEN5" s="128"/>
      <c r="OEO5" s="128"/>
      <c r="OEP5" s="128"/>
      <c r="OEQ5" s="128"/>
      <c r="OER5" s="128"/>
      <c r="OES5" s="128"/>
      <c r="OET5" s="128"/>
      <c r="OEU5" s="128"/>
      <c r="OEV5" s="128"/>
      <c r="OEW5" s="128"/>
      <c r="OEX5" s="128"/>
      <c r="OEY5" s="128"/>
      <c r="OEZ5" s="128"/>
      <c r="OFA5" s="128"/>
      <c r="OFB5" s="128"/>
      <c r="OFC5" s="128"/>
      <c r="OFD5" s="128"/>
      <c r="OFE5" s="128"/>
      <c r="OFF5" s="128"/>
      <c r="OFG5" s="128"/>
      <c r="OFH5" s="128"/>
      <c r="OFI5" s="128"/>
      <c r="OFJ5" s="128"/>
      <c r="OFK5" s="128"/>
      <c r="OFL5" s="128"/>
      <c r="OFM5" s="128"/>
      <c r="OFN5" s="128"/>
      <c r="OFO5" s="128"/>
      <c r="OFP5" s="128"/>
      <c r="OFQ5" s="128"/>
      <c r="OFR5" s="128"/>
      <c r="OFS5" s="128"/>
      <c r="OFT5" s="128"/>
      <c r="OFU5" s="128"/>
      <c r="OFV5" s="128"/>
      <c r="OFW5" s="128"/>
      <c r="OFX5" s="128"/>
      <c r="OFY5" s="128"/>
      <c r="OFZ5" s="128"/>
      <c r="OGA5" s="128"/>
      <c r="OGB5" s="128"/>
      <c r="OGC5" s="128"/>
      <c r="OGD5" s="128"/>
      <c r="OGE5" s="128"/>
      <c r="OGF5" s="128"/>
      <c r="OGG5" s="128"/>
      <c r="OGH5" s="128"/>
      <c r="OGI5" s="128"/>
      <c r="OGJ5" s="128"/>
      <c r="OGK5" s="128"/>
      <c r="OGL5" s="128"/>
      <c r="OGM5" s="128"/>
      <c r="OGN5" s="128"/>
      <c r="OGO5" s="128"/>
      <c r="OGP5" s="128"/>
      <c r="OGQ5" s="128"/>
      <c r="OGR5" s="128"/>
      <c r="OGS5" s="128"/>
      <c r="OGT5" s="128"/>
      <c r="OGU5" s="128"/>
      <c r="OGV5" s="128"/>
      <c r="OGW5" s="128"/>
      <c r="OGX5" s="128"/>
      <c r="OGY5" s="128"/>
      <c r="OGZ5" s="128"/>
      <c r="OHA5" s="128"/>
      <c r="OHB5" s="128"/>
      <c r="OHC5" s="128"/>
      <c r="OHD5" s="128"/>
      <c r="OHE5" s="128"/>
      <c r="OHF5" s="128"/>
      <c r="OHG5" s="128"/>
      <c r="OHH5" s="128"/>
      <c r="OHI5" s="128"/>
      <c r="OHJ5" s="128"/>
      <c r="OHK5" s="128"/>
      <c r="OHL5" s="128"/>
      <c r="OHM5" s="128"/>
      <c r="OHN5" s="128"/>
      <c r="OHO5" s="128"/>
      <c r="OHP5" s="128"/>
      <c r="OHQ5" s="128"/>
      <c r="OHR5" s="128"/>
      <c r="OHS5" s="128"/>
      <c r="OHT5" s="128"/>
      <c r="OHU5" s="128"/>
      <c r="OHV5" s="128"/>
      <c r="OHW5" s="128"/>
      <c r="OHX5" s="128"/>
      <c r="OHY5" s="128"/>
      <c r="OHZ5" s="128"/>
      <c r="OIA5" s="128"/>
      <c r="OIB5" s="128"/>
      <c r="OIC5" s="128"/>
      <c r="OID5" s="128"/>
      <c r="OIE5" s="128"/>
      <c r="OIF5" s="128"/>
      <c r="OIG5" s="128"/>
      <c r="OIH5" s="128"/>
      <c r="OII5" s="128"/>
      <c r="OIJ5" s="128"/>
      <c r="OIK5" s="128"/>
      <c r="OIL5" s="128"/>
      <c r="OIM5" s="128"/>
      <c r="OIN5" s="128"/>
      <c r="OIO5" s="128"/>
      <c r="OIP5" s="128"/>
      <c r="OIQ5" s="128"/>
      <c r="OIR5" s="128"/>
      <c r="OIS5" s="128"/>
      <c r="OIT5" s="128"/>
      <c r="OIU5" s="128"/>
      <c r="OIV5" s="128"/>
      <c r="OIW5" s="128"/>
      <c r="OIX5" s="128"/>
      <c r="OIY5" s="128"/>
      <c r="OIZ5" s="128"/>
      <c r="OJA5" s="128"/>
      <c r="OJB5" s="128"/>
      <c r="OJC5" s="128"/>
      <c r="OJD5" s="128"/>
      <c r="OJE5" s="128"/>
      <c r="OJF5" s="128"/>
      <c r="OJG5" s="128"/>
      <c r="OJH5" s="128"/>
      <c r="OJI5" s="128"/>
      <c r="OJJ5" s="128"/>
      <c r="OJK5" s="128"/>
      <c r="OJL5" s="128"/>
      <c r="OJM5" s="128"/>
      <c r="OJN5" s="128"/>
      <c r="OJO5" s="128"/>
      <c r="OJP5" s="128"/>
      <c r="OJQ5" s="128"/>
      <c r="OJR5" s="128"/>
      <c r="OJS5" s="128"/>
      <c r="OJT5" s="128"/>
      <c r="OJU5" s="128"/>
      <c r="OJV5" s="128"/>
      <c r="OJW5" s="128"/>
      <c r="OJX5" s="128"/>
      <c r="OJY5" s="128"/>
      <c r="OJZ5" s="128"/>
      <c r="OKA5" s="128"/>
      <c r="OKB5" s="128"/>
      <c r="OKC5" s="128"/>
      <c r="OKD5" s="128"/>
      <c r="OKE5" s="128"/>
      <c r="OKF5" s="128"/>
      <c r="OKG5" s="128"/>
      <c r="OKH5" s="128"/>
      <c r="OKI5" s="128"/>
      <c r="OKJ5" s="128"/>
      <c r="OKK5" s="128"/>
      <c r="OKL5" s="128"/>
      <c r="OKM5" s="128"/>
      <c r="OKN5" s="128"/>
      <c r="OKO5" s="128"/>
      <c r="OKP5" s="128"/>
      <c r="OKQ5" s="128"/>
      <c r="OKR5" s="128"/>
      <c r="OKS5" s="128"/>
      <c r="OKT5" s="128"/>
      <c r="OKU5" s="128"/>
      <c r="OKV5" s="128"/>
      <c r="OKW5" s="128"/>
      <c r="OKX5" s="128"/>
      <c r="OKY5" s="128"/>
      <c r="OKZ5" s="128"/>
      <c r="OLA5" s="128"/>
      <c r="OLB5" s="128"/>
      <c r="OLC5" s="128"/>
      <c r="OLD5" s="128"/>
      <c r="OLE5" s="128"/>
      <c r="OLF5" s="128"/>
      <c r="OLG5" s="128"/>
      <c r="OLH5" s="128"/>
      <c r="OLI5" s="128"/>
      <c r="OLJ5" s="128"/>
      <c r="OLK5" s="128"/>
      <c r="OLL5" s="128"/>
      <c r="OLM5" s="128"/>
      <c r="OLN5" s="128"/>
      <c r="OLO5" s="128"/>
      <c r="OLP5" s="128"/>
      <c r="OLQ5" s="128"/>
      <c r="OLR5" s="128"/>
      <c r="OLS5" s="128"/>
      <c r="OLT5" s="128"/>
      <c r="OLU5" s="128"/>
      <c r="OLV5" s="128"/>
      <c r="OLW5" s="128"/>
      <c r="OLX5" s="128"/>
      <c r="OLY5" s="128"/>
      <c r="OLZ5" s="128"/>
      <c r="OMA5" s="128"/>
      <c r="OMB5" s="128"/>
      <c r="OMC5" s="128"/>
      <c r="OMD5" s="128"/>
      <c r="OME5" s="128"/>
      <c r="OMF5" s="128"/>
      <c r="OMG5" s="128"/>
      <c r="OMH5" s="128"/>
      <c r="OMI5" s="128"/>
      <c r="OMJ5" s="128"/>
      <c r="OMK5" s="128"/>
      <c r="OML5" s="128"/>
      <c r="OMM5" s="128"/>
      <c r="OMN5" s="128"/>
      <c r="OMO5" s="128"/>
      <c r="OMP5" s="128"/>
      <c r="OMQ5" s="128"/>
      <c r="OMR5" s="128"/>
      <c r="OMS5" s="128"/>
      <c r="OMT5" s="128"/>
      <c r="OMU5" s="128"/>
      <c r="OMV5" s="128"/>
      <c r="OMW5" s="128"/>
      <c r="OMX5" s="128"/>
      <c r="OMY5" s="128"/>
      <c r="OMZ5" s="128"/>
      <c r="ONA5" s="128"/>
      <c r="ONB5" s="128"/>
      <c r="ONC5" s="128"/>
      <c r="OND5" s="128"/>
      <c r="ONE5" s="128"/>
      <c r="ONF5" s="128"/>
      <c r="ONG5" s="128"/>
      <c r="ONH5" s="128"/>
      <c r="ONI5" s="128"/>
      <c r="ONJ5" s="128"/>
      <c r="ONK5" s="128"/>
      <c r="ONL5" s="128"/>
      <c r="ONM5" s="128"/>
      <c r="ONN5" s="128"/>
      <c r="ONO5" s="128"/>
      <c r="ONP5" s="128"/>
      <c r="ONQ5" s="128"/>
      <c r="ONR5" s="128"/>
      <c r="ONS5" s="128"/>
      <c r="ONT5" s="128"/>
      <c r="ONU5" s="128"/>
      <c r="ONV5" s="128"/>
      <c r="ONW5" s="128"/>
      <c r="ONX5" s="128"/>
      <c r="ONY5" s="128"/>
      <c r="ONZ5" s="128"/>
      <c r="OOA5" s="128"/>
      <c r="OOB5" s="128"/>
      <c r="OOC5" s="128"/>
      <c r="OOD5" s="128"/>
      <c r="OOE5" s="128"/>
      <c r="OOF5" s="128"/>
      <c r="OOG5" s="128"/>
      <c r="OOH5" s="128"/>
      <c r="OOI5" s="128"/>
      <c r="OOJ5" s="128"/>
      <c r="OOK5" s="128"/>
      <c r="OOL5" s="128"/>
      <c r="OOM5" s="128"/>
      <c r="OON5" s="128"/>
      <c r="OOO5" s="128"/>
      <c r="OOP5" s="128"/>
      <c r="OOQ5" s="128"/>
      <c r="OOR5" s="128"/>
      <c r="OOS5" s="128"/>
      <c r="OOT5" s="128"/>
      <c r="OOU5" s="128"/>
      <c r="OOV5" s="128"/>
      <c r="OOW5" s="128"/>
      <c r="OOX5" s="128"/>
      <c r="OOY5" s="128"/>
      <c r="OOZ5" s="128"/>
      <c r="OPA5" s="128"/>
      <c r="OPB5" s="128"/>
      <c r="OPC5" s="128"/>
      <c r="OPD5" s="128"/>
      <c r="OPE5" s="128"/>
      <c r="OPF5" s="128"/>
      <c r="OPG5" s="128"/>
      <c r="OPH5" s="128"/>
      <c r="OPI5" s="128"/>
      <c r="OPJ5" s="128"/>
      <c r="OPK5" s="128"/>
      <c r="OPL5" s="128"/>
      <c r="OPM5" s="128"/>
      <c r="OPN5" s="128"/>
      <c r="OPO5" s="128"/>
      <c r="OPP5" s="128"/>
      <c r="OPQ5" s="128"/>
      <c r="OPR5" s="128"/>
      <c r="OPS5" s="128"/>
      <c r="OPT5" s="128"/>
      <c r="OPU5" s="128"/>
      <c r="OPV5" s="128"/>
      <c r="OPW5" s="128"/>
      <c r="OPX5" s="128"/>
      <c r="OPY5" s="128"/>
      <c r="OPZ5" s="128"/>
      <c r="OQA5" s="128"/>
      <c r="OQB5" s="128"/>
      <c r="OQC5" s="128"/>
      <c r="OQD5" s="128"/>
      <c r="OQE5" s="128"/>
      <c r="OQF5" s="128"/>
      <c r="OQG5" s="128"/>
      <c r="OQH5" s="128"/>
      <c r="OQI5" s="128"/>
      <c r="OQJ5" s="128"/>
      <c r="OQK5" s="128"/>
      <c r="OQL5" s="128"/>
      <c r="OQM5" s="128"/>
      <c r="OQN5" s="128"/>
      <c r="OQO5" s="128"/>
      <c r="OQP5" s="128"/>
      <c r="OQQ5" s="128"/>
      <c r="OQR5" s="128"/>
      <c r="OQS5" s="128"/>
      <c r="OQT5" s="128"/>
      <c r="OQU5" s="128"/>
      <c r="OQV5" s="128"/>
      <c r="OQW5" s="128"/>
      <c r="OQX5" s="128"/>
      <c r="OQY5" s="128"/>
      <c r="OQZ5" s="128"/>
      <c r="ORA5" s="128"/>
      <c r="ORB5" s="128"/>
      <c r="ORC5" s="128"/>
      <c r="ORD5" s="128"/>
      <c r="ORE5" s="128"/>
      <c r="ORF5" s="128"/>
      <c r="ORG5" s="128"/>
      <c r="ORH5" s="128"/>
      <c r="ORI5" s="128"/>
      <c r="ORJ5" s="128"/>
      <c r="ORK5" s="128"/>
      <c r="ORL5" s="128"/>
      <c r="ORM5" s="128"/>
      <c r="ORN5" s="128"/>
      <c r="ORO5" s="128"/>
      <c r="ORP5" s="128"/>
      <c r="ORQ5" s="128"/>
      <c r="ORR5" s="128"/>
      <c r="ORS5" s="128"/>
      <c r="ORT5" s="128"/>
      <c r="ORU5" s="128"/>
      <c r="ORV5" s="128"/>
      <c r="ORW5" s="128"/>
      <c r="ORX5" s="128"/>
      <c r="ORY5" s="128"/>
      <c r="ORZ5" s="128"/>
      <c r="OSA5" s="128"/>
      <c r="OSB5" s="128"/>
      <c r="OSC5" s="128"/>
      <c r="OSD5" s="128"/>
      <c r="OSE5" s="128"/>
      <c r="OSF5" s="128"/>
      <c r="OSG5" s="128"/>
      <c r="OSH5" s="128"/>
      <c r="OSI5" s="128"/>
      <c r="OSJ5" s="128"/>
      <c r="OSK5" s="128"/>
      <c r="OSL5" s="128"/>
      <c r="OSM5" s="128"/>
      <c r="OSN5" s="128"/>
      <c r="OSO5" s="128"/>
      <c r="OSP5" s="128"/>
      <c r="OSQ5" s="128"/>
      <c r="OSR5" s="128"/>
      <c r="OSS5" s="128"/>
      <c r="OST5" s="128"/>
      <c r="OSU5" s="128"/>
      <c r="OSV5" s="128"/>
      <c r="OSW5" s="128"/>
      <c r="OSX5" s="128"/>
      <c r="OSY5" s="128"/>
      <c r="OSZ5" s="128"/>
      <c r="OTA5" s="128"/>
      <c r="OTB5" s="128"/>
      <c r="OTC5" s="128"/>
      <c r="OTD5" s="128"/>
      <c r="OTE5" s="128"/>
      <c r="OTF5" s="128"/>
      <c r="OTG5" s="128"/>
      <c r="OTH5" s="128"/>
      <c r="OTI5" s="128"/>
      <c r="OTJ5" s="128"/>
      <c r="OTK5" s="128"/>
      <c r="OTL5" s="128"/>
      <c r="OTM5" s="128"/>
      <c r="OTN5" s="128"/>
      <c r="OTO5" s="128"/>
      <c r="OTP5" s="128"/>
      <c r="OTQ5" s="128"/>
      <c r="OTR5" s="128"/>
      <c r="OTS5" s="128"/>
      <c r="OTT5" s="128"/>
      <c r="OTU5" s="128"/>
      <c r="OTV5" s="128"/>
      <c r="OTW5" s="128"/>
      <c r="OTX5" s="128"/>
      <c r="OTY5" s="128"/>
      <c r="OTZ5" s="128"/>
      <c r="OUA5" s="128"/>
      <c r="OUB5" s="128"/>
      <c r="OUC5" s="128"/>
      <c r="OUD5" s="128"/>
      <c r="OUE5" s="128"/>
      <c r="OUF5" s="128"/>
      <c r="OUG5" s="128"/>
      <c r="OUH5" s="128"/>
      <c r="OUI5" s="128"/>
      <c r="OUJ5" s="128"/>
      <c r="OUK5" s="128"/>
      <c r="OUL5" s="128"/>
      <c r="OUM5" s="128"/>
      <c r="OUN5" s="128"/>
      <c r="OUO5" s="128"/>
      <c r="OUP5" s="128"/>
      <c r="OUQ5" s="128"/>
      <c r="OUR5" s="128"/>
      <c r="OUS5" s="128"/>
      <c r="OUT5" s="128"/>
      <c r="OUU5" s="128"/>
      <c r="OUV5" s="128"/>
      <c r="OUW5" s="128"/>
      <c r="OUX5" s="128"/>
      <c r="OUY5" s="128"/>
      <c r="OUZ5" s="128"/>
      <c r="OVA5" s="128"/>
      <c r="OVB5" s="128"/>
      <c r="OVC5" s="128"/>
      <c r="OVD5" s="128"/>
      <c r="OVE5" s="128"/>
      <c r="OVF5" s="128"/>
      <c r="OVG5" s="128"/>
      <c r="OVH5" s="128"/>
      <c r="OVI5" s="128"/>
      <c r="OVJ5" s="128"/>
      <c r="OVK5" s="128"/>
      <c r="OVL5" s="128"/>
      <c r="OVM5" s="128"/>
      <c r="OVN5" s="128"/>
      <c r="OVO5" s="128"/>
      <c r="OVP5" s="128"/>
      <c r="OVQ5" s="128"/>
      <c r="OVR5" s="128"/>
      <c r="OVS5" s="128"/>
      <c r="OVT5" s="128"/>
      <c r="OVU5" s="128"/>
      <c r="OVV5" s="128"/>
      <c r="OVW5" s="128"/>
      <c r="OVX5" s="128"/>
      <c r="OVY5" s="128"/>
      <c r="OVZ5" s="128"/>
      <c r="OWA5" s="128"/>
      <c r="OWB5" s="128"/>
      <c r="OWC5" s="128"/>
      <c r="OWD5" s="128"/>
      <c r="OWE5" s="128"/>
      <c r="OWF5" s="128"/>
      <c r="OWG5" s="128"/>
      <c r="OWH5" s="128"/>
      <c r="OWI5" s="128"/>
      <c r="OWJ5" s="128"/>
      <c r="OWK5" s="128"/>
      <c r="OWL5" s="128"/>
      <c r="OWM5" s="128"/>
      <c r="OWN5" s="128"/>
      <c r="OWO5" s="128"/>
      <c r="OWP5" s="128"/>
      <c r="OWQ5" s="128"/>
      <c r="OWR5" s="128"/>
      <c r="OWS5" s="128"/>
      <c r="OWT5" s="128"/>
      <c r="OWU5" s="128"/>
      <c r="OWV5" s="128"/>
      <c r="OWW5" s="128"/>
      <c r="OWX5" s="128"/>
      <c r="OWY5" s="128"/>
      <c r="OWZ5" s="128"/>
      <c r="OXA5" s="128"/>
      <c r="OXB5" s="128"/>
      <c r="OXC5" s="128"/>
      <c r="OXD5" s="128"/>
      <c r="OXE5" s="128"/>
      <c r="OXF5" s="128"/>
      <c r="OXG5" s="128"/>
      <c r="OXH5" s="128"/>
      <c r="OXI5" s="128"/>
      <c r="OXJ5" s="128"/>
      <c r="OXK5" s="128"/>
      <c r="OXL5" s="128"/>
      <c r="OXM5" s="128"/>
      <c r="OXN5" s="128"/>
      <c r="OXO5" s="128"/>
      <c r="OXP5" s="128"/>
      <c r="OXQ5" s="128"/>
      <c r="OXR5" s="128"/>
      <c r="OXS5" s="128"/>
      <c r="OXT5" s="128"/>
      <c r="OXU5" s="128"/>
      <c r="OXV5" s="128"/>
      <c r="OXW5" s="128"/>
      <c r="OXX5" s="128"/>
      <c r="OXY5" s="128"/>
      <c r="OXZ5" s="128"/>
      <c r="OYA5" s="128"/>
      <c r="OYB5" s="128"/>
      <c r="OYC5" s="128"/>
      <c r="OYD5" s="128"/>
      <c r="OYE5" s="128"/>
      <c r="OYF5" s="128"/>
      <c r="OYG5" s="128"/>
      <c r="OYH5" s="128"/>
      <c r="OYI5" s="128"/>
      <c r="OYJ5" s="128"/>
      <c r="OYK5" s="128"/>
      <c r="OYL5" s="128"/>
      <c r="OYM5" s="128"/>
      <c r="OYN5" s="128"/>
      <c r="OYO5" s="128"/>
      <c r="OYP5" s="128"/>
      <c r="OYQ5" s="128"/>
      <c r="OYR5" s="128"/>
      <c r="OYS5" s="128"/>
      <c r="OYT5" s="128"/>
      <c r="OYU5" s="128"/>
      <c r="OYV5" s="128"/>
      <c r="OYW5" s="128"/>
      <c r="OYX5" s="128"/>
      <c r="OYY5" s="128"/>
      <c r="OYZ5" s="128"/>
      <c r="OZA5" s="128"/>
      <c r="OZB5" s="128"/>
      <c r="OZC5" s="128"/>
      <c r="OZD5" s="128"/>
      <c r="OZE5" s="128"/>
      <c r="OZF5" s="128"/>
      <c r="OZG5" s="128"/>
      <c r="OZH5" s="128"/>
      <c r="OZI5" s="128"/>
      <c r="OZJ5" s="128"/>
      <c r="OZK5" s="128"/>
      <c r="OZL5" s="128"/>
      <c r="OZM5" s="128"/>
      <c r="OZN5" s="128"/>
      <c r="OZO5" s="128"/>
      <c r="OZP5" s="128"/>
      <c r="OZQ5" s="128"/>
      <c r="OZR5" s="128"/>
      <c r="OZS5" s="128"/>
      <c r="OZT5" s="128"/>
      <c r="OZU5" s="128"/>
      <c r="OZV5" s="128"/>
      <c r="OZW5" s="128"/>
      <c r="OZX5" s="128"/>
      <c r="OZY5" s="128"/>
      <c r="OZZ5" s="128"/>
      <c r="PAA5" s="128"/>
      <c r="PAB5" s="128"/>
      <c r="PAC5" s="128"/>
      <c r="PAD5" s="128"/>
      <c r="PAE5" s="128"/>
      <c r="PAF5" s="128"/>
      <c r="PAG5" s="128"/>
      <c r="PAH5" s="128"/>
      <c r="PAI5" s="128"/>
      <c r="PAJ5" s="128"/>
      <c r="PAK5" s="128"/>
      <c r="PAL5" s="128"/>
      <c r="PAM5" s="128"/>
      <c r="PAN5" s="128"/>
      <c r="PAO5" s="128"/>
      <c r="PAP5" s="128"/>
      <c r="PAQ5" s="128"/>
      <c r="PAR5" s="128"/>
      <c r="PAS5" s="128"/>
      <c r="PAT5" s="128"/>
      <c r="PAU5" s="128"/>
      <c r="PAV5" s="128"/>
      <c r="PAW5" s="128"/>
      <c r="PAX5" s="128"/>
      <c r="PAY5" s="128"/>
      <c r="PAZ5" s="128"/>
      <c r="PBA5" s="128"/>
      <c r="PBB5" s="128"/>
      <c r="PBC5" s="128"/>
      <c r="PBD5" s="128"/>
      <c r="PBE5" s="128"/>
      <c r="PBF5" s="128"/>
      <c r="PBG5" s="128"/>
      <c r="PBH5" s="128"/>
      <c r="PBI5" s="128"/>
      <c r="PBJ5" s="128"/>
      <c r="PBK5" s="128"/>
      <c r="PBL5" s="128"/>
      <c r="PBM5" s="128"/>
      <c r="PBN5" s="128"/>
      <c r="PBO5" s="128"/>
      <c r="PBP5" s="128"/>
      <c r="PBQ5" s="128"/>
      <c r="PBR5" s="128"/>
      <c r="PBS5" s="128"/>
      <c r="PBT5" s="128"/>
      <c r="PBU5" s="128"/>
      <c r="PBV5" s="128"/>
      <c r="PBW5" s="128"/>
      <c r="PBX5" s="128"/>
      <c r="PBY5" s="128"/>
      <c r="PBZ5" s="128"/>
      <c r="PCA5" s="128"/>
      <c r="PCB5" s="128"/>
      <c r="PCC5" s="128"/>
      <c r="PCD5" s="128"/>
      <c r="PCE5" s="128"/>
      <c r="PCF5" s="128"/>
      <c r="PCG5" s="128"/>
      <c r="PCH5" s="128"/>
      <c r="PCI5" s="128"/>
      <c r="PCJ5" s="128"/>
      <c r="PCK5" s="128"/>
      <c r="PCL5" s="128"/>
      <c r="PCM5" s="128"/>
      <c r="PCN5" s="128"/>
      <c r="PCO5" s="128"/>
      <c r="PCP5" s="128"/>
      <c r="PCQ5" s="128"/>
      <c r="PCR5" s="128"/>
      <c r="PCS5" s="128"/>
      <c r="PCT5" s="128"/>
      <c r="PCU5" s="128"/>
      <c r="PCV5" s="128"/>
      <c r="PCW5" s="128"/>
      <c r="PCX5" s="128"/>
      <c r="PCY5" s="128"/>
      <c r="PCZ5" s="128"/>
      <c r="PDA5" s="128"/>
      <c r="PDB5" s="128"/>
      <c r="PDC5" s="128"/>
      <c r="PDD5" s="128"/>
      <c r="PDE5" s="128"/>
      <c r="PDF5" s="128"/>
      <c r="PDG5" s="128"/>
      <c r="PDH5" s="128"/>
      <c r="PDI5" s="128"/>
      <c r="PDJ5" s="128"/>
      <c r="PDK5" s="128"/>
      <c r="PDL5" s="128"/>
      <c r="PDM5" s="128"/>
      <c r="PDN5" s="128"/>
      <c r="PDO5" s="128"/>
      <c r="PDP5" s="128"/>
      <c r="PDQ5" s="128"/>
      <c r="PDR5" s="128"/>
      <c r="PDS5" s="128"/>
      <c r="PDT5" s="128"/>
      <c r="PDU5" s="128"/>
      <c r="PDV5" s="128"/>
      <c r="PDW5" s="128"/>
      <c r="PDX5" s="128"/>
      <c r="PDY5" s="128"/>
      <c r="PDZ5" s="128"/>
      <c r="PEA5" s="128"/>
      <c r="PEB5" s="128"/>
      <c r="PEC5" s="128"/>
      <c r="PED5" s="128"/>
      <c r="PEE5" s="128"/>
      <c r="PEF5" s="128"/>
      <c r="PEG5" s="128"/>
      <c r="PEH5" s="128"/>
      <c r="PEI5" s="128"/>
      <c r="PEJ5" s="128"/>
      <c r="PEK5" s="128"/>
      <c r="PEL5" s="128"/>
      <c r="PEM5" s="128"/>
      <c r="PEN5" s="128"/>
      <c r="PEO5" s="128"/>
      <c r="PEP5" s="128"/>
      <c r="PEQ5" s="128"/>
      <c r="PER5" s="128"/>
      <c r="PES5" s="128"/>
      <c r="PET5" s="128"/>
      <c r="PEU5" s="128"/>
      <c r="PEV5" s="128"/>
      <c r="PEW5" s="128"/>
      <c r="PEX5" s="128"/>
      <c r="PEY5" s="128"/>
      <c r="PEZ5" s="128"/>
      <c r="PFA5" s="128"/>
      <c r="PFB5" s="128"/>
      <c r="PFC5" s="128"/>
      <c r="PFD5" s="128"/>
      <c r="PFE5" s="128"/>
      <c r="PFF5" s="128"/>
      <c r="PFG5" s="128"/>
      <c r="PFH5" s="128"/>
      <c r="PFI5" s="128"/>
      <c r="PFJ5" s="128"/>
      <c r="PFK5" s="128"/>
      <c r="PFL5" s="128"/>
      <c r="PFM5" s="128"/>
      <c r="PFN5" s="128"/>
      <c r="PFO5" s="128"/>
      <c r="PFP5" s="128"/>
      <c r="PFQ5" s="128"/>
      <c r="PFR5" s="128"/>
      <c r="PFS5" s="128"/>
      <c r="PFT5" s="128"/>
      <c r="PFU5" s="128"/>
      <c r="PFV5" s="128"/>
      <c r="PFW5" s="128"/>
      <c r="PFX5" s="128"/>
      <c r="PFY5" s="128"/>
      <c r="PFZ5" s="128"/>
      <c r="PGA5" s="128"/>
      <c r="PGB5" s="128"/>
      <c r="PGC5" s="128"/>
      <c r="PGD5" s="128"/>
      <c r="PGE5" s="128"/>
      <c r="PGF5" s="128"/>
      <c r="PGG5" s="128"/>
      <c r="PGH5" s="128"/>
      <c r="PGI5" s="128"/>
      <c r="PGJ5" s="128"/>
      <c r="PGK5" s="128"/>
      <c r="PGL5" s="128"/>
      <c r="PGM5" s="128"/>
      <c r="PGN5" s="128"/>
      <c r="PGO5" s="128"/>
      <c r="PGP5" s="128"/>
      <c r="PGQ5" s="128"/>
      <c r="PGR5" s="128"/>
      <c r="PGS5" s="128"/>
      <c r="PGT5" s="128"/>
      <c r="PGU5" s="128"/>
      <c r="PGV5" s="128"/>
      <c r="PGW5" s="128"/>
      <c r="PGX5" s="128"/>
      <c r="PGY5" s="128"/>
      <c r="PGZ5" s="128"/>
      <c r="PHA5" s="128"/>
      <c r="PHB5" s="128"/>
      <c r="PHC5" s="128"/>
      <c r="PHD5" s="128"/>
      <c r="PHE5" s="128"/>
      <c r="PHF5" s="128"/>
      <c r="PHG5" s="128"/>
      <c r="PHH5" s="128"/>
      <c r="PHI5" s="128"/>
      <c r="PHJ5" s="128"/>
      <c r="PHK5" s="128"/>
      <c r="PHL5" s="128"/>
      <c r="PHM5" s="128"/>
      <c r="PHN5" s="128"/>
      <c r="PHO5" s="128"/>
      <c r="PHP5" s="128"/>
      <c r="PHQ5" s="128"/>
      <c r="PHR5" s="128"/>
      <c r="PHS5" s="128"/>
      <c r="PHT5" s="128"/>
      <c r="PHU5" s="128"/>
      <c r="PHV5" s="128"/>
      <c r="PHW5" s="128"/>
      <c r="PHX5" s="128"/>
      <c r="PHY5" s="128"/>
      <c r="PHZ5" s="128"/>
      <c r="PIA5" s="128"/>
      <c r="PIB5" s="128"/>
      <c r="PIC5" s="128"/>
      <c r="PID5" s="128"/>
      <c r="PIE5" s="128"/>
      <c r="PIF5" s="128"/>
      <c r="PIG5" s="128"/>
      <c r="PIH5" s="128"/>
      <c r="PII5" s="128"/>
      <c r="PIJ5" s="128"/>
      <c r="PIK5" s="128"/>
      <c r="PIL5" s="128"/>
      <c r="PIM5" s="128"/>
      <c r="PIN5" s="128"/>
      <c r="PIO5" s="128"/>
      <c r="PIP5" s="128"/>
      <c r="PIQ5" s="128"/>
      <c r="PIR5" s="128"/>
      <c r="PIS5" s="128"/>
      <c r="PIT5" s="128"/>
      <c r="PIU5" s="128"/>
      <c r="PIV5" s="128"/>
      <c r="PIW5" s="128"/>
      <c r="PIX5" s="128"/>
      <c r="PIY5" s="128"/>
      <c r="PIZ5" s="128"/>
      <c r="PJA5" s="128"/>
      <c r="PJB5" s="128"/>
      <c r="PJC5" s="128"/>
      <c r="PJD5" s="128"/>
      <c r="PJE5" s="128"/>
      <c r="PJF5" s="128"/>
      <c r="PJG5" s="128"/>
      <c r="PJH5" s="128"/>
      <c r="PJI5" s="128"/>
      <c r="PJJ5" s="128"/>
      <c r="PJK5" s="128"/>
      <c r="PJL5" s="128"/>
      <c r="PJM5" s="128"/>
      <c r="PJN5" s="128"/>
      <c r="PJO5" s="128"/>
      <c r="PJP5" s="128"/>
      <c r="PJQ5" s="128"/>
      <c r="PJR5" s="128"/>
      <c r="PJS5" s="128"/>
      <c r="PJT5" s="128"/>
      <c r="PJU5" s="128"/>
      <c r="PJV5" s="128"/>
      <c r="PJW5" s="128"/>
      <c r="PJX5" s="128"/>
      <c r="PJY5" s="128"/>
      <c r="PJZ5" s="128"/>
      <c r="PKA5" s="128"/>
      <c r="PKB5" s="128"/>
      <c r="PKC5" s="128"/>
      <c r="PKD5" s="128"/>
      <c r="PKE5" s="128"/>
      <c r="PKF5" s="128"/>
      <c r="PKG5" s="128"/>
      <c r="PKH5" s="128"/>
      <c r="PKI5" s="128"/>
      <c r="PKJ5" s="128"/>
      <c r="PKK5" s="128"/>
      <c r="PKL5" s="128"/>
      <c r="PKM5" s="128"/>
      <c r="PKN5" s="128"/>
      <c r="PKO5" s="128"/>
      <c r="PKP5" s="128"/>
      <c r="PKQ5" s="128"/>
      <c r="PKR5" s="128"/>
      <c r="PKS5" s="128"/>
      <c r="PKT5" s="128"/>
      <c r="PKU5" s="128"/>
      <c r="PKV5" s="128"/>
      <c r="PKW5" s="128"/>
      <c r="PKX5" s="128"/>
      <c r="PKY5" s="128"/>
      <c r="PKZ5" s="128"/>
      <c r="PLA5" s="128"/>
      <c r="PLB5" s="128"/>
      <c r="PLC5" s="128"/>
      <c r="PLD5" s="128"/>
      <c r="PLE5" s="128"/>
      <c r="PLF5" s="128"/>
      <c r="PLG5" s="128"/>
      <c r="PLH5" s="128"/>
      <c r="PLI5" s="128"/>
      <c r="PLJ5" s="128"/>
      <c r="PLK5" s="128"/>
      <c r="PLL5" s="128"/>
      <c r="PLM5" s="128"/>
      <c r="PLN5" s="128"/>
      <c r="PLO5" s="128"/>
      <c r="PLP5" s="128"/>
      <c r="PLQ5" s="128"/>
      <c r="PLR5" s="128"/>
      <c r="PLS5" s="128"/>
      <c r="PLT5" s="128"/>
      <c r="PLU5" s="128"/>
      <c r="PLV5" s="128"/>
      <c r="PLW5" s="128"/>
      <c r="PLX5" s="128"/>
      <c r="PLY5" s="128"/>
      <c r="PLZ5" s="128"/>
      <c r="PMA5" s="128"/>
      <c r="PMB5" s="128"/>
      <c r="PMC5" s="128"/>
      <c r="PMD5" s="128"/>
      <c r="PME5" s="128"/>
      <c r="PMF5" s="128"/>
      <c r="PMG5" s="128"/>
      <c r="PMH5" s="128"/>
      <c r="PMI5" s="128"/>
      <c r="PMJ5" s="128"/>
      <c r="PMK5" s="128"/>
      <c r="PML5" s="128"/>
      <c r="PMM5" s="128"/>
      <c r="PMN5" s="128"/>
      <c r="PMO5" s="128"/>
      <c r="PMP5" s="128"/>
      <c r="PMQ5" s="128"/>
      <c r="PMR5" s="128"/>
      <c r="PMS5" s="128"/>
      <c r="PMT5" s="128"/>
      <c r="PMU5" s="128"/>
      <c r="PMV5" s="128"/>
      <c r="PMW5" s="128"/>
      <c r="PMX5" s="128"/>
      <c r="PMY5" s="128"/>
      <c r="PMZ5" s="128"/>
      <c r="PNA5" s="128"/>
      <c r="PNB5" s="128"/>
      <c r="PNC5" s="128"/>
      <c r="PND5" s="128"/>
      <c r="PNE5" s="128"/>
      <c r="PNF5" s="128"/>
      <c r="PNG5" s="128"/>
      <c r="PNH5" s="128"/>
      <c r="PNI5" s="128"/>
      <c r="PNJ5" s="128"/>
      <c r="PNK5" s="128"/>
      <c r="PNL5" s="128"/>
      <c r="PNM5" s="128"/>
      <c r="PNN5" s="128"/>
      <c r="PNO5" s="128"/>
      <c r="PNP5" s="128"/>
      <c r="PNQ5" s="128"/>
      <c r="PNR5" s="128"/>
      <c r="PNS5" s="128"/>
      <c r="PNT5" s="128"/>
      <c r="PNU5" s="128"/>
      <c r="PNV5" s="128"/>
      <c r="PNW5" s="128"/>
      <c r="PNX5" s="128"/>
      <c r="PNY5" s="128"/>
      <c r="PNZ5" s="128"/>
      <c r="POA5" s="128"/>
      <c r="POB5" s="128"/>
      <c r="POC5" s="128"/>
      <c r="POD5" s="128"/>
      <c r="POE5" s="128"/>
      <c r="POF5" s="128"/>
      <c r="POG5" s="128"/>
      <c r="POH5" s="128"/>
      <c r="POI5" s="128"/>
      <c r="POJ5" s="128"/>
      <c r="POK5" s="128"/>
      <c r="POL5" s="128"/>
      <c r="POM5" s="128"/>
      <c r="PON5" s="128"/>
      <c r="POO5" s="128"/>
      <c r="POP5" s="128"/>
      <c r="POQ5" s="128"/>
      <c r="POR5" s="128"/>
      <c r="POS5" s="128"/>
      <c r="POT5" s="128"/>
      <c r="POU5" s="128"/>
      <c r="POV5" s="128"/>
      <c r="POW5" s="128"/>
      <c r="POX5" s="128"/>
      <c r="POY5" s="128"/>
      <c r="POZ5" s="128"/>
      <c r="PPA5" s="128"/>
      <c r="PPB5" s="128"/>
      <c r="PPC5" s="128"/>
      <c r="PPD5" s="128"/>
      <c r="PPE5" s="128"/>
      <c r="PPF5" s="128"/>
      <c r="PPG5" s="128"/>
      <c r="PPH5" s="128"/>
      <c r="PPI5" s="128"/>
      <c r="PPJ5" s="128"/>
      <c r="PPK5" s="128"/>
      <c r="PPL5" s="128"/>
      <c r="PPM5" s="128"/>
      <c r="PPN5" s="128"/>
      <c r="PPO5" s="128"/>
      <c r="PPP5" s="128"/>
      <c r="PPQ5" s="128"/>
      <c r="PPR5" s="128"/>
      <c r="PPS5" s="128"/>
      <c r="PPT5" s="128"/>
      <c r="PPU5" s="128"/>
      <c r="PPV5" s="128"/>
      <c r="PPW5" s="128"/>
      <c r="PPX5" s="128"/>
      <c r="PPY5" s="128"/>
      <c r="PPZ5" s="128"/>
      <c r="PQA5" s="128"/>
      <c r="PQB5" s="128"/>
      <c r="PQC5" s="128"/>
      <c r="PQD5" s="128"/>
      <c r="PQE5" s="128"/>
      <c r="PQF5" s="128"/>
      <c r="PQG5" s="128"/>
      <c r="PQH5" s="128"/>
      <c r="PQI5" s="128"/>
      <c r="PQJ5" s="128"/>
      <c r="PQK5" s="128"/>
      <c r="PQL5" s="128"/>
      <c r="PQM5" s="128"/>
      <c r="PQN5" s="128"/>
      <c r="PQO5" s="128"/>
      <c r="PQP5" s="128"/>
      <c r="PQQ5" s="128"/>
      <c r="PQR5" s="128"/>
      <c r="PQS5" s="128"/>
      <c r="PQT5" s="128"/>
      <c r="PQU5" s="128"/>
      <c r="PQV5" s="128"/>
      <c r="PQW5" s="128"/>
      <c r="PQX5" s="128"/>
      <c r="PQY5" s="128"/>
      <c r="PQZ5" s="128"/>
      <c r="PRA5" s="128"/>
      <c r="PRB5" s="128"/>
      <c r="PRC5" s="128"/>
      <c r="PRD5" s="128"/>
      <c r="PRE5" s="128"/>
      <c r="PRF5" s="128"/>
      <c r="PRG5" s="128"/>
      <c r="PRH5" s="128"/>
      <c r="PRI5" s="128"/>
      <c r="PRJ5" s="128"/>
      <c r="PRK5" s="128"/>
      <c r="PRL5" s="128"/>
      <c r="PRM5" s="128"/>
      <c r="PRN5" s="128"/>
      <c r="PRO5" s="128"/>
      <c r="PRP5" s="128"/>
      <c r="PRQ5" s="128"/>
      <c r="PRR5" s="128"/>
      <c r="PRS5" s="128"/>
      <c r="PRT5" s="128"/>
      <c r="PRU5" s="128"/>
      <c r="PRV5" s="128"/>
      <c r="PRW5" s="128"/>
      <c r="PRX5" s="128"/>
      <c r="PRY5" s="128"/>
      <c r="PRZ5" s="128"/>
      <c r="PSA5" s="128"/>
      <c r="PSB5" s="128"/>
      <c r="PSC5" s="128"/>
      <c r="PSD5" s="128"/>
      <c r="PSE5" s="128"/>
      <c r="PSF5" s="128"/>
      <c r="PSG5" s="128"/>
      <c r="PSH5" s="128"/>
      <c r="PSI5" s="128"/>
      <c r="PSJ5" s="128"/>
      <c r="PSK5" s="128"/>
      <c r="PSL5" s="128"/>
      <c r="PSM5" s="128"/>
      <c r="PSN5" s="128"/>
      <c r="PSO5" s="128"/>
      <c r="PSP5" s="128"/>
      <c r="PSQ5" s="128"/>
      <c r="PSR5" s="128"/>
      <c r="PSS5" s="128"/>
      <c r="PST5" s="128"/>
      <c r="PSU5" s="128"/>
      <c r="PSV5" s="128"/>
      <c r="PSW5" s="128"/>
      <c r="PSX5" s="128"/>
      <c r="PSY5" s="128"/>
      <c r="PSZ5" s="128"/>
      <c r="PTA5" s="128"/>
      <c r="PTB5" s="128"/>
      <c r="PTC5" s="128"/>
      <c r="PTD5" s="128"/>
      <c r="PTE5" s="128"/>
      <c r="PTF5" s="128"/>
      <c r="PTG5" s="128"/>
      <c r="PTH5" s="128"/>
      <c r="PTI5" s="128"/>
      <c r="PTJ5" s="128"/>
      <c r="PTK5" s="128"/>
      <c r="PTL5" s="128"/>
      <c r="PTM5" s="128"/>
      <c r="PTN5" s="128"/>
      <c r="PTO5" s="128"/>
      <c r="PTP5" s="128"/>
      <c r="PTQ5" s="128"/>
      <c r="PTR5" s="128"/>
      <c r="PTS5" s="128"/>
      <c r="PTT5" s="128"/>
      <c r="PTU5" s="128"/>
      <c r="PTV5" s="128"/>
      <c r="PTW5" s="128"/>
      <c r="PTX5" s="128"/>
      <c r="PTY5" s="128"/>
      <c r="PTZ5" s="128"/>
      <c r="PUA5" s="128"/>
      <c r="PUB5" s="128"/>
      <c r="PUC5" s="128"/>
      <c r="PUD5" s="128"/>
      <c r="PUE5" s="128"/>
      <c r="PUF5" s="128"/>
      <c r="PUG5" s="128"/>
      <c r="PUH5" s="128"/>
      <c r="PUI5" s="128"/>
      <c r="PUJ5" s="128"/>
      <c r="PUK5" s="128"/>
      <c r="PUL5" s="128"/>
      <c r="PUM5" s="128"/>
      <c r="PUN5" s="128"/>
      <c r="PUO5" s="128"/>
      <c r="PUP5" s="128"/>
      <c r="PUQ5" s="128"/>
      <c r="PUR5" s="128"/>
      <c r="PUS5" s="128"/>
      <c r="PUT5" s="128"/>
      <c r="PUU5" s="128"/>
      <c r="PUV5" s="128"/>
      <c r="PUW5" s="128"/>
      <c r="PUX5" s="128"/>
      <c r="PUY5" s="128"/>
      <c r="PUZ5" s="128"/>
      <c r="PVA5" s="128"/>
      <c r="PVB5" s="128"/>
      <c r="PVC5" s="128"/>
      <c r="PVD5" s="128"/>
      <c r="PVE5" s="128"/>
      <c r="PVF5" s="128"/>
      <c r="PVG5" s="128"/>
      <c r="PVH5" s="128"/>
      <c r="PVI5" s="128"/>
      <c r="PVJ5" s="128"/>
      <c r="PVK5" s="128"/>
      <c r="PVL5" s="128"/>
      <c r="PVM5" s="128"/>
      <c r="PVN5" s="128"/>
      <c r="PVO5" s="128"/>
      <c r="PVP5" s="128"/>
      <c r="PVQ5" s="128"/>
      <c r="PVR5" s="128"/>
      <c r="PVS5" s="128"/>
      <c r="PVT5" s="128"/>
      <c r="PVU5" s="128"/>
      <c r="PVV5" s="128"/>
      <c r="PVW5" s="128"/>
      <c r="PVX5" s="128"/>
      <c r="PVY5" s="128"/>
      <c r="PVZ5" s="128"/>
      <c r="PWA5" s="128"/>
      <c r="PWB5" s="128"/>
      <c r="PWC5" s="128"/>
      <c r="PWD5" s="128"/>
      <c r="PWE5" s="128"/>
      <c r="PWF5" s="128"/>
      <c r="PWG5" s="128"/>
      <c r="PWH5" s="128"/>
      <c r="PWI5" s="128"/>
      <c r="PWJ5" s="128"/>
      <c r="PWK5" s="128"/>
      <c r="PWL5" s="128"/>
      <c r="PWM5" s="128"/>
      <c r="PWN5" s="128"/>
      <c r="PWO5" s="128"/>
      <c r="PWP5" s="128"/>
      <c r="PWQ5" s="128"/>
      <c r="PWR5" s="128"/>
      <c r="PWS5" s="128"/>
      <c r="PWT5" s="128"/>
      <c r="PWU5" s="128"/>
      <c r="PWV5" s="128"/>
      <c r="PWW5" s="128"/>
      <c r="PWX5" s="128"/>
      <c r="PWY5" s="128"/>
      <c r="PWZ5" s="128"/>
      <c r="PXA5" s="128"/>
      <c r="PXB5" s="128"/>
      <c r="PXC5" s="128"/>
      <c r="PXD5" s="128"/>
      <c r="PXE5" s="128"/>
      <c r="PXF5" s="128"/>
      <c r="PXG5" s="128"/>
      <c r="PXH5" s="128"/>
      <c r="PXI5" s="128"/>
      <c r="PXJ5" s="128"/>
      <c r="PXK5" s="128"/>
      <c r="PXL5" s="128"/>
      <c r="PXM5" s="128"/>
      <c r="PXN5" s="128"/>
      <c r="PXO5" s="128"/>
      <c r="PXP5" s="128"/>
      <c r="PXQ5" s="128"/>
      <c r="PXR5" s="128"/>
      <c r="PXS5" s="128"/>
      <c r="PXT5" s="128"/>
      <c r="PXU5" s="128"/>
      <c r="PXV5" s="128"/>
      <c r="PXW5" s="128"/>
      <c r="PXX5" s="128"/>
      <c r="PXY5" s="128"/>
      <c r="PXZ5" s="128"/>
      <c r="PYA5" s="128"/>
      <c r="PYB5" s="128"/>
      <c r="PYC5" s="128"/>
      <c r="PYD5" s="128"/>
      <c r="PYE5" s="128"/>
      <c r="PYF5" s="128"/>
      <c r="PYG5" s="128"/>
      <c r="PYH5" s="128"/>
      <c r="PYI5" s="128"/>
      <c r="PYJ5" s="128"/>
      <c r="PYK5" s="128"/>
      <c r="PYL5" s="128"/>
      <c r="PYM5" s="128"/>
      <c r="PYN5" s="128"/>
      <c r="PYO5" s="128"/>
      <c r="PYP5" s="128"/>
      <c r="PYQ5" s="128"/>
      <c r="PYR5" s="128"/>
      <c r="PYS5" s="128"/>
      <c r="PYT5" s="128"/>
      <c r="PYU5" s="128"/>
      <c r="PYV5" s="128"/>
      <c r="PYW5" s="128"/>
      <c r="PYX5" s="128"/>
      <c r="PYY5" s="128"/>
      <c r="PYZ5" s="128"/>
      <c r="PZA5" s="128"/>
      <c r="PZB5" s="128"/>
      <c r="PZC5" s="128"/>
      <c r="PZD5" s="128"/>
      <c r="PZE5" s="128"/>
      <c r="PZF5" s="128"/>
      <c r="PZG5" s="128"/>
      <c r="PZH5" s="128"/>
      <c r="PZI5" s="128"/>
      <c r="PZJ5" s="128"/>
      <c r="PZK5" s="128"/>
      <c r="PZL5" s="128"/>
      <c r="PZM5" s="128"/>
      <c r="PZN5" s="128"/>
      <c r="PZO5" s="128"/>
      <c r="PZP5" s="128"/>
      <c r="PZQ5" s="128"/>
      <c r="PZR5" s="128"/>
      <c r="PZS5" s="128"/>
      <c r="PZT5" s="128"/>
      <c r="PZU5" s="128"/>
      <c r="PZV5" s="128"/>
      <c r="PZW5" s="128"/>
      <c r="PZX5" s="128"/>
      <c r="PZY5" s="128"/>
      <c r="PZZ5" s="128"/>
      <c r="QAA5" s="128"/>
      <c r="QAB5" s="128"/>
      <c r="QAC5" s="128"/>
      <c r="QAD5" s="128"/>
      <c r="QAE5" s="128"/>
      <c r="QAF5" s="128"/>
      <c r="QAG5" s="128"/>
      <c r="QAH5" s="128"/>
      <c r="QAI5" s="128"/>
      <c r="QAJ5" s="128"/>
      <c r="QAK5" s="128"/>
      <c r="QAL5" s="128"/>
      <c r="QAM5" s="128"/>
      <c r="QAN5" s="128"/>
      <c r="QAO5" s="128"/>
      <c r="QAP5" s="128"/>
      <c r="QAQ5" s="128"/>
      <c r="QAR5" s="128"/>
      <c r="QAS5" s="128"/>
      <c r="QAT5" s="128"/>
      <c r="QAU5" s="128"/>
      <c r="QAV5" s="128"/>
      <c r="QAW5" s="128"/>
      <c r="QAX5" s="128"/>
      <c r="QAY5" s="128"/>
      <c r="QAZ5" s="128"/>
      <c r="QBA5" s="128"/>
      <c r="QBB5" s="128"/>
      <c r="QBC5" s="128"/>
      <c r="QBD5" s="128"/>
      <c r="QBE5" s="128"/>
      <c r="QBF5" s="128"/>
      <c r="QBG5" s="128"/>
      <c r="QBH5" s="128"/>
      <c r="QBI5" s="128"/>
      <c r="QBJ5" s="128"/>
      <c r="QBK5" s="128"/>
      <c r="QBL5" s="128"/>
      <c r="QBM5" s="128"/>
      <c r="QBN5" s="128"/>
      <c r="QBO5" s="128"/>
      <c r="QBP5" s="128"/>
      <c r="QBQ5" s="128"/>
      <c r="QBR5" s="128"/>
      <c r="QBS5" s="128"/>
      <c r="QBT5" s="128"/>
      <c r="QBU5" s="128"/>
      <c r="QBV5" s="128"/>
      <c r="QBW5" s="128"/>
      <c r="QBX5" s="128"/>
      <c r="QBY5" s="128"/>
      <c r="QBZ5" s="128"/>
      <c r="QCA5" s="128"/>
      <c r="QCB5" s="128"/>
      <c r="QCC5" s="128"/>
      <c r="QCD5" s="128"/>
      <c r="QCE5" s="128"/>
      <c r="QCF5" s="128"/>
      <c r="QCG5" s="128"/>
      <c r="QCH5" s="128"/>
      <c r="QCI5" s="128"/>
      <c r="QCJ5" s="128"/>
      <c r="QCK5" s="128"/>
      <c r="QCL5" s="128"/>
      <c r="QCM5" s="128"/>
      <c r="QCN5" s="128"/>
      <c r="QCO5" s="128"/>
      <c r="QCP5" s="128"/>
      <c r="QCQ5" s="128"/>
      <c r="QCR5" s="128"/>
      <c r="QCS5" s="128"/>
      <c r="QCT5" s="128"/>
      <c r="QCU5" s="128"/>
      <c r="QCV5" s="128"/>
      <c r="QCW5" s="128"/>
      <c r="QCX5" s="128"/>
      <c r="QCY5" s="128"/>
      <c r="QCZ5" s="128"/>
      <c r="QDA5" s="128"/>
      <c r="QDB5" s="128"/>
      <c r="QDC5" s="128"/>
      <c r="QDD5" s="128"/>
      <c r="QDE5" s="128"/>
      <c r="QDF5" s="128"/>
      <c r="QDG5" s="128"/>
      <c r="QDH5" s="128"/>
      <c r="QDI5" s="128"/>
      <c r="QDJ5" s="128"/>
      <c r="QDK5" s="128"/>
      <c r="QDL5" s="128"/>
      <c r="QDM5" s="128"/>
      <c r="QDN5" s="128"/>
      <c r="QDO5" s="128"/>
      <c r="QDP5" s="128"/>
      <c r="QDQ5" s="128"/>
      <c r="QDR5" s="128"/>
      <c r="QDS5" s="128"/>
      <c r="QDT5" s="128"/>
      <c r="QDU5" s="128"/>
      <c r="QDV5" s="128"/>
      <c r="QDW5" s="128"/>
      <c r="QDX5" s="128"/>
      <c r="QDY5" s="128"/>
      <c r="QDZ5" s="128"/>
      <c r="QEA5" s="128"/>
      <c r="QEB5" s="128"/>
      <c r="QEC5" s="128"/>
      <c r="QED5" s="128"/>
      <c r="QEE5" s="128"/>
      <c r="QEF5" s="128"/>
      <c r="QEG5" s="128"/>
      <c r="QEH5" s="128"/>
      <c r="QEI5" s="128"/>
      <c r="QEJ5" s="128"/>
      <c r="QEK5" s="128"/>
      <c r="QEL5" s="128"/>
      <c r="QEM5" s="128"/>
      <c r="QEN5" s="128"/>
      <c r="QEO5" s="128"/>
      <c r="QEP5" s="128"/>
      <c r="QEQ5" s="128"/>
      <c r="QER5" s="128"/>
      <c r="QES5" s="128"/>
      <c r="QET5" s="128"/>
      <c r="QEU5" s="128"/>
      <c r="QEV5" s="128"/>
      <c r="QEW5" s="128"/>
      <c r="QEX5" s="128"/>
      <c r="QEY5" s="128"/>
      <c r="QEZ5" s="128"/>
      <c r="QFA5" s="128"/>
      <c r="QFB5" s="128"/>
      <c r="QFC5" s="128"/>
      <c r="QFD5" s="128"/>
      <c r="QFE5" s="128"/>
      <c r="QFF5" s="128"/>
      <c r="QFG5" s="128"/>
      <c r="QFH5" s="128"/>
      <c r="QFI5" s="128"/>
      <c r="QFJ5" s="128"/>
      <c r="QFK5" s="128"/>
      <c r="QFL5" s="128"/>
      <c r="QFM5" s="128"/>
      <c r="QFN5" s="128"/>
      <c r="QFO5" s="128"/>
      <c r="QFP5" s="128"/>
      <c r="QFQ5" s="128"/>
      <c r="QFR5" s="128"/>
      <c r="QFS5" s="128"/>
      <c r="QFT5" s="128"/>
      <c r="QFU5" s="128"/>
      <c r="QFV5" s="128"/>
      <c r="QFW5" s="128"/>
      <c r="QFX5" s="128"/>
      <c r="QFY5" s="128"/>
      <c r="QFZ5" s="128"/>
      <c r="QGA5" s="128"/>
      <c r="QGB5" s="128"/>
      <c r="QGC5" s="128"/>
      <c r="QGD5" s="128"/>
      <c r="QGE5" s="128"/>
      <c r="QGF5" s="128"/>
      <c r="QGG5" s="128"/>
      <c r="QGH5" s="128"/>
      <c r="QGI5" s="128"/>
      <c r="QGJ5" s="128"/>
      <c r="QGK5" s="128"/>
      <c r="QGL5" s="128"/>
      <c r="QGM5" s="128"/>
      <c r="QGN5" s="128"/>
      <c r="QGO5" s="128"/>
      <c r="QGP5" s="128"/>
      <c r="QGQ5" s="128"/>
      <c r="QGR5" s="128"/>
      <c r="QGS5" s="128"/>
      <c r="QGT5" s="128"/>
      <c r="QGU5" s="128"/>
      <c r="QGV5" s="128"/>
      <c r="QGW5" s="128"/>
      <c r="QGX5" s="128"/>
      <c r="QGY5" s="128"/>
      <c r="QGZ5" s="128"/>
      <c r="QHA5" s="128"/>
      <c r="QHB5" s="128"/>
      <c r="QHC5" s="128"/>
      <c r="QHD5" s="128"/>
      <c r="QHE5" s="128"/>
      <c r="QHF5" s="128"/>
      <c r="QHG5" s="128"/>
      <c r="QHH5" s="128"/>
      <c r="QHI5" s="128"/>
      <c r="QHJ5" s="128"/>
      <c r="QHK5" s="128"/>
      <c r="QHL5" s="128"/>
      <c r="QHM5" s="128"/>
      <c r="QHN5" s="128"/>
      <c r="QHO5" s="128"/>
      <c r="QHP5" s="128"/>
      <c r="QHQ5" s="128"/>
      <c r="QHR5" s="128"/>
      <c r="QHS5" s="128"/>
      <c r="QHT5" s="128"/>
      <c r="QHU5" s="128"/>
      <c r="QHV5" s="128"/>
      <c r="QHW5" s="128"/>
      <c r="QHX5" s="128"/>
      <c r="QHY5" s="128"/>
      <c r="QHZ5" s="128"/>
      <c r="QIA5" s="128"/>
      <c r="QIB5" s="128"/>
      <c r="QIC5" s="128"/>
      <c r="QID5" s="128"/>
      <c r="QIE5" s="128"/>
      <c r="QIF5" s="128"/>
      <c r="QIG5" s="128"/>
      <c r="QIH5" s="128"/>
      <c r="QII5" s="128"/>
      <c r="QIJ5" s="128"/>
      <c r="QIK5" s="128"/>
      <c r="QIL5" s="128"/>
      <c r="QIM5" s="128"/>
      <c r="QIN5" s="128"/>
      <c r="QIO5" s="128"/>
      <c r="QIP5" s="128"/>
      <c r="QIQ5" s="128"/>
      <c r="QIR5" s="128"/>
      <c r="QIS5" s="128"/>
      <c r="QIT5" s="128"/>
      <c r="QIU5" s="128"/>
      <c r="QIV5" s="128"/>
      <c r="QIW5" s="128"/>
      <c r="QIX5" s="128"/>
      <c r="QIY5" s="128"/>
      <c r="QIZ5" s="128"/>
      <c r="QJA5" s="128"/>
      <c r="QJB5" s="128"/>
      <c r="QJC5" s="128"/>
      <c r="QJD5" s="128"/>
      <c r="QJE5" s="128"/>
      <c r="QJF5" s="128"/>
      <c r="QJG5" s="128"/>
      <c r="QJH5" s="128"/>
      <c r="QJI5" s="128"/>
      <c r="QJJ5" s="128"/>
      <c r="QJK5" s="128"/>
      <c r="QJL5" s="128"/>
      <c r="QJM5" s="128"/>
      <c r="QJN5" s="128"/>
      <c r="QJO5" s="128"/>
      <c r="QJP5" s="128"/>
      <c r="QJQ5" s="128"/>
      <c r="QJR5" s="128"/>
      <c r="QJS5" s="128"/>
      <c r="QJT5" s="128"/>
      <c r="QJU5" s="128"/>
      <c r="QJV5" s="128"/>
      <c r="QJW5" s="128"/>
      <c r="QJX5" s="128"/>
      <c r="QJY5" s="128"/>
      <c r="QJZ5" s="128"/>
      <c r="QKA5" s="128"/>
      <c r="QKB5" s="128"/>
      <c r="QKC5" s="128"/>
      <c r="QKD5" s="128"/>
      <c r="QKE5" s="128"/>
      <c r="QKF5" s="128"/>
      <c r="QKG5" s="128"/>
      <c r="QKH5" s="128"/>
      <c r="QKI5" s="128"/>
      <c r="QKJ5" s="128"/>
      <c r="QKK5" s="128"/>
      <c r="QKL5" s="128"/>
      <c r="QKM5" s="128"/>
      <c r="QKN5" s="128"/>
      <c r="QKO5" s="128"/>
      <c r="QKP5" s="128"/>
      <c r="QKQ5" s="128"/>
      <c r="QKR5" s="128"/>
      <c r="QKS5" s="128"/>
      <c r="QKT5" s="128"/>
      <c r="QKU5" s="128"/>
      <c r="QKV5" s="128"/>
      <c r="QKW5" s="128"/>
      <c r="QKX5" s="128"/>
      <c r="QKY5" s="128"/>
      <c r="QKZ5" s="128"/>
      <c r="QLA5" s="128"/>
      <c r="QLB5" s="128"/>
      <c r="QLC5" s="128"/>
      <c r="QLD5" s="128"/>
      <c r="QLE5" s="128"/>
      <c r="QLF5" s="128"/>
      <c r="QLG5" s="128"/>
      <c r="QLH5" s="128"/>
      <c r="QLI5" s="128"/>
      <c r="QLJ5" s="128"/>
      <c r="QLK5" s="128"/>
      <c r="QLL5" s="128"/>
      <c r="QLM5" s="128"/>
      <c r="QLN5" s="128"/>
      <c r="QLO5" s="128"/>
      <c r="QLP5" s="128"/>
      <c r="QLQ5" s="128"/>
      <c r="QLR5" s="128"/>
      <c r="QLS5" s="128"/>
      <c r="QLT5" s="128"/>
      <c r="QLU5" s="128"/>
      <c r="QLV5" s="128"/>
      <c r="QLW5" s="128"/>
      <c r="QLX5" s="128"/>
      <c r="QLY5" s="128"/>
      <c r="QLZ5" s="128"/>
      <c r="QMA5" s="128"/>
      <c r="QMB5" s="128"/>
      <c r="QMC5" s="128"/>
      <c r="QMD5" s="128"/>
      <c r="QME5" s="128"/>
      <c r="QMF5" s="128"/>
      <c r="QMG5" s="128"/>
      <c r="QMH5" s="128"/>
      <c r="QMI5" s="128"/>
      <c r="QMJ5" s="128"/>
      <c r="QMK5" s="128"/>
      <c r="QML5" s="128"/>
      <c r="QMM5" s="128"/>
      <c r="QMN5" s="128"/>
      <c r="QMO5" s="128"/>
      <c r="QMP5" s="128"/>
      <c r="QMQ5" s="128"/>
      <c r="QMR5" s="128"/>
      <c r="QMS5" s="128"/>
      <c r="QMT5" s="128"/>
      <c r="QMU5" s="128"/>
      <c r="QMV5" s="128"/>
      <c r="QMW5" s="128"/>
      <c r="QMX5" s="128"/>
      <c r="QMY5" s="128"/>
      <c r="QMZ5" s="128"/>
      <c r="QNA5" s="128"/>
      <c r="QNB5" s="128"/>
      <c r="QNC5" s="128"/>
      <c r="QND5" s="128"/>
      <c r="QNE5" s="128"/>
      <c r="QNF5" s="128"/>
      <c r="QNG5" s="128"/>
      <c r="QNH5" s="128"/>
      <c r="QNI5" s="128"/>
      <c r="QNJ5" s="128"/>
      <c r="QNK5" s="128"/>
      <c r="QNL5" s="128"/>
      <c r="QNM5" s="128"/>
      <c r="QNN5" s="128"/>
      <c r="QNO5" s="128"/>
      <c r="QNP5" s="128"/>
      <c r="QNQ5" s="128"/>
      <c r="QNR5" s="128"/>
      <c r="QNS5" s="128"/>
      <c r="QNT5" s="128"/>
      <c r="QNU5" s="128"/>
      <c r="QNV5" s="128"/>
      <c r="QNW5" s="128"/>
      <c r="QNX5" s="128"/>
      <c r="QNY5" s="128"/>
      <c r="QNZ5" s="128"/>
      <c r="QOA5" s="128"/>
      <c r="QOB5" s="128"/>
      <c r="QOC5" s="128"/>
      <c r="QOD5" s="128"/>
      <c r="QOE5" s="128"/>
      <c r="QOF5" s="128"/>
      <c r="QOG5" s="128"/>
      <c r="QOH5" s="128"/>
      <c r="QOI5" s="128"/>
      <c r="QOJ5" s="128"/>
      <c r="QOK5" s="128"/>
      <c r="QOL5" s="128"/>
      <c r="QOM5" s="128"/>
      <c r="QON5" s="128"/>
      <c r="QOO5" s="128"/>
      <c r="QOP5" s="128"/>
      <c r="QOQ5" s="128"/>
      <c r="QOR5" s="128"/>
      <c r="QOS5" s="128"/>
      <c r="QOT5" s="128"/>
      <c r="QOU5" s="128"/>
      <c r="QOV5" s="128"/>
      <c r="QOW5" s="128"/>
      <c r="QOX5" s="128"/>
      <c r="QOY5" s="128"/>
      <c r="QOZ5" s="128"/>
      <c r="QPA5" s="128"/>
      <c r="QPB5" s="128"/>
      <c r="QPC5" s="128"/>
      <c r="QPD5" s="128"/>
      <c r="QPE5" s="128"/>
      <c r="QPF5" s="128"/>
      <c r="QPG5" s="128"/>
      <c r="QPH5" s="128"/>
      <c r="QPI5" s="128"/>
      <c r="QPJ5" s="128"/>
      <c r="QPK5" s="128"/>
      <c r="QPL5" s="128"/>
      <c r="QPM5" s="128"/>
      <c r="QPN5" s="128"/>
      <c r="QPO5" s="128"/>
      <c r="QPP5" s="128"/>
      <c r="QPQ5" s="128"/>
      <c r="QPR5" s="128"/>
      <c r="QPS5" s="128"/>
      <c r="QPT5" s="128"/>
      <c r="QPU5" s="128"/>
      <c r="QPV5" s="128"/>
      <c r="QPW5" s="128"/>
      <c r="QPX5" s="128"/>
      <c r="QPY5" s="128"/>
      <c r="QPZ5" s="128"/>
      <c r="QQA5" s="128"/>
      <c r="QQB5" s="128"/>
      <c r="QQC5" s="128"/>
      <c r="QQD5" s="128"/>
      <c r="QQE5" s="128"/>
      <c r="QQF5" s="128"/>
      <c r="QQG5" s="128"/>
      <c r="QQH5" s="128"/>
      <c r="QQI5" s="128"/>
      <c r="QQJ5" s="128"/>
      <c r="QQK5" s="128"/>
      <c r="QQL5" s="128"/>
      <c r="QQM5" s="128"/>
      <c r="QQN5" s="128"/>
      <c r="QQO5" s="128"/>
      <c r="QQP5" s="128"/>
      <c r="QQQ5" s="128"/>
      <c r="QQR5" s="128"/>
      <c r="QQS5" s="128"/>
      <c r="QQT5" s="128"/>
      <c r="QQU5" s="128"/>
      <c r="QQV5" s="128"/>
      <c r="QQW5" s="128"/>
      <c r="QQX5" s="128"/>
      <c r="QQY5" s="128"/>
      <c r="QQZ5" s="128"/>
      <c r="QRA5" s="128"/>
      <c r="QRB5" s="128"/>
      <c r="QRC5" s="128"/>
      <c r="QRD5" s="128"/>
      <c r="QRE5" s="128"/>
      <c r="QRF5" s="128"/>
      <c r="QRG5" s="128"/>
      <c r="QRH5" s="128"/>
      <c r="QRI5" s="128"/>
      <c r="QRJ5" s="128"/>
      <c r="QRK5" s="128"/>
      <c r="QRL5" s="128"/>
      <c r="QRM5" s="128"/>
      <c r="QRN5" s="128"/>
      <c r="QRO5" s="128"/>
      <c r="QRP5" s="128"/>
      <c r="QRQ5" s="128"/>
      <c r="QRR5" s="128"/>
      <c r="QRS5" s="128"/>
      <c r="QRT5" s="128"/>
      <c r="QRU5" s="128"/>
      <c r="QRV5" s="128"/>
      <c r="QRW5" s="128"/>
      <c r="QRX5" s="128"/>
      <c r="QRY5" s="128"/>
      <c r="QRZ5" s="128"/>
      <c r="QSA5" s="128"/>
      <c r="QSB5" s="128"/>
      <c r="QSC5" s="128"/>
      <c r="QSD5" s="128"/>
      <c r="QSE5" s="128"/>
      <c r="QSF5" s="128"/>
      <c r="QSG5" s="128"/>
      <c r="QSH5" s="128"/>
      <c r="QSI5" s="128"/>
      <c r="QSJ5" s="128"/>
      <c r="QSK5" s="128"/>
      <c r="QSL5" s="128"/>
      <c r="QSM5" s="128"/>
      <c r="QSN5" s="128"/>
      <c r="QSO5" s="128"/>
      <c r="QSP5" s="128"/>
      <c r="QSQ5" s="128"/>
      <c r="QSR5" s="128"/>
      <c r="QSS5" s="128"/>
      <c r="QST5" s="128"/>
      <c r="QSU5" s="128"/>
      <c r="QSV5" s="128"/>
      <c r="QSW5" s="128"/>
      <c r="QSX5" s="128"/>
      <c r="QSY5" s="128"/>
      <c r="QSZ5" s="128"/>
      <c r="QTA5" s="128"/>
      <c r="QTB5" s="128"/>
      <c r="QTC5" s="128"/>
      <c r="QTD5" s="128"/>
      <c r="QTE5" s="128"/>
      <c r="QTF5" s="128"/>
      <c r="QTG5" s="128"/>
      <c r="QTH5" s="128"/>
      <c r="QTI5" s="128"/>
      <c r="QTJ5" s="128"/>
      <c r="QTK5" s="128"/>
      <c r="QTL5" s="128"/>
      <c r="QTM5" s="128"/>
      <c r="QTN5" s="128"/>
      <c r="QTO5" s="128"/>
      <c r="QTP5" s="128"/>
      <c r="QTQ5" s="128"/>
      <c r="QTR5" s="128"/>
      <c r="QTS5" s="128"/>
      <c r="QTT5" s="128"/>
      <c r="QTU5" s="128"/>
      <c r="QTV5" s="128"/>
      <c r="QTW5" s="128"/>
      <c r="QTX5" s="128"/>
      <c r="QTY5" s="128"/>
      <c r="QTZ5" s="128"/>
      <c r="QUA5" s="128"/>
      <c r="QUB5" s="128"/>
      <c r="QUC5" s="128"/>
      <c r="QUD5" s="128"/>
      <c r="QUE5" s="128"/>
      <c r="QUF5" s="128"/>
      <c r="QUG5" s="128"/>
      <c r="QUH5" s="128"/>
      <c r="QUI5" s="128"/>
      <c r="QUJ5" s="128"/>
      <c r="QUK5" s="128"/>
      <c r="QUL5" s="128"/>
      <c r="QUM5" s="128"/>
      <c r="QUN5" s="128"/>
      <c r="QUO5" s="128"/>
      <c r="QUP5" s="128"/>
      <c r="QUQ5" s="128"/>
      <c r="QUR5" s="128"/>
      <c r="QUS5" s="128"/>
      <c r="QUT5" s="128"/>
      <c r="QUU5" s="128"/>
      <c r="QUV5" s="128"/>
      <c r="QUW5" s="128"/>
      <c r="QUX5" s="128"/>
      <c r="QUY5" s="128"/>
      <c r="QUZ5" s="128"/>
      <c r="QVA5" s="128"/>
      <c r="QVB5" s="128"/>
      <c r="QVC5" s="128"/>
      <c r="QVD5" s="128"/>
      <c r="QVE5" s="128"/>
      <c r="QVF5" s="128"/>
      <c r="QVG5" s="128"/>
      <c r="QVH5" s="128"/>
      <c r="QVI5" s="128"/>
      <c r="QVJ5" s="128"/>
      <c r="QVK5" s="128"/>
      <c r="QVL5" s="128"/>
      <c r="QVM5" s="128"/>
      <c r="QVN5" s="128"/>
      <c r="QVO5" s="128"/>
      <c r="QVP5" s="128"/>
      <c r="QVQ5" s="128"/>
      <c r="QVR5" s="128"/>
      <c r="QVS5" s="128"/>
      <c r="QVT5" s="128"/>
      <c r="QVU5" s="128"/>
      <c r="QVV5" s="128"/>
      <c r="QVW5" s="128"/>
      <c r="QVX5" s="128"/>
      <c r="QVY5" s="128"/>
      <c r="QVZ5" s="128"/>
      <c r="QWA5" s="128"/>
      <c r="QWB5" s="128"/>
      <c r="QWC5" s="128"/>
      <c r="QWD5" s="128"/>
      <c r="QWE5" s="128"/>
      <c r="QWF5" s="128"/>
      <c r="QWG5" s="128"/>
      <c r="QWH5" s="128"/>
      <c r="QWI5" s="128"/>
      <c r="QWJ5" s="128"/>
      <c r="QWK5" s="128"/>
      <c r="QWL5" s="128"/>
      <c r="QWM5" s="128"/>
      <c r="QWN5" s="128"/>
      <c r="QWO5" s="128"/>
      <c r="QWP5" s="128"/>
      <c r="QWQ5" s="128"/>
      <c r="QWR5" s="128"/>
      <c r="QWS5" s="128"/>
      <c r="QWT5" s="128"/>
      <c r="QWU5" s="128"/>
      <c r="QWV5" s="128"/>
      <c r="QWW5" s="128"/>
      <c r="QWX5" s="128"/>
      <c r="QWY5" s="128"/>
      <c r="QWZ5" s="128"/>
      <c r="QXA5" s="128"/>
      <c r="QXB5" s="128"/>
      <c r="QXC5" s="128"/>
      <c r="QXD5" s="128"/>
      <c r="QXE5" s="128"/>
      <c r="QXF5" s="128"/>
      <c r="QXG5" s="128"/>
      <c r="QXH5" s="128"/>
      <c r="QXI5" s="128"/>
      <c r="QXJ5" s="128"/>
      <c r="QXK5" s="128"/>
      <c r="QXL5" s="128"/>
      <c r="QXM5" s="128"/>
      <c r="QXN5" s="128"/>
      <c r="QXO5" s="128"/>
      <c r="QXP5" s="128"/>
      <c r="QXQ5" s="128"/>
      <c r="QXR5" s="128"/>
      <c r="QXS5" s="128"/>
      <c r="QXT5" s="128"/>
      <c r="QXU5" s="128"/>
      <c r="QXV5" s="128"/>
      <c r="QXW5" s="128"/>
      <c r="QXX5" s="128"/>
      <c r="QXY5" s="128"/>
      <c r="QXZ5" s="128"/>
      <c r="QYA5" s="128"/>
      <c r="QYB5" s="128"/>
      <c r="QYC5" s="128"/>
      <c r="QYD5" s="128"/>
      <c r="QYE5" s="128"/>
      <c r="QYF5" s="128"/>
      <c r="QYG5" s="128"/>
      <c r="QYH5" s="128"/>
      <c r="QYI5" s="128"/>
      <c r="QYJ5" s="128"/>
      <c r="QYK5" s="128"/>
      <c r="QYL5" s="128"/>
      <c r="QYM5" s="128"/>
      <c r="QYN5" s="128"/>
      <c r="QYO5" s="128"/>
      <c r="QYP5" s="128"/>
      <c r="QYQ5" s="128"/>
      <c r="QYR5" s="128"/>
      <c r="QYS5" s="128"/>
      <c r="QYT5" s="128"/>
      <c r="QYU5" s="128"/>
      <c r="QYV5" s="128"/>
      <c r="QYW5" s="128"/>
      <c r="QYX5" s="128"/>
      <c r="QYY5" s="128"/>
      <c r="QYZ5" s="128"/>
      <c r="QZA5" s="128"/>
      <c r="QZB5" s="128"/>
      <c r="QZC5" s="128"/>
      <c r="QZD5" s="128"/>
      <c r="QZE5" s="128"/>
      <c r="QZF5" s="128"/>
      <c r="QZG5" s="128"/>
      <c r="QZH5" s="128"/>
      <c r="QZI5" s="128"/>
      <c r="QZJ5" s="128"/>
      <c r="QZK5" s="128"/>
      <c r="QZL5" s="128"/>
      <c r="QZM5" s="128"/>
      <c r="QZN5" s="128"/>
      <c r="QZO5" s="128"/>
      <c r="QZP5" s="128"/>
      <c r="QZQ5" s="128"/>
      <c r="QZR5" s="128"/>
      <c r="QZS5" s="128"/>
      <c r="QZT5" s="128"/>
      <c r="QZU5" s="128"/>
      <c r="QZV5" s="128"/>
      <c r="QZW5" s="128"/>
      <c r="QZX5" s="128"/>
      <c r="QZY5" s="128"/>
      <c r="QZZ5" s="128"/>
      <c r="RAA5" s="128"/>
      <c r="RAB5" s="128"/>
      <c r="RAC5" s="128"/>
      <c r="RAD5" s="128"/>
      <c r="RAE5" s="128"/>
      <c r="RAF5" s="128"/>
      <c r="RAG5" s="128"/>
      <c r="RAH5" s="128"/>
      <c r="RAI5" s="128"/>
      <c r="RAJ5" s="128"/>
      <c r="RAK5" s="128"/>
      <c r="RAL5" s="128"/>
      <c r="RAM5" s="128"/>
      <c r="RAN5" s="128"/>
      <c r="RAO5" s="128"/>
      <c r="RAP5" s="128"/>
      <c r="RAQ5" s="128"/>
      <c r="RAR5" s="128"/>
      <c r="RAS5" s="128"/>
      <c r="RAT5" s="128"/>
      <c r="RAU5" s="128"/>
      <c r="RAV5" s="128"/>
      <c r="RAW5" s="128"/>
      <c r="RAX5" s="128"/>
      <c r="RAY5" s="128"/>
      <c r="RAZ5" s="128"/>
      <c r="RBA5" s="128"/>
      <c r="RBB5" s="128"/>
      <c r="RBC5" s="128"/>
      <c r="RBD5" s="128"/>
      <c r="RBE5" s="128"/>
      <c r="RBF5" s="128"/>
      <c r="RBG5" s="128"/>
      <c r="RBH5" s="128"/>
      <c r="RBI5" s="128"/>
      <c r="RBJ5" s="128"/>
      <c r="RBK5" s="128"/>
      <c r="RBL5" s="128"/>
      <c r="RBM5" s="128"/>
      <c r="RBN5" s="128"/>
      <c r="RBO5" s="128"/>
      <c r="RBP5" s="128"/>
      <c r="RBQ5" s="128"/>
      <c r="RBR5" s="128"/>
      <c r="RBS5" s="128"/>
      <c r="RBT5" s="128"/>
      <c r="RBU5" s="128"/>
      <c r="RBV5" s="128"/>
      <c r="RBW5" s="128"/>
      <c r="RBX5" s="128"/>
      <c r="RBY5" s="128"/>
      <c r="RBZ5" s="128"/>
      <c r="RCA5" s="128"/>
      <c r="RCB5" s="128"/>
      <c r="RCC5" s="128"/>
      <c r="RCD5" s="128"/>
      <c r="RCE5" s="128"/>
      <c r="RCF5" s="128"/>
      <c r="RCG5" s="128"/>
      <c r="RCH5" s="128"/>
      <c r="RCI5" s="128"/>
      <c r="RCJ5" s="128"/>
      <c r="RCK5" s="128"/>
      <c r="RCL5" s="128"/>
      <c r="RCM5" s="128"/>
      <c r="RCN5" s="128"/>
      <c r="RCO5" s="128"/>
      <c r="RCP5" s="128"/>
      <c r="RCQ5" s="128"/>
      <c r="RCR5" s="128"/>
      <c r="RCS5" s="128"/>
      <c r="RCT5" s="128"/>
      <c r="RCU5" s="128"/>
      <c r="RCV5" s="128"/>
      <c r="RCW5" s="128"/>
      <c r="RCX5" s="128"/>
      <c r="RCY5" s="128"/>
      <c r="RCZ5" s="128"/>
      <c r="RDA5" s="128"/>
      <c r="RDB5" s="128"/>
      <c r="RDC5" s="128"/>
      <c r="RDD5" s="128"/>
      <c r="RDE5" s="128"/>
      <c r="RDF5" s="128"/>
      <c r="RDG5" s="128"/>
      <c r="RDH5" s="128"/>
      <c r="RDI5" s="128"/>
      <c r="RDJ5" s="128"/>
      <c r="RDK5" s="128"/>
      <c r="RDL5" s="128"/>
      <c r="RDM5" s="128"/>
      <c r="RDN5" s="128"/>
      <c r="RDO5" s="128"/>
      <c r="RDP5" s="128"/>
      <c r="RDQ5" s="128"/>
      <c r="RDR5" s="128"/>
      <c r="RDS5" s="128"/>
      <c r="RDT5" s="128"/>
      <c r="RDU5" s="128"/>
      <c r="RDV5" s="128"/>
      <c r="RDW5" s="128"/>
      <c r="RDX5" s="128"/>
      <c r="RDY5" s="128"/>
      <c r="RDZ5" s="128"/>
      <c r="REA5" s="128"/>
      <c r="REB5" s="128"/>
      <c r="REC5" s="128"/>
      <c r="RED5" s="128"/>
      <c r="REE5" s="128"/>
      <c r="REF5" s="128"/>
      <c r="REG5" s="128"/>
      <c r="REH5" s="128"/>
      <c r="REI5" s="128"/>
      <c r="REJ5" s="128"/>
      <c r="REK5" s="128"/>
      <c r="REL5" s="128"/>
      <c r="REM5" s="128"/>
      <c r="REN5" s="128"/>
      <c r="REO5" s="128"/>
      <c r="REP5" s="128"/>
      <c r="REQ5" s="128"/>
      <c r="RER5" s="128"/>
      <c r="RES5" s="128"/>
      <c r="RET5" s="128"/>
      <c r="REU5" s="128"/>
      <c r="REV5" s="128"/>
      <c r="REW5" s="128"/>
      <c r="REX5" s="128"/>
      <c r="REY5" s="128"/>
      <c r="REZ5" s="128"/>
      <c r="RFA5" s="128"/>
      <c r="RFB5" s="128"/>
      <c r="RFC5" s="128"/>
      <c r="RFD5" s="128"/>
      <c r="RFE5" s="128"/>
      <c r="RFF5" s="128"/>
      <c r="RFG5" s="128"/>
      <c r="RFH5" s="128"/>
      <c r="RFI5" s="128"/>
      <c r="RFJ5" s="128"/>
      <c r="RFK5" s="128"/>
      <c r="RFL5" s="128"/>
      <c r="RFM5" s="128"/>
      <c r="RFN5" s="128"/>
      <c r="RFO5" s="128"/>
      <c r="RFP5" s="128"/>
      <c r="RFQ5" s="128"/>
      <c r="RFR5" s="128"/>
      <c r="RFS5" s="128"/>
      <c r="RFT5" s="128"/>
      <c r="RFU5" s="128"/>
      <c r="RFV5" s="128"/>
      <c r="RFW5" s="128"/>
      <c r="RFX5" s="128"/>
      <c r="RFY5" s="128"/>
      <c r="RFZ5" s="128"/>
      <c r="RGA5" s="128"/>
      <c r="RGB5" s="128"/>
      <c r="RGC5" s="128"/>
      <c r="RGD5" s="128"/>
      <c r="RGE5" s="128"/>
      <c r="RGF5" s="128"/>
      <c r="RGG5" s="128"/>
      <c r="RGH5" s="128"/>
      <c r="RGI5" s="128"/>
      <c r="RGJ5" s="128"/>
      <c r="RGK5" s="128"/>
      <c r="RGL5" s="128"/>
      <c r="RGM5" s="128"/>
      <c r="RGN5" s="128"/>
      <c r="RGO5" s="128"/>
      <c r="RGP5" s="128"/>
      <c r="RGQ5" s="128"/>
      <c r="RGR5" s="128"/>
      <c r="RGS5" s="128"/>
      <c r="RGT5" s="128"/>
      <c r="RGU5" s="128"/>
      <c r="RGV5" s="128"/>
      <c r="RGW5" s="128"/>
      <c r="RGX5" s="128"/>
      <c r="RGY5" s="128"/>
      <c r="RGZ5" s="128"/>
      <c r="RHA5" s="128"/>
      <c r="RHB5" s="128"/>
      <c r="RHC5" s="128"/>
      <c r="RHD5" s="128"/>
      <c r="RHE5" s="128"/>
      <c r="RHF5" s="128"/>
      <c r="RHG5" s="128"/>
      <c r="RHH5" s="128"/>
      <c r="RHI5" s="128"/>
      <c r="RHJ5" s="128"/>
      <c r="RHK5" s="128"/>
      <c r="RHL5" s="128"/>
      <c r="RHM5" s="128"/>
      <c r="RHN5" s="128"/>
      <c r="RHO5" s="128"/>
      <c r="RHP5" s="128"/>
      <c r="RHQ5" s="128"/>
      <c r="RHR5" s="128"/>
      <c r="RHS5" s="128"/>
      <c r="RHT5" s="128"/>
      <c r="RHU5" s="128"/>
      <c r="RHV5" s="128"/>
      <c r="RHW5" s="128"/>
      <c r="RHX5" s="128"/>
      <c r="RHY5" s="128"/>
      <c r="RHZ5" s="128"/>
      <c r="RIA5" s="128"/>
      <c r="RIB5" s="128"/>
      <c r="RIC5" s="128"/>
      <c r="RID5" s="128"/>
      <c r="RIE5" s="128"/>
      <c r="RIF5" s="128"/>
      <c r="RIG5" s="128"/>
      <c r="RIH5" s="128"/>
      <c r="RII5" s="128"/>
      <c r="RIJ5" s="128"/>
      <c r="RIK5" s="128"/>
      <c r="RIL5" s="128"/>
      <c r="RIM5" s="128"/>
      <c r="RIN5" s="128"/>
      <c r="RIO5" s="128"/>
      <c r="RIP5" s="128"/>
      <c r="RIQ5" s="128"/>
      <c r="RIR5" s="128"/>
      <c r="RIS5" s="128"/>
      <c r="RIT5" s="128"/>
      <c r="RIU5" s="128"/>
      <c r="RIV5" s="128"/>
      <c r="RIW5" s="128"/>
      <c r="RIX5" s="128"/>
      <c r="RIY5" s="128"/>
      <c r="RIZ5" s="128"/>
      <c r="RJA5" s="128"/>
      <c r="RJB5" s="128"/>
      <c r="RJC5" s="128"/>
      <c r="RJD5" s="128"/>
      <c r="RJE5" s="128"/>
      <c r="RJF5" s="128"/>
      <c r="RJG5" s="128"/>
      <c r="RJH5" s="128"/>
      <c r="RJI5" s="128"/>
      <c r="RJJ5" s="128"/>
      <c r="RJK5" s="128"/>
      <c r="RJL5" s="128"/>
      <c r="RJM5" s="128"/>
      <c r="RJN5" s="128"/>
      <c r="RJO5" s="128"/>
      <c r="RJP5" s="128"/>
      <c r="RJQ5" s="128"/>
      <c r="RJR5" s="128"/>
      <c r="RJS5" s="128"/>
      <c r="RJT5" s="128"/>
      <c r="RJU5" s="128"/>
      <c r="RJV5" s="128"/>
      <c r="RJW5" s="128"/>
      <c r="RJX5" s="128"/>
      <c r="RJY5" s="128"/>
      <c r="RJZ5" s="128"/>
      <c r="RKA5" s="128"/>
      <c r="RKB5" s="128"/>
      <c r="RKC5" s="128"/>
      <c r="RKD5" s="128"/>
      <c r="RKE5" s="128"/>
      <c r="RKF5" s="128"/>
      <c r="RKG5" s="128"/>
      <c r="RKH5" s="128"/>
      <c r="RKI5" s="128"/>
      <c r="RKJ5" s="128"/>
      <c r="RKK5" s="128"/>
      <c r="RKL5" s="128"/>
      <c r="RKM5" s="128"/>
      <c r="RKN5" s="128"/>
      <c r="RKO5" s="128"/>
      <c r="RKP5" s="128"/>
      <c r="RKQ5" s="128"/>
      <c r="RKR5" s="128"/>
      <c r="RKS5" s="128"/>
      <c r="RKT5" s="128"/>
      <c r="RKU5" s="128"/>
      <c r="RKV5" s="128"/>
      <c r="RKW5" s="128"/>
      <c r="RKX5" s="128"/>
      <c r="RKY5" s="128"/>
      <c r="RKZ5" s="128"/>
      <c r="RLA5" s="128"/>
      <c r="RLB5" s="128"/>
      <c r="RLC5" s="128"/>
      <c r="RLD5" s="128"/>
      <c r="RLE5" s="128"/>
      <c r="RLF5" s="128"/>
      <c r="RLG5" s="128"/>
      <c r="RLH5" s="128"/>
      <c r="RLI5" s="128"/>
      <c r="RLJ5" s="128"/>
      <c r="RLK5" s="128"/>
      <c r="RLL5" s="128"/>
      <c r="RLM5" s="128"/>
      <c r="RLN5" s="128"/>
      <c r="RLO5" s="128"/>
      <c r="RLP5" s="128"/>
      <c r="RLQ5" s="128"/>
      <c r="RLR5" s="128"/>
      <c r="RLS5" s="128"/>
      <c r="RLT5" s="128"/>
      <c r="RLU5" s="128"/>
      <c r="RLV5" s="128"/>
      <c r="RLW5" s="128"/>
      <c r="RLX5" s="128"/>
      <c r="RLY5" s="128"/>
      <c r="RLZ5" s="128"/>
      <c r="RMA5" s="128"/>
      <c r="RMB5" s="128"/>
      <c r="RMC5" s="128"/>
      <c r="RMD5" s="128"/>
      <c r="RME5" s="128"/>
      <c r="RMF5" s="128"/>
      <c r="RMG5" s="128"/>
      <c r="RMH5" s="128"/>
      <c r="RMI5" s="128"/>
      <c r="RMJ5" s="128"/>
      <c r="RMK5" s="128"/>
      <c r="RML5" s="128"/>
      <c r="RMM5" s="128"/>
      <c r="RMN5" s="128"/>
      <c r="RMO5" s="128"/>
      <c r="RMP5" s="128"/>
      <c r="RMQ5" s="128"/>
      <c r="RMR5" s="128"/>
      <c r="RMS5" s="128"/>
      <c r="RMT5" s="128"/>
      <c r="RMU5" s="128"/>
      <c r="RMV5" s="128"/>
      <c r="RMW5" s="128"/>
      <c r="RMX5" s="128"/>
      <c r="RMY5" s="128"/>
      <c r="RMZ5" s="128"/>
      <c r="RNA5" s="128"/>
      <c r="RNB5" s="128"/>
      <c r="RNC5" s="128"/>
      <c r="RND5" s="128"/>
      <c r="RNE5" s="128"/>
      <c r="RNF5" s="128"/>
      <c r="RNG5" s="128"/>
      <c r="RNH5" s="128"/>
      <c r="RNI5" s="128"/>
      <c r="RNJ5" s="128"/>
      <c r="RNK5" s="128"/>
      <c r="RNL5" s="128"/>
      <c r="RNM5" s="128"/>
      <c r="RNN5" s="128"/>
      <c r="RNO5" s="128"/>
      <c r="RNP5" s="128"/>
      <c r="RNQ5" s="128"/>
      <c r="RNR5" s="128"/>
      <c r="RNS5" s="128"/>
      <c r="RNT5" s="128"/>
      <c r="RNU5" s="128"/>
      <c r="RNV5" s="128"/>
      <c r="RNW5" s="128"/>
      <c r="RNX5" s="128"/>
      <c r="RNY5" s="128"/>
      <c r="RNZ5" s="128"/>
      <c r="ROA5" s="128"/>
      <c r="ROB5" s="128"/>
      <c r="ROC5" s="128"/>
      <c r="ROD5" s="128"/>
      <c r="ROE5" s="128"/>
      <c r="ROF5" s="128"/>
      <c r="ROG5" s="128"/>
      <c r="ROH5" s="128"/>
      <c r="ROI5" s="128"/>
      <c r="ROJ5" s="128"/>
      <c r="ROK5" s="128"/>
      <c r="ROL5" s="128"/>
      <c r="ROM5" s="128"/>
      <c r="RON5" s="128"/>
      <c r="ROO5" s="128"/>
      <c r="ROP5" s="128"/>
      <c r="ROQ5" s="128"/>
      <c r="ROR5" s="128"/>
      <c r="ROS5" s="128"/>
      <c r="ROT5" s="128"/>
      <c r="ROU5" s="128"/>
      <c r="ROV5" s="128"/>
      <c r="ROW5" s="128"/>
      <c r="ROX5" s="128"/>
      <c r="ROY5" s="128"/>
      <c r="ROZ5" s="128"/>
      <c r="RPA5" s="128"/>
      <c r="RPB5" s="128"/>
      <c r="RPC5" s="128"/>
      <c r="RPD5" s="128"/>
      <c r="RPE5" s="128"/>
      <c r="RPF5" s="128"/>
      <c r="RPG5" s="128"/>
      <c r="RPH5" s="128"/>
      <c r="RPI5" s="128"/>
      <c r="RPJ5" s="128"/>
      <c r="RPK5" s="128"/>
      <c r="RPL5" s="128"/>
      <c r="RPM5" s="128"/>
      <c r="RPN5" s="128"/>
      <c r="RPO5" s="128"/>
      <c r="RPP5" s="128"/>
      <c r="RPQ5" s="128"/>
      <c r="RPR5" s="128"/>
      <c r="RPS5" s="128"/>
      <c r="RPT5" s="128"/>
      <c r="RPU5" s="128"/>
      <c r="RPV5" s="128"/>
      <c r="RPW5" s="128"/>
      <c r="RPX5" s="128"/>
      <c r="RPY5" s="128"/>
      <c r="RPZ5" s="128"/>
      <c r="RQA5" s="128"/>
      <c r="RQB5" s="128"/>
      <c r="RQC5" s="128"/>
      <c r="RQD5" s="128"/>
      <c r="RQE5" s="128"/>
      <c r="RQF5" s="128"/>
      <c r="RQG5" s="128"/>
      <c r="RQH5" s="128"/>
      <c r="RQI5" s="128"/>
      <c r="RQJ5" s="128"/>
      <c r="RQK5" s="128"/>
      <c r="RQL5" s="128"/>
      <c r="RQM5" s="128"/>
      <c r="RQN5" s="128"/>
      <c r="RQO5" s="128"/>
      <c r="RQP5" s="128"/>
      <c r="RQQ5" s="128"/>
      <c r="RQR5" s="128"/>
      <c r="RQS5" s="128"/>
      <c r="RQT5" s="128"/>
      <c r="RQU5" s="128"/>
      <c r="RQV5" s="128"/>
      <c r="RQW5" s="128"/>
      <c r="RQX5" s="128"/>
      <c r="RQY5" s="128"/>
      <c r="RQZ5" s="128"/>
      <c r="RRA5" s="128"/>
      <c r="RRB5" s="128"/>
      <c r="RRC5" s="128"/>
      <c r="RRD5" s="128"/>
      <c r="RRE5" s="128"/>
      <c r="RRF5" s="128"/>
      <c r="RRG5" s="128"/>
      <c r="RRH5" s="128"/>
      <c r="RRI5" s="128"/>
      <c r="RRJ5" s="128"/>
      <c r="RRK5" s="128"/>
      <c r="RRL5" s="128"/>
      <c r="RRM5" s="128"/>
      <c r="RRN5" s="128"/>
      <c r="RRO5" s="128"/>
      <c r="RRP5" s="128"/>
      <c r="RRQ5" s="128"/>
      <c r="RRR5" s="128"/>
      <c r="RRS5" s="128"/>
      <c r="RRT5" s="128"/>
      <c r="RRU5" s="128"/>
      <c r="RRV5" s="128"/>
      <c r="RRW5" s="128"/>
      <c r="RRX5" s="128"/>
      <c r="RRY5" s="128"/>
      <c r="RRZ5" s="128"/>
      <c r="RSA5" s="128"/>
      <c r="RSB5" s="128"/>
      <c r="RSC5" s="128"/>
      <c r="RSD5" s="128"/>
      <c r="RSE5" s="128"/>
      <c r="RSF5" s="128"/>
      <c r="RSG5" s="128"/>
      <c r="RSH5" s="128"/>
      <c r="RSI5" s="128"/>
      <c r="RSJ5" s="128"/>
      <c r="RSK5" s="128"/>
      <c r="RSL5" s="128"/>
      <c r="RSM5" s="128"/>
      <c r="RSN5" s="128"/>
      <c r="RSO5" s="128"/>
      <c r="RSP5" s="128"/>
      <c r="RSQ5" s="128"/>
      <c r="RSR5" s="128"/>
      <c r="RSS5" s="128"/>
      <c r="RST5" s="128"/>
      <c r="RSU5" s="128"/>
      <c r="RSV5" s="128"/>
      <c r="RSW5" s="128"/>
      <c r="RSX5" s="128"/>
      <c r="RSY5" s="128"/>
      <c r="RSZ5" s="128"/>
      <c r="RTA5" s="128"/>
      <c r="RTB5" s="128"/>
      <c r="RTC5" s="128"/>
      <c r="RTD5" s="128"/>
      <c r="RTE5" s="128"/>
      <c r="RTF5" s="128"/>
      <c r="RTG5" s="128"/>
      <c r="RTH5" s="128"/>
      <c r="RTI5" s="128"/>
      <c r="RTJ5" s="128"/>
      <c r="RTK5" s="128"/>
      <c r="RTL5" s="128"/>
      <c r="RTM5" s="128"/>
      <c r="RTN5" s="128"/>
      <c r="RTO5" s="128"/>
      <c r="RTP5" s="128"/>
      <c r="RTQ5" s="128"/>
      <c r="RTR5" s="128"/>
      <c r="RTS5" s="128"/>
      <c r="RTT5" s="128"/>
      <c r="RTU5" s="128"/>
      <c r="RTV5" s="128"/>
      <c r="RTW5" s="128"/>
      <c r="RTX5" s="128"/>
      <c r="RTY5" s="128"/>
      <c r="RTZ5" s="128"/>
      <c r="RUA5" s="128"/>
      <c r="RUB5" s="128"/>
      <c r="RUC5" s="128"/>
      <c r="RUD5" s="128"/>
      <c r="RUE5" s="128"/>
      <c r="RUF5" s="128"/>
      <c r="RUG5" s="128"/>
      <c r="RUH5" s="128"/>
      <c r="RUI5" s="128"/>
      <c r="RUJ5" s="128"/>
      <c r="RUK5" s="128"/>
      <c r="RUL5" s="128"/>
      <c r="RUM5" s="128"/>
      <c r="RUN5" s="128"/>
      <c r="RUO5" s="128"/>
      <c r="RUP5" s="128"/>
      <c r="RUQ5" s="128"/>
      <c r="RUR5" s="128"/>
      <c r="RUS5" s="128"/>
      <c r="RUT5" s="128"/>
      <c r="RUU5" s="128"/>
      <c r="RUV5" s="128"/>
      <c r="RUW5" s="128"/>
      <c r="RUX5" s="128"/>
      <c r="RUY5" s="128"/>
      <c r="RUZ5" s="128"/>
      <c r="RVA5" s="128"/>
      <c r="RVB5" s="128"/>
      <c r="RVC5" s="128"/>
      <c r="RVD5" s="128"/>
      <c r="RVE5" s="128"/>
      <c r="RVF5" s="128"/>
      <c r="RVG5" s="128"/>
      <c r="RVH5" s="128"/>
      <c r="RVI5" s="128"/>
      <c r="RVJ5" s="128"/>
      <c r="RVK5" s="128"/>
      <c r="RVL5" s="128"/>
      <c r="RVM5" s="128"/>
      <c r="RVN5" s="128"/>
      <c r="RVO5" s="128"/>
      <c r="RVP5" s="128"/>
      <c r="RVQ5" s="128"/>
      <c r="RVR5" s="128"/>
      <c r="RVS5" s="128"/>
      <c r="RVT5" s="128"/>
      <c r="RVU5" s="128"/>
      <c r="RVV5" s="128"/>
      <c r="RVW5" s="128"/>
      <c r="RVX5" s="128"/>
      <c r="RVY5" s="128"/>
      <c r="RVZ5" s="128"/>
      <c r="RWA5" s="128"/>
      <c r="RWB5" s="128"/>
      <c r="RWC5" s="128"/>
      <c r="RWD5" s="128"/>
      <c r="RWE5" s="128"/>
      <c r="RWF5" s="128"/>
      <c r="RWG5" s="128"/>
      <c r="RWH5" s="128"/>
      <c r="RWI5" s="128"/>
      <c r="RWJ5" s="128"/>
      <c r="RWK5" s="128"/>
      <c r="RWL5" s="128"/>
      <c r="RWM5" s="128"/>
      <c r="RWN5" s="128"/>
      <c r="RWO5" s="128"/>
      <c r="RWP5" s="128"/>
      <c r="RWQ5" s="128"/>
      <c r="RWR5" s="128"/>
      <c r="RWS5" s="128"/>
      <c r="RWT5" s="128"/>
      <c r="RWU5" s="128"/>
      <c r="RWV5" s="128"/>
      <c r="RWW5" s="128"/>
      <c r="RWX5" s="128"/>
      <c r="RWY5" s="128"/>
      <c r="RWZ5" s="128"/>
      <c r="RXA5" s="128"/>
      <c r="RXB5" s="128"/>
      <c r="RXC5" s="128"/>
      <c r="RXD5" s="128"/>
      <c r="RXE5" s="128"/>
      <c r="RXF5" s="128"/>
      <c r="RXG5" s="128"/>
      <c r="RXH5" s="128"/>
      <c r="RXI5" s="128"/>
      <c r="RXJ5" s="128"/>
      <c r="RXK5" s="128"/>
      <c r="RXL5" s="128"/>
      <c r="RXM5" s="128"/>
      <c r="RXN5" s="128"/>
      <c r="RXO5" s="128"/>
      <c r="RXP5" s="128"/>
      <c r="RXQ5" s="128"/>
      <c r="RXR5" s="128"/>
      <c r="RXS5" s="128"/>
      <c r="RXT5" s="128"/>
      <c r="RXU5" s="128"/>
      <c r="RXV5" s="128"/>
      <c r="RXW5" s="128"/>
      <c r="RXX5" s="128"/>
      <c r="RXY5" s="128"/>
      <c r="RXZ5" s="128"/>
      <c r="RYA5" s="128"/>
      <c r="RYB5" s="128"/>
      <c r="RYC5" s="128"/>
      <c r="RYD5" s="128"/>
      <c r="RYE5" s="128"/>
      <c r="RYF5" s="128"/>
      <c r="RYG5" s="128"/>
      <c r="RYH5" s="128"/>
      <c r="RYI5" s="128"/>
      <c r="RYJ5" s="128"/>
      <c r="RYK5" s="128"/>
      <c r="RYL5" s="128"/>
      <c r="RYM5" s="128"/>
      <c r="RYN5" s="128"/>
      <c r="RYO5" s="128"/>
      <c r="RYP5" s="128"/>
      <c r="RYQ5" s="128"/>
      <c r="RYR5" s="128"/>
      <c r="RYS5" s="128"/>
      <c r="RYT5" s="128"/>
      <c r="RYU5" s="128"/>
      <c r="RYV5" s="128"/>
      <c r="RYW5" s="128"/>
      <c r="RYX5" s="128"/>
      <c r="RYY5" s="128"/>
      <c r="RYZ5" s="128"/>
      <c r="RZA5" s="128"/>
      <c r="RZB5" s="128"/>
      <c r="RZC5" s="128"/>
      <c r="RZD5" s="128"/>
      <c r="RZE5" s="128"/>
      <c r="RZF5" s="128"/>
      <c r="RZG5" s="128"/>
      <c r="RZH5" s="128"/>
      <c r="RZI5" s="128"/>
      <c r="RZJ5" s="128"/>
      <c r="RZK5" s="128"/>
      <c r="RZL5" s="128"/>
      <c r="RZM5" s="128"/>
      <c r="RZN5" s="128"/>
      <c r="RZO5" s="128"/>
      <c r="RZP5" s="128"/>
      <c r="RZQ5" s="128"/>
      <c r="RZR5" s="128"/>
      <c r="RZS5" s="128"/>
      <c r="RZT5" s="128"/>
      <c r="RZU5" s="128"/>
      <c r="RZV5" s="128"/>
      <c r="RZW5" s="128"/>
      <c r="RZX5" s="128"/>
      <c r="RZY5" s="128"/>
      <c r="RZZ5" s="128"/>
      <c r="SAA5" s="128"/>
      <c r="SAB5" s="128"/>
      <c r="SAC5" s="128"/>
      <c r="SAD5" s="128"/>
      <c r="SAE5" s="128"/>
      <c r="SAF5" s="128"/>
      <c r="SAG5" s="128"/>
      <c r="SAH5" s="128"/>
      <c r="SAI5" s="128"/>
      <c r="SAJ5" s="128"/>
      <c r="SAK5" s="128"/>
      <c r="SAL5" s="128"/>
      <c r="SAM5" s="128"/>
      <c r="SAN5" s="128"/>
      <c r="SAO5" s="128"/>
      <c r="SAP5" s="128"/>
      <c r="SAQ5" s="128"/>
      <c r="SAR5" s="128"/>
      <c r="SAS5" s="128"/>
      <c r="SAT5" s="128"/>
      <c r="SAU5" s="128"/>
      <c r="SAV5" s="128"/>
      <c r="SAW5" s="128"/>
      <c r="SAX5" s="128"/>
      <c r="SAY5" s="128"/>
      <c r="SAZ5" s="128"/>
      <c r="SBA5" s="128"/>
      <c r="SBB5" s="128"/>
      <c r="SBC5" s="128"/>
      <c r="SBD5" s="128"/>
      <c r="SBE5" s="128"/>
      <c r="SBF5" s="128"/>
      <c r="SBG5" s="128"/>
      <c r="SBH5" s="128"/>
      <c r="SBI5" s="128"/>
      <c r="SBJ5" s="128"/>
      <c r="SBK5" s="128"/>
      <c r="SBL5" s="128"/>
      <c r="SBM5" s="128"/>
      <c r="SBN5" s="128"/>
      <c r="SBO5" s="128"/>
      <c r="SBP5" s="128"/>
      <c r="SBQ5" s="128"/>
      <c r="SBR5" s="128"/>
      <c r="SBS5" s="128"/>
      <c r="SBT5" s="128"/>
      <c r="SBU5" s="128"/>
      <c r="SBV5" s="128"/>
      <c r="SBW5" s="128"/>
      <c r="SBX5" s="128"/>
      <c r="SBY5" s="128"/>
      <c r="SBZ5" s="128"/>
      <c r="SCA5" s="128"/>
      <c r="SCB5" s="128"/>
      <c r="SCC5" s="128"/>
      <c r="SCD5" s="128"/>
      <c r="SCE5" s="128"/>
      <c r="SCF5" s="128"/>
      <c r="SCG5" s="128"/>
      <c r="SCH5" s="128"/>
      <c r="SCI5" s="128"/>
      <c r="SCJ5" s="128"/>
      <c r="SCK5" s="128"/>
      <c r="SCL5" s="128"/>
      <c r="SCM5" s="128"/>
      <c r="SCN5" s="128"/>
      <c r="SCO5" s="128"/>
      <c r="SCP5" s="128"/>
      <c r="SCQ5" s="128"/>
      <c r="SCR5" s="128"/>
      <c r="SCS5" s="128"/>
      <c r="SCT5" s="128"/>
      <c r="SCU5" s="128"/>
      <c r="SCV5" s="128"/>
      <c r="SCW5" s="128"/>
      <c r="SCX5" s="128"/>
      <c r="SCY5" s="128"/>
      <c r="SCZ5" s="128"/>
      <c r="SDA5" s="128"/>
      <c r="SDB5" s="128"/>
      <c r="SDC5" s="128"/>
      <c r="SDD5" s="128"/>
      <c r="SDE5" s="128"/>
      <c r="SDF5" s="128"/>
      <c r="SDG5" s="128"/>
      <c r="SDH5" s="128"/>
      <c r="SDI5" s="128"/>
      <c r="SDJ5" s="128"/>
      <c r="SDK5" s="128"/>
      <c r="SDL5" s="128"/>
      <c r="SDM5" s="128"/>
      <c r="SDN5" s="128"/>
      <c r="SDO5" s="128"/>
      <c r="SDP5" s="128"/>
      <c r="SDQ5" s="128"/>
      <c r="SDR5" s="128"/>
      <c r="SDS5" s="128"/>
      <c r="SDT5" s="128"/>
      <c r="SDU5" s="128"/>
      <c r="SDV5" s="128"/>
      <c r="SDW5" s="128"/>
      <c r="SDX5" s="128"/>
      <c r="SDY5" s="128"/>
      <c r="SDZ5" s="128"/>
      <c r="SEA5" s="128"/>
      <c r="SEB5" s="128"/>
      <c r="SEC5" s="128"/>
      <c r="SED5" s="128"/>
      <c r="SEE5" s="128"/>
      <c r="SEF5" s="128"/>
      <c r="SEG5" s="128"/>
      <c r="SEH5" s="128"/>
      <c r="SEI5" s="128"/>
      <c r="SEJ5" s="128"/>
      <c r="SEK5" s="128"/>
      <c r="SEL5" s="128"/>
      <c r="SEM5" s="128"/>
      <c r="SEN5" s="128"/>
      <c r="SEO5" s="128"/>
      <c r="SEP5" s="128"/>
      <c r="SEQ5" s="128"/>
      <c r="SER5" s="128"/>
      <c r="SES5" s="128"/>
      <c r="SET5" s="128"/>
      <c r="SEU5" s="128"/>
      <c r="SEV5" s="128"/>
      <c r="SEW5" s="128"/>
      <c r="SEX5" s="128"/>
      <c r="SEY5" s="128"/>
      <c r="SEZ5" s="128"/>
      <c r="SFA5" s="128"/>
      <c r="SFB5" s="128"/>
      <c r="SFC5" s="128"/>
      <c r="SFD5" s="128"/>
      <c r="SFE5" s="128"/>
      <c r="SFF5" s="128"/>
      <c r="SFG5" s="128"/>
      <c r="SFH5" s="128"/>
      <c r="SFI5" s="128"/>
      <c r="SFJ5" s="128"/>
      <c r="SFK5" s="128"/>
      <c r="SFL5" s="128"/>
      <c r="SFM5" s="128"/>
      <c r="SFN5" s="128"/>
      <c r="SFO5" s="128"/>
      <c r="SFP5" s="128"/>
      <c r="SFQ5" s="128"/>
      <c r="SFR5" s="128"/>
      <c r="SFS5" s="128"/>
      <c r="SFT5" s="128"/>
      <c r="SFU5" s="128"/>
      <c r="SFV5" s="128"/>
      <c r="SFW5" s="128"/>
      <c r="SFX5" s="128"/>
      <c r="SFY5" s="128"/>
      <c r="SFZ5" s="128"/>
      <c r="SGA5" s="128"/>
      <c r="SGB5" s="128"/>
      <c r="SGC5" s="128"/>
      <c r="SGD5" s="128"/>
      <c r="SGE5" s="128"/>
      <c r="SGF5" s="128"/>
      <c r="SGG5" s="128"/>
      <c r="SGH5" s="128"/>
      <c r="SGI5" s="128"/>
      <c r="SGJ5" s="128"/>
      <c r="SGK5" s="128"/>
      <c r="SGL5" s="128"/>
      <c r="SGM5" s="128"/>
      <c r="SGN5" s="128"/>
      <c r="SGO5" s="128"/>
      <c r="SGP5" s="128"/>
      <c r="SGQ5" s="128"/>
      <c r="SGR5" s="128"/>
      <c r="SGS5" s="128"/>
      <c r="SGT5" s="128"/>
      <c r="SGU5" s="128"/>
      <c r="SGV5" s="128"/>
      <c r="SGW5" s="128"/>
      <c r="SGX5" s="128"/>
      <c r="SGY5" s="128"/>
      <c r="SGZ5" s="128"/>
      <c r="SHA5" s="128"/>
      <c r="SHB5" s="128"/>
      <c r="SHC5" s="128"/>
      <c r="SHD5" s="128"/>
      <c r="SHE5" s="128"/>
      <c r="SHF5" s="128"/>
      <c r="SHG5" s="128"/>
      <c r="SHH5" s="128"/>
      <c r="SHI5" s="128"/>
      <c r="SHJ5" s="128"/>
      <c r="SHK5" s="128"/>
      <c r="SHL5" s="128"/>
      <c r="SHM5" s="128"/>
      <c r="SHN5" s="128"/>
      <c r="SHO5" s="128"/>
      <c r="SHP5" s="128"/>
      <c r="SHQ5" s="128"/>
      <c r="SHR5" s="128"/>
      <c r="SHS5" s="128"/>
      <c r="SHT5" s="128"/>
      <c r="SHU5" s="128"/>
      <c r="SHV5" s="128"/>
      <c r="SHW5" s="128"/>
      <c r="SHX5" s="128"/>
      <c r="SHY5" s="128"/>
      <c r="SHZ5" s="128"/>
      <c r="SIA5" s="128"/>
      <c r="SIB5" s="128"/>
      <c r="SIC5" s="128"/>
      <c r="SID5" s="128"/>
      <c r="SIE5" s="128"/>
      <c r="SIF5" s="128"/>
      <c r="SIG5" s="128"/>
      <c r="SIH5" s="128"/>
      <c r="SII5" s="128"/>
      <c r="SIJ5" s="128"/>
      <c r="SIK5" s="128"/>
      <c r="SIL5" s="128"/>
      <c r="SIM5" s="128"/>
      <c r="SIN5" s="128"/>
      <c r="SIO5" s="128"/>
      <c r="SIP5" s="128"/>
      <c r="SIQ5" s="128"/>
      <c r="SIR5" s="128"/>
      <c r="SIS5" s="128"/>
      <c r="SIT5" s="128"/>
      <c r="SIU5" s="128"/>
      <c r="SIV5" s="128"/>
      <c r="SIW5" s="128"/>
      <c r="SIX5" s="128"/>
      <c r="SIY5" s="128"/>
      <c r="SIZ5" s="128"/>
      <c r="SJA5" s="128"/>
      <c r="SJB5" s="128"/>
      <c r="SJC5" s="128"/>
      <c r="SJD5" s="128"/>
      <c r="SJE5" s="128"/>
      <c r="SJF5" s="128"/>
      <c r="SJG5" s="128"/>
      <c r="SJH5" s="128"/>
      <c r="SJI5" s="128"/>
      <c r="SJJ5" s="128"/>
      <c r="SJK5" s="128"/>
      <c r="SJL5" s="128"/>
      <c r="SJM5" s="128"/>
      <c r="SJN5" s="128"/>
      <c r="SJO5" s="128"/>
      <c r="SJP5" s="128"/>
      <c r="SJQ5" s="128"/>
      <c r="SJR5" s="128"/>
      <c r="SJS5" s="128"/>
      <c r="SJT5" s="128"/>
      <c r="SJU5" s="128"/>
      <c r="SJV5" s="128"/>
      <c r="SJW5" s="128"/>
      <c r="SJX5" s="128"/>
      <c r="SJY5" s="128"/>
      <c r="SJZ5" s="128"/>
      <c r="SKA5" s="128"/>
      <c r="SKB5" s="128"/>
      <c r="SKC5" s="128"/>
      <c r="SKD5" s="128"/>
      <c r="SKE5" s="128"/>
      <c r="SKF5" s="128"/>
      <c r="SKG5" s="128"/>
      <c r="SKH5" s="128"/>
      <c r="SKI5" s="128"/>
      <c r="SKJ5" s="128"/>
      <c r="SKK5" s="128"/>
      <c r="SKL5" s="128"/>
      <c r="SKM5" s="128"/>
      <c r="SKN5" s="128"/>
      <c r="SKO5" s="128"/>
      <c r="SKP5" s="128"/>
      <c r="SKQ5" s="128"/>
      <c r="SKR5" s="128"/>
      <c r="SKS5" s="128"/>
      <c r="SKT5" s="128"/>
      <c r="SKU5" s="128"/>
      <c r="SKV5" s="128"/>
      <c r="SKW5" s="128"/>
      <c r="SKX5" s="128"/>
      <c r="SKY5" s="128"/>
      <c r="SKZ5" s="128"/>
      <c r="SLA5" s="128"/>
      <c r="SLB5" s="128"/>
      <c r="SLC5" s="128"/>
      <c r="SLD5" s="128"/>
      <c r="SLE5" s="128"/>
      <c r="SLF5" s="128"/>
      <c r="SLG5" s="128"/>
      <c r="SLH5" s="128"/>
      <c r="SLI5" s="128"/>
      <c r="SLJ5" s="128"/>
      <c r="SLK5" s="128"/>
      <c r="SLL5" s="128"/>
      <c r="SLM5" s="128"/>
      <c r="SLN5" s="128"/>
      <c r="SLO5" s="128"/>
      <c r="SLP5" s="128"/>
      <c r="SLQ5" s="128"/>
      <c r="SLR5" s="128"/>
      <c r="SLS5" s="128"/>
      <c r="SLT5" s="128"/>
      <c r="SLU5" s="128"/>
      <c r="SLV5" s="128"/>
      <c r="SLW5" s="128"/>
      <c r="SLX5" s="128"/>
      <c r="SLY5" s="128"/>
      <c r="SLZ5" s="128"/>
      <c r="SMA5" s="128"/>
      <c r="SMB5" s="128"/>
      <c r="SMC5" s="128"/>
      <c r="SMD5" s="128"/>
      <c r="SME5" s="128"/>
      <c r="SMF5" s="128"/>
      <c r="SMG5" s="128"/>
      <c r="SMH5" s="128"/>
      <c r="SMI5" s="128"/>
      <c r="SMJ5" s="128"/>
      <c r="SMK5" s="128"/>
      <c r="SML5" s="128"/>
      <c r="SMM5" s="128"/>
      <c r="SMN5" s="128"/>
      <c r="SMO5" s="128"/>
      <c r="SMP5" s="128"/>
      <c r="SMQ5" s="128"/>
      <c r="SMR5" s="128"/>
      <c r="SMS5" s="128"/>
      <c r="SMT5" s="128"/>
      <c r="SMU5" s="128"/>
      <c r="SMV5" s="128"/>
      <c r="SMW5" s="128"/>
      <c r="SMX5" s="128"/>
      <c r="SMY5" s="128"/>
      <c r="SMZ5" s="128"/>
      <c r="SNA5" s="128"/>
      <c r="SNB5" s="128"/>
      <c r="SNC5" s="128"/>
      <c r="SND5" s="128"/>
      <c r="SNE5" s="128"/>
      <c r="SNF5" s="128"/>
      <c r="SNG5" s="128"/>
      <c r="SNH5" s="128"/>
      <c r="SNI5" s="128"/>
      <c r="SNJ5" s="128"/>
      <c r="SNK5" s="128"/>
      <c r="SNL5" s="128"/>
      <c r="SNM5" s="128"/>
      <c r="SNN5" s="128"/>
      <c r="SNO5" s="128"/>
      <c r="SNP5" s="128"/>
      <c r="SNQ5" s="128"/>
      <c r="SNR5" s="128"/>
      <c r="SNS5" s="128"/>
      <c r="SNT5" s="128"/>
      <c r="SNU5" s="128"/>
      <c r="SNV5" s="128"/>
      <c r="SNW5" s="128"/>
      <c r="SNX5" s="128"/>
      <c r="SNY5" s="128"/>
      <c r="SNZ5" s="128"/>
      <c r="SOA5" s="128"/>
      <c r="SOB5" s="128"/>
      <c r="SOC5" s="128"/>
      <c r="SOD5" s="128"/>
      <c r="SOE5" s="128"/>
      <c r="SOF5" s="128"/>
      <c r="SOG5" s="128"/>
      <c r="SOH5" s="128"/>
      <c r="SOI5" s="128"/>
      <c r="SOJ5" s="128"/>
      <c r="SOK5" s="128"/>
      <c r="SOL5" s="128"/>
      <c r="SOM5" s="128"/>
      <c r="SON5" s="128"/>
      <c r="SOO5" s="128"/>
      <c r="SOP5" s="128"/>
      <c r="SOQ5" s="128"/>
      <c r="SOR5" s="128"/>
      <c r="SOS5" s="128"/>
      <c r="SOT5" s="128"/>
      <c r="SOU5" s="128"/>
      <c r="SOV5" s="128"/>
      <c r="SOW5" s="128"/>
      <c r="SOX5" s="128"/>
      <c r="SOY5" s="128"/>
      <c r="SOZ5" s="128"/>
      <c r="SPA5" s="128"/>
      <c r="SPB5" s="128"/>
      <c r="SPC5" s="128"/>
      <c r="SPD5" s="128"/>
      <c r="SPE5" s="128"/>
      <c r="SPF5" s="128"/>
      <c r="SPG5" s="128"/>
      <c r="SPH5" s="128"/>
      <c r="SPI5" s="128"/>
      <c r="SPJ5" s="128"/>
      <c r="SPK5" s="128"/>
      <c r="SPL5" s="128"/>
      <c r="SPM5" s="128"/>
      <c r="SPN5" s="128"/>
      <c r="SPO5" s="128"/>
      <c r="SPP5" s="128"/>
      <c r="SPQ5" s="128"/>
      <c r="SPR5" s="128"/>
      <c r="SPS5" s="128"/>
      <c r="SPT5" s="128"/>
      <c r="SPU5" s="128"/>
      <c r="SPV5" s="128"/>
      <c r="SPW5" s="128"/>
      <c r="SPX5" s="128"/>
      <c r="SPY5" s="128"/>
      <c r="SPZ5" s="128"/>
      <c r="SQA5" s="128"/>
      <c r="SQB5" s="128"/>
      <c r="SQC5" s="128"/>
      <c r="SQD5" s="128"/>
      <c r="SQE5" s="128"/>
      <c r="SQF5" s="128"/>
      <c r="SQG5" s="128"/>
      <c r="SQH5" s="128"/>
      <c r="SQI5" s="128"/>
      <c r="SQJ5" s="128"/>
      <c r="SQK5" s="128"/>
      <c r="SQL5" s="128"/>
      <c r="SQM5" s="128"/>
      <c r="SQN5" s="128"/>
      <c r="SQO5" s="128"/>
      <c r="SQP5" s="128"/>
      <c r="SQQ5" s="128"/>
      <c r="SQR5" s="128"/>
      <c r="SQS5" s="128"/>
      <c r="SQT5" s="128"/>
      <c r="SQU5" s="128"/>
      <c r="SQV5" s="128"/>
      <c r="SQW5" s="128"/>
      <c r="SQX5" s="128"/>
      <c r="SQY5" s="128"/>
      <c r="SQZ5" s="128"/>
      <c r="SRA5" s="128"/>
      <c r="SRB5" s="128"/>
      <c r="SRC5" s="128"/>
      <c r="SRD5" s="128"/>
      <c r="SRE5" s="128"/>
      <c r="SRF5" s="128"/>
      <c r="SRG5" s="128"/>
      <c r="SRH5" s="128"/>
      <c r="SRI5" s="128"/>
      <c r="SRJ5" s="128"/>
      <c r="SRK5" s="128"/>
      <c r="SRL5" s="128"/>
      <c r="SRM5" s="128"/>
      <c r="SRN5" s="128"/>
      <c r="SRO5" s="128"/>
      <c r="SRP5" s="128"/>
      <c r="SRQ5" s="128"/>
      <c r="SRR5" s="128"/>
      <c r="SRS5" s="128"/>
      <c r="SRT5" s="128"/>
      <c r="SRU5" s="128"/>
      <c r="SRV5" s="128"/>
      <c r="SRW5" s="128"/>
      <c r="SRX5" s="128"/>
      <c r="SRY5" s="128"/>
      <c r="SRZ5" s="128"/>
      <c r="SSA5" s="128"/>
      <c r="SSB5" s="128"/>
      <c r="SSC5" s="128"/>
      <c r="SSD5" s="128"/>
      <c r="SSE5" s="128"/>
      <c r="SSF5" s="128"/>
      <c r="SSG5" s="128"/>
      <c r="SSH5" s="128"/>
      <c r="SSI5" s="128"/>
      <c r="SSJ5" s="128"/>
      <c r="SSK5" s="128"/>
      <c r="SSL5" s="128"/>
      <c r="SSM5" s="128"/>
      <c r="SSN5" s="128"/>
      <c r="SSO5" s="128"/>
      <c r="SSP5" s="128"/>
      <c r="SSQ5" s="128"/>
      <c r="SSR5" s="128"/>
      <c r="SSS5" s="128"/>
      <c r="SST5" s="128"/>
      <c r="SSU5" s="128"/>
      <c r="SSV5" s="128"/>
      <c r="SSW5" s="128"/>
      <c r="SSX5" s="128"/>
      <c r="SSY5" s="128"/>
      <c r="SSZ5" s="128"/>
      <c r="STA5" s="128"/>
      <c r="STB5" s="128"/>
      <c r="STC5" s="128"/>
      <c r="STD5" s="128"/>
      <c r="STE5" s="128"/>
      <c r="STF5" s="128"/>
      <c r="STG5" s="128"/>
      <c r="STH5" s="128"/>
      <c r="STI5" s="128"/>
      <c r="STJ5" s="128"/>
      <c r="STK5" s="128"/>
      <c r="STL5" s="128"/>
      <c r="STM5" s="128"/>
      <c r="STN5" s="128"/>
      <c r="STO5" s="128"/>
      <c r="STP5" s="128"/>
      <c r="STQ5" s="128"/>
      <c r="STR5" s="128"/>
      <c r="STS5" s="128"/>
      <c r="STT5" s="128"/>
      <c r="STU5" s="128"/>
      <c r="STV5" s="128"/>
      <c r="STW5" s="128"/>
      <c r="STX5" s="128"/>
      <c r="STY5" s="128"/>
      <c r="STZ5" s="128"/>
      <c r="SUA5" s="128"/>
      <c r="SUB5" s="128"/>
      <c r="SUC5" s="128"/>
      <c r="SUD5" s="128"/>
      <c r="SUE5" s="128"/>
      <c r="SUF5" s="128"/>
      <c r="SUG5" s="128"/>
      <c r="SUH5" s="128"/>
      <c r="SUI5" s="128"/>
      <c r="SUJ5" s="128"/>
      <c r="SUK5" s="128"/>
      <c r="SUL5" s="128"/>
      <c r="SUM5" s="128"/>
      <c r="SUN5" s="128"/>
      <c r="SUO5" s="128"/>
      <c r="SUP5" s="128"/>
      <c r="SUQ5" s="128"/>
      <c r="SUR5" s="128"/>
      <c r="SUS5" s="128"/>
      <c r="SUT5" s="128"/>
      <c r="SUU5" s="128"/>
      <c r="SUV5" s="128"/>
      <c r="SUW5" s="128"/>
      <c r="SUX5" s="128"/>
      <c r="SUY5" s="128"/>
      <c r="SUZ5" s="128"/>
      <c r="SVA5" s="128"/>
      <c r="SVB5" s="128"/>
      <c r="SVC5" s="128"/>
      <c r="SVD5" s="128"/>
      <c r="SVE5" s="128"/>
      <c r="SVF5" s="128"/>
      <c r="SVG5" s="128"/>
      <c r="SVH5" s="128"/>
      <c r="SVI5" s="128"/>
      <c r="SVJ5" s="128"/>
      <c r="SVK5" s="128"/>
      <c r="SVL5" s="128"/>
      <c r="SVM5" s="128"/>
      <c r="SVN5" s="128"/>
      <c r="SVO5" s="128"/>
      <c r="SVP5" s="128"/>
      <c r="SVQ5" s="128"/>
      <c r="SVR5" s="128"/>
      <c r="SVS5" s="128"/>
      <c r="SVT5" s="128"/>
      <c r="SVU5" s="128"/>
      <c r="SVV5" s="128"/>
      <c r="SVW5" s="128"/>
      <c r="SVX5" s="128"/>
      <c r="SVY5" s="128"/>
      <c r="SVZ5" s="128"/>
      <c r="SWA5" s="128"/>
      <c r="SWB5" s="128"/>
      <c r="SWC5" s="128"/>
      <c r="SWD5" s="128"/>
      <c r="SWE5" s="128"/>
      <c r="SWF5" s="128"/>
      <c r="SWG5" s="128"/>
      <c r="SWH5" s="128"/>
      <c r="SWI5" s="128"/>
      <c r="SWJ5" s="128"/>
      <c r="SWK5" s="128"/>
      <c r="SWL5" s="128"/>
      <c r="SWM5" s="128"/>
      <c r="SWN5" s="128"/>
      <c r="SWO5" s="128"/>
      <c r="SWP5" s="128"/>
      <c r="SWQ5" s="128"/>
      <c r="SWR5" s="128"/>
      <c r="SWS5" s="128"/>
      <c r="SWT5" s="128"/>
      <c r="SWU5" s="128"/>
      <c r="SWV5" s="128"/>
      <c r="SWW5" s="128"/>
      <c r="SWX5" s="128"/>
      <c r="SWY5" s="128"/>
      <c r="SWZ5" s="128"/>
      <c r="SXA5" s="128"/>
      <c r="SXB5" s="128"/>
      <c r="SXC5" s="128"/>
      <c r="SXD5" s="128"/>
      <c r="SXE5" s="128"/>
      <c r="SXF5" s="128"/>
      <c r="SXG5" s="128"/>
      <c r="SXH5" s="128"/>
      <c r="SXI5" s="128"/>
      <c r="SXJ5" s="128"/>
      <c r="SXK5" s="128"/>
      <c r="SXL5" s="128"/>
      <c r="SXM5" s="128"/>
      <c r="SXN5" s="128"/>
      <c r="SXO5" s="128"/>
      <c r="SXP5" s="128"/>
      <c r="SXQ5" s="128"/>
      <c r="SXR5" s="128"/>
      <c r="SXS5" s="128"/>
      <c r="SXT5" s="128"/>
      <c r="SXU5" s="128"/>
      <c r="SXV5" s="128"/>
      <c r="SXW5" s="128"/>
      <c r="SXX5" s="128"/>
      <c r="SXY5" s="128"/>
      <c r="SXZ5" s="128"/>
      <c r="SYA5" s="128"/>
      <c r="SYB5" s="128"/>
      <c r="SYC5" s="128"/>
      <c r="SYD5" s="128"/>
      <c r="SYE5" s="128"/>
      <c r="SYF5" s="128"/>
      <c r="SYG5" s="128"/>
      <c r="SYH5" s="128"/>
      <c r="SYI5" s="128"/>
      <c r="SYJ5" s="128"/>
      <c r="SYK5" s="128"/>
      <c r="SYL5" s="128"/>
      <c r="SYM5" s="128"/>
      <c r="SYN5" s="128"/>
      <c r="SYO5" s="128"/>
      <c r="SYP5" s="128"/>
      <c r="SYQ5" s="128"/>
      <c r="SYR5" s="128"/>
      <c r="SYS5" s="128"/>
      <c r="SYT5" s="128"/>
      <c r="SYU5" s="128"/>
      <c r="SYV5" s="128"/>
      <c r="SYW5" s="128"/>
      <c r="SYX5" s="128"/>
      <c r="SYY5" s="128"/>
      <c r="SYZ5" s="128"/>
      <c r="SZA5" s="128"/>
      <c r="SZB5" s="128"/>
      <c r="SZC5" s="128"/>
      <c r="SZD5" s="128"/>
      <c r="SZE5" s="128"/>
      <c r="SZF5" s="128"/>
      <c r="SZG5" s="128"/>
      <c r="SZH5" s="128"/>
      <c r="SZI5" s="128"/>
      <c r="SZJ5" s="128"/>
      <c r="SZK5" s="128"/>
      <c r="SZL5" s="128"/>
      <c r="SZM5" s="128"/>
      <c r="SZN5" s="128"/>
      <c r="SZO5" s="128"/>
      <c r="SZP5" s="128"/>
      <c r="SZQ5" s="128"/>
      <c r="SZR5" s="128"/>
      <c r="SZS5" s="128"/>
      <c r="SZT5" s="128"/>
      <c r="SZU5" s="128"/>
      <c r="SZV5" s="128"/>
      <c r="SZW5" s="128"/>
      <c r="SZX5" s="128"/>
      <c r="SZY5" s="128"/>
      <c r="SZZ5" s="128"/>
      <c r="TAA5" s="128"/>
      <c r="TAB5" s="128"/>
      <c r="TAC5" s="128"/>
      <c r="TAD5" s="128"/>
      <c r="TAE5" s="128"/>
      <c r="TAF5" s="128"/>
      <c r="TAG5" s="128"/>
      <c r="TAH5" s="128"/>
      <c r="TAI5" s="128"/>
      <c r="TAJ5" s="128"/>
      <c r="TAK5" s="128"/>
      <c r="TAL5" s="128"/>
      <c r="TAM5" s="128"/>
      <c r="TAN5" s="128"/>
      <c r="TAO5" s="128"/>
      <c r="TAP5" s="128"/>
      <c r="TAQ5" s="128"/>
      <c r="TAR5" s="128"/>
      <c r="TAS5" s="128"/>
      <c r="TAT5" s="128"/>
      <c r="TAU5" s="128"/>
      <c r="TAV5" s="128"/>
      <c r="TAW5" s="128"/>
      <c r="TAX5" s="128"/>
      <c r="TAY5" s="128"/>
      <c r="TAZ5" s="128"/>
      <c r="TBA5" s="128"/>
      <c r="TBB5" s="128"/>
      <c r="TBC5" s="128"/>
      <c r="TBD5" s="128"/>
      <c r="TBE5" s="128"/>
      <c r="TBF5" s="128"/>
      <c r="TBG5" s="128"/>
      <c r="TBH5" s="128"/>
      <c r="TBI5" s="128"/>
      <c r="TBJ5" s="128"/>
      <c r="TBK5" s="128"/>
      <c r="TBL5" s="128"/>
      <c r="TBM5" s="128"/>
      <c r="TBN5" s="128"/>
      <c r="TBO5" s="128"/>
      <c r="TBP5" s="128"/>
      <c r="TBQ5" s="128"/>
      <c r="TBR5" s="128"/>
      <c r="TBS5" s="128"/>
      <c r="TBT5" s="128"/>
      <c r="TBU5" s="128"/>
      <c r="TBV5" s="128"/>
      <c r="TBW5" s="128"/>
      <c r="TBX5" s="128"/>
      <c r="TBY5" s="128"/>
      <c r="TBZ5" s="128"/>
      <c r="TCA5" s="128"/>
      <c r="TCB5" s="128"/>
      <c r="TCC5" s="128"/>
      <c r="TCD5" s="128"/>
      <c r="TCE5" s="128"/>
      <c r="TCF5" s="128"/>
      <c r="TCG5" s="128"/>
      <c r="TCH5" s="128"/>
      <c r="TCI5" s="128"/>
      <c r="TCJ5" s="128"/>
      <c r="TCK5" s="128"/>
      <c r="TCL5" s="128"/>
      <c r="TCM5" s="128"/>
      <c r="TCN5" s="128"/>
      <c r="TCO5" s="128"/>
      <c r="TCP5" s="128"/>
      <c r="TCQ5" s="128"/>
      <c r="TCR5" s="128"/>
      <c r="TCS5" s="128"/>
      <c r="TCT5" s="128"/>
      <c r="TCU5" s="128"/>
      <c r="TCV5" s="128"/>
      <c r="TCW5" s="128"/>
      <c r="TCX5" s="128"/>
      <c r="TCY5" s="128"/>
      <c r="TCZ5" s="128"/>
      <c r="TDA5" s="128"/>
      <c r="TDB5" s="128"/>
      <c r="TDC5" s="128"/>
      <c r="TDD5" s="128"/>
      <c r="TDE5" s="128"/>
      <c r="TDF5" s="128"/>
      <c r="TDG5" s="128"/>
      <c r="TDH5" s="128"/>
      <c r="TDI5" s="128"/>
      <c r="TDJ5" s="128"/>
      <c r="TDK5" s="128"/>
      <c r="TDL5" s="128"/>
      <c r="TDM5" s="128"/>
      <c r="TDN5" s="128"/>
      <c r="TDO5" s="128"/>
      <c r="TDP5" s="128"/>
      <c r="TDQ5" s="128"/>
      <c r="TDR5" s="128"/>
      <c r="TDS5" s="128"/>
      <c r="TDT5" s="128"/>
      <c r="TDU5" s="128"/>
      <c r="TDV5" s="128"/>
      <c r="TDW5" s="128"/>
      <c r="TDX5" s="128"/>
      <c r="TDY5" s="128"/>
      <c r="TDZ5" s="128"/>
      <c r="TEA5" s="128"/>
      <c r="TEB5" s="128"/>
      <c r="TEC5" s="128"/>
      <c r="TED5" s="128"/>
      <c r="TEE5" s="128"/>
      <c r="TEF5" s="128"/>
      <c r="TEG5" s="128"/>
      <c r="TEH5" s="128"/>
      <c r="TEI5" s="128"/>
      <c r="TEJ5" s="128"/>
      <c r="TEK5" s="128"/>
      <c r="TEL5" s="128"/>
      <c r="TEM5" s="128"/>
      <c r="TEN5" s="128"/>
      <c r="TEO5" s="128"/>
      <c r="TEP5" s="128"/>
      <c r="TEQ5" s="128"/>
      <c r="TER5" s="128"/>
      <c r="TES5" s="128"/>
      <c r="TET5" s="128"/>
      <c r="TEU5" s="128"/>
      <c r="TEV5" s="128"/>
      <c r="TEW5" s="128"/>
      <c r="TEX5" s="128"/>
      <c r="TEY5" s="128"/>
      <c r="TEZ5" s="128"/>
      <c r="TFA5" s="128"/>
      <c r="TFB5" s="128"/>
      <c r="TFC5" s="128"/>
      <c r="TFD5" s="128"/>
      <c r="TFE5" s="128"/>
      <c r="TFF5" s="128"/>
      <c r="TFG5" s="128"/>
      <c r="TFH5" s="128"/>
      <c r="TFI5" s="128"/>
      <c r="TFJ5" s="128"/>
      <c r="TFK5" s="128"/>
      <c r="TFL5" s="128"/>
      <c r="TFM5" s="128"/>
      <c r="TFN5" s="128"/>
      <c r="TFO5" s="128"/>
      <c r="TFP5" s="128"/>
      <c r="TFQ5" s="128"/>
      <c r="TFR5" s="128"/>
      <c r="TFS5" s="128"/>
      <c r="TFT5" s="128"/>
      <c r="TFU5" s="128"/>
      <c r="TFV5" s="128"/>
      <c r="TFW5" s="128"/>
      <c r="TFX5" s="128"/>
      <c r="TFY5" s="128"/>
      <c r="TFZ5" s="128"/>
      <c r="TGA5" s="128"/>
      <c r="TGB5" s="128"/>
      <c r="TGC5" s="128"/>
      <c r="TGD5" s="128"/>
      <c r="TGE5" s="128"/>
      <c r="TGF5" s="128"/>
      <c r="TGG5" s="128"/>
      <c r="TGH5" s="128"/>
      <c r="TGI5" s="128"/>
      <c r="TGJ5" s="128"/>
      <c r="TGK5" s="128"/>
      <c r="TGL5" s="128"/>
      <c r="TGM5" s="128"/>
      <c r="TGN5" s="128"/>
      <c r="TGO5" s="128"/>
      <c r="TGP5" s="128"/>
      <c r="TGQ5" s="128"/>
      <c r="TGR5" s="128"/>
      <c r="TGS5" s="128"/>
      <c r="TGT5" s="128"/>
      <c r="TGU5" s="128"/>
      <c r="TGV5" s="128"/>
      <c r="TGW5" s="128"/>
      <c r="TGX5" s="128"/>
      <c r="TGY5" s="128"/>
      <c r="TGZ5" s="128"/>
      <c r="THA5" s="128"/>
      <c r="THB5" s="128"/>
      <c r="THC5" s="128"/>
      <c r="THD5" s="128"/>
      <c r="THE5" s="128"/>
      <c r="THF5" s="128"/>
      <c r="THG5" s="128"/>
      <c r="THH5" s="128"/>
      <c r="THI5" s="128"/>
      <c r="THJ5" s="128"/>
      <c r="THK5" s="128"/>
      <c r="THL5" s="128"/>
      <c r="THM5" s="128"/>
      <c r="THN5" s="128"/>
      <c r="THO5" s="128"/>
      <c r="THP5" s="128"/>
      <c r="THQ5" s="128"/>
      <c r="THR5" s="128"/>
      <c r="THS5" s="128"/>
      <c r="THT5" s="128"/>
      <c r="THU5" s="128"/>
      <c r="THV5" s="128"/>
      <c r="THW5" s="128"/>
      <c r="THX5" s="128"/>
      <c r="THY5" s="128"/>
      <c r="THZ5" s="128"/>
      <c r="TIA5" s="128"/>
      <c r="TIB5" s="128"/>
      <c r="TIC5" s="128"/>
      <c r="TID5" s="128"/>
      <c r="TIE5" s="128"/>
      <c r="TIF5" s="128"/>
      <c r="TIG5" s="128"/>
      <c r="TIH5" s="128"/>
      <c r="TII5" s="128"/>
      <c r="TIJ5" s="128"/>
      <c r="TIK5" s="128"/>
      <c r="TIL5" s="128"/>
      <c r="TIM5" s="128"/>
      <c r="TIN5" s="128"/>
      <c r="TIO5" s="128"/>
      <c r="TIP5" s="128"/>
      <c r="TIQ5" s="128"/>
      <c r="TIR5" s="128"/>
      <c r="TIS5" s="128"/>
      <c r="TIT5" s="128"/>
      <c r="TIU5" s="128"/>
      <c r="TIV5" s="128"/>
      <c r="TIW5" s="128"/>
      <c r="TIX5" s="128"/>
      <c r="TIY5" s="128"/>
      <c r="TIZ5" s="128"/>
      <c r="TJA5" s="128"/>
      <c r="TJB5" s="128"/>
      <c r="TJC5" s="128"/>
      <c r="TJD5" s="128"/>
      <c r="TJE5" s="128"/>
      <c r="TJF5" s="128"/>
      <c r="TJG5" s="128"/>
      <c r="TJH5" s="128"/>
      <c r="TJI5" s="128"/>
      <c r="TJJ5" s="128"/>
      <c r="TJK5" s="128"/>
      <c r="TJL5" s="128"/>
      <c r="TJM5" s="128"/>
      <c r="TJN5" s="128"/>
      <c r="TJO5" s="128"/>
      <c r="TJP5" s="128"/>
      <c r="TJQ5" s="128"/>
      <c r="TJR5" s="128"/>
      <c r="TJS5" s="128"/>
      <c r="TJT5" s="128"/>
      <c r="TJU5" s="128"/>
      <c r="TJV5" s="128"/>
      <c r="TJW5" s="128"/>
      <c r="TJX5" s="128"/>
      <c r="TJY5" s="128"/>
      <c r="TJZ5" s="128"/>
      <c r="TKA5" s="128"/>
      <c r="TKB5" s="128"/>
      <c r="TKC5" s="128"/>
      <c r="TKD5" s="128"/>
      <c r="TKE5" s="128"/>
      <c r="TKF5" s="128"/>
      <c r="TKG5" s="128"/>
      <c r="TKH5" s="128"/>
      <c r="TKI5" s="128"/>
      <c r="TKJ5" s="128"/>
      <c r="TKK5" s="128"/>
      <c r="TKL5" s="128"/>
      <c r="TKM5" s="128"/>
      <c r="TKN5" s="128"/>
      <c r="TKO5" s="128"/>
      <c r="TKP5" s="128"/>
      <c r="TKQ5" s="128"/>
      <c r="TKR5" s="128"/>
      <c r="TKS5" s="128"/>
      <c r="TKT5" s="128"/>
      <c r="TKU5" s="128"/>
      <c r="TKV5" s="128"/>
      <c r="TKW5" s="128"/>
      <c r="TKX5" s="128"/>
      <c r="TKY5" s="128"/>
      <c r="TKZ5" s="128"/>
      <c r="TLA5" s="128"/>
      <c r="TLB5" s="128"/>
      <c r="TLC5" s="128"/>
      <c r="TLD5" s="128"/>
      <c r="TLE5" s="128"/>
      <c r="TLF5" s="128"/>
      <c r="TLG5" s="128"/>
      <c r="TLH5" s="128"/>
      <c r="TLI5" s="128"/>
      <c r="TLJ5" s="128"/>
      <c r="TLK5" s="128"/>
      <c r="TLL5" s="128"/>
      <c r="TLM5" s="128"/>
      <c r="TLN5" s="128"/>
      <c r="TLO5" s="128"/>
      <c r="TLP5" s="128"/>
      <c r="TLQ5" s="128"/>
      <c r="TLR5" s="128"/>
      <c r="TLS5" s="128"/>
      <c r="TLT5" s="128"/>
      <c r="TLU5" s="128"/>
      <c r="TLV5" s="128"/>
      <c r="TLW5" s="128"/>
      <c r="TLX5" s="128"/>
      <c r="TLY5" s="128"/>
      <c r="TLZ5" s="128"/>
      <c r="TMA5" s="128"/>
      <c r="TMB5" s="128"/>
      <c r="TMC5" s="128"/>
      <c r="TMD5" s="128"/>
      <c r="TME5" s="128"/>
      <c r="TMF5" s="128"/>
      <c r="TMG5" s="128"/>
      <c r="TMH5" s="128"/>
      <c r="TMI5" s="128"/>
      <c r="TMJ5" s="128"/>
      <c r="TMK5" s="128"/>
      <c r="TML5" s="128"/>
      <c r="TMM5" s="128"/>
      <c r="TMN5" s="128"/>
      <c r="TMO5" s="128"/>
      <c r="TMP5" s="128"/>
      <c r="TMQ5" s="128"/>
      <c r="TMR5" s="128"/>
      <c r="TMS5" s="128"/>
      <c r="TMT5" s="128"/>
      <c r="TMU5" s="128"/>
      <c r="TMV5" s="128"/>
      <c r="TMW5" s="128"/>
      <c r="TMX5" s="128"/>
      <c r="TMY5" s="128"/>
      <c r="TMZ5" s="128"/>
      <c r="TNA5" s="128"/>
      <c r="TNB5" s="128"/>
      <c r="TNC5" s="128"/>
      <c r="TND5" s="128"/>
      <c r="TNE5" s="128"/>
      <c r="TNF5" s="128"/>
      <c r="TNG5" s="128"/>
      <c r="TNH5" s="128"/>
      <c r="TNI5" s="128"/>
      <c r="TNJ5" s="128"/>
      <c r="TNK5" s="128"/>
      <c r="TNL5" s="128"/>
      <c r="TNM5" s="128"/>
      <c r="TNN5" s="128"/>
      <c r="TNO5" s="128"/>
      <c r="TNP5" s="128"/>
      <c r="TNQ5" s="128"/>
      <c r="TNR5" s="128"/>
      <c r="TNS5" s="128"/>
      <c r="TNT5" s="128"/>
      <c r="TNU5" s="128"/>
      <c r="TNV5" s="128"/>
      <c r="TNW5" s="128"/>
      <c r="TNX5" s="128"/>
      <c r="TNY5" s="128"/>
      <c r="TNZ5" s="128"/>
      <c r="TOA5" s="128"/>
      <c r="TOB5" s="128"/>
      <c r="TOC5" s="128"/>
      <c r="TOD5" s="128"/>
      <c r="TOE5" s="128"/>
      <c r="TOF5" s="128"/>
      <c r="TOG5" s="128"/>
      <c r="TOH5" s="128"/>
      <c r="TOI5" s="128"/>
      <c r="TOJ5" s="128"/>
      <c r="TOK5" s="128"/>
      <c r="TOL5" s="128"/>
      <c r="TOM5" s="128"/>
      <c r="TON5" s="128"/>
      <c r="TOO5" s="128"/>
      <c r="TOP5" s="128"/>
      <c r="TOQ5" s="128"/>
      <c r="TOR5" s="128"/>
      <c r="TOS5" s="128"/>
      <c r="TOT5" s="128"/>
      <c r="TOU5" s="128"/>
      <c r="TOV5" s="128"/>
      <c r="TOW5" s="128"/>
      <c r="TOX5" s="128"/>
      <c r="TOY5" s="128"/>
      <c r="TOZ5" s="128"/>
      <c r="TPA5" s="128"/>
      <c r="TPB5" s="128"/>
      <c r="TPC5" s="128"/>
      <c r="TPD5" s="128"/>
      <c r="TPE5" s="128"/>
      <c r="TPF5" s="128"/>
      <c r="TPG5" s="128"/>
      <c r="TPH5" s="128"/>
      <c r="TPI5" s="128"/>
      <c r="TPJ5" s="128"/>
      <c r="TPK5" s="128"/>
      <c r="TPL5" s="128"/>
      <c r="TPM5" s="128"/>
      <c r="TPN5" s="128"/>
      <c r="TPO5" s="128"/>
      <c r="TPP5" s="128"/>
      <c r="TPQ5" s="128"/>
      <c r="TPR5" s="128"/>
      <c r="TPS5" s="128"/>
      <c r="TPT5" s="128"/>
      <c r="TPU5" s="128"/>
      <c r="TPV5" s="128"/>
      <c r="TPW5" s="128"/>
      <c r="TPX5" s="128"/>
      <c r="TPY5" s="128"/>
      <c r="TPZ5" s="128"/>
      <c r="TQA5" s="128"/>
      <c r="TQB5" s="128"/>
      <c r="TQC5" s="128"/>
      <c r="TQD5" s="128"/>
      <c r="TQE5" s="128"/>
      <c r="TQF5" s="128"/>
      <c r="TQG5" s="128"/>
      <c r="TQH5" s="128"/>
      <c r="TQI5" s="128"/>
      <c r="TQJ5" s="128"/>
      <c r="TQK5" s="128"/>
      <c r="TQL5" s="128"/>
      <c r="TQM5" s="128"/>
      <c r="TQN5" s="128"/>
      <c r="TQO5" s="128"/>
      <c r="TQP5" s="128"/>
      <c r="TQQ5" s="128"/>
      <c r="TQR5" s="128"/>
      <c r="TQS5" s="128"/>
      <c r="TQT5" s="128"/>
      <c r="TQU5" s="128"/>
      <c r="TQV5" s="128"/>
      <c r="TQW5" s="128"/>
      <c r="TQX5" s="128"/>
      <c r="TQY5" s="128"/>
      <c r="TQZ5" s="128"/>
      <c r="TRA5" s="128"/>
      <c r="TRB5" s="128"/>
      <c r="TRC5" s="128"/>
      <c r="TRD5" s="128"/>
      <c r="TRE5" s="128"/>
      <c r="TRF5" s="128"/>
      <c r="TRG5" s="128"/>
      <c r="TRH5" s="128"/>
      <c r="TRI5" s="128"/>
      <c r="TRJ5" s="128"/>
      <c r="TRK5" s="128"/>
      <c r="TRL5" s="128"/>
      <c r="TRM5" s="128"/>
      <c r="TRN5" s="128"/>
      <c r="TRO5" s="128"/>
      <c r="TRP5" s="128"/>
      <c r="TRQ5" s="128"/>
      <c r="TRR5" s="128"/>
      <c r="TRS5" s="128"/>
      <c r="TRT5" s="128"/>
      <c r="TRU5" s="128"/>
      <c r="TRV5" s="128"/>
      <c r="TRW5" s="128"/>
      <c r="TRX5" s="128"/>
      <c r="TRY5" s="128"/>
      <c r="TRZ5" s="128"/>
      <c r="TSA5" s="128"/>
      <c r="TSB5" s="128"/>
      <c r="TSC5" s="128"/>
      <c r="TSD5" s="128"/>
      <c r="TSE5" s="128"/>
      <c r="TSF5" s="128"/>
      <c r="TSG5" s="128"/>
      <c r="TSH5" s="128"/>
      <c r="TSI5" s="128"/>
      <c r="TSJ5" s="128"/>
      <c r="TSK5" s="128"/>
      <c r="TSL5" s="128"/>
      <c r="TSM5" s="128"/>
      <c r="TSN5" s="128"/>
      <c r="TSO5" s="128"/>
      <c r="TSP5" s="128"/>
      <c r="TSQ5" s="128"/>
      <c r="TSR5" s="128"/>
      <c r="TSS5" s="128"/>
      <c r="TST5" s="128"/>
      <c r="TSU5" s="128"/>
      <c r="TSV5" s="128"/>
      <c r="TSW5" s="128"/>
      <c r="TSX5" s="128"/>
      <c r="TSY5" s="128"/>
      <c r="TSZ5" s="128"/>
      <c r="TTA5" s="128"/>
      <c r="TTB5" s="128"/>
      <c r="TTC5" s="128"/>
      <c r="TTD5" s="128"/>
      <c r="TTE5" s="128"/>
      <c r="TTF5" s="128"/>
      <c r="TTG5" s="128"/>
      <c r="TTH5" s="128"/>
      <c r="TTI5" s="128"/>
      <c r="TTJ5" s="128"/>
      <c r="TTK5" s="128"/>
      <c r="TTL5" s="128"/>
      <c r="TTM5" s="128"/>
      <c r="TTN5" s="128"/>
      <c r="TTO5" s="128"/>
      <c r="TTP5" s="128"/>
      <c r="TTQ5" s="128"/>
      <c r="TTR5" s="128"/>
      <c r="TTS5" s="128"/>
      <c r="TTT5" s="128"/>
      <c r="TTU5" s="128"/>
      <c r="TTV5" s="128"/>
      <c r="TTW5" s="128"/>
      <c r="TTX5" s="128"/>
      <c r="TTY5" s="128"/>
      <c r="TTZ5" s="128"/>
      <c r="TUA5" s="128"/>
      <c r="TUB5" s="128"/>
      <c r="TUC5" s="128"/>
      <c r="TUD5" s="128"/>
      <c r="TUE5" s="128"/>
      <c r="TUF5" s="128"/>
      <c r="TUG5" s="128"/>
      <c r="TUH5" s="128"/>
      <c r="TUI5" s="128"/>
      <c r="TUJ5" s="128"/>
      <c r="TUK5" s="128"/>
      <c r="TUL5" s="128"/>
      <c r="TUM5" s="128"/>
      <c r="TUN5" s="128"/>
      <c r="TUO5" s="128"/>
      <c r="TUP5" s="128"/>
      <c r="TUQ5" s="128"/>
      <c r="TUR5" s="128"/>
      <c r="TUS5" s="128"/>
      <c r="TUT5" s="128"/>
      <c r="TUU5" s="128"/>
      <c r="TUV5" s="128"/>
      <c r="TUW5" s="128"/>
      <c r="TUX5" s="128"/>
      <c r="TUY5" s="128"/>
      <c r="TUZ5" s="128"/>
      <c r="TVA5" s="128"/>
      <c r="TVB5" s="128"/>
      <c r="TVC5" s="128"/>
      <c r="TVD5" s="128"/>
      <c r="TVE5" s="128"/>
      <c r="TVF5" s="128"/>
      <c r="TVG5" s="128"/>
      <c r="TVH5" s="128"/>
      <c r="TVI5" s="128"/>
      <c r="TVJ5" s="128"/>
      <c r="TVK5" s="128"/>
      <c r="TVL5" s="128"/>
      <c r="TVM5" s="128"/>
      <c r="TVN5" s="128"/>
      <c r="TVO5" s="128"/>
      <c r="TVP5" s="128"/>
      <c r="TVQ5" s="128"/>
      <c r="TVR5" s="128"/>
      <c r="TVS5" s="128"/>
      <c r="TVT5" s="128"/>
      <c r="TVU5" s="128"/>
      <c r="TVV5" s="128"/>
      <c r="TVW5" s="128"/>
      <c r="TVX5" s="128"/>
      <c r="TVY5" s="128"/>
      <c r="TVZ5" s="128"/>
      <c r="TWA5" s="128"/>
      <c r="TWB5" s="128"/>
      <c r="TWC5" s="128"/>
      <c r="TWD5" s="128"/>
      <c r="TWE5" s="128"/>
      <c r="TWF5" s="128"/>
      <c r="TWG5" s="128"/>
      <c r="TWH5" s="128"/>
      <c r="TWI5" s="128"/>
      <c r="TWJ5" s="128"/>
      <c r="TWK5" s="128"/>
      <c r="TWL5" s="128"/>
      <c r="TWM5" s="128"/>
      <c r="TWN5" s="128"/>
      <c r="TWO5" s="128"/>
      <c r="TWP5" s="128"/>
      <c r="TWQ5" s="128"/>
      <c r="TWR5" s="128"/>
      <c r="TWS5" s="128"/>
      <c r="TWT5" s="128"/>
      <c r="TWU5" s="128"/>
      <c r="TWV5" s="128"/>
      <c r="TWW5" s="128"/>
      <c r="TWX5" s="128"/>
      <c r="TWY5" s="128"/>
      <c r="TWZ5" s="128"/>
      <c r="TXA5" s="128"/>
      <c r="TXB5" s="128"/>
      <c r="TXC5" s="128"/>
      <c r="TXD5" s="128"/>
      <c r="TXE5" s="128"/>
      <c r="TXF5" s="128"/>
      <c r="TXG5" s="128"/>
      <c r="TXH5" s="128"/>
      <c r="TXI5" s="128"/>
      <c r="TXJ5" s="128"/>
      <c r="TXK5" s="128"/>
      <c r="TXL5" s="128"/>
      <c r="TXM5" s="128"/>
      <c r="TXN5" s="128"/>
      <c r="TXO5" s="128"/>
      <c r="TXP5" s="128"/>
      <c r="TXQ5" s="128"/>
      <c r="TXR5" s="128"/>
      <c r="TXS5" s="128"/>
      <c r="TXT5" s="128"/>
      <c r="TXU5" s="128"/>
      <c r="TXV5" s="128"/>
      <c r="TXW5" s="128"/>
      <c r="TXX5" s="128"/>
      <c r="TXY5" s="128"/>
      <c r="TXZ5" s="128"/>
      <c r="TYA5" s="128"/>
      <c r="TYB5" s="128"/>
      <c r="TYC5" s="128"/>
      <c r="TYD5" s="128"/>
      <c r="TYE5" s="128"/>
      <c r="TYF5" s="128"/>
      <c r="TYG5" s="128"/>
      <c r="TYH5" s="128"/>
      <c r="TYI5" s="128"/>
      <c r="TYJ5" s="128"/>
      <c r="TYK5" s="128"/>
      <c r="TYL5" s="128"/>
      <c r="TYM5" s="128"/>
      <c r="TYN5" s="128"/>
      <c r="TYO5" s="128"/>
      <c r="TYP5" s="128"/>
      <c r="TYQ5" s="128"/>
      <c r="TYR5" s="128"/>
      <c r="TYS5" s="128"/>
      <c r="TYT5" s="128"/>
      <c r="TYU5" s="128"/>
      <c r="TYV5" s="128"/>
      <c r="TYW5" s="128"/>
      <c r="TYX5" s="128"/>
      <c r="TYY5" s="128"/>
      <c r="TYZ5" s="128"/>
      <c r="TZA5" s="128"/>
      <c r="TZB5" s="128"/>
      <c r="TZC5" s="128"/>
      <c r="TZD5" s="128"/>
      <c r="TZE5" s="128"/>
      <c r="TZF5" s="128"/>
      <c r="TZG5" s="128"/>
      <c r="TZH5" s="128"/>
      <c r="TZI5" s="128"/>
      <c r="TZJ5" s="128"/>
      <c r="TZK5" s="128"/>
      <c r="TZL5" s="128"/>
      <c r="TZM5" s="128"/>
      <c r="TZN5" s="128"/>
      <c r="TZO5" s="128"/>
      <c r="TZP5" s="128"/>
      <c r="TZQ5" s="128"/>
      <c r="TZR5" s="128"/>
      <c r="TZS5" s="128"/>
      <c r="TZT5" s="128"/>
      <c r="TZU5" s="128"/>
      <c r="TZV5" s="128"/>
      <c r="TZW5" s="128"/>
      <c r="TZX5" s="128"/>
      <c r="TZY5" s="128"/>
      <c r="TZZ5" s="128"/>
      <c r="UAA5" s="128"/>
      <c r="UAB5" s="128"/>
      <c r="UAC5" s="128"/>
      <c r="UAD5" s="128"/>
      <c r="UAE5" s="128"/>
      <c r="UAF5" s="128"/>
      <c r="UAG5" s="128"/>
      <c r="UAH5" s="128"/>
      <c r="UAI5" s="128"/>
      <c r="UAJ5" s="128"/>
      <c r="UAK5" s="128"/>
      <c r="UAL5" s="128"/>
      <c r="UAM5" s="128"/>
      <c r="UAN5" s="128"/>
      <c r="UAO5" s="128"/>
      <c r="UAP5" s="128"/>
      <c r="UAQ5" s="128"/>
      <c r="UAR5" s="128"/>
      <c r="UAS5" s="128"/>
      <c r="UAT5" s="128"/>
      <c r="UAU5" s="128"/>
      <c r="UAV5" s="128"/>
      <c r="UAW5" s="128"/>
      <c r="UAX5" s="128"/>
      <c r="UAY5" s="128"/>
      <c r="UAZ5" s="128"/>
      <c r="UBA5" s="128"/>
      <c r="UBB5" s="128"/>
      <c r="UBC5" s="128"/>
      <c r="UBD5" s="128"/>
      <c r="UBE5" s="128"/>
      <c r="UBF5" s="128"/>
      <c r="UBG5" s="128"/>
      <c r="UBH5" s="128"/>
      <c r="UBI5" s="128"/>
      <c r="UBJ5" s="128"/>
      <c r="UBK5" s="128"/>
      <c r="UBL5" s="128"/>
      <c r="UBM5" s="128"/>
      <c r="UBN5" s="128"/>
      <c r="UBO5" s="128"/>
      <c r="UBP5" s="128"/>
      <c r="UBQ5" s="128"/>
      <c r="UBR5" s="128"/>
      <c r="UBS5" s="128"/>
      <c r="UBT5" s="128"/>
      <c r="UBU5" s="128"/>
      <c r="UBV5" s="128"/>
      <c r="UBW5" s="128"/>
      <c r="UBX5" s="128"/>
      <c r="UBY5" s="128"/>
      <c r="UBZ5" s="128"/>
      <c r="UCA5" s="128"/>
      <c r="UCB5" s="128"/>
      <c r="UCC5" s="128"/>
      <c r="UCD5" s="128"/>
      <c r="UCE5" s="128"/>
      <c r="UCF5" s="128"/>
      <c r="UCG5" s="128"/>
      <c r="UCH5" s="128"/>
      <c r="UCI5" s="128"/>
      <c r="UCJ5" s="128"/>
      <c r="UCK5" s="128"/>
      <c r="UCL5" s="128"/>
      <c r="UCM5" s="128"/>
      <c r="UCN5" s="128"/>
      <c r="UCO5" s="128"/>
      <c r="UCP5" s="128"/>
      <c r="UCQ5" s="128"/>
      <c r="UCR5" s="128"/>
      <c r="UCS5" s="128"/>
      <c r="UCT5" s="128"/>
      <c r="UCU5" s="128"/>
      <c r="UCV5" s="128"/>
      <c r="UCW5" s="128"/>
      <c r="UCX5" s="128"/>
      <c r="UCY5" s="128"/>
      <c r="UCZ5" s="128"/>
      <c r="UDA5" s="128"/>
      <c r="UDB5" s="128"/>
      <c r="UDC5" s="128"/>
      <c r="UDD5" s="128"/>
      <c r="UDE5" s="128"/>
      <c r="UDF5" s="128"/>
      <c r="UDG5" s="128"/>
      <c r="UDH5" s="128"/>
      <c r="UDI5" s="128"/>
      <c r="UDJ5" s="128"/>
      <c r="UDK5" s="128"/>
      <c r="UDL5" s="128"/>
      <c r="UDM5" s="128"/>
      <c r="UDN5" s="128"/>
      <c r="UDO5" s="128"/>
      <c r="UDP5" s="128"/>
      <c r="UDQ5" s="128"/>
      <c r="UDR5" s="128"/>
      <c r="UDS5" s="128"/>
      <c r="UDT5" s="128"/>
      <c r="UDU5" s="128"/>
      <c r="UDV5" s="128"/>
      <c r="UDW5" s="128"/>
      <c r="UDX5" s="128"/>
      <c r="UDY5" s="128"/>
      <c r="UDZ5" s="128"/>
      <c r="UEA5" s="128"/>
      <c r="UEB5" s="128"/>
      <c r="UEC5" s="128"/>
      <c r="UED5" s="128"/>
      <c r="UEE5" s="128"/>
      <c r="UEF5" s="128"/>
      <c r="UEG5" s="128"/>
      <c r="UEH5" s="128"/>
      <c r="UEI5" s="128"/>
      <c r="UEJ5" s="128"/>
      <c r="UEK5" s="128"/>
      <c r="UEL5" s="128"/>
      <c r="UEM5" s="128"/>
      <c r="UEN5" s="128"/>
      <c r="UEO5" s="128"/>
      <c r="UEP5" s="128"/>
      <c r="UEQ5" s="128"/>
      <c r="UER5" s="128"/>
      <c r="UES5" s="128"/>
      <c r="UET5" s="128"/>
      <c r="UEU5" s="128"/>
      <c r="UEV5" s="128"/>
      <c r="UEW5" s="128"/>
      <c r="UEX5" s="128"/>
      <c r="UEY5" s="128"/>
      <c r="UEZ5" s="128"/>
      <c r="UFA5" s="128"/>
      <c r="UFB5" s="128"/>
      <c r="UFC5" s="128"/>
      <c r="UFD5" s="128"/>
      <c r="UFE5" s="128"/>
      <c r="UFF5" s="128"/>
      <c r="UFG5" s="128"/>
      <c r="UFH5" s="128"/>
      <c r="UFI5" s="128"/>
      <c r="UFJ5" s="128"/>
      <c r="UFK5" s="128"/>
      <c r="UFL5" s="128"/>
      <c r="UFM5" s="128"/>
      <c r="UFN5" s="128"/>
      <c r="UFO5" s="128"/>
      <c r="UFP5" s="128"/>
      <c r="UFQ5" s="128"/>
      <c r="UFR5" s="128"/>
      <c r="UFS5" s="128"/>
      <c r="UFT5" s="128"/>
      <c r="UFU5" s="128"/>
      <c r="UFV5" s="128"/>
      <c r="UFW5" s="128"/>
      <c r="UFX5" s="128"/>
      <c r="UFY5" s="128"/>
      <c r="UFZ5" s="128"/>
      <c r="UGA5" s="128"/>
      <c r="UGB5" s="128"/>
      <c r="UGC5" s="128"/>
      <c r="UGD5" s="128"/>
      <c r="UGE5" s="128"/>
      <c r="UGF5" s="128"/>
      <c r="UGG5" s="128"/>
      <c r="UGH5" s="128"/>
      <c r="UGI5" s="128"/>
      <c r="UGJ5" s="128"/>
      <c r="UGK5" s="128"/>
      <c r="UGL5" s="128"/>
      <c r="UGM5" s="128"/>
      <c r="UGN5" s="128"/>
      <c r="UGO5" s="128"/>
      <c r="UGP5" s="128"/>
      <c r="UGQ5" s="128"/>
      <c r="UGR5" s="128"/>
      <c r="UGS5" s="128"/>
      <c r="UGT5" s="128"/>
      <c r="UGU5" s="128"/>
      <c r="UGV5" s="128"/>
      <c r="UGW5" s="128"/>
      <c r="UGX5" s="128"/>
      <c r="UGY5" s="128"/>
      <c r="UGZ5" s="128"/>
      <c r="UHA5" s="128"/>
      <c r="UHB5" s="128"/>
      <c r="UHC5" s="128"/>
      <c r="UHD5" s="128"/>
      <c r="UHE5" s="128"/>
      <c r="UHF5" s="128"/>
      <c r="UHG5" s="128"/>
      <c r="UHH5" s="128"/>
      <c r="UHI5" s="128"/>
      <c r="UHJ5" s="128"/>
      <c r="UHK5" s="128"/>
      <c r="UHL5" s="128"/>
      <c r="UHM5" s="128"/>
      <c r="UHN5" s="128"/>
      <c r="UHO5" s="128"/>
      <c r="UHP5" s="128"/>
      <c r="UHQ5" s="128"/>
      <c r="UHR5" s="128"/>
      <c r="UHS5" s="128"/>
      <c r="UHT5" s="128"/>
      <c r="UHU5" s="128"/>
      <c r="UHV5" s="128"/>
      <c r="UHW5" s="128"/>
      <c r="UHX5" s="128"/>
      <c r="UHY5" s="128"/>
      <c r="UHZ5" s="128"/>
      <c r="UIA5" s="128"/>
      <c r="UIB5" s="128"/>
      <c r="UIC5" s="128"/>
      <c r="UID5" s="128"/>
      <c r="UIE5" s="128"/>
      <c r="UIF5" s="128"/>
      <c r="UIG5" s="128"/>
      <c r="UIH5" s="128"/>
      <c r="UII5" s="128"/>
      <c r="UIJ5" s="128"/>
      <c r="UIK5" s="128"/>
      <c r="UIL5" s="128"/>
      <c r="UIM5" s="128"/>
      <c r="UIN5" s="128"/>
      <c r="UIO5" s="128"/>
      <c r="UIP5" s="128"/>
      <c r="UIQ5" s="128"/>
      <c r="UIR5" s="128"/>
      <c r="UIS5" s="128"/>
      <c r="UIT5" s="128"/>
      <c r="UIU5" s="128"/>
      <c r="UIV5" s="128"/>
      <c r="UIW5" s="128"/>
      <c r="UIX5" s="128"/>
      <c r="UIY5" s="128"/>
      <c r="UIZ5" s="128"/>
      <c r="UJA5" s="128"/>
      <c r="UJB5" s="128"/>
      <c r="UJC5" s="128"/>
      <c r="UJD5" s="128"/>
      <c r="UJE5" s="128"/>
      <c r="UJF5" s="128"/>
      <c r="UJG5" s="128"/>
      <c r="UJH5" s="128"/>
      <c r="UJI5" s="128"/>
      <c r="UJJ5" s="128"/>
      <c r="UJK5" s="128"/>
      <c r="UJL5" s="128"/>
      <c r="UJM5" s="128"/>
      <c r="UJN5" s="128"/>
      <c r="UJO5" s="128"/>
      <c r="UJP5" s="128"/>
      <c r="UJQ5" s="128"/>
      <c r="UJR5" s="128"/>
      <c r="UJS5" s="128"/>
      <c r="UJT5" s="128"/>
      <c r="UJU5" s="128"/>
      <c r="UJV5" s="128"/>
      <c r="UJW5" s="128"/>
      <c r="UJX5" s="128"/>
      <c r="UJY5" s="128"/>
      <c r="UJZ5" s="128"/>
      <c r="UKA5" s="128"/>
      <c r="UKB5" s="128"/>
      <c r="UKC5" s="128"/>
      <c r="UKD5" s="128"/>
      <c r="UKE5" s="128"/>
      <c r="UKF5" s="128"/>
      <c r="UKG5" s="128"/>
      <c r="UKH5" s="128"/>
      <c r="UKI5" s="128"/>
      <c r="UKJ5" s="128"/>
      <c r="UKK5" s="128"/>
      <c r="UKL5" s="128"/>
      <c r="UKM5" s="128"/>
      <c r="UKN5" s="128"/>
      <c r="UKO5" s="128"/>
      <c r="UKP5" s="128"/>
      <c r="UKQ5" s="128"/>
      <c r="UKR5" s="128"/>
      <c r="UKS5" s="128"/>
      <c r="UKT5" s="128"/>
      <c r="UKU5" s="128"/>
      <c r="UKV5" s="128"/>
      <c r="UKW5" s="128"/>
      <c r="UKX5" s="128"/>
      <c r="UKY5" s="128"/>
      <c r="UKZ5" s="128"/>
      <c r="ULA5" s="128"/>
      <c r="ULB5" s="128"/>
      <c r="ULC5" s="128"/>
      <c r="ULD5" s="128"/>
      <c r="ULE5" s="128"/>
      <c r="ULF5" s="128"/>
      <c r="ULG5" s="128"/>
      <c r="ULH5" s="128"/>
      <c r="ULI5" s="128"/>
      <c r="ULJ5" s="128"/>
      <c r="ULK5" s="128"/>
      <c r="ULL5" s="128"/>
      <c r="ULM5" s="128"/>
      <c r="ULN5" s="128"/>
      <c r="ULO5" s="128"/>
      <c r="ULP5" s="128"/>
      <c r="ULQ5" s="128"/>
      <c r="ULR5" s="128"/>
      <c r="ULS5" s="128"/>
      <c r="ULT5" s="128"/>
      <c r="ULU5" s="128"/>
      <c r="ULV5" s="128"/>
      <c r="ULW5" s="128"/>
      <c r="ULX5" s="128"/>
      <c r="ULY5" s="128"/>
      <c r="ULZ5" s="128"/>
      <c r="UMA5" s="128"/>
      <c r="UMB5" s="128"/>
      <c r="UMC5" s="128"/>
      <c r="UMD5" s="128"/>
      <c r="UME5" s="128"/>
      <c r="UMF5" s="128"/>
      <c r="UMG5" s="128"/>
      <c r="UMH5" s="128"/>
      <c r="UMI5" s="128"/>
      <c r="UMJ5" s="128"/>
      <c r="UMK5" s="128"/>
      <c r="UML5" s="128"/>
      <c r="UMM5" s="128"/>
      <c r="UMN5" s="128"/>
      <c r="UMO5" s="128"/>
      <c r="UMP5" s="128"/>
      <c r="UMQ5" s="128"/>
      <c r="UMR5" s="128"/>
      <c r="UMS5" s="128"/>
      <c r="UMT5" s="128"/>
      <c r="UMU5" s="128"/>
      <c r="UMV5" s="128"/>
      <c r="UMW5" s="128"/>
      <c r="UMX5" s="128"/>
      <c r="UMY5" s="128"/>
      <c r="UMZ5" s="128"/>
      <c r="UNA5" s="128"/>
      <c r="UNB5" s="128"/>
      <c r="UNC5" s="128"/>
      <c r="UND5" s="128"/>
      <c r="UNE5" s="128"/>
      <c r="UNF5" s="128"/>
      <c r="UNG5" s="128"/>
      <c r="UNH5" s="128"/>
      <c r="UNI5" s="128"/>
      <c r="UNJ5" s="128"/>
      <c r="UNK5" s="128"/>
      <c r="UNL5" s="128"/>
      <c r="UNM5" s="128"/>
      <c r="UNN5" s="128"/>
      <c r="UNO5" s="128"/>
      <c r="UNP5" s="128"/>
      <c r="UNQ5" s="128"/>
      <c r="UNR5" s="128"/>
      <c r="UNS5" s="128"/>
      <c r="UNT5" s="128"/>
      <c r="UNU5" s="128"/>
      <c r="UNV5" s="128"/>
      <c r="UNW5" s="128"/>
      <c r="UNX5" s="128"/>
      <c r="UNY5" s="128"/>
      <c r="UNZ5" s="128"/>
      <c r="UOA5" s="128"/>
      <c r="UOB5" s="128"/>
      <c r="UOC5" s="128"/>
      <c r="UOD5" s="128"/>
      <c r="UOE5" s="128"/>
      <c r="UOF5" s="128"/>
      <c r="UOG5" s="128"/>
      <c r="UOH5" s="128"/>
      <c r="UOI5" s="128"/>
      <c r="UOJ5" s="128"/>
      <c r="UOK5" s="128"/>
      <c r="UOL5" s="128"/>
      <c r="UOM5" s="128"/>
      <c r="UON5" s="128"/>
      <c r="UOO5" s="128"/>
      <c r="UOP5" s="128"/>
      <c r="UOQ5" s="128"/>
      <c r="UOR5" s="128"/>
      <c r="UOS5" s="128"/>
      <c r="UOT5" s="128"/>
      <c r="UOU5" s="128"/>
      <c r="UOV5" s="128"/>
      <c r="UOW5" s="128"/>
      <c r="UOX5" s="128"/>
      <c r="UOY5" s="128"/>
      <c r="UOZ5" s="128"/>
      <c r="UPA5" s="128"/>
      <c r="UPB5" s="128"/>
      <c r="UPC5" s="128"/>
      <c r="UPD5" s="128"/>
      <c r="UPE5" s="128"/>
      <c r="UPF5" s="128"/>
      <c r="UPG5" s="128"/>
      <c r="UPH5" s="128"/>
      <c r="UPI5" s="128"/>
      <c r="UPJ5" s="128"/>
      <c r="UPK5" s="128"/>
      <c r="UPL5" s="128"/>
      <c r="UPM5" s="128"/>
      <c r="UPN5" s="128"/>
      <c r="UPO5" s="128"/>
      <c r="UPP5" s="128"/>
      <c r="UPQ5" s="128"/>
      <c r="UPR5" s="128"/>
      <c r="UPS5" s="128"/>
      <c r="UPT5" s="128"/>
      <c r="UPU5" s="128"/>
      <c r="UPV5" s="128"/>
      <c r="UPW5" s="128"/>
      <c r="UPX5" s="128"/>
      <c r="UPY5" s="128"/>
      <c r="UPZ5" s="128"/>
      <c r="UQA5" s="128"/>
      <c r="UQB5" s="128"/>
      <c r="UQC5" s="128"/>
      <c r="UQD5" s="128"/>
      <c r="UQE5" s="128"/>
      <c r="UQF5" s="128"/>
      <c r="UQG5" s="128"/>
      <c r="UQH5" s="128"/>
      <c r="UQI5" s="128"/>
      <c r="UQJ5" s="128"/>
      <c r="UQK5" s="128"/>
      <c r="UQL5" s="128"/>
      <c r="UQM5" s="128"/>
      <c r="UQN5" s="128"/>
      <c r="UQO5" s="128"/>
      <c r="UQP5" s="128"/>
      <c r="UQQ5" s="128"/>
      <c r="UQR5" s="128"/>
      <c r="UQS5" s="128"/>
      <c r="UQT5" s="128"/>
      <c r="UQU5" s="128"/>
      <c r="UQV5" s="128"/>
      <c r="UQW5" s="128"/>
      <c r="UQX5" s="128"/>
      <c r="UQY5" s="128"/>
      <c r="UQZ5" s="128"/>
      <c r="URA5" s="128"/>
      <c r="URB5" s="128"/>
      <c r="URC5" s="128"/>
      <c r="URD5" s="128"/>
      <c r="URE5" s="128"/>
      <c r="URF5" s="128"/>
      <c r="URG5" s="128"/>
      <c r="URH5" s="128"/>
      <c r="URI5" s="128"/>
      <c r="URJ5" s="128"/>
      <c r="URK5" s="128"/>
      <c r="URL5" s="128"/>
      <c r="URM5" s="128"/>
      <c r="URN5" s="128"/>
      <c r="URO5" s="128"/>
      <c r="URP5" s="128"/>
      <c r="URQ5" s="128"/>
      <c r="URR5" s="128"/>
      <c r="URS5" s="128"/>
      <c r="URT5" s="128"/>
      <c r="URU5" s="128"/>
      <c r="URV5" s="128"/>
      <c r="URW5" s="128"/>
      <c r="URX5" s="128"/>
      <c r="URY5" s="128"/>
      <c r="URZ5" s="128"/>
      <c r="USA5" s="128"/>
      <c r="USB5" s="128"/>
      <c r="USC5" s="128"/>
      <c r="USD5" s="128"/>
      <c r="USE5" s="128"/>
      <c r="USF5" s="128"/>
      <c r="USG5" s="128"/>
      <c r="USH5" s="128"/>
      <c r="USI5" s="128"/>
      <c r="USJ5" s="128"/>
      <c r="USK5" s="128"/>
      <c r="USL5" s="128"/>
      <c r="USM5" s="128"/>
      <c r="USN5" s="128"/>
      <c r="USO5" s="128"/>
      <c r="USP5" s="128"/>
      <c r="USQ5" s="128"/>
      <c r="USR5" s="128"/>
      <c r="USS5" s="128"/>
      <c r="UST5" s="128"/>
      <c r="USU5" s="128"/>
      <c r="USV5" s="128"/>
      <c r="USW5" s="128"/>
      <c r="USX5" s="128"/>
      <c r="USY5" s="128"/>
      <c r="USZ5" s="128"/>
      <c r="UTA5" s="128"/>
      <c r="UTB5" s="128"/>
      <c r="UTC5" s="128"/>
      <c r="UTD5" s="128"/>
      <c r="UTE5" s="128"/>
      <c r="UTF5" s="128"/>
      <c r="UTG5" s="128"/>
      <c r="UTH5" s="128"/>
      <c r="UTI5" s="128"/>
      <c r="UTJ5" s="128"/>
      <c r="UTK5" s="128"/>
      <c r="UTL5" s="128"/>
      <c r="UTM5" s="128"/>
      <c r="UTN5" s="128"/>
      <c r="UTO5" s="128"/>
      <c r="UTP5" s="128"/>
      <c r="UTQ5" s="128"/>
      <c r="UTR5" s="128"/>
      <c r="UTS5" s="128"/>
      <c r="UTT5" s="128"/>
      <c r="UTU5" s="128"/>
      <c r="UTV5" s="128"/>
      <c r="UTW5" s="128"/>
      <c r="UTX5" s="128"/>
      <c r="UTY5" s="128"/>
      <c r="UTZ5" s="128"/>
      <c r="UUA5" s="128"/>
      <c r="UUB5" s="128"/>
      <c r="UUC5" s="128"/>
      <c r="UUD5" s="128"/>
      <c r="UUE5" s="128"/>
      <c r="UUF5" s="128"/>
      <c r="UUG5" s="128"/>
      <c r="UUH5" s="128"/>
      <c r="UUI5" s="128"/>
      <c r="UUJ5" s="128"/>
      <c r="UUK5" s="128"/>
      <c r="UUL5" s="128"/>
      <c r="UUM5" s="128"/>
      <c r="UUN5" s="128"/>
      <c r="UUO5" s="128"/>
      <c r="UUP5" s="128"/>
      <c r="UUQ5" s="128"/>
      <c r="UUR5" s="128"/>
      <c r="UUS5" s="128"/>
      <c r="UUT5" s="128"/>
      <c r="UUU5" s="128"/>
      <c r="UUV5" s="128"/>
      <c r="UUW5" s="128"/>
      <c r="UUX5" s="128"/>
      <c r="UUY5" s="128"/>
      <c r="UUZ5" s="128"/>
      <c r="UVA5" s="128"/>
      <c r="UVB5" s="128"/>
      <c r="UVC5" s="128"/>
      <c r="UVD5" s="128"/>
      <c r="UVE5" s="128"/>
      <c r="UVF5" s="128"/>
      <c r="UVG5" s="128"/>
      <c r="UVH5" s="128"/>
      <c r="UVI5" s="128"/>
      <c r="UVJ5" s="128"/>
      <c r="UVK5" s="128"/>
      <c r="UVL5" s="128"/>
      <c r="UVM5" s="128"/>
      <c r="UVN5" s="128"/>
      <c r="UVO5" s="128"/>
      <c r="UVP5" s="128"/>
      <c r="UVQ5" s="128"/>
      <c r="UVR5" s="128"/>
      <c r="UVS5" s="128"/>
      <c r="UVT5" s="128"/>
      <c r="UVU5" s="128"/>
      <c r="UVV5" s="128"/>
      <c r="UVW5" s="128"/>
      <c r="UVX5" s="128"/>
      <c r="UVY5" s="128"/>
      <c r="UVZ5" s="128"/>
      <c r="UWA5" s="128"/>
      <c r="UWB5" s="128"/>
      <c r="UWC5" s="128"/>
      <c r="UWD5" s="128"/>
      <c r="UWE5" s="128"/>
      <c r="UWF5" s="128"/>
      <c r="UWG5" s="128"/>
      <c r="UWH5" s="128"/>
      <c r="UWI5" s="128"/>
      <c r="UWJ5" s="128"/>
      <c r="UWK5" s="128"/>
      <c r="UWL5" s="128"/>
      <c r="UWM5" s="128"/>
      <c r="UWN5" s="128"/>
      <c r="UWO5" s="128"/>
      <c r="UWP5" s="128"/>
      <c r="UWQ5" s="128"/>
      <c r="UWR5" s="128"/>
      <c r="UWS5" s="128"/>
      <c r="UWT5" s="128"/>
      <c r="UWU5" s="128"/>
      <c r="UWV5" s="128"/>
      <c r="UWW5" s="128"/>
      <c r="UWX5" s="128"/>
      <c r="UWY5" s="128"/>
      <c r="UWZ5" s="128"/>
      <c r="UXA5" s="128"/>
      <c r="UXB5" s="128"/>
      <c r="UXC5" s="128"/>
      <c r="UXD5" s="128"/>
      <c r="UXE5" s="128"/>
      <c r="UXF5" s="128"/>
      <c r="UXG5" s="128"/>
      <c r="UXH5" s="128"/>
      <c r="UXI5" s="128"/>
      <c r="UXJ5" s="128"/>
      <c r="UXK5" s="128"/>
      <c r="UXL5" s="128"/>
      <c r="UXM5" s="128"/>
      <c r="UXN5" s="128"/>
      <c r="UXO5" s="128"/>
      <c r="UXP5" s="128"/>
      <c r="UXQ5" s="128"/>
      <c r="UXR5" s="128"/>
      <c r="UXS5" s="128"/>
      <c r="UXT5" s="128"/>
      <c r="UXU5" s="128"/>
      <c r="UXV5" s="128"/>
      <c r="UXW5" s="128"/>
      <c r="UXX5" s="128"/>
      <c r="UXY5" s="128"/>
      <c r="UXZ5" s="128"/>
      <c r="UYA5" s="128"/>
      <c r="UYB5" s="128"/>
      <c r="UYC5" s="128"/>
      <c r="UYD5" s="128"/>
      <c r="UYE5" s="128"/>
      <c r="UYF5" s="128"/>
      <c r="UYG5" s="128"/>
      <c r="UYH5" s="128"/>
      <c r="UYI5" s="128"/>
      <c r="UYJ5" s="128"/>
      <c r="UYK5" s="128"/>
      <c r="UYL5" s="128"/>
      <c r="UYM5" s="128"/>
      <c r="UYN5" s="128"/>
      <c r="UYO5" s="128"/>
      <c r="UYP5" s="128"/>
      <c r="UYQ5" s="128"/>
      <c r="UYR5" s="128"/>
      <c r="UYS5" s="128"/>
      <c r="UYT5" s="128"/>
      <c r="UYU5" s="128"/>
      <c r="UYV5" s="128"/>
      <c r="UYW5" s="128"/>
      <c r="UYX5" s="128"/>
      <c r="UYY5" s="128"/>
      <c r="UYZ5" s="128"/>
      <c r="UZA5" s="128"/>
      <c r="UZB5" s="128"/>
      <c r="UZC5" s="128"/>
      <c r="UZD5" s="128"/>
      <c r="UZE5" s="128"/>
      <c r="UZF5" s="128"/>
      <c r="UZG5" s="128"/>
      <c r="UZH5" s="128"/>
      <c r="UZI5" s="128"/>
      <c r="UZJ5" s="128"/>
      <c r="UZK5" s="128"/>
      <c r="UZL5" s="128"/>
      <c r="UZM5" s="128"/>
      <c r="UZN5" s="128"/>
      <c r="UZO5" s="128"/>
      <c r="UZP5" s="128"/>
      <c r="UZQ5" s="128"/>
      <c r="UZR5" s="128"/>
      <c r="UZS5" s="128"/>
      <c r="UZT5" s="128"/>
      <c r="UZU5" s="128"/>
      <c r="UZV5" s="128"/>
      <c r="UZW5" s="128"/>
      <c r="UZX5" s="128"/>
      <c r="UZY5" s="128"/>
      <c r="UZZ5" s="128"/>
      <c r="VAA5" s="128"/>
      <c r="VAB5" s="128"/>
      <c r="VAC5" s="128"/>
      <c r="VAD5" s="128"/>
      <c r="VAE5" s="128"/>
      <c r="VAF5" s="128"/>
      <c r="VAG5" s="128"/>
      <c r="VAH5" s="128"/>
      <c r="VAI5" s="128"/>
      <c r="VAJ5" s="128"/>
      <c r="VAK5" s="128"/>
      <c r="VAL5" s="128"/>
      <c r="VAM5" s="128"/>
      <c r="VAN5" s="128"/>
      <c r="VAO5" s="128"/>
      <c r="VAP5" s="128"/>
      <c r="VAQ5" s="128"/>
      <c r="VAR5" s="128"/>
      <c r="VAS5" s="128"/>
      <c r="VAT5" s="128"/>
      <c r="VAU5" s="128"/>
      <c r="VAV5" s="128"/>
      <c r="VAW5" s="128"/>
      <c r="VAX5" s="128"/>
      <c r="VAY5" s="128"/>
      <c r="VAZ5" s="128"/>
      <c r="VBA5" s="128"/>
      <c r="VBB5" s="128"/>
      <c r="VBC5" s="128"/>
      <c r="VBD5" s="128"/>
      <c r="VBE5" s="128"/>
      <c r="VBF5" s="128"/>
      <c r="VBG5" s="128"/>
      <c r="VBH5" s="128"/>
      <c r="VBI5" s="128"/>
      <c r="VBJ5" s="128"/>
      <c r="VBK5" s="128"/>
      <c r="VBL5" s="128"/>
      <c r="VBM5" s="128"/>
      <c r="VBN5" s="128"/>
      <c r="VBO5" s="128"/>
      <c r="VBP5" s="128"/>
      <c r="VBQ5" s="128"/>
      <c r="VBR5" s="128"/>
      <c r="VBS5" s="128"/>
      <c r="VBT5" s="128"/>
      <c r="VBU5" s="128"/>
      <c r="VBV5" s="128"/>
      <c r="VBW5" s="128"/>
      <c r="VBX5" s="128"/>
      <c r="VBY5" s="128"/>
      <c r="VBZ5" s="128"/>
      <c r="VCA5" s="128"/>
      <c r="VCB5" s="128"/>
      <c r="VCC5" s="128"/>
      <c r="VCD5" s="128"/>
      <c r="VCE5" s="128"/>
      <c r="VCF5" s="128"/>
      <c r="VCG5" s="128"/>
      <c r="VCH5" s="128"/>
      <c r="VCI5" s="128"/>
      <c r="VCJ5" s="128"/>
      <c r="VCK5" s="128"/>
      <c r="VCL5" s="128"/>
      <c r="VCM5" s="128"/>
      <c r="VCN5" s="128"/>
      <c r="VCO5" s="128"/>
      <c r="VCP5" s="128"/>
      <c r="VCQ5" s="128"/>
      <c r="VCR5" s="128"/>
      <c r="VCS5" s="128"/>
      <c r="VCT5" s="128"/>
      <c r="VCU5" s="128"/>
      <c r="VCV5" s="128"/>
      <c r="VCW5" s="128"/>
      <c r="VCX5" s="128"/>
      <c r="VCY5" s="128"/>
      <c r="VCZ5" s="128"/>
      <c r="VDA5" s="128"/>
      <c r="VDB5" s="128"/>
      <c r="VDC5" s="128"/>
      <c r="VDD5" s="128"/>
      <c r="VDE5" s="128"/>
      <c r="VDF5" s="128"/>
      <c r="VDG5" s="128"/>
      <c r="VDH5" s="128"/>
      <c r="VDI5" s="128"/>
      <c r="VDJ5" s="128"/>
      <c r="VDK5" s="128"/>
      <c r="VDL5" s="128"/>
      <c r="VDM5" s="128"/>
      <c r="VDN5" s="128"/>
      <c r="VDO5" s="128"/>
      <c r="VDP5" s="128"/>
      <c r="VDQ5" s="128"/>
      <c r="VDR5" s="128"/>
      <c r="VDS5" s="128"/>
      <c r="VDT5" s="128"/>
      <c r="VDU5" s="128"/>
      <c r="VDV5" s="128"/>
      <c r="VDW5" s="128"/>
      <c r="VDX5" s="128"/>
      <c r="VDY5" s="128"/>
      <c r="VDZ5" s="128"/>
      <c r="VEA5" s="128"/>
      <c r="VEB5" s="128"/>
      <c r="VEC5" s="128"/>
      <c r="VED5" s="128"/>
      <c r="VEE5" s="128"/>
      <c r="VEF5" s="128"/>
      <c r="VEG5" s="128"/>
      <c r="VEH5" s="128"/>
      <c r="VEI5" s="128"/>
      <c r="VEJ5" s="128"/>
      <c r="VEK5" s="128"/>
      <c r="VEL5" s="128"/>
      <c r="VEM5" s="128"/>
      <c r="VEN5" s="128"/>
      <c r="VEO5" s="128"/>
      <c r="VEP5" s="128"/>
      <c r="VEQ5" s="128"/>
      <c r="VER5" s="128"/>
      <c r="VES5" s="128"/>
      <c r="VET5" s="128"/>
      <c r="VEU5" s="128"/>
      <c r="VEV5" s="128"/>
      <c r="VEW5" s="128"/>
      <c r="VEX5" s="128"/>
      <c r="VEY5" s="128"/>
      <c r="VEZ5" s="128"/>
      <c r="VFA5" s="128"/>
      <c r="VFB5" s="128"/>
      <c r="VFC5" s="128"/>
      <c r="VFD5" s="128"/>
      <c r="VFE5" s="128"/>
      <c r="VFF5" s="128"/>
      <c r="VFG5" s="128"/>
      <c r="VFH5" s="128"/>
      <c r="VFI5" s="128"/>
      <c r="VFJ5" s="128"/>
      <c r="VFK5" s="128"/>
      <c r="VFL5" s="128"/>
      <c r="VFM5" s="128"/>
      <c r="VFN5" s="128"/>
      <c r="VFO5" s="128"/>
      <c r="VFP5" s="128"/>
      <c r="VFQ5" s="128"/>
      <c r="VFR5" s="128"/>
      <c r="VFS5" s="128"/>
      <c r="VFT5" s="128"/>
      <c r="VFU5" s="128"/>
      <c r="VFV5" s="128"/>
      <c r="VFW5" s="128"/>
      <c r="VFX5" s="128"/>
      <c r="VFY5" s="128"/>
      <c r="VFZ5" s="128"/>
      <c r="VGA5" s="128"/>
      <c r="VGB5" s="128"/>
      <c r="VGC5" s="128"/>
      <c r="VGD5" s="128"/>
      <c r="VGE5" s="128"/>
      <c r="VGF5" s="128"/>
      <c r="VGG5" s="128"/>
      <c r="VGH5" s="128"/>
      <c r="VGI5" s="128"/>
      <c r="VGJ5" s="128"/>
      <c r="VGK5" s="128"/>
      <c r="VGL5" s="128"/>
      <c r="VGM5" s="128"/>
      <c r="VGN5" s="128"/>
      <c r="VGO5" s="128"/>
      <c r="VGP5" s="128"/>
      <c r="VGQ5" s="128"/>
      <c r="VGR5" s="128"/>
      <c r="VGS5" s="128"/>
      <c r="VGT5" s="128"/>
      <c r="VGU5" s="128"/>
      <c r="VGV5" s="128"/>
      <c r="VGW5" s="128"/>
      <c r="VGX5" s="128"/>
      <c r="VGY5" s="128"/>
      <c r="VGZ5" s="128"/>
      <c r="VHA5" s="128"/>
      <c r="VHB5" s="128"/>
      <c r="VHC5" s="128"/>
      <c r="VHD5" s="128"/>
      <c r="VHE5" s="128"/>
      <c r="VHF5" s="128"/>
      <c r="VHG5" s="128"/>
      <c r="VHH5" s="128"/>
      <c r="VHI5" s="128"/>
      <c r="VHJ5" s="128"/>
      <c r="VHK5" s="128"/>
      <c r="VHL5" s="128"/>
      <c r="VHM5" s="128"/>
      <c r="VHN5" s="128"/>
      <c r="VHO5" s="128"/>
      <c r="VHP5" s="128"/>
      <c r="VHQ5" s="128"/>
      <c r="VHR5" s="128"/>
      <c r="VHS5" s="128"/>
      <c r="VHT5" s="128"/>
      <c r="VHU5" s="128"/>
      <c r="VHV5" s="128"/>
      <c r="VHW5" s="128"/>
      <c r="VHX5" s="128"/>
      <c r="VHY5" s="128"/>
      <c r="VHZ5" s="128"/>
      <c r="VIA5" s="128"/>
      <c r="VIB5" s="128"/>
      <c r="VIC5" s="128"/>
      <c r="VID5" s="128"/>
      <c r="VIE5" s="128"/>
      <c r="VIF5" s="128"/>
      <c r="VIG5" s="128"/>
      <c r="VIH5" s="128"/>
      <c r="VII5" s="128"/>
      <c r="VIJ5" s="128"/>
      <c r="VIK5" s="128"/>
      <c r="VIL5" s="128"/>
      <c r="VIM5" s="128"/>
      <c r="VIN5" s="128"/>
      <c r="VIO5" s="128"/>
      <c r="VIP5" s="128"/>
      <c r="VIQ5" s="128"/>
      <c r="VIR5" s="128"/>
      <c r="VIS5" s="128"/>
      <c r="VIT5" s="128"/>
      <c r="VIU5" s="128"/>
      <c r="VIV5" s="128"/>
      <c r="VIW5" s="128"/>
      <c r="VIX5" s="128"/>
      <c r="VIY5" s="128"/>
      <c r="VIZ5" s="128"/>
      <c r="VJA5" s="128"/>
      <c r="VJB5" s="128"/>
      <c r="VJC5" s="128"/>
      <c r="VJD5" s="128"/>
      <c r="VJE5" s="128"/>
      <c r="VJF5" s="128"/>
      <c r="VJG5" s="128"/>
      <c r="VJH5" s="128"/>
      <c r="VJI5" s="128"/>
      <c r="VJJ5" s="128"/>
      <c r="VJK5" s="128"/>
      <c r="VJL5" s="128"/>
      <c r="VJM5" s="128"/>
      <c r="VJN5" s="128"/>
      <c r="VJO5" s="128"/>
      <c r="VJP5" s="128"/>
      <c r="VJQ5" s="128"/>
      <c r="VJR5" s="128"/>
      <c r="VJS5" s="128"/>
      <c r="VJT5" s="128"/>
      <c r="VJU5" s="128"/>
      <c r="VJV5" s="128"/>
      <c r="VJW5" s="128"/>
      <c r="VJX5" s="128"/>
      <c r="VJY5" s="128"/>
      <c r="VJZ5" s="128"/>
      <c r="VKA5" s="128"/>
      <c r="VKB5" s="128"/>
      <c r="VKC5" s="128"/>
      <c r="VKD5" s="128"/>
      <c r="VKE5" s="128"/>
      <c r="VKF5" s="128"/>
      <c r="VKG5" s="128"/>
      <c r="VKH5" s="128"/>
      <c r="VKI5" s="128"/>
      <c r="VKJ5" s="128"/>
      <c r="VKK5" s="128"/>
      <c r="VKL5" s="128"/>
      <c r="VKM5" s="128"/>
      <c r="VKN5" s="128"/>
      <c r="VKO5" s="128"/>
      <c r="VKP5" s="128"/>
      <c r="VKQ5" s="128"/>
      <c r="VKR5" s="128"/>
      <c r="VKS5" s="128"/>
      <c r="VKT5" s="128"/>
      <c r="VKU5" s="128"/>
      <c r="VKV5" s="128"/>
      <c r="VKW5" s="128"/>
      <c r="VKX5" s="128"/>
      <c r="VKY5" s="128"/>
      <c r="VKZ5" s="128"/>
      <c r="VLA5" s="128"/>
      <c r="VLB5" s="128"/>
      <c r="VLC5" s="128"/>
      <c r="VLD5" s="128"/>
      <c r="VLE5" s="128"/>
      <c r="VLF5" s="128"/>
      <c r="VLG5" s="128"/>
      <c r="VLH5" s="128"/>
      <c r="VLI5" s="128"/>
      <c r="VLJ5" s="128"/>
      <c r="VLK5" s="128"/>
      <c r="VLL5" s="128"/>
      <c r="VLM5" s="128"/>
      <c r="VLN5" s="128"/>
      <c r="VLO5" s="128"/>
      <c r="VLP5" s="128"/>
      <c r="VLQ5" s="128"/>
      <c r="VLR5" s="128"/>
      <c r="VLS5" s="128"/>
      <c r="VLT5" s="128"/>
      <c r="VLU5" s="128"/>
      <c r="VLV5" s="128"/>
      <c r="VLW5" s="128"/>
      <c r="VLX5" s="128"/>
      <c r="VLY5" s="128"/>
      <c r="VLZ5" s="128"/>
      <c r="VMA5" s="128"/>
      <c r="VMB5" s="128"/>
      <c r="VMC5" s="128"/>
      <c r="VMD5" s="128"/>
      <c r="VME5" s="128"/>
      <c r="VMF5" s="128"/>
      <c r="VMG5" s="128"/>
      <c r="VMH5" s="128"/>
      <c r="VMI5" s="128"/>
      <c r="VMJ5" s="128"/>
      <c r="VMK5" s="128"/>
      <c r="VML5" s="128"/>
      <c r="VMM5" s="128"/>
      <c r="VMN5" s="128"/>
      <c r="VMO5" s="128"/>
      <c r="VMP5" s="128"/>
      <c r="VMQ5" s="128"/>
      <c r="VMR5" s="128"/>
      <c r="VMS5" s="128"/>
      <c r="VMT5" s="128"/>
      <c r="VMU5" s="128"/>
      <c r="VMV5" s="128"/>
      <c r="VMW5" s="128"/>
      <c r="VMX5" s="128"/>
      <c r="VMY5" s="128"/>
      <c r="VMZ5" s="128"/>
      <c r="VNA5" s="128"/>
      <c r="VNB5" s="128"/>
      <c r="VNC5" s="128"/>
      <c r="VND5" s="128"/>
      <c r="VNE5" s="128"/>
      <c r="VNF5" s="128"/>
      <c r="VNG5" s="128"/>
      <c r="VNH5" s="128"/>
      <c r="VNI5" s="128"/>
      <c r="VNJ5" s="128"/>
      <c r="VNK5" s="128"/>
      <c r="VNL5" s="128"/>
      <c r="VNM5" s="128"/>
      <c r="VNN5" s="128"/>
      <c r="VNO5" s="128"/>
      <c r="VNP5" s="128"/>
      <c r="VNQ5" s="128"/>
      <c r="VNR5" s="128"/>
      <c r="VNS5" s="128"/>
      <c r="VNT5" s="128"/>
      <c r="VNU5" s="128"/>
      <c r="VNV5" s="128"/>
      <c r="VNW5" s="128"/>
      <c r="VNX5" s="128"/>
      <c r="VNY5" s="128"/>
      <c r="VNZ5" s="128"/>
      <c r="VOA5" s="128"/>
      <c r="VOB5" s="128"/>
      <c r="VOC5" s="128"/>
      <c r="VOD5" s="128"/>
      <c r="VOE5" s="128"/>
      <c r="VOF5" s="128"/>
      <c r="VOG5" s="128"/>
      <c r="VOH5" s="128"/>
      <c r="VOI5" s="128"/>
      <c r="VOJ5" s="128"/>
      <c r="VOK5" s="128"/>
      <c r="VOL5" s="128"/>
      <c r="VOM5" s="128"/>
      <c r="VON5" s="128"/>
      <c r="VOO5" s="128"/>
      <c r="VOP5" s="128"/>
      <c r="VOQ5" s="128"/>
      <c r="VOR5" s="128"/>
      <c r="VOS5" s="128"/>
      <c r="VOT5" s="128"/>
      <c r="VOU5" s="128"/>
      <c r="VOV5" s="128"/>
      <c r="VOW5" s="128"/>
      <c r="VOX5" s="128"/>
      <c r="VOY5" s="128"/>
      <c r="VOZ5" s="128"/>
      <c r="VPA5" s="128"/>
      <c r="VPB5" s="128"/>
      <c r="VPC5" s="128"/>
      <c r="VPD5" s="128"/>
      <c r="VPE5" s="128"/>
      <c r="VPF5" s="128"/>
      <c r="VPG5" s="128"/>
      <c r="VPH5" s="128"/>
      <c r="VPI5" s="128"/>
      <c r="VPJ5" s="128"/>
      <c r="VPK5" s="128"/>
      <c r="VPL5" s="128"/>
      <c r="VPM5" s="128"/>
      <c r="VPN5" s="128"/>
      <c r="VPO5" s="128"/>
      <c r="VPP5" s="128"/>
      <c r="VPQ5" s="128"/>
      <c r="VPR5" s="128"/>
      <c r="VPS5" s="128"/>
      <c r="VPT5" s="128"/>
      <c r="VPU5" s="128"/>
      <c r="VPV5" s="128"/>
      <c r="VPW5" s="128"/>
      <c r="VPX5" s="128"/>
      <c r="VPY5" s="128"/>
      <c r="VPZ5" s="128"/>
      <c r="VQA5" s="128"/>
      <c r="VQB5" s="128"/>
      <c r="VQC5" s="128"/>
      <c r="VQD5" s="128"/>
      <c r="VQE5" s="128"/>
      <c r="VQF5" s="128"/>
      <c r="VQG5" s="128"/>
      <c r="VQH5" s="128"/>
      <c r="VQI5" s="128"/>
      <c r="VQJ5" s="128"/>
      <c r="VQK5" s="128"/>
      <c r="VQL5" s="128"/>
      <c r="VQM5" s="128"/>
      <c r="VQN5" s="128"/>
      <c r="VQO5" s="128"/>
      <c r="VQP5" s="128"/>
      <c r="VQQ5" s="128"/>
      <c r="VQR5" s="128"/>
      <c r="VQS5" s="128"/>
      <c r="VQT5" s="128"/>
      <c r="VQU5" s="128"/>
      <c r="VQV5" s="128"/>
      <c r="VQW5" s="128"/>
      <c r="VQX5" s="128"/>
      <c r="VQY5" s="128"/>
      <c r="VQZ5" s="128"/>
      <c r="VRA5" s="128"/>
      <c r="VRB5" s="128"/>
      <c r="VRC5" s="128"/>
      <c r="VRD5" s="128"/>
      <c r="VRE5" s="128"/>
      <c r="VRF5" s="128"/>
      <c r="VRG5" s="128"/>
      <c r="VRH5" s="128"/>
      <c r="VRI5" s="128"/>
      <c r="VRJ5" s="128"/>
      <c r="VRK5" s="128"/>
      <c r="VRL5" s="128"/>
      <c r="VRM5" s="128"/>
      <c r="VRN5" s="128"/>
      <c r="VRO5" s="128"/>
      <c r="VRP5" s="128"/>
      <c r="VRQ5" s="128"/>
      <c r="VRR5" s="128"/>
      <c r="VRS5" s="128"/>
      <c r="VRT5" s="128"/>
      <c r="VRU5" s="128"/>
      <c r="VRV5" s="128"/>
      <c r="VRW5" s="128"/>
      <c r="VRX5" s="128"/>
      <c r="VRY5" s="128"/>
      <c r="VRZ5" s="128"/>
      <c r="VSA5" s="128"/>
      <c r="VSB5" s="128"/>
      <c r="VSC5" s="128"/>
      <c r="VSD5" s="128"/>
      <c r="VSE5" s="128"/>
      <c r="VSF5" s="128"/>
      <c r="VSG5" s="128"/>
      <c r="VSH5" s="128"/>
      <c r="VSI5" s="128"/>
      <c r="VSJ5" s="128"/>
      <c r="VSK5" s="128"/>
      <c r="VSL5" s="128"/>
      <c r="VSM5" s="128"/>
      <c r="VSN5" s="128"/>
      <c r="VSO5" s="128"/>
      <c r="VSP5" s="128"/>
      <c r="VSQ5" s="128"/>
      <c r="VSR5" s="128"/>
      <c r="VSS5" s="128"/>
      <c r="VST5" s="128"/>
      <c r="VSU5" s="128"/>
      <c r="VSV5" s="128"/>
      <c r="VSW5" s="128"/>
      <c r="VSX5" s="128"/>
      <c r="VSY5" s="128"/>
      <c r="VSZ5" s="128"/>
      <c r="VTA5" s="128"/>
      <c r="VTB5" s="128"/>
      <c r="VTC5" s="128"/>
      <c r="VTD5" s="128"/>
      <c r="VTE5" s="128"/>
      <c r="VTF5" s="128"/>
      <c r="VTG5" s="128"/>
      <c r="VTH5" s="128"/>
      <c r="VTI5" s="128"/>
      <c r="VTJ5" s="128"/>
      <c r="VTK5" s="128"/>
      <c r="VTL5" s="128"/>
      <c r="VTM5" s="128"/>
      <c r="VTN5" s="128"/>
      <c r="VTO5" s="128"/>
      <c r="VTP5" s="128"/>
      <c r="VTQ5" s="128"/>
      <c r="VTR5" s="128"/>
      <c r="VTS5" s="128"/>
      <c r="VTT5" s="128"/>
      <c r="VTU5" s="128"/>
      <c r="VTV5" s="128"/>
      <c r="VTW5" s="128"/>
      <c r="VTX5" s="128"/>
      <c r="VTY5" s="128"/>
      <c r="VTZ5" s="128"/>
      <c r="VUA5" s="128"/>
      <c r="VUB5" s="128"/>
      <c r="VUC5" s="128"/>
      <c r="VUD5" s="128"/>
      <c r="VUE5" s="128"/>
      <c r="VUF5" s="128"/>
      <c r="VUG5" s="128"/>
      <c r="VUH5" s="128"/>
      <c r="VUI5" s="128"/>
      <c r="VUJ5" s="128"/>
      <c r="VUK5" s="128"/>
      <c r="VUL5" s="128"/>
      <c r="VUM5" s="128"/>
      <c r="VUN5" s="128"/>
      <c r="VUO5" s="128"/>
      <c r="VUP5" s="128"/>
      <c r="VUQ5" s="128"/>
      <c r="VUR5" s="128"/>
      <c r="VUS5" s="128"/>
      <c r="VUT5" s="128"/>
      <c r="VUU5" s="128"/>
      <c r="VUV5" s="128"/>
      <c r="VUW5" s="128"/>
      <c r="VUX5" s="128"/>
      <c r="VUY5" s="128"/>
      <c r="VUZ5" s="128"/>
      <c r="VVA5" s="128"/>
      <c r="VVB5" s="128"/>
      <c r="VVC5" s="128"/>
      <c r="VVD5" s="128"/>
      <c r="VVE5" s="128"/>
      <c r="VVF5" s="128"/>
      <c r="VVG5" s="128"/>
      <c r="VVH5" s="128"/>
      <c r="VVI5" s="128"/>
      <c r="VVJ5" s="128"/>
      <c r="VVK5" s="128"/>
      <c r="VVL5" s="128"/>
      <c r="VVM5" s="128"/>
      <c r="VVN5" s="128"/>
      <c r="VVO5" s="128"/>
      <c r="VVP5" s="128"/>
      <c r="VVQ5" s="128"/>
      <c r="VVR5" s="128"/>
      <c r="VVS5" s="128"/>
      <c r="VVT5" s="128"/>
      <c r="VVU5" s="128"/>
      <c r="VVV5" s="128"/>
      <c r="VVW5" s="128"/>
      <c r="VVX5" s="128"/>
      <c r="VVY5" s="128"/>
      <c r="VVZ5" s="128"/>
      <c r="VWA5" s="128"/>
      <c r="VWB5" s="128"/>
      <c r="VWC5" s="128"/>
      <c r="VWD5" s="128"/>
      <c r="VWE5" s="128"/>
      <c r="VWF5" s="128"/>
      <c r="VWG5" s="128"/>
      <c r="VWH5" s="128"/>
      <c r="VWI5" s="128"/>
      <c r="VWJ5" s="128"/>
      <c r="VWK5" s="128"/>
      <c r="VWL5" s="128"/>
      <c r="VWM5" s="128"/>
      <c r="VWN5" s="128"/>
      <c r="VWO5" s="128"/>
      <c r="VWP5" s="128"/>
      <c r="VWQ5" s="128"/>
      <c r="VWR5" s="128"/>
      <c r="VWS5" s="128"/>
      <c r="VWT5" s="128"/>
      <c r="VWU5" s="128"/>
      <c r="VWV5" s="128"/>
      <c r="VWW5" s="128"/>
      <c r="VWX5" s="128"/>
      <c r="VWY5" s="128"/>
      <c r="VWZ5" s="128"/>
      <c r="VXA5" s="128"/>
      <c r="VXB5" s="128"/>
      <c r="VXC5" s="128"/>
      <c r="VXD5" s="128"/>
      <c r="VXE5" s="128"/>
      <c r="VXF5" s="128"/>
      <c r="VXG5" s="128"/>
      <c r="VXH5" s="128"/>
      <c r="VXI5" s="128"/>
      <c r="VXJ5" s="128"/>
      <c r="VXK5" s="128"/>
      <c r="VXL5" s="128"/>
      <c r="VXM5" s="128"/>
      <c r="VXN5" s="128"/>
      <c r="VXO5" s="128"/>
      <c r="VXP5" s="128"/>
      <c r="VXQ5" s="128"/>
      <c r="VXR5" s="128"/>
      <c r="VXS5" s="128"/>
      <c r="VXT5" s="128"/>
      <c r="VXU5" s="128"/>
      <c r="VXV5" s="128"/>
      <c r="VXW5" s="128"/>
      <c r="VXX5" s="128"/>
      <c r="VXY5" s="128"/>
      <c r="VXZ5" s="128"/>
      <c r="VYA5" s="128"/>
      <c r="VYB5" s="128"/>
      <c r="VYC5" s="128"/>
      <c r="VYD5" s="128"/>
      <c r="VYE5" s="128"/>
      <c r="VYF5" s="128"/>
      <c r="VYG5" s="128"/>
      <c r="VYH5" s="128"/>
      <c r="VYI5" s="128"/>
      <c r="VYJ5" s="128"/>
      <c r="VYK5" s="128"/>
      <c r="VYL5" s="128"/>
      <c r="VYM5" s="128"/>
      <c r="VYN5" s="128"/>
      <c r="VYO5" s="128"/>
      <c r="VYP5" s="128"/>
      <c r="VYQ5" s="128"/>
      <c r="VYR5" s="128"/>
      <c r="VYS5" s="128"/>
      <c r="VYT5" s="128"/>
      <c r="VYU5" s="128"/>
      <c r="VYV5" s="128"/>
      <c r="VYW5" s="128"/>
      <c r="VYX5" s="128"/>
      <c r="VYY5" s="128"/>
      <c r="VYZ5" s="128"/>
      <c r="VZA5" s="128"/>
      <c r="VZB5" s="128"/>
      <c r="VZC5" s="128"/>
      <c r="VZD5" s="128"/>
      <c r="VZE5" s="128"/>
      <c r="VZF5" s="128"/>
      <c r="VZG5" s="128"/>
      <c r="VZH5" s="128"/>
      <c r="VZI5" s="128"/>
      <c r="VZJ5" s="128"/>
      <c r="VZK5" s="128"/>
      <c r="VZL5" s="128"/>
      <c r="VZM5" s="128"/>
      <c r="VZN5" s="128"/>
      <c r="VZO5" s="128"/>
      <c r="VZP5" s="128"/>
      <c r="VZQ5" s="128"/>
      <c r="VZR5" s="128"/>
      <c r="VZS5" s="128"/>
      <c r="VZT5" s="128"/>
      <c r="VZU5" s="128"/>
      <c r="VZV5" s="128"/>
      <c r="VZW5" s="128"/>
      <c r="VZX5" s="128"/>
      <c r="VZY5" s="128"/>
      <c r="VZZ5" s="128"/>
      <c r="WAA5" s="128"/>
      <c r="WAB5" s="128"/>
      <c r="WAC5" s="128"/>
      <c r="WAD5" s="128"/>
      <c r="WAE5" s="128"/>
      <c r="WAF5" s="128"/>
      <c r="WAG5" s="128"/>
      <c r="WAH5" s="128"/>
      <c r="WAI5" s="128"/>
      <c r="WAJ5" s="128"/>
      <c r="WAK5" s="128"/>
      <c r="WAL5" s="128"/>
      <c r="WAM5" s="128"/>
      <c r="WAN5" s="128"/>
      <c r="WAO5" s="128"/>
      <c r="WAP5" s="128"/>
      <c r="WAQ5" s="128"/>
      <c r="WAR5" s="128"/>
      <c r="WAS5" s="128"/>
      <c r="WAT5" s="128"/>
      <c r="WAU5" s="128"/>
      <c r="WAV5" s="128"/>
      <c r="WAW5" s="128"/>
      <c r="WAX5" s="128"/>
      <c r="WAY5" s="128"/>
      <c r="WAZ5" s="128"/>
      <c r="WBA5" s="128"/>
      <c r="WBB5" s="128"/>
      <c r="WBC5" s="128"/>
      <c r="WBD5" s="128"/>
      <c r="WBE5" s="128"/>
      <c r="WBF5" s="128"/>
      <c r="WBG5" s="128"/>
      <c r="WBH5" s="128"/>
      <c r="WBI5" s="128"/>
      <c r="WBJ5" s="128"/>
      <c r="WBK5" s="128"/>
      <c r="WBL5" s="128"/>
      <c r="WBM5" s="128"/>
      <c r="WBN5" s="128"/>
      <c r="WBO5" s="128"/>
      <c r="WBP5" s="128"/>
      <c r="WBQ5" s="128"/>
      <c r="WBR5" s="128"/>
      <c r="WBS5" s="128"/>
      <c r="WBT5" s="128"/>
      <c r="WBU5" s="128"/>
      <c r="WBV5" s="128"/>
      <c r="WBW5" s="128"/>
      <c r="WBX5" s="128"/>
      <c r="WBY5" s="128"/>
      <c r="WBZ5" s="128"/>
      <c r="WCA5" s="128"/>
      <c r="WCB5" s="128"/>
      <c r="WCC5" s="128"/>
      <c r="WCD5" s="128"/>
      <c r="WCE5" s="128"/>
      <c r="WCF5" s="128"/>
      <c r="WCG5" s="128"/>
      <c r="WCH5" s="128"/>
      <c r="WCI5" s="128"/>
      <c r="WCJ5" s="128"/>
      <c r="WCK5" s="128"/>
      <c r="WCL5" s="128"/>
      <c r="WCM5" s="128"/>
      <c r="WCN5" s="128"/>
      <c r="WCO5" s="128"/>
      <c r="WCP5" s="128"/>
      <c r="WCQ5" s="128"/>
      <c r="WCR5" s="128"/>
      <c r="WCS5" s="128"/>
      <c r="WCT5" s="128"/>
      <c r="WCU5" s="128"/>
      <c r="WCV5" s="128"/>
      <c r="WCW5" s="128"/>
      <c r="WCX5" s="128"/>
      <c r="WCY5" s="128"/>
      <c r="WCZ5" s="128"/>
      <c r="WDA5" s="128"/>
      <c r="WDB5" s="128"/>
      <c r="WDC5" s="128"/>
      <c r="WDD5" s="128"/>
      <c r="WDE5" s="128"/>
      <c r="WDF5" s="128"/>
      <c r="WDG5" s="128"/>
      <c r="WDH5" s="128"/>
      <c r="WDI5" s="128"/>
      <c r="WDJ5" s="128"/>
      <c r="WDK5" s="128"/>
      <c r="WDL5" s="128"/>
      <c r="WDM5" s="128"/>
      <c r="WDN5" s="128"/>
      <c r="WDO5" s="128"/>
      <c r="WDP5" s="128"/>
      <c r="WDQ5" s="128"/>
      <c r="WDR5" s="128"/>
      <c r="WDS5" s="128"/>
      <c r="WDT5" s="128"/>
      <c r="WDU5" s="128"/>
      <c r="WDV5" s="128"/>
      <c r="WDW5" s="128"/>
      <c r="WDX5" s="128"/>
      <c r="WDY5" s="128"/>
      <c r="WDZ5" s="128"/>
      <c r="WEA5" s="128"/>
      <c r="WEB5" s="128"/>
      <c r="WEC5" s="128"/>
      <c r="WED5" s="128"/>
      <c r="WEE5" s="128"/>
      <c r="WEF5" s="128"/>
      <c r="WEG5" s="128"/>
      <c r="WEH5" s="128"/>
      <c r="WEI5" s="128"/>
      <c r="WEJ5" s="128"/>
      <c r="WEK5" s="128"/>
      <c r="WEL5" s="128"/>
      <c r="WEM5" s="128"/>
      <c r="WEN5" s="128"/>
      <c r="WEO5" s="128"/>
      <c r="WEP5" s="128"/>
      <c r="WEQ5" s="128"/>
      <c r="WER5" s="128"/>
      <c r="WES5" s="128"/>
      <c r="WET5" s="128"/>
      <c r="WEU5" s="128"/>
      <c r="WEV5" s="128"/>
      <c r="WEW5" s="128"/>
      <c r="WEX5" s="128"/>
      <c r="WEY5" s="128"/>
      <c r="WEZ5" s="128"/>
      <c r="WFA5" s="128"/>
      <c r="WFB5" s="128"/>
      <c r="WFC5" s="128"/>
      <c r="WFD5" s="128"/>
      <c r="WFE5" s="128"/>
      <c r="WFF5" s="128"/>
      <c r="WFG5" s="128"/>
      <c r="WFH5" s="128"/>
      <c r="WFI5" s="128"/>
      <c r="WFJ5" s="128"/>
      <c r="WFK5" s="128"/>
      <c r="WFL5" s="128"/>
      <c r="WFM5" s="128"/>
      <c r="WFN5" s="128"/>
      <c r="WFO5" s="128"/>
      <c r="WFP5" s="128"/>
      <c r="WFQ5" s="128"/>
      <c r="WFR5" s="128"/>
      <c r="WFS5" s="128"/>
      <c r="WFT5" s="128"/>
      <c r="WFU5" s="128"/>
      <c r="WFV5" s="128"/>
      <c r="WFW5" s="128"/>
      <c r="WFX5" s="128"/>
      <c r="WFY5" s="128"/>
      <c r="WFZ5" s="128"/>
      <c r="WGA5" s="128"/>
      <c r="WGB5" s="128"/>
      <c r="WGC5" s="128"/>
      <c r="WGD5" s="128"/>
      <c r="WGE5" s="128"/>
      <c r="WGF5" s="128"/>
      <c r="WGG5" s="128"/>
      <c r="WGH5" s="128"/>
      <c r="WGI5" s="128"/>
      <c r="WGJ5" s="128"/>
      <c r="WGK5" s="128"/>
      <c r="WGL5" s="128"/>
      <c r="WGM5" s="128"/>
      <c r="WGN5" s="128"/>
      <c r="WGO5" s="128"/>
      <c r="WGP5" s="128"/>
      <c r="WGQ5" s="128"/>
      <c r="WGR5" s="128"/>
      <c r="WGS5" s="128"/>
      <c r="WGT5" s="128"/>
      <c r="WGU5" s="128"/>
      <c r="WGV5" s="128"/>
      <c r="WGW5" s="128"/>
      <c r="WGX5" s="128"/>
      <c r="WGY5" s="128"/>
      <c r="WGZ5" s="128"/>
      <c r="WHA5" s="128"/>
      <c r="WHB5" s="128"/>
      <c r="WHC5" s="128"/>
      <c r="WHD5" s="128"/>
      <c r="WHE5" s="128"/>
      <c r="WHF5" s="128"/>
      <c r="WHG5" s="128"/>
      <c r="WHH5" s="128"/>
      <c r="WHI5" s="128"/>
      <c r="WHJ5" s="128"/>
      <c r="WHK5" s="128"/>
      <c r="WHL5" s="128"/>
      <c r="WHM5" s="128"/>
      <c r="WHN5" s="128"/>
      <c r="WHO5" s="128"/>
      <c r="WHP5" s="128"/>
      <c r="WHQ5" s="128"/>
      <c r="WHR5" s="128"/>
      <c r="WHS5" s="128"/>
      <c r="WHT5" s="128"/>
      <c r="WHU5" s="128"/>
      <c r="WHV5" s="128"/>
      <c r="WHW5" s="128"/>
      <c r="WHX5" s="128"/>
      <c r="WHY5" s="128"/>
      <c r="WHZ5" s="128"/>
      <c r="WIA5" s="128"/>
      <c r="WIB5" s="128"/>
      <c r="WIC5" s="128"/>
      <c r="WID5" s="128"/>
      <c r="WIE5" s="128"/>
      <c r="WIF5" s="128"/>
      <c r="WIG5" s="128"/>
      <c r="WIH5" s="128"/>
      <c r="WII5" s="128"/>
      <c r="WIJ5" s="128"/>
      <c r="WIK5" s="128"/>
      <c r="WIL5" s="128"/>
      <c r="WIM5" s="128"/>
      <c r="WIN5" s="128"/>
      <c r="WIO5" s="128"/>
      <c r="WIP5" s="128"/>
      <c r="WIQ5" s="128"/>
      <c r="WIR5" s="128"/>
      <c r="WIS5" s="128"/>
      <c r="WIT5" s="128"/>
      <c r="WIU5" s="128"/>
      <c r="WIV5" s="128"/>
      <c r="WIW5" s="128"/>
      <c r="WIX5" s="128"/>
      <c r="WIY5" s="128"/>
      <c r="WIZ5" s="128"/>
      <c r="WJA5" s="128"/>
      <c r="WJB5" s="128"/>
      <c r="WJC5" s="128"/>
      <c r="WJD5" s="128"/>
      <c r="WJE5" s="128"/>
      <c r="WJF5" s="128"/>
      <c r="WJG5" s="128"/>
      <c r="WJH5" s="128"/>
      <c r="WJI5" s="128"/>
      <c r="WJJ5" s="128"/>
      <c r="WJK5" s="128"/>
      <c r="WJL5" s="128"/>
      <c r="WJM5" s="128"/>
      <c r="WJN5" s="128"/>
      <c r="WJO5" s="128"/>
      <c r="WJP5" s="128"/>
      <c r="WJQ5" s="128"/>
      <c r="WJR5" s="128"/>
      <c r="WJS5" s="128"/>
      <c r="WJT5" s="128"/>
      <c r="WJU5" s="128"/>
      <c r="WJV5" s="128"/>
      <c r="WJW5" s="128"/>
      <c r="WJX5" s="128"/>
      <c r="WJY5" s="128"/>
      <c r="WJZ5" s="128"/>
      <c r="WKA5" s="128"/>
      <c r="WKB5" s="128"/>
      <c r="WKC5" s="128"/>
      <c r="WKD5" s="128"/>
      <c r="WKE5" s="128"/>
      <c r="WKF5" s="128"/>
      <c r="WKG5" s="128"/>
      <c r="WKH5" s="128"/>
      <c r="WKI5" s="128"/>
      <c r="WKJ5" s="128"/>
      <c r="WKK5" s="128"/>
      <c r="WKL5" s="128"/>
      <c r="WKM5" s="128"/>
      <c r="WKN5" s="128"/>
      <c r="WKO5" s="128"/>
      <c r="WKP5" s="128"/>
      <c r="WKQ5" s="128"/>
      <c r="WKR5" s="128"/>
      <c r="WKS5" s="128"/>
      <c r="WKT5" s="128"/>
      <c r="WKU5" s="128"/>
      <c r="WKV5" s="128"/>
      <c r="WKW5" s="128"/>
      <c r="WKX5" s="128"/>
      <c r="WKY5" s="128"/>
      <c r="WKZ5" s="128"/>
      <c r="WLA5" s="128"/>
      <c r="WLB5" s="128"/>
      <c r="WLC5" s="128"/>
      <c r="WLD5" s="128"/>
      <c r="WLE5" s="128"/>
      <c r="WLF5" s="128"/>
      <c r="WLG5" s="128"/>
      <c r="WLH5" s="128"/>
      <c r="WLI5" s="128"/>
      <c r="WLJ5" s="128"/>
      <c r="WLK5" s="128"/>
      <c r="WLL5" s="128"/>
      <c r="WLM5" s="128"/>
      <c r="WLN5" s="128"/>
      <c r="WLO5" s="128"/>
      <c r="WLP5" s="128"/>
      <c r="WLQ5" s="128"/>
      <c r="WLR5" s="128"/>
      <c r="WLS5" s="128"/>
      <c r="WLT5" s="128"/>
      <c r="WLU5" s="128"/>
      <c r="WLV5" s="128"/>
      <c r="WLW5" s="128"/>
      <c r="WLX5" s="128"/>
      <c r="WLY5" s="128"/>
      <c r="WLZ5" s="128"/>
      <c r="WMA5" s="128"/>
      <c r="WMB5" s="128"/>
      <c r="WMC5" s="128"/>
      <c r="WMD5" s="128"/>
      <c r="WME5" s="128"/>
      <c r="WMF5" s="128"/>
      <c r="WMG5" s="128"/>
      <c r="WMH5" s="128"/>
      <c r="WMI5" s="128"/>
      <c r="WMJ5" s="128"/>
      <c r="WMK5" s="128"/>
      <c r="WML5" s="128"/>
      <c r="WMM5" s="128"/>
      <c r="WMN5" s="128"/>
      <c r="WMO5" s="128"/>
      <c r="WMP5" s="128"/>
      <c r="WMQ5" s="128"/>
      <c r="WMR5" s="128"/>
      <c r="WMS5" s="128"/>
      <c r="WMT5" s="128"/>
      <c r="WMU5" s="128"/>
      <c r="WMV5" s="128"/>
      <c r="WMW5" s="128"/>
      <c r="WMX5" s="128"/>
      <c r="WMY5" s="128"/>
      <c r="WMZ5" s="128"/>
      <c r="WNA5" s="128"/>
      <c r="WNB5" s="128"/>
      <c r="WNC5" s="128"/>
      <c r="WND5" s="128"/>
      <c r="WNE5" s="128"/>
      <c r="WNF5" s="128"/>
      <c r="WNG5" s="128"/>
      <c r="WNH5" s="128"/>
      <c r="WNI5" s="128"/>
      <c r="WNJ5" s="128"/>
      <c r="WNK5" s="128"/>
      <c r="WNL5" s="128"/>
      <c r="WNM5" s="128"/>
      <c r="WNN5" s="128"/>
      <c r="WNO5" s="128"/>
      <c r="WNP5" s="128"/>
      <c r="WNQ5" s="128"/>
      <c r="WNR5" s="128"/>
      <c r="WNS5" s="128"/>
      <c r="WNT5" s="128"/>
      <c r="WNU5" s="128"/>
      <c r="WNV5" s="128"/>
      <c r="WNW5" s="128"/>
      <c r="WNX5" s="128"/>
      <c r="WNY5" s="128"/>
      <c r="WNZ5" s="128"/>
      <c r="WOA5" s="128"/>
      <c r="WOB5" s="128"/>
      <c r="WOC5" s="128"/>
      <c r="WOD5" s="128"/>
      <c r="WOE5" s="128"/>
      <c r="WOF5" s="128"/>
      <c r="WOG5" s="128"/>
      <c r="WOH5" s="128"/>
      <c r="WOI5" s="128"/>
      <c r="WOJ5" s="128"/>
      <c r="WOK5" s="128"/>
      <c r="WOL5" s="128"/>
      <c r="WOM5" s="128"/>
      <c r="WON5" s="128"/>
      <c r="WOO5" s="128"/>
      <c r="WOP5" s="128"/>
      <c r="WOQ5" s="128"/>
      <c r="WOR5" s="128"/>
      <c r="WOS5" s="128"/>
      <c r="WOT5" s="128"/>
      <c r="WOU5" s="128"/>
      <c r="WOV5" s="128"/>
      <c r="WOW5" s="128"/>
      <c r="WOX5" s="128"/>
      <c r="WOY5" s="128"/>
      <c r="WOZ5" s="128"/>
      <c r="WPA5" s="128"/>
      <c r="WPB5" s="128"/>
      <c r="WPC5" s="128"/>
      <c r="WPD5" s="128"/>
      <c r="WPE5" s="128"/>
      <c r="WPF5" s="128"/>
      <c r="WPG5" s="128"/>
      <c r="WPH5" s="128"/>
      <c r="WPI5" s="128"/>
      <c r="WPJ5" s="128"/>
      <c r="WPK5" s="128"/>
      <c r="WPL5" s="128"/>
      <c r="WPM5" s="128"/>
      <c r="WPN5" s="128"/>
      <c r="WPO5" s="128"/>
      <c r="WPP5" s="128"/>
      <c r="WPQ5" s="128"/>
      <c r="WPR5" s="128"/>
      <c r="WPS5" s="128"/>
      <c r="WPT5" s="128"/>
      <c r="WPU5" s="128"/>
      <c r="WPV5" s="128"/>
      <c r="WPW5" s="128"/>
      <c r="WPX5" s="128"/>
      <c r="WPY5" s="128"/>
      <c r="WPZ5" s="128"/>
      <c r="WQA5" s="128"/>
      <c r="WQB5" s="128"/>
      <c r="WQC5" s="128"/>
      <c r="WQD5" s="128"/>
      <c r="WQE5" s="128"/>
      <c r="WQF5" s="128"/>
      <c r="WQG5" s="128"/>
      <c r="WQH5" s="128"/>
      <c r="WQI5" s="128"/>
      <c r="WQJ5" s="128"/>
      <c r="WQK5" s="128"/>
      <c r="WQL5" s="128"/>
      <c r="WQM5" s="128"/>
      <c r="WQN5" s="128"/>
      <c r="WQO5" s="128"/>
      <c r="WQP5" s="128"/>
      <c r="WQQ5" s="128"/>
      <c r="WQR5" s="128"/>
      <c r="WQS5" s="128"/>
      <c r="WQT5" s="128"/>
      <c r="WQU5" s="128"/>
      <c r="WQV5" s="128"/>
      <c r="WQW5" s="128"/>
      <c r="WQX5" s="128"/>
      <c r="WQY5" s="128"/>
      <c r="WQZ5" s="128"/>
      <c r="WRA5" s="128"/>
      <c r="WRB5" s="128"/>
      <c r="WRC5" s="128"/>
      <c r="WRD5" s="128"/>
      <c r="WRE5" s="128"/>
      <c r="WRF5" s="128"/>
      <c r="WRG5" s="128"/>
      <c r="WRH5" s="128"/>
      <c r="WRI5" s="128"/>
      <c r="WRJ5" s="128"/>
      <c r="WRK5" s="128"/>
      <c r="WRL5" s="128"/>
      <c r="WRM5" s="128"/>
      <c r="WRN5" s="128"/>
      <c r="WRO5" s="128"/>
      <c r="WRP5" s="128"/>
      <c r="WRQ5" s="128"/>
      <c r="WRR5" s="128"/>
      <c r="WRS5" s="128"/>
      <c r="WRT5" s="128"/>
      <c r="WRU5" s="128"/>
      <c r="WRV5" s="128"/>
      <c r="WRW5" s="128"/>
      <c r="WRX5" s="128"/>
      <c r="WRY5" s="128"/>
      <c r="WRZ5" s="128"/>
      <c r="WSA5" s="128"/>
      <c r="WSB5" s="128"/>
      <c r="WSC5" s="128"/>
      <c r="WSD5" s="128"/>
      <c r="WSE5" s="128"/>
      <c r="WSF5" s="128"/>
      <c r="WSG5" s="128"/>
      <c r="WSH5" s="128"/>
      <c r="WSI5" s="128"/>
      <c r="WSJ5" s="128"/>
      <c r="WSK5" s="128"/>
      <c r="WSL5" s="128"/>
      <c r="WSM5" s="128"/>
      <c r="WSN5" s="128"/>
      <c r="WSO5" s="128"/>
      <c r="WSP5" s="128"/>
      <c r="WSQ5" s="128"/>
      <c r="WSR5" s="128"/>
      <c r="WSS5" s="128"/>
      <c r="WST5" s="128"/>
      <c r="WSU5" s="128"/>
      <c r="WSV5" s="128"/>
      <c r="WSW5" s="128"/>
      <c r="WSX5" s="128"/>
      <c r="WSY5" s="128"/>
      <c r="WSZ5" s="128"/>
      <c r="WTA5" s="128"/>
      <c r="WTB5" s="128"/>
      <c r="WTC5" s="128"/>
      <c r="WTD5" s="128"/>
      <c r="WTE5" s="128"/>
      <c r="WTF5" s="128"/>
      <c r="WTG5" s="128"/>
      <c r="WTH5" s="128"/>
      <c r="WTI5" s="128"/>
      <c r="WTJ5" s="128"/>
      <c r="WTK5" s="128"/>
      <c r="WTL5" s="128"/>
      <c r="WTM5" s="128"/>
      <c r="WTN5" s="128"/>
      <c r="WTO5" s="128"/>
      <c r="WTP5" s="128"/>
      <c r="WTQ5" s="128"/>
      <c r="WTR5" s="128"/>
      <c r="WTS5" s="128"/>
      <c r="WTT5" s="128"/>
      <c r="WTU5" s="128"/>
      <c r="WTV5" s="128"/>
      <c r="WTW5" s="128"/>
      <c r="WTX5" s="128"/>
      <c r="WTY5" s="128"/>
      <c r="WTZ5" s="128"/>
      <c r="WUA5" s="128"/>
      <c r="WUB5" s="128"/>
      <c r="WUC5" s="128"/>
      <c r="WUD5" s="128"/>
      <c r="WUE5" s="128"/>
      <c r="WUF5" s="128"/>
      <c r="WUG5" s="128"/>
      <c r="WUH5" s="128"/>
      <c r="WUI5" s="128"/>
      <c r="WUJ5" s="128"/>
      <c r="WUK5" s="128"/>
      <c r="WUL5" s="128"/>
      <c r="WUM5" s="128"/>
      <c r="WUN5" s="128"/>
      <c r="WUO5" s="128"/>
      <c r="WUP5" s="128"/>
      <c r="WUQ5" s="128"/>
      <c r="WUR5" s="128"/>
      <c r="WUS5" s="128"/>
      <c r="WUT5" s="128"/>
      <c r="WUU5" s="128"/>
      <c r="WUV5" s="128"/>
      <c r="WUW5" s="128"/>
      <c r="WUX5" s="128"/>
      <c r="WUY5" s="128"/>
      <c r="WUZ5" s="128"/>
      <c r="WVA5" s="128"/>
      <c r="WVB5" s="128"/>
      <c r="WVC5" s="128"/>
      <c r="WVD5" s="128"/>
      <c r="WVE5" s="128"/>
      <c r="WVF5" s="128"/>
      <c r="WVG5" s="128"/>
      <c r="WVH5" s="128"/>
      <c r="WVI5" s="128"/>
      <c r="WVJ5" s="128"/>
      <c r="WVK5" s="128"/>
      <c r="WVL5" s="128"/>
      <c r="WVM5" s="128"/>
      <c r="WVN5" s="128"/>
      <c r="WVO5" s="128"/>
      <c r="WVP5" s="128"/>
      <c r="WVQ5" s="128"/>
      <c r="WVR5" s="128"/>
      <c r="WVS5" s="128"/>
      <c r="WVT5" s="128"/>
      <c r="WVU5" s="128"/>
      <c r="WVV5" s="128"/>
      <c r="WVW5" s="128"/>
      <c r="WVX5" s="128"/>
      <c r="WVY5" s="128"/>
      <c r="WVZ5" s="128"/>
      <c r="WWA5" s="128"/>
    </row>
    <row r="6" spans="1:16147" s="240" customFormat="1" ht="15.75">
      <c r="A6" s="236"/>
      <c r="B6" s="75"/>
      <c r="C6" s="76"/>
      <c r="D6" s="76"/>
      <c r="E6" s="76"/>
      <c r="F6" s="76"/>
      <c r="G6" s="76"/>
      <c r="H6" s="76"/>
      <c r="I6" s="77"/>
      <c r="J6" s="237"/>
      <c r="K6" s="79"/>
      <c r="L6" s="238"/>
      <c r="M6" s="238"/>
      <c r="N6" s="238"/>
      <c r="O6" s="238"/>
      <c r="P6" s="238"/>
      <c r="Q6" s="81"/>
      <c r="R6" s="239"/>
      <c r="T6" s="236"/>
      <c r="U6" s="236"/>
      <c r="V6" s="236"/>
      <c r="W6" s="236"/>
      <c r="X6" s="236"/>
      <c r="Y6" s="236"/>
      <c r="Z6" s="236"/>
      <c r="AA6" s="236"/>
      <c r="AB6" s="236"/>
      <c r="AC6" s="236"/>
      <c r="AD6" s="236"/>
      <c r="AE6" s="236"/>
      <c r="AF6" s="236"/>
      <c r="AG6" s="236"/>
      <c r="AH6" s="236"/>
      <c r="AI6" s="236"/>
      <c r="AJ6" s="236"/>
      <c r="AK6" s="236"/>
      <c r="AL6" s="236"/>
      <c r="AM6" s="236"/>
      <c r="AN6" s="236"/>
      <c r="AO6" s="236"/>
      <c r="AP6" s="236"/>
      <c r="AQ6" s="236"/>
      <c r="AR6" s="236"/>
      <c r="AS6" s="236"/>
      <c r="AT6" s="236"/>
      <c r="AU6" s="236"/>
      <c r="AV6" s="236"/>
      <c r="AW6" s="236"/>
      <c r="AX6" s="236"/>
      <c r="AY6" s="236"/>
      <c r="AZ6" s="236"/>
      <c r="BA6" s="236"/>
      <c r="BB6" s="236"/>
      <c r="BC6" s="236"/>
      <c r="BD6" s="236"/>
      <c r="BE6" s="236"/>
      <c r="BF6" s="236"/>
      <c r="BG6" s="236"/>
      <c r="BH6" s="236"/>
      <c r="BI6" s="236"/>
      <c r="BJ6" s="236"/>
      <c r="BK6" s="236"/>
      <c r="BL6" s="236"/>
      <c r="BM6" s="236"/>
      <c r="BN6" s="236"/>
      <c r="BO6" s="236"/>
      <c r="BP6" s="236"/>
      <c r="BQ6" s="236"/>
      <c r="BR6" s="236"/>
      <c r="BS6" s="236"/>
      <c r="BT6" s="236"/>
      <c r="BU6" s="236"/>
      <c r="BV6" s="236"/>
      <c r="BW6" s="236"/>
      <c r="BX6" s="236"/>
      <c r="BY6" s="236"/>
      <c r="BZ6" s="236"/>
      <c r="CA6" s="236"/>
      <c r="CB6" s="236"/>
      <c r="CC6" s="236"/>
      <c r="CD6" s="236"/>
      <c r="CE6" s="236"/>
      <c r="CF6" s="236"/>
      <c r="CG6" s="236"/>
      <c r="CH6" s="236"/>
      <c r="CI6" s="236"/>
      <c r="CJ6" s="236"/>
      <c r="CK6" s="236"/>
      <c r="CL6" s="236"/>
      <c r="CM6" s="236"/>
      <c r="CN6" s="236"/>
      <c r="CO6" s="236"/>
      <c r="CP6" s="236"/>
      <c r="CQ6" s="236"/>
      <c r="CR6" s="236"/>
      <c r="CS6" s="236"/>
      <c r="CT6" s="236"/>
      <c r="CU6" s="236"/>
      <c r="CV6" s="236"/>
      <c r="CW6" s="236"/>
      <c r="CX6" s="236"/>
      <c r="CY6" s="236"/>
      <c r="CZ6" s="236"/>
      <c r="DA6" s="236"/>
      <c r="DB6" s="236"/>
      <c r="DC6" s="236"/>
      <c r="DD6" s="236"/>
      <c r="DE6" s="236"/>
      <c r="DF6" s="236"/>
      <c r="DG6" s="236"/>
      <c r="DH6" s="236"/>
      <c r="DI6" s="236"/>
      <c r="DJ6" s="236"/>
      <c r="DK6" s="236"/>
      <c r="DL6" s="236"/>
      <c r="DM6" s="236"/>
      <c r="DN6" s="236"/>
      <c r="DO6" s="236"/>
      <c r="DP6" s="236"/>
      <c r="DQ6" s="236"/>
      <c r="DR6" s="236"/>
      <c r="DS6" s="236"/>
      <c r="DT6" s="236"/>
      <c r="DU6" s="236"/>
      <c r="DV6" s="236"/>
      <c r="DW6" s="236"/>
      <c r="DX6" s="236"/>
      <c r="DY6" s="236"/>
      <c r="DZ6" s="236"/>
      <c r="EA6" s="236"/>
      <c r="EB6" s="236"/>
      <c r="EC6" s="236"/>
      <c r="ED6" s="236"/>
      <c r="EE6" s="236"/>
      <c r="EF6" s="236"/>
      <c r="EG6" s="236"/>
      <c r="EH6" s="236"/>
      <c r="EI6" s="236"/>
      <c r="EJ6" s="236"/>
      <c r="EK6" s="236"/>
      <c r="EL6" s="236"/>
      <c r="EM6" s="236"/>
      <c r="EN6" s="236"/>
      <c r="EO6" s="236"/>
      <c r="EP6" s="236"/>
      <c r="EQ6" s="236"/>
      <c r="ER6" s="236"/>
      <c r="ES6" s="236"/>
      <c r="ET6" s="236"/>
      <c r="EU6" s="236"/>
      <c r="EV6" s="236"/>
      <c r="EW6" s="236"/>
      <c r="EX6" s="236"/>
      <c r="EY6" s="236"/>
      <c r="EZ6" s="236"/>
      <c r="FA6" s="236"/>
      <c r="FB6" s="236"/>
      <c r="FC6" s="236"/>
      <c r="FD6" s="236"/>
      <c r="FE6" s="236"/>
      <c r="FF6" s="236"/>
      <c r="FG6" s="236"/>
      <c r="FH6" s="236"/>
      <c r="FI6" s="236"/>
      <c r="FJ6" s="236"/>
      <c r="FK6" s="236"/>
      <c r="FL6" s="236"/>
      <c r="FM6" s="236"/>
      <c r="FN6" s="236"/>
      <c r="FO6" s="236"/>
      <c r="FP6" s="236"/>
      <c r="FQ6" s="236"/>
      <c r="FR6" s="236"/>
      <c r="FS6" s="236"/>
      <c r="FT6" s="236"/>
      <c r="FU6" s="236"/>
      <c r="FV6" s="236"/>
      <c r="FW6" s="236"/>
      <c r="FX6" s="236"/>
      <c r="FY6" s="236"/>
      <c r="FZ6" s="236"/>
      <c r="GA6" s="236"/>
      <c r="GB6" s="236"/>
      <c r="GC6" s="236"/>
      <c r="GD6" s="236"/>
      <c r="GE6" s="236"/>
      <c r="GF6" s="236"/>
      <c r="GG6" s="236"/>
      <c r="GH6" s="236"/>
      <c r="GI6" s="236"/>
      <c r="GJ6" s="236"/>
      <c r="GK6" s="236"/>
      <c r="GL6" s="236"/>
      <c r="GM6" s="236"/>
      <c r="GN6" s="236"/>
      <c r="GO6" s="236"/>
      <c r="GP6" s="236"/>
      <c r="GQ6" s="236"/>
      <c r="GR6" s="236"/>
      <c r="GS6" s="236"/>
      <c r="GT6" s="236"/>
      <c r="GU6" s="236"/>
      <c r="GV6" s="236"/>
      <c r="GW6" s="236"/>
      <c r="GX6" s="236"/>
      <c r="GY6" s="236"/>
      <c r="GZ6" s="236"/>
      <c r="HA6" s="236"/>
      <c r="HB6" s="236"/>
      <c r="HC6" s="236"/>
      <c r="HD6" s="236"/>
      <c r="HE6" s="236"/>
      <c r="HF6" s="236"/>
      <c r="HG6" s="236"/>
      <c r="HH6" s="236"/>
      <c r="HI6" s="236"/>
      <c r="HJ6" s="236"/>
      <c r="HK6" s="236"/>
      <c r="HL6" s="236"/>
      <c r="HM6" s="236"/>
      <c r="HN6" s="236"/>
      <c r="HO6" s="236"/>
      <c r="HP6" s="236"/>
      <c r="HQ6" s="236"/>
      <c r="HR6" s="236"/>
      <c r="HS6" s="236"/>
      <c r="HT6" s="236"/>
      <c r="HU6" s="236"/>
      <c r="HV6" s="236"/>
      <c r="HW6" s="236"/>
      <c r="HX6" s="236"/>
      <c r="HY6" s="236"/>
      <c r="HZ6" s="236"/>
      <c r="IA6" s="236"/>
      <c r="IB6" s="236"/>
      <c r="IC6" s="236"/>
      <c r="ID6" s="236"/>
      <c r="IE6" s="236"/>
      <c r="IF6" s="236"/>
      <c r="IG6" s="236"/>
      <c r="IH6" s="236"/>
      <c r="II6" s="236"/>
      <c r="IJ6" s="236"/>
      <c r="IK6" s="236"/>
      <c r="IL6" s="236"/>
      <c r="IM6" s="236"/>
      <c r="IN6" s="236"/>
      <c r="IO6" s="236"/>
      <c r="IP6" s="236"/>
      <c r="IQ6" s="236"/>
      <c r="IR6" s="236"/>
      <c r="IS6" s="236"/>
      <c r="IT6" s="236"/>
      <c r="IU6" s="236"/>
      <c r="IV6" s="236"/>
      <c r="IW6" s="236"/>
      <c r="IX6" s="236"/>
      <c r="IY6" s="236"/>
      <c r="IZ6" s="236"/>
      <c r="JA6" s="236"/>
      <c r="JB6" s="236"/>
      <c r="JC6" s="236"/>
      <c r="JD6" s="236"/>
      <c r="JE6" s="236"/>
      <c r="JF6" s="236"/>
      <c r="JG6" s="236"/>
      <c r="JH6" s="236"/>
      <c r="JI6" s="236"/>
      <c r="JJ6" s="236"/>
      <c r="JK6" s="236"/>
      <c r="JL6" s="236"/>
      <c r="JM6" s="236"/>
      <c r="JN6" s="236"/>
      <c r="JO6" s="236"/>
      <c r="JP6" s="236"/>
      <c r="JQ6" s="236"/>
      <c r="JR6" s="236"/>
      <c r="JS6" s="236"/>
      <c r="JT6" s="236"/>
      <c r="JU6" s="236"/>
      <c r="JV6" s="236"/>
      <c r="JW6" s="236"/>
      <c r="JX6" s="236"/>
      <c r="JY6" s="236"/>
      <c r="JZ6" s="236"/>
      <c r="KA6" s="236"/>
      <c r="KB6" s="236"/>
      <c r="KC6" s="236"/>
      <c r="KD6" s="236"/>
      <c r="KE6" s="236"/>
      <c r="KF6" s="236"/>
      <c r="KG6" s="236"/>
      <c r="KH6" s="236"/>
      <c r="KI6" s="236"/>
      <c r="KJ6" s="236"/>
      <c r="KK6" s="236"/>
      <c r="KL6" s="236"/>
      <c r="KM6" s="236"/>
      <c r="KN6" s="236"/>
      <c r="KO6" s="236"/>
      <c r="KP6" s="236"/>
      <c r="KQ6" s="236"/>
      <c r="KR6" s="236"/>
      <c r="KS6" s="236"/>
      <c r="KT6" s="236"/>
      <c r="KU6" s="236"/>
      <c r="KV6" s="236"/>
      <c r="KW6" s="236"/>
      <c r="KX6" s="236"/>
      <c r="KY6" s="236"/>
      <c r="KZ6" s="236"/>
      <c r="LA6" s="236"/>
      <c r="LB6" s="236"/>
      <c r="LC6" s="236"/>
      <c r="LD6" s="236"/>
      <c r="LE6" s="236"/>
      <c r="LF6" s="236"/>
      <c r="LG6" s="236"/>
      <c r="LH6" s="236"/>
      <c r="LI6" s="236"/>
      <c r="LJ6" s="236"/>
      <c r="LK6" s="236"/>
      <c r="LL6" s="236"/>
      <c r="LM6" s="236"/>
      <c r="LN6" s="236"/>
      <c r="LO6" s="236"/>
      <c r="LP6" s="236"/>
      <c r="LQ6" s="236"/>
      <c r="LR6" s="236"/>
      <c r="LS6" s="236"/>
      <c r="LT6" s="236"/>
      <c r="LU6" s="236"/>
      <c r="LV6" s="236"/>
      <c r="LW6" s="236"/>
      <c r="LX6" s="236"/>
      <c r="LY6" s="236"/>
      <c r="LZ6" s="236"/>
      <c r="MA6" s="236"/>
      <c r="MB6" s="236"/>
      <c r="MC6" s="236"/>
      <c r="MD6" s="236"/>
      <c r="ME6" s="236"/>
      <c r="MF6" s="236"/>
      <c r="MG6" s="236"/>
      <c r="MH6" s="236"/>
      <c r="MI6" s="236"/>
      <c r="MJ6" s="236"/>
      <c r="MK6" s="236"/>
      <c r="ML6" s="236"/>
      <c r="MM6" s="236"/>
      <c r="MN6" s="236"/>
      <c r="MO6" s="236"/>
      <c r="MP6" s="236"/>
      <c r="MQ6" s="236"/>
      <c r="MR6" s="236"/>
      <c r="MS6" s="236"/>
      <c r="MT6" s="236"/>
      <c r="MU6" s="236"/>
      <c r="MV6" s="236"/>
      <c r="MW6" s="236"/>
      <c r="MX6" s="236"/>
      <c r="MY6" s="236"/>
      <c r="MZ6" s="236"/>
      <c r="NA6" s="236"/>
      <c r="NB6" s="236"/>
      <c r="NC6" s="236"/>
      <c r="ND6" s="236"/>
      <c r="NE6" s="236"/>
      <c r="NF6" s="236"/>
      <c r="NG6" s="236"/>
      <c r="NH6" s="236"/>
      <c r="NI6" s="236"/>
      <c r="NJ6" s="236"/>
      <c r="NK6" s="236"/>
      <c r="NL6" s="236"/>
      <c r="NM6" s="236"/>
      <c r="NN6" s="236"/>
      <c r="NO6" s="236"/>
      <c r="NP6" s="236"/>
      <c r="NQ6" s="236"/>
      <c r="NR6" s="236"/>
      <c r="NS6" s="236"/>
      <c r="NT6" s="236"/>
      <c r="NU6" s="236"/>
      <c r="NV6" s="236"/>
      <c r="NW6" s="236"/>
      <c r="NX6" s="236"/>
      <c r="NY6" s="236"/>
      <c r="NZ6" s="236"/>
      <c r="OA6" s="236"/>
      <c r="OB6" s="236"/>
      <c r="OC6" s="236"/>
      <c r="OD6" s="236"/>
      <c r="OE6" s="236"/>
      <c r="OF6" s="236"/>
      <c r="OG6" s="236"/>
      <c r="OH6" s="236"/>
      <c r="OI6" s="236"/>
      <c r="OJ6" s="236"/>
      <c r="OK6" s="236"/>
      <c r="OL6" s="236"/>
      <c r="OM6" s="236"/>
      <c r="ON6" s="236"/>
      <c r="OO6" s="236"/>
      <c r="OP6" s="236"/>
      <c r="OQ6" s="236"/>
      <c r="OR6" s="236"/>
      <c r="OS6" s="236"/>
      <c r="OT6" s="236"/>
      <c r="OU6" s="236"/>
      <c r="OV6" s="236"/>
      <c r="OW6" s="236"/>
      <c r="OX6" s="236"/>
      <c r="OY6" s="236"/>
      <c r="OZ6" s="236"/>
      <c r="PA6" s="236"/>
      <c r="PB6" s="236"/>
      <c r="PC6" s="236"/>
      <c r="PD6" s="236"/>
      <c r="PE6" s="236"/>
      <c r="PF6" s="236"/>
      <c r="PG6" s="236"/>
      <c r="PH6" s="236"/>
      <c r="PI6" s="236"/>
      <c r="PJ6" s="236"/>
      <c r="PK6" s="236"/>
      <c r="PL6" s="236"/>
      <c r="PM6" s="236"/>
      <c r="PN6" s="236"/>
      <c r="PO6" s="236"/>
      <c r="PP6" s="236"/>
      <c r="PQ6" s="236"/>
      <c r="PR6" s="236"/>
      <c r="PS6" s="236"/>
      <c r="PT6" s="236"/>
      <c r="PU6" s="236"/>
      <c r="PV6" s="236"/>
      <c r="PW6" s="236"/>
      <c r="PX6" s="236"/>
      <c r="PY6" s="236"/>
      <c r="PZ6" s="236"/>
      <c r="QA6" s="236"/>
      <c r="QB6" s="236"/>
      <c r="QC6" s="236"/>
      <c r="QD6" s="236"/>
      <c r="QE6" s="236"/>
      <c r="QF6" s="236"/>
      <c r="QG6" s="236"/>
      <c r="QH6" s="236"/>
      <c r="QI6" s="236"/>
      <c r="QJ6" s="236"/>
      <c r="QK6" s="236"/>
      <c r="QL6" s="236"/>
      <c r="QM6" s="236"/>
      <c r="QN6" s="236"/>
      <c r="QO6" s="236"/>
      <c r="QP6" s="236"/>
      <c r="QQ6" s="236"/>
      <c r="QR6" s="236"/>
      <c r="QS6" s="236"/>
      <c r="QT6" s="236"/>
      <c r="QU6" s="236"/>
      <c r="QV6" s="236"/>
      <c r="QW6" s="236"/>
      <c r="QX6" s="236"/>
      <c r="QY6" s="236"/>
      <c r="QZ6" s="236"/>
      <c r="RA6" s="236"/>
      <c r="RB6" s="236"/>
      <c r="RC6" s="236"/>
      <c r="RD6" s="236"/>
      <c r="RE6" s="236"/>
      <c r="RF6" s="236"/>
      <c r="RG6" s="236"/>
      <c r="RH6" s="236"/>
      <c r="RI6" s="236"/>
      <c r="RJ6" s="236"/>
      <c r="RK6" s="236"/>
      <c r="RL6" s="236"/>
      <c r="RM6" s="236"/>
      <c r="RN6" s="236"/>
      <c r="RO6" s="236"/>
      <c r="RP6" s="236"/>
      <c r="RQ6" s="236"/>
      <c r="RR6" s="236"/>
      <c r="RS6" s="236"/>
      <c r="RT6" s="236"/>
      <c r="RU6" s="236"/>
      <c r="RV6" s="236"/>
      <c r="RW6" s="236"/>
      <c r="RX6" s="236"/>
      <c r="RY6" s="236"/>
      <c r="RZ6" s="236"/>
      <c r="SA6" s="236"/>
      <c r="SB6" s="236"/>
      <c r="SC6" s="236"/>
      <c r="SD6" s="236"/>
      <c r="SE6" s="236"/>
      <c r="SF6" s="236"/>
      <c r="SG6" s="236"/>
      <c r="SH6" s="236"/>
      <c r="SI6" s="236"/>
      <c r="SJ6" s="236"/>
      <c r="SK6" s="236"/>
      <c r="SL6" s="236"/>
      <c r="SM6" s="236"/>
      <c r="SN6" s="236"/>
      <c r="SO6" s="236"/>
      <c r="SP6" s="236"/>
      <c r="SQ6" s="236"/>
      <c r="SR6" s="236"/>
      <c r="SS6" s="236"/>
      <c r="ST6" s="236"/>
      <c r="SU6" s="236"/>
      <c r="SV6" s="236"/>
      <c r="SW6" s="236"/>
      <c r="SX6" s="236"/>
      <c r="SY6" s="236"/>
      <c r="SZ6" s="236"/>
      <c r="TA6" s="236"/>
      <c r="TB6" s="236"/>
      <c r="TC6" s="236"/>
      <c r="TD6" s="236"/>
      <c r="TE6" s="236"/>
      <c r="TF6" s="236"/>
      <c r="TG6" s="236"/>
      <c r="TH6" s="236"/>
      <c r="TI6" s="236"/>
      <c r="TJ6" s="236"/>
      <c r="TK6" s="236"/>
      <c r="TL6" s="236"/>
      <c r="TM6" s="236"/>
      <c r="TN6" s="236"/>
      <c r="TO6" s="236"/>
      <c r="TP6" s="236"/>
      <c r="TQ6" s="236"/>
      <c r="TR6" s="236"/>
      <c r="TS6" s="236"/>
      <c r="TT6" s="236"/>
      <c r="TU6" s="236"/>
      <c r="TV6" s="236"/>
      <c r="TW6" s="236"/>
      <c r="TX6" s="236"/>
      <c r="TY6" s="236"/>
      <c r="TZ6" s="236"/>
      <c r="UA6" s="236"/>
      <c r="UB6" s="236"/>
      <c r="UC6" s="236"/>
      <c r="UD6" s="236"/>
      <c r="UE6" s="236"/>
      <c r="UF6" s="236"/>
      <c r="UG6" s="236"/>
      <c r="UH6" s="236"/>
      <c r="UI6" s="236"/>
      <c r="UJ6" s="236"/>
      <c r="UK6" s="236"/>
      <c r="UL6" s="236"/>
      <c r="UM6" s="236"/>
      <c r="UN6" s="236"/>
      <c r="UO6" s="236"/>
      <c r="UP6" s="236"/>
      <c r="UQ6" s="236"/>
      <c r="UR6" s="236"/>
      <c r="US6" s="236"/>
      <c r="UT6" s="236"/>
      <c r="UU6" s="236"/>
      <c r="UV6" s="236"/>
      <c r="UW6" s="236"/>
      <c r="UX6" s="236"/>
      <c r="UY6" s="236"/>
      <c r="UZ6" s="236"/>
      <c r="VA6" s="236"/>
      <c r="VB6" s="236"/>
      <c r="VC6" s="236"/>
      <c r="VD6" s="236"/>
      <c r="VE6" s="236"/>
      <c r="VF6" s="236"/>
      <c r="VG6" s="236"/>
      <c r="VH6" s="236"/>
      <c r="VI6" s="236"/>
      <c r="VJ6" s="236"/>
      <c r="VK6" s="236"/>
      <c r="VL6" s="236"/>
      <c r="VM6" s="236"/>
      <c r="VN6" s="236"/>
      <c r="VO6" s="236"/>
      <c r="VP6" s="236"/>
      <c r="VQ6" s="236"/>
      <c r="VR6" s="236"/>
      <c r="VS6" s="236"/>
      <c r="VT6" s="236"/>
      <c r="VU6" s="236"/>
      <c r="VV6" s="236"/>
      <c r="VW6" s="236"/>
      <c r="VX6" s="236"/>
      <c r="VY6" s="236"/>
      <c r="VZ6" s="236"/>
      <c r="WA6" s="236"/>
      <c r="WB6" s="236"/>
      <c r="WC6" s="236"/>
      <c r="WD6" s="236"/>
      <c r="WE6" s="236"/>
      <c r="WF6" s="236"/>
      <c r="WG6" s="236"/>
      <c r="WH6" s="236"/>
      <c r="WI6" s="236"/>
      <c r="WJ6" s="236"/>
      <c r="WK6" s="236"/>
      <c r="WL6" s="236"/>
      <c r="WM6" s="236"/>
      <c r="WN6" s="236"/>
      <c r="WO6" s="236"/>
      <c r="WP6" s="236"/>
      <c r="WQ6" s="236"/>
      <c r="WR6" s="236"/>
      <c r="WS6" s="236"/>
      <c r="WT6" s="236"/>
      <c r="WU6" s="236"/>
      <c r="WV6" s="236"/>
      <c r="WW6" s="236"/>
      <c r="WX6" s="236"/>
      <c r="WY6" s="236"/>
      <c r="WZ6" s="236"/>
      <c r="XA6" s="236"/>
      <c r="XB6" s="236"/>
      <c r="XC6" s="236"/>
      <c r="XD6" s="236"/>
      <c r="XE6" s="236"/>
      <c r="XF6" s="236"/>
      <c r="XG6" s="236"/>
      <c r="XH6" s="236"/>
      <c r="XI6" s="236"/>
      <c r="XJ6" s="236"/>
      <c r="XK6" s="236"/>
      <c r="XL6" s="236"/>
      <c r="XM6" s="236"/>
      <c r="XN6" s="236"/>
      <c r="XO6" s="236"/>
      <c r="XP6" s="236"/>
      <c r="XQ6" s="236"/>
      <c r="XR6" s="236"/>
      <c r="XS6" s="236"/>
      <c r="XT6" s="236"/>
      <c r="XU6" s="236"/>
      <c r="XV6" s="236"/>
      <c r="XW6" s="236"/>
      <c r="XX6" s="236"/>
      <c r="XY6" s="236"/>
      <c r="XZ6" s="236"/>
      <c r="YA6" s="236"/>
      <c r="YB6" s="236"/>
      <c r="YC6" s="236"/>
      <c r="YD6" s="236"/>
      <c r="YE6" s="236"/>
      <c r="YF6" s="236"/>
      <c r="YG6" s="236"/>
      <c r="YH6" s="236"/>
      <c r="YI6" s="236"/>
      <c r="YJ6" s="236"/>
      <c r="YK6" s="236"/>
      <c r="YL6" s="236"/>
      <c r="YM6" s="236"/>
      <c r="YN6" s="236"/>
      <c r="YO6" s="236"/>
      <c r="YP6" s="236"/>
      <c r="YQ6" s="236"/>
      <c r="YR6" s="236"/>
      <c r="YS6" s="236"/>
      <c r="YT6" s="236"/>
      <c r="YU6" s="236"/>
      <c r="YV6" s="236"/>
      <c r="YW6" s="236"/>
      <c r="YX6" s="236"/>
      <c r="YY6" s="236"/>
      <c r="YZ6" s="236"/>
      <c r="ZA6" s="236"/>
      <c r="ZB6" s="236"/>
      <c r="ZC6" s="236"/>
      <c r="ZD6" s="236"/>
      <c r="ZE6" s="236"/>
      <c r="ZF6" s="236"/>
      <c r="ZG6" s="236"/>
      <c r="ZH6" s="236"/>
      <c r="ZI6" s="236"/>
      <c r="ZJ6" s="236"/>
      <c r="ZK6" s="236"/>
      <c r="ZL6" s="236"/>
      <c r="ZM6" s="236"/>
      <c r="ZN6" s="236"/>
      <c r="ZO6" s="236"/>
      <c r="ZP6" s="236"/>
      <c r="ZQ6" s="236"/>
      <c r="ZR6" s="236"/>
      <c r="ZS6" s="236"/>
      <c r="ZT6" s="236"/>
      <c r="ZU6" s="236"/>
      <c r="ZV6" s="236"/>
      <c r="ZW6" s="236"/>
      <c r="ZX6" s="236"/>
      <c r="ZY6" s="236"/>
      <c r="ZZ6" s="236"/>
      <c r="AAA6" s="236"/>
      <c r="AAB6" s="236"/>
      <c r="AAC6" s="236"/>
      <c r="AAD6" s="236"/>
      <c r="AAE6" s="236"/>
      <c r="AAF6" s="236"/>
      <c r="AAG6" s="236"/>
      <c r="AAH6" s="236"/>
      <c r="AAI6" s="236"/>
      <c r="AAJ6" s="236"/>
      <c r="AAK6" s="236"/>
      <c r="AAL6" s="236"/>
      <c r="AAM6" s="236"/>
      <c r="AAN6" s="236"/>
      <c r="AAO6" s="236"/>
      <c r="AAP6" s="236"/>
      <c r="AAQ6" s="236"/>
      <c r="AAR6" s="236"/>
      <c r="AAS6" s="236"/>
      <c r="AAT6" s="236"/>
      <c r="AAU6" s="236"/>
      <c r="AAV6" s="236"/>
      <c r="AAW6" s="236"/>
      <c r="AAX6" s="236"/>
      <c r="AAY6" s="236"/>
      <c r="AAZ6" s="236"/>
      <c r="ABA6" s="236"/>
      <c r="ABB6" s="236"/>
      <c r="ABC6" s="236"/>
      <c r="ABD6" s="236"/>
      <c r="ABE6" s="236"/>
      <c r="ABF6" s="236"/>
      <c r="ABG6" s="236"/>
      <c r="ABH6" s="236"/>
      <c r="ABI6" s="236"/>
      <c r="ABJ6" s="236"/>
      <c r="ABK6" s="236"/>
      <c r="ABL6" s="236"/>
      <c r="ABM6" s="236"/>
      <c r="ABN6" s="236"/>
      <c r="ABO6" s="236"/>
      <c r="ABP6" s="236"/>
      <c r="ABQ6" s="236"/>
      <c r="ABR6" s="236"/>
      <c r="ABS6" s="236"/>
      <c r="ABT6" s="236"/>
      <c r="ABU6" s="236"/>
      <c r="ABV6" s="236"/>
      <c r="ABW6" s="236"/>
      <c r="ABX6" s="236"/>
      <c r="ABY6" s="236"/>
      <c r="ABZ6" s="236"/>
      <c r="ACA6" s="236"/>
      <c r="ACB6" s="236"/>
      <c r="ACC6" s="236"/>
      <c r="ACD6" s="236"/>
      <c r="ACE6" s="236"/>
      <c r="ACF6" s="236"/>
      <c r="ACG6" s="236"/>
      <c r="ACH6" s="236"/>
      <c r="ACI6" s="236"/>
      <c r="ACJ6" s="236"/>
      <c r="ACK6" s="236"/>
      <c r="ACL6" s="236"/>
      <c r="ACM6" s="236"/>
      <c r="ACN6" s="236"/>
      <c r="ACO6" s="236"/>
      <c r="ACP6" s="236"/>
      <c r="ACQ6" s="236"/>
      <c r="ACR6" s="236"/>
      <c r="ACS6" s="236"/>
      <c r="ACT6" s="236"/>
      <c r="ACU6" s="236"/>
      <c r="ACV6" s="236"/>
      <c r="ACW6" s="236"/>
      <c r="ACX6" s="236"/>
      <c r="ACY6" s="236"/>
      <c r="ACZ6" s="236"/>
      <c r="ADA6" s="236"/>
      <c r="ADB6" s="236"/>
      <c r="ADC6" s="236"/>
      <c r="ADD6" s="236"/>
      <c r="ADE6" s="236"/>
      <c r="ADF6" s="236"/>
      <c r="ADG6" s="236"/>
      <c r="ADH6" s="236"/>
      <c r="ADI6" s="236"/>
      <c r="ADJ6" s="236"/>
      <c r="ADK6" s="236"/>
      <c r="ADL6" s="236"/>
      <c r="ADM6" s="236"/>
      <c r="ADN6" s="236"/>
      <c r="ADO6" s="236"/>
      <c r="ADP6" s="236"/>
      <c r="ADQ6" s="236"/>
      <c r="ADR6" s="236"/>
      <c r="ADS6" s="236"/>
      <c r="ADT6" s="236"/>
      <c r="ADU6" s="236"/>
      <c r="ADV6" s="236"/>
      <c r="ADW6" s="236"/>
      <c r="ADX6" s="236"/>
      <c r="ADY6" s="236"/>
      <c r="ADZ6" s="236"/>
      <c r="AEA6" s="236"/>
      <c r="AEB6" s="236"/>
      <c r="AEC6" s="236"/>
      <c r="AED6" s="236"/>
      <c r="AEE6" s="236"/>
      <c r="AEF6" s="236"/>
      <c r="AEG6" s="236"/>
      <c r="AEH6" s="236"/>
      <c r="AEI6" s="236"/>
      <c r="AEJ6" s="236"/>
      <c r="AEK6" s="236"/>
      <c r="AEL6" s="236"/>
      <c r="AEM6" s="236"/>
      <c r="AEN6" s="236"/>
      <c r="AEO6" s="236"/>
      <c r="AEP6" s="236"/>
      <c r="AEQ6" s="236"/>
      <c r="AER6" s="236"/>
      <c r="AES6" s="236"/>
      <c r="AET6" s="236"/>
      <c r="AEU6" s="236"/>
      <c r="AEV6" s="236"/>
      <c r="AEW6" s="236"/>
      <c r="AEX6" s="236"/>
      <c r="AEY6" s="236"/>
      <c r="AEZ6" s="236"/>
      <c r="AFA6" s="236"/>
      <c r="AFB6" s="236"/>
      <c r="AFC6" s="236"/>
      <c r="AFD6" s="236"/>
      <c r="AFE6" s="236"/>
      <c r="AFF6" s="236"/>
      <c r="AFG6" s="236"/>
      <c r="AFH6" s="236"/>
      <c r="AFI6" s="236"/>
      <c r="AFJ6" s="236"/>
      <c r="AFK6" s="236"/>
      <c r="AFL6" s="236"/>
      <c r="AFM6" s="236"/>
      <c r="AFN6" s="236"/>
      <c r="AFO6" s="236"/>
      <c r="AFP6" s="236"/>
      <c r="AFQ6" s="236"/>
      <c r="AFR6" s="236"/>
      <c r="AFS6" s="236"/>
      <c r="AFT6" s="236"/>
      <c r="AFU6" s="236"/>
      <c r="AFV6" s="236"/>
      <c r="AFW6" s="236"/>
      <c r="AFX6" s="236"/>
      <c r="AFY6" s="236"/>
      <c r="AFZ6" s="236"/>
      <c r="AGA6" s="236"/>
      <c r="AGB6" s="236"/>
      <c r="AGC6" s="236"/>
      <c r="AGD6" s="236"/>
      <c r="AGE6" s="236"/>
      <c r="AGF6" s="236"/>
      <c r="AGG6" s="236"/>
      <c r="AGH6" s="236"/>
      <c r="AGI6" s="236"/>
      <c r="AGJ6" s="236"/>
      <c r="AGK6" s="236"/>
      <c r="AGL6" s="236"/>
      <c r="AGM6" s="236"/>
      <c r="AGN6" s="236"/>
      <c r="AGO6" s="236"/>
      <c r="AGP6" s="236"/>
      <c r="AGQ6" s="236"/>
      <c r="AGR6" s="236"/>
      <c r="AGS6" s="236"/>
      <c r="AGT6" s="236"/>
      <c r="AGU6" s="236"/>
      <c r="AGV6" s="236"/>
      <c r="AGW6" s="236"/>
      <c r="AGX6" s="236"/>
      <c r="AGY6" s="236"/>
      <c r="AGZ6" s="236"/>
      <c r="AHA6" s="236"/>
      <c r="AHB6" s="236"/>
      <c r="AHC6" s="236"/>
      <c r="AHD6" s="236"/>
      <c r="AHE6" s="236"/>
      <c r="AHF6" s="236"/>
      <c r="AHG6" s="236"/>
      <c r="AHH6" s="236"/>
      <c r="AHI6" s="236"/>
      <c r="AHJ6" s="236"/>
      <c r="AHK6" s="236"/>
      <c r="AHL6" s="236"/>
      <c r="AHM6" s="236"/>
      <c r="AHN6" s="236"/>
      <c r="AHO6" s="236"/>
      <c r="AHP6" s="236"/>
      <c r="AHQ6" s="236"/>
      <c r="AHR6" s="236"/>
      <c r="AHS6" s="236"/>
      <c r="AHT6" s="236"/>
      <c r="AHU6" s="236"/>
      <c r="AHV6" s="236"/>
      <c r="AHW6" s="236"/>
      <c r="AHX6" s="236"/>
      <c r="AHY6" s="236"/>
      <c r="AHZ6" s="236"/>
      <c r="AIA6" s="236"/>
      <c r="AIB6" s="236"/>
      <c r="AIC6" s="236"/>
      <c r="AID6" s="236"/>
      <c r="AIE6" s="236"/>
      <c r="AIF6" s="236"/>
      <c r="AIG6" s="236"/>
      <c r="AIH6" s="236"/>
      <c r="AII6" s="236"/>
      <c r="AIJ6" s="236"/>
      <c r="AIK6" s="236"/>
      <c r="AIL6" s="236"/>
      <c r="AIM6" s="236"/>
      <c r="AIN6" s="236"/>
      <c r="AIO6" s="236"/>
      <c r="AIP6" s="236"/>
      <c r="AIQ6" s="236"/>
      <c r="AIR6" s="236"/>
      <c r="AIS6" s="236"/>
      <c r="AIT6" s="236"/>
      <c r="AIU6" s="236"/>
      <c r="AIV6" s="236"/>
      <c r="AIW6" s="236"/>
      <c r="AIX6" s="236"/>
      <c r="AIY6" s="236"/>
      <c r="AIZ6" s="236"/>
      <c r="AJA6" s="236"/>
      <c r="AJB6" s="236"/>
      <c r="AJC6" s="236"/>
      <c r="AJD6" s="236"/>
      <c r="AJE6" s="236"/>
      <c r="AJF6" s="236"/>
      <c r="AJG6" s="236"/>
      <c r="AJH6" s="236"/>
      <c r="AJI6" s="236"/>
      <c r="AJJ6" s="236"/>
      <c r="AJK6" s="236"/>
      <c r="AJL6" s="236"/>
      <c r="AJM6" s="236"/>
      <c r="AJN6" s="236"/>
      <c r="AJO6" s="236"/>
      <c r="AJP6" s="236"/>
      <c r="AJQ6" s="236"/>
      <c r="AJR6" s="236"/>
      <c r="AJS6" s="236"/>
      <c r="AJT6" s="236"/>
      <c r="AJU6" s="236"/>
      <c r="AJV6" s="236"/>
      <c r="AJW6" s="236"/>
      <c r="AJX6" s="236"/>
      <c r="AJY6" s="236"/>
      <c r="AJZ6" s="236"/>
      <c r="AKA6" s="236"/>
      <c r="AKB6" s="236"/>
      <c r="AKC6" s="236"/>
      <c r="AKD6" s="236"/>
      <c r="AKE6" s="236"/>
      <c r="AKF6" s="236"/>
      <c r="AKG6" s="236"/>
      <c r="AKH6" s="236"/>
      <c r="AKI6" s="236"/>
      <c r="AKJ6" s="236"/>
      <c r="AKK6" s="236"/>
      <c r="AKL6" s="236"/>
      <c r="AKM6" s="236"/>
      <c r="AKN6" s="236"/>
      <c r="AKO6" s="236"/>
      <c r="AKP6" s="236"/>
      <c r="AKQ6" s="236"/>
      <c r="AKR6" s="236"/>
      <c r="AKS6" s="236"/>
      <c r="AKT6" s="236"/>
      <c r="AKU6" s="236"/>
      <c r="AKV6" s="236"/>
      <c r="AKW6" s="236"/>
      <c r="AKX6" s="236"/>
      <c r="AKY6" s="236"/>
      <c r="AKZ6" s="236"/>
      <c r="ALA6" s="236"/>
      <c r="ALB6" s="236"/>
      <c r="ALC6" s="236"/>
      <c r="ALD6" s="236"/>
      <c r="ALE6" s="236"/>
      <c r="ALF6" s="236"/>
      <c r="ALG6" s="236"/>
      <c r="ALH6" s="236"/>
      <c r="ALI6" s="236"/>
      <c r="ALJ6" s="236"/>
      <c r="ALK6" s="236"/>
      <c r="ALL6" s="236"/>
      <c r="ALM6" s="236"/>
      <c r="ALN6" s="236"/>
      <c r="ALO6" s="236"/>
      <c r="ALP6" s="236"/>
      <c r="ALQ6" s="236"/>
      <c r="ALR6" s="236"/>
      <c r="ALS6" s="236"/>
      <c r="ALT6" s="236"/>
      <c r="ALU6" s="236"/>
      <c r="ALV6" s="236"/>
      <c r="ALW6" s="236"/>
      <c r="ALX6" s="236"/>
      <c r="ALY6" s="236"/>
      <c r="ALZ6" s="236"/>
      <c r="AMA6" s="236"/>
      <c r="AMB6" s="236"/>
      <c r="AMC6" s="236"/>
      <c r="AMD6" s="236"/>
      <c r="AME6" s="236"/>
      <c r="AMF6" s="236"/>
      <c r="AMG6" s="236"/>
      <c r="AMH6" s="236"/>
      <c r="AMI6" s="236"/>
      <c r="AMJ6" s="236"/>
      <c r="AMK6" s="236"/>
      <c r="AML6" s="236"/>
      <c r="AMM6" s="236"/>
      <c r="AMN6" s="236"/>
      <c r="AMO6" s="236"/>
      <c r="AMP6" s="236"/>
      <c r="AMQ6" s="236"/>
      <c r="AMR6" s="236"/>
      <c r="AMS6" s="236"/>
      <c r="AMT6" s="236"/>
      <c r="AMU6" s="236"/>
      <c r="AMV6" s="236"/>
      <c r="AMW6" s="236"/>
      <c r="AMX6" s="236"/>
      <c r="AMY6" s="236"/>
      <c r="AMZ6" s="236"/>
      <c r="ANA6" s="236"/>
      <c r="ANB6" s="236"/>
      <c r="ANC6" s="236"/>
      <c r="AND6" s="236"/>
      <c r="ANE6" s="236"/>
      <c r="ANF6" s="236"/>
      <c r="ANG6" s="236"/>
      <c r="ANH6" s="236"/>
      <c r="ANI6" s="236"/>
      <c r="ANJ6" s="236"/>
      <c r="ANK6" s="236"/>
      <c r="ANL6" s="236"/>
      <c r="ANM6" s="236"/>
      <c r="ANN6" s="236"/>
      <c r="ANO6" s="236"/>
      <c r="ANP6" s="236"/>
      <c r="ANQ6" s="236"/>
      <c r="ANR6" s="236"/>
      <c r="ANS6" s="236"/>
      <c r="ANT6" s="236"/>
      <c r="ANU6" s="236"/>
      <c r="ANV6" s="236"/>
      <c r="ANW6" s="236"/>
      <c r="ANX6" s="236"/>
      <c r="ANY6" s="236"/>
      <c r="ANZ6" s="236"/>
      <c r="AOA6" s="236"/>
      <c r="AOB6" s="236"/>
      <c r="AOC6" s="236"/>
      <c r="AOD6" s="236"/>
      <c r="AOE6" s="236"/>
      <c r="AOF6" s="236"/>
      <c r="AOG6" s="236"/>
      <c r="AOH6" s="236"/>
      <c r="AOI6" s="236"/>
      <c r="AOJ6" s="236"/>
      <c r="AOK6" s="236"/>
      <c r="AOL6" s="236"/>
      <c r="AOM6" s="236"/>
      <c r="AON6" s="236"/>
      <c r="AOO6" s="236"/>
      <c r="AOP6" s="236"/>
      <c r="AOQ6" s="236"/>
      <c r="AOR6" s="236"/>
      <c r="AOS6" s="236"/>
      <c r="AOT6" s="236"/>
      <c r="AOU6" s="236"/>
      <c r="AOV6" s="236"/>
      <c r="AOW6" s="236"/>
      <c r="AOX6" s="236"/>
      <c r="AOY6" s="236"/>
      <c r="AOZ6" s="236"/>
      <c r="APA6" s="236"/>
      <c r="APB6" s="236"/>
      <c r="APC6" s="236"/>
      <c r="APD6" s="236"/>
      <c r="APE6" s="236"/>
      <c r="APF6" s="236"/>
      <c r="APG6" s="236"/>
      <c r="APH6" s="236"/>
      <c r="API6" s="236"/>
      <c r="APJ6" s="236"/>
      <c r="APK6" s="236"/>
      <c r="APL6" s="236"/>
      <c r="APM6" s="236"/>
      <c r="APN6" s="236"/>
      <c r="APO6" s="236"/>
      <c r="APP6" s="236"/>
      <c r="APQ6" s="236"/>
      <c r="APR6" s="236"/>
      <c r="APS6" s="236"/>
      <c r="APT6" s="236"/>
      <c r="APU6" s="236"/>
      <c r="APV6" s="236"/>
      <c r="APW6" s="236"/>
      <c r="APX6" s="236"/>
      <c r="APY6" s="236"/>
      <c r="APZ6" s="236"/>
      <c r="AQA6" s="236"/>
      <c r="AQB6" s="236"/>
      <c r="AQC6" s="236"/>
      <c r="AQD6" s="236"/>
      <c r="AQE6" s="236"/>
      <c r="AQF6" s="236"/>
      <c r="AQG6" s="236"/>
      <c r="AQH6" s="236"/>
      <c r="AQI6" s="236"/>
      <c r="AQJ6" s="236"/>
      <c r="AQK6" s="236"/>
      <c r="AQL6" s="236"/>
      <c r="AQM6" s="236"/>
      <c r="AQN6" s="236"/>
      <c r="AQO6" s="236"/>
      <c r="AQP6" s="236"/>
      <c r="AQQ6" s="236"/>
      <c r="AQR6" s="236"/>
      <c r="AQS6" s="236"/>
      <c r="AQT6" s="236"/>
      <c r="AQU6" s="236"/>
      <c r="AQV6" s="236"/>
      <c r="AQW6" s="236"/>
      <c r="AQX6" s="236"/>
      <c r="AQY6" s="236"/>
      <c r="AQZ6" s="236"/>
      <c r="ARA6" s="236"/>
      <c r="ARB6" s="236"/>
      <c r="ARC6" s="236"/>
      <c r="ARD6" s="236"/>
      <c r="ARE6" s="236"/>
      <c r="ARF6" s="236"/>
      <c r="ARG6" s="236"/>
      <c r="ARH6" s="236"/>
      <c r="ARI6" s="236"/>
      <c r="ARJ6" s="236"/>
      <c r="ARK6" s="236"/>
      <c r="ARL6" s="236"/>
      <c r="ARM6" s="236"/>
      <c r="ARN6" s="236"/>
      <c r="ARO6" s="236"/>
      <c r="ARP6" s="236"/>
      <c r="ARQ6" s="236"/>
      <c r="ARR6" s="236"/>
      <c r="ARS6" s="236"/>
      <c r="ART6" s="236"/>
      <c r="ARU6" s="236"/>
      <c r="ARV6" s="236"/>
      <c r="ARW6" s="236"/>
      <c r="ARX6" s="236"/>
      <c r="ARY6" s="236"/>
      <c r="ARZ6" s="236"/>
      <c r="ASA6" s="236"/>
      <c r="ASB6" s="236"/>
      <c r="ASC6" s="236"/>
      <c r="ASD6" s="236"/>
      <c r="ASE6" s="236"/>
      <c r="ASF6" s="236"/>
      <c r="ASG6" s="236"/>
      <c r="ASH6" s="236"/>
      <c r="ASI6" s="236"/>
      <c r="ASJ6" s="236"/>
      <c r="ASK6" s="236"/>
      <c r="ASL6" s="236"/>
      <c r="ASM6" s="236"/>
      <c r="ASN6" s="236"/>
      <c r="ASO6" s="236"/>
      <c r="ASP6" s="236"/>
      <c r="ASQ6" s="236"/>
      <c r="ASR6" s="236"/>
      <c r="ASS6" s="236"/>
      <c r="AST6" s="236"/>
      <c r="ASU6" s="236"/>
      <c r="ASV6" s="236"/>
      <c r="ASW6" s="236"/>
      <c r="ASX6" s="236"/>
      <c r="ASY6" s="236"/>
      <c r="ASZ6" s="236"/>
      <c r="ATA6" s="236"/>
      <c r="ATB6" s="236"/>
      <c r="ATC6" s="236"/>
      <c r="ATD6" s="236"/>
      <c r="ATE6" s="236"/>
      <c r="ATF6" s="236"/>
      <c r="ATG6" s="236"/>
      <c r="ATH6" s="236"/>
      <c r="ATI6" s="236"/>
      <c r="ATJ6" s="236"/>
      <c r="ATK6" s="236"/>
      <c r="ATL6" s="236"/>
      <c r="ATM6" s="236"/>
      <c r="ATN6" s="236"/>
      <c r="ATO6" s="236"/>
      <c r="ATP6" s="236"/>
      <c r="ATQ6" s="236"/>
      <c r="ATR6" s="236"/>
      <c r="ATS6" s="236"/>
      <c r="ATT6" s="236"/>
      <c r="ATU6" s="236"/>
      <c r="ATV6" s="236"/>
      <c r="ATW6" s="236"/>
      <c r="ATX6" s="236"/>
      <c r="ATY6" s="236"/>
      <c r="ATZ6" s="236"/>
      <c r="AUA6" s="236"/>
      <c r="AUB6" s="236"/>
      <c r="AUC6" s="236"/>
      <c r="AUD6" s="236"/>
      <c r="AUE6" s="236"/>
      <c r="AUF6" s="236"/>
      <c r="AUG6" s="236"/>
      <c r="AUH6" s="236"/>
      <c r="AUI6" s="236"/>
      <c r="AUJ6" s="236"/>
      <c r="AUK6" s="236"/>
      <c r="AUL6" s="236"/>
      <c r="AUM6" s="236"/>
      <c r="AUN6" s="236"/>
      <c r="AUO6" s="236"/>
      <c r="AUP6" s="236"/>
      <c r="AUQ6" s="236"/>
      <c r="AUR6" s="236"/>
      <c r="AUS6" s="236"/>
      <c r="AUT6" s="236"/>
      <c r="AUU6" s="236"/>
      <c r="AUV6" s="236"/>
      <c r="AUW6" s="236"/>
      <c r="AUX6" s="236"/>
      <c r="AUY6" s="236"/>
      <c r="AUZ6" s="236"/>
      <c r="AVA6" s="236"/>
      <c r="AVB6" s="236"/>
      <c r="AVC6" s="236"/>
      <c r="AVD6" s="236"/>
      <c r="AVE6" s="236"/>
      <c r="AVF6" s="236"/>
      <c r="AVG6" s="236"/>
      <c r="AVH6" s="236"/>
      <c r="AVI6" s="236"/>
      <c r="AVJ6" s="236"/>
      <c r="AVK6" s="236"/>
      <c r="AVL6" s="236"/>
      <c r="AVM6" s="236"/>
      <c r="AVN6" s="236"/>
      <c r="AVO6" s="236"/>
      <c r="AVP6" s="236"/>
      <c r="AVQ6" s="236"/>
      <c r="AVR6" s="236"/>
      <c r="AVS6" s="236"/>
      <c r="AVT6" s="236"/>
      <c r="AVU6" s="236"/>
      <c r="AVV6" s="236"/>
      <c r="AVW6" s="236"/>
      <c r="AVX6" s="236"/>
      <c r="AVY6" s="236"/>
      <c r="AVZ6" s="236"/>
      <c r="AWA6" s="236"/>
      <c r="AWB6" s="236"/>
      <c r="AWC6" s="236"/>
      <c r="AWD6" s="236"/>
      <c r="AWE6" s="236"/>
      <c r="AWF6" s="236"/>
      <c r="AWG6" s="236"/>
      <c r="AWH6" s="236"/>
      <c r="AWI6" s="236"/>
      <c r="AWJ6" s="236"/>
      <c r="AWK6" s="236"/>
      <c r="AWL6" s="236"/>
      <c r="AWM6" s="236"/>
      <c r="AWN6" s="236"/>
      <c r="AWO6" s="236"/>
      <c r="AWP6" s="236"/>
      <c r="AWQ6" s="236"/>
      <c r="AWR6" s="236"/>
      <c r="AWS6" s="236"/>
      <c r="AWT6" s="236"/>
      <c r="AWU6" s="236"/>
      <c r="AWV6" s="236"/>
      <c r="AWW6" s="236"/>
      <c r="AWX6" s="236"/>
      <c r="AWY6" s="236"/>
      <c r="AWZ6" s="236"/>
      <c r="AXA6" s="236"/>
      <c r="AXB6" s="236"/>
      <c r="AXC6" s="236"/>
      <c r="AXD6" s="236"/>
      <c r="AXE6" s="236"/>
      <c r="AXF6" s="236"/>
      <c r="AXG6" s="236"/>
      <c r="AXH6" s="236"/>
      <c r="AXI6" s="236"/>
      <c r="AXJ6" s="236"/>
      <c r="AXK6" s="236"/>
      <c r="AXL6" s="236"/>
      <c r="AXM6" s="236"/>
      <c r="AXN6" s="236"/>
      <c r="AXO6" s="236"/>
      <c r="AXP6" s="236"/>
      <c r="AXQ6" s="236"/>
      <c r="AXR6" s="236"/>
      <c r="AXS6" s="236"/>
      <c r="AXT6" s="236"/>
      <c r="AXU6" s="236"/>
      <c r="AXV6" s="236"/>
      <c r="AXW6" s="236"/>
      <c r="AXX6" s="236"/>
      <c r="AXY6" s="236"/>
      <c r="AXZ6" s="236"/>
      <c r="AYA6" s="236"/>
      <c r="AYB6" s="236"/>
      <c r="AYC6" s="236"/>
      <c r="AYD6" s="236"/>
      <c r="AYE6" s="236"/>
      <c r="AYF6" s="236"/>
      <c r="AYG6" s="236"/>
      <c r="AYH6" s="236"/>
      <c r="AYI6" s="236"/>
      <c r="AYJ6" s="236"/>
      <c r="AYK6" s="236"/>
      <c r="AYL6" s="236"/>
      <c r="AYM6" s="236"/>
      <c r="AYN6" s="236"/>
      <c r="AYO6" s="236"/>
      <c r="AYP6" s="236"/>
      <c r="AYQ6" s="236"/>
      <c r="AYR6" s="236"/>
      <c r="AYS6" s="236"/>
      <c r="AYT6" s="236"/>
      <c r="AYU6" s="236"/>
      <c r="AYV6" s="236"/>
      <c r="AYW6" s="236"/>
      <c r="AYX6" s="236"/>
      <c r="AYY6" s="236"/>
      <c r="AYZ6" s="236"/>
      <c r="AZA6" s="236"/>
      <c r="AZB6" s="236"/>
      <c r="AZC6" s="236"/>
      <c r="AZD6" s="236"/>
      <c r="AZE6" s="236"/>
      <c r="AZF6" s="236"/>
      <c r="AZG6" s="236"/>
      <c r="AZH6" s="236"/>
      <c r="AZI6" s="236"/>
      <c r="AZJ6" s="236"/>
      <c r="AZK6" s="236"/>
      <c r="AZL6" s="236"/>
      <c r="AZM6" s="236"/>
      <c r="AZN6" s="236"/>
      <c r="AZO6" s="236"/>
      <c r="AZP6" s="236"/>
      <c r="AZQ6" s="236"/>
      <c r="AZR6" s="236"/>
      <c r="AZS6" s="236"/>
      <c r="AZT6" s="236"/>
      <c r="AZU6" s="236"/>
      <c r="AZV6" s="236"/>
      <c r="AZW6" s="236"/>
      <c r="AZX6" s="236"/>
      <c r="AZY6" s="236"/>
      <c r="AZZ6" s="236"/>
      <c r="BAA6" s="236"/>
      <c r="BAB6" s="236"/>
      <c r="BAC6" s="236"/>
      <c r="BAD6" s="236"/>
      <c r="BAE6" s="236"/>
      <c r="BAF6" s="236"/>
      <c r="BAG6" s="236"/>
      <c r="BAH6" s="236"/>
      <c r="BAI6" s="236"/>
      <c r="BAJ6" s="236"/>
      <c r="BAK6" s="236"/>
      <c r="BAL6" s="236"/>
      <c r="BAM6" s="236"/>
      <c r="BAN6" s="236"/>
      <c r="BAO6" s="236"/>
      <c r="BAP6" s="236"/>
      <c r="BAQ6" s="236"/>
      <c r="BAR6" s="236"/>
      <c r="BAS6" s="236"/>
      <c r="BAT6" s="236"/>
      <c r="BAU6" s="236"/>
      <c r="BAV6" s="236"/>
      <c r="BAW6" s="236"/>
      <c r="BAX6" s="236"/>
      <c r="BAY6" s="236"/>
      <c r="BAZ6" s="236"/>
      <c r="BBA6" s="236"/>
      <c r="BBB6" s="236"/>
      <c r="BBC6" s="236"/>
      <c r="BBD6" s="236"/>
      <c r="BBE6" s="236"/>
      <c r="BBF6" s="236"/>
      <c r="BBG6" s="236"/>
      <c r="BBH6" s="236"/>
      <c r="BBI6" s="236"/>
      <c r="BBJ6" s="236"/>
      <c r="BBK6" s="236"/>
      <c r="BBL6" s="236"/>
      <c r="BBM6" s="236"/>
      <c r="BBN6" s="236"/>
      <c r="BBO6" s="236"/>
      <c r="BBP6" s="236"/>
      <c r="BBQ6" s="236"/>
      <c r="BBR6" s="236"/>
      <c r="BBS6" s="236"/>
      <c r="BBT6" s="236"/>
      <c r="BBU6" s="236"/>
      <c r="BBV6" s="236"/>
      <c r="BBW6" s="236"/>
      <c r="BBX6" s="236"/>
      <c r="BBY6" s="236"/>
      <c r="BBZ6" s="236"/>
      <c r="BCA6" s="236"/>
      <c r="BCB6" s="236"/>
      <c r="BCC6" s="236"/>
      <c r="BCD6" s="236"/>
      <c r="BCE6" s="236"/>
      <c r="BCF6" s="236"/>
      <c r="BCG6" s="236"/>
      <c r="BCH6" s="236"/>
      <c r="BCI6" s="236"/>
      <c r="BCJ6" s="236"/>
      <c r="BCK6" s="236"/>
      <c r="BCL6" s="236"/>
      <c r="BCM6" s="236"/>
      <c r="BCN6" s="236"/>
      <c r="BCO6" s="236"/>
      <c r="BCP6" s="236"/>
      <c r="BCQ6" s="236"/>
      <c r="BCR6" s="236"/>
      <c r="BCS6" s="236"/>
      <c r="BCT6" s="236"/>
      <c r="BCU6" s="236"/>
      <c r="BCV6" s="236"/>
      <c r="BCW6" s="236"/>
      <c r="BCX6" s="236"/>
      <c r="BCY6" s="236"/>
      <c r="BCZ6" s="236"/>
      <c r="BDA6" s="236"/>
      <c r="BDB6" s="236"/>
      <c r="BDC6" s="236"/>
      <c r="BDD6" s="236"/>
      <c r="BDE6" s="236"/>
      <c r="BDF6" s="236"/>
      <c r="BDG6" s="236"/>
      <c r="BDH6" s="236"/>
      <c r="BDI6" s="236"/>
      <c r="BDJ6" s="236"/>
      <c r="BDK6" s="236"/>
      <c r="BDL6" s="236"/>
      <c r="BDM6" s="236"/>
      <c r="BDN6" s="236"/>
      <c r="BDO6" s="236"/>
      <c r="BDP6" s="236"/>
      <c r="BDQ6" s="236"/>
      <c r="BDR6" s="236"/>
      <c r="BDS6" s="236"/>
      <c r="BDT6" s="236"/>
      <c r="BDU6" s="236"/>
      <c r="BDV6" s="236"/>
      <c r="BDW6" s="236"/>
      <c r="BDX6" s="236"/>
      <c r="BDY6" s="236"/>
      <c r="BDZ6" s="236"/>
      <c r="BEA6" s="236"/>
      <c r="BEB6" s="236"/>
      <c r="BEC6" s="236"/>
      <c r="BED6" s="236"/>
      <c r="BEE6" s="236"/>
      <c r="BEF6" s="236"/>
      <c r="BEG6" s="236"/>
      <c r="BEH6" s="236"/>
      <c r="BEI6" s="236"/>
      <c r="BEJ6" s="236"/>
      <c r="BEK6" s="236"/>
      <c r="BEL6" s="236"/>
      <c r="BEM6" s="236"/>
      <c r="BEN6" s="236"/>
      <c r="BEO6" s="236"/>
      <c r="BEP6" s="236"/>
      <c r="BEQ6" s="236"/>
      <c r="BER6" s="236"/>
      <c r="BES6" s="236"/>
      <c r="BET6" s="236"/>
      <c r="BEU6" s="236"/>
      <c r="BEV6" s="236"/>
      <c r="BEW6" s="236"/>
      <c r="BEX6" s="236"/>
      <c r="BEY6" s="236"/>
      <c r="BEZ6" s="236"/>
      <c r="BFA6" s="236"/>
      <c r="BFB6" s="236"/>
      <c r="BFC6" s="236"/>
      <c r="BFD6" s="236"/>
      <c r="BFE6" s="236"/>
      <c r="BFF6" s="236"/>
      <c r="BFG6" s="236"/>
      <c r="BFH6" s="236"/>
      <c r="BFI6" s="236"/>
      <c r="BFJ6" s="236"/>
      <c r="BFK6" s="236"/>
      <c r="BFL6" s="236"/>
      <c r="BFM6" s="236"/>
      <c r="BFN6" s="236"/>
      <c r="BFO6" s="236"/>
      <c r="BFP6" s="236"/>
      <c r="BFQ6" s="236"/>
      <c r="BFR6" s="236"/>
      <c r="BFS6" s="236"/>
      <c r="BFT6" s="236"/>
      <c r="BFU6" s="236"/>
      <c r="BFV6" s="236"/>
      <c r="BFW6" s="236"/>
      <c r="BFX6" s="236"/>
      <c r="BFY6" s="236"/>
      <c r="BFZ6" s="236"/>
      <c r="BGA6" s="236"/>
      <c r="BGB6" s="236"/>
      <c r="BGC6" s="236"/>
      <c r="BGD6" s="236"/>
      <c r="BGE6" s="236"/>
      <c r="BGF6" s="236"/>
      <c r="BGG6" s="236"/>
      <c r="BGH6" s="236"/>
      <c r="BGI6" s="236"/>
      <c r="BGJ6" s="236"/>
      <c r="BGK6" s="236"/>
      <c r="BGL6" s="236"/>
      <c r="BGM6" s="236"/>
      <c r="BGN6" s="236"/>
      <c r="BGO6" s="236"/>
      <c r="BGP6" s="236"/>
      <c r="BGQ6" s="236"/>
      <c r="BGR6" s="236"/>
      <c r="BGS6" s="236"/>
      <c r="BGT6" s="236"/>
      <c r="BGU6" s="236"/>
      <c r="BGV6" s="236"/>
      <c r="BGW6" s="236"/>
      <c r="BGX6" s="236"/>
      <c r="BGY6" s="236"/>
      <c r="BGZ6" s="236"/>
      <c r="BHA6" s="236"/>
      <c r="BHB6" s="236"/>
      <c r="BHC6" s="236"/>
      <c r="BHD6" s="236"/>
      <c r="BHE6" s="236"/>
      <c r="BHF6" s="236"/>
      <c r="BHG6" s="236"/>
      <c r="BHH6" s="236"/>
      <c r="BHI6" s="236"/>
      <c r="BHJ6" s="236"/>
      <c r="BHK6" s="236"/>
      <c r="BHL6" s="236"/>
      <c r="BHM6" s="236"/>
      <c r="BHN6" s="236"/>
      <c r="BHO6" s="236"/>
      <c r="BHP6" s="236"/>
      <c r="BHQ6" s="236"/>
      <c r="BHR6" s="236"/>
      <c r="BHS6" s="236"/>
      <c r="BHT6" s="236"/>
      <c r="BHU6" s="236"/>
      <c r="BHV6" s="236"/>
      <c r="BHW6" s="236"/>
      <c r="BHX6" s="236"/>
      <c r="BHY6" s="236"/>
      <c r="BHZ6" s="236"/>
      <c r="BIA6" s="236"/>
      <c r="BIB6" s="236"/>
      <c r="BIC6" s="236"/>
      <c r="BID6" s="236"/>
      <c r="BIE6" s="236"/>
      <c r="BIF6" s="236"/>
      <c r="BIG6" s="236"/>
      <c r="BIH6" s="236"/>
      <c r="BII6" s="236"/>
      <c r="BIJ6" s="236"/>
      <c r="BIK6" s="236"/>
      <c r="BIL6" s="236"/>
      <c r="BIM6" s="236"/>
      <c r="BIN6" s="236"/>
      <c r="BIO6" s="236"/>
      <c r="BIP6" s="236"/>
      <c r="BIQ6" s="236"/>
      <c r="BIR6" s="236"/>
      <c r="BIS6" s="236"/>
      <c r="BIT6" s="236"/>
      <c r="BIU6" s="236"/>
      <c r="BIV6" s="236"/>
      <c r="BIW6" s="236"/>
      <c r="BIX6" s="236"/>
      <c r="BIY6" s="236"/>
      <c r="BIZ6" s="236"/>
      <c r="BJA6" s="236"/>
      <c r="BJB6" s="236"/>
      <c r="BJC6" s="236"/>
      <c r="BJD6" s="236"/>
      <c r="BJE6" s="236"/>
      <c r="BJF6" s="236"/>
      <c r="BJG6" s="236"/>
      <c r="BJH6" s="236"/>
      <c r="BJI6" s="236"/>
      <c r="BJJ6" s="236"/>
      <c r="BJK6" s="236"/>
      <c r="BJL6" s="236"/>
      <c r="BJM6" s="236"/>
      <c r="BJN6" s="236"/>
      <c r="BJO6" s="236"/>
      <c r="BJP6" s="236"/>
      <c r="BJQ6" s="236"/>
      <c r="BJR6" s="236"/>
      <c r="BJS6" s="236"/>
      <c r="BJT6" s="236"/>
      <c r="BJU6" s="236"/>
      <c r="BJV6" s="236"/>
      <c r="BJW6" s="236"/>
      <c r="BJX6" s="236"/>
      <c r="BJY6" s="236"/>
      <c r="BJZ6" s="236"/>
      <c r="BKA6" s="236"/>
      <c r="BKB6" s="236"/>
      <c r="BKC6" s="236"/>
      <c r="BKD6" s="236"/>
      <c r="BKE6" s="236"/>
      <c r="BKF6" s="236"/>
      <c r="BKG6" s="236"/>
      <c r="BKH6" s="236"/>
      <c r="BKI6" s="236"/>
      <c r="BKJ6" s="236"/>
      <c r="BKK6" s="236"/>
      <c r="BKL6" s="236"/>
      <c r="BKM6" s="236"/>
      <c r="BKN6" s="236"/>
      <c r="BKO6" s="236"/>
      <c r="BKP6" s="236"/>
      <c r="BKQ6" s="236"/>
      <c r="BKR6" s="236"/>
      <c r="BKS6" s="236"/>
      <c r="BKT6" s="236"/>
      <c r="BKU6" s="236"/>
      <c r="BKV6" s="236"/>
      <c r="BKW6" s="236"/>
      <c r="BKX6" s="236"/>
      <c r="BKY6" s="236"/>
      <c r="BKZ6" s="236"/>
      <c r="BLA6" s="236"/>
      <c r="BLB6" s="236"/>
      <c r="BLC6" s="236"/>
      <c r="BLD6" s="236"/>
      <c r="BLE6" s="236"/>
      <c r="BLF6" s="236"/>
      <c r="BLG6" s="236"/>
      <c r="BLH6" s="236"/>
      <c r="BLI6" s="236"/>
      <c r="BLJ6" s="236"/>
      <c r="BLK6" s="236"/>
      <c r="BLL6" s="236"/>
      <c r="BLM6" s="236"/>
      <c r="BLN6" s="236"/>
      <c r="BLO6" s="236"/>
      <c r="BLP6" s="236"/>
      <c r="BLQ6" s="236"/>
      <c r="BLR6" s="236"/>
      <c r="BLS6" s="236"/>
      <c r="BLT6" s="236"/>
      <c r="BLU6" s="236"/>
      <c r="BLV6" s="236"/>
      <c r="BLW6" s="236"/>
      <c r="BLX6" s="236"/>
      <c r="BLY6" s="236"/>
      <c r="BLZ6" s="236"/>
      <c r="BMA6" s="236"/>
      <c r="BMB6" s="236"/>
      <c r="BMC6" s="236"/>
      <c r="BMD6" s="236"/>
      <c r="BME6" s="236"/>
      <c r="BMF6" s="236"/>
      <c r="BMG6" s="236"/>
      <c r="BMH6" s="236"/>
      <c r="BMI6" s="236"/>
      <c r="BMJ6" s="236"/>
      <c r="BMK6" s="236"/>
      <c r="BML6" s="236"/>
      <c r="BMM6" s="236"/>
      <c r="BMN6" s="236"/>
      <c r="BMO6" s="236"/>
      <c r="BMP6" s="236"/>
      <c r="BMQ6" s="236"/>
      <c r="BMR6" s="236"/>
      <c r="BMS6" s="236"/>
      <c r="BMT6" s="236"/>
      <c r="BMU6" s="236"/>
      <c r="BMV6" s="236"/>
      <c r="BMW6" s="236"/>
      <c r="BMX6" s="236"/>
      <c r="BMY6" s="236"/>
      <c r="BMZ6" s="236"/>
      <c r="BNA6" s="236"/>
      <c r="BNB6" s="236"/>
      <c r="BNC6" s="236"/>
      <c r="BND6" s="236"/>
      <c r="BNE6" s="236"/>
      <c r="BNF6" s="236"/>
      <c r="BNG6" s="236"/>
      <c r="BNH6" s="236"/>
      <c r="BNI6" s="236"/>
      <c r="BNJ6" s="236"/>
      <c r="BNK6" s="236"/>
      <c r="BNL6" s="236"/>
      <c r="BNM6" s="236"/>
      <c r="BNN6" s="236"/>
      <c r="BNO6" s="236"/>
      <c r="BNP6" s="236"/>
      <c r="BNQ6" s="236"/>
      <c r="BNR6" s="236"/>
      <c r="BNS6" s="236"/>
      <c r="BNT6" s="236"/>
      <c r="BNU6" s="236"/>
      <c r="BNV6" s="236"/>
      <c r="BNW6" s="236"/>
      <c r="BNX6" s="236"/>
      <c r="BNY6" s="236"/>
      <c r="BNZ6" s="236"/>
      <c r="BOA6" s="236"/>
      <c r="BOB6" s="236"/>
      <c r="BOC6" s="236"/>
      <c r="BOD6" s="236"/>
      <c r="BOE6" s="236"/>
      <c r="BOF6" s="236"/>
      <c r="BOG6" s="236"/>
      <c r="BOH6" s="236"/>
      <c r="BOI6" s="236"/>
      <c r="BOJ6" s="236"/>
      <c r="BOK6" s="236"/>
      <c r="BOL6" s="236"/>
      <c r="BOM6" s="236"/>
      <c r="BON6" s="236"/>
      <c r="BOO6" s="236"/>
      <c r="BOP6" s="236"/>
      <c r="BOQ6" s="236"/>
      <c r="BOR6" s="236"/>
      <c r="BOS6" s="236"/>
      <c r="BOT6" s="236"/>
      <c r="BOU6" s="236"/>
      <c r="BOV6" s="236"/>
      <c r="BOW6" s="236"/>
      <c r="BOX6" s="236"/>
      <c r="BOY6" s="236"/>
      <c r="BOZ6" s="236"/>
      <c r="BPA6" s="236"/>
      <c r="BPB6" s="236"/>
      <c r="BPC6" s="236"/>
      <c r="BPD6" s="236"/>
      <c r="BPE6" s="236"/>
      <c r="BPF6" s="236"/>
      <c r="BPG6" s="236"/>
      <c r="BPH6" s="236"/>
      <c r="BPI6" s="236"/>
      <c r="BPJ6" s="236"/>
      <c r="BPK6" s="236"/>
      <c r="BPL6" s="236"/>
      <c r="BPM6" s="236"/>
      <c r="BPN6" s="236"/>
      <c r="BPO6" s="236"/>
      <c r="BPP6" s="236"/>
      <c r="BPQ6" s="236"/>
      <c r="BPR6" s="236"/>
      <c r="BPS6" s="236"/>
      <c r="BPT6" s="236"/>
      <c r="BPU6" s="236"/>
      <c r="BPV6" s="236"/>
      <c r="BPW6" s="236"/>
      <c r="BPX6" s="236"/>
      <c r="BPY6" s="236"/>
      <c r="BPZ6" s="236"/>
      <c r="BQA6" s="236"/>
      <c r="BQB6" s="236"/>
      <c r="BQC6" s="236"/>
      <c r="BQD6" s="236"/>
      <c r="BQE6" s="236"/>
      <c r="BQF6" s="236"/>
      <c r="BQG6" s="236"/>
      <c r="BQH6" s="236"/>
      <c r="BQI6" s="236"/>
      <c r="BQJ6" s="236"/>
      <c r="BQK6" s="236"/>
      <c r="BQL6" s="236"/>
      <c r="BQM6" s="236"/>
      <c r="BQN6" s="236"/>
      <c r="BQO6" s="236"/>
      <c r="BQP6" s="236"/>
      <c r="BQQ6" s="236"/>
      <c r="BQR6" s="236"/>
      <c r="BQS6" s="236"/>
      <c r="BQT6" s="236"/>
      <c r="BQU6" s="236"/>
      <c r="BQV6" s="236"/>
      <c r="BQW6" s="236"/>
      <c r="BQX6" s="236"/>
      <c r="BQY6" s="236"/>
      <c r="BQZ6" s="236"/>
      <c r="BRA6" s="236"/>
      <c r="BRB6" s="236"/>
      <c r="BRC6" s="236"/>
      <c r="BRD6" s="236"/>
      <c r="BRE6" s="236"/>
      <c r="BRF6" s="236"/>
      <c r="BRG6" s="236"/>
      <c r="BRH6" s="236"/>
      <c r="BRI6" s="236"/>
      <c r="BRJ6" s="236"/>
      <c r="BRK6" s="236"/>
      <c r="BRL6" s="236"/>
      <c r="BRM6" s="236"/>
      <c r="BRN6" s="236"/>
      <c r="BRO6" s="236"/>
      <c r="BRP6" s="236"/>
      <c r="BRQ6" s="236"/>
      <c r="BRR6" s="236"/>
      <c r="BRS6" s="236"/>
      <c r="BRT6" s="236"/>
      <c r="BRU6" s="236"/>
      <c r="BRV6" s="236"/>
      <c r="BRW6" s="236"/>
      <c r="BRX6" s="236"/>
      <c r="BRY6" s="236"/>
      <c r="BRZ6" s="236"/>
      <c r="BSA6" s="236"/>
      <c r="BSB6" s="236"/>
      <c r="BSC6" s="236"/>
      <c r="BSD6" s="236"/>
      <c r="BSE6" s="236"/>
      <c r="BSF6" s="236"/>
      <c r="BSG6" s="236"/>
      <c r="BSH6" s="236"/>
      <c r="BSI6" s="236"/>
      <c r="BSJ6" s="236"/>
      <c r="BSK6" s="236"/>
      <c r="BSL6" s="236"/>
      <c r="BSM6" s="236"/>
      <c r="BSN6" s="236"/>
      <c r="BSO6" s="236"/>
      <c r="BSP6" s="236"/>
      <c r="BSQ6" s="236"/>
      <c r="BSR6" s="236"/>
      <c r="BSS6" s="236"/>
      <c r="BST6" s="236"/>
      <c r="BSU6" s="236"/>
      <c r="BSV6" s="236"/>
      <c r="BSW6" s="236"/>
      <c r="BSX6" s="236"/>
      <c r="BSY6" s="236"/>
      <c r="BSZ6" s="236"/>
      <c r="BTA6" s="236"/>
      <c r="BTB6" s="236"/>
      <c r="BTC6" s="236"/>
      <c r="BTD6" s="236"/>
      <c r="BTE6" s="236"/>
      <c r="BTF6" s="236"/>
      <c r="BTG6" s="236"/>
      <c r="BTH6" s="236"/>
      <c r="BTI6" s="236"/>
      <c r="BTJ6" s="236"/>
      <c r="BTK6" s="236"/>
      <c r="BTL6" s="236"/>
      <c r="BTM6" s="236"/>
      <c r="BTN6" s="236"/>
      <c r="BTO6" s="236"/>
      <c r="BTP6" s="236"/>
      <c r="BTQ6" s="236"/>
      <c r="BTR6" s="236"/>
      <c r="BTS6" s="236"/>
      <c r="BTT6" s="236"/>
      <c r="BTU6" s="236"/>
      <c r="BTV6" s="236"/>
      <c r="BTW6" s="236"/>
      <c r="BTX6" s="236"/>
      <c r="BTY6" s="236"/>
      <c r="BTZ6" s="236"/>
      <c r="BUA6" s="236"/>
      <c r="BUB6" s="236"/>
      <c r="BUC6" s="236"/>
      <c r="BUD6" s="236"/>
      <c r="BUE6" s="236"/>
      <c r="BUF6" s="236"/>
      <c r="BUG6" s="236"/>
      <c r="BUH6" s="236"/>
      <c r="BUI6" s="236"/>
      <c r="BUJ6" s="236"/>
      <c r="BUK6" s="236"/>
      <c r="BUL6" s="236"/>
      <c r="BUM6" s="236"/>
      <c r="BUN6" s="236"/>
      <c r="BUO6" s="236"/>
      <c r="BUP6" s="236"/>
      <c r="BUQ6" s="236"/>
      <c r="BUR6" s="236"/>
      <c r="BUS6" s="236"/>
      <c r="BUT6" s="236"/>
      <c r="BUU6" s="236"/>
      <c r="BUV6" s="236"/>
      <c r="BUW6" s="236"/>
      <c r="BUX6" s="236"/>
      <c r="BUY6" s="236"/>
      <c r="BUZ6" s="236"/>
      <c r="BVA6" s="236"/>
      <c r="BVB6" s="236"/>
      <c r="BVC6" s="236"/>
      <c r="BVD6" s="236"/>
      <c r="BVE6" s="236"/>
      <c r="BVF6" s="236"/>
      <c r="BVG6" s="236"/>
      <c r="BVH6" s="236"/>
      <c r="BVI6" s="236"/>
      <c r="BVJ6" s="236"/>
      <c r="BVK6" s="236"/>
      <c r="BVL6" s="236"/>
      <c r="BVM6" s="236"/>
      <c r="BVN6" s="236"/>
      <c r="BVO6" s="236"/>
      <c r="BVP6" s="236"/>
      <c r="BVQ6" s="236"/>
      <c r="BVR6" s="236"/>
      <c r="BVS6" s="236"/>
      <c r="BVT6" s="236"/>
      <c r="BVU6" s="236"/>
      <c r="BVV6" s="236"/>
      <c r="BVW6" s="236"/>
      <c r="BVX6" s="236"/>
      <c r="BVY6" s="236"/>
      <c r="BVZ6" s="236"/>
      <c r="BWA6" s="236"/>
      <c r="BWB6" s="236"/>
      <c r="BWC6" s="236"/>
      <c r="BWD6" s="236"/>
      <c r="BWE6" s="236"/>
      <c r="BWF6" s="236"/>
      <c r="BWG6" s="236"/>
      <c r="BWH6" s="236"/>
      <c r="BWI6" s="236"/>
      <c r="BWJ6" s="236"/>
      <c r="BWK6" s="236"/>
      <c r="BWL6" s="236"/>
      <c r="BWM6" s="236"/>
      <c r="BWN6" s="236"/>
      <c r="BWO6" s="236"/>
      <c r="BWP6" s="236"/>
      <c r="BWQ6" s="236"/>
      <c r="BWR6" s="236"/>
      <c r="BWS6" s="236"/>
      <c r="BWT6" s="236"/>
      <c r="BWU6" s="236"/>
      <c r="BWV6" s="236"/>
      <c r="BWW6" s="236"/>
      <c r="BWX6" s="236"/>
      <c r="BWY6" s="236"/>
      <c r="BWZ6" s="236"/>
      <c r="BXA6" s="236"/>
      <c r="BXB6" s="236"/>
      <c r="BXC6" s="236"/>
      <c r="BXD6" s="236"/>
      <c r="BXE6" s="236"/>
      <c r="BXF6" s="236"/>
      <c r="BXG6" s="236"/>
      <c r="BXH6" s="236"/>
      <c r="BXI6" s="236"/>
      <c r="BXJ6" s="236"/>
      <c r="BXK6" s="236"/>
      <c r="BXL6" s="236"/>
      <c r="BXM6" s="236"/>
      <c r="BXN6" s="236"/>
      <c r="BXO6" s="236"/>
      <c r="BXP6" s="236"/>
      <c r="BXQ6" s="236"/>
      <c r="BXR6" s="236"/>
      <c r="BXS6" s="236"/>
      <c r="BXT6" s="236"/>
      <c r="BXU6" s="236"/>
      <c r="BXV6" s="236"/>
      <c r="BXW6" s="236"/>
      <c r="BXX6" s="236"/>
      <c r="BXY6" s="236"/>
      <c r="BXZ6" s="236"/>
      <c r="BYA6" s="236"/>
      <c r="BYB6" s="236"/>
      <c r="BYC6" s="236"/>
      <c r="BYD6" s="236"/>
      <c r="BYE6" s="236"/>
      <c r="BYF6" s="236"/>
      <c r="BYG6" s="236"/>
      <c r="BYH6" s="236"/>
      <c r="BYI6" s="236"/>
      <c r="BYJ6" s="236"/>
      <c r="BYK6" s="236"/>
      <c r="BYL6" s="236"/>
      <c r="BYM6" s="236"/>
      <c r="BYN6" s="236"/>
      <c r="BYO6" s="236"/>
      <c r="BYP6" s="236"/>
      <c r="BYQ6" s="236"/>
      <c r="BYR6" s="236"/>
      <c r="BYS6" s="236"/>
      <c r="BYT6" s="236"/>
      <c r="BYU6" s="236"/>
      <c r="BYV6" s="236"/>
      <c r="BYW6" s="236"/>
      <c r="BYX6" s="236"/>
      <c r="BYY6" s="236"/>
      <c r="BYZ6" s="236"/>
      <c r="BZA6" s="236"/>
      <c r="BZB6" s="236"/>
      <c r="BZC6" s="236"/>
      <c r="BZD6" s="236"/>
      <c r="BZE6" s="236"/>
      <c r="BZF6" s="236"/>
      <c r="BZG6" s="236"/>
      <c r="BZH6" s="236"/>
      <c r="BZI6" s="236"/>
      <c r="BZJ6" s="236"/>
      <c r="BZK6" s="236"/>
      <c r="BZL6" s="236"/>
      <c r="BZM6" s="236"/>
      <c r="BZN6" s="236"/>
      <c r="BZO6" s="236"/>
      <c r="BZP6" s="236"/>
      <c r="BZQ6" s="236"/>
      <c r="BZR6" s="236"/>
      <c r="BZS6" s="236"/>
      <c r="BZT6" s="236"/>
      <c r="BZU6" s="236"/>
      <c r="BZV6" s="236"/>
      <c r="BZW6" s="236"/>
      <c r="BZX6" s="236"/>
      <c r="BZY6" s="236"/>
      <c r="BZZ6" s="236"/>
      <c r="CAA6" s="236"/>
      <c r="CAB6" s="236"/>
      <c r="CAC6" s="236"/>
      <c r="CAD6" s="236"/>
      <c r="CAE6" s="236"/>
      <c r="CAF6" s="236"/>
      <c r="CAG6" s="236"/>
      <c r="CAH6" s="236"/>
      <c r="CAI6" s="236"/>
      <c r="CAJ6" s="236"/>
      <c r="CAK6" s="236"/>
      <c r="CAL6" s="236"/>
      <c r="CAM6" s="236"/>
      <c r="CAN6" s="236"/>
      <c r="CAO6" s="236"/>
      <c r="CAP6" s="236"/>
      <c r="CAQ6" s="236"/>
      <c r="CAR6" s="236"/>
      <c r="CAS6" s="236"/>
      <c r="CAT6" s="236"/>
      <c r="CAU6" s="236"/>
      <c r="CAV6" s="236"/>
      <c r="CAW6" s="236"/>
      <c r="CAX6" s="236"/>
      <c r="CAY6" s="236"/>
      <c r="CAZ6" s="236"/>
      <c r="CBA6" s="236"/>
      <c r="CBB6" s="236"/>
      <c r="CBC6" s="236"/>
      <c r="CBD6" s="236"/>
      <c r="CBE6" s="236"/>
      <c r="CBF6" s="236"/>
      <c r="CBG6" s="236"/>
      <c r="CBH6" s="236"/>
      <c r="CBI6" s="236"/>
      <c r="CBJ6" s="236"/>
      <c r="CBK6" s="236"/>
      <c r="CBL6" s="236"/>
      <c r="CBM6" s="236"/>
      <c r="CBN6" s="236"/>
      <c r="CBO6" s="236"/>
      <c r="CBP6" s="236"/>
      <c r="CBQ6" s="236"/>
      <c r="CBR6" s="236"/>
      <c r="CBS6" s="236"/>
      <c r="CBT6" s="236"/>
      <c r="CBU6" s="236"/>
      <c r="CBV6" s="236"/>
      <c r="CBW6" s="236"/>
      <c r="CBX6" s="236"/>
      <c r="CBY6" s="236"/>
      <c r="CBZ6" s="236"/>
      <c r="CCA6" s="236"/>
      <c r="CCB6" s="236"/>
      <c r="CCC6" s="236"/>
      <c r="CCD6" s="236"/>
      <c r="CCE6" s="236"/>
      <c r="CCF6" s="236"/>
      <c r="CCG6" s="236"/>
      <c r="CCH6" s="236"/>
      <c r="CCI6" s="236"/>
      <c r="CCJ6" s="236"/>
      <c r="CCK6" s="236"/>
      <c r="CCL6" s="236"/>
      <c r="CCM6" s="236"/>
      <c r="CCN6" s="236"/>
      <c r="CCO6" s="236"/>
      <c r="CCP6" s="236"/>
      <c r="CCQ6" s="236"/>
      <c r="CCR6" s="236"/>
      <c r="CCS6" s="236"/>
      <c r="CCT6" s="236"/>
      <c r="CCU6" s="236"/>
      <c r="CCV6" s="236"/>
      <c r="CCW6" s="236"/>
      <c r="CCX6" s="236"/>
      <c r="CCY6" s="236"/>
      <c r="CCZ6" s="236"/>
      <c r="CDA6" s="236"/>
      <c r="CDB6" s="236"/>
      <c r="CDC6" s="236"/>
      <c r="CDD6" s="236"/>
      <c r="CDE6" s="236"/>
      <c r="CDF6" s="236"/>
      <c r="CDG6" s="236"/>
      <c r="CDH6" s="236"/>
      <c r="CDI6" s="236"/>
      <c r="CDJ6" s="236"/>
      <c r="CDK6" s="236"/>
      <c r="CDL6" s="236"/>
      <c r="CDM6" s="236"/>
      <c r="CDN6" s="236"/>
      <c r="CDO6" s="236"/>
      <c r="CDP6" s="236"/>
      <c r="CDQ6" s="236"/>
      <c r="CDR6" s="236"/>
      <c r="CDS6" s="236"/>
      <c r="CDT6" s="236"/>
      <c r="CDU6" s="236"/>
      <c r="CDV6" s="236"/>
      <c r="CDW6" s="236"/>
      <c r="CDX6" s="236"/>
      <c r="CDY6" s="236"/>
      <c r="CDZ6" s="236"/>
      <c r="CEA6" s="236"/>
      <c r="CEB6" s="236"/>
      <c r="CEC6" s="236"/>
      <c r="CED6" s="236"/>
      <c r="CEE6" s="236"/>
      <c r="CEF6" s="236"/>
      <c r="CEG6" s="236"/>
      <c r="CEH6" s="236"/>
      <c r="CEI6" s="236"/>
      <c r="CEJ6" s="236"/>
      <c r="CEK6" s="236"/>
      <c r="CEL6" s="236"/>
      <c r="CEM6" s="236"/>
      <c r="CEN6" s="236"/>
      <c r="CEO6" s="236"/>
      <c r="CEP6" s="236"/>
      <c r="CEQ6" s="236"/>
      <c r="CER6" s="236"/>
      <c r="CES6" s="236"/>
      <c r="CET6" s="236"/>
      <c r="CEU6" s="236"/>
      <c r="CEV6" s="236"/>
      <c r="CEW6" s="236"/>
      <c r="CEX6" s="236"/>
      <c r="CEY6" s="236"/>
      <c r="CEZ6" s="236"/>
      <c r="CFA6" s="236"/>
      <c r="CFB6" s="236"/>
      <c r="CFC6" s="236"/>
      <c r="CFD6" s="236"/>
      <c r="CFE6" s="236"/>
      <c r="CFF6" s="236"/>
      <c r="CFG6" s="236"/>
      <c r="CFH6" s="236"/>
      <c r="CFI6" s="236"/>
      <c r="CFJ6" s="236"/>
      <c r="CFK6" s="236"/>
      <c r="CFL6" s="236"/>
      <c r="CFM6" s="236"/>
      <c r="CFN6" s="236"/>
      <c r="CFO6" s="236"/>
      <c r="CFP6" s="236"/>
      <c r="CFQ6" s="236"/>
      <c r="CFR6" s="236"/>
      <c r="CFS6" s="236"/>
      <c r="CFT6" s="236"/>
      <c r="CFU6" s="236"/>
      <c r="CFV6" s="236"/>
      <c r="CFW6" s="236"/>
      <c r="CFX6" s="236"/>
      <c r="CFY6" s="236"/>
      <c r="CFZ6" s="236"/>
      <c r="CGA6" s="236"/>
      <c r="CGB6" s="236"/>
      <c r="CGC6" s="236"/>
      <c r="CGD6" s="236"/>
      <c r="CGE6" s="236"/>
      <c r="CGF6" s="236"/>
      <c r="CGG6" s="236"/>
      <c r="CGH6" s="236"/>
      <c r="CGI6" s="236"/>
      <c r="CGJ6" s="236"/>
      <c r="CGK6" s="236"/>
      <c r="CGL6" s="236"/>
      <c r="CGM6" s="236"/>
      <c r="CGN6" s="236"/>
      <c r="CGO6" s="236"/>
      <c r="CGP6" s="236"/>
      <c r="CGQ6" s="236"/>
      <c r="CGR6" s="236"/>
      <c r="CGS6" s="236"/>
      <c r="CGT6" s="236"/>
      <c r="CGU6" s="236"/>
      <c r="CGV6" s="236"/>
      <c r="CGW6" s="236"/>
      <c r="CGX6" s="236"/>
      <c r="CGY6" s="236"/>
      <c r="CGZ6" s="236"/>
      <c r="CHA6" s="236"/>
      <c r="CHB6" s="236"/>
      <c r="CHC6" s="236"/>
      <c r="CHD6" s="236"/>
      <c r="CHE6" s="236"/>
      <c r="CHF6" s="236"/>
      <c r="CHG6" s="236"/>
      <c r="CHH6" s="236"/>
      <c r="CHI6" s="236"/>
      <c r="CHJ6" s="236"/>
      <c r="CHK6" s="236"/>
      <c r="CHL6" s="236"/>
      <c r="CHM6" s="236"/>
      <c r="CHN6" s="236"/>
      <c r="CHO6" s="236"/>
      <c r="CHP6" s="236"/>
      <c r="CHQ6" s="236"/>
      <c r="CHR6" s="236"/>
      <c r="CHS6" s="236"/>
      <c r="CHT6" s="236"/>
      <c r="CHU6" s="236"/>
      <c r="CHV6" s="236"/>
      <c r="CHW6" s="236"/>
      <c r="CHX6" s="236"/>
      <c r="CHY6" s="236"/>
      <c r="CHZ6" s="236"/>
      <c r="CIA6" s="236"/>
      <c r="CIB6" s="236"/>
      <c r="CIC6" s="236"/>
      <c r="CID6" s="236"/>
      <c r="CIE6" s="236"/>
      <c r="CIF6" s="236"/>
      <c r="CIG6" s="236"/>
      <c r="CIH6" s="236"/>
      <c r="CII6" s="236"/>
      <c r="CIJ6" s="236"/>
      <c r="CIK6" s="236"/>
      <c r="CIL6" s="236"/>
      <c r="CIM6" s="236"/>
      <c r="CIN6" s="236"/>
      <c r="CIO6" s="236"/>
      <c r="CIP6" s="236"/>
      <c r="CIQ6" s="236"/>
      <c r="CIR6" s="236"/>
      <c r="CIS6" s="236"/>
      <c r="CIT6" s="236"/>
      <c r="CIU6" s="236"/>
      <c r="CIV6" s="236"/>
      <c r="CIW6" s="236"/>
      <c r="CIX6" s="236"/>
      <c r="CIY6" s="236"/>
      <c r="CIZ6" s="236"/>
      <c r="CJA6" s="236"/>
      <c r="CJB6" s="236"/>
      <c r="CJC6" s="236"/>
      <c r="CJD6" s="236"/>
      <c r="CJE6" s="236"/>
      <c r="CJF6" s="236"/>
      <c r="CJG6" s="236"/>
      <c r="CJH6" s="236"/>
      <c r="CJI6" s="236"/>
      <c r="CJJ6" s="236"/>
      <c r="CJK6" s="236"/>
      <c r="CJL6" s="236"/>
      <c r="CJM6" s="236"/>
      <c r="CJN6" s="236"/>
      <c r="CJO6" s="236"/>
      <c r="CJP6" s="236"/>
      <c r="CJQ6" s="236"/>
      <c r="CJR6" s="236"/>
      <c r="CJS6" s="236"/>
      <c r="CJT6" s="236"/>
      <c r="CJU6" s="236"/>
      <c r="CJV6" s="236"/>
      <c r="CJW6" s="236"/>
      <c r="CJX6" s="236"/>
      <c r="CJY6" s="236"/>
      <c r="CJZ6" s="236"/>
      <c r="CKA6" s="236"/>
      <c r="CKB6" s="236"/>
      <c r="CKC6" s="236"/>
      <c r="CKD6" s="236"/>
      <c r="CKE6" s="236"/>
      <c r="CKF6" s="236"/>
      <c r="CKG6" s="236"/>
      <c r="CKH6" s="236"/>
      <c r="CKI6" s="236"/>
      <c r="CKJ6" s="236"/>
      <c r="CKK6" s="236"/>
      <c r="CKL6" s="236"/>
      <c r="CKM6" s="236"/>
      <c r="CKN6" s="236"/>
      <c r="CKO6" s="236"/>
      <c r="CKP6" s="236"/>
      <c r="CKQ6" s="236"/>
      <c r="CKR6" s="236"/>
      <c r="CKS6" s="236"/>
      <c r="CKT6" s="236"/>
      <c r="CKU6" s="236"/>
      <c r="CKV6" s="236"/>
      <c r="CKW6" s="236"/>
      <c r="CKX6" s="236"/>
      <c r="CKY6" s="236"/>
      <c r="CKZ6" s="236"/>
      <c r="CLA6" s="236"/>
      <c r="CLB6" s="236"/>
      <c r="CLC6" s="236"/>
      <c r="CLD6" s="236"/>
      <c r="CLE6" s="236"/>
      <c r="CLF6" s="236"/>
      <c r="CLG6" s="236"/>
      <c r="CLH6" s="236"/>
      <c r="CLI6" s="236"/>
      <c r="CLJ6" s="236"/>
      <c r="CLK6" s="236"/>
      <c r="CLL6" s="236"/>
      <c r="CLM6" s="236"/>
      <c r="CLN6" s="236"/>
      <c r="CLO6" s="236"/>
      <c r="CLP6" s="236"/>
      <c r="CLQ6" s="236"/>
      <c r="CLR6" s="236"/>
      <c r="CLS6" s="236"/>
      <c r="CLT6" s="236"/>
      <c r="CLU6" s="236"/>
      <c r="CLV6" s="236"/>
      <c r="CLW6" s="236"/>
      <c r="CLX6" s="236"/>
      <c r="CLY6" s="236"/>
      <c r="CLZ6" s="236"/>
      <c r="CMA6" s="236"/>
      <c r="CMB6" s="236"/>
      <c r="CMC6" s="236"/>
      <c r="CMD6" s="236"/>
      <c r="CME6" s="236"/>
      <c r="CMF6" s="236"/>
      <c r="CMG6" s="236"/>
      <c r="CMH6" s="236"/>
      <c r="CMI6" s="236"/>
      <c r="CMJ6" s="236"/>
      <c r="CMK6" s="236"/>
      <c r="CML6" s="236"/>
      <c r="CMM6" s="236"/>
      <c r="CMN6" s="236"/>
      <c r="CMO6" s="236"/>
      <c r="CMP6" s="236"/>
      <c r="CMQ6" s="236"/>
      <c r="CMR6" s="236"/>
      <c r="CMS6" s="236"/>
      <c r="CMT6" s="236"/>
      <c r="CMU6" s="236"/>
      <c r="CMV6" s="236"/>
      <c r="CMW6" s="236"/>
      <c r="CMX6" s="236"/>
      <c r="CMY6" s="236"/>
      <c r="CMZ6" s="236"/>
      <c r="CNA6" s="236"/>
      <c r="CNB6" s="236"/>
      <c r="CNC6" s="236"/>
      <c r="CND6" s="236"/>
      <c r="CNE6" s="236"/>
      <c r="CNF6" s="236"/>
      <c r="CNG6" s="236"/>
      <c r="CNH6" s="236"/>
      <c r="CNI6" s="236"/>
      <c r="CNJ6" s="236"/>
      <c r="CNK6" s="236"/>
      <c r="CNL6" s="236"/>
      <c r="CNM6" s="236"/>
      <c r="CNN6" s="236"/>
      <c r="CNO6" s="236"/>
      <c r="CNP6" s="236"/>
      <c r="CNQ6" s="236"/>
      <c r="CNR6" s="236"/>
      <c r="CNS6" s="236"/>
      <c r="CNT6" s="236"/>
      <c r="CNU6" s="236"/>
      <c r="CNV6" s="236"/>
      <c r="CNW6" s="236"/>
      <c r="CNX6" s="236"/>
      <c r="CNY6" s="236"/>
      <c r="CNZ6" s="236"/>
      <c r="COA6" s="236"/>
      <c r="COB6" s="236"/>
      <c r="COC6" s="236"/>
      <c r="COD6" s="236"/>
      <c r="COE6" s="236"/>
      <c r="COF6" s="236"/>
      <c r="COG6" s="236"/>
      <c r="COH6" s="236"/>
      <c r="COI6" s="236"/>
      <c r="COJ6" s="236"/>
      <c r="COK6" s="236"/>
      <c r="COL6" s="236"/>
      <c r="COM6" s="236"/>
      <c r="CON6" s="236"/>
      <c r="COO6" s="236"/>
      <c r="COP6" s="236"/>
      <c r="COQ6" s="236"/>
      <c r="COR6" s="236"/>
      <c r="COS6" s="236"/>
      <c r="COT6" s="236"/>
      <c r="COU6" s="236"/>
      <c r="COV6" s="236"/>
      <c r="COW6" s="236"/>
      <c r="COX6" s="236"/>
      <c r="COY6" s="236"/>
      <c r="COZ6" s="236"/>
      <c r="CPA6" s="236"/>
      <c r="CPB6" s="236"/>
      <c r="CPC6" s="236"/>
      <c r="CPD6" s="236"/>
      <c r="CPE6" s="236"/>
      <c r="CPF6" s="236"/>
      <c r="CPG6" s="236"/>
      <c r="CPH6" s="236"/>
      <c r="CPI6" s="236"/>
      <c r="CPJ6" s="236"/>
      <c r="CPK6" s="236"/>
      <c r="CPL6" s="236"/>
      <c r="CPM6" s="236"/>
      <c r="CPN6" s="236"/>
      <c r="CPO6" s="236"/>
      <c r="CPP6" s="236"/>
      <c r="CPQ6" s="236"/>
      <c r="CPR6" s="236"/>
      <c r="CPS6" s="236"/>
      <c r="CPT6" s="236"/>
      <c r="CPU6" s="236"/>
      <c r="CPV6" s="236"/>
      <c r="CPW6" s="236"/>
      <c r="CPX6" s="236"/>
      <c r="CPY6" s="236"/>
      <c r="CPZ6" s="236"/>
      <c r="CQA6" s="236"/>
      <c r="CQB6" s="236"/>
      <c r="CQC6" s="236"/>
      <c r="CQD6" s="236"/>
      <c r="CQE6" s="236"/>
      <c r="CQF6" s="236"/>
      <c r="CQG6" s="236"/>
      <c r="CQH6" s="236"/>
      <c r="CQI6" s="236"/>
      <c r="CQJ6" s="236"/>
      <c r="CQK6" s="236"/>
      <c r="CQL6" s="236"/>
      <c r="CQM6" s="236"/>
      <c r="CQN6" s="236"/>
      <c r="CQO6" s="236"/>
      <c r="CQP6" s="236"/>
      <c r="CQQ6" s="236"/>
      <c r="CQR6" s="236"/>
      <c r="CQS6" s="236"/>
      <c r="CQT6" s="236"/>
      <c r="CQU6" s="236"/>
      <c r="CQV6" s="236"/>
      <c r="CQW6" s="236"/>
      <c r="CQX6" s="236"/>
      <c r="CQY6" s="236"/>
      <c r="CQZ6" s="236"/>
      <c r="CRA6" s="236"/>
      <c r="CRB6" s="236"/>
      <c r="CRC6" s="236"/>
      <c r="CRD6" s="236"/>
      <c r="CRE6" s="236"/>
      <c r="CRF6" s="236"/>
      <c r="CRG6" s="236"/>
      <c r="CRH6" s="236"/>
      <c r="CRI6" s="236"/>
      <c r="CRJ6" s="236"/>
      <c r="CRK6" s="236"/>
      <c r="CRL6" s="236"/>
      <c r="CRM6" s="236"/>
      <c r="CRN6" s="236"/>
      <c r="CRO6" s="236"/>
      <c r="CRP6" s="236"/>
      <c r="CRQ6" s="236"/>
      <c r="CRR6" s="236"/>
      <c r="CRS6" s="236"/>
      <c r="CRT6" s="236"/>
      <c r="CRU6" s="236"/>
      <c r="CRV6" s="236"/>
      <c r="CRW6" s="236"/>
      <c r="CRX6" s="236"/>
      <c r="CRY6" s="236"/>
      <c r="CRZ6" s="236"/>
      <c r="CSA6" s="236"/>
      <c r="CSB6" s="236"/>
      <c r="CSC6" s="236"/>
      <c r="CSD6" s="236"/>
      <c r="CSE6" s="236"/>
      <c r="CSF6" s="236"/>
      <c r="CSG6" s="236"/>
      <c r="CSH6" s="236"/>
      <c r="CSI6" s="236"/>
      <c r="CSJ6" s="236"/>
      <c r="CSK6" s="236"/>
      <c r="CSL6" s="236"/>
      <c r="CSM6" s="236"/>
      <c r="CSN6" s="236"/>
      <c r="CSO6" s="236"/>
      <c r="CSP6" s="236"/>
      <c r="CSQ6" s="236"/>
      <c r="CSR6" s="236"/>
      <c r="CSS6" s="236"/>
      <c r="CST6" s="236"/>
      <c r="CSU6" s="236"/>
      <c r="CSV6" s="236"/>
      <c r="CSW6" s="236"/>
      <c r="CSX6" s="236"/>
      <c r="CSY6" s="236"/>
      <c r="CSZ6" s="236"/>
      <c r="CTA6" s="236"/>
      <c r="CTB6" s="236"/>
      <c r="CTC6" s="236"/>
      <c r="CTD6" s="236"/>
      <c r="CTE6" s="236"/>
      <c r="CTF6" s="236"/>
      <c r="CTG6" s="236"/>
      <c r="CTH6" s="236"/>
      <c r="CTI6" s="236"/>
      <c r="CTJ6" s="236"/>
      <c r="CTK6" s="236"/>
      <c r="CTL6" s="236"/>
      <c r="CTM6" s="236"/>
      <c r="CTN6" s="236"/>
      <c r="CTO6" s="236"/>
      <c r="CTP6" s="236"/>
      <c r="CTQ6" s="236"/>
      <c r="CTR6" s="236"/>
      <c r="CTS6" s="236"/>
      <c r="CTT6" s="236"/>
      <c r="CTU6" s="236"/>
      <c r="CTV6" s="236"/>
      <c r="CTW6" s="236"/>
      <c r="CTX6" s="236"/>
      <c r="CTY6" s="236"/>
      <c r="CTZ6" s="236"/>
      <c r="CUA6" s="236"/>
      <c r="CUB6" s="236"/>
      <c r="CUC6" s="236"/>
      <c r="CUD6" s="236"/>
      <c r="CUE6" s="236"/>
      <c r="CUF6" s="236"/>
      <c r="CUG6" s="236"/>
      <c r="CUH6" s="236"/>
      <c r="CUI6" s="236"/>
      <c r="CUJ6" s="236"/>
      <c r="CUK6" s="236"/>
      <c r="CUL6" s="236"/>
      <c r="CUM6" s="236"/>
      <c r="CUN6" s="236"/>
      <c r="CUO6" s="236"/>
      <c r="CUP6" s="236"/>
      <c r="CUQ6" s="236"/>
      <c r="CUR6" s="236"/>
      <c r="CUS6" s="236"/>
      <c r="CUT6" s="236"/>
      <c r="CUU6" s="236"/>
      <c r="CUV6" s="236"/>
      <c r="CUW6" s="236"/>
      <c r="CUX6" s="236"/>
      <c r="CUY6" s="236"/>
      <c r="CUZ6" s="236"/>
      <c r="CVA6" s="236"/>
      <c r="CVB6" s="236"/>
      <c r="CVC6" s="236"/>
      <c r="CVD6" s="236"/>
      <c r="CVE6" s="236"/>
      <c r="CVF6" s="236"/>
      <c r="CVG6" s="236"/>
      <c r="CVH6" s="236"/>
      <c r="CVI6" s="236"/>
      <c r="CVJ6" s="236"/>
      <c r="CVK6" s="236"/>
      <c r="CVL6" s="236"/>
      <c r="CVM6" s="236"/>
      <c r="CVN6" s="236"/>
      <c r="CVO6" s="236"/>
      <c r="CVP6" s="236"/>
      <c r="CVQ6" s="236"/>
      <c r="CVR6" s="236"/>
      <c r="CVS6" s="236"/>
      <c r="CVT6" s="236"/>
      <c r="CVU6" s="236"/>
      <c r="CVV6" s="236"/>
      <c r="CVW6" s="236"/>
      <c r="CVX6" s="236"/>
      <c r="CVY6" s="236"/>
      <c r="CVZ6" s="236"/>
      <c r="CWA6" s="236"/>
      <c r="CWB6" s="236"/>
      <c r="CWC6" s="236"/>
      <c r="CWD6" s="236"/>
      <c r="CWE6" s="236"/>
      <c r="CWF6" s="236"/>
      <c r="CWG6" s="236"/>
      <c r="CWH6" s="236"/>
      <c r="CWI6" s="236"/>
      <c r="CWJ6" s="236"/>
      <c r="CWK6" s="236"/>
      <c r="CWL6" s="236"/>
      <c r="CWM6" s="236"/>
      <c r="CWN6" s="236"/>
      <c r="CWO6" s="236"/>
      <c r="CWP6" s="236"/>
      <c r="CWQ6" s="236"/>
      <c r="CWR6" s="236"/>
      <c r="CWS6" s="236"/>
      <c r="CWT6" s="236"/>
      <c r="CWU6" s="236"/>
      <c r="CWV6" s="236"/>
      <c r="CWW6" s="236"/>
      <c r="CWX6" s="236"/>
      <c r="CWY6" s="236"/>
      <c r="CWZ6" s="236"/>
      <c r="CXA6" s="236"/>
      <c r="CXB6" s="236"/>
      <c r="CXC6" s="236"/>
      <c r="CXD6" s="236"/>
      <c r="CXE6" s="236"/>
      <c r="CXF6" s="236"/>
      <c r="CXG6" s="236"/>
      <c r="CXH6" s="236"/>
      <c r="CXI6" s="236"/>
      <c r="CXJ6" s="236"/>
      <c r="CXK6" s="236"/>
      <c r="CXL6" s="236"/>
      <c r="CXM6" s="236"/>
      <c r="CXN6" s="236"/>
      <c r="CXO6" s="236"/>
      <c r="CXP6" s="236"/>
      <c r="CXQ6" s="236"/>
      <c r="CXR6" s="236"/>
      <c r="CXS6" s="236"/>
      <c r="CXT6" s="236"/>
      <c r="CXU6" s="236"/>
      <c r="CXV6" s="236"/>
      <c r="CXW6" s="236"/>
      <c r="CXX6" s="236"/>
      <c r="CXY6" s="236"/>
      <c r="CXZ6" s="236"/>
      <c r="CYA6" s="236"/>
      <c r="CYB6" s="236"/>
      <c r="CYC6" s="236"/>
      <c r="CYD6" s="236"/>
      <c r="CYE6" s="236"/>
      <c r="CYF6" s="236"/>
      <c r="CYG6" s="236"/>
      <c r="CYH6" s="236"/>
      <c r="CYI6" s="236"/>
      <c r="CYJ6" s="236"/>
      <c r="CYK6" s="236"/>
      <c r="CYL6" s="236"/>
      <c r="CYM6" s="236"/>
      <c r="CYN6" s="236"/>
      <c r="CYO6" s="236"/>
      <c r="CYP6" s="236"/>
      <c r="CYQ6" s="236"/>
      <c r="CYR6" s="236"/>
      <c r="CYS6" s="236"/>
      <c r="CYT6" s="236"/>
      <c r="CYU6" s="236"/>
      <c r="CYV6" s="236"/>
      <c r="CYW6" s="236"/>
      <c r="CYX6" s="236"/>
      <c r="CYY6" s="236"/>
      <c r="CYZ6" s="236"/>
      <c r="CZA6" s="236"/>
      <c r="CZB6" s="236"/>
      <c r="CZC6" s="236"/>
      <c r="CZD6" s="236"/>
      <c r="CZE6" s="236"/>
      <c r="CZF6" s="236"/>
      <c r="CZG6" s="236"/>
      <c r="CZH6" s="236"/>
      <c r="CZI6" s="236"/>
      <c r="CZJ6" s="236"/>
      <c r="CZK6" s="236"/>
      <c r="CZL6" s="236"/>
      <c r="CZM6" s="236"/>
      <c r="CZN6" s="236"/>
      <c r="CZO6" s="236"/>
      <c r="CZP6" s="236"/>
      <c r="CZQ6" s="236"/>
      <c r="CZR6" s="236"/>
      <c r="CZS6" s="236"/>
      <c r="CZT6" s="236"/>
      <c r="CZU6" s="236"/>
      <c r="CZV6" s="236"/>
      <c r="CZW6" s="236"/>
      <c r="CZX6" s="236"/>
      <c r="CZY6" s="236"/>
      <c r="CZZ6" s="236"/>
      <c r="DAA6" s="236"/>
      <c r="DAB6" s="236"/>
      <c r="DAC6" s="236"/>
      <c r="DAD6" s="236"/>
      <c r="DAE6" s="236"/>
      <c r="DAF6" s="236"/>
      <c r="DAG6" s="236"/>
      <c r="DAH6" s="236"/>
      <c r="DAI6" s="236"/>
      <c r="DAJ6" s="236"/>
      <c r="DAK6" s="236"/>
      <c r="DAL6" s="236"/>
      <c r="DAM6" s="236"/>
      <c r="DAN6" s="236"/>
      <c r="DAO6" s="236"/>
      <c r="DAP6" s="236"/>
      <c r="DAQ6" s="236"/>
      <c r="DAR6" s="236"/>
      <c r="DAS6" s="236"/>
      <c r="DAT6" s="236"/>
      <c r="DAU6" s="236"/>
      <c r="DAV6" s="236"/>
      <c r="DAW6" s="236"/>
      <c r="DAX6" s="236"/>
      <c r="DAY6" s="236"/>
      <c r="DAZ6" s="236"/>
      <c r="DBA6" s="236"/>
      <c r="DBB6" s="236"/>
      <c r="DBC6" s="236"/>
      <c r="DBD6" s="236"/>
      <c r="DBE6" s="236"/>
      <c r="DBF6" s="236"/>
      <c r="DBG6" s="236"/>
      <c r="DBH6" s="236"/>
      <c r="DBI6" s="236"/>
      <c r="DBJ6" s="236"/>
      <c r="DBK6" s="236"/>
      <c r="DBL6" s="236"/>
      <c r="DBM6" s="236"/>
      <c r="DBN6" s="236"/>
      <c r="DBO6" s="236"/>
      <c r="DBP6" s="236"/>
      <c r="DBQ6" s="236"/>
      <c r="DBR6" s="236"/>
      <c r="DBS6" s="236"/>
      <c r="DBT6" s="236"/>
      <c r="DBU6" s="236"/>
      <c r="DBV6" s="236"/>
      <c r="DBW6" s="236"/>
      <c r="DBX6" s="236"/>
      <c r="DBY6" s="236"/>
      <c r="DBZ6" s="236"/>
      <c r="DCA6" s="236"/>
      <c r="DCB6" s="236"/>
      <c r="DCC6" s="236"/>
      <c r="DCD6" s="236"/>
      <c r="DCE6" s="236"/>
      <c r="DCF6" s="236"/>
      <c r="DCG6" s="236"/>
      <c r="DCH6" s="236"/>
      <c r="DCI6" s="236"/>
      <c r="DCJ6" s="236"/>
      <c r="DCK6" s="236"/>
      <c r="DCL6" s="236"/>
      <c r="DCM6" s="236"/>
      <c r="DCN6" s="236"/>
      <c r="DCO6" s="236"/>
      <c r="DCP6" s="236"/>
      <c r="DCQ6" s="236"/>
      <c r="DCR6" s="236"/>
      <c r="DCS6" s="236"/>
      <c r="DCT6" s="236"/>
      <c r="DCU6" s="236"/>
      <c r="DCV6" s="236"/>
      <c r="DCW6" s="236"/>
      <c r="DCX6" s="236"/>
      <c r="DCY6" s="236"/>
      <c r="DCZ6" s="236"/>
      <c r="DDA6" s="236"/>
      <c r="DDB6" s="236"/>
      <c r="DDC6" s="236"/>
      <c r="DDD6" s="236"/>
      <c r="DDE6" s="236"/>
      <c r="DDF6" s="236"/>
      <c r="DDG6" s="236"/>
      <c r="DDH6" s="236"/>
      <c r="DDI6" s="236"/>
      <c r="DDJ6" s="236"/>
      <c r="DDK6" s="236"/>
      <c r="DDL6" s="236"/>
      <c r="DDM6" s="236"/>
      <c r="DDN6" s="236"/>
      <c r="DDO6" s="236"/>
      <c r="DDP6" s="236"/>
      <c r="DDQ6" s="236"/>
      <c r="DDR6" s="236"/>
      <c r="DDS6" s="236"/>
      <c r="DDT6" s="236"/>
      <c r="DDU6" s="236"/>
      <c r="DDV6" s="236"/>
      <c r="DDW6" s="236"/>
      <c r="DDX6" s="236"/>
      <c r="DDY6" s="236"/>
      <c r="DDZ6" s="236"/>
      <c r="DEA6" s="236"/>
      <c r="DEB6" s="236"/>
      <c r="DEC6" s="236"/>
      <c r="DED6" s="236"/>
      <c r="DEE6" s="236"/>
      <c r="DEF6" s="236"/>
      <c r="DEG6" s="236"/>
      <c r="DEH6" s="236"/>
      <c r="DEI6" s="236"/>
      <c r="DEJ6" s="236"/>
      <c r="DEK6" s="236"/>
      <c r="DEL6" s="236"/>
      <c r="DEM6" s="236"/>
      <c r="DEN6" s="236"/>
      <c r="DEO6" s="236"/>
      <c r="DEP6" s="236"/>
      <c r="DEQ6" s="236"/>
      <c r="DER6" s="236"/>
      <c r="DES6" s="236"/>
      <c r="DET6" s="236"/>
      <c r="DEU6" s="236"/>
      <c r="DEV6" s="236"/>
      <c r="DEW6" s="236"/>
      <c r="DEX6" s="236"/>
      <c r="DEY6" s="236"/>
      <c r="DEZ6" s="236"/>
      <c r="DFA6" s="236"/>
      <c r="DFB6" s="236"/>
      <c r="DFC6" s="236"/>
      <c r="DFD6" s="236"/>
      <c r="DFE6" s="236"/>
      <c r="DFF6" s="236"/>
      <c r="DFG6" s="236"/>
      <c r="DFH6" s="236"/>
      <c r="DFI6" s="236"/>
      <c r="DFJ6" s="236"/>
      <c r="DFK6" s="236"/>
      <c r="DFL6" s="236"/>
      <c r="DFM6" s="236"/>
      <c r="DFN6" s="236"/>
      <c r="DFO6" s="236"/>
      <c r="DFP6" s="236"/>
      <c r="DFQ6" s="236"/>
      <c r="DFR6" s="236"/>
      <c r="DFS6" s="236"/>
      <c r="DFT6" s="236"/>
      <c r="DFU6" s="236"/>
      <c r="DFV6" s="236"/>
      <c r="DFW6" s="236"/>
      <c r="DFX6" s="236"/>
      <c r="DFY6" s="236"/>
      <c r="DFZ6" s="236"/>
      <c r="DGA6" s="236"/>
      <c r="DGB6" s="236"/>
      <c r="DGC6" s="236"/>
      <c r="DGD6" s="236"/>
      <c r="DGE6" s="236"/>
      <c r="DGF6" s="236"/>
      <c r="DGG6" s="236"/>
      <c r="DGH6" s="236"/>
      <c r="DGI6" s="236"/>
      <c r="DGJ6" s="236"/>
      <c r="DGK6" s="236"/>
      <c r="DGL6" s="236"/>
      <c r="DGM6" s="236"/>
      <c r="DGN6" s="236"/>
      <c r="DGO6" s="236"/>
      <c r="DGP6" s="236"/>
      <c r="DGQ6" s="236"/>
      <c r="DGR6" s="236"/>
      <c r="DGS6" s="236"/>
      <c r="DGT6" s="236"/>
      <c r="DGU6" s="236"/>
      <c r="DGV6" s="236"/>
      <c r="DGW6" s="236"/>
      <c r="DGX6" s="236"/>
      <c r="DGY6" s="236"/>
      <c r="DGZ6" s="236"/>
      <c r="DHA6" s="236"/>
      <c r="DHB6" s="236"/>
      <c r="DHC6" s="236"/>
      <c r="DHD6" s="236"/>
      <c r="DHE6" s="236"/>
      <c r="DHF6" s="236"/>
      <c r="DHG6" s="236"/>
      <c r="DHH6" s="236"/>
      <c r="DHI6" s="236"/>
      <c r="DHJ6" s="236"/>
      <c r="DHK6" s="236"/>
      <c r="DHL6" s="236"/>
      <c r="DHM6" s="236"/>
      <c r="DHN6" s="236"/>
      <c r="DHO6" s="236"/>
      <c r="DHP6" s="236"/>
      <c r="DHQ6" s="236"/>
      <c r="DHR6" s="236"/>
      <c r="DHS6" s="236"/>
      <c r="DHT6" s="236"/>
      <c r="DHU6" s="236"/>
      <c r="DHV6" s="236"/>
      <c r="DHW6" s="236"/>
      <c r="DHX6" s="236"/>
      <c r="DHY6" s="236"/>
      <c r="DHZ6" s="236"/>
      <c r="DIA6" s="236"/>
      <c r="DIB6" s="236"/>
      <c r="DIC6" s="236"/>
      <c r="DID6" s="236"/>
      <c r="DIE6" s="236"/>
      <c r="DIF6" s="236"/>
      <c r="DIG6" s="236"/>
      <c r="DIH6" s="236"/>
      <c r="DII6" s="236"/>
      <c r="DIJ6" s="236"/>
      <c r="DIK6" s="236"/>
      <c r="DIL6" s="236"/>
      <c r="DIM6" s="236"/>
      <c r="DIN6" s="236"/>
      <c r="DIO6" s="236"/>
      <c r="DIP6" s="236"/>
      <c r="DIQ6" s="236"/>
      <c r="DIR6" s="236"/>
      <c r="DIS6" s="236"/>
      <c r="DIT6" s="236"/>
      <c r="DIU6" s="236"/>
      <c r="DIV6" s="236"/>
      <c r="DIW6" s="236"/>
      <c r="DIX6" s="236"/>
      <c r="DIY6" s="236"/>
      <c r="DIZ6" s="236"/>
      <c r="DJA6" s="236"/>
      <c r="DJB6" s="236"/>
      <c r="DJC6" s="236"/>
      <c r="DJD6" s="236"/>
      <c r="DJE6" s="236"/>
      <c r="DJF6" s="236"/>
      <c r="DJG6" s="236"/>
      <c r="DJH6" s="236"/>
      <c r="DJI6" s="236"/>
      <c r="DJJ6" s="236"/>
      <c r="DJK6" s="236"/>
      <c r="DJL6" s="236"/>
      <c r="DJM6" s="236"/>
      <c r="DJN6" s="236"/>
      <c r="DJO6" s="236"/>
      <c r="DJP6" s="236"/>
      <c r="DJQ6" s="236"/>
      <c r="DJR6" s="236"/>
      <c r="DJS6" s="236"/>
      <c r="DJT6" s="236"/>
      <c r="DJU6" s="236"/>
      <c r="DJV6" s="236"/>
      <c r="DJW6" s="236"/>
      <c r="DJX6" s="236"/>
      <c r="DJY6" s="236"/>
      <c r="DJZ6" s="236"/>
      <c r="DKA6" s="236"/>
      <c r="DKB6" s="236"/>
      <c r="DKC6" s="236"/>
      <c r="DKD6" s="236"/>
      <c r="DKE6" s="236"/>
      <c r="DKF6" s="236"/>
      <c r="DKG6" s="236"/>
      <c r="DKH6" s="236"/>
      <c r="DKI6" s="236"/>
      <c r="DKJ6" s="236"/>
      <c r="DKK6" s="236"/>
      <c r="DKL6" s="236"/>
      <c r="DKM6" s="236"/>
      <c r="DKN6" s="236"/>
      <c r="DKO6" s="236"/>
      <c r="DKP6" s="236"/>
      <c r="DKQ6" s="236"/>
      <c r="DKR6" s="236"/>
      <c r="DKS6" s="236"/>
      <c r="DKT6" s="236"/>
      <c r="DKU6" s="236"/>
      <c r="DKV6" s="236"/>
      <c r="DKW6" s="236"/>
      <c r="DKX6" s="236"/>
      <c r="DKY6" s="236"/>
      <c r="DKZ6" s="236"/>
      <c r="DLA6" s="236"/>
      <c r="DLB6" s="236"/>
      <c r="DLC6" s="236"/>
      <c r="DLD6" s="236"/>
      <c r="DLE6" s="236"/>
      <c r="DLF6" s="236"/>
      <c r="DLG6" s="236"/>
      <c r="DLH6" s="236"/>
      <c r="DLI6" s="236"/>
      <c r="DLJ6" s="236"/>
      <c r="DLK6" s="236"/>
      <c r="DLL6" s="236"/>
      <c r="DLM6" s="236"/>
      <c r="DLN6" s="236"/>
      <c r="DLO6" s="236"/>
      <c r="DLP6" s="236"/>
      <c r="DLQ6" s="236"/>
      <c r="DLR6" s="236"/>
      <c r="DLS6" s="236"/>
      <c r="DLT6" s="236"/>
      <c r="DLU6" s="236"/>
      <c r="DLV6" s="236"/>
      <c r="DLW6" s="236"/>
      <c r="DLX6" s="236"/>
      <c r="DLY6" s="236"/>
      <c r="DLZ6" s="236"/>
      <c r="DMA6" s="236"/>
      <c r="DMB6" s="236"/>
      <c r="DMC6" s="236"/>
      <c r="DMD6" s="236"/>
      <c r="DME6" s="236"/>
      <c r="DMF6" s="236"/>
      <c r="DMG6" s="236"/>
      <c r="DMH6" s="236"/>
      <c r="DMI6" s="236"/>
      <c r="DMJ6" s="236"/>
      <c r="DMK6" s="236"/>
      <c r="DML6" s="236"/>
      <c r="DMM6" s="236"/>
      <c r="DMN6" s="236"/>
      <c r="DMO6" s="236"/>
      <c r="DMP6" s="236"/>
      <c r="DMQ6" s="236"/>
      <c r="DMR6" s="236"/>
      <c r="DMS6" s="236"/>
      <c r="DMT6" s="236"/>
      <c r="DMU6" s="236"/>
      <c r="DMV6" s="236"/>
      <c r="DMW6" s="236"/>
      <c r="DMX6" s="236"/>
      <c r="DMY6" s="236"/>
      <c r="DMZ6" s="236"/>
      <c r="DNA6" s="236"/>
      <c r="DNB6" s="236"/>
      <c r="DNC6" s="236"/>
      <c r="DND6" s="236"/>
      <c r="DNE6" s="236"/>
      <c r="DNF6" s="236"/>
      <c r="DNG6" s="236"/>
      <c r="DNH6" s="236"/>
      <c r="DNI6" s="236"/>
      <c r="DNJ6" s="236"/>
      <c r="DNK6" s="236"/>
      <c r="DNL6" s="236"/>
      <c r="DNM6" s="236"/>
      <c r="DNN6" s="236"/>
      <c r="DNO6" s="236"/>
      <c r="DNP6" s="236"/>
      <c r="DNQ6" s="236"/>
      <c r="DNR6" s="236"/>
      <c r="DNS6" s="236"/>
      <c r="DNT6" s="236"/>
      <c r="DNU6" s="236"/>
      <c r="DNV6" s="236"/>
      <c r="DNW6" s="236"/>
      <c r="DNX6" s="236"/>
      <c r="DNY6" s="236"/>
      <c r="DNZ6" s="236"/>
      <c r="DOA6" s="236"/>
      <c r="DOB6" s="236"/>
      <c r="DOC6" s="236"/>
      <c r="DOD6" s="236"/>
      <c r="DOE6" s="236"/>
      <c r="DOF6" s="236"/>
      <c r="DOG6" s="236"/>
      <c r="DOH6" s="236"/>
      <c r="DOI6" s="236"/>
      <c r="DOJ6" s="236"/>
      <c r="DOK6" s="236"/>
      <c r="DOL6" s="236"/>
      <c r="DOM6" s="236"/>
      <c r="DON6" s="236"/>
      <c r="DOO6" s="236"/>
      <c r="DOP6" s="236"/>
      <c r="DOQ6" s="236"/>
      <c r="DOR6" s="236"/>
      <c r="DOS6" s="236"/>
      <c r="DOT6" s="236"/>
      <c r="DOU6" s="236"/>
      <c r="DOV6" s="236"/>
      <c r="DOW6" s="236"/>
      <c r="DOX6" s="236"/>
      <c r="DOY6" s="236"/>
      <c r="DOZ6" s="236"/>
      <c r="DPA6" s="236"/>
      <c r="DPB6" s="236"/>
      <c r="DPC6" s="236"/>
      <c r="DPD6" s="236"/>
      <c r="DPE6" s="236"/>
      <c r="DPF6" s="236"/>
      <c r="DPG6" s="236"/>
      <c r="DPH6" s="236"/>
      <c r="DPI6" s="236"/>
      <c r="DPJ6" s="236"/>
      <c r="DPK6" s="236"/>
      <c r="DPL6" s="236"/>
      <c r="DPM6" s="236"/>
      <c r="DPN6" s="236"/>
      <c r="DPO6" s="236"/>
      <c r="DPP6" s="236"/>
      <c r="DPQ6" s="236"/>
      <c r="DPR6" s="236"/>
      <c r="DPS6" s="236"/>
      <c r="DPT6" s="236"/>
      <c r="DPU6" s="236"/>
      <c r="DPV6" s="236"/>
      <c r="DPW6" s="236"/>
      <c r="DPX6" s="236"/>
      <c r="DPY6" s="236"/>
      <c r="DPZ6" s="236"/>
      <c r="DQA6" s="236"/>
      <c r="DQB6" s="236"/>
      <c r="DQC6" s="236"/>
      <c r="DQD6" s="236"/>
      <c r="DQE6" s="236"/>
      <c r="DQF6" s="236"/>
      <c r="DQG6" s="236"/>
      <c r="DQH6" s="236"/>
      <c r="DQI6" s="236"/>
      <c r="DQJ6" s="236"/>
      <c r="DQK6" s="236"/>
      <c r="DQL6" s="236"/>
      <c r="DQM6" s="236"/>
      <c r="DQN6" s="236"/>
      <c r="DQO6" s="236"/>
      <c r="DQP6" s="236"/>
      <c r="DQQ6" s="236"/>
      <c r="DQR6" s="236"/>
      <c r="DQS6" s="236"/>
      <c r="DQT6" s="236"/>
      <c r="DQU6" s="236"/>
      <c r="DQV6" s="236"/>
      <c r="DQW6" s="236"/>
      <c r="DQX6" s="236"/>
      <c r="DQY6" s="236"/>
      <c r="DQZ6" s="236"/>
      <c r="DRA6" s="236"/>
      <c r="DRB6" s="236"/>
      <c r="DRC6" s="236"/>
      <c r="DRD6" s="236"/>
      <c r="DRE6" s="236"/>
      <c r="DRF6" s="236"/>
      <c r="DRG6" s="236"/>
      <c r="DRH6" s="236"/>
      <c r="DRI6" s="236"/>
      <c r="DRJ6" s="236"/>
      <c r="DRK6" s="236"/>
      <c r="DRL6" s="236"/>
      <c r="DRM6" s="236"/>
      <c r="DRN6" s="236"/>
      <c r="DRO6" s="236"/>
      <c r="DRP6" s="236"/>
      <c r="DRQ6" s="236"/>
      <c r="DRR6" s="236"/>
      <c r="DRS6" s="236"/>
      <c r="DRT6" s="236"/>
      <c r="DRU6" s="236"/>
      <c r="DRV6" s="236"/>
      <c r="DRW6" s="236"/>
      <c r="DRX6" s="236"/>
      <c r="DRY6" s="236"/>
      <c r="DRZ6" s="236"/>
      <c r="DSA6" s="236"/>
      <c r="DSB6" s="236"/>
      <c r="DSC6" s="236"/>
      <c r="DSD6" s="236"/>
      <c r="DSE6" s="236"/>
      <c r="DSF6" s="236"/>
      <c r="DSG6" s="236"/>
      <c r="DSH6" s="236"/>
      <c r="DSI6" s="236"/>
      <c r="DSJ6" s="236"/>
      <c r="DSK6" s="236"/>
      <c r="DSL6" s="236"/>
      <c r="DSM6" s="236"/>
      <c r="DSN6" s="236"/>
      <c r="DSO6" s="236"/>
      <c r="DSP6" s="236"/>
      <c r="DSQ6" s="236"/>
      <c r="DSR6" s="236"/>
      <c r="DSS6" s="236"/>
      <c r="DST6" s="236"/>
      <c r="DSU6" s="236"/>
      <c r="DSV6" s="236"/>
      <c r="DSW6" s="236"/>
      <c r="DSX6" s="236"/>
      <c r="DSY6" s="236"/>
      <c r="DSZ6" s="236"/>
      <c r="DTA6" s="236"/>
      <c r="DTB6" s="236"/>
      <c r="DTC6" s="236"/>
      <c r="DTD6" s="236"/>
      <c r="DTE6" s="236"/>
      <c r="DTF6" s="236"/>
      <c r="DTG6" s="236"/>
      <c r="DTH6" s="236"/>
      <c r="DTI6" s="236"/>
      <c r="DTJ6" s="236"/>
      <c r="DTK6" s="236"/>
      <c r="DTL6" s="236"/>
      <c r="DTM6" s="236"/>
      <c r="DTN6" s="236"/>
      <c r="DTO6" s="236"/>
      <c r="DTP6" s="236"/>
      <c r="DTQ6" s="236"/>
      <c r="DTR6" s="236"/>
      <c r="DTS6" s="236"/>
      <c r="DTT6" s="236"/>
      <c r="DTU6" s="236"/>
      <c r="DTV6" s="236"/>
      <c r="DTW6" s="236"/>
      <c r="DTX6" s="236"/>
      <c r="DTY6" s="236"/>
      <c r="DTZ6" s="236"/>
      <c r="DUA6" s="236"/>
      <c r="DUB6" s="236"/>
      <c r="DUC6" s="236"/>
      <c r="DUD6" s="236"/>
      <c r="DUE6" s="236"/>
      <c r="DUF6" s="236"/>
      <c r="DUG6" s="236"/>
      <c r="DUH6" s="236"/>
      <c r="DUI6" s="236"/>
      <c r="DUJ6" s="236"/>
      <c r="DUK6" s="236"/>
      <c r="DUL6" s="236"/>
      <c r="DUM6" s="236"/>
      <c r="DUN6" s="236"/>
      <c r="DUO6" s="236"/>
      <c r="DUP6" s="236"/>
      <c r="DUQ6" s="236"/>
      <c r="DUR6" s="236"/>
      <c r="DUS6" s="236"/>
      <c r="DUT6" s="236"/>
      <c r="DUU6" s="236"/>
      <c r="DUV6" s="236"/>
      <c r="DUW6" s="236"/>
      <c r="DUX6" s="236"/>
      <c r="DUY6" s="236"/>
      <c r="DUZ6" s="236"/>
      <c r="DVA6" s="236"/>
      <c r="DVB6" s="236"/>
      <c r="DVC6" s="236"/>
      <c r="DVD6" s="236"/>
      <c r="DVE6" s="236"/>
      <c r="DVF6" s="236"/>
      <c r="DVG6" s="236"/>
      <c r="DVH6" s="236"/>
      <c r="DVI6" s="236"/>
      <c r="DVJ6" s="236"/>
      <c r="DVK6" s="236"/>
      <c r="DVL6" s="236"/>
      <c r="DVM6" s="236"/>
      <c r="DVN6" s="236"/>
      <c r="DVO6" s="236"/>
      <c r="DVP6" s="236"/>
      <c r="DVQ6" s="236"/>
      <c r="DVR6" s="236"/>
      <c r="DVS6" s="236"/>
      <c r="DVT6" s="236"/>
      <c r="DVU6" s="236"/>
      <c r="DVV6" s="236"/>
      <c r="DVW6" s="236"/>
      <c r="DVX6" s="236"/>
      <c r="DVY6" s="236"/>
      <c r="DVZ6" s="236"/>
      <c r="DWA6" s="236"/>
      <c r="DWB6" s="236"/>
      <c r="DWC6" s="236"/>
      <c r="DWD6" s="236"/>
      <c r="DWE6" s="236"/>
      <c r="DWF6" s="236"/>
      <c r="DWG6" s="236"/>
      <c r="DWH6" s="236"/>
      <c r="DWI6" s="236"/>
      <c r="DWJ6" s="236"/>
      <c r="DWK6" s="236"/>
      <c r="DWL6" s="236"/>
      <c r="DWM6" s="236"/>
      <c r="DWN6" s="236"/>
      <c r="DWO6" s="236"/>
      <c r="DWP6" s="236"/>
      <c r="DWQ6" s="236"/>
      <c r="DWR6" s="236"/>
      <c r="DWS6" s="236"/>
      <c r="DWT6" s="236"/>
      <c r="DWU6" s="236"/>
      <c r="DWV6" s="236"/>
      <c r="DWW6" s="236"/>
      <c r="DWX6" s="236"/>
      <c r="DWY6" s="236"/>
      <c r="DWZ6" s="236"/>
      <c r="DXA6" s="236"/>
      <c r="DXB6" s="236"/>
      <c r="DXC6" s="236"/>
      <c r="DXD6" s="236"/>
      <c r="DXE6" s="236"/>
      <c r="DXF6" s="236"/>
      <c r="DXG6" s="236"/>
      <c r="DXH6" s="236"/>
      <c r="DXI6" s="236"/>
      <c r="DXJ6" s="236"/>
      <c r="DXK6" s="236"/>
      <c r="DXL6" s="236"/>
      <c r="DXM6" s="236"/>
      <c r="DXN6" s="236"/>
      <c r="DXO6" s="236"/>
      <c r="DXP6" s="236"/>
      <c r="DXQ6" s="236"/>
      <c r="DXR6" s="236"/>
      <c r="DXS6" s="236"/>
      <c r="DXT6" s="236"/>
      <c r="DXU6" s="236"/>
      <c r="DXV6" s="236"/>
      <c r="DXW6" s="236"/>
      <c r="DXX6" s="236"/>
      <c r="DXY6" s="236"/>
      <c r="DXZ6" s="236"/>
      <c r="DYA6" s="236"/>
      <c r="DYB6" s="236"/>
      <c r="DYC6" s="236"/>
      <c r="DYD6" s="236"/>
      <c r="DYE6" s="236"/>
      <c r="DYF6" s="236"/>
      <c r="DYG6" s="236"/>
      <c r="DYH6" s="236"/>
      <c r="DYI6" s="236"/>
      <c r="DYJ6" s="236"/>
      <c r="DYK6" s="236"/>
      <c r="DYL6" s="236"/>
      <c r="DYM6" s="236"/>
      <c r="DYN6" s="236"/>
      <c r="DYO6" s="236"/>
      <c r="DYP6" s="236"/>
      <c r="DYQ6" s="236"/>
      <c r="DYR6" s="236"/>
      <c r="DYS6" s="236"/>
      <c r="DYT6" s="236"/>
      <c r="DYU6" s="236"/>
      <c r="DYV6" s="236"/>
      <c r="DYW6" s="236"/>
      <c r="DYX6" s="236"/>
      <c r="DYY6" s="236"/>
      <c r="DYZ6" s="236"/>
      <c r="DZA6" s="236"/>
      <c r="DZB6" s="236"/>
      <c r="DZC6" s="236"/>
      <c r="DZD6" s="236"/>
      <c r="DZE6" s="236"/>
      <c r="DZF6" s="236"/>
      <c r="DZG6" s="236"/>
      <c r="DZH6" s="236"/>
      <c r="DZI6" s="236"/>
      <c r="DZJ6" s="236"/>
      <c r="DZK6" s="236"/>
      <c r="DZL6" s="236"/>
      <c r="DZM6" s="236"/>
      <c r="DZN6" s="236"/>
      <c r="DZO6" s="236"/>
      <c r="DZP6" s="236"/>
      <c r="DZQ6" s="236"/>
      <c r="DZR6" s="236"/>
      <c r="DZS6" s="236"/>
      <c r="DZT6" s="236"/>
      <c r="DZU6" s="236"/>
      <c r="DZV6" s="236"/>
      <c r="DZW6" s="236"/>
      <c r="DZX6" s="236"/>
      <c r="DZY6" s="236"/>
      <c r="DZZ6" s="236"/>
      <c r="EAA6" s="236"/>
      <c r="EAB6" s="236"/>
      <c r="EAC6" s="236"/>
      <c r="EAD6" s="236"/>
      <c r="EAE6" s="236"/>
      <c r="EAF6" s="236"/>
      <c r="EAG6" s="236"/>
      <c r="EAH6" s="236"/>
      <c r="EAI6" s="236"/>
      <c r="EAJ6" s="236"/>
      <c r="EAK6" s="236"/>
      <c r="EAL6" s="236"/>
      <c r="EAM6" s="236"/>
      <c r="EAN6" s="236"/>
      <c r="EAO6" s="236"/>
      <c r="EAP6" s="236"/>
      <c r="EAQ6" s="236"/>
      <c r="EAR6" s="236"/>
      <c r="EAS6" s="236"/>
      <c r="EAT6" s="236"/>
      <c r="EAU6" s="236"/>
      <c r="EAV6" s="236"/>
      <c r="EAW6" s="236"/>
      <c r="EAX6" s="236"/>
      <c r="EAY6" s="236"/>
      <c r="EAZ6" s="236"/>
      <c r="EBA6" s="236"/>
      <c r="EBB6" s="236"/>
      <c r="EBC6" s="236"/>
      <c r="EBD6" s="236"/>
      <c r="EBE6" s="236"/>
      <c r="EBF6" s="236"/>
      <c r="EBG6" s="236"/>
      <c r="EBH6" s="236"/>
      <c r="EBI6" s="236"/>
      <c r="EBJ6" s="236"/>
      <c r="EBK6" s="236"/>
      <c r="EBL6" s="236"/>
      <c r="EBM6" s="236"/>
      <c r="EBN6" s="236"/>
      <c r="EBO6" s="236"/>
      <c r="EBP6" s="236"/>
      <c r="EBQ6" s="236"/>
      <c r="EBR6" s="236"/>
      <c r="EBS6" s="236"/>
      <c r="EBT6" s="236"/>
      <c r="EBU6" s="236"/>
      <c r="EBV6" s="236"/>
      <c r="EBW6" s="236"/>
      <c r="EBX6" s="236"/>
      <c r="EBY6" s="236"/>
      <c r="EBZ6" s="236"/>
      <c r="ECA6" s="236"/>
      <c r="ECB6" s="236"/>
      <c r="ECC6" s="236"/>
      <c r="ECD6" s="236"/>
      <c r="ECE6" s="236"/>
      <c r="ECF6" s="236"/>
      <c r="ECG6" s="236"/>
      <c r="ECH6" s="236"/>
      <c r="ECI6" s="236"/>
      <c r="ECJ6" s="236"/>
      <c r="ECK6" s="236"/>
      <c r="ECL6" s="236"/>
      <c r="ECM6" s="236"/>
      <c r="ECN6" s="236"/>
      <c r="ECO6" s="236"/>
      <c r="ECP6" s="236"/>
      <c r="ECQ6" s="236"/>
      <c r="ECR6" s="236"/>
      <c r="ECS6" s="236"/>
      <c r="ECT6" s="236"/>
      <c r="ECU6" s="236"/>
      <c r="ECV6" s="236"/>
      <c r="ECW6" s="236"/>
      <c r="ECX6" s="236"/>
      <c r="ECY6" s="236"/>
      <c r="ECZ6" s="236"/>
      <c r="EDA6" s="236"/>
      <c r="EDB6" s="236"/>
      <c r="EDC6" s="236"/>
      <c r="EDD6" s="236"/>
      <c r="EDE6" s="236"/>
      <c r="EDF6" s="236"/>
      <c r="EDG6" s="236"/>
      <c r="EDH6" s="236"/>
      <c r="EDI6" s="236"/>
      <c r="EDJ6" s="236"/>
      <c r="EDK6" s="236"/>
      <c r="EDL6" s="236"/>
      <c r="EDM6" s="236"/>
      <c r="EDN6" s="236"/>
      <c r="EDO6" s="236"/>
      <c r="EDP6" s="236"/>
      <c r="EDQ6" s="236"/>
      <c r="EDR6" s="236"/>
      <c r="EDS6" s="236"/>
      <c r="EDT6" s="236"/>
      <c r="EDU6" s="236"/>
      <c r="EDV6" s="236"/>
      <c r="EDW6" s="236"/>
      <c r="EDX6" s="236"/>
      <c r="EDY6" s="236"/>
      <c r="EDZ6" s="236"/>
      <c r="EEA6" s="236"/>
      <c r="EEB6" s="236"/>
      <c r="EEC6" s="236"/>
      <c r="EED6" s="236"/>
      <c r="EEE6" s="236"/>
      <c r="EEF6" s="236"/>
      <c r="EEG6" s="236"/>
      <c r="EEH6" s="236"/>
      <c r="EEI6" s="236"/>
      <c r="EEJ6" s="236"/>
      <c r="EEK6" s="236"/>
      <c r="EEL6" s="236"/>
      <c r="EEM6" s="236"/>
      <c r="EEN6" s="236"/>
      <c r="EEO6" s="236"/>
      <c r="EEP6" s="236"/>
      <c r="EEQ6" s="236"/>
      <c r="EER6" s="236"/>
      <c r="EES6" s="236"/>
      <c r="EET6" s="236"/>
      <c r="EEU6" s="236"/>
      <c r="EEV6" s="236"/>
      <c r="EEW6" s="236"/>
      <c r="EEX6" s="236"/>
      <c r="EEY6" s="236"/>
      <c r="EEZ6" s="236"/>
      <c r="EFA6" s="236"/>
      <c r="EFB6" s="236"/>
      <c r="EFC6" s="236"/>
      <c r="EFD6" s="236"/>
      <c r="EFE6" s="236"/>
      <c r="EFF6" s="236"/>
      <c r="EFG6" s="236"/>
      <c r="EFH6" s="236"/>
      <c r="EFI6" s="236"/>
      <c r="EFJ6" s="236"/>
      <c r="EFK6" s="236"/>
      <c r="EFL6" s="236"/>
      <c r="EFM6" s="236"/>
      <c r="EFN6" s="236"/>
      <c r="EFO6" s="236"/>
      <c r="EFP6" s="236"/>
      <c r="EFQ6" s="236"/>
      <c r="EFR6" s="236"/>
      <c r="EFS6" s="236"/>
      <c r="EFT6" s="236"/>
      <c r="EFU6" s="236"/>
      <c r="EFV6" s="236"/>
      <c r="EFW6" s="236"/>
      <c r="EFX6" s="236"/>
      <c r="EFY6" s="236"/>
      <c r="EFZ6" s="236"/>
      <c r="EGA6" s="236"/>
      <c r="EGB6" s="236"/>
      <c r="EGC6" s="236"/>
      <c r="EGD6" s="236"/>
      <c r="EGE6" s="236"/>
      <c r="EGF6" s="236"/>
      <c r="EGG6" s="236"/>
      <c r="EGH6" s="236"/>
      <c r="EGI6" s="236"/>
      <c r="EGJ6" s="236"/>
      <c r="EGK6" s="236"/>
      <c r="EGL6" s="236"/>
      <c r="EGM6" s="236"/>
      <c r="EGN6" s="236"/>
      <c r="EGO6" s="236"/>
      <c r="EGP6" s="236"/>
      <c r="EGQ6" s="236"/>
      <c r="EGR6" s="236"/>
      <c r="EGS6" s="236"/>
      <c r="EGT6" s="236"/>
      <c r="EGU6" s="236"/>
      <c r="EGV6" s="236"/>
      <c r="EGW6" s="236"/>
      <c r="EGX6" s="236"/>
      <c r="EGY6" s="236"/>
      <c r="EGZ6" s="236"/>
      <c r="EHA6" s="236"/>
      <c r="EHB6" s="236"/>
      <c r="EHC6" s="236"/>
      <c r="EHD6" s="236"/>
      <c r="EHE6" s="236"/>
      <c r="EHF6" s="236"/>
      <c r="EHG6" s="236"/>
      <c r="EHH6" s="236"/>
      <c r="EHI6" s="236"/>
      <c r="EHJ6" s="236"/>
      <c r="EHK6" s="236"/>
      <c r="EHL6" s="236"/>
      <c r="EHM6" s="236"/>
      <c r="EHN6" s="236"/>
      <c r="EHO6" s="236"/>
      <c r="EHP6" s="236"/>
      <c r="EHQ6" s="236"/>
      <c r="EHR6" s="236"/>
      <c r="EHS6" s="236"/>
      <c r="EHT6" s="236"/>
      <c r="EHU6" s="236"/>
      <c r="EHV6" s="236"/>
      <c r="EHW6" s="236"/>
      <c r="EHX6" s="236"/>
      <c r="EHY6" s="236"/>
      <c r="EHZ6" s="236"/>
      <c r="EIA6" s="236"/>
      <c r="EIB6" s="236"/>
      <c r="EIC6" s="236"/>
      <c r="EID6" s="236"/>
      <c r="EIE6" s="236"/>
      <c r="EIF6" s="236"/>
      <c r="EIG6" s="236"/>
      <c r="EIH6" s="236"/>
      <c r="EII6" s="236"/>
      <c r="EIJ6" s="236"/>
      <c r="EIK6" s="236"/>
      <c r="EIL6" s="236"/>
      <c r="EIM6" s="236"/>
      <c r="EIN6" s="236"/>
      <c r="EIO6" s="236"/>
      <c r="EIP6" s="236"/>
      <c r="EIQ6" s="236"/>
      <c r="EIR6" s="236"/>
      <c r="EIS6" s="236"/>
      <c r="EIT6" s="236"/>
      <c r="EIU6" s="236"/>
      <c r="EIV6" s="236"/>
      <c r="EIW6" s="236"/>
      <c r="EIX6" s="236"/>
      <c r="EIY6" s="236"/>
      <c r="EIZ6" s="236"/>
      <c r="EJA6" s="236"/>
      <c r="EJB6" s="236"/>
      <c r="EJC6" s="236"/>
      <c r="EJD6" s="236"/>
      <c r="EJE6" s="236"/>
      <c r="EJF6" s="236"/>
      <c r="EJG6" s="236"/>
      <c r="EJH6" s="236"/>
      <c r="EJI6" s="236"/>
      <c r="EJJ6" s="236"/>
      <c r="EJK6" s="236"/>
      <c r="EJL6" s="236"/>
      <c r="EJM6" s="236"/>
      <c r="EJN6" s="236"/>
      <c r="EJO6" s="236"/>
      <c r="EJP6" s="236"/>
      <c r="EJQ6" s="236"/>
      <c r="EJR6" s="236"/>
      <c r="EJS6" s="236"/>
      <c r="EJT6" s="236"/>
      <c r="EJU6" s="236"/>
      <c r="EJV6" s="236"/>
      <c r="EJW6" s="236"/>
      <c r="EJX6" s="236"/>
      <c r="EJY6" s="236"/>
      <c r="EJZ6" s="236"/>
      <c r="EKA6" s="236"/>
      <c r="EKB6" s="236"/>
      <c r="EKC6" s="236"/>
      <c r="EKD6" s="236"/>
      <c r="EKE6" s="236"/>
      <c r="EKF6" s="236"/>
      <c r="EKG6" s="236"/>
      <c r="EKH6" s="236"/>
      <c r="EKI6" s="236"/>
      <c r="EKJ6" s="236"/>
      <c r="EKK6" s="236"/>
      <c r="EKL6" s="236"/>
      <c r="EKM6" s="236"/>
      <c r="EKN6" s="236"/>
      <c r="EKO6" s="236"/>
      <c r="EKP6" s="236"/>
      <c r="EKQ6" s="236"/>
      <c r="EKR6" s="236"/>
      <c r="EKS6" s="236"/>
      <c r="EKT6" s="236"/>
      <c r="EKU6" s="236"/>
      <c r="EKV6" s="236"/>
      <c r="EKW6" s="236"/>
      <c r="EKX6" s="236"/>
      <c r="EKY6" s="236"/>
      <c r="EKZ6" s="236"/>
      <c r="ELA6" s="236"/>
      <c r="ELB6" s="236"/>
      <c r="ELC6" s="236"/>
      <c r="ELD6" s="236"/>
      <c r="ELE6" s="236"/>
      <c r="ELF6" s="236"/>
      <c r="ELG6" s="236"/>
      <c r="ELH6" s="236"/>
      <c r="ELI6" s="236"/>
      <c r="ELJ6" s="236"/>
      <c r="ELK6" s="236"/>
      <c r="ELL6" s="236"/>
      <c r="ELM6" s="236"/>
      <c r="ELN6" s="236"/>
      <c r="ELO6" s="236"/>
      <c r="ELP6" s="236"/>
      <c r="ELQ6" s="236"/>
      <c r="ELR6" s="236"/>
      <c r="ELS6" s="236"/>
      <c r="ELT6" s="236"/>
      <c r="ELU6" s="236"/>
      <c r="ELV6" s="236"/>
      <c r="ELW6" s="236"/>
      <c r="ELX6" s="236"/>
      <c r="ELY6" s="236"/>
      <c r="ELZ6" s="236"/>
      <c r="EMA6" s="236"/>
      <c r="EMB6" s="236"/>
      <c r="EMC6" s="236"/>
      <c r="EMD6" s="236"/>
      <c r="EME6" s="236"/>
      <c r="EMF6" s="236"/>
      <c r="EMG6" s="236"/>
      <c r="EMH6" s="236"/>
      <c r="EMI6" s="236"/>
      <c r="EMJ6" s="236"/>
      <c r="EMK6" s="236"/>
      <c r="EML6" s="236"/>
      <c r="EMM6" s="236"/>
      <c r="EMN6" s="236"/>
      <c r="EMO6" s="236"/>
      <c r="EMP6" s="236"/>
      <c r="EMQ6" s="236"/>
      <c r="EMR6" s="236"/>
      <c r="EMS6" s="236"/>
      <c r="EMT6" s="236"/>
      <c r="EMU6" s="236"/>
      <c r="EMV6" s="236"/>
      <c r="EMW6" s="236"/>
      <c r="EMX6" s="236"/>
      <c r="EMY6" s="236"/>
      <c r="EMZ6" s="236"/>
      <c r="ENA6" s="236"/>
      <c r="ENB6" s="236"/>
      <c r="ENC6" s="236"/>
      <c r="END6" s="236"/>
      <c r="ENE6" s="236"/>
      <c r="ENF6" s="236"/>
      <c r="ENG6" s="236"/>
      <c r="ENH6" s="236"/>
      <c r="ENI6" s="236"/>
      <c r="ENJ6" s="236"/>
      <c r="ENK6" s="236"/>
      <c r="ENL6" s="236"/>
      <c r="ENM6" s="236"/>
      <c r="ENN6" s="236"/>
      <c r="ENO6" s="236"/>
      <c r="ENP6" s="236"/>
      <c r="ENQ6" s="236"/>
      <c r="ENR6" s="236"/>
      <c r="ENS6" s="236"/>
      <c r="ENT6" s="236"/>
      <c r="ENU6" s="236"/>
      <c r="ENV6" s="236"/>
      <c r="ENW6" s="236"/>
      <c r="ENX6" s="236"/>
      <c r="ENY6" s="236"/>
      <c r="ENZ6" s="236"/>
      <c r="EOA6" s="236"/>
      <c r="EOB6" s="236"/>
      <c r="EOC6" s="236"/>
      <c r="EOD6" s="236"/>
      <c r="EOE6" s="236"/>
      <c r="EOF6" s="236"/>
      <c r="EOG6" s="236"/>
      <c r="EOH6" s="236"/>
      <c r="EOI6" s="236"/>
      <c r="EOJ6" s="236"/>
      <c r="EOK6" s="236"/>
      <c r="EOL6" s="236"/>
      <c r="EOM6" s="236"/>
      <c r="EON6" s="236"/>
      <c r="EOO6" s="236"/>
      <c r="EOP6" s="236"/>
      <c r="EOQ6" s="236"/>
      <c r="EOR6" s="236"/>
      <c r="EOS6" s="236"/>
      <c r="EOT6" s="236"/>
      <c r="EOU6" s="236"/>
      <c r="EOV6" s="236"/>
      <c r="EOW6" s="236"/>
      <c r="EOX6" s="236"/>
      <c r="EOY6" s="236"/>
      <c r="EOZ6" s="236"/>
      <c r="EPA6" s="236"/>
      <c r="EPB6" s="236"/>
      <c r="EPC6" s="236"/>
      <c r="EPD6" s="236"/>
      <c r="EPE6" s="236"/>
      <c r="EPF6" s="236"/>
      <c r="EPG6" s="236"/>
      <c r="EPH6" s="236"/>
      <c r="EPI6" s="236"/>
      <c r="EPJ6" s="236"/>
      <c r="EPK6" s="236"/>
      <c r="EPL6" s="236"/>
      <c r="EPM6" s="236"/>
      <c r="EPN6" s="236"/>
      <c r="EPO6" s="236"/>
      <c r="EPP6" s="236"/>
      <c r="EPQ6" s="236"/>
      <c r="EPR6" s="236"/>
      <c r="EPS6" s="236"/>
      <c r="EPT6" s="236"/>
      <c r="EPU6" s="236"/>
      <c r="EPV6" s="236"/>
      <c r="EPW6" s="236"/>
      <c r="EPX6" s="236"/>
      <c r="EPY6" s="236"/>
      <c r="EPZ6" s="236"/>
      <c r="EQA6" s="236"/>
      <c r="EQB6" s="236"/>
      <c r="EQC6" s="236"/>
      <c r="EQD6" s="236"/>
      <c r="EQE6" s="236"/>
      <c r="EQF6" s="236"/>
      <c r="EQG6" s="236"/>
      <c r="EQH6" s="236"/>
      <c r="EQI6" s="236"/>
      <c r="EQJ6" s="236"/>
      <c r="EQK6" s="236"/>
      <c r="EQL6" s="236"/>
      <c r="EQM6" s="236"/>
      <c r="EQN6" s="236"/>
      <c r="EQO6" s="236"/>
      <c r="EQP6" s="236"/>
      <c r="EQQ6" s="236"/>
      <c r="EQR6" s="236"/>
      <c r="EQS6" s="236"/>
      <c r="EQT6" s="236"/>
      <c r="EQU6" s="236"/>
      <c r="EQV6" s="236"/>
      <c r="EQW6" s="236"/>
      <c r="EQX6" s="236"/>
      <c r="EQY6" s="236"/>
      <c r="EQZ6" s="236"/>
      <c r="ERA6" s="236"/>
      <c r="ERB6" s="236"/>
      <c r="ERC6" s="236"/>
      <c r="ERD6" s="236"/>
      <c r="ERE6" s="236"/>
      <c r="ERF6" s="236"/>
      <c r="ERG6" s="236"/>
      <c r="ERH6" s="236"/>
      <c r="ERI6" s="236"/>
      <c r="ERJ6" s="236"/>
      <c r="ERK6" s="236"/>
      <c r="ERL6" s="236"/>
      <c r="ERM6" s="236"/>
      <c r="ERN6" s="236"/>
      <c r="ERO6" s="236"/>
      <c r="ERP6" s="236"/>
      <c r="ERQ6" s="236"/>
      <c r="ERR6" s="236"/>
      <c r="ERS6" s="236"/>
      <c r="ERT6" s="236"/>
      <c r="ERU6" s="236"/>
      <c r="ERV6" s="236"/>
      <c r="ERW6" s="236"/>
      <c r="ERX6" s="236"/>
      <c r="ERY6" s="236"/>
      <c r="ERZ6" s="236"/>
      <c r="ESA6" s="236"/>
      <c r="ESB6" s="236"/>
      <c r="ESC6" s="236"/>
      <c r="ESD6" s="236"/>
      <c r="ESE6" s="236"/>
      <c r="ESF6" s="236"/>
      <c r="ESG6" s="236"/>
      <c r="ESH6" s="236"/>
      <c r="ESI6" s="236"/>
      <c r="ESJ6" s="236"/>
      <c r="ESK6" s="236"/>
      <c r="ESL6" s="236"/>
      <c r="ESM6" s="236"/>
      <c r="ESN6" s="236"/>
      <c r="ESO6" s="236"/>
      <c r="ESP6" s="236"/>
      <c r="ESQ6" s="236"/>
      <c r="ESR6" s="236"/>
      <c r="ESS6" s="236"/>
      <c r="EST6" s="236"/>
      <c r="ESU6" s="236"/>
      <c r="ESV6" s="236"/>
      <c r="ESW6" s="236"/>
      <c r="ESX6" s="236"/>
      <c r="ESY6" s="236"/>
      <c r="ESZ6" s="236"/>
      <c r="ETA6" s="236"/>
      <c r="ETB6" s="236"/>
      <c r="ETC6" s="236"/>
      <c r="ETD6" s="236"/>
      <c r="ETE6" s="236"/>
      <c r="ETF6" s="236"/>
      <c r="ETG6" s="236"/>
      <c r="ETH6" s="236"/>
      <c r="ETI6" s="236"/>
      <c r="ETJ6" s="236"/>
      <c r="ETK6" s="236"/>
      <c r="ETL6" s="236"/>
      <c r="ETM6" s="236"/>
      <c r="ETN6" s="236"/>
      <c r="ETO6" s="236"/>
      <c r="ETP6" s="236"/>
      <c r="ETQ6" s="236"/>
      <c r="ETR6" s="236"/>
      <c r="ETS6" s="236"/>
      <c r="ETT6" s="236"/>
      <c r="ETU6" s="236"/>
      <c r="ETV6" s="236"/>
      <c r="ETW6" s="236"/>
      <c r="ETX6" s="236"/>
      <c r="ETY6" s="236"/>
      <c r="ETZ6" s="236"/>
      <c r="EUA6" s="236"/>
      <c r="EUB6" s="236"/>
      <c r="EUC6" s="236"/>
      <c r="EUD6" s="236"/>
      <c r="EUE6" s="236"/>
      <c r="EUF6" s="236"/>
      <c r="EUG6" s="236"/>
      <c r="EUH6" s="236"/>
      <c r="EUI6" s="236"/>
      <c r="EUJ6" s="236"/>
      <c r="EUK6" s="236"/>
      <c r="EUL6" s="236"/>
      <c r="EUM6" s="236"/>
      <c r="EUN6" s="236"/>
      <c r="EUO6" s="236"/>
      <c r="EUP6" s="236"/>
      <c r="EUQ6" s="236"/>
      <c r="EUR6" s="236"/>
      <c r="EUS6" s="236"/>
      <c r="EUT6" s="236"/>
      <c r="EUU6" s="236"/>
      <c r="EUV6" s="236"/>
      <c r="EUW6" s="236"/>
      <c r="EUX6" s="236"/>
      <c r="EUY6" s="236"/>
      <c r="EUZ6" s="236"/>
      <c r="EVA6" s="236"/>
      <c r="EVB6" s="236"/>
      <c r="EVC6" s="236"/>
      <c r="EVD6" s="236"/>
      <c r="EVE6" s="236"/>
      <c r="EVF6" s="236"/>
      <c r="EVG6" s="236"/>
      <c r="EVH6" s="236"/>
      <c r="EVI6" s="236"/>
      <c r="EVJ6" s="236"/>
      <c r="EVK6" s="236"/>
      <c r="EVL6" s="236"/>
      <c r="EVM6" s="236"/>
      <c r="EVN6" s="236"/>
      <c r="EVO6" s="236"/>
      <c r="EVP6" s="236"/>
      <c r="EVQ6" s="236"/>
      <c r="EVR6" s="236"/>
      <c r="EVS6" s="236"/>
      <c r="EVT6" s="236"/>
      <c r="EVU6" s="236"/>
      <c r="EVV6" s="236"/>
      <c r="EVW6" s="236"/>
      <c r="EVX6" s="236"/>
      <c r="EVY6" s="236"/>
      <c r="EVZ6" s="236"/>
      <c r="EWA6" s="236"/>
      <c r="EWB6" s="236"/>
      <c r="EWC6" s="236"/>
      <c r="EWD6" s="236"/>
      <c r="EWE6" s="236"/>
      <c r="EWF6" s="236"/>
      <c r="EWG6" s="236"/>
      <c r="EWH6" s="236"/>
      <c r="EWI6" s="236"/>
      <c r="EWJ6" s="236"/>
      <c r="EWK6" s="236"/>
      <c r="EWL6" s="236"/>
      <c r="EWM6" s="236"/>
      <c r="EWN6" s="236"/>
      <c r="EWO6" s="236"/>
      <c r="EWP6" s="236"/>
      <c r="EWQ6" s="236"/>
      <c r="EWR6" s="236"/>
      <c r="EWS6" s="236"/>
      <c r="EWT6" s="236"/>
      <c r="EWU6" s="236"/>
      <c r="EWV6" s="236"/>
      <c r="EWW6" s="236"/>
      <c r="EWX6" s="236"/>
      <c r="EWY6" s="236"/>
      <c r="EWZ6" s="236"/>
      <c r="EXA6" s="236"/>
      <c r="EXB6" s="236"/>
      <c r="EXC6" s="236"/>
      <c r="EXD6" s="236"/>
      <c r="EXE6" s="236"/>
      <c r="EXF6" s="236"/>
      <c r="EXG6" s="236"/>
      <c r="EXH6" s="236"/>
      <c r="EXI6" s="236"/>
      <c r="EXJ6" s="236"/>
      <c r="EXK6" s="236"/>
      <c r="EXL6" s="236"/>
      <c r="EXM6" s="236"/>
      <c r="EXN6" s="236"/>
      <c r="EXO6" s="236"/>
      <c r="EXP6" s="236"/>
      <c r="EXQ6" s="236"/>
      <c r="EXR6" s="236"/>
      <c r="EXS6" s="236"/>
      <c r="EXT6" s="236"/>
      <c r="EXU6" s="236"/>
      <c r="EXV6" s="236"/>
      <c r="EXW6" s="236"/>
      <c r="EXX6" s="236"/>
      <c r="EXY6" s="236"/>
      <c r="EXZ6" s="236"/>
      <c r="EYA6" s="236"/>
      <c r="EYB6" s="236"/>
      <c r="EYC6" s="236"/>
      <c r="EYD6" s="236"/>
      <c r="EYE6" s="236"/>
      <c r="EYF6" s="236"/>
      <c r="EYG6" s="236"/>
      <c r="EYH6" s="236"/>
      <c r="EYI6" s="236"/>
      <c r="EYJ6" s="236"/>
      <c r="EYK6" s="236"/>
      <c r="EYL6" s="236"/>
      <c r="EYM6" s="236"/>
      <c r="EYN6" s="236"/>
      <c r="EYO6" s="236"/>
      <c r="EYP6" s="236"/>
      <c r="EYQ6" s="236"/>
      <c r="EYR6" s="236"/>
      <c r="EYS6" s="236"/>
      <c r="EYT6" s="236"/>
      <c r="EYU6" s="236"/>
      <c r="EYV6" s="236"/>
      <c r="EYW6" s="236"/>
      <c r="EYX6" s="236"/>
      <c r="EYY6" s="236"/>
      <c r="EYZ6" s="236"/>
      <c r="EZA6" s="236"/>
      <c r="EZB6" s="236"/>
      <c r="EZC6" s="236"/>
      <c r="EZD6" s="236"/>
      <c r="EZE6" s="236"/>
      <c r="EZF6" s="236"/>
      <c r="EZG6" s="236"/>
      <c r="EZH6" s="236"/>
      <c r="EZI6" s="236"/>
      <c r="EZJ6" s="236"/>
      <c r="EZK6" s="236"/>
      <c r="EZL6" s="236"/>
      <c r="EZM6" s="236"/>
      <c r="EZN6" s="236"/>
      <c r="EZO6" s="236"/>
      <c r="EZP6" s="236"/>
      <c r="EZQ6" s="236"/>
      <c r="EZR6" s="236"/>
      <c r="EZS6" s="236"/>
      <c r="EZT6" s="236"/>
      <c r="EZU6" s="236"/>
      <c r="EZV6" s="236"/>
      <c r="EZW6" s="236"/>
      <c r="EZX6" s="236"/>
      <c r="EZY6" s="236"/>
      <c r="EZZ6" s="236"/>
      <c r="FAA6" s="236"/>
      <c r="FAB6" s="236"/>
      <c r="FAC6" s="236"/>
      <c r="FAD6" s="236"/>
      <c r="FAE6" s="236"/>
      <c r="FAF6" s="236"/>
      <c r="FAG6" s="236"/>
      <c r="FAH6" s="236"/>
      <c r="FAI6" s="236"/>
      <c r="FAJ6" s="236"/>
      <c r="FAK6" s="236"/>
      <c r="FAL6" s="236"/>
      <c r="FAM6" s="236"/>
      <c r="FAN6" s="236"/>
      <c r="FAO6" s="236"/>
      <c r="FAP6" s="236"/>
      <c r="FAQ6" s="236"/>
      <c r="FAR6" s="236"/>
      <c r="FAS6" s="236"/>
      <c r="FAT6" s="236"/>
      <c r="FAU6" s="236"/>
      <c r="FAV6" s="236"/>
      <c r="FAW6" s="236"/>
      <c r="FAX6" s="236"/>
      <c r="FAY6" s="236"/>
      <c r="FAZ6" s="236"/>
      <c r="FBA6" s="236"/>
      <c r="FBB6" s="236"/>
      <c r="FBC6" s="236"/>
      <c r="FBD6" s="236"/>
      <c r="FBE6" s="236"/>
      <c r="FBF6" s="236"/>
      <c r="FBG6" s="236"/>
      <c r="FBH6" s="236"/>
      <c r="FBI6" s="236"/>
      <c r="FBJ6" s="236"/>
      <c r="FBK6" s="236"/>
      <c r="FBL6" s="236"/>
      <c r="FBM6" s="236"/>
      <c r="FBN6" s="236"/>
      <c r="FBO6" s="236"/>
      <c r="FBP6" s="236"/>
      <c r="FBQ6" s="236"/>
      <c r="FBR6" s="236"/>
      <c r="FBS6" s="236"/>
      <c r="FBT6" s="236"/>
      <c r="FBU6" s="236"/>
      <c r="FBV6" s="236"/>
      <c r="FBW6" s="236"/>
      <c r="FBX6" s="236"/>
      <c r="FBY6" s="236"/>
      <c r="FBZ6" s="236"/>
      <c r="FCA6" s="236"/>
      <c r="FCB6" s="236"/>
      <c r="FCC6" s="236"/>
      <c r="FCD6" s="236"/>
      <c r="FCE6" s="236"/>
      <c r="FCF6" s="236"/>
      <c r="FCG6" s="236"/>
      <c r="FCH6" s="236"/>
      <c r="FCI6" s="236"/>
      <c r="FCJ6" s="236"/>
      <c r="FCK6" s="236"/>
      <c r="FCL6" s="236"/>
      <c r="FCM6" s="236"/>
      <c r="FCN6" s="236"/>
      <c r="FCO6" s="236"/>
      <c r="FCP6" s="236"/>
      <c r="FCQ6" s="236"/>
      <c r="FCR6" s="236"/>
      <c r="FCS6" s="236"/>
      <c r="FCT6" s="236"/>
      <c r="FCU6" s="236"/>
      <c r="FCV6" s="236"/>
      <c r="FCW6" s="236"/>
      <c r="FCX6" s="236"/>
      <c r="FCY6" s="236"/>
      <c r="FCZ6" s="236"/>
      <c r="FDA6" s="236"/>
      <c r="FDB6" s="236"/>
      <c r="FDC6" s="236"/>
      <c r="FDD6" s="236"/>
      <c r="FDE6" s="236"/>
      <c r="FDF6" s="236"/>
      <c r="FDG6" s="236"/>
      <c r="FDH6" s="236"/>
      <c r="FDI6" s="236"/>
      <c r="FDJ6" s="236"/>
      <c r="FDK6" s="236"/>
      <c r="FDL6" s="236"/>
      <c r="FDM6" s="236"/>
      <c r="FDN6" s="236"/>
      <c r="FDO6" s="236"/>
      <c r="FDP6" s="236"/>
      <c r="FDQ6" s="236"/>
      <c r="FDR6" s="236"/>
      <c r="FDS6" s="236"/>
      <c r="FDT6" s="236"/>
      <c r="FDU6" s="236"/>
      <c r="FDV6" s="236"/>
      <c r="FDW6" s="236"/>
      <c r="FDX6" s="236"/>
      <c r="FDY6" s="236"/>
      <c r="FDZ6" s="236"/>
      <c r="FEA6" s="236"/>
      <c r="FEB6" s="236"/>
      <c r="FEC6" s="236"/>
      <c r="FED6" s="236"/>
      <c r="FEE6" s="236"/>
      <c r="FEF6" s="236"/>
      <c r="FEG6" s="236"/>
      <c r="FEH6" s="236"/>
      <c r="FEI6" s="236"/>
      <c r="FEJ6" s="236"/>
      <c r="FEK6" s="236"/>
      <c r="FEL6" s="236"/>
      <c r="FEM6" s="236"/>
      <c r="FEN6" s="236"/>
      <c r="FEO6" s="236"/>
      <c r="FEP6" s="236"/>
      <c r="FEQ6" s="236"/>
      <c r="FER6" s="236"/>
      <c r="FES6" s="236"/>
      <c r="FET6" s="236"/>
      <c r="FEU6" s="236"/>
      <c r="FEV6" s="236"/>
      <c r="FEW6" s="236"/>
      <c r="FEX6" s="236"/>
      <c r="FEY6" s="236"/>
      <c r="FEZ6" s="236"/>
      <c r="FFA6" s="236"/>
      <c r="FFB6" s="236"/>
      <c r="FFC6" s="236"/>
      <c r="FFD6" s="236"/>
      <c r="FFE6" s="236"/>
      <c r="FFF6" s="236"/>
      <c r="FFG6" s="236"/>
      <c r="FFH6" s="236"/>
      <c r="FFI6" s="236"/>
      <c r="FFJ6" s="236"/>
      <c r="FFK6" s="236"/>
      <c r="FFL6" s="236"/>
      <c r="FFM6" s="236"/>
      <c r="FFN6" s="236"/>
      <c r="FFO6" s="236"/>
      <c r="FFP6" s="236"/>
      <c r="FFQ6" s="236"/>
      <c r="FFR6" s="236"/>
      <c r="FFS6" s="236"/>
      <c r="FFT6" s="236"/>
      <c r="FFU6" s="236"/>
      <c r="FFV6" s="236"/>
      <c r="FFW6" s="236"/>
      <c r="FFX6" s="236"/>
      <c r="FFY6" s="236"/>
      <c r="FFZ6" s="236"/>
      <c r="FGA6" s="236"/>
      <c r="FGB6" s="236"/>
      <c r="FGC6" s="236"/>
      <c r="FGD6" s="236"/>
      <c r="FGE6" s="236"/>
      <c r="FGF6" s="236"/>
      <c r="FGG6" s="236"/>
      <c r="FGH6" s="236"/>
      <c r="FGI6" s="236"/>
      <c r="FGJ6" s="236"/>
      <c r="FGK6" s="236"/>
      <c r="FGL6" s="236"/>
      <c r="FGM6" s="236"/>
      <c r="FGN6" s="236"/>
      <c r="FGO6" s="236"/>
      <c r="FGP6" s="236"/>
      <c r="FGQ6" s="236"/>
      <c r="FGR6" s="236"/>
      <c r="FGS6" s="236"/>
      <c r="FGT6" s="236"/>
      <c r="FGU6" s="236"/>
      <c r="FGV6" s="236"/>
      <c r="FGW6" s="236"/>
      <c r="FGX6" s="236"/>
      <c r="FGY6" s="236"/>
      <c r="FGZ6" s="236"/>
      <c r="FHA6" s="236"/>
      <c r="FHB6" s="236"/>
      <c r="FHC6" s="236"/>
      <c r="FHD6" s="236"/>
      <c r="FHE6" s="236"/>
      <c r="FHF6" s="236"/>
      <c r="FHG6" s="236"/>
      <c r="FHH6" s="236"/>
      <c r="FHI6" s="236"/>
      <c r="FHJ6" s="236"/>
      <c r="FHK6" s="236"/>
      <c r="FHL6" s="236"/>
      <c r="FHM6" s="236"/>
      <c r="FHN6" s="236"/>
      <c r="FHO6" s="236"/>
      <c r="FHP6" s="236"/>
      <c r="FHQ6" s="236"/>
      <c r="FHR6" s="236"/>
      <c r="FHS6" s="236"/>
      <c r="FHT6" s="236"/>
      <c r="FHU6" s="236"/>
      <c r="FHV6" s="236"/>
      <c r="FHW6" s="236"/>
      <c r="FHX6" s="236"/>
      <c r="FHY6" s="236"/>
      <c r="FHZ6" s="236"/>
      <c r="FIA6" s="236"/>
      <c r="FIB6" s="236"/>
      <c r="FIC6" s="236"/>
      <c r="FID6" s="236"/>
      <c r="FIE6" s="236"/>
      <c r="FIF6" s="236"/>
      <c r="FIG6" s="236"/>
      <c r="FIH6" s="236"/>
      <c r="FII6" s="236"/>
      <c r="FIJ6" s="236"/>
      <c r="FIK6" s="236"/>
      <c r="FIL6" s="236"/>
      <c r="FIM6" s="236"/>
      <c r="FIN6" s="236"/>
      <c r="FIO6" s="236"/>
      <c r="FIP6" s="236"/>
      <c r="FIQ6" s="236"/>
      <c r="FIR6" s="236"/>
      <c r="FIS6" s="236"/>
      <c r="FIT6" s="236"/>
      <c r="FIU6" s="236"/>
      <c r="FIV6" s="236"/>
      <c r="FIW6" s="236"/>
      <c r="FIX6" s="236"/>
      <c r="FIY6" s="236"/>
      <c r="FIZ6" s="236"/>
      <c r="FJA6" s="236"/>
      <c r="FJB6" s="236"/>
      <c r="FJC6" s="236"/>
      <c r="FJD6" s="236"/>
      <c r="FJE6" s="236"/>
      <c r="FJF6" s="236"/>
      <c r="FJG6" s="236"/>
      <c r="FJH6" s="236"/>
      <c r="FJI6" s="236"/>
      <c r="FJJ6" s="236"/>
      <c r="FJK6" s="236"/>
      <c r="FJL6" s="236"/>
      <c r="FJM6" s="236"/>
      <c r="FJN6" s="236"/>
      <c r="FJO6" s="236"/>
      <c r="FJP6" s="236"/>
      <c r="FJQ6" s="236"/>
      <c r="FJR6" s="236"/>
      <c r="FJS6" s="236"/>
      <c r="FJT6" s="236"/>
      <c r="FJU6" s="236"/>
      <c r="FJV6" s="236"/>
      <c r="FJW6" s="236"/>
      <c r="FJX6" s="236"/>
      <c r="FJY6" s="236"/>
      <c r="FJZ6" s="236"/>
      <c r="FKA6" s="236"/>
      <c r="FKB6" s="236"/>
      <c r="FKC6" s="236"/>
      <c r="FKD6" s="236"/>
      <c r="FKE6" s="236"/>
      <c r="FKF6" s="236"/>
      <c r="FKG6" s="236"/>
      <c r="FKH6" s="236"/>
      <c r="FKI6" s="236"/>
      <c r="FKJ6" s="236"/>
      <c r="FKK6" s="236"/>
      <c r="FKL6" s="236"/>
      <c r="FKM6" s="236"/>
      <c r="FKN6" s="236"/>
      <c r="FKO6" s="236"/>
      <c r="FKP6" s="236"/>
      <c r="FKQ6" s="236"/>
      <c r="FKR6" s="236"/>
      <c r="FKS6" s="236"/>
      <c r="FKT6" s="236"/>
      <c r="FKU6" s="236"/>
      <c r="FKV6" s="236"/>
      <c r="FKW6" s="236"/>
      <c r="FKX6" s="236"/>
      <c r="FKY6" s="236"/>
      <c r="FKZ6" s="236"/>
      <c r="FLA6" s="236"/>
      <c r="FLB6" s="236"/>
      <c r="FLC6" s="236"/>
      <c r="FLD6" s="236"/>
      <c r="FLE6" s="236"/>
      <c r="FLF6" s="236"/>
      <c r="FLG6" s="236"/>
      <c r="FLH6" s="236"/>
      <c r="FLI6" s="236"/>
      <c r="FLJ6" s="236"/>
      <c r="FLK6" s="236"/>
      <c r="FLL6" s="236"/>
      <c r="FLM6" s="236"/>
      <c r="FLN6" s="236"/>
      <c r="FLO6" s="236"/>
      <c r="FLP6" s="236"/>
      <c r="FLQ6" s="236"/>
      <c r="FLR6" s="236"/>
      <c r="FLS6" s="236"/>
      <c r="FLT6" s="236"/>
      <c r="FLU6" s="236"/>
      <c r="FLV6" s="236"/>
      <c r="FLW6" s="236"/>
      <c r="FLX6" s="236"/>
      <c r="FLY6" s="236"/>
      <c r="FLZ6" s="236"/>
      <c r="FMA6" s="236"/>
      <c r="FMB6" s="236"/>
      <c r="FMC6" s="236"/>
      <c r="FMD6" s="236"/>
      <c r="FME6" s="236"/>
      <c r="FMF6" s="236"/>
      <c r="FMG6" s="236"/>
      <c r="FMH6" s="236"/>
      <c r="FMI6" s="236"/>
      <c r="FMJ6" s="236"/>
      <c r="FMK6" s="236"/>
      <c r="FML6" s="236"/>
      <c r="FMM6" s="236"/>
      <c r="FMN6" s="236"/>
      <c r="FMO6" s="236"/>
      <c r="FMP6" s="236"/>
      <c r="FMQ6" s="236"/>
      <c r="FMR6" s="236"/>
      <c r="FMS6" s="236"/>
      <c r="FMT6" s="236"/>
      <c r="FMU6" s="236"/>
      <c r="FMV6" s="236"/>
      <c r="FMW6" s="236"/>
      <c r="FMX6" s="236"/>
      <c r="FMY6" s="236"/>
      <c r="FMZ6" s="236"/>
      <c r="FNA6" s="236"/>
      <c r="FNB6" s="236"/>
      <c r="FNC6" s="236"/>
      <c r="FND6" s="236"/>
      <c r="FNE6" s="236"/>
      <c r="FNF6" s="236"/>
      <c r="FNG6" s="236"/>
      <c r="FNH6" s="236"/>
      <c r="FNI6" s="236"/>
      <c r="FNJ6" s="236"/>
      <c r="FNK6" s="236"/>
      <c r="FNL6" s="236"/>
      <c r="FNM6" s="236"/>
      <c r="FNN6" s="236"/>
      <c r="FNO6" s="236"/>
      <c r="FNP6" s="236"/>
      <c r="FNQ6" s="236"/>
      <c r="FNR6" s="236"/>
      <c r="FNS6" s="236"/>
      <c r="FNT6" s="236"/>
      <c r="FNU6" s="236"/>
      <c r="FNV6" s="236"/>
      <c r="FNW6" s="236"/>
      <c r="FNX6" s="236"/>
      <c r="FNY6" s="236"/>
      <c r="FNZ6" s="236"/>
      <c r="FOA6" s="236"/>
      <c r="FOB6" s="236"/>
      <c r="FOC6" s="236"/>
      <c r="FOD6" s="236"/>
      <c r="FOE6" s="236"/>
      <c r="FOF6" s="236"/>
      <c r="FOG6" s="236"/>
      <c r="FOH6" s="236"/>
      <c r="FOI6" s="236"/>
      <c r="FOJ6" s="236"/>
      <c r="FOK6" s="236"/>
      <c r="FOL6" s="236"/>
      <c r="FOM6" s="236"/>
      <c r="FON6" s="236"/>
      <c r="FOO6" s="236"/>
      <c r="FOP6" s="236"/>
      <c r="FOQ6" s="236"/>
      <c r="FOR6" s="236"/>
      <c r="FOS6" s="236"/>
      <c r="FOT6" s="236"/>
      <c r="FOU6" s="236"/>
      <c r="FOV6" s="236"/>
      <c r="FOW6" s="236"/>
      <c r="FOX6" s="236"/>
      <c r="FOY6" s="236"/>
      <c r="FOZ6" s="236"/>
      <c r="FPA6" s="236"/>
      <c r="FPB6" s="236"/>
      <c r="FPC6" s="236"/>
      <c r="FPD6" s="236"/>
      <c r="FPE6" s="236"/>
      <c r="FPF6" s="236"/>
      <c r="FPG6" s="236"/>
      <c r="FPH6" s="236"/>
      <c r="FPI6" s="236"/>
      <c r="FPJ6" s="236"/>
      <c r="FPK6" s="236"/>
      <c r="FPL6" s="236"/>
      <c r="FPM6" s="236"/>
      <c r="FPN6" s="236"/>
      <c r="FPO6" s="236"/>
      <c r="FPP6" s="236"/>
      <c r="FPQ6" s="236"/>
      <c r="FPR6" s="236"/>
      <c r="FPS6" s="236"/>
      <c r="FPT6" s="236"/>
      <c r="FPU6" s="236"/>
      <c r="FPV6" s="236"/>
      <c r="FPW6" s="236"/>
      <c r="FPX6" s="236"/>
      <c r="FPY6" s="236"/>
      <c r="FPZ6" s="236"/>
      <c r="FQA6" s="236"/>
      <c r="FQB6" s="236"/>
      <c r="FQC6" s="236"/>
      <c r="FQD6" s="236"/>
      <c r="FQE6" s="236"/>
      <c r="FQF6" s="236"/>
      <c r="FQG6" s="236"/>
      <c r="FQH6" s="236"/>
      <c r="FQI6" s="236"/>
      <c r="FQJ6" s="236"/>
      <c r="FQK6" s="236"/>
      <c r="FQL6" s="236"/>
      <c r="FQM6" s="236"/>
      <c r="FQN6" s="236"/>
      <c r="FQO6" s="236"/>
      <c r="FQP6" s="236"/>
      <c r="FQQ6" s="236"/>
      <c r="FQR6" s="236"/>
      <c r="FQS6" s="236"/>
      <c r="FQT6" s="236"/>
      <c r="FQU6" s="236"/>
      <c r="FQV6" s="236"/>
      <c r="FQW6" s="236"/>
      <c r="FQX6" s="236"/>
      <c r="FQY6" s="236"/>
      <c r="FQZ6" s="236"/>
      <c r="FRA6" s="236"/>
      <c r="FRB6" s="236"/>
      <c r="FRC6" s="236"/>
      <c r="FRD6" s="236"/>
      <c r="FRE6" s="236"/>
      <c r="FRF6" s="236"/>
      <c r="FRG6" s="236"/>
      <c r="FRH6" s="236"/>
      <c r="FRI6" s="236"/>
      <c r="FRJ6" s="236"/>
      <c r="FRK6" s="236"/>
      <c r="FRL6" s="236"/>
      <c r="FRM6" s="236"/>
      <c r="FRN6" s="236"/>
      <c r="FRO6" s="236"/>
      <c r="FRP6" s="236"/>
      <c r="FRQ6" s="236"/>
      <c r="FRR6" s="236"/>
      <c r="FRS6" s="236"/>
      <c r="FRT6" s="236"/>
      <c r="FRU6" s="236"/>
      <c r="FRV6" s="236"/>
      <c r="FRW6" s="236"/>
      <c r="FRX6" s="236"/>
      <c r="FRY6" s="236"/>
      <c r="FRZ6" s="236"/>
      <c r="FSA6" s="236"/>
      <c r="FSB6" s="236"/>
      <c r="FSC6" s="236"/>
      <c r="FSD6" s="236"/>
      <c r="FSE6" s="236"/>
      <c r="FSF6" s="236"/>
      <c r="FSG6" s="236"/>
      <c r="FSH6" s="236"/>
      <c r="FSI6" s="236"/>
      <c r="FSJ6" s="236"/>
      <c r="FSK6" s="236"/>
      <c r="FSL6" s="236"/>
      <c r="FSM6" s="236"/>
      <c r="FSN6" s="236"/>
      <c r="FSO6" s="236"/>
      <c r="FSP6" s="236"/>
      <c r="FSQ6" s="236"/>
      <c r="FSR6" s="236"/>
      <c r="FSS6" s="236"/>
      <c r="FST6" s="236"/>
      <c r="FSU6" s="236"/>
      <c r="FSV6" s="236"/>
      <c r="FSW6" s="236"/>
      <c r="FSX6" s="236"/>
      <c r="FSY6" s="236"/>
      <c r="FSZ6" s="236"/>
      <c r="FTA6" s="236"/>
      <c r="FTB6" s="236"/>
      <c r="FTC6" s="236"/>
      <c r="FTD6" s="236"/>
      <c r="FTE6" s="236"/>
      <c r="FTF6" s="236"/>
      <c r="FTG6" s="236"/>
      <c r="FTH6" s="236"/>
      <c r="FTI6" s="236"/>
      <c r="FTJ6" s="236"/>
      <c r="FTK6" s="236"/>
      <c r="FTL6" s="236"/>
      <c r="FTM6" s="236"/>
      <c r="FTN6" s="236"/>
      <c r="FTO6" s="236"/>
      <c r="FTP6" s="236"/>
      <c r="FTQ6" s="236"/>
      <c r="FTR6" s="236"/>
      <c r="FTS6" s="236"/>
      <c r="FTT6" s="236"/>
      <c r="FTU6" s="236"/>
      <c r="FTV6" s="236"/>
      <c r="FTW6" s="236"/>
      <c r="FTX6" s="236"/>
      <c r="FTY6" s="236"/>
      <c r="FTZ6" s="236"/>
      <c r="FUA6" s="236"/>
      <c r="FUB6" s="236"/>
      <c r="FUC6" s="236"/>
      <c r="FUD6" s="236"/>
      <c r="FUE6" s="236"/>
      <c r="FUF6" s="236"/>
      <c r="FUG6" s="236"/>
      <c r="FUH6" s="236"/>
      <c r="FUI6" s="236"/>
      <c r="FUJ6" s="236"/>
      <c r="FUK6" s="236"/>
      <c r="FUL6" s="236"/>
      <c r="FUM6" s="236"/>
      <c r="FUN6" s="236"/>
      <c r="FUO6" s="236"/>
      <c r="FUP6" s="236"/>
      <c r="FUQ6" s="236"/>
      <c r="FUR6" s="236"/>
      <c r="FUS6" s="236"/>
      <c r="FUT6" s="236"/>
      <c r="FUU6" s="236"/>
      <c r="FUV6" s="236"/>
      <c r="FUW6" s="236"/>
      <c r="FUX6" s="236"/>
      <c r="FUY6" s="236"/>
      <c r="FUZ6" s="236"/>
      <c r="FVA6" s="236"/>
      <c r="FVB6" s="236"/>
      <c r="FVC6" s="236"/>
      <c r="FVD6" s="236"/>
      <c r="FVE6" s="236"/>
      <c r="FVF6" s="236"/>
      <c r="FVG6" s="236"/>
      <c r="FVH6" s="236"/>
      <c r="FVI6" s="236"/>
      <c r="FVJ6" s="236"/>
      <c r="FVK6" s="236"/>
      <c r="FVL6" s="236"/>
      <c r="FVM6" s="236"/>
      <c r="FVN6" s="236"/>
      <c r="FVO6" s="236"/>
      <c r="FVP6" s="236"/>
      <c r="FVQ6" s="236"/>
      <c r="FVR6" s="236"/>
      <c r="FVS6" s="236"/>
      <c r="FVT6" s="236"/>
      <c r="FVU6" s="236"/>
      <c r="FVV6" s="236"/>
      <c r="FVW6" s="236"/>
      <c r="FVX6" s="236"/>
      <c r="FVY6" s="236"/>
      <c r="FVZ6" s="236"/>
      <c r="FWA6" s="236"/>
      <c r="FWB6" s="236"/>
      <c r="FWC6" s="236"/>
      <c r="FWD6" s="236"/>
      <c r="FWE6" s="236"/>
      <c r="FWF6" s="236"/>
      <c r="FWG6" s="236"/>
      <c r="FWH6" s="236"/>
      <c r="FWI6" s="236"/>
      <c r="FWJ6" s="236"/>
      <c r="FWK6" s="236"/>
      <c r="FWL6" s="236"/>
      <c r="FWM6" s="236"/>
      <c r="FWN6" s="236"/>
      <c r="FWO6" s="236"/>
      <c r="FWP6" s="236"/>
      <c r="FWQ6" s="236"/>
      <c r="FWR6" s="236"/>
      <c r="FWS6" s="236"/>
      <c r="FWT6" s="236"/>
      <c r="FWU6" s="236"/>
      <c r="FWV6" s="236"/>
      <c r="FWW6" s="236"/>
      <c r="FWX6" s="236"/>
      <c r="FWY6" s="236"/>
      <c r="FWZ6" s="236"/>
      <c r="FXA6" s="236"/>
      <c r="FXB6" s="236"/>
      <c r="FXC6" s="236"/>
      <c r="FXD6" s="236"/>
      <c r="FXE6" s="236"/>
      <c r="FXF6" s="236"/>
      <c r="FXG6" s="236"/>
      <c r="FXH6" s="236"/>
      <c r="FXI6" s="236"/>
      <c r="FXJ6" s="236"/>
      <c r="FXK6" s="236"/>
      <c r="FXL6" s="236"/>
      <c r="FXM6" s="236"/>
      <c r="FXN6" s="236"/>
      <c r="FXO6" s="236"/>
      <c r="FXP6" s="236"/>
      <c r="FXQ6" s="236"/>
      <c r="FXR6" s="236"/>
      <c r="FXS6" s="236"/>
      <c r="FXT6" s="236"/>
      <c r="FXU6" s="236"/>
      <c r="FXV6" s="236"/>
      <c r="FXW6" s="236"/>
      <c r="FXX6" s="236"/>
      <c r="FXY6" s="236"/>
      <c r="FXZ6" s="236"/>
      <c r="FYA6" s="236"/>
      <c r="FYB6" s="236"/>
      <c r="FYC6" s="236"/>
      <c r="FYD6" s="236"/>
      <c r="FYE6" s="236"/>
      <c r="FYF6" s="236"/>
      <c r="FYG6" s="236"/>
      <c r="FYH6" s="236"/>
      <c r="FYI6" s="236"/>
      <c r="FYJ6" s="236"/>
      <c r="FYK6" s="236"/>
      <c r="FYL6" s="236"/>
      <c r="FYM6" s="236"/>
      <c r="FYN6" s="236"/>
      <c r="FYO6" s="236"/>
      <c r="FYP6" s="236"/>
      <c r="FYQ6" s="236"/>
      <c r="FYR6" s="236"/>
      <c r="FYS6" s="236"/>
      <c r="FYT6" s="236"/>
      <c r="FYU6" s="236"/>
      <c r="FYV6" s="236"/>
      <c r="FYW6" s="236"/>
      <c r="FYX6" s="236"/>
      <c r="FYY6" s="236"/>
      <c r="FYZ6" s="236"/>
      <c r="FZA6" s="236"/>
      <c r="FZB6" s="236"/>
      <c r="FZC6" s="236"/>
      <c r="FZD6" s="236"/>
      <c r="FZE6" s="236"/>
      <c r="FZF6" s="236"/>
      <c r="FZG6" s="236"/>
      <c r="FZH6" s="236"/>
      <c r="FZI6" s="236"/>
      <c r="FZJ6" s="236"/>
      <c r="FZK6" s="236"/>
      <c r="FZL6" s="236"/>
      <c r="FZM6" s="236"/>
      <c r="FZN6" s="236"/>
      <c r="FZO6" s="236"/>
      <c r="FZP6" s="236"/>
      <c r="FZQ6" s="236"/>
      <c r="FZR6" s="236"/>
      <c r="FZS6" s="236"/>
      <c r="FZT6" s="236"/>
      <c r="FZU6" s="236"/>
      <c r="FZV6" s="236"/>
      <c r="FZW6" s="236"/>
      <c r="FZX6" s="236"/>
      <c r="FZY6" s="236"/>
      <c r="FZZ6" s="236"/>
      <c r="GAA6" s="236"/>
      <c r="GAB6" s="236"/>
      <c r="GAC6" s="236"/>
      <c r="GAD6" s="236"/>
      <c r="GAE6" s="236"/>
      <c r="GAF6" s="236"/>
      <c r="GAG6" s="236"/>
      <c r="GAH6" s="236"/>
      <c r="GAI6" s="236"/>
      <c r="GAJ6" s="236"/>
      <c r="GAK6" s="236"/>
      <c r="GAL6" s="236"/>
      <c r="GAM6" s="236"/>
      <c r="GAN6" s="236"/>
      <c r="GAO6" s="236"/>
      <c r="GAP6" s="236"/>
      <c r="GAQ6" s="236"/>
      <c r="GAR6" s="236"/>
      <c r="GAS6" s="236"/>
      <c r="GAT6" s="236"/>
      <c r="GAU6" s="236"/>
      <c r="GAV6" s="236"/>
      <c r="GAW6" s="236"/>
      <c r="GAX6" s="236"/>
      <c r="GAY6" s="236"/>
      <c r="GAZ6" s="236"/>
      <c r="GBA6" s="236"/>
      <c r="GBB6" s="236"/>
      <c r="GBC6" s="236"/>
      <c r="GBD6" s="236"/>
      <c r="GBE6" s="236"/>
      <c r="GBF6" s="236"/>
      <c r="GBG6" s="236"/>
      <c r="GBH6" s="236"/>
      <c r="GBI6" s="236"/>
      <c r="GBJ6" s="236"/>
      <c r="GBK6" s="236"/>
      <c r="GBL6" s="236"/>
      <c r="GBM6" s="236"/>
      <c r="GBN6" s="236"/>
      <c r="GBO6" s="236"/>
      <c r="GBP6" s="236"/>
      <c r="GBQ6" s="236"/>
      <c r="GBR6" s="236"/>
      <c r="GBS6" s="236"/>
      <c r="GBT6" s="236"/>
      <c r="GBU6" s="236"/>
      <c r="GBV6" s="236"/>
      <c r="GBW6" s="236"/>
      <c r="GBX6" s="236"/>
      <c r="GBY6" s="236"/>
      <c r="GBZ6" s="236"/>
      <c r="GCA6" s="236"/>
      <c r="GCB6" s="236"/>
      <c r="GCC6" s="236"/>
      <c r="GCD6" s="236"/>
      <c r="GCE6" s="236"/>
      <c r="GCF6" s="236"/>
      <c r="GCG6" s="236"/>
      <c r="GCH6" s="236"/>
      <c r="GCI6" s="236"/>
      <c r="GCJ6" s="236"/>
      <c r="GCK6" s="236"/>
      <c r="GCL6" s="236"/>
      <c r="GCM6" s="236"/>
      <c r="GCN6" s="236"/>
      <c r="GCO6" s="236"/>
      <c r="GCP6" s="236"/>
      <c r="GCQ6" s="236"/>
      <c r="GCR6" s="236"/>
      <c r="GCS6" s="236"/>
      <c r="GCT6" s="236"/>
      <c r="GCU6" s="236"/>
      <c r="GCV6" s="236"/>
      <c r="GCW6" s="236"/>
      <c r="GCX6" s="236"/>
      <c r="GCY6" s="236"/>
      <c r="GCZ6" s="236"/>
      <c r="GDA6" s="236"/>
      <c r="GDB6" s="236"/>
      <c r="GDC6" s="236"/>
      <c r="GDD6" s="236"/>
      <c r="GDE6" s="236"/>
      <c r="GDF6" s="236"/>
      <c r="GDG6" s="236"/>
      <c r="GDH6" s="236"/>
      <c r="GDI6" s="236"/>
      <c r="GDJ6" s="236"/>
      <c r="GDK6" s="236"/>
      <c r="GDL6" s="236"/>
      <c r="GDM6" s="236"/>
      <c r="GDN6" s="236"/>
      <c r="GDO6" s="236"/>
      <c r="GDP6" s="236"/>
      <c r="GDQ6" s="236"/>
      <c r="GDR6" s="236"/>
      <c r="GDS6" s="236"/>
      <c r="GDT6" s="236"/>
      <c r="GDU6" s="236"/>
      <c r="GDV6" s="236"/>
      <c r="GDW6" s="236"/>
      <c r="GDX6" s="236"/>
      <c r="GDY6" s="236"/>
      <c r="GDZ6" s="236"/>
      <c r="GEA6" s="236"/>
      <c r="GEB6" s="236"/>
      <c r="GEC6" s="236"/>
      <c r="GED6" s="236"/>
      <c r="GEE6" s="236"/>
      <c r="GEF6" s="236"/>
      <c r="GEG6" s="236"/>
      <c r="GEH6" s="236"/>
      <c r="GEI6" s="236"/>
      <c r="GEJ6" s="236"/>
      <c r="GEK6" s="236"/>
      <c r="GEL6" s="236"/>
      <c r="GEM6" s="236"/>
      <c r="GEN6" s="236"/>
      <c r="GEO6" s="236"/>
      <c r="GEP6" s="236"/>
      <c r="GEQ6" s="236"/>
      <c r="GER6" s="236"/>
      <c r="GES6" s="236"/>
      <c r="GET6" s="236"/>
      <c r="GEU6" s="236"/>
      <c r="GEV6" s="236"/>
      <c r="GEW6" s="236"/>
      <c r="GEX6" s="236"/>
      <c r="GEY6" s="236"/>
      <c r="GEZ6" s="236"/>
      <c r="GFA6" s="236"/>
      <c r="GFB6" s="236"/>
      <c r="GFC6" s="236"/>
      <c r="GFD6" s="236"/>
      <c r="GFE6" s="236"/>
      <c r="GFF6" s="236"/>
      <c r="GFG6" s="236"/>
      <c r="GFH6" s="236"/>
      <c r="GFI6" s="236"/>
      <c r="GFJ6" s="236"/>
      <c r="GFK6" s="236"/>
      <c r="GFL6" s="236"/>
      <c r="GFM6" s="236"/>
      <c r="GFN6" s="236"/>
      <c r="GFO6" s="236"/>
      <c r="GFP6" s="236"/>
      <c r="GFQ6" s="236"/>
      <c r="GFR6" s="236"/>
      <c r="GFS6" s="236"/>
      <c r="GFT6" s="236"/>
      <c r="GFU6" s="236"/>
      <c r="GFV6" s="236"/>
      <c r="GFW6" s="236"/>
      <c r="GFX6" s="236"/>
      <c r="GFY6" s="236"/>
      <c r="GFZ6" s="236"/>
      <c r="GGA6" s="236"/>
      <c r="GGB6" s="236"/>
      <c r="GGC6" s="236"/>
      <c r="GGD6" s="236"/>
      <c r="GGE6" s="236"/>
      <c r="GGF6" s="236"/>
      <c r="GGG6" s="236"/>
      <c r="GGH6" s="236"/>
      <c r="GGI6" s="236"/>
      <c r="GGJ6" s="236"/>
      <c r="GGK6" s="236"/>
      <c r="GGL6" s="236"/>
      <c r="GGM6" s="236"/>
      <c r="GGN6" s="236"/>
      <c r="GGO6" s="236"/>
      <c r="GGP6" s="236"/>
      <c r="GGQ6" s="236"/>
      <c r="GGR6" s="236"/>
      <c r="GGS6" s="236"/>
      <c r="GGT6" s="236"/>
      <c r="GGU6" s="236"/>
      <c r="GGV6" s="236"/>
      <c r="GGW6" s="236"/>
      <c r="GGX6" s="236"/>
      <c r="GGY6" s="236"/>
      <c r="GGZ6" s="236"/>
      <c r="GHA6" s="236"/>
      <c r="GHB6" s="236"/>
      <c r="GHC6" s="236"/>
      <c r="GHD6" s="236"/>
      <c r="GHE6" s="236"/>
      <c r="GHF6" s="236"/>
      <c r="GHG6" s="236"/>
      <c r="GHH6" s="236"/>
      <c r="GHI6" s="236"/>
      <c r="GHJ6" s="236"/>
      <c r="GHK6" s="236"/>
      <c r="GHL6" s="236"/>
      <c r="GHM6" s="236"/>
      <c r="GHN6" s="236"/>
      <c r="GHO6" s="236"/>
      <c r="GHP6" s="236"/>
      <c r="GHQ6" s="236"/>
      <c r="GHR6" s="236"/>
      <c r="GHS6" s="236"/>
      <c r="GHT6" s="236"/>
      <c r="GHU6" s="236"/>
      <c r="GHV6" s="236"/>
      <c r="GHW6" s="236"/>
      <c r="GHX6" s="236"/>
      <c r="GHY6" s="236"/>
      <c r="GHZ6" s="236"/>
      <c r="GIA6" s="236"/>
      <c r="GIB6" s="236"/>
      <c r="GIC6" s="236"/>
      <c r="GID6" s="236"/>
      <c r="GIE6" s="236"/>
      <c r="GIF6" s="236"/>
      <c r="GIG6" s="236"/>
      <c r="GIH6" s="236"/>
      <c r="GII6" s="236"/>
      <c r="GIJ6" s="236"/>
      <c r="GIK6" s="236"/>
      <c r="GIL6" s="236"/>
      <c r="GIM6" s="236"/>
      <c r="GIN6" s="236"/>
      <c r="GIO6" s="236"/>
      <c r="GIP6" s="236"/>
      <c r="GIQ6" s="236"/>
      <c r="GIR6" s="236"/>
      <c r="GIS6" s="236"/>
      <c r="GIT6" s="236"/>
      <c r="GIU6" s="236"/>
      <c r="GIV6" s="236"/>
      <c r="GIW6" s="236"/>
      <c r="GIX6" s="236"/>
      <c r="GIY6" s="236"/>
      <c r="GIZ6" s="236"/>
      <c r="GJA6" s="236"/>
      <c r="GJB6" s="236"/>
      <c r="GJC6" s="236"/>
      <c r="GJD6" s="236"/>
      <c r="GJE6" s="236"/>
      <c r="GJF6" s="236"/>
      <c r="GJG6" s="236"/>
      <c r="GJH6" s="236"/>
      <c r="GJI6" s="236"/>
      <c r="GJJ6" s="236"/>
      <c r="GJK6" s="236"/>
      <c r="GJL6" s="236"/>
      <c r="GJM6" s="236"/>
      <c r="GJN6" s="236"/>
      <c r="GJO6" s="236"/>
      <c r="GJP6" s="236"/>
      <c r="GJQ6" s="236"/>
      <c r="GJR6" s="236"/>
      <c r="GJS6" s="236"/>
      <c r="GJT6" s="236"/>
      <c r="GJU6" s="236"/>
      <c r="GJV6" s="236"/>
      <c r="GJW6" s="236"/>
      <c r="GJX6" s="236"/>
      <c r="GJY6" s="236"/>
      <c r="GJZ6" s="236"/>
      <c r="GKA6" s="236"/>
      <c r="GKB6" s="236"/>
      <c r="GKC6" s="236"/>
      <c r="GKD6" s="236"/>
      <c r="GKE6" s="236"/>
      <c r="GKF6" s="236"/>
      <c r="GKG6" s="236"/>
      <c r="GKH6" s="236"/>
      <c r="GKI6" s="236"/>
      <c r="GKJ6" s="236"/>
      <c r="GKK6" s="236"/>
      <c r="GKL6" s="236"/>
      <c r="GKM6" s="236"/>
      <c r="GKN6" s="236"/>
      <c r="GKO6" s="236"/>
      <c r="GKP6" s="236"/>
      <c r="GKQ6" s="236"/>
      <c r="GKR6" s="236"/>
      <c r="GKS6" s="236"/>
      <c r="GKT6" s="236"/>
      <c r="GKU6" s="236"/>
      <c r="GKV6" s="236"/>
      <c r="GKW6" s="236"/>
      <c r="GKX6" s="236"/>
      <c r="GKY6" s="236"/>
      <c r="GKZ6" s="236"/>
      <c r="GLA6" s="236"/>
      <c r="GLB6" s="236"/>
      <c r="GLC6" s="236"/>
      <c r="GLD6" s="236"/>
      <c r="GLE6" s="236"/>
      <c r="GLF6" s="236"/>
      <c r="GLG6" s="236"/>
      <c r="GLH6" s="236"/>
      <c r="GLI6" s="236"/>
      <c r="GLJ6" s="236"/>
      <c r="GLK6" s="236"/>
      <c r="GLL6" s="236"/>
      <c r="GLM6" s="236"/>
      <c r="GLN6" s="236"/>
      <c r="GLO6" s="236"/>
      <c r="GLP6" s="236"/>
      <c r="GLQ6" s="236"/>
      <c r="GLR6" s="236"/>
      <c r="GLS6" s="236"/>
      <c r="GLT6" s="236"/>
      <c r="GLU6" s="236"/>
      <c r="GLV6" s="236"/>
      <c r="GLW6" s="236"/>
      <c r="GLX6" s="236"/>
      <c r="GLY6" s="236"/>
      <c r="GLZ6" s="236"/>
      <c r="GMA6" s="236"/>
      <c r="GMB6" s="236"/>
      <c r="GMC6" s="236"/>
      <c r="GMD6" s="236"/>
      <c r="GME6" s="236"/>
      <c r="GMF6" s="236"/>
      <c r="GMG6" s="236"/>
      <c r="GMH6" s="236"/>
      <c r="GMI6" s="236"/>
      <c r="GMJ6" s="236"/>
      <c r="GMK6" s="236"/>
      <c r="GML6" s="236"/>
      <c r="GMM6" s="236"/>
      <c r="GMN6" s="236"/>
      <c r="GMO6" s="236"/>
      <c r="GMP6" s="236"/>
      <c r="GMQ6" s="236"/>
      <c r="GMR6" s="236"/>
      <c r="GMS6" s="236"/>
      <c r="GMT6" s="236"/>
      <c r="GMU6" s="236"/>
      <c r="GMV6" s="236"/>
      <c r="GMW6" s="236"/>
      <c r="GMX6" s="236"/>
      <c r="GMY6" s="236"/>
      <c r="GMZ6" s="236"/>
      <c r="GNA6" s="236"/>
      <c r="GNB6" s="236"/>
      <c r="GNC6" s="236"/>
      <c r="GND6" s="236"/>
      <c r="GNE6" s="236"/>
      <c r="GNF6" s="236"/>
      <c r="GNG6" s="236"/>
      <c r="GNH6" s="236"/>
      <c r="GNI6" s="236"/>
      <c r="GNJ6" s="236"/>
      <c r="GNK6" s="236"/>
      <c r="GNL6" s="236"/>
      <c r="GNM6" s="236"/>
      <c r="GNN6" s="236"/>
      <c r="GNO6" s="236"/>
      <c r="GNP6" s="236"/>
      <c r="GNQ6" s="236"/>
      <c r="GNR6" s="236"/>
      <c r="GNS6" s="236"/>
      <c r="GNT6" s="236"/>
      <c r="GNU6" s="236"/>
      <c r="GNV6" s="236"/>
      <c r="GNW6" s="236"/>
      <c r="GNX6" s="236"/>
      <c r="GNY6" s="236"/>
      <c r="GNZ6" s="236"/>
      <c r="GOA6" s="236"/>
      <c r="GOB6" s="236"/>
      <c r="GOC6" s="236"/>
      <c r="GOD6" s="236"/>
      <c r="GOE6" s="236"/>
      <c r="GOF6" s="236"/>
      <c r="GOG6" s="236"/>
      <c r="GOH6" s="236"/>
      <c r="GOI6" s="236"/>
      <c r="GOJ6" s="236"/>
      <c r="GOK6" s="236"/>
      <c r="GOL6" s="236"/>
      <c r="GOM6" s="236"/>
      <c r="GON6" s="236"/>
      <c r="GOO6" s="236"/>
      <c r="GOP6" s="236"/>
      <c r="GOQ6" s="236"/>
      <c r="GOR6" s="236"/>
      <c r="GOS6" s="236"/>
      <c r="GOT6" s="236"/>
      <c r="GOU6" s="236"/>
      <c r="GOV6" s="236"/>
      <c r="GOW6" s="236"/>
      <c r="GOX6" s="236"/>
      <c r="GOY6" s="236"/>
      <c r="GOZ6" s="236"/>
      <c r="GPA6" s="236"/>
      <c r="GPB6" s="236"/>
      <c r="GPC6" s="236"/>
      <c r="GPD6" s="236"/>
      <c r="GPE6" s="236"/>
      <c r="GPF6" s="236"/>
      <c r="GPG6" s="236"/>
      <c r="GPH6" s="236"/>
      <c r="GPI6" s="236"/>
      <c r="GPJ6" s="236"/>
      <c r="GPK6" s="236"/>
      <c r="GPL6" s="236"/>
      <c r="GPM6" s="236"/>
      <c r="GPN6" s="236"/>
      <c r="GPO6" s="236"/>
      <c r="GPP6" s="236"/>
      <c r="GPQ6" s="236"/>
      <c r="GPR6" s="236"/>
      <c r="GPS6" s="236"/>
      <c r="GPT6" s="236"/>
      <c r="GPU6" s="236"/>
      <c r="GPV6" s="236"/>
      <c r="GPW6" s="236"/>
      <c r="GPX6" s="236"/>
      <c r="GPY6" s="236"/>
      <c r="GPZ6" s="236"/>
      <c r="GQA6" s="236"/>
      <c r="GQB6" s="236"/>
      <c r="GQC6" s="236"/>
      <c r="GQD6" s="236"/>
      <c r="GQE6" s="236"/>
      <c r="GQF6" s="236"/>
      <c r="GQG6" s="236"/>
      <c r="GQH6" s="236"/>
      <c r="GQI6" s="236"/>
      <c r="GQJ6" s="236"/>
      <c r="GQK6" s="236"/>
      <c r="GQL6" s="236"/>
      <c r="GQM6" s="236"/>
      <c r="GQN6" s="236"/>
      <c r="GQO6" s="236"/>
      <c r="GQP6" s="236"/>
      <c r="GQQ6" s="236"/>
      <c r="GQR6" s="236"/>
      <c r="GQS6" s="236"/>
      <c r="GQT6" s="236"/>
      <c r="GQU6" s="236"/>
      <c r="GQV6" s="236"/>
      <c r="GQW6" s="236"/>
      <c r="GQX6" s="236"/>
      <c r="GQY6" s="236"/>
      <c r="GQZ6" s="236"/>
      <c r="GRA6" s="236"/>
      <c r="GRB6" s="236"/>
      <c r="GRC6" s="236"/>
      <c r="GRD6" s="236"/>
      <c r="GRE6" s="236"/>
      <c r="GRF6" s="236"/>
      <c r="GRG6" s="236"/>
      <c r="GRH6" s="236"/>
      <c r="GRI6" s="236"/>
      <c r="GRJ6" s="236"/>
      <c r="GRK6" s="236"/>
      <c r="GRL6" s="236"/>
      <c r="GRM6" s="236"/>
      <c r="GRN6" s="236"/>
      <c r="GRO6" s="236"/>
      <c r="GRP6" s="236"/>
      <c r="GRQ6" s="236"/>
      <c r="GRR6" s="236"/>
      <c r="GRS6" s="236"/>
      <c r="GRT6" s="236"/>
      <c r="GRU6" s="236"/>
      <c r="GRV6" s="236"/>
      <c r="GRW6" s="236"/>
      <c r="GRX6" s="236"/>
      <c r="GRY6" s="236"/>
      <c r="GRZ6" s="236"/>
      <c r="GSA6" s="236"/>
      <c r="GSB6" s="236"/>
      <c r="GSC6" s="236"/>
      <c r="GSD6" s="236"/>
      <c r="GSE6" s="236"/>
      <c r="GSF6" s="236"/>
      <c r="GSG6" s="236"/>
      <c r="GSH6" s="236"/>
      <c r="GSI6" s="236"/>
      <c r="GSJ6" s="236"/>
      <c r="GSK6" s="236"/>
      <c r="GSL6" s="236"/>
      <c r="GSM6" s="236"/>
      <c r="GSN6" s="236"/>
      <c r="GSO6" s="236"/>
      <c r="GSP6" s="236"/>
      <c r="GSQ6" s="236"/>
      <c r="GSR6" s="236"/>
      <c r="GSS6" s="236"/>
      <c r="GST6" s="236"/>
      <c r="GSU6" s="236"/>
      <c r="GSV6" s="236"/>
      <c r="GSW6" s="236"/>
      <c r="GSX6" s="236"/>
      <c r="GSY6" s="236"/>
      <c r="GSZ6" s="236"/>
      <c r="GTA6" s="236"/>
      <c r="GTB6" s="236"/>
      <c r="GTC6" s="236"/>
      <c r="GTD6" s="236"/>
      <c r="GTE6" s="236"/>
      <c r="GTF6" s="236"/>
      <c r="GTG6" s="236"/>
      <c r="GTH6" s="236"/>
      <c r="GTI6" s="236"/>
      <c r="GTJ6" s="236"/>
      <c r="GTK6" s="236"/>
      <c r="GTL6" s="236"/>
      <c r="GTM6" s="236"/>
      <c r="GTN6" s="236"/>
      <c r="GTO6" s="236"/>
      <c r="GTP6" s="236"/>
      <c r="GTQ6" s="236"/>
      <c r="GTR6" s="236"/>
      <c r="GTS6" s="236"/>
      <c r="GTT6" s="236"/>
      <c r="GTU6" s="236"/>
      <c r="GTV6" s="236"/>
      <c r="GTW6" s="236"/>
      <c r="GTX6" s="236"/>
      <c r="GTY6" s="236"/>
      <c r="GTZ6" s="236"/>
      <c r="GUA6" s="236"/>
      <c r="GUB6" s="236"/>
      <c r="GUC6" s="236"/>
      <c r="GUD6" s="236"/>
      <c r="GUE6" s="236"/>
      <c r="GUF6" s="236"/>
      <c r="GUG6" s="236"/>
      <c r="GUH6" s="236"/>
      <c r="GUI6" s="236"/>
      <c r="GUJ6" s="236"/>
      <c r="GUK6" s="236"/>
      <c r="GUL6" s="236"/>
      <c r="GUM6" s="236"/>
      <c r="GUN6" s="236"/>
      <c r="GUO6" s="236"/>
      <c r="GUP6" s="236"/>
      <c r="GUQ6" s="236"/>
      <c r="GUR6" s="236"/>
      <c r="GUS6" s="236"/>
      <c r="GUT6" s="236"/>
      <c r="GUU6" s="236"/>
      <c r="GUV6" s="236"/>
      <c r="GUW6" s="236"/>
      <c r="GUX6" s="236"/>
      <c r="GUY6" s="236"/>
      <c r="GUZ6" s="236"/>
      <c r="GVA6" s="236"/>
      <c r="GVB6" s="236"/>
      <c r="GVC6" s="236"/>
      <c r="GVD6" s="236"/>
      <c r="GVE6" s="236"/>
      <c r="GVF6" s="236"/>
      <c r="GVG6" s="236"/>
      <c r="GVH6" s="236"/>
      <c r="GVI6" s="236"/>
      <c r="GVJ6" s="236"/>
      <c r="GVK6" s="236"/>
      <c r="GVL6" s="236"/>
      <c r="GVM6" s="236"/>
      <c r="GVN6" s="236"/>
      <c r="GVO6" s="236"/>
      <c r="GVP6" s="236"/>
      <c r="GVQ6" s="236"/>
      <c r="GVR6" s="236"/>
      <c r="GVS6" s="236"/>
      <c r="GVT6" s="236"/>
      <c r="GVU6" s="236"/>
      <c r="GVV6" s="236"/>
      <c r="GVW6" s="236"/>
      <c r="GVX6" s="236"/>
      <c r="GVY6" s="236"/>
      <c r="GVZ6" s="236"/>
      <c r="GWA6" s="236"/>
      <c r="GWB6" s="236"/>
      <c r="GWC6" s="236"/>
      <c r="GWD6" s="236"/>
      <c r="GWE6" s="236"/>
      <c r="GWF6" s="236"/>
      <c r="GWG6" s="236"/>
      <c r="GWH6" s="236"/>
      <c r="GWI6" s="236"/>
      <c r="GWJ6" s="236"/>
      <c r="GWK6" s="236"/>
      <c r="GWL6" s="236"/>
      <c r="GWM6" s="236"/>
      <c r="GWN6" s="236"/>
      <c r="GWO6" s="236"/>
      <c r="GWP6" s="236"/>
      <c r="GWQ6" s="236"/>
      <c r="GWR6" s="236"/>
      <c r="GWS6" s="236"/>
      <c r="GWT6" s="236"/>
      <c r="GWU6" s="236"/>
      <c r="GWV6" s="236"/>
      <c r="GWW6" s="236"/>
      <c r="GWX6" s="236"/>
      <c r="GWY6" s="236"/>
      <c r="GWZ6" s="236"/>
      <c r="GXA6" s="236"/>
      <c r="GXB6" s="236"/>
      <c r="GXC6" s="236"/>
      <c r="GXD6" s="236"/>
      <c r="GXE6" s="236"/>
      <c r="GXF6" s="236"/>
      <c r="GXG6" s="236"/>
      <c r="GXH6" s="236"/>
      <c r="GXI6" s="236"/>
      <c r="GXJ6" s="236"/>
      <c r="GXK6" s="236"/>
      <c r="GXL6" s="236"/>
      <c r="GXM6" s="236"/>
      <c r="GXN6" s="236"/>
      <c r="GXO6" s="236"/>
      <c r="GXP6" s="236"/>
      <c r="GXQ6" s="236"/>
      <c r="GXR6" s="236"/>
      <c r="GXS6" s="236"/>
      <c r="GXT6" s="236"/>
      <c r="GXU6" s="236"/>
      <c r="GXV6" s="236"/>
      <c r="GXW6" s="236"/>
      <c r="GXX6" s="236"/>
      <c r="GXY6" s="236"/>
      <c r="GXZ6" s="236"/>
      <c r="GYA6" s="236"/>
      <c r="GYB6" s="236"/>
      <c r="GYC6" s="236"/>
      <c r="GYD6" s="236"/>
      <c r="GYE6" s="236"/>
      <c r="GYF6" s="236"/>
      <c r="GYG6" s="236"/>
      <c r="GYH6" s="236"/>
      <c r="GYI6" s="236"/>
      <c r="GYJ6" s="236"/>
      <c r="GYK6" s="236"/>
      <c r="GYL6" s="236"/>
      <c r="GYM6" s="236"/>
      <c r="GYN6" s="236"/>
      <c r="GYO6" s="236"/>
      <c r="GYP6" s="236"/>
      <c r="GYQ6" s="236"/>
      <c r="GYR6" s="236"/>
      <c r="GYS6" s="236"/>
      <c r="GYT6" s="236"/>
      <c r="GYU6" s="236"/>
      <c r="GYV6" s="236"/>
      <c r="GYW6" s="236"/>
      <c r="GYX6" s="236"/>
      <c r="GYY6" s="236"/>
      <c r="GYZ6" s="236"/>
      <c r="GZA6" s="236"/>
      <c r="GZB6" s="236"/>
      <c r="GZC6" s="236"/>
      <c r="GZD6" s="236"/>
      <c r="GZE6" s="236"/>
      <c r="GZF6" s="236"/>
      <c r="GZG6" s="236"/>
      <c r="GZH6" s="236"/>
      <c r="GZI6" s="236"/>
      <c r="GZJ6" s="236"/>
      <c r="GZK6" s="236"/>
      <c r="GZL6" s="236"/>
      <c r="GZM6" s="236"/>
      <c r="GZN6" s="236"/>
      <c r="GZO6" s="236"/>
      <c r="GZP6" s="236"/>
      <c r="GZQ6" s="236"/>
      <c r="GZR6" s="236"/>
      <c r="GZS6" s="236"/>
      <c r="GZT6" s="236"/>
      <c r="GZU6" s="236"/>
      <c r="GZV6" s="236"/>
      <c r="GZW6" s="236"/>
      <c r="GZX6" s="236"/>
      <c r="GZY6" s="236"/>
      <c r="GZZ6" s="236"/>
      <c r="HAA6" s="236"/>
      <c r="HAB6" s="236"/>
      <c r="HAC6" s="236"/>
      <c r="HAD6" s="236"/>
      <c r="HAE6" s="236"/>
      <c r="HAF6" s="236"/>
      <c r="HAG6" s="236"/>
      <c r="HAH6" s="236"/>
      <c r="HAI6" s="236"/>
      <c r="HAJ6" s="236"/>
      <c r="HAK6" s="236"/>
      <c r="HAL6" s="236"/>
      <c r="HAM6" s="236"/>
      <c r="HAN6" s="236"/>
      <c r="HAO6" s="236"/>
      <c r="HAP6" s="236"/>
      <c r="HAQ6" s="236"/>
      <c r="HAR6" s="236"/>
      <c r="HAS6" s="236"/>
      <c r="HAT6" s="236"/>
      <c r="HAU6" s="236"/>
      <c r="HAV6" s="236"/>
      <c r="HAW6" s="236"/>
      <c r="HAX6" s="236"/>
      <c r="HAY6" s="236"/>
      <c r="HAZ6" s="236"/>
      <c r="HBA6" s="236"/>
      <c r="HBB6" s="236"/>
      <c r="HBC6" s="236"/>
      <c r="HBD6" s="236"/>
      <c r="HBE6" s="236"/>
      <c r="HBF6" s="236"/>
      <c r="HBG6" s="236"/>
      <c r="HBH6" s="236"/>
      <c r="HBI6" s="236"/>
      <c r="HBJ6" s="236"/>
      <c r="HBK6" s="236"/>
      <c r="HBL6" s="236"/>
      <c r="HBM6" s="236"/>
      <c r="HBN6" s="236"/>
      <c r="HBO6" s="236"/>
      <c r="HBP6" s="236"/>
      <c r="HBQ6" s="236"/>
      <c r="HBR6" s="236"/>
      <c r="HBS6" s="236"/>
      <c r="HBT6" s="236"/>
      <c r="HBU6" s="236"/>
      <c r="HBV6" s="236"/>
      <c r="HBW6" s="236"/>
      <c r="HBX6" s="236"/>
      <c r="HBY6" s="236"/>
      <c r="HBZ6" s="236"/>
      <c r="HCA6" s="236"/>
      <c r="HCB6" s="236"/>
      <c r="HCC6" s="236"/>
      <c r="HCD6" s="236"/>
      <c r="HCE6" s="236"/>
      <c r="HCF6" s="236"/>
      <c r="HCG6" s="236"/>
      <c r="HCH6" s="236"/>
      <c r="HCI6" s="236"/>
      <c r="HCJ6" s="236"/>
      <c r="HCK6" s="236"/>
      <c r="HCL6" s="236"/>
      <c r="HCM6" s="236"/>
      <c r="HCN6" s="236"/>
      <c r="HCO6" s="236"/>
      <c r="HCP6" s="236"/>
      <c r="HCQ6" s="236"/>
      <c r="HCR6" s="236"/>
      <c r="HCS6" s="236"/>
      <c r="HCT6" s="236"/>
      <c r="HCU6" s="236"/>
      <c r="HCV6" s="236"/>
      <c r="HCW6" s="236"/>
      <c r="HCX6" s="236"/>
      <c r="HCY6" s="236"/>
      <c r="HCZ6" s="236"/>
      <c r="HDA6" s="236"/>
      <c r="HDB6" s="236"/>
      <c r="HDC6" s="236"/>
      <c r="HDD6" s="236"/>
      <c r="HDE6" s="236"/>
      <c r="HDF6" s="236"/>
      <c r="HDG6" s="236"/>
      <c r="HDH6" s="236"/>
      <c r="HDI6" s="236"/>
      <c r="HDJ6" s="236"/>
      <c r="HDK6" s="236"/>
      <c r="HDL6" s="236"/>
      <c r="HDM6" s="236"/>
      <c r="HDN6" s="236"/>
      <c r="HDO6" s="236"/>
      <c r="HDP6" s="236"/>
      <c r="HDQ6" s="236"/>
      <c r="HDR6" s="236"/>
      <c r="HDS6" s="236"/>
      <c r="HDT6" s="236"/>
      <c r="HDU6" s="236"/>
      <c r="HDV6" s="236"/>
      <c r="HDW6" s="236"/>
      <c r="HDX6" s="236"/>
      <c r="HDY6" s="236"/>
      <c r="HDZ6" s="236"/>
      <c r="HEA6" s="236"/>
      <c r="HEB6" s="236"/>
      <c r="HEC6" s="236"/>
      <c r="HED6" s="236"/>
      <c r="HEE6" s="236"/>
      <c r="HEF6" s="236"/>
      <c r="HEG6" s="236"/>
      <c r="HEH6" s="236"/>
      <c r="HEI6" s="236"/>
      <c r="HEJ6" s="236"/>
      <c r="HEK6" s="236"/>
      <c r="HEL6" s="236"/>
      <c r="HEM6" s="236"/>
      <c r="HEN6" s="236"/>
      <c r="HEO6" s="236"/>
      <c r="HEP6" s="236"/>
      <c r="HEQ6" s="236"/>
      <c r="HER6" s="236"/>
      <c r="HES6" s="236"/>
      <c r="HET6" s="236"/>
      <c r="HEU6" s="236"/>
      <c r="HEV6" s="236"/>
      <c r="HEW6" s="236"/>
      <c r="HEX6" s="236"/>
      <c r="HEY6" s="236"/>
      <c r="HEZ6" s="236"/>
      <c r="HFA6" s="236"/>
      <c r="HFB6" s="236"/>
      <c r="HFC6" s="236"/>
      <c r="HFD6" s="236"/>
      <c r="HFE6" s="236"/>
      <c r="HFF6" s="236"/>
      <c r="HFG6" s="236"/>
      <c r="HFH6" s="236"/>
      <c r="HFI6" s="236"/>
      <c r="HFJ6" s="236"/>
      <c r="HFK6" s="236"/>
      <c r="HFL6" s="236"/>
      <c r="HFM6" s="236"/>
      <c r="HFN6" s="236"/>
      <c r="HFO6" s="236"/>
      <c r="HFP6" s="236"/>
      <c r="HFQ6" s="236"/>
      <c r="HFR6" s="236"/>
      <c r="HFS6" s="236"/>
      <c r="HFT6" s="236"/>
      <c r="HFU6" s="236"/>
      <c r="HFV6" s="236"/>
      <c r="HFW6" s="236"/>
      <c r="HFX6" s="236"/>
      <c r="HFY6" s="236"/>
      <c r="HFZ6" s="236"/>
      <c r="HGA6" s="236"/>
      <c r="HGB6" s="236"/>
      <c r="HGC6" s="236"/>
      <c r="HGD6" s="236"/>
      <c r="HGE6" s="236"/>
      <c r="HGF6" s="236"/>
      <c r="HGG6" s="236"/>
      <c r="HGH6" s="236"/>
      <c r="HGI6" s="236"/>
      <c r="HGJ6" s="236"/>
      <c r="HGK6" s="236"/>
      <c r="HGL6" s="236"/>
      <c r="HGM6" s="236"/>
      <c r="HGN6" s="236"/>
      <c r="HGO6" s="236"/>
      <c r="HGP6" s="236"/>
      <c r="HGQ6" s="236"/>
      <c r="HGR6" s="236"/>
      <c r="HGS6" s="236"/>
      <c r="HGT6" s="236"/>
      <c r="HGU6" s="236"/>
      <c r="HGV6" s="236"/>
      <c r="HGW6" s="236"/>
      <c r="HGX6" s="236"/>
      <c r="HGY6" s="236"/>
      <c r="HGZ6" s="236"/>
      <c r="HHA6" s="236"/>
      <c r="HHB6" s="236"/>
      <c r="HHC6" s="236"/>
      <c r="HHD6" s="236"/>
      <c r="HHE6" s="236"/>
      <c r="HHF6" s="236"/>
      <c r="HHG6" s="236"/>
      <c r="HHH6" s="236"/>
      <c r="HHI6" s="236"/>
      <c r="HHJ6" s="236"/>
      <c r="HHK6" s="236"/>
      <c r="HHL6" s="236"/>
      <c r="HHM6" s="236"/>
      <c r="HHN6" s="236"/>
      <c r="HHO6" s="236"/>
      <c r="HHP6" s="236"/>
      <c r="HHQ6" s="236"/>
      <c r="HHR6" s="236"/>
      <c r="HHS6" s="236"/>
      <c r="HHT6" s="236"/>
      <c r="HHU6" s="236"/>
      <c r="HHV6" s="236"/>
      <c r="HHW6" s="236"/>
      <c r="HHX6" s="236"/>
      <c r="HHY6" s="236"/>
      <c r="HHZ6" s="236"/>
      <c r="HIA6" s="236"/>
      <c r="HIB6" s="236"/>
      <c r="HIC6" s="236"/>
      <c r="HID6" s="236"/>
      <c r="HIE6" s="236"/>
      <c r="HIF6" s="236"/>
      <c r="HIG6" s="236"/>
      <c r="HIH6" s="236"/>
      <c r="HII6" s="236"/>
      <c r="HIJ6" s="236"/>
      <c r="HIK6" s="236"/>
      <c r="HIL6" s="236"/>
      <c r="HIM6" s="236"/>
      <c r="HIN6" s="236"/>
      <c r="HIO6" s="236"/>
      <c r="HIP6" s="236"/>
      <c r="HIQ6" s="236"/>
      <c r="HIR6" s="236"/>
      <c r="HIS6" s="236"/>
      <c r="HIT6" s="236"/>
      <c r="HIU6" s="236"/>
      <c r="HIV6" s="236"/>
      <c r="HIW6" s="236"/>
      <c r="HIX6" s="236"/>
      <c r="HIY6" s="236"/>
      <c r="HIZ6" s="236"/>
      <c r="HJA6" s="236"/>
      <c r="HJB6" s="236"/>
      <c r="HJC6" s="236"/>
      <c r="HJD6" s="236"/>
      <c r="HJE6" s="236"/>
      <c r="HJF6" s="236"/>
      <c r="HJG6" s="236"/>
      <c r="HJH6" s="236"/>
      <c r="HJI6" s="236"/>
      <c r="HJJ6" s="236"/>
      <c r="HJK6" s="236"/>
      <c r="HJL6" s="236"/>
      <c r="HJM6" s="236"/>
      <c r="HJN6" s="236"/>
      <c r="HJO6" s="236"/>
      <c r="HJP6" s="236"/>
      <c r="HJQ6" s="236"/>
      <c r="HJR6" s="236"/>
      <c r="HJS6" s="236"/>
      <c r="HJT6" s="236"/>
      <c r="HJU6" s="236"/>
      <c r="HJV6" s="236"/>
      <c r="HJW6" s="236"/>
      <c r="HJX6" s="236"/>
      <c r="HJY6" s="236"/>
      <c r="HJZ6" s="236"/>
      <c r="HKA6" s="236"/>
      <c r="HKB6" s="236"/>
      <c r="HKC6" s="236"/>
      <c r="HKD6" s="236"/>
      <c r="HKE6" s="236"/>
      <c r="HKF6" s="236"/>
      <c r="HKG6" s="236"/>
      <c r="HKH6" s="236"/>
      <c r="HKI6" s="236"/>
      <c r="HKJ6" s="236"/>
      <c r="HKK6" s="236"/>
      <c r="HKL6" s="236"/>
      <c r="HKM6" s="236"/>
      <c r="HKN6" s="236"/>
      <c r="HKO6" s="236"/>
      <c r="HKP6" s="236"/>
      <c r="HKQ6" s="236"/>
      <c r="HKR6" s="236"/>
      <c r="HKS6" s="236"/>
      <c r="HKT6" s="236"/>
      <c r="HKU6" s="236"/>
      <c r="HKV6" s="236"/>
      <c r="HKW6" s="236"/>
      <c r="HKX6" s="236"/>
      <c r="HKY6" s="236"/>
      <c r="HKZ6" s="236"/>
      <c r="HLA6" s="236"/>
      <c r="HLB6" s="236"/>
      <c r="HLC6" s="236"/>
      <c r="HLD6" s="236"/>
      <c r="HLE6" s="236"/>
      <c r="HLF6" s="236"/>
      <c r="HLG6" s="236"/>
      <c r="HLH6" s="236"/>
      <c r="HLI6" s="236"/>
      <c r="HLJ6" s="236"/>
      <c r="HLK6" s="236"/>
      <c r="HLL6" s="236"/>
      <c r="HLM6" s="236"/>
      <c r="HLN6" s="236"/>
      <c r="HLO6" s="236"/>
      <c r="HLP6" s="236"/>
      <c r="HLQ6" s="236"/>
      <c r="HLR6" s="236"/>
      <c r="HLS6" s="236"/>
      <c r="HLT6" s="236"/>
      <c r="HLU6" s="236"/>
      <c r="HLV6" s="236"/>
      <c r="HLW6" s="236"/>
      <c r="HLX6" s="236"/>
      <c r="HLY6" s="236"/>
      <c r="HLZ6" s="236"/>
      <c r="HMA6" s="236"/>
      <c r="HMB6" s="236"/>
      <c r="HMC6" s="236"/>
      <c r="HMD6" s="236"/>
      <c r="HME6" s="236"/>
      <c r="HMF6" s="236"/>
      <c r="HMG6" s="236"/>
      <c r="HMH6" s="236"/>
      <c r="HMI6" s="236"/>
      <c r="HMJ6" s="236"/>
      <c r="HMK6" s="236"/>
      <c r="HML6" s="236"/>
      <c r="HMM6" s="236"/>
      <c r="HMN6" s="236"/>
      <c r="HMO6" s="236"/>
      <c r="HMP6" s="236"/>
      <c r="HMQ6" s="236"/>
      <c r="HMR6" s="236"/>
      <c r="HMS6" s="236"/>
      <c r="HMT6" s="236"/>
      <c r="HMU6" s="236"/>
      <c r="HMV6" s="236"/>
      <c r="HMW6" s="236"/>
      <c r="HMX6" s="236"/>
      <c r="HMY6" s="236"/>
      <c r="HMZ6" s="236"/>
      <c r="HNA6" s="236"/>
      <c r="HNB6" s="236"/>
      <c r="HNC6" s="236"/>
      <c r="HND6" s="236"/>
      <c r="HNE6" s="236"/>
      <c r="HNF6" s="236"/>
      <c r="HNG6" s="236"/>
      <c r="HNH6" s="236"/>
      <c r="HNI6" s="236"/>
      <c r="HNJ6" s="236"/>
      <c r="HNK6" s="236"/>
      <c r="HNL6" s="236"/>
      <c r="HNM6" s="236"/>
      <c r="HNN6" s="236"/>
      <c r="HNO6" s="236"/>
      <c r="HNP6" s="236"/>
      <c r="HNQ6" s="236"/>
      <c r="HNR6" s="236"/>
      <c r="HNS6" s="236"/>
      <c r="HNT6" s="236"/>
      <c r="HNU6" s="236"/>
      <c r="HNV6" s="236"/>
      <c r="HNW6" s="236"/>
      <c r="HNX6" s="236"/>
      <c r="HNY6" s="236"/>
      <c r="HNZ6" s="236"/>
      <c r="HOA6" s="236"/>
      <c r="HOB6" s="236"/>
      <c r="HOC6" s="236"/>
      <c r="HOD6" s="236"/>
      <c r="HOE6" s="236"/>
      <c r="HOF6" s="236"/>
      <c r="HOG6" s="236"/>
      <c r="HOH6" s="236"/>
      <c r="HOI6" s="236"/>
      <c r="HOJ6" s="236"/>
      <c r="HOK6" s="236"/>
      <c r="HOL6" s="236"/>
      <c r="HOM6" s="236"/>
      <c r="HON6" s="236"/>
      <c r="HOO6" s="236"/>
      <c r="HOP6" s="236"/>
      <c r="HOQ6" s="236"/>
      <c r="HOR6" s="236"/>
      <c r="HOS6" s="236"/>
      <c r="HOT6" s="236"/>
      <c r="HOU6" s="236"/>
      <c r="HOV6" s="236"/>
      <c r="HOW6" s="236"/>
      <c r="HOX6" s="236"/>
      <c r="HOY6" s="236"/>
      <c r="HOZ6" s="236"/>
      <c r="HPA6" s="236"/>
      <c r="HPB6" s="236"/>
      <c r="HPC6" s="236"/>
      <c r="HPD6" s="236"/>
      <c r="HPE6" s="236"/>
      <c r="HPF6" s="236"/>
      <c r="HPG6" s="236"/>
      <c r="HPH6" s="236"/>
      <c r="HPI6" s="236"/>
      <c r="HPJ6" s="236"/>
      <c r="HPK6" s="236"/>
      <c r="HPL6" s="236"/>
      <c r="HPM6" s="236"/>
      <c r="HPN6" s="236"/>
      <c r="HPO6" s="236"/>
      <c r="HPP6" s="236"/>
      <c r="HPQ6" s="236"/>
      <c r="HPR6" s="236"/>
      <c r="HPS6" s="236"/>
      <c r="HPT6" s="236"/>
      <c r="HPU6" s="236"/>
      <c r="HPV6" s="236"/>
      <c r="HPW6" s="236"/>
      <c r="HPX6" s="236"/>
      <c r="HPY6" s="236"/>
      <c r="HPZ6" s="236"/>
      <c r="HQA6" s="236"/>
      <c r="HQB6" s="236"/>
      <c r="HQC6" s="236"/>
      <c r="HQD6" s="236"/>
      <c r="HQE6" s="236"/>
      <c r="HQF6" s="236"/>
      <c r="HQG6" s="236"/>
      <c r="HQH6" s="236"/>
      <c r="HQI6" s="236"/>
      <c r="HQJ6" s="236"/>
      <c r="HQK6" s="236"/>
      <c r="HQL6" s="236"/>
      <c r="HQM6" s="236"/>
      <c r="HQN6" s="236"/>
      <c r="HQO6" s="236"/>
      <c r="HQP6" s="236"/>
      <c r="HQQ6" s="236"/>
      <c r="HQR6" s="236"/>
      <c r="HQS6" s="236"/>
      <c r="HQT6" s="236"/>
      <c r="HQU6" s="236"/>
      <c r="HQV6" s="236"/>
      <c r="HQW6" s="236"/>
      <c r="HQX6" s="236"/>
      <c r="HQY6" s="236"/>
      <c r="HQZ6" s="236"/>
      <c r="HRA6" s="236"/>
      <c r="HRB6" s="236"/>
      <c r="HRC6" s="236"/>
      <c r="HRD6" s="236"/>
      <c r="HRE6" s="236"/>
      <c r="HRF6" s="236"/>
      <c r="HRG6" s="236"/>
      <c r="HRH6" s="236"/>
      <c r="HRI6" s="236"/>
      <c r="HRJ6" s="236"/>
      <c r="HRK6" s="236"/>
      <c r="HRL6" s="236"/>
      <c r="HRM6" s="236"/>
      <c r="HRN6" s="236"/>
      <c r="HRO6" s="236"/>
      <c r="HRP6" s="236"/>
      <c r="HRQ6" s="236"/>
      <c r="HRR6" s="236"/>
      <c r="HRS6" s="236"/>
      <c r="HRT6" s="236"/>
      <c r="HRU6" s="236"/>
      <c r="HRV6" s="236"/>
      <c r="HRW6" s="236"/>
      <c r="HRX6" s="236"/>
      <c r="HRY6" s="236"/>
      <c r="HRZ6" s="236"/>
      <c r="HSA6" s="236"/>
      <c r="HSB6" s="236"/>
      <c r="HSC6" s="236"/>
      <c r="HSD6" s="236"/>
      <c r="HSE6" s="236"/>
      <c r="HSF6" s="236"/>
      <c r="HSG6" s="236"/>
      <c r="HSH6" s="236"/>
      <c r="HSI6" s="236"/>
      <c r="HSJ6" s="236"/>
      <c r="HSK6" s="236"/>
      <c r="HSL6" s="236"/>
      <c r="HSM6" s="236"/>
      <c r="HSN6" s="236"/>
      <c r="HSO6" s="236"/>
      <c r="HSP6" s="236"/>
      <c r="HSQ6" s="236"/>
      <c r="HSR6" s="236"/>
      <c r="HSS6" s="236"/>
      <c r="HST6" s="236"/>
      <c r="HSU6" s="236"/>
      <c r="HSV6" s="236"/>
      <c r="HSW6" s="236"/>
      <c r="HSX6" s="236"/>
      <c r="HSY6" s="236"/>
      <c r="HSZ6" s="236"/>
      <c r="HTA6" s="236"/>
      <c r="HTB6" s="236"/>
      <c r="HTC6" s="236"/>
      <c r="HTD6" s="236"/>
      <c r="HTE6" s="236"/>
      <c r="HTF6" s="236"/>
      <c r="HTG6" s="236"/>
      <c r="HTH6" s="236"/>
      <c r="HTI6" s="236"/>
      <c r="HTJ6" s="236"/>
      <c r="HTK6" s="236"/>
      <c r="HTL6" s="236"/>
      <c r="HTM6" s="236"/>
      <c r="HTN6" s="236"/>
      <c r="HTO6" s="236"/>
      <c r="HTP6" s="236"/>
      <c r="HTQ6" s="236"/>
      <c r="HTR6" s="236"/>
      <c r="HTS6" s="236"/>
      <c r="HTT6" s="236"/>
      <c r="HTU6" s="236"/>
      <c r="HTV6" s="236"/>
      <c r="HTW6" s="236"/>
      <c r="HTX6" s="236"/>
      <c r="HTY6" s="236"/>
      <c r="HTZ6" s="236"/>
      <c r="HUA6" s="236"/>
      <c r="HUB6" s="236"/>
      <c r="HUC6" s="236"/>
      <c r="HUD6" s="236"/>
      <c r="HUE6" s="236"/>
      <c r="HUF6" s="236"/>
      <c r="HUG6" s="236"/>
      <c r="HUH6" s="236"/>
      <c r="HUI6" s="236"/>
      <c r="HUJ6" s="236"/>
      <c r="HUK6" s="236"/>
      <c r="HUL6" s="236"/>
      <c r="HUM6" s="236"/>
      <c r="HUN6" s="236"/>
      <c r="HUO6" s="236"/>
      <c r="HUP6" s="236"/>
      <c r="HUQ6" s="236"/>
      <c r="HUR6" s="236"/>
      <c r="HUS6" s="236"/>
      <c r="HUT6" s="236"/>
      <c r="HUU6" s="236"/>
      <c r="HUV6" s="236"/>
      <c r="HUW6" s="236"/>
      <c r="HUX6" s="236"/>
      <c r="HUY6" s="236"/>
      <c r="HUZ6" s="236"/>
      <c r="HVA6" s="236"/>
      <c r="HVB6" s="236"/>
      <c r="HVC6" s="236"/>
      <c r="HVD6" s="236"/>
      <c r="HVE6" s="236"/>
      <c r="HVF6" s="236"/>
      <c r="HVG6" s="236"/>
      <c r="HVH6" s="236"/>
      <c r="HVI6" s="236"/>
      <c r="HVJ6" s="236"/>
      <c r="HVK6" s="236"/>
      <c r="HVL6" s="236"/>
      <c r="HVM6" s="236"/>
      <c r="HVN6" s="236"/>
      <c r="HVO6" s="236"/>
      <c r="HVP6" s="236"/>
      <c r="HVQ6" s="236"/>
      <c r="HVR6" s="236"/>
      <c r="HVS6" s="236"/>
      <c r="HVT6" s="236"/>
      <c r="HVU6" s="236"/>
      <c r="HVV6" s="236"/>
      <c r="HVW6" s="236"/>
      <c r="HVX6" s="236"/>
      <c r="HVY6" s="236"/>
      <c r="HVZ6" s="236"/>
      <c r="HWA6" s="236"/>
      <c r="HWB6" s="236"/>
      <c r="HWC6" s="236"/>
      <c r="HWD6" s="236"/>
      <c r="HWE6" s="236"/>
      <c r="HWF6" s="236"/>
      <c r="HWG6" s="236"/>
      <c r="HWH6" s="236"/>
      <c r="HWI6" s="236"/>
      <c r="HWJ6" s="236"/>
      <c r="HWK6" s="236"/>
      <c r="HWL6" s="236"/>
      <c r="HWM6" s="236"/>
      <c r="HWN6" s="236"/>
      <c r="HWO6" s="236"/>
      <c r="HWP6" s="236"/>
      <c r="HWQ6" s="236"/>
      <c r="HWR6" s="236"/>
      <c r="HWS6" s="236"/>
      <c r="HWT6" s="236"/>
      <c r="HWU6" s="236"/>
      <c r="HWV6" s="236"/>
      <c r="HWW6" s="236"/>
      <c r="HWX6" s="236"/>
      <c r="HWY6" s="236"/>
      <c r="HWZ6" s="236"/>
      <c r="HXA6" s="236"/>
      <c r="HXB6" s="236"/>
      <c r="HXC6" s="236"/>
      <c r="HXD6" s="236"/>
      <c r="HXE6" s="236"/>
      <c r="HXF6" s="236"/>
      <c r="HXG6" s="236"/>
      <c r="HXH6" s="236"/>
      <c r="HXI6" s="236"/>
      <c r="HXJ6" s="236"/>
      <c r="HXK6" s="236"/>
      <c r="HXL6" s="236"/>
      <c r="HXM6" s="236"/>
      <c r="HXN6" s="236"/>
      <c r="HXO6" s="236"/>
      <c r="HXP6" s="236"/>
      <c r="HXQ6" s="236"/>
      <c r="HXR6" s="236"/>
      <c r="HXS6" s="236"/>
      <c r="HXT6" s="236"/>
      <c r="HXU6" s="236"/>
      <c r="HXV6" s="236"/>
      <c r="HXW6" s="236"/>
      <c r="HXX6" s="236"/>
      <c r="HXY6" s="236"/>
      <c r="HXZ6" s="236"/>
      <c r="HYA6" s="236"/>
      <c r="HYB6" s="236"/>
      <c r="HYC6" s="236"/>
      <c r="HYD6" s="236"/>
      <c r="HYE6" s="236"/>
      <c r="HYF6" s="236"/>
      <c r="HYG6" s="236"/>
      <c r="HYH6" s="236"/>
      <c r="HYI6" s="236"/>
      <c r="HYJ6" s="236"/>
      <c r="HYK6" s="236"/>
      <c r="HYL6" s="236"/>
      <c r="HYM6" s="236"/>
      <c r="HYN6" s="236"/>
      <c r="HYO6" s="236"/>
      <c r="HYP6" s="236"/>
      <c r="HYQ6" s="236"/>
      <c r="HYR6" s="236"/>
      <c r="HYS6" s="236"/>
      <c r="HYT6" s="236"/>
      <c r="HYU6" s="236"/>
      <c r="HYV6" s="236"/>
      <c r="HYW6" s="236"/>
      <c r="HYX6" s="236"/>
      <c r="HYY6" s="236"/>
      <c r="HYZ6" s="236"/>
      <c r="HZA6" s="236"/>
      <c r="HZB6" s="236"/>
      <c r="HZC6" s="236"/>
      <c r="HZD6" s="236"/>
      <c r="HZE6" s="236"/>
      <c r="HZF6" s="236"/>
      <c r="HZG6" s="236"/>
      <c r="HZH6" s="236"/>
      <c r="HZI6" s="236"/>
      <c r="HZJ6" s="236"/>
      <c r="HZK6" s="236"/>
      <c r="HZL6" s="236"/>
      <c r="HZM6" s="236"/>
      <c r="HZN6" s="236"/>
      <c r="HZO6" s="236"/>
      <c r="HZP6" s="236"/>
      <c r="HZQ6" s="236"/>
      <c r="HZR6" s="236"/>
      <c r="HZS6" s="236"/>
      <c r="HZT6" s="236"/>
      <c r="HZU6" s="236"/>
      <c r="HZV6" s="236"/>
      <c r="HZW6" s="236"/>
      <c r="HZX6" s="236"/>
      <c r="HZY6" s="236"/>
      <c r="HZZ6" s="236"/>
      <c r="IAA6" s="236"/>
      <c r="IAB6" s="236"/>
      <c r="IAC6" s="236"/>
      <c r="IAD6" s="236"/>
      <c r="IAE6" s="236"/>
      <c r="IAF6" s="236"/>
      <c r="IAG6" s="236"/>
      <c r="IAH6" s="236"/>
      <c r="IAI6" s="236"/>
      <c r="IAJ6" s="236"/>
      <c r="IAK6" s="236"/>
      <c r="IAL6" s="236"/>
      <c r="IAM6" s="236"/>
      <c r="IAN6" s="236"/>
      <c r="IAO6" s="236"/>
      <c r="IAP6" s="236"/>
      <c r="IAQ6" s="236"/>
      <c r="IAR6" s="236"/>
      <c r="IAS6" s="236"/>
      <c r="IAT6" s="236"/>
      <c r="IAU6" s="236"/>
      <c r="IAV6" s="236"/>
      <c r="IAW6" s="236"/>
      <c r="IAX6" s="236"/>
      <c r="IAY6" s="236"/>
      <c r="IAZ6" s="236"/>
      <c r="IBA6" s="236"/>
      <c r="IBB6" s="236"/>
      <c r="IBC6" s="236"/>
      <c r="IBD6" s="236"/>
      <c r="IBE6" s="236"/>
      <c r="IBF6" s="236"/>
      <c r="IBG6" s="236"/>
      <c r="IBH6" s="236"/>
      <c r="IBI6" s="236"/>
      <c r="IBJ6" s="236"/>
      <c r="IBK6" s="236"/>
      <c r="IBL6" s="236"/>
      <c r="IBM6" s="236"/>
      <c r="IBN6" s="236"/>
      <c r="IBO6" s="236"/>
      <c r="IBP6" s="236"/>
      <c r="IBQ6" s="236"/>
      <c r="IBR6" s="236"/>
      <c r="IBS6" s="236"/>
      <c r="IBT6" s="236"/>
      <c r="IBU6" s="236"/>
      <c r="IBV6" s="236"/>
      <c r="IBW6" s="236"/>
      <c r="IBX6" s="236"/>
      <c r="IBY6" s="236"/>
      <c r="IBZ6" s="236"/>
      <c r="ICA6" s="236"/>
      <c r="ICB6" s="236"/>
      <c r="ICC6" s="236"/>
      <c r="ICD6" s="236"/>
      <c r="ICE6" s="236"/>
      <c r="ICF6" s="236"/>
      <c r="ICG6" s="236"/>
      <c r="ICH6" s="236"/>
      <c r="ICI6" s="236"/>
      <c r="ICJ6" s="236"/>
      <c r="ICK6" s="236"/>
      <c r="ICL6" s="236"/>
      <c r="ICM6" s="236"/>
      <c r="ICN6" s="236"/>
      <c r="ICO6" s="236"/>
      <c r="ICP6" s="236"/>
      <c r="ICQ6" s="236"/>
      <c r="ICR6" s="236"/>
      <c r="ICS6" s="236"/>
      <c r="ICT6" s="236"/>
      <c r="ICU6" s="236"/>
      <c r="ICV6" s="236"/>
      <c r="ICW6" s="236"/>
      <c r="ICX6" s="236"/>
      <c r="ICY6" s="236"/>
      <c r="ICZ6" s="236"/>
      <c r="IDA6" s="236"/>
      <c r="IDB6" s="236"/>
      <c r="IDC6" s="236"/>
      <c r="IDD6" s="236"/>
      <c r="IDE6" s="236"/>
      <c r="IDF6" s="236"/>
      <c r="IDG6" s="236"/>
      <c r="IDH6" s="236"/>
      <c r="IDI6" s="236"/>
      <c r="IDJ6" s="236"/>
      <c r="IDK6" s="236"/>
      <c r="IDL6" s="236"/>
      <c r="IDM6" s="236"/>
      <c r="IDN6" s="236"/>
      <c r="IDO6" s="236"/>
      <c r="IDP6" s="236"/>
      <c r="IDQ6" s="236"/>
      <c r="IDR6" s="236"/>
      <c r="IDS6" s="236"/>
      <c r="IDT6" s="236"/>
      <c r="IDU6" s="236"/>
      <c r="IDV6" s="236"/>
      <c r="IDW6" s="236"/>
      <c r="IDX6" s="236"/>
      <c r="IDY6" s="236"/>
      <c r="IDZ6" s="236"/>
      <c r="IEA6" s="236"/>
      <c r="IEB6" s="236"/>
      <c r="IEC6" s="236"/>
      <c r="IED6" s="236"/>
      <c r="IEE6" s="236"/>
      <c r="IEF6" s="236"/>
      <c r="IEG6" s="236"/>
      <c r="IEH6" s="236"/>
      <c r="IEI6" s="236"/>
      <c r="IEJ6" s="236"/>
      <c r="IEK6" s="236"/>
      <c r="IEL6" s="236"/>
      <c r="IEM6" s="236"/>
      <c r="IEN6" s="236"/>
      <c r="IEO6" s="236"/>
      <c r="IEP6" s="236"/>
      <c r="IEQ6" s="236"/>
      <c r="IER6" s="236"/>
      <c r="IES6" s="236"/>
      <c r="IET6" s="236"/>
      <c r="IEU6" s="236"/>
      <c r="IEV6" s="236"/>
      <c r="IEW6" s="236"/>
      <c r="IEX6" s="236"/>
      <c r="IEY6" s="236"/>
      <c r="IEZ6" s="236"/>
      <c r="IFA6" s="236"/>
      <c r="IFB6" s="236"/>
      <c r="IFC6" s="236"/>
      <c r="IFD6" s="236"/>
      <c r="IFE6" s="236"/>
      <c r="IFF6" s="236"/>
      <c r="IFG6" s="236"/>
      <c r="IFH6" s="236"/>
      <c r="IFI6" s="236"/>
      <c r="IFJ6" s="236"/>
      <c r="IFK6" s="236"/>
      <c r="IFL6" s="236"/>
      <c r="IFM6" s="236"/>
      <c r="IFN6" s="236"/>
      <c r="IFO6" s="236"/>
      <c r="IFP6" s="236"/>
      <c r="IFQ6" s="236"/>
      <c r="IFR6" s="236"/>
      <c r="IFS6" s="236"/>
      <c r="IFT6" s="236"/>
      <c r="IFU6" s="236"/>
      <c r="IFV6" s="236"/>
      <c r="IFW6" s="236"/>
      <c r="IFX6" s="236"/>
      <c r="IFY6" s="236"/>
      <c r="IFZ6" s="236"/>
      <c r="IGA6" s="236"/>
      <c r="IGB6" s="236"/>
      <c r="IGC6" s="236"/>
      <c r="IGD6" s="236"/>
      <c r="IGE6" s="236"/>
      <c r="IGF6" s="236"/>
      <c r="IGG6" s="236"/>
      <c r="IGH6" s="236"/>
      <c r="IGI6" s="236"/>
      <c r="IGJ6" s="236"/>
      <c r="IGK6" s="236"/>
      <c r="IGL6" s="236"/>
      <c r="IGM6" s="236"/>
      <c r="IGN6" s="236"/>
      <c r="IGO6" s="236"/>
      <c r="IGP6" s="236"/>
      <c r="IGQ6" s="236"/>
      <c r="IGR6" s="236"/>
      <c r="IGS6" s="236"/>
      <c r="IGT6" s="236"/>
      <c r="IGU6" s="236"/>
      <c r="IGV6" s="236"/>
      <c r="IGW6" s="236"/>
      <c r="IGX6" s="236"/>
      <c r="IGY6" s="236"/>
      <c r="IGZ6" s="236"/>
      <c r="IHA6" s="236"/>
      <c r="IHB6" s="236"/>
      <c r="IHC6" s="236"/>
      <c r="IHD6" s="236"/>
      <c r="IHE6" s="236"/>
      <c r="IHF6" s="236"/>
      <c r="IHG6" s="236"/>
      <c r="IHH6" s="236"/>
      <c r="IHI6" s="236"/>
      <c r="IHJ6" s="236"/>
      <c r="IHK6" s="236"/>
      <c r="IHL6" s="236"/>
      <c r="IHM6" s="236"/>
      <c r="IHN6" s="236"/>
      <c r="IHO6" s="236"/>
      <c r="IHP6" s="236"/>
      <c r="IHQ6" s="236"/>
      <c r="IHR6" s="236"/>
      <c r="IHS6" s="236"/>
      <c r="IHT6" s="236"/>
      <c r="IHU6" s="236"/>
      <c r="IHV6" s="236"/>
      <c r="IHW6" s="236"/>
      <c r="IHX6" s="236"/>
      <c r="IHY6" s="236"/>
      <c r="IHZ6" s="236"/>
      <c r="IIA6" s="236"/>
      <c r="IIB6" s="236"/>
      <c r="IIC6" s="236"/>
      <c r="IID6" s="236"/>
      <c r="IIE6" s="236"/>
      <c r="IIF6" s="236"/>
      <c r="IIG6" s="236"/>
      <c r="IIH6" s="236"/>
      <c r="III6" s="236"/>
      <c r="IIJ6" s="236"/>
      <c r="IIK6" s="236"/>
      <c r="IIL6" s="236"/>
      <c r="IIM6" s="236"/>
      <c r="IIN6" s="236"/>
      <c r="IIO6" s="236"/>
      <c r="IIP6" s="236"/>
      <c r="IIQ6" s="236"/>
      <c r="IIR6" s="236"/>
      <c r="IIS6" s="236"/>
      <c r="IIT6" s="236"/>
      <c r="IIU6" s="236"/>
      <c r="IIV6" s="236"/>
      <c r="IIW6" s="236"/>
      <c r="IIX6" s="236"/>
      <c r="IIY6" s="236"/>
      <c r="IIZ6" s="236"/>
      <c r="IJA6" s="236"/>
      <c r="IJB6" s="236"/>
      <c r="IJC6" s="236"/>
      <c r="IJD6" s="236"/>
      <c r="IJE6" s="236"/>
      <c r="IJF6" s="236"/>
      <c r="IJG6" s="236"/>
      <c r="IJH6" s="236"/>
      <c r="IJI6" s="236"/>
      <c r="IJJ6" s="236"/>
      <c r="IJK6" s="236"/>
      <c r="IJL6" s="236"/>
      <c r="IJM6" s="236"/>
      <c r="IJN6" s="236"/>
      <c r="IJO6" s="236"/>
      <c r="IJP6" s="236"/>
      <c r="IJQ6" s="236"/>
      <c r="IJR6" s="236"/>
      <c r="IJS6" s="236"/>
      <c r="IJT6" s="236"/>
      <c r="IJU6" s="236"/>
      <c r="IJV6" s="236"/>
      <c r="IJW6" s="236"/>
      <c r="IJX6" s="236"/>
      <c r="IJY6" s="236"/>
      <c r="IJZ6" s="236"/>
      <c r="IKA6" s="236"/>
      <c r="IKB6" s="236"/>
      <c r="IKC6" s="236"/>
      <c r="IKD6" s="236"/>
      <c r="IKE6" s="236"/>
      <c r="IKF6" s="236"/>
      <c r="IKG6" s="236"/>
      <c r="IKH6" s="236"/>
      <c r="IKI6" s="236"/>
      <c r="IKJ6" s="236"/>
      <c r="IKK6" s="236"/>
      <c r="IKL6" s="236"/>
      <c r="IKM6" s="236"/>
      <c r="IKN6" s="236"/>
      <c r="IKO6" s="236"/>
      <c r="IKP6" s="236"/>
      <c r="IKQ6" s="236"/>
      <c r="IKR6" s="236"/>
      <c r="IKS6" s="236"/>
      <c r="IKT6" s="236"/>
      <c r="IKU6" s="236"/>
      <c r="IKV6" s="236"/>
      <c r="IKW6" s="236"/>
      <c r="IKX6" s="236"/>
      <c r="IKY6" s="236"/>
      <c r="IKZ6" s="236"/>
      <c r="ILA6" s="236"/>
      <c r="ILB6" s="236"/>
      <c r="ILC6" s="236"/>
      <c r="ILD6" s="236"/>
      <c r="ILE6" s="236"/>
      <c r="ILF6" s="236"/>
      <c r="ILG6" s="236"/>
      <c r="ILH6" s="236"/>
      <c r="ILI6" s="236"/>
      <c r="ILJ6" s="236"/>
      <c r="ILK6" s="236"/>
      <c r="ILL6" s="236"/>
      <c r="ILM6" s="236"/>
      <c r="ILN6" s="236"/>
      <c r="ILO6" s="236"/>
      <c r="ILP6" s="236"/>
      <c r="ILQ6" s="236"/>
      <c r="ILR6" s="236"/>
      <c r="ILS6" s="236"/>
      <c r="ILT6" s="236"/>
      <c r="ILU6" s="236"/>
      <c r="ILV6" s="236"/>
      <c r="ILW6" s="236"/>
      <c r="ILX6" s="236"/>
      <c r="ILY6" s="236"/>
      <c r="ILZ6" s="236"/>
      <c r="IMA6" s="236"/>
      <c r="IMB6" s="236"/>
      <c r="IMC6" s="236"/>
      <c r="IMD6" s="236"/>
      <c r="IME6" s="236"/>
      <c r="IMF6" s="236"/>
      <c r="IMG6" s="236"/>
      <c r="IMH6" s="236"/>
      <c r="IMI6" s="236"/>
      <c r="IMJ6" s="236"/>
      <c r="IMK6" s="236"/>
      <c r="IML6" s="236"/>
      <c r="IMM6" s="236"/>
      <c r="IMN6" s="236"/>
      <c r="IMO6" s="236"/>
      <c r="IMP6" s="236"/>
      <c r="IMQ6" s="236"/>
      <c r="IMR6" s="236"/>
      <c r="IMS6" s="236"/>
      <c r="IMT6" s="236"/>
      <c r="IMU6" s="236"/>
      <c r="IMV6" s="236"/>
      <c r="IMW6" s="236"/>
      <c r="IMX6" s="236"/>
      <c r="IMY6" s="236"/>
      <c r="IMZ6" s="236"/>
      <c r="INA6" s="236"/>
      <c r="INB6" s="236"/>
      <c r="INC6" s="236"/>
      <c r="IND6" s="236"/>
      <c r="INE6" s="236"/>
      <c r="INF6" s="236"/>
      <c r="ING6" s="236"/>
      <c r="INH6" s="236"/>
      <c r="INI6" s="236"/>
      <c r="INJ6" s="236"/>
      <c r="INK6" s="236"/>
      <c r="INL6" s="236"/>
      <c r="INM6" s="236"/>
      <c r="INN6" s="236"/>
      <c r="INO6" s="236"/>
      <c r="INP6" s="236"/>
      <c r="INQ6" s="236"/>
      <c r="INR6" s="236"/>
      <c r="INS6" s="236"/>
      <c r="INT6" s="236"/>
      <c r="INU6" s="236"/>
      <c r="INV6" s="236"/>
      <c r="INW6" s="236"/>
      <c r="INX6" s="236"/>
      <c r="INY6" s="236"/>
      <c r="INZ6" s="236"/>
      <c r="IOA6" s="236"/>
      <c r="IOB6" s="236"/>
      <c r="IOC6" s="236"/>
      <c r="IOD6" s="236"/>
      <c r="IOE6" s="236"/>
      <c r="IOF6" s="236"/>
      <c r="IOG6" s="236"/>
      <c r="IOH6" s="236"/>
      <c r="IOI6" s="236"/>
      <c r="IOJ6" s="236"/>
      <c r="IOK6" s="236"/>
      <c r="IOL6" s="236"/>
      <c r="IOM6" s="236"/>
      <c r="ION6" s="236"/>
      <c r="IOO6" s="236"/>
      <c r="IOP6" s="236"/>
      <c r="IOQ6" s="236"/>
      <c r="IOR6" s="236"/>
      <c r="IOS6" s="236"/>
      <c r="IOT6" s="236"/>
      <c r="IOU6" s="236"/>
      <c r="IOV6" s="236"/>
      <c r="IOW6" s="236"/>
      <c r="IOX6" s="236"/>
      <c r="IOY6" s="236"/>
      <c r="IOZ6" s="236"/>
      <c r="IPA6" s="236"/>
      <c r="IPB6" s="236"/>
      <c r="IPC6" s="236"/>
      <c r="IPD6" s="236"/>
      <c r="IPE6" s="236"/>
      <c r="IPF6" s="236"/>
      <c r="IPG6" s="236"/>
      <c r="IPH6" s="236"/>
      <c r="IPI6" s="236"/>
      <c r="IPJ6" s="236"/>
      <c r="IPK6" s="236"/>
      <c r="IPL6" s="236"/>
      <c r="IPM6" s="236"/>
      <c r="IPN6" s="236"/>
      <c r="IPO6" s="236"/>
      <c r="IPP6" s="236"/>
      <c r="IPQ6" s="236"/>
      <c r="IPR6" s="236"/>
      <c r="IPS6" s="236"/>
      <c r="IPT6" s="236"/>
      <c r="IPU6" s="236"/>
      <c r="IPV6" s="236"/>
      <c r="IPW6" s="236"/>
      <c r="IPX6" s="236"/>
      <c r="IPY6" s="236"/>
      <c r="IPZ6" s="236"/>
      <c r="IQA6" s="236"/>
      <c r="IQB6" s="236"/>
      <c r="IQC6" s="236"/>
      <c r="IQD6" s="236"/>
      <c r="IQE6" s="236"/>
      <c r="IQF6" s="236"/>
      <c r="IQG6" s="236"/>
      <c r="IQH6" s="236"/>
      <c r="IQI6" s="236"/>
      <c r="IQJ6" s="236"/>
      <c r="IQK6" s="236"/>
      <c r="IQL6" s="236"/>
      <c r="IQM6" s="236"/>
      <c r="IQN6" s="236"/>
      <c r="IQO6" s="236"/>
      <c r="IQP6" s="236"/>
      <c r="IQQ6" s="236"/>
      <c r="IQR6" s="236"/>
      <c r="IQS6" s="236"/>
      <c r="IQT6" s="236"/>
      <c r="IQU6" s="236"/>
      <c r="IQV6" s="236"/>
      <c r="IQW6" s="236"/>
      <c r="IQX6" s="236"/>
      <c r="IQY6" s="236"/>
      <c r="IQZ6" s="236"/>
      <c r="IRA6" s="236"/>
      <c r="IRB6" s="236"/>
      <c r="IRC6" s="236"/>
      <c r="IRD6" s="236"/>
      <c r="IRE6" s="236"/>
      <c r="IRF6" s="236"/>
      <c r="IRG6" s="236"/>
      <c r="IRH6" s="236"/>
      <c r="IRI6" s="236"/>
      <c r="IRJ6" s="236"/>
      <c r="IRK6" s="236"/>
      <c r="IRL6" s="236"/>
      <c r="IRM6" s="236"/>
      <c r="IRN6" s="236"/>
      <c r="IRO6" s="236"/>
      <c r="IRP6" s="236"/>
      <c r="IRQ6" s="236"/>
      <c r="IRR6" s="236"/>
      <c r="IRS6" s="236"/>
      <c r="IRT6" s="236"/>
      <c r="IRU6" s="236"/>
      <c r="IRV6" s="236"/>
      <c r="IRW6" s="236"/>
      <c r="IRX6" s="236"/>
      <c r="IRY6" s="236"/>
      <c r="IRZ6" s="236"/>
      <c r="ISA6" s="236"/>
      <c r="ISB6" s="236"/>
      <c r="ISC6" s="236"/>
      <c r="ISD6" s="236"/>
      <c r="ISE6" s="236"/>
      <c r="ISF6" s="236"/>
      <c r="ISG6" s="236"/>
      <c r="ISH6" s="236"/>
      <c r="ISI6" s="236"/>
      <c r="ISJ6" s="236"/>
      <c r="ISK6" s="236"/>
      <c r="ISL6" s="236"/>
      <c r="ISM6" s="236"/>
      <c r="ISN6" s="236"/>
      <c r="ISO6" s="236"/>
      <c r="ISP6" s="236"/>
      <c r="ISQ6" s="236"/>
      <c r="ISR6" s="236"/>
      <c r="ISS6" s="236"/>
      <c r="IST6" s="236"/>
      <c r="ISU6" s="236"/>
      <c r="ISV6" s="236"/>
      <c r="ISW6" s="236"/>
      <c r="ISX6" s="236"/>
      <c r="ISY6" s="236"/>
      <c r="ISZ6" s="236"/>
      <c r="ITA6" s="236"/>
      <c r="ITB6" s="236"/>
      <c r="ITC6" s="236"/>
      <c r="ITD6" s="236"/>
      <c r="ITE6" s="236"/>
      <c r="ITF6" s="236"/>
      <c r="ITG6" s="236"/>
      <c r="ITH6" s="236"/>
      <c r="ITI6" s="236"/>
      <c r="ITJ6" s="236"/>
      <c r="ITK6" s="236"/>
      <c r="ITL6" s="236"/>
      <c r="ITM6" s="236"/>
      <c r="ITN6" s="236"/>
      <c r="ITO6" s="236"/>
      <c r="ITP6" s="236"/>
      <c r="ITQ6" s="236"/>
      <c r="ITR6" s="236"/>
      <c r="ITS6" s="236"/>
      <c r="ITT6" s="236"/>
      <c r="ITU6" s="236"/>
      <c r="ITV6" s="236"/>
      <c r="ITW6" s="236"/>
      <c r="ITX6" s="236"/>
      <c r="ITY6" s="236"/>
      <c r="ITZ6" s="236"/>
      <c r="IUA6" s="236"/>
      <c r="IUB6" s="236"/>
      <c r="IUC6" s="236"/>
      <c r="IUD6" s="236"/>
      <c r="IUE6" s="236"/>
      <c r="IUF6" s="236"/>
      <c r="IUG6" s="236"/>
      <c r="IUH6" s="236"/>
      <c r="IUI6" s="236"/>
      <c r="IUJ6" s="236"/>
      <c r="IUK6" s="236"/>
      <c r="IUL6" s="236"/>
      <c r="IUM6" s="236"/>
      <c r="IUN6" s="236"/>
      <c r="IUO6" s="236"/>
      <c r="IUP6" s="236"/>
      <c r="IUQ6" s="236"/>
      <c r="IUR6" s="236"/>
      <c r="IUS6" s="236"/>
      <c r="IUT6" s="236"/>
      <c r="IUU6" s="236"/>
      <c r="IUV6" s="236"/>
      <c r="IUW6" s="236"/>
      <c r="IUX6" s="236"/>
      <c r="IUY6" s="236"/>
      <c r="IUZ6" s="236"/>
      <c r="IVA6" s="236"/>
      <c r="IVB6" s="236"/>
      <c r="IVC6" s="236"/>
      <c r="IVD6" s="236"/>
      <c r="IVE6" s="236"/>
      <c r="IVF6" s="236"/>
      <c r="IVG6" s="236"/>
      <c r="IVH6" s="236"/>
      <c r="IVI6" s="236"/>
      <c r="IVJ6" s="236"/>
      <c r="IVK6" s="236"/>
      <c r="IVL6" s="236"/>
      <c r="IVM6" s="236"/>
      <c r="IVN6" s="236"/>
      <c r="IVO6" s="236"/>
      <c r="IVP6" s="236"/>
      <c r="IVQ6" s="236"/>
      <c r="IVR6" s="236"/>
      <c r="IVS6" s="236"/>
      <c r="IVT6" s="236"/>
      <c r="IVU6" s="236"/>
      <c r="IVV6" s="236"/>
      <c r="IVW6" s="236"/>
      <c r="IVX6" s="236"/>
      <c r="IVY6" s="236"/>
      <c r="IVZ6" s="236"/>
      <c r="IWA6" s="236"/>
      <c r="IWB6" s="236"/>
      <c r="IWC6" s="236"/>
      <c r="IWD6" s="236"/>
      <c r="IWE6" s="236"/>
      <c r="IWF6" s="236"/>
      <c r="IWG6" s="236"/>
      <c r="IWH6" s="236"/>
      <c r="IWI6" s="236"/>
      <c r="IWJ6" s="236"/>
      <c r="IWK6" s="236"/>
      <c r="IWL6" s="236"/>
      <c r="IWM6" s="236"/>
      <c r="IWN6" s="236"/>
      <c r="IWO6" s="236"/>
      <c r="IWP6" s="236"/>
      <c r="IWQ6" s="236"/>
      <c r="IWR6" s="236"/>
      <c r="IWS6" s="236"/>
      <c r="IWT6" s="236"/>
      <c r="IWU6" s="236"/>
      <c r="IWV6" s="236"/>
      <c r="IWW6" s="236"/>
      <c r="IWX6" s="236"/>
      <c r="IWY6" s="236"/>
      <c r="IWZ6" s="236"/>
      <c r="IXA6" s="236"/>
      <c r="IXB6" s="236"/>
      <c r="IXC6" s="236"/>
      <c r="IXD6" s="236"/>
      <c r="IXE6" s="236"/>
      <c r="IXF6" s="236"/>
      <c r="IXG6" s="236"/>
      <c r="IXH6" s="236"/>
      <c r="IXI6" s="236"/>
      <c r="IXJ6" s="236"/>
      <c r="IXK6" s="236"/>
      <c r="IXL6" s="236"/>
      <c r="IXM6" s="236"/>
      <c r="IXN6" s="236"/>
      <c r="IXO6" s="236"/>
      <c r="IXP6" s="236"/>
      <c r="IXQ6" s="236"/>
      <c r="IXR6" s="236"/>
      <c r="IXS6" s="236"/>
      <c r="IXT6" s="236"/>
      <c r="IXU6" s="236"/>
      <c r="IXV6" s="236"/>
      <c r="IXW6" s="236"/>
      <c r="IXX6" s="236"/>
      <c r="IXY6" s="236"/>
      <c r="IXZ6" s="236"/>
      <c r="IYA6" s="236"/>
      <c r="IYB6" s="236"/>
      <c r="IYC6" s="236"/>
      <c r="IYD6" s="236"/>
      <c r="IYE6" s="236"/>
      <c r="IYF6" s="236"/>
      <c r="IYG6" s="236"/>
      <c r="IYH6" s="236"/>
      <c r="IYI6" s="236"/>
      <c r="IYJ6" s="236"/>
      <c r="IYK6" s="236"/>
      <c r="IYL6" s="236"/>
      <c r="IYM6" s="236"/>
      <c r="IYN6" s="236"/>
      <c r="IYO6" s="236"/>
      <c r="IYP6" s="236"/>
      <c r="IYQ6" s="236"/>
      <c r="IYR6" s="236"/>
      <c r="IYS6" s="236"/>
      <c r="IYT6" s="236"/>
      <c r="IYU6" s="236"/>
      <c r="IYV6" s="236"/>
      <c r="IYW6" s="236"/>
      <c r="IYX6" s="236"/>
      <c r="IYY6" s="236"/>
      <c r="IYZ6" s="236"/>
      <c r="IZA6" s="236"/>
      <c r="IZB6" s="236"/>
      <c r="IZC6" s="236"/>
      <c r="IZD6" s="236"/>
      <c r="IZE6" s="236"/>
      <c r="IZF6" s="236"/>
      <c r="IZG6" s="236"/>
      <c r="IZH6" s="236"/>
      <c r="IZI6" s="236"/>
      <c r="IZJ6" s="236"/>
      <c r="IZK6" s="236"/>
      <c r="IZL6" s="236"/>
      <c r="IZM6" s="236"/>
      <c r="IZN6" s="236"/>
      <c r="IZO6" s="236"/>
      <c r="IZP6" s="236"/>
      <c r="IZQ6" s="236"/>
      <c r="IZR6" s="236"/>
      <c r="IZS6" s="236"/>
      <c r="IZT6" s="236"/>
      <c r="IZU6" s="236"/>
      <c r="IZV6" s="236"/>
      <c r="IZW6" s="236"/>
      <c r="IZX6" s="236"/>
      <c r="IZY6" s="236"/>
      <c r="IZZ6" s="236"/>
      <c r="JAA6" s="236"/>
      <c r="JAB6" s="236"/>
      <c r="JAC6" s="236"/>
      <c r="JAD6" s="236"/>
      <c r="JAE6" s="236"/>
      <c r="JAF6" s="236"/>
      <c r="JAG6" s="236"/>
      <c r="JAH6" s="236"/>
      <c r="JAI6" s="236"/>
      <c r="JAJ6" s="236"/>
      <c r="JAK6" s="236"/>
      <c r="JAL6" s="236"/>
      <c r="JAM6" s="236"/>
      <c r="JAN6" s="236"/>
      <c r="JAO6" s="236"/>
      <c r="JAP6" s="236"/>
      <c r="JAQ6" s="236"/>
      <c r="JAR6" s="236"/>
      <c r="JAS6" s="236"/>
      <c r="JAT6" s="236"/>
      <c r="JAU6" s="236"/>
      <c r="JAV6" s="236"/>
      <c r="JAW6" s="236"/>
      <c r="JAX6" s="236"/>
      <c r="JAY6" s="236"/>
      <c r="JAZ6" s="236"/>
      <c r="JBA6" s="236"/>
      <c r="JBB6" s="236"/>
      <c r="JBC6" s="236"/>
      <c r="JBD6" s="236"/>
      <c r="JBE6" s="236"/>
      <c r="JBF6" s="236"/>
      <c r="JBG6" s="236"/>
      <c r="JBH6" s="236"/>
      <c r="JBI6" s="236"/>
      <c r="JBJ6" s="236"/>
      <c r="JBK6" s="236"/>
      <c r="JBL6" s="236"/>
      <c r="JBM6" s="236"/>
      <c r="JBN6" s="236"/>
      <c r="JBO6" s="236"/>
      <c r="JBP6" s="236"/>
      <c r="JBQ6" s="236"/>
      <c r="JBR6" s="236"/>
      <c r="JBS6" s="236"/>
      <c r="JBT6" s="236"/>
      <c r="JBU6" s="236"/>
      <c r="JBV6" s="236"/>
      <c r="JBW6" s="236"/>
      <c r="JBX6" s="236"/>
      <c r="JBY6" s="236"/>
      <c r="JBZ6" s="236"/>
      <c r="JCA6" s="236"/>
      <c r="JCB6" s="236"/>
      <c r="JCC6" s="236"/>
      <c r="JCD6" s="236"/>
      <c r="JCE6" s="236"/>
      <c r="JCF6" s="236"/>
      <c r="JCG6" s="236"/>
      <c r="JCH6" s="236"/>
      <c r="JCI6" s="236"/>
      <c r="JCJ6" s="236"/>
      <c r="JCK6" s="236"/>
      <c r="JCL6" s="236"/>
      <c r="JCM6" s="236"/>
      <c r="JCN6" s="236"/>
      <c r="JCO6" s="236"/>
      <c r="JCP6" s="236"/>
      <c r="JCQ6" s="236"/>
      <c r="JCR6" s="236"/>
      <c r="JCS6" s="236"/>
      <c r="JCT6" s="236"/>
      <c r="JCU6" s="236"/>
      <c r="JCV6" s="236"/>
      <c r="JCW6" s="236"/>
      <c r="JCX6" s="236"/>
      <c r="JCY6" s="236"/>
      <c r="JCZ6" s="236"/>
      <c r="JDA6" s="236"/>
      <c r="JDB6" s="236"/>
      <c r="JDC6" s="236"/>
      <c r="JDD6" s="236"/>
      <c r="JDE6" s="236"/>
      <c r="JDF6" s="236"/>
      <c r="JDG6" s="236"/>
      <c r="JDH6" s="236"/>
      <c r="JDI6" s="236"/>
      <c r="JDJ6" s="236"/>
      <c r="JDK6" s="236"/>
      <c r="JDL6" s="236"/>
      <c r="JDM6" s="236"/>
      <c r="JDN6" s="236"/>
      <c r="JDO6" s="236"/>
      <c r="JDP6" s="236"/>
      <c r="JDQ6" s="236"/>
      <c r="JDR6" s="236"/>
      <c r="JDS6" s="236"/>
      <c r="JDT6" s="236"/>
      <c r="JDU6" s="236"/>
      <c r="JDV6" s="236"/>
      <c r="JDW6" s="236"/>
      <c r="JDX6" s="236"/>
      <c r="JDY6" s="236"/>
      <c r="JDZ6" s="236"/>
      <c r="JEA6" s="236"/>
      <c r="JEB6" s="236"/>
      <c r="JEC6" s="236"/>
      <c r="JED6" s="236"/>
      <c r="JEE6" s="236"/>
      <c r="JEF6" s="236"/>
      <c r="JEG6" s="236"/>
      <c r="JEH6" s="236"/>
      <c r="JEI6" s="236"/>
      <c r="JEJ6" s="236"/>
      <c r="JEK6" s="236"/>
      <c r="JEL6" s="236"/>
      <c r="JEM6" s="236"/>
      <c r="JEN6" s="236"/>
      <c r="JEO6" s="236"/>
      <c r="JEP6" s="236"/>
      <c r="JEQ6" s="236"/>
      <c r="JER6" s="236"/>
      <c r="JES6" s="236"/>
      <c r="JET6" s="236"/>
      <c r="JEU6" s="236"/>
      <c r="JEV6" s="236"/>
      <c r="JEW6" s="236"/>
      <c r="JEX6" s="236"/>
      <c r="JEY6" s="236"/>
      <c r="JEZ6" s="236"/>
      <c r="JFA6" s="236"/>
      <c r="JFB6" s="236"/>
      <c r="JFC6" s="236"/>
      <c r="JFD6" s="236"/>
      <c r="JFE6" s="236"/>
      <c r="JFF6" s="236"/>
      <c r="JFG6" s="236"/>
      <c r="JFH6" s="236"/>
      <c r="JFI6" s="236"/>
      <c r="JFJ6" s="236"/>
      <c r="JFK6" s="236"/>
      <c r="JFL6" s="236"/>
      <c r="JFM6" s="236"/>
      <c r="JFN6" s="236"/>
      <c r="JFO6" s="236"/>
      <c r="JFP6" s="236"/>
      <c r="JFQ6" s="236"/>
      <c r="JFR6" s="236"/>
      <c r="JFS6" s="236"/>
      <c r="JFT6" s="236"/>
      <c r="JFU6" s="236"/>
      <c r="JFV6" s="236"/>
      <c r="JFW6" s="236"/>
      <c r="JFX6" s="236"/>
      <c r="JFY6" s="236"/>
      <c r="JFZ6" s="236"/>
      <c r="JGA6" s="236"/>
      <c r="JGB6" s="236"/>
      <c r="JGC6" s="236"/>
      <c r="JGD6" s="236"/>
      <c r="JGE6" s="236"/>
      <c r="JGF6" s="236"/>
      <c r="JGG6" s="236"/>
      <c r="JGH6" s="236"/>
      <c r="JGI6" s="236"/>
      <c r="JGJ6" s="236"/>
      <c r="JGK6" s="236"/>
      <c r="JGL6" s="236"/>
      <c r="JGM6" s="236"/>
      <c r="JGN6" s="236"/>
      <c r="JGO6" s="236"/>
      <c r="JGP6" s="236"/>
      <c r="JGQ6" s="236"/>
      <c r="JGR6" s="236"/>
      <c r="JGS6" s="236"/>
      <c r="JGT6" s="236"/>
      <c r="JGU6" s="236"/>
      <c r="JGV6" s="236"/>
      <c r="JGW6" s="236"/>
      <c r="JGX6" s="236"/>
      <c r="JGY6" s="236"/>
      <c r="JGZ6" s="236"/>
      <c r="JHA6" s="236"/>
      <c r="JHB6" s="236"/>
      <c r="JHC6" s="236"/>
      <c r="JHD6" s="236"/>
      <c r="JHE6" s="236"/>
      <c r="JHF6" s="236"/>
      <c r="JHG6" s="236"/>
      <c r="JHH6" s="236"/>
      <c r="JHI6" s="236"/>
      <c r="JHJ6" s="236"/>
      <c r="JHK6" s="236"/>
      <c r="JHL6" s="236"/>
      <c r="JHM6" s="236"/>
      <c r="JHN6" s="236"/>
      <c r="JHO6" s="236"/>
      <c r="JHP6" s="236"/>
      <c r="JHQ6" s="236"/>
      <c r="JHR6" s="236"/>
      <c r="JHS6" s="236"/>
      <c r="JHT6" s="236"/>
      <c r="JHU6" s="236"/>
      <c r="JHV6" s="236"/>
      <c r="JHW6" s="236"/>
      <c r="JHX6" s="236"/>
      <c r="JHY6" s="236"/>
      <c r="JHZ6" s="236"/>
      <c r="JIA6" s="236"/>
      <c r="JIB6" s="236"/>
      <c r="JIC6" s="236"/>
      <c r="JID6" s="236"/>
      <c r="JIE6" s="236"/>
      <c r="JIF6" s="236"/>
      <c r="JIG6" s="236"/>
      <c r="JIH6" s="236"/>
      <c r="JII6" s="236"/>
      <c r="JIJ6" s="236"/>
      <c r="JIK6" s="236"/>
      <c r="JIL6" s="236"/>
      <c r="JIM6" s="236"/>
      <c r="JIN6" s="236"/>
      <c r="JIO6" s="236"/>
      <c r="JIP6" s="236"/>
      <c r="JIQ6" s="236"/>
      <c r="JIR6" s="236"/>
      <c r="JIS6" s="236"/>
      <c r="JIT6" s="236"/>
      <c r="JIU6" s="236"/>
      <c r="JIV6" s="236"/>
      <c r="JIW6" s="236"/>
      <c r="JIX6" s="236"/>
      <c r="JIY6" s="236"/>
      <c r="JIZ6" s="236"/>
      <c r="JJA6" s="236"/>
      <c r="JJB6" s="236"/>
      <c r="JJC6" s="236"/>
      <c r="JJD6" s="236"/>
      <c r="JJE6" s="236"/>
      <c r="JJF6" s="236"/>
      <c r="JJG6" s="236"/>
      <c r="JJH6" s="236"/>
      <c r="JJI6" s="236"/>
      <c r="JJJ6" s="236"/>
      <c r="JJK6" s="236"/>
      <c r="JJL6" s="236"/>
      <c r="JJM6" s="236"/>
      <c r="JJN6" s="236"/>
      <c r="JJO6" s="236"/>
      <c r="JJP6" s="236"/>
      <c r="JJQ6" s="236"/>
      <c r="JJR6" s="236"/>
      <c r="JJS6" s="236"/>
      <c r="JJT6" s="236"/>
      <c r="JJU6" s="236"/>
      <c r="JJV6" s="236"/>
      <c r="JJW6" s="236"/>
      <c r="JJX6" s="236"/>
      <c r="JJY6" s="236"/>
      <c r="JJZ6" s="236"/>
      <c r="JKA6" s="236"/>
      <c r="JKB6" s="236"/>
      <c r="JKC6" s="236"/>
      <c r="JKD6" s="236"/>
      <c r="JKE6" s="236"/>
      <c r="JKF6" s="236"/>
      <c r="JKG6" s="236"/>
      <c r="JKH6" s="236"/>
      <c r="JKI6" s="236"/>
      <c r="JKJ6" s="236"/>
      <c r="JKK6" s="236"/>
      <c r="JKL6" s="236"/>
      <c r="JKM6" s="236"/>
      <c r="JKN6" s="236"/>
      <c r="JKO6" s="236"/>
      <c r="JKP6" s="236"/>
      <c r="JKQ6" s="236"/>
      <c r="JKR6" s="236"/>
      <c r="JKS6" s="236"/>
      <c r="JKT6" s="236"/>
      <c r="JKU6" s="236"/>
      <c r="JKV6" s="236"/>
      <c r="JKW6" s="236"/>
      <c r="JKX6" s="236"/>
      <c r="JKY6" s="236"/>
      <c r="JKZ6" s="236"/>
      <c r="JLA6" s="236"/>
      <c r="JLB6" s="236"/>
      <c r="JLC6" s="236"/>
      <c r="JLD6" s="236"/>
      <c r="JLE6" s="236"/>
      <c r="JLF6" s="236"/>
      <c r="JLG6" s="236"/>
      <c r="JLH6" s="236"/>
      <c r="JLI6" s="236"/>
      <c r="JLJ6" s="236"/>
      <c r="JLK6" s="236"/>
      <c r="JLL6" s="236"/>
      <c r="JLM6" s="236"/>
      <c r="JLN6" s="236"/>
      <c r="JLO6" s="236"/>
      <c r="JLP6" s="236"/>
      <c r="JLQ6" s="236"/>
      <c r="JLR6" s="236"/>
      <c r="JLS6" s="236"/>
      <c r="JLT6" s="236"/>
      <c r="JLU6" s="236"/>
      <c r="JLV6" s="236"/>
      <c r="JLW6" s="236"/>
      <c r="JLX6" s="236"/>
      <c r="JLY6" s="236"/>
      <c r="JLZ6" s="236"/>
      <c r="JMA6" s="236"/>
      <c r="JMB6" s="236"/>
      <c r="JMC6" s="236"/>
      <c r="JMD6" s="236"/>
      <c r="JME6" s="236"/>
      <c r="JMF6" s="236"/>
      <c r="JMG6" s="236"/>
      <c r="JMH6" s="236"/>
      <c r="JMI6" s="236"/>
      <c r="JMJ6" s="236"/>
      <c r="JMK6" s="236"/>
      <c r="JML6" s="236"/>
      <c r="JMM6" s="236"/>
      <c r="JMN6" s="236"/>
      <c r="JMO6" s="236"/>
      <c r="JMP6" s="236"/>
      <c r="JMQ6" s="236"/>
      <c r="JMR6" s="236"/>
      <c r="JMS6" s="236"/>
      <c r="JMT6" s="236"/>
      <c r="JMU6" s="236"/>
      <c r="JMV6" s="236"/>
      <c r="JMW6" s="236"/>
      <c r="JMX6" s="236"/>
      <c r="JMY6" s="236"/>
      <c r="JMZ6" s="236"/>
      <c r="JNA6" s="236"/>
      <c r="JNB6" s="236"/>
      <c r="JNC6" s="236"/>
      <c r="JND6" s="236"/>
      <c r="JNE6" s="236"/>
      <c r="JNF6" s="236"/>
      <c r="JNG6" s="236"/>
      <c r="JNH6" s="236"/>
      <c r="JNI6" s="236"/>
      <c r="JNJ6" s="236"/>
      <c r="JNK6" s="236"/>
      <c r="JNL6" s="236"/>
      <c r="JNM6" s="236"/>
      <c r="JNN6" s="236"/>
      <c r="JNO6" s="236"/>
      <c r="JNP6" s="236"/>
      <c r="JNQ6" s="236"/>
      <c r="JNR6" s="236"/>
      <c r="JNS6" s="236"/>
      <c r="JNT6" s="236"/>
      <c r="JNU6" s="236"/>
      <c r="JNV6" s="236"/>
      <c r="JNW6" s="236"/>
      <c r="JNX6" s="236"/>
      <c r="JNY6" s="236"/>
      <c r="JNZ6" s="236"/>
      <c r="JOA6" s="236"/>
      <c r="JOB6" s="236"/>
      <c r="JOC6" s="236"/>
      <c r="JOD6" s="236"/>
      <c r="JOE6" s="236"/>
      <c r="JOF6" s="236"/>
      <c r="JOG6" s="236"/>
      <c r="JOH6" s="236"/>
      <c r="JOI6" s="236"/>
      <c r="JOJ6" s="236"/>
      <c r="JOK6" s="236"/>
      <c r="JOL6" s="236"/>
      <c r="JOM6" s="236"/>
      <c r="JON6" s="236"/>
      <c r="JOO6" s="236"/>
      <c r="JOP6" s="236"/>
      <c r="JOQ6" s="236"/>
      <c r="JOR6" s="236"/>
      <c r="JOS6" s="236"/>
      <c r="JOT6" s="236"/>
      <c r="JOU6" s="236"/>
      <c r="JOV6" s="236"/>
      <c r="JOW6" s="236"/>
      <c r="JOX6" s="236"/>
      <c r="JOY6" s="236"/>
      <c r="JOZ6" s="236"/>
      <c r="JPA6" s="236"/>
      <c r="JPB6" s="236"/>
      <c r="JPC6" s="236"/>
      <c r="JPD6" s="236"/>
      <c r="JPE6" s="236"/>
      <c r="JPF6" s="236"/>
      <c r="JPG6" s="236"/>
      <c r="JPH6" s="236"/>
      <c r="JPI6" s="236"/>
      <c r="JPJ6" s="236"/>
      <c r="JPK6" s="236"/>
      <c r="JPL6" s="236"/>
      <c r="JPM6" s="236"/>
      <c r="JPN6" s="236"/>
      <c r="JPO6" s="236"/>
      <c r="JPP6" s="236"/>
      <c r="JPQ6" s="236"/>
      <c r="JPR6" s="236"/>
      <c r="JPS6" s="236"/>
      <c r="JPT6" s="236"/>
      <c r="JPU6" s="236"/>
      <c r="JPV6" s="236"/>
      <c r="JPW6" s="236"/>
      <c r="JPX6" s="236"/>
      <c r="JPY6" s="236"/>
      <c r="JPZ6" s="236"/>
      <c r="JQA6" s="236"/>
      <c r="JQB6" s="236"/>
      <c r="JQC6" s="236"/>
      <c r="JQD6" s="236"/>
      <c r="JQE6" s="236"/>
      <c r="JQF6" s="236"/>
      <c r="JQG6" s="236"/>
      <c r="JQH6" s="236"/>
      <c r="JQI6" s="236"/>
      <c r="JQJ6" s="236"/>
      <c r="JQK6" s="236"/>
      <c r="JQL6" s="236"/>
      <c r="JQM6" s="236"/>
      <c r="JQN6" s="236"/>
      <c r="JQO6" s="236"/>
      <c r="JQP6" s="236"/>
      <c r="JQQ6" s="236"/>
      <c r="JQR6" s="236"/>
      <c r="JQS6" s="236"/>
      <c r="JQT6" s="236"/>
      <c r="JQU6" s="236"/>
      <c r="JQV6" s="236"/>
      <c r="JQW6" s="236"/>
      <c r="JQX6" s="236"/>
      <c r="JQY6" s="236"/>
      <c r="JQZ6" s="236"/>
      <c r="JRA6" s="236"/>
      <c r="JRB6" s="236"/>
      <c r="JRC6" s="236"/>
      <c r="JRD6" s="236"/>
      <c r="JRE6" s="236"/>
      <c r="JRF6" s="236"/>
      <c r="JRG6" s="236"/>
      <c r="JRH6" s="236"/>
      <c r="JRI6" s="236"/>
      <c r="JRJ6" s="236"/>
      <c r="JRK6" s="236"/>
      <c r="JRL6" s="236"/>
      <c r="JRM6" s="236"/>
      <c r="JRN6" s="236"/>
      <c r="JRO6" s="236"/>
      <c r="JRP6" s="236"/>
      <c r="JRQ6" s="236"/>
      <c r="JRR6" s="236"/>
      <c r="JRS6" s="236"/>
      <c r="JRT6" s="236"/>
      <c r="JRU6" s="236"/>
      <c r="JRV6" s="236"/>
      <c r="JRW6" s="236"/>
      <c r="JRX6" s="236"/>
      <c r="JRY6" s="236"/>
      <c r="JRZ6" s="236"/>
      <c r="JSA6" s="236"/>
      <c r="JSB6" s="236"/>
      <c r="JSC6" s="236"/>
      <c r="JSD6" s="236"/>
      <c r="JSE6" s="236"/>
      <c r="JSF6" s="236"/>
      <c r="JSG6" s="236"/>
      <c r="JSH6" s="236"/>
      <c r="JSI6" s="236"/>
      <c r="JSJ6" s="236"/>
      <c r="JSK6" s="236"/>
      <c r="JSL6" s="236"/>
      <c r="JSM6" s="236"/>
      <c r="JSN6" s="236"/>
      <c r="JSO6" s="236"/>
      <c r="JSP6" s="236"/>
      <c r="JSQ6" s="236"/>
      <c r="JSR6" s="236"/>
      <c r="JSS6" s="236"/>
      <c r="JST6" s="236"/>
      <c r="JSU6" s="236"/>
      <c r="JSV6" s="236"/>
      <c r="JSW6" s="236"/>
      <c r="JSX6" s="236"/>
      <c r="JSY6" s="236"/>
      <c r="JSZ6" s="236"/>
      <c r="JTA6" s="236"/>
      <c r="JTB6" s="236"/>
      <c r="JTC6" s="236"/>
      <c r="JTD6" s="236"/>
      <c r="JTE6" s="236"/>
      <c r="JTF6" s="236"/>
      <c r="JTG6" s="236"/>
      <c r="JTH6" s="236"/>
      <c r="JTI6" s="236"/>
      <c r="JTJ6" s="236"/>
      <c r="JTK6" s="236"/>
      <c r="JTL6" s="236"/>
      <c r="JTM6" s="236"/>
      <c r="JTN6" s="236"/>
      <c r="JTO6" s="236"/>
      <c r="JTP6" s="236"/>
      <c r="JTQ6" s="236"/>
      <c r="JTR6" s="236"/>
      <c r="JTS6" s="236"/>
      <c r="JTT6" s="236"/>
      <c r="JTU6" s="236"/>
      <c r="JTV6" s="236"/>
      <c r="JTW6" s="236"/>
      <c r="JTX6" s="236"/>
      <c r="JTY6" s="236"/>
      <c r="JTZ6" s="236"/>
      <c r="JUA6" s="236"/>
      <c r="JUB6" s="236"/>
      <c r="JUC6" s="236"/>
      <c r="JUD6" s="236"/>
      <c r="JUE6" s="236"/>
      <c r="JUF6" s="236"/>
      <c r="JUG6" s="236"/>
      <c r="JUH6" s="236"/>
      <c r="JUI6" s="236"/>
      <c r="JUJ6" s="236"/>
      <c r="JUK6" s="236"/>
      <c r="JUL6" s="236"/>
      <c r="JUM6" s="236"/>
      <c r="JUN6" s="236"/>
      <c r="JUO6" s="236"/>
      <c r="JUP6" s="236"/>
      <c r="JUQ6" s="236"/>
      <c r="JUR6" s="236"/>
      <c r="JUS6" s="236"/>
      <c r="JUT6" s="236"/>
      <c r="JUU6" s="236"/>
      <c r="JUV6" s="236"/>
      <c r="JUW6" s="236"/>
      <c r="JUX6" s="236"/>
      <c r="JUY6" s="236"/>
      <c r="JUZ6" s="236"/>
      <c r="JVA6" s="236"/>
      <c r="JVB6" s="236"/>
      <c r="JVC6" s="236"/>
      <c r="JVD6" s="236"/>
      <c r="JVE6" s="236"/>
      <c r="JVF6" s="236"/>
      <c r="JVG6" s="236"/>
      <c r="JVH6" s="236"/>
      <c r="JVI6" s="236"/>
      <c r="JVJ6" s="236"/>
      <c r="JVK6" s="236"/>
      <c r="JVL6" s="236"/>
      <c r="JVM6" s="236"/>
      <c r="JVN6" s="236"/>
      <c r="JVO6" s="236"/>
      <c r="JVP6" s="236"/>
      <c r="JVQ6" s="236"/>
      <c r="JVR6" s="236"/>
      <c r="JVS6" s="236"/>
      <c r="JVT6" s="236"/>
      <c r="JVU6" s="236"/>
      <c r="JVV6" s="236"/>
      <c r="JVW6" s="236"/>
      <c r="JVX6" s="236"/>
      <c r="JVY6" s="236"/>
      <c r="JVZ6" s="236"/>
      <c r="JWA6" s="236"/>
      <c r="JWB6" s="236"/>
      <c r="JWC6" s="236"/>
      <c r="JWD6" s="236"/>
      <c r="JWE6" s="236"/>
      <c r="JWF6" s="236"/>
      <c r="JWG6" s="236"/>
      <c r="JWH6" s="236"/>
      <c r="JWI6" s="236"/>
      <c r="JWJ6" s="236"/>
      <c r="JWK6" s="236"/>
      <c r="JWL6" s="236"/>
      <c r="JWM6" s="236"/>
      <c r="JWN6" s="236"/>
      <c r="JWO6" s="236"/>
      <c r="JWP6" s="236"/>
      <c r="JWQ6" s="236"/>
      <c r="JWR6" s="236"/>
      <c r="JWS6" s="236"/>
      <c r="JWT6" s="236"/>
      <c r="JWU6" s="236"/>
      <c r="JWV6" s="236"/>
      <c r="JWW6" s="236"/>
      <c r="JWX6" s="236"/>
      <c r="JWY6" s="236"/>
      <c r="JWZ6" s="236"/>
      <c r="JXA6" s="236"/>
      <c r="JXB6" s="236"/>
      <c r="JXC6" s="236"/>
      <c r="JXD6" s="236"/>
      <c r="JXE6" s="236"/>
      <c r="JXF6" s="236"/>
      <c r="JXG6" s="236"/>
      <c r="JXH6" s="236"/>
      <c r="JXI6" s="236"/>
      <c r="JXJ6" s="236"/>
      <c r="JXK6" s="236"/>
      <c r="JXL6" s="236"/>
      <c r="JXM6" s="236"/>
      <c r="JXN6" s="236"/>
      <c r="JXO6" s="236"/>
      <c r="JXP6" s="236"/>
      <c r="JXQ6" s="236"/>
      <c r="JXR6" s="236"/>
      <c r="JXS6" s="236"/>
      <c r="JXT6" s="236"/>
      <c r="JXU6" s="236"/>
      <c r="JXV6" s="236"/>
      <c r="JXW6" s="236"/>
      <c r="JXX6" s="236"/>
      <c r="JXY6" s="236"/>
      <c r="JXZ6" s="236"/>
      <c r="JYA6" s="236"/>
      <c r="JYB6" s="236"/>
      <c r="JYC6" s="236"/>
      <c r="JYD6" s="236"/>
      <c r="JYE6" s="236"/>
      <c r="JYF6" s="236"/>
      <c r="JYG6" s="236"/>
      <c r="JYH6" s="236"/>
      <c r="JYI6" s="236"/>
      <c r="JYJ6" s="236"/>
      <c r="JYK6" s="236"/>
      <c r="JYL6" s="236"/>
      <c r="JYM6" s="236"/>
      <c r="JYN6" s="236"/>
      <c r="JYO6" s="236"/>
      <c r="JYP6" s="236"/>
      <c r="JYQ6" s="236"/>
      <c r="JYR6" s="236"/>
      <c r="JYS6" s="236"/>
      <c r="JYT6" s="236"/>
      <c r="JYU6" s="236"/>
      <c r="JYV6" s="236"/>
      <c r="JYW6" s="236"/>
      <c r="JYX6" s="236"/>
      <c r="JYY6" s="236"/>
      <c r="JYZ6" s="236"/>
      <c r="JZA6" s="236"/>
      <c r="JZB6" s="236"/>
      <c r="JZC6" s="236"/>
      <c r="JZD6" s="236"/>
      <c r="JZE6" s="236"/>
      <c r="JZF6" s="236"/>
      <c r="JZG6" s="236"/>
      <c r="JZH6" s="236"/>
      <c r="JZI6" s="236"/>
      <c r="JZJ6" s="236"/>
      <c r="JZK6" s="236"/>
      <c r="JZL6" s="236"/>
      <c r="JZM6" s="236"/>
      <c r="JZN6" s="236"/>
      <c r="JZO6" s="236"/>
      <c r="JZP6" s="236"/>
      <c r="JZQ6" s="236"/>
      <c r="JZR6" s="236"/>
      <c r="JZS6" s="236"/>
      <c r="JZT6" s="236"/>
      <c r="JZU6" s="236"/>
      <c r="JZV6" s="236"/>
      <c r="JZW6" s="236"/>
      <c r="JZX6" s="236"/>
      <c r="JZY6" s="236"/>
      <c r="JZZ6" s="236"/>
      <c r="KAA6" s="236"/>
      <c r="KAB6" s="236"/>
      <c r="KAC6" s="236"/>
      <c r="KAD6" s="236"/>
      <c r="KAE6" s="236"/>
      <c r="KAF6" s="236"/>
      <c r="KAG6" s="236"/>
      <c r="KAH6" s="236"/>
      <c r="KAI6" s="236"/>
      <c r="KAJ6" s="236"/>
      <c r="KAK6" s="236"/>
      <c r="KAL6" s="236"/>
      <c r="KAM6" s="236"/>
      <c r="KAN6" s="236"/>
      <c r="KAO6" s="236"/>
      <c r="KAP6" s="236"/>
      <c r="KAQ6" s="236"/>
      <c r="KAR6" s="236"/>
      <c r="KAS6" s="236"/>
      <c r="KAT6" s="236"/>
      <c r="KAU6" s="236"/>
      <c r="KAV6" s="236"/>
      <c r="KAW6" s="236"/>
      <c r="KAX6" s="236"/>
      <c r="KAY6" s="236"/>
      <c r="KAZ6" s="236"/>
      <c r="KBA6" s="236"/>
      <c r="KBB6" s="236"/>
      <c r="KBC6" s="236"/>
      <c r="KBD6" s="236"/>
      <c r="KBE6" s="236"/>
      <c r="KBF6" s="236"/>
      <c r="KBG6" s="236"/>
      <c r="KBH6" s="236"/>
      <c r="KBI6" s="236"/>
      <c r="KBJ6" s="236"/>
      <c r="KBK6" s="236"/>
      <c r="KBL6" s="236"/>
      <c r="KBM6" s="236"/>
      <c r="KBN6" s="236"/>
      <c r="KBO6" s="236"/>
      <c r="KBP6" s="236"/>
      <c r="KBQ6" s="236"/>
      <c r="KBR6" s="236"/>
      <c r="KBS6" s="236"/>
      <c r="KBT6" s="236"/>
      <c r="KBU6" s="236"/>
      <c r="KBV6" s="236"/>
      <c r="KBW6" s="236"/>
      <c r="KBX6" s="236"/>
      <c r="KBY6" s="236"/>
      <c r="KBZ6" s="236"/>
      <c r="KCA6" s="236"/>
      <c r="KCB6" s="236"/>
      <c r="KCC6" s="236"/>
      <c r="KCD6" s="236"/>
      <c r="KCE6" s="236"/>
      <c r="KCF6" s="236"/>
      <c r="KCG6" s="236"/>
      <c r="KCH6" s="236"/>
      <c r="KCI6" s="236"/>
      <c r="KCJ6" s="236"/>
      <c r="KCK6" s="236"/>
      <c r="KCL6" s="236"/>
      <c r="KCM6" s="236"/>
      <c r="KCN6" s="236"/>
      <c r="KCO6" s="236"/>
      <c r="KCP6" s="236"/>
      <c r="KCQ6" s="236"/>
      <c r="KCR6" s="236"/>
      <c r="KCS6" s="236"/>
      <c r="KCT6" s="236"/>
      <c r="KCU6" s="236"/>
      <c r="KCV6" s="236"/>
      <c r="KCW6" s="236"/>
      <c r="KCX6" s="236"/>
      <c r="KCY6" s="236"/>
      <c r="KCZ6" s="236"/>
      <c r="KDA6" s="236"/>
      <c r="KDB6" s="236"/>
      <c r="KDC6" s="236"/>
      <c r="KDD6" s="236"/>
      <c r="KDE6" s="236"/>
      <c r="KDF6" s="236"/>
      <c r="KDG6" s="236"/>
      <c r="KDH6" s="236"/>
      <c r="KDI6" s="236"/>
      <c r="KDJ6" s="236"/>
      <c r="KDK6" s="236"/>
      <c r="KDL6" s="236"/>
      <c r="KDM6" s="236"/>
      <c r="KDN6" s="236"/>
      <c r="KDO6" s="236"/>
      <c r="KDP6" s="236"/>
      <c r="KDQ6" s="236"/>
      <c r="KDR6" s="236"/>
      <c r="KDS6" s="236"/>
      <c r="KDT6" s="236"/>
      <c r="KDU6" s="236"/>
      <c r="KDV6" s="236"/>
      <c r="KDW6" s="236"/>
      <c r="KDX6" s="236"/>
      <c r="KDY6" s="236"/>
      <c r="KDZ6" s="236"/>
      <c r="KEA6" s="236"/>
      <c r="KEB6" s="236"/>
      <c r="KEC6" s="236"/>
      <c r="KED6" s="236"/>
      <c r="KEE6" s="236"/>
      <c r="KEF6" s="236"/>
      <c r="KEG6" s="236"/>
      <c r="KEH6" s="236"/>
      <c r="KEI6" s="236"/>
      <c r="KEJ6" s="236"/>
      <c r="KEK6" s="236"/>
      <c r="KEL6" s="236"/>
      <c r="KEM6" s="236"/>
      <c r="KEN6" s="236"/>
      <c r="KEO6" s="236"/>
      <c r="KEP6" s="236"/>
      <c r="KEQ6" s="236"/>
      <c r="KER6" s="236"/>
      <c r="KES6" s="236"/>
      <c r="KET6" s="236"/>
      <c r="KEU6" s="236"/>
      <c r="KEV6" s="236"/>
      <c r="KEW6" s="236"/>
      <c r="KEX6" s="236"/>
      <c r="KEY6" s="236"/>
      <c r="KEZ6" s="236"/>
      <c r="KFA6" s="236"/>
      <c r="KFB6" s="236"/>
      <c r="KFC6" s="236"/>
      <c r="KFD6" s="236"/>
      <c r="KFE6" s="236"/>
      <c r="KFF6" s="236"/>
      <c r="KFG6" s="236"/>
      <c r="KFH6" s="236"/>
      <c r="KFI6" s="236"/>
      <c r="KFJ6" s="236"/>
      <c r="KFK6" s="236"/>
      <c r="KFL6" s="236"/>
      <c r="KFM6" s="236"/>
      <c r="KFN6" s="236"/>
      <c r="KFO6" s="236"/>
      <c r="KFP6" s="236"/>
      <c r="KFQ6" s="236"/>
      <c r="KFR6" s="236"/>
      <c r="KFS6" s="236"/>
      <c r="KFT6" s="236"/>
      <c r="KFU6" s="236"/>
      <c r="KFV6" s="236"/>
      <c r="KFW6" s="236"/>
      <c r="KFX6" s="236"/>
      <c r="KFY6" s="236"/>
      <c r="KFZ6" s="236"/>
      <c r="KGA6" s="236"/>
      <c r="KGB6" s="236"/>
      <c r="KGC6" s="236"/>
      <c r="KGD6" s="236"/>
      <c r="KGE6" s="236"/>
      <c r="KGF6" s="236"/>
      <c r="KGG6" s="236"/>
      <c r="KGH6" s="236"/>
      <c r="KGI6" s="236"/>
      <c r="KGJ6" s="236"/>
      <c r="KGK6" s="236"/>
      <c r="KGL6" s="236"/>
      <c r="KGM6" s="236"/>
      <c r="KGN6" s="236"/>
      <c r="KGO6" s="236"/>
      <c r="KGP6" s="236"/>
      <c r="KGQ6" s="236"/>
      <c r="KGR6" s="236"/>
      <c r="KGS6" s="236"/>
      <c r="KGT6" s="236"/>
      <c r="KGU6" s="236"/>
      <c r="KGV6" s="236"/>
      <c r="KGW6" s="236"/>
      <c r="KGX6" s="236"/>
      <c r="KGY6" s="236"/>
      <c r="KGZ6" s="236"/>
      <c r="KHA6" s="236"/>
      <c r="KHB6" s="236"/>
      <c r="KHC6" s="236"/>
      <c r="KHD6" s="236"/>
      <c r="KHE6" s="236"/>
      <c r="KHF6" s="236"/>
      <c r="KHG6" s="236"/>
      <c r="KHH6" s="236"/>
      <c r="KHI6" s="236"/>
      <c r="KHJ6" s="236"/>
      <c r="KHK6" s="236"/>
      <c r="KHL6" s="236"/>
      <c r="KHM6" s="236"/>
      <c r="KHN6" s="236"/>
      <c r="KHO6" s="236"/>
      <c r="KHP6" s="236"/>
      <c r="KHQ6" s="236"/>
      <c r="KHR6" s="236"/>
      <c r="KHS6" s="236"/>
      <c r="KHT6" s="236"/>
      <c r="KHU6" s="236"/>
      <c r="KHV6" s="236"/>
      <c r="KHW6" s="236"/>
      <c r="KHX6" s="236"/>
      <c r="KHY6" s="236"/>
      <c r="KHZ6" s="236"/>
      <c r="KIA6" s="236"/>
      <c r="KIB6" s="236"/>
      <c r="KIC6" s="236"/>
      <c r="KID6" s="236"/>
      <c r="KIE6" s="236"/>
      <c r="KIF6" s="236"/>
      <c r="KIG6" s="236"/>
      <c r="KIH6" s="236"/>
      <c r="KII6" s="236"/>
      <c r="KIJ6" s="236"/>
      <c r="KIK6" s="236"/>
      <c r="KIL6" s="236"/>
      <c r="KIM6" s="236"/>
      <c r="KIN6" s="236"/>
      <c r="KIO6" s="236"/>
      <c r="KIP6" s="236"/>
      <c r="KIQ6" s="236"/>
      <c r="KIR6" s="236"/>
      <c r="KIS6" s="236"/>
      <c r="KIT6" s="236"/>
      <c r="KIU6" s="236"/>
      <c r="KIV6" s="236"/>
      <c r="KIW6" s="236"/>
      <c r="KIX6" s="236"/>
      <c r="KIY6" s="236"/>
      <c r="KIZ6" s="236"/>
      <c r="KJA6" s="236"/>
      <c r="KJB6" s="236"/>
      <c r="KJC6" s="236"/>
      <c r="KJD6" s="236"/>
      <c r="KJE6" s="236"/>
      <c r="KJF6" s="236"/>
      <c r="KJG6" s="236"/>
      <c r="KJH6" s="236"/>
      <c r="KJI6" s="236"/>
      <c r="KJJ6" s="236"/>
      <c r="KJK6" s="236"/>
      <c r="KJL6" s="236"/>
      <c r="KJM6" s="236"/>
      <c r="KJN6" s="236"/>
      <c r="KJO6" s="236"/>
      <c r="KJP6" s="236"/>
      <c r="KJQ6" s="236"/>
      <c r="KJR6" s="236"/>
      <c r="KJS6" s="236"/>
      <c r="KJT6" s="236"/>
      <c r="KJU6" s="236"/>
      <c r="KJV6" s="236"/>
      <c r="KJW6" s="236"/>
      <c r="KJX6" s="236"/>
      <c r="KJY6" s="236"/>
      <c r="KJZ6" s="236"/>
      <c r="KKA6" s="236"/>
      <c r="KKB6" s="236"/>
      <c r="KKC6" s="236"/>
      <c r="KKD6" s="236"/>
      <c r="KKE6" s="236"/>
      <c r="KKF6" s="236"/>
      <c r="KKG6" s="236"/>
      <c r="KKH6" s="236"/>
      <c r="KKI6" s="236"/>
      <c r="KKJ6" s="236"/>
      <c r="KKK6" s="236"/>
      <c r="KKL6" s="236"/>
      <c r="KKM6" s="236"/>
      <c r="KKN6" s="236"/>
      <c r="KKO6" s="236"/>
      <c r="KKP6" s="236"/>
      <c r="KKQ6" s="236"/>
      <c r="KKR6" s="236"/>
      <c r="KKS6" s="236"/>
      <c r="KKT6" s="236"/>
      <c r="KKU6" s="236"/>
      <c r="KKV6" s="236"/>
      <c r="KKW6" s="236"/>
      <c r="KKX6" s="236"/>
      <c r="KKY6" s="236"/>
      <c r="KKZ6" s="236"/>
      <c r="KLA6" s="236"/>
      <c r="KLB6" s="236"/>
      <c r="KLC6" s="236"/>
      <c r="KLD6" s="236"/>
      <c r="KLE6" s="236"/>
      <c r="KLF6" s="236"/>
      <c r="KLG6" s="236"/>
      <c r="KLH6" s="236"/>
      <c r="KLI6" s="236"/>
      <c r="KLJ6" s="236"/>
      <c r="KLK6" s="236"/>
      <c r="KLL6" s="236"/>
      <c r="KLM6" s="236"/>
      <c r="KLN6" s="236"/>
      <c r="KLO6" s="236"/>
      <c r="KLP6" s="236"/>
      <c r="KLQ6" s="236"/>
      <c r="KLR6" s="236"/>
      <c r="KLS6" s="236"/>
      <c r="KLT6" s="236"/>
      <c r="KLU6" s="236"/>
      <c r="KLV6" s="236"/>
      <c r="KLW6" s="236"/>
      <c r="KLX6" s="236"/>
      <c r="KLY6" s="236"/>
      <c r="KLZ6" s="236"/>
      <c r="KMA6" s="236"/>
      <c r="KMB6" s="236"/>
      <c r="KMC6" s="236"/>
      <c r="KMD6" s="236"/>
      <c r="KME6" s="236"/>
      <c r="KMF6" s="236"/>
      <c r="KMG6" s="236"/>
      <c r="KMH6" s="236"/>
      <c r="KMI6" s="236"/>
      <c r="KMJ6" s="236"/>
      <c r="KMK6" s="236"/>
      <c r="KML6" s="236"/>
      <c r="KMM6" s="236"/>
      <c r="KMN6" s="236"/>
      <c r="KMO6" s="236"/>
      <c r="KMP6" s="236"/>
      <c r="KMQ6" s="236"/>
      <c r="KMR6" s="236"/>
      <c r="KMS6" s="236"/>
      <c r="KMT6" s="236"/>
      <c r="KMU6" s="236"/>
      <c r="KMV6" s="236"/>
      <c r="KMW6" s="236"/>
      <c r="KMX6" s="236"/>
      <c r="KMY6" s="236"/>
      <c r="KMZ6" s="236"/>
      <c r="KNA6" s="236"/>
      <c r="KNB6" s="236"/>
      <c r="KNC6" s="236"/>
      <c r="KND6" s="236"/>
      <c r="KNE6" s="236"/>
      <c r="KNF6" s="236"/>
      <c r="KNG6" s="236"/>
      <c r="KNH6" s="236"/>
      <c r="KNI6" s="236"/>
      <c r="KNJ6" s="236"/>
      <c r="KNK6" s="236"/>
      <c r="KNL6" s="236"/>
      <c r="KNM6" s="236"/>
      <c r="KNN6" s="236"/>
      <c r="KNO6" s="236"/>
      <c r="KNP6" s="236"/>
      <c r="KNQ6" s="236"/>
      <c r="KNR6" s="236"/>
      <c r="KNS6" s="236"/>
      <c r="KNT6" s="236"/>
      <c r="KNU6" s="236"/>
      <c r="KNV6" s="236"/>
      <c r="KNW6" s="236"/>
      <c r="KNX6" s="236"/>
      <c r="KNY6" s="236"/>
      <c r="KNZ6" s="236"/>
      <c r="KOA6" s="236"/>
      <c r="KOB6" s="236"/>
      <c r="KOC6" s="236"/>
      <c r="KOD6" s="236"/>
      <c r="KOE6" s="236"/>
      <c r="KOF6" s="236"/>
      <c r="KOG6" s="236"/>
      <c r="KOH6" s="236"/>
      <c r="KOI6" s="236"/>
      <c r="KOJ6" s="236"/>
      <c r="KOK6" s="236"/>
      <c r="KOL6" s="236"/>
      <c r="KOM6" s="236"/>
      <c r="KON6" s="236"/>
      <c r="KOO6" s="236"/>
      <c r="KOP6" s="236"/>
      <c r="KOQ6" s="236"/>
      <c r="KOR6" s="236"/>
      <c r="KOS6" s="236"/>
      <c r="KOT6" s="236"/>
      <c r="KOU6" s="236"/>
      <c r="KOV6" s="236"/>
      <c r="KOW6" s="236"/>
      <c r="KOX6" s="236"/>
      <c r="KOY6" s="236"/>
      <c r="KOZ6" s="236"/>
      <c r="KPA6" s="236"/>
      <c r="KPB6" s="236"/>
      <c r="KPC6" s="236"/>
      <c r="KPD6" s="236"/>
      <c r="KPE6" s="236"/>
      <c r="KPF6" s="236"/>
      <c r="KPG6" s="236"/>
      <c r="KPH6" s="236"/>
      <c r="KPI6" s="236"/>
      <c r="KPJ6" s="236"/>
      <c r="KPK6" s="236"/>
      <c r="KPL6" s="236"/>
      <c r="KPM6" s="236"/>
      <c r="KPN6" s="236"/>
      <c r="KPO6" s="236"/>
      <c r="KPP6" s="236"/>
      <c r="KPQ6" s="236"/>
      <c r="KPR6" s="236"/>
      <c r="KPS6" s="236"/>
      <c r="KPT6" s="236"/>
      <c r="KPU6" s="236"/>
      <c r="KPV6" s="236"/>
      <c r="KPW6" s="236"/>
      <c r="KPX6" s="236"/>
      <c r="KPY6" s="236"/>
      <c r="KPZ6" s="236"/>
      <c r="KQA6" s="236"/>
      <c r="KQB6" s="236"/>
      <c r="KQC6" s="236"/>
      <c r="KQD6" s="236"/>
      <c r="KQE6" s="236"/>
      <c r="KQF6" s="236"/>
      <c r="KQG6" s="236"/>
      <c r="KQH6" s="236"/>
      <c r="KQI6" s="236"/>
      <c r="KQJ6" s="236"/>
      <c r="KQK6" s="236"/>
      <c r="KQL6" s="236"/>
      <c r="KQM6" s="236"/>
      <c r="KQN6" s="236"/>
      <c r="KQO6" s="236"/>
      <c r="KQP6" s="236"/>
      <c r="KQQ6" s="236"/>
      <c r="KQR6" s="236"/>
      <c r="KQS6" s="236"/>
      <c r="KQT6" s="236"/>
      <c r="KQU6" s="236"/>
      <c r="KQV6" s="236"/>
      <c r="KQW6" s="236"/>
      <c r="KQX6" s="236"/>
      <c r="KQY6" s="236"/>
      <c r="KQZ6" s="236"/>
      <c r="KRA6" s="236"/>
      <c r="KRB6" s="236"/>
      <c r="KRC6" s="236"/>
      <c r="KRD6" s="236"/>
      <c r="KRE6" s="236"/>
      <c r="KRF6" s="236"/>
      <c r="KRG6" s="236"/>
      <c r="KRH6" s="236"/>
      <c r="KRI6" s="236"/>
      <c r="KRJ6" s="236"/>
      <c r="KRK6" s="236"/>
      <c r="KRL6" s="236"/>
      <c r="KRM6" s="236"/>
      <c r="KRN6" s="236"/>
      <c r="KRO6" s="236"/>
      <c r="KRP6" s="236"/>
      <c r="KRQ6" s="236"/>
      <c r="KRR6" s="236"/>
      <c r="KRS6" s="236"/>
      <c r="KRT6" s="236"/>
      <c r="KRU6" s="236"/>
      <c r="KRV6" s="236"/>
      <c r="KRW6" s="236"/>
      <c r="KRX6" s="236"/>
      <c r="KRY6" s="236"/>
      <c r="KRZ6" s="236"/>
      <c r="KSA6" s="236"/>
      <c r="KSB6" s="236"/>
      <c r="KSC6" s="236"/>
      <c r="KSD6" s="236"/>
      <c r="KSE6" s="236"/>
      <c r="KSF6" s="236"/>
      <c r="KSG6" s="236"/>
      <c r="KSH6" s="236"/>
      <c r="KSI6" s="236"/>
      <c r="KSJ6" s="236"/>
      <c r="KSK6" s="236"/>
      <c r="KSL6" s="236"/>
      <c r="KSM6" s="236"/>
      <c r="KSN6" s="236"/>
      <c r="KSO6" s="236"/>
      <c r="KSP6" s="236"/>
      <c r="KSQ6" s="236"/>
      <c r="KSR6" s="236"/>
      <c r="KSS6" s="236"/>
      <c r="KST6" s="236"/>
      <c r="KSU6" s="236"/>
      <c r="KSV6" s="236"/>
      <c r="KSW6" s="236"/>
      <c r="KSX6" s="236"/>
      <c r="KSY6" s="236"/>
      <c r="KSZ6" s="236"/>
      <c r="KTA6" s="236"/>
      <c r="KTB6" s="236"/>
      <c r="KTC6" s="236"/>
      <c r="KTD6" s="236"/>
      <c r="KTE6" s="236"/>
      <c r="KTF6" s="236"/>
      <c r="KTG6" s="236"/>
      <c r="KTH6" s="236"/>
      <c r="KTI6" s="236"/>
      <c r="KTJ6" s="236"/>
      <c r="KTK6" s="236"/>
      <c r="KTL6" s="236"/>
      <c r="KTM6" s="236"/>
      <c r="KTN6" s="236"/>
      <c r="KTO6" s="236"/>
      <c r="KTP6" s="236"/>
      <c r="KTQ6" s="236"/>
      <c r="KTR6" s="236"/>
      <c r="KTS6" s="236"/>
      <c r="KTT6" s="236"/>
      <c r="KTU6" s="236"/>
      <c r="KTV6" s="236"/>
      <c r="KTW6" s="236"/>
      <c r="KTX6" s="236"/>
      <c r="KTY6" s="236"/>
      <c r="KTZ6" s="236"/>
      <c r="KUA6" s="236"/>
      <c r="KUB6" s="236"/>
      <c r="KUC6" s="236"/>
      <c r="KUD6" s="236"/>
      <c r="KUE6" s="236"/>
      <c r="KUF6" s="236"/>
      <c r="KUG6" s="236"/>
      <c r="KUH6" s="236"/>
      <c r="KUI6" s="236"/>
      <c r="KUJ6" s="236"/>
      <c r="KUK6" s="236"/>
      <c r="KUL6" s="236"/>
      <c r="KUM6" s="236"/>
      <c r="KUN6" s="236"/>
      <c r="KUO6" s="236"/>
      <c r="KUP6" s="236"/>
      <c r="KUQ6" s="236"/>
      <c r="KUR6" s="236"/>
      <c r="KUS6" s="236"/>
      <c r="KUT6" s="236"/>
      <c r="KUU6" s="236"/>
      <c r="KUV6" s="236"/>
      <c r="KUW6" s="236"/>
      <c r="KUX6" s="236"/>
      <c r="KUY6" s="236"/>
      <c r="KUZ6" s="236"/>
      <c r="KVA6" s="236"/>
      <c r="KVB6" s="236"/>
      <c r="KVC6" s="236"/>
      <c r="KVD6" s="236"/>
      <c r="KVE6" s="236"/>
      <c r="KVF6" s="236"/>
      <c r="KVG6" s="236"/>
      <c r="KVH6" s="236"/>
      <c r="KVI6" s="236"/>
      <c r="KVJ6" s="236"/>
      <c r="KVK6" s="236"/>
      <c r="KVL6" s="236"/>
      <c r="KVM6" s="236"/>
      <c r="KVN6" s="236"/>
      <c r="KVO6" s="236"/>
      <c r="KVP6" s="236"/>
      <c r="KVQ6" s="236"/>
      <c r="KVR6" s="236"/>
      <c r="KVS6" s="236"/>
      <c r="KVT6" s="236"/>
      <c r="KVU6" s="236"/>
      <c r="KVV6" s="236"/>
      <c r="KVW6" s="236"/>
      <c r="KVX6" s="236"/>
      <c r="KVY6" s="236"/>
      <c r="KVZ6" s="236"/>
      <c r="KWA6" s="236"/>
      <c r="KWB6" s="236"/>
      <c r="KWC6" s="236"/>
      <c r="KWD6" s="236"/>
      <c r="KWE6" s="236"/>
      <c r="KWF6" s="236"/>
      <c r="KWG6" s="236"/>
      <c r="KWH6" s="236"/>
      <c r="KWI6" s="236"/>
      <c r="KWJ6" s="236"/>
      <c r="KWK6" s="236"/>
      <c r="KWL6" s="236"/>
      <c r="KWM6" s="236"/>
      <c r="KWN6" s="236"/>
      <c r="KWO6" s="236"/>
      <c r="KWP6" s="236"/>
      <c r="KWQ6" s="236"/>
      <c r="KWR6" s="236"/>
      <c r="KWS6" s="236"/>
      <c r="KWT6" s="236"/>
      <c r="KWU6" s="236"/>
      <c r="KWV6" s="236"/>
      <c r="KWW6" s="236"/>
      <c r="KWX6" s="236"/>
      <c r="KWY6" s="236"/>
      <c r="KWZ6" s="236"/>
      <c r="KXA6" s="236"/>
      <c r="KXB6" s="236"/>
      <c r="KXC6" s="236"/>
      <c r="KXD6" s="236"/>
      <c r="KXE6" s="236"/>
      <c r="KXF6" s="236"/>
      <c r="KXG6" s="236"/>
      <c r="KXH6" s="236"/>
      <c r="KXI6" s="236"/>
      <c r="KXJ6" s="236"/>
      <c r="KXK6" s="236"/>
      <c r="KXL6" s="236"/>
      <c r="KXM6" s="236"/>
      <c r="KXN6" s="236"/>
      <c r="KXO6" s="236"/>
      <c r="KXP6" s="236"/>
      <c r="KXQ6" s="236"/>
      <c r="KXR6" s="236"/>
      <c r="KXS6" s="236"/>
      <c r="KXT6" s="236"/>
      <c r="KXU6" s="236"/>
      <c r="KXV6" s="236"/>
      <c r="KXW6" s="236"/>
      <c r="KXX6" s="236"/>
      <c r="KXY6" s="236"/>
      <c r="KXZ6" s="236"/>
      <c r="KYA6" s="236"/>
      <c r="KYB6" s="236"/>
      <c r="KYC6" s="236"/>
      <c r="KYD6" s="236"/>
      <c r="KYE6" s="236"/>
      <c r="KYF6" s="236"/>
      <c r="KYG6" s="236"/>
      <c r="KYH6" s="236"/>
      <c r="KYI6" s="236"/>
      <c r="KYJ6" s="236"/>
      <c r="KYK6" s="236"/>
      <c r="KYL6" s="236"/>
      <c r="KYM6" s="236"/>
      <c r="KYN6" s="236"/>
      <c r="KYO6" s="236"/>
      <c r="KYP6" s="236"/>
      <c r="KYQ6" s="236"/>
      <c r="KYR6" s="236"/>
      <c r="KYS6" s="236"/>
      <c r="KYT6" s="236"/>
      <c r="KYU6" s="236"/>
      <c r="KYV6" s="236"/>
      <c r="KYW6" s="236"/>
      <c r="KYX6" s="236"/>
      <c r="KYY6" s="236"/>
      <c r="KYZ6" s="236"/>
      <c r="KZA6" s="236"/>
      <c r="KZB6" s="236"/>
      <c r="KZC6" s="236"/>
      <c r="KZD6" s="236"/>
      <c r="KZE6" s="236"/>
      <c r="KZF6" s="236"/>
      <c r="KZG6" s="236"/>
      <c r="KZH6" s="236"/>
      <c r="KZI6" s="236"/>
      <c r="KZJ6" s="236"/>
      <c r="KZK6" s="236"/>
      <c r="KZL6" s="236"/>
      <c r="KZM6" s="236"/>
      <c r="KZN6" s="236"/>
      <c r="KZO6" s="236"/>
      <c r="KZP6" s="236"/>
      <c r="KZQ6" s="236"/>
      <c r="KZR6" s="236"/>
      <c r="KZS6" s="236"/>
      <c r="KZT6" s="236"/>
      <c r="KZU6" s="236"/>
      <c r="KZV6" s="236"/>
      <c r="KZW6" s="236"/>
      <c r="KZX6" s="236"/>
      <c r="KZY6" s="236"/>
      <c r="KZZ6" s="236"/>
      <c r="LAA6" s="236"/>
      <c r="LAB6" s="236"/>
      <c r="LAC6" s="236"/>
      <c r="LAD6" s="236"/>
      <c r="LAE6" s="236"/>
      <c r="LAF6" s="236"/>
      <c r="LAG6" s="236"/>
      <c r="LAH6" s="236"/>
      <c r="LAI6" s="236"/>
      <c r="LAJ6" s="236"/>
      <c r="LAK6" s="236"/>
      <c r="LAL6" s="236"/>
      <c r="LAM6" s="236"/>
      <c r="LAN6" s="236"/>
      <c r="LAO6" s="236"/>
      <c r="LAP6" s="236"/>
      <c r="LAQ6" s="236"/>
      <c r="LAR6" s="236"/>
      <c r="LAS6" s="236"/>
      <c r="LAT6" s="236"/>
      <c r="LAU6" s="236"/>
      <c r="LAV6" s="236"/>
      <c r="LAW6" s="236"/>
      <c r="LAX6" s="236"/>
      <c r="LAY6" s="236"/>
      <c r="LAZ6" s="236"/>
      <c r="LBA6" s="236"/>
      <c r="LBB6" s="236"/>
      <c r="LBC6" s="236"/>
      <c r="LBD6" s="236"/>
      <c r="LBE6" s="236"/>
      <c r="LBF6" s="236"/>
      <c r="LBG6" s="236"/>
      <c r="LBH6" s="236"/>
      <c r="LBI6" s="236"/>
      <c r="LBJ6" s="236"/>
      <c r="LBK6" s="236"/>
      <c r="LBL6" s="236"/>
      <c r="LBM6" s="236"/>
      <c r="LBN6" s="236"/>
      <c r="LBO6" s="236"/>
      <c r="LBP6" s="236"/>
      <c r="LBQ6" s="236"/>
      <c r="LBR6" s="236"/>
      <c r="LBS6" s="236"/>
      <c r="LBT6" s="236"/>
      <c r="LBU6" s="236"/>
      <c r="LBV6" s="236"/>
      <c r="LBW6" s="236"/>
      <c r="LBX6" s="236"/>
      <c r="LBY6" s="236"/>
      <c r="LBZ6" s="236"/>
      <c r="LCA6" s="236"/>
      <c r="LCB6" s="236"/>
      <c r="LCC6" s="236"/>
      <c r="LCD6" s="236"/>
      <c r="LCE6" s="236"/>
      <c r="LCF6" s="236"/>
      <c r="LCG6" s="236"/>
      <c r="LCH6" s="236"/>
      <c r="LCI6" s="236"/>
      <c r="LCJ6" s="236"/>
      <c r="LCK6" s="236"/>
      <c r="LCL6" s="236"/>
      <c r="LCM6" s="236"/>
      <c r="LCN6" s="236"/>
      <c r="LCO6" s="236"/>
      <c r="LCP6" s="236"/>
      <c r="LCQ6" s="236"/>
      <c r="LCR6" s="236"/>
      <c r="LCS6" s="236"/>
      <c r="LCT6" s="236"/>
      <c r="LCU6" s="236"/>
      <c r="LCV6" s="236"/>
      <c r="LCW6" s="236"/>
      <c r="LCX6" s="236"/>
      <c r="LCY6" s="236"/>
      <c r="LCZ6" s="236"/>
      <c r="LDA6" s="236"/>
      <c r="LDB6" s="236"/>
      <c r="LDC6" s="236"/>
      <c r="LDD6" s="236"/>
      <c r="LDE6" s="236"/>
      <c r="LDF6" s="236"/>
      <c r="LDG6" s="236"/>
      <c r="LDH6" s="236"/>
      <c r="LDI6" s="236"/>
      <c r="LDJ6" s="236"/>
      <c r="LDK6" s="236"/>
      <c r="LDL6" s="236"/>
      <c r="LDM6" s="236"/>
      <c r="LDN6" s="236"/>
      <c r="LDO6" s="236"/>
      <c r="LDP6" s="236"/>
      <c r="LDQ6" s="236"/>
      <c r="LDR6" s="236"/>
      <c r="LDS6" s="236"/>
      <c r="LDT6" s="236"/>
      <c r="LDU6" s="236"/>
      <c r="LDV6" s="236"/>
      <c r="LDW6" s="236"/>
      <c r="LDX6" s="236"/>
      <c r="LDY6" s="236"/>
      <c r="LDZ6" s="236"/>
      <c r="LEA6" s="236"/>
      <c r="LEB6" s="236"/>
      <c r="LEC6" s="236"/>
      <c r="LED6" s="236"/>
      <c r="LEE6" s="236"/>
      <c r="LEF6" s="236"/>
      <c r="LEG6" s="236"/>
      <c r="LEH6" s="236"/>
      <c r="LEI6" s="236"/>
      <c r="LEJ6" s="236"/>
      <c r="LEK6" s="236"/>
      <c r="LEL6" s="236"/>
      <c r="LEM6" s="236"/>
      <c r="LEN6" s="236"/>
      <c r="LEO6" s="236"/>
      <c r="LEP6" s="236"/>
      <c r="LEQ6" s="236"/>
      <c r="LER6" s="236"/>
      <c r="LES6" s="236"/>
      <c r="LET6" s="236"/>
      <c r="LEU6" s="236"/>
      <c r="LEV6" s="236"/>
      <c r="LEW6" s="236"/>
      <c r="LEX6" s="236"/>
      <c r="LEY6" s="236"/>
      <c r="LEZ6" s="236"/>
      <c r="LFA6" s="236"/>
      <c r="LFB6" s="236"/>
      <c r="LFC6" s="236"/>
      <c r="LFD6" s="236"/>
      <c r="LFE6" s="236"/>
      <c r="LFF6" s="236"/>
      <c r="LFG6" s="236"/>
      <c r="LFH6" s="236"/>
      <c r="LFI6" s="236"/>
      <c r="LFJ6" s="236"/>
      <c r="LFK6" s="236"/>
      <c r="LFL6" s="236"/>
      <c r="LFM6" s="236"/>
      <c r="LFN6" s="236"/>
      <c r="LFO6" s="236"/>
      <c r="LFP6" s="236"/>
      <c r="LFQ6" s="236"/>
      <c r="LFR6" s="236"/>
      <c r="LFS6" s="236"/>
      <c r="LFT6" s="236"/>
      <c r="LFU6" s="236"/>
      <c r="LFV6" s="236"/>
      <c r="LFW6" s="236"/>
      <c r="LFX6" s="236"/>
      <c r="LFY6" s="236"/>
      <c r="LFZ6" s="236"/>
      <c r="LGA6" s="236"/>
      <c r="LGB6" s="236"/>
      <c r="LGC6" s="236"/>
      <c r="LGD6" s="236"/>
      <c r="LGE6" s="236"/>
      <c r="LGF6" s="236"/>
      <c r="LGG6" s="236"/>
      <c r="LGH6" s="236"/>
      <c r="LGI6" s="236"/>
      <c r="LGJ6" s="236"/>
      <c r="LGK6" s="236"/>
      <c r="LGL6" s="236"/>
      <c r="LGM6" s="236"/>
      <c r="LGN6" s="236"/>
      <c r="LGO6" s="236"/>
      <c r="LGP6" s="236"/>
      <c r="LGQ6" s="236"/>
      <c r="LGR6" s="236"/>
      <c r="LGS6" s="236"/>
      <c r="LGT6" s="236"/>
      <c r="LGU6" s="236"/>
      <c r="LGV6" s="236"/>
      <c r="LGW6" s="236"/>
      <c r="LGX6" s="236"/>
      <c r="LGY6" s="236"/>
      <c r="LGZ6" s="236"/>
      <c r="LHA6" s="236"/>
      <c r="LHB6" s="236"/>
      <c r="LHC6" s="236"/>
      <c r="LHD6" s="236"/>
      <c r="LHE6" s="236"/>
      <c r="LHF6" s="236"/>
      <c r="LHG6" s="236"/>
      <c r="LHH6" s="236"/>
      <c r="LHI6" s="236"/>
      <c r="LHJ6" s="236"/>
      <c r="LHK6" s="236"/>
      <c r="LHL6" s="236"/>
      <c r="LHM6" s="236"/>
      <c r="LHN6" s="236"/>
      <c r="LHO6" s="236"/>
      <c r="LHP6" s="236"/>
      <c r="LHQ6" s="236"/>
      <c r="LHR6" s="236"/>
      <c r="LHS6" s="236"/>
      <c r="LHT6" s="236"/>
      <c r="LHU6" s="236"/>
      <c r="LHV6" s="236"/>
      <c r="LHW6" s="236"/>
      <c r="LHX6" s="236"/>
      <c r="LHY6" s="236"/>
      <c r="LHZ6" s="236"/>
      <c r="LIA6" s="236"/>
      <c r="LIB6" s="236"/>
      <c r="LIC6" s="236"/>
      <c r="LID6" s="236"/>
      <c r="LIE6" s="236"/>
      <c r="LIF6" s="236"/>
      <c r="LIG6" s="236"/>
      <c r="LIH6" s="236"/>
      <c r="LII6" s="236"/>
      <c r="LIJ6" s="236"/>
      <c r="LIK6" s="236"/>
      <c r="LIL6" s="236"/>
      <c r="LIM6" s="236"/>
      <c r="LIN6" s="236"/>
      <c r="LIO6" s="236"/>
      <c r="LIP6" s="236"/>
      <c r="LIQ6" s="236"/>
      <c r="LIR6" s="236"/>
      <c r="LIS6" s="236"/>
      <c r="LIT6" s="236"/>
      <c r="LIU6" s="236"/>
      <c r="LIV6" s="236"/>
      <c r="LIW6" s="236"/>
      <c r="LIX6" s="236"/>
      <c r="LIY6" s="236"/>
      <c r="LIZ6" s="236"/>
      <c r="LJA6" s="236"/>
      <c r="LJB6" s="236"/>
      <c r="LJC6" s="236"/>
      <c r="LJD6" s="236"/>
      <c r="LJE6" s="236"/>
      <c r="LJF6" s="236"/>
      <c r="LJG6" s="236"/>
      <c r="LJH6" s="236"/>
      <c r="LJI6" s="236"/>
      <c r="LJJ6" s="236"/>
      <c r="LJK6" s="236"/>
      <c r="LJL6" s="236"/>
      <c r="LJM6" s="236"/>
      <c r="LJN6" s="236"/>
      <c r="LJO6" s="236"/>
      <c r="LJP6" s="236"/>
      <c r="LJQ6" s="236"/>
      <c r="LJR6" s="236"/>
      <c r="LJS6" s="236"/>
      <c r="LJT6" s="236"/>
      <c r="LJU6" s="236"/>
      <c r="LJV6" s="236"/>
      <c r="LJW6" s="236"/>
      <c r="LJX6" s="236"/>
      <c r="LJY6" s="236"/>
      <c r="LJZ6" s="236"/>
      <c r="LKA6" s="236"/>
      <c r="LKB6" s="236"/>
      <c r="LKC6" s="236"/>
      <c r="LKD6" s="236"/>
      <c r="LKE6" s="236"/>
      <c r="LKF6" s="236"/>
      <c r="LKG6" s="236"/>
      <c r="LKH6" s="236"/>
      <c r="LKI6" s="236"/>
      <c r="LKJ6" s="236"/>
      <c r="LKK6" s="236"/>
      <c r="LKL6" s="236"/>
      <c r="LKM6" s="236"/>
      <c r="LKN6" s="236"/>
      <c r="LKO6" s="236"/>
      <c r="LKP6" s="236"/>
      <c r="LKQ6" s="236"/>
      <c r="LKR6" s="236"/>
      <c r="LKS6" s="236"/>
      <c r="LKT6" s="236"/>
      <c r="LKU6" s="236"/>
      <c r="LKV6" s="236"/>
      <c r="LKW6" s="236"/>
      <c r="LKX6" s="236"/>
      <c r="LKY6" s="236"/>
      <c r="LKZ6" s="236"/>
      <c r="LLA6" s="236"/>
      <c r="LLB6" s="236"/>
      <c r="LLC6" s="236"/>
      <c r="LLD6" s="236"/>
      <c r="LLE6" s="236"/>
      <c r="LLF6" s="236"/>
      <c r="LLG6" s="236"/>
      <c r="LLH6" s="236"/>
      <c r="LLI6" s="236"/>
      <c r="LLJ6" s="236"/>
      <c r="LLK6" s="236"/>
      <c r="LLL6" s="236"/>
      <c r="LLM6" s="236"/>
      <c r="LLN6" s="236"/>
      <c r="LLO6" s="236"/>
      <c r="LLP6" s="236"/>
      <c r="LLQ6" s="236"/>
      <c r="LLR6" s="236"/>
      <c r="LLS6" s="236"/>
      <c r="LLT6" s="236"/>
      <c r="LLU6" s="236"/>
      <c r="LLV6" s="236"/>
      <c r="LLW6" s="236"/>
      <c r="LLX6" s="236"/>
      <c r="LLY6" s="236"/>
      <c r="LLZ6" s="236"/>
      <c r="LMA6" s="236"/>
      <c r="LMB6" s="236"/>
      <c r="LMC6" s="236"/>
      <c r="LMD6" s="236"/>
      <c r="LME6" s="236"/>
      <c r="LMF6" s="236"/>
      <c r="LMG6" s="236"/>
      <c r="LMH6" s="236"/>
      <c r="LMI6" s="236"/>
      <c r="LMJ6" s="236"/>
      <c r="LMK6" s="236"/>
      <c r="LML6" s="236"/>
      <c r="LMM6" s="236"/>
      <c r="LMN6" s="236"/>
      <c r="LMO6" s="236"/>
      <c r="LMP6" s="236"/>
      <c r="LMQ6" s="236"/>
      <c r="LMR6" s="236"/>
      <c r="LMS6" s="236"/>
      <c r="LMT6" s="236"/>
      <c r="LMU6" s="236"/>
      <c r="LMV6" s="236"/>
      <c r="LMW6" s="236"/>
      <c r="LMX6" s="236"/>
      <c r="LMY6" s="236"/>
      <c r="LMZ6" s="236"/>
      <c r="LNA6" s="236"/>
      <c r="LNB6" s="236"/>
      <c r="LNC6" s="236"/>
      <c r="LND6" s="236"/>
      <c r="LNE6" s="236"/>
      <c r="LNF6" s="236"/>
      <c r="LNG6" s="236"/>
      <c r="LNH6" s="236"/>
      <c r="LNI6" s="236"/>
      <c r="LNJ6" s="236"/>
      <c r="LNK6" s="236"/>
      <c r="LNL6" s="236"/>
      <c r="LNM6" s="236"/>
      <c r="LNN6" s="236"/>
      <c r="LNO6" s="236"/>
      <c r="LNP6" s="236"/>
      <c r="LNQ6" s="236"/>
      <c r="LNR6" s="236"/>
      <c r="LNS6" s="236"/>
      <c r="LNT6" s="236"/>
      <c r="LNU6" s="236"/>
      <c r="LNV6" s="236"/>
      <c r="LNW6" s="236"/>
      <c r="LNX6" s="236"/>
      <c r="LNY6" s="236"/>
      <c r="LNZ6" s="236"/>
      <c r="LOA6" s="236"/>
      <c r="LOB6" s="236"/>
      <c r="LOC6" s="236"/>
      <c r="LOD6" s="236"/>
      <c r="LOE6" s="236"/>
      <c r="LOF6" s="236"/>
      <c r="LOG6" s="236"/>
      <c r="LOH6" s="236"/>
      <c r="LOI6" s="236"/>
      <c r="LOJ6" s="236"/>
      <c r="LOK6" s="236"/>
      <c r="LOL6" s="236"/>
      <c r="LOM6" s="236"/>
      <c r="LON6" s="236"/>
      <c r="LOO6" s="236"/>
      <c r="LOP6" s="236"/>
      <c r="LOQ6" s="236"/>
      <c r="LOR6" s="236"/>
      <c r="LOS6" s="236"/>
      <c r="LOT6" s="236"/>
      <c r="LOU6" s="236"/>
      <c r="LOV6" s="236"/>
      <c r="LOW6" s="236"/>
      <c r="LOX6" s="236"/>
      <c r="LOY6" s="236"/>
      <c r="LOZ6" s="236"/>
      <c r="LPA6" s="236"/>
      <c r="LPB6" s="236"/>
      <c r="LPC6" s="236"/>
      <c r="LPD6" s="236"/>
      <c r="LPE6" s="236"/>
      <c r="LPF6" s="236"/>
      <c r="LPG6" s="236"/>
      <c r="LPH6" s="236"/>
      <c r="LPI6" s="236"/>
      <c r="LPJ6" s="236"/>
      <c r="LPK6" s="236"/>
      <c r="LPL6" s="236"/>
      <c r="LPM6" s="236"/>
      <c r="LPN6" s="236"/>
      <c r="LPO6" s="236"/>
      <c r="LPP6" s="236"/>
      <c r="LPQ6" s="236"/>
      <c r="LPR6" s="236"/>
      <c r="LPS6" s="236"/>
      <c r="LPT6" s="236"/>
      <c r="LPU6" s="236"/>
      <c r="LPV6" s="236"/>
      <c r="LPW6" s="236"/>
      <c r="LPX6" s="236"/>
      <c r="LPY6" s="236"/>
      <c r="LPZ6" s="236"/>
      <c r="LQA6" s="236"/>
      <c r="LQB6" s="236"/>
      <c r="LQC6" s="236"/>
      <c r="LQD6" s="236"/>
      <c r="LQE6" s="236"/>
      <c r="LQF6" s="236"/>
      <c r="LQG6" s="236"/>
      <c r="LQH6" s="236"/>
      <c r="LQI6" s="236"/>
      <c r="LQJ6" s="236"/>
      <c r="LQK6" s="236"/>
      <c r="LQL6" s="236"/>
      <c r="LQM6" s="236"/>
      <c r="LQN6" s="236"/>
      <c r="LQO6" s="236"/>
      <c r="LQP6" s="236"/>
      <c r="LQQ6" s="236"/>
      <c r="LQR6" s="236"/>
      <c r="LQS6" s="236"/>
      <c r="LQT6" s="236"/>
      <c r="LQU6" s="236"/>
      <c r="LQV6" s="236"/>
      <c r="LQW6" s="236"/>
      <c r="LQX6" s="236"/>
      <c r="LQY6" s="236"/>
      <c r="LQZ6" s="236"/>
      <c r="LRA6" s="236"/>
      <c r="LRB6" s="236"/>
      <c r="LRC6" s="236"/>
      <c r="LRD6" s="236"/>
      <c r="LRE6" s="236"/>
      <c r="LRF6" s="236"/>
      <c r="LRG6" s="236"/>
      <c r="LRH6" s="236"/>
      <c r="LRI6" s="236"/>
      <c r="LRJ6" s="236"/>
      <c r="LRK6" s="236"/>
      <c r="LRL6" s="236"/>
      <c r="LRM6" s="236"/>
      <c r="LRN6" s="236"/>
      <c r="LRO6" s="236"/>
      <c r="LRP6" s="236"/>
      <c r="LRQ6" s="236"/>
      <c r="LRR6" s="236"/>
      <c r="LRS6" s="236"/>
      <c r="LRT6" s="236"/>
      <c r="LRU6" s="236"/>
      <c r="LRV6" s="236"/>
      <c r="LRW6" s="236"/>
      <c r="LRX6" s="236"/>
      <c r="LRY6" s="236"/>
      <c r="LRZ6" s="236"/>
      <c r="LSA6" s="236"/>
      <c r="LSB6" s="236"/>
      <c r="LSC6" s="236"/>
      <c r="LSD6" s="236"/>
      <c r="LSE6" s="236"/>
      <c r="LSF6" s="236"/>
      <c r="LSG6" s="236"/>
      <c r="LSH6" s="236"/>
      <c r="LSI6" s="236"/>
      <c r="LSJ6" s="236"/>
      <c r="LSK6" s="236"/>
      <c r="LSL6" s="236"/>
      <c r="LSM6" s="236"/>
      <c r="LSN6" s="236"/>
      <c r="LSO6" s="236"/>
      <c r="LSP6" s="236"/>
      <c r="LSQ6" s="236"/>
      <c r="LSR6" s="236"/>
      <c r="LSS6" s="236"/>
      <c r="LST6" s="236"/>
      <c r="LSU6" s="236"/>
      <c r="LSV6" s="236"/>
      <c r="LSW6" s="236"/>
      <c r="LSX6" s="236"/>
      <c r="LSY6" s="236"/>
      <c r="LSZ6" s="236"/>
      <c r="LTA6" s="236"/>
      <c r="LTB6" s="236"/>
      <c r="LTC6" s="236"/>
      <c r="LTD6" s="236"/>
      <c r="LTE6" s="236"/>
      <c r="LTF6" s="236"/>
      <c r="LTG6" s="236"/>
      <c r="LTH6" s="236"/>
      <c r="LTI6" s="236"/>
      <c r="LTJ6" s="236"/>
      <c r="LTK6" s="236"/>
      <c r="LTL6" s="236"/>
      <c r="LTM6" s="236"/>
      <c r="LTN6" s="236"/>
      <c r="LTO6" s="236"/>
      <c r="LTP6" s="236"/>
      <c r="LTQ6" s="236"/>
      <c r="LTR6" s="236"/>
      <c r="LTS6" s="236"/>
      <c r="LTT6" s="236"/>
      <c r="LTU6" s="236"/>
      <c r="LTV6" s="236"/>
      <c r="LTW6" s="236"/>
      <c r="LTX6" s="236"/>
      <c r="LTY6" s="236"/>
      <c r="LTZ6" s="236"/>
      <c r="LUA6" s="236"/>
      <c r="LUB6" s="236"/>
      <c r="LUC6" s="236"/>
      <c r="LUD6" s="236"/>
      <c r="LUE6" s="236"/>
      <c r="LUF6" s="236"/>
      <c r="LUG6" s="236"/>
      <c r="LUH6" s="236"/>
      <c r="LUI6" s="236"/>
      <c r="LUJ6" s="236"/>
      <c r="LUK6" s="236"/>
      <c r="LUL6" s="236"/>
      <c r="LUM6" s="236"/>
      <c r="LUN6" s="236"/>
      <c r="LUO6" s="236"/>
      <c r="LUP6" s="236"/>
      <c r="LUQ6" s="236"/>
      <c r="LUR6" s="236"/>
      <c r="LUS6" s="236"/>
      <c r="LUT6" s="236"/>
      <c r="LUU6" s="236"/>
      <c r="LUV6" s="236"/>
      <c r="LUW6" s="236"/>
      <c r="LUX6" s="236"/>
      <c r="LUY6" s="236"/>
      <c r="LUZ6" s="236"/>
      <c r="LVA6" s="236"/>
      <c r="LVB6" s="236"/>
      <c r="LVC6" s="236"/>
      <c r="LVD6" s="236"/>
      <c r="LVE6" s="236"/>
      <c r="LVF6" s="236"/>
      <c r="LVG6" s="236"/>
      <c r="LVH6" s="236"/>
      <c r="LVI6" s="236"/>
      <c r="LVJ6" s="236"/>
      <c r="LVK6" s="236"/>
      <c r="LVL6" s="236"/>
      <c r="LVM6" s="236"/>
      <c r="LVN6" s="236"/>
      <c r="LVO6" s="236"/>
      <c r="LVP6" s="236"/>
      <c r="LVQ6" s="236"/>
      <c r="LVR6" s="236"/>
      <c r="LVS6" s="236"/>
      <c r="LVT6" s="236"/>
      <c r="LVU6" s="236"/>
      <c r="LVV6" s="236"/>
      <c r="LVW6" s="236"/>
      <c r="LVX6" s="236"/>
      <c r="LVY6" s="236"/>
      <c r="LVZ6" s="236"/>
      <c r="LWA6" s="236"/>
      <c r="LWB6" s="236"/>
      <c r="LWC6" s="236"/>
      <c r="LWD6" s="236"/>
      <c r="LWE6" s="236"/>
      <c r="LWF6" s="236"/>
      <c r="LWG6" s="236"/>
      <c r="LWH6" s="236"/>
      <c r="LWI6" s="236"/>
      <c r="LWJ6" s="236"/>
      <c r="LWK6" s="236"/>
      <c r="LWL6" s="236"/>
      <c r="LWM6" s="236"/>
      <c r="LWN6" s="236"/>
      <c r="LWO6" s="236"/>
      <c r="LWP6" s="236"/>
      <c r="LWQ6" s="236"/>
      <c r="LWR6" s="236"/>
      <c r="LWS6" s="236"/>
      <c r="LWT6" s="236"/>
      <c r="LWU6" s="236"/>
      <c r="LWV6" s="236"/>
      <c r="LWW6" s="236"/>
      <c r="LWX6" s="236"/>
      <c r="LWY6" s="236"/>
      <c r="LWZ6" s="236"/>
      <c r="LXA6" s="236"/>
      <c r="LXB6" s="236"/>
      <c r="LXC6" s="236"/>
      <c r="LXD6" s="236"/>
      <c r="LXE6" s="236"/>
      <c r="LXF6" s="236"/>
      <c r="LXG6" s="236"/>
      <c r="LXH6" s="236"/>
      <c r="LXI6" s="236"/>
      <c r="LXJ6" s="236"/>
      <c r="LXK6" s="236"/>
      <c r="LXL6" s="236"/>
      <c r="LXM6" s="236"/>
      <c r="LXN6" s="236"/>
      <c r="LXO6" s="236"/>
      <c r="LXP6" s="236"/>
      <c r="LXQ6" s="236"/>
      <c r="LXR6" s="236"/>
      <c r="LXS6" s="236"/>
      <c r="LXT6" s="236"/>
      <c r="LXU6" s="236"/>
      <c r="LXV6" s="236"/>
      <c r="LXW6" s="236"/>
      <c r="LXX6" s="236"/>
      <c r="LXY6" s="236"/>
      <c r="LXZ6" s="236"/>
      <c r="LYA6" s="236"/>
      <c r="LYB6" s="236"/>
      <c r="LYC6" s="236"/>
      <c r="LYD6" s="236"/>
      <c r="LYE6" s="236"/>
      <c r="LYF6" s="236"/>
      <c r="LYG6" s="236"/>
      <c r="LYH6" s="236"/>
      <c r="LYI6" s="236"/>
      <c r="LYJ6" s="236"/>
      <c r="LYK6" s="236"/>
      <c r="LYL6" s="236"/>
      <c r="LYM6" s="236"/>
      <c r="LYN6" s="236"/>
      <c r="LYO6" s="236"/>
      <c r="LYP6" s="236"/>
      <c r="LYQ6" s="236"/>
      <c r="LYR6" s="236"/>
      <c r="LYS6" s="236"/>
      <c r="LYT6" s="236"/>
      <c r="LYU6" s="236"/>
      <c r="LYV6" s="236"/>
      <c r="LYW6" s="236"/>
      <c r="LYX6" s="236"/>
      <c r="LYY6" s="236"/>
      <c r="LYZ6" s="236"/>
      <c r="LZA6" s="236"/>
      <c r="LZB6" s="236"/>
      <c r="LZC6" s="236"/>
      <c r="LZD6" s="236"/>
      <c r="LZE6" s="236"/>
      <c r="LZF6" s="236"/>
      <c r="LZG6" s="236"/>
      <c r="LZH6" s="236"/>
      <c r="LZI6" s="236"/>
      <c r="LZJ6" s="236"/>
      <c r="LZK6" s="236"/>
      <c r="LZL6" s="236"/>
      <c r="LZM6" s="236"/>
      <c r="LZN6" s="236"/>
      <c r="LZO6" s="236"/>
      <c r="LZP6" s="236"/>
      <c r="LZQ6" s="236"/>
      <c r="LZR6" s="236"/>
      <c r="LZS6" s="236"/>
      <c r="LZT6" s="236"/>
      <c r="LZU6" s="236"/>
      <c r="LZV6" s="236"/>
      <c r="LZW6" s="236"/>
      <c r="LZX6" s="236"/>
      <c r="LZY6" s="236"/>
      <c r="LZZ6" s="236"/>
      <c r="MAA6" s="236"/>
      <c r="MAB6" s="236"/>
      <c r="MAC6" s="236"/>
      <c r="MAD6" s="236"/>
      <c r="MAE6" s="236"/>
      <c r="MAF6" s="236"/>
      <c r="MAG6" s="236"/>
      <c r="MAH6" s="236"/>
      <c r="MAI6" s="236"/>
      <c r="MAJ6" s="236"/>
      <c r="MAK6" s="236"/>
      <c r="MAL6" s="236"/>
      <c r="MAM6" s="236"/>
      <c r="MAN6" s="236"/>
      <c r="MAO6" s="236"/>
      <c r="MAP6" s="236"/>
      <c r="MAQ6" s="236"/>
      <c r="MAR6" s="236"/>
      <c r="MAS6" s="236"/>
      <c r="MAT6" s="236"/>
      <c r="MAU6" s="236"/>
      <c r="MAV6" s="236"/>
      <c r="MAW6" s="236"/>
      <c r="MAX6" s="236"/>
      <c r="MAY6" s="236"/>
      <c r="MAZ6" s="236"/>
      <c r="MBA6" s="236"/>
      <c r="MBB6" s="236"/>
      <c r="MBC6" s="236"/>
      <c r="MBD6" s="236"/>
      <c r="MBE6" s="236"/>
      <c r="MBF6" s="236"/>
      <c r="MBG6" s="236"/>
      <c r="MBH6" s="236"/>
      <c r="MBI6" s="236"/>
      <c r="MBJ6" s="236"/>
      <c r="MBK6" s="236"/>
      <c r="MBL6" s="236"/>
      <c r="MBM6" s="236"/>
      <c r="MBN6" s="236"/>
      <c r="MBO6" s="236"/>
      <c r="MBP6" s="236"/>
      <c r="MBQ6" s="236"/>
      <c r="MBR6" s="236"/>
      <c r="MBS6" s="236"/>
      <c r="MBT6" s="236"/>
      <c r="MBU6" s="236"/>
      <c r="MBV6" s="236"/>
      <c r="MBW6" s="236"/>
      <c r="MBX6" s="236"/>
      <c r="MBY6" s="236"/>
      <c r="MBZ6" s="236"/>
      <c r="MCA6" s="236"/>
      <c r="MCB6" s="236"/>
      <c r="MCC6" s="236"/>
      <c r="MCD6" s="236"/>
      <c r="MCE6" s="236"/>
      <c r="MCF6" s="236"/>
      <c r="MCG6" s="236"/>
      <c r="MCH6" s="236"/>
      <c r="MCI6" s="236"/>
      <c r="MCJ6" s="236"/>
      <c r="MCK6" s="236"/>
      <c r="MCL6" s="236"/>
      <c r="MCM6" s="236"/>
      <c r="MCN6" s="236"/>
      <c r="MCO6" s="236"/>
      <c r="MCP6" s="236"/>
      <c r="MCQ6" s="236"/>
      <c r="MCR6" s="236"/>
      <c r="MCS6" s="236"/>
      <c r="MCT6" s="236"/>
      <c r="MCU6" s="236"/>
      <c r="MCV6" s="236"/>
      <c r="MCW6" s="236"/>
      <c r="MCX6" s="236"/>
      <c r="MCY6" s="236"/>
      <c r="MCZ6" s="236"/>
      <c r="MDA6" s="236"/>
      <c r="MDB6" s="236"/>
      <c r="MDC6" s="236"/>
      <c r="MDD6" s="236"/>
      <c r="MDE6" s="236"/>
      <c r="MDF6" s="236"/>
      <c r="MDG6" s="236"/>
      <c r="MDH6" s="236"/>
      <c r="MDI6" s="236"/>
      <c r="MDJ6" s="236"/>
      <c r="MDK6" s="236"/>
      <c r="MDL6" s="236"/>
      <c r="MDM6" s="236"/>
      <c r="MDN6" s="236"/>
      <c r="MDO6" s="236"/>
      <c r="MDP6" s="236"/>
      <c r="MDQ6" s="236"/>
      <c r="MDR6" s="236"/>
      <c r="MDS6" s="236"/>
      <c r="MDT6" s="236"/>
      <c r="MDU6" s="236"/>
      <c r="MDV6" s="236"/>
      <c r="MDW6" s="236"/>
      <c r="MDX6" s="236"/>
      <c r="MDY6" s="236"/>
      <c r="MDZ6" s="236"/>
      <c r="MEA6" s="236"/>
      <c r="MEB6" s="236"/>
      <c r="MEC6" s="236"/>
      <c r="MED6" s="236"/>
      <c r="MEE6" s="236"/>
      <c r="MEF6" s="236"/>
      <c r="MEG6" s="236"/>
      <c r="MEH6" s="236"/>
      <c r="MEI6" s="236"/>
      <c r="MEJ6" s="236"/>
      <c r="MEK6" s="236"/>
      <c r="MEL6" s="236"/>
      <c r="MEM6" s="236"/>
      <c r="MEN6" s="236"/>
      <c r="MEO6" s="236"/>
      <c r="MEP6" s="236"/>
      <c r="MEQ6" s="236"/>
      <c r="MER6" s="236"/>
      <c r="MES6" s="236"/>
      <c r="MET6" s="236"/>
      <c r="MEU6" s="236"/>
      <c r="MEV6" s="236"/>
      <c r="MEW6" s="236"/>
      <c r="MEX6" s="236"/>
      <c r="MEY6" s="236"/>
      <c r="MEZ6" s="236"/>
      <c r="MFA6" s="236"/>
      <c r="MFB6" s="236"/>
      <c r="MFC6" s="236"/>
      <c r="MFD6" s="236"/>
      <c r="MFE6" s="236"/>
      <c r="MFF6" s="236"/>
      <c r="MFG6" s="236"/>
      <c r="MFH6" s="236"/>
      <c r="MFI6" s="236"/>
      <c r="MFJ6" s="236"/>
      <c r="MFK6" s="236"/>
      <c r="MFL6" s="236"/>
      <c r="MFM6" s="236"/>
      <c r="MFN6" s="236"/>
      <c r="MFO6" s="236"/>
      <c r="MFP6" s="236"/>
      <c r="MFQ6" s="236"/>
      <c r="MFR6" s="236"/>
      <c r="MFS6" s="236"/>
      <c r="MFT6" s="236"/>
      <c r="MFU6" s="236"/>
      <c r="MFV6" s="236"/>
      <c r="MFW6" s="236"/>
      <c r="MFX6" s="236"/>
      <c r="MFY6" s="236"/>
      <c r="MFZ6" s="236"/>
      <c r="MGA6" s="236"/>
      <c r="MGB6" s="236"/>
      <c r="MGC6" s="236"/>
      <c r="MGD6" s="236"/>
      <c r="MGE6" s="236"/>
      <c r="MGF6" s="236"/>
      <c r="MGG6" s="236"/>
      <c r="MGH6" s="236"/>
      <c r="MGI6" s="236"/>
      <c r="MGJ6" s="236"/>
      <c r="MGK6" s="236"/>
      <c r="MGL6" s="236"/>
      <c r="MGM6" s="236"/>
      <c r="MGN6" s="236"/>
      <c r="MGO6" s="236"/>
      <c r="MGP6" s="236"/>
      <c r="MGQ6" s="236"/>
      <c r="MGR6" s="236"/>
      <c r="MGS6" s="236"/>
      <c r="MGT6" s="236"/>
      <c r="MGU6" s="236"/>
      <c r="MGV6" s="236"/>
      <c r="MGW6" s="236"/>
      <c r="MGX6" s="236"/>
      <c r="MGY6" s="236"/>
      <c r="MGZ6" s="236"/>
      <c r="MHA6" s="236"/>
      <c r="MHB6" s="236"/>
      <c r="MHC6" s="236"/>
      <c r="MHD6" s="236"/>
      <c r="MHE6" s="236"/>
      <c r="MHF6" s="236"/>
      <c r="MHG6" s="236"/>
      <c r="MHH6" s="236"/>
      <c r="MHI6" s="236"/>
      <c r="MHJ6" s="236"/>
      <c r="MHK6" s="236"/>
      <c r="MHL6" s="236"/>
      <c r="MHM6" s="236"/>
      <c r="MHN6" s="236"/>
      <c r="MHO6" s="236"/>
      <c r="MHP6" s="236"/>
      <c r="MHQ6" s="236"/>
      <c r="MHR6" s="236"/>
      <c r="MHS6" s="236"/>
      <c r="MHT6" s="236"/>
      <c r="MHU6" s="236"/>
      <c r="MHV6" s="236"/>
      <c r="MHW6" s="236"/>
      <c r="MHX6" s="236"/>
      <c r="MHY6" s="236"/>
      <c r="MHZ6" s="236"/>
      <c r="MIA6" s="236"/>
      <c r="MIB6" s="236"/>
      <c r="MIC6" s="236"/>
      <c r="MID6" s="236"/>
      <c r="MIE6" s="236"/>
      <c r="MIF6" s="236"/>
      <c r="MIG6" s="236"/>
      <c r="MIH6" s="236"/>
      <c r="MII6" s="236"/>
      <c r="MIJ6" s="236"/>
      <c r="MIK6" s="236"/>
      <c r="MIL6" s="236"/>
      <c r="MIM6" s="236"/>
      <c r="MIN6" s="236"/>
      <c r="MIO6" s="236"/>
      <c r="MIP6" s="236"/>
      <c r="MIQ6" s="236"/>
      <c r="MIR6" s="236"/>
      <c r="MIS6" s="236"/>
      <c r="MIT6" s="236"/>
      <c r="MIU6" s="236"/>
      <c r="MIV6" s="236"/>
      <c r="MIW6" s="236"/>
      <c r="MIX6" s="236"/>
      <c r="MIY6" s="236"/>
      <c r="MIZ6" s="236"/>
      <c r="MJA6" s="236"/>
      <c r="MJB6" s="236"/>
      <c r="MJC6" s="236"/>
      <c r="MJD6" s="236"/>
      <c r="MJE6" s="236"/>
      <c r="MJF6" s="236"/>
      <c r="MJG6" s="236"/>
      <c r="MJH6" s="236"/>
      <c r="MJI6" s="236"/>
      <c r="MJJ6" s="236"/>
      <c r="MJK6" s="236"/>
      <c r="MJL6" s="236"/>
      <c r="MJM6" s="236"/>
      <c r="MJN6" s="236"/>
      <c r="MJO6" s="236"/>
      <c r="MJP6" s="236"/>
      <c r="MJQ6" s="236"/>
      <c r="MJR6" s="236"/>
      <c r="MJS6" s="236"/>
      <c r="MJT6" s="236"/>
      <c r="MJU6" s="236"/>
      <c r="MJV6" s="236"/>
      <c r="MJW6" s="236"/>
      <c r="MJX6" s="236"/>
      <c r="MJY6" s="236"/>
      <c r="MJZ6" s="236"/>
      <c r="MKA6" s="236"/>
      <c r="MKB6" s="236"/>
      <c r="MKC6" s="236"/>
      <c r="MKD6" s="236"/>
      <c r="MKE6" s="236"/>
      <c r="MKF6" s="236"/>
      <c r="MKG6" s="236"/>
      <c r="MKH6" s="236"/>
      <c r="MKI6" s="236"/>
      <c r="MKJ6" s="236"/>
      <c r="MKK6" s="236"/>
      <c r="MKL6" s="236"/>
      <c r="MKM6" s="236"/>
      <c r="MKN6" s="236"/>
      <c r="MKO6" s="236"/>
      <c r="MKP6" s="236"/>
      <c r="MKQ6" s="236"/>
      <c r="MKR6" s="236"/>
      <c r="MKS6" s="236"/>
      <c r="MKT6" s="236"/>
      <c r="MKU6" s="236"/>
      <c r="MKV6" s="236"/>
      <c r="MKW6" s="236"/>
      <c r="MKX6" s="236"/>
      <c r="MKY6" s="236"/>
      <c r="MKZ6" s="236"/>
      <c r="MLA6" s="236"/>
      <c r="MLB6" s="236"/>
      <c r="MLC6" s="236"/>
      <c r="MLD6" s="236"/>
      <c r="MLE6" s="236"/>
      <c r="MLF6" s="236"/>
      <c r="MLG6" s="236"/>
      <c r="MLH6" s="236"/>
      <c r="MLI6" s="236"/>
      <c r="MLJ6" s="236"/>
      <c r="MLK6" s="236"/>
      <c r="MLL6" s="236"/>
      <c r="MLM6" s="236"/>
      <c r="MLN6" s="236"/>
      <c r="MLO6" s="236"/>
      <c r="MLP6" s="236"/>
      <c r="MLQ6" s="236"/>
      <c r="MLR6" s="236"/>
      <c r="MLS6" s="236"/>
      <c r="MLT6" s="236"/>
      <c r="MLU6" s="236"/>
      <c r="MLV6" s="236"/>
      <c r="MLW6" s="236"/>
      <c r="MLX6" s="236"/>
      <c r="MLY6" s="236"/>
      <c r="MLZ6" s="236"/>
      <c r="MMA6" s="236"/>
      <c r="MMB6" s="236"/>
      <c r="MMC6" s="236"/>
      <c r="MMD6" s="236"/>
      <c r="MME6" s="236"/>
      <c r="MMF6" s="236"/>
      <c r="MMG6" s="236"/>
      <c r="MMH6" s="236"/>
      <c r="MMI6" s="236"/>
      <c r="MMJ6" s="236"/>
      <c r="MMK6" s="236"/>
      <c r="MML6" s="236"/>
      <c r="MMM6" s="236"/>
      <c r="MMN6" s="236"/>
      <c r="MMO6" s="236"/>
      <c r="MMP6" s="236"/>
      <c r="MMQ6" s="236"/>
      <c r="MMR6" s="236"/>
      <c r="MMS6" s="236"/>
      <c r="MMT6" s="236"/>
      <c r="MMU6" s="236"/>
      <c r="MMV6" s="236"/>
      <c r="MMW6" s="236"/>
      <c r="MMX6" s="236"/>
      <c r="MMY6" s="236"/>
      <c r="MMZ6" s="236"/>
      <c r="MNA6" s="236"/>
      <c r="MNB6" s="236"/>
      <c r="MNC6" s="236"/>
      <c r="MND6" s="236"/>
      <c r="MNE6" s="236"/>
      <c r="MNF6" s="236"/>
      <c r="MNG6" s="236"/>
      <c r="MNH6" s="236"/>
      <c r="MNI6" s="236"/>
      <c r="MNJ6" s="236"/>
      <c r="MNK6" s="236"/>
      <c r="MNL6" s="236"/>
      <c r="MNM6" s="236"/>
      <c r="MNN6" s="236"/>
      <c r="MNO6" s="236"/>
      <c r="MNP6" s="236"/>
      <c r="MNQ6" s="236"/>
      <c r="MNR6" s="236"/>
      <c r="MNS6" s="236"/>
      <c r="MNT6" s="236"/>
      <c r="MNU6" s="236"/>
      <c r="MNV6" s="236"/>
      <c r="MNW6" s="236"/>
      <c r="MNX6" s="236"/>
      <c r="MNY6" s="236"/>
      <c r="MNZ6" s="236"/>
      <c r="MOA6" s="236"/>
      <c r="MOB6" s="236"/>
      <c r="MOC6" s="236"/>
      <c r="MOD6" s="236"/>
      <c r="MOE6" s="236"/>
      <c r="MOF6" s="236"/>
      <c r="MOG6" s="236"/>
      <c r="MOH6" s="236"/>
      <c r="MOI6" s="236"/>
      <c r="MOJ6" s="236"/>
      <c r="MOK6" s="236"/>
      <c r="MOL6" s="236"/>
      <c r="MOM6" s="236"/>
      <c r="MON6" s="236"/>
      <c r="MOO6" s="236"/>
      <c r="MOP6" s="236"/>
      <c r="MOQ6" s="236"/>
      <c r="MOR6" s="236"/>
      <c r="MOS6" s="236"/>
      <c r="MOT6" s="236"/>
      <c r="MOU6" s="236"/>
      <c r="MOV6" s="236"/>
      <c r="MOW6" s="236"/>
      <c r="MOX6" s="236"/>
      <c r="MOY6" s="236"/>
      <c r="MOZ6" s="236"/>
      <c r="MPA6" s="236"/>
      <c r="MPB6" s="236"/>
      <c r="MPC6" s="236"/>
      <c r="MPD6" s="236"/>
      <c r="MPE6" s="236"/>
      <c r="MPF6" s="236"/>
      <c r="MPG6" s="236"/>
      <c r="MPH6" s="236"/>
      <c r="MPI6" s="236"/>
      <c r="MPJ6" s="236"/>
      <c r="MPK6" s="236"/>
      <c r="MPL6" s="236"/>
      <c r="MPM6" s="236"/>
      <c r="MPN6" s="236"/>
      <c r="MPO6" s="236"/>
      <c r="MPP6" s="236"/>
      <c r="MPQ6" s="236"/>
      <c r="MPR6" s="236"/>
      <c r="MPS6" s="236"/>
      <c r="MPT6" s="236"/>
      <c r="MPU6" s="236"/>
      <c r="MPV6" s="236"/>
      <c r="MPW6" s="236"/>
      <c r="MPX6" s="236"/>
      <c r="MPY6" s="236"/>
      <c r="MPZ6" s="236"/>
      <c r="MQA6" s="236"/>
      <c r="MQB6" s="236"/>
      <c r="MQC6" s="236"/>
      <c r="MQD6" s="236"/>
      <c r="MQE6" s="236"/>
      <c r="MQF6" s="236"/>
      <c r="MQG6" s="236"/>
      <c r="MQH6" s="236"/>
      <c r="MQI6" s="236"/>
      <c r="MQJ6" s="236"/>
      <c r="MQK6" s="236"/>
      <c r="MQL6" s="236"/>
      <c r="MQM6" s="236"/>
      <c r="MQN6" s="236"/>
      <c r="MQO6" s="236"/>
      <c r="MQP6" s="236"/>
      <c r="MQQ6" s="236"/>
      <c r="MQR6" s="236"/>
      <c r="MQS6" s="236"/>
      <c r="MQT6" s="236"/>
      <c r="MQU6" s="236"/>
      <c r="MQV6" s="236"/>
      <c r="MQW6" s="236"/>
      <c r="MQX6" s="236"/>
      <c r="MQY6" s="236"/>
      <c r="MQZ6" s="236"/>
      <c r="MRA6" s="236"/>
      <c r="MRB6" s="236"/>
      <c r="MRC6" s="236"/>
      <c r="MRD6" s="236"/>
      <c r="MRE6" s="236"/>
      <c r="MRF6" s="236"/>
      <c r="MRG6" s="236"/>
      <c r="MRH6" s="236"/>
      <c r="MRI6" s="236"/>
      <c r="MRJ6" s="236"/>
      <c r="MRK6" s="236"/>
      <c r="MRL6" s="236"/>
      <c r="MRM6" s="236"/>
      <c r="MRN6" s="236"/>
      <c r="MRO6" s="236"/>
      <c r="MRP6" s="236"/>
      <c r="MRQ6" s="236"/>
      <c r="MRR6" s="236"/>
      <c r="MRS6" s="236"/>
      <c r="MRT6" s="236"/>
      <c r="MRU6" s="236"/>
      <c r="MRV6" s="236"/>
      <c r="MRW6" s="236"/>
      <c r="MRX6" s="236"/>
      <c r="MRY6" s="236"/>
      <c r="MRZ6" s="236"/>
      <c r="MSA6" s="236"/>
      <c r="MSB6" s="236"/>
      <c r="MSC6" s="236"/>
      <c r="MSD6" s="236"/>
      <c r="MSE6" s="236"/>
      <c r="MSF6" s="236"/>
      <c r="MSG6" s="236"/>
      <c r="MSH6" s="236"/>
      <c r="MSI6" s="236"/>
      <c r="MSJ6" s="236"/>
      <c r="MSK6" s="236"/>
      <c r="MSL6" s="236"/>
      <c r="MSM6" s="236"/>
      <c r="MSN6" s="236"/>
      <c r="MSO6" s="236"/>
      <c r="MSP6" s="236"/>
      <c r="MSQ6" s="236"/>
      <c r="MSR6" s="236"/>
      <c r="MSS6" s="236"/>
      <c r="MST6" s="236"/>
      <c r="MSU6" s="236"/>
      <c r="MSV6" s="236"/>
      <c r="MSW6" s="236"/>
      <c r="MSX6" s="236"/>
      <c r="MSY6" s="236"/>
      <c r="MSZ6" s="236"/>
      <c r="MTA6" s="236"/>
      <c r="MTB6" s="236"/>
      <c r="MTC6" s="236"/>
      <c r="MTD6" s="236"/>
      <c r="MTE6" s="236"/>
      <c r="MTF6" s="236"/>
      <c r="MTG6" s="236"/>
      <c r="MTH6" s="236"/>
      <c r="MTI6" s="236"/>
      <c r="MTJ6" s="236"/>
      <c r="MTK6" s="236"/>
      <c r="MTL6" s="236"/>
      <c r="MTM6" s="236"/>
      <c r="MTN6" s="236"/>
      <c r="MTO6" s="236"/>
      <c r="MTP6" s="236"/>
      <c r="MTQ6" s="236"/>
      <c r="MTR6" s="236"/>
      <c r="MTS6" s="236"/>
      <c r="MTT6" s="236"/>
      <c r="MTU6" s="236"/>
      <c r="MTV6" s="236"/>
      <c r="MTW6" s="236"/>
      <c r="MTX6" s="236"/>
      <c r="MTY6" s="236"/>
      <c r="MTZ6" s="236"/>
      <c r="MUA6" s="236"/>
      <c r="MUB6" s="236"/>
      <c r="MUC6" s="236"/>
      <c r="MUD6" s="236"/>
      <c r="MUE6" s="236"/>
      <c r="MUF6" s="236"/>
      <c r="MUG6" s="236"/>
      <c r="MUH6" s="236"/>
      <c r="MUI6" s="236"/>
      <c r="MUJ6" s="236"/>
      <c r="MUK6" s="236"/>
      <c r="MUL6" s="236"/>
      <c r="MUM6" s="236"/>
      <c r="MUN6" s="236"/>
      <c r="MUO6" s="236"/>
      <c r="MUP6" s="236"/>
      <c r="MUQ6" s="236"/>
      <c r="MUR6" s="236"/>
      <c r="MUS6" s="236"/>
      <c r="MUT6" s="236"/>
      <c r="MUU6" s="236"/>
      <c r="MUV6" s="236"/>
      <c r="MUW6" s="236"/>
      <c r="MUX6" s="236"/>
      <c r="MUY6" s="236"/>
      <c r="MUZ6" s="236"/>
      <c r="MVA6" s="236"/>
      <c r="MVB6" s="236"/>
      <c r="MVC6" s="236"/>
      <c r="MVD6" s="236"/>
      <c r="MVE6" s="236"/>
      <c r="MVF6" s="236"/>
      <c r="MVG6" s="236"/>
      <c r="MVH6" s="236"/>
      <c r="MVI6" s="236"/>
      <c r="MVJ6" s="236"/>
      <c r="MVK6" s="236"/>
      <c r="MVL6" s="236"/>
      <c r="MVM6" s="236"/>
      <c r="MVN6" s="236"/>
      <c r="MVO6" s="236"/>
      <c r="MVP6" s="236"/>
      <c r="MVQ6" s="236"/>
      <c r="MVR6" s="236"/>
      <c r="MVS6" s="236"/>
      <c r="MVT6" s="236"/>
      <c r="MVU6" s="236"/>
      <c r="MVV6" s="236"/>
      <c r="MVW6" s="236"/>
      <c r="MVX6" s="236"/>
      <c r="MVY6" s="236"/>
      <c r="MVZ6" s="236"/>
      <c r="MWA6" s="236"/>
      <c r="MWB6" s="236"/>
      <c r="MWC6" s="236"/>
      <c r="MWD6" s="236"/>
      <c r="MWE6" s="236"/>
      <c r="MWF6" s="236"/>
      <c r="MWG6" s="236"/>
      <c r="MWH6" s="236"/>
      <c r="MWI6" s="236"/>
      <c r="MWJ6" s="236"/>
      <c r="MWK6" s="236"/>
      <c r="MWL6" s="236"/>
      <c r="MWM6" s="236"/>
      <c r="MWN6" s="236"/>
      <c r="MWO6" s="236"/>
      <c r="MWP6" s="236"/>
      <c r="MWQ6" s="236"/>
      <c r="MWR6" s="236"/>
      <c r="MWS6" s="236"/>
      <c r="MWT6" s="236"/>
      <c r="MWU6" s="236"/>
      <c r="MWV6" s="236"/>
      <c r="MWW6" s="236"/>
      <c r="MWX6" s="236"/>
      <c r="MWY6" s="236"/>
      <c r="MWZ6" s="236"/>
      <c r="MXA6" s="236"/>
      <c r="MXB6" s="236"/>
      <c r="MXC6" s="236"/>
      <c r="MXD6" s="236"/>
      <c r="MXE6" s="236"/>
      <c r="MXF6" s="236"/>
      <c r="MXG6" s="236"/>
      <c r="MXH6" s="236"/>
      <c r="MXI6" s="236"/>
      <c r="MXJ6" s="236"/>
      <c r="MXK6" s="236"/>
      <c r="MXL6" s="236"/>
      <c r="MXM6" s="236"/>
      <c r="MXN6" s="236"/>
      <c r="MXO6" s="236"/>
      <c r="MXP6" s="236"/>
      <c r="MXQ6" s="236"/>
      <c r="MXR6" s="236"/>
      <c r="MXS6" s="236"/>
      <c r="MXT6" s="236"/>
      <c r="MXU6" s="236"/>
      <c r="MXV6" s="236"/>
      <c r="MXW6" s="236"/>
      <c r="MXX6" s="236"/>
      <c r="MXY6" s="236"/>
      <c r="MXZ6" s="236"/>
      <c r="MYA6" s="236"/>
      <c r="MYB6" s="236"/>
      <c r="MYC6" s="236"/>
      <c r="MYD6" s="236"/>
      <c r="MYE6" s="236"/>
      <c r="MYF6" s="236"/>
      <c r="MYG6" s="236"/>
      <c r="MYH6" s="236"/>
      <c r="MYI6" s="236"/>
      <c r="MYJ6" s="236"/>
      <c r="MYK6" s="236"/>
      <c r="MYL6" s="236"/>
      <c r="MYM6" s="236"/>
      <c r="MYN6" s="236"/>
      <c r="MYO6" s="236"/>
      <c r="MYP6" s="236"/>
      <c r="MYQ6" s="236"/>
      <c r="MYR6" s="236"/>
      <c r="MYS6" s="236"/>
      <c r="MYT6" s="236"/>
      <c r="MYU6" s="236"/>
      <c r="MYV6" s="236"/>
      <c r="MYW6" s="236"/>
      <c r="MYX6" s="236"/>
      <c r="MYY6" s="236"/>
      <c r="MYZ6" s="236"/>
      <c r="MZA6" s="236"/>
      <c r="MZB6" s="236"/>
      <c r="MZC6" s="236"/>
      <c r="MZD6" s="236"/>
      <c r="MZE6" s="236"/>
      <c r="MZF6" s="236"/>
      <c r="MZG6" s="236"/>
      <c r="MZH6" s="236"/>
      <c r="MZI6" s="236"/>
      <c r="MZJ6" s="236"/>
      <c r="MZK6" s="236"/>
      <c r="MZL6" s="236"/>
      <c r="MZM6" s="236"/>
      <c r="MZN6" s="236"/>
      <c r="MZO6" s="236"/>
      <c r="MZP6" s="236"/>
      <c r="MZQ6" s="236"/>
      <c r="MZR6" s="236"/>
      <c r="MZS6" s="236"/>
      <c r="MZT6" s="236"/>
      <c r="MZU6" s="236"/>
      <c r="MZV6" s="236"/>
      <c r="MZW6" s="236"/>
      <c r="MZX6" s="236"/>
      <c r="MZY6" s="236"/>
      <c r="MZZ6" s="236"/>
      <c r="NAA6" s="236"/>
      <c r="NAB6" s="236"/>
      <c r="NAC6" s="236"/>
      <c r="NAD6" s="236"/>
      <c r="NAE6" s="236"/>
      <c r="NAF6" s="236"/>
      <c r="NAG6" s="236"/>
      <c r="NAH6" s="236"/>
      <c r="NAI6" s="236"/>
      <c r="NAJ6" s="236"/>
      <c r="NAK6" s="236"/>
      <c r="NAL6" s="236"/>
      <c r="NAM6" s="236"/>
      <c r="NAN6" s="236"/>
      <c r="NAO6" s="236"/>
      <c r="NAP6" s="236"/>
      <c r="NAQ6" s="236"/>
      <c r="NAR6" s="236"/>
      <c r="NAS6" s="236"/>
      <c r="NAT6" s="236"/>
      <c r="NAU6" s="236"/>
      <c r="NAV6" s="236"/>
      <c r="NAW6" s="236"/>
      <c r="NAX6" s="236"/>
      <c r="NAY6" s="236"/>
      <c r="NAZ6" s="236"/>
      <c r="NBA6" s="236"/>
      <c r="NBB6" s="236"/>
      <c r="NBC6" s="236"/>
      <c r="NBD6" s="236"/>
      <c r="NBE6" s="236"/>
      <c r="NBF6" s="236"/>
      <c r="NBG6" s="236"/>
      <c r="NBH6" s="236"/>
      <c r="NBI6" s="236"/>
      <c r="NBJ6" s="236"/>
      <c r="NBK6" s="236"/>
      <c r="NBL6" s="236"/>
      <c r="NBM6" s="236"/>
      <c r="NBN6" s="236"/>
      <c r="NBO6" s="236"/>
      <c r="NBP6" s="236"/>
      <c r="NBQ6" s="236"/>
      <c r="NBR6" s="236"/>
      <c r="NBS6" s="236"/>
      <c r="NBT6" s="236"/>
      <c r="NBU6" s="236"/>
      <c r="NBV6" s="236"/>
      <c r="NBW6" s="236"/>
      <c r="NBX6" s="236"/>
      <c r="NBY6" s="236"/>
      <c r="NBZ6" s="236"/>
      <c r="NCA6" s="236"/>
      <c r="NCB6" s="236"/>
      <c r="NCC6" s="236"/>
      <c r="NCD6" s="236"/>
      <c r="NCE6" s="236"/>
      <c r="NCF6" s="236"/>
      <c r="NCG6" s="236"/>
      <c r="NCH6" s="236"/>
      <c r="NCI6" s="236"/>
      <c r="NCJ6" s="236"/>
      <c r="NCK6" s="236"/>
      <c r="NCL6" s="236"/>
      <c r="NCM6" s="236"/>
      <c r="NCN6" s="236"/>
      <c r="NCO6" s="236"/>
      <c r="NCP6" s="236"/>
      <c r="NCQ6" s="236"/>
      <c r="NCR6" s="236"/>
      <c r="NCS6" s="236"/>
      <c r="NCT6" s="236"/>
      <c r="NCU6" s="236"/>
      <c r="NCV6" s="236"/>
      <c r="NCW6" s="236"/>
      <c r="NCX6" s="236"/>
      <c r="NCY6" s="236"/>
      <c r="NCZ6" s="236"/>
      <c r="NDA6" s="236"/>
      <c r="NDB6" s="236"/>
      <c r="NDC6" s="236"/>
      <c r="NDD6" s="236"/>
      <c r="NDE6" s="236"/>
      <c r="NDF6" s="236"/>
      <c r="NDG6" s="236"/>
      <c r="NDH6" s="236"/>
      <c r="NDI6" s="236"/>
      <c r="NDJ6" s="236"/>
      <c r="NDK6" s="236"/>
      <c r="NDL6" s="236"/>
      <c r="NDM6" s="236"/>
      <c r="NDN6" s="236"/>
      <c r="NDO6" s="236"/>
      <c r="NDP6" s="236"/>
      <c r="NDQ6" s="236"/>
      <c r="NDR6" s="236"/>
      <c r="NDS6" s="236"/>
      <c r="NDT6" s="236"/>
      <c r="NDU6" s="236"/>
      <c r="NDV6" s="236"/>
      <c r="NDW6" s="236"/>
      <c r="NDX6" s="236"/>
      <c r="NDY6" s="236"/>
      <c r="NDZ6" s="236"/>
      <c r="NEA6" s="236"/>
      <c r="NEB6" s="236"/>
      <c r="NEC6" s="236"/>
      <c r="NED6" s="236"/>
      <c r="NEE6" s="236"/>
      <c r="NEF6" s="236"/>
      <c r="NEG6" s="236"/>
      <c r="NEH6" s="236"/>
      <c r="NEI6" s="236"/>
      <c r="NEJ6" s="236"/>
      <c r="NEK6" s="236"/>
      <c r="NEL6" s="236"/>
      <c r="NEM6" s="236"/>
      <c r="NEN6" s="236"/>
      <c r="NEO6" s="236"/>
      <c r="NEP6" s="236"/>
      <c r="NEQ6" s="236"/>
      <c r="NER6" s="236"/>
      <c r="NES6" s="236"/>
      <c r="NET6" s="236"/>
      <c r="NEU6" s="236"/>
      <c r="NEV6" s="236"/>
      <c r="NEW6" s="236"/>
      <c r="NEX6" s="236"/>
      <c r="NEY6" s="236"/>
      <c r="NEZ6" s="236"/>
      <c r="NFA6" s="236"/>
      <c r="NFB6" s="236"/>
      <c r="NFC6" s="236"/>
      <c r="NFD6" s="236"/>
      <c r="NFE6" s="236"/>
      <c r="NFF6" s="236"/>
      <c r="NFG6" s="236"/>
      <c r="NFH6" s="236"/>
      <c r="NFI6" s="236"/>
      <c r="NFJ6" s="236"/>
      <c r="NFK6" s="236"/>
      <c r="NFL6" s="236"/>
      <c r="NFM6" s="236"/>
      <c r="NFN6" s="236"/>
      <c r="NFO6" s="236"/>
      <c r="NFP6" s="236"/>
      <c r="NFQ6" s="236"/>
      <c r="NFR6" s="236"/>
      <c r="NFS6" s="236"/>
      <c r="NFT6" s="236"/>
      <c r="NFU6" s="236"/>
      <c r="NFV6" s="236"/>
      <c r="NFW6" s="236"/>
      <c r="NFX6" s="236"/>
      <c r="NFY6" s="236"/>
      <c r="NFZ6" s="236"/>
      <c r="NGA6" s="236"/>
      <c r="NGB6" s="236"/>
      <c r="NGC6" s="236"/>
      <c r="NGD6" s="236"/>
      <c r="NGE6" s="236"/>
      <c r="NGF6" s="236"/>
      <c r="NGG6" s="236"/>
      <c r="NGH6" s="236"/>
      <c r="NGI6" s="236"/>
      <c r="NGJ6" s="236"/>
      <c r="NGK6" s="236"/>
      <c r="NGL6" s="236"/>
      <c r="NGM6" s="236"/>
      <c r="NGN6" s="236"/>
      <c r="NGO6" s="236"/>
      <c r="NGP6" s="236"/>
      <c r="NGQ6" s="236"/>
      <c r="NGR6" s="236"/>
      <c r="NGS6" s="236"/>
      <c r="NGT6" s="236"/>
      <c r="NGU6" s="236"/>
      <c r="NGV6" s="236"/>
      <c r="NGW6" s="236"/>
      <c r="NGX6" s="236"/>
      <c r="NGY6" s="236"/>
      <c r="NGZ6" s="236"/>
      <c r="NHA6" s="236"/>
      <c r="NHB6" s="236"/>
      <c r="NHC6" s="236"/>
      <c r="NHD6" s="236"/>
      <c r="NHE6" s="236"/>
      <c r="NHF6" s="236"/>
      <c r="NHG6" s="236"/>
      <c r="NHH6" s="236"/>
      <c r="NHI6" s="236"/>
      <c r="NHJ6" s="236"/>
      <c r="NHK6" s="236"/>
      <c r="NHL6" s="236"/>
      <c r="NHM6" s="236"/>
      <c r="NHN6" s="236"/>
      <c r="NHO6" s="236"/>
      <c r="NHP6" s="236"/>
      <c r="NHQ6" s="236"/>
      <c r="NHR6" s="236"/>
      <c r="NHS6" s="236"/>
      <c r="NHT6" s="236"/>
      <c r="NHU6" s="236"/>
      <c r="NHV6" s="236"/>
      <c r="NHW6" s="236"/>
      <c r="NHX6" s="236"/>
      <c r="NHY6" s="236"/>
      <c r="NHZ6" s="236"/>
      <c r="NIA6" s="236"/>
      <c r="NIB6" s="236"/>
      <c r="NIC6" s="236"/>
      <c r="NID6" s="236"/>
      <c r="NIE6" s="236"/>
      <c r="NIF6" s="236"/>
      <c r="NIG6" s="236"/>
      <c r="NIH6" s="236"/>
      <c r="NII6" s="236"/>
      <c r="NIJ6" s="236"/>
      <c r="NIK6" s="236"/>
      <c r="NIL6" s="236"/>
      <c r="NIM6" s="236"/>
      <c r="NIN6" s="236"/>
      <c r="NIO6" s="236"/>
      <c r="NIP6" s="236"/>
      <c r="NIQ6" s="236"/>
      <c r="NIR6" s="236"/>
      <c r="NIS6" s="236"/>
      <c r="NIT6" s="236"/>
      <c r="NIU6" s="236"/>
      <c r="NIV6" s="236"/>
      <c r="NIW6" s="236"/>
      <c r="NIX6" s="236"/>
      <c r="NIY6" s="236"/>
      <c r="NIZ6" s="236"/>
      <c r="NJA6" s="236"/>
      <c r="NJB6" s="236"/>
      <c r="NJC6" s="236"/>
      <c r="NJD6" s="236"/>
      <c r="NJE6" s="236"/>
      <c r="NJF6" s="236"/>
      <c r="NJG6" s="236"/>
      <c r="NJH6" s="236"/>
      <c r="NJI6" s="236"/>
      <c r="NJJ6" s="236"/>
      <c r="NJK6" s="236"/>
      <c r="NJL6" s="236"/>
      <c r="NJM6" s="236"/>
      <c r="NJN6" s="236"/>
      <c r="NJO6" s="236"/>
      <c r="NJP6" s="236"/>
      <c r="NJQ6" s="236"/>
      <c r="NJR6" s="236"/>
      <c r="NJS6" s="236"/>
      <c r="NJT6" s="236"/>
      <c r="NJU6" s="236"/>
      <c r="NJV6" s="236"/>
      <c r="NJW6" s="236"/>
      <c r="NJX6" s="236"/>
      <c r="NJY6" s="236"/>
      <c r="NJZ6" s="236"/>
      <c r="NKA6" s="236"/>
      <c r="NKB6" s="236"/>
      <c r="NKC6" s="236"/>
      <c r="NKD6" s="236"/>
      <c r="NKE6" s="236"/>
      <c r="NKF6" s="236"/>
      <c r="NKG6" s="236"/>
      <c r="NKH6" s="236"/>
      <c r="NKI6" s="236"/>
      <c r="NKJ6" s="236"/>
      <c r="NKK6" s="236"/>
      <c r="NKL6" s="236"/>
      <c r="NKM6" s="236"/>
      <c r="NKN6" s="236"/>
      <c r="NKO6" s="236"/>
      <c r="NKP6" s="236"/>
      <c r="NKQ6" s="236"/>
      <c r="NKR6" s="236"/>
      <c r="NKS6" s="236"/>
      <c r="NKT6" s="236"/>
      <c r="NKU6" s="236"/>
      <c r="NKV6" s="236"/>
      <c r="NKW6" s="236"/>
      <c r="NKX6" s="236"/>
      <c r="NKY6" s="236"/>
      <c r="NKZ6" s="236"/>
      <c r="NLA6" s="236"/>
      <c r="NLB6" s="236"/>
      <c r="NLC6" s="236"/>
      <c r="NLD6" s="236"/>
      <c r="NLE6" s="236"/>
      <c r="NLF6" s="236"/>
      <c r="NLG6" s="236"/>
      <c r="NLH6" s="236"/>
      <c r="NLI6" s="236"/>
      <c r="NLJ6" s="236"/>
      <c r="NLK6" s="236"/>
      <c r="NLL6" s="236"/>
      <c r="NLM6" s="236"/>
      <c r="NLN6" s="236"/>
      <c r="NLO6" s="236"/>
      <c r="NLP6" s="236"/>
      <c r="NLQ6" s="236"/>
      <c r="NLR6" s="236"/>
      <c r="NLS6" s="236"/>
      <c r="NLT6" s="236"/>
      <c r="NLU6" s="236"/>
      <c r="NLV6" s="236"/>
      <c r="NLW6" s="236"/>
      <c r="NLX6" s="236"/>
      <c r="NLY6" s="236"/>
      <c r="NLZ6" s="236"/>
      <c r="NMA6" s="236"/>
      <c r="NMB6" s="236"/>
      <c r="NMC6" s="236"/>
      <c r="NMD6" s="236"/>
      <c r="NME6" s="236"/>
      <c r="NMF6" s="236"/>
      <c r="NMG6" s="236"/>
      <c r="NMH6" s="236"/>
      <c r="NMI6" s="236"/>
      <c r="NMJ6" s="236"/>
      <c r="NMK6" s="236"/>
      <c r="NML6" s="236"/>
      <c r="NMM6" s="236"/>
      <c r="NMN6" s="236"/>
      <c r="NMO6" s="236"/>
      <c r="NMP6" s="236"/>
      <c r="NMQ6" s="236"/>
      <c r="NMR6" s="236"/>
      <c r="NMS6" s="236"/>
      <c r="NMT6" s="236"/>
      <c r="NMU6" s="236"/>
      <c r="NMV6" s="236"/>
      <c r="NMW6" s="236"/>
      <c r="NMX6" s="236"/>
      <c r="NMY6" s="236"/>
      <c r="NMZ6" s="236"/>
      <c r="NNA6" s="236"/>
      <c r="NNB6" s="236"/>
      <c r="NNC6" s="236"/>
      <c r="NND6" s="236"/>
      <c r="NNE6" s="236"/>
      <c r="NNF6" s="236"/>
      <c r="NNG6" s="236"/>
      <c r="NNH6" s="236"/>
      <c r="NNI6" s="236"/>
      <c r="NNJ6" s="236"/>
      <c r="NNK6" s="236"/>
      <c r="NNL6" s="236"/>
      <c r="NNM6" s="236"/>
      <c r="NNN6" s="236"/>
      <c r="NNO6" s="236"/>
      <c r="NNP6" s="236"/>
      <c r="NNQ6" s="236"/>
      <c r="NNR6" s="236"/>
      <c r="NNS6" s="236"/>
      <c r="NNT6" s="236"/>
      <c r="NNU6" s="236"/>
      <c r="NNV6" s="236"/>
      <c r="NNW6" s="236"/>
      <c r="NNX6" s="236"/>
      <c r="NNY6" s="236"/>
      <c r="NNZ6" s="236"/>
      <c r="NOA6" s="236"/>
      <c r="NOB6" s="236"/>
      <c r="NOC6" s="236"/>
      <c r="NOD6" s="236"/>
      <c r="NOE6" s="236"/>
      <c r="NOF6" s="236"/>
      <c r="NOG6" s="236"/>
      <c r="NOH6" s="236"/>
      <c r="NOI6" s="236"/>
      <c r="NOJ6" s="236"/>
      <c r="NOK6" s="236"/>
      <c r="NOL6" s="236"/>
      <c r="NOM6" s="236"/>
      <c r="NON6" s="236"/>
      <c r="NOO6" s="236"/>
      <c r="NOP6" s="236"/>
      <c r="NOQ6" s="236"/>
      <c r="NOR6" s="236"/>
      <c r="NOS6" s="236"/>
      <c r="NOT6" s="236"/>
      <c r="NOU6" s="236"/>
      <c r="NOV6" s="236"/>
      <c r="NOW6" s="236"/>
      <c r="NOX6" s="236"/>
      <c r="NOY6" s="236"/>
      <c r="NOZ6" s="236"/>
      <c r="NPA6" s="236"/>
      <c r="NPB6" s="236"/>
      <c r="NPC6" s="236"/>
      <c r="NPD6" s="236"/>
      <c r="NPE6" s="236"/>
      <c r="NPF6" s="236"/>
      <c r="NPG6" s="236"/>
      <c r="NPH6" s="236"/>
      <c r="NPI6" s="236"/>
      <c r="NPJ6" s="236"/>
      <c r="NPK6" s="236"/>
      <c r="NPL6" s="236"/>
      <c r="NPM6" s="236"/>
      <c r="NPN6" s="236"/>
      <c r="NPO6" s="236"/>
      <c r="NPP6" s="236"/>
      <c r="NPQ6" s="236"/>
      <c r="NPR6" s="236"/>
      <c r="NPS6" s="236"/>
      <c r="NPT6" s="236"/>
      <c r="NPU6" s="236"/>
      <c r="NPV6" s="236"/>
      <c r="NPW6" s="236"/>
      <c r="NPX6" s="236"/>
      <c r="NPY6" s="236"/>
      <c r="NPZ6" s="236"/>
      <c r="NQA6" s="236"/>
      <c r="NQB6" s="236"/>
      <c r="NQC6" s="236"/>
      <c r="NQD6" s="236"/>
      <c r="NQE6" s="236"/>
      <c r="NQF6" s="236"/>
      <c r="NQG6" s="236"/>
      <c r="NQH6" s="236"/>
      <c r="NQI6" s="236"/>
      <c r="NQJ6" s="236"/>
      <c r="NQK6" s="236"/>
      <c r="NQL6" s="236"/>
      <c r="NQM6" s="236"/>
      <c r="NQN6" s="236"/>
      <c r="NQO6" s="236"/>
      <c r="NQP6" s="236"/>
      <c r="NQQ6" s="236"/>
      <c r="NQR6" s="236"/>
      <c r="NQS6" s="236"/>
      <c r="NQT6" s="236"/>
      <c r="NQU6" s="236"/>
      <c r="NQV6" s="236"/>
      <c r="NQW6" s="236"/>
      <c r="NQX6" s="236"/>
      <c r="NQY6" s="236"/>
      <c r="NQZ6" s="236"/>
      <c r="NRA6" s="236"/>
      <c r="NRB6" s="236"/>
      <c r="NRC6" s="236"/>
      <c r="NRD6" s="236"/>
      <c r="NRE6" s="236"/>
      <c r="NRF6" s="236"/>
      <c r="NRG6" s="236"/>
      <c r="NRH6" s="236"/>
      <c r="NRI6" s="236"/>
      <c r="NRJ6" s="236"/>
      <c r="NRK6" s="236"/>
      <c r="NRL6" s="236"/>
      <c r="NRM6" s="236"/>
      <c r="NRN6" s="236"/>
      <c r="NRO6" s="236"/>
      <c r="NRP6" s="236"/>
      <c r="NRQ6" s="236"/>
      <c r="NRR6" s="236"/>
      <c r="NRS6" s="236"/>
      <c r="NRT6" s="236"/>
      <c r="NRU6" s="236"/>
      <c r="NRV6" s="236"/>
      <c r="NRW6" s="236"/>
      <c r="NRX6" s="236"/>
      <c r="NRY6" s="236"/>
      <c r="NRZ6" s="236"/>
      <c r="NSA6" s="236"/>
      <c r="NSB6" s="236"/>
      <c r="NSC6" s="236"/>
      <c r="NSD6" s="236"/>
      <c r="NSE6" s="236"/>
      <c r="NSF6" s="236"/>
      <c r="NSG6" s="236"/>
      <c r="NSH6" s="236"/>
      <c r="NSI6" s="236"/>
      <c r="NSJ6" s="236"/>
      <c r="NSK6" s="236"/>
      <c r="NSL6" s="236"/>
      <c r="NSM6" s="236"/>
      <c r="NSN6" s="236"/>
      <c r="NSO6" s="236"/>
      <c r="NSP6" s="236"/>
      <c r="NSQ6" s="236"/>
      <c r="NSR6" s="236"/>
      <c r="NSS6" s="236"/>
      <c r="NST6" s="236"/>
      <c r="NSU6" s="236"/>
      <c r="NSV6" s="236"/>
      <c r="NSW6" s="236"/>
      <c r="NSX6" s="236"/>
      <c r="NSY6" s="236"/>
      <c r="NSZ6" s="236"/>
      <c r="NTA6" s="236"/>
      <c r="NTB6" s="236"/>
      <c r="NTC6" s="236"/>
      <c r="NTD6" s="236"/>
      <c r="NTE6" s="236"/>
      <c r="NTF6" s="236"/>
      <c r="NTG6" s="236"/>
      <c r="NTH6" s="236"/>
      <c r="NTI6" s="236"/>
      <c r="NTJ6" s="236"/>
      <c r="NTK6" s="236"/>
      <c r="NTL6" s="236"/>
      <c r="NTM6" s="236"/>
      <c r="NTN6" s="236"/>
      <c r="NTO6" s="236"/>
      <c r="NTP6" s="236"/>
      <c r="NTQ6" s="236"/>
      <c r="NTR6" s="236"/>
      <c r="NTS6" s="236"/>
      <c r="NTT6" s="236"/>
      <c r="NTU6" s="236"/>
      <c r="NTV6" s="236"/>
      <c r="NTW6" s="236"/>
      <c r="NTX6" s="236"/>
      <c r="NTY6" s="236"/>
      <c r="NTZ6" s="236"/>
      <c r="NUA6" s="236"/>
      <c r="NUB6" s="236"/>
      <c r="NUC6" s="236"/>
      <c r="NUD6" s="236"/>
      <c r="NUE6" s="236"/>
      <c r="NUF6" s="236"/>
      <c r="NUG6" s="236"/>
      <c r="NUH6" s="236"/>
      <c r="NUI6" s="236"/>
      <c r="NUJ6" s="236"/>
      <c r="NUK6" s="236"/>
      <c r="NUL6" s="236"/>
      <c r="NUM6" s="236"/>
      <c r="NUN6" s="236"/>
      <c r="NUO6" s="236"/>
      <c r="NUP6" s="236"/>
      <c r="NUQ6" s="236"/>
      <c r="NUR6" s="236"/>
      <c r="NUS6" s="236"/>
      <c r="NUT6" s="236"/>
      <c r="NUU6" s="236"/>
      <c r="NUV6" s="236"/>
      <c r="NUW6" s="236"/>
      <c r="NUX6" s="236"/>
      <c r="NUY6" s="236"/>
      <c r="NUZ6" s="236"/>
      <c r="NVA6" s="236"/>
      <c r="NVB6" s="236"/>
      <c r="NVC6" s="236"/>
      <c r="NVD6" s="236"/>
      <c r="NVE6" s="236"/>
      <c r="NVF6" s="236"/>
      <c r="NVG6" s="236"/>
      <c r="NVH6" s="236"/>
      <c r="NVI6" s="236"/>
      <c r="NVJ6" s="236"/>
      <c r="NVK6" s="236"/>
      <c r="NVL6" s="236"/>
      <c r="NVM6" s="236"/>
      <c r="NVN6" s="236"/>
      <c r="NVO6" s="236"/>
      <c r="NVP6" s="236"/>
      <c r="NVQ6" s="236"/>
      <c r="NVR6" s="236"/>
      <c r="NVS6" s="236"/>
      <c r="NVT6" s="236"/>
      <c r="NVU6" s="236"/>
      <c r="NVV6" s="236"/>
      <c r="NVW6" s="236"/>
      <c r="NVX6" s="236"/>
      <c r="NVY6" s="236"/>
      <c r="NVZ6" s="236"/>
      <c r="NWA6" s="236"/>
      <c r="NWB6" s="236"/>
      <c r="NWC6" s="236"/>
      <c r="NWD6" s="236"/>
      <c r="NWE6" s="236"/>
      <c r="NWF6" s="236"/>
      <c r="NWG6" s="236"/>
      <c r="NWH6" s="236"/>
      <c r="NWI6" s="236"/>
      <c r="NWJ6" s="236"/>
      <c r="NWK6" s="236"/>
      <c r="NWL6" s="236"/>
      <c r="NWM6" s="236"/>
      <c r="NWN6" s="236"/>
      <c r="NWO6" s="236"/>
      <c r="NWP6" s="236"/>
      <c r="NWQ6" s="236"/>
      <c r="NWR6" s="236"/>
      <c r="NWS6" s="236"/>
      <c r="NWT6" s="236"/>
      <c r="NWU6" s="236"/>
      <c r="NWV6" s="236"/>
      <c r="NWW6" s="236"/>
      <c r="NWX6" s="236"/>
      <c r="NWY6" s="236"/>
      <c r="NWZ6" s="236"/>
      <c r="NXA6" s="236"/>
      <c r="NXB6" s="236"/>
      <c r="NXC6" s="236"/>
      <c r="NXD6" s="236"/>
      <c r="NXE6" s="236"/>
      <c r="NXF6" s="236"/>
      <c r="NXG6" s="236"/>
      <c r="NXH6" s="236"/>
      <c r="NXI6" s="236"/>
      <c r="NXJ6" s="236"/>
      <c r="NXK6" s="236"/>
      <c r="NXL6" s="236"/>
      <c r="NXM6" s="236"/>
      <c r="NXN6" s="236"/>
      <c r="NXO6" s="236"/>
      <c r="NXP6" s="236"/>
      <c r="NXQ6" s="236"/>
      <c r="NXR6" s="236"/>
      <c r="NXS6" s="236"/>
      <c r="NXT6" s="236"/>
      <c r="NXU6" s="236"/>
      <c r="NXV6" s="236"/>
      <c r="NXW6" s="236"/>
      <c r="NXX6" s="236"/>
      <c r="NXY6" s="236"/>
      <c r="NXZ6" s="236"/>
      <c r="NYA6" s="236"/>
      <c r="NYB6" s="236"/>
      <c r="NYC6" s="236"/>
      <c r="NYD6" s="236"/>
      <c r="NYE6" s="236"/>
      <c r="NYF6" s="236"/>
      <c r="NYG6" s="236"/>
      <c r="NYH6" s="236"/>
      <c r="NYI6" s="236"/>
      <c r="NYJ6" s="236"/>
      <c r="NYK6" s="236"/>
      <c r="NYL6" s="236"/>
      <c r="NYM6" s="236"/>
      <c r="NYN6" s="236"/>
      <c r="NYO6" s="236"/>
      <c r="NYP6" s="236"/>
      <c r="NYQ6" s="236"/>
      <c r="NYR6" s="236"/>
      <c r="NYS6" s="236"/>
      <c r="NYT6" s="236"/>
      <c r="NYU6" s="236"/>
      <c r="NYV6" s="236"/>
      <c r="NYW6" s="236"/>
      <c r="NYX6" s="236"/>
      <c r="NYY6" s="236"/>
      <c r="NYZ6" s="236"/>
      <c r="NZA6" s="236"/>
      <c r="NZB6" s="236"/>
      <c r="NZC6" s="236"/>
      <c r="NZD6" s="236"/>
      <c r="NZE6" s="236"/>
      <c r="NZF6" s="236"/>
      <c r="NZG6" s="236"/>
      <c r="NZH6" s="236"/>
      <c r="NZI6" s="236"/>
      <c r="NZJ6" s="236"/>
      <c r="NZK6" s="236"/>
      <c r="NZL6" s="236"/>
      <c r="NZM6" s="236"/>
      <c r="NZN6" s="236"/>
      <c r="NZO6" s="236"/>
      <c r="NZP6" s="236"/>
      <c r="NZQ6" s="236"/>
      <c r="NZR6" s="236"/>
      <c r="NZS6" s="236"/>
      <c r="NZT6" s="236"/>
      <c r="NZU6" s="236"/>
      <c r="NZV6" s="236"/>
      <c r="NZW6" s="236"/>
      <c r="NZX6" s="236"/>
      <c r="NZY6" s="236"/>
      <c r="NZZ6" s="236"/>
      <c r="OAA6" s="236"/>
      <c r="OAB6" s="236"/>
      <c r="OAC6" s="236"/>
      <c r="OAD6" s="236"/>
      <c r="OAE6" s="236"/>
      <c r="OAF6" s="236"/>
      <c r="OAG6" s="236"/>
      <c r="OAH6" s="236"/>
      <c r="OAI6" s="236"/>
      <c r="OAJ6" s="236"/>
      <c r="OAK6" s="236"/>
      <c r="OAL6" s="236"/>
      <c r="OAM6" s="236"/>
      <c r="OAN6" s="236"/>
      <c r="OAO6" s="236"/>
      <c r="OAP6" s="236"/>
      <c r="OAQ6" s="236"/>
      <c r="OAR6" s="236"/>
      <c r="OAS6" s="236"/>
      <c r="OAT6" s="236"/>
      <c r="OAU6" s="236"/>
      <c r="OAV6" s="236"/>
      <c r="OAW6" s="236"/>
      <c r="OAX6" s="236"/>
      <c r="OAY6" s="236"/>
      <c r="OAZ6" s="236"/>
      <c r="OBA6" s="236"/>
      <c r="OBB6" s="236"/>
      <c r="OBC6" s="236"/>
      <c r="OBD6" s="236"/>
      <c r="OBE6" s="236"/>
      <c r="OBF6" s="236"/>
      <c r="OBG6" s="236"/>
      <c r="OBH6" s="236"/>
      <c r="OBI6" s="236"/>
      <c r="OBJ6" s="236"/>
      <c r="OBK6" s="236"/>
      <c r="OBL6" s="236"/>
      <c r="OBM6" s="236"/>
      <c r="OBN6" s="236"/>
      <c r="OBO6" s="236"/>
      <c r="OBP6" s="236"/>
      <c r="OBQ6" s="236"/>
      <c r="OBR6" s="236"/>
      <c r="OBS6" s="236"/>
      <c r="OBT6" s="236"/>
      <c r="OBU6" s="236"/>
      <c r="OBV6" s="236"/>
      <c r="OBW6" s="236"/>
      <c r="OBX6" s="236"/>
      <c r="OBY6" s="236"/>
      <c r="OBZ6" s="236"/>
      <c r="OCA6" s="236"/>
      <c r="OCB6" s="236"/>
      <c r="OCC6" s="236"/>
      <c r="OCD6" s="236"/>
      <c r="OCE6" s="236"/>
      <c r="OCF6" s="236"/>
      <c r="OCG6" s="236"/>
      <c r="OCH6" s="236"/>
      <c r="OCI6" s="236"/>
      <c r="OCJ6" s="236"/>
      <c r="OCK6" s="236"/>
      <c r="OCL6" s="236"/>
      <c r="OCM6" s="236"/>
      <c r="OCN6" s="236"/>
      <c r="OCO6" s="236"/>
      <c r="OCP6" s="236"/>
      <c r="OCQ6" s="236"/>
      <c r="OCR6" s="236"/>
      <c r="OCS6" s="236"/>
      <c r="OCT6" s="236"/>
      <c r="OCU6" s="236"/>
      <c r="OCV6" s="236"/>
      <c r="OCW6" s="236"/>
      <c r="OCX6" s="236"/>
      <c r="OCY6" s="236"/>
      <c r="OCZ6" s="236"/>
      <c r="ODA6" s="236"/>
      <c r="ODB6" s="236"/>
      <c r="ODC6" s="236"/>
      <c r="ODD6" s="236"/>
      <c r="ODE6" s="236"/>
      <c r="ODF6" s="236"/>
      <c r="ODG6" s="236"/>
      <c r="ODH6" s="236"/>
      <c r="ODI6" s="236"/>
      <c r="ODJ6" s="236"/>
      <c r="ODK6" s="236"/>
      <c r="ODL6" s="236"/>
      <c r="ODM6" s="236"/>
      <c r="ODN6" s="236"/>
      <c r="ODO6" s="236"/>
      <c r="ODP6" s="236"/>
      <c r="ODQ6" s="236"/>
      <c r="ODR6" s="236"/>
      <c r="ODS6" s="236"/>
      <c r="ODT6" s="236"/>
      <c r="ODU6" s="236"/>
      <c r="ODV6" s="236"/>
      <c r="ODW6" s="236"/>
      <c r="ODX6" s="236"/>
      <c r="ODY6" s="236"/>
      <c r="ODZ6" s="236"/>
      <c r="OEA6" s="236"/>
      <c r="OEB6" s="236"/>
      <c r="OEC6" s="236"/>
      <c r="OED6" s="236"/>
      <c r="OEE6" s="236"/>
      <c r="OEF6" s="236"/>
      <c r="OEG6" s="236"/>
      <c r="OEH6" s="236"/>
      <c r="OEI6" s="236"/>
      <c r="OEJ6" s="236"/>
      <c r="OEK6" s="236"/>
      <c r="OEL6" s="236"/>
      <c r="OEM6" s="236"/>
      <c r="OEN6" s="236"/>
      <c r="OEO6" s="236"/>
      <c r="OEP6" s="236"/>
      <c r="OEQ6" s="236"/>
      <c r="OER6" s="236"/>
      <c r="OES6" s="236"/>
      <c r="OET6" s="236"/>
      <c r="OEU6" s="236"/>
      <c r="OEV6" s="236"/>
      <c r="OEW6" s="236"/>
      <c r="OEX6" s="236"/>
      <c r="OEY6" s="236"/>
      <c r="OEZ6" s="236"/>
      <c r="OFA6" s="236"/>
      <c r="OFB6" s="236"/>
      <c r="OFC6" s="236"/>
      <c r="OFD6" s="236"/>
      <c r="OFE6" s="236"/>
      <c r="OFF6" s="236"/>
      <c r="OFG6" s="236"/>
      <c r="OFH6" s="236"/>
      <c r="OFI6" s="236"/>
      <c r="OFJ6" s="236"/>
      <c r="OFK6" s="236"/>
      <c r="OFL6" s="236"/>
      <c r="OFM6" s="236"/>
      <c r="OFN6" s="236"/>
      <c r="OFO6" s="236"/>
      <c r="OFP6" s="236"/>
      <c r="OFQ6" s="236"/>
      <c r="OFR6" s="236"/>
      <c r="OFS6" s="236"/>
      <c r="OFT6" s="236"/>
      <c r="OFU6" s="236"/>
      <c r="OFV6" s="236"/>
      <c r="OFW6" s="236"/>
      <c r="OFX6" s="236"/>
      <c r="OFY6" s="236"/>
      <c r="OFZ6" s="236"/>
      <c r="OGA6" s="236"/>
      <c r="OGB6" s="236"/>
      <c r="OGC6" s="236"/>
      <c r="OGD6" s="236"/>
      <c r="OGE6" s="236"/>
      <c r="OGF6" s="236"/>
      <c r="OGG6" s="236"/>
      <c r="OGH6" s="236"/>
      <c r="OGI6" s="236"/>
      <c r="OGJ6" s="236"/>
      <c r="OGK6" s="236"/>
      <c r="OGL6" s="236"/>
      <c r="OGM6" s="236"/>
      <c r="OGN6" s="236"/>
      <c r="OGO6" s="236"/>
      <c r="OGP6" s="236"/>
      <c r="OGQ6" s="236"/>
      <c r="OGR6" s="236"/>
      <c r="OGS6" s="236"/>
      <c r="OGT6" s="236"/>
      <c r="OGU6" s="236"/>
      <c r="OGV6" s="236"/>
      <c r="OGW6" s="236"/>
      <c r="OGX6" s="236"/>
      <c r="OGY6" s="236"/>
      <c r="OGZ6" s="236"/>
      <c r="OHA6" s="236"/>
      <c r="OHB6" s="236"/>
      <c r="OHC6" s="236"/>
      <c r="OHD6" s="236"/>
      <c r="OHE6" s="236"/>
      <c r="OHF6" s="236"/>
      <c r="OHG6" s="236"/>
      <c r="OHH6" s="236"/>
      <c r="OHI6" s="236"/>
      <c r="OHJ6" s="236"/>
      <c r="OHK6" s="236"/>
      <c r="OHL6" s="236"/>
      <c r="OHM6" s="236"/>
      <c r="OHN6" s="236"/>
      <c r="OHO6" s="236"/>
      <c r="OHP6" s="236"/>
      <c r="OHQ6" s="236"/>
      <c r="OHR6" s="236"/>
      <c r="OHS6" s="236"/>
      <c r="OHT6" s="236"/>
      <c r="OHU6" s="236"/>
      <c r="OHV6" s="236"/>
      <c r="OHW6" s="236"/>
      <c r="OHX6" s="236"/>
      <c r="OHY6" s="236"/>
      <c r="OHZ6" s="236"/>
      <c r="OIA6" s="236"/>
      <c r="OIB6" s="236"/>
      <c r="OIC6" s="236"/>
      <c r="OID6" s="236"/>
      <c r="OIE6" s="236"/>
      <c r="OIF6" s="236"/>
      <c r="OIG6" s="236"/>
      <c r="OIH6" s="236"/>
      <c r="OII6" s="236"/>
      <c r="OIJ6" s="236"/>
      <c r="OIK6" s="236"/>
      <c r="OIL6" s="236"/>
      <c r="OIM6" s="236"/>
      <c r="OIN6" s="236"/>
      <c r="OIO6" s="236"/>
      <c r="OIP6" s="236"/>
      <c r="OIQ6" s="236"/>
      <c r="OIR6" s="236"/>
      <c r="OIS6" s="236"/>
      <c r="OIT6" s="236"/>
      <c r="OIU6" s="236"/>
      <c r="OIV6" s="236"/>
      <c r="OIW6" s="236"/>
      <c r="OIX6" s="236"/>
      <c r="OIY6" s="236"/>
      <c r="OIZ6" s="236"/>
      <c r="OJA6" s="236"/>
      <c r="OJB6" s="236"/>
      <c r="OJC6" s="236"/>
      <c r="OJD6" s="236"/>
      <c r="OJE6" s="236"/>
      <c r="OJF6" s="236"/>
      <c r="OJG6" s="236"/>
      <c r="OJH6" s="236"/>
      <c r="OJI6" s="236"/>
      <c r="OJJ6" s="236"/>
      <c r="OJK6" s="236"/>
      <c r="OJL6" s="236"/>
      <c r="OJM6" s="236"/>
      <c r="OJN6" s="236"/>
      <c r="OJO6" s="236"/>
      <c r="OJP6" s="236"/>
      <c r="OJQ6" s="236"/>
      <c r="OJR6" s="236"/>
      <c r="OJS6" s="236"/>
      <c r="OJT6" s="236"/>
      <c r="OJU6" s="236"/>
      <c r="OJV6" s="236"/>
      <c r="OJW6" s="236"/>
      <c r="OJX6" s="236"/>
      <c r="OJY6" s="236"/>
      <c r="OJZ6" s="236"/>
      <c r="OKA6" s="236"/>
      <c r="OKB6" s="236"/>
      <c r="OKC6" s="236"/>
      <c r="OKD6" s="236"/>
      <c r="OKE6" s="236"/>
      <c r="OKF6" s="236"/>
      <c r="OKG6" s="236"/>
      <c r="OKH6" s="236"/>
      <c r="OKI6" s="236"/>
      <c r="OKJ6" s="236"/>
      <c r="OKK6" s="236"/>
      <c r="OKL6" s="236"/>
      <c r="OKM6" s="236"/>
      <c r="OKN6" s="236"/>
      <c r="OKO6" s="236"/>
      <c r="OKP6" s="236"/>
      <c r="OKQ6" s="236"/>
      <c r="OKR6" s="236"/>
      <c r="OKS6" s="236"/>
      <c r="OKT6" s="236"/>
      <c r="OKU6" s="236"/>
      <c r="OKV6" s="236"/>
      <c r="OKW6" s="236"/>
      <c r="OKX6" s="236"/>
      <c r="OKY6" s="236"/>
      <c r="OKZ6" s="236"/>
      <c r="OLA6" s="236"/>
      <c r="OLB6" s="236"/>
      <c r="OLC6" s="236"/>
      <c r="OLD6" s="236"/>
      <c r="OLE6" s="236"/>
      <c r="OLF6" s="236"/>
      <c r="OLG6" s="236"/>
      <c r="OLH6" s="236"/>
      <c r="OLI6" s="236"/>
      <c r="OLJ6" s="236"/>
      <c r="OLK6" s="236"/>
      <c r="OLL6" s="236"/>
      <c r="OLM6" s="236"/>
      <c r="OLN6" s="236"/>
      <c r="OLO6" s="236"/>
      <c r="OLP6" s="236"/>
      <c r="OLQ6" s="236"/>
      <c r="OLR6" s="236"/>
      <c r="OLS6" s="236"/>
      <c r="OLT6" s="236"/>
      <c r="OLU6" s="236"/>
      <c r="OLV6" s="236"/>
      <c r="OLW6" s="236"/>
      <c r="OLX6" s="236"/>
      <c r="OLY6" s="236"/>
      <c r="OLZ6" s="236"/>
      <c r="OMA6" s="236"/>
      <c r="OMB6" s="236"/>
      <c r="OMC6" s="236"/>
      <c r="OMD6" s="236"/>
      <c r="OME6" s="236"/>
      <c r="OMF6" s="236"/>
      <c r="OMG6" s="236"/>
      <c r="OMH6" s="236"/>
      <c r="OMI6" s="236"/>
      <c r="OMJ6" s="236"/>
      <c r="OMK6" s="236"/>
      <c r="OML6" s="236"/>
      <c r="OMM6" s="236"/>
      <c r="OMN6" s="236"/>
      <c r="OMO6" s="236"/>
      <c r="OMP6" s="236"/>
      <c r="OMQ6" s="236"/>
      <c r="OMR6" s="236"/>
      <c r="OMS6" s="236"/>
      <c r="OMT6" s="236"/>
      <c r="OMU6" s="236"/>
      <c r="OMV6" s="236"/>
      <c r="OMW6" s="236"/>
      <c r="OMX6" s="236"/>
      <c r="OMY6" s="236"/>
      <c r="OMZ6" s="236"/>
      <c r="ONA6" s="236"/>
      <c r="ONB6" s="236"/>
      <c r="ONC6" s="236"/>
      <c r="OND6" s="236"/>
      <c r="ONE6" s="236"/>
      <c r="ONF6" s="236"/>
      <c r="ONG6" s="236"/>
      <c r="ONH6" s="236"/>
      <c r="ONI6" s="236"/>
      <c r="ONJ6" s="236"/>
      <c r="ONK6" s="236"/>
      <c r="ONL6" s="236"/>
      <c r="ONM6" s="236"/>
      <c r="ONN6" s="236"/>
      <c r="ONO6" s="236"/>
      <c r="ONP6" s="236"/>
      <c r="ONQ6" s="236"/>
      <c r="ONR6" s="236"/>
      <c r="ONS6" s="236"/>
      <c r="ONT6" s="236"/>
      <c r="ONU6" s="236"/>
      <c r="ONV6" s="236"/>
      <c r="ONW6" s="236"/>
      <c r="ONX6" s="236"/>
      <c r="ONY6" s="236"/>
      <c r="ONZ6" s="236"/>
      <c r="OOA6" s="236"/>
      <c r="OOB6" s="236"/>
      <c r="OOC6" s="236"/>
      <c r="OOD6" s="236"/>
      <c r="OOE6" s="236"/>
      <c r="OOF6" s="236"/>
      <c r="OOG6" s="236"/>
      <c r="OOH6" s="236"/>
      <c r="OOI6" s="236"/>
      <c r="OOJ6" s="236"/>
      <c r="OOK6" s="236"/>
      <c r="OOL6" s="236"/>
      <c r="OOM6" s="236"/>
      <c r="OON6" s="236"/>
      <c r="OOO6" s="236"/>
      <c r="OOP6" s="236"/>
      <c r="OOQ6" s="236"/>
      <c r="OOR6" s="236"/>
      <c r="OOS6" s="236"/>
      <c r="OOT6" s="236"/>
      <c r="OOU6" s="236"/>
      <c r="OOV6" s="236"/>
      <c r="OOW6" s="236"/>
      <c r="OOX6" s="236"/>
      <c r="OOY6" s="236"/>
      <c r="OOZ6" s="236"/>
      <c r="OPA6" s="236"/>
      <c r="OPB6" s="236"/>
      <c r="OPC6" s="236"/>
      <c r="OPD6" s="236"/>
      <c r="OPE6" s="236"/>
      <c r="OPF6" s="236"/>
      <c r="OPG6" s="236"/>
      <c r="OPH6" s="236"/>
      <c r="OPI6" s="236"/>
      <c r="OPJ6" s="236"/>
      <c r="OPK6" s="236"/>
      <c r="OPL6" s="236"/>
      <c r="OPM6" s="236"/>
      <c r="OPN6" s="236"/>
      <c r="OPO6" s="236"/>
      <c r="OPP6" s="236"/>
      <c r="OPQ6" s="236"/>
      <c r="OPR6" s="236"/>
      <c r="OPS6" s="236"/>
      <c r="OPT6" s="236"/>
      <c r="OPU6" s="236"/>
      <c r="OPV6" s="236"/>
      <c r="OPW6" s="236"/>
      <c r="OPX6" s="236"/>
      <c r="OPY6" s="236"/>
      <c r="OPZ6" s="236"/>
      <c r="OQA6" s="236"/>
      <c r="OQB6" s="236"/>
      <c r="OQC6" s="236"/>
      <c r="OQD6" s="236"/>
      <c r="OQE6" s="236"/>
      <c r="OQF6" s="236"/>
      <c r="OQG6" s="236"/>
      <c r="OQH6" s="236"/>
      <c r="OQI6" s="236"/>
      <c r="OQJ6" s="236"/>
      <c r="OQK6" s="236"/>
      <c r="OQL6" s="236"/>
      <c r="OQM6" s="236"/>
      <c r="OQN6" s="236"/>
      <c r="OQO6" s="236"/>
      <c r="OQP6" s="236"/>
      <c r="OQQ6" s="236"/>
      <c r="OQR6" s="236"/>
      <c r="OQS6" s="236"/>
      <c r="OQT6" s="236"/>
      <c r="OQU6" s="236"/>
      <c r="OQV6" s="236"/>
      <c r="OQW6" s="236"/>
      <c r="OQX6" s="236"/>
      <c r="OQY6" s="236"/>
      <c r="OQZ6" s="236"/>
      <c r="ORA6" s="236"/>
      <c r="ORB6" s="236"/>
      <c r="ORC6" s="236"/>
      <c r="ORD6" s="236"/>
      <c r="ORE6" s="236"/>
      <c r="ORF6" s="236"/>
      <c r="ORG6" s="236"/>
      <c r="ORH6" s="236"/>
      <c r="ORI6" s="236"/>
      <c r="ORJ6" s="236"/>
      <c r="ORK6" s="236"/>
      <c r="ORL6" s="236"/>
      <c r="ORM6" s="236"/>
      <c r="ORN6" s="236"/>
      <c r="ORO6" s="236"/>
      <c r="ORP6" s="236"/>
      <c r="ORQ6" s="236"/>
      <c r="ORR6" s="236"/>
      <c r="ORS6" s="236"/>
      <c r="ORT6" s="236"/>
      <c r="ORU6" s="236"/>
      <c r="ORV6" s="236"/>
      <c r="ORW6" s="236"/>
      <c r="ORX6" s="236"/>
      <c r="ORY6" s="236"/>
      <c r="ORZ6" s="236"/>
      <c r="OSA6" s="236"/>
      <c r="OSB6" s="236"/>
      <c r="OSC6" s="236"/>
      <c r="OSD6" s="236"/>
      <c r="OSE6" s="236"/>
      <c r="OSF6" s="236"/>
      <c r="OSG6" s="236"/>
      <c r="OSH6" s="236"/>
      <c r="OSI6" s="236"/>
      <c r="OSJ6" s="236"/>
      <c r="OSK6" s="236"/>
      <c r="OSL6" s="236"/>
      <c r="OSM6" s="236"/>
      <c r="OSN6" s="236"/>
      <c r="OSO6" s="236"/>
      <c r="OSP6" s="236"/>
      <c r="OSQ6" s="236"/>
      <c r="OSR6" s="236"/>
      <c r="OSS6" s="236"/>
      <c r="OST6" s="236"/>
      <c r="OSU6" s="236"/>
      <c r="OSV6" s="236"/>
      <c r="OSW6" s="236"/>
      <c r="OSX6" s="236"/>
      <c r="OSY6" s="236"/>
      <c r="OSZ6" s="236"/>
      <c r="OTA6" s="236"/>
      <c r="OTB6" s="236"/>
      <c r="OTC6" s="236"/>
      <c r="OTD6" s="236"/>
      <c r="OTE6" s="236"/>
      <c r="OTF6" s="236"/>
      <c r="OTG6" s="236"/>
      <c r="OTH6" s="236"/>
      <c r="OTI6" s="236"/>
      <c r="OTJ6" s="236"/>
      <c r="OTK6" s="236"/>
      <c r="OTL6" s="236"/>
      <c r="OTM6" s="236"/>
      <c r="OTN6" s="236"/>
      <c r="OTO6" s="236"/>
      <c r="OTP6" s="236"/>
      <c r="OTQ6" s="236"/>
      <c r="OTR6" s="236"/>
      <c r="OTS6" s="236"/>
      <c r="OTT6" s="236"/>
      <c r="OTU6" s="236"/>
      <c r="OTV6" s="236"/>
      <c r="OTW6" s="236"/>
      <c r="OTX6" s="236"/>
      <c r="OTY6" s="236"/>
      <c r="OTZ6" s="236"/>
      <c r="OUA6" s="236"/>
      <c r="OUB6" s="236"/>
      <c r="OUC6" s="236"/>
      <c r="OUD6" s="236"/>
      <c r="OUE6" s="236"/>
      <c r="OUF6" s="236"/>
      <c r="OUG6" s="236"/>
      <c r="OUH6" s="236"/>
      <c r="OUI6" s="236"/>
      <c r="OUJ6" s="236"/>
      <c r="OUK6" s="236"/>
      <c r="OUL6" s="236"/>
      <c r="OUM6" s="236"/>
      <c r="OUN6" s="236"/>
      <c r="OUO6" s="236"/>
      <c r="OUP6" s="236"/>
      <c r="OUQ6" s="236"/>
      <c r="OUR6" s="236"/>
      <c r="OUS6" s="236"/>
      <c r="OUT6" s="236"/>
      <c r="OUU6" s="236"/>
      <c r="OUV6" s="236"/>
      <c r="OUW6" s="236"/>
      <c r="OUX6" s="236"/>
      <c r="OUY6" s="236"/>
      <c r="OUZ6" s="236"/>
      <c r="OVA6" s="236"/>
      <c r="OVB6" s="236"/>
      <c r="OVC6" s="236"/>
      <c r="OVD6" s="236"/>
      <c r="OVE6" s="236"/>
      <c r="OVF6" s="236"/>
      <c r="OVG6" s="236"/>
      <c r="OVH6" s="236"/>
      <c r="OVI6" s="236"/>
      <c r="OVJ6" s="236"/>
      <c r="OVK6" s="236"/>
      <c r="OVL6" s="236"/>
      <c r="OVM6" s="236"/>
      <c r="OVN6" s="236"/>
      <c r="OVO6" s="236"/>
      <c r="OVP6" s="236"/>
      <c r="OVQ6" s="236"/>
      <c r="OVR6" s="236"/>
      <c r="OVS6" s="236"/>
      <c r="OVT6" s="236"/>
      <c r="OVU6" s="236"/>
      <c r="OVV6" s="236"/>
      <c r="OVW6" s="236"/>
      <c r="OVX6" s="236"/>
      <c r="OVY6" s="236"/>
      <c r="OVZ6" s="236"/>
      <c r="OWA6" s="236"/>
      <c r="OWB6" s="236"/>
      <c r="OWC6" s="236"/>
      <c r="OWD6" s="236"/>
      <c r="OWE6" s="236"/>
      <c r="OWF6" s="236"/>
      <c r="OWG6" s="236"/>
      <c r="OWH6" s="236"/>
      <c r="OWI6" s="236"/>
      <c r="OWJ6" s="236"/>
      <c r="OWK6" s="236"/>
      <c r="OWL6" s="236"/>
      <c r="OWM6" s="236"/>
      <c r="OWN6" s="236"/>
      <c r="OWO6" s="236"/>
      <c r="OWP6" s="236"/>
      <c r="OWQ6" s="236"/>
      <c r="OWR6" s="236"/>
      <c r="OWS6" s="236"/>
      <c r="OWT6" s="236"/>
      <c r="OWU6" s="236"/>
      <c r="OWV6" s="236"/>
      <c r="OWW6" s="236"/>
      <c r="OWX6" s="236"/>
      <c r="OWY6" s="236"/>
      <c r="OWZ6" s="236"/>
      <c r="OXA6" s="236"/>
      <c r="OXB6" s="236"/>
      <c r="OXC6" s="236"/>
      <c r="OXD6" s="236"/>
      <c r="OXE6" s="236"/>
      <c r="OXF6" s="236"/>
      <c r="OXG6" s="236"/>
      <c r="OXH6" s="236"/>
      <c r="OXI6" s="236"/>
      <c r="OXJ6" s="236"/>
      <c r="OXK6" s="236"/>
      <c r="OXL6" s="236"/>
      <c r="OXM6" s="236"/>
      <c r="OXN6" s="236"/>
      <c r="OXO6" s="236"/>
      <c r="OXP6" s="236"/>
      <c r="OXQ6" s="236"/>
      <c r="OXR6" s="236"/>
      <c r="OXS6" s="236"/>
      <c r="OXT6" s="236"/>
      <c r="OXU6" s="236"/>
      <c r="OXV6" s="236"/>
      <c r="OXW6" s="236"/>
      <c r="OXX6" s="236"/>
      <c r="OXY6" s="236"/>
      <c r="OXZ6" s="236"/>
      <c r="OYA6" s="236"/>
      <c r="OYB6" s="236"/>
      <c r="OYC6" s="236"/>
      <c r="OYD6" s="236"/>
      <c r="OYE6" s="236"/>
      <c r="OYF6" s="236"/>
      <c r="OYG6" s="236"/>
      <c r="OYH6" s="236"/>
      <c r="OYI6" s="236"/>
      <c r="OYJ6" s="236"/>
      <c r="OYK6" s="236"/>
      <c r="OYL6" s="236"/>
      <c r="OYM6" s="236"/>
      <c r="OYN6" s="236"/>
      <c r="OYO6" s="236"/>
      <c r="OYP6" s="236"/>
      <c r="OYQ6" s="236"/>
      <c r="OYR6" s="236"/>
      <c r="OYS6" s="236"/>
      <c r="OYT6" s="236"/>
      <c r="OYU6" s="236"/>
      <c r="OYV6" s="236"/>
      <c r="OYW6" s="236"/>
      <c r="OYX6" s="236"/>
      <c r="OYY6" s="236"/>
      <c r="OYZ6" s="236"/>
      <c r="OZA6" s="236"/>
      <c r="OZB6" s="236"/>
      <c r="OZC6" s="236"/>
      <c r="OZD6" s="236"/>
      <c r="OZE6" s="236"/>
      <c r="OZF6" s="236"/>
      <c r="OZG6" s="236"/>
      <c r="OZH6" s="236"/>
      <c r="OZI6" s="236"/>
      <c r="OZJ6" s="236"/>
      <c r="OZK6" s="236"/>
      <c r="OZL6" s="236"/>
      <c r="OZM6" s="236"/>
      <c r="OZN6" s="236"/>
      <c r="OZO6" s="236"/>
      <c r="OZP6" s="236"/>
      <c r="OZQ6" s="236"/>
      <c r="OZR6" s="236"/>
      <c r="OZS6" s="236"/>
      <c r="OZT6" s="236"/>
      <c r="OZU6" s="236"/>
      <c r="OZV6" s="236"/>
      <c r="OZW6" s="236"/>
      <c r="OZX6" s="236"/>
      <c r="OZY6" s="236"/>
      <c r="OZZ6" s="236"/>
      <c r="PAA6" s="236"/>
      <c r="PAB6" s="236"/>
      <c r="PAC6" s="236"/>
      <c r="PAD6" s="236"/>
      <c r="PAE6" s="236"/>
      <c r="PAF6" s="236"/>
      <c r="PAG6" s="236"/>
      <c r="PAH6" s="236"/>
      <c r="PAI6" s="236"/>
      <c r="PAJ6" s="236"/>
      <c r="PAK6" s="236"/>
      <c r="PAL6" s="236"/>
      <c r="PAM6" s="236"/>
      <c r="PAN6" s="236"/>
      <c r="PAO6" s="236"/>
      <c r="PAP6" s="236"/>
      <c r="PAQ6" s="236"/>
      <c r="PAR6" s="236"/>
      <c r="PAS6" s="236"/>
      <c r="PAT6" s="236"/>
      <c r="PAU6" s="236"/>
      <c r="PAV6" s="236"/>
      <c r="PAW6" s="236"/>
      <c r="PAX6" s="236"/>
      <c r="PAY6" s="236"/>
      <c r="PAZ6" s="236"/>
      <c r="PBA6" s="236"/>
      <c r="PBB6" s="236"/>
      <c r="PBC6" s="236"/>
      <c r="PBD6" s="236"/>
      <c r="PBE6" s="236"/>
      <c r="PBF6" s="236"/>
      <c r="PBG6" s="236"/>
      <c r="PBH6" s="236"/>
      <c r="PBI6" s="236"/>
      <c r="PBJ6" s="236"/>
      <c r="PBK6" s="236"/>
      <c r="PBL6" s="236"/>
      <c r="PBM6" s="236"/>
      <c r="PBN6" s="236"/>
      <c r="PBO6" s="236"/>
      <c r="PBP6" s="236"/>
      <c r="PBQ6" s="236"/>
      <c r="PBR6" s="236"/>
      <c r="PBS6" s="236"/>
      <c r="PBT6" s="236"/>
      <c r="PBU6" s="236"/>
      <c r="PBV6" s="236"/>
      <c r="PBW6" s="236"/>
      <c r="PBX6" s="236"/>
      <c r="PBY6" s="236"/>
      <c r="PBZ6" s="236"/>
      <c r="PCA6" s="236"/>
      <c r="PCB6" s="236"/>
      <c r="PCC6" s="236"/>
      <c r="PCD6" s="236"/>
      <c r="PCE6" s="236"/>
      <c r="PCF6" s="236"/>
      <c r="PCG6" s="236"/>
      <c r="PCH6" s="236"/>
      <c r="PCI6" s="236"/>
      <c r="PCJ6" s="236"/>
      <c r="PCK6" s="236"/>
      <c r="PCL6" s="236"/>
      <c r="PCM6" s="236"/>
      <c r="PCN6" s="236"/>
      <c r="PCO6" s="236"/>
      <c r="PCP6" s="236"/>
      <c r="PCQ6" s="236"/>
      <c r="PCR6" s="236"/>
      <c r="PCS6" s="236"/>
      <c r="PCT6" s="236"/>
      <c r="PCU6" s="236"/>
      <c r="PCV6" s="236"/>
      <c r="PCW6" s="236"/>
      <c r="PCX6" s="236"/>
      <c r="PCY6" s="236"/>
      <c r="PCZ6" s="236"/>
      <c r="PDA6" s="236"/>
      <c r="PDB6" s="236"/>
      <c r="PDC6" s="236"/>
      <c r="PDD6" s="236"/>
      <c r="PDE6" s="236"/>
      <c r="PDF6" s="236"/>
      <c r="PDG6" s="236"/>
      <c r="PDH6" s="236"/>
      <c r="PDI6" s="236"/>
      <c r="PDJ6" s="236"/>
      <c r="PDK6" s="236"/>
      <c r="PDL6" s="236"/>
      <c r="PDM6" s="236"/>
      <c r="PDN6" s="236"/>
      <c r="PDO6" s="236"/>
      <c r="PDP6" s="236"/>
      <c r="PDQ6" s="236"/>
      <c r="PDR6" s="236"/>
      <c r="PDS6" s="236"/>
      <c r="PDT6" s="236"/>
      <c r="PDU6" s="236"/>
      <c r="PDV6" s="236"/>
      <c r="PDW6" s="236"/>
      <c r="PDX6" s="236"/>
      <c r="PDY6" s="236"/>
      <c r="PDZ6" s="236"/>
      <c r="PEA6" s="236"/>
      <c r="PEB6" s="236"/>
      <c r="PEC6" s="236"/>
      <c r="PED6" s="236"/>
      <c r="PEE6" s="236"/>
      <c r="PEF6" s="236"/>
      <c r="PEG6" s="236"/>
      <c r="PEH6" s="236"/>
      <c r="PEI6" s="236"/>
      <c r="PEJ6" s="236"/>
      <c r="PEK6" s="236"/>
      <c r="PEL6" s="236"/>
      <c r="PEM6" s="236"/>
      <c r="PEN6" s="236"/>
      <c r="PEO6" s="236"/>
      <c r="PEP6" s="236"/>
      <c r="PEQ6" s="236"/>
      <c r="PER6" s="236"/>
      <c r="PES6" s="236"/>
      <c r="PET6" s="236"/>
      <c r="PEU6" s="236"/>
      <c r="PEV6" s="236"/>
      <c r="PEW6" s="236"/>
      <c r="PEX6" s="236"/>
      <c r="PEY6" s="236"/>
      <c r="PEZ6" s="236"/>
      <c r="PFA6" s="236"/>
      <c r="PFB6" s="236"/>
      <c r="PFC6" s="236"/>
      <c r="PFD6" s="236"/>
      <c r="PFE6" s="236"/>
      <c r="PFF6" s="236"/>
      <c r="PFG6" s="236"/>
      <c r="PFH6" s="236"/>
      <c r="PFI6" s="236"/>
      <c r="PFJ6" s="236"/>
      <c r="PFK6" s="236"/>
      <c r="PFL6" s="236"/>
      <c r="PFM6" s="236"/>
      <c r="PFN6" s="236"/>
      <c r="PFO6" s="236"/>
      <c r="PFP6" s="236"/>
      <c r="PFQ6" s="236"/>
      <c r="PFR6" s="236"/>
      <c r="PFS6" s="236"/>
      <c r="PFT6" s="236"/>
      <c r="PFU6" s="236"/>
      <c r="PFV6" s="236"/>
      <c r="PFW6" s="236"/>
      <c r="PFX6" s="236"/>
      <c r="PFY6" s="236"/>
      <c r="PFZ6" s="236"/>
      <c r="PGA6" s="236"/>
      <c r="PGB6" s="236"/>
      <c r="PGC6" s="236"/>
      <c r="PGD6" s="236"/>
      <c r="PGE6" s="236"/>
      <c r="PGF6" s="236"/>
      <c r="PGG6" s="236"/>
      <c r="PGH6" s="236"/>
      <c r="PGI6" s="236"/>
      <c r="PGJ6" s="236"/>
      <c r="PGK6" s="236"/>
      <c r="PGL6" s="236"/>
      <c r="PGM6" s="236"/>
      <c r="PGN6" s="236"/>
      <c r="PGO6" s="236"/>
      <c r="PGP6" s="236"/>
      <c r="PGQ6" s="236"/>
      <c r="PGR6" s="236"/>
      <c r="PGS6" s="236"/>
      <c r="PGT6" s="236"/>
      <c r="PGU6" s="236"/>
      <c r="PGV6" s="236"/>
      <c r="PGW6" s="236"/>
      <c r="PGX6" s="236"/>
      <c r="PGY6" s="236"/>
      <c r="PGZ6" s="236"/>
      <c r="PHA6" s="236"/>
      <c r="PHB6" s="236"/>
      <c r="PHC6" s="236"/>
      <c r="PHD6" s="236"/>
      <c r="PHE6" s="236"/>
      <c r="PHF6" s="236"/>
      <c r="PHG6" s="236"/>
      <c r="PHH6" s="236"/>
      <c r="PHI6" s="236"/>
      <c r="PHJ6" s="236"/>
      <c r="PHK6" s="236"/>
      <c r="PHL6" s="236"/>
      <c r="PHM6" s="236"/>
      <c r="PHN6" s="236"/>
      <c r="PHO6" s="236"/>
      <c r="PHP6" s="236"/>
      <c r="PHQ6" s="236"/>
      <c r="PHR6" s="236"/>
      <c r="PHS6" s="236"/>
      <c r="PHT6" s="236"/>
      <c r="PHU6" s="236"/>
      <c r="PHV6" s="236"/>
      <c r="PHW6" s="236"/>
      <c r="PHX6" s="236"/>
      <c r="PHY6" s="236"/>
      <c r="PHZ6" s="236"/>
      <c r="PIA6" s="236"/>
      <c r="PIB6" s="236"/>
      <c r="PIC6" s="236"/>
      <c r="PID6" s="236"/>
      <c r="PIE6" s="236"/>
      <c r="PIF6" s="236"/>
      <c r="PIG6" s="236"/>
      <c r="PIH6" s="236"/>
      <c r="PII6" s="236"/>
      <c r="PIJ6" s="236"/>
      <c r="PIK6" s="236"/>
      <c r="PIL6" s="236"/>
      <c r="PIM6" s="236"/>
      <c r="PIN6" s="236"/>
      <c r="PIO6" s="236"/>
      <c r="PIP6" s="236"/>
      <c r="PIQ6" s="236"/>
      <c r="PIR6" s="236"/>
      <c r="PIS6" s="236"/>
      <c r="PIT6" s="236"/>
      <c r="PIU6" s="236"/>
      <c r="PIV6" s="236"/>
      <c r="PIW6" s="236"/>
      <c r="PIX6" s="236"/>
      <c r="PIY6" s="236"/>
      <c r="PIZ6" s="236"/>
      <c r="PJA6" s="236"/>
      <c r="PJB6" s="236"/>
      <c r="PJC6" s="236"/>
      <c r="PJD6" s="236"/>
      <c r="PJE6" s="236"/>
      <c r="PJF6" s="236"/>
      <c r="PJG6" s="236"/>
      <c r="PJH6" s="236"/>
      <c r="PJI6" s="236"/>
      <c r="PJJ6" s="236"/>
      <c r="PJK6" s="236"/>
      <c r="PJL6" s="236"/>
      <c r="PJM6" s="236"/>
      <c r="PJN6" s="236"/>
      <c r="PJO6" s="236"/>
      <c r="PJP6" s="236"/>
      <c r="PJQ6" s="236"/>
      <c r="PJR6" s="236"/>
      <c r="PJS6" s="236"/>
      <c r="PJT6" s="236"/>
      <c r="PJU6" s="236"/>
      <c r="PJV6" s="236"/>
      <c r="PJW6" s="236"/>
      <c r="PJX6" s="236"/>
      <c r="PJY6" s="236"/>
      <c r="PJZ6" s="236"/>
      <c r="PKA6" s="236"/>
      <c r="PKB6" s="236"/>
      <c r="PKC6" s="236"/>
      <c r="PKD6" s="236"/>
      <c r="PKE6" s="236"/>
      <c r="PKF6" s="236"/>
      <c r="PKG6" s="236"/>
      <c r="PKH6" s="236"/>
      <c r="PKI6" s="236"/>
      <c r="PKJ6" s="236"/>
      <c r="PKK6" s="236"/>
      <c r="PKL6" s="236"/>
      <c r="PKM6" s="236"/>
      <c r="PKN6" s="236"/>
      <c r="PKO6" s="236"/>
      <c r="PKP6" s="236"/>
      <c r="PKQ6" s="236"/>
      <c r="PKR6" s="236"/>
      <c r="PKS6" s="236"/>
      <c r="PKT6" s="236"/>
      <c r="PKU6" s="236"/>
      <c r="PKV6" s="236"/>
      <c r="PKW6" s="236"/>
      <c r="PKX6" s="236"/>
      <c r="PKY6" s="236"/>
      <c r="PKZ6" s="236"/>
      <c r="PLA6" s="236"/>
      <c r="PLB6" s="236"/>
      <c r="PLC6" s="236"/>
      <c r="PLD6" s="236"/>
      <c r="PLE6" s="236"/>
      <c r="PLF6" s="236"/>
      <c r="PLG6" s="236"/>
      <c r="PLH6" s="236"/>
      <c r="PLI6" s="236"/>
      <c r="PLJ6" s="236"/>
      <c r="PLK6" s="236"/>
      <c r="PLL6" s="236"/>
      <c r="PLM6" s="236"/>
      <c r="PLN6" s="236"/>
      <c r="PLO6" s="236"/>
      <c r="PLP6" s="236"/>
      <c r="PLQ6" s="236"/>
      <c r="PLR6" s="236"/>
      <c r="PLS6" s="236"/>
      <c r="PLT6" s="236"/>
      <c r="PLU6" s="236"/>
      <c r="PLV6" s="236"/>
      <c r="PLW6" s="236"/>
      <c r="PLX6" s="236"/>
      <c r="PLY6" s="236"/>
      <c r="PLZ6" s="236"/>
      <c r="PMA6" s="236"/>
      <c r="PMB6" s="236"/>
      <c r="PMC6" s="236"/>
      <c r="PMD6" s="236"/>
      <c r="PME6" s="236"/>
      <c r="PMF6" s="236"/>
      <c r="PMG6" s="236"/>
      <c r="PMH6" s="236"/>
      <c r="PMI6" s="236"/>
      <c r="PMJ6" s="236"/>
      <c r="PMK6" s="236"/>
      <c r="PML6" s="236"/>
      <c r="PMM6" s="236"/>
      <c r="PMN6" s="236"/>
      <c r="PMO6" s="236"/>
      <c r="PMP6" s="236"/>
      <c r="PMQ6" s="236"/>
      <c r="PMR6" s="236"/>
      <c r="PMS6" s="236"/>
      <c r="PMT6" s="236"/>
      <c r="PMU6" s="236"/>
      <c r="PMV6" s="236"/>
      <c r="PMW6" s="236"/>
      <c r="PMX6" s="236"/>
      <c r="PMY6" s="236"/>
      <c r="PMZ6" s="236"/>
      <c r="PNA6" s="236"/>
      <c r="PNB6" s="236"/>
      <c r="PNC6" s="236"/>
      <c r="PND6" s="236"/>
      <c r="PNE6" s="236"/>
      <c r="PNF6" s="236"/>
      <c r="PNG6" s="236"/>
      <c r="PNH6" s="236"/>
      <c r="PNI6" s="236"/>
      <c r="PNJ6" s="236"/>
      <c r="PNK6" s="236"/>
      <c r="PNL6" s="236"/>
      <c r="PNM6" s="236"/>
      <c r="PNN6" s="236"/>
      <c r="PNO6" s="236"/>
      <c r="PNP6" s="236"/>
      <c r="PNQ6" s="236"/>
      <c r="PNR6" s="236"/>
      <c r="PNS6" s="236"/>
      <c r="PNT6" s="236"/>
      <c r="PNU6" s="236"/>
      <c r="PNV6" s="236"/>
      <c r="PNW6" s="236"/>
      <c r="PNX6" s="236"/>
      <c r="PNY6" s="236"/>
      <c r="PNZ6" s="236"/>
      <c r="POA6" s="236"/>
      <c r="POB6" s="236"/>
      <c r="POC6" s="236"/>
      <c r="POD6" s="236"/>
      <c r="POE6" s="236"/>
      <c r="POF6" s="236"/>
      <c r="POG6" s="236"/>
      <c r="POH6" s="236"/>
      <c r="POI6" s="236"/>
      <c r="POJ6" s="236"/>
      <c r="POK6" s="236"/>
      <c r="POL6" s="236"/>
      <c r="POM6" s="236"/>
      <c r="PON6" s="236"/>
      <c r="POO6" s="236"/>
      <c r="POP6" s="236"/>
      <c r="POQ6" s="236"/>
      <c r="POR6" s="236"/>
      <c r="POS6" s="236"/>
      <c r="POT6" s="236"/>
      <c r="POU6" s="236"/>
      <c r="POV6" s="236"/>
      <c r="POW6" s="236"/>
      <c r="POX6" s="236"/>
      <c r="POY6" s="236"/>
      <c r="POZ6" s="236"/>
      <c r="PPA6" s="236"/>
      <c r="PPB6" s="236"/>
      <c r="PPC6" s="236"/>
      <c r="PPD6" s="236"/>
      <c r="PPE6" s="236"/>
      <c r="PPF6" s="236"/>
      <c r="PPG6" s="236"/>
      <c r="PPH6" s="236"/>
      <c r="PPI6" s="236"/>
      <c r="PPJ6" s="236"/>
      <c r="PPK6" s="236"/>
      <c r="PPL6" s="236"/>
      <c r="PPM6" s="236"/>
      <c r="PPN6" s="236"/>
      <c r="PPO6" s="236"/>
      <c r="PPP6" s="236"/>
      <c r="PPQ6" s="236"/>
      <c r="PPR6" s="236"/>
      <c r="PPS6" s="236"/>
      <c r="PPT6" s="236"/>
      <c r="PPU6" s="236"/>
      <c r="PPV6" s="236"/>
      <c r="PPW6" s="236"/>
      <c r="PPX6" s="236"/>
      <c r="PPY6" s="236"/>
      <c r="PPZ6" s="236"/>
      <c r="PQA6" s="236"/>
      <c r="PQB6" s="236"/>
      <c r="PQC6" s="236"/>
      <c r="PQD6" s="236"/>
      <c r="PQE6" s="236"/>
      <c r="PQF6" s="236"/>
      <c r="PQG6" s="236"/>
      <c r="PQH6" s="236"/>
      <c r="PQI6" s="236"/>
      <c r="PQJ6" s="236"/>
      <c r="PQK6" s="236"/>
      <c r="PQL6" s="236"/>
      <c r="PQM6" s="236"/>
      <c r="PQN6" s="236"/>
      <c r="PQO6" s="236"/>
      <c r="PQP6" s="236"/>
      <c r="PQQ6" s="236"/>
      <c r="PQR6" s="236"/>
      <c r="PQS6" s="236"/>
      <c r="PQT6" s="236"/>
      <c r="PQU6" s="236"/>
      <c r="PQV6" s="236"/>
      <c r="PQW6" s="236"/>
      <c r="PQX6" s="236"/>
      <c r="PQY6" s="236"/>
      <c r="PQZ6" s="236"/>
      <c r="PRA6" s="236"/>
      <c r="PRB6" s="236"/>
      <c r="PRC6" s="236"/>
      <c r="PRD6" s="236"/>
      <c r="PRE6" s="236"/>
      <c r="PRF6" s="236"/>
      <c r="PRG6" s="236"/>
      <c r="PRH6" s="236"/>
      <c r="PRI6" s="236"/>
      <c r="PRJ6" s="236"/>
      <c r="PRK6" s="236"/>
      <c r="PRL6" s="236"/>
      <c r="PRM6" s="236"/>
      <c r="PRN6" s="236"/>
      <c r="PRO6" s="236"/>
      <c r="PRP6" s="236"/>
      <c r="PRQ6" s="236"/>
      <c r="PRR6" s="236"/>
      <c r="PRS6" s="236"/>
      <c r="PRT6" s="236"/>
      <c r="PRU6" s="236"/>
      <c r="PRV6" s="236"/>
      <c r="PRW6" s="236"/>
      <c r="PRX6" s="236"/>
      <c r="PRY6" s="236"/>
      <c r="PRZ6" s="236"/>
      <c r="PSA6" s="236"/>
      <c r="PSB6" s="236"/>
      <c r="PSC6" s="236"/>
      <c r="PSD6" s="236"/>
      <c r="PSE6" s="236"/>
      <c r="PSF6" s="236"/>
      <c r="PSG6" s="236"/>
      <c r="PSH6" s="236"/>
      <c r="PSI6" s="236"/>
      <c r="PSJ6" s="236"/>
      <c r="PSK6" s="236"/>
      <c r="PSL6" s="236"/>
      <c r="PSM6" s="236"/>
      <c r="PSN6" s="236"/>
      <c r="PSO6" s="236"/>
      <c r="PSP6" s="236"/>
      <c r="PSQ6" s="236"/>
      <c r="PSR6" s="236"/>
      <c r="PSS6" s="236"/>
      <c r="PST6" s="236"/>
      <c r="PSU6" s="236"/>
      <c r="PSV6" s="236"/>
      <c r="PSW6" s="236"/>
      <c r="PSX6" s="236"/>
      <c r="PSY6" s="236"/>
      <c r="PSZ6" s="236"/>
      <c r="PTA6" s="236"/>
      <c r="PTB6" s="236"/>
      <c r="PTC6" s="236"/>
      <c r="PTD6" s="236"/>
      <c r="PTE6" s="236"/>
      <c r="PTF6" s="236"/>
      <c r="PTG6" s="236"/>
      <c r="PTH6" s="236"/>
      <c r="PTI6" s="236"/>
      <c r="PTJ6" s="236"/>
      <c r="PTK6" s="236"/>
      <c r="PTL6" s="236"/>
      <c r="PTM6" s="236"/>
      <c r="PTN6" s="236"/>
      <c r="PTO6" s="236"/>
      <c r="PTP6" s="236"/>
      <c r="PTQ6" s="236"/>
      <c r="PTR6" s="236"/>
      <c r="PTS6" s="236"/>
      <c r="PTT6" s="236"/>
      <c r="PTU6" s="236"/>
      <c r="PTV6" s="236"/>
      <c r="PTW6" s="236"/>
      <c r="PTX6" s="236"/>
      <c r="PTY6" s="236"/>
      <c r="PTZ6" s="236"/>
      <c r="PUA6" s="236"/>
      <c r="PUB6" s="236"/>
      <c r="PUC6" s="236"/>
      <c r="PUD6" s="236"/>
      <c r="PUE6" s="236"/>
      <c r="PUF6" s="236"/>
      <c r="PUG6" s="236"/>
      <c r="PUH6" s="236"/>
      <c r="PUI6" s="236"/>
      <c r="PUJ6" s="236"/>
      <c r="PUK6" s="236"/>
      <c r="PUL6" s="236"/>
      <c r="PUM6" s="236"/>
      <c r="PUN6" s="236"/>
      <c r="PUO6" s="236"/>
      <c r="PUP6" s="236"/>
      <c r="PUQ6" s="236"/>
      <c r="PUR6" s="236"/>
      <c r="PUS6" s="236"/>
      <c r="PUT6" s="236"/>
      <c r="PUU6" s="236"/>
      <c r="PUV6" s="236"/>
      <c r="PUW6" s="236"/>
      <c r="PUX6" s="236"/>
      <c r="PUY6" s="236"/>
      <c r="PUZ6" s="236"/>
      <c r="PVA6" s="236"/>
      <c r="PVB6" s="236"/>
      <c r="PVC6" s="236"/>
      <c r="PVD6" s="236"/>
      <c r="PVE6" s="236"/>
      <c r="PVF6" s="236"/>
      <c r="PVG6" s="236"/>
      <c r="PVH6" s="236"/>
      <c r="PVI6" s="236"/>
      <c r="PVJ6" s="236"/>
      <c r="PVK6" s="236"/>
      <c r="PVL6" s="236"/>
      <c r="PVM6" s="236"/>
      <c r="PVN6" s="236"/>
      <c r="PVO6" s="236"/>
      <c r="PVP6" s="236"/>
      <c r="PVQ6" s="236"/>
      <c r="PVR6" s="236"/>
      <c r="PVS6" s="236"/>
      <c r="PVT6" s="236"/>
      <c r="PVU6" s="236"/>
      <c r="PVV6" s="236"/>
      <c r="PVW6" s="236"/>
      <c r="PVX6" s="236"/>
      <c r="PVY6" s="236"/>
      <c r="PVZ6" s="236"/>
      <c r="PWA6" s="236"/>
      <c r="PWB6" s="236"/>
      <c r="PWC6" s="236"/>
      <c r="PWD6" s="236"/>
      <c r="PWE6" s="236"/>
      <c r="PWF6" s="236"/>
      <c r="PWG6" s="236"/>
      <c r="PWH6" s="236"/>
      <c r="PWI6" s="236"/>
      <c r="PWJ6" s="236"/>
      <c r="PWK6" s="236"/>
      <c r="PWL6" s="236"/>
      <c r="PWM6" s="236"/>
      <c r="PWN6" s="236"/>
      <c r="PWO6" s="236"/>
      <c r="PWP6" s="236"/>
      <c r="PWQ6" s="236"/>
      <c r="PWR6" s="236"/>
      <c r="PWS6" s="236"/>
      <c r="PWT6" s="236"/>
      <c r="PWU6" s="236"/>
      <c r="PWV6" s="236"/>
      <c r="PWW6" s="236"/>
      <c r="PWX6" s="236"/>
      <c r="PWY6" s="236"/>
      <c r="PWZ6" s="236"/>
      <c r="PXA6" s="236"/>
      <c r="PXB6" s="236"/>
      <c r="PXC6" s="236"/>
      <c r="PXD6" s="236"/>
      <c r="PXE6" s="236"/>
      <c r="PXF6" s="236"/>
      <c r="PXG6" s="236"/>
      <c r="PXH6" s="236"/>
      <c r="PXI6" s="236"/>
      <c r="PXJ6" s="236"/>
      <c r="PXK6" s="236"/>
      <c r="PXL6" s="236"/>
      <c r="PXM6" s="236"/>
      <c r="PXN6" s="236"/>
      <c r="PXO6" s="236"/>
      <c r="PXP6" s="236"/>
      <c r="PXQ6" s="236"/>
      <c r="PXR6" s="236"/>
      <c r="PXS6" s="236"/>
      <c r="PXT6" s="236"/>
      <c r="PXU6" s="236"/>
      <c r="PXV6" s="236"/>
      <c r="PXW6" s="236"/>
      <c r="PXX6" s="236"/>
      <c r="PXY6" s="236"/>
      <c r="PXZ6" s="236"/>
      <c r="PYA6" s="236"/>
      <c r="PYB6" s="236"/>
      <c r="PYC6" s="236"/>
      <c r="PYD6" s="236"/>
      <c r="PYE6" s="236"/>
      <c r="PYF6" s="236"/>
      <c r="PYG6" s="236"/>
      <c r="PYH6" s="236"/>
      <c r="PYI6" s="236"/>
      <c r="PYJ6" s="236"/>
      <c r="PYK6" s="236"/>
      <c r="PYL6" s="236"/>
      <c r="PYM6" s="236"/>
      <c r="PYN6" s="236"/>
      <c r="PYO6" s="236"/>
      <c r="PYP6" s="236"/>
      <c r="PYQ6" s="236"/>
      <c r="PYR6" s="236"/>
      <c r="PYS6" s="236"/>
      <c r="PYT6" s="236"/>
      <c r="PYU6" s="236"/>
      <c r="PYV6" s="236"/>
      <c r="PYW6" s="236"/>
      <c r="PYX6" s="236"/>
      <c r="PYY6" s="236"/>
      <c r="PYZ6" s="236"/>
      <c r="PZA6" s="236"/>
      <c r="PZB6" s="236"/>
      <c r="PZC6" s="236"/>
      <c r="PZD6" s="236"/>
      <c r="PZE6" s="236"/>
      <c r="PZF6" s="236"/>
      <c r="PZG6" s="236"/>
      <c r="PZH6" s="236"/>
      <c r="PZI6" s="236"/>
      <c r="PZJ6" s="236"/>
      <c r="PZK6" s="236"/>
      <c r="PZL6" s="236"/>
      <c r="PZM6" s="236"/>
      <c r="PZN6" s="236"/>
      <c r="PZO6" s="236"/>
      <c r="PZP6" s="236"/>
      <c r="PZQ6" s="236"/>
      <c r="PZR6" s="236"/>
      <c r="PZS6" s="236"/>
      <c r="PZT6" s="236"/>
      <c r="PZU6" s="236"/>
      <c r="PZV6" s="236"/>
      <c r="PZW6" s="236"/>
      <c r="PZX6" s="236"/>
      <c r="PZY6" s="236"/>
      <c r="PZZ6" s="236"/>
      <c r="QAA6" s="236"/>
      <c r="QAB6" s="236"/>
      <c r="QAC6" s="236"/>
      <c r="QAD6" s="236"/>
      <c r="QAE6" s="236"/>
      <c r="QAF6" s="236"/>
      <c r="QAG6" s="236"/>
      <c r="QAH6" s="236"/>
      <c r="QAI6" s="236"/>
      <c r="QAJ6" s="236"/>
      <c r="QAK6" s="236"/>
      <c r="QAL6" s="236"/>
      <c r="QAM6" s="236"/>
      <c r="QAN6" s="236"/>
      <c r="QAO6" s="236"/>
      <c r="QAP6" s="236"/>
      <c r="QAQ6" s="236"/>
      <c r="QAR6" s="236"/>
      <c r="QAS6" s="236"/>
      <c r="QAT6" s="236"/>
      <c r="QAU6" s="236"/>
      <c r="QAV6" s="236"/>
      <c r="QAW6" s="236"/>
      <c r="QAX6" s="236"/>
      <c r="QAY6" s="236"/>
      <c r="QAZ6" s="236"/>
      <c r="QBA6" s="236"/>
      <c r="QBB6" s="236"/>
      <c r="QBC6" s="236"/>
      <c r="QBD6" s="236"/>
      <c r="QBE6" s="236"/>
      <c r="QBF6" s="236"/>
      <c r="QBG6" s="236"/>
      <c r="QBH6" s="236"/>
      <c r="QBI6" s="236"/>
      <c r="QBJ6" s="236"/>
      <c r="QBK6" s="236"/>
      <c r="QBL6" s="236"/>
      <c r="QBM6" s="236"/>
      <c r="QBN6" s="236"/>
      <c r="QBO6" s="236"/>
      <c r="QBP6" s="236"/>
      <c r="QBQ6" s="236"/>
      <c r="QBR6" s="236"/>
      <c r="QBS6" s="236"/>
      <c r="QBT6" s="236"/>
      <c r="QBU6" s="236"/>
      <c r="QBV6" s="236"/>
      <c r="QBW6" s="236"/>
      <c r="QBX6" s="236"/>
      <c r="QBY6" s="236"/>
      <c r="QBZ6" s="236"/>
      <c r="QCA6" s="236"/>
      <c r="QCB6" s="236"/>
      <c r="QCC6" s="236"/>
      <c r="QCD6" s="236"/>
      <c r="QCE6" s="236"/>
      <c r="QCF6" s="236"/>
      <c r="QCG6" s="236"/>
      <c r="QCH6" s="236"/>
      <c r="QCI6" s="236"/>
      <c r="QCJ6" s="236"/>
      <c r="QCK6" s="236"/>
      <c r="QCL6" s="236"/>
      <c r="QCM6" s="236"/>
      <c r="QCN6" s="236"/>
      <c r="QCO6" s="236"/>
      <c r="QCP6" s="236"/>
      <c r="QCQ6" s="236"/>
      <c r="QCR6" s="236"/>
      <c r="QCS6" s="236"/>
      <c r="QCT6" s="236"/>
      <c r="QCU6" s="236"/>
      <c r="QCV6" s="236"/>
      <c r="QCW6" s="236"/>
      <c r="QCX6" s="236"/>
      <c r="QCY6" s="236"/>
      <c r="QCZ6" s="236"/>
      <c r="QDA6" s="236"/>
      <c r="QDB6" s="236"/>
      <c r="QDC6" s="236"/>
      <c r="QDD6" s="236"/>
      <c r="QDE6" s="236"/>
      <c r="QDF6" s="236"/>
      <c r="QDG6" s="236"/>
      <c r="QDH6" s="236"/>
      <c r="QDI6" s="236"/>
      <c r="QDJ6" s="236"/>
      <c r="QDK6" s="236"/>
      <c r="QDL6" s="236"/>
      <c r="QDM6" s="236"/>
      <c r="QDN6" s="236"/>
      <c r="QDO6" s="236"/>
      <c r="QDP6" s="236"/>
      <c r="QDQ6" s="236"/>
      <c r="QDR6" s="236"/>
      <c r="QDS6" s="236"/>
      <c r="QDT6" s="236"/>
      <c r="QDU6" s="236"/>
      <c r="QDV6" s="236"/>
      <c r="QDW6" s="236"/>
      <c r="QDX6" s="236"/>
      <c r="QDY6" s="236"/>
      <c r="QDZ6" s="236"/>
      <c r="QEA6" s="236"/>
      <c r="QEB6" s="236"/>
      <c r="QEC6" s="236"/>
      <c r="QED6" s="236"/>
      <c r="QEE6" s="236"/>
      <c r="QEF6" s="236"/>
      <c r="QEG6" s="236"/>
      <c r="QEH6" s="236"/>
      <c r="QEI6" s="236"/>
      <c r="QEJ6" s="236"/>
      <c r="QEK6" s="236"/>
      <c r="QEL6" s="236"/>
      <c r="QEM6" s="236"/>
      <c r="QEN6" s="236"/>
      <c r="QEO6" s="236"/>
      <c r="QEP6" s="236"/>
      <c r="QEQ6" s="236"/>
      <c r="QER6" s="236"/>
      <c r="QES6" s="236"/>
      <c r="QET6" s="236"/>
      <c r="QEU6" s="236"/>
      <c r="QEV6" s="236"/>
      <c r="QEW6" s="236"/>
      <c r="QEX6" s="236"/>
      <c r="QEY6" s="236"/>
      <c r="QEZ6" s="236"/>
      <c r="QFA6" s="236"/>
      <c r="QFB6" s="236"/>
      <c r="QFC6" s="236"/>
      <c r="QFD6" s="236"/>
      <c r="QFE6" s="236"/>
      <c r="QFF6" s="236"/>
      <c r="QFG6" s="236"/>
      <c r="QFH6" s="236"/>
      <c r="QFI6" s="236"/>
      <c r="QFJ6" s="236"/>
      <c r="QFK6" s="236"/>
      <c r="QFL6" s="236"/>
      <c r="QFM6" s="236"/>
      <c r="QFN6" s="236"/>
      <c r="QFO6" s="236"/>
      <c r="QFP6" s="236"/>
      <c r="QFQ6" s="236"/>
      <c r="QFR6" s="236"/>
      <c r="QFS6" s="236"/>
      <c r="QFT6" s="236"/>
      <c r="QFU6" s="236"/>
      <c r="QFV6" s="236"/>
      <c r="QFW6" s="236"/>
      <c r="QFX6" s="236"/>
      <c r="QFY6" s="236"/>
      <c r="QFZ6" s="236"/>
      <c r="QGA6" s="236"/>
      <c r="QGB6" s="236"/>
      <c r="QGC6" s="236"/>
      <c r="QGD6" s="236"/>
      <c r="QGE6" s="236"/>
      <c r="QGF6" s="236"/>
      <c r="QGG6" s="236"/>
      <c r="QGH6" s="236"/>
      <c r="QGI6" s="236"/>
      <c r="QGJ6" s="236"/>
      <c r="QGK6" s="236"/>
      <c r="QGL6" s="236"/>
      <c r="QGM6" s="236"/>
      <c r="QGN6" s="236"/>
      <c r="QGO6" s="236"/>
      <c r="QGP6" s="236"/>
      <c r="QGQ6" s="236"/>
      <c r="QGR6" s="236"/>
      <c r="QGS6" s="236"/>
      <c r="QGT6" s="236"/>
      <c r="QGU6" s="236"/>
      <c r="QGV6" s="236"/>
      <c r="QGW6" s="236"/>
      <c r="QGX6" s="236"/>
      <c r="QGY6" s="236"/>
      <c r="QGZ6" s="236"/>
      <c r="QHA6" s="236"/>
      <c r="QHB6" s="236"/>
      <c r="QHC6" s="236"/>
      <c r="QHD6" s="236"/>
      <c r="QHE6" s="236"/>
      <c r="QHF6" s="236"/>
      <c r="QHG6" s="236"/>
      <c r="QHH6" s="236"/>
      <c r="QHI6" s="236"/>
      <c r="QHJ6" s="236"/>
      <c r="QHK6" s="236"/>
      <c r="QHL6" s="236"/>
      <c r="QHM6" s="236"/>
      <c r="QHN6" s="236"/>
      <c r="QHO6" s="236"/>
      <c r="QHP6" s="236"/>
      <c r="QHQ6" s="236"/>
      <c r="QHR6" s="236"/>
      <c r="QHS6" s="236"/>
      <c r="QHT6" s="236"/>
      <c r="QHU6" s="236"/>
      <c r="QHV6" s="236"/>
      <c r="QHW6" s="236"/>
      <c r="QHX6" s="236"/>
      <c r="QHY6" s="236"/>
      <c r="QHZ6" s="236"/>
      <c r="QIA6" s="236"/>
      <c r="QIB6" s="236"/>
      <c r="QIC6" s="236"/>
      <c r="QID6" s="236"/>
      <c r="QIE6" s="236"/>
      <c r="QIF6" s="236"/>
      <c r="QIG6" s="236"/>
      <c r="QIH6" s="236"/>
      <c r="QII6" s="236"/>
      <c r="QIJ6" s="236"/>
      <c r="QIK6" s="236"/>
      <c r="QIL6" s="236"/>
      <c r="QIM6" s="236"/>
      <c r="QIN6" s="236"/>
      <c r="QIO6" s="236"/>
      <c r="QIP6" s="236"/>
      <c r="QIQ6" s="236"/>
      <c r="QIR6" s="236"/>
      <c r="QIS6" s="236"/>
      <c r="QIT6" s="236"/>
      <c r="QIU6" s="236"/>
      <c r="QIV6" s="236"/>
      <c r="QIW6" s="236"/>
      <c r="QIX6" s="236"/>
      <c r="QIY6" s="236"/>
      <c r="QIZ6" s="236"/>
      <c r="QJA6" s="236"/>
      <c r="QJB6" s="236"/>
      <c r="QJC6" s="236"/>
      <c r="QJD6" s="236"/>
      <c r="QJE6" s="236"/>
      <c r="QJF6" s="236"/>
      <c r="QJG6" s="236"/>
      <c r="QJH6" s="236"/>
      <c r="QJI6" s="236"/>
      <c r="QJJ6" s="236"/>
      <c r="QJK6" s="236"/>
      <c r="QJL6" s="236"/>
      <c r="QJM6" s="236"/>
      <c r="QJN6" s="236"/>
      <c r="QJO6" s="236"/>
      <c r="QJP6" s="236"/>
      <c r="QJQ6" s="236"/>
      <c r="QJR6" s="236"/>
      <c r="QJS6" s="236"/>
      <c r="QJT6" s="236"/>
      <c r="QJU6" s="236"/>
      <c r="QJV6" s="236"/>
      <c r="QJW6" s="236"/>
      <c r="QJX6" s="236"/>
      <c r="QJY6" s="236"/>
      <c r="QJZ6" s="236"/>
      <c r="QKA6" s="236"/>
      <c r="QKB6" s="236"/>
      <c r="QKC6" s="236"/>
      <c r="QKD6" s="236"/>
      <c r="QKE6" s="236"/>
      <c r="QKF6" s="236"/>
      <c r="QKG6" s="236"/>
      <c r="QKH6" s="236"/>
      <c r="QKI6" s="236"/>
      <c r="QKJ6" s="236"/>
      <c r="QKK6" s="236"/>
      <c r="QKL6" s="236"/>
      <c r="QKM6" s="236"/>
      <c r="QKN6" s="236"/>
      <c r="QKO6" s="236"/>
      <c r="QKP6" s="236"/>
      <c r="QKQ6" s="236"/>
      <c r="QKR6" s="236"/>
      <c r="QKS6" s="236"/>
      <c r="QKT6" s="236"/>
      <c r="QKU6" s="236"/>
      <c r="QKV6" s="236"/>
      <c r="QKW6" s="236"/>
      <c r="QKX6" s="236"/>
      <c r="QKY6" s="236"/>
      <c r="QKZ6" s="236"/>
      <c r="QLA6" s="236"/>
      <c r="QLB6" s="236"/>
      <c r="QLC6" s="236"/>
      <c r="QLD6" s="236"/>
      <c r="QLE6" s="236"/>
      <c r="QLF6" s="236"/>
      <c r="QLG6" s="236"/>
      <c r="QLH6" s="236"/>
      <c r="QLI6" s="236"/>
      <c r="QLJ6" s="236"/>
      <c r="QLK6" s="236"/>
      <c r="QLL6" s="236"/>
      <c r="QLM6" s="236"/>
      <c r="QLN6" s="236"/>
      <c r="QLO6" s="236"/>
      <c r="QLP6" s="236"/>
      <c r="QLQ6" s="236"/>
      <c r="QLR6" s="236"/>
      <c r="QLS6" s="236"/>
      <c r="QLT6" s="236"/>
      <c r="QLU6" s="236"/>
      <c r="QLV6" s="236"/>
      <c r="QLW6" s="236"/>
      <c r="QLX6" s="236"/>
      <c r="QLY6" s="236"/>
      <c r="QLZ6" s="236"/>
      <c r="QMA6" s="236"/>
      <c r="QMB6" s="236"/>
      <c r="QMC6" s="236"/>
      <c r="QMD6" s="236"/>
      <c r="QME6" s="236"/>
      <c r="QMF6" s="236"/>
      <c r="QMG6" s="236"/>
      <c r="QMH6" s="236"/>
      <c r="QMI6" s="236"/>
      <c r="QMJ6" s="236"/>
      <c r="QMK6" s="236"/>
      <c r="QML6" s="236"/>
      <c r="QMM6" s="236"/>
      <c r="QMN6" s="236"/>
      <c r="QMO6" s="236"/>
      <c r="QMP6" s="236"/>
      <c r="QMQ6" s="236"/>
      <c r="QMR6" s="236"/>
      <c r="QMS6" s="236"/>
      <c r="QMT6" s="236"/>
      <c r="QMU6" s="236"/>
      <c r="QMV6" s="236"/>
      <c r="QMW6" s="236"/>
      <c r="QMX6" s="236"/>
      <c r="QMY6" s="236"/>
      <c r="QMZ6" s="236"/>
      <c r="QNA6" s="236"/>
      <c r="QNB6" s="236"/>
      <c r="QNC6" s="236"/>
      <c r="QND6" s="236"/>
      <c r="QNE6" s="236"/>
      <c r="QNF6" s="236"/>
      <c r="QNG6" s="236"/>
      <c r="QNH6" s="236"/>
      <c r="QNI6" s="236"/>
      <c r="QNJ6" s="236"/>
      <c r="QNK6" s="236"/>
      <c r="QNL6" s="236"/>
      <c r="QNM6" s="236"/>
      <c r="QNN6" s="236"/>
      <c r="QNO6" s="236"/>
      <c r="QNP6" s="236"/>
      <c r="QNQ6" s="236"/>
      <c r="QNR6" s="236"/>
      <c r="QNS6" s="236"/>
      <c r="QNT6" s="236"/>
      <c r="QNU6" s="236"/>
      <c r="QNV6" s="236"/>
      <c r="QNW6" s="236"/>
      <c r="QNX6" s="236"/>
      <c r="QNY6" s="236"/>
      <c r="QNZ6" s="236"/>
      <c r="QOA6" s="236"/>
      <c r="QOB6" s="236"/>
      <c r="QOC6" s="236"/>
      <c r="QOD6" s="236"/>
      <c r="QOE6" s="236"/>
      <c r="QOF6" s="236"/>
      <c r="QOG6" s="236"/>
      <c r="QOH6" s="236"/>
      <c r="QOI6" s="236"/>
      <c r="QOJ6" s="236"/>
      <c r="QOK6" s="236"/>
      <c r="QOL6" s="236"/>
      <c r="QOM6" s="236"/>
      <c r="QON6" s="236"/>
      <c r="QOO6" s="236"/>
      <c r="QOP6" s="236"/>
      <c r="QOQ6" s="236"/>
      <c r="QOR6" s="236"/>
      <c r="QOS6" s="236"/>
      <c r="QOT6" s="236"/>
      <c r="QOU6" s="236"/>
      <c r="QOV6" s="236"/>
      <c r="QOW6" s="236"/>
      <c r="QOX6" s="236"/>
      <c r="QOY6" s="236"/>
      <c r="QOZ6" s="236"/>
      <c r="QPA6" s="236"/>
      <c r="QPB6" s="236"/>
      <c r="QPC6" s="236"/>
      <c r="QPD6" s="236"/>
      <c r="QPE6" s="236"/>
      <c r="QPF6" s="236"/>
      <c r="QPG6" s="236"/>
      <c r="QPH6" s="236"/>
      <c r="QPI6" s="236"/>
      <c r="QPJ6" s="236"/>
      <c r="QPK6" s="236"/>
      <c r="QPL6" s="236"/>
      <c r="QPM6" s="236"/>
      <c r="QPN6" s="236"/>
      <c r="QPO6" s="236"/>
      <c r="QPP6" s="236"/>
      <c r="QPQ6" s="236"/>
      <c r="QPR6" s="236"/>
      <c r="QPS6" s="236"/>
      <c r="QPT6" s="236"/>
      <c r="QPU6" s="236"/>
      <c r="QPV6" s="236"/>
      <c r="QPW6" s="236"/>
      <c r="QPX6" s="236"/>
      <c r="QPY6" s="236"/>
      <c r="QPZ6" s="236"/>
      <c r="QQA6" s="236"/>
      <c r="QQB6" s="236"/>
      <c r="QQC6" s="236"/>
      <c r="QQD6" s="236"/>
      <c r="QQE6" s="236"/>
      <c r="QQF6" s="236"/>
      <c r="QQG6" s="236"/>
      <c r="QQH6" s="236"/>
      <c r="QQI6" s="236"/>
      <c r="QQJ6" s="236"/>
      <c r="QQK6" s="236"/>
      <c r="QQL6" s="236"/>
      <c r="QQM6" s="236"/>
      <c r="QQN6" s="236"/>
      <c r="QQO6" s="236"/>
      <c r="QQP6" s="236"/>
      <c r="QQQ6" s="236"/>
      <c r="QQR6" s="236"/>
      <c r="QQS6" s="236"/>
      <c r="QQT6" s="236"/>
      <c r="QQU6" s="236"/>
      <c r="QQV6" s="236"/>
      <c r="QQW6" s="236"/>
      <c r="QQX6" s="236"/>
      <c r="QQY6" s="236"/>
      <c r="QQZ6" s="236"/>
      <c r="QRA6" s="236"/>
      <c r="QRB6" s="236"/>
      <c r="QRC6" s="236"/>
      <c r="QRD6" s="236"/>
      <c r="QRE6" s="236"/>
      <c r="QRF6" s="236"/>
      <c r="QRG6" s="236"/>
      <c r="QRH6" s="236"/>
      <c r="QRI6" s="236"/>
      <c r="QRJ6" s="236"/>
      <c r="QRK6" s="236"/>
      <c r="QRL6" s="236"/>
      <c r="QRM6" s="236"/>
      <c r="QRN6" s="236"/>
      <c r="QRO6" s="236"/>
      <c r="QRP6" s="236"/>
      <c r="QRQ6" s="236"/>
      <c r="QRR6" s="236"/>
      <c r="QRS6" s="236"/>
      <c r="QRT6" s="236"/>
      <c r="QRU6" s="236"/>
      <c r="QRV6" s="236"/>
      <c r="QRW6" s="236"/>
      <c r="QRX6" s="236"/>
      <c r="QRY6" s="236"/>
      <c r="QRZ6" s="236"/>
      <c r="QSA6" s="236"/>
      <c r="QSB6" s="236"/>
      <c r="QSC6" s="236"/>
      <c r="QSD6" s="236"/>
      <c r="QSE6" s="236"/>
      <c r="QSF6" s="236"/>
      <c r="QSG6" s="236"/>
      <c r="QSH6" s="236"/>
      <c r="QSI6" s="236"/>
      <c r="QSJ6" s="236"/>
      <c r="QSK6" s="236"/>
      <c r="QSL6" s="236"/>
      <c r="QSM6" s="236"/>
      <c r="QSN6" s="236"/>
      <c r="QSO6" s="236"/>
      <c r="QSP6" s="236"/>
      <c r="QSQ6" s="236"/>
      <c r="QSR6" s="236"/>
      <c r="QSS6" s="236"/>
      <c r="QST6" s="236"/>
      <c r="QSU6" s="236"/>
      <c r="QSV6" s="236"/>
      <c r="QSW6" s="236"/>
      <c r="QSX6" s="236"/>
      <c r="QSY6" s="236"/>
      <c r="QSZ6" s="236"/>
      <c r="QTA6" s="236"/>
      <c r="QTB6" s="236"/>
      <c r="QTC6" s="236"/>
      <c r="QTD6" s="236"/>
      <c r="QTE6" s="236"/>
      <c r="QTF6" s="236"/>
      <c r="QTG6" s="236"/>
      <c r="QTH6" s="236"/>
      <c r="QTI6" s="236"/>
      <c r="QTJ6" s="236"/>
      <c r="QTK6" s="236"/>
      <c r="QTL6" s="236"/>
      <c r="QTM6" s="236"/>
      <c r="QTN6" s="236"/>
      <c r="QTO6" s="236"/>
      <c r="QTP6" s="236"/>
      <c r="QTQ6" s="236"/>
      <c r="QTR6" s="236"/>
      <c r="QTS6" s="236"/>
      <c r="QTT6" s="236"/>
      <c r="QTU6" s="236"/>
      <c r="QTV6" s="236"/>
      <c r="QTW6" s="236"/>
      <c r="QTX6" s="236"/>
      <c r="QTY6" s="236"/>
      <c r="QTZ6" s="236"/>
      <c r="QUA6" s="236"/>
      <c r="QUB6" s="236"/>
      <c r="QUC6" s="236"/>
      <c r="QUD6" s="236"/>
      <c r="QUE6" s="236"/>
      <c r="QUF6" s="236"/>
      <c r="QUG6" s="236"/>
      <c r="QUH6" s="236"/>
      <c r="QUI6" s="236"/>
      <c r="QUJ6" s="236"/>
      <c r="QUK6" s="236"/>
      <c r="QUL6" s="236"/>
      <c r="QUM6" s="236"/>
      <c r="QUN6" s="236"/>
      <c r="QUO6" s="236"/>
      <c r="QUP6" s="236"/>
      <c r="QUQ6" s="236"/>
      <c r="QUR6" s="236"/>
      <c r="QUS6" s="236"/>
      <c r="QUT6" s="236"/>
      <c r="QUU6" s="236"/>
      <c r="QUV6" s="236"/>
      <c r="QUW6" s="236"/>
      <c r="QUX6" s="236"/>
      <c r="QUY6" s="236"/>
      <c r="QUZ6" s="236"/>
      <c r="QVA6" s="236"/>
      <c r="QVB6" s="236"/>
      <c r="QVC6" s="236"/>
      <c r="QVD6" s="236"/>
      <c r="QVE6" s="236"/>
      <c r="QVF6" s="236"/>
      <c r="QVG6" s="236"/>
      <c r="QVH6" s="236"/>
      <c r="QVI6" s="236"/>
      <c r="QVJ6" s="236"/>
      <c r="QVK6" s="236"/>
      <c r="QVL6" s="236"/>
      <c r="QVM6" s="236"/>
      <c r="QVN6" s="236"/>
      <c r="QVO6" s="236"/>
      <c r="QVP6" s="236"/>
      <c r="QVQ6" s="236"/>
      <c r="QVR6" s="236"/>
      <c r="QVS6" s="236"/>
      <c r="QVT6" s="236"/>
      <c r="QVU6" s="236"/>
      <c r="QVV6" s="236"/>
      <c r="QVW6" s="236"/>
      <c r="QVX6" s="236"/>
      <c r="QVY6" s="236"/>
      <c r="QVZ6" s="236"/>
      <c r="QWA6" s="236"/>
      <c r="QWB6" s="236"/>
      <c r="QWC6" s="236"/>
      <c r="QWD6" s="236"/>
      <c r="QWE6" s="236"/>
      <c r="QWF6" s="236"/>
      <c r="QWG6" s="236"/>
      <c r="QWH6" s="236"/>
      <c r="QWI6" s="236"/>
      <c r="QWJ6" s="236"/>
      <c r="QWK6" s="236"/>
      <c r="QWL6" s="236"/>
      <c r="QWM6" s="236"/>
      <c r="QWN6" s="236"/>
      <c r="QWO6" s="236"/>
      <c r="QWP6" s="236"/>
      <c r="QWQ6" s="236"/>
      <c r="QWR6" s="236"/>
      <c r="QWS6" s="236"/>
      <c r="QWT6" s="236"/>
      <c r="QWU6" s="236"/>
      <c r="QWV6" s="236"/>
      <c r="QWW6" s="236"/>
      <c r="QWX6" s="236"/>
      <c r="QWY6" s="236"/>
      <c r="QWZ6" s="236"/>
      <c r="QXA6" s="236"/>
      <c r="QXB6" s="236"/>
      <c r="QXC6" s="236"/>
      <c r="QXD6" s="236"/>
      <c r="QXE6" s="236"/>
      <c r="QXF6" s="236"/>
      <c r="QXG6" s="236"/>
      <c r="QXH6" s="236"/>
      <c r="QXI6" s="236"/>
      <c r="QXJ6" s="236"/>
      <c r="QXK6" s="236"/>
      <c r="QXL6" s="236"/>
      <c r="QXM6" s="236"/>
      <c r="QXN6" s="236"/>
      <c r="QXO6" s="236"/>
      <c r="QXP6" s="236"/>
      <c r="QXQ6" s="236"/>
      <c r="QXR6" s="236"/>
      <c r="QXS6" s="236"/>
      <c r="QXT6" s="236"/>
      <c r="QXU6" s="236"/>
      <c r="QXV6" s="236"/>
      <c r="QXW6" s="236"/>
      <c r="QXX6" s="236"/>
      <c r="QXY6" s="236"/>
      <c r="QXZ6" s="236"/>
      <c r="QYA6" s="236"/>
      <c r="QYB6" s="236"/>
      <c r="QYC6" s="236"/>
      <c r="QYD6" s="236"/>
      <c r="QYE6" s="236"/>
      <c r="QYF6" s="236"/>
      <c r="QYG6" s="236"/>
      <c r="QYH6" s="236"/>
      <c r="QYI6" s="236"/>
      <c r="QYJ6" s="236"/>
      <c r="QYK6" s="236"/>
      <c r="QYL6" s="236"/>
      <c r="QYM6" s="236"/>
      <c r="QYN6" s="236"/>
      <c r="QYO6" s="236"/>
      <c r="QYP6" s="236"/>
      <c r="QYQ6" s="236"/>
      <c r="QYR6" s="236"/>
      <c r="QYS6" s="236"/>
      <c r="QYT6" s="236"/>
      <c r="QYU6" s="236"/>
      <c r="QYV6" s="236"/>
      <c r="QYW6" s="236"/>
      <c r="QYX6" s="236"/>
      <c r="QYY6" s="236"/>
      <c r="QYZ6" s="236"/>
      <c r="QZA6" s="236"/>
      <c r="QZB6" s="236"/>
      <c r="QZC6" s="236"/>
      <c r="QZD6" s="236"/>
      <c r="QZE6" s="236"/>
      <c r="QZF6" s="236"/>
      <c r="QZG6" s="236"/>
      <c r="QZH6" s="236"/>
      <c r="QZI6" s="236"/>
      <c r="QZJ6" s="236"/>
      <c r="QZK6" s="236"/>
      <c r="QZL6" s="236"/>
      <c r="QZM6" s="236"/>
      <c r="QZN6" s="236"/>
      <c r="QZO6" s="236"/>
      <c r="QZP6" s="236"/>
      <c r="QZQ6" s="236"/>
      <c r="QZR6" s="236"/>
      <c r="QZS6" s="236"/>
      <c r="QZT6" s="236"/>
      <c r="QZU6" s="236"/>
      <c r="QZV6" s="236"/>
      <c r="QZW6" s="236"/>
      <c r="QZX6" s="236"/>
      <c r="QZY6" s="236"/>
      <c r="QZZ6" s="236"/>
      <c r="RAA6" s="236"/>
      <c r="RAB6" s="236"/>
      <c r="RAC6" s="236"/>
      <c r="RAD6" s="236"/>
      <c r="RAE6" s="236"/>
      <c r="RAF6" s="236"/>
      <c r="RAG6" s="236"/>
      <c r="RAH6" s="236"/>
      <c r="RAI6" s="236"/>
      <c r="RAJ6" s="236"/>
      <c r="RAK6" s="236"/>
      <c r="RAL6" s="236"/>
      <c r="RAM6" s="236"/>
      <c r="RAN6" s="236"/>
      <c r="RAO6" s="236"/>
      <c r="RAP6" s="236"/>
      <c r="RAQ6" s="236"/>
      <c r="RAR6" s="236"/>
      <c r="RAS6" s="236"/>
      <c r="RAT6" s="236"/>
      <c r="RAU6" s="236"/>
      <c r="RAV6" s="236"/>
      <c r="RAW6" s="236"/>
      <c r="RAX6" s="236"/>
      <c r="RAY6" s="236"/>
      <c r="RAZ6" s="236"/>
      <c r="RBA6" s="236"/>
      <c r="RBB6" s="236"/>
      <c r="RBC6" s="236"/>
      <c r="RBD6" s="236"/>
      <c r="RBE6" s="236"/>
      <c r="RBF6" s="236"/>
      <c r="RBG6" s="236"/>
      <c r="RBH6" s="236"/>
      <c r="RBI6" s="236"/>
      <c r="RBJ6" s="236"/>
      <c r="RBK6" s="236"/>
      <c r="RBL6" s="236"/>
      <c r="RBM6" s="236"/>
      <c r="RBN6" s="236"/>
      <c r="RBO6" s="236"/>
      <c r="RBP6" s="236"/>
      <c r="RBQ6" s="236"/>
      <c r="RBR6" s="236"/>
      <c r="RBS6" s="236"/>
      <c r="RBT6" s="236"/>
      <c r="RBU6" s="236"/>
      <c r="RBV6" s="236"/>
      <c r="RBW6" s="236"/>
      <c r="RBX6" s="236"/>
      <c r="RBY6" s="236"/>
      <c r="RBZ6" s="236"/>
      <c r="RCA6" s="236"/>
      <c r="RCB6" s="236"/>
      <c r="RCC6" s="236"/>
      <c r="RCD6" s="236"/>
      <c r="RCE6" s="236"/>
      <c r="RCF6" s="236"/>
      <c r="RCG6" s="236"/>
      <c r="RCH6" s="236"/>
      <c r="RCI6" s="236"/>
      <c r="RCJ6" s="236"/>
      <c r="RCK6" s="236"/>
      <c r="RCL6" s="236"/>
      <c r="RCM6" s="236"/>
      <c r="RCN6" s="236"/>
      <c r="RCO6" s="236"/>
      <c r="RCP6" s="236"/>
      <c r="RCQ6" s="236"/>
      <c r="RCR6" s="236"/>
      <c r="RCS6" s="236"/>
      <c r="RCT6" s="236"/>
      <c r="RCU6" s="236"/>
      <c r="RCV6" s="236"/>
      <c r="RCW6" s="236"/>
      <c r="RCX6" s="236"/>
      <c r="RCY6" s="236"/>
      <c r="RCZ6" s="236"/>
      <c r="RDA6" s="236"/>
      <c r="RDB6" s="236"/>
      <c r="RDC6" s="236"/>
      <c r="RDD6" s="236"/>
      <c r="RDE6" s="236"/>
      <c r="RDF6" s="236"/>
      <c r="RDG6" s="236"/>
      <c r="RDH6" s="236"/>
      <c r="RDI6" s="236"/>
      <c r="RDJ6" s="236"/>
      <c r="RDK6" s="236"/>
      <c r="RDL6" s="236"/>
      <c r="RDM6" s="236"/>
      <c r="RDN6" s="236"/>
      <c r="RDO6" s="236"/>
      <c r="RDP6" s="236"/>
      <c r="RDQ6" s="236"/>
      <c r="RDR6" s="236"/>
      <c r="RDS6" s="236"/>
      <c r="RDT6" s="236"/>
      <c r="RDU6" s="236"/>
      <c r="RDV6" s="236"/>
      <c r="RDW6" s="236"/>
      <c r="RDX6" s="236"/>
      <c r="RDY6" s="236"/>
      <c r="RDZ6" s="236"/>
      <c r="REA6" s="236"/>
      <c r="REB6" s="236"/>
      <c r="REC6" s="236"/>
      <c r="RED6" s="236"/>
      <c r="REE6" s="236"/>
      <c r="REF6" s="236"/>
      <c r="REG6" s="236"/>
      <c r="REH6" s="236"/>
      <c r="REI6" s="236"/>
      <c r="REJ6" s="236"/>
      <c r="REK6" s="236"/>
      <c r="REL6" s="236"/>
      <c r="REM6" s="236"/>
      <c r="REN6" s="236"/>
      <c r="REO6" s="236"/>
      <c r="REP6" s="236"/>
      <c r="REQ6" s="236"/>
      <c r="RER6" s="236"/>
      <c r="RES6" s="236"/>
      <c r="RET6" s="236"/>
      <c r="REU6" s="236"/>
      <c r="REV6" s="236"/>
      <c r="REW6" s="236"/>
      <c r="REX6" s="236"/>
      <c r="REY6" s="236"/>
      <c r="REZ6" s="236"/>
      <c r="RFA6" s="236"/>
      <c r="RFB6" s="236"/>
      <c r="RFC6" s="236"/>
      <c r="RFD6" s="236"/>
      <c r="RFE6" s="236"/>
      <c r="RFF6" s="236"/>
      <c r="RFG6" s="236"/>
      <c r="RFH6" s="236"/>
      <c r="RFI6" s="236"/>
      <c r="RFJ6" s="236"/>
      <c r="RFK6" s="236"/>
      <c r="RFL6" s="236"/>
      <c r="RFM6" s="236"/>
      <c r="RFN6" s="236"/>
      <c r="RFO6" s="236"/>
      <c r="RFP6" s="236"/>
      <c r="RFQ6" s="236"/>
      <c r="RFR6" s="236"/>
      <c r="RFS6" s="236"/>
      <c r="RFT6" s="236"/>
      <c r="RFU6" s="236"/>
      <c r="RFV6" s="236"/>
      <c r="RFW6" s="236"/>
      <c r="RFX6" s="236"/>
      <c r="RFY6" s="236"/>
      <c r="RFZ6" s="236"/>
      <c r="RGA6" s="236"/>
      <c r="RGB6" s="236"/>
      <c r="RGC6" s="236"/>
      <c r="RGD6" s="236"/>
      <c r="RGE6" s="236"/>
      <c r="RGF6" s="236"/>
      <c r="RGG6" s="236"/>
      <c r="RGH6" s="236"/>
      <c r="RGI6" s="236"/>
      <c r="RGJ6" s="236"/>
      <c r="RGK6" s="236"/>
      <c r="RGL6" s="236"/>
      <c r="RGM6" s="236"/>
      <c r="RGN6" s="236"/>
      <c r="RGO6" s="236"/>
      <c r="RGP6" s="236"/>
      <c r="RGQ6" s="236"/>
      <c r="RGR6" s="236"/>
      <c r="RGS6" s="236"/>
      <c r="RGT6" s="236"/>
      <c r="RGU6" s="236"/>
      <c r="RGV6" s="236"/>
      <c r="RGW6" s="236"/>
      <c r="RGX6" s="236"/>
      <c r="RGY6" s="236"/>
      <c r="RGZ6" s="236"/>
      <c r="RHA6" s="236"/>
      <c r="RHB6" s="236"/>
      <c r="RHC6" s="236"/>
      <c r="RHD6" s="236"/>
      <c r="RHE6" s="236"/>
      <c r="RHF6" s="236"/>
      <c r="RHG6" s="236"/>
      <c r="RHH6" s="236"/>
      <c r="RHI6" s="236"/>
      <c r="RHJ6" s="236"/>
      <c r="RHK6" s="236"/>
      <c r="RHL6" s="236"/>
      <c r="RHM6" s="236"/>
      <c r="RHN6" s="236"/>
      <c r="RHO6" s="236"/>
      <c r="RHP6" s="236"/>
      <c r="RHQ6" s="236"/>
      <c r="RHR6" s="236"/>
      <c r="RHS6" s="236"/>
      <c r="RHT6" s="236"/>
      <c r="RHU6" s="236"/>
      <c r="RHV6" s="236"/>
      <c r="RHW6" s="236"/>
      <c r="RHX6" s="236"/>
      <c r="RHY6" s="236"/>
      <c r="RHZ6" s="236"/>
      <c r="RIA6" s="236"/>
      <c r="RIB6" s="236"/>
      <c r="RIC6" s="236"/>
      <c r="RID6" s="236"/>
      <c r="RIE6" s="236"/>
      <c r="RIF6" s="236"/>
      <c r="RIG6" s="236"/>
      <c r="RIH6" s="236"/>
      <c r="RII6" s="236"/>
      <c r="RIJ6" s="236"/>
      <c r="RIK6" s="236"/>
      <c r="RIL6" s="236"/>
      <c r="RIM6" s="236"/>
      <c r="RIN6" s="236"/>
      <c r="RIO6" s="236"/>
      <c r="RIP6" s="236"/>
      <c r="RIQ6" s="236"/>
      <c r="RIR6" s="236"/>
      <c r="RIS6" s="236"/>
      <c r="RIT6" s="236"/>
      <c r="RIU6" s="236"/>
      <c r="RIV6" s="236"/>
      <c r="RIW6" s="236"/>
      <c r="RIX6" s="236"/>
      <c r="RIY6" s="236"/>
      <c r="RIZ6" s="236"/>
      <c r="RJA6" s="236"/>
      <c r="RJB6" s="236"/>
      <c r="RJC6" s="236"/>
      <c r="RJD6" s="236"/>
      <c r="RJE6" s="236"/>
      <c r="RJF6" s="236"/>
      <c r="RJG6" s="236"/>
      <c r="RJH6" s="236"/>
      <c r="RJI6" s="236"/>
      <c r="RJJ6" s="236"/>
      <c r="RJK6" s="236"/>
      <c r="RJL6" s="236"/>
      <c r="RJM6" s="236"/>
      <c r="RJN6" s="236"/>
      <c r="RJO6" s="236"/>
      <c r="RJP6" s="236"/>
      <c r="RJQ6" s="236"/>
      <c r="RJR6" s="236"/>
      <c r="RJS6" s="236"/>
      <c r="RJT6" s="236"/>
      <c r="RJU6" s="236"/>
      <c r="RJV6" s="236"/>
      <c r="RJW6" s="236"/>
      <c r="RJX6" s="236"/>
      <c r="RJY6" s="236"/>
      <c r="RJZ6" s="236"/>
      <c r="RKA6" s="236"/>
      <c r="RKB6" s="236"/>
      <c r="RKC6" s="236"/>
      <c r="RKD6" s="236"/>
      <c r="RKE6" s="236"/>
      <c r="RKF6" s="236"/>
      <c r="RKG6" s="236"/>
      <c r="RKH6" s="236"/>
      <c r="RKI6" s="236"/>
      <c r="RKJ6" s="236"/>
      <c r="RKK6" s="236"/>
      <c r="RKL6" s="236"/>
      <c r="RKM6" s="236"/>
      <c r="RKN6" s="236"/>
      <c r="RKO6" s="236"/>
      <c r="RKP6" s="236"/>
      <c r="RKQ6" s="236"/>
      <c r="RKR6" s="236"/>
      <c r="RKS6" s="236"/>
      <c r="RKT6" s="236"/>
      <c r="RKU6" s="236"/>
      <c r="RKV6" s="236"/>
      <c r="RKW6" s="236"/>
      <c r="RKX6" s="236"/>
      <c r="RKY6" s="236"/>
      <c r="RKZ6" s="236"/>
      <c r="RLA6" s="236"/>
      <c r="RLB6" s="236"/>
      <c r="RLC6" s="236"/>
      <c r="RLD6" s="236"/>
      <c r="RLE6" s="236"/>
      <c r="RLF6" s="236"/>
      <c r="RLG6" s="236"/>
      <c r="RLH6" s="236"/>
      <c r="RLI6" s="236"/>
      <c r="RLJ6" s="236"/>
      <c r="RLK6" s="236"/>
      <c r="RLL6" s="236"/>
      <c r="RLM6" s="236"/>
      <c r="RLN6" s="236"/>
      <c r="RLO6" s="236"/>
      <c r="RLP6" s="236"/>
      <c r="RLQ6" s="236"/>
      <c r="RLR6" s="236"/>
      <c r="RLS6" s="236"/>
      <c r="RLT6" s="236"/>
      <c r="RLU6" s="236"/>
      <c r="RLV6" s="236"/>
      <c r="RLW6" s="236"/>
      <c r="RLX6" s="236"/>
      <c r="RLY6" s="236"/>
      <c r="RLZ6" s="236"/>
      <c r="RMA6" s="236"/>
      <c r="RMB6" s="236"/>
      <c r="RMC6" s="236"/>
      <c r="RMD6" s="236"/>
      <c r="RME6" s="236"/>
      <c r="RMF6" s="236"/>
      <c r="RMG6" s="236"/>
      <c r="RMH6" s="236"/>
      <c r="RMI6" s="236"/>
      <c r="RMJ6" s="236"/>
      <c r="RMK6" s="236"/>
      <c r="RML6" s="236"/>
      <c r="RMM6" s="236"/>
      <c r="RMN6" s="236"/>
      <c r="RMO6" s="236"/>
      <c r="RMP6" s="236"/>
      <c r="RMQ6" s="236"/>
      <c r="RMR6" s="236"/>
      <c r="RMS6" s="236"/>
      <c r="RMT6" s="236"/>
      <c r="RMU6" s="236"/>
      <c r="RMV6" s="236"/>
      <c r="RMW6" s="236"/>
      <c r="RMX6" s="236"/>
      <c r="RMY6" s="236"/>
      <c r="RMZ6" s="236"/>
      <c r="RNA6" s="236"/>
      <c r="RNB6" s="236"/>
      <c r="RNC6" s="236"/>
      <c r="RND6" s="236"/>
      <c r="RNE6" s="236"/>
      <c r="RNF6" s="236"/>
      <c r="RNG6" s="236"/>
      <c r="RNH6" s="236"/>
      <c r="RNI6" s="236"/>
      <c r="RNJ6" s="236"/>
      <c r="RNK6" s="236"/>
      <c r="RNL6" s="236"/>
      <c r="RNM6" s="236"/>
      <c r="RNN6" s="236"/>
      <c r="RNO6" s="236"/>
      <c r="RNP6" s="236"/>
      <c r="RNQ6" s="236"/>
      <c r="RNR6" s="236"/>
      <c r="RNS6" s="236"/>
      <c r="RNT6" s="236"/>
      <c r="RNU6" s="236"/>
      <c r="RNV6" s="236"/>
      <c r="RNW6" s="236"/>
      <c r="RNX6" s="236"/>
      <c r="RNY6" s="236"/>
      <c r="RNZ6" s="236"/>
      <c r="ROA6" s="236"/>
      <c r="ROB6" s="236"/>
      <c r="ROC6" s="236"/>
      <c r="ROD6" s="236"/>
      <c r="ROE6" s="236"/>
      <c r="ROF6" s="236"/>
      <c r="ROG6" s="236"/>
      <c r="ROH6" s="236"/>
      <c r="ROI6" s="236"/>
      <c r="ROJ6" s="236"/>
      <c r="ROK6" s="236"/>
      <c r="ROL6" s="236"/>
      <c r="ROM6" s="236"/>
      <c r="RON6" s="236"/>
      <c r="ROO6" s="236"/>
      <c r="ROP6" s="236"/>
      <c r="ROQ6" s="236"/>
      <c r="ROR6" s="236"/>
      <c r="ROS6" s="236"/>
      <c r="ROT6" s="236"/>
      <c r="ROU6" s="236"/>
      <c r="ROV6" s="236"/>
      <c r="ROW6" s="236"/>
      <c r="ROX6" s="236"/>
      <c r="ROY6" s="236"/>
      <c r="ROZ6" s="236"/>
      <c r="RPA6" s="236"/>
      <c r="RPB6" s="236"/>
      <c r="RPC6" s="236"/>
      <c r="RPD6" s="236"/>
      <c r="RPE6" s="236"/>
      <c r="RPF6" s="236"/>
      <c r="RPG6" s="236"/>
      <c r="RPH6" s="236"/>
      <c r="RPI6" s="236"/>
      <c r="RPJ6" s="236"/>
      <c r="RPK6" s="236"/>
      <c r="RPL6" s="236"/>
      <c r="RPM6" s="236"/>
      <c r="RPN6" s="236"/>
      <c r="RPO6" s="236"/>
      <c r="RPP6" s="236"/>
      <c r="RPQ6" s="236"/>
      <c r="RPR6" s="236"/>
      <c r="RPS6" s="236"/>
      <c r="RPT6" s="236"/>
      <c r="RPU6" s="236"/>
      <c r="RPV6" s="236"/>
      <c r="RPW6" s="236"/>
      <c r="RPX6" s="236"/>
      <c r="RPY6" s="236"/>
      <c r="RPZ6" s="236"/>
      <c r="RQA6" s="236"/>
      <c r="RQB6" s="236"/>
      <c r="RQC6" s="236"/>
      <c r="RQD6" s="236"/>
      <c r="RQE6" s="236"/>
      <c r="RQF6" s="236"/>
      <c r="RQG6" s="236"/>
      <c r="RQH6" s="236"/>
      <c r="RQI6" s="236"/>
      <c r="RQJ6" s="236"/>
      <c r="RQK6" s="236"/>
      <c r="RQL6" s="236"/>
      <c r="RQM6" s="236"/>
      <c r="RQN6" s="236"/>
      <c r="RQO6" s="236"/>
      <c r="RQP6" s="236"/>
      <c r="RQQ6" s="236"/>
      <c r="RQR6" s="236"/>
      <c r="RQS6" s="236"/>
      <c r="RQT6" s="236"/>
      <c r="RQU6" s="236"/>
      <c r="RQV6" s="236"/>
      <c r="RQW6" s="236"/>
      <c r="RQX6" s="236"/>
      <c r="RQY6" s="236"/>
      <c r="RQZ6" s="236"/>
      <c r="RRA6" s="236"/>
      <c r="RRB6" s="236"/>
      <c r="RRC6" s="236"/>
      <c r="RRD6" s="236"/>
      <c r="RRE6" s="236"/>
      <c r="RRF6" s="236"/>
      <c r="RRG6" s="236"/>
      <c r="RRH6" s="236"/>
      <c r="RRI6" s="236"/>
      <c r="RRJ6" s="236"/>
      <c r="RRK6" s="236"/>
      <c r="RRL6" s="236"/>
      <c r="RRM6" s="236"/>
      <c r="RRN6" s="236"/>
      <c r="RRO6" s="236"/>
      <c r="RRP6" s="236"/>
      <c r="RRQ6" s="236"/>
      <c r="RRR6" s="236"/>
      <c r="RRS6" s="236"/>
      <c r="RRT6" s="236"/>
      <c r="RRU6" s="236"/>
      <c r="RRV6" s="236"/>
      <c r="RRW6" s="236"/>
      <c r="RRX6" s="236"/>
      <c r="RRY6" s="236"/>
      <c r="RRZ6" s="236"/>
      <c r="RSA6" s="236"/>
      <c r="RSB6" s="236"/>
      <c r="RSC6" s="236"/>
      <c r="RSD6" s="236"/>
      <c r="RSE6" s="236"/>
      <c r="RSF6" s="236"/>
      <c r="RSG6" s="236"/>
      <c r="RSH6" s="236"/>
      <c r="RSI6" s="236"/>
      <c r="RSJ6" s="236"/>
      <c r="RSK6" s="236"/>
      <c r="RSL6" s="236"/>
      <c r="RSM6" s="236"/>
      <c r="RSN6" s="236"/>
      <c r="RSO6" s="236"/>
      <c r="RSP6" s="236"/>
      <c r="RSQ6" s="236"/>
      <c r="RSR6" s="236"/>
      <c r="RSS6" s="236"/>
      <c r="RST6" s="236"/>
      <c r="RSU6" s="236"/>
      <c r="RSV6" s="236"/>
      <c r="RSW6" s="236"/>
      <c r="RSX6" s="236"/>
      <c r="RSY6" s="236"/>
      <c r="RSZ6" s="236"/>
      <c r="RTA6" s="236"/>
      <c r="RTB6" s="236"/>
      <c r="RTC6" s="236"/>
      <c r="RTD6" s="236"/>
      <c r="RTE6" s="236"/>
      <c r="RTF6" s="236"/>
      <c r="RTG6" s="236"/>
      <c r="RTH6" s="236"/>
      <c r="RTI6" s="236"/>
      <c r="RTJ6" s="236"/>
      <c r="RTK6" s="236"/>
      <c r="RTL6" s="236"/>
      <c r="RTM6" s="236"/>
      <c r="RTN6" s="236"/>
      <c r="RTO6" s="236"/>
      <c r="RTP6" s="236"/>
      <c r="RTQ6" s="236"/>
      <c r="RTR6" s="236"/>
      <c r="RTS6" s="236"/>
      <c r="RTT6" s="236"/>
      <c r="RTU6" s="236"/>
      <c r="RTV6" s="236"/>
      <c r="RTW6" s="236"/>
      <c r="RTX6" s="236"/>
      <c r="RTY6" s="236"/>
      <c r="RTZ6" s="236"/>
      <c r="RUA6" s="236"/>
      <c r="RUB6" s="236"/>
      <c r="RUC6" s="236"/>
      <c r="RUD6" s="236"/>
      <c r="RUE6" s="236"/>
      <c r="RUF6" s="236"/>
      <c r="RUG6" s="236"/>
      <c r="RUH6" s="236"/>
      <c r="RUI6" s="236"/>
      <c r="RUJ6" s="236"/>
      <c r="RUK6" s="236"/>
      <c r="RUL6" s="236"/>
      <c r="RUM6" s="236"/>
      <c r="RUN6" s="236"/>
      <c r="RUO6" s="236"/>
      <c r="RUP6" s="236"/>
      <c r="RUQ6" s="236"/>
      <c r="RUR6" s="236"/>
      <c r="RUS6" s="236"/>
      <c r="RUT6" s="236"/>
      <c r="RUU6" s="236"/>
      <c r="RUV6" s="236"/>
      <c r="RUW6" s="236"/>
      <c r="RUX6" s="236"/>
      <c r="RUY6" s="236"/>
      <c r="RUZ6" s="236"/>
      <c r="RVA6" s="236"/>
      <c r="RVB6" s="236"/>
      <c r="RVC6" s="236"/>
      <c r="RVD6" s="236"/>
      <c r="RVE6" s="236"/>
      <c r="RVF6" s="236"/>
      <c r="RVG6" s="236"/>
      <c r="RVH6" s="236"/>
      <c r="RVI6" s="236"/>
      <c r="RVJ6" s="236"/>
      <c r="RVK6" s="236"/>
      <c r="RVL6" s="236"/>
      <c r="RVM6" s="236"/>
      <c r="RVN6" s="236"/>
      <c r="RVO6" s="236"/>
      <c r="RVP6" s="236"/>
      <c r="RVQ6" s="236"/>
      <c r="RVR6" s="236"/>
      <c r="RVS6" s="236"/>
      <c r="RVT6" s="236"/>
      <c r="RVU6" s="236"/>
      <c r="RVV6" s="236"/>
      <c r="RVW6" s="236"/>
      <c r="RVX6" s="236"/>
      <c r="RVY6" s="236"/>
      <c r="RVZ6" s="236"/>
      <c r="RWA6" s="236"/>
      <c r="RWB6" s="236"/>
      <c r="RWC6" s="236"/>
      <c r="RWD6" s="236"/>
      <c r="RWE6" s="236"/>
      <c r="RWF6" s="236"/>
      <c r="RWG6" s="236"/>
      <c r="RWH6" s="236"/>
      <c r="RWI6" s="236"/>
      <c r="RWJ6" s="236"/>
      <c r="RWK6" s="236"/>
      <c r="RWL6" s="236"/>
      <c r="RWM6" s="236"/>
      <c r="RWN6" s="236"/>
      <c r="RWO6" s="236"/>
      <c r="RWP6" s="236"/>
      <c r="RWQ6" s="236"/>
      <c r="RWR6" s="236"/>
      <c r="RWS6" s="236"/>
      <c r="RWT6" s="236"/>
      <c r="RWU6" s="236"/>
      <c r="RWV6" s="236"/>
      <c r="RWW6" s="236"/>
      <c r="RWX6" s="236"/>
      <c r="RWY6" s="236"/>
      <c r="RWZ6" s="236"/>
      <c r="RXA6" s="236"/>
      <c r="RXB6" s="236"/>
      <c r="RXC6" s="236"/>
      <c r="RXD6" s="236"/>
      <c r="RXE6" s="236"/>
      <c r="RXF6" s="236"/>
      <c r="RXG6" s="236"/>
      <c r="RXH6" s="236"/>
      <c r="RXI6" s="236"/>
      <c r="RXJ6" s="236"/>
      <c r="RXK6" s="236"/>
      <c r="RXL6" s="236"/>
      <c r="RXM6" s="236"/>
      <c r="RXN6" s="236"/>
      <c r="RXO6" s="236"/>
      <c r="RXP6" s="236"/>
      <c r="RXQ6" s="236"/>
      <c r="RXR6" s="236"/>
      <c r="RXS6" s="236"/>
      <c r="RXT6" s="236"/>
      <c r="RXU6" s="236"/>
      <c r="RXV6" s="236"/>
      <c r="RXW6" s="236"/>
      <c r="RXX6" s="236"/>
      <c r="RXY6" s="236"/>
      <c r="RXZ6" s="236"/>
      <c r="RYA6" s="236"/>
      <c r="RYB6" s="236"/>
      <c r="RYC6" s="236"/>
      <c r="RYD6" s="236"/>
      <c r="RYE6" s="236"/>
      <c r="RYF6" s="236"/>
      <c r="RYG6" s="236"/>
      <c r="RYH6" s="236"/>
      <c r="RYI6" s="236"/>
      <c r="RYJ6" s="236"/>
      <c r="RYK6" s="236"/>
      <c r="RYL6" s="236"/>
      <c r="RYM6" s="236"/>
      <c r="RYN6" s="236"/>
      <c r="RYO6" s="236"/>
      <c r="RYP6" s="236"/>
      <c r="RYQ6" s="236"/>
      <c r="RYR6" s="236"/>
      <c r="RYS6" s="236"/>
      <c r="RYT6" s="236"/>
      <c r="RYU6" s="236"/>
      <c r="RYV6" s="236"/>
      <c r="RYW6" s="236"/>
      <c r="RYX6" s="236"/>
      <c r="RYY6" s="236"/>
      <c r="RYZ6" s="236"/>
      <c r="RZA6" s="236"/>
      <c r="RZB6" s="236"/>
      <c r="RZC6" s="236"/>
      <c r="RZD6" s="236"/>
      <c r="RZE6" s="236"/>
      <c r="RZF6" s="236"/>
      <c r="RZG6" s="236"/>
      <c r="RZH6" s="236"/>
      <c r="RZI6" s="236"/>
      <c r="RZJ6" s="236"/>
      <c r="RZK6" s="236"/>
      <c r="RZL6" s="236"/>
      <c r="RZM6" s="236"/>
      <c r="RZN6" s="236"/>
      <c r="RZO6" s="236"/>
      <c r="RZP6" s="236"/>
      <c r="RZQ6" s="236"/>
      <c r="RZR6" s="236"/>
      <c r="RZS6" s="236"/>
      <c r="RZT6" s="236"/>
      <c r="RZU6" s="236"/>
      <c r="RZV6" s="236"/>
      <c r="RZW6" s="236"/>
      <c r="RZX6" s="236"/>
      <c r="RZY6" s="236"/>
      <c r="RZZ6" s="236"/>
      <c r="SAA6" s="236"/>
      <c r="SAB6" s="236"/>
      <c r="SAC6" s="236"/>
      <c r="SAD6" s="236"/>
      <c r="SAE6" s="236"/>
      <c r="SAF6" s="236"/>
      <c r="SAG6" s="236"/>
      <c r="SAH6" s="236"/>
      <c r="SAI6" s="236"/>
      <c r="SAJ6" s="236"/>
      <c r="SAK6" s="236"/>
      <c r="SAL6" s="236"/>
      <c r="SAM6" s="236"/>
      <c r="SAN6" s="236"/>
      <c r="SAO6" s="236"/>
      <c r="SAP6" s="236"/>
      <c r="SAQ6" s="236"/>
      <c r="SAR6" s="236"/>
      <c r="SAS6" s="236"/>
      <c r="SAT6" s="236"/>
      <c r="SAU6" s="236"/>
      <c r="SAV6" s="236"/>
      <c r="SAW6" s="236"/>
      <c r="SAX6" s="236"/>
      <c r="SAY6" s="236"/>
      <c r="SAZ6" s="236"/>
      <c r="SBA6" s="236"/>
      <c r="SBB6" s="236"/>
      <c r="SBC6" s="236"/>
      <c r="SBD6" s="236"/>
      <c r="SBE6" s="236"/>
      <c r="SBF6" s="236"/>
      <c r="SBG6" s="236"/>
      <c r="SBH6" s="236"/>
      <c r="SBI6" s="236"/>
      <c r="SBJ6" s="236"/>
      <c r="SBK6" s="236"/>
      <c r="SBL6" s="236"/>
      <c r="SBM6" s="236"/>
      <c r="SBN6" s="236"/>
      <c r="SBO6" s="236"/>
      <c r="SBP6" s="236"/>
      <c r="SBQ6" s="236"/>
      <c r="SBR6" s="236"/>
      <c r="SBS6" s="236"/>
      <c r="SBT6" s="236"/>
      <c r="SBU6" s="236"/>
      <c r="SBV6" s="236"/>
      <c r="SBW6" s="236"/>
      <c r="SBX6" s="236"/>
      <c r="SBY6" s="236"/>
      <c r="SBZ6" s="236"/>
      <c r="SCA6" s="236"/>
      <c r="SCB6" s="236"/>
      <c r="SCC6" s="236"/>
      <c r="SCD6" s="236"/>
      <c r="SCE6" s="236"/>
      <c r="SCF6" s="236"/>
      <c r="SCG6" s="236"/>
      <c r="SCH6" s="236"/>
      <c r="SCI6" s="236"/>
      <c r="SCJ6" s="236"/>
      <c r="SCK6" s="236"/>
      <c r="SCL6" s="236"/>
      <c r="SCM6" s="236"/>
      <c r="SCN6" s="236"/>
      <c r="SCO6" s="236"/>
      <c r="SCP6" s="236"/>
      <c r="SCQ6" s="236"/>
      <c r="SCR6" s="236"/>
      <c r="SCS6" s="236"/>
      <c r="SCT6" s="236"/>
      <c r="SCU6" s="236"/>
      <c r="SCV6" s="236"/>
      <c r="SCW6" s="236"/>
      <c r="SCX6" s="236"/>
      <c r="SCY6" s="236"/>
      <c r="SCZ6" s="236"/>
      <c r="SDA6" s="236"/>
      <c r="SDB6" s="236"/>
      <c r="SDC6" s="236"/>
      <c r="SDD6" s="236"/>
      <c r="SDE6" s="236"/>
      <c r="SDF6" s="236"/>
      <c r="SDG6" s="236"/>
      <c r="SDH6" s="236"/>
      <c r="SDI6" s="236"/>
      <c r="SDJ6" s="236"/>
      <c r="SDK6" s="236"/>
      <c r="SDL6" s="236"/>
      <c r="SDM6" s="236"/>
      <c r="SDN6" s="236"/>
      <c r="SDO6" s="236"/>
      <c r="SDP6" s="236"/>
      <c r="SDQ6" s="236"/>
      <c r="SDR6" s="236"/>
      <c r="SDS6" s="236"/>
      <c r="SDT6" s="236"/>
      <c r="SDU6" s="236"/>
      <c r="SDV6" s="236"/>
      <c r="SDW6" s="236"/>
      <c r="SDX6" s="236"/>
      <c r="SDY6" s="236"/>
      <c r="SDZ6" s="236"/>
      <c r="SEA6" s="236"/>
      <c r="SEB6" s="236"/>
      <c r="SEC6" s="236"/>
      <c r="SED6" s="236"/>
      <c r="SEE6" s="236"/>
      <c r="SEF6" s="236"/>
      <c r="SEG6" s="236"/>
      <c r="SEH6" s="236"/>
      <c r="SEI6" s="236"/>
      <c r="SEJ6" s="236"/>
      <c r="SEK6" s="236"/>
      <c r="SEL6" s="236"/>
      <c r="SEM6" s="236"/>
      <c r="SEN6" s="236"/>
      <c r="SEO6" s="236"/>
      <c r="SEP6" s="236"/>
      <c r="SEQ6" s="236"/>
      <c r="SER6" s="236"/>
      <c r="SES6" s="236"/>
      <c r="SET6" s="236"/>
      <c r="SEU6" s="236"/>
      <c r="SEV6" s="236"/>
      <c r="SEW6" s="236"/>
      <c r="SEX6" s="236"/>
      <c r="SEY6" s="236"/>
      <c r="SEZ6" s="236"/>
      <c r="SFA6" s="236"/>
      <c r="SFB6" s="236"/>
      <c r="SFC6" s="236"/>
      <c r="SFD6" s="236"/>
      <c r="SFE6" s="236"/>
      <c r="SFF6" s="236"/>
      <c r="SFG6" s="236"/>
      <c r="SFH6" s="236"/>
      <c r="SFI6" s="236"/>
      <c r="SFJ6" s="236"/>
      <c r="SFK6" s="236"/>
      <c r="SFL6" s="236"/>
      <c r="SFM6" s="236"/>
      <c r="SFN6" s="236"/>
      <c r="SFO6" s="236"/>
      <c r="SFP6" s="236"/>
      <c r="SFQ6" s="236"/>
      <c r="SFR6" s="236"/>
      <c r="SFS6" s="236"/>
      <c r="SFT6" s="236"/>
      <c r="SFU6" s="236"/>
      <c r="SFV6" s="236"/>
      <c r="SFW6" s="236"/>
      <c r="SFX6" s="236"/>
      <c r="SFY6" s="236"/>
      <c r="SFZ6" s="236"/>
      <c r="SGA6" s="236"/>
      <c r="SGB6" s="236"/>
      <c r="SGC6" s="236"/>
      <c r="SGD6" s="236"/>
      <c r="SGE6" s="236"/>
      <c r="SGF6" s="236"/>
      <c r="SGG6" s="236"/>
      <c r="SGH6" s="236"/>
      <c r="SGI6" s="236"/>
      <c r="SGJ6" s="236"/>
      <c r="SGK6" s="236"/>
      <c r="SGL6" s="236"/>
      <c r="SGM6" s="236"/>
      <c r="SGN6" s="236"/>
      <c r="SGO6" s="236"/>
      <c r="SGP6" s="236"/>
      <c r="SGQ6" s="236"/>
      <c r="SGR6" s="236"/>
      <c r="SGS6" s="236"/>
      <c r="SGT6" s="236"/>
      <c r="SGU6" s="236"/>
      <c r="SGV6" s="236"/>
      <c r="SGW6" s="236"/>
      <c r="SGX6" s="236"/>
      <c r="SGY6" s="236"/>
      <c r="SGZ6" s="236"/>
      <c r="SHA6" s="236"/>
      <c r="SHB6" s="236"/>
      <c r="SHC6" s="236"/>
      <c r="SHD6" s="236"/>
      <c r="SHE6" s="236"/>
      <c r="SHF6" s="236"/>
      <c r="SHG6" s="236"/>
      <c r="SHH6" s="236"/>
      <c r="SHI6" s="236"/>
      <c r="SHJ6" s="236"/>
      <c r="SHK6" s="236"/>
      <c r="SHL6" s="236"/>
      <c r="SHM6" s="236"/>
      <c r="SHN6" s="236"/>
      <c r="SHO6" s="236"/>
      <c r="SHP6" s="236"/>
      <c r="SHQ6" s="236"/>
      <c r="SHR6" s="236"/>
      <c r="SHS6" s="236"/>
      <c r="SHT6" s="236"/>
      <c r="SHU6" s="236"/>
      <c r="SHV6" s="236"/>
      <c r="SHW6" s="236"/>
      <c r="SHX6" s="236"/>
      <c r="SHY6" s="236"/>
      <c r="SHZ6" s="236"/>
      <c r="SIA6" s="236"/>
      <c r="SIB6" s="236"/>
      <c r="SIC6" s="236"/>
      <c r="SID6" s="236"/>
      <c r="SIE6" s="236"/>
      <c r="SIF6" s="236"/>
      <c r="SIG6" s="236"/>
      <c r="SIH6" s="236"/>
      <c r="SII6" s="236"/>
      <c r="SIJ6" s="236"/>
      <c r="SIK6" s="236"/>
      <c r="SIL6" s="236"/>
      <c r="SIM6" s="236"/>
      <c r="SIN6" s="236"/>
      <c r="SIO6" s="236"/>
      <c r="SIP6" s="236"/>
      <c r="SIQ6" s="236"/>
      <c r="SIR6" s="236"/>
      <c r="SIS6" s="236"/>
      <c r="SIT6" s="236"/>
      <c r="SIU6" s="236"/>
      <c r="SIV6" s="236"/>
      <c r="SIW6" s="236"/>
      <c r="SIX6" s="236"/>
      <c r="SIY6" s="236"/>
      <c r="SIZ6" s="236"/>
      <c r="SJA6" s="236"/>
      <c r="SJB6" s="236"/>
      <c r="SJC6" s="236"/>
      <c r="SJD6" s="236"/>
      <c r="SJE6" s="236"/>
      <c r="SJF6" s="236"/>
      <c r="SJG6" s="236"/>
      <c r="SJH6" s="236"/>
      <c r="SJI6" s="236"/>
      <c r="SJJ6" s="236"/>
      <c r="SJK6" s="236"/>
      <c r="SJL6" s="236"/>
      <c r="SJM6" s="236"/>
      <c r="SJN6" s="236"/>
      <c r="SJO6" s="236"/>
      <c r="SJP6" s="236"/>
      <c r="SJQ6" s="236"/>
      <c r="SJR6" s="236"/>
      <c r="SJS6" s="236"/>
      <c r="SJT6" s="236"/>
      <c r="SJU6" s="236"/>
      <c r="SJV6" s="236"/>
      <c r="SJW6" s="236"/>
      <c r="SJX6" s="236"/>
      <c r="SJY6" s="236"/>
      <c r="SJZ6" s="236"/>
      <c r="SKA6" s="236"/>
      <c r="SKB6" s="236"/>
      <c r="SKC6" s="236"/>
      <c r="SKD6" s="236"/>
      <c r="SKE6" s="236"/>
      <c r="SKF6" s="236"/>
      <c r="SKG6" s="236"/>
      <c r="SKH6" s="236"/>
      <c r="SKI6" s="236"/>
      <c r="SKJ6" s="236"/>
      <c r="SKK6" s="236"/>
      <c r="SKL6" s="236"/>
      <c r="SKM6" s="236"/>
      <c r="SKN6" s="236"/>
      <c r="SKO6" s="236"/>
      <c r="SKP6" s="236"/>
      <c r="SKQ6" s="236"/>
      <c r="SKR6" s="236"/>
      <c r="SKS6" s="236"/>
      <c r="SKT6" s="236"/>
      <c r="SKU6" s="236"/>
      <c r="SKV6" s="236"/>
      <c r="SKW6" s="236"/>
      <c r="SKX6" s="236"/>
      <c r="SKY6" s="236"/>
      <c r="SKZ6" s="236"/>
      <c r="SLA6" s="236"/>
      <c r="SLB6" s="236"/>
      <c r="SLC6" s="236"/>
      <c r="SLD6" s="236"/>
      <c r="SLE6" s="236"/>
      <c r="SLF6" s="236"/>
      <c r="SLG6" s="236"/>
      <c r="SLH6" s="236"/>
      <c r="SLI6" s="236"/>
      <c r="SLJ6" s="236"/>
      <c r="SLK6" s="236"/>
      <c r="SLL6" s="236"/>
      <c r="SLM6" s="236"/>
      <c r="SLN6" s="236"/>
      <c r="SLO6" s="236"/>
      <c r="SLP6" s="236"/>
      <c r="SLQ6" s="236"/>
      <c r="SLR6" s="236"/>
      <c r="SLS6" s="236"/>
      <c r="SLT6" s="236"/>
      <c r="SLU6" s="236"/>
      <c r="SLV6" s="236"/>
      <c r="SLW6" s="236"/>
      <c r="SLX6" s="236"/>
      <c r="SLY6" s="236"/>
      <c r="SLZ6" s="236"/>
      <c r="SMA6" s="236"/>
      <c r="SMB6" s="236"/>
      <c r="SMC6" s="236"/>
      <c r="SMD6" s="236"/>
      <c r="SME6" s="236"/>
      <c r="SMF6" s="236"/>
      <c r="SMG6" s="236"/>
      <c r="SMH6" s="236"/>
      <c r="SMI6" s="236"/>
      <c r="SMJ6" s="236"/>
      <c r="SMK6" s="236"/>
      <c r="SML6" s="236"/>
      <c r="SMM6" s="236"/>
      <c r="SMN6" s="236"/>
      <c r="SMO6" s="236"/>
      <c r="SMP6" s="236"/>
      <c r="SMQ6" s="236"/>
      <c r="SMR6" s="236"/>
      <c r="SMS6" s="236"/>
      <c r="SMT6" s="236"/>
      <c r="SMU6" s="236"/>
      <c r="SMV6" s="236"/>
      <c r="SMW6" s="236"/>
      <c r="SMX6" s="236"/>
      <c r="SMY6" s="236"/>
      <c r="SMZ6" s="236"/>
      <c r="SNA6" s="236"/>
      <c r="SNB6" s="236"/>
      <c r="SNC6" s="236"/>
      <c r="SND6" s="236"/>
      <c r="SNE6" s="236"/>
      <c r="SNF6" s="236"/>
      <c r="SNG6" s="236"/>
      <c r="SNH6" s="236"/>
      <c r="SNI6" s="236"/>
      <c r="SNJ6" s="236"/>
      <c r="SNK6" s="236"/>
      <c r="SNL6" s="236"/>
      <c r="SNM6" s="236"/>
      <c r="SNN6" s="236"/>
      <c r="SNO6" s="236"/>
      <c r="SNP6" s="236"/>
      <c r="SNQ6" s="236"/>
      <c r="SNR6" s="236"/>
      <c r="SNS6" s="236"/>
      <c r="SNT6" s="236"/>
      <c r="SNU6" s="236"/>
      <c r="SNV6" s="236"/>
      <c r="SNW6" s="236"/>
      <c r="SNX6" s="236"/>
      <c r="SNY6" s="236"/>
      <c r="SNZ6" s="236"/>
      <c r="SOA6" s="236"/>
      <c r="SOB6" s="236"/>
      <c r="SOC6" s="236"/>
      <c r="SOD6" s="236"/>
      <c r="SOE6" s="236"/>
      <c r="SOF6" s="236"/>
      <c r="SOG6" s="236"/>
      <c r="SOH6" s="236"/>
      <c r="SOI6" s="236"/>
      <c r="SOJ6" s="236"/>
      <c r="SOK6" s="236"/>
      <c r="SOL6" s="236"/>
      <c r="SOM6" s="236"/>
      <c r="SON6" s="236"/>
      <c r="SOO6" s="236"/>
      <c r="SOP6" s="236"/>
      <c r="SOQ6" s="236"/>
      <c r="SOR6" s="236"/>
      <c r="SOS6" s="236"/>
      <c r="SOT6" s="236"/>
      <c r="SOU6" s="236"/>
      <c r="SOV6" s="236"/>
      <c r="SOW6" s="236"/>
      <c r="SOX6" s="236"/>
      <c r="SOY6" s="236"/>
      <c r="SOZ6" s="236"/>
      <c r="SPA6" s="236"/>
      <c r="SPB6" s="236"/>
      <c r="SPC6" s="236"/>
      <c r="SPD6" s="236"/>
      <c r="SPE6" s="236"/>
      <c r="SPF6" s="236"/>
      <c r="SPG6" s="236"/>
      <c r="SPH6" s="236"/>
      <c r="SPI6" s="236"/>
      <c r="SPJ6" s="236"/>
      <c r="SPK6" s="236"/>
      <c r="SPL6" s="236"/>
      <c r="SPM6" s="236"/>
      <c r="SPN6" s="236"/>
      <c r="SPO6" s="236"/>
      <c r="SPP6" s="236"/>
      <c r="SPQ6" s="236"/>
      <c r="SPR6" s="236"/>
      <c r="SPS6" s="236"/>
      <c r="SPT6" s="236"/>
      <c r="SPU6" s="236"/>
      <c r="SPV6" s="236"/>
      <c r="SPW6" s="236"/>
      <c r="SPX6" s="236"/>
      <c r="SPY6" s="236"/>
      <c r="SPZ6" s="236"/>
      <c r="SQA6" s="236"/>
      <c r="SQB6" s="236"/>
      <c r="SQC6" s="236"/>
      <c r="SQD6" s="236"/>
      <c r="SQE6" s="236"/>
      <c r="SQF6" s="236"/>
      <c r="SQG6" s="236"/>
      <c r="SQH6" s="236"/>
      <c r="SQI6" s="236"/>
      <c r="SQJ6" s="236"/>
      <c r="SQK6" s="236"/>
      <c r="SQL6" s="236"/>
      <c r="SQM6" s="236"/>
      <c r="SQN6" s="236"/>
      <c r="SQO6" s="236"/>
      <c r="SQP6" s="236"/>
      <c r="SQQ6" s="236"/>
      <c r="SQR6" s="236"/>
      <c r="SQS6" s="236"/>
      <c r="SQT6" s="236"/>
      <c r="SQU6" s="236"/>
      <c r="SQV6" s="236"/>
      <c r="SQW6" s="236"/>
      <c r="SQX6" s="236"/>
      <c r="SQY6" s="236"/>
      <c r="SQZ6" s="236"/>
      <c r="SRA6" s="236"/>
      <c r="SRB6" s="236"/>
      <c r="SRC6" s="236"/>
      <c r="SRD6" s="236"/>
      <c r="SRE6" s="236"/>
      <c r="SRF6" s="236"/>
      <c r="SRG6" s="236"/>
      <c r="SRH6" s="236"/>
      <c r="SRI6" s="236"/>
      <c r="SRJ6" s="236"/>
      <c r="SRK6" s="236"/>
      <c r="SRL6" s="236"/>
      <c r="SRM6" s="236"/>
      <c r="SRN6" s="236"/>
      <c r="SRO6" s="236"/>
      <c r="SRP6" s="236"/>
      <c r="SRQ6" s="236"/>
      <c r="SRR6" s="236"/>
      <c r="SRS6" s="236"/>
      <c r="SRT6" s="236"/>
      <c r="SRU6" s="236"/>
      <c r="SRV6" s="236"/>
      <c r="SRW6" s="236"/>
      <c r="SRX6" s="236"/>
      <c r="SRY6" s="236"/>
      <c r="SRZ6" s="236"/>
      <c r="SSA6" s="236"/>
      <c r="SSB6" s="236"/>
      <c r="SSC6" s="236"/>
      <c r="SSD6" s="236"/>
      <c r="SSE6" s="236"/>
      <c r="SSF6" s="236"/>
      <c r="SSG6" s="236"/>
      <c r="SSH6" s="236"/>
      <c r="SSI6" s="236"/>
      <c r="SSJ6" s="236"/>
      <c r="SSK6" s="236"/>
      <c r="SSL6" s="236"/>
      <c r="SSM6" s="236"/>
      <c r="SSN6" s="236"/>
      <c r="SSO6" s="236"/>
      <c r="SSP6" s="236"/>
      <c r="SSQ6" s="236"/>
      <c r="SSR6" s="236"/>
      <c r="SSS6" s="236"/>
      <c r="SST6" s="236"/>
      <c r="SSU6" s="236"/>
      <c r="SSV6" s="236"/>
      <c r="SSW6" s="236"/>
      <c r="SSX6" s="236"/>
      <c r="SSY6" s="236"/>
      <c r="SSZ6" s="236"/>
      <c r="STA6" s="236"/>
      <c r="STB6" s="236"/>
      <c r="STC6" s="236"/>
      <c r="STD6" s="236"/>
      <c r="STE6" s="236"/>
      <c r="STF6" s="236"/>
      <c r="STG6" s="236"/>
      <c r="STH6" s="236"/>
      <c r="STI6" s="236"/>
      <c r="STJ6" s="236"/>
      <c r="STK6" s="236"/>
      <c r="STL6" s="236"/>
      <c r="STM6" s="236"/>
      <c r="STN6" s="236"/>
      <c r="STO6" s="236"/>
      <c r="STP6" s="236"/>
      <c r="STQ6" s="236"/>
      <c r="STR6" s="236"/>
      <c r="STS6" s="236"/>
      <c r="STT6" s="236"/>
      <c r="STU6" s="236"/>
      <c r="STV6" s="236"/>
      <c r="STW6" s="236"/>
      <c r="STX6" s="236"/>
      <c r="STY6" s="236"/>
      <c r="STZ6" s="236"/>
      <c r="SUA6" s="236"/>
      <c r="SUB6" s="236"/>
      <c r="SUC6" s="236"/>
      <c r="SUD6" s="236"/>
      <c r="SUE6" s="236"/>
      <c r="SUF6" s="236"/>
      <c r="SUG6" s="236"/>
      <c r="SUH6" s="236"/>
      <c r="SUI6" s="236"/>
      <c r="SUJ6" s="236"/>
      <c r="SUK6" s="236"/>
      <c r="SUL6" s="236"/>
      <c r="SUM6" s="236"/>
      <c r="SUN6" s="236"/>
      <c r="SUO6" s="236"/>
      <c r="SUP6" s="236"/>
      <c r="SUQ6" s="236"/>
      <c r="SUR6" s="236"/>
      <c r="SUS6" s="236"/>
      <c r="SUT6" s="236"/>
      <c r="SUU6" s="236"/>
      <c r="SUV6" s="236"/>
      <c r="SUW6" s="236"/>
      <c r="SUX6" s="236"/>
      <c r="SUY6" s="236"/>
      <c r="SUZ6" s="236"/>
      <c r="SVA6" s="236"/>
      <c r="SVB6" s="236"/>
      <c r="SVC6" s="236"/>
      <c r="SVD6" s="236"/>
      <c r="SVE6" s="236"/>
      <c r="SVF6" s="236"/>
      <c r="SVG6" s="236"/>
      <c r="SVH6" s="236"/>
      <c r="SVI6" s="236"/>
      <c r="SVJ6" s="236"/>
      <c r="SVK6" s="236"/>
      <c r="SVL6" s="236"/>
      <c r="SVM6" s="236"/>
      <c r="SVN6" s="236"/>
      <c r="SVO6" s="236"/>
      <c r="SVP6" s="236"/>
      <c r="SVQ6" s="236"/>
      <c r="SVR6" s="236"/>
      <c r="SVS6" s="236"/>
      <c r="SVT6" s="236"/>
      <c r="SVU6" s="236"/>
      <c r="SVV6" s="236"/>
      <c r="SVW6" s="236"/>
      <c r="SVX6" s="236"/>
      <c r="SVY6" s="236"/>
      <c r="SVZ6" s="236"/>
      <c r="SWA6" s="236"/>
      <c r="SWB6" s="236"/>
      <c r="SWC6" s="236"/>
      <c r="SWD6" s="236"/>
      <c r="SWE6" s="236"/>
      <c r="SWF6" s="236"/>
      <c r="SWG6" s="236"/>
      <c r="SWH6" s="236"/>
      <c r="SWI6" s="236"/>
      <c r="SWJ6" s="236"/>
      <c r="SWK6" s="236"/>
      <c r="SWL6" s="236"/>
      <c r="SWM6" s="236"/>
      <c r="SWN6" s="236"/>
      <c r="SWO6" s="236"/>
      <c r="SWP6" s="236"/>
      <c r="SWQ6" s="236"/>
      <c r="SWR6" s="236"/>
      <c r="SWS6" s="236"/>
      <c r="SWT6" s="236"/>
      <c r="SWU6" s="236"/>
      <c r="SWV6" s="236"/>
      <c r="SWW6" s="236"/>
      <c r="SWX6" s="236"/>
      <c r="SWY6" s="236"/>
      <c r="SWZ6" s="236"/>
      <c r="SXA6" s="236"/>
      <c r="SXB6" s="236"/>
      <c r="SXC6" s="236"/>
      <c r="SXD6" s="236"/>
      <c r="SXE6" s="236"/>
      <c r="SXF6" s="236"/>
      <c r="SXG6" s="236"/>
      <c r="SXH6" s="236"/>
      <c r="SXI6" s="236"/>
      <c r="SXJ6" s="236"/>
      <c r="SXK6" s="236"/>
      <c r="SXL6" s="236"/>
      <c r="SXM6" s="236"/>
      <c r="SXN6" s="236"/>
      <c r="SXO6" s="236"/>
      <c r="SXP6" s="236"/>
      <c r="SXQ6" s="236"/>
      <c r="SXR6" s="236"/>
      <c r="SXS6" s="236"/>
      <c r="SXT6" s="236"/>
      <c r="SXU6" s="236"/>
      <c r="SXV6" s="236"/>
      <c r="SXW6" s="236"/>
      <c r="SXX6" s="236"/>
      <c r="SXY6" s="236"/>
      <c r="SXZ6" s="236"/>
      <c r="SYA6" s="236"/>
      <c r="SYB6" s="236"/>
      <c r="SYC6" s="236"/>
      <c r="SYD6" s="236"/>
      <c r="SYE6" s="236"/>
      <c r="SYF6" s="236"/>
      <c r="SYG6" s="236"/>
      <c r="SYH6" s="236"/>
      <c r="SYI6" s="236"/>
      <c r="SYJ6" s="236"/>
      <c r="SYK6" s="236"/>
      <c r="SYL6" s="236"/>
      <c r="SYM6" s="236"/>
      <c r="SYN6" s="236"/>
      <c r="SYO6" s="236"/>
      <c r="SYP6" s="236"/>
      <c r="SYQ6" s="236"/>
      <c r="SYR6" s="236"/>
      <c r="SYS6" s="236"/>
      <c r="SYT6" s="236"/>
      <c r="SYU6" s="236"/>
      <c r="SYV6" s="236"/>
      <c r="SYW6" s="236"/>
      <c r="SYX6" s="236"/>
      <c r="SYY6" s="236"/>
      <c r="SYZ6" s="236"/>
      <c r="SZA6" s="236"/>
      <c r="SZB6" s="236"/>
      <c r="SZC6" s="236"/>
      <c r="SZD6" s="236"/>
      <c r="SZE6" s="236"/>
      <c r="SZF6" s="236"/>
      <c r="SZG6" s="236"/>
      <c r="SZH6" s="236"/>
      <c r="SZI6" s="236"/>
      <c r="SZJ6" s="236"/>
      <c r="SZK6" s="236"/>
      <c r="SZL6" s="236"/>
      <c r="SZM6" s="236"/>
      <c r="SZN6" s="236"/>
      <c r="SZO6" s="236"/>
      <c r="SZP6" s="236"/>
      <c r="SZQ6" s="236"/>
      <c r="SZR6" s="236"/>
      <c r="SZS6" s="236"/>
      <c r="SZT6" s="236"/>
      <c r="SZU6" s="236"/>
      <c r="SZV6" s="236"/>
      <c r="SZW6" s="236"/>
      <c r="SZX6" s="236"/>
      <c r="SZY6" s="236"/>
      <c r="SZZ6" s="236"/>
      <c r="TAA6" s="236"/>
      <c r="TAB6" s="236"/>
      <c r="TAC6" s="236"/>
      <c r="TAD6" s="236"/>
      <c r="TAE6" s="236"/>
      <c r="TAF6" s="236"/>
      <c r="TAG6" s="236"/>
      <c r="TAH6" s="236"/>
      <c r="TAI6" s="236"/>
      <c r="TAJ6" s="236"/>
      <c r="TAK6" s="236"/>
      <c r="TAL6" s="236"/>
      <c r="TAM6" s="236"/>
      <c r="TAN6" s="236"/>
      <c r="TAO6" s="236"/>
      <c r="TAP6" s="236"/>
      <c r="TAQ6" s="236"/>
      <c r="TAR6" s="236"/>
      <c r="TAS6" s="236"/>
      <c r="TAT6" s="236"/>
      <c r="TAU6" s="236"/>
      <c r="TAV6" s="236"/>
      <c r="TAW6" s="236"/>
      <c r="TAX6" s="236"/>
      <c r="TAY6" s="236"/>
      <c r="TAZ6" s="236"/>
      <c r="TBA6" s="236"/>
      <c r="TBB6" s="236"/>
      <c r="TBC6" s="236"/>
      <c r="TBD6" s="236"/>
      <c r="TBE6" s="236"/>
      <c r="TBF6" s="236"/>
      <c r="TBG6" s="236"/>
      <c r="TBH6" s="236"/>
      <c r="TBI6" s="236"/>
      <c r="TBJ6" s="236"/>
      <c r="TBK6" s="236"/>
      <c r="TBL6" s="236"/>
      <c r="TBM6" s="236"/>
      <c r="TBN6" s="236"/>
      <c r="TBO6" s="236"/>
      <c r="TBP6" s="236"/>
      <c r="TBQ6" s="236"/>
      <c r="TBR6" s="236"/>
      <c r="TBS6" s="236"/>
      <c r="TBT6" s="236"/>
      <c r="TBU6" s="236"/>
      <c r="TBV6" s="236"/>
      <c r="TBW6" s="236"/>
      <c r="TBX6" s="236"/>
      <c r="TBY6" s="236"/>
      <c r="TBZ6" s="236"/>
      <c r="TCA6" s="236"/>
      <c r="TCB6" s="236"/>
      <c r="TCC6" s="236"/>
      <c r="TCD6" s="236"/>
      <c r="TCE6" s="236"/>
      <c r="TCF6" s="236"/>
      <c r="TCG6" s="236"/>
      <c r="TCH6" s="236"/>
      <c r="TCI6" s="236"/>
      <c r="TCJ6" s="236"/>
      <c r="TCK6" s="236"/>
      <c r="TCL6" s="236"/>
      <c r="TCM6" s="236"/>
      <c r="TCN6" s="236"/>
      <c r="TCO6" s="236"/>
      <c r="TCP6" s="236"/>
      <c r="TCQ6" s="236"/>
      <c r="TCR6" s="236"/>
      <c r="TCS6" s="236"/>
      <c r="TCT6" s="236"/>
      <c r="TCU6" s="236"/>
      <c r="TCV6" s="236"/>
      <c r="TCW6" s="236"/>
      <c r="TCX6" s="236"/>
      <c r="TCY6" s="236"/>
      <c r="TCZ6" s="236"/>
      <c r="TDA6" s="236"/>
      <c r="TDB6" s="236"/>
      <c r="TDC6" s="236"/>
      <c r="TDD6" s="236"/>
      <c r="TDE6" s="236"/>
      <c r="TDF6" s="236"/>
      <c r="TDG6" s="236"/>
      <c r="TDH6" s="236"/>
      <c r="TDI6" s="236"/>
      <c r="TDJ6" s="236"/>
      <c r="TDK6" s="236"/>
      <c r="TDL6" s="236"/>
      <c r="TDM6" s="236"/>
      <c r="TDN6" s="236"/>
      <c r="TDO6" s="236"/>
      <c r="TDP6" s="236"/>
      <c r="TDQ6" s="236"/>
      <c r="TDR6" s="236"/>
      <c r="TDS6" s="236"/>
      <c r="TDT6" s="236"/>
      <c r="TDU6" s="236"/>
      <c r="TDV6" s="236"/>
      <c r="TDW6" s="236"/>
      <c r="TDX6" s="236"/>
      <c r="TDY6" s="236"/>
      <c r="TDZ6" s="236"/>
      <c r="TEA6" s="236"/>
      <c r="TEB6" s="236"/>
      <c r="TEC6" s="236"/>
      <c r="TED6" s="236"/>
      <c r="TEE6" s="236"/>
      <c r="TEF6" s="236"/>
      <c r="TEG6" s="236"/>
      <c r="TEH6" s="236"/>
      <c r="TEI6" s="236"/>
      <c r="TEJ6" s="236"/>
      <c r="TEK6" s="236"/>
      <c r="TEL6" s="236"/>
      <c r="TEM6" s="236"/>
      <c r="TEN6" s="236"/>
      <c r="TEO6" s="236"/>
      <c r="TEP6" s="236"/>
      <c r="TEQ6" s="236"/>
      <c r="TER6" s="236"/>
      <c r="TES6" s="236"/>
      <c r="TET6" s="236"/>
      <c r="TEU6" s="236"/>
      <c r="TEV6" s="236"/>
      <c r="TEW6" s="236"/>
      <c r="TEX6" s="236"/>
      <c r="TEY6" s="236"/>
      <c r="TEZ6" s="236"/>
      <c r="TFA6" s="236"/>
      <c r="TFB6" s="236"/>
      <c r="TFC6" s="236"/>
      <c r="TFD6" s="236"/>
      <c r="TFE6" s="236"/>
      <c r="TFF6" s="236"/>
      <c r="TFG6" s="236"/>
      <c r="TFH6" s="236"/>
      <c r="TFI6" s="236"/>
      <c r="TFJ6" s="236"/>
      <c r="TFK6" s="236"/>
      <c r="TFL6" s="236"/>
      <c r="TFM6" s="236"/>
      <c r="TFN6" s="236"/>
      <c r="TFO6" s="236"/>
      <c r="TFP6" s="236"/>
      <c r="TFQ6" s="236"/>
      <c r="TFR6" s="236"/>
      <c r="TFS6" s="236"/>
      <c r="TFT6" s="236"/>
      <c r="TFU6" s="236"/>
      <c r="TFV6" s="236"/>
      <c r="TFW6" s="236"/>
      <c r="TFX6" s="236"/>
      <c r="TFY6" s="236"/>
      <c r="TFZ6" s="236"/>
      <c r="TGA6" s="236"/>
      <c r="TGB6" s="236"/>
      <c r="TGC6" s="236"/>
      <c r="TGD6" s="236"/>
      <c r="TGE6" s="236"/>
      <c r="TGF6" s="236"/>
      <c r="TGG6" s="236"/>
      <c r="TGH6" s="236"/>
      <c r="TGI6" s="236"/>
      <c r="TGJ6" s="236"/>
      <c r="TGK6" s="236"/>
      <c r="TGL6" s="236"/>
      <c r="TGM6" s="236"/>
      <c r="TGN6" s="236"/>
      <c r="TGO6" s="236"/>
      <c r="TGP6" s="236"/>
      <c r="TGQ6" s="236"/>
      <c r="TGR6" s="236"/>
      <c r="TGS6" s="236"/>
      <c r="TGT6" s="236"/>
      <c r="TGU6" s="236"/>
      <c r="TGV6" s="236"/>
      <c r="TGW6" s="236"/>
      <c r="TGX6" s="236"/>
      <c r="TGY6" s="236"/>
      <c r="TGZ6" s="236"/>
      <c r="THA6" s="236"/>
      <c r="THB6" s="236"/>
      <c r="THC6" s="236"/>
      <c r="THD6" s="236"/>
      <c r="THE6" s="236"/>
      <c r="THF6" s="236"/>
      <c r="THG6" s="236"/>
      <c r="THH6" s="236"/>
      <c r="THI6" s="236"/>
      <c r="THJ6" s="236"/>
      <c r="THK6" s="236"/>
      <c r="THL6" s="236"/>
      <c r="THM6" s="236"/>
      <c r="THN6" s="236"/>
      <c r="THO6" s="236"/>
      <c r="THP6" s="236"/>
      <c r="THQ6" s="236"/>
      <c r="THR6" s="236"/>
      <c r="THS6" s="236"/>
      <c r="THT6" s="236"/>
      <c r="THU6" s="236"/>
      <c r="THV6" s="236"/>
      <c r="THW6" s="236"/>
      <c r="THX6" s="236"/>
      <c r="THY6" s="236"/>
      <c r="THZ6" s="236"/>
      <c r="TIA6" s="236"/>
      <c r="TIB6" s="236"/>
      <c r="TIC6" s="236"/>
      <c r="TID6" s="236"/>
      <c r="TIE6" s="236"/>
      <c r="TIF6" s="236"/>
      <c r="TIG6" s="236"/>
      <c r="TIH6" s="236"/>
      <c r="TII6" s="236"/>
      <c r="TIJ6" s="236"/>
      <c r="TIK6" s="236"/>
      <c r="TIL6" s="236"/>
      <c r="TIM6" s="236"/>
      <c r="TIN6" s="236"/>
      <c r="TIO6" s="236"/>
      <c r="TIP6" s="236"/>
      <c r="TIQ6" s="236"/>
      <c r="TIR6" s="236"/>
      <c r="TIS6" s="236"/>
      <c r="TIT6" s="236"/>
      <c r="TIU6" s="236"/>
      <c r="TIV6" s="236"/>
      <c r="TIW6" s="236"/>
      <c r="TIX6" s="236"/>
      <c r="TIY6" s="236"/>
      <c r="TIZ6" s="236"/>
      <c r="TJA6" s="236"/>
      <c r="TJB6" s="236"/>
      <c r="TJC6" s="236"/>
      <c r="TJD6" s="236"/>
      <c r="TJE6" s="236"/>
      <c r="TJF6" s="236"/>
      <c r="TJG6" s="236"/>
      <c r="TJH6" s="236"/>
      <c r="TJI6" s="236"/>
      <c r="TJJ6" s="236"/>
      <c r="TJK6" s="236"/>
      <c r="TJL6" s="236"/>
      <c r="TJM6" s="236"/>
      <c r="TJN6" s="236"/>
      <c r="TJO6" s="236"/>
      <c r="TJP6" s="236"/>
      <c r="TJQ6" s="236"/>
      <c r="TJR6" s="236"/>
      <c r="TJS6" s="236"/>
      <c r="TJT6" s="236"/>
      <c r="TJU6" s="236"/>
      <c r="TJV6" s="236"/>
      <c r="TJW6" s="236"/>
      <c r="TJX6" s="236"/>
      <c r="TJY6" s="236"/>
      <c r="TJZ6" s="236"/>
      <c r="TKA6" s="236"/>
      <c r="TKB6" s="236"/>
      <c r="TKC6" s="236"/>
      <c r="TKD6" s="236"/>
      <c r="TKE6" s="236"/>
      <c r="TKF6" s="236"/>
      <c r="TKG6" s="236"/>
      <c r="TKH6" s="236"/>
      <c r="TKI6" s="236"/>
      <c r="TKJ6" s="236"/>
      <c r="TKK6" s="236"/>
      <c r="TKL6" s="236"/>
      <c r="TKM6" s="236"/>
      <c r="TKN6" s="236"/>
      <c r="TKO6" s="236"/>
      <c r="TKP6" s="236"/>
      <c r="TKQ6" s="236"/>
      <c r="TKR6" s="236"/>
      <c r="TKS6" s="236"/>
      <c r="TKT6" s="236"/>
      <c r="TKU6" s="236"/>
      <c r="TKV6" s="236"/>
      <c r="TKW6" s="236"/>
      <c r="TKX6" s="236"/>
      <c r="TKY6" s="236"/>
      <c r="TKZ6" s="236"/>
      <c r="TLA6" s="236"/>
      <c r="TLB6" s="236"/>
      <c r="TLC6" s="236"/>
      <c r="TLD6" s="236"/>
      <c r="TLE6" s="236"/>
      <c r="TLF6" s="236"/>
      <c r="TLG6" s="236"/>
      <c r="TLH6" s="236"/>
      <c r="TLI6" s="236"/>
      <c r="TLJ6" s="236"/>
      <c r="TLK6" s="236"/>
      <c r="TLL6" s="236"/>
      <c r="TLM6" s="236"/>
      <c r="TLN6" s="236"/>
      <c r="TLO6" s="236"/>
      <c r="TLP6" s="236"/>
      <c r="TLQ6" s="236"/>
      <c r="TLR6" s="236"/>
      <c r="TLS6" s="236"/>
      <c r="TLT6" s="236"/>
      <c r="TLU6" s="236"/>
      <c r="TLV6" s="236"/>
      <c r="TLW6" s="236"/>
      <c r="TLX6" s="236"/>
      <c r="TLY6" s="236"/>
      <c r="TLZ6" s="236"/>
      <c r="TMA6" s="236"/>
      <c r="TMB6" s="236"/>
      <c r="TMC6" s="236"/>
      <c r="TMD6" s="236"/>
      <c r="TME6" s="236"/>
      <c r="TMF6" s="236"/>
      <c r="TMG6" s="236"/>
      <c r="TMH6" s="236"/>
      <c r="TMI6" s="236"/>
      <c r="TMJ6" s="236"/>
      <c r="TMK6" s="236"/>
      <c r="TML6" s="236"/>
      <c r="TMM6" s="236"/>
      <c r="TMN6" s="236"/>
      <c r="TMO6" s="236"/>
      <c r="TMP6" s="236"/>
      <c r="TMQ6" s="236"/>
      <c r="TMR6" s="236"/>
      <c r="TMS6" s="236"/>
      <c r="TMT6" s="236"/>
      <c r="TMU6" s="236"/>
      <c r="TMV6" s="236"/>
      <c r="TMW6" s="236"/>
      <c r="TMX6" s="236"/>
      <c r="TMY6" s="236"/>
      <c r="TMZ6" s="236"/>
      <c r="TNA6" s="236"/>
      <c r="TNB6" s="236"/>
      <c r="TNC6" s="236"/>
      <c r="TND6" s="236"/>
      <c r="TNE6" s="236"/>
      <c r="TNF6" s="236"/>
      <c r="TNG6" s="236"/>
      <c r="TNH6" s="236"/>
      <c r="TNI6" s="236"/>
      <c r="TNJ6" s="236"/>
      <c r="TNK6" s="236"/>
      <c r="TNL6" s="236"/>
      <c r="TNM6" s="236"/>
      <c r="TNN6" s="236"/>
      <c r="TNO6" s="236"/>
      <c r="TNP6" s="236"/>
      <c r="TNQ6" s="236"/>
      <c r="TNR6" s="236"/>
      <c r="TNS6" s="236"/>
      <c r="TNT6" s="236"/>
      <c r="TNU6" s="236"/>
      <c r="TNV6" s="236"/>
      <c r="TNW6" s="236"/>
      <c r="TNX6" s="236"/>
      <c r="TNY6" s="236"/>
      <c r="TNZ6" s="236"/>
      <c r="TOA6" s="236"/>
      <c r="TOB6" s="236"/>
      <c r="TOC6" s="236"/>
      <c r="TOD6" s="236"/>
      <c r="TOE6" s="236"/>
      <c r="TOF6" s="236"/>
      <c r="TOG6" s="236"/>
      <c r="TOH6" s="236"/>
      <c r="TOI6" s="236"/>
      <c r="TOJ6" s="236"/>
      <c r="TOK6" s="236"/>
      <c r="TOL6" s="236"/>
      <c r="TOM6" s="236"/>
      <c r="TON6" s="236"/>
      <c r="TOO6" s="236"/>
      <c r="TOP6" s="236"/>
      <c r="TOQ6" s="236"/>
      <c r="TOR6" s="236"/>
      <c r="TOS6" s="236"/>
      <c r="TOT6" s="236"/>
      <c r="TOU6" s="236"/>
      <c r="TOV6" s="236"/>
      <c r="TOW6" s="236"/>
      <c r="TOX6" s="236"/>
      <c r="TOY6" s="236"/>
      <c r="TOZ6" s="236"/>
      <c r="TPA6" s="236"/>
      <c r="TPB6" s="236"/>
      <c r="TPC6" s="236"/>
      <c r="TPD6" s="236"/>
      <c r="TPE6" s="236"/>
      <c r="TPF6" s="236"/>
      <c r="TPG6" s="236"/>
      <c r="TPH6" s="236"/>
      <c r="TPI6" s="236"/>
      <c r="TPJ6" s="236"/>
      <c r="TPK6" s="236"/>
      <c r="TPL6" s="236"/>
      <c r="TPM6" s="236"/>
      <c r="TPN6" s="236"/>
      <c r="TPO6" s="236"/>
      <c r="TPP6" s="236"/>
      <c r="TPQ6" s="236"/>
      <c r="TPR6" s="236"/>
      <c r="TPS6" s="236"/>
      <c r="TPT6" s="236"/>
      <c r="TPU6" s="236"/>
      <c r="TPV6" s="236"/>
      <c r="TPW6" s="236"/>
      <c r="TPX6" s="236"/>
      <c r="TPY6" s="236"/>
      <c r="TPZ6" s="236"/>
      <c r="TQA6" s="236"/>
      <c r="TQB6" s="236"/>
      <c r="TQC6" s="236"/>
      <c r="TQD6" s="236"/>
      <c r="TQE6" s="236"/>
      <c r="TQF6" s="236"/>
      <c r="TQG6" s="236"/>
      <c r="TQH6" s="236"/>
      <c r="TQI6" s="236"/>
      <c r="TQJ6" s="236"/>
      <c r="TQK6" s="236"/>
      <c r="TQL6" s="236"/>
      <c r="TQM6" s="236"/>
      <c r="TQN6" s="236"/>
      <c r="TQO6" s="236"/>
      <c r="TQP6" s="236"/>
      <c r="TQQ6" s="236"/>
      <c r="TQR6" s="236"/>
      <c r="TQS6" s="236"/>
      <c r="TQT6" s="236"/>
      <c r="TQU6" s="236"/>
      <c r="TQV6" s="236"/>
      <c r="TQW6" s="236"/>
      <c r="TQX6" s="236"/>
      <c r="TQY6" s="236"/>
      <c r="TQZ6" s="236"/>
      <c r="TRA6" s="236"/>
      <c r="TRB6" s="236"/>
      <c r="TRC6" s="236"/>
      <c r="TRD6" s="236"/>
      <c r="TRE6" s="236"/>
      <c r="TRF6" s="236"/>
      <c r="TRG6" s="236"/>
      <c r="TRH6" s="236"/>
      <c r="TRI6" s="236"/>
      <c r="TRJ6" s="236"/>
      <c r="TRK6" s="236"/>
      <c r="TRL6" s="236"/>
      <c r="TRM6" s="236"/>
      <c r="TRN6" s="236"/>
      <c r="TRO6" s="236"/>
      <c r="TRP6" s="236"/>
      <c r="TRQ6" s="236"/>
      <c r="TRR6" s="236"/>
      <c r="TRS6" s="236"/>
      <c r="TRT6" s="236"/>
      <c r="TRU6" s="236"/>
      <c r="TRV6" s="236"/>
      <c r="TRW6" s="236"/>
      <c r="TRX6" s="236"/>
      <c r="TRY6" s="236"/>
      <c r="TRZ6" s="236"/>
      <c r="TSA6" s="236"/>
      <c r="TSB6" s="236"/>
      <c r="TSC6" s="236"/>
      <c r="TSD6" s="236"/>
      <c r="TSE6" s="236"/>
      <c r="TSF6" s="236"/>
      <c r="TSG6" s="236"/>
      <c r="TSH6" s="236"/>
      <c r="TSI6" s="236"/>
      <c r="TSJ6" s="236"/>
      <c r="TSK6" s="236"/>
      <c r="TSL6" s="236"/>
      <c r="TSM6" s="236"/>
      <c r="TSN6" s="236"/>
      <c r="TSO6" s="236"/>
      <c r="TSP6" s="236"/>
      <c r="TSQ6" s="236"/>
      <c r="TSR6" s="236"/>
      <c r="TSS6" s="236"/>
      <c r="TST6" s="236"/>
      <c r="TSU6" s="236"/>
      <c r="TSV6" s="236"/>
      <c r="TSW6" s="236"/>
      <c r="TSX6" s="236"/>
      <c r="TSY6" s="236"/>
      <c r="TSZ6" s="236"/>
      <c r="TTA6" s="236"/>
      <c r="TTB6" s="236"/>
      <c r="TTC6" s="236"/>
      <c r="TTD6" s="236"/>
      <c r="TTE6" s="236"/>
      <c r="TTF6" s="236"/>
      <c r="TTG6" s="236"/>
      <c r="TTH6" s="236"/>
      <c r="TTI6" s="236"/>
      <c r="TTJ6" s="236"/>
      <c r="TTK6" s="236"/>
      <c r="TTL6" s="236"/>
      <c r="TTM6" s="236"/>
      <c r="TTN6" s="236"/>
      <c r="TTO6" s="236"/>
      <c r="TTP6" s="236"/>
      <c r="TTQ6" s="236"/>
      <c r="TTR6" s="236"/>
      <c r="TTS6" s="236"/>
      <c r="TTT6" s="236"/>
      <c r="TTU6" s="236"/>
      <c r="TTV6" s="236"/>
      <c r="TTW6" s="236"/>
      <c r="TTX6" s="236"/>
      <c r="TTY6" s="236"/>
      <c r="TTZ6" s="236"/>
      <c r="TUA6" s="236"/>
      <c r="TUB6" s="236"/>
      <c r="TUC6" s="236"/>
      <c r="TUD6" s="236"/>
      <c r="TUE6" s="236"/>
      <c r="TUF6" s="236"/>
      <c r="TUG6" s="236"/>
      <c r="TUH6" s="236"/>
      <c r="TUI6" s="236"/>
      <c r="TUJ6" s="236"/>
      <c r="TUK6" s="236"/>
      <c r="TUL6" s="236"/>
      <c r="TUM6" s="236"/>
      <c r="TUN6" s="236"/>
      <c r="TUO6" s="236"/>
      <c r="TUP6" s="236"/>
      <c r="TUQ6" s="236"/>
      <c r="TUR6" s="236"/>
      <c r="TUS6" s="236"/>
      <c r="TUT6" s="236"/>
      <c r="TUU6" s="236"/>
      <c r="TUV6" s="236"/>
      <c r="TUW6" s="236"/>
      <c r="TUX6" s="236"/>
      <c r="TUY6" s="236"/>
      <c r="TUZ6" s="236"/>
      <c r="TVA6" s="236"/>
      <c r="TVB6" s="236"/>
      <c r="TVC6" s="236"/>
      <c r="TVD6" s="236"/>
      <c r="TVE6" s="236"/>
      <c r="TVF6" s="236"/>
      <c r="TVG6" s="236"/>
      <c r="TVH6" s="236"/>
      <c r="TVI6" s="236"/>
      <c r="TVJ6" s="236"/>
      <c r="TVK6" s="236"/>
      <c r="TVL6" s="236"/>
      <c r="TVM6" s="236"/>
      <c r="TVN6" s="236"/>
      <c r="TVO6" s="236"/>
      <c r="TVP6" s="236"/>
      <c r="TVQ6" s="236"/>
      <c r="TVR6" s="236"/>
      <c r="TVS6" s="236"/>
      <c r="TVT6" s="236"/>
      <c r="TVU6" s="236"/>
      <c r="TVV6" s="236"/>
      <c r="TVW6" s="236"/>
      <c r="TVX6" s="236"/>
      <c r="TVY6" s="236"/>
      <c r="TVZ6" s="236"/>
      <c r="TWA6" s="236"/>
      <c r="TWB6" s="236"/>
      <c r="TWC6" s="236"/>
      <c r="TWD6" s="236"/>
      <c r="TWE6" s="236"/>
      <c r="TWF6" s="236"/>
      <c r="TWG6" s="236"/>
      <c r="TWH6" s="236"/>
      <c r="TWI6" s="236"/>
      <c r="TWJ6" s="236"/>
      <c r="TWK6" s="236"/>
      <c r="TWL6" s="236"/>
      <c r="TWM6" s="236"/>
      <c r="TWN6" s="236"/>
      <c r="TWO6" s="236"/>
      <c r="TWP6" s="236"/>
      <c r="TWQ6" s="236"/>
      <c r="TWR6" s="236"/>
      <c r="TWS6" s="236"/>
      <c r="TWT6" s="236"/>
      <c r="TWU6" s="236"/>
      <c r="TWV6" s="236"/>
      <c r="TWW6" s="236"/>
      <c r="TWX6" s="236"/>
      <c r="TWY6" s="236"/>
      <c r="TWZ6" s="236"/>
      <c r="TXA6" s="236"/>
      <c r="TXB6" s="236"/>
      <c r="TXC6" s="236"/>
      <c r="TXD6" s="236"/>
      <c r="TXE6" s="236"/>
      <c r="TXF6" s="236"/>
      <c r="TXG6" s="236"/>
      <c r="TXH6" s="236"/>
      <c r="TXI6" s="236"/>
      <c r="TXJ6" s="236"/>
      <c r="TXK6" s="236"/>
      <c r="TXL6" s="236"/>
      <c r="TXM6" s="236"/>
      <c r="TXN6" s="236"/>
      <c r="TXO6" s="236"/>
      <c r="TXP6" s="236"/>
      <c r="TXQ6" s="236"/>
      <c r="TXR6" s="236"/>
      <c r="TXS6" s="236"/>
      <c r="TXT6" s="236"/>
      <c r="TXU6" s="236"/>
      <c r="TXV6" s="236"/>
      <c r="TXW6" s="236"/>
      <c r="TXX6" s="236"/>
      <c r="TXY6" s="236"/>
      <c r="TXZ6" s="236"/>
      <c r="TYA6" s="236"/>
      <c r="TYB6" s="236"/>
      <c r="TYC6" s="236"/>
      <c r="TYD6" s="236"/>
      <c r="TYE6" s="236"/>
      <c r="TYF6" s="236"/>
      <c r="TYG6" s="236"/>
      <c r="TYH6" s="236"/>
      <c r="TYI6" s="236"/>
      <c r="TYJ6" s="236"/>
      <c r="TYK6" s="236"/>
      <c r="TYL6" s="236"/>
      <c r="TYM6" s="236"/>
      <c r="TYN6" s="236"/>
      <c r="TYO6" s="236"/>
      <c r="TYP6" s="236"/>
      <c r="TYQ6" s="236"/>
      <c r="TYR6" s="236"/>
      <c r="TYS6" s="236"/>
      <c r="TYT6" s="236"/>
      <c r="TYU6" s="236"/>
      <c r="TYV6" s="236"/>
      <c r="TYW6" s="236"/>
      <c r="TYX6" s="236"/>
      <c r="TYY6" s="236"/>
      <c r="TYZ6" s="236"/>
      <c r="TZA6" s="236"/>
      <c r="TZB6" s="236"/>
      <c r="TZC6" s="236"/>
      <c r="TZD6" s="236"/>
      <c r="TZE6" s="236"/>
      <c r="TZF6" s="236"/>
      <c r="TZG6" s="236"/>
      <c r="TZH6" s="236"/>
      <c r="TZI6" s="236"/>
      <c r="TZJ6" s="236"/>
      <c r="TZK6" s="236"/>
      <c r="TZL6" s="236"/>
      <c r="TZM6" s="236"/>
      <c r="TZN6" s="236"/>
      <c r="TZO6" s="236"/>
      <c r="TZP6" s="236"/>
      <c r="TZQ6" s="236"/>
      <c r="TZR6" s="236"/>
      <c r="TZS6" s="236"/>
      <c r="TZT6" s="236"/>
      <c r="TZU6" s="236"/>
      <c r="TZV6" s="236"/>
      <c r="TZW6" s="236"/>
      <c r="TZX6" s="236"/>
      <c r="TZY6" s="236"/>
      <c r="TZZ6" s="236"/>
      <c r="UAA6" s="236"/>
      <c r="UAB6" s="236"/>
      <c r="UAC6" s="236"/>
      <c r="UAD6" s="236"/>
      <c r="UAE6" s="236"/>
      <c r="UAF6" s="236"/>
      <c r="UAG6" s="236"/>
      <c r="UAH6" s="236"/>
      <c r="UAI6" s="236"/>
      <c r="UAJ6" s="236"/>
      <c r="UAK6" s="236"/>
      <c r="UAL6" s="236"/>
      <c r="UAM6" s="236"/>
      <c r="UAN6" s="236"/>
      <c r="UAO6" s="236"/>
      <c r="UAP6" s="236"/>
      <c r="UAQ6" s="236"/>
      <c r="UAR6" s="236"/>
      <c r="UAS6" s="236"/>
      <c r="UAT6" s="236"/>
      <c r="UAU6" s="236"/>
      <c r="UAV6" s="236"/>
      <c r="UAW6" s="236"/>
      <c r="UAX6" s="236"/>
      <c r="UAY6" s="236"/>
      <c r="UAZ6" s="236"/>
      <c r="UBA6" s="236"/>
      <c r="UBB6" s="236"/>
      <c r="UBC6" s="236"/>
      <c r="UBD6" s="236"/>
      <c r="UBE6" s="236"/>
      <c r="UBF6" s="236"/>
      <c r="UBG6" s="236"/>
      <c r="UBH6" s="236"/>
      <c r="UBI6" s="236"/>
      <c r="UBJ6" s="236"/>
      <c r="UBK6" s="236"/>
      <c r="UBL6" s="236"/>
      <c r="UBM6" s="236"/>
      <c r="UBN6" s="236"/>
      <c r="UBO6" s="236"/>
      <c r="UBP6" s="236"/>
      <c r="UBQ6" s="236"/>
      <c r="UBR6" s="236"/>
      <c r="UBS6" s="236"/>
      <c r="UBT6" s="236"/>
      <c r="UBU6" s="236"/>
      <c r="UBV6" s="236"/>
      <c r="UBW6" s="236"/>
      <c r="UBX6" s="236"/>
      <c r="UBY6" s="236"/>
      <c r="UBZ6" s="236"/>
      <c r="UCA6" s="236"/>
      <c r="UCB6" s="236"/>
      <c r="UCC6" s="236"/>
      <c r="UCD6" s="236"/>
      <c r="UCE6" s="236"/>
      <c r="UCF6" s="236"/>
      <c r="UCG6" s="236"/>
      <c r="UCH6" s="236"/>
      <c r="UCI6" s="236"/>
      <c r="UCJ6" s="236"/>
      <c r="UCK6" s="236"/>
      <c r="UCL6" s="236"/>
      <c r="UCM6" s="236"/>
      <c r="UCN6" s="236"/>
      <c r="UCO6" s="236"/>
      <c r="UCP6" s="236"/>
      <c r="UCQ6" s="236"/>
      <c r="UCR6" s="236"/>
      <c r="UCS6" s="236"/>
      <c r="UCT6" s="236"/>
      <c r="UCU6" s="236"/>
      <c r="UCV6" s="236"/>
      <c r="UCW6" s="236"/>
      <c r="UCX6" s="236"/>
      <c r="UCY6" s="236"/>
      <c r="UCZ6" s="236"/>
      <c r="UDA6" s="236"/>
      <c r="UDB6" s="236"/>
      <c r="UDC6" s="236"/>
      <c r="UDD6" s="236"/>
      <c r="UDE6" s="236"/>
      <c r="UDF6" s="236"/>
      <c r="UDG6" s="236"/>
      <c r="UDH6" s="236"/>
      <c r="UDI6" s="236"/>
      <c r="UDJ6" s="236"/>
      <c r="UDK6" s="236"/>
      <c r="UDL6" s="236"/>
      <c r="UDM6" s="236"/>
      <c r="UDN6" s="236"/>
      <c r="UDO6" s="236"/>
      <c r="UDP6" s="236"/>
      <c r="UDQ6" s="236"/>
      <c r="UDR6" s="236"/>
      <c r="UDS6" s="236"/>
      <c r="UDT6" s="236"/>
      <c r="UDU6" s="236"/>
      <c r="UDV6" s="236"/>
      <c r="UDW6" s="236"/>
      <c r="UDX6" s="236"/>
      <c r="UDY6" s="236"/>
      <c r="UDZ6" s="236"/>
      <c r="UEA6" s="236"/>
      <c r="UEB6" s="236"/>
      <c r="UEC6" s="236"/>
      <c r="UED6" s="236"/>
      <c r="UEE6" s="236"/>
      <c r="UEF6" s="236"/>
      <c r="UEG6" s="236"/>
      <c r="UEH6" s="236"/>
      <c r="UEI6" s="236"/>
      <c r="UEJ6" s="236"/>
      <c r="UEK6" s="236"/>
      <c r="UEL6" s="236"/>
      <c r="UEM6" s="236"/>
      <c r="UEN6" s="236"/>
      <c r="UEO6" s="236"/>
      <c r="UEP6" s="236"/>
      <c r="UEQ6" s="236"/>
      <c r="UER6" s="236"/>
      <c r="UES6" s="236"/>
      <c r="UET6" s="236"/>
      <c r="UEU6" s="236"/>
      <c r="UEV6" s="236"/>
      <c r="UEW6" s="236"/>
      <c r="UEX6" s="236"/>
      <c r="UEY6" s="236"/>
      <c r="UEZ6" s="236"/>
      <c r="UFA6" s="236"/>
      <c r="UFB6" s="236"/>
      <c r="UFC6" s="236"/>
      <c r="UFD6" s="236"/>
      <c r="UFE6" s="236"/>
      <c r="UFF6" s="236"/>
      <c r="UFG6" s="236"/>
      <c r="UFH6" s="236"/>
      <c r="UFI6" s="236"/>
      <c r="UFJ6" s="236"/>
      <c r="UFK6" s="236"/>
      <c r="UFL6" s="236"/>
      <c r="UFM6" s="236"/>
      <c r="UFN6" s="236"/>
      <c r="UFO6" s="236"/>
      <c r="UFP6" s="236"/>
      <c r="UFQ6" s="236"/>
      <c r="UFR6" s="236"/>
      <c r="UFS6" s="236"/>
      <c r="UFT6" s="236"/>
      <c r="UFU6" s="236"/>
      <c r="UFV6" s="236"/>
      <c r="UFW6" s="236"/>
      <c r="UFX6" s="236"/>
      <c r="UFY6" s="236"/>
      <c r="UFZ6" s="236"/>
      <c r="UGA6" s="236"/>
      <c r="UGB6" s="236"/>
      <c r="UGC6" s="236"/>
      <c r="UGD6" s="236"/>
      <c r="UGE6" s="236"/>
      <c r="UGF6" s="236"/>
      <c r="UGG6" s="236"/>
      <c r="UGH6" s="236"/>
      <c r="UGI6" s="236"/>
      <c r="UGJ6" s="236"/>
      <c r="UGK6" s="236"/>
      <c r="UGL6" s="236"/>
      <c r="UGM6" s="236"/>
      <c r="UGN6" s="236"/>
      <c r="UGO6" s="236"/>
      <c r="UGP6" s="236"/>
      <c r="UGQ6" s="236"/>
      <c r="UGR6" s="236"/>
      <c r="UGS6" s="236"/>
      <c r="UGT6" s="236"/>
      <c r="UGU6" s="236"/>
      <c r="UGV6" s="236"/>
      <c r="UGW6" s="236"/>
      <c r="UGX6" s="236"/>
      <c r="UGY6" s="236"/>
      <c r="UGZ6" s="236"/>
      <c r="UHA6" s="236"/>
      <c r="UHB6" s="236"/>
      <c r="UHC6" s="236"/>
      <c r="UHD6" s="236"/>
      <c r="UHE6" s="236"/>
      <c r="UHF6" s="236"/>
      <c r="UHG6" s="236"/>
      <c r="UHH6" s="236"/>
      <c r="UHI6" s="236"/>
      <c r="UHJ6" s="236"/>
      <c r="UHK6" s="236"/>
      <c r="UHL6" s="236"/>
      <c r="UHM6" s="236"/>
      <c r="UHN6" s="236"/>
      <c r="UHO6" s="236"/>
      <c r="UHP6" s="236"/>
      <c r="UHQ6" s="236"/>
      <c r="UHR6" s="236"/>
      <c r="UHS6" s="236"/>
      <c r="UHT6" s="236"/>
      <c r="UHU6" s="236"/>
      <c r="UHV6" s="236"/>
      <c r="UHW6" s="236"/>
      <c r="UHX6" s="236"/>
      <c r="UHY6" s="236"/>
      <c r="UHZ6" s="236"/>
      <c r="UIA6" s="236"/>
      <c r="UIB6" s="236"/>
      <c r="UIC6" s="236"/>
      <c r="UID6" s="236"/>
      <c r="UIE6" s="236"/>
      <c r="UIF6" s="236"/>
      <c r="UIG6" s="236"/>
      <c r="UIH6" s="236"/>
      <c r="UII6" s="236"/>
      <c r="UIJ6" s="236"/>
      <c r="UIK6" s="236"/>
      <c r="UIL6" s="236"/>
      <c r="UIM6" s="236"/>
      <c r="UIN6" s="236"/>
      <c r="UIO6" s="236"/>
      <c r="UIP6" s="236"/>
      <c r="UIQ6" s="236"/>
      <c r="UIR6" s="236"/>
      <c r="UIS6" s="236"/>
      <c r="UIT6" s="236"/>
      <c r="UIU6" s="236"/>
      <c r="UIV6" s="236"/>
      <c r="UIW6" s="236"/>
      <c r="UIX6" s="236"/>
      <c r="UIY6" s="236"/>
      <c r="UIZ6" s="236"/>
      <c r="UJA6" s="236"/>
      <c r="UJB6" s="236"/>
      <c r="UJC6" s="236"/>
      <c r="UJD6" s="236"/>
      <c r="UJE6" s="236"/>
      <c r="UJF6" s="236"/>
      <c r="UJG6" s="236"/>
      <c r="UJH6" s="236"/>
      <c r="UJI6" s="236"/>
      <c r="UJJ6" s="236"/>
      <c r="UJK6" s="236"/>
      <c r="UJL6" s="236"/>
      <c r="UJM6" s="236"/>
      <c r="UJN6" s="236"/>
      <c r="UJO6" s="236"/>
      <c r="UJP6" s="236"/>
      <c r="UJQ6" s="236"/>
      <c r="UJR6" s="236"/>
      <c r="UJS6" s="236"/>
      <c r="UJT6" s="236"/>
      <c r="UJU6" s="236"/>
      <c r="UJV6" s="236"/>
      <c r="UJW6" s="236"/>
      <c r="UJX6" s="236"/>
      <c r="UJY6" s="236"/>
      <c r="UJZ6" s="236"/>
      <c r="UKA6" s="236"/>
      <c r="UKB6" s="236"/>
      <c r="UKC6" s="236"/>
      <c r="UKD6" s="236"/>
      <c r="UKE6" s="236"/>
      <c r="UKF6" s="236"/>
      <c r="UKG6" s="236"/>
      <c r="UKH6" s="236"/>
      <c r="UKI6" s="236"/>
      <c r="UKJ6" s="236"/>
      <c r="UKK6" s="236"/>
      <c r="UKL6" s="236"/>
      <c r="UKM6" s="236"/>
      <c r="UKN6" s="236"/>
      <c r="UKO6" s="236"/>
      <c r="UKP6" s="236"/>
      <c r="UKQ6" s="236"/>
      <c r="UKR6" s="236"/>
      <c r="UKS6" s="236"/>
      <c r="UKT6" s="236"/>
      <c r="UKU6" s="236"/>
      <c r="UKV6" s="236"/>
      <c r="UKW6" s="236"/>
      <c r="UKX6" s="236"/>
      <c r="UKY6" s="236"/>
      <c r="UKZ6" s="236"/>
      <c r="ULA6" s="236"/>
      <c r="ULB6" s="236"/>
      <c r="ULC6" s="236"/>
      <c r="ULD6" s="236"/>
      <c r="ULE6" s="236"/>
      <c r="ULF6" s="236"/>
      <c r="ULG6" s="236"/>
      <c r="ULH6" s="236"/>
      <c r="ULI6" s="236"/>
      <c r="ULJ6" s="236"/>
      <c r="ULK6" s="236"/>
      <c r="ULL6" s="236"/>
      <c r="ULM6" s="236"/>
      <c r="ULN6" s="236"/>
      <c r="ULO6" s="236"/>
      <c r="ULP6" s="236"/>
      <c r="ULQ6" s="236"/>
      <c r="ULR6" s="236"/>
      <c r="ULS6" s="236"/>
      <c r="ULT6" s="236"/>
      <c r="ULU6" s="236"/>
      <c r="ULV6" s="236"/>
      <c r="ULW6" s="236"/>
      <c r="ULX6" s="236"/>
      <c r="ULY6" s="236"/>
      <c r="ULZ6" s="236"/>
      <c r="UMA6" s="236"/>
      <c r="UMB6" s="236"/>
      <c r="UMC6" s="236"/>
      <c r="UMD6" s="236"/>
      <c r="UME6" s="236"/>
      <c r="UMF6" s="236"/>
      <c r="UMG6" s="236"/>
      <c r="UMH6" s="236"/>
      <c r="UMI6" s="236"/>
      <c r="UMJ6" s="236"/>
      <c r="UMK6" s="236"/>
      <c r="UML6" s="236"/>
      <c r="UMM6" s="236"/>
      <c r="UMN6" s="236"/>
      <c r="UMO6" s="236"/>
      <c r="UMP6" s="236"/>
      <c r="UMQ6" s="236"/>
      <c r="UMR6" s="236"/>
      <c r="UMS6" s="236"/>
      <c r="UMT6" s="236"/>
      <c r="UMU6" s="236"/>
      <c r="UMV6" s="236"/>
      <c r="UMW6" s="236"/>
      <c r="UMX6" s="236"/>
      <c r="UMY6" s="236"/>
      <c r="UMZ6" s="236"/>
      <c r="UNA6" s="236"/>
      <c r="UNB6" s="236"/>
      <c r="UNC6" s="236"/>
      <c r="UND6" s="236"/>
      <c r="UNE6" s="236"/>
      <c r="UNF6" s="236"/>
      <c r="UNG6" s="236"/>
      <c r="UNH6" s="236"/>
      <c r="UNI6" s="236"/>
      <c r="UNJ6" s="236"/>
      <c r="UNK6" s="236"/>
      <c r="UNL6" s="236"/>
      <c r="UNM6" s="236"/>
      <c r="UNN6" s="236"/>
      <c r="UNO6" s="236"/>
      <c r="UNP6" s="236"/>
      <c r="UNQ6" s="236"/>
      <c r="UNR6" s="236"/>
      <c r="UNS6" s="236"/>
      <c r="UNT6" s="236"/>
      <c r="UNU6" s="236"/>
      <c r="UNV6" s="236"/>
      <c r="UNW6" s="236"/>
      <c r="UNX6" s="236"/>
      <c r="UNY6" s="236"/>
      <c r="UNZ6" s="236"/>
      <c r="UOA6" s="236"/>
      <c r="UOB6" s="236"/>
      <c r="UOC6" s="236"/>
      <c r="UOD6" s="236"/>
      <c r="UOE6" s="236"/>
      <c r="UOF6" s="236"/>
      <c r="UOG6" s="236"/>
      <c r="UOH6" s="236"/>
      <c r="UOI6" s="236"/>
      <c r="UOJ6" s="236"/>
      <c r="UOK6" s="236"/>
      <c r="UOL6" s="236"/>
      <c r="UOM6" s="236"/>
      <c r="UON6" s="236"/>
      <c r="UOO6" s="236"/>
      <c r="UOP6" s="236"/>
      <c r="UOQ6" s="236"/>
      <c r="UOR6" s="236"/>
      <c r="UOS6" s="236"/>
      <c r="UOT6" s="236"/>
      <c r="UOU6" s="236"/>
      <c r="UOV6" s="236"/>
      <c r="UOW6" s="236"/>
      <c r="UOX6" s="236"/>
      <c r="UOY6" s="236"/>
      <c r="UOZ6" s="236"/>
      <c r="UPA6" s="236"/>
      <c r="UPB6" s="236"/>
      <c r="UPC6" s="236"/>
      <c r="UPD6" s="236"/>
      <c r="UPE6" s="236"/>
      <c r="UPF6" s="236"/>
      <c r="UPG6" s="236"/>
      <c r="UPH6" s="236"/>
      <c r="UPI6" s="236"/>
      <c r="UPJ6" s="236"/>
      <c r="UPK6" s="236"/>
      <c r="UPL6" s="236"/>
      <c r="UPM6" s="236"/>
      <c r="UPN6" s="236"/>
      <c r="UPO6" s="236"/>
      <c r="UPP6" s="236"/>
      <c r="UPQ6" s="236"/>
      <c r="UPR6" s="236"/>
      <c r="UPS6" s="236"/>
      <c r="UPT6" s="236"/>
      <c r="UPU6" s="236"/>
      <c r="UPV6" s="236"/>
      <c r="UPW6" s="236"/>
      <c r="UPX6" s="236"/>
      <c r="UPY6" s="236"/>
      <c r="UPZ6" s="236"/>
      <c r="UQA6" s="236"/>
      <c r="UQB6" s="236"/>
      <c r="UQC6" s="236"/>
      <c r="UQD6" s="236"/>
      <c r="UQE6" s="236"/>
      <c r="UQF6" s="236"/>
      <c r="UQG6" s="236"/>
      <c r="UQH6" s="236"/>
      <c r="UQI6" s="236"/>
      <c r="UQJ6" s="236"/>
      <c r="UQK6" s="236"/>
      <c r="UQL6" s="236"/>
      <c r="UQM6" s="236"/>
      <c r="UQN6" s="236"/>
      <c r="UQO6" s="236"/>
      <c r="UQP6" s="236"/>
      <c r="UQQ6" s="236"/>
      <c r="UQR6" s="236"/>
      <c r="UQS6" s="236"/>
      <c r="UQT6" s="236"/>
      <c r="UQU6" s="236"/>
      <c r="UQV6" s="236"/>
      <c r="UQW6" s="236"/>
      <c r="UQX6" s="236"/>
      <c r="UQY6" s="236"/>
      <c r="UQZ6" s="236"/>
      <c r="URA6" s="236"/>
      <c r="URB6" s="236"/>
      <c r="URC6" s="236"/>
      <c r="URD6" s="236"/>
      <c r="URE6" s="236"/>
      <c r="URF6" s="236"/>
      <c r="URG6" s="236"/>
      <c r="URH6" s="236"/>
      <c r="URI6" s="236"/>
      <c r="URJ6" s="236"/>
      <c r="URK6" s="236"/>
      <c r="URL6" s="236"/>
      <c r="URM6" s="236"/>
      <c r="URN6" s="236"/>
      <c r="URO6" s="236"/>
      <c r="URP6" s="236"/>
      <c r="URQ6" s="236"/>
      <c r="URR6" s="236"/>
      <c r="URS6" s="236"/>
      <c r="URT6" s="236"/>
      <c r="URU6" s="236"/>
      <c r="URV6" s="236"/>
      <c r="URW6" s="236"/>
      <c r="URX6" s="236"/>
      <c r="URY6" s="236"/>
      <c r="URZ6" s="236"/>
      <c r="USA6" s="236"/>
      <c r="USB6" s="236"/>
      <c r="USC6" s="236"/>
      <c r="USD6" s="236"/>
      <c r="USE6" s="236"/>
      <c r="USF6" s="236"/>
      <c r="USG6" s="236"/>
      <c r="USH6" s="236"/>
      <c r="USI6" s="236"/>
      <c r="USJ6" s="236"/>
      <c r="USK6" s="236"/>
      <c r="USL6" s="236"/>
      <c r="USM6" s="236"/>
      <c r="USN6" s="236"/>
      <c r="USO6" s="236"/>
      <c r="USP6" s="236"/>
      <c r="USQ6" s="236"/>
      <c r="USR6" s="236"/>
      <c r="USS6" s="236"/>
      <c r="UST6" s="236"/>
      <c r="USU6" s="236"/>
      <c r="USV6" s="236"/>
      <c r="USW6" s="236"/>
      <c r="USX6" s="236"/>
      <c r="USY6" s="236"/>
      <c r="USZ6" s="236"/>
      <c r="UTA6" s="236"/>
      <c r="UTB6" s="236"/>
      <c r="UTC6" s="236"/>
      <c r="UTD6" s="236"/>
      <c r="UTE6" s="236"/>
      <c r="UTF6" s="236"/>
      <c r="UTG6" s="236"/>
      <c r="UTH6" s="236"/>
      <c r="UTI6" s="236"/>
      <c r="UTJ6" s="236"/>
      <c r="UTK6" s="236"/>
      <c r="UTL6" s="236"/>
      <c r="UTM6" s="236"/>
      <c r="UTN6" s="236"/>
      <c r="UTO6" s="236"/>
      <c r="UTP6" s="236"/>
      <c r="UTQ6" s="236"/>
      <c r="UTR6" s="236"/>
      <c r="UTS6" s="236"/>
      <c r="UTT6" s="236"/>
      <c r="UTU6" s="236"/>
      <c r="UTV6" s="236"/>
      <c r="UTW6" s="236"/>
      <c r="UTX6" s="236"/>
      <c r="UTY6" s="236"/>
      <c r="UTZ6" s="236"/>
      <c r="UUA6" s="236"/>
      <c r="UUB6" s="236"/>
      <c r="UUC6" s="236"/>
      <c r="UUD6" s="236"/>
      <c r="UUE6" s="236"/>
      <c r="UUF6" s="236"/>
      <c r="UUG6" s="236"/>
      <c r="UUH6" s="236"/>
      <c r="UUI6" s="236"/>
      <c r="UUJ6" s="236"/>
      <c r="UUK6" s="236"/>
      <c r="UUL6" s="236"/>
      <c r="UUM6" s="236"/>
      <c r="UUN6" s="236"/>
      <c r="UUO6" s="236"/>
      <c r="UUP6" s="236"/>
      <c r="UUQ6" s="236"/>
      <c r="UUR6" s="236"/>
      <c r="UUS6" s="236"/>
      <c r="UUT6" s="236"/>
      <c r="UUU6" s="236"/>
      <c r="UUV6" s="236"/>
      <c r="UUW6" s="236"/>
      <c r="UUX6" s="236"/>
      <c r="UUY6" s="236"/>
      <c r="UUZ6" s="236"/>
      <c r="UVA6" s="236"/>
      <c r="UVB6" s="236"/>
      <c r="UVC6" s="236"/>
      <c r="UVD6" s="236"/>
      <c r="UVE6" s="236"/>
      <c r="UVF6" s="236"/>
      <c r="UVG6" s="236"/>
      <c r="UVH6" s="236"/>
      <c r="UVI6" s="236"/>
      <c r="UVJ6" s="236"/>
      <c r="UVK6" s="236"/>
      <c r="UVL6" s="236"/>
      <c r="UVM6" s="236"/>
      <c r="UVN6" s="236"/>
      <c r="UVO6" s="236"/>
      <c r="UVP6" s="236"/>
      <c r="UVQ6" s="236"/>
      <c r="UVR6" s="236"/>
      <c r="UVS6" s="236"/>
      <c r="UVT6" s="236"/>
      <c r="UVU6" s="236"/>
      <c r="UVV6" s="236"/>
      <c r="UVW6" s="236"/>
      <c r="UVX6" s="236"/>
      <c r="UVY6" s="236"/>
      <c r="UVZ6" s="236"/>
      <c r="UWA6" s="236"/>
      <c r="UWB6" s="236"/>
      <c r="UWC6" s="236"/>
      <c r="UWD6" s="236"/>
      <c r="UWE6" s="236"/>
      <c r="UWF6" s="236"/>
      <c r="UWG6" s="236"/>
      <c r="UWH6" s="236"/>
      <c r="UWI6" s="236"/>
      <c r="UWJ6" s="236"/>
      <c r="UWK6" s="236"/>
      <c r="UWL6" s="236"/>
      <c r="UWM6" s="236"/>
      <c r="UWN6" s="236"/>
      <c r="UWO6" s="236"/>
      <c r="UWP6" s="236"/>
      <c r="UWQ6" s="236"/>
      <c r="UWR6" s="236"/>
      <c r="UWS6" s="236"/>
      <c r="UWT6" s="236"/>
      <c r="UWU6" s="236"/>
      <c r="UWV6" s="236"/>
      <c r="UWW6" s="236"/>
      <c r="UWX6" s="236"/>
      <c r="UWY6" s="236"/>
      <c r="UWZ6" s="236"/>
      <c r="UXA6" s="236"/>
      <c r="UXB6" s="236"/>
      <c r="UXC6" s="236"/>
      <c r="UXD6" s="236"/>
      <c r="UXE6" s="236"/>
      <c r="UXF6" s="236"/>
      <c r="UXG6" s="236"/>
      <c r="UXH6" s="236"/>
      <c r="UXI6" s="236"/>
      <c r="UXJ6" s="236"/>
      <c r="UXK6" s="236"/>
      <c r="UXL6" s="236"/>
      <c r="UXM6" s="236"/>
      <c r="UXN6" s="236"/>
      <c r="UXO6" s="236"/>
      <c r="UXP6" s="236"/>
      <c r="UXQ6" s="236"/>
      <c r="UXR6" s="236"/>
      <c r="UXS6" s="236"/>
      <c r="UXT6" s="236"/>
      <c r="UXU6" s="236"/>
      <c r="UXV6" s="236"/>
      <c r="UXW6" s="236"/>
      <c r="UXX6" s="236"/>
      <c r="UXY6" s="236"/>
      <c r="UXZ6" s="236"/>
      <c r="UYA6" s="236"/>
      <c r="UYB6" s="236"/>
      <c r="UYC6" s="236"/>
      <c r="UYD6" s="236"/>
      <c r="UYE6" s="236"/>
      <c r="UYF6" s="236"/>
      <c r="UYG6" s="236"/>
      <c r="UYH6" s="236"/>
      <c r="UYI6" s="236"/>
      <c r="UYJ6" s="236"/>
      <c r="UYK6" s="236"/>
      <c r="UYL6" s="236"/>
      <c r="UYM6" s="236"/>
      <c r="UYN6" s="236"/>
      <c r="UYO6" s="236"/>
      <c r="UYP6" s="236"/>
      <c r="UYQ6" s="236"/>
      <c r="UYR6" s="236"/>
      <c r="UYS6" s="236"/>
      <c r="UYT6" s="236"/>
      <c r="UYU6" s="236"/>
      <c r="UYV6" s="236"/>
      <c r="UYW6" s="236"/>
      <c r="UYX6" s="236"/>
      <c r="UYY6" s="236"/>
      <c r="UYZ6" s="236"/>
      <c r="UZA6" s="236"/>
      <c r="UZB6" s="236"/>
      <c r="UZC6" s="236"/>
      <c r="UZD6" s="236"/>
      <c r="UZE6" s="236"/>
      <c r="UZF6" s="236"/>
      <c r="UZG6" s="236"/>
      <c r="UZH6" s="236"/>
      <c r="UZI6" s="236"/>
      <c r="UZJ6" s="236"/>
      <c r="UZK6" s="236"/>
      <c r="UZL6" s="236"/>
      <c r="UZM6" s="236"/>
      <c r="UZN6" s="236"/>
      <c r="UZO6" s="236"/>
      <c r="UZP6" s="236"/>
      <c r="UZQ6" s="236"/>
      <c r="UZR6" s="236"/>
      <c r="UZS6" s="236"/>
      <c r="UZT6" s="236"/>
      <c r="UZU6" s="236"/>
      <c r="UZV6" s="236"/>
      <c r="UZW6" s="236"/>
      <c r="UZX6" s="236"/>
      <c r="UZY6" s="236"/>
      <c r="UZZ6" s="236"/>
      <c r="VAA6" s="236"/>
      <c r="VAB6" s="236"/>
      <c r="VAC6" s="236"/>
      <c r="VAD6" s="236"/>
      <c r="VAE6" s="236"/>
      <c r="VAF6" s="236"/>
      <c r="VAG6" s="236"/>
      <c r="VAH6" s="236"/>
      <c r="VAI6" s="236"/>
      <c r="VAJ6" s="236"/>
      <c r="VAK6" s="236"/>
      <c r="VAL6" s="236"/>
      <c r="VAM6" s="236"/>
      <c r="VAN6" s="236"/>
      <c r="VAO6" s="236"/>
      <c r="VAP6" s="236"/>
      <c r="VAQ6" s="236"/>
      <c r="VAR6" s="236"/>
      <c r="VAS6" s="236"/>
      <c r="VAT6" s="236"/>
      <c r="VAU6" s="236"/>
      <c r="VAV6" s="236"/>
      <c r="VAW6" s="236"/>
      <c r="VAX6" s="236"/>
      <c r="VAY6" s="236"/>
      <c r="VAZ6" s="236"/>
      <c r="VBA6" s="236"/>
      <c r="VBB6" s="236"/>
      <c r="VBC6" s="236"/>
      <c r="VBD6" s="236"/>
      <c r="VBE6" s="236"/>
      <c r="VBF6" s="236"/>
      <c r="VBG6" s="236"/>
      <c r="VBH6" s="236"/>
      <c r="VBI6" s="236"/>
      <c r="VBJ6" s="236"/>
      <c r="VBK6" s="236"/>
      <c r="VBL6" s="236"/>
      <c r="VBM6" s="236"/>
      <c r="VBN6" s="236"/>
      <c r="VBO6" s="236"/>
      <c r="VBP6" s="236"/>
      <c r="VBQ6" s="236"/>
      <c r="VBR6" s="236"/>
      <c r="VBS6" s="236"/>
      <c r="VBT6" s="236"/>
      <c r="VBU6" s="236"/>
      <c r="VBV6" s="236"/>
      <c r="VBW6" s="236"/>
      <c r="VBX6" s="236"/>
      <c r="VBY6" s="236"/>
      <c r="VBZ6" s="236"/>
      <c r="VCA6" s="236"/>
      <c r="VCB6" s="236"/>
      <c r="VCC6" s="236"/>
      <c r="VCD6" s="236"/>
      <c r="VCE6" s="236"/>
      <c r="VCF6" s="236"/>
      <c r="VCG6" s="236"/>
      <c r="VCH6" s="236"/>
      <c r="VCI6" s="236"/>
      <c r="VCJ6" s="236"/>
      <c r="VCK6" s="236"/>
      <c r="VCL6" s="236"/>
      <c r="VCM6" s="236"/>
      <c r="VCN6" s="236"/>
      <c r="VCO6" s="236"/>
      <c r="VCP6" s="236"/>
      <c r="VCQ6" s="236"/>
      <c r="VCR6" s="236"/>
      <c r="VCS6" s="236"/>
      <c r="VCT6" s="236"/>
      <c r="VCU6" s="236"/>
      <c r="VCV6" s="236"/>
      <c r="VCW6" s="236"/>
      <c r="VCX6" s="236"/>
      <c r="VCY6" s="236"/>
      <c r="VCZ6" s="236"/>
      <c r="VDA6" s="236"/>
      <c r="VDB6" s="236"/>
      <c r="VDC6" s="236"/>
      <c r="VDD6" s="236"/>
      <c r="VDE6" s="236"/>
      <c r="VDF6" s="236"/>
      <c r="VDG6" s="236"/>
      <c r="VDH6" s="236"/>
      <c r="VDI6" s="236"/>
      <c r="VDJ6" s="236"/>
      <c r="VDK6" s="236"/>
      <c r="VDL6" s="236"/>
      <c r="VDM6" s="236"/>
      <c r="VDN6" s="236"/>
      <c r="VDO6" s="236"/>
      <c r="VDP6" s="236"/>
      <c r="VDQ6" s="236"/>
      <c r="VDR6" s="236"/>
      <c r="VDS6" s="236"/>
      <c r="VDT6" s="236"/>
      <c r="VDU6" s="236"/>
      <c r="VDV6" s="236"/>
      <c r="VDW6" s="236"/>
      <c r="VDX6" s="236"/>
      <c r="VDY6" s="236"/>
      <c r="VDZ6" s="236"/>
      <c r="VEA6" s="236"/>
      <c r="VEB6" s="236"/>
      <c r="VEC6" s="236"/>
      <c r="VED6" s="236"/>
      <c r="VEE6" s="236"/>
      <c r="VEF6" s="236"/>
      <c r="VEG6" s="236"/>
      <c r="VEH6" s="236"/>
      <c r="VEI6" s="236"/>
      <c r="VEJ6" s="236"/>
      <c r="VEK6" s="236"/>
      <c r="VEL6" s="236"/>
      <c r="VEM6" s="236"/>
      <c r="VEN6" s="236"/>
      <c r="VEO6" s="236"/>
      <c r="VEP6" s="236"/>
      <c r="VEQ6" s="236"/>
      <c r="VER6" s="236"/>
      <c r="VES6" s="236"/>
      <c r="VET6" s="236"/>
      <c r="VEU6" s="236"/>
      <c r="VEV6" s="236"/>
      <c r="VEW6" s="236"/>
      <c r="VEX6" s="236"/>
      <c r="VEY6" s="236"/>
      <c r="VEZ6" s="236"/>
      <c r="VFA6" s="236"/>
      <c r="VFB6" s="236"/>
      <c r="VFC6" s="236"/>
      <c r="VFD6" s="236"/>
      <c r="VFE6" s="236"/>
      <c r="VFF6" s="236"/>
      <c r="VFG6" s="236"/>
      <c r="VFH6" s="236"/>
      <c r="VFI6" s="236"/>
      <c r="VFJ6" s="236"/>
      <c r="VFK6" s="236"/>
      <c r="VFL6" s="236"/>
      <c r="VFM6" s="236"/>
      <c r="VFN6" s="236"/>
      <c r="VFO6" s="236"/>
      <c r="VFP6" s="236"/>
      <c r="VFQ6" s="236"/>
      <c r="VFR6" s="236"/>
      <c r="VFS6" s="236"/>
      <c r="VFT6" s="236"/>
      <c r="VFU6" s="236"/>
      <c r="VFV6" s="236"/>
      <c r="VFW6" s="236"/>
      <c r="VFX6" s="236"/>
      <c r="VFY6" s="236"/>
      <c r="VFZ6" s="236"/>
      <c r="VGA6" s="236"/>
      <c r="VGB6" s="236"/>
      <c r="VGC6" s="236"/>
      <c r="VGD6" s="236"/>
      <c r="VGE6" s="236"/>
      <c r="VGF6" s="236"/>
      <c r="VGG6" s="236"/>
      <c r="VGH6" s="236"/>
      <c r="VGI6" s="236"/>
      <c r="VGJ6" s="236"/>
      <c r="VGK6" s="236"/>
      <c r="VGL6" s="236"/>
      <c r="VGM6" s="236"/>
      <c r="VGN6" s="236"/>
      <c r="VGO6" s="236"/>
      <c r="VGP6" s="236"/>
      <c r="VGQ6" s="236"/>
      <c r="VGR6" s="236"/>
      <c r="VGS6" s="236"/>
      <c r="VGT6" s="236"/>
      <c r="VGU6" s="236"/>
      <c r="VGV6" s="236"/>
      <c r="VGW6" s="236"/>
      <c r="VGX6" s="236"/>
      <c r="VGY6" s="236"/>
      <c r="VGZ6" s="236"/>
      <c r="VHA6" s="236"/>
      <c r="VHB6" s="236"/>
      <c r="VHC6" s="236"/>
      <c r="VHD6" s="236"/>
      <c r="VHE6" s="236"/>
      <c r="VHF6" s="236"/>
      <c r="VHG6" s="236"/>
      <c r="VHH6" s="236"/>
      <c r="VHI6" s="236"/>
      <c r="VHJ6" s="236"/>
      <c r="VHK6" s="236"/>
      <c r="VHL6" s="236"/>
      <c r="VHM6" s="236"/>
      <c r="VHN6" s="236"/>
      <c r="VHO6" s="236"/>
      <c r="VHP6" s="236"/>
      <c r="VHQ6" s="236"/>
      <c r="VHR6" s="236"/>
      <c r="VHS6" s="236"/>
      <c r="VHT6" s="236"/>
      <c r="VHU6" s="236"/>
      <c r="VHV6" s="236"/>
      <c r="VHW6" s="236"/>
      <c r="VHX6" s="236"/>
      <c r="VHY6" s="236"/>
      <c r="VHZ6" s="236"/>
      <c r="VIA6" s="236"/>
      <c r="VIB6" s="236"/>
      <c r="VIC6" s="236"/>
      <c r="VID6" s="236"/>
      <c r="VIE6" s="236"/>
      <c r="VIF6" s="236"/>
      <c r="VIG6" s="236"/>
      <c r="VIH6" s="236"/>
      <c r="VII6" s="236"/>
      <c r="VIJ6" s="236"/>
      <c r="VIK6" s="236"/>
      <c r="VIL6" s="236"/>
      <c r="VIM6" s="236"/>
      <c r="VIN6" s="236"/>
      <c r="VIO6" s="236"/>
      <c r="VIP6" s="236"/>
      <c r="VIQ6" s="236"/>
      <c r="VIR6" s="236"/>
      <c r="VIS6" s="236"/>
      <c r="VIT6" s="236"/>
      <c r="VIU6" s="236"/>
      <c r="VIV6" s="236"/>
      <c r="VIW6" s="236"/>
      <c r="VIX6" s="236"/>
      <c r="VIY6" s="236"/>
      <c r="VIZ6" s="236"/>
      <c r="VJA6" s="236"/>
      <c r="VJB6" s="236"/>
      <c r="VJC6" s="236"/>
      <c r="VJD6" s="236"/>
      <c r="VJE6" s="236"/>
      <c r="VJF6" s="236"/>
      <c r="VJG6" s="236"/>
      <c r="VJH6" s="236"/>
      <c r="VJI6" s="236"/>
      <c r="VJJ6" s="236"/>
      <c r="VJK6" s="236"/>
      <c r="VJL6" s="236"/>
      <c r="VJM6" s="236"/>
      <c r="VJN6" s="236"/>
      <c r="VJO6" s="236"/>
      <c r="VJP6" s="236"/>
      <c r="VJQ6" s="236"/>
      <c r="VJR6" s="236"/>
      <c r="VJS6" s="236"/>
      <c r="VJT6" s="236"/>
      <c r="VJU6" s="236"/>
      <c r="VJV6" s="236"/>
      <c r="VJW6" s="236"/>
      <c r="VJX6" s="236"/>
      <c r="VJY6" s="236"/>
      <c r="VJZ6" s="236"/>
      <c r="VKA6" s="236"/>
      <c r="VKB6" s="236"/>
      <c r="VKC6" s="236"/>
      <c r="VKD6" s="236"/>
      <c r="VKE6" s="236"/>
      <c r="VKF6" s="236"/>
      <c r="VKG6" s="236"/>
      <c r="VKH6" s="236"/>
      <c r="VKI6" s="236"/>
      <c r="VKJ6" s="236"/>
      <c r="VKK6" s="236"/>
      <c r="VKL6" s="236"/>
      <c r="VKM6" s="236"/>
      <c r="VKN6" s="236"/>
      <c r="VKO6" s="236"/>
      <c r="VKP6" s="236"/>
      <c r="VKQ6" s="236"/>
      <c r="VKR6" s="236"/>
      <c r="VKS6" s="236"/>
      <c r="VKT6" s="236"/>
      <c r="VKU6" s="236"/>
      <c r="VKV6" s="236"/>
      <c r="VKW6" s="236"/>
      <c r="VKX6" s="236"/>
      <c r="VKY6" s="236"/>
      <c r="VKZ6" s="236"/>
      <c r="VLA6" s="236"/>
      <c r="VLB6" s="236"/>
      <c r="VLC6" s="236"/>
      <c r="VLD6" s="236"/>
      <c r="VLE6" s="236"/>
      <c r="VLF6" s="236"/>
      <c r="VLG6" s="236"/>
      <c r="VLH6" s="236"/>
      <c r="VLI6" s="236"/>
      <c r="VLJ6" s="236"/>
      <c r="VLK6" s="236"/>
      <c r="VLL6" s="236"/>
      <c r="VLM6" s="236"/>
      <c r="VLN6" s="236"/>
      <c r="VLO6" s="236"/>
      <c r="VLP6" s="236"/>
      <c r="VLQ6" s="236"/>
      <c r="VLR6" s="236"/>
      <c r="VLS6" s="236"/>
      <c r="VLT6" s="236"/>
      <c r="VLU6" s="236"/>
      <c r="VLV6" s="236"/>
      <c r="VLW6" s="236"/>
      <c r="VLX6" s="236"/>
      <c r="VLY6" s="236"/>
      <c r="VLZ6" s="236"/>
      <c r="VMA6" s="236"/>
      <c r="VMB6" s="236"/>
      <c r="VMC6" s="236"/>
      <c r="VMD6" s="236"/>
      <c r="VME6" s="236"/>
      <c r="VMF6" s="236"/>
      <c r="VMG6" s="236"/>
      <c r="VMH6" s="236"/>
      <c r="VMI6" s="236"/>
      <c r="VMJ6" s="236"/>
      <c r="VMK6" s="236"/>
      <c r="VML6" s="236"/>
      <c r="VMM6" s="236"/>
      <c r="VMN6" s="236"/>
      <c r="VMO6" s="236"/>
      <c r="VMP6" s="236"/>
      <c r="VMQ6" s="236"/>
      <c r="VMR6" s="236"/>
      <c r="VMS6" s="236"/>
      <c r="VMT6" s="236"/>
      <c r="VMU6" s="236"/>
      <c r="VMV6" s="236"/>
      <c r="VMW6" s="236"/>
      <c r="VMX6" s="236"/>
      <c r="VMY6" s="236"/>
      <c r="VMZ6" s="236"/>
      <c r="VNA6" s="236"/>
      <c r="VNB6" s="236"/>
      <c r="VNC6" s="236"/>
      <c r="VND6" s="236"/>
      <c r="VNE6" s="236"/>
      <c r="VNF6" s="236"/>
      <c r="VNG6" s="236"/>
      <c r="VNH6" s="236"/>
      <c r="VNI6" s="236"/>
      <c r="VNJ6" s="236"/>
      <c r="VNK6" s="236"/>
      <c r="VNL6" s="236"/>
      <c r="VNM6" s="236"/>
      <c r="VNN6" s="236"/>
      <c r="VNO6" s="236"/>
      <c r="VNP6" s="236"/>
      <c r="VNQ6" s="236"/>
      <c r="VNR6" s="236"/>
      <c r="VNS6" s="236"/>
      <c r="VNT6" s="236"/>
      <c r="VNU6" s="236"/>
      <c r="VNV6" s="236"/>
      <c r="VNW6" s="236"/>
      <c r="VNX6" s="236"/>
      <c r="VNY6" s="236"/>
      <c r="VNZ6" s="236"/>
      <c r="VOA6" s="236"/>
      <c r="VOB6" s="236"/>
      <c r="VOC6" s="236"/>
      <c r="VOD6" s="236"/>
      <c r="VOE6" s="236"/>
      <c r="VOF6" s="236"/>
      <c r="VOG6" s="236"/>
      <c r="VOH6" s="236"/>
      <c r="VOI6" s="236"/>
      <c r="VOJ6" s="236"/>
      <c r="VOK6" s="236"/>
      <c r="VOL6" s="236"/>
      <c r="VOM6" s="236"/>
      <c r="VON6" s="236"/>
      <c r="VOO6" s="236"/>
      <c r="VOP6" s="236"/>
      <c r="VOQ6" s="236"/>
      <c r="VOR6" s="236"/>
      <c r="VOS6" s="236"/>
      <c r="VOT6" s="236"/>
      <c r="VOU6" s="236"/>
      <c r="VOV6" s="236"/>
      <c r="VOW6" s="236"/>
      <c r="VOX6" s="236"/>
      <c r="VOY6" s="236"/>
      <c r="VOZ6" s="236"/>
      <c r="VPA6" s="236"/>
      <c r="VPB6" s="236"/>
      <c r="VPC6" s="236"/>
      <c r="VPD6" s="236"/>
      <c r="VPE6" s="236"/>
      <c r="VPF6" s="236"/>
      <c r="VPG6" s="236"/>
      <c r="VPH6" s="236"/>
      <c r="VPI6" s="236"/>
      <c r="VPJ6" s="236"/>
      <c r="VPK6" s="236"/>
      <c r="VPL6" s="236"/>
      <c r="VPM6" s="236"/>
      <c r="VPN6" s="236"/>
      <c r="VPO6" s="236"/>
      <c r="VPP6" s="236"/>
      <c r="VPQ6" s="236"/>
      <c r="VPR6" s="236"/>
      <c r="VPS6" s="236"/>
      <c r="VPT6" s="236"/>
      <c r="VPU6" s="236"/>
      <c r="VPV6" s="236"/>
      <c r="VPW6" s="236"/>
      <c r="VPX6" s="236"/>
      <c r="VPY6" s="236"/>
      <c r="VPZ6" s="236"/>
      <c r="VQA6" s="236"/>
      <c r="VQB6" s="236"/>
      <c r="VQC6" s="236"/>
      <c r="VQD6" s="236"/>
      <c r="VQE6" s="236"/>
      <c r="VQF6" s="236"/>
      <c r="VQG6" s="236"/>
      <c r="VQH6" s="236"/>
      <c r="VQI6" s="236"/>
      <c r="VQJ6" s="236"/>
      <c r="VQK6" s="236"/>
      <c r="VQL6" s="236"/>
      <c r="VQM6" s="236"/>
      <c r="VQN6" s="236"/>
      <c r="VQO6" s="236"/>
      <c r="VQP6" s="236"/>
      <c r="VQQ6" s="236"/>
      <c r="VQR6" s="236"/>
      <c r="VQS6" s="236"/>
      <c r="VQT6" s="236"/>
      <c r="VQU6" s="236"/>
      <c r="VQV6" s="236"/>
      <c r="VQW6" s="236"/>
      <c r="VQX6" s="236"/>
      <c r="VQY6" s="236"/>
      <c r="VQZ6" s="236"/>
      <c r="VRA6" s="236"/>
      <c r="VRB6" s="236"/>
      <c r="VRC6" s="236"/>
      <c r="VRD6" s="236"/>
      <c r="VRE6" s="236"/>
      <c r="VRF6" s="236"/>
      <c r="VRG6" s="236"/>
      <c r="VRH6" s="236"/>
      <c r="VRI6" s="236"/>
      <c r="VRJ6" s="236"/>
      <c r="VRK6" s="236"/>
      <c r="VRL6" s="236"/>
      <c r="VRM6" s="236"/>
      <c r="VRN6" s="236"/>
      <c r="VRO6" s="236"/>
      <c r="VRP6" s="236"/>
      <c r="VRQ6" s="236"/>
      <c r="VRR6" s="236"/>
      <c r="VRS6" s="236"/>
      <c r="VRT6" s="236"/>
      <c r="VRU6" s="236"/>
      <c r="VRV6" s="236"/>
      <c r="VRW6" s="236"/>
      <c r="VRX6" s="236"/>
      <c r="VRY6" s="236"/>
      <c r="VRZ6" s="236"/>
      <c r="VSA6" s="236"/>
      <c r="VSB6" s="236"/>
      <c r="VSC6" s="236"/>
      <c r="VSD6" s="236"/>
      <c r="VSE6" s="236"/>
      <c r="VSF6" s="236"/>
      <c r="VSG6" s="236"/>
      <c r="VSH6" s="236"/>
      <c r="VSI6" s="236"/>
      <c r="VSJ6" s="236"/>
      <c r="VSK6" s="236"/>
      <c r="VSL6" s="236"/>
      <c r="VSM6" s="236"/>
      <c r="VSN6" s="236"/>
      <c r="VSO6" s="236"/>
      <c r="VSP6" s="236"/>
      <c r="VSQ6" s="236"/>
      <c r="VSR6" s="236"/>
      <c r="VSS6" s="236"/>
      <c r="VST6" s="236"/>
      <c r="VSU6" s="236"/>
      <c r="VSV6" s="236"/>
      <c r="VSW6" s="236"/>
      <c r="VSX6" s="236"/>
      <c r="VSY6" s="236"/>
      <c r="VSZ6" s="236"/>
      <c r="VTA6" s="236"/>
      <c r="VTB6" s="236"/>
      <c r="VTC6" s="236"/>
      <c r="VTD6" s="236"/>
      <c r="VTE6" s="236"/>
      <c r="VTF6" s="236"/>
      <c r="VTG6" s="236"/>
      <c r="VTH6" s="236"/>
      <c r="VTI6" s="236"/>
      <c r="VTJ6" s="236"/>
      <c r="VTK6" s="236"/>
      <c r="VTL6" s="236"/>
      <c r="VTM6" s="236"/>
      <c r="VTN6" s="236"/>
      <c r="VTO6" s="236"/>
      <c r="VTP6" s="236"/>
      <c r="VTQ6" s="236"/>
      <c r="VTR6" s="236"/>
      <c r="VTS6" s="236"/>
      <c r="VTT6" s="236"/>
      <c r="VTU6" s="236"/>
      <c r="VTV6" s="236"/>
      <c r="VTW6" s="236"/>
      <c r="VTX6" s="236"/>
      <c r="VTY6" s="236"/>
      <c r="VTZ6" s="236"/>
      <c r="VUA6" s="236"/>
      <c r="VUB6" s="236"/>
      <c r="VUC6" s="236"/>
      <c r="VUD6" s="236"/>
      <c r="VUE6" s="236"/>
      <c r="VUF6" s="236"/>
      <c r="VUG6" s="236"/>
      <c r="VUH6" s="236"/>
      <c r="VUI6" s="236"/>
      <c r="VUJ6" s="236"/>
      <c r="VUK6" s="236"/>
      <c r="VUL6" s="236"/>
      <c r="VUM6" s="236"/>
      <c r="VUN6" s="236"/>
      <c r="VUO6" s="236"/>
      <c r="VUP6" s="236"/>
      <c r="VUQ6" s="236"/>
      <c r="VUR6" s="236"/>
      <c r="VUS6" s="236"/>
      <c r="VUT6" s="236"/>
      <c r="VUU6" s="236"/>
      <c r="VUV6" s="236"/>
      <c r="VUW6" s="236"/>
      <c r="VUX6" s="236"/>
      <c r="VUY6" s="236"/>
      <c r="VUZ6" s="236"/>
      <c r="VVA6" s="236"/>
      <c r="VVB6" s="236"/>
      <c r="VVC6" s="236"/>
      <c r="VVD6" s="236"/>
      <c r="VVE6" s="236"/>
      <c r="VVF6" s="236"/>
      <c r="VVG6" s="236"/>
      <c r="VVH6" s="236"/>
      <c r="VVI6" s="236"/>
      <c r="VVJ6" s="236"/>
      <c r="VVK6" s="236"/>
      <c r="VVL6" s="236"/>
      <c r="VVM6" s="236"/>
      <c r="VVN6" s="236"/>
      <c r="VVO6" s="236"/>
      <c r="VVP6" s="236"/>
      <c r="VVQ6" s="236"/>
      <c r="VVR6" s="236"/>
      <c r="VVS6" s="236"/>
      <c r="VVT6" s="236"/>
      <c r="VVU6" s="236"/>
      <c r="VVV6" s="236"/>
      <c r="VVW6" s="236"/>
      <c r="VVX6" s="236"/>
      <c r="VVY6" s="236"/>
      <c r="VVZ6" s="236"/>
      <c r="VWA6" s="236"/>
      <c r="VWB6" s="236"/>
      <c r="VWC6" s="236"/>
      <c r="VWD6" s="236"/>
      <c r="VWE6" s="236"/>
      <c r="VWF6" s="236"/>
      <c r="VWG6" s="236"/>
      <c r="VWH6" s="236"/>
      <c r="VWI6" s="236"/>
      <c r="VWJ6" s="236"/>
      <c r="VWK6" s="236"/>
      <c r="VWL6" s="236"/>
      <c r="VWM6" s="236"/>
      <c r="VWN6" s="236"/>
      <c r="VWO6" s="236"/>
      <c r="VWP6" s="236"/>
      <c r="VWQ6" s="236"/>
      <c r="VWR6" s="236"/>
      <c r="VWS6" s="236"/>
      <c r="VWT6" s="236"/>
      <c r="VWU6" s="236"/>
      <c r="VWV6" s="236"/>
      <c r="VWW6" s="236"/>
      <c r="VWX6" s="236"/>
      <c r="VWY6" s="236"/>
      <c r="VWZ6" s="236"/>
      <c r="VXA6" s="236"/>
      <c r="VXB6" s="236"/>
      <c r="VXC6" s="236"/>
      <c r="VXD6" s="236"/>
      <c r="VXE6" s="236"/>
      <c r="VXF6" s="236"/>
      <c r="VXG6" s="236"/>
      <c r="VXH6" s="236"/>
      <c r="VXI6" s="236"/>
      <c r="VXJ6" s="236"/>
      <c r="VXK6" s="236"/>
      <c r="VXL6" s="236"/>
      <c r="VXM6" s="236"/>
      <c r="VXN6" s="236"/>
      <c r="VXO6" s="236"/>
      <c r="VXP6" s="236"/>
      <c r="VXQ6" s="236"/>
      <c r="VXR6" s="236"/>
      <c r="VXS6" s="236"/>
      <c r="VXT6" s="236"/>
      <c r="VXU6" s="236"/>
      <c r="VXV6" s="236"/>
      <c r="VXW6" s="236"/>
      <c r="VXX6" s="236"/>
      <c r="VXY6" s="236"/>
      <c r="VXZ6" s="236"/>
      <c r="VYA6" s="236"/>
      <c r="VYB6" s="236"/>
      <c r="VYC6" s="236"/>
      <c r="VYD6" s="236"/>
      <c r="VYE6" s="236"/>
      <c r="VYF6" s="236"/>
      <c r="VYG6" s="236"/>
      <c r="VYH6" s="236"/>
      <c r="VYI6" s="236"/>
      <c r="VYJ6" s="236"/>
      <c r="VYK6" s="236"/>
      <c r="VYL6" s="236"/>
      <c r="VYM6" s="236"/>
      <c r="VYN6" s="236"/>
      <c r="VYO6" s="236"/>
      <c r="VYP6" s="236"/>
      <c r="VYQ6" s="236"/>
      <c r="VYR6" s="236"/>
      <c r="VYS6" s="236"/>
      <c r="VYT6" s="236"/>
      <c r="VYU6" s="236"/>
      <c r="VYV6" s="236"/>
      <c r="VYW6" s="236"/>
      <c r="VYX6" s="236"/>
      <c r="VYY6" s="236"/>
      <c r="VYZ6" s="236"/>
      <c r="VZA6" s="236"/>
      <c r="VZB6" s="236"/>
      <c r="VZC6" s="236"/>
      <c r="VZD6" s="236"/>
      <c r="VZE6" s="236"/>
      <c r="VZF6" s="236"/>
      <c r="VZG6" s="236"/>
      <c r="VZH6" s="236"/>
      <c r="VZI6" s="236"/>
      <c r="VZJ6" s="236"/>
      <c r="VZK6" s="236"/>
      <c r="VZL6" s="236"/>
      <c r="VZM6" s="236"/>
      <c r="VZN6" s="236"/>
      <c r="VZO6" s="236"/>
      <c r="VZP6" s="236"/>
      <c r="VZQ6" s="236"/>
      <c r="VZR6" s="236"/>
      <c r="VZS6" s="236"/>
      <c r="VZT6" s="236"/>
      <c r="VZU6" s="236"/>
      <c r="VZV6" s="236"/>
      <c r="VZW6" s="236"/>
      <c r="VZX6" s="236"/>
      <c r="VZY6" s="236"/>
      <c r="VZZ6" s="236"/>
      <c r="WAA6" s="236"/>
      <c r="WAB6" s="236"/>
      <c r="WAC6" s="236"/>
      <c r="WAD6" s="236"/>
      <c r="WAE6" s="236"/>
      <c r="WAF6" s="236"/>
      <c r="WAG6" s="236"/>
      <c r="WAH6" s="236"/>
      <c r="WAI6" s="236"/>
      <c r="WAJ6" s="236"/>
      <c r="WAK6" s="236"/>
      <c r="WAL6" s="236"/>
      <c r="WAM6" s="236"/>
      <c r="WAN6" s="236"/>
      <c r="WAO6" s="236"/>
      <c r="WAP6" s="236"/>
      <c r="WAQ6" s="236"/>
      <c r="WAR6" s="236"/>
      <c r="WAS6" s="236"/>
      <c r="WAT6" s="236"/>
      <c r="WAU6" s="236"/>
      <c r="WAV6" s="236"/>
      <c r="WAW6" s="236"/>
      <c r="WAX6" s="236"/>
      <c r="WAY6" s="236"/>
      <c r="WAZ6" s="236"/>
      <c r="WBA6" s="236"/>
      <c r="WBB6" s="236"/>
      <c r="WBC6" s="236"/>
      <c r="WBD6" s="236"/>
      <c r="WBE6" s="236"/>
      <c r="WBF6" s="236"/>
      <c r="WBG6" s="236"/>
      <c r="WBH6" s="236"/>
      <c r="WBI6" s="236"/>
      <c r="WBJ6" s="236"/>
      <c r="WBK6" s="236"/>
      <c r="WBL6" s="236"/>
      <c r="WBM6" s="236"/>
      <c r="WBN6" s="236"/>
      <c r="WBO6" s="236"/>
      <c r="WBP6" s="236"/>
      <c r="WBQ6" s="236"/>
      <c r="WBR6" s="236"/>
      <c r="WBS6" s="236"/>
      <c r="WBT6" s="236"/>
      <c r="WBU6" s="236"/>
      <c r="WBV6" s="236"/>
      <c r="WBW6" s="236"/>
      <c r="WBX6" s="236"/>
      <c r="WBY6" s="236"/>
      <c r="WBZ6" s="236"/>
      <c r="WCA6" s="236"/>
      <c r="WCB6" s="236"/>
      <c r="WCC6" s="236"/>
      <c r="WCD6" s="236"/>
      <c r="WCE6" s="236"/>
      <c r="WCF6" s="236"/>
      <c r="WCG6" s="236"/>
      <c r="WCH6" s="236"/>
      <c r="WCI6" s="236"/>
      <c r="WCJ6" s="236"/>
      <c r="WCK6" s="236"/>
      <c r="WCL6" s="236"/>
      <c r="WCM6" s="236"/>
      <c r="WCN6" s="236"/>
      <c r="WCO6" s="236"/>
      <c r="WCP6" s="236"/>
      <c r="WCQ6" s="236"/>
      <c r="WCR6" s="236"/>
      <c r="WCS6" s="236"/>
      <c r="WCT6" s="236"/>
      <c r="WCU6" s="236"/>
      <c r="WCV6" s="236"/>
      <c r="WCW6" s="236"/>
      <c r="WCX6" s="236"/>
      <c r="WCY6" s="236"/>
      <c r="WCZ6" s="236"/>
      <c r="WDA6" s="236"/>
      <c r="WDB6" s="236"/>
      <c r="WDC6" s="236"/>
      <c r="WDD6" s="236"/>
      <c r="WDE6" s="236"/>
      <c r="WDF6" s="236"/>
      <c r="WDG6" s="236"/>
      <c r="WDH6" s="236"/>
      <c r="WDI6" s="236"/>
      <c r="WDJ6" s="236"/>
      <c r="WDK6" s="236"/>
      <c r="WDL6" s="236"/>
      <c r="WDM6" s="236"/>
      <c r="WDN6" s="236"/>
      <c r="WDO6" s="236"/>
      <c r="WDP6" s="236"/>
      <c r="WDQ6" s="236"/>
      <c r="WDR6" s="236"/>
      <c r="WDS6" s="236"/>
      <c r="WDT6" s="236"/>
      <c r="WDU6" s="236"/>
      <c r="WDV6" s="236"/>
      <c r="WDW6" s="236"/>
      <c r="WDX6" s="236"/>
      <c r="WDY6" s="236"/>
      <c r="WDZ6" s="236"/>
      <c r="WEA6" s="236"/>
      <c r="WEB6" s="236"/>
      <c r="WEC6" s="236"/>
      <c r="WED6" s="236"/>
      <c r="WEE6" s="236"/>
      <c r="WEF6" s="236"/>
      <c r="WEG6" s="236"/>
      <c r="WEH6" s="236"/>
      <c r="WEI6" s="236"/>
      <c r="WEJ6" s="236"/>
      <c r="WEK6" s="236"/>
      <c r="WEL6" s="236"/>
      <c r="WEM6" s="236"/>
      <c r="WEN6" s="236"/>
      <c r="WEO6" s="236"/>
      <c r="WEP6" s="236"/>
      <c r="WEQ6" s="236"/>
      <c r="WER6" s="236"/>
      <c r="WES6" s="236"/>
      <c r="WET6" s="236"/>
      <c r="WEU6" s="236"/>
      <c r="WEV6" s="236"/>
      <c r="WEW6" s="236"/>
      <c r="WEX6" s="236"/>
      <c r="WEY6" s="236"/>
      <c r="WEZ6" s="236"/>
      <c r="WFA6" s="236"/>
      <c r="WFB6" s="236"/>
      <c r="WFC6" s="236"/>
      <c r="WFD6" s="236"/>
      <c r="WFE6" s="236"/>
      <c r="WFF6" s="236"/>
      <c r="WFG6" s="236"/>
      <c r="WFH6" s="236"/>
      <c r="WFI6" s="236"/>
      <c r="WFJ6" s="236"/>
      <c r="WFK6" s="236"/>
      <c r="WFL6" s="236"/>
      <c r="WFM6" s="236"/>
      <c r="WFN6" s="236"/>
      <c r="WFO6" s="236"/>
      <c r="WFP6" s="236"/>
      <c r="WFQ6" s="236"/>
      <c r="WFR6" s="236"/>
      <c r="WFS6" s="236"/>
      <c r="WFT6" s="236"/>
      <c r="WFU6" s="236"/>
      <c r="WFV6" s="236"/>
      <c r="WFW6" s="236"/>
      <c r="WFX6" s="236"/>
      <c r="WFY6" s="236"/>
      <c r="WFZ6" s="236"/>
      <c r="WGA6" s="236"/>
      <c r="WGB6" s="236"/>
      <c r="WGC6" s="236"/>
      <c r="WGD6" s="236"/>
      <c r="WGE6" s="236"/>
      <c r="WGF6" s="236"/>
      <c r="WGG6" s="236"/>
      <c r="WGH6" s="236"/>
      <c r="WGI6" s="236"/>
      <c r="WGJ6" s="236"/>
      <c r="WGK6" s="236"/>
      <c r="WGL6" s="236"/>
      <c r="WGM6" s="236"/>
      <c r="WGN6" s="236"/>
      <c r="WGO6" s="236"/>
      <c r="WGP6" s="236"/>
      <c r="WGQ6" s="236"/>
      <c r="WGR6" s="236"/>
      <c r="WGS6" s="236"/>
      <c r="WGT6" s="236"/>
      <c r="WGU6" s="236"/>
      <c r="WGV6" s="236"/>
      <c r="WGW6" s="236"/>
      <c r="WGX6" s="236"/>
      <c r="WGY6" s="236"/>
      <c r="WGZ6" s="236"/>
      <c r="WHA6" s="236"/>
      <c r="WHB6" s="236"/>
      <c r="WHC6" s="236"/>
      <c r="WHD6" s="236"/>
      <c r="WHE6" s="236"/>
      <c r="WHF6" s="236"/>
      <c r="WHG6" s="236"/>
      <c r="WHH6" s="236"/>
      <c r="WHI6" s="236"/>
      <c r="WHJ6" s="236"/>
      <c r="WHK6" s="236"/>
      <c r="WHL6" s="236"/>
      <c r="WHM6" s="236"/>
      <c r="WHN6" s="236"/>
      <c r="WHO6" s="236"/>
      <c r="WHP6" s="236"/>
      <c r="WHQ6" s="236"/>
      <c r="WHR6" s="236"/>
      <c r="WHS6" s="236"/>
      <c r="WHT6" s="236"/>
      <c r="WHU6" s="236"/>
      <c r="WHV6" s="236"/>
      <c r="WHW6" s="236"/>
      <c r="WHX6" s="236"/>
      <c r="WHY6" s="236"/>
      <c r="WHZ6" s="236"/>
      <c r="WIA6" s="236"/>
      <c r="WIB6" s="236"/>
      <c r="WIC6" s="236"/>
      <c r="WID6" s="236"/>
      <c r="WIE6" s="236"/>
      <c r="WIF6" s="236"/>
      <c r="WIG6" s="236"/>
      <c r="WIH6" s="236"/>
      <c r="WII6" s="236"/>
      <c r="WIJ6" s="236"/>
      <c r="WIK6" s="236"/>
      <c r="WIL6" s="236"/>
      <c r="WIM6" s="236"/>
      <c r="WIN6" s="236"/>
      <c r="WIO6" s="236"/>
      <c r="WIP6" s="236"/>
      <c r="WIQ6" s="236"/>
      <c r="WIR6" s="236"/>
      <c r="WIS6" s="236"/>
      <c r="WIT6" s="236"/>
      <c r="WIU6" s="236"/>
      <c r="WIV6" s="236"/>
      <c r="WIW6" s="236"/>
      <c r="WIX6" s="236"/>
      <c r="WIY6" s="236"/>
      <c r="WIZ6" s="236"/>
      <c r="WJA6" s="236"/>
      <c r="WJB6" s="236"/>
      <c r="WJC6" s="236"/>
      <c r="WJD6" s="236"/>
      <c r="WJE6" s="236"/>
      <c r="WJF6" s="236"/>
      <c r="WJG6" s="236"/>
      <c r="WJH6" s="236"/>
      <c r="WJI6" s="236"/>
      <c r="WJJ6" s="236"/>
      <c r="WJK6" s="236"/>
      <c r="WJL6" s="236"/>
      <c r="WJM6" s="236"/>
      <c r="WJN6" s="236"/>
      <c r="WJO6" s="236"/>
      <c r="WJP6" s="236"/>
      <c r="WJQ6" s="236"/>
      <c r="WJR6" s="236"/>
      <c r="WJS6" s="236"/>
      <c r="WJT6" s="236"/>
      <c r="WJU6" s="236"/>
      <c r="WJV6" s="236"/>
      <c r="WJW6" s="236"/>
      <c r="WJX6" s="236"/>
      <c r="WJY6" s="236"/>
      <c r="WJZ6" s="236"/>
      <c r="WKA6" s="236"/>
      <c r="WKB6" s="236"/>
      <c r="WKC6" s="236"/>
      <c r="WKD6" s="236"/>
      <c r="WKE6" s="236"/>
      <c r="WKF6" s="236"/>
      <c r="WKG6" s="236"/>
      <c r="WKH6" s="236"/>
      <c r="WKI6" s="236"/>
      <c r="WKJ6" s="236"/>
      <c r="WKK6" s="236"/>
      <c r="WKL6" s="236"/>
      <c r="WKM6" s="236"/>
      <c r="WKN6" s="236"/>
      <c r="WKO6" s="236"/>
      <c r="WKP6" s="236"/>
      <c r="WKQ6" s="236"/>
      <c r="WKR6" s="236"/>
      <c r="WKS6" s="236"/>
      <c r="WKT6" s="236"/>
      <c r="WKU6" s="236"/>
      <c r="WKV6" s="236"/>
      <c r="WKW6" s="236"/>
      <c r="WKX6" s="236"/>
      <c r="WKY6" s="236"/>
      <c r="WKZ6" s="236"/>
      <c r="WLA6" s="236"/>
      <c r="WLB6" s="236"/>
      <c r="WLC6" s="236"/>
      <c r="WLD6" s="236"/>
      <c r="WLE6" s="236"/>
      <c r="WLF6" s="236"/>
      <c r="WLG6" s="236"/>
      <c r="WLH6" s="236"/>
      <c r="WLI6" s="236"/>
      <c r="WLJ6" s="236"/>
      <c r="WLK6" s="236"/>
      <c r="WLL6" s="236"/>
      <c r="WLM6" s="236"/>
      <c r="WLN6" s="236"/>
      <c r="WLO6" s="236"/>
      <c r="WLP6" s="236"/>
      <c r="WLQ6" s="236"/>
      <c r="WLR6" s="236"/>
      <c r="WLS6" s="236"/>
      <c r="WLT6" s="236"/>
      <c r="WLU6" s="236"/>
      <c r="WLV6" s="236"/>
      <c r="WLW6" s="236"/>
      <c r="WLX6" s="236"/>
      <c r="WLY6" s="236"/>
      <c r="WLZ6" s="236"/>
      <c r="WMA6" s="236"/>
      <c r="WMB6" s="236"/>
      <c r="WMC6" s="236"/>
      <c r="WMD6" s="236"/>
      <c r="WME6" s="236"/>
      <c r="WMF6" s="236"/>
      <c r="WMG6" s="236"/>
      <c r="WMH6" s="236"/>
      <c r="WMI6" s="236"/>
      <c r="WMJ6" s="236"/>
      <c r="WMK6" s="236"/>
      <c r="WML6" s="236"/>
      <c r="WMM6" s="236"/>
      <c r="WMN6" s="236"/>
      <c r="WMO6" s="236"/>
      <c r="WMP6" s="236"/>
      <c r="WMQ6" s="236"/>
      <c r="WMR6" s="236"/>
      <c r="WMS6" s="236"/>
      <c r="WMT6" s="236"/>
      <c r="WMU6" s="236"/>
      <c r="WMV6" s="236"/>
      <c r="WMW6" s="236"/>
      <c r="WMX6" s="236"/>
      <c r="WMY6" s="236"/>
      <c r="WMZ6" s="236"/>
      <c r="WNA6" s="236"/>
      <c r="WNB6" s="236"/>
      <c r="WNC6" s="236"/>
      <c r="WND6" s="236"/>
      <c r="WNE6" s="236"/>
      <c r="WNF6" s="236"/>
      <c r="WNG6" s="236"/>
      <c r="WNH6" s="236"/>
      <c r="WNI6" s="236"/>
      <c r="WNJ6" s="236"/>
      <c r="WNK6" s="236"/>
      <c r="WNL6" s="236"/>
      <c r="WNM6" s="236"/>
      <c r="WNN6" s="236"/>
      <c r="WNO6" s="236"/>
      <c r="WNP6" s="236"/>
      <c r="WNQ6" s="236"/>
      <c r="WNR6" s="236"/>
      <c r="WNS6" s="236"/>
      <c r="WNT6" s="236"/>
      <c r="WNU6" s="236"/>
      <c r="WNV6" s="236"/>
      <c r="WNW6" s="236"/>
      <c r="WNX6" s="236"/>
      <c r="WNY6" s="236"/>
      <c r="WNZ6" s="236"/>
      <c r="WOA6" s="236"/>
      <c r="WOB6" s="236"/>
      <c r="WOC6" s="236"/>
      <c r="WOD6" s="236"/>
      <c r="WOE6" s="236"/>
      <c r="WOF6" s="236"/>
      <c r="WOG6" s="236"/>
      <c r="WOH6" s="236"/>
      <c r="WOI6" s="236"/>
      <c r="WOJ6" s="236"/>
      <c r="WOK6" s="236"/>
      <c r="WOL6" s="236"/>
      <c r="WOM6" s="236"/>
      <c r="WON6" s="236"/>
      <c r="WOO6" s="236"/>
      <c r="WOP6" s="236"/>
      <c r="WOQ6" s="236"/>
      <c r="WOR6" s="236"/>
      <c r="WOS6" s="236"/>
      <c r="WOT6" s="236"/>
      <c r="WOU6" s="236"/>
      <c r="WOV6" s="236"/>
      <c r="WOW6" s="236"/>
      <c r="WOX6" s="236"/>
      <c r="WOY6" s="236"/>
      <c r="WOZ6" s="236"/>
      <c r="WPA6" s="236"/>
      <c r="WPB6" s="236"/>
      <c r="WPC6" s="236"/>
      <c r="WPD6" s="236"/>
      <c r="WPE6" s="236"/>
      <c r="WPF6" s="236"/>
      <c r="WPG6" s="236"/>
      <c r="WPH6" s="236"/>
      <c r="WPI6" s="236"/>
      <c r="WPJ6" s="236"/>
      <c r="WPK6" s="236"/>
      <c r="WPL6" s="236"/>
      <c r="WPM6" s="236"/>
      <c r="WPN6" s="236"/>
      <c r="WPO6" s="236"/>
      <c r="WPP6" s="236"/>
      <c r="WPQ6" s="236"/>
      <c r="WPR6" s="236"/>
      <c r="WPS6" s="236"/>
      <c r="WPT6" s="236"/>
      <c r="WPU6" s="236"/>
      <c r="WPV6" s="236"/>
      <c r="WPW6" s="236"/>
      <c r="WPX6" s="236"/>
      <c r="WPY6" s="236"/>
      <c r="WPZ6" s="236"/>
      <c r="WQA6" s="236"/>
      <c r="WQB6" s="236"/>
      <c r="WQC6" s="236"/>
      <c r="WQD6" s="236"/>
      <c r="WQE6" s="236"/>
      <c r="WQF6" s="236"/>
      <c r="WQG6" s="236"/>
      <c r="WQH6" s="236"/>
      <c r="WQI6" s="236"/>
      <c r="WQJ6" s="236"/>
      <c r="WQK6" s="236"/>
      <c r="WQL6" s="236"/>
      <c r="WQM6" s="236"/>
      <c r="WQN6" s="236"/>
      <c r="WQO6" s="236"/>
      <c r="WQP6" s="236"/>
      <c r="WQQ6" s="236"/>
      <c r="WQR6" s="236"/>
      <c r="WQS6" s="236"/>
      <c r="WQT6" s="236"/>
      <c r="WQU6" s="236"/>
      <c r="WQV6" s="236"/>
      <c r="WQW6" s="236"/>
      <c r="WQX6" s="236"/>
      <c r="WQY6" s="236"/>
      <c r="WQZ6" s="236"/>
      <c r="WRA6" s="236"/>
      <c r="WRB6" s="236"/>
      <c r="WRC6" s="236"/>
      <c r="WRD6" s="236"/>
      <c r="WRE6" s="236"/>
      <c r="WRF6" s="236"/>
      <c r="WRG6" s="236"/>
      <c r="WRH6" s="236"/>
      <c r="WRI6" s="236"/>
      <c r="WRJ6" s="236"/>
      <c r="WRK6" s="236"/>
      <c r="WRL6" s="236"/>
      <c r="WRM6" s="236"/>
      <c r="WRN6" s="236"/>
      <c r="WRO6" s="236"/>
      <c r="WRP6" s="236"/>
      <c r="WRQ6" s="236"/>
      <c r="WRR6" s="236"/>
      <c r="WRS6" s="236"/>
      <c r="WRT6" s="236"/>
      <c r="WRU6" s="236"/>
      <c r="WRV6" s="236"/>
      <c r="WRW6" s="236"/>
      <c r="WRX6" s="236"/>
      <c r="WRY6" s="236"/>
      <c r="WRZ6" s="236"/>
      <c r="WSA6" s="236"/>
      <c r="WSB6" s="236"/>
      <c r="WSC6" s="236"/>
      <c r="WSD6" s="236"/>
      <c r="WSE6" s="236"/>
      <c r="WSF6" s="236"/>
      <c r="WSG6" s="236"/>
      <c r="WSH6" s="236"/>
      <c r="WSI6" s="236"/>
      <c r="WSJ6" s="236"/>
      <c r="WSK6" s="236"/>
      <c r="WSL6" s="236"/>
      <c r="WSM6" s="236"/>
      <c r="WSN6" s="236"/>
      <c r="WSO6" s="236"/>
      <c r="WSP6" s="236"/>
      <c r="WSQ6" s="236"/>
      <c r="WSR6" s="236"/>
      <c r="WSS6" s="236"/>
      <c r="WST6" s="236"/>
      <c r="WSU6" s="236"/>
      <c r="WSV6" s="236"/>
      <c r="WSW6" s="236"/>
      <c r="WSX6" s="236"/>
      <c r="WSY6" s="236"/>
      <c r="WSZ6" s="236"/>
      <c r="WTA6" s="236"/>
      <c r="WTB6" s="236"/>
      <c r="WTC6" s="236"/>
      <c r="WTD6" s="236"/>
      <c r="WTE6" s="236"/>
      <c r="WTF6" s="236"/>
      <c r="WTG6" s="236"/>
      <c r="WTH6" s="236"/>
      <c r="WTI6" s="236"/>
      <c r="WTJ6" s="236"/>
      <c r="WTK6" s="236"/>
      <c r="WTL6" s="236"/>
      <c r="WTM6" s="236"/>
      <c r="WTN6" s="236"/>
      <c r="WTO6" s="236"/>
      <c r="WTP6" s="236"/>
      <c r="WTQ6" s="236"/>
      <c r="WTR6" s="236"/>
      <c r="WTS6" s="236"/>
      <c r="WTT6" s="236"/>
      <c r="WTU6" s="236"/>
      <c r="WTV6" s="236"/>
      <c r="WTW6" s="236"/>
      <c r="WTX6" s="236"/>
      <c r="WTY6" s="236"/>
      <c r="WTZ6" s="236"/>
      <c r="WUA6" s="236"/>
      <c r="WUB6" s="236"/>
      <c r="WUC6" s="236"/>
      <c r="WUD6" s="236"/>
      <c r="WUE6" s="236"/>
      <c r="WUF6" s="236"/>
      <c r="WUG6" s="236"/>
      <c r="WUH6" s="236"/>
      <c r="WUI6" s="236"/>
      <c r="WUJ6" s="236"/>
      <c r="WUK6" s="236"/>
      <c r="WUL6" s="236"/>
      <c r="WUM6" s="236"/>
      <c r="WUN6" s="236"/>
      <c r="WUO6" s="236"/>
      <c r="WUP6" s="236"/>
      <c r="WUQ6" s="236"/>
      <c r="WUR6" s="236"/>
      <c r="WUS6" s="236"/>
      <c r="WUT6" s="236"/>
      <c r="WUU6" s="236"/>
      <c r="WUV6" s="236"/>
      <c r="WUW6" s="236"/>
      <c r="WUX6" s="236"/>
      <c r="WUY6" s="236"/>
      <c r="WUZ6" s="236"/>
      <c r="WVA6" s="236"/>
      <c r="WVB6" s="236"/>
      <c r="WVC6" s="236"/>
      <c r="WVD6" s="236"/>
      <c r="WVE6" s="236"/>
      <c r="WVF6" s="236"/>
      <c r="WVG6" s="236"/>
      <c r="WVH6" s="236"/>
      <c r="WVI6" s="236"/>
      <c r="WVJ6" s="236"/>
      <c r="WVK6" s="236"/>
      <c r="WVL6" s="236"/>
      <c r="WVM6" s="236"/>
      <c r="WVN6" s="236"/>
      <c r="WVO6" s="236"/>
      <c r="WVP6" s="236"/>
      <c r="WVQ6" s="236"/>
      <c r="WVR6" s="236"/>
      <c r="WVS6" s="236"/>
      <c r="WVT6" s="236"/>
      <c r="WVU6" s="236"/>
      <c r="WVV6" s="236"/>
      <c r="WVW6" s="236"/>
      <c r="WVX6" s="236"/>
      <c r="WVY6" s="236"/>
      <c r="WVZ6" s="236"/>
      <c r="WWA6" s="236"/>
    </row>
    <row r="7" spans="1:16147" s="63" customFormat="1" ht="14.1" customHeight="1">
      <c r="A7" s="128"/>
      <c r="B7" s="388" t="s">
        <v>36</v>
      </c>
      <c r="C7" s="84"/>
      <c r="D7" s="84"/>
      <c r="E7" s="84"/>
      <c r="F7" s="84"/>
      <c r="G7" s="84"/>
      <c r="H7" s="84"/>
      <c r="I7" s="85"/>
      <c r="J7" s="85"/>
      <c r="K7" s="86"/>
      <c r="L7" s="87"/>
      <c r="M7" s="87"/>
      <c r="N7" s="88"/>
      <c r="O7" s="88"/>
      <c r="P7" s="749"/>
      <c r="Q7" s="749"/>
      <c r="R7" s="89"/>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c r="AMF7" s="128"/>
      <c r="AMG7" s="128"/>
      <c r="AMH7" s="128"/>
      <c r="AMI7" s="128"/>
      <c r="AMJ7" s="128"/>
      <c r="AMK7" s="128"/>
      <c r="AML7" s="128"/>
      <c r="AMM7" s="128"/>
      <c r="AMN7" s="128"/>
      <c r="AMO7" s="128"/>
      <c r="AMP7" s="128"/>
      <c r="AMQ7" s="128"/>
      <c r="AMR7" s="128"/>
      <c r="AMS7" s="128"/>
      <c r="AMT7" s="128"/>
      <c r="AMU7" s="128"/>
      <c r="AMV7" s="128"/>
      <c r="AMW7" s="128"/>
      <c r="AMX7" s="128"/>
      <c r="AMY7" s="128"/>
      <c r="AMZ7" s="128"/>
      <c r="ANA7" s="128"/>
      <c r="ANB7" s="128"/>
      <c r="ANC7" s="128"/>
      <c r="AND7" s="128"/>
      <c r="ANE7" s="128"/>
      <c r="ANF7" s="128"/>
      <c r="ANG7" s="128"/>
      <c r="ANH7" s="128"/>
      <c r="ANI7" s="128"/>
      <c r="ANJ7" s="128"/>
      <c r="ANK7" s="128"/>
      <c r="ANL7" s="128"/>
      <c r="ANM7" s="128"/>
      <c r="ANN7" s="128"/>
      <c r="ANO7" s="128"/>
      <c r="ANP7" s="128"/>
      <c r="ANQ7" s="128"/>
      <c r="ANR7" s="128"/>
      <c r="ANS7" s="128"/>
      <c r="ANT7" s="128"/>
      <c r="ANU7" s="128"/>
      <c r="ANV7" s="128"/>
      <c r="ANW7" s="128"/>
      <c r="ANX7" s="128"/>
      <c r="ANY7" s="128"/>
      <c r="ANZ7" s="128"/>
      <c r="AOA7" s="128"/>
      <c r="AOB7" s="128"/>
      <c r="AOC7" s="128"/>
      <c r="AOD7" s="128"/>
      <c r="AOE7" s="128"/>
      <c r="AOF7" s="128"/>
      <c r="AOG7" s="128"/>
      <c r="AOH7" s="128"/>
      <c r="AOI7" s="128"/>
      <c r="AOJ7" s="128"/>
      <c r="AOK7" s="128"/>
      <c r="AOL7" s="128"/>
      <c r="AOM7" s="128"/>
      <c r="AON7" s="128"/>
      <c r="AOO7" s="128"/>
      <c r="AOP7" s="128"/>
      <c r="AOQ7" s="128"/>
      <c r="AOR7" s="128"/>
      <c r="AOS7" s="128"/>
      <c r="AOT7" s="128"/>
      <c r="AOU7" s="128"/>
      <c r="AOV7" s="128"/>
      <c r="AOW7" s="128"/>
      <c r="AOX7" s="128"/>
      <c r="AOY7" s="128"/>
      <c r="AOZ7" s="128"/>
      <c r="APA7" s="128"/>
      <c r="APB7" s="128"/>
      <c r="APC7" s="128"/>
      <c r="APD7" s="128"/>
      <c r="APE7" s="128"/>
      <c r="APF7" s="128"/>
      <c r="APG7" s="128"/>
      <c r="APH7" s="128"/>
      <c r="API7" s="128"/>
      <c r="APJ7" s="128"/>
      <c r="APK7" s="128"/>
      <c r="APL7" s="128"/>
      <c r="APM7" s="128"/>
      <c r="APN7" s="128"/>
      <c r="APO7" s="128"/>
      <c r="APP7" s="128"/>
      <c r="APQ7" s="128"/>
      <c r="APR7" s="128"/>
      <c r="APS7" s="128"/>
      <c r="APT7" s="128"/>
      <c r="APU7" s="128"/>
      <c r="APV7" s="128"/>
      <c r="APW7" s="128"/>
      <c r="APX7" s="128"/>
      <c r="APY7" s="128"/>
      <c r="APZ7" s="128"/>
      <c r="AQA7" s="128"/>
      <c r="AQB7" s="128"/>
      <c r="AQC7" s="128"/>
      <c r="AQD7" s="128"/>
      <c r="AQE7" s="128"/>
      <c r="AQF7" s="128"/>
      <c r="AQG7" s="128"/>
      <c r="AQH7" s="128"/>
      <c r="AQI7" s="128"/>
      <c r="AQJ7" s="128"/>
      <c r="AQK7" s="128"/>
      <c r="AQL7" s="128"/>
      <c r="AQM7" s="128"/>
      <c r="AQN7" s="128"/>
      <c r="AQO7" s="128"/>
      <c r="AQP7" s="128"/>
      <c r="AQQ7" s="128"/>
      <c r="AQR7" s="128"/>
      <c r="AQS7" s="128"/>
      <c r="AQT7" s="128"/>
      <c r="AQU7" s="128"/>
      <c r="AQV7" s="128"/>
      <c r="AQW7" s="128"/>
      <c r="AQX7" s="128"/>
      <c r="AQY7" s="128"/>
      <c r="AQZ7" s="128"/>
      <c r="ARA7" s="128"/>
      <c r="ARB7" s="128"/>
      <c r="ARC7" s="128"/>
      <c r="ARD7" s="128"/>
      <c r="ARE7" s="128"/>
      <c r="ARF7" s="128"/>
      <c r="ARG7" s="128"/>
      <c r="ARH7" s="128"/>
      <c r="ARI7" s="128"/>
      <c r="ARJ7" s="128"/>
      <c r="ARK7" s="128"/>
      <c r="ARL7" s="128"/>
      <c r="ARM7" s="128"/>
      <c r="ARN7" s="128"/>
      <c r="ARO7" s="128"/>
      <c r="ARP7" s="128"/>
      <c r="ARQ7" s="128"/>
      <c r="ARR7" s="128"/>
      <c r="ARS7" s="128"/>
      <c r="ART7" s="128"/>
      <c r="ARU7" s="128"/>
      <c r="ARV7" s="128"/>
      <c r="ARW7" s="128"/>
      <c r="ARX7" s="128"/>
      <c r="ARY7" s="128"/>
      <c r="ARZ7" s="128"/>
      <c r="ASA7" s="128"/>
      <c r="ASB7" s="128"/>
      <c r="ASC7" s="128"/>
      <c r="ASD7" s="128"/>
      <c r="ASE7" s="128"/>
      <c r="ASF7" s="128"/>
      <c r="ASG7" s="128"/>
      <c r="ASH7" s="128"/>
      <c r="ASI7" s="128"/>
      <c r="ASJ7" s="128"/>
      <c r="ASK7" s="128"/>
      <c r="ASL7" s="128"/>
      <c r="ASM7" s="128"/>
      <c r="ASN7" s="128"/>
      <c r="ASO7" s="128"/>
      <c r="ASP7" s="128"/>
      <c r="ASQ7" s="128"/>
      <c r="ASR7" s="128"/>
      <c r="ASS7" s="128"/>
      <c r="AST7" s="128"/>
      <c r="ASU7" s="128"/>
      <c r="ASV7" s="128"/>
      <c r="ASW7" s="128"/>
      <c r="ASX7" s="128"/>
      <c r="ASY7" s="128"/>
      <c r="ASZ7" s="128"/>
      <c r="ATA7" s="128"/>
      <c r="ATB7" s="128"/>
      <c r="ATC7" s="128"/>
      <c r="ATD7" s="128"/>
      <c r="ATE7" s="128"/>
      <c r="ATF7" s="128"/>
      <c r="ATG7" s="128"/>
      <c r="ATH7" s="128"/>
      <c r="ATI7" s="128"/>
      <c r="ATJ7" s="128"/>
      <c r="ATK7" s="128"/>
      <c r="ATL7" s="128"/>
      <c r="ATM7" s="128"/>
      <c r="ATN7" s="128"/>
      <c r="ATO7" s="128"/>
      <c r="ATP7" s="128"/>
      <c r="ATQ7" s="128"/>
      <c r="ATR7" s="128"/>
      <c r="ATS7" s="128"/>
      <c r="ATT7" s="128"/>
      <c r="ATU7" s="128"/>
      <c r="ATV7" s="128"/>
      <c r="ATW7" s="128"/>
      <c r="ATX7" s="128"/>
      <c r="ATY7" s="128"/>
      <c r="ATZ7" s="128"/>
      <c r="AUA7" s="128"/>
      <c r="AUB7" s="128"/>
      <c r="AUC7" s="128"/>
      <c r="AUD7" s="128"/>
      <c r="AUE7" s="128"/>
      <c r="AUF7" s="128"/>
      <c r="AUG7" s="128"/>
      <c r="AUH7" s="128"/>
      <c r="AUI7" s="128"/>
      <c r="AUJ7" s="128"/>
      <c r="AUK7" s="128"/>
      <c r="AUL7" s="128"/>
      <c r="AUM7" s="128"/>
      <c r="AUN7" s="128"/>
      <c r="AUO7" s="128"/>
      <c r="AUP7" s="128"/>
      <c r="AUQ7" s="128"/>
      <c r="AUR7" s="128"/>
      <c r="AUS7" s="128"/>
      <c r="AUT7" s="128"/>
      <c r="AUU7" s="128"/>
      <c r="AUV7" s="128"/>
      <c r="AUW7" s="128"/>
      <c r="AUX7" s="128"/>
      <c r="AUY7" s="128"/>
      <c r="AUZ7" s="128"/>
      <c r="AVA7" s="128"/>
      <c r="AVB7" s="128"/>
      <c r="AVC7" s="128"/>
      <c r="AVD7" s="128"/>
      <c r="AVE7" s="128"/>
      <c r="AVF7" s="128"/>
      <c r="AVG7" s="128"/>
      <c r="AVH7" s="128"/>
      <c r="AVI7" s="128"/>
      <c r="AVJ7" s="128"/>
      <c r="AVK7" s="128"/>
      <c r="AVL7" s="128"/>
      <c r="AVM7" s="128"/>
      <c r="AVN7" s="128"/>
      <c r="AVO7" s="128"/>
      <c r="AVP7" s="128"/>
      <c r="AVQ7" s="128"/>
      <c r="AVR7" s="128"/>
      <c r="AVS7" s="128"/>
      <c r="AVT7" s="128"/>
      <c r="AVU7" s="128"/>
      <c r="AVV7" s="128"/>
      <c r="AVW7" s="128"/>
      <c r="AVX7" s="128"/>
      <c r="AVY7" s="128"/>
      <c r="AVZ7" s="128"/>
      <c r="AWA7" s="128"/>
      <c r="AWB7" s="128"/>
      <c r="AWC7" s="128"/>
      <c r="AWD7" s="128"/>
      <c r="AWE7" s="128"/>
      <c r="AWF7" s="128"/>
      <c r="AWG7" s="128"/>
      <c r="AWH7" s="128"/>
      <c r="AWI7" s="128"/>
      <c r="AWJ7" s="128"/>
      <c r="AWK7" s="128"/>
      <c r="AWL7" s="128"/>
      <c r="AWM7" s="128"/>
      <c r="AWN7" s="128"/>
      <c r="AWO7" s="128"/>
      <c r="AWP7" s="128"/>
      <c r="AWQ7" s="128"/>
      <c r="AWR7" s="128"/>
      <c r="AWS7" s="128"/>
      <c r="AWT7" s="128"/>
      <c r="AWU7" s="128"/>
      <c r="AWV7" s="128"/>
      <c r="AWW7" s="128"/>
      <c r="AWX7" s="128"/>
      <c r="AWY7" s="128"/>
      <c r="AWZ7" s="128"/>
      <c r="AXA7" s="128"/>
      <c r="AXB7" s="128"/>
      <c r="AXC7" s="128"/>
      <c r="AXD7" s="128"/>
      <c r="AXE7" s="128"/>
      <c r="AXF7" s="128"/>
      <c r="AXG7" s="128"/>
      <c r="AXH7" s="128"/>
      <c r="AXI7" s="128"/>
      <c r="AXJ7" s="128"/>
      <c r="AXK7" s="128"/>
      <c r="AXL7" s="128"/>
      <c r="AXM7" s="128"/>
      <c r="AXN7" s="128"/>
      <c r="AXO7" s="128"/>
      <c r="AXP7" s="128"/>
      <c r="AXQ7" s="128"/>
      <c r="AXR7" s="128"/>
      <c r="AXS7" s="128"/>
      <c r="AXT7" s="128"/>
      <c r="AXU7" s="128"/>
      <c r="AXV7" s="128"/>
      <c r="AXW7" s="128"/>
      <c r="AXX7" s="128"/>
      <c r="AXY7" s="128"/>
      <c r="AXZ7" s="128"/>
      <c r="AYA7" s="128"/>
      <c r="AYB7" s="128"/>
      <c r="AYC7" s="128"/>
      <c r="AYD7" s="128"/>
      <c r="AYE7" s="128"/>
      <c r="AYF7" s="128"/>
      <c r="AYG7" s="128"/>
      <c r="AYH7" s="128"/>
      <c r="AYI7" s="128"/>
      <c r="AYJ7" s="128"/>
      <c r="AYK7" s="128"/>
      <c r="AYL7" s="128"/>
      <c r="AYM7" s="128"/>
      <c r="AYN7" s="128"/>
      <c r="AYO7" s="128"/>
      <c r="AYP7" s="128"/>
      <c r="AYQ7" s="128"/>
      <c r="AYR7" s="128"/>
      <c r="AYS7" s="128"/>
      <c r="AYT7" s="128"/>
      <c r="AYU7" s="128"/>
      <c r="AYV7" s="128"/>
      <c r="AYW7" s="128"/>
      <c r="AYX7" s="128"/>
      <c r="AYY7" s="128"/>
      <c r="AYZ7" s="128"/>
      <c r="AZA7" s="128"/>
      <c r="AZB7" s="128"/>
      <c r="AZC7" s="128"/>
      <c r="AZD7" s="128"/>
      <c r="AZE7" s="128"/>
      <c r="AZF7" s="128"/>
      <c r="AZG7" s="128"/>
      <c r="AZH7" s="128"/>
      <c r="AZI7" s="128"/>
      <c r="AZJ7" s="128"/>
      <c r="AZK7" s="128"/>
      <c r="AZL7" s="128"/>
      <c r="AZM7" s="128"/>
      <c r="AZN7" s="128"/>
      <c r="AZO7" s="128"/>
      <c r="AZP7" s="128"/>
      <c r="AZQ7" s="128"/>
      <c r="AZR7" s="128"/>
      <c r="AZS7" s="128"/>
      <c r="AZT7" s="128"/>
      <c r="AZU7" s="128"/>
      <c r="AZV7" s="128"/>
      <c r="AZW7" s="128"/>
      <c r="AZX7" s="128"/>
      <c r="AZY7" s="128"/>
      <c r="AZZ7" s="128"/>
      <c r="BAA7" s="128"/>
      <c r="BAB7" s="128"/>
      <c r="BAC7" s="128"/>
      <c r="BAD7" s="128"/>
      <c r="BAE7" s="128"/>
      <c r="BAF7" s="128"/>
      <c r="BAG7" s="128"/>
      <c r="BAH7" s="128"/>
      <c r="BAI7" s="128"/>
      <c r="BAJ7" s="128"/>
      <c r="BAK7" s="128"/>
      <c r="BAL7" s="128"/>
      <c r="BAM7" s="128"/>
      <c r="BAN7" s="128"/>
      <c r="BAO7" s="128"/>
      <c r="BAP7" s="128"/>
      <c r="BAQ7" s="128"/>
      <c r="BAR7" s="128"/>
      <c r="BAS7" s="128"/>
      <c r="BAT7" s="128"/>
      <c r="BAU7" s="128"/>
      <c r="BAV7" s="128"/>
      <c r="BAW7" s="128"/>
      <c r="BAX7" s="128"/>
      <c r="BAY7" s="128"/>
      <c r="BAZ7" s="128"/>
      <c r="BBA7" s="128"/>
      <c r="BBB7" s="128"/>
      <c r="BBC7" s="128"/>
      <c r="BBD7" s="128"/>
      <c r="BBE7" s="128"/>
      <c r="BBF7" s="128"/>
      <c r="BBG7" s="128"/>
      <c r="BBH7" s="128"/>
      <c r="BBI7" s="128"/>
      <c r="BBJ7" s="128"/>
      <c r="BBK7" s="128"/>
      <c r="BBL7" s="128"/>
      <c r="BBM7" s="128"/>
      <c r="BBN7" s="128"/>
      <c r="BBO7" s="128"/>
      <c r="BBP7" s="128"/>
      <c r="BBQ7" s="128"/>
      <c r="BBR7" s="128"/>
      <c r="BBS7" s="128"/>
      <c r="BBT7" s="128"/>
      <c r="BBU7" s="128"/>
      <c r="BBV7" s="128"/>
      <c r="BBW7" s="128"/>
      <c r="BBX7" s="128"/>
      <c r="BBY7" s="128"/>
      <c r="BBZ7" s="128"/>
      <c r="BCA7" s="128"/>
      <c r="BCB7" s="128"/>
      <c r="BCC7" s="128"/>
      <c r="BCD7" s="128"/>
      <c r="BCE7" s="128"/>
      <c r="BCF7" s="128"/>
      <c r="BCG7" s="128"/>
      <c r="BCH7" s="128"/>
      <c r="BCI7" s="128"/>
      <c r="BCJ7" s="128"/>
      <c r="BCK7" s="128"/>
      <c r="BCL7" s="128"/>
      <c r="BCM7" s="128"/>
      <c r="BCN7" s="128"/>
      <c r="BCO7" s="128"/>
      <c r="BCP7" s="128"/>
      <c r="BCQ7" s="128"/>
      <c r="BCR7" s="128"/>
      <c r="BCS7" s="128"/>
      <c r="BCT7" s="128"/>
      <c r="BCU7" s="128"/>
      <c r="BCV7" s="128"/>
      <c r="BCW7" s="128"/>
      <c r="BCX7" s="128"/>
      <c r="BCY7" s="128"/>
      <c r="BCZ7" s="128"/>
      <c r="BDA7" s="128"/>
      <c r="BDB7" s="128"/>
      <c r="BDC7" s="128"/>
      <c r="BDD7" s="128"/>
      <c r="BDE7" s="128"/>
      <c r="BDF7" s="128"/>
      <c r="BDG7" s="128"/>
      <c r="BDH7" s="128"/>
      <c r="BDI7" s="128"/>
      <c r="BDJ7" s="128"/>
      <c r="BDK7" s="128"/>
      <c r="BDL7" s="128"/>
      <c r="BDM7" s="128"/>
      <c r="BDN7" s="128"/>
      <c r="BDO7" s="128"/>
      <c r="BDP7" s="128"/>
      <c r="BDQ7" s="128"/>
      <c r="BDR7" s="128"/>
      <c r="BDS7" s="128"/>
      <c r="BDT7" s="128"/>
      <c r="BDU7" s="128"/>
      <c r="BDV7" s="128"/>
      <c r="BDW7" s="128"/>
      <c r="BDX7" s="128"/>
      <c r="BDY7" s="128"/>
      <c r="BDZ7" s="128"/>
      <c r="BEA7" s="128"/>
      <c r="BEB7" s="128"/>
      <c r="BEC7" s="128"/>
      <c r="BED7" s="128"/>
      <c r="BEE7" s="128"/>
      <c r="BEF7" s="128"/>
      <c r="BEG7" s="128"/>
      <c r="BEH7" s="128"/>
      <c r="BEI7" s="128"/>
      <c r="BEJ7" s="128"/>
      <c r="BEK7" s="128"/>
      <c r="BEL7" s="128"/>
      <c r="BEM7" s="128"/>
      <c r="BEN7" s="128"/>
      <c r="BEO7" s="128"/>
      <c r="BEP7" s="128"/>
      <c r="BEQ7" s="128"/>
      <c r="BER7" s="128"/>
      <c r="BES7" s="128"/>
      <c r="BET7" s="128"/>
      <c r="BEU7" s="128"/>
      <c r="BEV7" s="128"/>
      <c r="BEW7" s="128"/>
      <c r="BEX7" s="128"/>
      <c r="BEY7" s="128"/>
      <c r="BEZ7" s="128"/>
      <c r="BFA7" s="128"/>
      <c r="BFB7" s="128"/>
      <c r="BFC7" s="128"/>
      <c r="BFD7" s="128"/>
      <c r="BFE7" s="128"/>
      <c r="BFF7" s="128"/>
      <c r="BFG7" s="128"/>
      <c r="BFH7" s="128"/>
      <c r="BFI7" s="128"/>
      <c r="BFJ7" s="128"/>
      <c r="BFK7" s="128"/>
      <c r="BFL7" s="128"/>
      <c r="BFM7" s="128"/>
      <c r="BFN7" s="128"/>
      <c r="BFO7" s="128"/>
      <c r="BFP7" s="128"/>
      <c r="BFQ7" s="128"/>
      <c r="BFR7" s="128"/>
      <c r="BFS7" s="128"/>
      <c r="BFT7" s="128"/>
      <c r="BFU7" s="128"/>
      <c r="BFV7" s="128"/>
      <c r="BFW7" s="128"/>
      <c r="BFX7" s="128"/>
      <c r="BFY7" s="128"/>
      <c r="BFZ7" s="128"/>
      <c r="BGA7" s="128"/>
      <c r="BGB7" s="128"/>
      <c r="BGC7" s="128"/>
      <c r="BGD7" s="128"/>
      <c r="BGE7" s="128"/>
      <c r="BGF7" s="128"/>
      <c r="BGG7" s="128"/>
      <c r="BGH7" s="128"/>
      <c r="BGI7" s="128"/>
      <c r="BGJ7" s="128"/>
      <c r="BGK7" s="128"/>
      <c r="BGL7" s="128"/>
      <c r="BGM7" s="128"/>
      <c r="BGN7" s="128"/>
      <c r="BGO7" s="128"/>
      <c r="BGP7" s="128"/>
      <c r="BGQ7" s="128"/>
      <c r="BGR7" s="128"/>
      <c r="BGS7" s="128"/>
      <c r="BGT7" s="128"/>
      <c r="BGU7" s="128"/>
      <c r="BGV7" s="128"/>
      <c r="BGW7" s="128"/>
      <c r="BGX7" s="128"/>
      <c r="BGY7" s="128"/>
      <c r="BGZ7" s="128"/>
      <c r="BHA7" s="128"/>
      <c r="BHB7" s="128"/>
      <c r="BHC7" s="128"/>
      <c r="BHD7" s="128"/>
      <c r="BHE7" s="128"/>
      <c r="BHF7" s="128"/>
      <c r="BHG7" s="128"/>
      <c r="BHH7" s="128"/>
      <c r="BHI7" s="128"/>
      <c r="BHJ7" s="128"/>
      <c r="BHK7" s="128"/>
      <c r="BHL7" s="128"/>
      <c r="BHM7" s="128"/>
      <c r="BHN7" s="128"/>
      <c r="BHO7" s="128"/>
      <c r="BHP7" s="128"/>
      <c r="BHQ7" s="128"/>
      <c r="BHR7" s="128"/>
      <c r="BHS7" s="128"/>
      <c r="BHT7" s="128"/>
      <c r="BHU7" s="128"/>
      <c r="BHV7" s="128"/>
      <c r="BHW7" s="128"/>
      <c r="BHX7" s="128"/>
      <c r="BHY7" s="128"/>
      <c r="BHZ7" s="128"/>
      <c r="BIA7" s="128"/>
      <c r="BIB7" s="128"/>
      <c r="BIC7" s="128"/>
      <c r="BID7" s="128"/>
      <c r="BIE7" s="128"/>
      <c r="BIF7" s="128"/>
      <c r="BIG7" s="128"/>
      <c r="BIH7" s="128"/>
      <c r="BII7" s="128"/>
      <c r="BIJ7" s="128"/>
      <c r="BIK7" s="128"/>
      <c r="BIL7" s="128"/>
      <c r="BIM7" s="128"/>
      <c r="BIN7" s="128"/>
      <c r="BIO7" s="128"/>
      <c r="BIP7" s="128"/>
      <c r="BIQ7" s="128"/>
      <c r="BIR7" s="128"/>
      <c r="BIS7" s="128"/>
      <c r="BIT7" s="128"/>
      <c r="BIU7" s="128"/>
      <c r="BIV7" s="128"/>
      <c r="BIW7" s="128"/>
      <c r="BIX7" s="128"/>
      <c r="BIY7" s="128"/>
      <c r="BIZ7" s="128"/>
      <c r="BJA7" s="128"/>
      <c r="BJB7" s="128"/>
      <c r="BJC7" s="128"/>
      <c r="BJD7" s="128"/>
      <c r="BJE7" s="128"/>
      <c r="BJF7" s="128"/>
      <c r="BJG7" s="128"/>
      <c r="BJH7" s="128"/>
      <c r="BJI7" s="128"/>
      <c r="BJJ7" s="128"/>
      <c r="BJK7" s="128"/>
      <c r="BJL7" s="128"/>
      <c r="BJM7" s="128"/>
      <c r="BJN7" s="128"/>
      <c r="BJO7" s="128"/>
      <c r="BJP7" s="128"/>
      <c r="BJQ7" s="128"/>
      <c r="BJR7" s="128"/>
      <c r="BJS7" s="128"/>
      <c r="BJT7" s="128"/>
      <c r="BJU7" s="128"/>
      <c r="BJV7" s="128"/>
      <c r="BJW7" s="128"/>
      <c r="BJX7" s="128"/>
      <c r="BJY7" s="128"/>
      <c r="BJZ7" s="128"/>
      <c r="BKA7" s="128"/>
      <c r="BKB7" s="128"/>
      <c r="BKC7" s="128"/>
      <c r="BKD7" s="128"/>
      <c r="BKE7" s="128"/>
      <c r="BKF7" s="128"/>
      <c r="BKG7" s="128"/>
      <c r="BKH7" s="128"/>
      <c r="BKI7" s="128"/>
      <c r="BKJ7" s="128"/>
      <c r="BKK7" s="128"/>
      <c r="BKL7" s="128"/>
      <c r="BKM7" s="128"/>
      <c r="BKN7" s="128"/>
      <c r="BKO7" s="128"/>
      <c r="BKP7" s="128"/>
      <c r="BKQ7" s="128"/>
      <c r="BKR7" s="128"/>
      <c r="BKS7" s="128"/>
      <c r="BKT7" s="128"/>
      <c r="BKU7" s="128"/>
      <c r="BKV7" s="128"/>
      <c r="BKW7" s="128"/>
      <c r="BKX7" s="128"/>
      <c r="BKY7" s="128"/>
      <c r="BKZ7" s="128"/>
      <c r="BLA7" s="128"/>
      <c r="BLB7" s="128"/>
      <c r="BLC7" s="128"/>
      <c r="BLD7" s="128"/>
      <c r="BLE7" s="128"/>
      <c r="BLF7" s="128"/>
      <c r="BLG7" s="128"/>
      <c r="BLH7" s="128"/>
      <c r="BLI7" s="128"/>
      <c r="BLJ7" s="128"/>
      <c r="BLK7" s="128"/>
      <c r="BLL7" s="128"/>
      <c r="BLM7" s="128"/>
      <c r="BLN7" s="128"/>
      <c r="BLO7" s="128"/>
      <c r="BLP7" s="128"/>
      <c r="BLQ7" s="128"/>
      <c r="BLR7" s="128"/>
      <c r="BLS7" s="128"/>
      <c r="BLT7" s="128"/>
      <c r="BLU7" s="128"/>
      <c r="BLV7" s="128"/>
      <c r="BLW7" s="128"/>
      <c r="BLX7" s="128"/>
      <c r="BLY7" s="128"/>
      <c r="BLZ7" s="128"/>
      <c r="BMA7" s="128"/>
      <c r="BMB7" s="128"/>
      <c r="BMC7" s="128"/>
      <c r="BMD7" s="128"/>
      <c r="BME7" s="128"/>
      <c r="BMF7" s="128"/>
      <c r="BMG7" s="128"/>
      <c r="BMH7" s="128"/>
      <c r="BMI7" s="128"/>
      <c r="BMJ7" s="128"/>
      <c r="BMK7" s="128"/>
      <c r="BML7" s="128"/>
      <c r="BMM7" s="128"/>
      <c r="BMN7" s="128"/>
      <c r="BMO7" s="128"/>
      <c r="BMP7" s="128"/>
      <c r="BMQ7" s="128"/>
      <c r="BMR7" s="128"/>
      <c r="BMS7" s="128"/>
      <c r="BMT7" s="128"/>
      <c r="BMU7" s="128"/>
      <c r="BMV7" s="128"/>
      <c r="BMW7" s="128"/>
      <c r="BMX7" s="128"/>
      <c r="BMY7" s="128"/>
      <c r="BMZ7" s="128"/>
      <c r="BNA7" s="128"/>
      <c r="BNB7" s="128"/>
      <c r="BNC7" s="128"/>
      <c r="BND7" s="128"/>
      <c r="BNE7" s="128"/>
      <c r="BNF7" s="128"/>
      <c r="BNG7" s="128"/>
      <c r="BNH7" s="128"/>
      <c r="BNI7" s="128"/>
      <c r="BNJ7" s="128"/>
      <c r="BNK7" s="128"/>
      <c r="BNL7" s="128"/>
      <c r="BNM7" s="128"/>
      <c r="BNN7" s="128"/>
      <c r="BNO7" s="128"/>
      <c r="BNP7" s="128"/>
      <c r="BNQ7" s="128"/>
      <c r="BNR7" s="128"/>
      <c r="BNS7" s="128"/>
      <c r="BNT7" s="128"/>
      <c r="BNU7" s="128"/>
      <c r="BNV7" s="128"/>
      <c r="BNW7" s="128"/>
      <c r="BNX7" s="128"/>
      <c r="BNY7" s="128"/>
      <c r="BNZ7" s="128"/>
      <c r="BOA7" s="128"/>
      <c r="BOB7" s="128"/>
      <c r="BOC7" s="128"/>
      <c r="BOD7" s="128"/>
      <c r="BOE7" s="128"/>
      <c r="BOF7" s="128"/>
      <c r="BOG7" s="128"/>
      <c r="BOH7" s="128"/>
      <c r="BOI7" s="128"/>
      <c r="BOJ7" s="128"/>
      <c r="BOK7" s="128"/>
      <c r="BOL7" s="128"/>
      <c r="BOM7" s="128"/>
      <c r="BON7" s="128"/>
      <c r="BOO7" s="128"/>
      <c r="BOP7" s="128"/>
      <c r="BOQ7" s="128"/>
      <c r="BOR7" s="128"/>
      <c r="BOS7" s="128"/>
      <c r="BOT7" s="128"/>
      <c r="BOU7" s="128"/>
      <c r="BOV7" s="128"/>
      <c r="BOW7" s="128"/>
      <c r="BOX7" s="128"/>
      <c r="BOY7" s="128"/>
      <c r="BOZ7" s="128"/>
      <c r="BPA7" s="128"/>
      <c r="BPB7" s="128"/>
      <c r="BPC7" s="128"/>
      <c r="BPD7" s="128"/>
      <c r="BPE7" s="128"/>
      <c r="BPF7" s="128"/>
      <c r="BPG7" s="128"/>
      <c r="BPH7" s="128"/>
      <c r="BPI7" s="128"/>
      <c r="BPJ7" s="128"/>
      <c r="BPK7" s="128"/>
      <c r="BPL7" s="128"/>
      <c r="BPM7" s="128"/>
      <c r="BPN7" s="128"/>
      <c r="BPO7" s="128"/>
      <c r="BPP7" s="128"/>
      <c r="BPQ7" s="128"/>
      <c r="BPR7" s="128"/>
      <c r="BPS7" s="128"/>
      <c r="BPT7" s="128"/>
      <c r="BPU7" s="128"/>
      <c r="BPV7" s="128"/>
      <c r="BPW7" s="128"/>
      <c r="BPX7" s="128"/>
      <c r="BPY7" s="128"/>
      <c r="BPZ7" s="128"/>
      <c r="BQA7" s="128"/>
      <c r="BQB7" s="128"/>
      <c r="BQC7" s="128"/>
      <c r="BQD7" s="128"/>
      <c r="BQE7" s="128"/>
      <c r="BQF7" s="128"/>
      <c r="BQG7" s="128"/>
      <c r="BQH7" s="128"/>
      <c r="BQI7" s="128"/>
      <c r="BQJ7" s="128"/>
      <c r="BQK7" s="128"/>
      <c r="BQL7" s="128"/>
      <c r="BQM7" s="128"/>
      <c r="BQN7" s="128"/>
      <c r="BQO7" s="128"/>
      <c r="BQP7" s="128"/>
      <c r="BQQ7" s="128"/>
      <c r="BQR7" s="128"/>
      <c r="BQS7" s="128"/>
      <c r="BQT7" s="128"/>
      <c r="BQU7" s="128"/>
      <c r="BQV7" s="128"/>
      <c r="BQW7" s="128"/>
      <c r="BQX7" s="128"/>
      <c r="BQY7" s="128"/>
      <c r="BQZ7" s="128"/>
      <c r="BRA7" s="128"/>
      <c r="BRB7" s="128"/>
      <c r="BRC7" s="128"/>
      <c r="BRD7" s="128"/>
      <c r="BRE7" s="128"/>
      <c r="BRF7" s="128"/>
      <c r="BRG7" s="128"/>
      <c r="BRH7" s="128"/>
      <c r="BRI7" s="128"/>
      <c r="BRJ7" s="128"/>
      <c r="BRK7" s="128"/>
      <c r="BRL7" s="128"/>
      <c r="BRM7" s="128"/>
      <c r="BRN7" s="128"/>
      <c r="BRO7" s="128"/>
      <c r="BRP7" s="128"/>
      <c r="BRQ7" s="128"/>
      <c r="BRR7" s="128"/>
      <c r="BRS7" s="128"/>
      <c r="BRT7" s="128"/>
      <c r="BRU7" s="128"/>
      <c r="BRV7" s="128"/>
      <c r="BRW7" s="128"/>
      <c r="BRX7" s="128"/>
      <c r="BRY7" s="128"/>
      <c r="BRZ7" s="128"/>
      <c r="BSA7" s="128"/>
      <c r="BSB7" s="128"/>
      <c r="BSC7" s="128"/>
      <c r="BSD7" s="128"/>
      <c r="BSE7" s="128"/>
      <c r="BSF7" s="128"/>
      <c r="BSG7" s="128"/>
      <c r="BSH7" s="128"/>
      <c r="BSI7" s="128"/>
      <c r="BSJ7" s="128"/>
      <c r="BSK7" s="128"/>
      <c r="BSL7" s="128"/>
      <c r="BSM7" s="128"/>
      <c r="BSN7" s="128"/>
      <c r="BSO7" s="128"/>
      <c r="BSP7" s="128"/>
      <c r="BSQ7" s="128"/>
      <c r="BSR7" s="128"/>
      <c r="BSS7" s="128"/>
      <c r="BST7" s="128"/>
      <c r="BSU7" s="128"/>
      <c r="BSV7" s="128"/>
      <c r="BSW7" s="128"/>
      <c r="BSX7" s="128"/>
      <c r="BSY7" s="128"/>
      <c r="BSZ7" s="128"/>
      <c r="BTA7" s="128"/>
      <c r="BTB7" s="128"/>
      <c r="BTC7" s="128"/>
      <c r="BTD7" s="128"/>
      <c r="BTE7" s="128"/>
      <c r="BTF7" s="128"/>
      <c r="BTG7" s="128"/>
      <c r="BTH7" s="128"/>
      <c r="BTI7" s="128"/>
      <c r="BTJ7" s="128"/>
      <c r="BTK7" s="128"/>
      <c r="BTL7" s="128"/>
      <c r="BTM7" s="128"/>
      <c r="BTN7" s="128"/>
      <c r="BTO7" s="128"/>
      <c r="BTP7" s="128"/>
      <c r="BTQ7" s="128"/>
      <c r="BTR7" s="128"/>
      <c r="BTS7" s="128"/>
      <c r="BTT7" s="128"/>
      <c r="BTU7" s="128"/>
      <c r="BTV7" s="128"/>
      <c r="BTW7" s="128"/>
      <c r="BTX7" s="128"/>
      <c r="BTY7" s="128"/>
      <c r="BTZ7" s="128"/>
      <c r="BUA7" s="128"/>
      <c r="BUB7" s="128"/>
      <c r="BUC7" s="128"/>
      <c r="BUD7" s="128"/>
      <c r="BUE7" s="128"/>
      <c r="BUF7" s="128"/>
      <c r="BUG7" s="128"/>
      <c r="BUH7" s="128"/>
      <c r="BUI7" s="128"/>
      <c r="BUJ7" s="128"/>
      <c r="BUK7" s="128"/>
      <c r="BUL7" s="128"/>
      <c r="BUM7" s="128"/>
      <c r="BUN7" s="128"/>
      <c r="BUO7" s="128"/>
      <c r="BUP7" s="128"/>
      <c r="BUQ7" s="128"/>
      <c r="BUR7" s="128"/>
      <c r="BUS7" s="128"/>
      <c r="BUT7" s="128"/>
      <c r="BUU7" s="128"/>
      <c r="BUV7" s="128"/>
      <c r="BUW7" s="128"/>
      <c r="BUX7" s="128"/>
      <c r="BUY7" s="128"/>
      <c r="BUZ7" s="128"/>
      <c r="BVA7" s="128"/>
      <c r="BVB7" s="128"/>
      <c r="BVC7" s="128"/>
      <c r="BVD7" s="128"/>
      <c r="BVE7" s="128"/>
      <c r="BVF7" s="128"/>
      <c r="BVG7" s="128"/>
      <c r="BVH7" s="128"/>
      <c r="BVI7" s="128"/>
      <c r="BVJ7" s="128"/>
      <c r="BVK7" s="128"/>
      <c r="BVL7" s="128"/>
      <c r="BVM7" s="128"/>
      <c r="BVN7" s="128"/>
      <c r="BVO7" s="128"/>
      <c r="BVP7" s="128"/>
      <c r="BVQ7" s="128"/>
      <c r="BVR7" s="128"/>
      <c r="BVS7" s="128"/>
      <c r="BVT7" s="128"/>
      <c r="BVU7" s="128"/>
      <c r="BVV7" s="128"/>
      <c r="BVW7" s="128"/>
      <c r="BVX7" s="128"/>
      <c r="BVY7" s="128"/>
      <c r="BVZ7" s="128"/>
      <c r="BWA7" s="128"/>
      <c r="BWB7" s="128"/>
      <c r="BWC7" s="128"/>
      <c r="BWD7" s="128"/>
      <c r="BWE7" s="128"/>
      <c r="BWF7" s="128"/>
      <c r="BWG7" s="128"/>
      <c r="BWH7" s="128"/>
      <c r="BWI7" s="128"/>
      <c r="BWJ7" s="128"/>
      <c r="BWK7" s="128"/>
      <c r="BWL7" s="128"/>
      <c r="BWM7" s="128"/>
      <c r="BWN7" s="128"/>
      <c r="BWO7" s="128"/>
      <c r="BWP7" s="128"/>
      <c r="BWQ7" s="128"/>
      <c r="BWR7" s="128"/>
      <c r="BWS7" s="128"/>
      <c r="BWT7" s="128"/>
      <c r="BWU7" s="128"/>
      <c r="BWV7" s="128"/>
      <c r="BWW7" s="128"/>
      <c r="BWX7" s="128"/>
      <c r="BWY7" s="128"/>
      <c r="BWZ7" s="128"/>
      <c r="BXA7" s="128"/>
      <c r="BXB7" s="128"/>
      <c r="BXC7" s="128"/>
      <c r="BXD7" s="128"/>
      <c r="BXE7" s="128"/>
      <c r="BXF7" s="128"/>
      <c r="BXG7" s="128"/>
      <c r="BXH7" s="128"/>
      <c r="BXI7" s="128"/>
      <c r="BXJ7" s="128"/>
      <c r="BXK7" s="128"/>
      <c r="BXL7" s="128"/>
      <c r="BXM7" s="128"/>
      <c r="BXN7" s="128"/>
      <c r="BXO7" s="128"/>
      <c r="BXP7" s="128"/>
      <c r="BXQ7" s="128"/>
      <c r="BXR7" s="128"/>
      <c r="BXS7" s="128"/>
      <c r="BXT7" s="128"/>
      <c r="BXU7" s="128"/>
      <c r="BXV7" s="128"/>
      <c r="BXW7" s="128"/>
      <c r="BXX7" s="128"/>
      <c r="BXY7" s="128"/>
      <c r="BXZ7" s="128"/>
      <c r="BYA7" s="128"/>
      <c r="BYB7" s="128"/>
      <c r="BYC7" s="128"/>
      <c r="BYD7" s="128"/>
      <c r="BYE7" s="128"/>
      <c r="BYF7" s="128"/>
      <c r="BYG7" s="128"/>
      <c r="BYH7" s="128"/>
      <c r="BYI7" s="128"/>
      <c r="BYJ7" s="128"/>
      <c r="BYK7" s="128"/>
      <c r="BYL7" s="128"/>
      <c r="BYM7" s="128"/>
      <c r="BYN7" s="128"/>
      <c r="BYO7" s="128"/>
      <c r="BYP7" s="128"/>
      <c r="BYQ7" s="128"/>
      <c r="BYR7" s="128"/>
      <c r="BYS7" s="128"/>
      <c r="BYT7" s="128"/>
      <c r="BYU7" s="128"/>
      <c r="BYV7" s="128"/>
      <c r="BYW7" s="128"/>
      <c r="BYX7" s="128"/>
      <c r="BYY7" s="128"/>
      <c r="BYZ7" s="128"/>
      <c r="BZA7" s="128"/>
      <c r="BZB7" s="128"/>
      <c r="BZC7" s="128"/>
      <c r="BZD7" s="128"/>
      <c r="BZE7" s="128"/>
      <c r="BZF7" s="128"/>
      <c r="BZG7" s="128"/>
      <c r="BZH7" s="128"/>
      <c r="BZI7" s="128"/>
      <c r="BZJ7" s="128"/>
      <c r="BZK7" s="128"/>
      <c r="BZL7" s="128"/>
      <c r="BZM7" s="128"/>
      <c r="BZN7" s="128"/>
      <c r="BZO7" s="128"/>
      <c r="BZP7" s="128"/>
      <c r="BZQ7" s="128"/>
      <c r="BZR7" s="128"/>
      <c r="BZS7" s="128"/>
      <c r="BZT7" s="128"/>
      <c r="BZU7" s="128"/>
      <c r="BZV7" s="128"/>
      <c r="BZW7" s="128"/>
      <c r="BZX7" s="128"/>
      <c r="BZY7" s="128"/>
      <c r="BZZ7" s="128"/>
      <c r="CAA7" s="128"/>
      <c r="CAB7" s="128"/>
      <c r="CAC7" s="128"/>
      <c r="CAD7" s="128"/>
      <c r="CAE7" s="128"/>
      <c r="CAF7" s="128"/>
      <c r="CAG7" s="128"/>
      <c r="CAH7" s="128"/>
      <c r="CAI7" s="128"/>
      <c r="CAJ7" s="128"/>
      <c r="CAK7" s="128"/>
      <c r="CAL7" s="128"/>
      <c r="CAM7" s="128"/>
      <c r="CAN7" s="128"/>
      <c r="CAO7" s="128"/>
      <c r="CAP7" s="128"/>
      <c r="CAQ7" s="128"/>
      <c r="CAR7" s="128"/>
      <c r="CAS7" s="128"/>
      <c r="CAT7" s="128"/>
      <c r="CAU7" s="128"/>
      <c r="CAV7" s="128"/>
      <c r="CAW7" s="128"/>
      <c r="CAX7" s="128"/>
      <c r="CAY7" s="128"/>
      <c r="CAZ7" s="128"/>
      <c r="CBA7" s="128"/>
      <c r="CBB7" s="128"/>
      <c r="CBC7" s="128"/>
      <c r="CBD7" s="128"/>
      <c r="CBE7" s="128"/>
      <c r="CBF7" s="128"/>
      <c r="CBG7" s="128"/>
      <c r="CBH7" s="128"/>
      <c r="CBI7" s="128"/>
      <c r="CBJ7" s="128"/>
      <c r="CBK7" s="128"/>
      <c r="CBL7" s="128"/>
      <c r="CBM7" s="128"/>
      <c r="CBN7" s="128"/>
      <c r="CBO7" s="128"/>
      <c r="CBP7" s="128"/>
      <c r="CBQ7" s="128"/>
      <c r="CBR7" s="128"/>
      <c r="CBS7" s="128"/>
      <c r="CBT7" s="128"/>
      <c r="CBU7" s="128"/>
      <c r="CBV7" s="128"/>
      <c r="CBW7" s="128"/>
      <c r="CBX7" s="128"/>
      <c r="CBY7" s="128"/>
      <c r="CBZ7" s="128"/>
      <c r="CCA7" s="128"/>
      <c r="CCB7" s="128"/>
      <c r="CCC7" s="128"/>
      <c r="CCD7" s="128"/>
      <c r="CCE7" s="128"/>
      <c r="CCF7" s="128"/>
      <c r="CCG7" s="128"/>
      <c r="CCH7" s="128"/>
      <c r="CCI7" s="128"/>
      <c r="CCJ7" s="128"/>
      <c r="CCK7" s="128"/>
      <c r="CCL7" s="128"/>
      <c r="CCM7" s="128"/>
      <c r="CCN7" s="128"/>
      <c r="CCO7" s="128"/>
      <c r="CCP7" s="128"/>
      <c r="CCQ7" s="128"/>
      <c r="CCR7" s="128"/>
      <c r="CCS7" s="128"/>
      <c r="CCT7" s="128"/>
      <c r="CCU7" s="128"/>
      <c r="CCV7" s="128"/>
      <c r="CCW7" s="128"/>
      <c r="CCX7" s="128"/>
      <c r="CCY7" s="128"/>
      <c r="CCZ7" s="128"/>
      <c r="CDA7" s="128"/>
      <c r="CDB7" s="128"/>
      <c r="CDC7" s="128"/>
      <c r="CDD7" s="128"/>
      <c r="CDE7" s="128"/>
      <c r="CDF7" s="128"/>
      <c r="CDG7" s="128"/>
      <c r="CDH7" s="128"/>
      <c r="CDI7" s="128"/>
      <c r="CDJ7" s="128"/>
      <c r="CDK7" s="128"/>
      <c r="CDL7" s="128"/>
      <c r="CDM7" s="128"/>
      <c r="CDN7" s="128"/>
      <c r="CDO7" s="128"/>
      <c r="CDP7" s="128"/>
      <c r="CDQ7" s="128"/>
      <c r="CDR7" s="128"/>
      <c r="CDS7" s="128"/>
      <c r="CDT7" s="128"/>
      <c r="CDU7" s="128"/>
      <c r="CDV7" s="128"/>
      <c r="CDW7" s="128"/>
      <c r="CDX7" s="128"/>
      <c r="CDY7" s="128"/>
      <c r="CDZ7" s="128"/>
      <c r="CEA7" s="128"/>
      <c r="CEB7" s="128"/>
      <c r="CEC7" s="128"/>
      <c r="CED7" s="128"/>
      <c r="CEE7" s="128"/>
      <c r="CEF7" s="128"/>
      <c r="CEG7" s="128"/>
      <c r="CEH7" s="128"/>
      <c r="CEI7" s="128"/>
      <c r="CEJ7" s="128"/>
      <c r="CEK7" s="128"/>
      <c r="CEL7" s="128"/>
      <c r="CEM7" s="128"/>
      <c r="CEN7" s="128"/>
      <c r="CEO7" s="128"/>
      <c r="CEP7" s="128"/>
      <c r="CEQ7" s="128"/>
      <c r="CER7" s="128"/>
      <c r="CES7" s="128"/>
      <c r="CET7" s="128"/>
      <c r="CEU7" s="128"/>
      <c r="CEV7" s="128"/>
      <c r="CEW7" s="128"/>
      <c r="CEX7" s="128"/>
      <c r="CEY7" s="128"/>
      <c r="CEZ7" s="128"/>
      <c r="CFA7" s="128"/>
      <c r="CFB7" s="128"/>
      <c r="CFC7" s="128"/>
      <c r="CFD7" s="128"/>
      <c r="CFE7" s="128"/>
      <c r="CFF7" s="128"/>
      <c r="CFG7" s="128"/>
      <c r="CFH7" s="128"/>
      <c r="CFI7" s="128"/>
      <c r="CFJ7" s="128"/>
      <c r="CFK7" s="128"/>
      <c r="CFL7" s="128"/>
      <c r="CFM7" s="128"/>
      <c r="CFN7" s="128"/>
      <c r="CFO7" s="128"/>
      <c r="CFP7" s="128"/>
      <c r="CFQ7" s="128"/>
      <c r="CFR7" s="128"/>
      <c r="CFS7" s="128"/>
      <c r="CFT7" s="128"/>
      <c r="CFU7" s="128"/>
      <c r="CFV7" s="128"/>
      <c r="CFW7" s="128"/>
      <c r="CFX7" s="128"/>
      <c r="CFY7" s="128"/>
      <c r="CFZ7" s="128"/>
      <c r="CGA7" s="128"/>
      <c r="CGB7" s="128"/>
      <c r="CGC7" s="128"/>
      <c r="CGD7" s="128"/>
      <c r="CGE7" s="128"/>
      <c r="CGF7" s="128"/>
      <c r="CGG7" s="128"/>
      <c r="CGH7" s="128"/>
      <c r="CGI7" s="128"/>
      <c r="CGJ7" s="128"/>
      <c r="CGK7" s="128"/>
      <c r="CGL7" s="128"/>
      <c r="CGM7" s="128"/>
      <c r="CGN7" s="128"/>
      <c r="CGO7" s="128"/>
      <c r="CGP7" s="128"/>
      <c r="CGQ7" s="128"/>
      <c r="CGR7" s="128"/>
      <c r="CGS7" s="128"/>
      <c r="CGT7" s="128"/>
      <c r="CGU7" s="128"/>
      <c r="CGV7" s="128"/>
      <c r="CGW7" s="128"/>
      <c r="CGX7" s="128"/>
      <c r="CGY7" s="128"/>
      <c r="CGZ7" s="128"/>
      <c r="CHA7" s="128"/>
      <c r="CHB7" s="128"/>
      <c r="CHC7" s="128"/>
      <c r="CHD7" s="128"/>
      <c r="CHE7" s="128"/>
      <c r="CHF7" s="128"/>
      <c r="CHG7" s="128"/>
      <c r="CHH7" s="128"/>
      <c r="CHI7" s="128"/>
      <c r="CHJ7" s="128"/>
      <c r="CHK7" s="128"/>
      <c r="CHL7" s="128"/>
      <c r="CHM7" s="128"/>
      <c r="CHN7" s="128"/>
      <c r="CHO7" s="128"/>
      <c r="CHP7" s="128"/>
      <c r="CHQ7" s="128"/>
      <c r="CHR7" s="128"/>
      <c r="CHS7" s="128"/>
      <c r="CHT7" s="128"/>
      <c r="CHU7" s="128"/>
      <c r="CHV7" s="128"/>
      <c r="CHW7" s="128"/>
      <c r="CHX7" s="128"/>
      <c r="CHY7" s="128"/>
      <c r="CHZ7" s="128"/>
      <c r="CIA7" s="128"/>
      <c r="CIB7" s="128"/>
      <c r="CIC7" s="128"/>
      <c r="CID7" s="128"/>
      <c r="CIE7" s="128"/>
      <c r="CIF7" s="128"/>
      <c r="CIG7" s="128"/>
      <c r="CIH7" s="128"/>
      <c r="CII7" s="128"/>
      <c r="CIJ7" s="128"/>
      <c r="CIK7" s="128"/>
      <c r="CIL7" s="128"/>
      <c r="CIM7" s="128"/>
      <c r="CIN7" s="128"/>
      <c r="CIO7" s="128"/>
      <c r="CIP7" s="128"/>
      <c r="CIQ7" s="128"/>
      <c r="CIR7" s="128"/>
      <c r="CIS7" s="128"/>
      <c r="CIT7" s="128"/>
      <c r="CIU7" s="128"/>
      <c r="CIV7" s="128"/>
      <c r="CIW7" s="128"/>
      <c r="CIX7" s="128"/>
      <c r="CIY7" s="128"/>
      <c r="CIZ7" s="128"/>
      <c r="CJA7" s="128"/>
      <c r="CJB7" s="128"/>
      <c r="CJC7" s="128"/>
      <c r="CJD7" s="128"/>
      <c r="CJE7" s="128"/>
      <c r="CJF7" s="128"/>
      <c r="CJG7" s="128"/>
      <c r="CJH7" s="128"/>
      <c r="CJI7" s="128"/>
      <c r="CJJ7" s="128"/>
      <c r="CJK7" s="128"/>
      <c r="CJL7" s="128"/>
      <c r="CJM7" s="128"/>
      <c r="CJN7" s="128"/>
      <c r="CJO7" s="128"/>
      <c r="CJP7" s="128"/>
      <c r="CJQ7" s="128"/>
      <c r="CJR7" s="128"/>
      <c r="CJS7" s="128"/>
      <c r="CJT7" s="128"/>
      <c r="CJU7" s="128"/>
      <c r="CJV7" s="128"/>
      <c r="CJW7" s="128"/>
      <c r="CJX7" s="128"/>
      <c r="CJY7" s="128"/>
      <c r="CJZ7" s="128"/>
      <c r="CKA7" s="128"/>
      <c r="CKB7" s="128"/>
      <c r="CKC7" s="128"/>
      <c r="CKD7" s="128"/>
      <c r="CKE7" s="128"/>
      <c r="CKF7" s="128"/>
      <c r="CKG7" s="128"/>
      <c r="CKH7" s="128"/>
      <c r="CKI7" s="128"/>
      <c r="CKJ7" s="128"/>
      <c r="CKK7" s="128"/>
      <c r="CKL7" s="128"/>
      <c r="CKM7" s="128"/>
      <c r="CKN7" s="128"/>
      <c r="CKO7" s="128"/>
      <c r="CKP7" s="128"/>
      <c r="CKQ7" s="128"/>
      <c r="CKR7" s="128"/>
      <c r="CKS7" s="128"/>
      <c r="CKT7" s="128"/>
      <c r="CKU7" s="128"/>
      <c r="CKV7" s="128"/>
      <c r="CKW7" s="128"/>
      <c r="CKX7" s="128"/>
      <c r="CKY7" s="128"/>
      <c r="CKZ7" s="128"/>
      <c r="CLA7" s="128"/>
      <c r="CLB7" s="128"/>
      <c r="CLC7" s="128"/>
      <c r="CLD7" s="128"/>
      <c r="CLE7" s="128"/>
      <c r="CLF7" s="128"/>
      <c r="CLG7" s="128"/>
      <c r="CLH7" s="128"/>
      <c r="CLI7" s="128"/>
      <c r="CLJ7" s="128"/>
      <c r="CLK7" s="128"/>
      <c r="CLL7" s="128"/>
      <c r="CLM7" s="128"/>
      <c r="CLN7" s="128"/>
      <c r="CLO7" s="128"/>
      <c r="CLP7" s="128"/>
      <c r="CLQ7" s="128"/>
      <c r="CLR7" s="128"/>
      <c r="CLS7" s="128"/>
      <c r="CLT7" s="128"/>
      <c r="CLU7" s="128"/>
      <c r="CLV7" s="128"/>
      <c r="CLW7" s="128"/>
      <c r="CLX7" s="128"/>
      <c r="CLY7" s="128"/>
      <c r="CLZ7" s="128"/>
      <c r="CMA7" s="128"/>
      <c r="CMB7" s="128"/>
      <c r="CMC7" s="128"/>
      <c r="CMD7" s="128"/>
      <c r="CME7" s="128"/>
      <c r="CMF7" s="128"/>
      <c r="CMG7" s="128"/>
      <c r="CMH7" s="128"/>
      <c r="CMI7" s="128"/>
      <c r="CMJ7" s="128"/>
      <c r="CMK7" s="128"/>
      <c r="CML7" s="128"/>
      <c r="CMM7" s="128"/>
      <c r="CMN7" s="128"/>
      <c r="CMO7" s="128"/>
      <c r="CMP7" s="128"/>
      <c r="CMQ7" s="128"/>
      <c r="CMR7" s="128"/>
      <c r="CMS7" s="128"/>
      <c r="CMT7" s="128"/>
      <c r="CMU7" s="128"/>
      <c r="CMV7" s="128"/>
      <c r="CMW7" s="128"/>
      <c r="CMX7" s="128"/>
      <c r="CMY7" s="128"/>
      <c r="CMZ7" s="128"/>
      <c r="CNA7" s="128"/>
      <c r="CNB7" s="128"/>
      <c r="CNC7" s="128"/>
      <c r="CND7" s="128"/>
      <c r="CNE7" s="128"/>
      <c r="CNF7" s="128"/>
      <c r="CNG7" s="128"/>
      <c r="CNH7" s="128"/>
      <c r="CNI7" s="128"/>
      <c r="CNJ7" s="128"/>
      <c r="CNK7" s="128"/>
      <c r="CNL7" s="128"/>
      <c r="CNM7" s="128"/>
      <c r="CNN7" s="128"/>
      <c r="CNO7" s="128"/>
      <c r="CNP7" s="128"/>
      <c r="CNQ7" s="128"/>
      <c r="CNR7" s="128"/>
      <c r="CNS7" s="128"/>
      <c r="CNT7" s="128"/>
      <c r="CNU7" s="128"/>
      <c r="CNV7" s="128"/>
      <c r="CNW7" s="128"/>
      <c r="CNX7" s="128"/>
      <c r="CNY7" s="128"/>
      <c r="CNZ7" s="128"/>
      <c r="COA7" s="128"/>
      <c r="COB7" s="128"/>
      <c r="COC7" s="128"/>
      <c r="COD7" s="128"/>
      <c r="COE7" s="128"/>
      <c r="COF7" s="128"/>
      <c r="COG7" s="128"/>
      <c r="COH7" s="128"/>
      <c r="COI7" s="128"/>
      <c r="COJ7" s="128"/>
      <c r="COK7" s="128"/>
      <c r="COL7" s="128"/>
      <c r="COM7" s="128"/>
      <c r="CON7" s="128"/>
      <c r="COO7" s="128"/>
      <c r="COP7" s="128"/>
      <c r="COQ7" s="128"/>
      <c r="COR7" s="128"/>
      <c r="COS7" s="128"/>
      <c r="COT7" s="128"/>
      <c r="COU7" s="128"/>
      <c r="COV7" s="128"/>
      <c r="COW7" s="128"/>
      <c r="COX7" s="128"/>
      <c r="COY7" s="128"/>
      <c r="COZ7" s="128"/>
      <c r="CPA7" s="128"/>
      <c r="CPB7" s="128"/>
      <c r="CPC7" s="128"/>
      <c r="CPD7" s="128"/>
      <c r="CPE7" s="128"/>
      <c r="CPF7" s="128"/>
      <c r="CPG7" s="128"/>
      <c r="CPH7" s="128"/>
      <c r="CPI7" s="128"/>
      <c r="CPJ7" s="128"/>
      <c r="CPK7" s="128"/>
      <c r="CPL7" s="128"/>
      <c r="CPM7" s="128"/>
      <c r="CPN7" s="128"/>
      <c r="CPO7" s="128"/>
      <c r="CPP7" s="128"/>
      <c r="CPQ7" s="128"/>
      <c r="CPR7" s="128"/>
      <c r="CPS7" s="128"/>
      <c r="CPT7" s="128"/>
      <c r="CPU7" s="128"/>
      <c r="CPV7" s="128"/>
      <c r="CPW7" s="128"/>
      <c r="CPX7" s="128"/>
      <c r="CPY7" s="128"/>
      <c r="CPZ7" s="128"/>
      <c r="CQA7" s="128"/>
      <c r="CQB7" s="128"/>
      <c r="CQC7" s="128"/>
      <c r="CQD7" s="128"/>
      <c r="CQE7" s="128"/>
      <c r="CQF7" s="128"/>
      <c r="CQG7" s="128"/>
      <c r="CQH7" s="128"/>
      <c r="CQI7" s="128"/>
      <c r="CQJ7" s="128"/>
      <c r="CQK7" s="128"/>
      <c r="CQL7" s="128"/>
      <c r="CQM7" s="128"/>
      <c r="CQN7" s="128"/>
      <c r="CQO7" s="128"/>
      <c r="CQP7" s="128"/>
      <c r="CQQ7" s="128"/>
      <c r="CQR7" s="128"/>
      <c r="CQS7" s="128"/>
      <c r="CQT7" s="128"/>
      <c r="CQU7" s="128"/>
      <c r="CQV7" s="128"/>
      <c r="CQW7" s="128"/>
      <c r="CQX7" s="128"/>
      <c r="CQY7" s="128"/>
      <c r="CQZ7" s="128"/>
      <c r="CRA7" s="128"/>
      <c r="CRB7" s="128"/>
      <c r="CRC7" s="128"/>
      <c r="CRD7" s="128"/>
      <c r="CRE7" s="128"/>
      <c r="CRF7" s="128"/>
      <c r="CRG7" s="128"/>
      <c r="CRH7" s="128"/>
      <c r="CRI7" s="128"/>
      <c r="CRJ7" s="128"/>
      <c r="CRK7" s="128"/>
      <c r="CRL7" s="128"/>
      <c r="CRM7" s="128"/>
      <c r="CRN7" s="128"/>
      <c r="CRO7" s="128"/>
      <c r="CRP7" s="128"/>
      <c r="CRQ7" s="128"/>
      <c r="CRR7" s="128"/>
      <c r="CRS7" s="128"/>
      <c r="CRT7" s="128"/>
      <c r="CRU7" s="128"/>
      <c r="CRV7" s="128"/>
      <c r="CRW7" s="128"/>
      <c r="CRX7" s="128"/>
      <c r="CRY7" s="128"/>
      <c r="CRZ7" s="128"/>
      <c r="CSA7" s="128"/>
      <c r="CSB7" s="128"/>
      <c r="CSC7" s="128"/>
      <c r="CSD7" s="128"/>
      <c r="CSE7" s="128"/>
      <c r="CSF7" s="128"/>
      <c r="CSG7" s="128"/>
      <c r="CSH7" s="128"/>
      <c r="CSI7" s="128"/>
      <c r="CSJ7" s="128"/>
      <c r="CSK7" s="128"/>
      <c r="CSL7" s="128"/>
      <c r="CSM7" s="128"/>
      <c r="CSN7" s="128"/>
      <c r="CSO7" s="128"/>
      <c r="CSP7" s="128"/>
      <c r="CSQ7" s="128"/>
      <c r="CSR7" s="128"/>
      <c r="CSS7" s="128"/>
      <c r="CST7" s="128"/>
      <c r="CSU7" s="128"/>
      <c r="CSV7" s="128"/>
      <c r="CSW7" s="128"/>
      <c r="CSX7" s="128"/>
      <c r="CSY7" s="128"/>
      <c r="CSZ7" s="128"/>
      <c r="CTA7" s="128"/>
      <c r="CTB7" s="128"/>
      <c r="CTC7" s="128"/>
      <c r="CTD7" s="128"/>
      <c r="CTE7" s="128"/>
      <c r="CTF7" s="128"/>
      <c r="CTG7" s="128"/>
      <c r="CTH7" s="128"/>
      <c r="CTI7" s="128"/>
      <c r="CTJ7" s="128"/>
      <c r="CTK7" s="128"/>
      <c r="CTL7" s="128"/>
      <c r="CTM7" s="128"/>
      <c r="CTN7" s="128"/>
      <c r="CTO7" s="128"/>
      <c r="CTP7" s="128"/>
      <c r="CTQ7" s="128"/>
      <c r="CTR7" s="128"/>
      <c r="CTS7" s="128"/>
      <c r="CTT7" s="128"/>
      <c r="CTU7" s="128"/>
      <c r="CTV7" s="128"/>
      <c r="CTW7" s="128"/>
      <c r="CTX7" s="128"/>
      <c r="CTY7" s="128"/>
      <c r="CTZ7" s="128"/>
      <c r="CUA7" s="128"/>
      <c r="CUB7" s="128"/>
      <c r="CUC7" s="128"/>
      <c r="CUD7" s="128"/>
      <c r="CUE7" s="128"/>
      <c r="CUF7" s="128"/>
      <c r="CUG7" s="128"/>
      <c r="CUH7" s="128"/>
      <c r="CUI7" s="128"/>
      <c r="CUJ7" s="128"/>
      <c r="CUK7" s="128"/>
      <c r="CUL7" s="128"/>
      <c r="CUM7" s="128"/>
      <c r="CUN7" s="128"/>
      <c r="CUO7" s="128"/>
      <c r="CUP7" s="128"/>
      <c r="CUQ7" s="128"/>
      <c r="CUR7" s="128"/>
      <c r="CUS7" s="128"/>
      <c r="CUT7" s="128"/>
      <c r="CUU7" s="128"/>
      <c r="CUV7" s="128"/>
      <c r="CUW7" s="128"/>
      <c r="CUX7" s="128"/>
      <c r="CUY7" s="128"/>
      <c r="CUZ7" s="128"/>
      <c r="CVA7" s="128"/>
      <c r="CVB7" s="128"/>
      <c r="CVC7" s="128"/>
      <c r="CVD7" s="128"/>
      <c r="CVE7" s="128"/>
      <c r="CVF7" s="128"/>
      <c r="CVG7" s="128"/>
      <c r="CVH7" s="128"/>
      <c r="CVI7" s="128"/>
      <c r="CVJ7" s="128"/>
      <c r="CVK7" s="128"/>
      <c r="CVL7" s="128"/>
      <c r="CVM7" s="128"/>
      <c r="CVN7" s="128"/>
      <c r="CVO7" s="128"/>
      <c r="CVP7" s="128"/>
      <c r="CVQ7" s="128"/>
      <c r="CVR7" s="128"/>
      <c r="CVS7" s="128"/>
      <c r="CVT7" s="128"/>
      <c r="CVU7" s="128"/>
      <c r="CVV7" s="128"/>
      <c r="CVW7" s="128"/>
      <c r="CVX7" s="128"/>
      <c r="CVY7" s="128"/>
      <c r="CVZ7" s="128"/>
      <c r="CWA7" s="128"/>
      <c r="CWB7" s="128"/>
      <c r="CWC7" s="128"/>
      <c r="CWD7" s="128"/>
      <c r="CWE7" s="128"/>
      <c r="CWF7" s="128"/>
      <c r="CWG7" s="128"/>
      <c r="CWH7" s="128"/>
      <c r="CWI7" s="128"/>
      <c r="CWJ7" s="128"/>
      <c r="CWK7" s="128"/>
      <c r="CWL7" s="128"/>
      <c r="CWM7" s="128"/>
      <c r="CWN7" s="128"/>
      <c r="CWO7" s="128"/>
      <c r="CWP7" s="128"/>
      <c r="CWQ7" s="128"/>
      <c r="CWR7" s="128"/>
      <c r="CWS7" s="128"/>
      <c r="CWT7" s="128"/>
      <c r="CWU7" s="128"/>
      <c r="CWV7" s="128"/>
      <c r="CWW7" s="128"/>
      <c r="CWX7" s="128"/>
      <c r="CWY7" s="128"/>
      <c r="CWZ7" s="128"/>
      <c r="CXA7" s="128"/>
      <c r="CXB7" s="128"/>
      <c r="CXC7" s="128"/>
      <c r="CXD7" s="128"/>
      <c r="CXE7" s="128"/>
      <c r="CXF7" s="128"/>
      <c r="CXG7" s="128"/>
      <c r="CXH7" s="128"/>
      <c r="CXI7" s="128"/>
      <c r="CXJ7" s="128"/>
      <c r="CXK7" s="128"/>
      <c r="CXL7" s="128"/>
      <c r="CXM7" s="128"/>
      <c r="CXN7" s="128"/>
      <c r="CXO7" s="128"/>
      <c r="CXP7" s="128"/>
      <c r="CXQ7" s="128"/>
      <c r="CXR7" s="128"/>
      <c r="CXS7" s="128"/>
      <c r="CXT7" s="128"/>
      <c r="CXU7" s="128"/>
      <c r="CXV7" s="128"/>
      <c r="CXW7" s="128"/>
      <c r="CXX7" s="128"/>
      <c r="CXY7" s="128"/>
      <c r="CXZ7" s="128"/>
      <c r="CYA7" s="128"/>
      <c r="CYB7" s="128"/>
      <c r="CYC7" s="128"/>
      <c r="CYD7" s="128"/>
      <c r="CYE7" s="128"/>
      <c r="CYF7" s="128"/>
      <c r="CYG7" s="128"/>
      <c r="CYH7" s="128"/>
      <c r="CYI7" s="128"/>
      <c r="CYJ7" s="128"/>
      <c r="CYK7" s="128"/>
      <c r="CYL7" s="128"/>
      <c r="CYM7" s="128"/>
      <c r="CYN7" s="128"/>
      <c r="CYO7" s="128"/>
      <c r="CYP7" s="128"/>
      <c r="CYQ7" s="128"/>
      <c r="CYR7" s="128"/>
      <c r="CYS7" s="128"/>
      <c r="CYT7" s="128"/>
      <c r="CYU7" s="128"/>
      <c r="CYV7" s="128"/>
      <c r="CYW7" s="128"/>
      <c r="CYX7" s="128"/>
      <c r="CYY7" s="128"/>
      <c r="CYZ7" s="128"/>
      <c r="CZA7" s="128"/>
      <c r="CZB7" s="128"/>
      <c r="CZC7" s="128"/>
      <c r="CZD7" s="128"/>
      <c r="CZE7" s="128"/>
      <c r="CZF7" s="128"/>
      <c r="CZG7" s="128"/>
      <c r="CZH7" s="128"/>
      <c r="CZI7" s="128"/>
      <c r="CZJ7" s="128"/>
      <c r="CZK7" s="128"/>
      <c r="CZL7" s="128"/>
      <c r="CZM7" s="128"/>
      <c r="CZN7" s="128"/>
      <c r="CZO7" s="128"/>
      <c r="CZP7" s="128"/>
      <c r="CZQ7" s="128"/>
      <c r="CZR7" s="128"/>
      <c r="CZS7" s="128"/>
      <c r="CZT7" s="128"/>
      <c r="CZU7" s="128"/>
      <c r="CZV7" s="128"/>
      <c r="CZW7" s="128"/>
      <c r="CZX7" s="128"/>
      <c r="CZY7" s="128"/>
      <c r="CZZ7" s="128"/>
      <c r="DAA7" s="128"/>
      <c r="DAB7" s="128"/>
      <c r="DAC7" s="128"/>
      <c r="DAD7" s="128"/>
      <c r="DAE7" s="128"/>
      <c r="DAF7" s="128"/>
      <c r="DAG7" s="128"/>
      <c r="DAH7" s="128"/>
      <c r="DAI7" s="128"/>
      <c r="DAJ7" s="128"/>
      <c r="DAK7" s="128"/>
      <c r="DAL7" s="128"/>
      <c r="DAM7" s="128"/>
      <c r="DAN7" s="128"/>
      <c r="DAO7" s="128"/>
      <c r="DAP7" s="128"/>
      <c r="DAQ7" s="128"/>
      <c r="DAR7" s="128"/>
      <c r="DAS7" s="128"/>
      <c r="DAT7" s="128"/>
      <c r="DAU7" s="128"/>
      <c r="DAV7" s="128"/>
      <c r="DAW7" s="128"/>
      <c r="DAX7" s="128"/>
      <c r="DAY7" s="128"/>
      <c r="DAZ7" s="128"/>
      <c r="DBA7" s="128"/>
      <c r="DBB7" s="128"/>
      <c r="DBC7" s="128"/>
      <c r="DBD7" s="128"/>
      <c r="DBE7" s="128"/>
      <c r="DBF7" s="128"/>
      <c r="DBG7" s="128"/>
      <c r="DBH7" s="128"/>
      <c r="DBI7" s="128"/>
      <c r="DBJ7" s="128"/>
      <c r="DBK7" s="128"/>
      <c r="DBL7" s="128"/>
      <c r="DBM7" s="128"/>
      <c r="DBN7" s="128"/>
      <c r="DBO7" s="128"/>
      <c r="DBP7" s="128"/>
      <c r="DBQ7" s="128"/>
      <c r="DBR7" s="128"/>
      <c r="DBS7" s="128"/>
      <c r="DBT7" s="128"/>
      <c r="DBU7" s="128"/>
      <c r="DBV7" s="128"/>
      <c r="DBW7" s="128"/>
      <c r="DBX7" s="128"/>
      <c r="DBY7" s="128"/>
      <c r="DBZ7" s="128"/>
      <c r="DCA7" s="128"/>
      <c r="DCB7" s="128"/>
      <c r="DCC7" s="128"/>
      <c r="DCD7" s="128"/>
      <c r="DCE7" s="128"/>
      <c r="DCF7" s="128"/>
      <c r="DCG7" s="128"/>
      <c r="DCH7" s="128"/>
      <c r="DCI7" s="128"/>
      <c r="DCJ7" s="128"/>
      <c r="DCK7" s="128"/>
      <c r="DCL7" s="128"/>
      <c r="DCM7" s="128"/>
      <c r="DCN7" s="128"/>
      <c r="DCO7" s="128"/>
      <c r="DCP7" s="128"/>
      <c r="DCQ7" s="128"/>
      <c r="DCR7" s="128"/>
      <c r="DCS7" s="128"/>
      <c r="DCT7" s="128"/>
      <c r="DCU7" s="128"/>
      <c r="DCV7" s="128"/>
      <c r="DCW7" s="128"/>
      <c r="DCX7" s="128"/>
      <c r="DCY7" s="128"/>
      <c r="DCZ7" s="128"/>
      <c r="DDA7" s="128"/>
      <c r="DDB7" s="128"/>
      <c r="DDC7" s="128"/>
      <c r="DDD7" s="128"/>
      <c r="DDE7" s="128"/>
      <c r="DDF7" s="128"/>
      <c r="DDG7" s="128"/>
      <c r="DDH7" s="128"/>
      <c r="DDI7" s="128"/>
      <c r="DDJ7" s="128"/>
      <c r="DDK7" s="128"/>
      <c r="DDL7" s="128"/>
      <c r="DDM7" s="128"/>
      <c r="DDN7" s="128"/>
      <c r="DDO7" s="128"/>
      <c r="DDP7" s="128"/>
      <c r="DDQ7" s="128"/>
      <c r="DDR7" s="128"/>
      <c r="DDS7" s="128"/>
      <c r="DDT7" s="128"/>
      <c r="DDU7" s="128"/>
      <c r="DDV7" s="128"/>
      <c r="DDW7" s="128"/>
      <c r="DDX7" s="128"/>
      <c r="DDY7" s="128"/>
      <c r="DDZ7" s="128"/>
      <c r="DEA7" s="128"/>
      <c r="DEB7" s="128"/>
      <c r="DEC7" s="128"/>
      <c r="DED7" s="128"/>
      <c r="DEE7" s="128"/>
      <c r="DEF7" s="128"/>
      <c r="DEG7" s="128"/>
      <c r="DEH7" s="128"/>
      <c r="DEI7" s="128"/>
      <c r="DEJ7" s="128"/>
      <c r="DEK7" s="128"/>
      <c r="DEL7" s="128"/>
      <c r="DEM7" s="128"/>
      <c r="DEN7" s="128"/>
      <c r="DEO7" s="128"/>
      <c r="DEP7" s="128"/>
      <c r="DEQ7" s="128"/>
      <c r="DER7" s="128"/>
      <c r="DES7" s="128"/>
      <c r="DET7" s="128"/>
      <c r="DEU7" s="128"/>
      <c r="DEV7" s="128"/>
      <c r="DEW7" s="128"/>
      <c r="DEX7" s="128"/>
      <c r="DEY7" s="128"/>
      <c r="DEZ7" s="128"/>
      <c r="DFA7" s="128"/>
      <c r="DFB7" s="128"/>
      <c r="DFC7" s="128"/>
      <c r="DFD7" s="128"/>
      <c r="DFE7" s="128"/>
      <c r="DFF7" s="128"/>
      <c r="DFG7" s="128"/>
      <c r="DFH7" s="128"/>
      <c r="DFI7" s="128"/>
      <c r="DFJ7" s="128"/>
      <c r="DFK7" s="128"/>
      <c r="DFL7" s="128"/>
      <c r="DFM7" s="128"/>
      <c r="DFN7" s="128"/>
      <c r="DFO7" s="128"/>
      <c r="DFP7" s="128"/>
      <c r="DFQ7" s="128"/>
      <c r="DFR7" s="128"/>
      <c r="DFS7" s="128"/>
      <c r="DFT7" s="128"/>
      <c r="DFU7" s="128"/>
      <c r="DFV7" s="128"/>
      <c r="DFW7" s="128"/>
      <c r="DFX7" s="128"/>
      <c r="DFY7" s="128"/>
      <c r="DFZ7" s="128"/>
      <c r="DGA7" s="128"/>
      <c r="DGB7" s="128"/>
      <c r="DGC7" s="128"/>
      <c r="DGD7" s="128"/>
      <c r="DGE7" s="128"/>
      <c r="DGF7" s="128"/>
      <c r="DGG7" s="128"/>
      <c r="DGH7" s="128"/>
      <c r="DGI7" s="128"/>
      <c r="DGJ7" s="128"/>
      <c r="DGK7" s="128"/>
      <c r="DGL7" s="128"/>
      <c r="DGM7" s="128"/>
      <c r="DGN7" s="128"/>
      <c r="DGO7" s="128"/>
      <c r="DGP7" s="128"/>
      <c r="DGQ7" s="128"/>
      <c r="DGR7" s="128"/>
      <c r="DGS7" s="128"/>
      <c r="DGT7" s="128"/>
      <c r="DGU7" s="128"/>
      <c r="DGV7" s="128"/>
      <c r="DGW7" s="128"/>
      <c r="DGX7" s="128"/>
      <c r="DGY7" s="128"/>
      <c r="DGZ7" s="128"/>
      <c r="DHA7" s="128"/>
      <c r="DHB7" s="128"/>
      <c r="DHC7" s="128"/>
      <c r="DHD7" s="128"/>
      <c r="DHE7" s="128"/>
      <c r="DHF7" s="128"/>
      <c r="DHG7" s="128"/>
      <c r="DHH7" s="128"/>
      <c r="DHI7" s="128"/>
      <c r="DHJ7" s="128"/>
      <c r="DHK7" s="128"/>
      <c r="DHL7" s="128"/>
      <c r="DHM7" s="128"/>
      <c r="DHN7" s="128"/>
      <c r="DHO7" s="128"/>
      <c r="DHP7" s="128"/>
      <c r="DHQ7" s="128"/>
      <c r="DHR7" s="128"/>
      <c r="DHS7" s="128"/>
      <c r="DHT7" s="128"/>
      <c r="DHU7" s="128"/>
      <c r="DHV7" s="128"/>
      <c r="DHW7" s="128"/>
      <c r="DHX7" s="128"/>
      <c r="DHY7" s="128"/>
      <c r="DHZ7" s="128"/>
      <c r="DIA7" s="128"/>
      <c r="DIB7" s="128"/>
      <c r="DIC7" s="128"/>
      <c r="DID7" s="128"/>
      <c r="DIE7" s="128"/>
      <c r="DIF7" s="128"/>
      <c r="DIG7" s="128"/>
      <c r="DIH7" s="128"/>
      <c r="DII7" s="128"/>
      <c r="DIJ7" s="128"/>
      <c r="DIK7" s="128"/>
      <c r="DIL7" s="128"/>
      <c r="DIM7" s="128"/>
      <c r="DIN7" s="128"/>
      <c r="DIO7" s="128"/>
      <c r="DIP7" s="128"/>
      <c r="DIQ7" s="128"/>
      <c r="DIR7" s="128"/>
      <c r="DIS7" s="128"/>
      <c r="DIT7" s="128"/>
      <c r="DIU7" s="128"/>
      <c r="DIV7" s="128"/>
      <c r="DIW7" s="128"/>
      <c r="DIX7" s="128"/>
      <c r="DIY7" s="128"/>
      <c r="DIZ7" s="128"/>
      <c r="DJA7" s="128"/>
      <c r="DJB7" s="128"/>
      <c r="DJC7" s="128"/>
      <c r="DJD7" s="128"/>
      <c r="DJE7" s="128"/>
      <c r="DJF7" s="128"/>
      <c r="DJG7" s="128"/>
      <c r="DJH7" s="128"/>
      <c r="DJI7" s="128"/>
      <c r="DJJ7" s="128"/>
      <c r="DJK7" s="128"/>
      <c r="DJL7" s="128"/>
      <c r="DJM7" s="128"/>
      <c r="DJN7" s="128"/>
      <c r="DJO7" s="128"/>
      <c r="DJP7" s="128"/>
      <c r="DJQ7" s="128"/>
      <c r="DJR7" s="128"/>
      <c r="DJS7" s="128"/>
      <c r="DJT7" s="128"/>
      <c r="DJU7" s="128"/>
      <c r="DJV7" s="128"/>
      <c r="DJW7" s="128"/>
      <c r="DJX7" s="128"/>
      <c r="DJY7" s="128"/>
      <c r="DJZ7" s="128"/>
      <c r="DKA7" s="128"/>
      <c r="DKB7" s="128"/>
      <c r="DKC7" s="128"/>
      <c r="DKD7" s="128"/>
      <c r="DKE7" s="128"/>
      <c r="DKF7" s="128"/>
      <c r="DKG7" s="128"/>
      <c r="DKH7" s="128"/>
      <c r="DKI7" s="128"/>
      <c r="DKJ7" s="128"/>
      <c r="DKK7" s="128"/>
      <c r="DKL7" s="128"/>
      <c r="DKM7" s="128"/>
      <c r="DKN7" s="128"/>
      <c r="DKO7" s="128"/>
      <c r="DKP7" s="128"/>
      <c r="DKQ7" s="128"/>
      <c r="DKR7" s="128"/>
      <c r="DKS7" s="128"/>
      <c r="DKT7" s="128"/>
      <c r="DKU7" s="128"/>
      <c r="DKV7" s="128"/>
      <c r="DKW7" s="128"/>
      <c r="DKX7" s="128"/>
      <c r="DKY7" s="128"/>
      <c r="DKZ7" s="128"/>
      <c r="DLA7" s="128"/>
      <c r="DLB7" s="128"/>
      <c r="DLC7" s="128"/>
      <c r="DLD7" s="128"/>
      <c r="DLE7" s="128"/>
      <c r="DLF7" s="128"/>
      <c r="DLG7" s="128"/>
      <c r="DLH7" s="128"/>
      <c r="DLI7" s="128"/>
      <c r="DLJ7" s="128"/>
      <c r="DLK7" s="128"/>
      <c r="DLL7" s="128"/>
      <c r="DLM7" s="128"/>
      <c r="DLN7" s="128"/>
      <c r="DLO7" s="128"/>
      <c r="DLP7" s="128"/>
      <c r="DLQ7" s="128"/>
      <c r="DLR7" s="128"/>
      <c r="DLS7" s="128"/>
      <c r="DLT7" s="128"/>
      <c r="DLU7" s="128"/>
      <c r="DLV7" s="128"/>
      <c r="DLW7" s="128"/>
      <c r="DLX7" s="128"/>
      <c r="DLY7" s="128"/>
      <c r="DLZ7" s="128"/>
      <c r="DMA7" s="128"/>
      <c r="DMB7" s="128"/>
      <c r="DMC7" s="128"/>
      <c r="DMD7" s="128"/>
      <c r="DME7" s="128"/>
      <c r="DMF7" s="128"/>
      <c r="DMG7" s="128"/>
      <c r="DMH7" s="128"/>
      <c r="DMI7" s="128"/>
      <c r="DMJ7" s="128"/>
      <c r="DMK7" s="128"/>
      <c r="DML7" s="128"/>
      <c r="DMM7" s="128"/>
      <c r="DMN7" s="128"/>
      <c r="DMO7" s="128"/>
      <c r="DMP7" s="128"/>
      <c r="DMQ7" s="128"/>
      <c r="DMR7" s="128"/>
      <c r="DMS7" s="128"/>
      <c r="DMT7" s="128"/>
      <c r="DMU7" s="128"/>
      <c r="DMV7" s="128"/>
      <c r="DMW7" s="128"/>
      <c r="DMX7" s="128"/>
      <c r="DMY7" s="128"/>
      <c r="DMZ7" s="128"/>
      <c r="DNA7" s="128"/>
      <c r="DNB7" s="128"/>
      <c r="DNC7" s="128"/>
      <c r="DND7" s="128"/>
      <c r="DNE7" s="128"/>
      <c r="DNF7" s="128"/>
      <c r="DNG7" s="128"/>
      <c r="DNH7" s="128"/>
      <c r="DNI7" s="128"/>
      <c r="DNJ7" s="128"/>
      <c r="DNK7" s="128"/>
      <c r="DNL7" s="128"/>
      <c r="DNM7" s="128"/>
      <c r="DNN7" s="128"/>
      <c r="DNO7" s="128"/>
      <c r="DNP7" s="128"/>
      <c r="DNQ7" s="128"/>
      <c r="DNR7" s="128"/>
      <c r="DNS7" s="128"/>
      <c r="DNT7" s="128"/>
      <c r="DNU7" s="128"/>
      <c r="DNV7" s="128"/>
      <c r="DNW7" s="128"/>
      <c r="DNX7" s="128"/>
      <c r="DNY7" s="128"/>
      <c r="DNZ7" s="128"/>
      <c r="DOA7" s="128"/>
      <c r="DOB7" s="128"/>
      <c r="DOC7" s="128"/>
      <c r="DOD7" s="128"/>
      <c r="DOE7" s="128"/>
      <c r="DOF7" s="128"/>
      <c r="DOG7" s="128"/>
      <c r="DOH7" s="128"/>
      <c r="DOI7" s="128"/>
      <c r="DOJ7" s="128"/>
      <c r="DOK7" s="128"/>
      <c r="DOL7" s="128"/>
      <c r="DOM7" s="128"/>
      <c r="DON7" s="128"/>
      <c r="DOO7" s="128"/>
      <c r="DOP7" s="128"/>
      <c r="DOQ7" s="128"/>
      <c r="DOR7" s="128"/>
      <c r="DOS7" s="128"/>
      <c r="DOT7" s="128"/>
      <c r="DOU7" s="128"/>
      <c r="DOV7" s="128"/>
      <c r="DOW7" s="128"/>
      <c r="DOX7" s="128"/>
      <c r="DOY7" s="128"/>
      <c r="DOZ7" s="128"/>
      <c r="DPA7" s="128"/>
      <c r="DPB7" s="128"/>
      <c r="DPC7" s="128"/>
      <c r="DPD7" s="128"/>
      <c r="DPE7" s="128"/>
      <c r="DPF7" s="128"/>
      <c r="DPG7" s="128"/>
      <c r="DPH7" s="128"/>
      <c r="DPI7" s="128"/>
      <c r="DPJ7" s="128"/>
      <c r="DPK7" s="128"/>
      <c r="DPL7" s="128"/>
      <c r="DPM7" s="128"/>
      <c r="DPN7" s="128"/>
      <c r="DPO7" s="128"/>
      <c r="DPP7" s="128"/>
      <c r="DPQ7" s="128"/>
      <c r="DPR7" s="128"/>
      <c r="DPS7" s="128"/>
      <c r="DPT7" s="128"/>
      <c r="DPU7" s="128"/>
      <c r="DPV7" s="128"/>
      <c r="DPW7" s="128"/>
      <c r="DPX7" s="128"/>
      <c r="DPY7" s="128"/>
      <c r="DPZ7" s="128"/>
      <c r="DQA7" s="128"/>
      <c r="DQB7" s="128"/>
      <c r="DQC7" s="128"/>
      <c r="DQD7" s="128"/>
      <c r="DQE7" s="128"/>
      <c r="DQF7" s="128"/>
      <c r="DQG7" s="128"/>
      <c r="DQH7" s="128"/>
      <c r="DQI7" s="128"/>
      <c r="DQJ7" s="128"/>
      <c r="DQK7" s="128"/>
      <c r="DQL7" s="128"/>
      <c r="DQM7" s="128"/>
      <c r="DQN7" s="128"/>
      <c r="DQO7" s="128"/>
      <c r="DQP7" s="128"/>
      <c r="DQQ7" s="128"/>
      <c r="DQR7" s="128"/>
      <c r="DQS7" s="128"/>
      <c r="DQT7" s="128"/>
      <c r="DQU7" s="128"/>
      <c r="DQV7" s="128"/>
      <c r="DQW7" s="128"/>
      <c r="DQX7" s="128"/>
      <c r="DQY7" s="128"/>
      <c r="DQZ7" s="128"/>
      <c r="DRA7" s="128"/>
      <c r="DRB7" s="128"/>
      <c r="DRC7" s="128"/>
      <c r="DRD7" s="128"/>
      <c r="DRE7" s="128"/>
      <c r="DRF7" s="128"/>
      <c r="DRG7" s="128"/>
      <c r="DRH7" s="128"/>
      <c r="DRI7" s="128"/>
      <c r="DRJ7" s="128"/>
      <c r="DRK7" s="128"/>
      <c r="DRL7" s="128"/>
      <c r="DRM7" s="128"/>
      <c r="DRN7" s="128"/>
      <c r="DRO7" s="128"/>
      <c r="DRP7" s="128"/>
      <c r="DRQ7" s="128"/>
      <c r="DRR7" s="128"/>
      <c r="DRS7" s="128"/>
      <c r="DRT7" s="128"/>
      <c r="DRU7" s="128"/>
      <c r="DRV7" s="128"/>
      <c r="DRW7" s="128"/>
      <c r="DRX7" s="128"/>
      <c r="DRY7" s="128"/>
      <c r="DRZ7" s="128"/>
      <c r="DSA7" s="128"/>
      <c r="DSB7" s="128"/>
      <c r="DSC7" s="128"/>
      <c r="DSD7" s="128"/>
      <c r="DSE7" s="128"/>
      <c r="DSF7" s="128"/>
      <c r="DSG7" s="128"/>
      <c r="DSH7" s="128"/>
      <c r="DSI7" s="128"/>
      <c r="DSJ7" s="128"/>
      <c r="DSK7" s="128"/>
      <c r="DSL7" s="128"/>
      <c r="DSM7" s="128"/>
      <c r="DSN7" s="128"/>
      <c r="DSO7" s="128"/>
      <c r="DSP7" s="128"/>
      <c r="DSQ7" s="128"/>
      <c r="DSR7" s="128"/>
      <c r="DSS7" s="128"/>
      <c r="DST7" s="128"/>
      <c r="DSU7" s="128"/>
      <c r="DSV7" s="128"/>
      <c r="DSW7" s="128"/>
      <c r="DSX7" s="128"/>
      <c r="DSY7" s="128"/>
      <c r="DSZ7" s="128"/>
      <c r="DTA7" s="128"/>
      <c r="DTB7" s="128"/>
      <c r="DTC7" s="128"/>
      <c r="DTD7" s="128"/>
      <c r="DTE7" s="128"/>
      <c r="DTF7" s="128"/>
      <c r="DTG7" s="128"/>
      <c r="DTH7" s="128"/>
      <c r="DTI7" s="128"/>
      <c r="DTJ7" s="128"/>
      <c r="DTK7" s="128"/>
      <c r="DTL7" s="128"/>
      <c r="DTM7" s="128"/>
      <c r="DTN7" s="128"/>
      <c r="DTO7" s="128"/>
      <c r="DTP7" s="128"/>
      <c r="DTQ7" s="128"/>
      <c r="DTR7" s="128"/>
      <c r="DTS7" s="128"/>
      <c r="DTT7" s="128"/>
      <c r="DTU7" s="128"/>
      <c r="DTV7" s="128"/>
      <c r="DTW7" s="128"/>
      <c r="DTX7" s="128"/>
      <c r="DTY7" s="128"/>
      <c r="DTZ7" s="128"/>
      <c r="DUA7" s="128"/>
      <c r="DUB7" s="128"/>
      <c r="DUC7" s="128"/>
      <c r="DUD7" s="128"/>
      <c r="DUE7" s="128"/>
      <c r="DUF7" s="128"/>
      <c r="DUG7" s="128"/>
      <c r="DUH7" s="128"/>
      <c r="DUI7" s="128"/>
      <c r="DUJ7" s="128"/>
      <c r="DUK7" s="128"/>
      <c r="DUL7" s="128"/>
      <c r="DUM7" s="128"/>
      <c r="DUN7" s="128"/>
      <c r="DUO7" s="128"/>
      <c r="DUP7" s="128"/>
      <c r="DUQ7" s="128"/>
      <c r="DUR7" s="128"/>
      <c r="DUS7" s="128"/>
      <c r="DUT7" s="128"/>
      <c r="DUU7" s="128"/>
      <c r="DUV7" s="128"/>
      <c r="DUW7" s="128"/>
      <c r="DUX7" s="128"/>
      <c r="DUY7" s="128"/>
      <c r="DUZ7" s="128"/>
      <c r="DVA7" s="128"/>
      <c r="DVB7" s="128"/>
      <c r="DVC7" s="128"/>
      <c r="DVD7" s="128"/>
      <c r="DVE7" s="128"/>
      <c r="DVF7" s="128"/>
      <c r="DVG7" s="128"/>
      <c r="DVH7" s="128"/>
      <c r="DVI7" s="128"/>
      <c r="DVJ7" s="128"/>
      <c r="DVK7" s="128"/>
      <c r="DVL7" s="128"/>
      <c r="DVM7" s="128"/>
      <c r="DVN7" s="128"/>
      <c r="DVO7" s="128"/>
      <c r="DVP7" s="128"/>
      <c r="DVQ7" s="128"/>
      <c r="DVR7" s="128"/>
      <c r="DVS7" s="128"/>
      <c r="DVT7" s="128"/>
      <c r="DVU7" s="128"/>
      <c r="DVV7" s="128"/>
      <c r="DVW7" s="128"/>
      <c r="DVX7" s="128"/>
      <c r="DVY7" s="128"/>
      <c r="DVZ7" s="128"/>
      <c r="DWA7" s="128"/>
      <c r="DWB7" s="128"/>
      <c r="DWC7" s="128"/>
      <c r="DWD7" s="128"/>
      <c r="DWE7" s="128"/>
      <c r="DWF7" s="128"/>
      <c r="DWG7" s="128"/>
      <c r="DWH7" s="128"/>
      <c r="DWI7" s="128"/>
      <c r="DWJ7" s="128"/>
      <c r="DWK7" s="128"/>
      <c r="DWL7" s="128"/>
      <c r="DWM7" s="128"/>
      <c r="DWN7" s="128"/>
      <c r="DWO7" s="128"/>
      <c r="DWP7" s="128"/>
      <c r="DWQ7" s="128"/>
      <c r="DWR7" s="128"/>
      <c r="DWS7" s="128"/>
      <c r="DWT7" s="128"/>
      <c r="DWU7" s="128"/>
      <c r="DWV7" s="128"/>
      <c r="DWW7" s="128"/>
      <c r="DWX7" s="128"/>
      <c r="DWY7" s="128"/>
      <c r="DWZ7" s="128"/>
      <c r="DXA7" s="128"/>
      <c r="DXB7" s="128"/>
      <c r="DXC7" s="128"/>
      <c r="DXD7" s="128"/>
      <c r="DXE7" s="128"/>
      <c r="DXF7" s="128"/>
      <c r="DXG7" s="128"/>
      <c r="DXH7" s="128"/>
      <c r="DXI7" s="128"/>
      <c r="DXJ7" s="128"/>
      <c r="DXK7" s="128"/>
      <c r="DXL7" s="128"/>
      <c r="DXM7" s="128"/>
      <c r="DXN7" s="128"/>
      <c r="DXO7" s="128"/>
      <c r="DXP7" s="128"/>
      <c r="DXQ7" s="128"/>
      <c r="DXR7" s="128"/>
      <c r="DXS7" s="128"/>
      <c r="DXT7" s="128"/>
      <c r="DXU7" s="128"/>
      <c r="DXV7" s="128"/>
      <c r="DXW7" s="128"/>
      <c r="DXX7" s="128"/>
      <c r="DXY7" s="128"/>
      <c r="DXZ7" s="128"/>
      <c r="DYA7" s="128"/>
      <c r="DYB7" s="128"/>
      <c r="DYC7" s="128"/>
      <c r="DYD7" s="128"/>
      <c r="DYE7" s="128"/>
      <c r="DYF7" s="128"/>
      <c r="DYG7" s="128"/>
      <c r="DYH7" s="128"/>
      <c r="DYI7" s="128"/>
      <c r="DYJ7" s="128"/>
      <c r="DYK7" s="128"/>
      <c r="DYL7" s="128"/>
      <c r="DYM7" s="128"/>
      <c r="DYN7" s="128"/>
      <c r="DYO7" s="128"/>
      <c r="DYP7" s="128"/>
      <c r="DYQ7" s="128"/>
      <c r="DYR7" s="128"/>
      <c r="DYS7" s="128"/>
      <c r="DYT7" s="128"/>
      <c r="DYU7" s="128"/>
      <c r="DYV7" s="128"/>
      <c r="DYW7" s="128"/>
      <c r="DYX7" s="128"/>
      <c r="DYY7" s="128"/>
      <c r="DYZ7" s="128"/>
      <c r="DZA7" s="128"/>
      <c r="DZB7" s="128"/>
      <c r="DZC7" s="128"/>
      <c r="DZD7" s="128"/>
      <c r="DZE7" s="128"/>
      <c r="DZF7" s="128"/>
      <c r="DZG7" s="128"/>
      <c r="DZH7" s="128"/>
      <c r="DZI7" s="128"/>
      <c r="DZJ7" s="128"/>
      <c r="DZK7" s="128"/>
      <c r="DZL7" s="128"/>
      <c r="DZM7" s="128"/>
      <c r="DZN7" s="128"/>
      <c r="DZO7" s="128"/>
      <c r="DZP7" s="128"/>
      <c r="DZQ7" s="128"/>
      <c r="DZR7" s="128"/>
      <c r="DZS7" s="128"/>
      <c r="DZT7" s="128"/>
      <c r="DZU7" s="128"/>
      <c r="DZV7" s="128"/>
      <c r="DZW7" s="128"/>
      <c r="DZX7" s="128"/>
      <c r="DZY7" s="128"/>
      <c r="DZZ7" s="128"/>
      <c r="EAA7" s="128"/>
      <c r="EAB7" s="128"/>
      <c r="EAC7" s="128"/>
      <c r="EAD7" s="128"/>
      <c r="EAE7" s="128"/>
      <c r="EAF7" s="128"/>
      <c r="EAG7" s="128"/>
      <c r="EAH7" s="128"/>
      <c r="EAI7" s="128"/>
      <c r="EAJ7" s="128"/>
      <c r="EAK7" s="128"/>
      <c r="EAL7" s="128"/>
      <c r="EAM7" s="128"/>
      <c r="EAN7" s="128"/>
      <c r="EAO7" s="128"/>
      <c r="EAP7" s="128"/>
      <c r="EAQ7" s="128"/>
      <c r="EAR7" s="128"/>
      <c r="EAS7" s="128"/>
      <c r="EAT7" s="128"/>
      <c r="EAU7" s="128"/>
      <c r="EAV7" s="128"/>
      <c r="EAW7" s="128"/>
      <c r="EAX7" s="128"/>
      <c r="EAY7" s="128"/>
      <c r="EAZ7" s="128"/>
      <c r="EBA7" s="128"/>
      <c r="EBB7" s="128"/>
      <c r="EBC7" s="128"/>
      <c r="EBD7" s="128"/>
      <c r="EBE7" s="128"/>
      <c r="EBF7" s="128"/>
      <c r="EBG7" s="128"/>
      <c r="EBH7" s="128"/>
      <c r="EBI7" s="128"/>
      <c r="EBJ7" s="128"/>
      <c r="EBK7" s="128"/>
      <c r="EBL7" s="128"/>
      <c r="EBM7" s="128"/>
      <c r="EBN7" s="128"/>
      <c r="EBO7" s="128"/>
      <c r="EBP7" s="128"/>
      <c r="EBQ7" s="128"/>
      <c r="EBR7" s="128"/>
      <c r="EBS7" s="128"/>
      <c r="EBT7" s="128"/>
      <c r="EBU7" s="128"/>
      <c r="EBV7" s="128"/>
      <c r="EBW7" s="128"/>
      <c r="EBX7" s="128"/>
      <c r="EBY7" s="128"/>
      <c r="EBZ7" s="128"/>
      <c r="ECA7" s="128"/>
      <c r="ECB7" s="128"/>
      <c r="ECC7" s="128"/>
      <c r="ECD7" s="128"/>
      <c r="ECE7" s="128"/>
      <c r="ECF7" s="128"/>
      <c r="ECG7" s="128"/>
      <c r="ECH7" s="128"/>
      <c r="ECI7" s="128"/>
      <c r="ECJ7" s="128"/>
      <c r="ECK7" s="128"/>
      <c r="ECL7" s="128"/>
      <c r="ECM7" s="128"/>
      <c r="ECN7" s="128"/>
      <c r="ECO7" s="128"/>
      <c r="ECP7" s="128"/>
      <c r="ECQ7" s="128"/>
      <c r="ECR7" s="128"/>
      <c r="ECS7" s="128"/>
      <c r="ECT7" s="128"/>
      <c r="ECU7" s="128"/>
      <c r="ECV7" s="128"/>
      <c r="ECW7" s="128"/>
      <c r="ECX7" s="128"/>
      <c r="ECY7" s="128"/>
      <c r="ECZ7" s="128"/>
      <c r="EDA7" s="128"/>
      <c r="EDB7" s="128"/>
      <c r="EDC7" s="128"/>
      <c r="EDD7" s="128"/>
      <c r="EDE7" s="128"/>
      <c r="EDF7" s="128"/>
      <c r="EDG7" s="128"/>
      <c r="EDH7" s="128"/>
      <c r="EDI7" s="128"/>
      <c r="EDJ7" s="128"/>
      <c r="EDK7" s="128"/>
      <c r="EDL7" s="128"/>
      <c r="EDM7" s="128"/>
      <c r="EDN7" s="128"/>
      <c r="EDO7" s="128"/>
      <c r="EDP7" s="128"/>
      <c r="EDQ7" s="128"/>
      <c r="EDR7" s="128"/>
      <c r="EDS7" s="128"/>
      <c r="EDT7" s="128"/>
      <c r="EDU7" s="128"/>
      <c r="EDV7" s="128"/>
      <c r="EDW7" s="128"/>
      <c r="EDX7" s="128"/>
      <c r="EDY7" s="128"/>
      <c r="EDZ7" s="128"/>
      <c r="EEA7" s="128"/>
      <c r="EEB7" s="128"/>
      <c r="EEC7" s="128"/>
      <c r="EED7" s="128"/>
      <c r="EEE7" s="128"/>
      <c r="EEF7" s="128"/>
      <c r="EEG7" s="128"/>
      <c r="EEH7" s="128"/>
      <c r="EEI7" s="128"/>
      <c r="EEJ7" s="128"/>
      <c r="EEK7" s="128"/>
      <c r="EEL7" s="128"/>
      <c r="EEM7" s="128"/>
      <c r="EEN7" s="128"/>
      <c r="EEO7" s="128"/>
      <c r="EEP7" s="128"/>
      <c r="EEQ7" s="128"/>
      <c r="EER7" s="128"/>
      <c r="EES7" s="128"/>
      <c r="EET7" s="128"/>
      <c r="EEU7" s="128"/>
      <c r="EEV7" s="128"/>
      <c r="EEW7" s="128"/>
      <c r="EEX7" s="128"/>
      <c r="EEY7" s="128"/>
      <c r="EEZ7" s="128"/>
      <c r="EFA7" s="128"/>
      <c r="EFB7" s="128"/>
      <c r="EFC7" s="128"/>
      <c r="EFD7" s="128"/>
      <c r="EFE7" s="128"/>
      <c r="EFF7" s="128"/>
      <c r="EFG7" s="128"/>
      <c r="EFH7" s="128"/>
      <c r="EFI7" s="128"/>
      <c r="EFJ7" s="128"/>
      <c r="EFK7" s="128"/>
      <c r="EFL7" s="128"/>
      <c r="EFM7" s="128"/>
      <c r="EFN7" s="128"/>
      <c r="EFO7" s="128"/>
      <c r="EFP7" s="128"/>
      <c r="EFQ7" s="128"/>
      <c r="EFR7" s="128"/>
      <c r="EFS7" s="128"/>
      <c r="EFT7" s="128"/>
      <c r="EFU7" s="128"/>
      <c r="EFV7" s="128"/>
      <c r="EFW7" s="128"/>
      <c r="EFX7" s="128"/>
      <c r="EFY7" s="128"/>
      <c r="EFZ7" s="128"/>
      <c r="EGA7" s="128"/>
      <c r="EGB7" s="128"/>
      <c r="EGC7" s="128"/>
      <c r="EGD7" s="128"/>
      <c r="EGE7" s="128"/>
      <c r="EGF7" s="128"/>
      <c r="EGG7" s="128"/>
      <c r="EGH7" s="128"/>
      <c r="EGI7" s="128"/>
      <c r="EGJ7" s="128"/>
      <c r="EGK7" s="128"/>
      <c r="EGL7" s="128"/>
      <c r="EGM7" s="128"/>
      <c r="EGN7" s="128"/>
      <c r="EGO7" s="128"/>
      <c r="EGP7" s="128"/>
      <c r="EGQ7" s="128"/>
      <c r="EGR7" s="128"/>
      <c r="EGS7" s="128"/>
      <c r="EGT7" s="128"/>
      <c r="EGU7" s="128"/>
      <c r="EGV7" s="128"/>
      <c r="EGW7" s="128"/>
      <c r="EGX7" s="128"/>
      <c r="EGY7" s="128"/>
      <c r="EGZ7" s="128"/>
      <c r="EHA7" s="128"/>
      <c r="EHB7" s="128"/>
      <c r="EHC7" s="128"/>
      <c r="EHD7" s="128"/>
      <c r="EHE7" s="128"/>
      <c r="EHF7" s="128"/>
      <c r="EHG7" s="128"/>
      <c r="EHH7" s="128"/>
      <c r="EHI7" s="128"/>
      <c r="EHJ7" s="128"/>
      <c r="EHK7" s="128"/>
      <c r="EHL7" s="128"/>
      <c r="EHM7" s="128"/>
      <c r="EHN7" s="128"/>
      <c r="EHO7" s="128"/>
      <c r="EHP7" s="128"/>
      <c r="EHQ7" s="128"/>
      <c r="EHR7" s="128"/>
      <c r="EHS7" s="128"/>
      <c r="EHT7" s="128"/>
      <c r="EHU7" s="128"/>
      <c r="EHV7" s="128"/>
      <c r="EHW7" s="128"/>
      <c r="EHX7" s="128"/>
      <c r="EHY7" s="128"/>
      <c r="EHZ7" s="128"/>
      <c r="EIA7" s="128"/>
      <c r="EIB7" s="128"/>
      <c r="EIC7" s="128"/>
      <c r="EID7" s="128"/>
      <c r="EIE7" s="128"/>
      <c r="EIF7" s="128"/>
      <c r="EIG7" s="128"/>
      <c r="EIH7" s="128"/>
      <c r="EII7" s="128"/>
      <c r="EIJ7" s="128"/>
      <c r="EIK7" s="128"/>
      <c r="EIL7" s="128"/>
      <c r="EIM7" s="128"/>
      <c r="EIN7" s="128"/>
      <c r="EIO7" s="128"/>
      <c r="EIP7" s="128"/>
      <c r="EIQ7" s="128"/>
      <c r="EIR7" s="128"/>
      <c r="EIS7" s="128"/>
      <c r="EIT7" s="128"/>
      <c r="EIU7" s="128"/>
      <c r="EIV7" s="128"/>
      <c r="EIW7" s="128"/>
      <c r="EIX7" s="128"/>
      <c r="EIY7" s="128"/>
      <c r="EIZ7" s="128"/>
      <c r="EJA7" s="128"/>
      <c r="EJB7" s="128"/>
      <c r="EJC7" s="128"/>
      <c r="EJD7" s="128"/>
      <c r="EJE7" s="128"/>
      <c r="EJF7" s="128"/>
      <c r="EJG7" s="128"/>
      <c r="EJH7" s="128"/>
      <c r="EJI7" s="128"/>
      <c r="EJJ7" s="128"/>
      <c r="EJK7" s="128"/>
      <c r="EJL7" s="128"/>
      <c r="EJM7" s="128"/>
      <c r="EJN7" s="128"/>
      <c r="EJO7" s="128"/>
      <c r="EJP7" s="128"/>
      <c r="EJQ7" s="128"/>
      <c r="EJR7" s="128"/>
      <c r="EJS7" s="128"/>
      <c r="EJT7" s="128"/>
      <c r="EJU7" s="128"/>
      <c r="EJV7" s="128"/>
      <c r="EJW7" s="128"/>
      <c r="EJX7" s="128"/>
      <c r="EJY7" s="128"/>
      <c r="EJZ7" s="128"/>
      <c r="EKA7" s="128"/>
      <c r="EKB7" s="128"/>
      <c r="EKC7" s="128"/>
      <c r="EKD7" s="128"/>
      <c r="EKE7" s="128"/>
      <c r="EKF7" s="128"/>
      <c r="EKG7" s="128"/>
      <c r="EKH7" s="128"/>
      <c r="EKI7" s="128"/>
      <c r="EKJ7" s="128"/>
      <c r="EKK7" s="128"/>
      <c r="EKL7" s="128"/>
      <c r="EKM7" s="128"/>
      <c r="EKN7" s="128"/>
      <c r="EKO7" s="128"/>
      <c r="EKP7" s="128"/>
      <c r="EKQ7" s="128"/>
      <c r="EKR7" s="128"/>
      <c r="EKS7" s="128"/>
      <c r="EKT7" s="128"/>
      <c r="EKU7" s="128"/>
      <c r="EKV7" s="128"/>
      <c r="EKW7" s="128"/>
      <c r="EKX7" s="128"/>
      <c r="EKY7" s="128"/>
      <c r="EKZ7" s="128"/>
      <c r="ELA7" s="128"/>
      <c r="ELB7" s="128"/>
      <c r="ELC7" s="128"/>
      <c r="ELD7" s="128"/>
      <c r="ELE7" s="128"/>
      <c r="ELF7" s="128"/>
      <c r="ELG7" s="128"/>
      <c r="ELH7" s="128"/>
      <c r="ELI7" s="128"/>
      <c r="ELJ7" s="128"/>
      <c r="ELK7" s="128"/>
      <c r="ELL7" s="128"/>
      <c r="ELM7" s="128"/>
      <c r="ELN7" s="128"/>
      <c r="ELO7" s="128"/>
      <c r="ELP7" s="128"/>
      <c r="ELQ7" s="128"/>
      <c r="ELR7" s="128"/>
      <c r="ELS7" s="128"/>
      <c r="ELT7" s="128"/>
      <c r="ELU7" s="128"/>
      <c r="ELV7" s="128"/>
      <c r="ELW7" s="128"/>
      <c r="ELX7" s="128"/>
      <c r="ELY7" s="128"/>
      <c r="ELZ7" s="128"/>
      <c r="EMA7" s="128"/>
      <c r="EMB7" s="128"/>
      <c r="EMC7" s="128"/>
      <c r="EMD7" s="128"/>
      <c r="EME7" s="128"/>
      <c r="EMF7" s="128"/>
      <c r="EMG7" s="128"/>
      <c r="EMH7" s="128"/>
      <c r="EMI7" s="128"/>
      <c r="EMJ7" s="128"/>
      <c r="EMK7" s="128"/>
      <c r="EML7" s="128"/>
      <c r="EMM7" s="128"/>
      <c r="EMN7" s="128"/>
      <c r="EMO7" s="128"/>
      <c r="EMP7" s="128"/>
      <c r="EMQ7" s="128"/>
      <c r="EMR7" s="128"/>
      <c r="EMS7" s="128"/>
      <c r="EMT7" s="128"/>
      <c r="EMU7" s="128"/>
      <c r="EMV7" s="128"/>
      <c r="EMW7" s="128"/>
      <c r="EMX7" s="128"/>
      <c r="EMY7" s="128"/>
      <c r="EMZ7" s="128"/>
      <c r="ENA7" s="128"/>
      <c r="ENB7" s="128"/>
      <c r="ENC7" s="128"/>
      <c r="END7" s="128"/>
      <c r="ENE7" s="128"/>
      <c r="ENF7" s="128"/>
      <c r="ENG7" s="128"/>
      <c r="ENH7" s="128"/>
      <c r="ENI7" s="128"/>
      <c r="ENJ7" s="128"/>
      <c r="ENK7" s="128"/>
      <c r="ENL7" s="128"/>
      <c r="ENM7" s="128"/>
      <c r="ENN7" s="128"/>
      <c r="ENO7" s="128"/>
      <c r="ENP7" s="128"/>
      <c r="ENQ7" s="128"/>
      <c r="ENR7" s="128"/>
      <c r="ENS7" s="128"/>
      <c r="ENT7" s="128"/>
      <c r="ENU7" s="128"/>
      <c r="ENV7" s="128"/>
      <c r="ENW7" s="128"/>
      <c r="ENX7" s="128"/>
      <c r="ENY7" s="128"/>
      <c r="ENZ7" s="128"/>
      <c r="EOA7" s="128"/>
      <c r="EOB7" s="128"/>
      <c r="EOC7" s="128"/>
      <c r="EOD7" s="128"/>
      <c r="EOE7" s="128"/>
      <c r="EOF7" s="128"/>
      <c r="EOG7" s="128"/>
      <c r="EOH7" s="128"/>
      <c r="EOI7" s="128"/>
      <c r="EOJ7" s="128"/>
      <c r="EOK7" s="128"/>
      <c r="EOL7" s="128"/>
      <c r="EOM7" s="128"/>
      <c r="EON7" s="128"/>
      <c r="EOO7" s="128"/>
      <c r="EOP7" s="128"/>
      <c r="EOQ7" s="128"/>
      <c r="EOR7" s="128"/>
      <c r="EOS7" s="128"/>
      <c r="EOT7" s="128"/>
      <c r="EOU7" s="128"/>
      <c r="EOV7" s="128"/>
      <c r="EOW7" s="128"/>
      <c r="EOX7" s="128"/>
      <c r="EOY7" s="128"/>
      <c r="EOZ7" s="128"/>
      <c r="EPA7" s="128"/>
      <c r="EPB7" s="128"/>
      <c r="EPC7" s="128"/>
      <c r="EPD7" s="128"/>
      <c r="EPE7" s="128"/>
      <c r="EPF7" s="128"/>
      <c r="EPG7" s="128"/>
      <c r="EPH7" s="128"/>
      <c r="EPI7" s="128"/>
      <c r="EPJ7" s="128"/>
      <c r="EPK7" s="128"/>
      <c r="EPL7" s="128"/>
      <c r="EPM7" s="128"/>
      <c r="EPN7" s="128"/>
      <c r="EPO7" s="128"/>
      <c r="EPP7" s="128"/>
      <c r="EPQ7" s="128"/>
      <c r="EPR7" s="128"/>
      <c r="EPS7" s="128"/>
      <c r="EPT7" s="128"/>
      <c r="EPU7" s="128"/>
      <c r="EPV7" s="128"/>
      <c r="EPW7" s="128"/>
      <c r="EPX7" s="128"/>
      <c r="EPY7" s="128"/>
      <c r="EPZ7" s="128"/>
      <c r="EQA7" s="128"/>
      <c r="EQB7" s="128"/>
      <c r="EQC7" s="128"/>
      <c r="EQD7" s="128"/>
      <c r="EQE7" s="128"/>
      <c r="EQF7" s="128"/>
      <c r="EQG7" s="128"/>
      <c r="EQH7" s="128"/>
      <c r="EQI7" s="128"/>
      <c r="EQJ7" s="128"/>
      <c r="EQK7" s="128"/>
      <c r="EQL7" s="128"/>
      <c r="EQM7" s="128"/>
      <c r="EQN7" s="128"/>
      <c r="EQO7" s="128"/>
      <c r="EQP7" s="128"/>
      <c r="EQQ7" s="128"/>
      <c r="EQR7" s="128"/>
      <c r="EQS7" s="128"/>
      <c r="EQT7" s="128"/>
      <c r="EQU7" s="128"/>
      <c r="EQV7" s="128"/>
      <c r="EQW7" s="128"/>
      <c r="EQX7" s="128"/>
      <c r="EQY7" s="128"/>
      <c r="EQZ7" s="128"/>
      <c r="ERA7" s="128"/>
      <c r="ERB7" s="128"/>
      <c r="ERC7" s="128"/>
      <c r="ERD7" s="128"/>
      <c r="ERE7" s="128"/>
      <c r="ERF7" s="128"/>
      <c r="ERG7" s="128"/>
      <c r="ERH7" s="128"/>
      <c r="ERI7" s="128"/>
      <c r="ERJ7" s="128"/>
      <c r="ERK7" s="128"/>
      <c r="ERL7" s="128"/>
      <c r="ERM7" s="128"/>
      <c r="ERN7" s="128"/>
      <c r="ERO7" s="128"/>
      <c r="ERP7" s="128"/>
      <c r="ERQ7" s="128"/>
      <c r="ERR7" s="128"/>
      <c r="ERS7" s="128"/>
      <c r="ERT7" s="128"/>
      <c r="ERU7" s="128"/>
      <c r="ERV7" s="128"/>
      <c r="ERW7" s="128"/>
      <c r="ERX7" s="128"/>
      <c r="ERY7" s="128"/>
      <c r="ERZ7" s="128"/>
      <c r="ESA7" s="128"/>
      <c r="ESB7" s="128"/>
      <c r="ESC7" s="128"/>
      <c r="ESD7" s="128"/>
      <c r="ESE7" s="128"/>
      <c r="ESF7" s="128"/>
      <c r="ESG7" s="128"/>
      <c r="ESH7" s="128"/>
      <c r="ESI7" s="128"/>
      <c r="ESJ7" s="128"/>
      <c r="ESK7" s="128"/>
      <c r="ESL7" s="128"/>
      <c r="ESM7" s="128"/>
      <c r="ESN7" s="128"/>
      <c r="ESO7" s="128"/>
      <c r="ESP7" s="128"/>
      <c r="ESQ7" s="128"/>
      <c r="ESR7" s="128"/>
      <c r="ESS7" s="128"/>
      <c r="EST7" s="128"/>
      <c r="ESU7" s="128"/>
      <c r="ESV7" s="128"/>
      <c r="ESW7" s="128"/>
      <c r="ESX7" s="128"/>
      <c r="ESY7" s="128"/>
      <c r="ESZ7" s="128"/>
      <c r="ETA7" s="128"/>
      <c r="ETB7" s="128"/>
      <c r="ETC7" s="128"/>
      <c r="ETD7" s="128"/>
      <c r="ETE7" s="128"/>
      <c r="ETF7" s="128"/>
      <c r="ETG7" s="128"/>
      <c r="ETH7" s="128"/>
      <c r="ETI7" s="128"/>
      <c r="ETJ7" s="128"/>
      <c r="ETK7" s="128"/>
      <c r="ETL7" s="128"/>
      <c r="ETM7" s="128"/>
      <c r="ETN7" s="128"/>
      <c r="ETO7" s="128"/>
      <c r="ETP7" s="128"/>
      <c r="ETQ7" s="128"/>
      <c r="ETR7" s="128"/>
      <c r="ETS7" s="128"/>
      <c r="ETT7" s="128"/>
      <c r="ETU7" s="128"/>
      <c r="ETV7" s="128"/>
      <c r="ETW7" s="128"/>
      <c r="ETX7" s="128"/>
      <c r="ETY7" s="128"/>
      <c r="ETZ7" s="128"/>
      <c r="EUA7" s="128"/>
      <c r="EUB7" s="128"/>
      <c r="EUC7" s="128"/>
      <c r="EUD7" s="128"/>
      <c r="EUE7" s="128"/>
      <c r="EUF7" s="128"/>
      <c r="EUG7" s="128"/>
      <c r="EUH7" s="128"/>
      <c r="EUI7" s="128"/>
      <c r="EUJ7" s="128"/>
      <c r="EUK7" s="128"/>
      <c r="EUL7" s="128"/>
      <c r="EUM7" s="128"/>
      <c r="EUN7" s="128"/>
      <c r="EUO7" s="128"/>
      <c r="EUP7" s="128"/>
      <c r="EUQ7" s="128"/>
      <c r="EUR7" s="128"/>
      <c r="EUS7" s="128"/>
      <c r="EUT7" s="128"/>
      <c r="EUU7" s="128"/>
      <c r="EUV7" s="128"/>
      <c r="EUW7" s="128"/>
      <c r="EUX7" s="128"/>
      <c r="EUY7" s="128"/>
      <c r="EUZ7" s="128"/>
      <c r="EVA7" s="128"/>
      <c r="EVB7" s="128"/>
      <c r="EVC7" s="128"/>
      <c r="EVD7" s="128"/>
      <c r="EVE7" s="128"/>
      <c r="EVF7" s="128"/>
      <c r="EVG7" s="128"/>
      <c r="EVH7" s="128"/>
      <c r="EVI7" s="128"/>
      <c r="EVJ7" s="128"/>
      <c r="EVK7" s="128"/>
      <c r="EVL7" s="128"/>
      <c r="EVM7" s="128"/>
      <c r="EVN7" s="128"/>
      <c r="EVO7" s="128"/>
      <c r="EVP7" s="128"/>
      <c r="EVQ7" s="128"/>
      <c r="EVR7" s="128"/>
      <c r="EVS7" s="128"/>
      <c r="EVT7" s="128"/>
      <c r="EVU7" s="128"/>
      <c r="EVV7" s="128"/>
      <c r="EVW7" s="128"/>
      <c r="EVX7" s="128"/>
      <c r="EVY7" s="128"/>
      <c r="EVZ7" s="128"/>
      <c r="EWA7" s="128"/>
      <c r="EWB7" s="128"/>
      <c r="EWC7" s="128"/>
      <c r="EWD7" s="128"/>
      <c r="EWE7" s="128"/>
      <c r="EWF7" s="128"/>
      <c r="EWG7" s="128"/>
      <c r="EWH7" s="128"/>
      <c r="EWI7" s="128"/>
      <c r="EWJ7" s="128"/>
      <c r="EWK7" s="128"/>
      <c r="EWL7" s="128"/>
      <c r="EWM7" s="128"/>
      <c r="EWN7" s="128"/>
      <c r="EWO7" s="128"/>
      <c r="EWP7" s="128"/>
      <c r="EWQ7" s="128"/>
      <c r="EWR7" s="128"/>
      <c r="EWS7" s="128"/>
      <c r="EWT7" s="128"/>
      <c r="EWU7" s="128"/>
      <c r="EWV7" s="128"/>
      <c r="EWW7" s="128"/>
      <c r="EWX7" s="128"/>
      <c r="EWY7" s="128"/>
      <c r="EWZ7" s="128"/>
      <c r="EXA7" s="128"/>
      <c r="EXB7" s="128"/>
      <c r="EXC7" s="128"/>
      <c r="EXD7" s="128"/>
      <c r="EXE7" s="128"/>
      <c r="EXF7" s="128"/>
      <c r="EXG7" s="128"/>
      <c r="EXH7" s="128"/>
      <c r="EXI7" s="128"/>
      <c r="EXJ7" s="128"/>
      <c r="EXK7" s="128"/>
      <c r="EXL7" s="128"/>
      <c r="EXM7" s="128"/>
      <c r="EXN7" s="128"/>
      <c r="EXO7" s="128"/>
      <c r="EXP7" s="128"/>
      <c r="EXQ7" s="128"/>
      <c r="EXR7" s="128"/>
      <c r="EXS7" s="128"/>
      <c r="EXT7" s="128"/>
      <c r="EXU7" s="128"/>
      <c r="EXV7" s="128"/>
      <c r="EXW7" s="128"/>
      <c r="EXX7" s="128"/>
      <c r="EXY7" s="128"/>
      <c r="EXZ7" s="128"/>
      <c r="EYA7" s="128"/>
      <c r="EYB7" s="128"/>
      <c r="EYC7" s="128"/>
      <c r="EYD7" s="128"/>
      <c r="EYE7" s="128"/>
      <c r="EYF7" s="128"/>
      <c r="EYG7" s="128"/>
      <c r="EYH7" s="128"/>
      <c r="EYI7" s="128"/>
      <c r="EYJ7" s="128"/>
      <c r="EYK7" s="128"/>
      <c r="EYL7" s="128"/>
      <c r="EYM7" s="128"/>
      <c r="EYN7" s="128"/>
      <c r="EYO7" s="128"/>
      <c r="EYP7" s="128"/>
      <c r="EYQ7" s="128"/>
      <c r="EYR7" s="128"/>
      <c r="EYS7" s="128"/>
      <c r="EYT7" s="128"/>
      <c r="EYU7" s="128"/>
      <c r="EYV7" s="128"/>
      <c r="EYW7" s="128"/>
      <c r="EYX7" s="128"/>
      <c r="EYY7" s="128"/>
      <c r="EYZ7" s="128"/>
      <c r="EZA7" s="128"/>
      <c r="EZB7" s="128"/>
      <c r="EZC7" s="128"/>
      <c r="EZD7" s="128"/>
      <c r="EZE7" s="128"/>
      <c r="EZF7" s="128"/>
      <c r="EZG7" s="128"/>
      <c r="EZH7" s="128"/>
      <c r="EZI7" s="128"/>
      <c r="EZJ7" s="128"/>
      <c r="EZK7" s="128"/>
      <c r="EZL7" s="128"/>
      <c r="EZM7" s="128"/>
      <c r="EZN7" s="128"/>
      <c r="EZO7" s="128"/>
      <c r="EZP7" s="128"/>
      <c r="EZQ7" s="128"/>
      <c r="EZR7" s="128"/>
      <c r="EZS7" s="128"/>
      <c r="EZT7" s="128"/>
      <c r="EZU7" s="128"/>
      <c r="EZV7" s="128"/>
      <c r="EZW7" s="128"/>
      <c r="EZX7" s="128"/>
      <c r="EZY7" s="128"/>
      <c r="EZZ7" s="128"/>
      <c r="FAA7" s="128"/>
      <c r="FAB7" s="128"/>
      <c r="FAC7" s="128"/>
      <c r="FAD7" s="128"/>
      <c r="FAE7" s="128"/>
      <c r="FAF7" s="128"/>
      <c r="FAG7" s="128"/>
      <c r="FAH7" s="128"/>
      <c r="FAI7" s="128"/>
      <c r="FAJ7" s="128"/>
      <c r="FAK7" s="128"/>
      <c r="FAL7" s="128"/>
      <c r="FAM7" s="128"/>
      <c r="FAN7" s="128"/>
      <c r="FAO7" s="128"/>
      <c r="FAP7" s="128"/>
      <c r="FAQ7" s="128"/>
      <c r="FAR7" s="128"/>
      <c r="FAS7" s="128"/>
      <c r="FAT7" s="128"/>
      <c r="FAU7" s="128"/>
      <c r="FAV7" s="128"/>
      <c r="FAW7" s="128"/>
      <c r="FAX7" s="128"/>
      <c r="FAY7" s="128"/>
      <c r="FAZ7" s="128"/>
      <c r="FBA7" s="128"/>
      <c r="FBB7" s="128"/>
      <c r="FBC7" s="128"/>
      <c r="FBD7" s="128"/>
      <c r="FBE7" s="128"/>
      <c r="FBF7" s="128"/>
      <c r="FBG7" s="128"/>
      <c r="FBH7" s="128"/>
      <c r="FBI7" s="128"/>
      <c r="FBJ7" s="128"/>
      <c r="FBK7" s="128"/>
      <c r="FBL7" s="128"/>
      <c r="FBM7" s="128"/>
      <c r="FBN7" s="128"/>
      <c r="FBO7" s="128"/>
      <c r="FBP7" s="128"/>
      <c r="FBQ7" s="128"/>
      <c r="FBR7" s="128"/>
      <c r="FBS7" s="128"/>
      <c r="FBT7" s="128"/>
      <c r="FBU7" s="128"/>
      <c r="FBV7" s="128"/>
      <c r="FBW7" s="128"/>
      <c r="FBX7" s="128"/>
      <c r="FBY7" s="128"/>
      <c r="FBZ7" s="128"/>
      <c r="FCA7" s="128"/>
      <c r="FCB7" s="128"/>
      <c r="FCC7" s="128"/>
      <c r="FCD7" s="128"/>
      <c r="FCE7" s="128"/>
      <c r="FCF7" s="128"/>
      <c r="FCG7" s="128"/>
      <c r="FCH7" s="128"/>
      <c r="FCI7" s="128"/>
      <c r="FCJ7" s="128"/>
      <c r="FCK7" s="128"/>
      <c r="FCL7" s="128"/>
      <c r="FCM7" s="128"/>
      <c r="FCN7" s="128"/>
      <c r="FCO7" s="128"/>
      <c r="FCP7" s="128"/>
      <c r="FCQ7" s="128"/>
      <c r="FCR7" s="128"/>
      <c r="FCS7" s="128"/>
      <c r="FCT7" s="128"/>
      <c r="FCU7" s="128"/>
      <c r="FCV7" s="128"/>
      <c r="FCW7" s="128"/>
      <c r="FCX7" s="128"/>
      <c r="FCY7" s="128"/>
      <c r="FCZ7" s="128"/>
      <c r="FDA7" s="128"/>
      <c r="FDB7" s="128"/>
      <c r="FDC7" s="128"/>
      <c r="FDD7" s="128"/>
      <c r="FDE7" s="128"/>
      <c r="FDF7" s="128"/>
      <c r="FDG7" s="128"/>
      <c r="FDH7" s="128"/>
      <c r="FDI7" s="128"/>
      <c r="FDJ7" s="128"/>
      <c r="FDK7" s="128"/>
      <c r="FDL7" s="128"/>
      <c r="FDM7" s="128"/>
      <c r="FDN7" s="128"/>
      <c r="FDO7" s="128"/>
      <c r="FDP7" s="128"/>
      <c r="FDQ7" s="128"/>
      <c r="FDR7" s="128"/>
      <c r="FDS7" s="128"/>
      <c r="FDT7" s="128"/>
      <c r="FDU7" s="128"/>
      <c r="FDV7" s="128"/>
      <c r="FDW7" s="128"/>
      <c r="FDX7" s="128"/>
      <c r="FDY7" s="128"/>
      <c r="FDZ7" s="128"/>
      <c r="FEA7" s="128"/>
      <c r="FEB7" s="128"/>
      <c r="FEC7" s="128"/>
      <c r="FED7" s="128"/>
      <c r="FEE7" s="128"/>
      <c r="FEF7" s="128"/>
      <c r="FEG7" s="128"/>
      <c r="FEH7" s="128"/>
      <c r="FEI7" s="128"/>
      <c r="FEJ7" s="128"/>
      <c r="FEK7" s="128"/>
      <c r="FEL7" s="128"/>
      <c r="FEM7" s="128"/>
      <c r="FEN7" s="128"/>
      <c r="FEO7" s="128"/>
      <c r="FEP7" s="128"/>
      <c r="FEQ7" s="128"/>
      <c r="FER7" s="128"/>
      <c r="FES7" s="128"/>
      <c r="FET7" s="128"/>
      <c r="FEU7" s="128"/>
      <c r="FEV7" s="128"/>
      <c r="FEW7" s="128"/>
      <c r="FEX7" s="128"/>
      <c r="FEY7" s="128"/>
      <c r="FEZ7" s="128"/>
      <c r="FFA7" s="128"/>
      <c r="FFB7" s="128"/>
      <c r="FFC7" s="128"/>
      <c r="FFD7" s="128"/>
      <c r="FFE7" s="128"/>
      <c r="FFF7" s="128"/>
      <c r="FFG7" s="128"/>
      <c r="FFH7" s="128"/>
      <c r="FFI7" s="128"/>
      <c r="FFJ7" s="128"/>
      <c r="FFK7" s="128"/>
      <c r="FFL7" s="128"/>
      <c r="FFM7" s="128"/>
      <c r="FFN7" s="128"/>
      <c r="FFO7" s="128"/>
      <c r="FFP7" s="128"/>
      <c r="FFQ7" s="128"/>
      <c r="FFR7" s="128"/>
      <c r="FFS7" s="128"/>
      <c r="FFT7" s="128"/>
      <c r="FFU7" s="128"/>
      <c r="FFV7" s="128"/>
      <c r="FFW7" s="128"/>
      <c r="FFX7" s="128"/>
      <c r="FFY7" s="128"/>
      <c r="FFZ7" s="128"/>
      <c r="FGA7" s="128"/>
      <c r="FGB7" s="128"/>
      <c r="FGC7" s="128"/>
      <c r="FGD7" s="128"/>
      <c r="FGE7" s="128"/>
      <c r="FGF7" s="128"/>
      <c r="FGG7" s="128"/>
      <c r="FGH7" s="128"/>
      <c r="FGI7" s="128"/>
      <c r="FGJ7" s="128"/>
      <c r="FGK7" s="128"/>
      <c r="FGL7" s="128"/>
      <c r="FGM7" s="128"/>
      <c r="FGN7" s="128"/>
      <c r="FGO7" s="128"/>
      <c r="FGP7" s="128"/>
      <c r="FGQ7" s="128"/>
      <c r="FGR7" s="128"/>
      <c r="FGS7" s="128"/>
      <c r="FGT7" s="128"/>
      <c r="FGU7" s="128"/>
      <c r="FGV7" s="128"/>
      <c r="FGW7" s="128"/>
      <c r="FGX7" s="128"/>
      <c r="FGY7" s="128"/>
      <c r="FGZ7" s="128"/>
      <c r="FHA7" s="128"/>
      <c r="FHB7" s="128"/>
      <c r="FHC7" s="128"/>
      <c r="FHD7" s="128"/>
      <c r="FHE7" s="128"/>
      <c r="FHF7" s="128"/>
      <c r="FHG7" s="128"/>
      <c r="FHH7" s="128"/>
      <c r="FHI7" s="128"/>
      <c r="FHJ7" s="128"/>
      <c r="FHK7" s="128"/>
      <c r="FHL7" s="128"/>
      <c r="FHM7" s="128"/>
      <c r="FHN7" s="128"/>
      <c r="FHO7" s="128"/>
      <c r="FHP7" s="128"/>
      <c r="FHQ7" s="128"/>
      <c r="FHR7" s="128"/>
      <c r="FHS7" s="128"/>
      <c r="FHT7" s="128"/>
      <c r="FHU7" s="128"/>
      <c r="FHV7" s="128"/>
      <c r="FHW7" s="128"/>
      <c r="FHX7" s="128"/>
      <c r="FHY7" s="128"/>
      <c r="FHZ7" s="128"/>
      <c r="FIA7" s="128"/>
      <c r="FIB7" s="128"/>
      <c r="FIC7" s="128"/>
      <c r="FID7" s="128"/>
      <c r="FIE7" s="128"/>
      <c r="FIF7" s="128"/>
      <c r="FIG7" s="128"/>
      <c r="FIH7" s="128"/>
      <c r="FII7" s="128"/>
      <c r="FIJ7" s="128"/>
      <c r="FIK7" s="128"/>
      <c r="FIL7" s="128"/>
      <c r="FIM7" s="128"/>
      <c r="FIN7" s="128"/>
      <c r="FIO7" s="128"/>
      <c r="FIP7" s="128"/>
      <c r="FIQ7" s="128"/>
      <c r="FIR7" s="128"/>
      <c r="FIS7" s="128"/>
      <c r="FIT7" s="128"/>
      <c r="FIU7" s="128"/>
      <c r="FIV7" s="128"/>
      <c r="FIW7" s="128"/>
      <c r="FIX7" s="128"/>
      <c r="FIY7" s="128"/>
      <c r="FIZ7" s="128"/>
      <c r="FJA7" s="128"/>
      <c r="FJB7" s="128"/>
      <c r="FJC7" s="128"/>
      <c r="FJD7" s="128"/>
      <c r="FJE7" s="128"/>
      <c r="FJF7" s="128"/>
      <c r="FJG7" s="128"/>
      <c r="FJH7" s="128"/>
      <c r="FJI7" s="128"/>
      <c r="FJJ7" s="128"/>
      <c r="FJK7" s="128"/>
      <c r="FJL7" s="128"/>
      <c r="FJM7" s="128"/>
      <c r="FJN7" s="128"/>
      <c r="FJO7" s="128"/>
      <c r="FJP7" s="128"/>
      <c r="FJQ7" s="128"/>
      <c r="FJR7" s="128"/>
      <c r="FJS7" s="128"/>
      <c r="FJT7" s="128"/>
      <c r="FJU7" s="128"/>
      <c r="FJV7" s="128"/>
      <c r="FJW7" s="128"/>
      <c r="FJX7" s="128"/>
      <c r="FJY7" s="128"/>
      <c r="FJZ7" s="128"/>
      <c r="FKA7" s="128"/>
      <c r="FKB7" s="128"/>
      <c r="FKC7" s="128"/>
      <c r="FKD7" s="128"/>
      <c r="FKE7" s="128"/>
      <c r="FKF7" s="128"/>
      <c r="FKG7" s="128"/>
      <c r="FKH7" s="128"/>
      <c r="FKI7" s="128"/>
      <c r="FKJ7" s="128"/>
      <c r="FKK7" s="128"/>
      <c r="FKL7" s="128"/>
      <c r="FKM7" s="128"/>
      <c r="FKN7" s="128"/>
      <c r="FKO7" s="128"/>
      <c r="FKP7" s="128"/>
      <c r="FKQ7" s="128"/>
      <c r="FKR7" s="128"/>
      <c r="FKS7" s="128"/>
      <c r="FKT7" s="128"/>
      <c r="FKU7" s="128"/>
      <c r="FKV7" s="128"/>
      <c r="FKW7" s="128"/>
      <c r="FKX7" s="128"/>
      <c r="FKY7" s="128"/>
      <c r="FKZ7" s="128"/>
      <c r="FLA7" s="128"/>
      <c r="FLB7" s="128"/>
      <c r="FLC7" s="128"/>
      <c r="FLD7" s="128"/>
      <c r="FLE7" s="128"/>
      <c r="FLF7" s="128"/>
      <c r="FLG7" s="128"/>
      <c r="FLH7" s="128"/>
      <c r="FLI7" s="128"/>
      <c r="FLJ7" s="128"/>
      <c r="FLK7" s="128"/>
      <c r="FLL7" s="128"/>
      <c r="FLM7" s="128"/>
      <c r="FLN7" s="128"/>
      <c r="FLO7" s="128"/>
      <c r="FLP7" s="128"/>
      <c r="FLQ7" s="128"/>
      <c r="FLR7" s="128"/>
      <c r="FLS7" s="128"/>
      <c r="FLT7" s="128"/>
      <c r="FLU7" s="128"/>
      <c r="FLV7" s="128"/>
      <c r="FLW7" s="128"/>
      <c r="FLX7" s="128"/>
      <c r="FLY7" s="128"/>
      <c r="FLZ7" s="128"/>
      <c r="FMA7" s="128"/>
      <c r="FMB7" s="128"/>
      <c r="FMC7" s="128"/>
      <c r="FMD7" s="128"/>
      <c r="FME7" s="128"/>
      <c r="FMF7" s="128"/>
      <c r="FMG7" s="128"/>
      <c r="FMH7" s="128"/>
      <c r="FMI7" s="128"/>
      <c r="FMJ7" s="128"/>
      <c r="FMK7" s="128"/>
      <c r="FML7" s="128"/>
      <c r="FMM7" s="128"/>
      <c r="FMN7" s="128"/>
      <c r="FMO7" s="128"/>
      <c r="FMP7" s="128"/>
      <c r="FMQ7" s="128"/>
      <c r="FMR7" s="128"/>
      <c r="FMS7" s="128"/>
      <c r="FMT7" s="128"/>
      <c r="FMU7" s="128"/>
      <c r="FMV7" s="128"/>
      <c r="FMW7" s="128"/>
      <c r="FMX7" s="128"/>
      <c r="FMY7" s="128"/>
      <c r="FMZ7" s="128"/>
      <c r="FNA7" s="128"/>
      <c r="FNB7" s="128"/>
      <c r="FNC7" s="128"/>
      <c r="FND7" s="128"/>
      <c r="FNE7" s="128"/>
      <c r="FNF7" s="128"/>
      <c r="FNG7" s="128"/>
      <c r="FNH7" s="128"/>
      <c r="FNI7" s="128"/>
      <c r="FNJ7" s="128"/>
      <c r="FNK7" s="128"/>
      <c r="FNL7" s="128"/>
      <c r="FNM7" s="128"/>
      <c r="FNN7" s="128"/>
      <c r="FNO7" s="128"/>
      <c r="FNP7" s="128"/>
      <c r="FNQ7" s="128"/>
      <c r="FNR7" s="128"/>
      <c r="FNS7" s="128"/>
      <c r="FNT7" s="128"/>
      <c r="FNU7" s="128"/>
      <c r="FNV7" s="128"/>
      <c r="FNW7" s="128"/>
      <c r="FNX7" s="128"/>
      <c r="FNY7" s="128"/>
      <c r="FNZ7" s="128"/>
      <c r="FOA7" s="128"/>
      <c r="FOB7" s="128"/>
      <c r="FOC7" s="128"/>
      <c r="FOD7" s="128"/>
      <c r="FOE7" s="128"/>
      <c r="FOF7" s="128"/>
      <c r="FOG7" s="128"/>
      <c r="FOH7" s="128"/>
      <c r="FOI7" s="128"/>
      <c r="FOJ7" s="128"/>
      <c r="FOK7" s="128"/>
      <c r="FOL7" s="128"/>
      <c r="FOM7" s="128"/>
      <c r="FON7" s="128"/>
      <c r="FOO7" s="128"/>
      <c r="FOP7" s="128"/>
      <c r="FOQ7" s="128"/>
      <c r="FOR7" s="128"/>
      <c r="FOS7" s="128"/>
      <c r="FOT7" s="128"/>
      <c r="FOU7" s="128"/>
      <c r="FOV7" s="128"/>
      <c r="FOW7" s="128"/>
      <c r="FOX7" s="128"/>
      <c r="FOY7" s="128"/>
      <c r="FOZ7" s="128"/>
      <c r="FPA7" s="128"/>
      <c r="FPB7" s="128"/>
      <c r="FPC7" s="128"/>
      <c r="FPD7" s="128"/>
      <c r="FPE7" s="128"/>
      <c r="FPF7" s="128"/>
      <c r="FPG7" s="128"/>
      <c r="FPH7" s="128"/>
      <c r="FPI7" s="128"/>
      <c r="FPJ7" s="128"/>
      <c r="FPK7" s="128"/>
      <c r="FPL7" s="128"/>
      <c r="FPM7" s="128"/>
      <c r="FPN7" s="128"/>
      <c r="FPO7" s="128"/>
      <c r="FPP7" s="128"/>
      <c r="FPQ7" s="128"/>
      <c r="FPR7" s="128"/>
      <c r="FPS7" s="128"/>
      <c r="FPT7" s="128"/>
      <c r="FPU7" s="128"/>
      <c r="FPV7" s="128"/>
      <c r="FPW7" s="128"/>
      <c r="FPX7" s="128"/>
      <c r="FPY7" s="128"/>
      <c r="FPZ7" s="128"/>
      <c r="FQA7" s="128"/>
      <c r="FQB7" s="128"/>
      <c r="FQC7" s="128"/>
      <c r="FQD7" s="128"/>
      <c r="FQE7" s="128"/>
      <c r="FQF7" s="128"/>
      <c r="FQG7" s="128"/>
      <c r="FQH7" s="128"/>
      <c r="FQI7" s="128"/>
      <c r="FQJ7" s="128"/>
      <c r="FQK7" s="128"/>
      <c r="FQL7" s="128"/>
      <c r="FQM7" s="128"/>
      <c r="FQN7" s="128"/>
      <c r="FQO7" s="128"/>
      <c r="FQP7" s="128"/>
      <c r="FQQ7" s="128"/>
      <c r="FQR7" s="128"/>
      <c r="FQS7" s="128"/>
      <c r="FQT7" s="128"/>
      <c r="FQU7" s="128"/>
      <c r="FQV7" s="128"/>
      <c r="FQW7" s="128"/>
      <c r="FQX7" s="128"/>
      <c r="FQY7" s="128"/>
      <c r="FQZ7" s="128"/>
      <c r="FRA7" s="128"/>
      <c r="FRB7" s="128"/>
      <c r="FRC7" s="128"/>
      <c r="FRD7" s="128"/>
      <c r="FRE7" s="128"/>
      <c r="FRF7" s="128"/>
      <c r="FRG7" s="128"/>
      <c r="FRH7" s="128"/>
      <c r="FRI7" s="128"/>
      <c r="FRJ7" s="128"/>
      <c r="FRK7" s="128"/>
      <c r="FRL7" s="128"/>
      <c r="FRM7" s="128"/>
      <c r="FRN7" s="128"/>
      <c r="FRO7" s="128"/>
      <c r="FRP7" s="128"/>
      <c r="FRQ7" s="128"/>
      <c r="FRR7" s="128"/>
      <c r="FRS7" s="128"/>
      <c r="FRT7" s="128"/>
      <c r="FRU7" s="128"/>
      <c r="FRV7" s="128"/>
      <c r="FRW7" s="128"/>
      <c r="FRX7" s="128"/>
      <c r="FRY7" s="128"/>
      <c r="FRZ7" s="128"/>
      <c r="FSA7" s="128"/>
      <c r="FSB7" s="128"/>
      <c r="FSC7" s="128"/>
      <c r="FSD7" s="128"/>
      <c r="FSE7" s="128"/>
      <c r="FSF7" s="128"/>
      <c r="FSG7" s="128"/>
      <c r="FSH7" s="128"/>
      <c r="FSI7" s="128"/>
      <c r="FSJ7" s="128"/>
      <c r="FSK7" s="128"/>
      <c r="FSL7" s="128"/>
      <c r="FSM7" s="128"/>
      <c r="FSN7" s="128"/>
      <c r="FSO7" s="128"/>
      <c r="FSP7" s="128"/>
      <c r="FSQ7" s="128"/>
      <c r="FSR7" s="128"/>
      <c r="FSS7" s="128"/>
      <c r="FST7" s="128"/>
      <c r="FSU7" s="128"/>
      <c r="FSV7" s="128"/>
      <c r="FSW7" s="128"/>
      <c r="FSX7" s="128"/>
      <c r="FSY7" s="128"/>
      <c r="FSZ7" s="128"/>
      <c r="FTA7" s="128"/>
      <c r="FTB7" s="128"/>
      <c r="FTC7" s="128"/>
      <c r="FTD7" s="128"/>
      <c r="FTE7" s="128"/>
      <c r="FTF7" s="128"/>
      <c r="FTG7" s="128"/>
      <c r="FTH7" s="128"/>
      <c r="FTI7" s="128"/>
      <c r="FTJ7" s="128"/>
      <c r="FTK7" s="128"/>
      <c r="FTL7" s="128"/>
      <c r="FTM7" s="128"/>
      <c r="FTN7" s="128"/>
      <c r="FTO7" s="128"/>
      <c r="FTP7" s="128"/>
      <c r="FTQ7" s="128"/>
      <c r="FTR7" s="128"/>
      <c r="FTS7" s="128"/>
      <c r="FTT7" s="128"/>
      <c r="FTU7" s="128"/>
      <c r="FTV7" s="128"/>
      <c r="FTW7" s="128"/>
      <c r="FTX7" s="128"/>
      <c r="FTY7" s="128"/>
      <c r="FTZ7" s="128"/>
      <c r="FUA7" s="128"/>
      <c r="FUB7" s="128"/>
      <c r="FUC7" s="128"/>
      <c r="FUD7" s="128"/>
      <c r="FUE7" s="128"/>
      <c r="FUF7" s="128"/>
      <c r="FUG7" s="128"/>
      <c r="FUH7" s="128"/>
      <c r="FUI7" s="128"/>
      <c r="FUJ7" s="128"/>
      <c r="FUK7" s="128"/>
      <c r="FUL7" s="128"/>
      <c r="FUM7" s="128"/>
      <c r="FUN7" s="128"/>
      <c r="FUO7" s="128"/>
      <c r="FUP7" s="128"/>
      <c r="FUQ7" s="128"/>
      <c r="FUR7" s="128"/>
      <c r="FUS7" s="128"/>
      <c r="FUT7" s="128"/>
      <c r="FUU7" s="128"/>
      <c r="FUV7" s="128"/>
      <c r="FUW7" s="128"/>
      <c r="FUX7" s="128"/>
      <c r="FUY7" s="128"/>
      <c r="FUZ7" s="128"/>
      <c r="FVA7" s="128"/>
      <c r="FVB7" s="128"/>
      <c r="FVC7" s="128"/>
      <c r="FVD7" s="128"/>
      <c r="FVE7" s="128"/>
      <c r="FVF7" s="128"/>
      <c r="FVG7" s="128"/>
      <c r="FVH7" s="128"/>
      <c r="FVI7" s="128"/>
      <c r="FVJ7" s="128"/>
      <c r="FVK7" s="128"/>
      <c r="FVL7" s="128"/>
      <c r="FVM7" s="128"/>
      <c r="FVN7" s="128"/>
      <c r="FVO7" s="128"/>
      <c r="FVP7" s="128"/>
      <c r="FVQ7" s="128"/>
      <c r="FVR7" s="128"/>
      <c r="FVS7" s="128"/>
      <c r="FVT7" s="128"/>
      <c r="FVU7" s="128"/>
      <c r="FVV7" s="128"/>
      <c r="FVW7" s="128"/>
      <c r="FVX7" s="128"/>
      <c r="FVY7" s="128"/>
      <c r="FVZ7" s="128"/>
      <c r="FWA7" s="128"/>
      <c r="FWB7" s="128"/>
      <c r="FWC7" s="128"/>
      <c r="FWD7" s="128"/>
      <c r="FWE7" s="128"/>
      <c r="FWF7" s="128"/>
      <c r="FWG7" s="128"/>
      <c r="FWH7" s="128"/>
      <c r="FWI7" s="128"/>
      <c r="FWJ7" s="128"/>
      <c r="FWK7" s="128"/>
      <c r="FWL7" s="128"/>
      <c r="FWM7" s="128"/>
      <c r="FWN7" s="128"/>
      <c r="FWO7" s="128"/>
      <c r="FWP7" s="128"/>
      <c r="FWQ7" s="128"/>
      <c r="FWR7" s="128"/>
      <c r="FWS7" s="128"/>
      <c r="FWT7" s="128"/>
      <c r="FWU7" s="128"/>
      <c r="FWV7" s="128"/>
      <c r="FWW7" s="128"/>
      <c r="FWX7" s="128"/>
      <c r="FWY7" s="128"/>
      <c r="FWZ7" s="128"/>
      <c r="FXA7" s="128"/>
      <c r="FXB7" s="128"/>
      <c r="FXC7" s="128"/>
      <c r="FXD7" s="128"/>
      <c r="FXE7" s="128"/>
      <c r="FXF7" s="128"/>
      <c r="FXG7" s="128"/>
      <c r="FXH7" s="128"/>
      <c r="FXI7" s="128"/>
      <c r="FXJ7" s="128"/>
      <c r="FXK7" s="128"/>
      <c r="FXL7" s="128"/>
      <c r="FXM7" s="128"/>
      <c r="FXN7" s="128"/>
      <c r="FXO7" s="128"/>
      <c r="FXP7" s="128"/>
      <c r="FXQ7" s="128"/>
      <c r="FXR7" s="128"/>
      <c r="FXS7" s="128"/>
      <c r="FXT7" s="128"/>
      <c r="FXU7" s="128"/>
      <c r="FXV7" s="128"/>
      <c r="FXW7" s="128"/>
      <c r="FXX7" s="128"/>
      <c r="FXY7" s="128"/>
      <c r="FXZ7" s="128"/>
      <c r="FYA7" s="128"/>
      <c r="FYB7" s="128"/>
      <c r="FYC7" s="128"/>
      <c r="FYD7" s="128"/>
      <c r="FYE7" s="128"/>
      <c r="FYF7" s="128"/>
      <c r="FYG7" s="128"/>
      <c r="FYH7" s="128"/>
      <c r="FYI7" s="128"/>
      <c r="FYJ7" s="128"/>
      <c r="FYK7" s="128"/>
      <c r="FYL7" s="128"/>
      <c r="FYM7" s="128"/>
      <c r="FYN7" s="128"/>
      <c r="FYO7" s="128"/>
      <c r="FYP7" s="128"/>
      <c r="FYQ7" s="128"/>
      <c r="FYR7" s="128"/>
      <c r="FYS7" s="128"/>
      <c r="FYT7" s="128"/>
      <c r="FYU7" s="128"/>
      <c r="FYV7" s="128"/>
      <c r="FYW7" s="128"/>
      <c r="FYX7" s="128"/>
      <c r="FYY7" s="128"/>
      <c r="FYZ7" s="128"/>
      <c r="FZA7" s="128"/>
      <c r="FZB7" s="128"/>
      <c r="FZC7" s="128"/>
      <c r="FZD7" s="128"/>
      <c r="FZE7" s="128"/>
      <c r="FZF7" s="128"/>
      <c r="FZG7" s="128"/>
      <c r="FZH7" s="128"/>
      <c r="FZI7" s="128"/>
      <c r="FZJ7" s="128"/>
      <c r="FZK7" s="128"/>
      <c r="FZL7" s="128"/>
      <c r="FZM7" s="128"/>
      <c r="FZN7" s="128"/>
      <c r="FZO7" s="128"/>
      <c r="FZP7" s="128"/>
      <c r="FZQ7" s="128"/>
      <c r="FZR7" s="128"/>
      <c r="FZS7" s="128"/>
      <c r="FZT7" s="128"/>
      <c r="FZU7" s="128"/>
      <c r="FZV7" s="128"/>
      <c r="FZW7" s="128"/>
      <c r="FZX7" s="128"/>
      <c r="FZY7" s="128"/>
      <c r="FZZ7" s="128"/>
      <c r="GAA7" s="128"/>
      <c r="GAB7" s="128"/>
      <c r="GAC7" s="128"/>
      <c r="GAD7" s="128"/>
      <c r="GAE7" s="128"/>
      <c r="GAF7" s="128"/>
      <c r="GAG7" s="128"/>
      <c r="GAH7" s="128"/>
      <c r="GAI7" s="128"/>
      <c r="GAJ7" s="128"/>
      <c r="GAK7" s="128"/>
      <c r="GAL7" s="128"/>
      <c r="GAM7" s="128"/>
      <c r="GAN7" s="128"/>
      <c r="GAO7" s="128"/>
      <c r="GAP7" s="128"/>
      <c r="GAQ7" s="128"/>
      <c r="GAR7" s="128"/>
      <c r="GAS7" s="128"/>
      <c r="GAT7" s="128"/>
      <c r="GAU7" s="128"/>
      <c r="GAV7" s="128"/>
      <c r="GAW7" s="128"/>
      <c r="GAX7" s="128"/>
      <c r="GAY7" s="128"/>
      <c r="GAZ7" s="128"/>
      <c r="GBA7" s="128"/>
      <c r="GBB7" s="128"/>
      <c r="GBC7" s="128"/>
      <c r="GBD7" s="128"/>
      <c r="GBE7" s="128"/>
      <c r="GBF7" s="128"/>
      <c r="GBG7" s="128"/>
      <c r="GBH7" s="128"/>
      <c r="GBI7" s="128"/>
      <c r="GBJ7" s="128"/>
      <c r="GBK7" s="128"/>
      <c r="GBL7" s="128"/>
      <c r="GBM7" s="128"/>
      <c r="GBN7" s="128"/>
      <c r="GBO7" s="128"/>
      <c r="GBP7" s="128"/>
      <c r="GBQ7" s="128"/>
      <c r="GBR7" s="128"/>
      <c r="GBS7" s="128"/>
      <c r="GBT7" s="128"/>
      <c r="GBU7" s="128"/>
      <c r="GBV7" s="128"/>
      <c r="GBW7" s="128"/>
      <c r="GBX7" s="128"/>
      <c r="GBY7" s="128"/>
      <c r="GBZ7" s="128"/>
      <c r="GCA7" s="128"/>
      <c r="GCB7" s="128"/>
      <c r="GCC7" s="128"/>
      <c r="GCD7" s="128"/>
      <c r="GCE7" s="128"/>
      <c r="GCF7" s="128"/>
      <c r="GCG7" s="128"/>
      <c r="GCH7" s="128"/>
      <c r="GCI7" s="128"/>
      <c r="GCJ7" s="128"/>
      <c r="GCK7" s="128"/>
      <c r="GCL7" s="128"/>
      <c r="GCM7" s="128"/>
      <c r="GCN7" s="128"/>
      <c r="GCO7" s="128"/>
      <c r="GCP7" s="128"/>
      <c r="GCQ7" s="128"/>
      <c r="GCR7" s="128"/>
      <c r="GCS7" s="128"/>
      <c r="GCT7" s="128"/>
      <c r="GCU7" s="128"/>
      <c r="GCV7" s="128"/>
      <c r="GCW7" s="128"/>
      <c r="GCX7" s="128"/>
      <c r="GCY7" s="128"/>
      <c r="GCZ7" s="128"/>
      <c r="GDA7" s="128"/>
      <c r="GDB7" s="128"/>
      <c r="GDC7" s="128"/>
      <c r="GDD7" s="128"/>
      <c r="GDE7" s="128"/>
      <c r="GDF7" s="128"/>
      <c r="GDG7" s="128"/>
      <c r="GDH7" s="128"/>
      <c r="GDI7" s="128"/>
      <c r="GDJ7" s="128"/>
      <c r="GDK7" s="128"/>
      <c r="GDL7" s="128"/>
      <c r="GDM7" s="128"/>
      <c r="GDN7" s="128"/>
      <c r="GDO7" s="128"/>
      <c r="GDP7" s="128"/>
      <c r="GDQ7" s="128"/>
      <c r="GDR7" s="128"/>
      <c r="GDS7" s="128"/>
      <c r="GDT7" s="128"/>
      <c r="GDU7" s="128"/>
      <c r="GDV7" s="128"/>
      <c r="GDW7" s="128"/>
      <c r="GDX7" s="128"/>
      <c r="GDY7" s="128"/>
      <c r="GDZ7" s="128"/>
      <c r="GEA7" s="128"/>
      <c r="GEB7" s="128"/>
      <c r="GEC7" s="128"/>
      <c r="GED7" s="128"/>
      <c r="GEE7" s="128"/>
      <c r="GEF7" s="128"/>
      <c r="GEG7" s="128"/>
      <c r="GEH7" s="128"/>
      <c r="GEI7" s="128"/>
      <c r="GEJ7" s="128"/>
      <c r="GEK7" s="128"/>
      <c r="GEL7" s="128"/>
      <c r="GEM7" s="128"/>
      <c r="GEN7" s="128"/>
      <c r="GEO7" s="128"/>
      <c r="GEP7" s="128"/>
      <c r="GEQ7" s="128"/>
      <c r="GER7" s="128"/>
      <c r="GES7" s="128"/>
      <c r="GET7" s="128"/>
      <c r="GEU7" s="128"/>
      <c r="GEV7" s="128"/>
      <c r="GEW7" s="128"/>
      <c r="GEX7" s="128"/>
      <c r="GEY7" s="128"/>
      <c r="GEZ7" s="128"/>
      <c r="GFA7" s="128"/>
      <c r="GFB7" s="128"/>
      <c r="GFC7" s="128"/>
      <c r="GFD7" s="128"/>
      <c r="GFE7" s="128"/>
      <c r="GFF7" s="128"/>
      <c r="GFG7" s="128"/>
      <c r="GFH7" s="128"/>
      <c r="GFI7" s="128"/>
      <c r="GFJ7" s="128"/>
      <c r="GFK7" s="128"/>
      <c r="GFL7" s="128"/>
      <c r="GFM7" s="128"/>
      <c r="GFN7" s="128"/>
      <c r="GFO7" s="128"/>
      <c r="GFP7" s="128"/>
      <c r="GFQ7" s="128"/>
      <c r="GFR7" s="128"/>
      <c r="GFS7" s="128"/>
      <c r="GFT7" s="128"/>
      <c r="GFU7" s="128"/>
      <c r="GFV7" s="128"/>
      <c r="GFW7" s="128"/>
      <c r="GFX7" s="128"/>
      <c r="GFY7" s="128"/>
      <c r="GFZ7" s="128"/>
      <c r="GGA7" s="128"/>
      <c r="GGB7" s="128"/>
      <c r="GGC7" s="128"/>
      <c r="GGD7" s="128"/>
      <c r="GGE7" s="128"/>
      <c r="GGF7" s="128"/>
      <c r="GGG7" s="128"/>
      <c r="GGH7" s="128"/>
      <c r="GGI7" s="128"/>
      <c r="GGJ7" s="128"/>
      <c r="GGK7" s="128"/>
      <c r="GGL7" s="128"/>
      <c r="GGM7" s="128"/>
      <c r="GGN7" s="128"/>
      <c r="GGO7" s="128"/>
      <c r="GGP7" s="128"/>
      <c r="GGQ7" s="128"/>
      <c r="GGR7" s="128"/>
      <c r="GGS7" s="128"/>
      <c r="GGT7" s="128"/>
      <c r="GGU7" s="128"/>
      <c r="GGV7" s="128"/>
      <c r="GGW7" s="128"/>
      <c r="GGX7" s="128"/>
      <c r="GGY7" s="128"/>
      <c r="GGZ7" s="128"/>
      <c r="GHA7" s="128"/>
      <c r="GHB7" s="128"/>
      <c r="GHC7" s="128"/>
      <c r="GHD7" s="128"/>
      <c r="GHE7" s="128"/>
      <c r="GHF7" s="128"/>
      <c r="GHG7" s="128"/>
      <c r="GHH7" s="128"/>
      <c r="GHI7" s="128"/>
      <c r="GHJ7" s="128"/>
      <c r="GHK7" s="128"/>
      <c r="GHL7" s="128"/>
      <c r="GHM7" s="128"/>
      <c r="GHN7" s="128"/>
      <c r="GHO7" s="128"/>
      <c r="GHP7" s="128"/>
      <c r="GHQ7" s="128"/>
      <c r="GHR7" s="128"/>
      <c r="GHS7" s="128"/>
      <c r="GHT7" s="128"/>
      <c r="GHU7" s="128"/>
      <c r="GHV7" s="128"/>
      <c r="GHW7" s="128"/>
      <c r="GHX7" s="128"/>
      <c r="GHY7" s="128"/>
      <c r="GHZ7" s="128"/>
      <c r="GIA7" s="128"/>
      <c r="GIB7" s="128"/>
      <c r="GIC7" s="128"/>
      <c r="GID7" s="128"/>
      <c r="GIE7" s="128"/>
      <c r="GIF7" s="128"/>
      <c r="GIG7" s="128"/>
      <c r="GIH7" s="128"/>
      <c r="GII7" s="128"/>
      <c r="GIJ7" s="128"/>
      <c r="GIK7" s="128"/>
      <c r="GIL7" s="128"/>
      <c r="GIM7" s="128"/>
      <c r="GIN7" s="128"/>
      <c r="GIO7" s="128"/>
      <c r="GIP7" s="128"/>
      <c r="GIQ7" s="128"/>
      <c r="GIR7" s="128"/>
      <c r="GIS7" s="128"/>
      <c r="GIT7" s="128"/>
      <c r="GIU7" s="128"/>
      <c r="GIV7" s="128"/>
      <c r="GIW7" s="128"/>
      <c r="GIX7" s="128"/>
      <c r="GIY7" s="128"/>
      <c r="GIZ7" s="128"/>
      <c r="GJA7" s="128"/>
      <c r="GJB7" s="128"/>
      <c r="GJC7" s="128"/>
      <c r="GJD7" s="128"/>
      <c r="GJE7" s="128"/>
      <c r="GJF7" s="128"/>
      <c r="GJG7" s="128"/>
      <c r="GJH7" s="128"/>
      <c r="GJI7" s="128"/>
      <c r="GJJ7" s="128"/>
      <c r="GJK7" s="128"/>
      <c r="GJL7" s="128"/>
      <c r="GJM7" s="128"/>
      <c r="GJN7" s="128"/>
      <c r="GJO7" s="128"/>
      <c r="GJP7" s="128"/>
      <c r="GJQ7" s="128"/>
      <c r="GJR7" s="128"/>
      <c r="GJS7" s="128"/>
      <c r="GJT7" s="128"/>
      <c r="GJU7" s="128"/>
      <c r="GJV7" s="128"/>
      <c r="GJW7" s="128"/>
      <c r="GJX7" s="128"/>
      <c r="GJY7" s="128"/>
      <c r="GJZ7" s="128"/>
      <c r="GKA7" s="128"/>
      <c r="GKB7" s="128"/>
      <c r="GKC7" s="128"/>
      <c r="GKD7" s="128"/>
      <c r="GKE7" s="128"/>
      <c r="GKF7" s="128"/>
      <c r="GKG7" s="128"/>
      <c r="GKH7" s="128"/>
      <c r="GKI7" s="128"/>
      <c r="GKJ7" s="128"/>
      <c r="GKK7" s="128"/>
      <c r="GKL7" s="128"/>
      <c r="GKM7" s="128"/>
      <c r="GKN7" s="128"/>
      <c r="GKO7" s="128"/>
      <c r="GKP7" s="128"/>
      <c r="GKQ7" s="128"/>
      <c r="GKR7" s="128"/>
      <c r="GKS7" s="128"/>
      <c r="GKT7" s="128"/>
      <c r="GKU7" s="128"/>
      <c r="GKV7" s="128"/>
      <c r="GKW7" s="128"/>
      <c r="GKX7" s="128"/>
      <c r="GKY7" s="128"/>
      <c r="GKZ7" s="128"/>
      <c r="GLA7" s="128"/>
      <c r="GLB7" s="128"/>
      <c r="GLC7" s="128"/>
      <c r="GLD7" s="128"/>
      <c r="GLE7" s="128"/>
      <c r="GLF7" s="128"/>
      <c r="GLG7" s="128"/>
      <c r="GLH7" s="128"/>
      <c r="GLI7" s="128"/>
      <c r="GLJ7" s="128"/>
      <c r="GLK7" s="128"/>
      <c r="GLL7" s="128"/>
      <c r="GLM7" s="128"/>
      <c r="GLN7" s="128"/>
      <c r="GLO7" s="128"/>
      <c r="GLP7" s="128"/>
      <c r="GLQ7" s="128"/>
      <c r="GLR7" s="128"/>
      <c r="GLS7" s="128"/>
      <c r="GLT7" s="128"/>
      <c r="GLU7" s="128"/>
      <c r="GLV7" s="128"/>
      <c r="GLW7" s="128"/>
      <c r="GLX7" s="128"/>
      <c r="GLY7" s="128"/>
      <c r="GLZ7" s="128"/>
      <c r="GMA7" s="128"/>
      <c r="GMB7" s="128"/>
      <c r="GMC7" s="128"/>
      <c r="GMD7" s="128"/>
      <c r="GME7" s="128"/>
      <c r="GMF7" s="128"/>
      <c r="GMG7" s="128"/>
      <c r="GMH7" s="128"/>
      <c r="GMI7" s="128"/>
      <c r="GMJ7" s="128"/>
      <c r="GMK7" s="128"/>
      <c r="GML7" s="128"/>
      <c r="GMM7" s="128"/>
      <c r="GMN7" s="128"/>
      <c r="GMO7" s="128"/>
      <c r="GMP7" s="128"/>
      <c r="GMQ7" s="128"/>
      <c r="GMR7" s="128"/>
      <c r="GMS7" s="128"/>
      <c r="GMT7" s="128"/>
      <c r="GMU7" s="128"/>
      <c r="GMV7" s="128"/>
      <c r="GMW7" s="128"/>
      <c r="GMX7" s="128"/>
      <c r="GMY7" s="128"/>
      <c r="GMZ7" s="128"/>
      <c r="GNA7" s="128"/>
      <c r="GNB7" s="128"/>
      <c r="GNC7" s="128"/>
      <c r="GND7" s="128"/>
      <c r="GNE7" s="128"/>
      <c r="GNF7" s="128"/>
      <c r="GNG7" s="128"/>
      <c r="GNH7" s="128"/>
      <c r="GNI7" s="128"/>
      <c r="GNJ7" s="128"/>
      <c r="GNK7" s="128"/>
      <c r="GNL7" s="128"/>
      <c r="GNM7" s="128"/>
      <c r="GNN7" s="128"/>
      <c r="GNO7" s="128"/>
      <c r="GNP7" s="128"/>
      <c r="GNQ7" s="128"/>
      <c r="GNR7" s="128"/>
      <c r="GNS7" s="128"/>
      <c r="GNT7" s="128"/>
      <c r="GNU7" s="128"/>
      <c r="GNV7" s="128"/>
      <c r="GNW7" s="128"/>
      <c r="GNX7" s="128"/>
      <c r="GNY7" s="128"/>
      <c r="GNZ7" s="128"/>
      <c r="GOA7" s="128"/>
      <c r="GOB7" s="128"/>
      <c r="GOC7" s="128"/>
      <c r="GOD7" s="128"/>
      <c r="GOE7" s="128"/>
      <c r="GOF7" s="128"/>
      <c r="GOG7" s="128"/>
      <c r="GOH7" s="128"/>
      <c r="GOI7" s="128"/>
      <c r="GOJ7" s="128"/>
      <c r="GOK7" s="128"/>
      <c r="GOL7" s="128"/>
      <c r="GOM7" s="128"/>
      <c r="GON7" s="128"/>
      <c r="GOO7" s="128"/>
      <c r="GOP7" s="128"/>
      <c r="GOQ7" s="128"/>
      <c r="GOR7" s="128"/>
      <c r="GOS7" s="128"/>
      <c r="GOT7" s="128"/>
      <c r="GOU7" s="128"/>
      <c r="GOV7" s="128"/>
      <c r="GOW7" s="128"/>
      <c r="GOX7" s="128"/>
      <c r="GOY7" s="128"/>
      <c r="GOZ7" s="128"/>
      <c r="GPA7" s="128"/>
      <c r="GPB7" s="128"/>
      <c r="GPC7" s="128"/>
      <c r="GPD7" s="128"/>
      <c r="GPE7" s="128"/>
      <c r="GPF7" s="128"/>
      <c r="GPG7" s="128"/>
      <c r="GPH7" s="128"/>
      <c r="GPI7" s="128"/>
      <c r="GPJ7" s="128"/>
      <c r="GPK7" s="128"/>
      <c r="GPL7" s="128"/>
      <c r="GPM7" s="128"/>
      <c r="GPN7" s="128"/>
      <c r="GPO7" s="128"/>
      <c r="GPP7" s="128"/>
      <c r="GPQ7" s="128"/>
      <c r="GPR7" s="128"/>
      <c r="GPS7" s="128"/>
      <c r="GPT7" s="128"/>
      <c r="GPU7" s="128"/>
      <c r="GPV7" s="128"/>
      <c r="GPW7" s="128"/>
      <c r="GPX7" s="128"/>
      <c r="GPY7" s="128"/>
      <c r="GPZ7" s="128"/>
      <c r="GQA7" s="128"/>
      <c r="GQB7" s="128"/>
      <c r="GQC7" s="128"/>
      <c r="GQD7" s="128"/>
      <c r="GQE7" s="128"/>
      <c r="GQF7" s="128"/>
      <c r="GQG7" s="128"/>
      <c r="GQH7" s="128"/>
      <c r="GQI7" s="128"/>
      <c r="GQJ7" s="128"/>
      <c r="GQK7" s="128"/>
      <c r="GQL7" s="128"/>
      <c r="GQM7" s="128"/>
      <c r="GQN7" s="128"/>
      <c r="GQO7" s="128"/>
      <c r="GQP7" s="128"/>
      <c r="GQQ7" s="128"/>
      <c r="GQR7" s="128"/>
      <c r="GQS7" s="128"/>
      <c r="GQT7" s="128"/>
      <c r="GQU7" s="128"/>
      <c r="GQV7" s="128"/>
      <c r="GQW7" s="128"/>
      <c r="GQX7" s="128"/>
      <c r="GQY7" s="128"/>
      <c r="GQZ7" s="128"/>
      <c r="GRA7" s="128"/>
      <c r="GRB7" s="128"/>
      <c r="GRC7" s="128"/>
      <c r="GRD7" s="128"/>
      <c r="GRE7" s="128"/>
      <c r="GRF7" s="128"/>
      <c r="GRG7" s="128"/>
      <c r="GRH7" s="128"/>
      <c r="GRI7" s="128"/>
      <c r="GRJ7" s="128"/>
      <c r="GRK7" s="128"/>
      <c r="GRL7" s="128"/>
      <c r="GRM7" s="128"/>
      <c r="GRN7" s="128"/>
      <c r="GRO7" s="128"/>
      <c r="GRP7" s="128"/>
      <c r="GRQ7" s="128"/>
      <c r="GRR7" s="128"/>
      <c r="GRS7" s="128"/>
      <c r="GRT7" s="128"/>
      <c r="GRU7" s="128"/>
      <c r="GRV7" s="128"/>
      <c r="GRW7" s="128"/>
      <c r="GRX7" s="128"/>
      <c r="GRY7" s="128"/>
      <c r="GRZ7" s="128"/>
      <c r="GSA7" s="128"/>
      <c r="GSB7" s="128"/>
      <c r="GSC7" s="128"/>
      <c r="GSD7" s="128"/>
      <c r="GSE7" s="128"/>
      <c r="GSF7" s="128"/>
      <c r="GSG7" s="128"/>
      <c r="GSH7" s="128"/>
      <c r="GSI7" s="128"/>
      <c r="GSJ7" s="128"/>
      <c r="GSK7" s="128"/>
      <c r="GSL7" s="128"/>
      <c r="GSM7" s="128"/>
      <c r="GSN7" s="128"/>
      <c r="GSO7" s="128"/>
      <c r="GSP7" s="128"/>
      <c r="GSQ7" s="128"/>
      <c r="GSR7" s="128"/>
      <c r="GSS7" s="128"/>
      <c r="GST7" s="128"/>
      <c r="GSU7" s="128"/>
      <c r="GSV7" s="128"/>
      <c r="GSW7" s="128"/>
      <c r="GSX7" s="128"/>
      <c r="GSY7" s="128"/>
      <c r="GSZ7" s="128"/>
      <c r="GTA7" s="128"/>
      <c r="GTB7" s="128"/>
      <c r="GTC7" s="128"/>
      <c r="GTD7" s="128"/>
      <c r="GTE7" s="128"/>
      <c r="GTF7" s="128"/>
      <c r="GTG7" s="128"/>
      <c r="GTH7" s="128"/>
      <c r="GTI7" s="128"/>
      <c r="GTJ7" s="128"/>
      <c r="GTK7" s="128"/>
      <c r="GTL7" s="128"/>
      <c r="GTM7" s="128"/>
      <c r="GTN7" s="128"/>
      <c r="GTO7" s="128"/>
      <c r="GTP7" s="128"/>
      <c r="GTQ7" s="128"/>
      <c r="GTR7" s="128"/>
      <c r="GTS7" s="128"/>
      <c r="GTT7" s="128"/>
      <c r="GTU7" s="128"/>
      <c r="GTV7" s="128"/>
      <c r="GTW7" s="128"/>
      <c r="GTX7" s="128"/>
      <c r="GTY7" s="128"/>
      <c r="GTZ7" s="128"/>
      <c r="GUA7" s="128"/>
      <c r="GUB7" s="128"/>
      <c r="GUC7" s="128"/>
      <c r="GUD7" s="128"/>
      <c r="GUE7" s="128"/>
      <c r="GUF7" s="128"/>
      <c r="GUG7" s="128"/>
      <c r="GUH7" s="128"/>
      <c r="GUI7" s="128"/>
      <c r="GUJ7" s="128"/>
      <c r="GUK7" s="128"/>
      <c r="GUL7" s="128"/>
      <c r="GUM7" s="128"/>
      <c r="GUN7" s="128"/>
      <c r="GUO7" s="128"/>
      <c r="GUP7" s="128"/>
      <c r="GUQ7" s="128"/>
      <c r="GUR7" s="128"/>
      <c r="GUS7" s="128"/>
      <c r="GUT7" s="128"/>
      <c r="GUU7" s="128"/>
      <c r="GUV7" s="128"/>
      <c r="GUW7" s="128"/>
      <c r="GUX7" s="128"/>
      <c r="GUY7" s="128"/>
      <c r="GUZ7" s="128"/>
      <c r="GVA7" s="128"/>
      <c r="GVB7" s="128"/>
      <c r="GVC7" s="128"/>
      <c r="GVD7" s="128"/>
      <c r="GVE7" s="128"/>
      <c r="GVF7" s="128"/>
      <c r="GVG7" s="128"/>
      <c r="GVH7" s="128"/>
      <c r="GVI7" s="128"/>
      <c r="GVJ7" s="128"/>
      <c r="GVK7" s="128"/>
      <c r="GVL7" s="128"/>
      <c r="GVM7" s="128"/>
      <c r="GVN7" s="128"/>
      <c r="GVO7" s="128"/>
      <c r="GVP7" s="128"/>
      <c r="GVQ7" s="128"/>
      <c r="GVR7" s="128"/>
      <c r="GVS7" s="128"/>
      <c r="GVT7" s="128"/>
      <c r="GVU7" s="128"/>
      <c r="GVV7" s="128"/>
      <c r="GVW7" s="128"/>
      <c r="GVX7" s="128"/>
      <c r="GVY7" s="128"/>
      <c r="GVZ7" s="128"/>
      <c r="GWA7" s="128"/>
      <c r="GWB7" s="128"/>
      <c r="GWC7" s="128"/>
      <c r="GWD7" s="128"/>
      <c r="GWE7" s="128"/>
      <c r="GWF7" s="128"/>
      <c r="GWG7" s="128"/>
      <c r="GWH7" s="128"/>
      <c r="GWI7" s="128"/>
      <c r="GWJ7" s="128"/>
      <c r="GWK7" s="128"/>
      <c r="GWL7" s="128"/>
      <c r="GWM7" s="128"/>
      <c r="GWN7" s="128"/>
      <c r="GWO7" s="128"/>
      <c r="GWP7" s="128"/>
      <c r="GWQ7" s="128"/>
      <c r="GWR7" s="128"/>
      <c r="GWS7" s="128"/>
      <c r="GWT7" s="128"/>
      <c r="GWU7" s="128"/>
      <c r="GWV7" s="128"/>
      <c r="GWW7" s="128"/>
      <c r="GWX7" s="128"/>
      <c r="GWY7" s="128"/>
      <c r="GWZ7" s="128"/>
      <c r="GXA7" s="128"/>
      <c r="GXB7" s="128"/>
      <c r="GXC7" s="128"/>
      <c r="GXD7" s="128"/>
      <c r="GXE7" s="128"/>
      <c r="GXF7" s="128"/>
      <c r="GXG7" s="128"/>
      <c r="GXH7" s="128"/>
      <c r="GXI7" s="128"/>
      <c r="GXJ7" s="128"/>
      <c r="GXK7" s="128"/>
      <c r="GXL7" s="128"/>
      <c r="GXM7" s="128"/>
      <c r="GXN7" s="128"/>
      <c r="GXO7" s="128"/>
      <c r="GXP7" s="128"/>
      <c r="GXQ7" s="128"/>
      <c r="GXR7" s="128"/>
      <c r="GXS7" s="128"/>
      <c r="GXT7" s="128"/>
      <c r="GXU7" s="128"/>
      <c r="GXV7" s="128"/>
      <c r="GXW7" s="128"/>
      <c r="GXX7" s="128"/>
      <c r="GXY7" s="128"/>
      <c r="GXZ7" s="128"/>
      <c r="GYA7" s="128"/>
      <c r="GYB7" s="128"/>
      <c r="GYC7" s="128"/>
      <c r="GYD7" s="128"/>
      <c r="GYE7" s="128"/>
      <c r="GYF7" s="128"/>
      <c r="GYG7" s="128"/>
      <c r="GYH7" s="128"/>
      <c r="GYI7" s="128"/>
      <c r="GYJ7" s="128"/>
      <c r="GYK7" s="128"/>
      <c r="GYL7" s="128"/>
      <c r="GYM7" s="128"/>
      <c r="GYN7" s="128"/>
      <c r="GYO7" s="128"/>
      <c r="GYP7" s="128"/>
      <c r="GYQ7" s="128"/>
      <c r="GYR7" s="128"/>
      <c r="GYS7" s="128"/>
      <c r="GYT7" s="128"/>
      <c r="GYU7" s="128"/>
      <c r="GYV7" s="128"/>
      <c r="GYW7" s="128"/>
      <c r="GYX7" s="128"/>
      <c r="GYY7" s="128"/>
      <c r="GYZ7" s="128"/>
      <c r="GZA7" s="128"/>
      <c r="GZB7" s="128"/>
      <c r="GZC7" s="128"/>
      <c r="GZD7" s="128"/>
      <c r="GZE7" s="128"/>
      <c r="GZF7" s="128"/>
      <c r="GZG7" s="128"/>
      <c r="GZH7" s="128"/>
      <c r="GZI7" s="128"/>
      <c r="GZJ7" s="128"/>
      <c r="GZK7" s="128"/>
      <c r="GZL7" s="128"/>
      <c r="GZM7" s="128"/>
      <c r="GZN7" s="128"/>
      <c r="GZO7" s="128"/>
      <c r="GZP7" s="128"/>
      <c r="GZQ7" s="128"/>
      <c r="GZR7" s="128"/>
      <c r="GZS7" s="128"/>
      <c r="GZT7" s="128"/>
      <c r="GZU7" s="128"/>
      <c r="GZV7" s="128"/>
      <c r="GZW7" s="128"/>
      <c r="GZX7" s="128"/>
      <c r="GZY7" s="128"/>
      <c r="GZZ7" s="128"/>
      <c r="HAA7" s="128"/>
      <c r="HAB7" s="128"/>
      <c r="HAC7" s="128"/>
      <c r="HAD7" s="128"/>
      <c r="HAE7" s="128"/>
      <c r="HAF7" s="128"/>
      <c r="HAG7" s="128"/>
      <c r="HAH7" s="128"/>
      <c r="HAI7" s="128"/>
      <c r="HAJ7" s="128"/>
      <c r="HAK7" s="128"/>
      <c r="HAL7" s="128"/>
      <c r="HAM7" s="128"/>
      <c r="HAN7" s="128"/>
      <c r="HAO7" s="128"/>
      <c r="HAP7" s="128"/>
      <c r="HAQ7" s="128"/>
      <c r="HAR7" s="128"/>
      <c r="HAS7" s="128"/>
      <c r="HAT7" s="128"/>
      <c r="HAU7" s="128"/>
      <c r="HAV7" s="128"/>
      <c r="HAW7" s="128"/>
      <c r="HAX7" s="128"/>
      <c r="HAY7" s="128"/>
      <c r="HAZ7" s="128"/>
      <c r="HBA7" s="128"/>
      <c r="HBB7" s="128"/>
      <c r="HBC7" s="128"/>
      <c r="HBD7" s="128"/>
      <c r="HBE7" s="128"/>
      <c r="HBF7" s="128"/>
      <c r="HBG7" s="128"/>
      <c r="HBH7" s="128"/>
      <c r="HBI7" s="128"/>
      <c r="HBJ7" s="128"/>
      <c r="HBK7" s="128"/>
      <c r="HBL7" s="128"/>
      <c r="HBM7" s="128"/>
      <c r="HBN7" s="128"/>
      <c r="HBO7" s="128"/>
      <c r="HBP7" s="128"/>
      <c r="HBQ7" s="128"/>
      <c r="HBR7" s="128"/>
      <c r="HBS7" s="128"/>
      <c r="HBT7" s="128"/>
      <c r="HBU7" s="128"/>
      <c r="HBV7" s="128"/>
      <c r="HBW7" s="128"/>
      <c r="HBX7" s="128"/>
      <c r="HBY7" s="128"/>
      <c r="HBZ7" s="128"/>
      <c r="HCA7" s="128"/>
      <c r="HCB7" s="128"/>
      <c r="HCC7" s="128"/>
      <c r="HCD7" s="128"/>
      <c r="HCE7" s="128"/>
      <c r="HCF7" s="128"/>
      <c r="HCG7" s="128"/>
      <c r="HCH7" s="128"/>
      <c r="HCI7" s="128"/>
      <c r="HCJ7" s="128"/>
      <c r="HCK7" s="128"/>
      <c r="HCL7" s="128"/>
      <c r="HCM7" s="128"/>
      <c r="HCN7" s="128"/>
      <c r="HCO7" s="128"/>
      <c r="HCP7" s="128"/>
      <c r="HCQ7" s="128"/>
      <c r="HCR7" s="128"/>
      <c r="HCS7" s="128"/>
      <c r="HCT7" s="128"/>
      <c r="HCU7" s="128"/>
      <c r="HCV7" s="128"/>
      <c r="HCW7" s="128"/>
      <c r="HCX7" s="128"/>
      <c r="HCY7" s="128"/>
      <c r="HCZ7" s="128"/>
      <c r="HDA7" s="128"/>
      <c r="HDB7" s="128"/>
      <c r="HDC7" s="128"/>
      <c r="HDD7" s="128"/>
      <c r="HDE7" s="128"/>
      <c r="HDF7" s="128"/>
      <c r="HDG7" s="128"/>
      <c r="HDH7" s="128"/>
      <c r="HDI7" s="128"/>
      <c r="HDJ7" s="128"/>
      <c r="HDK7" s="128"/>
      <c r="HDL7" s="128"/>
      <c r="HDM7" s="128"/>
      <c r="HDN7" s="128"/>
      <c r="HDO7" s="128"/>
      <c r="HDP7" s="128"/>
      <c r="HDQ7" s="128"/>
      <c r="HDR7" s="128"/>
      <c r="HDS7" s="128"/>
      <c r="HDT7" s="128"/>
      <c r="HDU7" s="128"/>
      <c r="HDV7" s="128"/>
      <c r="HDW7" s="128"/>
      <c r="HDX7" s="128"/>
      <c r="HDY7" s="128"/>
      <c r="HDZ7" s="128"/>
      <c r="HEA7" s="128"/>
      <c r="HEB7" s="128"/>
      <c r="HEC7" s="128"/>
      <c r="HED7" s="128"/>
      <c r="HEE7" s="128"/>
      <c r="HEF7" s="128"/>
      <c r="HEG7" s="128"/>
      <c r="HEH7" s="128"/>
      <c r="HEI7" s="128"/>
      <c r="HEJ7" s="128"/>
      <c r="HEK7" s="128"/>
      <c r="HEL7" s="128"/>
      <c r="HEM7" s="128"/>
      <c r="HEN7" s="128"/>
      <c r="HEO7" s="128"/>
      <c r="HEP7" s="128"/>
      <c r="HEQ7" s="128"/>
      <c r="HER7" s="128"/>
      <c r="HES7" s="128"/>
      <c r="HET7" s="128"/>
      <c r="HEU7" s="128"/>
      <c r="HEV7" s="128"/>
      <c r="HEW7" s="128"/>
      <c r="HEX7" s="128"/>
      <c r="HEY7" s="128"/>
      <c r="HEZ7" s="128"/>
      <c r="HFA7" s="128"/>
      <c r="HFB7" s="128"/>
      <c r="HFC7" s="128"/>
      <c r="HFD7" s="128"/>
      <c r="HFE7" s="128"/>
      <c r="HFF7" s="128"/>
      <c r="HFG7" s="128"/>
      <c r="HFH7" s="128"/>
      <c r="HFI7" s="128"/>
      <c r="HFJ7" s="128"/>
      <c r="HFK7" s="128"/>
      <c r="HFL7" s="128"/>
      <c r="HFM7" s="128"/>
      <c r="HFN7" s="128"/>
      <c r="HFO7" s="128"/>
      <c r="HFP7" s="128"/>
      <c r="HFQ7" s="128"/>
      <c r="HFR7" s="128"/>
      <c r="HFS7" s="128"/>
      <c r="HFT7" s="128"/>
      <c r="HFU7" s="128"/>
      <c r="HFV7" s="128"/>
      <c r="HFW7" s="128"/>
      <c r="HFX7" s="128"/>
      <c r="HFY7" s="128"/>
      <c r="HFZ7" s="128"/>
      <c r="HGA7" s="128"/>
      <c r="HGB7" s="128"/>
      <c r="HGC7" s="128"/>
      <c r="HGD7" s="128"/>
      <c r="HGE7" s="128"/>
      <c r="HGF7" s="128"/>
      <c r="HGG7" s="128"/>
      <c r="HGH7" s="128"/>
      <c r="HGI7" s="128"/>
      <c r="HGJ7" s="128"/>
      <c r="HGK7" s="128"/>
      <c r="HGL7" s="128"/>
      <c r="HGM7" s="128"/>
      <c r="HGN7" s="128"/>
      <c r="HGO7" s="128"/>
      <c r="HGP7" s="128"/>
      <c r="HGQ7" s="128"/>
      <c r="HGR7" s="128"/>
      <c r="HGS7" s="128"/>
      <c r="HGT7" s="128"/>
      <c r="HGU7" s="128"/>
      <c r="HGV7" s="128"/>
      <c r="HGW7" s="128"/>
      <c r="HGX7" s="128"/>
      <c r="HGY7" s="128"/>
      <c r="HGZ7" s="128"/>
      <c r="HHA7" s="128"/>
      <c r="HHB7" s="128"/>
      <c r="HHC7" s="128"/>
      <c r="HHD7" s="128"/>
      <c r="HHE7" s="128"/>
      <c r="HHF7" s="128"/>
      <c r="HHG7" s="128"/>
      <c r="HHH7" s="128"/>
      <c r="HHI7" s="128"/>
      <c r="HHJ7" s="128"/>
      <c r="HHK7" s="128"/>
      <c r="HHL7" s="128"/>
      <c r="HHM7" s="128"/>
      <c r="HHN7" s="128"/>
      <c r="HHO7" s="128"/>
      <c r="HHP7" s="128"/>
      <c r="HHQ7" s="128"/>
      <c r="HHR7" s="128"/>
      <c r="HHS7" s="128"/>
      <c r="HHT7" s="128"/>
      <c r="HHU7" s="128"/>
      <c r="HHV7" s="128"/>
      <c r="HHW7" s="128"/>
      <c r="HHX7" s="128"/>
      <c r="HHY7" s="128"/>
      <c r="HHZ7" s="128"/>
      <c r="HIA7" s="128"/>
      <c r="HIB7" s="128"/>
      <c r="HIC7" s="128"/>
      <c r="HID7" s="128"/>
      <c r="HIE7" s="128"/>
      <c r="HIF7" s="128"/>
      <c r="HIG7" s="128"/>
      <c r="HIH7" s="128"/>
      <c r="HII7" s="128"/>
      <c r="HIJ7" s="128"/>
      <c r="HIK7" s="128"/>
      <c r="HIL7" s="128"/>
      <c r="HIM7" s="128"/>
      <c r="HIN7" s="128"/>
      <c r="HIO7" s="128"/>
      <c r="HIP7" s="128"/>
      <c r="HIQ7" s="128"/>
      <c r="HIR7" s="128"/>
      <c r="HIS7" s="128"/>
      <c r="HIT7" s="128"/>
      <c r="HIU7" s="128"/>
      <c r="HIV7" s="128"/>
      <c r="HIW7" s="128"/>
      <c r="HIX7" s="128"/>
      <c r="HIY7" s="128"/>
      <c r="HIZ7" s="128"/>
      <c r="HJA7" s="128"/>
      <c r="HJB7" s="128"/>
      <c r="HJC7" s="128"/>
      <c r="HJD7" s="128"/>
      <c r="HJE7" s="128"/>
      <c r="HJF7" s="128"/>
      <c r="HJG7" s="128"/>
      <c r="HJH7" s="128"/>
      <c r="HJI7" s="128"/>
      <c r="HJJ7" s="128"/>
      <c r="HJK7" s="128"/>
      <c r="HJL7" s="128"/>
      <c r="HJM7" s="128"/>
      <c r="HJN7" s="128"/>
      <c r="HJO7" s="128"/>
      <c r="HJP7" s="128"/>
      <c r="HJQ7" s="128"/>
      <c r="HJR7" s="128"/>
      <c r="HJS7" s="128"/>
      <c r="HJT7" s="128"/>
      <c r="HJU7" s="128"/>
      <c r="HJV7" s="128"/>
      <c r="HJW7" s="128"/>
      <c r="HJX7" s="128"/>
      <c r="HJY7" s="128"/>
      <c r="HJZ7" s="128"/>
      <c r="HKA7" s="128"/>
      <c r="HKB7" s="128"/>
      <c r="HKC7" s="128"/>
      <c r="HKD7" s="128"/>
      <c r="HKE7" s="128"/>
      <c r="HKF7" s="128"/>
      <c r="HKG7" s="128"/>
      <c r="HKH7" s="128"/>
      <c r="HKI7" s="128"/>
      <c r="HKJ7" s="128"/>
      <c r="HKK7" s="128"/>
      <c r="HKL7" s="128"/>
      <c r="HKM7" s="128"/>
      <c r="HKN7" s="128"/>
      <c r="HKO7" s="128"/>
      <c r="HKP7" s="128"/>
      <c r="HKQ7" s="128"/>
      <c r="HKR7" s="128"/>
      <c r="HKS7" s="128"/>
      <c r="HKT7" s="128"/>
      <c r="HKU7" s="128"/>
      <c r="HKV7" s="128"/>
      <c r="HKW7" s="128"/>
      <c r="HKX7" s="128"/>
      <c r="HKY7" s="128"/>
      <c r="HKZ7" s="128"/>
      <c r="HLA7" s="128"/>
      <c r="HLB7" s="128"/>
      <c r="HLC7" s="128"/>
      <c r="HLD7" s="128"/>
      <c r="HLE7" s="128"/>
      <c r="HLF7" s="128"/>
      <c r="HLG7" s="128"/>
      <c r="HLH7" s="128"/>
      <c r="HLI7" s="128"/>
      <c r="HLJ7" s="128"/>
      <c r="HLK7" s="128"/>
      <c r="HLL7" s="128"/>
      <c r="HLM7" s="128"/>
      <c r="HLN7" s="128"/>
      <c r="HLO7" s="128"/>
      <c r="HLP7" s="128"/>
      <c r="HLQ7" s="128"/>
      <c r="HLR7" s="128"/>
      <c r="HLS7" s="128"/>
      <c r="HLT7" s="128"/>
      <c r="HLU7" s="128"/>
      <c r="HLV7" s="128"/>
      <c r="HLW7" s="128"/>
      <c r="HLX7" s="128"/>
      <c r="HLY7" s="128"/>
      <c r="HLZ7" s="128"/>
      <c r="HMA7" s="128"/>
      <c r="HMB7" s="128"/>
      <c r="HMC7" s="128"/>
      <c r="HMD7" s="128"/>
      <c r="HME7" s="128"/>
      <c r="HMF7" s="128"/>
      <c r="HMG7" s="128"/>
      <c r="HMH7" s="128"/>
      <c r="HMI7" s="128"/>
      <c r="HMJ7" s="128"/>
      <c r="HMK7" s="128"/>
      <c r="HML7" s="128"/>
      <c r="HMM7" s="128"/>
      <c r="HMN7" s="128"/>
      <c r="HMO7" s="128"/>
      <c r="HMP7" s="128"/>
      <c r="HMQ7" s="128"/>
      <c r="HMR7" s="128"/>
      <c r="HMS7" s="128"/>
      <c r="HMT7" s="128"/>
      <c r="HMU7" s="128"/>
      <c r="HMV7" s="128"/>
      <c r="HMW7" s="128"/>
      <c r="HMX7" s="128"/>
      <c r="HMY7" s="128"/>
      <c r="HMZ7" s="128"/>
      <c r="HNA7" s="128"/>
      <c r="HNB7" s="128"/>
      <c r="HNC7" s="128"/>
      <c r="HND7" s="128"/>
      <c r="HNE7" s="128"/>
      <c r="HNF7" s="128"/>
      <c r="HNG7" s="128"/>
      <c r="HNH7" s="128"/>
      <c r="HNI7" s="128"/>
      <c r="HNJ7" s="128"/>
      <c r="HNK7" s="128"/>
      <c r="HNL7" s="128"/>
      <c r="HNM7" s="128"/>
      <c r="HNN7" s="128"/>
      <c r="HNO7" s="128"/>
      <c r="HNP7" s="128"/>
      <c r="HNQ7" s="128"/>
      <c r="HNR7" s="128"/>
      <c r="HNS7" s="128"/>
      <c r="HNT7" s="128"/>
      <c r="HNU7" s="128"/>
      <c r="HNV7" s="128"/>
      <c r="HNW7" s="128"/>
      <c r="HNX7" s="128"/>
      <c r="HNY7" s="128"/>
      <c r="HNZ7" s="128"/>
      <c r="HOA7" s="128"/>
      <c r="HOB7" s="128"/>
      <c r="HOC7" s="128"/>
      <c r="HOD7" s="128"/>
      <c r="HOE7" s="128"/>
      <c r="HOF7" s="128"/>
      <c r="HOG7" s="128"/>
      <c r="HOH7" s="128"/>
      <c r="HOI7" s="128"/>
      <c r="HOJ7" s="128"/>
      <c r="HOK7" s="128"/>
      <c r="HOL7" s="128"/>
      <c r="HOM7" s="128"/>
      <c r="HON7" s="128"/>
      <c r="HOO7" s="128"/>
      <c r="HOP7" s="128"/>
      <c r="HOQ7" s="128"/>
      <c r="HOR7" s="128"/>
      <c r="HOS7" s="128"/>
      <c r="HOT7" s="128"/>
      <c r="HOU7" s="128"/>
      <c r="HOV7" s="128"/>
      <c r="HOW7" s="128"/>
      <c r="HOX7" s="128"/>
      <c r="HOY7" s="128"/>
      <c r="HOZ7" s="128"/>
      <c r="HPA7" s="128"/>
      <c r="HPB7" s="128"/>
      <c r="HPC7" s="128"/>
      <c r="HPD7" s="128"/>
      <c r="HPE7" s="128"/>
      <c r="HPF7" s="128"/>
      <c r="HPG7" s="128"/>
      <c r="HPH7" s="128"/>
      <c r="HPI7" s="128"/>
      <c r="HPJ7" s="128"/>
      <c r="HPK7" s="128"/>
      <c r="HPL7" s="128"/>
      <c r="HPM7" s="128"/>
      <c r="HPN7" s="128"/>
      <c r="HPO7" s="128"/>
      <c r="HPP7" s="128"/>
      <c r="HPQ7" s="128"/>
      <c r="HPR7" s="128"/>
      <c r="HPS7" s="128"/>
      <c r="HPT7" s="128"/>
      <c r="HPU7" s="128"/>
      <c r="HPV7" s="128"/>
      <c r="HPW7" s="128"/>
      <c r="HPX7" s="128"/>
      <c r="HPY7" s="128"/>
      <c r="HPZ7" s="128"/>
      <c r="HQA7" s="128"/>
      <c r="HQB7" s="128"/>
      <c r="HQC7" s="128"/>
      <c r="HQD7" s="128"/>
      <c r="HQE7" s="128"/>
      <c r="HQF7" s="128"/>
      <c r="HQG7" s="128"/>
      <c r="HQH7" s="128"/>
      <c r="HQI7" s="128"/>
      <c r="HQJ7" s="128"/>
      <c r="HQK7" s="128"/>
      <c r="HQL7" s="128"/>
      <c r="HQM7" s="128"/>
      <c r="HQN7" s="128"/>
      <c r="HQO7" s="128"/>
      <c r="HQP7" s="128"/>
      <c r="HQQ7" s="128"/>
      <c r="HQR7" s="128"/>
      <c r="HQS7" s="128"/>
      <c r="HQT7" s="128"/>
      <c r="HQU7" s="128"/>
      <c r="HQV7" s="128"/>
      <c r="HQW7" s="128"/>
      <c r="HQX7" s="128"/>
      <c r="HQY7" s="128"/>
      <c r="HQZ7" s="128"/>
      <c r="HRA7" s="128"/>
      <c r="HRB7" s="128"/>
      <c r="HRC7" s="128"/>
      <c r="HRD7" s="128"/>
      <c r="HRE7" s="128"/>
      <c r="HRF7" s="128"/>
      <c r="HRG7" s="128"/>
      <c r="HRH7" s="128"/>
      <c r="HRI7" s="128"/>
      <c r="HRJ7" s="128"/>
      <c r="HRK7" s="128"/>
      <c r="HRL7" s="128"/>
      <c r="HRM7" s="128"/>
      <c r="HRN7" s="128"/>
      <c r="HRO7" s="128"/>
      <c r="HRP7" s="128"/>
      <c r="HRQ7" s="128"/>
      <c r="HRR7" s="128"/>
      <c r="HRS7" s="128"/>
      <c r="HRT7" s="128"/>
      <c r="HRU7" s="128"/>
      <c r="HRV7" s="128"/>
      <c r="HRW7" s="128"/>
      <c r="HRX7" s="128"/>
      <c r="HRY7" s="128"/>
      <c r="HRZ7" s="128"/>
      <c r="HSA7" s="128"/>
      <c r="HSB7" s="128"/>
      <c r="HSC7" s="128"/>
      <c r="HSD7" s="128"/>
      <c r="HSE7" s="128"/>
      <c r="HSF7" s="128"/>
      <c r="HSG7" s="128"/>
      <c r="HSH7" s="128"/>
      <c r="HSI7" s="128"/>
      <c r="HSJ7" s="128"/>
      <c r="HSK7" s="128"/>
      <c r="HSL7" s="128"/>
      <c r="HSM7" s="128"/>
      <c r="HSN7" s="128"/>
      <c r="HSO7" s="128"/>
      <c r="HSP7" s="128"/>
      <c r="HSQ7" s="128"/>
      <c r="HSR7" s="128"/>
      <c r="HSS7" s="128"/>
      <c r="HST7" s="128"/>
      <c r="HSU7" s="128"/>
      <c r="HSV7" s="128"/>
      <c r="HSW7" s="128"/>
      <c r="HSX7" s="128"/>
      <c r="HSY7" s="128"/>
      <c r="HSZ7" s="128"/>
      <c r="HTA7" s="128"/>
      <c r="HTB7" s="128"/>
      <c r="HTC7" s="128"/>
      <c r="HTD7" s="128"/>
      <c r="HTE7" s="128"/>
      <c r="HTF7" s="128"/>
      <c r="HTG7" s="128"/>
      <c r="HTH7" s="128"/>
      <c r="HTI7" s="128"/>
      <c r="HTJ7" s="128"/>
      <c r="HTK7" s="128"/>
      <c r="HTL7" s="128"/>
      <c r="HTM7" s="128"/>
      <c r="HTN7" s="128"/>
      <c r="HTO7" s="128"/>
      <c r="HTP7" s="128"/>
      <c r="HTQ7" s="128"/>
      <c r="HTR7" s="128"/>
      <c r="HTS7" s="128"/>
      <c r="HTT7" s="128"/>
      <c r="HTU7" s="128"/>
      <c r="HTV7" s="128"/>
      <c r="HTW7" s="128"/>
      <c r="HTX7" s="128"/>
      <c r="HTY7" s="128"/>
      <c r="HTZ7" s="128"/>
      <c r="HUA7" s="128"/>
      <c r="HUB7" s="128"/>
      <c r="HUC7" s="128"/>
      <c r="HUD7" s="128"/>
      <c r="HUE7" s="128"/>
      <c r="HUF7" s="128"/>
      <c r="HUG7" s="128"/>
      <c r="HUH7" s="128"/>
      <c r="HUI7" s="128"/>
      <c r="HUJ7" s="128"/>
      <c r="HUK7" s="128"/>
      <c r="HUL7" s="128"/>
      <c r="HUM7" s="128"/>
      <c r="HUN7" s="128"/>
      <c r="HUO7" s="128"/>
      <c r="HUP7" s="128"/>
      <c r="HUQ7" s="128"/>
      <c r="HUR7" s="128"/>
      <c r="HUS7" s="128"/>
      <c r="HUT7" s="128"/>
      <c r="HUU7" s="128"/>
      <c r="HUV7" s="128"/>
      <c r="HUW7" s="128"/>
      <c r="HUX7" s="128"/>
      <c r="HUY7" s="128"/>
      <c r="HUZ7" s="128"/>
      <c r="HVA7" s="128"/>
      <c r="HVB7" s="128"/>
      <c r="HVC7" s="128"/>
      <c r="HVD7" s="128"/>
      <c r="HVE7" s="128"/>
      <c r="HVF7" s="128"/>
      <c r="HVG7" s="128"/>
      <c r="HVH7" s="128"/>
      <c r="HVI7" s="128"/>
      <c r="HVJ7" s="128"/>
      <c r="HVK7" s="128"/>
      <c r="HVL7" s="128"/>
      <c r="HVM7" s="128"/>
      <c r="HVN7" s="128"/>
      <c r="HVO7" s="128"/>
      <c r="HVP7" s="128"/>
      <c r="HVQ7" s="128"/>
      <c r="HVR7" s="128"/>
      <c r="HVS7" s="128"/>
      <c r="HVT7" s="128"/>
      <c r="HVU7" s="128"/>
      <c r="HVV7" s="128"/>
      <c r="HVW7" s="128"/>
      <c r="HVX7" s="128"/>
      <c r="HVY7" s="128"/>
      <c r="HVZ7" s="128"/>
      <c r="HWA7" s="128"/>
      <c r="HWB7" s="128"/>
      <c r="HWC7" s="128"/>
      <c r="HWD7" s="128"/>
      <c r="HWE7" s="128"/>
      <c r="HWF7" s="128"/>
      <c r="HWG7" s="128"/>
      <c r="HWH7" s="128"/>
      <c r="HWI7" s="128"/>
      <c r="HWJ7" s="128"/>
      <c r="HWK7" s="128"/>
      <c r="HWL7" s="128"/>
      <c r="HWM7" s="128"/>
      <c r="HWN7" s="128"/>
      <c r="HWO7" s="128"/>
      <c r="HWP7" s="128"/>
      <c r="HWQ7" s="128"/>
      <c r="HWR7" s="128"/>
      <c r="HWS7" s="128"/>
      <c r="HWT7" s="128"/>
      <c r="HWU7" s="128"/>
      <c r="HWV7" s="128"/>
      <c r="HWW7" s="128"/>
      <c r="HWX7" s="128"/>
      <c r="HWY7" s="128"/>
      <c r="HWZ7" s="128"/>
      <c r="HXA7" s="128"/>
      <c r="HXB7" s="128"/>
      <c r="HXC7" s="128"/>
      <c r="HXD7" s="128"/>
      <c r="HXE7" s="128"/>
      <c r="HXF7" s="128"/>
      <c r="HXG7" s="128"/>
      <c r="HXH7" s="128"/>
      <c r="HXI7" s="128"/>
      <c r="HXJ7" s="128"/>
      <c r="HXK7" s="128"/>
      <c r="HXL7" s="128"/>
      <c r="HXM7" s="128"/>
      <c r="HXN7" s="128"/>
      <c r="HXO7" s="128"/>
      <c r="HXP7" s="128"/>
      <c r="HXQ7" s="128"/>
      <c r="HXR7" s="128"/>
      <c r="HXS7" s="128"/>
      <c r="HXT7" s="128"/>
      <c r="HXU7" s="128"/>
      <c r="HXV7" s="128"/>
      <c r="HXW7" s="128"/>
      <c r="HXX7" s="128"/>
      <c r="HXY7" s="128"/>
      <c r="HXZ7" s="128"/>
      <c r="HYA7" s="128"/>
      <c r="HYB7" s="128"/>
      <c r="HYC7" s="128"/>
      <c r="HYD7" s="128"/>
      <c r="HYE7" s="128"/>
      <c r="HYF7" s="128"/>
      <c r="HYG7" s="128"/>
      <c r="HYH7" s="128"/>
      <c r="HYI7" s="128"/>
      <c r="HYJ7" s="128"/>
      <c r="HYK7" s="128"/>
      <c r="HYL7" s="128"/>
      <c r="HYM7" s="128"/>
      <c r="HYN7" s="128"/>
      <c r="HYO7" s="128"/>
      <c r="HYP7" s="128"/>
      <c r="HYQ7" s="128"/>
      <c r="HYR7" s="128"/>
      <c r="HYS7" s="128"/>
      <c r="HYT7" s="128"/>
      <c r="HYU7" s="128"/>
      <c r="HYV7" s="128"/>
      <c r="HYW7" s="128"/>
      <c r="HYX7" s="128"/>
      <c r="HYY7" s="128"/>
      <c r="HYZ7" s="128"/>
      <c r="HZA7" s="128"/>
      <c r="HZB7" s="128"/>
      <c r="HZC7" s="128"/>
      <c r="HZD7" s="128"/>
      <c r="HZE7" s="128"/>
      <c r="HZF7" s="128"/>
      <c r="HZG7" s="128"/>
      <c r="HZH7" s="128"/>
      <c r="HZI7" s="128"/>
      <c r="HZJ7" s="128"/>
      <c r="HZK7" s="128"/>
      <c r="HZL7" s="128"/>
      <c r="HZM7" s="128"/>
      <c r="HZN7" s="128"/>
      <c r="HZO7" s="128"/>
      <c r="HZP7" s="128"/>
      <c r="HZQ7" s="128"/>
      <c r="HZR7" s="128"/>
      <c r="HZS7" s="128"/>
      <c r="HZT7" s="128"/>
      <c r="HZU7" s="128"/>
      <c r="HZV7" s="128"/>
      <c r="HZW7" s="128"/>
      <c r="HZX7" s="128"/>
      <c r="HZY7" s="128"/>
      <c r="HZZ7" s="128"/>
      <c r="IAA7" s="128"/>
      <c r="IAB7" s="128"/>
      <c r="IAC7" s="128"/>
      <c r="IAD7" s="128"/>
      <c r="IAE7" s="128"/>
      <c r="IAF7" s="128"/>
      <c r="IAG7" s="128"/>
      <c r="IAH7" s="128"/>
      <c r="IAI7" s="128"/>
      <c r="IAJ7" s="128"/>
      <c r="IAK7" s="128"/>
      <c r="IAL7" s="128"/>
      <c r="IAM7" s="128"/>
      <c r="IAN7" s="128"/>
      <c r="IAO7" s="128"/>
      <c r="IAP7" s="128"/>
      <c r="IAQ7" s="128"/>
      <c r="IAR7" s="128"/>
      <c r="IAS7" s="128"/>
      <c r="IAT7" s="128"/>
      <c r="IAU7" s="128"/>
      <c r="IAV7" s="128"/>
      <c r="IAW7" s="128"/>
      <c r="IAX7" s="128"/>
      <c r="IAY7" s="128"/>
      <c r="IAZ7" s="128"/>
      <c r="IBA7" s="128"/>
      <c r="IBB7" s="128"/>
      <c r="IBC7" s="128"/>
      <c r="IBD7" s="128"/>
      <c r="IBE7" s="128"/>
      <c r="IBF7" s="128"/>
      <c r="IBG7" s="128"/>
      <c r="IBH7" s="128"/>
      <c r="IBI7" s="128"/>
      <c r="IBJ7" s="128"/>
      <c r="IBK7" s="128"/>
      <c r="IBL7" s="128"/>
      <c r="IBM7" s="128"/>
      <c r="IBN7" s="128"/>
      <c r="IBO7" s="128"/>
      <c r="IBP7" s="128"/>
      <c r="IBQ7" s="128"/>
      <c r="IBR7" s="128"/>
      <c r="IBS7" s="128"/>
      <c r="IBT7" s="128"/>
      <c r="IBU7" s="128"/>
      <c r="IBV7" s="128"/>
      <c r="IBW7" s="128"/>
      <c r="IBX7" s="128"/>
      <c r="IBY7" s="128"/>
      <c r="IBZ7" s="128"/>
      <c r="ICA7" s="128"/>
      <c r="ICB7" s="128"/>
      <c r="ICC7" s="128"/>
      <c r="ICD7" s="128"/>
      <c r="ICE7" s="128"/>
      <c r="ICF7" s="128"/>
      <c r="ICG7" s="128"/>
      <c r="ICH7" s="128"/>
      <c r="ICI7" s="128"/>
      <c r="ICJ7" s="128"/>
      <c r="ICK7" s="128"/>
      <c r="ICL7" s="128"/>
      <c r="ICM7" s="128"/>
      <c r="ICN7" s="128"/>
      <c r="ICO7" s="128"/>
      <c r="ICP7" s="128"/>
      <c r="ICQ7" s="128"/>
      <c r="ICR7" s="128"/>
      <c r="ICS7" s="128"/>
      <c r="ICT7" s="128"/>
      <c r="ICU7" s="128"/>
      <c r="ICV7" s="128"/>
      <c r="ICW7" s="128"/>
      <c r="ICX7" s="128"/>
      <c r="ICY7" s="128"/>
      <c r="ICZ7" s="128"/>
      <c r="IDA7" s="128"/>
      <c r="IDB7" s="128"/>
      <c r="IDC7" s="128"/>
      <c r="IDD7" s="128"/>
      <c r="IDE7" s="128"/>
      <c r="IDF7" s="128"/>
      <c r="IDG7" s="128"/>
      <c r="IDH7" s="128"/>
      <c r="IDI7" s="128"/>
      <c r="IDJ7" s="128"/>
      <c r="IDK7" s="128"/>
      <c r="IDL7" s="128"/>
      <c r="IDM7" s="128"/>
      <c r="IDN7" s="128"/>
      <c r="IDO7" s="128"/>
      <c r="IDP7" s="128"/>
      <c r="IDQ7" s="128"/>
      <c r="IDR7" s="128"/>
      <c r="IDS7" s="128"/>
      <c r="IDT7" s="128"/>
      <c r="IDU7" s="128"/>
      <c r="IDV7" s="128"/>
      <c r="IDW7" s="128"/>
      <c r="IDX7" s="128"/>
      <c r="IDY7" s="128"/>
      <c r="IDZ7" s="128"/>
      <c r="IEA7" s="128"/>
      <c r="IEB7" s="128"/>
      <c r="IEC7" s="128"/>
      <c r="IED7" s="128"/>
      <c r="IEE7" s="128"/>
      <c r="IEF7" s="128"/>
      <c r="IEG7" s="128"/>
      <c r="IEH7" s="128"/>
      <c r="IEI7" s="128"/>
      <c r="IEJ7" s="128"/>
      <c r="IEK7" s="128"/>
      <c r="IEL7" s="128"/>
      <c r="IEM7" s="128"/>
      <c r="IEN7" s="128"/>
      <c r="IEO7" s="128"/>
      <c r="IEP7" s="128"/>
      <c r="IEQ7" s="128"/>
      <c r="IER7" s="128"/>
      <c r="IES7" s="128"/>
      <c r="IET7" s="128"/>
      <c r="IEU7" s="128"/>
      <c r="IEV7" s="128"/>
      <c r="IEW7" s="128"/>
      <c r="IEX7" s="128"/>
      <c r="IEY7" s="128"/>
      <c r="IEZ7" s="128"/>
      <c r="IFA7" s="128"/>
      <c r="IFB7" s="128"/>
      <c r="IFC7" s="128"/>
      <c r="IFD7" s="128"/>
      <c r="IFE7" s="128"/>
      <c r="IFF7" s="128"/>
      <c r="IFG7" s="128"/>
      <c r="IFH7" s="128"/>
      <c r="IFI7" s="128"/>
      <c r="IFJ7" s="128"/>
      <c r="IFK7" s="128"/>
      <c r="IFL7" s="128"/>
      <c r="IFM7" s="128"/>
      <c r="IFN7" s="128"/>
      <c r="IFO7" s="128"/>
      <c r="IFP7" s="128"/>
      <c r="IFQ7" s="128"/>
      <c r="IFR7" s="128"/>
      <c r="IFS7" s="128"/>
      <c r="IFT7" s="128"/>
      <c r="IFU7" s="128"/>
      <c r="IFV7" s="128"/>
      <c r="IFW7" s="128"/>
      <c r="IFX7" s="128"/>
      <c r="IFY7" s="128"/>
      <c r="IFZ7" s="128"/>
      <c r="IGA7" s="128"/>
      <c r="IGB7" s="128"/>
      <c r="IGC7" s="128"/>
      <c r="IGD7" s="128"/>
      <c r="IGE7" s="128"/>
      <c r="IGF7" s="128"/>
      <c r="IGG7" s="128"/>
      <c r="IGH7" s="128"/>
      <c r="IGI7" s="128"/>
      <c r="IGJ7" s="128"/>
      <c r="IGK7" s="128"/>
      <c r="IGL7" s="128"/>
      <c r="IGM7" s="128"/>
      <c r="IGN7" s="128"/>
      <c r="IGO7" s="128"/>
      <c r="IGP7" s="128"/>
      <c r="IGQ7" s="128"/>
      <c r="IGR7" s="128"/>
      <c r="IGS7" s="128"/>
      <c r="IGT7" s="128"/>
      <c r="IGU7" s="128"/>
      <c r="IGV7" s="128"/>
      <c r="IGW7" s="128"/>
      <c r="IGX7" s="128"/>
      <c r="IGY7" s="128"/>
      <c r="IGZ7" s="128"/>
      <c r="IHA7" s="128"/>
      <c r="IHB7" s="128"/>
      <c r="IHC7" s="128"/>
      <c r="IHD7" s="128"/>
      <c r="IHE7" s="128"/>
      <c r="IHF7" s="128"/>
      <c r="IHG7" s="128"/>
      <c r="IHH7" s="128"/>
      <c r="IHI7" s="128"/>
      <c r="IHJ7" s="128"/>
      <c r="IHK7" s="128"/>
      <c r="IHL7" s="128"/>
      <c r="IHM7" s="128"/>
      <c r="IHN7" s="128"/>
      <c r="IHO7" s="128"/>
      <c r="IHP7" s="128"/>
      <c r="IHQ7" s="128"/>
      <c r="IHR7" s="128"/>
      <c r="IHS7" s="128"/>
      <c r="IHT7" s="128"/>
      <c r="IHU7" s="128"/>
      <c r="IHV7" s="128"/>
      <c r="IHW7" s="128"/>
      <c r="IHX7" s="128"/>
      <c r="IHY7" s="128"/>
      <c r="IHZ7" s="128"/>
      <c r="IIA7" s="128"/>
      <c r="IIB7" s="128"/>
      <c r="IIC7" s="128"/>
      <c r="IID7" s="128"/>
      <c r="IIE7" s="128"/>
      <c r="IIF7" s="128"/>
      <c r="IIG7" s="128"/>
      <c r="IIH7" s="128"/>
      <c r="III7" s="128"/>
      <c r="IIJ7" s="128"/>
      <c r="IIK7" s="128"/>
      <c r="IIL7" s="128"/>
      <c r="IIM7" s="128"/>
      <c r="IIN7" s="128"/>
      <c r="IIO7" s="128"/>
      <c r="IIP7" s="128"/>
      <c r="IIQ7" s="128"/>
      <c r="IIR7" s="128"/>
      <c r="IIS7" s="128"/>
      <c r="IIT7" s="128"/>
      <c r="IIU7" s="128"/>
      <c r="IIV7" s="128"/>
      <c r="IIW7" s="128"/>
      <c r="IIX7" s="128"/>
      <c r="IIY7" s="128"/>
      <c r="IIZ7" s="128"/>
      <c r="IJA7" s="128"/>
      <c r="IJB7" s="128"/>
      <c r="IJC7" s="128"/>
      <c r="IJD7" s="128"/>
      <c r="IJE7" s="128"/>
      <c r="IJF7" s="128"/>
      <c r="IJG7" s="128"/>
      <c r="IJH7" s="128"/>
      <c r="IJI7" s="128"/>
      <c r="IJJ7" s="128"/>
      <c r="IJK7" s="128"/>
      <c r="IJL7" s="128"/>
      <c r="IJM7" s="128"/>
      <c r="IJN7" s="128"/>
      <c r="IJO7" s="128"/>
      <c r="IJP7" s="128"/>
      <c r="IJQ7" s="128"/>
      <c r="IJR7" s="128"/>
      <c r="IJS7" s="128"/>
      <c r="IJT7" s="128"/>
      <c r="IJU7" s="128"/>
      <c r="IJV7" s="128"/>
      <c r="IJW7" s="128"/>
      <c r="IJX7" s="128"/>
      <c r="IJY7" s="128"/>
      <c r="IJZ7" s="128"/>
      <c r="IKA7" s="128"/>
      <c r="IKB7" s="128"/>
      <c r="IKC7" s="128"/>
      <c r="IKD7" s="128"/>
      <c r="IKE7" s="128"/>
      <c r="IKF7" s="128"/>
      <c r="IKG7" s="128"/>
      <c r="IKH7" s="128"/>
      <c r="IKI7" s="128"/>
      <c r="IKJ7" s="128"/>
      <c r="IKK7" s="128"/>
      <c r="IKL7" s="128"/>
      <c r="IKM7" s="128"/>
      <c r="IKN7" s="128"/>
      <c r="IKO7" s="128"/>
      <c r="IKP7" s="128"/>
      <c r="IKQ7" s="128"/>
      <c r="IKR7" s="128"/>
      <c r="IKS7" s="128"/>
      <c r="IKT7" s="128"/>
      <c r="IKU7" s="128"/>
      <c r="IKV7" s="128"/>
      <c r="IKW7" s="128"/>
      <c r="IKX7" s="128"/>
      <c r="IKY7" s="128"/>
      <c r="IKZ7" s="128"/>
      <c r="ILA7" s="128"/>
      <c r="ILB7" s="128"/>
      <c r="ILC7" s="128"/>
      <c r="ILD7" s="128"/>
      <c r="ILE7" s="128"/>
      <c r="ILF7" s="128"/>
      <c r="ILG7" s="128"/>
      <c r="ILH7" s="128"/>
      <c r="ILI7" s="128"/>
      <c r="ILJ7" s="128"/>
      <c r="ILK7" s="128"/>
      <c r="ILL7" s="128"/>
      <c r="ILM7" s="128"/>
      <c r="ILN7" s="128"/>
      <c r="ILO7" s="128"/>
      <c r="ILP7" s="128"/>
      <c r="ILQ7" s="128"/>
      <c r="ILR7" s="128"/>
      <c r="ILS7" s="128"/>
      <c r="ILT7" s="128"/>
      <c r="ILU7" s="128"/>
      <c r="ILV7" s="128"/>
      <c r="ILW7" s="128"/>
      <c r="ILX7" s="128"/>
      <c r="ILY7" s="128"/>
      <c r="ILZ7" s="128"/>
      <c r="IMA7" s="128"/>
      <c r="IMB7" s="128"/>
      <c r="IMC7" s="128"/>
      <c r="IMD7" s="128"/>
      <c r="IME7" s="128"/>
      <c r="IMF7" s="128"/>
      <c r="IMG7" s="128"/>
      <c r="IMH7" s="128"/>
      <c r="IMI7" s="128"/>
      <c r="IMJ7" s="128"/>
      <c r="IMK7" s="128"/>
      <c r="IML7" s="128"/>
      <c r="IMM7" s="128"/>
      <c r="IMN7" s="128"/>
      <c r="IMO7" s="128"/>
      <c r="IMP7" s="128"/>
      <c r="IMQ7" s="128"/>
      <c r="IMR7" s="128"/>
      <c r="IMS7" s="128"/>
      <c r="IMT7" s="128"/>
      <c r="IMU7" s="128"/>
      <c r="IMV7" s="128"/>
      <c r="IMW7" s="128"/>
      <c r="IMX7" s="128"/>
      <c r="IMY7" s="128"/>
      <c r="IMZ7" s="128"/>
      <c r="INA7" s="128"/>
      <c r="INB7" s="128"/>
      <c r="INC7" s="128"/>
      <c r="IND7" s="128"/>
      <c r="INE7" s="128"/>
      <c r="INF7" s="128"/>
      <c r="ING7" s="128"/>
      <c r="INH7" s="128"/>
      <c r="INI7" s="128"/>
      <c r="INJ7" s="128"/>
      <c r="INK7" s="128"/>
      <c r="INL7" s="128"/>
      <c r="INM7" s="128"/>
      <c r="INN7" s="128"/>
      <c r="INO7" s="128"/>
      <c r="INP7" s="128"/>
      <c r="INQ7" s="128"/>
      <c r="INR7" s="128"/>
      <c r="INS7" s="128"/>
      <c r="INT7" s="128"/>
      <c r="INU7" s="128"/>
      <c r="INV7" s="128"/>
      <c r="INW7" s="128"/>
      <c r="INX7" s="128"/>
      <c r="INY7" s="128"/>
      <c r="INZ7" s="128"/>
      <c r="IOA7" s="128"/>
      <c r="IOB7" s="128"/>
      <c r="IOC7" s="128"/>
      <c r="IOD7" s="128"/>
      <c r="IOE7" s="128"/>
      <c r="IOF7" s="128"/>
      <c r="IOG7" s="128"/>
      <c r="IOH7" s="128"/>
      <c r="IOI7" s="128"/>
      <c r="IOJ7" s="128"/>
      <c r="IOK7" s="128"/>
      <c r="IOL7" s="128"/>
      <c r="IOM7" s="128"/>
      <c r="ION7" s="128"/>
      <c r="IOO7" s="128"/>
      <c r="IOP7" s="128"/>
      <c r="IOQ7" s="128"/>
      <c r="IOR7" s="128"/>
      <c r="IOS7" s="128"/>
      <c r="IOT7" s="128"/>
      <c r="IOU7" s="128"/>
      <c r="IOV7" s="128"/>
      <c r="IOW7" s="128"/>
      <c r="IOX7" s="128"/>
      <c r="IOY7" s="128"/>
      <c r="IOZ7" s="128"/>
      <c r="IPA7" s="128"/>
      <c r="IPB7" s="128"/>
      <c r="IPC7" s="128"/>
      <c r="IPD7" s="128"/>
      <c r="IPE7" s="128"/>
      <c r="IPF7" s="128"/>
      <c r="IPG7" s="128"/>
      <c r="IPH7" s="128"/>
      <c r="IPI7" s="128"/>
      <c r="IPJ7" s="128"/>
      <c r="IPK7" s="128"/>
      <c r="IPL7" s="128"/>
      <c r="IPM7" s="128"/>
      <c r="IPN7" s="128"/>
      <c r="IPO7" s="128"/>
      <c r="IPP7" s="128"/>
      <c r="IPQ7" s="128"/>
      <c r="IPR7" s="128"/>
      <c r="IPS7" s="128"/>
      <c r="IPT7" s="128"/>
      <c r="IPU7" s="128"/>
      <c r="IPV7" s="128"/>
      <c r="IPW7" s="128"/>
      <c r="IPX7" s="128"/>
      <c r="IPY7" s="128"/>
      <c r="IPZ7" s="128"/>
      <c r="IQA7" s="128"/>
      <c r="IQB7" s="128"/>
      <c r="IQC7" s="128"/>
      <c r="IQD7" s="128"/>
      <c r="IQE7" s="128"/>
      <c r="IQF7" s="128"/>
      <c r="IQG7" s="128"/>
      <c r="IQH7" s="128"/>
      <c r="IQI7" s="128"/>
      <c r="IQJ7" s="128"/>
      <c r="IQK7" s="128"/>
      <c r="IQL7" s="128"/>
      <c r="IQM7" s="128"/>
      <c r="IQN7" s="128"/>
      <c r="IQO7" s="128"/>
      <c r="IQP7" s="128"/>
      <c r="IQQ7" s="128"/>
      <c r="IQR7" s="128"/>
      <c r="IQS7" s="128"/>
      <c r="IQT7" s="128"/>
      <c r="IQU7" s="128"/>
      <c r="IQV7" s="128"/>
      <c r="IQW7" s="128"/>
      <c r="IQX7" s="128"/>
      <c r="IQY7" s="128"/>
      <c r="IQZ7" s="128"/>
      <c r="IRA7" s="128"/>
      <c r="IRB7" s="128"/>
      <c r="IRC7" s="128"/>
      <c r="IRD7" s="128"/>
      <c r="IRE7" s="128"/>
      <c r="IRF7" s="128"/>
      <c r="IRG7" s="128"/>
      <c r="IRH7" s="128"/>
      <c r="IRI7" s="128"/>
      <c r="IRJ7" s="128"/>
      <c r="IRK7" s="128"/>
      <c r="IRL7" s="128"/>
      <c r="IRM7" s="128"/>
      <c r="IRN7" s="128"/>
      <c r="IRO7" s="128"/>
      <c r="IRP7" s="128"/>
      <c r="IRQ7" s="128"/>
      <c r="IRR7" s="128"/>
      <c r="IRS7" s="128"/>
      <c r="IRT7" s="128"/>
      <c r="IRU7" s="128"/>
      <c r="IRV7" s="128"/>
      <c r="IRW7" s="128"/>
      <c r="IRX7" s="128"/>
      <c r="IRY7" s="128"/>
      <c r="IRZ7" s="128"/>
      <c r="ISA7" s="128"/>
      <c r="ISB7" s="128"/>
      <c r="ISC7" s="128"/>
      <c r="ISD7" s="128"/>
      <c r="ISE7" s="128"/>
      <c r="ISF7" s="128"/>
      <c r="ISG7" s="128"/>
      <c r="ISH7" s="128"/>
      <c r="ISI7" s="128"/>
      <c r="ISJ7" s="128"/>
      <c r="ISK7" s="128"/>
      <c r="ISL7" s="128"/>
      <c r="ISM7" s="128"/>
      <c r="ISN7" s="128"/>
      <c r="ISO7" s="128"/>
      <c r="ISP7" s="128"/>
      <c r="ISQ7" s="128"/>
      <c r="ISR7" s="128"/>
      <c r="ISS7" s="128"/>
      <c r="IST7" s="128"/>
      <c r="ISU7" s="128"/>
      <c r="ISV7" s="128"/>
      <c r="ISW7" s="128"/>
      <c r="ISX7" s="128"/>
      <c r="ISY7" s="128"/>
      <c r="ISZ7" s="128"/>
      <c r="ITA7" s="128"/>
      <c r="ITB7" s="128"/>
      <c r="ITC7" s="128"/>
      <c r="ITD7" s="128"/>
      <c r="ITE7" s="128"/>
      <c r="ITF7" s="128"/>
      <c r="ITG7" s="128"/>
      <c r="ITH7" s="128"/>
      <c r="ITI7" s="128"/>
      <c r="ITJ7" s="128"/>
      <c r="ITK7" s="128"/>
      <c r="ITL7" s="128"/>
      <c r="ITM7" s="128"/>
      <c r="ITN7" s="128"/>
      <c r="ITO7" s="128"/>
      <c r="ITP7" s="128"/>
      <c r="ITQ7" s="128"/>
      <c r="ITR7" s="128"/>
      <c r="ITS7" s="128"/>
      <c r="ITT7" s="128"/>
      <c r="ITU7" s="128"/>
      <c r="ITV7" s="128"/>
      <c r="ITW7" s="128"/>
      <c r="ITX7" s="128"/>
      <c r="ITY7" s="128"/>
      <c r="ITZ7" s="128"/>
      <c r="IUA7" s="128"/>
      <c r="IUB7" s="128"/>
      <c r="IUC7" s="128"/>
      <c r="IUD7" s="128"/>
      <c r="IUE7" s="128"/>
      <c r="IUF7" s="128"/>
      <c r="IUG7" s="128"/>
      <c r="IUH7" s="128"/>
      <c r="IUI7" s="128"/>
      <c r="IUJ7" s="128"/>
      <c r="IUK7" s="128"/>
      <c r="IUL7" s="128"/>
      <c r="IUM7" s="128"/>
      <c r="IUN7" s="128"/>
      <c r="IUO7" s="128"/>
      <c r="IUP7" s="128"/>
      <c r="IUQ7" s="128"/>
      <c r="IUR7" s="128"/>
      <c r="IUS7" s="128"/>
      <c r="IUT7" s="128"/>
      <c r="IUU7" s="128"/>
      <c r="IUV7" s="128"/>
      <c r="IUW7" s="128"/>
      <c r="IUX7" s="128"/>
      <c r="IUY7" s="128"/>
      <c r="IUZ7" s="128"/>
      <c r="IVA7" s="128"/>
      <c r="IVB7" s="128"/>
      <c r="IVC7" s="128"/>
      <c r="IVD7" s="128"/>
      <c r="IVE7" s="128"/>
      <c r="IVF7" s="128"/>
      <c r="IVG7" s="128"/>
      <c r="IVH7" s="128"/>
      <c r="IVI7" s="128"/>
      <c r="IVJ7" s="128"/>
      <c r="IVK7" s="128"/>
      <c r="IVL7" s="128"/>
      <c r="IVM7" s="128"/>
      <c r="IVN7" s="128"/>
      <c r="IVO7" s="128"/>
      <c r="IVP7" s="128"/>
      <c r="IVQ7" s="128"/>
      <c r="IVR7" s="128"/>
      <c r="IVS7" s="128"/>
      <c r="IVT7" s="128"/>
      <c r="IVU7" s="128"/>
      <c r="IVV7" s="128"/>
      <c r="IVW7" s="128"/>
      <c r="IVX7" s="128"/>
      <c r="IVY7" s="128"/>
      <c r="IVZ7" s="128"/>
      <c r="IWA7" s="128"/>
      <c r="IWB7" s="128"/>
      <c r="IWC7" s="128"/>
      <c r="IWD7" s="128"/>
      <c r="IWE7" s="128"/>
      <c r="IWF7" s="128"/>
      <c r="IWG7" s="128"/>
      <c r="IWH7" s="128"/>
      <c r="IWI7" s="128"/>
      <c r="IWJ7" s="128"/>
      <c r="IWK7" s="128"/>
      <c r="IWL7" s="128"/>
      <c r="IWM7" s="128"/>
      <c r="IWN7" s="128"/>
      <c r="IWO7" s="128"/>
      <c r="IWP7" s="128"/>
      <c r="IWQ7" s="128"/>
      <c r="IWR7" s="128"/>
      <c r="IWS7" s="128"/>
      <c r="IWT7" s="128"/>
      <c r="IWU7" s="128"/>
      <c r="IWV7" s="128"/>
      <c r="IWW7" s="128"/>
      <c r="IWX7" s="128"/>
      <c r="IWY7" s="128"/>
      <c r="IWZ7" s="128"/>
      <c r="IXA7" s="128"/>
      <c r="IXB7" s="128"/>
      <c r="IXC7" s="128"/>
      <c r="IXD7" s="128"/>
      <c r="IXE7" s="128"/>
      <c r="IXF7" s="128"/>
      <c r="IXG7" s="128"/>
      <c r="IXH7" s="128"/>
      <c r="IXI7" s="128"/>
      <c r="IXJ7" s="128"/>
      <c r="IXK7" s="128"/>
      <c r="IXL7" s="128"/>
      <c r="IXM7" s="128"/>
      <c r="IXN7" s="128"/>
      <c r="IXO7" s="128"/>
      <c r="IXP7" s="128"/>
      <c r="IXQ7" s="128"/>
      <c r="IXR7" s="128"/>
      <c r="IXS7" s="128"/>
      <c r="IXT7" s="128"/>
      <c r="IXU7" s="128"/>
      <c r="IXV7" s="128"/>
      <c r="IXW7" s="128"/>
      <c r="IXX7" s="128"/>
      <c r="IXY7" s="128"/>
      <c r="IXZ7" s="128"/>
      <c r="IYA7" s="128"/>
      <c r="IYB7" s="128"/>
      <c r="IYC7" s="128"/>
      <c r="IYD7" s="128"/>
      <c r="IYE7" s="128"/>
      <c r="IYF7" s="128"/>
      <c r="IYG7" s="128"/>
      <c r="IYH7" s="128"/>
      <c r="IYI7" s="128"/>
      <c r="IYJ7" s="128"/>
      <c r="IYK7" s="128"/>
      <c r="IYL7" s="128"/>
      <c r="IYM7" s="128"/>
      <c r="IYN7" s="128"/>
      <c r="IYO7" s="128"/>
      <c r="IYP7" s="128"/>
      <c r="IYQ7" s="128"/>
      <c r="IYR7" s="128"/>
      <c r="IYS7" s="128"/>
      <c r="IYT7" s="128"/>
      <c r="IYU7" s="128"/>
      <c r="IYV7" s="128"/>
      <c r="IYW7" s="128"/>
      <c r="IYX7" s="128"/>
      <c r="IYY7" s="128"/>
      <c r="IYZ7" s="128"/>
      <c r="IZA7" s="128"/>
      <c r="IZB7" s="128"/>
      <c r="IZC7" s="128"/>
      <c r="IZD7" s="128"/>
      <c r="IZE7" s="128"/>
      <c r="IZF7" s="128"/>
      <c r="IZG7" s="128"/>
      <c r="IZH7" s="128"/>
      <c r="IZI7" s="128"/>
      <c r="IZJ7" s="128"/>
      <c r="IZK7" s="128"/>
      <c r="IZL7" s="128"/>
      <c r="IZM7" s="128"/>
      <c r="IZN7" s="128"/>
      <c r="IZO7" s="128"/>
      <c r="IZP7" s="128"/>
      <c r="IZQ7" s="128"/>
      <c r="IZR7" s="128"/>
      <c r="IZS7" s="128"/>
      <c r="IZT7" s="128"/>
      <c r="IZU7" s="128"/>
      <c r="IZV7" s="128"/>
      <c r="IZW7" s="128"/>
      <c r="IZX7" s="128"/>
      <c r="IZY7" s="128"/>
      <c r="IZZ7" s="128"/>
      <c r="JAA7" s="128"/>
      <c r="JAB7" s="128"/>
      <c r="JAC7" s="128"/>
      <c r="JAD7" s="128"/>
      <c r="JAE7" s="128"/>
      <c r="JAF7" s="128"/>
      <c r="JAG7" s="128"/>
      <c r="JAH7" s="128"/>
      <c r="JAI7" s="128"/>
      <c r="JAJ7" s="128"/>
      <c r="JAK7" s="128"/>
      <c r="JAL7" s="128"/>
      <c r="JAM7" s="128"/>
      <c r="JAN7" s="128"/>
      <c r="JAO7" s="128"/>
      <c r="JAP7" s="128"/>
      <c r="JAQ7" s="128"/>
      <c r="JAR7" s="128"/>
      <c r="JAS7" s="128"/>
      <c r="JAT7" s="128"/>
      <c r="JAU7" s="128"/>
      <c r="JAV7" s="128"/>
      <c r="JAW7" s="128"/>
      <c r="JAX7" s="128"/>
      <c r="JAY7" s="128"/>
      <c r="JAZ7" s="128"/>
      <c r="JBA7" s="128"/>
      <c r="JBB7" s="128"/>
      <c r="JBC7" s="128"/>
      <c r="JBD7" s="128"/>
      <c r="JBE7" s="128"/>
      <c r="JBF7" s="128"/>
      <c r="JBG7" s="128"/>
      <c r="JBH7" s="128"/>
      <c r="JBI7" s="128"/>
      <c r="JBJ7" s="128"/>
      <c r="JBK7" s="128"/>
      <c r="JBL7" s="128"/>
      <c r="JBM7" s="128"/>
      <c r="JBN7" s="128"/>
      <c r="JBO7" s="128"/>
      <c r="JBP7" s="128"/>
      <c r="JBQ7" s="128"/>
      <c r="JBR7" s="128"/>
      <c r="JBS7" s="128"/>
      <c r="JBT7" s="128"/>
      <c r="JBU7" s="128"/>
      <c r="JBV7" s="128"/>
      <c r="JBW7" s="128"/>
      <c r="JBX7" s="128"/>
      <c r="JBY7" s="128"/>
      <c r="JBZ7" s="128"/>
      <c r="JCA7" s="128"/>
      <c r="JCB7" s="128"/>
      <c r="JCC7" s="128"/>
      <c r="JCD7" s="128"/>
      <c r="JCE7" s="128"/>
      <c r="JCF7" s="128"/>
      <c r="JCG7" s="128"/>
      <c r="JCH7" s="128"/>
      <c r="JCI7" s="128"/>
      <c r="JCJ7" s="128"/>
      <c r="JCK7" s="128"/>
      <c r="JCL7" s="128"/>
      <c r="JCM7" s="128"/>
      <c r="JCN7" s="128"/>
      <c r="JCO7" s="128"/>
      <c r="JCP7" s="128"/>
      <c r="JCQ7" s="128"/>
      <c r="JCR7" s="128"/>
      <c r="JCS7" s="128"/>
      <c r="JCT7" s="128"/>
      <c r="JCU7" s="128"/>
      <c r="JCV7" s="128"/>
      <c r="JCW7" s="128"/>
      <c r="JCX7" s="128"/>
      <c r="JCY7" s="128"/>
      <c r="JCZ7" s="128"/>
      <c r="JDA7" s="128"/>
      <c r="JDB7" s="128"/>
      <c r="JDC7" s="128"/>
      <c r="JDD7" s="128"/>
      <c r="JDE7" s="128"/>
      <c r="JDF7" s="128"/>
      <c r="JDG7" s="128"/>
      <c r="JDH7" s="128"/>
      <c r="JDI7" s="128"/>
      <c r="JDJ7" s="128"/>
      <c r="JDK7" s="128"/>
      <c r="JDL7" s="128"/>
      <c r="JDM7" s="128"/>
      <c r="JDN7" s="128"/>
      <c r="JDO7" s="128"/>
      <c r="JDP7" s="128"/>
      <c r="JDQ7" s="128"/>
      <c r="JDR7" s="128"/>
      <c r="JDS7" s="128"/>
      <c r="JDT7" s="128"/>
      <c r="JDU7" s="128"/>
      <c r="JDV7" s="128"/>
      <c r="JDW7" s="128"/>
      <c r="JDX7" s="128"/>
      <c r="JDY7" s="128"/>
      <c r="JDZ7" s="128"/>
      <c r="JEA7" s="128"/>
      <c r="JEB7" s="128"/>
      <c r="JEC7" s="128"/>
      <c r="JED7" s="128"/>
      <c r="JEE7" s="128"/>
      <c r="JEF7" s="128"/>
      <c r="JEG7" s="128"/>
      <c r="JEH7" s="128"/>
      <c r="JEI7" s="128"/>
      <c r="JEJ7" s="128"/>
      <c r="JEK7" s="128"/>
      <c r="JEL7" s="128"/>
      <c r="JEM7" s="128"/>
      <c r="JEN7" s="128"/>
      <c r="JEO7" s="128"/>
      <c r="JEP7" s="128"/>
      <c r="JEQ7" s="128"/>
      <c r="JER7" s="128"/>
      <c r="JES7" s="128"/>
      <c r="JET7" s="128"/>
      <c r="JEU7" s="128"/>
      <c r="JEV7" s="128"/>
      <c r="JEW7" s="128"/>
      <c r="JEX7" s="128"/>
      <c r="JEY7" s="128"/>
      <c r="JEZ7" s="128"/>
      <c r="JFA7" s="128"/>
      <c r="JFB7" s="128"/>
      <c r="JFC7" s="128"/>
      <c r="JFD7" s="128"/>
      <c r="JFE7" s="128"/>
      <c r="JFF7" s="128"/>
      <c r="JFG7" s="128"/>
      <c r="JFH7" s="128"/>
      <c r="JFI7" s="128"/>
      <c r="JFJ7" s="128"/>
      <c r="JFK7" s="128"/>
      <c r="JFL7" s="128"/>
      <c r="JFM7" s="128"/>
      <c r="JFN7" s="128"/>
      <c r="JFO7" s="128"/>
      <c r="JFP7" s="128"/>
      <c r="JFQ7" s="128"/>
      <c r="JFR7" s="128"/>
      <c r="JFS7" s="128"/>
      <c r="JFT7" s="128"/>
      <c r="JFU7" s="128"/>
      <c r="JFV7" s="128"/>
      <c r="JFW7" s="128"/>
      <c r="JFX7" s="128"/>
      <c r="JFY7" s="128"/>
      <c r="JFZ7" s="128"/>
      <c r="JGA7" s="128"/>
      <c r="JGB7" s="128"/>
      <c r="JGC7" s="128"/>
      <c r="JGD7" s="128"/>
      <c r="JGE7" s="128"/>
      <c r="JGF7" s="128"/>
      <c r="JGG7" s="128"/>
      <c r="JGH7" s="128"/>
      <c r="JGI7" s="128"/>
      <c r="JGJ7" s="128"/>
      <c r="JGK7" s="128"/>
      <c r="JGL7" s="128"/>
      <c r="JGM7" s="128"/>
      <c r="JGN7" s="128"/>
      <c r="JGO7" s="128"/>
      <c r="JGP7" s="128"/>
      <c r="JGQ7" s="128"/>
      <c r="JGR7" s="128"/>
      <c r="JGS7" s="128"/>
      <c r="JGT7" s="128"/>
      <c r="JGU7" s="128"/>
      <c r="JGV7" s="128"/>
      <c r="JGW7" s="128"/>
      <c r="JGX7" s="128"/>
      <c r="JGY7" s="128"/>
      <c r="JGZ7" s="128"/>
      <c r="JHA7" s="128"/>
      <c r="JHB7" s="128"/>
      <c r="JHC7" s="128"/>
      <c r="JHD7" s="128"/>
      <c r="JHE7" s="128"/>
      <c r="JHF7" s="128"/>
      <c r="JHG7" s="128"/>
      <c r="JHH7" s="128"/>
      <c r="JHI7" s="128"/>
      <c r="JHJ7" s="128"/>
      <c r="JHK7" s="128"/>
      <c r="JHL7" s="128"/>
      <c r="JHM7" s="128"/>
      <c r="JHN7" s="128"/>
      <c r="JHO7" s="128"/>
      <c r="JHP7" s="128"/>
      <c r="JHQ7" s="128"/>
      <c r="JHR7" s="128"/>
      <c r="JHS7" s="128"/>
      <c r="JHT7" s="128"/>
      <c r="JHU7" s="128"/>
      <c r="JHV7" s="128"/>
      <c r="JHW7" s="128"/>
      <c r="JHX7" s="128"/>
      <c r="JHY7" s="128"/>
      <c r="JHZ7" s="128"/>
      <c r="JIA7" s="128"/>
      <c r="JIB7" s="128"/>
      <c r="JIC7" s="128"/>
      <c r="JID7" s="128"/>
      <c r="JIE7" s="128"/>
      <c r="JIF7" s="128"/>
      <c r="JIG7" s="128"/>
      <c r="JIH7" s="128"/>
      <c r="JII7" s="128"/>
      <c r="JIJ7" s="128"/>
      <c r="JIK7" s="128"/>
      <c r="JIL7" s="128"/>
      <c r="JIM7" s="128"/>
      <c r="JIN7" s="128"/>
      <c r="JIO7" s="128"/>
      <c r="JIP7" s="128"/>
      <c r="JIQ7" s="128"/>
      <c r="JIR7" s="128"/>
      <c r="JIS7" s="128"/>
      <c r="JIT7" s="128"/>
      <c r="JIU7" s="128"/>
      <c r="JIV7" s="128"/>
      <c r="JIW7" s="128"/>
      <c r="JIX7" s="128"/>
      <c r="JIY7" s="128"/>
      <c r="JIZ7" s="128"/>
      <c r="JJA7" s="128"/>
      <c r="JJB7" s="128"/>
      <c r="JJC7" s="128"/>
      <c r="JJD7" s="128"/>
      <c r="JJE7" s="128"/>
      <c r="JJF7" s="128"/>
      <c r="JJG7" s="128"/>
      <c r="JJH7" s="128"/>
      <c r="JJI7" s="128"/>
      <c r="JJJ7" s="128"/>
      <c r="JJK7" s="128"/>
      <c r="JJL7" s="128"/>
      <c r="JJM7" s="128"/>
      <c r="JJN7" s="128"/>
      <c r="JJO7" s="128"/>
      <c r="JJP7" s="128"/>
      <c r="JJQ7" s="128"/>
      <c r="JJR7" s="128"/>
      <c r="JJS7" s="128"/>
      <c r="JJT7" s="128"/>
      <c r="JJU7" s="128"/>
      <c r="JJV7" s="128"/>
      <c r="JJW7" s="128"/>
      <c r="JJX7" s="128"/>
      <c r="JJY7" s="128"/>
      <c r="JJZ7" s="128"/>
      <c r="JKA7" s="128"/>
      <c r="JKB7" s="128"/>
      <c r="JKC7" s="128"/>
      <c r="JKD7" s="128"/>
      <c r="JKE7" s="128"/>
      <c r="JKF7" s="128"/>
      <c r="JKG7" s="128"/>
      <c r="JKH7" s="128"/>
      <c r="JKI7" s="128"/>
      <c r="JKJ7" s="128"/>
      <c r="JKK7" s="128"/>
      <c r="JKL7" s="128"/>
      <c r="JKM7" s="128"/>
      <c r="JKN7" s="128"/>
      <c r="JKO7" s="128"/>
      <c r="JKP7" s="128"/>
      <c r="JKQ7" s="128"/>
      <c r="JKR7" s="128"/>
      <c r="JKS7" s="128"/>
      <c r="JKT7" s="128"/>
      <c r="JKU7" s="128"/>
      <c r="JKV7" s="128"/>
      <c r="JKW7" s="128"/>
      <c r="JKX7" s="128"/>
      <c r="JKY7" s="128"/>
      <c r="JKZ7" s="128"/>
      <c r="JLA7" s="128"/>
      <c r="JLB7" s="128"/>
      <c r="JLC7" s="128"/>
      <c r="JLD7" s="128"/>
      <c r="JLE7" s="128"/>
      <c r="JLF7" s="128"/>
      <c r="JLG7" s="128"/>
      <c r="JLH7" s="128"/>
      <c r="JLI7" s="128"/>
      <c r="JLJ7" s="128"/>
      <c r="JLK7" s="128"/>
      <c r="JLL7" s="128"/>
      <c r="JLM7" s="128"/>
      <c r="JLN7" s="128"/>
      <c r="JLO7" s="128"/>
      <c r="JLP7" s="128"/>
      <c r="JLQ7" s="128"/>
      <c r="JLR7" s="128"/>
      <c r="JLS7" s="128"/>
      <c r="JLT7" s="128"/>
      <c r="JLU7" s="128"/>
      <c r="JLV7" s="128"/>
      <c r="JLW7" s="128"/>
      <c r="JLX7" s="128"/>
      <c r="JLY7" s="128"/>
      <c r="JLZ7" s="128"/>
      <c r="JMA7" s="128"/>
      <c r="JMB7" s="128"/>
      <c r="JMC7" s="128"/>
      <c r="JMD7" s="128"/>
      <c r="JME7" s="128"/>
      <c r="JMF7" s="128"/>
      <c r="JMG7" s="128"/>
      <c r="JMH7" s="128"/>
      <c r="JMI7" s="128"/>
      <c r="JMJ7" s="128"/>
      <c r="JMK7" s="128"/>
      <c r="JML7" s="128"/>
      <c r="JMM7" s="128"/>
      <c r="JMN7" s="128"/>
      <c r="JMO7" s="128"/>
      <c r="JMP7" s="128"/>
      <c r="JMQ7" s="128"/>
      <c r="JMR7" s="128"/>
      <c r="JMS7" s="128"/>
      <c r="JMT7" s="128"/>
      <c r="JMU7" s="128"/>
      <c r="JMV7" s="128"/>
      <c r="JMW7" s="128"/>
      <c r="JMX7" s="128"/>
      <c r="JMY7" s="128"/>
      <c r="JMZ7" s="128"/>
      <c r="JNA7" s="128"/>
      <c r="JNB7" s="128"/>
      <c r="JNC7" s="128"/>
      <c r="JND7" s="128"/>
      <c r="JNE7" s="128"/>
      <c r="JNF7" s="128"/>
      <c r="JNG7" s="128"/>
      <c r="JNH7" s="128"/>
      <c r="JNI7" s="128"/>
      <c r="JNJ7" s="128"/>
      <c r="JNK7" s="128"/>
      <c r="JNL7" s="128"/>
      <c r="JNM7" s="128"/>
      <c r="JNN7" s="128"/>
      <c r="JNO7" s="128"/>
      <c r="JNP7" s="128"/>
      <c r="JNQ7" s="128"/>
      <c r="JNR7" s="128"/>
      <c r="JNS7" s="128"/>
      <c r="JNT7" s="128"/>
      <c r="JNU7" s="128"/>
      <c r="JNV7" s="128"/>
      <c r="JNW7" s="128"/>
      <c r="JNX7" s="128"/>
      <c r="JNY7" s="128"/>
      <c r="JNZ7" s="128"/>
      <c r="JOA7" s="128"/>
      <c r="JOB7" s="128"/>
      <c r="JOC7" s="128"/>
      <c r="JOD7" s="128"/>
      <c r="JOE7" s="128"/>
      <c r="JOF7" s="128"/>
      <c r="JOG7" s="128"/>
      <c r="JOH7" s="128"/>
      <c r="JOI7" s="128"/>
      <c r="JOJ7" s="128"/>
      <c r="JOK7" s="128"/>
      <c r="JOL7" s="128"/>
      <c r="JOM7" s="128"/>
      <c r="JON7" s="128"/>
      <c r="JOO7" s="128"/>
      <c r="JOP7" s="128"/>
      <c r="JOQ7" s="128"/>
      <c r="JOR7" s="128"/>
      <c r="JOS7" s="128"/>
      <c r="JOT7" s="128"/>
      <c r="JOU7" s="128"/>
      <c r="JOV7" s="128"/>
      <c r="JOW7" s="128"/>
      <c r="JOX7" s="128"/>
      <c r="JOY7" s="128"/>
      <c r="JOZ7" s="128"/>
      <c r="JPA7" s="128"/>
      <c r="JPB7" s="128"/>
      <c r="JPC7" s="128"/>
      <c r="JPD7" s="128"/>
      <c r="JPE7" s="128"/>
      <c r="JPF7" s="128"/>
      <c r="JPG7" s="128"/>
      <c r="JPH7" s="128"/>
      <c r="JPI7" s="128"/>
      <c r="JPJ7" s="128"/>
      <c r="JPK7" s="128"/>
      <c r="JPL7" s="128"/>
      <c r="JPM7" s="128"/>
      <c r="JPN7" s="128"/>
      <c r="JPO7" s="128"/>
      <c r="JPP7" s="128"/>
      <c r="JPQ7" s="128"/>
      <c r="JPR7" s="128"/>
      <c r="JPS7" s="128"/>
      <c r="JPT7" s="128"/>
      <c r="JPU7" s="128"/>
      <c r="JPV7" s="128"/>
      <c r="JPW7" s="128"/>
      <c r="JPX7" s="128"/>
      <c r="JPY7" s="128"/>
      <c r="JPZ7" s="128"/>
      <c r="JQA7" s="128"/>
      <c r="JQB7" s="128"/>
      <c r="JQC7" s="128"/>
      <c r="JQD7" s="128"/>
      <c r="JQE7" s="128"/>
      <c r="JQF7" s="128"/>
      <c r="JQG7" s="128"/>
      <c r="JQH7" s="128"/>
      <c r="JQI7" s="128"/>
      <c r="JQJ7" s="128"/>
      <c r="JQK7" s="128"/>
      <c r="JQL7" s="128"/>
      <c r="JQM7" s="128"/>
      <c r="JQN7" s="128"/>
      <c r="JQO7" s="128"/>
      <c r="JQP7" s="128"/>
      <c r="JQQ7" s="128"/>
      <c r="JQR7" s="128"/>
      <c r="JQS7" s="128"/>
      <c r="JQT7" s="128"/>
      <c r="JQU7" s="128"/>
      <c r="JQV7" s="128"/>
      <c r="JQW7" s="128"/>
      <c r="JQX7" s="128"/>
      <c r="JQY7" s="128"/>
      <c r="JQZ7" s="128"/>
      <c r="JRA7" s="128"/>
      <c r="JRB7" s="128"/>
      <c r="JRC7" s="128"/>
      <c r="JRD7" s="128"/>
      <c r="JRE7" s="128"/>
      <c r="JRF7" s="128"/>
      <c r="JRG7" s="128"/>
      <c r="JRH7" s="128"/>
      <c r="JRI7" s="128"/>
      <c r="JRJ7" s="128"/>
      <c r="JRK7" s="128"/>
      <c r="JRL7" s="128"/>
      <c r="JRM7" s="128"/>
      <c r="JRN7" s="128"/>
      <c r="JRO7" s="128"/>
      <c r="JRP7" s="128"/>
      <c r="JRQ7" s="128"/>
      <c r="JRR7" s="128"/>
      <c r="JRS7" s="128"/>
      <c r="JRT7" s="128"/>
      <c r="JRU7" s="128"/>
      <c r="JRV7" s="128"/>
      <c r="JRW7" s="128"/>
      <c r="JRX7" s="128"/>
      <c r="JRY7" s="128"/>
      <c r="JRZ7" s="128"/>
      <c r="JSA7" s="128"/>
      <c r="JSB7" s="128"/>
      <c r="JSC7" s="128"/>
      <c r="JSD7" s="128"/>
      <c r="JSE7" s="128"/>
      <c r="JSF7" s="128"/>
      <c r="JSG7" s="128"/>
      <c r="JSH7" s="128"/>
      <c r="JSI7" s="128"/>
      <c r="JSJ7" s="128"/>
      <c r="JSK7" s="128"/>
      <c r="JSL7" s="128"/>
      <c r="JSM7" s="128"/>
      <c r="JSN7" s="128"/>
      <c r="JSO7" s="128"/>
      <c r="JSP7" s="128"/>
      <c r="JSQ7" s="128"/>
      <c r="JSR7" s="128"/>
      <c r="JSS7" s="128"/>
      <c r="JST7" s="128"/>
      <c r="JSU7" s="128"/>
      <c r="JSV7" s="128"/>
      <c r="JSW7" s="128"/>
      <c r="JSX7" s="128"/>
      <c r="JSY7" s="128"/>
      <c r="JSZ7" s="128"/>
      <c r="JTA7" s="128"/>
      <c r="JTB7" s="128"/>
      <c r="JTC7" s="128"/>
      <c r="JTD7" s="128"/>
      <c r="JTE7" s="128"/>
      <c r="JTF7" s="128"/>
      <c r="JTG7" s="128"/>
      <c r="JTH7" s="128"/>
      <c r="JTI7" s="128"/>
      <c r="JTJ7" s="128"/>
      <c r="JTK7" s="128"/>
      <c r="JTL7" s="128"/>
      <c r="JTM7" s="128"/>
      <c r="JTN7" s="128"/>
      <c r="JTO7" s="128"/>
      <c r="JTP7" s="128"/>
      <c r="JTQ7" s="128"/>
      <c r="JTR7" s="128"/>
      <c r="JTS7" s="128"/>
      <c r="JTT7" s="128"/>
      <c r="JTU7" s="128"/>
      <c r="JTV7" s="128"/>
      <c r="JTW7" s="128"/>
      <c r="JTX7" s="128"/>
      <c r="JTY7" s="128"/>
      <c r="JTZ7" s="128"/>
      <c r="JUA7" s="128"/>
      <c r="JUB7" s="128"/>
      <c r="JUC7" s="128"/>
      <c r="JUD7" s="128"/>
      <c r="JUE7" s="128"/>
      <c r="JUF7" s="128"/>
      <c r="JUG7" s="128"/>
      <c r="JUH7" s="128"/>
      <c r="JUI7" s="128"/>
      <c r="JUJ7" s="128"/>
      <c r="JUK7" s="128"/>
      <c r="JUL7" s="128"/>
      <c r="JUM7" s="128"/>
      <c r="JUN7" s="128"/>
      <c r="JUO7" s="128"/>
      <c r="JUP7" s="128"/>
      <c r="JUQ7" s="128"/>
      <c r="JUR7" s="128"/>
      <c r="JUS7" s="128"/>
      <c r="JUT7" s="128"/>
      <c r="JUU7" s="128"/>
      <c r="JUV7" s="128"/>
      <c r="JUW7" s="128"/>
      <c r="JUX7" s="128"/>
      <c r="JUY7" s="128"/>
      <c r="JUZ7" s="128"/>
      <c r="JVA7" s="128"/>
      <c r="JVB7" s="128"/>
      <c r="JVC7" s="128"/>
      <c r="JVD7" s="128"/>
      <c r="JVE7" s="128"/>
      <c r="JVF7" s="128"/>
      <c r="JVG7" s="128"/>
      <c r="JVH7" s="128"/>
      <c r="JVI7" s="128"/>
      <c r="JVJ7" s="128"/>
      <c r="JVK7" s="128"/>
      <c r="JVL7" s="128"/>
      <c r="JVM7" s="128"/>
      <c r="JVN7" s="128"/>
      <c r="JVO7" s="128"/>
      <c r="JVP7" s="128"/>
      <c r="JVQ7" s="128"/>
      <c r="JVR7" s="128"/>
      <c r="JVS7" s="128"/>
      <c r="JVT7" s="128"/>
      <c r="JVU7" s="128"/>
      <c r="JVV7" s="128"/>
      <c r="JVW7" s="128"/>
      <c r="JVX7" s="128"/>
      <c r="JVY7" s="128"/>
      <c r="JVZ7" s="128"/>
      <c r="JWA7" s="128"/>
      <c r="JWB7" s="128"/>
      <c r="JWC7" s="128"/>
      <c r="JWD7" s="128"/>
      <c r="JWE7" s="128"/>
      <c r="JWF7" s="128"/>
      <c r="JWG7" s="128"/>
      <c r="JWH7" s="128"/>
      <c r="JWI7" s="128"/>
      <c r="JWJ7" s="128"/>
      <c r="JWK7" s="128"/>
      <c r="JWL7" s="128"/>
      <c r="JWM7" s="128"/>
      <c r="JWN7" s="128"/>
      <c r="JWO7" s="128"/>
      <c r="JWP7" s="128"/>
      <c r="JWQ7" s="128"/>
      <c r="JWR7" s="128"/>
      <c r="JWS7" s="128"/>
      <c r="JWT7" s="128"/>
      <c r="JWU7" s="128"/>
      <c r="JWV7" s="128"/>
      <c r="JWW7" s="128"/>
      <c r="JWX7" s="128"/>
      <c r="JWY7" s="128"/>
      <c r="JWZ7" s="128"/>
      <c r="JXA7" s="128"/>
      <c r="JXB7" s="128"/>
      <c r="JXC7" s="128"/>
      <c r="JXD7" s="128"/>
      <c r="JXE7" s="128"/>
      <c r="JXF7" s="128"/>
      <c r="JXG7" s="128"/>
      <c r="JXH7" s="128"/>
      <c r="JXI7" s="128"/>
      <c r="JXJ7" s="128"/>
      <c r="JXK7" s="128"/>
      <c r="JXL7" s="128"/>
      <c r="JXM7" s="128"/>
      <c r="JXN7" s="128"/>
      <c r="JXO7" s="128"/>
      <c r="JXP7" s="128"/>
      <c r="JXQ7" s="128"/>
      <c r="JXR7" s="128"/>
      <c r="JXS7" s="128"/>
      <c r="JXT7" s="128"/>
      <c r="JXU7" s="128"/>
      <c r="JXV7" s="128"/>
      <c r="JXW7" s="128"/>
      <c r="JXX7" s="128"/>
      <c r="JXY7" s="128"/>
      <c r="JXZ7" s="128"/>
      <c r="JYA7" s="128"/>
      <c r="JYB7" s="128"/>
      <c r="JYC7" s="128"/>
      <c r="JYD7" s="128"/>
      <c r="JYE7" s="128"/>
      <c r="JYF7" s="128"/>
      <c r="JYG7" s="128"/>
      <c r="JYH7" s="128"/>
      <c r="JYI7" s="128"/>
      <c r="JYJ7" s="128"/>
      <c r="JYK7" s="128"/>
      <c r="JYL7" s="128"/>
      <c r="JYM7" s="128"/>
      <c r="JYN7" s="128"/>
      <c r="JYO7" s="128"/>
      <c r="JYP7" s="128"/>
      <c r="JYQ7" s="128"/>
      <c r="JYR7" s="128"/>
      <c r="JYS7" s="128"/>
      <c r="JYT7" s="128"/>
      <c r="JYU7" s="128"/>
      <c r="JYV7" s="128"/>
      <c r="JYW7" s="128"/>
      <c r="JYX7" s="128"/>
      <c r="JYY7" s="128"/>
      <c r="JYZ7" s="128"/>
      <c r="JZA7" s="128"/>
      <c r="JZB7" s="128"/>
      <c r="JZC7" s="128"/>
      <c r="JZD7" s="128"/>
      <c r="JZE7" s="128"/>
      <c r="JZF7" s="128"/>
      <c r="JZG7" s="128"/>
      <c r="JZH7" s="128"/>
      <c r="JZI7" s="128"/>
      <c r="JZJ7" s="128"/>
      <c r="JZK7" s="128"/>
      <c r="JZL7" s="128"/>
      <c r="JZM7" s="128"/>
      <c r="JZN7" s="128"/>
      <c r="JZO7" s="128"/>
      <c r="JZP7" s="128"/>
      <c r="JZQ7" s="128"/>
      <c r="JZR7" s="128"/>
      <c r="JZS7" s="128"/>
      <c r="JZT7" s="128"/>
      <c r="JZU7" s="128"/>
      <c r="JZV7" s="128"/>
      <c r="JZW7" s="128"/>
      <c r="JZX7" s="128"/>
      <c r="JZY7" s="128"/>
      <c r="JZZ7" s="128"/>
      <c r="KAA7" s="128"/>
      <c r="KAB7" s="128"/>
      <c r="KAC7" s="128"/>
      <c r="KAD7" s="128"/>
      <c r="KAE7" s="128"/>
      <c r="KAF7" s="128"/>
      <c r="KAG7" s="128"/>
      <c r="KAH7" s="128"/>
      <c r="KAI7" s="128"/>
      <c r="KAJ7" s="128"/>
      <c r="KAK7" s="128"/>
      <c r="KAL7" s="128"/>
      <c r="KAM7" s="128"/>
      <c r="KAN7" s="128"/>
      <c r="KAO7" s="128"/>
      <c r="KAP7" s="128"/>
      <c r="KAQ7" s="128"/>
      <c r="KAR7" s="128"/>
      <c r="KAS7" s="128"/>
      <c r="KAT7" s="128"/>
      <c r="KAU7" s="128"/>
      <c r="KAV7" s="128"/>
      <c r="KAW7" s="128"/>
      <c r="KAX7" s="128"/>
      <c r="KAY7" s="128"/>
      <c r="KAZ7" s="128"/>
      <c r="KBA7" s="128"/>
      <c r="KBB7" s="128"/>
      <c r="KBC7" s="128"/>
      <c r="KBD7" s="128"/>
      <c r="KBE7" s="128"/>
      <c r="KBF7" s="128"/>
      <c r="KBG7" s="128"/>
      <c r="KBH7" s="128"/>
      <c r="KBI7" s="128"/>
      <c r="KBJ7" s="128"/>
      <c r="KBK7" s="128"/>
      <c r="KBL7" s="128"/>
      <c r="KBM7" s="128"/>
      <c r="KBN7" s="128"/>
      <c r="KBO7" s="128"/>
      <c r="KBP7" s="128"/>
      <c r="KBQ7" s="128"/>
      <c r="KBR7" s="128"/>
      <c r="KBS7" s="128"/>
      <c r="KBT7" s="128"/>
      <c r="KBU7" s="128"/>
      <c r="KBV7" s="128"/>
      <c r="KBW7" s="128"/>
      <c r="KBX7" s="128"/>
      <c r="KBY7" s="128"/>
      <c r="KBZ7" s="128"/>
      <c r="KCA7" s="128"/>
      <c r="KCB7" s="128"/>
      <c r="KCC7" s="128"/>
      <c r="KCD7" s="128"/>
      <c r="KCE7" s="128"/>
      <c r="KCF7" s="128"/>
      <c r="KCG7" s="128"/>
      <c r="KCH7" s="128"/>
      <c r="KCI7" s="128"/>
      <c r="KCJ7" s="128"/>
      <c r="KCK7" s="128"/>
      <c r="KCL7" s="128"/>
      <c r="KCM7" s="128"/>
      <c r="KCN7" s="128"/>
      <c r="KCO7" s="128"/>
      <c r="KCP7" s="128"/>
      <c r="KCQ7" s="128"/>
      <c r="KCR7" s="128"/>
      <c r="KCS7" s="128"/>
      <c r="KCT7" s="128"/>
      <c r="KCU7" s="128"/>
      <c r="KCV7" s="128"/>
      <c r="KCW7" s="128"/>
      <c r="KCX7" s="128"/>
      <c r="KCY7" s="128"/>
      <c r="KCZ7" s="128"/>
      <c r="KDA7" s="128"/>
      <c r="KDB7" s="128"/>
      <c r="KDC7" s="128"/>
      <c r="KDD7" s="128"/>
      <c r="KDE7" s="128"/>
      <c r="KDF7" s="128"/>
      <c r="KDG7" s="128"/>
      <c r="KDH7" s="128"/>
      <c r="KDI7" s="128"/>
      <c r="KDJ7" s="128"/>
      <c r="KDK7" s="128"/>
      <c r="KDL7" s="128"/>
      <c r="KDM7" s="128"/>
      <c r="KDN7" s="128"/>
      <c r="KDO7" s="128"/>
      <c r="KDP7" s="128"/>
      <c r="KDQ7" s="128"/>
      <c r="KDR7" s="128"/>
      <c r="KDS7" s="128"/>
      <c r="KDT7" s="128"/>
      <c r="KDU7" s="128"/>
      <c r="KDV7" s="128"/>
      <c r="KDW7" s="128"/>
      <c r="KDX7" s="128"/>
      <c r="KDY7" s="128"/>
      <c r="KDZ7" s="128"/>
      <c r="KEA7" s="128"/>
      <c r="KEB7" s="128"/>
      <c r="KEC7" s="128"/>
      <c r="KED7" s="128"/>
      <c r="KEE7" s="128"/>
      <c r="KEF7" s="128"/>
      <c r="KEG7" s="128"/>
      <c r="KEH7" s="128"/>
      <c r="KEI7" s="128"/>
      <c r="KEJ7" s="128"/>
      <c r="KEK7" s="128"/>
      <c r="KEL7" s="128"/>
      <c r="KEM7" s="128"/>
      <c r="KEN7" s="128"/>
      <c r="KEO7" s="128"/>
      <c r="KEP7" s="128"/>
      <c r="KEQ7" s="128"/>
      <c r="KER7" s="128"/>
      <c r="KES7" s="128"/>
      <c r="KET7" s="128"/>
      <c r="KEU7" s="128"/>
      <c r="KEV7" s="128"/>
      <c r="KEW7" s="128"/>
      <c r="KEX7" s="128"/>
      <c r="KEY7" s="128"/>
      <c r="KEZ7" s="128"/>
      <c r="KFA7" s="128"/>
      <c r="KFB7" s="128"/>
      <c r="KFC7" s="128"/>
      <c r="KFD7" s="128"/>
      <c r="KFE7" s="128"/>
      <c r="KFF7" s="128"/>
      <c r="KFG7" s="128"/>
      <c r="KFH7" s="128"/>
      <c r="KFI7" s="128"/>
      <c r="KFJ7" s="128"/>
      <c r="KFK7" s="128"/>
      <c r="KFL7" s="128"/>
      <c r="KFM7" s="128"/>
      <c r="KFN7" s="128"/>
      <c r="KFO7" s="128"/>
      <c r="KFP7" s="128"/>
      <c r="KFQ7" s="128"/>
      <c r="KFR7" s="128"/>
      <c r="KFS7" s="128"/>
      <c r="KFT7" s="128"/>
      <c r="KFU7" s="128"/>
      <c r="KFV7" s="128"/>
      <c r="KFW7" s="128"/>
      <c r="KFX7" s="128"/>
      <c r="KFY7" s="128"/>
      <c r="KFZ7" s="128"/>
      <c r="KGA7" s="128"/>
      <c r="KGB7" s="128"/>
      <c r="KGC7" s="128"/>
      <c r="KGD7" s="128"/>
      <c r="KGE7" s="128"/>
      <c r="KGF7" s="128"/>
      <c r="KGG7" s="128"/>
      <c r="KGH7" s="128"/>
      <c r="KGI7" s="128"/>
      <c r="KGJ7" s="128"/>
      <c r="KGK7" s="128"/>
      <c r="KGL7" s="128"/>
      <c r="KGM7" s="128"/>
      <c r="KGN7" s="128"/>
      <c r="KGO7" s="128"/>
      <c r="KGP7" s="128"/>
      <c r="KGQ7" s="128"/>
      <c r="KGR7" s="128"/>
      <c r="KGS7" s="128"/>
      <c r="KGT7" s="128"/>
      <c r="KGU7" s="128"/>
      <c r="KGV7" s="128"/>
      <c r="KGW7" s="128"/>
      <c r="KGX7" s="128"/>
      <c r="KGY7" s="128"/>
      <c r="KGZ7" s="128"/>
      <c r="KHA7" s="128"/>
      <c r="KHB7" s="128"/>
      <c r="KHC7" s="128"/>
      <c r="KHD7" s="128"/>
      <c r="KHE7" s="128"/>
      <c r="KHF7" s="128"/>
      <c r="KHG7" s="128"/>
      <c r="KHH7" s="128"/>
      <c r="KHI7" s="128"/>
      <c r="KHJ7" s="128"/>
      <c r="KHK7" s="128"/>
      <c r="KHL7" s="128"/>
      <c r="KHM7" s="128"/>
      <c r="KHN7" s="128"/>
      <c r="KHO7" s="128"/>
      <c r="KHP7" s="128"/>
      <c r="KHQ7" s="128"/>
      <c r="KHR7" s="128"/>
      <c r="KHS7" s="128"/>
      <c r="KHT7" s="128"/>
      <c r="KHU7" s="128"/>
      <c r="KHV7" s="128"/>
      <c r="KHW7" s="128"/>
      <c r="KHX7" s="128"/>
      <c r="KHY7" s="128"/>
      <c r="KHZ7" s="128"/>
      <c r="KIA7" s="128"/>
      <c r="KIB7" s="128"/>
      <c r="KIC7" s="128"/>
      <c r="KID7" s="128"/>
      <c r="KIE7" s="128"/>
      <c r="KIF7" s="128"/>
      <c r="KIG7" s="128"/>
      <c r="KIH7" s="128"/>
      <c r="KII7" s="128"/>
      <c r="KIJ7" s="128"/>
      <c r="KIK7" s="128"/>
      <c r="KIL7" s="128"/>
      <c r="KIM7" s="128"/>
      <c r="KIN7" s="128"/>
      <c r="KIO7" s="128"/>
      <c r="KIP7" s="128"/>
      <c r="KIQ7" s="128"/>
      <c r="KIR7" s="128"/>
      <c r="KIS7" s="128"/>
      <c r="KIT7" s="128"/>
      <c r="KIU7" s="128"/>
      <c r="KIV7" s="128"/>
      <c r="KIW7" s="128"/>
      <c r="KIX7" s="128"/>
      <c r="KIY7" s="128"/>
      <c r="KIZ7" s="128"/>
      <c r="KJA7" s="128"/>
      <c r="KJB7" s="128"/>
      <c r="KJC7" s="128"/>
      <c r="KJD7" s="128"/>
      <c r="KJE7" s="128"/>
      <c r="KJF7" s="128"/>
      <c r="KJG7" s="128"/>
      <c r="KJH7" s="128"/>
      <c r="KJI7" s="128"/>
      <c r="KJJ7" s="128"/>
      <c r="KJK7" s="128"/>
      <c r="KJL7" s="128"/>
      <c r="KJM7" s="128"/>
      <c r="KJN7" s="128"/>
      <c r="KJO7" s="128"/>
      <c r="KJP7" s="128"/>
      <c r="KJQ7" s="128"/>
      <c r="KJR7" s="128"/>
      <c r="KJS7" s="128"/>
      <c r="KJT7" s="128"/>
      <c r="KJU7" s="128"/>
      <c r="KJV7" s="128"/>
      <c r="KJW7" s="128"/>
      <c r="KJX7" s="128"/>
      <c r="KJY7" s="128"/>
      <c r="KJZ7" s="128"/>
      <c r="KKA7" s="128"/>
      <c r="KKB7" s="128"/>
      <c r="KKC7" s="128"/>
      <c r="KKD7" s="128"/>
      <c r="KKE7" s="128"/>
      <c r="KKF7" s="128"/>
      <c r="KKG7" s="128"/>
      <c r="KKH7" s="128"/>
      <c r="KKI7" s="128"/>
      <c r="KKJ7" s="128"/>
      <c r="KKK7" s="128"/>
      <c r="KKL7" s="128"/>
      <c r="KKM7" s="128"/>
      <c r="KKN7" s="128"/>
      <c r="KKO7" s="128"/>
      <c r="KKP7" s="128"/>
      <c r="KKQ7" s="128"/>
      <c r="KKR7" s="128"/>
      <c r="KKS7" s="128"/>
      <c r="KKT7" s="128"/>
      <c r="KKU7" s="128"/>
      <c r="KKV7" s="128"/>
      <c r="KKW7" s="128"/>
      <c r="KKX7" s="128"/>
      <c r="KKY7" s="128"/>
      <c r="KKZ7" s="128"/>
      <c r="KLA7" s="128"/>
      <c r="KLB7" s="128"/>
      <c r="KLC7" s="128"/>
      <c r="KLD7" s="128"/>
      <c r="KLE7" s="128"/>
      <c r="KLF7" s="128"/>
      <c r="KLG7" s="128"/>
      <c r="KLH7" s="128"/>
      <c r="KLI7" s="128"/>
      <c r="KLJ7" s="128"/>
      <c r="KLK7" s="128"/>
      <c r="KLL7" s="128"/>
      <c r="KLM7" s="128"/>
      <c r="KLN7" s="128"/>
      <c r="KLO7" s="128"/>
      <c r="KLP7" s="128"/>
      <c r="KLQ7" s="128"/>
      <c r="KLR7" s="128"/>
      <c r="KLS7" s="128"/>
      <c r="KLT7" s="128"/>
      <c r="KLU7" s="128"/>
      <c r="KLV7" s="128"/>
      <c r="KLW7" s="128"/>
      <c r="KLX7" s="128"/>
      <c r="KLY7" s="128"/>
      <c r="KLZ7" s="128"/>
      <c r="KMA7" s="128"/>
      <c r="KMB7" s="128"/>
      <c r="KMC7" s="128"/>
      <c r="KMD7" s="128"/>
      <c r="KME7" s="128"/>
      <c r="KMF7" s="128"/>
      <c r="KMG7" s="128"/>
      <c r="KMH7" s="128"/>
      <c r="KMI7" s="128"/>
      <c r="KMJ7" s="128"/>
      <c r="KMK7" s="128"/>
      <c r="KML7" s="128"/>
      <c r="KMM7" s="128"/>
      <c r="KMN7" s="128"/>
      <c r="KMO7" s="128"/>
      <c r="KMP7" s="128"/>
      <c r="KMQ7" s="128"/>
      <c r="KMR7" s="128"/>
      <c r="KMS7" s="128"/>
      <c r="KMT7" s="128"/>
      <c r="KMU7" s="128"/>
      <c r="KMV7" s="128"/>
      <c r="KMW7" s="128"/>
      <c r="KMX7" s="128"/>
      <c r="KMY7" s="128"/>
      <c r="KMZ7" s="128"/>
      <c r="KNA7" s="128"/>
      <c r="KNB7" s="128"/>
      <c r="KNC7" s="128"/>
      <c r="KND7" s="128"/>
      <c r="KNE7" s="128"/>
      <c r="KNF7" s="128"/>
      <c r="KNG7" s="128"/>
      <c r="KNH7" s="128"/>
      <c r="KNI7" s="128"/>
      <c r="KNJ7" s="128"/>
      <c r="KNK7" s="128"/>
      <c r="KNL7" s="128"/>
      <c r="KNM7" s="128"/>
      <c r="KNN7" s="128"/>
      <c r="KNO7" s="128"/>
      <c r="KNP7" s="128"/>
      <c r="KNQ7" s="128"/>
      <c r="KNR7" s="128"/>
      <c r="KNS7" s="128"/>
      <c r="KNT7" s="128"/>
      <c r="KNU7" s="128"/>
      <c r="KNV7" s="128"/>
      <c r="KNW7" s="128"/>
      <c r="KNX7" s="128"/>
      <c r="KNY7" s="128"/>
      <c r="KNZ7" s="128"/>
      <c r="KOA7" s="128"/>
      <c r="KOB7" s="128"/>
      <c r="KOC7" s="128"/>
      <c r="KOD7" s="128"/>
      <c r="KOE7" s="128"/>
      <c r="KOF7" s="128"/>
      <c r="KOG7" s="128"/>
      <c r="KOH7" s="128"/>
      <c r="KOI7" s="128"/>
      <c r="KOJ7" s="128"/>
      <c r="KOK7" s="128"/>
      <c r="KOL7" s="128"/>
      <c r="KOM7" s="128"/>
      <c r="KON7" s="128"/>
      <c r="KOO7" s="128"/>
      <c r="KOP7" s="128"/>
      <c r="KOQ7" s="128"/>
      <c r="KOR7" s="128"/>
      <c r="KOS7" s="128"/>
      <c r="KOT7" s="128"/>
      <c r="KOU7" s="128"/>
      <c r="KOV7" s="128"/>
      <c r="KOW7" s="128"/>
      <c r="KOX7" s="128"/>
      <c r="KOY7" s="128"/>
      <c r="KOZ7" s="128"/>
      <c r="KPA7" s="128"/>
      <c r="KPB7" s="128"/>
      <c r="KPC7" s="128"/>
      <c r="KPD7" s="128"/>
      <c r="KPE7" s="128"/>
      <c r="KPF7" s="128"/>
      <c r="KPG7" s="128"/>
      <c r="KPH7" s="128"/>
      <c r="KPI7" s="128"/>
      <c r="KPJ7" s="128"/>
      <c r="KPK7" s="128"/>
      <c r="KPL7" s="128"/>
      <c r="KPM7" s="128"/>
      <c r="KPN7" s="128"/>
      <c r="KPO7" s="128"/>
      <c r="KPP7" s="128"/>
      <c r="KPQ7" s="128"/>
      <c r="KPR7" s="128"/>
      <c r="KPS7" s="128"/>
      <c r="KPT7" s="128"/>
      <c r="KPU7" s="128"/>
      <c r="KPV7" s="128"/>
      <c r="KPW7" s="128"/>
      <c r="KPX7" s="128"/>
      <c r="KPY7" s="128"/>
      <c r="KPZ7" s="128"/>
      <c r="KQA7" s="128"/>
      <c r="KQB7" s="128"/>
      <c r="KQC7" s="128"/>
      <c r="KQD7" s="128"/>
      <c r="KQE7" s="128"/>
      <c r="KQF7" s="128"/>
      <c r="KQG7" s="128"/>
      <c r="KQH7" s="128"/>
      <c r="KQI7" s="128"/>
      <c r="KQJ7" s="128"/>
      <c r="KQK7" s="128"/>
      <c r="KQL7" s="128"/>
      <c r="KQM7" s="128"/>
      <c r="KQN7" s="128"/>
      <c r="KQO7" s="128"/>
      <c r="KQP7" s="128"/>
      <c r="KQQ7" s="128"/>
      <c r="KQR7" s="128"/>
      <c r="KQS7" s="128"/>
      <c r="KQT7" s="128"/>
      <c r="KQU7" s="128"/>
      <c r="KQV7" s="128"/>
      <c r="KQW7" s="128"/>
      <c r="KQX7" s="128"/>
      <c r="KQY7" s="128"/>
      <c r="KQZ7" s="128"/>
      <c r="KRA7" s="128"/>
      <c r="KRB7" s="128"/>
      <c r="KRC7" s="128"/>
      <c r="KRD7" s="128"/>
      <c r="KRE7" s="128"/>
      <c r="KRF7" s="128"/>
      <c r="KRG7" s="128"/>
      <c r="KRH7" s="128"/>
      <c r="KRI7" s="128"/>
      <c r="KRJ7" s="128"/>
      <c r="KRK7" s="128"/>
      <c r="KRL7" s="128"/>
      <c r="KRM7" s="128"/>
      <c r="KRN7" s="128"/>
      <c r="KRO7" s="128"/>
      <c r="KRP7" s="128"/>
      <c r="KRQ7" s="128"/>
      <c r="KRR7" s="128"/>
      <c r="KRS7" s="128"/>
      <c r="KRT7" s="128"/>
      <c r="KRU7" s="128"/>
      <c r="KRV7" s="128"/>
      <c r="KRW7" s="128"/>
      <c r="KRX7" s="128"/>
      <c r="KRY7" s="128"/>
      <c r="KRZ7" s="128"/>
      <c r="KSA7" s="128"/>
      <c r="KSB7" s="128"/>
      <c r="KSC7" s="128"/>
      <c r="KSD7" s="128"/>
      <c r="KSE7" s="128"/>
      <c r="KSF7" s="128"/>
      <c r="KSG7" s="128"/>
      <c r="KSH7" s="128"/>
      <c r="KSI7" s="128"/>
      <c r="KSJ7" s="128"/>
      <c r="KSK7" s="128"/>
      <c r="KSL7" s="128"/>
      <c r="KSM7" s="128"/>
      <c r="KSN7" s="128"/>
      <c r="KSO7" s="128"/>
      <c r="KSP7" s="128"/>
      <c r="KSQ7" s="128"/>
      <c r="KSR7" s="128"/>
      <c r="KSS7" s="128"/>
      <c r="KST7" s="128"/>
      <c r="KSU7" s="128"/>
      <c r="KSV7" s="128"/>
      <c r="KSW7" s="128"/>
      <c r="KSX7" s="128"/>
      <c r="KSY7" s="128"/>
      <c r="KSZ7" s="128"/>
      <c r="KTA7" s="128"/>
      <c r="KTB7" s="128"/>
      <c r="KTC7" s="128"/>
      <c r="KTD7" s="128"/>
      <c r="KTE7" s="128"/>
      <c r="KTF7" s="128"/>
      <c r="KTG7" s="128"/>
      <c r="KTH7" s="128"/>
      <c r="KTI7" s="128"/>
      <c r="KTJ7" s="128"/>
      <c r="KTK7" s="128"/>
      <c r="KTL7" s="128"/>
      <c r="KTM7" s="128"/>
      <c r="KTN7" s="128"/>
      <c r="KTO7" s="128"/>
      <c r="KTP7" s="128"/>
      <c r="KTQ7" s="128"/>
      <c r="KTR7" s="128"/>
      <c r="KTS7" s="128"/>
      <c r="KTT7" s="128"/>
      <c r="KTU7" s="128"/>
      <c r="KTV7" s="128"/>
      <c r="KTW7" s="128"/>
      <c r="KTX7" s="128"/>
      <c r="KTY7" s="128"/>
      <c r="KTZ7" s="128"/>
      <c r="KUA7" s="128"/>
      <c r="KUB7" s="128"/>
      <c r="KUC7" s="128"/>
      <c r="KUD7" s="128"/>
      <c r="KUE7" s="128"/>
      <c r="KUF7" s="128"/>
      <c r="KUG7" s="128"/>
      <c r="KUH7" s="128"/>
      <c r="KUI7" s="128"/>
      <c r="KUJ7" s="128"/>
      <c r="KUK7" s="128"/>
      <c r="KUL7" s="128"/>
      <c r="KUM7" s="128"/>
      <c r="KUN7" s="128"/>
      <c r="KUO7" s="128"/>
      <c r="KUP7" s="128"/>
      <c r="KUQ7" s="128"/>
      <c r="KUR7" s="128"/>
      <c r="KUS7" s="128"/>
      <c r="KUT7" s="128"/>
      <c r="KUU7" s="128"/>
      <c r="KUV7" s="128"/>
      <c r="KUW7" s="128"/>
      <c r="KUX7" s="128"/>
      <c r="KUY7" s="128"/>
      <c r="KUZ7" s="128"/>
      <c r="KVA7" s="128"/>
      <c r="KVB7" s="128"/>
      <c r="KVC7" s="128"/>
      <c r="KVD7" s="128"/>
      <c r="KVE7" s="128"/>
      <c r="KVF7" s="128"/>
      <c r="KVG7" s="128"/>
      <c r="KVH7" s="128"/>
      <c r="KVI7" s="128"/>
      <c r="KVJ7" s="128"/>
      <c r="KVK7" s="128"/>
      <c r="KVL7" s="128"/>
      <c r="KVM7" s="128"/>
      <c r="KVN7" s="128"/>
      <c r="KVO7" s="128"/>
      <c r="KVP7" s="128"/>
      <c r="KVQ7" s="128"/>
      <c r="KVR7" s="128"/>
      <c r="KVS7" s="128"/>
      <c r="KVT7" s="128"/>
      <c r="KVU7" s="128"/>
      <c r="KVV7" s="128"/>
      <c r="KVW7" s="128"/>
      <c r="KVX7" s="128"/>
      <c r="KVY7" s="128"/>
      <c r="KVZ7" s="128"/>
      <c r="KWA7" s="128"/>
      <c r="KWB7" s="128"/>
      <c r="KWC7" s="128"/>
      <c r="KWD7" s="128"/>
      <c r="KWE7" s="128"/>
      <c r="KWF7" s="128"/>
      <c r="KWG7" s="128"/>
      <c r="KWH7" s="128"/>
      <c r="KWI7" s="128"/>
      <c r="KWJ7" s="128"/>
      <c r="KWK7" s="128"/>
      <c r="KWL7" s="128"/>
      <c r="KWM7" s="128"/>
      <c r="KWN7" s="128"/>
      <c r="KWO7" s="128"/>
      <c r="KWP7" s="128"/>
      <c r="KWQ7" s="128"/>
      <c r="KWR7" s="128"/>
      <c r="KWS7" s="128"/>
      <c r="KWT7" s="128"/>
      <c r="KWU7" s="128"/>
      <c r="KWV7" s="128"/>
      <c r="KWW7" s="128"/>
      <c r="KWX7" s="128"/>
      <c r="KWY7" s="128"/>
      <c r="KWZ7" s="128"/>
      <c r="KXA7" s="128"/>
      <c r="KXB7" s="128"/>
      <c r="KXC7" s="128"/>
      <c r="KXD7" s="128"/>
      <c r="KXE7" s="128"/>
      <c r="KXF7" s="128"/>
      <c r="KXG7" s="128"/>
      <c r="KXH7" s="128"/>
      <c r="KXI7" s="128"/>
      <c r="KXJ7" s="128"/>
      <c r="KXK7" s="128"/>
      <c r="KXL7" s="128"/>
      <c r="KXM7" s="128"/>
      <c r="KXN7" s="128"/>
      <c r="KXO7" s="128"/>
      <c r="KXP7" s="128"/>
      <c r="KXQ7" s="128"/>
      <c r="KXR7" s="128"/>
      <c r="KXS7" s="128"/>
      <c r="KXT7" s="128"/>
      <c r="KXU7" s="128"/>
      <c r="KXV7" s="128"/>
      <c r="KXW7" s="128"/>
      <c r="KXX7" s="128"/>
      <c r="KXY7" s="128"/>
      <c r="KXZ7" s="128"/>
      <c r="KYA7" s="128"/>
      <c r="KYB7" s="128"/>
      <c r="KYC7" s="128"/>
      <c r="KYD7" s="128"/>
      <c r="KYE7" s="128"/>
      <c r="KYF7" s="128"/>
      <c r="KYG7" s="128"/>
      <c r="KYH7" s="128"/>
      <c r="KYI7" s="128"/>
      <c r="KYJ7" s="128"/>
      <c r="KYK7" s="128"/>
      <c r="KYL7" s="128"/>
      <c r="KYM7" s="128"/>
      <c r="KYN7" s="128"/>
      <c r="KYO7" s="128"/>
      <c r="KYP7" s="128"/>
      <c r="KYQ7" s="128"/>
      <c r="KYR7" s="128"/>
      <c r="KYS7" s="128"/>
      <c r="KYT7" s="128"/>
      <c r="KYU7" s="128"/>
      <c r="KYV7" s="128"/>
      <c r="KYW7" s="128"/>
      <c r="KYX7" s="128"/>
      <c r="KYY7" s="128"/>
      <c r="KYZ7" s="128"/>
      <c r="KZA7" s="128"/>
      <c r="KZB7" s="128"/>
      <c r="KZC7" s="128"/>
      <c r="KZD7" s="128"/>
      <c r="KZE7" s="128"/>
      <c r="KZF7" s="128"/>
      <c r="KZG7" s="128"/>
      <c r="KZH7" s="128"/>
      <c r="KZI7" s="128"/>
      <c r="KZJ7" s="128"/>
      <c r="KZK7" s="128"/>
      <c r="KZL7" s="128"/>
      <c r="KZM7" s="128"/>
      <c r="KZN7" s="128"/>
      <c r="KZO7" s="128"/>
      <c r="KZP7" s="128"/>
      <c r="KZQ7" s="128"/>
      <c r="KZR7" s="128"/>
      <c r="KZS7" s="128"/>
      <c r="KZT7" s="128"/>
      <c r="KZU7" s="128"/>
      <c r="KZV7" s="128"/>
      <c r="KZW7" s="128"/>
      <c r="KZX7" s="128"/>
      <c r="KZY7" s="128"/>
      <c r="KZZ7" s="128"/>
      <c r="LAA7" s="128"/>
      <c r="LAB7" s="128"/>
      <c r="LAC7" s="128"/>
      <c r="LAD7" s="128"/>
      <c r="LAE7" s="128"/>
      <c r="LAF7" s="128"/>
      <c r="LAG7" s="128"/>
      <c r="LAH7" s="128"/>
      <c r="LAI7" s="128"/>
      <c r="LAJ7" s="128"/>
      <c r="LAK7" s="128"/>
      <c r="LAL7" s="128"/>
      <c r="LAM7" s="128"/>
      <c r="LAN7" s="128"/>
      <c r="LAO7" s="128"/>
      <c r="LAP7" s="128"/>
      <c r="LAQ7" s="128"/>
      <c r="LAR7" s="128"/>
      <c r="LAS7" s="128"/>
      <c r="LAT7" s="128"/>
      <c r="LAU7" s="128"/>
      <c r="LAV7" s="128"/>
      <c r="LAW7" s="128"/>
      <c r="LAX7" s="128"/>
      <c r="LAY7" s="128"/>
      <c r="LAZ7" s="128"/>
      <c r="LBA7" s="128"/>
      <c r="LBB7" s="128"/>
      <c r="LBC7" s="128"/>
      <c r="LBD7" s="128"/>
      <c r="LBE7" s="128"/>
      <c r="LBF7" s="128"/>
      <c r="LBG7" s="128"/>
      <c r="LBH7" s="128"/>
      <c r="LBI7" s="128"/>
      <c r="LBJ7" s="128"/>
      <c r="LBK7" s="128"/>
      <c r="LBL7" s="128"/>
      <c r="LBM7" s="128"/>
      <c r="LBN7" s="128"/>
      <c r="LBO7" s="128"/>
      <c r="LBP7" s="128"/>
      <c r="LBQ7" s="128"/>
      <c r="LBR7" s="128"/>
      <c r="LBS7" s="128"/>
      <c r="LBT7" s="128"/>
      <c r="LBU7" s="128"/>
      <c r="LBV7" s="128"/>
      <c r="LBW7" s="128"/>
      <c r="LBX7" s="128"/>
      <c r="LBY7" s="128"/>
      <c r="LBZ7" s="128"/>
      <c r="LCA7" s="128"/>
      <c r="LCB7" s="128"/>
      <c r="LCC7" s="128"/>
      <c r="LCD7" s="128"/>
      <c r="LCE7" s="128"/>
      <c r="LCF7" s="128"/>
      <c r="LCG7" s="128"/>
      <c r="LCH7" s="128"/>
      <c r="LCI7" s="128"/>
      <c r="LCJ7" s="128"/>
      <c r="LCK7" s="128"/>
      <c r="LCL7" s="128"/>
      <c r="LCM7" s="128"/>
      <c r="LCN7" s="128"/>
      <c r="LCO7" s="128"/>
      <c r="LCP7" s="128"/>
      <c r="LCQ7" s="128"/>
      <c r="LCR7" s="128"/>
      <c r="LCS7" s="128"/>
      <c r="LCT7" s="128"/>
      <c r="LCU7" s="128"/>
      <c r="LCV7" s="128"/>
      <c r="LCW7" s="128"/>
      <c r="LCX7" s="128"/>
      <c r="LCY7" s="128"/>
      <c r="LCZ7" s="128"/>
      <c r="LDA7" s="128"/>
      <c r="LDB7" s="128"/>
      <c r="LDC7" s="128"/>
      <c r="LDD7" s="128"/>
      <c r="LDE7" s="128"/>
      <c r="LDF7" s="128"/>
      <c r="LDG7" s="128"/>
      <c r="LDH7" s="128"/>
      <c r="LDI7" s="128"/>
      <c r="LDJ7" s="128"/>
      <c r="LDK7" s="128"/>
      <c r="LDL7" s="128"/>
      <c r="LDM7" s="128"/>
      <c r="LDN7" s="128"/>
      <c r="LDO7" s="128"/>
      <c r="LDP7" s="128"/>
      <c r="LDQ7" s="128"/>
      <c r="LDR7" s="128"/>
      <c r="LDS7" s="128"/>
      <c r="LDT7" s="128"/>
      <c r="LDU7" s="128"/>
      <c r="LDV7" s="128"/>
      <c r="LDW7" s="128"/>
      <c r="LDX7" s="128"/>
      <c r="LDY7" s="128"/>
      <c r="LDZ7" s="128"/>
      <c r="LEA7" s="128"/>
      <c r="LEB7" s="128"/>
      <c r="LEC7" s="128"/>
      <c r="LED7" s="128"/>
      <c r="LEE7" s="128"/>
      <c r="LEF7" s="128"/>
      <c r="LEG7" s="128"/>
      <c r="LEH7" s="128"/>
      <c r="LEI7" s="128"/>
      <c r="LEJ7" s="128"/>
      <c r="LEK7" s="128"/>
      <c r="LEL7" s="128"/>
      <c r="LEM7" s="128"/>
      <c r="LEN7" s="128"/>
      <c r="LEO7" s="128"/>
      <c r="LEP7" s="128"/>
      <c r="LEQ7" s="128"/>
      <c r="LER7" s="128"/>
      <c r="LES7" s="128"/>
      <c r="LET7" s="128"/>
      <c r="LEU7" s="128"/>
      <c r="LEV7" s="128"/>
      <c r="LEW7" s="128"/>
      <c r="LEX7" s="128"/>
      <c r="LEY7" s="128"/>
      <c r="LEZ7" s="128"/>
      <c r="LFA7" s="128"/>
      <c r="LFB7" s="128"/>
      <c r="LFC7" s="128"/>
      <c r="LFD7" s="128"/>
      <c r="LFE7" s="128"/>
      <c r="LFF7" s="128"/>
      <c r="LFG7" s="128"/>
      <c r="LFH7" s="128"/>
      <c r="LFI7" s="128"/>
      <c r="LFJ7" s="128"/>
      <c r="LFK7" s="128"/>
      <c r="LFL7" s="128"/>
      <c r="LFM7" s="128"/>
      <c r="LFN7" s="128"/>
      <c r="LFO7" s="128"/>
      <c r="LFP7" s="128"/>
      <c r="LFQ7" s="128"/>
      <c r="LFR7" s="128"/>
      <c r="LFS7" s="128"/>
      <c r="LFT7" s="128"/>
      <c r="LFU7" s="128"/>
      <c r="LFV7" s="128"/>
      <c r="LFW7" s="128"/>
      <c r="LFX7" s="128"/>
      <c r="LFY7" s="128"/>
      <c r="LFZ7" s="128"/>
      <c r="LGA7" s="128"/>
      <c r="LGB7" s="128"/>
      <c r="LGC7" s="128"/>
      <c r="LGD7" s="128"/>
      <c r="LGE7" s="128"/>
      <c r="LGF7" s="128"/>
      <c r="LGG7" s="128"/>
      <c r="LGH7" s="128"/>
      <c r="LGI7" s="128"/>
      <c r="LGJ7" s="128"/>
      <c r="LGK7" s="128"/>
      <c r="LGL7" s="128"/>
      <c r="LGM7" s="128"/>
      <c r="LGN7" s="128"/>
      <c r="LGO7" s="128"/>
      <c r="LGP7" s="128"/>
      <c r="LGQ7" s="128"/>
      <c r="LGR7" s="128"/>
      <c r="LGS7" s="128"/>
      <c r="LGT7" s="128"/>
      <c r="LGU7" s="128"/>
      <c r="LGV7" s="128"/>
      <c r="LGW7" s="128"/>
      <c r="LGX7" s="128"/>
      <c r="LGY7" s="128"/>
      <c r="LGZ7" s="128"/>
      <c r="LHA7" s="128"/>
      <c r="LHB7" s="128"/>
      <c r="LHC7" s="128"/>
      <c r="LHD7" s="128"/>
      <c r="LHE7" s="128"/>
      <c r="LHF7" s="128"/>
      <c r="LHG7" s="128"/>
      <c r="LHH7" s="128"/>
      <c r="LHI7" s="128"/>
      <c r="LHJ7" s="128"/>
      <c r="LHK7" s="128"/>
      <c r="LHL7" s="128"/>
      <c r="LHM7" s="128"/>
      <c r="LHN7" s="128"/>
      <c r="LHO7" s="128"/>
      <c r="LHP7" s="128"/>
      <c r="LHQ7" s="128"/>
      <c r="LHR7" s="128"/>
      <c r="LHS7" s="128"/>
      <c r="LHT7" s="128"/>
      <c r="LHU7" s="128"/>
      <c r="LHV7" s="128"/>
      <c r="LHW7" s="128"/>
      <c r="LHX7" s="128"/>
      <c r="LHY7" s="128"/>
      <c r="LHZ7" s="128"/>
      <c r="LIA7" s="128"/>
      <c r="LIB7" s="128"/>
      <c r="LIC7" s="128"/>
      <c r="LID7" s="128"/>
      <c r="LIE7" s="128"/>
      <c r="LIF7" s="128"/>
      <c r="LIG7" s="128"/>
      <c r="LIH7" s="128"/>
      <c r="LII7" s="128"/>
      <c r="LIJ7" s="128"/>
      <c r="LIK7" s="128"/>
      <c r="LIL7" s="128"/>
      <c r="LIM7" s="128"/>
      <c r="LIN7" s="128"/>
      <c r="LIO7" s="128"/>
      <c r="LIP7" s="128"/>
      <c r="LIQ7" s="128"/>
      <c r="LIR7" s="128"/>
      <c r="LIS7" s="128"/>
      <c r="LIT7" s="128"/>
      <c r="LIU7" s="128"/>
      <c r="LIV7" s="128"/>
      <c r="LIW7" s="128"/>
      <c r="LIX7" s="128"/>
      <c r="LIY7" s="128"/>
      <c r="LIZ7" s="128"/>
      <c r="LJA7" s="128"/>
      <c r="LJB7" s="128"/>
      <c r="LJC7" s="128"/>
      <c r="LJD7" s="128"/>
      <c r="LJE7" s="128"/>
      <c r="LJF7" s="128"/>
      <c r="LJG7" s="128"/>
      <c r="LJH7" s="128"/>
      <c r="LJI7" s="128"/>
      <c r="LJJ7" s="128"/>
      <c r="LJK7" s="128"/>
      <c r="LJL7" s="128"/>
      <c r="LJM7" s="128"/>
      <c r="LJN7" s="128"/>
      <c r="LJO7" s="128"/>
      <c r="LJP7" s="128"/>
      <c r="LJQ7" s="128"/>
      <c r="LJR7" s="128"/>
      <c r="LJS7" s="128"/>
      <c r="LJT7" s="128"/>
      <c r="LJU7" s="128"/>
      <c r="LJV7" s="128"/>
      <c r="LJW7" s="128"/>
      <c r="LJX7" s="128"/>
      <c r="LJY7" s="128"/>
      <c r="LJZ7" s="128"/>
      <c r="LKA7" s="128"/>
      <c r="LKB7" s="128"/>
      <c r="LKC7" s="128"/>
      <c r="LKD7" s="128"/>
      <c r="LKE7" s="128"/>
      <c r="LKF7" s="128"/>
      <c r="LKG7" s="128"/>
      <c r="LKH7" s="128"/>
      <c r="LKI7" s="128"/>
      <c r="LKJ7" s="128"/>
      <c r="LKK7" s="128"/>
      <c r="LKL7" s="128"/>
      <c r="LKM7" s="128"/>
      <c r="LKN7" s="128"/>
      <c r="LKO7" s="128"/>
      <c r="LKP7" s="128"/>
      <c r="LKQ7" s="128"/>
      <c r="LKR7" s="128"/>
      <c r="LKS7" s="128"/>
      <c r="LKT7" s="128"/>
      <c r="LKU7" s="128"/>
      <c r="LKV7" s="128"/>
      <c r="LKW7" s="128"/>
      <c r="LKX7" s="128"/>
      <c r="LKY7" s="128"/>
      <c r="LKZ7" s="128"/>
      <c r="LLA7" s="128"/>
      <c r="LLB7" s="128"/>
      <c r="LLC7" s="128"/>
      <c r="LLD7" s="128"/>
      <c r="LLE7" s="128"/>
      <c r="LLF7" s="128"/>
      <c r="LLG7" s="128"/>
      <c r="LLH7" s="128"/>
      <c r="LLI7" s="128"/>
      <c r="LLJ7" s="128"/>
      <c r="LLK7" s="128"/>
      <c r="LLL7" s="128"/>
      <c r="LLM7" s="128"/>
      <c r="LLN7" s="128"/>
      <c r="LLO7" s="128"/>
      <c r="LLP7" s="128"/>
      <c r="LLQ7" s="128"/>
      <c r="LLR7" s="128"/>
      <c r="LLS7" s="128"/>
      <c r="LLT7" s="128"/>
      <c r="LLU7" s="128"/>
      <c r="LLV7" s="128"/>
      <c r="LLW7" s="128"/>
      <c r="LLX7" s="128"/>
      <c r="LLY7" s="128"/>
      <c r="LLZ7" s="128"/>
      <c r="LMA7" s="128"/>
      <c r="LMB7" s="128"/>
      <c r="LMC7" s="128"/>
      <c r="LMD7" s="128"/>
      <c r="LME7" s="128"/>
      <c r="LMF7" s="128"/>
      <c r="LMG7" s="128"/>
      <c r="LMH7" s="128"/>
      <c r="LMI7" s="128"/>
      <c r="LMJ7" s="128"/>
      <c r="LMK7" s="128"/>
      <c r="LML7" s="128"/>
      <c r="LMM7" s="128"/>
      <c r="LMN7" s="128"/>
      <c r="LMO7" s="128"/>
      <c r="LMP7" s="128"/>
      <c r="LMQ7" s="128"/>
      <c r="LMR7" s="128"/>
      <c r="LMS7" s="128"/>
      <c r="LMT7" s="128"/>
      <c r="LMU7" s="128"/>
      <c r="LMV7" s="128"/>
      <c r="LMW7" s="128"/>
      <c r="LMX7" s="128"/>
      <c r="LMY7" s="128"/>
      <c r="LMZ7" s="128"/>
      <c r="LNA7" s="128"/>
      <c r="LNB7" s="128"/>
      <c r="LNC7" s="128"/>
      <c r="LND7" s="128"/>
      <c r="LNE7" s="128"/>
      <c r="LNF7" s="128"/>
      <c r="LNG7" s="128"/>
      <c r="LNH7" s="128"/>
      <c r="LNI7" s="128"/>
      <c r="LNJ7" s="128"/>
      <c r="LNK7" s="128"/>
      <c r="LNL7" s="128"/>
      <c r="LNM7" s="128"/>
      <c r="LNN7" s="128"/>
      <c r="LNO7" s="128"/>
      <c r="LNP7" s="128"/>
      <c r="LNQ7" s="128"/>
      <c r="LNR7" s="128"/>
      <c r="LNS7" s="128"/>
      <c r="LNT7" s="128"/>
      <c r="LNU7" s="128"/>
      <c r="LNV7" s="128"/>
      <c r="LNW7" s="128"/>
      <c r="LNX7" s="128"/>
      <c r="LNY7" s="128"/>
      <c r="LNZ7" s="128"/>
      <c r="LOA7" s="128"/>
      <c r="LOB7" s="128"/>
      <c r="LOC7" s="128"/>
      <c r="LOD7" s="128"/>
      <c r="LOE7" s="128"/>
      <c r="LOF7" s="128"/>
      <c r="LOG7" s="128"/>
      <c r="LOH7" s="128"/>
      <c r="LOI7" s="128"/>
      <c r="LOJ7" s="128"/>
      <c r="LOK7" s="128"/>
      <c r="LOL7" s="128"/>
      <c r="LOM7" s="128"/>
      <c r="LON7" s="128"/>
      <c r="LOO7" s="128"/>
      <c r="LOP7" s="128"/>
      <c r="LOQ7" s="128"/>
      <c r="LOR7" s="128"/>
      <c r="LOS7" s="128"/>
      <c r="LOT7" s="128"/>
      <c r="LOU7" s="128"/>
      <c r="LOV7" s="128"/>
      <c r="LOW7" s="128"/>
      <c r="LOX7" s="128"/>
      <c r="LOY7" s="128"/>
      <c r="LOZ7" s="128"/>
      <c r="LPA7" s="128"/>
      <c r="LPB7" s="128"/>
      <c r="LPC7" s="128"/>
      <c r="LPD7" s="128"/>
      <c r="LPE7" s="128"/>
      <c r="LPF7" s="128"/>
      <c r="LPG7" s="128"/>
      <c r="LPH7" s="128"/>
      <c r="LPI7" s="128"/>
      <c r="LPJ7" s="128"/>
      <c r="LPK7" s="128"/>
      <c r="LPL7" s="128"/>
      <c r="LPM7" s="128"/>
      <c r="LPN7" s="128"/>
      <c r="LPO7" s="128"/>
      <c r="LPP7" s="128"/>
      <c r="LPQ7" s="128"/>
      <c r="LPR7" s="128"/>
      <c r="LPS7" s="128"/>
      <c r="LPT7" s="128"/>
      <c r="LPU7" s="128"/>
      <c r="LPV7" s="128"/>
      <c r="LPW7" s="128"/>
      <c r="LPX7" s="128"/>
      <c r="LPY7" s="128"/>
      <c r="LPZ7" s="128"/>
      <c r="LQA7" s="128"/>
      <c r="LQB7" s="128"/>
      <c r="LQC7" s="128"/>
      <c r="LQD7" s="128"/>
      <c r="LQE7" s="128"/>
      <c r="LQF7" s="128"/>
      <c r="LQG7" s="128"/>
      <c r="LQH7" s="128"/>
      <c r="LQI7" s="128"/>
      <c r="LQJ7" s="128"/>
      <c r="LQK7" s="128"/>
      <c r="LQL7" s="128"/>
      <c r="LQM7" s="128"/>
      <c r="LQN7" s="128"/>
      <c r="LQO7" s="128"/>
      <c r="LQP7" s="128"/>
      <c r="LQQ7" s="128"/>
      <c r="LQR7" s="128"/>
      <c r="LQS7" s="128"/>
      <c r="LQT7" s="128"/>
      <c r="LQU7" s="128"/>
      <c r="LQV7" s="128"/>
      <c r="LQW7" s="128"/>
      <c r="LQX7" s="128"/>
      <c r="LQY7" s="128"/>
      <c r="LQZ7" s="128"/>
      <c r="LRA7" s="128"/>
      <c r="LRB7" s="128"/>
      <c r="LRC7" s="128"/>
      <c r="LRD7" s="128"/>
      <c r="LRE7" s="128"/>
      <c r="LRF7" s="128"/>
      <c r="LRG7" s="128"/>
      <c r="LRH7" s="128"/>
      <c r="LRI7" s="128"/>
      <c r="LRJ7" s="128"/>
      <c r="LRK7" s="128"/>
      <c r="LRL7" s="128"/>
      <c r="LRM7" s="128"/>
      <c r="LRN7" s="128"/>
      <c r="LRO7" s="128"/>
      <c r="LRP7" s="128"/>
      <c r="LRQ7" s="128"/>
      <c r="LRR7" s="128"/>
      <c r="LRS7" s="128"/>
      <c r="LRT7" s="128"/>
      <c r="LRU7" s="128"/>
      <c r="LRV7" s="128"/>
      <c r="LRW7" s="128"/>
      <c r="LRX7" s="128"/>
      <c r="LRY7" s="128"/>
      <c r="LRZ7" s="128"/>
      <c r="LSA7" s="128"/>
      <c r="LSB7" s="128"/>
      <c r="LSC7" s="128"/>
      <c r="LSD7" s="128"/>
      <c r="LSE7" s="128"/>
      <c r="LSF7" s="128"/>
      <c r="LSG7" s="128"/>
      <c r="LSH7" s="128"/>
      <c r="LSI7" s="128"/>
      <c r="LSJ7" s="128"/>
      <c r="LSK7" s="128"/>
      <c r="LSL7" s="128"/>
      <c r="LSM7" s="128"/>
      <c r="LSN7" s="128"/>
      <c r="LSO7" s="128"/>
      <c r="LSP7" s="128"/>
      <c r="LSQ7" s="128"/>
      <c r="LSR7" s="128"/>
      <c r="LSS7" s="128"/>
      <c r="LST7" s="128"/>
      <c r="LSU7" s="128"/>
      <c r="LSV7" s="128"/>
      <c r="LSW7" s="128"/>
      <c r="LSX7" s="128"/>
      <c r="LSY7" s="128"/>
      <c r="LSZ7" s="128"/>
      <c r="LTA7" s="128"/>
      <c r="LTB7" s="128"/>
      <c r="LTC7" s="128"/>
      <c r="LTD7" s="128"/>
      <c r="LTE7" s="128"/>
      <c r="LTF7" s="128"/>
      <c r="LTG7" s="128"/>
      <c r="LTH7" s="128"/>
      <c r="LTI7" s="128"/>
      <c r="LTJ7" s="128"/>
      <c r="LTK7" s="128"/>
      <c r="LTL7" s="128"/>
      <c r="LTM7" s="128"/>
      <c r="LTN7" s="128"/>
      <c r="LTO7" s="128"/>
      <c r="LTP7" s="128"/>
      <c r="LTQ7" s="128"/>
      <c r="LTR7" s="128"/>
      <c r="LTS7" s="128"/>
      <c r="LTT7" s="128"/>
      <c r="LTU7" s="128"/>
      <c r="LTV7" s="128"/>
      <c r="LTW7" s="128"/>
      <c r="LTX7" s="128"/>
      <c r="LTY7" s="128"/>
      <c r="LTZ7" s="128"/>
      <c r="LUA7" s="128"/>
      <c r="LUB7" s="128"/>
      <c r="LUC7" s="128"/>
      <c r="LUD7" s="128"/>
      <c r="LUE7" s="128"/>
      <c r="LUF7" s="128"/>
      <c r="LUG7" s="128"/>
      <c r="LUH7" s="128"/>
      <c r="LUI7" s="128"/>
      <c r="LUJ7" s="128"/>
      <c r="LUK7" s="128"/>
      <c r="LUL7" s="128"/>
      <c r="LUM7" s="128"/>
      <c r="LUN7" s="128"/>
      <c r="LUO7" s="128"/>
      <c r="LUP7" s="128"/>
      <c r="LUQ7" s="128"/>
      <c r="LUR7" s="128"/>
      <c r="LUS7" s="128"/>
      <c r="LUT7" s="128"/>
      <c r="LUU7" s="128"/>
      <c r="LUV7" s="128"/>
      <c r="LUW7" s="128"/>
      <c r="LUX7" s="128"/>
      <c r="LUY7" s="128"/>
      <c r="LUZ7" s="128"/>
      <c r="LVA7" s="128"/>
      <c r="LVB7" s="128"/>
      <c r="LVC7" s="128"/>
      <c r="LVD7" s="128"/>
      <c r="LVE7" s="128"/>
      <c r="LVF7" s="128"/>
      <c r="LVG7" s="128"/>
      <c r="LVH7" s="128"/>
      <c r="LVI7" s="128"/>
      <c r="LVJ7" s="128"/>
      <c r="LVK7" s="128"/>
      <c r="LVL7" s="128"/>
      <c r="LVM7" s="128"/>
      <c r="LVN7" s="128"/>
      <c r="LVO7" s="128"/>
      <c r="LVP7" s="128"/>
      <c r="LVQ7" s="128"/>
      <c r="LVR7" s="128"/>
      <c r="LVS7" s="128"/>
      <c r="LVT7" s="128"/>
      <c r="LVU7" s="128"/>
      <c r="LVV7" s="128"/>
      <c r="LVW7" s="128"/>
      <c r="LVX7" s="128"/>
      <c r="LVY7" s="128"/>
      <c r="LVZ7" s="128"/>
      <c r="LWA7" s="128"/>
      <c r="LWB7" s="128"/>
      <c r="LWC7" s="128"/>
      <c r="LWD7" s="128"/>
      <c r="LWE7" s="128"/>
      <c r="LWF7" s="128"/>
      <c r="LWG7" s="128"/>
      <c r="LWH7" s="128"/>
      <c r="LWI7" s="128"/>
      <c r="LWJ7" s="128"/>
      <c r="LWK7" s="128"/>
      <c r="LWL7" s="128"/>
      <c r="LWM7" s="128"/>
      <c r="LWN7" s="128"/>
      <c r="LWO7" s="128"/>
      <c r="LWP7" s="128"/>
      <c r="LWQ7" s="128"/>
      <c r="LWR7" s="128"/>
      <c r="LWS7" s="128"/>
      <c r="LWT7" s="128"/>
      <c r="LWU7" s="128"/>
      <c r="LWV7" s="128"/>
      <c r="LWW7" s="128"/>
      <c r="LWX7" s="128"/>
      <c r="LWY7" s="128"/>
      <c r="LWZ7" s="128"/>
      <c r="LXA7" s="128"/>
      <c r="LXB7" s="128"/>
      <c r="LXC7" s="128"/>
      <c r="LXD7" s="128"/>
      <c r="LXE7" s="128"/>
      <c r="LXF7" s="128"/>
      <c r="LXG7" s="128"/>
      <c r="LXH7" s="128"/>
      <c r="LXI7" s="128"/>
      <c r="LXJ7" s="128"/>
      <c r="LXK7" s="128"/>
      <c r="LXL7" s="128"/>
      <c r="LXM7" s="128"/>
      <c r="LXN7" s="128"/>
      <c r="LXO7" s="128"/>
      <c r="LXP7" s="128"/>
      <c r="LXQ7" s="128"/>
      <c r="LXR7" s="128"/>
      <c r="LXS7" s="128"/>
      <c r="LXT7" s="128"/>
      <c r="LXU7" s="128"/>
      <c r="LXV7" s="128"/>
      <c r="LXW7" s="128"/>
      <c r="LXX7" s="128"/>
      <c r="LXY7" s="128"/>
      <c r="LXZ7" s="128"/>
      <c r="LYA7" s="128"/>
      <c r="LYB7" s="128"/>
      <c r="LYC7" s="128"/>
      <c r="LYD7" s="128"/>
      <c r="LYE7" s="128"/>
      <c r="LYF7" s="128"/>
      <c r="LYG7" s="128"/>
      <c r="LYH7" s="128"/>
      <c r="LYI7" s="128"/>
      <c r="LYJ7" s="128"/>
      <c r="LYK7" s="128"/>
      <c r="LYL7" s="128"/>
      <c r="LYM7" s="128"/>
      <c r="LYN7" s="128"/>
      <c r="LYO7" s="128"/>
      <c r="LYP7" s="128"/>
      <c r="LYQ7" s="128"/>
      <c r="LYR7" s="128"/>
      <c r="LYS7" s="128"/>
      <c r="LYT7" s="128"/>
      <c r="LYU7" s="128"/>
      <c r="LYV7" s="128"/>
      <c r="LYW7" s="128"/>
      <c r="LYX7" s="128"/>
      <c r="LYY7" s="128"/>
      <c r="LYZ7" s="128"/>
      <c r="LZA7" s="128"/>
      <c r="LZB7" s="128"/>
      <c r="LZC7" s="128"/>
      <c r="LZD7" s="128"/>
      <c r="LZE7" s="128"/>
      <c r="LZF7" s="128"/>
      <c r="LZG7" s="128"/>
      <c r="LZH7" s="128"/>
      <c r="LZI7" s="128"/>
      <c r="LZJ7" s="128"/>
      <c r="LZK7" s="128"/>
      <c r="LZL7" s="128"/>
      <c r="LZM7" s="128"/>
      <c r="LZN7" s="128"/>
      <c r="LZO7" s="128"/>
      <c r="LZP7" s="128"/>
      <c r="LZQ7" s="128"/>
      <c r="LZR7" s="128"/>
      <c r="LZS7" s="128"/>
      <c r="LZT7" s="128"/>
      <c r="LZU7" s="128"/>
      <c r="LZV7" s="128"/>
      <c r="LZW7" s="128"/>
      <c r="LZX7" s="128"/>
      <c r="LZY7" s="128"/>
      <c r="LZZ7" s="128"/>
      <c r="MAA7" s="128"/>
      <c r="MAB7" s="128"/>
      <c r="MAC7" s="128"/>
      <c r="MAD7" s="128"/>
      <c r="MAE7" s="128"/>
      <c r="MAF7" s="128"/>
      <c r="MAG7" s="128"/>
      <c r="MAH7" s="128"/>
      <c r="MAI7" s="128"/>
      <c r="MAJ7" s="128"/>
      <c r="MAK7" s="128"/>
      <c r="MAL7" s="128"/>
      <c r="MAM7" s="128"/>
      <c r="MAN7" s="128"/>
      <c r="MAO7" s="128"/>
      <c r="MAP7" s="128"/>
      <c r="MAQ7" s="128"/>
      <c r="MAR7" s="128"/>
      <c r="MAS7" s="128"/>
      <c r="MAT7" s="128"/>
      <c r="MAU7" s="128"/>
      <c r="MAV7" s="128"/>
      <c r="MAW7" s="128"/>
      <c r="MAX7" s="128"/>
      <c r="MAY7" s="128"/>
      <c r="MAZ7" s="128"/>
      <c r="MBA7" s="128"/>
      <c r="MBB7" s="128"/>
      <c r="MBC7" s="128"/>
      <c r="MBD7" s="128"/>
      <c r="MBE7" s="128"/>
      <c r="MBF7" s="128"/>
      <c r="MBG7" s="128"/>
      <c r="MBH7" s="128"/>
      <c r="MBI7" s="128"/>
      <c r="MBJ7" s="128"/>
      <c r="MBK7" s="128"/>
      <c r="MBL7" s="128"/>
      <c r="MBM7" s="128"/>
      <c r="MBN7" s="128"/>
      <c r="MBO7" s="128"/>
      <c r="MBP7" s="128"/>
      <c r="MBQ7" s="128"/>
      <c r="MBR7" s="128"/>
      <c r="MBS7" s="128"/>
      <c r="MBT7" s="128"/>
      <c r="MBU7" s="128"/>
      <c r="MBV7" s="128"/>
      <c r="MBW7" s="128"/>
      <c r="MBX7" s="128"/>
      <c r="MBY7" s="128"/>
      <c r="MBZ7" s="128"/>
      <c r="MCA7" s="128"/>
      <c r="MCB7" s="128"/>
      <c r="MCC7" s="128"/>
      <c r="MCD7" s="128"/>
      <c r="MCE7" s="128"/>
      <c r="MCF7" s="128"/>
      <c r="MCG7" s="128"/>
      <c r="MCH7" s="128"/>
      <c r="MCI7" s="128"/>
      <c r="MCJ7" s="128"/>
      <c r="MCK7" s="128"/>
      <c r="MCL7" s="128"/>
      <c r="MCM7" s="128"/>
      <c r="MCN7" s="128"/>
      <c r="MCO7" s="128"/>
      <c r="MCP7" s="128"/>
      <c r="MCQ7" s="128"/>
      <c r="MCR7" s="128"/>
      <c r="MCS7" s="128"/>
      <c r="MCT7" s="128"/>
      <c r="MCU7" s="128"/>
      <c r="MCV7" s="128"/>
      <c r="MCW7" s="128"/>
      <c r="MCX7" s="128"/>
      <c r="MCY7" s="128"/>
      <c r="MCZ7" s="128"/>
      <c r="MDA7" s="128"/>
      <c r="MDB7" s="128"/>
      <c r="MDC7" s="128"/>
      <c r="MDD7" s="128"/>
      <c r="MDE7" s="128"/>
      <c r="MDF7" s="128"/>
      <c r="MDG7" s="128"/>
      <c r="MDH7" s="128"/>
      <c r="MDI7" s="128"/>
      <c r="MDJ7" s="128"/>
      <c r="MDK7" s="128"/>
      <c r="MDL7" s="128"/>
      <c r="MDM7" s="128"/>
      <c r="MDN7" s="128"/>
      <c r="MDO7" s="128"/>
      <c r="MDP7" s="128"/>
      <c r="MDQ7" s="128"/>
      <c r="MDR7" s="128"/>
      <c r="MDS7" s="128"/>
      <c r="MDT7" s="128"/>
      <c r="MDU7" s="128"/>
      <c r="MDV7" s="128"/>
      <c r="MDW7" s="128"/>
      <c r="MDX7" s="128"/>
      <c r="MDY7" s="128"/>
      <c r="MDZ7" s="128"/>
      <c r="MEA7" s="128"/>
      <c r="MEB7" s="128"/>
      <c r="MEC7" s="128"/>
      <c r="MED7" s="128"/>
      <c r="MEE7" s="128"/>
      <c r="MEF7" s="128"/>
      <c r="MEG7" s="128"/>
      <c r="MEH7" s="128"/>
      <c r="MEI7" s="128"/>
      <c r="MEJ7" s="128"/>
      <c r="MEK7" s="128"/>
      <c r="MEL7" s="128"/>
      <c r="MEM7" s="128"/>
      <c r="MEN7" s="128"/>
      <c r="MEO7" s="128"/>
      <c r="MEP7" s="128"/>
      <c r="MEQ7" s="128"/>
      <c r="MER7" s="128"/>
      <c r="MES7" s="128"/>
      <c r="MET7" s="128"/>
      <c r="MEU7" s="128"/>
      <c r="MEV7" s="128"/>
      <c r="MEW7" s="128"/>
      <c r="MEX7" s="128"/>
      <c r="MEY7" s="128"/>
      <c r="MEZ7" s="128"/>
      <c r="MFA7" s="128"/>
      <c r="MFB7" s="128"/>
      <c r="MFC7" s="128"/>
      <c r="MFD7" s="128"/>
      <c r="MFE7" s="128"/>
      <c r="MFF7" s="128"/>
      <c r="MFG7" s="128"/>
      <c r="MFH7" s="128"/>
      <c r="MFI7" s="128"/>
      <c r="MFJ7" s="128"/>
      <c r="MFK7" s="128"/>
      <c r="MFL7" s="128"/>
      <c r="MFM7" s="128"/>
      <c r="MFN7" s="128"/>
      <c r="MFO7" s="128"/>
      <c r="MFP7" s="128"/>
      <c r="MFQ7" s="128"/>
      <c r="MFR7" s="128"/>
      <c r="MFS7" s="128"/>
      <c r="MFT7" s="128"/>
      <c r="MFU7" s="128"/>
      <c r="MFV7" s="128"/>
      <c r="MFW7" s="128"/>
      <c r="MFX7" s="128"/>
      <c r="MFY7" s="128"/>
      <c r="MFZ7" s="128"/>
      <c r="MGA7" s="128"/>
      <c r="MGB7" s="128"/>
      <c r="MGC7" s="128"/>
      <c r="MGD7" s="128"/>
      <c r="MGE7" s="128"/>
      <c r="MGF7" s="128"/>
      <c r="MGG7" s="128"/>
      <c r="MGH7" s="128"/>
      <c r="MGI7" s="128"/>
      <c r="MGJ7" s="128"/>
      <c r="MGK7" s="128"/>
      <c r="MGL7" s="128"/>
      <c r="MGM7" s="128"/>
      <c r="MGN7" s="128"/>
      <c r="MGO7" s="128"/>
      <c r="MGP7" s="128"/>
      <c r="MGQ7" s="128"/>
      <c r="MGR7" s="128"/>
      <c r="MGS7" s="128"/>
      <c r="MGT7" s="128"/>
      <c r="MGU7" s="128"/>
      <c r="MGV7" s="128"/>
      <c r="MGW7" s="128"/>
      <c r="MGX7" s="128"/>
      <c r="MGY7" s="128"/>
      <c r="MGZ7" s="128"/>
      <c r="MHA7" s="128"/>
      <c r="MHB7" s="128"/>
      <c r="MHC7" s="128"/>
      <c r="MHD7" s="128"/>
      <c r="MHE7" s="128"/>
      <c r="MHF7" s="128"/>
      <c r="MHG7" s="128"/>
      <c r="MHH7" s="128"/>
      <c r="MHI7" s="128"/>
      <c r="MHJ7" s="128"/>
      <c r="MHK7" s="128"/>
      <c r="MHL7" s="128"/>
      <c r="MHM7" s="128"/>
      <c r="MHN7" s="128"/>
      <c r="MHO7" s="128"/>
      <c r="MHP7" s="128"/>
      <c r="MHQ7" s="128"/>
      <c r="MHR7" s="128"/>
      <c r="MHS7" s="128"/>
      <c r="MHT7" s="128"/>
      <c r="MHU7" s="128"/>
      <c r="MHV7" s="128"/>
      <c r="MHW7" s="128"/>
      <c r="MHX7" s="128"/>
      <c r="MHY7" s="128"/>
      <c r="MHZ7" s="128"/>
      <c r="MIA7" s="128"/>
      <c r="MIB7" s="128"/>
      <c r="MIC7" s="128"/>
      <c r="MID7" s="128"/>
      <c r="MIE7" s="128"/>
      <c r="MIF7" s="128"/>
      <c r="MIG7" s="128"/>
      <c r="MIH7" s="128"/>
      <c r="MII7" s="128"/>
      <c r="MIJ7" s="128"/>
      <c r="MIK7" s="128"/>
      <c r="MIL7" s="128"/>
      <c r="MIM7" s="128"/>
      <c r="MIN7" s="128"/>
      <c r="MIO7" s="128"/>
      <c r="MIP7" s="128"/>
      <c r="MIQ7" s="128"/>
      <c r="MIR7" s="128"/>
      <c r="MIS7" s="128"/>
      <c r="MIT7" s="128"/>
      <c r="MIU7" s="128"/>
      <c r="MIV7" s="128"/>
      <c r="MIW7" s="128"/>
      <c r="MIX7" s="128"/>
      <c r="MIY7" s="128"/>
      <c r="MIZ7" s="128"/>
      <c r="MJA7" s="128"/>
      <c r="MJB7" s="128"/>
      <c r="MJC7" s="128"/>
      <c r="MJD7" s="128"/>
      <c r="MJE7" s="128"/>
      <c r="MJF7" s="128"/>
      <c r="MJG7" s="128"/>
      <c r="MJH7" s="128"/>
      <c r="MJI7" s="128"/>
      <c r="MJJ7" s="128"/>
      <c r="MJK7" s="128"/>
      <c r="MJL7" s="128"/>
      <c r="MJM7" s="128"/>
      <c r="MJN7" s="128"/>
      <c r="MJO7" s="128"/>
      <c r="MJP7" s="128"/>
      <c r="MJQ7" s="128"/>
      <c r="MJR7" s="128"/>
      <c r="MJS7" s="128"/>
      <c r="MJT7" s="128"/>
      <c r="MJU7" s="128"/>
      <c r="MJV7" s="128"/>
      <c r="MJW7" s="128"/>
      <c r="MJX7" s="128"/>
      <c r="MJY7" s="128"/>
      <c r="MJZ7" s="128"/>
      <c r="MKA7" s="128"/>
      <c r="MKB7" s="128"/>
      <c r="MKC7" s="128"/>
      <c r="MKD7" s="128"/>
      <c r="MKE7" s="128"/>
      <c r="MKF7" s="128"/>
      <c r="MKG7" s="128"/>
      <c r="MKH7" s="128"/>
      <c r="MKI7" s="128"/>
      <c r="MKJ7" s="128"/>
      <c r="MKK7" s="128"/>
      <c r="MKL7" s="128"/>
      <c r="MKM7" s="128"/>
      <c r="MKN7" s="128"/>
      <c r="MKO7" s="128"/>
      <c r="MKP7" s="128"/>
      <c r="MKQ7" s="128"/>
      <c r="MKR7" s="128"/>
      <c r="MKS7" s="128"/>
      <c r="MKT7" s="128"/>
      <c r="MKU7" s="128"/>
      <c r="MKV7" s="128"/>
      <c r="MKW7" s="128"/>
      <c r="MKX7" s="128"/>
      <c r="MKY7" s="128"/>
      <c r="MKZ7" s="128"/>
      <c r="MLA7" s="128"/>
      <c r="MLB7" s="128"/>
      <c r="MLC7" s="128"/>
      <c r="MLD7" s="128"/>
      <c r="MLE7" s="128"/>
      <c r="MLF7" s="128"/>
      <c r="MLG7" s="128"/>
      <c r="MLH7" s="128"/>
      <c r="MLI7" s="128"/>
      <c r="MLJ7" s="128"/>
      <c r="MLK7" s="128"/>
      <c r="MLL7" s="128"/>
      <c r="MLM7" s="128"/>
      <c r="MLN7" s="128"/>
      <c r="MLO7" s="128"/>
      <c r="MLP7" s="128"/>
      <c r="MLQ7" s="128"/>
      <c r="MLR7" s="128"/>
      <c r="MLS7" s="128"/>
      <c r="MLT7" s="128"/>
      <c r="MLU7" s="128"/>
      <c r="MLV7" s="128"/>
      <c r="MLW7" s="128"/>
      <c r="MLX7" s="128"/>
      <c r="MLY7" s="128"/>
      <c r="MLZ7" s="128"/>
      <c r="MMA7" s="128"/>
      <c r="MMB7" s="128"/>
      <c r="MMC7" s="128"/>
      <c r="MMD7" s="128"/>
      <c r="MME7" s="128"/>
      <c r="MMF7" s="128"/>
      <c r="MMG7" s="128"/>
      <c r="MMH7" s="128"/>
      <c r="MMI7" s="128"/>
      <c r="MMJ7" s="128"/>
      <c r="MMK7" s="128"/>
      <c r="MML7" s="128"/>
      <c r="MMM7" s="128"/>
      <c r="MMN7" s="128"/>
      <c r="MMO7" s="128"/>
      <c r="MMP7" s="128"/>
      <c r="MMQ7" s="128"/>
      <c r="MMR7" s="128"/>
      <c r="MMS7" s="128"/>
      <c r="MMT7" s="128"/>
      <c r="MMU7" s="128"/>
      <c r="MMV7" s="128"/>
      <c r="MMW7" s="128"/>
      <c r="MMX7" s="128"/>
      <c r="MMY7" s="128"/>
      <c r="MMZ7" s="128"/>
      <c r="MNA7" s="128"/>
      <c r="MNB7" s="128"/>
      <c r="MNC7" s="128"/>
      <c r="MND7" s="128"/>
      <c r="MNE7" s="128"/>
      <c r="MNF7" s="128"/>
      <c r="MNG7" s="128"/>
      <c r="MNH7" s="128"/>
      <c r="MNI7" s="128"/>
      <c r="MNJ7" s="128"/>
      <c r="MNK7" s="128"/>
      <c r="MNL7" s="128"/>
      <c r="MNM7" s="128"/>
      <c r="MNN7" s="128"/>
      <c r="MNO7" s="128"/>
      <c r="MNP7" s="128"/>
      <c r="MNQ7" s="128"/>
      <c r="MNR7" s="128"/>
      <c r="MNS7" s="128"/>
      <c r="MNT7" s="128"/>
      <c r="MNU7" s="128"/>
      <c r="MNV7" s="128"/>
      <c r="MNW7" s="128"/>
      <c r="MNX7" s="128"/>
      <c r="MNY7" s="128"/>
      <c r="MNZ7" s="128"/>
      <c r="MOA7" s="128"/>
      <c r="MOB7" s="128"/>
      <c r="MOC7" s="128"/>
      <c r="MOD7" s="128"/>
      <c r="MOE7" s="128"/>
      <c r="MOF7" s="128"/>
      <c r="MOG7" s="128"/>
      <c r="MOH7" s="128"/>
      <c r="MOI7" s="128"/>
      <c r="MOJ7" s="128"/>
      <c r="MOK7" s="128"/>
      <c r="MOL7" s="128"/>
      <c r="MOM7" s="128"/>
      <c r="MON7" s="128"/>
      <c r="MOO7" s="128"/>
      <c r="MOP7" s="128"/>
      <c r="MOQ7" s="128"/>
      <c r="MOR7" s="128"/>
      <c r="MOS7" s="128"/>
      <c r="MOT7" s="128"/>
      <c r="MOU7" s="128"/>
      <c r="MOV7" s="128"/>
      <c r="MOW7" s="128"/>
      <c r="MOX7" s="128"/>
      <c r="MOY7" s="128"/>
      <c r="MOZ7" s="128"/>
      <c r="MPA7" s="128"/>
      <c r="MPB7" s="128"/>
      <c r="MPC7" s="128"/>
      <c r="MPD7" s="128"/>
      <c r="MPE7" s="128"/>
      <c r="MPF7" s="128"/>
      <c r="MPG7" s="128"/>
      <c r="MPH7" s="128"/>
      <c r="MPI7" s="128"/>
      <c r="MPJ7" s="128"/>
      <c r="MPK7" s="128"/>
      <c r="MPL7" s="128"/>
      <c r="MPM7" s="128"/>
      <c r="MPN7" s="128"/>
      <c r="MPO7" s="128"/>
      <c r="MPP7" s="128"/>
      <c r="MPQ7" s="128"/>
      <c r="MPR7" s="128"/>
      <c r="MPS7" s="128"/>
      <c r="MPT7" s="128"/>
      <c r="MPU7" s="128"/>
      <c r="MPV7" s="128"/>
      <c r="MPW7" s="128"/>
      <c r="MPX7" s="128"/>
      <c r="MPY7" s="128"/>
      <c r="MPZ7" s="128"/>
      <c r="MQA7" s="128"/>
      <c r="MQB7" s="128"/>
      <c r="MQC7" s="128"/>
      <c r="MQD7" s="128"/>
      <c r="MQE7" s="128"/>
      <c r="MQF7" s="128"/>
      <c r="MQG7" s="128"/>
      <c r="MQH7" s="128"/>
      <c r="MQI7" s="128"/>
      <c r="MQJ7" s="128"/>
      <c r="MQK7" s="128"/>
      <c r="MQL7" s="128"/>
      <c r="MQM7" s="128"/>
      <c r="MQN7" s="128"/>
      <c r="MQO7" s="128"/>
      <c r="MQP7" s="128"/>
      <c r="MQQ7" s="128"/>
      <c r="MQR7" s="128"/>
      <c r="MQS7" s="128"/>
      <c r="MQT7" s="128"/>
      <c r="MQU7" s="128"/>
      <c r="MQV7" s="128"/>
      <c r="MQW7" s="128"/>
      <c r="MQX7" s="128"/>
      <c r="MQY7" s="128"/>
      <c r="MQZ7" s="128"/>
      <c r="MRA7" s="128"/>
      <c r="MRB7" s="128"/>
      <c r="MRC7" s="128"/>
      <c r="MRD7" s="128"/>
      <c r="MRE7" s="128"/>
      <c r="MRF7" s="128"/>
      <c r="MRG7" s="128"/>
      <c r="MRH7" s="128"/>
      <c r="MRI7" s="128"/>
      <c r="MRJ7" s="128"/>
      <c r="MRK7" s="128"/>
      <c r="MRL7" s="128"/>
      <c r="MRM7" s="128"/>
      <c r="MRN7" s="128"/>
      <c r="MRO7" s="128"/>
      <c r="MRP7" s="128"/>
      <c r="MRQ7" s="128"/>
      <c r="MRR7" s="128"/>
      <c r="MRS7" s="128"/>
      <c r="MRT7" s="128"/>
      <c r="MRU7" s="128"/>
      <c r="MRV7" s="128"/>
      <c r="MRW7" s="128"/>
      <c r="MRX7" s="128"/>
      <c r="MRY7" s="128"/>
      <c r="MRZ7" s="128"/>
      <c r="MSA7" s="128"/>
      <c r="MSB7" s="128"/>
      <c r="MSC7" s="128"/>
      <c r="MSD7" s="128"/>
      <c r="MSE7" s="128"/>
      <c r="MSF7" s="128"/>
      <c r="MSG7" s="128"/>
      <c r="MSH7" s="128"/>
      <c r="MSI7" s="128"/>
      <c r="MSJ7" s="128"/>
      <c r="MSK7" s="128"/>
      <c r="MSL7" s="128"/>
      <c r="MSM7" s="128"/>
      <c r="MSN7" s="128"/>
      <c r="MSO7" s="128"/>
      <c r="MSP7" s="128"/>
      <c r="MSQ7" s="128"/>
      <c r="MSR7" s="128"/>
      <c r="MSS7" s="128"/>
      <c r="MST7" s="128"/>
      <c r="MSU7" s="128"/>
      <c r="MSV7" s="128"/>
      <c r="MSW7" s="128"/>
      <c r="MSX7" s="128"/>
      <c r="MSY7" s="128"/>
      <c r="MSZ7" s="128"/>
      <c r="MTA7" s="128"/>
      <c r="MTB7" s="128"/>
      <c r="MTC7" s="128"/>
      <c r="MTD7" s="128"/>
      <c r="MTE7" s="128"/>
      <c r="MTF7" s="128"/>
      <c r="MTG7" s="128"/>
      <c r="MTH7" s="128"/>
      <c r="MTI7" s="128"/>
      <c r="MTJ7" s="128"/>
      <c r="MTK7" s="128"/>
      <c r="MTL7" s="128"/>
      <c r="MTM7" s="128"/>
      <c r="MTN7" s="128"/>
      <c r="MTO7" s="128"/>
      <c r="MTP7" s="128"/>
      <c r="MTQ7" s="128"/>
      <c r="MTR7" s="128"/>
      <c r="MTS7" s="128"/>
      <c r="MTT7" s="128"/>
      <c r="MTU7" s="128"/>
      <c r="MTV7" s="128"/>
      <c r="MTW7" s="128"/>
      <c r="MTX7" s="128"/>
      <c r="MTY7" s="128"/>
      <c r="MTZ7" s="128"/>
      <c r="MUA7" s="128"/>
      <c r="MUB7" s="128"/>
      <c r="MUC7" s="128"/>
      <c r="MUD7" s="128"/>
      <c r="MUE7" s="128"/>
      <c r="MUF7" s="128"/>
      <c r="MUG7" s="128"/>
      <c r="MUH7" s="128"/>
      <c r="MUI7" s="128"/>
      <c r="MUJ7" s="128"/>
      <c r="MUK7" s="128"/>
      <c r="MUL7" s="128"/>
      <c r="MUM7" s="128"/>
      <c r="MUN7" s="128"/>
      <c r="MUO7" s="128"/>
      <c r="MUP7" s="128"/>
      <c r="MUQ7" s="128"/>
      <c r="MUR7" s="128"/>
      <c r="MUS7" s="128"/>
      <c r="MUT7" s="128"/>
      <c r="MUU7" s="128"/>
      <c r="MUV7" s="128"/>
      <c r="MUW7" s="128"/>
      <c r="MUX7" s="128"/>
      <c r="MUY7" s="128"/>
      <c r="MUZ7" s="128"/>
      <c r="MVA7" s="128"/>
      <c r="MVB7" s="128"/>
      <c r="MVC7" s="128"/>
      <c r="MVD7" s="128"/>
      <c r="MVE7" s="128"/>
      <c r="MVF7" s="128"/>
      <c r="MVG7" s="128"/>
      <c r="MVH7" s="128"/>
      <c r="MVI7" s="128"/>
      <c r="MVJ7" s="128"/>
      <c r="MVK7" s="128"/>
      <c r="MVL7" s="128"/>
      <c r="MVM7" s="128"/>
      <c r="MVN7" s="128"/>
      <c r="MVO7" s="128"/>
      <c r="MVP7" s="128"/>
      <c r="MVQ7" s="128"/>
      <c r="MVR7" s="128"/>
      <c r="MVS7" s="128"/>
      <c r="MVT7" s="128"/>
      <c r="MVU7" s="128"/>
      <c r="MVV7" s="128"/>
      <c r="MVW7" s="128"/>
      <c r="MVX7" s="128"/>
      <c r="MVY7" s="128"/>
      <c r="MVZ7" s="128"/>
      <c r="MWA7" s="128"/>
      <c r="MWB7" s="128"/>
      <c r="MWC7" s="128"/>
      <c r="MWD7" s="128"/>
      <c r="MWE7" s="128"/>
      <c r="MWF7" s="128"/>
      <c r="MWG7" s="128"/>
      <c r="MWH7" s="128"/>
      <c r="MWI7" s="128"/>
      <c r="MWJ7" s="128"/>
      <c r="MWK7" s="128"/>
      <c r="MWL7" s="128"/>
      <c r="MWM7" s="128"/>
      <c r="MWN7" s="128"/>
      <c r="MWO7" s="128"/>
      <c r="MWP7" s="128"/>
      <c r="MWQ7" s="128"/>
      <c r="MWR7" s="128"/>
      <c r="MWS7" s="128"/>
      <c r="MWT7" s="128"/>
      <c r="MWU7" s="128"/>
      <c r="MWV7" s="128"/>
      <c r="MWW7" s="128"/>
      <c r="MWX7" s="128"/>
      <c r="MWY7" s="128"/>
      <c r="MWZ7" s="128"/>
      <c r="MXA7" s="128"/>
      <c r="MXB7" s="128"/>
      <c r="MXC7" s="128"/>
      <c r="MXD7" s="128"/>
      <c r="MXE7" s="128"/>
      <c r="MXF7" s="128"/>
      <c r="MXG7" s="128"/>
      <c r="MXH7" s="128"/>
      <c r="MXI7" s="128"/>
      <c r="MXJ7" s="128"/>
      <c r="MXK7" s="128"/>
      <c r="MXL7" s="128"/>
      <c r="MXM7" s="128"/>
      <c r="MXN7" s="128"/>
      <c r="MXO7" s="128"/>
      <c r="MXP7" s="128"/>
      <c r="MXQ7" s="128"/>
      <c r="MXR7" s="128"/>
      <c r="MXS7" s="128"/>
      <c r="MXT7" s="128"/>
      <c r="MXU7" s="128"/>
      <c r="MXV7" s="128"/>
      <c r="MXW7" s="128"/>
      <c r="MXX7" s="128"/>
      <c r="MXY7" s="128"/>
      <c r="MXZ7" s="128"/>
      <c r="MYA7" s="128"/>
      <c r="MYB7" s="128"/>
      <c r="MYC7" s="128"/>
      <c r="MYD7" s="128"/>
      <c r="MYE7" s="128"/>
      <c r="MYF7" s="128"/>
      <c r="MYG7" s="128"/>
      <c r="MYH7" s="128"/>
      <c r="MYI7" s="128"/>
      <c r="MYJ7" s="128"/>
      <c r="MYK7" s="128"/>
      <c r="MYL7" s="128"/>
      <c r="MYM7" s="128"/>
      <c r="MYN7" s="128"/>
      <c r="MYO7" s="128"/>
      <c r="MYP7" s="128"/>
      <c r="MYQ7" s="128"/>
      <c r="MYR7" s="128"/>
      <c r="MYS7" s="128"/>
      <c r="MYT7" s="128"/>
      <c r="MYU7" s="128"/>
      <c r="MYV7" s="128"/>
      <c r="MYW7" s="128"/>
      <c r="MYX7" s="128"/>
      <c r="MYY7" s="128"/>
      <c r="MYZ7" s="128"/>
      <c r="MZA7" s="128"/>
      <c r="MZB7" s="128"/>
      <c r="MZC7" s="128"/>
      <c r="MZD7" s="128"/>
      <c r="MZE7" s="128"/>
      <c r="MZF7" s="128"/>
      <c r="MZG7" s="128"/>
      <c r="MZH7" s="128"/>
      <c r="MZI7" s="128"/>
      <c r="MZJ7" s="128"/>
      <c r="MZK7" s="128"/>
      <c r="MZL7" s="128"/>
      <c r="MZM7" s="128"/>
      <c r="MZN7" s="128"/>
      <c r="MZO7" s="128"/>
      <c r="MZP7" s="128"/>
      <c r="MZQ7" s="128"/>
      <c r="MZR7" s="128"/>
      <c r="MZS7" s="128"/>
      <c r="MZT7" s="128"/>
      <c r="MZU7" s="128"/>
      <c r="MZV7" s="128"/>
      <c r="MZW7" s="128"/>
      <c r="MZX7" s="128"/>
      <c r="MZY7" s="128"/>
      <c r="MZZ7" s="128"/>
      <c r="NAA7" s="128"/>
      <c r="NAB7" s="128"/>
      <c r="NAC7" s="128"/>
      <c r="NAD7" s="128"/>
      <c r="NAE7" s="128"/>
      <c r="NAF7" s="128"/>
      <c r="NAG7" s="128"/>
      <c r="NAH7" s="128"/>
      <c r="NAI7" s="128"/>
      <c r="NAJ7" s="128"/>
      <c r="NAK7" s="128"/>
      <c r="NAL7" s="128"/>
      <c r="NAM7" s="128"/>
      <c r="NAN7" s="128"/>
      <c r="NAO7" s="128"/>
      <c r="NAP7" s="128"/>
      <c r="NAQ7" s="128"/>
      <c r="NAR7" s="128"/>
      <c r="NAS7" s="128"/>
      <c r="NAT7" s="128"/>
      <c r="NAU7" s="128"/>
      <c r="NAV7" s="128"/>
      <c r="NAW7" s="128"/>
      <c r="NAX7" s="128"/>
      <c r="NAY7" s="128"/>
      <c r="NAZ7" s="128"/>
      <c r="NBA7" s="128"/>
      <c r="NBB7" s="128"/>
      <c r="NBC7" s="128"/>
      <c r="NBD7" s="128"/>
      <c r="NBE7" s="128"/>
      <c r="NBF7" s="128"/>
      <c r="NBG7" s="128"/>
      <c r="NBH7" s="128"/>
      <c r="NBI7" s="128"/>
      <c r="NBJ7" s="128"/>
      <c r="NBK7" s="128"/>
      <c r="NBL7" s="128"/>
      <c r="NBM7" s="128"/>
      <c r="NBN7" s="128"/>
      <c r="NBO7" s="128"/>
      <c r="NBP7" s="128"/>
      <c r="NBQ7" s="128"/>
      <c r="NBR7" s="128"/>
      <c r="NBS7" s="128"/>
      <c r="NBT7" s="128"/>
      <c r="NBU7" s="128"/>
      <c r="NBV7" s="128"/>
      <c r="NBW7" s="128"/>
      <c r="NBX7" s="128"/>
      <c r="NBY7" s="128"/>
      <c r="NBZ7" s="128"/>
      <c r="NCA7" s="128"/>
      <c r="NCB7" s="128"/>
      <c r="NCC7" s="128"/>
      <c r="NCD7" s="128"/>
      <c r="NCE7" s="128"/>
      <c r="NCF7" s="128"/>
      <c r="NCG7" s="128"/>
      <c r="NCH7" s="128"/>
      <c r="NCI7" s="128"/>
      <c r="NCJ7" s="128"/>
      <c r="NCK7" s="128"/>
      <c r="NCL7" s="128"/>
      <c r="NCM7" s="128"/>
      <c r="NCN7" s="128"/>
      <c r="NCO7" s="128"/>
      <c r="NCP7" s="128"/>
      <c r="NCQ7" s="128"/>
      <c r="NCR7" s="128"/>
      <c r="NCS7" s="128"/>
      <c r="NCT7" s="128"/>
      <c r="NCU7" s="128"/>
      <c r="NCV7" s="128"/>
      <c r="NCW7" s="128"/>
      <c r="NCX7" s="128"/>
      <c r="NCY7" s="128"/>
      <c r="NCZ7" s="128"/>
      <c r="NDA7" s="128"/>
      <c r="NDB7" s="128"/>
      <c r="NDC7" s="128"/>
      <c r="NDD7" s="128"/>
      <c r="NDE7" s="128"/>
      <c r="NDF7" s="128"/>
      <c r="NDG7" s="128"/>
      <c r="NDH7" s="128"/>
      <c r="NDI7" s="128"/>
      <c r="NDJ7" s="128"/>
      <c r="NDK7" s="128"/>
      <c r="NDL7" s="128"/>
      <c r="NDM7" s="128"/>
      <c r="NDN7" s="128"/>
      <c r="NDO7" s="128"/>
      <c r="NDP7" s="128"/>
      <c r="NDQ7" s="128"/>
      <c r="NDR7" s="128"/>
      <c r="NDS7" s="128"/>
      <c r="NDT7" s="128"/>
      <c r="NDU7" s="128"/>
      <c r="NDV7" s="128"/>
      <c r="NDW7" s="128"/>
      <c r="NDX7" s="128"/>
      <c r="NDY7" s="128"/>
      <c r="NDZ7" s="128"/>
      <c r="NEA7" s="128"/>
      <c r="NEB7" s="128"/>
      <c r="NEC7" s="128"/>
      <c r="NED7" s="128"/>
      <c r="NEE7" s="128"/>
      <c r="NEF7" s="128"/>
      <c r="NEG7" s="128"/>
      <c r="NEH7" s="128"/>
      <c r="NEI7" s="128"/>
      <c r="NEJ7" s="128"/>
      <c r="NEK7" s="128"/>
      <c r="NEL7" s="128"/>
      <c r="NEM7" s="128"/>
      <c r="NEN7" s="128"/>
      <c r="NEO7" s="128"/>
      <c r="NEP7" s="128"/>
      <c r="NEQ7" s="128"/>
      <c r="NER7" s="128"/>
      <c r="NES7" s="128"/>
      <c r="NET7" s="128"/>
      <c r="NEU7" s="128"/>
      <c r="NEV7" s="128"/>
      <c r="NEW7" s="128"/>
      <c r="NEX7" s="128"/>
      <c r="NEY7" s="128"/>
      <c r="NEZ7" s="128"/>
      <c r="NFA7" s="128"/>
      <c r="NFB7" s="128"/>
      <c r="NFC7" s="128"/>
      <c r="NFD7" s="128"/>
      <c r="NFE7" s="128"/>
      <c r="NFF7" s="128"/>
      <c r="NFG7" s="128"/>
      <c r="NFH7" s="128"/>
      <c r="NFI7" s="128"/>
      <c r="NFJ7" s="128"/>
      <c r="NFK7" s="128"/>
      <c r="NFL7" s="128"/>
      <c r="NFM7" s="128"/>
      <c r="NFN7" s="128"/>
      <c r="NFO7" s="128"/>
      <c r="NFP7" s="128"/>
      <c r="NFQ7" s="128"/>
      <c r="NFR7" s="128"/>
      <c r="NFS7" s="128"/>
      <c r="NFT7" s="128"/>
      <c r="NFU7" s="128"/>
      <c r="NFV7" s="128"/>
      <c r="NFW7" s="128"/>
      <c r="NFX7" s="128"/>
      <c r="NFY7" s="128"/>
      <c r="NFZ7" s="128"/>
      <c r="NGA7" s="128"/>
      <c r="NGB7" s="128"/>
      <c r="NGC7" s="128"/>
      <c r="NGD7" s="128"/>
      <c r="NGE7" s="128"/>
      <c r="NGF7" s="128"/>
      <c r="NGG7" s="128"/>
      <c r="NGH7" s="128"/>
      <c r="NGI7" s="128"/>
      <c r="NGJ7" s="128"/>
      <c r="NGK7" s="128"/>
      <c r="NGL7" s="128"/>
      <c r="NGM7" s="128"/>
      <c r="NGN7" s="128"/>
      <c r="NGO7" s="128"/>
      <c r="NGP7" s="128"/>
      <c r="NGQ7" s="128"/>
      <c r="NGR7" s="128"/>
      <c r="NGS7" s="128"/>
      <c r="NGT7" s="128"/>
      <c r="NGU7" s="128"/>
      <c r="NGV7" s="128"/>
      <c r="NGW7" s="128"/>
      <c r="NGX7" s="128"/>
      <c r="NGY7" s="128"/>
      <c r="NGZ7" s="128"/>
      <c r="NHA7" s="128"/>
      <c r="NHB7" s="128"/>
      <c r="NHC7" s="128"/>
      <c r="NHD7" s="128"/>
      <c r="NHE7" s="128"/>
      <c r="NHF7" s="128"/>
      <c r="NHG7" s="128"/>
      <c r="NHH7" s="128"/>
      <c r="NHI7" s="128"/>
      <c r="NHJ7" s="128"/>
      <c r="NHK7" s="128"/>
      <c r="NHL7" s="128"/>
      <c r="NHM7" s="128"/>
      <c r="NHN7" s="128"/>
      <c r="NHO7" s="128"/>
      <c r="NHP7" s="128"/>
      <c r="NHQ7" s="128"/>
      <c r="NHR7" s="128"/>
      <c r="NHS7" s="128"/>
      <c r="NHT7" s="128"/>
      <c r="NHU7" s="128"/>
      <c r="NHV7" s="128"/>
      <c r="NHW7" s="128"/>
      <c r="NHX7" s="128"/>
      <c r="NHY7" s="128"/>
      <c r="NHZ7" s="128"/>
      <c r="NIA7" s="128"/>
      <c r="NIB7" s="128"/>
      <c r="NIC7" s="128"/>
      <c r="NID7" s="128"/>
      <c r="NIE7" s="128"/>
      <c r="NIF7" s="128"/>
      <c r="NIG7" s="128"/>
      <c r="NIH7" s="128"/>
      <c r="NII7" s="128"/>
      <c r="NIJ7" s="128"/>
      <c r="NIK7" s="128"/>
      <c r="NIL7" s="128"/>
      <c r="NIM7" s="128"/>
      <c r="NIN7" s="128"/>
      <c r="NIO7" s="128"/>
      <c r="NIP7" s="128"/>
      <c r="NIQ7" s="128"/>
      <c r="NIR7" s="128"/>
      <c r="NIS7" s="128"/>
      <c r="NIT7" s="128"/>
      <c r="NIU7" s="128"/>
      <c r="NIV7" s="128"/>
      <c r="NIW7" s="128"/>
      <c r="NIX7" s="128"/>
      <c r="NIY7" s="128"/>
      <c r="NIZ7" s="128"/>
      <c r="NJA7" s="128"/>
      <c r="NJB7" s="128"/>
      <c r="NJC7" s="128"/>
      <c r="NJD7" s="128"/>
      <c r="NJE7" s="128"/>
      <c r="NJF7" s="128"/>
      <c r="NJG7" s="128"/>
      <c r="NJH7" s="128"/>
      <c r="NJI7" s="128"/>
      <c r="NJJ7" s="128"/>
      <c r="NJK7" s="128"/>
      <c r="NJL7" s="128"/>
      <c r="NJM7" s="128"/>
      <c r="NJN7" s="128"/>
      <c r="NJO7" s="128"/>
      <c r="NJP7" s="128"/>
      <c r="NJQ7" s="128"/>
      <c r="NJR7" s="128"/>
      <c r="NJS7" s="128"/>
      <c r="NJT7" s="128"/>
      <c r="NJU7" s="128"/>
      <c r="NJV7" s="128"/>
      <c r="NJW7" s="128"/>
      <c r="NJX7" s="128"/>
      <c r="NJY7" s="128"/>
      <c r="NJZ7" s="128"/>
      <c r="NKA7" s="128"/>
      <c r="NKB7" s="128"/>
      <c r="NKC7" s="128"/>
      <c r="NKD7" s="128"/>
      <c r="NKE7" s="128"/>
      <c r="NKF7" s="128"/>
      <c r="NKG7" s="128"/>
      <c r="NKH7" s="128"/>
      <c r="NKI7" s="128"/>
      <c r="NKJ7" s="128"/>
      <c r="NKK7" s="128"/>
      <c r="NKL7" s="128"/>
      <c r="NKM7" s="128"/>
      <c r="NKN7" s="128"/>
      <c r="NKO7" s="128"/>
      <c r="NKP7" s="128"/>
      <c r="NKQ7" s="128"/>
      <c r="NKR7" s="128"/>
      <c r="NKS7" s="128"/>
      <c r="NKT7" s="128"/>
      <c r="NKU7" s="128"/>
      <c r="NKV7" s="128"/>
      <c r="NKW7" s="128"/>
      <c r="NKX7" s="128"/>
      <c r="NKY7" s="128"/>
      <c r="NKZ7" s="128"/>
      <c r="NLA7" s="128"/>
      <c r="NLB7" s="128"/>
      <c r="NLC7" s="128"/>
      <c r="NLD7" s="128"/>
      <c r="NLE7" s="128"/>
      <c r="NLF7" s="128"/>
      <c r="NLG7" s="128"/>
      <c r="NLH7" s="128"/>
      <c r="NLI7" s="128"/>
      <c r="NLJ7" s="128"/>
      <c r="NLK7" s="128"/>
      <c r="NLL7" s="128"/>
      <c r="NLM7" s="128"/>
      <c r="NLN7" s="128"/>
      <c r="NLO7" s="128"/>
      <c r="NLP7" s="128"/>
      <c r="NLQ7" s="128"/>
      <c r="NLR7" s="128"/>
      <c r="NLS7" s="128"/>
      <c r="NLT7" s="128"/>
      <c r="NLU7" s="128"/>
      <c r="NLV7" s="128"/>
      <c r="NLW7" s="128"/>
      <c r="NLX7" s="128"/>
      <c r="NLY7" s="128"/>
      <c r="NLZ7" s="128"/>
      <c r="NMA7" s="128"/>
      <c r="NMB7" s="128"/>
      <c r="NMC7" s="128"/>
      <c r="NMD7" s="128"/>
      <c r="NME7" s="128"/>
      <c r="NMF7" s="128"/>
      <c r="NMG7" s="128"/>
      <c r="NMH7" s="128"/>
      <c r="NMI7" s="128"/>
      <c r="NMJ7" s="128"/>
      <c r="NMK7" s="128"/>
      <c r="NML7" s="128"/>
      <c r="NMM7" s="128"/>
      <c r="NMN7" s="128"/>
      <c r="NMO7" s="128"/>
      <c r="NMP7" s="128"/>
      <c r="NMQ7" s="128"/>
      <c r="NMR7" s="128"/>
      <c r="NMS7" s="128"/>
      <c r="NMT7" s="128"/>
      <c r="NMU7" s="128"/>
      <c r="NMV7" s="128"/>
      <c r="NMW7" s="128"/>
      <c r="NMX7" s="128"/>
      <c r="NMY7" s="128"/>
      <c r="NMZ7" s="128"/>
      <c r="NNA7" s="128"/>
      <c r="NNB7" s="128"/>
      <c r="NNC7" s="128"/>
      <c r="NND7" s="128"/>
      <c r="NNE7" s="128"/>
      <c r="NNF7" s="128"/>
      <c r="NNG7" s="128"/>
      <c r="NNH7" s="128"/>
      <c r="NNI7" s="128"/>
      <c r="NNJ7" s="128"/>
      <c r="NNK7" s="128"/>
      <c r="NNL7" s="128"/>
      <c r="NNM7" s="128"/>
      <c r="NNN7" s="128"/>
      <c r="NNO7" s="128"/>
      <c r="NNP7" s="128"/>
      <c r="NNQ7" s="128"/>
      <c r="NNR7" s="128"/>
      <c r="NNS7" s="128"/>
      <c r="NNT7" s="128"/>
      <c r="NNU7" s="128"/>
      <c r="NNV7" s="128"/>
      <c r="NNW7" s="128"/>
      <c r="NNX7" s="128"/>
      <c r="NNY7" s="128"/>
      <c r="NNZ7" s="128"/>
      <c r="NOA7" s="128"/>
      <c r="NOB7" s="128"/>
      <c r="NOC7" s="128"/>
      <c r="NOD7" s="128"/>
      <c r="NOE7" s="128"/>
      <c r="NOF7" s="128"/>
      <c r="NOG7" s="128"/>
      <c r="NOH7" s="128"/>
      <c r="NOI7" s="128"/>
      <c r="NOJ7" s="128"/>
      <c r="NOK7" s="128"/>
      <c r="NOL7" s="128"/>
      <c r="NOM7" s="128"/>
      <c r="NON7" s="128"/>
      <c r="NOO7" s="128"/>
      <c r="NOP7" s="128"/>
      <c r="NOQ7" s="128"/>
      <c r="NOR7" s="128"/>
      <c r="NOS7" s="128"/>
      <c r="NOT7" s="128"/>
      <c r="NOU7" s="128"/>
      <c r="NOV7" s="128"/>
      <c r="NOW7" s="128"/>
      <c r="NOX7" s="128"/>
      <c r="NOY7" s="128"/>
      <c r="NOZ7" s="128"/>
      <c r="NPA7" s="128"/>
      <c r="NPB7" s="128"/>
      <c r="NPC7" s="128"/>
      <c r="NPD7" s="128"/>
      <c r="NPE7" s="128"/>
      <c r="NPF7" s="128"/>
      <c r="NPG7" s="128"/>
      <c r="NPH7" s="128"/>
      <c r="NPI7" s="128"/>
      <c r="NPJ7" s="128"/>
      <c r="NPK7" s="128"/>
      <c r="NPL7" s="128"/>
      <c r="NPM7" s="128"/>
      <c r="NPN7" s="128"/>
      <c r="NPO7" s="128"/>
      <c r="NPP7" s="128"/>
      <c r="NPQ7" s="128"/>
      <c r="NPR7" s="128"/>
      <c r="NPS7" s="128"/>
      <c r="NPT7" s="128"/>
      <c r="NPU7" s="128"/>
      <c r="NPV7" s="128"/>
      <c r="NPW7" s="128"/>
      <c r="NPX7" s="128"/>
      <c r="NPY7" s="128"/>
      <c r="NPZ7" s="128"/>
      <c r="NQA7" s="128"/>
      <c r="NQB7" s="128"/>
      <c r="NQC7" s="128"/>
      <c r="NQD7" s="128"/>
      <c r="NQE7" s="128"/>
      <c r="NQF7" s="128"/>
      <c r="NQG7" s="128"/>
      <c r="NQH7" s="128"/>
      <c r="NQI7" s="128"/>
      <c r="NQJ7" s="128"/>
      <c r="NQK7" s="128"/>
      <c r="NQL7" s="128"/>
      <c r="NQM7" s="128"/>
      <c r="NQN7" s="128"/>
      <c r="NQO7" s="128"/>
      <c r="NQP7" s="128"/>
      <c r="NQQ7" s="128"/>
      <c r="NQR7" s="128"/>
      <c r="NQS7" s="128"/>
      <c r="NQT7" s="128"/>
      <c r="NQU7" s="128"/>
      <c r="NQV7" s="128"/>
      <c r="NQW7" s="128"/>
      <c r="NQX7" s="128"/>
      <c r="NQY7" s="128"/>
      <c r="NQZ7" s="128"/>
      <c r="NRA7" s="128"/>
      <c r="NRB7" s="128"/>
      <c r="NRC7" s="128"/>
      <c r="NRD7" s="128"/>
      <c r="NRE7" s="128"/>
      <c r="NRF7" s="128"/>
      <c r="NRG7" s="128"/>
      <c r="NRH7" s="128"/>
      <c r="NRI7" s="128"/>
      <c r="NRJ7" s="128"/>
      <c r="NRK7" s="128"/>
      <c r="NRL7" s="128"/>
      <c r="NRM7" s="128"/>
      <c r="NRN7" s="128"/>
      <c r="NRO7" s="128"/>
      <c r="NRP7" s="128"/>
      <c r="NRQ7" s="128"/>
      <c r="NRR7" s="128"/>
      <c r="NRS7" s="128"/>
      <c r="NRT7" s="128"/>
      <c r="NRU7" s="128"/>
      <c r="NRV7" s="128"/>
      <c r="NRW7" s="128"/>
      <c r="NRX7" s="128"/>
      <c r="NRY7" s="128"/>
      <c r="NRZ7" s="128"/>
      <c r="NSA7" s="128"/>
      <c r="NSB7" s="128"/>
      <c r="NSC7" s="128"/>
      <c r="NSD7" s="128"/>
      <c r="NSE7" s="128"/>
      <c r="NSF7" s="128"/>
      <c r="NSG7" s="128"/>
      <c r="NSH7" s="128"/>
      <c r="NSI7" s="128"/>
      <c r="NSJ7" s="128"/>
      <c r="NSK7" s="128"/>
      <c r="NSL7" s="128"/>
      <c r="NSM7" s="128"/>
      <c r="NSN7" s="128"/>
      <c r="NSO7" s="128"/>
      <c r="NSP7" s="128"/>
      <c r="NSQ7" s="128"/>
      <c r="NSR7" s="128"/>
      <c r="NSS7" s="128"/>
      <c r="NST7" s="128"/>
      <c r="NSU7" s="128"/>
      <c r="NSV7" s="128"/>
      <c r="NSW7" s="128"/>
      <c r="NSX7" s="128"/>
      <c r="NSY7" s="128"/>
      <c r="NSZ7" s="128"/>
      <c r="NTA7" s="128"/>
      <c r="NTB7" s="128"/>
      <c r="NTC7" s="128"/>
      <c r="NTD7" s="128"/>
      <c r="NTE7" s="128"/>
      <c r="NTF7" s="128"/>
      <c r="NTG7" s="128"/>
      <c r="NTH7" s="128"/>
      <c r="NTI7" s="128"/>
      <c r="NTJ7" s="128"/>
      <c r="NTK7" s="128"/>
      <c r="NTL7" s="128"/>
      <c r="NTM7" s="128"/>
      <c r="NTN7" s="128"/>
      <c r="NTO7" s="128"/>
      <c r="NTP7" s="128"/>
      <c r="NTQ7" s="128"/>
      <c r="NTR7" s="128"/>
      <c r="NTS7" s="128"/>
      <c r="NTT7" s="128"/>
      <c r="NTU7" s="128"/>
      <c r="NTV7" s="128"/>
      <c r="NTW7" s="128"/>
      <c r="NTX7" s="128"/>
      <c r="NTY7" s="128"/>
      <c r="NTZ7" s="128"/>
      <c r="NUA7" s="128"/>
      <c r="NUB7" s="128"/>
      <c r="NUC7" s="128"/>
      <c r="NUD7" s="128"/>
      <c r="NUE7" s="128"/>
      <c r="NUF7" s="128"/>
      <c r="NUG7" s="128"/>
      <c r="NUH7" s="128"/>
      <c r="NUI7" s="128"/>
      <c r="NUJ7" s="128"/>
      <c r="NUK7" s="128"/>
      <c r="NUL7" s="128"/>
      <c r="NUM7" s="128"/>
      <c r="NUN7" s="128"/>
      <c r="NUO7" s="128"/>
      <c r="NUP7" s="128"/>
      <c r="NUQ7" s="128"/>
      <c r="NUR7" s="128"/>
      <c r="NUS7" s="128"/>
      <c r="NUT7" s="128"/>
      <c r="NUU7" s="128"/>
      <c r="NUV7" s="128"/>
      <c r="NUW7" s="128"/>
      <c r="NUX7" s="128"/>
      <c r="NUY7" s="128"/>
      <c r="NUZ7" s="128"/>
      <c r="NVA7" s="128"/>
      <c r="NVB7" s="128"/>
      <c r="NVC7" s="128"/>
      <c r="NVD7" s="128"/>
      <c r="NVE7" s="128"/>
      <c r="NVF7" s="128"/>
      <c r="NVG7" s="128"/>
      <c r="NVH7" s="128"/>
      <c r="NVI7" s="128"/>
      <c r="NVJ7" s="128"/>
      <c r="NVK7" s="128"/>
      <c r="NVL7" s="128"/>
      <c r="NVM7" s="128"/>
      <c r="NVN7" s="128"/>
      <c r="NVO7" s="128"/>
      <c r="NVP7" s="128"/>
      <c r="NVQ7" s="128"/>
      <c r="NVR7" s="128"/>
      <c r="NVS7" s="128"/>
      <c r="NVT7" s="128"/>
      <c r="NVU7" s="128"/>
      <c r="NVV7" s="128"/>
      <c r="NVW7" s="128"/>
      <c r="NVX7" s="128"/>
      <c r="NVY7" s="128"/>
      <c r="NVZ7" s="128"/>
      <c r="NWA7" s="128"/>
      <c r="NWB7" s="128"/>
      <c r="NWC7" s="128"/>
      <c r="NWD7" s="128"/>
      <c r="NWE7" s="128"/>
      <c r="NWF7" s="128"/>
      <c r="NWG7" s="128"/>
      <c r="NWH7" s="128"/>
      <c r="NWI7" s="128"/>
      <c r="NWJ7" s="128"/>
      <c r="NWK7" s="128"/>
      <c r="NWL7" s="128"/>
      <c r="NWM7" s="128"/>
      <c r="NWN7" s="128"/>
      <c r="NWO7" s="128"/>
      <c r="NWP7" s="128"/>
      <c r="NWQ7" s="128"/>
      <c r="NWR7" s="128"/>
      <c r="NWS7" s="128"/>
      <c r="NWT7" s="128"/>
      <c r="NWU7" s="128"/>
      <c r="NWV7" s="128"/>
      <c r="NWW7" s="128"/>
      <c r="NWX7" s="128"/>
      <c r="NWY7" s="128"/>
      <c r="NWZ7" s="128"/>
      <c r="NXA7" s="128"/>
      <c r="NXB7" s="128"/>
      <c r="NXC7" s="128"/>
      <c r="NXD7" s="128"/>
      <c r="NXE7" s="128"/>
      <c r="NXF7" s="128"/>
      <c r="NXG7" s="128"/>
      <c r="NXH7" s="128"/>
      <c r="NXI7" s="128"/>
      <c r="NXJ7" s="128"/>
      <c r="NXK7" s="128"/>
      <c r="NXL7" s="128"/>
      <c r="NXM7" s="128"/>
      <c r="NXN7" s="128"/>
      <c r="NXO7" s="128"/>
      <c r="NXP7" s="128"/>
      <c r="NXQ7" s="128"/>
      <c r="NXR7" s="128"/>
      <c r="NXS7" s="128"/>
      <c r="NXT7" s="128"/>
      <c r="NXU7" s="128"/>
      <c r="NXV7" s="128"/>
      <c r="NXW7" s="128"/>
      <c r="NXX7" s="128"/>
      <c r="NXY7" s="128"/>
      <c r="NXZ7" s="128"/>
      <c r="NYA7" s="128"/>
      <c r="NYB7" s="128"/>
      <c r="NYC7" s="128"/>
      <c r="NYD7" s="128"/>
      <c r="NYE7" s="128"/>
      <c r="NYF7" s="128"/>
      <c r="NYG7" s="128"/>
      <c r="NYH7" s="128"/>
      <c r="NYI7" s="128"/>
      <c r="NYJ7" s="128"/>
      <c r="NYK7" s="128"/>
      <c r="NYL7" s="128"/>
      <c r="NYM7" s="128"/>
      <c r="NYN7" s="128"/>
      <c r="NYO7" s="128"/>
      <c r="NYP7" s="128"/>
      <c r="NYQ7" s="128"/>
      <c r="NYR7" s="128"/>
      <c r="NYS7" s="128"/>
      <c r="NYT7" s="128"/>
      <c r="NYU7" s="128"/>
      <c r="NYV7" s="128"/>
      <c r="NYW7" s="128"/>
      <c r="NYX7" s="128"/>
      <c r="NYY7" s="128"/>
      <c r="NYZ7" s="128"/>
      <c r="NZA7" s="128"/>
      <c r="NZB7" s="128"/>
      <c r="NZC7" s="128"/>
      <c r="NZD7" s="128"/>
      <c r="NZE7" s="128"/>
      <c r="NZF7" s="128"/>
      <c r="NZG7" s="128"/>
      <c r="NZH7" s="128"/>
      <c r="NZI7" s="128"/>
      <c r="NZJ7" s="128"/>
      <c r="NZK7" s="128"/>
      <c r="NZL7" s="128"/>
      <c r="NZM7" s="128"/>
      <c r="NZN7" s="128"/>
      <c r="NZO7" s="128"/>
      <c r="NZP7" s="128"/>
      <c r="NZQ7" s="128"/>
      <c r="NZR7" s="128"/>
      <c r="NZS7" s="128"/>
      <c r="NZT7" s="128"/>
      <c r="NZU7" s="128"/>
      <c r="NZV7" s="128"/>
      <c r="NZW7" s="128"/>
      <c r="NZX7" s="128"/>
      <c r="NZY7" s="128"/>
      <c r="NZZ7" s="128"/>
      <c r="OAA7" s="128"/>
      <c r="OAB7" s="128"/>
      <c r="OAC7" s="128"/>
      <c r="OAD7" s="128"/>
      <c r="OAE7" s="128"/>
      <c r="OAF7" s="128"/>
      <c r="OAG7" s="128"/>
      <c r="OAH7" s="128"/>
      <c r="OAI7" s="128"/>
      <c r="OAJ7" s="128"/>
      <c r="OAK7" s="128"/>
      <c r="OAL7" s="128"/>
      <c r="OAM7" s="128"/>
      <c r="OAN7" s="128"/>
      <c r="OAO7" s="128"/>
      <c r="OAP7" s="128"/>
      <c r="OAQ7" s="128"/>
      <c r="OAR7" s="128"/>
      <c r="OAS7" s="128"/>
      <c r="OAT7" s="128"/>
      <c r="OAU7" s="128"/>
      <c r="OAV7" s="128"/>
      <c r="OAW7" s="128"/>
      <c r="OAX7" s="128"/>
      <c r="OAY7" s="128"/>
      <c r="OAZ7" s="128"/>
      <c r="OBA7" s="128"/>
      <c r="OBB7" s="128"/>
      <c r="OBC7" s="128"/>
      <c r="OBD7" s="128"/>
      <c r="OBE7" s="128"/>
      <c r="OBF7" s="128"/>
      <c r="OBG7" s="128"/>
      <c r="OBH7" s="128"/>
      <c r="OBI7" s="128"/>
      <c r="OBJ7" s="128"/>
      <c r="OBK7" s="128"/>
      <c r="OBL7" s="128"/>
      <c r="OBM7" s="128"/>
      <c r="OBN7" s="128"/>
      <c r="OBO7" s="128"/>
      <c r="OBP7" s="128"/>
      <c r="OBQ7" s="128"/>
      <c r="OBR7" s="128"/>
      <c r="OBS7" s="128"/>
      <c r="OBT7" s="128"/>
      <c r="OBU7" s="128"/>
      <c r="OBV7" s="128"/>
      <c r="OBW7" s="128"/>
      <c r="OBX7" s="128"/>
      <c r="OBY7" s="128"/>
      <c r="OBZ7" s="128"/>
      <c r="OCA7" s="128"/>
      <c r="OCB7" s="128"/>
      <c r="OCC7" s="128"/>
      <c r="OCD7" s="128"/>
      <c r="OCE7" s="128"/>
      <c r="OCF7" s="128"/>
      <c r="OCG7" s="128"/>
      <c r="OCH7" s="128"/>
      <c r="OCI7" s="128"/>
      <c r="OCJ7" s="128"/>
      <c r="OCK7" s="128"/>
      <c r="OCL7" s="128"/>
      <c r="OCM7" s="128"/>
      <c r="OCN7" s="128"/>
      <c r="OCO7" s="128"/>
      <c r="OCP7" s="128"/>
      <c r="OCQ7" s="128"/>
      <c r="OCR7" s="128"/>
      <c r="OCS7" s="128"/>
      <c r="OCT7" s="128"/>
      <c r="OCU7" s="128"/>
      <c r="OCV7" s="128"/>
      <c r="OCW7" s="128"/>
      <c r="OCX7" s="128"/>
      <c r="OCY7" s="128"/>
      <c r="OCZ7" s="128"/>
      <c r="ODA7" s="128"/>
      <c r="ODB7" s="128"/>
      <c r="ODC7" s="128"/>
      <c r="ODD7" s="128"/>
      <c r="ODE7" s="128"/>
      <c r="ODF7" s="128"/>
      <c r="ODG7" s="128"/>
      <c r="ODH7" s="128"/>
      <c r="ODI7" s="128"/>
      <c r="ODJ7" s="128"/>
      <c r="ODK7" s="128"/>
      <c r="ODL7" s="128"/>
      <c r="ODM7" s="128"/>
      <c r="ODN7" s="128"/>
      <c r="ODO7" s="128"/>
      <c r="ODP7" s="128"/>
      <c r="ODQ7" s="128"/>
      <c r="ODR7" s="128"/>
      <c r="ODS7" s="128"/>
      <c r="ODT7" s="128"/>
      <c r="ODU7" s="128"/>
      <c r="ODV7" s="128"/>
      <c r="ODW7" s="128"/>
      <c r="ODX7" s="128"/>
      <c r="ODY7" s="128"/>
      <c r="ODZ7" s="128"/>
      <c r="OEA7" s="128"/>
      <c r="OEB7" s="128"/>
      <c r="OEC7" s="128"/>
      <c r="OED7" s="128"/>
      <c r="OEE7" s="128"/>
      <c r="OEF7" s="128"/>
      <c r="OEG7" s="128"/>
      <c r="OEH7" s="128"/>
      <c r="OEI7" s="128"/>
      <c r="OEJ7" s="128"/>
      <c r="OEK7" s="128"/>
      <c r="OEL7" s="128"/>
      <c r="OEM7" s="128"/>
      <c r="OEN7" s="128"/>
      <c r="OEO7" s="128"/>
      <c r="OEP7" s="128"/>
      <c r="OEQ7" s="128"/>
      <c r="OER7" s="128"/>
      <c r="OES7" s="128"/>
      <c r="OET7" s="128"/>
      <c r="OEU7" s="128"/>
      <c r="OEV7" s="128"/>
      <c r="OEW7" s="128"/>
      <c r="OEX7" s="128"/>
      <c r="OEY7" s="128"/>
      <c r="OEZ7" s="128"/>
      <c r="OFA7" s="128"/>
      <c r="OFB7" s="128"/>
      <c r="OFC7" s="128"/>
      <c r="OFD7" s="128"/>
      <c r="OFE7" s="128"/>
      <c r="OFF7" s="128"/>
      <c r="OFG7" s="128"/>
      <c r="OFH7" s="128"/>
      <c r="OFI7" s="128"/>
      <c r="OFJ7" s="128"/>
      <c r="OFK7" s="128"/>
      <c r="OFL7" s="128"/>
      <c r="OFM7" s="128"/>
      <c r="OFN7" s="128"/>
      <c r="OFO7" s="128"/>
      <c r="OFP7" s="128"/>
      <c r="OFQ7" s="128"/>
      <c r="OFR7" s="128"/>
      <c r="OFS7" s="128"/>
      <c r="OFT7" s="128"/>
      <c r="OFU7" s="128"/>
      <c r="OFV7" s="128"/>
      <c r="OFW7" s="128"/>
      <c r="OFX7" s="128"/>
      <c r="OFY7" s="128"/>
      <c r="OFZ7" s="128"/>
      <c r="OGA7" s="128"/>
      <c r="OGB7" s="128"/>
      <c r="OGC7" s="128"/>
      <c r="OGD7" s="128"/>
      <c r="OGE7" s="128"/>
      <c r="OGF7" s="128"/>
      <c r="OGG7" s="128"/>
      <c r="OGH7" s="128"/>
      <c r="OGI7" s="128"/>
      <c r="OGJ7" s="128"/>
      <c r="OGK7" s="128"/>
      <c r="OGL7" s="128"/>
      <c r="OGM7" s="128"/>
      <c r="OGN7" s="128"/>
      <c r="OGO7" s="128"/>
      <c r="OGP7" s="128"/>
      <c r="OGQ7" s="128"/>
      <c r="OGR7" s="128"/>
      <c r="OGS7" s="128"/>
      <c r="OGT7" s="128"/>
      <c r="OGU7" s="128"/>
      <c r="OGV7" s="128"/>
      <c r="OGW7" s="128"/>
      <c r="OGX7" s="128"/>
      <c r="OGY7" s="128"/>
      <c r="OGZ7" s="128"/>
      <c r="OHA7" s="128"/>
      <c r="OHB7" s="128"/>
      <c r="OHC7" s="128"/>
      <c r="OHD7" s="128"/>
      <c r="OHE7" s="128"/>
      <c r="OHF7" s="128"/>
      <c r="OHG7" s="128"/>
      <c r="OHH7" s="128"/>
      <c r="OHI7" s="128"/>
      <c r="OHJ7" s="128"/>
      <c r="OHK7" s="128"/>
      <c r="OHL7" s="128"/>
      <c r="OHM7" s="128"/>
      <c r="OHN7" s="128"/>
      <c r="OHO7" s="128"/>
      <c r="OHP7" s="128"/>
      <c r="OHQ7" s="128"/>
      <c r="OHR7" s="128"/>
      <c r="OHS7" s="128"/>
      <c r="OHT7" s="128"/>
      <c r="OHU7" s="128"/>
      <c r="OHV7" s="128"/>
      <c r="OHW7" s="128"/>
      <c r="OHX7" s="128"/>
      <c r="OHY7" s="128"/>
      <c r="OHZ7" s="128"/>
      <c r="OIA7" s="128"/>
      <c r="OIB7" s="128"/>
      <c r="OIC7" s="128"/>
      <c r="OID7" s="128"/>
      <c r="OIE7" s="128"/>
      <c r="OIF7" s="128"/>
      <c r="OIG7" s="128"/>
      <c r="OIH7" s="128"/>
      <c r="OII7" s="128"/>
      <c r="OIJ7" s="128"/>
      <c r="OIK7" s="128"/>
      <c r="OIL7" s="128"/>
      <c r="OIM7" s="128"/>
      <c r="OIN7" s="128"/>
      <c r="OIO7" s="128"/>
      <c r="OIP7" s="128"/>
      <c r="OIQ7" s="128"/>
      <c r="OIR7" s="128"/>
      <c r="OIS7" s="128"/>
      <c r="OIT7" s="128"/>
      <c r="OIU7" s="128"/>
      <c r="OIV7" s="128"/>
      <c r="OIW7" s="128"/>
      <c r="OIX7" s="128"/>
      <c r="OIY7" s="128"/>
      <c r="OIZ7" s="128"/>
      <c r="OJA7" s="128"/>
      <c r="OJB7" s="128"/>
      <c r="OJC7" s="128"/>
      <c r="OJD7" s="128"/>
      <c r="OJE7" s="128"/>
      <c r="OJF7" s="128"/>
      <c r="OJG7" s="128"/>
      <c r="OJH7" s="128"/>
      <c r="OJI7" s="128"/>
      <c r="OJJ7" s="128"/>
      <c r="OJK7" s="128"/>
      <c r="OJL7" s="128"/>
      <c r="OJM7" s="128"/>
      <c r="OJN7" s="128"/>
      <c r="OJO7" s="128"/>
      <c r="OJP7" s="128"/>
      <c r="OJQ7" s="128"/>
      <c r="OJR7" s="128"/>
      <c r="OJS7" s="128"/>
      <c r="OJT7" s="128"/>
      <c r="OJU7" s="128"/>
      <c r="OJV7" s="128"/>
      <c r="OJW7" s="128"/>
      <c r="OJX7" s="128"/>
      <c r="OJY7" s="128"/>
      <c r="OJZ7" s="128"/>
      <c r="OKA7" s="128"/>
      <c r="OKB7" s="128"/>
      <c r="OKC7" s="128"/>
      <c r="OKD7" s="128"/>
      <c r="OKE7" s="128"/>
      <c r="OKF7" s="128"/>
      <c r="OKG7" s="128"/>
      <c r="OKH7" s="128"/>
      <c r="OKI7" s="128"/>
      <c r="OKJ7" s="128"/>
      <c r="OKK7" s="128"/>
      <c r="OKL7" s="128"/>
      <c r="OKM7" s="128"/>
      <c r="OKN7" s="128"/>
      <c r="OKO7" s="128"/>
      <c r="OKP7" s="128"/>
      <c r="OKQ7" s="128"/>
      <c r="OKR7" s="128"/>
      <c r="OKS7" s="128"/>
      <c r="OKT7" s="128"/>
      <c r="OKU7" s="128"/>
      <c r="OKV7" s="128"/>
      <c r="OKW7" s="128"/>
      <c r="OKX7" s="128"/>
      <c r="OKY7" s="128"/>
      <c r="OKZ7" s="128"/>
      <c r="OLA7" s="128"/>
      <c r="OLB7" s="128"/>
      <c r="OLC7" s="128"/>
      <c r="OLD7" s="128"/>
      <c r="OLE7" s="128"/>
      <c r="OLF7" s="128"/>
      <c r="OLG7" s="128"/>
      <c r="OLH7" s="128"/>
      <c r="OLI7" s="128"/>
      <c r="OLJ7" s="128"/>
      <c r="OLK7" s="128"/>
      <c r="OLL7" s="128"/>
      <c r="OLM7" s="128"/>
      <c r="OLN7" s="128"/>
      <c r="OLO7" s="128"/>
      <c r="OLP7" s="128"/>
      <c r="OLQ7" s="128"/>
      <c r="OLR7" s="128"/>
      <c r="OLS7" s="128"/>
      <c r="OLT7" s="128"/>
      <c r="OLU7" s="128"/>
      <c r="OLV7" s="128"/>
      <c r="OLW7" s="128"/>
      <c r="OLX7" s="128"/>
      <c r="OLY7" s="128"/>
      <c r="OLZ7" s="128"/>
      <c r="OMA7" s="128"/>
      <c r="OMB7" s="128"/>
      <c r="OMC7" s="128"/>
      <c r="OMD7" s="128"/>
      <c r="OME7" s="128"/>
      <c r="OMF7" s="128"/>
      <c r="OMG7" s="128"/>
      <c r="OMH7" s="128"/>
      <c r="OMI7" s="128"/>
      <c r="OMJ7" s="128"/>
      <c r="OMK7" s="128"/>
      <c r="OML7" s="128"/>
      <c r="OMM7" s="128"/>
      <c r="OMN7" s="128"/>
      <c r="OMO7" s="128"/>
      <c r="OMP7" s="128"/>
      <c r="OMQ7" s="128"/>
      <c r="OMR7" s="128"/>
      <c r="OMS7" s="128"/>
      <c r="OMT7" s="128"/>
      <c r="OMU7" s="128"/>
      <c r="OMV7" s="128"/>
      <c r="OMW7" s="128"/>
      <c r="OMX7" s="128"/>
      <c r="OMY7" s="128"/>
      <c r="OMZ7" s="128"/>
      <c r="ONA7" s="128"/>
      <c r="ONB7" s="128"/>
      <c r="ONC7" s="128"/>
      <c r="OND7" s="128"/>
      <c r="ONE7" s="128"/>
      <c r="ONF7" s="128"/>
      <c r="ONG7" s="128"/>
      <c r="ONH7" s="128"/>
      <c r="ONI7" s="128"/>
      <c r="ONJ7" s="128"/>
      <c r="ONK7" s="128"/>
      <c r="ONL7" s="128"/>
      <c r="ONM7" s="128"/>
      <c r="ONN7" s="128"/>
      <c r="ONO7" s="128"/>
      <c r="ONP7" s="128"/>
      <c r="ONQ7" s="128"/>
      <c r="ONR7" s="128"/>
      <c r="ONS7" s="128"/>
      <c r="ONT7" s="128"/>
      <c r="ONU7" s="128"/>
      <c r="ONV7" s="128"/>
      <c r="ONW7" s="128"/>
      <c r="ONX7" s="128"/>
      <c r="ONY7" s="128"/>
      <c r="ONZ7" s="128"/>
      <c r="OOA7" s="128"/>
      <c r="OOB7" s="128"/>
      <c r="OOC7" s="128"/>
      <c r="OOD7" s="128"/>
      <c r="OOE7" s="128"/>
      <c r="OOF7" s="128"/>
      <c r="OOG7" s="128"/>
      <c r="OOH7" s="128"/>
      <c r="OOI7" s="128"/>
      <c r="OOJ7" s="128"/>
      <c r="OOK7" s="128"/>
      <c r="OOL7" s="128"/>
      <c r="OOM7" s="128"/>
      <c r="OON7" s="128"/>
      <c r="OOO7" s="128"/>
      <c r="OOP7" s="128"/>
      <c r="OOQ7" s="128"/>
      <c r="OOR7" s="128"/>
      <c r="OOS7" s="128"/>
      <c r="OOT7" s="128"/>
      <c r="OOU7" s="128"/>
      <c r="OOV7" s="128"/>
      <c r="OOW7" s="128"/>
      <c r="OOX7" s="128"/>
      <c r="OOY7" s="128"/>
      <c r="OOZ7" s="128"/>
      <c r="OPA7" s="128"/>
      <c r="OPB7" s="128"/>
      <c r="OPC7" s="128"/>
      <c r="OPD7" s="128"/>
      <c r="OPE7" s="128"/>
      <c r="OPF7" s="128"/>
      <c r="OPG7" s="128"/>
      <c r="OPH7" s="128"/>
      <c r="OPI7" s="128"/>
      <c r="OPJ7" s="128"/>
      <c r="OPK7" s="128"/>
      <c r="OPL7" s="128"/>
      <c r="OPM7" s="128"/>
      <c r="OPN7" s="128"/>
      <c r="OPO7" s="128"/>
      <c r="OPP7" s="128"/>
      <c r="OPQ7" s="128"/>
      <c r="OPR7" s="128"/>
      <c r="OPS7" s="128"/>
      <c r="OPT7" s="128"/>
      <c r="OPU7" s="128"/>
      <c r="OPV7" s="128"/>
      <c r="OPW7" s="128"/>
      <c r="OPX7" s="128"/>
      <c r="OPY7" s="128"/>
      <c r="OPZ7" s="128"/>
      <c r="OQA7" s="128"/>
      <c r="OQB7" s="128"/>
      <c r="OQC7" s="128"/>
      <c r="OQD7" s="128"/>
      <c r="OQE7" s="128"/>
      <c r="OQF7" s="128"/>
      <c r="OQG7" s="128"/>
      <c r="OQH7" s="128"/>
      <c r="OQI7" s="128"/>
      <c r="OQJ7" s="128"/>
      <c r="OQK7" s="128"/>
      <c r="OQL7" s="128"/>
      <c r="OQM7" s="128"/>
      <c r="OQN7" s="128"/>
      <c r="OQO7" s="128"/>
      <c r="OQP7" s="128"/>
      <c r="OQQ7" s="128"/>
      <c r="OQR7" s="128"/>
      <c r="OQS7" s="128"/>
      <c r="OQT7" s="128"/>
      <c r="OQU7" s="128"/>
      <c r="OQV7" s="128"/>
      <c r="OQW7" s="128"/>
      <c r="OQX7" s="128"/>
      <c r="OQY7" s="128"/>
      <c r="OQZ7" s="128"/>
      <c r="ORA7" s="128"/>
      <c r="ORB7" s="128"/>
      <c r="ORC7" s="128"/>
      <c r="ORD7" s="128"/>
      <c r="ORE7" s="128"/>
      <c r="ORF7" s="128"/>
      <c r="ORG7" s="128"/>
      <c r="ORH7" s="128"/>
      <c r="ORI7" s="128"/>
      <c r="ORJ7" s="128"/>
      <c r="ORK7" s="128"/>
      <c r="ORL7" s="128"/>
      <c r="ORM7" s="128"/>
      <c r="ORN7" s="128"/>
      <c r="ORO7" s="128"/>
      <c r="ORP7" s="128"/>
      <c r="ORQ7" s="128"/>
      <c r="ORR7" s="128"/>
      <c r="ORS7" s="128"/>
      <c r="ORT7" s="128"/>
      <c r="ORU7" s="128"/>
      <c r="ORV7" s="128"/>
      <c r="ORW7" s="128"/>
      <c r="ORX7" s="128"/>
      <c r="ORY7" s="128"/>
      <c r="ORZ7" s="128"/>
      <c r="OSA7" s="128"/>
      <c r="OSB7" s="128"/>
      <c r="OSC7" s="128"/>
      <c r="OSD7" s="128"/>
      <c r="OSE7" s="128"/>
      <c r="OSF7" s="128"/>
      <c r="OSG7" s="128"/>
      <c r="OSH7" s="128"/>
      <c r="OSI7" s="128"/>
      <c r="OSJ7" s="128"/>
      <c r="OSK7" s="128"/>
      <c r="OSL7" s="128"/>
      <c r="OSM7" s="128"/>
      <c r="OSN7" s="128"/>
      <c r="OSO7" s="128"/>
      <c r="OSP7" s="128"/>
      <c r="OSQ7" s="128"/>
      <c r="OSR7" s="128"/>
      <c r="OSS7" s="128"/>
      <c r="OST7" s="128"/>
      <c r="OSU7" s="128"/>
      <c r="OSV7" s="128"/>
      <c r="OSW7" s="128"/>
      <c r="OSX7" s="128"/>
      <c r="OSY7" s="128"/>
      <c r="OSZ7" s="128"/>
      <c r="OTA7" s="128"/>
      <c r="OTB7" s="128"/>
      <c r="OTC7" s="128"/>
      <c r="OTD7" s="128"/>
      <c r="OTE7" s="128"/>
      <c r="OTF7" s="128"/>
      <c r="OTG7" s="128"/>
      <c r="OTH7" s="128"/>
      <c r="OTI7" s="128"/>
      <c r="OTJ7" s="128"/>
      <c r="OTK7" s="128"/>
      <c r="OTL7" s="128"/>
      <c r="OTM7" s="128"/>
      <c r="OTN7" s="128"/>
      <c r="OTO7" s="128"/>
      <c r="OTP7" s="128"/>
      <c r="OTQ7" s="128"/>
      <c r="OTR7" s="128"/>
      <c r="OTS7" s="128"/>
      <c r="OTT7" s="128"/>
      <c r="OTU7" s="128"/>
      <c r="OTV7" s="128"/>
      <c r="OTW7" s="128"/>
      <c r="OTX7" s="128"/>
      <c r="OTY7" s="128"/>
      <c r="OTZ7" s="128"/>
      <c r="OUA7" s="128"/>
      <c r="OUB7" s="128"/>
      <c r="OUC7" s="128"/>
      <c r="OUD7" s="128"/>
      <c r="OUE7" s="128"/>
      <c r="OUF7" s="128"/>
      <c r="OUG7" s="128"/>
      <c r="OUH7" s="128"/>
      <c r="OUI7" s="128"/>
      <c r="OUJ7" s="128"/>
      <c r="OUK7" s="128"/>
      <c r="OUL7" s="128"/>
      <c r="OUM7" s="128"/>
      <c r="OUN7" s="128"/>
      <c r="OUO7" s="128"/>
      <c r="OUP7" s="128"/>
      <c r="OUQ7" s="128"/>
      <c r="OUR7" s="128"/>
      <c r="OUS7" s="128"/>
      <c r="OUT7" s="128"/>
      <c r="OUU7" s="128"/>
      <c r="OUV7" s="128"/>
      <c r="OUW7" s="128"/>
      <c r="OUX7" s="128"/>
      <c r="OUY7" s="128"/>
      <c r="OUZ7" s="128"/>
      <c r="OVA7" s="128"/>
      <c r="OVB7" s="128"/>
      <c r="OVC7" s="128"/>
      <c r="OVD7" s="128"/>
      <c r="OVE7" s="128"/>
      <c r="OVF7" s="128"/>
      <c r="OVG7" s="128"/>
      <c r="OVH7" s="128"/>
      <c r="OVI7" s="128"/>
      <c r="OVJ7" s="128"/>
      <c r="OVK7" s="128"/>
      <c r="OVL7" s="128"/>
      <c r="OVM7" s="128"/>
      <c r="OVN7" s="128"/>
      <c r="OVO7" s="128"/>
      <c r="OVP7" s="128"/>
      <c r="OVQ7" s="128"/>
      <c r="OVR7" s="128"/>
      <c r="OVS7" s="128"/>
      <c r="OVT7" s="128"/>
      <c r="OVU7" s="128"/>
      <c r="OVV7" s="128"/>
      <c r="OVW7" s="128"/>
      <c r="OVX7" s="128"/>
      <c r="OVY7" s="128"/>
      <c r="OVZ7" s="128"/>
      <c r="OWA7" s="128"/>
      <c r="OWB7" s="128"/>
      <c r="OWC7" s="128"/>
      <c r="OWD7" s="128"/>
      <c r="OWE7" s="128"/>
      <c r="OWF7" s="128"/>
      <c r="OWG7" s="128"/>
      <c r="OWH7" s="128"/>
      <c r="OWI7" s="128"/>
      <c r="OWJ7" s="128"/>
      <c r="OWK7" s="128"/>
      <c r="OWL7" s="128"/>
      <c r="OWM7" s="128"/>
      <c r="OWN7" s="128"/>
      <c r="OWO7" s="128"/>
      <c r="OWP7" s="128"/>
      <c r="OWQ7" s="128"/>
      <c r="OWR7" s="128"/>
      <c r="OWS7" s="128"/>
      <c r="OWT7" s="128"/>
      <c r="OWU7" s="128"/>
      <c r="OWV7" s="128"/>
      <c r="OWW7" s="128"/>
      <c r="OWX7" s="128"/>
      <c r="OWY7" s="128"/>
      <c r="OWZ7" s="128"/>
      <c r="OXA7" s="128"/>
      <c r="OXB7" s="128"/>
      <c r="OXC7" s="128"/>
      <c r="OXD7" s="128"/>
      <c r="OXE7" s="128"/>
      <c r="OXF7" s="128"/>
      <c r="OXG7" s="128"/>
      <c r="OXH7" s="128"/>
      <c r="OXI7" s="128"/>
      <c r="OXJ7" s="128"/>
      <c r="OXK7" s="128"/>
      <c r="OXL7" s="128"/>
      <c r="OXM7" s="128"/>
      <c r="OXN7" s="128"/>
      <c r="OXO7" s="128"/>
      <c r="OXP7" s="128"/>
      <c r="OXQ7" s="128"/>
      <c r="OXR7" s="128"/>
      <c r="OXS7" s="128"/>
      <c r="OXT7" s="128"/>
      <c r="OXU7" s="128"/>
      <c r="OXV7" s="128"/>
      <c r="OXW7" s="128"/>
      <c r="OXX7" s="128"/>
      <c r="OXY7" s="128"/>
      <c r="OXZ7" s="128"/>
      <c r="OYA7" s="128"/>
      <c r="OYB7" s="128"/>
      <c r="OYC7" s="128"/>
      <c r="OYD7" s="128"/>
      <c r="OYE7" s="128"/>
      <c r="OYF7" s="128"/>
      <c r="OYG7" s="128"/>
      <c r="OYH7" s="128"/>
      <c r="OYI7" s="128"/>
      <c r="OYJ7" s="128"/>
      <c r="OYK7" s="128"/>
      <c r="OYL7" s="128"/>
      <c r="OYM7" s="128"/>
      <c r="OYN7" s="128"/>
      <c r="OYO7" s="128"/>
      <c r="OYP7" s="128"/>
      <c r="OYQ7" s="128"/>
      <c r="OYR7" s="128"/>
      <c r="OYS7" s="128"/>
      <c r="OYT7" s="128"/>
      <c r="OYU7" s="128"/>
      <c r="OYV7" s="128"/>
      <c r="OYW7" s="128"/>
      <c r="OYX7" s="128"/>
      <c r="OYY7" s="128"/>
      <c r="OYZ7" s="128"/>
      <c r="OZA7" s="128"/>
      <c r="OZB7" s="128"/>
      <c r="OZC7" s="128"/>
      <c r="OZD7" s="128"/>
      <c r="OZE7" s="128"/>
      <c r="OZF7" s="128"/>
      <c r="OZG7" s="128"/>
      <c r="OZH7" s="128"/>
      <c r="OZI7" s="128"/>
      <c r="OZJ7" s="128"/>
      <c r="OZK7" s="128"/>
      <c r="OZL7" s="128"/>
      <c r="OZM7" s="128"/>
      <c r="OZN7" s="128"/>
      <c r="OZO7" s="128"/>
      <c r="OZP7" s="128"/>
      <c r="OZQ7" s="128"/>
      <c r="OZR7" s="128"/>
      <c r="OZS7" s="128"/>
      <c r="OZT7" s="128"/>
      <c r="OZU7" s="128"/>
      <c r="OZV7" s="128"/>
      <c r="OZW7" s="128"/>
      <c r="OZX7" s="128"/>
      <c r="OZY7" s="128"/>
      <c r="OZZ7" s="128"/>
      <c r="PAA7" s="128"/>
      <c r="PAB7" s="128"/>
      <c r="PAC7" s="128"/>
      <c r="PAD7" s="128"/>
      <c r="PAE7" s="128"/>
      <c r="PAF7" s="128"/>
      <c r="PAG7" s="128"/>
      <c r="PAH7" s="128"/>
      <c r="PAI7" s="128"/>
      <c r="PAJ7" s="128"/>
      <c r="PAK7" s="128"/>
      <c r="PAL7" s="128"/>
      <c r="PAM7" s="128"/>
      <c r="PAN7" s="128"/>
      <c r="PAO7" s="128"/>
      <c r="PAP7" s="128"/>
      <c r="PAQ7" s="128"/>
      <c r="PAR7" s="128"/>
      <c r="PAS7" s="128"/>
      <c r="PAT7" s="128"/>
      <c r="PAU7" s="128"/>
      <c r="PAV7" s="128"/>
      <c r="PAW7" s="128"/>
      <c r="PAX7" s="128"/>
      <c r="PAY7" s="128"/>
      <c r="PAZ7" s="128"/>
      <c r="PBA7" s="128"/>
      <c r="PBB7" s="128"/>
      <c r="PBC7" s="128"/>
      <c r="PBD7" s="128"/>
      <c r="PBE7" s="128"/>
      <c r="PBF7" s="128"/>
      <c r="PBG7" s="128"/>
      <c r="PBH7" s="128"/>
      <c r="PBI7" s="128"/>
      <c r="PBJ7" s="128"/>
      <c r="PBK7" s="128"/>
      <c r="PBL7" s="128"/>
      <c r="PBM7" s="128"/>
      <c r="PBN7" s="128"/>
      <c r="PBO7" s="128"/>
      <c r="PBP7" s="128"/>
      <c r="PBQ7" s="128"/>
      <c r="PBR7" s="128"/>
      <c r="PBS7" s="128"/>
      <c r="PBT7" s="128"/>
      <c r="PBU7" s="128"/>
      <c r="PBV7" s="128"/>
      <c r="PBW7" s="128"/>
      <c r="PBX7" s="128"/>
      <c r="PBY7" s="128"/>
      <c r="PBZ7" s="128"/>
      <c r="PCA7" s="128"/>
      <c r="PCB7" s="128"/>
      <c r="PCC7" s="128"/>
      <c r="PCD7" s="128"/>
      <c r="PCE7" s="128"/>
      <c r="PCF7" s="128"/>
      <c r="PCG7" s="128"/>
      <c r="PCH7" s="128"/>
      <c r="PCI7" s="128"/>
      <c r="PCJ7" s="128"/>
      <c r="PCK7" s="128"/>
      <c r="PCL7" s="128"/>
      <c r="PCM7" s="128"/>
      <c r="PCN7" s="128"/>
      <c r="PCO7" s="128"/>
      <c r="PCP7" s="128"/>
      <c r="PCQ7" s="128"/>
      <c r="PCR7" s="128"/>
      <c r="PCS7" s="128"/>
      <c r="PCT7" s="128"/>
      <c r="PCU7" s="128"/>
      <c r="PCV7" s="128"/>
      <c r="PCW7" s="128"/>
      <c r="PCX7" s="128"/>
      <c r="PCY7" s="128"/>
      <c r="PCZ7" s="128"/>
      <c r="PDA7" s="128"/>
      <c r="PDB7" s="128"/>
      <c r="PDC7" s="128"/>
      <c r="PDD7" s="128"/>
      <c r="PDE7" s="128"/>
      <c r="PDF7" s="128"/>
      <c r="PDG7" s="128"/>
      <c r="PDH7" s="128"/>
      <c r="PDI7" s="128"/>
      <c r="PDJ7" s="128"/>
      <c r="PDK7" s="128"/>
      <c r="PDL7" s="128"/>
      <c r="PDM7" s="128"/>
      <c r="PDN7" s="128"/>
      <c r="PDO7" s="128"/>
      <c r="PDP7" s="128"/>
      <c r="PDQ7" s="128"/>
      <c r="PDR7" s="128"/>
      <c r="PDS7" s="128"/>
      <c r="PDT7" s="128"/>
      <c r="PDU7" s="128"/>
      <c r="PDV7" s="128"/>
      <c r="PDW7" s="128"/>
      <c r="PDX7" s="128"/>
      <c r="PDY7" s="128"/>
      <c r="PDZ7" s="128"/>
      <c r="PEA7" s="128"/>
      <c r="PEB7" s="128"/>
      <c r="PEC7" s="128"/>
      <c r="PED7" s="128"/>
      <c r="PEE7" s="128"/>
      <c r="PEF7" s="128"/>
      <c r="PEG7" s="128"/>
      <c r="PEH7" s="128"/>
      <c r="PEI7" s="128"/>
      <c r="PEJ7" s="128"/>
      <c r="PEK7" s="128"/>
      <c r="PEL7" s="128"/>
      <c r="PEM7" s="128"/>
      <c r="PEN7" s="128"/>
      <c r="PEO7" s="128"/>
      <c r="PEP7" s="128"/>
      <c r="PEQ7" s="128"/>
      <c r="PER7" s="128"/>
      <c r="PES7" s="128"/>
      <c r="PET7" s="128"/>
      <c r="PEU7" s="128"/>
      <c r="PEV7" s="128"/>
      <c r="PEW7" s="128"/>
      <c r="PEX7" s="128"/>
      <c r="PEY7" s="128"/>
      <c r="PEZ7" s="128"/>
      <c r="PFA7" s="128"/>
      <c r="PFB7" s="128"/>
      <c r="PFC7" s="128"/>
      <c r="PFD7" s="128"/>
      <c r="PFE7" s="128"/>
      <c r="PFF7" s="128"/>
      <c r="PFG7" s="128"/>
      <c r="PFH7" s="128"/>
      <c r="PFI7" s="128"/>
      <c r="PFJ7" s="128"/>
      <c r="PFK7" s="128"/>
      <c r="PFL7" s="128"/>
      <c r="PFM7" s="128"/>
      <c r="PFN7" s="128"/>
      <c r="PFO7" s="128"/>
      <c r="PFP7" s="128"/>
      <c r="PFQ7" s="128"/>
      <c r="PFR7" s="128"/>
      <c r="PFS7" s="128"/>
      <c r="PFT7" s="128"/>
      <c r="PFU7" s="128"/>
      <c r="PFV7" s="128"/>
      <c r="PFW7" s="128"/>
      <c r="PFX7" s="128"/>
      <c r="PFY7" s="128"/>
      <c r="PFZ7" s="128"/>
      <c r="PGA7" s="128"/>
      <c r="PGB7" s="128"/>
      <c r="PGC7" s="128"/>
      <c r="PGD7" s="128"/>
      <c r="PGE7" s="128"/>
      <c r="PGF7" s="128"/>
      <c r="PGG7" s="128"/>
      <c r="PGH7" s="128"/>
      <c r="PGI7" s="128"/>
      <c r="PGJ7" s="128"/>
      <c r="PGK7" s="128"/>
      <c r="PGL7" s="128"/>
      <c r="PGM7" s="128"/>
      <c r="PGN7" s="128"/>
      <c r="PGO7" s="128"/>
      <c r="PGP7" s="128"/>
      <c r="PGQ7" s="128"/>
      <c r="PGR7" s="128"/>
      <c r="PGS7" s="128"/>
      <c r="PGT7" s="128"/>
      <c r="PGU7" s="128"/>
      <c r="PGV7" s="128"/>
      <c r="PGW7" s="128"/>
      <c r="PGX7" s="128"/>
      <c r="PGY7" s="128"/>
      <c r="PGZ7" s="128"/>
      <c r="PHA7" s="128"/>
      <c r="PHB7" s="128"/>
      <c r="PHC7" s="128"/>
      <c r="PHD7" s="128"/>
      <c r="PHE7" s="128"/>
      <c r="PHF7" s="128"/>
      <c r="PHG7" s="128"/>
      <c r="PHH7" s="128"/>
      <c r="PHI7" s="128"/>
      <c r="PHJ7" s="128"/>
      <c r="PHK7" s="128"/>
      <c r="PHL7" s="128"/>
      <c r="PHM7" s="128"/>
      <c r="PHN7" s="128"/>
      <c r="PHO7" s="128"/>
      <c r="PHP7" s="128"/>
      <c r="PHQ7" s="128"/>
      <c r="PHR7" s="128"/>
      <c r="PHS7" s="128"/>
      <c r="PHT7" s="128"/>
      <c r="PHU7" s="128"/>
      <c r="PHV7" s="128"/>
      <c r="PHW7" s="128"/>
      <c r="PHX7" s="128"/>
      <c r="PHY7" s="128"/>
      <c r="PHZ7" s="128"/>
      <c r="PIA7" s="128"/>
      <c r="PIB7" s="128"/>
      <c r="PIC7" s="128"/>
      <c r="PID7" s="128"/>
      <c r="PIE7" s="128"/>
      <c r="PIF7" s="128"/>
      <c r="PIG7" s="128"/>
      <c r="PIH7" s="128"/>
      <c r="PII7" s="128"/>
      <c r="PIJ7" s="128"/>
      <c r="PIK7" s="128"/>
      <c r="PIL7" s="128"/>
      <c r="PIM7" s="128"/>
      <c r="PIN7" s="128"/>
      <c r="PIO7" s="128"/>
      <c r="PIP7" s="128"/>
      <c r="PIQ7" s="128"/>
      <c r="PIR7" s="128"/>
      <c r="PIS7" s="128"/>
      <c r="PIT7" s="128"/>
      <c r="PIU7" s="128"/>
      <c r="PIV7" s="128"/>
      <c r="PIW7" s="128"/>
      <c r="PIX7" s="128"/>
      <c r="PIY7" s="128"/>
      <c r="PIZ7" s="128"/>
      <c r="PJA7" s="128"/>
      <c r="PJB7" s="128"/>
      <c r="PJC7" s="128"/>
      <c r="PJD7" s="128"/>
      <c r="PJE7" s="128"/>
      <c r="PJF7" s="128"/>
      <c r="PJG7" s="128"/>
      <c r="PJH7" s="128"/>
      <c r="PJI7" s="128"/>
      <c r="PJJ7" s="128"/>
      <c r="PJK7" s="128"/>
      <c r="PJL7" s="128"/>
      <c r="PJM7" s="128"/>
      <c r="PJN7" s="128"/>
      <c r="PJO7" s="128"/>
      <c r="PJP7" s="128"/>
      <c r="PJQ7" s="128"/>
      <c r="PJR7" s="128"/>
      <c r="PJS7" s="128"/>
      <c r="PJT7" s="128"/>
      <c r="PJU7" s="128"/>
      <c r="PJV7" s="128"/>
      <c r="PJW7" s="128"/>
      <c r="PJX7" s="128"/>
      <c r="PJY7" s="128"/>
      <c r="PJZ7" s="128"/>
      <c r="PKA7" s="128"/>
      <c r="PKB7" s="128"/>
      <c r="PKC7" s="128"/>
      <c r="PKD7" s="128"/>
      <c r="PKE7" s="128"/>
      <c r="PKF7" s="128"/>
      <c r="PKG7" s="128"/>
      <c r="PKH7" s="128"/>
      <c r="PKI7" s="128"/>
      <c r="PKJ7" s="128"/>
      <c r="PKK7" s="128"/>
      <c r="PKL7" s="128"/>
      <c r="PKM7" s="128"/>
      <c r="PKN7" s="128"/>
      <c r="PKO7" s="128"/>
      <c r="PKP7" s="128"/>
      <c r="PKQ7" s="128"/>
      <c r="PKR7" s="128"/>
      <c r="PKS7" s="128"/>
      <c r="PKT7" s="128"/>
      <c r="PKU7" s="128"/>
      <c r="PKV7" s="128"/>
      <c r="PKW7" s="128"/>
      <c r="PKX7" s="128"/>
      <c r="PKY7" s="128"/>
      <c r="PKZ7" s="128"/>
      <c r="PLA7" s="128"/>
      <c r="PLB7" s="128"/>
      <c r="PLC7" s="128"/>
      <c r="PLD7" s="128"/>
      <c r="PLE7" s="128"/>
      <c r="PLF7" s="128"/>
      <c r="PLG7" s="128"/>
      <c r="PLH7" s="128"/>
      <c r="PLI7" s="128"/>
      <c r="PLJ7" s="128"/>
      <c r="PLK7" s="128"/>
      <c r="PLL7" s="128"/>
      <c r="PLM7" s="128"/>
      <c r="PLN7" s="128"/>
      <c r="PLO7" s="128"/>
      <c r="PLP7" s="128"/>
      <c r="PLQ7" s="128"/>
      <c r="PLR7" s="128"/>
      <c r="PLS7" s="128"/>
      <c r="PLT7" s="128"/>
      <c r="PLU7" s="128"/>
      <c r="PLV7" s="128"/>
      <c r="PLW7" s="128"/>
      <c r="PLX7" s="128"/>
      <c r="PLY7" s="128"/>
      <c r="PLZ7" s="128"/>
      <c r="PMA7" s="128"/>
      <c r="PMB7" s="128"/>
      <c r="PMC7" s="128"/>
      <c r="PMD7" s="128"/>
      <c r="PME7" s="128"/>
      <c r="PMF7" s="128"/>
      <c r="PMG7" s="128"/>
      <c r="PMH7" s="128"/>
      <c r="PMI7" s="128"/>
      <c r="PMJ7" s="128"/>
      <c r="PMK7" s="128"/>
      <c r="PML7" s="128"/>
      <c r="PMM7" s="128"/>
      <c r="PMN7" s="128"/>
      <c r="PMO7" s="128"/>
      <c r="PMP7" s="128"/>
      <c r="PMQ7" s="128"/>
      <c r="PMR7" s="128"/>
      <c r="PMS7" s="128"/>
      <c r="PMT7" s="128"/>
      <c r="PMU7" s="128"/>
      <c r="PMV7" s="128"/>
      <c r="PMW7" s="128"/>
      <c r="PMX7" s="128"/>
      <c r="PMY7" s="128"/>
      <c r="PMZ7" s="128"/>
      <c r="PNA7" s="128"/>
      <c r="PNB7" s="128"/>
      <c r="PNC7" s="128"/>
      <c r="PND7" s="128"/>
      <c r="PNE7" s="128"/>
      <c r="PNF7" s="128"/>
      <c r="PNG7" s="128"/>
      <c r="PNH7" s="128"/>
      <c r="PNI7" s="128"/>
      <c r="PNJ7" s="128"/>
      <c r="PNK7" s="128"/>
      <c r="PNL7" s="128"/>
      <c r="PNM7" s="128"/>
      <c r="PNN7" s="128"/>
      <c r="PNO7" s="128"/>
      <c r="PNP7" s="128"/>
      <c r="PNQ7" s="128"/>
      <c r="PNR7" s="128"/>
      <c r="PNS7" s="128"/>
      <c r="PNT7" s="128"/>
      <c r="PNU7" s="128"/>
      <c r="PNV7" s="128"/>
      <c r="PNW7" s="128"/>
      <c r="PNX7" s="128"/>
      <c r="PNY7" s="128"/>
      <c r="PNZ7" s="128"/>
      <c r="POA7" s="128"/>
      <c r="POB7" s="128"/>
      <c r="POC7" s="128"/>
      <c r="POD7" s="128"/>
      <c r="POE7" s="128"/>
      <c r="POF7" s="128"/>
      <c r="POG7" s="128"/>
      <c r="POH7" s="128"/>
      <c r="POI7" s="128"/>
      <c r="POJ7" s="128"/>
      <c r="POK7" s="128"/>
      <c r="POL7" s="128"/>
      <c r="POM7" s="128"/>
      <c r="PON7" s="128"/>
      <c r="POO7" s="128"/>
      <c r="POP7" s="128"/>
      <c r="POQ7" s="128"/>
      <c r="POR7" s="128"/>
      <c r="POS7" s="128"/>
      <c r="POT7" s="128"/>
      <c r="POU7" s="128"/>
      <c r="POV7" s="128"/>
      <c r="POW7" s="128"/>
      <c r="POX7" s="128"/>
      <c r="POY7" s="128"/>
      <c r="POZ7" s="128"/>
      <c r="PPA7" s="128"/>
      <c r="PPB7" s="128"/>
      <c r="PPC7" s="128"/>
      <c r="PPD7" s="128"/>
      <c r="PPE7" s="128"/>
      <c r="PPF7" s="128"/>
      <c r="PPG7" s="128"/>
      <c r="PPH7" s="128"/>
      <c r="PPI7" s="128"/>
      <c r="PPJ7" s="128"/>
      <c r="PPK7" s="128"/>
      <c r="PPL7" s="128"/>
      <c r="PPM7" s="128"/>
      <c r="PPN7" s="128"/>
      <c r="PPO7" s="128"/>
      <c r="PPP7" s="128"/>
      <c r="PPQ7" s="128"/>
      <c r="PPR7" s="128"/>
      <c r="PPS7" s="128"/>
      <c r="PPT7" s="128"/>
      <c r="PPU7" s="128"/>
      <c r="PPV7" s="128"/>
      <c r="PPW7" s="128"/>
      <c r="PPX7" s="128"/>
      <c r="PPY7" s="128"/>
      <c r="PPZ7" s="128"/>
      <c r="PQA7" s="128"/>
      <c r="PQB7" s="128"/>
      <c r="PQC7" s="128"/>
      <c r="PQD7" s="128"/>
      <c r="PQE7" s="128"/>
      <c r="PQF7" s="128"/>
      <c r="PQG7" s="128"/>
      <c r="PQH7" s="128"/>
      <c r="PQI7" s="128"/>
      <c r="PQJ7" s="128"/>
      <c r="PQK7" s="128"/>
      <c r="PQL7" s="128"/>
      <c r="PQM7" s="128"/>
      <c r="PQN7" s="128"/>
      <c r="PQO7" s="128"/>
      <c r="PQP7" s="128"/>
      <c r="PQQ7" s="128"/>
      <c r="PQR7" s="128"/>
      <c r="PQS7" s="128"/>
      <c r="PQT7" s="128"/>
      <c r="PQU7" s="128"/>
      <c r="PQV7" s="128"/>
      <c r="PQW7" s="128"/>
      <c r="PQX7" s="128"/>
      <c r="PQY7" s="128"/>
      <c r="PQZ7" s="128"/>
      <c r="PRA7" s="128"/>
      <c r="PRB7" s="128"/>
      <c r="PRC7" s="128"/>
      <c r="PRD7" s="128"/>
      <c r="PRE7" s="128"/>
      <c r="PRF7" s="128"/>
      <c r="PRG7" s="128"/>
      <c r="PRH7" s="128"/>
      <c r="PRI7" s="128"/>
      <c r="PRJ7" s="128"/>
      <c r="PRK7" s="128"/>
      <c r="PRL7" s="128"/>
      <c r="PRM7" s="128"/>
      <c r="PRN7" s="128"/>
      <c r="PRO7" s="128"/>
      <c r="PRP7" s="128"/>
      <c r="PRQ7" s="128"/>
      <c r="PRR7" s="128"/>
      <c r="PRS7" s="128"/>
      <c r="PRT7" s="128"/>
      <c r="PRU7" s="128"/>
      <c r="PRV7" s="128"/>
      <c r="PRW7" s="128"/>
      <c r="PRX7" s="128"/>
      <c r="PRY7" s="128"/>
      <c r="PRZ7" s="128"/>
      <c r="PSA7" s="128"/>
      <c r="PSB7" s="128"/>
      <c r="PSC7" s="128"/>
      <c r="PSD7" s="128"/>
      <c r="PSE7" s="128"/>
      <c r="PSF7" s="128"/>
      <c r="PSG7" s="128"/>
      <c r="PSH7" s="128"/>
      <c r="PSI7" s="128"/>
      <c r="PSJ7" s="128"/>
      <c r="PSK7" s="128"/>
      <c r="PSL7" s="128"/>
      <c r="PSM7" s="128"/>
      <c r="PSN7" s="128"/>
      <c r="PSO7" s="128"/>
      <c r="PSP7" s="128"/>
      <c r="PSQ7" s="128"/>
      <c r="PSR7" s="128"/>
      <c r="PSS7" s="128"/>
      <c r="PST7" s="128"/>
      <c r="PSU7" s="128"/>
      <c r="PSV7" s="128"/>
      <c r="PSW7" s="128"/>
      <c r="PSX7" s="128"/>
      <c r="PSY7" s="128"/>
      <c r="PSZ7" s="128"/>
      <c r="PTA7" s="128"/>
      <c r="PTB7" s="128"/>
      <c r="PTC7" s="128"/>
      <c r="PTD7" s="128"/>
      <c r="PTE7" s="128"/>
      <c r="PTF7" s="128"/>
      <c r="PTG7" s="128"/>
      <c r="PTH7" s="128"/>
      <c r="PTI7" s="128"/>
      <c r="PTJ7" s="128"/>
      <c r="PTK7" s="128"/>
      <c r="PTL7" s="128"/>
      <c r="PTM7" s="128"/>
      <c r="PTN7" s="128"/>
      <c r="PTO7" s="128"/>
      <c r="PTP7" s="128"/>
      <c r="PTQ7" s="128"/>
      <c r="PTR7" s="128"/>
      <c r="PTS7" s="128"/>
      <c r="PTT7" s="128"/>
      <c r="PTU7" s="128"/>
      <c r="PTV7" s="128"/>
      <c r="PTW7" s="128"/>
      <c r="PTX7" s="128"/>
      <c r="PTY7" s="128"/>
      <c r="PTZ7" s="128"/>
      <c r="PUA7" s="128"/>
      <c r="PUB7" s="128"/>
      <c r="PUC7" s="128"/>
      <c r="PUD7" s="128"/>
      <c r="PUE7" s="128"/>
      <c r="PUF7" s="128"/>
      <c r="PUG7" s="128"/>
      <c r="PUH7" s="128"/>
      <c r="PUI7" s="128"/>
      <c r="PUJ7" s="128"/>
      <c r="PUK7" s="128"/>
      <c r="PUL7" s="128"/>
      <c r="PUM7" s="128"/>
      <c r="PUN7" s="128"/>
      <c r="PUO7" s="128"/>
      <c r="PUP7" s="128"/>
      <c r="PUQ7" s="128"/>
      <c r="PUR7" s="128"/>
      <c r="PUS7" s="128"/>
      <c r="PUT7" s="128"/>
      <c r="PUU7" s="128"/>
      <c r="PUV7" s="128"/>
      <c r="PUW7" s="128"/>
      <c r="PUX7" s="128"/>
      <c r="PUY7" s="128"/>
      <c r="PUZ7" s="128"/>
      <c r="PVA7" s="128"/>
      <c r="PVB7" s="128"/>
      <c r="PVC7" s="128"/>
      <c r="PVD7" s="128"/>
      <c r="PVE7" s="128"/>
      <c r="PVF7" s="128"/>
      <c r="PVG7" s="128"/>
      <c r="PVH7" s="128"/>
      <c r="PVI7" s="128"/>
      <c r="PVJ7" s="128"/>
      <c r="PVK7" s="128"/>
      <c r="PVL7" s="128"/>
      <c r="PVM7" s="128"/>
      <c r="PVN7" s="128"/>
      <c r="PVO7" s="128"/>
      <c r="PVP7" s="128"/>
      <c r="PVQ7" s="128"/>
      <c r="PVR7" s="128"/>
      <c r="PVS7" s="128"/>
      <c r="PVT7" s="128"/>
      <c r="PVU7" s="128"/>
      <c r="PVV7" s="128"/>
      <c r="PVW7" s="128"/>
      <c r="PVX7" s="128"/>
      <c r="PVY7" s="128"/>
      <c r="PVZ7" s="128"/>
      <c r="PWA7" s="128"/>
      <c r="PWB7" s="128"/>
      <c r="PWC7" s="128"/>
      <c r="PWD7" s="128"/>
      <c r="PWE7" s="128"/>
      <c r="PWF7" s="128"/>
      <c r="PWG7" s="128"/>
      <c r="PWH7" s="128"/>
      <c r="PWI7" s="128"/>
      <c r="PWJ7" s="128"/>
      <c r="PWK7" s="128"/>
      <c r="PWL7" s="128"/>
      <c r="PWM7" s="128"/>
      <c r="PWN7" s="128"/>
      <c r="PWO7" s="128"/>
      <c r="PWP7" s="128"/>
      <c r="PWQ7" s="128"/>
      <c r="PWR7" s="128"/>
      <c r="PWS7" s="128"/>
      <c r="PWT7" s="128"/>
      <c r="PWU7" s="128"/>
      <c r="PWV7" s="128"/>
      <c r="PWW7" s="128"/>
      <c r="PWX7" s="128"/>
      <c r="PWY7" s="128"/>
      <c r="PWZ7" s="128"/>
      <c r="PXA7" s="128"/>
      <c r="PXB7" s="128"/>
      <c r="PXC7" s="128"/>
      <c r="PXD7" s="128"/>
      <c r="PXE7" s="128"/>
      <c r="PXF7" s="128"/>
      <c r="PXG7" s="128"/>
      <c r="PXH7" s="128"/>
      <c r="PXI7" s="128"/>
      <c r="PXJ7" s="128"/>
      <c r="PXK7" s="128"/>
      <c r="PXL7" s="128"/>
      <c r="PXM7" s="128"/>
      <c r="PXN7" s="128"/>
      <c r="PXO7" s="128"/>
      <c r="PXP7" s="128"/>
      <c r="PXQ7" s="128"/>
      <c r="PXR7" s="128"/>
      <c r="PXS7" s="128"/>
      <c r="PXT7" s="128"/>
      <c r="PXU7" s="128"/>
      <c r="PXV7" s="128"/>
      <c r="PXW7" s="128"/>
      <c r="PXX7" s="128"/>
      <c r="PXY7" s="128"/>
      <c r="PXZ7" s="128"/>
      <c r="PYA7" s="128"/>
      <c r="PYB7" s="128"/>
      <c r="PYC7" s="128"/>
      <c r="PYD7" s="128"/>
      <c r="PYE7" s="128"/>
      <c r="PYF7" s="128"/>
      <c r="PYG7" s="128"/>
      <c r="PYH7" s="128"/>
      <c r="PYI7" s="128"/>
      <c r="PYJ7" s="128"/>
      <c r="PYK7" s="128"/>
      <c r="PYL7" s="128"/>
      <c r="PYM7" s="128"/>
      <c r="PYN7" s="128"/>
      <c r="PYO7" s="128"/>
      <c r="PYP7" s="128"/>
      <c r="PYQ7" s="128"/>
      <c r="PYR7" s="128"/>
      <c r="PYS7" s="128"/>
      <c r="PYT7" s="128"/>
      <c r="PYU7" s="128"/>
      <c r="PYV7" s="128"/>
      <c r="PYW7" s="128"/>
      <c r="PYX7" s="128"/>
      <c r="PYY7" s="128"/>
      <c r="PYZ7" s="128"/>
      <c r="PZA7" s="128"/>
      <c r="PZB7" s="128"/>
      <c r="PZC7" s="128"/>
      <c r="PZD7" s="128"/>
      <c r="PZE7" s="128"/>
      <c r="PZF7" s="128"/>
      <c r="PZG7" s="128"/>
      <c r="PZH7" s="128"/>
      <c r="PZI7" s="128"/>
      <c r="PZJ7" s="128"/>
      <c r="PZK7" s="128"/>
      <c r="PZL7" s="128"/>
      <c r="PZM7" s="128"/>
      <c r="PZN7" s="128"/>
      <c r="PZO7" s="128"/>
      <c r="PZP7" s="128"/>
      <c r="PZQ7" s="128"/>
      <c r="PZR7" s="128"/>
      <c r="PZS7" s="128"/>
      <c r="PZT7" s="128"/>
      <c r="PZU7" s="128"/>
      <c r="PZV7" s="128"/>
      <c r="PZW7" s="128"/>
      <c r="PZX7" s="128"/>
      <c r="PZY7" s="128"/>
      <c r="PZZ7" s="128"/>
      <c r="QAA7" s="128"/>
      <c r="QAB7" s="128"/>
      <c r="QAC7" s="128"/>
      <c r="QAD7" s="128"/>
      <c r="QAE7" s="128"/>
      <c r="QAF7" s="128"/>
      <c r="QAG7" s="128"/>
      <c r="QAH7" s="128"/>
      <c r="QAI7" s="128"/>
      <c r="QAJ7" s="128"/>
      <c r="QAK7" s="128"/>
      <c r="QAL7" s="128"/>
      <c r="QAM7" s="128"/>
      <c r="QAN7" s="128"/>
      <c r="QAO7" s="128"/>
      <c r="QAP7" s="128"/>
      <c r="QAQ7" s="128"/>
      <c r="QAR7" s="128"/>
      <c r="QAS7" s="128"/>
      <c r="QAT7" s="128"/>
      <c r="QAU7" s="128"/>
      <c r="QAV7" s="128"/>
      <c r="QAW7" s="128"/>
      <c r="QAX7" s="128"/>
      <c r="QAY7" s="128"/>
      <c r="QAZ7" s="128"/>
      <c r="QBA7" s="128"/>
      <c r="QBB7" s="128"/>
      <c r="QBC7" s="128"/>
      <c r="QBD7" s="128"/>
      <c r="QBE7" s="128"/>
      <c r="QBF7" s="128"/>
      <c r="QBG7" s="128"/>
      <c r="QBH7" s="128"/>
      <c r="QBI7" s="128"/>
      <c r="QBJ7" s="128"/>
      <c r="QBK7" s="128"/>
      <c r="QBL7" s="128"/>
      <c r="QBM7" s="128"/>
      <c r="QBN7" s="128"/>
      <c r="QBO7" s="128"/>
      <c r="QBP7" s="128"/>
      <c r="QBQ7" s="128"/>
      <c r="QBR7" s="128"/>
      <c r="QBS7" s="128"/>
      <c r="QBT7" s="128"/>
      <c r="QBU7" s="128"/>
      <c r="QBV7" s="128"/>
      <c r="QBW7" s="128"/>
      <c r="QBX7" s="128"/>
      <c r="QBY7" s="128"/>
      <c r="QBZ7" s="128"/>
      <c r="QCA7" s="128"/>
      <c r="QCB7" s="128"/>
      <c r="QCC7" s="128"/>
      <c r="QCD7" s="128"/>
      <c r="QCE7" s="128"/>
      <c r="QCF7" s="128"/>
      <c r="QCG7" s="128"/>
      <c r="QCH7" s="128"/>
      <c r="QCI7" s="128"/>
      <c r="QCJ7" s="128"/>
      <c r="QCK7" s="128"/>
      <c r="QCL7" s="128"/>
      <c r="QCM7" s="128"/>
      <c r="QCN7" s="128"/>
      <c r="QCO7" s="128"/>
      <c r="QCP7" s="128"/>
      <c r="QCQ7" s="128"/>
      <c r="QCR7" s="128"/>
      <c r="QCS7" s="128"/>
      <c r="QCT7" s="128"/>
      <c r="QCU7" s="128"/>
      <c r="QCV7" s="128"/>
      <c r="QCW7" s="128"/>
      <c r="QCX7" s="128"/>
      <c r="QCY7" s="128"/>
      <c r="QCZ7" s="128"/>
      <c r="QDA7" s="128"/>
      <c r="QDB7" s="128"/>
      <c r="QDC7" s="128"/>
      <c r="QDD7" s="128"/>
      <c r="QDE7" s="128"/>
      <c r="QDF7" s="128"/>
      <c r="QDG7" s="128"/>
      <c r="QDH7" s="128"/>
      <c r="QDI7" s="128"/>
      <c r="QDJ7" s="128"/>
      <c r="QDK7" s="128"/>
      <c r="QDL7" s="128"/>
      <c r="QDM7" s="128"/>
      <c r="QDN7" s="128"/>
      <c r="QDO7" s="128"/>
      <c r="QDP7" s="128"/>
      <c r="QDQ7" s="128"/>
      <c r="QDR7" s="128"/>
      <c r="QDS7" s="128"/>
      <c r="QDT7" s="128"/>
      <c r="QDU7" s="128"/>
      <c r="QDV7" s="128"/>
      <c r="QDW7" s="128"/>
      <c r="QDX7" s="128"/>
      <c r="QDY7" s="128"/>
      <c r="QDZ7" s="128"/>
      <c r="QEA7" s="128"/>
      <c r="QEB7" s="128"/>
      <c r="QEC7" s="128"/>
      <c r="QED7" s="128"/>
      <c r="QEE7" s="128"/>
      <c r="QEF7" s="128"/>
      <c r="QEG7" s="128"/>
      <c r="QEH7" s="128"/>
      <c r="QEI7" s="128"/>
      <c r="QEJ7" s="128"/>
      <c r="QEK7" s="128"/>
      <c r="QEL7" s="128"/>
      <c r="QEM7" s="128"/>
      <c r="QEN7" s="128"/>
      <c r="QEO7" s="128"/>
      <c r="QEP7" s="128"/>
      <c r="QEQ7" s="128"/>
      <c r="QER7" s="128"/>
      <c r="QES7" s="128"/>
      <c r="QET7" s="128"/>
      <c r="QEU7" s="128"/>
      <c r="QEV7" s="128"/>
      <c r="QEW7" s="128"/>
      <c r="QEX7" s="128"/>
      <c r="QEY7" s="128"/>
      <c r="QEZ7" s="128"/>
      <c r="QFA7" s="128"/>
      <c r="QFB7" s="128"/>
      <c r="QFC7" s="128"/>
      <c r="QFD7" s="128"/>
      <c r="QFE7" s="128"/>
      <c r="QFF7" s="128"/>
      <c r="QFG7" s="128"/>
      <c r="QFH7" s="128"/>
      <c r="QFI7" s="128"/>
      <c r="QFJ7" s="128"/>
      <c r="QFK7" s="128"/>
      <c r="QFL7" s="128"/>
      <c r="QFM7" s="128"/>
      <c r="QFN7" s="128"/>
      <c r="QFO7" s="128"/>
      <c r="QFP7" s="128"/>
      <c r="QFQ7" s="128"/>
      <c r="QFR7" s="128"/>
      <c r="QFS7" s="128"/>
      <c r="QFT7" s="128"/>
      <c r="QFU7" s="128"/>
      <c r="QFV7" s="128"/>
      <c r="QFW7" s="128"/>
      <c r="QFX7" s="128"/>
      <c r="QFY7" s="128"/>
      <c r="QFZ7" s="128"/>
      <c r="QGA7" s="128"/>
      <c r="QGB7" s="128"/>
      <c r="QGC7" s="128"/>
      <c r="QGD7" s="128"/>
      <c r="QGE7" s="128"/>
      <c r="QGF7" s="128"/>
      <c r="QGG7" s="128"/>
      <c r="QGH7" s="128"/>
      <c r="QGI7" s="128"/>
      <c r="QGJ7" s="128"/>
      <c r="QGK7" s="128"/>
      <c r="QGL7" s="128"/>
      <c r="QGM7" s="128"/>
      <c r="QGN7" s="128"/>
      <c r="QGO7" s="128"/>
      <c r="QGP7" s="128"/>
      <c r="QGQ7" s="128"/>
      <c r="QGR7" s="128"/>
      <c r="QGS7" s="128"/>
      <c r="QGT7" s="128"/>
      <c r="QGU7" s="128"/>
      <c r="QGV7" s="128"/>
      <c r="QGW7" s="128"/>
      <c r="QGX7" s="128"/>
      <c r="QGY7" s="128"/>
      <c r="QGZ7" s="128"/>
      <c r="QHA7" s="128"/>
      <c r="QHB7" s="128"/>
      <c r="QHC7" s="128"/>
      <c r="QHD7" s="128"/>
      <c r="QHE7" s="128"/>
      <c r="QHF7" s="128"/>
      <c r="QHG7" s="128"/>
      <c r="QHH7" s="128"/>
      <c r="QHI7" s="128"/>
      <c r="QHJ7" s="128"/>
      <c r="QHK7" s="128"/>
      <c r="QHL7" s="128"/>
      <c r="QHM7" s="128"/>
      <c r="QHN7" s="128"/>
      <c r="QHO7" s="128"/>
      <c r="QHP7" s="128"/>
      <c r="QHQ7" s="128"/>
      <c r="QHR7" s="128"/>
      <c r="QHS7" s="128"/>
      <c r="QHT7" s="128"/>
      <c r="QHU7" s="128"/>
      <c r="QHV7" s="128"/>
      <c r="QHW7" s="128"/>
      <c r="QHX7" s="128"/>
      <c r="QHY7" s="128"/>
      <c r="QHZ7" s="128"/>
      <c r="QIA7" s="128"/>
      <c r="QIB7" s="128"/>
      <c r="QIC7" s="128"/>
      <c r="QID7" s="128"/>
      <c r="QIE7" s="128"/>
      <c r="QIF7" s="128"/>
      <c r="QIG7" s="128"/>
      <c r="QIH7" s="128"/>
      <c r="QII7" s="128"/>
      <c r="QIJ7" s="128"/>
      <c r="QIK7" s="128"/>
      <c r="QIL7" s="128"/>
      <c r="QIM7" s="128"/>
      <c r="QIN7" s="128"/>
      <c r="QIO7" s="128"/>
      <c r="QIP7" s="128"/>
      <c r="QIQ7" s="128"/>
      <c r="QIR7" s="128"/>
      <c r="QIS7" s="128"/>
      <c r="QIT7" s="128"/>
      <c r="QIU7" s="128"/>
      <c r="QIV7" s="128"/>
      <c r="QIW7" s="128"/>
      <c r="QIX7" s="128"/>
      <c r="QIY7" s="128"/>
      <c r="QIZ7" s="128"/>
      <c r="QJA7" s="128"/>
      <c r="QJB7" s="128"/>
      <c r="QJC7" s="128"/>
      <c r="QJD7" s="128"/>
      <c r="QJE7" s="128"/>
      <c r="QJF7" s="128"/>
      <c r="QJG7" s="128"/>
      <c r="QJH7" s="128"/>
      <c r="QJI7" s="128"/>
      <c r="QJJ7" s="128"/>
      <c r="QJK7" s="128"/>
      <c r="QJL7" s="128"/>
      <c r="QJM7" s="128"/>
      <c r="QJN7" s="128"/>
      <c r="QJO7" s="128"/>
      <c r="QJP7" s="128"/>
      <c r="QJQ7" s="128"/>
      <c r="QJR7" s="128"/>
      <c r="QJS7" s="128"/>
      <c r="QJT7" s="128"/>
      <c r="QJU7" s="128"/>
      <c r="QJV7" s="128"/>
      <c r="QJW7" s="128"/>
      <c r="QJX7" s="128"/>
      <c r="QJY7" s="128"/>
      <c r="QJZ7" s="128"/>
      <c r="QKA7" s="128"/>
      <c r="QKB7" s="128"/>
      <c r="QKC7" s="128"/>
      <c r="QKD7" s="128"/>
      <c r="QKE7" s="128"/>
      <c r="QKF7" s="128"/>
      <c r="QKG7" s="128"/>
      <c r="QKH7" s="128"/>
      <c r="QKI7" s="128"/>
      <c r="QKJ7" s="128"/>
      <c r="QKK7" s="128"/>
      <c r="QKL7" s="128"/>
      <c r="QKM7" s="128"/>
      <c r="QKN7" s="128"/>
      <c r="QKO7" s="128"/>
      <c r="QKP7" s="128"/>
      <c r="QKQ7" s="128"/>
      <c r="QKR7" s="128"/>
      <c r="QKS7" s="128"/>
      <c r="QKT7" s="128"/>
      <c r="QKU7" s="128"/>
      <c r="QKV7" s="128"/>
      <c r="QKW7" s="128"/>
      <c r="QKX7" s="128"/>
      <c r="QKY7" s="128"/>
      <c r="QKZ7" s="128"/>
      <c r="QLA7" s="128"/>
      <c r="QLB7" s="128"/>
      <c r="QLC7" s="128"/>
      <c r="QLD7" s="128"/>
      <c r="QLE7" s="128"/>
      <c r="QLF7" s="128"/>
      <c r="QLG7" s="128"/>
      <c r="QLH7" s="128"/>
      <c r="QLI7" s="128"/>
      <c r="QLJ7" s="128"/>
      <c r="QLK7" s="128"/>
      <c r="QLL7" s="128"/>
      <c r="QLM7" s="128"/>
      <c r="QLN7" s="128"/>
      <c r="QLO7" s="128"/>
      <c r="QLP7" s="128"/>
      <c r="QLQ7" s="128"/>
      <c r="QLR7" s="128"/>
      <c r="QLS7" s="128"/>
      <c r="QLT7" s="128"/>
      <c r="QLU7" s="128"/>
      <c r="QLV7" s="128"/>
      <c r="QLW7" s="128"/>
      <c r="QLX7" s="128"/>
      <c r="QLY7" s="128"/>
      <c r="QLZ7" s="128"/>
      <c r="QMA7" s="128"/>
      <c r="QMB7" s="128"/>
      <c r="QMC7" s="128"/>
      <c r="QMD7" s="128"/>
      <c r="QME7" s="128"/>
      <c r="QMF7" s="128"/>
      <c r="QMG7" s="128"/>
      <c r="QMH7" s="128"/>
      <c r="QMI7" s="128"/>
      <c r="QMJ7" s="128"/>
      <c r="QMK7" s="128"/>
      <c r="QML7" s="128"/>
      <c r="QMM7" s="128"/>
      <c r="QMN7" s="128"/>
      <c r="QMO7" s="128"/>
      <c r="QMP7" s="128"/>
      <c r="QMQ7" s="128"/>
      <c r="QMR7" s="128"/>
      <c r="QMS7" s="128"/>
      <c r="QMT7" s="128"/>
      <c r="QMU7" s="128"/>
      <c r="QMV7" s="128"/>
      <c r="QMW7" s="128"/>
      <c r="QMX7" s="128"/>
      <c r="QMY7" s="128"/>
      <c r="QMZ7" s="128"/>
      <c r="QNA7" s="128"/>
      <c r="QNB7" s="128"/>
      <c r="QNC7" s="128"/>
      <c r="QND7" s="128"/>
      <c r="QNE7" s="128"/>
      <c r="QNF7" s="128"/>
      <c r="QNG7" s="128"/>
      <c r="QNH7" s="128"/>
      <c r="QNI7" s="128"/>
      <c r="QNJ7" s="128"/>
      <c r="QNK7" s="128"/>
      <c r="QNL7" s="128"/>
      <c r="QNM7" s="128"/>
      <c r="QNN7" s="128"/>
      <c r="QNO7" s="128"/>
      <c r="QNP7" s="128"/>
      <c r="QNQ7" s="128"/>
      <c r="QNR7" s="128"/>
      <c r="QNS7" s="128"/>
      <c r="QNT7" s="128"/>
      <c r="QNU7" s="128"/>
      <c r="QNV7" s="128"/>
      <c r="QNW7" s="128"/>
      <c r="QNX7" s="128"/>
      <c r="QNY7" s="128"/>
      <c r="QNZ7" s="128"/>
      <c r="QOA7" s="128"/>
      <c r="QOB7" s="128"/>
      <c r="QOC7" s="128"/>
      <c r="QOD7" s="128"/>
      <c r="QOE7" s="128"/>
      <c r="QOF7" s="128"/>
      <c r="QOG7" s="128"/>
      <c r="QOH7" s="128"/>
      <c r="QOI7" s="128"/>
      <c r="QOJ7" s="128"/>
      <c r="QOK7" s="128"/>
      <c r="QOL7" s="128"/>
      <c r="QOM7" s="128"/>
      <c r="QON7" s="128"/>
      <c r="QOO7" s="128"/>
      <c r="QOP7" s="128"/>
      <c r="QOQ7" s="128"/>
      <c r="QOR7" s="128"/>
      <c r="QOS7" s="128"/>
      <c r="QOT7" s="128"/>
      <c r="QOU7" s="128"/>
      <c r="QOV7" s="128"/>
      <c r="QOW7" s="128"/>
      <c r="QOX7" s="128"/>
      <c r="QOY7" s="128"/>
      <c r="QOZ7" s="128"/>
      <c r="QPA7" s="128"/>
      <c r="QPB7" s="128"/>
      <c r="QPC7" s="128"/>
      <c r="QPD7" s="128"/>
      <c r="QPE7" s="128"/>
      <c r="QPF7" s="128"/>
      <c r="QPG7" s="128"/>
      <c r="QPH7" s="128"/>
      <c r="QPI7" s="128"/>
      <c r="QPJ7" s="128"/>
      <c r="QPK7" s="128"/>
      <c r="QPL7" s="128"/>
      <c r="QPM7" s="128"/>
      <c r="QPN7" s="128"/>
      <c r="QPO7" s="128"/>
      <c r="QPP7" s="128"/>
      <c r="QPQ7" s="128"/>
      <c r="QPR7" s="128"/>
      <c r="QPS7" s="128"/>
      <c r="QPT7" s="128"/>
      <c r="QPU7" s="128"/>
      <c r="QPV7" s="128"/>
      <c r="QPW7" s="128"/>
      <c r="QPX7" s="128"/>
      <c r="QPY7" s="128"/>
      <c r="QPZ7" s="128"/>
      <c r="QQA7" s="128"/>
      <c r="QQB7" s="128"/>
      <c r="QQC7" s="128"/>
      <c r="QQD7" s="128"/>
      <c r="QQE7" s="128"/>
      <c r="QQF7" s="128"/>
      <c r="QQG7" s="128"/>
      <c r="QQH7" s="128"/>
      <c r="QQI7" s="128"/>
      <c r="QQJ7" s="128"/>
      <c r="QQK7" s="128"/>
      <c r="QQL7" s="128"/>
      <c r="QQM7" s="128"/>
      <c r="QQN7" s="128"/>
      <c r="QQO7" s="128"/>
      <c r="QQP7" s="128"/>
      <c r="QQQ7" s="128"/>
      <c r="QQR7" s="128"/>
      <c r="QQS7" s="128"/>
      <c r="QQT7" s="128"/>
      <c r="QQU7" s="128"/>
      <c r="QQV7" s="128"/>
      <c r="QQW7" s="128"/>
      <c r="QQX7" s="128"/>
      <c r="QQY7" s="128"/>
      <c r="QQZ7" s="128"/>
      <c r="QRA7" s="128"/>
      <c r="QRB7" s="128"/>
      <c r="QRC7" s="128"/>
      <c r="QRD7" s="128"/>
      <c r="QRE7" s="128"/>
      <c r="QRF7" s="128"/>
      <c r="QRG7" s="128"/>
      <c r="QRH7" s="128"/>
      <c r="QRI7" s="128"/>
      <c r="QRJ7" s="128"/>
      <c r="QRK7" s="128"/>
      <c r="QRL7" s="128"/>
      <c r="QRM7" s="128"/>
      <c r="QRN7" s="128"/>
      <c r="QRO7" s="128"/>
      <c r="QRP7" s="128"/>
      <c r="QRQ7" s="128"/>
      <c r="QRR7" s="128"/>
      <c r="QRS7" s="128"/>
      <c r="QRT7" s="128"/>
      <c r="QRU7" s="128"/>
      <c r="QRV7" s="128"/>
      <c r="QRW7" s="128"/>
      <c r="QRX7" s="128"/>
      <c r="QRY7" s="128"/>
      <c r="QRZ7" s="128"/>
      <c r="QSA7" s="128"/>
      <c r="QSB7" s="128"/>
      <c r="QSC7" s="128"/>
      <c r="QSD7" s="128"/>
      <c r="QSE7" s="128"/>
      <c r="QSF7" s="128"/>
      <c r="QSG7" s="128"/>
      <c r="QSH7" s="128"/>
      <c r="QSI7" s="128"/>
      <c r="QSJ7" s="128"/>
      <c r="QSK7" s="128"/>
      <c r="QSL7" s="128"/>
      <c r="QSM7" s="128"/>
      <c r="QSN7" s="128"/>
      <c r="QSO7" s="128"/>
      <c r="QSP7" s="128"/>
      <c r="QSQ7" s="128"/>
      <c r="QSR7" s="128"/>
      <c r="QSS7" s="128"/>
      <c r="QST7" s="128"/>
      <c r="QSU7" s="128"/>
      <c r="QSV7" s="128"/>
      <c r="QSW7" s="128"/>
      <c r="QSX7" s="128"/>
      <c r="QSY7" s="128"/>
      <c r="QSZ7" s="128"/>
      <c r="QTA7" s="128"/>
      <c r="QTB7" s="128"/>
      <c r="QTC7" s="128"/>
      <c r="QTD7" s="128"/>
      <c r="QTE7" s="128"/>
      <c r="QTF7" s="128"/>
      <c r="QTG7" s="128"/>
      <c r="QTH7" s="128"/>
      <c r="QTI7" s="128"/>
      <c r="QTJ7" s="128"/>
      <c r="QTK7" s="128"/>
      <c r="QTL7" s="128"/>
      <c r="QTM7" s="128"/>
      <c r="QTN7" s="128"/>
      <c r="QTO7" s="128"/>
      <c r="QTP7" s="128"/>
      <c r="QTQ7" s="128"/>
      <c r="QTR7" s="128"/>
      <c r="QTS7" s="128"/>
      <c r="QTT7" s="128"/>
      <c r="QTU7" s="128"/>
      <c r="QTV7" s="128"/>
      <c r="QTW7" s="128"/>
      <c r="QTX7" s="128"/>
      <c r="QTY7" s="128"/>
      <c r="QTZ7" s="128"/>
      <c r="QUA7" s="128"/>
      <c r="QUB7" s="128"/>
      <c r="QUC7" s="128"/>
      <c r="QUD7" s="128"/>
      <c r="QUE7" s="128"/>
      <c r="QUF7" s="128"/>
      <c r="QUG7" s="128"/>
      <c r="QUH7" s="128"/>
      <c r="QUI7" s="128"/>
      <c r="QUJ7" s="128"/>
      <c r="QUK7" s="128"/>
      <c r="QUL7" s="128"/>
      <c r="QUM7" s="128"/>
      <c r="QUN7" s="128"/>
      <c r="QUO7" s="128"/>
      <c r="QUP7" s="128"/>
      <c r="QUQ7" s="128"/>
      <c r="QUR7" s="128"/>
      <c r="QUS7" s="128"/>
      <c r="QUT7" s="128"/>
      <c r="QUU7" s="128"/>
      <c r="QUV7" s="128"/>
      <c r="QUW7" s="128"/>
      <c r="QUX7" s="128"/>
      <c r="QUY7" s="128"/>
      <c r="QUZ7" s="128"/>
      <c r="QVA7" s="128"/>
      <c r="QVB7" s="128"/>
      <c r="QVC7" s="128"/>
      <c r="QVD7" s="128"/>
      <c r="QVE7" s="128"/>
      <c r="QVF7" s="128"/>
      <c r="QVG7" s="128"/>
      <c r="QVH7" s="128"/>
      <c r="QVI7" s="128"/>
      <c r="QVJ7" s="128"/>
      <c r="QVK7" s="128"/>
      <c r="QVL7" s="128"/>
      <c r="QVM7" s="128"/>
      <c r="QVN7" s="128"/>
      <c r="QVO7" s="128"/>
      <c r="QVP7" s="128"/>
      <c r="QVQ7" s="128"/>
      <c r="QVR7" s="128"/>
      <c r="QVS7" s="128"/>
      <c r="QVT7" s="128"/>
      <c r="QVU7" s="128"/>
      <c r="QVV7" s="128"/>
      <c r="QVW7" s="128"/>
      <c r="QVX7" s="128"/>
      <c r="QVY7" s="128"/>
      <c r="QVZ7" s="128"/>
      <c r="QWA7" s="128"/>
      <c r="QWB7" s="128"/>
      <c r="QWC7" s="128"/>
      <c r="QWD7" s="128"/>
      <c r="QWE7" s="128"/>
      <c r="QWF7" s="128"/>
      <c r="QWG7" s="128"/>
      <c r="QWH7" s="128"/>
      <c r="QWI7" s="128"/>
      <c r="QWJ7" s="128"/>
      <c r="QWK7" s="128"/>
      <c r="QWL7" s="128"/>
      <c r="QWM7" s="128"/>
      <c r="QWN7" s="128"/>
      <c r="QWO7" s="128"/>
      <c r="QWP7" s="128"/>
      <c r="QWQ7" s="128"/>
      <c r="QWR7" s="128"/>
      <c r="QWS7" s="128"/>
      <c r="QWT7" s="128"/>
      <c r="QWU7" s="128"/>
      <c r="QWV7" s="128"/>
      <c r="QWW7" s="128"/>
      <c r="QWX7" s="128"/>
      <c r="QWY7" s="128"/>
      <c r="QWZ7" s="128"/>
      <c r="QXA7" s="128"/>
      <c r="QXB7" s="128"/>
      <c r="QXC7" s="128"/>
      <c r="QXD7" s="128"/>
      <c r="QXE7" s="128"/>
      <c r="QXF7" s="128"/>
      <c r="QXG7" s="128"/>
      <c r="QXH7" s="128"/>
      <c r="QXI7" s="128"/>
      <c r="QXJ7" s="128"/>
      <c r="QXK7" s="128"/>
      <c r="QXL7" s="128"/>
      <c r="QXM7" s="128"/>
      <c r="QXN7" s="128"/>
      <c r="QXO7" s="128"/>
      <c r="QXP7" s="128"/>
      <c r="QXQ7" s="128"/>
      <c r="QXR7" s="128"/>
      <c r="QXS7" s="128"/>
      <c r="QXT7" s="128"/>
      <c r="QXU7" s="128"/>
      <c r="QXV7" s="128"/>
      <c r="QXW7" s="128"/>
      <c r="QXX7" s="128"/>
      <c r="QXY7" s="128"/>
      <c r="QXZ7" s="128"/>
      <c r="QYA7" s="128"/>
      <c r="QYB7" s="128"/>
      <c r="QYC7" s="128"/>
      <c r="QYD7" s="128"/>
      <c r="QYE7" s="128"/>
      <c r="QYF7" s="128"/>
      <c r="QYG7" s="128"/>
      <c r="QYH7" s="128"/>
      <c r="QYI7" s="128"/>
      <c r="QYJ7" s="128"/>
      <c r="QYK7" s="128"/>
      <c r="QYL7" s="128"/>
      <c r="QYM7" s="128"/>
      <c r="QYN7" s="128"/>
      <c r="QYO7" s="128"/>
      <c r="QYP7" s="128"/>
      <c r="QYQ7" s="128"/>
      <c r="QYR7" s="128"/>
      <c r="QYS7" s="128"/>
      <c r="QYT7" s="128"/>
      <c r="QYU7" s="128"/>
      <c r="QYV7" s="128"/>
      <c r="QYW7" s="128"/>
      <c r="QYX7" s="128"/>
      <c r="QYY7" s="128"/>
      <c r="QYZ7" s="128"/>
      <c r="QZA7" s="128"/>
      <c r="QZB7" s="128"/>
      <c r="QZC7" s="128"/>
      <c r="QZD7" s="128"/>
      <c r="QZE7" s="128"/>
      <c r="QZF7" s="128"/>
      <c r="QZG7" s="128"/>
      <c r="QZH7" s="128"/>
      <c r="QZI7" s="128"/>
      <c r="QZJ7" s="128"/>
      <c r="QZK7" s="128"/>
      <c r="QZL7" s="128"/>
      <c r="QZM7" s="128"/>
      <c r="QZN7" s="128"/>
      <c r="QZO7" s="128"/>
      <c r="QZP7" s="128"/>
      <c r="QZQ7" s="128"/>
      <c r="QZR7" s="128"/>
      <c r="QZS7" s="128"/>
      <c r="QZT7" s="128"/>
      <c r="QZU7" s="128"/>
      <c r="QZV7" s="128"/>
      <c r="QZW7" s="128"/>
      <c r="QZX7" s="128"/>
      <c r="QZY7" s="128"/>
      <c r="QZZ7" s="128"/>
      <c r="RAA7" s="128"/>
      <c r="RAB7" s="128"/>
      <c r="RAC7" s="128"/>
      <c r="RAD7" s="128"/>
      <c r="RAE7" s="128"/>
      <c r="RAF7" s="128"/>
      <c r="RAG7" s="128"/>
      <c r="RAH7" s="128"/>
      <c r="RAI7" s="128"/>
      <c r="RAJ7" s="128"/>
      <c r="RAK7" s="128"/>
      <c r="RAL7" s="128"/>
      <c r="RAM7" s="128"/>
      <c r="RAN7" s="128"/>
      <c r="RAO7" s="128"/>
      <c r="RAP7" s="128"/>
      <c r="RAQ7" s="128"/>
      <c r="RAR7" s="128"/>
      <c r="RAS7" s="128"/>
      <c r="RAT7" s="128"/>
      <c r="RAU7" s="128"/>
      <c r="RAV7" s="128"/>
      <c r="RAW7" s="128"/>
      <c r="RAX7" s="128"/>
      <c r="RAY7" s="128"/>
      <c r="RAZ7" s="128"/>
      <c r="RBA7" s="128"/>
      <c r="RBB7" s="128"/>
      <c r="RBC7" s="128"/>
      <c r="RBD7" s="128"/>
      <c r="RBE7" s="128"/>
      <c r="RBF7" s="128"/>
      <c r="RBG7" s="128"/>
      <c r="RBH7" s="128"/>
      <c r="RBI7" s="128"/>
      <c r="RBJ7" s="128"/>
      <c r="RBK7" s="128"/>
      <c r="RBL7" s="128"/>
      <c r="RBM7" s="128"/>
      <c r="RBN7" s="128"/>
      <c r="RBO7" s="128"/>
      <c r="RBP7" s="128"/>
      <c r="RBQ7" s="128"/>
      <c r="RBR7" s="128"/>
      <c r="RBS7" s="128"/>
      <c r="RBT7" s="128"/>
      <c r="RBU7" s="128"/>
      <c r="RBV7" s="128"/>
      <c r="RBW7" s="128"/>
      <c r="RBX7" s="128"/>
      <c r="RBY7" s="128"/>
      <c r="RBZ7" s="128"/>
      <c r="RCA7" s="128"/>
      <c r="RCB7" s="128"/>
      <c r="RCC7" s="128"/>
      <c r="RCD7" s="128"/>
      <c r="RCE7" s="128"/>
      <c r="RCF7" s="128"/>
      <c r="RCG7" s="128"/>
      <c r="RCH7" s="128"/>
      <c r="RCI7" s="128"/>
      <c r="RCJ7" s="128"/>
      <c r="RCK7" s="128"/>
      <c r="RCL7" s="128"/>
      <c r="RCM7" s="128"/>
      <c r="RCN7" s="128"/>
      <c r="RCO7" s="128"/>
      <c r="RCP7" s="128"/>
      <c r="RCQ7" s="128"/>
      <c r="RCR7" s="128"/>
      <c r="RCS7" s="128"/>
      <c r="RCT7" s="128"/>
      <c r="RCU7" s="128"/>
      <c r="RCV7" s="128"/>
      <c r="RCW7" s="128"/>
      <c r="RCX7" s="128"/>
      <c r="RCY7" s="128"/>
      <c r="RCZ7" s="128"/>
      <c r="RDA7" s="128"/>
      <c r="RDB7" s="128"/>
      <c r="RDC7" s="128"/>
      <c r="RDD7" s="128"/>
      <c r="RDE7" s="128"/>
      <c r="RDF7" s="128"/>
      <c r="RDG7" s="128"/>
      <c r="RDH7" s="128"/>
      <c r="RDI7" s="128"/>
      <c r="RDJ7" s="128"/>
      <c r="RDK7" s="128"/>
      <c r="RDL7" s="128"/>
      <c r="RDM7" s="128"/>
      <c r="RDN7" s="128"/>
      <c r="RDO7" s="128"/>
      <c r="RDP7" s="128"/>
      <c r="RDQ7" s="128"/>
      <c r="RDR7" s="128"/>
      <c r="RDS7" s="128"/>
      <c r="RDT7" s="128"/>
      <c r="RDU7" s="128"/>
      <c r="RDV7" s="128"/>
      <c r="RDW7" s="128"/>
      <c r="RDX7" s="128"/>
      <c r="RDY7" s="128"/>
      <c r="RDZ7" s="128"/>
      <c r="REA7" s="128"/>
      <c r="REB7" s="128"/>
      <c r="REC7" s="128"/>
      <c r="RED7" s="128"/>
      <c r="REE7" s="128"/>
      <c r="REF7" s="128"/>
      <c r="REG7" s="128"/>
      <c r="REH7" s="128"/>
      <c r="REI7" s="128"/>
      <c r="REJ7" s="128"/>
      <c r="REK7" s="128"/>
      <c r="REL7" s="128"/>
      <c r="REM7" s="128"/>
      <c r="REN7" s="128"/>
      <c r="REO7" s="128"/>
      <c r="REP7" s="128"/>
      <c r="REQ7" s="128"/>
      <c r="RER7" s="128"/>
      <c r="RES7" s="128"/>
      <c r="RET7" s="128"/>
      <c r="REU7" s="128"/>
      <c r="REV7" s="128"/>
      <c r="REW7" s="128"/>
      <c r="REX7" s="128"/>
      <c r="REY7" s="128"/>
      <c r="REZ7" s="128"/>
      <c r="RFA7" s="128"/>
      <c r="RFB7" s="128"/>
      <c r="RFC7" s="128"/>
      <c r="RFD7" s="128"/>
      <c r="RFE7" s="128"/>
      <c r="RFF7" s="128"/>
      <c r="RFG7" s="128"/>
      <c r="RFH7" s="128"/>
      <c r="RFI7" s="128"/>
      <c r="RFJ7" s="128"/>
      <c r="RFK7" s="128"/>
      <c r="RFL7" s="128"/>
      <c r="RFM7" s="128"/>
      <c r="RFN7" s="128"/>
      <c r="RFO7" s="128"/>
      <c r="RFP7" s="128"/>
      <c r="RFQ7" s="128"/>
      <c r="RFR7" s="128"/>
      <c r="RFS7" s="128"/>
      <c r="RFT7" s="128"/>
      <c r="RFU7" s="128"/>
      <c r="RFV7" s="128"/>
      <c r="RFW7" s="128"/>
      <c r="RFX7" s="128"/>
      <c r="RFY7" s="128"/>
      <c r="RFZ7" s="128"/>
      <c r="RGA7" s="128"/>
      <c r="RGB7" s="128"/>
      <c r="RGC7" s="128"/>
      <c r="RGD7" s="128"/>
      <c r="RGE7" s="128"/>
      <c r="RGF7" s="128"/>
      <c r="RGG7" s="128"/>
      <c r="RGH7" s="128"/>
      <c r="RGI7" s="128"/>
      <c r="RGJ7" s="128"/>
      <c r="RGK7" s="128"/>
      <c r="RGL7" s="128"/>
      <c r="RGM7" s="128"/>
      <c r="RGN7" s="128"/>
      <c r="RGO7" s="128"/>
      <c r="RGP7" s="128"/>
      <c r="RGQ7" s="128"/>
      <c r="RGR7" s="128"/>
      <c r="RGS7" s="128"/>
      <c r="RGT7" s="128"/>
      <c r="RGU7" s="128"/>
      <c r="RGV7" s="128"/>
      <c r="RGW7" s="128"/>
      <c r="RGX7" s="128"/>
      <c r="RGY7" s="128"/>
      <c r="RGZ7" s="128"/>
      <c r="RHA7" s="128"/>
      <c r="RHB7" s="128"/>
      <c r="RHC7" s="128"/>
      <c r="RHD7" s="128"/>
      <c r="RHE7" s="128"/>
      <c r="RHF7" s="128"/>
      <c r="RHG7" s="128"/>
      <c r="RHH7" s="128"/>
      <c r="RHI7" s="128"/>
      <c r="RHJ7" s="128"/>
      <c r="RHK7" s="128"/>
      <c r="RHL7" s="128"/>
      <c r="RHM7" s="128"/>
      <c r="RHN7" s="128"/>
      <c r="RHO7" s="128"/>
      <c r="RHP7" s="128"/>
      <c r="RHQ7" s="128"/>
      <c r="RHR7" s="128"/>
      <c r="RHS7" s="128"/>
      <c r="RHT7" s="128"/>
      <c r="RHU7" s="128"/>
      <c r="RHV7" s="128"/>
      <c r="RHW7" s="128"/>
      <c r="RHX7" s="128"/>
      <c r="RHY7" s="128"/>
      <c r="RHZ7" s="128"/>
      <c r="RIA7" s="128"/>
      <c r="RIB7" s="128"/>
      <c r="RIC7" s="128"/>
      <c r="RID7" s="128"/>
      <c r="RIE7" s="128"/>
      <c r="RIF7" s="128"/>
      <c r="RIG7" s="128"/>
      <c r="RIH7" s="128"/>
      <c r="RII7" s="128"/>
      <c r="RIJ7" s="128"/>
      <c r="RIK7" s="128"/>
      <c r="RIL7" s="128"/>
      <c r="RIM7" s="128"/>
      <c r="RIN7" s="128"/>
      <c r="RIO7" s="128"/>
      <c r="RIP7" s="128"/>
      <c r="RIQ7" s="128"/>
      <c r="RIR7" s="128"/>
      <c r="RIS7" s="128"/>
      <c r="RIT7" s="128"/>
      <c r="RIU7" s="128"/>
      <c r="RIV7" s="128"/>
      <c r="RIW7" s="128"/>
      <c r="RIX7" s="128"/>
      <c r="RIY7" s="128"/>
      <c r="RIZ7" s="128"/>
      <c r="RJA7" s="128"/>
      <c r="RJB7" s="128"/>
      <c r="RJC7" s="128"/>
      <c r="RJD7" s="128"/>
      <c r="RJE7" s="128"/>
      <c r="RJF7" s="128"/>
      <c r="RJG7" s="128"/>
      <c r="RJH7" s="128"/>
      <c r="RJI7" s="128"/>
      <c r="RJJ7" s="128"/>
      <c r="RJK7" s="128"/>
      <c r="RJL7" s="128"/>
      <c r="RJM7" s="128"/>
      <c r="RJN7" s="128"/>
      <c r="RJO7" s="128"/>
      <c r="RJP7" s="128"/>
      <c r="RJQ7" s="128"/>
      <c r="RJR7" s="128"/>
      <c r="RJS7" s="128"/>
      <c r="RJT7" s="128"/>
      <c r="RJU7" s="128"/>
      <c r="RJV7" s="128"/>
      <c r="RJW7" s="128"/>
      <c r="RJX7" s="128"/>
      <c r="RJY7" s="128"/>
      <c r="RJZ7" s="128"/>
      <c r="RKA7" s="128"/>
      <c r="RKB7" s="128"/>
      <c r="RKC7" s="128"/>
      <c r="RKD7" s="128"/>
      <c r="RKE7" s="128"/>
      <c r="RKF7" s="128"/>
      <c r="RKG7" s="128"/>
      <c r="RKH7" s="128"/>
      <c r="RKI7" s="128"/>
      <c r="RKJ7" s="128"/>
      <c r="RKK7" s="128"/>
      <c r="RKL7" s="128"/>
      <c r="RKM7" s="128"/>
      <c r="RKN7" s="128"/>
      <c r="RKO7" s="128"/>
      <c r="RKP7" s="128"/>
      <c r="RKQ7" s="128"/>
      <c r="RKR7" s="128"/>
      <c r="RKS7" s="128"/>
      <c r="RKT7" s="128"/>
      <c r="RKU7" s="128"/>
      <c r="RKV7" s="128"/>
      <c r="RKW7" s="128"/>
      <c r="RKX7" s="128"/>
      <c r="RKY7" s="128"/>
      <c r="RKZ7" s="128"/>
      <c r="RLA7" s="128"/>
      <c r="RLB7" s="128"/>
      <c r="RLC7" s="128"/>
      <c r="RLD7" s="128"/>
      <c r="RLE7" s="128"/>
      <c r="RLF7" s="128"/>
      <c r="RLG7" s="128"/>
      <c r="RLH7" s="128"/>
      <c r="RLI7" s="128"/>
      <c r="RLJ7" s="128"/>
      <c r="RLK7" s="128"/>
      <c r="RLL7" s="128"/>
      <c r="RLM7" s="128"/>
      <c r="RLN7" s="128"/>
      <c r="RLO7" s="128"/>
      <c r="RLP7" s="128"/>
      <c r="RLQ7" s="128"/>
      <c r="RLR7" s="128"/>
      <c r="RLS7" s="128"/>
      <c r="RLT7" s="128"/>
      <c r="RLU7" s="128"/>
      <c r="RLV7" s="128"/>
      <c r="RLW7" s="128"/>
      <c r="RLX7" s="128"/>
      <c r="RLY7" s="128"/>
      <c r="RLZ7" s="128"/>
      <c r="RMA7" s="128"/>
      <c r="RMB7" s="128"/>
      <c r="RMC7" s="128"/>
      <c r="RMD7" s="128"/>
      <c r="RME7" s="128"/>
      <c r="RMF7" s="128"/>
      <c r="RMG7" s="128"/>
      <c r="RMH7" s="128"/>
      <c r="RMI7" s="128"/>
      <c r="RMJ7" s="128"/>
      <c r="RMK7" s="128"/>
      <c r="RML7" s="128"/>
      <c r="RMM7" s="128"/>
      <c r="RMN7" s="128"/>
      <c r="RMO7" s="128"/>
      <c r="RMP7" s="128"/>
      <c r="RMQ7" s="128"/>
      <c r="RMR7" s="128"/>
      <c r="RMS7" s="128"/>
      <c r="RMT7" s="128"/>
      <c r="RMU7" s="128"/>
      <c r="RMV7" s="128"/>
      <c r="RMW7" s="128"/>
      <c r="RMX7" s="128"/>
      <c r="RMY7" s="128"/>
      <c r="RMZ7" s="128"/>
      <c r="RNA7" s="128"/>
      <c r="RNB7" s="128"/>
      <c r="RNC7" s="128"/>
      <c r="RND7" s="128"/>
      <c r="RNE7" s="128"/>
      <c r="RNF7" s="128"/>
      <c r="RNG7" s="128"/>
      <c r="RNH7" s="128"/>
      <c r="RNI7" s="128"/>
      <c r="RNJ7" s="128"/>
      <c r="RNK7" s="128"/>
      <c r="RNL7" s="128"/>
      <c r="RNM7" s="128"/>
      <c r="RNN7" s="128"/>
      <c r="RNO7" s="128"/>
      <c r="RNP7" s="128"/>
      <c r="RNQ7" s="128"/>
      <c r="RNR7" s="128"/>
      <c r="RNS7" s="128"/>
      <c r="RNT7" s="128"/>
      <c r="RNU7" s="128"/>
      <c r="RNV7" s="128"/>
      <c r="RNW7" s="128"/>
      <c r="RNX7" s="128"/>
      <c r="RNY7" s="128"/>
      <c r="RNZ7" s="128"/>
      <c r="ROA7" s="128"/>
      <c r="ROB7" s="128"/>
      <c r="ROC7" s="128"/>
      <c r="ROD7" s="128"/>
      <c r="ROE7" s="128"/>
      <c r="ROF7" s="128"/>
      <c r="ROG7" s="128"/>
      <c r="ROH7" s="128"/>
      <c r="ROI7" s="128"/>
      <c r="ROJ7" s="128"/>
      <c r="ROK7" s="128"/>
      <c r="ROL7" s="128"/>
      <c r="ROM7" s="128"/>
      <c r="RON7" s="128"/>
      <c r="ROO7" s="128"/>
      <c r="ROP7" s="128"/>
      <c r="ROQ7" s="128"/>
      <c r="ROR7" s="128"/>
      <c r="ROS7" s="128"/>
      <c r="ROT7" s="128"/>
      <c r="ROU7" s="128"/>
      <c r="ROV7" s="128"/>
      <c r="ROW7" s="128"/>
      <c r="ROX7" s="128"/>
      <c r="ROY7" s="128"/>
      <c r="ROZ7" s="128"/>
      <c r="RPA7" s="128"/>
      <c r="RPB7" s="128"/>
      <c r="RPC7" s="128"/>
      <c r="RPD7" s="128"/>
      <c r="RPE7" s="128"/>
      <c r="RPF7" s="128"/>
      <c r="RPG7" s="128"/>
      <c r="RPH7" s="128"/>
      <c r="RPI7" s="128"/>
      <c r="RPJ7" s="128"/>
      <c r="RPK7" s="128"/>
      <c r="RPL7" s="128"/>
      <c r="RPM7" s="128"/>
      <c r="RPN7" s="128"/>
      <c r="RPO7" s="128"/>
      <c r="RPP7" s="128"/>
      <c r="RPQ7" s="128"/>
      <c r="RPR7" s="128"/>
      <c r="RPS7" s="128"/>
      <c r="RPT7" s="128"/>
      <c r="RPU7" s="128"/>
      <c r="RPV7" s="128"/>
      <c r="RPW7" s="128"/>
      <c r="RPX7" s="128"/>
      <c r="RPY7" s="128"/>
      <c r="RPZ7" s="128"/>
      <c r="RQA7" s="128"/>
      <c r="RQB7" s="128"/>
      <c r="RQC7" s="128"/>
      <c r="RQD7" s="128"/>
      <c r="RQE7" s="128"/>
      <c r="RQF7" s="128"/>
      <c r="RQG7" s="128"/>
      <c r="RQH7" s="128"/>
      <c r="RQI7" s="128"/>
      <c r="RQJ7" s="128"/>
      <c r="RQK7" s="128"/>
      <c r="RQL7" s="128"/>
      <c r="RQM7" s="128"/>
      <c r="RQN7" s="128"/>
      <c r="RQO7" s="128"/>
      <c r="RQP7" s="128"/>
      <c r="RQQ7" s="128"/>
      <c r="RQR7" s="128"/>
      <c r="RQS7" s="128"/>
      <c r="RQT7" s="128"/>
      <c r="RQU7" s="128"/>
      <c r="RQV7" s="128"/>
      <c r="RQW7" s="128"/>
      <c r="RQX7" s="128"/>
      <c r="RQY7" s="128"/>
      <c r="RQZ7" s="128"/>
      <c r="RRA7" s="128"/>
      <c r="RRB7" s="128"/>
      <c r="RRC7" s="128"/>
      <c r="RRD7" s="128"/>
      <c r="RRE7" s="128"/>
      <c r="RRF7" s="128"/>
      <c r="RRG7" s="128"/>
      <c r="RRH7" s="128"/>
      <c r="RRI7" s="128"/>
      <c r="RRJ7" s="128"/>
      <c r="RRK7" s="128"/>
      <c r="RRL7" s="128"/>
      <c r="RRM7" s="128"/>
      <c r="RRN7" s="128"/>
      <c r="RRO7" s="128"/>
      <c r="RRP7" s="128"/>
      <c r="RRQ7" s="128"/>
      <c r="RRR7" s="128"/>
      <c r="RRS7" s="128"/>
      <c r="RRT7" s="128"/>
      <c r="RRU7" s="128"/>
      <c r="RRV7" s="128"/>
      <c r="RRW7" s="128"/>
      <c r="RRX7" s="128"/>
      <c r="RRY7" s="128"/>
      <c r="RRZ7" s="128"/>
      <c r="RSA7" s="128"/>
      <c r="RSB7" s="128"/>
      <c r="RSC7" s="128"/>
      <c r="RSD7" s="128"/>
      <c r="RSE7" s="128"/>
      <c r="RSF7" s="128"/>
      <c r="RSG7" s="128"/>
      <c r="RSH7" s="128"/>
      <c r="RSI7" s="128"/>
      <c r="RSJ7" s="128"/>
      <c r="RSK7" s="128"/>
      <c r="RSL7" s="128"/>
      <c r="RSM7" s="128"/>
      <c r="RSN7" s="128"/>
      <c r="RSO7" s="128"/>
      <c r="RSP7" s="128"/>
      <c r="RSQ7" s="128"/>
      <c r="RSR7" s="128"/>
      <c r="RSS7" s="128"/>
      <c r="RST7" s="128"/>
      <c r="RSU7" s="128"/>
      <c r="RSV7" s="128"/>
      <c r="RSW7" s="128"/>
      <c r="RSX7" s="128"/>
      <c r="RSY7" s="128"/>
      <c r="RSZ7" s="128"/>
      <c r="RTA7" s="128"/>
      <c r="RTB7" s="128"/>
      <c r="RTC7" s="128"/>
      <c r="RTD7" s="128"/>
      <c r="RTE7" s="128"/>
      <c r="RTF7" s="128"/>
      <c r="RTG7" s="128"/>
      <c r="RTH7" s="128"/>
      <c r="RTI7" s="128"/>
      <c r="RTJ7" s="128"/>
      <c r="RTK7" s="128"/>
      <c r="RTL7" s="128"/>
      <c r="RTM7" s="128"/>
      <c r="RTN7" s="128"/>
      <c r="RTO7" s="128"/>
      <c r="RTP7" s="128"/>
      <c r="RTQ7" s="128"/>
      <c r="RTR7" s="128"/>
      <c r="RTS7" s="128"/>
      <c r="RTT7" s="128"/>
      <c r="RTU7" s="128"/>
      <c r="RTV7" s="128"/>
      <c r="RTW7" s="128"/>
      <c r="RTX7" s="128"/>
      <c r="RTY7" s="128"/>
      <c r="RTZ7" s="128"/>
      <c r="RUA7" s="128"/>
      <c r="RUB7" s="128"/>
      <c r="RUC7" s="128"/>
      <c r="RUD7" s="128"/>
      <c r="RUE7" s="128"/>
      <c r="RUF7" s="128"/>
      <c r="RUG7" s="128"/>
      <c r="RUH7" s="128"/>
      <c r="RUI7" s="128"/>
      <c r="RUJ7" s="128"/>
      <c r="RUK7" s="128"/>
      <c r="RUL7" s="128"/>
      <c r="RUM7" s="128"/>
      <c r="RUN7" s="128"/>
      <c r="RUO7" s="128"/>
      <c r="RUP7" s="128"/>
      <c r="RUQ7" s="128"/>
      <c r="RUR7" s="128"/>
      <c r="RUS7" s="128"/>
      <c r="RUT7" s="128"/>
      <c r="RUU7" s="128"/>
      <c r="RUV7" s="128"/>
      <c r="RUW7" s="128"/>
      <c r="RUX7" s="128"/>
      <c r="RUY7" s="128"/>
      <c r="RUZ7" s="128"/>
      <c r="RVA7" s="128"/>
      <c r="RVB7" s="128"/>
      <c r="RVC7" s="128"/>
      <c r="RVD7" s="128"/>
      <c r="RVE7" s="128"/>
      <c r="RVF7" s="128"/>
      <c r="RVG7" s="128"/>
      <c r="RVH7" s="128"/>
      <c r="RVI7" s="128"/>
      <c r="RVJ7" s="128"/>
      <c r="RVK7" s="128"/>
      <c r="RVL7" s="128"/>
      <c r="RVM7" s="128"/>
      <c r="RVN7" s="128"/>
      <c r="RVO7" s="128"/>
      <c r="RVP7" s="128"/>
      <c r="RVQ7" s="128"/>
      <c r="RVR7" s="128"/>
      <c r="RVS7" s="128"/>
      <c r="RVT7" s="128"/>
      <c r="RVU7" s="128"/>
      <c r="RVV7" s="128"/>
      <c r="RVW7" s="128"/>
      <c r="RVX7" s="128"/>
      <c r="RVY7" s="128"/>
      <c r="RVZ7" s="128"/>
      <c r="RWA7" s="128"/>
      <c r="RWB7" s="128"/>
      <c r="RWC7" s="128"/>
      <c r="RWD7" s="128"/>
      <c r="RWE7" s="128"/>
      <c r="RWF7" s="128"/>
      <c r="RWG7" s="128"/>
      <c r="RWH7" s="128"/>
      <c r="RWI7" s="128"/>
      <c r="RWJ7" s="128"/>
      <c r="RWK7" s="128"/>
      <c r="RWL7" s="128"/>
      <c r="RWM7" s="128"/>
      <c r="RWN7" s="128"/>
      <c r="RWO7" s="128"/>
      <c r="RWP7" s="128"/>
      <c r="RWQ7" s="128"/>
      <c r="RWR7" s="128"/>
      <c r="RWS7" s="128"/>
      <c r="RWT7" s="128"/>
      <c r="RWU7" s="128"/>
      <c r="RWV7" s="128"/>
      <c r="RWW7" s="128"/>
      <c r="RWX7" s="128"/>
      <c r="RWY7" s="128"/>
      <c r="RWZ7" s="128"/>
      <c r="RXA7" s="128"/>
      <c r="RXB7" s="128"/>
      <c r="RXC7" s="128"/>
      <c r="RXD7" s="128"/>
      <c r="RXE7" s="128"/>
      <c r="RXF7" s="128"/>
      <c r="RXG7" s="128"/>
      <c r="RXH7" s="128"/>
      <c r="RXI7" s="128"/>
      <c r="RXJ7" s="128"/>
      <c r="RXK7" s="128"/>
      <c r="RXL7" s="128"/>
      <c r="RXM7" s="128"/>
      <c r="RXN7" s="128"/>
      <c r="RXO7" s="128"/>
      <c r="RXP7" s="128"/>
      <c r="RXQ7" s="128"/>
      <c r="RXR7" s="128"/>
      <c r="RXS7" s="128"/>
      <c r="RXT7" s="128"/>
      <c r="RXU7" s="128"/>
      <c r="RXV7" s="128"/>
      <c r="RXW7" s="128"/>
      <c r="RXX7" s="128"/>
      <c r="RXY7" s="128"/>
      <c r="RXZ7" s="128"/>
      <c r="RYA7" s="128"/>
      <c r="RYB7" s="128"/>
      <c r="RYC7" s="128"/>
      <c r="RYD7" s="128"/>
      <c r="RYE7" s="128"/>
      <c r="RYF7" s="128"/>
      <c r="RYG7" s="128"/>
      <c r="RYH7" s="128"/>
      <c r="RYI7" s="128"/>
      <c r="RYJ7" s="128"/>
      <c r="RYK7" s="128"/>
      <c r="RYL7" s="128"/>
      <c r="RYM7" s="128"/>
      <c r="RYN7" s="128"/>
      <c r="RYO7" s="128"/>
      <c r="RYP7" s="128"/>
      <c r="RYQ7" s="128"/>
      <c r="RYR7" s="128"/>
      <c r="RYS7" s="128"/>
      <c r="RYT7" s="128"/>
      <c r="RYU7" s="128"/>
      <c r="RYV7" s="128"/>
      <c r="RYW7" s="128"/>
      <c r="RYX7" s="128"/>
      <c r="RYY7" s="128"/>
      <c r="RYZ7" s="128"/>
      <c r="RZA7" s="128"/>
      <c r="RZB7" s="128"/>
      <c r="RZC7" s="128"/>
      <c r="RZD7" s="128"/>
      <c r="RZE7" s="128"/>
      <c r="RZF7" s="128"/>
      <c r="RZG7" s="128"/>
      <c r="RZH7" s="128"/>
      <c r="RZI7" s="128"/>
      <c r="RZJ7" s="128"/>
      <c r="RZK7" s="128"/>
      <c r="RZL7" s="128"/>
      <c r="RZM7" s="128"/>
      <c r="RZN7" s="128"/>
      <c r="RZO7" s="128"/>
      <c r="RZP7" s="128"/>
      <c r="RZQ7" s="128"/>
      <c r="RZR7" s="128"/>
      <c r="RZS7" s="128"/>
      <c r="RZT7" s="128"/>
      <c r="RZU7" s="128"/>
      <c r="RZV7" s="128"/>
      <c r="RZW7" s="128"/>
      <c r="RZX7" s="128"/>
      <c r="RZY7" s="128"/>
      <c r="RZZ7" s="128"/>
      <c r="SAA7" s="128"/>
      <c r="SAB7" s="128"/>
      <c r="SAC7" s="128"/>
      <c r="SAD7" s="128"/>
      <c r="SAE7" s="128"/>
      <c r="SAF7" s="128"/>
      <c r="SAG7" s="128"/>
      <c r="SAH7" s="128"/>
      <c r="SAI7" s="128"/>
      <c r="SAJ7" s="128"/>
      <c r="SAK7" s="128"/>
      <c r="SAL7" s="128"/>
      <c r="SAM7" s="128"/>
      <c r="SAN7" s="128"/>
      <c r="SAO7" s="128"/>
      <c r="SAP7" s="128"/>
      <c r="SAQ7" s="128"/>
      <c r="SAR7" s="128"/>
      <c r="SAS7" s="128"/>
      <c r="SAT7" s="128"/>
      <c r="SAU7" s="128"/>
      <c r="SAV7" s="128"/>
      <c r="SAW7" s="128"/>
      <c r="SAX7" s="128"/>
      <c r="SAY7" s="128"/>
      <c r="SAZ7" s="128"/>
      <c r="SBA7" s="128"/>
      <c r="SBB7" s="128"/>
      <c r="SBC7" s="128"/>
      <c r="SBD7" s="128"/>
      <c r="SBE7" s="128"/>
      <c r="SBF7" s="128"/>
      <c r="SBG7" s="128"/>
      <c r="SBH7" s="128"/>
      <c r="SBI7" s="128"/>
      <c r="SBJ7" s="128"/>
      <c r="SBK7" s="128"/>
      <c r="SBL7" s="128"/>
      <c r="SBM7" s="128"/>
      <c r="SBN7" s="128"/>
      <c r="SBO7" s="128"/>
      <c r="SBP7" s="128"/>
      <c r="SBQ7" s="128"/>
      <c r="SBR7" s="128"/>
      <c r="SBS7" s="128"/>
      <c r="SBT7" s="128"/>
      <c r="SBU7" s="128"/>
      <c r="SBV7" s="128"/>
      <c r="SBW7" s="128"/>
      <c r="SBX7" s="128"/>
      <c r="SBY7" s="128"/>
      <c r="SBZ7" s="128"/>
      <c r="SCA7" s="128"/>
      <c r="SCB7" s="128"/>
      <c r="SCC7" s="128"/>
      <c r="SCD7" s="128"/>
      <c r="SCE7" s="128"/>
      <c r="SCF7" s="128"/>
      <c r="SCG7" s="128"/>
      <c r="SCH7" s="128"/>
      <c r="SCI7" s="128"/>
      <c r="SCJ7" s="128"/>
      <c r="SCK7" s="128"/>
      <c r="SCL7" s="128"/>
      <c r="SCM7" s="128"/>
      <c r="SCN7" s="128"/>
      <c r="SCO7" s="128"/>
      <c r="SCP7" s="128"/>
      <c r="SCQ7" s="128"/>
      <c r="SCR7" s="128"/>
      <c r="SCS7" s="128"/>
      <c r="SCT7" s="128"/>
      <c r="SCU7" s="128"/>
      <c r="SCV7" s="128"/>
      <c r="SCW7" s="128"/>
      <c r="SCX7" s="128"/>
      <c r="SCY7" s="128"/>
      <c r="SCZ7" s="128"/>
      <c r="SDA7" s="128"/>
      <c r="SDB7" s="128"/>
      <c r="SDC7" s="128"/>
      <c r="SDD7" s="128"/>
      <c r="SDE7" s="128"/>
      <c r="SDF7" s="128"/>
      <c r="SDG7" s="128"/>
      <c r="SDH7" s="128"/>
      <c r="SDI7" s="128"/>
      <c r="SDJ7" s="128"/>
      <c r="SDK7" s="128"/>
      <c r="SDL7" s="128"/>
      <c r="SDM7" s="128"/>
      <c r="SDN7" s="128"/>
      <c r="SDO7" s="128"/>
      <c r="SDP7" s="128"/>
      <c r="SDQ7" s="128"/>
      <c r="SDR7" s="128"/>
      <c r="SDS7" s="128"/>
      <c r="SDT7" s="128"/>
      <c r="SDU7" s="128"/>
      <c r="SDV7" s="128"/>
      <c r="SDW7" s="128"/>
      <c r="SDX7" s="128"/>
      <c r="SDY7" s="128"/>
      <c r="SDZ7" s="128"/>
      <c r="SEA7" s="128"/>
      <c r="SEB7" s="128"/>
      <c r="SEC7" s="128"/>
      <c r="SED7" s="128"/>
      <c r="SEE7" s="128"/>
      <c r="SEF7" s="128"/>
      <c r="SEG7" s="128"/>
      <c r="SEH7" s="128"/>
      <c r="SEI7" s="128"/>
      <c r="SEJ7" s="128"/>
      <c r="SEK7" s="128"/>
      <c r="SEL7" s="128"/>
      <c r="SEM7" s="128"/>
      <c r="SEN7" s="128"/>
      <c r="SEO7" s="128"/>
      <c r="SEP7" s="128"/>
      <c r="SEQ7" s="128"/>
      <c r="SER7" s="128"/>
      <c r="SES7" s="128"/>
      <c r="SET7" s="128"/>
      <c r="SEU7" s="128"/>
      <c r="SEV7" s="128"/>
      <c r="SEW7" s="128"/>
      <c r="SEX7" s="128"/>
      <c r="SEY7" s="128"/>
      <c r="SEZ7" s="128"/>
      <c r="SFA7" s="128"/>
      <c r="SFB7" s="128"/>
      <c r="SFC7" s="128"/>
      <c r="SFD7" s="128"/>
      <c r="SFE7" s="128"/>
      <c r="SFF7" s="128"/>
      <c r="SFG7" s="128"/>
      <c r="SFH7" s="128"/>
      <c r="SFI7" s="128"/>
      <c r="SFJ7" s="128"/>
      <c r="SFK7" s="128"/>
      <c r="SFL7" s="128"/>
      <c r="SFM7" s="128"/>
      <c r="SFN7" s="128"/>
      <c r="SFO7" s="128"/>
      <c r="SFP7" s="128"/>
      <c r="SFQ7" s="128"/>
      <c r="SFR7" s="128"/>
      <c r="SFS7" s="128"/>
      <c r="SFT7" s="128"/>
      <c r="SFU7" s="128"/>
      <c r="SFV7" s="128"/>
      <c r="SFW7" s="128"/>
      <c r="SFX7" s="128"/>
      <c r="SFY7" s="128"/>
      <c r="SFZ7" s="128"/>
      <c r="SGA7" s="128"/>
      <c r="SGB7" s="128"/>
      <c r="SGC7" s="128"/>
      <c r="SGD7" s="128"/>
      <c r="SGE7" s="128"/>
      <c r="SGF7" s="128"/>
      <c r="SGG7" s="128"/>
      <c r="SGH7" s="128"/>
      <c r="SGI7" s="128"/>
      <c r="SGJ7" s="128"/>
      <c r="SGK7" s="128"/>
      <c r="SGL7" s="128"/>
      <c r="SGM7" s="128"/>
      <c r="SGN7" s="128"/>
      <c r="SGO7" s="128"/>
      <c r="SGP7" s="128"/>
      <c r="SGQ7" s="128"/>
      <c r="SGR7" s="128"/>
      <c r="SGS7" s="128"/>
      <c r="SGT7" s="128"/>
      <c r="SGU7" s="128"/>
      <c r="SGV7" s="128"/>
      <c r="SGW7" s="128"/>
      <c r="SGX7" s="128"/>
      <c r="SGY7" s="128"/>
      <c r="SGZ7" s="128"/>
      <c r="SHA7" s="128"/>
      <c r="SHB7" s="128"/>
      <c r="SHC7" s="128"/>
      <c r="SHD7" s="128"/>
      <c r="SHE7" s="128"/>
      <c r="SHF7" s="128"/>
      <c r="SHG7" s="128"/>
      <c r="SHH7" s="128"/>
      <c r="SHI7" s="128"/>
      <c r="SHJ7" s="128"/>
      <c r="SHK7" s="128"/>
      <c r="SHL7" s="128"/>
      <c r="SHM7" s="128"/>
      <c r="SHN7" s="128"/>
      <c r="SHO7" s="128"/>
      <c r="SHP7" s="128"/>
      <c r="SHQ7" s="128"/>
      <c r="SHR7" s="128"/>
      <c r="SHS7" s="128"/>
      <c r="SHT7" s="128"/>
      <c r="SHU7" s="128"/>
      <c r="SHV7" s="128"/>
      <c r="SHW7" s="128"/>
      <c r="SHX7" s="128"/>
      <c r="SHY7" s="128"/>
      <c r="SHZ7" s="128"/>
      <c r="SIA7" s="128"/>
      <c r="SIB7" s="128"/>
      <c r="SIC7" s="128"/>
      <c r="SID7" s="128"/>
      <c r="SIE7" s="128"/>
      <c r="SIF7" s="128"/>
      <c r="SIG7" s="128"/>
      <c r="SIH7" s="128"/>
      <c r="SII7" s="128"/>
      <c r="SIJ7" s="128"/>
      <c r="SIK7" s="128"/>
      <c r="SIL7" s="128"/>
      <c r="SIM7" s="128"/>
      <c r="SIN7" s="128"/>
      <c r="SIO7" s="128"/>
      <c r="SIP7" s="128"/>
      <c r="SIQ7" s="128"/>
      <c r="SIR7" s="128"/>
      <c r="SIS7" s="128"/>
      <c r="SIT7" s="128"/>
      <c r="SIU7" s="128"/>
      <c r="SIV7" s="128"/>
      <c r="SIW7" s="128"/>
      <c r="SIX7" s="128"/>
      <c r="SIY7" s="128"/>
      <c r="SIZ7" s="128"/>
      <c r="SJA7" s="128"/>
      <c r="SJB7" s="128"/>
      <c r="SJC7" s="128"/>
      <c r="SJD7" s="128"/>
      <c r="SJE7" s="128"/>
      <c r="SJF7" s="128"/>
      <c r="SJG7" s="128"/>
      <c r="SJH7" s="128"/>
      <c r="SJI7" s="128"/>
      <c r="SJJ7" s="128"/>
      <c r="SJK7" s="128"/>
      <c r="SJL7" s="128"/>
      <c r="SJM7" s="128"/>
      <c r="SJN7" s="128"/>
      <c r="SJO7" s="128"/>
      <c r="SJP7" s="128"/>
      <c r="SJQ7" s="128"/>
      <c r="SJR7" s="128"/>
      <c r="SJS7" s="128"/>
      <c r="SJT7" s="128"/>
      <c r="SJU7" s="128"/>
      <c r="SJV7" s="128"/>
      <c r="SJW7" s="128"/>
      <c r="SJX7" s="128"/>
      <c r="SJY7" s="128"/>
      <c r="SJZ7" s="128"/>
      <c r="SKA7" s="128"/>
      <c r="SKB7" s="128"/>
      <c r="SKC7" s="128"/>
      <c r="SKD7" s="128"/>
      <c r="SKE7" s="128"/>
      <c r="SKF7" s="128"/>
      <c r="SKG7" s="128"/>
      <c r="SKH7" s="128"/>
      <c r="SKI7" s="128"/>
      <c r="SKJ7" s="128"/>
      <c r="SKK7" s="128"/>
      <c r="SKL7" s="128"/>
      <c r="SKM7" s="128"/>
      <c r="SKN7" s="128"/>
      <c r="SKO7" s="128"/>
      <c r="SKP7" s="128"/>
      <c r="SKQ7" s="128"/>
      <c r="SKR7" s="128"/>
      <c r="SKS7" s="128"/>
      <c r="SKT7" s="128"/>
      <c r="SKU7" s="128"/>
      <c r="SKV7" s="128"/>
      <c r="SKW7" s="128"/>
      <c r="SKX7" s="128"/>
      <c r="SKY7" s="128"/>
      <c r="SKZ7" s="128"/>
      <c r="SLA7" s="128"/>
      <c r="SLB7" s="128"/>
      <c r="SLC7" s="128"/>
      <c r="SLD7" s="128"/>
      <c r="SLE7" s="128"/>
      <c r="SLF7" s="128"/>
      <c r="SLG7" s="128"/>
      <c r="SLH7" s="128"/>
      <c r="SLI7" s="128"/>
      <c r="SLJ7" s="128"/>
      <c r="SLK7" s="128"/>
      <c r="SLL7" s="128"/>
      <c r="SLM7" s="128"/>
      <c r="SLN7" s="128"/>
      <c r="SLO7" s="128"/>
      <c r="SLP7" s="128"/>
      <c r="SLQ7" s="128"/>
      <c r="SLR7" s="128"/>
      <c r="SLS7" s="128"/>
      <c r="SLT7" s="128"/>
      <c r="SLU7" s="128"/>
      <c r="SLV7" s="128"/>
      <c r="SLW7" s="128"/>
      <c r="SLX7" s="128"/>
      <c r="SLY7" s="128"/>
      <c r="SLZ7" s="128"/>
      <c r="SMA7" s="128"/>
      <c r="SMB7" s="128"/>
      <c r="SMC7" s="128"/>
      <c r="SMD7" s="128"/>
      <c r="SME7" s="128"/>
      <c r="SMF7" s="128"/>
      <c r="SMG7" s="128"/>
      <c r="SMH7" s="128"/>
      <c r="SMI7" s="128"/>
      <c r="SMJ7" s="128"/>
      <c r="SMK7" s="128"/>
      <c r="SML7" s="128"/>
      <c r="SMM7" s="128"/>
      <c r="SMN7" s="128"/>
      <c r="SMO7" s="128"/>
      <c r="SMP7" s="128"/>
      <c r="SMQ7" s="128"/>
      <c r="SMR7" s="128"/>
      <c r="SMS7" s="128"/>
      <c r="SMT7" s="128"/>
      <c r="SMU7" s="128"/>
      <c r="SMV7" s="128"/>
      <c r="SMW7" s="128"/>
      <c r="SMX7" s="128"/>
      <c r="SMY7" s="128"/>
      <c r="SMZ7" s="128"/>
      <c r="SNA7" s="128"/>
      <c r="SNB7" s="128"/>
      <c r="SNC7" s="128"/>
      <c r="SND7" s="128"/>
      <c r="SNE7" s="128"/>
      <c r="SNF7" s="128"/>
      <c r="SNG7" s="128"/>
      <c r="SNH7" s="128"/>
      <c r="SNI7" s="128"/>
      <c r="SNJ7" s="128"/>
      <c r="SNK7" s="128"/>
      <c r="SNL7" s="128"/>
      <c r="SNM7" s="128"/>
      <c r="SNN7" s="128"/>
      <c r="SNO7" s="128"/>
      <c r="SNP7" s="128"/>
      <c r="SNQ7" s="128"/>
      <c r="SNR7" s="128"/>
      <c r="SNS7" s="128"/>
      <c r="SNT7" s="128"/>
      <c r="SNU7" s="128"/>
      <c r="SNV7" s="128"/>
      <c r="SNW7" s="128"/>
      <c r="SNX7" s="128"/>
      <c r="SNY7" s="128"/>
      <c r="SNZ7" s="128"/>
      <c r="SOA7" s="128"/>
      <c r="SOB7" s="128"/>
      <c r="SOC7" s="128"/>
      <c r="SOD7" s="128"/>
      <c r="SOE7" s="128"/>
      <c r="SOF7" s="128"/>
      <c r="SOG7" s="128"/>
      <c r="SOH7" s="128"/>
      <c r="SOI7" s="128"/>
      <c r="SOJ7" s="128"/>
      <c r="SOK7" s="128"/>
      <c r="SOL7" s="128"/>
      <c r="SOM7" s="128"/>
      <c r="SON7" s="128"/>
      <c r="SOO7" s="128"/>
      <c r="SOP7" s="128"/>
      <c r="SOQ7" s="128"/>
      <c r="SOR7" s="128"/>
      <c r="SOS7" s="128"/>
      <c r="SOT7" s="128"/>
      <c r="SOU7" s="128"/>
      <c r="SOV7" s="128"/>
      <c r="SOW7" s="128"/>
      <c r="SOX7" s="128"/>
      <c r="SOY7" s="128"/>
      <c r="SOZ7" s="128"/>
      <c r="SPA7" s="128"/>
      <c r="SPB7" s="128"/>
      <c r="SPC7" s="128"/>
      <c r="SPD7" s="128"/>
      <c r="SPE7" s="128"/>
      <c r="SPF7" s="128"/>
      <c r="SPG7" s="128"/>
      <c r="SPH7" s="128"/>
      <c r="SPI7" s="128"/>
      <c r="SPJ7" s="128"/>
      <c r="SPK7" s="128"/>
      <c r="SPL7" s="128"/>
      <c r="SPM7" s="128"/>
      <c r="SPN7" s="128"/>
      <c r="SPO7" s="128"/>
      <c r="SPP7" s="128"/>
      <c r="SPQ7" s="128"/>
      <c r="SPR7" s="128"/>
      <c r="SPS7" s="128"/>
      <c r="SPT7" s="128"/>
      <c r="SPU7" s="128"/>
      <c r="SPV7" s="128"/>
      <c r="SPW7" s="128"/>
      <c r="SPX7" s="128"/>
      <c r="SPY7" s="128"/>
      <c r="SPZ7" s="128"/>
      <c r="SQA7" s="128"/>
      <c r="SQB7" s="128"/>
      <c r="SQC7" s="128"/>
      <c r="SQD7" s="128"/>
      <c r="SQE7" s="128"/>
      <c r="SQF7" s="128"/>
      <c r="SQG7" s="128"/>
      <c r="SQH7" s="128"/>
      <c r="SQI7" s="128"/>
      <c r="SQJ7" s="128"/>
      <c r="SQK7" s="128"/>
      <c r="SQL7" s="128"/>
      <c r="SQM7" s="128"/>
      <c r="SQN7" s="128"/>
      <c r="SQO7" s="128"/>
      <c r="SQP7" s="128"/>
      <c r="SQQ7" s="128"/>
      <c r="SQR7" s="128"/>
      <c r="SQS7" s="128"/>
      <c r="SQT7" s="128"/>
      <c r="SQU7" s="128"/>
      <c r="SQV7" s="128"/>
      <c r="SQW7" s="128"/>
      <c r="SQX7" s="128"/>
      <c r="SQY7" s="128"/>
      <c r="SQZ7" s="128"/>
      <c r="SRA7" s="128"/>
      <c r="SRB7" s="128"/>
      <c r="SRC7" s="128"/>
      <c r="SRD7" s="128"/>
      <c r="SRE7" s="128"/>
      <c r="SRF7" s="128"/>
      <c r="SRG7" s="128"/>
      <c r="SRH7" s="128"/>
      <c r="SRI7" s="128"/>
      <c r="SRJ7" s="128"/>
      <c r="SRK7" s="128"/>
      <c r="SRL7" s="128"/>
      <c r="SRM7" s="128"/>
      <c r="SRN7" s="128"/>
      <c r="SRO7" s="128"/>
      <c r="SRP7" s="128"/>
      <c r="SRQ7" s="128"/>
      <c r="SRR7" s="128"/>
      <c r="SRS7" s="128"/>
      <c r="SRT7" s="128"/>
      <c r="SRU7" s="128"/>
      <c r="SRV7" s="128"/>
      <c r="SRW7" s="128"/>
      <c r="SRX7" s="128"/>
      <c r="SRY7" s="128"/>
      <c r="SRZ7" s="128"/>
      <c r="SSA7" s="128"/>
      <c r="SSB7" s="128"/>
      <c r="SSC7" s="128"/>
      <c r="SSD7" s="128"/>
      <c r="SSE7" s="128"/>
      <c r="SSF7" s="128"/>
      <c r="SSG7" s="128"/>
      <c r="SSH7" s="128"/>
      <c r="SSI7" s="128"/>
      <c r="SSJ7" s="128"/>
      <c r="SSK7" s="128"/>
      <c r="SSL7" s="128"/>
      <c r="SSM7" s="128"/>
      <c r="SSN7" s="128"/>
      <c r="SSO7" s="128"/>
      <c r="SSP7" s="128"/>
      <c r="SSQ7" s="128"/>
      <c r="SSR7" s="128"/>
      <c r="SSS7" s="128"/>
      <c r="SST7" s="128"/>
      <c r="SSU7" s="128"/>
      <c r="SSV7" s="128"/>
      <c r="SSW7" s="128"/>
      <c r="SSX7" s="128"/>
      <c r="SSY7" s="128"/>
      <c r="SSZ7" s="128"/>
      <c r="STA7" s="128"/>
      <c r="STB7" s="128"/>
      <c r="STC7" s="128"/>
      <c r="STD7" s="128"/>
      <c r="STE7" s="128"/>
      <c r="STF7" s="128"/>
      <c r="STG7" s="128"/>
      <c r="STH7" s="128"/>
      <c r="STI7" s="128"/>
      <c r="STJ7" s="128"/>
      <c r="STK7" s="128"/>
      <c r="STL7" s="128"/>
      <c r="STM7" s="128"/>
      <c r="STN7" s="128"/>
      <c r="STO7" s="128"/>
      <c r="STP7" s="128"/>
      <c r="STQ7" s="128"/>
      <c r="STR7" s="128"/>
      <c r="STS7" s="128"/>
      <c r="STT7" s="128"/>
      <c r="STU7" s="128"/>
      <c r="STV7" s="128"/>
      <c r="STW7" s="128"/>
      <c r="STX7" s="128"/>
      <c r="STY7" s="128"/>
      <c r="STZ7" s="128"/>
      <c r="SUA7" s="128"/>
      <c r="SUB7" s="128"/>
      <c r="SUC7" s="128"/>
      <c r="SUD7" s="128"/>
      <c r="SUE7" s="128"/>
      <c r="SUF7" s="128"/>
      <c r="SUG7" s="128"/>
      <c r="SUH7" s="128"/>
      <c r="SUI7" s="128"/>
      <c r="SUJ7" s="128"/>
      <c r="SUK7" s="128"/>
      <c r="SUL7" s="128"/>
      <c r="SUM7" s="128"/>
      <c r="SUN7" s="128"/>
      <c r="SUO7" s="128"/>
      <c r="SUP7" s="128"/>
      <c r="SUQ7" s="128"/>
      <c r="SUR7" s="128"/>
      <c r="SUS7" s="128"/>
      <c r="SUT7" s="128"/>
      <c r="SUU7" s="128"/>
      <c r="SUV7" s="128"/>
      <c r="SUW7" s="128"/>
      <c r="SUX7" s="128"/>
      <c r="SUY7" s="128"/>
      <c r="SUZ7" s="128"/>
      <c r="SVA7" s="128"/>
      <c r="SVB7" s="128"/>
      <c r="SVC7" s="128"/>
      <c r="SVD7" s="128"/>
      <c r="SVE7" s="128"/>
      <c r="SVF7" s="128"/>
      <c r="SVG7" s="128"/>
      <c r="SVH7" s="128"/>
      <c r="SVI7" s="128"/>
      <c r="SVJ7" s="128"/>
      <c r="SVK7" s="128"/>
      <c r="SVL7" s="128"/>
      <c r="SVM7" s="128"/>
      <c r="SVN7" s="128"/>
      <c r="SVO7" s="128"/>
      <c r="SVP7" s="128"/>
      <c r="SVQ7" s="128"/>
      <c r="SVR7" s="128"/>
      <c r="SVS7" s="128"/>
      <c r="SVT7" s="128"/>
      <c r="SVU7" s="128"/>
      <c r="SVV7" s="128"/>
      <c r="SVW7" s="128"/>
      <c r="SVX7" s="128"/>
      <c r="SVY7" s="128"/>
      <c r="SVZ7" s="128"/>
      <c r="SWA7" s="128"/>
      <c r="SWB7" s="128"/>
      <c r="SWC7" s="128"/>
      <c r="SWD7" s="128"/>
      <c r="SWE7" s="128"/>
      <c r="SWF7" s="128"/>
      <c r="SWG7" s="128"/>
      <c r="SWH7" s="128"/>
      <c r="SWI7" s="128"/>
      <c r="SWJ7" s="128"/>
      <c r="SWK7" s="128"/>
      <c r="SWL7" s="128"/>
      <c r="SWM7" s="128"/>
      <c r="SWN7" s="128"/>
      <c r="SWO7" s="128"/>
      <c r="SWP7" s="128"/>
      <c r="SWQ7" s="128"/>
      <c r="SWR7" s="128"/>
      <c r="SWS7" s="128"/>
      <c r="SWT7" s="128"/>
      <c r="SWU7" s="128"/>
      <c r="SWV7" s="128"/>
      <c r="SWW7" s="128"/>
      <c r="SWX7" s="128"/>
      <c r="SWY7" s="128"/>
      <c r="SWZ7" s="128"/>
      <c r="SXA7" s="128"/>
      <c r="SXB7" s="128"/>
      <c r="SXC7" s="128"/>
      <c r="SXD7" s="128"/>
      <c r="SXE7" s="128"/>
      <c r="SXF7" s="128"/>
      <c r="SXG7" s="128"/>
      <c r="SXH7" s="128"/>
      <c r="SXI7" s="128"/>
      <c r="SXJ7" s="128"/>
      <c r="SXK7" s="128"/>
      <c r="SXL7" s="128"/>
      <c r="SXM7" s="128"/>
      <c r="SXN7" s="128"/>
      <c r="SXO7" s="128"/>
      <c r="SXP7" s="128"/>
      <c r="SXQ7" s="128"/>
      <c r="SXR7" s="128"/>
      <c r="SXS7" s="128"/>
      <c r="SXT7" s="128"/>
      <c r="SXU7" s="128"/>
      <c r="SXV7" s="128"/>
      <c r="SXW7" s="128"/>
      <c r="SXX7" s="128"/>
      <c r="SXY7" s="128"/>
      <c r="SXZ7" s="128"/>
      <c r="SYA7" s="128"/>
      <c r="SYB7" s="128"/>
      <c r="SYC7" s="128"/>
      <c r="SYD7" s="128"/>
      <c r="SYE7" s="128"/>
      <c r="SYF7" s="128"/>
      <c r="SYG7" s="128"/>
      <c r="SYH7" s="128"/>
      <c r="SYI7" s="128"/>
      <c r="SYJ7" s="128"/>
      <c r="SYK7" s="128"/>
      <c r="SYL7" s="128"/>
      <c r="SYM7" s="128"/>
      <c r="SYN7" s="128"/>
      <c r="SYO7" s="128"/>
      <c r="SYP7" s="128"/>
      <c r="SYQ7" s="128"/>
      <c r="SYR7" s="128"/>
      <c r="SYS7" s="128"/>
      <c r="SYT7" s="128"/>
      <c r="SYU7" s="128"/>
      <c r="SYV7" s="128"/>
      <c r="SYW7" s="128"/>
      <c r="SYX7" s="128"/>
      <c r="SYY7" s="128"/>
      <c r="SYZ7" s="128"/>
      <c r="SZA7" s="128"/>
      <c r="SZB7" s="128"/>
      <c r="SZC7" s="128"/>
      <c r="SZD7" s="128"/>
      <c r="SZE7" s="128"/>
      <c r="SZF7" s="128"/>
      <c r="SZG7" s="128"/>
      <c r="SZH7" s="128"/>
      <c r="SZI7" s="128"/>
      <c r="SZJ7" s="128"/>
      <c r="SZK7" s="128"/>
      <c r="SZL7" s="128"/>
      <c r="SZM7" s="128"/>
      <c r="SZN7" s="128"/>
      <c r="SZO7" s="128"/>
      <c r="SZP7" s="128"/>
      <c r="SZQ7" s="128"/>
      <c r="SZR7" s="128"/>
      <c r="SZS7" s="128"/>
      <c r="SZT7" s="128"/>
      <c r="SZU7" s="128"/>
      <c r="SZV7" s="128"/>
      <c r="SZW7" s="128"/>
      <c r="SZX7" s="128"/>
      <c r="SZY7" s="128"/>
      <c r="SZZ7" s="128"/>
      <c r="TAA7" s="128"/>
      <c r="TAB7" s="128"/>
      <c r="TAC7" s="128"/>
      <c r="TAD7" s="128"/>
      <c r="TAE7" s="128"/>
      <c r="TAF7" s="128"/>
      <c r="TAG7" s="128"/>
      <c r="TAH7" s="128"/>
      <c r="TAI7" s="128"/>
      <c r="TAJ7" s="128"/>
      <c r="TAK7" s="128"/>
      <c r="TAL7" s="128"/>
      <c r="TAM7" s="128"/>
      <c r="TAN7" s="128"/>
      <c r="TAO7" s="128"/>
      <c r="TAP7" s="128"/>
      <c r="TAQ7" s="128"/>
      <c r="TAR7" s="128"/>
      <c r="TAS7" s="128"/>
      <c r="TAT7" s="128"/>
      <c r="TAU7" s="128"/>
      <c r="TAV7" s="128"/>
      <c r="TAW7" s="128"/>
      <c r="TAX7" s="128"/>
      <c r="TAY7" s="128"/>
      <c r="TAZ7" s="128"/>
      <c r="TBA7" s="128"/>
      <c r="TBB7" s="128"/>
      <c r="TBC7" s="128"/>
      <c r="TBD7" s="128"/>
      <c r="TBE7" s="128"/>
      <c r="TBF7" s="128"/>
      <c r="TBG7" s="128"/>
      <c r="TBH7" s="128"/>
      <c r="TBI7" s="128"/>
      <c r="TBJ7" s="128"/>
      <c r="TBK7" s="128"/>
      <c r="TBL7" s="128"/>
      <c r="TBM7" s="128"/>
      <c r="TBN7" s="128"/>
      <c r="TBO7" s="128"/>
      <c r="TBP7" s="128"/>
      <c r="TBQ7" s="128"/>
      <c r="TBR7" s="128"/>
      <c r="TBS7" s="128"/>
      <c r="TBT7" s="128"/>
      <c r="TBU7" s="128"/>
      <c r="TBV7" s="128"/>
      <c r="TBW7" s="128"/>
      <c r="TBX7" s="128"/>
      <c r="TBY7" s="128"/>
      <c r="TBZ7" s="128"/>
      <c r="TCA7" s="128"/>
      <c r="TCB7" s="128"/>
      <c r="TCC7" s="128"/>
      <c r="TCD7" s="128"/>
      <c r="TCE7" s="128"/>
      <c r="TCF7" s="128"/>
      <c r="TCG7" s="128"/>
      <c r="TCH7" s="128"/>
      <c r="TCI7" s="128"/>
      <c r="TCJ7" s="128"/>
      <c r="TCK7" s="128"/>
      <c r="TCL7" s="128"/>
      <c r="TCM7" s="128"/>
      <c r="TCN7" s="128"/>
      <c r="TCO7" s="128"/>
      <c r="TCP7" s="128"/>
      <c r="TCQ7" s="128"/>
      <c r="TCR7" s="128"/>
      <c r="TCS7" s="128"/>
      <c r="TCT7" s="128"/>
      <c r="TCU7" s="128"/>
      <c r="TCV7" s="128"/>
      <c r="TCW7" s="128"/>
      <c r="TCX7" s="128"/>
      <c r="TCY7" s="128"/>
      <c r="TCZ7" s="128"/>
      <c r="TDA7" s="128"/>
      <c r="TDB7" s="128"/>
      <c r="TDC7" s="128"/>
      <c r="TDD7" s="128"/>
      <c r="TDE7" s="128"/>
      <c r="TDF7" s="128"/>
      <c r="TDG7" s="128"/>
      <c r="TDH7" s="128"/>
      <c r="TDI7" s="128"/>
      <c r="TDJ7" s="128"/>
      <c r="TDK7" s="128"/>
      <c r="TDL7" s="128"/>
      <c r="TDM7" s="128"/>
      <c r="TDN7" s="128"/>
      <c r="TDO7" s="128"/>
      <c r="TDP7" s="128"/>
      <c r="TDQ7" s="128"/>
      <c r="TDR7" s="128"/>
      <c r="TDS7" s="128"/>
      <c r="TDT7" s="128"/>
      <c r="TDU7" s="128"/>
      <c r="TDV7" s="128"/>
      <c r="TDW7" s="128"/>
      <c r="TDX7" s="128"/>
      <c r="TDY7" s="128"/>
      <c r="TDZ7" s="128"/>
      <c r="TEA7" s="128"/>
      <c r="TEB7" s="128"/>
      <c r="TEC7" s="128"/>
      <c r="TED7" s="128"/>
      <c r="TEE7" s="128"/>
      <c r="TEF7" s="128"/>
      <c r="TEG7" s="128"/>
      <c r="TEH7" s="128"/>
      <c r="TEI7" s="128"/>
      <c r="TEJ7" s="128"/>
      <c r="TEK7" s="128"/>
      <c r="TEL7" s="128"/>
      <c r="TEM7" s="128"/>
      <c r="TEN7" s="128"/>
      <c r="TEO7" s="128"/>
      <c r="TEP7" s="128"/>
      <c r="TEQ7" s="128"/>
      <c r="TER7" s="128"/>
      <c r="TES7" s="128"/>
      <c r="TET7" s="128"/>
      <c r="TEU7" s="128"/>
      <c r="TEV7" s="128"/>
      <c r="TEW7" s="128"/>
      <c r="TEX7" s="128"/>
      <c r="TEY7" s="128"/>
      <c r="TEZ7" s="128"/>
      <c r="TFA7" s="128"/>
      <c r="TFB7" s="128"/>
      <c r="TFC7" s="128"/>
      <c r="TFD7" s="128"/>
      <c r="TFE7" s="128"/>
      <c r="TFF7" s="128"/>
      <c r="TFG7" s="128"/>
      <c r="TFH7" s="128"/>
      <c r="TFI7" s="128"/>
      <c r="TFJ7" s="128"/>
      <c r="TFK7" s="128"/>
      <c r="TFL7" s="128"/>
      <c r="TFM7" s="128"/>
      <c r="TFN7" s="128"/>
      <c r="TFO7" s="128"/>
      <c r="TFP7" s="128"/>
      <c r="TFQ7" s="128"/>
      <c r="TFR7" s="128"/>
      <c r="TFS7" s="128"/>
      <c r="TFT7" s="128"/>
      <c r="TFU7" s="128"/>
      <c r="TFV7" s="128"/>
      <c r="TFW7" s="128"/>
      <c r="TFX7" s="128"/>
      <c r="TFY7" s="128"/>
      <c r="TFZ7" s="128"/>
      <c r="TGA7" s="128"/>
      <c r="TGB7" s="128"/>
      <c r="TGC7" s="128"/>
      <c r="TGD7" s="128"/>
      <c r="TGE7" s="128"/>
      <c r="TGF7" s="128"/>
      <c r="TGG7" s="128"/>
      <c r="TGH7" s="128"/>
      <c r="TGI7" s="128"/>
      <c r="TGJ7" s="128"/>
      <c r="TGK7" s="128"/>
      <c r="TGL7" s="128"/>
      <c r="TGM7" s="128"/>
      <c r="TGN7" s="128"/>
      <c r="TGO7" s="128"/>
      <c r="TGP7" s="128"/>
      <c r="TGQ7" s="128"/>
      <c r="TGR7" s="128"/>
      <c r="TGS7" s="128"/>
      <c r="TGT7" s="128"/>
      <c r="TGU7" s="128"/>
      <c r="TGV7" s="128"/>
      <c r="TGW7" s="128"/>
      <c r="TGX7" s="128"/>
      <c r="TGY7" s="128"/>
      <c r="TGZ7" s="128"/>
      <c r="THA7" s="128"/>
      <c r="THB7" s="128"/>
      <c r="THC7" s="128"/>
      <c r="THD7" s="128"/>
      <c r="THE7" s="128"/>
      <c r="THF7" s="128"/>
      <c r="THG7" s="128"/>
      <c r="THH7" s="128"/>
      <c r="THI7" s="128"/>
      <c r="THJ7" s="128"/>
      <c r="THK7" s="128"/>
      <c r="THL7" s="128"/>
      <c r="THM7" s="128"/>
      <c r="THN7" s="128"/>
      <c r="THO7" s="128"/>
      <c r="THP7" s="128"/>
      <c r="THQ7" s="128"/>
      <c r="THR7" s="128"/>
      <c r="THS7" s="128"/>
      <c r="THT7" s="128"/>
      <c r="THU7" s="128"/>
      <c r="THV7" s="128"/>
      <c r="THW7" s="128"/>
      <c r="THX7" s="128"/>
      <c r="THY7" s="128"/>
      <c r="THZ7" s="128"/>
      <c r="TIA7" s="128"/>
      <c r="TIB7" s="128"/>
      <c r="TIC7" s="128"/>
      <c r="TID7" s="128"/>
      <c r="TIE7" s="128"/>
      <c r="TIF7" s="128"/>
      <c r="TIG7" s="128"/>
      <c r="TIH7" s="128"/>
      <c r="TII7" s="128"/>
      <c r="TIJ7" s="128"/>
      <c r="TIK7" s="128"/>
      <c r="TIL7" s="128"/>
      <c r="TIM7" s="128"/>
      <c r="TIN7" s="128"/>
      <c r="TIO7" s="128"/>
      <c r="TIP7" s="128"/>
      <c r="TIQ7" s="128"/>
      <c r="TIR7" s="128"/>
      <c r="TIS7" s="128"/>
      <c r="TIT7" s="128"/>
      <c r="TIU7" s="128"/>
      <c r="TIV7" s="128"/>
      <c r="TIW7" s="128"/>
      <c r="TIX7" s="128"/>
      <c r="TIY7" s="128"/>
      <c r="TIZ7" s="128"/>
      <c r="TJA7" s="128"/>
      <c r="TJB7" s="128"/>
      <c r="TJC7" s="128"/>
      <c r="TJD7" s="128"/>
      <c r="TJE7" s="128"/>
      <c r="TJF7" s="128"/>
      <c r="TJG7" s="128"/>
      <c r="TJH7" s="128"/>
      <c r="TJI7" s="128"/>
      <c r="TJJ7" s="128"/>
      <c r="TJK7" s="128"/>
      <c r="TJL7" s="128"/>
      <c r="TJM7" s="128"/>
      <c r="TJN7" s="128"/>
      <c r="TJO7" s="128"/>
      <c r="TJP7" s="128"/>
      <c r="TJQ7" s="128"/>
      <c r="TJR7" s="128"/>
      <c r="TJS7" s="128"/>
      <c r="TJT7" s="128"/>
      <c r="TJU7" s="128"/>
      <c r="TJV7" s="128"/>
      <c r="TJW7" s="128"/>
      <c r="TJX7" s="128"/>
      <c r="TJY7" s="128"/>
      <c r="TJZ7" s="128"/>
      <c r="TKA7" s="128"/>
      <c r="TKB7" s="128"/>
      <c r="TKC7" s="128"/>
      <c r="TKD7" s="128"/>
      <c r="TKE7" s="128"/>
      <c r="TKF7" s="128"/>
      <c r="TKG7" s="128"/>
      <c r="TKH7" s="128"/>
      <c r="TKI7" s="128"/>
      <c r="TKJ7" s="128"/>
      <c r="TKK7" s="128"/>
      <c r="TKL7" s="128"/>
      <c r="TKM7" s="128"/>
      <c r="TKN7" s="128"/>
      <c r="TKO7" s="128"/>
      <c r="TKP7" s="128"/>
      <c r="TKQ7" s="128"/>
      <c r="TKR7" s="128"/>
      <c r="TKS7" s="128"/>
      <c r="TKT7" s="128"/>
      <c r="TKU7" s="128"/>
      <c r="TKV7" s="128"/>
      <c r="TKW7" s="128"/>
      <c r="TKX7" s="128"/>
      <c r="TKY7" s="128"/>
      <c r="TKZ7" s="128"/>
      <c r="TLA7" s="128"/>
      <c r="TLB7" s="128"/>
      <c r="TLC7" s="128"/>
      <c r="TLD7" s="128"/>
      <c r="TLE7" s="128"/>
      <c r="TLF7" s="128"/>
      <c r="TLG7" s="128"/>
      <c r="TLH7" s="128"/>
      <c r="TLI7" s="128"/>
      <c r="TLJ7" s="128"/>
      <c r="TLK7" s="128"/>
      <c r="TLL7" s="128"/>
      <c r="TLM7" s="128"/>
      <c r="TLN7" s="128"/>
      <c r="TLO7" s="128"/>
      <c r="TLP7" s="128"/>
      <c r="TLQ7" s="128"/>
      <c r="TLR7" s="128"/>
      <c r="TLS7" s="128"/>
      <c r="TLT7" s="128"/>
      <c r="TLU7" s="128"/>
      <c r="TLV7" s="128"/>
      <c r="TLW7" s="128"/>
      <c r="TLX7" s="128"/>
      <c r="TLY7" s="128"/>
      <c r="TLZ7" s="128"/>
      <c r="TMA7" s="128"/>
      <c r="TMB7" s="128"/>
      <c r="TMC7" s="128"/>
      <c r="TMD7" s="128"/>
      <c r="TME7" s="128"/>
      <c r="TMF7" s="128"/>
      <c r="TMG7" s="128"/>
      <c r="TMH7" s="128"/>
      <c r="TMI7" s="128"/>
      <c r="TMJ7" s="128"/>
      <c r="TMK7" s="128"/>
      <c r="TML7" s="128"/>
      <c r="TMM7" s="128"/>
      <c r="TMN7" s="128"/>
      <c r="TMO7" s="128"/>
      <c r="TMP7" s="128"/>
      <c r="TMQ7" s="128"/>
      <c r="TMR7" s="128"/>
      <c r="TMS7" s="128"/>
      <c r="TMT7" s="128"/>
      <c r="TMU7" s="128"/>
      <c r="TMV7" s="128"/>
      <c r="TMW7" s="128"/>
      <c r="TMX7" s="128"/>
      <c r="TMY7" s="128"/>
      <c r="TMZ7" s="128"/>
      <c r="TNA7" s="128"/>
      <c r="TNB7" s="128"/>
      <c r="TNC7" s="128"/>
      <c r="TND7" s="128"/>
      <c r="TNE7" s="128"/>
      <c r="TNF7" s="128"/>
      <c r="TNG7" s="128"/>
      <c r="TNH7" s="128"/>
      <c r="TNI7" s="128"/>
      <c r="TNJ7" s="128"/>
      <c r="TNK7" s="128"/>
      <c r="TNL7" s="128"/>
      <c r="TNM7" s="128"/>
      <c r="TNN7" s="128"/>
      <c r="TNO7" s="128"/>
      <c r="TNP7" s="128"/>
      <c r="TNQ7" s="128"/>
      <c r="TNR7" s="128"/>
      <c r="TNS7" s="128"/>
      <c r="TNT7" s="128"/>
      <c r="TNU7" s="128"/>
      <c r="TNV7" s="128"/>
      <c r="TNW7" s="128"/>
      <c r="TNX7" s="128"/>
      <c r="TNY7" s="128"/>
      <c r="TNZ7" s="128"/>
      <c r="TOA7" s="128"/>
      <c r="TOB7" s="128"/>
      <c r="TOC7" s="128"/>
      <c r="TOD7" s="128"/>
      <c r="TOE7" s="128"/>
      <c r="TOF7" s="128"/>
      <c r="TOG7" s="128"/>
      <c r="TOH7" s="128"/>
      <c r="TOI7" s="128"/>
      <c r="TOJ7" s="128"/>
      <c r="TOK7" s="128"/>
      <c r="TOL7" s="128"/>
      <c r="TOM7" s="128"/>
      <c r="TON7" s="128"/>
      <c r="TOO7" s="128"/>
      <c r="TOP7" s="128"/>
      <c r="TOQ7" s="128"/>
      <c r="TOR7" s="128"/>
      <c r="TOS7" s="128"/>
      <c r="TOT7" s="128"/>
      <c r="TOU7" s="128"/>
      <c r="TOV7" s="128"/>
      <c r="TOW7" s="128"/>
      <c r="TOX7" s="128"/>
      <c r="TOY7" s="128"/>
      <c r="TOZ7" s="128"/>
      <c r="TPA7" s="128"/>
      <c r="TPB7" s="128"/>
      <c r="TPC7" s="128"/>
      <c r="TPD7" s="128"/>
      <c r="TPE7" s="128"/>
      <c r="TPF7" s="128"/>
      <c r="TPG7" s="128"/>
      <c r="TPH7" s="128"/>
      <c r="TPI7" s="128"/>
      <c r="TPJ7" s="128"/>
      <c r="TPK7" s="128"/>
      <c r="TPL7" s="128"/>
      <c r="TPM7" s="128"/>
      <c r="TPN7" s="128"/>
      <c r="TPO7" s="128"/>
      <c r="TPP7" s="128"/>
      <c r="TPQ7" s="128"/>
      <c r="TPR7" s="128"/>
      <c r="TPS7" s="128"/>
      <c r="TPT7" s="128"/>
      <c r="TPU7" s="128"/>
      <c r="TPV7" s="128"/>
      <c r="TPW7" s="128"/>
      <c r="TPX7" s="128"/>
      <c r="TPY7" s="128"/>
      <c r="TPZ7" s="128"/>
      <c r="TQA7" s="128"/>
      <c r="TQB7" s="128"/>
      <c r="TQC7" s="128"/>
      <c r="TQD7" s="128"/>
      <c r="TQE7" s="128"/>
      <c r="TQF7" s="128"/>
      <c r="TQG7" s="128"/>
      <c r="TQH7" s="128"/>
      <c r="TQI7" s="128"/>
      <c r="TQJ7" s="128"/>
      <c r="TQK7" s="128"/>
      <c r="TQL7" s="128"/>
      <c r="TQM7" s="128"/>
      <c r="TQN7" s="128"/>
      <c r="TQO7" s="128"/>
      <c r="TQP7" s="128"/>
      <c r="TQQ7" s="128"/>
      <c r="TQR7" s="128"/>
      <c r="TQS7" s="128"/>
      <c r="TQT7" s="128"/>
      <c r="TQU7" s="128"/>
      <c r="TQV7" s="128"/>
      <c r="TQW7" s="128"/>
      <c r="TQX7" s="128"/>
      <c r="TQY7" s="128"/>
      <c r="TQZ7" s="128"/>
      <c r="TRA7" s="128"/>
      <c r="TRB7" s="128"/>
      <c r="TRC7" s="128"/>
      <c r="TRD7" s="128"/>
      <c r="TRE7" s="128"/>
      <c r="TRF7" s="128"/>
      <c r="TRG7" s="128"/>
      <c r="TRH7" s="128"/>
      <c r="TRI7" s="128"/>
      <c r="TRJ7" s="128"/>
      <c r="TRK7" s="128"/>
      <c r="TRL7" s="128"/>
      <c r="TRM7" s="128"/>
      <c r="TRN7" s="128"/>
      <c r="TRO7" s="128"/>
      <c r="TRP7" s="128"/>
      <c r="TRQ7" s="128"/>
      <c r="TRR7" s="128"/>
      <c r="TRS7" s="128"/>
      <c r="TRT7" s="128"/>
      <c r="TRU7" s="128"/>
      <c r="TRV7" s="128"/>
      <c r="TRW7" s="128"/>
      <c r="TRX7" s="128"/>
      <c r="TRY7" s="128"/>
      <c r="TRZ7" s="128"/>
      <c r="TSA7" s="128"/>
      <c r="TSB7" s="128"/>
      <c r="TSC7" s="128"/>
      <c r="TSD7" s="128"/>
      <c r="TSE7" s="128"/>
      <c r="TSF7" s="128"/>
      <c r="TSG7" s="128"/>
      <c r="TSH7" s="128"/>
      <c r="TSI7" s="128"/>
      <c r="TSJ7" s="128"/>
      <c r="TSK7" s="128"/>
      <c r="TSL7" s="128"/>
      <c r="TSM7" s="128"/>
      <c r="TSN7" s="128"/>
      <c r="TSO7" s="128"/>
      <c r="TSP7" s="128"/>
      <c r="TSQ7" s="128"/>
      <c r="TSR7" s="128"/>
      <c r="TSS7" s="128"/>
      <c r="TST7" s="128"/>
      <c r="TSU7" s="128"/>
      <c r="TSV7" s="128"/>
      <c r="TSW7" s="128"/>
      <c r="TSX7" s="128"/>
      <c r="TSY7" s="128"/>
      <c r="TSZ7" s="128"/>
      <c r="TTA7" s="128"/>
      <c r="TTB7" s="128"/>
      <c r="TTC7" s="128"/>
      <c r="TTD7" s="128"/>
      <c r="TTE7" s="128"/>
      <c r="TTF7" s="128"/>
      <c r="TTG7" s="128"/>
      <c r="TTH7" s="128"/>
      <c r="TTI7" s="128"/>
      <c r="TTJ7" s="128"/>
      <c r="TTK7" s="128"/>
      <c r="TTL7" s="128"/>
      <c r="TTM7" s="128"/>
      <c r="TTN7" s="128"/>
      <c r="TTO7" s="128"/>
      <c r="TTP7" s="128"/>
      <c r="TTQ7" s="128"/>
      <c r="TTR7" s="128"/>
      <c r="TTS7" s="128"/>
      <c r="TTT7" s="128"/>
      <c r="TTU7" s="128"/>
      <c r="TTV7" s="128"/>
      <c r="TTW7" s="128"/>
      <c r="TTX7" s="128"/>
      <c r="TTY7" s="128"/>
      <c r="TTZ7" s="128"/>
      <c r="TUA7" s="128"/>
      <c r="TUB7" s="128"/>
      <c r="TUC7" s="128"/>
      <c r="TUD7" s="128"/>
      <c r="TUE7" s="128"/>
      <c r="TUF7" s="128"/>
      <c r="TUG7" s="128"/>
      <c r="TUH7" s="128"/>
      <c r="TUI7" s="128"/>
      <c r="TUJ7" s="128"/>
      <c r="TUK7" s="128"/>
      <c r="TUL7" s="128"/>
      <c r="TUM7" s="128"/>
      <c r="TUN7" s="128"/>
      <c r="TUO7" s="128"/>
      <c r="TUP7" s="128"/>
      <c r="TUQ7" s="128"/>
      <c r="TUR7" s="128"/>
      <c r="TUS7" s="128"/>
      <c r="TUT7" s="128"/>
      <c r="TUU7" s="128"/>
      <c r="TUV7" s="128"/>
      <c r="TUW7" s="128"/>
      <c r="TUX7" s="128"/>
      <c r="TUY7" s="128"/>
      <c r="TUZ7" s="128"/>
      <c r="TVA7" s="128"/>
      <c r="TVB7" s="128"/>
      <c r="TVC7" s="128"/>
      <c r="TVD7" s="128"/>
      <c r="TVE7" s="128"/>
      <c r="TVF7" s="128"/>
      <c r="TVG7" s="128"/>
      <c r="TVH7" s="128"/>
      <c r="TVI7" s="128"/>
      <c r="TVJ7" s="128"/>
      <c r="TVK7" s="128"/>
      <c r="TVL7" s="128"/>
      <c r="TVM7" s="128"/>
      <c r="TVN7" s="128"/>
      <c r="TVO7" s="128"/>
      <c r="TVP7" s="128"/>
      <c r="TVQ7" s="128"/>
      <c r="TVR7" s="128"/>
      <c r="TVS7" s="128"/>
      <c r="TVT7" s="128"/>
      <c r="TVU7" s="128"/>
      <c r="TVV7" s="128"/>
      <c r="TVW7" s="128"/>
      <c r="TVX7" s="128"/>
      <c r="TVY7" s="128"/>
      <c r="TVZ7" s="128"/>
      <c r="TWA7" s="128"/>
      <c r="TWB7" s="128"/>
      <c r="TWC7" s="128"/>
      <c r="TWD7" s="128"/>
      <c r="TWE7" s="128"/>
      <c r="TWF7" s="128"/>
      <c r="TWG7" s="128"/>
      <c r="TWH7" s="128"/>
      <c r="TWI7" s="128"/>
      <c r="TWJ7" s="128"/>
      <c r="TWK7" s="128"/>
      <c r="TWL7" s="128"/>
      <c r="TWM7" s="128"/>
      <c r="TWN7" s="128"/>
      <c r="TWO7" s="128"/>
      <c r="TWP7" s="128"/>
      <c r="TWQ7" s="128"/>
      <c r="TWR7" s="128"/>
      <c r="TWS7" s="128"/>
      <c r="TWT7" s="128"/>
      <c r="TWU7" s="128"/>
      <c r="TWV7" s="128"/>
      <c r="TWW7" s="128"/>
      <c r="TWX7" s="128"/>
      <c r="TWY7" s="128"/>
      <c r="TWZ7" s="128"/>
      <c r="TXA7" s="128"/>
      <c r="TXB7" s="128"/>
      <c r="TXC7" s="128"/>
      <c r="TXD7" s="128"/>
      <c r="TXE7" s="128"/>
      <c r="TXF7" s="128"/>
      <c r="TXG7" s="128"/>
      <c r="TXH7" s="128"/>
      <c r="TXI7" s="128"/>
      <c r="TXJ7" s="128"/>
      <c r="TXK7" s="128"/>
      <c r="TXL7" s="128"/>
      <c r="TXM7" s="128"/>
      <c r="TXN7" s="128"/>
      <c r="TXO7" s="128"/>
      <c r="TXP7" s="128"/>
      <c r="TXQ7" s="128"/>
      <c r="TXR7" s="128"/>
      <c r="TXS7" s="128"/>
      <c r="TXT7" s="128"/>
      <c r="TXU7" s="128"/>
      <c r="TXV7" s="128"/>
      <c r="TXW7" s="128"/>
      <c r="TXX7" s="128"/>
      <c r="TXY7" s="128"/>
      <c r="TXZ7" s="128"/>
      <c r="TYA7" s="128"/>
      <c r="TYB7" s="128"/>
      <c r="TYC7" s="128"/>
      <c r="TYD7" s="128"/>
      <c r="TYE7" s="128"/>
      <c r="TYF7" s="128"/>
      <c r="TYG7" s="128"/>
      <c r="TYH7" s="128"/>
      <c r="TYI7" s="128"/>
      <c r="TYJ7" s="128"/>
      <c r="TYK7" s="128"/>
      <c r="TYL7" s="128"/>
      <c r="TYM7" s="128"/>
      <c r="TYN7" s="128"/>
      <c r="TYO7" s="128"/>
      <c r="TYP7" s="128"/>
      <c r="TYQ7" s="128"/>
      <c r="TYR7" s="128"/>
      <c r="TYS7" s="128"/>
      <c r="TYT7" s="128"/>
      <c r="TYU7" s="128"/>
      <c r="TYV7" s="128"/>
      <c r="TYW7" s="128"/>
      <c r="TYX7" s="128"/>
      <c r="TYY7" s="128"/>
      <c r="TYZ7" s="128"/>
      <c r="TZA7" s="128"/>
      <c r="TZB7" s="128"/>
      <c r="TZC7" s="128"/>
      <c r="TZD7" s="128"/>
      <c r="TZE7" s="128"/>
      <c r="TZF7" s="128"/>
      <c r="TZG7" s="128"/>
      <c r="TZH7" s="128"/>
      <c r="TZI7" s="128"/>
      <c r="TZJ7" s="128"/>
      <c r="TZK7" s="128"/>
      <c r="TZL7" s="128"/>
      <c r="TZM7" s="128"/>
      <c r="TZN7" s="128"/>
      <c r="TZO7" s="128"/>
      <c r="TZP7" s="128"/>
      <c r="TZQ7" s="128"/>
      <c r="TZR7" s="128"/>
      <c r="TZS7" s="128"/>
      <c r="TZT7" s="128"/>
      <c r="TZU7" s="128"/>
      <c r="TZV7" s="128"/>
      <c r="TZW7" s="128"/>
      <c r="TZX7" s="128"/>
      <c r="TZY7" s="128"/>
      <c r="TZZ7" s="128"/>
      <c r="UAA7" s="128"/>
      <c r="UAB7" s="128"/>
      <c r="UAC7" s="128"/>
      <c r="UAD7" s="128"/>
      <c r="UAE7" s="128"/>
      <c r="UAF7" s="128"/>
      <c r="UAG7" s="128"/>
      <c r="UAH7" s="128"/>
      <c r="UAI7" s="128"/>
      <c r="UAJ7" s="128"/>
      <c r="UAK7" s="128"/>
      <c r="UAL7" s="128"/>
      <c r="UAM7" s="128"/>
      <c r="UAN7" s="128"/>
      <c r="UAO7" s="128"/>
      <c r="UAP7" s="128"/>
      <c r="UAQ7" s="128"/>
      <c r="UAR7" s="128"/>
      <c r="UAS7" s="128"/>
      <c r="UAT7" s="128"/>
      <c r="UAU7" s="128"/>
      <c r="UAV7" s="128"/>
      <c r="UAW7" s="128"/>
      <c r="UAX7" s="128"/>
      <c r="UAY7" s="128"/>
      <c r="UAZ7" s="128"/>
      <c r="UBA7" s="128"/>
      <c r="UBB7" s="128"/>
      <c r="UBC7" s="128"/>
      <c r="UBD7" s="128"/>
      <c r="UBE7" s="128"/>
      <c r="UBF7" s="128"/>
      <c r="UBG7" s="128"/>
      <c r="UBH7" s="128"/>
      <c r="UBI7" s="128"/>
      <c r="UBJ7" s="128"/>
      <c r="UBK7" s="128"/>
      <c r="UBL7" s="128"/>
      <c r="UBM7" s="128"/>
      <c r="UBN7" s="128"/>
      <c r="UBO7" s="128"/>
      <c r="UBP7" s="128"/>
      <c r="UBQ7" s="128"/>
      <c r="UBR7" s="128"/>
      <c r="UBS7" s="128"/>
      <c r="UBT7" s="128"/>
      <c r="UBU7" s="128"/>
      <c r="UBV7" s="128"/>
      <c r="UBW7" s="128"/>
      <c r="UBX7" s="128"/>
      <c r="UBY7" s="128"/>
      <c r="UBZ7" s="128"/>
      <c r="UCA7" s="128"/>
      <c r="UCB7" s="128"/>
      <c r="UCC7" s="128"/>
      <c r="UCD7" s="128"/>
      <c r="UCE7" s="128"/>
      <c r="UCF7" s="128"/>
      <c r="UCG7" s="128"/>
      <c r="UCH7" s="128"/>
      <c r="UCI7" s="128"/>
      <c r="UCJ7" s="128"/>
      <c r="UCK7" s="128"/>
      <c r="UCL7" s="128"/>
      <c r="UCM7" s="128"/>
      <c r="UCN7" s="128"/>
      <c r="UCO7" s="128"/>
      <c r="UCP7" s="128"/>
      <c r="UCQ7" s="128"/>
      <c r="UCR7" s="128"/>
      <c r="UCS7" s="128"/>
      <c r="UCT7" s="128"/>
      <c r="UCU7" s="128"/>
      <c r="UCV7" s="128"/>
      <c r="UCW7" s="128"/>
      <c r="UCX7" s="128"/>
      <c r="UCY7" s="128"/>
      <c r="UCZ7" s="128"/>
      <c r="UDA7" s="128"/>
      <c r="UDB7" s="128"/>
      <c r="UDC7" s="128"/>
      <c r="UDD7" s="128"/>
      <c r="UDE7" s="128"/>
      <c r="UDF7" s="128"/>
      <c r="UDG7" s="128"/>
      <c r="UDH7" s="128"/>
      <c r="UDI7" s="128"/>
      <c r="UDJ7" s="128"/>
      <c r="UDK7" s="128"/>
      <c r="UDL7" s="128"/>
      <c r="UDM7" s="128"/>
      <c r="UDN7" s="128"/>
      <c r="UDO7" s="128"/>
      <c r="UDP7" s="128"/>
      <c r="UDQ7" s="128"/>
      <c r="UDR7" s="128"/>
      <c r="UDS7" s="128"/>
      <c r="UDT7" s="128"/>
      <c r="UDU7" s="128"/>
      <c r="UDV7" s="128"/>
      <c r="UDW7" s="128"/>
      <c r="UDX7" s="128"/>
      <c r="UDY7" s="128"/>
      <c r="UDZ7" s="128"/>
      <c r="UEA7" s="128"/>
      <c r="UEB7" s="128"/>
      <c r="UEC7" s="128"/>
      <c r="UED7" s="128"/>
      <c r="UEE7" s="128"/>
      <c r="UEF7" s="128"/>
      <c r="UEG7" s="128"/>
      <c r="UEH7" s="128"/>
      <c r="UEI7" s="128"/>
      <c r="UEJ7" s="128"/>
      <c r="UEK7" s="128"/>
      <c r="UEL7" s="128"/>
      <c r="UEM7" s="128"/>
      <c r="UEN7" s="128"/>
      <c r="UEO7" s="128"/>
      <c r="UEP7" s="128"/>
      <c r="UEQ7" s="128"/>
      <c r="UER7" s="128"/>
      <c r="UES7" s="128"/>
      <c r="UET7" s="128"/>
      <c r="UEU7" s="128"/>
      <c r="UEV7" s="128"/>
      <c r="UEW7" s="128"/>
      <c r="UEX7" s="128"/>
      <c r="UEY7" s="128"/>
      <c r="UEZ7" s="128"/>
      <c r="UFA7" s="128"/>
      <c r="UFB7" s="128"/>
      <c r="UFC7" s="128"/>
      <c r="UFD7" s="128"/>
      <c r="UFE7" s="128"/>
      <c r="UFF7" s="128"/>
      <c r="UFG7" s="128"/>
      <c r="UFH7" s="128"/>
      <c r="UFI7" s="128"/>
      <c r="UFJ7" s="128"/>
      <c r="UFK7" s="128"/>
      <c r="UFL7" s="128"/>
      <c r="UFM7" s="128"/>
      <c r="UFN7" s="128"/>
      <c r="UFO7" s="128"/>
      <c r="UFP7" s="128"/>
      <c r="UFQ7" s="128"/>
      <c r="UFR7" s="128"/>
      <c r="UFS7" s="128"/>
      <c r="UFT7" s="128"/>
      <c r="UFU7" s="128"/>
      <c r="UFV7" s="128"/>
      <c r="UFW7" s="128"/>
      <c r="UFX7" s="128"/>
      <c r="UFY7" s="128"/>
      <c r="UFZ7" s="128"/>
      <c r="UGA7" s="128"/>
      <c r="UGB7" s="128"/>
      <c r="UGC7" s="128"/>
      <c r="UGD7" s="128"/>
      <c r="UGE7" s="128"/>
      <c r="UGF7" s="128"/>
      <c r="UGG7" s="128"/>
      <c r="UGH7" s="128"/>
      <c r="UGI7" s="128"/>
      <c r="UGJ7" s="128"/>
      <c r="UGK7" s="128"/>
      <c r="UGL7" s="128"/>
      <c r="UGM7" s="128"/>
      <c r="UGN7" s="128"/>
      <c r="UGO7" s="128"/>
      <c r="UGP7" s="128"/>
      <c r="UGQ7" s="128"/>
      <c r="UGR7" s="128"/>
      <c r="UGS7" s="128"/>
      <c r="UGT7" s="128"/>
      <c r="UGU7" s="128"/>
      <c r="UGV7" s="128"/>
      <c r="UGW7" s="128"/>
      <c r="UGX7" s="128"/>
      <c r="UGY7" s="128"/>
      <c r="UGZ7" s="128"/>
      <c r="UHA7" s="128"/>
      <c r="UHB7" s="128"/>
      <c r="UHC7" s="128"/>
      <c r="UHD7" s="128"/>
      <c r="UHE7" s="128"/>
      <c r="UHF7" s="128"/>
      <c r="UHG7" s="128"/>
      <c r="UHH7" s="128"/>
      <c r="UHI7" s="128"/>
      <c r="UHJ7" s="128"/>
      <c r="UHK7" s="128"/>
      <c r="UHL7" s="128"/>
      <c r="UHM7" s="128"/>
      <c r="UHN7" s="128"/>
      <c r="UHO7" s="128"/>
      <c r="UHP7" s="128"/>
      <c r="UHQ7" s="128"/>
      <c r="UHR7" s="128"/>
      <c r="UHS7" s="128"/>
      <c r="UHT7" s="128"/>
      <c r="UHU7" s="128"/>
      <c r="UHV7" s="128"/>
      <c r="UHW7" s="128"/>
      <c r="UHX7" s="128"/>
      <c r="UHY7" s="128"/>
      <c r="UHZ7" s="128"/>
      <c r="UIA7" s="128"/>
      <c r="UIB7" s="128"/>
      <c r="UIC7" s="128"/>
      <c r="UID7" s="128"/>
      <c r="UIE7" s="128"/>
      <c r="UIF7" s="128"/>
      <c r="UIG7" s="128"/>
      <c r="UIH7" s="128"/>
      <c r="UII7" s="128"/>
      <c r="UIJ7" s="128"/>
      <c r="UIK7" s="128"/>
      <c r="UIL7" s="128"/>
      <c r="UIM7" s="128"/>
      <c r="UIN7" s="128"/>
      <c r="UIO7" s="128"/>
      <c r="UIP7" s="128"/>
      <c r="UIQ7" s="128"/>
      <c r="UIR7" s="128"/>
      <c r="UIS7" s="128"/>
      <c r="UIT7" s="128"/>
      <c r="UIU7" s="128"/>
      <c r="UIV7" s="128"/>
      <c r="UIW7" s="128"/>
      <c r="UIX7" s="128"/>
      <c r="UIY7" s="128"/>
      <c r="UIZ7" s="128"/>
      <c r="UJA7" s="128"/>
      <c r="UJB7" s="128"/>
      <c r="UJC7" s="128"/>
      <c r="UJD7" s="128"/>
      <c r="UJE7" s="128"/>
      <c r="UJF7" s="128"/>
      <c r="UJG7" s="128"/>
      <c r="UJH7" s="128"/>
      <c r="UJI7" s="128"/>
      <c r="UJJ7" s="128"/>
      <c r="UJK7" s="128"/>
      <c r="UJL7" s="128"/>
      <c r="UJM7" s="128"/>
      <c r="UJN7" s="128"/>
      <c r="UJO7" s="128"/>
      <c r="UJP7" s="128"/>
      <c r="UJQ7" s="128"/>
      <c r="UJR7" s="128"/>
      <c r="UJS7" s="128"/>
      <c r="UJT7" s="128"/>
      <c r="UJU7" s="128"/>
      <c r="UJV7" s="128"/>
      <c r="UJW7" s="128"/>
      <c r="UJX7" s="128"/>
      <c r="UJY7" s="128"/>
      <c r="UJZ7" s="128"/>
      <c r="UKA7" s="128"/>
      <c r="UKB7" s="128"/>
      <c r="UKC7" s="128"/>
      <c r="UKD7" s="128"/>
      <c r="UKE7" s="128"/>
      <c r="UKF7" s="128"/>
      <c r="UKG7" s="128"/>
      <c r="UKH7" s="128"/>
      <c r="UKI7" s="128"/>
      <c r="UKJ7" s="128"/>
      <c r="UKK7" s="128"/>
      <c r="UKL7" s="128"/>
      <c r="UKM7" s="128"/>
      <c r="UKN7" s="128"/>
      <c r="UKO7" s="128"/>
      <c r="UKP7" s="128"/>
      <c r="UKQ7" s="128"/>
      <c r="UKR7" s="128"/>
      <c r="UKS7" s="128"/>
      <c r="UKT7" s="128"/>
      <c r="UKU7" s="128"/>
      <c r="UKV7" s="128"/>
      <c r="UKW7" s="128"/>
      <c r="UKX7" s="128"/>
      <c r="UKY7" s="128"/>
      <c r="UKZ7" s="128"/>
      <c r="ULA7" s="128"/>
      <c r="ULB7" s="128"/>
      <c r="ULC7" s="128"/>
      <c r="ULD7" s="128"/>
      <c r="ULE7" s="128"/>
      <c r="ULF7" s="128"/>
      <c r="ULG7" s="128"/>
      <c r="ULH7" s="128"/>
      <c r="ULI7" s="128"/>
      <c r="ULJ7" s="128"/>
      <c r="ULK7" s="128"/>
      <c r="ULL7" s="128"/>
      <c r="ULM7" s="128"/>
      <c r="ULN7" s="128"/>
      <c r="ULO7" s="128"/>
      <c r="ULP7" s="128"/>
      <c r="ULQ7" s="128"/>
      <c r="ULR7" s="128"/>
      <c r="ULS7" s="128"/>
      <c r="ULT7" s="128"/>
      <c r="ULU7" s="128"/>
      <c r="ULV7" s="128"/>
      <c r="ULW7" s="128"/>
      <c r="ULX7" s="128"/>
      <c r="ULY7" s="128"/>
      <c r="ULZ7" s="128"/>
      <c r="UMA7" s="128"/>
      <c r="UMB7" s="128"/>
      <c r="UMC7" s="128"/>
      <c r="UMD7" s="128"/>
      <c r="UME7" s="128"/>
      <c r="UMF7" s="128"/>
      <c r="UMG7" s="128"/>
      <c r="UMH7" s="128"/>
      <c r="UMI7" s="128"/>
      <c r="UMJ7" s="128"/>
      <c r="UMK7" s="128"/>
      <c r="UML7" s="128"/>
      <c r="UMM7" s="128"/>
      <c r="UMN7" s="128"/>
      <c r="UMO7" s="128"/>
      <c r="UMP7" s="128"/>
      <c r="UMQ7" s="128"/>
      <c r="UMR7" s="128"/>
      <c r="UMS7" s="128"/>
      <c r="UMT7" s="128"/>
      <c r="UMU7" s="128"/>
      <c r="UMV7" s="128"/>
      <c r="UMW7" s="128"/>
      <c r="UMX7" s="128"/>
      <c r="UMY7" s="128"/>
      <c r="UMZ7" s="128"/>
      <c r="UNA7" s="128"/>
      <c r="UNB7" s="128"/>
      <c r="UNC7" s="128"/>
      <c r="UND7" s="128"/>
      <c r="UNE7" s="128"/>
      <c r="UNF7" s="128"/>
      <c r="UNG7" s="128"/>
      <c r="UNH7" s="128"/>
      <c r="UNI7" s="128"/>
      <c r="UNJ7" s="128"/>
      <c r="UNK7" s="128"/>
      <c r="UNL7" s="128"/>
      <c r="UNM7" s="128"/>
      <c r="UNN7" s="128"/>
      <c r="UNO7" s="128"/>
      <c r="UNP7" s="128"/>
      <c r="UNQ7" s="128"/>
      <c r="UNR7" s="128"/>
      <c r="UNS7" s="128"/>
      <c r="UNT7" s="128"/>
      <c r="UNU7" s="128"/>
      <c r="UNV7" s="128"/>
      <c r="UNW7" s="128"/>
      <c r="UNX7" s="128"/>
      <c r="UNY7" s="128"/>
      <c r="UNZ7" s="128"/>
      <c r="UOA7" s="128"/>
      <c r="UOB7" s="128"/>
      <c r="UOC7" s="128"/>
      <c r="UOD7" s="128"/>
      <c r="UOE7" s="128"/>
      <c r="UOF7" s="128"/>
      <c r="UOG7" s="128"/>
      <c r="UOH7" s="128"/>
      <c r="UOI7" s="128"/>
      <c r="UOJ7" s="128"/>
      <c r="UOK7" s="128"/>
      <c r="UOL7" s="128"/>
      <c r="UOM7" s="128"/>
      <c r="UON7" s="128"/>
      <c r="UOO7" s="128"/>
      <c r="UOP7" s="128"/>
      <c r="UOQ7" s="128"/>
      <c r="UOR7" s="128"/>
      <c r="UOS7" s="128"/>
      <c r="UOT7" s="128"/>
      <c r="UOU7" s="128"/>
      <c r="UOV7" s="128"/>
      <c r="UOW7" s="128"/>
      <c r="UOX7" s="128"/>
      <c r="UOY7" s="128"/>
      <c r="UOZ7" s="128"/>
      <c r="UPA7" s="128"/>
      <c r="UPB7" s="128"/>
      <c r="UPC7" s="128"/>
      <c r="UPD7" s="128"/>
      <c r="UPE7" s="128"/>
      <c r="UPF7" s="128"/>
      <c r="UPG7" s="128"/>
      <c r="UPH7" s="128"/>
      <c r="UPI7" s="128"/>
      <c r="UPJ7" s="128"/>
      <c r="UPK7" s="128"/>
      <c r="UPL7" s="128"/>
      <c r="UPM7" s="128"/>
      <c r="UPN7" s="128"/>
      <c r="UPO7" s="128"/>
      <c r="UPP7" s="128"/>
      <c r="UPQ7" s="128"/>
      <c r="UPR7" s="128"/>
      <c r="UPS7" s="128"/>
      <c r="UPT7" s="128"/>
      <c r="UPU7" s="128"/>
      <c r="UPV7" s="128"/>
      <c r="UPW7" s="128"/>
      <c r="UPX7" s="128"/>
      <c r="UPY7" s="128"/>
      <c r="UPZ7" s="128"/>
      <c r="UQA7" s="128"/>
      <c r="UQB7" s="128"/>
      <c r="UQC7" s="128"/>
      <c r="UQD7" s="128"/>
      <c r="UQE7" s="128"/>
      <c r="UQF7" s="128"/>
      <c r="UQG7" s="128"/>
      <c r="UQH7" s="128"/>
      <c r="UQI7" s="128"/>
      <c r="UQJ7" s="128"/>
      <c r="UQK7" s="128"/>
      <c r="UQL7" s="128"/>
      <c r="UQM7" s="128"/>
      <c r="UQN7" s="128"/>
      <c r="UQO7" s="128"/>
      <c r="UQP7" s="128"/>
      <c r="UQQ7" s="128"/>
      <c r="UQR7" s="128"/>
      <c r="UQS7" s="128"/>
      <c r="UQT7" s="128"/>
      <c r="UQU7" s="128"/>
      <c r="UQV7" s="128"/>
      <c r="UQW7" s="128"/>
      <c r="UQX7" s="128"/>
      <c r="UQY7" s="128"/>
      <c r="UQZ7" s="128"/>
      <c r="URA7" s="128"/>
      <c r="URB7" s="128"/>
      <c r="URC7" s="128"/>
      <c r="URD7" s="128"/>
      <c r="URE7" s="128"/>
      <c r="URF7" s="128"/>
      <c r="URG7" s="128"/>
      <c r="URH7" s="128"/>
      <c r="URI7" s="128"/>
      <c r="URJ7" s="128"/>
      <c r="URK7" s="128"/>
      <c r="URL7" s="128"/>
      <c r="URM7" s="128"/>
      <c r="URN7" s="128"/>
      <c r="URO7" s="128"/>
      <c r="URP7" s="128"/>
      <c r="URQ7" s="128"/>
      <c r="URR7" s="128"/>
      <c r="URS7" s="128"/>
      <c r="URT7" s="128"/>
      <c r="URU7" s="128"/>
      <c r="URV7" s="128"/>
      <c r="URW7" s="128"/>
      <c r="URX7" s="128"/>
      <c r="URY7" s="128"/>
      <c r="URZ7" s="128"/>
      <c r="USA7" s="128"/>
      <c r="USB7" s="128"/>
      <c r="USC7" s="128"/>
      <c r="USD7" s="128"/>
      <c r="USE7" s="128"/>
      <c r="USF7" s="128"/>
      <c r="USG7" s="128"/>
      <c r="USH7" s="128"/>
      <c r="USI7" s="128"/>
      <c r="USJ7" s="128"/>
      <c r="USK7" s="128"/>
      <c r="USL7" s="128"/>
      <c r="USM7" s="128"/>
      <c r="USN7" s="128"/>
      <c r="USO7" s="128"/>
      <c r="USP7" s="128"/>
      <c r="USQ7" s="128"/>
      <c r="USR7" s="128"/>
      <c r="USS7" s="128"/>
      <c r="UST7" s="128"/>
      <c r="USU7" s="128"/>
      <c r="USV7" s="128"/>
      <c r="USW7" s="128"/>
      <c r="USX7" s="128"/>
      <c r="USY7" s="128"/>
      <c r="USZ7" s="128"/>
      <c r="UTA7" s="128"/>
      <c r="UTB7" s="128"/>
      <c r="UTC7" s="128"/>
      <c r="UTD7" s="128"/>
      <c r="UTE7" s="128"/>
      <c r="UTF7" s="128"/>
      <c r="UTG7" s="128"/>
      <c r="UTH7" s="128"/>
      <c r="UTI7" s="128"/>
      <c r="UTJ7" s="128"/>
      <c r="UTK7" s="128"/>
      <c r="UTL7" s="128"/>
      <c r="UTM7" s="128"/>
      <c r="UTN7" s="128"/>
      <c r="UTO7" s="128"/>
      <c r="UTP7" s="128"/>
      <c r="UTQ7" s="128"/>
      <c r="UTR7" s="128"/>
      <c r="UTS7" s="128"/>
      <c r="UTT7" s="128"/>
      <c r="UTU7" s="128"/>
      <c r="UTV7" s="128"/>
      <c r="UTW7" s="128"/>
      <c r="UTX7" s="128"/>
      <c r="UTY7" s="128"/>
      <c r="UTZ7" s="128"/>
      <c r="UUA7" s="128"/>
      <c r="UUB7" s="128"/>
      <c r="UUC7" s="128"/>
      <c r="UUD7" s="128"/>
      <c r="UUE7" s="128"/>
      <c r="UUF7" s="128"/>
      <c r="UUG7" s="128"/>
      <c r="UUH7" s="128"/>
      <c r="UUI7" s="128"/>
      <c r="UUJ7" s="128"/>
      <c r="UUK7" s="128"/>
      <c r="UUL7" s="128"/>
      <c r="UUM7" s="128"/>
      <c r="UUN7" s="128"/>
      <c r="UUO7" s="128"/>
      <c r="UUP7" s="128"/>
      <c r="UUQ7" s="128"/>
      <c r="UUR7" s="128"/>
      <c r="UUS7" s="128"/>
      <c r="UUT7" s="128"/>
      <c r="UUU7" s="128"/>
      <c r="UUV7" s="128"/>
      <c r="UUW7" s="128"/>
      <c r="UUX7" s="128"/>
      <c r="UUY7" s="128"/>
      <c r="UUZ7" s="128"/>
      <c r="UVA7" s="128"/>
      <c r="UVB7" s="128"/>
      <c r="UVC7" s="128"/>
      <c r="UVD7" s="128"/>
      <c r="UVE7" s="128"/>
      <c r="UVF7" s="128"/>
      <c r="UVG7" s="128"/>
      <c r="UVH7" s="128"/>
      <c r="UVI7" s="128"/>
      <c r="UVJ7" s="128"/>
      <c r="UVK7" s="128"/>
      <c r="UVL7" s="128"/>
      <c r="UVM7" s="128"/>
      <c r="UVN7" s="128"/>
      <c r="UVO7" s="128"/>
      <c r="UVP7" s="128"/>
      <c r="UVQ7" s="128"/>
      <c r="UVR7" s="128"/>
      <c r="UVS7" s="128"/>
      <c r="UVT7" s="128"/>
      <c r="UVU7" s="128"/>
      <c r="UVV7" s="128"/>
      <c r="UVW7" s="128"/>
      <c r="UVX7" s="128"/>
      <c r="UVY7" s="128"/>
      <c r="UVZ7" s="128"/>
      <c r="UWA7" s="128"/>
      <c r="UWB7" s="128"/>
      <c r="UWC7" s="128"/>
      <c r="UWD7" s="128"/>
      <c r="UWE7" s="128"/>
      <c r="UWF7" s="128"/>
      <c r="UWG7" s="128"/>
      <c r="UWH7" s="128"/>
      <c r="UWI7" s="128"/>
      <c r="UWJ7" s="128"/>
      <c r="UWK7" s="128"/>
      <c r="UWL7" s="128"/>
      <c r="UWM7" s="128"/>
      <c r="UWN7" s="128"/>
      <c r="UWO7" s="128"/>
      <c r="UWP7" s="128"/>
      <c r="UWQ7" s="128"/>
      <c r="UWR7" s="128"/>
      <c r="UWS7" s="128"/>
      <c r="UWT7" s="128"/>
      <c r="UWU7" s="128"/>
      <c r="UWV7" s="128"/>
      <c r="UWW7" s="128"/>
      <c r="UWX7" s="128"/>
      <c r="UWY7" s="128"/>
      <c r="UWZ7" s="128"/>
      <c r="UXA7" s="128"/>
      <c r="UXB7" s="128"/>
      <c r="UXC7" s="128"/>
      <c r="UXD7" s="128"/>
      <c r="UXE7" s="128"/>
      <c r="UXF7" s="128"/>
      <c r="UXG7" s="128"/>
      <c r="UXH7" s="128"/>
      <c r="UXI7" s="128"/>
      <c r="UXJ7" s="128"/>
      <c r="UXK7" s="128"/>
      <c r="UXL7" s="128"/>
      <c r="UXM7" s="128"/>
      <c r="UXN7" s="128"/>
      <c r="UXO7" s="128"/>
      <c r="UXP7" s="128"/>
      <c r="UXQ7" s="128"/>
      <c r="UXR7" s="128"/>
      <c r="UXS7" s="128"/>
      <c r="UXT7" s="128"/>
      <c r="UXU7" s="128"/>
      <c r="UXV7" s="128"/>
      <c r="UXW7" s="128"/>
      <c r="UXX7" s="128"/>
      <c r="UXY7" s="128"/>
      <c r="UXZ7" s="128"/>
      <c r="UYA7" s="128"/>
      <c r="UYB7" s="128"/>
      <c r="UYC7" s="128"/>
      <c r="UYD7" s="128"/>
      <c r="UYE7" s="128"/>
      <c r="UYF7" s="128"/>
      <c r="UYG7" s="128"/>
      <c r="UYH7" s="128"/>
      <c r="UYI7" s="128"/>
      <c r="UYJ7" s="128"/>
      <c r="UYK7" s="128"/>
      <c r="UYL7" s="128"/>
      <c r="UYM7" s="128"/>
      <c r="UYN7" s="128"/>
      <c r="UYO7" s="128"/>
      <c r="UYP7" s="128"/>
      <c r="UYQ7" s="128"/>
      <c r="UYR7" s="128"/>
      <c r="UYS7" s="128"/>
      <c r="UYT7" s="128"/>
      <c r="UYU7" s="128"/>
      <c r="UYV7" s="128"/>
      <c r="UYW7" s="128"/>
      <c r="UYX7" s="128"/>
      <c r="UYY7" s="128"/>
      <c r="UYZ7" s="128"/>
      <c r="UZA7" s="128"/>
      <c r="UZB7" s="128"/>
      <c r="UZC7" s="128"/>
      <c r="UZD7" s="128"/>
      <c r="UZE7" s="128"/>
      <c r="UZF7" s="128"/>
      <c r="UZG7" s="128"/>
      <c r="UZH7" s="128"/>
      <c r="UZI7" s="128"/>
      <c r="UZJ7" s="128"/>
      <c r="UZK7" s="128"/>
      <c r="UZL7" s="128"/>
      <c r="UZM7" s="128"/>
      <c r="UZN7" s="128"/>
      <c r="UZO7" s="128"/>
      <c r="UZP7" s="128"/>
      <c r="UZQ7" s="128"/>
      <c r="UZR7" s="128"/>
      <c r="UZS7" s="128"/>
      <c r="UZT7" s="128"/>
      <c r="UZU7" s="128"/>
      <c r="UZV7" s="128"/>
      <c r="UZW7" s="128"/>
      <c r="UZX7" s="128"/>
      <c r="UZY7" s="128"/>
      <c r="UZZ7" s="128"/>
      <c r="VAA7" s="128"/>
      <c r="VAB7" s="128"/>
      <c r="VAC7" s="128"/>
      <c r="VAD7" s="128"/>
      <c r="VAE7" s="128"/>
      <c r="VAF7" s="128"/>
      <c r="VAG7" s="128"/>
      <c r="VAH7" s="128"/>
      <c r="VAI7" s="128"/>
      <c r="VAJ7" s="128"/>
      <c r="VAK7" s="128"/>
      <c r="VAL7" s="128"/>
      <c r="VAM7" s="128"/>
      <c r="VAN7" s="128"/>
      <c r="VAO7" s="128"/>
      <c r="VAP7" s="128"/>
      <c r="VAQ7" s="128"/>
      <c r="VAR7" s="128"/>
      <c r="VAS7" s="128"/>
      <c r="VAT7" s="128"/>
      <c r="VAU7" s="128"/>
      <c r="VAV7" s="128"/>
      <c r="VAW7" s="128"/>
      <c r="VAX7" s="128"/>
      <c r="VAY7" s="128"/>
      <c r="VAZ7" s="128"/>
      <c r="VBA7" s="128"/>
      <c r="VBB7" s="128"/>
      <c r="VBC7" s="128"/>
      <c r="VBD7" s="128"/>
      <c r="VBE7" s="128"/>
      <c r="VBF7" s="128"/>
      <c r="VBG7" s="128"/>
      <c r="VBH7" s="128"/>
      <c r="VBI7" s="128"/>
      <c r="VBJ7" s="128"/>
      <c r="VBK7" s="128"/>
      <c r="VBL7" s="128"/>
      <c r="VBM7" s="128"/>
      <c r="VBN7" s="128"/>
      <c r="VBO7" s="128"/>
      <c r="VBP7" s="128"/>
      <c r="VBQ7" s="128"/>
      <c r="VBR7" s="128"/>
      <c r="VBS7" s="128"/>
      <c r="VBT7" s="128"/>
      <c r="VBU7" s="128"/>
      <c r="VBV7" s="128"/>
      <c r="VBW7" s="128"/>
      <c r="VBX7" s="128"/>
      <c r="VBY7" s="128"/>
      <c r="VBZ7" s="128"/>
      <c r="VCA7" s="128"/>
      <c r="VCB7" s="128"/>
      <c r="VCC7" s="128"/>
      <c r="VCD7" s="128"/>
      <c r="VCE7" s="128"/>
      <c r="VCF7" s="128"/>
      <c r="VCG7" s="128"/>
      <c r="VCH7" s="128"/>
      <c r="VCI7" s="128"/>
      <c r="VCJ7" s="128"/>
      <c r="VCK7" s="128"/>
      <c r="VCL7" s="128"/>
      <c r="VCM7" s="128"/>
      <c r="VCN7" s="128"/>
      <c r="VCO7" s="128"/>
      <c r="VCP7" s="128"/>
      <c r="VCQ7" s="128"/>
      <c r="VCR7" s="128"/>
      <c r="VCS7" s="128"/>
      <c r="VCT7" s="128"/>
      <c r="VCU7" s="128"/>
      <c r="VCV7" s="128"/>
      <c r="VCW7" s="128"/>
      <c r="VCX7" s="128"/>
      <c r="VCY7" s="128"/>
      <c r="VCZ7" s="128"/>
      <c r="VDA7" s="128"/>
      <c r="VDB7" s="128"/>
      <c r="VDC7" s="128"/>
      <c r="VDD7" s="128"/>
      <c r="VDE7" s="128"/>
      <c r="VDF7" s="128"/>
      <c r="VDG7" s="128"/>
      <c r="VDH7" s="128"/>
      <c r="VDI7" s="128"/>
      <c r="VDJ7" s="128"/>
      <c r="VDK7" s="128"/>
      <c r="VDL7" s="128"/>
      <c r="VDM7" s="128"/>
      <c r="VDN7" s="128"/>
      <c r="VDO7" s="128"/>
      <c r="VDP7" s="128"/>
      <c r="VDQ7" s="128"/>
      <c r="VDR7" s="128"/>
      <c r="VDS7" s="128"/>
      <c r="VDT7" s="128"/>
      <c r="VDU7" s="128"/>
      <c r="VDV7" s="128"/>
      <c r="VDW7" s="128"/>
      <c r="VDX7" s="128"/>
      <c r="VDY7" s="128"/>
      <c r="VDZ7" s="128"/>
      <c r="VEA7" s="128"/>
      <c r="VEB7" s="128"/>
      <c r="VEC7" s="128"/>
      <c r="VED7" s="128"/>
      <c r="VEE7" s="128"/>
      <c r="VEF7" s="128"/>
      <c r="VEG7" s="128"/>
      <c r="VEH7" s="128"/>
      <c r="VEI7" s="128"/>
      <c r="VEJ7" s="128"/>
      <c r="VEK7" s="128"/>
      <c r="VEL7" s="128"/>
      <c r="VEM7" s="128"/>
      <c r="VEN7" s="128"/>
      <c r="VEO7" s="128"/>
      <c r="VEP7" s="128"/>
      <c r="VEQ7" s="128"/>
      <c r="VER7" s="128"/>
      <c r="VES7" s="128"/>
      <c r="VET7" s="128"/>
      <c r="VEU7" s="128"/>
      <c r="VEV7" s="128"/>
      <c r="VEW7" s="128"/>
      <c r="VEX7" s="128"/>
      <c r="VEY7" s="128"/>
      <c r="VEZ7" s="128"/>
      <c r="VFA7" s="128"/>
      <c r="VFB7" s="128"/>
      <c r="VFC7" s="128"/>
      <c r="VFD7" s="128"/>
      <c r="VFE7" s="128"/>
      <c r="VFF7" s="128"/>
      <c r="VFG7" s="128"/>
      <c r="VFH7" s="128"/>
      <c r="VFI7" s="128"/>
      <c r="VFJ7" s="128"/>
      <c r="VFK7" s="128"/>
      <c r="VFL7" s="128"/>
      <c r="VFM7" s="128"/>
      <c r="VFN7" s="128"/>
      <c r="VFO7" s="128"/>
      <c r="VFP7" s="128"/>
      <c r="VFQ7" s="128"/>
      <c r="VFR7" s="128"/>
      <c r="VFS7" s="128"/>
      <c r="VFT7" s="128"/>
      <c r="VFU7" s="128"/>
      <c r="VFV7" s="128"/>
      <c r="VFW7" s="128"/>
      <c r="VFX7" s="128"/>
      <c r="VFY7" s="128"/>
      <c r="VFZ7" s="128"/>
      <c r="VGA7" s="128"/>
      <c r="VGB7" s="128"/>
      <c r="VGC7" s="128"/>
      <c r="VGD7" s="128"/>
      <c r="VGE7" s="128"/>
      <c r="VGF7" s="128"/>
      <c r="VGG7" s="128"/>
      <c r="VGH7" s="128"/>
      <c r="VGI7" s="128"/>
      <c r="VGJ7" s="128"/>
      <c r="VGK7" s="128"/>
      <c r="VGL7" s="128"/>
      <c r="VGM7" s="128"/>
      <c r="VGN7" s="128"/>
      <c r="VGO7" s="128"/>
      <c r="VGP7" s="128"/>
      <c r="VGQ7" s="128"/>
      <c r="VGR7" s="128"/>
      <c r="VGS7" s="128"/>
      <c r="VGT7" s="128"/>
      <c r="VGU7" s="128"/>
      <c r="VGV7" s="128"/>
      <c r="VGW7" s="128"/>
      <c r="VGX7" s="128"/>
      <c r="VGY7" s="128"/>
      <c r="VGZ7" s="128"/>
      <c r="VHA7" s="128"/>
      <c r="VHB7" s="128"/>
      <c r="VHC7" s="128"/>
      <c r="VHD7" s="128"/>
      <c r="VHE7" s="128"/>
      <c r="VHF7" s="128"/>
      <c r="VHG7" s="128"/>
      <c r="VHH7" s="128"/>
      <c r="VHI7" s="128"/>
      <c r="VHJ7" s="128"/>
      <c r="VHK7" s="128"/>
      <c r="VHL7" s="128"/>
      <c r="VHM7" s="128"/>
      <c r="VHN7" s="128"/>
      <c r="VHO7" s="128"/>
      <c r="VHP7" s="128"/>
      <c r="VHQ7" s="128"/>
      <c r="VHR7" s="128"/>
      <c r="VHS7" s="128"/>
      <c r="VHT7" s="128"/>
      <c r="VHU7" s="128"/>
      <c r="VHV7" s="128"/>
      <c r="VHW7" s="128"/>
      <c r="VHX7" s="128"/>
      <c r="VHY7" s="128"/>
      <c r="VHZ7" s="128"/>
      <c r="VIA7" s="128"/>
      <c r="VIB7" s="128"/>
      <c r="VIC7" s="128"/>
      <c r="VID7" s="128"/>
      <c r="VIE7" s="128"/>
      <c r="VIF7" s="128"/>
      <c r="VIG7" s="128"/>
      <c r="VIH7" s="128"/>
      <c r="VII7" s="128"/>
      <c r="VIJ7" s="128"/>
      <c r="VIK7" s="128"/>
      <c r="VIL7" s="128"/>
      <c r="VIM7" s="128"/>
      <c r="VIN7" s="128"/>
      <c r="VIO7" s="128"/>
      <c r="VIP7" s="128"/>
      <c r="VIQ7" s="128"/>
      <c r="VIR7" s="128"/>
      <c r="VIS7" s="128"/>
      <c r="VIT7" s="128"/>
      <c r="VIU7" s="128"/>
      <c r="VIV7" s="128"/>
      <c r="VIW7" s="128"/>
      <c r="VIX7" s="128"/>
      <c r="VIY7" s="128"/>
      <c r="VIZ7" s="128"/>
      <c r="VJA7" s="128"/>
      <c r="VJB7" s="128"/>
      <c r="VJC7" s="128"/>
      <c r="VJD7" s="128"/>
      <c r="VJE7" s="128"/>
      <c r="VJF7" s="128"/>
      <c r="VJG7" s="128"/>
      <c r="VJH7" s="128"/>
      <c r="VJI7" s="128"/>
      <c r="VJJ7" s="128"/>
      <c r="VJK7" s="128"/>
      <c r="VJL7" s="128"/>
      <c r="VJM7" s="128"/>
      <c r="VJN7" s="128"/>
      <c r="VJO7" s="128"/>
      <c r="VJP7" s="128"/>
      <c r="VJQ7" s="128"/>
      <c r="VJR7" s="128"/>
      <c r="VJS7" s="128"/>
      <c r="VJT7" s="128"/>
      <c r="VJU7" s="128"/>
      <c r="VJV7" s="128"/>
      <c r="VJW7" s="128"/>
      <c r="VJX7" s="128"/>
      <c r="VJY7" s="128"/>
      <c r="VJZ7" s="128"/>
      <c r="VKA7" s="128"/>
      <c r="VKB7" s="128"/>
      <c r="VKC7" s="128"/>
      <c r="VKD7" s="128"/>
      <c r="VKE7" s="128"/>
      <c r="VKF7" s="128"/>
      <c r="VKG7" s="128"/>
      <c r="VKH7" s="128"/>
      <c r="VKI7" s="128"/>
      <c r="VKJ7" s="128"/>
      <c r="VKK7" s="128"/>
      <c r="VKL7" s="128"/>
      <c r="VKM7" s="128"/>
      <c r="VKN7" s="128"/>
      <c r="VKO7" s="128"/>
      <c r="VKP7" s="128"/>
      <c r="VKQ7" s="128"/>
      <c r="VKR7" s="128"/>
      <c r="VKS7" s="128"/>
      <c r="VKT7" s="128"/>
      <c r="VKU7" s="128"/>
      <c r="VKV7" s="128"/>
      <c r="VKW7" s="128"/>
      <c r="VKX7" s="128"/>
      <c r="VKY7" s="128"/>
      <c r="VKZ7" s="128"/>
      <c r="VLA7" s="128"/>
      <c r="VLB7" s="128"/>
      <c r="VLC7" s="128"/>
      <c r="VLD7" s="128"/>
      <c r="VLE7" s="128"/>
      <c r="VLF7" s="128"/>
      <c r="VLG7" s="128"/>
      <c r="VLH7" s="128"/>
      <c r="VLI7" s="128"/>
      <c r="VLJ7" s="128"/>
      <c r="VLK7" s="128"/>
      <c r="VLL7" s="128"/>
      <c r="VLM7" s="128"/>
      <c r="VLN7" s="128"/>
      <c r="VLO7" s="128"/>
      <c r="VLP7" s="128"/>
      <c r="VLQ7" s="128"/>
      <c r="VLR7" s="128"/>
      <c r="VLS7" s="128"/>
      <c r="VLT7" s="128"/>
      <c r="VLU7" s="128"/>
      <c r="VLV7" s="128"/>
      <c r="VLW7" s="128"/>
      <c r="VLX7" s="128"/>
      <c r="VLY7" s="128"/>
      <c r="VLZ7" s="128"/>
      <c r="VMA7" s="128"/>
      <c r="VMB7" s="128"/>
      <c r="VMC7" s="128"/>
      <c r="VMD7" s="128"/>
      <c r="VME7" s="128"/>
      <c r="VMF7" s="128"/>
      <c r="VMG7" s="128"/>
      <c r="VMH7" s="128"/>
      <c r="VMI7" s="128"/>
      <c r="VMJ7" s="128"/>
      <c r="VMK7" s="128"/>
      <c r="VML7" s="128"/>
      <c r="VMM7" s="128"/>
      <c r="VMN7" s="128"/>
      <c r="VMO7" s="128"/>
      <c r="VMP7" s="128"/>
      <c r="VMQ7" s="128"/>
      <c r="VMR7" s="128"/>
      <c r="VMS7" s="128"/>
      <c r="VMT7" s="128"/>
      <c r="VMU7" s="128"/>
      <c r="VMV7" s="128"/>
      <c r="VMW7" s="128"/>
      <c r="VMX7" s="128"/>
      <c r="VMY7" s="128"/>
      <c r="VMZ7" s="128"/>
      <c r="VNA7" s="128"/>
      <c r="VNB7" s="128"/>
      <c r="VNC7" s="128"/>
      <c r="VND7" s="128"/>
      <c r="VNE7" s="128"/>
      <c r="VNF7" s="128"/>
      <c r="VNG7" s="128"/>
      <c r="VNH7" s="128"/>
      <c r="VNI7" s="128"/>
      <c r="VNJ7" s="128"/>
      <c r="VNK7" s="128"/>
      <c r="VNL7" s="128"/>
      <c r="VNM7" s="128"/>
      <c r="VNN7" s="128"/>
      <c r="VNO7" s="128"/>
      <c r="VNP7" s="128"/>
      <c r="VNQ7" s="128"/>
      <c r="VNR7" s="128"/>
      <c r="VNS7" s="128"/>
      <c r="VNT7" s="128"/>
      <c r="VNU7" s="128"/>
      <c r="VNV7" s="128"/>
      <c r="VNW7" s="128"/>
      <c r="VNX7" s="128"/>
      <c r="VNY7" s="128"/>
      <c r="VNZ7" s="128"/>
      <c r="VOA7" s="128"/>
      <c r="VOB7" s="128"/>
      <c r="VOC7" s="128"/>
      <c r="VOD7" s="128"/>
      <c r="VOE7" s="128"/>
      <c r="VOF7" s="128"/>
      <c r="VOG7" s="128"/>
      <c r="VOH7" s="128"/>
      <c r="VOI7" s="128"/>
      <c r="VOJ7" s="128"/>
      <c r="VOK7" s="128"/>
      <c r="VOL7" s="128"/>
      <c r="VOM7" s="128"/>
      <c r="VON7" s="128"/>
      <c r="VOO7" s="128"/>
      <c r="VOP7" s="128"/>
      <c r="VOQ7" s="128"/>
      <c r="VOR7" s="128"/>
      <c r="VOS7" s="128"/>
      <c r="VOT7" s="128"/>
      <c r="VOU7" s="128"/>
      <c r="VOV7" s="128"/>
      <c r="VOW7" s="128"/>
      <c r="VOX7" s="128"/>
      <c r="VOY7" s="128"/>
      <c r="VOZ7" s="128"/>
      <c r="VPA7" s="128"/>
      <c r="VPB7" s="128"/>
      <c r="VPC7" s="128"/>
      <c r="VPD7" s="128"/>
      <c r="VPE7" s="128"/>
      <c r="VPF7" s="128"/>
      <c r="VPG7" s="128"/>
      <c r="VPH7" s="128"/>
      <c r="VPI7" s="128"/>
      <c r="VPJ7" s="128"/>
      <c r="VPK7" s="128"/>
      <c r="VPL7" s="128"/>
      <c r="VPM7" s="128"/>
      <c r="VPN7" s="128"/>
      <c r="VPO7" s="128"/>
      <c r="VPP7" s="128"/>
      <c r="VPQ7" s="128"/>
      <c r="VPR7" s="128"/>
      <c r="VPS7" s="128"/>
      <c r="VPT7" s="128"/>
      <c r="VPU7" s="128"/>
      <c r="VPV7" s="128"/>
      <c r="VPW7" s="128"/>
      <c r="VPX7" s="128"/>
      <c r="VPY7" s="128"/>
      <c r="VPZ7" s="128"/>
      <c r="VQA7" s="128"/>
      <c r="VQB7" s="128"/>
      <c r="VQC7" s="128"/>
      <c r="VQD7" s="128"/>
      <c r="VQE7" s="128"/>
      <c r="VQF7" s="128"/>
      <c r="VQG7" s="128"/>
      <c r="VQH7" s="128"/>
      <c r="VQI7" s="128"/>
      <c r="VQJ7" s="128"/>
      <c r="VQK7" s="128"/>
      <c r="VQL7" s="128"/>
      <c r="VQM7" s="128"/>
      <c r="VQN7" s="128"/>
      <c r="VQO7" s="128"/>
      <c r="VQP7" s="128"/>
      <c r="VQQ7" s="128"/>
      <c r="VQR7" s="128"/>
      <c r="VQS7" s="128"/>
      <c r="VQT7" s="128"/>
      <c r="VQU7" s="128"/>
      <c r="VQV7" s="128"/>
      <c r="VQW7" s="128"/>
      <c r="VQX7" s="128"/>
      <c r="VQY7" s="128"/>
      <c r="VQZ7" s="128"/>
      <c r="VRA7" s="128"/>
      <c r="VRB7" s="128"/>
      <c r="VRC7" s="128"/>
      <c r="VRD7" s="128"/>
      <c r="VRE7" s="128"/>
      <c r="VRF7" s="128"/>
      <c r="VRG7" s="128"/>
      <c r="VRH7" s="128"/>
      <c r="VRI7" s="128"/>
      <c r="VRJ7" s="128"/>
      <c r="VRK7" s="128"/>
      <c r="VRL7" s="128"/>
      <c r="VRM7" s="128"/>
      <c r="VRN7" s="128"/>
      <c r="VRO7" s="128"/>
      <c r="VRP7" s="128"/>
      <c r="VRQ7" s="128"/>
      <c r="VRR7" s="128"/>
      <c r="VRS7" s="128"/>
      <c r="VRT7" s="128"/>
      <c r="VRU7" s="128"/>
      <c r="VRV7" s="128"/>
      <c r="VRW7" s="128"/>
      <c r="VRX7" s="128"/>
      <c r="VRY7" s="128"/>
      <c r="VRZ7" s="128"/>
      <c r="VSA7" s="128"/>
      <c r="VSB7" s="128"/>
      <c r="VSC7" s="128"/>
      <c r="VSD7" s="128"/>
      <c r="VSE7" s="128"/>
      <c r="VSF7" s="128"/>
      <c r="VSG7" s="128"/>
      <c r="VSH7" s="128"/>
      <c r="VSI7" s="128"/>
      <c r="VSJ7" s="128"/>
      <c r="VSK7" s="128"/>
      <c r="VSL7" s="128"/>
      <c r="VSM7" s="128"/>
      <c r="VSN7" s="128"/>
      <c r="VSO7" s="128"/>
      <c r="VSP7" s="128"/>
      <c r="VSQ7" s="128"/>
      <c r="VSR7" s="128"/>
      <c r="VSS7" s="128"/>
      <c r="VST7" s="128"/>
      <c r="VSU7" s="128"/>
      <c r="VSV7" s="128"/>
      <c r="VSW7" s="128"/>
      <c r="VSX7" s="128"/>
      <c r="VSY7" s="128"/>
      <c r="VSZ7" s="128"/>
      <c r="VTA7" s="128"/>
      <c r="VTB7" s="128"/>
      <c r="VTC7" s="128"/>
      <c r="VTD7" s="128"/>
      <c r="VTE7" s="128"/>
      <c r="VTF7" s="128"/>
      <c r="VTG7" s="128"/>
      <c r="VTH7" s="128"/>
      <c r="VTI7" s="128"/>
      <c r="VTJ7" s="128"/>
      <c r="VTK7" s="128"/>
      <c r="VTL7" s="128"/>
      <c r="VTM7" s="128"/>
      <c r="VTN7" s="128"/>
      <c r="VTO7" s="128"/>
      <c r="VTP7" s="128"/>
      <c r="VTQ7" s="128"/>
      <c r="VTR7" s="128"/>
      <c r="VTS7" s="128"/>
      <c r="VTT7" s="128"/>
      <c r="VTU7" s="128"/>
      <c r="VTV7" s="128"/>
      <c r="VTW7" s="128"/>
      <c r="VTX7" s="128"/>
      <c r="VTY7" s="128"/>
      <c r="VTZ7" s="128"/>
      <c r="VUA7" s="128"/>
      <c r="VUB7" s="128"/>
      <c r="VUC7" s="128"/>
      <c r="VUD7" s="128"/>
      <c r="VUE7" s="128"/>
      <c r="VUF7" s="128"/>
      <c r="VUG7" s="128"/>
      <c r="VUH7" s="128"/>
      <c r="VUI7" s="128"/>
      <c r="VUJ7" s="128"/>
      <c r="VUK7" s="128"/>
      <c r="VUL7" s="128"/>
      <c r="VUM7" s="128"/>
      <c r="VUN7" s="128"/>
      <c r="VUO7" s="128"/>
      <c r="VUP7" s="128"/>
      <c r="VUQ7" s="128"/>
      <c r="VUR7" s="128"/>
      <c r="VUS7" s="128"/>
      <c r="VUT7" s="128"/>
      <c r="VUU7" s="128"/>
      <c r="VUV7" s="128"/>
      <c r="VUW7" s="128"/>
      <c r="VUX7" s="128"/>
      <c r="VUY7" s="128"/>
      <c r="VUZ7" s="128"/>
      <c r="VVA7" s="128"/>
      <c r="VVB7" s="128"/>
      <c r="VVC7" s="128"/>
      <c r="VVD7" s="128"/>
      <c r="VVE7" s="128"/>
      <c r="VVF7" s="128"/>
      <c r="VVG7" s="128"/>
      <c r="VVH7" s="128"/>
      <c r="VVI7" s="128"/>
      <c r="VVJ7" s="128"/>
      <c r="VVK7" s="128"/>
      <c r="VVL7" s="128"/>
      <c r="VVM7" s="128"/>
      <c r="VVN7" s="128"/>
      <c r="VVO7" s="128"/>
      <c r="VVP7" s="128"/>
      <c r="VVQ7" s="128"/>
      <c r="VVR7" s="128"/>
      <c r="VVS7" s="128"/>
      <c r="VVT7" s="128"/>
      <c r="VVU7" s="128"/>
      <c r="VVV7" s="128"/>
      <c r="VVW7" s="128"/>
      <c r="VVX7" s="128"/>
      <c r="VVY7" s="128"/>
      <c r="VVZ7" s="128"/>
      <c r="VWA7" s="128"/>
      <c r="VWB7" s="128"/>
      <c r="VWC7" s="128"/>
      <c r="VWD7" s="128"/>
      <c r="VWE7" s="128"/>
      <c r="VWF7" s="128"/>
      <c r="VWG7" s="128"/>
      <c r="VWH7" s="128"/>
      <c r="VWI7" s="128"/>
      <c r="VWJ7" s="128"/>
      <c r="VWK7" s="128"/>
      <c r="VWL7" s="128"/>
      <c r="VWM7" s="128"/>
      <c r="VWN7" s="128"/>
      <c r="VWO7" s="128"/>
      <c r="VWP7" s="128"/>
      <c r="VWQ7" s="128"/>
      <c r="VWR7" s="128"/>
      <c r="VWS7" s="128"/>
      <c r="VWT7" s="128"/>
      <c r="VWU7" s="128"/>
      <c r="VWV7" s="128"/>
      <c r="VWW7" s="128"/>
      <c r="VWX7" s="128"/>
      <c r="VWY7" s="128"/>
      <c r="VWZ7" s="128"/>
      <c r="VXA7" s="128"/>
      <c r="VXB7" s="128"/>
      <c r="VXC7" s="128"/>
      <c r="VXD7" s="128"/>
      <c r="VXE7" s="128"/>
      <c r="VXF7" s="128"/>
      <c r="VXG7" s="128"/>
      <c r="VXH7" s="128"/>
      <c r="VXI7" s="128"/>
      <c r="VXJ7" s="128"/>
      <c r="VXK7" s="128"/>
      <c r="VXL7" s="128"/>
      <c r="VXM7" s="128"/>
      <c r="VXN7" s="128"/>
      <c r="VXO7" s="128"/>
      <c r="VXP7" s="128"/>
      <c r="VXQ7" s="128"/>
      <c r="VXR7" s="128"/>
      <c r="VXS7" s="128"/>
      <c r="VXT7" s="128"/>
      <c r="VXU7" s="128"/>
      <c r="VXV7" s="128"/>
      <c r="VXW7" s="128"/>
      <c r="VXX7" s="128"/>
      <c r="VXY7" s="128"/>
      <c r="VXZ7" s="128"/>
      <c r="VYA7" s="128"/>
      <c r="VYB7" s="128"/>
      <c r="VYC7" s="128"/>
      <c r="VYD7" s="128"/>
      <c r="VYE7" s="128"/>
      <c r="VYF7" s="128"/>
      <c r="VYG7" s="128"/>
      <c r="VYH7" s="128"/>
      <c r="VYI7" s="128"/>
      <c r="VYJ7" s="128"/>
      <c r="VYK7" s="128"/>
      <c r="VYL7" s="128"/>
      <c r="VYM7" s="128"/>
      <c r="VYN7" s="128"/>
      <c r="VYO7" s="128"/>
      <c r="VYP7" s="128"/>
      <c r="VYQ7" s="128"/>
      <c r="VYR7" s="128"/>
      <c r="VYS7" s="128"/>
      <c r="VYT7" s="128"/>
      <c r="VYU7" s="128"/>
      <c r="VYV7" s="128"/>
      <c r="VYW7" s="128"/>
      <c r="VYX7" s="128"/>
      <c r="VYY7" s="128"/>
      <c r="VYZ7" s="128"/>
      <c r="VZA7" s="128"/>
      <c r="VZB7" s="128"/>
      <c r="VZC7" s="128"/>
      <c r="VZD7" s="128"/>
      <c r="VZE7" s="128"/>
      <c r="VZF7" s="128"/>
      <c r="VZG7" s="128"/>
      <c r="VZH7" s="128"/>
      <c r="VZI7" s="128"/>
      <c r="VZJ7" s="128"/>
      <c r="VZK7" s="128"/>
      <c r="VZL7" s="128"/>
      <c r="VZM7" s="128"/>
      <c r="VZN7" s="128"/>
      <c r="VZO7" s="128"/>
      <c r="VZP7" s="128"/>
      <c r="VZQ7" s="128"/>
      <c r="VZR7" s="128"/>
      <c r="VZS7" s="128"/>
      <c r="VZT7" s="128"/>
      <c r="VZU7" s="128"/>
      <c r="VZV7" s="128"/>
      <c r="VZW7" s="128"/>
      <c r="VZX7" s="128"/>
      <c r="VZY7" s="128"/>
      <c r="VZZ7" s="128"/>
      <c r="WAA7" s="128"/>
      <c r="WAB7" s="128"/>
      <c r="WAC7" s="128"/>
      <c r="WAD7" s="128"/>
      <c r="WAE7" s="128"/>
      <c r="WAF7" s="128"/>
      <c r="WAG7" s="128"/>
      <c r="WAH7" s="128"/>
      <c r="WAI7" s="128"/>
      <c r="WAJ7" s="128"/>
      <c r="WAK7" s="128"/>
      <c r="WAL7" s="128"/>
      <c r="WAM7" s="128"/>
      <c r="WAN7" s="128"/>
      <c r="WAO7" s="128"/>
      <c r="WAP7" s="128"/>
      <c r="WAQ7" s="128"/>
      <c r="WAR7" s="128"/>
      <c r="WAS7" s="128"/>
      <c r="WAT7" s="128"/>
      <c r="WAU7" s="128"/>
      <c r="WAV7" s="128"/>
      <c r="WAW7" s="128"/>
      <c r="WAX7" s="128"/>
      <c r="WAY7" s="128"/>
      <c r="WAZ7" s="128"/>
      <c r="WBA7" s="128"/>
      <c r="WBB7" s="128"/>
      <c r="WBC7" s="128"/>
      <c r="WBD7" s="128"/>
      <c r="WBE7" s="128"/>
      <c r="WBF7" s="128"/>
      <c r="WBG7" s="128"/>
      <c r="WBH7" s="128"/>
      <c r="WBI7" s="128"/>
      <c r="WBJ7" s="128"/>
      <c r="WBK7" s="128"/>
      <c r="WBL7" s="128"/>
      <c r="WBM7" s="128"/>
      <c r="WBN7" s="128"/>
      <c r="WBO7" s="128"/>
      <c r="WBP7" s="128"/>
      <c r="WBQ7" s="128"/>
      <c r="WBR7" s="128"/>
      <c r="WBS7" s="128"/>
      <c r="WBT7" s="128"/>
      <c r="WBU7" s="128"/>
      <c r="WBV7" s="128"/>
      <c r="WBW7" s="128"/>
      <c r="WBX7" s="128"/>
      <c r="WBY7" s="128"/>
      <c r="WBZ7" s="128"/>
      <c r="WCA7" s="128"/>
      <c r="WCB7" s="128"/>
      <c r="WCC7" s="128"/>
      <c r="WCD7" s="128"/>
      <c r="WCE7" s="128"/>
      <c r="WCF7" s="128"/>
      <c r="WCG7" s="128"/>
      <c r="WCH7" s="128"/>
      <c r="WCI7" s="128"/>
      <c r="WCJ7" s="128"/>
      <c r="WCK7" s="128"/>
      <c r="WCL7" s="128"/>
      <c r="WCM7" s="128"/>
      <c r="WCN7" s="128"/>
      <c r="WCO7" s="128"/>
      <c r="WCP7" s="128"/>
      <c r="WCQ7" s="128"/>
      <c r="WCR7" s="128"/>
      <c r="WCS7" s="128"/>
      <c r="WCT7" s="128"/>
      <c r="WCU7" s="128"/>
      <c r="WCV7" s="128"/>
      <c r="WCW7" s="128"/>
      <c r="WCX7" s="128"/>
      <c r="WCY7" s="128"/>
      <c r="WCZ7" s="128"/>
      <c r="WDA7" s="128"/>
      <c r="WDB7" s="128"/>
      <c r="WDC7" s="128"/>
      <c r="WDD7" s="128"/>
      <c r="WDE7" s="128"/>
      <c r="WDF7" s="128"/>
      <c r="WDG7" s="128"/>
      <c r="WDH7" s="128"/>
      <c r="WDI7" s="128"/>
      <c r="WDJ7" s="128"/>
      <c r="WDK7" s="128"/>
      <c r="WDL7" s="128"/>
      <c r="WDM7" s="128"/>
      <c r="WDN7" s="128"/>
      <c r="WDO7" s="128"/>
      <c r="WDP7" s="128"/>
      <c r="WDQ7" s="128"/>
      <c r="WDR7" s="128"/>
      <c r="WDS7" s="128"/>
      <c r="WDT7" s="128"/>
      <c r="WDU7" s="128"/>
      <c r="WDV7" s="128"/>
      <c r="WDW7" s="128"/>
      <c r="WDX7" s="128"/>
      <c r="WDY7" s="128"/>
      <c r="WDZ7" s="128"/>
      <c r="WEA7" s="128"/>
      <c r="WEB7" s="128"/>
      <c r="WEC7" s="128"/>
      <c r="WED7" s="128"/>
      <c r="WEE7" s="128"/>
      <c r="WEF7" s="128"/>
      <c r="WEG7" s="128"/>
      <c r="WEH7" s="128"/>
      <c r="WEI7" s="128"/>
      <c r="WEJ7" s="128"/>
      <c r="WEK7" s="128"/>
      <c r="WEL7" s="128"/>
      <c r="WEM7" s="128"/>
      <c r="WEN7" s="128"/>
      <c r="WEO7" s="128"/>
      <c r="WEP7" s="128"/>
      <c r="WEQ7" s="128"/>
      <c r="WER7" s="128"/>
      <c r="WES7" s="128"/>
      <c r="WET7" s="128"/>
      <c r="WEU7" s="128"/>
      <c r="WEV7" s="128"/>
      <c r="WEW7" s="128"/>
      <c r="WEX7" s="128"/>
      <c r="WEY7" s="128"/>
      <c r="WEZ7" s="128"/>
      <c r="WFA7" s="128"/>
      <c r="WFB7" s="128"/>
      <c r="WFC7" s="128"/>
      <c r="WFD7" s="128"/>
      <c r="WFE7" s="128"/>
      <c r="WFF7" s="128"/>
      <c r="WFG7" s="128"/>
      <c r="WFH7" s="128"/>
      <c r="WFI7" s="128"/>
      <c r="WFJ7" s="128"/>
      <c r="WFK7" s="128"/>
      <c r="WFL7" s="128"/>
      <c r="WFM7" s="128"/>
      <c r="WFN7" s="128"/>
      <c r="WFO7" s="128"/>
      <c r="WFP7" s="128"/>
      <c r="WFQ7" s="128"/>
      <c r="WFR7" s="128"/>
      <c r="WFS7" s="128"/>
      <c r="WFT7" s="128"/>
      <c r="WFU7" s="128"/>
      <c r="WFV7" s="128"/>
      <c r="WFW7" s="128"/>
      <c r="WFX7" s="128"/>
      <c r="WFY7" s="128"/>
      <c r="WFZ7" s="128"/>
      <c r="WGA7" s="128"/>
      <c r="WGB7" s="128"/>
      <c r="WGC7" s="128"/>
      <c r="WGD7" s="128"/>
      <c r="WGE7" s="128"/>
      <c r="WGF7" s="128"/>
      <c r="WGG7" s="128"/>
      <c r="WGH7" s="128"/>
      <c r="WGI7" s="128"/>
      <c r="WGJ7" s="128"/>
      <c r="WGK7" s="128"/>
      <c r="WGL7" s="128"/>
      <c r="WGM7" s="128"/>
      <c r="WGN7" s="128"/>
      <c r="WGO7" s="128"/>
      <c r="WGP7" s="128"/>
      <c r="WGQ7" s="128"/>
      <c r="WGR7" s="128"/>
      <c r="WGS7" s="128"/>
      <c r="WGT7" s="128"/>
      <c r="WGU7" s="128"/>
      <c r="WGV7" s="128"/>
      <c r="WGW7" s="128"/>
      <c r="WGX7" s="128"/>
      <c r="WGY7" s="128"/>
      <c r="WGZ7" s="128"/>
      <c r="WHA7" s="128"/>
      <c r="WHB7" s="128"/>
      <c r="WHC7" s="128"/>
      <c r="WHD7" s="128"/>
      <c r="WHE7" s="128"/>
      <c r="WHF7" s="128"/>
      <c r="WHG7" s="128"/>
      <c r="WHH7" s="128"/>
      <c r="WHI7" s="128"/>
      <c r="WHJ7" s="128"/>
      <c r="WHK7" s="128"/>
      <c r="WHL7" s="128"/>
      <c r="WHM7" s="128"/>
      <c r="WHN7" s="128"/>
      <c r="WHO7" s="128"/>
      <c r="WHP7" s="128"/>
      <c r="WHQ7" s="128"/>
      <c r="WHR7" s="128"/>
      <c r="WHS7" s="128"/>
      <c r="WHT7" s="128"/>
      <c r="WHU7" s="128"/>
      <c r="WHV7" s="128"/>
      <c r="WHW7" s="128"/>
      <c r="WHX7" s="128"/>
      <c r="WHY7" s="128"/>
      <c r="WHZ7" s="128"/>
      <c r="WIA7" s="128"/>
      <c r="WIB7" s="128"/>
      <c r="WIC7" s="128"/>
      <c r="WID7" s="128"/>
      <c r="WIE7" s="128"/>
      <c r="WIF7" s="128"/>
      <c r="WIG7" s="128"/>
      <c r="WIH7" s="128"/>
      <c r="WII7" s="128"/>
      <c r="WIJ7" s="128"/>
      <c r="WIK7" s="128"/>
      <c r="WIL7" s="128"/>
      <c r="WIM7" s="128"/>
      <c r="WIN7" s="128"/>
      <c r="WIO7" s="128"/>
      <c r="WIP7" s="128"/>
      <c r="WIQ7" s="128"/>
      <c r="WIR7" s="128"/>
      <c r="WIS7" s="128"/>
      <c r="WIT7" s="128"/>
      <c r="WIU7" s="128"/>
      <c r="WIV7" s="128"/>
      <c r="WIW7" s="128"/>
      <c r="WIX7" s="128"/>
      <c r="WIY7" s="128"/>
      <c r="WIZ7" s="128"/>
      <c r="WJA7" s="128"/>
      <c r="WJB7" s="128"/>
      <c r="WJC7" s="128"/>
      <c r="WJD7" s="128"/>
      <c r="WJE7" s="128"/>
      <c r="WJF7" s="128"/>
      <c r="WJG7" s="128"/>
      <c r="WJH7" s="128"/>
      <c r="WJI7" s="128"/>
      <c r="WJJ7" s="128"/>
      <c r="WJK7" s="128"/>
      <c r="WJL7" s="128"/>
      <c r="WJM7" s="128"/>
      <c r="WJN7" s="128"/>
      <c r="WJO7" s="128"/>
      <c r="WJP7" s="128"/>
      <c r="WJQ7" s="128"/>
      <c r="WJR7" s="128"/>
      <c r="WJS7" s="128"/>
      <c r="WJT7" s="128"/>
      <c r="WJU7" s="128"/>
      <c r="WJV7" s="128"/>
      <c r="WJW7" s="128"/>
      <c r="WJX7" s="128"/>
      <c r="WJY7" s="128"/>
      <c r="WJZ7" s="128"/>
      <c r="WKA7" s="128"/>
      <c r="WKB7" s="128"/>
      <c r="WKC7" s="128"/>
      <c r="WKD7" s="128"/>
      <c r="WKE7" s="128"/>
      <c r="WKF7" s="128"/>
      <c r="WKG7" s="128"/>
      <c r="WKH7" s="128"/>
      <c r="WKI7" s="128"/>
      <c r="WKJ7" s="128"/>
      <c r="WKK7" s="128"/>
      <c r="WKL7" s="128"/>
      <c r="WKM7" s="128"/>
      <c r="WKN7" s="128"/>
      <c r="WKO7" s="128"/>
      <c r="WKP7" s="128"/>
      <c r="WKQ7" s="128"/>
      <c r="WKR7" s="128"/>
      <c r="WKS7" s="128"/>
      <c r="WKT7" s="128"/>
      <c r="WKU7" s="128"/>
      <c r="WKV7" s="128"/>
      <c r="WKW7" s="128"/>
      <c r="WKX7" s="128"/>
      <c r="WKY7" s="128"/>
      <c r="WKZ7" s="128"/>
      <c r="WLA7" s="128"/>
      <c r="WLB7" s="128"/>
      <c r="WLC7" s="128"/>
      <c r="WLD7" s="128"/>
      <c r="WLE7" s="128"/>
      <c r="WLF7" s="128"/>
      <c r="WLG7" s="128"/>
      <c r="WLH7" s="128"/>
      <c r="WLI7" s="128"/>
      <c r="WLJ7" s="128"/>
      <c r="WLK7" s="128"/>
      <c r="WLL7" s="128"/>
      <c r="WLM7" s="128"/>
      <c r="WLN7" s="128"/>
      <c r="WLO7" s="128"/>
      <c r="WLP7" s="128"/>
      <c r="WLQ7" s="128"/>
      <c r="WLR7" s="128"/>
      <c r="WLS7" s="128"/>
      <c r="WLT7" s="128"/>
      <c r="WLU7" s="128"/>
      <c r="WLV7" s="128"/>
      <c r="WLW7" s="128"/>
      <c r="WLX7" s="128"/>
      <c r="WLY7" s="128"/>
      <c r="WLZ7" s="128"/>
      <c r="WMA7" s="128"/>
      <c r="WMB7" s="128"/>
      <c r="WMC7" s="128"/>
      <c r="WMD7" s="128"/>
      <c r="WME7" s="128"/>
      <c r="WMF7" s="128"/>
      <c r="WMG7" s="128"/>
      <c r="WMH7" s="128"/>
      <c r="WMI7" s="128"/>
      <c r="WMJ7" s="128"/>
      <c r="WMK7" s="128"/>
      <c r="WML7" s="128"/>
      <c r="WMM7" s="128"/>
      <c r="WMN7" s="128"/>
      <c r="WMO7" s="128"/>
      <c r="WMP7" s="128"/>
      <c r="WMQ7" s="128"/>
      <c r="WMR7" s="128"/>
      <c r="WMS7" s="128"/>
      <c r="WMT7" s="128"/>
      <c r="WMU7" s="128"/>
      <c r="WMV7" s="128"/>
      <c r="WMW7" s="128"/>
      <c r="WMX7" s="128"/>
      <c r="WMY7" s="128"/>
      <c r="WMZ7" s="128"/>
      <c r="WNA7" s="128"/>
      <c r="WNB7" s="128"/>
      <c r="WNC7" s="128"/>
      <c r="WND7" s="128"/>
      <c r="WNE7" s="128"/>
      <c r="WNF7" s="128"/>
      <c r="WNG7" s="128"/>
      <c r="WNH7" s="128"/>
      <c r="WNI7" s="128"/>
      <c r="WNJ7" s="128"/>
      <c r="WNK7" s="128"/>
      <c r="WNL7" s="128"/>
      <c r="WNM7" s="128"/>
      <c r="WNN7" s="128"/>
      <c r="WNO7" s="128"/>
      <c r="WNP7" s="128"/>
      <c r="WNQ7" s="128"/>
      <c r="WNR7" s="128"/>
      <c r="WNS7" s="128"/>
      <c r="WNT7" s="128"/>
      <c r="WNU7" s="128"/>
      <c r="WNV7" s="128"/>
      <c r="WNW7" s="128"/>
      <c r="WNX7" s="128"/>
      <c r="WNY7" s="128"/>
      <c r="WNZ7" s="128"/>
      <c r="WOA7" s="128"/>
      <c r="WOB7" s="128"/>
      <c r="WOC7" s="128"/>
      <c r="WOD7" s="128"/>
      <c r="WOE7" s="128"/>
      <c r="WOF7" s="128"/>
      <c r="WOG7" s="128"/>
      <c r="WOH7" s="128"/>
      <c r="WOI7" s="128"/>
      <c r="WOJ7" s="128"/>
      <c r="WOK7" s="128"/>
      <c r="WOL7" s="128"/>
      <c r="WOM7" s="128"/>
      <c r="WON7" s="128"/>
      <c r="WOO7" s="128"/>
      <c r="WOP7" s="128"/>
      <c r="WOQ7" s="128"/>
      <c r="WOR7" s="128"/>
      <c r="WOS7" s="128"/>
      <c r="WOT7" s="128"/>
      <c r="WOU7" s="128"/>
      <c r="WOV7" s="128"/>
      <c r="WOW7" s="128"/>
      <c r="WOX7" s="128"/>
      <c r="WOY7" s="128"/>
      <c r="WOZ7" s="128"/>
      <c r="WPA7" s="128"/>
      <c r="WPB7" s="128"/>
      <c r="WPC7" s="128"/>
      <c r="WPD7" s="128"/>
      <c r="WPE7" s="128"/>
      <c r="WPF7" s="128"/>
      <c r="WPG7" s="128"/>
      <c r="WPH7" s="128"/>
      <c r="WPI7" s="128"/>
      <c r="WPJ7" s="128"/>
      <c r="WPK7" s="128"/>
      <c r="WPL7" s="128"/>
      <c r="WPM7" s="128"/>
      <c r="WPN7" s="128"/>
      <c r="WPO7" s="128"/>
      <c r="WPP7" s="128"/>
      <c r="WPQ7" s="128"/>
      <c r="WPR7" s="128"/>
      <c r="WPS7" s="128"/>
      <c r="WPT7" s="128"/>
      <c r="WPU7" s="128"/>
      <c r="WPV7" s="128"/>
      <c r="WPW7" s="128"/>
      <c r="WPX7" s="128"/>
      <c r="WPY7" s="128"/>
      <c r="WPZ7" s="128"/>
      <c r="WQA7" s="128"/>
      <c r="WQB7" s="128"/>
      <c r="WQC7" s="128"/>
      <c r="WQD7" s="128"/>
      <c r="WQE7" s="128"/>
      <c r="WQF7" s="128"/>
      <c r="WQG7" s="128"/>
      <c r="WQH7" s="128"/>
      <c r="WQI7" s="128"/>
      <c r="WQJ7" s="128"/>
      <c r="WQK7" s="128"/>
      <c r="WQL7" s="128"/>
      <c r="WQM7" s="128"/>
      <c r="WQN7" s="128"/>
      <c r="WQO7" s="128"/>
      <c r="WQP7" s="128"/>
      <c r="WQQ7" s="128"/>
      <c r="WQR7" s="128"/>
      <c r="WQS7" s="128"/>
      <c r="WQT7" s="128"/>
      <c r="WQU7" s="128"/>
      <c r="WQV7" s="128"/>
      <c r="WQW7" s="128"/>
      <c r="WQX7" s="128"/>
      <c r="WQY7" s="128"/>
      <c r="WQZ7" s="128"/>
      <c r="WRA7" s="128"/>
      <c r="WRB7" s="128"/>
      <c r="WRC7" s="128"/>
      <c r="WRD7" s="128"/>
      <c r="WRE7" s="128"/>
      <c r="WRF7" s="128"/>
      <c r="WRG7" s="128"/>
      <c r="WRH7" s="128"/>
      <c r="WRI7" s="128"/>
      <c r="WRJ7" s="128"/>
      <c r="WRK7" s="128"/>
      <c r="WRL7" s="128"/>
      <c r="WRM7" s="128"/>
      <c r="WRN7" s="128"/>
      <c r="WRO7" s="128"/>
      <c r="WRP7" s="128"/>
      <c r="WRQ7" s="128"/>
      <c r="WRR7" s="128"/>
      <c r="WRS7" s="128"/>
      <c r="WRT7" s="128"/>
      <c r="WRU7" s="128"/>
      <c r="WRV7" s="128"/>
      <c r="WRW7" s="128"/>
      <c r="WRX7" s="128"/>
      <c r="WRY7" s="128"/>
      <c r="WRZ7" s="128"/>
      <c r="WSA7" s="128"/>
      <c r="WSB7" s="128"/>
      <c r="WSC7" s="128"/>
      <c r="WSD7" s="128"/>
      <c r="WSE7" s="128"/>
      <c r="WSF7" s="128"/>
      <c r="WSG7" s="128"/>
      <c r="WSH7" s="128"/>
      <c r="WSI7" s="128"/>
      <c r="WSJ7" s="128"/>
      <c r="WSK7" s="128"/>
      <c r="WSL7" s="128"/>
      <c r="WSM7" s="128"/>
      <c r="WSN7" s="128"/>
      <c r="WSO7" s="128"/>
      <c r="WSP7" s="128"/>
      <c r="WSQ7" s="128"/>
      <c r="WSR7" s="128"/>
      <c r="WSS7" s="128"/>
      <c r="WST7" s="128"/>
      <c r="WSU7" s="128"/>
      <c r="WSV7" s="128"/>
      <c r="WSW7" s="128"/>
      <c r="WSX7" s="128"/>
      <c r="WSY7" s="128"/>
      <c r="WSZ7" s="128"/>
      <c r="WTA7" s="128"/>
      <c r="WTB7" s="128"/>
      <c r="WTC7" s="128"/>
      <c r="WTD7" s="128"/>
      <c r="WTE7" s="128"/>
      <c r="WTF7" s="128"/>
      <c r="WTG7" s="128"/>
      <c r="WTH7" s="128"/>
      <c r="WTI7" s="128"/>
      <c r="WTJ7" s="128"/>
      <c r="WTK7" s="128"/>
      <c r="WTL7" s="128"/>
      <c r="WTM7" s="128"/>
      <c r="WTN7" s="128"/>
      <c r="WTO7" s="128"/>
      <c r="WTP7" s="128"/>
      <c r="WTQ7" s="128"/>
      <c r="WTR7" s="128"/>
      <c r="WTS7" s="128"/>
      <c r="WTT7" s="128"/>
      <c r="WTU7" s="128"/>
      <c r="WTV7" s="128"/>
      <c r="WTW7" s="128"/>
      <c r="WTX7" s="128"/>
      <c r="WTY7" s="128"/>
      <c r="WTZ7" s="128"/>
      <c r="WUA7" s="128"/>
      <c r="WUB7" s="128"/>
      <c r="WUC7" s="128"/>
      <c r="WUD7" s="128"/>
      <c r="WUE7" s="128"/>
      <c r="WUF7" s="128"/>
      <c r="WUG7" s="128"/>
      <c r="WUH7" s="128"/>
      <c r="WUI7" s="128"/>
      <c r="WUJ7" s="128"/>
      <c r="WUK7" s="128"/>
      <c r="WUL7" s="128"/>
      <c r="WUM7" s="128"/>
      <c r="WUN7" s="128"/>
      <c r="WUO7" s="128"/>
      <c r="WUP7" s="128"/>
      <c r="WUQ7" s="128"/>
      <c r="WUR7" s="128"/>
      <c r="WUS7" s="128"/>
      <c r="WUT7" s="128"/>
      <c r="WUU7" s="128"/>
      <c r="WUV7" s="128"/>
      <c r="WUW7" s="128"/>
      <c r="WUX7" s="128"/>
      <c r="WUY7" s="128"/>
      <c r="WUZ7" s="128"/>
      <c r="WVA7" s="128"/>
      <c r="WVB7" s="128"/>
      <c r="WVC7" s="128"/>
      <c r="WVD7" s="128"/>
      <c r="WVE7" s="128"/>
      <c r="WVF7" s="128"/>
      <c r="WVG7" s="128"/>
      <c r="WVH7" s="128"/>
      <c r="WVI7" s="128"/>
      <c r="WVJ7" s="128"/>
      <c r="WVK7" s="128"/>
      <c r="WVL7" s="128"/>
      <c r="WVM7" s="128"/>
      <c r="WVN7" s="128"/>
      <c r="WVO7" s="128"/>
      <c r="WVP7" s="128"/>
      <c r="WVQ7" s="128"/>
      <c r="WVR7" s="128"/>
      <c r="WVS7" s="128"/>
      <c r="WVT7" s="128"/>
      <c r="WVU7" s="128"/>
      <c r="WVV7" s="128"/>
      <c r="WVW7" s="128"/>
      <c r="WVX7" s="128"/>
      <c r="WVY7" s="128"/>
      <c r="WVZ7" s="128"/>
      <c r="WWA7" s="128"/>
    </row>
    <row r="8" spans="1:16147" s="63" customFormat="1" ht="6" customHeight="1" thickBot="1">
      <c r="A8" s="128"/>
      <c r="B8" s="83"/>
      <c r="C8" s="84"/>
      <c r="D8" s="84"/>
      <c r="E8" s="84"/>
      <c r="F8" s="84"/>
      <c r="G8" s="84"/>
      <c r="H8" s="84"/>
      <c r="I8" s="85"/>
      <c r="J8" s="85"/>
      <c r="K8" s="86"/>
      <c r="L8" s="87"/>
      <c r="M8" s="87"/>
      <c r="N8" s="88"/>
      <c r="O8" s="88"/>
      <c r="P8" s="88"/>
      <c r="Q8" s="88"/>
      <c r="R8" s="89"/>
      <c r="T8" s="128"/>
      <c r="U8" s="128"/>
      <c r="V8" s="128"/>
      <c r="W8" s="128"/>
      <c r="X8" s="128"/>
      <c r="Y8" s="128"/>
      <c r="Z8" s="128"/>
      <c r="AA8" s="128"/>
      <c r="AB8" s="128"/>
      <c r="AC8" s="128"/>
      <c r="AD8" s="128"/>
      <c r="AE8" s="128"/>
      <c r="AF8" s="128"/>
      <c r="AG8" s="128"/>
      <c r="AH8" s="128"/>
      <c r="AI8" s="128"/>
      <c r="AJ8" s="128"/>
      <c r="AK8" s="128"/>
      <c r="AL8" s="128"/>
      <c r="AM8" s="128"/>
      <c r="AN8" s="128"/>
      <c r="AO8" s="128"/>
      <c r="AP8" s="128"/>
      <c r="AQ8" s="128"/>
      <c r="AR8" s="128"/>
      <c r="AS8" s="128"/>
      <c r="AT8" s="128"/>
      <c r="AU8" s="128"/>
      <c r="AV8" s="128"/>
      <c r="AW8" s="128"/>
      <c r="AX8" s="128"/>
      <c r="AY8" s="128"/>
      <c r="AZ8" s="128"/>
      <c r="BA8" s="128"/>
      <c r="BB8" s="128"/>
      <c r="BC8" s="128"/>
      <c r="BD8" s="128"/>
      <c r="BE8" s="128"/>
      <c r="BF8" s="128"/>
      <c r="BG8" s="128"/>
      <c r="BH8" s="128"/>
      <c r="BI8" s="128"/>
      <c r="BJ8" s="128"/>
      <c r="BK8" s="128"/>
      <c r="BL8" s="128"/>
      <c r="BM8" s="128"/>
      <c r="BN8" s="128"/>
      <c r="BO8" s="128"/>
      <c r="BP8" s="128"/>
      <c r="BQ8" s="128"/>
      <c r="BR8" s="128"/>
      <c r="BS8" s="128"/>
      <c r="BT8" s="128"/>
      <c r="BU8" s="128"/>
      <c r="BV8" s="128"/>
      <c r="BW8" s="128"/>
      <c r="BX8" s="128"/>
      <c r="BY8" s="128"/>
      <c r="BZ8" s="128"/>
      <c r="CA8" s="128"/>
      <c r="CB8" s="128"/>
      <c r="CC8" s="128"/>
      <c r="CD8" s="128"/>
      <c r="CE8" s="128"/>
      <c r="CF8" s="128"/>
      <c r="CG8" s="128"/>
      <c r="CH8" s="128"/>
      <c r="CI8" s="128"/>
      <c r="CJ8" s="128"/>
      <c r="CK8" s="128"/>
      <c r="CL8" s="128"/>
      <c r="CM8" s="128"/>
      <c r="CN8" s="128"/>
      <c r="CO8" s="128"/>
      <c r="CP8" s="128"/>
      <c r="CQ8" s="128"/>
      <c r="CR8" s="128"/>
      <c r="CS8" s="128"/>
      <c r="CT8" s="128"/>
      <c r="CU8" s="128"/>
      <c r="CV8" s="128"/>
      <c r="CW8" s="128"/>
      <c r="CX8" s="128"/>
      <c r="CY8" s="128"/>
      <c r="CZ8" s="128"/>
      <c r="DA8" s="128"/>
      <c r="DB8" s="128"/>
      <c r="DC8" s="128"/>
      <c r="DD8" s="128"/>
      <c r="DE8" s="128"/>
      <c r="DF8" s="128"/>
      <c r="DG8" s="128"/>
      <c r="DH8" s="128"/>
      <c r="DI8" s="128"/>
      <c r="DJ8" s="128"/>
      <c r="DK8" s="128"/>
      <c r="DL8" s="128"/>
      <c r="DM8" s="128"/>
      <c r="DN8" s="128"/>
      <c r="DO8" s="128"/>
      <c r="DP8" s="128"/>
      <c r="DQ8" s="128"/>
      <c r="DR8" s="128"/>
      <c r="DS8" s="128"/>
      <c r="DT8" s="128"/>
      <c r="DU8" s="128"/>
      <c r="DV8" s="128"/>
      <c r="DW8" s="128"/>
      <c r="DX8" s="128"/>
      <c r="DY8" s="128"/>
      <c r="DZ8" s="128"/>
      <c r="EA8" s="128"/>
      <c r="EB8" s="128"/>
      <c r="EC8" s="128"/>
      <c r="ED8" s="128"/>
      <c r="EE8" s="128"/>
      <c r="EF8" s="128"/>
      <c r="EG8" s="128"/>
      <c r="EH8" s="128"/>
      <c r="EI8" s="128"/>
      <c r="EJ8" s="128"/>
      <c r="EK8" s="128"/>
      <c r="EL8" s="128"/>
      <c r="EM8" s="128"/>
      <c r="EN8" s="128"/>
      <c r="EO8" s="128"/>
      <c r="EP8" s="128"/>
      <c r="EQ8" s="128"/>
      <c r="ER8" s="128"/>
      <c r="ES8" s="128"/>
      <c r="ET8" s="128"/>
      <c r="EU8" s="128"/>
      <c r="EV8" s="128"/>
      <c r="EW8" s="128"/>
      <c r="EX8" s="128"/>
      <c r="EY8" s="128"/>
      <c r="EZ8" s="128"/>
      <c r="FA8" s="128"/>
      <c r="FB8" s="128"/>
      <c r="FC8" s="128"/>
      <c r="FD8" s="128"/>
      <c r="FE8" s="128"/>
      <c r="FF8" s="128"/>
      <c r="FG8" s="128"/>
      <c r="FH8" s="128"/>
      <c r="FI8" s="128"/>
      <c r="FJ8" s="128"/>
      <c r="FK8" s="128"/>
      <c r="FL8" s="128"/>
      <c r="FM8" s="128"/>
      <c r="FN8" s="128"/>
      <c r="FO8" s="128"/>
      <c r="FP8" s="128"/>
      <c r="FQ8" s="128"/>
      <c r="FR8" s="128"/>
      <c r="FS8" s="128"/>
      <c r="FT8" s="128"/>
      <c r="FU8" s="128"/>
      <c r="FV8" s="128"/>
      <c r="FW8" s="128"/>
      <c r="FX8" s="128"/>
      <c r="FY8" s="128"/>
      <c r="FZ8" s="128"/>
      <c r="GA8" s="128"/>
      <c r="GB8" s="128"/>
      <c r="GC8" s="128"/>
      <c r="GD8" s="128"/>
      <c r="GE8" s="128"/>
      <c r="GF8" s="128"/>
      <c r="GG8" s="128"/>
      <c r="GH8" s="128"/>
      <c r="GI8" s="128"/>
      <c r="GJ8" s="128"/>
      <c r="GK8" s="128"/>
      <c r="GL8" s="128"/>
      <c r="GM8" s="128"/>
      <c r="GN8" s="128"/>
      <c r="GO8" s="128"/>
      <c r="GP8" s="128"/>
      <c r="GQ8" s="128"/>
      <c r="GR8" s="128"/>
      <c r="GS8" s="128"/>
      <c r="GT8" s="128"/>
      <c r="GU8" s="128"/>
      <c r="GV8" s="128"/>
      <c r="GW8" s="128"/>
      <c r="GX8" s="128"/>
      <c r="GY8" s="128"/>
      <c r="GZ8" s="128"/>
      <c r="HA8" s="128"/>
      <c r="HB8" s="128"/>
      <c r="HC8" s="128"/>
      <c r="HD8" s="128"/>
      <c r="HE8" s="128"/>
      <c r="HF8" s="128"/>
      <c r="HG8" s="128"/>
      <c r="HH8" s="128"/>
      <c r="HI8" s="128"/>
      <c r="HJ8" s="128"/>
      <c r="HK8" s="128"/>
      <c r="HL8" s="128"/>
      <c r="HM8" s="128"/>
      <c r="HN8" s="128"/>
      <c r="HO8" s="128"/>
      <c r="HP8" s="128"/>
      <c r="HQ8" s="128"/>
      <c r="HR8" s="128"/>
      <c r="HS8" s="128"/>
      <c r="HT8" s="128"/>
      <c r="HU8" s="128"/>
      <c r="HV8" s="128"/>
      <c r="HW8" s="128"/>
      <c r="HX8" s="128"/>
      <c r="HY8" s="128"/>
      <c r="HZ8" s="128"/>
      <c r="IA8" s="128"/>
      <c r="IB8" s="128"/>
      <c r="IC8" s="128"/>
      <c r="ID8" s="128"/>
      <c r="IE8" s="128"/>
      <c r="IF8" s="128"/>
      <c r="IG8" s="128"/>
      <c r="IH8" s="128"/>
      <c r="II8" s="128"/>
      <c r="IJ8" s="128"/>
      <c r="IK8" s="128"/>
      <c r="IL8" s="128"/>
      <c r="IM8" s="128"/>
      <c r="IN8" s="128"/>
      <c r="IO8" s="128"/>
      <c r="IP8" s="128"/>
      <c r="IQ8" s="128"/>
      <c r="IR8" s="128"/>
      <c r="IS8" s="128"/>
      <c r="IT8" s="128"/>
      <c r="IU8" s="128"/>
      <c r="IV8" s="128"/>
      <c r="IW8" s="128"/>
      <c r="IX8" s="128"/>
      <c r="IY8" s="128"/>
      <c r="IZ8" s="128"/>
      <c r="JA8" s="128"/>
      <c r="JB8" s="128"/>
      <c r="JC8" s="128"/>
      <c r="JD8" s="128"/>
      <c r="JE8" s="128"/>
      <c r="JF8" s="128"/>
      <c r="JG8" s="128"/>
      <c r="JH8" s="128"/>
      <c r="JI8" s="128"/>
      <c r="JJ8" s="128"/>
      <c r="JK8" s="128"/>
      <c r="JL8" s="128"/>
      <c r="JM8" s="128"/>
      <c r="JN8" s="128"/>
      <c r="JO8" s="128"/>
      <c r="JP8" s="128"/>
      <c r="JQ8" s="128"/>
      <c r="JR8" s="128"/>
      <c r="JS8" s="128"/>
      <c r="JT8" s="128"/>
      <c r="JU8" s="128"/>
      <c r="JV8" s="128"/>
      <c r="JW8" s="128"/>
      <c r="JX8" s="128"/>
      <c r="JY8" s="128"/>
      <c r="JZ8" s="128"/>
      <c r="KA8" s="128"/>
      <c r="KB8" s="128"/>
      <c r="KC8" s="128"/>
      <c r="KD8" s="128"/>
      <c r="KE8" s="128"/>
      <c r="KF8" s="128"/>
      <c r="KG8" s="128"/>
      <c r="KH8" s="128"/>
      <c r="KI8" s="128"/>
      <c r="KJ8" s="128"/>
      <c r="KK8" s="128"/>
      <c r="KL8" s="128"/>
      <c r="KM8" s="128"/>
      <c r="KN8" s="128"/>
      <c r="KO8" s="128"/>
      <c r="KP8" s="128"/>
      <c r="KQ8" s="128"/>
      <c r="KR8" s="128"/>
      <c r="KS8" s="128"/>
      <c r="KT8" s="128"/>
      <c r="KU8" s="128"/>
      <c r="KV8" s="128"/>
      <c r="KW8" s="128"/>
      <c r="KX8" s="128"/>
      <c r="KY8" s="128"/>
      <c r="KZ8" s="128"/>
      <c r="LA8" s="128"/>
      <c r="LB8" s="128"/>
      <c r="LC8" s="128"/>
      <c r="LD8" s="128"/>
      <c r="LE8" s="128"/>
      <c r="LF8" s="128"/>
      <c r="LG8" s="128"/>
      <c r="LH8" s="128"/>
      <c r="LI8" s="128"/>
      <c r="LJ8" s="128"/>
      <c r="LK8" s="128"/>
      <c r="LL8" s="128"/>
      <c r="LM8" s="128"/>
      <c r="LN8" s="128"/>
      <c r="LO8" s="128"/>
      <c r="LP8" s="128"/>
      <c r="LQ8" s="128"/>
      <c r="LR8" s="128"/>
      <c r="LS8" s="128"/>
      <c r="LT8" s="128"/>
      <c r="LU8" s="128"/>
      <c r="LV8" s="128"/>
      <c r="LW8" s="128"/>
      <c r="LX8" s="128"/>
      <c r="LY8" s="128"/>
      <c r="LZ8" s="128"/>
      <c r="MA8" s="128"/>
      <c r="MB8" s="128"/>
      <c r="MC8" s="128"/>
      <c r="MD8" s="128"/>
      <c r="ME8" s="128"/>
      <c r="MF8" s="128"/>
      <c r="MG8" s="128"/>
      <c r="MH8" s="128"/>
      <c r="MI8" s="128"/>
      <c r="MJ8" s="128"/>
      <c r="MK8" s="128"/>
      <c r="ML8" s="128"/>
      <c r="MM8" s="128"/>
      <c r="MN8" s="128"/>
      <c r="MO8" s="128"/>
      <c r="MP8" s="128"/>
      <c r="MQ8" s="128"/>
      <c r="MR8" s="128"/>
      <c r="MS8" s="128"/>
      <c r="MT8" s="128"/>
      <c r="MU8" s="128"/>
      <c r="MV8" s="128"/>
      <c r="MW8" s="128"/>
      <c r="MX8" s="128"/>
      <c r="MY8" s="128"/>
      <c r="MZ8" s="128"/>
      <c r="NA8" s="128"/>
      <c r="NB8" s="128"/>
      <c r="NC8" s="128"/>
      <c r="ND8" s="128"/>
      <c r="NE8" s="128"/>
      <c r="NF8" s="128"/>
      <c r="NG8" s="128"/>
      <c r="NH8" s="128"/>
      <c r="NI8" s="128"/>
      <c r="NJ8" s="128"/>
      <c r="NK8" s="128"/>
      <c r="NL8" s="128"/>
      <c r="NM8" s="128"/>
      <c r="NN8" s="128"/>
      <c r="NO8" s="128"/>
      <c r="NP8" s="128"/>
      <c r="NQ8" s="128"/>
      <c r="NR8" s="128"/>
      <c r="NS8" s="128"/>
      <c r="NT8" s="128"/>
      <c r="NU8" s="128"/>
      <c r="NV8" s="128"/>
      <c r="NW8" s="128"/>
      <c r="NX8" s="128"/>
      <c r="NY8" s="128"/>
      <c r="NZ8" s="128"/>
      <c r="OA8" s="128"/>
      <c r="OB8" s="128"/>
      <c r="OC8" s="128"/>
      <c r="OD8" s="128"/>
      <c r="OE8" s="128"/>
      <c r="OF8" s="128"/>
      <c r="OG8" s="128"/>
      <c r="OH8" s="128"/>
      <c r="OI8" s="128"/>
      <c r="OJ8" s="128"/>
      <c r="OK8" s="128"/>
      <c r="OL8" s="128"/>
      <c r="OM8" s="128"/>
      <c r="ON8" s="128"/>
      <c r="OO8" s="128"/>
      <c r="OP8" s="128"/>
      <c r="OQ8" s="128"/>
      <c r="OR8" s="128"/>
      <c r="OS8" s="128"/>
      <c r="OT8" s="128"/>
      <c r="OU8" s="128"/>
      <c r="OV8" s="128"/>
      <c r="OW8" s="128"/>
      <c r="OX8" s="128"/>
      <c r="OY8" s="128"/>
      <c r="OZ8" s="128"/>
      <c r="PA8" s="128"/>
      <c r="PB8" s="128"/>
      <c r="PC8" s="128"/>
      <c r="PD8" s="128"/>
      <c r="PE8" s="128"/>
      <c r="PF8" s="128"/>
      <c r="PG8" s="128"/>
      <c r="PH8" s="128"/>
      <c r="PI8" s="128"/>
      <c r="PJ8" s="128"/>
      <c r="PK8" s="128"/>
      <c r="PL8" s="128"/>
      <c r="PM8" s="128"/>
      <c r="PN8" s="128"/>
      <c r="PO8" s="128"/>
      <c r="PP8" s="128"/>
      <c r="PQ8" s="128"/>
      <c r="PR8" s="128"/>
      <c r="PS8" s="128"/>
      <c r="PT8" s="128"/>
      <c r="PU8" s="128"/>
      <c r="PV8" s="128"/>
      <c r="PW8" s="128"/>
      <c r="PX8" s="128"/>
      <c r="PY8" s="128"/>
      <c r="PZ8" s="128"/>
      <c r="QA8" s="128"/>
      <c r="QB8" s="128"/>
      <c r="QC8" s="128"/>
      <c r="QD8" s="128"/>
      <c r="QE8" s="128"/>
      <c r="QF8" s="128"/>
      <c r="QG8" s="128"/>
      <c r="QH8" s="128"/>
      <c r="QI8" s="128"/>
      <c r="QJ8" s="128"/>
      <c r="QK8" s="128"/>
      <c r="QL8" s="128"/>
      <c r="QM8" s="128"/>
      <c r="QN8" s="128"/>
      <c r="QO8" s="128"/>
      <c r="QP8" s="128"/>
      <c r="QQ8" s="128"/>
      <c r="QR8" s="128"/>
      <c r="QS8" s="128"/>
      <c r="QT8" s="128"/>
      <c r="QU8" s="128"/>
      <c r="QV8" s="128"/>
      <c r="QW8" s="128"/>
      <c r="QX8" s="128"/>
      <c r="QY8" s="128"/>
      <c r="QZ8" s="128"/>
      <c r="RA8" s="128"/>
      <c r="RB8" s="128"/>
      <c r="RC8" s="128"/>
      <c r="RD8" s="128"/>
      <c r="RE8" s="128"/>
      <c r="RF8" s="128"/>
      <c r="RG8" s="128"/>
      <c r="RH8" s="128"/>
      <c r="RI8" s="128"/>
      <c r="RJ8" s="128"/>
      <c r="RK8" s="128"/>
      <c r="RL8" s="128"/>
      <c r="RM8" s="128"/>
      <c r="RN8" s="128"/>
      <c r="RO8" s="128"/>
      <c r="RP8" s="128"/>
      <c r="RQ8" s="128"/>
      <c r="RR8" s="128"/>
      <c r="RS8" s="128"/>
      <c r="RT8" s="128"/>
      <c r="RU8" s="128"/>
      <c r="RV8" s="128"/>
      <c r="RW8" s="128"/>
      <c r="RX8" s="128"/>
      <c r="RY8" s="128"/>
      <c r="RZ8" s="128"/>
      <c r="SA8" s="128"/>
      <c r="SB8" s="128"/>
      <c r="SC8" s="128"/>
      <c r="SD8" s="128"/>
      <c r="SE8" s="128"/>
      <c r="SF8" s="128"/>
      <c r="SG8" s="128"/>
      <c r="SH8" s="128"/>
      <c r="SI8" s="128"/>
      <c r="SJ8" s="128"/>
      <c r="SK8" s="128"/>
      <c r="SL8" s="128"/>
      <c r="SM8" s="128"/>
      <c r="SN8" s="128"/>
      <c r="SO8" s="128"/>
      <c r="SP8" s="128"/>
      <c r="SQ8" s="128"/>
      <c r="SR8" s="128"/>
      <c r="SS8" s="128"/>
      <c r="ST8" s="128"/>
      <c r="SU8" s="128"/>
      <c r="SV8" s="128"/>
      <c r="SW8" s="128"/>
      <c r="SX8" s="128"/>
      <c r="SY8" s="128"/>
      <c r="SZ8" s="128"/>
      <c r="TA8" s="128"/>
      <c r="TB8" s="128"/>
      <c r="TC8" s="128"/>
      <c r="TD8" s="128"/>
      <c r="TE8" s="128"/>
      <c r="TF8" s="128"/>
      <c r="TG8" s="128"/>
      <c r="TH8" s="128"/>
      <c r="TI8" s="128"/>
      <c r="TJ8" s="128"/>
      <c r="TK8" s="128"/>
      <c r="TL8" s="128"/>
      <c r="TM8" s="128"/>
      <c r="TN8" s="128"/>
      <c r="TO8" s="128"/>
      <c r="TP8" s="128"/>
      <c r="TQ8" s="128"/>
      <c r="TR8" s="128"/>
      <c r="TS8" s="128"/>
      <c r="TT8" s="128"/>
      <c r="TU8" s="128"/>
      <c r="TV8" s="128"/>
      <c r="TW8" s="128"/>
      <c r="TX8" s="128"/>
      <c r="TY8" s="128"/>
      <c r="TZ8" s="128"/>
      <c r="UA8" s="128"/>
      <c r="UB8" s="128"/>
      <c r="UC8" s="128"/>
      <c r="UD8" s="128"/>
      <c r="UE8" s="128"/>
      <c r="UF8" s="128"/>
      <c r="UG8" s="128"/>
      <c r="UH8" s="128"/>
      <c r="UI8" s="128"/>
      <c r="UJ8" s="128"/>
      <c r="UK8" s="128"/>
      <c r="UL8" s="128"/>
      <c r="UM8" s="128"/>
      <c r="UN8" s="128"/>
      <c r="UO8" s="128"/>
      <c r="UP8" s="128"/>
      <c r="UQ8" s="128"/>
      <c r="UR8" s="128"/>
      <c r="US8" s="128"/>
      <c r="UT8" s="128"/>
      <c r="UU8" s="128"/>
      <c r="UV8" s="128"/>
      <c r="UW8" s="128"/>
      <c r="UX8" s="128"/>
      <c r="UY8" s="128"/>
      <c r="UZ8" s="128"/>
      <c r="VA8" s="128"/>
      <c r="VB8" s="128"/>
      <c r="VC8" s="128"/>
      <c r="VD8" s="128"/>
      <c r="VE8" s="128"/>
      <c r="VF8" s="128"/>
      <c r="VG8" s="128"/>
      <c r="VH8" s="128"/>
      <c r="VI8" s="128"/>
      <c r="VJ8" s="128"/>
      <c r="VK8" s="128"/>
      <c r="VL8" s="128"/>
      <c r="VM8" s="128"/>
      <c r="VN8" s="128"/>
      <c r="VO8" s="128"/>
      <c r="VP8" s="128"/>
      <c r="VQ8" s="128"/>
      <c r="VR8" s="128"/>
      <c r="VS8" s="128"/>
      <c r="VT8" s="128"/>
      <c r="VU8" s="128"/>
      <c r="VV8" s="128"/>
      <c r="VW8" s="128"/>
      <c r="VX8" s="128"/>
      <c r="VY8" s="128"/>
      <c r="VZ8" s="128"/>
      <c r="WA8" s="128"/>
      <c r="WB8" s="128"/>
      <c r="WC8" s="128"/>
      <c r="WD8" s="128"/>
      <c r="WE8" s="128"/>
      <c r="WF8" s="128"/>
      <c r="WG8" s="128"/>
      <c r="WH8" s="128"/>
      <c r="WI8" s="128"/>
      <c r="WJ8" s="128"/>
      <c r="WK8" s="128"/>
      <c r="WL8" s="128"/>
      <c r="WM8" s="128"/>
      <c r="WN8" s="128"/>
      <c r="WO8" s="128"/>
      <c r="WP8" s="128"/>
      <c r="WQ8" s="128"/>
      <c r="WR8" s="128"/>
      <c r="WS8" s="128"/>
      <c r="WT8" s="128"/>
      <c r="WU8" s="128"/>
      <c r="WV8" s="128"/>
      <c r="WW8" s="128"/>
      <c r="WX8" s="128"/>
      <c r="WY8" s="128"/>
      <c r="WZ8" s="128"/>
      <c r="XA8" s="128"/>
      <c r="XB8" s="128"/>
      <c r="XC8" s="128"/>
      <c r="XD8" s="128"/>
      <c r="XE8" s="128"/>
      <c r="XF8" s="128"/>
      <c r="XG8" s="128"/>
      <c r="XH8" s="128"/>
      <c r="XI8" s="128"/>
      <c r="XJ8" s="128"/>
      <c r="XK8" s="128"/>
      <c r="XL8" s="128"/>
      <c r="XM8" s="128"/>
      <c r="XN8" s="128"/>
      <c r="XO8" s="128"/>
      <c r="XP8" s="128"/>
      <c r="XQ8" s="128"/>
      <c r="XR8" s="128"/>
      <c r="XS8" s="128"/>
      <c r="XT8" s="128"/>
      <c r="XU8" s="128"/>
      <c r="XV8" s="128"/>
      <c r="XW8" s="128"/>
      <c r="XX8" s="128"/>
      <c r="XY8" s="128"/>
      <c r="XZ8" s="128"/>
      <c r="YA8" s="128"/>
      <c r="YB8" s="128"/>
      <c r="YC8" s="128"/>
      <c r="YD8" s="128"/>
      <c r="YE8" s="128"/>
      <c r="YF8" s="128"/>
      <c r="YG8" s="128"/>
      <c r="YH8" s="128"/>
      <c r="YI8" s="128"/>
      <c r="YJ8" s="128"/>
      <c r="YK8" s="128"/>
      <c r="YL8" s="128"/>
      <c r="YM8" s="128"/>
      <c r="YN8" s="128"/>
      <c r="YO8" s="128"/>
      <c r="YP8" s="128"/>
      <c r="YQ8" s="128"/>
      <c r="YR8" s="128"/>
      <c r="YS8" s="128"/>
      <c r="YT8" s="128"/>
      <c r="YU8" s="128"/>
      <c r="YV8" s="128"/>
      <c r="YW8" s="128"/>
      <c r="YX8" s="128"/>
      <c r="YY8" s="128"/>
      <c r="YZ8" s="128"/>
      <c r="ZA8" s="128"/>
      <c r="ZB8" s="128"/>
      <c r="ZC8" s="128"/>
      <c r="ZD8" s="128"/>
      <c r="ZE8" s="128"/>
      <c r="ZF8" s="128"/>
      <c r="ZG8" s="128"/>
      <c r="ZH8" s="128"/>
      <c r="ZI8" s="128"/>
      <c r="ZJ8" s="128"/>
      <c r="ZK8" s="128"/>
      <c r="ZL8" s="128"/>
      <c r="ZM8" s="128"/>
      <c r="ZN8" s="128"/>
      <c r="ZO8" s="128"/>
      <c r="ZP8" s="128"/>
      <c r="ZQ8" s="128"/>
      <c r="ZR8" s="128"/>
      <c r="ZS8" s="128"/>
      <c r="ZT8" s="128"/>
      <c r="ZU8" s="128"/>
      <c r="ZV8" s="128"/>
      <c r="ZW8" s="128"/>
      <c r="ZX8" s="128"/>
      <c r="ZY8" s="128"/>
      <c r="ZZ8" s="128"/>
      <c r="AAA8" s="128"/>
      <c r="AAB8" s="128"/>
      <c r="AAC8" s="128"/>
      <c r="AAD8" s="128"/>
      <c r="AAE8" s="128"/>
      <c r="AAF8" s="128"/>
      <c r="AAG8" s="128"/>
      <c r="AAH8" s="128"/>
      <c r="AAI8" s="128"/>
      <c r="AAJ8" s="128"/>
      <c r="AAK8" s="128"/>
      <c r="AAL8" s="128"/>
      <c r="AAM8" s="128"/>
      <c r="AAN8" s="128"/>
      <c r="AAO8" s="128"/>
      <c r="AAP8" s="128"/>
      <c r="AAQ8" s="128"/>
      <c r="AAR8" s="128"/>
      <c r="AAS8" s="128"/>
      <c r="AAT8" s="128"/>
      <c r="AAU8" s="128"/>
      <c r="AAV8" s="128"/>
      <c r="AAW8" s="128"/>
      <c r="AAX8" s="128"/>
      <c r="AAY8" s="128"/>
      <c r="AAZ8" s="128"/>
      <c r="ABA8" s="128"/>
      <c r="ABB8" s="128"/>
      <c r="ABC8" s="128"/>
      <c r="ABD8" s="128"/>
      <c r="ABE8" s="128"/>
      <c r="ABF8" s="128"/>
      <c r="ABG8" s="128"/>
      <c r="ABH8" s="128"/>
      <c r="ABI8" s="128"/>
      <c r="ABJ8" s="128"/>
      <c r="ABK8" s="128"/>
      <c r="ABL8" s="128"/>
      <c r="ABM8" s="128"/>
      <c r="ABN8" s="128"/>
      <c r="ABO8" s="128"/>
      <c r="ABP8" s="128"/>
      <c r="ABQ8" s="128"/>
      <c r="ABR8" s="128"/>
      <c r="ABS8" s="128"/>
      <c r="ABT8" s="128"/>
      <c r="ABU8" s="128"/>
      <c r="ABV8" s="128"/>
      <c r="ABW8" s="128"/>
      <c r="ABX8" s="128"/>
      <c r="ABY8" s="128"/>
      <c r="ABZ8" s="128"/>
      <c r="ACA8" s="128"/>
      <c r="ACB8" s="128"/>
      <c r="ACC8" s="128"/>
      <c r="ACD8" s="128"/>
      <c r="ACE8" s="128"/>
      <c r="ACF8" s="128"/>
      <c r="ACG8" s="128"/>
      <c r="ACH8" s="128"/>
      <c r="ACI8" s="128"/>
      <c r="ACJ8" s="128"/>
      <c r="ACK8" s="128"/>
      <c r="ACL8" s="128"/>
      <c r="ACM8" s="128"/>
      <c r="ACN8" s="128"/>
      <c r="ACO8" s="128"/>
      <c r="ACP8" s="128"/>
      <c r="ACQ8" s="128"/>
      <c r="ACR8" s="128"/>
      <c r="ACS8" s="128"/>
      <c r="ACT8" s="128"/>
      <c r="ACU8" s="128"/>
      <c r="ACV8" s="128"/>
      <c r="ACW8" s="128"/>
      <c r="ACX8" s="128"/>
      <c r="ACY8" s="128"/>
      <c r="ACZ8" s="128"/>
      <c r="ADA8" s="128"/>
      <c r="ADB8" s="128"/>
      <c r="ADC8" s="128"/>
      <c r="ADD8" s="128"/>
      <c r="ADE8" s="128"/>
      <c r="ADF8" s="128"/>
      <c r="ADG8" s="128"/>
      <c r="ADH8" s="128"/>
      <c r="ADI8" s="128"/>
      <c r="ADJ8" s="128"/>
      <c r="ADK8" s="128"/>
      <c r="ADL8" s="128"/>
      <c r="ADM8" s="128"/>
      <c r="ADN8" s="128"/>
      <c r="ADO8" s="128"/>
      <c r="ADP8" s="128"/>
      <c r="ADQ8" s="128"/>
      <c r="ADR8" s="128"/>
      <c r="ADS8" s="128"/>
      <c r="ADT8" s="128"/>
      <c r="ADU8" s="128"/>
      <c r="ADV8" s="128"/>
      <c r="ADW8" s="128"/>
      <c r="ADX8" s="128"/>
      <c r="ADY8" s="128"/>
      <c r="ADZ8" s="128"/>
      <c r="AEA8" s="128"/>
      <c r="AEB8" s="128"/>
      <c r="AEC8" s="128"/>
      <c r="AED8" s="128"/>
      <c r="AEE8" s="128"/>
      <c r="AEF8" s="128"/>
      <c r="AEG8" s="128"/>
      <c r="AEH8" s="128"/>
      <c r="AEI8" s="128"/>
      <c r="AEJ8" s="128"/>
      <c r="AEK8" s="128"/>
      <c r="AEL8" s="128"/>
      <c r="AEM8" s="128"/>
      <c r="AEN8" s="128"/>
      <c r="AEO8" s="128"/>
      <c r="AEP8" s="128"/>
      <c r="AEQ8" s="128"/>
      <c r="AER8" s="128"/>
      <c r="AES8" s="128"/>
      <c r="AET8" s="128"/>
      <c r="AEU8" s="128"/>
      <c r="AEV8" s="128"/>
      <c r="AEW8" s="128"/>
      <c r="AEX8" s="128"/>
      <c r="AEY8" s="128"/>
      <c r="AEZ8" s="128"/>
      <c r="AFA8" s="128"/>
      <c r="AFB8" s="128"/>
      <c r="AFC8" s="128"/>
      <c r="AFD8" s="128"/>
      <c r="AFE8" s="128"/>
      <c r="AFF8" s="128"/>
      <c r="AFG8" s="128"/>
      <c r="AFH8" s="128"/>
      <c r="AFI8" s="128"/>
      <c r="AFJ8" s="128"/>
      <c r="AFK8" s="128"/>
      <c r="AFL8" s="128"/>
      <c r="AFM8" s="128"/>
      <c r="AFN8" s="128"/>
      <c r="AFO8" s="128"/>
      <c r="AFP8" s="128"/>
      <c r="AFQ8" s="128"/>
      <c r="AFR8" s="128"/>
      <c r="AFS8" s="128"/>
      <c r="AFT8" s="128"/>
      <c r="AFU8" s="128"/>
      <c r="AFV8" s="128"/>
      <c r="AFW8" s="128"/>
      <c r="AFX8" s="128"/>
      <c r="AFY8" s="128"/>
      <c r="AFZ8" s="128"/>
      <c r="AGA8" s="128"/>
      <c r="AGB8" s="128"/>
      <c r="AGC8" s="128"/>
      <c r="AGD8" s="128"/>
      <c r="AGE8" s="128"/>
      <c r="AGF8" s="128"/>
      <c r="AGG8" s="128"/>
      <c r="AGH8" s="128"/>
      <c r="AGI8" s="128"/>
      <c r="AGJ8" s="128"/>
      <c r="AGK8" s="128"/>
      <c r="AGL8" s="128"/>
      <c r="AGM8" s="128"/>
      <c r="AGN8" s="128"/>
      <c r="AGO8" s="128"/>
      <c r="AGP8" s="128"/>
      <c r="AGQ8" s="128"/>
      <c r="AGR8" s="128"/>
      <c r="AGS8" s="128"/>
      <c r="AGT8" s="128"/>
      <c r="AGU8" s="128"/>
      <c r="AGV8" s="128"/>
      <c r="AGW8" s="128"/>
      <c r="AGX8" s="128"/>
      <c r="AGY8" s="128"/>
      <c r="AGZ8" s="128"/>
      <c r="AHA8" s="128"/>
      <c r="AHB8" s="128"/>
      <c r="AHC8" s="128"/>
      <c r="AHD8" s="128"/>
      <c r="AHE8" s="128"/>
      <c r="AHF8" s="128"/>
      <c r="AHG8" s="128"/>
      <c r="AHH8" s="128"/>
      <c r="AHI8" s="128"/>
      <c r="AHJ8" s="128"/>
      <c r="AHK8" s="128"/>
      <c r="AHL8" s="128"/>
      <c r="AHM8" s="128"/>
      <c r="AHN8" s="128"/>
      <c r="AHO8" s="128"/>
      <c r="AHP8" s="128"/>
      <c r="AHQ8" s="128"/>
      <c r="AHR8" s="128"/>
      <c r="AHS8" s="128"/>
      <c r="AHT8" s="128"/>
      <c r="AHU8" s="128"/>
      <c r="AHV8" s="128"/>
      <c r="AHW8" s="128"/>
      <c r="AHX8" s="128"/>
      <c r="AHY8" s="128"/>
      <c r="AHZ8" s="128"/>
      <c r="AIA8" s="128"/>
      <c r="AIB8" s="128"/>
      <c r="AIC8" s="128"/>
      <c r="AID8" s="128"/>
      <c r="AIE8" s="128"/>
      <c r="AIF8" s="128"/>
      <c r="AIG8" s="128"/>
      <c r="AIH8" s="128"/>
      <c r="AII8" s="128"/>
      <c r="AIJ8" s="128"/>
      <c r="AIK8" s="128"/>
      <c r="AIL8" s="128"/>
      <c r="AIM8" s="128"/>
      <c r="AIN8" s="128"/>
      <c r="AIO8" s="128"/>
      <c r="AIP8" s="128"/>
      <c r="AIQ8" s="128"/>
      <c r="AIR8" s="128"/>
      <c r="AIS8" s="128"/>
      <c r="AIT8" s="128"/>
      <c r="AIU8" s="128"/>
      <c r="AIV8" s="128"/>
      <c r="AIW8" s="128"/>
      <c r="AIX8" s="128"/>
      <c r="AIY8" s="128"/>
      <c r="AIZ8" s="128"/>
      <c r="AJA8" s="128"/>
      <c r="AJB8" s="128"/>
      <c r="AJC8" s="128"/>
      <c r="AJD8" s="128"/>
      <c r="AJE8" s="128"/>
      <c r="AJF8" s="128"/>
      <c r="AJG8" s="128"/>
      <c r="AJH8" s="128"/>
      <c r="AJI8" s="128"/>
      <c r="AJJ8" s="128"/>
      <c r="AJK8" s="128"/>
      <c r="AJL8" s="128"/>
      <c r="AJM8" s="128"/>
      <c r="AJN8" s="128"/>
      <c r="AJO8" s="128"/>
      <c r="AJP8" s="128"/>
      <c r="AJQ8" s="128"/>
      <c r="AJR8" s="128"/>
      <c r="AJS8" s="128"/>
      <c r="AJT8" s="128"/>
      <c r="AJU8" s="128"/>
      <c r="AJV8" s="128"/>
      <c r="AJW8" s="128"/>
      <c r="AJX8" s="128"/>
      <c r="AJY8" s="128"/>
      <c r="AJZ8" s="128"/>
      <c r="AKA8" s="128"/>
      <c r="AKB8" s="128"/>
      <c r="AKC8" s="128"/>
      <c r="AKD8" s="128"/>
      <c r="AKE8" s="128"/>
      <c r="AKF8" s="128"/>
      <c r="AKG8" s="128"/>
      <c r="AKH8" s="128"/>
      <c r="AKI8" s="128"/>
      <c r="AKJ8" s="128"/>
      <c r="AKK8" s="128"/>
      <c r="AKL8" s="128"/>
      <c r="AKM8" s="128"/>
      <c r="AKN8" s="128"/>
      <c r="AKO8" s="128"/>
      <c r="AKP8" s="128"/>
      <c r="AKQ8" s="128"/>
      <c r="AKR8" s="128"/>
      <c r="AKS8" s="128"/>
      <c r="AKT8" s="128"/>
      <c r="AKU8" s="128"/>
      <c r="AKV8" s="128"/>
      <c r="AKW8" s="128"/>
      <c r="AKX8" s="128"/>
      <c r="AKY8" s="128"/>
      <c r="AKZ8" s="128"/>
      <c r="ALA8" s="128"/>
      <c r="ALB8" s="128"/>
      <c r="ALC8" s="128"/>
      <c r="ALD8" s="128"/>
      <c r="ALE8" s="128"/>
      <c r="ALF8" s="128"/>
      <c r="ALG8" s="128"/>
      <c r="ALH8" s="128"/>
      <c r="ALI8" s="128"/>
      <c r="ALJ8" s="128"/>
      <c r="ALK8" s="128"/>
      <c r="ALL8" s="128"/>
      <c r="ALM8" s="128"/>
      <c r="ALN8" s="128"/>
      <c r="ALO8" s="128"/>
      <c r="ALP8" s="128"/>
      <c r="ALQ8" s="128"/>
      <c r="ALR8" s="128"/>
      <c r="ALS8" s="128"/>
      <c r="ALT8" s="128"/>
      <c r="ALU8" s="128"/>
      <c r="ALV8" s="128"/>
      <c r="ALW8" s="128"/>
      <c r="ALX8" s="128"/>
      <c r="ALY8" s="128"/>
      <c r="ALZ8" s="128"/>
      <c r="AMA8" s="128"/>
      <c r="AMB8" s="128"/>
      <c r="AMC8" s="128"/>
      <c r="AMD8" s="128"/>
      <c r="AME8" s="128"/>
      <c r="AMF8" s="128"/>
      <c r="AMG8" s="128"/>
      <c r="AMH8" s="128"/>
      <c r="AMI8" s="128"/>
      <c r="AMJ8" s="128"/>
      <c r="AMK8" s="128"/>
      <c r="AML8" s="128"/>
      <c r="AMM8" s="128"/>
      <c r="AMN8" s="128"/>
      <c r="AMO8" s="128"/>
      <c r="AMP8" s="128"/>
      <c r="AMQ8" s="128"/>
      <c r="AMR8" s="128"/>
      <c r="AMS8" s="128"/>
      <c r="AMT8" s="128"/>
      <c r="AMU8" s="128"/>
      <c r="AMV8" s="128"/>
      <c r="AMW8" s="128"/>
      <c r="AMX8" s="128"/>
      <c r="AMY8" s="128"/>
      <c r="AMZ8" s="128"/>
      <c r="ANA8" s="128"/>
      <c r="ANB8" s="128"/>
      <c r="ANC8" s="128"/>
      <c r="AND8" s="128"/>
      <c r="ANE8" s="128"/>
      <c r="ANF8" s="128"/>
      <c r="ANG8" s="128"/>
      <c r="ANH8" s="128"/>
      <c r="ANI8" s="128"/>
      <c r="ANJ8" s="128"/>
      <c r="ANK8" s="128"/>
      <c r="ANL8" s="128"/>
      <c r="ANM8" s="128"/>
      <c r="ANN8" s="128"/>
      <c r="ANO8" s="128"/>
      <c r="ANP8" s="128"/>
      <c r="ANQ8" s="128"/>
      <c r="ANR8" s="128"/>
      <c r="ANS8" s="128"/>
      <c r="ANT8" s="128"/>
      <c r="ANU8" s="128"/>
      <c r="ANV8" s="128"/>
      <c r="ANW8" s="128"/>
      <c r="ANX8" s="128"/>
      <c r="ANY8" s="128"/>
      <c r="ANZ8" s="128"/>
      <c r="AOA8" s="128"/>
      <c r="AOB8" s="128"/>
      <c r="AOC8" s="128"/>
      <c r="AOD8" s="128"/>
      <c r="AOE8" s="128"/>
      <c r="AOF8" s="128"/>
      <c r="AOG8" s="128"/>
      <c r="AOH8" s="128"/>
      <c r="AOI8" s="128"/>
      <c r="AOJ8" s="128"/>
      <c r="AOK8" s="128"/>
      <c r="AOL8" s="128"/>
      <c r="AOM8" s="128"/>
      <c r="AON8" s="128"/>
      <c r="AOO8" s="128"/>
      <c r="AOP8" s="128"/>
      <c r="AOQ8" s="128"/>
      <c r="AOR8" s="128"/>
      <c r="AOS8" s="128"/>
      <c r="AOT8" s="128"/>
      <c r="AOU8" s="128"/>
      <c r="AOV8" s="128"/>
      <c r="AOW8" s="128"/>
      <c r="AOX8" s="128"/>
      <c r="AOY8" s="128"/>
      <c r="AOZ8" s="128"/>
      <c r="APA8" s="128"/>
      <c r="APB8" s="128"/>
      <c r="APC8" s="128"/>
      <c r="APD8" s="128"/>
      <c r="APE8" s="128"/>
      <c r="APF8" s="128"/>
      <c r="APG8" s="128"/>
      <c r="APH8" s="128"/>
      <c r="API8" s="128"/>
      <c r="APJ8" s="128"/>
      <c r="APK8" s="128"/>
      <c r="APL8" s="128"/>
      <c r="APM8" s="128"/>
      <c r="APN8" s="128"/>
      <c r="APO8" s="128"/>
      <c r="APP8" s="128"/>
      <c r="APQ8" s="128"/>
      <c r="APR8" s="128"/>
      <c r="APS8" s="128"/>
      <c r="APT8" s="128"/>
      <c r="APU8" s="128"/>
      <c r="APV8" s="128"/>
      <c r="APW8" s="128"/>
      <c r="APX8" s="128"/>
      <c r="APY8" s="128"/>
      <c r="APZ8" s="128"/>
      <c r="AQA8" s="128"/>
      <c r="AQB8" s="128"/>
      <c r="AQC8" s="128"/>
      <c r="AQD8" s="128"/>
      <c r="AQE8" s="128"/>
      <c r="AQF8" s="128"/>
      <c r="AQG8" s="128"/>
      <c r="AQH8" s="128"/>
      <c r="AQI8" s="128"/>
      <c r="AQJ8" s="128"/>
      <c r="AQK8" s="128"/>
      <c r="AQL8" s="128"/>
      <c r="AQM8" s="128"/>
      <c r="AQN8" s="128"/>
      <c r="AQO8" s="128"/>
      <c r="AQP8" s="128"/>
      <c r="AQQ8" s="128"/>
      <c r="AQR8" s="128"/>
      <c r="AQS8" s="128"/>
      <c r="AQT8" s="128"/>
      <c r="AQU8" s="128"/>
      <c r="AQV8" s="128"/>
      <c r="AQW8" s="128"/>
      <c r="AQX8" s="128"/>
      <c r="AQY8" s="128"/>
      <c r="AQZ8" s="128"/>
      <c r="ARA8" s="128"/>
      <c r="ARB8" s="128"/>
      <c r="ARC8" s="128"/>
      <c r="ARD8" s="128"/>
      <c r="ARE8" s="128"/>
      <c r="ARF8" s="128"/>
      <c r="ARG8" s="128"/>
      <c r="ARH8" s="128"/>
      <c r="ARI8" s="128"/>
      <c r="ARJ8" s="128"/>
      <c r="ARK8" s="128"/>
      <c r="ARL8" s="128"/>
      <c r="ARM8" s="128"/>
      <c r="ARN8" s="128"/>
      <c r="ARO8" s="128"/>
      <c r="ARP8" s="128"/>
      <c r="ARQ8" s="128"/>
      <c r="ARR8" s="128"/>
      <c r="ARS8" s="128"/>
      <c r="ART8" s="128"/>
      <c r="ARU8" s="128"/>
      <c r="ARV8" s="128"/>
      <c r="ARW8" s="128"/>
      <c r="ARX8" s="128"/>
      <c r="ARY8" s="128"/>
      <c r="ARZ8" s="128"/>
      <c r="ASA8" s="128"/>
      <c r="ASB8" s="128"/>
      <c r="ASC8" s="128"/>
      <c r="ASD8" s="128"/>
      <c r="ASE8" s="128"/>
      <c r="ASF8" s="128"/>
      <c r="ASG8" s="128"/>
      <c r="ASH8" s="128"/>
      <c r="ASI8" s="128"/>
      <c r="ASJ8" s="128"/>
      <c r="ASK8" s="128"/>
      <c r="ASL8" s="128"/>
      <c r="ASM8" s="128"/>
      <c r="ASN8" s="128"/>
      <c r="ASO8" s="128"/>
      <c r="ASP8" s="128"/>
      <c r="ASQ8" s="128"/>
      <c r="ASR8" s="128"/>
      <c r="ASS8" s="128"/>
      <c r="AST8" s="128"/>
      <c r="ASU8" s="128"/>
      <c r="ASV8" s="128"/>
      <c r="ASW8" s="128"/>
      <c r="ASX8" s="128"/>
      <c r="ASY8" s="128"/>
      <c r="ASZ8" s="128"/>
      <c r="ATA8" s="128"/>
      <c r="ATB8" s="128"/>
      <c r="ATC8" s="128"/>
      <c r="ATD8" s="128"/>
      <c r="ATE8" s="128"/>
      <c r="ATF8" s="128"/>
      <c r="ATG8" s="128"/>
      <c r="ATH8" s="128"/>
      <c r="ATI8" s="128"/>
      <c r="ATJ8" s="128"/>
      <c r="ATK8" s="128"/>
      <c r="ATL8" s="128"/>
      <c r="ATM8" s="128"/>
      <c r="ATN8" s="128"/>
      <c r="ATO8" s="128"/>
      <c r="ATP8" s="128"/>
      <c r="ATQ8" s="128"/>
      <c r="ATR8" s="128"/>
      <c r="ATS8" s="128"/>
      <c r="ATT8" s="128"/>
      <c r="ATU8" s="128"/>
      <c r="ATV8" s="128"/>
      <c r="ATW8" s="128"/>
      <c r="ATX8" s="128"/>
      <c r="ATY8" s="128"/>
      <c r="ATZ8" s="128"/>
      <c r="AUA8" s="128"/>
      <c r="AUB8" s="128"/>
      <c r="AUC8" s="128"/>
      <c r="AUD8" s="128"/>
      <c r="AUE8" s="128"/>
      <c r="AUF8" s="128"/>
      <c r="AUG8" s="128"/>
      <c r="AUH8" s="128"/>
      <c r="AUI8" s="128"/>
      <c r="AUJ8" s="128"/>
      <c r="AUK8" s="128"/>
      <c r="AUL8" s="128"/>
      <c r="AUM8" s="128"/>
      <c r="AUN8" s="128"/>
      <c r="AUO8" s="128"/>
      <c r="AUP8" s="128"/>
      <c r="AUQ8" s="128"/>
      <c r="AUR8" s="128"/>
      <c r="AUS8" s="128"/>
      <c r="AUT8" s="128"/>
      <c r="AUU8" s="128"/>
      <c r="AUV8" s="128"/>
      <c r="AUW8" s="128"/>
      <c r="AUX8" s="128"/>
      <c r="AUY8" s="128"/>
      <c r="AUZ8" s="128"/>
      <c r="AVA8" s="128"/>
      <c r="AVB8" s="128"/>
      <c r="AVC8" s="128"/>
      <c r="AVD8" s="128"/>
      <c r="AVE8" s="128"/>
      <c r="AVF8" s="128"/>
      <c r="AVG8" s="128"/>
      <c r="AVH8" s="128"/>
      <c r="AVI8" s="128"/>
      <c r="AVJ8" s="128"/>
      <c r="AVK8" s="128"/>
      <c r="AVL8" s="128"/>
      <c r="AVM8" s="128"/>
      <c r="AVN8" s="128"/>
      <c r="AVO8" s="128"/>
      <c r="AVP8" s="128"/>
      <c r="AVQ8" s="128"/>
      <c r="AVR8" s="128"/>
      <c r="AVS8" s="128"/>
      <c r="AVT8" s="128"/>
      <c r="AVU8" s="128"/>
      <c r="AVV8" s="128"/>
      <c r="AVW8" s="128"/>
      <c r="AVX8" s="128"/>
      <c r="AVY8" s="128"/>
      <c r="AVZ8" s="128"/>
      <c r="AWA8" s="128"/>
      <c r="AWB8" s="128"/>
      <c r="AWC8" s="128"/>
      <c r="AWD8" s="128"/>
      <c r="AWE8" s="128"/>
      <c r="AWF8" s="128"/>
      <c r="AWG8" s="128"/>
      <c r="AWH8" s="128"/>
      <c r="AWI8" s="128"/>
      <c r="AWJ8" s="128"/>
      <c r="AWK8" s="128"/>
      <c r="AWL8" s="128"/>
      <c r="AWM8" s="128"/>
      <c r="AWN8" s="128"/>
      <c r="AWO8" s="128"/>
      <c r="AWP8" s="128"/>
      <c r="AWQ8" s="128"/>
      <c r="AWR8" s="128"/>
      <c r="AWS8" s="128"/>
      <c r="AWT8" s="128"/>
      <c r="AWU8" s="128"/>
      <c r="AWV8" s="128"/>
      <c r="AWW8" s="128"/>
      <c r="AWX8" s="128"/>
      <c r="AWY8" s="128"/>
      <c r="AWZ8" s="128"/>
      <c r="AXA8" s="128"/>
      <c r="AXB8" s="128"/>
      <c r="AXC8" s="128"/>
      <c r="AXD8" s="128"/>
      <c r="AXE8" s="128"/>
      <c r="AXF8" s="128"/>
      <c r="AXG8" s="128"/>
      <c r="AXH8" s="128"/>
      <c r="AXI8" s="128"/>
      <c r="AXJ8" s="128"/>
      <c r="AXK8" s="128"/>
      <c r="AXL8" s="128"/>
      <c r="AXM8" s="128"/>
      <c r="AXN8" s="128"/>
      <c r="AXO8" s="128"/>
      <c r="AXP8" s="128"/>
      <c r="AXQ8" s="128"/>
      <c r="AXR8" s="128"/>
      <c r="AXS8" s="128"/>
      <c r="AXT8" s="128"/>
      <c r="AXU8" s="128"/>
      <c r="AXV8" s="128"/>
      <c r="AXW8" s="128"/>
      <c r="AXX8" s="128"/>
      <c r="AXY8" s="128"/>
      <c r="AXZ8" s="128"/>
      <c r="AYA8" s="128"/>
      <c r="AYB8" s="128"/>
      <c r="AYC8" s="128"/>
      <c r="AYD8" s="128"/>
      <c r="AYE8" s="128"/>
      <c r="AYF8" s="128"/>
      <c r="AYG8" s="128"/>
      <c r="AYH8" s="128"/>
      <c r="AYI8" s="128"/>
      <c r="AYJ8" s="128"/>
      <c r="AYK8" s="128"/>
      <c r="AYL8" s="128"/>
      <c r="AYM8" s="128"/>
      <c r="AYN8" s="128"/>
      <c r="AYO8" s="128"/>
      <c r="AYP8" s="128"/>
      <c r="AYQ8" s="128"/>
      <c r="AYR8" s="128"/>
      <c r="AYS8" s="128"/>
      <c r="AYT8" s="128"/>
      <c r="AYU8" s="128"/>
      <c r="AYV8" s="128"/>
      <c r="AYW8" s="128"/>
      <c r="AYX8" s="128"/>
      <c r="AYY8" s="128"/>
      <c r="AYZ8" s="128"/>
      <c r="AZA8" s="128"/>
      <c r="AZB8" s="128"/>
      <c r="AZC8" s="128"/>
      <c r="AZD8" s="128"/>
      <c r="AZE8" s="128"/>
      <c r="AZF8" s="128"/>
      <c r="AZG8" s="128"/>
      <c r="AZH8" s="128"/>
      <c r="AZI8" s="128"/>
      <c r="AZJ8" s="128"/>
      <c r="AZK8" s="128"/>
      <c r="AZL8" s="128"/>
      <c r="AZM8" s="128"/>
      <c r="AZN8" s="128"/>
      <c r="AZO8" s="128"/>
      <c r="AZP8" s="128"/>
      <c r="AZQ8" s="128"/>
      <c r="AZR8" s="128"/>
      <c r="AZS8" s="128"/>
      <c r="AZT8" s="128"/>
      <c r="AZU8" s="128"/>
      <c r="AZV8" s="128"/>
      <c r="AZW8" s="128"/>
      <c r="AZX8" s="128"/>
      <c r="AZY8" s="128"/>
      <c r="AZZ8" s="128"/>
      <c r="BAA8" s="128"/>
      <c r="BAB8" s="128"/>
      <c r="BAC8" s="128"/>
      <c r="BAD8" s="128"/>
      <c r="BAE8" s="128"/>
      <c r="BAF8" s="128"/>
      <c r="BAG8" s="128"/>
      <c r="BAH8" s="128"/>
      <c r="BAI8" s="128"/>
      <c r="BAJ8" s="128"/>
      <c r="BAK8" s="128"/>
      <c r="BAL8" s="128"/>
      <c r="BAM8" s="128"/>
      <c r="BAN8" s="128"/>
      <c r="BAO8" s="128"/>
      <c r="BAP8" s="128"/>
      <c r="BAQ8" s="128"/>
      <c r="BAR8" s="128"/>
      <c r="BAS8" s="128"/>
      <c r="BAT8" s="128"/>
      <c r="BAU8" s="128"/>
      <c r="BAV8" s="128"/>
      <c r="BAW8" s="128"/>
      <c r="BAX8" s="128"/>
      <c r="BAY8" s="128"/>
      <c r="BAZ8" s="128"/>
      <c r="BBA8" s="128"/>
      <c r="BBB8" s="128"/>
      <c r="BBC8" s="128"/>
      <c r="BBD8" s="128"/>
      <c r="BBE8" s="128"/>
      <c r="BBF8" s="128"/>
      <c r="BBG8" s="128"/>
      <c r="BBH8" s="128"/>
      <c r="BBI8" s="128"/>
      <c r="BBJ8" s="128"/>
      <c r="BBK8" s="128"/>
      <c r="BBL8" s="128"/>
      <c r="BBM8" s="128"/>
      <c r="BBN8" s="128"/>
      <c r="BBO8" s="128"/>
      <c r="BBP8" s="128"/>
      <c r="BBQ8" s="128"/>
      <c r="BBR8" s="128"/>
      <c r="BBS8" s="128"/>
      <c r="BBT8" s="128"/>
      <c r="BBU8" s="128"/>
      <c r="BBV8" s="128"/>
      <c r="BBW8" s="128"/>
      <c r="BBX8" s="128"/>
      <c r="BBY8" s="128"/>
      <c r="BBZ8" s="128"/>
      <c r="BCA8" s="128"/>
      <c r="BCB8" s="128"/>
      <c r="BCC8" s="128"/>
      <c r="BCD8" s="128"/>
      <c r="BCE8" s="128"/>
      <c r="BCF8" s="128"/>
      <c r="BCG8" s="128"/>
      <c r="BCH8" s="128"/>
      <c r="BCI8" s="128"/>
      <c r="BCJ8" s="128"/>
      <c r="BCK8" s="128"/>
      <c r="BCL8" s="128"/>
      <c r="BCM8" s="128"/>
      <c r="BCN8" s="128"/>
      <c r="BCO8" s="128"/>
      <c r="BCP8" s="128"/>
      <c r="BCQ8" s="128"/>
      <c r="BCR8" s="128"/>
      <c r="BCS8" s="128"/>
      <c r="BCT8" s="128"/>
      <c r="BCU8" s="128"/>
      <c r="BCV8" s="128"/>
      <c r="BCW8" s="128"/>
      <c r="BCX8" s="128"/>
      <c r="BCY8" s="128"/>
      <c r="BCZ8" s="128"/>
      <c r="BDA8" s="128"/>
      <c r="BDB8" s="128"/>
      <c r="BDC8" s="128"/>
      <c r="BDD8" s="128"/>
      <c r="BDE8" s="128"/>
      <c r="BDF8" s="128"/>
      <c r="BDG8" s="128"/>
      <c r="BDH8" s="128"/>
      <c r="BDI8" s="128"/>
      <c r="BDJ8" s="128"/>
      <c r="BDK8" s="128"/>
      <c r="BDL8" s="128"/>
      <c r="BDM8" s="128"/>
      <c r="BDN8" s="128"/>
      <c r="BDO8" s="128"/>
      <c r="BDP8" s="128"/>
      <c r="BDQ8" s="128"/>
      <c r="BDR8" s="128"/>
      <c r="BDS8" s="128"/>
      <c r="BDT8" s="128"/>
      <c r="BDU8" s="128"/>
      <c r="BDV8" s="128"/>
      <c r="BDW8" s="128"/>
      <c r="BDX8" s="128"/>
      <c r="BDY8" s="128"/>
      <c r="BDZ8" s="128"/>
      <c r="BEA8" s="128"/>
      <c r="BEB8" s="128"/>
      <c r="BEC8" s="128"/>
      <c r="BED8" s="128"/>
      <c r="BEE8" s="128"/>
      <c r="BEF8" s="128"/>
      <c r="BEG8" s="128"/>
      <c r="BEH8" s="128"/>
      <c r="BEI8" s="128"/>
      <c r="BEJ8" s="128"/>
      <c r="BEK8" s="128"/>
      <c r="BEL8" s="128"/>
      <c r="BEM8" s="128"/>
      <c r="BEN8" s="128"/>
      <c r="BEO8" s="128"/>
      <c r="BEP8" s="128"/>
      <c r="BEQ8" s="128"/>
      <c r="BER8" s="128"/>
      <c r="BES8" s="128"/>
      <c r="BET8" s="128"/>
      <c r="BEU8" s="128"/>
      <c r="BEV8" s="128"/>
      <c r="BEW8" s="128"/>
      <c r="BEX8" s="128"/>
      <c r="BEY8" s="128"/>
      <c r="BEZ8" s="128"/>
      <c r="BFA8" s="128"/>
      <c r="BFB8" s="128"/>
      <c r="BFC8" s="128"/>
      <c r="BFD8" s="128"/>
      <c r="BFE8" s="128"/>
      <c r="BFF8" s="128"/>
      <c r="BFG8" s="128"/>
      <c r="BFH8" s="128"/>
      <c r="BFI8" s="128"/>
      <c r="BFJ8" s="128"/>
      <c r="BFK8" s="128"/>
      <c r="BFL8" s="128"/>
      <c r="BFM8" s="128"/>
      <c r="BFN8" s="128"/>
      <c r="BFO8" s="128"/>
      <c r="BFP8" s="128"/>
      <c r="BFQ8" s="128"/>
      <c r="BFR8" s="128"/>
      <c r="BFS8" s="128"/>
      <c r="BFT8" s="128"/>
      <c r="BFU8" s="128"/>
      <c r="BFV8" s="128"/>
      <c r="BFW8" s="128"/>
      <c r="BFX8" s="128"/>
      <c r="BFY8" s="128"/>
      <c r="BFZ8" s="128"/>
      <c r="BGA8" s="128"/>
      <c r="BGB8" s="128"/>
      <c r="BGC8" s="128"/>
      <c r="BGD8" s="128"/>
      <c r="BGE8" s="128"/>
      <c r="BGF8" s="128"/>
      <c r="BGG8" s="128"/>
      <c r="BGH8" s="128"/>
      <c r="BGI8" s="128"/>
      <c r="BGJ8" s="128"/>
      <c r="BGK8" s="128"/>
      <c r="BGL8" s="128"/>
      <c r="BGM8" s="128"/>
      <c r="BGN8" s="128"/>
      <c r="BGO8" s="128"/>
      <c r="BGP8" s="128"/>
      <c r="BGQ8" s="128"/>
      <c r="BGR8" s="128"/>
      <c r="BGS8" s="128"/>
      <c r="BGT8" s="128"/>
      <c r="BGU8" s="128"/>
      <c r="BGV8" s="128"/>
      <c r="BGW8" s="128"/>
      <c r="BGX8" s="128"/>
      <c r="BGY8" s="128"/>
      <c r="BGZ8" s="128"/>
      <c r="BHA8" s="128"/>
      <c r="BHB8" s="128"/>
      <c r="BHC8" s="128"/>
      <c r="BHD8" s="128"/>
      <c r="BHE8" s="128"/>
      <c r="BHF8" s="128"/>
      <c r="BHG8" s="128"/>
      <c r="BHH8" s="128"/>
      <c r="BHI8" s="128"/>
      <c r="BHJ8" s="128"/>
      <c r="BHK8" s="128"/>
      <c r="BHL8" s="128"/>
      <c r="BHM8" s="128"/>
      <c r="BHN8" s="128"/>
      <c r="BHO8" s="128"/>
      <c r="BHP8" s="128"/>
      <c r="BHQ8" s="128"/>
      <c r="BHR8" s="128"/>
      <c r="BHS8" s="128"/>
      <c r="BHT8" s="128"/>
      <c r="BHU8" s="128"/>
      <c r="BHV8" s="128"/>
      <c r="BHW8" s="128"/>
      <c r="BHX8" s="128"/>
      <c r="BHY8" s="128"/>
      <c r="BHZ8" s="128"/>
      <c r="BIA8" s="128"/>
      <c r="BIB8" s="128"/>
      <c r="BIC8" s="128"/>
      <c r="BID8" s="128"/>
      <c r="BIE8" s="128"/>
      <c r="BIF8" s="128"/>
      <c r="BIG8" s="128"/>
      <c r="BIH8" s="128"/>
      <c r="BII8" s="128"/>
      <c r="BIJ8" s="128"/>
      <c r="BIK8" s="128"/>
      <c r="BIL8" s="128"/>
      <c r="BIM8" s="128"/>
      <c r="BIN8" s="128"/>
      <c r="BIO8" s="128"/>
      <c r="BIP8" s="128"/>
      <c r="BIQ8" s="128"/>
      <c r="BIR8" s="128"/>
      <c r="BIS8" s="128"/>
      <c r="BIT8" s="128"/>
      <c r="BIU8" s="128"/>
      <c r="BIV8" s="128"/>
      <c r="BIW8" s="128"/>
      <c r="BIX8" s="128"/>
      <c r="BIY8" s="128"/>
      <c r="BIZ8" s="128"/>
      <c r="BJA8" s="128"/>
      <c r="BJB8" s="128"/>
      <c r="BJC8" s="128"/>
      <c r="BJD8" s="128"/>
      <c r="BJE8" s="128"/>
      <c r="BJF8" s="128"/>
      <c r="BJG8" s="128"/>
      <c r="BJH8" s="128"/>
      <c r="BJI8" s="128"/>
      <c r="BJJ8" s="128"/>
      <c r="BJK8" s="128"/>
      <c r="BJL8" s="128"/>
      <c r="BJM8" s="128"/>
      <c r="BJN8" s="128"/>
      <c r="BJO8" s="128"/>
      <c r="BJP8" s="128"/>
      <c r="BJQ8" s="128"/>
      <c r="BJR8" s="128"/>
      <c r="BJS8" s="128"/>
      <c r="BJT8" s="128"/>
      <c r="BJU8" s="128"/>
      <c r="BJV8" s="128"/>
      <c r="BJW8" s="128"/>
      <c r="BJX8" s="128"/>
      <c r="BJY8" s="128"/>
      <c r="BJZ8" s="128"/>
      <c r="BKA8" s="128"/>
      <c r="BKB8" s="128"/>
      <c r="BKC8" s="128"/>
      <c r="BKD8" s="128"/>
      <c r="BKE8" s="128"/>
      <c r="BKF8" s="128"/>
      <c r="BKG8" s="128"/>
      <c r="BKH8" s="128"/>
      <c r="BKI8" s="128"/>
      <c r="BKJ8" s="128"/>
      <c r="BKK8" s="128"/>
      <c r="BKL8" s="128"/>
      <c r="BKM8" s="128"/>
      <c r="BKN8" s="128"/>
      <c r="BKO8" s="128"/>
      <c r="BKP8" s="128"/>
      <c r="BKQ8" s="128"/>
      <c r="BKR8" s="128"/>
      <c r="BKS8" s="128"/>
      <c r="BKT8" s="128"/>
      <c r="BKU8" s="128"/>
      <c r="BKV8" s="128"/>
      <c r="BKW8" s="128"/>
      <c r="BKX8" s="128"/>
      <c r="BKY8" s="128"/>
      <c r="BKZ8" s="128"/>
      <c r="BLA8" s="128"/>
      <c r="BLB8" s="128"/>
      <c r="BLC8" s="128"/>
      <c r="BLD8" s="128"/>
      <c r="BLE8" s="128"/>
      <c r="BLF8" s="128"/>
      <c r="BLG8" s="128"/>
      <c r="BLH8" s="128"/>
      <c r="BLI8" s="128"/>
      <c r="BLJ8" s="128"/>
      <c r="BLK8" s="128"/>
      <c r="BLL8" s="128"/>
      <c r="BLM8" s="128"/>
      <c r="BLN8" s="128"/>
      <c r="BLO8" s="128"/>
      <c r="BLP8" s="128"/>
      <c r="BLQ8" s="128"/>
      <c r="BLR8" s="128"/>
      <c r="BLS8" s="128"/>
      <c r="BLT8" s="128"/>
      <c r="BLU8" s="128"/>
      <c r="BLV8" s="128"/>
      <c r="BLW8" s="128"/>
      <c r="BLX8" s="128"/>
      <c r="BLY8" s="128"/>
      <c r="BLZ8" s="128"/>
      <c r="BMA8" s="128"/>
      <c r="BMB8" s="128"/>
      <c r="BMC8" s="128"/>
      <c r="BMD8" s="128"/>
      <c r="BME8" s="128"/>
      <c r="BMF8" s="128"/>
      <c r="BMG8" s="128"/>
      <c r="BMH8" s="128"/>
      <c r="BMI8" s="128"/>
      <c r="BMJ8" s="128"/>
      <c r="BMK8" s="128"/>
      <c r="BML8" s="128"/>
      <c r="BMM8" s="128"/>
      <c r="BMN8" s="128"/>
      <c r="BMO8" s="128"/>
      <c r="BMP8" s="128"/>
      <c r="BMQ8" s="128"/>
      <c r="BMR8" s="128"/>
      <c r="BMS8" s="128"/>
      <c r="BMT8" s="128"/>
      <c r="BMU8" s="128"/>
      <c r="BMV8" s="128"/>
      <c r="BMW8" s="128"/>
      <c r="BMX8" s="128"/>
      <c r="BMY8" s="128"/>
      <c r="BMZ8" s="128"/>
      <c r="BNA8" s="128"/>
      <c r="BNB8" s="128"/>
      <c r="BNC8" s="128"/>
      <c r="BND8" s="128"/>
      <c r="BNE8" s="128"/>
      <c r="BNF8" s="128"/>
      <c r="BNG8" s="128"/>
      <c r="BNH8" s="128"/>
      <c r="BNI8" s="128"/>
      <c r="BNJ8" s="128"/>
      <c r="BNK8" s="128"/>
      <c r="BNL8" s="128"/>
      <c r="BNM8" s="128"/>
      <c r="BNN8" s="128"/>
      <c r="BNO8" s="128"/>
      <c r="BNP8" s="128"/>
      <c r="BNQ8" s="128"/>
      <c r="BNR8" s="128"/>
      <c r="BNS8" s="128"/>
      <c r="BNT8" s="128"/>
      <c r="BNU8" s="128"/>
      <c r="BNV8" s="128"/>
      <c r="BNW8" s="128"/>
      <c r="BNX8" s="128"/>
      <c r="BNY8" s="128"/>
      <c r="BNZ8" s="128"/>
      <c r="BOA8" s="128"/>
      <c r="BOB8" s="128"/>
      <c r="BOC8" s="128"/>
      <c r="BOD8" s="128"/>
      <c r="BOE8" s="128"/>
      <c r="BOF8" s="128"/>
      <c r="BOG8" s="128"/>
      <c r="BOH8" s="128"/>
      <c r="BOI8" s="128"/>
      <c r="BOJ8" s="128"/>
      <c r="BOK8" s="128"/>
      <c r="BOL8" s="128"/>
      <c r="BOM8" s="128"/>
      <c r="BON8" s="128"/>
      <c r="BOO8" s="128"/>
      <c r="BOP8" s="128"/>
      <c r="BOQ8" s="128"/>
      <c r="BOR8" s="128"/>
      <c r="BOS8" s="128"/>
      <c r="BOT8" s="128"/>
      <c r="BOU8" s="128"/>
      <c r="BOV8" s="128"/>
      <c r="BOW8" s="128"/>
      <c r="BOX8" s="128"/>
      <c r="BOY8" s="128"/>
      <c r="BOZ8" s="128"/>
      <c r="BPA8" s="128"/>
      <c r="BPB8" s="128"/>
      <c r="BPC8" s="128"/>
      <c r="BPD8" s="128"/>
      <c r="BPE8" s="128"/>
      <c r="BPF8" s="128"/>
      <c r="BPG8" s="128"/>
      <c r="BPH8" s="128"/>
      <c r="BPI8" s="128"/>
      <c r="BPJ8" s="128"/>
      <c r="BPK8" s="128"/>
      <c r="BPL8" s="128"/>
      <c r="BPM8" s="128"/>
      <c r="BPN8" s="128"/>
      <c r="BPO8" s="128"/>
      <c r="BPP8" s="128"/>
      <c r="BPQ8" s="128"/>
      <c r="BPR8" s="128"/>
      <c r="BPS8" s="128"/>
      <c r="BPT8" s="128"/>
      <c r="BPU8" s="128"/>
      <c r="BPV8" s="128"/>
      <c r="BPW8" s="128"/>
      <c r="BPX8" s="128"/>
      <c r="BPY8" s="128"/>
      <c r="BPZ8" s="128"/>
      <c r="BQA8" s="128"/>
      <c r="BQB8" s="128"/>
      <c r="BQC8" s="128"/>
      <c r="BQD8" s="128"/>
      <c r="BQE8" s="128"/>
      <c r="BQF8" s="128"/>
      <c r="BQG8" s="128"/>
      <c r="BQH8" s="128"/>
      <c r="BQI8" s="128"/>
      <c r="BQJ8" s="128"/>
      <c r="BQK8" s="128"/>
      <c r="BQL8" s="128"/>
      <c r="BQM8" s="128"/>
      <c r="BQN8" s="128"/>
      <c r="BQO8" s="128"/>
      <c r="BQP8" s="128"/>
      <c r="BQQ8" s="128"/>
      <c r="BQR8" s="128"/>
      <c r="BQS8" s="128"/>
      <c r="BQT8" s="128"/>
      <c r="BQU8" s="128"/>
      <c r="BQV8" s="128"/>
      <c r="BQW8" s="128"/>
      <c r="BQX8" s="128"/>
      <c r="BQY8" s="128"/>
      <c r="BQZ8" s="128"/>
      <c r="BRA8" s="128"/>
      <c r="BRB8" s="128"/>
      <c r="BRC8" s="128"/>
      <c r="BRD8" s="128"/>
      <c r="BRE8" s="128"/>
      <c r="BRF8" s="128"/>
      <c r="BRG8" s="128"/>
      <c r="BRH8" s="128"/>
      <c r="BRI8" s="128"/>
      <c r="BRJ8" s="128"/>
      <c r="BRK8" s="128"/>
      <c r="BRL8" s="128"/>
      <c r="BRM8" s="128"/>
      <c r="BRN8" s="128"/>
      <c r="BRO8" s="128"/>
      <c r="BRP8" s="128"/>
      <c r="BRQ8" s="128"/>
      <c r="BRR8" s="128"/>
      <c r="BRS8" s="128"/>
      <c r="BRT8" s="128"/>
      <c r="BRU8" s="128"/>
      <c r="BRV8" s="128"/>
      <c r="BRW8" s="128"/>
      <c r="BRX8" s="128"/>
      <c r="BRY8" s="128"/>
      <c r="BRZ8" s="128"/>
      <c r="BSA8" s="128"/>
      <c r="BSB8" s="128"/>
      <c r="BSC8" s="128"/>
      <c r="BSD8" s="128"/>
      <c r="BSE8" s="128"/>
      <c r="BSF8" s="128"/>
      <c r="BSG8" s="128"/>
      <c r="BSH8" s="128"/>
      <c r="BSI8" s="128"/>
      <c r="BSJ8" s="128"/>
      <c r="BSK8" s="128"/>
      <c r="BSL8" s="128"/>
      <c r="BSM8" s="128"/>
      <c r="BSN8" s="128"/>
      <c r="BSO8" s="128"/>
      <c r="BSP8" s="128"/>
      <c r="BSQ8" s="128"/>
      <c r="BSR8" s="128"/>
      <c r="BSS8" s="128"/>
      <c r="BST8" s="128"/>
      <c r="BSU8" s="128"/>
      <c r="BSV8" s="128"/>
      <c r="BSW8" s="128"/>
      <c r="BSX8" s="128"/>
      <c r="BSY8" s="128"/>
      <c r="BSZ8" s="128"/>
      <c r="BTA8" s="128"/>
      <c r="BTB8" s="128"/>
      <c r="BTC8" s="128"/>
      <c r="BTD8" s="128"/>
      <c r="BTE8" s="128"/>
      <c r="BTF8" s="128"/>
      <c r="BTG8" s="128"/>
      <c r="BTH8" s="128"/>
      <c r="BTI8" s="128"/>
      <c r="BTJ8" s="128"/>
      <c r="BTK8" s="128"/>
      <c r="BTL8" s="128"/>
      <c r="BTM8" s="128"/>
      <c r="BTN8" s="128"/>
      <c r="BTO8" s="128"/>
      <c r="BTP8" s="128"/>
      <c r="BTQ8" s="128"/>
      <c r="BTR8" s="128"/>
      <c r="BTS8" s="128"/>
      <c r="BTT8" s="128"/>
      <c r="BTU8" s="128"/>
      <c r="BTV8" s="128"/>
      <c r="BTW8" s="128"/>
      <c r="BTX8" s="128"/>
      <c r="BTY8" s="128"/>
      <c r="BTZ8" s="128"/>
      <c r="BUA8" s="128"/>
      <c r="BUB8" s="128"/>
      <c r="BUC8" s="128"/>
      <c r="BUD8" s="128"/>
      <c r="BUE8" s="128"/>
      <c r="BUF8" s="128"/>
      <c r="BUG8" s="128"/>
      <c r="BUH8" s="128"/>
      <c r="BUI8" s="128"/>
      <c r="BUJ8" s="128"/>
      <c r="BUK8" s="128"/>
      <c r="BUL8" s="128"/>
      <c r="BUM8" s="128"/>
      <c r="BUN8" s="128"/>
      <c r="BUO8" s="128"/>
      <c r="BUP8" s="128"/>
      <c r="BUQ8" s="128"/>
      <c r="BUR8" s="128"/>
      <c r="BUS8" s="128"/>
      <c r="BUT8" s="128"/>
      <c r="BUU8" s="128"/>
      <c r="BUV8" s="128"/>
      <c r="BUW8" s="128"/>
      <c r="BUX8" s="128"/>
      <c r="BUY8" s="128"/>
      <c r="BUZ8" s="128"/>
      <c r="BVA8" s="128"/>
      <c r="BVB8" s="128"/>
      <c r="BVC8" s="128"/>
      <c r="BVD8" s="128"/>
      <c r="BVE8" s="128"/>
      <c r="BVF8" s="128"/>
      <c r="BVG8" s="128"/>
      <c r="BVH8" s="128"/>
      <c r="BVI8" s="128"/>
      <c r="BVJ8" s="128"/>
      <c r="BVK8" s="128"/>
      <c r="BVL8" s="128"/>
      <c r="BVM8" s="128"/>
      <c r="BVN8" s="128"/>
      <c r="BVO8" s="128"/>
      <c r="BVP8" s="128"/>
      <c r="BVQ8" s="128"/>
      <c r="BVR8" s="128"/>
      <c r="BVS8" s="128"/>
      <c r="BVT8" s="128"/>
      <c r="BVU8" s="128"/>
      <c r="BVV8" s="128"/>
      <c r="BVW8" s="128"/>
      <c r="BVX8" s="128"/>
      <c r="BVY8" s="128"/>
      <c r="BVZ8" s="128"/>
      <c r="BWA8" s="128"/>
      <c r="BWB8" s="128"/>
      <c r="BWC8" s="128"/>
      <c r="BWD8" s="128"/>
      <c r="BWE8" s="128"/>
      <c r="BWF8" s="128"/>
      <c r="BWG8" s="128"/>
      <c r="BWH8" s="128"/>
      <c r="BWI8" s="128"/>
      <c r="BWJ8" s="128"/>
      <c r="BWK8" s="128"/>
      <c r="BWL8" s="128"/>
      <c r="BWM8" s="128"/>
      <c r="BWN8" s="128"/>
      <c r="BWO8" s="128"/>
      <c r="BWP8" s="128"/>
      <c r="BWQ8" s="128"/>
      <c r="BWR8" s="128"/>
      <c r="BWS8" s="128"/>
      <c r="BWT8" s="128"/>
      <c r="BWU8" s="128"/>
      <c r="BWV8" s="128"/>
      <c r="BWW8" s="128"/>
      <c r="BWX8" s="128"/>
      <c r="BWY8" s="128"/>
      <c r="BWZ8" s="128"/>
      <c r="BXA8" s="128"/>
      <c r="BXB8" s="128"/>
      <c r="BXC8" s="128"/>
      <c r="BXD8" s="128"/>
      <c r="BXE8" s="128"/>
      <c r="BXF8" s="128"/>
      <c r="BXG8" s="128"/>
      <c r="BXH8" s="128"/>
      <c r="BXI8" s="128"/>
      <c r="BXJ8" s="128"/>
      <c r="BXK8" s="128"/>
      <c r="BXL8" s="128"/>
      <c r="BXM8" s="128"/>
      <c r="BXN8" s="128"/>
      <c r="BXO8" s="128"/>
      <c r="BXP8" s="128"/>
      <c r="BXQ8" s="128"/>
      <c r="BXR8" s="128"/>
      <c r="BXS8" s="128"/>
      <c r="BXT8" s="128"/>
      <c r="BXU8" s="128"/>
      <c r="BXV8" s="128"/>
      <c r="BXW8" s="128"/>
      <c r="BXX8" s="128"/>
      <c r="BXY8" s="128"/>
      <c r="BXZ8" s="128"/>
      <c r="BYA8" s="128"/>
      <c r="BYB8" s="128"/>
      <c r="BYC8" s="128"/>
      <c r="BYD8" s="128"/>
      <c r="BYE8" s="128"/>
      <c r="BYF8" s="128"/>
      <c r="BYG8" s="128"/>
      <c r="BYH8" s="128"/>
      <c r="BYI8" s="128"/>
      <c r="BYJ8" s="128"/>
      <c r="BYK8" s="128"/>
      <c r="BYL8" s="128"/>
      <c r="BYM8" s="128"/>
      <c r="BYN8" s="128"/>
      <c r="BYO8" s="128"/>
      <c r="BYP8" s="128"/>
      <c r="BYQ8" s="128"/>
      <c r="BYR8" s="128"/>
      <c r="BYS8" s="128"/>
      <c r="BYT8" s="128"/>
      <c r="BYU8" s="128"/>
      <c r="BYV8" s="128"/>
      <c r="BYW8" s="128"/>
      <c r="BYX8" s="128"/>
      <c r="BYY8" s="128"/>
      <c r="BYZ8" s="128"/>
      <c r="BZA8" s="128"/>
      <c r="BZB8" s="128"/>
      <c r="BZC8" s="128"/>
      <c r="BZD8" s="128"/>
      <c r="BZE8" s="128"/>
      <c r="BZF8" s="128"/>
      <c r="BZG8" s="128"/>
      <c r="BZH8" s="128"/>
      <c r="BZI8" s="128"/>
      <c r="BZJ8" s="128"/>
      <c r="BZK8" s="128"/>
      <c r="BZL8" s="128"/>
      <c r="BZM8" s="128"/>
      <c r="BZN8" s="128"/>
      <c r="BZO8" s="128"/>
      <c r="BZP8" s="128"/>
      <c r="BZQ8" s="128"/>
      <c r="BZR8" s="128"/>
      <c r="BZS8" s="128"/>
      <c r="BZT8" s="128"/>
      <c r="BZU8" s="128"/>
      <c r="BZV8" s="128"/>
      <c r="BZW8" s="128"/>
      <c r="BZX8" s="128"/>
      <c r="BZY8" s="128"/>
      <c r="BZZ8" s="128"/>
      <c r="CAA8" s="128"/>
      <c r="CAB8" s="128"/>
      <c r="CAC8" s="128"/>
      <c r="CAD8" s="128"/>
      <c r="CAE8" s="128"/>
      <c r="CAF8" s="128"/>
      <c r="CAG8" s="128"/>
      <c r="CAH8" s="128"/>
      <c r="CAI8" s="128"/>
      <c r="CAJ8" s="128"/>
      <c r="CAK8" s="128"/>
      <c r="CAL8" s="128"/>
      <c r="CAM8" s="128"/>
      <c r="CAN8" s="128"/>
      <c r="CAO8" s="128"/>
      <c r="CAP8" s="128"/>
      <c r="CAQ8" s="128"/>
      <c r="CAR8" s="128"/>
      <c r="CAS8" s="128"/>
      <c r="CAT8" s="128"/>
      <c r="CAU8" s="128"/>
      <c r="CAV8" s="128"/>
      <c r="CAW8" s="128"/>
      <c r="CAX8" s="128"/>
      <c r="CAY8" s="128"/>
      <c r="CAZ8" s="128"/>
      <c r="CBA8" s="128"/>
      <c r="CBB8" s="128"/>
      <c r="CBC8" s="128"/>
      <c r="CBD8" s="128"/>
      <c r="CBE8" s="128"/>
      <c r="CBF8" s="128"/>
      <c r="CBG8" s="128"/>
      <c r="CBH8" s="128"/>
      <c r="CBI8" s="128"/>
      <c r="CBJ8" s="128"/>
      <c r="CBK8" s="128"/>
      <c r="CBL8" s="128"/>
      <c r="CBM8" s="128"/>
      <c r="CBN8" s="128"/>
      <c r="CBO8" s="128"/>
      <c r="CBP8" s="128"/>
      <c r="CBQ8" s="128"/>
      <c r="CBR8" s="128"/>
      <c r="CBS8" s="128"/>
      <c r="CBT8" s="128"/>
      <c r="CBU8" s="128"/>
      <c r="CBV8" s="128"/>
      <c r="CBW8" s="128"/>
      <c r="CBX8" s="128"/>
      <c r="CBY8" s="128"/>
      <c r="CBZ8" s="128"/>
      <c r="CCA8" s="128"/>
      <c r="CCB8" s="128"/>
      <c r="CCC8" s="128"/>
      <c r="CCD8" s="128"/>
      <c r="CCE8" s="128"/>
      <c r="CCF8" s="128"/>
      <c r="CCG8" s="128"/>
      <c r="CCH8" s="128"/>
      <c r="CCI8" s="128"/>
      <c r="CCJ8" s="128"/>
      <c r="CCK8" s="128"/>
      <c r="CCL8" s="128"/>
      <c r="CCM8" s="128"/>
      <c r="CCN8" s="128"/>
      <c r="CCO8" s="128"/>
      <c r="CCP8" s="128"/>
      <c r="CCQ8" s="128"/>
      <c r="CCR8" s="128"/>
      <c r="CCS8" s="128"/>
      <c r="CCT8" s="128"/>
      <c r="CCU8" s="128"/>
      <c r="CCV8" s="128"/>
      <c r="CCW8" s="128"/>
      <c r="CCX8" s="128"/>
      <c r="CCY8" s="128"/>
      <c r="CCZ8" s="128"/>
      <c r="CDA8" s="128"/>
      <c r="CDB8" s="128"/>
      <c r="CDC8" s="128"/>
      <c r="CDD8" s="128"/>
      <c r="CDE8" s="128"/>
      <c r="CDF8" s="128"/>
      <c r="CDG8" s="128"/>
      <c r="CDH8" s="128"/>
      <c r="CDI8" s="128"/>
      <c r="CDJ8" s="128"/>
      <c r="CDK8" s="128"/>
      <c r="CDL8" s="128"/>
      <c r="CDM8" s="128"/>
      <c r="CDN8" s="128"/>
      <c r="CDO8" s="128"/>
      <c r="CDP8" s="128"/>
      <c r="CDQ8" s="128"/>
      <c r="CDR8" s="128"/>
      <c r="CDS8" s="128"/>
      <c r="CDT8" s="128"/>
      <c r="CDU8" s="128"/>
      <c r="CDV8" s="128"/>
      <c r="CDW8" s="128"/>
      <c r="CDX8" s="128"/>
      <c r="CDY8" s="128"/>
      <c r="CDZ8" s="128"/>
      <c r="CEA8" s="128"/>
      <c r="CEB8" s="128"/>
      <c r="CEC8" s="128"/>
      <c r="CED8" s="128"/>
      <c r="CEE8" s="128"/>
      <c r="CEF8" s="128"/>
      <c r="CEG8" s="128"/>
      <c r="CEH8" s="128"/>
      <c r="CEI8" s="128"/>
      <c r="CEJ8" s="128"/>
      <c r="CEK8" s="128"/>
      <c r="CEL8" s="128"/>
      <c r="CEM8" s="128"/>
      <c r="CEN8" s="128"/>
      <c r="CEO8" s="128"/>
      <c r="CEP8" s="128"/>
      <c r="CEQ8" s="128"/>
      <c r="CER8" s="128"/>
      <c r="CES8" s="128"/>
      <c r="CET8" s="128"/>
      <c r="CEU8" s="128"/>
      <c r="CEV8" s="128"/>
      <c r="CEW8" s="128"/>
      <c r="CEX8" s="128"/>
      <c r="CEY8" s="128"/>
      <c r="CEZ8" s="128"/>
      <c r="CFA8" s="128"/>
      <c r="CFB8" s="128"/>
      <c r="CFC8" s="128"/>
      <c r="CFD8" s="128"/>
      <c r="CFE8" s="128"/>
      <c r="CFF8" s="128"/>
      <c r="CFG8" s="128"/>
      <c r="CFH8" s="128"/>
      <c r="CFI8" s="128"/>
      <c r="CFJ8" s="128"/>
      <c r="CFK8" s="128"/>
      <c r="CFL8" s="128"/>
      <c r="CFM8" s="128"/>
      <c r="CFN8" s="128"/>
      <c r="CFO8" s="128"/>
      <c r="CFP8" s="128"/>
      <c r="CFQ8" s="128"/>
      <c r="CFR8" s="128"/>
      <c r="CFS8" s="128"/>
      <c r="CFT8" s="128"/>
      <c r="CFU8" s="128"/>
      <c r="CFV8" s="128"/>
      <c r="CFW8" s="128"/>
      <c r="CFX8" s="128"/>
      <c r="CFY8" s="128"/>
      <c r="CFZ8" s="128"/>
      <c r="CGA8" s="128"/>
      <c r="CGB8" s="128"/>
      <c r="CGC8" s="128"/>
      <c r="CGD8" s="128"/>
      <c r="CGE8" s="128"/>
      <c r="CGF8" s="128"/>
      <c r="CGG8" s="128"/>
      <c r="CGH8" s="128"/>
      <c r="CGI8" s="128"/>
      <c r="CGJ8" s="128"/>
      <c r="CGK8" s="128"/>
      <c r="CGL8" s="128"/>
      <c r="CGM8" s="128"/>
      <c r="CGN8" s="128"/>
      <c r="CGO8" s="128"/>
      <c r="CGP8" s="128"/>
      <c r="CGQ8" s="128"/>
      <c r="CGR8" s="128"/>
      <c r="CGS8" s="128"/>
      <c r="CGT8" s="128"/>
      <c r="CGU8" s="128"/>
      <c r="CGV8" s="128"/>
      <c r="CGW8" s="128"/>
      <c r="CGX8" s="128"/>
      <c r="CGY8" s="128"/>
      <c r="CGZ8" s="128"/>
      <c r="CHA8" s="128"/>
      <c r="CHB8" s="128"/>
      <c r="CHC8" s="128"/>
      <c r="CHD8" s="128"/>
      <c r="CHE8" s="128"/>
      <c r="CHF8" s="128"/>
      <c r="CHG8" s="128"/>
      <c r="CHH8" s="128"/>
      <c r="CHI8" s="128"/>
      <c r="CHJ8" s="128"/>
      <c r="CHK8" s="128"/>
      <c r="CHL8" s="128"/>
      <c r="CHM8" s="128"/>
      <c r="CHN8" s="128"/>
      <c r="CHO8" s="128"/>
      <c r="CHP8" s="128"/>
      <c r="CHQ8" s="128"/>
      <c r="CHR8" s="128"/>
      <c r="CHS8" s="128"/>
      <c r="CHT8" s="128"/>
      <c r="CHU8" s="128"/>
      <c r="CHV8" s="128"/>
      <c r="CHW8" s="128"/>
      <c r="CHX8" s="128"/>
      <c r="CHY8" s="128"/>
      <c r="CHZ8" s="128"/>
      <c r="CIA8" s="128"/>
      <c r="CIB8" s="128"/>
      <c r="CIC8" s="128"/>
      <c r="CID8" s="128"/>
      <c r="CIE8" s="128"/>
      <c r="CIF8" s="128"/>
      <c r="CIG8" s="128"/>
      <c r="CIH8" s="128"/>
      <c r="CII8" s="128"/>
      <c r="CIJ8" s="128"/>
      <c r="CIK8" s="128"/>
      <c r="CIL8" s="128"/>
      <c r="CIM8" s="128"/>
      <c r="CIN8" s="128"/>
      <c r="CIO8" s="128"/>
      <c r="CIP8" s="128"/>
      <c r="CIQ8" s="128"/>
      <c r="CIR8" s="128"/>
      <c r="CIS8" s="128"/>
      <c r="CIT8" s="128"/>
      <c r="CIU8" s="128"/>
      <c r="CIV8" s="128"/>
      <c r="CIW8" s="128"/>
      <c r="CIX8" s="128"/>
      <c r="CIY8" s="128"/>
      <c r="CIZ8" s="128"/>
      <c r="CJA8" s="128"/>
      <c r="CJB8" s="128"/>
      <c r="CJC8" s="128"/>
      <c r="CJD8" s="128"/>
      <c r="CJE8" s="128"/>
      <c r="CJF8" s="128"/>
      <c r="CJG8" s="128"/>
      <c r="CJH8" s="128"/>
      <c r="CJI8" s="128"/>
      <c r="CJJ8" s="128"/>
      <c r="CJK8" s="128"/>
      <c r="CJL8" s="128"/>
      <c r="CJM8" s="128"/>
      <c r="CJN8" s="128"/>
      <c r="CJO8" s="128"/>
      <c r="CJP8" s="128"/>
      <c r="CJQ8" s="128"/>
      <c r="CJR8" s="128"/>
      <c r="CJS8" s="128"/>
      <c r="CJT8" s="128"/>
      <c r="CJU8" s="128"/>
      <c r="CJV8" s="128"/>
      <c r="CJW8" s="128"/>
      <c r="CJX8" s="128"/>
      <c r="CJY8" s="128"/>
      <c r="CJZ8" s="128"/>
      <c r="CKA8" s="128"/>
      <c r="CKB8" s="128"/>
      <c r="CKC8" s="128"/>
      <c r="CKD8" s="128"/>
      <c r="CKE8" s="128"/>
      <c r="CKF8" s="128"/>
      <c r="CKG8" s="128"/>
      <c r="CKH8" s="128"/>
      <c r="CKI8" s="128"/>
      <c r="CKJ8" s="128"/>
      <c r="CKK8" s="128"/>
      <c r="CKL8" s="128"/>
      <c r="CKM8" s="128"/>
      <c r="CKN8" s="128"/>
      <c r="CKO8" s="128"/>
      <c r="CKP8" s="128"/>
      <c r="CKQ8" s="128"/>
      <c r="CKR8" s="128"/>
      <c r="CKS8" s="128"/>
      <c r="CKT8" s="128"/>
      <c r="CKU8" s="128"/>
      <c r="CKV8" s="128"/>
      <c r="CKW8" s="128"/>
      <c r="CKX8" s="128"/>
      <c r="CKY8" s="128"/>
      <c r="CKZ8" s="128"/>
      <c r="CLA8" s="128"/>
      <c r="CLB8" s="128"/>
      <c r="CLC8" s="128"/>
      <c r="CLD8" s="128"/>
      <c r="CLE8" s="128"/>
      <c r="CLF8" s="128"/>
      <c r="CLG8" s="128"/>
      <c r="CLH8" s="128"/>
      <c r="CLI8" s="128"/>
      <c r="CLJ8" s="128"/>
      <c r="CLK8" s="128"/>
      <c r="CLL8" s="128"/>
      <c r="CLM8" s="128"/>
      <c r="CLN8" s="128"/>
      <c r="CLO8" s="128"/>
      <c r="CLP8" s="128"/>
      <c r="CLQ8" s="128"/>
      <c r="CLR8" s="128"/>
      <c r="CLS8" s="128"/>
      <c r="CLT8" s="128"/>
      <c r="CLU8" s="128"/>
      <c r="CLV8" s="128"/>
      <c r="CLW8" s="128"/>
      <c r="CLX8" s="128"/>
      <c r="CLY8" s="128"/>
      <c r="CLZ8" s="128"/>
      <c r="CMA8" s="128"/>
      <c r="CMB8" s="128"/>
      <c r="CMC8" s="128"/>
      <c r="CMD8" s="128"/>
      <c r="CME8" s="128"/>
      <c r="CMF8" s="128"/>
      <c r="CMG8" s="128"/>
      <c r="CMH8" s="128"/>
      <c r="CMI8" s="128"/>
      <c r="CMJ8" s="128"/>
      <c r="CMK8" s="128"/>
      <c r="CML8" s="128"/>
      <c r="CMM8" s="128"/>
      <c r="CMN8" s="128"/>
      <c r="CMO8" s="128"/>
      <c r="CMP8" s="128"/>
      <c r="CMQ8" s="128"/>
      <c r="CMR8" s="128"/>
      <c r="CMS8" s="128"/>
      <c r="CMT8" s="128"/>
      <c r="CMU8" s="128"/>
      <c r="CMV8" s="128"/>
      <c r="CMW8" s="128"/>
      <c r="CMX8" s="128"/>
      <c r="CMY8" s="128"/>
      <c r="CMZ8" s="128"/>
      <c r="CNA8" s="128"/>
      <c r="CNB8" s="128"/>
      <c r="CNC8" s="128"/>
      <c r="CND8" s="128"/>
      <c r="CNE8" s="128"/>
      <c r="CNF8" s="128"/>
      <c r="CNG8" s="128"/>
      <c r="CNH8" s="128"/>
      <c r="CNI8" s="128"/>
      <c r="CNJ8" s="128"/>
      <c r="CNK8" s="128"/>
      <c r="CNL8" s="128"/>
      <c r="CNM8" s="128"/>
      <c r="CNN8" s="128"/>
      <c r="CNO8" s="128"/>
      <c r="CNP8" s="128"/>
      <c r="CNQ8" s="128"/>
      <c r="CNR8" s="128"/>
      <c r="CNS8" s="128"/>
      <c r="CNT8" s="128"/>
      <c r="CNU8" s="128"/>
      <c r="CNV8" s="128"/>
      <c r="CNW8" s="128"/>
      <c r="CNX8" s="128"/>
      <c r="CNY8" s="128"/>
      <c r="CNZ8" s="128"/>
      <c r="COA8" s="128"/>
      <c r="COB8" s="128"/>
      <c r="COC8" s="128"/>
      <c r="COD8" s="128"/>
      <c r="COE8" s="128"/>
      <c r="COF8" s="128"/>
      <c r="COG8" s="128"/>
      <c r="COH8" s="128"/>
      <c r="COI8" s="128"/>
      <c r="COJ8" s="128"/>
      <c r="COK8" s="128"/>
      <c r="COL8" s="128"/>
      <c r="COM8" s="128"/>
      <c r="CON8" s="128"/>
      <c r="COO8" s="128"/>
      <c r="COP8" s="128"/>
      <c r="COQ8" s="128"/>
      <c r="COR8" s="128"/>
      <c r="COS8" s="128"/>
      <c r="COT8" s="128"/>
      <c r="COU8" s="128"/>
      <c r="COV8" s="128"/>
      <c r="COW8" s="128"/>
      <c r="COX8" s="128"/>
      <c r="COY8" s="128"/>
      <c r="COZ8" s="128"/>
      <c r="CPA8" s="128"/>
      <c r="CPB8" s="128"/>
      <c r="CPC8" s="128"/>
      <c r="CPD8" s="128"/>
      <c r="CPE8" s="128"/>
      <c r="CPF8" s="128"/>
      <c r="CPG8" s="128"/>
      <c r="CPH8" s="128"/>
      <c r="CPI8" s="128"/>
      <c r="CPJ8" s="128"/>
      <c r="CPK8" s="128"/>
      <c r="CPL8" s="128"/>
      <c r="CPM8" s="128"/>
      <c r="CPN8" s="128"/>
      <c r="CPO8" s="128"/>
      <c r="CPP8" s="128"/>
      <c r="CPQ8" s="128"/>
      <c r="CPR8" s="128"/>
      <c r="CPS8" s="128"/>
      <c r="CPT8" s="128"/>
      <c r="CPU8" s="128"/>
      <c r="CPV8" s="128"/>
      <c r="CPW8" s="128"/>
      <c r="CPX8" s="128"/>
      <c r="CPY8" s="128"/>
      <c r="CPZ8" s="128"/>
      <c r="CQA8" s="128"/>
      <c r="CQB8" s="128"/>
      <c r="CQC8" s="128"/>
      <c r="CQD8" s="128"/>
      <c r="CQE8" s="128"/>
      <c r="CQF8" s="128"/>
      <c r="CQG8" s="128"/>
      <c r="CQH8" s="128"/>
      <c r="CQI8" s="128"/>
      <c r="CQJ8" s="128"/>
      <c r="CQK8" s="128"/>
      <c r="CQL8" s="128"/>
      <c r="CQM8" s="128"/>
      <c r="CQN8" s="128"/>
      <c r="CQO8" s="128"/>
      <c r="CQP8" s="128"/>
      <c r="CQQ8" s="128"/>
      <c r="CQR8" s="128"/>
      <c r="CQS8" s="128"/>
      <c r="CQT8" s="128"/>
      <c r="CQU8" s="128"/>
      <c r="CQV8" s="128"/>
      <c r="CQW8" s="128"/>
      <c r="CQX8" s="128"/>
      <c r="CQY8" s="128"/>
      <c r="CQZ8" s="128"/>
      <c r="CRA8" s="128"/>
      <c r="CRB8" s="128"/>
      <c r="CRC8" s="128"/>
      <c r="CRD8" s="128"/>
      <c r="CRE8" s="128"/>
      <c r="CRF8" s="128"/>
      <c r="CRG8" s="128"/>
      <c r="CRH8" s="128"/>
      <c r="CRI8" s="128"/>
      <c r="CRJ8" s="128"/>
      <c r="CRK8" s="128"/>
      <c r="CRL8" s="128"/>
      <c r="CRM8" s="128"/>
      <c r="CRN8" s="128"/>
      <c r="CRO8" s="128"/>
      <c r="CRP8" s="128"/>
      <c r="CRQ8" s="128"/>
      <c r="CRR8" s="128"/>
      <c r="CRS8" s="128"/>
      <c r="CRT8" s="128"/>
      <c r="CRU8" s="128"/>
      <c r="CRV8" s="128"/>
      <c r="CRW8" s="128"/>
      <c r="CRX8" s="128"/>
      <c r="CRY8" s="128"/>
      <c r="CRZ8" s="128"/>
      <c r="CSA8" s="128"/>
      <c r="CSB8" s="128"/>
      <c r="CSC8" s="128"/>
      <c r="CSD8" s="128"/>
      <c r="CSE8" s="128"/>
      <c r="CSF8" s="128"/>
      <c r="CSG8" s="128"/>
      <c r="CSH8" s="128"/>
      <c r="CSI8" s="128"/>
      <c r="CSJ8" s="128"/>
      <c r="CSK8" s="128"/>
      <c r="CSL8" s="128"/>
      <c r="CSM8" s="128"/>
      <c r="CSN8" s="128"/>
      <c r="CSO8" s="128"/>
      <c r="CSP8" s="128"/>
      <c r="CSQ8" s="128"/>
      <c r="CSR8" s="128"/>
      <c r="CSS8" s="128"/>
      <c r="CST8" s="128"/>
      <c r="CSU8" s="128"/>
      <c r="CSV8" s="128"/>
      <c r="CSW8" s="128"/>
      <c r="CSX8" s="128"/>
      <c r="CSY8" s="128"/>
      <c r="CSZ8" s="128"/>
      <c r="CTA8" s="128"/>
      <c r="CTB8" s="128"/>
      <c r="CTC8" s="128"/>
      <c r="CTD8" s="128"/>
      <c r="CTE8" s="128"/>
      <c r="CTF8" s="128"/>
      <c r="CTG8" s="128"/>
      <c r="CTH8" s="128"/>
      <c r="CTI8" s="128"/>
      <c r="CTJ8" s="128"/>
      <c r="CTK8" s="128"/>
      <c r="CTL8" s="128"/>
      <c r="CTM8" s="128"/>
      <c r="CTN8" s="128"/>
      <c r="CTO8" s="128"/>
      <c r="CTP8" s="128"/>
      <c r="CTQ8" s="128"/>
      <c r="CTR8" s="128"/>
      <c r="CTS8" s="128"/>
      <c r="CTT8" s="128"/>
      <c r="CTU8" s="128"/>
      <c r="CTV8" s="128"/>
      <c r="CTW8" s="128"/>
      <c r="CTX8" s="128"/>
      <c r="CTY8" s="128"/>
      <c r="CTZ8" s="128"/>
      <c r="CUA8" s="128"/>
      <c r="CUB8" s="128"/>
      <c r="CUC8" s="128"/>
      <c r="CUD8" s="128"/>
      <c r="CUE8" s="128"/>
      <c r="CUF8" s="128"/>
      <c r="CUG8" s="128"/>
      <c r="CUH8" s="128"/>
      <c r="CUI8" s="128"/>
      <c r="CUJ8" s="128"/>
      <c r="CUK8" s="128"/>
      <c r="CUL8" s="128"/>
      <c r="CUM8" s="128"/>
      <c r="CUN8" s="128"/>
      <c r="CUO8" s="128"/>
      <c r="CUP8" s="128"/>
      <c r="CUQ8" s="128"/>
      <c r="CUR8" s="128"/>
      <c r="CUS8" s="128"/>
      <c r="CUT8" s="128"/>
      <c r="CUU8" s="128"/>
      <c r="CUV8" s="128"/>
      <c r="CUW8" s="128"/>
      <c r="CUX8" s="128"/>
      <c r="CUY8" s="128"/>
      <c r="CUZ8" s="128"/>
      <c r="CVA8" s="128"/>
      <c r="CVB8" s="128"/>
      <c r="CVC8" s="128"/>
      <c r="CVD8" s="128"/>
      <c r="CVE8" s="128"/>
      <c r="CVF8" s="128"/>
      <c r="CVG8" s="128"/>
      <c r="CVH8" s="128"/>
      <c r="CVI8" s="128"/>
      <c r="CVJ8" s="128"/>
      <c r="CVK8" s="128"/>
      <c r="CVL8" s="128"/>
      <c r="CVM8" s="128"/>
      <c r="CVN8" s="128"/>
      <c r="CVO8" s="128"/>
      <c r="CVP8" s="128"/>
      <c r="CVQ8" s="128"/>
      <c r="CVR8" s="128"/>
      <c r="CVS8" s="128"/>
      <c r="CVT8" s="128"/>
      <c r="CVU8" s="128"/>
      <c r="CVV8" s="128"/>
      <c r="CVW8" s="128"/>
      <c r="CVX8" s="128"/>
      <c r="CVY8" s="128"/>
      <c r="CVZ8" s="128"/>
      <c r="CWA8" s="128"/>
      <c r="CWB8" s="128"/>
      <c r="CWC8" s="128"/>
      <c r="CWD8" s="128"/>
      <c r="CWE8" s="128"/>
      <c r="CWF8" s="128"/>
      <c r="CWG8" s="128"/>
      <c r="CWH8" s="128"/>
      <c r="CWI8" s="128"/>
      <c r="CWJ8" s="128"/>
      <c r="CWK8" s="128"/>
      <c r="CWL8" s="128"/>
      <c r="CWM8" s="128"/>
      <c r="CWN8" s="128"/>
      <c r="CWO8" s="128"/>
      <c r="CWP8" s="128"/>
      <c r="CWQ8" s="128"/>
      <c r="CWR8" s="128"/>
      <c r="CWS8" s="128"/>
      <c r="CWT8" s="128"/>
      <c r="CWU8" s="128"/>
      <c r="CWV8" s="128"/>
      <c r="CWW8" s="128"/>
      <c r="CWX8" s="128"/>
      <c r="CWY8" s="128"/>
      <c r="CWZ8" s="128"/>
      <c r="CXA8" s="128"/>
      <c r="CXB8" s="128"/>
      <c r="CXC8" s="128"/>
      <c r="CXD8" s="128"/>
      <c r="CXE8" s="128"/>
      <c r="CXF8" s="128"/>
      <c r="CXG8" s="128"/>
      <c r="CXH8" s="128"/>
      <c r="CXI8" s="128"/>
      <c r="CXJ8" s="128"/>
      <c r="CXK8" s="128"/>
      <c r="CXL8" s="128"/>
      <c r="CXM8" s="128"/>
      <c r="CXN8" s="128"/>
      <c r="CXO8" s="128"/>
      <c r="CXP8" s="128"/>
      <c r="CXQ8" s="128"/>
      <c r="CXR8" s="128"/>
      <c r="CXS8" s="128"/>
      <c r="CXT8" s="128"/>
      <c r="CXU8" s="128"/>
      <c r="CXV8" s="128"/>
      <c r="CXW8" s="128"/>
      <c r="CXX8" s="128"/>
      <c r="CXY8" s="128"/>
      <c r="CXZ8" s="128"/>
      <c r="CYA8" s="128"/>
      <c r="CYB8" s="128"/>
      <c r="CYC8" s="128"/>
      <c r="CYD8" s="128"/>
      <c r="CYE8" s="128"/>
      <c r="CYF8" s="128"/>
      <c r="CYG8" s="128"/>
      <c r="CYH8" s="128"/>
      <c r="CYI8" s="128"/>
      <c r="CYJ8" s="128"/>
      <c r="CYK8" s="128"/>
      <c r="CYL8" s="128"/>
      <c r="CYM8" s="128"/>
      <c r="CYN8" s="128"/>
      <c r="CYO8" s="128"/>
      <c r="CYP8" s="128"/>
      <c r="CYQ8" s="128"/>
      <c r="CYR8" s="128"/>
      <c r="CYS8" s="128"/>
      <c r="CYT8" s="128"/>
      <c r="CYU8" s="128"/>
      <c r="CYV8" s="128"/>
      <c r="CYW8" s="128"/>
      <c r="CYX8" s="128"/>
      <c r="CYY8" s="128"/>
      <c r="CYZ8" s="128"/>
      <c r="CZA8" s="128"/>
      <c r="CZB8" s="128"/>
      <c r="CZC8" s="128"/>
      <c r="CZD8" s="128"/>
      <c r="CZE8" s="128"/>
      <c r="CZF8" s="128"/>
      <c r="CZG8" s="128"/>
      <c r="CZH8" s="128"/>
      <c r="CZI8" s="128"/>
      <c r="CZJ8" s="128"/>
      <c r="CZK8" s="128"/>
      <c r="CZL8" s="128"/>
      <c r="CZM8" s="128"/>
      <c r="CZN8" s="128"/>
      <c r="CZO8" s="128"/>
      <c r="CZP8" s="128"/>
      <c r="CZQ8" s="128"/>
      <c r="CZR8" s="128"/>
      <c r="CZS8" s="128"/>
      <c r="CZT8" s="128"/>
      <c r="CZU8" s="128"/>
      <c r="CZV8" s="128"/>
      <c r="CZW8" s="128"/>
      <c r="CZX8" s="128"/>
      <c r="CZY8" s="128"/>
      <c r="CZZ8" s="128"/>
      <c r="DAA8" s="128"/>
      <c r="DAB8" s="128"/>
      <c r="DAC8" s="128"/>
      <c r="DAD8" s="128"/>
      <c r="DAE8" s="128"/>
      <c r="DAF8" s="128"/>
      <c r="DAG8" s="128"/>
      <c r="DAH8" s="128"/>
      <c r="DAI8" s="128"/>
      <c r="DAJ8" s="128"/>
      <c r="DAK8" s="128"/>
      <c r="DAL8" s="128"/>
      <c r="DAM8" s="128"/>
      <c r="DAN8" s="128"/>
      <c r="DAO8" s="128"/>
      <c r="DAP8" s="128"/>
      <c r="DAQ8" s="128"/>
      <c r="DAR8" s="128"/>
      <c r="DAS8" s="128"/>
      <c r="DAT8" s="128"/>
      <c r="DAU8" s="128"/>
      <c r="DAV8" s="128"/>
      <c r="DAW8" s="128"/>
      <c r="DAX8" s="128"/>
      <c r="DAY8" s="128"/>
      <c r="DAZ8" s="128"/>
      <c r="DBA8" s="128"/>
      <c r="DBB8" s="128"/>
      <c r="DBC8" s="128"/>
      <c r="DBD8" s="128"/>
      <c r="DBE8" s="128"/>
      <c r="DBF8" s="128"/>
      <c r="DBG8" s="128"/>
      <c r="DBH8" s="128"/>
      <c r="DBI8" s="128"/>
      <c r="DBJ8" s="128"/>
      <c r="DBK8" s="128"/>
      <c r="DBL8" s="128"/>
      <c r="DBM8" s="128"/>
      <c r="DBN8" s="128"/>
      <c r="DBO8" s="128"/>
      <c r="DBP8" s="128"/>
      <c r="DBQ8" s="128"/>
      <c r="DBR8" s="128"/>
      <c r="DBS8" s="128"/>
      <c r="DBT8" s="128"/>
      <c r="DBU8" s="128"/>
      <c r="DBV8" s="128"/>
      <c r="DBW8" s="128"/>
      <c r="DBX8" s="128"/>
      <c r="DBY8" s="128"/>
      <c r="DBZ8" s="128"/>
      <c r="DCA8" s="128"/>
      <c r="DCB8" s="128"/>
      <c r="DCC8" s="128"/>
      <c r="DCD8" s="128"/>
      <c r="DCE8" s="128"/>
      <c r="DCF8" s="128"/>
      <c r="DCG8" s="128"/>
      <c r="DCH8" s="128"/>
      <c r="DCI8" s="128"/>
      <c r="DCJ8" s="128"/>
      <c r="DCK8" s="128"/>
      <c r="DCL8" s="128"/>
      <c r="DCM8" s="128"/>
      <c r="DCN8" s="128"/>
      <c r="DCO8" s="128"/>
      <c r="DCP8" s="128"/>
      <c r="DCQ8" s="128"/>
      <c r="DCR8" s="128"/>
      <c r="DCS8" s="128"/>
      <c r="DCT8" s="128"/>
      <c r="DCU8" s="128"/>
      <c r="DCV8" s="128"/>
      <c r="DCW8" s="128"/>
      <c r="DCX8" s="128"/>
      <c r="DCY8" s="128"/>
      <c r="DCZ8" s="128"/>
      <c r="DDA8" s="128"/>
      <c r="DDB8" s="128"/>
      <c r="DDC8" s="128"/>
      <c r="DDD8" s="128"/>
      <c r="DDE8" s="128"/>
      <c r="DDF8" s="128"/>
      <c r="DDG8" s="128"/>
      <c r="DDH8" s="128"/>
      <c r="DDI8" s="128"/>
      <c r="DDJ8" s="128"/>
      <c r="DDK8" s="128"/>
      <c r="DDL8" s="128"/>
      <c r="DDM8" s="128"/>
      <c r="DDN8" s="128"/>
      <c r="DDO8" s="128"/>
      <c r="DDP8" s="128"/>
      <c r="DDQ8" s="128"/>
      <c r="DDR8" s="128"/>
      <c r="DDS8" s="128"/>
      <c r="DDT8" s="128"/>
      <c r="DDU8" s="128"/>
      <c r="DDV8" s="128"/>
      <c r="DDW8" s="128"/>
      <c r="DDX8" s="128"/>
      <c r="DDY8" s="128"/>
      <c r="DDZ8" s="128"/>
      <c r="DEA8" s="128"/>
      <c r="DEB8" s="128"/>
      <c r="DEC8" s="128"/>
      <c r="DED8" s="128"/>
      <c r="DEE8" s="128"/>
      <c r="DEF8" s="128"/>
      <c r="DEG8" s="128"/>
      <c r="DEH8" s="128"/>
      <c r="DEI8" s="128"/>
      <c r="DEJ8" s="128"/>
      <c r="DEK8" s="128"/>
      <c r="DEL8" s="128"/>
      <c r="DEM8" s="128"/>
      <c r="DEN8" s="128"/>
      <c r="DEO8" s="128"/>
      <c r="DEP8" s="128"/>
      <c r="DEQ8" s="128"/>
      <c r="DER8" s="128"/>
      <c r="DES8" s="128"/>
      <c r="DET8" s="128"/>
      <c r="DEU8" s="128"/>
      <c r="DEV8" s="128"/>
      <c r="DEW8" s="128"/>
      <c r="DEX8" s="128"/>
      <c r="DEY8" s="128"/>
      <c r="DEZ8" s="128"/>
      <c r="DFA8" s="128"/>
      <c r="DFB8" s="128"/>
      <c r="DFC8" s="128"/>
      <c r="DFD8" s="128"/>
      <c r="DFE8" s="128"/>
      <c r="DFF8" s="128"/>
      <c r="DFG8" s="128"/>
      <c r="DFH8" s="128"/>
      <c r="DFI8" s="128"/>
      <c r="DFJ8" s="128"/>
      <c r="DFK8" s="128"/>
      <c r="DFL8" s="128"/>
      <c r="DFM8" s="128"/>
      <c r="DFN8" s="128"/>
      <c r="DFO8" s="128"/>
      <c r="DFP8" s="128"/>
      <c r="DFQ8" s="128"/>
      <c r="DFR8" s="128"/>
      <c r="DFS8" s="128"/>
      <c r="DFT8" s="128"/>
      <c r="DFU8" s="128"/>
      <c r="DFV8" s="128"/>
      <c r="DFW8" s="128"/>
      <c r="DFX8" s="128"/>
      <c r="DFY8" s="128"/>
      <c r="DFZ8" s="128"/>
      <c r="DGA8" s="128"/>
      <c r="DGB8" s="128"/>
      <c r="DGC8" s="128"/>
      <c r="DGD8" s="128"/>
      <c r="DGE8" s="128"/>
      <c r="DGF8" s="128"/>
      <c r="DGG8" s="128"/>
      <c r="DGH8" s="128"/>
      <c r="DGI8" s="128"/>
      <c r="DGJ8" s="128"/>
      <c r="DGK8" s="128"/>
      <c r="DGL8" s="128"/>
      <c r="DGM8" s="128"/>
      <c r="DGN8" s="128"/>
      <c r="DGO8" s="128"/>
      <c r="DGP8" s="128"/>
      <c r="DGQ8" s="128"/>
      <c r="DGR8" s="128"/>
      <c r="DGS8" s="128"/>
      <c r="DGT8" s="128"/>
      <c r="DGU8" s="128"/>
      <c r="DGV8" s="128"/>
      <c r="DGW8" s="128"/>
      <c r="DGX8" s="128"/>
      <c r="DGY8" s="128"/>
      <c r="DGZ8" s="128"/>
      <c r="DHA8" s="128"/>
      <c r="DHB8" s="128"/>
      <c r="DHC8" s="128"/>
      <c r="DHD8" s="128"/>
      <c r="DHE8" s="128"/>
      <c r="DHF8" s="128"/>
      <c r="DHG8" s="128"/>
      <c r="DHH8" s="128"/>
      <c r="DHI8" s="128"/>
      <c r="DHJ8" s="128"/>
      <c r="DHK8" s="128"/>
      <c r="DHL8" s="128"/>
      <c r="DHM8" s="128"/>
      <c r="DHN8" s="128"/>
      <c r="DHO8" s="128"/>
      <c r="DHP8" s="128"/>
      <c r="DHQ8" s="128"/>
      <c r="DHR8" s="128"/>
      <c r="DHS8" s="128"/>
      <c r="DHT8" s="128"/>
      <c r="DHU8" s="128"/>
      <c r="DHV8" s="128"/>
      <c r="DHW8" s="128"/>
      <c r="DHX8" s="128"/>
      <c r="DHY8" s="128"/>
      <c r="DHZ8" s="128"/>
      <c r="DIA8" s="128"/>
      <c r="DIB8" s="128"/>
      <c r="DIC8" s="128"/>
      <c r="DID8" s="128"/>
      <c r="DIE8" s="128"/>
      <c r="DIF8" s="128"/>
      <c r="DIG8" s="128"/>
      <c r="DIH8" s="128"/>
      <c r="DII8" s="128"/>
      <c r="DIJ8" s="128"/>
      <c r="DIK8" s="128"/>
      <c r="DIL8" s="128"/>
      <c r="DIM8" s="128"/>
      <c r="DIN8" s="128"/>
      <c r="DIO8" s="128"/>
      <c r="DIP8" s="128"/>
      <c r="DIQ8" s="128"/>
      <c r="DIR8" s="128"/>
      <c r="DIS8" s="128"/>
      <c r="DIT8" s="128"/>
      <c r="DIU8" s="128"/>
      <c r="DIV8" s="128"/>
      <c r="DIW8" s="128"/>
      <c r="DIX8" s="128"/>
      <c r="DIY8" s="128"/>
      <c r="DIZ8" s="128"/>
      <c r="DJA8" s="128"/>
      <c r="DJB8" s="128"/>
      <c r="DJC8" s="128"/>
      <c r="DJD8" s="128"/>
      <c r="DJE8" s="128"/>
      <c r="DJF8" s="128"/>
      <c r="DJG8" s="128"/>
      <c r="DJH8" s="128"/>
      <c r="DJI8" s="128"/>
      <c r="DJJ8" s="128"/>
      <c r="DJK8" s="128"/>
      <c r="DJL8" s="128"/>
      <c r="DJM8" s="128"/>
      <c r="DJN8" s="128"/>
      <c r="DJO8" s="128"/>
      <c r="DJP8" s="128"/>
      <c r="DJQ8" s="128"/>
      <c r="DJR8" s="128"/>
      <c r="DJS8" s="128"/>
      <c r="DJT8" s="128"/>
      <c r="DJU8" s="128"/>
      <c r="DJV8" s="128"/>
      <c r="DJW8" s="128"/>
      <c r="DJX8" s="128"/>
      <c r="DJY8" s="128"/>
      <c r="DJZ8" s="128"/>
      <c r="DKA8" s="128"/>
      <c r="DKB8" s="128"/>
      <c r="DKC8" s="128"/>
      <c r="DKD8" s="128"/>
      <c r="DKE8" s="128"/>
      <c r="DKF8" s="128"/>
      <c r="DKG8" s="128"/>
      <c r="DKH8" s="128"/>
      <c r="DKI8" s="128"/>
      <c r="DKJ8" s="128"/>
      <c r="DKK8" s="128"/>
      <c r="DKL8" s="128"/>
      <c r="DKM8" s="128"/>
      <c r="DKN8" s="128"/>
      <c r="DKO8" s="128"/>
      <c r="DKP8" s="128"/>
      <c r="DKQ8" s="128"/>
      <c r="DKR8" s="128"/>
      <c r="DKS8" s="128"/>
      <c r="DKT8" s="128"/>
      <c r="DKU8" s="128"/>
      <c r="DKV8" s="128"/>
      <c r="DKW8" s="128"/>
      <c r="DKX8" s="128"/>
      <c r="DKY8" s="128"/>
      <c r="DKZ8" s="128"/>
      <c r="DLA8" s="128"/>
      <c r="DLB8" s="128"/>
      <c r="DLC8" s="128"/>
      <c r="DLD8" s="128"/>
      <c r="DLE8" s="128"/>
      <c r="DLF8" s="128"/>
      <c r="DLG8" s="128"/>
      <c r="DLH8" s="128"/>
      <c r="DLI8" s="128"/>
      <c r="DLJ8" s="128"/>
      <c r="DLK8" s="128"/>
      <c r="DLL8" s="128"/>
      <c r="DLM8" s="128"/>
      <c r="DLN8" s="128"/>
      <c r="DLO8" s="128"/>
      <c r="DLP8" s="128"/>
      <c r="DLQ8" s="128"/>
      <c r="DLR8" s="128"/>
      <c r="DLS8" s="128"/>
      <c r="DLT8" s="128"/>
      <c r="DLU8" s="128"/>
      <c r="DLV8" s="128"/>
      <c r="DLW8" s="128"/>
      <c r="DLX8" s="128"/>
      <c r="DLY8" s="128"/>
      <c r="DLZ8" s="128"/>
      <c r="DMA8" s="128"/>
      <c r="DMB8" s="128"/>
      <c r="DMC8" s="128"/>
      <c r="DMD8" s="128"/>
      <c r="DME8" s="128"/>
      <c r="DMF8" s="128"/>
      <c r="DMG8" s="128"/>
      <c r="DMH8" s="128"/>
      <c r="DMI8" s="128"/>
      <c r="DMJ8" s="128"/>
      <c r="DMK8" s="128"/>
      <c r="DML8" s="128"/>
      <c r="DMM8" s="128"/>
      <c r="DMN8" s="128"/>
      <c r="DMO8" s="128"/>
      <c r="DMP8" s="128"/>
      <c r="DMQ8" s="128"/>
      <c r="DMR8" s="128"/>
      <c r="DMS8" s="128"/>
      <c r="DMT8" s="128"/>
      <c r="DMU8" s="128"/>
      <c r="DMV8" s="128"/>
      <c r="DMW8" s="128"/>
      <c r="DMX8" s="128"/>
      <c r="DMY8" s="128"/>
      <c r="DMZ8" s="128"/>
      <c r="DNA8" s="128"/>
      <c r="DNB8" s="128"/>
      <c r="DNC8" s="128"/>
      <c r="DND8" s="128"/>
      <c r="DNE8" s="128"/>
      <c r="DNF8" s="128"/>
      <c r="DNG8" s="128"/>
      <c r="DNH8" s="128"/>
      <c r="DNI8" s="128"/>
      <c r="DNJ8" s="128"/>
      <c r="DNK8" s="128"/>
      <c r="DNL8" s="128"/>
      <c r="DNM8" s="128"/>
      <c r="DNN8" s="128"/>
      <c r="DNO8" s="128"/>
      <c r="DNP8" s="128"/>
      <c r="DNQ8" s="128"/>
      <c r="DNR8" s="128"/>
      <c r="DNS8" s="128"/>
      <c r="DNT8" s="128"/>
      <c r="DNU8" s="128"/>
      <c r="DNV8" s="128"/>
      <c r="DNW8" s="128"/>
      <c r="DNX8" s="128"/>
      <c r="DNY8" s="128"/>
      <c r="DNZ8" s="128"/>
      <c r="DOA8" s="128"/>
      <c r="DOB8" s="128"/>
      <c r="DOC8" s="128"/>
      <c r="DOD8" s="128"/>
      <c r="DOE8" s="128"/>
      <c r="DOF8" s="128"/>
      <c r="DOG8" s="128"/>
      <c r="DOH8" s="128"/>
      <c r="DOI8" s="128"/>
      <c r="DOJ8" s="128"/>
      <c r="DOK8" s="128"/>
      <c r="DOL8" s="128"/>
      <c r="DOM8" s="128"/>
      <c r="DON8" s="128"/>
      <c r="DOO8" s="128"/>
      <c r="DOP8" s="128"/>
      <c r="DOQ8" s="128"/>
      <c r="DOR8" s="128"/>
      <c r="DOS8" s="128"/>
      <c r="DOT8" s="128"/>
      <c r="DOU8" s="128"/>
      <c r="DOV8" s="128"/>
      <c r="DOW8" s="128"/>
      <c r="DOX8" s="128"/>
      <c r="DOY8" s="128"/>
      <c r="DOZ8" s="128"/>
      <c r="DPA8" s="128"/>
      <c r="DPB8" s="128"/>
      <c r="DPC8" s="128"/>
      <c r="DPD8" s="128"/>
      <c r="DPE8" s="128"/>
      <c r="DPF8" s="128"/>
      <c r="DPG8" s="128"/>
      <c r="DPH8" s="128"/>
      <c r="DPI8" s="128"/>
      <c r="DPJ8" s="128"/>
      <c r="DPK8" s="128"/>
      <c r="DPL8" s="128"/>
      <c r="DPM8" s="128"/>
      <c r="DPN8" s="128"/>
      <c r="DPO8" s="128"/>
      <c r="DPP8" s="128"/>
      <c r="DPQ8" s="128"/>
      <c r="DPR8" s="128"/>
      <c r="DPS8" s="128"/>
      <c r="DPT8" s="128"/>
      <c r="DPU8" s="128"/>
      <c r="DPV8" s="128"/>
      <c r="DPW8" s="128"/>
      <c r="DPX8" s="128"/>
      <c r="DPY8" s="128"/>
      <c r="DPZ8" s="128"/>
      <c r="DQA8" s="128"/>
      <c r="DQB8" s="128"/>
      <c r="DQC8" s="128"/>
      <c r="DQD8" s="128"/>
      <c r="DQE8" s="128"/>
      <c r="DQF8" s="128"/>
      <c r="DQG8" s="128"/>
      <c r="DQH8" s="128"/>
      <c r="DQI8" s="128"/>
      <c r="DQJ8" s="128"/>
      <c r="DQK8" s="128"/>
      <c r="DQL8" s="128"/>
      <c r="DQM8" s="128"/>
      <c r="DQN8" s="128"/>
      <c r="DQO8" s="128"/>
      <c r="DQP8" s="128"/>
      <c r="DQQ8" s="128"/>
      <c r="DQR8" s="128"/>
      <c r="DQS8" s="128"/>
      <c r="DQT8" s="128"/>
      <c r="DQU8" s="128"/>
      <c r="DQV8" s="128"/>
      <c r="DQW8" s="128"/>
      <c r="DQX8" s="128"/>
      <c r="DQY8" s="128"/>
      <c r="DQZ8" s="128"/>
      <c r="DRA8" s="128"/>
      <c r="DRB8" s="128"/>
      <c r="DRC8" s="128"/>
      <c r="DRD8" s="128"/>
      <c r="DRE8" s="128"/>
      <c r="DRF8" s="128"/>
      <c r="DRG8" s="128"/>
      <c r="DRH8" s="128"/>
      <c r="DRI8" s="128"/>
      <c r="DRJ8" s="128"/>
      <c r="DRK8" s="128"/>
      <c r="DRL8" s="128"/>
      <c r="DRM8" s="128"/>
      <c r="DRN8" s="128"/>
      <c r="DRO8" s="128"/>
      <c r="DRP8" s="128"/>
      <c r="DRQ8" s="128"/>
      <c r="DRR8" s="128"/>
      <c r="DRS8" s="128"/>
      <c r="DRT8" s="128"/>
      <c r="DRU8" s="128"/>
      <c r="DRV8" s="128"/>
      <c r="DRW8" s="128"/>
      <c r="DRX8" s="128"/>
      <c r="DRY8" s="128"/>
      <c r="DRZ8" s="128"/>
      <c r="DSA8" s="128"/>
      <c r="DSB8" s="128"/>
      <c r="DSC8" s="128"/>
      <c r="DSD8" s="128"/>
      <c r="DSE8" s="128"/>
      <c r="DSF8" s="128"/>
      <c r="DSG8" s="128"/>
      <c r="DSH8" s="128"/>
      <c r="DSI8" s="128"/>
      <c r="DSJ8" s="128"/>
      <c r="DSK8" s="128"/>
      <c r="DSL8" s="128"/>
      <c r="DSM8" s="128"/>
      <c r="DSN8" s="128"/>
      <c r="DSO8" s="128"/>
      <c r="DSP8" s="128"/>
      <c r="DSQ8" s="128"/>
      <c r="DSR8" s="128"/>
      <c r="DSS8" s="128"/>
      <c r="DST8" s="128"/>
      <c r="DSU8" s="128"/>
      <c r="DSV8" s="128"/>
      <c r="DSW8" s="128"/>
      <c r="DSX8" s="128"/>
      <c r="DSY8" s="128"/>
      <c r="DSZ8" s="128"/>
      <c r="DTA8" s="128"/>
      <c r="DTB8" s="128"/>
      <c r="DTC8" s="128"/>
      <c r="DTD8" s="128"/>
      <c r="DTE8" s="128"/>
      <c r="DTF8" s="128"/>
      <c r="DTG8" s="128"/>
      <c r="DTH8" s="128"/>
      <c r="DTI8" s="128"/>
      <c r="DTJ8" s="128"/>
      <c r="DTK8" s="128"/>
      <c r="DTL8" s="128"/>
      <c r="DTM8" s="128"/>
      <c r="DTN8" s="128"/>
      <c r="DTO8" s="128"/>
      <c r="DTP8" s="128"/>
      <c r="DTQ8" s="128"/>
      <c r="DTR8" s="128"/>
      <c r="DTS8" s="128"/>
      <c r="DTT8" s="128"/>
      <c r="DTU8" s="128"/>
      <c r="DTV8" s="128"/>
      <c r="DTW8" s="128"/>
      <c r="DTX8" s="128"/>
      <c r="DTY8" s="128"/>
      <c r="DTZ8" s="128"/>
      <c r="DUA8" s="128"/>
      <c r="DUB8" s="128"/>
      <c r="DUC8" s="128"/>
      <c r="DUD8" s="128"/>
      <c r="DUE8" s="128"/>
      <c r="DUF8" s="128"/>
      <c r="DUG8" s="128"/>
      <c r="DUH8" s="128"/>
      <c r="DUI8" s="128"/>
      <c r="DUJ8" s="128"/>
      <c r="DUK8" s="128"/>
      <c r="DUL8" s="128"/>
      <c r="DUM8" s="128"/>
      <c r="DUN8" s="128"/>
      <c r="DUO8" s="128"/>
      <c r="DUP8" s="128"/>
      <c r="DUQ8" s="128"/>
      <c r="DUR8" s="128"/>
      <c r="DUS8" s="128"/>
      <c r="DUT8" s="128"/>
      <c r="DUU8" s="128"/>
      <c r="DUV8" s="128"/>
      <c r="DUW8" s="128"/>
      <c r="DUX8" s="128"/>
      <c r="DUY8" s="128"/>
      <c r="DUZ8" s="128"/>
      <c r="DVA8" s="128"/>
      <c r="DVB8" s="128"/>
      <c r="DVC8" s="128"/>
      <c r="DVD8" s="128"/>
      <c r="DVE8" s="128"/>
      <c r="DVF8" s="128"/>
      <c r="DVG8" s="128"/>
      <c r="DVH8" s="128"/>
      <c r="DVI8" s="128"/>
      <c r="DVJ8" s="128"/>
      <c r="DVK8" s="128"/>
      <c r="DVL8" s="128"/>
      <c r="DVM8" s="128"/>
      <c r="DVN8" s="128"/>
      <c r="DVO8" s="128"/>
      <c r="DVP8" s="128"/>
      <c r="DVQ8" s="128"/>
      <c r="DVR8" s="128"/>
      <c r="DVS8" s="128"/>
      <c r="DVT8" s="128"/>
      <c r="DVU8" s="128"/>
      <c r="DVV8" s="128"/>
      <c r="DVW8" s="128"/>
      <c r="DVX8" s="128"/>
      <c r="DVY8" s="128"/>
      <c r="DVZ8" s="128"/>
      <c r="DWA8" s="128"/>
      <c r="DWB8" s="128"/>
      <c r="DWC8" s="128"/>
      <c r="DWD8" s="128"/>
      <c r="DWE8" s="128"/>
      <c r="DWF8" s="128"/>
      <c r="DWG8" s="128"/>
      <c r="DWH8" s="128"/>
      <c r="DWI8" s="128"/>
      <c r="DWJ8" s="128"/>
      <c r="DWK8" s="128"/>
      <c r="DWL8" s="128"/>
      <c r="DWM8" s="128"/>
      <c r="DWN8" s="128"/>
      <c r="DWO8" s="128"/>
      <c r="DWP8" s="128"/>
      <c r="DWQ8" s="128"/>
      <c r="DWR8" s="128"/>
      <c r="DWS8" s="128"/>
      <c r="DWT8" s="128"/>
      <c r="DWU8" s="128"/>
      <c r="DWV8" s="128"/>
      <c r="DWW8" s="128"/>
      <c r="DWX8" s="128"/>
      <c r="DWY8" s="128"/>
      <c r="DWZ8" s="128"/>
      <c r="DXA8" s="128"/>
      <c r="DXB8" s="128"/>
      <c r="DXC8" s="128"/>
      <c r="DXD8" s="128"/>
      <c r="DXE8" s="128"/>
      <c r="DXF8" s="128"/>
      <c r="DXG8" s="128"/>
      <c r="DXH8" s="128"/>
      <c r="DXI8" s="128"/>
      <c r="DXJ8" s="128"/>
      <c r="DXK8" s="128"/>
      <c r="DXL8" s="128"/>
      <c r="DXM8" s="128"/>
      <c r="DXN8" s="128"/>
      <c r="DXO8" s="128"/>
      <c r="DXP8" s="128"/>
      <c r="DXQ8" s="128"/>
      <c r="DXR8" s="128"/>
      <c r="DXS8" s="128"/>
      <c r="DXT8" s="128"/>
      <c r="DXU8" s="128"/>
      <c r="DXV8" s="128"/>
      <c r="DXW8" s="128"/>
      <c r="DXX8" s="128"/>
      <c r="DXY8" s="128"/>
      <c r="DXZ8" s="128"/>
      <c r="DYA8" s="128"/>
      <c r="DYB8" s="128"/>
      <c r="DYC8" s="128"/>
      <c r="DYD8" s="128"/>
      <c r="DYE8" s="128"/>
      <c r="DYF8" s="128"/>
      <c r="DYG8" s="128"/>
      <c r="DYH8" s="128"/>
      <c r="DYI8" s="128"/>
      <c r="DYJ8" s="128"/>
      <c r="DYK8" s="128"/>
      <c r="DYL8" s="128"/>
      <c r="DYM8" s="128"/>
      <c r="DYN8" s="128"/>
      <c r="DYO8" s="128"/>
      <c r="DYP8" s="128"/>
      <c r="DYQ8" s="128"/>
      <c r="DYR8" s="128"/>
      <c r="DYS8" s="128"/>
      <c r="DYT8" s="128"/>
      <c r="DYU8" s="128"/>
      <c r="DYV8" s="128"/>
      <c r="DYW8" s="128"/>
      <c r="DYX8" s="128"/>
      <c r="DYY8" s="128"/>
      <c r="DYZ8" s="128"/>
      <c r="DZA8" s="128"/>
      <c r="DZB8" s="128"/>
      <c r="DZC8" s="128"/>
      <c r="DZD8" s="128"/>
      <c r="DZE8" s="128"/>
      <c r="DZF8" s="128"/>
      <c r="DZG8" s="128"/>
      <c r="DZH8" s="128"/>
      <c r="DZI8" s="128"/>
      <c r="DZJ8" s="128"/>
      <c r="DZK8" s="128"/>
      <c r="DZL8" s="128"/>
      <c r="DZM8" s="128"/>
      <c r="DZN8" s="128"/>
      <c r="DZO8" s="128"/>
      <c r="DZP8" s="128"/>
      <c r="DZQ8" s="128"/>
      <c r="DZR8" s="128"/>
      <c r="DZS8" s="128"/>
      <c r="DZT8" s="128"/>
      <c r="DZU8" s="128"/>
      <c r="DZV8" s="128"/>
      <c r="DZW8" s="128"/>
      <c r="DZX8" s="128"/>
      <c r="DZY8" s="128"/>
      <c r="DZZ8" s="128"/>
      <c r="EAA8" s="128"/>
      <c r="EAB8" s="128"/>
      <c r="EAC8" s="128"/>
      <c r="EAD8" s="128"/>
      <c r="EAE8" s="128"/>
      <c r="EAF8" s="128"/>
      <c r="EAG8" s="128"/>
      <c r="EAH8" s="128"/>
      <c r="EAI8" s="128"/>
      <c r="EAJ8" s="128"/>
      <c r="EAK8" s="128"/>
      <c r="EAL8" s="128"/>
      <c r="EAM8" s="128"/>
      <c r="EAN8" s="128"/>
      <c r="EAO8" s="128"/>
      <c r="EAP8" s="128"/>
      <c r="EAQ8" s="128"/>
      <c r="EAR8" s="128"/>
      <c r="EAS8" s="128"/>
      <c r="EAT8" s="128"/>
      <c r="EAU8" s="128"/>
      <c r="EAV8" s="128"/>
      <c r="EAW8" s="128"/>
      <c r="EAX8" s="128"/>
      <c r="EAY8" s="128"/>
      <c r="EAZ8" s="128"/>
      <c r="EBA8" s="128"/>
      <c r="EBB8" s="128"/>
      <c r="EBC8" s="128"/>
      <c r="EBD8" s="128"/>
      <c r="EBE8" s="128"/>
      <c r="EBF8" s="128"/>
      <c r="EBG8" s="128"/>
      <c r="EBH8" s="128"/>
      <c r="EBI8" s="128"/>
      <c r="EBJ8" s="128"/>
      <c r="EBK8" s="128"/>
      <c r="EBL8" s="128"/>
      <c r="EBM8" s="128"/>
      <c r="EBN8" s="128"/>
      <c r="EBO8" s="128"/>
      <c r="EBP8" s="128"/>
      <c r="EBQ8" s="128"/>
      <c r="EBR8" s="128"/>
      <c r="EBS8" s="128"/>
      <c r="EBT8" s="128"/>
      <c r="EBU8" s="128"/>
      <c r="EBV8" s="128"/>
      <c r="EBW8" s="128"/>
      <c r="EBX8" s="128"/>
      <c r="EBY8" s="128"/>
      <c r="EBZ8" s="128"/>
      <c r="ECA8" s="128"/>
      <c r="ECB8" s="128"/>
      <c r="ECC8" s="128"/>
      <c r="ECD8" s="128"/>
      <c r="ECE8" s="128"/>
      <c r="ECF8" s="128"/>
      <c r="ECG8" s="128"/>
      <c r="ECH8" s="128"/>
      <c r="ECI8" s="128"/>
      <c r="ECJ8" s="128"/>
      <c r="ECK8" s="128"/>
      <c r="ECL8" s="128"/>
      <c r="ECM8" s="128"/>
      <c r="ECN8" s="128"/>
      <c r="ECO8" s="128"/>
      <c r="ECP8" s="128"/>
      <c r="ECQ8" s="128"/>
      <c r="ECR8" s="128"/>
      <c r="ECS8" s="128"/>
      <c r="ECT8" s="128"/>
      <c r="ECU8" s="128"/>
      <c r="ECV8" s="128"/>
      <c r="ECW8" s="128"/>
      <c r="ECX8" s="128"/>
      <c r="ECY8" s="128"/>
      <c r="ECZ8" s="128"/>
      <c r="EDA8" s="128"/>
      <c r="EDB8" s="128"/>
      <c r="EDC8" s="128"/>
      <c r="EDD8" s="128"/>
      <c r="EDE8" s="128"/>
      <c r="EDF8" s="128"/>
      <c r="EDG8" s="128"/>
      <c r="EDH8" s="128"/>
      <c r="EDI8" s="128"/>
      <c r="EDJ8" s="128"/>
      <c r="EDK8" s="128"/>
      <c r="EDL8" s="128"/>
      <c r="EDM8" s="128"/>
      <c r="EDN8" s="128"/>
      <c r="EDO8" s="128"/>
      <c r="EDP8" s="128"/>
      <c r="EDQ8" s="128"/>
      <c r="EDR8" s="128"/>
      <c r="EDS8" s="128"/>
      <c r="EDT8" s="128"/>
      <c r="EDU8" s="128"/>
      <c r="EDV8" s="128"/>
      <c r="EDW8" s="128"/>
      <c r="EDX8" s="128"/>
      <c r="EDY8" s="128"/>
      <c r="EDZ8" s="128"/>
      <c r="EEA8" s="128"/>
      <c r="EEB8" s="128"/>
      <c r="EEC8" s="128"/>
      <c r="EED8" s="128"/>
      <c r="EEE8" s="128"/>
      <c r="EEF8" s="128"/>
      <c r="EEG8" s="128"/>
      <c r="EEH8" s="128"/>
      <c r="EEI8" s="128"/>
      <c r="EEJ8" s="128"/>
      <c r="EEK8" s="128"/>
      <c r="EEL8" s="128"/>
      <c r="EEM8" s="128"/>
      <c r="EEN8" s="128"/>
      <c r="EEO8" s="128"/>
      <c r="EEP8" s="128"/>
      <c r="EEQ8" s="128"/>
      <c r="EER8" s="128"/>
      <c r="EES8" s="128"/>
      <c r="EET8" s="128"/>
      <c r="EEU8" s="128"/>
      <c r="EEV8" s="128"/>
      <c r="EEW8" s="128"/>
      <c r="EEX8" s="128"/>
      <c r="EEY8" s="128"/>
      <c r="EEZ8" s="128"/>
      <c r="EFA8" s="128"/>
      <c r="EFB8" s="128"/>
      <c r="EFC8" s="128"/>
      <c r="EFD8" s="128"/>
      <c r="EFE8" s="128"/>
      <c r="EFF8" s="128"/>
      <c r="EFG8" s="128"/>
      <c r="EFH8" s="128"/>
      <c r="EFI8" s="128"/>
      <c r="EFJ8" s="128"/>
      <c r="EFK8" s="128"/>
      <c r="EFL8" s="128"/>
      <c r="EFM8" s="128"/>
      <c r="EFN8" s="128"/>
      <c r="EFO8" s="128"/>
      <c r="EFP8" s="128"/>
      <c r="EFQ8" s="128"/>
      <c r="EFR8" s="128"/>
      <c r="EFS8" s="128"/>
      <c r="EFT8" s="128"/>
      <c r="EFU8" s="128"/>
      <c r="EFV8" s="128"/>
      <c r="EFW8" s="128"/>
      <c r="EFX8" s="128"/>
      <c r="EFY8" s="128"/>
      <c r="EFZ8" s="128"/>
      <c r="EGA8" s="128"/>
      <c r="EGB8" s="128"/>
      <c r="EGC8" s="128"/>
      <c r="EGD8" s="128"/>
      <c r="EGE8" s="128"/>
      <c r="EGF8" s="128"/>
      <c r="EGG8" s="128"/>
      <c r="EGH8" s="128"/>
      <c r="EGI8" s="128"/>
      <c r="EGJ8" s="128"/>
      <c r="EGK8" s="128"/>
      <c r="EGL8" s="128"/>
      <c r="EGM8" s="128"/>
      <c r="EGN8" s="128"/>
      <c r="EGO8" s="128"/>
      <c r="EGP8" s="128"/>
      <c r="EGQ8" s="128"/>
      <c r="EGR8" s="128"/>
      <c r="EGS8" s="128"/>
      <c r="EGT8" s="128"/>
      <c r="EGU8" s="128"/>
      <c r="EGV8" s="128"/>
      <c r="EGW8" s="128"/>
      <c r="EGX8" s="128"/>
      <c r="EGY8" s="128"/>
      <c r="EGZ8" s="128"/>
      <c r="EHA8" s="128"/>
      <c r="EHB8" s="128"/>
      <c r="EHC8" s="128"/>
      <c r="EHD8" s="128"/>
      <c r="EHE8" s="128"/>
      <c r="EHF8" s="128"/>
      <c r="EHG8" s="128"/>
      <c r="EHH8" s="128"/>
      <c r="EHI8" s="128"/>
      <c r="EHJ8" s="128"/>
      <c r="EHK8" s="128"/>
      <c r="EHL8" s="128"/>
      <c r="EHM8" s="128"/>
      <c r="EHN8" s="128"/>
      <c r="EHO8" s="128"/>
      <c r="EHP8" s="128"/>
      <c r="EHQ8" s="128"/>
      <c r="EHR8" s="128"/>
      <c r="EHS8" s="128"/>
      <c r="EHT8" s="128"/>
      <c r="EHU8" s="128"/>
      <c r="EHV8" s="128"/>
      <c r="EHW8" s="128"/>
      <c r="EHX8" s="128"/>
      <c r="EHY8" s="128"/>
      <c r="EHZ8" s="128"/>
      <c r="EIA8" s="128"/>
      <c r="EIB8" s="128"/>
      <c r="EIC8" s="128"/>
      <c r="EID8" s="128"/>
      <c r="EIE8" s="128"/>
      <c r="EIF8" s="128"/>
      <c r="EIG8" s="128"/>
      <c r="EIH8" s="128"/>
      <c r="EII8" s="128"/>
      <c r="EIJ8" s="128"/>
      <c r="EIK8" s="128"/>
      <c r="EIL8" s="128"/>
      <c r="EIM8" s="128"/>
      <c r="EIN8" s="128"/>
      <c r="EIO8" s="128"/>
      <c r="EIP8" s="128"/>
      <c r="EIQ8" s="128"/>
      <c r="EIR8" s="128"/>
      <c r="EIS8" s="128"/>
      <c r="EIT8" s="128"/>
      <c r="EIU8" s="128"/>
      <c r="EIV8" s="128"/>
      <c r="EIW8" s="128"/>
      <c r="EIX8" s="128"/>
      <c r="EIY8" s="128"/>
      <c r="EIZ8" s="128"/>
      <c r="EJA8" s="128"/>
      <c r="EJB8" s="128"/>
      <c r="EJC8" s="128"/>
      <c r="EJD8" s="128"/>
      <c r="EJE8" s="128"/>
      <c r="EJF8" s="128"/>
      <c r="EJG8" s="128"/>
      <c r="EJH8" s="128"/>
      <c r="EJI8" s="128"/>
      <c r="EJJ8" s="128"/>
      <c r="EJK8" s="128"/>
      <c r="EJL8" s="128"/>
      <c r="EJM8" s="128"/>
      <c r="EJN8" s="128"/>
      <c r="EJO8" s="128"/>
      <c r="EJP8" s="128"/>
      <c r="EJQ8" s="128"/>
      <c r="EJR8" s="128"/>
      <c r="EJS8" s="128"/>
      <c r="EJT8" s="128"/>
      <c r="EJU8" s="128"/>
      <c r="EJV8" s="128"/>
      <c r="EJW8" s="128"/>
      <c r="EJX8" s="128"/>
      <c r="EJY8" s="128"/>
      <c r="EJZ8" s="128"/>
      <c r="EKA8" s="128"/>
      <c r="EKB8" s="128"/>
      <c r="EKC8" s="128"/>
      <c r="EKD8" s="128"/>
      <c r="EKE8" s="128"/>
      <c r="EKF8" s="128"/>
      <c r="EKG8" s="128"/>
      <c r="EKH8" s="128"/>
      <c r="EKI8" s="128"/>
      <c r="EKJ8" s="128"/>
      <c r="EKK8" s="128"/>
      <c r="EKL8" s="128"/>
      <c r="EKM8" s="128"/>
      <c r="EKN8" s="128"/>
      <c r="EKO8" s="128"/>
      <c r="EKP8" s="128"/>
      <c r="EKQ8" s="128"/>
      <c r="EKR8" s="128"/>
      <c r="EKS8" s="128"/>
      <c r="EKT8" s="128"/>
      <c r="EKU8" s="128"/>
      <c r="EKV8" s="128"/>
      <c r="EKW8" s="128"/>
      <c r="EKX8" s="128"/>
      <c r="EKY8" s="128"/>
      <c r="EKZ8" s="128"/>
      <c r="ELA8" s="128"/>
      <c r="ELB8" s="128"/>
      <c r="ELC8" s="128"/>
      <c r="ELD8" s="128"/>
      <c r="ELE8" s="128"/>
      <c r="ELF8" s="128"/>
      <c r="ELG8" s="128"/>
      <c r="ELH8" s="128"/>
      <c r="ELI8" s="128"/>
      <c r="ELJ8" s="128"/>
      <c r="ELK8" s="128"/>
      <c r="ELL8" s="128"/>
      <c r="ELM8" s="128"/>
      <c r="ELN8" s="128"/>
      <c r="ELO8" s="128"/>
      <c r="ELP8" s="128"/>
      <c r="ELQ8" s="128"/>
      <c r="ELR8" s="128"/>
      <c r="ELS8" s="128"/>
      <c r="ELT8" s="128"/>
      <c r="ELU8" s="128"/>
      <c r="ELV8" s="128"/>
      <c r="ELW8" s="128"/>
      <c r="ELX8" s="128"/>
      <c r="ELY8" s="128"/>
      <c r="ELZ8" s="128"/>
      <c r="EMA8" s="128"/>
      <c r="EMB8" s="128"/>
      <c r="EMC8" s="128"/>
      <c r="EMD8" s="128"/>
      <c r="EME8" s="128"/>
      <c r="EMF8" s="128"/>
      <c r="EMG8" s="128"/>
      <c r="EMH8" s="128"/>
      <c r="EMI8" s="128"/>
      <c r="EMJ8" s="128"/>
      <c r="EMK8" s="128"/>
      <c r="EML8" s="128"/>
      <c r="EMM8" s="128"/>
      <c r="EMN8" s="128"/>
      <c r="EMO8" s="128"/>
      <c r="EMP8" s="128"/>
      <c r="EMQ8" s="128"/>
      <c r="EMR8" s="128"/>
      <c r="EMS8" s="128"/>
      <c r="EMT8" s="128"/>
      <c r="EMU8" s="128"/>
      <c r="EMV8" s="128"/>
      <c r="EMW8" s="128"/>
      <c r="EMX8" s="128"/>
      <c r="EMY8" s="128"/>
      <c r="EMZ8" s="128"/>
      <c r="ENA8" s="128"/>
      <c r="ENB8" s="128"/>
      <c r="ENC8" s="128"/>
      <c r="END8" s="128"/>
      <c r="ENE8" s="128"/>
      <c r="ENF8" s="128"/>
      <c r="ENG8" s="128"/>
      <c r="ENH8" s="128"/>
      <c r="ENI8" s="128"/>
      <c r="ENJ8" s="128"/>
      <c r="ENK8" s="128"/>
      <c r="ENL8" s="128"/>
      <c r="ENM8" s="128"/>
      <c r="ENN8" s="128"/>
      <c r="ENO8" s="128"/>
      <c r="ENP8" s="128"/>
      <c r="ENQ8" s="128"/>
      <c r="ENR8" s="128"/>
      <c r="ENS8" s="128"/>
      <c r="ENT8" s="128"/>
      <c r="ENU8" s="128"/>
      <c r="ENV8" s="128"/>
      <c r="ENW8" s="128"/>
      <c r="ENX8" s="128"/>
      <c r="ENY8" s="128"/>
      <c r="ENZ8" s="128"/>
      <c r="EOA8" s="128"/>
      <c r="EOB8" s="128"/>
      <c r="EOC8" s="128"/>
      <c r="EOD8" s="128"/>
      <c r="EOE8" s="128"/>
      <c r="EOF8" s="128"/>
      <c r="EOG8" s="128"/>
      <c r="EOH8" s="128"/>
      <c r="EOI8" s="128"/>
      <c r="EOJ8" s="128"/>
      <c r="EOK8" s="128"/>
      <c r="EOL8" s="128"/>
      <c r="EOM8" s="128"/>
      <c r="EON8" s="128"/>
      <c r="EOO8" s="128"/>
      <c r="EOP8" s="128"/>
      <c r="EOQ8" s="128"/>
      <c r="EOR8" s="128"/>
      <c r="EOS8" s="128"/>
      <c r="EOT8" s="128"/>
      <c r="EOU8" s="128"/>
      <c r="EOV8" s="128"/>
      <c r="EOW8" s="128"/>
      <c r="EOX8" s="128"/>
      <c r="EOY8" s="128"/>
      <c r="EOZ8" s="128"/>
      <c r="EPA8" s="128"/>
      <c r="EPB8" s="128"/>
      <c r="EPC8" s="128"/>
      <c r="EPD8" s="128"/>
      <c r="EPE8" s="128"/>
      <c r="EPF8" s="128"/>
      <c r="EPG8" s="128"/>
      <c r="EPH8" s="128"/>
      <c r="EPI8" s="128"/>
      <c r="EPJ8" s="128"/>
      <c r="EPK8" s="128"/>
      <c r="EPL8" s="128"/>
      <c r="EPM8" s="128"/>
      <c r="EPN8" s="128"/>
      <c r="EPO8" s="128"/>
      <c r="EPP8" s="128"/>
      <c r="EPQ8" s="128"/>
      <c r="EPR8" s="128"/>
      <c r="EPS8" s="128"/>
      <c r="EPT8" s="128"/>
      <c r="EPU8" s="128"/>
      <c r="EPV8" s="128"/>
      <c r="EPW8" s="128"/>
      <c r="EPX8" s="128"/>
      <c r="EPY8" s="128"/>
      <c r="EPZ8" s="128"/>
      <c r="EQA8" s="128"/>
      <c r="EQB8" s="128"/>
      <c r="EQC8" s="128"/>
      <c r="EQD8" s="128"/>
      <c r="EQE8" s="128"/>
      <c r="EQF8" s="128"/>
      <c r="EQG8" s="128"/>
      <c r="EQH8" s="128"/>
      <c r="EQI8" s="128"/>
      <c r="EQJ8" s="128"/>
      <c r="EQK8" s="128"/>
      <c r="EQL8" s="128"/>
      <c r="EQM8" s="128"/>
      <c r="EQN8" s="128"/>
      <c r="EQO8" s="128"/>
      <c r="EQP8" s="128"/>
      <c r="EQQ8" s="128"/>
      <c r="EQR8" s="128"/>
      <c r="EQS8" s="128"/>
      <c r="EQT8" s="128"/>
      <c r="EQU8" s="128"/>
      <c r="EQV8" s="128"/>
      <c r="EQW8" s="128"/>
      <c r="EQX8" s="128"/>
      <c r="EQY8" s="128"/>
      <c r="EQZ8" s="128"/>
      <c r="ERA8" s="128"/>
      <c r="ERB8" s="128"/>
      <c r="ERC8" s="128"/>
      <c r="ERD8" s="128"/>
      <c r="ERE8" s="128"/>
      <c r="ERF8" s="128"/>
      <c r="ERG8" s="128"/>
      <c r="ERH8" s="128"/>
      <c r="ERI8" s="128"/>
      <c r="ERJ8" s="128"/>
      <c r="ERK8" s="128"/>
      <c r="ERL8" s="128"/>
      <c r="ERM8" s="128"/>
      <c r="ERN8" s="128"/>
      <c r="ERO8" s="128"/>
      <c r="ERP8" s="128"/>
      <c r="ERQ8" s="128"/>
      <c r="ERR8" s="128"/>
      <c r="ERS8" s="128"/>
      <c r="ERT8" s="128"/>
      <c r="ERU8" s="128"/>
      <c r="ERV8" s="128"/>
      <c r="ERW8" s="128"/>
      <c r="ERX8" s="128"/>
      <c r="ERY8" s="128"/>
      <c r="ERZ8" s="128"/>
      <c r="ESA8" s="128"/>
      <c r="ESB8" s="128"/>
      <c r="ESC8" s="128"/>
      <c r="ESD8" s="128"/>
      <c r="ESE8" s="128"/>
      <c r="ESF8" s="128"/>
      <c r="ESG8" s="128"/>
      <c r="ESH8" s="128"/>
      <c r="ESI8" s="128"/>
      <c r="ESJ8" s="128"/>
      <c r="ESK8" s="128"/>
      <c r="ESL8" s="128"/>
      <c r="ESM8" s="128"/>
      <c r="ESN8" s="128"/>
      <c r="ESO8" s="128"/>
      <c r="ESP8" s="128"/>
      <c r="ESQ8" s="128"/>
      <c r="ESR8" s="128"/>
      <c r="ESS8" s="128"/>
      <c r="EST8" s="128"/>
      <c r="ESU8" s="128"/>
      <c r="ESV8" s="128"/>
      <c r="ESW8" s="128"/>
      <c r="ESX8" s="128"/>
      <c r="ESY8" s="128"/>
      <c r="ESZ8" s="128"/>
      <c r="ETA8" s="128"/>
      <c r="ETB8" s="128"/>
      <c r="ETC8" s="128"/>
      <c r="ETD8" s="128"/>
      <c r="ETE8" s="128"/>
      <c r="ETF8" s="128"/>
      <c r="ETG8" s="128"/>
      <c r="ETH8" s="128"/>
      <c r="ETI8" s="128"/>
      <c r="ETJ8" s="128"/>
      <c r="ETK8" s="128"/>
      <c r="ETL8" s="128"/>
      <c r="ETM8" s="128"/>
      <c r="ETN8" s="128"/>
      <c r="ETO8" s="128"/>
      <c r="ETP8" s="128"/>
      <c r="ETQ8" s="128"/>
      <c r="ETR8" s="128"/>
      <c r="ETS8" s="128"/>
      <c r="ETT8" s="128"/>
      <c r="ETU8" s="128"/>
      <c r="ETV8" s="128"/>
      <c r="ETW8" s="128"/>
      <c r="ETX8" s="128"/>
      <c r="ETY8" s="128"/>
      <c r="ETZ8" s="128"/>
      <c r="EUA8" s="128"/>
      <c r="EUB8" s="128"/>
      <c r="EUC8" s="128"/>
      <c r="EUD8" s="128"/>
      <c r="EUE8" s="128"/>
      <c r="EUF8" s="128"/>
      <c r="EUG8" s="128"/>
      <c r="EUH8" s="128"/>
      <c r="EUI8" s="128"/>
      <c r="EUJ8" s="128"/>
      <c r="EUK8" s="128"/>
      <c r="EUL8" s="128"/>
      <c r="EUM8" s="128"/>
      <c r="EUN8" s="128"/>
      <c r="EUO8" s="128"/>
      <c r="EUP8" s="128"/>
      <c r="EUQ8" s="128"/>
      <c r="EUR8" s="128"/>
      <c r="EUS8" s="128"/>
      <c r="EUT8" s="128"/>
      <c r="EUU8" s="128"/>
      <c r="EUV8" s="128"/>
      <c r="EUW8" s="128"/>
      <c r="EUX8" s="128"/>
      <c r="EUY8" s="128"/>
      <c r="EUZ8" s="128"/>
      <c r="EVA8" s="128"/>
      <c r="EVB8" s="128"/>
      <c r="EVC8" s="128"/>
      <c r="EVD8" s="128"/>
      <c r="EVE8" s="128"/>
      <c r="EVF8" s="128"/>
      <c r="EVG8" s="128"/>
      <c r="EVH8" s="128"/>
      <c r="EVI8" s="128"/>
      <c r="EVJ8" s="128"/>
      <c r="EVK8" s="128"/>
      <c r="EVL8" s="128"/>
      <c r="EVM8" s="128"/>
      <c r="EVN8" s="128"/>
      <c r="EVO8" s="128"/>
      <c r="EVP8" s="128"/>
      <c r="EVQ8" s="128"/>
      <c r="EVR8" s="128"/>
      <c r="EVS8" s="128"/>
      <c r="EVT8" s="128"/>
      <c r="EVU8" s="128"/>
      <c r="EVV8" s="128"/>
      <c r="EVW8" s="128"/>
      <c r="EVX8" s="128"/>
      <c r="EVY8" s="128"/>
      <c r="EVZ8" s="128"/>
      <c r="EWA8" s="128"/>
      <c r="EWB8" s="128"/>
      <c r="EWC8" s="128"/>
      <c r="EWD8" s="128"/>
      <c r="EWE8" s="128"/>
      <c r="EWF8" s="128"/>
      <c r="EWG8" s="128"/>
      <c r="EWH8" s="128"/>
      <c r="EWI8" s="128"/>
      <c r="EWJ8" s="128"/>
      <c r="EWK8" s="128"/>
      <c r="EWL8" s="128"/>
      <c r="EWM8" s="128"/>
      <c r="EWN8" s="128"/>
      <c r="EWO8" s="128"/>
      <c r="EWP8" s="128"/>
      <c r="EWQ8" s="128"/>
      <c r="EWR8" s="128"/>
      <c r="EWS8" s="128"/>
      <c r="EWT8" s="128"/>
      <c r="EWU8" s="128"/>
      <c r="EWV8" s="128"/>
      <c r="EWW8" s="128"/>
      <c r="EWX8" s="128"/>
      <c r="EWY8" s="128"/>
      <c r="EWZ8" s="128"/>
      <c r="EXA8" s="128"/>
      <c r="EXB8" s="128"/>
      <c r="EXC8" s="128"/>
      <c r="EXD8" s="128"/>
      <c r="EXE8" s="128"/>
      <c r="EXF8" s="128"/>
      <c r="EXG8" s="128"/>
      <c r="EXH8" s="128"/>
      <c r="EXI8" s="128"/>
      <c r="EXJ8" s="128"/>
      <c r="EXK8" s="128"/>
      <c r="EXL8" s="128"/>
      <c r="EXM8" s="128"/>
      <c r="EXN8" s="128"/>
      <c r="EXO8" s="128"/>
      <c r="EXP8" s="128"/>
      <c r="EXQ8" s="128"/>
      <c r="EXR8" s="128"/>
      <c r="EXS8" s="128"/>
      <c r="EXT8" s="128"/>
      <c r="EXU8" s="128"/>
      <c r="EXV8" s="128"/>
      <c r="EXW8" s="128"/>
      <c r="EXX8" s="128"/>
      <c r="EXY8" s="128"/>
      <c r="EXZ8" s="128"/>
      <c r="EYA8" s="128"/>
      <c r="EYB8" s="128"/>
      <c r="EYC8" s="128"/>
      <c r="EYD8" s="128"/>
      <c r="EYE8" s="128"/>
      <c r="EYF8" s="128"/>
      <c r="EYG8" s="128"/>
      <c r="EYH8" s="128"/>
      <c r="EYI8" s="128"/>
      <c r="EYJ8" s="128"/>
      <c r="EYK8" s="128"/>
      <c r="EYL8" s="128"/>
      <c r="EYM8" s="128"/>
      <c r="EYN8" s="128"/>
      <c r="EYO8" s="128"/>
      <c r="EYP8" s="128"/>
      <c r="EYQ8" s="128"/>
      <c r="EYR8" s="128"/>
      <c r="EYS8" s="128"/>
      <c r="EYT8" s="128"/>
      <c r="EYU8" s="128"/>
      <c r="EYV8" s="128"/>
      <c r="EYW8" s="128"/>
      <c r="EYX8" s="128"/>
      <c r="EYY8" s="128"/>
      <c r="EYZ8" s="128"/>
      <c r="EZA8" s="128"/>
      <c r="EZB8" s="128"/>
      <c r="EZC8" s="128"/>
      <c r="EZD8" s="128"/>
      <c r="EZE8" s="128"/>
      <c r="EZF8" s="128"/>
      <c r="EZG8" s="128"/>
      <c r="EZH8" s="128"/>
      <c r="EZI8" s="128"/>
      <c r="EZJ8" s="128"/>
      <c r="EZK8" s="128"/>
      <c r="EZL8" s="128"/>
      <c r="EZM8" s="128"/>
      <c r="EZN8" s="128"/>
      <c r="EZO8" s="128"/>
      <c r="EZP8" s="128"/>
      <c r="EZQ8" s="128"/>
      <c r="EZR8" s="128"/>
      <c r="EZS8" s="128"/>
      <c r="EZT8" s="128"/>
      <c r="EZU8" s="128"/>
      <c r="EZV8" s="128"/>
      <c r="EZW8" s="128"/>
      <c r="EZX8" s="128"/>
      <c r="EZY8" s="128"/>
      <c r="EZZ8" s="128"/>
      <c r="FAA8" s="128"/>
      <c r="FAB8" s="128"/>
      <c r="FAC8" s="128"/>
      <c r="FAD8" s="128"/>
      <c r="FAE8" s="128"/>
      <c r="FAF8" s="128"/>
      <c r="FAG8" s="128"/>
      <c r="FAH8" s="128"/>
      <c r="FAI8" s="128"/>
      <c r="FAJ8" s="128"/>
      <c r="FAK8" s="128"/>
      <c r="FAL8" s="128"/>
      <c r="FAM8" s="128"/>
      <c r="FAN8" s="128"/>
      <c r="FAO8" s="128"/>
      <c r="FAP8" s="128"/>
      <c r="FAQ8" s="128"/>
      <c r="FAR8" s="128"/>
      <c r="FAS8" s="128"/>
      <c r="FAT8" s="128"/>
      <c r="FAU8" s="128"/>
      <c r="FAV8" s="128"/>
      <c r="FAW8" s="128"/>
      <c r="FAX8" s="128"/>
      <c r="FAY8" s="128"/>
      <c r="FAZ8" s="128"/>
      <c r="FBA8" s="128"/>
      <c r="FBB8" s="128"/>
      <c r="FBC8" s="128"/>
      <c r="FBD8" s="128"/>
      <c r="FBE8" s="128"/>
      <c r="FBF8" s="128"/>
      <c r="FBG8" s="128"/>
      <c r="FBH8" s="128"/>
      <c r="FBI8" s="128"/>
      <c r="FBJ8" s="128"/>
      <c r="FBK8" s="128"/>
      <c r="FBL8" s="128"/>
      <c r="FBM8" s="128"/>
      <c r="FBN8" s="128"/>
      <c r="FBO8" s="128"/>
      <c r="FBP8" s="128"/>
      <c r="FBQ8" s="128"/>
      <c r="FBR8" s="128"/>
      <c r="FBS8" s="128"/>
      <c r="FBT8" s="128"/>
      <c r="FBU8" s="128"/>
      <c r="FBV8" s="128"/>
      <c r="FBW8" s="128"/>
      <c r="FBX8" s="128"/>
      <c r="FBY8" s="128"/>
      <c r="FBZ8" s="128"/>
      <c r="FCA8" s="128"/>
      <c r="FCB8" s="128"/>
      <c r="FCC8" s="128"/>
      <c r="FCD8" s="128"/>
      <c r="FCE8" s="128"/>
      <c r="FCF8" s="128"/>
      <c r="FCG8" s="128"/>
      <c r="FCH8" s="128"/>
      <c r="FCI8" s="128"/>
      <c r="FCJ8" s="128"/>
      <c r="FCK8" s="128"/>
      <c r="FCL8" s="128"/>
      <c r="FCM8" s="128"/>
      <c r="FCN8" s="128"/>
      <c r="FCO8" s="128"/>
      <c r="FCP8" s="128"/>
      <c r="FCQ8" s="128"/>
      <c r="FCR8" s="128"/>
      <c r="FCS8" s="128"/>
      <c r="FCT8" s="128"/>
      <c r="FCU8" s="128"/>
      <c r="FCV8" s="128"/>
      <c r="FCW8" s="128"/>
      <c r="FCX8" s="128"/>
      <c r="FCY8" s="128"/>
      <c r="FCZ8" s="128"/>
      <c r="FDA8" s="128"/>
      <c r="FDB8" s="128"/>
      <c r="FDC8" s="128"/>
      <c r="FDD8" s="128"/>
      <c r="FDE8" s="128"/>
      <c r="FDF8" s="128"/>
      <c r="FDG8" s="128"/>
      <c r="FDH8" s="128"/>
      <c r="FDI8" s="128"/>
      <c r="FDJ8" s="128"/>
      <c r="FDK8" s="128"/>
      <c r="FDL8" s="128"/>
      <c r="FDM8" s="128"/>
      <c r="FDN8" s="128"/>
      <c r="FDO8" s="128"/>
      <c r="FDP8" s="128"/>
      <c r="FDQ8" s="128"/>
      <c r="FDR8" s="128"/>
      <c r="FDS8" s="128"/>
      <c r="FDT8" s="128"/>
      <c r="FDU8" s="128"/>
      <c r="FDV8" s="128"/>
      <c r="FDW8" s="128"/>
      <c r="FDX8" s="128"/>
      <c r="FDY8" s="128"/>
      <c r="FDZ8" s="128"/>
      <c r="FEA8" s="128"/>
      <c r="FEB8" s="128"/>
      <c r="FEC8" s="128"/>
      <c r="FED8" s="128"/>
      <c r="FEE8" s="128"/>
      <c r="FEF8" s="128"/>
      <c r="FEG8" s="128"/>
      <c r="FEH8" s="128"/>
      <c r="FEI8" s="128"/>
      <c r="FEJ8" s="128"/>
      <c r="FEK8" s="128"/>
      <c r="FEL8" s="128"/>
      <c r="FEM8" s="128"/>
      <c r="FEN8" s="128"/>
      <c r="FEO8" s="128"/>
      <c r="FEP8" s="128"/>
      <c r="FEQ8" s="128"/>
      <c r="FER8" s="128"/>
      <c r="FES8" s="128"/>
      <c r="FET8" s="128"/>
      <c r="FEU8" s="128"/>
      <c r="FEV8" s="128"/>
      <c r="FEW8" s="128"/>
      <c r="FEX8" s="128"/>
      <c r="FEY8" s="128"/>
      <c r="FEZ8" s="128"/>
      <c r="FFA8" s="128"/>
      <c r="FFB8" s="128"/>
      <c r="FFC8" s="128"/>
      <c r="FFD8" s="128"/>
      <c r="FFE8" s="128"/>
      <c r="FFF8" s="128"/>
      <c r="FFG8" s="128"/>
      <c r="FFH8" s="128"/>
      <c r="FFI8" s="128"/>
      <c r="FFJ8" s="128"/>
      <c r="FFK8" s="128"/>
      <c r="FFL8" s="128"/>
      <c r="FFM8" s="128"/>
      <c r="FFN8" s="128"/>
      <c r="FFO8" s="128"/>
      <c r="FFP8" s="128"/>
      <c r="FFQ8" s="128"/>
      <c r="FFR8" s="128"/>
      <c r="FFS8" s="128"/>
      <c r="FFT8" s="128"/>
      <c r="FFU8" s="128"/>
      <c r="FFV8" s="128"/>
      <c r="FFW8" s="128"/>
      <c r="FFX8" s="128"/>
      <c r="FFY8" s="128"/>
      <c r="FFZ8" s="128"/>
      <c r="FGA8" s="128"/>
      <c r="FGB8" s="128"/>
      <c r="FGC8" s="128"/>
      <c r="FGD8" s="128"/>
      <c r="FGE8" s="128"/>
      <c r="FGF8" s="128"/>
      <c r="FGG8" s="128"/>
      <c r="FGH8" s="128"/>
      <c r="FGI8" s="128"/>
      <c r="FGJ8" s="128"/>
      <c r="FGK8" s="128"/>
      <c r="FGL8" s="128"/>
      <c r="FGM8" s="128"/>
      <c r="FGN8" s="128"/>
      <c r="FGO8" s="128"/>
      <c r="FGP8" s="128"/>
      <c r="FGQ8" s="128"/>
      <c r="FGR8" s="128"/>
      <c r="FGS8" s="128"/>
      <c r="FGT8" s="128"/>
      <c r="FGU8" s="128"/>
      <c r="FGV8" s="128"/>
      <c r="FGW8" s="128"/>
      <c r="FGX8" s="128"/>
      <c r="FGY8" s="128"/>
      <c r="FGZ8" s="128"/>
      <c r="FHA8" s="128"/>
      <c r="FHB8" s="128"/>
      <c r="FHC8" s="128"/>
      <c r="FHD8" s="128"/>
      <c r="FHE8" s="128"/>
      <c r="FHF8" s="128"/>
      <c r="FHG8" s="128"/>
      <c r="FHH8" s="128"/>
      <c r="FHI8" s="128"/>
      <c r="FHJ8" s="128"/>
      <c r="FHK8" s="128"/>
      <c r="FHL8" s="128"/>
      <c r="FHM8" s="128"/>
      <c r="FHN8" s="128"/>
      <c r="FHO8" s="128"/>
      <c r="FHP8" s="128"/>
      <c r="FHQ8" s="128"/>
      <c r="FHR8" s="128"/>
      <c r="FHS8" s="128"/>
      <c r="FHT8" s="128"/>
      <c r="FHU8" s="128"/>
      <c r="FHV8" s="128"/>
      <c r="FHW8" s="128"/>
      <c r="FHX8" s="128"/>
      <c r="FHY8" s="128"/>
      <c r="FHZ8" s="128"/>
      <c r="FIA8" s="128"/>
      <c r="FIB8" s="128"/>
      <c r="FIC8" s="128"/>
      <c r="FID8" s="128"/>
      <c r="FIE8" s="128"/>
      <c r="FIF8" s="128"/>
      <c r="FIG8" s="128"/>
      <c r="FIH8" s="128"/>
      <c r="FII8" s="128"/>
      <c r="FIJ8" s="128"/>
      <c r="FIK8" s="128"/>
      <c r="FIL8" s="128"/>
      <c r="FIM8" s="128"/>
      <c r="FIN8" s="128"/>
      <c r="FIO8" s="128"/>
      <c r="FIP8" s="128"/>
      <c r="FIQ8" s="128"/>
      <c r="FIR8" s="128"/>
      <c r="FIS8" s="128"/>
      <c r="FIT8" s="128"/>
      <c r="FIU8" s="128"/>
      <c r="FIV8" s="128"/>
      <c r="FIW8" s="128"/>
      <c r="FIX8" s="128"/>
      <c r="FIY8" s="128"/>
      <c r="FIZ8" s="128"/>
      <c r="FJA8" s="128"/>
      <c r="FJB8" s="128"/>
      <c r="FJC8" s="128"/>
      <c r="FJD8" s="128"/>
      <c r="FJE8" s="128"/>
      <c r="FJF8" s="128"/>
      <c r="FJG8" s="128"/>
      <c r="FJH8" s="128"/>
      <c r="FJI8" s="128"/>
      <c r="FJJ8" s="128"/>
      <c r="FJK8" s="128"/>
      <c r="FJL8" s="128"/>
      <c r="FJM8" s="128"/>
      <c r="FJN8" s="128"/>
      <c r="FJO8" s="128"/>
      <c r="FJP8" s="128"/>
      <c r="FJQ8" s="128"/>
      <c r="FJR8" s="128"/>
      <c r="FJS8" s="128"/>
      <c r="FJT8" s="128"/>
      <c r="FJU8" s="128"/>
      <c r="FJV8" s="128"/>
      <c r="FJW8" s="128"/>
      <c r="FJX8" s="128"/>
      <c r="FJY8" s="128"/>
      <c r="FJZ8" s="128"/>
      <c r="FKA8" s="128"/>
      <c r="FKB8" s="128"/>
      <c r="FKC8" s="128"/>
      <c r="FKD8" s="128"/>
      <c r="FKE8" s="128"/>
      <c r="FKF8" s="128"/>
      <c r="FKG8" s="128"/>
      <c r="FKH8" s="128"/>
      <c r="FKI8" s="128"/>
      <c r="FKJ8" s="128"/>
      <c r="FKK8" s="128"/>
      <c r="FKL8" s="128"/>
      <c r="FKM8" s="128"/>
      <c r="FKN8" s="128"/>
      <c r="FKO8" s="128"/>
      <c r="FKP8" s="128"/>
      <c r="FKQ8" s="128"/>
      <c r="FKR8" s="128"/>
      <c r="FKS8" s="128"/>
      <c r="FKT8" s="128"/>
      <c r="FKU8" s="128"/>
      <c r="FKV8" s="128"/>
      <c r="FKW8" s="128"/>
      <c r="FKX8" s="128"/>
      <c r="FKY8" s="128"/>
      <c r="FKZ8" s="128"/>
      <c r="FLA8" s="128"/>
      <c r="FLB8" s="128"/>
      <c r="FLC8" s="128"/>
      <c r="FLD8" s="128"/>
      <c r="FLE8" s="128"/>
      <c r="FLF8" s="128"/>
      <c r="FLG8" s="128"/>
      <c r="FLH8" s="128"/>
      <c r="FLI8" s="128"/>
      <c r="FLJ8" s="128"/>
      <c r="FLK8" s="128"/>
      <c r="FLL8" s="128"/>
      <c r="FLM8" s="128"/>
      <c r="FLN8" s="128"/>
      <c r="FLO8" s="128"/>
      <c r="FLP8" s="128"/>
      <c r="FLQ8" s="128"/>
      <c r="FLR8" s="128"/>
      <c r="FLS8" s="128"/>
      <c r="FLT8" s="128"/>
      <c r="FLU8" s="128"/>
      <c r="FLV8" s="128"/>
      <c r="FLW8" s="128"/>
      <c r="FLX8" s="128"/>
      <c r="FLY8" s="128"/>
      <c r="FLZ8" s="128"/>
      <c r="FMA8" s="128"/>
      <c r="FMB8" s="128"/>
      <c r="FMC8" s="128"/>
      <c r="FMD8" s="128"/>
      <c r="FME8" s="128"/>
      <c r="FMF8" s="128"/>
      <c r="FMG8" s="128"/>
      <c r="FMH8" s="128"/>
      <c r="FMI8" s="128"/>
      <c r="FMJ8" s="128"/>
      <c r="FMK8" s="128"/>
      <c r="FML8" s="128"/>
      <c r="FMM8" s="128"/>
      <c r="FMN8" s="128"/>
      <c r="FMO8" s="128"/>
      <c r="FMP8" s="128"/>
      <c r="FMQ8" s="128"/>
      <c r="FMR8" s="128"/>
      <c r="FMS8" s="128"/>
      <c r="FMT8" s="128"/>
      <c r="FMU8" s="128"/>
      <c r="FMV8" s="128"/>
      <c r="FMW8" s="128"/>
      <c r="FMX8" s="128"/>
      <c r="FMY8" s="128"/>
      <c r="FMZ8" s="128"/>
      <c r="FNA8" s="128"/>
      <c r="FNB8" s="128"/>
      <c r="FNC8" s="128"/>
      <c r="FND8" s="128"/>
      <c r="FNE8" s="128"/>
      <c r="FNF8" s="128"/>
      <c r="FNG8" s="128"/>
      <c r="FNH8" s="128"/>
      <c r="FNI8" s="128"/>
      <c r="FNJ8" s="128"/>
      <c r="FNK8" s="128"/>
      <c r="FNL8" s="128"/>
      <c r="FNM8" s="128"/>
      <c r="FNN8" s="128"/>
      <c r="FNO8" s="128"/>
      <c r="FNP8" s="128"/>
      <c r="FNQ8" s="128"/>
      <c r="FNR8" s="128"/>
      <c r="FNS8" s="128"/>
      <c r="FNT8" s="128"/>
      <c r="FNU8" s="128"/>
      <c r="FNV8" s="128"/>
      <c r="FNW8" s="128"/>
      <c r="FNX8" s="128"/>
      <c r="FNY8" s="128"/>
      <c r="FNZ8" s="128"/>
      <c r="FOA8" s="128"/>
      <c r="FOB8" s="128"/>
      <c r="FOC8" s="128"/>
      <c r="FOD8" s="128"/>
      <c r="FOE8" s="128"/>
      <c r="FOF8" s="128"/>
      <c r="FOG8" s="128"/>
      <c r="FOH8" s="128"/>
      <c r="FOI8" s="128"/>
      <c r="FOJ8" s="128"/>
      <c r="FOK8" s="128"/>
      <c r="FOL8" s="128"/>
      <c r="FOM8" s="128"/>
      <c r="FON8" s="128"/>
      <c r="FOO8" s="128"/>
      <c r="FOP8" s="128"/>
      <c r="FOQ8" s="128"/>
      <c r="FOR8" s="128"/>
      <c r="FOS8" s="128"/>
      <c r="FOT8" s="128"/>
      <c r="FOU8" s="128"/>
      <c r="FOV8" s="128"/>
      <c r="FOW8" s="128"/>
      <c r="FOX8" s="128"/>
      <c r="FOY8" s="128"/>
      <c r="FOZ8" s="128"/>
      <c r="FPA8" s="128"/>
      <c r="FPB8" s="128"/>
      <c r="FPC8" s="128"/>
      <c r="FPD8" s="128"/>
      <c r="FPE8" s="128"/>
      <c r="FPF8" s="128"/>
      <c r="FPG8" s="128"/>
      <c r="FPH8" s="128"/>
      <c r="FPI8" s="128"/>
      <c r="FPJ8" s="128"/>
      <c r="FPK8" s="128"/>
      <c r="FPL8" s="128"/>
      <c r="FPM8" s="128"/>
      <c r="FPN8" s="128"/>
      <c r="FPO8" s="128"/>
      <c r="FPP8" s="128"/>
      <c r="FPQ8" s="128"/>
      <c r="FPR8" s="128"/>
      <c r="FPS8" s="128"/>
      <c r="FPT8" s="128"/>
      <c r="FPU8" s="128"/>
      <c r="FPV8" s="128"/>
      <c r="FPW8" s="128"/>
      <c r="FPX8" s="128"/>
      <c r="FPY8" s="128"/>
      <c r="FPZ8" s="128"/>
      <c r="FQA8" s="128"/>
      <c r="FQB8" s="128"/>
      <c r="FQC8" s="128"/>
      <c r="FQD8" s="128"/>
      <c r="FQE8" s="128"/>
      <c r="FQF8" s="128"/>
      <c r="FQG8" s="128"/>
      <c r="FQH8" s="128"/>
      <c r="FQI8" s="128"/>
      <c r="FQJ8" s="128"/>
      <c r="FQK8" s="128"/>
      <c r="FQL8" s="128"/>
      <c r="FQM8" s="128"/>
      <c r="FQN8" s="128"/>
      <c r="FQO8" s="128"/>
      <c r="FQP8" s="128"/>
      <c r="FQQ8" s="128"/>
      <c r="FQR8" s="128"/>
      <c r="FQS8" s="128"/>
      <c r="FQT8" s="128"/>
      <c r="FQU8" s="128"/>
      <c r="FQV8" s="128"/>
      <c r="FQW8" s="128"/>
      <c r="FQX8" s="128"/>
      <c r="FQY8" s="128"/>
      <c r="FQZ8" s="128"/>
      <c r="FRA8" s="128"/>
      <c r="FRB8" s="128"/>
      <c r="FRC8" s="128"/>
      <c r="FRD8" s="128"/>
      <c r="FRE8" s="128"/>
      <c r="FRF8" s="128"/>
      <c r="FRG8" s="128"/>
      <c r="FRH8" s="128"/>
      <c r="FRI8" s="128"/>
      <c r="FRJ8" s="128"/>
      <c r="FRK8" s="128"/>
      <c r="FRL8" s="128"/>
      <c r="FRM8" s="128"/>
      <c r="FRN8" s="128"/>
      <c r="FRO8" s="128"/>
      <c r="FRP8" s="128"/>
      <c r="FRQ8" s="128"/>
      <c r="FRR8" s="128"/>
      <c r="FRS8" s="128"/>
      <c r="FRT8" s="128"/>
      <c r="FRU8" s="128"/>
      <c r="FRV8" s="128"/>
      <c r="FRW8" s="128"/>
      <c r="FRX8" s="128"/>
      <c r="FRY8" s="128"/>
      <c r="FRZ8" s="128"/>
      <c r="FSA8" s="128"/>
      <c r="FSB8" s="128"/>
      <c r="FSC8" s="128"/>
      <c r="FSD8" s="128"/>
      <c r="FSE8" s="128"/>
      <c r="FSF8" s="128"/>
      <c r="FSG8" s="128"/>
      <c r="FSH8" s="128"/>
      <c r="FSI8" s="128"/>
      <c r="FSJ8" s="128"/>
      <c r="FSK8" s="128"/>
      <c r="FSL8" s="128"/>
      <c r="FSM8" s="128"/>
      <c r="FSN8" s="128"/>
      <c r="FSO8" s="128"/>
      <c r="FSP8" s="128"/>
      <c r="FSQ8" s="128"/>
      <c r="FSR8" s="128"/>
      <c r="FSS8" s="128"/>
      <c r="FST8" s="128"/>
      <c r="FSU8" s="128"/>
      <c r="FSV8" s="128"/>
      <c r="FSW8" s="128"/>
      <c r="FSX8" s="128"/>
      <c r="FSY8" s="128"/>
      <c r="FSZ8" s="128"/>
      <c r="FTA8" s="128"/>
      <c r="FTB8" s="128"/>
      <c r="FTC8" s="128"/>
      <c r="FTD8" s="128"/>
      <c r="FTE8" s="128"/>
      <c r="FTF8" s="128"/>
      <c r="FTG8" s="128"/>
      <c r="FTH8" s="128"/>
      <c r="FTI8" s="128"/>
      <c r="FTJ8" s="128"/>
      <c r="FTK8" s="128"/>
      <c r="FTL8" s="128"/>
      <c r="FTM8" s="128"/>
      <c r="FTN8" s="128"/>
      <c r="FTO8" s="128"/>
      <c r="FTP8" s="128"/>
      <c r="FTQ8" s="128"/>
      <c r="FTR8" s="128"/>
      <c r="FTS8" s="128"/>
      <c r="FTT8" s="128"/>
      <c r="FTU8" s="128"/>
      <c r="FTV8" s="128"/>
      <c r="FTW8" s="128"/>
      <c r="FTX8" s="128"/>
      <c r="FTY8" s="128"/>
      <c r="FTZ8" s="128"/>
      <c r="FUA8" s="128"/>
      <c r="FUB8" s="128"/>
      <c r="FUC8" s="128"/>
      <c r="FUD8" s="128"/>
      <c r="FUE8" s="128"/>
      <c r="FUF8" s="128"/>
      <c r="FUG8" s="128"/>
      <c r="FUH8" s="128"/>
      <c r="FUI8" s="128"/>
      <c r="FUJ8" s="128"/>
      <c r="FUK8" s="128"/>
      <c r="FUL8" s="128"/>
      <c r="FUM8" s="128"/>
      <c r="FUN8" s="128"/>
      <c r="FUO8" s="128"/>
      <c r="FUP8" s="128"/>
      <c r="FUQ8" s="128"/>
      <c r="FUR8" s="128"/>
      <c r="FUS8" s="128"/>
      <c r="FUT8" s="128"/>
      <c r="FUU8" s="128"/>
      <c r="FUV8" s="128"/>
      <c r="FUW8" s="128"/>
      <c r="FUX8" s="128"/>
      <c r="FUY8" s="128"/>
      <c r="FUZ8" s="128"/>
      <c r="FVA8" s="128"/>
      <c r="FVB8" s="128"/>
      <c r="FVC8" s="128"/>
      <c r="FVD8" s="128"/>
      <c r="FVE8" s="128"/>
      <c r="FVF8" s="128"/>
      <c r="FVG8" s="128"/>
      <c r="FVH8" s="128"/>
      <c r="FVI8" s="128"/>
      <c r="FVJ8" s="128"/>
      <c r="FVK8" s="128"/>
      <c r="FVL8" s="128"/>
      <c r="FVM8" s="128"/>
      <c r="FVN8" s="128"/>
      <c r="FVO8" s="128"/>
      <c r="FVP8" s="128"/>
      <c r="FVQ8" s="128"/>
      <c r="FVR8" s="128"/>
      <c r="FVS8" s="128"/>
      <c r="FVT8" s="128"/>
      <c r="FVU8" s="128"/>
      <c r="FVV8" s="128"/>
      <c r="FVW8" s="128"/>
      <c r="FVX8" s="128"/>
      <c r="FVY8" s="128"/>
      <c r="FVZ8" s="128"/>
      <c r="FWA8" s="128"/>
      <c r="FWB8" s="128"/>
      <c r="FWC8" s="128"/>
      <c r="FWD8" s="128"/>
      <c r="FWE8" s="128"/>
      <c r="FWF8" s="128"/>
      <c r="FWG8" s="128"/>
      <c r="FWH8" s="128"/>
      <c r="FWI8" s="128"/>
      <c r="FWJ8" s="128"/>
      <c r="FWK8" s="128"/>
      <c r="FWL8" s="128"/>
      <c r="FWM8" s="128"/>
      <c r="FWN8" s="128"/>
      <c r="FWO8" s="128"/>
      <c r="FWP8" s="128"/>
      <c r="FWQ8" s="128"/>
      <c r="FWR8" s="128"/>
      <c r="FWS8" s="128"/>
      <c r="FWT8" s="128"/>
      <c r="FWU8" s="128"/>
      <c r="FWV8" s="128"/>
      <c r="FWW8" s="128"/>
      <c r="FWX8" s="128"/>
      <c r="FWY8" s="128"/>
      <c r="FWZ8" s="128"/>
      <c r="FXA8" s="128"/>
      <c r="FXB8" s="128"/>
      <c r="FXC8" s="128"/>
      <c r="FXD8" s="128"/>
      <c r="FXE8" s="128"/>
      <c r="FXF8" s="128"/>
      <c r="FXG8" s="128"/>
      <c r="FXH8" s="128"/>
      <c r="FXI8" s="128"/>
      <c r="FXJ8" s="128"/>
      <c r="FXK8" s="128"/>
      <c r="FXL8" s="128"/>
      <c r="FXM8" s="128"/>
      <c r="FXN8" s="128"/>
      <c r="FXO8" s="128"/>
      <c r="FXP8" s="128"/>
      <c r="FXQ8" s="128"/>
      <c r="FXR8" s="128"/>
      <c r="FXS8" s="128"/>
      <c r="FXT8" s="128"/>
      <c r="FXU8" s="128"/>
      <c r="FXV8" s="128"/>
      <c r="FXW8" s="128"/>
      <c r="FXX8" s="128"/>
      <c r="FXY8" s="128"/>
      <c r="FXZ8" s="128"/>
      <c r="FYA8" s="128"/>
      <c r="FYB8" s="128"/>
      <c r="FYC8" s="128"/>
      <c r="FYD8" s="128"/>
      <c r="FYE8" s="128"/>
      <c r="FYF8" s="128"/>
      <c r="FYG8" s="128"/>
      <c r="FYH8" s="128"/>
      <c r="FYI8" s="128"/>
      <c r="FYJ8" s="128"/>
      <c r="FYK8" s="128"/>
      <c r="FYL8" s="128"/>
      <c r="FYM8" s="128"/>
      <c r="FYN8" s="128"/>
      <c r="FYO8" s="128"/>
      <c r="FYP8" s="128"/>
      <c r="FYQ8" s="128"/>
      <c r="FYR8" s="128"/>
      <c r="FYS8" s="128"/>
      <c r="FYT8" s="128"/>
      <c r="FYU8" s="128"/>
      <c r="FYV8" s="128"/>
      <c r="FYW8" s="128"/>
      <c r="FYX8" s="128"/>
      <c r="FYY8" s="128"/>
      <c r="FYZ8" s="128"/>
      <c r="FZA8" s="128"/>
      <c r="FZB8" s="128"/>
      <c r="FZC8" s="128"/>
      <c r="FZD8" s="128"/>
      <c r="FZE8" s="128"/>
      <c r="FZF8" s="128"/>
      <c r="FZG8" s="128"/>
      <c r="FZH8" s="128"/>
      <c r="FZI8" s="128"/>
      <c r="FZJ8" s="128"/>
      <c r="FZK8" s="128"/>
      <c r="FZL8" s="128"/>
      <c r="FZM8" s="128"/>
      <c r="FZN8" s="128"/>
      <c r="FZO8" s="128"/>
      <c r="FZP8" s="128"/>
      <c r="FZQ8" s="128"/>
      <c r="FZR8" s="128"/>
      <c r="FZS8" s="128"/>
      <c r="FZT8" s="128"/>
      <c r="FZU8" s="128"/>
      <c r="FZV8" s="128"/>
      <c r="FZW8" s="128"/>
      <c r="FZX8" s="128"/>
      <c r="FZY8" s="128"/>
      <c r="FZZ8" s="128"/>
      <c r="GAA8" s="128"/>
      <c r="GAB8" s="128"/>
      <c r="GAC8" s="128"/>
      <c r="GAD8" s="128"/>
      <c r="GAE8" s="128"/>
      <c r="GAF8" s="128"/>
      <c r="GAG8" s="128"/>
      <c r="GAH8" s="128"/>
      <c r="GAI8" s="128"/>
      <c r="GAJ8" s="128"/>
      <c r="GAK8" s="128"/>
      <c r="GAL8" s="128"/>
      <c r="GAM8" s="128"/>
      <c r="GAN8" s="128"/>
      <c r="GAO8" s="128"/>
      <c r="GAP8" s="128"/>
      <c r="GAQ8" s="128"/>
      <c r="GAR8" s="128"/>
      <c r="GAS8" s="128"/>
      <c r="GAT8" s="128"/>
      <c r="GAU8" s="128"/>
      <c r="GAV8" s="128"/>
      <c r="GAW8" s="128"/>
      <c r="GAX8" s="128"/>
      <c r="GAY8" s="128"/>
      <c r="GAZ8" s="128"/>
      <c r="GBA8" s="128"/>
      <c r="GBB8" s="128"/>
      <c r="GBC8" s="128"/>
      <c r="GBD8" s="128"/>
      <c r="GBE8" s="128"/>
      <c r="GBF8" s="128"/>
      <c r="GBG8" s="128"/>
      <c r="GBH8" s="128"/>
      <c r="GBI8" s="128"/>
      <c r="GBJ8" s="128"/>
      <c r="GBK8" s="128"/>
      <c r="GBL8" s="128"/>
      <c r="GBM8" s="128"/>
      <c r="GBN8" s="128"/>
      <c r="GBO8" s="128"/>
      <c r="GBP8" s="128"/>
      <c r="GBQ8" s="128"/>
      <c r="GBR8" s="128"/>
      <c r="GBS8" s="128"/>
      <c r="GBT8" s="128"/>
      <c r="GBU8" s="128"/>
      <c r="GBV8" s="128"/>
      <c r="GBW8" s="128"/>
      <c r="GBX8" s="128"/>
      <c r="GBY8" s="128"/>
      <c r="GBZ8" s="128"/>
      <c r="GCA8" s="128"/>
      <c r="GCB8" s="128"/>
      <c r="GCC8" s="128"/>
      <c r="GCD8" s="128"/>
      <c r="GCE8" s="128"/>
      <c r="GCF8" s="128"/>
      <c r="GCG8" s="128"/>
      <c r="GCH8" s="128"/>
      <c r="GCI8" s="128"/>
      <c r="GCJ8" s="128"/>
      <c r="GCK8" s="128"/>
      <c r="GCL8" s="128"/>
      <c r="GCM8" s="128"/>
      <c r="GCN8" s="128"/>
      <c r="GCO8" s="128"/>
      <c r="GCP8" s="128"/>
      <c r="GCQ8" s="128"/>
      <c r="GCR8" s="128"/>
      <c r="GCS8" s="128"/>
      <c r="GCT8" s="128"/>
      <c r="GCU8" s="128"/>
      <c r="GCV8" s="128"/>
      <c r="GCW8" s="128"/>
      <c r="GCX8" s="128"/>
      <c r="GCY8" s="128"/>
      <c r="GCZ8" s="128"/>
      <c r="GDA8" s="128"/>
      <c r="GDB8" s="128"/>
      <c r="GDC8" s="128"/>
      <c r="GDD8" s="128"/>
      <c r="GDE8" s="128"/>
      <c r="GDF8" s="128"/>
      <c r="GDG8" s="128"/>
      <c r="GDH8" s="128"/>
      <c r="GDI8" s="128"/>
      <c r="GDJ8" s="128"/>
      <c r="GDK8" s="128"/>
      <c r="GDL8" s="128"/>
      <c r="GDM8" s="128"/>
      <c r="GDN8" s="128"/>
      <c r="GDO8" s="128"/>
      <c r="GDP8" s="128"/>
      <c r="GDQ8" s="128"/>
      <c r="GDR8" s="128"/>
      <c r="GDS8" s="128"/>
      <c r="GDT8" s="128"/>
      <c r="GDU8" s="128"/>
      <c r="GDV8" s="128"/>
      <c r="GDW8" s="128"/>
      <c r="GDX8" s="128"/>
      <c r="GDY8" s="128"/>
      <c r="GDZ8" s="128"/>
      <c r="GEA8" s="128"/>
      <c r="GEB8" s="128"/>
      <c r="GEC8" s="128"/>
      <c r="GED8" s="128"/>
      <c r="GEE8" s="128"/>
      <c r="GEF8" s="128"/>
      <c r="GEG8" s="128"/>
      <c r="GEH8" s="128"/>
      <c r="GEI8" s="128"/>
      <c r="GEJ8" s="128"/>
      <c r="GEK8" s="128"/>
      <c r="GEL8" s="128"/>
      <c r="GEM8" s="128"/>
      <c r="GEN8" s="128"/>
      <c r="GEO8" s="128"/>
      <c r="GEP8" s="128"/>
      <c r="GEQ8" s="128"/>
      <c r="GER8" s="128"/>
      <c r="GES8" s="128"/>
      <c r="GET8" s="128"/>
      <c r="GEU8" s="128"/>
      <c r="GEV8" s="128"/>
      <c r="GEW8" s="128"/>
      <c r="GEX8" s="128"/>
      <c r="GEY8" s="128"/>
      <c r="GEZ8" s="128"/>
      <c r="GFA8" s="128"/>
      <c r="GFB8" s="128"/>
      <c r="GFC8" s="128"/>
      <c r="GFD8" s="128"/>
      <c r="GFE8" s="128"/>
      <c r="GFF8" s="128"/>
      <c r="GFG8" s="128"/>
      <c r="GFH8" s="128"/>
      <c r="GFI8" s="128"/>
      <c r="GFJ8" s="128"/>
      <c r="GFK8" s="128"/>
      <c r="GFL8" s="128"/>
      <c r="GFM8" s="128"/>
      <c r="GFN8" s="128"/>
      <c r="GFO8" s="128"/>
      <c r="GFP8" s="128"/>
      <c r="GFQ8" s="128"/>
      <c r="GFR8" s="128"/>
      <c r="GFS8" s="128"/>
      <c r="GFT8" s="128"/>
      <c r="GFU8" s="128"/>
      <c r="GFV8" s="128"/>
      <c r="GFW8" s="128"/>
      <c r="GFX8" s="128"/>
      <c r="GFY8" s="128"/>
      <c r="GFZ8" s="128"/>
      <c r="GGA8" s="128"/>
      <c r="GGB8" s="128"/>
      <c r="GGC8" s="128"/>
      <c r="GGD8" s="128"/>
      <c r="GGE8" s="128"/>
      <c r="GGF8" s="128"/>
      <c r="GGG8" s="128"/>
      <c r="GGH8" s="128"/>
      <c r="GGI8" s="128"/>
      <c r="GGJ8" s="128"/>
      <c r="GGK8" s="128"/>
      <c r="GGL8" s="128"/>
      <c r="GGM8" s="128"/>
      <c r="GGN8" s="128"/>
      <c r="GGO8" s="128"/>
      <c r="GGP8" s="128"/>
      <c r="GGQ8" s="128"/>
      <c r="GGR8" s="128"/>
      <c r="GGS8" s="128"/>
      <c r="GGT8" s="128"/>
      <c r="GGU8" s="128"/>
      <c r="GGV8" s="128"/>
      <c r="GGW8" s="128"/>
      <c r="GGX8" s="128"/>
      <c r="GGY8" s="128"/>
      <c r="GGZ8" s="128"/>
      <c r="GHA8" s="128"/>
      <c r="GHB8" s="128"/>
      <c r="GHC8" s="128"/>
      <c r="GHD8" s="128"/>
      <c r="GHE8" s="128"/>
      <c r="GHF8" s="128"/>
      <c r="GHG8" s="128"/>
      <c r="GHH8" s="128"/>
      <c r="GHI8" s="128"/>
      <c r="GHJ8" s="128"/>
      <c r="GHK8" s="128"/>
      <c r="GHL8" s="128"/>
      <c r="GHM8" s="128"/>
      <c r="GHN8" s="128"/>
      <c r="GHO8" s="128"/>
      <c r="GHP8" s="128"/>
      <c r="GHQ8" s="128"/>
      <c r="GHR8" s="128"/>
      <c r="GHS8" s="128"/>
      <c r="GHT8" s="128"/>
      <c r="GHU8" s="128"/>
      <c r="GHV8" s="128"/>
      <c r="GHW8" s="128"/>
      <c r="GHX8" s="128"/>
      <c r="GHY8" s="128"/>
      <c r="GHZ8" s="128"/>
      <c r="GIA8" s="128"/>
      <c r="GIB8" s="128"/>
      <c r="GIC8" s="128"/>
      <c r="GID8" s="128"/>
      <c r="GIE8" s="128"/>
      <c r="GIF8" s="128"/>
      <c r="GIG8" s="128"/>
      <c r="GIH8" s="128"/>
      <c r="GII8" s="128"/>
      <c r="GIJ8" s="128"/>
      <c r="GIK8" s="128"/>
      <c r="GIL8" s="128"/>
      <c r="GIM8" s="128"/>
      <c r="GIN8" s="128"/>
      <c r="GIO8" s="128"/>
      <c r="GIP8" s="128"/>
      <c r="GIQ8" s="128"/>
      <c r="GIR8" s="128"/>
      <c r="GIS8" s="128"/>
      <c r="GIT8" s="128"/>
      <c r="GIU8" s="128"/>
      <c r="GIV8" s="128"/>
      <c r="GIW8" s="128"/>
      <c r="GIX8" s="128"/>
      <c r="GIY8" s="128"/>
      <c r="GIZ8" s="128"/>
      <c r="GJA8" s="128"/>
      <c r="GJB8" s="128"/>
      <c r="GJC8" s="128"/>
      <c r="GJD8" s="128"/>
      <c r="GJE8" s="128"/>
      <c r="GJF8" s="128"/>
      <c r="GJG8" s="128"/>
      <c r="GJH8" s="128"/>
      <c r="GJI8" s="128"/>
      <c r="GJJ8" s="128"/>
      <c r="GJK8" s="128"/>
      <c r="GJL8" s="128"/>
      <c r="GJM8" s="128"/>
      <c r="GJN8" s="128"/>
      <c r="GJO8" s="128"/>
      <c r="GJP8" s="128"/>
      <c r="GJQ8" s="128"/>
      <c r="GJR8" s="128"/>
      <c r="GJS8" s="128"/>
      <c r="GJT8" s="128"/>
      <c r="GJU8" s="128"/>
      <c r="GJV8" s="128"/>
      <c r="GJW8" s="128"/>
      <c r="GJX8" s="128"/>
      <c r="GJY8" s="128"/>
      <c r="GJZ8" s="128"/>
      <c r="GKA8" s="128"/>
      <c r="GKB8" s="128"/>
      <c r="GKC8" s="128"/>
      <c r="GKD8" s="128"/>
      <c r="GKE8" s="128"/>
      <c r="GKF8" s="128"/>
      <c r="GKG8" s="128"/>
      <c r="GKH8" s="128"/>
      <c r="GKI8" s="128"/>
      <c r="GKJ8" s="128"/>
      <c r="GKK8" s="128"/>
      <c r="GKL8" s="128"/>
      <c r="GKM8" s="128"/>
      <c r="GKN8" s="128"/>
      <c r="GKO8" s="128"/>
      <c r="GKP8" s="128"/>
      <c r="GKQ8" s="128"/>
      <c r="GKR8" s="128"/>
      <c r="GKS8" s="128"/>
      <c r="GKT8" s="128"/>
      <c r="GKU8" s="128"/>
      <c r="GKV8" s="128"/>
      <c r="GKW8" s="128"/>
      <c r="GKX8" s="128"/>
      <c r="GKY8" s="128"/>
      <c r="GKZ8" s="128"/>
      <c r="GLA8" s="128"/>
      <c r="GLB8" s="128"/>
      <c r="GLC8" s="128"/>
      <c r="GLD8" s="128"/>
      <c r="GLE8" s="128"/>
      <c r="GLF8" s="128"/>
      <c r="GLG8" s="128"/>
      <c r="GLH8" s="128"/>
      <c r="GLI8" s="128"/>
      <c r="GLJ8" s="128"/>
      <c r="GLK8" s="128"/>
      <c r="GLL8" s="128"/>
      <c r="GLM8" s="128"/>
      <c r="GLN8" s="128"/>
      <c r="GLO8" s="128"/>
      <c r="GLP8" s="128"/>
      <c r="GLQ8" s="128"/>
      <c r="GLR8" s="128"/>
      <c r="GLS8" s="128"/>
      <c r="GLT8" s="128"/>
      <c r="GLU8" s="128"/>
      <c r="GLV8" s="128"/>
      <c r="GLW8" s="128"/>
      <c r="GLX8" s="128"/>
      <c r="GLY8" s="128"/>
      <c r="GLZ8" s="128"/>
      <c r="GMA8" s="128"/>
      <c r="GMB8" s="128"/>
      <c r="GMC8" s="128"/>
      <c r="GMD8" s="128"/>
      <c r="GME8" s="128"/>
      <c r="GMF8" s="128"/>
      <c r="GMG8" s="128"/>
      <c r="GMH8" s="128"/>
      <c r="GMI8" s="128"/>
      <c r="GMJ8" s="128"/>
      <c r="GMK8" s="128"/>
      <c r="GML8" s="128"/>
      <c r="GMM8" s="128"/>
      <c r="GMN8" s="128"/>
      <c r="GMO8" s="128"/>
      <c r="GMP8" s="128"/>
      <c r="GMQ8" s="128"/>
      <c r="GMR8" s="128"/>
      <c r="GMS8" s="128"/>
      <c r="GMT8" s="128"/>
      <c r="GMU8" s="128"/>
      <c r="GMV8" s="128"/>
      <c r="GMW8" s="128"/>
      <c r="GMX8" s="128"/>
      <c r="GMY8" s="128"/>
      <c r="GMZ8" s="128"/>
      <c r="GNA8" s="128"/>
      <c r="GNB8" s="128"/>
      <c r="GNC8" s="128"/>
      <c r="GND8" s="128"/>
      <c r="GNE8" s="128"/>
      <c r="GNF8" s="128"/>
      <c r="GNG8" s="128"/>
      <c r="GNH8" s="128"/>
      <c r="GNI8" s="128"/>
      <c r="GNJ8" s="128"/>
      <c r="GNK8" s="128"/>
      <c r="GNL8" s="128"/>
      <c r="GNM8" s="128"/>
      <c r="GNN8" s="128"/>
      <c r="GNO8" s="128"/>
      <c r="GNP8" s="128"/>
      <c r="GNQ8" s="128"/>
      <c r="GNR8" s="128"/>
      <c r="GNS8" s="128"/>
      <c r="GNT8" s="128"/>
      <c r="GNU8" s="128"/>
      <c r="GNV8" s="128"/>
      <c r="GNW8" s="128"/>
      <c r="GNX8" s="128"/>
      <c r="GNY8" s="128"/>
      <c r="GNZ8" s="128"/>
      <c r="GOA8" s="128"/>
      <c r="GOB8" s="128"/>
      <c r="GOC8" s="128"/>
      <c r="GOD8" s="128"/>
      <c r="GOE8" s="128"/>
      <c r="GOF8" s="128"/>
      <c r="GOG8" s="128"/>
      <c r="GOH8" s="128"/>
      <c r="GOI8" s="128"/>
      <c r="GOJ8" s="128"/>
      <c r="GOK8" s="128"/>
      <c r="GOL8" s="128"/>
      <c r="GOM8" s="128"/>
      <c r="GON8" s="128"/>
      <c r="GOO8" s="128"/>
      <c r="GOP8" s="128"/>
      <c r="GOQ8" s="128"/>
      <c r="GOR8" s="128"/>
      <c r="GOS8" s="128"/>
      <c r="GOT8" s="128"/>
      <c r="GOU8" s="128"/>
      <c r="GOV8" s="128"/>
      <c r="GOW8" s="128"/>
      <c r="GOX8" s="128"/>
      <c r="GOY8" s="128"/>
      <c r="GOZ8" s="128"/>
      <c r="GPA8" s="128"/>
      <c r="GPB8" s="128"/>
      <c r="GPC8" s="128"/>
      <c r="GPD8" s="128"/>
      <c r="GPE8" s="128"/>
      <c r="GPF8" s="128"/>
      <c r="GPG8" s="128"/>
      <c r="GPH8" s="128"/>
      <c r="GPI8" s="128"/>
      <c r="GPJ8" s="128"/>
      <c r="GPK8" s="128"/>
      <c r="GPL8" s="128"/>
      <c r="GPM8" s="128"/>
      <c r="GPN8" s="128"/>
      <c r="GPO8" s="128"/>
      <c r="GPP8" s="128"/>
      <c r="GPQ8" s="128"/>
      <c r="GPR8" s="128"/>
      <c r="GPS8" s="128"/>
      <c r="GPT8" s="128"/>
      <c r="GPU8" s="128"/>
      <c r="GPV8" s="128"/>
      <c r="GPW8" s="128"/>
      <c r="GPX8" s="128"/>
      <c r="GPY8" s="128"/>
      <c r="GPZ8" s="128"/>
      <c r="GQA8" s="128"/>
      <c r="GQB8" s="128"/>
      <c r="GQC8" s="128"/>
      <c r="GQD8" s="128"/>
      <c r="GQE8" s="128"/>
      <c r="GQF8" s="128"/>
      <c r="GQG8" s="128"/>
      <c r="GQH8" s="128"/>
      <c r="GQI8" s="128"/>
      <c r="GQJ8" s="128"/>
      <c r="GQK8" s="128"/>
      <c r="GQL8" s="128"/>
      <c r="GQM8" s="128"/>
      <c r="GQN8" s="128"/>
      <c r="GQO8" s="128"/>
      <c r="GQP8" s="128"/>
      <c r="GQQ8" s="128"/>
      <c r="GQR8" s="128"/>
      <c r="GQS8" s="128"/>
      <c r="GQT8" s="128"/>
      <c r="GQU8" s="128"/>
      <c r="GQV8" s="128"/>
      <c r="GQW8" s="128"/>
      <c r="GQX8" s="128"/>
      <c r="GQY8" s="128"/>
      <c r="GQZ8" s="128"/>
      <c r="GRA8" s="128"/>
      <c r="GRB8" s="128"/>
      <c r="GRC8" s="128"/>
      <c r="GRD8" s="128"/>
      <c r="GRE8" s="128"/>
      <c r="GRF8" s="128"/>
      <c r="GRG8" s="128"/>
      <c r="GRH8" s="128"/>
      <c r="GRI8" s="128"/>
      <c r="GRJ8" s="128"/>
      <c r="GRK8" s="128"/>
      <c r="GRL8" s="128"/>
      <c r="GRM8" s="128"/>
      <c r="GRN8" s="128"/>
      <c r="GRO8" s="128"/>
      <c r="GRP8" s="128"/>
      <c r="GRQ8" s="128"/>
      <c r="GRR8" s="128"/>
      <c r="GRS8" s="128"/>
      <c r="GRT8" s="128"/>
      <c r="GRU8" s="128"/>
      <c r="GRV8" s="128"/>
      <c r="GRW8" s="128"/>
      <c r="GRX8" s="128"/>
      <c r="GRY8" s="128"/>
      <c r="GRZ8" s="128"/>
      <c r="GSA8" s="128"/>
      <c r="GSB8" s="128"/>
      <c r="GSC8" s="128"/>
      <c r="GSD8" s="128"/>
      <c r="GSE8" s="128"/>
      <c r="GSF8" s="128"/>
      <c r="GSG8" s="128"/>
      <c r="GSH8" s="128"/>
      <c r="GSI8" s="128"/>
      <c r="GSJ8" s="128"/>
      <c r="GSK8" s="128"/>
      <c r="GSL8" s="128"/>
      <c r="GSM8" s="128"/>
      <c r="GSN8" s="128"/>
      <c r="GSO8" s="128"/>
      <c r="GSP8" s="128"/>
      <c r="GSQ8" s="128"/>
      <c r="GSR8" s="128"/>
      <c r="GSS8" s="128"/>
      <c r="GST8" s="128"/>
      <c r="GSU8" s="128"/>
      <c r="GSV8" s="128"/>
      <c r="GSW8" s="128"/>
      <c r="GSX8" s="128"/>
      <c r="GSY8" s="128"/>
      <c r="GSZ8" s="128"/>
      <c r="GTA8" s="128"/>
      <c r="GTB8" s="128"/>
      <c r="GTC8" s="128"/>
      <c r="GTD8" s="128"/>
      <c r="GTE8" s="128"/>
      <c r="GTF8" s="128"/>
      <c r="GTG8" s="128"/>
      <c r="GTH8" s="128"/>
      <c r="GTI8" s="128"/>
      <c r="GTJ8" s="128"/>
      <c r="GTK8" s="128"/>
      <c r="GTL8" s="128"/>
      <c r="GTM8" s="128"/>
      <c r="GTN8" s="128"/>
      <c r="GTO8" s="128"/>
      <c r="GTP8" s="128"/>
      <c r="GTQ8" s="128"/>
      <c r="GTR8" s="128"/>
      <c r="GTS8" s="128"/>
      <c r="GTT8" s="128"/>
      <c r="GTU8" s="128"/>
      <c r="GTV8" s="128"/>
      <c r="GTW8" s="128"/>
      <c r="GTX8" s="128"/>
      <c r="GTY8" s="128"/>
      <c r="GTZ8" s="128"/>
      <c r="GUA8" s="128"/>
      <c r="GUB8" s="128"/>
      <c r="GUC8" s="128"/>
      <c r="GUD8" s="128"/>
      <c r="GUE8" s="128"/>
      <c r="GUF8" s="128"/>
      <c r="GUG8" s="128"/>
      <c r="GUH8" s="128"/>
      <c r="GUI8" s="128"/>
      <c r="GUJ8" s="128"/>
      <c r="GUK8" s="128"/>
      <c r="GUL8" s="128"/>
      <c r="GUM8" s="128"/>
      <c r="GUN8" s="128"/>
      <c r="GUO8" s="128"/>
      <c r="GUP8" s="128"/>
      <c r="GUQ8" s="128"/>
      <c r="GUR8" s="128"/>
      <c r="GUS8" s="128"/>
      <c r="GUT8" s="128"/>
      <c r="GUU8" s="128"/>
      <c r="GUV8" s="128"/>
      <c r="GUW8" s="128"/>
      <c r="GUX8" s="128"/>
      <c r="GUY8" s="128"/>
      <c r="GUZ8" s="128"/>
      <c r="GVA8" s="128"/>
      <c r="GVB8" s="128"/>
      <c r="GVC8" s="128"/>
      <c r="GVD8" s="128"/>
      <c r="GVE8" s="128"/>
      <c r="GVF8" s="128"/>
      <c r="GVG8" s="128"/>
      <c r="GVH8" s="128"/>
      <c r="GVI8" s="128"/>
      <c r="GVJ8" s="128"/>
      <c r="GVK8" s="128"/>
      <c r="GVL8" s="128"/>
      <c r="GVM8" s="128"/>
      <c r="GVN8" s="128"/>
      <c r="GVO8" s="128"/>
      <c r="GVP8" s="128"/>
      <c r="GVQ8" s="128"/>
      <c r="GVR8" s="128"/>
      <c r="GVS8" s="128"/>
      <c r="GVT8" s="128"/>
      <c r="GVU8" s="128"/>
      <c r="GVV8" s="128"/>
      <c r="GVW8" s="128"/>
      <c r="GVX8" s="128"/>
      <c r="GVY8" s="128"/>
      <c r="GVZ8" s="128"/>
      <c r="GWA8" s="128"/>
      <c r="GWB8" s="128"/>
      <c r="GWC8" s="128"/>
      <c r="GWD8" s="128"/>
      <c r="GWE8" s="128"/>
      <c r="GWF8" s="128"/>
      <c r="GWG8" s="128"/>
      <c r="GWH8" s="128"/>
      <c r="GWI8" s="128"/>
      <c r="GWJ8" s="128"/>
      <c r="GWK8" s="128"/>
      <c r="GWL8" s="128"/>
      <c r="GWM8" s="128"/>
      <c r="GWN8" s="128"/>
      <c r="GWO8" s="128"/>
      <c r="GWP8" s="128"/>
      <c r="GWQ8" s="128"/>
      <c r="GWR8" s="128"/>
      <c r="GWS8" s="128"/>
      <c r="GWT8" s="128"/>
      <c r="GWU8" s="128"/>
      <c r="GWV8" s="128"/>
      <c r="GWW8" s="128"/>
      <c r="GWX8" s="128"/>
      <c r="GWY8" s="128"/>
      <c r="GWZ8" s="128"/>
      <c r="GXA8" s="128"/>
      <c r="GXB8" s="128"/>
      <c r="GXC8" s="128"/>
      <c r="GXD8" s="128"/>
      <c r="GXE8" s="128"/>
      <c r="GXF8" s="128"/>
      <c r="GXG8" s="128"/>
      <c r="GXH8" s="128"/>
      <c r="GXI8" s="128"/>
      <c r="GXJ8" s="128"/>
      <c r="GXK8" s="128"/>
      <c r="GXL8" s="128"/>
      <c r="GXM8" s="128"/>
      <c r="GXN8" s="128"/>
      <c r="GXO8" s="128"/>
      <c r="GXP8" s="128"/>
      <c r="GXQ8" s="128"/>
      <c r="GXR8" s="128"/>
      <c r="GXS8" s="128"/>
      <c r="GXT8" s="128"/>
      <c r="GXU8" s="128"/>
      <c r="GXV8" s="128"/>
      <c r="GXW8" s="128"/>
      <c r="GXX8" s="128"/>
      <c r="GXY8" s="128"/>
      <c r="GXZ8" s="128"/>
      <c r="GYA8" s="128"/>
      <c r="GYB8" s="128"/>
      <c r="GYC8" s="128"/>
      <c r="GYD8" s="128"/>
      <c r="GYE8" s="128"/>
      <c r="GYF8" s="128"/>
      <c r="GYG8" s="128"/>
      <c r="GYH8" s="128"/>
      <c r="GYI8" s="128"/>
      <c r="GYJ8" s="128"/>
      <c r="GYK8" s="128"/>
      <c r="GYL8" s="128"/>
      <c r="GYM8" s="128"/>
      <c r="GYN8" s="128"/>
      <c r="GYO8" s="128"/>
      <c r="GYP8" s="128"/>
      <c r="GYQ8" s="128"/>
      <c r="GYR8" s="128"/>
      <c r="GYS8" s="128"/>
      <c r="GYT8" s="128"/>
      <c r="GYU8" s="128"/>
      <c r="GYV8" s="128"/>
      <c r="GYW8" s="128"/>
      <c r="GYX8" s="128"/>
      <c r="GYY8" s="128"/>
      <c r="GYZ8" s="128"/>
      <c r="GZA8" s="128"/>
      <c r="GZB8" s="128"/>
      <c r="GZC8" s="128"/>
      <c r="GZD8" s="128"/>
      <c r="GZE8" s="128"/>
      <c r="GZF8" s="128"/>
      <c r="GZG8" s="128"/>
      <c r="GZH8" s="128"/>
      <c r="GZI8" s="128"/>
      <c r="GZJ8" s="128"/>
      <c r="GZK8" s="128"/>
      <c r="GZL8" s="128"/>
      <c r="GZM8" s="128"/>
      <c r="GZN8" s="128"/>
      <c r="GZO8" s="128"/>
      <c r="GZP8" s="128"/>
      <c r="GZQ8" s="128"/>
      <c r="GZR8" s="128"/>
      <c r="GZS8" s="128"/>
      <c r="GZT8" s="128"/>
      <c r="GZU8" s="128"/>
      <c r="GZV8" s="128"/>
      <c r="GZW8" s="128"/>
      <c r="GZX8" s="128"/>
      <c r="GZY8" s="128"/>
      <c r="GZZ8" s="128"/>
      <c r="HAA8" s="128"/>
      <c r="HAB8" s="128"/>
      <c r="HAC8" s="128"/>
      <c r="HAD8" s="128"/>
      <c r="HAE8" s="128"/>
      <c r="HAF8" s="128"/>
      <c r="HAG8" s="128"/>
      <c r="HAH8" s="128"/>
      <c r="HAI8" s="128"/>
      <c r="HAJ8" s="128"/>
      <c r="HAK8" s="128"/>
      <c r="HAL8" s="128"/>
      <c r="HAM8" s="128"/>
      <c r="HAN8" s="128"/>
      <c r="HAO8" s="128"/>
      <c r="HAP8" s="128"/>
      <c r="HAQ8" s="128"/>
      <c r="HAR8" s="128"/>
      <c r="HAS8" s="128"/>
      <c r="HAT8" s="128"/>
      <c r="HAU8" s="128"/>
      <c r="HAV8" s="128"/>
      <c r="HAW8" s="128"/>
      <c r="HAX8" s="128"/>
      <c r="HAY8" s="128"/>
      <c r="HAZ8" s="128"/>
      <c r="HBA8" s="128"/>
      <c r="HBB8" s="128"/>
      <c r="HBC8" s="128"/>
      <c r="HBD8" s="128"/>
      <c r="HBE8" s="128"/>
      <c r="HBF8" s="128"/>
      <c r="HBG8" s="128"/>
      <c r="HBH8" s="128"/>
      <c r="HBI8" s="128"/>
      <c r="HBJ8" s="128"/>
      <c r="HBK8" s="128"/>
      <c r="HBL8" s="128"/>
      <c r="HBM8" s="128"/>
      <c r="HBN8" s="128"/>
      <c r="HBO8" s="128"/>
      <c r="HBP8" s="128"/>
      <c r="HBQ8" s="128"/>
      <c r="HBR8" s="128"/>
      <c r="HBS8" s="128"/>
      <c r="HBT8" s="128"/>
      <c r="HBU8" s="128"/>
      <c r="HBV8" s="128"/>
      <c r="HBW8" s="128"/>
      <c r="HBX8" s="128"/>
      <c r="HBY8" s="128"/>
      <c r="HBZ8" s="128"/>
      <c r="HCA8" s="128"/>
      <c r="HCB8" s="128"/>
      <c r="HCC8" s="128"/>
      <c r="HCD8" s="128"/>
      <c r="HCE8" s="128"/>
      <c r="HCF8" s="128"/>
      <c r="HCG8" s="128"/>
      <c r="HCH8" s="128"/>
      <c r="HCI8" s="128"/>
      <c r="HCJ8" s="128"/>
      <c r="HCK8" s="128"/>
      <c r="HCL8" s="128"/>
      <c r="HCM8" s="128"/>
      <c r="HCN8" s="128"/>
      <c r="HCO8" s="128"/>
      <c r="HCP8" s="128"/>
      <c r="HCQ8" s="128"/>
      <c r="HCR8" s="128"/>
      <c r="HCS8" s="128"/>
      <c r="HCT8" s="128"/>
      <c r="HCU8" s="128"/>
      <c r="HCV8" s="128"/>
      <c r="HCW8" s="128"/>
      <c r="HCX8" s="128"/>
      <c r="HCY8" s="128"/>
      <c r="HCZ8" s="128"/>
      <c r="HDA8" s="128"/>
      <c r="HDB8" s="128"/>
      <c r="HDC8" s="128"/>
      <c r="HDD8" s="128"/>
      <c r="HDE8" s="128"/>
      <c r="HDF8" s="128"/>
      <c r="HDG8" s="128"/>
      <c r="HDH8" s="128"/>
      <c r="HDI8" s="128"/>
      <c r="HDJ8" s="128"/>
      <c r="HDK8" s="128"/>
      <c r="HDL8" s="128"/>
      <c r="HDM8" s="128"/>
      <c r="HDN8" s="128"/>
      <c r="HDO8" s="128"/>
      <c r="HDP8" s="128"/>
      <c r="HDQ8" s="128"/>
      <c r="HDR8" s="128"/>
      <c r="HDS8" s="128"/>
      <c r="HDT8" s="128"/>
      <c r="HDU8" s="128"/>
      <c r="HDV8" s="128"/>
      <c r="HDW8" s="128"/>
      <c r="HDX8" s="128"/>
      <c r="HDY8" s="128"/>
      <c r="HDZ8" s="128"/>
      <c r="HEA8" s="128"/>
      <c r="HEB8" s="128"/>
      <c r="HEC8" s="128"/>
      <c r="HED8" s="128"/>
      <c r="HEE8" s="128"/>
      <c r="HEF8" s="128"/>
      <c r="HEG8" s="128"/>
      <c r="HEH8" s="128"/>
      <c r="HEI8" s="128"/>
      <c r="HEJ8" s="128"/>
      <c r="HEK8" s="128"/>
      <c r="HEL8" s="128"/>
      <c r="HEM8" s="128"/>
      <c r="HEN8" s="128"/>
      <c r="HEO8" s="128"/>
      <c r="HEP8" s="128"/>
      <c r="HEQ8" s="128"/>
      <c r="HER8" s="128"/>
      <c r="HES8" s="128"/>
      <c r="HET8" s="128"/>
      <c r="HEU8" s="128"/>
      <c r="HEV8" s="128"/>
      <c r="HEW8" s="128"/>
      <c r="HEX8" s="128"/>
      <c r="HEY8" s="128"/>
      <c r="HEZ8" s="128"/>
      <c r="HFA8" s="128"/>
      <c r="HFB8" s="128"/>
      <c r="HFC8" s="128"/>
      <c r="HFD8" s="128"/>
      <c r="HFE8" s="128"/>
      <c r="HFF8" s="128"/>
      <c r="HFG8" s="128"/>
      <c r="HFH8" s="128"/>
      <c r="HFI8" s="128"/>
      <c r="HFJ8" s="128"/>
      <c r="HFK8" s="128"/>
      <c r="HFL8" s="128"/>
      <c r="HFM8" s="128"/>
      <c r="HFN8" s="128"/>
      <c r="HFO8" s="128"/>
      <c r="HFP8" s="128"/>
      <c r="HFQ8" s="128"/>
      <c r="HFR8" s="128"/>
      <c r="HFS8" s="128"/>
      <c r="HFT8" s="128"/>
      <c r="HFU8" s="128"/>
      <c r="HFV8" s="128"/>
      <c r="HFW8" s="128"/>
      <c r="HFX8" s="128"/>
      <c r="HFY8" s="128"/>
      <c r="HFZ8" s="128"/>
      <c r="HGA8" s="128"/>
      <c r="HGB8" s="128"/>
      <c r="HGC8" s="128"/>
      <c r="HGD8" s="128"/>
      <c r="HGE8" s="128"/>
      <c r="HGF8" s="128"/>
      <c r="HGG8" s="128"/>
      <c r="HGH8" s="128"/>
      <c r="HGI8" s="128"/>
      <c r="HGJ8" s="128"/>
      <c r="HGK8" s="128"/>
      <c r="HGL8" s="128"/>
      <c r="HGM8" s="128"/>
      <c r="HGN8" s="128"/>
      <c r="HGO8" s="128"/>
      <c r="HGP8" s="128"/>
      <c r="HGQ8" s="128"/>
      <c r="HGR8" s="128"/>
      <c r="HGS8" s="128"/>
      <c r="HGT8" s="128"/>
      <c r="HGU8" s="128"/>
      <c r="HGV8" s="128"/>
      <c r="HGW8" s="128"/>
      <c r="HGX8" s="128"/>
      <c r="HGY8" s="128"/>
      <c r="HGZ8" s="128"/>
      <c r="HHA8" s="128"/>
      <c r="HHB8" s="128"/>
      <c r="HHC8" s="128"/>
      <c r="HHD8" s="128"/>
      <c r="HHE8" s="128"/>
      <c r="HHF8" s="128"/>
      <c r="HHG8" s="128"/>
      <c r="HHH8" s="128"/>
      <c r="HHI8" s="128"/>
      <c r="HHJ8" s="128"/>
      <c r="HHK8" s="128"/>
      <c r="HHL8" s="128"/>
      <c r="HHM8" s="128"/>
      <c r="HHN8" s="128"/>
      <c r="HHO8" s="128"/>
      <c r="HHP8" s="128"/>
      <c r="HHQ8" s="128"/>
      <c r="HHR8" s="128"/>
      <c r="HHS8" s="128"/>
      <c r="HHT8" s="128"/>
      <c r="HHU8" s="128"/>
      <c r="HHV8" s="128"/>
      <c r="HHW8" s="128"/>
      <c r="HHX8" s="128"/>
      <c r="HHY8" s="128"/>
      <c r="HHZ8" s="128"/>
      <c r="HIA8" s="128"/>
      <c r="HIB8" s="128"/>
      <c r="HIC8" s="128"/>
      <c r="HID8" s="128"/>
      <c r="HIE8" s="128"/>
      <c r="HIF8" s="128"/>
      <c r="HIG8" s="128"/>
      <c r="HIH8" s="128"/>
      <c r="HII8" s="128"/>
      <c r="HIJ8" s="128"/>
      <c r="HIK8" s="128"/>
      <c r="HIL8" s="128"/>
      <c r="HIM8" s="128"/>
      <c r="HIN8" s="128"/>
      <c r="HIO8" s="128"/>
      <c r="HIP8" s="128"/>
      <c r="HIQ8" s="128"/>
      <c r="HIR8" s="128"/>
      <c r="HIS8" s="128"/>
      <c r="HIT8" s="128"/>
      <c r="HIU8" s="128"/>
      <c r="HIV8" s="128"/>
      <c r="HIW8" s="128"/>
      <c r="HIX8" s="128"/>
      <c r="HIY8" s="128"/>
      <c r="HIZ8" s="128"/>
      <c r="HJA8" s="128"/>
      <c r="HJB8" s="128"/>
      <c r="HJC8" s="128"/>
      <c r="HJD8" s="128"/>
      <c r="HJE8" s="128"/>
      <c r="HJF8" s="128"/>
      <c r="HJG8" s="128"/>
      <c r="HJH8" s="128"/>
      <c r="HJI8" s="128"/>
      <c r="HJJ8" s="128"/>
      <c r="HJK8" s="128"/>
      <c r="HJL8" s="128"/>
      <c r="HJM8" s="128"/>
      <c r="HJN8" s="128"/>
      <c r="HJO8" s="128"/>
      <c r="HJP8" s="128"/>
      <c r="HJQ8" s="128"/>
      <c r="HJR8" s="128"/>
      <c r="HJS8" s="128"/>
      <c r="HJT8" s="128"/>
      <c r="HJU8" s="128"/>
      <c r="HJV8" s="128"/>
      <c r="HJW8" s="128"/>
      <c r="HJX8" s="128"/>
      <c r="HJY8" s="128"/>
      <c r="HJZ8" s="128"/>
      <c r="HKA8" s="128"/>
      <c r="HKB8" s="128"/>
      <c r="HKC8" s="128"/>
      <c r="HKD8" s="128"/>
      <c r="HKE8" s="128"/>
      <c r="HKF8" s="128"/>
      <c r="HKG8" s="128"/>
      <c r="HKH8" s="128"/>
      <c r="HKI8" s="128"/>
      <c r="HKJ8" s="128"/>
      <c r="HKK8" s="128"/>
      <c r="HKL8" s="128"/>
      <c r="HKM8" s="128"/>
      <c r="HKN8" s="128"/>
      <c r="HKO8" s="128"/>
      <c r="HKP8" s="128"/>
      <c r="HKQ8" s="128"/>
      <c r="HKR8" s="128"/>
      <c r="HKS8" s="128"/>
      <c r="HKT8" s="128"/>
      <c r="HKU8" s="128"/>
      <c r="HKV8" s="128"/>
      <c r="HKW8" s="128"/>
      <c r="HKX8" s="128"/>
      <c r="HKY8" s="128"/>
      <c r="HKZ8" s="128"/>
      <c r="HLA8" s="128"/>
      <c r="HLB8" s="128"/>
      <c r="HLC8" s="128"/>
      <c r="HLD8" s="128"/>
      <c r="HLE8" s="128"/>
      <c r="HLF8" s="128"/>
      <c r="HLG8" s="128"/>
      <c r="HLH8" s="128"/>
      <c r="HLI8" s="128"/>
      <c r="HLJ8" s="128"/>
      <c r="HLK8" s="128"/>
      <c r="HLL8" s="128"/>
      <c r="HLM8" s="128"/>
      <c r="HLN8" s="128"/>
      <c r="HLO8" s="128"/>
      <c r="HLP8" s="128"/>
      <c r="HLQ8" s="128"/>
      <c r="HLR8" s="128"/>
      <c r="HLS8" s="128"/>
      <c r="HLT8" s="128"/>
      <c r="HLU8" s="128"/>
      <c r="HLV8" s="128"/>
      <c r="HLW8" s="128"/>
      <c r="HLX8" s="128"/>
      <c r="HLY8" s="128"/>
      <c r="HLZ8" s="128"/>
      <c r="HMA8" s="128"/>
      <c r="HMB8" s="128"/>
      <c r="HMC8" s="128"/>
      <c r="HMD8" s="128"/>
      <c r="HME8" s="128"/>
      <c r="HMF8" s="128"/>
      <c r="HMG8" s="128"/>
      <c r="HMH8" s="128"/>
      <c r="HMI8" s="128"/>
      <c r="HMJ8" s="128"/>
      <c r="HMK8" s="128"/>
      <c r="HML8" s="128"/>
      <c r="HMM8" s="128"/>
      <c r="HMN8" s="128"/>
      <c r="HMO8" s="128"/>
      <c r="HMP8" s="128"/>
      <c r="HMQ8" s="128"/>
      <c r="HMR8" s="128"/>
      <c r="HMS8" s="128"/>
      <c r="HMT8" s="128"/>
      <c r="HMU8" s="128"/>
      <c r="HMV8" s="128"/>
      <c r="HMW8" s="128"/>
      <c r="HMX8" s="128"/>
      <c r="HMY8" s="128"/>
      <c r="HMZ8" s="128"/>
      <c r="HNA8" s="128"/>
      <c r="HNB8" s="128"/>
      <c r="HNC8" s="128"/>
      <c r="HND8" s="128"/>
      <c r="HNE8" s="128"/>
      <c r="HNF8" s="128"/>
      <c r="HNG8" s="128"/>
      <c r="HNH8" s="128"/>
      <c r="HNI8" s="128"/>
      <c r="HNJ8" s="128"/>
      <c r="HNK8" s="128"/>
      <c r="HNL8" s="128"/>
      <c r="HNM8" s="128"/>
      <c r="HNN8" s="128"/>
      <c r="HNO8" s="128"/>
      <c r="HNP8" s="128"/>
      <c r="HNQ8" s="128"/>
      <c r="HNR8" s="128"/>
      <c r="HNS8" s="128"/>
      <c r="HNT8" s="128"/>
      <c r="HNU8" s="128"/>
      <c r="HNV8" s="128"/>
      <c r="HNW8" s="128"/>
      <c r="HNX8" s="128"/>
      <c r="HNY8" s="128"/>
      <c r="HNZ8" s="128"/>
      <c r="HOA8" s="128"/>
      <c r="HOB8" s="128"/>
      <c r="HOC8" s="128"/>
      <c r="HOD8" s="128"/>
      <c r="HOE8" s="128"/>
      <c r="HOF8" s="128"/>
      <c r="HOG8" s="128"/>
      <c r="HOH8" s="128"/>
      <c r="HOI8" s="128"/>
      <c r="HOJ8" s="128"/>
      <c r="HOK8" s="128"/>
      <c r="HOL8" s="128"/>
      <c r="HOM8" s="128"/>
      <c r="HON8" s="128"/>
      <c r="HOO8" s="128"/>
      <c r="HOP8" s="128"/>
      <c r="HOQ8" s="128"/>
      <c r="HOR8" s="128"/>
      <c r="HOS8" s="128"/>
      <c r="HOT8" s="128"/>
      <c r="HOU8" s="128"/>
      <c r="HOV8" s="128"/>
      <c r="HOW8" s="128"/>
      <c r="HOX8" s="128"/>
      <c r="HOY8" s="128"/>
      <c r="HOZ8" s="128"/>
      <c r="HPA8" s="128"/>
      <c r="HPB8" s="128"/>
      <c r="HPC8" s="128"/>
      <c r="HPD8" s="128"/>
      <c r="HPE8" s="128"/>
      <c r="HPF8" s="128"/>
      <c r="HPG8" s="128"/>
      <c r="HPH8" s="128"/>
      <c r="HPI8" s="128"/>
      <c r="HPJ8" s="128"/>
      <c r="HPK8" s="128"/>
      <c r="HPL8" s="128"/>
      <c r="HPM8" s="128"/>
      <c r="HPN8" s="128"/>
      <c r="HPO8" s="128"/>
      <c r="HPP8" s="128"/>
      <c r="HPQ8" s="128"/>
      <c r="HPR8" s="128"/>
      <c r="HPS8" s="128"/>
      <c r="HPT8" s="128"/>
      <c r="HPU8" s="128"/>
      <c r="HPV8" s="128"/>
      <c r="HPW8" s="128"/>
      <c r="HPX8" s="128"/>
      <c r="HPY8" s="128"/>
      <c r="HPZ8" s="128"/>
      <c r="HQA8" s="128"/>
      <c r="HQB8" s="128"/>
      <c r="HQC8" s="128"/>
      <c r="HQD8" s="128"/>
      <c r="HQE8" s="128"/>
      <c r="HQF8" s="128"/>
      <c r="HQG8" s="128"/>
      <c r="HQH8" s="128"/>
      <c r="HQI8" s="128"/>
      <c r="HQJ8" s="128"/>
      <c r="HQK8" s="128"/>
      <c r="HQL8" s="128"/>
      <c r="HQM8" s="128"/>
      <c r="HQN8" s="128"/>
      <c r="HQO8" s="128"/>
      <c r="HQP8" s="128"/>
      <c r="HQQ8" s="128"/>
      <c r="HQR8" s="128"/>
      <c r="HQS8" s="128"/>
      <c r="HQT8" s="128"/>
      <c r="HQU8" s="128"/>
      <c r="HQV8" s="128"/>
      <c r="HQW8" s="128"/>
      <c r="HQX8" s="128"/>
      <c r="HQY8" s="128"/>
      <c r="HQZ8" s="128"/>
      <c r="HRA8" s="128"/>
      <c r="HRB8" s="128"/>
      <c r="HRC8" s="128"/>
      <c r="HRD8" s="128"/>
      <c r="HRE8" s="128"/>
      <c r="HRF8" s="128"/>
      <c r="HRG8" s="128"/>
      <c r="HRH8" s="128"/>
      <c r="HRI8" s="128"/>
      <c r="HRJ8" s="128"/>
      <c r="HRK8" s="128"/>
      <c r="HRL8" s="128"/>
      <c r="HRM8" s="128"/>
      <c r="HRN8" s="128"/>
      <c r="HRO8" s="128"/>
      <c r="HRP8" s="128"/>
      <c r="HRQ8" s="128"/>
      <c r="HRR8" s="128"/>
      <c r="HRS8" s="128"/>
      <c r="HRT8" s="128"/>
      <c r="HRU8" s="128"/>
      <c r="HRV8" s="128"/>
      <c r="HRW8" s="128"/>
      <c r="HRX8" s="128"/>
      <c r="HRY8" s="128"/>
      <c r="HRZ8" s="128"/>
      <c r="HSA8" s="128"/>
      <c r="HSB8" s="128"/>
      <c r="HSC8" s="128"/>
      <c r="HSD8" s="128"/>
      <c r="HSE8" s="128"/>
      <c r="HSF8" s="128"/>
      <c r="HSG8" s="128"/>
      <c r="HSH8" s="128"/>
      <c r="HSI8" s="128"/>
      <c r="HSJ8" s="128"/>
      <c r="HSK8" s="128"/>
      <c r="HSL8" s="128"/>
      <c r="HSM8" s="128"/>
      <c r="HSN8" s="128"/>
      <c r="HSO8" s="128"/>
      <c r="HSP8" s="128"/>
      <c r="HSQ8" s="128"/>
      <c r="HSR8" s="128"/>
      <c r="HSS8" s="128"/>
      <c r="HST8" s="128"/>
      <c r="HSU8" s="128"/>
      <c r="HSV8" s="128"/>
      <c r="HSW8" s="128"/>
      <c r="HSX8" s="128"/>
      <c r="HSY8" s="128"/>
      <c r="HSZ8" s="128"/>
      <c r="HTA8" s="128"/>
      <c r="HTB8" s="128"/>
      <c r="HTC8" s="128"/>
      <c r="HTD8" s="128"/>
      <c r="HTE8" s="128"/>
      <c r="HTF8" s="128"/>
      <c r="HTG8" s="128"/>
      <c r="HTH8" s="128"/>
      <c r="HTI8" s="128"/>
      <c r="HTJ8" s="128"/>
      <c r="HTK8" s="128"/>
      <c r="HTL8" s="128"/>
      <c r="HTM8" s="128"/>
      <c r="HTN8" s="128"/>
      <c r="HTO8" s="128"/>
      <c r="HTP8" s="128"/>
      <c r="HTQ8" s="128"/>
      <c r="HTR8" s="128"/>
      <c r="HTS8" s="128"/>
      <c r="HTT8" s="128"/>
      <c r="HTU8" s="128"/>
      <c r="HTV8" s="128"/>
      <c r="HTW8" s="128"/>
      <c r="HTX8" s="128"/>
      <c r="HTY8" s="128"/>
      <c r="HTZ8" s="128"/>
      <c r="HUA8" s="128"/>
      <c r="HUB8" s="128"/>
      <c r="HUC8" s="128"/>
      <c r="HUD8" s="128"/>
      <c r="HUE8" s="128"/>
      <c r="HUF8" s="128"/>
      <c r="HUG8" s="128"/>
      <c r="HUH8" s="128"/>
      <c r="HUI8" s="128"/>
      <c r="HUJ8" s="128"/>
      <c r="HUK8" s="128"/>
      <c r="HUL8" s="128"/>
      <c r="HUM8" s="128"/>
      <c r="HUN8" s="128"/>
      <c r="HUO8" s="128"/>
      <c r="HUP8" s="128"/>
      <c r="HUQ8" s="128"/>
      <c r="HUR8" s="128"/>
      <c r="HUS8" s="128"/>
      <c r="HUT8" s="128"/>
      <c r="HUU8" s="128"/>
      <c r="HUV8" s="128"/>
      <c r="HUW8" s="128"/>
      <c r="HUX8" s="128"/>
      <c r="HUY8" s="128"/>
      <c r="HUZ8" s="128"/>
      <c r="HVA8" s="128"/>
      <c r="HVB8" s="128"/>
      <c r="HVC8" s="128"/>
      <c r="HVD8" s="128"/>
      <c r="HVE8" s="128"/>
      <c r="HVF8" s="128"/>
      <c r="HVG8" s="128"/>
      <c r="HVH8" s="128"/>
      <c r="HVI8" s="128"/>
      <c r="HVJ8" s="128"/>
      <c r="HVK8" s="128"/>
      <c r="HVL8" s="128"/>
      <c r="HVM8" s="128"/>
      <c r="HVN8" s="128"/>
      <c r="HVO8" s="128"/>
      <c r="HVP8" s="128"/>
      <c r="HVQ8" s="128"/>
      <c r="HVR8" s="128"/>
      <c r="HVS8" s="128"/>
      <c r="HVT8" s="128"/>
      <c r="HVU8" s="128"/>
      <c r="HVV8" s="128"/>
      <c r="HVW8" s="128"/>
      <c r="HVX8" s="128"/>
      <c r="HVY8" s="128"/>
      <c r="HVZ8" s="128"/>
      <c r="HWA8" s="128"/>
      <c r="HWB8" s="128"/>
      <c r="HWC8" s="128"/>
      <c r="HWD8" s="128"/>
      <c r="HWE8" s="128"/>
      <c r="HWF8" s="128"/>
      <c r="HWG8" s="128"/>
      <c r="HWH8" s="128"/>
      <c r="HWI8" s="128"/>
      <c r="HWJ8" s="128"/>
      <c r="HWK8" s="128"/>
      <c r="HWL8" s="128"/>
      <c r="HWM8" s="128"/>
      <c r="HWN8" s="128"/>
      <c r="HWO8" s="128"/>
      <c r="HWP8" s="128"/>
      <c r="HWQ8" s="128"/>
      <c r="HWR8" s="128"/>
      <c r="HWS8" s="128"/>
      <c r="HWT8" s="128"/>
      <c r="HWU8" s="128"/>
      <c r="HWV8" s="128"/>
      <c r="HWW8" s="128"/>
      <c r="HWX8" s="128"/>
      <c r="HWY8" s="128"/>
      <c r="HWZ8" s="128"/>
      <c r="HXA8" s="128"/>
      <c r="HXB8" s="128"/>
      <c r="HXC8" s="128"/>
      <c r="HXD8" s="128"/>
      <c r="HXE8" s="128"/>
      <c r="HXF8" s="128"/>
      <c r="HXG8" s="128"/>
      <c r="HXH8" s="128"/>
      <c r="HXI8" s="128"/>
      <c r="HXJ8" s="128"/>
      <c r="HXK8" s="128"/>
      <c r="HXL8" s="128"/>
      <c r="HXM8" s="128"/>
      <c r="HXN8" s="128"/>
      <c r="HXO8" s="128"/>
      <c r="HXP8" s="128"/>
      <c r="HXQ8" s="128"/>
      <c r="HXR8" s="128"/>
      <c r="HXS8" s="128"/>
      <c r="HXT8" s="128"/>
      <c r="HXU8" s="128"/>
      <c r="HXV8" s="128"/>
      <c r="HXW8" s="128"/>
      <c r="HXX8" s="128"/>
      <c r="HXY8" s="128"/>
      <c r="HXZ8" s="128"/>
      <c r="HYA8" s="128"/>
      <c r="HYB8" s="128"/>
      <c r="HYC8" s="128"/>
      <c r="HYD8" s="128"/>
      <c r="HYE8" s="128"/>
      <c r="HYF8" s="128"/>
      <c r="HYG8" s="128"/>
      <c r="HYH8" s="128"/>
      <c r="HYI8" s="128"/>
      <c r="HYJ8" s="128"/>
      <c r="HYK8" s="128"/>
      <c r="HYL8" s="128"/>
      <c r="HYM8" s="128"/>
      <c r="HYN8" s="128"/>
      <c r="HYO8" s="128"/>
      <c r="HYP8" s="128"/>
      <c r="HYQ8" s="128"/>
      <c r="HYR8" s="128"/>
      <c r="HYS8" s="128"/>
      <c r="HYT8" s="128"/>
      <c r="HYU8" s="128"/>
      <c r="HYV8" s="128"/>
      <c r="HYW8" s="128"/>
      <c r="HYX8" s="128"/>
      <c r="HYY8" s="128"/>
      <c r="HYZ8" s="128"/>
      <c r="HZA8" s="128"/>
      <c r="HZB8" s="128"/>
      <c r="HZC8" s="128"/>
      <c r="HZD8" s="128"/>
      <c r="HZE8" s="128"/>
      <c r="HZF8" s="128"/>
      <c r="HZG8" s="128"/>
      <c r="HZH8" s="128"/>
      <c r="HZI8" s="128"/>
      <c r="HZJ8" s="128"/>
      <c r="HZK8" s="128"/>
      <c r="HZL8" s="128"/>
      <c r="HZM8" s="128"/>
      <c r="HZN8" s="128"/>
      <c r="HZO8" s="128"/>
      <c r="HZP8" s="128"/>
      <c r="HZQ8" s="128"/>
      <c r="HZR8" s="128"/>
      <c r="HZS8" s="128"/>
      <c r="HZT8" s="128"/>
      <c r="HZU8" s="128"/>
      <c r="HZV8" s="128"/>
      <c r="HZW8" s="128"/>
      <c r="HZX8" s="128"/>
      <c r="HZY8" s="128"/>
      <c r="HZZ8" s="128"/>
      <c r="IAA8" s="128"/>
      <c r="IAB8" s="128"/>
      <c r="IAC8" s="128"/>
      <c r="IAD8" s="128"/>
      <c r="IAE8" s="128"/>
      <c r="IAF8" s="128"/>
      <c r="IAG8" s="128"/>
      <c r="IAH8" s="128"/>
      <c r="IAI8" s="128"/>
      <c r="IAJ8" s="128"/>
      <c r="IAK8" s="128"/>
      <c r="IAL8" s="128"/>
      <c r="IAM8" s="128"/>
      <c r="IAN8" s="128"/>
      <c r="IAO8" s="128"/>
      <c r="IAP8" s="128"/>
      <c r="IAQ8" s="128"/>
      <c r="IAR8" s="128"/>
      <c r="IAS8" s="128"/>
      <c r="IAT8" s="128"/>
      <c r="IAU8" s="128"/>
      <c r="IAV8" s="128"/>
      <c r="IAW8" s="128"/>
      <c r="IAX8" s="128"/>
      <c r="IAY8" s="128"/>
      <c r="IAZ8" s="128"/>
      <c r="IBA8" s="128"/>
      <c r="IBB8" s="128"/>
      <c r="IBC8" s="128"/>
      <c r="IBD8" s="128"/>
      <c r="IBE8" s="128"/>
      <c r="IBF8" s="128"/>
      <c r="IBG8" s="128"/>
      <c r="IBH8" s="128"/>
      <c r="IBI8" s="128"/>
      <c r="IBJ8" s="128"/>
      <c r="IBK8" s="128"/>
      <c r="IBL8" s="128"/>
      <c r="IBM8" s="128"/>
      <c r="IBN8" s="128"/>
      <c r="IBO8" s="128"/>
      <c r="IBP8" s="128"/>
      <c r="IBQ8" s="128"/>
      <c r="IBR8" s="128"/>
      <c r="IBS8" s="128"/>
      <c r="IBT8" s="128"/>
      <c r="IBU8" s="128"/>
      <c r="IBV8" s="128"/>
      <c r="IBW8" s="128"/>
      <c r="IBX8" s="128"/>
      <c r="IBY8" s="128"/>
      <c r="IBZ8" s="128"/>
      <c r="ICA8" s="128"/>
      <c r="ICB8" s="128"/>
      <c r="ICC8" s="128"/>
      <c r="ICD8" s="128"/>
      <c r="ICE8" s="128"/>
      <c r="ICF8" s="128"/>
      <c r="ICG8" s="128"/>
      <c r="ICH8" s="128"/>
      <c r="ICI8" s="128"/>
      <c r="ICJ8" s="128"/>
      <c r="ICK8" s="128"/>
      <c r="ICL8" s="128"/>
      <c r="ICM8" s="128"/>
      <c r="ICN8" s="128"/>
      <c r="ICO8" s="128"/>
      <c r="ICP8" s="128"/>
      <c r="ICQ8" s="128"/>
      <c r="ICR8" s="128"/>
      <c r="ICS8" s="128"/>
      <c r="ICT8" s="128"/>
      <c r="ICU8" s="128"/>
      <c r="ICV8" s="128"/>
      <c r="ICW8" s="128"/>
      <c r="ICX8" s="128"/>
      <c r="ICY8" s="128"/>
      <c r="ICZ8" s="128"/>
      <c r="IDA8" s="128"/>
      <c r="IDB8" s="128"/>
      <c r="IDC8" s="128"/>
      <c r="IDD8" s="128"/>
      <c r="IDE8" s="128"/>
      <c r="IDF8" s="128"/>
      <c r="IDG8" s="128"/>
      <c r="IDH8" s="128"/>
      <c r="IDI8" s="128"/>
      <c r="IDJ8" s="128"/>
      <c r="IDK8" s="128"/>
      <c r="IDL8" s="128"/>
      <c r="IDM8" s="128"/>
      <c r="IDN8" s="128"/>
      <c r="IDO8" s="128"/>
      <c r="IDP8" s="128"/>
      <c r="IDQ8" s="128"/>
      <c r="IDR8" s="128"/>
      <c r="IDS8" s="128"/>
      <c r="IDT8" s="128"/>
      <c r="IDU8" s="128"/>
      <c r="IDV8" s="128"/>
      <c r="IDW8" s="128"/>
      <c r="IDX8" s="128"/>
      <c r="IDY8" s="128"/>
      <c r="IDZ8" s="128"/>
      <c r="IEA8" s="128"/>
      <c r="IEB8" s="128"/>
      <c r="IEC8" s="128"/>
      <c r="IED8" s="128"/>
      <c r="IEE8" s="128"/>
      <c r="IEF8" s="128"/>
      <c r="IEG8" s="128"/>
      <c r="IEH8" s="128"/>
      <c r="IEI8" s="128"/>
      <c r="IEJ8" s="128"/>
      <c r="IEK8" s="128"/>
      <c r="IEL8" s="128"/>
      <c r="IEM8" s="128"/>
      <c r="IEN8" s="128"/>
      <c r="IEO8" s="128"/>
      <c r="IEP8" s="128"/>
      <c r="IEQ8" s="128"/>
      <c r="IER8" s="128"/>
      <c r="IES8" s="128"/>
      <c r="IET8" s="128"/>
      <c r="IEU8" s="128"/>
      <c r="IEV8" s="128"/>
      <c r="IEW8" s="128"/>
      <c r="IEX8" s="128"/>
      <c r="IEY8" s="128"/>
      <c r="IEZ8" s="128"/>
      <c r="IFA8" s="128"/>
      <c r="IFB8" s="128"/>
      <c r="IFC8" s="128"/>
      <c r="IFD8" s="128"/>
      <c r="IFE8" s="128"/>
      <c r="IFF8" s="128"/>
      <c r="IFG8" s="128"/>
      <c r="IFH8" s="128"/>
      <c r="IFI8" s="128"/>
      <c r="IFJ8" s="128"/>
      <c r="IFK8" s="128"/>
      <c r="IFL8" s="128"/>
      <c r="IFM8" s="128"/>
      <c r="IFN8" s="128"/>
      <c r="IFO8" s="128"/>
      <c r="IFP8" s="128"/>
      <c r="IFQ8" s="128"/>
      <c r="IFR8" s="128"/>
      <c r="IFS8" s="128"/>
      <c r="IFT8" s="128"/>
      <c r="IFU8" s="128"/>
      <c r="IFV8" s="128"/>
      <c r="IFW8" s="128"/>
      <c r="IFX8" s="128"/>
      <c r="IFY8" s="128"/>
      <c r="IFZ8" s="128"/>
      <c r="IGA8" s="128"/>
      <c r="IGB8" s="128"/>
      <c r="IGC8" s="128"/>
      <c r="IGD8" s="128"/>
      <c r="IGE8" s="128"/>
      <c r="IGF8" s="128"/>
      <c r="IGG8" s="128"/>
      <c r="IGH8" s="128"/>
      <c r="IGI8" s="128"/>
      <c r="IGJ8" s="128"/>
      <c r="IGK8" s="128"/>
      <c r="IGL8" s="128"/>
      <c r="IGM8" s="128"/>
      <c r="IGN8" s="128"/>
      <c r="IGO8" s="128"/>
      <c r="IGP8" s="128"/>
      <c r="IGQ8" s="128"/>
      <c r="IGR8" s="128"/>
      <c r="IGS8" s="128"/>
      <c r="IGT8" s="128"/>
      <c r="IGU8" s="128"/>
      <c r="IGV8" s="128"/>
      <c r="IGW8" s="128"/>
      <c r="IGX8" s="128"/>
      <c r="IGY8" s="128"/>
      <c r="IGZ8" s="128"/>
      <c r="IHA8" s="128"/>
      <c r="IHB8" s="128"/>
      <c r="IHC8" s="128"/>
      <c r="IHD8" s="128"/>
      <c r="IHE8" s="128"/>
      <c r="IHF8" s="128"/>
      <c r="IHG8" s="128"/>
      <c r="IHH8" s="128"/>
      <c r="IHI8" s="128"/>
      <c r="IHJ8" s="128"/>
      <c r="IHK8" s="128"/>
      <c r="IHL8" s="128"/>
      <c r="IHM8" s="128"/>
      <c r="IHN8" s="128"/>
      <c r="IHO8" s="128"/>
      <c r="IHP8" s="128"/>
      <c r="IHQ8" s="128"/>
      <c r="IHR8" s="128"/>
      <c r="IHS8" s="128"/>
      <c r="IHT8" s="128"/>
      <c r="IHU8" s="128"/>
      <c r="IHV8" s="128"/>
      <c r="IHW8" s="128"/>
      <c r="IHX8" s="128"/>
      <c r="IHY8" s="128"/>
      <c r="IHZ8" s="128"/>
      <c r="IIA8" s="128"/>
      <c r="IIB8" s="128"/>
      <c r="IIC8" s="128"/>
      <c r="IID8" s="128"/>
      <c r="IIE8" s="128"/>
      <c r="IIF8" s="128"/>
      <c r="IIG8" s="128"/>
      <c r="IIH8" s="128"/>
      <c r="III8" s="128"/>
      <c r="IIJ8" s="128"/>
      <c r="IIK8" s="128"/>
      <c r="IIL8" s="128"/>
      <c r="IIM8" s="128"/>
      <c r="IIN8" s="128"/>
      <c r="IIO8" s="128"/>
      <c r="IIP8" s="128"/>
      <c r="IIQ8" s="128"/>
      <c r="IIR8" s="128"/>
      <c r="IIS8" s="128"/>
      <c r="IIT8" s="128"/>
      <c r="IIU8" s="128"/>
      <c r="IIV8" s="128"/>
      <c r="IIW8" s="128"/>
      <c r="IIX8" s="128"/>
      <c r="IIY8" s="128"/>
      <c r="IIZ8" s="128"/>
      <c r="IJA8" s="128"/>
      <c r="IJB8" s="128"/>
      <c r="IJC8" s="128"/>
      <c r="IJD8" s="128"/>
      <c r="IJE8" s="128"/>
      <c r="IJF8" s="128"/>
      <c r="IJG8" s="128"/>
      <c r="IJH8" s="128"/>
      <c r="IJI8" s="128"/>
      <c r="IJJ8" s="128"/>
      <c r="IJK8" s="128"/>
      <c r="IJL8" s="128"/>
      <c r="IJM8" s="128"/>
      <c r="IJN8" s="128"/>
      <c r="IJO8" s="128"/>
      <c r="IJP8" s="128"/>
      <c r="IJQ8" s="128"/>
      <c r="IJR8" s="128"/>
      <c r="IJS8" s="128"/>
      <c r="IJT8" s="128"/>
      <c r="IJU8" s="128"/>
      <c r="IJV8" s="128"/>
      <c r="IJW8" s="128"/>
      <c r="IJX8" s="128"/>
      <c r="IJY8" s="128"/>
      <c r="IJZ8" s="128"/>
      <c r="IKA8" s="128"/>
      <c r="IKB8" s="128"/>
      <c r="IKC8" s="128"/>
      <c r="IKD8" s="128"/>
      <c r="IKE8" s="128"/>
      <c r="IKF8" s="128"/>
      <c r="IKG8" s="128"/>
      <c r="IKH8" s="128"/>
      <c r="IKI8" s="128"/>
      <c r="IKJ8" s="128"/>
      <c r="IKK8" s="128"/>
      <c r="IKL8" s="128"/>
      <c r="IKM8" s="128"/>
      <c r="IKN8" s="128"/>
      <c r="IKO8" s="128"/>
      <c r="IKP8" s="128"/>
      <c r="IKQ8" s="128"/>
      <c r="IKR8" s="128"/>
      <c r="IKS8" s="128"/>
      <c r="IKT8" s="128"/>
      <c r="IKU8" s="128"/>
      <c r="IKV8" s="128"/>
      <c r="IKW8" s="128"/>
      <c r="IKX8" s="128"/>
      <c r="IKY8" s="128"/>
      <c r="IKZ8" s="128"/>
      <c r="ILA8" s="128"/>
      <c r="ILB8" s="128"/>
      <c r="ILC8" s="128"/>
      <c r="ILD8" s="128"/>
      <c r="ILE8" s="128"/>
      <c r="ILF8" s="128"/>
      <c r="ILG8" s="128"/>
      <c r="ILH8" s="128"/>
      <c r="ILI8" s="128"/>
      <c r="ILJ8" s="128"/>
      <c r="ILK8" s="128"/>
      <c r="ILL8" s="128"/>
      <c r="ILM8" s="128"/>
      <c r="ILN8" s="128"/>
      <c r="ILO8" s="128"/>
      <c r="ILP8" s="128"/>
      <c r="ILQ8" s="128"/>
      <c r="ILR8" s="128"/>
      <c r="ILS8" s="128"/>
      <c r="ILT8" s="128"/>
      <c r="ILU8" s="128"/>
      <c r="ILV8" s="128"/>
      <c r="ILW8" s="128"/>
      <c r="ILX8" s="128"/>
      <c r="ILY8" s="128"/>
      <c r="ILZ8" s="128"/>
      <c r="IMA8" s="128"/>
      <c r="IMB8" s="128"/>
      <c r="IMC8" s="128"/>
      <c r="IMD8" s="128"/>
      <c r="IME8" s="128"/>
      <c r="IMF8" s="128"/>
      <c r="IMG8" s="128"/>
      <c r="IMH8" s="128"/>
      <c r="IMI8" s="128"/>
      <c r="IMJ8" s="128"/>
      <c r="IMK8" s="128"/>
      <c r="IML8" s="128"/>
      <c r="IMM8" s="128"/>
      <c r="IMN8" s="128"/>
      <c r="IMO8" s="128"/>
      <c r="IMP8" s="128"/>
      <c r="IMQ8" s="128"/>
      <c r="IMR8" s="128"/>
      <c r="IMS8" s="128"/>
      <c r="IMT8" s="128"/>
      <c r="IMU8" s="128"/>
      <c r="IMV8" s="128"/>
      <c r="IMW8" s="128"/>
      <c r="IMX8" s="128"/>
      <c r="IMY8" s="128"/>
      <c r="IMZ8" s="128"/>
      <c r="INA8" s="128"/>
      <c r="INB8" s="128"/>
      <c r="INC8" s="128"/>
      <c r="IND8" s="128"/>
      <c r="INE8" s="128"/>
      <c r="INF8" s="128"/>
      <c r="ING8" s="128"/>
      <c r="INH8" s="128"/>
      <c r="INI8" s="128"/>
      <c r="INJ8" s="128"/>
      <c r="INK8" s="128"/>
      <c r="INL8" s="128"/>
      <c r="INM8" s="128"/>
      <c r="INN8" s="128"/>
      <c r="INO8" s="128"/>
      <c r="INP8" s="128"/>
      <c r="INQ8" s="128"/>
      <c r="INR8" s="128"/>
      <c r="INS8" s="128"/>
      <c r="INT8" s="128"/>
      <c r="INU8" s="128"/>
      <c r="INV8" s="128"/>
      <c r="INW8" s="128"/>
      <c r="INX8" s="128"/>
      <c r="INY8" s="128"/>
      <c r="INZ8" s="128"/>
      <c r="IOA8" s="128"/>
      <c r="IOB8" s="128"/>
      <c r="IOC8" s="128"/>
      <c r="IOD8" s="128"/>
      <c r="IOE8" s="128"/>
      <c r="IOF8" s="128"/>
      <c r="IOG8" s="128"/>
      <c r="IOH8" s="128"/>
      <c r="IOI8" s="128"/>
      <c r="IOJ8" s="128"/>
      <c r="IOK8" s="128"/>
      <c r="IOL8" s="128"/>
      <c r="IOM8" s="128"/>
      <c r="ION8" s="128"/>
      <c r="IOO8" s="128"/>
      <c r="IOP8" s="128"/>
      <c r="IOQ8" s="128"/>
      <c r="IOR8" s="128"/>
      <c r="IOS8" s="128"/>
      <c r="IOT8" s="128"/>
      <c r="IOU8" s="128"/>
      <c r="IOV8" s="128"/>
      <c r="IOW8" s="128"/>
      <c r="IOX8" s="128"/>
      <c r="IOY8" s="128"/>
      <c r="IOZ8" s="128"/>
      <c r="IPA8" s="128"/>
      <c r="IPB8" s="128"/>
      <c r="IPC8" s="128"/>
      <c r="IPD8" s="128"/>
      <c r="IPE8" s="128"/>
      <c r="IPF8" s="128"/>
      <c r="IPG8" s="128"/>
      <c r="IPH8" s="128"/>
      <c r="IPI8" s="128"/>
      <c r="IPJ8" s="128"/>
      <c r="IPK8" s="128"/>
      <c r="IPL8" s="128"/>
      <c r="IPM8" s="128"/>
      <c r="IPN8" s="128"/>
      <c r="IPO8" s="128"/>
      <c r="IPP8" s="128"/>
      <c r="IPQ8" s="128"/>
      <c r="IPR8" s="128"/>
      <c r="IPS8" s="128"/>
      <c r="IPT8" s="128"/>
      <c r="IPU8" s="128"/>
      <c r="IPV8" s="128"/>
      <c r="IPW8" s="128"/>
      <c r="IPX8" s="128"/>
      <c r="IPY8" s="128"/>
      <c r="IPZ8" s="128"/>
      <c r="IQA8" s="128"/>
      <c r="IQB8" s="128"/>
      <c r="IQC8" s="128"/>
      <c r="IQD8" s="128"/>
      <c r="IQE8" s="128"/>
      <c r="IQF8" s="128"/>
      <c r="IQG8" s="128"/>
      <c r="IQH8" s="128"/>
      <c r="IQI8" s="128"/>
      <c r="IQJ8" s="128"/>
      <c r="IQK8" s="128"/>
      <c r="IQL8" s="128"/>
      <c r="IQM8" s="128"/>
      <c r="IQN8" s="128"/>
      <c r="IQO8" s="128"/>
      <c r="IQP8" s="128"/>
      <c r="IQQ8" s="128"/>
      <c r="IQR8" s="128"/>
      <c r="IQS8" s="128"/>
      <c r="IQT8" s="128"/>
      <c r="IQU8" s="128"/>
      <c r="IQV8" s="128"/>
      <c r="IQW8" s="128"/>
      <c r="IQX8" s="128"/>
      <c r="IQY8" s="128"/>
      <c r="IQZ8" s="128"/>
      <c r="IRA8" s="128"/>
      <c r="IRB8" s="128"/>
      <c r="IRC8" s="128"/>
      <c r="IRD8" s="128"/>
      <c r="IRE8" s="128"/>
      <c r="IRF8" s="128"/>
      <c r="IRG8" s="128"/>
      <c r="IRH8" s="128"/>
      <c r="IRI8" s="128"/>
      <c r="IRJ8" s="128"/>
      <c r="IRK8" s="128"/>
      <c r="IRL8" s="128"/>
      <c r="IRM8" s="128"/>
      <c r="IRN8" s="128"/>
      <c r="IRO8" s="128"/>
      <c r="IRP8" s="128"/>
      <c r="IRQ8" s="128"/>
      <c r="IRR8" s="128"/>
      <c r="IRS8" s="128"/>
      <c r="IRT8" s="128"/>
      <c r="IRU8" s="128"/>
      <c r="IRV8" s="128"/>
      <c r="IRW8" s="128"/>
      <c r="IRX8" s="128"/>
      <c r="IRY8" s="128"/>
      <c r="IRZ8" s="128"/>
      <c r="ISA8" s="128"/>
      <c r="ISB8" s="128"/>
      <c r="ISC8" s="128"/>
      <c r="ISD8" s="128"/>
      <c r="ISE8" s="128"/>
      <c r="ISF8" s="128"/>
      <c r="ISG8" s="128"/>
      <c r="ISH8" s="128"/>
      <c r="ISI8" s="128"/>
      <c r="ISJ8" s="128"/>
      <c r="ISK8" s="128"/>
      <c r="ISL8" s="128"/>
      <c r="ISM8" s="128"/>
      <c r="ISN8" s="128"/>
      <c r="ISO8" s="128"/>
      <c r="ISP8" s="128"/>
      <c r="ISQ8" s="128"/>
      <c r="ISR8" s="128"/>
      <c r="ISS8" s="128"/>
      <c r="IST8" s="128"/>
      <c r="ISU8" s="128"/>
      <c r="ISV8" s="128"/>
      <c r="ISW8" s="128"/>
      <c r="ISX8" s="128"/>
      <c r="ISY8" s="128"/>
      <c r="ISZ8" s="128"/>
      <c r="ITA8" s="128"/>
      <c r="ITB8" s="128"/>
      <c r="ITC8" s="128"/>
      <c r="ITD8" s="128"/>
      <c r="ITE8" s="128"/>
      <c r="ITF8" s="128"/>
      <c r="ITG8" s="128"/>
      <c r="ITH8" s="128"/>
      <c r="ITI8" s="128"/>
      <c r="ITJ8" s="128"/>
      <c r="ITK8" s="128"/>
      <c r="ITL8" s="128"/>
      <c r="ITM8" s="128"/>
      <c r="ITN8" s="128"/>
      <c r="ITO8" s="128"/>
      <c r="ITP8" s="128"/>
      <c r="ITQ8" s="128"/>
      <c r="ITR8" s="128"/>
      <c r="ITS8" s="128"/>
      <c r="ITT8" s="128"/>
      <c r="ITU8" s="128"/>
      <c r="ITV8" s="128"/>
      <c r="ITW8" s="128"/>
      <c r="ITX8" s="128"/>
      <c r="ITY8" s="128"/>
      <c r="ITZ8" s="128"/>
      <c r="IUA8" s="128"/>
      <c r="IUB8" s="128"/>
      <c r="IUC8" s="128"/>
      <c r="IUD8" s="128"/>
      <c r="IUE8" s="128"/>
      <c r="IUF8" s="128"/>
      <c r="IUG8" s="128"/>
      <c r="IUH8" s="128"/>
      <c r="IUI8" s="128"/>
      <c r="IUJ8" s="128"/>
      <c r="IUK8" s="128"/>
      <c r="IUL8" s="128"/>
      <c r="IUM8" s="128"/>
      <c r="IUN8" s="128"/>
      <c r="IUO8" s="128"/>
      <c r="IUP8" s="128"/>
      <c r="IUQ8" s="128"/>
      <c r="IUR8" s="128"/>
      <c r="IUS8" s="128"/>
      <c r="IUT8" s="128"/>
      <c r="IUU8" s="128"/>
      <c r="IUV8" s="128"/>
      <c r="IUW8" s="128"/>
      <c r="IUX8" s="128"/>
      <c r="IUY8" s="128"/>
      <c r="IUZ8" s="128"/>
      <c r="IVA8" s="128"/>
      <c r="IVB8" s="128"/>
      <c r="IVC8" s="128"/>
      <c r="IVD8" s="128"/>
      <c r="IVE8" s="128"/>
      <c r="IVF8" s="128"/>
      <c r="IVG8" s="128"/>
      <c r="IVH8" s="128"/>
      <c r="IVI8" s="128"/>
      <c r="IVJ8" s="128"/>
      <c r="IVK8" s="128"/>
      <c r="IVL8" s="128"/>
      <c r="IVM8" s="128"/>
      <c r="IVN8" s="128"/>
      <c r="IVO8" s="128"/>
      <c r="IVP8" s="128"/>
      <c r="IVQ8" s="128"/>
      <c r="IVR8" s="128"/>
      <c r="IVS8" s="128"/>
      <c r="IVT8" s="128"/>
      <c r="IVU8" s="128"/>
      <c r="IVV8" s="128"/>
      <c r="IVW8" s="128"/>
      <c r="IVX8" s="128"/>
      <c r="IVY8" s="128"/>
      <c r="IVZ8" s="128"/>
      <c r="IWA8" s="128"/>
      <c r="IWB8" s="128"/>
      <c r="IWC8" s="128"/>
      <c r="IWD8" s="128"/>
      <c r="IWE8" s="128"/>
      <c r="IWF8" s="128"/>
      <c r="IWG8" s="128"/>
      <c r="IWH8" s="128"/>
      <c r="IWI8" s="128"/>
      <c r="IWJ8" s="128"/>
      <c r="IWK8" s="128"/>
      <c r="IWL8" s="128"/>
      <c r="IWM8" s="128"/>
      <c r="IWN8" s="128"/>
      <c r="IWO8" s="128"/>
      <c r="IWP8" s="128"/>
      <c r="IWQ8" s="128"/>
      <c r="IWR8" s="128"/>
      <c r="IWS8" s="128"/>
      <c r="IWT8" s="128"/>
      <c r="IWU8" s="128"/>
      <c r="IWV8" s="128"/>
      <c r="IWW8" s="128"/>
      <c r="IWX8" s="128"/>
      <c r="IWY8" s="128"/>
      <c r="IWZ8" s="128"/>
      <c r="IXA8" s="128"/>
      <c r="IXB8" s="128"/>
      <c r="IXC8" s="128"/>
      <c r="IXD8" s="128"/>
      <c r="IXE8" s="128"/>
      <c r="IXF8" s="128"/>
      <c r="IXG8" s="128"/>
      <c r="IXH8" s="128"/>
      <c r="IXI8" s="128"/>
      <c r="IXJ8" s="128"/>
      <c r="IXK8" s="128"/>
      <c r="IXL8" s="128"/>
      <c r="IXM8" s="128"/>
      <c r="IXN8" s="128"/>
      <c r="IXO8" s="128"/>
      <c r="IXP8" s="128"/>
      <c r="IXQ8" s="128"/>
      <c r="IXR8" s="128"/>
      <c r="IXS8" s="128"/>
      <c r="IXT8" s="128"/>
      <c r="IXU8" s="128"/>
      <c r="IXV8" s="128"/>
      <c r="IXW8" s="128"/>
      <c r="IXX8" s="128"/>
      <c r="IXY8" s="128"/>
      <c r="IXZ8" s="128"/>
      <c r="IYA8" s="128"/>
      <c r="IYB8" s="128"/>
      <c r="IYC8" s="128"/>
      <c r="IYD8" s="128"/>
      <c r="IYE8" s="128"/>
      <c r="IYF8" s="128"/>
      <c r="IYG8" s="128"/>
      <c r="IYH8" s="128"/>
      <c r="IYI8" s="128"/>
      <c r="IYJ8" s="128"/>
      <c r="IYK8" s="128"/>
      <c r="IYL8" s="128"/>
      <c r="IYM8" s="128"/>
      <c r="IYN8" s="128"/>
      <c r="IYO8" s="128"/>
      <c r="IYP8" s="128"/>
      <c r="IYQ8" s="128"/>
      <c r="IYR8" s="128"/>
      <c r="IYS8" s="128"/>
      <c r="IYT8" s="128"/>
      <c r="IYU8" s="128"/>
      <c r="IYV8" s="128"/>
      <c r="IYW8" s="128"/>
      <c r="IYX8" s="128"/>
      <c r="IYY8" s="128"/>
      <c r="IYZ8" s="128"/>
      <c r="IZA8" s="128"/>
      <c r="IZB8" s="128"/>
      <c r="IZC8" s="128"/>
      <c r="IZD8" s="128"/>
      <c r="IZE8" s="128"/>
      <c r="IZF8" s="128"/>
      <c r="IZG8" s="128"/>
      <c r="IZH8" s="128"/>
      <c r="IZI8" s="128"/>
      <c r="IZJ8" s="128"/>
      <c r="IZK8" s="128"/>
      <c r="IZL8" s="128"/>
      <c r="IZM8" s="128"/>
      <c r="IZN8" s="128"/>
      <c r="IZO8" s="128"/>
      <c r="IZP8" s="128"/>
      <c r="IZQ8" s="128"/>
      <c r="IZR8" s="128"/>
      <c r="IZS8" s="128"/>
      <c r="IZT8" s="128"/>
      <c r="IZU8" s="128"/>
      <c r="IZV8" s="128"/>
      <c r="IZW8" s="128"/>
      <c r="IZX8" s="128"/>
      <c r="IZY8" s="128"/>
      <c r="IZZ8" s="128"/>
      <c r="JAA8" s="128"/>
      <c r="JAB8" s="128"/>
      <c r="JAC8" s="128"/>
      <c r="JAD8" s="128"/>
      <c r="JAE8" s="128"/>
      <c r="JAF8" s="128"/>
      <c r="JAG8" s="128"/>
      <c r="JAH8" s="128"/>
      <c r="JAI8" s="128"/>
      <c r="JAJ8" s="128"/>
      <c r="JAK8" s="128"/>
      <c r="JAL8" s="128"/>
      <c r="JAM8" s="128"/>
      <c r="JAN8" s="128"/>
      <c r="JAO8" s="128"/>
      <c r="JAP8" s="128"/>
      <c r="JAQ8" s="128"/>
      <c r="JAR8" s="128"/>
      <c r="JAS8" s="128"/>
      <c r="JAT8" s="128"/>
      <c r="JAU8" s="128"/>
      <c r="JAV8" s="128"/>
      <c r="JAW8" s="128"/>
      <c r="JAX8" s="128"/>
      <c r="JAY8" s="128"/>
      <c r="JAZ8" s="128"/>
      <c r="JBA8" s="128"/>
      <c r="JBB8" s="128"/>
      <c r="JBC8" s="128"/>
      <c r="JBD8" s="128"/>
      <c r="JBE8" s="128"/>
      <c r="JBF8" s="128"/>
      <c r="JBG8" s="128"/>
      <c r="JBH8" s="128"/>
      <c r="JBI8" s="128"/>
      <c r="JBJ8" s="128"/>
      <c r="JBK8" s="128"/>
      <c r="JBL8" s="128"/>
      <c r="JBM8" s="128"/>
      <c r="JBN8" s="128"/>
      <c r="JBO8" s="128"/>
      <c r="JBP8" s="128"/>
      <c r="JBQ8" s="128"/>
      <c r="JBR8" s="128"/>
      <c r="JBS8" s="128"/>
      <c r="JBT8" s="128"/>
      <c r="JBU8" s="128"/>
      <c r="JBV8" s="128"/>
      <c r="JBW8" s="128"/>
      <c r="JBX8" s="128"/>
      <c r="JBY8" s="128"/>
      <c r="JBZ8" s="128"/>
      <c r="JCA8" s="128"/>
      <c r="JCB8" s="128"/>
      <c r="JCC8" s="128"/>
      <c r="JCD8" s="128"/>
      <c r="JCE8" s="128"/>
      <c r="JCF8" s="128"/>
      <c r="JCG8" s="128"/>
      <c r="JCH8" s="128"/>
      <c r="JCI8" s="128"/>
      <c r="JCJ8" s="128"/>
      <c r="JCK8" s="128"/>
      <c r="JCL8" s="128"/>
      <c r="JCM8" s="128"/>
      <c r="JCN8" s="128"/>
      <c r="JCO8" s="128"/>
      <c r="JCP8" s="128"/>
      <c r="JCQ8" s="128"/>
      <c r="JCR8" s="128"/>
      <c r="JCS8" s="128"/>
      <c r="JCT8" s="128"/>
      <c r="JCU8" s="128"/>
      <c r="JCV8" s="128"/>
      <c r="JCW8" s="128"/>
      <c r="JCX8" s="128"/>
      <c r="JCY8" s="128"/>
      <c r="JCZ8" s="128"/>
      <c r="JDA8" s="128"/>
      <c r="JDB8" s="128"/>
      <c r="JDC8" s="128"/>
      <c r="JDD8" s="128"/>
      <c r="JDE8" s="128"/>
      <c r="JDF8" s="128"/>
      <c r="JDG8" s="128"/>
      <c r="JDH8" s="128"/>
      <c r="JDI8" s="128"/>
      <c r="JDJ8" s="128"/>
      <c r="JDK8" s="128"/>
      <c r="JDL8" s="128"/>
      <c r="JDM8" s="128"/>
      <c r="JDN8" s="128"/>
      <c r="JDO8" s="128"/>
      <c r="JDP8" s="128"/>
      <c r="JDQ8" s="128"/>
      <c r="JDR8" s="128"/>
      <c r="JDS8" s="128"/>
      <c r="JDT8" s="128"/>
      <c r="JDU8" s="128"/>
      <c r="JDV8" s="128"/>
      <c r="JDW8" s="128"/>
      <c r="JDX8" s="128"/>
      <c r="JDY8" s="128"/>
      <c r="JDZ8" s="128"/>
      <c r="JEA8" s="128"/>
      <c r="JEB8" s="128"/>
      <c r="JEC8" s="128"/>
      <c r="JED8" s="128"/>
      <c r="JEE8" s="128"/>
      <c r="JEF8" s="128"/>
      <c r="JEG8" s="128"/>
      <c r="JEH8" s="128"/>
      <c r="JEI8" s="128"/>
      <c r="JEJ8" s="128"/>
      <c r="JEK8" s="128"/>
      <c r="JEL8" s="128"/>
      <c r="JEM8" s="128"/>
      <c r="JEN8" s="128"/>
      <c r="JEO8" s="128"/>
      <c r="JEP8" s="128"/>
      <c r="JEQ8" s="128"/>
      <c r="JER8" s="128"/>
      <c r="JES8" s="128"/>
      <c r="JET8" s="128"/>
      <c r="JEU8" s="128"/>
      <c r="JEV8" s="128"/>
      <c r="JEW8" s="128"/>
      <c r="JEX8" s="128"/>
      <c r="JEY8" s="128"/>
      <c r="JEZ8" s="128"/>
      <c r="JFA8" s="128"/>
      <c r="JFB8" s="128"/>
      <c r="JFC8" s="128"/>
      <c r="JFD8" s="128"/>
      <c r="JFE8" s="128"/>
      <c r="JFF8" s="128"/>
      <c r="JFG8" s="128"/>
      <c r="JFH8" s="128"/>
      <c r="JFI8" s="128"/>
      <c r="JFJ8" s="128"/>
      <c r="JFK8" s="128"/>
      <c r="JFL8" s="128"/>
      <c r="JFM8" s="128"/>
      <c r="JFN8" s="128"/>
      <c r="JFO8" s="128"/>
      <c r="JFP8" s="128"/>
      <c r="JFQ8" s="128"/>
      <c r="JFR8" s="128"/>
      <c r="JFS8" s="128"/>
      <c r="JFT8" s="128"/>
      <c r="JFU8" s="128"/>
      <c r="JFV8" s="128"/>
      <c r="JFW8" s="128"/>
      <c r="JFX8" s="128"/>
      <c r="JFY8" s="128"/>
      <c r="JFZ8" s="128"/>
      <c r="JGA8" s="128"/>
      <c r="JGB8" s="128"/>
      <c r="JGC8" s="128"/>
      <c r="JGD8" s="128"/>
      <c r="JGE8" s="128"/>
      <c r="JGF8" s="128"/>
      <c r="JGG8" s="128"/>
      <c r="JGH8" s="128"/>
      <c r="JGI8" s="128"/>
      <c r="JGJ8" s="128"/>
      <c r="JGK8" s="128"/>
      <c r="JGL8" s="128"/>
      <c r="JGM8" s="128"/>
      <c r="JGN8" s="128"/>
      <c r="JGO8" s="128"/>
      <c r="JGP8" s="128"/>
      <c r="JGQ8" s="128"/>
      <c r="JGR8" s="128"/>
      <c r="JGS8" s="128"/>
      <c r="JGT8" s="128"/>
      <c r="JGU8" s="128"/>
      <c r="JGV8" s="128"/>
      <c r="JGW8" s="128"/>
      <c r="JGX8" s="128"/>
      <c r="JGY8" s="128"/>
      <c r="JGZ8" s="128"/>
      <c r="JHA8" s="128"/>
      <c r="JHB8" s="128"/>
      <c r="JHC8" s="128"/>
      <c r="JHD8" s="128"/>
      <c r="JHE8" s="128"/>
      <c r="JHF8" s="128"/>
      <c r="JHG8" s="128"/>
      <c r="JHH8" s="128"/>
      <c r="JHI8" s="128"/>
      <c r="JHJ8" s="128"/>
      <c r="JHK8" s="128"/>
      <c r="JHL8" s="128"/>
      <c r="JHM8" s="128"/>
      <c r="JHN8" s="128"/>
      <c r="JHO8" s="128"/>
      <c r="JHP8" s="128"/>
      <c r="JHQ8" s="128"/>
      <c r="JHR8" s="128"/>
      <c r="JHS8" s="128"/>
      <c r="JHT8" s="128"/>
      <c r="JHU8" s="128"/>
      <c r="JHV8" s="128"/>
      <c r="JHW8" s="128"/>
      <c r="JHX8" s="128"/>
      <c r="JHY8" s="128"/>
      <c r="JHZ8" s="128"/>
      <c r="JIA8" s="128"/>
      <c r="JIB8" s="128"/>
      <c r="JIC8" s="128"/>
      <c r="JID8" s="128"/>
      <c r="JIE8" s="128"/>
      <c r="JIF8" s="128"/>
      <c r="JIG8" s="128"/>
      <c r="JIH8" s="128"/>
      <c r="JII8" s="128"/>
      <c r="JIJ8" s="128"/>
      <c r="JIK8" s="128"/>
      <c r="JIL8" s="128"/>
      <c r="JIM8" s="128"/>
      <c r="JIN8" s="128"/>
      <c r="JIO8" s="128"/>
      <c r="JIP8" s="128"/>
      <c r="JIQ8" s="128"/>
      <c r="JIR8" s="128"/>
      <c r="JIS8" s="128"/>
      <c r="JIT8" s="128"/>
      <c r="JIU8" s="128"/>
      <c r="JIV8" s="128"/>
      <c r="JIW8" s="128"/>
      <c r="JIX8" s="128"/>
      <c r="JIY8" s="128"/>
      <c r="JIZ8" s="128"/>
      <c r="JJA8" s="128"/>
      <c r="JJB8" s="128"/>
      <c r="JJC8" s="128"/>
      <c r="JJD8" s="128"/>
      <c r="JJE8" s="128"/>
      <c r="JJF8" s="128"/>
      <c r="JJG8" s="128"/>
      <c r="JJH8" s="128"/>
      <c r="JJI8" s="128"/>
      <c r="JJJ8" s="128"/>
      <c r="JJK8" s="128"/>
      <c r="JJL8" s="128"/>
      <c r="JJM8" s="128"/>
      <c r="JJN8" s="128"/>
      <c r="JJO8" s="128"/>
      <c r="JJP8" s="128"/>
      <c r="JJQ8" s="128"/>
      <c r="JJR8" s="128"/>
      <c r="JJS8" s="128"/>
      <c r="JJT8" s="128"/>
      <c r="JJU8" s="128"/>
      <c r="JJV8" s="128"/>
      <c r="JJW8" s="128"/>
      <c r="JJX8" s="128"/>
      <c r="JJY8" s="128"/>
      <c r="JJZ8" s="128"/>
      <c r="JKA8" s="128"/>
      <c r="JKB8" s="128"/>
      <c r="JKC8" s="128"/>
      <c r="JKD8" s="128"/>
      <c r="JKE8" s="128"/>
      <c r="JKF8" s="128"/>
      <c r="JKG8" s="128"/>
      <c r="JKH8" s="128"/>
      <c r="JKI8" s="128"/>
      <c r="JKJ8" s="128"/>
      <c r="JKK8" s="128"/>
      <c r="JKL8" s="128"/>
      <c r="JKM8" s="128"/>
      <c r="JKN8" s="128"/>
      <c r="JKO8" s="128"/>
      <c r="JKP8" s="128"/>
      <c r="JKQ8" s="128"/>
      <c r="JKR8" s="128"/>
      <c r="JKS8" s="128"/>
      <c r="JKT8" s="128"/>
      <c r="JKU8" s="128"/>
      <c r="JKV8" s="128"/>
      <c r="JKW8" s="128"/>
      <c r="JKX8" s="128"/>
      <c r="JKY8" s="128"/>
      <c r="JKZ8" s="128"/>
      <c r="JLA8" s="128"/>
      <c r="JLB8" s="128"/>
      <c r="JLC8" s="128"/>
      <c r="JLD8" s="128"/>
      <c r="JLE8" s="128"/>
      <c r="JLF8" s="128"/>
      <c r="JLG8" s="128"/>
      <c r="JLH8" s="128"/>
      <c r="JLI8" s="128"/>
      <c r="JLJ8" s="128"/>
      <c r="JLK8" s="128"/>
      <c r="JLL8" s="128"/>
      <c r="JLM8" s="128"/>
      <c r="JLN8" s="128"/>
      <c r="JLO8" s="128"/>
      <c r="JLP8" s="128"/>
      <c r="JLQ8" s="128"/>
      <c r="JLR8" s="128"/>
      <c r="JLS8" s="128"/>
      <c r="JLT8" s="128"/>
      <c r="JLU8" s="128"/>
      <c r="JLV8" s="128"/>
      <c r="JLW8" s="128"/>
      <c r="JLX8" s="128"/>
      <c r="JLY8" s="128"/>
      <c r="JLZ8" s="128"/>
      <c r="JMA8" s="128"/>
      <c r="JMB8" s="128"/>
      <c r="JMC8" s="128"/>
      <c r="JMD8" s="128"/>
      <c r="JME8" s="128"/>
      <c r="JMF8" s="128"/>
      <c r="JMG8" s="128"/>
      <c r="JMH8" s="128"/>
      <c r="JMI8" s="128"/>
      <c r="JMJ8" s="128"/>
      <c r="JMK8" s="128"/>
      <c r="JML8" s="128"/>
      <c r="JMM8" s="128"/>
      <c r="JMN8" s="128"/>
      <c r="JMO8" s="128"/>
      <c r="JMP8" s="128"/>
      <c r="JMQ8" s="128"/>
      <c r="JMR8" s="128"/>
      <c r="JMS8" s="128"/>
      <c r="JMT8" s="128"/>
      <c r="JMU8" s="128"/>
      <c r="JMV8" s="128"/>
      <c r="JMW8" s="128"/>
      <c r="JMX8" s="128"/>
      <c r="JMY8" s="128"/>
      <c r="JMZ8" s="128"/>
      <c r="JNA8" s="128"/>
      <c r="JNB8" s="128"/>
      <c r="JNC8" s="128"/>
      <c r="JND8" s="128"/>
      <c r="JNE8" s="128"/>
      <c r="JNF8" s="128"/>
      <c r="JNG8" s="128"/>
      <c r="JNH8" s="128"/>
      <c r="JNI8" s="128"/>
      <c r="JNJ8" s="128"/>
      <c r="JNK8" s="128"/>
      <c r="JNL8" s="128"/>
      <c r="JNM8" s="128"/>
      <c r="JNN8" s="128"/>
      <c r="JNO8" s="128"/>
      <c r="JNP8" s="128"/>
      <c r="JNQ8" s="128"/>
      <c r="JNR8" s="128"/>
      <c r="JNS8" s="128"/>
      <c r="JNT8" s="128"/>
      <c r="JNU8" s="128"/>
      <c r="JNV8" s="128"/>
      <c r="JNW8" s="128"/>
      <c r="JNX8" s="128"/>
      <c r="JNY8" s="128"/>
      <c r="JNZ8" s="128"/>
      <c r="JOA8" s="128"/>
      <c r="JOB8" s="128"/>
      <c r="JOC8" s="128"/>
      <c r="JOD8" s="128"/>
      <c r="JOE8" s="128"/>
      <c r="JOF8" s="128"/>
      <c r="JOG8" s="128"/>
      <c r="JOH8" s="128"/>
      <c r="JOI8" s="128"/>
      <c r="JOJ8" s="128"/>
      <c r="JOK8" s="128"/>
      <c r="JOL8" s="128"/>
      <c r="JOM8" s="128"/>
      <c r="JON8" s="128"/>
      <c r="JOO8" s="128"/>
      <c r="JOP8" s="128"/>
      <c r="JOQ8" s="128"/>
      <c r="JOR8" s="128"/>
      <c r="JOS8" s="128"/>
      <c r="JOT8" s="128"/>
      <c r="JOU8" s="128"/>
      <c r="JOV8" s="128"/>
      <c r="JOW8" s="128"/>
      <c r="JOX8" s="128"/>
      <c r="JOY8" s="128"/>
      <c r="JOZ8" s="128"/>
      <c r="JPA8" s="128"/>
      <c r="JPB8" s="128"/>
      <c r="JPC8" s="128"/>
      <c r="JPD8" s="128"/>
      <c r="JPE8" s="128"/>
      <c r="JPF8" s="128"/>
      <c r="JPG8" s="128"/>
      <c r="JPH8" s="128"/>
      <c r="JPI8" s="128"/>
      <c r="JPJ8" s="128"/>
      <c r="JPK8" s="128"/>
      <c r="JPL8" s="128"/>
      <c r="JPM8" s="128"/>
      <c r="JPN8" s="128"/>
      <c r="JPO8" s="128"/>
      <c r="JPP8" s="128"/>
      <c r="JPQ8" s="128"/>
      <c r="JPR8" s="128"/>
      <c r="JPS8" s="128"/>
      <c r="JPT8" s="128"/>
      <c r="JPU8" s="128"/>
      <c r="JPV8" s="128"/>
      <c r="JPW8" s="128"/>
      <c r="JPX8" s="128"/>
      <c r="JPY8" s="128"/>
      <c r="JPZ8" s="128"/>
      <c r="JQA8" s="128"/>
      <c r="JQB8" s="128"/>
      <c r="JQC8" s="128"/>
      <c r="JQD8" s="128"/>
      <c r="JQE8" s="128"/>
      <c r="JQF8" s="128"/>
      <c r="JQG8" s="128"/>
      <c r="JQH8" s="128"/>
      <c r="JQI8" s="128"/>
      <c r="JQJ8" s="128"/>
      <c r="JQK8" s="128"/>
      <c r="JQL8" s="128"/>
      <c r="JQM8" s="128"/>
      <c r="JQN8" s="128"/>
      <c r="JQO8" s="128"/>
      <c r="JQP8" s="128"/>
      <c r="JQQ8" s="128"/>
      <c r="JQR8" s="128"/>
      <c r="JQS8" s="128"/>
      <c r="JQT8" s="128"/>
      <c r="JQU8" s="128"/>
      <c r="JQV8" s="128"/>
      <c r="JQW8" s="128"/>
      <c r="JQX8" s="128"/>
      <c r="JQY8" s="128"/>
      <c r="JQZ8" s="128"/>
      <c r="JRA8" s="128"/>
      <c r="JRB8" s="128"/>
      <c r="JRC8" s="128"/>
      <c r="JRD8" s="128"/>
      <c r="JRE8" s="128"/>
      <c r="JRF8" s="128"/>
      <c r="JRG8" s="128"/>
      <c r="JRH8" s="128"/>
      <c r="JRI8" s="128"/>
      <c r="JRJ8" s="128"/>
      <c r="JRK8" s="128"/>
      <c r="JRL8" s="128"/>
      <c r="JRM8" s="128"/>
      <c r="JRN8" s="128"/>
      <c r="JRO8" s="128"/>
      <c r="JRP8" s="128"/>
      <c r="JRQ8" s="128"/>
      <c r="JRR8" s="128"/>
      <c r="JRS8" s="128"/>
      <c r="JRT8" s="128"/>
      <c r="JRU8" s="128"/>
      <c r="JRV8" s="128"/>
      <c r="JRW8" s="128"/>
      <c r="JRX8" s="128"/>
      <c r="JRY8" s="128"/>
      <c r="JRZ8" s="128"/>
      <c r="JSA8" s="128"/>
      <c r="JSB8" s="128"/>
      <c r="JSC8" s="128"/>
      <c r="JSD8" s="128"/>
      <c r="JSE8" s="128"/>
      <c r="JSF8" s="128"/>
      <c r="JSG8" s="128"/>
      <c r="JSH8" s="128"/>
      <c r="JSI8" s="128"/>
      <c r="JSJ8" s="128"/>
      <c r="JSK8" s="128"/>
      <c r="JSL8" s="128"/>
      <c r="JSM8" s="128"/>
      <c r="JSN8" s="128"/>
      <c r="JSO8" s="128"/>
      <c r="JSP8" s="128"/>
      <c r="JSQ8" s="128"/>
      <c r="JSR8" s="128"/>
      <c r="JSS8" s="128"/>
      <c r="JST8" s="128"/>
      <c r="JSU8" s="128"/>
      <c r="JSV8" s="128"/>
      <c r="JSW8" s="128"/>
      <c r="JSX8" s="128"/>
      <c r="JSY8" s="128"/>
      <c r="JSZ8" s="128"/>
      <c r="JTA8" s="128"/>
      <c r="JTB8" s="128"/>
      <c r="JTC8" s="128"/>
      <c r="JTD8" s="128"/>
      <c r="JTE8" s="128"/>
      <c r="JTF8" s="128"/>
      <c r="JTG8" s="128"/>
      <c r="JTH8" s="128"/>
      <c r="JTI8" s="128"/>
      <c r="JTJ8" s="128"/>
      <c r="JTK8" s="128"/>
      <c r="JTL8" s="128"/>
      <c r="JTM8" s="128"/>
      <c r="JTN8" s="128"/>
      <c r="JTO8" s="128"/>
      <c r="JTP8" s="128"/>
      <c r="JTQ8" s="128"/>
      <c r="JTR8" s="128"/>
      <c r="JTS8" s="128"/>
      <c r="JTT8" s="128"/>
      <c r="JTU8" s="128"/>
      <c r="JTV8" s="128"/>
      <c r="JTW8" s="128"/>
      <c r="JTX8" s="128"/>
      <c r="JTY8" s="128"/>
      <c r="JTZ8" s="128"/>
      <c r="JUA8" s="128"/>
      <c r="JUB8" s="128"/>
      <c r="JUC8" s="128"/>
      <c r="JUD8" s="128"/>
      <c r="JUE8" s="128"/>
      <c r="JUF8" s="128"/>
      <c r="JUG8" s="128"/>
      <c r="JUH8" s="128"/>
      <c r="JUI8" s="128"/>
      <c r="JUJ8" s="128"/>
      <c r="JUK8" s="128"/>
      <c r="JUL8" s="128"/>
      <c r="JUM8" s="128"/>
      <c r="JUN8" s="128"/>
      <c r="JUO8" s="128"/>
      <c r="JUP8" s="128"/>
      <c r="JUQ8" s="128"/>
      <c r="JUR8" s="128"/>
      <c r="JUS8" s="128"/>
      <c r="JUT8" s="128"/>
      <c r="JUU8" s="128"/>
      <c r="JUV8" s="128"/>
      <c r="JUW8" s="128"/>
      <c r="JUX8" s="128"/>
      <c r="JUY8" s="128"/>
      <c r="JUZ8" s="128"/>
      <c r="JVA8" s="128"/>
      <c r="JVB8" s="128"/>
      <c r="JVC8" s="128"/>
      <c r="JVD8" s="128"/>
      <c r="JVE8" s="128"/>
      <c r="JVF8" s="128"/>
      <c r="JVG8" s="128"/>
      <c r="JVH8" s="128"/>
      <c r="JVI8" s="128"/>
      <c r="JVJ8" s="128"/>
      <c r="JVK8" s="128"/>
      <c r="JVL8" s="128"/>
      <c r="JVM8" s="128"/>
      <c r="JVN8" s="128"/>
      <c r="JVO8" s="128"/>
      <c r="JVP8" s="128"/>
      <c r="JVQ8" s="128"/>
      <c r="JVR8" s="128"/>
      <c r="JVS8" s="128"/>
      <c r="JVT8" s="128"/>
      <c r="JVU8" s="128"/>
      <c r="JVV8" s="128"/>
      <c r="JVW8" s="128"/>
      <c r="JVX8" s="128"/>
      <c r="JVY8" s="128"/>
      <c r="JVZ8" s="128"/>
      <c r="JWA8" s="128"/>
      <c r="JWB8" s="128"/>
      <c r="JWC8" s="128"/>
      <c r="JWD8" s="128"/>
      <c r="JWE8" s="128"/>
      <c r="JWF8" s="128"/>
      <c r="JWG8" s="128"/>
      <c r="JWH8" s="128"/>
      <c r="JWI8" s="128"/>
      <c r="JWJ8" s="128"/>
      <c r="JWK8" s="128"/>
      <c r="JWL8" s="128"/>
      <c r="JWM8" s="128"/>
      <c r="JWN8" s="128"/>
      <c r="JWO8" s="128"/>
      <c r="JWP8" s="128"/>
      <c r="JWQ8" s="128"/>
      <c r="JWR8" s="128"/>
      <c r="JWS8" s="128"/>
      <c r="JWT8" s="128"/>
      <c r="JWU8" s="128"/>
      <c r="JWV8" s="128"/>
      <c r="JWW8" s="128"/>
      <c r="JWX8" s="128"/>
      <c r="JWY8" s="128"/>
      <c r="JWZ8" s="128"/>
      <c r="JXA8" s="128"/>
      <c r="JXB8" s="128"/>
      <c r="JXC8" s="128"/>
      <c r="JXD8" s="128"/>
      <c r="JXE8" s="128"/>
      <c r="JXF8" s="128"/>
      <c r="JXG8" s="128"/>
      <c r="JXH8" s="128"/>
      <c r="JXI8" s="128"/>
      <c r="JXJ8" s="128"/>
      <c r="JXK8" s="128"/>
      <c r="JXL8" s="128"/>
      <c r="JXM8" s="128"/>
      <c r="JXN8" s="128"/>
      <c r="JXO8" s="128"/>
      <c r="JXP8" s="128"/>
      <c r="JXQ8" s="128"/>
      <c r="JXR8" s="128"/>
      <c r="JXS8" s="128"/>
      <c r="JXT8" s="128"/>
      <c r="JXU8" s="128"/>
      <c r="JXV8" s="128"/>
      <c r="JXW8" s="128"/>
      <c r="JXX8" s="128"/>
      <c r="JXY8" s="128"/>
      <c r="JXZ8" s="128"/>
      <c r="JYA8" s="128"/>
      <c r="JYB8" s="128"/>
      <c r="JYC8" s="128"/>
      <c r="JYD8" s="128"/>
      <c r="JYE8" s="128"/>
      <c r="JYF8" s="128"/>
      <c r="JYG8" s="128"/>
      <c r="JYH8" s="128"/>
      <c r="JYI8" s="128"/>
      <c r="JYJ8" s="128"/>
      <c r="JYK8" s="128"/>
      <c r="JYL8" s="128"/>
      <c r="JYM8" s="128"/>
      <c r="JYN8" s="128"/>
      <c r="JYO8" s="128"/>
      <c r="JYP8" s="128"/>
      <c r="JYQ8" s="128"/>
      <c r="JYR8" s="128"/>
      <c r="JYS8" s="128"/>
      <c r="JYT8" s="128"/>
      <c r="JYU8" s="128"/>
      <c r="JYV8" s="128"/>
      <c r="JYW8" s="128"/>
      <c r="JYX8" s="128"/>
      <c r="JYY8" s="128"/>
      <c r="JYZ8" s="128"/>
      <c r="JZA8" s="128"/>
      <c r="JZB8" s="128"/>
      <c r="JZC8" s="128"/>
      <c r="JZD8" s="128"/>
      <c r="JZE8" s="128"/>
      <c r="JZF8" s="128"/>
      <c r="JZG8" s="128"/>
      <c r="JZH8" s="128"/>
      <c r="JZI8" s="128"/>
      <c r="JZJ8" s="128"/>
      <c r="JZK8" s="128"/>
      <c r="JZL8" s="128"/>
      <c r="JZM8" s="128"/>
      <c r="JZN8" s="128"/>
      <c r="JZO8" s="128"/>
      <c r="JZP8" s="128"/>
      <c r="JZQ8" s="128"/>
      <c r="JZR8" s="128"/>
      <c r="JZS8" s="128"/>
      <c r="JZT8" s="128"/>
      <c r="JZU8" s="128"/>
      <c r="JZV8" s="128"/>
      <c r="JZW8" s="128"/>
      <c r="JZX8" s="128"/>
      <c r="JZY8" s="128"/>
      <c r="JZZ8" s="128"/>
      <c r="KAA8" s="128"/>
      <c r="KAB8" s="128"/>
      <c r="KAC8" s="128"/>
      <c r="KAD8" s="128"/>
      <c r="KAE8" s="128"/>
      <c r="KAF8" s="128"/>
      <c r="KAG8" s="128"/>
      <c r="KAH8" s="128"/>
      <c r="KAI8" s="128"/>
      <c r="KAJ8" s="128"/>
      <c r="KAK8" s="128"/>
      <c r="KAL8" s="128"/>
      <c r="KAM8" s="128"/>
      <c r="KAN8" s="128"/>
      <c r="KAO8" s="128"/>
      <c r="KAP8" s="128"/>
      <c r="KAQ8" s="128"/>
      <c r="KAR8" s="128"/>
      <c r="KAS8" s="128"/>
      <c r="KAT8" s="128"/>
      <c r="KAU8" s="128"/>
      <c r="KAV8" s="128"/>
      <c r="KAW8" s="128"/>
      <c r="KAX8" s="128"/>
      <c r="KAY8" s="128"/>
      <c r="KAZ8" s="128"/>
      <c r="KBA8" s="128"/>
      <c r="KBB8" s="128"/>
      <c r="KBC8" s="128"/>
      <c r="KBD8" s="128"/>
      <c r="KBE8" s="128"/>
      <c r="KBF8" s="128"/>
      <c r="KBG8" s="128"/>
      <c r="KBH8" s="128"/>
      <c r="KBI8" s="128"/>
      <c r="KBJ8" s="128"/>
      <c r="KBK8" s="128"/>
      <c r="KBL8" s="128"/>
      <c r="KBM8" s="128"/>
      <c r="KBN8" s="128"/>
      <c r="KBO8" s="128"/>
      <c r="KBP8" s="128"/>
      <c r="KBQ8" s="128"/>
      <c r="KBR8" s="128"/>
      <c r="KBS8" s="128"/>
      <c r="KBT8" s="128"/>
      <c r="KBU8" s="128"/>
      <c r="KBV8" s="128"/>
      <c r="KBW8" s="128"/>
      <c r="KBX8" s="128"/>
      <c r="KBY8" s="128"/>
      <c r="KBZ8" s="128"/>
      <c r="KCA8" s="128"/>
      <c r="KCB8" s="128"/>
      <c r="KCC8" s="128"/>
      <c r="KCD8" s="128"/>
      <c r="KCE8" s="128"/>
      <c r="KCF8" s="128"/>
      <c r="KCG8" s="128"/>
      <c r="KCH8" s="128"/>
      <c r="KCI8" s="128"/>
      <c r="KCJ8" s="128"/>
      <c r="KCK8" s="128"/>
      <c r="KCL8" s="128"/>
      <c r="KCM8" s="128"/>
      <c r="KCN8" s="128"/>
      <c r="KCO8" s="128"/>
      <c r="KCP8" s="128"/>
      <c r="KCQ8" s="128"/>
      <c r="KCR8" s="128"/>
      <c r="KCS8" s="128"/>
      <c r="KCT8" s="128"/>
      <c r="KCU8" s="128"/>
      <c r="KCV8" s="128"/>
      <c r="KCW8" s="128"/>
      <c r="KCX8" s="128"/>
      <c r="KCY8" s="128"/>
      <c r="KCZ8" s="128"/>
      <c r="KDA8" s="128"/>
      <c r="KDB8" s="128"/>
      <c r="KDC8" s="128"/>
      <c r="KDD8" s="128"/>
      <c r="KDE8" s="128"/>
      <c r="KDF8" s="128"/>
      <c r="KDG8" s="128"/>
      <c r="KDH8" s="128"/>
      <c r="KDI8" s="128"/>
      <c r="KDJ8" s="128"/>
      <c r="KDK8" s="128"/>
      <c r="KDL8" s="128"/>
      <c r="KDM8" s="128"/>
      <c r="KDN8" s="128"/>
      <c r="KDO8" s="128"/>
      <c r="KDP8" s="128"/>
      <c r="KDQ8" s="128"/>
      <c r="KDR8" s="128"/>
      <c r="KDS8" s="128"/>
      <c r="KDT8" s="128"/>
      <c r="KDU8" s="128"/>
      <c r="KDV8" s="128"/>
      <c r="KDW8" s="128"/>
      <c r="KDX8" s="128"/>
      <c r="KDY8" s="128"/>
      <c r="KDZ8" s="128"/>
      <c r="KEA8" s="128"/>
      <c r="KEB8" s="128"/>
      <c r="KEC8" s="128"/>
      <c r="KED8" s="128"/>
      <c r="KEE8" s="128"/>
      <c r="KEF8" s="128"/>
      <c r="KEG8" s="128"/>
      <c r="KEH8" s="128"/>
      <c r="KEI8" s="128"/>
      <c r="KEJ8" s="128"/>
      <c r="KEK8" s="128"/>
      <c r="KEL8" s="128"/>
      <c r="KEM8" s="128"/>
      <c r="KEN8" s="128"/>
      <c r="KEO8" s="128"/>
      <c r="KEP8" s="128"/>
      <c r="KEQ8" s="128"/>
      <c r="KER8" s="128"/>
      <c r="KES8" s="128"/>
      <c r="KET8" s="128"/>
      <c r="KEU8" s="128"/>
      <c r="KEV8" s="128"/>
      <c r="KEW8" s="128"/>
      <c r="KEX8" s="128"/>
      <c r="KEY8" s="128"/>
      <c r="KEZ8" s="128"/>
      <c r="KFA8" s="128"/>
      <c r="KFB8" s="128"/>
      <c r="KFC8" s="128"/>
      <c r="KFD8" s="128"/>
      <c r="KFE8" s="128"/>
      <c r="KFF8" s="128"/>
      <c r="KFG8" s="128"/>
      <c r="KFH8" s="128"/>
      <c r="KFI8" s="128"/>
      <c r="KFJ8" s="128"/>
      <c r="KFK8" s="128"/>
      <c r="KFL8" s="128"/>
      <c r="KFM8" s="128"/>
      <c r="KFN8" s="128"/>
      <c r="KFO8" s="128"/>
      <c r="KFP8" s="128"/>
      <c r="KFQ8" s="128"/>
      <c r="KFR8" s="128"/>
      <c r="KFS8" s="128"/>
      <c r="KFT8" s="128"/>
      <c r="KFU8" s="128"/>
      <c r="KFV8" s="128"/>
      <c r="KFW8" s="128"/>
      <c r="KFX8" s="128"/>
      <c r="KFY8" s="128"/>
      <c r="KFZ8" s="128"/>
      <c r="KGA8" s="128"/>
      <c r="KGB8" s="128"/>
      <c r="KGC8" s="128"/>
      <c r="KGD8" s="128"/>
      <c r="KGE8" s="128"/>
      <c r="KGF8" s="128"/>
      <c r="KGG8" s="128"/>
      <c r="KGH8" s="128"/>
      <c r="KGI8" s="128"/>
      <c r="KGJ8" s="128"/>
      <c r="KGK8" s="128"/>
      <c r="KGL8" s="128"/>
      <c r="KGM8" s="128"/>
      <c r="KGN8" s="128"/>
      <c r="KGO8" s="128"/>
      <c r="KGP8" s="128"/>
      <c r="KGQ8" s="128"/>
      <c r="KGR8" s="128"/>
      <c r="KGS8" s="128"/>
      <c r="KGT8" s="128"/>
      <c r="KGU8" s="128"/>
      <c r="KGV8" s="128"/>
      <c r="KGW8" s="128"/>
      <c r="KGX8" s="128"/>
      <c r="KGY8" s="128"/>
      <c r="KGZ8" s="128"/>
      <c r="KHA8" s="128"/>
      <c r="KHB8" s="128"/>
      <c r="KHC8" s="128"/>
      <c r="KHD8" s="128"/>
      <c r="KHE8" s="128"/>
      <c r="KHF8" s="128"/>
      <c r="KHG8" s="128"/>
      <c r="KHH8" s="128"/>
      <c r="KHI8" s="128"/>
      <c r="KHJ8" s="128"/>
      <c r="KHK8" s="128"/>
      <c r="KHL8" s="128"/>
      <c r="KHM8" s="128"/>
      <c r="KHN8" s="128"/>
      <c r="KHO8" s="128"/>
      <c r="KHP8" s="128"/>
      <c r="KHQ8" s="128"/>
      <c r="KHR8" s="128"/>
      <c r="KHS8" s="128"/>
      <c r="KHT8" s="128"/>
      <c r="KHU8" s="128"/>
      <c r="KHV8" s="128"/>
      <c r="KHW8" s="128"/>
      <c r="KHX8" s="128"/>
      <c r="KHY8" s="128"/>
      <c r="KHZ8" s="128"/>
      <c r="KIA8" s="128"/>
      <c r="KIB8" s="128"/>
      <c r="KIC8" s="128"/>
      <c r="KID8" s="128"/>
      <c r="KIE8" s="128"/>
      <c r="KIF8" s="128"/>
      <c r="KIG8" s="128"/>
      <c r="KIH8" s="128"/>
      <c r="KII8" s="128"/>
      <c r="KIJ8" s="128"/>
      <c r="KIK8" s="128"/>
      <c r="KIL8" s="128"/>
      <c r="KIM8" s="128"/>
      <c r="KIN8" s="128"/>
      <c r="KIO8" s="128"/>
      <c r="KIP8" s="128"/>
      <c r="KIQ8" s="128"/>
      <c r="KIR8" s="128"/>
      <c r="KIS8" s="128"/>
      <c r="KIT8" s="128"/>
      <c r="KIU8" s="128"/>
      <c r="KIV8" s="128"/>
      <c r="KIW8" s="128"/>
      <c r="KIX8" s="128"/>
      <c r="KIY8" s="128"/>
      <c r="KIZ8" s="128"/>
      <c r="KJA8" s="128"/>
      <c r="KJB8" s="128"/>
      <c r="KJC8" s="128"/>
      <c r="KJD8" s="128"/>
      <c r="KJE8" s="128"/>
      <c r="KJF8" s="128"/>
      <c r="KJG8" s="128"/>
      <c r="KJH8" s="128"/>
      <c r="KJI8" s="128"/>
      <c r="KJJ8" s="128"/>
      <c r="KJK8" s="128"/>
      <c r="KJL8" s="128"/>
      <c r="KJM8" s="128"/>
      <c r="KJN8" s="128"/>
      <c r="KJO8" s="128"/>
      <c r="KJP8" s="128"/>
      <c r="KJQ8" s="128"/>
      <c r="KJR8" s="128"/>
      <c r="KJS8" s="128"/>
      <c r="KJT8" s="128"/>
      <c r="KJU8" s="128"/>
      <c r="KJV8" s="128"/>
      <c r="KJW8" s="128"/>
      <c r="KJX8" s="128"/>
      <c r="KJY8" s="128"/>
      <c r="KJZ8" s="128"/>
      <c r="KKA8" s="128"/>
      <c r="KKB8" s="128"/>
      <c r="KKC8" s="128"/>
      <c r="KKD8" s="128"/>
      <c r="KKE8" s="128"/>
      <c r="KKF8" s="128"/>
      <c r="KKG8" s="128"/>
      <c r="KKH8" s="128"/>
      <c r="KKI8" s="128"/>
      <c r="KKJ8" s="128"/>
      <c r="KKK8" s="128"/>
      <c r="KKL8" s="128"/>
      <c r="KKM8" s="128"/>
      <c r="KKN8" s="128"/>
      <c r="KKO8" s="128"/>
      <c r="KKP8" s="128"/>
      <c r="KKQ8" s="128"/>
      <c r="KKR8" s="128"/>
      <c r="KKS8" s="128"/>
      <c r="KKT8" s="128"/>
      <c r="KKU8" s="128"/>
      <c r="KKV8" s="128"/>
      <c r="KKW8" s="128"/>
      <c r="KKX8" s="128"/>
      <c r="KKY8" s="128"/>
      <c r="KKZ8" s="128"/>
      <c r="KLA8" s="128"/>
      <c r="KLB8" s="128"/>
      <c r="KLC8" s="128"/>
      <c r="KLD8" s="128"/>
      <c r="KLE8" s="128"/>
      <c r="KLF8" s="128"/>
      <c r="KLG8" s="128"/>
      <c r="KLH8" s="128"/>
      <c r="KLI8" s="128"/>
      <c r="KLJ8" s="128"/>
      <c r="KLK8" s="128"/>
      <c r="KLL8" s="128"/>
      <c r="KLM8" s="128"/>
      <c r="KLN8" s="128"/>
      <c r="KLO8" s="128"/>
      <c r="KLP8" s="128"/>
      <c r="KLQ8" s="128"/>
      <c r="KLR8" s="128"/>
      <c r="KLS8" s="128"/>
      <c r="KLT8" s="128"/>
      <c r="KLU8" s="128"/>
      <c r="KLV8" s="128"/>
      <c r="KLW8" s="128"/>
      <c r="KLX8" s="128"/>
      <c r="KLY8" s="128"/>
      <c r="KLZ8" s="128"/>
      <c r="KMA8" s="128"/>
      <c r="KMB8" s="128"/>
      <c r="KMC8" s="128"/>
      <c r="KMD8" s="128"/>
      <c r="KME8" s="128"/>
      <c r="KMF8" s="128"/>
      <c r="KMG8" s="128"/>
      <c r="KMH8" s="128"/>
      <c r="KMI8" s="128"/>
      <c r="KMJ8" s="128"/>
      <c r="KMK8" s="128"/>
      <c r="KML8" s="128"/>
      <c r="KMM8" s="128"/>
      <c r="KMN8" s="128"/>
      <c r="KMO8" s="128"/>
      <c r="KMP8" s="128"/>
      <c r="KMQ8" s="128"/>
      <c r="KMR8" s="128"/>
      <c r="KMS8" s="128"/>
      <c r="KMT8" s="128"/>
      <c r="KMU8" s="128"/>
      <c r="KMV8" s="128"/>
      <c r="KMW8" s="128"/>
      <c r="KMX8" s="128"/>
      <c r="KMY8" s="128"/>
      <c r="KMZ8" s="128"/>
      <c r="KNA8" s="128"/>
      <c r="KNB8" s="128"/>
      <c r="KNC8" s="128"/>
      <c r="KND8" s="128"/>
      <c r="KNE8" s="128"/>
      <c r="KNF8" s="128"/>
      <c r="KNG8" s="128"/>
      <c r="KNH8" s="128"/>
      <c r="KNI8" s="128"/>
      <c r="KNJ8" s="128"/>
      <c r="KNK8" s="128"/>
      <c r="KNL8" s="128"/>
      <c r="KNM8" s="128"/>
      <c r="KNN8" s="128"/>
      <c r="KNO8" s="128"/>
      <c r="KNP8" s="128"/>
      <c r="KNQ8" s="128"/>
      <c r="KNR8" s="128"/>
      <c r="KNS8" s="128"/>
      <c r="KNT8" s="128"/>
      <c r="KNU8" s="128"/>
      <c r="KNV8" s="128"/>
      <c r="KNW8" s="128"/>
      <c r="KNX8" s="128"/>
      <c r="KNY8" s="128"/>
      <c r="KNZ8" s="128"/>
      <c r="KOA8" s="128"/>
      <c r="KOB8" s="128"/>
      <c r="KOC8" s="128"/>
      <c r="KOD8" s="128"/>
      <c r="KOE8" s="128"/>
      <c r="KOF8" s="128"/>
      <c r="KOG8" s="128"/>
      <c r="KOH8" s="128"/>
      <c r="KOI8" s="128"/>
      <c r="KOJ8" s="128"/>
      <c r="KOK8" s="128"/>
      <c r="KOL8" s="128"/>
      <c r="KOM8" s="128"/>
      <c r="KON8" s="128"/>
      <c r="KOO8" s="128"/>
      <c r="KOP8" s="128"/>
      <c r="KOQ8" s="128"/>
      <c r="KOR8" s="128"/>
      <c r="KOS8" s="128"/>
      <c r="KOT8" s="128"/>
      <c r="KOU8" s="128"/>
      <c r="KOV8" s="128"/>
      <c r="KOW8" s="128"/>
      <c r="KOX8" s="128"/>
      <c r="KOY8" s="128"/>
      <c r="KOZ8" s="128"/>
      <c r="KPA8" s="128"/>
      <c r="KPB8" s="128"/>
      <c r="KPC8" s="128"/>
      <c r="KPD8" s="128"/>
      <c r="KPE8" s="128"/>
      <c r="KPF8" s="128"/>
      <c r="KPG8" s="128"/>
      <c r="KPH8" s="128"/>
      <c r="KPI8" s="128"/>
      <c r="KPJ8" s="128"/>
      <c r="KPK8" s="128"/>
      <c r="KPL8" s="128"/>
      <c r="KPM8" s="128"/>
      <c r="KPN8" s="128"/>
      <c r="KPO8" s="128"/>
      <c r="KPP8" s="128"/>
      <c r="KPQ8" s="128"/>
      <c r="KPR8" s="128"/>
      <c r="KPS8" s="128"/>
      <c r="KPT8" s="128"/>
      <c r="KPU8" s="128"/>
      <c r="KPV8" s="128"/>
      <c r="KPW8" s="128"/>
      <c r="KPX8" s="128"/>
      <c r="KPY8" s="128"/>
      <c r="KPZ8" s="128"/>
      <c r="KQA8" s="128"/>
      <c r="KQB8" s="128"/>
      <c r="KQC8" s="128"/>
      <c r="KQD8" s="128"/>
      <c r="KQE8" s="128"/>
      <c r="KQF8" s="128"/>
      <c r="KQG8" s="128"/>
      <c r="KQH8" s="128"/>
      <c r="KQI8" s="128"/>
      <c r="KQJ8" s="128"/>
      <c r="KQK8" s="128"/>
      <c r="KQL8" s="128"/>
      <c r="KQM8" s="128"/>
      <c r="KQN8" s="128"/>
      <c r="KQO8" s="128"/>
      <c r="KQP8" s="128"/>
      <c r="KQQ8" s="128"/>
      <c r="KQR8" s="128"/>
      <c r="KQS8" s="128"/>
      <c r="KQT8" s="128"/>
      <c r="KQU8" s="128"/>
      <c r="KQV8" s="128"/>
      <c r="KQW8" s="128"/>
      <c r="KQX8" s="128"/>
      <c r="KQY8" s="128"/>
      <c r="KQZ8" s="128"/>
      <c r="KRA8" s="128"/>
      <c r="KRB8" s="128"/>
      <c r="KRC8" s="128"/>
      <c r="KRD8" s="128"/>
      <c r="KRE8" s="128"/>
      <c r="KRF8" s="128"/>
      <c r="KRG8" s="128"/>
      <c r="KRH8" s="128"/>
      <c r="KRI8" s="128"/>
      <c r="KRJ8" s="128"/>
      <c r="KRK8" s="128"/>
      <c r="KRL8" s="128"/>
      <c r="KRM8" s="128"/>
      <c r="KRN8" s="128"/>
      <c r="KRO8" s="128"/>
      <c r="KRP8" s="128"/>
      <c r="KRQ8" s="128"/>
      <c r="KRR8" s="128"/>
      <c r="KRS8" s="128"/>
      <c r="KRT8" s="128"/>
      <c r="KRU8" s="128"/>
      <c r="KRV8" s="128"/>
      <c r="KRW8" s="128"/>
      <c r="KRX8" s="128"/>
      <c r="KRY8" s="128"/>
      <c r="KRZ8" s="128"/>
      <c r="KSA8" s="128"/>
      <c r="KSB8" s="128"/>
      <c r="KSC8" s="128"/>
      <c r="KSD8" s="128"/>
      <c r="KSE8" s="128"/>
      <c r="KSF8" s="128"/>
      <c r="KSG8" s="128"/>
      <c r="KSH8" s="128"/>
      <c r="KSI8" s="128"/>
      <c r="KSJ8" s="128"/>
      <c r="KSK8" s="128"/>
      <c r="KSL8" s="128"/>
      <c r="KSM8" s="128"/>
      <c r="KSN8" s="128"/>
      <c r="KSO8" s="128"/>
      <c r="KSP8" s="128"/>
      <c r="KSQ8" s="128"/>
      <c r="KSR8" s="128"/>
      <c r="KSS8" s="128"/>
      <c r="KST8" s="128"/>
      <c r="KSU8" s="128"/>
      <c r="KSV8" s="128"/>
      <c r="KSW8" s="128"/>
      <c r="KSX8" s="128"/>
      <c r="KSY8" s="128"/>
      <c r="KSZ8" s="128"/>
      <c r="KTA8" s="128"/>
      <c r="KTB8" s="128"/>
      <c r="KTC8" s="128"/>
      <c r="KTD8" s="128"/>
      <c r="KTE8" s="128"/>
      <c r="KTF8" s="128"/>
      <c r="KTG8" s="128"/>
      <c r="KTH8" s="128"/>
      <c r="KTI8" s="128"/>
      <c r="KTJ8" s="128"/>
      <c r="KTK8" s="128"/>
      <c r="KTL8" s="128"/>
      <c r="KTM8" s="128"/>
      <c r="KTN8" s="128"/>
      <c r="KTO8" s="128"/>
      <c r="KTP8" s="128"/>
      <c r="KTQ8" s="128"/>
      <c r="KTR8" s="128"/>
      <c r="KTS8" s="128"/>
      <c r="KTT8" s="128"/>
      <c r="KTU8" s="128"/>
      <c r="KTV8" s="128"/>
      <c r="KTW8" s="128"/>
      <c r="KTX8" s="128"/>
      <c r="KTY8" s="128"/>
      <c r="KTZ8" s="128"/>
      <c r="KUA8" s="128"/>
      <c r="KUB8" s="128"/>
      <c r="KUC8" s="128"/>
      <c r="KUD8" s="128"/>
      <c r="KUE8" s="128"/>
      <c r="KUF8" s="128"/>
      <c r="KUG8" s="128"/>
      <c r="KUH8" s="128"/>
      <c r="KUI8" s="128"/>
      <c r="KUJ8" s="128"/>
      <c r="KUK8" s="128"/>
      <c r="KUL8" s="128"/>
      <c r="KUM8" s="128"/>
      <c r="KUN8" s="128"/>
      <c r="KUO8" s="128"/>
      <c r="KUP8" s="128"/>
      <c r="KUQ8" s="128"/>
      <c r="KUR8" s="128"/>
      <c r="KUS8" s="128"/>
      <c r="KUT8" s="128"/>
      <c r="KUU8" s="128"/>
      <c r="KUV8" s="128"/>
      <c r="KUW8" s="128"/>
      <c r="KUX8" s="128"/>
      <c r="KUY8" s="128"/>
      <c r="KUZ8" s="128"/>
      <c r="KVA8" s="128"/>
      <c r="KVB8" s="128"/>
      <c r="KVC8" s="128"/>
      <c r="KVD8" s="128"/>
      <c r="KVE8" s="128"/>
      <c r="KVF8" s="128"/>
      <c r="KVG8" s="128"/>
      <c r="KVH8" s="128"/>
      <c r="KVI8" s="128"/>
      <c r="KVJ8" s="128"/>
      <c r="KVK8" s="128"/>
      <c r="KVL8" s="128"/>
      <c r="KVM8" s="128"/>
      <c r="KVN8" s="128"/>
      <c r="KVO8" s="128"/>
      <c r="KVP8" s="128"/>
      <c r="KVQ8" s="128"/>
      <c r="KVR8" s="128"/>
      <c r="KVS8" s="128"/>
      <c r="KVT8" s="128"/>
      <c r="KVU8" s="128"/>
      <c r="KVV8" s="128"/>
      <c r="KVW8" s="128"/>
      <c r="KVX8" s="128"/>
      <c r="KVY8" s="128"/>
      <c r="KVZ8" s="128"/>
      <c r="KWA8" s="128"/>
      <c r="KWB8" s="128"/>
      <c r="KWC8" s="128"/>
      <c r="KWD8" s="128"/>
      <c r="KWE8" s="128"/>
      <c r="KWF8" s="128"/>
      <c r="KWG8" s="128"/>
      <c r="KWH8" s="128"/>
      <c r="KWI8" s="128"/>
      <c r="KWJ8" s="128"/>
      <c r="KWK8" s="128"/>
      <c r="KWL8" s="128"/>
      <c r="KWM8" s="128"/>
      <c r="KWN8" s="128"/>
      <c r="KWO8" s="128"/>
      <c r="KWP8" s="128"/>
      <c r="KWQ8" s="128"/>
      <c r="KWR8" s="128"/>
      <c r="KWS8" s="128"/>
      <c r="KWT8" s="128"/>
      <c r="KWU8" s="128"/>
      <c r="KWV8" s="128"/>
      <c r="KWW8" s="128"/>
      <c r="KWX8" s="128"/>
      <c r="KWY8" s="128"/>
      <c r="KWZ8" s="128"/>
      <c r="KXA8" s="128"/>
      <c r="KXB8" s="128"/>
      <c r="KXC8" s="128"/>
      <c r="KXD8" s="128"/>
      <c r="KXE8" s="128"/>
      <c r="KXF8" s="128"/>
      <c r="KXG8" s="128"/>
      <c r="KXH8" s="128"/>
      <c r="KXI8" s="128"/>
      <c r="KXJ8" s="128"/>
      <c r="KXK8" s="128"/>
      <c r="KXL8" s="128"/>
      <c r="KXM8" s="128"/>
      <c r="KXN8" s="128"/>
      <c r="KXO8" s="128"/>
      <c r="KXP8" s="128"/>
      <c r="KXQ8" s="128"/>
      <c r="KXR8" s="128"/>
      <c r="KXS8" s="128"/>
      <c r="KXT8" s="128"/>
      <c r="KXU8" s="128"/>
      <c r="KXV8" s="128"/>
      <c r="KXW8" s="128"/>
      <c r="KXX8" s="128"/>
      <c r="KXY8" s="128"/>
      <c r="KXZ8" s="128"/>
      <c r="KYA8" s="128"/>
      <c r="KYB8" s="128"/>
      <c r="KYC8" s="128"/>
      <c r="KYD8" s="128"/>
      <c r="KYE8" s="128"/>
      <c r="KYF8" s="128"/>
      <c r="KYG8" s="128"/>
      <c r="KYH8" s="128"/>
      <c r="KYI8" s="128"/>
      <c r="KYJ8" s="128"/>
      <c r="KYK8" s="128"/>
      <c r="KYL8" s="128"/>
      <c r="KYM8" s="128"/>
      <c r="KYN8" s="128"/>
      <c r="KYO8" s="128"/>
      <c r="KYP8" s="128"/>
      <c r="KYQ8" s="128"/>
      <c r="KYR8" s="128"/>
      <c r="KYS8" s="128"/>
      <c r="KYT8" s="128"/>
      <c r="KYU8" s="128"/>
      <c r="KYV8" s="128"/>
      <c r="KYW8" s="128"/>
      <c r="KYX8" s="128"/>
      <c r="KYY8" s="128"/>
      <c r="KYZ8" s="128"/>
      <c r="KZA8" s="128"/>
      <c r="KZB8" s="128"/>
      <c r="KZC8" s="128"/>
      <c r="KZD8" s="128"/>
      <c r="KZE8" s="128"/>
      <c r="KZF8" s="128"/>
      <c r="KZG8" s="128"/>
      <c r="KZH8" s="128"/>
      <c r="KZI8" s="128"/>
      <c r="KZJ8" s="128"/>
      <c r="KZK8" s="128"/>
      <c r="KZL8" s="128"/>
      <c r="KZM8" s="128"/>
      <c r="KZN8" s="128"/>
      <c r="KZO8" s="128"/>
      <c r="KZP8" s="128"/>
      <c r="KZQ8" s="128"/>
      <c r="KZR8" s="128"/>
      <c r="KZS8" s="128"/>
      <c r="KZT8" s="128"/>
      <c r="KZU8" s="128"/>
      <c r="KZV8" s="128"/>
      <c r="KZW8" s="128"/>
      <c r="KZX8" s="128"/>
      <c r="KZY8" s="128"/>
      <c r="KZZ8" s="128"/>
      <c r="LAA8" s="128"/>
      <c r="LAB8" s="128"/>
      <c r="LAC8" s="128"/>
      <c r="LAD8" s="128"/>
      <c r="LAE8" s="128"/>
      <c r="LAF8" s="128"/>
      <c r="LAG8" s="128"/>
      <c r="LAH8" s="128"/>
      <c r="LAI8" s="128"/>
      <c r="LAJ8" s="128"/>
      <c r="LAK8" s="128"/>
      <c r="LAL8" s="128"/>
      <c r="LAM8" s="128"/>
      <c r="LAN8" s="128"/>
      <c r="LAO8" s="128"/>
      <c r="LAP8" s="128"/>
      <c r="LAQ8" s="128"/>
      <c r="LAR8" s="128"/>
      <c r="LAS8" s="128"/>
      <c r="LAT8" s="128"/>
      <c r="LAU8" s="128"/>
      <c r="LAV8" s="128"/>
      <c r="LAW8" s="128"/>
      <c r="LAX8" s="128"/>
      <c r="LAY8" s="128"/>
      <c r="LAZ8" s="128"/>
      <c r="LBA8" s="128"/>
      <c r="LBB8" s="128"/>
      <c r="LBC8" s="128"/>
      <c r="LBD8" s="128"/>
      <c r="LBE8" s="128"/>
      <c r="LBF8" s="128"/>
      <c r="LBG8" s="128"/>
      <c r="LBH8" s="128"/>
      <c r="LBI8" s="128"/>
      <c r="LBJ8" s="128"/>
      <c r="LBK8" s="128"/>
      <c r="LBL8" s="128"/>
      <c r="LBM8" s="128"/>
      <c r="LBN8" s="128"/>
      <c r="LBO8" s="128"/>
      <c r="LBP8" s="128"/>
      <c r="LBQ8" s="128"/>
      <c r="LBR8" s="128"/>
      <c r="LBS8" s="128"/>
      <c r="LBT8" s="128"/>
      <c r="LBU8" s="128"/>
      <c r="LBV8" s="128"/>
      <c r="LBW8" s="128"/>
      <c r="LBX8" s="128"/>
      <c r="LBY8" s="128"/>
      <c r="LBZ8" s="128"/>
      <c r="LCA8" s="128"/>
      <c r="LCB8" s="128"/>
      <c r="LCC8" s="128"/>
      <c r="LCD8" s="128"/>
      <c r="LCE8" s="128"/>
      <c r="LCF8" s="128"/>
      <c r="LCG8" s="128"/>
      <c r="LCH8" s="128"/>
      <c r="LCI8" s="128"/>
      <c r="LCJ8" s="128"/>
      <c r="LCK8" s="128"/>
      <c r="LCL8" s="128"/>
      <c r="LCM8" s="128"/>
      <c r="LCN8" s="128"/>
      <c r="LCO8" s="128"/>
      <c r="LCP8" s="128"/>
      <c r="LCQ8" s="128"/>
      <c r="LCR8" s="128"/>
      <c r="LCS8" s="128"/>
      <c r="LCT8" s="128"/>
      <c r="LCU8" s="128"/>
      <c r="LCV8" s="128"/>
      <c r="LCW8" s="128"/>
      <c r="LCX8" s="128"/>
      <c r="LCY8" s="128"/>
      <c r="LCZ8" s="128"/>
      <c r="LDA8" s="128"/>
      <c r="LDB8" s="128"/>
      <c r="LDC8" s="128"/>
      <c r="LDD8" s="128"/>
      <c r="LDE8" s="128"/>
      <c r="LDF8" s="128"/>
      <c r="LDG8" s="128"/>
      <c r="LDH8" s="128"/>
      <c r="LDI8" s="128"/>
      <c r="LDJ8" s="128"/>
      <c r="LDK8" s="128"/>
      <c r="LDL8" s="128"/>
      <c r="LDM8" s="128"/>
      <c r="LDN8" s="128"/>
      <c r="LDO8" s="128"/>
      <c r="LDP8" s="128"/>
      <c r="LDQ8" s="128"/>
      <c r="LDR8" s="128"/>
      <c r="LDS8" s="128"/>
      <c r="LDT8" s="128"/>
      <c r="LDU8" s="128"/>
      <c r="LDV8" s="128"/>
      <c r="LDW8" s="128"/>
      <c r="LDX8" s="128"/>
      <c r="LDY8" s="128"/>
      <c r="LDZ8" s="128"/>
      <c r="LEA8" s="128"/>
      <c r="LEB8" s="128"/>
      <c r="LEC8" s="128"/>
      <c r="LED8" s="128"/>
      <c r="LEE8" s="128"/>
      <c r="LEF8" s="128"/>
      <c r="LEG8" s="128"/>
      <c r="LEH8" s="128"/>
      <c r="LEI8" s="128"/>
      <c r="LEJ8" s="128"/>
      <c r="LEK8" s="128"/>
      <c r="LEL8" s="128"/>
      <c r="LEM8" s="128"/>
      <c r="LEN8" s="128"/>
      <c r="LEO8" s="128"/>
      <c r="LEP8" s="128"/>
      <c r="LEQ8" s="128"/>
      <c r="LER8" s="128"/>
      <c r="LES8" s="128"/>
      <c r="LET8" s="128"/>
      <c r="LEU8" s="128"/>
      <c r="LEV8" s="128"/>
      <c r="LEW8" s="128"/>
      <c r="LEX8" s="128"/>
      <c r="LEY8" s="128"/>
      <c r="LEZ8" s="128"/>
      <c r="LFA8" s="128"/>
      <c r="LFB8" s="128"/>
      <c r="LFC8" s="128"/>
      <c r="LFD8" s="128"/>
      <c r="LFE8" s="128"/>
      <c r="LFF8" s="128"/>
      <c r="LFG8" s="128"/>
      <c r="LFH8" s="128"/>
      <c r="LFI8" s="128"/>
      <c r="LFJ8" s="128"/>
      <c r="LFK8" s="128"/>
      <c r="LFL8" s="128"/>
      <c r="LFM8" s="128"/>
      <c r="LFN8" s="128"/>
      <c r="LFO8" s="128"/>
      <c r="LFP8" s="128"/>
      <c r="LFQ8" s="128"/>
      <c r="LFR8" s="128"/>
      <c r="LFS8" s="128"/>
      <c r="LFT8" s="128"/>
      <c r="LFU8" s="128"/>
      <c r="LFV8" s="128"/>
      <c r="LFW8" s="128"/>
      <c r="LFX8" s="128"/>
      <c r="LFY8" s="128"/>
      <c r="LFZ8" s="128"/>
      <c r="LGA8" s="128"/>
      <c r="LGB8" s="128"/>
      <c r="LGC8" s="128"/>
      <c r="LGD8" s="128"/>
      <c r="LGE8" s="128"/>
      <c r="LGF8" s="128"/>
      <c r="LGG8" s="128"/>
      <c r="LGH8" s="128"/>
      <c r="LGI8" s="128"/>
      <c r="LGJ8" s="128"/>
      <c r="LGK8" s="128"/>
      <c r="LGL8" s="128"/>
      <c r="LGM8" s="128"/>
      <c r="LGN8" s="128"/>
      <c r="LGO8" s="128"/>
      <c r="LGP8" s="128"/>
      <c r="LGQ8" s="128"/>
      <c r="LGR8" s="128"/>
      <c r="LGS8" s="128"/>
      <c r="LGT8" s="128"/>
      <c r="LGU8" s="128"/>
      <c r="LGV8" s="128"/>
      <c r="LGW8" s="128"/>
      <c r="LGX8" s="128"/>
      <c r="LGY8" s="128"/>
      <c r="LGZ8" s="128"/>
      <c r="LHA8" s="128"/>
      <c r="LHB8" s="128"/>
      <c r="LHC8" s="128"/>
      <c r="LHD8" s="128"/>
      <c r="LHE8" s="128"/>
      <c r="LHF8" s="128"/>
      <c r="LHG8" s="128"/>
      <c r="LHH8" s="128"/>
      <c r="LHI8" s="128"/>
      <c r="LHJ8" s="128"/>
      <c r="LHK8" s="128"/>
      <c r="LHL8" s="128"/>
      <c r="LHM8" s="128"/>
      <c r="LHN8" s="128"/>
      <c r="LHO8" s="128"/>
      <c r="LHP8" s="128"/>
      <c r="LHQ8" s="128"/>
      <c r="LHR8" s="128"/>
      <c r="LHS8" s="128"/>
      <c r="LHT8" s="128"/>
      <c r="LHU8" s="128"/>
      <c r="LHV8" s="128"/>
      <c r="LHW8" s="128"/>
      <c r="LHX8" s="128"/>
      <c r="LHY8" s="128"/>
      <c r="LHZ8" s="128"/>
      <c r="LIA8" s="128"/>
      <c r="LIB8" s="128"/>
      <c r="LIC8" s="128"/>
      <c r="LID8" s="128"/>
      <c r="LIE8" s="128"/>
      <c r="LIF8" s="128"/>
      <c r="LIG8" s="128"/>
      <c r="LIH8" s="128"/>
      <c r="LII8" s="128"/>
      <c r="LIJ8" s="128"/>
      <c r="LIK8" s="128"/>
      <c r="LIL8" s="128"/>
      <c r="LIM8" s="128"/>
      <c r="LIN8" s="128"/>
      <c r="LIO8" s="128"/>
      <c r="LIP8" s="128"/>
      <c r="LIQ8" s="128"/>
      <c r="LIR8" s="128"/>
      <c r="LIS8" s="128"/>
      <c r="LIT8" s="128"/>
      <c r="LIU8" s="128"/>
      <c r="LIV8" s="128"/>
      <c r="LIW8" s="128"/>
      <c r="LIX8" s="128"/>
      <c r="LIY8" s="128"/>
      <c r="LIZ8" s="128"/>
      <c r="LJA8" s="128"/>
      <c r="LJB8" s="128"/>
      <c r="LJC8" s="128"/>
      <c r="LJD8" s="128"/>
      <c r="LJE8" s="128"/>
      <c r="LJF8" s="128"/>
      <c r="LJG8" s="128"/>
      <c r="LJH8" s="128"/>
      <c r="LJI8" s="128"/>
      <c r="LJJ8" s="128"/>
      <c r="LJK8" s="128"/>
      <c r="LJL8" s="128"/>
      <c r="LJM8" s="128"/>
      <c r="LJN8" s="128"/>
      <c r="LJO8" s="128"/>
      <c r="LJP8" s="128"/>
      <c r="LJQ8" s="128"/>
      <c r="LJR8" s="128"/>
      <c r="LJS8" s="128"/>
      <c r="LJT8" s="128"/>
      <c r="LJU8" s="128"/>
      <c r="LJV8" s="128"/>
      <c r="LJW8" s="128"/>
      <c r="LJX8" s="128"/>
      <c r="LJY8" s="128"/>
      <c r="LJZ8" s="128"/>
      <c r="LKA8" s="128"/>
      <c r="LKB8" s="128"/>
      <c r="LKC8" s="128"/>
      <c r="LKD8" s="128"/>
      <c r="LKE8" s="128"/>
      <c r="LKF8" s="128"/>
      <c r="LKG8" s="128"/>
      <c r="LKH8" s="128"/>
      <c r="LKI8" s="128"/>
      <c r="LKJ8" s="128"/>
      <c r="LKK8" s="128"/>
      <c r="LKL8" s="128"/>
      <c r="LKM8" s="128"/>
      <c r="LKN8" s="128"/>
      <c r="LKO8" s="128"/>
      <c r="LKP8" s="128"/>
      <c r="LKQ8" s="128"/>
      <c r="LKR8" s="128"/>
      <c r="LKS8" s="128"/>
      <c r="LKT8" s="128"/>
      <c r="LKU8" s="128"/>
      <c r="LKV8" s="128"/>
      <c r="LKW8" s="128"/>
      <c r="LKX8" s="128"/>
      <c r="LKY8" s="128"/>
      <c r="LKZ8" s="128"/>
      <c r="LLA8" s="128"/>
      <c r="LLB8" s="128"/>
      <c r="LLC8" s="128"/>
      <c r="LLD8" s="128"/>
      <c r="LLE8" s="128"/>
      <c r="LLF8" s="128"/>
      <c r="LLG8" s="128"/>
      <c r="LLH8" s="128"/>
      <c r="LLI8" s="128"/>
      <c r="LLJ8" s="128"/>
      <c r="LLK8" s="128"/>
      <c r="LLL8" s="128"/>
      <c r="LLM8" s="128"/>
      <c r="LLN8" s="128"/>
      <c r="LLO8" s="128"/>
      <c r="LLP8" s="128"/>
      <c r="LLQ8" s="128"/>
      <c r="LLR8" s="128"/>
      <c r="LLS8" s="128"/>
      <c r="LLT8" s="128"/>
      <c r="LLU8" s="128"/>
      <c r="LLV8" s="128"/>
      <c r="LLW8" s="128"/>
      <c r="LLX8" s="128"/>
      <c r="LLY8" s="128"/>
      <c r="LLZ8" s="128"/>
      <c r="LMA8" s="128"/>
      <c r="LMB8" s="128"/>
      <c r="LMC8" s="128"/>
      <c r="LMD8" s="128"/>
      <c r="LME8" s="128"/>
      <c r="LMF8" s="128"/>
      <c r="LMG8" s="128"/>
      <c r="LMH8" s="128"/>
      <c r="LMI8" s="128"/>
      <c r="LMJ8" s="128"/>
      <c r="LMK8" s="128"/>
      <c r="LML8" s="128"/>
      <c r="LMM8" s="128"/>
      <c r="LMN8" s="128"/>
      <c r="LMO8" s="128"/>
      <c r="LMP8" s="128"/>
      <c r="LMQ8" s="128"/>
      <c r="LMR8" s="128"/>
      <c r="LMS8" s="128"/>
      <c r="LMT8" s="128"/>
      <c r="LMU8" s="128"/>
      <c r="LMV8" s="128"/>
      <c r="LMW8" s="128"/>
      <c r="LMX8" s="128"/>
      <c r="LMY8" s="128"/>
      <c r="LMZ8" s="128"/>
      <c r="LNA8" s="128"/>
      <c r="LNB8" s="128"/>
      <c r="LNC8" s="128"/>
      <c r="LND8" s="128"/>
      <c r="LNE8" s="128"/>
      <c r="LNF8" s="128"/>
      <c r="LNG8" s="128"/>
      <c r="LNH8" s="128"/>
      <c r="LNI8" s="128"/>
      <c r="LNJ8" s="128"/>
      <c r="LNK8" s="128"/>
      <c r="LNL8" s="128"/>
      <c r="LNM8" s="128"/>
      <c r="LNN8" s="128"/>
      <c r="LNO8" s="128"/>
      <c r="LNP8" s="128"/>
      <c r="LNQ8" s="128"/>
      <c r="LNR8" s="128"/>
      <c r="LNS8" s="128"/>
      <c r="LNT8" s="128"/>
      <c r="LNU8" s="128"/>
      <c r="LNV8" s="128"/>
      <c r="LNW8" s="128"/>
      <c r="LNX8" s="128"/>
      <c r="LNY8" s="128"/>
      <c r="LNZ8" s="128"/>
      <c r="LOA8" s="128"/>
      <c r="LOB8" s="128"/>
      <c r="LOC8" s="128"/>
      <c r="LOD8" s="128"/>
      <c r="LOE8" s="128"/>
      <c r="LOF8" s="128"/>
      <c r="LOG8" s="128"/>
      <c r="LOH8" s="128"/>
      <c r="LOI8" s="128"/>
      <c r="LOJ8" s="128"/>
      <c r="LOK8" s="128"/>
      <c r="LOL8" s="128"/>
      <c r="LOM8" s="128"/>
      <c r="LON8" s="128"/>
      <c r="LOO8" s="128"/>
      <c r="LOP8" s="128"/>
      <c r="LOQ8" s="128"/>
      <c r="LOR8" s="128"/>
      <c r="LOS8" s="128"/>
      <c r="LOT8" s="128"/>
      <c r="LOU8" s="128"/>
      <c r="LOV8" s="128"/>
      <c r="LOW8" s="128"/>
      <c r="LOX8" s="128"/>
      <c r="LOY8" s="128"/>
      <c r="LOZ8" s="128"/>
      <c r="LPA8" s="128"/>
      <c r="LPB8" s="128"/>
      <c r="LPC8" s="128"/>
      <c r="LPD8" s="128"/>
      <c r="LPE8" s="128"/>
      <c r="LPF8" s="128"/>
      <c r="LPG8" s="128"/>
      <c r="LPH8" s="128"/>
      <c r="LPI8" s="128"/>
      <c r="LPJ8" s="128"/>
      <c r="LPK8" s="128"/>
      <c r="LPL8" s="128"/>
      <c r="LPM8" s="128"/>
      <c r="LPN8" s="128"/>
      <c r="LPO8" s="128"/>
      <c r="LPP8" s="128"/>
      <c r="LPQ8" s="128"/>
      <c r="LPR8" s="128"/>
      <c r="LPS8" s="128"/>
      <c r="LPT8" s="128"/>
      <c r="LPU8" s="128"/>
      <c r="LPV8" s="128"/>
      <c r="LPW8" s="128"/>
      <c r="LPX8" s="128"/>
      <c r="LPY8" s="128"/>
      <c r="LPZ8" s="128"/>
      <c r="LQA8" s="128"/>
      <c r="LQB8" s="128"/>
      <c r="LQC8" s="128"/>
      <c r="LQD8" s="128"/>
      <c r="LQE8" s="128"/>
      <c r="LQF8" s="128"/>
      <c r="LQG8" s="128"/>
      <c r="LQH8" s="128"/>
      <c r="LQI8" s="128"/>
      <c r="LQJ8" s="128"/>
      <c r="LQK8" s="128"/>
      <c r="LQL8" s="128"/>
      <c r="LQM8" s="128"/>
      <c r="LQN8" s="128"/>
      <c r="LQO8" s="128"/>
      <c r="LQP8" s="128"/>
      <c r="LQQ8" s="128"/>
      <c r="LQR8" s="128"/>
      <c r="LQS8" s="128"/>
      <c r="LQT8" s="128"/>
      <c r="LQU8" s="128"/>
      <c r="LQV8" s="128"/>
      <c r="LQW8" s="128"/>
      <c r="LQX8" s="128"/>
      <c r="LQY8" s="128"/>
      <c r="LQZ8" s="128"/>
      <c r="LRA8" s="128"/>
      <c r="LRB8" s="128"/>
      <c r="LRC8" s="128"/>
      <c r="LRD8" s="128"/>
      <c r="LRE8" s="128"/>
      <c r="LRF8" s="128"/>
      <c r="LRG8" s="128"/>
      <c r="LRH8" s="128"/>
      <c r="LRI8" s="128"/>
      <c r="LRJ8" s="128"/>
      <c r="LRK8" s="128"/>
      <c r="LRL8" s="128"/>
      <c r="LRM8" s="128"/>
      <c r="LRN8" s="128"/>
      <c r="LRO8" s="128"/>
      <c r="LRP8" s="128"/>
      <c r="LRQ8" s="128"/>
      <c r="LRR8" s="128"/>
      <c r="LRS8" s="128"/>
      <c r="LRT8" s="128"/>
      <c r="LRU8" s="128"/>
      <c r="LRV8" s="128"/>
      <c r="LRW8" s="128"/>
      <c r="LRX8" s="128"/>
      <c r="LRY8" s="128"/>
      <c r="LRZ8" s="128"/>
      <c r="LSA8" s="128"/>
      <c r="LSB8" s="128"/>
      <c r="LSC8" s="128"/>
      <c r="LSD8" s="128"/>
      <c r="LSE8" s="128"/>
      <c r="LSF8" s="128"/>
      <c r="LSG8" s="128"/>
      <c r="LSH8" s="128"/>
      <c r="LSI8" s="128"/>
      <c r="LSJ8" s="128"/>
      <c r="LSK8" s="128"/>
      <c r="LSL8" s="128"/>
      <c r="LSM8" s="128"/>
      <c r="LSN8" s="128"/>
      <c r="LSO8" s="128"/>
      <c r="LSP8" s="128"/>
      <c r="LSQ8" s="128"/>
      <c r="LSR8" s="128"/>
      <c r="LSS8" s="128"/>
      <c r="LST8" s="128"/>
      <c r="LSU8" s="128"/>
      <c r="LSV8" s="128"/>
      <c r="LSW8" s="128"/>
      <c r="LSX8" s="128"/>
      <c r="LSY8" s="128"/>
      <c r="LSZ8" s="128"/>
      <c r="LTA8" s="128"/>
      <c r="LTB8" s="128"/>
      <c r="LTC8" s="128"/>
      <c r="LTD8" s="128"/>
      <c r="LTE8" s="128"/>
      <c r="LTF8" s="128"/>
      <c r="LTG8" s="128"/>
      <c r="LTH8" s="128"/>
      <c r="LTI8" s="128"/>
      <c r="LTJ8" s="128"/>
      <c r="LTK8" s="128"/>
      <c r="LTL8" s="128"/>
      <c r="LTM8" s="128"/>
      <c r="LTN8" s="128"/>
      <c r="LTO8" s="128"/>
      <c r="LTP8" s="128"/>
      <c r="LTQ8" s="128"/>
      <c r="LTR8" s="128"/>
      <c r="LTS8" s="128"/>
      <c r="LTT8" s="128"/>
      <c r="LTU8" s="128"/>
      <c r="LTV8" s="128"/>
      <c r="LTW8" s="128"/>
      <c r="LTX8" s="128"/>
      <c r="LTY8" s="128"/>
      <c r="LTZ8" s="128"/>
      <c r="LUA8" s="128"/>
      <c r="LUB8" s="128"/>
      <c r="LUC8" s="128"/>
      <c r="LUD8" s="128"/>
      <c r="LUE8" s="128"/>
      <c r="LUF8" s="128"/>
      <c r="LUG8" s="128"/>
      <c r="LUH8" s="128"/>
      <c r="LUI8" s="128"/>
      <c r="LUJ8" s="128"/>
      <c r="LUK8" s="128"/>
      <c r="LUL8" s="128"/>
      <c r="LUM8" s="128"/>
      <c r="LUN8" s="128"/>
      <c r="LUO8" s="128"/>
      <c r="LUP8" s="128"/>
      <c r="LUQ8" s="128"/>
      <c r="LUR8" s="128"/>
      <c r="LUS8" s="128"/>
      <c r="LUT8" s="128"/>
      <c r="LUU8" s="128"/>
      <c r="LUV8" s="128"/>
      <c r="LUW8" s="128"/>
      <c r="LUX8" s="128"/>
      <c r="LUY8" s="128"/>
      <c r="LUZ8" s="128"/>
      <c r="LVA8" s="128"/>
      <c r="LVB8" s="128"/>
      <c r="LVC8" s="128"/>
      <c r="LVD8" s="128"/>
      <c r="LVE8" s="128"/>
      <c r="LVF8" s="128"/>
      <c r="LVG8" s="128"/>
      <c r="LVH8" s="128"/>
      <c r="LVI8" s="128"/>
      <c r="LVJ8" s="128"/>
      <c r="LVK8" s="128"/>
      <c r="LVL8" s="128"/>
      <c r="LVM8" s="128"/>
      <c r="LVN8" s="128"/>
      <c r="LVO8" s="128"/>
      <c r="LVP8" s="128"/>
      <c r="LVQ8" s="128"/>
      <c r="LVR8" s="128"/>
      <c r="LVS8" s="128"/>
      <c r="LVT8" s="128"/>
      <c r="LVU8" s="128"/>
      <c r="LVV8" s="128"/>
      <c r="LVW8" s="128"/>
      <c r="LVX8" s="128"/>
      <c r="LVY8" s="128"/>
      <c r="LVZ8" s="128"/>
      <c r="LWA8" s="128"/>
      <c r="LWB8" s="128"/>
      <c r="LWC8" s="128"/>
      <c r="LWD8" s="128"/>
      <c r="LWE8" s="128"/>
      <c r="LWF8" s="128"/>
      <c r="LWG8" s="128"/>
      <c r="LWH8" s="128"/>
      <c r="LWI8" s="128"/>
      <c r="LWJ8" s="128"/>
      <c r="LWK8" s="128"/>
      <c r="LWL8" s="128"/>
      <c r="LWM8" s="128"/>
      <c r="LWN8" s="128"/>
      <c r="LWO8" s="128"/>
      <c r="LWP8" s="128"/>
      <c r="LWQ8" s="128"/>
      <c r="LWR8" s="128"/>
      <c r="LWS8" s="128"/>
      <c r="LWT8" s="128"/>
      <c r="LWU8" s="128"/>
      <c r="LWV8" s="128"/>
      <c r="LWW8" s="128"/>
      <c r="LWX8" s="128"/>
      <c r="LWY8" s="128"/>
      <c r="LWZ8" s="128"/>
      <c r="LXA8" s="128"/>
      <c r="LXB8" s="128"/>
      <c r="LXC8" s="128"/>
      <c r="LXD8" s="128"/>
      <c r="LXE8" s="128"/>
      <c r="LXF8" s="128"/>
      <c r="LXG8" s="128"/>
      <c r="LXH8" s="128"/>
      <c r="LXI8" s="128"/>
      <c r="LXJ8" s="128"/>
      <c r="LXK8" s="128"/>
      <c r="LXL8" s="128"/>
      <c r="LXM8" s="128"/>
      <c r="LXN8" s="128"/>
      <c r="LXO8" s="128"/>
      <c r="LXP8" s="128"/>
      <c r="LXQ8" s="128"/>
      <c r="LXR8" s="128"/>
      <c r="LXS8" s="128"/>
      <c r="LXT8" s="128"/>
      <c r="LXU8" s="128"/>
      <c r="LXV8" s="128"/>
      <c r="LXW8" s="128"/>
      <c r="LXX8" s="128"/>
      <c r="LXY8" s="128"/>
      <c r="LXZ8" s="128"/>
      <c r="LYA8" s="128"/>
      <c r="LYB8" s="128"/>
      <c r="LYC8" s="128"/>
      <c r="LYD8" s="128"/>
      <c r="LYE8" s="128"/>
      <c r="LYF8" s="128"/>
      <c r="LYG8" s="128"/>
      <c r="LYH8" s="128"/>
      <c r="LYI8" s="128"/>
      <c r="LYJ8" s="128"/>
      <c r="LYK8" s="128"/>
      <c r="LYL8" s="128"/>
      <c r="LYM8" s="128"/>
      <c r="LYN8" s="128"/>
      <c r="LYO8" s="128"/>
      <c r="LYP8" s="128"/>
      <c r="LYQ8" s="128"/>
      <c r="LYR8" s="128"/>
      <c r="LYS8" s="128"/>
      <c r="LYT8" s="128"/>
      <c r="LYU8" s="128"/>
      <c r="LYV8" s="128"/>
      <c r="LYW8" s="128"/>
      <c r="LYX8" s="128"/>
      <c r="LYY8" s="128"/>
      <c r="LYZ8" s="128"/>
      <c r="LZA8" s="128"/>
      <c r="LZB8" s="128"/>
      <c r="LZC8" s="128"/>
      <c r="LZD8" s="128"/>
      <c r="LZE8" s="128"/>
      <c r="LZF8" s="128"/>
      <c r="LZG8" s="128"/>
      <c r="LZH8" s="128"/>
      <c r="LZI8" s="128"/>
      <c r="LZJ8" s="128"/>
      <c r="LZK8" s="128"/>
      <c r="LZL8" s="128"/>
      <c r="LZM8" s="128"/>
      <c r="LZN8" s="128"/>
      <c r="LZO8" s="128"/>
      <c r="LZP8" s="128"/>
      <c r="LZQ8" s="128"/>
      <c r="LZR8" s="128"/>
      <c r="LZS8" s="128"/>
      <c r="LZT8" s="128"/>
      <c r="LZU8" s="128"/>
      <c r="LZV8" s="128"/>
      <c r="LZW8" s="128"/>
      <c r="LZX8" s="128"/>
      <c r="LZY8" s="128"/>
      <c r="LZZ8" s="128"/>
      <c r="MAA8" s="128"/>
      <c r="MAB8" s="128"/>
      <c r="MAC8" s="128"/>
      <c r="MAD8" s="128"/>
      <c r="MAE8" s="128"/>
      <c r="MAF8" s="128"/>
      <c r="MAG8" s="128"/>
      <c r="MAH8" s="128"/>
      <c r="MAI8" s="128"/>
      <c r="MAJ8" s="128"/>
      <c r="MAK8" s="128"/>
      <c r="MAL8" s="128"/>
      <c r="MAM8" s="128"/>
      <c r="MAN8" s="128"/>
      <c r="MAO8" s="128"/>
      <c r="MAP8" s="128"/>
      <c r="MAQ8" s="128"/>
      <c r="MAR8" s="128"/>
      <c r="MAS8" s="128"/>
      <c r="MAT8" s="128"/>
      <c r="MAU8" s="128"/>
      <c r="MAV8" s="128"/>
      <c r="MAW8" s="128"/>
      <c r="MAX8" s="128"/>
      <c r="MAY8" s="128"/>
      <c r="MAZ8" s="128"/>
      <c r="MBA8" s="128"/>
      <c r="MBB8" s="128"/>
      <c r="MBC8" s="128"/>
      <c r="MBD8" s="128"/>
      <c r="MBE8" s="128"/>
      <c r="MBF8" s="128"/>
      <c r="MBG8" s="128"/>
      <c r="MBH8" s="128"/>
      <c r="MBI8" s="128"/>
      <c r="MBJ8" s="128"/>
      <c r="MBK8" s="128"/>
      <c r="MBL8" s="128"/>
      <c r="MBM8" s="128"/>
      <c r="MBN8" s="128"/>
      <c r="MBO8" s="128"/>
      <c r="MBP8" s="128"/>
      <c r="MBQ8" s="128"/>
      <c r="MBR8" s="128"/>
      <c r="MBS8" s="128"/>
      <c r="MBT8" s="128"/>
      <c r="MBU8" s="128"/>
      <c r="MBV8" s="128"/>
      <c r="MBW8" s="128"/>
      <c r="MBX8" s="128"/>
      <c r="MBY8" s="128"/>
      <c r="MBZ8" s="128"/>
      <c r="MCA8" s="128"/>
      <c r="MCB8" s="128"/>
      <c r="MCC8" s="128"/>
      <c r="MCD8" s="128"/>
      <c r="MCE8" s="128"/>
      <c r="MCF8" s="128"/>
      <c r="MCG8" s="128"/>
      <c r="MCH8" s="128"/>
      <c r="MCI8" s="128"/>
      <c r="MCJ8" s="128"/>
      <c r="MCK8" s="128"/>
      <c r="MCL8" s="128"/>
      <c r="MCM8" s="128"/>
      <c r="MCN8" s="128"/>
      <c r="MCO8" s="128"/>
      <c r="MCP8" s="128"/>
      <c r="MCQ8" s="128"/>
      <c r="MCR8" s="128"/>
      <c r="MCS8" s="128"/>
      <c r="MCT8" s="128"/>
      <c r="MCU8" s="128"/>
      <c r="MCV8" s="128"/>
      <c r="MCW8" s="128"/>
      <c r="MCX8" s="128"/>
      <c r="MCY8" s="128"/>
      <c r="MCZ8" s="128"/>
      <c r="MDA8" s="128"/>
      <c r="MDB8" s="128"/>
      <c r="MDC8" s="128"/>
      <c r="MDD8" s="128"/>
      <c r="MDE8" s="128"/>
      <c r="MDF8" s="128"/>
      <c r="MDG8" s="128"/>
      <c r="MDH8" s="128"/>
      <c r="MDI8" s="128"/>
      <c r="MDJ8" s="128"/>
      <c r="MDK8" s="128"/>
      <c r="MDL8" s="128"/>
      <c r="MDM8" s="128"/>
      <c r="MDN8" s="128"/>
      <c r="MDO8" s="128"/>
      <c r="MDP8" s="128"/>
      <c r="MDQ8" s="128"/>
      <c r="MDR8" s="128"/>
      <c r="MDS8" s="128"/>
      <c r="MDT8" s="128"/>
      <c r="MDU8" s="128"/>
      <c r="MDV8" s="128"/>
      <c r="MDW8" s="128"/>
      <c r="MDX8" s="128"/>
      <c r="MDY8" s="128"/>
      <c r="MDZ8" s="128"/>
      <c r="MEA8" s="128"/>
      <c r="MEB8" s="128"/>
      <c r="MEC8" s="128"/>
      <c r="MED8" s="128"/>
      <c r="MEE8" s="128"/>
      <c r="MEF8" s="128"/>
      <c r="MEG8" s="128"/>
      <c r="MEH8" s="128"/>
      <c r="MEI8" s="128"/>
      <c r="MEJ8" s="128"/>
      <c r="MEK8" s="128"/>
      <c r="MEL8" s="128"/>
      <c r="MEM8" s="128"/>
      <c r="MEN8" s="128"/>
      <c r="MEO8" s="128"/>
      <c r="MEP8" s="128"/>
      <c r="MEQ8" s="128"/>
      <c r="MER8" s="128"/>
      <c r="MES8" s="128"/>
      <c r="MET8" s="128"/>
      <c r="MEU8" s="128"/>
      <c r="MEV8" s="128"/>
      <c r="MEW8" s="128"/>
      <c r="MEX8" s="128"/>
      <c r="MEY8" s="128"/>
      <c r="MEZ8" s="128"/>
      <c r="MFA8" s="128"/>
      <c r="MFB8" s="128"/>
      <c r="MFC8" s="128"/>
      <c r="MFD8" s="128"/>
      <c r="MFE8" s="128"/>
      <c r="MFF8" s="128"/>
      <c r="MFG8" s="128"/>
      <c r="MFH8" s="128"/>
      <c r="MFI8" s="128"/>
      <c r="MFJ8" s="128"/>
      <c r="MFK8" s="128"/>
      <c r="MFL8" s="128"/>
      <c r="MFM8" s="128"/>
      <c r="MFN8" s="128"/>
      <c r="MFO8" s="128"/>
      <c r="MFP8" s="128"/>
      <c r="MFQ8" s="128"/>
      <c r="MFR8" s="128"/>
      <c r="MFS8" s="128"/>
      <c r="MFT8" s="128"/>
      <c r="MFU8" s="128"/>
      <c r="MFV8" s="128"/>
      <c r="MFW8" s="128"/>
      <c r="MFX8" s="128"/>
      <c r="MFY8" s="128"/>
      <c r="MFZ8" s="128"/>
      <c r="MGA8" s="128"/>
      <c r="MGB8" s="128"/>
      <c r="MGC8" s="128"/>
      <c r="MGD8" s="128"/>
      <c r="MGE8" s="128"/>
      <c r="MGF8" s="128"/>
      <c r="MGG8" s="128"/>
      <c r="MGH8" s="128"/>
      <c r="MGI8" s="128"/>
      <c r="MGJ8" s="128"/>
      <c r="MGK8" s="128"/>
      <c r="MGL8" s="128"/>
      <c r="MGM8" s="128"/>
      <c r="MGN8" s="128"/>
      <c r="MGO8" s="128"/>
      <c r="MGP8" s="128"/>
      <c r="MGQ8" s="128"/>
      <c r="MGR8" s="128"/>
      <c r="MGS8" s="128"/>
      <c r="MGT8" s="128"/>
      <c r="MGU8" s="128"/>
      <c r="MGV8" s="128"/>
      <c r="MGW8" s="128"/>
      <c r="MGX8" s="128"/>
      <c r="MGY8" s="128"/>
      <c r="MGZ8" s="128"/>
      <c r="MHA8" s="128"/>
      <c r="MHB8" s="128"/>
      <c r="MHC8" s="128"/>
      <c r="MHD8" s="128"/>
      <c r="MHE8" s="128"/>
      <c r="MHF8" s="128"/>
      <c r="MHG8" s="128"/>
      <c r="MHH8" s="128"/>
      <c r="MHI8" s="128"/>
      <c r="MHJ8" s="128"/>
      <c r="MHK8" s="128"/>
      <c r="MHL8" s="128"/>
      <c r="MHM8" s="128"/>
      <c r="MHN8" s="128"/>
      <c r="MHO8" s="128"/>
      <c r="MHP8" s="128"/>
      <c r="MHQ8" s="128"/>
      <c r="MHR8" s="128"/>
      <c r="MHS8" s="128"/>
      <c r="MHT8" s="128"/>
      <c r="MHU8" s="128"/>
      <c r="MHV8" s="128"/>
      <c r="MHW8" s="128"/>
      <c r="MHX8" s="128"/>
      <c r="MHY8" s="128"/>
      <c r="MHZ8" s="128"/>
      <c r="MIA8" s="128"/>
      <c r="MIB8" s="128"/>
      <c r="MIC8" s="128"/>
      <c r="MID8" s="128"/>
      <c r="MIE8" s="128"/>
      <c r="MIF8" s="128"/>
      <c r="MIG8" s="128"/>
      <c r="MIH8" s="128"/>
      <c r="MII8" s="128"/>
      <c r="MIJ8" s="128"/>
      <c r="MIK8" s="128"/>
      <c r="MIL8" s="128"/>
      <c r="MIM8" s="128"/>
      <c r="MIN8" s="128"/>
      <c r="MIO8" s="128"/>
      <c r="MIP8" s="128"/>
      <c r="MIQ8" s="128"/>
      <c r="MIR8" s="128"/>
      <c r="MIS8" s="128"/>
      <c r="MIT8" s="128"/>
      <c r="MIU8" s="128"/>
      <c r="MIV8" s="128"/>
      <c r="MIW8" s="128"/>
      <c r="MIX8" s="128"/>
      <c r="MIY8" s="128"/>
      <c r="MIZ8" s="128"/>
      <c r="MJA8" s="128"/>
      <c r="MJB8" s="128"/>
      <c r="MJC8" s="128"/>
      <c r="MJD8" s="128"/>
      <c r="MJE8" s="128"/>
      <c r="MJF8" s="128"/>
      <c r="MJG8" s="128"/>
      <c r="MJH8" s="128"/>
      <c r="MJI8" s="128"/>
      <c r="MJJ8" s="128"/>
      <c r="MJK8" s="128"/>
      <c r="MJL8" s="128"/>
      <c r="MJM8" s="128"/>
      <c r="MJN8" s="128"/>
      <c r="MJO8" s="128"/>
      <c r="MJP8" s="128"/>
      <c r="MJQ8" s="128"/>
      <c r="MJR8" s="128"/>
      <c r="MJS8" s="128"/>
      <c r="MJT8" s="128"/>
      <c r="MJU8" s="128"/>
      <c r="MJV8" s="128"/>
      <c r="MJW8" s="128"/>
      <c r="MJX8" s="128"/>
      <c r="MJY8" s="128"/>
      <c r="MJZ8" s="128"/>
      <c r="MKA8" s="128"/>
      <c r="MKB8" s="128"/>
      <c r="MKC8" s="128"/>
      <c r="MKD8" s="128"/>
      <c r="MKE8" s="128"/>
      <c r="MKF8" s="128"/>
      <c r="MKG8" s="128"/>
      <c r="MKH8" s="128"/>
      <c r="MKI8" s="128"/>
      <c r="MKJ8" s="128"/>
      <c r="MKK8" s="128"/>
      <c r="MKL8" s="128"/>
      <c r="MKM8" s="128"/>
      <c r="MKN8" s="128"/>
      <c r="MKO8" s="128"/>
      <c r="MKP8" s="128"/>
      <c r="MKQ8" s="128"/>
      <c r="MKR8" s="128"/>
      <c r="MKS8" s="128"/>
      <c r="MKT8" s="128"/>
      <c r="MKU8" s="128"/>
      <c r="MKV8" s="128"/>
      <c r="MKW8" s="128"/>
      <c r="MKX8" s="128"/>
      <c r="MKY8" s="128"/>
      <c r="MKZ8" s="128"/>
      <c r="MLA8" s="128"/>
      <c r="MLB8" s="128"/>
      <c r="MLC8" s="128"/>
      <c r="MLD8" s="128"/>
      <c r="MLE8" s="128"/>
      <c r="MLF8" s="128"/>
      <c r="MLG8" s="128"/>
      <c r="MLH8" s="128"/>
      <c r="MLI8" s="128"/>
      <c r="MLJ8" s="128"/>
      <c r="MLK8" s="128"/>
      <c r="MLL8" s="128"/>
      <c r="MLM8" s="128"/>
      <c r="MLN8" s="128"/>
      <c r="MLO8" s="128"/>
      <c r="MLP8" s="128"/>
      <c r="MLQ8" s="128"/>
      <c r="MLR8" s="128"/>
      <c r="MLS8" s="128"/>
      <c r="MLT8" s="128"/>
      <c r="MLU8" s="128"/>
      <c r="MLV8" s="128"/>
      <c r="MLW8" s="128"/>
      <c r="MLX8" s="128"/>
      <c r="MLY8" s="128"/>
      <c r="MLZ8" s="128"/>
      <c r="MMA8" s="128"/>
      <c r="MMB8" s="128"/>
      <c r="MMC8" s="128"/>
      <c r="MMD8" s="128"/>
      <c r="MME8" s="128"/>
      <c r="MMF8" s="128"/>
      <c r="MMG8" s="128"/>
      <c r="MMH8" s="128"/>
      <c r="MMI8" s="128"/>
      <c r="MMJ8" s="128"/>
      <c r="MMK8" s="128"/>
      <c r="MML8" s="128"/>
      <c r="MMM8" s="128"/>
      <c r="MMN8" s="128"/>
      <c r="MMO8" s="128"/>
      <c r="MMP8" s="128"/>
      <c r="MMQ8" s="128"/>
      <c r="MMR8" s="128"/>
      <c r="MMS8" s="128"/>
      <c r="MMT8" s="128"/>
      <c r="MMU8" s="128"/>
      <c r="MMV8" s="128"/>
      <c r="MMW8" s="128"/>
      <c r="MMX8" s="128"/>
      <c r="MMY8" s="128"/>
      <c r="MMZ8" s="128"/>
      <c r="MNA8" s="128"/>
      <c r="MNB8" s="128"/>
      <c r="MNC8" s="128"/>
      <c r="MND8" s="128"/>
      <c r="MNE8" s="128"/>
      <c r="MNF8" s="128"/>
      <c r="MNG8" s="128"/>
      <c r="MNH8" s="128"/>
      <c r="MNI8" s="128"/>
      <c r="MNJ8" s="128"/>
      <c r="MNK8" s="128"/>
      <c r="MNL8" s="128"/>
      <c r="MNM8" s="128"/>
      <c r="MNN8" s="128"/>
      <c r="MNO8" s="128"/>
      <c r="MNP8" s="128"/>
      <c r="MNQ8" s="128"/>
      <c r="MNR8" s="128"/>
      <c r="MNS8" s="128"/>
      <c r="MNT8" s="128"/>
      <c r="MNU8" s="128"/>
      <c r="MNV8" s="128"/>
      <c r="MNW8" s="128"/>
      <c r="MNX8" s="128"/>
      <c r="MNY8" s="128"/>
      <c r="MNZ8" s="128"/>
      <c r="MOA8" s="128"/>
      <c r="MOB8" s="128"/>
      <c r="MOC8" s="128"/>
      <c r="MOD8" s="128"/>
      <c r="MOE8" s="128"/>
      <c r="MOF8" s="128"/>
      <c r="MOG8" s="128"/>
      <c r="MOH8" s="128"/>
      <c r="MOI8" s="128"/>
      <c r="MOJ8" s="128"/>
      <c r="MOK8" s="128"/>
      <c r="MOL8" s="128"/>
      <c r="MOM8" s="128"/>
      <c r="MON8" s="128"/>
      <c r="MOO8" s="128"/>
      <c r="MOP8" s="128"/>
      <c r="MOQ8" s="128"/>
      <c r="MOR8" s="128"/>
      <c r="MOS8" s="128"/>
      <c r="MOT8" s="128"/>
      <c r="MOU8" s="128"/>
      <c r="MOV8" s="128"/>
      <c r="MOW8" s="128"/>
      <c r="MOX8" s="128"/>
      <c r="MOY8" s="128"/>
      <c r="MOZ8" s="128"/>
      <c r="MPA8" s="128"/>
      <c r="MPB8" s="128"/>
      <c r="MPC8" s="128"/>
      <c r="MPD8" s="128"/>
      <c r="MPE8" s="128"/>
      <c r="MPF8" s="128"/>
      <c r="MPG8" s="128"/>
      <c r="MPH8" s="128"/>
      <c r="MPI8" s="128"/>
      <c r="MPJ8" s="128"/>
      <c r="MPK8" s="128"/>
      <c r="MPL8" s="128"/>
      <c r="MPM8" s="128"/>
      <c r="MPN8" s="128"/>
      <c r="MPO8" s="128"/>
      <c r="MPP8" s="128"/>
      <c r="MPQ8" s="128"/>
      <c r="MPR8" s="128"/>
      <c r="MPS8" s="128"/>
      <c r="MPT8" s="128"/>
      <c r="MPU8" s="128"/>
      <c r="MPV8" s="128"/>
      <c r="MPW8" s="128"/>
      <c r="MPX8" s="128"/>
      <c r="MPY8" s="128"/>
      <c r="MPZ8" s="128"/>
      <c r="MQA8" s="128"/>
      <c r="MQB8" s="128"/>
      <c r="MQC8" s="128"/>
      <c r="MQD8" s="128"/>
      <c r="MQE8" s="128"/>
      <c r="MQF8" s="128"/>
      <c r="MQG8" s="128"/>
      <c r="MQH8" s="128"/>
      <c r="MQI8" s="128"/>
      <c r="MQJ8" s="128"/>
      <c r="MQK8" s="128"/>
      <c r="MQL8" s="128"/>
      <c r="MQM8" s="128"/>
      <c r="MQN8" s="128"/>
      <c r="MQO8" s="128"/>
      <c r="MQP8" s="128"/>
      <c r="MQQ8" s="128"/>
      <c r="MQR8" s="128"/>
      <c r="MQS8" s="128"/>
      <c r="MQT8" s="128"/>
      <c r="MQU8" s="128"/>
      <c r="MQV8" s="128"/>
      <c r="MQW8" s="128"/>
      <c r="MQX8" s="128"/>
      <c r="MQY8" s="128"/>
      <c r="MQZ8" s="128"/>
      <c r="MRA8" s="128"/>
      <c r="MRB8" s="128"/>
      <c r="MRC8" s="128"/>
      <c r="MRD8" s="128"/>
      <c r="MRE8" s="128"/>
      <c r="MRF8" s="128"/>
      <c r="MRG8" s="128"/>
      <c r="MRH8" s="128"/>
      <c r="MRI8" s="128"/>
      <c r="MRJ8" s="128"/>
      <c r="MRK8" s="128"/>
      <c r="MRL8" s="128"/>
      <c r="MRM8" s="128"/>
      <c r="MRN8" s="128"/>
      <c r="MRO8" s="128"/>
      <c r="MRP8" s="128"/>
      <c r="MRQ8" s="128"/>
      <c r="MRR8" s="128"/>
      <c r="MRS8" s="128"/>
      <c r="MRT8" s="128"/>
      <c r="MRU8" s="128"/>
      <c r="MRV8" s="128"/>
      <c r="MRW8" s="128"/>
      <c r="MRX8" s="128"/>
      <c r="MRY8" s="128"/>
      <c r="MRZ8" s="128"/>
      <c r="MSA8" s="128"/>
      <c r="MSB8" s="128"/>
      <c r="MSC8" s="128"/>
      <c r="MSD8" s="128"/>
      <c r="MSE8" s="128"/>
      <c r="MSF8" s="128"/>
      <c r="MSG8" s="128"/>
      <c r="MSH8" s="128"/>
      <c r="MSI8" s="128"/>
      <c r="MSJ8" s="128"/>
      <c r="MSK8" s="128"/>
      <c r="MSL8" s="128"/>
      <c r="MSM8" s="128"/>
      <c r="MSN8" s="128"/>
      <c r="MSO8" s="128"/>
      <c r="MSP8" s="128"/>
      <c r="MSQ8" s="128"/>
      <c r="MSR8" s="128"/>
      <c r="MSS8" s="128"/>
      <c r="MST8" s="128"/>
      <c r="MSU8" s="128"/>
      <c r="MSV8" s="128"/>
      <c r="MSW8" s="128"/>
      <c r="MSX8" s="128"/>
      <c r="MSY8" s="128"/>
      <c r="MSZ8" s="128"/>
      <c r="MTA8" s="128"/>
      <c r="MTB8" s="128"/>
      <c r="MTC8" s="128"/>
      <c r="MTD8" s="128"/>
      <c r="MTE8" s="128"/>
      <c r="MTF8" s="128"/>
      <c r="MTG8" s="128"/>
      <c r="MTH8" s="128"/>
      <c r="MTI8" s="128"/>
      <c r="MTJ8" s="128"/>
      <c r="MTK8" s="128"/>
      <c r="MTL8" s="128"/>
      <c r="MTM8" s="128"/>
      <c r="MTN8" s="128"/>
      <c r="MTO8" s="128"/>
      <c r="MTP8" s="128"/>
      <c r="MTQ8" s="128"/>
      <c r="MTR8" s="128"/>
      <c r="MTS8" s="128"/>
      <c r="MTT8" s="128"/>
      <c r="MTU8" s="128"/>
      <c r="MTV8" s="128"/>
      <c r="MTW8" s="128"/>
      <c r="MTX8" s="128"/>
      <c r="MTY8" s="128"/>
      <c r="MTZ8" s="128"/>
      <c r="MUA8" s="128"/>
      <c r="MUB8" s="128"/>
      <c r="MUC8" s="128"/>
      <c r="MUD8" s="128"/>
      <c r="MUE8" s="128"/>
      <c r="MUF8" s="128"/>
      <c r="MUG8" s="128"/>
      <c r="MUH8" s="128"/>
      <c r="MUI8" s="128"/>
      <c r="MUJ8" s="128"/>
      <c r="MUK8" s="128"/>
      <c r="MUL8" s="128"/>
      <c r="MUM8" s="128"/>
      <c r="MUN8" s="128"/>
      <c r="MUO8" s="128"/>
      <c r="MUP8" s="128"/>
      <c r="MUQ8" s="128"/>
      <c r="MUR8" s="128"/>
      <c r="MUS8" s="128"/>
      <c r="MUT8" s="128"/>
      <c r="MUU8" s="128"/>
      <c r="MUV8" s="128"/>
      <c r="MUW8" s="128"/>
      <c r="MUX8" s="128"/>
      <c r="MUY8" s="128"/>
      <c r="MUZ8" s="128"/>
      <c r="MVA8" s="128"/>
      <c r="MVB8" s="128"/>
      <c r="MVC8" s="128"/>
      <c r="MVD8" s="128"/>
      <c r="MVE8" s="128"/>
      <c r="MVF8" s="128"/>
      <c r="MVG8" s="128"/>
      <c r="MVH8" s="128"/>
      <c r="MVI8" s="128"/>
      <c r="MVJ8" s="128"/>
      <c r="MVK8" s="128"/>
      <c r="MVL8" s="128"/>
      <c r="MVM8" s="128"/>
      <c r="MVN8" s="128"/>
      <c r="MVO8" s="128"/>
      <c r="MVP8" s="128"/>
      <c r="MVQ8" s="128"/>
      <c r="MVR8" s="128"/>
      <c r="MVS8" s="128"/>
      <c r="MVT8" s="128"/>
      <c r="MVU8" s="128"/>
      <c r="MVV8" s="128"/>
      <c r="MVW8" s="128"/>
      <c r="MVX8" s="128"/>
      <c r="MVY8" s="128"/>
      <c r="MVZ8" s="128"/>
      <c r="MWA8" s="128"/>
      <c r="MWB8" s="128"/>
      <c r="MWC8" s="128"/>
      <c r="MWD8" s="128"/>
      <c r="MWE8" s="128"/>
      <c r="MWF8" s="128"/>
      <c r="MWG8" s="128"/>
      <c r="MWH8" s="128"/>
      <c r="MWI8" s="128"/>
      <c r="MWJ8" s="128"/>
      <c r="MWK8" s="128"/>
      <c r="MWL8" s="128"/>
      <c r="MWM8" s="128"/>
      <c r="MWN8" s="128"/>
      <c r="MWO8" s="128"/>
      <c r="MWP8" s="128"/>
      <c r="MWQ8" s="128"/>
      <c r="MWR8" s="128"/>
      <c r="MWS8" s="128"/>
      <c r="MWT8" s="128"/>
      <c r="MWU8" s="128"/>
      <c r="MWV8" s="128"/>
      <c r="MWW8" s="128"/>
      <c r="MWX8" s="128"/>
      <c r="MWY8" s="128"/>
      <c r="MWZ8" s="128"/>
      <c r="MXA8" s="128"/>
      <c r="MXB8" s="128"/>
      <c r="MXC8" s="128"/>
      <c r="MXD8" s="128"/>
      <c r="MXE8" s="128"/>
      <c r="MXF8" s="128"/>
      <c r="MXG8" s="128"/>
      <c r="MXH8" s="128"/>
      <c r="MXI8" s="128"/>
      <c r="MXJ8" s="128"/>
      <c r="MXK8" s="128"/>
      <c r="MXL8" s="128"/>
      <c r="MXM8" s="128"/>
      <c r="MXN8" s="128"/>
      <c r="MXO8" s="128"/>
      <c r="MXP8" s="128"/>
      <c r="MXQ8" s="128"/>
      <c r="MXR8" s="128"/>
      <c r="MXS8" s="128"/>
      <c r="MXT8" s="128"/>
      <c r="MXU8" s="128"/>
      <c r="MXV8" s="128"/>
      <c r="MXW8" s="128"/>
      <c r="MXX8" s="128"/>
      <c r="MXY8" s="128"/>
      <c r="MXZ8" s="128"/>
      <c r="MYA8" s="128"/>
      <c r="MYB8" s="128"/>
      <c r="MYC8" s="128"/>
      <c r="MYD8" s="128"/>
      <c r="MYE8" s="128"/>
      <c r="MYF8" s="128"/>
      <c r="MYG8" s="128"/>
      <c r="MYH8" s="128"/>
      <c r="MYI8" s="128"/>
      <c r="MYJ8" s="128"/>
      <c r="MYK8" s="128"/>
      <c r="MYL8" s="128"/>
      <c r="MYM8" s="128"/>
      <c r="MYN8" s="128"/>
      <c r="MYO8" s="128"/>
      <c r="MYP8" s="128"/>
      <c r="MYQ8" s="128"/>
      <c r="MYR8" s="128"/>
      <c r="MYS8" s="128"/>
      <c r="MYT8" s="128"/>
      <c r="MYU8" s="128"/>
      <c r="MYV8" s="128"/>
      <c r="MYW8" s="128"/>
      <c r="MYX8" s="128"/>
      <c r="MYY8" s="128"/>
      <c r="MYZ8" s="128"/>
      <c r="MZA8" s="128"/>
      <c r="MZB8" s="128"/>
      <c r="MZC8" s="128"/>
      <c r="MZD8" s="128"/>
      <c r="MZE8" s="128"/>
      <c r="MZF8" s="128"/>
      <c r="MZG8" s="128"/>
      <c r="MZH8" s="128"/>
      <c r="MZI8" s="128"/>
      <c r="MZJ8" s="128"/>
      <c r="MZK8" s="128"/>
      <c r="MZL8" s="128"/>
      <c r="MZM8" s="128"/>
      <c r="MZN8" s="128"/>
      <c r="MZO8" s="128"/>
      <c r="MZP8" s="128"/>
      <c r="MZQ8" s="128"/>
      <c r="MZR8" s="128"/>
      <c r="MZS8" s="128"/>
      <c r="MZT8" s="128"/>
      <c r="MZU8" s="128"/>
      <c r="MZV8" s="128"/>
      <c r="MZW8" s="128"/>
      <c r="MZX8" s="128"/>
      <c r="MZY8" s="128"/>
      <c r="MZZ8" s="128"/>
      <c r="NAA8" s="128"/>
      <c r="NAB8" s="128"/>
      <c r="NAC8" s="128"/>
      <c r="NAD8" s="128"/>
      <c r="NAE8" s="128"/>
      <c r="NAF8" s="128"/>
      <c r="NAG8" s="128"/>
      <c r="NAH8" s="128"/>
      <c r="NAI8" s="128"/>
      <c r="NAJ8" s="128"/>
      <c r="NAK8" s="128"/>
      <c r="NAL8" s="128"/>
      <c r="NAM8" s="128"/>
      <c r="NAN8" s="128"/>
      <c r="NAO8" s="128"/>
      <c r="NAP8" s="128"/>
      <c r="NAQ8" s="128"/>
      <c r="NAR8" s="128"/>
      <c r="NAS8" s="128"/>
      <c r="NAT8" s="128"/>
      <c r="NAU8" s="128"/>
      <c r="NAV8" s="128"/>
      <c r="NAW8" s="128"/>
      <c r="NAX8" s="128"/>
      <c r="NAY8" s="128"/>
      <c r="NAZ8" s="128"/>
      <c r="NBA8" s="128"/>
      <c r="NBB8" s="128"/>
      <c r="NBC8" s="128"/>
      <c r="NBD8" s="128"/>
      <c r="NBE8" s="128"/>
      <c r="NBF8" s="128"/>
      <c r="NBG8" s="128"/>
      <c r="NBH8" s="128"/>
      <c r="NBI8" s="128"/>
      <c r="NBJ8" s="128"/>
      <c r="NBK8" s="128"/>
      <c r="NBL8" s="128"/>
      <c r="NBM8" s="128"/>
      <c r="NBN8" s="128"/>
      <c r="NBO8" s="128"/>
      <c r="NBP8" s="128"/>
      <c r="NBQ8" s="128"/>
      <c r="NBR8" s="128"/>
      <c r="NBS8" s="128"/>
      <c r="NBT8" s="128"/>
      <c r="NBU8" s="128"/>
      <c r="NBV8" s="128"/>
      <c r="NBW8" s="128"/>
      <c r="NBX8" s="128"/>
      <c r="NBY8" s="128"/>
      <c r="NBZ8" s="128"/>
      <c r="NCA8" s="128"/>
      <c r="NCB8" s="128"/>
      <c r="NCC8" s="128"/>
      <c r="NCD8" s="128"/>
      <c r="NCE8" s="128"/>
      <c r="NCF8" s="128"/>
      <c r="NCG8" s="128"/>
      <c r="NCH8" s="128"/>
      <c r="NCI8" s="128"/>
      <c r="NCJ8" s="128"/>
      <c r="NCK8" s="128"/>
      <c r="NCL8" s="128"/>
      <c r="NCM8" s="128"/>
      <c r="NCN8" s="128"/>
      <c r="NCO8" s="128"/>
      <c r="NCP8" s="128"/>
      <c r="NCQ8" s="128"/>
      <c r="NCR8" s="128"/>
      <c r="NCS8" s="128"/>
      <c r="NCT8" s="128"/>
      <c r="NCU8" s="128"/>
      <c r="NCV8" s="128"/>
      <c r="NCW8" s="128"/>
      <c r="NCX8" s="128"/>
      <c r="NCY8" s="128"/>
      <c r="NCZ8" s="128"/>
      <c r="NDA8" s="128"/>
      <c r="NDB8" s="128"/>
      <c r="NDC8" s="128"/>
      <c r="NDD8" s="128"/>
      <c r="NDE8" s="128"/>
      <c r="NDF8" s="128"/>
      <c r="NDG8" s="128"/>
      <c r="NDH8" s="128"/>
      <c r="NDI8" s="128"/>
      <c r="NDJ8" s="128"/>
      <c r="NDK8" s="128"/>
      <c r="NDL8" s="128"/>
      <c r="NDM8" s="128"/>
      <c r="NDN8" s="128"/>
      <c r="NDO8" s="128"/>
      <c r="NDP8" s="128"/>
      <c r="NDQ8" s="128"/>
      <c r="NDR8" s="128"/>
      <c r="NDS8" s="128"/>
      <c r="NDT8" s="128"/>
      <c r="NDU8" s="128"/>
      <c r="NDV8" s="128"/>
      <c r="NDW8" s="128"/>
      <c r="NDX8" s="128"/>
      <c r="NDY8" s="128"/>
      <c r="NDZ8" s="128"/>
      <c r="NEA8" s="128"/>
      <c r="NEB8" s="128"/>
      <c r="NEC8" s="128"/>
      <c r="NED8" s="128"/>
      <c r="NEE8" s="128"/>
      <c r="NEF8" s="128"/>
      <c r="NEG8" s="128"/>
      <c r="NEH8" s="128"/>
      <c r="NEI8" s="128"/>
      <c r="NEJ8" s="128"/>
      <c r="NEK8" s="128"/>
      <c r="NEL8" s="128"/>
      <c r="NEM8" s="128"/>
      <c r="NEN8" s="128"/>
      <c r="NEO8" s="128"/>
      <c r="NEP8" s="128"/>
      <c r="NEQ8" s="128"/>
      <c r="NER8" s="128"/>
      <c r="NES8" s="128"/>
      <c r="NET8" s="128"/>
      <c r="NEU8" s="128"/>
      <c r="NEV8" s="128"/>
      <c r="NEW8" s="128"/>
      <c r="NEX8" s="128"/>
      <c r="NEY8" s="128"/>
      <c r="NEZ8" s="128"/>
      <c r="NFA8" s="128"/>
      <c r="NFB8" s="128"/>
      <c r="NFC8" s="128"/>
      <c r="NFD8" s="128"/>
      <c r="NFE8" s="128"/>
      <c r="NFF8" s="128"/>
      <c r="NFG8" s="128"/>
      <c r="NFH8" s="128"/>
      <c r="NFI8" s="128"/>
      <c r="NFJ8" s="128"/>
      <c r="NFK8" s="128"/>
      <c r="NFL8" s="128"/>
      <c r="NFM8" s="128"/>
      <c r="NFN8" s="128"/>
      <c r="NFO8" s="128"/>
      <c r="NFP8" s="128"/>
      <c r="NFQ8" s="128"/>
      <c r="NFR8" s="128"/>
      <c r="NFS8" s="128"/>
      <c r="NFT8" s="128"/>
      <c r="NFU8" s="128"/>
      <c r="NFV8" s="128"/>
      <c r="NFW8" s="128"/>
      <c r="NFX8" s="128"/>
      <c r="NFY8" s="128"/>
      <c r="NFZ8" s="128"/>
      <c r="NGA8" s="128"/>
      <c r="NGB8" s="128"/>
      <c r="NGC8" s="128"/>
      <c r="NGD8" s="128"/>
      <c r="NGE8" s="128"/>
      <c r="NGF8" s="128"/>
      <c r="NGG8" s="128"/>
      <c r="NGH8" s="128"/>
      <c r="NGI8" s="128"/>
      <c r="NGJ8" s="128"/>
      <c r="NGK8" s="128"/>
      <c r="NGL8" s="128"/>
      <c r="NGM8" s="128"/>
      <c r="NGN8" s="128"/>
      <c r="NGO8" s="128"/>
      <c r="NGP8" s="128"/>
      <c r="NGQ8" s="128"/>
      <c r="NGR8" s="128"/>
      <c r="NGS8" s="128"/>
      <c r="NGT8" s="128"/>
      <c r="NGU8" s="128"/>
      <c r="NGV8" s="128"/>
      <c r="NGW8" s="128"/>
      <c r="NGX8" s="128"/>
      <c r="NGY8" s="128"/>
      <c r="NGZ8" s="128"/>
      <c r="NHA8" s="128"/>
      <c r="NHB8" s="128"/>
      <c r="NHC8" s="128"/>
      <c r="NHD8" s="128"/>
      <c r="NHE8" s="128"/>
      <c r="NHF8" s="128"/>
      <c r="NHG8" s="128"/>
      <c r="NHH8" s="128"/>
      <c r="NHI8" s="128"/>
      <c r="NHJ8" s="128"/>
      <c r="NHK8" s="128"/>
      <c r="NHL8" s="128"/>
      <c r="NHM8" s="128"/>
      <c r="NHN8" s="128"/>
      <c r="NHO8" s="128"/>
      <c r="NHP8" s="128"/>
      <c r="NHQ8" s="128"/>
      <c r="NHR8" s="128"/>
      <c r="NHS8" s="128"/>
      <c r="NHT8" s="128"/>
      <c r="NHU8" s="128"/>
      <c r="NHV8" s="128"/>
      <c r="NHW8" s="128"/>
      <c r="NHX8" s="128"/>
      <c r="NHY8" s="128"/>
      <c r="NHZ8" s="128"/>
      <c r="NIA8" s="128"/>
      <c r="NIB8" s="128"/>
      <c r="NIC8" s="128"/>
      <c r="NID8" s="128"/>
      <c r="NIE8" s="128"/>
      <c r="NIF8" s="128"/>
      <c r="NIG8" s="128"/>
      <c r="NIH8" s="128"/>
      <c r="NII8" s="128"/>
      <c r="NIJ8" s="128"/>
      <c r="NIK8" s="128"/>
      <c r="NIL8" s="128"/>
      <c r="NIM8" s="128"/>
      <c r="NIN8" s="128"/>
      <c r="NIO8" s="128"/>
      <c r="NIP8" s="128"/>
      <c r="NIQ8" s="128"/>
      <c r="NIR8" s="128"/>
      <c r="NIS8" s="128"/>
      <c r="NIT8" s="128"/>
      <c r="NIU8" s="128"/>
      <c r="NIV8" s="128"/>
      <c r="NIW8" s="128"/>
      <c r="NIX8" s="128"/>
      <c r="NIY8" s="128"/>
      <c r="NIZ8" s="128"/>
      <c r="NJA8" s="128"/>
      <c r="NJB8" s="128"/>
      <c r="NJC8" s="128"/>
      <c r="NJD8" s="128"/>
      <c r="NJE8" s="128"/>
      <c r="NJF8" s="128"/>
      <c r="NJG8" s="128"/>
      <c r="NJH8" s="128"/>
      <c r="NJI8" s="128"/>
      <c r="NJJ8" s="128"/>
      <c r="NJK8" s="128"/>
      <c r="NJL8" s="128"/>
      <c r="NJM8" s="128"/>
      <c r="NJN8" s="128"/>
      <c r="NJO8" s="128"/>
      <c r="NJP8" s="128"/>
      <c r="NJQ8" s="128"/>
      <c r="NJR8" s="128"/>
      <c r="NJS8" s="128"/>
      <c r="NJT8" s="128"/>
      <c r="NJU8" s="128"/>
      <c r="NJV8" s="128"/>
      <c r="NJW8" s="128"/>
      <c r="NJX8" s="128"/>
      <c r="NJY8" s="128"/>
      <c r="NJZ8" s="128"/>
      <c r="NKA8" s="128"/>
      <c r="NKB8" s="128"/>
      <c r="NKC8" s="128"/>
      <c r="NKD8" s="128"/>
      <c r="NKE8" s="128"/>
      <c r="NKF8" s="128"/>
      <c r="NKG8" s="128"/>
      <c r="NKH8" s="128"/>
      <c r="NKI8" s="128"/>
      <c r="NKJ8" s="128"/>
      <c r="NKK8" s="128"/>
      <c r="NKL8" s="128"/>
      <c r="NKM8" s="128"/>
      <c r="NKN8" s="128"/>
      <c r="NKO8" s="128"/>
      <c r="NKP8" s="128"/>
      <c r="NKQ8" s="128"/>
      <c r="NKR8" s="128"/>
      <c r="NKS8" s="128"/>
      <c r="NKT8" s="128"/>
      <c r="NKU8" s="128"/>
      <c r="NKV8" s="128"/>
      <c r="NKW8" s="128"/>
      <c r="NKX8" s="128"/>
      <c r="NKY8" s="128"/>
      <c r="NKZ8" s="128"/>
      <c r="NLA8" s="128"/>
      <c r="NLB8" s="128"/>
      <c r="NLC8" s="128"/>
      <c r="NLD8" s="128"/>
      <c r="NLE8" s="128"/>
      <c r="NLF8" s="128"/>
      <c r="NLG8" s="128"/>
      <c r="NLH8" s="128"/>
      <c r="NLI8" s="128"/>
      <c r="NLJ8" s="128"/>
      <c r="NLK8" s="128"/>
      <c r="NLL8" s="128"/>
      <c r="NLM8" s="128"/>
      <c r="NLN8" s="128"/>
      <c r="NLO8" s="128"/>
      <c r="NLP8" s="128"/>
      <c r="NLQ8" s="128"/>
      <c r="NLR8" s="128"/>
      <c r="NLS8" s="128"/>
      <c r="NLT8" s="128"/>
      <c r="NLU8" s="128"/>
      <c r="NLV8" s="128"/>
      <c r="NLW8" s="128"/>
      <c r="NLX8" s="128"/>
      <c r="NLY8" s="128"/>
      <c r="NLZ8" s="128"/>
      <c r="NMA8" s="128"/>
      <c r="NMB8" s="128"/>
      <c r="NMC8" s="128"/>
      <c r="NMD8" s="128"/>
      <c r="NME8" s="128"/>
      <c r="NMF8" s="128"/>
      <c r="NMG8" s="128"/>
      <c r="NMH8" s="128"/>
      <c r="NMI8" s="128"/>
      <c r="NMJ8" s="128"/>
      <c r="NMK8" s="128"/>
      <c r="NML8" s="128"/>
      <c r="NMM8" s="128"/>
      <c r="NMN8" s="128"/>
      <c r="NMO8" s="128"/>
      <c r="NMP8" s="128"/>
      <c r="NMQ8" s="128"/>
      <c r="NMR8" s="128"/>
      <c r="NMS8" s="128"/>
      <c r="NMT8" s="128"/>
      <c r="NMU8" s="128"/>
      <c r="NMV8" s="128"/>
      <c r="NMW8" s="128"/>
      <c r="NMX8" s="128"/>
      <c r="NMY8" s="128"/>
      <c r="NMZ8" s="128"/>
      <c r="NNA8" s="128"/>
      <c r="NNB8" s="128"/>
      <c r="NNC8" s="128"/>
      <c r="NND8" s="128"/>
      <c r="NNE8" s="128"/>
      <c r="NNF8" s="128"/>
      <c r="NNG8" s="128"/>
      <c r="NNH8" s="128"/>
      <c r="NNI8" s="128"/>
      <c r="NNJ8" s="128"/>
      <c r="NNK8" s="128"/>
      <c r="NNL8" s="128"/>
      <c r="NNM8" s="128"/>
      <c r="NNN8" s="128"/>
      <c r="NNO8" s="128"/>
      <c r="NNP8" s="128"/>
      <c r="NNQ8" s="128"/>
      <c r="NNR8" s="128"/>
      <c r="NNS8" s="128"/>
      <c r="NNT8" s="128"/>
      <c r="NNU8" s="128"/>
      <c r="NNV8" s="128"/>
      <c r="NNW8" s="128"/>
      <c r="NNX8" s="128"/>
      <c r="NNY8" s="128"/>
      <c r="NNZ8" s="128"/>
      <c r="NOA8" s="128"/>
      <c r="NOB8" s="128"/>
      <c r="NOC8" s="128"/>
      <c r="NOD8" s="128"/>
      <c r="NOE8" s="128"/>
      <c r="NOF8" s="128"/>
      <c r="NOG8" s="128"/>
      <c r="NOH8" s="128"/>
      <c r="NOI8" s="128"/>
      <c r="NOJ8" s="128"/>
      <c r="NOK8" s="128"/>
      <c r="NOL8" s="128"/>
      <c r="NOM8" s="128"/>
      <c r="NON8" s="128"/>
      <c r="NOO8" s="128"/>
      <c r="NOP8" s="128"/>
      <c r="NOQ8" s="128"/>
      <c r="NOR8" s="128"/>
      <c r="NOS8" s="128"/>
      <c r="NOT8" s="128"/>
      <c r="NOU8" s="128"/>
      <c r="NOV8" s="128"/>
      <c r="NOW8" s="128"/>
      <c r="NOX8" s="128"/>
      <c r="NOY8" s="128"/>
      <c r="NOZ8" s="128"/>
      <c r="NPA8" s="128"/>
      <c r="NPB8" s="128"/>
      <c r="NPC8" s="128"/>
      <c r="NPD8" s="128"/>
      <c r="NPE8" s="128"/>
      <c r="NPF8" s="128"/>
      <c r="NPG8" s="128"/>
      <c r="NPH8" s="128"/>
      <c r="NPI8" s="128"/>
      <c r="NPJ8" s="128"/>
      <c r="NPK8" s="128"/>
      <c r="NPL8" s="128"/>
      <c r="NPM8" s="128"/>
      <c r="NPN8" s="128"/>
      <c r="NPO8" s="128"/>
      <c r="NPP8" s="128"/>
      <c r="NPQ8" s="128"/>
      <c r="NPR8" s="128"/>
      <c r="NPS8" s="128"/>
      <c r="NPT8" s="128"/>
      <c r="NPU8" s="128"/>
      <c r="NPV8" s="128"/>
      <c r="NPW8" s="128"/>
      <c r="NPX8" s="128"/>
      <c r="NPY8" s="128"/>
      <c r="NPZ8" s="128"/>
      <c r="NQA8" s="128"/>
      <c r="NQB8" s="128"/>
      <c r="NQC8" s="128"/>
      <c r="NQD8" s="128"/>
      <c r="NQE8" s="128"/>
      <c r="NQF8" s="128"/>
      <c r="NQG8" s="128"/>
      <c r="NQH8" s="128"/>
      <c r="NQI8" s="128"/>
      <c r="NQJ8" s="128"/>
      <c r="NQK8" s="128"/>
      <c r="NQL8" s="128"/>
      <c r="NQM8" s="128"/>
      <c r="NQN8" s="128"/>
      <c r="NQO8" s="128"/>
      <c r="NQP8" s="128"/>
      <c r="NQQ8" s="128"/>
      <c r="NQR8" s="128"/>
      <c r="NQS8" s="128"/>
      <c r="NQT8" s="128"/>
      <c r="NQU8" s="128"/>
      <c r="NQV8" s="128"/>
      <c r="NQW8" s="128"/>
      <c r="NQX8" s="128"/>
      <c r="NQY8" s="128"/>
      <c r="NQZ8" s="128"/>
      <c r="NRA8" s="128"/>
      <c r="NRB8" s="128"/>
      <c r="NRC8" s="128"/>
      <c r="NRD8" s="128"/>
      <c r="NRE8" s="128"/>
      <c r="NRF8" s="128"/>
      <c r="NRG8" s="128"/>
      <c r="NRH8" s="128"/>
      <c r="NRI8" s="128"/>
      <c r="NRJ8" s="128"/>
      <c r="NRK8" s="128"/>
      <c r="NRL8" s="128"/>
      <c r="NRM8" s="128"/>
      <c r="NRN8" s="128"/>
      <c r="NRO8" s="128"/>
      <c r="NRP8" s="128"/>
      <c r="NRQ8" s="128"/>
      <c r="NRR8" s="128"/>
      <c r="NRS8" s="128"/>
      <c r="NRT8" s="128"/>
      <c r="NRU8" s="128"/>
      <c r="NRV8" s="128"/>
      <c r="NRW8" s="128"/>
      <c r="NRX8" s="128"/>
      <c r="NRY8" s="128"/>
      <c r="NRZ8" s="128"/>
      <c r="NSA8" s="128"/>
      <c r="NSB8" s="128"/>
      <c r="NSC8" s="128"/>
      <c r="NSD8" s="128"/>
      <c r="NSE8" s="128"/>
      <c r="NSF8" s="128"/>
      <c r="NSG8" s="128"/>
      <c r="NSH8" s="128"/>
      <c r="NSI8" s="128"/>
      <c r="NSJ8" s="128"/>
      <c r="NSK8" s="128"/>
      <c r="NSL8" s="128"/>
      <c r="NSM8" s="128"/>
      <c r="NSN8" s="128"/>
      <c r="NSO8" s="128"/>
      <c r="NSP8" s="128"/>
      <c r="NSQ8" s="128"/>
      <c r="NSR8" s="128"/>
      <c r="NSS8" s="128"/>
      <c r="NST8" s="128"/>
      <c r="NSU8" s="128"/>
      <c r="NSV8" s="128"/>
      <c r="NSW8" s="128"/>
      <c r="NSX8" s="128"/>
      <c r="NSY8" s="128"/>
      <c r="NSZ8" s="128"/>
      <c r="NTA8" s="128"/>
      <c r="NTB8" s="128"/>
      <c r="NTC8" s="128"/>
      <c r="NTD8" s="128"/>
      <c r="NTE8" s="128"/>
      <c r="NTF8" s="128"/>
      <c r="NTG8" s="128"/>
      <c r="NTH8" s="128"/>
      <c r="NTI8" s="128"/>
      <c r="NTJ8" s="128"/>
      <c r="NTK8" s="128"/>
      <c r="NTL8" s="128"/>
      <c r="NTM8" s="128"/>
      <c r="NTN8" s="128"/>
      <c r="NTO8" s="128"/>
      <c r="NTP8" s="128"/>
      <c r="NTQ8" s="128"/>
      <c r="NTR8" s="128"/>
      <c r="NTS8" s="128"/>
      <c r="NTT8" s="128"/>
      <c r="NTU8" s="128"/>
      <c r="NTV8" s="128"/>
      <c r="NTW8" s="128"/>
      <c r="NTX8" s="128"/>
      <c r="NTY8" s="128"/>
      <c r="NTZ8" s="128"/>
      <c r="NUA8" s="128"/>
      <c r="NUB8" s="128"/>
      <c r="NUC8" s="128"/>
      <c r="NUD8" s="128"/>
      <c r="NUE8" s="128"/>
      <c r="NUF8" s="128"/>
      <c r="NUG8" s="128"/>
      <c r="NUH8" s="128"/>
      <c r="NUI8" s="128"/>
      <c r="NUJ8" s="128"/>
      <c r="NUK8" s="128"/>
      <c r="NUL8" s="128"/>
      <c r="NUM8" s="128"/>
      <c r="NUN8" s="128"/>
      <c r="NUO8" s="128"/>
      <c r="NUP8" s="128"/>
      <c r="NUQ8" s="128"/>
      <c r="NUR8" s="128"/>
      <c r="NUS8" s="128"/>
      <c r="NUT8" s="128"/>
      <c r="NUU8" s="128"/>
      <c r="NUV8" s="128"/>
      <c r="NUW8" s="128"/>
      <c r="NUX8" s="128"/>
      <c r="NUY8" s="128"/>
      <c r="NUZ8" s="128"/>
      <c r="NVA8" s="128"/>
      <c r="NVB8" s="128"/>
      <c r="NVC8" s="128"/>
      <c r="NVD8" s="128"/>
      <c r="NVE8" s="128"/>
      <c r="NVF8" s="128"/>
      <c r="NVG8" s="128"/>
      <c r="NVH8" s="128"/>
      <c r="NVI8" s="128"/>
      <c r="NVJ8" s="128"/>
      <c r="NVK8" s="128"/>
      <c r="NVL8" s="128"/>
      <c r="NVM8" s="128"/>
      <c r="NVN8" s="128"/>
      <c r="NVO8" s="128"/>
      <c r="NVP8" s="128"/>
      <c r="NVQ8" s="128"/>
      <c r="NVR8" s="128"/>
      <c r="NVS8" s="128"/>
      <c r="NVT8" s="128"/>
      <c r="NVU8" s="128"/>
      <c r="NVV8" s="128"/>
      <c r="NVW8" s="128"/>
      <c r="NVX8" s="128"/>
      <c r="NVY8" s="128"/>
      <c r="NVZ8" s="128"/>
      <c r="NWA8" s="128"/>
      <c r="NWB8" s="128"/>
      <c r="NWC8" s="128"/>
      <c r="NWD8" s="128"/>
      <c r="NWE8" s="128"/>
      <c r="NWF8" s="128"/>
      <c r="NWG8" s="128"/>
      <c r="NWH8" s="128"/>
      <c r="NWI8" s="128"/>
      <c r="NWJ8" s="128"/>
      <c r="NWK8" s="128"/>
      <c r="NWL8" s="128"/>
      <c r="NWM8" s="128"/>
      <c r="NWN8" s="128"/>
      <c r="NWO8" s="128"/>
      <c r="NWP8" s="128"/>
      <c r="NWQ8" s="128"/>
      <c r="NWR8" s="128"/>
      <c r="NWS8" s="128"/>
      <c r="NWT8" s="128"/>
      <c r="NWU8" s="128"/>
      <c r="NWV8" s="128"/>
      <c r="NWW8" s="128"/>
      <c r="NWX8" s="128"/>
      <c r="NWY8" s="128"/>
      <c r="NWZ8" s="128"/>
      <c r="NXA8" s="128"/>
      <c r="NXB8" s="128"/>
      <c r="NXC8" s="128"/>
      <c r="NXD8" s="128"/>
      <c r="NXE8" s="128"/>
      <c r="NXF8" s="128"/>
      <c r="NXG8" s="128"/>
      <c r="NXH8" s="128"/>
      <c r="NXI8" s="128"/>
      <c r="NXJ8" s="128"/>
      <c r="NXK8" s="128"/>
      <c r="NXL8" s="128"/>
      <c r="NXM8" s="128"/>
      <c r="NXN8" s="128"/>
      <c r="NXO8" s="128"/>
      <c r="NXP8" s="128"/>
      <c r="NXQ8" s="128"/>
      <c r="NXR8" s="128"/>
      <c r="NXS8" s="128"/>
      <c r="NXT8" s="128"/>
      <c r="NXU8" s="128"/>
      <c r="NXV8" s="128"/>
      <c r="NXW8" s="128"/>
      <c r="NXX8" s="128"/>
      <c r="NXY8" s="128"/>
      <c r="NXZ8" s="128"/>
      <c r="NYA8" s="128"/>
      <c r="NYB8" s="128"/>
      <c r="NYC8" s="128"/>
      <c r="NYD8" s="128"/>
      <c r="NYE8" s="128"/>
      <c r="NYF8" s="128"/>
      <c r="NYG8" s="128"/>
      <c r="NYH8" s="128"/>
      <c r="NYI8" s="128"/>
      <c r="NYJ8" s="128"/>
      <c r="NYK8" s="128"/>
      <c r="NYL8" s="128"/>
      <c r="NYM8" s="128"/>
      <c r="NYN8" s="128"/>
      <c r="NYO8" s="128"/>
      <c r="NYP8" s="128"/>
      <c r="NYQ8" s="128"/>
      <c r="NYR8" s="128"/>
      <c r="NYS8" s="128"/>
      <c r="NYT8" s="128"/>
      <c r="NYU8" s="128"/>
      <c r="NYV8" s="128"/>
      <c r="NYW8" s="128"/>
      <c r="NYX8" s="128"/>
      <c r="NYY8" s="128"/>
      <c r="NYZ8" s="128"/>
      <c r="NZA8" s="128"/>
      <c r="NZB8" s="128"/>
      <c r="NZC8" s="128"/>
      <c r="NZD8" s="128"/>
      <c r="NZE8" s="128"/>
      <c r="NZF8" s="128"/>
      <c r="NZG8" s="128"/>
      <c r="NZH8" s="128"/>
      <c r="NZI8" s="128"/>
      <c r="NZJ8" s="128"/>
      <c r="NZK8" s="128"/>
      <c r="NZL8" s="128"/>
      <c r="NZM8" s="128"/>
      <c r="NZN8" s="128"/>
      <c r="NZO8" s="128"/>
      <c r="NZP8" s="128"/>
      <c r="NZQ8" s="128"/>
      <c r="NZR8" s="128"/>
      <c r="NZS8" s="128"/>
      <c r="NZT8" s="128"/>
      <c r="NZU8" s="128"/>
      <c r="NZV8" s="128"/>
      <c r="NZW8" s="128"/>
      <c r="NZX8" s="128"/>
      <c r="NZY8" s="128"/>
      <c r="NZZ8" s="128"/>
      <c r="OAA8" s="128"/>
      <c r="OAB8" s="128"/>
      <c r="OAC8" s="128"/>
      <c r="OAD8" s="128"/>
      <c r="OAE8" s="128"/>
      <c r="OAF8" s="128"/>
      <c r="OAG8" s="128"/>
      <c r="OAH8" s="128"/>
      <c r="OAI8" s="128"/>
      <c r="OAJ8" s="128"/>
      <c r="OAK8" s="128"/>
      <c r="OAL8" s="128"/>
      <c r="OAM8" s="128"/>
      <c r="OAN8" s="128"/>
      <c r="OAO8" s="128"/>
      <c r="OAP8" s="128"/>
      <c r="OAQ8" s="128"/>
      <c r="OAR8" s="128"/>
      <c r="OAS8" s="128"/>
      <c r="OAT8" s="128"/>
      <c r="OAU8" s="128"/>
      <c r="OAV8" s="128"/>
      <c r="OAW8" s="128"/>
      <c r="OAX8" s="128"/>
      <c r="OAY8" s="128"/>
      <c r="OAZ8" s="128"/>
      <c r="OBA8" s="128"/>
      <c r="OBB8" s="128"/>
      <c r="OBC8" s="128"/>
      <c r="OBD8" s="128"/>
      <c r="OBE8" s="128"/>
      <c r="OBF8" s="128"/>
      <c r="OBG8" s="128"/>
      <c r="OBH8" s="128"/>
      <c r="OBI8" s="128"/>
      <c r="OBJ8" s="128"/>
      <c r="OBK8" s="128"/>
      <c r="OBL8" s="128"/>
      <c r="OBM8" s="128"/>
      <c r="OBN8" s="128"/>
      <c r="OBO8" s="128"/>
      <c r="OBP8" s="128"/>
      <c r="OBQ8" s="128"/>
      <c r="OBR8" s="128"/>
      <c r="OBS8" s="128"/>
      <c r="OBT8" s="128"/>
      <c r="OBU8" s="128"/>
      <c r="OBV8" s="128"/>
      <c r="OBW8" s="128"/>
      <c r="OBX8" s="128"/>
      <c r="OBY8" s="128"/>
      <c r="OBZ8" s="128"/>
      <c r="OCA8" s="128"/>
      <c r="OCB8" s="128"/>
      <c r="OCC8" s="128"/>
      <c r="OCD8" s="128"/>
      <c r="OCE8" s="128"/>
      <c r="OCF8" s="128"/>
      <c r="OCG8" s="128"/>
      <c r="OCH8" s="128"/>
      <c r="OCI8" s="128"/>
      <c r="OCJ8" s="128"/>
      <c r="OCK8" s="128"/>
      <c r="OCL8" s="128"/>
      <c r="OCM8" s="128"/>
      <c r="OCN8" s="128"/>
      <c r="OCO8" s="128"/>
      <c r="OCP8" s="128"/>
      <c r="OCQ8" s="128"/>
      <c r="OCR8" s="128"/>
      <c r="OCS8" s="128"/>
      <c r="OCT8" s="128"/>
      <c r="OCU8" s="128"/>
      <c r="OCV8" s="128"/>
      <c r="OCW8" s="128"/>
      <c r="OCX8" s="128"/>
      <c r="OCY8" s="128"/>
      <c r="OCZ8" s="128"/>
      <c r="ODA8" s="128"/>
      <c r="ODB8" s="128"/>
      <c r="ODC8" s="128"/>
      <c r="ODD8" s="128"/>
      <c r="ODE8" s="128"/>
      <c r="ODF8" s="128"/>
      <c r="ODG8" s="128"/>
      <c r="ODH8" s="128"/>
      <c r="ODI8" s="128"/>
      <c r="ODJ8" s="128"/>
      <c r="ODK8" s="128"/>
      <c r="ODL8" s="128"/>
      <c r="ODM8" s="128"/>
      <c r="ODN8" s="128"/>
      <c r="ODO8" s="128"/>
      <c r="ODP8" s="128"/>
      <c r="ODQ8" s="128"/>
      <c r="ODR8" s="128"/>
      <c r="ODS8" s="128"/>
      <c r="ODT8" s="128"/>
      <c r="ODU8" s="128"/>
      <c r="ODV8" s="128"/>
      <c r="ODW8" s="128"/>
      <c r="ODX8" s="128"/>
      <c r="ODY8" s="128"/>
      <c r="ODZ8" s="128"/>
      <c r="OEA8" s="128"/>
      <c r="OEB8" s="128"/>
      <c r="OEC8" s="128"/>
      <c r="OED8" s="128"/>
      <c r="OEE8" s="128"/>
      <c r="OEF8" s="128"/>
      <c r="OEG8" s="128"/>
      <c r="OEH8" s="128"/>
      <c r="OEI8" s="128"/>
      <c r="OEJ8" s="128"/>
      <c r="OEK8" s="128"/>
      <c r="OEL8" s="128"/>
      <c r="OEM8" s="128"/>
      <c r="OEN8" s="128"/>
      <c r="OEO8" s="128"/>
      <c r="OEP8" s="128"/>
      <c r="OEQ8" s="128"/>
      <c r="OER8" s="128"/>
      <c r="OES8" s="128"/>
      <c r="OET8" s="128"/>
      <c r="OEU8" s="128"/>
      <c r="OEV8" s="128"/>
      <c r="OEW8" s="128"/>
      <c r="OEX8" s="128"/>
      <c r="OEY8" s="128"/>
      <c r="OEZ8" s="128"/>
      <c r="OFA8" s="128"/>
      <c r="OFB8" s="128"/>
      <c r="OFC8" s="128"/>
      <c r="OFD8" s="128"/>
      <c r="OFE8" s="128"/>
      <c r="OFF8" s="128"/>
      <c r="OFG8" s="128"/>
      <c r="OFH8" s="128"/>
      <c r="OFI8" s="128"/>
      <c r="OFJ8" s="128"/>
      <c r="OFK8" s="128"/>
      <c r="OFL8" s="128"/>
      <c r="OFM8" s="128"/>
      <c r="OFN8" s="128"/>
      <c r="OFO8" s="128"/>
      <c r="OFP8" s="128"/>
      <c r="OFQ8" s="128"/>
      <c r="OFR8" s="128"/>
      <c r="OFS8" s="128"/>
      <c r="OFT8" s="128"/>
      <c r="OFU8" s="128"/>
      <c r="OFV8" s="128"/>
      <c r="OFW8" s="128"/>
      <c r="OFX8" s="128"/>
      <c r="OFY8" s="128"/>
      <c r="OFZ8" s="128"/>
      <c r="OGA8" s="128"/>
      <c r="OGB8" s="128"/>
      <c r="OGC8" s="128"/>
      <c r="OGD8" s="128"/>
      <c r="OGE8" s="128"/>
      <c r="OGF8" s="128"/>
      <c r="OGG8" s="128"/>
      <c r="OGH8" s="128"/>
      <c r="OGI8" s="128"/>
      <c r="OGJ8" s="128"/>
      <c r="OGK8" s="128"/>
      <c r="OGL8" s="128"/>
      <c r="OGM8" s="128"/>
      <c r="OGN8" s="128"/>
      <c r="OGO8" s="128"/>
      <c r="OGP8" s="128"/>
      <c r="OGQ8" s="128"/>
      <c r="OGR8" s="128"/>
      <c r="OGS8" s="128"/>
      <c r="OGT8" s="128"/>
      <c r="OGU8" s="128"/>
      <c r="OGV8" s="128"/>
      <c r="OGW8" s="128"/>
      <c r="OGX8" s="128"/>
      <c r="OGY8" s="128"/>
      <c r="OGZ8" s="128"/>
      <c r="OHA8" s="128"/>
      <c r="OHB8" s="128"/>
      <c r="OHC8" s="128"/>
      <c r="OHD8" s="128"/>
      <c r="OHE8" s="128"/>
      <c r="OHF8" s="128"/>
      <c r="OHG8" s="128"/>
      <c r="OHH8" s="128"/>
      <c r="OHI8" s="128"/>
      <c r="OHJ8" s="128"/>
      <c r="OHK8" s="128"/>
      <c r="OHL8" s="128"/>
      <c r="OHM8" s="128"/>
      <c r="OHN8" s="128"/>
      <c r="OHO8" s="128"/>
      <c r="OHP8" s="128"/>
      <c r="OHQ8" s="128"/>
      <c r="OHR8" s="128"/>
      <c r="OHS8" s="128"/>
      <c r="OHT8" s="128"/>
      <c r="OHU8" s="128"/>
      <c r="OHV8" s="128"/>
      <c r="OHW8" s="128"/>
      <c r="OHX8" s="128"/>
      <c r="OHY8" s="128"/>
      <c r="OHZ8" s="128"/>
      <c r="OIA8" s="128"/>
      <c r="OIB8" s="128"/>
      <c r="OIC8" s="128"/>
      <c r="OID8" s="128"/>
      <c r="OIE8" s="128"/>
      <c r="OIF8" s="128"/>
      <c r="OIG8" s="128"/>
      <c r="OIH8" s="128"/>
      <c r="OII8" s="128"/>
      <c r="OIJ8" s="128"/>
      <c r="OIK8" s="128"/>
      <c r="OIL8" s="128"/>
      <c r="OIM8" s="128"/>
      <c r="OIN8" s="128"/>
      <c r="OIO8" s="128"/>
      <c r="OIP8" s="128"/>
      <c r="OIQ8" s="128"/>
      <c r="OIR8" s="128"/>
      <c r="OIS8" s="128"/>
      <c r="OIT8" s="128"/>
      <c r="OIU8" s="128"/>
      <c r="OIV8" s="128"/>
      <c r="OIW8" s="128"/>
      <c r="OIX8" s="128"/>
      <c r="OIY8" s="128"/>
      <c r="OIZ8" s="128"/>
      <c r="OJA8" s="128"/>
      <c r="OJB8" s="128"/>
      <c r="OJC8" s="128"/>
      <c r="OJD8" s="128"/>
      <c r="OJE8" s="128"/>
      <c r="OJF8" s="128"/>
      <c r="OJG8" s="128"/>
      <c r="OJH8" s="128"/>
      <c r="OJI8" s="128"/>
      <c r="OJJ8" s="128"/>
      <c r="OJK8" s="128"/>
      <c r="OJL8" s="128"/>
      <c r="OJM8" s="128"/>
      <c r="OJN8" s="128"/>
      <c r="OJO8" s="128"/>
      <c r="OJP8" s="128"/>
      <c r="OJQ8" s="128"/>
      <c r="OJR8" s="128"/>
      <c r="OJS8" s="128"/>
      <c r="OJT8" s="128"/>
      <c r="OJU8" s="128"/>
      <c r="OJV8" s="128"/>
      <c r="OJW8" s="128"/>
      <c r="OJX8" s="128"/>
      <c r="OJY8" s="128"/>
      <c r="OJZ8" s="128"/>
      <c r="OKA8" s="128"/>
      <c r="OKB8" s="128"/>
      <c r="OKC8" s="128"/>
      <c r="OKD8" s="128"/>
      <c r="OKE8" s="128"/>
      <c r="OKF8" s="128"/>
      <c r="OKG8" s="128"/>
      <c r="OKH8" s="128"/>
      <c r="OKI8" s="128"/>
      <c r="OKJ8" s="128"/>
      <c r="OKK8" s="128"/>
      <c r="OKL8" s="128"/>
      <c r="OKM8" s="128"/>
      <c r="OKN8" s="128"/>
      <c r="OKO8" s="128"/>
      <c r="OKP8" s="128"/>
      <c r="OKQ8" s="128"/>
      <c r="OKR8" s="128"/>
      <c r="OKS8" s="128"/>
      <c r="OKT8" s="128"/>
      <c r="OKU8" s="128"/>
      <c r="OKV8" s="128"/>
      <c r="OKW8" s="128"/>
      <c r="OKX8" s="128"/>
      <c r="OKY8" s="128"/>
      <c r="OKZ8" s="128"/>
      <c r="OLA8" s="128"/>
      <c r="OLB8" s="128"/>
      <c r="OLC8" s="128"/>
      <c r="OLD8" s="128"/>
      <c r="OLE8" s="128"/>
      <c r="OLF8" s="128"/>
      <c r="OLG8" s="128"/>
      <c r="OLH8" s="128"/>
      <c r="OLI8" s="128"/>
      <c r="OLJ8" s="128"/>
      <c r="OLK8" s="128"/>
      <c r="OLL8" s="128"/>
      <c r="OLM8" s="128"/>
      <c r="OLN8" s="128"/>
      <c r="OLO8" s="128"/>
      <c r="OLP8" s="128"/>
      <c r="OLQ8" s="128"/>
      <c r="OLR8" s="128"/>
      <c r="OLS8" s="128"/>
      <c r="OLT8" s="128"/>
      <c r="OLU8" s="128"/>
      <c r="OLV8" s="128"/>
      <c r="OLW8" s="128"/>
      <c r="OLX8" s="128"/>
      <c r="OLY8" s="128"/>
      <c r="OLZ8" s="128"/>
      <c r="OMA8" s="128"/>
      <c r="OMB8" s="128"/>
      <c r="OMC8" s="128"/>
      <c r="OMD8" s="128"/>
      <c r="OME8" s="128"/>
      <c r="OMF8" s="128"/>
      <c r="OMG8" s="128"/>
      <c r="OMH8" s="128"/>
      <c r="OMI8" s="128"/>
      <c r="OMJ8" s="128"/>
      <c r="OMK8" s="128"/>
      <c r="OML8" s="128"/>
      <c r="OMM8" s="128"/>
      <c r="OMN8" s="128"/>
      <c r="OMO8" s="128"/>
      <c r="OMP8" s="128"/>
      <c r="OMQ8" s="128"/>
      <c r="OMR8" s="128"/>
      <c r="OMS8" s="128"/>
      <c r="OMT8" s="128"/>
      <c r="OMU8" s="128"/>
      <c r="OMV8" s="128"/>
      <c r="OMW8" s="128"/>
      <c r="OMX8" s="128"/>
      <c r="OMY8" s="128"/>
      <c r="OMZ8" s="128"/>
      <c r="ONA8" s="128"/>
      <c r="ONB8" s="128"/>
      <c r="ONC8" s="128"/>
      <c r="OND8" s="128"/>
      <c r="ONE8" s="128"/>
      <c r="ONF8" s="128"/>
      <c r="ONG8" s="128"/>
      <c r="ONH8" s="128"/>
      <c r="ONI8" s="128"/>
      <c r="ONJ8" s="128"/>
      <c r="ONK8" s="128"/>
      <c r="ONL8" s="128"/>
      <c r="ONM8" s="128"/>
      <c r="ONN8" s="128"/>
      <c r="ONO8" s="128"/>
      <c r="ONP8" s="128"/>
      <c r="ONQ8" s="128"/>
      <c r="ONR8" s="128"/>
      <c r="ONS8" s="128"/>
      <c r="ONT8" s="128"/>
      <c r="ONU8" s="128"/>
      <c r="ONV8" s="128"/>
      <c r="ONW8" s="128"/>
      <c r="ONX8" s="128"/>
      <c r="ONY8" s="128"/>
      <c r="ONZ8" s="128"/>
      <c r="OOA8" s="128"/>
      <c r="OOB8" s="128"/>
      <c r="OOC8" s="128"/>
      <c r="OOD8" s="128"/>
      <c r="OOE8" s="128"/>
      <c r="OOF8" s="128"/>
      <c r="OOG8" s="128"/>
      <c r="OOH8" s="128"/>
      <c r="OOI8" s="128"/>
      <c r="OOJ8" s="128"/>
      <c r="OOK8" s="128"/>
      <c r="OOL8" s="128"/>
      <c r="OOM8" s="128"/>
      <c r="OON8" s="128"/>
      <c r="OOO8" s="128"/>
      <c r="OOP8" s="128"/>
      <c r="OOQ8" s="128"/>
      <c r="OOR8" s="128"/>
      <c r="OOS8" s="128"/>
      <c r="OOT8" s="128"/>
      <c r="OOU8" s="128"/>
      <c r="OOV8" s="128"/>
      <c r="OOW8" s="128"/>
      <c r="OOX8" s="128"/>
      <c r="OOY8" s="128"/>
      <c r="OOZ8" s="128"/>
      <c r="OPA8" s="128"/>
      <c r="OPB8" s="128"/>
      <c r="OPC8" s="128"/>
      <c r="OPD8" s="128"/>
      <c r="OPE8" s="128"/>
      <c r="OPF8" s="128"/>
      <c r="OPG8" s="128"/>
      <c r="OPH8" s="128"/>
      <c r="OPI8" s="128"/>
      <c r="OPJ8" s="128"/>
      <c r="OPK8" s="128"/>
      <c r="OPL8" s="128"/>
      <c r="OPM8" s="128"/>
      <c r="OPN8" s="128"/>
      <c r="OPO8" s="128"/>
      <c r="OPP8" s="128"/>
      <c r="OPQ8" s="128"/>
      <c r="OPR8" s="128"/>
      <c r="OPS8" s="128"/>
      <c r="OPT8" s="128"/>
      <c r="OPU8" s="128"/>
      <c r="OPV8" s="128"/>
      <c r="OPW8" s="128"/>
      <c r="OPX8" s="128"/>
      <c r="OPY8" s="128"/>
      <c r="OPZ8" s="128"/>
      <c r="OQA8" s="128"/>
      <c r="OQB8" s="128"/>
      <c r="OQC8" s="128"/>
      <c r="OQD8" s="128"/>
      <c r="OQE8" s="128"/>
      <c r="OQF8" s="128"/>
      <c r="OQG8" s="128"/>
      <c r="OQH8" s="128"/>
      <c r="OQI8" s="128"/>
      <c r="OQJ8" s="128"/>
      <c r="OQK8" s="128"/>
      <c r="OQL8" s="128"/>
      <c r="OQM8" s="128"/>
      <c r="OQN8" s="128"/>
      <c r="OQO8" s="128"/>
      <c r="OQP8" s="128"/>
      <c r="OQQ8" s="128"/>
      <c r="OQR8" s="128"/>
      <c r="OQS8" s="128"/>
      <c r="OQT8" s="128"/>
      <c r="OQU8" s="128"/>
      <c r="OQV8" s="128"/>
      <c r="OQW8" s="128"/>
      <c r="OQX8" s="128"/>
      <c r="OQY8" s="128"/>
      <c r="OQZ8" s="128"/>
      <c r="ORA8" s="128"/>
      <c r="ORB8" s="128"/>
      <c r="ORC8" s="128"/>
      <c r="ORD8" s="128"/>
      <c r="ORE8" s="128"/>
      <c r="ORF8" s="128"/>
      <c r="ORG8" s="128"/>
      <c r="ORH8" s="128"/>
      <c r="ORI8" s="128"/>
      <c r="ORJ8" s="128"/>
      <c r="ORK8" s="128"/>
      <c r="ORL8" s="128"/>
      <c r="ORM8" s="128"/>
      <c r="ORN8" s="128"/>
      <c r="ORO8" s="128"/>
      <c r="ORP8" s="128"/>
      <c r="ORQ8" s="128"/>
      <c r="ORR8" s="128"/>
      <c r="ORS8" s="128"/>
      <c r="ORT8" s="128"/>
      <c r="ORU8" s="128"/>
      <c r="ORV8" s="128"/>
      <c r="ORW8" s="128"/>
      <c r="ORX8" s="128"/>
      <c r="ORY8" s="128"/>
      <c r="ORZ8" s="128"/>
      <c r="OSA8" s="128"/>
      <c r="OSB8" s="128"/>
      <c r="OSC8" s="128"/>
      <c r="OSD8" s="128"/>
      <c r="OSE8" s="128"/>
      <c r="OSF8" s="128"/>
      <c r="OSG8" s="128"/>
      <c r="OSH8" s="128"/>
      <c r="OSI8" s="128"/>
      <c r="OSJ8" s="128"/>
      <c r="OSK8" s="128"/>
      <c r="OSL8" s="128"/>
      <c r="OSM8" s="128"/>
      <c r="OSN8" s="128"/>
      <c r="OSO8" s="128"/>
      <c r="OSP8" s="128"/>
      <c r="OSQ8" s="128"/>
      <c r="OSR8" s="128"/>
      <c r="OSS8" s="128"/>
      <c r="OST8" s="128"/>
      <c r="OSU8" s="128"/>
      <c r="OSV8" s="128"/>
      <c r="OSW8" s="128"/>
      <c r="OSX8" s="128"/>
      <c r="OSY8" s="128"/>
      <c r="OSZ8" s="128"/>
      <c r="OTA8" s="128"/>
      <c r="OTB8" s="128"/>
      <c r="OTC8" s="128"/>
      <c r="OTD8" s="128"/>
      <c r="OTE8" s="128"/>
      <c r="OTF8" s="128"/>
      <c r="OTG8" s="128"/>
      <c r="OTH8" s="128"/>
      <c r="OTI8" s="128"/>
      <c r="OTJ8" s="128"/>
      <c r="OTK8" s="128"/>
      <c r="OTL8" s="128"/>
      <c r="OTM8" s="128"/>
      <c r="OTN8" s="128"/>
      <c r="OTO8" s="128"/>
      <c r="OTP8" s="128"/>
      <c r="OTQ8" s="128"/>
      <c r="OTR8" s="128"/>
      <c r="OTS8" s="128"/>
      <c r="OTT8" s="128"/>
      <c r="OTU8" s="128"/>
      <c r="OTV8" s="128"/>
      <c r="OTW8" s="128"/>
      <c r="OTX8" s="128"/>
      <c r="OTY8" s="128"/>
      <c r="OTZ8" s="128"/>
      <c r="OUA8" s="128"/>
      <c r="OUB8" s="128"/>
      <c r="OUC8" s="128"/>
      <c r="OUD8" s="128"/>
      <c r="OUE8" s="128"/>
      <c r="OUF8" s="128"/>
      <c r="OUG8" s="128"/>
      <c r="OUH8" s="128"/>
      <c r="OUI8" s="128"/>
      <c r="OUJ8" s="128"/>
      <c r="OUK8" s="128"/>
      <c r="OUL8" s="128"/>
      <c r="OUM8" s="128"/>
      <c r="OUN8" s="128"/>
      <c r="OUO8" s="128"/>
      <c r="OUP8" s="128"/>
      <c r="OUQ8" s="128"/>
      <c r="OUR8" s="128"/>
      <c r="OUS8" s="128"/>
      <c r="OUT8" s="128"/>
      <c r="OUU8" s="128"/>
      <c r="OUV8" s="128"/>
      <c r="OUW8" s="128"/>
      <c r="OUX8" s="128"/>
      <c r="OUY8" s="128"/>
      <c r="OUZ8" s="128"/>
      <c r="OVA8" s="128"/>
      <c r="OVB8" s="128"/>
      <c r="OVC8" s="128"/>
      <c r="OVD8" s="128"/>
      <c r="OVE8" s="128"/>
      <c r="OVF8" s="128"/>
      <c r="OVG8" s="128"/>
      <c r="OVH8" s="128"/>
      <c r="OVI8" s="128"/>
      <c r="OVJ8" s="128"/>
      <c r="OVK8" s="128"/>
      <c r="OVL8" s="128"/>
      <c r="OVM8" s="128"/>
      <c r="OVN8" s="128"/>
      <c r="OVO8" s="128"/>
      <c r="OVP8" s="128"/>
      <c r="OVQ8" s="128"/>
      <c r="OVR8" s="128"/>
      <c r="OVS8" s="128"/>
      <c r="OVT8" s="128"/>
      <c r="OVU8" s="128"/>
      <c r="OVV8" s="128"/>
      <c r="OVW8" s="128"/>
      <c r="OVX8" s="128"/>
      <c r="OVY8" s="128"/>
      <c r="OVZ8" s="128"/>
      <c r="OWA8" s="128"/>
      <c r="OWB8" s="128"/>
      <c r="OWC8" s="128"/>
      <c r="OWD8" s="128"/>
      <c r="OWE8" s="128"/>
      <c r="OWF8" s="128"/>
      <c r="OWG8" s="128"/>
      <c r="OWH8" s="128"/>
      <c r="OWI8" s="128"/>
      <c r="OWJ8" s="128"/>
      <c r="OWK8" s="128"/>
      <c r="OWL8" s="128"/>
      <c r="OWM8" s="128"/>
      <c r="OWN8" s="128"/>
      <c r="OWO8" s="128"/>
      <c r="OWP8" s="128"/>
      <c r="OWQ8" s="128"/>
      <c r="OWR8" s="128"/>
      <c r="OWS8" s="128"/>
      <c r="OWT8" s="128"/>
      <c r="OWU8" s="128"/>
      <c r="OWV8" s="128"/>
      <c r="OWW8" s="128"/>
      <c r="OWX8" s="128"/>
      <c r="OWY8" s="128"/>
      <c r="OWZ8" s="128"/>
      <c r="OXA8" s="128"/>
      <c r="OXB8" s="128"/>
      <c r="OXC8" s="128"/>
      <c r="OXD8" s="128"/>
      <c r="OXE8" s="128"/>
      <c r="OXF8" s="128"/>
      <c r="OXG8" s="128"/>
      <c r="OXH8" s="128"/>
      <c r="OXI8" s="128"/>
      <c r="OXJ8" s="128"/>
      <c r="OXK8" s="128"/>
      <c r="OXL8" s="128"/>
      <c r="OXM8" s="128"/>
      <c r="OXN8" s="128"/>
      <c r="OXO8" s="128"/>
      <c r="OXP8" s="128"/>
      <c r="OXQ8" s="128"/>
      <c r="OXR8" s="128"/>
      <c r="OXS8" s="128"/>
      <c r="OXT8" s="128"/>
      <c r="OXU8" s="128"/>
      <c r="OXV8" s="128"/>
      <c r="OXW8" s="128"/>
      <c r="OXX8" s="128"/>
      <c r="OXY8" s="128"/>
      <c r="OXZ8" s="128"/>
      <c r="OYA8" s="128"/>
      <c r="OYB8" s="128"/>
      <c r="OYC8" s="128"/>
      <c r="OYD8" s="128"/>
      <c r="OYE8" s="128"/>
      <c r="OYF8" s="128"/>
      <c r="OYG8" s="128"/>
      <c r="OYH8" s="128"/>
      <c r="OYI8" s="128"/>
      <c r="OYJ8" s="128"/>
      <c r="OYK8" s="128"/>
      <c r="OYL8" s="128"/>
      <c r="OYM8" s="128"/>
      <c r="OYN8" s="128"/>
      <c r="OYO8" s="128"/>
      <c r="OYP8" s="128"/>
      <c r="OYQ8" s="128"/>
      <c r="OYR8" s="128"/>
      <c r="OYS8" s="128"/>
      <c r="OYT8" s="128"/>
      <c r="OYU8" s="128"/>
      <c r="OYV8" s="128"/>
      <c r="OYW8" s="128"/>
      <c r="OYX8" s="128"/>
      <c r="OYY8" s="128"/>
      <c r="OYZ8" s="128"/>
      <c r="OZA8" s="128"/>
      <c r="OZB8" s="128"/>
      <c r="OZC8" s="128"/>
      <c r="OZD8" s="128"/>
      <c r="OZE8" s="128"/>
      <c r="OZF8" s="128"/>
      <c r="OZG8" s="128"/>
      <c r="OZH8" s="128"/>
      <c r="OZI8" s="128"/>
      <c r="OZJ8" s="128"/>
      <c r="OZK8" s="128"/>
      <c r="OZL8" s="128"/>
      <c r="OZM8" s="128"/>
      <c r="OZN8" s="128"/>
      <c r="OZO8" s="128"/>
      <c r="OZP8" s="128"/>
      <c r="OZQ8" s="128"/>
      <c r="OZR8" s="128"/>
      <c r="OZS8" s="128"/>
      <c r="OZT8" s="128"/>
      <c r="OZU8" s="128"/>
      <c r="OZV8" s="128"/>
      <c r="OZW8" s="128"/>
      <c r="OZX8" s="128"/>
      <c r="OZY8" s="128"/>
      <c r="OZZ8" s="128"/>
      <c r="PAA8" s="128"/>
      <c r="PAB8" s="128"/>
      <c r="PAC8" s="128"/>
      <c r="PAD8" s="128"/>
      <c r="PAE8" s="128"/>
      <c r="PAF8" s="128"/>
      <c r="PAG8" s="128"/>
      <c r="PAH8" s="128"/>
      <c r="PAI8" s="128"/>
      <c r="PAJ8" s="128"/>
      <c r="PAK8" s="128"/>
      <c r="PAL8" s="128"/>
      <c r="PAM8" s="128"/>
      <c r="PAN8" s="128"/>
      <c r="PAO8" s="128"/>
      <c r="PAP8" s="128"/>
      <c r="PAQ8" s="128"/>
      <c r="PAR8" s="128"/>
      <c r="PAS8" s="128"/>
      <c r="PAT8" s="128"/>
      <c r="PAU8" s="128"/>
      <c r="PAV8" s="128"/>
      <c r="PAW8" s="128"/>
      <c r="PAX8" s="128"/>
      <c r="PAY8" s="128"/>
      <c r="PAZ8" s="128"/>
      <c r="PBA8" s="128"/>
      <c r="PBB8" s="128"/>
      <c r="PBC8" s="128"/>
      <c r="PBD8" s="128"/>
      <c r="PBE8" s="128"/>
      <c r="PBF8" s="128"/>
      <c r="PBG8" s="128"/>
      <c r="PBH8" s="128"/>
      <c r="PBI8" s="128"/>
      <c r="PBJ8" s="128"/>
      <c r="PBK8" s="128"/>
      <c r="PBL8" s="128"/>
      <c r="PBM8" s="128"/>
      <c r="PBN8" s="128"/>
      <c r="PBO8" s="128"/>
      <c r="PBP8" s="128"/>
      <c r="PBQ8" s="128"/>
      <c r="PBR8" s="128"/>
      <c r="PBS8" s="128"/>
      <c r="PBT8" s="128"/>
      <c r="PBU8" s="128"/>
      <c r="PBV8" s="128"/>
      <c r="PBW8" s="128"/>
      <c r="PBX8" s="128"/>
      <c r="PBY8" s="128"/>
      <c r="PBZ8" s="128"/>
      <c r="PCA8" s="128"/>
      <c r="PCB8" s="128"/>
      <c r="PCC8" s="128"/>
      <c r="PCD8" s="128"/>
      <c r="PCE8" s="128"/>
      <c r="PCF8" s="128"/>
      <c r="PCG8" s="128"/>
      <c r="PCH8" s="128"/>
      <c r="PCI8" s="128"/>
      <c r="PCJ8" s="128"/>
      <c r="PCK8" s="128"/>
      <c r="PCL8" s="128"/>
      <c r="PCM8" s="128"/>
      <c r="PCN8" s="128"/>
      <c r="PCO8" s="128"/>
      <c r="PCP8" s="128"/>
      <c r="PCQ8" s="128"/>
      <c r="PCR8" s="128"/>
      <c r="PCS8" s="128"/>
      <c r="PCT8" s="128"/>
      <c r="PCU8" s="128"/>
      <c r="PCV8" s="128"/>
      <c r="PCW8" s="128"/>
      <c r="PCX8" s="128"/>
      <c r="PCY8" s="128"/>
      <c r="PCZ8" s="128"/>
      <c r="PDA8" s="128"/>
      <c r="PDB8" s="128"/>
      <c r="PDC8" s="128"/>
      <c r="PDD8" s="128"/>
      <c r="PDE8" s="128"/>
      <c r="PDF8" s="128"/>
      <c r="PDG8" s="128"/>
      <c r="PDH8" s="128"/>
      <c r="PDI8" s="128"/>
      <c r="PDJ8" s="128"/>
      <c r="PDK8" s="128"/>
      <c r="PDL8" s="128"/>
      <c r="PDM8" s="128"/>
      <c r="PDN8" s="128"/>
      <c r="PDO8" s="128"/>
      <c r="PDP8" s="128"/>
      <c r="PDQ8" s="128"/>
      <c r="PDR8" s="128"/>
      <c r="PDS8" s="128"/>
      <c r="PDT8" s="128"/>
      <c r="PDU8" s="128"/>
      <c r="PDV8" s="128"/>
      <c r="PDW8" s="128"/>
      <c r="PDX8" s="128"/>
      <c r="PDY8" s="128"/>
      <c r="PDZ8" s="128"/>
      <c r="PEA8" s="128"/>
      <c r="PEB8" s="128"/>
      <c r="PEC8" s="128"/>
      <c r="PED8" s="128"/>
      <c r="PEE8" s="128"/>
      <c r="PEF8" s="128"/>
      <c r="PEG8" s="128"/>
      <c r="PEH8" s="128"/>
      <c r="PEI8" s="128"/>
      <c r="PEJ8" s="128"/>
      <c r="PEK8" s="128"/>
      <c r="PEL8" s="128"/>
      <c r="PEM8" s="128"/>
      <c r="PEN8" s="128"/>
      <c r="PEO8" s="128"/>
      <c r="PEP8" s="128"/>
      <c r="PEQ8" s="128"/>
      <c r="PER8" s="128"/>
      <c r="PES8" s="128"/>
      <c r="PET8" s="128"/>
      <c r="PEU8" s="128"/>
      <c r="PEV8" s="128"/>
      <c r="PEW8" s="128"/>
      <c r="PEX8" s="128"/>
      <c r="PEY8" s="128"/>
      <c r="PEZ8" s="128"/>
      <c r="PFA8" s="128"/>
      <c r="PFB8" s="128"/>
      <c r="PFC8" s="128"/>
      <c r="PFD8" s="128"/>
      <c r="PFE8" s="128"/>
      <c r="PFF8" s="128"/>
      <c r="PFG8" s="128"/>
      <c r="PFH8" s="128"/>
      <c r="PFI8" s="128"/>
      <c r="PFJ8" s="128"/>
      <c r="PFK8" s="128"/>
      <c r="PFL8" s="128"/>
      <c r="PFM8" s="128"/>
      <c r="PFN8" s="128"/>
      <c r="PFO8" s="128"/>
      <c r="PFP8" s="128"/>
      <c r="PFQ8" s="128"/>
      <c r="PFR8" s="128"/>
      <c r="PFS8" s="128"/>
      <c r="PFT8" s="128"/>
      <c r="PFU8" s="128"/>
      <c r="PFV8" s="128"/>
      <c r="PFW8" s="128"/>
      <c r="PFX8" s="128"/>
      <c r="PFY8" s="128"/>
      <c r="PFZ8" s="128"/>
      <c r="PGA8" s="128"/>
      <c r="PGB8" s="128"/>
      <c r="PGC8" s="128"/>
      <c r="PGD8" s="128"/>
      <c r="PGE8" s="128"/>
      <c r="PGF8" s="128"/>
      <c r="PGG8" s="128"/>
      <c r="PGH8" s="128"/>
      <c r="PGI8" s="128"/>
      <c r="PGJ8" s="128"/>
      <c r="PGK8" s="128"/>
      <c r="PGL8" s="128"/>
      <c r="PGM8" s="128"/>
      <c r="PGN8" s="128"/>
      <c r="PGO8" s="128"/>
      <c r="PGP8" s="128"/>
      <c r="PGQ8" s="128"/>
      <c r="PGR8" s="128"/>
      <c r="PGS8" s="128"/>
      <c r="PGT8" s="128"/>
      <c r="PGU8" s="128"/>
      <c r="PGV8" s="128"/>
      <c r="PGW8" s="128"/>
      <c r="PGX8" s="128"/>
      <c r="PGY8" s="128"/>
      <c r="PGZ8" s="128"/>
      <c r="PHA8" s="128"/>
      <c r="PHB8" s="128"/>
      <c r="PHC8" s="128"/>
      <c r="PHD8" s="128"/>
      <c r="PHE8" s="128"/>
      <c r="PHF8" s="128"/>
      <c r="PHG8" s="128"/>
      <c r="PHH8" s="128"/>
      <c r="PHI8" s="128"/>
      <c r="PHJ8" s="128"/>
      <c r="PHK8" s="128"/>
      <c r="PHL8" s="128"/>
      <c r="PHM8" s="128"/>
      <c r="PHN8" s="128"/>
      <c r="PHO8" s="128"/>
      <c r="PHP8" s="128"/>
      <c r="PHQ8" s="128"/>
      <c r="PHR8" s="128"/>
      <c r="PHS8" s="128"/>
      <c r="PHT8" s="128"/>
      <c r="PHU8" s="128"/>
      <c r="PHV8" s="128"/>
      <c r="PHW8" s="128"/>
      <c r="PHX8" s="128"/>
      <c r="PHY8" s="128"/>
      <c r="PHZ8" s="128"/>
      <c r="PIA8" s="128"/>
      <c r="PIB8" s="128"/>
      <c r="PIC8" s="128"/>
      <c r="PID8" s="128"/>
      <c r="PIE8" s="128"/>
      <c r="PIF8" s="128"/>
      <c r="PIG8" s="128"/>
      <c r="PIH8" s="128"/>
      <c r="PII8" s="128"/>
      <c r="PIJ8" s="128"/>
      <c r="PIK8" s="128"/>
      <c r="PIL8" s="128"/>
      <c r="PIM8" s="128"/>
      <c r="PIN8" s="128"/>
      <c r="PIO8" s="128"/>
      <c r="PIP8" s="128"/>
      <c r="PIQ8" s="128"/>
      <c r="PIR8" s="128"/>
      <c r="PIS8" s="128"/>
      <c r="PIT8" s="128"/>
      <c r="PIU8" s="128"/>
      <c r="PIV8" s="128"/>
      <c r="PIW8" s="128"/>
      <c r="PIX8" s="128"/>
      <c r="PIY8" s="128"/>
      <c r="PIZ8" s="128"/>
      <c r="PJA8" s="128"/>
      <c r="PJB8" s="128"/>
      <c r="PJC8" s="128"/>
      <c r="PJD8" s="128"/>
      <c r="PJE8" s="128"/>
      <c r="PJF8" s="128"/>
      <c r="PJG8" s="128"/>
      <c r="PJH8" s="128"/>
      <c r="PJI8" s="128"/>
      <c r="PJJ8" s="128"/>
      <c r="PJK8" s="128"/>
      <c r="PJL8" s="128"/>
      <c r="PJM8" s="128"/>
      <c r="PJN8" s="128"/>
      <c r="PJO8" s="128"/>
      <c r="PJP8" s="128"/>
      <c r="PJQ8" s="128"/>
      <c r="PJR8" s="128"/>
      <c r="PJS8" s="128"/>
      <c r="PJT8" s="128"/>
      <c r="PJU8" s="128"/>
      <c r="PJV8" s="128"/>
      <c r="PJW8" s="128"/>
      <c r="PJX8" s="128"/>
      <c r="PJY8" s="128"/>
      <c r="PJZ8" s="128"/>
      <c r="PKA8" s="128"/>
      <c r="PKB8" s="128"/>
      <c r="PKC8" s="128"/>
      <c r="PKD8" s="128"/>
      <c r="PKE8" s="128"/>
      <c r="PKF8" s="128"/>
      <c r="PKG8" s="128"/>
      <c r="PKH8" s="128"/>
      <c r="PKI8" s="128"/>
      <c r="PKJ8" s="128"/>
      <c r="PKK8" s="128"/>
      <c r="PKL8" s="128"/>
      <c r="PKM8" s="128"/>
      <c r="PKN8" s="128"/>
      <c r="PKO8" s="128"/>
      <c r="PKP8" s="128"/>
      <c r="PKQ8" s="128"/>
      <c r="PKR8" s="128"/>
      <c r="PKS8" s="128"/>
      <c r="PKT8" s="128"/>
      <c r="PKU8" s="128"/>
      <c r="PKV8" s="128"/>
      <c r="PKW8" s="128"/>
      <c r="PKX8" s="128"/>
      <c r="PKY8" s="128"/>
      <c r="PKZ8" s="128"/>
      <c r="PLA8" s="128"/>
      <c r="PLB8" s="128"/>
      <c r="PLC8" s="128"/>
      <c r="PLD8" s="128"/>
      <c r="PLE8" s="128"/>
      <c r="PLF8" s="128"/>
      <c r="PLG8" s="128"/>
      <c r="PLH8" s="128"/>
      <c r="PLI8" s="128"/>
      <c r="PLJ8" s="128"/>
      <c r="PLK8" s="128"/>
      <c r="PLL8" s="128"/>
      <c r="PLM8" s="128"/>
      <c r="PLN8" s="128"/>
      <c r="PLO8" s="128"/>
      <c r="PLP8" s="128"/>
      <c r="PLQ8" s="128"/>
      <c r="PLR8" s="128"/>
      <c r="PLS8" s="128"/>
      <c r="PLT8" s="128"/>
      <c r="PLU8" s="128"/>
      <c r="PLV8" s="128"/>
      <c r="PLW8" s="128"/>
      <c r="PLX8" s="128"/>
      <c r="PLY8" s="128"/>
      <c r="PLZ8" s="128"/>
      <c r="PMA8" s="128"/>
      <c r="PMB8" s="128"/>
      <c r="PMC8" s="128"/>
      <c r="PMD8" s="128"/>
      <c r="PME8" s="128"/>
      <c r="PMF8" s="128"/>
      <c r="PMG8" s="128"/>
      <c r="PMH8" s="128"/>
      <c r="PMI8" s="128"/>
      <c r="PMJ8" s="128"/>
      <c r="PMK8" s="128"/>
      <c r="PML8" s="128"/>
      <c r="PMM8" s="128"/>
      <c r="PMN8" s="128"/>
      <c r="PMO8" s="128"/>
      <c r="PMP8" s="128"/>
      <c r="PMQ8" s="128"/>
      <c r="PMR8" s="128"/>
      <c r="PMS8" s="128"/>
      <c r="PMT8" s="128"/>
      <c r="PMU8" s="128"/>
      <c r="PMV8" s="128"/>
      <c r="PMW8" s="128"/>
      <c r="PMX8" s="128"/>
      <c r="PMY8" s="128"/>
      <c r="PMZ8" s="128"/>
      <c r="PNA8" s="128"/>
      <c r="PNB8" s="128"/>
      <c r="PNC8" s="128"/>
      <c r="PND8" s="128"/>
      <c r="PNE8" s="128"/>
      <c r="PNF8" s="128"/>
      <c r="PNG8" s="128"/>
      <c r="PNH8" s="128"/>
      <c r="PNI8" s="128"/>
      <c r="PNJ8" s="128"/>
      <c r="PNK8" s="128"/>
      <c r="PNL8" s="128"/>
      <c r="PNM8" s="128"/>
      <c r="PNN8" s="128"/>
      <c r="PNO8" s="128"/>
      <c r="PNP8" s="128"/>
      <c r="PNQ8" s="128"/>
      <c r="PNR8" s="128"/>
      <c r="PNS8" s="128"/>
      <c r="PNT8" s="128"/>
      <c r="PNU8" s="128"/>
      <c r="PNV8" s="128"/>
      <c r="PNW8" s="128"/>
      <c r="PNX8" s="128"/>
      <c r="PNY8" s="128"/>
      <c r="PNZ8" s="128"/>
      <c r="POA8" s="128"/>
      <c r="POB8" s="128"/>
      <c r="POC8" s="128"/>
      <c r="POD8" s="128"/>
      <c r="POE8" s="128"/>
      <c r="POF8" s="128"/>
      <c r="POG8" s="128"/>
      <c r="POH8" s="128"/>
      <c r="POI8" s="128"/>
      <c r="POJ8" s="128"/>
      <c r="POK8" s="128"/>
      <c r="POL8" s="128"/>
      <c r="POM8" s="128"/>
      <c r="PON8" s="128"/>
      <c r="POO8" s="128"/>
      <c r="POP8" s="128"/>
      <c r="POQ8" s="128"/>
      <c r="POR8" s="128"/>
      <c r="POS8" s="128"/>
      <c r="POT8" s="128"/>
      <c r="POU8" s="128"/>
      <c r="POV8" s="128"/>
      <c r="POW8" s="128"/>
      <c r="POX8" s="128"/>
      <c r="POY8" s="128"/>
      <c r="POZ8" s="128"/>
      <c r="PPA8" s="128"/>
      <c r="PPB8" s="128"/>
      <c r="PPC8" s="128"/>
      <c r="PPD8" s="128"/>
      <c r="PPE8" s="128"/>
      <c r="PPF8" s="128"/>
      <c r="PPG8" s="128"/>
      <c r="PPH8" s="128"/>
      <c r="PPI8" s="128"/>
      <c r="PPJ8" s="128"/>
      <c r="PPK8" s="128"/>
      <c r="PPL8" s="128"/>
      <c r="PPM8" s="128"/>
      <c r="PPN8" s="128"/>
      <c r="PPO8" s="128"/>
      <c r="PPP8" s="128"/>
      <c r="PPQ8" s="128"/>
      <c r="PPR8" s="128"/>
      <c r="PPS8" s="128"/>
      <c r="PPT8" s="128"/>
      <c r="PPU8" s="128"/>
      <c r="PPV8" s="128"/>
      <c r="PPW8" s="128"/>
      <c r="PPX8" s="128"/>
      <c r="PPY8" s="128"/>
      <c r="PPZ8" s="128"/>
      <c r="PQA8" s="128"/>
      <c r="PQB8" s="128"/>
      <c r="PQC8" s="128"/>
      <c r="PQD8" s="128"/>
      <c r="PQE8" s="128"/>
      <c r="PQF8" s="128"/>
      <c r="PQG8" s="128"/>
      <c r="PQH8" s="128"/>
      <c r="PQI8" s="128"/>
      <c r="PQJ8" s="128"/>
      <c r="PQK8" s="128"/>
      <c r="PQL8" s="128"/>
      <c r="PQM8" s="128"/>
      <c r="PQN8" s="128"/>
      <c r="PQO8" s="128"/>
      <c r="PQP8" s="128"/>
      <c r="PQQ8" s="128"/>
      <c r="PQR8" s="128"/>
      <c r="PQS8" s="128"/>
      <c r="PQT8" s="128"/>
      <c r="PQU8" s="128"/>
      <c r="PQV8" s="128"/>
      <c r="PQW8" s="128"/>
      <c r="PQX8" s="128"/>
      <c r="PQY8" s="128"/>
      <c r="PQZ8" s="128"/>
      <c r="PRA8" s="128"/>
      <c r="PRB8" s="128"/>
      <c r="PRC8" s="128"/>
      <c r="PRD8" s="128"/>
      <c r="PRE8" s="128"/>
      <c r="PRF8" s="128"/>
      <c r="PRG8" s="128"/>
      <c r="PRH8" s="128"/>
      <c r="PRI8" s="128"/>
      <c r="PRJ8" s="128"/>
      <c r="PRK8" s="128"/>
      <c r="PRL8" s="128"/>
      <c r="PRM8" s="128"/>
      <c r="PRN8" s="128"/>
      <c r="PRO8" s="128"/>
      <c r="PRP8" s="128"/>
      <c r="PRQ8" s="128"/>
      <c r="PRR8" s="128"/>
      <c r="PRS8" s="128"/>
      <c r="PRT8" s="128"/>
      <c r="PRU8" s="128"/>
      <c r="PRV8" s="128"/>
      <c r="PRW8" s="128"/>
      <c r="PRX8" s="128"/>
      <c r="PRY8" s="128"/>
      <c r="PRZ8" s="128"/>
      <c r="PSA8" s="128"/>
      <c r="PSB8" s="128"/>
      <c r="PSC8" s="128"/>
      <c r="PSD8" s="128"/>
      <c r="PSE8" s="128"/>
      <c r="PSF8" s="128"/>
      <c r="PSG8" s="128"/>
      <c r="PSH8" s="128"/>
      <c r="PSI8" s="128"/>
      <c r="PSJ8" s="128"/>
      <c r="PSK8" s="128"/>
      <c r="PSL8" s="128"/>
      <c r="PSM8" s="128"/>
      <c r="PSN8" s="128"/>
      <c r="PSO8" s="128"/>
      <c r="PSP8" s="128"/>
      <c r="PSQ8" s="128"/>
      <c r="PSR8" s="128"/>
      <c r="PSS8" s="128"/>
      <c r="PST8" s="128"/>
      <c r="PSU8" s="128"/>
      <c r="PSV8" s="128"/>
      <c r="PSW8" s="128"/>
      <c r="PSX8" s="128"/>
      <c r="PSY8" s="128"/>
      <c r="PSZ8" s="128"/>
      <c r="PTA8" s="128"/>
      <c r="PTB8" s="128"/>
      <c r="PTC8" s="128"/>
      <c r="PTD8" s="128"/>
      <c r="PTE8" s="128"/>
      <c r="PTF8" s="128"/>
      <c r="PTG8" s="128"/>
      <c r="PTH8" s="128"/>
      <c r="PTI8" s="128"/>
      <c r="PTJ8" s="128"/>
      <c r="PTK8" s="128"/>
      <c r="PTL8" s="128"/>
      <c r="PTM8" s="128"/>
      <c r="PTN8" s="128"/>
      <c r="PTO8" s="128"/>
      <c r="PTP8" s="128"/>
      <c r="PTQ8" s="128"/>
      <c r="PTR8" s="128"/>
      <c r="PTS8" s="128"/>
      <c r="PTT8" s="128"/>
      <c r="PTU8" s="128"/>
      <c r="PTV8" s="128"/>
      <c r="PTW8" s="128"/>
      <c r="PTX8" s="128"/>
      <c r="PTY8" s="128"/>
      <c r="PTZ8" s="128"/>
      <c r="PUA8" s="128"/>
      <c r="PUB8" s="128"/>
      <c r="PUC8" s="128"/>
      <c r="PUD8" s="128"/>
      <c r="PUE8" s="128"/>
      <c r="PUF8" s="128"/>
      <c r="PUG8" s="128"/>
      <c r="PUH8" s="128"/>
      <c r="PUI8" s="128"/>
      <c r="PUJ8" s="128"/>
      <c r="PUK8" s="128"/>
      <c r="PUL8" s="128"/>
      <c r="PUM8" s="128"/>
      <c r="PUN8" s="128"/>
      <c r="PUO8" s="128"/>
      <c r="PUP8" s="128"/>
      <c r="PUQ8" s="128"/>
      <c r="PUR8" s="128"/>
      <c r="PUS8" s="128"/>
      <c r="PUT8" s="128"/>
      <c r="PUU8" s="128"/>
      <c r="PUV8" s="128"/>
      <c r="PUW8" s="128"/>
      <c r="PUX8" s="128"/>
      <c r="PUY8" s="128"/>
      <c r="PUZ8" s="128"/>
      <c r="PVA8" s="128"/>
      <c r="PVB8" s="128"/>
      <c r="PVC8" s="128"/>
      <c r="PVD8" s="128"/>
      <c r="PVE8" s="128"/>
      <c r="PVF8" s="128"/>
      <c r="PVG8" s="128"/>
      <c r="PVH8" s="128"/>
      <c r="PVI8" s="128"/>
      <c r="PVJ8" s="128"/>
      <c r="PVK8" s="128"/>
      <c r="PVL8" s="128"/>
      <c r="PVM8" s="128"/>
      <c r="PVN8" s="128"/>
      <c r="PVO8" s="128"/>
      <c r="PVP8" s="128"/>
      <c r="PVQ8" s="128"/>
      <c r="PVR8" s="128"/>
      <c r="PVS8" s="128"/>
      <c r="PVT8" s="128"/>
      <c r="PVU8" s="128"/>
      <c r="PVV8" s="128"/>
      <c r="PVW8" s="128"/>
      <c r="PVX8" s="128"/>
      <c r="PVY8" s="128"/>
      <c r="PVZ8" s="128"/>
      <c r="PWA8" s="128"/>
      <c r="PWB8" s="128"/>
      <c r="PWC8" s="128"/>
      <c r="PWD8" s="128"/>
      <c r="PWE8" s="128"/>
      <c r="PWF8" s="128"/>
      <c r="PWG8" s="128"/>
      <c r="PWH8" s="128"/>
      <c r="PWI8" s="128"/>
      <c r="PWJ8" s="128"/>
      <c r="PWK8" s="128"/>
      <c r="PWL8" s="128"/>
      <c r="PWM8" s="128"/>
      <c r="PWN8" s="128"/>
      <c r="PWO8" s="128"/>
      <c r="PWP8" s="128"/>
      <c r="PWQ8" s="128"/>
      <c r="PWR8" s="128"/>
      <c r="PWS8" s="128"/>
      <c r="PWT8" s="128"/>
      <c r="PWU8" s="128"/>
      <c r="PWV8" s="128"/>
      <c r="PWW8" s="128"/>
      <c r="PWX8" s="128"/>
      <c r="PWY8" s="128"/>
      <c r="PWZ8" s="128"/>
      <c r="PXA8" s="128"/>
      <c r="PXB8" s="128"/>
      <c r="PXC8" s="128"/>
      <c r="PXD8" s="128"/>
      <c r="PXE8" s="128"/>
      <c r="PXF8" s="128"/>
      <c r="PXG8" s="128"/>
      <c r="PXH8" s="128"/>
      <c r="PXI8" s="128"/>
      <c r="PXJ8" s="128"/>
      <c r="PXK8" s="128"/>
      <c r="PXL8" s="128"/>
      <c r="PXM8" s="128"/>
      <c r="PXN8" s="128"/>
      <c r="PXO8" s="128"/>
      <c r="PXP8" s="128"/>
      <c r="PXQ8" s="128"/>
      <c r="PXR8" s="128"/>
      <c r="PXS8" s="128"/>
      <c r="PXT8" s="128"/>
      <c r="PXU8" s="128"/>
      <c r="PXV8" s="128"/>
      <c r="PXW8" s="128"/>
      <c r="PXX8" s="128"/>
      <c r="PXY8" s="128"/>
      <c r="PXZ8" s="128"/>
      <c r="PYA8" s="128"/>
      <c r="PYB8" s="128"/>
      <c r="PYC8" s="128"/>
      <c r="PYD8" s="128"/>
      <c r="PYE8" s="128"/>
      <c r="PYF8" s="128"/>
      <c r="PYG8" s="128"/>
      <c r="PYH8" s="128"/>
      <c r="PYI8" s="128"/>
      <c r="PYJ8" s="128"/>
      <c r="PYK8" s="128"/>
      <c r="PYL8" s="128"/>
      <c r="PYM8" s="128"/>
      <c r="PYN8" s="128"/>
      <c r="PYO8" s="128"/>
      <c r="PYP8" s="128"/>
      <c r="PYQ8" s="128"/>
      <c r="PYR8" s="128"/>
      <c r="PYS8" s="128"/>
      <c r="PYT8" s="128"/>
      <c r="PYU8" s="128"/>
      <c r="PYV8" s="128"/>
      <c r="PYW8" s="128"/>
      <c r="PYX8" s="128"/>
      <c r="PYY8" s="128"/>
      <c r="PYZ8" s="128"/>
      <c r="PZA8" s="128"/>
      <c r="PZB8" s="128"/>
      <c r="PZC8" s="128"/>
      <c r="PZD8" s="128"/>
      <c r="PZE8" s="128"/>
      <c r="PZF8" s="128"/>
      <c r="PZG8" s="128"/>
      <c r="PZH8" s="128"/>
      <c r="PZI8" s="128"/>
      <c r="PZJ8" s="128"/>
      <c r="PZK8" s="128"/>
      <c r="PZL8" s="128"/>
      <c r="PZM8" s="128"/>
      <c r="PZN8" s="128"/>
      <c r="PZO8" s="128"/>
      <c r="PZP8" s="128"/>
      <c r="PZQ8" s="128"/>
      <c r="PZR8" s="128"/>
      <c r="PZS8" s="128"/>
      <c r="PZT8" s="128"/>
      <c r="PZU8" s="128"/>
      <c r="PZV8" s="128"/>
      <c r="PZW8" s="128"/>
      <c r="PZX8" s="128"/>
      <c r="PZY8" s="128"/>
      <c r="PZZ8" s="128"/>
      <c r="QAA8" s="128"/>
      <c r="QAB8" s="128"/>
      <c r="QAC8" s="128"/>
      <c r="QAD8" s="128"/>
      <c r="QAE8" s="128"/>
      <c r="QAF8" s="128"/>
      <c r="QAG8" s="128"/>
      <c r="QAH8" s="128"/>
      <c r="QAI8" s="128"/>
      <c r="QAJ8" s="128"/>
      <c r="QAK8" s="128"/>
      <c r="QAL8" s="128"/>
      <c r="QAM8" s="128"/>
      <c r="QAN8" s="128"/>
      <c r="QAO8" s="128"/>
      <c r="QAP8" s="128"/>
      <c r="QAQ8" s="128"/>
      <c r="QAR8" s="128"/>
      <c r="QAS8" s="128"/>
      <c r="QAT8" s="128"/>
      <c r="QAU8" s="128"/>
      <c r="QAV8" s="128"/>
      <c r="QAW8" s="128"/>
      <c r="QAX8" s="128"/>
      <c r="QAY8" s="128"/>
      <c r="QAZ8" s="128"/>
      <c r="QBA8" s="128"/>
      <c r="QBB8" s="128"/>
      <c r="QBC8" s="128"/>
      <c r="QBD8" s="128"/>
      <c r="QBE8" s="128"/>
      <c r="QBF8" s="128"/>
      <c r="QBG8" s="128"/>
      <c r="QBH8" s="128"/>
      <c r="QBI8" s="128"/>
      <c r="QBJ8" s="128"/>
      <c r="QBK8" s="128"/>
      <c r="QBL8" s="128"/>
      <c r="QBM8" s="128"/>
      <c r="QBN8" s="128"/>
      <c r="QBO8" s="128"/>
      <c r="QBP8" s="128"/>
      <c r="QBQ8" s="128"/>
      <c r="QBR8" s="128"/>
      <c r="QBS8" s="128"/>
      <c r="QBT8" s="128"/>
      <c r="QBU8" s="128"/>
      <c r="QBV8" s="128"/>
      <c r="QBW8" s="128"/>
      <c r="QBX8" s="128"/>
      <c r="QBY8" s="128"/>
      <c r="QBZ8" s="128"/>
      <c r="QCA8" s="128"/>
      <c r="QCB8" s="128"/>
      <c r="QCC8" s="128"/>
      <c r="QCD8" s="128"/>
      <c r="QCE8" s="128"/>
      <c r="QCF8" s="128"/>
      <c r="QCG8" s="128"/>
      <c r="QCH8" s="128"/>
      <c r="QCI8" s="128"/>
      <c r="QCJ8" s="128"/>
      <c r="QCK8" s="128"/>
      <c r="QCL8" s="128"/>
      <c r="QCM8" s="128"/>
      <c r="QCN8" s="128"/>
      <c r="QCO8" s="128"/>
      <c r="QCP8" s="128"/>
      <c r="QCQ8" s="128"/>
      <c r="QCR8" s="128"/>
      <c r="QCS8" s="128"/>
      <c r="QCT8" s="128"/>
      <c r="QCU8" s="128"/>
      <c r="QCV8" s="128"/>
      <c r="QCW8" s="128"/>
      <c r="QCX8" s="128"/>
      <c r="QCY8" s="128"/>
      <c r="QCZ8" s="128"/>
      <c r="QDA8" s="128"/>
      <c r="QDB8" s="128"/>
      <c r="QDC8" s="128"/>
      <c r="QDD8" s="128"/>
      <c r="QDE8" s="128"/>
      <c r="QDF8" s="128"/>
      <c r="QDG8" s="128"/>
      <c r="QDH8" s="128"/>
      <c r="QDI8" s="128"/>
      <c r="QDJ8" s="128"/>
      <c r="QDK8" s="128"/>
      <c r="QDL8" s="128"/>
      <c r="QDM8" s="128"/>
      <c r="QDN8" s="128"/>
      <c r="QDO8" s="128"/>
      <c r="QDP8" s="128"/>
      <c r="QDQ8" s="128"/>
      <c r="QDR8" s="128"/>
      <c r="QDS8" s="128"/>
      <c r="QDT8" s="128"/>
      <c r="QDU8" s="128"/>
      <c r="QDV8" s="128"/>
      <c r="QDW8" s="128"/>
      <c r="QDX8" s="128"/>
      <c r="QDY8" s="128"/>
      <c r="QDZ8" s="128"/>
      <c r="QEA8" s="128"/>
      <c r="QEB8" s="128"/>
      <c r="QEC8" s="128"/>
      <c r="QED8" s="128"/>
      <c r="QEE8" s="128"/>
      <c r="QEF8" s="128"/>
      <c r="QEG8" s="128"/>
      <c r="QEH8" s="128"/>
      <c r="QEI8" s="128"/>
      <c r="QEJ8" s="128"/>
      <c r="QEK8" s="128"/>
      <c r="QEL8" s="128"/>
      <c r="QEM8" s="128"/>
      <c r="QEN8" s="128"/>
      <c r="QEO8" s="128"/>
      <c r="QEP8" s="128"/>
      <c r="QEQ8" s="128"/>
      <c r="QER8" s="128"/>
      <c r="QES8" s="128"/>
      <c r="QET8" s="128"/>
      <c r="QEU8" s="128"/>
      <c r="QEV8" s="128"/>
      <c r="QEW8" s="128"/>
      <c r="QEX8" s="128"/>
      <c r="QEY8" s="128"/>
      <c r="QEZ8" s="128"/>
      <c r="QFA8" s="128"/>
      <c r="QFB8" s="128"/>
      <c r="QFC8" s="128"/>
      <c r="QFD8" s="128"/>
      <c r="QFE8" s="128"/>
      <c r="QFF8" s="128"/>
      <c r="QFG8" s="128"/>
      <c r="QFH8" s="128"/>
      <c r="QFI8" s="128"/>
      <c r="QFJ8" s="128"/>
      <c r="QFK8" s="128"/>
      <c r="QFL8" s="128"/>
      <c r="QFM8" s="128"/>
      <c r="QFN8" s="128"/>
      <c r="QFO8" s="128"/>
      <c r="QFP8" s="128"/>
      <c r="QFQ8" s="128"/>
      <c r="QFR8" s="128"/>
      <c r="QFS8" s="128"/>
      <c r="QFT8" s="128"/>
      <c r="QFU8" s="128"/>
      <c r="QFV8" s="128"/>
      <c r="QFW8" s="128"/>
      <c r="QFX8" s="128"/>
      <c r="QFY8" s="128"/>
      <c r="QFZ8" s="128"/>
      <c r="QGA8" s="128"/>
      <c r="QGB8" s="128"/>
      <c r="QGC8" s="128"/>
      <c r="QGD8" s="128"/>
      <c r="QGE8" s="128"/>
      <c r="QGF8" s="128"/>
      <c r="QGG8" s="128"/>
      <c r="QGH8" s="128"/>
      <c r="QGI8" s="128"/>
      <c r="QGJ8" s="128"/>
      <c r="QGK8" s="128"/>
      <c r="QGL8" s="128"/>
      <c r="QGM8" s="128"/>
      <c r="QGN8" s="128"/>
      <c r="QGO8" s="128"/>
      <c r="QGP8" s="128"/>
      <c r="QGQ8" s="128"/>
      <c r="QGR8" s="128"/>
      <c r="QGS8" s="128"/>
      <c r="QGT8" s="128"/>
      <c r="QGU8" s="128"/>
      <c r="QGV8" s="128"/>
      <c r="QGW8" s="128"/>
      <c r="QGX8" s="128"/>
      <c r="QGY8" s="128"/>
      <c r="QGZ8" s="128"/>
      <c r="QHA8" s="128"/>
      <c r="QHB8" s="128"/>
      <c r="QHC8" s="128"/>
      <c r="QHD8" s="128"/>
      <c r="QHE8" s="128"/>
      <c r="QHF8" s="128"/>
      <c r="QHG8" s="128"/>
      <c r="QHH8" s="128"/>
      <c r="QHI8" s="128"/>
      <c r="QHJ8" s="128"/>
      <c r="QHK8" s="128"/>
      <c r="QHL8" s="128"/>
      <c r="QHM8" s="128"/>
      <c r="QHN8" s="128"/>
      <c r="QHO8" s="128"/>
      <c r="QHP8" s="128"/>
      <c r="QHQ8" s="128"/>
      <c r="QHR8" s="128"/>
      <c r="QHS8" s="128"/>
      <c r="QHT8" s="128"/>
      <c r="QHU8" s="128"/>
      <c r="QHV8" s="128"/>
      <c r="QHW8" s="128"/>
      <c r="QHX8" s="128"/>
      <c r="QHY8" s="128"/>
      <c r="QHZ8" s="128"/>
      <c r="QIA8" s="128"/>
      <c r="QIB8" s="128"/>
      <c r="QIC8" s="128"/>
      <c r="QID8" s="128"/>
      <c r="QIE8" s="128"/>
      <c r="QIF8" s="128"/>
      <c r="QIG8" s="128"/>
      <c r="QIH8" s="128"/>
      <c r="QII8" s="128"/>
      <c r="QIJ8" s="128"/>
      <c r="QIK8" s="128"/>
      <c r="QIL8" s="128"/>
      <c r="QIM8" s="128"/>
      <c r="QIN8" s="128"/>
      <c r="QIO8" s="128"/>
      <c r="QIP8" s="128"/>
      <c r="QIQ8" s="128"/>
      <c r="QIR8" s="128"/>
      <c r="QIS8" s="128"/>
      <c r="QIT8" s="128"/>
      <c r="QIU8" s="128"/>
      <c r="QIV8" s="128"/>
      <c r="QIW8" s="128"/>
      <c r="QIX8" s="128"/>
      <c r="QIY8" s="128"/>
      <c r="QIZ8" s="128"/>
      <c r="QJA8" s="128"/>
      <c r="QJB8" s="128"/>
      <c r="QJC8" s="128"/>
      <c r="QJD8" s="128"/>
      <c r="QJE8" s="128"/>
      <c r="QJF8" s="128"/>
      <c r="QJG8" s="128"/>
      <c r="QJH8" s="128"/>
      <c r="QJI8" s="128"/>
      <c r="QJJ8" s="128"/>
      <c r="QJK8" s="128"/>
      <c r="QJL8" s="128"/>
      <c r="QJM8" s="128"/>
      <c r="QJN8" s="128"/>
      <c r="QJO8" s="128"/>
      <c r="QJP8" s="128"/>
      <c r="QJQ8" s="128"/>
      <c r="QJR8" s="128"/>
      <c r="QJS8" s="128"/>
      <c r="QJT8" s="128"/>
      <c r="QJU8" s="128"/>
      <c r="QJV8" s="128"/>
      <c r="QJW8" s="128"/>
      <c r="QJX8" s="128"/>
      <c r="QJY8" s="128"/>
      <c r="QJZ8" s="128"/>
      <c r="QKA8" s="128"/>
      <c r="QKB8" s="128"/>
      <c r="QKC8" s="128"/>
      <c r="QKD8" s="128"/>
      <c r="QKE8" s="128"/>
      <c r="QKF8" s="128"/>
      <c r="QKG8" s="128"/>
      <c r="QKH8" s="128"/>
      <c r="QKI8" s="128"/>
      <c r="QKJ8" s="128"/>
      <c r="QKK8" s="128"/>
      <c r="QKL8" s="128"/>
      <c r="QKM8" s="128"/>
      <c r="QKN8" s="128"/>
      <c r="QKO8" s="128"/>
      <c r="QKP8" s="128"/>
      <c r="QKQ8" s="128"/>
      <c r="QKR8" s="128"/>
      <c r="QKS8" s="128"/>
      <c r="QKT8" s="128"/>
      <c r="QKU8" s="128"/>
      <c r="QKV8" s="128"/>
      <c r="QKW8" s="128"/>
      <c r="QKX8" s="128"/>
      <c r="QKY8" s="128"/>
      <c r="QKZ8" s="128"/>
      <c r="QLA8" s="128"/>
      <c r="QLB8" s="128"/>
      <c r="QLC8" s="128"/>
      <c r="QLD8" s="128"/>
      <c r="QLE8" s="128"/>
      <c r="QLF8" s="128"/>
      <c r="QLG8" s="128"/>
      <c r="QLH8" s="128"/>
      <c r="QLI8" s="128"/>
      <c r="QLJ8" s="128"/>
      <c r="QLK8" s="128"/>
      <c r="QLL8" s="128"/>
      <c r="QLM8" s="128"/>
      <c r="QLN8" s="128"/>
      <c r="QLO8" s="128"/>
      <c r="QLP8" s="128"/>
      <c r="QLQ8" s="128"/>
      <c r="QLR8" s="128"/>
      <c r="QLS8" s="128"/>
      <c r="QLT8" s="128"/>
      <c r="QLU8" s="128"/>
      <c r="QLV8" s="128"/>
      <c r="QLW8" s="128"/>
      <c r="QLX8" s="128"/>
      <c r="QLY8" s="128"/>
      <c r="QLZ8" s="128"/>
      <c r="QMA8" s="128"/>
      <c r="QMB8" s="128"/>
      <c r="QMC8" s="128"/>
      <c r="QMD8" s="128"/>
      <c r="QME8" s="128"/>
      <c r="QMF8" s="128"/>
      <c r="QMG8" s="128"/>
      <c r="QMH8" s="128"/>
      <c r="QMI8" s="128"/>
      <c r="QMJ8" s="128"/>
      <c r="QMK8" s="128"/>
      <c r="QML8" s="128"/>
      <c r="QMM8" s="128"/>
      <c r="QMN8" s="128"/>
      <c r="QMO8" s="128"/>
      <c r="QMP8" s="128"/>
      <c r="QMQ8" s="128"/>
      <c r="QMR8" s="128"/>
      <c r="QMS8" s="128"/>
      <c r="QMT8" s="128"/>
      <c r="QMU8" s="128"/>
      <c r="QMV8" s="128"/>
      <c r="QMW8" s="128"/>
      <c r="QMX8" s="128"/>
      <c r="QMY8" s="128"/>
      <c r="QMZ8" s="128"/>
      <c r="QNA8" s="128"/>
      <c r="QNB8" s="128"/>
      <c r="QNC8" s="128"/>
      <c r="QND8" s="128"/>
      <c r="QNE8" s="128"/>
      <c r="QNF8" s="128"/>
      <c r="QNG8" s="128"/>
      <c r="QNH8" s="128"/>
      <c r="QNI8" s="128"/>
      <c r="QNJ8" s="128"/>
      <c r="QNK8" s="128"/>
      <c r="QNL8" s="128"/>
      <c r="QNM8" s="128"/>
      <c r="QNN8" s="128"/>
      <c r="QNO8" s="128"/>
      <c r="QNP8" s="128"/>
      <c r="QNQ8" s="128"/>
      <c r="QNR8" s="128"/>
      <c r="QNS8" s="128"/>
      <c r="QNT8" s="128"/>
      <c r="QNU8" s="128"/>
      <c r="QNV8" s="128"/>
      <c r="QNW8" s="128"/>
      <c r="QNX8" s="128"/>
      <c r="QNY8" s="128"/>
      <c r="QNZ8" s="128"/>
      <c r="QOA8" s="128"/>
      <c r="QOB8" s="128"/>
      <c r="QOC8" s="128"/>
      <c r="QOD8" s="128"/>
      <c r="QOE8" s="128"/>
      <c r="QOF8" s="128"/>
      <c r="QOG8" s="128"/>
      <c r="QOH8" s="128"/>
      <c r="QOI8" s="128"/>
      <c r="QOJ8" s="128"/>
      <c r="QOK8" s="128"/>
      <c r="QOL8" s="128"/>
      <c r="QOM8" s="128"/>
      <c r="QON8" s="128"/>
      <c r="QOO8" s="128"/>
      <c r="QOP8" s="128"/>
      <c r="QOQ8" s="128"/>
      <c r="QOR8" s="128"/>
      <c r="QOS8" s="128"/>
      <c r="QOT8" s="128"/>
      <c r="QOU8" s="128"/>
      <c r="QOV8" s="128"/>
      <c r="QOW8" s="128"/>
      <c r="QOX8" s="128"/>
      <c r="QOY8" s="128"/>
      <c r="QOZ8" s="128"/>
      <c r="QPA8" s="128"/>
      <c r="QPB8" s="128"/>
      <c r="QPC8" s="128"/>
      <c r="QPD8" s="128"/>
      <c r="QPE8" s="128"/>
      <c r="QPF8" s="128"/>
      <c r="QPG8" s="128"/>
      <c r="QPH8" s="128"/>
      <c r="QPI8" s="128"/>
      <c r="QPJ8" s="128"/>
      <c r="QPK8" s="128"/>
      <c r="QPL8" s="128"/>
      <c r="QPM8" s="128"/>
      <c r="QPN8" s="128"/>
      <c r="QPO8" s="128"/>
      <c r="QPP8" s="128"/>
      <c r="QPQ8" s="128"/>
      <c r="QPR8" s="128"/>
      <c r="QPS8" s="128"/>
      <c r="QPT8" s="128"/>
      <c r="QPU8" s="128"/>
      <c r="QPV8" s="128"/>
      <c r="QPW8" s="128"/>
      <c r="QPX8" s="128"/>
      <c r="QPY8" s="128"/>
      <c r="QPZ8" s="128"/>
      <c r="QQA8" s="128"/>
      <c r="QQB8" s="128"/>
      <c r="QQC8" s="128"/>
      <c r="QQD8" s="128"/>
      <c r="QQE8" s="128"/>
      <c r="QQF8" s="128"/>
      <c r="QQG8" s="128"/>
      <c r="QQH8" s="128"/>
      <c r="QQI8" s="128"/>
      <c r="QQJ8" s="128"/>
      <c r="QQK8" s="128"/>
      <c r="QQL8" s="128"/>
      <c r="QQM8" s="128"/>
      <c r="QQN8" s="128"/>
      <c r="QQO8" s="128"/>
      <c r="QQP8" s="128"/>
      <c r="QQQ8" s="128"/>
      <c r="QQR8" s="128"/>
      <c r="QQS8" s="128"/>
      <c r="QQT8" s="128"/>
      <c r="QQU8" s="128"/>
      <c r="QQV8" s="128"/>
      <c r="QQW8" s="128"/>
      <c r="QQX8" s="128"/>
      <c r="QQY8" s="128"/>
      <c r="QQZ8" s="128"/>
      <c r="QRA8" s="128"/>
      <c r="QRB8" s="128"/>
      <c r="QRC8" s="128"/>
      <c r="QRD8" s="128"/>
      <c r="QRE8" s="128"/>
      <c r="QRF8" s="128"/>
      <c r="QRG8" s="128"/>
      <c r="QRH8" s="128"/>
      <c r="QRI8" s="128"/>
      <c r="QRJ8" s="128"/>
      <c r="QRK8" s="128"/>
      <c r="QRL8" s="128"/>
      <c r="QRM8" s="128"/>
      <c r="QRN8" s="128"/>
      <c r="QRO8" s="128"/>
      <c r="QRP8" s="128"/>
      <c r="QRQ8" s="128"/>
      <c r="QRR8" s="128"/>
      <c r="QRS8" s="128"/>
      <c r="QRT8" s="128"/>
      <c r="QRU8" s="128"/>
      <c r="QRV8" s="128"/>
      <c r="QRW8" s="128"/>
      <c r="QRX8" s="128"/>
      <c r="QRY8" s="128"/>
      <c r="QRZ8" s="128"/>
      <c r="QSA8" s="128"/>
      <c r="QSB8" s="128"/>
      <c r="QSC8" s="128"/>
      <c r="QSD8" s="128"/>
      <c r="QSE8" s="128"/>
      <c r="QSF8" s="128"/>
      <c r="QSG8" s="128"/>
      <c r="QSH8" s="128"/>
      <c r="QSI8" s="128"/>
      <c r="QSJ8" s="128"/>
      <c r="QSK8" s="128"/>
      <c r="QSL8" s="128"/>
      <c r="QSM8" s="128"/>
      <c r="QSN8" s="128"/>
      <c r="QSO8" s="128"/>
      <c r="QSP8" s="128"/>
      <c r="QSQ8" s="128"/>
      <c r="QSR8" s="128"/>
      <c r="QSS8" s="128"/>
      <c r="QST8" s="128"/>
      <c r="QSU8" s="128"/>
      <c r="QSV8" s="128"/>
      <c r="QSW8" s="128"/>
      <c r="QSX8" s="128"/>
      <c r="QSY8" s="128"/>
      <c r="QSZ8" s="128"/>
      <c r="QTA8" s="128"/>
      <c r="QTB8" s="128"/>
      <c r="QTC8" s="128"/>
      <c r="QTD8" s="128"/>
      <c r="QTE8" s="128"/>
      <c r="QTF8" s="128"/>
      <c r="QTG8" s="128"/>
      <c r="QTH8" s="128"/>
      <c r="QTI8" s="128"/>
      <c r="QTJ8" s="128"/>
      <c r="QTK8" s="128"/>
      <c r="QTL8" s="128"/>
      <c r="QTM8" s="128"/>
      <c r="QTN8" s="128"/>
      <c r="QTO8" s="128"/>
      <c r="QTP8" s="128"/>
      <c r="QTQ8" s="128"/>
      <c r="QTR8" s="128"/>
      <c r="QTS8" s="128"/>
      <c r="QTT8" s="128"/>
      <c r="QTU8" s="128"/>
      <c r="QTV8" s="128"/>
      <c r="QTW8" s="128"/>
      <c r="QTX8" s="128"/>
      <c r="QTY8" s="128"/>
      <c r="QTZ8" s="128"/>
      <c r="QUA8" s="128"/>
      <c r="QUB8" s="128"/>
      <c r="QUC8" s="128"/>
      <c r="QUD8" s="128"/>
      <c r="QUE8" s="128"/>
      <c r="QUF8" s="128"/>
      <c r="QUG8" s="128"/>
      <c r="QUH8" s="128"/>
      <c r="QUI8" s="128"/>
      <c r="QUJ8" s="128"/>
      <c r="QUK8" s="128"/>
      <c r="QUL8" s="128"/>
      <c r="QUM8" s="128"/>
      <c r="QUN8" s="128"/>
      <c r="QUO8" s="128"/>
      <c r="QUP8" s="128"/>
      <c r="QUQ8" s="128"/>
      <c r="QUR8" s="128"/>
      <c r="QUS8" s="128"/>
      <c r="QUT8" s="128"/>
      <c r="QUU8" s="128"/>
      <c r="QUV8" s="128"/>
      <c r="QUW8" s="128"/>
      <c r="QUX8" s="128"/>
      <c r="QUY8" s="128"/>
      <c r="QUZ8" s="128"/>
      <c r="QVA8" s="128"/>
      <c r="QVB8" s="128"/>
      <c r="QVC8" s="128"/>
      <c r="QVD8" s="128"/>
      <c r="QVE8" s="128"/>
      <c r="QVF8" s="128"/>
      <c r="QVG8" s="128"/>
      <c r="QVH8" s="128"/>
      <c r="QVI8" s="128"/>
      <c r="QVJ8" s="128"/>
      <c r="QVK8" s="128"/>
      <c r="QVL8" s="128"/>
      <c r="QVM8" s="128"/>
      <c r="QVN8" s="128"/>
      <c r="QVO8" s="128"/>
      <c r="QVP8" s="128"/>
      <c r="QVQ8" s="128"/>
      <c r="QVR8" s="128"/>
      <c r="QVS8" s="128"/>
      <c r="QVT8" s="128"/>
      <c r="QVU8" s="128"/>
      <c r="QVV8" s="128"/>
      <c r="QVW8" s="128"/>
      <c r="QVX8" s="128"/>
      <c r="QVY8" s="128"/>
      <c r="QVZ8" s="128"/>
      <c r="QWA8" s="128"/>
      <c r="QWB8" s="128"/>
      <c r="QWC8" s="128"/>
      <c r="QWD8" s="128"/>
      <c r="QWE8" s="128"/>
      <c r="QWF8" s="128"/>
      <c r="QWG8" s="128"/>
      <c r="QWH8" s="128"/>
      <c r="QWI8" s="128"/>
      <c r="QWJ8" s="128"/>
      <c r="QWK8" s="128"/>
      <c r="QWL8" s="128"/>
      <c r="QWM8" s="128"/>
      <c r="QWN8" s="128"/>
      <c r="QWO8" s="128"/>
      <c r="QWP8" s="128"/>
      <c r="QWQ8" s="128"/>
      <c r="QWR8" s="128"/>
      <c r="QWS8" s="128"/>
      <c r="QWT8" s="128"/>
      <c r="QWU8" s="128"/>
      <c r="QWV8" s="128"/>
      <c r="QWW8" s="128"/>
      <c r="QWX8" s="128"/>
      <c r="QWY8" s="128"/>
      <c r="QWZ8" s="128"/>
      <c r="QXA8" s="128"/>
      <c r="QXB8" s="128"/>
      <c r="QXC8" s="128"/>
      <c r="QXD8" s="128"/>
      <c r="QXE8" s="128"/>
      <c r="QXF8" s="128"/>
      <c r="QXG8" s="128"/>
      <c r="QXH8" s="128"/>
      <c r="QXI8" s="128"/>
      <c r="QXJ8" s="128"/>
      <c r="QXK8" s="128"/>
      <c r="QXL8" s="128"/>
      <c r="QXM8" s="128"/>
      <c r="QXN8" s="128"/>
      <c r="QXO8" s="128"/>
      <c r="QXP8" s="128"/>
      <c r="QXQ8" s="128"/>
      <c r="QXR8" s="128"/>
      <c r="QXS8" s="128"/>
      <c r="QXT8" s="128"/>
      <c r="QXU8" s="128"/>
      <c r="QXV8" s="128"/>
      <c r="QXW8" s="128"/>
      <c r="QXX8" s="128"/>
      <c r="QXY8" s="128"/>
      <c r="QXZ8" s="128"/>
      <c r="QYA8" s="128"/>
      <c r="QYB8" s="128"/>
      <c r="QYC8" s="128"/>
      <c r="QYD8" s="128"/>
      <c r="QYE8" s="128"/>
      <c r="QYF8" s="128"/>
      <c r="QYG8" s="128"/>
      <c r="QYH8" s="128"/>
      <c r="QYI8" s="128"/>
      <c r="QYJ8" s="128"/>
      <c r="QYK8" s="128"/>
      <c r="QYL8" s="128"/>
      <c r="QYM8" s="128"/>
      <c r="QYN8" s="128"/>
      <c r="QYO8" s="128"/>
      <c r="QYP8" s="128"/>
      <c r="QYQ8" s="128"/>
      <c r="QYR8" s="128"/>
      <c r="QYS8" s="128"/>
      <c r="QYT8" s="128"/>
      <c r="QYU8" s="128"/>
      <c r="QYV8" s="128"/>
      <c r="QYW8" s="128"/>
      <c r="QYX8" s="128"/>
      <c r="QYY8" s="128"/>
      <c r="QYZ8" s="128"/>
      <c r="QZA8" s="128"/>
      <c r="QZB8" s="128"/>
      <c r="QZC8" s="128"/>
      <c r="QZD8" s="128"/>
      <c r="QZE8" s="128"/>
      <c r="QZF8" s="128"/>
      <c r="QZG8" s="128"/>
      <c r="QZH8" s="128"/>
      <c r="QZI8" s="128"/>
      <c r="QZJ8" s="128"/>
      <c r="QZK8" s="128"/>
      <c r="QZL8" s="128"/>
      <c r="QZM8" s="128"/>
      <c r="QZN8" s="128"/>
      <c r="QZO8" s="128"/>
      <c r="QZP8" s="128"/>
      <c r="QZQ8" s="128"/>
      <c r="QZR8" s="128"/>
      <c r="QZS8" s="128"/>
      <c r="QZT8" s="128"/>
      <c r="QZU8" s="128"/>
      <c r="QZV8" s="128"/>
      <c r="QZW8" s="128"/>
      <c r="QZX8" s="128"/>
      <c r="QZY8" s="128"/>
      <c r="QZZ8" s="128"/>
      <c r="RAA8" s="128"/>
      <c r="RAB8" s="128"/>
      <c r="RAC8" s="128"/>
      <c r="RAD8" s="128"/>
      <c r="RAE8" s="128"/>
      <c r="RAF8" s="128"/>
      <c r="RAG8" s="128"/>
      <c r="RAH8" s="128"/>
      <c r="RAI8" s="128"/>
      <c r="RAJ8" s="128"/>
      <c r="RAK8" s="128"/>
      <c r="RAL8" s="128"/>
      <c r="RAM8" s="128"/>
      <c r="RAN8" s="128"/>
      <c r="RAO8" s="128"/>
      <c r="RAP8" s="128"/>
      <c r="RAQ8" s="128"/>
      <c r="RAR8" s="128"/>
      <c r="RAS8" s="128"/>
      <c r="RAT8" s="128"/>
      <c r="RAU8" s="128"/>
      <c r="RAV8" s="128"/>
      <c r="RAW8" s="128"/>
      <c r="RAX8" s="128"/>
      <c r="RAY8" s="128"/>
      <c r="RAZ8" s="128"/>
      <c r="RBA8" s="128"/>
      <c r="RBB8" s="128"/>
      <c r="RBC8" s="128"/>
      <c r="RBD8" s="128"/>
      <c r="RBE8" s="128"/>
      <c r="RBF8" s="128"/>
      <c r="RBG8" s="128"/>
      <c r="RBH8" s="128"/>
      <c r="RBI8" s="128"/>
      <c r="RBJ8" s="128"/>
      <c r="RBK8" s="128"/>
      <c r="RBL8" s="128"/>
      <c r="RBM8" s="128"/>
      <c r="RBN8" s="128"/>
      <c r="RBO8" s="128"/>
      <c r="RBP8" s="128"/>
      <c r="RBQ8" s="128"/>
      <c r="RBR8" s="128"/>
      <c r="RBS8" s="128"/>
      <c r="RBT8" s="128"/>
      <c r="RBU8" s="128"/>
      <c r="RBV8" s="128"/>
      <c r="RBW8" s="128"/>
      <c r="RBX8" s="128"/>
      <c r="RBY8" s="128"/>
      <c r="RBZ8" s="128"/>
      <c r="RCA8" s="128"/>
      <c r="RCB8" s="128"/>
      <c r="RCC8" s="128"/>
      <c r="RCD8" s="128"/>
      <c r="RCE8" s="128"/>
      <c r="RCF8" s="128"/>
      <c r="RCG8" s="128"/>
      <c r="RCH8" s="128"/>
      <c r="RCI8" s="128"/>
      <c r="RCJ8" s="128"/>
      <c r="RCK8" s="128"/>
      <c r="RCL8" s="128"/>
      <c r="RCM8" s="128"/>
      <c r="RCN8" s="128"/>
      <c r="RCO8" s="128"/>
      <c r="RCP8" s="128"/>
      <c r="RCQ8" s="128"/>
      <c r="RCR8" s="128"/>
      <c r="RCS8" s="128"/>
      <c r="RCT8" s="128"/>
      <c r="RCU8" s="128"/>
      <c r="RCV8" s="128"/>
      <c r="RCW8" s="128"/>
      <c r="RCX8" s="128"/>
      <c r="RCY8" s="128"/>
      <c r="RCZ8" s="128"/>
      <c r="RDA8" s="128"/>
      <c r="RDB8" s="128"/>
      <c r="RDC8" s="128"/>
      <c r="RDD8" s="128"/>
      <c r="RDE8" s="128"/>
      <c r="RDF8" s="128"/>
      <c r="RDG8" s="128"/>
      <c r="RDH8" s="128"/>
      <c r="RDI8" s="128"/>
      <c r="RDJ8" s="128"/>
      <c r="RDK8" s="128"/>
      <c r="RDL8" s="128"/>
      <c r="RDM8" s="128"/>
      <c r="RDN8" s="128"/>
      <c r="RDO8" s="128"/>
      <c r="RDP8" s="128"/>
      <c r="RDQ8" s="128"/>
      <c r="RDR8" s="128"/>
      <c r="RDS8" s="128"/>
      <c r="RDT8" s="128"/>
      <c r="RDU8" s="128"/>
      <c r="RDV8" s="128"/>
      <c r="RDW8" s="128"/>
      <c r="RDX8" s="128"/>
      <c r="RDY8" s="128"/>
      <c r="RDZ8" s="128"/>
      <c r="REA8" s="128"/>
      <c r="REB8" s="128"/>
      <c r="REC8" s="128"/>
      <c r="RED8" s="128"/>
      <c r="REE8" s="128"/>
      <c r="REF8" s="128"/>
      <c r="REG8" s="128"/>
      <c r="REH8" s="128"/>
      <c r="REI8" s="128"/>
      <c r="REJ8" s="128"/>
      <c r="REK8" s="128"/>
      <c r="REL8" s="128"/>
      <c r="REM8" s="128"/>
      <c r="REN8" s="128"/>
      <c r="REO8" s="128"/>
      <c r="REP8" s="128"/>
      <c r="REQ8" s="128"/>
      <c r="RER8" s="128"/>
      <c r="RES8" s="128"/>
      <c r="RET8" s="128"/>
      <c r="REU8" s="128"/>
      <c r="REV8" s="128"/>
      <c r="REW8" s="128"/>
      <c r="REX8" s="128"/>
      <c r="REY8" s="128"/>
      <c r="REZ8" s="128"/>
      <c r="RFA8" s="128"/>
      <c r="RFB8" s="128"/>
      <c r="RFC8" s="128"/>
      <c r="RFD8" s="128"/>
      <c r="RFE8" s="128"/>
      <c r="RFF8" s="128"/>
      <c r="RFG8" s="128"/>
      <c r="RFH8" s="128"/>
      <c r="RFI8" s="128"/>
      <c r="RFJ8" s="128"/>
      <c r="RFK8" s="128"/>
      <c r="RFL8" s="128"/>
      <c r="RFM8" s="128"/>
      <c r="RFN8" s="128"/>
      <c r="RFO8" s="128"/>
      <c r="RFP8" s="128"/>
      <c r="RFQ8" s="128"/>
      <c r="RFR8" s="128"/>
      <c r="RFS8" s="128"/>
      <c r="RFT8" s="128"/>
      <c r="RFU8" s="128"/>
      <c r="RFV8" s="128"/>
      <c r="RFW8" s="128"/>
      <c r="RFX8" s="128"/>
      <c r="RFY8" s="128"/>
      <c r="RFZ8" s="128"/>
      <c r="RGA8" s="128"/>
      <c r="RGB8" s="128"/>
      <c r="RGC8" s="128"/>
      <c r="RGD8" s="128"/>
      <c r="RGE8" s="128"/>
      <c r="RGF8" s="128"/>
      <c r="RGG8" s="128"/>
      <c r="RGH8" s="128"/>
      <c r="RGI8" s="128"/>
      <c r="RGJ8" s="128"/>
      <c r="RGK8" s="128"/>
      <c r="RGL8" s="128"/>
      <c r="RGM8" s="128"/>
      <c r="RGN8" s="128"/>
      <c r="RGO8" s="128"/>
      <c r="RGP8" s="128"/>
      <c r="RGQ8" s="128"/>
      <c r="RGR8" s="128"/>
      <c r="RGS8" s="128"/>
      <c r="RGT8" s="128"/>
      <c r="RGU8" s="128"/>
      <c r="RGV8" s="128"/>
      <c r="RGW8" s="128"/>
      <c r="RGX8" s="128"/>
      <c r="RGY8" s="128"/>
      <c r="RGZ8" s="128"/>
      <c r="RHA8" s="128"/>
      <c r="RHB8" s="128"/>
      <c r="RHC8" s="128"/>
      <c r="RHD8" s="128"/>
      <c r="RHE8" s="128"/>
      <c r="RHF8" s="128"/>
      <c r="RHG8" s="128"/>
      <c r="RHH8" s="128"/>
      <c r="RHI8" s="128"/>
      <c r="RHJ8" s="128"/>
      <c r="RHK8" s="128"/>
      <c r="RHL8" s="128"/>
      <c r="RHM8" s="128"/>
      <c r="RHN8" s="128"/>
      <c r="RHO8" s="128"/>
      <c r="RHP8" s="128"/>
      <c r="RHQ8" s="128"/>
      <c r="RHR8" s="128"/>
      <c r="RHS8" s="128"/>
      <c r="RHT8" s="128"/>
      <c r="RHU8" s="128"/>
      <c r="RHV8" s="128"/>
      <c r="RHW8" s="128"/>
      <c r="RHX8" s="128"/>
      <c r="RHY8" s="128"/>
      <c r="RHZ8" s="128"/>
      <c r="RIA8" s="128"/>
      <c r="RIB8" s="128"/>
      <c r="RIC8" s="128"/>
      <c r="RID8" s="128"/>
      <c r="RIE8" s="128"/>
      <c r="RIF8" s="128"/>
      <c r="RIG8" s="128"/>
      <c r="RIH8" s="128"/>
      <c r="RII8" s="128"/>
      <c r="RIJ8" s="128"/>
      <c r="RIK8" s="128"/>
      <c r="RIL8" s="128"/>
      <c r="RIM8" s="128"/>
      <c r="RIN8" s="128"/>
      <c r="RIO8" s="128"/>
      <c r="RIP8" s="128"/>
      <c r="RIQ8" s="128"/>
      <c r="RIR8" s="128"/>
      <c r="RIS8" s="128"/>
      <c r="RIT8" s="128"/>
      <c r="RIU8" s="128"/>
      <c r="RIV8" s="128"/>
      <c r="RIW8" s="128"/>
      <c r="RIX8" s="128"/>
      <c r="RIY8" s="128"/>
      <c r="RIZ8" s="128"/>
      <c r="RJA8" s="128"/>
      <c r="RJB8" s="128"/>
      <c r="RJC8" s="128"/>
      <c r="RJD8" s="128"/>
      <c r="RJE8" s="128"/>
      <c r="RJF8" s="128"/>
      <c r="RJG8" s="128"/>
      <c r="RJH8" s="128"/>
      <c r="RJI8" s="128"/>
      <c r="RJJ8" s="128"/>
      <c r="RJK8" s="128"/>
      <c r="RJL8" s="128"/>
      <c r="RJM8" s="128"/>
      <c r="RJN8" s="128"/>
      <c r="RJO8" s="128"/>
      <c r="RJP8" s="128"/>
      <c r="RJQ8" s="128"/>
      <c r="RJR8" s="128"/>
      <c r="RJS8" s="128"/>
      <c r="RJT8" s="128"/>
      <c r="RJU8" s="128"/>
      <c r="RJV8" s="128"/>
      <c r="RJW8" s="128"/>
      <c r="RJX8" s="128"/>
      <c r="RJY8" s="128"/>
      <c r="RJZ8" s="128"/>
      <c r="RKA8" s="128"/>
      <c r="RKB8" s="128"/>
      <c r="RKC8" s="128"/>
      <c r="RKD8" s="128"/>
      <c r="RKE8" s="128"/>
      <c r="RKF8" s="128"/>
      <c r="RKG8" s="128"/>
      <c r="RKH8" s="128"/>
      <c r="RKI8" s="128"/>
      <c r="RKJ8" s="128"/>
      <c r="RKK8" s="128"/>
      <c r="RKL8" s="128"/>
      <c r="RKM8" s="128"/>
      <c r="RKN8" s="128"/>
      <c r="RKO8" s="128"/>
      <c r="RKP8" s="128"/>
      <c r="RKQ8" s="128"/>
      <c r="RKR8" s="128"/>
      <c r="RKS8" s="128"/>
      <c r="RKT8" s="128"/>
      <c r="RKU8" s="128"/>
      <c r="RKV8" s="128"/>
      <c r="RKW8" s="128"/>
      <c r="RKX8" s="128"/>
      <c r="RKY8" s="128"/>
      <c r="RKZ8" s="128"/>
      <c r="RLA8" s="128"/>
      <c r="RLB8" s="128"/>
      <c r="RLC8" s="128"/>
      <c r="RLD8" s="128"/>
      <c r="RLE8" s="128"/>
      <c r="RLF8" s="128"/>
      <c r="RLG8" s="128"/>
      <c r="RLH8" s="128"/>
      <c r="RLI8" s="128"/>
      <c r="RLJ8" s="128"/>
      <c r="RLK8" s="128"/>
      <c r="RLL8" s="128"/>
      <c r="RLM8" s="128"/>
      <c r="RLN8" s="128"/>
      <c r="RLO8" s="128"/>
      <c r="RLP8" s="128"/>
      <c r="RLQ8" s="128"/>
      <c r="RLR8" s="128"/>
      <c r="RLS8" s="128"/>
      <c r="RLT8" s="128"/>
      <c r="RLU8" s="128"/>
      <c r="RLV8" s="128"/>
      <c r="RLW8" s="128"/>
      <c r="RLX8" s="128"/>
      <c r="RLY8" s="128"/>
      <c r="RLZ8" s="128"/>
      <c r="RMA8" s="128"/>
      <c r="RMB8" s="128"/>
      <c r="RMC8" s="128"/>
      <c r="RMD8" s="128"/>
      <c r="RME8" s="128"/>
      <c r="RMF8" s="128"/>
      <c r="RMG8" s="128"/>
      <c r="RMH8" s="128"/>
      <c r="RMI8" s="128"/>
      <c r="RMJ8" s="128"/>
      <c r="RMK8" s="128"/>
      <c r="RML8" s="128"/>
      <c r="RMM8" s="128"/>
      <c r="RMN8" s="128"/>
      <c r="RMO8" s="128"/>
      <c r="RMP8" s="128"/>
      <c r="RMQ8" s="128"/>
      <c r="RMR8" s="128"/>
      <c r="RMS8" s="128"/>
      <c r="RMT8" s="128"/>
      <c r="RMU8" s="128"/>
      <c r="RMV8" s="128"/>
      <c r="RMW8" s="128"/>
      <c r="RMX8" s="128"/>
      <c r="RMY8" s="128"/>
      <c r="RMZ8" s="128"/>
      <c r="RNA8" s="128"/>
      <c r="RNB8" s="128"/>
      <c r="RNC8" s="128"/>
      <c r="RND8" s="128"/>
      <c r="RNE8" s="128"/>
      <c r="RNF8" s="128"/>
      <c r="RNG8" s="128"/>
      <c r="RNH8" s="128"/>
      <c r="RNI8" s="128"/>
      <c r="RNJ8" s="128"/>
      <c r="RNK8" s="128"/>
      <c r="RNL8" s="128"/>
      <c r="RNM8" s="128"/>
      <c r="RNN8" s="128"/>
      <c r="RNO8" s="128"/>
      <c r="RNP8" s="128"/>
      <c r="RNQ8" s="128"/>
      <c r="RNR8" s="128"/>
      <c r="RNS8" s="128"/>
      <c r="RNT8" s="128"/>
      <c r="RNU8" s="128"/>
      <c r="RNV8" s="128"/>
      <c r="RNW8" s="128"/>
      <c r="RNX8" s="128"/>
      <c r="RNY8" s="128"/>
      <c r="RNZ8" s="128"/>
      <c r="ROA8" s="128"/>
      <c r="ROB8" s="128"/>
      <c r="ROC8" s="128"/>
      <c r="ROD8" s="128"/>
      <c r="ROE8" s="128"/>
      <c r="ROF8" s="128"/>
      <c r="ROG8" s="128"/>
      <c r="ROH8" s="128"/>
      <c r="ROI8" s="128"/>
      <c r="ROJ8" s="128"/>
      <c r="ROK8" s="128"/>
      <c r="ROL8" s="128"/>
      <c r="ROM8" s="128"/>
      <c r="RON8" s="128"/>
      <c r="ROO8" s="128"/>
      <c r="ROP8" s="128"/>
      <c r="ROQ8" s="128"/>
      <c r="ROR8" s="128"/>
      <c r="ROS8" s="128"/>
      <c r="ROT8" s="128"/>
      <c r="ROU8" s="128"/>
      <c r="ROV8" s="128"/>
      <c r="ROW8" s="128"/>
      <c r="ROX8" s="128"/>
      <c r="ROY8" s="128"/>
      <c r="ROZ8" s="128"/>
      <c r="RPA8" s="128"/>
      <c r="RPB8" s="128"/>
      <c r="RPC8" s="128"/>
      <c r="RPD8" s="128"/>
      <c r="RPE8" s="128"/>
      <c r="RPF8" s="128"/>
      <c r="RPG8" s="128"/>
      <c r="RPH8" s="128"/>
      <c r="RPI8" s="128"/>
      <c r="RPJ8" s="128"/>
      <c r="RPK8" s="128"/>
      <c r="RPL8" s="128"/>
      <c r="RPM8" s="128"/>
      <c r="RPN8" s="128"/>
      <c r="RPO8" s="128"/>
      <c r="RPP8" s="128"/>
      <c r="RPQ8" s="128"/>
      <c r="RPR8" s="128"/>
      <c r="RPS8" s="128"/>
      <c r="RPT8" s="128"/>
      <c r="RPU8" s="128"/>
      <c r="RPV8" s="128"/>
      <c r="RPW8" s="128"/>
      <c r="RPX8" s="128"/>
      <c r="RPY8" s="128"/>
      <c r="RPZ8" s="128"/>
      <c r="RQA8" s="128"/>
      <c r="RQB8" s="128"/>
      <c r="RQC8" s="128"/>
      <c r="RQD8" s="128"/>
      <c r="RQE8" s="128"/>
      <c r="RQF8" s="128"/>
      <c r="RQG8" s="128"/>
      <c r="RQH8" s="128"/>
      <c r="RQI8" s="128"/>
      <c r="RQJ8" s="128"/>
      <c r="RQK8" s="128"/>
      <c r="RQL8" s="128"/>
      <c r="RQM8" s="128"/>
      <c r="RQN8" s="128"/>
      <c r="RQO8" s="128"/>
      <c r="RQP8" s="128"/>
      <c r="RQQ8" s="128"/>
      <c r="RQR8" s="128"/>
      <c r="RQS8" s="128"/>
      <c r="RQT8" s="128"/>
      <c r="RQU8" s="128"/>
      <c r="RQV8" s="128"/>
      <c r="RQW8" s="128"/>
      <c r="RQX8" s="128"/>
      <c r="RQY8" s="128"/>
      <c r="RQZ8" s="128"/>
      <c r="RRA8" s="128"/>
      <c r="RRB8" s="128"/>
      <c r="RRC8" s="128"/>
      <c r="RRD8" s="128"/>
      <c r="RRE8" s="128"/>
      <c r="RRF8" s="128"/>
      <c r="RRG8" s="128"/>
      <c r="RRH8" s="128"/>
      <c r="RRI8" s="128"/>
      <c r="RRJ8" s="128"/>
      <c r="RRK8" s="128"/>
      <c r="RRL8" s="128"/>
      <c r="RRM8" s="128"/>
      <c r="RRN8" s="128"/>
      <c r="RRO8" s="128"/>
      <c r="RRP8" s="128"/>
      <c r="RRQ8" s="128"/>
      <c r="RRR8" s="128"/>
      <c r="RRS8" s="128"/>
      <c r="RRT8" s="128"/>
      <c r="RRU8" s="128"/>
      <c r="RRV8" s="128"/>
      <c r="RRW8" s="128"/>
      <c r="RRX8" s="128"/>
      <c r="RRY8" s="128"/>
      <c r="RRZ8" s="128"/>
      <c r="RSA8" s="128"/>
      <c r="RSB8" s="128"/>
      <c r="RSC8" s="128"/>
      <c r="RSD8" s="128"/>
      <c r="RSE8" s="128"/>
      <c r="RSF8" s="128"/>
      <c r="RSG8" s="128"/>
      <c r="RSH8" s="128"/>
      <c r="RSI8" s="128"/>
      <c r="RSJ8" s="128"/>
      <c r="RSK8" s="128"/>
      <c r="RSL8" s="128"/>
      <c r="RSM8" s="128"/>
      <c r="RSN8" s="128"/>
      <c r="RSO8" s="128"/>
      <c r="RSP8" s="128"/>
      <c r="RSQ8" s="128"/>
      <c r="RSR8" s="128"/>
      <c r="RSS8" s="128"/>
      <c r="RST8" s="128"/>
      <c r="RSU8" s="128"/>
      <c r="RSV8" s="128"/>
      <c r="RSW8" s="128"/>
      <c r="RSX8" s="128"/>
      <c r="RSY8" s="128"/>
      <c r="RSZ8" s="128"/>
      <c r="RTA8" s="128"/>
      <c r="RTB8" s="128"/>
      <c r="RTC8" s="128"/>
      <c r="RTD8" s="128"/>
      <c r="RTE8" s="128"/>
      <c r="RTF8" s="128"/>
      <c r="RTG8" s="128"/>
      <c r="RTH8" s="128"/>
      <c r="RTI8" s="128"/>
      <c r="RTJ8" s="128"/>
      <c r="RTK8" s="128"/>
      <c r="RTL8" s="128"/>
      <c r="RTM8" s="128"/>
      <c r="RTN8" s="128"/>
      <c r="RTO8" s="128"/>
      <c r="RTP8" s="128"/>
      <c r="RTQ8" s="128"/>
      <c r="RTR8" s="128"/>
      <c r="RTS8" s="128"/>
      <c r="RTT8" s="128"/>
      <c r="RTU8" s="128"/>
      <c r="RTV8" s="128"/>
      <c r="RTW8" s="128"/>
      <c r="RTX8" s="128"/>
      <c r="RTY8" s="128"/>
      <c r="RTZ8" s="128"/>
      <c r="RUA8" s="128"/>
      <c r="RUB8" s="128"/>
      <c r="RUC8" s="128"/>
      <c r="RUD8" s="128"/>
      <c r="RUE8" s="128"/>
      <c r="RUF8" s="128"/>
      <c r="RUG8" s="128"/>
      <c r="RUH8" s="128"/>
      <c r="RUI8" s="128"/>
      <c r="RUJ8" s="128"/>
      <c r="RUK8" s="128"/>
      <c r="RUL8" s="128"/>
      <c r="RUM8" s="128"/>
      <c r="RUN8" s="128"/>
      <c r="RUO8" s="128"/>
      <c r="RUP8" s="128"/>
      <c r="RUQ8" s="128"/>
      <c r="RUR8" s="128"/>
      <c r="RUS8" s="128"/>
      <c r="RUT8" s="128"/>
      <c r="RUU8" s="128"/>
      <c r="RUV8" s="128"/>
      <c r="RUW8" s="128"/>
      <c r="RUX8" s="128"/>
      <c r="RUY8" s="128"/>
      <c r="RUZ8" s="128"/>
      <c r="RVA8" s="128"/>
      <c r="RVB8" s="128"/>
      <c r="RVC8" s="128"/>
      <c r="RVD8" s="128"/>
      <c r="RVE8" s="128"/>
      <c r="RVF8" s="128"/>
      <c r="RVG8" s="128"/>
      <c r="RVH8" s="128"/>
      <c r="RVI8" s="128"/>
      <c r="RVJ8" s="128"/>
      <c r="RVK8" s="128"/>
      <c r="RVL8" s="128"/>
      <c r="RVM8" s="128"/>
      <c r="RVN8" s="128"/>
      <c r="RVO8" s="128"/>
      <c r="RVP8" s="128"/>
      <c r="RVQ8" s="128"/>
      <c r="RVR8" s="128"/>
      <c r="RVS8" s="128"/>
      <c r="RVT8" s="128"/>
      <c r="RVU8" s="128"/>
      <c r="RVV8" s="128"/>
      <c r="RVW8" s="128"/>
      <c r="RVX8" s="128"/>
      <c r="RVY8" s="128"/>
      <c r="RVZ8" s="128"/>
      <c r="RWA8" s="128"/>
      <c r="RWB8" s="128"/>
      <c r="RWC8" s="128"/>
      <c r="RWD8" s="128"/>
      <c r="RWE8" s="128"/>
      <c r="RWF8" s="128"/>
      <c r="RWG8" s="128"/>
      <c r="RWH8" s="128"/>
      <c r="RWI8" s="128"/>
      <c r="RWJ8" s="128"/>
      <c r="RWK8" s="128"/>
      <c r="RWL8" s="128"/>
      <c r="RWM8" s="128"/>
      <c r="RWN8" s="128"/>
      <c r="RWO8" s="128"/>
      <c r="RWP8" s="128"/>
      <c r="RWQ8" s="128"/>
      <c r="RWR8" s="128"/>
      <c r="RWS8" s="128"/>
      <c r="RWT8" s="128"/>
      <c r="RWU8" s="128"/>
      <c r="RWV8" s="128"/>
      <c r="RWW8" s="128"/>
      <c r="RWX8" s="128"/>
      <c r="RWY8" s="128"/>
      <c r="RWZ8" s="128"/>
      <c r="RXA8" s="128"/>
      <c r="RXB8" s="128"/>
      <c r="RXC8" s="128"/>
      <c r="RXD8" s="128"/>
      <c r="RXE8" s="128"/>
      <c r="RXF8" s="128"/>
      <c r="RXG8" s="128"/>
      <c r="RXH8" s="128"/>
      <c r="RXI8" s="128"/>
      <c r="RXJ8" s="128"/>
      <c r="RXK8" s="128"/>
      <c r="RXL8" s="128"/>
      <c r="RXM8" s="128"/>
      <c r="RXN8" s="128"/>
      <c r="RXO8" s="128"/>
      <c r="RXP8" s="128"/>
      <c r="RXQ8" s="128"/>
      <c r="RXR8" s="128"/>
      <c r="RXS8" s="128"/>
      <c r="RXT8" s="128"/>
      <c r="RXU8" s="128"/>
      <c r="RXV8" s="128"/>
      <c r="RXW8" s="128"/>
      <c r="RXX8" s="128"/>
      <c r="RXY8" s="128"/>
      <c r="RXZ8" s="128"/>
      <c r="RYA8" s="128"/>
      <c r="RYB8" s="128"/>
      <c r="RYC8" s="128"/>
      <c r="RYD8" s="128"/>
      <c r="RYE8" s="128"/>
      <c r="RYF8" s="128"/>
      <c r="RYG8" s="128"/>
      <c r="RYH8" s="128"/>
      <c r="RYI8" s="128"/>
      <c r="RYJ8" s="128"/>
      <c r="RYK8" s="128"/>
      <c r="RYL8" s="128"/>
      <c r="RYM8" s="128"/>
      <c r="RYN8" s="128"/>
      <c r="RYO8" s="128"/>
      <c r="RYP8" s="128"/>
      <c r="RYQ8" s="128"/>
      <c r="RYR8" s="128"/>
      <c r="RYS8" s="128"/>
      <c r="RYT8" s="128"/>
      <c r="RYU8" s="128"/>
      <c r="RYV8" s="128"/>
      <c r="RYW8" s="128"/>
      <c r="RYX8" s="128"/>
      <c r="RYY8" s="128"/>
      <c r="RYZ8" s="128"/>
      <c r="RZA8" s="128"/>
      <c r="RZB8" s="128"/>
      <c r="RZC8" s="128"/>
      <c r="RZD8" s="128"/>
      <c r="RZE8" s="128"/>
      <c r="RZF8" s="128"/>
      <c r="RZG8" s="128"/>
      <c r="RZH8" s="128"/>
      <c r="RZI8" s="128"/>
      <c r="RZJ8" s="128"/>
      <c r="RZK8" s="128"/>
      <c r="RZL8" s="128"/>
      <c r="RZM8" s="128"/>
      <c r="RZN8" s="128"/>
      <c r="RZO8" s="128"/>
      <c r="RZP8" s="128"/>
      <c r="RZQ8" s="128"/>
      <c r="RZR8" s="128"/>
      <c r="RZS8" s="128"/>
      <c r="RZT8" s="128"/>
      <c r="RZU8" s="128"/>
      <c r="RZV8" s="128"/>
      <c r="RZW8" s="128"/>
      <c r="RZX8" s="128"/>
      <c r="RZY8" s="128"/>
      <c r="RZZ8" s="128"/>
      <c r="SAA8" s="128"/>
      <c r="SAB8" s="128"/>
      <c r="SAC8" s="128"/>
      <c r="SAD8" s="128"/>
      <c r="SAE8" s="128"/>
      <c r="SAF8" s="128"/>
      <c r="SAG8" s="128"/>
      <c r="SAH8" s="128"/>
      <c r="SAI8" s="128"/>
      <c r="SAJ8" s="128"/>
      <c r="SAK8" s="128"/>
      <c r="SAL8" s="128"/>
      <c r="SAM8" s="128"/>
      <c r="SAN8" s="128"/>
      <c r="SAO8" s="128"/>
      <c r="SAP8" s="128"/>
      <c r="SAQ8" s="128"/>
      <c r="SAR8" s="128"/>
      <c r="SAS8" s="128"/>
      <c r="SAT8" s="128"/>
      <c r="SAU8" s="128"/>
      <c r="SAV8" s="128"/>
      <c r="SAW8" s="128"/>
      <c r="SAX8" s="128"/>
      <c r="SAY8" s="128"/>
      <c r="SAZ8" s="128"/>
      <c r="SBA8" s="128"/>
      <c r="SBB8" s="128"/>
      <c r="SBC8" s="128"/>
      <c r="SBD8" s="128"/>
      <c r="SBE8" s="128"/>
      <c r="SBF8" s="128"/>
      <c r="SBG8" s="128"/>
      <c r="SBH8" s="128"/>
      <c r="SBI8" s="128"/>
      <c r="SBJ8" s="128"/>
      <c r="SBK8" s="128"/>
      <c r="SBL8" s="128"/>
      <c r="SBM8" s="128"/>
      <c r="SBN8" s="128"/>
      <c r="SBO8" s="128"/>
      <c r="SBP8" s="128"/>
      <c r="SBQ8" s="128"/>
      <c r="SBR8" s="128"/>
      <c r="SBS8" s="128"/>
      <c r="SBT8" s="128"/>
      <c r="SBU8" s="128"/>
      <c r="SBV8" s="128"/>
      <c r="SBW8" s="128"/>
      <c r="SBX8" s="128"/>
      <c r="SBY8" s="128"/>
      <c r="SBZ8" s="128"/>
      <c r="SCA8" s="128"/>
      <c r="SCB8" s="128"/>
      <c r="SCC8" s="128"/>
      <c r="SCD8" s="128"/>
      <c r="SCE8" s="128"/>
      <c r="SCF8" s="128"/>
      <c r="SCG8" s="128"/>
      <c r="SCH8" s="128"/>
      <c r="SCI8" s="128"/>
      <c r="SCJ8" s="128"/>
      <c r="SCK8" s="128"/>
      <c r="SCL8" s="128"/>
      <c r="SCM8" s="128"/>
      <c r="SCN8" s="128"/>
      <c r="SCO8" s="128"/>
      <c r="SCP8" s="128"/>
      <c r="SCQ8" s="128"/>
      <c r="SCR8" s="128"/>
      <c r="SCS8" s="128"/>
      <c r="SCT8" s="128"/>
      <c r="SCU8" s="128"/>
      <c r="SCV8" s="128"/>
      <c r="SCW8" s="128"/>
      <c r="SCX8" s="128"/>
      <c r="SCY8" s="128"/>
      <c r="SCZ8" s="128"/>
      <c r="SDA8" s="128"/>
      <c r="SDB8" s="128"/>
      <c r="SDC8" s="128"/>
      <c r="SDD8" s="128"/>
      <c r="SDE8" s="128"/>
      <c r="SDF8" s="128"/>
      <c r="SDG8" s="128"/>
      <c r="SDH8" s="128"/>
      <c r="SDI8" s="128"/>
      <c r="SDJ8" s="128"/>
      <c r="SDK8" s="128"/>
      <c r="SDL8" s="128"/>
      <c r="SDM8" s="128"/>
      <c r="SDN8" s="128"/>
      <c r="SDO8" s="128"/>
      <c r="SDP8" s="128"/>
      <c r="SDQ8" s="128"/>
      <c r="SDR8" s="128"/>
      <c r="SDS8" s="128"/>
      <c r="SDT8" s="128"/>
      <c r="SDU8" s="128"/>
      <c r="SDV8" s="128"/>
      <c r="SDW8" s="128"/>
      <c r="SDX8" s="128"/>
      <c r="SDY8" s="128"/>
      <c r="SDZ8" s="128"/>
      <c r="SEA8" s="128"/>
      <c r="SEB8" s="128"/>
      <c r="SEC8" s="128"/>
      <c r="SED8" s="128"/>
      <c r="SEE8" s="128"/>
      <c r="SEF8" s="128"/>
      <c r="SEG8" s="128"/>
      <c r="SEH8" s="128"/>
      <c r="SEI8" s="128"/>
      <c r="SEJ8" s="128"/>
      <c r="SEK8" s="128"/>
      <c r="SEL8" s="128"/>
      <c r="SEM8" s="128"/>
      <c r="SEN8" s="128"/>
      <c r="SEO8" s="128"/>
      <c r="SEP8" s="128"/>
      <c r="SEQ8" s="128"/>
      <c r="SER8" s="128"/>
      <c r="SES8" s="128"/>
      <c r="SET8" s="128"/>
      <c r="SEU8" s="128"/>
      <c r="SEV8" s="128"/>
      <c r="SEW8" s="128"/>
      <c r="SEX8" s="128"/>
      <c r="SEY8" s="128"/>
      <c r="SEZ8" s="128"/>
      <c r="SFA8" s="128"/>
      <c r="SFB8" s="128"/>
      <c r="SFC8" s="128"/>
      <c r="SFD8" s="128"/>
      <c r="SFE8" s="128"/>
      <c r="SFF8" s="128"/>
      <c r="SFG8" s="128"/>
      <c r="SFH8" s="128"/>
      <c r="SFI8" s="128"/>
      <c r="SFJ8" s="128"/>
      <c r="SFK8" s="128"/>
      <c r="SFL8" s="128"/>
      <c r="SFM8" s="128"/>
      <c r="SFN8" s="128"/>
      <c r="SFO8" s="128"/>
      <c r="SFP8" s="128"/>
      <c r="SFQ8" s="128"/>
      <c r="SFR8" s="128"/>
      <c r="SFS8" s="128"/>
      <c r="SFT8" s="128"/>
      <c r="SFU8" s="128"/>
      <c r="SFV8" s="128"/>
      <c r="SFW8" s="128"/>
      <c r="SFX8" s="128"/>
      <c r="SFY8" s="128"/>
      <c r="SFZ8" s="128"/>
      <c r="SGA8" s="128"/>
      <c r="SGB8" s="128"/>
      <c r="SGC8" s="128"/>
      <c r="SGD8" s="128"/>
      <c r="SGE8" s="128"/>
      <c r="SGF8" s="128"/>
      <c r="SGG8" s="128"/>
      <c r="SGH8" s="128"/>
      <c r="SGI8" s="128"/>
      <c r="SGJ8" s="128"/>
      <c r="SGK8" s="128"/>
      <c r="SGL8" s="128"/>
      <c r="SGM8" s="128"/>
      <c r="SGN8" s="128"/>
      <c r="SGO8" s="128"/>
      <c r="SGP8" s="128"/>
      <c r="SGQ8" s="128"/>
      <c r="SGR8" s="128"/>
      <c r="SGS8" s="128"/>
      <c r="SGT8" s="128"/>
      <c r="SGU8" s="128"/>
      <c r="SGV8" s="128"/>
      <c r="SGW8" s="128"/>
      <c r="SGX8" s="128"/>
      <c r="SGY8" s="128"/>
      <c r="SGZ8" s="128"/>
      <c r="SHA8" s="128"/>
      <c r="SHB8" s="128"/>
      <c r="SHC8" s="128"/>
      <c r="SHD8" s="128"/>
      <c r="SHE8" s="128"/>
      <c r="SHF8" s="128"/>
      <c r="SHG8" s="128"/>
      <c r="SHH8" s="128"/>
      <c r="SHI8" s="128"/>
      <c r="SHJ8" s="128"/>
      <c r="SHK8" s="128"/>
      <c r="SHL8" s="128"/>
      <c r="SHM8" s="128"/>
      <c r="SHN8" s="128"/>
      <c r="SHO8" s="128"/>
      <c r="SHP8" s="128"/>
      <c r="SHQ8" s="128"/>
      <c r="SHR8" s="128"/>
      <c r="SHS8" s="128"/>
      <c r="SHT8" s="128"/>
      <c r="SHU8" s="128"/>
      <c r="SHV8" s="128"/>
      <c r="SHW8" s="128"/>
      <c r="SHX8" s="128"/>
      <c r="SHY8" s="128"/>
      <c r="SHZ8" s="128"/>
      <c r="SIA8" s="128"/>
      <c r="SIB8" s="128"/>
      <c r="SIC8" s="128"/>
      <c r="SID8" s="128"/>
      <c r="SIE8" s="128"/>
      <c r="SIF8" s="128"/>
      <c r="SIG8" s="128"/>
      <c r="SIH8" s="128"/>
      <c r="SII8" s="128"/>
      <c r="SIJ8" s="128"/>
      <c r="SIK8" s="128"/>
      <c r="SIL8" s="128"/>
      <c r="SIM8" s="128"/>
      <c r="SIN8" s="128"/>
      <c r="SIO8" s="128"/>
      <c r="SIP8" s="128"/>
      <c r="SIQ8" s="128"/>
      <c r="SIR8" s="128"/>
      <c r="SIS8" s="128"/>
      <c r="SIT8" s="128"/>
      <c r="SIU8" s="128"/>
      <c r="SIV8" s="128"/>
      <c r="SIW8" s="128"/>
      <c r="SIX8" s="128"/>
      <c r="SIY8" s="128"/>
      <c r="SIZ8" s="128"/>
      <c r="SJA8" s="128"/>
      <c r="SJB8" s="128"/>
      <c r="SJC8" s="128"/>
      <c r="SJD8" s="128"/>
      <c r="SJE8" s="128"/>
      <c r="SJF8" s="128"/>
      <c r="SJG8" s="128"/>
      <c r="SJH8" s="128"/>
      <c r="SJI8" s="128"/>
      <c r="SJJ8" s="128"/>
      <c r="SJK8" s="128"/>
      <c r="SJL8" s="128"/>
      <c r="SJM8" s="128"/>
      <c r="SJN8" s="128"/>
      <c r="SJO8" s="128"/>
      <c r="SJP8" s="128"/>
      <c r="SJQ8" s="128"/>
      <c r="SJR8" s="128"/>
      <c r="SJS8" s="128"/>
      <c r="SJT8" s="128"/>
      <c r="SJU8" s="128"/>
      <c r="SJV8" s="128"/>
      <c r="SJW8" s="128"/>
      <c r="SJX8" s="128"/>
      <c r="SJY8" s="128"/>
      <c r="SJZ8" s="128"/>
      <c r="SKA8" s="128"/>
      <c r="SKB8" s="128"/>
      <c r="SKC8" s="128"/>
      <c r="SKD8" s="128"/>
      <c r="SKE8" s="128"/>
      <c r="SKF8" s="128"/>
      <c r="SKG8" s="128"/>
      <c r="SKH8" s="128"/>
      <c r="SKI8" s="128"/>
      <c r="SKJ8" s="128"/>
      <c r="SKK8" s="128"/>
      <c r="SKL8" s="128"/>
      <c r="SKM8" s="128"/>
      <c r="SKN8" s="128"/>
      <c r="SKO8" s="128"/>
      <c r="SKP8" s="128"/>
      <c r="SKQ8" s="128"/>
      <c r="SKR8" s="128"/>
      <c r="SKS8" s="128"/>
      <c r="SKT8" s="128"/>
      <c r="SKU8" s="128"/>
      <c r="SKV8" s="128"/>
      <c r="SKW8" s="128"/>
      <c r="SKX8" s="128"/>
      <c r="SKY8" s="128"/>
      <c r="SKZ8" s="128"/>
      <c r="SLA8" s="128"/>
      <c r="SLB8" s="128"/>
      <c r="SLC8" s="128"/>
      <c r="SLD8" s="128"/>
      <c r="SLE8" s="128"/>
      <c r="SLF8" s="128"/>
      <c r="SLG8" s="128"/>
      <c r="SLH8" s="128"/>
      <c r="SLI8" s="128"/>
      <c r="SLJ8" s="128"/>
      <c r="SLK8" s="128"/>
      <c r="SLL8" s="128"/>
      <c r="SLM8" s="128"/>
      <c r="SLN8" s="128"/>
      <c r="SLO8" s="128"/>
      <c r="SLP8" s="128"/>
      <c r="SLQ8" s="128"/>
      <c r="SLR8" s="128"/>
      <c r="SLS8" s="128"/>
      <c r="SLT8" s="128"/>
      <c r="SLU8" s="128"/>
      <c r="SLV8" s="128"/>
      <c r="SLW8" s="128"/>
      <c r="SLX8" s="128"/>
      <c r="SLY8" s="128"/>
      <c r="SLZ8" s="128"/>
      <c r="SMA8" s="128"/>
      <c r="SMB8" s="128"/>
      <c r="SMC8" s="128"/>
      <c r="SMD8" s="128"/>
      <c r="SME8" s="128"/>
      <c r="SMF8" s="128"/>
      <c r="SMG8" s="128"/>
      <c r="SMH8" s="128"/>
      <c r="SMI8" s="128"/>
      <c r="SMJ8" s="128"/>
      <c r="SMK8" s="128"/>
      <c r="SML8" s="128"/>
      <c r="SMM8" s="128"/>
      <c r="SMN8" s="128"/>
      <c r="SMO8" s="128"/>
      <c r="SMP8" s="128"/>
      <c r="SMQ8" s="128"/>
      <c r="SMR8" s="128"/>
      <c r="SMS8" s="128"/>
      <c r="SMT8" s="128"/>
      <c r="SMU8" s="128"/>
      <c r="SMV8" s="128"/>
      <c r="SMW8" s="128"/>
      <c r="SMX8" s="128"/>
      <c r="SMY8" s="128"/>
      <c r="SMZ8" s="128"/>
      <c r="SNA8" s="128"/>
      <c r="SNB8" s="128"/>
      <c r="SNC8" s="128"/>
      <c r="SND8" s="128"/>
      <c r="SNE8" s="128"/>
      <c r="SNF8" s="128"/>
      <c r="SNG8" s="128"/>
      <c r="SNH8" s="128"/>
      <c r="SNI8" s="128"/>
      <c r="SNJ8" s="128"/>
      <c r="SNK8" s="128"/>
      <c r="SNL8" s="128"/>
      <c r="SNM8" s="128"/>
      <c r="SNN8" s="128"/>
      <c r="SNO8" s="128"/>
      <c r="SNP8" s="128"/>
      <c r="SNQ8" s="128"/>
      <c r="SNR8" s="128"/>
      <c r="SNS8" s="128"/>
      <c r="SNT8" s="128"/>
      <c r="SNU8" s="128"/>
      <c r="SNV8" s="128"/>
      <c r="SNW8" s="128"/>
      <c r="SNX8" s="128"/>
      <c r="SNY8" s="128"/>
      <c r="SNZ8" s="128"/>
      <c r="SOA8" s="128"/>
      <c r="SOB8" s="128"/>
      <c r="SOC8" s="128"/>
      <c r="SOD8" s="128"/>
      <c r="SOE8" s="128"/>
      <c r="SOF8" s="128"/>
      <c r="SOG8" s="128"/>
      <c r="SOH8" s="128"/>
      <c r="SOI8" s="128"/>
      <c r="SOJ8" s="128"/>
      <c r="SOK8" s="128"/>
      <c r="SOL8" s="128"/>
      <c r="SOM8" s="128"/>
      <c r="SON8" s="128"/>
      <c r="SOO8" s="128"/>
      <c r="SOP8" s="128"/>
      <c r="SOQ8" s="128"/>
      <c r="SOR8" s="128"/>
      <c r="SOS8" s="128"/>
      <c r="SOT8" s="128"/>
      <c r="SOU8" s="128"/>
      <c r="SOV8" s="128"/>
      <c r="SOW8" s="128"/>
      <c r="SOX8" s="128"/>
      <c r="SOY8" s="128"/>
      <c r="SOZ8" s="128"/>
      <c r="SPA8" s="128"/>
      <c r="SPB8" s="128"/>
      <c r="SPC8" s="128"/>
      <c r="SPD8" s="128"/>
      <c r="SPE8" s="128"/>
      <c r="SPF8" s="128"/>
      <c r="SPG8" s="128"/>
      <c r="SPH8" s="128"/>
      <c r="SPI8" s="128"/>
      <c r="SPJ8" s="128"/>
      <c r="SPK8" s="128"/>
      <c r="SPL8" s="128"/>
      <c r="SPM8" s="128"/>
      <c r="SPN8" s="128"/>
      <c r="SPO8" s="128"/>
      <c r="SPP8" s="128"/>
      <c r="SPQ8" s="128"/>
      <c r="SPR8" s="128"/>
      <c r="SPS8" s="128"/>
      <c r="SPT8" s="128"/>
      <c r="SPU8" s="128"/>
      <c r="SPV8" s="128"/>
      <c r="SPW8" s="128"/>
      <c r="SPX8" s="128"/>
      <c r="SPY8" s="128"/>
      <c r="SPZ8" s="128"/>
      <c r="SQA8" s="128"/>
      <c r="SQB8" s="128"/>
      <c r="SQC8" s="128"/>
      <c r="SQD8" s="128"/>
      <c r="SQE8" s="128"/>
      <c r="SQF8" s="128"/>
      <c r="SQG8" s="128"/>
      <c r="SQH8" s="128"/>
      <c r="SQI8" s="128"/>
      <c r="SQJ8" s="128"/>
      <c r="SQK8" s="128"/>
      <c r="SQL8" s="128"/>
      <c r="SQM8" s="128"/>
      <c r="SQN8" s="128"/>
      <c r="SQO8" s="128"/>
      <c r="SQP8" s="128"/>
      <c r="SQQ8" s="128"/>
      <c r="SQR8" s="128"/>
      <c r="SQS8" s="128"/>
      <c r="SQT8" s="128"/>
      <c r="SQU8" s="128"/>
      <c r="SQV8" s="128"/>
      <c r="SQW8" s="128"/>
      <c r="SQX8" s="128"/>
      <c r="SQY8" s="128"/>
      <c r="SQZ8" s="128"/>
      <c r="SRA8" s="128"/>
      <c r="SRB8" s="128"/>
      <c r="SRC8" s="128"/>
      <c r="SRD8" s="128"/>
      <c r="SRE8" s="128"/>
      <c r="SRF8" s="128"/>
      <c r="SRG8" s="128"/>
      <c r="SRH8" s="128"/>
      <c r="SRI8" s="128"/>
      <c r="SRJ8" s="128"/>
      <c r="SRK8" s="128"/>
      <c r="SRL8" s="128"/>
      <c r="SRM8" s="128"/>
      <c r="SRN8" s="128"/>
      <c r="SRO8" s="128"/>
      <c r="SRP8" s="128"/>
      <c r="SRQ8" s="128"/>
      <c r="SRR8" s="128"/>
      <c r="SRS8" s="128"/>
      <c r="SRT8" s="128"/>
      <c r="SRU8" s="128"/>
      <c r="SRV8" s="128"/>
      <c r="SRW8" s="128"/>
      <c r="SRX8" s="128"/>
      <c r="SRY8" s="128"/>
      <c r="SRZ8" s="128"/>
      <c r="SSA8" s="128"/>
      <c r="SSB8" s="128"/>
      <c r="SSC8" s="128"/>
      <c r="SSD8" s="128"/>
      <c r="SSE8" s="128"/>
      <c r="SSF8" s="128"/>
      <c r="SSG8" s="128"/>
      <c r="SSH8" s="128"/>
      <c r="SSI8" s="128"/>
      <c r="SSJ8" s="128"/>
      <c r="SSK8" s="128"/>
      <c r="SSL8" s="128"/>
      <c r="SSM8" s="128"/>
      <c r="SSN8" s="128"/>
      <c r="SSO8" s="128"/>
      <c r="SSP8" s="128"/>
      <c r="SSQ8" s="128"/>
      <c r="SSR8" s="128"/>
      <c r="SSS8" s="128"/>
      <c r="SST8" s="128"/>
      <c r="SSU8" s="128"/>
      <c r="SSV8" s="128"/>
      <c r="SSW8" s="128"/>
      <c r="SSX8" s="128"/>
      <c r="SSY8" s="128"/>
      <c r="SSZ8" s="128"/>
      <c r="STA8" s="128"/>
      <c r="STB8" s="128"/>
      <c r="STC8" s="128"/>
      <c r="STD8" s="128"/>
      <c r="STE8" s="128"/>
      <c r="STF8" s="128"/>
      <c r="STG8" s="128"/>
      <c r="STH8" s="128"/>
      <c r="STI8" s="128"/>
      <c r="STJ8" s="128"/>
      <c r="STK8" s="128"/>
      <c r="STL8" s="128"/>
      <c r="STM8" s="128"/>
      <c r="STN8" s="128"/>
      <c r="STO8" s="128"/>
      <c r="STP8" s="128"/>
      <c r="STQ8" s="128"/>
      <c r="STR8" s="128"/>
      <c r="STS8" s="128"/>
      <c r="STT8" s="128"/>
      <c r="STU8" s="128"/>
      <c r="STV8" s="128"/>
      <c r="STW8" s="128"/>
      <c r="STX8" s="128"/>
      <c r="STY8" s="128"/>
      <c r="STZ8" s="128"/>
      <c r="SUA8" s="128"/>
      <c r="SUB8" s="128"/>
      <c r="SUC8" s="128"/>
      <c r="SUD8" s="128"/>
      <c r="SUE8" s="128"/>
      <c r="SUF8" s="128"/>
      <c r="SUG8" s="128"/>
      <c r="SUH8" s="128"/>
      <c r="SUI8" s="128"/>
      <c r="SUJ8" s="128"/>
      <c r="SUK8" s="128"/>
      <c r="SUL8" s="128"/>
      <c r="SUM8" s="128"/>
      <c r="SUN8" s="128"/>
      <c r="SUO8" s="128"/>
      <c r="SUP8" s="128"/>
      <c r="SUQ8" s="128"/>
      <c r="SUR8" s="128"/>
      <c r="SUS8" s="128"/>
      <c r="SUT8" s="128"/>
      <c r="SUU8" s="128"/>
      <c r="SUV8" s="128"/>
      <c r="SUW8" s="128"/>
      <c r="SUX8" s="128"/>
      <c r="SUY8" s="128"/>
      <c r="SUZ8" s="128"/>
      <c r="SVA8" s="128"/>
      <c r="SVB8" s="128"/>
      <c r="SVC8" s="128"/>
      <c r="SVD8" s="128"/>
      <c r="SVE8" s="128"/>
      <c r="SVF8" s="128"/>
      <c r="SVG8" s="128"/>
      <c r="SVH8" s="128"/>
      <c r="SVI8" s="128"/>
      <c r="SVJ8" s="128"/>
      <c r="SVK8" s="128"/>
      <c r="SVL8" s="128"/>
      <c r="SVM8" s="128"/>
      <c r="SVN8" s="128"/>
      <c r="SVO8" s="128"/>
      <c r="SVP8" s="128"/>
      <c r="SVQ8" s="128"/>
      <c r="SVR8" s="128"/>
      <c r="SVS8" s="128"/>
      <c r="SVT8" s="128"/>
      <c r="SVU8" s="128"/>
      <c r="SVV8" s="128"/>
      <c r="SVW8" s="128"/>
      <c r="SVX8" s="128"/>
      <c r="SVY8" s="128"/>
      <c r="SVZ8" s="128"/>
      <c r="SWA8" s="128"/>
      <c r="SWB8" s="128"/>
      <c r="SWC8" s="128"/>
      <c r="SWD8" s="128"/>
      <c r="SWE8" s="128"/>
      <c r="SWF8" s="128"/>
      <c r="SWG8" s="128"/>
      <c r="SWH8" s="128"/>
      <c r="SWI8" s="128"/>
      <c r="SWJ8" s="128"/>
      <c r="SWK8" s="128"/>
      <c r="SWL8" s="128"/>
      <c r="SWM8" s="128"/>
      <c r="SWN8" s="128"/>
      <c r="SWO8" s="128"/>
      <c r="SWP8" s="128"/>
      <c r="SWQ8" s="128"/>
      <c r="SWR8" s="128"/>
      <c r="SWS8" s="128"/>
      <c r="SWT8" s="128"/>
      <c r="SWU8" s="128"/>
      <c r="SWV8" s="128"/>
      <c r="SWW8" s="128"/>
      <c r="SWX8" s="128"/>
      <c r="SWY8" s="128"/>
      <c r="SWZ8" s="128"/>
      <c r="SXA8" s="128"/>
      <c r="SXB8" s="128"/>
      <c r="SXC8" s="128"/>
      <c r="SXD8" s="128"/>
      <c r="SXE8" s="128"/>
      <c r="SXF8" s="128"/>
      <c r="SXG8" s="128"/>
      <c r="SXH8" s="128"/>
      <c r="SXI8" s="128"/>
      <c r="SXJ8" s="128"/>
      <c r="SXK8" s="128"/>
      <c r="SXL8" s="128"/>
      <c r="SXM8" s="128"/>
      <c r="SXN8" s="128"/>
      <c r="SXO8" s="128"/>
      <c r="SXP8" s="128"/>
      <c r="SXQ8" s="128"/>
      <c r="SXR8" s="128"/>
      <c r="SXS8" s="128"/>
      <c r="SXT8" s="128"/>
      <c r="SXU8" s="128"/>
      <c r="SXV8" s="128"/>
      <c r="SXW8" s="128"/>
      <c r="SXX8" s="128"/>
      <c r="SXY8" s="128"/>
      <c r="SXZ8" s="128"/>
      <c r="SYA8" s="128"/>
      <c r="SYB8" s="128"/>
      <c r="SYC8" s="128"/>
      <c r="SYD8" s="128"/>
      <c r="SYE8" s="128"/>
      <c r="SYF8" s="128"/>
      <c r="SYG8" s="128"/>
      <c r="SYH8" s="128"/>
      <c r="SYI8" s="128"/>
      <c r="SYJ8" s="128"/>
      <c r="SYK8" s="128"/>
      <c r="SYL8" s="128"/>
      <c r="SYM8" s="128"/>
      <c r="SYN8" s="128"/>
      <c r="SYO8" s="128"/>
      <c r="SYP8" s="128"/>
      <c r="SYQ8" s="128"/>
      <c r="SYR8" s="128"/>
      <c r="SYS8" s="128"/>
      <c r="SYT8" s="128"/>
      <c r="SYU8" s="128"/>
      <c r="SYV8" s="128"/>
      <c r="SYW8" s="128"/>
      <c r="SYX8" s="128"/>
      <c r="SYY8" s="128"/>
      <c r="SYZ8" s="128"/>
      <c r="SZA8" s="128"/>
      <c r="SZB8" s="128"/>
      <c r="SZC8" s="128"/>
      <c r="SZD8" s="128"/>
      <c r="SZE8" s="128"/>
      <c r="SZF8" s="128"/>
      <c r="SZG8" s="128"/>
      <c r="SZH8" s="128"/>
      <c r="SZI8" s="128"/>
      <c r="SZJ8" s="128"/>
      <c r="SZK8" s="128"/>
      <c r="SZL8" s="128"/>
      <c r="SZM8" s="128"/>
      <c r="SZN8" s="128"/>
      <c r="SZO8" s="128"/>
      <c r="SZP8" s="128"/>
      <c r="SZQ8" s="128"/>
      <c r="SZR8" s="128"/>
      <c r="SZS8" s="128"/>
      <c r="SZT8" s="128"/>
      <c r="SZU8" s="128"/>
      <c r="SZV8" s="128"/>
      <c r="SZW8" s="128"/>
      <c r="SZX8" s="128"/>
      <c r="SZY8" s="128"/>
      <c r="SZZ8" s="128"/>
      <c r="TAA8" s="128"/>
      <c r="TAB8" s="128"/>
      <c r="TAC8" s="128"/>
      <c r="TAD8" s="128"/>
      <c r="TAE8" s="128"/>
      <c r="TAF8" s="128"/>
      <c r="TAG8" s="128"/>
      <c r="TAH8" s="128"/>
      <c r="TAI8" s="128"/>
      <c r="TAJ8" s="128"/>
      <c r="TAK8" s="128"/>
      <c r="TAL8" s="128"/>
      <c r="TAM8" s="128"/>
      <c r="TAN8" s="128"/>
      <c r="TAO8" s="128"/>
      <c r="TAP8" s="128"/>
      <c r="TAQ8" s="128"/>
      <c r="TAR8" s="128"/>
      <c r="TAS8" s="128"/>
      <c r="TAT8" s="128"/>
      <c r="TAU8" s="128"/>
      <c r="TAV8" s="128"/>
      <c r="TAW8" s="128"/>
      <c r="TAX8" s="128"/>
      <c r="TAY8" s="128"/>
      <c r="TAZ8" s="128"/>
      <c r="TBA8" s="128"/>
      <c r="TBB8" s="128"/>
      <c r="TBC8" s="128"/>
      <c r="TBD8" s="128"/>
      <c r="TBE8" s="128"/>
      <c r="TBF8" s="128"/>
      <c r="TBG8" s="128"/>
      <c r="TBH8" s="128"/>
      <c r="TBI8" s="128"/>
      <c r="TBJ8" s="128"/>
      <c r="TBK8" s="128"/>
      <c r="TBL8" s="128"/>
      <c r="TBM8" s="128"/>
      <c r="TBN8" s="128"/>
      <c r="TBO8" s="128"/>
      <c r="TBP8" s="128"/>
      <c r="TBQ8" s="128"/>
      <c r="TBR8" s="128"/>
      <c r="TBS8" s="128"/>
      <c r="TBT8" s="128"/>
      <c r="TBU8" s="128"/>
      <c r="TBV8" s="128"/>
      <c r="TBW8" s="128"/>
      <c r="TBX8" s="128"/>
      <c r="TBY8" s="128"/>
      <c r="TBZ8" s="128"/>
      <c r="TCA8" s="128"/>
      <c r="TCB8" s="128"/>
      <c r="TCC8" s="128"/>
      <c r="TCD8" s="128"/>
      <c r="TCE8" s="128"/>
      <c r="TCF8" s="128"/>
      <c r="TCG8" s="128"/>
      <c r="TCH8" s="128"/>
      <c r="TCI8" s="128"/>
      <c r="TCJ8" s="128"/>
      <c r="TCK8" s="128"/>
      <c r="TCL8" s="128"/>
      <c r="TCM8" s="128"/>
      <c r="TCN8" s="128"/>
      <c r="TCO8" s="128"/>
      <c r="TCP8" s="128"/>
      <c r="TCQ8" s="128"/>
      <c r="TCR8" s="128"/>
      <c r="TCS8" s="128"/>
      <c r="TCT8" s="128"/>
      <c r="TCU8" s="128"/>
      <c r="TCV8" s="128"/>
      <c r="TCW8" s="128"/>
      <c r="TCX8" s="128"/>
      <c r="TCY8" s="128"/>
      <c r="TCZ8" s="128"/>
      <c r="TDA8" s="128"/>
      <c r="TDB8" s="128"/>
      <c r="TDC8" s="128"/>
      <c r="TDD8" s="128"/>
      <c r="TDE8" s="128"/>
      <c r="TDF8" s="128"/>
      <c r="TDG8" s="128"/>
      <c r="TDH8" s="128"/>
      <c r="TDI8" s="128"/>
      <c r="TDJ8" s="128"/>
      <c r="TDK8" s="128"/>
      <c r="TDL8" s="128"/>
      <c r="TDM8" s="128"/>
      <c r="TDN8" s="128"/>
      <c r="TDO8" s="128"/>
      <c r="TDP8" s="128"/>
      <c r="TDQ8" s="128"/>
      <c r="TDR8" s="128"/>
      <c r="TDS8" s="128"/>
      <c r="TDT8" s="128"/>
      <c r="TDU8" s="128"/>
      <c r="TDV8" s="128"/>
      <c r="TDW8" s="128"/>
      <c r="TDX8" s="128"/>
      <c r="TDY8" s="128"/>
      <c r="TDZ8" s="128"/>
      <c r="TEA8" s="128"/>
      <c r="TEB8" s="128"/>
      <c r="TEC8" s="128"/>
      <c r="TED8" s="128"/>
      <c r="TEE8" s="128"/>
      <c r="TEF8" s="128"/>
      <c r="TEG8" s="128"/>
      <c r="TEH8" s="128"/>
      <c r="TEI8" s="128"/>
      <c r="TEJ8" s="128"/>
      <c r="TEK8" s="128"/>
      <c r="TEL8" s="128"/>
      <c r="TEM8" s="128"/>
      <c r="TEN8" s="128"/>
      <c r="TEO8" s="128"/>
      <c r="TEP8" s="128"/>
      <c r="TEQ8" s="128"/>
      <c r="TER8" s="128"/>
      <c r="TES8" s="128"/>
      <c r="TET8" s="128"/>
      <c r="TEU8" s="128"/>
      <c r="TEV8" s="128"/>
      <c r="TEW8" s="128"/>
      <c r="TEX8" s="128"/>
      <c r="TEY8" s="128"/>
      <c r="TEZ8" s="128"/>
      <c r="TFA8" s="128"/>
      <c r="TFB8" s="128"/>
      <c r="TFC8" s="128"/>
      <c r="TFD8" s="128"/>
      <c r="TFE8" s="128"/>
      <c r="TFF8" s="128"/>
      <c r="TFG8" s="128"/>
      <c r="TFH8" s="128"/>
      <c r="TFI8" s="128"/>
      <c r="TFJ8" s="128"/>
      <c r="TFK8" s="128"/>
      <c r="TFL8" s="128"/>
      <c r="TFM8" s="128"/>
      <c r="TFN8" s="128"/>
      <c r="TFO8" s="128"/>
      <c r="TFP8" s="128"/>
      <c r="TFQ8" s="128"/>
      <c r="TFR8" s="128"/>
      <c r="TFS8" s="128"/>
      <c r="TFT8" s="128"/>
      <c r="TFU8" s="128"/>
      <c r="TFV8" s="128"/>
      <c r="TFW8" s="128"/>
      <c r="TFX8" s="128"/>
      <c r="TFY8" s="128"/>
      <c r="TFZ8" s="128"/>
      <c r="TGA8" s="128"/>
      <c r="TGB8" s="128"/>
      <c r="TGC8" s="128"/>
      <c r="TGD8" s="128"/>
      <c r="TGE8" s="128"/>
      <c r="TGF8" s="128"/>
      <c r="TGG8" s="128"/>
      <c r="TGH8" s="128"/>
      <c r="TGI8" s="128"/>
      <c r="TGJ8" s="128"/>
      <c r="TGK8" s="128"/>
      <c r="TGL8" s="128"/>
      <c r="TGM8" s="128"/>
      <c r="TGN8" s="128"/>
      <c r="TGO8" s="128"/>
      <c r="TGP8" s="128"/>
      <c r="TGQ8" s="128"/>
      <c r="TGR8" s="128"/>
      <c r="TGS8" s="128"/>
      <c r="TGT8" s="128"/>
      <c r="TGU8" s="128"/>
      <c r="TGV8" s="128"/>
      <c r="TGW8" s="128"/>
      <c r="TGX8" s="128"/>
      <c r="TGY8" s="128"/>
      <c r="TGZ8" s="128"/>
      <c r="THA8" s="128"/>
      <c r="THB8" s="128"/>
      <c r="THC8" s="128"/>
      <c r="THD8" s="128"/>
      <c r="THE8" s="128"/>
      <c r="THF8" s="128"/>
      <c r="THG8" s="128"/>
      <c r="THH8" s="128"/>
      <c r="THI8" s="128"/>
      <c r="THJ8" s="128"/>
      <c r="THK8" s="128"/>
      <c r="THL8" s="128"/>
      <c r="THM8" s="128"/>
      <c r="THN8" s="128"/>
      <c r="THO8" s="128"/>
      <c r="THP8" s="128"/>
      <c r="THQ8" s="128"/>
      <c r="THR8" s="128"/>
      <c r="THS8" s="128"/>
      <c r="THT8" s="128"/>
      <c r="THU8" s="128"/>
      <c r="THV8" s="128"/>
      <c r="THW8" s="128"/>
      <c r="THX8" s="128"/>
      <c r="THY8" s="128"/>
      <c r="THZ8" s="128"/>
      <c r="TIA8" s="128"/>
      <c r="TIB8" s="128"/>
      <c r="TIC8" s="128"/>
      <c r="TID8" s="128"/>
      <c r="TIE8" s="128"/>
      <c r="TIF8" s="128"/>
      <c r="TIG8" s="128"/>
      <c r="TIH8" s="128"/>
      <c r="TII8" s="128"/>
      <c r="TIJ8" s="128"/>
      <c r="TIK8" s="128"/>
      <c r="TIL8" s="128"/>
      <c r="TIM8" s="128"/>
      <c r="TIN8" s="128"/>
      <c r="TIO8" s="128"/>
      <c r="TIP8" s="128"/>
      <c r="TIQ8" s="128"/>
      <c r="TIR8" s="128"/>
      <c r="TIS8" s="128"/>
      <c r="TIT8" s="128"/>
      <c r="TIU8" s="128"/>
      <c r="TIV8" s="128"/>
      <c r="TIW8" s="128"/>
      <c r="TIX8" s="128"/>
      <c r="TIY8" s="128"/>
      <c r="TIZ8" s="128"/>
      <c r="TJA8" s="128"/>
      <c r="TJB8" s="128"/>
      <c r="TJC8" s="128"/>
      <c r="TJD8" s="128"/>
      <c r="TJE8" s="128"/>
      <c r="TJF8" s="128"/>
      <c r="TJG8" s="128"/>
      <c r="TJH8" s="128"/>
      <c r="TJI8" s="128"/>
      <c r="TJJ8" s="128"/>
      <c r="TJK8" s="128"/>
      <c r="TJL8" s="128"/>
      <c r="TJM8" s="128"/>
      <c r="TJN8" s="128"/>
      <c r="TJO8" s="128"/>
      <c r="TJP8" s="128"/>
      <c r="TJQ8" s="128"/>
      <c r="TJR8" s="128"/>
      <c r="TJS8" s="128"/>
      <c r="TJT8" s="128"/>
      <c r="TJU8" s="128"/>
      <c r="TJV8" s="128"/>
      <c r="TJW8" s="128"/>
      <c r="TJX8" s="128"/>
      <c r="TJY8" s="128"/>
      <c r="TJZ8" s="128"/>
      <c r="TKA8" s="128"/>
      <c r="TKB8" s="128"/>
      <c r="TKC8" s="128"/>
      <c r="TKD8" s="128"/>
      <c r="TKE8" s="128"/>
      <c r="TKF8" s="128"/>
      <c r="TKG8" s="128"/>
      <c r="TKH8" s="128"/>
      <c r="TKI8" s="128"/>
      <c r="TKJ8" s="128"/>
      <c r="TKK8" s="128"/>
      <c r="TKL8" s="128"/>
      <c r="TKM8" s="128"/>
      <c r="TKN8" s="128"/>
      <c r="TKO8" s="128"/>
      <c r="TKP8" s="128"/>
      <c r="TKQ8" s="128"/>
      <c r="TKR8" s="128"/>
      <c r="TKS8" s="128"/>
      <c r="TKT8" s="128"/>
      <c r="TKU8" s="128"/>
      <c r="TKV8" s="128"/>
      <c r="TKW8" s="128"/>
      <c r="TKX8" s="128"/>
      <c r="TKY8" s="128"/>
      <c r="TKZ8" s="128"/>
      <c r="TLA8" s="128"/>
      <c r="TLB8" s="128"/>
      <c r="TLC8" s="128"/>
      <c r="TLD8" s="128"/>
      <c r="TLE8" s="128"/>
      <c r="TLF8" s="128"/>
      <c r="TLG8" s="128"/>
      <c r="TLH8" s="128"/>
      <c r="TLI8" s="128"/>
      <c r="TLJ8" s="128"/>
      <c r="TLK8" s="128"/>
      <c r="TLL8" s="128"/>
      <c r="TLM8" s="128"/>
      <c r="TLN8" s="128"/>
      <c r="TLO8" s="128"/>
      <c r="TLP8" s="128"/>
      <c r="TLQ8" s="128"/>
      <c r="TLR8" s="128"/>
      <c r="TLS8" s="128"/>
      <c r="TLT8" s="128"/>
      <c r="TLU8" s="128"/>
      <c r="TLV8" s="128"/>
      <c r="TLW8" s="128"/>
      <c r="TLX8" s="128"/>
      <c r="TLY8" s="128"/>
      <c r="TLZ8" s="128"/>
      <c r="TMA8" s="128"/>
      <c r="TMB8" s="128"/>
      <c r="TMC8" s="128"/>
      <c r="TMD8" s="128"/>
      <c r="TME8" s="128"/>
      <c r="TMF8" s="128"/>
      <c r="TMG8" s="128"/>
      <c r="TMH8" s="128"/>
      <c r="TMI8" s="128"/>
      <c r="TMJ8" s="128"/>
      <c r="TMK8" s="128"/>
      <c r="TML8" s="128"/>
      <c r="TMM8" s="128"/>
      <c r="TMN8" s="128"/>
      <c r="TMO8" s="128"/>
      <c r="TMP8" s="128"/>
      <c r="TMQ8" s="128"/>
      <c r="TMR8" s="128"/>
      <c r="TMS8" s="128"/>
      <c r="TMT8" s="128"/>
      <c r="TMU8" s="128"/>
      <c r="TMV8" s="128"/>
      <c r="TMW8" s="128"/>
      <c r="TMX8" s="128"/>
      <c r="TMY8" s="128"/>
      <c r="TMZ8" s="128"/>
      <c r="TNA8" s="128"/>
      <c r="TNB8" s="128"/>
      <c r="TNC8" s="128"/>
      <c r="TND8" s="128"/>
      <c r="TNE8" s="128"/>
      <c r="TNF8" s="128"/>
      <c r="TNG8" s="128"/>
      <c r="TNH8" s="128"/>
      <c r="TNI8" s="128"/>
      <c r="TNJ8" s="128"/>
      <c r="TNK8" s="128"/>
      <c r="TNL8" s="128"/>
      <c r="TNM8" s="128"/>
      <c r="TNN8" s="128"/>
      <c r="TNO8" s="128"/>
      <c r="TNP8" s="128"/>
      <c r="TNQ8" s="128"/>
      <c r="TNR8" s="128"/>
      <c r="TNS8" s="128"/>
      <c r="TNT8" s="128"/>
      <c r="TNU8" s="128"/>
      <c r="TNV8" s="128"/>
      <c r="TNW8" s="128"/>
      <c r="TNX8" s="128"/>
      <c r="TNY8" s="128"/>
      <c r="TNZ8" s="128"/>
      <c r="TOA8" s="128"/>
      <c r="TOB8" s="128"/>
      <c r="TOC8" s="128"/>
      <c r="TOD8" s="128"/>
      <c r="TOE8" s="128"/>
      <c r="TOF8" s="128"/>
      <c r="TOG8" s="128"/>
      <c r="TOH8" s="128"/>
      <c r="TOI8" s="128"/>
      <c r="TOJ8" s="128"/>
      <c r="TOK8" s="128"/>
      <c r="TOL8" s="128"/>
      <c r="TOM8" s="128"/>
      <c r="TON8" s="128"/>
      <c r="TOO8" s="128"/>
      <c r="TOP8" s="128"/>
      <c r="TOQ8" s="128"/>
      <c r="TOR8" s="128"/>
      <c r="TOS8" s="128"/>
      <c r="TOT8" s="128"/>
      <c r="TOU8" s="128"/>
      <c r="TOV8" s="128"/>
      <c r="TOW8" s="128"/>
      <c r="TOX8" s="128"/>
      <c r="TOY8" s="128"/>
      <c r="TOZ8" s="128"/>
      <c r="TPA8" s="128"/>
      <c r="TPB8" s="128"/>
      <c r="TPC8" s="128"/>
      <c r="TPD8" s="128"/>
      <c r="TPE8" s="128"/>
      <c r="TPF8" s="128"/>
      <c r="TPG8" s="128"/>
      <c r="TPH8" s="128"/>
      <c r="TPI8" s="128"/>
      <c r="TPJ8" s="128"/>
      <c r="TPK8" s="128"/>
      <c r="TPL8" s="128"/>
      <c r="TPM8" s="128"/>
      <c r="TPN8" s="128"/>
      <c r="TPO8" s="128"/>
      <c r="TPP8" s="128"/>
      <c r="TPQ8" s="128"/>
      <c r="TPR8" s="128"/>
      <c r="TPS8" s="128"/>
      <c r="TPT8" s="128"/>
      <c r="TPU8" s="128"/>
      <c r="TPV8" s="128"/>
      <c r="TPW8" s="128"/>
      <c r="TPX8" s="128"/>
      <c r="TPY8" s="128"/>
      <c r="TPZ8" s="128"/>
      <c r="TQA8" s="128"/>
      <c r="TQB8" s="128"/>
      <c r="TQC8" s="128"/>
      <c r="TQD8" s="128"/>
      <c r="TQE8" s="128"/>
      <c r="TQF8" s="128"/>
      <c r="TQG8" s="128"/>
      <c r="TQH8" s="128"/>
      <c r="TQI8" s="128"/>
      <c r="TQJ8" s="128"/>
      <c r="TQK8" s="128"/>
      <c r="TQL8" s="128"/>
      <c r="TQM8" s="128"/>
      <c r="TQN8" s="128"/>
      <c r="TQO8" s="128"/>
      <c r="TQP8" s="128"/>
      <c r="TQQ8" s="128"/>
      <c r="TQR8" s="128"/>
      <c r="TQS8" s="128"/>
      <c r="TQT8" s="128"/>
      <c r="TQU8" s="128"/>
      <c r="TQV8" s="128"/>
      <c r="TQW8" s="128"/>
      <c r="TQX8" s="128"/>
      <c r="TQY8" s="128"/>
      <c r="TQZ8" s="128"/>
      <c r="TRA8" s="128"/>
      <c r="TRB8" s="128"/>
      <c r="TRC8" s="128"/>
      <c r="TRD8" s="128"/>
      <c r="TRE8" s="128"/>
      <c r="TRF8" s="128"/>
      <c r="TRG8" s="128"/>
      <c r="TRH8" s="128"/>
      <c r="TRI8" s="128"/>
      <c r="TRJ8" s="128"/>
      <c r="TRK8" s="128"/>
      <c r="TRL8" s="128"/>
      <c r="TRM8" s="128"/>
      <c r="TRN8" s="128"/>
      <c r="TRO8" s="128"/>
      <c r="TRP8" s="128"/>
      <c r="TRQ8" s="128"/>
      <c r="TRR8" s="128"/>
      <c r="TRS8" s="128"/>
      <c r="TRT8" s="128"/>
      <c r="TRU8" s="128"/>
      <c r="TRV8" s="128"/>
      <c r="TRW8" s="128"/>
      <c r="TRX8" s="128"/>
      <c r="TRY8" s="128"/>
      <c r="TRZ8" s="128"/>
      <c r="TSA8" s="128"/>
      <c r="TSB8" s="128"/>
      <c r="TSC8" s="128"/>
      <c r="TSD8" s="128"/>
      <c r="TSE8" s="128"/>
      <c r="TSF8" s="128"/>
      <c r="TSG8" s="128"/>
      <c r="TSH8" s="128"/>
      <c r="TSI8" s="128"/>
      <c r="TSJ8" s="128"/>
      <c r="TSK8" s="128"/>
      <c r="TSL8" s="128"/>
      <c r="TSM8" s="128"/>
      <c r="TSN8" s="128"/>
      <c r="TSO8" s="128"/>
      <c r="TSP8" s="128"/>
      <c r="TSQ8" s="128"/>
      <c r="TSR8" s="128"/>
      <c r="TSS8" s="128"/>
      <c r="TST8" s="128"/>
      <c r="TSU8" s="128"/>
      <c r="TSV8" s="128"/>
      <c r="TSW8" s="128"/>
      <c r="TSX8" s="128"/>
      <c r="TSY8" s="128"/>
      <c r="TSZ8" s="128"/>
      <c r="TTA8" s="128"/>
      <c r="TTB8" s="128"/>
      <c r="TTC8" s="128"/>
      <c r="TTD8" s="128"/>
      <c r="TTE8" s="128"/>
      <c r="TTF8" s="128"/>
      <c r="TTG8" s="128"/>
      <c r="TTH8" s="128"/>
      <c r="TTI8" s="128"/>
      <c r="TTJ8" s="128"/>
      <c r="TTK8" s="128"/>
      <c r="TTL8" s="128"/>
      <c r="TTM8" s="128"/>
      <c r="TTN8" s="128"/>
      <c r="TTO8" s="128"/>
      <c r="TTP8" s="128"/>
      <c r="TTQ8" s="128"/>
      <c r="TTR8" s="128"/>
      <c r="TTS8" s="128"/>
      <c r="TTT8" s="128"/>
      <c r="TTU8" s="128"/>
      <c r="TTV8" s="128"/>
      <c r="TTW8" s="128"/>
      <c r="TTX8" s="128"/>
      <c r="TTY8" s="128"/>
      <c r="TTZ8" s="128"/>
      <c r="TUA8" s="128"/>
      <c r="TUB8" s="128"/>
      <c r="TUC8" s="128"/>
      <c r="TUD8" s="128"/>
      <c r="TUE8" s="128"/>
      <c r="TUF8" s="128"/>
      <c r="TUG8" s="128"/>
      <c r="TUH8" s="128"/>
      <c r="TUI8" s="128"/>
      <c r="TUJ8" s="128"/>
      <c r="TUK8" s="128"/>
      <c r="TUL8" s="128"/>
      <c r="TUM8" s="128"/>
      <c r="TUN8" s="128"/>
      <c r="TUO8" s="128"/>
      <c r="TUP8" s="128"/>
      <c r="TUQ8" s="128"/>
      <c r="TUR8" s="128"/>
      <c r="TUS8" s="128"/>
      <c r="TUT8" s="128"/>
      <c r="TUU8" s="128"/>
      <c r="TUV8" s="128"/>
      <c r="TUW8" s="128"/>
      <c r="TUX8" s="128"/>
      <c r="TUY8" s="128"/>
      <c r="TUZ8" s="128"/>
      <c r="TVA8" s="128"/>
      <c r="TVB8" s="128"/>
      <c r="TVC8" s="128"/>
      <c r="TVD8" s="128"/>
      <c r="TVE8" s="128"/>
      <c r="TVF8" s="128"/>
      <c r="TVG8" s="128"/>
      <c r="TVH8" s="128"/>
      <c r="TVI8" s="128"/>
      <c r="TVJ8" s="128"/>
      <c r="TVK8" s="128"/>
      <c r="TVL8" s="128"/>
      <c r="TVM8" s="128"/>
      <c r="TVN8" s="128"/>
      <c r="TVO8" s="128"/>
      <c r="TVP8" s="128"/>
      <c r="TVQ8" s="128"/>
      <c r="TVR8" s="128"/>
      <c r="TVS8" s="128"/>
      <c r="TVT8" s="128"/>
      <c r="TVU8" s="128"/>
      <c r="TVV8" s="128"/>
      <c r="TVW8" s="128"/>
      <c r="TVX8" s="128"/>
      <c r="TVY8" s="128"/>
      <c r="TVZ8" s="128"/>
      <c r="TWA8" s="128"/>
      <c r="TWB8" s="128"/>
      <c r="TWC8" s="128"/>
      <c r="TWD8" s="128"/>
      <c r="TWE8" s="128"/>
      <c r="TWF8" s="128"/>
      <c r="TWG8" s="128"/>
      <c r="TWH8" s="128"/>
      <c r="TWI8" s="128"/>
      <c r="TWJ8" s="128"/>
      <c r="TWK8" s="128"/>
      <c r="TWL8" s="128"/>
      <c r="TWM8" s="128"/>
      <c r="TWN8" s="128"/>
      <c r="TWO8" s="128"/>
      <c r="TWP8" s="128"/>
      <c r="TWQ8" s="128"/>
      <c r="TWR8" s="128"/>
      <c r="TWS8" s="128"/>
      <c r="TWT8" s="128"/>
      <c r="TWU8" s="128"/>
      <c r="TWV8" s="128"/>
      <c r="TWW8" s="128"/>
      <c r="TWX8" s="128"/>
      <c r="TWY8" s="128"/>
      <c r="TWZ8" s="128"/>
      <c r="TXA8" s="128"/>
      <c r="TXB8" s="128"/>
      <c r="TXC8" s="128"/>
      <c r="TXD8" s="128"/>
      <c r="TXE8" s="128"/>
      <c r="TXF8" s="128"/>
      <c r="TXG8" s="128"/>
      <c r="TXH8" s="128"/>
      <c r="TXI8" s="128"/>
      <c r="TXJ8" s="128"/>
      <c r="TXK8" s="128"/>
      <c r="TXL8" s="128"/>
      <c r="TXM8" s="128"/>
      <c r="TXN8" s="128"/>
      <c r="TXO8" s="128"/>
      <c r="TXP8" s="128"/>
      <c r="TXQ8" s="128"/>
      <c r="TXR8" s="128"/>
      <c r="TXS8" s="128"/>
      <c r="TXT8" s="128"/>
      <c r="TXU8" s="128"/>
      <c r="TXV8" s="128"/>
      <c r="TXW8" s="128"/>
      <c r="TXX8" s="128"/>
      <c r="TXY8" s="128"/>
      <c r="TXZ8" s="128"/>
      <c r="TYA8" s="128"/>
      <c r="TYB8" s="128"/>
      <c r="TYC8" s="128"/>
      <c r="TYD8" s="128"/>
      <c r="TYE8" s="128"/>
      <c r="TYF8" s="128"/>
      <c r="TYG8" s="128"/>
      <c r="TYH8" s="128"/>
      <c r="TYI8" s="128"/>
      <c r="TYJ8" s="128"/>
      <c r="TYK8" s="128"/>
      <c r="TYL8" s="128"/>
      <c r="TYM8" s="128"/>
      <c r="TYN8" s="128"/>
      <c r="TYO8" s="128"/>
      <c r="TYP8" s="128"/>
      <c r="TYQ8" s="128"/>
      <c r="TYR8" s="128"/>
      <c r="TYS8" s="128"/>
      <c r="TYT8" s="128"/>
      <c r="TYU8" s="128"/>
      <c r="TYV8" s="128"/>
      <c r="TYW8" s="128"/>
      <c r="TYX8" s="128"/>
      <c r="TYY8" s="128"/>
      <c r="TYZ8" s="128"/>
      <c r="TZA8" s="128"/>
      <c r="TZB8" s="128"/>
      <c r="TZC8" s="128"/>
      <c r="TZD8" s="128"/>
      <c r="TZE8" s="128"/>
      <c r="TZF8" s="128"/>
      <c r="TZG8" s="128"/>
      <c r="TZH8" s="128"/>
      <c r="TZI8" s="128"/>
      <c r="TZJ8" s="128"/>
      <c r="TZK8" s="128"/>
      <c r="TZL8" s="128"/>
      <c r="TZM8" s="128"/>
      <c r="TZN8" s="128"/>
      <c r="TZO8" s="128"/>
      <c r="TZP8" s="128"/>
      <c r="TZQ8" s="128"/>
      <c r="TZR8" s="128"/>
      <c r="TZS8" s="128"/>
      <c r="TZT8" s="128"/>
      <c r="TZU8" s="128"/>
      <c r="TZV8" s="128"/>
      <c r="TZW8" s="128"/>
      <c r="TZX8" s="128"/>
      <c r="TZY8" s="128"/>
      <c r="TZZ8" s="128"/>
      <c r="UAA8" s="128"/>
      <c r="UAB8" s="128"/>
      <c r="UAC8" s="128"/>
      <c r="UAD8" s="128"/>
      <c r="UAE8" s="128"/>
      <c r="UAF8" s="128"/>
      <c r="UAG8" s="128"/>
      <c r="UAH8" s="128"/>
      <c r="UAI8" s="128"/>
      <c r="UAJ8" s="128"/>
      <c r="UAK8" s="128"/>
      <c r="UAL8" s="128"/>
      <c r="UAM8" s="128"/>
      <c r="UAN8" s="128"/>
      <c r="UAO8" s="128"/>
      <c r="UAP8" s="128"/>
      <c r="UAQ8" s="128"/>
      <c r="UAR8" s="128"/>
      <c r="UAS8" s="128"/>
      <c r="UAT8" s="128"/>
      <c r="UAU8" s="128"/>
      <c r="UAV8" s="128"/>
      <c r="UAW8" s="128"/>
      <c r="UAX8" s="128"/>
      <c r="UAY8" s="128"/>
      <c r="UAZ8" s="128"/>
      <c r="UBA8" s="128"/>
      <c r="UBB8" s="128"/>
      <c r="UBC8" s="128"/>
      <c r="UBD8" s="128"/>
      <c r="UBE8" s="128"/>
      <c r="UBF8" s="128"/>
      <c r="UBG8" s="128"/>
      <c r="UBH8" s="128"/>
      <c r="UBI8" s="128"/>
      <c r="UBJ8" s="128"/>
      <c r="UBK8" s="128"/>
      <c r="UBL8" s="128"/>
      <c r="UBM8" s="128"/>
      <c r="UBN8" s="128"/>
      <c r="UBO8" s="128"/>
      <c r="UBP8" s="128"/>
      <c r="UBQ8" s="128"/>
      <c r="UBR8" s="128"/>
      <c r="UBS8" s="128"/>
      <c r="UBT8" s="128"/>
      <c r="UBU8" s="128"/>
      <c r="UBV8" s="128"/>
      <c r="UBW8" s="128"/>
      <c r="UBX8" s="128"/>
      <c r="UBY8" s="128"/>
      <c r="UBZ8" s="128"/>
      <c r="UCA8" s="128"/>
      <c r="UCB8" s="128"/>
      <c r="UCC8" s="128"/>
      <c r="UCD8" s="128"/>
      <c r="UCE8" s="128"/>
      <c r="UCF8" s="128"/>
      <c r="UCG8" s="128"/>
      <c r="UCH8" s="128"/>
      <c r="UCI8" s="128"/>
      <c r="UCJ8" s="128"/>
      <c r="UCK8" s="128"/>
      <c r="UCL8" s="128"/>
      <c r="UCM8" s="128"/>
      <c r="UCN8" s="128"/>
      <c r="UCO8" s="128"/>
      <c r="UCP8" s="128"/>
      <c r="UCQ8" s="128"/>
      <c r="UCR8" s="128"/>
      <c r="UCS8" s="128"/>
      <c r="UCT8" s="128"/>
      <c r="UCU8" s="128"/>
      <c r="UCV8" s="128"/>
      <c r="UCW8" s="128"/>
      <c r="UCX8" s="128"/>
      <c r="UCY8" s="128"/>
      <c r="UCZ8" s="128"/>
      <c r="UDA8" s="128"/>
      <c r="UDB8" s="128"/>
      <c r="UDC8" s="128"/>
      <c r="UDD8" s="128"/>
      <c r="UDE8" s="128"/>
      <c r="UDF8" s="128"/>
      <c r="UDG8" s="128"/>
      <c r="UDH8" s="128"/>
      <c r="UDI8" s="128"/>
      <c r="UDJ8" s="128"/>
      <c r="UDK8" s="128"/>
      <c r="UDL8" s="128"/>
      <c r="UDM8" s="128"/>
      <c r="UDN8" s="128"/>
      <c r="UDO8" s="128"/>
      <c r="UDP8" s="128"/>
      <c r="UDQ8" s="128"/>
      <c r="UDR8" s="128"/>
      <c r="UDS8" s="128"/>
      <c r="UDT8" s="128"/>
      <c r="UDU8" s="128"/>
      <c r="UDV8" s="128"/>
      <c r="UDW8" s="128"/>
      <c r="UDX8" s="128"/>
      <c r="UDY8" s="128"/>
      <c r="UDZ8" s="128"/>
      <c r="UEA8" s="128"/>
      <c r="UEB8" s="128"/>
      <c r="UEC8" s="128"/>
      <c r="UED8" s="128"/>
      <c r="UEE8" s="128"/>
      <c r="UEF8" s="128"/>
      <c r="UEG8" s="128"/>
      <c r="UEH8" s="128"/>
      <c r="UEI8" s="128"/>
      <c r="UEJ8" s="128"/>
      <c r="UEK8" s="128"/>
      <c r="UEL8" s="128"/>
      <c r="UEM8" s="128"/>
      <c r="UEN8" s="128"/>
      <c r="UEO8" s="128"/>
      <c r="UEP8" s="128"/>
      <c r="UEQ8" s="128"/>
      <c r="UER8" s="128"/>
      <c r="UES8" s="128"/>
      <c r="UET8" s="128"/>
      <c r="UEU8" s="128"/>
      <c r="UEV8" s="128"/>
      <c r="UEW8" s="128"/>
      <c r="UEX8" s="128"/>
      <c r="UEY8" s="128"/>
      <c r="UEZ8" s="128"/>
      <c r="UFA8" s="128"/>
      <c r="UFB8" s="128"/>
      <c r="UFC8" s="128"/>
      <c r="UFD8" s="128"/>
      <c r="UFE8" s="128"/>
      <c r="UFF8" s="128"/>
      <c r="UFG8" s="128"/>
      <c r="UFH8" s="128"/>
      <c r="UFI8" s="128"/>
      <c r="UFJ8" s="128"/>
      <c r="UFK8" s="128"/>
      <c r="UFL8" s="128"/>
      <c r="UFM8" s="128"/>
      <c r="UFN8" s="128"/>
      <c r="UFO8" s="128"/>
      <c r="UFP8" s="128"/>
      <c r="UFQ8" s="128"/>
      <c r="UFR8" s="128"/>
      <c r="UFS8" s="128"/>
      <c r="UFT8" s="128"/>
      <c r="UFU8" s="128"/>
      <c r="UFV8" s="128"/>
      <c r="UFW8" s="128"/>
      <c r="UFX8" s="128"/>
      <c r="UFY8" s="128"/>
      <c r="UFZ8" s="128"/>
      <c r="UGA8" s="128"/>
      <c r="UGB8" s="128"/>
      <c r="UGC8" s="128"/>
      <c r="UGD8" s="128"/>
      <c r="UGE8" s="128"/>
      <c r="UGF8" s="128"/>
      <c r="UGG8" s="128"/>
      <c r="UGH8" s="128"/>
      <c r="UGI8" s="128"/>
      <c r="UGJ8" s="128"/>
      <c r="UGK8" s="128"/>
      <c r="UGL8" s="128"/>
      <c r="UGM8" s="128"/>
      <c r="UGN8" s="128"/>
      <c r="UGO8" s="128"/>
      <c r="UGP8" s="128"/>
      <c r="UGQ8" s="128"/>
      <c r="UGR8" s="128"/>
      <c r="UGS8" s="128"/>
      <c r="UGT8" s="128"/>
      <c r="UGU8" s="128"/>
      <c r="UGV8" s="128"/>
      <c r="UGW8" s="128"/>
      <c r="UGX8" s="128"/>
      <c r="UGY8" s="128"/>
      <c r="UGZ8" s="128"/>
      <c r="UHA8" s="128"/>
      <c r="UHB8" s="128"/>
      <c r="UHC8" s="128"/>
      <c r="UHD8" s="128"/>
      <c r="UHE8" s="128"/>
      <c r="UHF8" s="128"/>
      <c r="UHG8" s="128"/>
      <c r="UHH8" s="128"/>
      <c r="UHI8" s="128"/>
      <c r="UHJ8" s="128"/>
      <c r="UHK8" s="128"/>
      <c r="UHL8" s="128"/>
      <c r="UHM8" s="128"/>
      <c r="UHN8" s="128"/>
      <c r="UHO8" s="128"/>
      <c r="UHP8" s="128"/>
      <c r="UHQ8" s="128"/>
      <c r="UHR8" s="128"/>
      <c r="UHS8" s="128"/>
      <c r="UHT8" s="128"/>
      <c r="UHU8" s="128"/>
      <c r="UHV8" s="128"/>
      <c r="UHW8" s="128"/>
      <c r="UHX8" s="128"/>
      <c r="UHY8" s="128"/>
      <c r="UHZ8" s="128"/>
      <c r="UIA8" s="128"/>
      <c r="UIB8" s="128"/>
      <c r="UIC8" s="128"/>
      <c r="UID8" s="128"/>
      <c r="UIE8" s="128"/>
      <c r="UIF8" s="128"/>
      <c r="UIG8" s="128"/>
      <c r="UIH8" s="128"/>
      <c r="UII8" s="128"/>
      <c r="UIJ8" s="128"/>
      <c r="UIK8" s="128"/>
      <c r="UIL8" s="128"/>
      <c r="UIM8" s="128"/>
      <c r="UIN8" s="128"/>
      <c r="UIO8" s="128"/>
      <c r="UIP8" s="128"/>
      <c r="UIQ8" s="128"/>
      <c r="UIR8" s="128"/>
      <c r="UIS8" s="128"/>
      <c r="UIT8" s="128"/>
      <c r="UIU8" s="128"/>
      <c r="UIV8" s="128"/>
      <c r="UIW8" s="128"/>
      <c r="UIX8" s="128"/>
      <c r="UIY8" s="128"/>
      <c r="UIZ8" s="128"/>
      <c r="UJA8" s="128"/>
      <c r="UJB8" s="128"/>
      <c r="UJC8" s="128"/>
      <c r="UJD8" s="128"/>
      <c r="UJE8" s="128"/>
      <c r="UJF8" s="128"/>
      <c r="UJG8" s="128"/>
      <c r="UJH8" s="128"/>
      <c r="UJI8" s="128"/>
      <c r="UJJ8" s="128"/>
      <c r="UJK8" s="128"/>
      <c r="UJL8" s="128"/>
      <c r="UJM8" s="128"/>
      <c r="UJN8" s="128"/>
      <c r="UJO8" s="128"/>
      <c r="UJP8" s="128"/>
      <c r="UJQ8" s="128"/>
      <c r="UJR8" s="128"/>
      <c r="UJS8" s="128"/>
      <c r="UJT8" s="128"/>
      <c r="UJU8" s="128"/>
      <c r="UJV8" s="128"/>
      <c r="UJW8" s="128"/>
      <c r="UJX8" s="128"/>
      <c r="UJY8" s="128"/>
      <c r="UJZ8" s="128"/>
      <c r="UKA8" s="128"/>
      <c r="UKB8" s="128"/>
      <c r="UKC8" s="128"/>
      <c r="UKD8" s="128"/>
      <c r="UKE8" s="128"/>
      <c r="UKF8" s="128"/>
      <c r="UKG8" s="128"/>
      <c r="UKH8" s="128"/>
      <c r="UKI8" s="128"/>
      <c r="UKJ8" s="128"/>
      <c r="UKK8" s="128"/>
      <c r="UKL8" s="128"/>
      <c r="UKM8" s="128"/>
      <c r="UKN8" s="128"/>
      <c r="UKO8" s="128"/>
      <c r="UKP8" s="128"/>
      <c r="UKQ8" s="128"/>
      <c r="UKR8" s="128"/>
      <c r="UKS8" s="128"/>
      <c r="UKT8" s="128"/>
      <c r="UKU8" s="128"/>
      <c r="UKV8" s="128"/>
      <c r="UKW8" s="128"/>
      <c r="UKX8" s="128"/>
      <c r="UKY8" s="128"/>
      <c r="UKZ8" s="128"/>
      <c r="ULA8" s="128"/>
      <c r="ULB8" s="128"/>
      <c r="ULC8" s="128"/>
      <c r="ULD8" s="128"/>
      <c r="ULE8" s="128"/>
      <c r="ULF8" s="128"/>
      <c r="ULG8" s="128"/>
      <c r="ULH8" s="128"/>
      <c r="ULI8" s="128"/>
      <c r="ULJ8" s="128"/>
      <c r="ULK8" s="128"/>
      <c r="ULL8" s="128"/>
      <c r="ULM8" s="128"/>
      <c r="ULN8" s="128"/>
      <c r="ULO8" s="128"/>
      <c r="ULP8" s="128"/>
      <c r="ULQ8" s="128"/>
      <c r="ULR8" s="128"/>
      <c r="ULS8" s="128"/>
      <c r="ULT8" s="128"/>
      <c r="ULU8" s="128"/>
      <c r="ULV8" s="128"/>
      <c r="ULW8" s="128"/>
      <c r="ULX8" s="128"/>
      <c r="ULY8" s="128"/>
      <c r="ULZ8" s="128"/>
      <c r="UMA8" s="128"/>
      <c r="UMB8" s="128"/>
      <c r="UMC8" s="128"/>
      <c r="UMD8" s="128"/>
      <c r="UME8" s="128"/>
      <c r="UMF8" s="128"/>
      <c r="UMG8" s="128"/>
      <c r="UMH8" s="128"/>
      <c r="UMI8" s="128"/>
      <c r="UMJ8" s="128"/>
      <c r="UMK8" s="128"/>
      <c r="UML8" s="128"/>
      <c r="UMM8" s="128"/>
      <c r="UMN8" s="128"/>
      <c r="UMO8" s="128"/>
      <c r="UMP8" s="128"/>
      <c r="UMQ8" s="128"/>
      <c r="UMR8" s="128"/>
      <c r="UMS8" s="128"/>
      <c r="UMT8" s="128"/>
      <c r="UMU8" s="128"/>
      <c r="UMV8" s="128"/>
      <c r="UMW8" s="128"/>
      <c r="UMX8" s="128"/>
      <c r="UMY8" s="128"/>
      <c r="UMZ8" s="128"/>
      <c r="UNA8" s="128"/>
      <c r="UNB8" s="128"/>
      <c r="UNC8" s="128"/>
      <c r="UND8" s="128"/>
      <c r="UNE8" s="128"/>
      <c r="UNF8" s="128"/>
      <c r="UNG8" s="128"/>
      <c r="UNH8" s="128"/>
      <c r="UNI8" s="128"/>
      <c r="UNJ8" s="128"/>
      <c r="UNK8" s="128"/>
      <c r="UNL8" s="128"/>
      <c r="UNM8" s="128"/>
      <c r="UNN8" s="128"/>
      <c r="UNO8" s="128"/>
      <c r="UNP8" s="128"/>
      <c r="UNQ8" s="128"/>
      <c r="UNR8" s="128"/>
      <c r="UNS8" s="128"/>
      <c r="UNT8" s="128"/>
      <c r="UNU8" s="128"/>
      <c r="UNV8" s="128"/>
      <c r="UNW8" s="128"/>
      <c r="UNX8" s="128"/>
      <c r="UNY8" s="128"/>
      <c r="UNZ8" s="128"/>
      <c r="UOA8" s="128"/>
      <c r="UOB8" s="128"/>
      <c r="UOC8" s="128"/>
      <c r="UOD8" s="128"/>
      <c r="UOE8" s="128"/>
      <c r="UOF8" s="128"/>
      <c r="UOG8" s="128"/>
      <c r="UOH8" s="128"/>
      <c r="UOI8" s="128"/>
      <c r="UOJ8" s="128"/>
      <c r="UOK8" s="128"/>
      <c r="UOL8" s="128"/>
      <c r="UOM8" s="128"/>
      <c r="UON8" s="128"/>
      <c r="UOO8" s="128"/>
      <c r="UOP8" s="128"/>
      <c r="UOQ8" s="128"/>
      <c r="UOR8" s="128"/>
      <c r="UOS8" s="128"/>
      <c r="UOT8" s="128"/>
      <c r="UOU8" s="128"/>
      <c r="UOV8" s="128"/>
      <c r="UOW8" s="128"/>
      <c r="UOX8" s="128"/>
      <c r="UOY8" s="128"/>
      <c r="UOZ8" s="128"/>
      <c r="UPA8" s="128"/>
      <c r="UPB8" s="128"/>
      <c r="UPC8" s="128"/>
      <c r="UPD8" s="128"/>
      <c r="UPE8" s="128"/>
      <c r="UPF8" s="128"/>
      <c r="UPG8" s="128"/>
      <c r="UPH8" s="128"/>
      <c r="UPI8" s="128"/>
      <c r="UPJ8" s="128"/>
      <c r="UPK8" s="128"/>
      <c r="UPL8" s="128"/>
      <c r="UPM8" s="128"/>
      <c r="UPN8" s="128"/>
      <c r="UPO8" s="128"/>
      <c r="UPP8" s="128"/>
      <c r="UPQ8" s="128"/>
      <c r="UPR8" s="128"/>
      <c r="UPS8" s="128"/>
      <c r="UPT8" s="128"/>
      <c r="UPU8" s="128"/>
      <c r="UPV8" s="128"/>
      <c r="UPW8" s="128"/>
      <c r="UPX8" s="128"/>
      <c r="UPY8" s="128"/>
      <c r="UPZ8" s="128"/>
      <c r="UQA8" s="128"/>
      <c r="UQB8" s="128"/>
      <c r="UQC8" s="128"/>
      <c r="UQD8" s="128"/>
      <c r="UQE8" s="128"/>
      <c r="UQF8" s="128"/>
      <c r="UQG8" s="128"/>
      <c r="UQH8" s="128"/>
      <c r="UQI8" s="128"/>
      <c r="UQJ8" s="128"/>
      <c r="UQK8" s="128"/>
      <c r="UQL8" s="128"/>
      <c r="UQM8" s="128"/>
      <c r="UQN8" s="128"/>
      <c r="UQO8" s="128"/>
      <c r="UQP8" s="128"/>
      <c r="UQQ8" s="128"/>
      <c r="UQR8" s="128"/>
      <c r="UQS8" s="128"/>
      <c r="UQT8" s="128"/>
      <c r="UQU8" s="128"/>
      <c r="UQV8" s="128"/>
      <c r="UQW8" s="128"/>
      <c r="UQX8" s="128"/>
      <c r="UQY8" s="128"/>
      <c r="UQZ8" s="128"/>
      <c r="URA8" s="128"/>
      <c r="URB8" s="128"/>
      <c r="URC8" s="128"/>
      <c r="URD8" s="128"/>
      <c r="URE8" s="128"/>
      <c r="URF8" s="128"/>
      <c r="URG8" s="128"/>
      <c r="URH8" s="128"/>
      <c r="URI8" s="128"/>
      <c r="URJ8" s="128"/>
      <c r="URK8" s="128"/>
      <c r="URL8" s="128"/>
      <c r="URM8" s="128"/>
      <c r="URN8" s="128"/>
      <c r="URO8" s="128"/>
      <c r="URP8" s="128"/>
      <c r="URQ8" s="128"/>
      <c r="URR8" s="128"/>
      <c r="URS8" s="128"/>
      <c r="URT8" s="128"/>
      <c r="URU8" s="128"/>
      <c r="URV8" s="128"/>
      <c r="URW8" s="128"/>
      <c r="URX8" s="128"/>
      <c r="URY8" s="128"/>
      <c r="URZ8" s="128"/>
      <c r="USA8" s="128"/>
      <c r="USB8" s="128"/>
      <c r="USC8" s="128"/>
      <c r="USD8" s="128"/>
      <c r="USE8" s="128"/>
      <c r="USF8" s="128"/>
      <c r="USG8" s="128"/>
      <c r="USH8" s="128"/>
      <c r="USI8" s="128"/>
      <c r="USJ8" s="128"/>
      <c r="USK8" s="128"/>
      <c r="USL8" s="128"/>
      <c r="USM8" s="128"/>
      <c r="USN8" s="128"/>
      <c r="USO8" s="128"/>
      <c r="USP8" s="128"/>
      <c r="USQ8" s="128"/>
      <c r="USR8" s="128"/>
      <c r="USS8" s="128"/>
      <c r="UST8" s="128"/>
      <c r="USU8" s="128"/>
      <c r="USV8" s="128"/>
      <c r="USW8" s="128"/>
      <c r="USX8" s="128"/>
      <c r="USY8" s="128"/>
      <c r="USZ8" s="128"/>
      <c r="UTA8" s="128"/>
      <c r="UTB8" s="128"/>
      <c r="UTC8" s="128"/>
      <c r="UTD8" s="128"/>
      <c r="UTE8" s="128"/>
      <c r="UTF8" s="128"/>
      <c r="UTG8" s="128"/>
      <c r="UTH8" s="128"/>
      <c r="UTI8" s="128"/>
      <c r="UTJ8" s="128"/>
      <c r="UTK8" s="128"/>
      <c r="UTL8" s="128"/>
      <c r="UTM8" s="128"/>
      <c r="UTN8" s="128"/>
      <c r="UTO8" s="128"/>
      <c r="UTP8" s="128"/>
      <c r="UTQ8" s="128"/>
      <c r="UTR8" s="128"/>
      <c r="UTS8" s="128"/>
      <c r="UTT8" s="128"/>
      <c r="UTU8" s="128"/>
      <c r="UTV8" s="128"/>
      <c r="UTW8" s="128"/>
      <c r="UTX8" s="128"/>
      <c r="UTY8" s="128"/>
      <c r="UTZ8" s="128"/>
      <c r="UUA8" s="128"/>
      <c r="UUB8" s="128"/>
      <c r="UUC8" s="128"/>
      <c r="UUD8" s="128"/>
      <c r="UUE8" s="128"/>
      <c r="UUF8" s="128"/>
      <c r="UUG8" s="128"/>
      <c r="UUH8" s="128"/>
      <c r="UUI8" s="128"/>
      <c r="UUJ8" s="128"/>
      <c r="UUK8" s="128"/>
      <c r="UUL8" s="128"/>
      <c r="UUM8" s="128"/>
      <c r="UUN8" s="128"/>
      <c r="UUO8" s="128"/>
      <c r="UUP8" s="128"/>
      <c r="UUQ8" s="128"/>
      <c r="UUR8" s="128"/>
      <c r="UUS8" s="128"/>
      <c r="UUT8" s="128"/>
      <c r="UUU8" s="128"/>
      <c r="UUV8" s="128"/>
      <c r="UUW8" s="128"/>
      <c r="UUX8" s="128"/>
      <c r="UUY8" s="128"/>
      <c r="UUZ8" s="128"/>
      <c r="UVA8" s="128"/>
      <c r="UVB8" s="128"/>
      <c r="UVC8" s="128"/>
      <c r="UVD8" s="128"/>
      <c r="UVE8" s="128"/>
      <c r="UVF8" s="128"/>
      <c r="UVG8" s="128"/>
      <c r="UVH8" s="128"/>
      <c r="UVI8" s="128"/>
      <c r="UVJ8" s="128"/>
      <c r="UVK8" s="128"/>
      <c r="UVL8" s="128"/>
      <c r="UVM8" s="128"/>
      <c r="UVN8" s="128"/>
      <c r="UVO8" s="128"/>
      <c r="UVP8" s="128"/>
      <c r="UVQ8" s="128"/>
      <c r="UVR8" s="128"/>
      <c r="UVS8" s="128"/>
      <c r="UVT8" s="128"/>
      <c r="UVU8" s="128"/>
      <c r="UVV8" s="128"/>
      <c r="UVW8" s="128"/>
      <c r="UVX8" s="128"/>
      <c r="UVY8" s="128"/>
      <c r="UVZ8" s="128"/>
      <c r="UWA8" s="128"/>
      <c r="UWB8" s="128"/>
      <c r="UWC8" s="128"/>
      <c r="UWD8" s="128"/>
      <c r="UWE8" s="128"/>
      <c r="UWF8" s="128"/>
      <c r="UWG8" s="128"/>
      <c r="UWH8" s="128"/>
      <c r="UWI8" s="128"/>
      <c r="UWJ8" s="128"/>
      <c r="UWK8" s="128"/>
      <c r="UWL8" s="128"/>
      <c r="UWM8" s="128"/>
      <c r="UWN8" s="128"/>
      <c r="UWO8" s="128"/>
      <c r="UWP8" s="128"/>
      <c r="UWQ8" s="128"/>
      <c r="UWR8" s="128"/>
      <c r="UWS8" s="128"/>
      <c r="UWT8" s="128"/>
      <c r="UWU8" s="128"/>
      <c r="UWV8" s="128"/>
      <c r="UWW8" s="128"/>
      <c r="UWX8" s="128"/>
      <c r="UWY8" s="128"/>
      <c r="UWZ8" s="128"/>
      <c r="UXA8" s="128"/>
      <c r="UXB8" s="128"/>
      <c r="UXC8" s="128"/>
      <c r="UXD8" s="128"/>
      <c r="UXE8" s="128"/>
      <c r="UXF8" s="128"/>
      <c r="UXG8" s="128"/>
      <c r="UXH8" s="128"/>
      <c r="UXI8" s="128"/>
      <c r="UXJ8" s="128"/>
      <c r="UXK8" s="128"/>
      <c r="UXL8" s="128"/>
      <c r="UXM8" s="128"/>
      <c r="UXN8" s="128"/>
      <c r="UXO8" s="128"/>
      <c r="UXP8" s="128"/>
      <c r="UXQ8" s="128"/>
      <c r="UXR8" s="128"/>
      <c r="UXS8" s="128"/>
      <c r="UXT8" s="128"/>
      <c r="UXU8" s="128"/>
      <c r="UXV8" s="128"/>
      <c r="UXW8" s="128"/>
      <c r="UXX8" s="128"/>
      <c r="UXY8" s="128"/>
      <c r="UXZ8" s="128"/>
      <c r="UYA8" s="128"/>
      <c r="UYB8" s="128"/>
      <c r="UYC8" s="128"/>
      <c r="UYD8" s="128"/>
      <c r="UYE8" s="128"/>
      <c r="UYF8" s="128"/>
      <c r="UYG8" s="128"/>
      <c r="UYH8" s="128"/>
      <c r="UYI8" s="128"/>
      <c r="UYJ8" s="128"/>
      <c r="UYK8" s="128"/>
      <c r="UYL8" s="128"/>
      <c r="UYM8" s="128"/>
      <c r="UYN8" s="128"/>
      <c r="UYO8" s="128"/>
      <c r="UYP8" s="128"/>
      <c r="UYQ8" s="128"/>
      <c r="UYR8" s="128"/>
      <c r="UYS8" s="128"/>
      <c r="UYT8" s="128"/>
      <c r="UYU8" s="128"/>
      <c r="UYV8" s="128"/>
      <c r="UYW8" s="128"/>
      <c r="UYX8" s="128"/>
      <c r="UYY8" s="128"/>
      <c r="UYZ8" s="128"/>
      <c r="UZA8" s="128"/>
      <c r="UZB8" s="128"/>
      <c r="UZC8" s="128"/>
      <c r="UZD8" s="128"/>
      <c r="UZE8" s="128"/>
      <c r="UZF8" s="128"/>
      <c r="UZG8" s="128"/>
      <c r="UZH8" s="128"/>
      <c r="UZI8" s="128"/>
      <c r="UZJ8" s="128"/>
      <c r="UZK8" s="128"/>
      <c r="UZL8" s="128"/>
      <c r="UZM8" s="128"/>
      <c r="UZN8" s="128"/>
      <c r="UZO8" s="128"/>
      <c r="UZP8" s="128"/>
      <c r="UZQ8" s="128"/>
      <c r="UZR8" s="128"/>
      <c r="UZS8" s="128"/>
      <c r="UZT8" s="128"/>
      <c r="UZU8" s="128"/>
      <c r="UZV8" s="128"/>
      <c r="UZW8" s="128"/>
      <c r="UZX8" s="128"/>
      <c r="UZY8" s="128"/>
      <c r="UZZ8" s="128"/>
      <c r="VAA8" s="128"/>
      <c r="VAB8" s="128"/>
      <c r="VAC8" s="128"/>
      <c r="VAD8" s="128"/>
      <c r="VAE8" s="128"/>
      <c r="VAF8" s="128"/>
      <c r="VAG8" s="128"/>
      <c r="VAH8" s="128"/>
      <c r="VAI8" s="128"/>
      <c r="VAJ8" s="128"/>
      <c r="VAK8" s="128"/>
      <c r="VAL8" s="128"/>
      <c r="VAM8" s="128"/>
      <c r="VAN8" s="128"/>
      <c r="VAO8" s="128"/>
      <c r="VAP8" s="128"/>
      <c r="VAQ8" s="128"/>
      <c r="VAR8" s="128"/>
      <c r="VAS8" s="128"/>
      <c r="VAT8" s="128"/>
      <c r="VAU8" s="128"/>
      <c r="VAV8" s="128"/>
      <c r="VAW8" s="128"/>
      <c r="VAX8" s="128"/>
      <c r="VAY8" s="128"/>
      <c r="VAZ8" s="128"/>
      <c r="VBA8" s="128"/>
      <c r="VBB8" s="128"/>
      <c r="VBC8" s="128"/>
      <c r="VBD8" s="128"/>
      <c r="VBE8" s="128"/>
      <c r="VBF8" s="128"/>
      <c r="VBG8" s="128"/>
      <c r="VBH8" s="128"/>
      <c r="VBI8" s="128"/>
      <c r="VBJ8" s="128"/>
      <c r="VBK8" s="128"/>
      <c r="VBL8" s="128"/>
      <c r="VBM8" s="128"/>
      <c r="VBN8" s="128"/>
      <c r="VBO8" s="128"/>
      <c r="VBP8" s="128"/>
      <c r="VBQ8" s="128"/>
      <c r="VBR8" s="128"/>
      <c r="VBS8" s="128"/>
      <c r="VBT8" s="128"/>
      <c r="VBU8" s="128"/>
      <c r="VBV8" s="128"/>
      <c r="VBW8" s="128"/>
      <c r="VBX8" s="128"/>
      <c r="VBY8" s="128"/>
      <c r="VBZ8" s="128"/>
      <c r="VCA8" s="128"/>
      <c r="VCB8" s="128"/>
      <c r="VCC8" s="128"/>
      <c r="VCD8" s="128"/>
      <c r="VCE8" s="128"/>
      <c r="VCF8" s="128"/>
      <c r="VCG8" s="128"/>
      <c r="VCH8" s="128"/>
      <c r="VCI8" s="128"/>
      <c r="VCJ8" s="128"/>
      <c r="VCK8" s="128"/>
      <c r="VCL8" s="128"/>
      <c r="VCM8" s="128"/>
      <c r="VCN8" s="128"/>
      <c r="VCO8" s="128"/>
      <c r="VCP8" s="128"/>
      <c r="VCQ8" s="128"/>
      <c r="VCR8" s="128"/>
      <c r="VCS8" s="128"/>
      <c r="VCT8" s="128"/>
      <c r="VCU8" s="128"/>
      <c r="VCV8" s="128"/>
      <c r="VCW8" s="128"/>
      <c r="VCX8" s="128"/>
      <c r="VCY8" s="128"/>
      <c r="VCZ8" s="128"/>
      <c r="VDA8" s="128"/>
      <c r="VDB8" s="128"/>
      <c r="VDC8" s="128"/>
      <c r="VDD8" s="128"/>
      <c r="VDE8" s="128"/>
      <c r="VDF8" s="128"/>
      <c r="VDG8" s="128"/>
      <c r="VDH8" s="128"/>
      <c r="VDI8" s="128"/>
      <c r="VDJ8" s="128"/>
      <c r="VDK8" s="128"/>
      <c r="VDL8" s="128"/>
      <c r="VDM8" s="128"/>
      <c r="VDN8" s="128"/>
      <c r="VDO8" s="128"/>
      <c r="VDP8" s="128"/>
      <c r="VDQ8" s="128"/>
      <c r="VDR8" s="128"/>
      <c r="VDS8" s="128"/>
      <c r="VDT8" s="128"/>
      <c r="VDU8" s="128"/>
      <c r="VDV8" s="128"/>
      <c r="VDW8" s="128"/>
      <c r="VDX8" s="128"/>
      <c r="VDY8" s="128"/>
      <c r="VDZ8" s="128"/>
      <c r="VEA8" s="128"/>
      <c r="VEB8" s="128"/>
      <c r="VEC8" s="128"/>
      <c r="VED8" s="128"/>
      <c r="VEE8" s="128"/>
      <c r="VEF8" s="128"/>
      <c r="VEG8" s="128"/>
      <c r="VEH8" s="128"/>
      <c r="VEI8" s="128"/>
      <c r="VEJ8" s="128"/>
      <c r="VEK8" s="128"/>
      <c r="VEL8" s="128"/>
      <c r="VEM8" s="128"/>
      <c r="VEN8" s="128"/>
      <c r="VEO8" s="128"/>
      <c r="VEP8" s="128"/>
      <c r="VEQ8" s="128"/>
      <c r="VER8" s="128"/>
      <c r="VES8" s="128"/>
      <c r="VET8" s="128"/>
      <c r="VEU8" s="128"/>
      <c r="VEV8" s="128"/>
      <c r="VEW8" s="128"/>
      <c r="VEX8" s="128"/>
      <c r="VEY8" s="128"/>
      <c r="VEZ8" s="128"/>
      <c r="VFA8" s="128"/>
      <c r="VFB8" s="128"/>
      <c r="VFC8" s="128"/>
      <c r="VFD8" s="128"/>
      <c r="VFE8" s="128"/>
      <c r="VFF8" s="128"/>
      <c r="VFG8" s="128"/>
      <c r="VFH8" s="128"/>
      <c r="VFI8" s="128"/>
      <c r="VFJ8" s="128"/>
      <c r="VFK8" s="128"/>
      <c r="VFL8" s="128"/>
      <c r="VFM8" s="128"/>
      <c r="VFN8" s="128"/>
      <c r="VFO8" s="128"/>
      <c r="VFP8" s="128"/>
      <c r="VFQ8" s="128"/>
      <c r="VFR8" s="128"/>
      <c r="VFS8" s="128"/>
      <c r="VFT8" s="128"/>
      <c r="VFU8" s="128"/>
      <c r="VFV8" s="128"/>
      <c r="VFW8" s="128"/>
      <c r="VFX8" s="128"/>
      <c r="VFY8" s="128"/>
      <c r="VFZ8" s="128"/>
      <c r="VGA8" s="128"/>
      <c r="VGB8" s="128"/>
      <c r="VGC8" s="128"/>
      <c r="VGD8" s="128"/>
      <c r="VGE8" s="128"/>
      <c r="VGF8" s="128"/>
      <c r="VGG8" s="128"/>
      <c r="VGH8" s="128"/>
      <c r="VGI8" s="128"/>
      <c r="VGJ8" s="128"/>
      <c r="VGK8" s="128"/>
      <c r="VGL8" s="128"/>
      <c r="VGM8" s="128"/>
      <c r="VGN8" s="128"/>
      <c r="VGO8" s="128"/>
      <c r="VGP8" s="128"/>
      <c r="VGQ8" s="128"/>
      <c r="VGR8" s="128"/>
      <c r="VGS8" s="128"/>
      <c r="VGT8" s="128"/>
      <c r="VGU8" s="128"/>
      <c r="VGV8" s="128"/>
      <c r="VGW8" s="128"/>
      <c r="VGX8" s="128"/>
      <c r="VGY8" s="128"/>
      <c r="VGZ8" s="128"/>
      <c r="VHA8" s="128"/>
      <c r="VHB8" s="128"/>
      <c r="VHC8" s="128"/>
      <c r="VHD8" s="128"/>
      <c r="VHE8" s="128"/>
      <c r="VHF8" s="128"/>
      <c r="VHG8" s="128"/>
      <c r="VHH8" s="128"/>
      <c r="VHI8" s="128"/>
      <c r="VHJ8" s="128"/>
      <c r="VHK8" s="128"/>
      <c r="VHL8" s="128"/>
      <c r="VHM8" s="128"/>
      <c r="VHN8" s="128"/>
      <c r="VHO8" s="128"/>
      <c r="VHP8" s="128"/>
      <c r="VHQ8" s="128"/>
      <c r="VHR8" s="128"/>
      <c r="VHS8" s="128"/>
      <c r="VHT8" s="128"/>
      <c r="VHU8" s="128"/>
      <c r="VHV8" s="128"/>
      <c r="VHW8" s="128"/>
      <c r="VHX8" s="128"/>
      <c r="VHY8" s="128"/>
      <c r="VHZ8" s="128"/>
      <c r="VIA8" s="128"/>
      <c r="VIB8" s="128"/>
      <c r="VIC8" s="128"/>
      <c r="VID8" s="128"/>
      <c r="VIE8" s="128"/>
      <c r="VIF8" s="128"/>
      <c r="VIG8" s="128"/>
      <c r="VIH8" s="128"/>
      <c r="VII8" s="128"/>
      <c r="VIJ8" s="128"/>
      <c r="VIK8" s="128"/>
      <c r="VIL8" s="128"/>
      <c r="VIM8" s="128"/>
      <c r="VIN8" s="128"/>
      <c r="VIO8" s="128"/>
      <c r="VIP8" s="128"/>
      <c r="VIQ8" s="128"/>
      <c r="VIR8" s="128"/>
      <c r="VIS8" s="128"/>
      <c r="VIT8" s="128"/>
      <c r="VIU8" s="128"/>
      <c r="VIV8" s="128"/>
      <c r="VIW8" s="128"/>
      <c r="VIX8" s="128"/>
      <c r="VIY8" s="128"/>
      <c r="VIZ8" s="128"/>
      <c r="VJA8" s="128"/>
      <c r="VJB8" s="128"/>
      <c r="VJC8" s="128"/>
      <c r="VJD8" s="128"/>
      <c r="VJE8" s="128"/>
      <c r="VJF8" s="128"/>
      <c r="VJG8" s="128"/>
      <c r="VJH8" s="128"/>
      <c r="VJI8" s="128"/>
      <c r="VJJ8" s="128"/>
      <c r="VJK8" s="128"/>
      <c r="VJL8" s="128"/>
      <c r="VJM8" s="128"/>
      <c r="VJN8" s="128"/>
      <c r="VJO8" s="128"/>
      <c r="VJP8" s="128"/>
      <c r="VJQ8" s="128"/>
      <c r="VJR8" s="128"/>
      <c r="VJS8" s="128"/>
      <c r="VJT8" s="128"/>
      <c r="VJU8" s="128"/>
      <c r="VJV8" s="128"/>
      <c r="VJW8" s="128"/>
      <c r="VJX8" s="128"/>
      <c r="VJY8" s="128"/>
      <c r="VJZ8" s="128"/>
      <c r="VKA8" s="128"/>
      <c r="VKB8" s="128"/>
      <c r="VKC8" s="128"/>
      <c r="VKD8" s="128"/>
      <c r="VKE8" s="128"/>
      <c r="VKF8" s="128"/>
      <c r="VKG8" s="128"/>
      <c r="VKH8" s="128"/>
      <c r="VKI8" s="128"/>
      <c r="VKJ8" s="128"/>
      <c r="VKK8" s="128"/>
      <c r="VKL8" s="128"/>
      <c r="VKM8" s="128"/>
      <c r="VKN8" s="128"/>
      <c r="VKO8" s="128"/>
      <c r="VKP8" s="128"/>
      <c r="VKQ8" s="128"/>
      <c r="VKR8" s="128"/>
      <c r="VKS8" s="128"/>
      <c r="VKT8" s="128"/>
      <c r="VKU8" s="128"/>
      <c r="VKV8" s="128"/>
      <c r="VKW8" s="128"/>
      <c r="VKX8" s="128"/>
      <c r="VKY8" s="128"/>
      <c r="VKZ8" s="128"/>
      <c r="VLA8" s="128"/>
      <c r="VLB8" s="128"/>
      <c r="VLC8" s="128"/>
      <c r="VLD8" s="128"/>
      <c r="VLE8" s="128"/>
      <c r="VLF8" s="128"/>
      <c r="VLG8" s="128"/>
      <c r="VLH8" s="128"/>
      <c r="VLI8" s="128"/>
      <c r="VLJ8" s="128"/>
      <c r="VLK8" s="128"/>
      <c r="VLL8" s="128"/>
      <c r="VLM8" s="128"/>
      <c r="VLN8" s="128"/>
      <c r="VLO8" s="128"/>
      <c r="VLP8" s="128"/>
      <c r="VLQ8" s="128"/>
      <c r="VLR8" s="128"/>
      <c r="VLS8" s="128"/>
      <c r="VLT8" s="128"/>
      <c r="VLU8" s="128"/>
      <c r="VLV8" s="128"/>
      <c r="VLW8" s="128"/>
      <c r="VLX8" s="128"/>
      <c r="VLY8" s="128"/>
      <c r="VLZ8" s="128"/>
      <c r="VMA8" s="128"/>
      <c r="VMB8" s="128"/>
      <c r="VMC8" s="128"/>
      <c r="VMD8" s="128"/>
      <c r="VME8" s="128"/>
      <c r="VMF8" s="128"/>
      <c r="VMG8" s="128"/>
      <c r="VMH8" s="128"/>
      <c r="VMI8" s="128"/>
      <c r="VMJ8" s="128"/>
      <c r="VMK8" s="128"/>
      <c r="VML8" s="128"/>
      <c r="VMM8" s="128"/>
      <c r="VMN8" s="128"/>
      <c r="VMO8" s="128"/>
      <c r="VMP8" s="128"/>
      <c r="VMQ8" s="128"/>
      <c r="VMR8" s="128"/>
      <c r="VMS8" s="128"/>
      <c r="VMT8" s="128"/>
      <c r="VMU8" s="128"/>
      <c r="VMV8" s="128"/>
      <c r="VMW8" s="128"/>
      <c r="VMX8" s="128"/>
      <c r="VMY8" s="128"/>
      <c r="VMZ8" s="128"/>
      <c r="VNA8" s="128"/>
      <c r="VNB8" s="128"/>
      <c r="VNC8" s="128"/>
      <c r="VND8" s="128"/>
      <c r="VNE8" s="128"/>
      <c r="VNF8" s="128"/>
      <c r="VNG8" s="128"/>
      <c r="VNH8" s="128"/>
      <c r="VNI8" s="128"/>
      <c r="VNJ8" s="128"/>
      <c r="VNK8" s="128"/>
      <c r="VNL8" s="128"/>
      <c r="VNM8" s="128"/>
      <c r="VNN8" s="128"/>
      <c r="VNO8" s="128"/>
      <c r="VNP8" s="128"/>
      <c r="VNQ8" s="128"/>
      <c r="VNR8" s="128"/>
      <c r="VNS8" s="128"/>
      <c r="VNT8" s="128"/>
      <c r="VNU8" s="128"/>
      <c r="VNV8" s="128"/>
      <c r="VNW8" s="128"/>
      <c r="VNX8" s="128"/>
      <c r="VNY8" s="128"/>
      <c r="VNZ8" s="128"/>
      <c r="VOA8" s="128"/>
      <c r="VOB8" s="128"/>
      <c r="VOC8" s="128"/>
      <c r="VOD8" s="128"/>
      <c r="VOE8" s="128"/>
      <c r="VOF8" s="128"/>
      <c r="VOG8" s="128"/>
      <c r="VOH8" s="128"/>
      <c r="VOI8" s="128"/>
      <c r="VOJ8" s="128"/>
      <c r="VOK8" s="128"/>
      <c r="VOL8" s="128"/>
      <c r="VOM8" s="128"/>
      <c r="VON8" s="128"/>
      <c r="VOO8" s="128"/>
      <c r="VOP8" s="128"/>
      <c r="VOQ8" s="128"/>
      <c r="VOR8" s="128"/>
      <c r="VOS8" s="128"/>
      <c r="VOT8" s="128"/>
      <c r="VOU8" s="128"/>
      <c r="VOV8" s="128"/>
      <c r="VOW8" s="128"/>
      <c r="VOX8" s="128"/>
      <c r="VOY8" s="128"/>
      <c r="VOZ8" s="128"/>
      <c r="VPA8" s="128"/>
      <c r="VPB8" s="128"/>
      <c r="VPC8" s="128"/>
      <c r="VPD8" s="128"/>
      <c r="VPE8" s="128"/>
      <c r="VPF8" s="128"/>
      <c r="VPG8" s="128"/>
      <c r="VPH8" s="128"/>
      <c r="VPI8" s="128"/>
      <c r="VPJ8" s="128"/>
      <c r="VPK8" s="128"/>
      <c r="VPL8" s="128"/>
      <c r="VPM8" s="128"/>
      <c r="VPN8" s="128"/>
      <c r="VPO8" s="128"/>
      <c r="VPP8" s="128"/>
      <c r="VPQ8" s="128"/>
      <c r="VPR8" s="128"/>
      <c r="VPS8" s="128"/>
      <c r="VPT8" s="128"/>
      <c r="VPU8" s="128"/>
      <c r="VPV8" s="128"/>
      <c r="VPW8" s="128"/>
      <c r="VPX8" s="128"/>
      <c r="VPY8" s="128"/>
      <c r="VPZ8" s="128"/>
      <c r="VQA8" s="128"/>
      <c r="VQB8" s="128"/>
      <c r="VQC8" s="128"/>
      <c r="VQD8" s="128"/>
      <c r="VQE8" s="128"/>
      <c r="VQF8" s="128"/>
      <c r="VQG8" s="128"/>
      <c r="VQH8" s="128"/>
      <c r="VQI8" s="128"/>
      <c r="VQJ8" s="128"/>
      <c r="VQK8" s="128"/>
      <c r="VQL8" s="128"/>
      <c r="VQM8" s="128"/>
      <c r="VQN8" s="128"/>
      <c r="VQO8" s="128"/>
      <c r="VQP8" s="128"/>
      <c r="VQQ8" s="128"/>
      <c r="VQR8" s="128"/>
      <c r="VQS8" s="128"/>
      <c r="VQT8" s="128"/>
      <c r="VQU8" s="128"/>
      <c r="VQV8" s="128"/>
      <c r="VQW8" s="128"/>
      <c r="VQX8" s="128"/>
      <c r="VQY8" s="128"/>
      <c r="VQZ8" s="128"/>
      <c r="VRA8" s="128"/>
      <c r="VRB8" s="128"/>
      <c r="VRC8" s="128"/>
      <c r="VRD8" s="128"/>
      <c r="VRE8" s="128"/>
      <c r="VRF8" s="128"/>
      <c r="VRG8" s="128"/>
      <c r="VRH8" s="128"/>
      <c r="VRI8" s="128"/>
      <c r="VRJ8" s="128"/>
      <c r="VRK8" s="128"/>
      <c r="VRL8" s="128"/>
      <c r="VRM8" s="128"/>
      <c r="VRN8" s="128"/>
      <c r="VRO8" s="128"/>
      <c r="VRP8" s="128"/>
      <c r="VRQ8" s="128"/>
      <c r="VRR8" s="128"/>
      <c r="VRS8" s="128"/>
      <c r="VRT8" s="128"/>
      <c r="VRU8" s="128"/>
      <c r="VRV8" s="128"/>
      <c r="VRW8" s="128"/>
      <c r="VRX8" s="128"/>
      <c r="VRY8" s="128"/>
      <c r="VRZ8" s="128"/>
      <c r="VSA8" s="128"/>
      <c r="VSB8" s="128"/>
      <c r="VSC8" s="128"/>
      <c r="VSD8" s="128"/>
      <c r="VSE8" s="128"/>
      <c r="VSF8" s="128"/>
      <c r="VSG8" s="128"/>
      <c r="VSH8" s="128"/>
      <c r="VSI8" s="128"/>
      <c r="VSJ8" s="128"/>
      <c r="VSK8" s="128"/>
      <c r="VSL8" s="128"/>
      <c r="VSM8" s="128"/>
      <c r="VSN8" s="128"/>
      <c r="VSO8" s="128"/>
      <c r="VSP8" s="128"/>
      <c r="VSQ8" s="128"/>
      <c r="VSR8" s="128"/>
      <c r="VSS8" s="128"/>
      <c r="VST8" s="128"/>
      <c r="VSU8" s="128"/>
      <c r="VSV8" s="128"/>
      <c r="VSW8" s="128"/>
      <c r="VSX8" s="128"/>
      <c r="VSY8" s="128"/>
      <c r="VSZ8" s="128"/>
      <c r="VTA8" s="128"/>
      <c r="VTB8" s="128"/>
      <c r="VTC8" s="128"/>
      <c r="VTD8" s="128"/>
      <c r="VTE8" s="128"/>
      <c r="VTF8" s="128"/>
      <c r="VTG8" s="128"/>
      <c r="VTH8" s="128"/>
      <c r="VTI8" s="128"/>
      <c r="VTJ8" s="128"/>
      <c r="VTK8" s="128"/>
      <c r="VTL8" s="128"/>
      <c r="VTM8" s="128"/>
      <c r="VTN8" s="128"/>
      <c r="VTO8" s="128"/>
      <c r="VTP8" s="128"/>
      <c r="VTQ8" s="128"/>
      <c r="VTR8" s="128"/>
      <c r="VTS8" s="128"/>
      <c r="VTT8" s="128"/>
      <c r="VTU8" s="128"/>
      <c r="VTV8" s="128"/>
      <c r="VTW8" s="128"/>
      <c r="VTX8" s="128"/>
      <c r="VTY8" s="128"/>
      <c r="VTZ8" s="128"/>
      <c r="VUA8" s="128"/>
      <c r="VUB8" s="128"/>
      <c r="VUC8" s="128"/>
      <c r="VUD8" s="128"/>
      <c r="VUE8" s="128"/>
      <c r="VUF8" s="128"/>
      <c r="VUG8" s="128"/>
      <c r="VUH8" s="128"/>
      <c r="VUI8" s="128"/>
      <c r="VUJ8" s="128"/>
      <c r="VUK8" s="128"/>
      <c r="VUL8" s="128"/>
      <c r="VUM8" s="128"/>
      <c r="VUN8" s="128"/>
      <c r="VUO8" s="128"/>
      <c r="VUP8" s="128"/>
      <c r="VUQ8" s="128"/>
      <c r="VUR8" s="128"/>
      <c r="VUS8" s="128"/>
      <c r="VUT8" s="128"/>
      <c r="VUU8" s="128"/>
      <c r="VUV8" s="128"/>
      <c r="VUW8" s="128"/>
      <c r="VUX8" s="128"/>
      <c r="VUY8" s="128"/>
      <c r="VUZ8" s="128"/>
      <c r="VVA8" s="128"/>
      <c r="VVB8" s="128"/>
      <c r="VVC8" s="128"/>
      <c r="VVD8" s="128"/>
      <c r="VVE8" s="128"/>
      <c r="VVF8" s="128"/>
      <c r="VVG8" s="128"/>
      <c r="VVH8" s="128"/>
      <c r="VVI8" s="128"/>
      <c r="VVJ8" s="128"/>
      <c r="VVK8" s="128"/>
      <c r="VVL8" s="128"/>
      <c r="VVM8" s="128"/>
      <c r="VVN8" s="128"/>
      <c r="VVO8" s="128"/>
      <c r="VVP8" s="128"/>
      <c r="VVQ8" s="128"/>
      <c r="VVR8" s="128"/>
      <c r="VVS8" s="128"/>
      <c r="VVT8" s="128"/>
      <c r="VVU8" s="128"/>
      <c r="VVV8" s="128"/>
      <c r="VVW8" s="128"/>
      <c r="VVX8" s="128"/>
      <c r="VVY8" s="128"/>
      <c r="VVZ8" s="128"/>
      <c r="VWA8" s="128"/>
      <c r="VWB8" s="128"/>
      <c r="VWC8" s="128"/>
      <c r="VWD8" s="128"/>
      <c r="VWE8" s="128"/>
      <c r="VWF8" s="128"/>
      <c r="VWG8" s="128"/>
      <c r="VWH8" s="128"/>
      <c r="VWI8" s="128"/>
      <c r="VWJ8" s="128"/>
      <c r="VWK8" s="128"/>
      <c r="VWL8" s="128"/>
      <c r="VWM8" s="128"/>
      <c r="VWN8" s="128"/>
      <c r="VWO8" s="128"/>
      <c r="VWP8" s="128"/>
      <c r="VWQ8" s="128"/>
      <c r="VWR8" s="128"/>
      <c r="VWS8" s="128"/>
      <c r="VWT8" s="128"/>
      <c r="VWU8" s="128"/>
      <c r="VWV8" s="128"/>
      <c r="VWW8" s="128"/>
      <c r="VWX8" s="128"/>
      <c r="VWY8" s="128"/>
      <c r="VWZ8" s="128"/>
      <c r="VXA8" s="128"/>
      <c r="VXB8" s="128"/>
      <c r="VXC8" s="128"/>
      <c r="VXD8" s="128"/>
      <c r="VXE8" s="128"/>
      <c r="VXF8" s="128"/>
      <c r="VXG8" s="128"/>
      <c r="VXH8" s="128"/>
      <c r="VXI8" s="128"/>
      <c r="VXJ8" s="128"/>
      <c r="VXK8" s="128"/>
      <c r="VXL8" s="128"/>
      <c r="VXM8" s="128"/>
      <c r="VXN8" s="128"/>
      <c r="VXO8" s="128"/>
      <c r="VXP8" s="128"/>
      <c r="VXQ8" s="128"/>
      <c r="VXR8" s="128"/>
      <c r="VXS8" s="128"/>
      <c r="VXT8" s="128"/>
      <c r="VXU8" s="128"/>
      <c r="VXV8" s="128"/>
      <c r="VXW8" s="128"/>
      <c r="VXX8" s="128"/>
      <c r="VXY8" s="128"/>
      <c r="VXZ8" s="128"/>
      <c r="VYA8" s="128"/>
      <c r="VYB8" s="128"/>
      <c r="VYC8" s="128"/>
      <c r="VYD8" s="128"/>
      <c r="VYE8" s="128"/>
      <c r="VYF8" s="128"/>
      <c r="VYG8" s="128"/>
      <c r="VYH8" s="128"/>
      <c r="VYI8" s="128"/>
      <c r="VYJ8" s="128"/>
      <c r="VYK8" s="128"/>
      <c r="VYL8" s="128"/>
      <c r="VYM8" s="128"/>
      <c r="VYN8" s="128"/>
      <c r="VYO8" s="128"/>
      <c r="VYP8" s="128"/>
      <c r="VYQ8" s="128"/>
      <c r="VYR8" s="128"/>
      <c r="VYS8" s="128"/>
      <c r="VYT8" s="128"/>
      <c r="VYU8" s="128"/>
      <c r="VYV8" s="128"/>
      <c r="VYW8" s="128"/>
      <c r="VYX8" s="128"/>
      <c r="VYY8" s="128"/>
      <c r="VYZ8" s="128"/>
      <c r="VZA8" s="128"/>
      <c r="VZB8" s="128"/>
      <c r="VZC8" s="128"/>
      <c r="VZD8" s="128"/>
      <c r="VZE8" s="128"/>
      <c r="VZF8" s="128"/>
      <c r="VZG8" s="128"/>
      <c r="VZH8" s="128"/>
      <c r="VZI8" s="128"/>
      <c r="VZJ8" s="128"/>
      <c r="VZK8" s="128"/>
      <c r="VZL8" s="128"/>
      <c r="VZM8" s="128"/>
      <c r="VZN8" s="128"/>
      <c r="VZO8" s="128"/>
      <c r="VZP8" s="128"/>
      <c r="VZQ8" s="128"/>
      <c r="VZR8" s="128"/>
      <c r="VZS8" s="128"/>
      <c r="VZT8" s="128"/>
      <c r="VZU8" s="128"/>
      <c r="VZV8" s="128"/>
      <c r="VZW8" s="128"/>
      <c r="VZX8" s="128"/>
      <c r="VZY8" s="128"/>
      <c r="VZZ8" s="128"/>
      <c r="WAA8" s="128"/>
      <c r="WAB8" s="128"/>
      <c r="WAC8" s="128"/>
      <c r="WAD8" s="128"/>
      <c r="WAE8" s="128"/>
      <c r="WAF8" s="128"/>
      <c r="WAG8" s="128"/>
      <c r="WAH8" s="128"/>
      <c r="WAI8" s="128"/>
      <c r="WAJ8" s="128"/>
      <c r="WAK8" s="128"/>
      <c r="WAL8" s="128"/>
      <c r="WAM8" s="128"/>
      <c r="WAN8" s="128"/>
      <c r="WAO8" s="128"/>
      <c r="WAP8" s="128"/>
      <c r="WAQ8" s="128"/>
      <c r="WAR8" s="128"/>
      <c r="WAS8" s="128"/>
      <c r="WAT8" s="128"/>
      <c r="WAU8" s="128"/>
      <c r="WAV8" s="128"/>
      <c r="WAW8" s="128"/>
      <c r="WAX8" s="128"/>
      <c r="WAY8" s="128"/>
      <c r="WAZ8" s="128"/>
      <c r="WBA8" s="128"/>
      <c r="WBB8" s="128"/>
      <c r="WBC8" s="128"/>
      <c r="WBD8" s="128"/>
      <c r="WBE8" s="128"/>
      <c r="WBF8" s="128"/>
      <c r="WBG8" s="128"/>
      <c r="WBH8" s="128"/>
      <c r="WBI8" s="128"/>
      <c r="WBJ8" s="128"/>
      <c r="WBK8" s="128"/>
      <c r="WBL8" s="128"/>
      <c r="WBM8" s="128"/>
      <c r="WBN8" s="128"/>
      <c r="WBO8" s="128"/>
      <c r="WBP8" s="128"/>
      <c r="WBQ8" s="128"/>
      <c r="WBR8" s="128"/>
      <c r="WBS8" s="128"/>
      <c r="WBT8" s="128"/>
      <c r="WBU8" s="128"/>
      <c r="WBV8" s="128"/>
      <c r="WBW8" s="128"/>
      <c r="WBX8" s="128"/>
      <c r="WBY8" s="128"/>
      <c r="WBZ8" s="128"/>
      <c r="WCA8" s="128"/>
      <c r="WCB8" s="128"/>
      <c r="WCC8" s="128"/>
      <c r="WCD8" s="128"/>
      <c r="WCE8" s="128"/>
      <c r="WCF8" s="128"/>
      <c r="WCG8" s="128"/>
      <c r="WCH8" s="128"/>
      <c r="WCI8" s="128"/>
      <c r="WCJ8" s="128"/>
      <c r="WCK8" s="128"/>
      <c r="WCL8" s="128"/>
      <c r="WCM8" s="128"/>
      <c r="WCN8" s="128"/>
      <c r="WCO8" s="128"/>
      <c r="WCP8" s="128"/>
      <c r="WCQ8" s="128"/>
      <c r="WCR8" s="128"/>
      <c r="WCS8" s="128"/>
      <c r="WCT8" s="128"/>
      <c r="WCU8" s="128"/>
      <c r="WCV8" s="128"/>
      <c r="WCW8" s="128"/>
      <c r="WCX8" s="128"/>
      <c r="WCY8" s="128"/>
      <c r="WCZ8" s="128"/>
      <c r="WDA8" s="128"/>
      <c r="WDB8" s="128"/>
      <c r="WDC8" s="128"/>
      <c r="WDD8" s="128"/>
      <c r="WDE8" s="128"/>
      <c r="WDF8" s="128"/>
      <c r="WDG8" s="128"/>
      <c r="WDH8" s="128"/>
      <c r="WDI8" s="128"/>
      <c r="WDJ8" s="128"/>
      <c r="WDK8" s="128"/>
      <c r="WDL8" s="128"/>
      <c r="WDM8" s="128"/>
      <c r="WDN8" s="128"/>
      <c r="WDO8" s="128"/>
      <c r="WDP8" s="128"/>
      <c r="WDQ8" s="128"/>
      <c r="WDR8" s="128"/>
      <c r="WDS8" s="128"/>
      <c r="WDT8" s="128"/>
      <c r="WDU8" s="128"/>
      <c r="WDV8" s="128"/>
      <c r="WDW8" s="128"/>
      <c r="WDX8" s="128"/>
      <c r="WDY8" s="128"/>
      <c r="WDZ8" s="128"/>
      <c r="WEA8" s="128"/>
      <c r="WEB8" s="128"/>
      <c r="WEC8" s="128"/>
      <c r="WED8" s="128"/>
      <c r="WEE8" s="128"/>
      <c r="WEF8" s="128"/>
      <c r="WEG8" s="128"/>
      <c r="WEH8" s="128"/>
      <c r="WEI8" s="128"/>
      <c r="WEJ8" s="128"/>
      <c r="WEK8" s="128"/>
      <c r="WEL8" s="128"/>
      <c r="WEM8" s="128"/>
      <c r="WEN8" s="128"/>
      <c r="WEO8" s="128"/>
      <c r="WEP8" s="128"/>
      <c r="WEQ8" s="128"/>
      <c r="WER8" s="128"/>
      <c r="WES8" s="128"/>
      <c r="WET8" s="128"/>
      <c r="WEU8" s="128"/>
      <c r="WEV8" s="128"/>
      <c r="WEW8" s="128"/>
      <c r="WEX8" s="128"/>
      <c r="WEY8" s="128"/>
      <c r="WEZ8" s="128"/>
      <c r="WFA8" s="128"/>
      <c r="WFB8" s="128"/>
      <c r="WFC8" s="128"/>
      <c r="WFD8" s="128"/>
      <c r="WFE8" s="128"/>
      <c r="WFF8" s="128"/>
      <c r="WFG8" s="128"/>
      <c r="WFH8" s="128"/>
      <c r="WFI8" s="128"/>
      <c r="WFJ8" s="128"/>
      <c r="WFK8" s="128"/>
      <c r="WFL8" s="128"/>
      <c r="WFM8" s="128"/>
      <c r="WFN8" s="128"/>
      <c r="WFO8" s="128"/>
      <c r="WFP8" s="128"/>
      <c r="WFQ8" s="128"/>
      <c r="WFR8" s="128"/>
      <c r="WFS8" s="128"/>
      <c r="WFT8" s="128"/>
      <c r="WFU8" s="128"/>
      <c r="WFV8" s="128"/>
      <c r="WFW8" s="128"/>
      <c r="WFX8" s="128"/>
      <c r="WFY8" s="128"/>
      <c r="WFZ8" s="128"/>
      <c r="WGA8" s="128"/>
      <c r="WGB8" s="128"/>
      <c r="WGC8" s="128"/>
      <c r="WGD8" s="128"/>
      <c r="WGE8" s="128"/>
      <c r="WGF8" s="128"/>
      <c r="WGG8" s="128"/>
      <c r="WGH8" s="128"/>
      <c r="WGI8" s="128"/>
      <c r="WGJ8" s="128"/>
      <c r="WGK8" s="128"/>
      <c r="WGL8" s="128"/>
      <c r="WGM8" s="128"/>
      <c r="WGN8" s="128"/>
      <c r="WGO8" s="128"/>
      <c r="WGP8" s="128"/>
      <c r="WGQ8" s="128"/>
      <c r="WGR8" s="128"/>
      <c r="WGS8" s="128"/>
      <c r="WGT8" s="128"/>
      <c r="WGU8" s="128"/>
      <c r="WGV8" s="128"/>
      <c r="WGW8" s="128"/>
      <c r="WGX8" s="128"/>
      <c r="WGY8" s="128"/>
      <c r="WGZ8" s="128"/>
      <c r="WHA8" s="128"/>
      <c r="WHB8" s="128"/>
      <c r="WHC8" s="128"/>
      <c r="WHD8" s="128"/>
      <c r="WHE8" s="128"/>
      <c r="WHF8" s="128"/>
      <c r="WHG8" s="128"/>
      <c r="WHH8" s="128"/>
      <c r="WHI8" s="128"/>
      <c r="WHJ8" s="128"/>
      <c r="WHK8" s="128"/>
      <c r="WHL8" s="128"/>
      <c r="WHM8" s="128"/>
      <c r="WHN8" s="128"/>
      <c r="WHO8" s="128"/>
      <c r="WHP8" s="128"/>
      <c r="WHQ8" s="128"/>
      <c r="WHR8" s="128"/>
      <c r="WHS8" s="128"/>
      <c r="WHT8" s="128"/>
      <c r="WHU8" s="128"/>
      <c r="WHV8" s="128"/>
      <c r="WHW8" s="128"/>
      <c r="WHX8" s="128"/>
      <c r="WHY8" s="128"/>
      <c r="WHZ8" s="128"/>
      <c r="WIA8" s="128"/>
      <c r="WIB8" s="128"/>
      <c r="WIC8" s="128"/>
      <c r="WID8" s="128"/>
      <c r="WIE8" s="128"/>
      <c r="WIF8" s="128"/>
      <c r="WIG8" s="128"/>
      <c r="WIH8" s="128"/>
      <c r="WII8" s="128"/>
      <c r="WIJ8" s="128"/>
      <c r="WIK8" s="128"/>
      <c r="WIL8" s="128"/>
      <c r="WIM8" s="128"/>
      <c r="WIN8" s="128"/>
      <c r="WIO8" s="128"/>
      <c r="WIP8" s="128"/>
      <c r="WIQ8" s="128"/>
      <c r="WIR8" s="128"/>
      <c r="WIS8" s="128"/>
      <c r="WIT8" s="128"/>
      <c r="WIU8" s="128"/>
      <c r="WIV8" s="128"/>
      <c r="WIW8" s="128"/>
      <c r="WIX8" s="128"/>
      <c r="WIY8" s="128"/>
      <c r="WIZ8" s="128"/>
      <c r="WJA8" s="128"/>
      <c r="WJB8" s="128"/>
      <c r="WJC8" s="128"/>
      <c r="WJD8" s="128"/>
      <c r="WJE8" s="128"/>
      <c r="WJF8" s="128"/>
      <c r="WJG8" s="128"/>
      <c r="WJH8" s="128"/>
      <c r="WJI8" s="128"/>
      <c r="WJJ8" s="128"/>
      <c r="WJK8" s="128"/>
      <c r="WJL8" s="128"/>
      <c r="WJM8" s="128"/>
      <c r="WJN8" s="128"/>
      <c r="WJO8" s="128"/>
      <c r="WJP8" s="128"/>
      <c r="WJQ8" s="128"/>
      <c r="WJR8" s="128"/>
      <c r="WJS8" s="128"/>
      <c r="WJT8" s="128"/>
      <c r="WJU8" s="128"/>
      <c r="WJV8" s="128"/>
      <c r="WJW8" s="128"/>
      <c r="WJX8" s="128"/>
      <c r="WJY8" s="128"/>
      <c r="WJZ8" s="128"/>
      <c r="WKA8" s="128"/>
      <c r="WKB8" s="128"/>
      <c r="WKC8" s="128"/>
      <c r="WKD8" s="128"/>
      <c r="WKE8" s="128"/>
      <c r="WKF8" s="128"/>
      <c r="WKG8" s="128"/>
      <c r="WKH8" s="128"/>
      <c r="WKI8" s="128"/>
      <c r="WKJ8" s="128"/>
      <c r="WKK8" s="128"/>
      <c r="WKL8" s="128"/>
      <c r="WKM8" s="128"/>
      <c r="WKN8" s="128"/>
      <c r="WKO8" s="128"/>
      <c r="WKP8" s="128"/>
      <c r="WKQ8" s="128"/>
      <c r="WKR8" s="128"/>
      <c r="WKS8" s="128"/>
      <c r="WKT8" s="128"/>
      <c r="WKU8" s="128"/>
      <c r="WKV8" s="128"/>
      <c r="WKW8" s="128"/>
      <c r="WKX8" s="128"/>
      <c r="WKY8" s="128"/>
      <c r="WKZ8" s="128"/>
      <c r="WLA8" s="128"/>
      <c r="WLB8" s="128"/>
      <c r="WLC8" s="128"/>
      <c r="WLD8" s="128"/>
      <c r="WLE8" s="128"/>
      <c r="WLF8" s="128"/>
      <c r="WLG8" s="128"/>
      <c r="WLH8" s="128"/>
      <c r="WLI8" s="128"/>
      <c r="WLJ8" s="128"/>
      <c r="WLK8" s="128"/>
      <c r="WLL8" s="128"/>
      <c r="WLM8" s="128"/>
      <c r="WLN8" s="128"/>
      <c r="WLO8" s="128"/>
      <c r="WLP8" s="128"/>
      <c r="WLQ8" s="128"/>
      <c r="WLR8" s="128"/>
      <c r="WLS8" s="128"/>
      <c r="WLT8" s="128"/>
      <c r="WLU8" s="128"/>
      <c r="WLV8" s="128"/>
      <c r="WLW8" s="128"/>
      <c r="WLX8" s="128"/>
      <c r="WLY8" s="128"/>
      <c r="WLZ8" s="128"/>
      <c r="WMA8" s="128"/>
      <c r="WMB8" s="128"/>
      <c r="WMC8" s="128"/>
      <c r="WMD8" s="128"/>
      <c r="WME8" s="128"/>
      <c r="WMF8" s="128"/>
      <c r="WMG8" s="128"/>
      <c r="WMH8" s="128"/>
      <c r="WMI8" s="128"/>
      <c r="WMJ8" s="128"/>
      <c r="WMK8" s="128"/>
      <c r="WML8" s="128"/>
      <c r="WMM8" s="128"/>
      <c r="WMN8" s="128"/>
      <c r="WMO8" s="128"/>
      <c r="WMP8" s="128"/>
      <c r="WMQ8" s="128"/>
      <c r="WMR8" s="128"/>
      <c r="WMS8" s="128"/>
      <c r="WMT8" s="128"/>
      <c r="WMU8" s="128"/>
      <c r="WMV8" s="128"/>
      <c r="WMW8" s="128"/>
      <c r="WMX8" s="128"/>
      <c r="WMY8" s="128"/>
      <c r="WMZ8" s="128"/>
      <c r="WNA8" s="128"/>
      <c r="WNB8" s="128"/>
      <c r="WNC8" s="128"/>
      <c r="WND8" s="128"/>
      <c r="WNE8" s="128"/>
      <c r="WNF8" s="128"/>
      <c r="WNG8" s="128"/>
      <c r="WNH8" s="128"/>
      <c r="WNI8" s="128"/>
      <c r="WNJ8" s="128"/>
      <c r="WNK8" s="128"/>
      <c r="WNL8" s="128"/>
      <c r="WNM8" s="128"/>
      <c r="WNN8" s="128"/>
      <c r="WNO8" s="128"/>
      <c r="WNP8" s="128"/>
      <c r="WNQ8" s="128"/>
      <c r="WNR8" s="128"/>
      <c r="WNS8" s="128"/>
      <c r="WNT8" s="128"/>
      <c r="WNU8" s="128"/>
      <c r="WNV8" s="128"/>
      <c r="WNW8" s="128"/>
      <c r="WNX8" s="128"/>
      <c r="WNY8" s="128"/>
      <c r="WNZ8" s="128"/>
      <c r="WOA8" s="128"/>
      <c r="WOB8" s="128"/>
      <c r="WOC8" s="128"/>
      <c r="WOD8" s="128"/>
      <c r="WOE8" s="128"/>
      <c r="WOF8" s="128"/>
      <c r="WOG8" s="128"/>
      <c r="WOH8" s="128"/>
      <c r="WOI8" s="128"/>
      <c r="WOJ8" s="128"/>
      <c r="WOK8" s="128"/>
      <c r="WOL8" s="128"/>
      <c r="WOM8" s="128"/>
      <c r="WON8" s="128"/>
      <c r="WOO8" s="128"/>
      <c r="WOP8" s="128"/>
      <c r="WOQ8" s="128"/>
      <c r="WOR8" s="128"/>
      <c r="WOS8" s="128"/>
      <c r="WOT8" s="128"/>
      <c r="WOU8" s="128"/>
      <c r="WOV8" s="128"/>
      <c r="WOW8" s="128"/>
      <c r="WOX8" s="128"/>
      <c r="WOY8" s="128"/>
      <c r="WOZ8" s="128"/>
      <c r="WPA8" s="128"/>
      <c r="WPB8" s="128"/>
      <c r="WPC8" s="128"/>
      <c r="WPD8" s="128"/>
      <c r="WPE8" s="128"/>
      <c r="WPF8" s="128"/>
      <c r="WPG8" s="128"/>
      <c r="WPH8" s="128"/>
      <c r="WPI8" s="128"/>
      <c r="WPJ8" s="128"/>
      <c r="WPK8" s="128"/>
      <c r="WPL8" s="128"/>
      <c r="WPM8" s="128"/>
      <c r="WPN8" s="128"/>
      <c r="WPO8" s="128"/>
      <c r="WPP8" s="128"/>
      <c r="WPQ8" s="128"/>
      <c r="WPR8" s="128"/>
      <c r="WPS8" s="128"/>
      <c r="WPT8" s="128"/>
      <c r="WPU8" s="128"/>
      <c r="WPV8" s="128"/>
      <c r="WPW8" s="128"/>
      <c r="WPX8" s="128"/>
      <c r="WPY8" s="128"/>
      <c r="WPZ8" s="128"/>
      <c r="WQA8" s="128"/>
      <c r="WQB8" s="128"/>
      <c r="WQC8" s="128"/>
      <c r="WQD8" s="128"/>
      <c r="WQE8" s="128"/>
      <c r="WQF8" s="128"/>
      <c r="WQG8" s="128"/>
      <c r="WQH8" s="128"/>
      <c r="WQI8" s="128"/>
      <c r="WQJ8" s="128"/>
      <c r="WQK8" s="128"/>
      <c r="WQL8" s="128"/>
      <c r="WQM8" s="128"/>
      <c r="WQN8" s="128"/>
      <c r="WQO8" s="128"/>
      <c r="WQP8" s="128"/>
      <c r="WQQ8" s="128"/>
      <c r="WQR8" s="128"/>
      <c r="WQS8" s="128"/>
      <c r="WQT8" s="128"/>
      <c r="WQU8" s="128"/>
      <c r="WQV8" s="128"/>
      <c r="WQW8" s="128"/>
      <c r="WQX8" s="128"/>
      <c r="WQY8" s="128"/>
      <c r="WQZ8" s="128"/>
      <c r="WRA8" s="128"/>
      <c r="WRB8" s="128"/>
      <c r="WRC8" s="128"/>
      <c r="WRD8" s="128"/>
      <c r="WRE8" s="128"/>
      <c r="WRF8" s="128"/>
      <c r="WRG8" s="128"/>
      <c r="WRH8" s="128"/>
      <c r="WRI8" s="128"/>
      <c r="WRJ8" s="128"/>
      <c r="WRK8" s="128"/>
      <c r="WRL8" s="128"/>
      <c r="WRM8" s="128"/>
      <c r="WRN8" s="128"/>
      <c r="WRO8" s="128"/>
      <c r="WRP8" s="128"/>
      <c r="WRQ8" s="128"/>
      <c r="WRR8" s="128"/>
      <c r="WRS8" s="128"/>
      <c r="WRT8" s="128"/>
      <c r="WRU8" s="128"/>
      <c r="WRV8" s="128"/>
      <c r="WRW8" s="128"/>
      <c r="WRX8" s="128"/>
      <c r="WRY8" s="128"/>
      <c r="WRZ8" s="128"/>
      <c r="WSA8" s="128"/>
      <c r="WSB8" s="128"/>
      <c r="WSC8" s="128"/>
      <c r="WSD8" s="128"/>
      <c r="WSE8" s="128"/>
      <c r="WSF8" s="128"/>
      <c r="WSG8" s="128"/>
      <c r="WSH8" s="128"/>
      <c r="WSI8" s="128"/>
      <c r="WSJ8" s="128"/>
      <c r="WSK8" s="128"/>
      <c r="WSL8" s="128"/>
      <c r="WSM8" s="128"/>
      <c r="WSN8" s="128"/>
      <c r="WSO8" s="128"/>
      <c r="WSP8" s="128"/>
      <c r="WSQ8" s="128"/>
      <c r="WSR8" s="128"/>
      <c r="WSS8" s="128"/>
      <c r="WST8" s="128"/>
      <c r="WSU8" s="128"/>
      <c r="WSV8" s="128"/>
      <c r="WSW8" s="128"/>
      <c r="WSX8" s="128"/>
      <c r="WSY8" s="128"/>
      <c r="WSZ8" s="128"/>
      <c r="WTA8" s="128"/>
      <c r="WTB8" s="128"/>
      <c r="WTC8" s="128"/>
      <c r="WTD8" s="128"/>
      <c r="WTE8" s="128"/>
      <c r="WTF8" s="128"/>
      <c r="WTG8" s="128"/>
      <c r="WTH8" s="128"/>
      <c r="WTI8" s="128"/>
      <c r="WTJ8" s="128"/>
      <c r="WTK8" s="128"/>
      <c r="WTL8" s="128"/>
      <c r="WTM8" s="128"/>
      <c r="WTN8" s="128"/>
      <c r="WTO8" s="128"/>
      <c r="WTP8" s="128"/>
      <c r="WTQ8" s="128"/>
      <c r="WTR8" s="128"/>
      <c r="WTS8" s="128"/>
      <c r="WTT8" s="128"/>
      <c r="WTU8" s="128"/>
      <c r="WTV8" s="128"/>
      <c r="WTW8" s="128"/>
      <c r="WTX8" s="128"/>
      <c r="WTY8" s="128"/>
      <c r="WTZ8" s="128"/>
      <c r="WUA8" s="128"/>
      <c r="WUB8" s="128"/>
      <c r="WUC8" s="128"/>
      <c r="WUD8" s="128"/>
      <c r="WUE8" s="128"/>
      <c r="WUF8" s="128"/>
      <c r="WUG8" s="128"/>
      <c r="WUH8" s="128"/>
      <c r="WUI8" s="128"/>
      <c r="WUJ8" s="128"/>
      <c r="WUK8" s="128"/>
      <c r="WUL8" s="128"/>
      <c r="WUM8" s="128"/>
      <c r="WUN8" s="128"/>
      <c r="WUO8" s="128"/>
      <c r="WUP8" s="128"/>
      <c r="WUQ8" s="128"/>
      <c r="WUR8" s="128"/>
      <c r="WUS8" s="128"/>
      <c r="WUT8" s="128"/>
      <c r="WUU8" s="128"/>
      <c r="WUV8" s="128"/>
      <c r="WUW8" s="128"/>
      <c r="WUX8" s="128"/>
      <c r="WUY8" s="128"/>
      <c r="WUZ8" s="128"/>
      <c r="WVA8" s="128"/>
      <c r="WVB8" s="128"/>
      <c r="WVC8" s="128"/>
      <c r="WVD8" s="128"/>
      <c r="WVE8" s="128"/>
      <c r="WVF8" s="128"/>
      <c r="WVG8" s="128"/>
      <c r="WVH8" s="128"/>
      <c r="WVI8" s="128"/>
      <c r="WVJ8" s="128"/>
      <c r="WVK8" s="128"/>
      <c r="WVL8" s="128"/>
      <c r="WVM8" s="128"/>
      <c r="WVN8" s="128"/>
      <c r="WVO8" s="128"/>
      <c r="WVP8" s="128"/>
      <c r="WVQ8" s="128"/>
      <c r="WVR8" s="128"/>
      <c r="WVS8" s="128"/>
      <c r="WVT8" s="128"/>
      <c r="WVU8" s="128"/>
      <c r="WVV8" s="128"/>
      <c r="WVW8" s="128"/>
      <c r="WVX8" s="128"/>
      <c r="WVY8" s="128"/>
      <c r="WVZ8" s="128"/>
      <c r="WWA8" s="128"/>
    </row>
    <row r="9" spans="1:16147" s="63" customFormat="1" ht="21" customHeight="1" thickBot="1">
      <c r="A9" s="128"/>
      <c r="B9" s="222" t="s">
        <v>37</v>
      </c>
      <c r="C9" s="223"/>
      <c r="D9" s="224" t="e">
        <f>#REF!</f>
        <v>#REF!</v>
      </c>
      <c r="E9" s="90"/>
      <c r="F9" s="91"/>
      <c r="G9" s="91"/>
      <c r="H9" s="92"/>
      <c r="I9" s="92"/>
      <c r="J9" s="92"/>
      <c r="K9" s="87"/>
      <c r="L9" s="87"/>
      <c r="M9" s="289" t="s">
        <v>70</v>
      </c>
      <c r="N9" s="290"/>
      <c r="O9" s="389" t="e">
        <f>IF(#REF!="x","SI","NO")</f>
        <v>#REF!</v>
      </c>
      <c r="Q9" s="88"/>
      <c r="R9" s="93"/>
      <c r="T9" s="128"/>
      <c r="U9" s="128"/>
      <c r="V9" s="128"/>
      <c r="W9" s="128"/>
      <c r="X9" s="128"/>
      <c r="Y9" s="128"/>
      <c r="Z9" s="128"/>
      <c r="AA9" s="128"/>
      <c r="AB9" s="128"/>
      <c r="AC9" s="128"/>
      <c r="AD9" s="128"/>
      <c r="AE9" s="128"/>
      <c r="AF9" s="128"/>
      <c r="AG9" s="128"/>
      <c r="AH9" s="128"/>
      <c r="AI9" s="128"/>
      <c r="AJ9" s="128"/>
      <c r="AK9" s="128"/>
      <c r="AL9" s="128"/>
      <c r="AM9" s="128"/>
      <c r="AN9" s="128"/>
      <c r="AO9" s="128"/>
      <c r="AP9" s="128"/>
      <c r="AQ9" s="128"/>
      <c r="AR9" s="128"/>
      <c r="AS9" s="128"/>
      <c r="AT9" s="128"/>
      <c r="AU9" s="128"/>
      <c r="AV9" s="128"/>
      <c r="AW9" s="128"/>
      <c r="AX9" s="128"/>
      <c r="AY9" s="128"/>
      <c r="AZ9" s="128"/>
      <c r="BA9" s="128"/>
      <c r="BB9" s="128"/>
      <c r="BC9" s="128"/>
      <c r="BD9" s="128"/>
      <c r="BE9" s="128"/>
      <c r="BF9" s="128"/>
      <c r="BG9" s="128"/>
      <c r="BH9" s="128"/>
      <c r="BI9" s="128"/>
      <c r="BJ9" s="128"/>
      <c r="BK9" s="128"/>
      <c r="BL9" s="128"/>
      <c r="BM9" s="128"/>
      <c r="BN9" s="128"/>
      <c r="BO9" s="128"/>
      <c r="BP9" s="128"/>
      <c r="BQ9" s="128"/>
      <c r="BR9" s="128"/>
      <c r="BS9" s="128"/>
      <c r="BT9" s="128"/>
      <c r="BU9" s="128"/>
      <c r="BV9" s="128"/>
      <c r="BW9" s="128"/>
      <c r="BX9" s="128"/>
      <c r="BY9" s="128"/>
      <c r="BZ9" s="128"/>
      <c r="CA9" s="128"/>
      <c r="CB9" s="128"/>
      <c r="CC9" s="128"/>
      <c r="CD9" s="128"/>
      <c r="CE9" s="128"/>
      <c r="CF9" s="128"/>
      <c r="CG9" s="128"/>
      <c r="CH9" s="128"/>
      <c r="CI9" s="128"/>
      <c r="CJ9" s="128"/>
      <c r="CK9" s="128"/>
      <c r="CL9" s="128"/>
      <c r="CM9" s="128"/>
      <c r="CN9" s="128"/>
      <c r="CO9" s="128"/>
      <c r="CP9" s="128"/>
      <c r="CQ9" s="128"/>
      <c r="CR9" s="128"/>
      <c r="CS9" s="128"/>
      <c r="CT9" s="128"/>
      <c r="CU9" s="128"/>
      <c r="CV9" s="128"/>
      <c r="CW9" s="128"/>
      <c r="CX9" s="128"/>
      <c r="CY9" s="128"/>
      <c r="CZ9" s="128"/>
      <c r="DA9" s="128"/>
      <c r="DB9" s="128"/>
      <c r="DC9" s="128"/>
      <c r="DD9" s="128"/>
      <c r="DE9" s="128"/>
      <c r="DF9" s="128"/>
      <c r="DG9" s="128"/>
      <c r="DH9" s="128"/>
      <c r="DI9" s="128"/>
      <c r="DJ9" s="128"/>
      <c r="DK9" s="128"/>
      <c r="DL9" s="128"/>
      <c r="DM9" s="128"/>
      <c r="DN9" s="128"/>
      <c r="DO9" s="128"/>
      <c r="DP9" s="128"/>
      <c r="DQ9" s="128"/>
      <c r="DR9" s="128"/>
      <c r="DS9" s="128"/>
      <c r="DT9" s="128"/>
      <c r="DU9" s="128"/>
      <c r="DV9" s="128"/>
      <c r="DW9" s="128"/>
      <c r="DX9" s="128"/>
      <c r="DY9" s="128"/>
      <c r="DZ9" s="128"/>
      <c r="EA9" s="128"/>
      <c r="EB9" s="128"/>
      <c r="EC9" s="128"/>
      <c r="ED9" s="128"/>
      <c r="EE9" s="128"/>
      <c r="EF9" s="128"/>
      <c r="EG9" s="128"/>
      <c r="EH9" s="128"/>
      <c r="EI9" s="128"/>
      <c r="EJ9" s="128"/>
      <c r="EK9" s="128"/>
      <c r="EL9" s="128"/>
      <c r="EM9" s="128"/>
      <c r="EN9" s="128"/>
      <c r="EO9" s="128"/>
      <c r="EP9" s="128"/>
      <c r="EQ9" s="128"/>
      <c r="ER9" s="128"/>
      <c r="ES9" s="128"/>
      <c r="ET9" s="128"/>
      <c r="EU9" s="128"/>
      <c r="EV9" s="128"/>
      <c r="EW9" s="128"/>
      <c r="EX9" s="128"/>
      <c r="EY9" s="128"/>
      <c r="EZ9" s="128"/>
      <c r="FA9" s="128"/>
      <c r="FB9" s="128"/>
      <c r="FC9" s="128"/>
      <c r="FD9" s="128"/>
      <c r="FE9" s="128"/>
      <c r="FF9" s="128"/>
      <c r="FG9" s="128"/>
      <c r="FH9" s="128"/>
      <c r="FI9" s="128"/>
      <c r="FJ9" s="128"/>
      <c r="FK9" s="128"/>
      <c r="FL9" s="128"/>
      <c r="FM9" s="128"/>
      <c r="FN9" s="128"/>
      <c r="FO9" s="128"/>
      <c r="FP9" s="128"/>
      <c r="FQ9" s="128"/>
      <c r="FR9" s="128"/>
      <c r="FS9" s="128"/>
      <c r="FT9" s="128"/>
      <c r="FU9" s="128"/>
      <c r="FV9" s="128"/>
      <c r="FW9" s="128"/>
      <c r="FX9" s="128"/>
      <c r="FY9" s="128"/>
      <c r="FZ9" s="128"/>
      <c r="GA9" s="128"/>
      <c r="GB9" s="128"/>
      <c r="GC9" s="128"/>
      <c r="GD9" s="128"/>
      <c r="GE9" s="128"/>
      <c r="GF9" s="128"/>
      <c r="GG9" s="128"/>
      <c r="GH9" s="128"/>
      <c r="GI9" s="128"/>
      <c r="GJ9" s="128"/>
      <c r="GK9" s="128"/>
      <c r="GL9" s="128"/>
      <c r="GM9" s="128"/>
      <c r="GN9" s="128"/>
      <c r="GO9" s="128"/>
      <c r="GP9" s="128"/>
      <c r="GQ9" s="128"/>
      <c r="GR9" s="128"/>
      <c r="GS9" s="128"/>
      <c r="GT9" s="128"/>
      <c r="GU9" s="128"/>
      <c r="GV9" s="128"/>
      <c r="GW9" s="128"/>
      <c r="GX9" s="128"/>
      <c r="GY9" s="128"/>
      <c r="GZ9" s="128"/>
      <c r="HA9" s="128"/>
      <c r="HB9" s="128"/>
      <c r="HC9" s="128"/>
      <c r="HD9" s="128"/>
      <c r="HE9" s="128"/>
      <c r="HF9" s="128"/>
      <c r="HG9" s="128"/>
      <c r="HH9" s="128"/>
      <c r="HI9" s="128"/>
      <c r="HJ9" s="128"/>
      <c r="HK9" s="128"/>
      <c r="HL9" s="128"/>
      <c r="HM9" s="128"/>
      <c r="HN9" s="128"/>
      <c r="HO9" s="128"/>
      <c r="HP9" s="128"/>
      <c r="HQ9" s="128"/>
      <c r="HR9" s="128"/>
      <c r="HS9" s="128"/>
      <c r="HT9" s="128"/>
      <c r="HU9" s="128"/>
      <c r="HV9" s="128"/>
      <c r="HW9" s="128"/>
      <c r="HX9" s="128"/>
      <c r="HY9" s="128"/>
      <c r="HZ9" s="128"/>
      <c r="IA9" s="128"/>
      <c r="IB9" s="128"/>
      <c r="IC9" s="128"/>
      <c r="ID9" s="128"/>
      <c r="IE9" s="128"/>
      <c r="IF9" s="128"/>
      <c r="IG9" s="128"/>
      <c r="IH9" s="128"/>
      <c r="II9" s="128"/>
      <c r="IJ9" s="128"/>
      <c r="IK9" s="128"/>
      <c r="IL9" s="128"/>
      <c r="IM9" s="128"/>
      <c r="IN9" s="128"/>
      <c r="IO9" s="128"/>
      <c r="IP9" s="128"/>
      <c r="IQ9" s="128"/>
      <c r="IR9" s="128"/>
      <c r="IS9" s="128"/>
      <c r="IT9" s="128"/>
      <c r="IU9" s="128"/>
      <c r="IV9" s="128"/>
      <c r="IW9" s="128"/>
      <c r="IX9" s="128"/>
      <c r="IY9" s="128"/>
      <c r="IZ9" s="128"/>
      <c r="JA9" s="128"/>
      <c r="JB9" s="128"/>
      <c r="JC9" s="128"/>
      <c r="JD9" s="128"/>
      <c r="JE9" s="128"/>
      <c r="JF9" s="128"/>
      <c r="JG9" s="128"/>
      <c r="JH9" s="128"/>
      <c r="JI9" s="128"/>
      <c r="JJ9" s="128"/>
      <c r="JK9" s="128"/>
      <c r="JL9" s="128"/>
      <c r="JM9" s="128"/>
      <c r="JN9" s="128"/>
      <c r="JO9" s="128"/>
      <c r="JP9" s="128"/>
      <c r="JQ9" s="128"/>
      <c r="JR9" s="128"/>
      <c r="JS9" s="128"/>
      <c r="JT9" s="128"/>
      <c r="JU9" s="128"/>
      <c r="JV9" s="128"/>
      <c r="JW9" s="128"/>
      <c r="JX9" s="128"/>
      <c r="JY9" s="128"/>
      <c r="JZ9" s="128"/>
      <c r="KA9" s="128"/>
      <c r="KB9" s="128"/>
      <c r="KC9" s="128"/>
      <c r="KD9" s="128"/>
      <c r="KE9" s="128"/>
      <c r="KF9" s="128"/>
      <c r="KG9" s="128"/>
      <c r="KH9" s="128"/>
      <c r="KI9" s="128"/>
      <c r="KJ9" s="128"/>
      <c r="KK9" s="128"/>
      <c r="KL9" s="128"/>
      <c r="KM9" s="128"/>
      <c r="KN9" s="128"/>
      <c r="KO9" s="128"/>
      <c r="KP9" s="128"/>
      <c r="KQ9" s="128"/>
      <c r="KR9" s="128"/>
      <c r="KS9" s="128"/>
      <c r="KT9" s="128"/>
      <c r="KU9" s="128"/>
      <c r="KV9" s="128"/>
      <c r="KW9" s="128"/>
      <c r="KX9" s="128"/>
      <c r="KY9" s="128"/>
      <c r="KZ9" s="128"/>
      <c r="LA9" s="128"/>
      <c r="LB9" s="128"/>
      <c r="LC9" s="128"/>
      <c r="LD9" s="128"/>
      <c r="LE9" s="128"/>
      <c r="LF9" s="128"/>
      <c r="LG9" s="128"/>
      <c r="LH9" s="128"/>
      <c r="LI9" s="128"/>
      <c r="LJ9" s="128"/>
      <c r="LK9" s="128"/>
      <c r="LL9" s="128"/>
      <c r="LM9" s="128"/>
      <c r="LN9" s="128"/>
      <c r="LO9" s="128"/>
      <c r="LP9" s="128"/>
      <c r="LQ9" s="128"/>
      <c r="LR9" s="128"/>
      <c r="LS9" s="128"/>
      <c r="LT9" s="128"/>
      <c r="LU9" s="128"/>
      <c r="LV9" s="128"/>
      <c r="LW9" s="128"/>
      <c r="LX9" s="128"/>
      <c r="LY9" s="128"/>
      <c r="LZ9" s="128"/>
      <c r="MA9" s="128"/>
      <c r="MB9" s="128"/>
      <c r="MC9" s="128"/>
      <c r="MD9" s="128"/>
      <c r="ME9" s="128"/>
      <c r="MF9" s="128"/>
      <c r="MG9" s="128"/>
      <c r="MH9" s="128"/>
      <c r="MI9" s="128"/>
      <c r="MJ9" s="128"/>
      <c r="MK9" s="128"/>
      <c r="ML9" s="128"/>
      <c r="MM9" s="128"/>
      <c r="MN9" s="128"/>
      <c r="MO9" s="128"/>
      <c r="MP9" s="128"/>
      <c r="MQ9" s="128"/>
      <c r="MR9" s="128"/>
      <c r="MS9" s="128"/>
      <c r="MT9" s="128"/>
      <c r="MU9" s="128"/>
      <c r="MV9" s="128"/>
      <c r="MW9" s="128"/>
      <c r="MX9" s="128"/>
      <c r="MY9" s="128"/>
      <c r="MZ9" s="128"/>
      <c r="NA9" s="128"/>
      <c r="NB9" s="128"/>
      <c r="NC9" s="128"/>
      <c r="ND9" s="128"/>
      <c r="NE9" s="128"/>
      <c r="NF9" s="128"/>
      <c r="NG9" s="128"/>
      <c r="NH9" s="128"/>
      <c r="NI9" s="128"/>
      <c r="NJ9" s="128"/>
      <c r="NK9" s="128"/>
      <c r="NL9" s="128"/>
      <c r="NM9" s="128"/>
      <c r="NN9" s="128"/>
      <c r="NO9" s="128"/>
      <c r="NP9" s="128"/>
      <c r="NQ9" s="128"/>
      <c r="NR9" s="128"/>
      <c r="NS9" s="128"/>
      <c r="NT9" s="128"/>
      <c r="NU9" s="128"/>
      <c r="NV9" s="128"/>
      <c r="NW9" s="128"/>
      <c r="NX9" s="128"/>
      <c r="NY9" s="128"/>
      <c r="NZ9" s="128"/>
      <c r="OA9" s="128"/>
      <c r="OB9" s="128"/>
      <c r="OC9" s="128"/>
      <c r="OD9" s="128"/>
      <c r="OE9" s="128"/>
      <c r="OF9" s="128"/>
      <c r="OG9" s="128"/>
      <c r="OH9" s="128"/>
      <c r="OI9" s="128"/>
      <c r="OJ9" s="128"/>
      <c r="OK9" s="128"/>
      <c r="OL9" s="128"/>
      <c r="OM9" s="128"/>
      <c r="ON9" s="128"/>
      <c r="OO9" s="128"/>
      <c r="OP9" s="128"/>
      <c r="OQ9" s="128"/>
      <c r="OR9" s="128"/>
      <c r="OS9" s="128"/>
      <c r="OT9" s="128"/>
      <c r="OU9" s="128"/>
      <c r="OV9" s="128"/>
      <c r="OW9" s="128"/>
      <c r="OX9" s="128"/>
      <c r="OY9" s="128"/>
      <c r="OZ9" s="128"/>
      <c r="PA9" s="128"/>
      <c r="PB9" s="128"/>
      <c r="PC9" s="128"/>
      <c r="PD9" s="128"/>
      <c r="PE9" s="128"/>
      <c r="PF9" s="128"/>
      <c r="PG9" s="128"/>
      <c r="PH9" s="128"/>
      <c r="PI9" s="128"/>
      <c r="PJ9" s="128"/>
      <c r="PK9" s="128"/>
      <c r="PL9" s="128"/>
      <c r="PM9" s="128"/>
      <c r="PN9" s="128"/>
      <c r="PO9" s="128"/>
      <c r="PP9" s="128"/>
      <c r="PQ9" s="128"/>
      <c r="PR9" s="128"/>
      <c r="PS9" s="128"/>
      <c r="PT9" s="128"/>
      <c r="PU9" s="128"/>
      <c r="PV9" s="128"/>
      <c r="PW9" s="128"/>
      <c r="PX9" s="128"/>
      <c r="PY9" s="128"/>
      <c r="PZ9" s="128"/>
      <c r="QA9" s="128"/>
      <c r="QB9" s="128"/>
      <c r="QC9" s="128"/>
      <c r="QD9" s="128"/>
      <c r="QE9" s="128"/>
      <c r="QF9" s="128"/>
      <c r="QG9" s="128"/>
      <c r="QH9" s="128"/>
      <c r="QI9" s="128"/>
      <c r="QJ9" s="128"/>
      <c r="QK9" s="128"/>
      <c r="QL9" s="128"/>
      <c r="QM9" s="128"/>
      <c r="QN9" s="128"/>
      <c r="QO9" s="128"/>
      <c r="QP9" s="128"/>
      <c r="QQ9" s="128"/>
      <c r="QR9" s="128"/>
      <c r="QS9" s="128"/>
      <c r="QT9" s="128"/>
      <c r="QU9" s="128"/>
      <c r="QV9" s="128"/>
      <c r="QW9" s="128"/>
      <c r="QX9" s="128"/>
      <c r="QY9" s="128"/>
      <c r="QZ9" s="128"/>
      <c r="RA9" s="128"/>
      <c r="RB9" s="128"/>
      <c r="RC9" s="128"/>
      <c r="RD9" s="128"/>
      <c r="RE9" s="128"/>
      <c r="RF9" s="128"/>
      <c r="RG9" s="128"/>
      <c r="RH9" s="128"/>
      <c r="RI9" s="128"/>
      <c r="RJ9" s="128"/>
      <c r="RK9" s="128"/>
      <c r="RL9" s="128"/>
      <c r="RM9" s="128"/>
      <c r="RN9" s="128"/>
      <c r="RO9" s="128"/>
      <c r="RP9" s="128"/>
      <c r="RQ9" s="128"/>
      <c r="RR9" s="128"/>
      <c r="RS9" s="128"/>
      <c r="RT9" s="128"/>
      <c r="RU9" s="128"/>
      <c r="RV9" s="128"/>
      <c r="RW9" s="128"/>
      <c r="RX9" s="128"/>
      <c r="RY9" s="128"/>
      <c r="RZ9" s="128"/>
      <c r="SA9" s="128"/>
      <c r="SB9" s="128"/>
      <c r="SC9" s="128"/>
      <c r="SD9" s="128"/>
      <c r="SE9" s="128"/>
      <c r="SF9" s="128"/>
      <c r="SG9" s="128"/>
      <c r="SH9" s="128"/>
      <c r="SI9" s="128"/>
      <c r="SJ9" s="128"/>
      <c r="SK9" s="128"/>
      <c r="SL9" s="128"/>
      <c r="SM9" s="128"/>
      <c r="SN9" s="128"/>
      <c r="SO9" s="128"/>
      <c r="SP9" s="128"/>
      <c r="SQ9" s="128"/>
      <c r="SR9" s="128"/>
      <c r="SS9" s="128"/>
      <c r="ST9" s="128"/>
      <c r="SU9" s="128"/>
      <c r="SV9" s="128"/>
      <c r="SW9" s="128"/>
      <c r="SX9" s="128"/>
      <c r="SY9" s="128"/>
      <c r="SZ9" s="128"/>
      <c r="TA9" s="128"/>
      <c r="TB9" s="128"/>
      <c r="TC9" s="128"/>
      <c r="TD9" s="128"/>
      <c r="TE9" s="128"/>
      <c r="TF9" s="128"/>
      <c r="TG9" s="128"/>
      <c r="TH9" s="128"/>
      <c r="TI9" s="128"/>
      <c r="TJ9" s="128"/>
      <c r="TK9" s="128"/>
      <c r="TL9" s="128"/>
      <c r="TM9" s="128"/>
      <c r="TN9" s="128"/>
      <c r="TO9" s="128"/>
      <c r="TP9" s="128"/>
      <c r="TQ9" s="128"/>
      <c r="TR9" s="128"/>
      <c r="TS9" s="128"/>
      <c r="TT9" s="128"/>
      <c r="TU9" s="128"/>
      <c r="TV9" s="128"/>
      <c r="TW9" s="128"/>
      <c r="TX9" s="128"/>
      <c r="TY9" s="128"/>
      <c r="TZ9" s="128"/>
      <c r="UA9" s="128"/>
      <c r="UB9" s="128"/>
      <c r="UC9" s="128"/>
      <c r="UD9" s="128"/>
      <c r="UE9" s="128"/>
      <c r="UF9" s="128"/>
      <c r="UG9" s="128"/>
      <c r="UH9" s="128"/>
      <c r="UI9" s="128"/>
      <c r="UJ9" s="128"/>
      <c r="UK9" s="128"/>
      <c r="UL9" s="128"/>
      <c r="UM9" s="128"/>
      <c r="UN9" s="128"/>
      <c r="UO9" s="128"/>
      <c r="UP9" s="128"/>
      <c r="UQ9" s="128"/>
      <c r="UR9" s="128"/>
      <c r="US9" s="128"/>
      <c r="UT9" s="128"/>
      <c r="UU9" s="128"/>
      <c r="UV9" s="128"/>
      <c r="UW9" s="128"/>
      <c r="UX9" s="128"/>
      <c r="UY9" s="128"/>
      <c r="UZ9" s="128"/>
      <c r="VA9" s="128"/>
      <c r="VB9" s="128"/>
      <c r="VC9" s="128"/>
      <c r="VD9" s="128"/>
      <c r="VE9" s="128"/>
      <c r="VF9" s="128"/>
      <c r="VG9" s="128"/>
      <c r="VH9" s="128"/>
      <c r="VI9" s="128"/>
      <c r="VJ9" s="128"/>
      <c r="VK9" s="128"/>
      <c r="VL9" s="128"/>
      <c r="VM9" s="128"/>
      <c r="VN9" s="128"/>
      <c r="VO9" s="128"/>
      <c r="VP9" s="128"/>
      <c r="VQ9" s="128"/>
      <c r="VR9" s="128"/>
      <c r="VS9" s="128"/>
      <c r="VT9" s="128"/>
      <c r="VU9" s="128"/>
      <c r="VV9" s="128"/>
      <c r="VW9" s="128"/>
      <c r="VX9" s="128"/>
      <c r="VY9" s="128"/>
      <c r="VZ9" s="128"/>
      <c r="WA9" s="128"/>
      <c r="WB9" s="128"/>
      <c r="WC9" s="128"/>
      <c r="WD9" s="128"/>
      <c r="WE9" s="128"/>
      <c r="WF9" s="128"/>
      <c r="WG9" s="128"/>
      <c r="WH9" s="128"/>
      <c r="WI9" s="128"/>
      <c r="WJ9" s="128"/>
      <c r="WK9" s="128"/>
      <c r="WL9" s="128"/>
      <c r="WM9" s="128"/>
      <c r="WN9" s="128"/>
      <c r="WO9" s="128"/>
      <c r="WP9" s="128"/>
      <c r="WQ9" s="128"/>
      <c r="WR9" s="128"/>
      <c r="WS9" s="128"/>
      <c r="WT9" s="128"/>
      <c r="WU9" s="128"/>
      <c r="WV9" s="128"/>
      <c r="WW9" s="128"/>
      <c r="WX9" s="128"/>
      <c r="WY9" s="128"/>
      <c r="WZ9" s="128"/>
      <c r="XA9" s="128"/>
      <c r="XB9" s="128"/>
      <c r="XC9" s="128"/>
      <c r="XD9" s="128"/>
      <c r="XE9" s="128"/>
      <c r="XF9" s="128"/>
      <c r="XG9" s="128"/>
      <c r="XH9" s="128"/>
      <c r="XI9" s="128"/>
      <c r="XJ9" s="128"/>
      <c r="XK9" s="128"/>
      <c r="XL9" s="128"/>
      <c r="XM9" s="128"/>
      <c r="XN9" s="128"/>
      <c r="XO9" s="128"/>
      <c r="XP9" s="128"/>
      <c r="XQ9" s="128"/>
      <c r="XR9" s="128"/>
      <c r="XS9" s="128"/>
      <c r="XT9" s="128"/>
      <c r="XU9" s="128"/>
      <c r="XV9" s="128"/>
      <c r="XW9" s="128"/>
      <c r="XX9" s="128"/>
      <c r="XY9" s="128"/>
      <c r="XZ9" s="128"/>
      <c r="YA9" s="128"/>
      <c r="YB9" s="128"/>
      <c r="YC9" s="128"/>
      <c r="YD9" s="128"/>
      <c r="YE9" s="128"/>
      <c r="YF9" s="128"/>
      <c r="YG9" s="128"/>
      <c r="YH9" s="128"/>
      <c r="YI9" s="128"/>
      <c r="YJ9" s="128"/>
      <c r="YK9" s="128"/>
      <c r="YL9" s="128"/>
      <c r="YM9" s="128"/>
      <c r="YN9" s="128"/>
      <c r="YO9" s="128"/>
      <c r="YP9" s="128"/>
      <c r="YQ9" s="128"/>
      <c r="YR9" s="128"/>
      <c r="YS9" s="128"/>
      <c r="YT9" s="128"/>
      <c r="YU9" s="128"/>
      <c r="YV9" s="128"/>
      <c r="YW9" s="128"/>
      <c r="YX9" s="128"/>
      <c r="YY9" s="128"/>
      <c r="YZ9" s="128"/>
      <c r="ZA9" s="128"/>
      <c r="ZB9" s="128"/>
      <c r="ZC9" s="128"/>
      <c r="ZD9" s="128"/>
      <c r="ZE9" s="128"/>
      <c r="ZF9" s="128"/>
      <c r="ZG9" s="128"/>
      <c r="ZH9" s="128"/>
      <c r="ZI9" s="128"/>
      <c r="ZJ9" s="128"/>
      <c r="ZK9" s="128"/>
      <c r="ZL9" s="128"/>
      <c r="ZM9" s="128"/>
      <c r="ZN9" s="128"/>
      <c r="ZO9" s="128"/>
      <c r="ZP9" s="128"/>
      <c r="ZQ9" s="128"/>
      <c r="ZR9" s="128"/>
      <c r="ZS9" s="128"/>
      <c r="ZT9" s="128"/>
      <c r="ZU9" s="128"/>
      <c r="ZV9" s="128"/>
      <c r="ZW9" s="128"/>
      <c r="ZX9" s="128"/>
      <c r="ZY9" s="128"/>
      <c r="ZZ9" s="128"/>
      <c r="AAA9" s="128"/>
      <c r="AAB9" s="128"/>
      <c r="AAC9" s="128"/>
      <c r="AAD9" s="128"/>
      <c r="AAE9" s="128"/>
      <c r="AAF9" s="128"/>
      <c r="AAG9" s="128"/>
      <c r="AAH9" s="128"/>
      <c r="AAI9" s="128"/>
      <c r="AAJ9" s="128"/>
      <c r="AAK9" s="128"/>
      <c r="AAL9" s="128"/>
      <c r="AAM9" s="128"/>
      <c r="AAN9" s="128"/>
      <c r="AAO9" s="128"/>
      <c r="AAP9" s="128"/>
      <c r="AAQ9" s="128"/>
      <c r="AAR9" s="128"/>
      <c r="AAS9" s="128"/>
      <c r="AAT9" s="128"/>
      <c r="AAU9" s="128"/>
      <c r="AAV9" s="128"/>
      <c r="AAW9" s="128"/>
      <c r="AAX9" s="128"/>
      <c r="AAY9" s="128"/>
      <c r="AAZ9" s="128"/>
      <c r="ABA9" s="128"/>
      <c r="ABB9" s="128"/>
      <c r="ABC9" s="128"/>
      <c r="ABD9" s="128"/>
      <c r="ABE9" s="128"/>
      <c r="ABF9" s="128"/>
      <c r="ABG9" s="128"/>
      <c r="ABH9" s="128"/>
      <c r="ABI9" s="128"/>
      <c r="ABJ9" s="128"/>
      <c r="ABK9" s="128"/>
      <c r="ABL9" s="128"/>
      <c r="ABM9" s="128"/>
      <c r="ABN9" s="128"/>
      <c r="ABO9" s="128"/>
      <c r="ABP9" s="128"/>
      <c r="ABQ9" s="128"/>
      <c r="ABR9" s="128"/>
      <c r="ABS9" s="128"/>
      <c r="ABT9" s="128"/>
      <c r="ABU9" s="128"/>
      <c r="ABV9" s="128"/>
      <c r="ABW9" s="128"/>
      <c r="ABX9" s="128"/>
      <c r="ABY9" s="128"/>
      <c r="ABZ9" s="128"/>
      <c r="ACA9" s="128"/>
      <c r="ACB9" s="128"/>
      <c r="ACC9" s="128"/>
      <c r="ACD9" s="128"/>
      <c r="ACE9" s="128"/>
      <c r="ACF9" s="128"/>
      <c r="ACG9" s="128"/>
      <c r="ACH9" s="128"/>
      <c r="ACI9" s="128"/>
      <c r="ACJ9" s="128"/>
      <c r="ACK9" s="128"/>
      <c r="ACL9" s="128"/>
      <c r="ACM9" s="128"/>
      <c r="ACN9" s="128"/>
      <c r="ACO9" s="128"/>
      <c r="ACP9" s="128"/>
      <c r="ACQ9" s="128"/>
      <c r="ACR9" s="128"/>
      <c r="ACS9" s="128"/>
      <c r="ACT9" s="128"/>
      <c r="ACU9" s="128"/>
      <c r="ACV9" s="128"/>
      <c r="ACW9" s="128"/>
      <c r="ACX9" s="128"/>
      <c r="ACY9" s="128"/>
      <c r="ACZ9" s="128"/>
      <c r="ADA9" s="128"/>
      <c r="ADB9" s="128"/>
      <c r="ADC9" s="128"/>
      <c r="ADD9" s="128"/>
      <c r="ADE9" s="128"/>
      <c r="ADF9" s="128"/>
      <c r="ADG9" s="128"/>
      <c r="ADH9" s="128"/>
      <c r="ADI9" s="128"/>
      <c r="ADJ9" s="128"/>
      <c r="ADK9" s="128"/>
      <c r="ADL9" s="128"/>
      <c r="ADM9" s="128"/>
      <c r="ADN9" s="128"/>
      <c r="ADO9" s="128"/>
      <c r="ADP9" s="128"/>
      <c r="ADQ9" s="128"/>
      <c r="ADR9" s="128"/>
      <c r="ADS9" s="128"/>
      <c r="ADT9" s="128"/>
      <c r="ADU9" s="128"/>
      <c r="ADV9" s="128"/>
      <c r="ADW9" s="128"/>
      <c r="ADX9" s="128"/>
      <c r="ADY9" s="128"/>
      <c r="ADZ9" s="128"/>
      <c r="AEA9" s="128"/>
      <c r="AEB9" s="128"/>
      <c r="AEC9" s="128"/>
      <c r="AED9" s="128"/>
      <c r="AEE9" s="128"/>
      <c r="AEF9" s="128"/>
      <c r="AEG9" s="128"/>
      <c r="AEH9" s="128"/>
      <c r="AEI9" s="128"/>
      <c r="AEJ9" s="128"/>
      <c r="AEK9" s="128"/>
      <c r="AEL9" s="128"/>
      <c r="AEM9" s="128"/>
      <c r="AEN9" s="128"/>
      <c r="AEO9" s="128"/>
      <c r="AEP9" s="128"/>
      <c r="AEQ9" s="128"/>
      <c r="AER9" s="128"/>
      <c r="AES9" s="128"/>
      <c r="AET9" s="128"/>
      <c r="AEU9" s="128"/>
      <c r="AEV9" s="128"/>
      <c r="AEW9" s="128"/>
      <c r="AEX9" s="128"/>
      <c r="AEY9" s="128"/>
      <c r="AEZ9" s="128"/>
      <c r="AFA9" s="128"/>
      <c r="AFB9" s="128"/>
      <c r="AFC9" s="128"/>
      <c r="AFD9" s="128"/>
      <c r="AFE9" s="128"/>
      <c r="AFF9" s="128"/>
      <c r="AFG9" s="128"/>
      <c r="AFH9" s="128"/>
      <c r="AFI9" s="128"/>
      <c r="AFJ9" s="128"/>
      <c r="AFK9" s="128"/>
      <c r="AFL9" s="128"/>
      <c r="AFM9" s="128"/>
      <c r="AFN9" s="128"/>
      <c r="AFO9" s="128"/>
      <c r="AFP9" s="128"/>
      <c r="AFQ9" s="128"/>
      <c r="AFR9" s="128"/>
      <c r="AFS9" s="128"/>
      <c r="AFT9" s="128"/>
      <c r="AFU9" s="128"/>
      <c r="AFV9" s="128"/>
      <c r="AFW9" s="128"/>
      <c r="AFX9" s="128"/>
      <c r="AFY9" s="128"/>
      <c r="AFZ9" s="128"/>
      <c r="AGA9" s="128"/>
      <c r="AGB9" s="128"/>
      <c r="AGC9" s="128"/>
      <c r="AGD9" s="128"/>
      <c r="AGE9" s="128"/>
      <c r="AGF9" s="128"/>
      <c r="AGG9" s="128"/>
      <c r="AGH9" s="128"/>
      <c r="AGI9" s="128"/>
      <c r="AGJ9" s="128"/>
      <c r="AGK9" s="128"/>
      <c r="AGL9" s="128"/>
      <c r="AGM9" s="128"/>
      <c r="AGN9" s="128"/>
      <c r="AGO9" s="128"/>
      <c r="AGP9" s="128"/>
      <c r="AGQ9" s="128"/>
      <c r="AGR9" s="128"/>
      <c r="AGS9" s="128"/>
      <c r="AGT9" s="128"/>
      <c r="AGU9" s="128"/>
      <c r="AGV9" s="128"/>
      <c r="AGW9" s="128"/>
      <c r="AGX9" s="128"/>
      <c r="AGY9" s="128"/>
      <c r="AGZ9" s="128"/>
      <c r="AHA9" s="128"/>
      <c r="AHB9" s="128"/>
      <c r="AHC9" s="128"/>
      <c r="AHD9" s="128"/>
      <c r="AHE9" s="128"/>
      <c r="AHF9" s="128"/>
      <c r="AHG9" s="128"/>
      <c r="AHH9" s="128"/>
      <c r="AHI9" s="128"/>
      <c r="AHJ9" s="128"/>
      <c r="AHK9" s="128"/>
      <c r="AHL9" s="128"/>
      <c r="AHM9" s="128"/>
      <c r="AHN9" s="128"/>
      <c r="AHO9" s="128"/>
      <c r="AHP9" s="128"/>
      <c r="AHQ9" s="128"/>
      <c r="AHR9" s="128"/>
      <c r="AHS9" s="128"/>
      <c r="AHT9" s="128"/>
      <c r="AHU9" s="128"/>
      <c r="AHV9" s="128"/>
      <c r="AHW9" s="128"/>
      <c r="AHX9" s="128"/>
      <c r="AHY9" s="128"/>
      <c r="AHZ9" s="128"/>
      <c r="AIA9" s="128"/>
      <c r="AIB9" s="128"/>
      <c r="AIC9" s="128"/>
      <c r="AID9" s="128"/>
      <c r="AIE9" s="128"/>
      <c r="AIF9" s="128"/>
      <c r="AIG9" s="128"/>
      <c r="AIH9" s="128"/>
      <c r="AII9" s="128"/>
      <c r="AIJ9" s="128"/>
      <c r="AIK9" s="128"/>
      <c r="AIL9" s="128"/>
      <c r="AIM9" s="128"/>
      <c r="AIN9" s="128"/>
      <c r="AIO9" s="128"/>
      <c r="AIP9" s="128"/>
      <c r="AIQ9" s="128"/>
      <c r="AIR9" s="128"/>
      <c r="AIS9" s="128"/>
      <c r="AIT9" s="128"/>
      <c r="AIU9" s="128"/>
      <c r="AIV9" s="128"/>
      <c r="AIW9" s="128"/>
      <c r="AIX9" s="128"/>
      <c r="AIY9" s="128"/>
      <c r="AIZ9" s="128"/>
      <c r="AJA9" s="128"/>
      <c r="AJB9" s="128"/>
      <c r="AJC9" s="128"/>
      <c r="AJD9" s="128"/>
      <c r="AJE9" s="128"/>
      <c r="AJF9" s="128"/>
      <c r="AJG9" s="128"/>
      <c r="AJH9" s="128"/>
      <c r="AJI9" s="128"/>
      <c r="AJJ9" s="128"/>
      <c r="AJK9" s="128"/>
      <c r="AJL9" s="128"/>
      <c r="AJM9" s="128"/>
      <c r="AJN9" s="128"/>
      <c r="AJO9" s="128"/>
      <c r="AJP9" s="128"/>
      <c r="AJQ9" s="128"/>
      <c r="AJR9" s="128"/>
      <c r="AJS9" s="128"/>
      <c r="AJT9" s="128"/>
      <c r="AJU9" s="128"/>
      <c r="AJV9" s="128"/>
      <c r="AJW9" s="128"/>
      <c r="AJX9" s="128"/>
      <c r="AJY9" s="128"/>
      <c r="AJZ9" s="128"/>
      <c r="AKA9" s="128"/>
      <c r="AKB9" s="128"/>
      <c r="AKC9" s="128"/>
      <c r="AKD9" s="128"/>
      <c r="AKE9" s="128"/>
      <c r="AKF9" s="128"/>
      <c r="AKG9" s="128"/>
      <c r="AKH9" s="128"/>
      <c r="AKI9" s="128"/>
      <c r="AKJ9" s="128"/>
      <c r="AKK9" s="128"/>
      <c r="AKL9" s="128"/>
      <c r="AKM9" s="128"/>
      <c r="AKN9" s="128"/>
      <c r="AKO9" s="128"/>
      <c r="AKP9" s="128"/>
      <c r="AKQ9" s="128"/>
      <c r="AKR9" s="128"/>
      <c r="AKS9" s="128"/>
      <c r="AKT9" s="128"/>
      <c r="AKU9" s="128"/>
      <c r="AKV9" s="128"/>
      <c r="AKW9" s="128"/>
      <c r="AKX9" s="128"/>
      <c r="AKY9" s="128"/>
      <c r="AKZ9" s="128"/>
      <c r="ALA9" s="128"/>
      <c r="ALB9" s="128"/>
      <c r="ALC9" s="128"/>
      <c r="ALD9" s="128"/>
      <c r="ALE9" s="128"/>
      <c r="ALF9" s="128"/>
      <c r="ALG9" s="128"/>
      <c r="ALH9" s="128"/>
      <c r="ALI9" s="128"/>
      <c r="ALJ9" s="128"/>
      <c r="ALK9" s="128"/>
      <c r="ALL9" s="128"/>
      <c r="ALM9" s="128"/>
      <c r="ALN9" s="128"/>
      <c r="ALO9" s="128"/>
      <c r="ALP9" s="128"/>
      <c r="ALQ9" s="128"/>
      <c r="ALR9" s="128"/>
      <c r="ALS9" s="128"/>
      <c r="ALT9" s="128"/>
      <c r="ALU9" s="128"/>
      <c r="ALV9" s="128"/>
      <c r="ALW9" s="128"/>
      <c r="ALX9" s="128"/>
      <c r="ALY9" s="128"/>
      <c r="ALZ9" s="128"/>
      <c r="AMA9" s="128"/>
      <c r="AMB9" s="128"/>
      <c r="AMC9" s="128"/>
      <c r="AMD9" s="128"/>
      <c r="AME9" s="128"/>
      <c r="AMF9" s="128"/>
      <c r="AMG9" s="128"/>
      <c r="AMH9" s="128"/>
      <c r="AMI9" s="128"/>
      <c r="AMJ9" s="128"/>
      <c r="AMK9" s="128"/>
      <c r="AML9" s="128"/>
      <c r="AMM9" s="128"/>
      <c r="AMN9" s="128"/>
      <c r="AMO9" s="128"/>
      <c r="AMP9" s="128"/>
      <c r="AMQ9" s="128"/>
      <c r="AMR9" s="128"/>
      <c r="AMS9" s="128"/>
      <c r="AMT9" s="128"/>
      <c r="AMU9" s="128"/>
      <c r="AMV9" s="128"/>
      <c r="AMW9" s="128"/>
      <c r="AMX9" s="128"/>
      <c r="AMY9" s="128"/>
      <c r="AMZ9" s="128"/>
      <c r="ANA9" s="128"/>
      <c r="ANB9" s="128"/>
      <c r="ANC9" s="128"/>
      <c r="AND9" s="128"/>
      <c r="ANE9" s="128"/>
      <c r="ANF9" s="128"/>
      <c r="ANG9" s="128"/>
      <c r="ANH9" s="128"/>
      <c r="ANI9" s="128"/>
      <c r="ANJ9" s="128"/>
      <c r="ANK9" s="128"/>
      <c r="ANL9" s="128"/>
      <c r="ANM9" s="128"/>
      <c r="ANN9" s="128"/>
      <c r="ANO9" s="128"/>
      <c r="ANP9" s="128"/>
      <c r="ANQ9" s="128"/>
      <c r="ANR9" s="128"/>
      <c r="ANS9" s="128"/>
      <c r="ANT9" s="128"/>
      <c r="ANU9" s="128"/>
      <c r="ANV9" s="128"/>
      <c r="ANW9" s="128"/>
      <c r="ANX9" s="128"/>
      <c r="ANY9" s="128"/>
      <c r="ANZ9" s="128"/>
      <c r="AOA9" s="128"/>
      <c r="AOB9" s="128"/>
      <c r="AOC9" s="128"/>
      <c r="AOD9" s="128"/>
      <c r="AOE9" s="128"/>
      <c r="AOF9" s="128"/>
      <c r="AOG9" s="128"/>
      <c r="AOH9" s="128"/>
      <c r="AOI9" s="128"/>
      <c r="AOJ9" s="128"/>
      <c r="AOK9" s="128"/>
      <c r="AOL9" s="128"/>
      <c r="AOM9" s="128"/>
      <c r="AON9" s="128"/>
      <c r="AOO9" s="128"/>
      <c r="AOP9" s="128"/>
      <c r="AOQ9" s="128"/>
      <c r="AOR9" s="128"/>
      <c r="AOS9" s="128"/>
      <c r="AOT9" s="128"/>
      <c r="AOU9" s="128"/>
      <c r="AOV9" s="128"/>
      <c r="AOW9" s="128"/>
      <c r="AOX9" s="128"/>
      <c r="AOY9" s="128"/>
      <c r="AOZ9" s="128"/>
      <c r="APA9" s="128"/>
      <c r="APB9" s="128"/>
      <c r="APC9" s="128"/>
      <c r="APD9" s="128"/>
      <c r="APE9" s="128"/>
      <c r="APF9" s="128"/>
      <c r="APG9" s="128"/>
      <c r="APH9" s="128"/>
      <c r="API9" s="128"/>
      <c r="APJ9" s="128"/>
      <c r="APK9" s="128"/>
      <c r="APL9" s="128"/>
      <c r="APM9" s="128"/>
      <c r="APN9" s="128"/>
      <c r="APO9" s="128"/>
      <c r="APP9" s="128"/>
      <c r="APQ9" s="128"/>
      <c r="APR9" s="128"/>
      <c r="APS9" s="128"/>
      <c r="APT9" s="128"/>
      <c r="APU9" s="128"/>
      <c r="APV9" s="128"/>
      <c r="APW9" s="128"/>
      <c r="APX9" s="128"/>
      <c r="APY9" s="128"/>
      <c r="APZ9" s="128"/>
      <c r="AQA9" s="128"/>
      <c r="AQB9" s="128"/>
      <c r="AQC9" s="128"/>
      <c r="AQD9" s="128"/>
      <c r="AQE9" s="128"/>
      <c r="AQF9" s="128"/>
      <c r="AQG9" s="128"/>
      <c r="AQH9" s="128"/>
      <c r="AQI9" s="128"/>
      <c r="AQJ9" s="128"/>
      <c r="AQK9" s="128"/>
      <c r="AQL9" s="128"/>
      <c r="AQM9" s="128"/>
      <c r="AQN9" s="128"/>
      <c r="AQO9" s="128"/>
      <c r="AQP9" s="128"/>
      <c r="AQQ9" s="128"/>
      <c r="AQR9" s="128"/>
      <c r="AQS9" s="128"/>
      <c r="AQT9" s="128"/>
      <c r="AQU9" s="128"/>
      <c r="AQV9" s="128"/>
      <c r="AQW9" s="128"/>
      <c r="AQX9" s="128"/>
      <c r="AQY9" s="128"/>
      <c r="AQZ9" s="128"/>
      <c r="ARA9" s="128"/>
      <c r="ARB9" s="128"/>
      <c r="ARC9" s="128"/>
      <c r="ARD9" s="128"/>
      <c r="ARE9" s="128"/>
      <c r="ARF9" s="128"/>
      <c r="ARG9" s="128"/>
      <c r="ARH9" s="128"/>
      <c r="ARI9" s="128"/>
      <c r="ARJ9" s="128"/>
      <c r="ARK9" s="128"/>
      <c r="ARL9" s="128"/>
      <c r="ARM9" s="128"/>
      <c r="ARN9" s="128"/>
      <c r="ARO9" s="128"/>
      <c r="ARP9" s="128"/>
      <c r="ARQ9" s="128"/>
      <c r="ARR9" s="128"/>
      <c r="ARS9" s="128"/>
      <c r="ART9" s="128"/>
      <c r="ARU9" s="128"/>
      <c r="ARV9" s="128"/>
      <c r="ARW9" s="128"/>
      <c r="ARX9" s="128"/>
      <c r="ARY9" s="128"/>
      <c r="ARZ9" s="128"/>
      <c r="ASA9" s="128"/>
      <c r="ASB9" s="128"/>
      <c r="ASC9" s="128"/>
      <c r="ASD9" s="128"/>
      <c r="ASE9" s="128"/>
      <c r="ASF9" s="128"/>
      <c r="ASG9" s="128"/>
      <c r="ASH9" s="128"/>
      <c r="ASI9" s="128"/>
      <c r="ASJ9" s="128"/>
      <c r="ASK9" s="128"/>
      <c r="ASL9" s="128"/>
      <c r="ASM9" s="128"/>
      <c r="ASN9" s="128"/>
      <c r="ASO9" s="128"/>
      <c r="ASP9" s="128"/>
      <c r="ASQ9" s="128"/>
      <c r="ASR9" s="128"/>
      <c r="ASS9" s="128"/>
      <c r="AST9" s="128"/>
      <c r="ASU9" s="128"/>
      <c r="ASV9" s="128"/>
      <c r="ASW9" s="128"/>
      <c r="ASX9" s="128"/>
      <c r="ASY9" s="128"/>
      <c r="ASZ9" s="128"/>
      <c r="ATA9" s="128"/>
      <c r="ATB9" s="128"/>
      <c r="ATC9" s="128"/>
      <c r="ATD9" s="128"/>
      <c r="ATE9" s="128"/>
      <c r="ATF9" s="128"/>
      <c r="ATG9" s="128"/>
      <c r="ATH9" s="128"/>
      <c r="ATI9" s="128"/>
      <c r="ATJ9" s="128"/>
      <c r="ATK9" s="128"/>
      <c r="ATL9" s="128"/>
      <c r="ATM9" s="128"/>
      <c r="ATN9" s="128"/>
      <c r="ATO9" s="128"/>
      <c r="ATP9" s="128"/>
      <c r="ATQ9" s="128"/>
      <c r="ATR9" s="128"/>
      <c r="ATS9" s="128"/>
      <c r="ATT9" s="128"/>
      <c r="ATU9" s="128"/>
      <c r="ATV9" s="128"/>
      <c r="ATW9" s="128"/>
      <c r="ATX9" s="128"/>
      <c r="ATY9" s="128"/>
      <c r="ATZ9" s="128"/>
      <c r="AUA9" s="128"/>
      <c r="AUB9" s="128"/>
      <c r="AUC9" s="128"/>
      <c r="AUD9" s="128"/>
      <c r="AUE9" s="128"/>
      <c r="AUF9" s="128"/>
      <c r="AUG9" s="128"/>
      <c r="AUH9" s="128"/>
      <c r="AUI9" s="128"/>
      <c r="AUJ9" s="128"/>
      <c r="AUK9" s="128"/>
      <c r="AUL9" s="128"/>
      <c r="AUM9" s="128"/>
      <c r="AUN9" s="128"/>
      <c r="AUO9" s="128"/>
      <c r="AUP9" s="128"/>
      <c r="AUQ9" s="128"/>
      <c r="AUR9" s="128"/>
      <c r="AUS9" s="128"/>
      <c r="AUT9" s="128"/>
      <c r="AUU9" s="128"/>
      <c r="AUV9" s="128"/>
      <c r="AUW9" s="128"/>
      <c r="AUX9" s="128"/>
      <c r="AUY9" s="128"/>
      <c r="AUZ9" s="128"/>
      <c r="AVA9" s="128"/>
      <c r="AVB9" s="128"/>
      <c r="AVC9" s="128"/>
      <c r="AVD9" s="128"/>
      <c r="AVE9" s="128"/>
      <c r="AVF9" s="128"/>
      <c r="AVG9" s="128"/>
      <c r="AVH9" s="128"/>
      <c r="AVI9" s="128"/>
      <c r="AVJ9" s="128"/>
      <c r="AVK9" s="128"/>
      <c r="AVL9" s="128"/>
      <c r="AVM9" s="128"/>
      <c r="AVN9" s="128"/>
      <c r="AVO9" s="128"/>
      <c r="AVP9" s="128"/>
      <c r="AVQ9" s="128"/>
      <c r="AVR9" s="128"/>
      <c r="AVS9" s="128"/>
      <c r="AVT9" s="128"/>
      <c r="AVU9" s="128"/>
      <c r="AVV9" s="128"/>
      <c r="AVW9" s="128"/>
      <c r="AVX9" s="128"/>
      <c r="AVY9" s="128"/>
      <c r="AVZ9" s="128"/>
      <c r="AWA9" s="128"/>
      <c r="AWB9" s="128"/>
      <c r="AWC9" s="128"/>
      <c r="AWD9" s="128"/>
      <c r="AWE9" s="128"/>
      <c r="AWF9" s="128"/>
      <c r="AWG9" s="128"/>
      <c r="AWH9" s="128"/>
      <c r="AWI9" s="128"/>
      <c r="AWJ9" s="128"/>
      <c r="AWK9" s="128"/>
      <c r="AWL9" s="128"/>
      <c r="AWM9" s="128"/>
      <c r="AWN9" s="128"/>
      <c r="AWO9" s="128"/>
      <c r="AWP9" s="128"/>
      <c r="AWQ9" s="128"/>
      <c r="AWR9" s="128"/>
      <c r="AWS9" s="128"/>
      <c r="AWT9" s="128"/>
      <c r="AWU9" s="128"/>
      <c r="AWV9" s="128"/>
      <c r="AWW9" s="128"/>
      <c r="AWX9" s="128"/>
      <c r="AWY9" s="128"/>
      <c r="AWZ9" s="128"/>
      <c r="AXA9" s="128"/>
      <c r="AXB9" s="128"/>
      <c r="AXC9" s="128"/>
      <c r="AXD9" s="128"/>
      <c r="AXE9" s="128"/>
      <c r="AXF9" s="128"/>
      <c r="AXG9" s="128"/>
      <c r="AXH9" s="128"/>
      <c r="AXI9" s="128"/>
      <c r="AXJ9" s="128"/>
      <c r="AXK9" s="128"/>
      <c r="AXL9" s="128"/>
      <c r="AXM9" s="128"/>
      <c r="AXN9" s="128"/>
      <c r="AXO9" s="128"/>
      <c r="AXP9" s="128"/>
      <c r="AXQ9" s="128"/>
      <c r="AXR9" s="128"/>
      <c r="AXS9" s="128"/>
      <c r="AXT9" s="128"/>
      <c r="AXU9" s="128"/>
      <c r="AXV9" s="128"/>
      <c r="AXW9" s="128"/>
      <c r="AXX9" s="128"/>
      <c r="AXY9" s="128"/>
      <c r="AXZ9" s="128"/>
      <c r="AYA9" s="128"/>
      <c r="AYB9" s="128"/>
      <c r="AYC9" s="128"/>
      <c r="AYD9" s="128"/>
      <c r="AYE9" s="128"/>
      <c r="AYF9" s="128"/>
      <c r="AYG9" s="128"/>
      <c r="AYH9" s="128"/>
      <c r="AYI9" s="128"/>
      <c r="AYJ9" s="128"/>
      <c r="AYK9" s="128"/>
      <c r="AYL9" s="128"/>
      <c r="AYM9" s="128"/>
      <c r="AYN9" s="128"/>
      <c r="AYO9" s="128"/>
      <c r="AYP9" s="128"/>
      <c r="AYQ9" s="128"/>
      <c r="AYR9" s="128"/>
      <c r="AYS9" s="128"/>
      <c r="AYT9" s="128"/>
      <c r="AYU9" s="128"/>
      <c r="AYV9" s="128"/>
      <c r="AYW9" s="128"/>
      <c r="AYX9" s="128"/>
      <c r="AYY9" s="128"/>
      <c r="AYZ9" s="128"/>
      <c r="AZA9" s="128"/>
      <c r="AZB9" s="128"/>
      <c r="AZC9" s="128"/>
      <c r="AZD9" s="128"/>
      <c r="AZE9" s="128"/>
      <c r="AZF9" s="128"/>
      <c r="AZG9" s="128"/>
      <c r="AZH9" s="128"/>
      <c r="AZI9" s="128"/>
      <c r="AZJ9" s="128"/>
      <c r="AZK9" s="128"/>
      <c r="AZL9" s="128"/>
      <c r="AZM9" s="128"/>
      <c r="AZN9" s="128"/>
      <c r="AZO9" s="128"/>
      <c r="AZP9" s="128"/>
      <c r="AZQ9" s="128"/>
      <c r="AZR9" s="128"/>
      <c r="AZS9" s="128"/>
      <c r="AZT9" s="128"/>
      <c r="AZU9" s="128"/>
      <c r="AZV9" s="128"/>
      <c r="AZW9" s="128"/>
      <c r="AZX9" s="128"/>
      <c r="AZY9" s="128"/>
      <c r="AZZ9" s="128"/>
      <c r="BAA9" s="128"/>
      <c r="BAB9" s="128"/>
      <c r="BAC9" s="128"/>
      <c r="BAD9" s="128"/>
      <c r="BAE9" s="128"/>
      <c r="BAF9" s="128"/>
      <c r="BAG9" s="128"/>
      <c r="BAH9" s="128"/>
      <c r="BAI9" s="128"/>
      <c r="BAJ9" s="128"/>
      <c r="BAK9" s="128"/>
      <c r="BAL9" s="128"/>
      <c r="BAM9" s="128"/>
      <c r="BAN9" s="128"/>
      <c r="BAO9" s="128"/>
      <c r="BAP9" s="128"/>
      <c r="BAQ9" s="128"/>
      <c r="BAR9" s="128"/>
      <c r="BAS9" s="128"/>
      <c r="BAT9" s="128"/>
      <c r="BAU9" s="128"/>
      <c r="BAV9" s="128"/>
      <c r="BAW9" s="128"/>
      <c r="BAX9" s="128"/>
      <c r="BAY9" s="128"/>
      <c r="BAZ9" s="128"/>
      <c r="BBA9" s="128"/>
      <c r="BBB9" s="128"/>
      <c r="BBC9" s="128"/>
      <c r="BBD9" s="128"/>
      <c r="BBE9" s="128"/>
      <c r="BBF9" s="128"/>
      <c r="BBG9" s="128"/>
      <c r="BBH9" s="128"/>
      <c r="BBI9" s="128"/>
      <c r="BBJ9" s="128"/>
      <c r="BBK9" s="128"/>
      <c r="BBL9" s="128"/>
      <c r="BBM9" s="128"/>
      <c r="BBN9" s="128"/>
      <c r="BBO9" s="128"/>
      <c r="BBP9" s="128"/>
      <c r="BBQ9" s="128"/>
      <c r="BBR9" s="128"/>
      <c r="BBS9" s="128"/>
      <c r="BBT9" s="128"/>
      <c r="BBU9" s="128"/>
      <c r="BBV9" s="128"/>
      <c r="BBW9" s="128"/>
      <c r="BBX9" s="128"/>
      <c r="BBY9" s="128"/>
      <c r="BBZ9" s="128"/>
      <c r="BCA9" s="128"/>
      <c r="BCB9" s="128"/>
      <c r="BCC9" s="128"/>
      <c r="BCD9" s="128"/>
      <c r="BCE9" s="128"/>
      <c r="BCF9" s="128"/>
      <c r="BCG9" s="128"/>
      <c r="BCH9" s="128"/>
      <c r="BCI9" s="128"/>
      <c r="BCJ9" s="128"/>
      <c r="BCK9" s="128"/>
      <c r="BCL9" s="128"/>
      <c r="BCM9" s="128"/>
      <c r="BCN9" s="128"/>
      <c r="BCO9" s="128"/>
      <c r="BCP9" s="128"/>
      <c r="BCQ9" s="128"/>
      <c r="BCR9" s="128"/>
      <c r="BCS9" s="128"/>
      <c r="BCT9" s="128"/>
      <c r="BCU9" s="128"/>
      <c r="BCV9" s="128"/>
      <c r="BCW9" s="128"/>
      <c r="BCX9" s="128"/>
      <c r="BCY9" s="128"/>
      <c r="BCZ9" s="128"/>
      <c r="BDA9" s="128"/>
      <c r="BDB9" s="128"/>
      <c r="BDC9" s="128"/>
      <c r="BDD9" s="128"/>
      <c r="BDE9" s="128"/>
      <c r="BDF9" s="128"/>
      <c r="BDG9" s="128"/>
      <c r="BDH9" s="128"/>
      <c r="BDI9" s="128"/>
      <c r="BDJ9" s="128"/>
      <c r="BDK9" s="128"/>
      <c r="BDL9" s="128"/>
      <c r="BDM9" s="128"/>
      <c r="BDN9" s="128"/>
      <c r="BDO9" s="128"/>
      <c r="BDP9" s="128"/>
      <c r="BDQ9" s="128"/>
      <c r="BDR9" s="128"/>
      <c r="BDS9" s="128"/>
      <c r="BDT9" s="128"/>
      <c r="BDU9" s="128"/>
      <c r="BDV9" s="128"/>
      <c r="BDW9" s="128"/>
      <c r="BDX9" s="128"/>
      <c r="BDY9" s="128"/>
      <c r="BDZ9" s="128"/>
      <c r="BEA9" s="128"/>
      <c r="BEB9" s="128"/>
      <c r="BEC9" s="128"/>
      <c r="BED9" s="128"/>
      <c r="BEE9" s="128"/>
      <c r="BEF9" s="128"/>
      <c r="BEG9" s="128"/>
      <c r="BEH9" s="128"/>
      <c r="BEI9" s="128"/>
      <c r="BEJ9" s="128"/>
      <c r="BEK9" s="128"/>
      <c r="BEL9" s="128"/>
      <c r="BEM9" s="128"/>
      <c r="BEN9" s="128"/>
      <c r="BEO9" s="128"/>
      <c r="BEP9" s="128"/>
      <c r="BEQ9" s="128"/>
      <c r="BER9" s="128"/>
      <c r="BES9" s="128"/>
      <c r="BET9" s="128"/>
      <c r="BEU9" s="128"/>
      <c r="BEV9" s="128"/>
      <c r="BEW9" s="128"/>
      <c r="BEX9" s="128"/>
      <c r="BEY9" s="128"/>
      <c r="BEZ9" s="128"/>
      <c r="BFA9" s="128"/>
      <c r="BFB9" s="128"/>
      <c r="BFC9" s="128"/>
      <c r="BFD9" s="128"/>
      <c r="BFE9" s="128"/>
      <c r="BFF9" s="128"/>
      <c r="BFG9" s="128"/>
      <c r="BFH9" s="128"/>
      <c r="BFI9" s="128"/>
      <c r="BFJ9" s="128"/>
      <c r="BFK9" s="128"/>
      <c r="BFL9" s="128"/>
      <c r="BFM9" s="128"/>
      <c r="BFN9" s="128"/>
      <c r="BFO9" s="128"/>
      <c r="BFP9" s="128"/>
      <c r="BFQ9" s="128"/>
      <c r="BFR9" s="128"/>
      <c r="BFS9" s="128"/>
      <c r="BFT9" s="128"/>
      <c r="BFU9" s="128"/>
      <c r="BFV9" s="128"/>
      <c r="BFW9" s="128"/>
      <c r="BFX9" s="128"/>
      <c r="BFY9" s="128"/>
      <c r="BFZ9" s="128"/>
      <c r="BGA9" s="128"/>
      <c r="BGB9" s="128"/>
      <c r="BGC9" s="128"/>
      <c r="BGD9" s="128"/>
      <c r="BGE9" s="128"/>
      <c r="BGF9" s="128"/>
      <c r="BGG9" s="128"/>
      <c r="BGH9" s="128"/>
      <c r="BGI9" s="128"/>
      <c r="BGJ9" s="128"/>
      <c r="BGK9" s="128"/>
      <c r="BGL9" s="128"/>
      <c r="BGM9" s="128"/>
      <c r="BGN9" s="128"/>
      <c r="BGO9" s="128"/>
      <c r="BGP9" s="128"/>
      <c r="BGQ9" s="128"/>
      <c r="BGR9" s="128"/>
      <c r="BGS9" s="128"/>
      <c r="BGT9" s="128"/>
      <c r="BGU9" s="128"/>
      <c r="BGV9" s="128"/>
      <c r="BGW9" s="128"/>
      <c r="BGX9" s="128"/>
      <c r="BGY9" s="128"/>
      <c r="BGZ9" s="128"/>
      <c r="BHA9" s="128"/>
      <c r="BHB9" s="128"/>
      <c r="BHC9" s="128"/>
      <c r="BHD9" s="128"/>
      <c r="BHE9" s="128"/>
      <c r="BHF9" s="128"/>
      <c r="BHG9" s="128"/>
      <c r="BHH9" s="128"/>
      <c r="BHI9" s="128"/>
      <c r="BHJ9" s="128"/>
      <c r="BHK9" s="128"/>
      <c r="BHL9" s="128"/>
      <c r="BHM9" s="128"/>
      <c r="BHN9" s="128"/>
      <c r="BHO9" s="128"/>
      <c r="BHP9" s="128"/>
      <c r="BHQ9" s="128"/>
      <c r="BHR9" s="128"/>
      <c r="BHS9" s="128"/>
      <c r="BHT9" s="128"/>
      <c r="BHU9" s="128"/>
      <c r="BHV9" s="128"/>
      <c r="BHW9" s="128"/>
      <c r="BHX9" s="128"/>
      <c r="BHY9" s="128"/>
      <c r="BHZ9" s="128"/>
      <c r="BIA9" s="128"/>
      <c r="BIB9" s="128"/>
      <c r="BIC9" s="128"/>
      <c r="BID9" s="128"/>
      <c r="BIE9" s="128"/>
      <c r="BIF9" s="128"/>
      <c r="BIG9" s="128"/>
      <c r="BIH9" s="128"/>
      <c r="BII9" s="128"/>
      <c r="BIJ9" s="128"/>
      <c r="BIK9" s="128"/>
      <c r="BIL9" s="128"/>
      <c r="BIM9" s="128"/>
      <c r="BIN9" s="128"/>
      <c r="BIO9" s="128"/>
      <c r="BIP9" s="128"/>
      <c r="BIQ9" s="128"/>
      <c r="BIR9" s="128"/>
      <c r="BIS9" s="128"/>
      <c r="BIT9" s="128"/>
      <c r="BIU9" s="128"/>
      <c r="BIV9" s="128"/>
      <c r="BIW9" s="128"/>
      <c r="BIX9" s="128"/>
      <c r="BIY9" s="128"/>
      <c r="BIZ9" s="128"/>
      <c r="BJA9" s="128"/>
      <c r="BJB9" s="128"/>
      <c r="BJC9" s="128"/>
      <c r="BJD9" s="128"/>
      <c r="BJE9" s="128"/>
      <c r="BJF9" s="128"/>
      <c r="BJG9" s="128"/>
      <c r="BJH9" s="128"/>
      <c r="BJI9" s="128"/>
      <c r="BJJ9" s="128"/>
      <c r="BJK9" s="128"/>
      <c r="BJL9" s="128"/>
      <c r="BJM9" s="128"/>
      <c r="BJN9" s="128"/>
      <c r="BJO9" s="128"/>
      <c r="BJP9" s="128"/>
      <c r="BJQ9" s="128"/>
      <c r="BJR9" s="128"/>
      <c r="BJS9" s="128"/>
      <c r="BJT9" s="128"/>
      <c r="BJU9" s="128"/>
      <c r="BJV9" s="128"/>
      <c r="BJW9" s="128"/>
      <c r="BJX9" s="128"/>
      <c r="BJY9" s="128"/>
      <c r="BJZ9" s="128"/>
      <c r="BKA9" s="128"/>
      <c r="BKB9" s="128"/>
      <c r="BKC9" s="128"/>
      <c r="BKD9" s="128"/>
      <c r="BKE9" s="128"/>
      <c r="BKF9" s="128"/>
      <c r="BKG9" s="128"/>
      <c r="BKH9" s="128"/>
      <c r="BKI9" s="128"/>
      <c r="BKJ9" s="128"/>
      <c r="BKK9" s="128"/>
      <c r="BKL9" s="128"/>
      <c r="BKM9" s="128"/>
      <c r="BKN9" s="128"/>
      <c r="BKO9" s="128"/>
      <c r="BKP9" s="128"/>
      <c r="BKQ9" s="128"/>
      <c r="BKR9" s="128"/>
      <c r="BKS9" s="128"/>
      <c r="BKT9" s="128"/>
      <c r="BKU9" s="128"/>
      <c r="BKV9" s="128"/>
      <c r="BKW9" s="128"/>
      <c r="BKX9" s="128"/>
      <c r="BKY9" s="128"/>
      <c r="BKZ9" s="128"/>
      <c r="BLA9" s="128"/>
      <c r="BLB9" s="128"/>
      <c r="BLC9" s="128"/>
      <c r="BLD9" s="128"/>
      <c r="BLE9" s="128"/>
      <c r="BLF9" s="128"/>
      <c r="BLG9" s="128"/>
      <c r="BLH9" s="128"/>
      <c r="BLI9" s="128"/>
      <c r="BLJ9" s="128"/>
      <c r="BLK9" s="128"/>
      <c r="BLL9" s="128"/>
      <c r="BLM9" s="128"/>
      <c r="BLN9" s="128"/>
      <c r="BLO9" s="128"/>
      <c r="BLP9" s="128"/>
      <c r="BLQ9" s="128"/>
      <c r="BLR9" s="128"/>
      <c r="BLS9" s="128"/>
      <c r="BLT9" s="128"/>
      <c r="BLU9" s="128"/>
      <c r="BLV9" s="128"/>
      <c r="BLW9" s="128"/>
      <c r="BLX9" s="128"/>
      <c r="BLY9" s="128"/>
      <c r="BLZ9" s="128"/>
      <c r="BMA9" s="128"/>
      <c r="BMB9" s="128"/>
      <c r="BMC9" s="128"/>
      <c r="BMD9" s="128"/>
      <c r="BME9" s="128"/>
      <c r="BMF9" s="128"/>
      <c r="BMG9" s="128"/>
      <c r="BMH9" s="128"/>
      <c r="BMI9" s="128"/>
      <c r="BMJ9" s="128"/>
      <c r="BMK9" s="128"/>
      <c r="BML9" s="128"/>
      <c r="BMM9" s="128"/>
      <c r="BMN9" s="128"/>
      <c r="BMO9" s="128"/>
      <c r="BMP9" s="128"/>
      <c r="BMQ9" s="128"/>
      <c r="BMR9" s="128"/>
      <c r="BMS9" s="128"/>
      <c r="BMT9" s="128"/>
      <c r="BMU9" s="128"/>
      <c r="BMV9" s="128"/>
      <c r="BMW9" s="128"/>
      <c r="BMX9" s="128"/>
      <c r="BMY9" s="128"/>
      <c r="BMZ9" s="128"/>
      <c r="BNA9" s="128"/>
      <c r="BNB9" s="128"/>
      <c r="BNC9" s="128"/>
      <c r="BND9" s="128"/>
      <c r="BNE9" s="128"/>
      <c r="BNF9" s="128"/>
      <c r="BNG9" s="128"/>
      <c r="BNH9" s="128"/>
      <c r="BNI9" s="128"/>
      <c r="BNJ9" s="128"/>
      <c r="BNK9" s="128"/>
      <c r="BNL9" s="128"/>
      <c r="BNM9" s="128"/>
      <c r="BNN9" s="128"/>
      <c r="BNO9" s="128"/>
      <c r="BNP9" s="128"/>
      <c r="BNQ9" s="128"/>
      <c r="BNR9" s="128"/>
      <c r="BNS9" s="128"/>
      <c r="BNT9" s="128"/>
      <c r="BNU9" s="128"/>
      <c r="BNV9" s="128"/>
      <c r="BNW9" s="128"/>
      <c r="BNX9" s="128"/>
      <c r="BNY9" s="128"/>
      <c r="BNZ9" s="128"/>
      <c r="BOA9" s="128"/>
      <c r="BOB9" s="128"/>
      <c r="BOC9" s="128"/>
      <c r="BOD9" s="128"/>
      <c r="BOE9" s="128"/>
      <c r="BOF9" s="128"/>
      <c r="BOG9" s="128"/>
      <c r="BOH9" s="128"/>
      <c r="BOI9" s="128"/>
      <c r="BOJ9" s="128"/>
      <c r="BOK9" s="128"/>
      <c r="BOL9" s="128"/>
      <c r="BOM9" s="128"/>
      <c r="BON9" s="128"/>
      <c r="BOO9" s="128"/>
      <c r="BOP9" s="128"/>
      <c r="BOQ9" s="128"/>
      <c r="BOR9" s="128"/>
      <c r="BOS9" s="128"/>
      <c r="BOT9" s="128"/>
      <c r="BOU9" s="128"/>
      <c r="BOV9" s="128"/>
      <c r="BOW9" s="128"/>
      <c r="BOX9" s="128"/>
      <c r="BOY9" s="128"/>
      <c r="BOZ9" s="128"/>
      <c r="BPA9" s="128"/>
      <c r="BPB9" s="128"/>
      <c r="BPC9" s="128"/>
      <c r="BPD9" s="128"/>
      <c r="BPE9" s="128"/>
      <c r="BPF9" s="128"/>
      <c r="BPG9" s="128"/>
      <c r="BPH9" s="128"/>
      <c r="BPI9" s="128"/>
      <c r="BPJ9" s="128"/>
      <c r="BPK9" s="128"/>
      <c r="BPL9" s="128"/>
      <c r="BPM9" s="128"/>
      <c r="BPN9" s="128"/>
      <c r="BPO9" s="128"/>
      <c r="BPP9" s="128"/>
      <c r="BPQ9" s="128"/>
      <c r="BPR9" s="128"/>
      <c r="BPS9" s="128"/>
      <c r="BPT9" s="128"/>
      <c r="BPU9" s="128"/>
      <c r="BPV9" s="128"/>
      <c r="BPW9" s="128"/>
      <c r="BPX9" s="128"/>
      <c r="BPY9" s="128"/>
      <c r="BPZ9" s="128"/>
      <c r="BQA9" s="128"/>
      <c r="BQB9" s="128"/>
      <c r="BQC9" s="128"/>
      <c r="BQD9" s="128"/>
      <c r="BQE9" s="128"/>
      <c r="BQF9" s="128"/>
      <c r="BQG9" s="128"/>
      <c r="BQH9" s="128"/>
      <c r="BQI9" s="128"/>
      <c r="BQJ9" s="128"/>
      <c r="BQK9" s="128"/>
      <c r="BQL9" s="128"/>
      <c r="BQM9" s="128"/>
      <c r="BQN9" s="128"/>
      <c r="BQO9" s="128"/>
      <c r="BQP9" s="128"/>
      <c r="BQQ9" s="128"/>
      <c r="BQR9" s="128"/>
      <c r="BQS9" s="128"/>
      <c r="BQT9" s="128"/>
      <c r="BQU9" s="128"/>
      <c r="BQV9" s="128"/>
      <c r="BQW9" s="128"/>
      <c r="BQX9" s="128"/>
      <c r="BQY9" s="128"/>
      <c r="BQZ9" s="128"/>
      <c r="BRA9" s="128"/>
      <c r="BRB9" s="128"/>
      <c r="BRC9" s="128"/>
      <c r="BRD9" s="128"/>
      <c r="BRE9" s="128"/>
      <c r="BRF9" s="128"/>
      <c r="BRG9" s="128"/>
      <c r="BRH9" s="128"/>
      <c r="BRI9" s="128"/>
      <c r="BRJ9" s="128"/>
      <c r="BRK9" s="128"/>
      <c r="BRL9" s="128"/>
      <c r="BRM9" s="128"/>
      <c r="BRN9" s="128"/>
      <c r="BRO9" s="128"/>
      <c r="BRP9" s="128"/>
      <c r="BRQ9" s="128"/>
      <c r="BRR9" s="128"/>
      <c r="BRS9" s="128"/>
      <c r="BRT9" s="128"/>
      <c r="BRU9" s="128"/>
      <c r="BRV9" s="128"/>
      <c r="BRW9" s="128"/>
      <c r="BRX9" s="128"/>
      <c r="BRY9" s="128"/>
      <c r="BRZ9" s="128"/>
      <c r="BSA9" s="128"/>
      <c r="BSB9" s="128"/>
      <c r="BSC9" s="128"/>
      <c r="BSD9" s="128"/>
      <c r="BSE9" s="128"/>
      <c r="BSF9" s="128"/>
      <c r="BSG9" s="128"/>
      <c r="BSH9" s="128"/>
      <c r="BSI9" s="128"/>
      <c r="BSJ9" s="128"/>
      <c r="BSK9" s="128"/>
      <c r="BSL9" s="128"/>
      <c r="BSM9" s="128"/>
      <c r="BSN9" s="128"/>
      <c r="BSO9" s="128"/>
      <c r="BSP9" s="128"/>
      <c r="BSQ9" s="128"/>
      <c r="BSR9" s="128"/>
      <c r="BSS9" s="128"/>
      <c r="BST9" s="128"/>
      <c r="BSU9" s="128"/>
      <c r="BSV9" s="128"/>
      <c r="BSW9" s="128"/>
      <c r="BSX9" s="128"/>
      <c r="BSY9" s="128"/>
      <c r="BSZ9" s="128"/>
      <c r="BTA9" s="128"/>
      <c r="BTB9" s="128"/>
      <c r="BTC9" s="128"/>
      <c r="BTD9" s="128"/>
      <c r="BTE9" s="128"/>
      <c r="BTF9" s="128"/>
      <c r="BTG9" s="128"/>
      <c r="BTH9" s="128"/>
      <c r="BTI9" s="128"/>
      <c r="BTJ9" s="128"/>
      <c r="BTK9" s="128"/>
      <c r="BTL9" s="128"/>
      <c r="BTM9" s="128"/>
      <c r="BTN9" s="128"/>
      <c r="BTO9" s="128"/>
      <c r="BTP9" s="128"/>
      <c r="BTQ9" s="128"/>
      <c r="BTR9" s="128"/>
      <c r="BTS9" s="128"/>
      <c r="BTT9" s="128"/>
      <c r="BTU9" s="128"/>
      <c r="BTV9" s="128"/>
      <c r="BTW9" s="128"/>
      <c r="BTX9" s="128"/>
      <c r="BTY9" s="128"/>
      <c r="BTZ9" s="128"/>
      <c r="BUA9" s="128"/>
      <c r="BUB9" s="128"/>
      <c r="BUC9" s="128"/>
      <c r="BUD9" s="128"/>
      <c r="BUE9" s="128"/>
      <c r="BUF9" s="128"/>
      <c r="BUG9" s="128"/>
      <c r="BUH9" s="128"/>
      <c r="BUI9" s="128"/>
      <c r="BUJ9" s="128"/>
      <c r="BUK9" s="128"/>
      <c r="BUL9" s="128"/>
      <c r="BUM9" s="128"/>
      <c r="BUN9" s="128"/>
      <c r="BUO9" s="128"/>
      <c r="BUP9" s="128"/>
      <c r="BUQ9" s="128"/>
      <c r="BUR9" s="128"/>
      <c r="BUS9" s="128"/>
      <c r="BUT9" s="128"/>
      <c r="BUU9" s="128"/>
      <c r="BUV9" s="128"/>
      <c r="BUW9" s="128"/>
      <c r="BUX9" s="128"/>
      <c r="BUY9" s="128"/>
      <c r="BUZ9" s="128"/>
      <c r="BVA9" s="128"/>
      <c r="BVB9" s="128"/>
      <c r="BVC9" s="128"/>
      <c r="BVD9" s="128"/>
      <c r="BVE9" s="128"/>
      <c r="BVF9" s="128"/>
      <c r="BVG9" s="128"/>
      <c r="BVH9" s="128"/>
      <c r="BVI9" s="128"/>
      <c r="BVJ9" s="128"/>
      <c r="BVK9" s="128"/>
      <c r="BVL9" s="128"/>
      <c r="BVM9" s="128"/>
      <c r="BVN9" s="128"/>
      <c r="BVO9" s="128"/>
      <c r="BVP9" s="128"/>
      <c r="BVQ9" s="128"/>
      <c r="BVR9" s="128"/>
      <c r="BVS9" s="128"/>
      <c r="BVT9" s="128"/>
      <c r="BVU9" s="128"/>
      <c r="BVV9" s="128"/>
      <c r="BVW9" s="128"/>
      <c r="BVX9" s="128"/>
      <c r="BVY9" s="128"/>
      <c r="BVZ9" s="128"/>
      <c r="BWA9" s="128"/>
      <c r="BWB9" s="128"/>
      <c r="BWC9" s="128"/>
      <c r="BWD9" s="128"/>
      <c r="BWE9" s="128"/>
      <c r="BWF9" s="128"/>
      <c r="BWG9" s="128"/>
      <c r="BWH9" s="128"/>
      <c r="BWI9" s="128"/>
      <c r="BWJ9" s="128"/>
      <c r="BWK9" s="128"/>
      <c r="BWL9" s="128"/>
      <c r="BWM9" s="128"/>
      <c r="BWN9" s="128"/>
      <c r="BWO9" s="128"/>
      <c r="BWP9" s="128"/>
      <c r="BWQ9" s="128"/>
      <c r="BWR9" s="128"/>
      <c r="BWS9" s="128"/>
      <c r="BWT9" s="128"/>
      <c r="BWU9" s="128"/>
      <c r="BWV9" s="128"/>
      <c r="BWW9" s="128"/>
      <c r="BWX9" s="128"/>
      <c r="BWY9" s="128"/>
      <c r="BWZ9" s="128"/>
      <c r="BXA9" s="128"/>
      <c r="BXB9" s="128"/>
      <c r="BXC9" s="128"/>
      <c r="BXD9" s="128"/>
      <c r="BXE9" s="128"/>
      <c r="BXF9" s="128"/>
      <c r="BXG9" s="128"/>
      <c r="BXH9" s="128"/>
      <c r="BXI9" s="128"/>
      <c r="BXJ9" s="128"/>
      <c r="BXK9" s="128"/>
      <c r="BXL9" s="128"/>
      <c r="BXM9" s="128"/>
      <c r="BXN9" s="128"/>
      <c r="BXO9" s="128"/>
      <c r="BXP9" s="128"/>
      <c r="BXQ9" s="128"/>
      <c r="BXR9" s="128"/>
      <c r="BXS9" s="128"/>
      <c r="BXT9" s="128"/>
      <c r="BXU9" s="128"/>
      <c r="BXV9" s="128"/>
      <c r="BXW9" s="128"/>
      <c r="BXX9" s="128"/>
      <c r="BXY9" s="128"/>
      <c r="BXZ9" s="128"/>
      <c r="BYA9" s="128"/>
      <c r="BYB9" s="128"/>
      <c r="BYC9" s="128"/>
      <c r="BYD9" s="128"/>
      <c r="BYE9" s="128"/>
      <c r="BYF9" s="128"/>
      <c r="BYG9" s="128"/>
      <c r="BYH9" s="128"/>
      <c r="BYI9" s="128"/>
      <c r="BYJ9" s="128"/>
      <c r="BYK9" s="128"/>
      <c r="BYL9" s="128"/>
      <c r="BYM9" s="128"/>
      <c r="BYN9" s="128"/>
      <c r="BYO9" s="128"/>
      <c r="BYP9" s="128"/>
      <c r="BYQ9" s="128"/>
      <c r="BYR9" s="128"/>
      <c r="BYS9" s="128"/>
      <c r="BYT9" s="128"/>
      <c r="BYU9" s="128"/>
      <c r="BYV9" s="128"/>
      <c r="BYW9" s="128"/>
      <c r="BYX9" s="128"/>
      <c r="BYY9" s="128"/>
      <c r="BYZ9" s="128"/>
      <c r="BZA9" s="128"/>
      <c r="BZB9" s="128"/>
      <c r="BZC9" s="128"/>
      <c r="BZD9" s="128"/>
      <c r="BZE9" s="128"/>
      <c r="BZF9" s="128"/>
      <c r="BZG9" s="128"/>
      <c r="BZH9" s="128"/>
      <c r="BZI9" s="128"/>
      <c r="BZJ9" s="128"/>
      <c r="BZK9" s="128"/>
      <c r="BZL9" s="128"/>
      <c r="BZM9" s="128"/>
      <c r="BZN9" s="128"/>
      <c r="BZO9" s="128"/>
      <c r="BZP9" s="128"/>
      <c r="BZQ9" s="128"/>
      <c r="BZR9" s="128"/>
      <c r="BZS9" s="128"/>
      <c r="BZT9" s="128"/>
      <c r="BZU9" s="128"/>
      <c r="BZV9" s="128"/>
      <c r="BZW9" s="128"/>
      <c r="BZX9" s="128"/>
      <c r="BZY9" s="128"/>
      <c r="BZZ9" s="128"/>
      <c r="CAA9" s="128"/>
      <c r="CAB9" s="128"/>
      <c r="CAC9" s="128"/>
      <c r="CAD9" s="128"/>
      <c r="CAE9" s="128"/>
      <c r="CAF9" s="128"/>
      <c r="CAG9" s="128"/>
      <c r="CAH9" s="128"/>
      <c r="CAI9" s="128"/>
      <c r="CAJ9" s="128"/>
      <c r="CAK9" s="128"/>
      <c r="CAL9" s="128"/>
      <c r="CAM9" s="128"/>
      <c r="CAN9" s="128"/>
      <c r="CAO9" s="128"/>
      <c r="CAP9" s="128"/>
      <c r="CAQ9" s="128"/>
      <c r="CAR9" s="128"/>
      <c r="CAS9" s="128"/>
      <c r="CAT9" s="128"/>
      <c r="CAU9" s="128"/>
      <c r="CAV9" s="128"/>
      <c r="CAW9" s="128"/>
      <c r="CAX9" s="128"/>
      <c r="CAY9" s="128"/>
      <c r="CAZ9" s="128"/>
      <c r="CBA9" s="128"/>
      <c r="CBB9" s="128"/>
      <c r="CBC9" s="128"/>
      <c r="CBD9" s="128"/>
      <c r="CBE9" s="128"/>
      <c r="CBF9" s="128"/>
      <c r="CBG9" s="128"/>
      <c r="CBH9" s="128"/>
      <c r="CBI9" s="128"/>
      <c r="CBJ9" s="128"/>
      <c r="CBK9" s="128"/>
      <c r="CBL9" s="128"/>
      <c r="CBM9" s="128"/>
      <c r="CBN9" s="128"/>
      <c r="CBO9" s="128"/>
      <c r="CBP9" s="128"/>
      <c r="CBQ9" s="128"/>
      <c r="CBR9" s="128"/>
      <c r="CBS9" s="128"/>
      <c r="CBT9" s="128"/>
      <c r="CBU9" s="128"/>
      <c r="CBV9" s="128"/>
      <c r="CBW9" s="128"/>
      <c r="CBX9" s="128"/>
      <c r="CBY9" s="128"/>
      <c r="CBZ9" s="128"/>
      <c r="CCA9" s="128"/>
      <c r="CCB9" s="128"/>
      <c r="CCC9" s="128"/>
      <c r="CCD9" s="128"/>
      <c r="CCE9" s="128"/>
      <c r="CCF9" s="128"/>
      <c r="CCG9" s="128"/>
      <c r="CCH9" s="128"/>
      <c r="CCI9" s="128"/>
      <c r="CCJ9" s="128"/>
      <c r="CCK9" s="128"/>
      <c r="CCL9" s="128"/>
      <c r="CCM9" s="128"/>
      <c r="CCN9" s="128"/>
      <c r="CCO9" s="128"/>
      <c r="CCP9" s="128"/>
      <c r="CCQ9" s="128"/>
      <c r="CCR9" s="128"/>
      <c r="CCS9" s="128"/>
      <c r="CCT9" s="128"/>
      <c r="CCU9" s="128"/>
      <c r="CCV9" s="128"/>
      <c r="CCW9" s="128"/>
      <c r="CCX9" s="128"/>
      <c r="CCY9" s="128"/>
      <c r="CCZ9" s="128"/>
      <c r="CDA9" s="128"/>
      <c r="CDB9" s="128"/>
      <c r="CDC9" s="128"/>
      <c r="CDD9" s="128"/>
      <c r="CDE9" s="128"/>
      <c r="CDF9" s="128"/>
      <c r="CDG9" s="128"/>
      <c r="CDH9" s="128"/>
      <c r="CDI9" s="128"/>
      <c r="CDJ9" s="128"/>
      <c r="CDK9" s="128"/>
      <c r="CDL9" s="128"/>
      <c r="CDM9" s="128"/>
      <c r="CDN9" s="128"/>
      <c r="CDO9" s="128"/>
      <c r="CDP9" s="128"/>
      <c r="CDQ9" s="128"/>
      <c r="CDR9" s="128"/>
      <c r="CDS9" s="128"/>
      <c r="CDT9" s="128"/>
      <c r="CDU9" s="128"/>
      <c r="CDV9" s="128"/>
      <c r="CDW9" s="128"/>
      <c r="CDX9" s="128"/>
      <c r="CDY9" s="128"/>
      <c r="CDZ9" s="128"/>
      <c r="CEA9" s="128"/>
      <c r="CEB9" s="128"/>
      <c r="CEC9" s="128"/>
      <c r="CED9" s="128"/>
      <c r="CEE9" s="128"/>
      <c r="CEF9" s="128"/>
      <c r="CEG9" s="128"/>
      <c r="CEH9" s="128"/>
      <c r="CEI9" s="128"/>
      <c r="CEJ9" s="128"/>
      <c r="CEK9" s="128"/>
      <c r="CEL9" s="128"/>
      <c r="CEM9" s="128"/>
      <c r="CEN9" s="128"/>
      <c r="CEO9" s="128"/>
      <c r="CEP9" s="128"/>
      <c r="CEQ9" s="128"/>
      <c r="CER9" s="128"/>
      <c r="CES9" s="128"/>
      <c r="CET9" s="128"/>
      <c r="CEU9" s="128"/>
      <c r="CEV9" s="128"/>
      <c r="CEW9" s="128"/>
      <c r="CEX9" s="128"/>
      <c r="CEY9" s="128"/>
      <c r="CEZ9" s="128"/>
      <c r="CFA9" s="128"/>
      <c r="CFB9" s="128"/>
      <c r="CFC9" s="128"/>
      <c r="CFD9" s="128"/>
      <c r="CFE9" s="128"/>
      <c r="CFF9" s="128"/>
      <c r="CFG9" s="128"/>
      <c r="CFH9" s="128"/>
      <c r="CFI9" s="128"/>
      <c r="CFJ9" s="128"/>
      <c r="CFK9" s="128"/>
      <c r="CFL9" s="128"/>
      <c r="CFM9" s="128"/>
      <c r="CFN9" s="128"/>
      <c r="CFO9" s="128"/>
      <c r="CFP9" s="128"/>
      <c r="CFQ9" s="128"/>
      <c r="CFR9" s="128"/>
      <c r="CFS9" s="128"/>
      <c r="CFT9" s="128"/>
      <c r="CFU9" s="128"/>
      <c r="CFV9" s="128"/>
      <c r="CFW9" s="128"/>
      <c r="CFX9" s="128"/>
      <c r="CFY9" s="128"/>
      <c r="CFZ9" s="128"/>
      <c r="CGA9" s="128"/>
      <c r="CGB9" s="128"/>
      <c r="CGC9" s="128"/>
      <c r="CGD9" s="128"/>
      <c r="CGE9" s="128"/>
      <c r="CGF9" s="128"/>
      <c r="CGG9" s="128"/>
      <c r="CGH9" s="128"/>
      <c r="CGI9" s="128"/>
      <c r="CGJ9" s="128"/>
      <c r="CGK9" s="128"/>
      <c r="CGL9" s="128"/>
      <c r="CGM9" s="128"/>
      <c r="CGN9" s="128"/>
      <c r="CGO9" s="128"/>
      <c r="CGP9" s="128"/>
      <c r="CGQ9" s="128"/>
      <c r="CGR9" s="128"/>
      <c r="CGS9" s="128"/>
      <c r="CGT9" s="128"/>
      <c r="CGU9" s="128"/>
      <c r="CGV9" s="128"/>
      <c r="CGW9" s="128"/>
      <c r="CGX9" s="128"/>
      <c r="CGY9" s="128"/>
      <c r="CGZ9" s="128"/>
      <c r="CHA9" s="128"/>
      <c r="CHB9" s="128"/>
      <c r="CHC9" s="128"/>
      <c r="CHD9" s="128"/>
      <c r="CHE9" s="128"/>
      <c r="CHF9" s="128"/>
      <c r="CHG9" s="128"/>
      <c r="CHH9" s="128"/>
      <c r="CHI9" s="128"/>
      <c r="CHJ9" s="128"/>
      <c r="CHK9" s="128"/>
      <c r="CHL9" s="128"/>
      <c r="CHM9" s="128"/>
      <c r="CHN9" s="128"/>
      <c r="CHO9" s="128"/>
      <c r="CHP9" s="128"/>
      <c r="CHQ9" s="128"/>
      <c r="CHR9" s="128"/>
      <c r="CHS9" s="128"/>
      <c r="CHT9" s="128"/>
      <c r="CHU9" s="128"/>
      <c r="CHV9" s="128"/>
      <c r="CHW9" s="128"/>
      <c r="CHX9" s="128"/>
      <c r="CHY9" s="128"/>
      <c r="CHZ9" s="128"/>
      <c r="CIA9" s="128"/>
      <c r="CIB9" s="128"/>
      <c r="CIC9" s="128"/>
      <c r="CID9" s="128"/>
      <c r="CIE9" s="128"/>
      <c r="CIF9" s="128"/>
      <c r="CIG9" s="128"/>
      <c r="CIH9" s="128"/>
      <c r="CII9" s="128"/>
      <c r="CIJ9" s="128"/>
      <c r="CIK9" s="128"/>
      <c r="CIL9" s="128"/>
      <c r="CIM9" s="128"/>
      <c r="CIN9" s="128"/>
      <c r="CIO9" s="128"/>
      <c r="CIP9" s="128"/>
      <c r="CIQ9" s="128"/>
      <c r="CIR9" s="128"/>
      <c r="CIS9" s="128"/>
      <c r="CIT9" s="128"/>
      <c r="CIU9" s="128"/>
      <c r="CIV9" s="128"/>
      <c r="CIW9" s="128"/>
      <c r="CIX9" s="128"/>
      <c r="CIY9" s="128"/>
      <c r="CIZ9" s="128"/>
      <c r="CJA9" s="128"/>
      <c r="CJB9" s="128"/>
      <c r="CJC9" s="128"/>
      <c r="CJD9" s="128"/>
      <c r="CJE9" s="128"/>
      <c r="CJF9" s="128"/>
      <c r="CJG9" s="128"/>
      <c r="CJH9" s="128"/>
      <c r="CJI9" s="128"/>
      <c r="CJJ9" s="128"/>
      <c r="CJK9" s="128"/>
      <c r="CJL9" s="128"/>
      <c r="CJM9" s="128"/>
      <c r="CJN9" s="128"/>
      <c r="CJO9" s="128"/>
      <c r="CJP9" s="128"/>
      <c r="CJQ9" s="128"/>
      <c r="CJR9" s="128"/>
      <c r="CJS9" s="128"/>
      <c r="CJT9" s="128"/>
      <c r="CJU9" s="128"/>
      <c r="CJV9" s="128"/>
      <c r="CJW9" s="128"/>
      <c r="CJX9" s="128"/>
      <c r="CJY9" s="128"/>
      <c r="CJZ9" s="128"/>
      <c r="CKA9" s="128"/>
      <c r="CKB9" s="128"/>
      <c r="CKC9" s="128"/>
      <c r="CKD9" s="128"/>
      <c r="CKE9" s="128"/>
      <c r="CKF9" s="128"/>
      <c r="CKG9" s="128"/>
      <c r="CKH9" s="128"/>
      <c r="CKI9" s="128"/>
      <c r="CKJ9" s="128"/>
      <c r="CKK9" s="128"/>
      <c r="CKL9" s="128"/>
      <c r="CKM9" s="128"/>
      <c r="CKN9" s="128"/>
      <c r="CKO9" s="128"/>
      <c r="CKP9" s="128"/>
      <c r="CKQ9" s="128"/>
      <c r="CKR9" s="128"/>
      <c r="CKS9" s="128"/>
      <c r="CKT9" s="128"/>
      <c r="CKU9" s="128"/>
      <c r="CKV9" s="128"/>
      <c r="CKW9" s="128"/>
      <c r="CKX9" s="128"/>
      <c r="CKY9" s="128"/>
      <c r="CKZ9" s="128"/>
      <c r="CLA9" s="128"/>
      <c r="CLB9" s="128"/>
      <c r="CLC9" s="128"/>
      <c r="CLD9" s="128"/>
      <c r="CLE9" s="128"/>
      <c r="CLF9" s="128"/>
      <c r="CLG9" s="128"/>
      <c r="CLH9" s="128"/>
      <c r="CLI9" s="128"/>
      <c r="CLJ9" s="128"/>
      <c r="CLK9" s="128"/>
      <c r="CLL9" s="128"/>
      <c r="CLM9" s="128"/>
      <c r="CLN9" s="128"/>
      <c r="CLO9" s="128"/>
      <c r="CLP9" s="128"/>
      <c r="CLQ9" s="128"/>
      <c r="CLR9" s="128"/>
      <c r="CLS9" s="128"/>
      <c r="CLT9" s="128"/>
      <c r="CLU9" s="128"/>
      <c r="CLV9" s="128"/>
      <c r="CLW9" s="128"/>
      <c r="CLX9" s="128"/>
      <c r="CLY9" s="128"/>
      <c r="CLZ9" s="128"/>
      <c r="CMA9" s="128"/>
      <c r="CMB9" s="128"/>
      <c r="CMC9" s="128"/>
      <c r="CMD9" s="128"/>
      <c r="CME9" s="128"/>
      <c r="CMF9" s="128"/>
      <c r="CMG9" s="128"/>
      <c r="CMH9" s="128"/>
      <c r="CMI9" s="128"/>
      <c r="CMJ9" s="128"/>
      <c r="CMK9" s="128"/>
      <c r="CML9" s="128"/>
      <c r="CMM9" s="128"/>
      <c r="CMN9" s="128"/>
      <c r="CMO9" s="128"/>
      <c r="CMP9" s="128"/>
      <c r="CMQ9" s="128"/>
      <c r="CMR9" s="128"/>
      <c r="CMS9" s="128"/>
      <c r="CMT9" s="128"/>
      <c r="CMU9" s="128"/>
      <c r="CMV9" s="128"/>
      <c r="CMW9" s="128"/>
      <c r="CMX9" s="128"/>
      <c r="CMY9" s="128"/>
      <c r="CMZ9" s="128"/>
      <c r="CNA9" s="128"/>
      <c r="CNB9" s="128"/>
      <c r="CNC9" s="128"/>
      <c r="CND9" s="128"/>
      <c r="CNE9" s="128"/>
      <c r="CNF9" s="128"/>
      <c r="CNG9" s="128"/>
      <c r="CNH9" s="128"/>
      <c r="CNI9" s="128"/>
      <c r="CNJ9" s="128"/>
      <c r="CNK9" s="128"/>
      <c r="CNL9" s="128"/>
      <c r="CNM9" s="128"/>
      <c r="CNN9" s="128"/>
      <c r="CNO9" s="128"/>
      <c r="CNP9" s="128"/>
      <c r="CNQ9" s="128"/>
      <c r="CNR9" s="128"/>
      <c r="CNS9" s="128"/>
      <c r="CNT9" s="128"/>
      <c r="CNU9" s="128"/>
      <c r="CNV9" s="128"/>
      <c r="CNW9" s="128"/>
      <c r="CNX9" s="128"/>
      <c r="CNY9" s="128"/>
      <c r="CNZ9" s="128"/>
      <c r="COA9" s="128"/>
      <c r="COB9" s="128"/>
      <c r="COC9" s="128"/>
      <c r="COD9" s="128"/>
      <c r="COE9" s="128"/>
      <c r="COF9" s="128"/>
      <c r="COG9" s="128"/>
      <c r="COH9" s="128"/>
      <c r="COI9" s="128"/>
      <c r="COJ9" s="128"/>
      <c r="COK9" s="128"/>
      <c r="COL9" s="128"/>
      <c r="COM9" s="128"/>
      <c r="CON9" s="128"/>
      <c r="COO9" s="128"/>
      <c r="COP9" s="128"/>
      <c r="COQ9" s="128"/>
      <c r="COR9" s="128"/>
      <c r="COS9" s="128"/>
      <c r="COT9" s="128"/>
      <c r="COU9" s="128"/>
      <c r="COV9" s="128"/>
      <c r="COW9" s="128"/>
      <c r="COX9" s="128"/>
      <c r="COY9" s="128"/>
      <c r="COZ9" s="128"/>
      <c r="CPA9" s="128"/>
      <c r="CPB9" s="128"/>
      <c r="CPC9" s="128"/>
      <c r="CPD9" s="128"/>
      <c r="CPE9" s="128"/>
      <c r="CPF9" s="128"/>
      <c r="CPG9" s="128"/>
      <c r="CPH9" s="128"/>
      <c r="CPI9" s="128"/>
      <c r="CPJ9" s="128"/>
      <c r="CPK9" s="128"/>
      <c r="CPL9" s="128"/>
      <c r="CPM9" s="128"/>
      <c r="CPN9" s="128"/>
      <c r="CPO9" s="128"/>
      <c r="CPP9" s="128"/>
      <c r="CPQ9" s="128"/>
      <c r="CPR9" s="128"/>
      <c r="CPS9" s="128"/>
      <c r="CPT9" s="128"/>
      <c r="CPU9" s="128"/>
      <c r="CPV9" s="128"/>
      <c r="CPW9" s="128"/>
      <c r="CPX9" s="128"/>
      <c r="CPY9" s="128"/>
      <c r="CPZ9" s="128"/>
      <c r="CQA9" s="128"/>
      <c r="CQB9" s="128"/>
      <c r="CQC9" s="128"/>
      <c r="CQD9" s="128"/>
      <c r="CQE9" s="128"/>
      <c r="CQF9" s="128"/>
      <c r="CQG9" s="128"/>
      <c r="CQH9" s="128"/>
      <c r="CQI9" s="128"/>
      <c r="CQJ9" s="128"/>
      <c r="CQK9" s="128"/>
      <c r="CQL9" s="128"/>
      <c r="CQM9" s="128"/>
      <c r="CQN9" s="128"/>
      <c r="CQO9" s="128"/>
      <c r="CQP9" s="128"/>
      <c r="CQQ9" s="128"/>
      <c r="CQR9" s="128"/>
      <c r="CQS9" s="128"/>
      <c r="CQT9" s="128"/>
      <c r="CQU9" s="128"/>
      <c r="CQV9" s="128"/>
      <c r="CQW9" s="128"/>
      <c r="CQX9" s="128"/>
      <c r="CQY9" s="128"/>
      <c r="CQZ9" s="128"/>
      <c r="CRA9" s="128"/>
      <c r="CRB9" s="128"/>
      <c r="CRC9" s="128"/>
      <c r="CRD9" s="128"/>
      <c r="CRE9" s="128"/>
      <c r="CRF9" s="128"/>
      <c r="CRG9" s="128"/>
      <c r="CRH9" s="128"/>
      <c r="CRI9" s="128"/>
      <c r="CRJ9" s="128"/>
      <c r="CRK9" s="128"/>
      <c r="CRL9" s="128"/>
      <c r="CRM9" s="128"/>
      <c r="CRN9" s="128"/>
      <c r="CRO9" s="128"/>
      <c r="CRP9" s="128"/>
      <c r="CRQ9" s="128"/>
      <c r="CRR9" s="128"/>
      <c r="CRS9" s="128"/>
      <c r="CRT9" s="128"/>
      <c r="CRU9" s="128"/>
      <c r="CRV9" s="128"/>
      <c r="CRW9" s="128"/>
      <c r="CRX9" s="128"/>
      <c r="CRY9" s="128"/>
      <c r="CRZ9" s="128"/>
      <c r="CSA9" s="128"/>
      <c r="CSB9" s="128"/>
      <c r="CSC9" s="128"/>
      <c r="CSD9" s="128"/>
      <c r="CSE9" s="128"/>
      <c r="CSF9" s="128"/>
      <c r="CSG9" s="128"/>
      <c r="CSH9" s="128"/>
      <c r="CSI9" s="128"/>
      <c r="CSJ9" s="128"/>
      <c r="CSK9" s="128"/>
      <c r="CSL9" s="128"/>
      <c r="CSM9" s="128"/>
      <c r="CSN9" s="128"/>
      <c r="CSO9" s="128"/>
      <c r="CSP9" s="128"/>
      <c r="CSQ9" s="128"/>
      <c r="CSR9" s="128"/>
      <c r="CSS9" s="128"/>
      <c r="CST9" s="128"/>
      <c r="CSU9" s="128"/>
      <c r="CSV9" s="128"/>
      <c r="CSW9" s="128"/>
      <c r="CSX9" s="128"/>
      <c r="CSY9" s="128"/>
      <c r="CSZ9" s="128"/>
      <c r="CTA9" s="128"/>
      <c r="CTB9" s="128"/>
      <c r="CTC9" s="128"/>
      <c r="CTD9" s="128"/>
      <c r="CTE9" s="128"/>
      <c r="CTF9" s="128"/>
      <c r="CTG9" s="128"/>
      <c r="CTH9" s="128"/>
      <c r="CTI9" s="128"/>
      <c r="CTJ9" s="128"/>
      <c r="CTK9" s="128"/>
      <c r="CTL9" s="128"/>
      <c r="CTM9" s="128"/>
      <c r="CTN9" s="128"/>
      <c r="CTO9" s="128"/>
      <c r="CTP9" s="128"/>
      <c r="CTQ9" s="128"/>
      <c r="CTR9" s="128"/>
      <c r="CTS9" s="128"/>
      <c r="CTT9" s="128"/>
      <c r="CTU9" s="128"/>
      <c r="CTV9" s="128"/>
      <c r="CTW9" s="128"/>
      <c r="CTX9" s="128"/>
      <c r="CTY9" s="128"/>
      <c r="CTZ9" s="128"/>
      <c r="CUA9" s="128"/>
      <c r="CUB9" s="128"/>
      <c r="CUC9" s="128"/>
      <c r="CUD9" s="128"/>
      <c r="CUE9" s="128"/>
      <c r="CUF9" s="128"/>
      <c r="CUG9" s="128"/>
      <c r="CUH9" s="128"/>
      <c r="CUI9" s="128"/>
      <c r="CUJ9" s="128"/>
      <c r="CUK9" s="128"/>
      <c r="CUL9" s="128"/>
      <c r="CUM9" s="128"/>
      <c r="CUN9" s="128"/>
      <c r="CUO9" s="128"/>
      <c r="CUP9" s="128"/>
      <c r="CUQ9" s="128"/>
      <c r="CUR9" s="128"/>
      <c r="CUS9" s="128"/>
      <c r="CUT9" s="128"/>
      <c r="CUU9" s="128"/>
      <c r="CUV9" s="128"/>
      <c r="CUW9" s="128"/>
      <c r="CUX9" s="128"/>
      <c r="CUY9" s="128"/>
      <c r="CUZ9" s="128"/>
      <c r="CVA9" s="128"/>
      <c r="CVB9" s="128"/>
      <c r="CVC9" s="128"/>
      <c r="CVD9" s="128"/>
      <c r="CVE9" s="128"/>
      <c r="CVF9" s="128"/>
      <c r="CVG9" s="128"/>
      <c r="CVH9" s="128"/>
      <c r="CVI9" s="128"/>
      <c r="CVJ9" s="128"/>
      <c r="CVK9" s="128"/>
      <c r="CVL9" s="128"/>
      <c r="CVM9" s="128"/>
      <c r="CVN9" s="128"/>
      <c r="CVO9" s="128"/>
      <c r="CVP9" s="128"/>
      <c r="CVQ9" s="128"/>
      <c r="CVR9" s="128"/>
      <c r="CVS9" s="128"/>
      <c r="CVT9" s="128"/>
      <c r="CVU9" s="128"/>
      <c r="CVV9" s="128"/>
      <c r="CVW9" s="128"/>
      <c r="CVX9" s="128"/>
      <c r="CVY9" s="128"/>
      <c r="CVZ9" s="128"/>
      <c r="CWA9" s="128"/>
      <c r="CWB9" s="128"/>
      <c r="CWC9" s="128"/>
      <c r="CWD9" s="128"/>
      <c r="CWE9" s="128"/>
      <c r="CWF9" s="128"/>
      <c r="CWG9" s="128"/>
      <c r="CWH9" s="128"/>
      <c r="CWI9" s="128"/>
      <c r="CWJ9" s="128"/>
      <c r="CWK9" s="128"/>
      <c r="CWL9" s="128"/>
      <c r="CWM9" s="128"/>
      <c r="CWN9" s="128"/>
      <c r="CWO9" s="128"/>
      <c r="CWP9" s="128"/>
      <c r="CWQ9" s="128"/>
      <c r="CWR9" s="128"/>
      <c r="CWS9" s="128"/>
      <c r="CWT9" s="128"/>
      <c r="CWU9" s="128"/>
      <c r="CWV9" s="128"/>
      <c r="CWW9" s="128"/>
      <c r="CWX9" s="128"/>
      <c r="CWY9" s="128"/>
      <c r="CWZ9" s="128"/>
      <c r="CXA9" s="128"/>
      <c r="CXB9" s="128"/>
      <c r="CXC9" s="128"/>
      <c r="CXD9" s="128"/>
      <c r="CXE9" s="128"/>
      <c r="CXF9" s="128"/>
      <c r="CXG9" s="128"/>
      <c r="CXH9" s="128"/>
      <c r="CXI9" s="128"/>
      <c r="CXJ9" s="128"/>
      <c r="CXK9" s="128"/>
      <c r="CXL9" s="128"/>
      <c r="CXM9" s="128"/>
      <c r="CXN9" s="128"/>
      <c r="CXO9" s="128"/>
      <c r="CXP9" s="128"/>
      <c r="CXQ9" s="128"/>
      <c r="CXR9" s="128"/>
      <c r="CXS9" s="128"/>
      <c r="CXT9" s="128"/>
      <c r="CXU9" s="128"/>
      <c r="CXV9" s="128"/>
      <c r="CXW9" s="128"/>
      <c r="CXX9" s="128"/>
      <c r="CXY9" s="128"/>
      <c r="CXZ9" s="128"/>
      <c r="CYA9" s="128"/>
      <c r="CYB9" s="128"/>
      <c r="CYC9" s="128"/>
      <c r="CYD9" s="128"/>
      <c r="CYE9" s="128"/>
      <c r="CYF9" s="128"/>
      <c r="CYG9" s="128"/>
      <c r="CYH9" s="128"/>
      <c r="CYI9" s="128"/>
      <c r="CYJ9" s="128"/>
      <c r="CYK9" s="128"/>
      <c r="CYL9" s="128"/>
      <c r="CYM9" s="128"/>
      <c r="CYN9" s="128"/>
      <c r="CYO9" s="128"/>
      <c r="CYP9" s="128"/>
      <c r="CYQ9" s="128"/>
      <c r="CYR9" s="128"/>
      <c r="CYS9" s="128"/>
      <c r="CYT9" s="128"/>
      <c r="CYU9" s="128"/>
      <c r="CYV9" s="128"/>
      <c r="CYW9" s="128"/>
      <c r="CYX9" s="128"/>
      <c r="CYY9" s="128"/>
      <c r="CYZ9" s="128"/>
      <c r="CZA9" s="128"/>
      <c r="CZB9" s="128"/>
      <c r="CZC9" s="128"/>
      <c r="CZD9" s="128"/>
      <c r="CZE9" s="128"/>
      <c r="CZF9" s="128"/>
      <c r="CZG9" s="128"/>
      <c r="CZH9" s="128"/>
      <c r="CZI9" s="128"/>
      <c r="CZJ9" s="128"/>
      <c r="CZK9" s="128"/>
      <c r="CZL9" s="128"/>
      <c r="CZM9" s="128"/>
      <c r="CZN9" s="128"/>
      <c r="CZO9" s="128"/>
      <c r="CZP9" s="128"/>
      <c r="CZQ9" s="128"/>
      <c r="CZR9" s="128"/>
      <c r="CZS9" s="128"/>
      <c r="CZT9" s="128"/>
      <c r="CZU9" s="128"/>
      <c r="CZV9" s="128"/>
      <c r="CZW9" s="128"/>
      <c r="CZX9" s="128"/>
      <c r="CZY9" s="128"/>
      <c r="CZZ9" s="128"/>
      <c r="DAA9" s="128"/>
      <c r="DAB9" s="128"/>
      <c r="DAC9" s="128"/>
      <c r="DAD9" s="128"/>
      <c r="DAE9" s="128"/>
      <c r="DAF9" s="128"/>
      <c r="DAG9" s="128"/>
      <c r="DAH9" s="128"/>
      <c r="DAI9" s="128"/>
      <c r="DAJ9" s="128"/>
      <c r="DAK9" s="128"/>
      <c r="DAL9" s="128"/>
      <c r="DAM9" s="128"/>
      <c r="DAN9" s="128"/>
      <c r="DAO9" s="128"/>
      <c r="DAP9" s="128"/>
      <c r="DAQ9" s="128"/>
      <c r="DAR9" s="128"/>
      <c r="DAS9" s="128"/>
      <c r="DAT9" s="128"/>
      <c r="DAU9" s="128"/>
      <c r="DAV9" s="128"/>
      <c r="DAW9" s="128"/>
      <c r="DAX9" s="128"/>
      <c r="DAY9" s="128"/>
      <c r="DAZ9" s="128"/>
      <c r="DBA9" s="128"/>
      <c r="DBB9" s="128"/>
      <c r="DBC9" s="128"/>
      <c r="DBD9" s="128"/>
      <c r="DBE9" s="128"/>
      <c r="DBF9" s="128"/>
      <c r="DBG9" s="128"/>
      <c r="DBH9" s="128"/>
      <c r="DBI9" s="128"/>
      <c r="DBJ9" s="128"/>
      <c r="DBK9" s="128"/>
      <c r="DBL9" s="128"/>
      <c r="DBM9" s="128"/>
      <c r="DBN9" s="128"/>
      <c r="DBO9" s="128"/>
      <c r="DBP9" s="128"/>
      <c r="DBQ9" s="128"/>
      <c r="DBR9" s="128"/>
      <c r="DBS9" s="128"/>
      <c r="DBT9" s="128"/>
      <c r="DBU9" s="128"/>
      <c r="DBV9" s="128"/>
      <c r="DBW9" s="128"/>
      <c r="DBX9" s="128"/>
      <c r="DBY9" s="128"/>
      <c r="DBZ9" s="128"/>
      <c r="DCA9" s="128"/>
      <c r="DCB9" s="128"/>
      <c r="DCC9" s="128"/>
      <c r="DCD9" s="128"/>
      <c r="DCE9" s="128"/>
      <c r="DCF9" s="128"/>
      <c r="DCG9" s="128"/>
      <c r="DCH9" s="128"/>
      <c r="DCI9" s="128"/>
      <c r="DCJ9" s="128"/>
      <c r="DCK9" s="128"/>
      <c r="DCL9" s="128"/>
      <c r="DCM9" s="128"/>
      <c r="DCN9" s="128"/>
      <c r="DCO9" s="128"/>
      <c r="DCP9" s="128"/>
      <c r="DCQ9" s="128"/>
      <c r="DCR9" s="128"/>
      <c r="DCS9" s="128"/>
      <c r="DCT9" s="128"/>
      <c r="DCU9" s="128"/>
      <c r="DCV9" s="128"/>
      <c r="DCW9" s="128"/>
      <c r="DCX9" s="128"/>
      <c r="DCY9" s="128"/>
      <c r="DCZ9" s="128"/>
      <c r="DDA9" s="128"/>
      <c r="DDB9" s="128"/>
      <c r="DDC9" s="128"/>
      <c r="DDD9" s="128"/>
      <c r="DDE9" s="128"/>
      <c r="DDF9" s="128"/>
      <c r="DDG9" s="128"/>
      <c r="DDH9" s="128"/>
      <c r="DDI9" s="128"/>
      <c r="DDJ9" s="128"/>
      <c r="DDK9" s="128"/>
      <c r="DDL9" s="128"/>
      <c r="DDM9" s="128"/>
      <c r="DDN9" s="128"/>
      <c r="DDO9" s="128"/>
      <c r="DDP9" s="128"/>
      <c r="DDQ9" s="128"/>
      <c r="DDR9" s="128"/>
      <c r="DDS9" s="128"/>
      <c r="DDT9" s="128"/>
      <c r="DDU9" s="128"/>
      <c r="DDV9" s="128"/>
      <c r="DDW9" s="128"/>
      <c r="DDX9" s="128"/>
      <c r="DDY9" s="128"/>
      <c r="DDZ9" s="128"/>
      <c r="DEA9" s="128"/>
      <c r="DEB9" s="128"/>
      <c r="DEC9" s="128"/>
      <c r="DED9" s="128"/>
      <c r="DEE9" s="128"/>
      <c r="DEF9" s="128"/>
      <c r="DEG9" s="128"/>
      <c r="DEH9" s="128"/>
      <c r="DEI9" s="128"/>
      <c r="DEJ9" s="128"/>
      <c r="DEK9" s="128"/>
      <c r="DEL9" s="128"/>
      <c r="DEM9" s="128"/>
      <c r="DEN9" s="128"/>
      <c r="DEO9" s="128"/>
      <c r="DEP9" s="128"/>
      <c r="DEQ9" s="128"/>
      <c r="DER9" s="128"/>
      <c r="DES9" s="128"/>
      <c r="DET9" s="128"/>
      <c r="DEU9" s="128"/>
      <c r="DEV9" s="128"/>
      <c r="DEW9" s="128"/>
      <c r="DEX9" s="128"/>
      <c r="DEY9" s="128"/>
      <c r="DEZ9" s="128"/>
      <c r="DFA9" s="128"/>
      <c r="DFB9" s="128"/>
      <c r="DFC9" s="128"/>
      <c r="DFD9" s="128"/>
      <c r="DFE9" s="128"/>
      <c r="DFF9" s="128"/>
      <c r="DFG9" s="128"/>
      <c r="DFH9" s="128"/>
      <c r="DFI9" s="128"/>
      <c r="DFJ9" s="128"/>
      <c r="DFK9" s="128"/>
      <c r="DFL9" s="128"/>
      <c r="DFM9" s="128"/>
      <c r="DFN9" s="128"/>
      <c r="DFO9" s="128"/>
      <c r="DFP9" s="128"/>
      <c r="DFQ9" s="128"/>
      <c r="DFR9" s="128"/>
      <c r="DFS9" s="128"/>
      <c r="DFT9" s="128"/>
      <c r="DFU9" s="128"/>
      <c r="DFV9" s="128"/>
      <c r="DFW9" s="128"/>
      <c r="DFX9" s="128"/>
      <c r="DFY9" s="128"/>
      <c r="DFZ9" s="128"/>
      <c r="DGA9" s="128"/>
      <c r="DGB9" s="128"/>
      <c r="DGC9" s="128"/>
      <c r="DGD9" s="128"/>
      <c r="DGE9" s="128"/>
      <c r="DGF9" s="128"/>
      <c r="DGG9" s="128"/>
      <c r="DGH9" s="128"/>
      <c r="DGI9" s="128"/>
      <c r="DGJ9" s="128"/>
      <c r="DGK9" s="128"/>
      <c r="DGL9" s="128"/>
      <c r="DGM9" s="128"/>
      <c r="DGN9" s="128"/>
      <c r="DGO9" s="128"/>
      <c r="DGP9" s="128"/>
      <c r="DGQ9" s="128"/>
      <c r="DGR9" s="128"/>
      <c r="DGS9" s="128"/>
      <c r="DGT9" s="128"/>
      <c r="DGU9" s="128"/>
      <c r="DGV9" s="128"/>
      <c r="DGW9" s="128"/>
      <c r="DGX9" s="128"/>
      <c r="DGY9" s="128"/>
      <c r="DGZ9" s="128"/>
      <c r="DHA9" s="128"/>
      <c r="DHB9" s="128"/>
      <c r="DHC9" s="128"/>
      <c r="DHD9" s="128"/>
      <c r="DHE9" s="128"/>
      <c r="DHF9" s="128"/>
      <c r="DHG9" s="128"/>
      <c r="DHH9" s="128"/>
      <c r="DHI9" s="128"/>
      <c r="DHJ9" s="128"/>
      <c r="DHK9" s="128"/>
      <c r="DHL9" s="128"/>
      <c r="DHM9" s="128"/>
      <c r="DHN9" s="128"/>
      <c r="DHO9" s="128"/>
      <c r="DHP9" s="128"/>
      <c r="DHQ9" s="128"/>
      <c r="DHR9" s="128"/>
      <c r="DHS9" s="128"/>
      <c r="DHT9" s="128"/>
      <c r="DHU9" s="128"/>
      <c r="DHV9" s="128"/>
      <c r="DHW9" s="128"/>
      <c r="DHX9" s="128"/>
      <c r="DHY9" s="128"/>
      <c r="DHZ9" s="128"/>
      <c r="DIA9" s="128"/>
      <c r="DIB9" s="128"/>
      <c r="DIC9" s="128"/>
      <c r="DID9" s="128"/>
      <c r="DIE9" s="128"/>
      <c r="DIF9" s="128"/>
      <c r="DIG9" s="128"/>
      <c r="DIH9" s="128"/>
      <c r="DII9" s="128"/>
      <c r="DIJ9" s="128"/>
      <c r="DIK9" s="128"/>
      <c r="DIL9" s="128"/>
      <c r="DIM9" s="128"/>
      <c r="DIN9" s="128"/>
      <c r="DIO9" s="128"/>
      <c r="DIP9" s="128"/>
      <c r="DIQ9" s="128"/>
      <c r="DIR9" s="128"/>
      <c r="DIS9" s="128"/>
      <c r="DIT9" s="128"/>
      <c r="DIU9" s="128"/>
      <c r="DIV9" s="128"/>
      <c r="DIW9" s="128"/>
      <c r="DIX9" s="128"/>
      <c r="DIY9" s="128"/>
      <c r="DIZ9" s="128"/>
      <c r="DJA9" s="128"/>
      <c r="DJB9" s="128"/>
      <c r="DJC9" s="128"/>
      <c r="DJD9" s="128"/>
      <c r="DJE9" s="128"/>
      <c r="DJF9" s="128"/>
      <c r="DJG9" s="128"/>
      <c r="DJH9" s="128"/>
      <c r="DJI9" s="128"/>
      <c r="DJJ9" s="128"/>
      <c r="DJK9" s="128"/>
      <c r="DJL9" s="128"/>
      <c r="DJM9" s="128"/>
      <c r="DJN9" s="128"/>
      <c r="DJO9" s="128"/>
      <c r="DJP9" s="128"/>
      <c r="DJQ9" s="128"/>
      <c r="DJR9" s="128"/>
      <c r="DJS9" s="128"/>
      <c r="DJT9" s="128"/>
      <c r="DJU9" s="128"/>
      <c r="DJV9" s="128"/>
      <c r="DJW9" s="128"/>
      <c r="DJX9" s="128"/>
      <c r="DJY9" s="128"/>
      <c r="DJZ9" s="128"/>
      <c r="DKA9" s="128"/>
      <c r="DKB9" s="128"/>
      <c r="DKC9" s="128"/>
      <c r="DKD9" s="128"/>
      <c r="DKE9" s="128"/>
      <c r="DKF9" s="128"/>
      <c r="DKG9" s="128"/>
      <c r="DKH9" s="128"/>
      <c r="DKI9" s="128"/>
      <c r="DKJ9" s="128"/>
      <c r="DKK9" s="128"/>
      <c r="DKL9" s="128"/>
      <c r="DKM9" s="128"/>
      <c r="DKN9" s="128"/>
      <c r="DKO9" s="128"/>
      <c r="DKP9" s="128"/>
      <c r="DKQ9" s="128"/>
      <c r="DKR9" s="128"/>
      <c r="DKS9" s="128"/>
      <c r="DKT9" s="128"/>
      <c r="DKU9" s="128"/>
      <c r="DKV9" s="128"/>
      <c r="DKW9" s="128"/>
      <c r="DKX9" s="128"/>
      <c r="DKY9" s="128"/>
      <c r="DKZ9" s="128"/>
      <c r="DLA9" s="128"/>
      <c r="DLB9" s="128"/>
      <c r="DLC9" s="128"/>
      <c r="DLD9" s="128"/>
      <c r="DLE9" s="128"/>
      <c r="DLF9" s="128"/>
      <c r="DLG9" s="128"/>
      <c r="DLH9" s="128"/>
      <c r="DLI9" s="128"/>
      <c r="DLJ9" s="128"/>
      <c r="DLK9" s="128"/>
      <c r="DLL9" s="128"/>
      <c r="DLM9" s="128"/>
      <c r="DLN9" s="128"/>
      <c r="DLO9" s="128"/>
      <c r="DLP9" s="128"/>
      <c r="DLQ9" s="128"/>
      <c r="DLR9" s="128"/>
      <c r="DLS9" s="128"/>
      <c r="DLT9" s="128"/>
      <c r="DLU9" s="128"/>
      <c r="DLV9" s="128"/>
      <c r="DLW9" s="128"/>
      <c r="DLX9" s="128"/>
      <c r="DLY9" s="128"/>
      <c r="DLZ9" s="128"/>
      <c r="DMA9" s="128"/>
      <c r="DMB9" s="128"/>
      <c r="DMC9" s="128"/>
      <c r="DMD9" s="128"/>
      <c r="DME9" s="128"/>
      <c r="DMF9" s="128"/>
      <c r="DMG9" s="128"/>
      <c r="DMH9" s="128"/>
      <c r="DMI9" s="128"/>
      <c r="DMJ9" s="128"/>
      <c r="DMK9" s="128"/>
      <c r="DML9" s="128"/>
      <c r="DMM9" s="128"/>
      <c r="DMN9" s="128"/>
      <c r="DMO9" s="128"/>
      <c r="DMP9" s="128"/>
      <c r="DMQ9" s="128"/>
      <c r="DMR9" s="128"/>
      <c r="DMS9" s="128"/>
      <c r="DMT9" s="128"/>
      <c r="DMU9" s="128"/>
      <c r="DMV9" s="128"/>
      <c r="DMW9" s="128"/>
      <c r="DMX9" s="128"/>
      <c r="DMY9" s="128"/>
      <c r="DMZ9" s="128"/>
      <c r="DNA9" s="128"/>
      <c r="DNB9" s="128"/>
      <c r="DNC9" s="128"/>
      <c r="DND9" s="128"/>
      <c r="DNE9" s="128"/>
      <c r="DNF9" s="128"/>
      <c r="DNG9" s="128"/>
      <c r="DNH9" s="128"/>
      <c r="DNI9" s="128"/>
      <c r="DNJ9" s="128"/>
      <c r="DNK9" s="128"/>
      <c r="DNL9" s="128"/>
      <c r="DNM9" s="128"/>
      <c r="DNN9" s="128"/>
      <c r="DNO9" s="128"/>
      <c r="DNP9" s="128"/>
      <c r="DNQ9" s="128"/>
      <c r="DNR9" s="128"/>
      <c r="DNS9" s="128"/>
      <c r="DNT9" s="128"/>
      <c r="DNU9" s="128"/>
      <c r="DNV9" s="128"/>
      <c r="DNW9" s="128"/>
      <c r="DNX9" s="128"/>
      <c r="DNY9" s="128"/>
      <c r="DNZ9" s="128"/>
      <c r="DOA9" s="128"/>
      <c r="DOB9" s="128"/>
      <c r="DOC9" s="128"/>
      <c r="DOD9" s="128"/>
      <c r="DOE9" s="128"/>
      <c r="DOF9" s="128"/>
      <c r="DOG9" s="128"/>
      <c r="DOH9" s="128"/>
      <c r="DOI9" s="128"/>
      <c r="DOJ9" s="128"/>
      <c r="DOK9" s="128"/>
      <c r="DOL9" s="128"/>
      <c r="DOM9" s="128"/>
      <c r="DON9" s="128"/>
      <c r="DOO9" s="128"/>
      <c r="DOP9" s="128"/>
      <c r="DOQ9" s="128"/>
      <c r="DOR9" s="128"/>
      <c r="DOS9" s="128"/>
      <c r="DOT9" s="128"/>
      <c r="DOU9" s="128"/>
      <c r="DOV9" s="128"/>
      <c r="DOW9" s="128"/>
      <c r="DOX9" s="128"/>
      <c r="DOY9" s="128"/>
      <c r="DOZ9" s="128"/>
      <c r="DPA9" s="128"/>
      <c r="DPB9" s="128"/>
      <c r="DPC9" s="128"/>
      <c r="DPD9" s="128"/>
      <c r="DPE9" s="128"/>
      <c r="DPF9" s="128"/>
      <c r="DPG9" s="128"/>
      <c r="DPH9" s="128"/>
      <c r="DPI9" s="128"/>
      <c r="DPJ9" s="128"/>
      <c r="DPK9" s="128"/>
      <c r="DPL9" s="128"/>
      <c r="DPM9" s="128"/>
      <c r="DPN9" s="128"/>
      <c r="DPO9" s="128"/>
      <c r="DPP9" s="128"/>
      <c r="DPQ9" s="128"/>
      <c r="DPR9" s="128"/>
      <c r="DPS9" s="128"/>
      <c r="DPT9" s="128"/>
      <c r="DPU9" s="128"/>
      <c r="DPV9" s="128"/>
      <c r="DPW9" s="128"/>
      <c r="DPX9" s="128"/>
      <c r="DPY9" s="128"/>
      <c r="DPZ9" s="128"/>
      <c r="DQA9" s="128"/>
      <c r="DQB9" s="128"/>
      <c r="DQC9" s="128"/>
      <c r="DQD9" s="128"/>
      <c r="DQE9" s="128"/>
      <c r="DQF9" s="128"/>
      <c r="DQG9" s="128"/>
      <c r="DQH9" s="128"/>
      <c r="DQI9" s="128"/>
      <c r="DQJ9" s="128"/>
      <c r="DQK9" s="128"/>
      <c r="DQL9" s="128"/>
      <c r="DQM9" s="128"/>
      <c r="DQN9" s="128"/>
      <c r="DQO9" s="128"/>
      <c r="DQP9" s="128"/>
      <c r="DQQ9" s="128"/>
      <c r="DQR9" s="128"/>
      <c r="DQS9" s="128"/>
      <c r="DQT9" s="128"/>
      <c r="DQU9" s="128"/>
      <c r="DQV9" s="128"/>
      <c r="DQW9" s="128"/>
      <c r="DQX9" s="128"/>
      <c r="DQY9" s="128"/>
      <c r="DQZ9" s="128"/>
      <c r="DRA9" s="128"/>
      <c r="DRB9" s="128"/>
      <c r="DRC9" s="128"/>
      <c r="DRD9" s="128"/>
      <c r="DRE9" s="128"/>
      <c r="DRF9" s="128"/>
      <c r="DRG9" s="128"/>
      <c r="DRH9" s="128"/>
      <c r="DRI9" s="128"/>
      <c r="DRJ9" s="128"/>
      <c r="DRK9" s="128"/>
      <c r="DRL9" s="128"/>
      <c r="DRM9" s="128"/>
      <c r="DRN9" s="128"/>
      <c r="DRO9" s="128"/>
      <c r="DRP9" s="128"/>
      <c r="DRQ9" s="128"/>
      <c r="DRR9" s="128"/>
      <c r="DRS9" s="128"/>
      <c r="DRT9" s="128"/>
      <c r="DRU9" s="128"/>
      <c r="DRV9" s="128"/>
      <c r="DRW9" s="128"/>
      <c r="DRX9" s="128"/>
      <c r="DRY9" s="128"/>
      <c r="DRZ9" s="128"/>
      <c r="DSA9" s="128"/>
      <c r="DSB9" s="128"/>
      <c r="DSC9" s="128"/>
      <c r="DSD9" s="128"/>
      <c r="DSE9" s="128"/>
      <c r="DSF9" s="128"/>
      <c r="DSG9" s="128"/>
      <c r="DSH9" s="128"/>
      <c r="DSI9" s="128"/>
      <c r="DSJ9" s="128"/>
      <c r="DSK9" s="128"/>
      <c r="DSL9" s="128"/>
      <c r="DSM9" s="128"/>
      <c r="DSN9" s="128"/>
      <c r="DSO9" s="128"/>
      <c r="DSP9" s="128"/>
      <c r="DSQ9" s="128"/>
      <c r="DSR9" s="128"/>
      <c r="DSS9" s="128"/>
      <c r="DST9" s="128"/>
      <c r="DSU9" s="128"/>
      <c r="DSV9" s="128"/>
      <c r="DSW9" s="128"/>
      <c r="DSX9" s="128"/>
      <c r="DSY9" s="128"/>
      <c r="DSZ9" s="128"/>
      <c r="DTA9" s="128"/>
      <c r="DTB9" s="128"/>
      <c r="DTC9" s="128"/>
      <c r="DTD9" s="128"/>
      <c r="DTE9" s="128"/>
      <c r="DTF9" s="128"/>
      <c r="DTG9" s="128"/>
      <c r="DTH9" s="128"/>
      <c r="DTI9" s="128"/>
      <c r="DTJ9" s="128"/>
      <c r="DTK9" s="128"/>
      <c r="DTL9" s="128"/>
      <c r="DTM9" s="128"/>
      <c r="DTN9" s="128"/>
      <c r="DTO9" s="128"/>
      <c r="DTP9" s="128"/>
      <c r="DTQ9" s="128"/>
      <c r="DTR9" s="128"/>
      <c r="DTS9" s="128"/>
      <c r="DTT9" s="128"/>
      <c r="DTU9" s="128"/>
      <c r="DTV9" s="128"/>
      <c r="DTW9" s="128"/>
      <c r="DTX9" s="128"/>
      <c r="DTY9" s="128"/>
      <c r="DTZ9" s="128"/>
      <c r="DUA9" s="128"/>
      <c r="DUB9" s="128"/>
      <c r="DUC9" s="128"/>
      <c r="DUD9" s="128"/>
      <c r="DUE9" s="128"/>
      <c r="DUF9" s="128"/>
      <c r="DUG9" s="128"/>
      <c r="DUH9" s="128"/>
      <c r="DUI9" s="128"/>
      <c r="DUJ9" s="128"/>
      <c r="DUK9" s="128"/>
      <c r="DUL9" s="128"/>
      <c r="DUM9" s="128"/>
      <c r="DUN9" s="128"/>
      <c r="DUO9" s="128"/>
      <c r="DUP9" s="128"/>
      <c r="DUQ9" s="128"/>
      <c r="DUR9" s="128"/>
      <c r="DUS9" s="128"/>
      <c r="DUT9" s="128"/>
      <c r="DUU9" s="128"/>
      <c r="DUV9" s="128"/>
      <c r="DUW9" s="128"/>
      <c r="DUX9" s="128"/>
      <c r="DUY9" s="128"/>
      <c r="DUZ9" s="128"/>
      <c r="DVA9" s="128"/>
      <c r="DVB9" s="128"/>
      <c r="DVC9" s="128"/>
      <c r="DVD9" s="128"/>
      <c r="DVE9" s="128"/>
      <c r="DVF9" s="128"/>
      <c r="DVG9" s="128"/>
      <c r="DVH9" s="128"/>
      <c r="DVI9" s="128"/>
      <c r="DVJ9" s="128"/>
      <c r="DVK9" s="128"/>
      <c r="DVL9" s="128"/>
      <c r="DVM9" s="128"/>
      <c r="DVN9" s="128"/>
      <c r="DVO9" s="128"/>
      <c r="DVP9" s="128"/>
      <c r="DVQ9" s="128"/>
      <c r="DVR9" s="128"/>
      <c r="DVS9" s="128"/>
      <c r="DVT9" s="128"/>
      <c r="DVU9" s="128"/>
      <c r="DVV9" s="128"/>
      <c r="DVW9" s="128"/>
      <c r="DVX9" s="128"/>
      <c r="DVY9" s="128"/>
      <c r="DVZ9" s="128"/>
      <c r="DWA9" s="128"/>
      <c r="DWB9" s="128"/>
      <c r="DWC9" s="128"/>
      <c r="DWD9" s="128"/>
      <c r="DWE9" s="128"/>
      <c r="DWF9" s="128"/>
      <c r="DWG9" s="128"/>
      <c r="DWH9" s="128"/>
      <c r="DWI9" s="128"/>
      <c r="DWJ9" s="128"/>
      <c r="DWK9" s="128"/>
      <c r="DWL9" s="128"/>
      <c r="DWM9" s="128"/>
      <c r="DWN9" s="128"/>
      <c r="DWO9" s="128"/>
      <c r="DWP9" s="128"/>
      <c r="DWQ9" s="128"/>
      <c r="DWR9" s="128"/>
      <c r="DWS9" s="128"/>
      <c r="DWT9" s="128"/>
      <c r="DWU9" s="128"/>
      <c r="DWV9" s="128"/>
      <c r="DWW9" s="128"/>
      <c r="DWX9" s="128"/>
      <c r="DWY9" s="128"/>
      <c r="DWZ9" s="128"/>
      <c r="DXA9" s="128"/>
      <c r="DXB9" s="128"/>
      <c r="DXC9" s="128"/>
      <c r="DXD9" s="128"/>
      <c r="DXE9" s="128"/>
      <c r="DXF9" s="128"/>
      <c r="DXG9" s="128"/>
      <c r="DXH9" s="128"/>
      <c r="DXI9" s="128"/>
      <c r="DXJ9" s="128"/>
      <c r="DXK9" s="128"/>
      <c r="DXL9" s="128"/>
      <c r="DXM9" s="128"/>
      <c r="DXN9" s="128"/>
      <c r="DXO9" s="128"/>
      <c r="DXP9" s="128"/>
      <c r="DXQ9" s="128"/>
      <c r="DXR9" s="128"/>
      <c r="DXS9" s="128"/>
      <c r="DXT9" s="128"/>
      <c r="DXU9" s="128"/>
      <c r="DXV9" s="128"/>
      <c r="DXW9" s="128"/>
      <c r="DXX9" s="128"/>
      <c r="DXY9" s="128"/>
      <c r="DXZ9" s="128"/>
      <c r="DYA9" s="128"/>
      <c r="DYB9" s="128"/>
      <c r="DYC9" s="128"/>
      <c r="DYD9" s="128"/>
      <c r="DYE9" s="128"/>
      <c r="DYF9" s="128"/>
      <c r="DYG9" s="128"/>
      <c r="DYH9" s="128"/>
      <c r="DYI9" s="128"/>
      <c r="DYJ9" s="128"/>
      <c r="DYK9" s="128"/>
      <c r="DYL9" s="128"/>
      <c r="DYM9" s="128"/>
      <c r="DYN9" s="128"/>
      <c r="DYO9" s="128"/>
      <c r="DYP9" s="128"/>
      <c r="DYQ9" s="128"/>
      <c r="DYR9" s="128"/>
      <c r="DYS9" s="128"/>
      <c r="DYT9" s="128"/>
      <c r="DYU9" s="128"/>
      <c r="DYV9" s="128"/>
      <c r="DYW9" s="128"/>
      <c r="DYX9" s="128"/>
      <c r="DYY9" s="128"/>
      <c r="DYZ9" s="128"/>
      <c r="DZA9" s="128"/>
      <c r="DZB9" s="128"/>
      <c r="DZC9" s="128"/>
      <c r="DZD9" s="128"/>
      <c r="DZE9" s="128"/>
      <c r="DZF9" s="128"/>
      <c r="DZG9" s="128"/>
      <c r="DZH9" s="128"/>
      <c r="DZI9" s="128"/>
      <c r="DZJ9" s="128"/>
      <c r="DZK9" s="128"/>
      <c r="DZL9" s="128"/>
      <c r="DZM9" s="128"/>
      <c r="DZN9" s="128"/>
      <c r="DZO9" s="128"/>
      <c r="DZP9" s="128"/>
      <c r="DZQ9" s="128"/>
      <c r="DZR9" s="128"/>
      <c r="DZS9" s="128"/>
      <c r="DZT9" s="128"/>
      <c r="DZU9" s="128"/>
      <c r="DZV9" s="128"/>
      <c r="DZW9" s="128"/>
      <c r="DZX9" s="128"/>
      <c r="DZY9" s="128"/>
      <c r="DZZ9" s="128"/>
      <c r="EAA9" s="128"/>
      <c r="EAB9" s="128"/>
      <c r="EAC9" s="128"/>
      <c r="EAD9" s="128"/>
      <c r="EAE9" s="128"/>
      <c r="EAF9" s="128"/>
      <c r="EAG9" s="128"/>
      <c r="EAH9" s="128"/>
      <c r="EAI9" s="128"/>
      <c r="EAJ9" s="128"/>
      <c r="EAK9" s="128"/>
      <c r="EAL9" s="128"/>
      <c r="EAM9" s="128"/>
      <c r="EAN9" s="128"/>
      <c r="EAO9" s="128"/>
      <c r="EAP9" s="128"/>
      <c r="EAQ9" s="128"/>
      <c r="EAR9" s="128"/>
      <c r="EAS9" s="128"/>
      <c r="EAT9" s="128"/>
      <c r="EAU9" s="128"/>
      <c r="EAV9" s="128"/>
      <c r="EAW9" s="128"/>
      <c r="EAX9" s="128"/>
      <c r="EAY9" s="128"/>
      <c r="EAZ9" s="128"/>
      <c r="EBA9" s="128"/>
      <c r="EBB9" s="128"/>
      <c r="EBC9" s="128"/>
      <c r="EBD9" s="128"/>
      <c r="EBE9" s="128"/>
      <c r="EBF9" s="128"/>
      <c r="EBG9" s="128"/>
      <c r="EBH9" s="128"/>
      <c r="EBI9" s="128"/>
      <c r="EBJ9" s="128"/>
      <c r="EBK9" s="128"/>
      <c r="EBL9" s="128"/>
      <c r="EBM9" s="128"/>
      <c r="EBN9" s="128"/>
      <c r="EBO9" s="128"/>
      <c r="EBP9" s="128"/>
      <c r="EBQ9" s="128"/>
      <c r="EBR9" s="128"/>
      <c r="EBS9" s="128"/>
      <c r="EBT9" s="128"/>
      <c r="EBU9" s="128"/>
      <c r="EBV9" s="128"/>
      <c r="EBW9" s="128"/>
      <c r="EBX9" s="128"/>
      <c r="EBY9" s="128"/>
      <c r="EBZ9" s="128"/>
      <c r="ECA9" s="128"/>
      <c r="ECB9" s="128"/>
      <c r="ECC9" s="128"/>
      <c r="ECD9" s="128"/>
      <c r="ECE9" s="128"/>
      <c r="ECF9" s="128"/>
      <c r="ECG9" s="128"/>
      <c r="ECH9" s="128"/>
      <c r="ECI9" s="128"/>
      <c r="ECJ9" s="128"/>
      <c r="ECK9" s="128"/>
      <c r="ECL9" s="128"/>
      <c r="ECM9" s="128"/>
      <c r="ECN9" s="128"/>
      <c r="ECO9" s="128"/>
      <c r="ECP9" s="128"/>
      <c r="ECQ9" s="128"/>
      <c r="ECR9" s="128"/>
      <c r="ECS9" s="128"/>
      <c r="ECT9" s="128"/>
      <c r="ECU9" s="128"/>
      <c r="ECV9" s="128"/>
      <c r="ECW9" s="128"/>
      <c r="ECX9" s="128"/>
      <c r="ECY9" s="128"/>
      <c r="ECZ9" s="128"/>
      <c r="EDA9" s="128"/>
      <c r="EDB9" s="128"/>
      <c r="EDC9" s="128"/>
      <c r="EDD9" s="128"/>
      <c r="EDE9" s="128"/>
      <c r="EDF9" s="128"/>
      <c r="EDG9" s="128"/>
      <c r="EDH9" s="128"/>
      <c r="EDI9" s="128"/>
      <c r="EDJ9" s="128"/>
      <c r="EDK9" s="128"/>
      <c r="EDL9" s="128"/>
      <c r="EDM9" s="128"/>
      <c r="EDN9" s="128"/>
      <c r="EDO9" s="128"/>
      <c r="EDP9" s="128"/>
      <c r="EDQ9" s="128"/>
      <c r="EDR9" s="128"/>
      <c r="EDS9" s="128"/>
      <c r="EDT9" s="128"/>
      <c r="EDU9" s="128"/>
      <c r="EDV9" s="128"/>
      <c r="EDW9" s="128"/>
      <c r="EDX9" s="128"/>
      <c r="EDY9" s="128"/>
      <c r="EDZ9" s="128"/>
      <c r="EEA9" s="128"/>
      <c r="EEB9" s="128"/>
      <c r="EEC9" s="128"/>
      <c r="EED9" s="128"/>
      <c r="EEE9" s="128"/>
      <c r="EEF9" s="128"/>
      <c r="EEG9" s="128"/>
      <c r="EEH9" s="128"/>
      <c r="EEI9" s="128"/>
      <c r="EEJ9" s="128"/>
      <c r="EEK9" s="128"/>
      <c r="EEL9" s="128"/>
      <c r="EEM9" s="128"/>
      <c r="EEN9" s="128"/>
      <c r="EEO9" s="128"/>
      <c r="EEP9" s="128"/>
      <c r="EEQ9" s="128"/>
      <c r="EER9" s="128"/>
      <c r="EES9" s="128"/>
      <c r="EET9" s="128"/>
      <c r="EEU9" s="128"/>
      <c r="EEV9" s="128"/>
      <c r="EEW9" s="128"/>
      <c r="EEX9" s="128"/>
      <c r="EEY9" s="128"/>
      <c r="EEZ9" s="128"/>
      <c r="EFA9" s="128"/>
      <c r="EFB9" s="128"/>
      <c r="EFC9" s="128"/>
      <c r="EFD9" s="128"/>
      <c r="EFE9" s="128"/>
      <c r="EFF9" s="128"/>
      <c r="EFG9" s="128"/>
      <c r="EFH9" s="128"/>
      <c r="EFI9" s="128"/>
      <c r="EFJ9" s="128"/>
      <c r="EFK9" s="128"/>
      <c r="EFL9" s="128"/>
      <c r="EFM9" s="128"/>
      <c r="EFN9" s="128"/>
      <c r="EFO9" s="128"/>
      <c r="EFP9" s="128"/>
      <c r="EFQ9" s="128"/>
      <c r="EFR9" s="128"/>
      <c r="EFS9" s="128"/>
      <c r="EFT9" s="128"/>
      <c r="EFU9" s="128"/>
      <c r="EFV9" s="128"/>
      <c r="EFW9" s="128"/>
      <c r="EFX9" s="128"/>
      <c r="EFY9" s="128"/>
      <c r="EFZ9" s="128"/>
      <c r="EGA9" s="128"/>
      <c r="EGB9" s="128"/>
      <c r="EGC9" s="128"/>
      <c r="EGD9" s="128"/>
      <c r="EGE9" s="128"/>
      <c r="EGF9" s="128"/>
      <c r="EGG9" s="128"/>
      <c r="EGH9" s="128"/>
      <c r="EGI9" s="128"/>
      <c r="EGJ9" s="128"/>
      <c r="EGK9" s="128"/>
      <c r="EGL9" s="128"/>
      <c r="EGM9" s="128"/>
      <c r="EGN9" s="128"/>
      <c r="EGO9" s="128"/>
      <c r="EGP9" s="128"/>
      <c r="EGQ9" s="128"/>
      <c r="EGR9" s="128"/>
      <c r="EGS9" s="128"/>
      <c r="EGT9" s="128"/>
      <c r="EGU9" s="128"/>
      <c r="EGV9" s="128"/>
      <c r="EGW9" s="128"/>
      <c r="EGX9" s="128"/>
      <c r="EGY9" s="128"/>
      <c r="EGZ9" s="128"/>
      <c r="EHA9" s="128"/>
      <c r="EHB9" s="128"/>
      <c r="EHC9" s="128"/>
      <c r="EHD9" s="128"/>
      <c r="EHE9" s="128"/>
      <c r="EHF9" s="128"/>
      <c r="EHG9" s="128"/>
      <c r="EHH9" s="128"/>
      <c r="EHI9" s="128"/>
      <c r="EHJ9" s="128"/>
      <c r="EHK9" s="128"/>
      <c r="EHL9" s="128"/>
      <c r="EHM9" s="128"/>
      <c r="EHN9" s="128"/>
      <c r="EHO9" s="128"/>
      <c r="EHP9" s="128"/>
      <c r="EHQ9" s="128"/>
      <c r="EHR9" s="128"/>
      <c r="EHS9" s="128"/>
      <c r="EHT9" s="128"/>
      <c r="EHU9" s="128"/>
      <c r="EHV9" s="128"/>
      <c r="EHW9" s="128"/>
      <c r="EHX9" s="128"/>
      <c r="EHY9" s="128"/>
      <c r="EHZ9" s="128"/>
      <c r="EIA9" s="128"/>
      <c r="EIB9" s="128"/>
      <c r="EIC9" s="128"/>
      <c r="EID9" s="128"/>
      <c r="EIE9" s="128"/>
      <c r="EIF9" s="128"/>
      <c r="EIG9" s="128"/>
      <c r="EIH9" s="128"/>
      <c r="EII9" s="128"/>
      <c r="EIJ9" s="128"/>
      <c r="EIK9" s="128"/>
      <c r="EIL9" s="128"/>
      <c r="EIM9" s="128"/>
      <c r="EIN9" s="128"/>
      <c r="EIO9" s="128"/>
      <c r="EIP9" s="128"/>
      <c r="EIQ9" s="128"/>
      <c r="EIR9" s="128"/>
      <c r="EIS9" s="128"/>
      <c r="EIT9" s="128"/>
      <c r="EIU9" s="128"/>
      <c r="EIV9" s="128"/>
      <c r="EIW9" s="128"/>
      <c r="EIX9" s="128"/>
      <c r="EIY9" s="128"/>
      <c r="EIZ9" s="128"/>
      <c r="EJA9" s="128"/>
      <c r="EJB9" s="128"/>
      <c r="EJC9" s="128"/>
      <c r="EJD9" s="128"/>
      <c r="EJE9" s="128"/>
      <c r="EJF9" s="128"/>
      <c r="EJG9" s="128"/>
      <c r="EJH9" s="128"/>
      <c r="EJI9" s="128"/>
      <c r="EJJ9" s="128"/>
      <c r="EJK9" s="128"/>
      <c r="EJL9" s="128"/>
      <c r="EJM9" s="128"/>
      <c r="EJN9" s="128"/>
      <c r="EJO9" s="128"/>
      <c r="EJP9" s="128"/>
      <c r="EJQ9" s="128"/>
      <c r="EJR9" s="128"/>
      <c r="EJS9" s="128"/>
      <c r="EJT9" s="128"/>
      <c r="EJU9" s="128"/>
      <c r="EJV9" s="128"/>
      <c r="EJW9" s="128"/>
      <c r="EJX9" s="128"/>
      <c r="EJY9" s="128"/>
      <c r="EJZ9" s="128"/>
      <c r="EKA9" s="128"/>
      <c r="EKB9" s="128"/>
      <c r="EKC9" s="128"/>
      <c r="EKD9" s="128"/>
      <c r="EKE9" s="128"/>
      <c r="EKF9" s="128"/>
      <c r="EKG9" s="128"/>
      <c r="EKH9" s="128"/>
      <c r="EKI9" s="128"/>
      <c r="EKJ9" s="128"/>
      <c r="EKK9" s="128"/>
      <c r="EKL9" s="128"/>
      <c r="EKM9" s="128"/>
      <c r="EKN9" s="128"/>
      <c r="EKO9" s="128"/>
      <c r="EKP9" s="128"/>
      <c r="EKQ9" s="128"/>
      <c r="EKR9" s="128"/>
      <c r="EKS9" s="128"/>
      <c r="EKT9" s="128"/>
      <c r="EKU9" s="128"/>
      <c r="EKV9" s="128"/>
      <c r="EKW9" s="128"/>
      <c r="EKX9" s="128"/>
      <c r="EKY9" s="128"/>
      <c r="EKZ9" s="128"/>
      <c r="ELA9" s="128"/>
      <c r="ELB9" s="128"/>
      <c r="ELC9" s="128"/>
      <c r="ELD9" s="128"/>
      <c r="ELE9" s="128"/>
      <c r="ELF9" s="128"/>
      <c r="ELG9" s="128"/>
      <c r="ELH9" s="128"/>
      <c r="ELI9" s="128"/>
      <c r="ELJ9" s="128"/>
      <c r="ELK9" s="128"/>
      <c r="ELL9" s="128"/>
      <c r="ELM9" s="128"/>
      <c r="ELN9" s="128"/>
      <c r="ELO9" s="128"/>
      <c r="ELP9" s="128"/>
      <c r="ELQ9" s="128"/>
      <c r="ELR9" s="128"/>
      <c r="ELS9" s="128"/>
      <c r="ELT9" s="128"/>
      <c r="ELU9" s="128"/>
      <c r="ELV9" s="128"/>
      <c r="ELW9" s="128"/>
      <c r="ELX9" s="128"/>
      <c r="ELY9" s="128"/>
      <c r="ELZ9" s="128"/>
      <c r="EMA9" s="128"/>
      <c r="EMB9" s="128"/>
      <c r="EMC9" s="128"/>
      <c r="EMD9" s="128"/>
      <c r="EME9" s="128"/>
      <c r="EMF9" s="128"/>
      <c r="EMG9" s="128"/>
      <c r="EMH9" s="128"/>
      <c r="EMI9" s="128"/>
      <c r="EMJ9" s="128"/>
      <c r="EMK9" s="128"/>
      <c r="EML9" s="128"/>
      <c r="EMM9" s="128"/>
      <c r="EMN9" s="128"/>
      <c r="EMO9" s="128"/>
      <c r="EMP9" s="128"/>
      <c r="EMQ9" s="128"/>
      <c r="EMR9" s="128"/>
      <c r="EMS9" s="128"/>
      <c r="EMT9" s="128"/>
      <c r="EMU9" s="128"/>
      <c r="EMV9" s="128"/>
      <c r="EMW9" s="128"/>
      <c r="EMX9" s="128"/>
      <c r="EMY9" s="128"/>
      <c r="EMZ9" s="128"/>
      <c r="ENA9" s="128"/>
      <c r="ENB9" s="128"/>
      <c r="ENC9" s="128"/>
      <c r="END9" s="128"/>
      <c r="ENE9" s="128"/>
      <c r="ENF9" s="128"/>
      <c r="ENG9" s="128"/>
      <c r="ENH9" s="128"/>
      <c r="ENI9" s="128"/>
      <c r="ENJ9" s="128"/>
      <c r="ENK9" s="128"/>
      <c r="ENL9" s="128"/>
      <c r="ENM9" s="128"/>
      <c r="ENN9" s="128"/>
      <c r="ENO9" s="128"/>
      <c r="ENP9" s="128"/>
      <c r="ENQ9" s="128"/>
      <c r="ENR9" s="128"/>
      <c r="ENS9" s="128"/>
      <c r="ENT9" s="128"/>
      <c r="ENU9" s="128"/>
      <c r="ENV9" s="128"/>
      <c r="ENW9" s="128"/>
      <c r="ENX9" s="128"/>
      <c r="ENY9" s="128"/>
      <c r="ENZ9" s="128"/>
      <c r="EOA9" s="128"/>
      <c r="EOB9" s="128"/>
      <c r="EOC9" s="128"/>
      <c r="EOD9" s="128"/>
      <c r="EOE9" s="128"/>
      <c r="EOF9" s="128"/>
      <c r="EOG9" s="128"/>
      <c r="EOH9" s="128"/>
      <c r="EOI9" s="128"/>
      <c r="EOJ9" s="128"/>
      <c r="EOK9" s="128"/>
      <c r="EOL9" s="128"/>
      <c r="EOM9" s="128"/>
      <c r="EON9" s="128"/>
      <c r="EOO9" s="128"/>
      <c r="EOP9" s="128"/>
      <c r="EOQ9" s="128"/>
      <c r="EOR9" s="128"/>
      <c r="EOS9" s="128"/>
      <c r="EOT9" s="128"/>
      <c r="EOU9" s="128"/>
      <c r="EOV9" s="128"/>
      <c r="EOW9" s="128"/>
      <c r="EOX9" s="128"/>
      <c r="EOY9" s="128"/>
      <c r="EOZ9" s="128"/>
      <c r="EPA9" s="128"/>
      <c r="EPB9" s="128"/>
      <c r="EPC9" s="128"/>
      <c r="EPD9" s="128"/>
      <c r="EPE9" s="128"/>
      <c r="EPF9" s="128"/>
      <c r="EPG9" s="128"/>
      <c r="EPH9" s="128"/>
      <c r="EPI9" s="128"/>
      <c r="EPJ9" s="128"/>
      <c r="EPK9" s="128"/>
      <c r="EPL9" s="128"/>
      <c r="EPM9" s="128"/>
      <c r="EPN9" s="128"/>
      <c r="EPO9" s="128"/>
      <c r="EPP9" s="128"/>
      <c r="EPQ9" s="128"/>
      <c r="EPR9" s="128"/>
      <c r="EPS9" s="128"/>
      <c r="EPT9" s="128"/>
      <c r="EPU9" s="128"/>
      <c r="EPV9" s="128"/>
      <c r="EPW9" s="128"/>
      <c r="EPX9" s="128"/>
      <c r="EPY9" s="128"/>
      <c r="EPZ9" s="128"/>
      <c r="EQA9" s="128"/>
      <c r="EQB9" s="128"/>
      <c r="EQC9" s="128"/>
      <c r="EQD9" s="128"/>
      <c r="EQE9" s="128"/>
      <c r="EQF9" s="128"/>
      <c r="EQG9" s="128"/>
      <c r="EQH9" s="128"/>
      <c r="EQI9" s="128"/>
      <c r="EQJ9" s="128"/>
      <c r="EQK9" s="128"/>
      <c r="EQL9" s="128"/>
      <c r="EQM9" s="128"/>
      <c r="EQN9" s="128"/>
      <c r="EQO9" s="128"/>
      <c r="EQP9" s="128"/>
      <c r="EQQ9" s="128"/>
      <c r="EQR9" s="128"/>
      <c r="EQS9" s="128"/>
      <c r="EQT9" s="128"/>
      <c r="EQU9" s="128"/>
      <c r="EQV9" s="128"/>
      <c r="EQW9" s="128"/>
      <c r="EQX9" s="128"/>
      <c r="EQY9" s="128"/>
      <c r="EQZ9" s="128"/>
      <c r="ERA9" s="128"/>
      <c r="ERB9" s="128"/>
      <c r="ERC9" s="128"/>
      <c r="ERD9" s="128"/>
      <c r="ERE9" s="128"/>
      <c r="ERF9" s="128"/>
      <c r="ERG9" s="128"/>
      <c r="ERH9" s="128"/>
      <c r="ERI9" s="128"/>
      <c r="ERJ9" s="128"/>
      <c r="ERK9" s="128"/>
      <c r="ERL9" s="128"/>
      <c r="ERM9" s="128"/>
      <c r="ERN9" s="128"/>
      <c r="ERO9" s="128"/>
      <c r="ERP9" s="128"/>
      <c r="ERQ9" s="128"/>
      <c r="ERR9" s="128"/>
      <c r="ERS9" s="128"/>
      <c r="ERT9" s="128"/>
      <c r="ERU9" s="128"/>
      <c r="ERV9" s="128"/>
      <c r="ERW9" s="128"/>
      <c r="ERX9" s="128"/>
      <c r="ERY9" s="128"/>
      <c r="ERZ9" s="128"/>
      <c r="ESA9" s="128"/>
      <c r="ESB9" s="128"/>
      <c r="ESC9" s="128"/>
      <c r="ESD9" s="128"/>
      <c r="ESE9" s="128"/>
      <c r="ESF9" s="128"/>
      <c r="ESG9" s="128"/>
      <c r="ESH9" s="128"/>
      <c r="ESI9" s="128"/>
      <c r="ESJ9" s="128"/>
      <c r="ESK9" s="128"/>
      <c r="ESL9" s="128"/>
      <c r="ESM9" s="128"/>
      <c r="ESN9" s="128"/>
      <c r="ESO9" s="128"/>
      <c r="ESP9" s="128"/>
      <c r="ESQ9" s="128"/>
      <c r="ESR9" s="128"/>
      <c r="ESS9" s="128"/>
      <c r="EST9" s="128"/>
      <c r="ESU9" s="128"/>
      <c r="ESV9" s="128"/>
      <c r="ESW9" s="128"/>
      <c r="ESX9" s="128"/>
      <c r="ESY9" s="128"/>
      <c r="ESZ9" s="128"/>
      <c r="ETA9" s="128"/>
      <c r="ETB9" s="128"/>
      <c r="ETC9" s="128"/>
      <c r="ETD9" s="128"/>
      <c r="ETE9" s="128"/>
      <c r="ETF9" s="128"/>
      <c r="ETG9" s="128"/>
      <c r="ETH9" s="128"/>
      <c r="ETI9" s="128"/>
      <c r="ETJ9" s="128"/>
      <c r="ETK9" s="128"/>
      <c r="ETL9" s="128"/>
      <c r="ETM9" s="128"/>
      <c r="ETN9" s="128"/>
      <c r="ETO9" s="128"/>
      <c r="ETP9" s="128"/>
      <c r="ETQ9" s="128"/>
      <c r="ETR9" s="128"/>
      <c r="ETS9" s="128"/>
      <c r="ETT9" s="128"/>
      <c r="ETU9" s="128"/>
      <c r="ETV9" s="128"/>
      <c r="ETW9" s="128"/>
      <c r="ETX9" s="128"/>
      <c r="ETY9" s="128"/>
      <c r="ETZ9" s="128"/>
      <c r="EUA9" s="128"/>
      <c r="EUB9" s="128"/>
      <c r="EUC9" s="128"/>
      <c r="EUD9" s="128"/>
      <c r="EUE9" s="128"/>
      <c r="EUF9" s="128"/>
      <c r="EUG9" s="128"/>
      <c r="EUH9" s="128"/>
      <c r="EUI9" s="128"/>
      <c r="EUJ9" s="128"/>
      <c r="EUK9" s="128"/>
      <c r="EUL9" s="128"/>
      <c r="EUM9" s="128"/>
      <c r="EUN9" s="128"/>
      <c r="EUO9" s="128"/>
      <c r="EUP9" s="128"/>
      <c r="EUQ9" s="128"/>
      <c r="EUR9" s="128"/>
      <c r="EUS9" s="128"/>
      <c r="EUT9" s="128"/>
      <c r="EUU9" s="128"/>
      <c r="EUV9" s="128"/>
      <c r="EUW9" s="128"/>
      <c r="EUX9" s="128"/>
      <c r="EUY9" s="128"/>
      <c r="EUZ9" s="128"/>
      <c r="EVA9" s="128"/>
      <c r="EVB9" s="128"/>
      <c r="EVC9" s="128"/>
      <c r="EVD9" s="128"/>
      <c r="EVE9" s="128"/>
      <c r="EVF9" s="128"/>
      <c r="EVG9" s="128"/>
      <c r="EVH9" s="128"/>
      <c r="EVI9" s="128"/>
      <c r="EVJ9" s="128"/>
      <c r="EVK9" s="128"/>
      <c r="EVL9" s="128"/>
      <c r="EVM9" s="128"/>
      <c r="EVN9" s="128"/>
      <c r="EVO9" s="128"/>
      <c r="EVP9" s="128"/>
      <c r="EVQ9" s="128"/>
      <c r="EVR9" s="128"/>
      <c r="EVS9" s="128"/>
      <c r="EVT9" s="128"/>
      <c r="EVU9" s="128"/>
      <c r="EVV9" s="128"/>
      <c r="EVW9" s="128"/>
      <c r="EVX9" s="128"/>
      <c r="EVY9" s="128"/>
      <c r="EVZ9" s="128"/>
      <c r="EWA9" s="128"/>
      <c r="EWB9" s="128"/>
      <c r="EWC9" s="128"/>
      <c r="EWD9" s="128"/>
      <c r="EWE9" s="128"/>
      <c r="EWF9" s="128"/>
      <c r="EWG9" s="128"/>
      <c r="EWH9" s="128"/>
      <c r="EWI9" s="128"/>
      <c r="EWJ9" s="128"/>
      <c r="EWK9" s="128"/>
      <c r="EWL9" s="128"/>
      <c r="EWM9" s="128"/>
      <c r="EWN9" s="128"/>
      <c r="EWO9" s="128"/>
      <c r="EWP9" s="128"/>
      <c r="EWQ9" s="128"/>
      <c r="EWR9" s="128"/>
      <c r="EWS9" s="128"/>
      <c r="EWT9" s="128"/>
      <c r="EWU9" s="128"/>
      <c r="EWV9" s="128"/>
      <c r="EWW9" s="128"/>
      <c r="EWX9" s="128"/>
      <c r="EWY9" s="128"/>
      <c r="EWZ9" s="128"/>
      <c r="EXA9" s="128"/>
      <c r="EXB9" s="128"/>
      <c r="EXC9" s="128"/>
      <c r="EXD9" s="128"/>
      <c r="EXE9" s="128"/>
      <c r="EXF9" s="128"/>
      <c r="EXG9" s="128"/>
      <c r="EXH9" s="128"/>
      <c r="EXI9" s="128"/>
      <c r="EXJ9" s="128"/>
      <c r="EXK9" s="128"/>
      <c r="EXL9" s="128"/>
      <c r="EXM9" s="128"/>
      <c r="EXN9" s="128"/>
      <c r="EXO9" s="128"/>
      <c r="EXP9" s="128"/>
      <c r="EXQ9" s="128"/>
      <c r="EXR9" s="128"/>
      <c r="EXS9" s="128"/>
      <c r="EXT9" s="128"/>
      <c r="EXU9" s="128"/>
      <c r="EXV9" s="128"/>
      <c r="EXW9" s="128"/>
      <c r="EXX9" s="128"/>
      <c r="EXY9" s="128"/>
      <c r="EXZ9" s="128"/>
      <c r="EYA9" s="128"/>
      <c r="EYB9" s="128"/>
      <c r="EYC9" s="128"/>
      <c r="EYD9" s="128"/>
      <c r="EYE9" s="128"/>
      <c r="EYF9" s="128"/>
      <c r="EYG9" s="128"/>
      <c r="EYH9" s="128"/>
      <c r="EYI9" s="128"/>
      <c r="EYJ9" s="128"/>
      <c r="EYK9" s="128"/>
      <c r="EYL9" s="128"/>
      <c r="EYM9" s="128"/>
      <c r="EYN9" s="128"/>
      <c r="EYO9" s="128"/>
      <c r="EYP9" s="128"/>
      <c r="EYQ9" s="128"/>
      <c r="EYR9" s="128"/>
      <c r="EYS9" s="128"/>
      <c r="EYT9" s="128"/>
      <c r="EYU9" s="128"/>
      <c r="EYV9" s="128"/>
      <c r="EYW9" s="128"/>
      <c r="EYX9" s="128"/>
      <c r="EYY9" s="128"/>
      <c r="EYZ9" s="128"/>
      <c r="EZA9" s="128"/>
      <c r="EZB9" s="128"/>
      <c r="EZC9" s="128"/>
      <c r="EZD9" s="128"/>
      <c r="EZE9" s="128"/>
      <c r="EZF9" s="128"/>
      <c r="EZG9" s="128"/>
      <c r="EZH9" s="128"/>
      <c r="EZI9" s="128"/>
      <c r="EZJ9" s="128"/>
      <c r="EZK9" s="128"/>
      <c r="EZL9" s="128"/>
      <c r="EZM9" s="128"/>
      <c r="EZN9" s="128"/>
      <c r="EZO9" s="128"/>
      <c r="EZP9" s="128"/>
      <c r="EZQ9" s="128"/>
      <c r="EZR9" s="128"/>
      <c r="EZS9" s="128"/>
      <c r="EZT9" s="128"/>
      <c r="EZU9" s="128"/>
      <c r="EZV9" s="128"/>
      <c r="EZW9" s="128"/>
      <c r="EZX9" s="128"/>
      <c r="EZY9" s="128"/>
      <c r="EZZ9" s="128"/>
      <c r="FAA9" s="128"/>
      <c r="FAB9" s="128"/>
      <c r="FAC9" s="128"/>
      <c r="FAD9" s="128"/>
      <c r="FAE9" s="128"/>
      <c r="FAF9" s="128"/>
      <c r="FAG9" s="128"/>
      <c r="FAH9" s="128"/>
      <c r="FAI9" s="128"/>
      <c r="FAJ9" s="128"/>
      <c r="FAK9" s="128"/>
      <c r="FAL9" s="128"/>
      <c r="FAM9" s="128"/>
      <c r="FAN9" s="128"/>
      <c r="FAO9" s="128"/>
      <c r="FAP9" s="128"/>
      <c r="FAQ9" s="128"/>
      <c r="FAR9" s="128"/>
      <c r="FAS9" s="128"/>
      <c r="FAT9" s="128"/>
      <c r="FAU9" s="128"/>
      <c r="FAV9" s="128"/>
      <c r="FAW9" s="128"/>
      <c r="FAX9" s="128"/>
      <c r="FAY9" s="128"/>
      <c r="FAZ9" s="128"/>
      <c r="FBA9" s="128"/>
      <c r="FBB9" s="128"/>
      <c r="FBC9" s="128"/>
      <c r="FBD9" s="128"/>
      <c r="FBE9" s="128"/>
      <c r="FBF9" s="128"/>
      <c r="FBG9" s="128"/>
      <c r="FBH9" s="128"/>
      <c r="FBI9" s="128"/>
      <c r="FBJ9" s="128"/>
      <c r="FBK9" s="128"/>
      <c r="FBL9" s="128"/>
      <c r="FBM9" s="128"/>
      <c r="FBN9" s="128"/>
      <c r="FBO9" s="128"/>
      <c r="FBP9" s="128"/>
      <c r="FBQ9" s="128"/>
      <c r="FBR9" s="128"/>
      <c r="FBS9" s="128"/>
      <c r="FBT9" s="128"/>
      <c r="FBU9" s="128"/>
      <c r="FBV9" s="128"/>
      <c r="FBW9" s="128"/>
      <c r="FBX9" s="128"/>
      <c r="FBY9" s="128"/>
      <c r="FBZ9" s="128"/>
      <c r="FCA9" s="128"/>
      <c r="FCB9" s="128"/>
      <c r="FCC9" s="128"/>
      <c r="FCD9" s="128"/>
      <c r="FCE9" s="128"/>
      <c r="FCF9" s="128"/>
      <c r="FCG9" s="128"/>
      <c r="FCH9" s="128"/>
      <c r="FCI9" s="128"/>
      <c r="FCJ9" s="128"/>
      <c r="FCK9" s="128"/>
      <c r="FCL9" s="128"/>
      <c r="FCM9" s="128"/>
      <c r="FCN9" s="128"/>
      <c r="FCO9" s="128"/>
      <c r="FCP9" s="128"/>
      <c r="FCQ9" s="128"/>
      <c r="FCR9" s="128"/>
      <c r="FCS9" s="128"/>
      <c r="FCT9" s="128"/>
      <c r="FCU9" s="128"/>
      <c r="FCV9" s="128"/>
      <c r="FCW9" s="128"/>
      <c r="FCX9" s="128"/>
      <c r="FCY9" s="128"/>
      <c r="FCZ9" s="128"/>
      <c r="FDA9" s="128"/>
      <c r="FDB9" s="128"/>
      <c r="FDC9" s="128"/>
      <c r="FDD9" s="128"/>
      <c r="FDE9" s="128"/>
      <c r="FDF9" s="128"/>
      <c r="FDG9" s="128"/>
      <c r="FDH9" s="128"/>
      <c r="FDI9" s="128"/>
      <c r="FDJ9" s="128"/>
      <c r="FDK9" s="128"/>
      <c r="FDL9" s="128"/>
      <c r="FDM9" s="128"/>
      <c r="FDN9" s="128"/>
      <c r="FDO9" s="128"/>
      <c r="FDP9" s="128"/>
      <c r="FDQ9" s="128"/>
      <c r="FDR9" s="128"/>
      <c r="FDS9" s="128"/>
      <c r="FDT9" s="128"/>
      <c r="FDU9" s="128"/>
      <c r="FDV9" s="128"/>
      <c r="FDW9" s="128"/>
      <c r="FDX9" s="128"/>
      <c r="FDY9" s="128"/>
      <c r="FDZ9" s="128"/>
      <c r="FEA9" s="128"/>
      <c r="FEB9" s="128"/>
      <c r="FEC9" s="128"/>
      <c r="FED9" s="128"/>
      <c r="FEE9" s="128"/>
      <c r="FEF9" s="128"/>
      <c r="FEG9" s="128"/>
      <c r="FEH9" s="128"/>
      <c r="FEI9" s="128"/>
      <c r="FEJ9" s="128"/>
      <c r="FEK9" s="128"/>
      <c r="FEL9" s="128"/>
      <c r="FEM9" s="128"/>
      <c r="FEN9" s="128"/>
      <c r="FEO9" s="128"/>
      <c r="FEP9" s="128"/>
      <c r="FEQ9" s="128"/>
      <c r="FER9" s="128"/>
      <c r="FES9" s="128"/>
      <c r="FET9" s="128"/>
      <c r="FEU9" s="128"/>
      <c r="FEV9" s="128"/>
      <c r="FEW9" s="128"/>
      <c r="FEX9" s="128"/>
      <c r="FEY9" s="128"/>
      <c r="FEZ9" s="128"/>
      <c r="FFA9" s="128"/>
      <c r="FFB9" s="128"/>
      <c r="FFC9" s="128"/>
      <c r="FFD9" s="128"/>
      <c r="FFE9" s="128"/>
      <c r="FFF9" s="128"/>
      <c r="FFG9" s="128"/>
      <c r="FFH9" s="128"/>
      <c r="FFI9" s="128"/>
      <c r="FFJ9" s="128"/>
      <c r="FFK9" s="128"/>
      <c r="FFL9" s="128"/>
      <c r="FFM9" s="128"/>
      <c r="FFN9" s="128"/>
      <c r="FFO9" s="128"/>
      <c r="FFP9" s="128"/>
      <c r="FFQ9" s="128"/>
      <c r="FFR9" s="128"/>
      <c r="FFS9" s="128"/>
      <c r="FFT9" s="128"/>
      <c r="FFU9" s="128"/>
      <c r="FFV9" s="128"/>
      <c r="FFW9" s="128"/>
      <c r="FFX9" s="128"/>
      <c r="FFY9" s="128"/>
      <c r="FFZ9" s="128"/>
      <c r="FGA9" s="128"/>
      <c r="FGB9" s="128"/>
      <c r="FGC9" s="128"/>
      <c r="FGD9" s="128"/>
      <c r="FGE9" s="128"/>
      <c r="FGF9" s="128"/>
      <c r="FGG9" s="128"/>
      <c r="FGH9" s="128"/>
      <c r="FGI9" s="128"/>
      <c r="FGJ9" s="128"/>
      <c r="FGK9" s="128"/>
      <c r="FGL9" s="128"/>
      <c r="FGM9" s="128"/>
      <c r="FGN9" s="128"/>
      <c r="FGO9" s="128"/>
      <c r="FGP9" s="128"/>
      <c r="FGQ9" s="128"/>
      <c r="FGR9" s="128"/>
      <c r="FGS9" s="128"/>
      <c r="FGT9" s="128"/>
      <c r="FGU9" s="128"/>
      <c r="FGV9" s="128"/>
      <c r="FGW9" s="128"/>
      <c r="FGX9" s="128"/>
      <c r="FGY9" s="128"/>
      <c r="FGZ9" s="128"/>
      <c r="FHA9" s="128"/>
      <c r="FHB9" s="128"/>
      <c r="FHC9" s="128"/>
      <c r="FHD9" s="128"/>
      <c r="FHE9" s="128"/>
      <c r="FHF9" s="128"/>
      <c r="FHG9" s="128"/>
      <c r="FHH9" s="128"/>
      <c r="FHI9" s="128"/>
      <c r="FHJ9" s="128"/>
      <c r="FHK9" s="128"/>
      <c r="FHL9" s="128"/>
      <c r="FHM9" s="128"/>
      <c r="FHN9" s="128"/>
      <c r="FHO9" s="128"/>
      <c r="FHP9" s="128"/>
      <c r="FHQ9" s="128"/>
      <c r="FHR9" s="128"/>
      <c r="FHS9" s="128"/>
      <c r="FHT9" s="128"/>
      <c r="FHU9" s="128"/>
      <c r="FHV9" s="128"/>
      <c r="FHW9" s="128"/>
      <c r="FHX9" s="128"/>
      <c r="FHY9" s="128"/>
      <c r="FHZ9" s="128"/>
      <c r="FIA9" s="128"/>
      <c r="FIB9" s="128"/>
      <c r="FIC9" s="128"/>
      <c r="FID9" s="128"/>
      <c r="FIE9" s="128"/>
      <c r="FIF9" s="128"/>
      <c r="FIG9" s="128"/>
      <c r="FIH9" s="128"/>
      <c r="FII9" s="128"/>
      <c r="FIJ9" s="128"/>
      <c r="FIK9" s="128"/>
      <c r="FIL9" s="128"/>
      <c r="FIM9" s="128"/>
      <c r="FIN9" s="128"/>
      <c r="FIO9" s="128"/>
      <c r="FIP9" s="128"/>
      <c r="FIQ9" s="128"/>
      <c r="FIR9" s="128"/>
      <c r="FIS9" s="128"/>
      <c r="FIT9" s="128"/>
      <c r="FIU9" s="128"/>
      <c r="FIV9" s="128"/>
      <c r="FIW9" s="128"/>
      <c r="FIX9" s="128"/>
      <c r="FIY9" s="128"/>
      <c r="FIZ9" s="128"/>
      <c r="FJA9" s="128"/>
      <c r="FJB9" s="128"/>
      <c r="FJC9" s="128"/>
      <c r="FJD9" s="128"/>
      <c r="FJE9" s="128"/>
      <c r="FJF9" s="128"/>
      <c r="FJG9" s="128"/>
      <c r="FJH9" s="128"/>
      <c r="FJI9" s="128"/>
      <c r="FJJ9" s="128"/>
      <c r="FJK9" s="128"/>
      <c r="FJL9" s="128"/>
      <c r="FJM9" s="128"/>
      <c r="FJN9" s="128"/>
      <c r="FJO9" s="128"/>
      <c r="FJP9" s="128"/>
      <c r="FJQ9" s="128"/>
      <c r="FJR9" s="128"/>
      <c r="FJS9" s="128"/>
      <c r="FJT9" s="128"/>
      <c r="FJU9" s="128"/>
      <c r="FJV9" s="128"/>
      <c r="FJW9" s="128"/>
      <c r="FJX9" s="128"/>
      <c r="FJY9" s="128"/>
      <c r="FJZ9" s="128"/>
      <c r="FKA9" s="128"/>
      <c r="FKB9" s="128"/>
      <c r="FKC9" s="128"/>
      <c r="FKD9" s="128"/>
      <c r="FKE9" s="128"/>
      <c r="FKF9" s="128"/>
      <c r="FKG9" s="128"/>
      <c r="FKH9" s="128"/>
      <c r="FKI9" s="128"/>
      <c r="FKJ9" s="128"/>
      <c r="FKK9" s="128"/>
      <c r="FKL9" s="128"/>
      <c r="FKM9" s="128"/>
      <c r="FKN9" s="128"/>
      <c r="FKO9" s="128"/>
      <c r="FKP9" s="128"/>
      <c r="FKQ9" s="128"/>
      <c r="FKR9" s="128"/>
      <c r="FKS9" s="128"/>
      <c r="FKT9" s="128"/>
      <c r="FKU9" s="128"/>
      <c r="FKV9" s="128"/>
      <c r="FKW9" s="128"/>
      <c r="FKX9" s="128"/>
      <c r="FKY9" s="128"/>
      <c r="FKZ9" s="128"/>
      <c r="FLA9" s="128"/>
      <c r="FLB9" s="128"/>
      <c r="FLC9" s="128"/>
      <c r="FLD9" s="128"/>
      <c r="FLE9" s="128"/>
      <c r="FLF9" s="128"/>
      <c r="FLG9" s="128"/>
      <c r="FLH9" s="128"/>
      <c r="FLI9" s="128"/>
      <c r="FLJ9" s="128"/>
      <c r="FLK9" s="128"/>
      <c r="FLL9" s="128"/>
      <c r="FLM9" s="128"/>
      <c r="FLN9" s="128"/>
      <c r="FLO9" s="128"/>
      <c r="FLP9" s="128"/>
      <c r="FLQ9" s="128"/>
      <c r="FLR9" s="128"/>
      <c r="FLS9" s="128"/>
      <c r="FLT9" s="128"/>
      <c r="FLU9" s="128"/>
      <c r="FLV9" s="128"/>
      <c r="FLW9" s="128"/>
      <c r="FLX9" s="128"/>
      <c r="FLY9" s="128"/>
      <c r="FLZ9" s="128"/>
      <c r="FMA9" s="128"/>
      <c r="FMB9" s="128"/>
      <c r="FMC9" s="128"/>
      <c r="FMD9" s="128"/>
      <c r="FME9" s="128"/>
      <c r="FMF9" s="128"/>
      <c r="FMG9" s="128"/>
      <c r="FMH9" s="128"/>
      <c r="FMI9" s="128"/>
      <c r="FMJ9" s="128"/>
      <c r="FMK9" s="128"/>
      <c r="FML9" s="128"/>
      <c r="FMM9" s="128"/>
      <c r="FMN9" s="128"/>
      <c r="FMO9" s="128"/>
      <c r="FMP9" s="128"/>
      <c r="FMQ9" s="128"/>
      <c r="FMR9" s="128"/>
      <c r="FMS9" s="128"/>
      <c r="FMT9" s="128"/>
      <c r="FMU9" s="128"/>
      <c r="FMV9" s="128"/>
      <c r="FMW9" s="128"/>
      <c r="FMX9" s="128"/>
      <c r="FMY9" s="128"/>
      <c r="FMZ9" s="128"/>
      <c r="FNA9" s="128"/>
      <c r="FNB9" s="128"/>
      <c r="FNC9" s="128"/>
      <c r="FND9" s="128"/>
      <c r="FNE9" s="128"/>
      <c r="FNF9" s="128"/>
      <c r="FNG9" s="128"/>
      <c r="FNH9" s="128"/>
      <c r="FNI9" s="128"/>
      <c r="FNJ9" s="128"/>
      <c r="FNK9" s="128"/>
      <c r="FNL9" s="128"/>
      <c r="FNM9" s="128"/>
      <c r="FNN9" s="128"/>
      <c r="FNO9" s="128"/>
      <c r="FNP9" s="128"/>
      <c r="FNQ9" s="128"/>
      <c r="FNR9" s="128"/>
      <c r="FNS9" s="128"/>
      <c r="FNT9" s="128"/>
      <c r="FNU9" s="128"/>
      <c r="FNV9" s="128"/>
      <c r="FNW9" s="128"/>
      <c r="FNX9" s="128"/>
      <c r="FNY9" s="128"/>
      <c r="FNZ9" s="128"/>
      <c r="FOA9" s="128"/>
      <c r="FOB9" s="128"/>
      <c r="FOC9" s="128"/>
      <c r="FOD9" s="128"/>
      <c r="FOE9" s="128"/>
      <c r="FOF9" s="128"/>
      <c r="FOG9" s="128"/>
      <c r="FOH9" s="128"/>
      <c r="FOI9" s="128"/>
      <c r="FOJ9" s="128"/>
      <c r="FOK9" s="128"/>
      <c r="FOL9" s="128"/>
      <c r="FOM9" s="128"/>
      <c r="FON9" s="128"/>
      <c r="FOO9" s="128"/>
      <c r="FOP9" s="128"/>
      <c r="FOQ9" s="128"/>
      <c r="FOR9" s="128"/>
      <c r="FOS9" s="128"/>
      <c r="FOT9" s="128"/>
      <c r="FOU9" s="128"/>
      <c r="FOV9" s="128"/>
      <c r="FOW9" s="128"/>
      <c r="FOX9" s="128"/>
      <c r="FOY9" s="128"/>
      <c r="FOZ9" s="128"/>
      <c r="FPA9" s="128"/>
      <c r="FPB9" s="128"/>
      <c r="FPC9" s="128"/>
      <c r="FPD9" s="128"/>
      <c r="FPE9" s="128"/>
      <c r="FPF9" s="128"/>
      <c r="FPG9" s="128"/>
      <c r="FPH9" s="128"/>
      <c r="FPI9" s="128"/>
      <c r="FPJ9" s="128"/>
      <c r="FPK9" s="128"/>
      <c r="FPL9" s="128"/>
      <c r="FPM9" s="128"/>
      <c r="FPN9" s="128"/>
      <c r="FPO9" s="128"/>
      <c r="FPP9" s="128"/>
      <c r="FPQ9" s="128"/>
      <c r="FPR9" s="128"/>
      <c r="FPS9" s="128"/>
      <c r="FPT9" s="128"/>
      <c r="FPU9" s="128"/>
      <c r="FPV9" s="128"/>
      <c r="FPW9" s="128"/>
      <c r="FPX9" s="128"/>
      <c r="FPY9" s="128"/>
      <c r="FPZ9" s="128"/>
      <c r="FQA9" s="128"/>
      <c r="FQB9" s="128"/>
      <c r="FQC9" s="128"/>
      <c r="FQD9" s="128"/>
      <c r="FQE9" s="128"/>
      <c r="FQF9" s="128"/>
      <c r="FQG9" s="128"/>
      <c r="FQH9" s="128"/>
      <c r="FQI9" s="128"/>
      <c r="FQJ9" s="128"/>
      <c r="FQK9" s="128"/>
      <c r="FQL9" s="128"/>
      <c r="FQM9" s="128"/>
      <c r="FQN9" s="128"/>
      <c r="FQO9" s="128"/>
      <c r="FQP9" s="128"/>
      <c r="FQQ9" s="128"/>
      <c r="FQR9" s="128"/>
      <c r="FQS9" s="128"/>
      <c r="FQT9" s="128"/>
      <c r="FQU9" s="128"/>
      <c r="FQV9" s="128"/>
      <c r="FQW9" s="128"/>
      <c r="FQX9" s="128"/>
      <c r="FQY9" s="128"/>
      <c r="FQZ9" s="128"/>
      <c r="FRA9" s="128"/>
      <c r="FRB9" s="128"/>
      <c r="FRC9" s="128"/>
      <c r="FRD9" s="128"/>
      <c r="FRE9" s="128"/>
      <c r="FRF9" s="128"/>
      <c r="FRG9" s="128"/>
      <c r="FRH9" s="128"/>
      <c r="FRI9" s="128"/>
      <c r="FRJ9" s="128"/>
      <c r="FRK9" s="128"/>
      <c r="FRL9" s="128"/>
      <c r="FRM9" s="128"/>
      <c r="FRN9" s="128"/>
      <c r="FRO9" s="128"/>
      <c r="FRP9" s="128"/>
      <c r="FRQ9" s="128"/>
      <c r="FRR9" s="128"/>
      <c r="FRS9" s="128"/>
      <c r="FRT9" s="128"/>
      <c r="FRU9" s="128"/>
      <c r="FRV9" s="128"/>
      <c r="FRW9" s="128"/>
      <c r="FRX9" s="128"/>
      <c r="FRY9" s="128"/>
      <c r="FRZ9" s="128"/>
      <c r="FSA9" s="128"/>
      <c r="FSB9" s="128"/>
      <c r="FSC9" s="128"/>
      <c r="FSD9" s="128"/>
      <c r="FSE9" s="128"/>
      <c r="FSF9" s="128"/>
      <c r="FSG9" s="128"/>
      <c r="FSH9" s="128"/>
      <c r="FSI9" s="128"/>
      <c r="FSJ9" s="128"/>
      <c r="FSK9" s="128"/>
      <c r="FSL9" s="128"/>
      <c r="FSM9" s="128"/>
      <c r="FSN9" s="128"/>
      <c r="FSO9" s="128"/>
      <c r="FSP9" s="128"/>
      <c r="FSQ9" s="128"/>
      <c r="FSR9" s="128"/>
      <c r="FSS9" s="128"/>
      <c r="FST9" s="128"/>
      <c r="FSU9" s="128"/>
      <c r="FSV9" s="128"/>
      <c r="FSW9" s="128"/>
      <c r="FSX9" s="128"/>
      <c r="FSY9" s="128"/>
      <c r="FSZ9" s="128"/>
      <c r="FTA9" s="128"/>
      <c r="FTB9" s="128"/>
      <c r="FTC9" s="128"/>
      <c r="FTD9" s="128"/>
      <c r="FTE9" s="128"/>
      <c r="FTF9" s="128"/>
      <c r="FTG9" s="128"/>
      <c r="FTH9" s="128"/>
      <c r="FTI9" s="128"/>
      <c r="FTJ9" s="128"/>
      <c r="FTK9" s="128"/>
      <c r="FTL9" s="128"/>
      <c r="FTM9" s="128"/>
      <c r="FTN9" s="128"/>
      <c r="FTO9" s="128"/>
      <c r="FTP9" s="128"/>
      <c r="FTQ9" s="128"/>
      <c r="FTR9" s="128"/>
      <c r="FTS9" s="128"/>
      <c r="FTT9" s="128"/>
      <c r="FTU9" s="128"/>
      <c r="FTV9" s="128"/>
      <c r="FTW9" s="128"/>
      <c r="FTX9" s="128"/>
      <c r="FTY9" s="128"/>
      <c r="FTZ9" s="128"/>
      <c r="FUA9" s="128"/>
      <c r="FUB9" s="128"/>
      <c r="FUC9" s="128"/>
      <c r="FUD9" s="128"/>
      <c r="FUE9" s="128"/>
      <c r="FUF9" s="128"/>
      <c r="FUG9" s="128"/>
      <c r="FUH9" s="128"/>
      <c r="FUI9" s="128"/>
      <c r="FUJ9" s="128"/>
      <c r="FUK9" s="128"/>
      <c r="FUL9" s="128"/>
      <c r="FUM9" s="128"/>
      <c r="FUN9" s="128"/>
      <c r="FUO9" s="128"/>
      <c r="FUP9" s="128"/>
      <c r="FUQ9" s="128"/>
      <c r="FUR9" s="128"/>
      <c r="FUS9" s="128"/>
      <c r="FUT9" s="128"/>
      <c r="FUU9" s="128"/>
      <c r="FUV9" s="128"/>
      <c r="FUW9" s="128"/>
      <c r="FUX9" s="128"/>
      <c r="FUY9" s="128"/>
      <c r="FUZ9" s="128"/>
      <c r="FVA9" s="128"/>
      <c r="FVB9" s="128"/>
      <c r="FVC9" s="128"/>
      <c r="FVD9" s="128"/>
      <c r="FVE9" s="128"/>
      <c r="FVF9" s="128"/>
      <c r="FVG9" s="128"/>
      <c r="FVH9" s="128"/>
      <c r="FVI9" s="128"/>
      <c r="FVJ9" s="128"/>
      <c r="FVK9" s="128"/>
      <c r="FVL9" s="128"/>
      <c r="FVM9" s="128"/>
      <c r="FVN9" s="128"/>
      <c r="FVO9" s="128"/>
      <c r="FVP9" s="128"/>
      <c r="FVQ9" s="128"/>
      <c r="FVR9" s="128"/>
      <c r="FVS9" s="128"/>
      <c r="FVT9" s="128"/>
      <c r="FVU9" s="128"/>
      <c r="FVV9" s="128"/>
      <c r="FVW9" s="128"/>
      <c r="FVX9" s="128"/>
      <c r="FVY9" s="128"/>
      <c r="FVZ9" s="128"/>
      <c r="FWA9" s="128"/>
      <c r="FWB9" s="128"/>
      <c r="FWC9" s="128"/>
      <c r="FWD9" s="128"/>
      <c r="FWE9" s="128"/>
      <c r="FWF9" s="128"/>
      <c r="FWG9" s="128"/>
      <c r="FWH9" s="128"/>
      <c r="FWI9" s="128"/>
      <c r="FWJ9" s="128"/>
      <c r="FWK9" s="128"/>
      <c r="FWL9" s="128"/>
      <c r="FWM9" s="128"/>
      <c r="FWN9" s="128"/>
      <c r="FWO9" s="128"/>
      <c r="FWP9" s="128"/>
      <c r="FWQ9" s="128"/>
      <c r="FWR9" s="128"/>
      <c r="FWS9" s="128"/>
      <c r="FWT9" s="128"/>
      <c r="FWU9" s="128"/>
      <c r="FWV9" s="128"/>
      <c r="FWW9" s="128"/>
      <c r="FWX9" s="128"/>
      <c r="FWY9" s="128"/>
      <c r="FWZ9" s="128"/>
      <c r="FXA9" s="128"/>
      <c r="FXB9" s="128"/>
      <c r="FXC9" s="128"/>
      <c r="FXD9" s="128"/>
      <c r="FXE9" s="128"/>
      <c r="FXF9" s="128"/>
      <c r="FXG9" s="128"/>
      <c r="FXH9" s="128"/>
      <c r="FXI9" s="128"/>
      <c r="FXJ9" s="128"/>
      <c r="FXK9" s="128"/>
      <c r="FXL9" s="128"/>
      <c r="FXM9" s="128"/>
      <c r="FXN9" s="128"/>
      <c r="FXO9" s="128"/>
      <c r="FXP9" s="128"/>
      <c r="FXQ9" s="128"/>
      <c r="FXR9" s="128"/>
      <c r="FXS9" s="128"/>
      <c r="FXT9" s="128"/>
      <c r="FXU9" s="128"/>
      <c r="FXV9" s="128"/>
      <c r="FXW9" s="128"/>
      <c r="FXX9" s="128"/>
      <c r="FXY9" s="128"/>
      <c r="FXZ9" s="128"/>
      <c r="FYA9" s="128"/>
      <c r="FYB9" s="128"/>
      <c r="FYC9" s="128"/>
      <c r="FYD9" s="128"/>
      <c r="FYE9" s="128"/>
      <c r="FYF9" s="128"/>
      <c r="FYG9" s="128"/>
      <c r="FYH9" s="128"/>
      <c r="FYI9" s="128"/>
      <c r="FYJ9" s="128"/>
      <c r="FYK9" s="128"/>
      <c r="FYL9" s="128"/>
      <c r="FYM9" s="128"/>
      <c r="FYN9" s="128"/>
      <c r="FYO9" s="128"/>
      <c r="FYP9" s="128"/>
      <c r="FYQ9" s="128"/>
      <c r="FYR9" s="128"/>
      <c r="FYS9" s="128"/>
      <c r="FYT9" s="128"/>
      <c r="FYU9" s="128"/>
      <c r="FYV9" s="128"/>
      <c r="FYW9" s="128"/>
      <c r="FYX9" s="128"/>
      <c r="FYY9" s="128"/>
      <c r="FYZ9" s="128"/>
      <c r="FZA9" s="128"/>
      <c r="FZB9" s="128"/>
      <c r="FZC9" s="128"/>
      <c r="FZD9" s="128"/>
      <c r="FZE9" s="128"/>
      <c r="FZF9" s="128"/>
      <c r="FZG9" s="128"/>
      <c r="FZH9" s="128"/>
      <c r="FZI9" s="128"/>
      <c r="FZJ9" s="128"/>
      <c r="FZK9" s="128"/>
      <c r="FZL9" s="128"/>
      <c r="FZM9" s="128"/>
      <c r="FZN9" s="128"/>
      <c r="FZO9" s="128"/>
      <c r="FZP9" s="128"/>
      <c r="FZQ9" s="128"/>
      <c r="FZR9" s="128"/>
      <c r="FZS9" s="128"/>
      <c r="FZT9" s="128"/>
      <c r="FZU9" s="128"/>
      <c r="FZV9" s="128"/>
      <c r="FZW9" s="128"/>
      <c r="FZX9" s="128"/>
      <c r="FZY9" s="128"/>
      <c r="FZZ9" s="128"/>
      <c r="GAA9" s="128"/>
      <c r="GAB9" s="128"/>
      <c r="GAC9" s="128"/>
      <c r="GAD9" s="128"/>
      <c r="GAE9" s="128"/>
      <c r="GAF9" s="128"/>
      <c r="GAG9" s="128"/>
      <c r="GAH9" s="128"/>
      <c r="GAI9" s="128"/>
      <c r="GAJ9" s="128"/>
      <c r="GAK9" s="128"/>
      <c r="GAL9" s="128"/>
      <c r="GAM9" s="128"/>
      <c r="GAN9" s="128"/>
      <c r="GAO9" s="128"/>
      <c r="GAP9" s="128"/>
      <c r="GAQ9" s="128"/>
      <c r="GAR9" s="128"/>
      <c r="GAS9" s="128"/>
      <c r="GAT9" s="128"/>
      <c r="GAU9" s="128"/>
      <c r="GAV9" s="128"/>
      <c r="GAW9" s="128"/>
      <c r="GAX9" s="128"/>
      <c r="GAY9" s="128"/>
      <c r="GAZ9" s="128"/>
      <c r="GBA9" s="128"/>
      <c r="GBB9" s="128"/>
      <c r="GBC9" s="128"/>
      <c r="GBD9" s="128"/>
      <c r="GBE9" s="128"/>
      <c r="GBF9" s="128"/>
      <c r="GBG9" s="128"/>
      <c r="GBH9" s="128"/>
      <c r="GBI9" s="128"/>
      <c r="GBJ9" s="128"/>
      <c r="GBK9" s="128"/>
      <c r="GBL9" s="128"/>
      <c r="GBM9" s="128"/>
      <c r="GBN9" s="128"/>
      <c r="GBO9" s="128"/>
      <c r="GBP9" s="128"/>
      <c r="GBQ9" s="128"/>
      <c r="GBR9" s="128"/>
      <c r="GBS9" s="128"/>
      <c r="GBT9" s="128"/>
      <c r="GBU9" s="128"/>
      <c r="GBV9" s="128"/>
      <c r="GBW9" s="128"/>
      <c r="GBX9" s="128"/>
      <c r="GBY9" s="128"/>
      <c r="GBZ9" s="128"/>
      <c r="GCA9" s="128"/>
      <c r="GCB9" s="128"/>
      <c r="GCC9" s="128"/>
      <c r="GCD9" s="128"/>
      <c r="GCE9" s="128"/>
      <c r="GCF9" s="128"/>
      <c r="GCG9" s="128"/>
      <c r="GCH9" s="128"/>
      <c r="GCI9" s="128"/>
      <c r="GCJ9" s="128"/>
      <c r="GCK9" s="128"/>
      <c r="GCL9" s="128"/>
      <c r="GCM9" s="128"/>
      <c r="GCN9" s="128"/>
      <c r="GCO9" s="128"/>
      <c r="GCP9" s="128"/>
      <c r="GCQ9" s="128"/>
      <c r="GCR9" s="128"/>
      <c r="GCS9" s="128"/>
      <c r="GCT9" s="128"/>
      <c r="GCU9" s="128"/>
      <c r="GCV9" s="128"/>
      <c r="GCW9" s="128"/>
      <c r="GCX9" s="128"/>
      <c r="GCY9" s="128"/>
      <c r="GCZ9" s="128"/>
      <c r="GDA9" s="128"/>
      <c r="GDB9" s="128"/>
      <c r="GDC9" s="128"/>
      <c r="GDD9" s="128"/>
      <c r="GDE9" s="128"/>
      <c r="GDF9" s="128"/>
      <c r="GDG9" s="128"/>
      <c r="GDH9" s="128"/>
      <c r="GDI9" s="128"/>
      <c r="GDJ9" s="128"/>
      <c r="GDK9" s="128"/>
      <c r="GDL9" s="128"/>
      <c r="GDM9" s="128"/>
      <c r="GDN9" s="128"/>
      <c r="GDO9" s="128"/>
      <c r="GDP9" s="128"/>
      <c r="GDQ9" s="128"/>
      <c r="GDR9" s="128"/>
      <c r="GDS9" s="128"/>
      <c r="GDT9" s="128"/>
      <c r="GDU9" s="128"/>
      <c r="GDV9" s="128"/>
      <c r="GDW9" s="128"/>
      <c r="GDX9" s="128"/>
      <c r="GDY9" s="128"/>
      <c r="GDZ9" s="128"/>
      <c r="GEA9" s="128"/>
      <c r="GEB9" s="128"/>
      <c r="GEC9" s="128"/>
      <c r="GED9" s="128"/>
      <c r="GEE9" s="128"/>
      <c r="GEF9" s="128"/>
      <c r="GEG9" s="128"/>
      <c r="GEH9" s="128"/>
      <c r="GEI9" s="128"/>
      <c r="GEJ9" s="128"/>
      <c r="GEK9" s="128"/>
      <c r="GEL9" s="128"/>
      <c r="GEM9" s="128"/>
      <c r="GEN9" s="128"/>
      <c r="GEO9" s="128"/>
      <c r="GEP9" s="128"/>
      <c r="GEQ9" s="128"/>
      <c r="GER9" s="128"/>
      <c r="GES9" s="128"/>
      <c r="GET9" s="128"/>
      <c r="GEU9" s="128"/>
      <c r="GEV9" s="128"/>
      <c r="GEW9" s="128"/>
      <c r="GEX9" s="128"/>
      <c r="GEY9" s="128"/>
      <c r="GEZ9" s="128"/>
      <c r="GFA9" s="128"/>
      <c r="GFB9" s="128"/>
      <c r="GFC9" s="128"/>
      <c r="GFD9" s="128"/>
      <c r="GFE9" s="128"/>
      <c r="GFF9" s="128"/>
      <c r="GFG9" s="128"/>
      <c r="GFH9" s="128"/>
      <c r="GFI9" s="128"/>
      <c r="GFJ9" s="128"/>
      <c r="GFK9" s="128"/>
      <c r="GFL9" s="128"/>
      <c r="GFM9" s="128"/>
      <c r="GFN9" s="128"/>
      <c r="GFO9" s="128"/>
      <c r="GFP9" s="128"/>
      <c r="GFQ9" s="128"/>
      <c r="GFR9" s="128"/>
      <c r="GFS9" s="128"/>
      <c r="GFT9" s="128"/>
      <c r="GFU9" s="128"/>
      <c r="GFV9" s="128"/>
      <c r="GFW9" s="128"/>
      <c r="GFX9" s="128"/>
      <c r="GFY9" s="128"/>
      <c r="GFZ9" s="128"/>
      <c r="GGA9" s="128"/>
      <c r="GGB9" s="128"/>
      <c r="GGC9" s="128"/>
      <c r="GGD9" s="128"/>
      <c r="GGE9" s="128"/>
      <c r="GGF9" s="128"/>
      <c r="GGG9" s="128"/>
      <c r="GGH9" s="128"/>
      <c r="GGI9" s="128"/>
      <c r="GGJ9" s="128"/>
      <c r="GGK9" s="128"/>
      <c r="GGL9" s="128"/>
      <c r="GGM9" s="128"/>
      <c r="GGN9" s="128"/>
      <c r="GGO9" s="128"/>
      <c r="GGP9" s="128"/>
      <c r="GGQ9" s="128"/>
      <c r="GGR9" s="128"/>
      <c r="GGS9" s="128"/>
      <c r="GGT9" s="128"/>
      <c r="GGU9" s="128"/>
      <c r="GGV9" s="128"/>
      <c r="GGW9" s="128"/>
      <c r="GGX9" s="128"/>
      <c r="GGY9" s="128"/>
      <c r="GGZ9" s="128"/>
      <c r="GHA9" s="128"/>
      <c r="GHB9" s="128"/>
      <c r="GHC9" s="128"/>
      <c r="GHD9" s="128"/>
      <c r="GHE9" s="128"/>
      <c r="GHF9" s="128"/>
      <c r="GHG9" s="128"/>
      <c r="GHH9" s="128"/>
      <c r="GHI9" s="128"/>
      <c r="GHJ9" s="128"/>
      <c r="GHK9" s="128"/>
      <c r="GHL9" s="128"/>
      <c r="GHM9" s="128"/>
      <c r="GHN9" s="128"/>
      <c r="GHO9" s="128"/>
      <c r="GHP9" s="128"/>
      <c r="GHQ9" s="128"/>
      <c r="GHR9" s="128"/>
      <c r="GHS9" s="128"/>
      <c r="GHT9" s="128"/>
      <c r="GHU9" s="128"/>
      <c r="GHV9" s="128"/>
      <c r="GHW9" s="128"/>
      <c r="GHX9" s="128"/>
      <c r="GHY9" s="128"/>
      <c r="GHZ9" s="128"/>
      <c r="GIA9" s="128"/>
      <c r="GIB9" s="128"/>
      <c r="GIC9" s="128"/>
      <c r="GID9" s="128"/>
      <c r="GIE9" s="128"/>
      <c r="GIF9" s="128"/>
      <c r="GIG9" s="128"/>
      <c r="GIH9" s="128"/>
      <c r="GII9" s="128"/>
      <c r="GIJ9" s="128"/>
      <c r="GIK9" s="128"/>
      <c r="GIL9" s="128"/>
      <c r="GIM9" s="128"/>
      <c r="GIN9" s="128"/>
      <c r="GIO9" s="128"/>
      <c r="GIP9" s="128"/>
      <c r="GIQ9" s="128"/>
      <c r="GIR9" s="128"/>
      <c r="GIS9" s="128"/>
      <c r="GIT9" s="128"/>
      <c r="GIU9" s="128"/>
      <c r="GIV9" s="128"/>
      <c r="GIW9" s="128"/>
      <c r="GIX9" s="128"/>
      <c r="GIY9" s="128"/>
      <c r="GIZ9" s="128"/>
      <c r="GJA9" s="128"/>
      <c r="GJB9" s="128"/>
      <c r="GJC9" s="128"/>
      <c r="GJD9" s="128"/>
      <c r="GJE9" s="128"/>
      <c r="GJF9" s="128"/>
      <c r="GJG9" s="128"/>
      <c r="GJH9" s="128"/>
      <c r="GJI9" s="128"/>
      <c r="GJJ9" s="128"/>
      <c r="GJK9" s="128"/>
      <c r="GJL9" s="128"/>
      <c r="GJM9" s="128"/>
      <c r="GJN9" s="128"/>
      <c r="GJO9" s="128"/>
      <c r="GJP9" s="128"/>
      <c r="GJQ9" s="128"/>
      <c r="GJR9" s="128"/>
      <c r="GJS9" s="128"/>
      <c r="GJT9" s="128"/>
      <c r="GJU9" s="128"/>
      <c r="GJV9" s="128"/>
      <c r="GJW9" s="128"/>
      <c r="GJX9" s="128"/>
      <c r="GJY9" s="128"/>
      <c r="GJZ9" s="128"/>
      <c r="GKA9" s="128"/>
      <c r="GKB9" s="128"/>
      <c r="GKC9" s="128"/>
      <c r="GKD9" s="128"/>
      <c r="GKE9" s="128"/>
      <c r="GKF9" s="128"/>
      <c r="GKG9" s="128"/>
      <c r="GKH9" s="128"/>
      <c r="GKI9" s="128"/>
      <c r="GKJ9" s="128"/>
      <c r="GKK9" s="128"/>
      <c r="GKL9" s="128"/>
      <c r="GKM9" s="128"/>
      <c r="GKN9" s="128"/>
      <c r="GKO9" s="128"/>
      <c r="GKP9" s="128"/>
      <c r="GKQ9" s="128"/>
      <c r="GKR9" s="128"/>
      <c r="GKS9" s="128"/>
      <c r="GKT9" s="128"/>
      <c r="GKU9" s="128"/>
      <c r="GKV9" s="128"/>
      <c r="GKW9" s="128"/>
      <c r="GKX9" s="128"/>
      <c r="GKY9" s="128"/>
      <c r="GKZ9" s="128"/>
      <c r="GLA9" s="128"/>
      <c r="GLB9" s="128"/>
      <c r="GLC9" s="128"/>
      <c r="GLD9" s="128"/>
      <c r="GLE9" s="128"/>
      <c r="GLF9" s="128"/>
      <c r="GLG9" s="128"/>
      <c r="GLH9" s="128"/>
      <c r="GLI9" s="128"/>
      <c r="GLJ9" s="128"/>
      <c r="GLK9" s="128"/>
      <c r="GLL9" s="128"/>
      <c r="GLM9" s="128"/>
      <c r="GLN9" s="128"/>
      <c r="GLO9" s="128"/>
      <c r="GLP9" s="128"/>
      <c r="GLQ9" s="128"/>
      <c r="GLR9" s="128"/>
      <c r="GLS9" s="128"/>
      <c r="GLT9" s="128"/>
      <c r="GLU9" s="128"/>
      <c r="GLV9" s="128"/>
      <c r="GLW9" s="128"/>
      <c r="GLX9" s="128"/>
      <c r="GLY9" s="128"/>
      <c r="GLZ9" s="128"/>
      <c r="GMA9" s="128"/>
      <c r="GMB9" s="128"/>
      <c r="GMC9" s="128"/>
      <c r="GMD9" s="128"/>
      <c r="GME9" s="128"/>
      <c r="GMF9" s="128"/>
      <c r="GMG9" s="128"/>
      <c r="GMH9" s="128"/>
      <c r="GMI9" s="128"/>
      <c r="GMJ9" s="128"/>
      <c r="GMK9" s="128"/>
      <c r="GML9" s="128"/>
      <c r="GMM9" s="128"/>
      <c r="GMN9" s="128"/>
      <c r="GMO9" s="128"/>
      <c r="GMP9" s="128"/>
      <c r="GMQ9" s="128"/>
      <c r="GMR9" s="128"/>
      <c r="GMS9" s="128"/>
      <c r="GMT9" s="128"/>
      <c r="GMU9" s="128"/>
      <c r="GMV9" s="128"/>
      <c r="GMW9" s="128"/>
      <c r="GMX9" s="128"/>
      <c r="GMY9" s="128"/>
      <c r="GMZ9" s="128"/>
      <c r="GNA9" s="128"/>
      <c r="GNB9" s="128"/>
      <c r="GNC9" s="128"/>
      <c r="GND9" s="128"/>
      <c r="GNE9" s="128"/>
      <c r="GNF9" s="128"/>
      <c r="GNG9" s="128"/>
      <c r="GNH9" s="128"/>
      <c r="GNI9" s="128"/>
      <c r="GNJ9" s="128"/>
      <c r="GNK9" s="128"/>
      <c r="GNL9" s="128"/>
      <c r="GNM9" s="128"/>
      <c r="GNN9" s="128"/>
      <c r="GNO9" s="128"/>
      <c r="GNP9" s="128"/>
      <c r="GNQ9" s="128"/>
      <c r="GNR9" s="128"/>
      <c r="GNS9" s="128"/>
      <c r="GNT9" s="128"/>
      <c r="GNU9" s="128"/>
      <c r="GNV9" s="128"/>
      <c r="GNW9" s="128"/>
      <c r="GNX9" s="128"/>
      <c r="GNY9" s="128"/>
      <c r="GNZ9" s="128"/>
      <c r="GOA9" s="128"/>
      <c r="GOB9" s="128"/>
      <c r="GOC9" s="128"/>
      <c r="GOD9" s="128"/>
      <c r="GOE9" s="128"/>
      <c r="GOF9" s="128"/>
      <c r="GOG9" s="128"/>
      <c r="GOH9" s="128"/>
      <c r="GOI9" s="128"/>
      <c r="GOJ9" s="128"/>
      <c r="GOK9" s="128"/>
      <c r="GOL9" s="128"/>
      <c r="GOM9" s="128"/>
      <c r="GON9" s="128"/>
      <c r="GOO9" s="128"/>
      <c r="GOP9" s="128"/>
      <c r="GOQ9" s="128"/>
      <c r="GOR9" s="128"/>
      <c r="GOS9" s="128"/>
      <c r="GOT9" s="128"/>
      <c r="GOU9" s="128"/>
      <c r="GOV9" s="128"/>
      <c r="GOW9" s="128"/>
      <c r="GOX9" s="128"/>
      <c r="GOY9" s="128"/>
      <c r="GOZ9" s="128"/>
      <c r="GPA9" s="128"/>
      <c r="GPB9" s="128"/>
      <c r="GPC9" s="128"/>
      <c r="GPD9" s="128"/>
      <c r="GPE9" s="128"/>
      <c r="GPF9" s="128"/>
      <c r="GPG9" s="128"/>
      <c r="GPH9" s="128"/>
      <c r="GPI9" s="128"/>
      <c r="GPJ9" s="128"/>
      <c r="GPK9" s="128"/>
      <c r="GPL9" s="128"/>
      <c r="GPM9" s="128"/>
      <c r="GPN9" s="128"/>
      <c r="GPO9" s="128"/>
      <c r="GPP9" s="128"/>
      <c r="GPQ9" s="128"/>
      <c r="GPR9" s="128"/>
      <c r="GPS9" s="128"/>
      <c r="GPT9" s="128"/>
      <c r="GPU9" s="128"/>
      <c r="GPV9" s="128"/>
      <c r="GPW9" s="128"/>
      <c r="GPX9" s="128"/>
      <c r="GPY9" s="128"/>
      <c r="GPZ9" s="128"/>
      <c r="GQA9" s="128"/>
      <c r="GQB9" s="128"/>
      <c r="GQC9" s="128"/>
      <c r="GQD9" s="128"/>
      <c r="GQE9" s="128"/>
      <c r="GQF9" s="128"/>
      <c r="GQG9" s="128"/>
      <c r="GQH9" s="128"/>
      <c r="GQI9" s="128"/>
      <c r="GQJ9" s="128"/>
      <c r="GQK9" s="128"/>
      <c r="GQL9" s="128"/>
      <c r="GQM9" s="128"/>
      <c r="GQN9" s="128"/>
      <c r="GQO9" s="128"/>
      <c r="GQP9" s="128"/>
      <c r="GQQ9" s="128"/>
      <c r="GQR9" s="128"/>
      <c r="GQS9" s="128"/>
      <c r="GQT9" s="128"/>
      <c r="GQU9" s="128"/>
      <c r="GQV9" s="128"/>
      <c r="GQW9" s="128"/>
      <c r="GQX9" s="128"/>
      <c r="GQY9" s="128"/>
      <c r="GQZ9" s="128"/>
      <c r="GRA9" s="128"/>
      <c r="GRB9" s="128"/>
      <c r="GRC9" s="128"/>
      <c r="GRD9" s="128"/>
      <c r="GRE9" s="128"/>
      <c r="GRF9" s="128"/>
      <c r="GRG9" s="128"/>
      <c r="GRH9" s="128"/>
      <c r="GRI9" s="128"/>
      <c r="GRJ9" s="128"/>
      <c r="GRK9" s="128"/>
      <c r="GRL9" s="128"/>
      <c r="GRM9" s="128"/>
      <c r="GRN9" s="128"/>
      <c r="GRO9" s="128"/>
      <c r="GRP9" s="128"/>
      <c r="GRQ9" s="128"/>
      <c r="GRR9" s="128"/>
      <c r="GRS9" s="128"/>
      <c r="GRT9" s="128"/>
      <c r="GRU9" s="128"/>
      <c r="GRV9" s="128"/>
      <c r="GRW9" s="128"/>
      <c r="GRX9" s="128"/>
      <c r="GRY9" s="128"/>
      <c r="GRZ9" s="128"/>
      <c r="GSA9" s="128"/>
      <c r="GSB9" s="128"/>
      <c r="GSC9" s="128"/>
      <c r="GSD9" s="128"/>
      <c r="GSE9" s="128"/>
      <c r="GSF9" s="128"/>
      <c r="GSG9" s="128"/>
      <c r="GSH9" s="128"/>
      <c r="GSI9" s="128"/>
      <c r="GSJ9" s="128"/>
      <c r="GSK9" s="128"/>
      <c r="GSL9" s="128"/>
      <c r="GSM9" s="128"/>
      <c r="GSN9" s="128"/>
      <c r="GSO9" s="128"/>
      <c r="GSP9" s="128"/>
      <c r="GSQ9" s="128"/>
      <c r="GSR9" s="128"/>
      <c r="GSS9" s="128"/>
      <c r="GST9" s="128"/>
      <c r="GSU9" s="128"/>
      <c r="GSV9" s="128"/>
      <c r="GSW9" s="128"/>
      <c r="GSX9" s="128"/>
      <c r="GSY9" s="128"/>
      <c r="GSZ9" s="128"/>
      <c r="GTA9" s="128"/>
      <c r="GTB9" s="128"/>
      <c r="GTC9" s="128"/>
      <c r="GTD9" s="128"/>
      <c r="GTE9" s="128"/>
      <c r="GTF9" s="128"/>
      <c r="GTG9" s="128"/>
      <c r="GTH9" s="128"/>
      <c r="GTI9" s="128"/>
      <c r="GTJ9" s="128"/>
      <c r="GTK9" s="128"/>
      <c r="GTL9" s="128"/>
      <c r="GTM9" s="128"/>
      <c r="GTN9" s="128"/>
      <c r="GTO9" s="128"/>
      <c r="GTP9" s="128"/>
      <c r="GTQ9" s="128"/>
      <c r="GTR9" s="128"/>
      <c r="GTS9" s="128"/>
      <c r="GTT9" s="128"/>
      <c r="GTU9" s="128"/>
      <c r="GTV9" s="128"/>
      <c r="GTW9" s="128"/>
      <c r="GTX9" s="128"/>
      <c r="GTY9" s="128"/>
      <c r="GTZ9" s="128"/>
      <c r="GUA9" s="128"/>
      <c r="GUB9" s="128"/>
      <c r="GUC9" s="128"/>
      <c r="GUD9" s="128"/>
      <c r="GUE9" s="128"/>
      <c r="GUF9" s="128"/>
      <c r="GUG9" s="128"/>
      <c r="GUH9" s="128"/>
      <c r="GUI9" s="128"/>
      <c r="GUJ9" s="128"/>
      <c r="GUK9" s="128"/>
      <c r="GUL9" s="128"/>
      <c r="GUM9" s="128"/>
      <c r="GUN9" s="128"/>
      <c r="GUO9" s="128"/>
      <c r="GUP9" s="128"/>
      <c r="GUQ9" s="128"/>
      <c r="GUR9" s="128"/>
      <c r="GUS9" s="128"/>
      <c r="GUT9" s="128"/>
      <c r="GUU9" s="128"/>
      <c r="GUV9" s="128"/>
      <c r="GUW9" s="128"/>
      <c r="GUX9" s="128"/>
      <c r="GUY9" s="128"/>
      <c r="GUZ9" s="128"/>
      <c r="GVA9" s="128"/>
      <c r="GVB9" s="128"/>
      <c r="GVC9" s="128"/>
      <c r="GVD9" s="128"/>
      <c r="GVE9" s="128"/>
      <c r="GVF9" s="128"/>
      <c r="GVG9" s="128"/>
      <c r="GVH9" s="128"/>
      <c r="GVI9" s="128"/>
      <c r="GVJ9" s="128"/>
      <c r="GVK9" s="128"/>
      <c r="GVL9" s="128"/>
      <c r="GVM9" s="128"/>
      <c r="GVN9" s="128"/>
      <c r="GVO9" s="128"/>
      <c r="GVP9" s="128"/>
      <c r="GVQ9" s="128"/>
      <c r="GVR9" s="128"/>
      <c r="GVS9" s="128"/>
      <c r="GVT9" s="128"/>
      <c r="GVU9" s="128"/>
      <c r="GVV9" s="128"/>
      <c r="GVW9" s="128"/>
      <c r="GVX9" s="128"/>
      <c r="GVY9" s="128"/>
      <c r="GVZ9" s="128"/>
      <c r="GWA9" s="128"/>
      <c r="GWB9" s="128"/>
      <c r="GWC9" s="128"/>
      <c r="GWD9" s="128"/>
      <c r="GWE9" s="128"/>
      <c r="GWF9" s="128"/>
      <c r="GWG9" s="128"/>
      <c r="GWH9" s="128"/>
      <c r="GWI9" s="128"/>
      <c r="GWJ9" s="128"/>
      <c r="GWK9" s="128"/>
      <c r="GWL9" s="128"/>
      <c r="GWM9" s="128"/>
      <c r="GWN9" s="128"/>
      <c r="GWO9" s="128"/>
      <c r="GWP9" s="128"/>
      <c r="GWQ9" s="128"/>
      <c r="GWR9" s="128"/>
      <c r="GWS9" s="128"/>
      <c r="GWT9" s="128"/>
      <c r="GWU9" s="128"/>
      <c r="GWV9" s="128"/>
      <c r="GWW9" s="128"/>
      <c r="GWX9" s="128"/>
      <c r="GWY9" s="128"/>
      <c r="GWZ9" s="128"/>
      <c r="GXA9" s="128"/>
      <c r="GXB9" s="128"/>
      <c r="GXC9" s="128"/>
      <c r="GXD9" s="128"/>
      <c r="GXE9" s="128"/>
      <c r="GXF9" s="128"/>
      <c r="GXG9" s="128"/>
      <c r="GXH9" s="128"/>
      <c r="GXI9" s="128"/>
      <c r="GXJ9" s="128"/>
      <c r="GXK9" s="128"/>
      <c r="GXL9" s="128"/>
      <c r="GXM9" s="128"/>
      <c r="GXN9" s="128"/>
      <c r="GXO9" s="128"/>
      <c r="GXP9" s="128"/>
      <c r="GXQ9" s="128"/>
      <c r="GXR9" s="128"/>
      <c r="GXS9" s="128"/>
      <c r="GXT9" s="128"/>
      <c r="GXU9" s="128"/>
      <c r="GXV9" s="128"/>
      <c r="GXW9" s="128"/>
      <c r="GXX9" s="128"/>
      <c r="GXY9" s="128"/>
      <c r="GXZ9" s="128"/>
      <c r="GYA9" s="128"/>
      <c r="GYB9" s="128"/>
      <c r="GYC9" s="128"/>
      <c r="GYD9" s="128"/>
      <c r="GYE9" s="128"/>
      <c r="GYF9" s="128"/>
      <c r="GYG9" s="128"/>
      <c r="GYH9" s="128"/>
      <c r="GYI9" s="128"/>
      <c r="GYJ9" s="128"/>
      <c r="GYK9" s="128"/>
      <c r="GYL9" s="128"/>
      <c r="GYM9" s="128"/>
      <c r="GYN9" s="128"/>
      <c r="GYO9" s="128"/>
      <c r="GYP9" s="128"/>
      <c r="GYQ9" s="128"/>
      <c r="GYR9" s="128"/>
      <c r="GYS9" s="128"/>
      <c r="GYT9" s="128"/>
      <c r="GYU9" s="128"/>
      <c r="GYV9" s="128"/>
      <c r="GYW9" s="128"/>
      <c r="GYX9" s="128"/>
      <c r="GYY9" s="128"/>
      <c r="GYZ9" s="128"/>
      <c r="GZA9" s="128"/>
      <c r="GZB9" s="128"/>
      <c r="GZC9" s="128"/>
      <c r="GZD9" s="128"/>
      <c r="GZE9" s="128"/>
      <c r="GZF9" s="128"/>
      <c r="GZG9" s="128"/>
      <c r="GZH9" s="128"/>
      <c r="GZI9" s="128"/>
      <c r="GZJ9" s="128"/>
      <c r="GZK9" s="128"/>
      <c r="GZL9" s="128"/>
      <c r="GZM9" s="128"/>
      <c r="GZN9" s="128"/>
      <c r="GZO9" s="128"/>
      <c r="GZP9" s="128"/>
      <c r="GZQ9" s="128"/>
      <c r="GZR9" s="128"/>
      <c r="GZS9" s="128"/>
      <c r="GZT9" s="128"/>
      <c r="GZU9" s="128"/>
      <c r="GZV9" s="128"/>
      <c r="GZW9" s="128"/>
      <c r="GZX9" s="128"/>
      <c r="GZY9" s="128"/>
      <c r="GZZ9" s="128"/>
      <c r="HAA9" s="128"/>
      <c r="HAB9" s="128"/>
      <c r="HAC9" s="128"/>
      <c r="HAD9" s="128"/>
      <c r="HAE9" s="128"/>
      <c r="HAF9" s="128"/>
      <c r="HAG9" s="128"/>
      <c r="HAH9" s="128"/>
      <c r="HAI9" s="128"/>
      <c r="HAJ9" s="128"/>
      <c r="HAK9" s="128"/>
      <c r="HAL9" s="128"/>
      <c r="HAM9" s="128"/>
      <c r="HAN9" s="128"/>
      <c r="HAO9" s="128"/>
      <c r="HAP9" s="128"/>
      <c r="HAQ9" s="128"/>
      <c r="HAR9" s="128"/>
      <c r="HAS9" s="128"/>
      <c r="HAT9" s="128"/>
      <c r="HAU9" s="128"/>
      <c r="HAV9" s="128"/>
      <c r="HAW9" s="128"/>
      <c r="HAX9" s="128"/>
      <c r="HAY9" s="128"/>
      <c r="HAZ9" s="128"/>
      <c r="HBA9" s="128"/>
      <c r="HBB9" s="128"/>
      <c r="HBC9" s="128"/>
      <c r="HBD9" s="128"/>
      <c r="HBE9" s="128"/>
      <c r="HBF9" s="128"/>
      <c r="HBG9" s="128"/>
      <c r="HBH9" s="128"/>
      <c r="HBI9" s="128"/>
      <c r="HBJ9" s="128"/>
      <c r="HBK9" s="128"/>
      <c r="HBL9" s="128"/>
      <c r="HBM9" s="128"/>
      <c r="HBN9" s="128"/>
      <c r="HBO9" s="128"/>
      <c r="HBP9" s="128"/>
      <c r="HBQ9" s="128"/>
      <c r="HBR9" s="128"/>
      <c r="HBS9" s="128"/>
      <c r="HBT9" s="128"/>
      <c r="HBU9" s="128"/>
      <c r="HBV9" s="128"/>
      <c r="HBW9" s="128"/>
      <c r="HBX9" s="128"/>
      <c r="HBY9" s="128"/>
      <c r="HBZ9" s="128"/>
      <c r="HCA9" s="128"/>
      <c r="HCB9" s="128"/>
      <c r="HCC9" s="128"/>
      <c r="HCD9" s="128"/>
      <c r="HCE9" s="128"/>
      <c r="HCF9" s="128"/>
      <c r="HCG9" s="128"/>
      <c r="HCH9" s="128"/>
      <c r="HCI9" s="128"/>
      <c r="HCJ9" s="128"/>
      <c r="HCK9" s="128"/>
      <c r="HCL9" s="128"/>
      <c r="HCM9" s="128"/>
      <c r="HCN9" s="128"/>
      <c r="HCO9" s="128"/>
      <c r="HCP9" s="128"/>
      <c r="HCQ9" s="128"/>
      <c r="HCR9" s="128"/>
      <c r="HCS9" s="128"/>
      <c r="HCT9" s="128"/>
      <c r="HCU9" s="128"/>
      <c r="HCV9" s="128"/>
      <c r="HCW9" s="128"/>
      <c r="HCX9" s="128"/>
      <c r="HCY9" s="128"/>
      <c r="HCZ9" s="128"/>
      <c r="HDA9" s="128"/>
      <c r="HDB9" s="128"/>
      <c r="HDC9" s="128"/>
      <c r="HDD9" s="128"/>
      <c r="HDE9" s="128"/>
      <c r="HDF9" s="128"/>
      <c r="HDG9" s="128"/>
      <c r="HDH9" s="128"/>
      <c r="HDI9" s="128"/>
      <c r="HDJ9" s="128"/>
      <c r="HDK9" s="128"/>
      <c r="HDL9" s="128"/>
      <c r="HDM9" s="128"/>
      <c r="HDN9" s="128"/>
      <c r="HDO9" s="128"/>
      <c r="HDP9" s="128"/>
      <c r="HDQ9" s="128"/>
      <c r="HDR9" s="128"/>
      <c r="HDS9" s="128"/>
      <c r="HDT9" s="128"/>
      <c r="HDU9" s="128"/>
      <c r="HDV9" s="128"/>
      <c r="HDW9" s="128"/>
      <c r="HDX9" s="128"/>
      <c r="HDY9" s="128"/>
      <c r="HDZ9" s="128"/>
      <c r="HEA9" s="128"/>
      <c r="HEB9" s="128"/>
      <c r="HEC9" s="128"/>
      <c r="HED9" s="128"/>
      <c r="HEE9" s="128"/>
      <c r="HEF9" s="128"/>
      <c r="HEG9" s="128"/>
      <c r="HEH9" s="128"/>
      <c r="HEI9" s="128"/>
      <c r="HEJ9" s="128"/>
      <c r="HEK9" s="128"/>
      <c r="HEL9" s="128"/>
      <c r="HEM9" s="128"/>
      <c r="HEN9" s="128"/>
      <c r="HEO9" s="128"/>
      <c r="HEP9" s="128"/>
      <c r="HEQ9" s="128"/>
      <c r="HER9" s="128"/>
      <c r="HES9" s="128"/>
      <c r="HET9" s="128"/>
      <c r="HEU9" s="128"/>
      <c r="HEV9" s="128"/>
      <c r="HEW9" s="128"/>
      <c r="HEX9" s="128"/>
      <c r="HEY9" s="128"/>
      <c r="HEZ9" s="128"/>
      <c r="HFA9" s="128"/>
      <c r="HFB9" s="128"/>
      <c r="HFC9" s="128"/>
      <c r="HFD9" s="128"/>
      <c r="HFE9" s="128"/>
      <c r="HFF9" s="128"/>
      <c r="HFG9" s="128"/>
      <c r="HFH9" s="128"/>
      <c r="HFI9" s="128"/>
      <c r="HFJ9" s="128"/>
      <c r="HFK9" s="128"/>
      <c r="HFL9" s="128"/>
      <c r="HFM9" s="128"/>
      <c r="HFN9" s="128"/>
      <c r="HFO9" s="128"/>
      <c r="HFP9" s="128"/>
      <c r="HFQ9" s="128"/>
      <c r="HFR9" s="128"/>
      <c r="HFS9" s="128"/>
      <c r="HFT9" s="128"/>
      <c r="HFU9" s="128"/>
      <c r="HFV9" s="128"/>
      <c r="HFW9" s="128"/>
      <c r="HFX9" s="128"/>
      <c r="HFY9" s="128"/>
      <c r="HFZ9" s="128"/>
      <c r="HGA9" s="128"/>
      <c r="HGB9" s="128"/>
      <c r="HGC9" s="128"/>
      <c r="HGD9" s="128"/>
      <c r="HGE9" s="128"/>
      <c r="HGF9" s="128"/>
      <c r="HGG9" s="128"/>
      <c r="HGH9" s="128"/>
      <c r="HGI9" s="128"/>
      <c r="HGJ9" s="128"/>
      <c r="HGK9" s="128"/>
      <c r="HGL9" s="128"/>
      <c r="HGM9" s="128"/>
      <c r="HGN9" s="128"/>
      <c r="HGO9" s="128"/>
      <c r="HGP9" s="128"/>
      <c r="HGQ9" s="128"/>
      <c r="HGR9" s="128"/>
      <c r="HGS9" s="128"/>
      <c r="HGT9" s="128"/>
      <c r="HGU9" s="128"/>
      <c r="HGV9" s="128"/>
      <c r="HGW9" s="128"/>
      <c r="HGX9" s="128"/>
      <c r="HGY9" s="128"/>
      <c r="HGZ9" s="128"/>
      <c r="HHA9" s="128"/>
      <c r="HHB9" s="128"/>
      <c r="HHC9" s="128"/>
      <c r="HHD9" s="128"/>
      <c r="HHE9" s="128"/>
      <c r="HHF9" s="128"/>
      <c r="HHG9" s="128"/>
      <c r="HHH9" s="128"/>
      <c r="HHI9" s="128"/>
      <c r="HHJ9" s="128"/>
      <c r="HHK9" s="128"/>
      <c r="HHL9" s="128"/>
      <c r="HHM9" s="128"/>
      <c r="HHN9" s="128"/>
      <c r="HHO9" s="128"/>
      <c r="HHP9" s="128"/>
      <c r="HHQ9" s="128"/>
      <c r="HHR9" s="128"/>
      <c r="HHS9" s="128"/>
      <c r="HHT9" s="128"/>
      <c r="HHU9" s="128"/>
      <c r="HHV9" s="128"/>
      <c r="HHW9" s="128"/>
      <c r="HHX9" s="128"/>
      <c r="HHY9" s="128"/>
      <c r="HHZ9" s="128"/>
      <c r="HIA9" s="128"/>
      <c r="HIB9" s="128"/>
      <c r="HIC9" s="128"/>
      <c r="HID9" s="128"/>
      <c r="HIE9" s="128"/>
      <c r="HIF9" s="128"/>
      <c r="HIG9" s="128"/>
      <c r="HIH9" s="128"/>
      <c r="HII9" s="128"/>
      <c r="HIJ9" s="128"/>
      <c r="HIK9" s="128"/>
      <c r="HIL9" s="128"/>
      <c r="HIM9" s="128"/>
      <c r="HIN9" s="128"/>
      <c r="HIO9" s="128"/>
      <c r="HIP9" s="128"/>
      <c r="HIQ9" s="128"/>
      <c r="HIR9" s="128"/>
      <c r="HIS9" s="128"/>
      <c r="HIT9" s="128"/>
      <c r="HIU9" s="128"/>
      <c r="HIV9" s="128"/>
      <c r="HIW9" s="128"/>
      <c r="HIX9" s="128"/>
      <c r="HIY9" s="128"/>
      <c r="HIZ9" s="128"/>
      <c r="HJA9" s="128"/>
      <c r="HJB9" s="128"/>
      <c r="HJC9" s="128"/>
      <c r="HJD9" s="128"/>
      <c r="HJE9" s="128"/>
      <c r="HJF9" s="128"/>
      <c r="HJG9" s="128"/>
      <c r="HJH9" s="128"/>
      <c r="HJI9" s="128"/>
      <c r="HJJ9" s="128"/>
      <c r="HJK9" s="128"/>
      <c r="HJL9" s="128"/>
      <c r="HJM9" s="128"/>
      <c r="HJN9" s="128"/>
      <c r="HJO9" s="128"/>
      <c r="HJP9" s="128"/>
      <c r="HJQ9" s="128"/>
      <c r="HJR9" s="128"/>
      <c r="HJS9" s="128"/>
      <c r="HJT9" s="128"/>
      <c r="HJU9" s="128"/>
      <c r="HJV9" s="128"/>
      <c r="HJW9" s="128"/>
      <c r="HJX9" s="128"/>
      <c r="HJY9" s="128"/>
      <c r="HJZ9" s="128"/>
      <c r="HKA9" s="128"/>
      <c r="HKB9" s="128"/>
      <c r="HKC9" s="128"/>
      <c r="HKD9" s="128"/>
      <c r="HKE9" s="128"/>
      <c r="HKF9" s="128"/>
      <c r="HKG9" s="128"/>
      <c r="HKH9" s="128"/>
      <c r="HKI9" s="128"/>
      <c r="HKJ9" s="128"/>
      <c r="HKK9" s="128"/>
      <c r="HKL9" s="128"/>
      <c r="HKM9" s="128"/>
      <c r="HKN9" s="128"/>
      <c r="HKO9" s="128"/>
      <c r="HKP9" s="128"/>
      <c r="HKQ9" s="128"/>
      <c r="HKR9" s="128"/>
      <c r="HKS9" s="128"/>
      <c r="HKT9" s="128"/>
      <c r="HKU9" s="128"/>
      <c r="HKV9" s="128"/>
      <c r="HKW9" s="128"/>
      <c r="HKX9" s="128"/>
      <c r="HKY9" s="128"/>
      <c r="HKZ9" s="128"/>
      <c r="HLA9" s="128"/>
      <c r="HLB9" s="128"/>
      <c r="HLC9" s="128"/>
      <c r="HLD9" s="128"/>
      <c r="HLE9" s="128"/>
      <c r="HLF9" s="128"/>
      <c r="HLG9" s="128"/>
      <c r="HLH9" s="128"/>
      <c r="HLI9" s="128"/>
      <c r="HLJ9" s="128"/>
      <c r="HLK9" s="128"/>
      <c r="HLL9" s="128"/>
      <c r="HLM9" s="128"/>
      <c r="HLN9" s="128"/>
      <c r="HLO9" s="128"/>
      <c r="HLP9" s="128"/>
      <c r="HLQ9" s="128"/>
      <c r="HLR9" s="128"/>
      <c r="HLS9" s="128"/>
      <c r="HLT9" s="128"/>
      <c r="HLU9" s="128"/>
      <c r="HLV9" s="128"/>
      <c r="HLW9" s="128"/>
      <c r="HLX9" s="128"/>
      <c r="HLY9" s="128"/>
      <c r="HLZ9" s="128"/>
      <c r="HMA9" s="128"/>
      <c r="HMB9" s="128"/>
      <c r="HMC9" s="128"/>
      <c r="HMD9" s="128"/>
      <c r="HME9" s="128"/>
      <c r="HMF9" s="128"/>
      <c r="HMG9" s="128"/>
      <c r="HMH9" s="128"/>
      <c r="HMI9" s="128"/>
      <c r="HMJ9" s="128"/>
      <c r="HMK9" s="128"/>
      <c r="HML9" s="128"/>
      <c r="HMM9" s="128"/>
      <c r="HMN9" s="128"/>
      <c r="HMO9" s="128"/>
      <c r="HMP9" s="128"/>
      <c r="HMQ9" s="128"/>
      <c r="HMR9" s="128"/>
      <c r="HMS9" s="128"/>
      <c r="HMT9" s="128"/>
      <c r="HMU9" s="128"/>
      <c r="HMV9" s="128"/>
      <c r="HMW9" s="128"/>
      <c r="HMX9" s="128"/>
      <c r="HMY9" s="128"/>
      <c r="HMZ9" s="128"/>
      <c r="HNA9" s="128"/>
      <c r="HNB9" s="128"/>
      <c r="HNC9" s="128"/>
      <c r="HND9" s="128"/>
      <c r="HNE9" s="128"/>
      <c r="HNF9" s="128"/>
      <c r="HNG9" s="128"/>
      <c r="HNH9" s="128"/>
      <c r="HNI9" s="128"/>
      <c r="HNJ9" s="128"/>
      <c r="HNK9" s="128"/>
      <c r="HNL9" s="128"/>
      <c r="HNM9" s="128"/>
      <c r="HNN9" s="128"/>
      <c r="HNO9" s="128"/>
      <c r="HNP9" s="128"/>
      <c r="HNQ9" s="128"/>
      <c r="HNR9" s="128"/>
      <c r="HNS9" s="128"/>
      <c r="HNT9" s="128"/>
      <c r="HNU9" s="128"/>
      <c r="HNV9" s="128"/>
      <c r="HNW9" s="128"/>
      <c r="HNX9" s="128"/>
      <c r="HNY9" s="128"/>
      <c r="HNZ9" s="128"/>
      <c r="HOA9" s="128"/>
      <c r="HOB9" s="128"/>
      <c r="HOC9" s="128"/>
      <c r="HOD9" s="128"/>
      <c r="HOE9" s="128"/>
      <c r="HOF9" s="128"/>
      <c r="HOG9" s="128"/>
      <c r="HOH9" s="128"/>
      <c r="HOI9" s="128"/>
      <c r="HOJ9" s="128"/>
      <c r="HOK9" s="128"/>
      <c r="HOL9" s="128"/>
      <c r="HOM9" s="128"/>
      <c r="HON9" s="128"/>
      <c r="HOO9" s="128"/>
      <c r="HOP9" s="128"/>
      <c r="HOQ9" s="128"/>
      <c r="HOR9" s="128"/>
      <c r="HOS9" s="128"/>
      <c r="HOT9" s="128"/>
      <c r="HOU9" s="128"/>
      <c r="HOV9" s="128"/>
      <c r="HOW9" s="128"/>
      <c r="HOX9" s="128"/>
      <c r="HOY9" s="128"/>
      <c r="HOZ9" s="128"/>
      <c r="HPA9" s="128"/>
      <c r="HPB9" s="128"/>
      <c r="HPC9" s="128"/>
      <c r="HPD9" s="128"/>
      <c r="HPE9" s="128"/>
      <c r="HPF9" s="128"/>
      <c r="HPG9" s="128"/>
      <c r="HPH9" s="128"/>
      <c r="HPI9" s="128"/>
      <c r="HPJ9" s="128"/>
      <c r="HPK9" s="128"/>
      <c r="HPL9" s="128"/>
      <c r="HPM9" s="128"/>
      <c r="HPN9" s="128"/>
      <c r="HPO9" s="128"/>
      <c r="HPP9" s="128"/>
      <c r="HPQ9" s="128"/>
      <c r="HPR9" s="128"/>
      <c r="HPS9" s="128"/>
      <c r="HPT9" s="128"/>
      <c r="HPU9" s="128"/>
      <c r="HPV9" s="128"/>
      <c r="HPW9" s="128"/>
      <c r="HPX9" s="128"/>
      <c r="HPY9" s="128"/>
      <c r="HPZ9" s="128"/>
      <c r="HQA9" s="128"/>
      <c r="HQB9" s="128"/>
      <c r="HQC9" s="128"/>
      <c r="HQD9" s="128"/>
      <c r="HQE9" s="128"/>
      <c r="HQF9" s="128"/>
      <c r="HQG9" s="128"/>
      <c r="HQH9" s="128"/>
      <c r="HQI9" s="128"/>
      <c r="HQJ9" s="128"/>
      <c r="HQK9" s="128"/>
      <c r="HQL9" s="128"/>
      <c r="HQM9" s="128"/>
      <c r="HQN9" s="128"/>
      <c r="HQO9" s="128"/>
      <c r="HQP9" s="128"/>
      <c r="HQQ9" s="128"/>
      <c r="HQR9" s="128"/>
      <c r="HQS9" s="128"/>
      <c r="HQT9" s="128"/>
      <c r="HQU9" s="128"/>
      <c r="HQV9" s="128"/>
      <c r="HQW9" s="128"/>
      <c r="HQX9" s="128"/>
      <c r="HQY9" s="128"/>
      <c r="HQZ9" s="128"/>
      <c r="HRA9" s="128"/>
      <c r="HRB9" s="128"/>
      <c r="HRC9" s="128"/>
      <c r="HRD9" s="128"/>
      <c r="HRE9" s="128"/>
      <c r="HRF9" s="128"/>
      <c r="HRG9" s="128"/>
      <c r="HRH9" s="128"/>
      <c r="HRI9" s="128"/>
      <c r="HRJ9" s="128"/>
      <c r="HRK9" s="128"/>
      <c r="HRL9" s="128"/>
      <c r="HRM9" s="128"/>
      <c r="HRN9" s="128"/>
      <c r="HRO9" s="128"/>
      <c r="HRP9" s="128"/>
      <c r="HRQ9" s="128"/>
      <c r="HRR9" s="128"/>
      <c r="HRS9" s="128"/>
      <c r="HRT9" s="128"/>
      <c r="HRU9" s="128"/>
      <c r="HRV9" s="128"/>
      <c r="HRW9" s="128"/>
      <c r="HRX9" s="128"/>
      <c r="HRY9" s="128"/>
      <c r="HRZ9" s="128"/>
      <c r="HSA9" s="128"/>
      <c r="HSB9" s="128"/>
      <c r="HSC9" s="128"/>
      <c r="HSD9" s="128"/>
      <c r="HSE9" s="128"/>
      <c r="HSF9" s="128"/>
      <c r="HSG9" s="128"/>
      <c r="HSH9" s="128"/>
      <c r="HSI9" s="128"/>
      <c r="HSJ9" s="128"/>
      <c r="HSK9" s="128"/>
      <c r="HSL9" s="128"/>
      <c r="HSM9" s="128"/>
      <c r="HSN9" s="128"/>
      <c r="HSO9" s="128"/>
      <c r="HSP9" s="128"/>
      <c r="HSQ9" s="128"/>
      <c r="HSR9" s="128"/>
      <c r="HSS9" s="128"/>
      <c r="HST9" s="128"/>
      <c r="HSU9" s="128"/>
      <c r="HSV9" s="128"/>
      <c r="HSW9" s="128"/>
      <c r="HSX9" s="128"/>
      <c r="HSY9" s="128"/>
      <c r="HSZ9" s="128"/>
      <c r="HTA9" s="128"/>
      <c r="HTB9" s="128"/>
      <c r="HTC9" s="128"/>
      <c r="HTD9" s="128"/>
      <c r="HTE9" s="128"/>
      <c r="HTF9" s="128"/>
      <c r="HTG9" s="128"/>
      <c r="HTH9" s="128"/>
      <c r="HTI9" s="128"/>
      <c r="HTJ9" s="128"/>
      <c r="HTK9" s="128"/>
      <c r="HTL9" s="128"/>
      <c r="HTM9" s="128"/>
      <c r="HTN9" s="128"/>
      <c r="HTO9" s="128"/>
      <c r="HTP9" s="128"/>
      <c r="HTQ9" s="128"/>
      <c r="HTR9" s="128"/>
      <c r="HTS9" s="128"/>
      <c r="HTT9" s="128"/>
      <c r="HTU9" s="128"/>
      <c r="HTV9" s="128"/>
      <c r="HTW9" s="128"/>
      <c r="HTX9" s="128"/>
      <c r="HTY9" s="128"/>
      <c r="HTZ9" s="128"/>
      <c r="HUA9" s="128"/>
      <c r="HUB9" s="128"/>
      <c r="HUC9" s="128"/>
      <c r="HUD9" s="128"/>
      <c r="HUE9" s="128"/>
      <c r="HUF9" s="128"/>
      <c r="HUG9" s="128"/>
      <c r="HUH9" s="128"/>
      <c r="HUI9" s="128"/>
      <c r="HUJ9" s="128"/>
      <c r="HUK9" s="128"/>
      <c r="HUL9" s="128"/>
      <c r="HUM9" s="128"/>
      <c r="HUN9" s="128"/>
      <c r="HUO9" s="128"/>
      <c r="HUP9" s="128"/>
      <c r="HUQ9" s="128"/>
      <c r="HUR9" s="128"/>
      <c r="HUS9" s="128"/>
      <c r="HUT9" s="128"/>
      <c r="HUU9" s="128"/>
      <c r="HUV9" s="128"/>
      <c r="HUW9" s="128"/>
      <c r="HUX9" s="128"/>
      <c r="HUY9" s="128"/>
      <c r="HUZ9" s="128"/>
      <c r="HVA9" s="128"/>
      <c r="HVB9" s="128"/>
      <c r="HVC9" s="128"/>
      <c r="HVD9" s="128"/>
      <c r="HVE9" s="128"/>
      <c r="HVF9" s="128"/>
      <c r="HVG9" s="128"/>
      <c r="HVH9" s="128"/>
      <c r="HVI9" s="128"/>
      <c r="HVJ9" s="128"/>
      <c r="HVK9" s="128"/>
      <c r="HVL9" s="128"/>
      <c r="HVM9" s="128"/>
      <c r="HVN9" s="128"/>
      <c r="HVO9" s="128"/>
      <c r="HVP9" s="128"/>
      <c r="HVQ9" s="128"/>
      <c r="HVR9" s="128"/>
      <c r="HVS9" s="128"/>
      <c r="HVT9" s="128"/>
      <c r="HVU9" s="128"/>
      <c r="HVV9" s="128"/>
      <c r="HVW9" s="128"/>
      <c r="HVX9" s="128"/>
      <c r="HVY9" s="128"/>
      <c r="HVZ9" s="128"/>
      <c r="HWA9" s="128"/>
      <c r="HWB9" s="128"/>
      <c r="HWC9" s="128"/>
      <c r="HWD9" s="128"/>
      <c r="HWE9" s="128"/>
      <c r="HWF9" s="128"/>
      <c r="HWG9" s="128"/>
      <c r="HWH9" s="128"/>
      <c r="HWI9" s="128"/>
      <c r="HWJ9" s="128"/>
      <c r="HWK9" s="128"/>
      <c r="HWL9" s="128"/>
      <c r="HWM9" s="128"/>
      <c r="HWN9" s="128"/>
      <c r="HWO9" s="128"/>
      <c r="HWP9" s="128"/>
      <c r="HWQ9" s="128"/>
      <c r="HWR9" s="128"/>
      <c r="HWS9" s="128"/>
      <c r="HWT9" s="128"/>
      <c r="HWU9" s="128"/>
      <c r="HWV9" s="128"/>
      <c r="HWW9" s="128"/>
      <c r="HWX9" s="128"/>
      <c r="HWY9" s="128"/>
      <c r="HWZ9" s="128"/>
      <c r="HXA9" s="128"/>
      <c r="HXB9" s="128"/>
      <c r="HXC9" s="128"/>
      <c r="HXD9" s="128"/>
      <c r="HXE9" s="128"/>
      <c r="HXF9" s="128"/>
      <c r="HXG9" s="128"/>
      <c r="HXH9" s="128"/>
      <c r="HXI9" s="128"/>
      <c r="HXJ9" s="128"/>
      <c r="HXK9" s="128"/>
      <c r="HXL9" s="128"/>
      <c r="HXM9" s="128"/>
      <c r="HXN9" s="128"/>
      <c r="HXO9" s="128"/>
      <c r="HXP9" s="128"/>
      <c r="HXQ9" s="128"/>
      <c r="HXR9" s="128"/>
      <c r="HXS9" s="128"/>
      <c r="HXT9" s="128"/>
      <c r="HXU9" s="128"/>
      <c r="HXV9" s="128"/>
      <c r="HXW9" s="128"/>
      <c r="HXX9" s="128"/>
      <c r="HXY9" s="128"/>
      <c r="HXZ9" s="128"/>
      <c r="HYA9" s="128"/>
      <c r="HYB9" s="128"/>
      <c r="HYC9" s="128"/>
      <c r="HYD9" s="128"/>
      <c r="HYE9" s="128"/>
      <c r="HYF9" s="128"/>
      <c r="HYG9" s="128"/>
      <c r="HYH9" s="128"/>
      <c r="HYI9" s="128"/>
      <c r="HYJ9" s="128"/>
      <c r="HYK9" s="128"/>
      <c r="HYL9" s="128"/>
      <c r="HYM9" s="128"/>
      <c r="HYN9" s="128"/>
      <c r="HYO9" s="128"/>
      <c r="HYP9" s="128"/>
      <c r="HYQ9" s="128"/>
      <c r="HYR9" s="128"/>
      <c r="HYS9" s="128"/>
      <c r="HYT9" s="128"/>
      <c r="HYU9" s="128"/>
      <c r="HYV9" s="128"/>
      <c r="HYW9" s="128"/>
      <c r="HYX9" s="128"/>
      <c r="HYY9" s="128"/>
      <c r="HYZ9" s="128"/>
      <c r="HZA9" s="128"/>
      <c r="HZB9" s="128"/>
      <c r="HZC9" s="128"/>
      <c r="HZD9" s="128"/>
      <c r="HZE9" s="128"/>
      <c r="HZF9" s="128"/>
      <c r="HZG9" s="128"/>
      <c r="HZH9" s="128"/>
      <c r="HZI9" s="128"/>
      <c r="HZJ9" s="128"/>
      <c r="HZK9" s="128"/>
      <c r="HZL9" s="128"/>
      <c r="HZM9" s="128"/>
      <c r="HZN9" s="128"/>
      <c r="HZO9" s="128"/>
      <c r="HZP9" s="128"/>
      <c r="HZQ9" s="128"/>
      <c r="HZR9" s="128"/>
      <c r="HZS9" s="128"/>
      <c r="HZT9" s="128"/>
      <c r="HZU9" s="128"/>
      <c r="HZV9" s="128"/>
      <c r="HZW9" s="128"/>
      <c r="HZX9" s="128"/>
      <c r="HZY9" s="128"/>
      <c r="HZZ9" s="128"/>
      <c r="IAA9" s="128"/>
      <c r="IAB9" s="128"/>
      <c r="IAC9" s="128"/>
      <c r="IAD9" s="128"/>
      <c r="IAE9" s="128"/>
      <c r="IAF9" s="128"/>
      <c r="IAG9" s="128"/>
      <c r="IAH9" s="128"/>
      <c r="IAI9" s="128"/>
      <c r="IAJ9" s="128"/>
      <c r="IAK9" s="128"/>
      <c r="IAL9" s="128"/>
      <c r="IAM9" s="128"/>
      <c r="IAN9" s="128"/>
      <c r="IAO9" s="128"/>
      <c r="IAP9" s="128"/>
      <c r="IAQ9" s="128"/>
      <c r="IAR9" s="128"/>
      <c r="IAS9" s="128"/>
      <c r="IAT9" s="128"/>
      <c r="IAU9" s="128"/>
      <c r="IAV9" s="128"/>
      <c r="IAW9" s="128"/>
      <c r="IAX9" s="128"/>
      <c r="IAY9" s="128"/>
      <c r="IAZ9" s="128"/>
      <c r="IBA9" s="128"/>
      <c r="IBB9" s="128"/>
      <c r="IBC9" s="128"/>
      <c r="IBD9" s="128"/>
      <c r="IBE9" s="128"/>
      <c r="IBF9" s="128"/>
      <c r="IBG9" s="128"/>
      <c r="IBH9" s="128"/>
      <c r="IBI9" s="128"/>
      <c r="IBJ9" s="128"/>
      <c r="IBK9" s="128"/>
      <c r="IBL9" s="128"/>
      <c r="IBM9" s="128"/>
      <c r="IBN9" s="128"/>
      <c r="IBO9" s="128"/>
      <c r="IBP9" s="128"/>
      <c r="IBQ9" s="128"/>
      <c r="IBR9" s="128"/>
      <c r="IBS9" s="128"/>
      <c r="IBT9" s="128"/>
      <c r="IBU9" s="128"/>
      <c r="IBV9" s="128"/>
      <c r="IBW9" s="128"/>
      <c r="IBX9" s="128"/>
      <c r="IBY9" s="128"/>
      <c r="IBZ9" s="128"/>
      <c r="ICA9" s="128"/>
      <c r="ICB9" s="128"/>
      <c r="ICC9" s="128"/>
      <c r="ICD9" s="128"/>
      <c r="ICE9" s="128"/>
      <c r="ICF9" s="128"/>
      <c r="ICG9" s="128"/>
      <c r="ICH9" s="128"/>
      <c r="ICI9" s="128"/>
      <c r="ICJ9" s="128"/>
      <c r="ICK9" s="128"/>
      <c r="ICL9" s="128"/>
      <c r="ICM9" s="128"/>
      <c r="ICN9" s="128"/>
      <c r="ICO9" s="128"/>
      <c r="ICP9" s="128"/>
      <c r="ICQ9" s="128"/>
      <c r="ICR9" s="128"/>
      <c r="ICS9" s="128"/>
      <c r="ICT9" s="128"/>
      <c r="ICU9" s="128"/>
      <c r="ICV9" s="128"/>
      <c r="ICW9" s="128"/>
      <c r="ICX9" s="128"/>
      <c r="ICY9" s="128"/>
      <c r="ICZ9" s="128"/>
      <c r="IDA9" s="128"/>
      <c r="IDB9" s="128"/>
      <c r="IDC9" s="128"/>
      <c r="IDD9" s="128"/>
      <c r="IDE9" s="128"/>
      <c r="IDF9" s="128"/>
      <c r="IDG9" s="128"/>
      <c r="IDH9" s="128"/>
      <c r="IDI9" s="128"/>
      <c r="IDJ9" s="128"/>
      <c r="IDK9" s="128"/>
      <c r="IDL9" s="128"/>
      <c r="IDM9" s="128"/>
      <c r="IDN9" s="128"/>
      <c r="IDO9" s="128"/>
      <c r="IDP9" s="128"/>
      <c r="IDQ9" s="128"/>
      <c r="IDR9" s="128"/>
      <c r="IDS9" s="128"/>
      <c r="IDT9" s="128"/>
      <c r="IDU9" s="128"/>
      <c r="IDV9" s="128"/>
      <c r="IDW9" s="128"/>
      <c r="IDX9" s="128"/>
      <c r="IDY9" s="128"/>
      <c r="IDZ9" s="128"/>
      <c r="IEA9" s="128"/>
      <c r="IEB9" s="128"/>
      <c r="IEC9" s="128"/>
      <c r="IED9" s="128"/>
      <c r="IEE9" s="128"/>
      <c r="IEF9" s="128"/>
      <c r="IEG9" s="128"/>
      <c r="IEH9" s="128"/>
      <c r="IEI9" s="128"/>
      <c r="IEJ9" s="128"/>
      <c r="IEK9" s="128"/>
      <c r="IEL9" s="128"/>
      <c r="IEM9" s="128"/>
      <c r="IEN9" s="128"/>
      <c r="IEO9" s="128"/>
      <c r="IEP9" s="128"/>
      <c r="IEQ9" s="128"/>
      <c r="IER9" s="128"/>
      <c r="IES9" s="128"/>
      <c r="IET9" s="128"/>
      <c r="IEU9" s="128"/>
      <c r="IEV9" s="128"/>
      <c r="IEW9" s="128"/>
      <c r="IEX9" s="128"/>
      <c r="IEY9" s="128"/>
      <c r="IEZ9" s="128"/>
      <c r="IFA9" s="128"/>
      <c r="IFB9" s="128"/>
      <c r="IFC9" s="128"/>
      <c r="IFD9" s="128"/>
      <c r="IFE9" s="128"/>
      <c r="IFF9" s="128"/>
      <c r="IFG9" s="128"/>
      <c r="IFH9" s="128"/>
      <c r="IFI9" s="128"/>
      <c r="IFJ9" s="128"/>
      <c r="IFK9" s="128"/>
      <c r="IFL9" s="128"/>
      <c r="IFM9" s="128"/>
      <c r="IFN9" s="128"/>
      <c r="IFO9" s="128"/>
      <c r="IFP9" s="128"/>
      <c r="IFQ9" s="128"/>
      <c r="IFR9" s="128"/>
      <c r="IFS9" s="128"/>
      <c r="IFT9" s="128"/>
      <c r="IFU9" s="128"/>
      <c r="IFV9" s="128"/>
      <c r="IFW9" s="128"/>
      <c r="IFX9" s="128"/>
      <c r="IFY9" s="128"/>
      <c r="IFZ9" s="128"/>
      <c r="IGA9" s="128"/>
      <c r="IGB9" s="128"/>
      <c r="IGC9" s="128"/>
      <c r="IGD9" s="128"/>
      <c r="IGE9" s="128"/>
      <c r="IGF9" s="128"/>
      <c r="IGG9" s="128"/>
      <c r="IGH9" s="128"/>
      <c r="IGI9" s="128"/>
      <c r="IGJ9" s="128"/>
      <c r="IGK9" s="128"/>
      <c r="IGL9" s="128"/>
      <c r="IGM9" s="128"/>
      <c r="IGN9" s="128"/>
      <c r="IGO9" s="128"/>
      <c r="IGP9" s="128"/>
      <c r="IGQ9" s="128"/>
      <c r="IGR9" s="128"/>
      <c r="IGS9" s="128"/>
      <c r="IGT9" s="128"/>
      <c r="IGU9" s="128"/>
      <c r="IGV9" s="128"/>
      <c r="IGW9" s="128"/>
      <c r="IGX9" s="128"/>
      <c r="IGY9" s="128"/>
      <c r="IGZ9" s="128"/>
      <c r="IHA9" s="128"/>
      <c r="IHB9" s="128"/>
      <c r="IHC9" s="128"/>
      <c r="IHD9" s="128"/>
      <c r="IHE9" s="128"/>
      <c r="IHF9" s="128"/>
      <c r="IHG9" s="128"/>
      <c r="IHH9" s="128"/>
      <c r="IHI9" s="128"/>
      <c r="IHJ9" s="128"/>
      <c r="IHK9" s="128"/>
      <c r="IHL9" s="128"/>
      <c r="IHM9" s="128"/>
      <c r="IHN9" s="128"/>
      <c r="IHO9" s="128"/>
      <c r="IHP9" s="128"/>
      <c r="IHQ9" s="128"/>
      <c r="IHR9" s="128"/>
      <c r="IHS9" s="128"/>
      <c r="IHT9" s="128"/>
      <c r="IHU9" s="128"/>
      <c r="IHV9" s="128"/>
      <c r="IHW9" s="128"/>
      <c r="IHX9" s="128"/>
      <c r="IHY9" s="128"/>
      <c r="IHZ9" s="128"/>
      <c r="IIA9" s="128"/>
      <c r="IIB9" s="128"/>
      <c r="IIC9" s="128"/>
      <c r="IID9" s="128"/>
      <c r="IIE9" s="128"/>
      <c r="IIF9" s="128"/>
      <c r="IIG9" s="128"/>
      <c r="IIH9" s="128"/>
      <c r="III9" s="128"/>
      <c r="IIJ9" s="128"/>
      <c r="IIK9" s="128"/>
      <c r="IIL9" s="128"/>
      <c r="IIM9" s="128"/>
      <c r="IIN9" s="128"/>
      <c r="IIO9" s="128"/>
      <c r="IIP9" s="128"/>
      <c r="IIQ9" s="128"/>
      <c r="IIR9" s="128"/>
      <c r="IIS9" s="128"/>
      <c r="IIT9" s="128"/>
      <c r="IIU9" s="128"/>
      <c r="IIV9" s="128"/>
      <c r="IIW9" s="128"/>
      <c r="IIX9" s="128"/>
      <c r="IIY9" s="128"/>
      <c r="IIZ9" s="128"/>
      <c r="IJA9" s="128"/>
      <c r="IJB9" s="128"/>
      <c r="IJC9" s="128"/>
      <c r="IJD9" s="128"/>
      <c r="IJE9" s="128"/>
      <c r="IJF9" s="128"/>
      <c r="IJG9" s="128"/>
      <c r="IJH9" s="128"/>
      <c r="IJI9" s="128"/>
      <c r="IJJ9" s="128"/>
      <c r="IJK9" s="128"/>
      <c r="IJL9" s="128"/>
      <c r="IJM9" s="128"/>
      <c r="IJN9" s="128"/>
      <c r="IJO9" s="128"/>
      <c r="IJP9" s="128"/>
      <c r="IJQ9" s="128"/>
      <c r="IJR9" s="128"/>
      <c r="IJS9" s="128"/>
      <c r="IJT9" s="128"/>
      <c r="IJU9" s="128"/>
      <c r="IJV9" s="128"/>
      <c r="IJW9" s="128"/>
      <c r="IJX9" s="128"/>
      <c r="IJY9" s="128"/>
      <c r="IJZ9" s="128"/>
      <c r="IKA9" s="128"/>
      <c r="IKB9" s="128"/>
      <c r="IKC9" s="128"/>
      <c r="IKD9" s="128"/>
      <c r="IKE9" s="128"/>
      <c r="IKF9" s="128"/>
      <c r="IKG9" s="128"/>
      <c r="IKH9" s="128"/>
      <c r="IKI9" s="128"/>
      <c r="IKJ9" s="128"/>
      <c r="IKK9" s="128"/>
      <c r="IKL9" s="128"/>
      <c r="IKM9" s="128"/>
      <c r="IKN9" s="128"/>
      <c r="IKO9" s="128"/>
      <c r="IKP9" s="128"/>
      <c r="IKQ9" s="128"/>
      <c r="IKR9" s="128"/>
      <c r="IKS9" s="128"/>
      <c r="IKT9" s="128"/>
      <c r="IKU9" s="128"/>
      <c r="IKV9" s="128"/>
      <c r="IKW9" s="128"/>
      <c r="IKX9" s="128"/>
      <c r="IKY9" s="128"/>
      <c r="IKZ9" s="128"/>
      <c r="ILA9" s="128"/>
      <c r="ILB9" s="128"/>
      <c r="ILC9" s="128"/>
      <c r="ILD9" s="128"/>
      <c r="ILE9" s="128"/>
      <c r="ILF9" s="128"/>
      <c r="ILG9" s="128"/>
      <c r="ILH9" s="128"/>
      <c r="ILI9" s="128"/>
      <c r="ILJ9" s="128"/>
      <c r="ILK9" s="128"/>
      <c r="ILL9" s="128"/>
      <c r="ILM9" s="128"/>
      <c r="ILN9" s="128"/>
      <c r="ILO9" s="128"/>
      <c r="ILP9" s="128"/>
      <c r="ILQ9" s="128"/>
      <c r="ILR9" s="128"/>
      <c r="ILS9" s="128"/>
      <c r="ILT9" s="128"/>
      <c r="ILU9" s="128"/>
      <c r="ILV9" s="128"/>
      <c r="ILW9" s="128"/>
      <c r="ILX9" s="128"/>
      <c r="ILY9" s="128"/>
      <c r="ILZ9" s="128"/>
      <c r="IMA9" s="128"/>
      <c r="IMB9" s="128"/>
      <c r="IMC9" s="128"/>
      <c r="IMD9" s="128"/>
      <c r="IME9" s="128"/>
      <c r="IMF9" s="128"/>
      <c r="IMG9" s="128"/>
      <c r="IMH9" s="128"/>
      <c r="IMI9" s="128"/>
      <c r="IMJ9" s="128"/>
      <c r="IMK9" s="128"/>
      <c r="IML9" s="128"/>
      <c r="IMM9" s="128"/>
      <c r="IMN9" s="128"/>
      <c r="IMO9" s="128"/>
      <c r="IMP9" s="128"/>
      <c r="IMQ9" s="128"/>
      <c r="IMR9" s="128"/>
      <c r="IMS9" s="128"/>
      <c r="IMT9" s="128"/>
      <c r="IMU9" s="128"/>
      <c r="IMV9" s="128"/>
      <c r="IMW9" s="128"/>
      <c r="IMX9" s="128"/>
      <c r="IMY9" s="128"/>
      <c r="IMZ9" s="128"/>
      <c r="INA9" s="128"/>
      <c r="INB9" s="128"/>
      <c r="INC9" s="128"/>
      <c r="IND9" s="128"/>
      <c r="INE9" s="128"/>
      <c r="INF9" s="128"/>
      <c r="ING9" s="128"/>
      <c r="INH9" s="128"/>
      <c r="INI9" s="128"/>
      <c r="INJ9" s="128"/>
      <c r="INK9" s="128"/>
      <c r="INL9" s="128"/>
      <c r="INM9" s="128"/>
      <c r="INN9" s="128"/>
      <c r="INO9" s="128"/>
      <c r="INP9" s="128"/>
      <c r="INQ9" s="128"/>
      <c r="INR9" s="128"/>
      <c r="INS9" s="128"/>
      <c r="INT9" s="128"/>
      <c r="INU9" s="128"/>
      <c r="INV9" s="128"/>
      <c r="INW9" s="128"/>
      <c r="INX9" s="128"/>
      <c r="INY9" s="128"/>
      <c r="INZ9" s="128"/>
      <c r="IOA9" s="128"/>
      <c r="IOB9" s="128"/>
      <c r="IOC9" s="128"/>
      <c r="IOD9" s="128"/>
      <c r="IOE9" s="128"/>
      <c r="IOF9" s="128"/>
      <c r="IOG9" s="128"/>
      <c r="IOH9" s="128"/>
      <c r="IOI9" s="128"/>
      <c r="IOJ9" s="128"/>
      <c r="IOK9" s="128"/>
      <c r="IOL9" s="128"/>
      <c r="IOM9" s="128"/>
      <c r="ION9" s="128"/>
      <c r="IOO9" s="128"/>
      <c r="IOP9" s="128"/>
      <c r="IOQ9" s="128"/>
      <c r="IOR9" s="128"/>
      <c r="IOS9" s="128"/>
      <c r="IOT9" s="128"/>
      <c r="IOU9" s="128"/>
      <c r="IOV9" s="128"/>
      <c r="IOW9" s="128"/>
      <c r="IOX9" s="128"/>
      <c r="IOY9" s="128"/>
      <c r="IOZ9" s="128"/>
      <c r="IPA9" s="128"/>
      <c r="IPB9" s="128"/>
      <c r="IPC9" s="128"/>
      <c r="IPD9" s="128"/>
      <c r="IPE9" s="128"/>
      <c r="IPF9" s="128"/>
      <c r="IPG9" s="128"/>
      <c r="IPH9" s="128"/>
      <c r="IPI9" s="128"/>
      <c r="IPJ9" s="128"/>
      <c r="IPK9" s="128"/>
      <c r="IPL9" s="128"/>
      <c r="IPM9" s="128"/>
      <c r="IPN9" s="128"/>
      <c r="IPO9" s="128"/>
      <c r="IPP9" s="128"/>
      <c r="IPQ9" s="128"/>
      <c r="IPR9" s="128"/>
      <c r="IPS9" s="128"/>
      <c r="IPT9" s="128"/>
      <c r="IPU9" s="128"/>
      <c r="IPV9" s="128"/>
      <c r="IPW9" s="128"/>
      <c r="IPX9" s="128"/>
      <c r="IPY9" s="128"/>
      <c r="IPZ9" s="128"/>
      <c r="IQA9" s="128"/>
      <c r="IQB9" s="128"/>
      <c r="IQC9" s="128"/>
      <c r="IQD9" s="128"/>
      <c r="IQE9" s="128"/>
      <c r="IQF9" s="128"/>
      <c r="IQG9" s="128"/>
      <c r="IQH9" s="128"/>
      <c r="IQI9" s="128"/>
      <c r="IQJ9" s="128"/>
      <c r="IQK9" s="128"/>
      <c r="IQL9" s="128"/>
      <c r="IQM9" s="128"/>
      <c r="IQN9" s="128"/>
      <c r="IQO9" s="128"/>
      <c r="IQP9" s="128"/>
      <c r="IQQ9" s="128"/>
      <c r="IQR9" s="128"/>
      <c r="IQS9" s="128"/>
      <c r="IQT9" s="128"/>
      <c r="IQU9" s="128"/>
      <c r="IQV9" s="128"/>
      <c r="IQW9" s="128"/>
      <c r="IQX9" s="128"/>
      <c r="IQY9" s="128"/>
      <c r="IQZ9" s="128"/>
      <c r="IRA9" s="128"/>
      <c r="IRB9" s="128"/>
      <c r="IRC9" s="128"/>
      <c r="IRD9" s="128"/>
      <c r="IRE9" s="128"/>
      <c r="IRF9" s="128"/>
      <c r="IRG9" s="128"/>
      <c r="IRH9" s="128"/>
      <c r="IRI9" s="128"/>
      <c r="IRJ9" s="128"/>
      <c r="IRK9" s="128"/>
      <c r="IRL9" s="128"/>
      <c r="IRM9" s="128"/>
      <c r="IRN9" s="128"/>
      <c r="IRO9" s="128"/>
      <c r="IRP9" s="128"/>
      <c r="IRQ9" s="128"/>
      <c r="IRR9" s="128"/>
      <c r="IRS9" s="128"/>
      <c r="IRT9" s="128"/>
      <c r="IRU9" s="128"/>
      <c r="IRV9" s="128"/>
      <c r="IRW9" s="128"/>
      <c r="IRX9" s="128"/>
      <c r="IRY9" s="128"/>
      <c r="IRZ9" s="128"/>
      <c r="ISA9" s="128"/>
      <c r="ISB9" s="128"/>
      <c r="ISC9" s="128"/>
      <c r="ISD9" s="128"/>
      <c r="ISE9" s="128"/>
      <c r="ISF9" s="128"/>
      <c r="ISG9" s="128"/>
      <c r="ISH9" s="128"/>
      <c r="ISI9" s="128"/>
      <c r="ISJ9" s="128"/>
      <c r="ISK9" s="128"/>
      <c r="ISL9" s="128"/>
      <c r="ISM9" s="128"/>
      <c r="ISN9" s="128"/>
      <c r="ISO9" s="128"/>
      <c r="ISP9" s="128"/>
      <c r="ISQ9" s="128"/>
      <c r="ISR9" s="128"/>
      <c r="ISS9" s="128"/>
      <c r="IST9" s="128"/>
      <c r="ISU9" s="128"/>
      <c r="ISV9" s="128"/>
      <c r="ISW9" s="128"/>
      <c r="ISX9" s="128"/>
      <c r="ISY9" s="128"/>
      <c r="ISZ9" s="128"/>
      <c r="ITA9" s="128"/>
      <c r="ITB9" s="128"/>
      <c r="ITC9" s="128"/>
      <c r="ITD9" s="128"/>
      <c r="ITE9" s="128"/>
      <c r="ITF9" s="128"/>
      <c r="ITG9" s="128"/>
      <c r="ITH9" s="128"/>
      <c r="ITI9" s="128"/>
      <c r="ITJ9" s="128"/>
      <c r="ITK9" s="128"/>
      <c r="ITL9" s="128"/>
      <c r="ITM9" s="128"/>
      <c r="ITN9" s="128"/>
      <c r="ITO9" s="128"/>
      <c r="ITP9" s="128"/>
      <c r="ITQ9" s="128"/>
      <c r="ITR9" s="128"/>
      <c r="ITS9" s="128"/>
      <c r="ITT9" s="128"/>
      <c r="ITU9" s="128"/>
      <c r="ITV9" s="128"/>
      <c r="ITW9" s="128"/>
      <c r="ITX9" s="128"/>
      <c r="ITY9" s="128"/>
      <c r="ITZ9" s="128"/>
      <c r="IUA9" s="128"/>
      <c r="IUB9" s="128"/>
      <c r="IUC9" s="128"/>
      <c r="IUD9" s="128"/>
      <c r="IUE9" s="128"/>
      <c r="IUF9" s="128"/>
      <c r="IUG9" s="128"/>
      <c r="IUH9" s="128"/>
      <c r="IUI9" s="128"/>
      <c r="IUJ9" s="128"/>
      <c r="IUK9" s="128"/>
      <c r="IUL9" s="128"/>
      <c r="IUM9" s="128"/>
      <c r="IUN9" s="128"/>
      <c r="IUO9" s="128"/>
      <c r="IUP9" s="128"/>
      <c r="IUQ9" s="128"/>
      <c r="IUR9" s="128"/>
      <c r="IUS9" s="128"/>
      <c r="IUT9" s="128"/>
      <c r="IUU9" s="128"/>
      <c r="IUV9" s="128"/>
      <c r="IUW9" s="128"/>
      <c r="IUX9" s="128"/>
      <c r="IUY9" s="128"/>
      <c r="IUZ9" s="128"/>
      <c r="IVA9" s="128"/>
      <c r="IVB9" s="128"/>
      <c r="IVC9" s="128"/>
      <c r="IVD9" s="128"/>
      <c r="IVE9" s="128"/>
      <c r="IVF9" s="128"/>
      <c r="IVG9" s="128"/>
      <c r="IVH9" s="128"/>
      <c r="IVI9" s="128"/>
      <c r="IVJ9" s="128"/>
      <c r="IVK9" s="128"/>
      <c r="IVL9" s="128"/>
      <c r="IVM9" s="128"/>
      <c r="IVN9" s="128"/>
      <c r="IVO9" s="128"/>
      <c r="IVP9" s="128"/>
      <c r="IVQ9" s="128"/>
      <c r="IVR9" s="128"/>
      <c r="IVS9" s="128"/>
      <c r="IVT9" s="128"/>
      <c r="IVU9" s="128"/>
      <c r="IVV9" s="128"/>
      <c r="IVW9" s="128"/>
      <c r="IVX9" s="128"/>
      <c r="IVY9" s="128"/>
      <c r="IVZ9" s="128"/>
      <c r="IWA9" s="128"/>
      <c r="IWB9" s="128"/>
      <c r="IWC9" s="128"/>
      <c r="IWD9" s="128"/>
      <c r="IWE9" s="128"/>
      <c r="IWF9" s="128"/>
      <c r="IWG9" s="128"/>
      <c r="IWH9" s="128"/>
      <c r="IWI9" s="128"/>
      <c r="IWJ9" s="128"/>
      <c r="IWK9" s="128"/>
      <c r="IWL9" s="128"/>
      <c r="IWM9" s="128"/>
      <c r="IWN9" s="128"/>
      <c r="IWO9" s="128"/>
      <c r="IWP9" s="128"/>
      <c r="IWQ9" s="128"/>
      <c r="IWR9" s="128"/>
      <c r="IWS9" s="128"/>
      <c r="IWT9" s="128"/>
      <c r="IWU9" s="128"/>
      <c r="IWV9" s="128"/>
      <c r="IWW9" s="128"/>
      <c r="IWX9" s="128"/>
      <c r="IWY9" s="128"/>
      <c r="IWZ9" s="128"/>
      <c r="IXA9" s="128"/>
      <c r="IXB9" s="128"/>
      <c r="IXC9" s="128"/>
      <c r="IXD9" s="128"/>
      <c r="IXE9" s="128"/>
      <c r="IXF9" s="128"/>
      <c r="IXG9" s="128"/>
      <c r="IXH9" s="128"/>
      <c r="IXI9" s="128"/>
      <c r="IXJ9" s="128"/>
      <c r="IXK9" s="128"/>
      <c r="IXL9" s="128"/>
      <c r="IXM9" s="128"/>
      <c r="IXN9" s="128"/>
      <c r="IXO9" s="128"/>
      <c r="IXP9" s="128"/>
      <c r="IXQ9" s="128"/>
      <c r="IXR9" s="128"/>
      <c r="IXS9" s="128"/>
      <c r="IXT9" s="128"/>
      <c r="IXU9" s="128"/>
      <c r="IXV9" s="128"/>
      <c r="IXW9" s="128"/>
      <c r="IXX9" s="128"/>
      <c r="IXY9" s="128"/>
      <c r="IXZ9" s="128"/>
      <c r="IYA9" s="128"/>
      <c r="IYB9" s="128"/>
      <c r="IYC9" s="128"/>
      <c r="IYD9" s="128"/>
      <c r="IYE9" s="128"/>
      <c r="IYF9" s="128"/>
      <c r="IYG9" s="128"/>
      <c r="IYH9" s="128"/>
      <c r="IYI9" s="128"/>
      <c r="IYJ9" s="128"/>
      <c r="IYK9" s="128"/>
      <c r="IYL9" s="128"/>
      <c r="IYM9" s="128"/>
      <c r="IYN9" s="128"/>
      <c r="IYO9" s="128"/>
      <c r="IYP9" s="128"/>
      <c r="IYQ9" s="128"/>
      <c r="IYR9" s="128"/>
      <c r="IYS9" s="128"/>
      <c r="IYT9" s="128"/>
      <c r="IYU9" s="128"/>
      <c r="IYV9" s="128"/>
      <c r="IYW9" s="128"/>
      <c r="IYX9" s="128"/>
      <c r="IYY9" s="128"/>
      <c r="IYZ9" s="128"/>
      <c r="IZA9" s="128"/>
      <c r="IZB9" s="128"/>
      <c r="IZC9" s="128"/>
      <c r="IZD9" s="128"/>
      <c r="IZE9" s="128"/>
      <c r="IZF9" s="128"/>
      <c r="IZG9" s="128"/>
      <c r="IZH9" s="128"/>
      <c r="IZI9" s="128"/>
      <c r="IZJ9" s="128"/>
      <c r="IZK9" s="128"/>
      <c r="IZL9" s="128"/>
      <c r="IZM9" s="128"/>
      <c r="IZN9" s="128"/>
      <c r="IZO9" s="128"/>
      <c r="IZP9" s="128"/>
      <c r="IZQ9" s="128"/>
      <c r="IZR9" s="128"/>
      <c r="IZS9" s="128"/>
      <c r="IZT9" s="128"/>
      <c r="IZU9" s="128"/>
      <c r="IZV9" s="128"/>
      <c r="IZW9" s="128"/>
      <c r="IZX9" s="128"/>
      <c r="IZY9" s="128"/>
      <c r="IZZ9" s="128"/>
      <c r="JAA9" s="128"/>
      <c r="JAB9" s="128"/>
      <c r="JAC9" s="128"/>
      <c r="JAD9" s="128"/>
      <c r="JAE9" s="128"/>
      <c r="JAF9" s="128"/>
      <c r="JAG9" s="128"/>
      <c r="JAH9" s="128"/>
      <c r="JAI9" s="128"/>
      <c r="JAJ9" s="128"/>
      <c r="JAK9" s="128"/>
      <c r="JAL9" s="128"/>
      <c r="JAM9" s="128"/>
      <c r="JAN9" s="128"/>
      <c r="JAO9" s="128"/>
      <c r="JAP9" s="128"/>
      <c r="JAQ9" s="128"/>
      <c r="JAR9" s="128"/>
      <c r="JAS9" s="128"/>
      <c r="JAT9" s="128"/>
      <c r="JAU9" s="128"/>
      <c r="JAV9" s="128"/>
      <c r="JAW9" s="128"/>
      <c r="JAX9" s="128"/>
      <c r="JAY9" s="128"/>
      <c r="JAZ9" s="128"/>
      <c r="JBA9" s="128"/>
      <c r="JBB9" s="128"/>
      <c r="JBC9" s="128"/>
      <c r="JBD9" s="128"/>
      <c r="JBE9" s="128"/>
      <c r="JBF9" s="128"/>
      <c r="JBG9" s="128"/>
      <c r="JBH9" s="128"/>
      <c r="JBI9" s="128"/>
      <c r="JBJ9" s="128"/>
      <c r="JBK9" s="128"/>
      <c r="JBL9" s="128"/>
      <c r="JBM9" s="128"/>
      <c r="JBN9" s="128"/>
      <c r="JBO9" s="128"/>
      <c r="JBP9" s="128"/>
      <c r="JBQ9" s="128"/>
      <c r="JBR9" s="128"/>
      <c r="JBS9" s="128"/>
      <c r="JBT9" s="128"/>
      <c r="JBU9" s="128"/>
      <c r="JBV9" s="128"/>
      <c r="JBW9" s="128"/>
      <c r="JBX9" s="128"/>
      <c r="JBY9" s="128"/>
      <c r="JBZ9" s="128"/>
      <c r="JCA9" s="128"/>
      <c r="JCB9" s="128"/>
      <c r="JCC9" s="128"/>
      <c r="JCD9" s="128"/>
      <c r="JCE9" s="128"/>
      <c r="JCF9" s="128"/>
      <c r="JCG9" s="128"/>
      <c r="JCH9" s="128"/>
      <c r="JCI9" s="128"/>
      <c r="JCJ9" s="128"/>
      <c r="JCK9" s="128"/>
      <c r="JCL9" s="128"/>
      <c r="JCM9" s="128"/>
      <c r="JCN9" s="128"/>
      <c r="JCO9" s="128"/>
      <c r="JCP9" s="128"/>
      <c r="JCQ9" s="128"/>
      <c r="JCR9" s="128"/>
      <c r="JCS9" s="128"/>
      <c r="JCT9" s="128"/>
      <c r="JCU9" s="128"/>
      <c r="JCV9" s="128"/>
      <c r="JCW9" s="128"/>
      <c r="JCX9" s="128"/>
      <c r="JCY9" s="128"/>
      <c r="JCZ9" s="128"/>
      <c r="JDA9" s="128"/>
      <c r="JDB9" s="128"/>
      <c r="JDC9" s="128"/>
      <c r="JDD9" s="128"/>
      <c r="JDE9" s="128"/>
      <c r="JDF9" s="128"/>
      <c r="JDG9" s="128"/>
      <c r="JDH9" s="128"/>
      <c r="JDI9" s="128"/>
      <c r="JDJ9" s="128"/>
      <c r="JDK9" s="128"/>
      <c r="JDL9" s="128"/>
      <c r="JDM9" s="128"/>
      <c r="JDN9" s="128"/>
      <c r="JDO9" s="128"/>
      <c r="JDP9" s="128"/>
      <c r="JDQ9" s="128"/>
      <c r="JDR9" s="128"/>
      <c r="JDS9" s="128"/>
      <c r="JDT9" s="128"/>
      <c r="JDU9" s="128"/>
      <c r="JDV9" s="128"/>
      <c r="JDW9" s="128"/>
      <c r="JDX9" s="128"/>
      <c r="JDY9" s="128"/>
      <c r="JDZ9" s="128"/>
      <c r="JEA9" s="128"/>
      <c r="JEB9" s="128"/>
      <c r="JEC9" s="128"/>
      <c r="JED9" s="128"/>
      <c r="JEE9" s="128"/>
      <c r="JEF9" s="128"/>
      <c r="JEG9" s="128"/>
      <c r="JEH9" s="128"/>
      <c r="JEI9" s="128"/>
      <c r="JEJ9" s="128"/>
      <c r="JEK9" s="128"/>
      <c r="JEL9" s="128"/>
      <c r="JEM9" s="128"/>
      <c r="JEN9" s="128"/>
      <c r="JEO9" s="128"/>
      <c r="JEP9" s="128"/>
      <c r="JEQ9" s="128"/>
      <c r="JER9" s="128"/>
      <c r="JES9" s="128"/>
      <c r="JET9" s="128"/>
      <c r="JEU9" s="128"/>
      <c r="JEV9" s="128"/>
      <c r="JEW9" s="128"/>
      <c r="JEX9" s="128"/>
      <c r="JEY9" s="128"/>
      <c r="JEZ9" s="128"/>
      <c r="JFA9" s="128"/>
      <c r="JFB9" s="128"/>
      <c r="JFC9" s="128"/>
      <c r="JFD9" s="128"/>
      <c r="JFE9" s="128"/>
      <c r="JFF9" s="128"/>
      <c r="JFG9" s="128"/>
      <c r="JFH9" s="128"/>
      <c r="JFI9" s="128"/>
      <c r="JFJ9" s="128"/>
      <c r="JFK9" s="128"/>
      <c r="JFL9" s="128"/>
      <c r="JFM9" s="128"/>
      <c r="JFN9" s="128"/>
      <c r="JFO9" s="128"/>
      <c r="JFP9" s="128"/>
      <c r="JFQ9" s="128"/>
      <c r="JFR9" s="128"/>
      <c r="JFS9" s="128"/>
      <c r="JFT9" s="128"/>
      <c r="JFU9" s="128"/>
      <c r="JFV9" s="128"/>
      <c r="JFW9" s="128"/>
      <c r="JFX9" s="128"/>
      <c r="JFY9" s="128"/>
      <c r="JFZ9" s="128"/>
      <c r="JGA9" s="128"/>
      <c r="JGB9" s="128"/>
      <c r="JGC9" s="128"/>
      <c r="JGD9" s="128"/>
      <c r="JGE9" s="128"/>
      <c r="JGF9" s="128"/>
      <c r="JGG9" s="128"/>
      <c r="JGH9" s="128"/>
      <c r="JGI9" s="128"/>
      <c r="JGJ9" s="128"/>
      <c r="JGK9" s="128"/>
      <c r="JGL9" s="128"/>
      <c r="JGM9" s="128"/>
      <c r="JGN9" s="128"/>
      <c r="JGO9" s="128"/>
      <c r="JGP9" s="128"/>
      <c r="JGQ9" s="128"/>
      <c r="JGR9" s="128"/>
      <c r="JGS9" s="128"/>
      <c r="JGT9" s="128"/>
      <c r="JGU9" s="128"/>
      <c r="JGV9" s="128"/>
      <c r="JGW9" s="128"/>
      <c r="JGX9" s="128"/>
      <c r="JGY9" s="128"/>
      <c r="JGZ9" s="128"/>
      <c r="JHA9" s="128"/>
      <c r="JHB9" s="128"/>
      <c r="JHC9" s="128"/>
      <c r="JHD9" s="128"/>
      <c r="JHE9" s="128"/>
      <c r="JHF9" s="128"/>
      <c r="JHG9" s="128"/>
      <c r="JHH9" s="128"/>
      <c r="JHI9" s="128"/>
      <c r="JHJ9" s="128"/>
      <c r="JHK9" s="128"/>
      <c r="JHL9" s="128"/>
      <c r="JHM9" s="128"/>
      <c r="JHN9" s="128"/>
      <c r="JHO9" s="128"/>
      <c r="JHP9" s="128"/>
      <c r="JHQ9" s="128"/>
      <c r="JHR9" s="128"/>
      <c r="JHS9" s="128"/>
      <c r="JHT9" s="128"/>
      <c r="JHU9" s="128"/>
      <c r="JHV9" s="128"/>
      <c r="JHW9" s="128"/>
      <c r="JHX9" s="128"/>
      <c r="JHY9" s="128"/>
      <c r="JHZ9" s="128"/>
      <c r="JIA9" s="128"/>
      <c r="JIB9" s="128"/>
      <c r="JIC9" s="128"/>
      <c r="JID9" s="128"/>
      <c r="JIE9" s="128"/>
      <c r="JIF9" s="128"/>
      <c r="JIG9" s="128"/>
      <c r="JIH9" s="128"/>
      <c r="JII9" s="128"/>
      <c r="JIJ9" s="128"/>
      <c r="JIK9" s="128"/>
      <c r="JIL9" s="128"/>
      <c r="JIM9" s="128"/>
      <c r="JIN9" s="128"/>
      <c r="JIO9" s="128"/>
      <c r="JIP9" s="128"/>
      <c r="JIQ9" s="128"/>
      <c r="JIR9" s="128"/>
      <c r="JIS9" s="128"/>
      <c r="JIT9" s="128"/>
      <c r="JIU9" s="128"/>
      <c r="JIV9" s="128"/>
      <c r="JIW9" s="128"/>
      <c r="JIX9" s="128"/>
      <c r="JIY9" s="128"/>
      <c r="JIZ9" s="128"/>
      <c r="JJA9" s="128"/>
      <c r="JJB9" s="128"/>
      <c r="JJC9" s="128"/>
      <c r="JJD9" s="128"/>
      <c r="JJE9" s="128"/>
      <c r="JJF9" s="128"/>
      <c r="JJG9" s="128"/>
      <c r="JJH9" s="128"/>
      <c r="JJI9" s="128"/>
      <c r="JJJ9" s="128"/>
      <c r="JJK9" s="128"/>
      <c r="JJL9" s="128"/>
      <c r="JJM9" s="128"/>
      <c r="JJN9" s="128"/>
      <c r="JJO9" s="128"/>
      <c r="JJP9" s="128"/>
      <c r="JJQ9" s="128"/>
      <c r="JJR9" s="128"/>
      <c r="JJS9" s="128"/>
      <c r="JJT9" s="128"/>
      <c r="JJU9" s="128"/>
      <c r="JJV9" s="128"/>
      <c r="JJW9" s="128"/>
      <c r="JJX9" s="128"/>
      <c r="JJY9" s="128"/>
      <c r="JJZ9" s="128"/>
      <c r="JKA9" s="128"/>
      <c r="JKB9" s="128"/>
      <c r="JKC9" s="128"/>
      <c r="JKD9" s="128"/>
      <c r="JKE9" s="128"/>
      <c r="JKF9" s="128"/>
      <c r="JKG9" s="128"/>
      <c r="JKH9" s="128"/>
      <c r="JKI9" s="128"/>
      <c r="JKJ9" s="128"/>
      <c r="JKK9" s="128"/>
      <c r="JKL9" s="128"/>
      <c r="JKM9" s="128"/>
      <c r="JKN9" s="128"/>
      <c r="JKO9" s="128"/>
      <c r="JKP9" s="128"/>
      <c r="JKQ9" s="128"/>
      <c r="JKR9" s="128"/>
      <c r="JKS9" s="128"/>
      <c r="JKT9" s="128"/>
      <c r="JKU9" s="128"/>
      <c r="JKV9" s="128"/>
      <c r="JKW9" s="128"/>
      <c r="JKX9" s="128"/>
      <c r="JKY9" s="128"/>
      <c r="JKZ9" s="128"/>
      <c r="JLA9" s="128"/>
      <c r="JLB9" s="128"/>
      <c r="JLC9" s="128"/>
      <c r="JLD9" s="128"/>
      <c r="JLE9" s="128"/>
      <c r="JLF9" s="128"/>
      <c r="JLG9" s="128"/>
      <c r="JLH9" s="128"/>
      <c r="JLI9" s="128"/>
      <c r="JLJ9" s="128"/>
      <c r="JLK9" s="128"/>
      <c r="JLL9" s="128"/>
      <c r="JLM9" s="128"/>
      <c r="JLN9" s="128"/>
      <c r="JLO9" s="128"/>
      <c r="JLP9" s="128"/>
      <c r="JLQ9" s="128"/>
      <c r="JLR9" s="128"/>
      <c r="JLS9" s="128"/>
      <c r="JLT9" s="128"/>
      <c r="JLU9" s="128"/>
      <c r="JLV9" s="128"/>
      <c r="JLW9" s="128"/>
      <c r="JLX9" s="128"/>
      <c r="JLY9" s="128"/>
      <c r="JLZ9" s="128"/>
      <c r="JMA9" s="128"/>
      <c r="JMB9" s="128"/>
      <c r="JMC9" s="128"/>
      <c r="JMD9" s="128"/>
      <c r="JME9" s="128"/>
      <c r="JMF9" s="128"/>
      <c r="JMG9" s="128"/>
      <c r="JMH9" s="128"/>
      <c r="JMI9" s="128"/>
      <c r="JMJ9" s="128"/>
      <c r="JMK9" s="128"/>
      <c r="JML9" s="128"/>
      <c r="JMM9" s="128"/>
      <c r="JMN9" s="128"/>
      <c r="JMO9" s="128"/>
      <c r="JMP9" s="128"/>
      <c r="JMQ9" s="128"/>
      <c r="JMR9" s="128"/>
      <c r="JMS9" s="128"/>
      <c r="JMT9" s="128"/>
      <c r="JMU9" s="128"/>
      <c r="JMV9" s="128"/>
      <c r="JMW9" s="128"/>
      <c r="JMX9" s="128"/>
      <c r="JMY9" s="128"/>
      <c r="JMZ9" s="128"/>
      <c r="JNA9" s="128"/>
      <c r="JNB9" s="128"/>
      <c r="JNC9" s="128"/>
      <c r="JND9" s="128"/>
      <c r="JNE9" s="128"/>
      <c r="JNF9" s="128"/>
      <c r="JNG9" s="128"/>
      <c r="JNH9" s="128"/>
      <c r="JNI9" s="128"/>
      <c r="JNJ9" s="128"/>
      <c r="JNK9" s="128"/>
      <c r="JNL9" s="128"/>
      <c r="JNM9" s="128"/>
      <c r="JNN9" s="128"/>
      <c r="JNO9" s="128"/>
      <c r="JNP9" s="128"/>
      <c r="JNQ9" s="128"/>
      <c r="JNR9" s="128"/>
      <c r="JNS9" s="128"/>
      <c r="JNT9" s="128"/>
      <c r="JNU9" s="128"/>
      <c r="JNV9" s="128"/>
      <c r="JNW9" s="128"/>
      <c r="JNX9" s="128"/>
      <c r="JNY9" s="128"/>
      <c r="JNZ9" s="128"/>
      <c r="JOA9" s="128"/>
      <c r="JOB9" s="128"/>
      <c r="JOC9" s="128"/>
      <c r="JOD9" s="128"/>
      <c r="JOE9" s="128"/>
      <c r="JOF9" s="128"/>
      <c r="JOG9" s="128"/>
      <c r="JOH9" s="128"/>
      <c r="JOI9" s="128"/>
      <c r="JOJ9" s="128"/>
      <c r="JOK9" s="128"/>
      <c r="JOL9" s="128"/>
      <c r="JOM9" s="128"/>
      <c r="JON9" s="128"/>
      <c r="JOO9" s="128"/>
      <c r="JOP9" s="128"/>
      <c r="JOQ9" s="128"/>
      <c r="JOR9" s="128"/>
      <c r="JOS9" s="128"/>
      <c r="JOT9" s="128"/>
      <c r="JOU9" s="128"/>
      <c r="JOV9" s="128"/>
      <c r="JOW9" s="128"/>
      <c r="JOX9" s="128"/>
      <c r="JOY9" s="128"/>
      <c r="JOZ9" s="128"/>
      <c r="JPA9" s="128"/>
      <c r="JPB9" s="128"/>
      <c r="JPC9" s="128"/>
      <c r="JPD9" s="128"/>
      <c r="JPE9" s="128"/>
      <c r="JPF9" s="128"/>
      <c r="JPG9" s="128"/>
      <c r="JPH9" s="128"/>
      <c r="JPI9" s="128"/>
      <c r="JPJ9" s="128"/>
      <c r="JPK9" s="128"/>
      <c r="JPL9" s="128"/>
      <c r="JPM9" s="128"/>
      <c r="JPN9" s="128"/>
      <c r="JPO9" s="128"/>
      <c r="JPP9" s="128"/>
      <c r="JPQ9" s="128"/>
      <c r="JPR9" s="128"/>
      <c r="JPS9" s="128"/>
      <c r="JPT9" s="128"/>
      <c r="JPU9" s="128"/>
      <c r="JPV9" s="128"/>
      <c r="JPW9" s="128"/>
      <c r="JPX9" s="128"/>
      <c r="JPY9" s="128"/>
      <c r="JPZ9" s="128"/>
      <c r="JQA9" s="128"/>
      <c r="JQB9" s="128"/>
      <c r="JQC9" s="128"/>
      <c r="JQD9" s="128"/>
      <c r="JQE9" s="128"/>
      <c r="JQF9" s="128"/>
      <c r="JQG9" s="128"/>
      <c r="JQH9" s="128"/>
      <c r="JQI9" s="128"/>
      <c r="JQJ9" s="128"/>
      <c r="JQK9" s="128"/>
      <c r="JQL9" s="128"/>
      <c r="JQM9" s="128"/>
      <c r="JQN9" s="128"/>
      <c r="JQO9" s="128"/>
      <c r="JQP9" s="128"/>
      <c r="JQQ9" s="128"/>
      <c r="JQR9" s="128"/>
      <c r="JQS9" s="128"/>
      <c r="JQT9" s="128"/>
      <c r="JQU9" s="128"/>
      <c r="JQV9" s="128"/>
      <c r="JQW9" s="128"/>
      <c r="JQX9" s="128"/>
      <c r="JQY9" s="128"/>
      <c r="JQZ9" s="128"/>
      <c r="JRA9" s="128"/>
      <c r="JRB9" s="128"/>
      <c r="JRC9" s="128"/>
      <c r="JRD9" s="128"/>
      <c r="JRE9" s="128"/>
      <c r="JRF9" s="128"/>
      <c r="JRG9" s="128"/>
      <c r="JRH9" s="128"/>
      <c r="JRI9" s="128"/>
      <c r="JRJ9" s="128"/>
      <c r="JRK9" s="128"/>
      <c r="JRL9" s="128"/>
      <c r="JRM9" s="128"/>
      <c r="JRN9" s="128"/>
      <c r="JRO9" s="128"/>
      <c r="JRP9" s="128"/>
      <c r="JRQ9" s="128"/>
      <c r="JRR9" s="128"/>
      <c r="JRS9" s="128"/>
      <c r="JRT9" s="128"/>
      <c r="JRU9" s="128"/>
      <c r="JRV9" s="128"/>
      <c r="JRW9" s="128"/>
      <c r="JRX9" s="128"/>
      <c r="JRY9" s="128"/>
      <c r="JRZ9" s="128"/>
      <c r="JSA9" s="128"/>
      <c r="JSB9" s="128"/>
      <c r="JSC9" s="128"/>
      <c r="JSD9" s="128"/>
      <c r="JSE9" s="128"/>
      <c r="JSF9" s="128"/>
      <c r="JSG9" s="128"/>
      <c r="JSH9" s="128"/>
      <c r="JSI9" s="128"/>
      <c r="JSJ9" s="128"/>
      <c r="JSK9" s="128"/>
      <c r="JSL9" s="128"/>
      <c r="JSM9" s="128"/>
      <c r="JSN9" s="128"/>
      <c r="JSO9" s="128"/>
      <c r="JSP9" s="128"/>
      <c r="JSQ9" s="128"/>
      <c r="JSR9" s="128"/>
      <c r="JSS9" s="128"/>
      <c r="JST9" s="128"/>
      <c r="JSU9" s="128"/>
      <c r="JSV9" s="128"/>
      <c r="JSW9" s="128"/>
      <c r="JSX9" s="128"/>
      <c r="JSY9" s="128"/>
      <c r="JSZ9" s="128"/>
      <c r="JTA9" s="128"/>
      <c r="JTB9" s="128"/>
      <c r="JTC9" s="128"/>
      <c r="JTD9" s="128"/>
      <c r="JTE9" s="128"/>
      <c r="JTF9" s="128"/>
      <c r="JTG9" s="128"/>
      <c r="JTH9" s="128"/>
      <c r="JTI9" s="128"/>
      <c r="JTJ9" s="128"/>
      <c r="JTK9" s="128"/>
      <c r="JTL9" s="128"/>
      <c r="JTM9" s="128"/>
      <c r="JTN9" s="128"/>
      <c r="JTO9" s="128"/>
      <c r="JTP9" s="128"/>
      <c r="JTQ9" s="128"/>
      <c r="JTR9" s="128"/>
      <c r="JTS9" s="128"/>
      <c r="JTT9" s="128"/>
      <c r="JTU9" s="128"/>
      <c r="JTV9" s="128"/>
      <c r="JTW9" s="128"/>
      <c r="JTX9" s="128"/>
      <c r="JTY9" s="128"/>
      <c r="JTZ9" s="128"/>
      <c r="JUA9" s="128"/>
      <c r="JUB9" s="128"/>
      <c r="JUC9" s="128"/>
      <c r="JUD9" s="128"/>
      <c r="JUE9" s="128"/>
      <c r="JUF9" s="128"/>
      <c r="JUG9" s="128"/>
      <c r="JUH9" s="128"/>
      <c r="JUI9" s="128"/>
      <c r="JUJ9" s="128"/>
      <c r="JUK9" s="128"/>
      <c r="JUL9" s="128"/>
      <c r="JUM9" s="128"/>
      <c r="JUN9" s="128"/>
      <c r="JUO9" s="128"/>
      <c r="JUP9" s="128"/>
      <c r="JUQ9" s="128"/>
      <c r="JUR9" s="128"/>
      <c r="JUS9" s="128"/>
      <c r="JUT9" s="128"/>
      <c r="JUU9" s="128"/>
      <c r="JUV9" s="128"/>
      <c r="JUW9" s="128"/>
      <c r="JUX9" s="128"/>
      <c r="JUY9" s="128"/>
      <c r="JUZ9" s="128"/>
      <c r="JVA9" s="128"/>
      <c r="JVB9" s="128"/>
      <c r="JVC9" s="128"/>
      <c r="JVD9" s="128"/>
      <c r="JVE9" s="128"/>
      <c r="JVF9" s="128"/>
      <c r="JVG9" s="128"/>
      <c r="JVH9" s="128"/>
      <c r="JVI9" s="128"/>
      <c r="JVJ9" s="128"/>
      <c r="JVK9" s="128"/>
      <c r="JVL9" s="128"/>
      <c r="JVM9" s="128"/>
      <c r="JVN9" s="128"/>
      <c r="JVO9" s="128"/>
      <c r="JVP9" s="128"/>
      <c r="JVQ9" s="128"/>
      <c r="JVR9" s="128"/>
      <c r="JVS9" s="128"/>
      <c r="JVT9" s="128"/>
      <c r="JVU9" s="128"/>
      <c r="JVV9" s="128"/>
      <c r="JVW9" s="128"/>
      <c r="JVX9" s="128"/>
      <c r="JVY9" s="128"/>
      <c r="JVZ9" s="128"/>
      <c r="JWA9" s="128"/>
      <c r="JWB9" s="128"/>
      <c r="JWC9" s="128"/>
      <c r="JWD9" s="128"/>
      <c r="JWE9" s="128"/>
      <c r="JWF9" s="128"/>
      <c r="JWG9" s="128"/>
      <c r="JWH9" s="128"/>
      <c r="JWI9" s="128"/>
      <c r="JWJ9" s="128"/>
      <c r="JWK9" s="128"/>
      <c r="JWL9" s="128"/>
      <c r="JWM9" s="128"/>
      <c r="JWN9" s="128"/>
      <c r="JWO9" s="128"/>
      <c r="JWP9" s="128"/>
      <c r="JWQ9" s="128"/>
      <c r="JWR9" s="128"/>
      <c r="JWS9" s="128"/>
      <c r="JWT9" s="128"/>
      <c r="JWU9" s="128"/>
      <c r="JWV9" s="128"/>
      <c r="JWW9" s="128"/>
      <c r="JWX9" s="128"/>
      <c r="JWY9" s="128"/>
      <c r="JWZ9" s="128"/>
      <c r="JXA9" s="128"/>
      <c r="JXB9" s="128"/>
      <c r="JXC9" s="128"/>
      <c r="JXD9" s="128"/>
      <c r="JXE9" s="128"/>
      <c r="JXF9" s="128"/>
      <c r="JXG9" s="128"/>
      <c r="JXH9" s="128"/>
      <c r="JXI9" s="128"/>
      <c r="JXJ9" s="128"/>
      <c r="JXK9" s="128"/>
      <c r="JXL9" s="128"/>
      <c r="JXM9" s="128"/>
      <c r="JXN9" s="128"/>
      <c r="JXO9" s="128"/>
      <c r="JXP9" s="128"/>
      <c r="JXQ9" s="128"/>
      <c r="JXR9" s="128"/>
      <c r="JXS9" s="128"/>
      <c r="JXT9" s="128"/>
      <c r="JXU9" s="128"/>
      <c r="JXV9" s="128"/>
      <c r="JXW9" s="128"/>
      <c r="JXX9" s="128"/>
      <c r="JXY9" s="128"/>
      <c r="JXZ9" s="128"/>
      <c r="JYA9" s="128"/>
      <c r="JYB9" s="128"/>
      <c r="JYC9" s="128"/>
      <c r="JYD9" s="128"/>
      <c r="JYE9" s="128"/>
      <c r="JYF9" s="128"/>
      <c r="JYG9" s="128"/>
      <c r="JYH9" s="128"/>
      <c r="JYI9" s="128"/>
      <c r="JYJ9" s="128"/>
      <c r="JYK9" s="128"/>
      <c r="JYL9" s="128"/>
      <c r="JYM9" s="128"/>
      <c r="JYN9" s="128"/>
      <c r="JYO9" s="128"/>
      <c r="JYP9" s="128"/>
      <c r="JYQ9" s="128"/>
      <c r="JYR9" s="128"/>
      <c r="JYS9" s="128"/>
      <c r="JYT9" s="128"/>
      <c r="JYU9" s="128"/>
      <c r="JYV9" s="128"/>
      <c r="JYW9" s="128"/>
      <c r="JYX9" s="128"/>
      <c r="JYY9" s="128"/>
      <c r="JYZ9" s="128"/>
      <c r="JZA9" s="128"/>
      <c r="JZB9" s="128"/>
      <c r="JZC9" s="128"/>
      <c r="JZD9" s="128"/>
      <c r="JZE9" s="128"/>
      <c r="JZF9" s="128"/>
      <c r="JZG9" s="128"/>
      <c r="JZH9" s="128"/>
      <c r="JZI9" s="128"/>
      <c r="JZJ9" s="128"/>
      <c r="JZK9" s="128"/>
      <c r="JZL9" s="128"/>
      <c r="JZM9" s="128"/>
      <c r="JZN9" s="128"/>
      <c r="JZO9" s="128"/>
      <c r="JZP9" s="128"/>
      <c r="JZQ9" s="128"/>
      <c r="JZR9" s="128"/>
      <c r="JZS9" s="128"/>
      <c r="JZT9" s="128"/>
      <c r="JZU9" s="128"/>
      <c r="JZV9" s="128"/>
      <c r="JZW9" s="128"/>
      <c r="JZX9" s="128"/>
      <c r="JZY9" s="128"/>
      <c r="JZZ9" s="128"/>
      <c r="KAA9" s="128"/>
      <c r="KAB9" s="128"/>
      <c r="KAC9" s="128"/>
      <c r="KAD9" s="128"/>
      <c r="KAE9" s="128"/>
      <c r="KAF9" s="128"/>
      <c r="KAG9" s="128"/>
      <c r="KAH9" s="128"/>
      <c r="KAI9" s="128"/>
      <c r="KAJ9" s="128"/>
      <c r="KAK9" s="128"/>
      <c r="KAL9" s="128"/>
      <c r="KAM9" s="128"/>
      <c r="KAN9" s="128"/>
      <c r="KAO9" s="128"/>
      <c r="KAP9" s="128"/>
      <c r="KAQ9" s="128"/>
      <c r="KAR9" s="128"/>
      <c r="KAS9" s="128"/>
      <c r="KAT9" s="128"/>
      <c r="KAU9" s="128"/>
      <c r="KAV9" s="128"/>
      <c r="KAW9" s="128"/>
      <c r="KAX9" s="128"/>
      <c r="KAY9" s="128"/>
      <c r="KAZ9" s="128"/>
      <c r="KBA9" s="128"/>
      <c r="KBB9" s="128"/>
      <c r="KBC9" s="128"/>
      <c r="KBD9" s="128"/>
      <c r="KBE9" s="128"/>
      <c r="KBF9" s="128"/>
      <c r="KBG9" s="128"/>
      <c r="KBH9" s="128"/>
      <c r="KBI9" s="128"/>
      <c r="KBJ9" s="128"/>
      <c r="KBK9" s="128"/>
      <c r="KBL9" s="128"/>
      <c r="KBM9" s="128"/>
      <c r="KBN9" s="128"/>
      <c r="KBO9" s="128"/>
      <c r="KBP9" s="128"/>
      <c r="KBQ9" s="128"/>
      <c r="KBR9" s="128"/>
      <c r="KBS9" s="128"/>
      <c r="KBT9" s="128"/>
      <c r="KBU9" s="128"/>
      <c r="KBV9" s="128"/>
      <c r="KBW9" s="128"/>
      <c r="KBX9" s="128"/>
      <c r="KBY9" s="128"/>
      <c r="KBZ9" s="128"/>
      <c r="KCA9" s="128"/>
      <c r="KCB9" s="128"/>
      <c r="KCC9" s="128"/>
      <c r="KCD9" s="128"/>
      <c r="KCE9" s="128"/>
      <c r="KCF9" s="128"/>
      <c r="KCG9" s="128"/>
      <c r="KCH9" s="128"/>
      <c r="KCI9" s="128"/>
      <c r="KCJ9" s="128"/>
      <c r="KCK9" s="128"/>
      <c r="KCL9" s="128"/>
      <c r="KCM9" s="128"/>
      <c r="KCN9" s="128"/>
      <c r="KCO9" s="128"/>
      <c r="KCP9" s="128"/>
      <c r="KCQ9" s="128"/>
      <c r="KCR9" s="128"/>
      <c r="KCS9" s="128"/>
      <c r="KCT9" s="128"/>
      <c r="KCU9" s="128"/>
      <c r="KCV9" s="128"/>
      <c r="KCW9" s="128"/>
      <c r="KCX9" s="128"/>
      <c r="KCY9" s="128"/>
      <c r="KCZ9" s="128"/>
      <c r="KDA9" s="128"/>
      <c r="KDB9" s="128"/>
      <c r="KDC9" s="128"/>
      <c r="KDD9" s="128"/>
      <c r="KDE9" s="128"/>
      <c r="KDF9" s="128"/>
      <c r="KDG9" s="128"/>
      <c r="KDH9" s="128"/>
      <c r="KDI9" s="128"/>
      <c r="KDJ9" s="128"/>
      <c r="KDK9" s="128"/>
      <c r="KDL9" s="128"/>
      <c r="KDM9" s="128"/>
      <c r="KDN9" s="128"/>
      <c r="KDO9" s="128"/>
      <c r="KDP9" s="128"/>
      <c r="KDQ9" s="128"/>
      <c r="KDR9" s="128"/>
      <c r="KDS9" s="128"/>
      <c r="KDT9" s="128"/>
      <c r="KDU9" s="128"/>
      <c r="KDV9" s="128"/>
      <c r="KDW9" s="128"/>
      <c r="KDX9" s="128"/>
      <c r="KDY9" s="128"/>
      <c r="KDZ9" s="128"/>
      <c r="KEA9" s="128"/>
      <c r="KEB9" s="128"/>
      <c r="KEC9" s="128"/>
      <c r="KED9" s="128"/>
      <c r="KEE9" s="128"/>
      <c r="KEF9" s="128"/>
      <c r="KEG9" s="128"/>
      <c r="KEH9" s="128"/>
      <c r="KEI9" s="128"/>
      <c r="KEJ9" s="128"/>
      <c r="KEK9" s="128"/>
      <c r="KEL9" s="128"/>
      <c r="KEM9" s="128"/>
      <c r="KEN9" s="128"/>
      <c r="KEO9" s="128"/>
      <c r="KEP9" s="128"/>
      <c r="KEQ9" s="128"/>
      <c r="KER9" s="128"/>
      <c r="KES9" s="128"/>
      <c r="KET9" s="128"/>
      <c r="KEU9" s="128"/>
      <c r="KEV9" s="128"/>
      <c r="KEW9" s="128"/>
      <c r="KEX9" s="128"/>
      <c r="KEY9" s="128"/>
      <c r="KEZ9" s="128"/>
      <c r="KFA9" s="128"/>
      <c r="KFB9" s="128"/>
      <c r="KFC9" s="128"/>
      <c r="KFD9" s="128"/>
      <c r="KFE9" s="128"/>
      <c r="KFF9" s="128"/>
      <c r="KFG9" s="128"/>
      <c r="KFH9" s="128"/>
      <c r="KFI9" s="128"/>
      <c r="KFJ9" s="128"/>
      <c r="KFK9" s="128"/>
      <c r="KFL9" s="128"/>
      <c r="KFM9" s="128"/>
      <c r="KFN9" s="128"/>
      <c r="KFO9" s="128"/>
      <c r="KFP9" s="128"/>
      <c r="KFQ9" s="128"/>
      <c r="KFR9" s="128"/>
      <c r="KFS9" s="128"/>
      <c r="KFT9" s="128"/>
      <c r="KFU9" s="128"/>
      <c r="KFV9" s="128"/>
      <c r="KFW9" s="128"/>
      <c r="KFX9" s="128"/>
      <c r="KFY9" s="128"/>
      <c r="KFZ9" s="128"/>
      <c r="KGA9" s="128"/>
      <c r="KGB9" s="128"/>
      <c r="KGC9" s="128"/>
      <c r="KGD9" s="128"/>
      <c r="KGE9" s="128"/>
      <c r="KGF9" s="128"/>
      <c r="KGG9" s="128"/>
      <c r="KGH9" s="128"/>
      <c r="KGI9" s="128"/>
      <c r="KGJ9" s="128"/>
      <c r="KGK9" s="128"/>
      <c r="KGL9" s="128"/>
      <c r="KGM9" s="128"/>
      <c r="KGN9" s="128"/>
      <c r="KGO9" s="128"/>
      <c r="KGP9" s="128"/>
      <c r="KGQ9" s="128"/>
      <c r="KGR9" s="128"/>
      <c r="KGS9" s="128"/>
      <c r="KGT9" s="128"/>
      <c r="KGU9" s="128"/>
      <c r="KGV9" s="128"/>
      <c r="KGW9" s="128"/>
      <c r="KGX9" s="128"/>
      <c r="KGY9" s="128"/>
      <c r="KGZ9" s="128"/>
      <c r="KHA9" s="128"/>
      <c r="KHB9" s="128"/>
      <c r="KHC9" s="128"/>
      <c r="KHD9" s="128"/>
      <c r="KHE9" s="128"/>
      <c r="KHF9" s="128"/>
      <c r="KHG9" s="128"/>
      <c r="KHH9" s="128"/>
      <c r="KHI9" s="128"/>
      <c r="KHJ9" s="128"/>
      <c r="KHK9" s="128"/>
      <c r="KHL9" s="128"/>
      <c r="KHM9" s="128"/>
      <c r="KHN9" s="128"/>
      <c r="KHO9" s="128"/>
      <c r="KHP9" s="128"/>
      <c r="KHQ9" s="128"/>
      <c r="KHR9" s="128"/>
      <c r="KHS9" s="128"/>
      <c r="KHT9" s="128"/>
      <c r="KHU9" s="128"/>
      <c r="KHV9" s="128"/>
      <c r="KHW9" s="128"/>
      <c r="KHX9" s="128"/>
      <c r="KHY9" s="128"/>
      <c r="KHZ9" s="128"/>
      <c r="KIA9" s="128"/>
      <c r="KIB9" s="128"/>
      <c r="KIC9" s="128"/>
      <c r="KID9" s="128"/>
      <c r="KIE9" s="128"/>
      <c r="KIF9" s="128"/>
      <c r="KIG9" s="128"/>
      <c r="KIH9" s="128"/>
      <c r="KII9" s="128"/>
      <c r="KIJ9" s="128"/>
      <c r="KIK9" s="128"/>
      <c r="KIL9" s="128"/>
      <c r="KIM9" s="128"/>
      <c r="KIN9" s="128"/>
      <c r="KIO9" s="128"/>
      <c r="KIP9" s="128"/>
      <c r="KIQ9" s="128"/>
      <c r="KIR9" s="128"/>
      <c r="KIS9" s="128"/>
      <c r="KIT9" s="128"/>
      <c r="KIU9" s="128"/>
      <c r="KIV9" s="128"/>
      <c r="KIW9" s="128"/>
      <c r="KIX9" s="128"/>
      <c r="KIY9" s="128"/>
      <c r="KIZ9" s="128"/>
      <c r="KJA9" s="128"/>
      <c r="KJB9" s="128"/>
      <c r="KJC9" s="128"/>
      <c r="KJD9" s="128"/>
      <c r="KJE9" s="128"/>
      <c r="KJF9" s="128"/>
      <c r="KJG9" s="128"/>
      <c r="KJH9" s="128"/>
      <c r="KJI9" s="128"/>
      <c r="KJJ9" s="128"/>
      <c r="KJK9" s="128"/>
      <c r="KJL9" s="128"/>
      <c r="KJM9" s="128"/>
      <c r="KJN9" s="128"/>
      <c r="KJO9" s="128"/>
      <c r="KJP9" s="128"/>
      <c r="KJQ9" s="128"/>
      <c r="KJR9" s="128"/>
      <c r="KJS9" s="128"/>
      <c r="KJT9" s="128"/>
      <c r="KJU9" s="128"/>
      <c r="KJV9" s="128"/>
      <c r="KJW9" s="128"/>
      <c r="KJX9" s="128"/>
      <c r="KJY9" s="128"/>
      <c r="KJZ9" s="128"/>
      <c r="KKA9" s="128"/>
      <c r="KKB9" s="128"/>
      <c r="KKC9" s="128"/>
      <c r="KKD9" s="128"/>
      <c r="KKE9" s="128"/>
      <c r="KKF9" s="128"/>
      <c r="KKG9" s="128"/>
      <c r="KKH9" s="128"/>
      <c r="KKI9" s="128"/>
      <c r="KKJ9" s="128"/>
      <c r="KKK9" s="128"/>
      <c r="KKL9" s="128"/>
      <c r="KKM9" s="128"/>
      <c r="KKN9" s="128"/>
      <c r="KKO9" s="128"/>
      <c r="KKP9" s="128"/>
      <c r="KKQ9" s="128"/>
      <c r="KKR9" s="128"/>
      <c r="KKS9" s="128"/>
      <c r="KKT9" s="128"/>
      <c r="KKU9" s="128"/>
      <c r="KKV9" s="128"/>
      <c r="KKW9" s="128"/>
      <c r="KKX9" s="128"/>
      <c r="KKY9" s="128"/>
      <c r="KKZ9" s="128"/>
      <c r="KLA9" s="128"/>
      <c r="KLB9" s="128"/>
      <c r="KLC9" s="128"/>
      <c r="KLD9" s="128"/>
      <c r="KLE9" s="128"/>
      <c r="KLF9" s="128"/>
      <c r="KLG9" s="128"/>
      <c r="KLH9" s="128"/>
      <c r="KLI9" s="128"/>
      <c r="KLJ9" s="128"/>
      <c r="KLK9" s="128"/>
      <c r="KLL9" s="128"/>
      <c r="KLM9" s="128"/>
      <c r="KLN9" s="128"/>
      <c r="KLO9" s="128"/>
      <c r="KLP9" s="128"/>
      <c r="KLQ9" s="128"/>
      <c r="KLR9" s="128"/>
      <c r="KLS9" s="128"/>
      <c r="KLT9" s="128"/>
      <c r="KLU9" s="128"/>
      <c r="KLV9" s="128"/>
      <c r="KLW9" s="128"/>
      <c r="KLX9" s="128"/>
      <c r="KLY9" s="128"/>
      <c r="KLZ9" s="128"/>
      <c r="KMA9" s="128"/>
      <c r="KMB9" s="128"/>
      <c r="KMC9" s="128"/>
      <c r="KMD9" s="128"/>
      <c r="KME9" s="128"/>
      <c r="KMF9" s="128"/>
      <c r="KMG9" s="128"/>
      <c r="KMH9" s="128"/>
      <c r="KMI9" s="128"/>
      <c r="KMJ9" s="128"/>
      <c r="KMK9" s="128"/>
      <c r="KML9" s="128"/>
      <c r="KMM9" s="128"/>
      <c r="KMN9" s="128"/>
      <c r="KMO9" s="128"/>
      <c r="KMP9" s="128"/>
      <c r="KMQ9" s="128"/>
      <c r="KMR9" s="128"/>
      <c r="KMS9" s="128"/>
      <c r="KMT9" s="128"/>
      <c r="KMU9" s="128"/>
      <c r="KMV9" s="128"/>
      <c r="KMW9" s="128"/>
      <c r="KMX9" s="128"/>
      <c r="KMY9" s="128"/>
      <c r="KMZ9" s="128"/>
      <c r="KNA9" s="128"/>
      <c r="KNB9" s="128"/>
      <c r="KNC9" s="128"/>
      <c r="KND9" s="128"/>
      <c r="KNE9" s="128"/>
      <c r="KNF9" s="128"/>
      <c r="KNG9" s="128"/>
      <c r="KNH9" s="128"/>
      <c r="KNI9" s="128"/>
      <c r="KNJ9" s="128"/>
      <c r="KNK9" s="128"/>
      <c r="KNL9" s="128"/>
      <c r="KNM9" s="128"/>
      <c r="KNN9" s="128"/>
      <c r="KNO9" s="128"/>
      <c r="KNP9" s="128"/>
      <c r="KNQ9" s="128"/>
      <c r="KNR9" s="128"/>
      <c r="KNS9" s="128"/>
      <c r="KNT9" s="128"/>
      <c r="KNU9" s="128"/>
      <c r="KNV9" s="128"/>
      <c r="KNW9" s="128"/>
      <c r="KNX9" s="128"/>
      <c r="KNY9" s="128"/>
      <c r="KNZ9" s="128"/>
      <c r="KOA9" s="128"/>
      <c r="KOB9" s="128"/>
      <c r="KOC9" s="128"/>
      <c r="KOD9" s="128"/>
      <c r="KOE9" s="128"/>
      <c r="KOF9" s="128"/>
      <c r="KOG9" s="128"/>
      <c r="KOH9" s="128"/>
      <c r="KOI9" s="128"/>
      <c r="KOJ9" s="128"/>
      <c r="KOK9" s="128"/>
      <c r="KOL9" s="128"/>
      <c r="KOM9" s="128"/>
      <c r="KON9" s="128"/>
      <c r="KOO9" s="128"/>
      <c r="KOP9" s="128"/>
      <c r="KOQ9" s="128"/>
      <c r="KOR9" s="128"/>
      <c r="KOS9" s="128"/>
      <c r="KOT9" s="128"/>
      <c r="KOU9" s="128"/>
      <c r="KOV9" s="128"/>
      <c r="KOW9" s="128"/>
      <c r="KOX9" s="128"/>
      <c r="KOY9" s="128"/>
      <c r="KOZ9" s="128"/>
      <c r="KPA9" s="128"/>
      <c r="KPB9" s="128"/>
      <c r="KPC9" s="128"/>
      <c r="KPD9" s="128"/>
      <c r="KPE9" s="128"/>
      <c r="KPF9" s="128"/>
      <c r="KPG9" s="128"/>
      <c r="KPH9" s="128"/>
      <c r="KPI9" s="128"/>
      <c r="KPJ9" s="128"/>
      <c r="KPK9" s="128"/>
      <c r="KPL9" s="128"/>
      <c r="KPM9" s="128"/>
      <c r="KPN9" s="128"/>
      <c r="KPO9" s="128"/>
      <c r="KPP9" s="128"/>
      <c r="KPQ9" s="128"/>
      <c r="KPR9" s="128"/>
      <c r="KPS9" s="128"/>
      <c r="KPT9" s="128"/>
      <c r="KPU9" s="128"/>
      <c r="KPV9" s="128"/>
      <c r="KPW9" s="128"/>
      <c r="KPX9" s="128"/>
      <c r="KPY9" s="128"/>
      <c r="KPZ9" s="128"/>
      <c r="KQA9" s="128"/>
      <c r="KQB9" s="128"/>
      <c r="KQC9" s="128"/>
      <c r="KQD9" s="128"/>
      <c r="KQE9" s="128"/>
      <c r="KQF9" s="128"/>
      <c r="KQG9" s="128"/>
      <c r="KQH9" s="128"/>
      <c r="KQI9" s="128"/>
      <c r="KQJ9" s="128"/>
      <c r="KQK9" s="128"/>
      <c r="KQL9" s="128"/>
      <c r="KQM9" s="128"/>
      <c r="KQN9" s="128"/>
      <c r="KQO9" s="128"/>
      <c r="KQP9" s="128"/>
      <c r="KQQ9" s="128"/>
      <c r="KQR9" s="128"/>
      <c r="KQS9" s="128"/>
      <c r="KQT9" s="128"/>
      <c r="KQU9" s="128"/>
      <c r="KQV9" s="128"/>
      <c r="KQW9" s="128"/>
      <c r="KQX9" s="128"/>
      <c r="KQY9" s="128"/>
      <c r="KQZ9" s="128"/>
      <c r="KRA9" s="128"/>
      <c r="KRB9" s="128"/>
      <c r="KRC9" s="128"/>
      <c r="KRD9" s="128"/>
      <c r="KRE9" s="128"/>
      <c r="KRF9" s="128"/>
      <c r="KRG9" s="128"/>
      <c r="KRH9" s="128"/>
      <c r="KRI9" s="128"/>
      <c r="KRJ9" s="128"/>
      <c r="KRK9" s="128"/>
      <c r="KRL9" s="128"/>
      <c r="KRM9" s="128"/>
      <c r="KRN9" s="128"/>
      <c r="KRO9" s="128"/>
      <c r="KRP9" s="128"/>
      <c r="KRQ9" s="128"/>
      <c r="KRR9" s="128"/>
      <c r="KRS9" s="128"/>
      <c r="KRT9" s="128"/>
      <c r="KRU9" s="128"/>
      <c r="KRV9" s="128"/>
      <c r="KRW9" s="128"/>
      <c r="KRX9" s="128"/>
      <c r="KRY9" s="128"/>
      <c r="KRZ9" s="128"/>
      <c r="KSA9" s="128"/>
      <c r="KSB9" s="128"/>
      <c r="KSC9" s="128"/>
      <c r="KSD9" s="128"/>
      <c r="KSE9" s="128"/>
      <c r="KSF9" s="128"/>
      <c r="KSG9" s="128"/>
      <c r="KSH9" s="128"/>
      <c r="KSI9" s="128"/>
      <c r="KSJ9" s="128"/>
      <c r="KSK9" s="128"/>
      <c r="KSL9" s="128"/>
      <c r="KSM9" s="128"/>
      <c r="KSN9" s="128"/>
      <c r="KSO9" s="128"/>
      <c r="KSP9" s="128"/>
      <c r="KSQ9" s="128"/>
      <c r="KSR9" s="128"/>
      <c r="KSS9" s="128"/>
      <c r="KST9" s="128"/>
      <c r="KSU9" s="128"/>
      <c r="KSV9" s="128"/>
      <c r="KSW9" s="128"/>
      <c r="KSX9" s="128"/>
      <c r="KSY9" s="128"/>
      <c r="KSZ9" s="128"/>
      <c r="KTA9" s="128"/>
      <c r="KTB9" s="128"/>
      <c r="KTC9" s="128"/>
      <c r="KTD9" s="128"/>
      <c r="KTE9" s="128"/>
      <c r="KTF9" s="128"/>
      <c r="KTG9" s="128"/>
      <c r="KTH9" s="128"/>
      <c r="KTI9" s="128"/>
      <c r="KTJ9" s="128"/>
      <c r="KTK9" s="128"/>
      <c r="KTL9" s="128"/>
      <c r="KTM9" s="128"/>
      <c r="KTN9" s="128"/>
      <c r="KTO9" s="128"/>
      <c r="KTP9" s="128"/>
      <c r="KTQ9" s="128"/>
      <c r="KTR9" s="128"/>
      <c r="KTS9" s="128"/>
      <c r="KTT9" s="128"/>
      <c r="KTU9" s="128"/>
      <c r="KTV9" s="128"/>
      <c r="KTW9" s="128"/>
      <c r="KTX9" s="128"/>
      <c r="KTY9" s="128"/>
      <c r="KTZ9" s="128"/>
      <c r="KUA9" s="128"/>
      <c r="KUB9" s="128"/>
      <c r="KUC9" s="128"/>
      <c r="KUD9" s="128"/>
      <c r="KUE9" s="128"/>
      <c r="KUF9" s="128"/>
      <c r="KUG9" s="128"/>
      <c r="KUH9" s="128"/>
      <c r="KUI9" s="128"/>
      <c r="KUJ9" s="128"/>
      <c r="KUK9" s="128"/>
      <c r="KUL9" s="128"/>
      <c r="KUM9" s="128"/>
      <c r="KUN9" s="128"/>
      <c r="KUO9" s="128"/>
      <c r="KUP9" s="128"/>
      <c r="KUQ9" s="128"/>
      <c r="KUR9" s="128"/>
      <c r="KUS9" s="128"/>
      <c r="KUT9" s="128"/>
      <c r="KUU9" s="128"/>
      <c r="KUV9" s="128"/>
      <c r="KUW9" s="128"/>
      <c r="KUX9" s="128"/>
      <c r="KUY9" s="128"/>
      <c r="KUZ9" s="128"/>
      <c r="KVA9" s="128"/>
      <c r="KVB9" s="128"/>
      <c r="KVC9" s="128"/>
      <c r="KVD9" s="128"/>
      <c r="KVE9" s="128"/>
      <c r="KVF9" s="128"/>
      <c r="KVG9" s="128"/>
      <c r="KVH9" s="128"/>
      <c r="KVI9" s="128"/>
      <c r="KVJ9" s="128"/>
      <c r="KVK9" s="128"/>
      <c r="KVL9" s="128"/>
      <c r="KVM9" s="128"/>
      <c r="KVN9" s="128"/>
      <c r="KVO9" s="128"/>
      <c r="KVP9" s="128"/>
      <c r="KVQ9" s="128"/>
      <c r="KVR9" s="128"/>
      <c r="KVS9" s="128"/>
      <c r="KVT9" s="128"/>
      <c r="KVU9" s="128"/>
      <c r="KVV9" s="128"/>
      <c r="KVW9" s="128"/>
      <c r="KVX9" s="128"/>
      <c r="KVY9" s="128"/>
      <c r="KVZ9" s="128"/>
      <c r="KWA9" s="128"/>
      <c r="KWB9" s="128"/>
      <c r="KWC9" s="128"/>
      <c r="KWD9" s="128"/>
      <c r="KWE9" s="128"/>
      <c r="KWF9" s="128"/>
      <c r="KWG9" s="128"/>
      <c r="KWH9" s="128"/>
      <c r="KWI9" s="128"/>
      <c r="KWJ9" s="128"/>
      <c r="KWK9" s="128"/>
      <c r="KWL9" s="128"/>
      <c r="KWM9" s="128"/>
      <c r="KWN9" s="128"/>
      <c r="KWO9" s="128"/>
      <c r="KWP9" s="128"/>
      <c r="KWQ9" s="128"/>
      <c r="KWR9" s="128"/>
      <c r="KWS9" s="128"/>
      <c r="KWT9" s="128"/>
      <c r="KWU9" s="128"/>
      <c r="KWV9" s="128"/>
      <c r="KWW9" s="128"/>
      <c r="KWX9" s="128"/>
      <c r="KWY9" s="128"/>
      <c r="KWZ9" s="128"/>
      <c r="KXA9" s="128"/>
      <c r="KXB9" s="128"/>
      <c r="KXC9" s="128"/>
      <c r="KXD9" s="128"/>
      <c r="KXE9" s="128"/>
      <c r="KXF9" s="128"/>
      <c r="KXG9" s="128"/>
      <c r="KXH9" s="128"/>
      <c r="KXI9" s="128"/>
      <c r="KXJ9" s="128"/>
      <c r="KXK9" s="128"/>
      <c r="KXL9" s="128"/>
      <c r="KXM9" s="128"/>
      <c r="KXN9" s="128"/>
      <c r="KXO9" s="128"/>
      <c r="KXP9" s="128"/>
      <c r="KXQ9" s="128"/>
      <c r="KXR9" s="128"/>
      <c r="KXS9" s="128"/>
      <c r="KXT9" s="128"/>
      <c r="KXU9" s="128"/>
      <c r="KXV9" s="128"/>
      <c r="KXW9" s="128"/>
      <c r="KXX9" s="128"/>
      <c r="KXY9" s="128"/>
      <c r="KXZ9" s="128"/>
      <c r="KYA9" s="128"/>
      <c r="KYB9" s="128"/>
      <c r="KYC9" s="128"/>
      <c r="KYD9" s="128"/>
      <c r="KYE9" s="128"/>
      <c r="KYF9" s="128"/>
      <c r="KYG9" s="128"/>
      <c r="KYH9" s="128"/>
      <c r="KYI9" s="128"/>
      <c r="KYJ9" s="128"/>
      <c r="KYK9" s="128"/>
      <c r="KYL9" s="128"/>
      <c r="KYM9" s="128"/>
      <c r="KYN9" s="128"/>
      <c r="KYO9" s="128"/>
      <c r="KYP9" s="128"/>
      <c r="KYQ9" s="128"/>
      <c r="KYR9" s="128"/>
      <c r="KYS9" s="128"/>
      <c r="KYT9" s="128"/>
      <c r="KYU9" s="128"/>
      <c r="KYV9" s="128"/>
      <c r="KYW9" s="128"/>
      <c r="KYX9" s="128"/>
      <c r="KYY9" s="128"/>
      <c r="KYZ9" s="128"/>
      <c r="KZA9" s="128"/>
      <c r="KZB9" s="128"/>
      <c r="KZC9" s="128"/>
      <c r="KZD9" s="128"/>
      <c r="KZE9" s="128"/>
      <c r="KZF9" s="128"/>
      <c r="KZG9" s="128"/>
      <c r="KZH9" s="128"/>
      <c r="KZI9" s="128"/>
      <c r="KZJ9" s="128"/>
      <c r="KZK9" s="128"/>
      <c r="KZL9" s="128"/>
      <c r="KZM9" s="128"/>
      <c r="KZN9" s="128"/>
      <c r="KZO9" s="128"/>
      <c r="KZP9" s="128"/>
      <c r="KZQ9" s="128"/>
      <c r="KZR9" s="128"/>
      <c r="KZS9" s="128"/>
      <c r="KZT9" s="128"/>
      <c r="KZU9" s="128"/>
      <c r="KZV9" s="128"/>
      <c r="KZW9" s="128"/>
      <c r="KZX9" s="128"/>
      <c r="KZY9" s="128"/>
      <c r="KZZ9" s="128"/>
      <c r="LAA9" s="128"/>
      <c r="LAB9" s="128"/>
      <c r="LAC9" s="128"/>
      <c r="LAD9" s="128"/>
      <c r="LAE9" s="128"/>
      <c r="LAF9" s="128"/>
      <c r="LAG9" s="128"/>
      <c r="LAH9" s="128"/>
      <c r="LAI9" s="128"/>
      <c r="LAJ9" s="128"/>
      <c r="LAK9" s="128"/>
      <c r="LAL9" s="128"/>
      <c r="LAM9" s="128"/>
      <c r="LAN9" s="128"/>
      <c r="LAO9" s="128"/>
      <c r="LAP9" s="128"/>
      <c r="LAQ9" s="128"/>
      <c r="LAR9" s="128"/>
      <c r="LAS9" s="128"/>
      <c r="LAT9" s="128"/>
      <c r="LAU9" s="128"/>
      <c r="LAV9" s="128"/>
      <c r="LAW9" s="128"/>
      <c r="LAX9" s="128"/>
      <c r="LAY9" s="128"/>
      <c r="LAZ9" s="128"/>
      <c r="LBA9" s="128"/>
      <c r="LBB9" s="128"/>
      <c r="LBC9" s="128"/>
      <c r="LBD9" s="128"/>
      <c r="LBE9" s="128"/>
      <c r="LBF9" s="128"/>
      <c r="LBG9" s="128"/>
      <c r="LBH9" s="128"/>
      <c r="LBI9" s="128"/>
      <c r="LBJ9" s="128"/>
      <c r="LBK9" s="128"/>
      <c r="LBL9" s="128"/>
      <c r="LBM9" s="128"/>
      <c r="LBN9" s="128"/>
      <c r="LBO9" s="128"/>
      <c r="LBP9" s="128"/>
      <c r="LBQ9" s="128"/>
      <c r="LBR9" s="128"/>
      <c r="LBS9" s="128"/>
      <c r="LBT9" s="128"/>
      <c r="LBU9" s="128"/>
      <c r="LBV9" s="128"/>
      <c r="LBW9" s="128"/>
      <c r="LBX9" s="128"/>
      <c r="LBY9" s="128"/>
      <c r="LBZ9" s="128"/>
      <c r="LCA9" s="128"/>
      <c r="LCB9" s="128"/>
      <c r="LCC9" s="128"/>
      <c r="LCD9" s="128"/>
      <c r="LCE9" s="128"/>
      <c r="LCF9" s="128"/>
      <c r="LCG9" s="128"/>
      <c r="LCH9" s="128"/>
      <c r="LCI9" s="128"/>
      <c r="LCJ9" s="128"/>
      <c r="LCK9" s="128"/>
      <c r="LCL9" s="128"/>
      <c r="LCM9" s="128"/>
      <c r="LCN9" s="128"/>
      <c r="LCO9" s="128"/>
      <c r="LCP9" s="128"/>
      <c r="LCQ9" s="128"/>
      <c r="LCR9" s="128"/>
      <c r="LCS9" s="128"/>
      <c r="LCT9" s="128"/>
      <c r="LCU9" s="128"/>
      <c r="LCV9" s="128"/>
      <c r="LCW9" s="128"/>
      <c r="LCX9" s="128"/>
      <c r="LCY9" s="128"/>
      <c r="LCZ9" s="128"/>
      <c r="LDA9" s="128"/>
      <c r="LDB9" s="128"/>
      <c r="LDC9" s="128"/>
      <c r="LDD9" s="128"/>
      <c r="LDE9" s="128"/>
      <c r="LDF9" s="128"/>
      <c r="LDG9" s="128"/>
      <c r="LDH9" s="128"/>
      <c r="LDI9" s="128"/>
      <c r="LDJ9" s="128"/>
      <c r="LDK9" s="128"/>
      <c r="LDL9" s="128"/>
      <c r="LDM9" s="128"/>
      <c r="LDN9" s="128"/>
      <c r="LDO9" s="128"/>
      <c r="LDP9" s="128"/>
      <c r="LDQ9" s="128"/>
      <c r="LDR9" s="128"/>
      <c r="LDS9" s="128"/>
      <c r="LDT9" s="128"/>
      <c r="LDU9" s="128"/>
      <c r="LDV9" s="128"/>
      <c r="LDW9" s="128"/>
      <c r="LDX9" s="128"/>
      <c r="LDY9" s="128"/>
      <c r="LDZ9" s="128"/>
      <c r="LEA9" s="128"/>
      <c r="LEB9" s="128"/>
      <c r="LEC9" s="128"/>
      <c r="LED9" s="128"/>
      <c r="LEE9" s="128"/>
      <c r="LEF9" s="128"/>
      <c r="LEG9" s="128"/>
      <c r="LEH9" s="128"/>
      <c r="LEI9" s="128"/>
      <c r="LEJ9" s="128"/>
      <c r="LEK9" s="128"/>
      <c r="LEL9" s="128"/>
      <c r="LEM9" s="128"/>
      <c r="LEN9" s="128"/>
      <c r="LEO9" s="128"/>
      <c r="LEP9" s="128"/>
      <c r="LEQ9" s="128"/>
      <c r="LER9" s="128"/>
      <c r="LES9" s="128"/>
      <c r="LET9" s="128"/>
      <c r="LEU9" s="128"/>
      <c r="LEV9" s="128"/>
      <c r="LEW9" s="128"/>
      <c r="LEX9" s="128"/>
      <c r="LEY9" s="128"/>
      <c r="LEZ9" s="128"/>
      <c r="LFA9" s="128"/>
      <c r="LFB9" s="128"/>
      <c r="LFC9" s="128"/>
      <c r="LFD9" s="128"/>
      <c r="LFE9" s="128"/>
      <c r="LFF9" s="128"/>
      <c r="LFG9" s="128"/>
      <c r="LFH9" s="128"/>
      <c r="LFI9" s="128"/>
      <c r="LFJ9" s="128"/>
      <c r="LFK9" s="128"/>
      <c r="LFL9" s="128"/>
      <c r="LFM9" s="128"/>
      <c r="LFN9" s="128"/>
      <c r="LFO9" s="128"/>
      <c r="LFP9" s="128"/>
      <c r="LFQ9" s="128"/>
      <c r="LFR9" s="128"/>
      <c r="LFS9" s="128"/>
      <c r="LFT9" s="128"/>
      <c r="LFU9" s="128"/>
      <c r="LFV9" s="128"/>
      <c r="LFW9" s="128"/>
      <c r="LFX9" s="128"/>
      <c r="LFY9" s="128"/>
      <c r="LFZ9" s="128"/>
      <c r="LGA9" s="128"/>
      <c r="LGB9" s="128"/>
      <c r="LGC9" s="128"/>
      <c r="LGD9" s="128"/>
      <c r="LGE9" s="128"/>
      <c r="LGF9" s="128"/>
      <c r="LGG9" s="128"/>
      <c r="LGH9" s="128"/>
      <c r="LGI9" s="128"/>
      <c r="LGJ9" s="128"/>
      <c r="LGK9" s="128"/>
      <c r="LGL9" s="128"/>
      <c r="LGM9" s="128"/>
      <c r="LGN9" s="128"/>
      <c r="LGO9" s="128"/>
      <c r="LGP9" s="128"/>
      <c r="LGQ9" s="128"/>
      <c r="LGR9" s="128"/>
      <c r="LGS9" s="128"/>
      <c r="LGT9" s="128"/>
      <c r="LGU9" s="128"/>
      <c r="LGV9" s="128"/>
      <c r="LGW9" s="128"/>
      <c r="LGX9" s="128"/>
      <c r="LGY9" s="128"/>
      <c r="LGZ9" s="128"/>
      <c r="LHA9" s="128"/>
      <c r="LHB9" s="128"/>
      <c r="LHC9" s="128"/>
      <c r="LHD9" s="128"/>
      <c r="LHE9" s="128"/>
      <c r="LHF9" s="128"/>
      <c r="LHG9" s="128"/>
      <c r="LHH9" s="128"/>
      <c r="LHI9" s="128"/>
      <c r="LHJ9" s="128"/>
      <c r="LHK9" s="128"/>
      <c r="LHL9" s="128"/>
      <c r="LHM9" s="128"/>
      <c r="LHN9" s="128"/>
      <c r="LHO9" s="128"/>
      <c r="LHP9" s="128"/>
      <c r="LHQ9" s="128"/>
      <c r="LHR9" s="128"/>
      <c r="LHS9" s="128"/>
      <c r="LHT9" s="128"/>
      <c r="LHU9" s="128"/>
      <c r="LHV9" s="128"/>
      <c r="LHW9" s="128"/>
      <c r="LHX9" s="128"/>
      <c r="LHY9" s="128"/>
      <c r="LHZ9" s="128"/>
      <c r="LIA9" s="128"/>
      <c r="LIB9" s="128"/>
      <c r="LIC9" s="128"/>
      <c r="LID9" s="128"/>
      <c r="LIE9" s="128"/>
      <c r="LIF9" s="128"/>
      <c r="LIG9" s="128"/>
      <c r="LIH9" s="128"/>
      <c r="LII9" s="128"/>
      <c r="LIJ9" s="128"/>
      <c r="LIK9" s="128"/>
      <c r="LIL9" s="128"/>
      <c r="LIM9" s="128"/>
      <c r="LIN9" s="128"/>
      <c r="LIO9" s="128"/>
      <c r="LIP9" s="128"/>
      <c r="LIQ9" s="128"/>
      <c r="LIR9" s="128"/>
      <c r="LIS9" s="128"/>
      <c r="LIT9" s="128"/>
      <c r="LIU9" s="128"/>
      <c r="LIV9" s="128"/>
      <c r="LIW9" s="128"/>
      <c r="LIX9" s="128"/>
      <c r="LIY9" s="128"/>
      <c r="LIZ9" s="128"/>
      <c r="LJA9" s="128"/>
      <c r="LJB9" s="128"/>
      <c r="LJC9" s="128"/>
      <c r="LJD9" s="128"/>
      <c r="LJE9" s="128"/>
      <c r="LJF9" s="128"/>
      <c r="LJG9" s="128"/>
      <c r="LJH9" s="128"/>
      <c r="LJI9" s="128"/>
      <c r="LJJ9" s="128"/>
      <c r="LJK9" s="128"/>
      <c r="LJL9" s="128"/>
      <c r="LJM9" s="128"/>
      <c r="LJN9" s="128"/>
      <c r="LJO9" s="128"/>
      <c r="LJP9" s="128"/>
      <c r="LJQ9" s="128"/>
      <c r="LJR9" s="128"/>
      <c r="LJS9" s="128"/>
      <c r="LJT9" s="128"/>
      <c r="LJU9" s="128"/>
      <c r="LJV9" s="128"/>
      <c r="LJW9" s="128"/>
      <c r="LJX9" s="128"/>
      <c r="LJY9" s="128"/>
      <c r="LJZ9" s="128"/>
      <c r="LKA9" s="128"/>
      <c r="LKB9" s="128"/>
      <c r="LKC9" s="128"/>
      <c r="LKD9" s="128"/>
      <c r="LKE9" s="128"/>
      <c r="LKF9" s="128"/>
      <c r="LKG9" s="128"/>
      <c r="LKH9" s="128"/>
      <c r="LKI9" s="128"/>
      <c r="LKJ9" s="128"/>
      <c r="LKK9" s="128"/>
      <c r="LKL9" s="128"/>
      <c r="LKM9" s="128"/>
      <c r="LKN9" s="128"/>
      <c r="LKO9" s="128"/>
      <c r="LKP9" s="128"/>
      <c r="LKQ9" s="128"/>
      <c r="LKR9" s="128"/>
      <c r="LKS9" s="128"/>
      <c r="LKT9" s="128"/>
      <c r="LKU9" s="128"/>
      <c r="LKV9" s="128"/>
      <c r="LKW9" s="128"/>
      <c r="LKX9" s="128"/>
      <c r="LKY9" s="128"/>
      <c r="LKZ9" s="128"/>
      <c r="LLA9" s="128"/>
      <c r="LLB9" s="128"/>
      <c r="LLC9" s="128"/>
      <c r="LLD9" s="128"/>
      <c r="LLE9" s="128"/>
      <c r="LLF9" s="128"/>
      <c r="LLG9" s="128"/>
      <c r="LLH9" s="128"/>
      <c r="LLI9" s="128"/>
      <c r="LLJ9" s="128"/>
      <c r="LLK9" s="128"/>
      <c r="LLL9" s="128"/>
      <c r="LLM9" s="128"/>
      <c r="LLN9" s="128"/>
      <c r="LLO9" s="128"/>
      <c r="LLP9" s="128"/>
      <c r="LLQ9" s="128"/>
      <c r="LLR9" s="128"/>
      <c r="LLS9" s="128"/>
      <c r="LLT9" s="128"/>
      <c r="LLU9" s="128"/>
      <c r="LLV9" s="128"/>
      <c r="LLW9" s="128"/>
      <c r="LLX9" s="128"/>
      <c r="LLY9" s="128"/>
      <c r="LLZ9" s="128"/>
      <c r="LMA9" s="128"/>
      <c r="LMB9" s="128"/>
      <c r="LMC9" s="128"/>
      <c r="LMD9" s="128"/>
      <c r="LME9" s="128"/>
      <c r="LMF9" s="128"/>
      <c r="LMG9" s="128"/>
      <c r="LMH9" s="128"/>
      <c r="LMI9" s="128"/>
      <c r="LMJ9" s="128"/>
      <c r="LMK9" s="128"/>
      <c r="LML9" s="128"/>
      <c r="LMM9" s="128"/>
      <c r="LMN9" s="128"/>
      <c r="LMO9" s="128"/>
      <c r="LMP9" s="128"/>
      <c r="LMQ9" s="128"/>
      <c r="LMR9" s="128"/>
      <c r="LMS9" s="128"/>
      <c r="LMT9" s="128"/>
      <c r="LMU9" s="128"/>
      <c r="LMV9" s="128"/>
      <c r="LMW9" s="128"/>
      <c r="LMX9" s="128"/>
      <c r="LMY9" s="128"/>
      <c r="LMZ9" s="128"/>
      <c r="LNA9" s="128"/>
      <c r="LNB9" s="128"/>
      <c r="LNC9" s="128"/>
      <c r="LND9" s="128"/>
      <c r="LNE9" s="128"/>
      <c r="LNF9" s="128"/>
      <c r="LNG9" s="128"/>
      <c r="LNH9" s="128"/>
      <c r="LNI9" s="128"/>
      <c r="LNJ9" s="128"/>
      <c r="LNK9" s="128"/>
      <c r="LNL9" s="128"/>
      <c r="LNM9" s="128"/>
      <c r="LNN9" s="128"/>
      <c r="LNO9" s="128"/>
      <c r="LNP9" s="128"/>
      <c r="LNQ9" s="128"/>
      <c r="LNR9" s="128"/>
      <c r="LNS9" s="128"/>
      <c r="LNT9" s="128"/>
      <c r="LNU9" s="128"/>
      <c r="LNV9" s="128"/>
      <c r="LNW9" s="128"/>
      <c r="LNX9" s="128"/>
      <c r="LNY9" s="128"/>
      <c r="LNZ9" s="128"/>
      <c r="LOA9" s="128"/>
      <c r="LOB9" s="128"/>
      <c r="LOC9" s="128"/>
      <c r="LOD9" s="128"/>
      <c r="LOE9" s="128"/>
      <c r="LOF9" s="128"/>
      <c r="LOG9" s="128"/>
      <c r="LOH9" s="128"/>
      <c r="LOI9" s="128"/>
      <c r="LOJ9" s="128"/>
      <c r="LOK9" s="128"/>
      <c r="LOL9" s="128"/>
      <c r="LOM9" s="128"/>
      <c r="LON9" s="128"/>
      <c r="LOO9" s="128"/>
      <c r="LOP9" s="128"/>
      <c r="LOQ9" s="128"/>
      <c r="LOR9" s="128"/>
      <c r="LOS9" s="128"/>
      <c r="LOT9" s="128"/>
      <c r="LOU9" s="128"/>
      <c r="LOV9" s="128"/>
      <c r="LOW9" s="128"/>
      <c r="LOX9" s="128"/>
      <c r="LOY9" s="128"/>
      <c r="LOZ9" s="128"/>
      <c r="LPA9" s="128"/>
      <c r="LPB9" s="128"/>
      <c r="LPC9" s="128"/>
      <c r="LPD9" s="128"/>
      <c r="LPE9" s="128"/>
      <c r="LPF9" s="128"/>
      <c r="LPG9" s="128"/>
      <c r="LPH9" s="128"/>
      <c r="LPI9" s="128"/>
      <c r="LPJ9" s="128"/>
      <c r="LPK9" s="128"/>
      <c r="LPL9" s="128"/>
      <c r="LPM9" s="128"/>
      <c r="LPN9" s="128"/>
      <c r="LPO9" s="128"/>
      <c r="LPP9" s="128"/>
      <c r="LPQ9" s="128"/>
      <c r="LPR9" s="128"/>
      <c r="LPS9" s="128"/>
      <c r="LPT9" s="128"/>
      <c r="LPU9" s="128"/>
      <c r="LPV9" s="128"/>
      <c r="LPW9" s="128"/>
      <c r="LPX9" s="128"/>
      <c r="LPY9" s="128"/>
      <c r="LPZ9" s="128"/>
      <c r="LQA9" s="128"/>
      <c r="LQB9" s="128"/>
      <c r="LQC9" s="128"/>
      <c r="LQD9" s="128"/>
      <c r="LQE9" s="128"/>
      <c r="LQF9" s="128"/>
      <c r="LQG9" s="128"/>
      <c r="LQH9" s="128"/>
      <c r="LQI9" s="128"/>
      <c r="LQJ9" s="128"/>
      <c r="LQK9" s="128"/>
      <c r="LQL9" s="128"/>
      <c r="LQM9" s="128"/>
      <c r="LQN9" s="128"/>
      <c r="LQO9" s="128"/>
      <c r="LQP9" s="128"/>
      <c r="LQQ9" s="128"/>
      <c r="LQR9" s="128"/>
      <c r="LQS9" s="128"/>
      <c r="LQT9" s="128"/>
      <c r="LQU9" s="128"/>
      <c r="LQV9" s="128"/>
      <c r="LQW9" s="128"/>
      <c r="LQX9" s="128"/>
      <c r="LQY9" s="128"/>
      <c r="LQZ9" s="128"/>
      <c r="LRA9" s="128"/>
      <c r="LRB9" s="128"/>
      <c r="LRC9" s="128"/>
      <c r="LRD9" s="128"/>
      <c r="LRE9" s="128"/>
      <c r="LRF9" s="128"/>
      <c r="LRG9" s="128"/>
      <c r="LRH9" s="128"/>
      <c r="LRI9" s="128"/>
      <c r="LRJ9" s="128"/>
      <c r="LRK9" s="128"/>
      <c r="LRL9" s="128"/>
      <c r="LRM9" s="128"/>
      <c r="LRN9" s="128"/>
      <c r="LRO9" s="128"/>
      <c r="LRP9" s="128"/>
      <c r="LRQ9" s="128"/>
      <c r="LRR9" s="128"/>
      <c r="LRS9" s="128"/>
      <c r="LRT9" s="128"/>
      <c r="LRU9" s="128"/>
      <c r="LRV9" s="128"/>
      <c r="LRW9" s="128"/>
      <c r="LRX9" s="128"/>
      <c r="LRY9" s="128"/>
      <c r="LRZ9" s="128"/>
      <c r="LSA9" s="128"/>
      <c r="LSB9" s="128"/>
      <c r="LSC9" s="128"/>
      <c r="LSD9" s="128"/>
      <c r="LSE9" s="128"/>
      <c r="LSF9" s="128"/>
      <c r="LSG9" s="128"/>
      <c r="LSH9" s="128"/>
      <c r="LSI9" s="128"/>
      <c r="LSJ9" s="128"/>
      <c r="LSK9" s="128"/>
      <c r="LSL9" s="128"/>
      <c r="LSM9" s="128"/>
      <c r="LSN9" s="128"/>
      <c r="LSO9" s="128"/>
      <c r="LSP9" s="128"/>
      <c r="LSQ9" s="128"/>
      <c r="LSR9" s="128"/>
      <c r="LSS9" s="128"/>
      <c r="LST9" s="128"/>
      <c r="LSU9" s="128"/>
      <c r="LSV9" s="128"/>
      <c r="LSW9" s="128"/>
      <c r="LSX9" s="128"/>
      <c r="LSY9" s="128"/>
      <c r="LSZ9" s="128"/>
      <c r="LTA9" s="128"/>
      <c r="LTB9" s="128"/>
      <c r="LTC9" s="128"/>
      <c r="LTD9" s="128"/>
      <c r="LTE9" s="128"/>
      <c r="LTF9" s="128"/>
      <c r="LTG9" s="128"/>
      <c r="LTH9" s="128"/>
      <c r="LTI9" s="128"/>
      <c r="LTJ9" s="128"/>
      <c r="LTK9" s="128"/>
      <c r="LTL9" s="128"/>
      <c r="LTM9" s="128"/>
      <c r="LTN9" s="128"/>
      <c r="LTO9" s="128"/>
      <c r="LTP9" s="128"/>
      <c r="LTQ9" s="128"/>
      <c r="LTR9" s="128"/>
      <c r="LTS9" s="128"/>
      <c r="LTT9" s="128"/>
      <c r="LTU9" s="128"/>
      <c r="LTV9" s="128"/>
      <c r="LTW9" s="128"/>
      <c r="LTX9" s="128"/>
      <c r="LTY9" s="128"/>
      <c r="LTZ9" s="128"/>
      <c r="LUA9" s="128"/>
      <c r="LUB9" s="128"/>
      <c r="LUC9" s="128"/>
      <c r="LUD9" s="128"/>
      <c r="LUE9" s="128"/>
      <c r="LUF9" s="128"/>
      <c r="LUG9" s="128"/>
      <c r="LUH9" s="128"/>
      <c r="LUI9" s="128"/>
      <c r="LUJ9" s="128"/>
      <c r="LUK9" s="128"/>
      <c r="LUL9" s="128"/>
      <c r="LUM9" s="128"/>
      <c r="LUN9" s="128"/>
      <c r="LUO9" s="128"/>
      <c r="LUP9" s="128"/>
      <c r="LUQ9" s="128"/>
      <c r="LUR9" s="128"/>
      <c r="LUS9" s="128"/>
      <c r="LUT9" s="128"/>
      <c r="LUU9" s="128"/>
      <c r="LUV9" s="128"/>
      <c r="LUW9" s="128"/>
      <c r="LUX9" s="128"/>
      <c r="LUY9" s="128"/>
      <c r="LUZ9" s="128"/>
      <c r="LVA9" s="128"/>
      <c r="LVB9" s="128"/>
      <c r="LVC9" s="128"/>
      <c r="LVD9" s="128"/>
      <c r="LVE9" s="128"/>
      <c r="LVF9" s="128"/>
      <c r="LVG9" s="128"/>
      <c r="LVH9" s="128"/>
      <c r="LVI9" s="128"/>
      <c r="LVJ9" s="128"/>
      <c r="LVK9" s="128"/>
      <c r="LVL9" s="128"/>
      <c r="LVM9" s="128"/>
      <c r="LVN9" s="128"/>
      <c r="LVO9" s="128"/>
      <c r="LVP9" s="128"/>
      <c r="LVQ9" s="128"/>
      <c r="LVR9" s="128"/>
      <c r="LVS9" s="128"/>
      <c r="LVT9" s="128"/>
      <c r="LVU9" s="128"/>
      <c r="LVV9" s="128"/>
      <c r="LVW9" s="128"/>
      <c r="LVX9" s="128"/>
      <c r="LVY9" s="128"/>
      <c r="LVZ9" s="128"/>
      <c r="LWA9" s="128"/>
      <c r="LWB9" s="128"/>
      <c r="LWC9" s="128"/>
      <c r="LWD9" s="128"/>
      <c r="LWE9" s="128"/>
      <c r="LWF9" s="128"/>
      <c r="LWG9" s="128"/>
      <c r="LWH9" s="128"/>
      <c r="LWI9" s="128"/>
      <c r="LWJ9" s="128"/>
      <c r="LWK9" s="128"/>
      <c r="LWL9" s="128"/>
      <c r="LWM9" s="128"/>
      <c r="LWN9" s="128"/>
      <c r="LWO9" s="128"/>
      <c r="LWP9" s="128"/>
      <c r="LWQ9" s="128"/>
      <c r="LWR9" s="128"/>
      <c r="LWS9" s="128"/>
      <c r="LWT9" s="128"/>
      <c r="LWU9" s="128"/>
      <c r="LWV9" s="128"/>
      <c r="LWW9" s="128"/>
      <c r="LWX9" s="128"/>
      <c r="LWY9" s="128"/>
      <c r="LWZ9" s="128"/>
      <c r="LXA9" s="128"/>
      <c r="LXB9" s="128"/>
      <c r="LXC9" s="128"/>
      <c r="LXD9" s="128"/>
      <c r="LXE9" s="128"/>
      <c r="LXF9" s="128"/>
      <c r="LXG9" s="128"/>
      <c r="LXH9" s="128"/>
      <c r="LXI9" s="128"/>
      <c r="LXJ9" s="128"/>
      <c r="LXK9" s="128"/>
      <c r="LXL9" s="128"/>
      <c r="LXM9" s="128"/>
      <c r="LXN9" s="128"/>
      <c r="LXO9" s="128"/>
      <c r="LXP9" s="128"/>
      <c r="LXQ9" s="128"/>
      <c r="LXR9" s="128"/>
      <c r="LXS9" s="128"/>
      <c r="LXT9" s="128"/>
      <c r="LXU9" s="128"/>
      <c r="LXV9" s="128"/>
      <c r="LXW9" s="128"/>
      <c r="LXX9" s="128"/>
      <c r="LXY9" s="128"/>
      <c r="LXZ9" s="128"/>
      <c r="LYA9" s="128"/>
      <c r="LYB9" s="128"/>
      <c r="LYC9" s="128"/>
      <c r="LYD9" s="128"/>
      <c r="LYE9" s="128"/>
      <c r="LYF9" s="128"/>
      <c r="LYG9" s="128"/>
      <c r="LYH9" s="128"/>
      <c r="LYI9" s="128"/>
      <c r="LYJ9" s="128"/>
      <c r="LYK9" s="128"/>
      <c r="LYL9" s="128"/>
      <c r="LYM9" s="128"/>
      <c r="LYN9" s="128"/>
      <c r="LYO9" s="128"/>
      <c r="LYP9" s="128"/>
      <c r="LYQ9" s="128"/>
      <c r="LYR9" s="128"/>
      <c r="LYS9" s="128"/>
      <c r="LYT9" s="128"/>
      <c r="LYU9" s="128"/>
      <c r="LYV9" s="128"/>
      <c r="LYW9" s="128"/>
      <c r="LYX9" s="128"/>
      <c r="LYY9" s="128"/>
      <c r="LYZ9" s="128"/>
      <c r="LZA9" s="128"/>
      <c r="LZB9" s="128"/>
      <c r="LZC9" s="128"/>
      <c r="LZD9" s="128"/>
      <c r="LZE9" s="128"/>
      <c r="LZF9" s="128"/>
      <c r="LZG9" s="128"/>
      <c r="LZH9" s="128"/>
      <c r="LZI9" s="128"/>
      <c r="LZJ9" s="128"/>
      <c r="LZK9" s="128"/>
      <c r="LZL9" s="128"/>
      <c r="LZM9" s="128"/>
      <c r="LZN9" s="128"/>
      <c r="LZO9" s="128"/>
      <c r="LZP9" s="128"/>
      <c r="LZQ9" s="128"/>
      <c r="LZR9" s="128"/>
      <c r="LZS9" s="128"/>
      <c r="LZT9" s="128"/>
      <c r="LZU9" s="128"/>
      <c r="LZV9" s="128"/>
      <c r="LZW9" s="128"/>
      <c r="LZX9" s="128"/>
      <c r="LZY9" s="128"/>
      <c r="LZZ9" s="128"/>
      <c r="MAA9" s="128"/>
      <c r="MAB9" s="128"/>
      <c r="MAC9" s="128"/>
      <c r="MAD9" s="128"/>
      <c r="MAE9" s="128"/>
      <c r="MAF9" s="128"/>
      <c r="MAG9" s="128"/>
      <c r="MAH9" s="128"/>
      <c r="MAI9" s="128"/>
      <c r="MAJ9" s="128"/>
      <c r="MAK9" s="128"/>
      <c r="MAL9" s="128"/>
      <c r="MAM9" s="128"/>
      <c r="MAN9" s="128"/>
      <c r="MAO9" s="128"/>
      <c r="MAP9" s="128"/>
      <c r="MAQ9" s="128"/>
      <c r="MAR9" s="128"/>
      <c r="MAS9" s="128"/>
      <c r="MAT9" s="128"/>
      <c r="MAU9" s="128"/>
      <c r="MAV9" s="128"/>
      <c r="MAW9" s="128"/>
      <c r="MAX9" s="128"/>
      <c r="MAY9" s="128"/>
      <c r="MAZ9" s="128"/>
      <c r="MBA9" s="128"/>
      <c r="MBB9" s="128"/>
      <c r="MBC9" s="128"/>
      <c r="MBD9" s="128"/>
      <c r="MBE9" s="128"/>
      <c r="MBF9" s="128"/>
      <c r="MBG9" s="128"/>
      <c r="MBH9" s="128"/>
      <c r="MBI9" s="128"/>
      <c r="MBJ9" s="128"/>
      <c r="MBK9" s="128"/>
      <c r="MBL9" s="128"/>
      <c r="MBM9" s="128"/>
      <c r="MBN9" s="128"/>
      <c r="MBO9" s="128"/>
      <c r="MBP9" s="128"/>
      <c r="MBQ9" s="128"/>
      <c r="MBR9" s="128"/>
      <c r="MBS9" s="128"/>
      <c r="MBT9" s="128"/>
      <c r="MBU9" s="128"/>
      <c r="MBV9" s="128"/>
      <c r="MBW9" s="128"/>
      <c r="MBX9" s="128"/>
      <c r="MBY9" s="128"/>
      <c r="MBZ9" s="128"/>
      <c r="MCA9" s="128"/>
      <c r="MCB9" s="128"/>
      <c r="MCC9" s="128"/>
      <c r="MCD9" s="128"/>
      <c r="MCE9" s="128"/>
      <c r="MCF9" s="128"/>
      <c r="MCG9" s="128"/>
      <c r="MCH9" s="128"/>
      <c r="MCI9" s="128"/>
      <c r="MCJ9" s="128"/>
      <c r="MCK9" s="128"/>
      <c r="MCL9" s="128"/>
      <c r="MCM9" s="128"/>
      <c r="MCN9" s="128"/>
      <c r="MCO9" s="128"/>
      <c r="MCP9" s="128"/>
      <c r="MCQ9" s="128"/>
      <c r="MCR9" s="128"/>
      <c r="MCS9" s="128"/>
      <c r="MCT9" s="128"/>
      <c r="MCU9" s="128"/>
      <c r="MCV9" s="128"/>
      <c r="MCW9" s="128"/>
      <c r="MCX9" s="128"/>
      <c r="MCY9" s="128"/>
      <c r="MCZ9" s="128"/>
      <c r="MDA9" s="128"/>
      <c r="MDB9" s="128"/>
      <c r="MDC9" s="128"/>
      <c r="MDD9" s="128"/>
      <c r="MDE9" s="128"/>
      <c r="MDF9" s="128"/>
      <c r="MDG9" s="128"/>
      <c r="MDH9" s="128"/>
      <c r="MDI9" s="128"/>
      <c r="MDJ9" s="128"/>
      <c r="MDK9" s="128"/>
      <c r="MDL9" s="128"/>
      <c r="MDM9" s="128"/>
      <c r="MDN9" s="128"/>
      <c r="MDO9" s="128"/>
      <c r="MDP9" s="128"/>
      <c r="MDQ9" s="128"/>
      <c r="MDR9" s="128"/>
      <c r="MDS9" s="128"/>
      <c r="MDT9" s="128"/>
      <c r="MDU9" s="128"/>
      <c r="MDV9" s="128"/>
      <c r="MDW9" s="128"/>
      <c r="MDX9" s="128"/>
      <c r="MDY9" s="128"/>
      <c r="MDZ9" s="128"/>
      <c r="MEA9" s="128"/>
      <c r="MEB9" s="128"/>
      <c r="MEC9" s="128"/>
      <c r="MED9" s="128"/>
      <c r="MEE9" s="128"/>
      <c r="MEF9" s="128"/>
      <c r="MEG9" s="128"/>
      <c r="MEH9" s="128"/>
      <c r="MEI9" s="128"/>
      <c r="MEJ9" s="128"/>
      <c r="MEK9" s="128"/>
      <c r="MEL9" s="128"/>
      <c r="MEM9" s="128"/>
      <c r="MEN9" s="128"/>
      <c r="MEO9" s="128"/>
      <c r="MEP9" s="128"/>
      <c r="MEQ9" s="128"/>
      <c r="MER9" s="128"/>
      <c r="MES9" s="128"/>
      <c r="MET9" s="128"/>
      <c r="MEU9" s="128"/>
      <c r="MEV9" s="128"/>
      <c r="MEW9" s="128"/>
      <c r="MEX9" s="128"/>
      <c r="MEY9" s="128"/>
      <c r="MEZ9" s="128"/>
      <c r="MFA9" s="128"/>
      <c r="MFB9" s="128"/>
      <c r="MFC9" s="128"/>
      <c r="MFD9" s="128"/>
      <c r="MFE9" s="128"/>
      <c r="MFF9" s="128"/>
      <c r="MFG9" s="128"/>
      <c r="MFH9" s="128"/>
      <c r="MFI9" s="128"/>
      <c r="MFJ9" s="128"/>
      <c r="MFK9" s="128"/>
      <c r="MFL9" s="128"/>
      <c r="MFM9" s="128"/>
      <c r="MFN9" s="128"/>
      <c r="MFO9" s="128"/>
      <c r="MFP9" s="128"/>
      <c r="MFQ9" s="128"/>
      <c r="MFR9" s="128"/>
      <c r="MFS9" s="128"/>
      <c r="MFT9" s="128"/>
      <c r="MFU9" s="128"/>
      <c r="MFV9" s="128"/>
      <c r="MFW9" s="128"/>
      <c r="MFX9" s="128"/>
      <c r="MFY9" s="128"/>
      <c r="MFZ9" s="128"/>
      <c r="MGA9" s="128"/>
      <c r="MGB9" s="128"/>
      <c r="MGC9" s="128"/>
      <c r="MGD9" s="128"/>
      <c r="MGE9" s="128"/>
      <c r="MGF9" s="128"/>
      <c r="MGG9" s="128"/>
      <c r="MGH9" s="128"/>
      <c r="MGI9" s="128"/>
      <c r="MGJ9" s="128"/>
      <c r="MGK9" s="128"/>
      <c r="MGL9" s="128"/>
      <c r="MGM9" s="128"/>
      <c r="MGN9" s="128"/>
      <c r="MGO9" s="128"/>
      <c r="MGP9" s="128"/>
      <c r="MGQ9" s="128"/>
      <c r="MGR9" s="128"/>
      <c r="MGS9" s="128"/>
      <c r="MGT9" s="128"/>
      <c r="MGU9" s="128"/>
      <c r="MGV9" s="128"/>
      <c r="MGW9" s="128"/>
      <c r="MGX9" s="128"/>
      <c r="MGY9" s="128"/>
      <c r="MGZ9" s="128"/>
      <c r="MHA9" s="128"/>
      <c r="MHB9" s="128"/>
      <c r="MHC9" s="128"/>
      <c r="MHD9" s="128"/>
      <c r="MHE9" s="128"/>
      <c r="MHF9" s="128"/>
      <c r="MHG9" s="128"/>
      <c r="MHH9" s="128"/>
      <c r="MHI9" s="128"/>
      <c r="MHJ9" s="128"/>
      <c r="MHK9" s="128"/>
      <c r="MHL9" s="128"/>
      <c r="MHM9" s="128"/>
      <c r="MHN9" s="128"/>
      <c r="MHO9" s="128"/>
      <c r="MHP9" s="128"/>
      <c r="MHQ9" s="128"/>
      <c r="MHR9" s="128"/>
      <c r="MHS9" s="128"/>
      <c r="MHT9" s="128"/>
      <c r="MHU9" s="128"/>
      <c r="MHV9" s="128"/>
      <c r="MHW9" s="128"/>
      <c r="MHX9" s="128"/>
      <c r="MHY9" s="128"/>
      <c r="MHZ9" s="128"/>
      <c r="MIA9" s="128"/>
      <c r="MIB9" s="128"/>
      <c r="MIC9" s="128"/>
      <c r="MID9" s="128"/>
      <c r="MIE9" s="128"/>
      <c r="MIF9" s="128"/>
      <c r="MIG9" s="128"/>
      <c r="MIH9" s="128"/>
      <c r="MII9" s="128"/>
      <c r="MIJ9" s="128"/>
      <c r="MIK9" s="128"/>
      <c r="MIL9" s="128"/>
      <c r="MIM9" s="128"/>
      <c r="MIN9" s="128"/>
      <c r="MIO9" s="128"/>
      <c r="MIP9" s="128"/>
      <c r="MIQ9" s="128"/>
      <c r="MIR9" s="128"/>
      <c r="MIS9" s="128"/>
      <c r="MIT9" s="128"/>
      <c r="MIU9" s="128"/>
      <c r="MIV9" s="128"/>
      <c r="MIW9" s="128"/>
      <c r="MIX9" s="128"/>
      <c r="MIY9" s="128"/>
      <c r="MIZ9" s="128"/>
      <c r="MJA9" s="128"/>
      <c r="MJB9" s="128"/>
      <c r="MJC9" s="128"/>
      <c r="MJD9" s="128"/>
      <c r="MJE9" s="128"/>
      <c r="MJF9" s="128"/>
      <c r="MJG9" s="128"/>
      <c r="MJH9" s="128"/>
      <c r="MJI9" s="128"/>
      <c r="MJJ9" s="128"/>
      <c r="MJK9" s="128"/>
      <c r="MJL9" s="128"/>
      <c r="MJM9" s="128"/>
      <c r="MJN9" s="128"/>
      <c r="MJO9" s="128"/>
      <c r="MJP9" s="128"/>
      <c r="MJQ9" s="128"/>
      <c r="MJR9" s="128"/>
      <c r="MJS9" s="128"/>
      <c r="MJT9" s="128"/>
      <c r="MJU9" s="128"/>
      <c r="MJV9" s="128"/>
      <c r="MJW9" s="128"/>
      <c r="MJX9" s="128"/>
      <c r="MJY9" s="128"/>
      <c r="MJZ9" s="128"/>
      <c r="MKA9" s="128"/>
      <c r="MKB9" s="128"/>
      <c r="MKC9" s="128"/>
      <c r="MKD9" s="128"/>
      <c r="MKE9" s="128"/>
      <c r="MKF9" s="128"/>
      <c r="MKG9" s="128"/>
      <c r="MKH9" s="128"/>
      <c r="MKI9" s="128"/>
      <c r="MKJ9" s="128"/>
      <c r="MKK9" s="128"/>
      <c r="MKL9" s="128"/>
      <c r="MKM9" s="128"/>
      <c r="MKN9" s="128"/>
      <c r="MKO9" s="128"/>
      <c r="MKP9" s="128"/>
      <c r="MKQ9" s="128"/>
      <c r="MKR9" s="128"/>
      <c r="MKS9" s="128"/>
      <c r="MKT9" s="128"/>
      <c r="MKU9" s="128"/>
      <c r="MKV9" s="128"/>
      <c r="MKW9" s="128"/>
      <c r="MKX9" s="128"/>
      <c r="MKY9" s="128"/>
      <c r="MKZ9" s="128"/>
      <c r="MLA9" s="128"/>
      <c r="MLB9" s="128"/>
      <c r="MLC9" s="128"/>
      <c r="MLD9" s="128"/>
      <c r="MLE9" s="128"/>
      <c r="MLF9" s="128"/>
      <c r="MLG9" s="128"/>
      <c r="MLH9" s="128"/>
      <c r="MLI9" s="128"/>
      <c r="MLJ9" s="128"/>
      <c r="MLK9" s="128"/>
      <c r="MLL9" s="128"/>
      <c r="MLM9" s="128"/>
      <c r="MLN9" s="128"/>
      <c r="MLO9" s="128"/>
      <c r="MLP9" s="128"/>
      <c r="MLQ9" s="128"/>
      <c r="MLR9" s="128"/>
      <c r="MLS9" s="128"/>
      <c r="MLT9" s="128"/>
      <c r="MLU9" s="128"/>
      <c r="MLV9" s="128"/>
      <c r="MLW9" s="128"/>
      <c r="MLX9" s="128"/>
      <c r="MLY9" s="128"/>
      <c r="MLZ9" s="128"/>
      <c r="MMA9" s="128"/>
      <c r="MMB9" s="128"/>
      <c r="MMC9" s="128"/>
      <c r="MMD9" s="128"/>
      <c r="MME9" s="128"/>
      <c r="MMF9" s="128"/>
      <c r="MMG9" s="128"/>
      <c r="MMH9" s="128"/>
      <c r="MMI9" s="128"/>
      <c r="MMJ9" s="128"/>
      <c r="MMK9" s="128"/>
      <c r="MML9" s="128"/>
      <c r="MMM9" s="128"/>
      <c r="MMN9" s="128"/>
      <c r="MMO9" s="128"/>
      <c r="MMP9" s="128"/>
      <c r="MMQ9" s="128"/>
      <c r="MMR9" s="128"/>
      <c r="MMS9" s="128"/>
      <c r="MMT9" s="128"/>
      <c r="MMU9" s="128"/>
      <c r="MMV9" s="128"/>
      <c r="MMW9" s="128"/>
      <c r="MMX9" s="128"/>
      <c r="MMY9" s="128"/>
      <c r="MMZ9" s="128"/>
      <c r="MNA9" s="128"/>
      <c r="MNB9" s="128"/>
      <c r="MNC9" s="128"/>
      <c r="MND9" s="128"/>
      <c r="MNE9" s="128"/>
      <c r="MNF9" s="128"/>
      <c r="MNG9" s="128"/>
      <c r="MNH9" s="128"/>
      <c r="MNI9" s="128"/>
      <c r="MNJ9" s="128"/>
      <c r="MNK9" s="128"/>
      <c r="MNL9" s="128"/>
      <c r="MNM9" s="128"/>
      <c r="MNN9" s="128"/>
      <c r="MNO9" s="128"/>
      <c r="MNP9" s="128"/>
      <c r="MNQ9" s="128"/>
      <c r="MNR9" s="128"/>
      <c r="MNS9" s="128"/>
      <c r="MNT9" s="128"/>
      <c r="MNU9" s="128"/>
      <c r="MNV9" s="128"/>
      <c r="MNW9" s="128"/>
      <c r="MNX9" s="128"/>
      <c r="MNY9" s="128"/>
      <c r="MNZ9" s="128"/>
      <c r="MOA9" s="128"/>
      <c r="MOB9" s="128"/>
      <c r="MOC9" s="128"/>
      <c r="MOD9" s="128"/>
      <c r="MOE9" s="128"/>
      <c r="MOF9" s="128"/>
      <c r="MOG9" s="128"/>
      <c r="MOH9" s="128"/>
      <c r="MOI9" s="128"/>
      <c r="MOJ9" s="128"/>
      <c r="MOK9" s="128"/>
      <c r="MOL9" s="128"/>
      <c r="MOM9" s="128"/>
      <c r="MON9" s="128"/>
      <c r="MOO9" s="128"/>
      <c r="MOP9" s="128"/>
      <c r="MOQ9" s="128"/>
      <c r="MOR9" s="128"/>
      <c r="MOS9" s="128"/>
      <c r="MOT9" s="128"/>
      <c r="MOU9" s="128"/>
      <c r="MOV9" s="128"/>
      <c r="MOW9" s="128"/>
      <c r="MOX9" s="128"/>
      <c r="MOY9" s="128"/>
      <c r="MOZ9" s="128"/>
      <c r="MPA9" s="128"/>
      <c r="MPB9" s="128"/>
      <c r="MPC9" s="128"/>
      <c r="MPD9" s="128"/>
      <c r="MPE9" s="128"/>
      <c r="MPF9" s="128"/>
      <c r="MPG9" s="128"/>
      <c r="MPH9" s="128"/>
      <c r="MPI9" s="128"/>
      <c r="MPJ9" s="128"/>
      <c r="MPK9" s="128"/>
      <c r="MPL9" s="128"/>
      <c r="MPM9" s="128"/>
      <c r="MPN9" s="128"/>
      <c r="MPO9" s="128"/>
      <c r="MPP9" s="128"/>
      <c r="MPQ9" s="128"/>
      <c r="MPR9" s="128"/>
      <c r="MPS9" s="128"/>
      <c r="MPT9" s="128"/>
      <c r="MPU9" s="128"/>
      <c r="MPV9" s="128"/>
      <c r="MPW9" s="128"/>
      <c r="MPX9" s="128"/>
      <c r="MPY9" s="128"/>
      <c r="MPZ9" s="128"/>
      <c r="MQA9" s="128"/>
      <c r="MQB9" s="128"/>
      <c r="MQC9" s="128"/>
      <c r="MQD9" s="128"/>
      <c r="MQE9" s="128"/>
      <c r="MQF9" s="128"/>
      <c r="MQG9" s="128"/>
      <c r="MQH9" s="128"/>
      <c r="MQI9" s="128"/>
      <c r="MQJ9" s="128"/>
      <c r="MQK9" s="128"/>
      <c r="MQL9" s="128"/>
      <c r="MQM9" s="128"/>
      <c r="MQN9" s="128"/>
      <c r="MQO9" s="128"/>
      <c r="MQP9" s="128"/>
      <c r="MQQ9" s="128"/>
      <c r="MQR9" s="128"/>
      <c r="MQS9" s="128"/>
      <c r="MQT9" s="128"/>
      <c r="MQU9" s="128"/>
      <c r="MQV9" s="128"/>
      <c r="MQW9" s="128"/>
      <c r="MQX9" s="128"/>
      <c r="MQY9" s="128"/>
      <c r="MQZ9" s="128"/>
      <c r="MRA9" s="128"/>
      <c r="MRB9" s="128"/>
      <c r="MRC9" s="128"/>
      <c r="MRD9" s="128"/>
      <c r="MRE9" s="128"/>
      <c r="MRF9" s="128"/>
      <c r="MRG9" s="128"/>
      <c r="MRH9" s="128"/>
      <c r="MRI9" s="128"/>
      <c r="MRJ9" s="128"/>
      <c r="MRK9" s="128"/>
      <c r="MRL9" s="128"/>
      <c r="MRM9" s="128"/>
      <c r="MRN9" s="128"/>
      <c r="MRO9" s="128"/>
      <c r="MRP9" s="128"/>
      <c r="MRQ9" s="128"/>
      <c r="MRR9" s="128"/>
      <c r="MRS9" s="128"/>
      <c r="MRT9" s="128"/>
      <c r="MRU9" s="128"/>
      <c r="MRV9" s="128"/>
      <c r="MRW9" s="128"/>
      <c r="MRX9" s="128"/>
      <c r="MRY9" s="128"/>
      <c r="MRZ9" s="128"/>
      <c r="MSA9" s="128"/>
      <c r="MSB9" s="128"/>
      <c r="MSC9" s="128"/>
      <c r="MSD9" s="128"/>
      <c r="MSE9" s="128"/>
      <c r="MSF9" s="128"/>
      <c r="MSG9" s="128"/>
      <c r="MSH9" s="128"/>
      <c r="MSI9" s="128"/>
      <c r="MSJ9" s="128"/>
      <c r="MSK9" s="128"/>
      <c r="MSL9" s="128"/>
      <c r="MSM9" s="128"/>
      <c r="MSN9" s="128"/>
      <c r="MSO9" s="128"/>
      <c r="MSP9" s="128"/>
      <c r="MSQ9" s="128"/>
      <c r="MSR9" s="128"/>
      <c r="MSS9" s="128"/>
      <c r="MST9" s="128"/>
      <c r="MSU9" s="128"/>
      <c r="MSV9" s="128"/>
      <c r="MSW9" s="128"/>
      <c r="MSX9" s="128"/>
      <c r="MSY9" s="128"/>
      <c r="MSZ9" s="128"/>
      <c r="MTA9" s="128"/>
      <c r="MTB9" s="128"/>
      <c r="MTC9" s="128"/>
      <c r="MTD9" s="128"/>
      <c r="MTE9" s="128"/>
      <c r="MTF9" s="128"/>
      <c r="MTG9" s="128"/>
      <c r="MTH9" s="128"/>
      <c r="MTI9" s="128"/>
      <c r="MTJ9" s="128"/>
      <c r="MTK9" s="128"/>
      <c r="MTL9" s="128"/>
      <c r="MTM9" s="128"/>
      <c r="MTN9" s="128"/>
      <c r="MTO9" s="128"/>
      <c r="MTP9" s="128"/>
      <c r="MTQ9" s="128"/>
      <c r="MTR9" s="128"/>
      <c r="MTS9" s="128"/>
      <c r="MTT9" s="128"/>
      <c r="MTU9" s="128"/>
      <c r="MTV9" s="128"/>
      <c r="MTW9" s="128"/>
      <c r="MTX9" s="128"/>
      <c r="MTY9" s="128"/>
      <c r="MTZ9" s="128"/>
      <c r="MUA9" s="128"/>
      <c r="MUB9" s="128"/>
      <c r="MUC9" s="128"/>
      <c r="MUD9" s="128"/>
      <c r="MUE9" s="128"/>
      <c r="MUF9" s="128"/>
      <c r="MUG9" s="128"/>
      <c r="MUH9" s="128"/>
      <c r="MUI9" s="128"/>
      <c r="MUJ9" s="128"/>
      <c r="MUK9" s="128"/>
      <c r="MUL9" s="128"/>
      <c r="MUM9" s="128"/>
      <c r="MUN9" s="128"/>
      <c r="MUO9" s="128"/>
      <c r="MUP9" s="128"/>
      <c r="MUQ9" s="128"/>
      <c r="MUR9" s="128"/>
      <c r="MUS9" s="128"/>
      <c r="MUT9" s="128"/>
      <c r="MUU9" s="128"/>
      <c r="MUV9" s="128"/>
      <c r="MUW9" s="128"/>
      <c r="MUX9" s="128"/>
      <c r="MUY9" s="128"/>
      <c r="MUZ9" s="128"/>
      <c r="MVA9" s="128"/>
      <c r="MVB9" s="128"/>
      <c r="MVC9" s="128"/>
      <c r="MVD9" s="128"/>
      <c r="MVE9" s="128"/>
      <c r="MVF9" s="128"/>
      <c r="MVG9" s="128"/>
      <c r="MVH9" s="128"/>
      <c r="MVI9" s="128"/>
      <c r="MVJ9" s="128"/>
      <c r="MVK9" s="128"/>
      <c r="MVL9" s="128"/>
      <c r="MVM9" s="128"/>
      <c r="MVN9" s="128"/>
      <c r="MVO9" s="128"/>
      <c r="MVP9" s="128"/>
      <c r="MVQ9" s="128"/>
      <c r="MVR9" s="128"/>
      <c r="MVS9" s="128"/>
      <c r="MVT9" s="128"/>
      <c r="MVU9" s="128"/>
      <c r="MVV9" s="128"/>
      <c r="MVW9" s="128"/>
      <c r="MVX9" s="128"/>
      <c r="MVY9" s="128"/>
      <c r="MVZ9" s="128"/>
      <c r="MWA9" s="128"/>
      <c r="MWB9" s="128"/>
      <c r="MWC9" s="128"/>
      <c r="MWD9" s="128"/>
      <c r="MWE9" s="128"/>
      <c r="MWF9" s="128"/>
      <c r="MWG9" s="128"/>
      <c r="MWH9" s="128"/>
      <c r="MWI9" s="128"/>
      <c r="MWJ9" s="128"/>
      <c r="MWK9" s="128"/>
      <c r="MWL9" s="128"/>
      <c r="MWM9" s="128"/>
      <c r="MWN9" s="128"/>
      <c r="MWO9" s="128"/>
      <c r="MWP9" s="128"/>
      <c r="MWQ9" s="128"/>
      <c r="MWR9" s="128"/>
      <c r="MWS9" s="128"/>
      <c r="MWT9" s="128"/>
      <c r="MWU9" s="128"/>
      <c r="MWV9" s="128"/>
      <c r="MWW9" s="128"/>
      <c r="MWX9" s="128"/>
      <c r="MWY9" s="128"/>
      <c r="MWZ9" s="128"/>
      <c r="MXA9" s="128"/>
      <c r="MXB9" s="128"/>
      <c r="MXC9" s="128"/>
      <c r="MXD9" s="128"/>
      <c r="MXE9" s="128"/>
      <c r="MXF9" s="128"/>
      <c r="MXG9" s="128"/>
      <c r="MXH9" s="128"/>
      <c r="MXI9" s="128"/>
      <c r="MXJ9" s="128"/>
      <c r="MXK9" s="128"/>
      <c r="MXL9" s="128"/>
      <c r="MXM9" s="128"/>
      <c r="MXN9" s="128"/>
      <c r="MXO9" s="128"/>
      <c r="MXP9" s="128"/>
      <c r="MXQ9" s="128"/>
      <c r="MXR9" s="128"/>
      <c r="MXS9" s="128"/>
      <c r="MXT9" s="128"/>
      <c r="MXU9" s="128"/>
      <c r="MXV9" s="128"/>
      <c r="MXW9" s="128"/>
      <c r="MXX9" s="128"/>
      <c r="MXY9" s="128"/>
      <c r="MXZ9" s="128"/>
      <c r="MYA9" s="128"/>
      <c r="MYB9" s="128"/>
      <c r="MYC9" s="128"/>
      <c r="MYD9" s="128"/>
      <c r="MYE9" s="128"/>
      <c r="MYF9" s="128"/>
      <c r="MYG9" s="128"/>
      <c r="MYH9" s="128"/>
      <c r="MYI9" s="128"/>
      <c r="MYJ9" s="128"/>
      <c r="MYK9" s="128"/>
      <c r="MYL9" s="128"/>
      <c r="MYM9" s="128"/>
      <c r="MYN9" s="128"/>
      <c r="MYO9" s="128"/>
      <c r="MYP9" s="128"/>
      <c r="MYQ9" s="128"/>
      <c r="MYR9" s="128"/>
      <c r="MYS9" s="128"/>
      <c r="MYT9" s="128"/>
      <c r="MYU9" s="128"/>
      <c r="MYV9" s="128"/>
      <c r="MYW9" s="128"/>
      <c r="MYX9" s="128"/>
      <c r="MYY9" s="128"/>
      <c r="MYZ9" s="128"/>
      <c r="MZA9" s="128"/>
      <c r="MZB9" s="128"/>
      <c r="MZC9" s="128"/>
      <c r="MZD9" s="128"/>
      <c r="MZE9" s="128"/>
      <c r="MZF9" s="128"/>
      <c r="MZG9" s="128"/>
      <c r="MZH9" s="128"/>
      <c r="MZI9" s="128"/>
      <c r="MZJ9" s="128"/>
      <c r="MZK9" s="128"/>
      <c r="MZL9" s="128"/>
      <c r="MZM9" s="128"/>
      <c r="MZN9" s="128"/>
      <c r="MZO9" s="128"/>
      <c r="MZP9" s="128"/>
      <c r="MZQ9" s="128"/>
      <c r="MZR9" s="128"/>
      <c r="MZS9" s="128"/>
      <c r="MZT9" s="128"/>
      <c r="MZU9" s="128"/>
      <c r="MZV9" s="128"/>
      <c r="MZW9" s="128"/>
      <c r="MZX9" s="128"/>
      <c r="MZY9" s="128"/>
      <c r="MZZ9" s="128"/>
      <c r="NAA9" s="128"/>
      <c r="NAB9" s="128"/>
      <c r="NAC9" s="128"/>
      <c r="NAD9" s="128"/>
      <c r="NAE9" s="128"/>
      <c r="NAF9" s="128"/>
      <c r="NAG9" s="128"/>
      <c r="NAH9" s="128"/>
      <c r="NAI9" s="128"/>
      <c r="NAJ9" s="128"/>
      <c r="NAK9" s="128"/>
      <c r="NAL9" s="128"/>
      <c r="NAM9" s="128"/>
      <c r="NAN9" s="128"/>
      <c r="NAO9" s="128"/>
      <c r="NAP9" s="128"/>
      <c r="NAQ9" s="128"/>
      <c r="NAR9" s="128"/>
      <c r="NAS9" s="128"/>
      <c r="NAT9" s="128"/>
      <c r="NAU9" s="128"/>
      <c r="NAV9" s="128"/>
      <c r="NAW9" s="128"/>
      <c r="NAX9" s="128"/>
      <c r="NAY9" s="128"/>
      <c r="NAZ9" s="128"/>
      <c r="NBA9" s="128"/>
      <c r="NBB9" s="128"/>
      <c r="NBC9" s="128"/>
      <c r="NBD9" s="128"/>
      <c r="NBE9" s="128"/>
      <c r="NBF9" s="128"/>
      <c r="NBG9" s="128"/>
      <c r="NBH9" s="128"/>
      <c r="NBI9" s="128"/>
      <c r="NBJ9" s="128"/>
      <c r="NBK9" s="128"/>
      <c r="NBL9" s="128"/>
      <c r="NBM9" s="128"/>
      <c r="NBN9" s="128"/>
      <c r="NBO9" s="128"/>
      <c r="NBP9" s="128"/>
      <c r="NBQ9" s="128"/>
      <c r="NBR9" s="128"/>
      <c r="NBS9" s="128"/>
      <c r="NBT9" s="128"/>
      <c r="NBU9" s="128"/>
      <c r="NBV9" s="128"/>
      <c r="NBW9" s="128"/>
      <c r="NBX9" s="128"/>
      <c r="NBY9" s="128"/>
      <c r="NBZ9" s="128"/>
      <c r="NCA9" s="128"/>
      <c r="NCB9" s="128"/>
      <c r="NCC9" s="128"/>
      <c r="NCD9" s="128"/>
      <c r="NCE9" s="128"/>
      <c r="NCF9" s="128"/>
      <c r="NCG9" s="128"/>
      <c r="NCH9" s="128"/>
      <c r="NCI9" s="128"/>
      <c r="NCJ9" s="128"/>
      <c r="NCK9" s="128"/>
      <c r="NCL9" s="128"/>
      <c r="NCM9" s="128"/>
      <c r="NCN9" s="128"/>
      <c r="NCO9" s="128"/>
      <c r="NCP9" s="128"/>
      <c r="NCQ9" s="128"/>
      <c r="NCR9" s="128"/>
      <c r="NCS9" s="128"/>
      <c r="NCT9" s="128"/>
      <c r="NCU9" s="128"/>
      <c r="NCV9" s="128"/>
      <c r="NCW9" s="128"/>
      <c r="NCX9" s="128"/>
      <c r="NCY9" s="128"/>
      <c r="NCZ9" s="128"/>
      <c r="NDA9" s="128"/>
      <c r="NDB9" s="128"/>
      <c r="NDC9" s="128"/>
      <c r="NDD9" s="128"/>
      <c r="NDE9" s="128"/>
      <c r="NDF9" s="128"/>
      <c r="NDG9" s="128"/>
      <c r="NDH9" s="128"/>
      <c r="NDI9" s="128"/>
      <c r="NDJ9" s="128"/>
      <c r="NDK9" s="128"/>
      <c r="NDL9" s="128"/>
      <c r="NDM9" s="128"/>
      <c r="NDN9" s="128"/>
      <c r="NDO9" s="128"/>
      <c r="NDP9" s="128"/>
      <c r="NDQ9" s="128"/>
      <c r="NDR9" s="128"/>
      <c r="NDS9" s="128"/>
      <c r="NDT9" s="128"/>
      <c r="NDU9" s="128"/>
      <c r="NDV9" s="128"/>
      <c r="NDW9" s="128"/>
      <c r="NDX9" s="128"/>
      <c r="NDY9" s="128"/>
      <c r="NDZ9" s="128"/>
      <c r="NEA9" s="128"/>
      <c r="NEB9" s="128"/>
      <c r="NEC9" s="128"/>
      <c r="NED9" s="128"/>
      <c r="NEE9" s="128"/>
      <c r="NEF9" s="128"/>
      <c r="NEG9" s="128"/>
      <c r="NEH9" s="128"/>
      <c r="NEI9" s="128"/>
      <c r="NEJ9" s="128"/>
      <c r="NEK9" s="128"/>
      <c r="NEL9" s="128"/>
      <c r="NEM9" s="128"/>
      <c r="NEN9" s="128"/>
      <c r="NEO9" s="128"/>
      <c r="NEP9" s="128"/>
      <c r="NEQ9" s="128"/>
      <c r="NER9" s="128"/>
      <c r="NES9" s="128"/>
      <c r="NET9" s="128"/>
      <c r="NEU9" s="128"/>
      <c r="NEV9" s="128"/>
      <c r="NEW9" s="128"/>
      <c r="NEX9" s="128"/>
      <c r="NEY9" s="128"/>
      <c r="NEZ9" s="128"/>
      <c r="NFA9" s="128"/>
      <c r="NFB9" s="128"/>
      <c r="NFC9" s="128"/>
      <c r="NFD9" s="128"/>
      <c r="NFE9" s="128"/>
      <c r="NFF9" s="128"/>
      <c r="NFG9" s="128"/>
      <c r="NFH9" s="128"/>
      <c r="NFI9" s="128"/>
      <c r="NFJ9" s="128"/>
      <c r="NFK9" s="128"/>
      <c r="NFL9" s="128"/>
      <c r="NFM9" s="128"/>
      <c r="NFN9" s="128"/>
      <c r="NFO9" s="128"/>
      <c r="NFP9" s="128"/>
      <c r="NFQ9" s="128"/>
      <c r="NFR9" s="128"/>
      <c r="NFS9" s="128"/>
      <c r="NFT9" s="128"/>
      <c r="NFU9" s="128"/>
      <c r="NFV9" s="128"/>
      <c r="NFW9" s="128"/>
      <c r="NFX9" s="128"/>
      <c r="NFY9" s="128"/>
      <c r="NFZ9" s="128"/>
      <c r="NGA9" s="128"/>
      <c r="NGB9" s="128"/>
      <c r="NGC9" s="128"/>
      <c r="NGD9" s="128"/>
      <c r="NGE9" s="128"/>
      <c r="NGF9" s="128"/>
      <c r="NGG9" s="128"/>
      <c r="NGH9" s="128"/>
      <c r="NGI9" s="128"/>
      <c r="NGJ9" s="128"/>
      <c r="NGK9" s="128"/>
      <c r="NGL9" s="128"/>
      <c r="NGM9" s="128"/>
      <c r="NGN9" s="128"/>
      <c r="NGO9" s="128"/>
      <c r="NGP9" s="128"/>
      <c r="NGQ9" s="128"/>
      <c r="NGR9" s="128"/>
      <c r="NGS9" s="128"/>
      <c r="NGT9" s="128"/>
      <c r="NGU9" s="128"/>
      <c r="NGV9" s="128"/>
      <c r="NGW9" s="128"/>
      <c r="NGX9" s="128"/>
      <c r="NGY9" s="128"/>
      <c r="NGZ9" s="128"/>
      <c r="NHA9" s="128"/>
      <c r="NHB9" s="128"/>
      <c r="NHC9" s="128"/>
      <c r="NHD9" s="128"/>
      <c r="NHE9" s="128"/>
      <c r="NHF9" s="128"/>
      <c r="NHG9" s="128"/>
      <c r="NHH9" s="128"/>
      <c r="NHI9" s="128"/>
      <c r="NHJ9" s="128"/>
      <c r="NHK9" s="128"/>
      <c r="NHL9" s="128"/>
      <c r="NHM9" s="128"/>
      <c r="NHN9" s="128"/>
      <c r="NHO9" s="128"/>
      <c r="NHP9" s="128"/>
      <c r="NHQ9" s="128"/>
      <c r="NHR9" s="128"/>
      <c r="NHS9" s="128"/>
      <c r="NHT9" s="128"/>
      <c r="NHU9" s="128"/>
      <c r="NHV9" s="128"/>
      <c r="NHW9" s="128"/>
      <c r="NHX9" s="128"/>
      <c r="NHY9" s="128"/>
      <c r="NHZ9" s="128"/>
      <c r="NIA9" s="128"/>
      <c r="NIB9" s="128"/>
      <c r="NIC9" s="128"/>
      <c r="NID9" s="128"/>
      <c r="NIE9" s="128"/>
      <c r="NIF9" s="128"/>
      <c r="NIG9" s="128"/>
      <c r="NIH9" s="128"/>
      <c r="NII9" s="128"/>
      <c r="NIJ9" s="128"/>
      <c r="NIK9" s="128"/>
      <c r="NIL9" s="128"/>
      <c r="NIM9" s="128"/>
      <c r="NIN9" s="128"/>
      <c r="NIO9" s="128"/>
      <c r="NIP9" s="128"/>
      <c r="NIQ9" s="128"/>
      <c r="NIR9" s="128"/>
      <c r="NIS9" s="128"/>
      <c r="NIT9" s="128"/>
      <c r="NIU9" s="128"/>
      <c r="NIV9" s="128"/>
      <c r="NIW9" s="128"/>
      <c r="NIX9" s="128"/>
      <c r="NIY9" s="128"/>
      <c r="NIZ9" s="128"/>
      <c r="NJA9" s="128"/>
      <c r="NJB9" s="128"/>
      <c r="NJC9" s="128"/>
      <c r="NJD9" s="128"/>
      <c r="NJE9" s="128"/>
      <c r="NJF9" s="128"/>
      <c r="NJG9" s="128"/>
      <c r="NJH9" s="128"/>
      <c r="NJI9" s="128"/>
      <c r="NJJ9" s="128"/>
      <c r="NJK9" s="128"/>
      <c r="NJL9" s="128"/>
      <c r="NJM9" s="128"/>
      <c r="NJN9" s="128"/>
      <c r="NJO9" s="128"/>
      <c r="NJP9" s="128"/>
      <c r="NJQ9" s="128"/>
      <c r="NJR9" s="128"/>
      <c r="NJS9" s="128"/>
      <c r="NJT9" s="128"/>
      <c r="NJU9" s="128"/>
      <c r="NJV9" s="128"/>
      <c r="NJW9" s="128"/>
      <c r="NJX9" s="128"/>
      <c r="NJY9" s="128"/>
      <c r="NJZ9" s="128"/>
      <c r="NKA9" s="128"/>
      <c r="NKB9" s="128"/>
      <c r="NKC9" s="128"/>
      <c r="NKD9" s="128"/>
      <c r="NKE9" s="128"/>
      <c r="NKF9" s="128"/>
      <c r="NKG9" s="128"/>
      <c r="NKH9" s="128"/>
      <c r="NKI9" s="128"/>
      <c r="NKJ9" s="128"/>
      <c r="NKK9" s="128"/>
      <c r="NKL9" s="128"/>
      <c r="NKM9" s="128"/>
      <c r="NKN9" s="128"/>
      <c r="NKO9" s="128"/>
      <c r="NKP9" s="128"/>
      <c r="NKQ9" s="128"/>
      <c r="NKR9" s="128"/>
      <c r="NKS9" s="128"/>
      <c r="NKT9" s="128"/>
      <c r="NKU9" s="128"/>
      <c r="NKV9" s="128"/>
      <c r="NKW9" s="128"/>
      <c r="NKX9" s="128"/>
      <c r="NKY9" s="128"/>
      <c r="NKZ9" s="128"/>
      <c r="NLA9" s="128"/>
      <c r="NLB9" s="128"/>
      <c r="NLC9" s="128"/>
      <c r="NLD9" s="128"/>
      <c r="NLE9" s="128"/>
      <c r="NLF9" s="128"/>
      <c r="NLG9" s="128"/>
      <c r="NLH9" s="128"/>
      <c r="NLI9" s="128"/>
      <c r="NLJ9" s="128"/>
      <c r="NLK9" s="128"/>
      <c r="NLL9" s="128"/>
      <c r="NLM9" s="128"/>
      <c r="NLN9" s="128"/>
      <c r="NLO9" s="128"/>
      <c r="NLP9" s="128"/>
      <c r="NLQ9" s="128"/>
      <c r="NLR9" s="128"/>
      <c r="NLS9" s="128"/>
      <c r="NLT9" s="128"/>
      <c r="NLU9" s="128"/>
      <c r="NLV9" s="128"/>
      <c r="NLW9" s="128"/>
      <c r="NLX9" s="128"/>
      <c r="NLY9" s="128"/>
      <c r="NLZ9" s="128"/>
      <c r="NMA9" s="128"/>
      <c r="NMB9" s="128"/>
      <c r="NMC9" s="128"/>
      <c r="NMD9" s="128"/>
      <c r="NME9" s="128"/>
      <c r="NMF9" s="128"/>
      <c r="NMG9" s="128"/>
      <c r="NMH9" s="128"/>
      <c r="NMI9" s="128"/>
      <c r="NMJ9" s="128"/>
      <c r="NMK9" s="128"/>
      <c r="NML9" s="128"/>
      <c r="NMM9" s="128"/>
      <c r="NMN9" s="128"/>
      <c r="NMO9" s="128"/>
      <c r="NMP9" s="128"/>
      <c r="NMQ9" s="128"/>
      <c r="NMR9" s="128"/>
      <c r="NMS9" s="128"/>
      <c r="NMT9" s="128"/>
      <c r="NMU9" s="128"/>
      <c r="NMV9" s="128"/>
      <c r="NMW9" s="128"/>
      <c r="NMX9" s="128"/>
      <c r="NMY9" s="128"/>
      <c r="NMZ9" s="128"/>
      <c r="NNA9" s="128"/>
      <c r="NNB9" s="128"/>
      <c r="NNC9" s="128"/>
      <c r="NND9" s="128"/>
      <c r="NNE9" s="128"/>
      <c r="NNF9" s="128"/>
      <c r="NNG9" s="128"/>
      <c r="NNH9" s="128"/>
      <c r="NNI9" s="128"/>
      <c r="NNJ9" s="128"/>
      <c r="NNK9" s="128"/>
      <c r="NNL9" s="128"/>
      <c r="NNM9" s="128"/>
      <c r="NNN9" s="128"/>
      <c r="NNO9" s="128"/>
      <c r="NNP9" s="128"/>
      <c r="NNQ9" s="128"/>
      <c r="NNR9" s="128"/>
      <c r="NNS9" s="128"/>
      <c r="NNT9" s="128"/>
      <c r="NNU9" s="128"/>
      <c r="NNV9" s="128"/>
      <c r="NNW9" s="128"/>
      <c r="NNX9" s="128"/>
      <c r="NNY9" s="128"/>
      <c r="NNZ9" s="128"/>
      <c r="NOA9" s="128"/>
      <c r="NOB9" s="128"/>
      <c r="NOC9" s="128"/>
      <c r="NOD9" s="128"/>
      <c r="NOE9" s="128"/>
      <c r="NOF9" s="128"/>
      <c r="NOG9" s="128"/>
      <c r="NOH9" s="128"/>
      <c r="NOI9" s="128"/>
      <c r="NOJ9" s="128"/>
      <c r="NOK9" s="128"/>
      <c r="NOL9" s="128"/>
      <c r="NOM9" s="128"/>
      <c r="NON9" s="128"/>
      <c r="NOO9" s="128"/>
      <c r="NOP9" s="128"/>
      <c r="NOQ9" s="128"/>
      <c r="NOR9" s="128"/>
      <c r="NOS9" s="128"/>
      <c r="NOT9" s="128"/>
      <c r="NOU9" s="128"/>
      <c r="NOV9" s="128"/>
      <c r="NOW9" s="128"/>
      <c r="NOX9" s="128"/>
      <c r="NOY9" s="128"/>
      <c r="NOZ9" s="128"/>
      <c r="NPA9" s="128"/>
      <c r="NPB9" s="128"/>
      <c r="NPC9" s="128"/>
      <c r="NPD9" s="128"/>
      <c r="NPE9" s="128"/>
      <c r="NPF9" s="128"/>
      <c r="NPG9" s="128"/>
      <c r="NPH9" s="128"/>
      <c r="NPI9" s="128"/>
      <c r="NPJ9" s="128"/>
      <c r="NPK9" s="128"/>
      <c r="NPL9" s="128"/>
      <c r="NPM9" s="128"/>
      <c r="NPN9" s="128"/>
      <c r="NPO9" s="128"/>
      <c r="NPP9" s="128"/>
      <c r="NPQ9" s="128"/>
      <c r="NPR9" s="128"/>
      <c r="NPS9" s="128"/>
      <c r="NPT9" s="128"/>
      <c r="NPU9" s="128"/>
      <c r="NPV9" s="128"/>
      <c r="NPW9" s="128"/>
      <c r="NPX9" s="128"/>
      <c r="NPY9" s="128"/>
      <c r="NPZ9" s="128"/>
      <c r="NQA9" s="128"/>
      <c r="NQB9" s="128"/>
      <c r="NQC9" s="128"/>
      <c r="NQD9" s="128"/>
      <c r="NQE9" s="128"/>
      <c r="NQF9" s="128"/>
      <c r="NQG9" s="128"/>
      <c r="NQH9" s="128"/>
      <c r="NQI9" s="128"/>
      <c r="NQJ9" s="128"/>
      <c r="NQK9" s="128"/>
      <c r="NQL9" s="128"/>
      <c r="NQM9" s="128"/>
      <c r="NQN9" s="128"/>
      <c r="NQO9" s="128"/>
      <c r="NQP9" s="128"/>
      <c r="NQQ9" s="128"/>
      <c r="NQR9" s="128"/>
      <c r="NQS9" s="128"/>
      <c r="NQT9" s="128"/>
      <c r="NQU9" s="128"/>
      <c r="NQV9" s="128"/>
      <c r="NQW9" s="128"/>
      <c r="NQX9" s="128"/>
      <c r="NQY9" s="128"/>
      <c r="NQZ9" s="128"/>
      <c r="NRA9" s="128"/>
      <c r="NRB9" s="128"/>
      <c r="NRC9" s="128"/>
      <c r="NRD9" s="128"/>
      <c r="NRE9" s="128"/>
      <c r="NRF9" s="128"/>
      <c r="NRG9" s="128"/>
      <c r="NRH9" s="128"/>
      <c r="NRI9" s="128"/>
      <c r="NRJ9" s="128"/>
      <c r="NRK9" s="128"/>
      <c r="NRL9" s="128"/>
      <c r="NRM9" s="128"/>
      <c r="NRN9" s="128"/>
      <c r="NRO9" s="128"/>
      <c r="NRP9" s="128"/>
      <c r="NRQ9" s="128"/>
      <c r="NRR9" s="128"/>
      <c r="NRS9" s="128"/>
      <c r="NRT9" s="128"/>
      <c r="NRU9" s="128"/>
      <c r="NRV9" s="128"/>
      <c r="NRW9" s="128"/>
      <c r="NRX9" s="128"/>
      <c r="NRY9" s="128"/>
      <c r="NRZ9" s="128"/>
      <c r="NSA9" s="128"/>
      <c r="NSB9" s="128"/>
      <c r="NSC9" s="128"/>
      <c r="NSD9" s="128"/>
      <c r="NSE9" s="128"/>
      <c r="NSF9" s="128"/>
      <c r="NSG9" s="128"/>
      <c r="NSH9" s="128"/>
      <c r="NSI9" s="128"/>
      <c r="NSJ9" s="128"/>
      <c r="NSK9" s="128"/>
      <c r="NSL9" s="128"/>
      <c r="NSM9" s="128"/>
      <c r="NSN9" s="128"/>
      <c r="NSO9" s="128"/>
      <c r="NSP9" s="128"/>
      <c r="NSQ9" s="128"/>
      <c r="NSR9" s="128"/>
      <c r="NSS9" s="128"/>
      <c r="NST9" s="128"/>
      <c r="NSU9" s="128"/>
      <c r="NSV9" s="128"/>
      <c r="NSW9" s="128"/>
      <c r="NSX9" s="128"/>
      <c r="NSY9" s="128"/>
      <c r="NSZ9" s="128"/>
      <c r="NTA9" s="128"/>
      <c r="NTB9" s="128"/>
      <c r="NTC9" s="128"/>
      <c r="NTD9" s="128"/>
      <c r="NTE9" s="128"/>
      <c r="NTF9" s="128"/>
      <c r="NTG9" s="128"/>
      <c r="NTH9" s="128"/>
      <c r="NTI9" s="128"/>
      <c r="NTJ9" s="128"/>
      <c r="NTK9" s="128"/>
      <c r="NTL9" s="128"/>
      <c r="NTM9" s="128"/>
      <c r="NTN9" s="128"/>
      <c r="NTO9" s="128"/>
      <c r="NTP9" s="128"/>
      <c r="NTQ9" s="128"/>
      <c r="NTR9" s="128"/>
      <c r="NTS9" s="128"/>
      <c r="NTT9" s="128"/>
      <c r="NTU9" s="128"/>
      <c r="NTV9" s="128"/>
      <c r="NTW9" s="128"/>
      <c r="NTX9" s="128"/>
      <c r="NTY9" s="128"/>
      <c r="NTZ9" s="128"/>
      <c r="NUA9" s="128"/>
      <c r="NUB9" s="128"/>
      <c r="NUC9" s="128"/>
      <c r="NUD9" s="128"/>
      <c r="NUE9" s="128"/>
      <c r="NUF9" s="128"/>
      <c r="NUG9" s="128"/>
      <c r="NUH9" s="128"/>
      <c r="NUI9" s="128"/>
      <c r="NUJ9" s="128"/>
      <c r="NUK9" s="128"/>
      <c r="NUL9" s="128"/>
      <c r="NUM9" s="128"/>
      <c r="NUN9" s="128"/>
      <c r="NUO9" s="128"/>
      <c r="NUP9" s="128"/>
      <c r="NUQ9" s="128"/>
      <c r="NUR9" s="128"/>
      <c r="NUS9" s="128"/>
      <c r="NUT9" s="128"/>
      <c r="NUU9" s="128"/>
      <c r="NUV9" s="128"/>
      <c r="NUW9" s="128"/>
      <c r="NUX9" s="128"/>
      <c r="NUY9" s="128"/>
      <c r="NUZ9" s="128"/>
      <c r="NVA9" s="128"/>
      <c r="NVB9" s="128"/>
      <c r="NVC9" s="128"/>
      <c r="NVD9" s="128"/>
      <c r="NVE9" s="128"/>
      <c r="NVF9" s="128"/>
      <c r="NVG9" s="128"/>
      <c r="NVH9" s="128"/>
      <c r="NVI9" s="128"/>
      <c r="NVJ9" s="128"/>
      <c r="NVK9" s="128"/>
      <c r="NVL9" s="128"/>
      <c r="NVM9" s="128"/>
      <c r="NVN9" s="128"/>
      <c r="NVO9" s="128"/>
      <c r="NVP9" s="128"/>
      <c r="NVQ9" s="128"/>
      <c r="NVR9" s="128"/>
      <c r="NVS9" s="128"/>
      <c r="NVT9" s="128"/>
      <c r="NVU9" s="128"/>
      <c r="NVV9" s="128"/>
      <c r="NVW9" s="128"/>
      <c r="NVX9" s="128"/>
      <c r="NVY9" s="128"/>
      <c r="NVZ9" s="128"/>
      <c r="NWA9" s="128"/>
      <c r="NWB9" s="128"/>
      <c r="NWC9" s="128"/>
      <c r="NWD9" s="128"/>
      <c r="NWE9" s="128"/>
      <c r="NWF9" s="128"/>
      <c r="NWG9" s="128"/>
      <c r="NWH9" s="128"/>
      <c r="NWI9" s="128"/>
      <c r="NWJ9" s="128"/>
      <c r="NWK9" s="128"/>
      <c r="NWL9" s="128"/>
      <c r="NWM9" s="128"/>
      <c r="NWN9" s="128"/>
      <c r="NWO9" s="128"/>
      <c r="NWP9" s="128"/>
      <c r="NWQ9" s="128"/>
      <c r="NWR9" s="128"/>
      <c r="NWS9" s="128"/>
      <c r="NWT9" s="128"/>
      <c r="NWU9" s="128"/>
      <c r="NWV9" s="128"/>
      <c r="NWW9" s="128"/>
      <c r="NWX9" s="128"/>
      <c r="NWY9" s="128"/>
      <c r="NWZ9" s="128"/>
      <c r="NXA9" s="128"/>
      <c r="NXB9" s="128"/>
      <c r="NXC9" s="128"/>
      <c r="NXD9" s="128"/>
      <c r="NXE9" s="128"/>
      <c r="NXF9" s="128"/>
      <c r="NXG9" s="128"/>
      <c r="NXH9" s="128"/>
      <c r="NXI9" s="128"/>
      <c r="NXJ9" s="128"/>
      <c r="NXK9" s="128"/>
      <c r="NXL9" s="128"/>
      <c r="NXM9" s="128"/>
      <c r="NXN9" s="128"/>
      <c r="NXO9" s="128"/>
      <c r="NXP9" s="128"/>
      <c r="NXQ9" s="128"/>
      <c r="NXR9" s="128"/>
      <c r="NXS9" s="128"/>
      <c r="NXT9" s="128"/>
      <c r="NXU9" s="128"/>
      <c r="NXV9" s="128"/>
      <c r="NXW9" s="128"/>
      <c r="NXX9" s="128"/>
      <c r="NXY9" s="128"/>
      <c r="NXZ9" s="128"/>
      <c r="NYA9" s="128"/>
      <c r="NYB9" s="128"/>
      <c r="NYC9" s="128"/>
      <c r="NYD9" s="128"/>
      <c r="NYE9" s="128"/>
      <c r="NYF9" s="128"/>
      <c r="NYG9" s="128"/>
      <c r="NYH9" s="128"/>
      <c r="NYI9" s="128"/>
      <c r="NYJ9" s="128"/>
      <c r="NYK9" s="128"/>
      <c r="NYL9" s="128"/>
      <c r="NYM9" s="128"/>
      <c r="NYN9" s="128"/>
      <c r="NYO9" s="128"/>
      <c r="NYP9" s="128"/>
      <c r="NYQ9" s="128"/>
      <c r="NYR9" s="128"/>
      <c r="NYS9" s="128"/>
      <c r="NYT9" s="128"/>
      <c r="NYU9" s="128"/>
      <c r="NYV9" s="128"/>
      <c r="NYW9" s="128"/>
      <c r="NYX9" s="128"/>
      <c r="NYY9" s="128"/>
      <c r="NYZ9" s="128"/>
      <c r="NZA9" s="128"/>
      <c r="NZB9" s="128"/>
      <c r="NZC9" s="128"/>
      <c r="NZD9" s="128"/>
      <c r="NZE9" s="128"/>
      <c r="NZF9" s="128"/>
      <c r="NZG9" s="128"/>
      <c r="NZH9" s="128"/>
      <c r="NZI9" s="128"/>
      <c r="NZJ9" s="128"/>
      <c r="NZK9" s="128"/>
      <c r="NZL9" s="128"/>
      <c r="NZM9" s="128"/>
      <c r="NZN9" s="128"/>
      <c r="NZO9" s="128"/>
      <c r="NZP9" s="128"/>
      <c r="NZQ9" s="128"/>
      <c r="NZR9" s="128"/>
      <c r="NZS9" s="128"/>
      <c r="NZT9" s="128"/>
      <c r="NZU9" s="128"/>
      <c r="NZV9" s="128"/>
      <c r="NZW9" s="128"/>
      <c r="NZX9" s="128"/>
      <c r="NZY9" s="128"/>
      <c r="NZZ9" s="128"/>
      <c r="OAA9" s="128"/>
      <c r="OAB9" s="128"/>
      <c r="OAC9" s="128"/>
      <c r="OAD9" s="128"/>
      <c r="OAE9" s="128"/>
      <c r="OAF9" s="128"/>
      <c r="OAG9" s="128"/>
      <c r="OAH9" s="128"/>
      <c r="OAI9" s="128"/>
      <c r="OAJ9" s="128"/>
      <c r="OAK9" s="128"/>
      <c r="OAL9" s="128"/>
      <c r="OAM9" s="128"/>
      <c r="OAN9" s="128"/>
      <c r="OAO9" s="128"/>
      <c r="OAP9" s="128"/>
      <c r="OAQ9" s="128"/>
      <c r="OAR9" s="128"/>
      <c r="OAS9" s="128"/>
      <c r="OAT9" s="128"/>
      <c r="OAU9" s="128"/>
      <c r="OAV9" s="128"/>
      <c r="OAW9" s="128"/>
      <c r="OAX9" s="128"/>
      <c r="OAY9" s="128"/>
      <c r="OAZ9" s="128"/>
      <c r="OBA9" s="128"/>
      <c r="OBB9" s="128"/>
      <c r="OBC9" s="128"/>
      <c r="OBD9" s="128"/>
      <c r="OBE9" s="128"/>
      <c r="OBF9" s="128"/>
      <c r="OBG9" s="128"/>
      <c r="OBH9" s="128"/>
      <c r="OBI9" s="128"/>
      <c r="OBJ9" s="128"/>
      <c r="OBK9" s="128"/>
      <c r="OBL9" s="128"/>
      <c r="OBM9" s="128"/>
      <c r="OBN9" s="128"/>
      <c r="OBO9" s="128"/>
      <c r="OBP9" s="128"/>
      <c r="OBQ9" s="128"/>
      <c r="OBR9" s="128"/>
      <c r="OBS9" s="128"/>
      <c r="OBT9" s="128"/>
      <c r="OBU9" s="128"/>
      <c r="OBV9" s="128"/>
      <c r="OBW9" s="128"/>
      <c r="OBX9" s="128"/>
      <c r="OBY9" s="128"/>
      <c r="OBZ9" s="128"/>
      <c r="OCA9" s="128"/>
      <c r="OCB9" s="128"/>
      <c r="OCC9" s="128"/>
      <c r="OCD9" s="128"/>
      <c r="OCE9" s="128"/>
      <c r="OCF9" s="128"/>
      <c r="OCG9" s="128"/>
      <c r="OCH9" s="128"/>
      <c r="OCI9" s="128"/>
      <c r="OCJ9" s="128"/>
      <c r="OCK9" s="128"/>
      <c r="OCL9" s="128"/>
      <c r="OCM9" s="128"/>
      <c r="OCN9" s="128"/>
      <c r="OCO9" s="128"/>
      <c r="OCP9" s="128"/>
      <c r="OCQ9" s="128"/>
      <c r="OCR9" s="128"/>
      <c r="OCS9" s="128"/>
      <c r="OCT9" s="128"/>
      <c r="OCU9" s="128"/>
      <c r="OCV9" s="128"/>
      <c r="OCW9" s="128"/>
      <c r="OCX9" s="128"/>
      <c r="OCY9" s="128"/>
      <c r="OCZ9" s="128"/>
      <c r="ODA9" s="128"/>
      <c r="ODB9" s="128"/>
      <c r="ODC9" s="128"/>
      <c r="ODD9" s="128"/>
      <c r="ODE9" s="128"/>
      <c r="ODF9" s="128"/>
      <c r="ODG9" s="128"/>
      <c r="ODH9" s="128"/>
      <c r="ODI9" s="128"/>
      <c r="ODJ9" s="128"/>
      <c r="ODK9" s="128"/>
      <c r="ODL9" s="128"/>
      <c r="ODM9" s="128"/>
      <c r="ODN9" s="128"/>
      <c r="ODO9" s="128"/>
      <c r="ODP9" s="128"/>
      <c r="ODQ9" s="128"/>
      <c r="ODR9" s="128"/>
      <c r="ODS9" s="128"/>
      <c r="ODT9" s="128"/>
      <c r="ODU9" s="128"/>
      <c r="ODV9" s="128"/>
      <c r="ODW9" s="128"/>
      <c r="ODX9" s="128"/>
      <c r="ODY9" s="128"/>
      <c r="ODZ9" s="128"/>
      <c r="OEA9" s="128"/>
      <c r="OEB9" s="128"/>
      <c r="OEC9" s="128"/>
      <c r="OED9" s="128"/>
      <c r="OEE9" s="128"/>
      <c r="OEF9" s="128"/>
      <c r="OEG9" s="128"/>
      <c r="OEH9" s="128"/>
      <c r="OEI9" s="128"/>
      <c r="OEJ9" s="128"/>
      <c r="OEK9" s="128"/>
      <c r="OEL9" s="128"/>
      <c r="OEM9" s="128"/>
      <c r="OEN9" s="128"/>
      <c r="OEO9" s="128"/>
      <c r="OEP9" s="128"/>
      <c r="OEQ9" s="128"/>
      <c r="OER9" s="128"/>
      <c r="OES9" s="128"/>
      <c r="OET9" s="128"/>
      <c r="OEU9" s="128"/>
      <c r="OEV9" s="128"/>
      <c r="OEW9" s="128"/>
      <c r="OEX9" s="128"/>
      <c r="OEY9" s="128"/>
      <c r="OEZ9" s="128"/>
      <c r="OFA9" s="128"/>
      <c r="OFB9" s="128"/>
      <c r="OFC9" s="128"/>
      <c r="OFD9" s="128"/>
      <c r="OFE9" s="128"/>
      <c r="OFF9" s="128"/>
      <c r="OFG9" s="128"/>
      <c r="OFH9" s="128"/>
      <c r="OFI9" s="128"/>
      <c r="OFJ9" s="128"/>
      <c r="OFK9" s="128"/>
      <c r="OFL9" s="128"/>
      <c r="OFM9" s="128"/>
      <c r="OFN9" s="128"/>
      <c r="OFO9" s="128"/>
      <c r="OFP9" s="128"/>
      <c r="OFQ9" s="128"/>
      <c r="OFR9" s="128"/>
      <c r="OFS9" s="128"/>
      <c r="OFT9" s="128"/>
      <c r="OFU9" s="128"/>
      <c r="OFV9" s="128"/>
      <c r="OFW9" s="128"/>
      <c r="OFX9" s="128"/>
      <c r="OFY9" s="128"/>
      <c r="OFZ9" s="128"/>
      <c r="OGA9" s="128"/>
      <c r="OGB9" s="128"/>
      <c r="OGC9" s="128"/>
      <c r="OGD9" s="128"/>
      <c r="OGE9" s="128"/>
      <c r="OGF9" s="128"/>
      <c r="OGG9" s="128"/>
      <c r="OGH9" s="128"/>
      <c r="OGI9" s="128"/>
      <c r="OGJ9" s="128"/>
      <c r="OGK9" s="128"/>
      <c r="OGL9" s="128"/>
      <c r="OGM9" s="128"/>
      <c r="OGN9" s="128"/>
      <c r="OGO9" s="128"/>
      <c r="OGP9" s="128"/>
      <c r="OGQ9" s="128"/>
      <c r="OGR9" s="128"/>
      <c r="OGS9" s="128"/>
      <c r="OGT9" s="128"/>
      <c r="OGU9" s="128"/>
      <c r="OGV9" s="128"/>
      <c r="OGW9" s="128"/>
      <c r="OGX9" s="128"/>
      <c r="OGY9" s="128"/>
      <c r="OGZ9" s="128"/>
      <c r="OHA9" s="128"/>
      <c r="OHB9" s="128"/>
      <c r="OHC9" s="128"/>
      <c r="OHD9" s="128"/>
      <c r="OHE9" s="128"/>
      <c r="OHF9" s="128"/>
      <c r="OHG9" s="128"/>
      <c r="OHH9" s="128"/>
      <c r="OHI9" s="128"/>
      <c r="OHJ9" s="128"/>
      <c r="OHK9" s="128"/>
      <c r="OHL9" s="128"/>
      <c r="OHM9" s="128"/>
      <c r="OHN9" s="128"/>
      <c r="OHO9" s="128"/>
      <c r="OHP9" s="128"/>
      <c r="OHQ9" s="128"/>
      <c r="OHR9" s="128"/>
      <c r="OHS9" s="128"/>
      <c r="OHT9" s="128"/>
      <c r="OHU9" s="128"/>
      <c r="OHV9" s="128"/>
      <c r="OHW9" s="128"/>
      <c r="OHX9" s="128"/>
      <c r="OHY9" s="128"/>
      <c r="OHZ9" s="128"/>
      <c r="OIA9" s="128"/>
      <c r="OIB9" s="128"/>
      <c r="OIC9" s="128"/>
      <c r="OID9" s="128"/>
      <c r="OIE9" s="128"/>
      <c r="OIF9" s="128"/>
      <c r="OIG9" s="128"/>
      <c r="OIH9" s="128"/>
      <c r="OII9" s="128"/>
      <c r="OIJ9" s="128"/>
      <c r="OIK9" s="128"/>
      <c r="OIL9" s="128"/>
      <c r="OIM9" s="128"/>
      <c r="OIN9" s="128"/>
      <c r="OIO9" s="128"/>
      <c r="OIP9" s="128"/>
      <c r="OIQ9" s="128"/>
      <c r="OIR9" s="128"/>
      <c r="OIS9" s="128"/>
      <c r="OIT9" s="128"/>
      <c r="OIU9" s="128"/>
      <c r="OIV9" s="128"/>
      <c r="OIW9" s="128"/>
      <c r="OIX9" s="128"/>
      <c r="OIY9" s="128"/>
      <c r="OIZ9" s="128"/>
      <c r="OJA9" s="128"/>
      <c r="OJB9" s="128"/>
      <c r="OJC9" s="128"/>
      <c r="OJD9" s="128"/>
      <c r="OJE9" s="128"/>
      <c r="OJF9" s="128"/>
      <c r="OJG9" s="128"/>
      <c r="OJH9" s="128"/>
      <c r="OJI9" s="128"/>
      <c r="OJJ9" s="128"/>
      <c r="OJK9" s="128"/>
      <c r="OJL9" s="128"/>
      <c r="OJM9" s="128"/>
      <c r="OJN9" s="128"/>
      <c r="OJO9" s="128"/>
      <c r="OJP9" s="128"/>
      <c r="OJQ9" s="128"/>
      <c r="OJR9" s="128"/>
      <c r="OJS9" s="128"/>
      <c r="OJT9" s="128"/>
      <c r="OJU9" s="128"/>
      <c r="OJV9" s="128"/>
      <c r="OJW9" s="128"/>
      <c r="OJX9" s="128"/>
      <c r="OJY9" s="128"/>
      <c r="OJZ9" s="128"/>
      <c r="OKA9" s="128"/>
      <c r="OKB9" s="128"/>
      <c r="OKC9" s="128"/>
      <c r="OKD9" s="128"/>
      <c r="OKE9" s="128"/>
      <c r="OKF9" s="128"/>
      <c r="OKG9" s="128"/>
      <c r="OKH9" s="128"/>
      <c r="OKI9" s="128"/>
      <c r="OKJ9" s="128"/>
      <c r="OKK9" s="128"/>
      <c r="OKL9" s="128"/>
      <c r="OKM9" s="128"/>
      <c r="OKN9" s="128"/>
      <c r="OKO9" s="128"/>
      <c r="OKP9" s="128"/>
      <c r="OKQ9" s="128"/>
      <c r="OKR9" s="128"/>
      <c r="OKS9" s="128"/>
      <c r="OKT9" s="128"/>
      <c r="OKU9" s="128"/>
      <c r="OKV9" s="128"/>
      <c r="OKW9" s="128"/>
      <c r="OKX9" s="128"/>
      <c r="OKY9" s="128"/>
      <c r="OKZ9" s="128"/>
      <c r="OLA9" s="128"/>
      <c r="OLB9" s="128"/>
      <c r="OLC9" s="128"/>
      <c r="OLD9" s="128"/>
      <c r="OLE9" s="128"/>
      <c r="OLF9" s="128"/>
      <c r="OLG9" s="128"/>
      <c r="OLH9" s="128"/>
      <c r="OLI9" s="128"/>
      <c r="OLJ9" s="128"/>
      <c r="OLK9" s="128"/>
      <c r="OLL9" s="128"/>
      <c r="OLM9" s="128"/>
      <c r="OLN9" s="128"/>
      <c r="OLO9" s="128"/>
      <c r="OLP9" s="128"/>
      <c r="OLQ9" s="128"/>
      <c r="OLR9" s="128"/>
      <c r="OLS9" s="128"/>
      <c r="OLT9" s="128"/>
      <c r="OLU9" s="128"/>
      <c r="OLV9" s="128"/>
      <c r="OLW9" s="128"/>
      <c r="OLX9" s="128"/>
      <c r="OLY9" s="128"/>
      <c r="OLZ9" s="128"/>
      <c r="OMA9" s="128"/>
      <c r="OMB9" s="128"/>
      <c r="OMC9" s="128"/>
      <c r="OMD9" s="128"/>
      <c r="OME9" s="128"/>
      <c r="OMF9" s="128"/>
      <c r="OMG9" s="128"/>
      <c r="OMH9" s="128"/>
      <c r="OMI9" s="128"/>
      <c r="OMJ9" s="128"/>
      <c r="OMK9" s="128"/>
      <c r="OML9" s="128"/>
      <c r="OMM9" s="128"/>
      <c r="OMN9" s="128"/>
      <c r="OMO9" s="128"/>
      <c r="OMP9" s="128"/>
      <c r="OMQ9" s="128"/>
      <c r="OMR9" s="128"/>
      <c r="OMS9" s="128"/>
      <c r="OMT9" s="128"/>
      <c r="OMU9" s="128"/>
      <c r="OMV9" s="128"/>
      <c r="OMW9" s="128"/>
      <c r="OMX9" s="128"/>
      <c r="OMY9" s="128"/>
      <c r="OMZ9" s="128"/>
      <c r="ONA9" s="128"/>
      <c r="ONB9" s="128"/>
      <c r="ONC9" s="128"/>
      <c r="OND9" s="128"/>
      <c r="ONE9" s="128"/>
      <c r="ONF9" s="128"/>
      <c r="ONG9" s="128"/>
      <c r="ONH9" s="128"/>
      <c r="ONI9" s="128"/>
      <c r="ONJ9" s="128"/>
      <c r="ONK9" s="128"/>
      <c r="ONL9" s="128"/>
      <c r="ONM9" s="128"/>
      <c r="ONN9" s="128"/>
      <c r="ONO9" s="128"/>
      <c r="ONP9" s="128"/>
      <c r="ONQ9" s="128"/>
      <c r="ONR9" s="128"/>
      <c r="ONS9" s="128"/>
      <c r="ONT9" s="128"/>
      <c r="ONU9" s="128"/>
      <c r="ONV9" s="128"/>
      <c r="ONW9" s="128"/>
      <c r="ONX9" s="128"/>
      <c r="ONY9" s="128"/>
      <c r="ONZ9" s="128"/>
      <c r="OOA9" s="128"/>
      <c r="OOB9" s="128"/>
      <c r="OOC9" s="128"/>
      <c r="OOD9" s="128"/>
      <c r="OOE9" s="128"/>
      <c r="OOF9" s="128"/>
      <c r="OOG9" s="128"/>
      <c r="OOH9" s="128"/>
      <c r="OOI9" s="128"/>
      <c r="OOJ9" s="128"/>
      <c r="OOK9" s="128"/>
      <c r="OOL9" s="128"/>
      <c r="OOM9" s="128"/>
      <c r="OON9" s="128"/>
      <c r="OOO9" s="128"/>
      <c r="OOP9" s="128"/>
      <c r="OOQ9" s="128"/>
      <c r="OOR9" s="128"/>
      <c r="OOS9" s="128"/>
      <c r="OOT9" s="128"/>
      <c r="OOU9" s="128"/>
      <c r="OOV9" s="128"/>
      <c r="OOW9" s="128"/>
      <c r="OOX9" s="128"/>
      <c r="OOY9" s="128"/>
      <c r="OOZ9" s="128"/>
      <c r="OPA9" s="128"/>
      <c r="OPB9" s="128"/>
      <c r="OPC9" s="128"/>
      <c r="OPD9" s="128"/>
      <c r="OPE9" s="128"/>
      <c r="OPF9" s="128"/>
      <c r="OPG9" s="128"/>
      <c r="OPH9" s="128"/>
      <c r="OPI9" s="128"/>
      <c r="OPJ9" s="128"/>
      <c r="OPK9" s="128"/>
      <c r="OPL9" s="128"/>
      <c r="OPM9" s="128"/>
      <c r="OPN9" s="128"/>
      <c r="OPO9" s="128"/>
      <c r="OPP9" s="128"/>
      <c r="OPQ9" s="128"/>
      <c r="OPR9" s="128"/>
      <c r="OPS9" s="128"/>
      <c r="OPT9" s="128"/>
      <c r="OPU9" s="128"/>
      <c r="OPV9" s="128"/>
      <c r="OPW9" s="128"/>
      <c r="OPX9" s="128"/>
      <c r="OPY9" s="128"/>
      <c r="OPZ9" s="128"/>
      <c r="OQA9" s="128"/>
      <c r="OQB9" s="128"/>
      <c r="OQC9" s="128"/>
      <c r="OQD9" s="128"/>
      <c r="OQE9" s="128"/>
      <c r="OQF9" s="128"/>
      <c r="OQG9" s="128"/>
      <c r="OQH9" s="128"/>
      <c r="OQI9" s="128"/>
      <c r="OQJ9" s="128"/>
      <c r="OQK9" s="128"/>
      <c r="OQL9" s="128"/>
      <c r="OQM9" s="128"/>
      <c r="OQN9" s="128"/>
      <c r="OQO9" s="128"/>
      <c r="OQP9" s="128"/>
      <c r="OQQ9" s="128"/>
      <c r="OQR9" s="128"/>
      <c r="OQS9" s="128"/>
      <c r="OQT9" s="128"/>
      <c r="OQU9" s="128"/>
      <c r="OQV9" s="128"/>
      <c r="OQW9" s="128"/>
      <c r="OQX9" s="128"/>
      <c r="OQY9" s="128"/>
      <c r="OQZ9" s="128"/>
      <c r="ORA9" s="128"/>
      <c r="ORB9" s="128"/>
      <c r="ORC9" s="128"/>
      <c r="ORD9" s="128"/>
      <c r="ORE9" s="128"/>
      <c r="ORF9" s="128"/>
      <c r="ORG9" s="128"/>
      <c r="ORH9" s="128"/>
      <c r="ORI9" s="128"/>
      <c r="ORJ9" s="128"/>
      <c r="ORK9" s="128"/>
      <c r="ORL9" s="128"/>
      <c r="ORM9" s="128"/>
      <c r="ORN9" s="128"/>
      <c r="ORO9" s="128"/>
      <c r="ORP9" s="128"/>
      <c r="ORQ9" s="128"/>
      <c r="ORR9" s="128"/>
      <c r="ORS9" s="128"/>
      <c r="ORT9" s="128"/>
      <c r="ORU9" s="128"/>
      <c r="ORV9" s="128"/>
      <c r="ORW9" s="128"/>
      <c r="ORX9" s="128"/>
      <c r="ORY9" s="128"/>
      <c r="ORZ9" s="128"/>
      <c r="OSA9" s="128"/>
      <c r="OSB9" s="128"/>
      <c r="OSC9" s="128"/>
      <c r="OSD9" s="128"/>
      <c r="OSE9" s="128"/>
      <c r="OSF9" s="128"/>
      <c r="OSG9" s="128"/>
      <c r="OSH9" s="128"/>
      <c r="OSI9" s="128"/>
      <c r="OSJ9" s="128"/>
      <c r="OSK9" s="128"/>
      <c r="OSL9" s="128"/>
      <c r="OSM9" s="128"/>
      <c r="OSN9" s="128"/>
      <c r="OSO9" s="128"/>
      <c r="OSP9" s="128"/>
      <c r="OSQ9" s="128"/>
      <c r="OSR9" s="128"/>
      <c r="OSS9" s="128"/>
      <c r="OST9" s="128"/>
      <c r="OSU9" s="128"/>
      <c r="OSV9" s="128"/>
      <c r="OSW9" s="128"/>
      <c r="OSX9" s="128"/>
      <c r="OSY9" s="128"/>
      <c r="OSZ9" s="128"/>
      <c r="OTA9" s="128"/>
      <c r="OTB9" s="128"/>
      <c r="OTC9" s="128"/>
      <c r="OTD9" s="128"/>
      <c r="OTE9" s="128"/>
      <c r="OTF9" s="128"/>
      <c r="OTG9" s="128"/>
      <c r="OTH9" s="128"/>
      <c r="OTI9" s="128"/>
      <c r="OTJ9" s="128"/>
      <c r="OTK9" s="128"/>
      <c r="OTL9" s="128"/>
      <c r="OTM9" s="128"/>
      <c r="OTN9" s="128"/>
      <c r="OTO9" s="128"/>
      <c r="OTP9" s="128"/>
      <c r="OTQ9" s="128"/>
      <c r="OTR9" s="128"/>
      <c r="OTS9" s="128"/>
      <c r="OTT9" s="128"/>
      <c r="OTU9" s="128"/>
      <c r="OTV9" s="128"/>
      <c r="OTW9" s="128"/>
      <c r="OTX9" s="128"/>
      <c r="OTY9" s="128"/>
      <c r="OTZ9" s="128"/>
      <c r="OUA9" s="128"/>
      <c r="OUB9" s="128"/>
      <c r="OUC9" s="128"/>
      <c r="OUD9" s="128"/>
      <c r="OUE9" s="128"/>
      <c r="OUF9" s="128"/>
      <c r="OUG9" s="128"/>
      <c r="OUH9" s="128"/>
      <c r="OUI9" s="128"/>
      <c r="OUJ9" s="128"/>
      <c r="OUK9" s="128"/>
      <c r="OUL9" s="128"/>
      <c r="OUM9" s="128"/>
      <c r="OUN9" s="128"/>
      <c r="OUO9" s="128"/>
      <c r="OUP9" s="128"/>
      <c r="OUQ9" s="128"/>
      <c r="OUR9" s="128"/>
      <c r="OUS9" s="128"/>
      <c r="OUT9" s="128"/>
      <c r="OUU9" s="128"/>
      <c r="OUV9" s="128"/>
      <c r="OUW9" s="128"/>
      <c r="OUX9" s="128"/>
      <c r="OUY9" s="128"/>
      <c r="OUZ9" s="128"/>
      <c r="OVA9" s="128"/>
      <c r="OVB9" s="128"/>
      <c r="OVC9" s="128"/>
      <c r="OVD9" s="128"/>
      <c r="OVE9" s="128"/>
      <c r="OVF9" s="128"/>
      <c r="OVG9" s="128"/>
      <c r="OVH9" s="128"/>
      <c r="OVI9" s="128"/>
      <c r="OVJ9" s="128"/>
      <c r="OVK9" s="128"/>
      <c r="OVL9" s="128"/>
      <c r="OVM9" s="128"/>
      <c r="OVN9" s="128"/>
      <c r="OVO9" s="128"/>
      <c r="OVP9" s="128"/>
      <c r="OVQ9" s="128"/>
      <c r="OVR9" s="128"/>
      <c r="OVS9" s="128"/>
      <c r="OVT9" s="128"/>
      <c r="OVU9" s="128"/>
      <c r="OVV9" s="128"/>
      <c r="OVW9" s="128"/>
      <c r="OVX9" s="128"/>
      <c r="OVY9" s="128"/>
      <c r="OVZ9" s="128"/>
      <c r="OWA9" s="128"/>
      <c r="OWB9" s="128"/>
      <c r="OWC9" s="128"/>
      <c r="OWD9" s="128"/>
      <c r="OWE9" s="128"/>
      <c r="OWF9" s="128"/>
      <c r="OWG9" s="128"/>
      <c r="OWH9" s="128"/>
      <c r="OWI9" s="128"/>
      <c r="OWJ9" s="128"/>
      <c r="OWK9" s="128"/>
      <c r="OWL9" s="128"/>
      <c r="OWM9" s="128"/>
      <c r="OWN9" s="128"/>
      <c r="OWO9" s="128"/>
      <c r="OWP9" s="128"/>
      <c r="OWQ9" s="128"/>
      <c r="OWR9" s="128"/>
      <c r="OWS9" s="128"/>
      <c r="OWT9" s="128"/>
      <c r="OWU9" s="128"/>
      <c r="OWV9" s="128"/>
      <c r="OWW9" s="128"/>
      <c r="OWX9" s="128"/>
      <c r="OWY9" s="128"/>
      <c r="OWZ9" s="128"/>
      <c r="OXA9" s="128"/>
      <c r="OXB9" s="128"/>
      <c r="OXC9" s="128"/>
      <c r="OXD9" s="128"/>
      <c r="OXE9" s="128"/>
      <c r="OXF9" s="128"/>
      <c r="OXG9" s="128"/>
      <c r="OXH9" s="128"/>
      <c r="OXI9" s="128"/>
      <c r="OXJ9" s="128"/>
      <c r="OXK9" s="128"/>
      <c r="OXL9" s="128"/>
      <c r="OXM9" s="128"/>
      <c r="OXN9" s="128"/>
      <c r="OXO9" s="128"/>
      <c r="OXP9" s="128"/>
      <c r="OXQ9" s="128"/>
      <c r="OXR9" s="128"/>
      <c r="OXS9" s="128"/>
      <c r="OXT9" s="128"/>
      <c r="OXU9" s="128"/>
      <c r="OXV9" s="128"/>
      <c r="OXW9" s="128"/>
      <c r="OXX9" s="128"/>
      <c r="OXY9" s="128"/>
      <c r="OXZ9" s="128"/>
      <c r="OYA9" s="128"/>
      <c r="OYB9" s="128"/>
      <c r="OYC9" s="128"/>
      <c r="OYD9" s="128"/>
      <c r="OYE9" s="128"/>
      <c r="OYF9" s="128"/>
      <c r="OYG9" s="128"/>
      <c r="OYH9" s="128"/>
      <c r="OYI9" s="128"/>
      <c r="OYJ9" s="128"/>
      <c r="OYK9" s="128"/>
      <c r="OYL9" s="128"/>
      <c r="OYM9" s="128"/>
      <c r="OYN9" s="128"/>
      <c r="OYO9" s="128"/>
      <c r="OYP9" s="128"/>
      <c r="OYQ9" s="128"/>
      <c r="OYR9" s="128"/>
      <c r="OYS9" s="128"/>
      <c r="OYT9" s="128"/>
      <c r="OYU9" s="128"/>
      <c r="OYV9" s="128"/>
      <c r="OYW9" s="128"/>
      <c r="OYX9" s="128"/>
      <c r="OYY9" s="128"/>
      <c r="OYZ9" s="128"/>
      <c r="OZA9" s="128"/>
      <c r="OZB9" s="128"/>
      <c r="OZC9" s="128"/>
      <c r="OZD9" s="128"/>
      <c r="OZE9" s="128"/>
      <c r="OZF9" s="128"/>
      <c r="OZG9" s="128"/>
      <c r="OZH9" s="128"/>
      <c r="OZI9" s="128"/>
      <c r="OZJ9" s="128"/>
      <c r="OZK9" s="128"/>
      <c r="OZL9" s="128"/>
      <c r="OZM9" s="128"/>
      <c r="OZN9" s="128"/>
      <c r="OZO9" s="128"/>
      <c r="OZP9" s="128"/>
      <c r="OZQ9" s="128"/>
      <c r="OZR9" s="128"/>
      <c r="OZS9" s="128"/>
      <c r="OZT9" s="128"/>
      <c r="OZU9" s="128"/>
      <c r="OZV9" s="128"/>
      <c r="OZW9" s="128"/>
      <c r="OZX9" s="128"/>
      <c r="OZY9" s="128"/>
      <c r="OZZ9" s="128"/>
      <c r="PAA9" s="128"/>
      <c r="PAB9" s="128"/>
      <c r="PAC9" s="128"/>
      <c r="PAD9" s="128"/>
      <c r="PAE9" s="128"/>
      <c r="PAF9" s="128"/>
      <c r="PAG9" s="128"/>
      <c r="PAH9" s="128"/>
      <c r="PAI9" s="128"/>
      <c r="PAJ9" s="128"/>
      <c r="PAK9" s="128"/>
      <c r="PAL9" s="128"/>
      <c r="PAM9" s="128"/>
      <c r="PAN9" s="128"/>
      <c r="PAO9" s="128"/>
      <c r="PAP9" s="128"/>
      <c r="PAQ9" s="128"/>
      <c r="PAR9" s="128"/>
      <c r="PAS9" s="128"/>
      <c r="PAT9" s="128"/>
      <c r="PAU9" s="128"/>
      <c r="PAV9" s="128"/>
      <c r="PAW9" s="128"/>
      <c r="PAX9" s="128"/>
      <c r="PAY9" s="128"/>
      <c r="PAZ9" s="128"/>
      <c r="PBA9" s="128"/>
      <c r="PBB9" s="128"/>
      <c r="PBC9" s="128"/>
      <c r="PBD9" s="128"/>
      <c r="PBE9" s="128"/>
      <c r="PBF9" s="128"/>
      <c r="PBG9" s="128"/>
      <c r="PBH9" s="128"/>
      <c r="PBI9" s="128"/>
      <c r="PBJ9" s="128"/>
      <c r="PBK9" s="128"/>
      <c r="PBL9" s="128"/>
      <c r="PBM9" s="128"/>
      <c r="PBN9" s="128"/>
      <c r="PBO9" s="128"/>
      <c r="PBP9" s="128"/>
      <c r="PBQ9" s="128"/>
      <c r="PBR9" s="128"/>
      <c r="PBS9" s="128"/>
      <c r="PBT9" s="128"/>
      <c r="PBU9" s="128"/>
      <c r="PBV9" s="128"/>
      <c r="PBW9" s="128"/>
      <c r="PBX9" s="128"/>
      <c r="PBY9" s="128"/>
      <c r="PBZ9" s="128"/>
      <c r="PCA9" s="128"/>
      <c r="PCB9" s="128"/>
      <c r="PCC9" s="128"/>
      <c r="PCD9" s="128"/>
      <c r="PCE9" s="128"/>
      <c r="PCF9" s="128"/>
      <c r="PCG9" s="128"/>
      <c r="PCH9" s="128"/>
      <c r="PCI9" s="128"/>
      <c r="PCJ9" s="128"/>
      <c r="PCK9" s="128"/>
      <c r="PCL9" s="128"/>
      <c r="PCM9" s="128"/>
      <c r="PCN9" s="128"/>
      <c r="PCO9" s="128"/>
      <c r="PCP9" s="128"/>
      <c r="PCQ9" s="128"/>
      <c r="PCR9" s="128"/>
      <c r="PCS9" s="128"/>
      <c r="PCT9" s="128"/>
      <c r="PCU9" s="128"/>
      <c r="PCV9" s="128"/>
      <c r="PCW9" s="128"/>
      <c r="PCX9" s="128"/>
      <c r="PCY9" s="128"/>
      <c r="PCZ9" s="128"/>
      <c r="PDA9" s="128"/>
      <c r="PDB9" s="128"/>
      <c r="PDC9" s="128"/>
      <c r="PDD9" s="128"/>
      <c r="PDE9" s="128"/>
      <c r="PDF9" s="128"/>
      <c r="PDG9" s="128"/>
      <c r="PDH9" s="128"/>
      <c r="PDI9" s="128"/>
      <c r="PDJ9" s="128"/>
      <c r="PDK9" s="128"/>
      <c r="PDL9" s="128"/>
      <c r="PDM9" s="128"/>
      <c r="PDN9" s="128"/>
      <c r="PDO9" s="128"/>
      <c r="PDP9" s="128"/>
      <c r="PDQ9" s="128"/>
      <c r="PDR9" s="128"/>
      <c r="PDS9" s="128"/>
      <c r="PDT9" s="128"/>
      <c r="PDU9" s="128"/>
      <c r="PDV9" s="128"/>
      <c r="PDW9" s="128"/>
      <c r="PDX9" s="128"/>
      <c r="PDY9" s="128"/>
      <c r="PDZ9" s="128"/>
      <c r="PEA9" s="128"/>
      <c r="PEB9" s="128"/>
      <c r="PEC9" s="128"/>
      <c r="PED9" s="128"/>
      <c r="PEE9" s="128"/>
      <c r="PEF9" s="128"/>
      <c r="PEG9" s="128"/>
      <c r="PEH9" s="128"/>
      <c r="PEI9" s="128"/>
      <c r="PEJ9" s="128"/>
      <c r="PEK9" s="128"/>
      <c r="PEL9" s="128"/>
      <c r="PEM9" s="128"/>
      <c r="PEN9" s="128"/>
      <c r="PEO9" s="128"/>
      <c r="PEP9" s="128"/>
      <c r="PEQ9" s="128"/>
      <c r="PER9" s="128"/>
      <c r="PES9" s="128"/>
      <c r="PET9" s="128"/>
      <c r="PEU9" s="128"/>
      <c r="PEV9" s="128"/>
      <c r="PEW9" s="128"/>
      <c r="PEX9" s="128"/>
      <c r="PEY9" s="128"/>
      <c r="PEZ9" s="128"/>
      <c r="PFA9" s="128"/>
      <c r="PFB9" s="128"/>
      <c r="PFC9" s="128"/>
      <c r="PFD9" s="128"/>
      <c r="PFE9" s="128"/>
      <c r="PFF9" s="128"/>
      <c r="PFG9" s="128"/>
      <c r="PFH9" s="128"/>
      <c r="PFI9" s="128"/>
      <c r="PFJ9" s="128"/>
      <c r="PFK9" s="128"/>
      <c r="PFL9" s="128"/>
      <c r="PFM9" s="128"/>
      <c r="PFN9" s="128"/>
      <c r="PFO9" s="128"/>
      <c r="PFP9" s="128"/>
      <c r="PFQ9" s="128"/>
      <c r="PFR9" s="128"/>
      <c r="PFS9" s="128"/>
      <c r="PFT9" s="128"/>
      <c r="PFU9" s="128"/>
      <c r="PFV9" s="128"/>
      <c r="PFW9" s="128"/>
      <c r="PFX9" s="128"/>
      <c r="PFY9" s="128"/>
      <c r="PFZ9" s="128"/>
      <c r="PGA9" s="128"/>
      <c r="PGB9" s="128"/>
      <c r="PGC9" s="128"/>
      <c r="PGD9" s="128"/>
      <c r="PGE9" s="128"/>
      <c r="PGF9" s="128"/>
      <c r="PGG9" s="128"/>
      <c r="PGH9" s="128"/>
      <c r="PGI9" s="128"/>
      <c r="PGJ9" s="128"/>
      <c r="PGK9" s="128"/>
      <c r="PGL9" s="128"/>
      <c r="PGM9" s="128"/>
      <c r="PGN9" s="128"/>
      <c r="PGO9" s="128"/>
      <c r="PGP9" s="128"/>
      <c r="PGQ9" s="128"/>
      <c r="PGR9" s="128"/>
      <c r="PGS9" s="128"/>
      <c r="PGT9" s="128"/>
      <c r="PGU9" s="128"/>
      <c r="PGV9" s="128"/>
      <c r="PGW9" s="128"/>
      <c r="PGX9" s="128"/>
      <c r="PGY9" s="128"/>
      <c r="PGZ9" s="128"/>
      <c r="PHA9" s="128"/>
      <c r="PHB9" s="128"/>
      <c r="PHC9" s="128"/>
      <c r="PHD9" s="128"/>
      <c r="PHE9" s="128"/>
      <c r="PHF9" s="128"/>
      <c r="PHG9" s="128"/>
      <c r="PHH9" s="128"/>
      <c r="PHI9" s="128"/>
      <c r="PHJ9" s="128"/>
      <c r="PHK9" s="128"/>
      <c r="PHL9" s="128"/>
      <c r="PHM9" s="128"/>
      <c r="PHN9" s="128"/>
      <c r="PHO9" s="128"/>
      <c r="PHP9" s="128"/>
      <c r="PHQ9" s="128"/>
      <c r="PHR9" s="128"/>
      <c r="PHS9" s="128"/>
      <c r="PHT9" s="128"/>
      <c r="PHU9" s="128"/>
      <c r="PHV9" s="128"/>
      <c r="PHW9" s="128"/>
      <c r="PHX9" s="128"/>
      <c r="PHY9" s="128"/>
      <c r="PHZ9" s="128"/>
      <c r="PIA9" s="128"/>
      <c r="PIB9" s="128"/>
      <c r="PIC9" s="128"/>
      <c r="PID9" s="128"/>
      <c r="PIE9" s="128"/>
      <c r="PIF9" s="128"/>
      <c r="PIG9" s="128"/>
      <c r="PIH9" s="128"/>
      <c r="PII9" s="128"/>
      <c r="PIJ9" s="128"/>
      <c r="PIK9" s="128"/>
      <c r="PIL9" s="128"/>
      <c r="PIM9" s="128"/>
      <c r="PIN9" s="128"/>
      <c r="PIO9" s="128"/>
      <c r="PIP9" s="128"/>
      <c r="PIQ9" s="128"/>
      <c r="PIR9" s="128"/>
      <c r="PIS9" s="128"/>
      <c r="PIT9" s="128"/>
      <c r="PIU9" s="128"/>
      <c r="PIV9" s="128"/>
      <c r="PIW9" s="128"/>
      <c r="PIX9" s="128"/>
      <c r="PIY9" s="128"/>
      <c r="PIZ9" s="128"/>
      <c r="PJA9" s="128"/>
      <c r="PJB9" s="128"/>
      <c r="PJC9" s="128"/>
      <c r="PJD9" s="128"/>
      <c r="PJE9" s="128"/>
      <c r="PJF9" s="128"/>
      <c r="PJG9" s="128"/>
      <c r="PJH9" s="128"/>
      <c r="PJI9" s="128"/>
      <c r="PJJ9" s="128"/>
      <c r="PJK9" s="128"/>
      <c r="PJL9" s="128"/>
      <c r="PJM9" s="128"/>
      <c r="PJN9" s="128"/>
      <c r="PJO9" s="128"/>
      <c r="PJP9" s="128"/>
      <c r="PJQ9" s="128"/>
      <c r="PJR9" s="128"/>
      <c r="PJS9" s="128"/>
      <c r="PJT9" s="128"/>
      <c r="PJU9" s="128"/>
      <c r="PJV9" s="128"/>
      <c r="PJW9" s="128"/>
      <c r="PJX9" s="128"/>
      <c r="PJY9" s="128"/>
      <c r="PJZ9" s="128"/>
      <c r="PKA9" s="128"/>
      <c r="PKB9" s="128"/>
      <c r="PKC9" s="128"/>
      <c r="PKD9" s="128"/>
      <c r="PKE9" s="128"/>
      <c r="PKF9" s="128"/>
      <c r="PKG9" s="128"/>
      <c r="PKH9" s="128"/>
      <c r="PKI9" s="128"/>
      <c r="PKJ9" s="128"/>
      <c r="PKK9" s="128"/>
      <c r="PKL9" s="128"/>
      <c r="PKM9" s="128"/>
      <c r="PKN9" s="128"/>
      <c r="PKO9" s="128"/>
      <c r="PKP9" s="128"/>
      <c r="PKQ9" s="128"/>
      <c r="PKR9" s="128"/>
      <c r="PKS9" s="128"/>
      <c r="PKT9" s="128"/>
      <c r="PKU9" s="128"/>
      <c r="PKV9" s="128"/>
      <c r="PKW9" s="128"/>
      <c r="PKX9" s="128"/>
      <c r="PKY9" s="128"/>
      <c r="PKZ9" s="128"/>
      <c r="PLA9" s="128"/>
      <c r="PLB9" s="128"/>
      <c r="PLC9" s="128"/>
      <c r="PLD9" s="128"/>
      <c r="PLE9" s="128"/>
      <c r="PLF9" s="128"/>
      <c r="PLG9" s="128"/>
      <c r="PLH9" s="128"/>
      <c r="PLI9" s="128"/>
      <c r="PLJ9" s="128"/>
      <c r="PLK9" s="128"/>
      <c r="PLL9" s="128"/>
      <c r="PLM9" s="128"/>
      <c r="PLN9" s="128"/>
      <c r="PLO9" s="128"/>
      <c r="PLP9" s="128"/>
      <c r="PLQ9" s="128"/>
      <c r="PLR9" s="128"/>
      <c r="PLS9" s="128"/>
      <c r="PLT9" s="128"/>
      <c r="PLU9" s="128"/>
      <c r="PLV9" s="128"/>
      <c r="PLW9" s="128"/>
      <c r="PLX9" s="128"/>
      <c r="PLY9" s="128"/>
      <c r="PLZ9" s="128"/>
      <c r="PMA9" s="128"/>
      <c r="PMB9" s="128"/>
      <c r="PMC9" s="128"/>
      <c r="PMD9" s="128"/>
      <c r="PME9" s="128"/>
      <c r="PMF9" s="128"/>
      <c r="PMG9" s="128"/>
      <c r="PMH9" s="128"/>
      <c r="PMI9" s="128"/>
      <c r="PMJ9" s="128"/>
      <c r="PMK9" s="128"/>
      <c r="PML9" s="128"/>
      <c r="PMM9" s="128"/>
      <c r="PMN9" s="128"/>
      <c r="PMO9" s="128"/>
      <c r="PMP9" s="128"/>
      <c r="PMQ9" s="128"/>
      <c r="PMR9" s="128"/>
      <c r="PMS9" s="128"/>
      <c r="PMT9" s="128"/>
      <c r="PMU9" s="128"/>
      <c r="PMV9" s="128"/>
      <c r="PMW9" s="128"/>
      <c r="PMX9" s="128"/>
      <c r="PMY9" s="128"/>
      <c r="PMZ9" s="128"/>
      <c r="PNA9" s="128"/>
      <c r="PNB9" s="128"/>
      <c r="PNC9" s="128"/>
      <c r="PND9" s="128"/>
      <c r="PNE9" s="128"/>
      <c r="PNF9" s="128"/>
      <c r="PNG9" s="128"/>
      <c r="PNH9" s="128"/>
      <c r="PNI9" s="128"/>
      <c r="PNJ9" s="128"/>
      <c r="PNK9" s="128"/>
      <c r="PNL9" s="128"/>
      <c r="PNM9" s="128"/>
      <c r="PNN9" s="128"/>
      <c r="PNO9" s="128"/>
      <c r="PNP9" s="128"/>
      <c r="PNQ9" s="128"/>
      <c r="PNR9" s="128"/>
      <c r="PNS9" s="128"/>
      <c r="PNT9" s="128"/>
      <c r="PNU9" s="128"/>
      <c r="PNV9" s="128"/>
      <c r="PNW9" s="128"/>
      <c r="PNX9" s="128"/>
      <c r="PNY9" s="128"/>
      <c r="PNZ9" s="128"/>
      <c r="POA9" s="128"/>
      <c r="POB9" s="128"/>
      <c r="POC9" s="128"/>
      <c r="POD9" s="128"/>
      <c r="POE9" s="128"/>
      <c r="POF9" s="128"/>
      <c r="POG9" s="128"/>
      <c r="POH9" s="128"/>
      <c r="POI9" s="128"/>
      <c r="POJ9" s="128"/>
      <c r="POK9" s="128"/>
      <c r="POL9" s="128"/>
      <c r="POM9" s="128"/>
      <c r="PON9" s="128"/>
      <c r="POO9" s="128"/>
      <c r="POP9" s="128"/>
      <c r="POQ9" s="128"/>
      <c r="POR9" s="128"/>
      <c r="POS9" s="128"/>
      <c r="POT9" s="128"/>
      <c r="POU9" s="128"/>
      <c r="POV9" s="128"/>
      <c r="POW9" s="128"/>
      <c r="POX9" s="128"/>
      <c r="POY9" s="128"/>
      <c r="POZ9" s="128"/>
      <c r="PPA9" s="128"/>
      <c r="PPB9" s="128"/>
      <c r="PPC9" s="128"/>
      <c r="PPD9" s="128"/>
      <c r="PPE9" s="128"/>
      <c r="PPF9" s="128"/>
      <c r="PPG9" s="128"/>
      <c r="PPH9" s="128"/>
      <c r="PPI9" s="128"/>
      <c r="PPJ9" s="128"/>
      <c r="PPK9" s="128"/>
      <c r="PPL9" s="128"/>
      <c r="PPM9" s="128"/>
      <c r="PPN9" s="128"/>
      <c r="PPO9" s="128"/>
      <c r="PPP9" s="128"/>
      <c r="PPQ9" s="128"/>
      <c r="PPR9" s="128"/>
      <c r="PPS9" s="128"/>
      <c r="PPT9" s="128"/>
      <c r="PPU9" s="128"/>
      <c r="PPV9" s="128"/>
      <c r="PPW9" s="128"/>
      <c r="PPX9" s="128"/>
      <c r="PPY9" s="128"/>
      <c r="PPZ9" s="128"/>
      <c r="PQA9" s="128"/>
      <c r="PQB9" s="128"/>
      <c r="PQC9" s="128"/>
      <c r="PQD9" s="128"/>
      <c r="PQE9" s="128"/>
      <c r="PQF9" s="128"/>
      <c r="PQG9" s="128"/>
      <c r="PQH9" s="128"/>
      <c r="PQI9" s="128"/>
      <c r="PQJ9" s="128"/>
      <c r="PQK9" s="128"/>
      <c r="PQL9" s="128"/>
      <c r="PQM9" s="128"/>
      <c r="PQN9" s="128"/>
      <c r="PQO9" s="128"/>
      <c r="PQP9" s="128"/>
      <c r="PQQ9" s="128"/>
      <c r="PQR9" s="128"/>
      <c r="PQS9" s="128"/>
      <c r="PQT9" s="128"/>
      <c r="PQU9" s="128"/>
      <c r="PQV9" s="128"/>
      <c r="PQW9" s="128"/>
      <c r="PQX9" s="128"/>
      <c r="PQY9" s="128"/>
      <c r="PQZ9" s="128"/>
      <c r="PRA9" s="128"/>
      <c r="PRB9" s="128"/>
      <c r="PRC9" s="128"/>
      <c r="PRD9" s="128"/>
      <c r="PRE9" s="128"/>
      <c r="PRF9" s="128"/>
      <c r="PRG9" s="128"/>
      <c r="PRH9" s="128"/>
      <c r="PRI9" s="128"/>
      <c r="PRJ9" s="128"/>
      <c r="PRK9" s="128"/>
      <c r="PRL9" s="128"/>
      <c r="PRM9" s="128"/>
      <c r="PRN9" s="128"/>
      <c r="PRO9" s="128"/>
      <c r="PRP9" s="128"/>
      <c r="PRQ9" s="128"/>
      <c r="PRR9" s="128"/>
      <c r="PRS9" s="128"/>
      <c r="PRT9" s="128"/>
      <c r="PRU9" s="128"/>
      <c r="PRV9" s="128"/>
      <c r="PRW9" s="128"/>
      <c r="PRX9" s="128"/>
      <c r="PRY9" s="128"/>
      <c r="PRZ9" s="128"/>
      <c r="PSA9" s="128"/>
      <c r="PSB9" s="128"/>
      <c r="PSC9" s="128"/>
      <c r="PSD9" s="128"/>
      <c r="PSE9" s="128"/>
      <c r="PSF9" s="128"/>
      <c r="PSG9" s="128"/>
      <c r="PSH9" s="128"/>
      <c r="PSI9" s="128"/>
      <c r="PSJ9" s="128"/>
      <c r="PSK9" s="128"/>
      <c r="PSL9" s="128"/>
      <c r="PSM9" s="128"/>
      <c r="PSN9" s="128"/>
      <c r="PSO9" s="128"/>
      <c r="PSP9" s="128"/>
      <c r="PSQ9" s="128"/>
      <c r="PSR9" s="128"/>
      <c r="PSS9" s="128"/>
      <c r="PST9" s="128"/>
      <c r="PSU9" s="128"/>
      <c r="PSV9" s="128"/>
      <c r="PSW9" s="128"/>
      <c r="PSX9" s="128"/>
      <c r="PSY9" s="128"/>
      <c r="PSZ9" s="128"/>
      <c r="PTA9" s="128"/>
      <c r="PTB9" s="128"/>
      <c r="PTC9" s="128"/>
      <c r="PTD9" s="128"/>
      <c r="PTE9" s="128"/>
      <c r="PTF9" s="128"/>
      <c r="PTG9" s="128"/>
      <c r="PTH9" s="128"/>
      <c r="PTI9" s="128"/>
      <c r="PTJ9" s="128"/>
      <c r="PTK9" s="128"/>
      <c r="PTL9" s="128"/>
      <c r="PTM9" s="128"/>
      <c r="PTN9" s="128"/>
      <c r="PTO9" s="128"/>
      <c r="PTP9" s="128"/>
      <c r="PTQ9" s="128"/>
      <c r="PTR9" s="128"/>
      <c r="PTS9" s="128"/>
      <c r="PTT9" s="128"/>
      <c r="PTU9" s="128"/>
      <c r="PTV9" s="128"/>
      <c r="PTW9" s="128"/>
      <c r="PTX9" s="128"/>
      <c r="PTY9" s="128"/>
      <c r="PTZ9" s="128"/>
      <c r="PUA9" s="128"/>
      <c r="PUB9" s="128"/>
      <c r="PUC9" s="128"/>
      <c r="PUD9" s="128"/>
      <c r="PUE9" s="128"/>
      <c r="PUF9" s="128"/>
      <c r="PUG9" s="128"/>
      <c r="PUH9" s="128"/>
      <c r="PUI9" s="128"/>
      <c r="PUJ9" s="128"/>
      <c r="PUK9" s="128"/>
      <c r="PUL9" s="128"/>
      <c r="PUM9" s="128"/>
      <c r="PUN9" s="128"/>
      <c r="PUO9" s="128"/>
      <c r="PUP9" s="128"/>
      <c r="PUQ9" s="128"/>
      <c r="PUR9" s="128"/>
      <c r="PUS9" s="128"/>
      <c r="PUT9" s="128"/>
      <c r="PUU9" s="128"/>
      <c r="PUV9" s="128"/>
      <c r="PUW9" s="128"/>
      <c r="PUX9" s="128"/>
      <c r="PUY9" s="128"/>
      <c r="PUZ9" s="128"/>
      <c r="PVA9" s="128"/>
      <c r="PVB9" s="128"/>
      <c r="PVC9" s="128"/>
      <c r="PVD9" s="128"/>
      <c r="PVE9" s="128"/>
      <c r="PVF9" s="128"/>
      <c r="PVG9" s="128"/>
      <c r="PVH9" s="128"/>
      <c r="PVI9" s="128"/>
      <c r="PVJ9" s="128"/>
      <c r="PVK9" s="128"/>
      <c r="PVL9" s="128"/>
      <c r="PVM9" s="128"/>
      <c r="PVN9" s="128"/>
      <c r="PVO9" s="128"/>
      <c r="PVP9" s="128"/>
      <c r="PVQ9" s="128"/>
      <c r="PVR9" s="128"/>
      <c r="PVS9" s="128"/>
      <c r="PVT9" s="128"/>
      <c r="PVU9" s="128"/>
      <c r="PVV9" s="128"/>
      <c r="PVW9" s="128"/>
      <c r="PVX9" s="128"/>
      <c r="PVY9" s="128"/>
      <c r="PVZ9" s="128"/>
      <c r="PWA9" s="128"/>
      <c r="PWB9" s="128"/>
      <c r="PWC9" s="128"/>
      <c r="PWD9" s="128"/>
      <c r="PWE9" s="128"/>
      <c r="PWF9" s="128"/>
      <c r="PWG9" s="128"/>
      <c r="PWH9" s="128"/>
      <c r="PWI9" s="128"/>
      <c r="PWJ9" s="128"/>
      <c r="PWK9" s="128"/>
      <c r="PWL9" s="128"/>
      <c r="PWM9" s="128"/>
      <c r="PWN9" s="128"/>
      <c r="PWO9" s="128"/>
      <c r="PWP9" s="128"/>
      <c r="PWQ9" s="128"/>
      <c r="PWR9" s="128"/>
      <c r="PWS9" s="128"/>
      <c r="PWT9" s="128"/>
      <c r="PWU9" s="128"/>
      <c r="PWV9" s="128"/>
      <c r="PWW9" s="128"/>
      <c r="PWX9" s="128"/>
      <c r="PWY9" s="128"/>
      <c r="PWZ9" s="128"/>
      <c r="PXA9" s="128"/>
      <c r="PXB9" s="128"/>
      <c r="PXC9" s="128"/>
      <c r="PXD9" s="128"/>
      <c r="PXE9" s="128"/>
      <c r="PXF9" s="128"/>
      <c r="PXG9" s="128"/>
      <c r="PXH9" s="128"/>
      <c r="PXI9" s="128"/>
      <c r="PXJ9" s="128"/>
      <c r="PXK9" s="128"/>
      <c r="PXL9" s="128"/>
      <c r="PXM9" s="128"/>
      <c r="PXN9" s="128"/>
      <c r="PXO9" s="128"/>
      <c r="PXP9" s="128"/>
      <c r="PXQ9" s="128"/>
      <c r="PXR9" s="128"/>
      <c r="PXS9" s="128"/>
      <c r="PXT9" s="128"/>
      <c r="PXU9" s="128"/>
      <c r="PXV9" s="128"/>
      <c r="PXW9" s="128"/>
      <c r="PXX9" s="128"/>
      <c r="PXY9" s="128"/>
      <c r="PXZ9" s="128"/>
      <c r="PYA9" s="128"/>
      <c r="PYB9" s="128"/>
      <c r="PYC9" s="128"/>
      <c r="PYD9" s="128"/>
      <c r="PYE9" s="128"/>
      <c r="PYF9" s="128"/>
      <c r="PYG9" s="128"/>
      <c r="PYH9" s="128"/>
      <c r="PYI9" s="128"/>
      <c r="PYJ9" s="128"/>
      <c r="PYK9" s="128"/>
      <c r="PYL9" s="128"/>
      <c r="PYM9" s="128"/>
      <c r="PYN9" s="128"/>
      <c r="PYO9" s="128"/>
      <c r="PYP9" s="128"/>
      <c r="PYQ9" s="128"/>
      <c r="PYR9" s="128"/>
      <c r="PYS9" s="128"/>
      <c r="PYT9" s="128"/>
      <c r="PYU9" s="128"/>
      <c r="PYV9" s="128"/>
      <c r="PYW9" s="128"/>
      <c r="PYX9" s="128"/>
      <c r="PYY9" s="128"/>
      <c r="PYZ9" s="128"/>
      <c r="PZA9" s="128"/>
      <c r="PZB9" s="128"/>
      <c r="PZC9" s="128"/>
      <c r="PZD9" s="128"/>
      <c r="PZE9" s="128"/>
      <c r="PZF9" s="128"/>
      <c r="PZG9" s="128"/>
      <c r="PZH9" s="128"/>
      <c r="PZI9" s="128"/>
      <c r="PZJ9" s="128"/>
      <c r="PZK9" s="128"/>
      <c r="PZL9" s="128"/>
      <c r="PZM9" s="128"/>
      <c r="PZN9" s="128"/>
      <c r="PZO9" s="128"/>
      <c r="PZP9" s="128"/>
      <c r="PZQ9" s="128"/>
      <c r="PZR9" s="128"/>
      <c r="PZS9" s="128"/>
      <c r="PZT9" s="128"/>
      <c r="PZU9" s="128"/>
      <c r="PZV9" s="128"/>
      <c r="PZW9" s="128"/>
      <c r="PZX9" s="128"/>
      <c r="PZY9" s="128"/>
      <c r="PZZ9" s="128"/>
      <c r="QAA9" s="128"/>
      <c r="QAB9" s="128"/>
      <c r="QAC9" s="128"/>
      <c r="QAD9" s="128"/>
      <c r="QAE9" s="128"/>
      <c r="QAF9" s="128"/>
      <c r="QAG9" s="128"/>
      <c r="QAH9" s="128"/>
      <c r="QAI9" s="128"/>
      <c r="QAJ9" s="128"/>
      <c r="QAK9" s="128"/>
      <c r="QAL9" s="128"/>
      <c r="QAM9" s="128"/>
      <c r="QAN9" s="128"/>
      <c r="QAO9" s="128"/>
      <c r="QAP9" s="128"/>
      <c r="QAQ9" s="128"/>
      <c r="QAR9" s="128"/>
      <c r="QAS9" s="128"/>
      <c r="QAT9" s="128"/>
      <c r="QAU9" s="128"/>
      <c r="QAV9" s="128"/>
      <c r="QAW9" s="128"/>
      <c r="QAX9" s="128"/>
      <c r="QAY9" s="128"/>
      <c r="QAZ9" s="128"/>
      <c r="QBA9" s="128"/>
      <c r="QBB9" s="128"/>
      <c r="QBC9" s="128"/>
      <c r="QBD9" s="128"/>
      <c r="QBE9" s="128"/>
      <c r="QBF9" s="128"/>
      <c r="QBG9" s="128"/>
      <c r="QBH9" s="128"/>
      <c r="QBI9" s="128"/>
      <c r="QBJ9" s="128"/>
      <c r="QBK9" s="128"/>
      <c r="QBL9" s="128"/>
      <c r="QBM9" s="128"/>
      <c r="QBN9" s="128"/>
      <c r="QBO9" s="128"/>
      <c r="QBP9" s="128"/>
      <c r="QBQ9" s="128"/>
      <c r="QBR9" s="128"/>
      <c r="QBS9" s="128"/>
      <c r="QBT9" s="128"/>
      <c r="QBU9" s="128"/>
      <c r="QBV9" s="128"/>
      <c r="QBW9" s="128"/>
      <c r="QBX9" s="128"/>
      <c r="QBY9" s="128"/>
      <c r="QBZ9" s="128"/>
      <c r="QCA9" s="128"/>
      <c r="QCB9" s="128"/>
      <c r="QCC9" s="128"/>
      <c r="QCD9" s="128"/>
      <c r="QCE9" s="128"/>
      <c r="QCF9" s="128"/>
      <c r="QCG9" s="128"/>
      <c r="QCH9" s="128"/>
      <c r="QCI9" s="128"/>
      <c r="QCJ9" s="128"/>
      <c r="QCK9" s="128"/>
      <c r="QCL9" s="128"/>
      <c r="QCM9" s="128"/>
      <c r="QCN9" s="128"/>
      <c r="QCO9" s="128"/>
      <c r="QCP9" s="128"/>
      <c r="QCQ9" s="128"/>
      <c r="QCR9" s="128"/>
      <c r="QCS9" s="128"/>
      <c r="QCT9" s="128"/>
      <c r="QCU9" s="128"/>
      <c r="QCV9" s="128"/>
      <c r="QCW9" s="128"/>
      <c r="QCX9" s="128"/>
      <c r="QCY9" s="128"/>
      <c r="QCZ9" s="128"/>
      <c r="QDA9" s="128"/>
      <c r="QDB9" s="128"/>
      <c r="QDC9" s="128"/>
      <c r="QDD9" s="128"/>
      <c r="QDE9" s="128"/>
      <c r="QDF9" s="128"/>
      <c r="QDG9" s="128"/>
      <c r="QDH9" s="128"/>
      <c r="QDI9" s="128"/>
      <c r="QDJ9" s="128"/>
      <c r="QDK9" s="128"/>
      <c r="QDL9" s="128"/>
      <c r="QDM9" s="128"/>
      <c r="QDN9" s="128"/>
      <c r="QDO9" s="128"/>
      <c r="QDP9" s="128"/>
      <c r="QDQ9" s="128"/>
      <c r="QDR9" s="128"/>
      <c r="QDS9" s="128"/>
      <c r="QDT9" s="128"/>
      <c r="QDU9" s="128"/>
      <c r="QDV9" s="128"/>
      <c r="QDW9" s="128"/>
      <c r="QDX9" s="128"/>
      <c r="QDY9" s="128"/>
      <c r="QDZ9" s="128"/>
      <c r="QEA9" s="128"/>
      <c r="QEB9" s="128"/>
      <c r="QEC9" s="128"/>
      <c r="QED9" s="128"/>
      <c r="QEE9" s="128"/>
      <c r="QEF9" s="128"/>
      <c r="QEG9" s="128"/>
      <c r="QEH9" s="128"/>
      <c r="QEI9" s="128"/>
      <c r="QEJ9" s="128"/>
      <c r="QEK9" s="128"/>
      <c r="QEL9" s="128"/>
      <c r="QEM9" s="128"/>
      <c r="QEN9" s="128"/>
      <c r="QEO9" s="128"/>
      <c r="QEP9" s="128"/>
      <c r="QEQ9" s="128"/>
      <c r="QER9" s="128"/>
      <c r="QES9" s="128"/>
      <c r="QET9" s="128"/>
      <c r="QEU9" s="128"/>
      <c r="QEV9" s="128"/>
      <c r="QEW9" s="128"/>
      <c r="QEX9" s="128"/>
      <c r="QEY9" s="128"/>
      <c r="QEZ9" s="128"/>
      <c r="QFA9" s="128"/>
      <c r="QFB9" s="128"/>
      <c r="QFC9" s="128"/>
      <c r="QFD9" s="128"/>
      <c r="QFE9" s="128"/>
      <c r="QFF9" s="128"/>
      <c r="QFG9" s="128"/>
      <c r="QFH9" s="128"/>
      <c r="QFI9" s="128"/>
      <c r="QFJ9" s="128"/>
      <c r="QFK9" s="128"/>
      <c r="QFL9" s="128"/>
      <c r="QFM9" s="128"/>
      <c r="QFN9" s="128"/>
      <c r="QFO9" s="128"/>
      <c r="QFP9" s="128"/>
      <c r="QFQ9" s="128"/>
      <c r="QFR9" s="128"/>
      <c r="QFS9" s="128"/>
      <c r="QFT9" s="128"/>
      <c r="QFU9" s="128"/>
      <c r="QFV9" s="128"/>
      <c r="QFW9" s="128"/>
      <c r="QFX9" s="128"/>
      <c r="QFY9" s="128"/>
      <c r="QFZ9" s="128"/>
      <c r="QGA9" s="128"/>
      <c r="QGB9" s="128"/>
      <c r="QGC9" s="128"/>
      <c r="QGD9" s="128"/>
      <c r="QGE9" s="128"/>
      <c r="QGF9" s="128"/>
      <c r="QGG9" s="128"/>
      <c r="QGH9" s="128"/>
      <c r="QGI9" s="128"/>
      <c r="QGJ9" s="128"/>
      <c r="QGK9" s="128"/>
      <c r="QGL9" s="128"/>
      <c r="QGM9" s="128"/>
      <c r="QGN9" s="128"/>
      <c r="QGO9" s="128"/>
      <c r="QGP9" s="128"/>
      <c r="QGQ9" s="128"/>
      <c r="QGR9" s="128"/>
      <c r="QGS9" s="128"/>
      <c r="QGT9" s="128"/>
      <c r="QGU9" s="128"/>
      <c r="QGV9" s="128"/>
      <c r="QGW9" s="128"/>
      <c r="QGX9" s="128"/>
      <c r="QGY9" s="128"/>
      <c r="QGZ9" s="128"/>
      <c r="QHA9" s="128"/>
      <c r="QHB9" s="128"/>
      <c r="QHC9" s="128"/>
      <c r="QHD9" s="128"/>
      <c r="QHE9" s="128"/>
      <c r="QHF9" s="128"/>
      <c r="QHG9" s="128"/>
      <c r="QHH9" s="128"/>
      <c r="QHI9" s="128"/>
      <c r="QHJ9" s="128"/>
      <c r="QHK9" s="128"/>
      <c r="QHL9" s="128"/>
      <c r="QHM9" s="128"/>
      <c r="QHN9" s="128"/>
      <c r="QHO9" s="128"/>
      <c r="QHP9" s="128"/>
      <c r="QHQ9" s="128"/>
      <c r="QHR9" s="128"/>
      <c r="QHS9" s="128"/>
      <c r="QHT9" s="128"/>
      <c r="QHU9" s="128"/>
      <c r="QHV9" s="128"/>
      <c r="QHW9" s="128"/>
      <c r="QHX9" s="128"/>
      <c r="QHY9" s="128"/>
      <c r="QHZ9" s="128"/>
      <c r="QIA9" s="128"/>
      <c r="QIB9" s="128"/>
      <c r="QIC9" s="128"/>
      <c r="QID9" s="128"/>
      <c r="QIE9" s="128"/>
      <c r="QIF9" s="128"/>
      <c r="QIG9" s="128"/>
      <c r="QIH9" s="128"/>
      <c r="QII9" s="128"/>
      <c r="QIJ9" s="128"/>
      <c r="QIK9" s="128"/>
      <c r="QIL9" s="128"/>
      <c r="QIM9" s="128"/>
      <c r="QIN9" s="128"/>
      <c r="QIO9" s="128"/>
      <c r="QIP9" s="128"/>
      <c r="QIQ9" s="128"/>
      <c r="QIR9" s="128"/>
      <c r="QIS9" s="128"/>
      <c r="QIT9" s="128"/>
      <c r="QIU9" s="128"/>
      <c r="QIV9" s="128"/>
      <c r="QIW9" s="128"/>
      <c r="QIX9" s="128"/>
      <c r="QIY9" s="128"/>
      <c r="QIZ9" s="128"/>
      <c r="QJA9" s="128"/>
      <c r="QJB9" s="128"/>
      <c r="QJC9" s="128"/>
      <c r="QJD9" s="128"/>
      <c r="QJE9" s="128"/>
      <c r="QJF9" s="128"/>
      <c r="QJG9" s="128"/>
      <c r="QJH9" s="128"/>
      <c r="QJI9" s="128"/>
      <c r="QJJ9" s="128"/>
      <c r="QJK9" s="128"/>
      <c r="QJL9" s="128"/>
      <c r="QJM9" s="128"/>
      <c r="QJN9" s="128"/>
      <c r="QJO9" s="128"/>
      <c r="QJP9" s="128"/>
      <c r="QJQ9" s="128"/>
      <c r="QJR9" s="128"/>
      <c r="QJS9" s="128"/>
      <c r="QJT9" s="128"/>
      <c r="QJU9" s="128"/>
      <c r="QJV9" s="128"/>
      <c r="QJW9" s="128"/>
      <c r="QJX9" s="128"/>
      <c r="QJY9" s="128"/>
      <c r="QJZ9" s="128"/>
      <c r="QKA9" s="128"/>
      <c r="QKB9" s="128"/>
      <c r="QKC9" s="128"/>
      <c r="QKD9" s="128"/>
      <c r="QKE9" s="128"/>
      <c r="QKF9" s="128"/>
      <c r="QKG9" s="128"/>
      <c r="QKH9" s="128"/>
      <c r="QKI9" s="128"/>
      <c r="QKJ9" s="128"/>
      <c r="QKK9" s="128"/>
      <c r="QKL9" s="128"/>
      <c r="QKM9" s="128"/>
      <c r="QKN9" s="128"/>
      <c r="QKO9" s="128"/>
      <c r="QKP9" s="128"/>
      <c r="QKQ9" s="128"/>
      <c r="QKR9" s="128"/>
      <c r="QKS9" s="128"/>
      <c r="QKT9" s="128"/>
      <c r="QKU9" s="128"/>
      <c r="QKV9" s="128"/>
      <c r="QKW9" s="128"/>
      <c r="QKX9" s="128"/>
      <c r="QKY9" s="128"/>
      <c r="QKZ9" s="128"/>
      <c r="QLA9" s="128"/>
      <c r="QLB9" s="128"/>
      <c r="QLC9" s="128"/>
      <c r="QLD9" s="128"/>
      <c r="QLE9" s="128"/>
      <c r="QLF9" s="128"/>
      <c r="QLG9" s="128"/>
      <c r="QLH9" s="128"/>
      <c r="QLI9" s="128"/>
      <c r="QLJ9" s="128"/>
      <c r="QLK9" s="128"/>
      <c r="QLL9" s="128"/>
      <c r="QLM9" s="128"/>
      <c r="QLN9" s="128"/>
      <c r="QLO9" s="128"/>
      <c r="QLP9" s="128"/>
      <c r="QLQ9" s="128"/>
      <c r="QLR9" s="128"/>
      <c r="QLS9" s="128"/>
      <c r="QLT9" s="128"/>
      <c r="QLU9" s="128"/>
      <c r="QLV9" s="128"/>
      <c r="QLW9" s="128"/>
      <c r="QLX9" s="128"/>
      <c r="QLY9" s="128"/>
      <c r="QLZ9" s="128"/>
      <c r="QMA9" s="128"/>
      <c r="QMB9" s="128"/>
      <c r="QMC9" s="128"/>
      <c r="QMD9" s="128"/>
      <c r="QME9" s="128"/>
      <c r="QMF9" s="128"/>
      <c r="QMG9" s="128"/>
      <c r="QMH9" s="128"/>
      <c r="QMI9" s="128"/>
      <c r="QMJ9" s="128"/>
      <c r="QMK9" s="128"/>
      <c r="QML9" s="128"/>
      <c r="QMM9" s="128"/>
      <c r="QMN9" s="128"/>
      <c r="QMO9" s="128"/>
      <c r="QMP9" s="128"/>
      <c r="QMQ9" s="128"/>
      <c r="QMR9" s="128"/>
      <c r="QMS9" s="128"/>
      <c r="QMT9" s="128"/>
      <c r="QMU9" s="128"/>
      <c r="QMV9" s="128"/>
      <c r="QMW9" s="128"/>
      <c r="QMX9" s="128"/>
      <c r="QMY9" s="128"/>
      <c r="QMZ9" s="128"/>
      <c r="QNA9" s="128"/>
      <c r="QNB9" s="128"/>
      <c r="QNC9" s="128"/>
      <c r="QND9" s="128"/>
      <c r="QNE9" s="128"/>
      <c r="QNF9" s="128"/>
      <c r="QNG9" s="128"/>
      <c r="QNH9" s="128"/>
      <c r="QNI9" s="128"/>
      <c r="QNJ9" s="128"/>
      <c r="QNK9" s="128"/>
      <c r="QNL9" s="128"/>
      <c r="QNM9" s="128"/>
      <c r="QNN9" s="128"/>
      <c r="QNO9" s="128"/>
      <c r="QNP9" s="128"/>
      <c r="QNQ9" s="128"/>
      <c r="QNR9" s="128"/>
      <c r="QNS9" s="128"/>
      <c r="QNT9" s="128"/>
      <c r="QNU9" s="128"/>
      <c r="QNV9" s="128"/>
      <c r="QNW9" s="128"/>
      <c r="QNX9" s="128"/>
      <c r="QNY9" s="128"/>
      <c r="QNZ9" s="128"/>
      <c r="QOA9" s="128"/>
      <c r="QOB9" s="128"/>
      <c r="QOC9" s="128"/>
      <c r="QOD9" s="128"/>
      <c r="QOE9" s="128"/>
      <c r="QOF9" s="128"/>
      <c r="QOG9" s="128"/>
      <c r="QOH9" s="128"/>
      <c r="QOI9" s="128"/>
      <c r="QOJ9" s="128"/>
      <c r="QOK9" s="128"/>
      <c r="QOL9" s="128"/>
      <c r="QOM9" s="128"/>
      <c r="QON9" s="128"/>
      <c r="QOO9" s="128"/>
      <c r="QOP9" s="128"/>
      <c r="QOQ9" s="128"/>
      <c r="QOR9" s="128"/>
      <c r="QOS9" s="128"/>
      <c r="QOT9" s="128"/>
      <c r="QOU9" s="128"/>
      <c r="QOV9" s="128"/>
      <c r="QOW9" s="128"/>
      <c r="QOX9" s="128"/>
      <c r="QOY9" s="128"/>
      <c r="QOZ9" s="128"/>
      <c r="QPA9" s="128"/>
      <c r="QPB9" s="128"/>
      <c r="QPC9" s="128"/>
      <c r="QPD9" s="128"/>
      <c r="QPE9" s="128"/>
      <c r="QPF9" s="128"/>
      <c r="QPG9" s="128"/>
      <c r="QPH9" s="128"/>
      <c r="QPI9" s="128"/>
      <c r="QPJ9" s="128"/>
      <c r="QPK9" s="128"/>
      <c r="QPL9" s="128"/>
      <c r="QPM9" s="128"/>
      <c r="QPN9" s="128"/>
      <c r="QPO9" s="128"/>
      <c r="QPP9" s="128"/>
      <c r="QPQ9" s="128"/>
      <c r="QPR9" s="128"/>
      <c r="QPS9" s="128"/>
      <c r="QPT9" s="128"/>
      <c r="QPU9" s="128"/>
      <c r="QPV9" s="128"/>
      <c r="QPW9" s="128"/>
      <c r="QPX9" s="128"/>
      <c r="QPY9" s="128"/>
      <c r="QPZ9" s="128"/>
      <c r="QQA9" s="128"/>
      <c r="QQB9" s="128"/>
      <c r="QQC9" s="128"/>
      <c r="QQD9" s="128"/>
      <c r="QQE9" s="128"/>
      <c r="QQF9" s="128"/>
      <c r="QQG9" s="128"/>
      <c r="QQH9" s="128"/>
      <c r="QQI9" s="128"/>
      <c r="QQJ9" s="128"/>
      <c r="QQK9" s="128"/>
      <c r="QQL9" s="128"/>
      <c r="QQM9" s="128"/>
      <c r="QQN9" s="128"/>
      <c r="QQO9" s="128"/>
      <c r="QQP9" s="128"/>
      <c r="QQQ9" s="128"/>
      <c r="QQR9" s="128"/>
      <c r="QQS9" s="128"/>
      <c r="QQT9" s="128"/>
      <c r="QQU9" s="128"/>
      <c r="QQV9" s="128"/>
      <c r="QQW9" s="128"/>
      <c r="QQX9" s="128"/>
      <c r="QQY9" s="128"/>
      <c r="QQZ9" s="128"/>
      <c r="QRA9" s="128"/>
      <c r="QRB9" s="128"/>
      <c r="QRC9" s="128"/>
      <c r="QRD9" s="128"/>
      <c r="QRE9" s="128"/>
      <c r="QRF9" s="128"/>
      <c r="QRG9" s="128"/>
      <c r="QRH9" s="128"/>
      <c r="QRI9" s="128"/>
      <c r="QRJ9" s="128"/>
      <c r="QRK9" s="128"/>
      <c r="QRL9" s="128"/>
      <c r="QRM9" s="128"/>
      <c r="QRN9" s="128"/>
      <c r="QRO9" s="128"/>
      <c r="QRP9" s="128"/>
      <c r="QRQ9" s="128"/>
      <c r="QRR9" s="128"/>
      <c r="QRS9" s="128"/>
      <c r="QRT9" s="128"/>
      <c r="QRU9" s="128"/>
      <c r="QRV9" s="128"/>
      <c r="QRW9" s="128"/>
      <c r="QRX9" s="128"/>
      <c r="QRY9" s="128"/>
      <c r="QRZ9" s="128"/>
      <c r="QSA9" s="128"/>
      <c r="QSB9" s="128"/>
      <c r="QSC9" s="128"/>
      <c r="QSD9" s="128"/>
      <c r="QSE9" s="128"/>
      <c r="QSF9" s="128"/>
      <c r="QSG9" s="128"/>
      <c r="QSH9" s="128"/>
      <c r="QSI9" s="128"/>
      <c r="QSJ9" s="128"/>
      <c r="QSK9" s="128"/>
      <c r="QSL9" s="128"/>
      <c r="QSM9" s="128"/>
      <c r="QSN9" s="128"/>
      <c r="QSO9" s="128"/>
      <c r="QSP9" s="128"/>
      <c r="QSQ9" s="128"/>
      <c r="QSR9" s="128"/>
      <c r="QSS9" s="128"/>
      <c r="QST9" s="128"/>
      <c r="QSU9" s="128"/>
      <c r="QSV9" s="128"/>
      <c r="QSW9" s="128"/>
      <c r="QSX9" s="128"/>
      <c r="QSY9" s="128"/>
      <c r="QSZ9" s="128"/>
      <c r="QTA9" s="128"/>
      <c r="QTB9" s="128"/>
      <c r="QTC9" s="128"/>
      <c r="QTD9" s="128"/>
      <c r="QTE9" s="128"/>
      <c r="QTF9" s="128"/>
      <c r="QTG9" s="128"/>
      <c r="QTH9" s="128"/>
      <c r="QTI9" s="128"/>
      <c r="QTJ9" s="128"/>
      <c r="QTK9" s="128"/>
      <c r="QTL9" s="128"/>
      <c r="QTM9" s="128"/>
      <c r="QTN9" s="128"/>
      <c r="QTO9" s="128"/>
      <c r="QTP9" s="128"/>
      <c r="QTQ9" s="128"/>
      <c r="QTR9" s="128"/>
      <c r="QTS9" s="128"/>
      <c r="QTT9" s="128"/>
      <c r="QTU9" s="128"/>
      <c r="QTV9" s="128"/>
      <c r="QTW9" s="128"/>
      <c r="QTX9" s="128"/>
      <c r="QTY9" s="128"/>
      <c r="QTZ9" s="128"/>
      <c r="QUA9" s="128"/>
      <c r="QUB9" s="128"/>
      <c r="QUC9" s="128"/>
      <c r="QUD9" s="128"/>
      <c r="QUE9" s="128"/>
      <c r="QUF9" s="128"/>
      <c r="QUG9" s="128"/>
      <c r="QUH9" s="128"/>
      <c r="QUI9" s="128"/>
      <c r="QUJ9" s="128"/>
      <c r="QUK9" s="128"/>
      <c r="QUL9" s="128"/>
      <c r="QUM9" s="128"/>
      <c r="QUN9" s="128"/>
      <c r="QUO9" s="128"/>
      <c r="QUP9" s="128"/>
      <c r="QUQ9" s="128"/>
      <c r="QUR9" s="128"/>
      <c r="QUS9" s="128"/>
      <c r="QUT9" s="128"/>
      <c r="QUU9" s="128"/>
      <c r="QUV9" s="128"/>
      <c r="QUW9" s="128"/>
      <c r="QUX9" s="128"/>
      <c r="QUY9" s="128"/>
      <c r="QUZ9" s="128"/>
      <c r="QVA9" s="128"/>
      <c r="QVB9" s="128"/>
      <c r="QVC9" s="128"/>
      <c r="QVD9" s="128"/>
      <c r="QVE9" s="128"/>
      <c r="QVF9" s="128"/>
      <c r="QVG9" s="128"/>
      <c r="QVH9" s="128"/>
      <c r="QVI9" s="128"/>
      <c r="QVJ9" s="128"/>
      <c r="QVK9" s="128"/>
      <c r="QVL9" s="128"/>
      <c r="QVM9" s="128"/>
      <c r="QVN9" s="128"/>
      <c r="QVO9" s="128"/>
      <c r="QVP9" s="128"/>
      <c r="QVQ9" s="128"/>
      <c r="QVR9" s="128"/>
      <c r="QVS9" s="128"/>
      <c r="QVT9" s="128"/>
      <c r="QVU9" s="128"/>
      <c r="QVV9" s="128"/>
      <c r="QVW9" s="128"/>
      <c r="QVX9" s="128"/>
      <c r="QVY9" s="128"/>
      <c r="QVZ9" s="128"/>
      <c r="QWA9" s="128"/>
      <c r="QWB9" s="128"/>
      <c r="QWC9" s="128"/>
      <c r="QWD9" s="128"/>
      <c r="QWE9" s="128"/>
      <c r="QWF9" s="128"/>
      <c r="QWG9" s="128"/>
      <c r="QWH9" s="128"/>
      <c r="QWI9" s="128"/>
      <c r="QWJ9" s="128"/>
      <c r="QWK9" s="128"/>
      <c r="QWL9" s="128"/>
      <c r="QWM9" s="128"/>
      <c r="QWN9" s="128"/>
      <c r="QWO9" s="128"/>
      <c r="QWP9" s="128"/>
      <c r="QWQ9" s="128"/>
      <c r="QWR9" s="128"/>
      <c r="QWS9" s="128"/>
      <c r="QWT9" s="128"/>
      <c r="QWU9" s="128"/>
      <c r="QWV9" s="128"/>
      <c r="QWW9" s="128"/>
      <c r="QWX9" s="128"/>
      <c r="QWY9" s="128"/>
      <c r="QWZ9" s="128"/>
      <c r="QXA9" s="128"/>
      <c r="QXB9" s="128"/>
      <c r="QXC9" s="128"/>
      <c r="QXD9" s="128"/>
      <c r="QXE9" s="128"/>
      <c r="QXF9" s="128"/>
      <c r="QXG9" s="128"/>
      <c r="QXH9" s="128"/>
      <c r="QXI9" s="128"/>
      <c r="QXJ9" s="128"/>
      <c r="QXK9" s="128"/>
      <c r="QXL9" s="128"/>
      <c r="QXM9" s="128"/>
      <c r="QXN9" s="128"/>
      <c r="QXO9" s="128"/>
      <c r="QXP9" s="128"/>
      <c r="QXQ9" s="128"/>
      <c r="QXR9" s="128"/>
      <c r="QXS9" s="128"/>
      <c r="QXT9" s="128"/>
      <c r="QXU9" s="128"/>
      <c r="QXV9" s="128"/>
      <c r="QXW9" s="128"/>
      <c r="QXX9" s="128"/>
      <c r="QXY9" s="128"/>
      <c r="QXZ9" s="128"/>
      <c r="QYA9" s="128"/>
      <c r="QYB9" s="128"/>
      <c r="QYC9" s="128"/>
      <c r="QYD9" s="128"/>
      <c r="QYE9" s="128"/>
      <c r="QYF9" s="128"/>
      <c r="QYG9" s="128"/>
      <c r="QYH9" s="128"/>
      <c r="QYI9" s="128"/>
      <c r="QYJ9" s="128"/>
      <c r="QYK9" s="128"/>
      <c r="QYL9" s="128"/>
      <c r="QYM9" s="128"/>
      <c r="QYN9" s="128"/>
      <c r="QYO9" s="128"/>
      <c r="QYP9" s="128"/>
      <c r="QYQ9" s="128"/>
      <c r="QYR9" s="128"/>
      <c r="QYS9" s="128"/>
      <c r="QYT9" s="128"/>
      <c r="QYU9" s="128"/>
      <c r="QYV9" s="128"/>
      <c r="QYW9" s="128"/>
      <c r="QYX9" s="128"/>
      <c r="QYY9" s="128"/>
      <c r="QYZ9" s="128"/>
      <c r="QZA9" s="128"/>
      <c r="QZB9" s="128"/>
      <c r="QZC9" s="128"/>
      <c r="QZD9" s="128"/>
      <c r="QZE9" s="128"/>
      <c r="QZF9" s="128"/>
      <c r="QZG9" s="128"/>
      <c r="QZH9" s="128"/>
      <c r="QZI9" s="128"/>
      <c r="QZJ9" s="128"/>
      <c r="QZK9" s="128"/>
      <c r="QZL9" s="128"/>
      <c r="QZM9" s="128"/>
      <c r="QZN9" s="128"/>
      <c r="QZO9" s="128"/>
      <c r="QZP9" s="128"/>
      <c r="QZQ9" s="128"/>
      <c r="QZR9" s="128"/>
      <c r="QZS9" s="128"/>
      <c r="QZT9" s="128"/>
      <c r="QZU9" s="128"/>
      <c r="QZV9" s="128"/>
      <c r="QZW9" s="128"/>
      <c r="QZX9" s="128"/>
      <c r="QZY9" s="128"/>
      <c r="QZZ9" s="128"/>
      <c r="RAA9" s="128"/>
      <c r="RAB9" s="128"/>
      <c r="RAC9" s="128"/>
      <c r="RAD9" s="128"/>
      <c r="RAE9" s="128"/>
      <c r="RAF9" s="128"/>
      <c r="RAG9" s="128"/>
      <c r="RAH9" s="128"/>
      <c r="RAI9" s="128"/>
      <c r="RAJ9" s="128"/>
      <c r="RAK9" s="128"/>
      <c r="RAL9" s="128"/>
      <c r="RAM9" s="128"/>
      <c r="RAN9" s="128"/>
      <c r="RAO9" s="128"/>
      <c r="RAP9" s="128"/>
      <c r="RAQ9" s="128"/>
      <c r="RAR9" s="128"/>
      <c r="RAS9" s="128"/>
      <c r="RAT9" s="128"/>
      <c r="RAU9" s="128"/>
      <c r="RAV9" s="128"/>
      <c r="RAW9" s="128"/>
      <c r="RAX9" s="128"/>
      <c r="RAY9" s="128"/>
      <c r="RAZ9" s="128"/>
      <c r="RBA9" s="128"/>
      <c r="RBB9" s="128"/>
      <c r="RBC9" s="128"/>
      <c r="RBD9" s="128"/>
      <c r="RBE9" s="128"/>
      <c r="RBF9" s="128"/>
      <c r="RBG9" s="128"/>
      <c r="RBH9" s="128"/>
      <c r="RBI9" s="128"/>
      <c r="RBJ9" s="128"/>
      <c r="RBK9" s="128"/>
      <c r="RBL9" s="128"/>
      <c r="RBM9" s="128"/>
      <c r="RBN9" s="128"/>
      <c r="RBO9" s="128"/>
      <c r="RBP9" s="128"/>
      <c r="RBQ9" s="128"/>
      <c r="RBR9" s="128"/>
      <c r="RBS9" s="128"/>
      <c r="RBT9" s="128"/>
      <c r="RBU9" s="128"/>
      <c r="RBV9" s="128"/>
      <c r="RBW9" s="128"/>
      <c r="RBX9" s="128"/>
      <c r="RBY9" s="128"/>
      <c r="RBZ9" s="128"/>
      <c r="RCA9" s="128"/>
      <c r="RCB9" s="128"/>
      <c r="RCC9" s="128"/>
      <c r="RCD9" s="128"/>
      <c r="RCE9" s="128"/>
      <c r="RCF9" s="128"/>
      <c r="RCG9" s="128"/>
      <c r="RCH9" s="128"/>
      <c r="RCI9" s="128"/>
      <c r="RCJ9" s="128"/>
      <c r="RCK9" s="128"/>
      <c r="RCL9" s="128"/>
      <c r="RCM9" s="128"/>
      <c r="RCN9" s="128"/>
      <c r="RCO9" s="128"/>
      <c r="RCP9" s="128"/>
      <c r="RCQ9" s="128"/>
      <c r="RCR9" s="128"/>
      <c r="RCS9" s="128"/>
      <c r="RCT9" s="128"/>
      <c r="RCU9" s="128"/>
      <c r="RCV9" s="128"/>
      <c r="RCW9" s="128"/>
      <c r="RCX9" s="128"/>
      <c r="RCY9" s="128"/>
      <c r="RCZ9" s="128"/>
      <c r="RDA9" s="128"/>
      <c r="RDB9" s="128"/>
      <c r="RDC9" s="128"/>
      <c r="RDD9" s="128"/>
      <c r="RDE9" s="128"/>
      <c r="RDF9" s="128"/>
      <c r="RDG9" s="128"/>
      <c r="RDH9" s="128"/>
      <c r="RDI9" s="128"/>
      <c r="RDJ9" s="128"/>
      <c r="RDK9" s="128"/>
      <c r="RDL9" s="128"/>
      <c r="RDM9" s="128"/>
      <c r="RDN9" s="128"/>
      <c r="RDO9" s="128"/>
      <c r="RDP9" s="128"/>
      <c r="RDQ9" s="128"/>
      <c r="RDR9" s="128"/>
      <c r="RDS9" s="128"/>
      <c r="RDT9" s="128"/>
      <c r="RDU9" s="128"/>
      <c r="RDV9" s="128"/>
      <c r="RDW9" s="128"/>
      <c r="RDX9" s="128"/>
      <c r="RDY9" s="128"/>
      <c r="RDZ9" s="128"/>
      <c r="REA9" s="128"/>
      <c r="REB9" s="128"/>
      <c r="REC9" s="128"/>
      <c r="RED9" s="128"/>
      <c r="REE9" s="128"/>
      <c r="REF9" s="128"/>
      <c r="REG9" s="128"/>
      <c r="REH9" s="128"/>
      <c r="REI9" s="128"/>
      <c r="REJ9" s="128"/>
      <c r="REK9" s="128"/>
      <c r="REL9" s="128"/>
      <c r="REM9" s="128"/>
      <c r="REN9" s="128"/>
      <c r="REO9" s="128"/>
      <c r="REP9" s="128"/>
      <c r="REQ9" s="128"/>
      <c r="RER9" s="128"/>
      <c r="RES9" s="128"/>
      <c r="RET9" s="128"/>
      <c r="REU9" s="128"/>
      <c r="REV9" s="128"/>
      <c r="REW9" s="128"/>
      <c r="REX9" s="128"/>
      <c r="REY9" s="128"/>
      <c r="REZ9" s="128"/>
      <c r="RFA9" s="128"/>
      <c r="RFB9" s="128"/>
      <c r="RFC9" s="128"/>
      <c r="RFD9" s="128"/>
      <c r="RFE9" s="128"/>
      <c r="RFF9" s="128"/>
      <c r="RFG9" s="128"/>
      <c r="RFH9" s="128"/>
      <c r="RFI9" s="128"/>
      <c r="RFJ9" s="128"/>
      <c r="RFK9" s="128"/>
      <c r="RFL9" s="128"/>
      <c r="RFM9" s="128"/>
      <c r="RFN9" s="128"/>
      <c r="RFO9" s="128"/>
      <c r="RFP9" s="128"/>
      <c r="RFQ9" s="128"/>
      <c r="RFR9" s="128"/>
      <c r="RFS9" s="128"/>
      <c r="RFT9" s="128"/>
      <c r="RFU9" s="128"/>
      <c r="RFV9" s="128"/>
      <c r="RFW9" s="128"/>
      <c r="RFX9" s="128"/>
      <c r="RFY9" s="128"/>
      <c r="RFZ9" s="128"/>
      <c r="RGA9" s="128"/>
      <c r="RGB9" s="128"/>
      <c r="RGC9" s="128"/>
      <c r="RGD9" s="128"/>
      <c r="RGE9" s="128"/>
      <c r="RGF9" s="128"/>
      <c r="RGG9" s="128"/>
      <c r="RGH9" s="128"/>
      <c r="RGI9" s="128"/>
      <c r="RGJ9" s="128"/>
      <c r="RGK9" s="128"/>
      <c r="RGL9" s="128"/>
      <c r="RGM9" s="128"/>
      <c r="RGN9" s="128"/>
      <c r="RGO9" s="128"/>
      <c r="RGP9" s="128"/>
      <c r="RGQ9" s="128"/>
      <c r="RGR9" s="128"/>
      <c r="RGS9" s="128"/>
      <c r="RGT9" s="128"/>
      <c r="RGU9" s="128"/>
      <c r="RGV9" s="128"/>
      <c r="RGW9" s="128"/>
      <c r="RGX9" s="128"/>
      <c r="RGY9" s="128"/>
      <c r="RGZ9" s="128"/>
      <c r="RHA9" s="128"/>
      <c r="RHB9" s="128"/>
      <c r="RHC9" s="128"/>
      <c r="RHD9" s="128"/>
      <c r="RHE9" s="128"/>
      <c r="RHF9" s="128"/>
      <c r="RHG9" s="128"/>
      <c r="RHH9" s="128"/>
      <c r="RHI9" s="128"/>
      <c r="RHJ9" s="128"/>
      <c r="RHK9" s="128"/>
      <c r="RHL9" s="128"/>
      <c r="RHM9" s="128"/>
      <c r="RHN9" s="128"/>
      <c r="RHO9" s="128"/>
      <c r="RHP9" s="128"/>
      <c r="RHQ9" s="128"/>
      <c r="RHR9" s="128"/>
      <c r="RHS9" s="128"/>
      <c r="RHT9" s="128"/>
      <c r="RHU9" s="128"/>
      <c r="RHV9" s="128"/>
      <c r="RHW9" s="128"/>
      <c r="RHX9" s="128"/>
      <c r="RHY9" s="128"/>
      <c r="RHZ9" s="128"/>
      <c r="RIA9" s="128"/>
      <c r="RIB9" s="128"/>
      <c r="RIC9" s="128"/>
      <c r="RID9" s="128"/>
      <c r="RIE9" s="128"/>
      <c r="RIF9" s="128"/>
      <c r="RIG9" s="128"/>
      <c r="RIH9" s="128"/>
      <c r="RII9" s="128"/>
      <c r="RIJ9" s="128"/>
      <c r="RIK9" s="128"/>
      <c r="RIL9" s="128"/>
      <c r="RIM9" s="128"/>
      <c r="RIN9" s="128"/>
      <c r="RIO9" s="128"/>
      <c r="RIP9" s="128"/>
      <c r="RIQ9" s="128"/>
      <c r="RIR9" s="128"/>
      <c r="RIS9" s="128"/>
      <c r="RIT9" s="128"/>
      <c r="RIU9" s="128"/>
      <c r="RIV9" s="128"/>
      <c r="RIW9" s="128"/>
      <c r="RIX9" s="128"/>
      <c r="RIY9" s="128"/>
      <c r="RIZ9" s="128"/>
      <c r="RJA9" s="128"/>
      <c r="RJB9" s="128"/>
      <c r="RJC9" s="128"/>
      <c r="RJD9" s="128"/>
      <c r="RJE9" s="128"/>
      <c r="RJF9" s="128"/>
      <c r="RJG9" s="128"/>
      <c r="RJH9" s="128"/>
      <c r="RJI9" s="128"/>
      <c r="RJJ9" s="128"/>
      <c r="RJK9" s="128"/>
      <c r="RJL9" s="128"/>
      <c r="RJM9" s="128"/>
      <c r="RJN9" s="128"/>
      <c r="RJO9" s="128"/>
      <c r="RJP9" s="128"/>
      <c r="RJQ9" s="128"/>
      <c r="RJR9" s="128"/>
      <c r="RJS9" s="128"/>
      <c r="RJT9" s="128"/>
      <c r="RJU9" s="128"/>
      <c r="RJV9" s="128"/>
      <c r="RJW9" s="128"/>
      <c r="RJX9" s="128"/>
      <c r="RJY9" s="128"/>
      <c r="RJZ9" s="128"/>
      <c r="RKA9" s="128"/>
      <c r="RKB9" s="128"/>
      <c r="RKC9" s="128"/>
      <c r="RKD9" s="128"/>
      <c r="RKE9" s="128"/>
      <c r="RKF9" s="128"/>
      <c r="RKG9" s="128"/>
      <c r="RKH9" s="128"/>
      <c r="RKI9" s="128"/>
      <c r="RKJ9" s="128"/>
      <c r="RKK9" s="128"/>
      <c r="RKL9" s="128"/>
      <c r="RKM9" s="128"/>
      <c r="RKN9" s="128"/>
      <c r="RKO9" s="128"/>
      <c r="RKP9" s="128"/>
      <c r="RKQ9" s="128"/>
      <c r="RKR9" s="128"/>
      <c r="RKS9" s="128"/>
      <c r="RKT9" s="128"/>
      <c r="RKU9" s="128"/>
      <c r="RKV9" s="128"/>
      <c r="RKW9" s="128"/>
      <c r="RKX9" s="128"/>
      <c r="RKY9" s="128"/>
      <c r="RKZ9" s="128"/>
      <c r="RLA9" s="128"/>
      <c r="RLB9" s="128"/>
      <c r="RLC9" s="128"/>
      <c r="RLD9" s="128"/>
      <c r="RLE9" s="128"/>
      <c r="RLF9" s="128"/>
      <c r="RLG9" s="128"/>
      <c r="RLH9" s="128"/>
      <c r="RLI9" s="128"/>
      <c r="RLJ9" s="128"/>
      <c r="RLK9" s="128"/>
      <c r="RLL9" s="128"/>
      <c r="RLM9" s="128"/>
      <c r="RLN9" s="128"/>
      <c r="RLO9" s="128"/>
      <c r="RLP9" s="128"/>
      <c r="RLQ9" s="128"/>
      <c r="RLR9" s="128"/>
      <c r="RLS9" s="128"/>
      <c r="RLT9" s="128"/>
      <c r="RLU9" s="128"/>
      <c r="RLV9" s="128"/>
      <c r="RLW9" s="128"/>
      <c r="RLX9" s="128"/>
      <c r="RLY9" s="128"/>
      <c r="RLZ9" s="128"/>
      <c r="RMA9" s="128"/>
      <c r="RMB9" s="128"/>
      <c r="RMC9" s="128"/>
      <c r="RMD9" s="128"/>
      <c r="RME9" s="128"/>
      <c r="RMF9" s="128"/>
      <c r="RMG9" s="128"/>
      <c r="RMH9" s="128"/>
      <c r="RMI9" s="128"/>
      <c r="RMJ9" s="128"/>
      <c r="RMK9" s="128"/>
      <c r="RML9" s="128"/>
      <c r="RMM9" s="128"/>
      <c r="RMN9" s="128"/>
      <c r="RMO9" s="128"/>
      <c r="RMP9" s="128"/>
      <c r="RMQ9" s="128"/>
      <c r="RMR9" s="128"/>
      <c r="RMS9" s="128"/>
      <c r="RMT9" s="128"/>
      <c r="RMU9" s="128"/>
      <c r="RMV9" s="128"/>
      <c r="RMW9" s="128"/>
      <c r="RMX9" s="128"/>
      <c r="RMY9" s="128"/>
      <c r="RMZ9" s="128"/>
      <c r="RNA9" s="128"/>
      <c r="RNB9" s="128"/>
      <c r="RNC9" s="128"/>
      <c r="RND9" s="128"/>
      <c r="RNE9" s="128"/>
      <c r="RNF9" s="128"/>
      <c r="RNG9" s="128"/>
      <c r="RNH9" s="128"/>
      <c r="RNI9" s="128"/>
      <c r="RNJ9" s="128"/>
      <c r="RNK9" s="128"/>
      <c r="RNL9" s="128"/>
      <c r="RNM9" s="128"/>
      <c r="RNN9" s="128"/>
      <c r="RNO9" s="128"/>
      <c r="RNP9" s="128"/>
      <c r="RNQ9" s="128"/>
      <c r="RNR9" s="128"/>
      <c r="RNS9" s="128"/>
      <c r="RNT9" s="128"/>
      <c r="RNU9" s="128"/>
      <c r="RNV9" s="128"/>
      <c r="RNW9" s="128"/>
      <c r="RNX9" s="128"/>
      <c r="RNY9" s="128"/>
      <c r="RNZ9" s="128"/>
      <c r="ROA9" s="128"/>
      <c r="ROB9" s="128"/>
      <c r="ROC9" s="128"/>
      <c r="ROD9" s="128"/>
      <c r="ROE9" s="128"/>
      <c r="ROF9" s="128"/>
      <c r="ROG9" s="128"/>
      <c r="ROH9" s="128"/>
      <c r="ROI9" s="128"/>
      <c r="ROJ9" s="128"/>
      <c r="ROK9" s="128"/>
      <c r="ROL9" s="128"/>
      <c r="ROM9" s="128"/>
      <c r="RON9" s="128"/>
      <c r="ROO9" s="128"/>
      <c r="ROP9" s="128"/>
      <c r="ROQ9" s="128"/>
      <c r="ROR9" s="128"/>
      <c r="ROS9" s="128"/>
      <c r="ROT9" s="128"/>
      <c r="ROU9" s="128"/>
      <c r="ROV9" s="128"/>
      <c r="ROW9" s="128"/>
      <c r="ROX9" s="128"/>
      <c r="ROY9" s="128"/>
      <c r="ROZ9" s="128"/>
      <c r="RPA9" s="128"/>
      <c r="RPB9" s="128"/>
      <c r="RPC9" s="128"/>
      <c r="RPD9" s="128"/>
      <c r="RPE9" s="128"/>
      <c r="RPF9" s="128"/>
      <c r="RPG9" s="128"/>
      <c r="RPH9" s="128"/>
      <c r="RPI9" s="128"/>
      <c r="RPJ9" s="128"/>
      <c r="RPK9" s="128"/>
      <c r="RPL9" s="128"/>
      <c r="RPM9" s="128"/>
      <c r="RPN9" s="128"/>
      <c r="RPO9" s="128"/>
      <c r="RPP9" s="128"/>
      <c r="RPQ9" s="128"/>
      <c r="RPR9" s="128"/>
      <c r="RPS9" s="128"/>
      <c r="RPT9" s="128"/>
      <c r="RPU9" s="128"/>
      <c r="RPV9" s="128"/>
      <c r="RPW9" s="128"/>
      <c r="RPX9" s="128"/>
      <c r="RPY9" s="128"/>
      <c r="RPZ9" s="128"/>
      <c r="RQA9" s="128"/>
      <c r="RQB9" s="128"/>
      <c r="RQC9" s="128"/>
      <c r="RQD9" s="128"/>
      <c r="RQE9" s="128"/>
      <c r="RQF9" s="128"/>
      <c r="RQG9" s="128"/>
      <c r="RQH9" s="128"/>
      <c r="RQI9" s="128"/>
      <c r="RQJ9" s="128"/>
      <c r="RQK9" s="128"/>
      <c r="RQL9" s="128"/>
      <c r="RQM9" s="128"/>
      <c r="RQN9" s="128"/>
      <c r="RQO9" s="128"/>
      <c r="RQP9" s="128"/>
      <c r="RQQ9" s="128"/>
      <c r="RQR9" s="128"/>
      <c r="RQS9" s="128"/>
      <c r="RQT9" s="128"/>
      <c r="RQU9" s="128"/>
      <c r="RQV9" s="128"/>
      <c r="RQW9" s="128"/>
      <c r="RQX9" s="128"/>
      <c r="RQY9" s="128"/>
      <c r="RQZ9" s="128"/>
      <c r="RRA9" s="128"/>
      <c r="RRB9" s="128"/>
      <c r="RRC9" s="128"/>
      <c r="RRD9" s="128"/>
      <c r="RRE9" s="128"/>
      <c r="RRF9" s="128"/>
      <c r="RRG9" s="128"/>
      <c r="RRH9" s="128"/>
      <c r="RRI9" s="128"/>
      <c r="RRJ9" s="128"/>
      <c r="RRK9" s="128"/>
      <c r="RRL9" s="128"/>
      <c r="RRM9" s="128"/>
      <c r="RRN9" s="128"/>
      <c r="RRO9" s="128"/>
      <c r="RRP9" s="128"/>
      <c r="RRQ9" s="128"/>
      <c r="RRR9" s="128"/>
      <c r="RRS9" s="128"/>
      <c r="RRT9" s="128"/>
      <c r="RRU9" s="128"/>
      <c r="RRV9" s="128"/>
      <c r="RRW9" s="128"/>
      <c r="RRX9" s="128"/>
      <c r="RRY9" s="128"/>
      <c r="RRZ9" s="128"/>
      <c r="RSA9" s="128"/>
      <c r="RSB9" s="128"/>
      <c r="RSC9" s="128"/>
      <c r="RSD9" s="128"/>
      <c r="RSE9" s="128"/>
      <c r="RSF9" s="128"/>
      <c r="RSG9" s="128"/>
      <c r="RSH9" s="128"/>
      <c r="RSI9" s="128"/>
      <c r="RSJ9" s="128"/>
      <c r="RSK9" s="128"/>
      <c r="RSL9" s="128"/>
      <c r="RSM9" s="128"/>
      <c r="RSN9" s="128"/>
      <c r="RSO9" s="128"/>
      <c r="RSP9" s="128"/>
      <c r="RSQ9" s="128"/>
      <c r="RSR9" s="128"/>
      <c r="RSS9" s="128"/>
      <c r="RST9" s="128"/>
      <c r="RSU9" s="128"/>
      <c r="RSV9" s="128"/>
      <c r="RSW9" s="128"/>
      <c r="RSX9" s="128"/>
      <c r="RSY9" s="128"/>
      <c r="RSZ9" s="128"/>
      <c r="RTA9" s="128"/>
      <c r="RTB9" s="128"/>
      <c r="RTC9" s="128"/>
      <c r="RTD9" s="128"/>
      <c r="RTE9" s="128"/>
      <c r="RTF9" s="128"/>
      <c r="RTG9" s="128"/>
      <c r="RTH9" s="128"/>
      <c r="RTI9" s="128"/>
      <c r="RTJ9" s="128"/>
      <c r="RTK9" s="128"/>
      <c r="RTL9" s="128"/>
      <c r="RTM9" s="128"/>
      <c r="RTN9" s="128"/>
      <c r="RTO9" s="128"/>
      <c r="RTP9" s="128"/>
      <c r="RTQ9" s="128"/>
      <c r="RTR9" s="128"/>
      <c r="RTS9" s="128"/>
      <c r="RTT9" s="128"/>
      <c r="RTU9" s="128"/>
      <c r="RTV9" s="128"/>
      <c r="RTW9" s="128"/>
      <c r="RTX9" s="128"/>
      <c r="RTY9" s="128"/>
      <c r="RTZ9" s="128"/>
      <c r="RUA9" s="128"/>
      <c r="RUB9" s="128"/>
      <c r="RUC9" s="128"/>
      <c r="RUD9" s="128"/>
      <c r="RUE9" s="128"/>
      <c r="RUF9" s="128"/>
      <c r="RUG9" s="128"/>
      <c r="RUH9" s="128"/>
      <c r="RUI9" s="128"/>
      <c r="RUJ9" s="128"/>
      <c r="RUK9" s="128"/>
      <c r="RUL9" s="128"/>
      <c r="RUM9" s="128"/>
      <c r="RUN9" s="128"/>
      <c r="RUO9" s="128"/>
      <c r="RUP9" s="128"/>
      <c r="RUQ9" s="128"/>
      <c r="RUR9" s="128"/>
      <c r="RUS9" s="128"/>
      <c r="RUT9" s="128"/>
      <c r="RUU9" s="128"/>
      <c r="RUV9" s="128"/>
      <c r="RUW9" s="128"/>
      <c r="RUX9" s="128"/>
      <c r="RUY9" s="128"/>
      <c r="RUZ9" s="128"/>
      <c r="RVA9" s="128"/>
      <c r="RVB9" s="128"/>
      <c r="RVC9" s="128"/>
      <c r="RVD9" s="128"/>
      <c r="RVE9" s="128"/>
      <c r="RVF9" s="128"/>
      <c r="RVG9" s="128"/>
      <c r="RVH9" s="128"/>
      <c r="RVI9" s="128"/>
      <c r="RVJ9" s="128"/>
      <c r="RVK9" s="128"/>
      <c r="RVL9" s="128"/>
      <c r="RVM9" s="128"/>
      <c r="RVN9" s="128"/>
      <c r="RVO9" s="128"/>
      <c r="RVP9" s="128"/>
      <c r="RVQ9" s="128"/>
      <c r="RVR9" s="128"/>
      <c r="RVS9" s="128"/>
      <c r="RVT9" s="128"/>
      <c r="RVU9" s="128"/>
      <c r="RVV9" s="128"/>
      <c r="RVW9" s="128"/>
      <c r="RVX9" s="128"/>
      <c r="RVY9" s="128"/>
      <c r="RVZ9" s="128"/>
      <c r="RWA9" s="128"/>
      <c r="RWB9" s="128"/>
      <c r="RWC9" s="128"/>
      <c r="RWD9" s="128"/>
      <c r="RWE9" s="128"/>
      <c r="RWF9" s="128"/>
      <c r="RWG9" s="128"/>
      <c r="RWH9" s="128"/>
      <c r="RWI9" s="128"/>
      <c r="RWJ9" s="128"/>
      <c r="RWK9" s="128"/>
      <c r="RWL9" s="128"/>
      <c r="RWM9" s="128"/>
      <c r="RWN9" s="128"/>
      <c r="RWO9" s="128"/>
      <c r="RWP9" s="128"/>
      <c r="RWQ9" s="128"/>
      <c r="RWR9" s="128"/>
      <c r="RWS9" s="128"/>
      <c r="RWT9" s="128"/>
      <c r="RWU9" s="128"/>
      <c r="RWV9" s="128"/>
      <c r="RWW9" s="128"/>
      <c r="RWX9" s="128"/>
      <c r="RWY9" s="128"/>
      <c r="RWZ9" s="128"/>
      <c r="RXA9" s="128"/>
      <c r="RXB9" s="128"/>
      <c r="RXC9" s="128"/>
      <c r="RXD9" s="128"/>
      <c r="RXE9" s="128"/>
      <c r="RXF9" s="128"/>
      <c r="RXG9" s="128"/>
      <c r="RXH9" s="128"/>
      <c r="RXI9" s="128"/>
      <c r="RXJ9" s="128"/>
      <c r="RXK9" s="128"/>
      <c r="RXL9" s="128"/>
      <c r="RXM9" s="128"/>
      <c r="RXN9" s="128"/>
      <c r="RXO9" s="128"/>
      <c r="RXP9" s="128"/>
      <c r="RXQ9" s="128"/>
      <c r="RXR9" s="128"/>
      <c r="RXS9" s="128"/>
      <c r="RXT9" s="128"/>
      <c r="RXU9" s="128"/>
      <c r="RXV9" s="128"/>
      <c r="RXW9" s="128"/>
      <c r="RXX9" s="128"/>
      <c r="RXY9" s="128"/>
      <c r="RXZ9" s="128"/>
      <c r="RYA9" s="128"/>
      <c r="RYB9" s="128"/>
      <c r="RYC9" s="128"/>
      <c r="RYD9" s="128"/>
      <c r="RYE9" s="128"/>
      <c r="RYF9" s="128"/>
      <c r="RYG9" s="128"/>
      <c r="RYH9" s="128"/>
      <c r="RYI9" s="128"/>
      <c r="RYJ9" s="128"/>
      <c r="RYK9" s="128"/>
      <c r="RYL9" s="128"/>
      <c r="RYM9" s="128"/>
      <c r="RYN9" s="128"/>
      <c r="RYO9" s="128"/>
      <c r="RYP9" s="128"/>
      <c r="RYQ9" s="128"/>
      <c r="RYR9" s="128"/>
      <c r="RYS9" s="128"/>
      <c r="RYT9" s="128"/>
      <c r="RYU9" s="128"/>
      <c r="RYV9" s="128"/>
      <c r="RYW9" s="128"/>
      <c r="RYX9" s="128"/>
      <c r="RYY9" s="128"/>
      <c r="RYZ9" s="128"/>
      <c r="RZA9" s="128"/>
      <c r="RZB9" s="128"/>
      <c r="RZC9" s="128"/>
      <c r="RZD9" s="128"/>
      <c r="RZE9" s="128"/>
      <c r="RZF9" s="128"/>
      <c r="RZG9" s="128"/>
      <c r="RZH9" s="128"/>
      <c r="RZI9" s="128"/>
      <c r="RZJ9" s="128"/>
      <c r="RZK9" s="128"/>
      <c r="RZL9" s="128"/>
      <c r="RZM9" s="128"/>
      <c r="RZN9" s="128"/>
      <c r="RZO9" s="128"/>
      <c r="RZP9" s="128"/>
      <c r="RZQ9" s="128"/>
      <c r="RZR9" s="128"/>
      <c r="RZS9" s="128"/>
      <c r="RZT9" s="128"/>
      <c r="RZU9" s="128"/>
      <c r="RZV9" s="128"/>
      <c r="RZW9" s="128"/>
      <c r="RZX9" s="128"/>
      <c r="RZY9" s="128"/>
      <c r="RZZ9" s="128"/>
      <c r="SAA9" s="128"/>
      <c r="SAB9" s="128"/>
      <c r="SAC9" s="128"/>
      <c r="SAD9" s="128"/>
      <c r="SAE9" s="128"/>
      <c r="SAF9" s="128"/>
      <c r="SAG9" s="128"/>
      <c r="SAH9" s="128"/>
      <c r="SAI9" s="128"/>
      <c r="SAJ9" s="128"/>
      <c r="SAK9" s="128"/>
      <c r="SAL9" s="128"/>
      <c r="SAM9" s="128"/>
      <c r="SAN9" s="128"/>
      <c r="SAO9" s="128"/>
      <c r="SAP9" s="128"/>
      <c r="SAQ9" s="128"/>
      <c r="SAR9" s="128"/>
      <c r="SAS9" s="128"/>
      <c r="SAT9" s="128"/>
      <c r="SAU9" s="128"/>
      <c r="SAV9" s="128"/>
      <c r="SAW9" s="128"/>
      <c r="SAX9" s="128"/>
      <c r="SAY9" s="128"/>
      <c r="SAZ9" s="128"/>
      <c r="SBA9" s="128"/>
      <c r="SBB9" s="128"/>
      <c r="SBC9" s="128"/>
      <c r="SBD9" s="128"/>
      <c r="SBE9" s="128"/>
      <c r="SBF9" s="128"/>
      <c r="SBG9" s="128"/>
      <c r="SBH9" s="128"/>
      <c r="SBI9" s="128"/>
      <c r="SBJ9" s="128"/>
      <c r="SBK9" s="128"/>
      <c r="SBL9" s="128"/>
      <c r="SBM9" s="128"/>
      <c r="SBN9" s="128"/>
      <c r="SBO9" s="128"/>
      <c r="SBP9" s="128"/>
      <c r="SBQ9" s="128"/>
      <c r="SBR9" s="128"/>
      <c r="SBS9" s="128"/>
      <c r="SBT9" s="128"/>
      <c r="SBU9" s="128"/>
      <c r="SBV9" s="128"/>
      <c r="SBW9" s="128"/>
      <c r="SBX9" s="128"/>
      <c r="SBY9" s="128"/>
      <c r="SBZ9" s="128"/>
      <c r="SCA9" s="128"/>
      <c r="SCB9" s="128"/>
      <c r="SCC9" s="128"/>
      <c r="SCD9" s="128"/>
      <c r="SCE9" s="128"/>
      <c r="SCF9" s="128"/>
      <c r="SCG9" s="128"/>
      <c r="SCH9" s="128"/>
      <c r="SCI9" s="128"/>
      <c r="SCJ9" s="128"/>
      <c r="SCK9" s="128"/>
      <c r="SCL9" s="128"/>
      <c r="SCM9" s="128"/>
      <c r="SCN9" s="128"/>
      <c r="SCO9" s="128"/>
      <c r="SCP9" s="128"/>
      <c r="SCQ9" s="128"/>
      <c r="SCR9" s="128"/>
      <c r="SCS9" s="128"/>
      <c r="SCT9" s="128"/>
      <c r="SCU9" s="128"/>
      <c r="SCV9" s="128"/>
      <c r="SCW9" s="128"/>
      <c r="SCX9" s="128"/>
      <c r="SCY9" s="128"/>
      <c r="SCZ9" s="128"/>
      <c r="SDA9" s="128"/>
      <c r="SDB9" s="128"/>
      <c r="SDC9" s="128"/>
      <c r="SDD9" s="128"/>
      <c r="SDE9" s="128"/>
      <c r="SDF9" s="128"/>
      <c r="SDG9" s="128"/>
      <c r="SDH9" s="128"/>
      <c r="SDI9" s="128"/>
      <c r="SDJ9" s="128"/>
      <c r="SDK9" s="128"/>
      <c r="SDL9" s="128"/>
      <c r="SDM9" s="128"/>
      <c r="SDN9" s="128"/>
      <c r="SDO9" s="128"/>
      <c r="SDP9" s="128"/>
      <c r="SDQ9" s="128"/>
      <c r="SDR9" s="128"/>
      <c r="SDS9" s="128"/>
      <c r="SDT9" s="128"/>
      <c r="SDU9" s="128"/>
      <c r="SDV9" s="128"/>
      <c r="SDW9" s="128"/>
      <c r="SDX9" s="128"/>
      <c r="SDY9" s="128"/>
      <c r="SDZ9" s="128"/>
      <c r="SEA9" s="128"/>
      <c r="SEB9" s="128"/>
      <c r="SEC9" s="128"/>
      <c r="SED9" s="128"/>
      <c r="SEE9" s="128"/>
      <c r="SEF9" s="128"/>
      <c r="SEG9" s="128"/>
      <c r="SEH9" s="128"/>
      <c r="SEI9" s="128"/>
      <c r="SEJ9" s="128"/>
      <c r="SEK9" s="128"/>
      <c r="SEL9" s="128"/>
      <c r="SEM9" s="128"/>
      <c r="SEN9" s="128"/>
      <c r="SEO9" s="128"/>
      <c r="SEP9" s="128"/>
      <c r="SEQ9" s="128"/>
      <c r="SER9" s="128"/>
      <c r="SES9" s="128"/>
      <c r="SET9" s="128"/>
      <c r="SEU9" s="128"/>
      <c r="SEV9" s="128"/>
      <c r="SEW9" s="128"/>
      <c r="SEX9" s="128"/>
      <c r="SEY9" s="128"/>
      <c r="SEZ9" s="128"/>
      <c r="SFA9" s="128"/>
      <c r="SFB9" s="128"/>
      <c r="SFC9" s="128"/>
      <c r="SFD9" s="128"/>
      <c r="SFE9" s="128"/>
      <c r="SFF9" s="128"/>
      <c r="SFG9" s="128"/>
      <c r="SFH9" s="128"/>
      <c r="SFI9" s="128"/>
      <c r="SFJ9" s="128"/>
      <c r="SFK9" s="128"/>
      <c r="SFL9" s="128"/>
      <c r="SFM9" s="128"/>
      <c r="SFN9" s="128"/>
      <c r="SFO9" s="128"/>
      <c r="SFP9" s="128"/>
      <c r="SFQ9" s="128"/>
      <c r="SFR9" s="128"/>
      <c r="SFS9" s="128"/>
      <c r="SFT9" s="128"/>
      <c r="SFU9" s="128"/>
      <c r="SFV9" s="128"/>
      <c r="SFW9" s="128"/>
      <c r="SFX9" s="128"/>
      <c r="SFY9" s="128"/>
      <c r="SFZ9" s="128"/>
      <c r="SGA9" s="128"/>
      <c r="SGB9" s="128"/>
      <c r="SGC9" s="128"/>
      <c r="SGD9" s="128"/>
      <c r="SGE9" s="128"/>
      <c r="SGF9" s="128"/>
      <c r="SGG9" s="128"/>
      <c r="SGH9" s="128"/>
      <c r="SGI9" s="128"/>
      <c r="SGJ9" s="128"/>
      <c r="SGK9" s="128"/>
      <c r="SGL9" s="128"/>
      <c r="SGM9" s="128"/>
      <c r="SGN9" s="128"/>
      <c r="SGO9" s="128"/>
      <c r="SGP9" s="128"/>
      <c r="SGQ9" s="128"/>
      <c r="SGR9" s="128"/>
      <c r="SGS9" s="128"/>
      <c r="SGT9" s="128"/>
      <c r="SGU9" s="128"/>
      <c r="SGV9" s="128"/>
      <c r="SGW9" s="128"/>
      <c r="SGX9" s="128"/>
      <c r="SGY9" s="128"/>
      <c r="SGZ9" s="128"/>
      <c r="SHA9" s="128"/>
      <c r="SHB9" s="128"/>
      <c r="SHC9" s="128"/>
      <c r="SHD9" s="128"/>
      <c r="SHE9" s="128"/>
      <c r="SHF9" s="128"/>
      <c r="SHG9" s="128"/>
      <c r="SHH9" s="128"/>
      <c r="SHI9" s="128"/>
      <c r="SHJ9" s="128"/>
      <c r="SHK9" s="128"/>
      <c r="SHL9" s="128"/>
      <c r="SHM9" s="128"/>
      <c r="SHN9" s="128"/>
      <c r="SHO9" s="128"/>
      <c r="SHP9" s="128"/>
      <c r="SHQ9" s="128"/>
      <c r="SHR9" s="128"/>
      <c r="SHS9" s="128"/>
      <c r="SHT9" s="128"/>
      <c r="SHU9" s="128"/>
      <c r="SHV9" s="128"/>
      <c r="SHW9" s="128"/>
      <c r="SHX9" s="128"/>
      <c r="SHY9" s="128"/>
      <c r="SHZ9" s="128"/>
      <c r="SIA9" s="128"/>
      <c r="SIB9" s="128"/>
      <c r="SIC9" s="128"/>
      <c r="SID9" s="128"/>
      <c r="SIE9" s="128"/>
      <c r="SIF9" s="128"/>
      <c r="SIG9" s="128"/>
      <c r="SIH9" s="128"/>
      <c r="SII9" s="128"/>
      <c r="SIJ9" s="128"/>
      <c r="SIK9" s="128"/>
      <c r="SIL9" s="128"/>
      <c r="SIM9" s="128"/>
      <c r="SIN9" s="128"/>
      <c r="SIO9" s="128"/>
      <c r="SIP9" s="128"/>
      <c r="SIQ9" s="128"/>
      <c r="SIR9" s="128"/>
      <c r="SIS9" s="128"/>
      <c r="SIT9" s="128"/>
      <c r="SIU9" s="128"/>
      <c r="SIV9" s="128"/>
      <c r="SIW9" s="128"/>
      <c r="SIX9" s="128"/>
      <c r="SIY9" s="128"/>
      <c r="SIZ9" s="128"/>
      <c r="SJA9" s="128"/>
      <c r="SJB9" s="128"/>
      <c r="SJC9" s="128"/>
      <c r="SJD9" s="128"/>
      <c r="SJE9" s="128"/>
      <c r="SJF9" s="128"/>
      <c r="SJG9" s="128"/>
      <c r="SJH9" s="128"/>
      <c r="SJI9" s="128"/>
      <c r="SJJ9" s="128"/>
      <c r="SJK9" s="128"/>
      <c r="SJL9" s="128"/>
      <c r="SJM9" s="128"/>
      <c r="SJN9" s="128"/>
      <c r="SJO9" s="128"/>
      <c r="SJP9" s="128"/>
      <c r="SJQ9" s="128"/>
      <c r="SJR9" s="128"/>
      <c r="SJS9" s="128"/>
      <c r="SJT9" s="128"/>
      <c r="SJU9" s="128"/>
      <c r="SJV9" s="128"/>
      <c r="SJW9" s="128"/>
      <c r="SJX9" s="128"/>
      <c r="SJY9" s="128"/>
      <c r="SJZ9" s="128"/>
      <c r="SKA9" s="128"/>
      <c r="SKB9" s="128"/>
      <c r="SKC9" s="128"/>
      <c r="SKD9" s="128"/>
      <c r="SKE9" s="128"/>
      <c r="SKF9" s="128"/>
      <c r="SKG9" s="128"/>
      <c r="SKH9" s="128"/>
      <c r="SKI9" s="128"/>
      <c r="SKJ9" s="128"/>
      <c r="SKK9" s="128"/>
      <c r="SKL9" s="128"/>
      <c r="SKM9" s="128"/>
      <c r="SKN9" s="128"/>
      <c r="SKO9" s="128"/>
      <c r="SKP9" s="128"/>
      <c r="SKQ9" s="128"/>
      <c r="SKR9" s="128"/>
      <c r="SKS9" s="128"/>
      <c r="SKT9" s="128"/>
      <c r="SKU9" s="128"/>
      <c r="SKV9" s="128"/>
      <c r="SKW9" s="128"/>
      <c r="SKX9" s="128"/>
      <c r="SKY9" s="128"/>
      <c r="SKZ9" s="128"/>
      <c r="SLA9" s="128"/>
      <c r="SLB9" s="128"/>
      <c r="SLC9" s="128"/>
      <c r="SLD9" s="128"/>
      <c r="SLE9" s="128"/>
      <c r="SLF9" s="128"/>
      <c r="SLG9" s="128"/>
      <c r="SLH9" s="128"/>
      <c r="SLI9" s="128"/>
      <c r="SLJ9" s="128"/>
      <c r="SLK9" s="128"/>
      <c r="SLL9" s="128"/>
      <c r="SLM9" s="128"/>
      <c r="SLN9" s="128"/>
      <c r="SLO9" s="128"/>
      <c r="SLP9" s="128"/>
      <c r="SLQ9" s="128"/>
      <c r="SLR9" s="128"/>
      <c r="SLS9" s="128"/>
      <c r="SLT9" s="128"/>
      <c r="SLU9" s="128"/>
      <c r="SLV9" s="128"/>
      <c r="SLW9" s="128"/>
      <c r="SLX9" s="128"/>
      <c r="SLY9" s="128"/>
      <c r="SLZ9" s="128"/>
      <c r="SMA9" s="128"/>
      <c r="SMB9" s="128"/>
      <c r="SMC9" s="128"/>
      <c r="SMD9" s="128"/>
      <c r="SME9" s="128"/>
      <c r="SMF9" s="128"/>
      <c r="SMG9" s="128"/>
      <c r="SMH9" s="128"/>
      <c r="SMI9" s="128"/>
      <c r="SMJ9" s="128"/>
      <c r="SMK9" s="128"/>
      <c r="SML9" s="128"/>
      <c r="SMM9" s="128"/>
      <c r="SMN9" s="128"/>
      <c r="SMO9" s="128"/>
      <c r="SMP9" s="128"/>
      <c r="SMQ9" s="128"/>
      <c r="SMR9" s="128"/>
      <c r="SMS9" s="128"/>
      <c r="SMT9" s="128"/>
      <c r="SMU9" s="128"/>
      <c r="SMV9" s="128"/>
      <c r="SMW9" s="128"/>
      <c r="SMX9" s="128"/>
      <c r="SMY9" s="128"/>
      <c r="SMZ9" s="128"/>
      <c r="SNA9" s="128"/>
      <c r="SNB9" s="128"/>
      <c r="SNC9" s="128"/>
      <c r="SND9" s="128"/>
      <c r="SNE9" s="128"/>
      <c r="SNF9" s="128"/>
      <c r="SNG9" s="128"/>
      <c r="SNH9" s="128"/>
      <c r="SNI9" s="128"/>
      <c r="SNJ9" s="128"/>
      <c r="SNK9" s="128"/>
      <c r="SNL9" s="128"/>
      <c r="SNM9" s="128"/>
      <c r="SNN9" s="128"/>
      <c r="SNO9" s="128"/>
      <c r="SNP9" s="128"/>
      <c r="SNQ9" s="128"/>
      <c r="SNR9" s="128"/>
      <c r="SNS9" s="128"/>
      <c r="SNT9" s="128"/>
      <c r="SNU9" s="128"/>
      <c r="SNV9" s="128"/>
      <c r="SNW9" s="128"/>
      <c r="SNX9" s="128"/>
      <c r="SNY9" s="128"/>
      <c r="SNZ9" s="128"/>
      <c r="SOA9" s="128"/>
      <c r="SOB9" s="128"/>
      <c r="SOC9" s="128"/>
      <c r="SOD9" s="128"/>
      <c r="SOE9" s="128"/>
      <c r="SOF9" s="128"/>
      <c r="SOG9" s="128"/>
      <c r="SOH9" s="128"/>
      <c r="SOI9" s="128"/>
      <c r="SOJ9" s="128"/>
      <c r="SOK9" s="128"/>
      <c r="SOL9" s="128"/>
      <c r="SOM9" s="128"/>
      <c r="SON9" s="128"/>
      <c r="SOO9" s="128"/>
      <c r="SOP9" s="128"/>
      <c r="SOQ9" s="128"/>
      <c r="SOR9" s="128"/>
      <c r="SOS9" s="128"/>
      <c r="SOT9" s="128"/>
      <c r="SOU9" s="128"/>
      <c r="SOV9" s="128"/>
      <c r="SOW9" s="128"/>
      <c r="SOX9" s="128"/>
      <c r="SOY9" s="128"/>
      <c r="SOZ9" s="128"/>
      <c r="SPA9" s="128"/>
      <c r="SPB9" s="128"/>
      <c r="SPC9" s="128"/>
      <c r="SPD9" s="128"/>
      <c r="SPE9" s="128"/>
      <c r="SPF9" s="128"/>
      <c r="SPG9" s="128"/>
      <c r="SPH9" s="128"/>
      <c r="SPI9" s="128"/>
      <c r="SPJ9" s="128"/>
      <c r="SPK9" s="128"/>
      <c r="SPL9" s="128"/>
      <c r="SPM9" s="128"/>
      <c r="SPN9" s="128"/>
      <c r="SPO9" s="128"/>
      <c r="SPP9" s="128"/>
      <c r="SPQ9" s="128"/>
      <c r="SPR9" s="128"/>
      <c r="SPS9" s="128"/>
      <c r="SPT9" s="128"/>
      <c r="SPU9" s="128"/>
      <c r="SPV9" s="128"/>
      <c r="SPW9" s="128"/>
      <c r="SPX9" s="128"/>
      <c r="SPY9" s="128"/>
      <c r="SPZ9" s="128"/>
      <c r="SQA9" s="128"/>
      <c r="SQB9" s="128"/>
      <c r="SQC9" s="128"/>
      <c r="SQD9" s="128"/>
      <c r="SQE9" s="128"/>
      <c r="SQF9" s="128"/>
      <c r="SQG9" s="128"/>
      <c r="SQH9" s="128"/>
      <c r="SQI9" s="128"/>
      <c r="SQJ9" s="128"/>
      <c r="SQK9" s="128"/>
      <c r="SQL9" s="128"/>
      <c r="SQM9" s="128"/>
      <c r="SQN9" s="128"/>
      <c r="SQO9" s="128"/>
      <c r="SQP9" s="128"/>
      <c r="SQQ9" s="128"/>
      <c r="SQR9" s="128"/>
      <c r="SQS9" s="128"/>
      <c r="SQT9" s="128"/>
      <c r="SQU9" s="128"/>
      <c r="SQV9" s="128"/>
      <c r="SQW9" s="128"/>
      <c r="SQX9" s="128"/>
      <c r="SQY9" s="128"/>
      <c r="SQZ9" s="128"/>
      <c r="SRA9" s="128"/>
      <c r="SRB9" s="128"/>
      <c r="SRC9" s="128"/>
      <c r="SRD9" s="128"/>
      <c r="SRE9" s="128"/>
      <c r="SRF9" s="128"/>
      <c r="SRG9" s="128"/>
      <c r="SRH9" s="128"/>
      <c r="SRI9" s="128"/>
      <c r="SRJ9" s="128"/>
      <c r="SRK9" s="128"/>
      <c r="SRL9" s="128"/>
      <c r="SRM9" s="128"/>
      <c r="SRN9" s="128"/>
      <c r="SRO9" s="128"/>
      <c r="SRP9" s="128"/>
      <c r="SRQ9" s="128"/>
      <c r="SRR9" s="128"/>
      <c r="SRS9" s="128"/>
      <c r="SRT9" s="128"/>
      <c r="SRU9" s="128"/>
      <c r="SRV9" s="128"/>
      <c r="SRW9" s="128"/>
      <c r="SRX9" s="128"/>
      <c r="SRY9" s="128"/>
      <c r="SRZ9" s="128"/>
      <c r="SSA9" s="128"/>
      <c r="SSB9" s="128"/>
      <c r="SSC9" s="128"/>
      <c r="SSD9" s="128"/>
      <c r="SSE9" s="128"/>
      <c r="SSF9" s="128"/>
      <c r="SSG9" s="128"/>
      <c r="SSH9" s="128"/>
      <c r="SSI9" s="128"/>
      <c r="SSJ9" s="128"/>
      <c r="SSK9" s="128"/>
      <c r="SSL9" s="128"/>
      <c r="SSM9" s="128"/>
      <c r="SSN9" s="128"/>
      <c r="SSO9" s="128"/>
      <c r="SSP9" s="128"/>
      <c r="SSQ9" s="128"/>
      <c r="SSR9" s="128"/>
      <c r="SSS9" s="128"/>
      <c r="SST9" s="128"/>
      <c r="SSU9" s="128"/>
      <c r="SSV9" s="128"/>
      <c r="SSW9" s="128"/>
      <c r="SSX9" s="128"/>
      <c r="SSY9" s="128"/>
      <c r="SSZ9" s="128"/>
      <c r="STA9" s="128"/>
      <c r="STB9" s="128"/>
      <c r="STC9" s="128"/>
      <c r="STD9" s="128"/>
      <c r="STE9" s="128"/>
      <c r="STF9" s="128"/>
      <c r="STG9" s="128"/>
      <c r="STH9" s="128"/>
      <c r="STI9" s="128"/>
      <c r="STJ9" s="128"/>
      <c r="STK9" s="128"/>
      <c r="STL9" s="128"/>
      <c r="STM9" s="128"/>
      <c r="STN9" s="128"/>
      <c r="STO9" s="128"/>
      <c r="STP9" s="128"/>
      <c r="STQ9" s="128"/>
      <c r="STR9" s="128"/>
      <c r="STS9" s="128"/>
      <c r="STT9" s="128"/>
      <c r="STU9" s="128"/>
      <c r="STV9" s="128"/>
      <c r="STW9" s="128"/>
      <c r="STX9" s="128"/>
      <c r="STY9" s="128"/>
      <c r="STZ9" s="128"/>
      <c r="SUA9" s="128"/>
      <c r="SUB9" s="128"/>
      <c r="SUC9" s="128"/>
      <c r="SUD9" s="128"/>
      <c r="SUE9" s="128"/>
      <c r="SUF9" s="128"/>
      <c r="SUG9" s="128"/>
      <c r="SUH9" s="128"/>
      <c r="SUI9" s="128"/>
      <c r="SUJ9" s="128"/>
      <c r="SUK9" s="128"/>
      <c r="SUL9" s="128"/>
      <c r="SUM9" s="128"/>
      <c r="SUN9" s="128"/>
      <c r="SUO9" s="128"/>
      <c r="SUP9" s="128"/>
      <c r="SUQ9" s="128"/>
      <c r="SUR9" s="128"/>
      <c r="SUS9" s="128"/>
      <c r="SUT9" s="128"/>
      <c r="SUU9" s="128"/>
      <c r="SUV9" s="128"/>
      <c r="SUW9" s="128"/>
      <c r="SUX9" s="128"/>
      <c r="SUY9" s="128"/>
      <c r="SUZ9" s="128"/>
      <c r="SVA9" s="128"/>
      <c r="SVB9" s="128"/>
      <c r="SVC9" s="128"/>
      <c r="SVD9" s="128"/>
      <c r="SVE9" s="128"/>
      <c r="SVF9" s="128"/>
      <c r="SVG9" s="128"/>
      <c r="SVH9" s="128"/>
      <c r="SVI9" s="128"/>
      <c r="SVJ9" s="128"/>
      <c r="SVK9" s="128"/>
      <c r="SVL9" s="128"/>
      <c r="SVM9" s="128"/>
      <c r="SVN9" s="128"/>
      <c r="SVO9" s="128"/>
      <c r="SVP9" s="128"/>
      <c r="SVQ9" s="128"/>
      <c r="SVR9" s="128"/>
      <c r="SVS9" s="128"/>
      <c r="SVT9" s="128"/>
      <c r="SVU9" s="128"/>
      <c r="SVV9" s="128"/>
      <c r="SVW9" s="128"/>
      <c r="SVX9" s="128"/>
      <c r="SVY9" s="128"/>
      <c r="SVZ9" s="128"/>
      <c r="SWA9" s="128"/>
      <c r="SWB9" s="128"/>
      <c r="SWC9" s="128"/>
      <c r="SWD9" s="128"/>
      <c r="SWE9" s="128"/>
      <c r="SWF9" s="128"/>
      <c r="SWG9" s="128"/>
      <c r="SWH9" s="128"/>
      <c r="SWI9" s="128"/>
      <c r="SWJ9" s="128"/>
      <c r="SWK9" s="128"/>
      <c r="SWL9" s="128"/>
      <c r="SWM9" s="128"/>
      <c r="SWN9" s="128"/>
      <c r="SWO9" s="128"/>
      <c r="SWP9" s="128"/>
      <c r="SWQ9" s="128"/>
      <c r="SWR9" s="128"/>
      <c r="SWS9" s="128"/>
      <c r="SWT9" s="128"/>
      <c r="SWU9" s="128"/>
      <c r="SWV9" s="128"/>
      <c r="SWW9" s="128"/>
      <c r="SWX9" s="128"/>
      <c r="SWY9" s="128"/>
      <c r="SWZ9" s="128"/>
      <c r="SXA9" s="128"/>
      <c r="SXB9" s="128"/>
      <c r="SXC9" s="128"/>
      <c r="SXD9" s="128"/>
      <c r="SXE9" s="128"/>
      <c r="SXF9" s="128"/>
      <c r="SXG9" s="128"/>
      <c r="SXH9" s="128"/>
      <c r="SXI9" s="128"/>
      <c r="SXJ9" s="128"/>
      <c r="SXK9" s="128"/>
      <c r="SXL9" s="128"/>
      <c r="SXM9" s="128"/>
      <c r="SXN9" s="128"/>
      <c r="SXO9" s="128"/>
      <c r="SXP9" s="128"/>
      <c r="SXQ9" s="128"/>
      <c r="SXR9" s="128"/>
      <c r="SXS9" s="128"/>
      <c r="SXT9" s="128"/>
      <c r="SXU9" s="128"/>
      <c r="SXV9" s="128"/>
      <c r="SXW9" s="128"/>
      <c r="SXX9" s="128"/>
      <c r="SXY9" s="128"/>
      <c r="SXZ9" s="128"/>
      <c r="SYA9" s="128"/>
      <c r="SYB9" s="128"/>
      <c r="SYC9" s="128"/>
      <c r="SYD9" s="128"/>
      <c r="SYE9" s="128"/>
      <c r="SYF9" s="128"/>
      <c r="SYG9" s="128"/>
      <c r="SYH9" s="128"/>
      <c r="SYI9" s="128"/>
      <c r="SYJ9" s="128"/>
      <c r="SYK9" s="128"/>
      <c r="SYL9" s="128"/>
      <c r="SYM9" s="128"/>
      <c r="SYN9" s="128"/>
      <c r="SYO9" s="128"/>
      <c r="SYP9" s="128"/>
      <c r="SYQ9" s="128"/>
      <c r="SYR9" s="128"/>
      <c r="SYS9" s="128"/>
      <c r="SYT9" s="128"/>
      <c r="SYU9" s="128"/>
      <c r="SYV9" s="128"/>
      <c r="SYW9" s="128"/>
      <c r="SYX9" s="128"/>
      <c r="SYY9" s="128"/>
      <c r="SYZ9" s="128"/>
      <c r="SZA9" s="128"/>
      <c r="SZB9" s="128"/>
      <c r="SZC9" s="128"/>
      <c r="SZD9" s="128"/>
      <c r="SZE9" s="128"/>
      <c r="SZF9" s="128"/>
      <c r="SZG9" s="128"/>
      <c r="SZH9" s="128"/>
      <c r="SZI9" s="128"/>
      <c r="SZJ9" s="128"/>
      <c r="SZK9" s="128"/>
      <c r="SZL9" s="128"/>
      <c r="SZM9" s="128"/>
      <c r="SZN9" s="128"/>
      <c r="SZO9" s="128"/>
      <c r="SZP9" s="128"/>
      <c r="SZQ9" s="128"/>
      <c r="SZR9" s="128"/>
      <c r="SZS9" s="128"/>
      <c r="SZT9" s="128"/>
      <c r="SZU9" s="128"/>
      <c r="SZV9" s="128"/>
      <c r="SZW9" s="128"/>
      <c r="SZX9" s="128"/>
      <c r="SZY9" s="128"/>
      <c r="SZZ9" s="128"/>
      <c r="TAA9" s="128"/>
      <c r="TAB9" s="128"/>
      <c r="TAC9" s="128"/>
      <c r="TAD9" s="128"/>
      <c r="TAE9" s="128"/>
      <c r="TAF9" s="128"/>
      <c r="TAG9" s="128"/>
      <c r="TAH9" s="128"/>
      <c r="TAI9" s="128"/>
      <c r="TAJ9" s="128"/>
      <c r="TAK9" s="128"/>
      <c r="TAL9" s="128"/>
      <c r="TAM9" s="128"/>
      <c r="TAN9" s="128"/>
      <c r="TAO9" s="128"/>
      <c r="TAP9" s="128"/>
      <c r="TAQ9" s="128"/>
      <c r="TAR9" s="128"/>
      <c r="TAS9" s="128"/>
      <c r="TAT9" s="128"/>
      <c r="TAU9" s="128"/>
      <c r="TAV9" s="128"/>
      <c r="TAW9" s="128"/>
      <c r="TAX9" s="128"/>
      <c r="TAY9" s="128"/>
      <c r="TAZ9" s="128"/>
      <c r="TBA9" s="128"/>
      <c r="TBB9" s="128"/>
      <c r="TBC9" s="128"/>
      <c r="TBD9" s="128"/>
      <c r="TBE9" s="128"/>
      <c r="TBF9" s="128"/>
      <c r="TBG9" s="128"/>
      <c r="TBH9" s="128"/>
      <c r="TBI9" s="128"/>
      <c r="TBJ9" s="128"/>
      <c r="TBK9" s="128"/>
      <c r="TBL9" s="128"/>
      <c r="TBM9" s="128"/>
      <c r="TBN9" s="128"/>
      <c r="TBO9" s="128"/>
      <c r="TBP9" s="128"/>
      <c r="TBQ9" s="128"/>
      <c r="TBR9" s="128"/>
      <c r="TBS9" s="128"/>
      <c r="TBT9" s="128"/>
      <c r="TBU9" s="128"/>
      <c r="TBV9" s="128"/>
      <c r="TBW9" s="128"/>
      <c r="TBX9" s="128"/>
      <c r="TBY9" s="128"/>
      <c r="TBZ9" s="128"/>
      <c r="TCA9" s="128"/>
      <c r="TCB9" s="128"/>
      <c r="TCC9" s="128"/>
      <c r="TCD9" s="128"/>
      <c r="TCE9" s="128"/>
      <c r="TCF9" s="128"/>
      <c r="TCG9" s="128"/>
      <c r="TCH9" s="128"/>
      <c r="TCI9" s="128"/>
      <c r="TCJ9" s="128"/>
      <c r="TCK9" s="128"/>
      <c r="TCL9" s="128"/>
      <c r="TCM9" s="128"/>
      <c r="TCN9" s="128"/>
      <c r="TCO9" s="128"/>
      <c r="TCP9" s="128"/>
      <c r="TCQ9" s="128"/>
      <c r="TCR9" s="128"/>
      <c r="TCS9" s="128"/>
      <c r="TCT9" s="128"/>
      <c r="TCU9" s="128"/>
      <c r="TCV9" s="128"/>
      <c r="TCW9" s="128"/>
      <c r="TCX9" s="128"/>
      <c r="TCY9" s="128"/>
      <c r="TCZ9" s="128"/>
      <c r="TDA9" s="128"/>
      <c r="TDB9" s="128"/>
      <c r="TDC9" s="128"/>
      <c r="TDD9" s="128"/>
      <c r="TDE9" s="128"/>
      <c r="TDF9" s="128"/>
      <c r="TDG9" s="128"/>
      <c r="TDH9" s="128"/>
      <c r="TDI9" s="128"/>
      <c r="TDJ9" s="128"/>
      <c r="TDK9" s="128"/>
      <c r="TDL9" s="128"/>
      <c r="TDM9" s="128"/>
      <c r="TDN9" s="128"/>
      <c r="TDO9" s="128"/>
      <c r="TDP9" s="128"/>
      <c r="TDQ9" s="128"/>
      <c r="TDR9" s="128"/>
      <c r="TDS9" s="128"/>
      <c r="TDT9" s="128"/>
      <c r="TDU9" s="128"/>
      <c r="TDV9" s="128"/>
      <c r="TDW9" s="128"/>
      <c r="TDX9" s="128"/>
      <c r="TDY9" s="128"/>
      <c r="TDZ9" s="128"/>
      <c r="TEA9" s="128"/>
      <c r="TEB9" s="128"/>
      <c r="TEC9" s="128"/>
      <c r="TED9" s="128"/>
      <c r="TEE9" s="128"/>
      <c r="TEF9" s="128"/>
      <c r="TEG9" s="128"/>
      <c r="TEH9" s="128"/>
      <c r="TEI9" s="128"/>
      <c r="TEJ9" s="128"/>
      <c r="TEK9" s="128"/>
      <c r="TEL9" s="128"/>
      <c r="TEM9" s="128"/>
      <c r="TEN9" s="128"/>
      <c r="TEO9" s="128"/>
      <c r="TEP9" s="128"/>
      <c r="TEQ9" s="128"/>
      <c r="TER9" s="128"/>
      <c r="TES9" s="128"/>
      <c r="TET9" s="128"/>
      <c r="TEU9" s="128"/>
      <c r="TEV9" s="128"/>
      <c r="TEW9" s="128"/>
      <c r="TEX9" s="128"/>
      <c r="TEY9" s="128"/>
      <c r="TEZ9" s="128"/>
      <c r="TFA9" s="128"/>
      <c r="TFB9" s="128"/>
      <c r="TFC9" s="128"/>
      <c r="TFD9" s="128"/>
      <c r="TFE9" s="128"/>
      <c r="TFF9" s="128"/>
      <c r="TFG9" s="128"/>
      <c r="TFH9" s="128"/>
      <c r="TFI9" s="128"/>
      <c r="TFJ9" s="128"/>
      <c r="TFK9" s="128"/>
      <c r="TFL9" s="128"/>
      <c r="TFM9" s="128"/>
      <c r="TFN9" s="128"/>
      <c r="TFO9" s="128"/>
      <c r="TFP9" s="128"/>
      <c r="TFQ9" s="128"/>
      <c r="TFR9" s="128"/>
      <c r="TFS9" s="128"/>
      <c r="TFT9" s="128"/>
      <c r="TFU9" s="128"/>
      <c r="TFV9" s="128"/>
      <c r="TFW9" s="128"/>
      <c r="TFX9" s="128"/>
      <c r="TFY9" s="128"/>
      <c r="TFZ9" s="128"/>
      <c r="TGA9" s="128"/>
      <c r="TGB9" s="128"/>
      <c r="TGC9" s="128"/>
      <c r="TGD9" s="128"/>
      <c r="TGE9" s="128"/>
      <c r="TGF9" s="128"/>
      <c r="TGG9" s="128"/>
      <c r="TGH9" s="128"/>
      <c r="TGI9" s="128"/>
      <c r="TGJ9" s="128"/>
      <c r="TGK9" s="128"/>
      <c r="TGL9" s="128"/>
      <c r="TGM9" s="128"/>
      <c r="TGN9" s="128"/>
      <c r="TGO9" s="128"/>
      <c r="TGP9" s="128"/>
      <c r="TGQ9" s="128"/>
      <c r="TGR9" s="128"/>
      <c r="TGS9" s="128"/>
      <c r="TGT9" s="128"/>
      <c r="TGU9" s="128"/>
      <c r="TGV9" s="128"/>
      <c r="TGW9" s="128"/>
      <c r="TGX9" s="128"/>
      <c r="TGY9" s="128"/>
      <c r="TGZ9" s="128"/>
      <c r="THA9" s="128"/>
      <c r="THB9" s="128"/>
      <c r="THC9" s="128"/>
      <c r="THD9" s="128"/>
      <c r="THE9" s="128"/>
      <c r="THF9" s="128"/>
      <c r="THG9" s="128"/>
      <c r="THH9" s="128"/>
      <c r="THI9" s="128"/>
      <c r="THJ9" s="128"/>
      <c r="THK9" s="128"/>
      <c r="THL9" s="128"/>
      <c r="THM9" s="128"/>
      <c r="THN9" s="128"/>
      <c r="THO9" s="128"/>
      <c r="THP9" s="128"/>
      <c r="THQ9" s="128"/>
      <c r="THR9" s="128"/>
      <c r="THS9" s="128"/>
      <c r="THT9" s="128"/>
      <c r="THU9" s="128"/>
      <c r="THV9" s="128"/>
      <c r="THW9" s="128"/>
      <c r="THX9" s="128"/>
      <c r="THY9" s="128"/>
      <c r="THZ9" s="128"/>
      <c r="TIA9" s="128"/>
      <c r="TIB9" s="128"/>
      <c r="TIC9" s="128"/>
      <c r="TID9" s="128"/>
      <c r="TIE9" s="128"/>
      <c r="TIF9" s="128"/>
      <c r="TIG9" s="128"/>
      <c r="TIH9" s="128"/>
      <c r="TII9" s="128"/>
      <c r="TIJ9" s="128"/>
      <c r="TIK9" s="128"/>
      <c r="TIL9" s="128"/>
      <c r="TIM9" s="128"/>
      <c r="TIN9" s="128"/>
      <c r="TIO9" s="128"/>
      <c r="TIP9" s="128"/>
      <c r="TIQ9" s="128"/>
      <c r="TIR9" s="128"/>
      <c r="TIS9" s="128"/>
      <c r="TIT9" s="128"/>
      <c r="TIU9" s="128"/>
      <c r="TIV9" s="128"/>
      <c r="TIW9" s="128"/>
      <c r="TIX9" s="128"/>
      <c r="TIY9" s="128"/>
      <c r="TIZ9" s="128"/>
      <c r="TJA9" s="128"/>
      <c r="TJB9" s="128"/>
      <c r="TJC9" s="128"/>
      <c r="TJD9" s="128"/>
      <c r="TJE9" s="128"/>
      <c r="TJF9" s="128"/>
      <c r="TJG9" s="128"/>
      <c r="TJH9" s="128"/>
      <c r="TJI9" s="128"/>
      <c r="TJJ9" s="128"/>
      <c r="TJK9" s="128"/>
      <c r="TJL9" s="128"/>
      <c r="TJM9" s="128"/>
      <c r="TJN9" s="128"/>
      <c r="TJO9" s="128"/>
      <c r="TJP9" s="128"/>
      <c r="TJQ9" s="128"/>
      <c r="TJR9" s="128"/>
      <c r="TJS9" s="128"/>
      <c r="TJT9" s="128"/>
      <c r="TJU9" s="128"/>
      <c r="TJV9" s="128"/>
      <c r="TJW9" s="128"/>
      <c r="TJX9" s="128"/>
      <c r="TJY9" s="128"/>
      <c r="TJZ9" s="128"/>
      <c r="TKA9" s="128"/>
      <c r="TKB9" s="128"/>
      <c r="TKC9" s="128"/>
      <c r="TKD9" s="128"/>
      <c r="TKE9" s="128"/>
      <c r="TKF9" s="128"/>
      <c r="TKG9" s="128"/>
      <c r="TKH9" s="128"/>
      <c r="TKI9" s="128"/>
      <c r="TKJ9" s="128"/>
      <c r="TKK9" s="128"/>
      <c r="TKL9" s="128"/>
      <c r="TKM9" s="128"/>
      <c r="TKN9" s="128"/>
      <c r="TKO9" s="128"/>
      <c r="TKP9" s="128"/>
      <c r="TKQ9" s="128"/>
      <c r="TKR9" s="128"/>
      <c r="TKS9" s="128"/>
      <c r="TKT9" s="128"/>
      <c r="TKU9" s="128"/>
      <c r="TKV9" s="128"/>
      <c r="TKW9" s="128"/>
      <c r="TKX9" s="128"/>
      <c r="TKY9" s="128"/>
      <c r="TKZ9" s="128"/>
      <c r="TLA9" s="128"/>
      <c r="TLB9" s="128"/>
      <c r="TLC9" s="128"/>
      <c r="TLD9" s="128"/>
      <c r="TLE9" s="128"/>
      <c r="TLF9" s="128"/>
      <c r="TLG9" s="128"/>
      <c r="TLH9" s="128"/>
      <c r="TLI9" s="128"/>
      <c r="TLJ9" s="128"/>
      <c r="TLK9" s="128"/>
      <c r="TLL9" s="128"/>
      <c r="TLM9" s="128"/>
      <c r="TLN9" s="128"/>
      <c r="TLO9" s="128"/>
      <c r="TLP9" s="128"/>
      <c r="TLQ9" s="128"/>
      <c r="TLR9" s="128"/>
      <c r="TLS9" s="128"/>
      <c r="TLT9" s="128"/>
      <c r="TLU9" s="128"/>
      <c r="TLV9" s="128"/>
      <c r="TLW9" s="128"/>
      <c r="TLX9" s="128"/>
      <c r="TLY9" s="128"/>
      <c r="TLZ9" s="128"/>
      <c r="TMA9" s="128"/>
      <c r="TMB9" s="128"/>
      <c r="TMC9" s="128"/>
      <c r="TMD9" s="128"/>
      <c r="TME9" s="128"/>
      <c r="TMF9" s="128"/>
      <c r="TMG9" s="128"/>
      <c r="TMH9" s="128"/>
      <c r="TMI9" s="128"/>
      <c r="TMJ9" s="128"/>
      <c r="TMK9" s="128"/>
      <c r="TML9" s="128"/>
      <c r="TMM9" s="128"/>
      <c r="TMN9" s="128"/>
      <c r="TMO9" s="128"/>
      <c r="TMP9" s="128"/>
      <c r="TMQ9" s="128"/>
      <c r="TMR9" s="128"/>
      <c r="TMS9" s="128"/>
      <c r="TMT9" s="128"/>
      <c r="TMU9" s="128"/>
      <c r="TMV9" s="128"/>
      <c r="TMW9" s="128"/>
      <c r="TMX9" s="128"/>
      <c r="TMY9" s="128"/>
      <c r="TMZ9" s="128"/>
      <c r="TNA9" s="128"/>
      <c r="TNB9" s="128"/>
      <c r="TNC9" s="128"/>
      <c r="TND9" s="128"/>
      <c r="TNE9" s="128"/>
      <c r="TNF9" s="128"/>
      <c r="TNG9" s="128"/>
      <c r="TNH9" s="128"/>
      <c r="TNI9" s="128"/>
      <c r="TNJ9" s="128"/>
      <c r="TNK9" s="128"/>
      <c r="TNL9" s="128"/>
      <c r="TNM9" s="128"/>
      <c r="TNN9" s="128"/>
      <c r="TNO9" s="128"/>
      <c r="TNP9" s="128"/>
      <c r="TNQ9" s="128"/>
      <c r="TNR9" s="128"/>
      <c r="TNS9" s="128"/>
      <c r="TNT9" s="128"/>
      <c r="TNU9" s="128"/>
      <c r="TNV9" s="128"/>
      <c r="TNW9" s="128"/>
      <c r="TNX9" s="128"/>
      <c r="TNY9" s="128"/>
      <c r="TNZ9" s="128"/>
      <c r="TOA9" s="128"/>
      <c r="TOB9" s="128"/>
      <c r="TOC9" s="128"/>
      <c r="TOD9" s="128"/>
      <c r="TOE9" s="128"/>
      <c r="TOF9" s="128"/>
      <c r="TOG9" s="128"/>
      <c r="TOH9" s="128"/>
      <c r="TOI9" s="128"/>
      <c r="TOJ9" s="128"/>
      <c r="TOK9" s="128"/>
      <c r="TOL9" s="128"/>
      <c r="TOM9" s="128"/>
      <c r="TON9" s="128"/>
      <c r="TOO9" s="128"/>
      <c r="TOP9" s="128"/>
      <c r="TOQ9" s="128"/>
      <c r="TOR9" s="128"/>
      <c r="TOS9" s="128"/>
      <c r="TOT9" s="128"/>
      <c r="TOU9" s="128"/>
      <c r="TOV9" s="128"/>
      <c r="TOW9" s="128"/>
      <c r="TOX9" s="128"/>
      <c r="TOY9" s="128"/>
      <c r="TOZ9" s="128"/>
      <c r="TPA9" s="128"/>
      <c r="TPB9" s="128"/>
      <c r="TPC9" s="128"/>
      <c r="TPD9" s="128"/>
      <c r="TPE9" s="128"/>
      <c r="TPF9" s="128"/>
      <c r="TPG9" s="128"/>
      <c r="TPH9" s="128"/>
      <c r="TPI9" s="128"/>
      <c r="TPJ9" s="128"/>
      <c r="TPK9" s="128"/>
      <c r="TPL9" s="128"/>
      <c r="TPM9" s="128"/>
      <c r="TPN9" s="128"/>
      <c r="TPO9" s="128"/>
      <c r="TPP9" s="128"/>
      <c r="TPQ9" s="128"/>
      <c r="TPR9" s="128"/>
      <c r="TPS9" s="128"/>
      <c r="TPT9" s="128"/>
      <c r="TPU9" s="128"/>
      <c r="TPV9" s="128"/>
      <c r="TPW9" s="128"/>
      <c r="TPX9" s="128"/>
      <c r="TPY9" s="128"/>
      <c r="TPZ9" s="128"/>
      <c r="TQA9" s="128"/>
      <c r="TQB9" s="128"/>
      <c r="TQC9" s="128"/>
      <c r="TQD9" s="128"/>
      <c r="TQE9" s="128"/>
      <c r="TQF9" s="128"/>
      <c r="TQG9" s="128"/>
      <c r="TQH9" s="128"/>
      <c r="TQI9" s="128"/>
      <c r="TQJ9" s="128"/>
      <c r="TQK9" s="128"/>
      <c r="TQL9" s="128"/>
      <c r="TQM9" s="128"/>
      <c r="TQN9" s="128"/>
      <c r="TQO9" s="128"/>
      <c r="TQP9" s="128"/>
      <c r="TQQ9" s="128"/>
      <c r="TQR9" s="128"/>
      <c r="TQS9" s="128"/>
      <c r="TQT9" s="128"/>
      <c r="TQU9" s="128"/>
      <c r="TQV9" s="128"/>
      <c r="TQW9" s="128"/>
      <c r="TQX9" s="128"/>
      <c r="TQY9" s="128"/>
      <c r="TQZ9" s="128"/>
      <c r="TRA9" s="128"/>
      <c r="TRB9" s="128"/>
      <c r="TRC9" s="128"/>
      <c r="TRD9" s="128"/>
      <c r="TRE9" s="128"/>
      <c r="TRF9" s="128"/>
      <c r="TRG9" s="128"/>
      <c r="TRH9" s="128"/>
      <c r="TRI9" s="128"/>
      <c r="TRJ9" s="128"/>
      <c r="TRK9" s="128"/>
      <c r="TRL9" s="128"/>
      <c r="TRM9" s="128"/>
      <c r="TRN9" s="128"/>
      <c r="TRO9" s="128"/>
      <c r="TRP9" s="128"/>
      <c r="TRQ9" s="128"/>
      <c r="TRR9" s="128"/>
      <c r="TRS9" s="128"/>
      <c r="TRT9" s="128"/>
      <c r="TRU9" s="128"/>
      <c r="TRV9" s="128"/>
      <c r="TRW9" s="128"/>
      <c r="TRX9" s="128"/>
      <c r="TRY9" s="128"/>
      <c r="TRZ9" s="128"/>
      <c r="TSA9" s="128"/>
      <c r="TSB9" s="128"/>
      <c r="TSC9" s="128"/>
      <c r="TSD9" s="128"/>
      <c r="TSE9" s="128"/>
      <c r="TSF9" s="128"/>
      <c r="TSG9" s="128"/>
      <c r="TSH9" s="128"/>
      <c r="TSI9" s="128"/>
      <c r="TSJ9" s="128"/>
      <c r="TSK9" s="128"/>
      <c r="TSL9" s="128"/>
      <c r="TSM9" s="128"/>
      <c r="TSN9" s="128"/>
      <c r="TSO9" s="128"/>
      <c r="TSP9" s="128"/>
      <c r="TSQ9" s="128"/>
      <c r="TSR9" s="128"/>
      <c r="TSS9" s="128"/>
      <c r="TST9" s="128"/>
      <c r="TSU9" s="128"/>
      <c r="TSV9" s="128"/>
      <c r="TSW9" s="128"/>
      <c r="TSX9" s="128"/>
      <c r="TSY9" s="128"/>
      <c r="TSZ9" s="128"/>
      <c r="TTA9" s="128"/>
      <c r="TTB9" s="128"/>
      <c r="TTC9" s="128"/>
      <c r="TTD9" s="128"/>
      <c r="TTE9" s="128"/>
      <c r="TTF9" s="128"/>
      <c r="TTG9" s="128"/>
      <c r="TTH9" s="128"/>
      <c r="TTI9" s="128"/>
      <c r="TTJ9" s="128"/>
      <c r="TTK9" s="128"/>
      <c r="TTL9" s="128"/>
      <c r="TTM9" s="128"/>
      <c r="TTN9" s="128"/>
      <c r="TTO9" s="128"/>
      <c r="TTP9" s="128"/>
      <c r="TTQ9" s="128"/>
      <c r="TTR9" s="128"/>
      <c r="TTS9" s="128"/>
      <c r="TTT9" s="128"/>
      <c r="TTU9" s="128"/>
      <c r="TTV9" s="128"/>
      <c r="TTW9" s="128"/>
      <c r="TTX9" s="128"/>
      <c r="TTY9" s="128"/>
      <c r="TTZ9" s="128"/>
      <c r="TUA9" s="128"/>
      <c r="TUB9" s="128"/>
      <c r="TUC9" s="128"/>
      <c r="TUD9" s="128"/>
      <c r="TUE9" s="128"/>
      <c r="TUF9" s="128"/>
      <c r="TUG9" s="128"/>
      <c r="TUH9" s="128"/>
      <c r="TUI9" s="128"/>
      <c r="TUJ9" s="128"/>
      <c r="TUK9" s="128"/>
      <c r="TUL9" s="128"/>
      <c r="TUM9" s="128"/>
      <c r="TUN9" s="128"/>
      <c r="TUO9" s="128"/>
      <c r="TUP9" s="128"/>
      <c r="TUQ9" s="128"/>
      <c r="TUR9" s="128"/>
      <c r="TUS9" s="128"/>
      <c r="TUT9" s="128"/>
      <c r="TUU9" s="128"/>
      <c r="TUV9" s="128"/>
      <c r="TUW9" s="128"/>
      <c r="TUX9" s="128"/>
      <c r="TUY9" s="128"/>
      <c r="TUZ9" s="128"/>
      <c r="TVA9" s="128"/>
      <c r="TVB9" s="128"/>
      <c r="TVC9" s="128"/>
      <c r="TVD9" s="128"/>
      <c r="TVE9" s="128"/>
      <c r="TVF9" s="128"/>
      <c r="TVG9" s="128"/>
      <c r="TVH9" s="128"/>
      <c r="TVI9" s="128"/>
      <c r="TVJ9" s="128"/>
      <c r="TVK9" s="128"/>
      <c r="TVL9" s="128"/>
      <c r="TVM9" s="128"/>
      <c r="TVN9" s="128"/>
      <c r="TVO9" s="128"/>
      <c r="TVP9" s="128"/>
      <c r="TVQ9" s="128"/>
      <c r="TVR9" s="128"/>
      <c r="TVS9" s="128"/>
      <c r="TVT9" s="128"/>
      <c r="TVU9" s="128"/>
      <c r="TVV9" s="128"/>
      <c r="TVW9" s="128"/>
      <c r="TVX9" s="128"/>
      <c r="TVY9" s="128"/>
      <c r="TVZ9" s="128"/>
      <c r="TWA9" s="128"/>
      <c r="TWB9" s="128"/>
      <c r="TWC9" s="128"/>
      <c r="TWD9" s="128"/>
      <c r="TWE9" s="128"/>
      <c r="TWF9" s="128"/>
      <c r="TWG9" s="128"/>
      <c r="TWH9" s="128"/>
      <c r="TWI9" s="128"/>
      <c r="TWJ9" s="128"/>
      <c r="TWK9" s="128"/>
      <c r="TWL9" s="128"/>
      <c r="TWM9" s="128"/>
      <c r="TWN9" s="128"/>
      <c r="TWO9" s="128"/>
      <c r="TWP9" s="128"/>
      <c r="TWQ9" s="128"/>
      <c r="TWR9" s="128"/>
      <c r="TWS9" s="128"/>
      <c r="TWT9" s="128"/>
      <c r="TWU9" s="128"/>
      <c r="TWV9" s="128"/>
      <c r="TWW9" s="128"/>
      <c r="TWX9" s="128"/>
      <c r="TWY9" s="128"/>
      <c r="TWZ9" s="128"/>
      <c r="TXA9" s="128"/>
      <c r="TXB9" s="128"/>
      <c r="TXC9" s="128"/>
      <c r="TXD9" s="128"/>
      <c r="TXE9" s="128"/>
      <c r="TXF9" s="128"/>
      <c r="TXG9" s="128"/>
      <c r="TXH9" s="128"/>
      <c r="TXI9" s="128"/>
      <c r="TXJ9" s="128"/>
      <c r="TXK9" s="128"/>
      <c r="TXL9" s="128"/>
      <c r="TXM9" s="128"/>
      <c r="TXN9" s="128"/>
      <c r="TXO9" s="128"/>
      <c r="TXP9" s="128"/>
      <c r="TXQ9" s="128"/>
      <c r="TXR9" s="128"/>
      <c r="TXS9" s="128"/>
      <c r="TXT9" s="128"/>
      <c r="TXU9" s="128"/>
      <c r="TXV9" s="128"/>
      <c r="TXW9" s="128"/>
      <c r="TXX9" s="128"/>
      <c r="TXY9" s="128"/>
      <c r="TXZ9" s="128"/>
      <c r="TYA9" s="128"/>
      <c r="TYB9" s="128"/>
      <c r="TYC9" s="128"/>
      <c r="TYD9" s="128"/>
      <c r="TYE9" s="128"/>
      <c r="TYF9" s="128"/>
      <c r="TYG9" s="128"/>
      <c r="TYH9" s="128"/>
      <c r="TYI9" s="128"/>
      <c r="TYJ9" s="128"/>
      <c r="TYK9" s="128"/>
      <c r="TYL9" s="128"/>
      <c r="TYM9" s="128"/>
      <c r="TYN9" s="128"/>
      <c r="TYO9" s="128"/>
      <c r="TYP9" s="128"/>
      <c r="TYQ9" s="128"/>
      <c r="TYR9" s="128"/>
      <c r="TYS9" s="128"/>
      <c r="TYT9" s="128"/>
      <c r="TYU9" s="128"/>
      <c r="TYV9" s="128"/>
      <c r="TYW9" s="128"/>
      <c r="TYX9" s="128"/>
      <c r="TYY9" s="128"/>
      <c r="TYZ9" s="128"/>
      <c r="TZA9" s="128"/>
      <c r="TZB9" s="128"/>
      <c r="TZC9" s="128"/>
      <c r="TZD9" s="128"/>
      <c r="TZE9" s="128"/>
      <c r="TZF9" s="128"/>
      <c r="TZG9" s="128"/>
      <c r="TZH9" s="128"/>
      <c r="TZI9" s="128"/>
      <c r="TZJ9" s="128"/>
      <c r="TZK9" s="128"/>
      <c r="TZL9" s="128"/>
      <c r="TZM9" s="128"/>
      <c r="TZN9" s="128"/>
      <c r="TZO9" s="128"/>
      <c r="TZP9" s="128"/>
      <c r="TZQ9" s="128"/>
      <c r="TZR9" s="128"/>
      <c r="TZS9" s="128"/>
      <c r="TZT9" s="128"/>
      <c r="TZU9" s="128"/>
      <c r="TZV9" s="128"/>
      <c r="TZW9" s="128"/>
      <c r="TZX9" s="128"/>
      <c r="TZY9" s="128"/>
      <c r="TZZ9" s="128"/>
      <c r="UAA9" s="128"/>
      <c r="UAB9" s="128"/>
      <c r="UAC9" s="128"/>
      <c r="UAD9" s="128"/>
      <c r="UAE9" s="128"/>
      <c r="UAF9" s="128"/>
      <c r="UAG9" s="128"/>
      <c r="UAH9" s="128"/>
      <c r="UAI9" s="128"/>
      <c r="UAJ9" s="128"/>
      <c r="UAK9" s="128"/>
      <c r="UAL9" s="128"/>
      <c r="UAM9" s="128"/>
      <c r="UAN9" s="128"/>
      <c r="UAO9" s="128"/>
      <c r="UAP9" s="128"/>
      <c r="UAQ9" s="128"/>
      <c r="UAR9" s="128"/>
      <c r="UAS9" s="128"/>
      <c r="UAT9" s="128"/>
      <c r="UAU9" s="128"/>
      <c r="UAV9" s="128"/>
      <c r="UAW9" s="128"/>
      <c r="UAX9" s="128"/>
      <c r="UAY9" s="128"/>
      <c r="UAZ9" s="128"/>
      <c r="UBA9" s="128"/>
      <c r="UBB9" s="128"/>
      <c r="UBC9" s="128"/>
      <c r="UBD9" s="128"/>
      <c r="UBE9" s="128"/>
      <c r="UBF9" s="128"/>
      <c r="UBG9" s="128"/>
      <c r="UBH9" s="128"/>
      <c r="UBI9" s="128"/>
      <c r="UBJ9" s="128"/>
      <c r="UBK9" s="128"/>
      <c r="UBL9" s="128"/>
      <c r="UBM9" s="128"/>
      <c r="UBN9" s="128"/>
      <c r="UBO9" s="128"/>
      <c r="UBP9" s="128"/>
      <c r="UBQ9" s="128"/>
      <c r="UBR9" s="128"/>
      <c r="UBS9" s="128"/>
      <c r="UBT9" s="128"/>
      <c r="UBU9" s="128"/>
      <c r="UBV9" s="128"/>
      <c r="UBW9" s="128"/>
      <c r="UBX9" s="128"/>
      <c r="UBY9" s="128"/>
      <c r="UBZ9" s="128"/>
      <c r="UCA9" s="128"/>
      <c r="UCB9" s="128"/>
      <c r="UCC9" s="128"/>
      <c r="UCD9" s="128"/>
      <c r="UCE9" s="128"/>
      <c r="UCF9" s="128"/>
      <c r="UCG9" s="128"/>
      <c r="UCH9" s="128"/>
      <c r="UCI9" s="128"/>
      <c r="UCJ9" s="128"/>
      <c r="UCK9" s="128"/>
      <c r="UCL9" s="128"/>
      <c r="UCM9" s="128"/>
      <c r="UCN9" s="128"/>
      <c r="UCO9" s="128"/>
      <c r="UCP9" s="128"/>
      <c r="UCQ9" s="128"/>
      <c r="UCR9" s="128"/>
      <c r="UCS9" s="128"/>
      <c r="UCT9" s="128"/>
      <c r="UCU9" s="128"/>
      <c r="UCV9" s="128"/>
      <c r="UCW9" s="128"/>
      <c r="UCX9" s="128"/>
      <c r="UCY9" s="128"/>
      <c r="UCZ9" s="128"/>
      <c r="UDA9" s="128"/>
      <c r="UDB9" s="128"/>
      <c r="UDC9" s="128"/>
      <c r="UDD9" s="128"/>
      <c r="UDE9" s="128"/>
      <c r="UDF9" s="128"/>
      <c r="UDG9" s="128"/>
      <c r="UDH9" s="128"/>
      <c r="UDI9" s="128"/>
      <c r="UDJ9" s="128"/>
      <c r="UDK9" s="128"/>
      <c r="UDL9" s="128"/>
      <c r="UDM9" s="128"/>
      <c r="UDN9" s="128"/>
      <c r="UDO9" s="128"/>
      <c r="UDP9" s="128"/>
      <c r="UDQ9" s="128"/>
      <c r="UDR9" s="128"/>
      <c r="UDS9" s="128"/>
      <c r="UDT9" s="128"/>
      <c r="UDU9" s="128"/>
      <c r="UDV9" s="128"/>
      <c r="UDW9" s="128"/>
      <c r="UDX9" s="128"/>
      <c r="UDY9" s="128"/>
      <c r="UDZ9" s="128"/>
      <c r="UEA9" s="128"/>
      <c r="UEB9" s="128"/>
      <c r="UEC9" s="128"/>
      <c r="UED9" s="128"/>
      <c r="UEE9" s="128"/>
      <c r="UEF9" s="128"/>
      <c r="UEG9" s="128"/>
      <c r="UEH9" s="128"/>
      <c r="UEI9" s="128"/>
      <c r="UEJ9" s="128"/>
      <c r="UEK9" s="128"/>
      <c r="UEL9" s="128"/>
      <c r="UEM9" s="128"/>
      <c r="UEN9" s="128"/>
      <c r="UEO9" s="128"/>
      <c r="UEP9" s="128"/>
      <c r="UEQ9" s="128"/>
      <c r="UER9" s="128"/>
      <c r="UES9" s="128"/>
      <c r="UET9" s="128"/>
      <c r="UEU9" s="128"/>
      <c r="UEV9" s="128"/>
      <c r="UEW9" s="128"/>
      <c r="UEX9" s="128"/>
      <c r="UEY9" s="128"/>
      <c r="UEZ9" s="128"/>
      <c r="UFA9" s="128"/>
      <c r="UFB9" s="128"/>
      <c r="UFC9" s="128"/>
      <c r="UFD9" s="128"/>
      <c r="UFE9" s="128"/>
      <c r="UFF9" s="128"/>
      <c r="UFG9" s="128"/>
      <c r="UFH9" s="128"/>
      <c r="UFI9" s="128"/>
      <c r="UFJ9" s="128"/>
      <c r="UFK9" s="128"/>
      <c r="UFL9" s="128"/>
      <c r="UFM9" s="128"/>
      <c r="UFN9" s="128"/>
      <c r="UFO9" s="128"/>
      <c r="UFP9" s="128"/>
      <c r="UFQ9" s="128"/>
      <c r="UFR9" s="128"/>
      <c r="UFS9" s="128"/>
      <c r="UFT9" s="128"/>
      <c r="UFU9" s="128"/>
      <c r="UFV9" s="128"/>
      <c r="UFW9" s="128"/>
      <c r="UFX9" s="128"/>
      <c r="UFY9" s="128"/>
      <c r="UFZ9" s="128"/>
      <c r="UGA9" s="128"/>
      <c r="UGB9" s="128"/>
      <c r="UGC9" s="128"/>
      <c r="UGD9" s="128"/>
      <c r="UGE9" s="128"/>
      <c r="UGF9" s="128"/>
      <c r="UGG9" s="128"/>
      <c r="UGH9" s="128"/>
      <c r="UGI9" s="128"/>
      <c r="UGJ9" s="128"/>
      <c r="UGK9" s="128"/>
      <c r="UGL9" s="128"/>
      <c r="UGM9" s="128"/>
      <c r="UGN9" s="128"/>
      <c r="UGO9" s="128"/>
      <c r="UGP9" s="128"/>
      <c r="UGQ9" s="128"/>
      <c r="UGR9" s="128"/>
      <c r="UGS9" s="128"/>
      <c r="UGT9" s="128"/>
      <c r="UGU9" s="128"/>
      <c r="UGV9" s="128"/>
      <c r="UGW9" s="128"/>
      <c r="UGX9" s="128"/>
      <c r="UGY9" s="128"/>
      <c r="UGZ9" s="128"/>
      <c r="UHA9" s="128"/>
      <c r="UHB9" s="128"/>
      <c r="UHC9" s="128"/>
      <c r="UHD9" s="128"/>
      <c r="UHE9" s="128"/>
      <c r="UHF9" s="128"/>
      <c r="UHG9" s="128"/>
      <c r="UHH9" s="128"/>
      <c r="UHI9" s="128"/>
      <c r="UHJ9" s="128"/>
      <c r="UHK9" s="128"/>
      <c r="UHL9" s="128"/>
      <c r="UHM9" s="128"/>
      <c r="UHN9" s="128"/>
      <c r="UHO9" s="128"/>
      <c r="UHP9" s="128"/>
      <c r="UHQ9" s="128"/>
      <c r="UHR9" s="128"/>
      <c r="UHS9" s="128"/>
      <c r="UHT9" s="128"/>
      <c r="UHU9" s="128"/>
      <c r="UHV9" s="128"/>
      <c r="UHW9" s="128"/>
      <c r="UHX9" s="128"/>
      <c r="UHY9" s="128"/>
      <c r="UHZ9" s="128"/>
      <c r="UIA9" s="128"/>
      <c r="UIB9" s="128"/>
      <c r="UIC9" s="128"/>
      <c r="UID9" s="128"/>
      <c r="UIE9" s="128"/>
      <c r="UIF9" s="128"/>
      <c r="UIG9" s="128"/>
      <c r="UIH9" s="128"/>
      <c r="UII9" s="128"/>
      <c r="UIJ9" s="128"/>
      <c r="UIK9" s="128"/>
      <c r="UIL9" s="128"/>
      <c r="UIM9" s="128"/>
      <c r="UIN9" s="128"/>
      <c r="UIO9" s="128"/>
      <c r="UIP9" s="128"/>
      <c r="UIQ9" s="128"/>
      <c r="UIR9" s="128"/>
      <c r="UIS9" s="128"/>
      <c r="UIT9" s="128"/>
      <c r="UIU9" s="128"/>
      <c r="UIV9" s="128"/>
      <c r="UIW9" s="128"/>
      <c r="UIX9" s="128"/>
      <c r="UIY9" s="128"/>
      <c r="UIZ9" s="128"/>
      <c r="UJA9" s="128"/>
      <c r="UJB9" s="128"/>
      <c r="UJC9" s="128"/>
      <c r="UJD9" s="128"/>
      <c r="UJE9" s="128"/>
      <c r="UJF9" s="128"/>
      <c r="UJG9" s="128"/>
      <c r="UJH9" s="128"/>
      <c r="UJI9" s="128"/>
      <c r="UJJ9" s="128"/>
      <c r="UJK9" s="128"/>
      <c r="UJL9" s="128"/>
      <c r="UJM9" s="128"/>
      <c r="UJN9" s="128"/>
      <c r="UJO9" s="128"/>
      <c r="UJP9" s="128"/>
      <c r="UJQ9" s="128"/>
      <c r="UJR9" s="128"/>
      <c r="UJS9" s="128"/>
      <c r="UJT9" s="128"/>
      <c r="UJU9" s="128"/>
      <c r="UJV9" s="128"/>
      <c r="UJW9" s="128"/>
      <c r="UJX9" s="128"/>
      <c r="UJY9" s="128"/>
      <c r="UJZ9" s="128"/>
      <c r="UKA9" s="128"/>
      <c r="UKB9" s="128"/>
      <c r="UKC9" s="128"/>
      <c r="UKD9" s="128"/>
      <c r="UKE9" s="128"/>
      <c r="UKF9" s="128"/>
      <c r="UKG9" s="128"/>
      <c r="UKH9" s="128"/>
      <c r="UKI9" s="128"/>
      <c r="UKJ9" s="128"/>
      <c r="UKK9" s="128"/>
      <c r="UKL9" s="128"/>
      <c r="UKM9" s="128"/>
      <c r="UKN9" s="128"/>
      <c r="UKO9" s="128"/>
      <c r="UKP9" s="128"/>
      <c r="UKQ9" s="128"/>
      <c r="UKR9" s="128"/>
      <c r="UKS9" s="128"/>
      <c r="UKT9" s="128"/>
      <c r="UKU9" s="128"/>
      <c r="UKV9" s="128"/>
      <c r="UKW9" s="128"/>
      <c r="UKX9" s="128"/>
      <c r="UKY9" s="128"/>
      <c r="UKZ9" s="128"/>
      <c r="ULA9" s="128"/>
      <c r="ULB9" s="128"/>
      <c r="ULC9" s="128"/>
      <c r="ULD9" s="128"/>
      <c r="ULE9" s="128"/>
      <c r="ULF9" s="128"/>
      <c r="ULG9" s="128"/>
      <c r="ULH9" s="128"/>
      <c r="ULI9" s="128"/>
      <c r="ULJ9" s="128"/>
      <c r="ULK9" s="128"/>
      <c r="ULL9" s="128"/>
      <c r="ULM9" s="128"/>
      <c r="ULN9" s="128"/>
      <c r="ULO9" s="128"/>
      <c r="ULP9" s="128"/>
      <c r="ULQ9" s="128"/>
      <c r="ULR9" s="128"/>
      <c r="ULS9" s="128"/>
      <c r="ULT9" s="128"/>
      <c r="ULU9" s="128"/>
      <c r="ULV9" s="128"/>
      <c r="ULW9" s="128"/>
      <c r="ULX9" s="128"/>
      <c r="ULY9" s="128"/>
      <c r="ULZ9" s="128"/>
      <c r="UMA9" s="128"/>
      <c r="UMB9" s="128"/>
      <c r="UMC9" s="128"/>
      <c r="UMD9" s="128"/>
      <c r="UME9" s="128"/>
      <c r="UMF9" s="128"/>
      <c r="UMG9" s="128"/>
      <c r="UMH9" s="128"/>
      <c r="UMI9" s="128"/>
      <c r="UMJ9" s="128"/>
      <c r="UMK9" s="128"/>
      <c r="UML9" s="128"/>
      <c r="UMM9" s="128"/>
      <c r="UMN9" s="128"/>
      <c r="UMO9" s="128"/>
      <c r="UMP9" s="128"/>
      <c r="UMQ9" s="128"/>
      <c r="UMR9" s="128"/>
      <c r="UMS9" s="128"/>
      <c r="UMT9" s="128"/>
      <c r="UMU9" s="128"/>
      <c r="UMV9" s="128"/>
      <c r="UMW9" s="128"/>
      <c r="UMX9" s="128"/>
      <c r="UMY9" s="128"/>
      <c r="UMZ9" s="128"/>
      <c r="UNA9" s="128"/>
      <c r="UNB9" s="128"/>
      <c r="UNC9" s="128"/>
      <c r="UND9" s="128"/>
      <c r="UNE9" s="128"/>
      <c r="UNF9" s="128"/>
      <c r="UNG9" s="128"/>
      <c r="UNH9" s="128"/>
      <c r="UNI9" s="128"/>
      <c r="UNJ9" s="128"/>
      <c r="UNK9" s="128"/>
      <c r="UNL9" s="128"/>
      <c r="UNM9" s="128"/>
      <c r="UNN9" s="128"/>
      <c r="UNO9" s="128"/>
      <c r="UNP9" s="128"/>
      <c r="UNQ9" s="128"/>
      <c r="UNR9" s="128"/>
      <c r="UNS9" s="128"/>
      <c r="UNT9" s="128"/>
      <c r="UNU9" s="128"/>
      <c r="UNV9" s="128"/>
      <c r="UNW9" s="128"/>
      <c r="UNX9" s="128"/>
      <c r="UNY9" s="128"/>
      <c r="UNZ9" s="128"/>
      <c r="UOA9" s="128"/>
      <c r="UOB9" s="128"/>
      <c r="UOC9" s="128"/>
      <c r="UOD9" s="128"/>
      <c r="UOE9" s="128"/>
      <c r="UOF9" s="128"/>
      <c r="UOG9" s="128"/>
      <c r="UOH9" s="128"/>
      <c r="UOI9" s="128"/>
      <c r="UOJ9" s="128"/>
      <c r="UOK9" s="128"/>
      <c r="UOL9" s="128"/>
      <c r="UOM9" s="128"/>
      <c r="UON9" s="128"/>
      <c r="UOO9" s="128"/>
      <c r="UOP9" s="128"/>
      <c r="UOQ9" s="128"/>
      <c r="UOR9" s="128"/>
      <c r="UOS9" s="128"/>
      <c r="UOT9" s="128"/>
      <c r="UOU9" s="128"/>
      <c r="UOV9" s="128"/>
      <c r="UOW9" s="128"/>
      <c r="UOX9" s="128"/>
      <c r="UOY9" s="128"/>
      <c r="UOZ9" s="128"/>
      <c r="UPA9" s="128"/>
      <c r="UPB9" s="128"/>
      <c r="UPC9" s="128"/>
      <c r="UPD9" s="128"/>
      <c r="UPE9" s="128"/>
      <c r="UPF9" s="128"/>
      <c r="UPG9" s="128"/>
      <c r="UPH9" s="128"/>
      <c r="UPI9" s="128"/>
      <c r="UPJ9" s="128"/>
      <c r="UPK9" s="128"/>
      <c r="UPL9" s="128"/>
      <c r="UPM9" s="128"/>
      <c r="UPN9" s="128"/>
      <c r="UPO9" s="128"/>
      <c r="UPP9" s="128"/>
      <c r="UPQ9" s="128"/>
      <c r="UPR9" s="128"/>
      <c r="UPS9" s="128"/>
      <c r="UPT9" s="128"/>
      <c r="UPU9" s="128"/>
      <c r="UPV9" s="128"/>
      <c r="UPW9" s="128"/>
      <c r="UPX9" s="128"/>
      <c r="UPY9" s="128"/>
      <c r="UPZ9" s="128"/>
      <c r="UQA9" s="128"/>
      <c r="UQB9" s="128"/>
      <c r="UQC9" s="128"/>
      <c r="UQD9" s="128"/>
      <c r="UQE9" s="128"/>
      <c r="UQF9" s="128"/>
      <c r="UQG9" s="128"/>
      <c r="UQH9" s="128"/>
      <c r="UQI9" s="128"/>
      <c r="UQJ9" s="128"/>
      <c r="UQK9" s="128"/>
      <c r="UQL9" s="128"/>
      <c r="UQM9" s="128"/>
      <c r="UQN9" s="128"/>
      <c r="UQO9" s="128"/>
      <c r="UQP9" s="128"/>
      <c r="UQQ9" s="128"/>
      <c r="UQR9" s="128"/>
      <c r="UQS9" s="128"/>
      <c r="UQT9" s="128"/>
      <c r="UQU9" s="128"/>
      <c r="UQV9" s="128"/>
      <c r="UQW9" s="128"/>
      <c r="UQX9" s="128"/>
      <c r="UQY9" s="128"/>
      <c r="UQZ9" s="128"/>
      <c r="URA9" s="128"/>
      <c r="URB9" s="128"/>
      <c r="URC9" s="128"/>
      <c r="URD9" s="128"/>
      <c r="URE9" s="128"/>
      <c r="URF9" s="128"/>
      <c r="URG9" s="128"/>
      <c r="URH9" s="128"/>
      <c r="URI9" s="128"/>
      <c r="URJ9" s="128"/>
      <c r="URK9" s="128"/>
      <c r="URL9" s="128"/>
      <c r="URM9" s="128"/>
      <c r="URN9" s="128"/>
      <c r="URO9" s="128"/>
      <c r="URP9" s="128"/>
      <c r="URQ9" s="128"/>
      <c r="URR9" s="128"/>
      <c r="URS9" s="128"/>
      <c r="URT9" s="128"/>
      <c r="URU9" s="128"/>
      <c r="URV9" s="128"/>
      <c r="URW9" s="128"/>
      <c r="URX9" s="128"/>
      <c r="URY9" s="128"/>
      <c r="URZ9" s="128"/>
      <c r="USA9" s="128"/>
      <c r="USB9" s="128"/>
      <c r="USC9" s="128"/>
      <c r="USD9" s="128"/>
      <c r="USE9" s="128"/>
      <c r="USF9" s="128"/>
      <c r="USG9" s="128"/>
      <c r="USH9" s="128"/>
      <c r="USI9" s="128"/>
      <c r="USJ9" s="128"/>
      <c r="USK9" s="128"/>
      <c r="USL9" s="128"/>
      <c r="USM9" s="128"/>
      <c r="USN9" s="128"/>
      <c r="USO9" s="128"/>
      <c r="USP9" s="128"/>
      <c r="USQ9" s="128"/>
      <c r="USR9" s="128"/>
      <c r="USS9" s="128"/>
      <c r="UST9" s="128"/>
      <c r="USU9" s="128"/>
      <c r="USV9" s="128"/>
      <c r="USW9" s="128"/>
      <c r="USX9" s="128"/>
      <c r="USY9" s="128"/>
      <c r="USZ9" s="128"/>
      <c r="UTA9" s="128"/>
      <c r="UTB9" s="128"/>
      <c r="UTC9" s="128"/>
      <c r="UTD9" s="128"/>
      <c r="UTE9" s="128"/>
      <c r="UTF9" s="128"/>
      <c r="UTG9" s="128"/>
      <c r="UTH9" s="128"/>
      <c r="UTI9" s="128"/>
      <c r="UTJ9" s="128"/>
      <c r="UTK9" s="128"/>
      <c r="UTL9" s="128"/>
      <c r="UTM9" s="128"/>
      <c r="UTN9" s="128"/>
      <c r="UTO9" s="128"/>
      <c r="UTP9" s="128"/>
      <c r="UTQ9" s="128"/>
      <c r="UTR9" s="128"/>
      <c r="UTS9" s="128"/>
      <c r="UTT9" s="128"/>
      <c r="UTU9" s="128"/>
      <c r="UTV9" s="128"/>
      <c r="UTW9" s="128"/>
      <c r="UTX9" s="128"/>
      <c r="UTY9" s="128"/>
      <c r="UTZ9" s="128"/>
      <c r="UUA9" s="128"/>
      <c r="UUB9" s="128"/>
      <c r="UUC9" s="128"/>
      <c r="UUD9" s="128"/>
      <c r="UUE9" s="128"/>
      <c r="UUF9" s="128"/>
      <c r="UUG9" s="128"/>
      <c r="UUH9" s="128"/>
      <c r="UUI9" s="128"/>
      <c r="UUJ9" s="128"/>
      <c r="UUK9" s="128"/>
      <c r="UUL9" s="128"/>
      <c r="UUM9" s="128"/>
      <c r="UUN9" s="128"/>
      <c r="UUO9" s="128"/>
      <c r="UUP9" s="128"/>
      <c r="UUQ9" s="128"/>
      <c r="UUR9" s="128"/>
      <c r="UUS9" s="128"/>
      <c r="UUT9" s="128"/>
      <c r="UUU9" s="128"/>
      <c r="UUV9" s="128"/>
      <c r="UUW9" s="128"/>
      <c r="UUX9" s="128"/>
      <c r="UUY9" s="128"/>
      <c r="UUZ9" s="128"/>
      <c r="UVA9" s="128"/>
      <c r="UVB9" s="128"/>
      <c r="UVC9" s="128"/>
      <c r="UVD9" s="128"/>
      <c r="UVE9" s="128"/>
      <c r="UVF9" s="128"/>
      <c r="UVG9" s="128"/>
      <c r="UVH9" s="128"/>
      <c r="UVI9" s="128"/>
      <c r="UVJ9" s="128"/>
      <c r="UVK9" s="128"/>
      <c r="UVL9" s="128"/>
      <c r="UVM9" s="128"/>
      <c r="UVN9" s="128"/>
      <c r="UVO9" s="128"/>
      <c r="UVP9" s="128"/>
      <c r="UVQ9" s="128"/>
      <c r="UVR9" s="128"/>
      <c r="UVS9" s="128"/>
      <c r="UVT9" s="128"/>
      <c r="UVU9" s="128"/>
      <c r="UVV9" s="128"/>
      <c r="UVW9" s="128"/>
      <c r="UVX9" s="128"/>
      <c r="UVY9" s="128"/>
      <c r="UVZ9" s="128"/>
      <c r="UWA9" s="128"/>
      <c r="UWB9" s="128"/>
      <c r="UWC9" s="128"/>
      <c r="UWD9" s="128"/>
      <c r="UWE9" s="128"/>
      <c r="UWF9" s="128"/>
      <c r="UWG9" s="128"/>
      <c r="UWH9" s="128"/>
      <c r="UWI9" s="128"/>
      <c r="UWJ9" s="128"/>
      <c r="UWK9" s="128"/>
      <c r="UWL9" s="128"/>
      <c r="UWM9" s="128"/>
      <c r="UWN9" s="128"/>
      <c r="UWO9" s="128"/>
      <c r="UWP9" s="128"/>
      <c r="UWQ9" s="128"/>
      <c r="UWR9" s="128"/>
      <c r="UWS9" s="128"/>
      <c r="UWT9" s="128"/>
      <c r="UWU9" s="128"/>
      <c r="UWV9" s="128"/>
      <c r="UWW9" s="128"/>
      <c r="UWX9" s="128"/>
      <c r="UWY9" s="128"/>
      <c r="UWZ9" s="128"/>
      <c r="UXA9" s="128"/>
      <c r="UXB9" s="128"/>
      <c r="UXC9" s="128"/>
      <c r="UXD9" s="128"/>
      <c r="UXE9" s="128"/>
      <c r="UXF9" s="128"/>
      <c r="UXG9" s="128"/>
      <c r="UXH9" s="128"/>
      <c r="UXI9" s="128"/>
      <c r="UXJ9" s="128"/>
      <c r="UXK9" s="128"/>
      <c r="UXL9" s="128"/>
      <c r="UXM9" s="128"/>
      <c r="UXN9" s="128"/>
      <c r="UXO9" s="128"/>
      <c r="UXP9" s="128"/>
      <c r="UXQ9" s="128"/>
      <c r="UXR9" s="128"/>
      <c r="UXS9" s="128"/>
      <c r="UXT9" s="128"/>
      <c r="UXU9" s="128"/>
      <c r="UXV9" s="128"/>
      <c r="UXW9" s="128"/>
      <c r="UXX9" s="128"/>
      <c r="UXY9" s="128"/>
      <c r="UXZ9" s="128"/>
      <c r="UYA9" s="128"/>
      <c r="UYB9" s="128"/>
      <c r="UYC9" s="128"/>
      <c r="UYD9" s="128"/>
      <c r="UYE9" s="128"/>
      <c r="UYF9" s="128"/>
      <c r="UYG9" s="128"/>
      <c r="UYH9" s="128"/>
      <c r="UYI9" s="128"/>
      <c r="UYJ9" s="128"/>
      <c r="UYK9" s="128"/>
      <c r="UYL9" s="128"/>
      <c r="UYM9" s="128"/>
      <c r="UYN9" s="128"/>
      <c r="UYO9" s="128"/>
      <c r="UYP9" s="128"/>
      <c r="UYQ9" s="128"/>
      <c r="UYR9" s="128"/>
      <c r="UYS9" s="128"/>
      <c r="UYT9" s="128"/>
      <c r="UYU9" s="128"/>
      <c r="UYV9" s="128"/>
      <c r="UYW9" s="128"/>
      <c r="UYX9" s="128"/>
      <c r="UYY9" s="128"/>
      <c r="UYZ9" s="128"/>
      <c r="UZA9" s="128"/>
      <c r="UZB9" s="128"/>
      <c r="UZC9" s="128"/>
      <c r="UZD9" s="128"/>
      <c r="UZE9" s="128"/>
      <c r="UZF9" s="128"/>
      <c r="UZG9" s="128"/>
      <c r="UZH9" s="128"/>
      <c r="UZI9" s="128"/>
      <c r="UZJ9" s="128"/>
      <c r="UZK9" s="128"/>
      <c r="UZL9" s="128"/>
      <c r="UZM9" s="128"/>
      <c r="UZN9" s="128"/>
      <c r="UZO9" s="128"/>
      <c r="UZP9" s="128"/>
      <c r="UZQ9" s="128"/>
      <c r="UZR9" s="128"/>
      <c r="UZS9" s="128"/>
      <c r="UZT9" s="128"/>
      <c r="UZU9" s="128"/>
      <c r="UZV9" s="128"/>
      <c r="UZW9" s="128"/>
      <c r="UZX9" s="128"/>
      <c r="UZY9" s="128"/>
      <c r="UZZ9" s="128"/>
      <c r="VAA9" s="128"/>
      <c r="VAB9" s="128"/>
      <c r="VAC9" s="128"/>
      <c r="VAD9" s="128"/>
      <c r="VAE9" s="128"/>
      <c r="VAF9" s="128"/>
      <c r="VAG9" s="128"/>
      <c r="VAH9" s="128"/>
      <c r="VAI9" s="128"/>
      <c r="VAJ9" s="128"/>
      <c r="VAK9" s="128"/>
      <c r="VAL9" s="128"/>
      <c r="VAM9" s="128"/>
      <c r="VAN9" s="128"/>
      <c r="VAO9" s="128"/>
      <c r="VAP9" s="128"/>
      <c r="VAQ9" s="128"/>
      <c r="VAR9" s="128"/>
      <c r="VAS9" s="128"/>
      <c r="VAT9" s="128"/>
      <c r="VAU9" s="128"/>
      <c r="VAV9" s="128"/>
      <c r="VAW9" s="128"/>
      <c r="VAX9" s="128"/>
      <c r="VAY9" s="128"/>
      <c r="VAZ9" s="128"/>
      <c r="VBA9" s="128"/>
      <c r="VBB9" s="128"/>
      <c r="VBC9" s="128"/>
      <c r="VBD9" s="128"/>
      <c r="VBE9" s="128"/>
      <c r="VBF9" s="128"/>
      <c r="VBG9" s="128"/>
      <c r="VBH9" s="128"/>
      <c r="VBI9" s="128"/>
      <c r="VBJ9" s="128"/>
      <c r="VBK9" s="128"/>
      <c r="VBL9" s="128"/>
      <c r="VBM9" s="128"/>
      <c r="VBN9" s="128"/>
      <c r="VBO9" s="128"/>
      <c r="VBP9" s="128"/>
      <c r="VBQ9" s="128"/>
      <c r="VBR9" s="128"/>
      <c r="VBS9" s="128"/>
      <c r="VBT9" s="128"/>
      <c r="VBU9" s="128"/>
      <c r="VBV9" s="128"/>
      <c r="VBW9" s="128"/>
      <c r="VBX9" s="128"/>
      <c r="VBY9" s="128"/>
      <c r="VBZ9" s="128"/>
      <c r="VCA9" s="128"/>
      <c r="VCB9" s="128"/>
      <c r="VCC9" s="128"/>
      <c r="VCD9" s="128"/>
      <c r="VCE9" s="128"/>
      <c r="VCF9" s="128"/>
      <c r="VCG9" s="128"/>
      <c r="VCH9" s="128"/>
      <c r="VCI9" s="128"/>
      <c r="VCJ9" s="128"/>
      <c r="VCK9" s="128"/>
      <c r="VCL9" s="128"/>
      <c r="VCM9" s="128"/>
      <c r="VCN9" s="128"/>
      <c r="VCO9" s="128"/>
      <c r="VCP9" s="128"/>
      <c r="VCQ9" s="128"/>
      <c r="VCR9" s="128"/>
      <c r="VCS9" s="128"/>
      <c r="VCT9" s="128"/>
      <c r="VCU9" s="128"/>
      <c r="VCV9" s="128"/>
      <c r="VCW9" s="128"/>
      <c r="VCX9" s="128"/>
      <c r="VCY9" s="128"/>
      <c r="VCZ9" s="128"/>
      <c r="VDA9" s="128"/>
      <c r="VDB9" s="128"/>
      <c r="VDC9" s="128"/>
      <c r="VDD9" s="128"/>
      <c r="VDE9" s="128"/>
      <c r="VDF9" s="128"/>
      <c r="VDG9" s="128"/>
      <c r="VDH9" s="128"/>
      <c r="VDI9" s="128"/>
      <c r="VDJ9" s="128"/>
      <c r="VDK9" s="128"/>
      <c r="VDL9" s="128"/>
      <c r="VDM9" s="128"/>
      <c r="VDN9" s="128"/>
      <c r="VDO9" s="128"/>
      <c r="VDP9" s="128"/>
      <c r="VDQ9" s="128"/>
      <c r="VDR9" s="128"/>
      <c r="VDS9" s="128"/>
      <c r="VDT9" s="128"/>
      <c r="VDU9" s="128"/>
      <c r="VDV9" s="128"/>
      <c r="VDW9" s="128"/>
      <c r="VDX9" s="128"/>
      <c r="VDY9" s="128"/>
      <c r="VDZ9" s="128"/>
      <c r="VEA9" s="128"/>
      <c r="VEB9" s="128"/>
      <c r="VEC9" s="128"/>
      <c r="VED9" s="128"/>
      <c r="VEE9" s="128"/>
      <c r="VEF9" s="128"/>
      <c r="VEG9" s="128"/>
      <c r="VEH9" s="128"/>
      <c r="VEI9" s="128"/>
      <c r="VEJ9" s="128"/>
      <c r="VEK9" s="128"/>
      <c r="VEL9" s="128"/>
      <c r="VEM9" s="128"/>
      <c r="VEN9" s="128"/>
      <c r="VEO9" s="128"/>
      <c r="VEP9" s="128"/>
      <c r="VEQ9" s="128"/>
      <c r="VER9" s="128"/>
      <c r="VES9" s="128"/>
      <c r="VET9" s="128"/>
      <c r="VEU9" s="128"/>
      <c r="VEV9" s="128"/>
      <c r="VEW9" s="128"/>
      <c r="VEX9" s="128"/>
      <c r="VEY9" s="128"/>
      <c r="VEZ9" s="128"/>
      <c r="VFA9" s="128"/>
      <c r="VFB9" s="128"/>
      <c r="VFC9" s="128"/>
      <c r="VFD9" s="128"/>
      <c r="VFE9" s="128"/>
      <c r="VFF9" s="128"/>
      <c r="VFG9" s="128"/>
      <c r="VFH9" s="128"/>
      <c r="VFI9" s="128"/>
      <c r="VFJ9" s="128"/>
      <c r="VFK9" s="128"/>
      <c r="VFL9" s="128"/>
      <c r="VFM9" s="128"/>
      <c r="VFN9" s="128"/>
      <c r="VFO9" s="128"/>
      <c r="VFP9" s="128"/>
      <c r="VFQ9" s="128"/>
      <c r="VFR9" s="128"/>
      <c r="VFS9" s="128"/>
      <c r="VFT9" s="128"/>
      <c r="VFU9" s="128"/>
      <c r="VFV9" s="128"/>
      <c r="VFW9" s="128"/>
      <c r="VFX9" s="128"/>
      <c r="VFY9" s="128"/>
      <c r="VFZ9" s="128"/>
      <c r="VGA9" s="128"/>
      <c r="VGB9" s="128"/>
      <c r="VGC9" s="128"/>
      <c r="VGD9" s="128"/>
      <c r="VGE9" s="128"/>
      <c r="VGF9" s="128"/>
      <c r="VGG9" s="128"/>
      <c r="VGH9" s="128"/>
      <c r="VGI9" s="128"/>
      <c r="VGJ9" s="128"/>
      <c r="VGK9" s="128"/>
      <c r="VGL9" s="128"/>
      <c r="VGM9" s="128"/>
      <c r="VGN9" s="128"/>
      <c r="VGO9" s="128"/>
      <c r="VGP9" s="128"/>
      <c r="VGQ9" s="128"/>
      <c r="VGR9" s="128"/>
      <c r="VGS9" s="128"/>
      <c r="VGT9" s="128"/>
      <c r="VGU9" s="128"/>
      <c r="VGV9" s="128"/>
      <c r="VGW9" s="128"/>
      <c r="VGX9" s="128"/>
      <c r="VGY9" s="128"/>
      <c r="VGZ9" s="128"/>
      <c r="VHA9" s="128"/>
      <c r="VHB9" s="128"/>
      <c r="VHC9" s="128"/>
      <c r="VHD9" s="128"/>
      <c r="VHE9" s="128"/>
      <c r="VHF9" s="128"/>
      <c r="VHG9" s="128"/>
      <c r="VHH9" s="128"/>
      <c r="VHI9" s="128"/>
      <c r="VHJ9" s="128"/>
      <c r="VHK9" s="128"/>
      <c r="VHL9" s="128"/>
      <c r="VHM9" s="128"/>
      <c r="VHN9" s="128"/>
      <c r="VHO9" s="128"/>
      <c r="VHP9" s="128"/>
      <c r="VHQ9" s="128"/>
      <c r="VHR9" s="128"/>
      <c r="VHS9" s="128"/>
      <c r="VHT9" s="128"/>
      <c r="VHU9" s="128"/>
      <c r="VHV9" s="128"/>
      <c r="VHW9" s="128"/>
      <c r="VHX9" s="128"/>
      <c r="VHY9" s="128"/>
      <c r="VHZ9" s="128"/>
      <c r="VIA9" s="128"/>
      <c r="VIB9" s="128"/>
      <c r="VIC9" s="128"/>
      <c r="VID9" s="128"/>
      <c r="VIE9" s="128"/>
      <c r="VIF9" s="128"/>
      <c r="VIG9" s="128"/>
      <c r="VIH9" s="128"/>
      <c r="VII9" s="128"/>
      <c r="VIJ9" s="128"/>
      <c r="VIK9" s="128"/>
      <c r="VIL9" s="128"/>
      <c r="VIM9" s="128"/>
      <c r="VIN9" s="128"/>
      <c r="VIO9" s="128"/>
      <c r="VIP9" s="128"/>
      <c r="VIQ9" s="128"/>
      <c r="VIR9" s="128"/>
      <c r="VIS9" s="128"/>
      <c r="VIT9" s="128"/>
      <c r="VIU9" s="128"/>
      <c r="VIV9" s="128"/>
      <c r="VIW9" s="128"/>
      <c r="VIX9" s="128"/>
      <c r="VIY9" s="128"/>
      <c r="VIZ9" s="128"/>
      <c r="VJA9" s="128"/>
      <c r="VJB9" s="128"/>
      <c r="VJC9" s="128"/>
      <c r="VJD9" s="128"/>
      <c r="VJE9" s="128"/>
      <c r="VJF9" s="128"/>
      <c r="VJG9" s="128"/>
      <c r="VJH9" s="128"/>
      <c r="VJI9" s="128"/>
      <c r="VJJ9" s="128"/>
      <c r="VJK9" s="128"/>
      <c r="VJL9" s="128"/>
      <c r="VJM9" s="128"/>
      <c r="VJN9" s="128"/>
      <c r="VJO9" s="128"/>
      <c r="VJP9" s="128"/>
      <c r="VJQ9" s="128"/>
      <c r="VJR9" s="128"/>
      <c r="VJS9" s="128"/>
      <c r="VJT9" s="128"/>
      <c r="VJU9" s="128"/>
      <c r="VJV9" s="128"/>
      <c r="VJW9" s="128"/>
      <c r="VJX9" s="128"/>
      <c r="VJY9" s="128"/>
      <c r="VJZ9" s="128"/>
      <c r="VKA9" s="128"/>
      <c r="VKB9" s="128"/>
      <c r="VKC9" s="128"/>
      <c r="VKD9" s="128"/>
      <c r="VKE9" s="128"/>
      <c r="VKF9" s="128"/>
      <c r="VKG9" s="128"/>
      <c r="VKH9" s="128"/>
      <c r="VKI9" s="128"/>
      <c r="VKJ9" s="128"/>
      <c r="VKK9" s="128"/>
      <c r="VKL9" s="128"/>
      <c r="VKM9" s="128"/>
      <c r="VKN9" s="128"/>
      <c r="VKO9" s="128"/>
      <c r="VKP9" s="128"/>
      <c r="VKQ9" s="128"/>
      <c r="VKR9" s="128"/>
      <c r="VKS9" s="128"/>
      <c r="VKT9" s="128"/>
      <c r="VKU9" s="128"/>
      <c r="VKV9" s="128"/>
      <c r="VKW9" s="128"/>
      <c r="VKX9" s="128"/>
      <c r="VKY9" s="128"/>
      <c r="VKZ9" s="128"/>
      <c r="VLA9" s="128"/>
      <c r="VLB9" s="128"/>
      <c r="VLC9" s="128"/>
      <c r="VLD9" s="128"/>
      <c r="VLE9" s="128"/>
      <c r="VLF9" s="128"/>
      <c r="VLG9" s="128"/>
      <c r="VLH9" s="128"/>
      <c r="VLI9" s="128"/>
      <c r="VLJ9" s="128"/>
      <c r="VLK9" s="128"/>
      <c r="VLL9" s="128"/>
      <c r="VLM9" s="128"/>
      <c r="VLN9" s="128"/>
      <c r="VLO9" s="128"/>
      <c r="VLP9" s="128"/>
      <c r="VLQ9" s="128"/>
      <c r="VLR9" s="128"/>
      <c r="VLS9" s="128"/>
      <c r="VLT9" s="128"/>
      <c r="VLU9" s="128"/>
      <c r="VLV9" s="128"/>
      <c r="VLW9" s="128"/>
      <c r="VLX9" s="128"/>
      <c r="VLY9" s="128"/>
      <c r="VLZ9" s="128"/>
      <c r="VMA9" s="128"/>
      <c r="VMB9" s="128"/>
      <c r="VMC9" s="128"/>
      <c r="VMD9" s="128"/>
      <c r="VME9" s="128"/>
      <c r="VMF9" s="128"/>
      <c r="VMG9" s="128"/>
      <c r="VMH9" s="128"/>
      <c r="VMI9" s="128"/>
      <c r="VMJ9" s="128"/>
      <c r="VMK9" s="128"/>
      <c r="VML9" s="128"/>
      <c r="VMM9" s="128"/>
      <c r="VMN9" s="128"/>
      <c r="VMO9" s="128"/>
      <c r="VMP9" s="128"/>
      <c r="VMQ9" s="128"/>
      <c r="VMR9" s="128"/>
      <c r="VMS9" s="128"/>
      <c r="VMT9" s="128"/>
      <c r="VMU9" s="128"/>
      <c r="VMV9" s="128"/>
      <c r="VMW9" s="128"/>
      <c r="VMX9" s="128"/>
      <c r="VMY9" s="128"/>
      <c r="VMZ9" s="128"/>
      <c r="VNA9" s="128"/>
      <c r="VNB9" s="128"/>
      <c r="VNC9" s="128"/>
      <c r="VND9" s="128"/>
      <c r="VNE9" s="128"/>
      <c r="VNF9" s="128"/>
      <c r="VNG9" s="128"/>
      <c r="VNH9" s="128"/>
      <c r="VNI9" s="128"/>
      <c r="VNJ9" s="128"/>
      <c r="VNK9" s="128"/>
      <c r="VNL9" s="128"/>
      <c r="VNM9" s="128"/>
      <c r="VNN9" s="128"/>
      <c r="VNO9" s="128"/>
      <c r="VNP9" s="128"/>
      <c r="VNQ9" s="128"/>
      <c r="VNR9" s="128"/>
      <c r="VNS9" s="128"/>
      <c r="VNT9" s="128"/>
      <c r="VNU9" s="128"/>
      <c r="VNV9" s="128"/>
      <c r="VNW9" s="128"/>
      <c r="VNX9" s="128"/>
      <c r="VNY9" s="128"/>
      <c r="VNZ9" s="128"/>
      <c r="VOA9" s="128"/>
      <c r="VOB9" s="128"/>
      <c r="VOC9" s="128"/>
      <c r="VOD9" s="128"/>
      <c r="VOE9" s="128"/>
      <c r="VOF9" s="128"/>
      <c r="VOG9" s="128"/>
      <c r="VOH9" s="128"/>
      <c r="VOI9" s="128"/>
      <c r="VOJ9" s="128"/>
      <c r="VOK9" s="128"/>
      <c r="VOL9" s="128"/>
      <c r="VOM9" s="128"/>
      <c r="VON9" s="128"/>
      <c r="VOO9" s="128"/>
      <c r="VOP9" s="128"/>
      <c r="VOQ9" s="128"/>
      <c r="VOR9" s="128"/>
      <c r="VOS9" s="128"/>
      <c r="VOT9" s="128"/>
      <c r="VOU9" s="128"/>
      <c r="VOV9" s="128"/>
      <c r="VOW9" s="128"/>
      <c r="VOX9" s="128"/>
      <c r="VOY9" s="128"/>
      <c r="VOZ9" s="128"/>
      <c r="VPA9" s="128"/>
      <c r="VPB9" s="128"/>
      <c r="VPC9" s="128"/>
      <c r="VPD9" s="128"/>
      <c r="VPE9" s="128"/>
      <c r="VPF9" s="128"/>
      <c r="VPG9" s="128"/>
      <c r="VPH9" s="128"/>
      <c r="VPI9" s="128"/>
      <c r="VPJ9" s="128"/>
      <c r="VPK9" s="128"/>
      <c r="VPL9" s="128"/>
      <c r="VPM9" s="128"/>
      <c r="VPN9" s="128"/>
      <c r="VPO9" s="128"/>
      <c r="VPP9" s="128"/>
      <c r="VPQ9" s="128"/>
      <c r="VPR9" s="128"/>
      <c r="VPS9" s="128"/>
      <c r="VPT9" s="128"/>
      <c r="VPU9" s="128"/>
      <c r="VPV9" s="128"/>
      <c r="VPW9" s="128"/>
      <c r="VPX9" s="128"/>
      <c r="VPY9" s="128"/>
      <c r="VPZ9" s="128"/>
      <c r="VQA9" s="128"/>
      <c r="VQB9" s="128"/>
      <c r="VQC9" s="128"/>
      <c r="VQD9" s="128"/>
      <c r="VQE9" s="128"/>
      <c r="VQF9" s="128"/>
      <c r="VQG9" s="128"/>
      <c r="VQH9" s="128"/>
      <c r="VQI9" s="128"/>
      <c r="VQJ9" s="128"/>
      <c r="VQK9" s="128"/>
      <c r="VQL9" s="128"/>
      <c r="VQM9" s="128"/>
      <c r="VQN9" s="128"/>
      <c r="VQO9" s="128"/>
      <c r="VQP9" s="128"/>
      <c r="VQQ9" s="128"/>
      <c r="VQR9" s="128"/>
      <c r="VQS9" s="128"/>
      <c r="VQT9" s="128"/>
      <c r="VQU9" s="128"/>
      <c r="VQV9" s="128"/>
      <c r="VQW9" s="128"/>
      <c r="VQX9" s="128"/>
      <c r="VQY9" s="128"/>
      <c r="VQZ9" s="128"/>
      <c r="VRA9" s="128"/>
      <c r="VRB9" s="128"/>
      <c r="VRC9" s="128"/>
      <c r="VRD9" s="128"/>
      <c r="VRE9" s="128"/>
      <c r="VRF9" s="128"/>
      <c r="VRG9" s="128"/>
      <c r="VRH9" s="128"/>
      <c r="VRI9" s="128"/>
      <c r="VRJ9" s="128"/>
      <c r="VRK9" s="128"/>
      <c r="VRL9" s="128"/>
      <c r="VRM9" s="128"/>
      <c r="VRN9" s="128"/>
      <c r="VRO9" s="128"/>
      <c r="VRP9" s="128"/>
      <c r="VRQ9" s="128"/>
      <c r="VRR9" s="128"/>
      <c r="VRS9" s="128"/>
      <c r="VRT9" s="128"/>
      <c r="VRU9" s="128"/>
      <c r="VRV9" s="128"/>
      <c r="VRW9" s="128"/>
      <c r="VRX9" s="128"/>
      <c r="VRY9" s="128"/>
      <c r="VRZ9" s="128"/>
      <c r="VSA9" s="128"/>
      <c r="VSB9" s="128"/>
      <c r="VSC9" s="128"/>
      <c r="VSD9" s="128"/>
      <c r="VSE9" s="128"/>
      <c r="VSF9" s="128"/>
      <c r="VSG9" s="128"/>
      <c r="VSH9" s="128"/>
      <c r="VSI9" s="128"/>
      <c r="VSJ9" s="128"/>
      <c r="VSK9" s="128"/>
      <c r="VSL9" s="128"/>
      <c r="VSM9" s="128"/>
      <c r="VSN9" s="128"/>
      <c r="VSO9" s="128"/>
      <c r="VSP9" s="128"/>
      <c r="VSQ9" s="128"/>
      <c r="VSR9" s="128"/>
      <c r="VSS9" s="128"/>
      <c r="VST9" s="128"/>
      <c r="VSU9" s="128"/>
      <c r="VSV9" s="128"/>
      <c r="VSW9" s="128"/>
      <c r="VSX9" s="128"/>
      <c r="VSY9" s="128"/>
      <c r="VSZ9" s="128"/>
      <c r="VTA9" s="128"/>
      <c r="VTB9" s="128"/>
      <c r="VTC9" s="128"/>
      <c r="VTD9" s="128"/>
      <c r="VTE9" s="128"/>
      <c r="VTF9" s="128"/>
      <c r="VTG9" s="128"/>
      <c r="VTH9" s="128"/>
      <c r="VTI9" s="128"/>
      <c r="VTJ9" s="128"/>
      <c r="VTK9" s="128"/>
      <c r="VTL9" s="128"/>
      <c r="VTM9" s="128"/>
      <c r="VTN9" s="128"/>
      <c r="VTO9" s="128"/>
      <c r="VTP9" s="128"/>
      <c r="VTQ9" s="128"/>
      <c r="VTR9" s="128"/>
      <c r="VTS9" s="128"/>
      <c r="VTT9" s="128"/>
      <c r="VTU9" s="128"/>
      <c r="VTV9" s="128"/>
      <c r="VTW9" s="128"/>
      <c r="VTX9" s="128"/>
      <c r="VTY9" s="128"/>
      <c r="VTZ9" s="128"/>
      <c r="VUA9" s="128"/>
      <c r="VUB9" s="128"/>
      <c r="VUC9" s="128"/>
      <c r="VUD9" s="128"/>
      <c r="VUE9" s="128"/>
      <c r="VUF9" s="128"/>
      <c r="VUG9" s="128"/>
      <c r="VUH9" s="128"/>
      <c r="VUI9" s="128"/>
      <c r="VUJ9" s="128"/>
      <c r="VUK9" s="128"/>
      <c r="VUL9" s="128"/>
      <c r="VUM9" s="128"/>
      <c r="VUN9" s="128"/>
      <c r="VUO9" s="128"/>
      <c r="VUP9" s="128"/>
      <c r="VUQ9" s="128"/>
      <c r="VUR9" s="128"/>
      <c r="VUS9" s="128"/>
      <c r="VUT9" s="128"/>
      <c r="VUU9" s="128"/>
      <c r="VUV9" s="128"/>
      <c r="VUW9" s="128"/>
      <c r="VUX9" s="128"/>
      <c r="VUY9" s="128"/>
      <c r="VUZ9" s="128"/>
      <c r="VVA9" s="128"/>
      <c r="VVB9" s="128"/>
      <c r="VVC9" s="128"/>
      <c r="VVD9" s="128"/>
      <c r="VVE9" s="128"/>
      <c r="VVF9" s="128"/>
      <c r="VVG9" s="128"/>
      <c r="VVH9" s="128"/>
      <c r="VVI9" s="128"/>
      <c r="VVJ9" s="128"/>
      <c r="VVK9" s="128"/>
      <c r="VVL9" s="128"/>
      <c r="VVM9" s="128"/>
      <c r="VVN9" s="128"/>
      <c r="VVO9" s="128"/>
      <c r="VVP9" s="128"/>
      <c r="VVQ9" s="128"/>
      <c r="VVR9" s="128"/>
      <c r="VVS9" s="128"/>
      <c r="VVT9" s="128"/>
      <c r="VVU9" s="128"/>
      <c r="VVV9" s="128"/>
      <c r="VVW9" s="128"/>
      <c r="VVX9" s="128"/>
      <c r="VVY9" s="128"/>
      <c r="VVZ9" s="128"/>
      <c r="VWA9" s="128"/>
      <c r="VWB9" s="128"/>
      <c r="VWC9" s="128"/>
      <c r="VWD9" s="128"/>
      <c r="VWE9" s="128"/>
      <c r="VWF9" s="128"/>
      <c r="VWG9" s="128"/>
      <c r="VWH9" s="128"/>
      <c r="VWI9" s="128"/>
      <c r="VWJ9" s="128"/>
      <c r="VWK9" s="128"/>
      <c r="VWL9" s="128"/>
      <c r="VWM9" s="128"/>
      <c r="VWN9" s="128"/>
      <c r="VWO9" s="128"/>
      <c r="VWP9" s="128"/>
      <c r="VWQ9" s="128"/>
      <c r="VWR9" s="128"/>
      <c r="VWS9" s="128"/>
      <c r="VWT9" s="128"/>
      <c r="VWU9" s="128"/>
      <c r="VWV9" s="128"/>
      <c r="VWW9" s="128"/>
      <c r="VWX9" s="128"/>
      <c r="VWY9" s="128"/>
      <c r="VWZ9" s="128"/>
      <c r="VXA9" s="128"/>
      <c r="VXB9" s="128"/>
      <c r="VXC9" s="128"/>
      <c r="VXD9" s="128"/>
      <c r="VXE9" s="128"/>
      <c r="VXF9" s="128"/>
      <c r="VXG9" s="128"/>
      <c r="VXH9" s="128"/>
      <c r="VXI9" s="128"/>
      <c r="VXJ9" s="128"/>
      <c r="VXK9" s="128"/>
      <c r="VXL9" s="128"/>
      <c r="VXM9" s="128"/>
      <c r="VXN9" s="128"/>
      <c r="VXO9" s="128"/>
      <c r="VXP9" s="128"/>
      <c r="VXQ9" s="128"/>
      <c r="VXR9" s="128"/>
      <c r="VXS9" s="128"/>
      <c r="VXT9" s="128"/>
      <c r="VXU9" s="128"/>
      <c r="VXV9" s="128"/>
      <c r="VXW9" s="128"/>
      <c r="VXX9" s="128"/>
      <c r="VXY9" s="128"/>
      <c r="VXZ9" s="128"/>
      <c r="VYA9" s="128"/>
      <c r="VYB9" s="128"/>
      <c r="VYC9" s="128"/>
      <c r="VYD9" s="128"/>
      <c r="VYE9" s="128"/>
      <c r="VYF9" s="128"/>
      <c r="VYG9" s="128"/>
      <c r="VYH9" s="128"/>
      <c r="VYI9" s="128"/>
      <c r="VYJ9" s="128"/>
      <c r="VYK9" s="128"/>
      <c r="VYL9" s="128"/>
      <c r="VYM9" s="128"/>
      <c r="VYN9" s="128"/>
      <c r="VYO9" s="128"/>
      <c r="VYP9" s="128"/>
      <c r="VYQ9" s="128"/>
      <c r="VYR9" s="128"/>
      <c r="VYS9" s="128"/>
      <c r="VYT9" s="128"/>
      <c r="VYU9" s="128"/>
      <c r="VYV9" s="128"/>
      <c r="VYW9" s="128"/>
      <c r="VYX9" s="128"/>
      <c r="VYY9" s="128"/>
      <c r="VYZ9" s="128"/>
      <c r="VZA9" s="128"/>
      <c r="VZB9" s="128"/>
      <c r="VZC9" s="128"/>
      <c r="VZD9" s="128"/>
      <c r="VZE9" s="128"/>
      <c r="VZF9" s="128"/>
      <c r="VZG9" s="128"/>
      <c r="VZH9" s="128"/>
      <c r="VZI9" s="128"/>
      <c r="VZJ9" s="128"/>
      <c r="VZK9" s="128"/>
      <c r="VZL9" s="128"/>
      <c r="VZM9" s="128"/>
      <c r="VZN9" s="128"/>
      <c r="VZO9" s="128"/>
      <c r="VZP9" s="128"/>
      <c r="VZQ9" s="128"/>
      <c r="VZR9" s="128"/>
      <c r="VZS9" s="128"/>
      <c r="VZT9" s="128"/>
      <c r="VZU9" s="128"/>
      <c r="VZV9" s="128"/>
      <c r="VZW9" s="128"/>
      <c r="VZX9" s="128"/>
      <c r="VZY9" s="128"/>
      <c r="VZZ9" s="128"/>
      <c r="WAA9" s="128"/>
      <c r="WAB9" s="128"/>
      <c r="WAC9" s="128"/>
      <c r="WAD9" s="128"/>
      <c r="WAE9" s="128"/>
      <c r="WAF9" s="128"/>
      <c r="WAG9" s="128"/>
      <c r="WAH9" s="128"/>
      <c r="WAI9" s="128"/>
      <c r="WAJ9" s="128"/>
      <c r="WAK9" s="128"/>
      <c r="WAL9" s="128"/>
      <c r="WAM9" s="128"/>
      <c r="WAN9" s="128"/>
      <c r="WAO9" s="128"/>
      <c r="WAP9" s="128"/>
      <c r="WAQ9" s="128"/>
      <c r="WAR9" s="128"/>
      <c r="WAS9" s="128"/>
      <c r="WAT9" s="128"/>
      <c r="WAU9" s="128"/>
      <c r="WAV9" s="128"/>
      <c r="WAW9" s="128"/>
      <c r="WAX9" s="128"/>
      <c r="WAY9" s="128"/>
      <c r="WAZ9" s="128"/>
      <c r="WBA9" s="128"/>
      <c r="WBB9" s="128"/>
      <c r="WBC9" s="128"/>
      <c r="WBD9" s="128"/>
      <c r="WBE9" s="128"/>
      <c r="WBF9" s="128"/>
      <c r="WBG9" s="128"/>
      <c r="WBH9" s="128"/>
      <c r="WBI9" s="128"/>
      <c r="WBJ9" s="128"/>
      <c r="WBK9" s="128"/>
      <c r="WBL9" s="128"/>
      <c r="WBM9" s="128"/>
      <c r="WBN9" s="128"/>
      <c r="WBO9" s="128"/>
      <c r="WBP9" s="128"/>
      <c r="WBQ9" s="128"/>
      <c r="WBR9" s="128"/>
      <c r="WBS9" s="128"/>
      <c r="WBT9" s="128"/>
      <c r="WBU9" s="128"/>
      <c r="WBV9" s="128"/>
      <c r="WBW9" s="128"/>
      <c r="WBX9" s="128"/>
      <c r="WBY9" s="128"/>
      <c r="WBZ9" s="128"/>
      <c r="WCA9" s="128"/>
      <c r="WCB9" s="128"/>
      <c r="WCC9" s="128"/>
      <c r="WCD9" s="128"/>
      <c r="WCE9" s="128"/>
      <c r="WCF9" s="128"/>
      <c r="WCG9" s="128"/>
      <c r="WCH9" s="128"/>
      <c r="WCI9" s="128"/>
      <c r="WCJ9" s="128"/>
      <c r="WCK9" s="128"/>
      <c r="WCL9" s="128"/>
      <c r="WCM9" s="128"/>
      <c r="WCN9" s="128"/>
      <c r="WCO9" s="128"/>
      <c r="WCP9" s="128"/>
      <c r="WCQ9" s="128"/>
      <c r="WCR9" s="128"/>
      <c r="WCS9" s="128"/>
      <c r="WCT9" s="128"/>
      <c r="WCU9" s="128"/>
      <c r="WCV9" s="128"/>
      <c r="WCW9" s="128"/>
      <c r="WCX9" s="128"/>
      <c r="WCY9" s="128"/>
      <c r="WCZ9" s="128"/>
      <c r="WDA9" s="128"/>
      <c r="WDB9" s="128"/>
      <c r="WDC9" s="128"/>
      <c r="WDD9" s="128"/>
      <c r="WDE9" s="128"/>
      <c r="WDF9" s="128"/>
      <c r="WDG9" s="128"/>
      <c r="WDH9" s="128"/>
      <c r="WDI9" s="128"/>
      <c r="WDJ9" s="128"/>
      <c r="WDK9" s="128"/>
      <c r="WDL9" s="128"/>
      <c r="WDM9" s="128"/>
      <c r="WDN9" s="128"/>
      <c r="WDO9" s="128"/>
      <c r="WDP9" s="128"/>
      <c r="WDQ9" s="128"/>
      <c r="WDR9" s="128"/>
      <c r="WDS9" s="128"/>
      <c r="WDT9" s="128"/>
      <c r="WDU9" s="128"/>
      <c r="WDV9" s="128"/>
      <c r="WDW9" s="128"/>
      <c r="WDX9" s="128"/>
      <c r="WDY9" s="128"/>
      <c r="WDZ9" s="128"/>
      <c r="WEA9" s="128"/>
      <c r="WEB9" s="128"/>
      <c r="WEC9" s="128"/>
      <c r="WED9" s="128"/>
      <c r="WEE9" s="128"/>
      <c r="WEF9" s="128"/>
      <c r="WEG9" s="128"/>
      <c r="WEH9" s="128"/>
      <c r="WEI9" s="128"/>
      <c r="WEJ9" s="128"/>
      <c r="WEK9" s="128"/>
      <c r="WEL9" s="128"/>
      <c r="WEM9" s="128"/>
      <c r="WEN9" s="128"/>
      <c r="WEO9" s="128"/>
      <c r="WEP9" s="128"/>
      <c r="WEQ9" s="128"/>
      <c r="WER9" s="128"/>
      <c r="WES9" s="128"/>
      <c r="WET9" s="128"/>
      <c r="WEU9" s="128"/>
      <c r="WEV9" s="128"/>
      <c r="WEW9" s="128"/>
      <c r="WEX9" s="128"/>
      <c r="WEY9" s="128"/>
      <c r="WEZ9" s="128"/>
      <c r="WFA9" s="128"/>
      <c r="WFB9" s="128"/>
      <c r="WFC9" s="128"/>
      <c r="WFD9" s="128"/>
      <c r="WFE9" s="128"/>
      <c r="WFF9" s="128"/>
      <c r="WFG9" s="128"/>
      <c r="WFH9" s="128"/>
      <c r="WFI9" s="128"/>
      <c r="WFJ9" s="128"/>
      <c r="WFK9" s="128"/>
      <c r="WFL9" s="128"/>
      <c r="WFM9" s="128"/>
      <c r="WFN9" s="128"/>
      <c r="WFO9" s="128"/>
      <c r="WFP9" s="128"/>
      <c r="WFQ9" s="128"/>
      <c r="WFR9" s="128"/>
      <c r="WFS9" s="128"/>
      <c r="WFT9" s="128"/>
      <c r="WFU9" s="128"/>
      <c r="WFV9" s="128"/>
      <c r="WFW9" s="128"/>
      <c r="WFX9" s="128"/>
      <c r="WFY9" s="128"/>
      <c r="WFZ9" s="128"/>
      <c r="WGA9" s="128"/>
      <c r="WGB9" s="128"/>
      <c r="WGC9" s="128"/>
      <c r="WGD9" s="128"/>
      <c r="WGE9" s="128"/>
      <c r="WGF9" s="128"/>
      <c r="WGG9" s="128"/>
      <c r="WGH9" s="128"/>
      <c r="WGI9" s="128"/>
      <c r="WGJ9" s="128"/>
      <c r="WGK9" s="128"/>
      <c r="WGL9" s="128"/>
      <c r="WGM9" s="128"/>
      <c r="WGN9" s="128"/>
      <c r="WGO9" s="128"/>
      <c r="WGP9" s="128"/>
      <c r="WGQ9" s="128"/>
      <c r="WGR9" s="128"/>
      <c r="WGS9" s="128"/>
      <c r="WGT9" s="128"/>
      <c r="WGU9" s="128"/>
      <c r="WGV9" s="128"/>
      <c r="WGW9" s="128"/>
      <c r="WGX9" s="128"/>
      <c r="WGY9" s="128"/>
      <c r="WGZ9" s="128"/>
      <c r="WHA9" s="128"/>
      <c r="WHB9" s="128"/>
      <c r="WHC9" s="128"/>
      <c r="WHD9" s="128"/>
      <c r="WHE9" s="128"/>
      <c r="WHF9" s="128"/>
      <c r="WHG9" s="128"/>
      <c r="WHH9" s="128"/>
      <c r="WHI9" s="128"/>
      <c r="WHJ9" s="128"/>
      <c r="WHK9" s="128"/>
      <c r="WHL9" s="128"/>
      <c r="WHM9" s="128"/>
      <c r="WHN9" s="128"/>
      <c r="WHO9" s="128"/>
      <c r="WHP9" s="128"/>
      <c r="WHQ9" s="128"/>
      <c r="WHR9" s="128"/>
      <c r="WHS9" s="128"/>
      <c r="WHT9" s="128"/>
      <c r="WHU9" s="128"/>
      <c r="WHV9" s="128"/>
      <c r="WHW9" s="128"/>
      <c r="WHX9" s="128"/>
      <c r="WHY9" s="128"/>
      <c r="WHZ9" s="128"/>
      <c r="WIA9" s="128"/>
      <c r="WIB9" s="128"/>
      <c r="WIC9" s="128"/>
      <c r="WID9" s="128"/>
      <c r="WIE9" s="128"/>
      <c r="WIF9" s="128"/>
      <c r="WIG9" s="128"/>
      <c r="WIH9" s="128"/>
      <c r="WII9" s="128"/>
      <c r="WIJ9" s="128"/>
      <c r="WIK9" s="128"/>
      <c r="WIL9" s="128"/>
      <c r="WIM9" s="128"/>
      <c r="WIN9" s="128"/>
      <c r="WIO9" s="128"/>
      <c r="WIP9" s="128"/>
      <c r="WIQ9" s="128"/>
      <c r="WIR9" s="128"/>
      <c r="WIS9" s="128"/>
      <c r="WIT9" s="128"/>
      <c r="WIU9" s="128"/>
      <c r="WIV9" s="128"/>
      <c r="WIW9" s="128"/>
      <c r="WIX9" s="128"/>
      <c r="WIY9" s="128"/>
      <c r="WIZ9" s="128"/>
      <c r="WJA9" s="128"/>
      <c r="WJB9" s="128"/>
      <c r="WJC9" s="128"/>
      <c r="WJD9" s="128"/>
      <c r="WJE9" s="128"/>
      <c r="WJF9" s="128"/>
      <c r="WJG9" s="128"/>
      <c r="WJH9" s="128"/>
      <c r="WJI9" s="128"/>
      <c r="WJJ9" s="128"/>
      <c r="WJK9" s="128"/>
      <c r="WJL9" s="128"/>
      <c r="WJM9" s="128"/>
      <c r="WJN9" s="128"/>
      <c r="WJO9" s="128"/>
      <c r="WJP9" s="128"/>
      <c r="WJQ9" s="128"/>
      <c r="WJR9" s="128"/>
      <c r="WJS9" s="128"/>
      <c r="WJT9" s="128"/>
      <c r="WJU9" s="128"/>
      <c r="WJV9" s="128"/>
      <c r="WJW9" s="128"/>
      <c r="WJX9" s="128"/>
      <c r="WJY9" s="128"/>
      <c r="WJZ9" s="128"/>
      <c r="WKA9" s="128"/>
      <c r="WKB9" s="128"/>
      <c r="WKC9" s="128"/>
      <c r="WKD9" s="128"/>
      <c r="WKE9" s="128"/>
      <c r="WKF9" s="128"/>
      <c r="WKG9" s="128"/>
      <c r="WKH9" s="128"/>
      <c r="WKI9" s="128"/>
      <c r="WKJ9" s="128"/>
      <c r="WKK9" s="128"/>
      <c r="WKL9" s="128"/>
      <c r="WKM9" s="128"/>
      <c r="WKN9" s="128"/>
      <c r="WKO9" s="128"/>
      <c r="WKP9" s="128"/>
      <c r="WKQ9" s="128"/>
      <c r="WKR9" s="128"/>
      <c r="WKS9" s="128"/>
      <c r="WKT9" s="128"/>
      <c r="WKU9" s="128"/>
      <c r="WKV9" s="128"/>
      <c r="WKW9" s="128"/>
      <c r="WKX9" s="128"/>
      <c r="WKY9" s="128"/>
      <c r="WKZ9" s="128"/>
      <c r="WLA9" s="128"/>
      <c r="WLB9" s="128"/>
      <c r="WLC9" s="128"/>
      <c r="WLD9" s="128"/>
      <c r="WLE9" s="128"/>
      <c r="WLF9" s="128"/>
      <c r="WLG9" s="128"/>
      <c r="WLH9" s="128"/>
      <c r="WLI9" s="128"/>
      <c r="WLJ9" s="128"/>
      <c r="WLK9" s="128"/>
      <c r="WLL9" s="128"/>
      <c r="WLM9" s="128"/>
      <c r="WLN9" s="128"/>
      <c r="WLO9" s="128"/>
      <c r="WLP9" s="128"/>
      <c r="WLQ9" s="128"/>
      <c r="WLR9" s="128"/>
      <c r="WLS9" s="128"/>
      <c r="WLT9" s="128"/>
      <c r="WLU9" s="128"/>
      <c r="WLV9" s="128"/>
      <c r="WLW9" s="128"/>
      <c r="WLX9" s="128"/>
      <c r="WLY9" s="128"/>
      <c r="WLZ9" s="128"/>
      <c r="WMA9" s="128"/>
      <c r="WMB9" s="128"/>
      <c r="WMC9" s="128"/>
      <c r="WMD9" s="128"/>
      <c r="WME9" s="128"/>
      <c r="WMF9" s="128"/>
      <c r="WMG9" s="128"/>
      <c r="WMH9" s="128"/>
      <c r="WMI9" s="128"/>
      <c r="WMJ9" s="128"/>
      <c r="WMK9" s="128"/>
      <c r="WML9" s="128"/>
      <c r="WMM9" s="128"/>
      <c r="WMN9" s="128"/>
      <c r="WMO9" s="128"/>
      <c r="WMP9" s="128"/>
      <c r="WMQ9" s="128"/>
      <c r="WMR9" s="128"/>
      <c r="WMS9" s="128"/>
      <c r="WMT9" s="128"/>
      <c r="WMU9" s="128"/>
      <c r="WMV9" s="128"/>
      <c r="WMW9" s="128"/>
      <c r="WMX9" s="128"/>
      <c r="WMY9" s="128"/>
      <c r="WMZ9" s="128"/>
      <c r="WNA9" s="128"/>
      <c r="WNB9" s="128"/>
      <c r="WNC9" s="128"/>
      <c r="WND9" s="128"/>
      <c r="WNE9" s="128"/>
      <c r="WNF9" s="128"/>
      <c r="WNG9" s="128"/>
      <c r="WNH9" s="128"/>
      <c r="WNI9" s="128"/>
      <c r="WNJ9" s="128"/>
      <c r="WNK9" s="128"/>
      <c r="WNL9" s="128"/>
      <c r="WNM9" s="128"/>
      <c r="WNN9" s="128"/>
      <c r="WNO9" s="128"/>
      <c r="WNP9" s="128"/>
      <c r="WNQ9" s="128"/>
      <c r="WNR9" s="128"/>
      <c r="WNS9" s="128"/>
      <c r="WNT9" s="128"/>
      <c r="WNU9" s="128"/>
      <c r="WNV9" s="128"/>
      <c r="WNW9" s="128"/>
      <c r="WNX9" s="128"/>
      <c r="WNY9" s="128"/>
      <c r="WNZ9" s="128"/>
      <c r="WOA9" s="128"/>
      <c r="WOB9" s="128"/>
      <c r="WOC9" s="128"/>
      <c r="WOD9" s="128"/>
      <c r="WOE9" s="128"/>
      <c r="WOF9" s="128"/>
      <c r="WOG9" s="128"/>
      <c r="WOH9" s="128"/>
      <c r="WOI9" s="128"/>
      <c r="WOJ9" s="128"/>
      <c r="WOK9" s="128"/>
      <c r="WOL9" s="128"/>
      <c r="WOM9" s="128"/>
      <c r="WON9" s="128"/>
      <c r="WOO9" s="128"/>
      <c r="WOP9" s="128"/>
      <c r="WOQ9" s="128"/>
      <c r="WOR9" s="128"/>
      <c r="WOS9" s="128"/>
      <c r="WOT9" s="128"/>
      <c r="WOU9" s="128"/>
      <c r="WOV9" s="128"/>
      <c r="WOW9" s="128"/>
      <c r="WOX9" s="128"/>
      <c r="WOY9" s="128"/>
      <c r="WOZ9" s="128"/>
      <c r="WPA9" s="128"/>
      <c r="WPB9" s="128"/>
      <c r="WPC9" s="128"/>
      <c r="WPD9" s="128"/>
      <c r="WPE9" s="128"/>
      <c r="WPF9" s="128"/>
      <c r="WPG9" s="128"/>
      <c r="WPH9" s="128"/>
      <c r="WPI9" s="128"/>
      <c r="WPJ9" s="128"/>
      <c r="WPK9" s="128"/>
      <c r="WPL9" s="128"/>
      <c r="WPM9" s="128"/>
      <c r="WPN9" s="128"/>
      <c r="WPO9" s="128"/>
      <c r="WPP9" s="128"/>
      <c r="WPQ9" s="128"/>
      <c r="WPR9" s="128"/>
      <c r="WPS9" s="128"/>
      <c r="WPT9" s="128"/>
      <c r="WPU9" s="128"/>
      <c r="WPV9" s="128"/>
      <c r="WPW9" s="128"/>
      <c r="WPX9" s="128"/>
      <c r="WPY9" s="128"/>
      <c r="WPZ9" s="128"/>
      <c r="WQA9" s="128"/>
      <c r="WQB9" s="128"/>
      <c r="WQC9" s="128"/>
      <c r="WQD9" s="128"/>
      <c r="WQE9" s="128"/>
      <c r="WQF9" s="128"/>
      <c r="WQG9" s="128"/>
      <c r="WQH9" s="128"/>
      <c r="WQI9" s="128"/>
      <c r="WQJ9" s="128"/>
      <c r="WQK9" s="128"/>
      <c r="WQL9" s="128"/>
      <c r="WQM9" s="128"/>
      <c r="WQN9" s="128"/>
      <c r="WQO9" s="128"/>
      <c r="WQP9" s="128"/>
      <c r="WQQ9" s="128"/>
      <c r="WQR9" s="128"/>
      <c r="WQS9" s="128"/>
      <c r="WQT9" s="128"/>
      <c r="WQU9" s="128"/>
      <c r="WQV9" s="128"/>
      <c r="WQW9" s="128"/>
      <c r="WQX9" s="128"/>
      <c r="WQY9" s="128"/>
      <c r="WQZ9" s="128"/>
      <c r="WRA9" s="128"/>
      <c r="WRB9" s="128"/>
      <c r="WRC9" s="128"/>
      <c r="WRD9" s="128"/>
      <c r="WRE9" s="128"/>
      <c r="WRF9" s="128"/>
      <c r="WRG9" s="128"/>
      <c r="WRH9" s="128"/>
      <c r="WRI9" s="128"/>
      <c r="WRJ9" s="128"/>
      <c r="WRK9" s="128"/>
      <c r="WRL9" s="128"/>
      <c r="WRM9" s="128"/>
      <c r="WRN9" s="128"/>
      <c r="WRO9" s="128"/>
      <c r="WRP9" s="128"/>
      <c r="WRQ9" s="128"/>
      <c r="WRR9" s="128"/>
      <c r="WRS9" s="128"/>
      <c r="WRT9" s="128"/>
      <c r="WRU9" s="128"/>
      <c r="WRV9" s="128"/>
      <c r="WRW9" s="128"/>
      <c r="WRX9" s="128"/>
      <c r="WRY9" s="128"/>
      <c r="WRZ9" s="128"/>
      <c r="WSA9" s="128"/>
      <c r="WSB9" s="128"/>
      <c r="WSC9" s="128"/>
      <c r="WSD9" s="128"/>
      <c r="WSE9" s="128"/>
      <c r="WSF9" s="128"/>
      <c r="WSG9" s="128"/>
      <c r="WSH9" s="128"/>
      <c r="WSI9" s="128"/>
      <c r="WSJ9" s="128"/>
      <c r="WSK9" s="128"/>
      <c r="WSL9" s="128"/>
      <c r="WSM9" s="128"/>
      <c r="WSN9" s="128"/>
      <c r="WSO9" s="128"/>
      <c r="WSP9" s="128"/>
      <c r="WSQ9" s="128"/>
      <c r="WSR9" s="128"/>
      <c r="WSS9" s="128"/>
      <c r="WST9" s="128"/>
      <c r="WSU9" s="128"/>
      <c r="WSV9" s="128"/>
      <c r="WSW9" s="128"/>
      <c r="WSX9" s="128"/>
      <c r="WSY9" s="128"/>
      <c r="WSZ9" s="128"/>
      <c r="WTA9" s="128"/>
      <c r="WTB9" s="128"/>
      <c r="WTC9" s="128"/>
      <c r="WTD9" s="128"/>
      <c r="WTE9" s="128"/>
      <c r="WTF9" s="128"/>
      <c r="WTG9" s="128"/>
      <c r="WTH9" s="128"/>
      <c r="WTI9" s="128"/>
      <c r="WTJ9" s="128"/>
      <c r="WTK9" s="128"/>
      <c r="WTL9" s="128"/>
      <c r="WTM9" s="128"/>
      <c r="WTN9" s="128"/>
      <c r="WTO9" s="128"/>
      <c r="WTP9" s="128"/>
      <c r="WTQ9" s="128"/>
      <c r="WTR9" s="128"/>
      <c r="WTS9" s="128"/>
      <c r="WTT9" s="128"/>
      <c r="WTU9" s="128"/>
      <c r="WTV9" s="128"/>
      <c r="WTW9" s="128"/>
      <c r="WTX9" s="128"/>
      <c r="WTY9" s="128"/>
      <c r="WTZ9" s="128"/>
      <c r="WUA9" s="128"/>
      <c r="WUB9" s="128"/>
      <c r="WUC9" s="128"/>
      <c r="WUD9" s="128"/>
      <c r="WUE9" s="128"/>
      <c r="WUF9" s="128"/>
      <c r="WUG9" s="128"/>
      <c r="WUH9" s="128"/>
      <c r="WUI9" s="128"/>
      <c r="WUJ9" s="128"/>
      <c r="WUK9" s="128"/>
      <c r="WUL9" s="128"/>
      <c r="WUM9" s="128"/>
      <c r="WUN9" s="128"/>
      <c r="WUO9" s="128"/>
      <c r="WUP9" s="128"/>
      <c r="WUQ9" s="128"/>
      <c r="WUR9" s="128"/>
      <c r="WUS9" s="128"/>
      <c r="WUT9" s="128"/>
      <c r="WUU9" s="128"/>
      <c r="WUV9" s="128"/>
      <c r="WUW9" s="128"/>
      <c r="WUX9" s="128"/>
      <c r="WUY9" s="128"/>
      <c r="WUZ9" s="128"/>
      <c r="WVA9" s="128"/>
      <c r="WVB9" s="128"/>
      <c r="WVC9" s="128"/>
      <c r="WVD9" s="128"/>
      <c r="WVE9" s="128"/>
      <c r="WVF9" s="128"/>
      <c r="WVG9" s="128"/>
      <c r="WVH9" s="128"/>
      <c r="WVI9" s="128"/>
      <c r="WVJ9" s="128"/>
      <c r="WVK9" s="128"/>
      <c r="WVL9" s="128"/>
      <c r="WVM9" s="128"/>
      <c r="WVN9" s="128"/>
      <c r="WVO9" s="128"/>
      <c r="WVP9" s="128"/>
      <c r="WVQ9" s="128"/>
      <c r="WVR9" s="128"/>
      <c r="WVS9" s="128"/>
      <c r="WVT9" s="128"/>
      <c r="WVU9" s="128"/>
      <c r="WVV9" s="128"/>
      <c r="WVW9" s="128"/>
      <c r="WVX9" s="128"/>
      <c r="WVY9" s="128"/>
      <c r="WVZ9" s="128"/>
      <c r="WWA9" s="128"/>
    </row>
    <row r="10" spans="1:16147" s="63" customFormat="1" ht="33.75" customHeight="1">
      <c r="A10" s="128"/>
      <c r="B10" s="214" t="s">
        <v>38</v>
      </c>
      <c r="C10" s="215"/>
      <c r="D10" s="750" t="e">
        <f>#REF!</f>
        <v>#REF!</v>
      </c>
      <c r="E10" s="750"/>
      <c r="F10" s="750"/>
      <c r="G10" s="750"/>
      <c r="H10" s="750"/>
      <c r="I10" s="750"/>
      <c r="J10" s="750"/>
      <c r="K10" s="750"/>
      <c r="L10" s="750"/>
      <c r="M10" s="291" t="s">
        <v>39</v>
      </c>
      <c r="N10" s="292"/>
      <c r="O10" s="293" t="e">
        <f>#REF!</f>
        <v>#REF!</v>
      </c>
      <c r="P10" s="286"/>
      <c r="Q10" s="88"/>
      <c r="R10" s="93"/>
      <c r="T10" s="128"/>
      <c r="U10" s="128"/>
      <c r="V10" s="128"/>
      <c r="W10" s="128"/>
      <c r="X10" s="128"/>
      <c r="Y10" s="128"/>
      <c r="Z10" s="128"/>
      <c r="AA10" s="128"/>
      <c r="AB10" s="128"/>
      <c r="AC10" s="128"/>
      <c r="AD10" s="128"/>
      <c r="AE10" s="128"/>
      <c r="AF10" s="128"/>
      <c r="AG10" s="128"/>
      <c r="AH10" s="128"/>
      <c r="AI10" s="128"/>
      <c r="AJ10" s="128"/>
      <c r="AK10" s="128"/>
      <c r="AL10" s="128"/>
      <c r="AM10" s="128"/>
      <c r="AN10" s="128"/>
      <c r="AO10" s="128"/>
      <c r="AP10" s="128"/>
      <c r="AQ10" s="128"/>
      <c r="AR10" s="128"/>
      <c r="AS10" s="128"/>
      <c r="AT10" s="128"/>
      <c r="AU10" s="128"/>
      <c r="AV10" s="128"/>
      <c r="AW10" s="128"/>
      <c r="AX10" s="128"/>
      <c r="AY10" s="128"/>
      <c r="AZ10" s="128"/>
      <c r="BA10" s="128"/>
      <c r="BB10" s="128"/>
      <c r="BC10" s="128"/>
      <c r="BD10" s="128"/>
      <c r="BE10" s="128"/>
      <c r="BF10" s="128"/>
      <c r="BG10" s="128"/>
      <c r="BH10" s="128"/>
      <c r="BI10" s="128"/>
      <c r="BJ10" s="128"/>
      <c r="BK10" s="128"/>
      <c r="BL10" s="128"/>
      <c r="BM10" s="128"/>
      <c r="BN10" s="128"/>
      <c r="BO10" s="128"/>
      <c r="BP10" s="128"/>
      <c r="BQ10" s="128"/>
      <c r="BR10" s="128"/>
      <c r="BS10" s="128"/>
      <c r="BT10" s="128"/>
      <c r="BU10" s="128"/>
      <c r="BV10" s="128"/>
      <c r="BW10" s="128"/>
      <c r="BX10" s="128"/>
      <c r="BY10" s="128"/>
      <c r="BZ10" s="128"/>
      <c r="CA10" s="128"/>
      <c r="CB10" s="128"/>
      <c r="CC10" s="128"/>
      <c r="CD10" s="128"/>
      <c r="CE10" s="128"/>
      <c r="CF10" s="128"/>
      <c r="CG10" s="128"/>
      <c r="CH10" s="128"/>
      <c r="CI10" s="128"/>
      <c r="CJ10" s="128"/>
      <c r="CK10" s="128"/>
      <c r="CL10" s="128"/>
      <c r="CM10" s="128"/>
      <c r="CN10" s="128"/>
      <c r="CO10" s="128"/>
      <c r="CP10" s="128"/>
      <c r="CQ10" s="128"/>
      <c r="CR10" s="128"/>
      <c r="CS10" s="128"/>
      <c r="CT10" s="128"/>
      <c r="CU10" s="128"/>
      <c r="CV10" s="128"/>
      <c r="CW10" s="128"/>
      <c r="CX10" s="128"/>
      <c r="CY10" s="128"/>
      <c r="CZ10" s="128"/>
      <c r="DA10" s="128"/>
      <c r="DB10" s="128"/>
      <c r="DC10" s="128"/>
      <c r="DD10" s="128"/>
      <c r="DE10" s="128"/>
      <c r="DF10" s="128"/>
      <c r="DG10" s="128"/>
      <c r="DH10" s="128"/>
      <c r="DI10" s="128"/>
      <c r="DJ10" s="128"/>
      <c r="DK10" s="128"/>
      <c r="DL10" s="128"/>
      <c r="DM10" s="128"/>
      <c r="DN10" s="128"/>
      <c r="DO10" s="128"/>
      <c r="DP10" s="128"/>
      <c r="DQ10" s="128"/>
      <c r="DR10" s="128"/>
      <c r="DS10" s="128"/>
      <c r="DT10" s="128"/>
      <c r="DU10" s="128"/>
      <c r="DV10" s="128"/>
      <c r="DW10" s="128"/>
      <c r="DX10" s="128"/>
      <c r="DY10" s="128"/>
      <c r="DZ10" s="128"/>
      <c r="EA10" s="128"/>
      <c r="EB10" s="128"/>
      <c r="EC10" s="128"/>
      <c r="ED10" s="128"/>
      <c r="EE10" s="128"/>
      <c r="EF10" s="128"/>
      <c r="EG10" s="128"/>
      <c r="EH10" s="128"/>
      <c r="EI10" s="128"/>
      <c r="EJ10" s="128"/>
      <c r="EK10" s="128"/>
      <c r="EL10" s="128"/>
      <c r="EM10" s="128"/>
      <c r="EN10" s="128"/>
      <c r="EO10" s="128"/>
      <c r="EP10" s="128"/>
      <c r="EQ10" s="128"/>
      <c r="ER10" s="128"/>
      <c r="ES10" s="128"/>
      <c r="ET10" s="128"/>
      <c r="EU10" s="128"/>
      <c r="EV10" s="128"/>
      <c r="EW10" s="128"/>
      <c r="EX10" s="128"/>
      <c r="EY10" s="128"/>
      <c r="EZ10" s="128"/>
      <c r="FA10" s="128"/>
      <c r="FB10" s="128"/>
      <c r="FC10" s="128"/>
      <c r="FD10" s="128"/>
      <c r="FE10" s="128"/>
      <c r="FF10" s="128"/>
      <c r="FG10" s="128"/>
      <c r="FH10" s="128"/>
      <c r="FI10" s="128"/>
      <c r="FJ10" s="128"/>
      <c r="FK10" s="128"/>
      <c r="FL10" s="128"/>
      <c r="FM10" s="128"/>
      <c r="FN10" s="128"/>
      <c r="FO10" s="128"/>
      <c r="FP10" s="128"/>
      <c r="FQ10" s="128"/>
      <c r="FR10" s="128"/>
      <c r="FS10" s="128"/>
      <c r="FT10" s="128"/>
      <c r="FU10" s="128"/>
      <c r="FV10" s="128"/>
      <c r="FW10" s="128"/>
      <c r="FX10" s="128"/>
      <c r="FY10" s="128"/>
      <c r="FZ10" s="128"/>
      <c r="GA10" s="128"/>
      <c r="GB10" s="128"/>
      <c r="GC10" s="128"/>
      <c r="GD10" s="128"/>
      <c r="GE10" s="128"/>
      <c r="GF10" s="128"/>
      <c r="GG10" s="128"/>
      <c r="GH10" s="128"/>
      <c r="GI10" s="128"/>
      <c r="GJ10" s="128"/>
      <c r="GK10" s="128"/>
      <c r="GL10" s="128"/>
      <c r="GM10" s="128"/>
      <c r="GN10" s="128"/>
      <c r="GO10" s="128"/>
      <c r="GP10" s="128"/>
      <c r="GQ10" s="128"/>
      <c r="GR10" s="128"/>
      <c r="GS10" s="128"/>
      <c r="GT10" s="128"/>
      <c r="GU10" s="128"/>
      <c r="GV10" s="128"/>
      <c r="GW10" s="128"/>
      <c r="GX10" s="128"/>
      <c r="GY10" s="128"/>
      <c r="GZ10" s="128"/>
      <c r="HA10" s="128"/>
      <c r="HB10" s="128"/>
      <c r="HC10" s="128"/>
      <c r="HD10" s="128"/>
      <c r="HE10" s="128"/>
      <c r="HF10" s="128"/>
      <c r="HG10" s="128"/>
      <c r="HH10" s="128"/>
      <c r="HI10" s="128"/>
      <c r="HJ10" s="128"/>
      <c r="HK10" s="128"/>
      <c r="HL10" s="128"/>
      <c r="HM10" s="128"/>
      <c r="HN10" s="128"/>
      <c r="HO10" s="128"/>
      <c r="HP10" s="128"/>
      <c r="HQ10" s="128"/>
      <c r="HR10" s="128"/>
      <c r="HS10" s="128"/>
      <c r="HT10" s="128"/>
      <c r="HU10" s="128"/>
      <c r="HV10" s="128"/>
      <c r="HW10" s="128"/>
      <c r="HX10" s="128"/>
      <c r="HY10" s="128"/>
      <c r="HZ10" s="128"/>
      <c r="IA10" s="128"/>
      <c r="IB10" s="128"/>
      <c r="IC10" s="128"/>
      <c r="ID10" s="128"/>
      <c r="IE10" s="128"/>
      <c r="IF10" s="128"/>
      <c r="IG10" s="128"/>
      <c r="IH10" s="128"/>
      <c r="II10" s="128"/>
      <c r="IJ10" s="128"/>
      <c r="IK10" s="128"/>
      <c r="IL10" s="128"/>
      <c r="IM10" s="128"/>
      <c r="IN10" s="128"/>
      <c r="IO10" s="128"/>
      <c r="IP10" s="128"/>
      <c r="IQ10" s="128"/>
      <c r="IR10" s="128"/>
      <c r="IS10" s="128"/>
      <c r="IT10" s="128"/>
      <c r="IU10" s="128"/>
      <c r="IV10" s="128"/>
      <c r="IW10" s="128"/>
      <c r="IX10" s="128"/>
      <c r="IY10" s="128"/>
      <c r="IZ10" s="128"/>
      <c r="JA10" s="128"/>
      <c r="JB10" s="128"/>
      <c r="JC10" s="128"/>
      <c r="JD10" s="128"/>
      <c r="JE10" s="128"/>
      <c r="JF10" s="128"/>
      <c r="JG10" s="128"/>
      <c r="JH10" s="128"/>
      <c r="JI10" s="128"/>
      <c r="JJ10" s="128"/>
      <c r="JK10" s="128"/>
      <c r="JL10" s="128"/>
      <c r="JM10" s="128"/>
      <c r="JN10" s="128"/>
      <c r="JO10" s="128"/>
      <c r="JP10" s="128"/>
      <c r="JQ10" s="128"/>
      <c r="JR10" s="128"/>
      <c r="JS10" s="128"/>
      <c r="JT10" s="128"/>
      <c r="JU10" s="128"/>
      <c r="JV10" s="128"/>
      <c r="JW10" s="128"/>
      <c r="JX10" s="128"/>
      <c r="JY10" s="128"/>
      <c r="JZ10" s="128"/>
      <c r="KA10" s="128"/>
      <c r="KB10" s="128"/>
      <c r="KC10" s="128"/>
      <c r="KD10" s="128"/>
      <c r="KE10" s="128"/>
      <c r="KF10" s="128"/>
      <c r="KG10" s="128"/>
      <c r="KH10" s="128"/>
      <c r="KI10" s="128"/>
      <c r="KJ10" s="128"/>
      <c r="KK10" s="128"/>
      <c r="KL10" s="128"/>
      <c r="KM10" s="128"/>
      <c r="KN10" s="128"/>
      <c r="KO10" s="128"/>
      <c r="KP10" s="128"/>
      <c r="KQ10" s="128"/>
      <c r="KR10" s="128"/>
      <c r="KS10" s="128"/>
      <c r="KT10" s="128"/>
      <c r="KU10" s="128"/>
      <c r="KV10" s="128"/>
      <c r="KW10" s="128"/>
      <c r="KX10" s="128"/>
      <c r="KY10" s="128"/>
      <c r="KZ10" s="128"/>
      <c r="LA10" s="128"/>
      <c r="LB10" s="128"/>
      <c r="LC10" s="128"/>
      <c r="LD10" s="128"/>
      <c r="LE10" s="128"/>
      <c r="LF10" s="128"/>
      <c r="LG10" s="128"/>
      <c r="LH10" s="128"/>
      <c r="LI10" s="128"/>
      <c r="LJ10" s="128"/>
      <c r="LK10" s="128"/>
      <c r="LL10" s="128"/>
      <c r="LM10" s="128"/>
      <c r="LN10" s="128"/>
      <c r="LO10" s="128"/>
      <c r="LP10" s="128"/>
      <c r="LQ10" s="128"/>
      <c r="LR10" s="128"/>
      <c r="LS10" s="128"/>
      <c r="LT10" s="128"/>
      <c r="LU10" s="128"/>
      <c r="LV10" s="128"/>
      <c r="LW10" s="128"/>
      <c r="LX10" s="128"/>
      <c r="LY10" s="128"/>
      <c r="LZ10" s="128"/>
      <c r="MA10" s="128"/>
      <c r="MB10" s="128"/>
      <c r="MC10" s="128"/>
      <c r="MD10" s="128"/>
      <c r="ME10" s="128"/>
      <c r="MF10" s="128"/>
      <c r="MG10" s="128"/>
      <c r="MH10" s="128"/>
      <c r="MI10" s="128"/>
      <c r="MJ10" s="128"/>
      <c r="MK10" s="128"/>
      <c r="ML10" s="128"/>
      <c r="MM10" s="128"/>
      <c r="MN10" s="128"/>
      <c r="MO10" s="128"/>
      <c r="MP10" s="128"/>
      <c r="MQ10" s="128"/>
      <c r="MR10" s="128"/>
      <c r="MS10" s="128"/>
      <c r="MT10" s="128"/>
      <c r="MU10" s="128"/>
      <c r="MV10" s="128"/>
      <c r="MW10" s="128"/>
      <c r="MX10" s="128"/>
      <c r="MY10" s="128"/>
      <c r="MZ10" s="128"/>
      <c r="NA10" s="128"/>
      <c r="NB10" s="128"/>
      <c r="NC10" s="128"/>
      <c r="ND10" s="128"/>
      <c r="NE10" s="128"/>
      <c r="NF10" s="128"/>
      <c r="NG10" s="128"/>
      <c r="NH10" s="128"/>
      <c r="NI10" s="128"/>
      <c r="NJ10" s="128"/>
      <c r="NK10" s="128"/>
      <c r="NL10" s="128"/>
      <c r="NM10" s="128"/>
      <c r="NN10" s="128"/>
      <c r="NO10" s="128"/>
      <c r="NP10" s="128"/>
      <c r="NQ10" s="128"/>
      <c r="NR10" s="128"/>
      <c r="NS10" s="128"/>
      <c r="NT10" s="128"/>
      <c r="NU10" s="128"/>
      <c r="NV10" s="128"/>
      <c r="NW10" s="128"/>
      <c r="NX10" s="128"/>
      <c r="NY10" s="128"/>
      <c r="NZ10" s="128"/>
      <c r="OA10" s="128"/>
      <c r="OB10" s="128"/>
      <c r="OC10" s="128"/>
      <c r="OD10" s="128"/>
      <c r="OE10" s="128"/>
      <c r="OF10" s="128"/>
      <c r="OG10" s="128"/>
      <c r="OH10" s="128"/>
      <c r="OI10" s="128"/>
      <c r="OJ10" s="128"/>
      <c r="OK10" s="128"/>
      <c r="OL10" s="128"/>
      <c r="OM10" s="128"/>
      <c r="ON10" s="128"/>
      <c r="OO10" s="128"/>
      <c r="OP10" s="128"/>
      <c r="OQ10" s="128"/>
      <c r="OR10" s="128"/>
      <c r="OS10" s="128"/>
      <c r="OT10" s="128"/>
      <c r="OU10" s="128"/>
      <c r="OV10" s="128"/>
      <c r="OW10" s="128"/>
      <c r="OX10" s="128"/>
      <c r="OY10" s="128"/>
      <c r="OZ10" s="128"/>
      <c r="PA10" s="128"/>
      <c r="PB10" s="128"/>
      <c r="PC10" s="128"/>
      <c r="PD10" s="128"/>
      <c r="PE10" s="128"/>
      <c r="PF10" s="128"/>
      <c r="PG10" s="128"/>
      <c r="PH10" s="128"/>
      <c r="PI10" s="128"/>
      <c r="PJ10" s="128"/>
      <c r="PK10" s="128"/>
      <c r="PL10" s="128"/>
      <c r="PM10" s="128"/>
      <c r="PN10" s="128"/>
      <c r="PO10" s="128"/>
      <c r="PP10" s="128"/>
      <c r="PQ10" s="128"/>
      <c r="PR10" s="128"/>
      <c r="PS10" s="128"/>
      <c r="PT10" s="128"/>
      <c r="PU10" s="128"/>
      <c r="PV10" s="128"/>
      <c r="PW10" s="128"/>
      <c r="PX10" s="128"/>
      <c r="PY10" s="128"/>
      <c r="PZ10" s="128"/>
      <c r="QA10" s="128"/>
      <c r="QB10" s="128"/>
      <c r="QC10" s="128"/>
      <c r="QD10" s="128"/>
      <c r="QE10" s="128"/>
      <c r="QF10" s="128"/>
      <c r="QG10" s="128"/>
      <c r="QH10" s="128"/>
      <c r="QI10" s="128"/>
      <c r="QJ10" s="128"/>
      <c r="QK10" s="128"/>
      <c r="QL10" s="128"/>
      <c r="QM10" s="128"/>
      <c r="QN10" s="128"/>
      <c r="QO10" s="128"/>
      <c r="QP10" s="128"/>
      <c r="QQ10" s="128"/>
      <c r="QR10" s="128"/>
      <c r="QS10" s="128"/>
      <c r="QT10" s="128"/>
      <c r="QU10" s="128"/>
      <c r="QV10" s="128"/>
      <c r="QW10" s="128"/>
      <c r="QX10" s="128"/>
      <c r="QY10" s="128"/>
      <c r="QZ10" s="128"/>
      <c r="RA10" s="128"/>
      <c r="RB10" s="128"/>
      <c r="RC10" s="128"/>
      <c r="RD10" s="128"/>
      <c r="RE10" s="128"/>
      <c r="RF10" s="128"/>
      <c r="RG10" s="128"/>
      <c r="RH10" s="128"/>
      <c r="RI10" s="128"/>
      <c r="RJ10" s="128"/>
      <c r="RK10" s="128"/>
      <c r="RL10" s="128"/>
      <c r="RM10" s="128"/>
      <c r="RN10" s="128"/>
      <c r="RO10" s="128"/>
      <c r="RP10" s="128"/>
      <c r="RQ10" s="128"/>
      <c r="RR10" s="128"/>
      <c r="RS10" s="128"/>
      <c r="RT10" s="128"/>
      <c r="RU10" s="128"/>
      <c r="RV10" s="128"/>
      <c r="RW10" s="128"/>
      <c r="RX10" s="128"/>
      <c r="RY10" s="128"/>
      <c r="RZ10" s="128"/>
      <c r="SA10" s="128"/>
      <c r="SB10" s="128"/>
      <c r="SC10" s="128"/>
      <c r="SD10" s="128"/>
      <c r="SE10" s="128"/>
      <c r="SF10" s="128"/>
      <c r="SG10" s="128"/>
      <c r="SH10" s="128"/>
      <c r="SI10" s="128"/>
      <c r="SJ10" s="128"/>
      <c r="SK10" s="128"/>
      <c r="SL10" s="128"/>
      <c r="SM10" s="128"/>
      <c r="SN10" s="128"/>
      <c r="SO10" s="128"/>
      <c r="SP10" s="128"/>
      <c r="SQ10" s="128"/>
      <c r="SR10" s="128"/>
      <c r="SS10" s="128"/>
      <c r="ST10" s="128"/>
      <c r="SU10" s="128"/>
      <c r="SV10" s="128"/>
      <c r="SW10" s="128"/>
      <c r="SX10" s="128"/>
      <c r="SY10" s="128"/>
      <c r="SZ10" s="128"/>
      <c r="TA10" s="128"/>
      <c r="TB10" s="128"/>
      <c r="TC10" s="128"/>
      <c r="TD10" s="128"/>
      <c r="TE10" s="128"/>
      <c r="TF10" s="128"/>
      <c r="TG10" s="128"/>
      <c r="TH10" s="128"/>
      <c r="TI10" s="128"/>
      <c r="TJ10" s="128"/>
      <c r="TK10" s="128"/>
      <c r="TL10" s="128"/>
      <c r="TM10" s="128"/>
      <c r="TN10" s="128"/>
      <c r="TO10" s="128"/>
      <c r="TP10" s="128"/>
      <c r="TQ10" s="128"/>
      <c r="TR10" s="128"/>
      <c r="TS10" s="128"/>
      <c r="TT10" s="128"/>
      <c r="TU10" s="128"/>
      <c r="TV10" s="128"/>
      <c r="TW10" s="128"/>
      <c r="TX10" s="128"/>
      <c r="TY10" s="128"/>
      <c r="TZ10" s="128"/>
      <c r="UA10" s="128"/>
      <c r="UB10" s="128"/>
      <c r="UC10" s="128"/>
      <c r="UD10" s="128"/>
      <c r="UE10" s="128"/>
      <c r="UF10" s="128"/>
      <c r="UG10" s="128"/>
      <c r="UH10" s="128"/>
      <c r="UI10" s="128"/>
      <c r="UJ10" s="128"/>
      <c r="UK10" s="128"/>
      <c r="UL10" s="128"/>
      <c r="UM10" s="128"/>
      <c r="UN10" s="128"/>
      <c r="UO10" s="128"/>
      <c r="UP10" s="128"/>
      <c r="UQ10" s="128"/>
      <c r="UR10" s="128"/>
      <c r="US10" s="128"/>
      <c r="UT10" s="128"/>
      <c r="UU10" s="128"/>
      <c r="UV10" s="128"/>
      <c r="UW10" s="128"/>
      <c r="UX10" s="128"/>
      <c r="UY10" s="128"/>
      <c r="UZ10" s="128"/>
      <c r="VA10" s="128"/>
      <c r="VB10" s="128"/>
      <c r="VC10" s="128"/>
      <c r="VD10" s="128"/>
      <c r="VE10" s="128"/>
      <c r="VF10" s="128"/>
      <c r="VG10" s="128"/>
      <c r="VH10" s="128"/>
      <c r="VI10" s="128"/>
      <c r="VJ10" s="128"/>
      <c r="VK10" s="128"/>
      <c r="VL10" s="128"/>
      <c r="VM10" s="128"/>
      <c r="VN10" s="128"/>
      <c r="VO10" s="128"/>
      <c r="VP10" s="128"/>
      <c r="VQ10" s="128"/>
      <c r="VR10" s="128"/>
      <c r="VS10" s="128"/>
      <c r="VT10" s="128"/>
      <c r="VU10" s="128"/>
      <c r="VV10" s="128"/>
      <c r="VW10" s="128"/>
      <c r="VX10" s="128"/>
      <c r="VY10" s="128"/>
      <c r="VZ10" s="128"/>
      <c r="WA10" s="128"/>
      <c r="WB10" s="128"/>
      <c r="WC10" s="128"/>
      <c r="WD10" s="128"/>
      <c r="WE10" s="128"/>
      <c r="WF10" s="128"/>
      <c r="WG10" s="128"/>
      <c r="WH10" s="128"/>
      <c r="WI10" s="128"/>
      <c r="WJ10" s="128"/>
      <c r="WK10" s="128"/>
      <c r="WL10" s="128"/>
      <c r="WM10" s="128"/>
      <c r="WN10" s="128"/>
      <c r="WO10" s="128"/>
      <c r="WP10" s="128"/>
      <c r="WQ10" s="128"/>
      <c r="WR10" s="128"/>
      <c r="WS10" s="128"/>
      <c r="WT10" s="128"/>
      <c r="WU10" s="128"/>
      <c r="WV10" s="128"/>
      <c r="WW10" s="128"/>
      <c r="WX10" s="128"/>
      <c r="WY10" s="128"/>
      <c r="WZ10" s="128"/>
      <c r="XA10" s="128"/>
      <c r="XB10" s="128"/>
      <c r="XC10" s="128"/>
      <c r="XD10" s="128"/>
      <c r="XE10" s="128"/>
      <c r="XF10" s="128"/>
      <c r="XG10" s="128"/>
      <c r="XH10" s="128"/>
      <c r="XI10" s="128"/>
      <c r="XJ10" s="128"/>
      <c r="XK10" s="128"/>
      <c r="XL10" s="128"/>
      <c r="XM10" s="128"/>
      <c r="XN10" s="128"/>
      <c r="XO10" s="128"/>
      <c r="XP10" s="128"/>
      <c r="XQ10" s="128"/>
      <c r="XR10" s="128"/>
      <c r="XS10" s="128"/>
      <c r="XT10" s="128"/>
      <c r="XU10" s="128"/>
      <c r="XV10" s="128"/>
      <c r="XW10" s="128"/>
      <c r="XX10" s="128"/>
      <c r="XY10" s="128"/>
      <c r="XZ10" s="128"/>
      <c r="YA10" s="128"/>
      <c r="YB10" s="128"/>
      <c r="YC10" s="128"/>
      <c r="YD10" s="128"/>
      <c r="YE10" s="128"/>
      <c r="YF10" s="128"/>
      <c r="YG10" s="128"/>
      <c r="YH10" s="128"/>
      <c r="YI10" s="128"/>
      <c r="YJ10" s="128"/>
      <c r="YK10" s="128"/>
      <c r="YL10" s="128"/>
      <c r="YM10" s="128"/>
      <c r="YN10" s="128"/>
      <c r="YO10" s="128"/>
      <c r="YP10" s="128"/>
      <c r="YQ10" s="128"/>
      <c r="YR10" s="128"/>
      <c r="YS10" s="128"/>
      <c r="YT10" s="128"/>
      <c r="YU10" s="128"/>
      <c r="YV10" s="128"/>
      <c r="YW10" s="128"/>
      <c r="YX10" s="128"/>
      <c r="YY10" s="128"/>
      <c r="YZ10" s="128"/>
      <c r="ZA10" s="128"/>
      <c r="ZB10" s="128"/>
      <c r="ZC10" s="128"/>
      <c r="ZD10" s="128"/>
      <c r="ZE10" s="128"/>
      <c r="ZF10" s="128"/>
      <c r="ZG10" s="128"/>
      <c r="ZH10" s="128"/>
      <c r="ZI10" s="128"/>
      <c r="ZJ10" s="128"/>
      <c r="ZK10" s="128"/>
      <c r="ZL10" s="128"/>
      <c r="ZM10" s="128"/>
      <c r="ZN10" s="128"/>
      <c r="ZO10" s="128"/>
      <c r="ZP10" s="128"/>
      <c r="ZQ10" s="128"/>
      <c r="ZR10" s="128"/>
      <c r="ZS10" s="128"/>
      <c r="ZT10" s="128"/>
      <c r="ZU10" s="128"/>
      <c r="ZV10" s="128"/>
      <c r="ZW10" s="128"/>
      <c r="ZX10" s="128"/>
      <c r="ZY10" s="128"/>
      <c r="ZZ10" s="128"/>
      <c r="AAA10" s="128"/>
      <c r="AAB10" s="128"/>
      <c r="AAC10" s="128"/>
      <c r="AAD10" s="128"/>
      <c r="AAE10" s="128"/>
      <c r="AAF10" s="128"/>
      <c r="AAG10" s="128"/>
      <c r="AAH10" s="128"/>
      <c r="AAI10" s="128"/>
      <c r="AAJ10" s="128"/>
      <c r="AAK10" s="128"/>
      <c r="AAL10" s="128"/>
      <c r="AAM10" s="128"/>
      <c r="AAN10" s="128"/>
      <c r="AAO10" s="128"/>
      <c r="AAP10" s="128"/>
      <c r="AAQ10" s="128"/>
      <c r="AAR10" s="128"/>
      <c r="AAS10" s="128"/>
      <c r="AAT10" s="128"/>
      <c r="AAU10" s="128"/>
      <c r="AAV10" s="128"/>
      <c r="AAW10" s="128"/>
      <c r="AAX10" s="128"/>
      <c r="AAY10" s="128"/>
      <c r="AAZ10" s="128"/>
      <c r="ABA10" s="128"/>
      <c r="ABB10" s="128"/>
      <c r="ABC10" s="128"/>
      <c r="ABD10" s="128"/>
      <c r="ABE10" s="128"/>
      <c r="ABF10" s="128"/>
      <c r="ABG10" s="128"/>
      <c r="ABH10" s="128"/>
      <c r="ABI10" s="128"/>
      <c r="ABJ10" s="128"/>
      <c r="ABK10" s="128"/>
      <c r="ABL10" s="128"/>
      <c r="ABM10" s="128"/>
      <c r="ABN10" s="128"/>
      <c r="ABO10" s="128"/>
      <c r="ABP10" s="128"/>
      <c r="ABQ10" s="128"/>
      <c r="ABR10" s="128"/>
      <c r="ABS10" s="128"/>
      <c r="ABT10" s="128"/>
      <c r="ABU10" s="128"/>
      <c r="ABV10" s="128"/>
      <c r="ABW10" s="128"/>
      <c r="ABX10" s="128"/>
      <c r="ABY10" s="128"/>
      <c r="ABZ10" s="128"/>
      <c r="ACA10" s="128"/>
      <c r="ACB10" s="128"/>
      <c r="ACC10" s="128"/>
      <c r="ACD10" s="128"/>
      <c r="ACE10" s="128"/>
      <c r="ACF10" s="128"/>
      <c r="ACG10" s="128"/>
      <c r="ACH10" s="128"/>
      <c r="ACI10" s="128"/>
      <c r="ACJ10" s="128"/>
      <c r="ACK10" s="128"/>
      <c r="ACL10" s="128"/>
      <c r="ACM10" s="128"/>
      <c r="ACN10" s="128"/>
      <c r="ACO10" s="128"/>
      <c r="ACP10" s="128"/>
      <c r="ACQ10" s="128"/>
      <c r="ACR10" s="128"/>
      <c r="ACS10" s="128"/>
      <c r="ACT10" s="128"/>
      <c r="ACU10" s="128"/>
      <c r="ACV10" s="128"/>
      <c r="ACW10" s="128"/>
      <c r="ACX10" s="128"/>
      <c r="ACY10" s="128"/>
      <c r="ACZ10" s="128"/>
      <c r="ADA10" s="128"/>
      <c r="ADB10" s="128"/>
      <c r="ADC10" s="128"/>
      <c r="ADD10" s="128"/>
      <c r="ADE10" s="128"/>
      <c r="ADF10" s="128"/>
      <c r="ADG10" s="128"/>
      <c r="ADH10" s="128"/>
      <c r="ADI10" s="128"/>
      <c r="ADJ10" s="128"/>
      <c r="ADK10" s="128"/>
      <c r="ADL10" s="128"/>
      <c r="ADM10" s="128"/>
      <c r="ADN10" s="128"/>
      <c r="ADO10" s="128"/>
      <c r="ADP10" s="128"/>
      <c r="ADQ10" s="128"/>
      <c r="ADR10" s="128"/>
      <c r="ADS10" s="128"/>
      <c r="ADT10" s="128"/>
      <c r="ADU10" s="128"/>
      <c r="ADV10" s="128"/>
      <c r="ADW10" s="128"/>
      <c r="ADX10" s="128"/>
      <c r="ADY10" s="128"/>
      <c r="ADZ10" s="128"/>
      <c r="AEA10" s="128"/>
      <c r="AEB10" s="128"/>
      <c r="AEC10" s="128"/>
      <c r="AED10" s="128"/>
      <c r="AEE10" s="128"/>
      <c r="AEF10" s="128"/>
      <c r="AEG10" s="128"/>
      <c r="AEH10" s="128"/>
      <c r="AEI10" s="128"/>
      <c r="AEJ10" s="128"/>
      <c r="AEK10" s="128"/>
      <c r="AEL10" s="128"/>
      <c r="AEM10" s="128"/>
      <c r="AEN10" s="128"/>
      <c r="AEO10" s="128"/>
      <c r="AEP10" s="128"/>
      <c r="AEQ10" s="128"/>
      <c r="AER10" s="128"/>
      <c r="AES10" s="128"/>
      <c r="AET10" s="128"/>
      <c r="AEU10" s="128"/>
      <c r="AEV10" s="128"/>
      <c r="AEW10" s="128"/>
      <c r="AEX10" s="128"/>
      <c r="AEY10" s="128"/>
      <c r="AEZ10" s="128"/>
      <c r="AFA10" s="128"/>
      <c r="AFB10" s="128"/>
      <c r="AFC10" s="128"/>
      <c r="AFD10" s="128"/>
      <c r="AFE10" s="128"/>
      <c r="AFF10" s="128"/>
      <c r="AFG10" s="128"/>
      <c r="AFH10" s="128"/>
      <c r="AFI10" s="128"/>
      <c r="AFJ10" s="128"/>
      <c r="AFK10" s="128"/>
      <c r="AFL10" s="128"/>
      <c r="AFM10" s="128"/>
      <c r="AFN10" s="128"/>
      <c r="AFO10" s="128"/>
      <c r="AFP10" s="128"/>
      <c r="AFQ10" s="128"/>
      <c r="AFR10" s="128"/>
      <c r="AFS10" s="128"/>
      <c r="AFT10" s="128"/>
      <c r="AFU10" s="128"/>
      <c r="AFV10" s="128"/>
      <c r="AFW10" s="128"/>
      <c r="AFX10" s="128"/>
      <c r="AFY10" s="128"/>
      <c r="AFZ10" s="128"/>
      <c r="AGA10" s="128"/>
      <c r="AGB10" s="128"/>
      <c r="AGC10" s="128"/>
      <c r="AGD10" s="128"/>
      <c r="AGE10" s="128"/>
      <c r="AGF10" s="128"/>
      <c r="AGG10" s="128"/>
      <c r="AGH10" s="128"/>
      <c r="AGI10" s="128"/>
      <c r="AGJ10" s="128"/>
      <c r="AGK10" s="128"/>
      <c r="AGL10" s="128"/>
      <c r="AGM10" s="128"/>
      <c r="AGN10" s="128"/>
      <c r="AGO10" s="128"/>
      <c r="AGP10" s="128"/>
      <c r="AGQ10" s="128"/>
      <c r="AGR10" s="128"/>
      <c r="AGS10" s="128"/>
      <c r="AGT10" s="128"/>
      <c r="AGU10" s="128"/>
      <c r="AGV10" s="128"/>
      <c r="AGW10" s="128"/>
      <c r="AGX10" s="128"/>
      <c r="AGY10" s="128"/>
      <c r="AGZ10" s="128"/>
      <c r="AHA10" s="128"/>
      <c r="AHB10" s="128"/>
      <c r="AHC10" s="128"/>
      <c r="AHD10" s="128"/>
      <c r="AHE10" s="128"/>
      <c r="AHF10" s="128"/>
      <c r="AHG10" s="128"/>
      <c r="AHH10" s="128"/>
      <c r="AHI10" s="128"/>
      <c r="AHJ10" s="128"/>
      <c r="AHK10" s="128"/>
      <c r="AHL10" s="128"/>
      <c r="AHM10" s="128"/>
      <c r="AHN10" s="128"/>
      <c r="AHO10" s="128"/>
      <c r="AHP10" s="128"/>
      <c r="AHQ10" s="128"/>
      <c r="AHR10" s="128"/>
      <c r="AHS10" s="128"/>
      <c r="AHT10" s="128"/>
      <c r="AHU10" s="128"/>
      <c r="AHV10" s="128"/>
      <c r="AHW10" s="128"/>
      <c r="AHX10" s="128"/>
      <c r="AHY10" s="128"/>
      <c r="AHZ10" s="128"/>
      <c r="AIA10" s="128"/>
      <c r="AIB10" s="128"/>
      <c r="AIC10" s="128"/>
      <c r="AID10" s="128"/>
      <c r="AIE10" s="128"/>
      <c r="AIF10" s="128"/>
      <c r="AIG10" s="128"/>
      <c r="AIH10" s="128"/>
      <c r="AII10" s="128"/>
      <c r="AIJ10" s="128"/>
      <c r="AIK10" s="128"/>
      <c r="AIL10" s="128"/>
      <c r="AIM10" s="128"/>
      <c r="AIN10" s="128"/>
      <c r="AIO10" s="128"/>
      <c r="AIP10" s="128"/>
      <c r="AIQ10" s="128"/>
      <c r="AIR10" s="128"/>
      <c r="AIS10" s="128"/>
      <c r="AIT10" s="128"/>
      <c r="AIU10" s="128"/>
      <c r="AIV10" s="128"/>
      <c r="AIW10" s="128"/>
      <c r="AIX10" s="128"/>
      <c r="AIY10" s="128"/>
      <c r="AIZ10" s="128"/>
      <c r="AJA10" s="128"/>
      <c r="AJB10" s="128"/>
      <c r="AJC10" s="128"/>
      <c r="AJD10" s="128"/>
      <c r="AJE10" s="128"/>
      <c r="AJF10" s="128"/>
      <c r="AJG10" s="128"/>
      <c r="AJH10" s="128"/>
      <c r="AJI10" s="128"/>
      <c r="AJJ10" s="128"/>
      <c r="AJK10" s="128"/>
      <c r="AJL10" s="128"/>
      <c r="AJM10" s="128"/>
      <c r="AJN10" s="128"/>
      <c r="AJO10" s="128"/>
      <c r="AJP10" s="128"/>
      <c r="AJQ10" s="128"/>
      <c r="AJR10" s="128"/>
      <c r="AJS10" s="128"/>
      <c r="AJT10" s="128"/>
      <c r="AJU10" s="128"/>
      <c r="AJV10" s="128"/>
      <c r="AJW10" s="128"/>
      <c r="AJX10" s="128"/>
      <c r="AJY10" s="128"/>
      <c r="AJZ10" s="128"/>
      <c r="AKA10" s="128"/>
      <c r="AKB10" s="128"/>
      <c r="AKC10" s="128"/>
      <c r="AKD10" s="128"/>
      <c r="AKE10" s="128"/>
      <c r="AKF10" s="128"/>
      <c r="AKG10" s="128"/>
      <c r="AKH10" s="128"/>
      <c r="AKI10" s="128"/>
      <c r="AKJ10" s="128"/>
      <c r="AKK10" s="128"/>
      <c r="AKL10" s="128"/>
      <c r="AKM10" s="128"/>
      <c r="AKN10" s="128"/>
      <c r="AKO10" s="128"/>
      <c r="AKP10" s="128"/>
      <c r="AKQ10" s="128"/>
      <c r="AKR10" s="128"/>
      <c r="AKS10" s="128"/>
      <c r="AKT10" s="128"/>
      <c r="AKU10" s="128"/>
      <c r="AKV10" s="128"/>
      <c r="AKW10" s="128"/>
      <c r="AKX10" s="128"/>
      <c r="AKY10" s="128"/>
      <c r="AKZ10" s="128"/>
      <c r="ALA10" s="128"/>
      <c r="ALB10" s="128"/>
      <c r="ALC10" s="128"/>
      <c r="ALD10" s="128"/>
      <c r="ALE10" s="128"/>
      <c r="ALF10" s="128"/>
      <c r="ALG10" s="128"/>
      <c r="ALH10" s="128"/>
      <c r="ALI10" s="128"/>
      <c r="ALJ10" s="128"/>
      <c r="ALK10" s="128"/>
      <c r="ALL10" s="128"/>
      <c r="ALM10" s="128"/>
      <c r="ALN10" s="128"/>
      <c r="ALO10" s="128"/>
      <c r="ALP10" s="128"/>
      <c r="ALQ10" s="128"/>
      <c r="ALR10" s="128"/>
      <c r="ALS10" s="128"/>
      <c r="ALT10" s="128"/>
      <c r="ALU10" s="128"/>
      <c r="ALV10" s="128"/>
      <c r="ALW10" s="128"/>
      <c r="ALX10" s="128"/>
      <c r="ALY10" s="128"/>
      <c r="ALZ10" s="128"/>
      <c r="AMA10" s="128"/>
      <c r="AMB10" s="128"/>
      <c r="AMC10" s="128"/>
      <c r="AMD10" s="128"/>
      <c r="AME10" s="128"/>
      <c r="AMF10" s="128"/>
      <c r="AMG10" s="128"/>
      <c r="AMH10" s="128"/>
      <c r="AMI10" s="128"/>
      <c r="AMJ10" s="128"/>
      <c r="AMK10" s="128"/>
      <c r="AML10" s="128"/>
      <c r="AMM10" s="128"/>
      <c r="AMN10" s="128"/>
      <c r="AMO10" s="128"/>
      <c r="AMP10" s="128"/>
      <c r="AMQ10" s="128"/>
      <c r="AMR10" s="128"/>
      <c r="AMS10" s="128"/>
      <c r="AMT10" s="128"/>
      <c r="AMU10" s="128"/>
      <c r="AMV10" s="128"/>
      <c r="AMW10" s="128"/>
      <c r="AMX10" s="128"/>
      <c r="AMY10" s="128"/>
      <c r="AMZ10" s="128"/>
      <c r="ANA10" s="128"/>
      <c r="ANB10" s="128"/>
      <c r="ANC10" s="128"/>
      <c r="AND10" s="128"/>
      <c r="ANE10" s="128"/>
      <c r="ANF10" s="128"/>
      <c r="ANG10" s="128"/>
      <c r="ANH10" s="128"/>
      <c r="ANI10" s="128"/>
      <c r="ANJ10" s="128"/>
      <c r="ANK10" s="128"/>
      <c r="ANL10" s="128"/>
      <c r="ANM10" s="128"/>
      <c r="ANN10" s="128"/>
      <c r="ANO10" s="128"/>
      <c r="ANP10" s="128"/>
      <c r="ANQ10" s="128"/>
      <c r="ANR10" s="128"/>
      <c r="ANS10" s="128"/>
      <c r="ANT10" s="128"/>
      <c r="ANU10" s="128"/>
      <c r="ANV10" s="128"/>
      <c r="ANW10" s="128"/>
      <c r="ANX10" s="128"/>
      <c r="ANY10" s="128"/>
      <c r="ANZ10" s="128"/>
      <c r="AOA10" s="128"/>
      <c r="AOB10" s="128"/>
      <c r="AOC10" s="128"/>
      <c r="AOD10" s="128"/>
      <c r="AOE10" s="128"/>
      <c r="AOF10" s="128"/>
      <c r="AOG10" s="128"/>
      <c r="AOH10" s="128"/>
      <c r="AOI10" s="128"/>
      <c r="AOJ10" s="128"/>
      <c r="AOK10" s="128"/>
      <c r="AOL10" s="128"/>
      <c r="AOM10" s="128"/>
      <c r="AON10" s="128"/>
      <c r="AOO10" s="128"/>
      <c r="AOP10" s="128"/>
      <c r="AOQ10" s="128"/>
      <c r="AOR10" s="128"/>
      <c r="AOS10" s="128"/>
      <c r="AOT10" s="128"/>
      <c r="AOU10" s="128"/>
      <c r="AOV10" s="128"/>
      <c r="AOW10" s="128"/>
      <c r="AOX10" s="128"/>
      <c r="AOY10" s="128"/>
      <c r="AOZ10" s="128"/>
      <c r="APA10" s="128"/>
      <c r="APB10" s="128"/>
      <c r="APC10" s="128"/>
      <c r="APD10" s="128"/>
      <c r="APE10" s="128"/>
      <c r="APF10" s="128"/>
      <c r="APG10" s="128"/>
      <c r="APH10" s="128"/>
      <c r="API10" s="128"/>
      <c r="APJ10" s="128"/>
      <c r="APK10" s="128"/>
      <c r="APL10" s="128"/>
      <c r="APM10" s="128"/>
      <c r="APN10" s="128"/>
      <c r="APO10" s="128"/>
      <c r="APP10" s="128"/>
      <c r="APQ10" s="128"/>
      <c r="APR10" s="128"/>
      <c r="APS10" s="128"/>
      <c r="APT10" s="128"/>
      <c r="APU10" s="128"/>
      <c r="APV10" s="128"/>
      <c r="APW10" s="128"/>
      <c r="APX10" s="128"/>
      <c r="APY10" s="128"/>
      <c r="APZ10" s="128"/>
      <c r="AQA10" s="128"/>
      <c r="AQB10" s="128"/>
      <c r="AQC10" s="128"/>
      <c r="AQD10" s="128"/>
      <c r="AQE10" s="128"/>
      <c r="AQF10" s="128"/>
      <c r="AQG10" s="128"/>
      <c r="AQH10" s="128"/>
      <c r="AQI10" s="128"/>
      <c r="AQJ10" s="128"/>
      <c r="AQK10" s="128"/>
      <c r="AQL10" s="128"/>
      <c r="AQM10" s="128"/>
      <c r="AQN10" s="128"/>
      <c r="AQO10" s="128"/>
      <c r="AQP10" s="128"/>
      <c r="AQQ10" s="128"/>
      <c r="AQR10" s="128"/>
      <c r="AQS10" s="128"/>
      <c r="AQT10" s="128"/>
      <c r="AQU10" s="128"/>
      <c r="AQV10" s="128"/>
      <c r="AQW10" s="128"/>
      <c r="AQX10" s="128"/>
      <c r="AQY10" s="128"/>
      <c r="AQZ10" s="128"/>
      <c r="ARA10" s="128"/>
      <c r="ARB10" s="128"/>
      <c r="ARC10" s="128"/>
      <c r="ARD10" s="128"/>
      <c r="ARE10" s="128"/>
      <c r="ARF10" s="128"/>
      <c r="ARG10" s="128"/>
      <c r="ARH10" s="128"/>
      <c r="ARI10" s="128"/>
      <c r="ARJ10" s="128"/>
      <c r="ARK10" s="128"/>
      <c r="ARL10" s="128"/>
      <c r="ARM10" s="128"/>
      <c r="ARN10" s="128"/>
      <c r="ARO10" s="128"/>
      <c r="ARP10" s="128"/>
      <c r="ARQ10" s="128"/>
      <c r="ARR10" s="128"/>
      <c r="ARS10" s="128"/>
      <c r="ART10" s="128"/>
      <c r="ARU10" s="128"/>
      <c r="ARV10" s="128"/>
      <c r="ARW10" s="128"/>
      <c r="ARX10" s="128"/>
      <c r="ARY10" s="128"/>
      <c r="ARZ10" s="128"/>
      <c r="ASA10" s="128"/>
      <c r="ASB10" s="128"/>
      <c r="ASC10" s="128"/>
      <c r="ASD10" s="128"/>
      <c r="ASE10" s="128"/>
      <c r="ASF10" s="128"/>
      <c r="ASG10" s="128"/>
      <c r="ASH10" s="128"/>
      <c r="ASI10" s="128"/>
      <c r="ASJ10" s="128"/>
      <c r="ASK10" s="128"/>
      <c r="ASL10" s="128"/>
      <c r="ASM10" s="128"/>
      <c r="ASN10" s="128"/>
      <c r="ASO10" s="128"/>
      <c r="ASP10" s="128"/>
      <c r="ASQ10" s="128"/>
      <c r="ASR10" s="128"/>
      <c r="ASS10" s="128"/>
      <c r="AST10" s="128"/>
      <c r="ASU10" s="128"/>
      <c r="ASV10" s="128"/>
      <c r="ASW10" s="128"/>
      <c r="ASX10" s="128"/>
      <c r="ASY10" s="128"/>
      <c r="ASZ10" s="128"/>
      <c r="ATA10" s="128"/>
      <c r="ATB10" s="128"/>
      <c r="ATC10" s="128"/>
      <c r="ATD10" s="128"/>
      <c r="ATE10" s="128"/>
      <c r="ATF10" s="128"/>
      <c r="ATG10" s="128"/>
      <c r="ATH10" s="128"/>
      <c r="ATI10" s="128"/>
      <c r="ATJ10" s="128"/>
      <c r="ATK10" s="128"/>
      <c r="ATL10" s="128"/>
      <c r="ATM10" s="128"/>
      <c r="ATN10" s="128"/>
      <c r="ATO10" s="128"/>
      <c r="ATP10" s="128"/>
      <c r="ATQ10" s="128"/>
      <c r="ATR10" s="128"/>
      <c r="ATS10" s="128"/>
      <c r="ATT10" s="128"/>
      <c r="ATU10" s="128"/>
      <c r="ATV10" s="128"/>
      <c r="ATW10" s="128"/>
      <c r="ATX10" s="128"/>
      <c r="ATY10" s="128"/>
      <c r="ATZ10" s="128"/>
      <c r="AUA10" s="128"/>
      <c r="AUB10" s="128"/>
      <c r="AUC10" s="128"/>
      <c r="AUD10" s="128"/>
      <c r="AUE10" s="128"/>
      <c r="AUF10" s="128"/>
      <c r="AUG10" s="128"/>
      <c r="AUH10" s="128"/>
      <c r="AUI10" s="128"/>
      <c r="AUJ10" s="128"/>
      <c r="AUK10" s="128"/>
      <c r="AUL10" s="128"/>
      <c r="AUM10" s="128"/>
      <c r="AUN10" s="128"/>
      <c r="AUO10" s="128"/>
      <c r="AUP10" s="128"/>
      <c r="AUQ10" s="128"/>
      <c r="AUR10" s="128"/>
      <c r="AUS10" s="128"/>
      <c r="AUT10" s="128"/>
      <c r="AUU10" s="128"/>
      <c r="AUV10" s="128"/>
      <c r="AUW10" s="128"/>
      <c r="AUX10" s="128"/>
      <c r="AUY10" s="128"/>
      <c r="AUZ10" s="128"/>
      <c r="AVA10" s="128"/>
      <c r="AVB10" s="128"/>
      <c r="AVC10" s="128"/>
      <c r="AVD10" s="128"/>
      <c r="AVE10" s="128"/>
      <c r="AVF10" s="128"/>
      <c r="AVG10" s="128"/>
      <c r="AVH10" s="128"/>
      <c r="AVI10" s="128"/>
      <c r="AVJ10" s="128"/>
      <c r="AVK10" s="128"/>
      <c r="AVL10" s="128"/>
      <c r="AVM10" s="128"/>
      <c r="AVN10" s="128"/>
      <c r="AVO10" s="128"/>
      <c r="AVP10" s="128"/>
      <c r="AVQ10" s="128"/>
      <c r="AVR10" s="128"/>
      <c r="AVS10" s="128"/>
      <c r="AVT10" s="128"/>
      <c r="AVU10" s="128"/>
      <c r="AVV10" s="128"/>
      <c r="AVW10" s="128"/>
      <c r="AVX10" s="128"/>
      <c r="AVY10" s="128"/>
      <c r="AVZ10" s="128"/>
      <c r="AWA10" s="128"/>
      <c r="AWB10" s="128"/>
      <c r="AWC10" s="128"/>
      <c r="AWD10" s="128"/>
      <c r="AWE10" s="128"/>
      <c r="AWF10" s="128"/>
      <c r="AWG10" s="128"/>
      <c r="AWH10" s="128"/>
      <c r="AWI10" s="128"/>
      <c r="AWJ10" s="128"/>
      <c r="AWK10" s="128"/>
      <c r="AWL10" s="128"/>
      <c r="AWM10" s="128"/>
      <c r="AWN10" s="128"/>
      <c r="AWO10" s="128"/>
      <c r="AWP10" s="128"/>
      <c r="AWQ10" s="128"/>
      <c r="AWR10" s="128"/>
      <c r="AWS10" s="128"/>
      <c r="AWT10" s="128"/>
      <c r="AWU10" s="128"/>
      <c r="AWV10" s="128"/>
      <c r="AWW10" s="128"/>
      <c r="AWX10" s="128"/>
      <c r="AWY10" s="128"/>
      <c r="AWZ10" s="128"/>
      <c r="AXA10" s="128"/>
      <c r="AXB10" s="128"/>
      <c r="AXC10" s="128"/>
      <c r="AXD10" s="128"/>
      <c r="AXE10" s="128"/>
      <c r="AXF10" s="128"/>
      <c r="AXG10" s="128"/>
      <c r="AXH10" s="128"/>
      <c r="AXI10" s="128"/>
      <c r="AXJ10" s="128"/>
      <c r="AXK10" s="128"/>
      <c r="AXL10" s="128"/>
      <c r="AXM10" s="128"/>
      <c r="AXN10" s="128"/>
      <c r="AXO10" s="128"/>
      <c r="AXP10" s="128"/>
      <c r="AXQ10" s="128"/>
      <c r="AXR10" s="128"/>
      <c r="AXS10" s="128"/>
      <c r="AXT10" s="128"/>
      <c r="AXU10" s="128"/>
      <c r="AXV10" s="128"/>
      <c r="AXW10" s="128"/>
      <c r="AXX10" s="128"/>
      <c r="AXY10" s="128"/>
      <c r="AXZ10" s="128"/>
      <c r="AYA10" s="128"/>
      <c r="AYB10" s="128"/>
      <c r="AYC10" s="128"/>
      <c r="AYD10" s="128"/>
      <c r="AYE10" s="128"/>
      <c r="AYF10" s="128"/>
      <c r="AYG10" s="128"/>
      <c r="AYH10" s="128"/>
      <c r="AYI10" s="128"/>
      <c r="AYJ10" s="128"/>
      <c r="AYK10" s="128"/>
      <c r="AYL10" s="128"/>
      <c r="AYM10" s="128"/>
      <c r="AYN10" s="128"/>
      <c r="AYO10" s="128"/>
      <c r="AYP10" s="128"/>
      <c r="AYQ10" s="128"/>
      <c r="AYR10" s="128"/>
      <c r="AYS10" s="128"/>
      <c r="AYT10" s="128"/>
      <c r="AYU10" s="128"/>
      <c r="AYV10" s="128"/>
      <c r="AYW10" s="128"/>
      <c r="AYX10" s="128"/>
      <c r="AYY10" s="128"/>
      <c r="AYZ10" s="128"/>
      <c r="AZA10" s="128"/>
      <c r="AZB10" s="128"/>
      <c r="AZC10" s="128"/>
      <c r="AZD10" s="128"/>
      <c r="AZE10" s="128"/>
      <c r="AZF10" s="128"/>
      <c r="AZG10" s="128"/>
      <c r="AZH10" s="128"/>
      <c r="AZI10" s="128"/>
      <c r="AZJ10" s="128"/>
      <c r="AZK10" s="128"/>
      <c r="AZL10" s="128"/>
      <c r="AZM10" s="128"/>
      <c r="AZN10" s="128"/>
      <c r="AZO10" s="128"/>
      <c r="AZP10" s="128"/>
      <c r="AZQ10" s="128"/>
      <c r="AZR10" s="128"/>
      <c r="AZS10" s="128"/>
      <c r="AZT10" s="128"/>
      <c r="AZU10" s="128"/>
      <c r="AZV10" s="128"/>
      <c r="AZW10" s="128"/>
      <c r="AZX10" s="128"/>
      <c r="AZY10" s="128"/>
      <c r="AZZ10" s="128"/>
      <c r="BAA10" s="128"/>
      <c r="BAB10" s="128"/>
      <c r="BAC10" s="128"/>
      <c r="BAD10" s="128"/>
      <c r="BAE10" s="128"/>
      <c r="BAF10" s="128"/>
      <c r="BAG10" s="128"/>
      <c r="BAH10" s="128"/>
      <c r="BAI10" s="128"/>
      <c r="BAJ10" s="128"/>
      <c r="BAK10" s="128"/>
      <c r="BAL10" s="128"/>
      <c r="BAM10" s="128"/>
      <c r="BAN10" s="128"/>
      <c r="BAO10" s="128"/>
      <c r="BAP10" s="128"/>
      <c r="BAQ10" s="128"/>
      <c r="BAR10" s="128"/>
      <c r="BAS10" s="128"/>
      <c r="BAT10" s="128"/>
      <c r="BAU10" s="128"/>
      <c r="BAV10" s="128"/>
      <c r="BAW10" s="128"/>
      <c r="BAX10" s="128"/>
      <c r="BAY10" s="128"/>
      <c r="BAZ10" s="128"/>
      <c r="BBA10" s="128"/>
      <c r="BBB10" s="128"/>
      <c r="BBC10" s="128"/>
      <c r="BBD10" s="128"/>
      <c r="BBE10" s="128"/>
      <c r="BBF10" s="128"/>
      <c r="BBG10" s="128"/>
      <c r="BBH10" s="128"/>
      <c r="BBI10" s="128"/>
      <c r="BBJ10" s="128"/>
      <c r="BBK10" s="128"/>
      <c r="BBL10" s="128"/>
      <c r="BBM10" s="128"/>
      <c r="BBN10" s="128"/>
      <c r="BBO10" s="128"/>
      <c r="BBP10" s="128"/>
      <c r="BBQ10" s="128"/>
      <c r="BBR10" s="128"/>
      <c r="BBS10" s="128"/>
      <c r="BBT10" s="128"/>
      <c r="BBU10" s="128"/>
      <c r="BBV10" s="128"/>
      <c r="BBW10" s="128"/>
      <c r="BBX10" s="128"/>
      <c r="BBY10" s="128"/>
      <c r="BBZ10" s="128"/>
      <c r="BCA10" s="128"/>
      <c r="BCB10" s="128"/>
      <c r="BCC10" s="128"/>
      <c r="BCD10" s="128"/>
      <c r="BCE10" s="128"/>
      <c r="BCF10" s="128"/>
      <c r="BCG10" s="128"/>
      <c r="BCH10" s="128"/>
      <c r="BCI10" s="128"/>
      <c r="BCJ10" s="128"/>
      <c r="BCK10" s="128"/>
      <c r="BCL10" s="128"/>
      <c r="BCM10" s="128"/>
      <c r="BCN10" s="128"/>
      <c r="BCO10" s="128"/>
      <c r="BCP10" s="128"/>
      <c r="BCQ10" s="128"/>
      <c r="BCR10" s="128"/>
      <c r="BCS10" s="128"/>
      <c r="BCT10" s="128"/>
      <c r="BCU10" s="128"/>
      <c r="BCV10" s="128"/>
      <c r="BCW10" s="128"/>
      <c r="BCX10" s="128"/>
      <c r="BCY10" s="128"/>
      <c r="BCZ10" s="128"/>
      <c r="BDA10" s="128"/>
      <c r="BDB10" s="128"/>
      <c r="BDC10" s="128"/>
      <c r="BDD10" s="128"/>
      <c r="BDE10" s="128"/>
      <c r="BDF10" s="128"/>
      <c r="BDG10" s="128"/>
      <c r="BDH10" s="128"/>
      <c r="BDI10" s="128"/>
      <c r="BDJ10" s="128"/>
      <c r="BDK10" s="128"/>
      <c r="BDL10" s="128"/>
      <c r="BDM10" s="128"/>
      <c r="BDN10" s="128"/>
      <c r="BDO10" s="128"/>
      <c r="BDP10" s="128"/>
      <c r="BDQ10" s="128"/>
      <c r="BDR10" s="128"/>
      <c r="BDS10" s="128"/>
      <c r="BDT10" s="128"/>
      <c r="BDU10" s="128"/>
      <c r="BDV10" s="128"/>
      <c r="BDW10" s="128"/>
      <c r="BDX10" s="128"/>
      <c r="BDY10" s="128"/>
      <c r="BDZ10" s="128"/>
      <c r="BEA10" s="128"/>
      <c r="BEB10" s="128"/>
      <c r="BEC10" s="128"/>
      <c r="BED10" s="128"/>
      <c r="BEE10" s="128"/>
      <c r="BEF10" s="128"/>
      <c r="BEG10" s="128"/>
      <c r="BEH10" s="128"/>
      <c r="BEI10" s="128"/>
      <c r="BEJ10" s="128"/>
      <c r="BEK10" s="128"/>
      <c r="BEL10" s="128"/>
      <c r="BEM10" s="128"/>
      <c r="BEN10" s="128"/>
      <c r="BEO10" s="128"/>
      <c r="BEP10" s="128"/>
      <c r="BEQ10" s="128"/>
      <c r="BER10" s="128"/>
      <c r="BES10" s="128"/>
      <c r="BET10" s="128"/>
      <c r="BEU10" s="128"/>
      <c r="BEV10" s="128"/>
      <c r="BEW10" s="128"/>
      <c r="BEX10" s="128"/>
      <c r="BEY10" s="128"/>
      <c r="BEZ10" s="128"/>
      <c r="BFA10" s="128"/>
      <c r="BFB10" s="128"/>
      <c r="BFC10" s="128"/>
      <c r="BFD10" s="128"/>
      <c r="BFE10" s="128"/>
      <c r="BFF10" s="128"/>
      <c r="BFG10" s="128"/>
      <c r="BFH10" s="128"/>
      <c r="BFI10" s="128"/>
      <c r="BFJ10" s="128"/>
      <c r="BFK10" s="128"/>
      <c r="BFL10" s="128"/>
      <c r="BFM10" s="128"/>
      <c r="BFN10" s="128"/>
      <c r="BFO10" s="128"/>
      <c r="BFP10" s="128"/>
      <c r="BFQ10" s="128"/>
      <c r="BFR10" s="128"/>
      <c r="BFS10" s="128"/>
      <c r="BFT10" s="128"/>
      <c r="BFU10" s="128"/>
      <c r="BFV10" s="128"/>
      <c r="BFW10" s="128"/>
      <c r="BFX10" s="128"/>
      <c r="BFY10" s="128"/>
      <c r="BFZ10" s="128"/>
      <c r="BGA10" s="128"/>
      <c r="BGB10" s="128"/>
      <c r="BGC10" s="128"/>
      <c r="BGD10" s="128"/>
      <c r="BGE10" s="128"/>
      <c r="BGF10" s="128"/>
      <c r="BGG10" s="128"/>
      <c r="BGH10" s="128"/>
      <c r="BGI10" s="128"/>
      <c r="BGJ10" s="128"/>
      <c r="BGK10" s="128"/>
      <c r="BGL10" s="128"/>
      <c r="BGM10" s="128"/>
      <c r="BGN10" s="128"/>
      <c r="BGO10" s="128"/>
      <c r="BGP10" s="128"/>
      <c r="BGQ10" s="128"/>
      <c r="BGR10" s="128"/>
      <c r="BGS10" s="128"/>
      <c r="BGT10" s="128"/>
      <c r="BGU10" s="128"/>
      <c r="BGV10" s="128"/>
      <c r="BGW10" s="128"/>
      <c r="BGX10" s="128"/>
      <c r="BGY10" s="128"/>
      <c r="BGZ10" s="128"/>
      <c r="BHA10" s="128"/>
      <c r="BHB10" s="128"/>
      <c r="BHC10" s="128"/>
      <c r="BHD10" s="128"/>
      <c r="BHE10" s="128"/>
      <c r="BHF10" s="128"/>
      <c r="BHG10" s="128"/>
      <c r="BHH10" s="128"/>
      <c r="BHI10" s="128"/>
      <c r="BHJ10" s="128"/>
      <c r="BHK10" s="128"/>
      <c r="BHL10" s="128"/>
      <c r="BHM10" s="128"/>
      <c r="BHN10" s="128"/>
      <c r="BHO10" s="128"/>
      <c r="BHP10" s="128"/>
      <c r="BHQ10" s="128"/>
      <c r="BHR10" s="128"/>
      <c r="BHS10" s="128"/>
      <c r="BHT10" s="128"/>
      <c r="BHU10" s="128"/>
      <c r="BHV10" s="128"/>
      <c r="BHW10" s="128"/>
      <c r="BHX10" s="128"/>
      <c r="BHY10" s="128"/>
      <c r="BHZ10" s="128"/>
      <c r="BIA10" s="128"/>
      <c r="BIB10" s="128"/>
      <c r="BIC10" s="128"/>
      <c r="BID10" s="128"/>
      <c r="BIE10" s="128"/>
      <c r="BIF10" s="128"/>
      <c r="BIG10" s="128"/>
      <c r="BIH10" s="128"/>
      <c r="BII10" s="128"/>
      <c r="BIJ10" s="128"/>
      <c r="BIK10" s="128"/>
      <c r="BIL10" s="128"/>
      <c r="BIM10" s="128"/>
      <c r="BIN10" s="128"/>
      <c r="BIO10" s="128"/>
      <c r="BIP10" s="128"/>
      <c r="BIQ10" s="128"/>
      <c r="BIR10" s="128"/>
      <c r="BIS10" s="128"/>
      <c r="BIT10" s="128"/>
      <c r="BIU10" s="128"/>
      <c r="BIV10" s="128"/>
      <c r="BIW10" s="128"/>
      <c r="BIX10" s="128"/>
      <c r="BIY10" s="128"/>
      <c r="BIZ10" s="128"/>
      <c r="BJA10" s="128"/>
      <c r="BJB10" s="128"/>
      <c r="BJC10" s="128"/>
      <c r="BJD10" s="128"/>
      <c r="BJE10" s="128"/>
      <c r="BJF10" s="128"/>
      <c r="BJG10" s="128"/>
      <c r="BJH10" s="128"/>
      <c r="BJI10" s="128"/>
      <c r="BJJ10" s="128"/>
      <c r="BJK10" s="128"/>
      <c r="BJL10" s="128"/>
      <c r="BJM10" s="128"/>
      <c r="BJN10" s="128"/>
      <c r="BJO10" s="128"/>
      <c r="BJP10" s="128"/>
      <c r="BJQ10" s="128"/>
      <c r="BJR10" s="128"/>
      <c r="BJS10" s="128"/>
      <c r="BJT10" s="128"/>
      <c r="BJU10" s="128"/>
      <c r="BJV10" s="128"/>
      <c r="BJW10" s="128"/>
      <c r="BJX10" s="128"/>
      <c r="BJY10" s="128"/>
      <c r="BJZ10" s="128"/>
      <c r="BKA10" s="128"/>
      <c r="BKB10" s="128"/>
      <c r="BKC10" s="128"/>
      <c r="BKD10" s="128"/>
      <c r="BKE10" s="128"/>
      <c r="BKF10" s="128"/>
      <c r="BKG10" s="128"/>
      <c r="BKH10" s="128"/>
      <c r="BKI10" s="128"/>
      <c r="BKJ10" s="128"/>
      <c r="BKK10" s="128"/>
      <c r="BKL10" s="128"/>
      <c r="BKM10" s="128"/>
      <c r="BKN10" s="128"/>
      <c r="BKO10" s="128"/>
      <c r="BKP10" s="128"/>
      <c r="BKQ10" s="128"/>
      <c r="BKR10" s="128"/>
      <c r="BKS10" s="128"/>
      <c r="BKT10" s="128"/>
      <c r="BKU10" s="128"/>
      <c r="BKV10" s="128"/>
      <c r="BKW10" s="128"/>
      <c r="BKX10" s="128"/>
      <c r="BKY10" s="128"/>
      <c r="BKZ10" s="128"/>
      <c r="BLA10" s="128"/>
      <c r="BLB10" s="128"/>
      <c r="BLC10" s="128"/>
      <c r="BLD10" s="128"/>
      <c r="BLE10" s="128"/>
      <c r="BLF10" s="128"/>
      <c r="BLG10" s="128"/>
      <c r="BLH10" s="128"/>
      <c r="BLI10" s="128"/>
      <c r="BLJ10" s="128"/>
      <c r="BLK10" s="128"/>
      <c r="BLL10" s="128"/>
      <c r="BLM10" s="128"/>
      <c r="BLN10" s="128"/>
      <c r="BLO10" s="128"/>
      <c r="BLP10" s="128"/>
      <c r="BLQ10" s="128"/>
      <c r="BLR10" s="128"/>
      <c r="BLS10" s="128"/>
      <c r="BLT10" s="128"/>
      <c r="BLU10" s="128"/>
      <c r="BLV10" s="128"/>
      <c r="BLW10" s="128"/>
      <c r="BLX10" s="128"/>
      <c r="BLY10" s="128"/>
      <c r="BLZ10" s="128"/>
      <c r="BMA10" s="128"/>
      <c r="BMB10" s="128"/>
      <c r="BMC10" s="128"/>
      <c r="BMD10" s="128"/>
      <c r="BME10" s="128"/>
      <c r="BMF10" s="128"/>
      <c r="BMG10" s="128"/>
      <c r="BMH10" s="128"/>
      <c r="BMI10" s="128"/>
      <c r="BMJ10" s="128"/>
      <c r="BMK10" s="128"/>
      <c r="BML10" s="128"/>
      <c r="BMM10" s="128"/>
      <c r="BMN10" s="128"/>
      <c r="BMO10" s="128"/>
      <c r="BMP10" s="128"/>
      <c r="BMQ10" s="128"/>
      <c r="BMR10" s="128"/>
      <c r="BMS10" s="128"/>
      <c r="BMT10" s="128"/>
      <c r="BMU10" s="128"/>
      <c r="BMV10" s="128"/>
      <c r="BMW10" s="128"/>
      <c r="BMX10" s="128"/>
      <c r="BMY10" s="128"/>
      <c r="BMZ10" s="128"/>
      <c r="BNA10" s="128"/>
      <c r="BNB10" s="128"/>
      <c r="BNC10" s="128"/>
      <c r="BND10" s="128"/>
      <c r="BNE10" s="128"/>
      <c r="BNF10" s="128"/>
      <c r="BNG10" s="128"/>
      <c r="BNH10" s="128"/>
      <c r="BNI10" s="128"/>
      <c r="BNJ10" s="128"/>
      <c r="BNK10" s="128"/>
      <c r="BNL10" s="128"/>
      <c r="BNM10" s="128"/>
      <c r="BNN10" s="128"/>
      <c r="BNO10" s="128"/>
      <c r="BNP10" s="128"/>
      <c r="BNQ10" s="128"/>
      <c r="BNR10" s="128"/>
      <c r="BNS10" s="128"/>
      <c r="BNT10" s="128"/>
      <c r="BNU10" s="128"/>
      <c r="BNV10" s="128"/>
      <c r="BNW10" s="128"/>
      <c r="BNX10" s="128"/>
      <c r="BNY10" s="128"/>
      <c r="BNZ10" s="128"/>
      <c r="BOA10" s="128"/>
      <c r="BOB10" s="128"/>
      <c r="BOC10" s="128"/>
      <c r="BOD10" s="128"/>
      <c r="BOE10" s="128"/>
      <c r="BOF10" s="128"/>
      <c r="BOG10" s="128"/>
      <c r="BOH10" s="128"/>
      <c r="BOI10" s="128"/>
      <c r="BOJ10" s="128"/>
      <c r="BOK10" s="128"/>
      <c r="BOL10" s="128"/>
      <c r="BOM10" s="128"/>
      <c r="BON10" s="128"/>
      <c r="BOO10" s="128"/>
      <c r="BOP10" s="128"/>
      <c r="BOQ10" s="128"/>
      <c r="BOR10" s="128"/>
      <c r="BOS10" s="128"/>
      <c r="BOT10" s="128"/>
      <c r="BOU10" s="128"/>
      <c r="BOV10" s="128"/>
      <c r="BOW10" s="128"/>
      <c r="BOX10" s="128"/>
      <c r="BOY10" s="128"/>
      <c r="BOZ10" s="128"/>
      <c r="BPA10" s="128"/>
      <c r="BPB10" s="128"/>
      <c r="BPC10" s="128"/>
      <c r="BPD10" s="128"/>
      <c r="BPE10" s="128"/>
      <c r="BPF10" s="128"/>
      <c r="BPG10" s="128"/>
      <c r="BPH10" s="128"/>
      <c r="BPI10" s="128"/>
      <c r="BPJ10" s="128"/>
      <c r="BPK10" s="128"/>
      <c r="BPL10" s="128"/>
      <c r="BPM10" s="128"/>
      <c r="BPN10" s="128"/>
      <c r="BPO10" s="128"/>
      <c r="BPP10" s="128"/>
      <c r="BPQ10" s="128"/>
      <c r="BPR10" s="128"/>
      <c r="BPS10" s="128"/>
      <c r="BPT10" s="128"/>
      <c r="BPU10" s="128"/>
      <c r="BPV10" s="128"/>
      <c r="BPW10" s="128"/>
      <c r="BPX10" s="128"/>
      <c r="BPY10" s="128"/>
      <c r="BPZ10" s="128"/>
      <c r="BQA10" s="128"/>
      <c r="BQB10" s="128"/>
      <c r="BQC10" s="128"/>
      <c r="BQD10" s="128"/>
      <c r="BQE10" s="128"/>
      <c r="BQF10" s="128"/>
      <c r="BQG10" s="128"/>
      <c r="BQH10" s="128"/>
      <c r="BQI10" s="128"/>
      <c r="BQJ10" s="128"/>
      <c r="BQK10" s="128"/>
      <c r="BQL10" s="128"/>
      <c r="BQM10" s="128"/>
      <c r="BQN10" s="128"/>
      <c r="BQO10" s="128"/>
      <c r="BQP10" s="128"/>
      <c r="BQQ10" s="128"/>
      <c r="BQR10" s="128"/>
      <c r="BQS10" s="128"/>
      <c r="BQT10" s="128"/>
      <c r="BQU10" s="128"/>
      <c r="BQV10" s="128"/>
      <c r="BQW10" s="128"/>
      <c r="BQX10" s="128"/>
      <c r="BQY10" s="128"/>
      <c r="BQZ10" s="128"/>
      <c r="BRA10" s="128"/>
      <c r="BRB10" s="128"/>
      <c r="BRC10" s="128"/>
      <c r="BRD10" s="128"/>
      <c r="BRE10" s="128"/>
      <c r="BRF10" s="128"/>
      <c r="BRG10" s="128"/>
      <c r="BRH10" s="128"/>
      <c r="BRI10" s="128"/>
      <c r="BRJ10" s="128"/>
      <c r="BRK10" s="128"/>
      <c r="BRL10" s="128"/>
      <c r="BRM10" s="128"/>
      <c r="BRN10" s="128"/>
      <c r="BRO10" s="128"/>
      <c r="BRP10" s="128"/>
      <c r="BRQ10" s="128"/>
      <c r="BRR10" s="128"/>
      <c r="BRS10" s="128"/>
      <c r="BRT10" s="128"/>
      <c r="BRU10" s="128"/>
      <c r="BRV10" s="128"/>
      <c r="BRW10" s="128"/>
      <c r="BRX10" s="128"/>
      <c r="BRY10" s="128"/>
      <c r="BRZ10" s="128"/>
      <c r="BSA10" s="128"/>
      <c r="BSB10" s="128"/>
      <c r="BSC10" s="128"/>
      <c r="BSD10" s="128"/>
      <c r="BSE10" s="128"/>
      <c r="BSF10" s="128"/>
      <c r="BSG10" s="128"/>
      <c r="BSH10" s="128"/>
      <c r="BSI10" s="128"/>
      <c r="BSJ10" s="128"/>
      <c r="BSK10" s="128"/>
      <c r="BSL10" s="128"/>
      <c r="BSM10" s="128"/>
      <c r="BSN10" s="128"/>
      <c r="BSO10" s="128"/>
      <c r="BSP10" s="128"/>
      <c r="BSQ10" s="128"/>
      <c r="BSR10" s="128"/>
      <c r="BSS10" s="128"/>
      <c r="BST10" s="128"/>
      <c r="BSU10" s="128"/>
      <c r="BSV10" s="128"/>
      <c r="BSW10" s="128"/>
      <c r="BSX10" s="128"/>
      <c r="BSY10" s="128"/>
      <c r="BSZ10" s="128"/>
      <c r="BTA10" s="128"/>
      <c r="BTB10" s="128"/>
      <c r="BTC10" s="128"/>
      <c r="BTD10" s="128"/>
      <c r="BTE10" s="128"/>
      <c r="BTF10" s="128"/>
      <c r="BTG10" s="128"/>
      <c r="BTH10" s="128"/>
      <c r="BTI10" s="128"/>
      <c r="BTJ10" s="128"/>
      <c r="BTK10" s="128"/>
      <c r="BTL10" s="128"/>
      <c r="BTM10" s="128"/>
      <c r="BTN10" s="128"/>
      <c r="BTO10" s="128"/>
      <c r="BTP10" s="128"/>
      <c r="BTQ10" s="128"/>
      <c r="BTR10" s="128"/>
      <c r="BTS10" s="128"/>
      <c r="BTT10" s="128"/>
      <c r="BTU10" s="128"/>
      <c r="BTV10" s="128"/>
      <c r="BTW10" s="128"/>
      <c r="BTX10" s="128"/>
      <c r="BTY10" s="128"/>
      <c r="BTZ10" s="128"/>
      <c r="BUA10" s="128"/>
      <c r="BUB10" s="128"/>
      <c r="BUC10" s="128"/>
      <c r="BUD10" s="128"/>
      <c r="BUE10" s="128"/>
      <c r="BUF10" s="128"/>
      <c r="BUG10" s="128"/>
      <c r="BUH10" s="128"/>
      <c r="BUI10" s="128"/>
      <c r="BUJ10" s="128"/>
      <c r="BUK10" s="128"/>
      <c r="BUL10" s="128"/>
      <c r="BUM10" s="128"/>
      <c r="BUN10" s="128"/>
      <c r="BUO10" s="128"/>
      <c r="BUP10" s="128"/>
      <c r="BUQ10" s="128"/>
      <c r="BUR10" s="128"/>
      <c r="BUS10" s="128"/>
      <c r="BUT10" s="128"/>
      <c r="BUU10" s="128"/>
      <c r="BUV10" s="128"/>
      <c r="BUW10" s="128"/>
      <c r="BUX10" s="128"/>
      <c r="BUY10" s="128"/>
      <c r="BUZ10" s="128"/>
      <c r="BVA10" s="128"/>
      <c r="BVB10" s="128"/>
      <c r="BVC10" s="128"/>
      <c r="BVD10" s="128"/>
      <c r="BVE10" s="128"/>
      <c r="BVF10" s="128"/>
      <c r="BVG10" s="128"/>
      <c r="BVH10" s="128"/>
      <c r="BVI10" s="128"/>
      <c r="BVJ10" s="128"/>
      <c r="BVK10" s="128"/>
      <c r="BVL10" s="128"/>
      <c r="BVM10" s="128"/>
      <c r="BVN10" s="128"/>
      <c r="BVO10" s="128"/>
      <c r="BVP10" s="128"/>
      <c r="BVQ10" s="128"/>
      <c r="BVR10" s="128"/>
      <c r="BVS10" s="128"/>
      <c r="BVT10" s="128"/>
      <c r="BVU10" s="128"/>
      <c r="BVV10" s="128"/>
      <c r="BVW10" s="128"/>
      <c r="BVX10" s="128"/>
      <c r="BVY10" s="128"/>
      <c r="BVZ10" s="128"/>
      <c r="BWA10" s="128"/>
      <c r="BWB10" s="128"/>
      <c r="BWC10" s="128"/>
      <c r="BWD10" s="128"/>
      <c r="BWE10" s="128"/>
      <c r="BWF10" s="128"/>
      <c r="BWG10" s="128"/>
      <c r="BWH10" s="128"/>
      <c r="BWI10" s="128"/>
      <c r="BWJ10" s="128"/>
      <c r="BWK10" s="128"/>
      <c r="BWL10" s="128"/>
      <c r="BWM10" s="128"/>
      <c r="BWN10" s="128"/>
      <c r="BWO10" s="128"/>
      <c r="BWP10" s="128"/>
      <c r="BWQ10" s="128"/>
      <c r="BWR10" s="128"/>
      <c r="BWS10" s="128"/>
      <c r="BWT10" s="128"/>
      <c r="BWU10" s="128"/>
      <c r="BWV10" s="128"/>
      <c r="BWW10" s="128"/>
      <c r="BWX10" s="128"/>
      <c r="BWY10" s="128"/>
      <c r="BWZ10" s="128"/>
      <c r="BXA10" s="128"/>
      <c r="BXB10" s="128"/>
      <c r="BXC10" s="128"/>
      <c r="BXD10" s="128"/>
      <c r="BXE10" s="128"/>
      <c r="BXF10" s="128"/>
      <c r="BXG10" s="128"/>
      <c r="BXH10" s="128"/>
      <c r="BXI10" s="128"/>
      <c r="BXJ10" s="128"/>
      <c r="BXK10" s="128"/>
      <c r="BXL10" s="128"/>
      <c r="BXM10" s="128"/>
      <c r="BXN10" s="128"/>
      <c r="BXO10" s="128"/>
      <c r="BXP10" s="128"/>
      <c r="BXQ10" s="128"/>
      <c r="BXR10" s="128"/>
      <c r="BXS10" s="128"/>
      <c r="BXT10" s="128"/>
      <c r="BXU10" s="128"/>
      <c r="BXV10" s="128"/>
      <c r="BXW10" s="128"/>
      <c r="BXX10" s="128"/>
      <c r="BXY10" s="128"/>
      <c r="BXZ10" s="128"/>
      <c r="BYA10" s="128"/>
      <c r="BYB10" s="128"/>
      <c r="BYC10" s="128"/>
      <c r="BYD10" s="128"/>
      <c r="BYE10" s="128"/>
      <c r="BYF10" s="128"/>
      <c r="BYG10" s="128"/>
      <c r="BYH10" s="128"/>
      <c r="BYI10" s="128"/>
      <c r="BYJ10" s="128"/>
      <c r="BYK10" s="128"/>
      <c r="BYL10" s="128"/>
      <c r="BYM10" s="128"/>
      <c r="BYN10" s="128"/>
      <c r="BYO10" s="128"/>
      <c r="BYP10" s="128"/>
      <c r="BYQ10" s="128"/>
      <c r="BYR10" s="128"/>
      <c r="BYS10" s="128"/>
      <c r="BYT10" s="128"/>
      <c r="BYU10" s="128"/>
      <c r="BYV10" s="128"/>
      <c r="BYW10" s="128"/>
      <c r="BYX10" s="128"/>
      <c r="BYY10" s="128"/>
      <c r="BYZ10" s="128"/>
      <c r="BZA10" s="128"/>
      <c r="BZB10" s="128"/>
      <c r="BZC10" s="128"/>
      <c r="BZD10" s="128"/>
      <c r="BZE10" s="128"/>
      <c r="BZF10" s="128"/>
      <c r="BZG10" s="128"/>
      <c r="BZH10" s="128"/>
      <c r="BZI10" s="128"/>
      <c r="BZJ10" s="128"/>
      <c r="BZK10" s="128"/>
      <c r="BZL10" s="128"/>
      <c r="BZM10" s="128"/>
      <c r="BZN10" s="128"/>
      <c r="BZO10" s="128"/>
      <c r="BZP10" s="128"/>
      <c r="BZQ10" s="128"/>
      <c r="BZR10" s="128"/>
      <c r="BZS10" s="128"/>
      <c r="BZT10" s="128"/>
      <c r="BZU10" s="128"/>
      <c r="BZV10" s="128"/>
      <c r="BZW10" s="128"/>
      <c r="BZX10" s="128"/>
      <c r="BZY10" s="128"/>
      <c r="BZZ10" s="128"/>
      <c r="CAA10" s="128"/>
      <c r="CAB10" s="128"/>
      <c r="CAC10" s="128"/>
      <c r="CAD10" s="128"/>
      <c r="CAE10" s="128"/>
      <c r="CAF10" s="128"/>
      <c r="CAG10" s="128"/>
      <c r="CAH10" s="128"/>
      <c r="CAI10" s="128"/>
      <c r="CAJ10" s="128"/>
      <c r="CAK10" s="128"/>
      <c r="CAL10" s="128"/>
      <c r="CAM10" s="128"/>
      <c r="CAN10" s="128"/>
      <c r="CAO10" s="128"/>
      <c r="CAP10" s="128"/>
      <c r="CAQ10" s="128"/>
      <c r="CAR10" s="128"/>
      <c r="CAS10" s="128"/>
      <c r="CAT10" s="128"/>
      <c r="CAU10" s="128"/>
      <c r="CAV10" s="128"/>
      <c r="CAW10" s="128"/>
      <c r="CAX10" s="128"/>
      <c r="CAY10" s="128"/>
      <c r="CAZ10" s="128"/>
      <c r="CBA10" s="128"/>
      <c r="CBB10" s="128"/>
      <c r="CBC10" s="128"/>
      <c r="CBD10" s="128"/>
      <c r="CBE10" s="128"/>
      <c r="CBF10" s="128"/>
      <c r="CBG10" s="128"/>
      <c r="CBH10" s="128"/>
      <c r="CBI10" s="128"/>
      <c r="CBJ10" s="128"/>
      <c r="CBK10" s="128"/>
      <c r="CBL10" s="128"/>
      <c r="CBM10" s="128"/>
      <c r="CBN10" s="128"/>
      <c r="CBO10" s="128"/>
      <c r="CBP10" s="128"/>
      <c r="CBQ10" s="128"/>
      <c r="CBR10" s="128"/>
      <c r="CBS10" s="128"/>
      <c r="CBT10" s="128"/>
      <c r="CBU10" s="128"/>
      <c r="CBV10" s="128"/>
      <c r="CBW10" s="128"/>
      <c r="CBX10" s="128"/>
      <c r="CBY10" s="128"/>
      <c r="CBZ10" s="128"/>
      <c r="CCA10" s="128"/>
      <c r="CCB10" s="128"/>
      <c r="CCC10" s="128"/>
      <c r="CCD10" s="128"/>
      <c r="CCE10" s="128"/>
      <c r="CCF10" s="128"/>
      <c r="CCG10" s="128"/>
      <c r="CCH10" s="128"/>
      <c r="CCI10" s="128"/>
      <c r="CCJ10" s="128"/>
      <c r="CCK10" s="128"/>
      <c r="CCL10" s="128"/>
      <c r="CCM10" s="128"/>
      <c r="CCN10" s="128"/>
      <c r="CCO10" s="128"/>
      <c r="CCP10" s="128"/>
      <c r="CCQ10" s="128"/>
      <c r="CCR10" s="128"/>
      <c r="CCS10" s="128"/>
      <c r="CCT10" s="128"/>
      <c r="CCU10" s="128"/>
      <c r="CCV10" s="128"/>
      <c r="CCW10" s="128"/>
      <c r="CCX10" s="128"/>
      <c r="CCY10" s="128"/>
      <c r="CCZ10" s="128"/>
      <c r="CDA10" s="128"/>
      <c r="CDB10" s="128"/>
      <c r="CDC10" s="128"/>
      <c r="CDD10" s="128"/>
      <c r="CDE10" s="128"/>
      <c r="CDF10" s="128"/>
      <c r="CDG10" s="128"/>
      <c r="CDH10" s="128"/>
      <c r="CDI10" s="128"/>
      <c r="CDJ10" s="128"/>
      <c r="CDK10" s="128"/>
      <c r="CDL10" s="128"/>
      <c r="CDM10" s="128"/>
      <c r="CDN10" s="128"/>
      <c r="CDO10" s="128"/>
      <c r="CDP10" s="128"/>
      <c r="CDQ10" s="128"/>
      <c r="CDR10" s="128"/>
      <c r="CDS10" s="128"/>
      <c r="CDT10" s="128"/>
      <c r="CDU10" s="128"/>
      <c r="CDV10" s="128"/>
      <c r="CDW10" s="128"/>
      <c r="CDX10" s="128"/>
      <c r="CDY10" s="128"/>
      <c r="CDZ10" s="128"/>
      <c r="CEA10" s="128"/>
      <c r="CEB10" s="128"/>
      <c r="CEC10" s="128"/>
      <c r="CED10" s="128"/>
      <c r="CEE10" s="128"/>
      <c r="CEF10" s="128"/>
      <c r="CEG10" s="128"/>
      <c r="CEH10" s="128"/>
      <c r="CEI10" s="128"/>
      <c r="CEJ10" s="128"/>
      <c r="CEK10" s="128"/>
      <c r="CEL10" s="128"/>
      <c r="CEM10" s="128"/>
      <c r="CEN10" s="128"/>
      <c r="CEO10" s="128"/>
      <c r="CEP10" s="128"/>
      <c r="CEQ10" s="128"/>
      <c r="CER10" s="128"/>
      <c r="CES10" s="128"/>
      <c r="CET10" s="128"/>
      <c r="CEU10" s="128"/>
      <c r="CEV10" s="128"/>
      <c r="CEW10" s="128"/>
      <c r="CEX10" s="128"/>
      <c r="CEY10" s="128"/>
      <c r="CEZ10" s="128"/>
      <c r="CFA10" s="128"/>
      <c r="CFB10" s="128"/>
      <c r="CFC10" s="128"/>
      <c r="CFD10" s="128"/>
      <c r="CFE10" s="128"/>
      <c r="CFF10" s="128"/>
      <c r="CFG10" s="128"/>
      <c r="CFH10" s="128"/>
      <c r="CFI10" s="128"/>
      <c r="CFJ10" s="128"/>
      <c r="CFK10" s="128"/>
      <c r="CFL10" s="128"/>
      <c r="CFM10" s="128"/>
      <c r="CFN10" s="128"/>
      <c r="CFO10" s="128"/>
      <c r="CFP10" s="128"/>
      <c r="CFQ10" s="128"/>
      <c r="CFR10" s="128"/>
      <c r="CFS10" s="128"/>
      <c r="CFT10" s="128"/>
      <c r="CFU10" s="128"/>
      <c r="CFV10" s="128"/>
      <c r="CFW10" s="128"/>
      <c r="CFX10" s="128"/>
      <c r="CFY10" s="128"/>
      <c r="CFZ10" s="128"/>
      <c r="CGA10" s="128"/>
      <c r="CGB10" s="128"/>
      <c r="CGC10" s="128"/>
      <c r="CGD10" s="128"/>
      <c r="CGE10" s="128"/>
      <c r="CGF10" s="128"/>
      <c r="CGG10" s="128"/>
      <c r="CGH10" s="128"/>
      <c r="CGI10" s="128"/>
      <c r="CGJ10" s="128"/>
      <c r="CGK10" s="128"/>
      <c r="CGL10" s="128"/>
      <c r="CGM10" s="128"/>
      <c r="CGN10" s="128"/>
      <c r="CGO10" s="128"/>
      <c r="CGP10" s="128"/>
      <c r="CGQ10" s="128"/>
      <c r="CGR10" s="128"/>
      <c r="CGS10" s="128"/>
      <c r="CGT10" s="128"/>
      <c r="CGU10" s="128"/>
      <c r="CGV10" s="128"/>
      <c r="CGW10" s="128"/>
      <c r="CGX10" s="128"/>
      <c r="CGY10" s="128"/>
      <c r="CGZ10" s="128"/>
      <c r="CHA10" s="128"/>
      <c r="CHB10" s="128"/>
      <c r="CHC10" s="128"/>
      <c r="CHD10" s="128"/>
      <c r="CHE10" s="128"/>
      <c r="CHF10" s="128"/>
      <c r="CHG10" s="128"/>
      <c r="CHH10" s="128"/>
      <c r="CHI10" s="128"/>
      <c r="CHJ10" s="128"/>
      <c r="CHK10" s="128"/>
      <c r="CHL10" s="128"/>
      <c r="CHM10" s="128"/>
      <c r="CHN10" s="128"/>
      <c r="CHO10" s="128"/>
      <c r="CHP10" s="128"/>
      <c r="CHQ10" s="128"/>
      <c r="CHR10" s="128"/>
      <c r="CHS10" s="128"/>
      <c r="CHT10" s="128"/>
      <c r="CHU10" s="128"/>
      <c r="CHV10" s="128"/>
      <c r="CHW10" s="128"/>
      <c r="CHX10" s="128"/>
      <c r="CHY10" s="128"/>
      <c r="CHZ10" s="128"/>
      <c r="CIA10" s="128"/>
      <c r="CIB10" s="128"/>
      <c r="CIC10" s="128"/>
      <c r="CID10" s="128"/>
      <c r="CIE10" s="128"/>
      <c r="CIF10" s="128"/>
      <c r="CIG10" s="128"/>
      <c r="CIH10" s="128"/>
      <c r="CII10" s="128"/>
      <c r="CIJ10" s="128"/>
      <c r="CIK10" s="128"/>
      <c r="CIL10" s="128"/>
      <c r="CIM10" s="128"/>
      <c r="CIN10" s="128"/>
      <c r="CIO10" s="128"/>
      <c r="CIP10" s="128"/>
      <c r="CIQ10" s="128"/>
      <c r="CIR10" s="128"/>
      <c r="CIS10" s="128"/>
      <c r="CIT10" s="128"/>
      <c r="CIU10" s="128"/>
      <c r="CIV10" s="128"/>
      <c r="CIW10" s="128"/>
      <c r="CIX10" s="128"/>
      <c r="CIY10" s="128"/>
      <c r="CIZ10" s="128"/>
      <c r="CJA10" s="128"/>
      <c r="CJB10" s="128"/>
      <c r="CJC10" s="128"/>
      <c r="CJD10" s="128"/>
      <c r="CJE10" s="128"/>
      <c r="CJF10" s="128"/>
      <c r="CJG10" s="128"/>
      <c r="CJH10" s="128"/>
      <c r="CJI10" s="128"/>
      <c r="CJJ10" s="128"/>
      <c r="CJK10" s="128"/>
      <c r="CJL10" s="128"/>
      <c r="CJM10" s="128"/>
      <c r="CJN10" s="128"/>
      <c r="CJO10" s="128"/>
      <c r="CJP10" s="128"/>
      <c r="CJQ10" s="128"/>
      <c r="CJR10" s="128"/>
      <c r="CJS10" s="128"/>
      <c r="CJT10" s="128"/>
      <c r="CJU10" s="128"/>
      <c r="CJV10" s="128"/>
      <c r="CJW10" s="128"/>
      <c r="CJX10" s="128"/>
      <c r="CJY10" s="128"/>
      <c r="CJZ10" s="128"/>
      <c r="CKA10" s="128"/>
      <c r="CKB10" s="128"/>
      <c r="CKC10" s="128"/>
      <c r="CKD10" s="128"/>
      <c r="CKE10" s="128"/>
      <c r="CKF10" s="128"/>
      <c r="CKG10" s="128"/>
      <c r="CKH10" s="128"/>
      <c r="CKI10" s="128"/>
      <c r="CKJ10" s="128"/>
      <c r="CKK10" s="128"/>
      <c r="CKL10" s="128"/>
      <c r="CKM10" s="128"/>
      <c r="CKN10" s="128"/>
      <c r="CKO10" s="128"/>
      <c r="CKP10" s="128"/>
      <c r="CKQ10" s="128"/>
      <c r="CKR10" s="128"/>
      <c r="CKS10" s="128"/>
      <c r="CKT10" s="128"/>
      <c r="CKU10" s="128"/>
      <c r="CKV10" s="128"/>
      <c r="CKW10" s="128"/>
      <c r="CKX10" s="128"/>
      <c r="CKY10" s="128"/>
      <c r="CKZ10" s="128"/>
      <c r="CLA10" s="128"/>
      <c r="CLB10" s="128"/>
      <c r="CLC10" s="128"/>
      <c r="CLD10" s="128"/>
      <c r="CLE10" s="128"/>
      <c r="CLF10" s="128"/>
      <c r="CLG10" s="128"/>
      <c r="CLH10" s="128"/>
      <c r="CLI10" s="128"/>
      <c r="CLJ10" s="128"/>
      <c r="CLK10" s="128"/>
      <c r="CLL10" s="128"/>
      <c r="CLM10" s="128"/>
      <c r="CLN10" s="128"/>
      <c r="CLO10" s="128"/>
      <c r="CLP10" s="128"/>
      <c r="CLQ10" s="128"/>
      <c r="CLR10" s="128"/>
      <c r="CLS10" s="128"/>
      <c r="CLT10" s="128"/>
      <c r="CLU10" s="128"/>
      <c r="CLV10" s="128"/>
      <c r="CLW10" s="128"/>
      <c r="CLX10" s="128"/>
      <c r="CLY10" s="128"/>
      <c r="CLZ10" s="128"/>
      <c r="CMA10" s="128"/>
      <c r="CMB10" s="128"/>
      <c r="CMC10" s="128"/>
      <c r="CMD10" s="128"/>
      <c r="CME10" s="128"/>
      <c r="CMF10" s="128"/>
      <c r="CMG10" s="128"/>
      <c r="CMH10" s="128"/>
      <c r="CMI10" s="128"/>
      <c r="CMJ10" s="128"/>
      <c r="CMK10" s="128"/>
      <c r="CML10" s="128"/>
      <c r="CMM10" s="128"/>
      <c r="CMN10" s="128"/>
      <c r="CMO10" s="128"/>
      <c r="CMP10" s="128"/>
      <c r="CMQ10" s="128"/>
      <c r="CMR10" s="128"/>
      <c r="CMS10" s="128"/>
      <c r="CMT10" s="128"/>
      <c r="CMU10" s="128"/>
      <c r="CMV10" s="128"/>
      <c r="CMW10" s="128"/>
      <c r="CMX10" s="128"/>
      <c r="CMY10" s="128"/>
      <c r="CMZ10" s="128"/>
      <c r="CNA10" s="128"/>
      <c r="CNB10" s="128"/>
      <c r="CNC10" s="128"/>
      <c r="CND10" s="128"/>
      <c r="CNE10" s="128"/>
      <c r="CNF10" s="128"/>
      <c r="CNG10" s="128"/>
      <c r="CNH10" s="128"/>
      <c r="CNI10" s="128"/>
      <c r="CNJ10" s="128"/>
      <c r="CNK10" s="128"/>
      <c r="CNL10" s="128"/>
      <c r="CNM10" s="128"/>
      <c r="CNN10" s="128"/>
      <c r="CNO10" s="128"/>
      <c r="CNP10" s="128"/>
      <c r="CNQ10" s="128"/>
      <c r="CNR10" s="128"/>
      <c r="CNS10" s="128"/>
      <c r="CNT10" s="128"/>
      <c r="CNU10" s="128"/>
      <c r="CNV10" s="128"/>
      <c r="CNW10" s="128"/>
      <c r="CNX10" s="128"/>
      <c r="CNY10" s="128"/>
      <c r="CNZ10" s="128"/>
      <c r="COA10" s="128"/>
      <c r="COB10" s="128"/>
      <c r="COC10" s="128"/>
      <c r="COD10" s="128"/>
      <c r="COE10" s="128"/>
      <c r="COF10" s="128"/>
      <c r="COG10" s="128"/>
      <c r="COH10" s="128"/>
      <c r="COI10" s="128"/>
      <c r="COJ10" s="128"/>
      <c r="COK10" s="128"/>
      <c r="COL10" s="128"/>
      <c r="COM10" s="128"/>
      <c r="CON10" s="128"/>
      <c r="COO10" s="128"/>
      <c r="COP10" s="128"/>
      <c r="COQ10" s="128"/>
      <c r="COR10" s="128"/>
      <c r="COS10" s="128"/>
      <c r="COT10" s="128"/>
      <c r="COU10" s="128"/>
      <c r="COV10" s="128"/>
      <c r="COW10" s="128"/>
      <c r="COX10" s="128"/>
      <c r="COY10" s="128"/>
      <c r="COZ10" s="128"/>
      <c r="CPA10" s="128"/>
      <c r="CPB10" s="128"/>
      <c r="CPC10" s="128"/>
      <c r="CPD10" s="128"/>
      <c r="CPE10" s="128"/>
      <c r="CPF10" s="128"/>
      <c r="CPG10" s="128"/>
      <c r="CPH10" s="128"/>
      <c r="CPI10" s="128"/>
      <c r="CPJ10" s="128"/>
      <c r="CPK10" s="128"/>
      <c r="CPL10" s="128"/>
      <c r="CPM10" s="128"/>
      <c r="CPN10" s="128"/>
      <c r="CPO10" s="128"/>
      <c r="CPP10" s="128"/>
      <c r="CPQ10" s="128"/>
      <c r="CPR10" s="128"/>
      <c r="CPS10" s="128"/>
      <c r="CPT10" s="128"/>
      <c r="CPU10" s="128"/>
      <c r="CPV10" s="128"/>
      <c r="CPW10" s="128"/>
      <c r="CPX10" s="128"/>
      <c r="CPY10" s="128"/>
      <c r="CPZ10" s="128"/>
      <c r="CQA10" s="128"/>
      <c r="CQB10" s="128"/>
      <c r="CQC10" s="128"/>
      <c r="CQD10" s="128"/>
      <c r="CQE10" s="128"/>
      <c r="CQF10" s="128"/>
      <c r="CQG10" s="128"/>
      <c r="CQH10" s="128"/>
      <c r="CQI10" s="128"/>
      <c r="CQJ10" s="128"/>
      <c r="CQK10" s="128"/>
      <c r="CQL10" s="128"/>
      <c r="CQM10" s="128"/>
      <c r="CQN10" s="128"/>
      <c r="CQO10" s="128"/>
      <c r="CQP10" s="128"/>
      <c r="CQQ10" s="128"/>
      <c r="CQR10" s="128"/>
      <c r="CQS10" s="128"/>
      <c r="CQT10" s="128"/>
      <c r="CQU10" s="128"/>
      <c r="CQV10" s="128"/>
      <c r="CQW10" s="128"/>
      <c r="CQX10" s="128"/>
      <c r="CQY10" s="128"/>
      <c r="CQZ10" s="128"/>
      <c r="CRA10" s="128"/>
      <c r="CRB10" s="128"/>
      <c r="CRC10" s="128"/>
      <c r="CRD10" s="128"/>
      <c r="CRE10" s="128"/>
      <c r="CRF10" s="128"/>
      <c r="CRG10" s="128"/>
      <c r="CRH10" s="128"/>
      <c r="CRI10" s="128"/>
      <c r="CRJ10" s="128"/>
      <c r="CRK10" s="128"/>
      <c r="CRL10" s="128"/>
      <c r="CRM10" s="128"/>
      <c r="CRN10" s="128"/>
      <c r="CRO10" s="128"/>
      <c r="CRP10" s="128"/>
      <c r="CRQ10" s="128"/>
      <c r="CRR10" s="128"/>
      <c r="CRS10" s="128"/>
      <c r="CRT10" s="128"/>
      <c r="CRU10" s="128"/>
      <c r="CRV10" s="128"/>
      <c r="CRW10" s="128"/>
      <c r="CRX10" s="128"/>
      <c r="CRY10" s="128"/>
      <c r="CRZ10" s="128"/>
      <c r="CSA10" s="128"/>
      <c r="CSB10" s="128"/>
      <c r="CSC10" s="128"/>
      <c r="CSD10" s="128"/>
      <c r="CSE10" s="128"/>
      <c r="CSF10" s="128"/>
      <c r="CSG10" s="128"/>
      <c r="CSH10" s="128"/>
      <c r="CSI10" s="128"/>
      <c r="CSJ10" s="128"/>
      <c r="CSK10" s="128"/>
      <c r="CSL10" s="128"/>
      <c r="CSM10" s="128"/>
      <c r="CSN10" s="128"/>
      <c r="CSO10" s="128"/>
      <c r="CSP10" s="128"/>
      <c r="CSQ10" s="128"/>
      <c r="CSR10" s="128"/>
      <c r="CSS10" s="128"/>
      <c r="CST10" s="128"/>
      <c r="CSU10" s="128"/>
      <c r="CSV10" s="128"/>
      <c r="CSW10" s="128"/>
      <c r="CSX10" s="128"/>
      <c r="CSY10" s="128"/>
      <c r="CSZ10" s="128"/>
      <c r="CTA10" s="128"/>
      <c r="CTB10" s="128"/>
      <c r="CTC10" s="128"/>
      <c r="CTD10" s="128"/>
      <c r="CTE10" s="128"/>
      <c r="CTF10" s="128"/>
      <c r="CTG10" s="128"/>
      <c r="CTH10" s="128"/>
      <c r="CTI10" s="128"/>
      <c r="CTJ10" s="128"/>
      <c r="CTK10" s="128"/>
      <c r="CTL10" s="128"/>
      <c r="CTM10" s="128"/>
      <c r="CTN10" s="128"/>
      <c r="CTO10" s="128"/>
      <c r="CTP10" s="128"/>
      <c r="CTQ10" s="128"/>
      <c r="CTR10" s="128"/>
      <c r="CTS10" s="128"/>
      <c r="CTT10" s="128"/>
      <c r="CTU10" s="128"/>
      <c r="CTV10" s="128"/>
      <c r="CTW10" s="128"/>
      <c r="CTX10" s="128"/>
      <c r="CTY10" s="128"/>
      <c r="CTZ10" s="128"/>
      <c r="CUA10" s="128"/>
      <c r="CUB10" s="128"/>
      <c r="CUC10" s="128"/>
      <c r="CUD10" s="128"/>
      <c r="CUE10" s="128"/>
      <c r="CUF10" s="128"/>
      <c r="CUG10" s="128"/>
      <c r="CUH10" s="128"/>
      <c r="CUI10" s="128"/>
      <c r="CUJ10" s="128"/>
      <c r="CUK10" s="128"/>
      <c r="CUL10" s="128"/>
      <c r="CUM10" s="128"/>
      <c r="CUN10" s="128"/>
      <c r="CUO10" s="128"/>
      <c r="CUP10" s="128"/>
      <c r="CUQ10" s="128"/>
      <c r="CUR10" s="128"/>
      <c r="CUS10" s="128"/>
      <c r="CUT10" s="128"/>
      <c r="CUU10" s="128"/>
      <c r="CUV10" s="128"/>
      <c r="CUW10" s="128"/>
      <c r="CUX10" s="128"/>
      <c r="CUY10" s="128"/>
      <c r="CUZ10" s="128"/>
      <c r="CVA10" s="128"/>
      <c r="CVB10" s="128"/>
      <c r="CVC10" s="128"/>
      <c r="CVD10" s="128"/>
      <c r="CVE10" s="128"/>
      <c r="CVF10" s="128"/>
      <c r="CVG10" s="128"/>
      <c r="CVH10" s="128"/>
      <c r="CVI10" s="128"/>
      <c r="CVJ10" s="128"/>
      <c r="CVK10" s="128"/>
      <c r="CVL10" s="128"/>
      <c r="CVM10" s="128"/>
      <c r="CVN10" s="128"/>
      <c r="CVO10" s="128"/>
      <c r="CVP10" s="128"/>
      <c r="CVQ10" s="128"/>
      <c r="CVR10" s="128"/>
      <c r="CVS10" s="128"/>
      <c r="CVT10" s="128"/>
      <c r="CVU10" s="128"/>
      <c r="CVV10" s="128"/>
      <c r="CVW10" s="128"/>
      <c r="CVX10" s="128"/>
      <c r="CVY10" s="128"/>
      <c r="CVZ10" s="128"/>
      <c r="CWA10" s="128"/>
      <c r="CWB10" s="128"/>
      <c r="CWC10" s="128"/>
      <c r="CWD10" s="128"/>
      <c r="CWE10" s="128"/>
      <c r="CWF10" s="128"/>
      <c r="CWG10" s="128"/>
      <c r="CWH10" s="128"/>
      <c r="CWI10" s="128"/>
      <c r="CWJ10" s="128"/>
      <c r="CWK10" s="128"/>
      <c r="CWL10" s="128"/>
      <c r="CWM10" s="128"/>
      <c r="CWN10" s="128"/>
      <c r="CWO10" s="128"/>
      <c r="CWP10" s="128"/>
      <c r="CWQ10" s="128"/>
      <c r="CWR10" s="128"/>
      <c r="CWS10" s="128"/>
      <c r="CWT10" s="128"/>
      <c r="CWU10" s="128"/>
      <c r="CWV10" s="128"/>
      <c r="CWW10" s="128"/>
      <c r="CWX10" s="128"/>
      <c r="CWY10" s="128"/>
      <c r="CWZ10" s="128"/>
      <c r="CXA10" s="128"/>
      <c r="CXB10" s="128"/>
      <c r="CXC10" s="128"/>
      <c r="CXD10" s="128"/>
      <c r="CXE10" s="128"/>
      <c r="CXF10" s="128"/>
      <c r="CXG10" s="128"/>
      <c r="CXH10" s="128"/>
      <c r="CXI10" s="128"/>
      <c r="CXJ10" s="128"/>
      <c r="CXK10" s="128"/>
      <c r="CXL10" s="128"/>
      <c r="CXM10" s="128"/>
      <c r="CXN10" s="128"/>
      <c r="CXO10" s="128"/>
      <c r="CXP10" s="128"/>
      <c r="CXQ10" s="128"/>
      <c r="CXR10" s="128"/>
      <c r="CXS10" s="128"/>
      <c r="CXT10" s="128"/>
      <c r="CXU10" s="128"/>
      <c r="CXV10" s="128"/>
      <c r="CXW10" s="128"/>
      <c r="CXX10" s="128"/>
      <c r="CXY10" s="128"/>
      <c r="CXZ10" s="128"/>
      <c r="CYA10" s="128"/>
      <c r="CYB10" s="128"/>
      <c r="CYC10" s="128"/>
      <c r="CYD10" s="128"/>
      <c r="CYE10" s="128"/>
      <c r="CYF10" s="128"/>
      <c r="CYG10" s="128"/>
      <c r="CYH10" s="128"/>
      <c r="CYI10" s="128"/>
      <c r="CYJ10" s="128"/>
      <c r="CYK10" s="128"/>
      <c r="CYL10" s="128"/>
      <c r="CYM10" s="128"/>
      <c r="CYN10" s="128"/>
      <c r="CYO10" s="128"/>
      <c r="CYP10" s="128"/>
      <c r="CYQ10" s="128"/>
      <c r="CYR10" s="128"/>
      <c r="CYS10" s="128"/>
      <c r="CYT10" s="128"/>
      <c r="CYU10" s="128"/>
      <c r="CYV10" s="128"/>
      <c r="CYW10" s="128"/>
      <c r="CYX10" s="128"/>
      <c r="CYY10" s="128"/>
      <c r="CYZ10" s="128"/>
      <c r="CZA10" s="128"/>
      <c r="CZB10" s="128"/>
      <c r="CZC10" s="128"/>
      <c r="CZD10" s="128"/>
      <c r="CZE10" s="128"/>
      <c r="CZF10" s="128"/>
      <c r="CZG10" s="128"/>
      <c r="CZH10" s="128"/>
      <c r="CZI10" s="128"/>
      <c r="CZJ10" s="128"/>
      <c r="CZK10" s="128"/>
      <c r="CZL10" s="128"/>
      <c r="CZM10" s="128"/>
      <c r="CZN10" s="128"/>
      <c r="CZO10" s="128"/>
      <c r="CZP10" s="128"/>
      <c r="CZQ10" s="128"/>
      <c r="CZR10" s="128"/>
      <c r="CZS10" s="128"/>
      <c r="CZT10" s="128"/>
      <c r="CZU10" s="128"/>
      <c r="CZV10" s="128"/>
      <c r="CZW10" s="128"/>
      <c r="CZX10" s="128"/>
      <c r="CZY10" s="128"/>
      <c r="CZZ10" s="128"/>
      <c r="DAA10" s="128"/>
      <c r="DAB10" s="128"/>
      <c r="DAC10" s="128"/>
      <c r="DAD10" s="128"/>
      <c r="DAE10" s="128"/>
      <c r="DAF10" s="128"/>
      <c r="DAG10" s="128"/>
      <c r="DAH10" s="128"/>
      <c r="DAI10" s="128"/>
      <c r="DAJ10" s="128"/>
      <c r="DAK10" s="128"/>
      <c r="DAL10" s="128"/>
      <c r="DAM10" s="128"/>
      <c r="DAN10" s="128"/>
      <c r="DAO10" s="128"/>
      <c r="DAP10" s="128"/>
      <c r="DAQ10" s="128"/>
      <c r="DAR10" s="128"/>
      <c r="DAS10" s="128"/>
      <c r="DAT10" s="128"/>
      <c r="DAU10" s="128"/>
      <c r="DAV10" s="128"/>
      <c r="DAW10" s="128"/>
      <c r="DAX10" s="128"/>
      <c r="DAY10" s="128"/>
      <c r="DAZ10" s="128"/>
      <c r="DBA10" s="128"/>
      <c r="DBB10" s="128"/>
      <c r="DBC10" s="128"/>
      <c r="DBD10" s="128"/>
      <c r="DBE10" s="128"/>
      <c r="DBF10" s="128"/>
      <c r="DBG10" s="128"/>
      <c r="DBH10" s="128"/>
      <c r="DBI10" s="128"/>
      <c r="DBJ10" s="128"/>
      <c r="DBK10" s="128"/>
      <c r="DBL10" s="128"/>
      <c r="DBM10" s="128"/>
      <c r="DBN10" s="128"/>
      <c r="DBO10" s="128"/>
      <c r="DBP10" s="128"/>
      <c r="DBQ10" s="128"/>
      <c r="DBR10" s="128"/>
      <c r="DBS10" s="128"/>
      <c r="DBT10" s="128"/>
      <c r="DBU10" s="128"/>
      <c r="DBV10" s="128"/>
      <c r="DBW10" s="128"/>
      <c r="DBX10" s="128"/>
      <c r="DBY10" s="128"/>
      <c r="DBZ10" s="128"/>
      <c r="DCA10" s="128"/>
      <c r="DCB10" s="128"/>
      <c r="DCC10" s="128"/>
      <c r="DCD10" s="128"/>
      <c r="DCE10" s="128"/>
      <c r="DCF10" s="128"/>
      <c r="DCG10" s="128"/>
      <c r="DCH10" s="128"/>
      <c r="DCI10" s="128"/>
      <c r="DCJ10" s="128"/>
      <c r="DCK10" s="128"/>
      <c r="DCL10" s="128"/>
      <c r="DCM10" s="128"/>
      <c r="DCN10" s="128"/>
      <c r="DCO10" s="128"/>
      <c r="DCP10" s="128"/>
      <c r="DCQ10" s="128"/>
      <c r="DCR10" s="128"/>
      <c r="DCS10" s="128"/>
      <c r="DCT10" s="128"/>
      <c r="DCU10" s="128"/>
      <c r="DCV10" s="128"/>
      <c r="DCW10" s="128"/>
      <c r="DCX10" s="128"/>
      <c r="DCY10" s="128"/>
      <c r="DCZ10" s="128"/>
      <c r="DDA10" s="128"/>
      <c r="DDB10" s="128"/>
      <c r="DDC10" s="128"/>
      <c r="DDD10" s="128"/>
      <c r="DDE10" s="128"/>
      <c r="DDF10" s="128"/>
      <c r="DDG10" s="128"/>
      <c r="DDH10" s="128"/>
      <c r="DDI10" s="128"/>
      <c r="DDJ10" s="128"/>
      <c r="DDK10" s="128"/>
      <c r="DDL10" s="128"/>
      <c r="DDM10" s="128"/>
      <c r="DDN10" s="128"/>
      <c r="DDO10" s="128"/>
      <c r="DDP10" s="128"/>
      <c r="DDQ10" s="128"/>
      <c r="DDR10" s="128"/>
      <c r="DDS10" s="128"/>
      <c r="DDT10" s="128"/>
      <c r="DDU10" s="128"/>
      <c r="DDV10" s="128"/>
      <c r="DDW10" s="128"/>
      <c r="DDX10" s="128"/>
      <c r="DDY10" s="128"/>
      <c r="DDZ10" s="128"/>
      <c r="DEA10" s="128"/>
      <c r="DEB10" s="128"/>
      <c r="DEC10" s="128"/>
      <c r="DED10" s="128"/>
      <c r="DEE10" s="128"/>
      <c r="DEF10" s="128"/>
      <c r="DEG10" s="128"/>
      <c r="DEH10" s="128"/>
      <c r="DEI10" s="128"/>
      <c r="DEJ10" s="128"/>
      <c r="DEK10" s="128"/>
      <c r="DEL10" s="128"/>
      <c r="DEM10" s="128"/>
      <c r="DEN10" s="128"/>
      <c r="DEO10" s="128"/>
      <c r="DEP10" s="128"/>
      <c r="DEQ10" s="128"/>
      <c r="DER10" s="128"/>
      <c r="DES10" s="128"/>
      <c r="DET10" s="128"/>
      <c r="DEU10" s="128"/>
      <c r="DEV10" s="128"/>
      <c r="DEW10" s="128"/>
      <c r="DEX10" s="128"/>
      <c r="DEY10" s="128"/>
      <c r="DEZ10" s="128"/>
      <c r="DFA10" s="128"/>
      <c r="DFB10" s="128"/>
      <c r="DFC10" s="128"/>
      <c r="DFD10" s="128"/>
      <c r="DFE10" s="128"/>
      <c r="DFF10" s="128"/>
      <c r="DFG10" s="128"/>
      <c r="DFH10" s="128"/>
      <c r="DFI10" s="128"/>
      <c r="DFJ10" s="128"/>
      <c r="DFK10" s="128"/>
      <c r="DFL10" s="128"/>
      <c r="DFM10" s="128"/>
      <c r="DFN10" s="128"/>
      <c r="DFO10" s="128"/>
      <c r="DFP10" s="128"/>
      <c r="DFQ10" s="128"/>
      <c r="DFR10" s="128"/>
      <c r="DFS10" s="128"/>
      <c r="DFT10" s="128"/>
      <c r="DFU10" s="128"/>
      <c r="DFV10" s="128"/>
      <c r="DFW10" s="128"/>
      <c r="DFX10" s="128"/>
      <c r="DFY10" s="128"/>
      <c r="DFZ10" s="128"/>
      <c r="DGA10" s="128"/>
      <c r="DGB10" s="128"/>
      <c r="DGC10" s="128"/>
      <c r="DGD10" s="128"/>
      <c r="DGE10" s="128"/>
      <c r="DGF10" s="128"/>
      <c r="DGG10" s="128"/>
      <c r="DGH10" s="128"/>
      <c r="DGI10" s="128"/>
      <c r="DGJ10" s="128"/>
      <c r="DGK10" s="128"/>
      <c r="DGL10" s="128"/>
      <c r="DGM10" s="128"/>
      <c r="DGN10" s="128"/>
      <c r="DGO10" s="128"/>
      <c r="DGP10" s="128"/>
      <c r="DGQ10" s="128"/>
      <c r="DGR10" s="128"/>
      <c r="DGS10" s="128"/>
      <c r="DGT10" s="128"/>
      <c r="DGU10" s="128"/>
      <c r="DGV10" s="128"/>
      <c r="DGW10" s="128"/>
      <c r="DGX10" s="128"/>
      <c r="DGY10" s="128"/>
      <c r="DGZ10" s="128"/>
      <c r="DHA10" s="128"/>
      <c r="DHB10" s="128"/>
      <c r="DHC10" s="128"/>
      <c r="DHD10" s="128"/>
      <c r="DHE10" s="128"/>
      <c r="DHF10" s="128"/>
      <c r="DHG10" s="128"/>
      <c r="DHH10" s="128"/>
      <c r="DHI10" s="128"/>
      <c r="DHJ10" s="128"/>
      <c r="DHK10" s="128"/>
      <c r="DHL10" s="128"/>
      <c r="DHM10" s="128"/>
      <c r="DHN10" s="128"/>
      <c r="DHO10" s="128"/>
      <c r="DHP10" s="128"/>
      <c r="DHQ10" s="128"/>
      <c r="DHR10" s="128"/>
      <c r="DHS10" s="128"/>
      <c r="DHT10" s="128"/>
      <c r="DHU10" s="128"/>
      <c r="DHV10" s="128"/>
      <c r="DHW10" s="128"/>
      <c r="DHX10" s="128"/>
      <c r="DHY10" s="128"/>
      <c r="DHZ10" s="128"/>
      <c r="DIA10" s="128"/>
      <c r="DIB10" s="128"/>
      <c r="DIC10" s="128"/>
      <c r="DID10" s="128"/>
      <c r="DIE10" s="128"/>
      <c r="DIF10" s="128"/>
      <c r="DIG10" s="128"/>
      <c r="DIH10" s="128"/>
      <c r="DII10" s="128"/>
      <c r="DIJ10" s="128"/>
      <c r="DIK10" s="128"/>
      <c r="DIL10" s="128"/>
      <c r="DIM10" s="128"/>
      <c r="DIN10" s="128"/>
      <c r="DIO10" s="128"/>
      <c r="DIP10" s="128"/>
      <c r="DIQ10" s="128"/>
      <c r="DIR10" s="128"/>
      <c r="DIS10" s="128"/>
      <c r="DIT10" s="128"/>
      <c r="DIU10" s="128"/>
      <c r="DIV10" s="128"/>
      <c r="DIW10" s="128"/>
      <c r="DIX10" s="128"/>
      <c r="DIY10" s="128"/>
      <c r="DIZ10" s="128"/>
      <c r="DJA10" s="128"/>
      <c r="DJB10" s="128"/>
      <c r="DJC10" s="128"/>
      <c r="DJD10" s="128"/>
      <c r="DJE10" s="128"/>
      <c r="DJF10" s="128"/>
      <c r="DJG10" s="128"/>
      <c r="DJH10" s="128"/>
      <c r="DJI10" s="128"/>
      <c r="DJJ10" s="128"/>
      <c r="DJK10" s="128"/>
      <c r="DJL10" s="128"/>
      <c r="DJM10" s="128"/>
      <c r="DJN10" s="128"/>
      <c r="DJO10" s="128"/>
      <c r="DJP10" s="128"/>
      <c r="DJQ10" s="128"/>
      <c r="DJR10" s="128"/>
      <c r="DJS10" s="128"/>
      <c r="DJT10" s="128"/>
      <c r="DJU10" s="128"/>
      <c r="DJV10" s="128"/>
      <c r="DJW10" s="128"/>
      <c r="DJX10" s="128"/>
      <c r="DJY10" s="128"/>
      <c r="DJZ10" s="128"/>
      <c r="DKA10" s="128"/>
      <c r="DKB10" s="128"/>
      <c r="DKC10" s="128"/>
      <c r="DKD10" s="128"/>
      <c r="DKE10" s="128"/>
      <c r="DKF10" s="128"/>
      <c r="DKG10" s="128"/>
      <c r="DKH10" s="128"/>
      <c r="DKI10" s="128"/>
      <c r="DKJ10" s="128"/>
      <c r="DKK10" s="128"/>
      <c r="DKL10" s="128"/>
      <c r="DKM10" s="128"/>
      <c r="DKN10" s="128"/>
      <c r="DKO10" s="128"/>
      <c r="DKP10" s="128"/>
      <c r="DKQ10" s="128"/>
      <c r="DKR10" s="128"/>
      <c r="DKS10" s="128"/>
      <c r="DKT10" s="128"/>
      <c r="DKU10" s="128"/>
      <c r="DKV10" s="128"/>
      <c r="DKW10" s="128"/>
      <c r="DKX10" s="128"/>
      <c r="DKY10" s="128"/>
      <c r="DKZ10" s="128"/>
      <c r="DLA10" s="128"/>
      <c r="DLB10" s="128"/>
      <c r="DLC10" s="128"/>
      <c r="DLD10" s="128"/>
      <c r="DLE10" s="128"/>
      <c r="DLF10" s="128"/>
      <c r="DLG10" s="128"/>
      <c r="DLH10" s="128"/>
      <c r="DLI10" s="128"/>
      <c r="DLJ10" s="128"/>
      <c r="DLK10" s="128"/>
      <c r="DLL10" s="128"/>
      <c r="DLM10" s="128"/>
      <c r="DLN10" s="128"/>
      <c r="DLO10" s="128"/>
      <c r="DLP10" s="128"/>
      <c r="DLQ10" s="128"/>
      <c r="DLR10" s="128"/>
      <c r="DLS10" s="128"/>
      <c r="DLT10" s="128"/>
      <c r="DLU10" s="128"/>
      <c r="DLV10" s="128"/>
      <c r="DLW10" s="128"/>
      <c r="DLX10" s="128"/>
      <c r="DLY10" s="128"/>
      <c r="DLZ10" s="128"/>
      <c r="DMA10" s="128"/>
      <c r="DMB10" s="128"/>
      <c r="DMC10" s="128"/>
      <c r="DMD10" s="128"/>
      <c r="DME10" s="128"/>
      <c r="DMF10" s="128"/>
      <c r="DMG10" s="128"/>
      <c r="DMH10" s="128"/>
      <c r="DMI10" s="128"/>
      <c r="DMJ10" s="128"/>
      <c r="DMK10" s="128"/>
      <c r="DML10" s="128"/>
      <c r="DMM10" s="128"/>
      <c r="DMN10" s="128"/>
      <c r="DMO10" s="128"/>
      <c r="DMP10" s="128"/>
      <c r="DMQ10" s="128"/>
      <c r="DMR10" s="128"/>
      <c r="DMS10" s="128"/>
      <c r="DMT10" s="128"/>
      <c r="DMU10" s="128"/>
      <c r="DMV10" s="128"/>
      <c r="DMW10" s="128"/>
      <c r="DMX10" s="128"/>
      <c r="DMY10" s="128"/>
      <c r="DMZ10" s="128"/>
      <c r="DNA10" s="128"/>
      <c r="DNB10" s="128"/>
      <c r="DNC10" s="128"/>
      <c r="DND10" s="128"/>
      <c r="DNE10" s="128"/>
      <c r="DNF10" s="128"/>
      <c r="DNG10" s="128"/>
      <c r="DNH10" s="128"/>
      <c r="DNI10" s="128"/>
      <c r="DNJ10" s="128"/>
      <c r="DNK10" s="128"/>
      <c r="DNL10" s="128"/>
      <c r="DNM10" s="128"/>
      <c r="DNN10" s="128"/>
      <c r="DNO10" s="128"/>
      <c r="DNP10" s="128"/>
      <c r="DNQ10" s="128"/>
      <c r="DNR10" s="128"/>
      <c r="DNS10" s="128"/>
      <c r="DNT10" s="128"/>
      <c r="DNU10" s="128"/>
      <c r="DNV10" s="128"/>
      <c r="DNW10" s="128"/>
      <c r="DNX10" s="128"/>
      <c r="DNY10" s="128"/>
      <c r="DNZ10" s="128"/>
      <c r="DOA10" s="128"/>
      <c r="DOB10" s="128"/>
      <c r="DOC10" s="128"/>
      <c r="DOD10" s="128"/>
      <c r="DOE10" s="128"/>
      <c r="DOF10" s="128"/>
      <c r="DOG10" s="128"/>
      <c r="DOH10" s="128"/>
      <c r="DOI10" s="128"/>
      <c r="DOJ10" s="128"/>
      <c r="DOK10" s="128"/>
      <c r="DOL10" s="128"/>
      <c r="DOM10" s="128"/>
      <c r="DON10" s="128"/>
      <c r="DOO10" s="128"/>
      <c r="DOP10" s="128"/>
      <c r="DOQ10" s="128"/>
      <c r="DOR10" s="128"/>
      <c r="DOS10" s="128"/>
      <c r="DOT10" s="128"/>
      <c r="DOU10" s="128"/>
      <c r="DOV10" s="128"/>
      <c r="DOW10" s="128"/>
      <c r="DOX10" s="128"/>
      <c r="DOY10" s="128"/>
      <c r="DOZ10" s="128"/>
      <c r="DPA10" s="128"/>
      <c r="DPB10" s="128"/>
      <c r="DPC10" s="128"/>
      <c r="DPD10" s="128"/>
      <c r="DPE10" s="128"/>
      <c r="DPF10" s="128"/>
      <c r="DPG10" s="128"/>
      <c r="DPH10" s="128"/>
      <c r="DPI10" s="128"/>
      <c r="DPJ10" s="128"/>
      <c r="DPK10" s="128"/>
      <c r="DPL10" s="128"/>
      <c r="DPM10" s="128"/>
      <c r="DPN10" s="128"/>
      <c r="DPO10" s="128"/>
      <c r="DPP10" s="128"/>
      <c r="DPQ10" s="128"/>
      <c r="DPR10" s="128"/>
      <c r="DPS10" s="128"/>
      <c r="DPT10" s="128"/>
      <c r="DPU10" s="128"/>
      <c r="DPV10" s="128"/>
      <c r="DPW10" s="128"/>
      <c r="DPX10" s="128"/>
      <c r="DPY10" s="128"/>
      <c r="DPZ10" s="128"/>
      <c r="DQA10" s="128"/>
      <c r="DQB10" s="128"/>
      <c r="DQC10" s="128"/>
      <c r="DQD10" s="128"/>
      <c r="DQE10" s="128"/>
      <c r="DQF10" s="128"/>
      <c r="DQG10" s="128"/>
      <c r="DQH10" s="128"/>
      <c r="DQI10" s="128"/>
      <c r="DQJ10" s="128"/>
      <c r="DQK10" s="128"/>
      <c r="DQL10" s="128"/>
      <c r="DQM10" s="128"/>
      <c r="DQN10" s="128"/>
      <c r="DQO10" s="128"/>
      <c r="DQP10" s="128"/>
      <c r="DQQ10" s="128"/>
      <c r="DQR10" s="128"/>
      <c r="DQS10" s="128"/>
      <c r="DQT10" s="128"/>
      <c r="DQU10" s="128"/>
      <c r="DQV10" s="128"/>
      <c r="DQW10" s="128"/>
      <c r="DQX10" s="128"/>
      <c r="DQY10" s="128"/>
      <c r="DQZ10" s="128"/>
      <c r="DRA10" s="128"/>
      <c r="DRB10" s="128"/>
      <c r="DRC10" s="128"/>
      <c r="DRD10" s="128"/>
      <c r="DRE10" s="128"/>
      <c r="DRF10" s="128"/>
      <c r="DRG10" s="128"/>
      <c r="DRH10" s="128"/>
      <c r="DRI10" s="128"/>
      <c r="DRJ10" s="128"/>
      <c r="DRK10" s="128"/>
      <c r="DRL10" s="128"/>
      <c r="DRM10" s="128"/>
      <c r="DRN10" s="128"/>
      <c r="DRO10" s="128"/>
      <c r="DRP10" s="128"/>
      <c r="DRQ10" s="128"/>
      <c r="DRR10" s="128"/>
      <c r="DRS10" s="128"/>
      <c r="DRT10" s="128"/>
      <c r="DRU10" s="128"/>
      <c r="DRV10" s="128"/>
      <c r="DRW10" s="128"/>
      <c r="DRX10" s="128"/>
      <c r="DRY10" s="128"/>
      <c r="DRZ10" s="128"/>
      <c r="DSA10" s="128"/>
      <c r="DSB10" s="128"/>
      <c r="DSC10" s="128"/>
      <c r="DSD10" s="128"/>
      <c r="DSE10" s="128"/>
      <c r="DSF10" s="128"/>
      <c r="DSG10" s="128"/>
      <c r="DSH10" s="128"/>
      <c r="DSI10" s="128"/>
      <c r="DSJ10" s="128"/>
      <c r="DSK10" s="128"/>
      <c r="DSL10" s="128"/>
      <c r="DSM10" s="128"/>
      <c r="DSN10" s="128"/>
      <c r="DSO10" s="128"/>
      <c r="DSP10" s="128"/>
      <c r="DSQ10" s="128"/>
      <c r="DSR10" s="128"/>
      <c r="DSS10" s="128"/>
      <c r="DST10" s="128"/>
      <c r="DSU10" s="128"/>
      <c r="DSV10" s="128"/>
      <c r="DSW10" s="128"/>
      <c r="DSX10" s="128"/>
      <c r="DSY10" s="128"/>
      <c r="DSZ10" s="128"/>
      <c r="DTA10" s="128"/>
      <c r="DTB10" s="128"/>
      <c r="DTC10" s="128"/>
      <c r="DTD10" s="128"/>
      <c r="DTE10" s="128"/>
      <c r="DTF10" s="128"/>
      <c r="DTG10" s="128"/>
      <c r="DTH10" s="128"/>
      <c r="DTI10" s="128"/>
      <c r="DTJ10" s="128"/>
      <c r="DTK10" s="128"/>
      <c r="DTL10" s="128"/>
      <c r="DTM10" s="128"/>
      <c r="DTN10" s="128"/>
      <c r="DTO10" s="128"/>
      <c r="DTP10" s="128"/>
      <c r="DTQ10" s="128"/>
      <c r="DTR10" s="128"/>
      <c r="DTS10" s="128"/>
      <c r="DTT10" s="128"/>
      <c r="DTU10" s="128"/>
      <c r="DTV10" s="128"/>
      <c r="DTW10" s="128"/>
      <c r="DTX10" s="128"/>
      <c r="DTY10" s="128"/>
      <c r="DTZ10" s="128"/>
      <c r="DUA10" s="128"/>
      <c r="DUB10" s="128"/>
      <c r="DUC10" s="128"/>
      <c r="DUD10" s="128"/>
      <c r="DUE10" s="128"/>
      <c r="DUF10" s="128"/>
      <c r="DUG10" s="128"/>
      <c r="DUH10" s="128"/>
      <c r="DUI10" s="128"/>
      <c r="DUJ10" s="128"/>
      <c r="DUK10" s="128"/>
      <c r="DUL10" s="128"/>
      <c r="DUM10" s="128"/>
      <c r="DUN10" s="128"/>
      <c r="DUO10" s="128"/>
      <c r="DUP10" s="128"/>
      <c r="DUQ10" s="128"/>
      <c r="DUR10" s="128"/>
      <c r="DUS10" s="128"/>
      <c r="DUT10" s="128"/>
      <c r="DUU10" s="128"/>
      <c r="DUV10" s="128"/>
      <c r="DUW10" s="128"/>
      <c r="DUX10" s="128"/>
      <c r="DUY10" s="128"/>
      <c r="DUZ10" s="128"/>
      <c r="DVA10" s="128"/>
      <c r="DVB10" s="128"/>
      <c r="DVC10" s="128"/>
      <c r="DVD10" s="128"/>
      <c r="DVE10" s="128"/>
      <c r="DVF10" s="128"/>
      <c r="DVG10" s="128"/>
      <c r="DVH10" s="128"/>
      <c r="DVI10" s="128"/>
      <c r="DVJ10" s="128"/>
      <c r="DVK10" s="128"/>
      <c r="DVL10" s="128"/>
      <c r="DVM10" s="128"/>
      <c r="DVN10" s="128"/>
      <c r="DVO10" s="128"/>
      <c r="DVP10" s="128"/>
      <c r="DVQ10" s="128"/>
      <c r="DVR10" s="128"/>
      <c r="DVS10" s="128"/>
      <c r="DVT10" s="128"/>
      <c r="DVU10" s="128"/>
      <c r="DVV10" s="128"/>
      <c r="DVW10" s="128"/>
      <c r="DVX10" s="128"/>
      <c r="DVY10" s="128"/>
      <c r="DVZ10" s="128"/>
      <c r="DWA10" s="128"/>
      <c r="DWB10" s="128"/>
      <c r="DWC10" s="128"/>
      <c r="DWD10" s="128"/>
      <c r="DWE10" s="128"/>
      <c r="DWF10" s="128"/>
      <c r="DWG10" s="128"/>
      <c r="DWH10" s="128"/>
      <c r="DWI10" s="128"/>
      <c r="DWJ10" s="128"/>
      <c r="DWK10" s="128"/>
      <c r="DWL10" s="128"/>
      <c r="DWM10" s="128"/>
      <c r="DWN10" s="128"/>
      <c r="DWO10" s="128"/>
      <c r="DWP10" s="128"/>
      <c r="DWQ10" s="128"/>
      <c r="DWR10" s="128"/>
      <c r="DWS10" s="128"/>
      <c r="DWT10" s="128"/>
      <c r="DWU10" s="128"/>
      <c r="DWV10" s="128"/>
      <c r="DWW10" s="128"/>
      <c r="DWX10" s="128"/>
      <c r="DWY10" s="128"/>
      <c r="DWZ10" s="128"/>
      <c r="DXA10" s="128"/>
      <c r="DXB10" s="128"/>
      <c r="DXC10" s="128"/>
      <c r="DXD10" s="128"/>
      <c r="DXE10" s="128"/>
      <c r="DXF10" s="128"/>
      <c r="DXG10" s="128"/>
      <c r="DXH10" s="128"/>
      <c r="DXI10" s="128"/>
      <c r="DXJ10" s="128"/>
      <c r="DXK10" s="128"/>
      <c r="DXL10" s="128"/>
      <c r="DXM10" s="128"/>
      <c r="DXN10" s="128"/>
      <c r="DXO10" s="128"/>
      <c r="DXP10" s="128"/>
      <c r="DXQ10" s="128"/>
      <c r="DXR10" s="128"/>
      <c r="DXS10" s="128"/>
      <c r="DXT10" s="128"/>
      <c r="DXU10" s="128"/>
      <c r="DXV10" s="128"/>
      <c r="DXW10" s="128"/>
      <c r="DXX10" s="128"/>
      <c r="DXY10" s="128"/>
      <c r="DXZ10" s="128"/>
      <c r="DYA10" s="128"/>
      <c r="DYB10" s="128"/>
      <c r="DYC10" s="128"/>
      <c r="DYD10" s="128"/>
      <c r="DYE10" s="128"/>
      <c r="DYF10" s="128"/>
      <c r="DYG10" s="128"/>
      <c r="DYH10" s="128"/>
      <c r="DYI10" s="128"/>
      <c r="DYJ10" s="128"/>
      <c r="DYK10" s="128"/>
      <c r="DYL10" s="128"/>
      <c r="DYM10" s="128"/>
      <c r="DYN10" s="128"/>
      <c r="DYO10" s="128"/>
      <c r="DYP10" s="128"/>
      <c r="DYQ10" s="128"/>
      <c r="DYR10" s="128"/>
      <c r="DYS10" s="128"/>
      <c r="DYT10" s="128"/>
      <c r="DYU10" s="128"/>
      <c r="DYV10" s="128"/>
      <c r="DYW10" s="128"/>
      <c r="DYX10" s="128"/>
      <c r="DYY10" s="128"/>
      <c r="DYZ10" s="128"/>
      <c r="DZA10" s="128"/>
      <c r="DZB10" s="128"/>
      <c r="DZC10" s="128"/>
      <c r="DZD10" s="128"/>
      <c r="DZE10" s="128"/>
      <c r="DZF10" s="128"/>
      <c r="DZG10" s="128"/>
      <c r="DZH10" s="128"/>
      <c r="DZI10" s="128"/>
      <c r="DZJ10" s="128"/>
      <c r="DZK10" s="128"/>
      <c r="DZL10" s="128"/>
      <c r="DZM10" s="128"/>
      <c r="DZN10" s="128"/>
      <c r="DZO10" s="128"/>
      <c r="DZP10" s="128"/>
      <c r="DZQ10" s="128"/>
      <c r="DZR10" s="128"/>
      <c r="DZS10" s="128"/>
      <c r="DZT10" s="128"/>
      <c r="DZU10" s="128"/>
      <c r="DZV10" s="128"/>
      <c r="DZW10" s="128"/>
      <c r="DZX10" s="128"/>
      <c r="DZY10" s="128"/>
      <c r="DZZ10" s="128"/>
      <c r="EAA10" s="128"/>
      <c r="EAB10" s="128"/>
      <c r="EAC10" s="128"/>
      <c r="EAD10" s="128"/>
      <c r="EAE10" s="128"/>
      <c r="EAF10" s="128"/>
      <c r="EAG10" s="128"/>
      <c r="EAH10" s="128"/>
      <c r="EAI10" s="128"/>
      <c r="EAJ10" s="128"/>
      <c r="EAK10" s="128"/>
      <c r="EAL10" s="128"/>
      <c r="EAM10" s="128"/>
      <c r="EAN10" s="128"/>
      <c r="EAO10" s="128"/>
      <c r="EAP10" s="128"/>
      <c r="EAQ10" s="128"/>
      <c r="EAR10" s="128"/>
      <c r="EAS10" s="128"/>
      <c r="EAT10" s="128"/>
      <c r="EAU10" s="128"/>
      <c r="EAV10" s="128"/>
      <c r="EAW10" s="128"/>
      <c r="EAX10" s="128"/>
      <c r="EAY10" s="128"/>
      <c r="EAZ10" s="128"/>
      <c r="EBA10" s="128"/>
      <c r="EBB10" s="128"/>
      <c r="EBC10" s="128"/>
      <c r="EBD10" s="128"/>
      <c r="EBE10" s="128"/>
      <c r="EBF10" s="128"/>
      <c r="EBG10" s="128"/>
      <c r="EBH10" s="128"/>
      <c r="EBI10" s="128"/>
      <c r="EBJ10" s="128"/>
      <c r="EBK10" s="128"/>
      <c r="EBL10" s="128"/>
      <c r="EBM10" s="128"/>
      <c r="EBN10" s="128"/>
      <c r="EBO10" s="128"/>
      <c r="EBP10" s="128"/>
      <c r="EBQ10" s="128"/>
      <c r="EBR10" s="128"/>
      <c r="EBS10" s="128"/>
      <c r="EBT10" s="128"/>
      <c r="EBU10" s="128"/>
      <c r="EBV10" s="128"/>
      <c r="EBW10" s="128"/>
      <c r="EBX10" s="128"/>
      <c r="EBY10" s="128"/>
      <c r="EBZ10" s="128"/>
      <c r="ECA10" s="128"/>
      <c r="ECB10" s="128"/>
      <c r="ECC10" s="128"/>
      <c r="ECD10" s="128"/>
      <c r="ECE10" s="128"/>
      <c r="ECF10" s="128"/>
      <c r="ECG10" s="128"/>
      <c r="ECH10" s="128"/>
      <c r="ECI10" s="128"/>
      <c r="ECJ10" s="128"/>
      <c r="ECK10" s="128"/>
      <c r="ECL10" s="128"/>
      <c r="ECM10" s="128"/>
      <c r="ECN10" s="128"/>
      <c r="ECO10" s="128"/>
      <c r="ECP10" s="128"/>
      <c r="ECQ10" s="128"/>
      <c r="ECR10" s="128"/>
      <c r="ECS10" s="128"/>
      <c r="ECT10" s="128"/>
      <c r="ECU10" s="128"/>
      <c r="ECV10" s="128"/>
      <c r="ECW10" s="128"/>
      <c r="ECX10" s="128"/>
      <c r="ECY10" s="128"/>
      <c r="ECZ10" s="128"/>
      <c r="EDA10" s="128"/>
      <c r="EDB10" s="128"/>
      <c r="EDC10" s="128"/>
      <c r="EDD10" s="128"/>
      <c r="EDE10" s="128"/>
      <c r="EDF10" s="128"/>
      <c r="EDG10" s="128"/>
      <c r="EDH10" s="128"/>
      <c r="EDI10" s="128"/>
      <c r="EDJ10" s="128"/>
      <c r="EDK10" s="128"/>
      <c r="EDL10" s="128"/>
      <c r="EDM10" s="128"/>
      <c r="EDN10" s="128"/>
      <c r="EDO10" s="128"/>
      <c r="EDP10" s="128"/>
      <c r="EDQ10" s="128"/>
      <c r="EDR10" s="128"/>
      <c r="EDS10" s="128"/>
      <c r="EDT10" s="128"/>
      <c r="EDU10" s="128"/>
      <c r="EDV10" s="128"/>
      <c r="EDW10" s="128"/>
      <c r="EDX10" s="128"/>
      <c r="EDY10" s="128"/>
      <c r="EDZ10" s="128"/>
      <c r="EEA10" s="128"/>
      <c r="EEB10" s="128"/>
      <c r="EEC10" s="128"/>
      <c r="EED10" s="128"/>
      <c r="EEE10" s="128"/>
      <c r="EEF10" s="128"/>
      <c r="EEG10" s="128"/>
      <c r="EEH10" s="128"/>
      <c r="EEI10" s="128"/>
      <c r="EEJ10" s="128"/>
      <c r="EEK10" s="128"/>
      <c r="EEL10" s="128"/>
      <c r="EEM10" s="128"/>
      <c r="EEN10" s="128"/>
      <c r="EEO10" s="128"/>
      <c r="EEP10" s="128"/>
      <c r="EEQ10" s="128"/>
      <c r="EER10" s="128"/>
      <c r="EES10" s="128"/>
      <c r="EET10" s="128"/>
      <c r="EEU10" s="128"/>
      <c r="EEV10" s="128"/>
      <c r="EEW10" s="128"/>
      <c r="EEX10" s="128"/>
      <c r="EEY10" s="128"/>
      <c r="EEZ10" s="128"/>
      <c r="EFA10" s="128"/>
      <c r="EFB10" s="128"/>
      <c r="EFC10" s="128"/>
      <c r="EFD10" s="128"/>
      <c r="EFE10" s="128"/>
      <c r="EFF10" s="128"/>
      <c r="EFG10" s="128"/>
      <c r="EFH10" s="128"/>
      <c r="EFI10" s="128"/>
      <c r="EFJ10" s="128"/>
      <c r="EFK10" s="128"/>
      <c r="EFL10" s="128"/>
      <c r="EFM10" s="128"/>
      <c r="EFN10" s="128"/>
      <c r="EFO10" s="128"/>
      <c r="EFP10" s="128"/>
      <c r="EFQ10" s="128"/>
      <c r="EFR10" s="128"/>
      <c r="EFS10" s="128"/>
      <c r="EFT10" s="128"/>
      <c r="EFU10" s="128"/>
      <c r="EFV10" s="128"/>
      <c r="EFW10" s="128"/>
      <c r="EFX10" s="128"/>
      <c r="EFY10" s="128"/>
      <c r="EFZ10" s="128"/>
      <c r="EGA10" s="128"/>
      <c r="EGB10" s="128"/>
      <c r="EGC10" s="128"/>
      <c r="EGD10" s="128"/>
      <c r="EGE10" s="128"/>
      <c r="EGF10" s="128"/>
      <c r="EGG10" s="128"/>
      <c r="EGH10" s="128"/>
      <c r="EGI10" s="128"/>
      <c r="EGJ10" s="128"/>
      <c r="EGK10" s="128"/>
      <c r="EGL10" s="128"/>
      <c r="EGM10" s="128"/>
      <c r="EGN10" s="128"/>
      <c r="EGO10" s="128"/>
      <c r="EGP10" s="128"/>
      <c r="EGQ10" s="128"/>
      <c r="EGR10" s="128"/>
      <c r="EGS10" s="128"/>
      <c r="EGT10" s="128"/>
      <c r="EGU10" s="128"/>
      <c r="EGV10" s="128"/>
      <c r="EGW10" s="128"/>
      <c r="EGX10" s="128"/>
      <c r="EGY10" s="128"/>
      <c r="EGZ10" s="128"/>
      <c r="EHA10" s="128"/>
      <c r="EHB10" s="128"/>
      <c r="EHC10" s="128"/>
      <c r="EHD10" s="128"/>
      <c r="EHE10" s="128"/>
      <c r="EHF10" s="128"/>
      <c r="EHG10" s="128"/>
      <c r="EHH10" s="128"/>
      <c r="EHI10" s="128"/>
      <c r="EHJ10" s="128"/>
      <c r="EHK10" s="128"/>
      <c r="EHL10" s="128"/>
      <c r="EHM10" s="128"/>
      <c r="EHN10" s="128"/>
      <c r="EHO10" s="128"/>
      <c r="EHP10" s="128"/>
      <c r="EHQ10" s="128"/>
      <c r="EHR10" s="128"/>
      <c r="EHS10" s="128"/>
      <c r="EHT10" s="128"/>
      <c r="EHU10" s="128"/>
      <c r="EHV10" s="128"/>
      <c r="EHW10" s="128"/>
      <c r="EHX10" s="128"/>
      <c r="EHY10" s="128"/>
      <c r="EHZ10" s="128"/>
      <c r="EIA10" s="128"/>
      <c r="EIB10" s="128"/>
      <c r="EIC10" s="128"/>
      <c r="EID10" s="128"/>
      <c r="EIE10" s="128"/>
      <c r="EIF10" s="128"/>
      <c r="EIG10" s="128"/>
      <c r="EIH10" s="128"/>
      <c r="EII10" s="128"/>
      <c r="EIJ10" s="128"/>
      <c r="EIK10" s="128"/>
      <c r="EIL10" s="128"/>
      <c r="EIM10" s="128"/>
      <c r="EIN10" s="128"/>
      <c r="EIO10" s="128"/>
      <c r="EIP10" s="128"/>
      <c r="EIQ10" s="128"/>
      <c r="EIR10" s="128"/>
      <c r="EIS10" s="128"/>
      <c r="EIT10" s="128"/>
      <c r="EIU10" s="128"/>
      <c r="EIV10" s="128"/>
      <c r="EIW10" s="128"/>
      <c r="EIX10" s="128"/>
      <c r="EIY10" s="128"/>
      <c r="EIZ10" s="128"/>
      <c r="EJA10" s="128"/>
      <c r="EJB10" s="128"/>
      <c r="EJC10" s="128"/>
      <c r="EJD10" s="128"/>
      <c r="EJE10" s="128"/>
      <c r="EJF10" s="128"/>
      <c r="EJG10" s="128"/>
      <c r="EJH10" s="128"/>
      <c r="EJI10" s="128"/>
      <c r="EJJ10" s="128"/>
      <c r="EJK10" s="128"/>
      <c r="EJL10" s="128"/>
      <c r="EJM10" s="128"/>
      <c r="EJN10" s="128"/>
      <c r="EJO10" s="128"/>
      <c r="EJP10" s="128"/>
      <c r="EJQ10" s="128"/>
      <c r="EJR10" s="128"/>
      <c r="EJS10" s="128"/>
      <c r="EJT10" s="128"/>
      <c r="EJU10" s="128"/>
      <c r="EJV10" s="128"/>
      <c r="EJW10" s="128"/>
      <c r="EJX10" s="128"/>
      <c r="EJY10" s="128"/>
      <c r="EJZ10" s="128"/>
      <c r="EKA10" s="128"/>
      <c r="EKB10" s="128"/>
      <c r="EKC10" s="128"/>
      <c r="EKD10" s="128"/>
      <c r="EKE10" s="128"/>
      <c r="EKF10" s="128"/>
      <c r="EKG10" s="128"/>
      <c r="EKH10" s="128"/>
      <c r="EKI10" s="128"/>
      <c r="EKJ10" s="128"/>
      <c r="EKK10" s="128"/>
      <c r="EKL10" s="128"/>
      <c r="EKM10" s="128"/>
      <c r="EKN10" s="128"/>
      <c r="EKO10" s="128"/>
      <c r="EKP10" s="128"/>
      <c r="EKQ10" s="128"/>
      <c r="EKR10" s="128"/>
      <c r="EKS10" s="128"/>
      <c r="EKT10" s="128"/>
      <c r="EKU10" s="128"/>
      <c r="EKV10" s="128"/>
      <c r="EKW10" s="128"/>
      <c r="EKX10" s="128"/>
      <c r="EKY10" s="128"/>
      <c r="EKZ10" s="128"/>
      <c r="ELA10" s="128"/>
      <c r="ELB10" s="128"/>
      <c r="ELC10" s="128"/>
      <c r="ELD10" s="128"/>
      <c r="ELE10" s="128"/>
      <c r="ELF10" s="128"/>
      <c r="ELG10" s="128"/>
      <c r="ELH10" s="128"/>
      <c r="ELI10" s="128"/>
      <c r="ELJ10" s="128"/>
      <c r="ELK10" s="128"/>
      <c r="ELL10" s="128"/>
      <c r="ELM10" s="128"/>
      <c r="ELN10" s="128"/>
      <c r="ELO10" s="128"/>
      <c r="ELP10" s="128"/>
      <c r="ELQ10" s="128"/>
      <c r="ELR10" s="128"/>
      <c r="ELS10" s="128"/>
      <c r="ELT10" s="128"/>
      <c r="ELU10" s="128"/>
      <c r="ELV10" s="128"/>
      <c r="ELW10" s="128"/>
      <c r="ELX10" s="128"/>
      <c r="ELY10" s="128"/>
      <c r="ELZ10" s="128"/>
      <c r="EMA10" s="128"/>
      <c r="EMB10" s="128"/>
      <c r="EMC10" s="128"/>
      <c r="EMD10" s="128"/>
      <c r="EME10" s="128"/>
      <c r="EMF10" s="128"/>
      <c r="EMG10" s="128"/>
      <c r="EMH10" s="128"/>
      <c r="EMI10" s="128"/>
      <c r="EMJ10" s="128"/>
      <c r="EMK10" s="128"/>
      <c r="EML10" s="128"/>
      <c r="EMM10" s="128"/>
      <c r="EMN10" s="128"/>
      <c r="EMO10" s="128"/>
      <c r="EMP10" s="128"/>
      <c r="EMQ10" s="128"/>
      <c r="EMR10" s="128"/>
      <c r="EMS10" s="128"/>
      <c r="EMT10" s="128"/>
      <c r="EMU10" s="128"/>
      <c r="EMV10" s="128"/>
      <c r="EMW10" s="128"/>
      <c r="EMX10" s="128"/>
      <c r="EMY10" s="128"/>
      <c r="EMZ10" s="128"/>
      <c r="ENA10" s="128"/>
      <c r="ENB10" s="128"/>
      <c r="ENC10" s="128"/>
      <c r="END10" s="128"/>
      <c r="ENE10" s="128"/>
      <c r="ENF10" s="128"/>
      <c r="ENG10" s="128"/>
      <c r="ENH10" s="128"/>
      <c r="ENI10" s="128"/>
      <c r="ENJ10" s="128"/>
      <c r="ENK10" s="128"/>
      <c r="ENL10" s="128"/>
      <c r="ENM10" s="128"/>
      <c r="ENN10" s="128"/>
      <c r="ENO10" s="128"/>
      <c r="ENP10" s="128"/>
      <c r="ENQ10" s="128"/>
      <c r="ENR10" s="128"/>
      <c r="ENS10" s="128"/>
      <c r="ENT10" s="128"/>
      <c r="ENU10" s="128"/>
      <c r="ENV10" s="128"/>
      <c r="ENW10" s="128"/>
      <c r="ENX10" s="128"/>
      <c r="ENY10" s="128"/>
      <c r="ENZ10" s="128"/>
      <c r="EOA10" s="128"/>
      <c r="EOB10" s="128"/>
      <c r="EOC10" s="128"/>
      <c r="EOD10" s="128"/>
      <c r="EOE10" s="128"/>
      <c r="EOF10" s="128"/>
      <c r="EOG10" s="128"/>
      <c r="EOH10" s="128"/>
      <c r="EOI10" s="128"/>
      <c r="EOJ10" s="128"/>
      <c r="EOK10" s="128"/>
      <c r="EOL10" s="128"/>
      <c r="EOM10" s="128"/>
      <c r="EON10" s="128"/>
      <c r="EOO10" s="128"/>
      <c r="EOP10" s="128"/>
      <c r="EOQ10" s="128"/>
      <c r="EOR10" s="128"/>
      <c r="EOS10" s="128"/>
      <c r="EOT10" s="128"/>
      <c r="EOU10" s="128"/>
      <c r="EOV10" s="128"/>
      <c r="EOW10" s="128"/>
      <c r="EOX10" s="128"/>
      <c r="EOY10" s="128"/>
      <c r="EOZ10" s="128"/>
      <c r="EPA10" s="128"/>
      <c r="EPB10" s="128"/>
      <c r="EPC10" s="128"/>
      <c r="EPD10" s="128"/>
      <c r="EPE10" s="128"/>
      <c r="EPF10" s="128"/>
      <c r="EPG10" s="128"/>
      <c r="EPH10" s="128"/>
      <c r="EPI10" s="128"/>
      <c r="EPJ10" s="128"/>
      <c r="EPK10" s="128"/>
      <c r="EPL10" s="128"/>
      <c r="EPM10" s="128"/>
      <c r="EPN10" s="128"/>
      <c r="EPO10" s="128"/>
      <c r="EPP10" s="128"/>
      <c r="EPQ10" s="128"/>
      <c r="EPR10" s="128"/>
      <c r="EPS10" s="128"/>
      <c r="EPT10" s="128"/>
      <c r="EPU10" s="128"/>
      <c r="EPV10" s="128"/>
      <c r="EPW10" s="128"/>
      <c r="EPX10" s="128"/>
      <c r="EPY10" s="128"/>
      <c r="EPZ10" s="128"/>
      <c r="EQA10" s="128"/>
      <c r="EQB10" s="128"/>
      <c r="EQC10" s="128"/>
      <c r="EQD10" s="128"/>
      <c r="EQE10" s="128"/>
      <c r="EQF10" s="128"/>
      <c r="EQG10" s="128"/>
      <c r="EQH10" s="128"/>
      <c r="EQI10" s="128"/>
      <c r="EQJ10" s="128"/>
      <c r="EQK10" s="128"/>
      <c r="EQL10" s="128"/>
      <c r="EQM10" s="128"/>
      <c r="EQN10" s="128"/>
      <c r="EQO10" s="128"/>
      <c r="EQP10" s="128"/>
      <c r="EQQ10" s="128"/>
      <c r="EQR10" s="128"/>
      <c r="EQS10" s="128"/>
      <c r="EQT10" s="128"/>
      <c r="EQU10" s="128"/>
      <c r="EQV10" s="128"/>
      <c r="EQW10" s="128"/>
      <c r="EQX10" s="128"/>
      <c r="EQY10" s="128"/>
      <c r="EQZ10" s="128"/>
      <c r="ERA10" s="128"/>
      <c r="ERB10" s="128"/>
      <c r="ERC10" s="128"/>
      <c r="ERD10" s="128"/>
      <c r="ERE10" s="128"/>
      <c r="ERF10" s="128"/>
      <c r="ERG10" s="128"/>
      <c r="ERH10" s="128"/>
      <c r="ERI10" s="128"/>
      <c r="ERJ10" s="128"/>
      <c r="ERK10" s="128"/>
      <c r="ERL10" s="128"/>
      <c r="ERM10" s="128"/>
      <c r="ERN10" s="128"/>
      <c r="ERO10" s="128"/>
      <c r="ERP10" s="128"/>
      <c r="ERQ10" s="128"/>
      <c r="ERR10" s="128"/>
      <c r="ERS10" s="128"/>
      <c r="ERT10" s="128"/>
      <c r="ERU10" s="128"/>
      <c r="ERV10" s="128"/>
      <c r="ERW10" s="128"/>
      <c r="ERX10" s="128"/>
      <c r="ERY10" s="128"/>
      <c r="ERZ10" s="128"/>
      <c r="ESA10" s="128"/>
      <c r="ESB10" s="128"/>
      <c r="ESC10" s="128"/>
      <c r="ESD10" s="128"/>
      <c r="ESE10" s="128"/>
      <c r="ESF10" s="128"/>
      <c r="ESG10" s="128"/>
      <c r="ESH10" s="128"/>
      <c r="ESI10" s="128"/>
      <c r="ESJ10" s="128"/>
      <c r="ESK10" s="128"/>
      <c r="ESL10" s="128"/>
      <c r="ESM10" s="128"/>
      <c r="ESN10" s="128"/>
      <c r="ESO10" s="128"/>
      <c r="ESP10" s="128"/>
      <c r="ESQ10" s="128"/>
      <c r="ESR10" s="128"/>
      <c r="ESS10" s="128"/>
      <c r="EST10" s="128"/>
      <c r="ESU10" s="128"/>
      <c r="ESV10" s="128"/>
      <c r="ESW10" s="128"/>
      <c r="ESX10" s="128"/>
      <c r="ESY10" s="128"/>
      <c r="ESZ10" s="128"/>
      <c r="ETA10" s="128"/>
      <c r="ETB10" s="128"/>
      <c r="ETC10" s="128"/>
      <c r="ETD10" s="128"/>
      <c r="ETE10" s="128"/>
      <c r="ETF10" s="128"/>
      <c r="ETG10" s="128"/>
      <c r="ETH10" s="128"/>
      <c r="ETI10" s="128"/>
      <c r="ETJ10" s="128"/>
      <c r="ETK10" s="128"/>
      <c r="ETL10" s="128"/>
      <c r="ETM10" s="128"/>
      <c r="ETN10" s="128"/>
      <c r="ETO10" s="128"/>
      <c r="ETP10" s="128"/>
      <c r="ETQ10" s="128"/>
      <c r="ETR10" s="128"/>
      <c r="ETS10" s="128"/>
      <c r="ETT10" s="128"/>
      <c r="ETU10" s="128"/>
      <c r="ETV10" s="128"/>
      <c r="ETW10" s="128"/>
      <c r="ETX10" s="128"/>
      <c r="ETY10" s="128"/>
      <c r="ETZ10" s="128"/>
      <c r="EUA10" s="128"/>
      <c r="EUB10" s="128"/>
      <c r="EUC10" s="128"/>
      <c r="EUD10" s="128"/>
      <c r="EUE10" s="128"/>
      <c r="EUF10" s="128"/>
      <c r="EUG10" s="128"/>
      <c r="EUH10" s="128"/>
      <c r="EUI10" s="128"/>
      <c r="EUJ10" s="128"/>
      <c r="EUK10" s="128"/>
      <c r="EUL10" s="128"/>
      <c r="EUM10" s="128"/>
      <c r="EUN10" s="128"/>
      <c r="EUO10" s="128"/>
      <c r="EUP10" s="128"/>
      <c r="EUQ10" s="128"/>
      <c r="EUR10" s="128"/>
      <c r="EUS10" s="128"/>
      <c r="EUT10" s="128"/>
      <c r="EUU10" s="128"/>
      <c r="EUV10" s="128"/>
      <c r="EUW10" s="128"/>
      <c r="EUX10" s="128"/>
      <c r="EUY10" s="128"/>
      <c r="EUZ10" s="128"/>
      <c r="EVA10" s="128"/>
      <c r="EVB10" s="128"/>
      <c r="EVC10" s="128"/>
      <c r="EVD10" s="128"/>
      <c r="EVE10" s="128"/>
      <c r="EVF10" s="128"/>
      <c r="EVG10" s="128"/>
      <c r="EVH10" s="128"/>
      <c r="EVI10" s="128"/>
      <c r="EVJ10" s="128"/>
      <c r="EVK10" s="128"/>
      <c r="EVL10" s="128"/>
      <c r="EVM10" s="128"/>
      <c r="EVN10" s="128"/>
      <c r="EVO10" s="128"/>
      <c r="EVP10" s="128"/>
      <c r="EVQ10" s="128"/>
      <c r="EVR10" s="128"/>
      <c r="EVS10" s="128"/>
      <c r="EVT10" s="128"/>
      <c r="EVU10" s="128"/>
      <c r="EVV10" s="128"/>
      <c r="EVW10" s="128"/>
      <c r="EVX10" s="128"/>
      <c r="EVY10" s="128"/>
      <c r="EVZ10" s="128"/>
      <c r="EWA10" s="128"/>
      <c r="EWB10" s="128"/>
      <c r="EWC10" s="128"/>
      <c r="EWD10" s="128"/>
      <c r="EWE10" s="128"/>
      <c r="EWF10" s="128"/>
      <c r="EWG10" s="128"/>
      <c r="EWH10" s="128"/>
      <c r="EWI10" s="128"/>
      <c r="EWJ10" s="128"/>
      <c r="EWK10" s="128"/>
      <c r="EWL10" s="128"/>
      <c r="EWM10" s="128"/>
      <c r="EWN10" s="128"/>
      <c r="EWO10" s="128"/>
      <c r="EWP10" s="128"/>
      <c r="EWQ10" s="128"/>
      <c r="EWR10" s="128"/>
      <c r="EWS10" s="128"/>
      <c r="EWT10" s="128"/>
      <c r="EWU10" s="128"/>
      <c r="EWV10" s="128"/>
      <c r="EWW10" s="128"/>
      <c r="EWX10" s="128"/>
      <c r="EWY10" s="128"/>
      <c r="EWZ10" s="128"/>
      <c r="EXA10" s="128"/>
      <c r="EXB10" s="128"/>
      <c r="EXC10" s="128"/>
      <c r="EXD10" s="128"/>
      <c r="EXE10" s="128"/>
      <c r="EXF10" s="128"/>
      <c r="EXG10" s="128"/>
      <c r="EXH10" s="128"/>
      <c r="EXI10" s="128"/>
      <c r="EXJ10" s="128"/>
      <c r="EXK10" s="128"/>
      <c r="EXL10" s="128"/>
      <c r="EXM10" s="128"/>
      <c r="EXN10" s="128"/>
      <c r="EXO10" s="128"/>
      <c r="EXP10" s="128"/>
      <c r="EXQ10" s="128"/>
      <c r="EXR10" s="128"/>
      <c r="EXS10" s="128"/>
      <c r="EXT10" s="128"/>
      <c r="EXU10" s="128"/>
      <c r="EXV10" s="128"/>
      <c r="EXW10" s="128"/>
      <c r="EXX10" s="128"/>
      <c r="EXY10" s="128"/>
      <c r="EXZ10" s="128"/>
      <c r="EYA10" s="128"/>
      <c r="EYB10" s="128"/>
      <c r="EYC10" s="128"/>
      <c r="EYD10" s="128"/>
      <c r="EYE10" s="128"/>
      <c r="EYF10" s="128"/>
      <c r="EYG10" s="128"/>
      <c r="EYH10" s="128"/>
      <c r="EYI10" s="128"/>
      <c r="EYJ10" s="128"/>
      <c r="EYK10" s="128"/>
      <c r="EYL10" s="128"/>
      <c r="EYM10" s="128"/>
      <c r="EYN10" s="128"/>
      <c r="EYO10" s="128"/>
      <c r="EYP10" s="128"/>
      <c r="EYQ10" s="128"/>
      <c r="EYR10" s="128"/>
      <c r="EYS10" s="128"/>
      <c r="EYT10" s="128"/>
      <c r="EYU10" s="128"/>
      <c r="EYV10" s="128"/>
      <c r="EYW10" s="128"/>
      <c r="EYX10" s="128"/>
      <c r="EYY10" s="128"/>
      <c r="EYZ10" s="128"/>
      <c r="EZA10" s="128"/>
      <c r="EZB10" s="128"/>
      <c r="EZC10" s="128"/>
      <c r="EZD10" s="128"/>
      <c r="EZE10" s="128"/>
      <c r="EZF10" s="128"/>
      <c r="EZG10" s="128"/>
      <c r="EZH10" s="128"/>
      <c r="EZI10" s="128"/>
      <c r="EZJ10" s="128"/>
      <c r="EZK10" s="128"/>
      <c r="EZL10" s="128"/>
      <c r="EZM10" s="128"/>
      <c r="EZN10" s="128"/>
      <c r="EZO10" s="128"/>
      <c r="EZP10" s="128"/>
      <c r="EZQ10" s="128"/>
      <c r="EZR10" s="128"/>
      <c r="EZS10" s="128"/>
      <c r="EZT10" s="128"/>
      <c r="EZU10" s="128"/>
      <c r="EZV10" s="128"/>
      <c r="EZW10" s="128"/>
      <c r="EZX10" s="128"/>
      <c r="EZY10" s="128"/>
      <c r="EZZ10" s="128"/>
      <c r="FAA10" s="128"/>
      <c r="FAB10" s="128"/>
      <c r="FAC10" s="128"/>
      <c r="FAD10" s="128"/>
      <c r="FAE10" s="128"/>
      <c r="FAF10" s="128"/>
      <c r="FAG10" s="128"/>
      <c r="FAH10" s="128"/>
      <c r="FAI10" s="128"/>
      <c r="FAJ10" s="128"/>
      <c r="FAK10" s="128"/>
      <c r="FAL10" s="128"/>
      <c r="FAM10" s="128"/>
      <c r="FAN10" s="128"/>
      <c r="FAO10" s="128"/>
      <c r="FAP10" s="128"/>
      <c r="FAQ10" s="128"/>
      <c r="FAR10" s="128"/>
      <c r="FAS10" s="128"/>
      <c r="FAT10" s="128"/>
      <c r="FAU10" s="128"/>
      <c r="FAV10" s="128"/>
      <c r="FAW10" s="128"/>
      <c r="FAX10" s="128"/>
      <c r="FAY10" s="128"/>
      <c r="FAZ10" s="128"/>
      <c r="FBA10" s="128"/>
      <c r="FBB10" s="128"/>
      <c r="FBC10" s="128"/>
      <c r="FBD10" s="128"/>
      <c r="FBE10" s="128"/>
      <c r="FBF10" s="128"/>
      <c r="FBG10" s="128"/>
      <c r="FBH10" s="128"/>
      <c r="FBI10" s="128"/>
      <c r="FBJ10" s="128"/>
      <c r="FBK10" s="128"/>
      <c r="FBL10" s="128"/>
      <c r="FBM10" s="128"/>
      <c r="FBN10" s="128"/>
      <c r="FBO10" s="128"/>
      <c r="FBP10" s="128"/>
      <c r="FBQ10" s="128"/>
      <c r="FBR10" s="128"/>
      <c r="FBS10" s="128"/>
      <c r="FBT10" s="128"/>
      <c r="FBU10" s="128"/>
      <c r="FBV10" s="128"/>
      <c r="FBW10" s="128"/>
      <c r="FBX10" s="128"/>
      <c r="FBY10" s="128"/>
      <c r="FBZ10" s="128"/>
      <c r="FCA10" s="128"/>
      <c r="FCB10" s="128"/>
      <c r="FCC10" s="128"/>
      <c r="FCD10" s="128"/>
      <c r="FCE10" s="128"/>
      <c r="FCF10" s="128"/>
      <c r="FCG10" s="128"/>
      <c r="FCH10" s="128"/>
      <c r="FCI10" s="128"/>
      <c r="FCJ10" s="128"/>
      <c r="FCK10" s="128"/>
      <c r="FCL10" s="128"/>
      <c r="FCM10" s="128"/>
      <c r="FCN10" s="128"/>
      <c r="FCO10" s="128"/>
      <c r="FCP10" s="128"/>
      <c r="FCQ10" s="128"/>
      <c r="FCR10" s="128"/>
      <c r="FCS10" s="128"/>
      <c r="FCT10" s="128"/>
      <c r="FCU10" s="128"/>
      <c r="FCV10" s="128"/>
      <c r="FCW10" s="128"/>
      <c r="FCX10" s="128"/>
      <c r="FCY10" s="128"/>
      <c r="FCZ10" s="128"/>
      <c r="FDA10" s="128"/>
      <c r="FDB10" s="128"/>
      <c r="FDC10" s="128"/>
      <c r="FDD10" s="128"/>
      <c r="FDE10" s="128"/>
      <c r="FDF10" s="128"/>
      <c r="FDG10" s="128"/>
      <c r="FDH10" s="128"/>
      <c r="FDI10" s="128"/>
      <c r="FDJ10" s="128"/>
      <c r="FDK10" s="128"/>
      <c r="FDL10" s="128"/>
      <c r="FDM10" s="128"/>
      <c r="FDN10" s="128"/>
      <c r="FDO10" s="128"/>
      <c r="FDP10" s="128"/>
      <c r="FDQ10" s="128"/>
      <c r="FDR10" s="128"/>
      <c r="FDS10" s="128"/>
      <c r="FDT10" s="128"/>
      <c r="FDU10" s="128"/>
      <c r="FDV10" s="128"/>
      <c r="FDW10" s="128"/>
      <c r="FDX10" s="128"/>
      <c r="FDY10" s="128"/>
      <c r="FDZ10" s="128"/>
      <c r="FEA10" s="128"/>
      <c r="FEB10" s="128"/>
      <c r="FEC10" s="128"/>
      <c r="FED10" s="128"/>
      <c r="FEE10" s="128"/>
      <c r="FEF10" s="128"/>
      <c r="FEG10" s="128"/>
      <c r="FEH10" s="128"/>
      <c r="FEI10" s="128"/>
      <c r="FEJ10" s="128"/>
      <c r="FEK10" s="128"/>
      <c r="FEL10" s="128"/>
      <c r="FEM10" s="128"/>
      <c r="FEN10" s="128"/>
      <c r="FEO10" s="128"/>
      <c r="FEP10" s="128"/>
      <c r="FEQ10" s="128"/>
      <c r="FER10" s="128"/>
      <c r="FES10" s="128"/>
      <c r="FET10" s="128"/>
      <c r="FEU10" s="128"/>
      <c r="FEV10" s="128"/>
      <c r="FEW10" s="128"/>
      <c r="FEX10" s="128"/>
      <c r="FEY10" s="128"/>
      <c r="FEZ10" s="128"/>
      <c r="FFA10" s="128"/>
      <c r="FFB10" s="128"/>
      <c r="FFC10" s="128"/>
      <c r="FFD10" s="128"/>
      <c r="FFE10" s="128"/>
      <c r="FFF10" s="128"/>
      <c r="FFG10" s="128"/>
      <c r="FFH10" s="128"/>
      <c r="FFI10" s="128"/>
      <c r="FFJ10" s="128"/>
      <c r="FFK10" s="128"/>
      <c r="FFL10" s="128"/>
      <c r="FFM10" s="128"/>
      <c r="FFN10" s="128"/>
      <c r="FFO10" s="128"/>
      <c r="FFP10" s="128"/>
      <c r="FFQ10" s="128"/>
      <c r="FFR10" s="128"/>
      <c r="FFS10" s="128"/>
      <c r="FFT10" s="128"/>
      <c r="FFU10" s="128"/>
      <c r="FFV10" s="128"/>
      <c r="FFW10" s="128"/>
      <c r="FFX10" s="128"/>
      <c r="FFY10" s="128"/>
      <c r="FFZ10" s="128"/>
      <c r="FGA10" s="128"/>
      <c r="FGB10" s="128"/>
      <c r="FGC10" s="128"/>
      <c r="FGD10" s="128"/>
      <c r="FGE10" s="128"/>
      <c r="FGF10" s="128"/>
      <c r="FGG10" s="128"/>
      <c r="FGH10" s="128"/>
      <c r="FGI10" s="128"/>
      <c r="FGJ10" s="128"/>
      <c r="FGK10" s="128"/>
      <c r="FGL10" s="128"/>
      <c r="FGM10" s="128"/>
      <c r="FGN10" s="128"/>
      <c r="FGO10" s="128"/>
      <c r="FGP10" s="128"/>
      <c r="FGQ10" s="128"/>
      <c r="FGR10" s="128"/>
      <c r="FGS10" s="128"/>
      <c r="FGT10" s="128"/>
      <c r="FGU10" s="128"/>
      <c r="FGV10" s="128"/>
      <c r="FGW10" s="128"/>
      <c r="FGX10" s="128"/>
      <c r="FGY10" s="128"/>
      <c r="FGZ10" s="128"/>
      <c r="FHA10" s="128"/>
      <c r="FHB10" s="128"/>
      <c r="FHC10" s="128"/>
      <c r="FHD10" s="128"/>
      <c r="FHE10" s="128"/>
      <c r="FHF10" s="128"/>
      <c r="FHG10" s="128"/>
      <c r="FHH10" s="128"/>
      <c r="FHI10" s="128"/>
      <c r="FHJ10" s="128"/>
      <c r="FHK10" s="128"/>
      <c r="FHL10" s="128"/>
      <c r="FHM10" s="128"/>
      <c r="FHN10" s="128"/>
      <c r="FHO10" s="128"/>
      <c r="FHP10" s="128"/>
      <c r="FHQ10" s="128"/>
      <c r="FHR10" s="128"/>
      <c r="FHS10" s="128"/>
      <c r="FHT10" s="128"/>
      <c r="FHU10" s="128"/>
      <c r="FHV10" s="128"/>
      <c r="FHW10" s="128"/>
      <c r="FHX10" s="128"/>
      <c r="FHY10" s="128"/>
      <c r="FHZ10" s="128"/>
      <c r="FIA10" s="128"/>
      <c r="FIB10" s="128"/>
      <c r="FIC10" s="128"/>
      <c r="FID10" s="128"/>
      <c r="FIE10" s="128"/>
      <c r="FIF10" s="128"/>
      <c r="FIG10" s="128"/>
      <c r="FIH10" s="128"/>
      <c r="FII10" s="128"/>
      <c r="FIJ10" s="128"/>
      <c r="FIK10" s="128"/>
      <c r="FIL10" s="128"/>
      <c r="FIM10" s="128"/>
      <c r="FIN10" s="128"/>
      <c r="FIO10" s="128"/>
      <c r="FIP10" s="128"/>
      <c r="FIQ10" s="128"/>
      <c r="FIR10" s="128"/>
      <c r="FIS10" s="128"/>
      <c r="FIT10" s="128"/>
      <c r="FIU10" s="128"/>
      <c r="FIV10" s="128"/>
      <c r="FIW10" s="128"/>
      <c r="FIX10" s="128"/>
      <c r="FIY10" s="128"/>
      <c r="FIZ10" s="128"/>
      <c r="FJA10" s="128"/>
      <c r="FJB10" s="128"/>
      <c r="FJC10" s="128"/>
      <c r="FJD10" s="128"/>
      <c r="FJE10" s="128"/>
      <c r="FJF10" s="128"/>
      <c r="FJG10" s="128"/>
      <c r="FJH10" s="128"/>
      <c r="FJI10" s="128"/>
      <c r="FJJ10" s="128"/>
      <c r="FJK10" s="128"/>
      <c r="FJL10" s="128"/>
      <c r="FJM10" s="128"/>
      <c r="FJN10" s="128"/>
      <c r="FJO10" s="128"/>
      <c r="FJP10" s="128"/>
      <c r="FJQ10" s="128"/>
      <c r="FJR10" s="128"/>
      <c r="FJS10" s="128"/>
      <c r="FJT10" s="128"/>
      <c r="FJU10" s="128"/>
      <c r="FJV10" s="128"/>
      <c r="FJW10" s="128"/>
      <c r="FJX10" s="128"/>
      <c r="FJY10" s="128"/>
      <c r="FJZ10" s="128"/>
      <c r="FKA10" s="128"/>
      <c r="FKB10" s="128"/>
      <c r="FKC10" s="128"/>
      <c r="FKD10" s="128"/>
      <c r="FKE10" s="128"/>
      <c r="FKF10" s="128"/>
      <c r="FKG10" s="128"/>
      <c r="FKH10" s="128"/>
      <c r="FKI10" s="128"/>
      <c r="FKJ10" s="128"/>
      <c r="FKK10" s="128"/>
      <c r="FKL10" s="128"/>
      <c r="FKM10" s="128"/>
      <c r="FKN10" s="128"/>
      <c r="FKO10" s="128"/>
      <c r="FKP10" s="128"/>
      <c r="FKQ10" s="128"/>
      <c r="FKR10" s="128"/>
      <c r="FKS10" s="128"/>
      <c r="FKT10" s="128"/>
      <c r="FKU10" s="128"/>
      <c r="FKV10" s="128"/>
      <c r="FKW10" s="128"/>
      <c r="FKX10" s="128"/>
      <c r="FKY10" s="128"/>
      <c r="FKZ10" s="128"/>
      <c r="FLA10" s="128"/>
      <c r="FLB10" s="128"/>
      <c r="FLC10" s="128"/>
      <c r="FLD10" s="128"/>
      <c r="FLE10" s="128"/>
      <c r="FLF10" s="128"/>
      <c r="FLG10" s="128"/>
      <c r="FLH10" s="128"/>
      <c r="FLI10" s="128"/>
      <c r="FLJ10" s="128"/>
      <c r="FLK10" s="128"/>
      <c r="FLL10" s="128"/>
      <c r="FLM10" s="128"/>
      <c r="FLN10" s="128"/>
      <c r="FLO10" s="128"/>
      <c r="FLP10" s="128"/>
      <c r="FLQ10" s="128"/>
      <c r="FLR10" s="128"/>
      <c r="FLS10" s="128"/>
      <c r="FLT10" s="128"/>
      <c r="FLU10" s="128"/>
      <c r="FLV10" s="128"/>
      <c r="FLW10" s="128"/>
      <c r="FLX10" s="128"/>
      <c r="FLY10" s="128"/>
      <c r="FLZ10" s="128"/>
      <c r="FMA10" s="128"/>
      <c r="FMB10" s="128"/>
      <c r="FMC10" s="128"/>
      <c r="FMD10" s="128"/>
      <c r="FME10" s="128"/>
      <c r="FMF10" s="128"/>
      <c r="FMG10" s="128"/>
      <c r="FMH10" s="128"/>
      <c r="FMI10" s="128"/>
      <c r="FMJ10" s="128"/>
      <c r="FMK10" s="128"/>
      <c r="FML10" s="128"/>
      <c r="FMM10" s="128"/>
      <c r="FMN10" s="128"/>
      <c r="FMO10" s="128"/>
      <c r="FMP10" s="128"/>
      <c r="FMQ10" s="128"/>
      <c r="FMR10" s="128"/>
      <c r="FMS10" s="128"/>
      <c r="FMT10" s="128"/>
      <c r="FMU10" s="128"/>
      <c r="FMV10" s="128"/>
      <c r="FMW10" s="128"/>
      <c r="FMX10" s="128"/>
      <c r="FMY10" s="128"/>
      <c r="FMZ10" s="128"/>
      <c r="FNA10" s="128"/>
      <c r="FNB10" s="128"/>
      <c r="FNC10" s="128"/>
      <c r="FND10" s="128"/>
      <c r="FNE10" s="128"/>
      <c r="FNF10" s="128"/>
      <c r="FNG10" s="128"/>
      <c r="FNH10" s="128"/>
      <c r="FNI10" s="128"/>
      <c r="FNJ10" s="128"/>
      <c r="FNK10" s="128"/>
      <c r="FNL10" s="128"/>
      <c r="FNM10" s="128"/>
      <c r="FNN10" s="128"/>
      <c r="FNO10" s="128"/>
      <c r="FNP10" s="128"/>
      <c r="FNQ10" s="128"/>
      <c r="FNR10" s="128"/>
      <c r="FNS10" s="128"/>
      <c r="FNT10" s="128"/>
      <c r="FNU10" s="128"/>
      <c r="FNV10" s="128"/>
      <c r="FNW10" s="128"/>
      <c r="FNX10" s="128"/>
      <c r="FNY10" s="128"/>
      <c r="FNZ10" s="128"/>
      <c r="FOA10" s="128"/>
      <c r="FOB10" s="128"/>
      <c r="FOC10" s="128"/>
      <c r="FOD10" s="128"/>
      <c r="FOE10" s="128"/>
      <c r="FOF10" s="128"/>
      <c r="FOG10" s="128"/>
      <c r="FOH10" s="128"/>
      <c r="FOI10" s="128"/>
      <c r="FOJ10" s="128"/>
      <c r="FOK10" s="128"/>
      <c r="FOL10" s="128"/>
      <c r="FOM10" s="128"/>
      <c r="FON10" s="128"/>
      <c r="FOO10" s="128"/>
      <c r="FOP10" s="128"/>
      <c r="FOQ10" s="128"/>
      <c r="FOR10" s="128"/>
      <c r="FOS10" s="128"/>
      <c r="FOT10" s="128"/>
      <c r="FOU10" s="128"/>
      <c r="FOV10" s="128"/>
      <c r="FOW10" s="128"/>
      <c r="FOX10" s="128"/>
      <c r="FOY10" s="128"/>
      <c r="FOZ10" s="128"/>
      <c r="FPA10" s="128"/>
      <c r="FPB10" s="128"/>
      <c r="FPC10" s="128"/>
      <c r="FPD10" s="128"/>
      <c r="FPE10" s="128"/>
      <c r="FPF10" s="128"/>
      <c r="FPG10" s="128"/>
      <c r="FPH10" s="128"/>
      <c r="FPI10" s="128"/>
      <c r="FPJ10" s="128"/>
      <c r="FPK10" s="128"/>
      <c r="FPL10" s="128"/>
      <c r="FPM10" s="128"/>
      <c r="FPN10" s="128"/>
      <c r="FPO10" s="128"/>
      <c r="FPP10" s="128"/>
      <c r="FPQ10" s="128"/>
      <c r="FPR10" s="128"/>
      <c r="FPS10" s="128"/>
      <c r="FPT10" s="128"/>
      <c r="FPU10" s="128"/>
      <c r="FPV10" s="128"/>
      <c r="FPW10" s="128"/>
      <c r="FPX10" s="128"/>
      <c r="FPY10" s="128"/>
      <c r="FPZ10" s="128"/>
      <c r="FQA10" s="128"/>
      <c r="FQB10" s="128"/>
      <c r="FQC10" s="128"/>
      <c r="FQD10" s="128"/>
      <c r="FQE10" s="128"/>
      <c r="FQF10" s="128"/>
      <c r="FQG10" s="128"/>
      <c r="FQH10" s="128"/>
      <c r="FQI10" s="128"/>
      <c r="FQJ10" s="128"/>
      <c r="FQK10" s="128"/>
      <c r="FQL10" s="128"/>
      <c r="FQM10" s="128"/>
      <c r="FQN10" s="128"/>
      <c r="FQO10" s="128"/>
      <c r="FQP10" s="128"/>
      <c r="FQQ10" s="128"/>
      <c r="FQR10" s="128"/>
      <c r="FQS10" s="128"/>
      <c r="FQT10" s="128"/>
      <c r="FQU10" s="128"/>
      <c r="FQV10" s="128"/>
      <c r="FQW10" s="128"/>
      <c r="FQX10" s="128"/>
      <c r="FQY10" s="128"/>
      <c r="FQZ10" s="128"/>
      <c r="FRA10" s="128"/>
      <c r="FRB10" s="128"/>
      <c r="FRC10" s="128"/>
      <c r="FRD10" s="128"/>
      <c r="FRE10" s="128"/>
      <c r="FRF10" s="128"/>
      <c r="FRG10" s="128"/>
      <c r="FRH10" s="128"/>
      <c r="FRI10" s="128"/>
      <c r="FRJ10" s="128"/>
      <c r="FRK10" s="128"/>
      <c r="FRL10" s="128"/>
      <c r="FRM10" s="128"/>
      <c r="FRN10" s="128"/>
      <c r="FRO10" s="128"/>
      <c r="FRP10" s="128"/>
      <c r="FRQ10" s="128"/>
      <c r="FRR10" s="128"/>
      <c r="FRS10" s="128"/>
      <c r="FRT10" s="128"/>
      <c r="FRU10" s="128"/>
      <c r="FRV10" s="128"/>
      <c r="FRW10" s="128"/>
      <c r="FRX10" s="128"/>
      <c r="FRY10" s="128"/>
      <c r="FRZ10" s="128"/>
      <c r="FSA10" s="128"/>
      <c r="FSB10" s="128"/>
      <c r="FSC10" s="128"/>
      <c r="FSD10" s="128"/>
      <c r="FSE10" s="128"/>
      <c r="FSF10" s="128"/>
      <c r="FSG10" s="128"/>
      <c r="FSH10" s="128"/>
      <c r="FSI10" s="128"/>
      <c r="FSJ10" s="128"/>
      <c r="FSK10" s="128"/>
      <c r="FSL10" s="128"/>
      <c r="FSM10" s="128"/>
      <c r="FSN10" s="128"/>
      <c r="FSO10" s="128"/>
      <c r="FSP10" s="128"/>
      <c r="FSQ10" s="128"/>
      <c r="FSR10" s="128"/>
      <c r="FSS10" s="128"/>
      <c r="FST10" s="128"/>
      <c r="FSU10" s="128"/>
      <c r="FSV10" s="128"/>
      <c r="FSW10" s="128"/>
      <c r="FSX10" s="128"/>
      <c r="FSY10" s="128"/>
      <c r="FSZ10" s="128"/>
      <c r="FTA10" s="128"/>
      <c r="FTB10" s="128"/>
      <c r="FTC10" s="128"/>
      <c r="FTD10" s="128"/>
      <c r="FTE10" s="128"/>
      <c r="FTF10" s="128"/>
      <c r="FTG10" s="128"/>
      <c r="FTH10" s="128"/>
      <c r="FTI10" s="128"/>
      <c r="FTJ10" s="128"/>
      <c r="FTK10" s="128"/>
      <c r="FTL10" s="128"/>
      <c r="FTM10" s="128"/>
      <c r="FTN10" s="128"/>
      <c r="FTO10" s="128"/>
      <c r="FTP10" s="128"/>
      <c r="FTQ10" s="128"/>
      <c r="FTR10" s="128"/>
      <c r="FTS10" s="128"/>
      <c r="FTT10" s="128"/>
      <c r="FTU10" s="128"/>
      <c r="FTV10" s="128"/>
      <c r="FTW10" s="128"/>
      <c r="FTX10" s="128"/>
      <c r="FTY10" s="128"/>
      <c r="FTZ10" s="128"/>
      <c r="FUA10" s="128"/>
      <c r="FUB10" s="128"/>
      <c r="FUC10" s="128"/>
      <c r="FUD10" s="128"/>
      <c r="FUE10" s="128"/>
      <c r="FUF10" s="128"/>
      <c r="FUG10" s="128"/>
      <c r="FUH10" s="128"/>
      <c r="FUI10" s="128"/>
      <c r="FUJ10" s="128"/>
      <c r="FUK10" s="128"/>
      <c r="FUL10" s="128"/>
      <c r="FUM10" s="128"/>
      <c r="FUN10" s="128"/>
      <c r="FUO10" s="128"/>
      <c r="FUP10" s="128"/>
      <c r="FUQ10" s="128"/>
      <c r="FUR10" s="128"/>
      <c r="FUS10" s="128"/>
      <c r="FUT10" s="128"/>
      <c r="FUU10" s="128"/>
      <c r="FUV10" s="128"/>
      <c r="FUW10" s="128"/>
      <c r="FUX10" s="128"/>
      <c r="FUY10" s="128"/>
      <c r="FUZ10" s="128"/>
      <c r="FVA10" s="128"/>
      <c r="FVB10" s="128"/>
      <c r="FVC10" s="128"/>
      <c r="FVD10" s="128"/>
      <c r="FVE10" s="128"/>
      <c r="FVF10" s="128"/>
      <c r="FVG10" s="128"/>
      <c r="FVH10" s="128"/>
      <c r="FVI10" s="128"/>
      <c r="FVJ10" s="128"/>
      <c r="FVK10" s="128"/>
      <c r="FVL10" s="128"/>
      <c r="FVM10" s="128"/>
      <c r="FVN10" s="128"/>
      <c r="FVO10" s="128"/>
      <c r="FVP10" s="128"/>
      <c r="FVQ10" s="128"/>
      <c r="FVR10" s="128"/>
      <c r="FVS10" s="128"/>
      <c r="FVT10" s="128"/>
      <c r="FVU10" s="128"/>
      <c r="FVV10" s="128"/>
      <c r="FVW10" s="128"/>
      <c r="FVX10" s="128"/>
      <c r="FVY10" s="128"/>
      <c r="FVZ10" s="128"/>
      <c r="FWA10" s="128"/>
      <c r="FWB10" s="128"/>
      <c r="FWC10" s="128"/>
      <c r="FWD10" s="128"/>
      <c r="FWE10" s="128"/>
      <c r="FWF10" s="128"/>
      <c r="FWG10" s="128"/>
      <c r="FWH10" s="128"/>
      <c r="FWI10" s="128"/>
      <c r="FWJ10" s="128"/>
      <c r="FWK10" s="128"/>
      <c r="FWL10" s="128"/>
      <c r="FWM10" s="128"/>
      <c r="FWN10" s="128"/>
      <c r="FWO10" s="128"/>
      <c r="FWP10" s="128"/>
      <c r="FWQ10" s="128"/>
      <c r="FWR10" s="128"/>
      <c r="FWS10" s="128"/>
      <c r="FWT10" s="128"/>
      <c r="FWU10" s="128"/>
      <c r="FWV10" s="128"/>
      <c r="FWW10" s="128"/>
      <c r="FWX10" s="128"/>
      <c r="FWY10" s="128"/>
      <c r="FWZ10" s="128"/>
      <c r="FXA10" s="128"/>
      <c r="FXB10" s="128"/>
      <c r="FXC10" s="128"/>
      <c r="FXD10" s="128"/>
      <c r="FXE10" s="128"/>
      <c r="FXF10" s="128"/>
      <c r="FXG10" s="128"/>
      <c r="FXH10" s="128"/>
      <c r="FXI10" s="128"/>
      <c r="FXJ10" s="128"/>
      <c r="FXK10" s="128"/>
      <c r="FXL10" s="128"/>
      <c r="FXM10" s="128"/>
      <c r="FXN10" s="128"/>
      <c r="FXO10" s="128"/>
      <c r="FXP10" s="128"/>
      <c r="FXQ10" s="128"/>
      <c r="FXR10" s="128"/>
      <c r="FXS10" s="128"/>
      <c r="FXT10" s="128"/>
      <c r="FXU10" s="128"/>
      <c r="FXV10" s="128"/>
      <c r="FXW10" s="128"/>
      <c r="FXX10" s="128"/>
      <c r="FXY10" s="128"/>
      <c r="FXZ10" s="128"/>
      <c r="FYA10" s="128"/>
      <c r="FYB10" s="128"/>
      <c r="FYC10" s="128"/>
      <c r="FYD10" s="128"/>
      <c r="FYE10" s="128"/>
      <c r="FYF10" s="128"/>
      <c r="FYG10" s="128"/>
      <c r="FYH10" s="128"/>
      <c r="FYI10" s="128"/>
      <c r="FYJ10" s="128"/>
      <c r="FYK10" s="128"/>
      <c r="FYL10" s="128"/>
      <c r="FYM10" s="128"/>
      <c r="FYN10" s="128"/>
      <c r="FYO10" s="128"/>
      <c r="FYP10" s="128"/>
      <c r="FYQ10" s="128"/>
      <c r="FYR10" s="128"/>
      <c r="FYS10" s="128"/>
      <c r="FYT10" s="128"/>
      <c r="FYU10" s="128"/>
      <c r="FYV10" s="128"/>
      <c r="FYW10" s="128"/>
      <c r="FYX10" s="128"/>
      <c r="FYY10" s="128"/>
      <c r="FYZ10" s="128"/>
      <c r="FZA10" s="128"/>
      <c r="FZB10" s="128"/>
      <c r="FZC10" s="128"/>
      <c r="FZD10" s="128"/>
      <c r="FZE10" s="128"/>
      <c r="FZF10" s="128"/>
      <c r="FZG10" s="128"/>
      <c r="FZH10" s="128"/>
      <c r="FZI10" s="128"/>
      <c r="FZJ10" s="128"/>
      <c r="FZK10" s="128"/>
      <c r="FZL10" s="128"/>
      <c r="FZM10" s="128"/>
      <c r="FZN10" s="128"/>
      <c r="FZO10" s="128"/>
      <c r="FZP10" s="128"/>
      <c r="FZQ10" s="128"/>
      <c r="FZR10" s="128"/>
      <c r="FZS10" s="128"/>
      <c r="FZT10" s="128"/>
      <c r="FZU10" s="128"/>
      <c r="FZV10" s="128"/>
      <c r="FZW10" s="128"/>
      <c r="FZX10" s="128"/>
      <c r="FZY10" s="128"/>
      <c r="FZZ10" s="128"/>
      <c r="GAA10" s="128"/>
      <c r="GAB10" s="128"/>
      <c r="GAC10" s="128"/>
      <c r="GAD10" s="128"/>
      <c r="GAE10" s="128"/>
      <c r="GAF10" s="128"/>
      <c r="GAG10" s="128"/>
      <c r="GAH10" s="128"/>
      <c r="GAI10" s="128"/>
      <c r="GAJ10" s="128"/>
      <c r="GAK10" s="128"/>
      <c r="GAL10" s="128"/>
      <c r="GAM10" s="128"/>
      <c r="GAN10" s="128"/>
      <c r="GAO10" s="128"/>
      <c r="GAP10" s="128"/>
      <c r="GAQ10" s="128"/>
      <c r="GAR10" s="128"/>
      <c r="GAS10" s="128"/>
      <c r="GAT10" s="128"/>
      <c r="GAU10" s="128"/>
      <c r="GAV10" s="128"/>
      <c r="GAW10" s="128"/>
      <c r="GAX10" s="128"/>
      <c r="GAY10" s="128"/>
      <c r="GAZ10" s="128"/>
      <c r="GBA10" s="128"/>
      <c r="GBB10" s="128"/>
      <c r="GBC10" s="128"/>
      <c r="GBD10" s="128"/>
      <c r="GBE10" s="128"/>
      <c r="GBF10" s="128"/>
      <c r="GBG10" s="128"/>
      <c r="GBH10" s="128"/>
      <c r="GBI10" s="128"/>
      <c r="GBJ10" s="128"/>
      <c r="GBK10" s="128"/>
      <c r="GBL10" s="128"/>
      <c r="GBM10" s="128"/>
      <c r="GBN10" s="128"/>
      <c r="GBO10" s="128"/>
      <c r="GBP10" s="128"/>
      <c r="GBQ10" s="128"/>
      <c r="GBR10" s="128"/>
      <c r="GBS10" s="128"/>
      <c r="GBT10" s="128"/>
      <c r="GBU10" s="128"/>
      <c r="GBV10" s="128"/>
      <c r="GBW10" s="128"/>
      <c r="GBX10" s="128"/>
      <c r="GBY10" s="128"/>
      <c r="GBZ10" s="128"/>
      <c r="GCA10" s="128"/>
      <c r="GCB10" s="128"/>
      <c r="GCC10" s="128"/>
      <c r="GCD10" s="128"/>
      <c r="GCE10" s="128"/>
      <c r="GCF10" s="128"/>
      <c r="GCG10" s="128"/>
      <c r="GCH10" s="128"/>
      <c r="GCI10" s="128"/>
      <c r="GCJ10" s="128"/>
      <c r="GCK10" s="128"/>
      <c r="GCL10" s="128"/>
      <c r="GCM10" s="128"/>
      <c r="GCN10" s="128"/>
      <c r="GCO10" s="128"/>
      <c r="GCP10" s="128"/>
      <c r="GCQ10" s="128"/>
      <c r="GCR10" s="128"/>
      <c r="GCS10" s="128"/>
      <c r="GCT10" s="128"/>
      <c r="GCU10" s="128"/>
      <c r="GCV10" s="128"/>
      <c r="GCW10" s="128"/>
      <c r="GCX10" s="128"/>
      <c r="GCY10" s="128"/>
      <c r="GCZ10" s="128"/>
      <c r="GDA10" s="128"/>
      <c r="GDB10" s="128"/>
      <c r="GDC10" s="128"/>
      <c r="GDD10" s="128"/>
      <c r="GDE10" s="128"/>
      <c r="GDF10" s="128"/>
      <c r="GDG10" s="128"/>
      <c r="GDH10" s="128"/>
      <c r="GDI10" s="128"/>
      <c r="GDJ10" s="128"/>
      <c r="GDK10" s="128"/>
      <c r="GDL10" s="128"/>
      <c r="GDM10" s="128"/>
      <c r="GDN10" s="128"/>
      <c r="GDO10" s="128"/>
      <c r="GDP10" s="128"/>
      <c r="GDQ10" s="128"/>
      <c r="GDR10" s="128"/>
      <c r="GDS10" s="128"/>
      <c r="GDT10" s="128"/>
      <c r="GDU10" s="128"/>
      <c r="GDV10" s="128"/>
      <c r="GDW10" s="128"/>
      <c r="GDX10" s="128"/>
      <c r="GDY10" s="128"/>
      <c r="GDZ10" s="128"/>
      <c r="GEA10" s="128"/>
      <c r="GEB10" s="128"/>
      <c r="GEC10" s="128"/>
      <c r="GED10" s="128"/>
      <c r="GEE10" s="128"/>
      <c r="GEF10" s="128"/>
      <c r="GEG10" s="128"/>
      <c r="GEH10" s="128"/>
      <c r="GEI10" s="128"/>
      <c r="GEJ10" s="128"/>
      <c r="GEK10" s="128"/>
      <c r="GEL10" s="128"/>
      <c r="GEM10" s="128"/>
      <c r="GEN10" s="128"/>
      <c r="GEO10" s="128"/>
      <c r="GEP10" s="128"/>
      <c r="GEQ10" s="128"/>
      <c r="GER10" s="128"/>
      <c r="GES10" s="128"/>
      <c r="GET10" s="128"/>
      <c r="GEU10" s="128"/>
      <c r="GEV10" s="128"/>
      <c r="GEW10" s="128"/>
      <c r="GEX10" s="128"/>
      <c r="GEY10" s="128"/>
      <c r="GEZ10" s="128"/>
      <c r="GFA10" s="128"/>
      <c r="GFB10" s="128"/>
      <c r="GFC10" s="128"/>
      <c r="GFD10" s="128"/>
      <c r="GFE10" s="128"/>
      <c r="GFF10" s="128"/>
      <c r="GFG10" s="128"/>
      <c r="GFH10" s="128"/>
      <c r="GFI10" s="128"/>
      <c r="GFJ10" s="128"/>
      <c r="GFK10" s="128"/>
      <c r="GFL10" s="128"/>
      <c r="GFM10" s="128"/>
      <c r="GFN10" s="128"/>
      <c r="GFO10" s="128"/>
      <c r="GFP10" s="128"/>
      <c r="GFQ10" s="128"/>
      <c r="GFR10" s="128"/>
      <c r="GFS10" s="128"/>
      <c r="GFT10" s="128"/>
      <c r="GFU10" s="128"/>
      <c r="GFV10" s="128"/>
      <c r="GFW10" s="128"/>
      <c r="GFX10" s="128"/>
      <c r="GFY10" s="128"/>
      <c r="GFZ10" s="128"/>
      <c r="GGA10" s="128"/>
      <c r="GGB10" s="128"/>
      <c r="GGC10" s="128"/>
      <c r="GGD10" s="128"/>
      <c r="GGE10" s="128"/>
      <c r="GGF10" s="128"/>
      <c r="GGG10" s="128"/>
      <c r="GGH10" s="128"/>
      <c r="GGI10" s="128"/>
      <c r="GGJ10" s="128"/>
      <c r="GGK10" s="128"/>
      <c r="GGL10" s="128"/>
      <c r="GGM10" s="128"/>
      <c r="GGN10" s="128"/>
      <c r="GGO10" s="128"/>
      <c r="GGP10" s="128"/>
      <c r="GGQ10" s="128"/>
      <c r="GGR10" s="128"/>
      <c r="GGS10" s="128"/>
      <c r="GGT10" s="128"/>
      <c r="GGU10" s="128"/>
      <c r="GGV10" s="128"/>
      <c r="GGW10" s="128"/>
      <c r="GGX10" s="128"/>
      <c r="GGY10" s="128"/>
      <c r="GGZ10" s="128"/>
      <c r="GHA10" s="128"/>
      <c r="GHB10" s="128"/>
      <c r="GHC10" s="128"/>
      <c r="GHD10" s="128"/>
      <c r="GHE10" s="128"/>
      <c r="GHF10" s="128"/>
      <c r="GHG10" s="128"/>
      <c r="GHH10" s="128"/>
      <c r="GHI10" s="128"/>
      <c r="GHJ10" s="128"/>
      <c r="GHK10" s="128"/>
      <c r="GHL10" s="128"/>
      <c r="GHM10" s="128"/>
      <c r="GHN10" s="128"/>
      <c r="GHO10" s="128"/>
      <c r="GHP10" s="128"/>
      <c r="GHQ10" s="128"/>
      <c r="GHR10" s="128"/>
      <c r="GHS10" s="128"/>
      <c r="GHT10" s="128"/>
      <c r="GHU10" s="128"/>
      <c r="GHV10" s="128"/>
      <c r="GHW10" s="128"/>
      <c r="GHX10" s="128"/>
      <c r="GHY10" s="128"/>
      <c r="GHZ10" s="128"/>
      <c r="GIA10" s="128"/>
      <c r="GIB10" s="128"/>
      <c r="GIC10" s="128"/>
      <c r="GID10" s="128"/>
      <c r="GIE10" s="128"/>
      <c r="GIF10" s="128"/>
      <c r="GIG10" s="128"/>
      <c r="GIH10" s="128"/>
      <c r="GII10" s="128"/>
      <c r="GIJ10" s="128"/>
      <c r="GIK10" s="128"/>
      <c r="GIL10" s="128"/>
      <c r="GIM10" s="128"/>
      <c r="GIN10" s="128"/>
      <c r="GIO10" s="128"/>
      <c r="GIP10" s="128"/>
      <c r="GIQ10" s="128"/>
      <c r="GIR10" s="128"/>
      <c r="GIS10" s="128"/>
      <c r="GIT10" s="128"/>
      <c r="GIU10" s="128"/>
      <c r="GIV10" s="128"/>
      <c r="GIW10" s="128"/>
      <c r="GIX10" s="128"/>
      <c r="GIY10" s="128"/>
      <c r="GIZ10" s="128"/>
      <c r="GJA10" s="128"/>
      <c r="GJB10" s="128"/>
      <c r="GJC10" s="128"/>
      <c r="GJD10" s="128"/>
      <c r="GJE10" s="128"/>
      <c r="GJF10" s="128"/>
      <c r="GJG10" s="128"/>
      <c r="GJH10" s="128"/>
      <c r="GJI10" s="128"/>
      <c r="GJJ10" s="128"/>
      <c r="GJK10" s="128"/>
      <c r="GJL10" s="128"/>
      <c r="GJM10" s="128"/>
      <c r="GJN10" s="128"/>
      <c r="GJO10" s="128"/>
      <c r="GJP10" s="128"/>
      <c r="GJQ10" s="128"/>
      <c r="GJR10" s="128"/>
      <c r="GJS10" s="128"/>
      <c r="GJT10" s="128"/>
      <c r="GJU10" s="128"/>
      <c r="GJV10" s="128"/>
      <c r="GJW10" s="128"/>
      <c r="GJX10" s="128"/>
      <c r="GJY10" s="128"/>
      <c r="GJZ10" s="128"/>
      <c r="GKA10" s="128"/>
      <c r="GKB10" s="128"/>
      <c r="GKC10" s="128"/>
      <c r="GKD10" s="128"/>
      <c r="GKE10" s="128"/>
      <c r="GKF10" s="128"/>
      <c r="GKG10" s="128"/>
      <c r="GKH10" s="128"/>
      <c r="GKI10" s="128"/>
      <c r="GKJ10" s="128"/>
      <c r="GKK10" s="128"/>
      <c r="GKL10" s="128"/>
      <c r="GKM10" s="128"/>
      <c r="GKN10" s="128"/>
      <c r="GKO10" s="128"/>
      <c r="GKP10" s="128"/>
      <c r="GKQ10" s="128"/>
      <c r="GKR10" s="128"/>
      <c r="GKS10" s="128"/>
      <c r="GKT10" s="128"/>
      <c r="GKU10" s="128"/>
      <c r="GKV10" s="128"/>
      <c r="GKW10" s="128"/>
      <c r="GKX10" s="128"/>
      <c r="GKY10" s="128"/>
      <c r="GKZ10" s="128"/>
      <c r="GLA10" s="128"/>
      <c r="GLB10" s="128"/>
      <c r="GLC10" s="128"/>
      <c r="GLD10" s="128"/>
      <c r="GLE10" s="128"/>
      <c r="GLF10" s="128"/>
      <c r="GLG10" s="128"/>
      <c r="GLH10" s="128"/>
      <c r="GLI10" s="128"/>
      <c r="GLJ10" s="128"/>
      <c r="GLK10" s="128"/>
      <c r="GLL10" s="128"/>
      <c r="GLM10" s="128"/>
      <c r="GLN10" s="128"/>
      <c r="GLO10" s="128"/>
      <c r="GLP10" s="128"/>
      <c r="GLQ10" s="128"/>
      <c r="GLR10" s="128"/>
      <c r="GLS10" s="128"/>
      <c r="GLT10" s="128"/>
      <c r="GLU10" s="128"/>
      <c r="GLV10" s="128"/>
      <c r="GLW10" s="128"/>
      <c r="GLX10" s="128"/>
      <c r="GLY10" s="128"/>
      <c r="GLZ10" s="128"/>
      <c r="GMA10" s="128"/>
      <c r="GMB10" s="128"/>
      <c r="GMC10" s="128"/>
      <c r="GMD10" s="128"/>
      <c r="GME10" s="128"/>
      <c r="GMF10" s="128"/>
      <c r="GMG10" s="128"/>
      <c r="GMH10" s="128"/>
      <c r="GMI10" s="128"/>
      <c r="GMJ10" s="128"/>
      <c r="GMK10" s="128"/>
      <c r="GML10" s="128"/>
      <c r="GMM10" s="128"/>
      <c r="GMN10" s="128"/>
      <c r="GMO10" s="128"/>
      <c r="GMP10" s="128"/>
      <c r="GMQ10" s="128"/>
      <c r="GMR10" s="128"/>
      <c r="GMS10" s="128"/>
      <c r="GMT10" s="128"/>
      <c r="GMU10" s="128"/>
      <c r="GMV10" s="128"/>
      <c r="GMW10" s="128"/>
      <c r="GMX10" s="128"/>
      <c r="GMY10" s="128"/>
      <c r="GMZ10" s="128"/>
      <c r="GNA10" s="128"/>
      <c r="GNB10" s="128"/>
      <c r="GNC10" s="128"/>
      <c r="GND10" s="128"/>
      <c r="GNE10" s="128"/>
      <c r="GNF10" s="128"/>
      <c r="GNG10" s="128"/>
      <c r="GNH10" s="128"/>
      <c r="GNI10" s="128"/>
      <c r="GNJ10" s="128"/>
      <c r="GNK10" s="128"/>
      <c r="GNL10" s="128"/>
      <c r="GNM10" s="128"/>
      <c r="GNN10" s="128"/>
      <c r="GNO10" s="128"/>
      <c r="GNP10" s="128"/>
      <c r="GNQ10" s="128"/>
      <c r="GNR10" s="128"/>
      <c r="GNS10" s="128"/>
      <c r="GNT10" s="128"/>
      <c r="GNU10" s="128"/>
      <c r="GNV10" s="128"/>
      <c r="GNW10" s="128"/>
      <c r="GNX10" s="128"/>
      <c r="GNY10" s="128"/>
      <c r="GNZ10" s="128"/>
      <c r="GOA10" s="128"/>
      <c r="GOB10" s="128"/>
      <c r="GOC10" s="128"/>
      <c r="GOD10" s="128"/>
      <c r="GOE10" s="128"/>
      <c r="GOF10" s="128"/>
      <c r="GOG10" s="128"/>
      <c r="GOH10" s="128"/>
      <c r="GOI10" s="128"/>
      <c r="GOJ10" s="128"/>
      <c r="GOK10" s="128"/>
      <c r="GOL10" s="128"/>
      <c r="GOM10" s="128"/>
      <c r="GON10" s="128"/>
      <c r="GOO10" s="128"/>
      <c r="GOP10" s="128"/>
      <c r="GOQ10" s="128"/>
      <c r="GOR10" s="128"/>
      <c r="GOS10" s="128"/>
      <c r="GOT10" s="128"/>
      <c r="GOU10" s="128"/>
      <c r="GOV10" s="128"/>
      <c r="GOW10" s="128"/>
      <c r="GOX10" s="128"/>
      <c r="GOY10" s="128"/>
      <c r="GOZ10" s="128"/>
      <c r="GPA10" s="128"/>
      <c r="GPB10" s="128"/>
      <c r="GPC10" s="128"/>
      <c r="GPD10" s="128"/>
      <c r="GPE10" s="128"/>
      <c r="GPF10" s="128"/>
      <c r="GPG10" s="128"/>
      <c r="GPH10" s="128"/>
      <c r="GPI10" s="128"/>
      <c r="GPJ10" s="128"/>
      <c r="GPK10" s="128"/>
      <c r="GPL10" s="128"/>
      <c r="GPM10" s="128"/>
      <c r="GPN10" s="128"/>
      <c r="GPO10" s="128"/>
      <c r="GPP10" s="128"/>
      <c r="GPQ10" s="128"/>
      <c r="GPR10" s="128"/>
      <c r="GPS10" s="128"/>
      <c r="GPT10" s="128"/>
      <c r="GPU10" s="128"/>
      <c r="GPV10" s="128"/>
      <c r="GPW10" s="128"/>
      <c r="GPX10" s="128"/>
      <c r="GPY10" s="128"/>
      <c r="GPZ10" s="128"/>
      <c r="GQA10" s="128"/>
      <c r="GQB10" s="128"/>
      <c r="GQC10" s="128"/>
      <c r="GQD10" s="128"/>
      <c r="GQE10" s="128"/>
      <c r="GQF10" s="128"/>
      <c r="GQG10" s="128"/>
      <c r="GQH10" s="128"/>
      <c r="GQI10" s="128"/>
      <c r="GQJ10" s="128"/>
      <c r="GQK10" s="128"/>
      <c r="GQL10" s="128"/>
      <c r="GQM10" s="128"/>
      <c r="GQN10" s="128"/>
      <c r="GQO10" s="128"/>
      <c r="GQP10" s="128"/>
      <c r="GQQ10" s="128"/>
      <c r="GQR10" s="128"/>
      <c r="GQS10" s="128"/>
      <c r="GQT10" s="128"/>
      <c r="GQU10" s="128"/>
      <c r="GQV10" s="128"/>
      <c r="GQW10" s="128"/>
      <c r="GQX10" s="128"/>
      <c r="GQY10" s="128"/>
      <c r="GQZ10" s="128"/>
      <c r="GRA10" s="128"/>
      <c r="GRB10" s="128"/>
      <c r="GRC10" s="128"/>
      <c r="GRD10" s="128"/>
      <c r="GRE10" s="128"/>
      <c r="GRF10" s="128"/>
      <c r="GRG10" s="128"/>
      <c r="GRH10" s="128"/>
      <c r="GRI10" s="128"/>
      <c r="GRJ10" s="128"/>
      <c r="GRK10" s="128"/>
      <c r="GRL10" s="128"/>
      <c r="GRM10" s="128"/>
      <c r="GRN10" s="128"/>
      <c r="GRO10" s="128"/>
      <c r="GRP10" s="128"/>
      <c r="GRQ10" s="128"/>
      <c r="GRR10" s="128"/>
      <c r="GRS10" s="128"/>
      <c r="GRT10" s="128"/>
      <c r="GRU10" s="128"/>
      <c r="GRV10" s="128"/>
      <c r="GRW10" s="128"/>
      <c r="GRX10" s="128"/>
      <c r="GRY10" s="128"/>
      <c r="GRZ10" s="128"/>
      <c r="GSA10" s="128"/>
      <c r="GSB10" s="128"/>
      <c r="GSC10" s="128"/>
      <c r="GSD10" s="128"/>
      <c r="GSE10" s="128"/>
      <c r="GSF10" s="128"/>
      <c r="GSG10" s="128"/>
      <c r="GSH10" s="128"/>
      <c r="GSI10" s="128"/>
      <c r="GSJ10" s="128"/>
      <c r="GSK10" s="128"/>
      <c r="GSL10" s="128"/>
      <c r="GSM10" s="128"/>
      <c r="GSN10" s="128"/>
      <c r="GSO10" s="128"/>
      <c r="GSP10" s="128"/>
      <c r="GSQ10" s="128"/>
      <c r="GSR10" s="128"/>
      <c r="GSS10" s="128"/>
      <c r="GST10" s="128"/>
      <c r="GSU10" s="128"/>
      <c r="GSV10" s="128"/>
      <c r="GSW10" s="128"/>
      <c r="GSX10" s="128"/>
      <c r="GSY10" s="128"/>
      <c r="GSZ10" s="128"/>
      <c r="GTA10" s="128"/>
      <c r="GTB10" s="128"/>
      <c r="GTC10" s="128"/>
      <c r="GTD10" s="128"/>
      <c r="GTE10" s="128"/>
      <c r="GTF10" s="128"/>
      <c r="GTG10" s="128"/>
      <c r="GTH10" s="128"/>
      <c r="GTI10" s="128"/>
      <c r="GTJ10" s="128"/>
      <c r="GTK10" s="128"/>
      <c r="GTL10" s="128"/>
      <c r="GTM10" s="128"/>
      <c r="GTN10" s="128"/>
      <c r="GTO10" s="128"/>
      <c r="GTP10" s="128"/>
      <c r="GTQ10" s="128"/>
      <c r="GTR10" s="128"/>
      <c r="GTS10" s="128"/>
      <c r="GTT10" s="128"/>
      <c r="GTU10" s="128"/>
      <c r="GTV10" s="128"/>
      <c r="GTW10" s="128"/>
      <c r="GTX10" s="128"/>
      <c r="GTY10" s="128"/>
      <c r="GTZ10" s="128"/>
      <c r="GUA10" s="128"/>
      <c r="GUB10" s="128"/>
      <c r="GUC10" s="128"/>
      <c r="GUD10" s="128"/>
      <c r="GUE10" s="128"/>
      <c r="GUF10" s="128"/>
      <c r="GUG10" s="128"/>
      <c r="GUH10" s="128"/>
      <c r="GUI10" s="128"/>
      <c r="GUJ10" s="128"/>
      <c r="GUK10" s="128"/>
      <c r="GUL10" s="128"/>
      <c r="GUM10" s="128"/>
      <c r="GUN10" s="128"/>
      <c r="GUO10" s="128"/>
      <c r="GUP10" s="128"/>
      <c r="GUQ10" s="128"/>
      <c r="GUR10" s="128"/>
      <c r="GUS10" s="128"/>
      <c r="GUT10" s="128"/>
      <c r="GUU10" s="128"/>
      <c r="GUV10" s="128"/>
      <c r="GUW10" s="128"/>
      <c r="GUX10" s="128"/>
      <c r="GUY10" s="128"/>
      <c r="GUZ10" s="128"/>
      <c r="GVA10" s="128"/>
      <c r="GVB10" s="128"/>
      <c r="GVC10" s="128"/>
      <c r="GVD10" s="128"/>
      <c r="GVE10" s="128"/>
      <c r="GVF10" s="128"/>
      <c r="GVG10" s="128"/>
      <c r="GVH10" s="128"/>
      <c r="GVI10" s="128"/>
      <c r="GVJ10" s="128"/>
      <c r="GVK10" s="128"/>
      <c r="GVL10" s="128"/>
      <c r="GVM10" s="128"/>
      <c r="GVN10" s="128"/>
      <c r="GVO10" s="128"/>
      <c r="GVP10" s="128"/>
      <c r="GVQ10" s="128"/>
      <c r="GVR10" s="128"/>
      <c r="GVS10" s="128"/>
      <c r="GVT10" s="128"/>
      <c r="GVU10" s="128"/>
      <c r="GVV10" s="128"/>
      <c r="GVW10" s="128"/>
      <c r="GVX10" s="128"/>
      <c r="GVY10" s="128"/>
      <c r="GVZ10" s="128"/>
      <c r="GWA10" s="128"/>
      <c r="GWB10" s="128"/>
      <c r="GWC10" s="128"/>
      <c r="GWD10" s="128"/>
      <c r="GWE10" s="128"/>
      <c r="GWF10" s="128"/>
      <c r="GWG10" s="128"/>
      <c r="GWH10" s="128"/>
      <c r="GWI10" s="128"/>
      <c r="GWJ10" s="128"/>
      <c r="GWK10" s="128"/>
      <c r="GWL10" s="128"/>
      <c r="GWM10" s="128"/>
      <c r="GWN10" s="128"/>
      <c r="GWO10" s="128"/>
      <c r="GWP10" s="128"/>
      <c r="GWQ10" s="128"/>
      <c r="GWR10" s="128"/>
      <c r="GWS10" s="128"/>
      <c r="GWT10" s="128"/>
      <c r="GWU10" s="128"/>
      <c r="GWV10" s="128"/>
      <c r="GWW10" s="128"/>
      <c r="GWX10" s="128"/>
      <c r="GWY10" s="128"/>
      <c r="GWZ10" s="128"/>
      <c r="GXA10" s="128"/>
      <c r="GXB10" s="128"/>
      <c r="GXC10" s="128"/>
      <c r="GXD10" s="128"/>
      <c r="GXE10" s="128"/>
      <c r="GXF10" s="128"/>
      <c r="GXG10" s="128"/>
      <c r="GXH10" s="128"/>
      <c r="GXI10" s="128"/>
      <c r="GXJ10" s="128"/>
      <c r="GXK10" s="128"/>
      <c r="GXL10" s="128"/>
      <c r="GXM10" s="128"/>
      <c r="GXN10" s="128"/>
      <c r="GXO10" s="128"/>
      <c r="GXP10" s="128"/>
      <c r="GXQ10" s="128"/>
      <c r="GXR10" s="128"/>
      <c r="GXS10" s="128"/>
      <c r="GXT10" s="128"/>
      <c r="GXU10" s="128"/>
      <c r="GXV10" s="128"/>
      <c r="GXW10" s="128"/>
      <c r="GXX10" s="128"/>
      <c r="GXY10" s="128"/>
      <c r="GXZ10" s="128"/>
      <c r="GYA10" s="128"/>
      <c r="GYB10" s="128"/>
      <c r="GYC10" s="128"/>
      <c r="GYD10" s="128"/>
      <c r="GYE10" s="128"/>
      <c r="GYF10" s="128"/>
      <c r="GYG10" s="128"/>
      <c r="GYH10" s="128"/>
      <c r="GYI10" s="128"/>
      <c r="GYJ10" s="128"/>
      <c r="GYK10" s="128"/>
      <c r="GYL10" s="128"/>
      <c r="GYM10" s="128"/>
      <c r="GYN10" s="128"/>
      <c r="GYO10" s="128"/>
      <c r="GYP10" s="128"/>
      <c r="GYQ10" s="128"/>
      <c r="GYR10" s="128"/>
      <c r="GYS10" s="128"/>
      <c r="GYT10" s="128"/>
      <c r="GYU10" s="128"/>
      <c r="GYV10" s="128"/>
      <c r="GYW10" s="128"/>
      <c r="GYX10" s="128"/>
      <c r="GYY10" s="128"/>
      <c r="GYZ10" s="128"/>
      <c r="GZA10" s="128"/>
      <c r="GZB10" s="128"/>
      <c r="GZC10" s="128"/>
      <c r="GZD10" s="128"/>
      <c r="GZE10" s="128"/>
      <c r="GZF10" s="128"/>
      <c r="GZG10" s="128"/>
      <c r="GZH10" s="128"/>
      <c r="GZI10" s="128"/>
      <c r="GZJ10" s="128"/>
      <c r="GZK10" s="128"/>
      <c r="GZL10" s="128"/>
      <c r="GZM10" s="128"/>
      <c r="GZN10" s="128"/>
      <c r="GZO10" s="128"/>
      <c r="GZP10" s="128"/>
      <c r="GZQ10" s="128"/>
      <c r="GZR10" s="128"/>
      <c r="GZS10" s="128"/>
      <c r="GZT10" s="128"/>
      <c r="GZU10" s="128"/>
      <c r="GZV10" s="128"/>
      <c r="GZW10" s="128"/>
      <c r="GZX10" s="128"/>
      <c r="GZY10" s="128"/>
      <c r="GZZ10" s="128"/>
      <c r="HAA10" s="128"/>
      <c r="HAB10" s="128"/>
      <c r="HAC10" s="128"/>
      <c r="HAD10" s="128"/>
      <c r="HAE10" s="128"/>
      <c r="HAF10" s="128"/>
      <c r="HAG10" s="128"/>
      <c r="HAH10" s="128"/>
      <c r="HAI10" s="128"/>
      <c r="HAJ10" s="128"/>
      <c r="HAK10" s="128"/>
      <c r="HAL10" s="128"/>
      <c r="HAM10" s="128"/>
      <c r="HAN10" s="128"/>
      <c r="HAO10" s="128"/>
      <c r="HAP10" s="128"/>
      <c r="HAQ10" s="128"/>
      <c r="HAR10" s="128"/>
      <c r="HAS10" s="128"/>
      <c r="HAT10" s="128"/>
      <c r="HAU10" s="128"/>
      <c r="HAV10" s="128"/>
      <c r="HAW10" s="128"/>
      <c r="HAX10" s="128"/>
      <c r="HAY10" s="128"/>
      <c r="HAZ10" s="128"/>
      <c r="HBA10" s="128"/>
      <c r="HBB10" s="128"/>
      <c r="HBC10" s="128"/>
      <c r="HBD10" s="128"/>
      <c r="HBE10" s="128"/>
      <c r="HBF10" s="128"/>
      <c r="HBG10" s="128"/>
      <c r="HBH10" s="128"/>
      <c r="HBI10" s="128"/>
      <c r="HBJ10" s="128"/>
      <c r="HBK10" s="128"/>
      <c r="HBL10" s="128"/>
      <c r="HBM10" s="128"/>
      <c r="HBN10" s="128"/>
      <c r="HBO10" s="128"/>
      <c r="HBP10" s="128"/>
      <c r="HBQ10" s="128"/>
      <c r="HBR10" s="128"/>
      <c r="HBS10" s="128"/>
      <c r="HBT10" s="128"/>
      <c r="HBU10" s="128"/>
      <c r="HBV10" s="128"/>
      <c r="HBW10" s="128"/>
      <c r="HBX10" s="128"/>
      <c r="HBY10" s="128"/>
      <c r="HBZ10" s="128"/>
      <c r="HCA10" s="128"/>
      <c r="HCB10" s="128"/>
      <c r="HCC10" s="128"/>
      <c r="HCD10" s="128"/>
      <c r="HCE10" s="128"/>
      <c r="HCF10" s="128"/>
      <c r="HCG10" s="128"/>
      <c r="HCH10" s="128"/>
      <c r="HCI10" s="128"/>
      <c r="HCJ10" s="128"/>
      <c r="HCK10" s="128"/>
      <c r="HCL10" s="128"/>
      <c r="HCM10" s="128"/>
      <c r="HCN10" s="128"/>
      <c r="HCO10" s="128"/>
      <c r="HCP10" s="128"/>
      <c r="HCQ10" s="128"/>
      <c r="HCR10" s="128"/>
      <c r="HCS10" s="128"/>
      <c r="HCT10" s="128"/>
      <c r="HCU10" s="128"/>
      <c r="HCV10" s="128"/>
      <c r="HCW10" s="128"/>
      <c r="HCX10" s="128"/>
      <c r="HCY10" s="128"/>
      <c r="HCZ10" s="128"/>
      <c r="HDA10" s="128"/>
      <c r="HDB10" s="128"/>
      <c r="HDC10" s="128"/>
      <c r="HDD10" s="128"/>
      <c r="HDE10" s="128"/>
      <c r="HDF10" s="128"/>
      <c r="HDG10" s="128"/>
      <c r="HDH10" s="128"/>
      <c r="HDI10" s="128"/>
      <c r="HDJ10" s="128"/>
      <c r="HDK10" s="128"/>
      <c r="HDL10" s="128"/>
      <c r="HDM10" s="128"/>
      <c r="HDN10" s="128"/>
      <c r="HDO10" s="128"/>
      <c r="HDP10" s="128"/>
      <c r="HDQ10" s="128"/>
      <c r="HDR10" s="128"/>
      <c r="HDS10" s="128"/>
      <c r="HDT10" s="128"/>
      <c r="HDU10" s="128"/>
      <c r="HDV10" s="128"/>
      <c r="HDW10" s="128"/>
      <c r="HDX10" s="128"/>
      <c r="HDY10" s="128"/>
      <c r="HDZ10" s="128"/>
      <c r="HEA10" s="128"/>
      <c r="HEB10" s="128"/>
      <c r="HEC10" s="128"/>
      <c r="HED10" s="128"/>
      <c r="HEE10" s="128"/>
      <c r="HEF10" s="128"/>
      <c r="HEG10" s="128"/>
      <c r="HEH10" s="128"/>
      <c r="HEI10" s="128"/>
      <c r="HEJ10" s="128"/>
      <c r="HEK10" s="128"/>
      <c r="HEL10" s="128"/>
      <c r="HEM10" s="128"/>
      <c r="HEN10" s="128"/>
      <c r="HEO10" s="128"/>
      <c r="HEP10" s="128"/>
      <c r="HEQ10" s="128"/>
      <c r="HER10" s="128"/>
      <c r="HES10" s="128"/>
      <c r="HET10" s="128"/>
      <c r="HEU10" s="128"/>
      <c r="HEV10" s="128"/>
      <c r="HEW10" s="128"/>
      <c r="HEX10" s="128"/>
      <c r="HEY10" s="128"/>
      <c r="HEZ10" s="128"/>
      <c r="HFA10" s="128"/>
      <c r="HFB10" s="128"/>
      <c r="HFC10" s="128"/>
      <c r="HFD10" s="128"/>
      <c r="HFE10" s="128"/>
      <c r="HFF10" s="128"/>
      <c r="HFG10" s="128"/>
      <c r="HFH10" s="128"/>
      <c r="HFI10" s="128"/>
      <c r="HFJ10" s="128"/>
      <c r="HFK10" s="128"/>
      <c r="HFL10" s="128"/>
      <c r="HFM10" s="128"/>
      <c r="HFN10" s="128"/>
      <c r="HFO10" s="128"/>
      <c r="HFP10" s="128"/>
      <c r="HFQ10" s="128"/>
      <c r="HFR10" s="128"/>
      <c r="HFS10" s="128"/>
      <c r="HFT10" s="128"/>
      <c r="HFU10" s="128"/>
      <c r="HFV10" s="128"/>
      <c r="HFW10" s="128"/>
      <c r="HFX10" s="128"/>
      <c r="HFY10" s="128"/>
      <c r="HFZ10" s="128"/>
      <c r="HGA10" s="128"/>
      <c r="HGB10" s="128"/>
      <c r="HGC10" s="128"/>
      <c r="HGD10" s="128"/>
      <c r="HGE10" s="128"/>
      <c r="HGF10" s="128"/>
      <c r="HGG10" s="128"/>
      <c r="HGH10" s="128"/>
      <c r="HGI10" s="128"/>
      <c r="HGJ10" s="128"/>
      <c r="HGK10" s="128"/>
      <c r="HGL10" s="128"/>
      <c r="HGM10" s="128"/>
      <c r="HGN10" s="128"/>
      <c r="HGO10" s="128"/>
      <c r="HGP10" s="128"/>
      <c r="HGQ10" s="128"/>
      <c r="HGR10" s="128"/>
      <c r="HGS10" s="128"/>
      <c r="HGT10" s="128"/>
      <c r="HGU10" s="128"/>
      <c r="HGV10" s="128"/>
      <c r="HGW10" s="128"/>
      <c r="HGX10" s="128"/>
      <c r="HGY10" s="128"/>
      <c r="HGZ10" s="128"/>
      <c r="HHA10" s="128"/>
      <c r="HHB10" s="128"/>
      <c r="HHC10" s="128"/>
      <c r="HHD10" s="128"/>
      <c r="HHE10" s="128"/>
      <c r="HHF10" s="128"/>
      <c r="HHG10" s="128"/>
      <c r="HHH10" s="128"/>
      <c r="HHI10" s="128"/>
      <c r="HHJ10" s="128"/>
      <c r="HHK10" s="128"/>
      <c r="HHL10" s="128"/>
      <c r="HHM10" s="128"/>
      <c r="HHN10" s="128"/>
      <c r="HHO10" s="128"/>
      <c r="HHP10" s="128"/>
      <c r="HHQ10" s="128"/>
      <c r="HHR10" s="128"/>
      <c r="HHS10" s="128"/>
      <c r="HHT10" s="128"/>
      <c r="HHU10" s="128"/>
      <c r="HHV10" s="128"/>
      <c r="HHW10" s="128"/>
      <c r="HHX10" s="128"/>
      <c r="HHY10" s="128"/>
      <c r="HHZ10" s="128"/>
      <c r="HIA10" s="128"/>
      <c r="HIB10" s="128"/>
      <c r="HIC10" s="128"/>
      <c r="HID10" s="128"/>
      <c r="HIE10" s="128"/>
      <c r="HIF10" s="128"/>
      <c r="HIG10" s="128"/>
      <c r="HIH10" s="128"/>
      <c r="HII10" s="128"/>
      <c r="HIJ10" s="128"/>
      <c r="HIK10" s="128"/>
      <c r="HIL10" s="128"/>
      <c r="HIM10" s="128"/>
      <c r="HIN10" s="128"/>
      <c r="HIO10" s="128"/>
      <c r="HIP10" s="128"/>
      <c r="HIQ10" s="128"/>
      <c r="HIR10" s="128"/>
      <c r="HIS10" s="128"/>
      <c r="HIT10" s="128"/>
      <c r="HIU10" s="128"/>
      <c r="HIV10" s="128"/>
      <c r="HIW10" s="128"/>
      <c r="HIX10" s="128"/>
      <c r="HIY10" s="128"/>
      <c r="HIZ10" s="128"/>
      <c r="HJA10" s="128"/>
      <c r="HJB10" s="128"/>
      <c r="HJC10" s="128"/>
      <c r="HJD10" s="128"/>
      <c r="HJE10" s="128"/>
      <c r="HJF10" s="128"/>
      <c r="HJG10" s="128"/>
      <c r="HJH10" s="128"/>
      <c r="HJI10" s="128"/>
      <c r="HJJ10" s="128"/>
      <c r="HJK10" s="128"/>
      <c r="HJL10" s="128"/>
      <c r="HJM10" s="128"/>
      <c r="HJN10" s="128"/>
      <c r="HJO10" s="128"/>
      <c r="HJP10" s="128"/>
      <c r="HJQ10" s="128"/>
      <c r="HJR10" s="128"/>
      <c r="HJS10" s="128"/>
      <c r="HJT10" s="128"/>
      <c r="HJU10" s="128"/>
      <c r="HJV10" s="128"/>
      <c r="HJW10" s="128"/>
      <c r="HJX10" s="128"/>
      <c r="HJY10" s="128"/>
      <c r="HJZ10" s="128"/>
      <c r="HKA10" s="128"/>
      <c r="HKB10" s="128"/>
      <c r="HKC10" s="128"/>
      <c r="HKD10" s="128"/>
      <c r="HKE10" s="128"/>
      <c r="HKF10" s="128"/>
      <c r="HKG10" s="128"/>
      <c r="HKH10" s="128"/>
      <c r="HKI10" s="128"/>
      <c r="HKJ10" s="128"/>
      <c r="HKK10" s="128"/>
      <c r="HKL10" s="128"/>
      <c r="HKM10" s="128"/>
      <c r="HKN10" s="128"/>
      <c r="HKO10" s="128"/>
      <c r="HKP10" s="128"/>
      <c r="HKQ10" s="128"/>
      <c r="HKR10" s="128"/>
      <c r="HKS10" s="128"/>
      <c r="HKT10" s="128"/>
      <c r="HKU10" s="128"/>
      <c r="HKV10" s="128"/>
      <c r="HKW10" s="128"/>
      <c r="HKX10" s="128"/>
      <c r="HKY10" s="128"/>
      <c r="HKZ10" s="128"/>
      <c r="HLA10" s="128"/>
      <c r="HLB10" s="128"/>
      <c r="HLC10" s="128"/>
      <c r="HLD10" s="128"/>
      <c r="HLE10" s="128"/>
      <c r="HLF10" s="128"/>
      <c r="HLG10" s="128"/>
      <c r="HLH10" s="128"/>
      <c r="HLI10" s="128"/>
      <c r="HLJ10" s="128"/>
      <c r="HLK10" s="128"/>
      <c r="HLL10" s="128"/>
      <c r="HLM10" s="128"/>
      <c r="HLN10" s="128"/>
      <c r="HLO10" s="128"/>
      <c r="HLP10" s="128"/>
      <c r="HLQ10" s="128"/>
      <c r="HLR10" s="128"/>
      <c r="HLS10" s="128"/>
      <c r="HLT10" s="128"/>
      <c r="HLU10" s="128"/>
      <c r="HLV10" s="128"/>
      <c r="HLW10" s="128"/>
      <c r="HLX10" s="128"/>
      <c r="HLY10" s="128"/>
      <c r="HLZ10" s="128"/>
      <c r="HMA10" s="128"/>
      <c r="HMB10" s="128"/>
      <c r="HMC10" s="128"/>
      <c r="HMD10" s="128"/>
      <c r="HME10" s="128"/>
      <c r="HMF10" s="128"/>
      <c r="HMG10" s="128"/>
      <c r="HMH10" s="128"/>
      <c r="HMI10" s="128"/>
      <c r="HMJ10" s="128"/>
      <c r="HMK10" s="128"/>
      <c r="HML10" s="128"/>
      <c r="HMM10" s="128"/>
      <c r="HMN10" s="128"/>
      <c r="HMO10" s="128"/>
      <c r="HMP10" s="128"/>
      <c r="HMQ10" s="128"/>
      <c r="HMR10" s="128"/>
      <c r="HMS10" s="128"/>
      <c r="HMT10" s="128"/>
      <c r="HMU10" s="128"/>
      <c r="HMV10" s="128"/>
      <c r="HMW10" s="128"/>
      <c r="HMX10" s="128"/>
      <c r="HMY10" s="128"/>
      <c r="HMZ10" s="128"/>
      <c r="HNA10" s="128"/>
      <c r="HNB10" s="128"/>
      <c r="HNC10" s="128"/>
      <c r="HND10" s="128"/>
      <c r="HNE10" s="128"/>
      <c r="HNF10" s="128"/>
      <c r="HNG10" s="128"/>
      <c r="HNH10" s="128"/>
      <c r="HNI10" s="128"/>
      <c r="HNJ10" s="128"/>
      <c r="HNK10" s="128"/>
      <c r="HNL10" s="128"/>
      <c r="HNM10" s="128"/>
      <c r="HNN10" s="128"/>
      <c r="HNO10" s="128"/>
      <c r="HNP10" s="128"/>
      <c r="HNQ10" s="128"/>
      <c r="HNR10" s="128"/>
      <c r="HNS10" s="128"/>
      <c r="HNT10" s="128"/>
      <c r="HNU10" s="128"/>
      <c r="HNV10" s="128"/>
      <c r="HNW10" s="128"/>
      <c r="HNX10" s="128"/>
      <c r="HNY10" s="128"/>
      <c r="HNZ10" s="128"/>
      <c r="HOA10" s="128"/>
      <c r="HOB10" s="128"/>
      <c r="HOC10" s="128"/>
      <c r="HOD10" s="128"/>
      <c r="HOE10" s="128"/>
      <c r="HOF10" s="128"/>
      <c r="HOG10" s="128"/>
      <c r="HOH10" s="128"/>
      <c r="HOI10" s="128"/>
      <c r="HOJ10" s="128"/>
      <c r="HOK10" s="128"/>
      <c r="HOL10" s="128"/>
      <c r="HOM10" s="128"/>
      <c r="HON10" s="128"/>
      <c r="HOO10" s="128"/>
      <c r="HOP10" s="128"/>
      <c r="HOQ10" s="128"/>
      <c r="HOR10" s="128"/>
      <c r="HOS10" s="128"/>
      <c r="HOT10" s="128"/>
      <c r="HOU10" s="128"/>
      <c r="HOV10" s="128"/>
      <c r="HOW10" s="128"/>
      <c r="HOX10" s="128"/>
      <c r="HOY10" s="128"/>
      <c r="HOZ10" s="128"/>
      <c r="HPA10" s="128"/>
      <c r="HPB10" s="128"/>
      <c r="HPC10" s="128"/>
      <c r="HPD10" s="128"/>
      <c r="HPE10" s="128"/>
      <c r="HPF10" s="128"/>
      <c r="HPG10" s="128"/>
      <c r="HPH10" s="128"/>
      <c r="HPI10" s="128"/>
      <c r="HPJ10" s="128"/>
      <c r="HPK10" s="128"/>
      <c r="HPL10" s="128"/>
      <c r="HPM10" s="128"/>
      <c r="HPN10" s="128"/>
      <c r="HPO10" s="128"/>
      <c r="HPP10" s="128"/>
      <c r="HPQ10" s="128"/>
      <c r="HPR10" s="128"/>
      <c r="HPS10" s="128"/>
      <c r="HPT10" s="128"/>
      <c r="HPU10" s="128"/>
      <c r="HPV10" s="128"/>
      <c r="HPW10" s="128"/>
      <c r="HPX10" s="128"/>
      <c r="HPY10" s="128"/>
      <c r="HPZ10" s="128"/>
      <c r="HQA10" s="128"/>
      <c r="HQB10" s="128"/>
      <c r="HQC10" s="128"/>
      <c r="HQD10" s="128"/>
      <c r="HQE10" s="128"/>
      <c r="HQF10" s="128"/>
      <c r="HQG10" s="128"/>
      <c r="HQH10" s="128"/>
      <c r="HQI10" s="128"/>
      <c r="HQJ10" s="128"/>
      <c r="HQK10" s="128"/>
      <c r="HQL10" s="128"/>
      <c r="HQM10" s="128"/>
      <c r="HQN10" s="128"/>
      <c r="HQO10" s="128"/>
      <c r="HQP10" s="128"/>
      <c r="HQQ10" s="128"/>
      <c r="HQR10" s="128"/>
      <c r="HQS10" s="128"/>
      <c r="HQT10" s="128"/>
      <c r="HQU10" s="128"/>
      <c r="HQV10" s="128"/>
      <c r="HQW10" s="128"/>
      <c r="HQX10" s="128"/>
      <c r="HQY10" s="128"/>
      <c r="HQZ10" s="128"/>
      <c r="HRA10" s="128"/>
      <c r="HRB10" s="128"/>
      <c r="HRC10" s="128"/>
      <c r="HRD10" s="128"/>
      <c r="HRE10" s="128"/>
      <c r="HRF10" s="128"/>
      <c r="HRG10" s="128"/>
      <c r="HRH10" s="128"/>
      <c r="HRI10" s="128"/>
      <c r="HRJ10" s="128"/>
      <c r="HRK10" s="128"/>
      <c r="HRL10" s="128"/>
      <c r="HRM10" s="128"/>
      <c r="HRN10" s="128"/>
      <c r="HRO10" s="128"/>
      <c r="HRP10" s="128"/>
      <c r="HRQ10" s="128"/>
      <c r="HRR10" s="128"/>
      <c r="HRS10" s="128"/>
      <c r="HRT10" s="128"/>
      <c r="HRU10" s="128"/>
      <c r="HRV10" s="128"/>
      <c r="HRW10" s="128"/>
      <c r="HRX10" s="128"/>
      <c r="HRY10" s="128"/>
      <c r="HRZ10" s="128"/>
      <c r="HSA10" s="128"/>
      <c r="HSB10" s="128"/>
      <c r="HSC10" s="128"/>
      <c r="HSD10" s="128"/>
      <c r="HSE10" s="128"/>
      <c r="HSF10" s="128"/>
      <c r="HSG10" s="128"/>
      <c r="HSH10" s="128"/>
      <c r="HSI10" s="128"/>
      <c r="HSJ10" s="128"/>
      <c r="HSK10" s="128"/>
      <c r="HSL10" s="128"/>
      <c r="HSM10" s="128"/>
      <c r="HSN10" s="128"/>
      <c r="HSO10" s="128"/>
      <c r="HSP10" s="128"/>
      <c r="HSQ10" s="128"/>
      <c r="HSR10" s="128"/>
      <c r="HSS10" s="128"/>
      <c r="HST10" s="128"/>
      <c r="HSU10" s="128"/>
      <c r="HSV10" s="128"/>
      <c r="HSW10" s="128"/>
      <c r="HSX10" s="128"/>
      <c r="HSY10" s="128"/>
      <c r="HSZ10" s="128"/>
      <c r="HTA10" s="128"/>
      <c r="HTB10" s="128"/>
      <c r="HTC10" s="128"/>
      <c r="HTD10" s="128"/>
      <c r="HTE10" s="128"/>
      <c r="HTF10" s="128"/>
      <c r="HTG10" s="128"/>
      <c r="HTH10" s="128"/>
      <c r="HTI10" s="128"/>
      <c r="HTJ10" s="128"/>
      <c r="HTK10" s="128"/>
      <c r="HTL10" s="128"/>
      <c r="HTM10" s="128"/>
      <c r="HTN10" s="128"/>
      <c r="HTO10" s="128"/>
      <c r="HTP10" s="128"/>
      <c r="HTQ10" s="128"/>
      <c r="HTR10" s="128"/>
      <c r="HTS10" s="128"/>
      <c r="HTT10" s="128"/>
      <c r="HTU10" s="128"/>
      <c r="HTV10" s="128"/>
      <c r="HTW10" s="128"/>
      <c r="HTX10" s="128"/>
      <c r="HTY10" s="128"/>
      <c r="HTZ10" s="128"/>
      <c r="HUA10" s="128"/>
      <c r="HUB10" s="128"/>
      <c r="HUC10" s="128"/>
      <c r="HUD10" s="128"/>
      <c r="HUE10" s="128"/>
      <c r="HUF10" s="128"/>
      <c r="HUG10" s="128"/>
      <c r="HUH10" s="128"/>
      <c r="HUI10" s="128"/>
      <c r="HUJ10" s="128"/>
      <c r="HUK10" s="128"/>
      <c r="HUL10" s="128"/>
      <c r="HUM10" s="128"/>
      <c r="HUN10" s="128"/>
      <c r="HUO10" s="128"/>
      <c r="HUP10" s="128"/>
      <c r="HUQ10" s="128"/>
      <c r="HUR10" s="128"/>
      <c r="HUS10" s="128"/>
      <c r="HUT10" s="128"/>
      <c r="HUU10" s="128"/>
      <c r="HUV10" s="128"/>
      <c r="HUW10" s="128"/>
      <c r="HUX10" s="128"/>
      <c r="HUY10" s="128"/>
      <c r="HUZ10" s="128"/>
      <c r="HVA10" s="128"/>
      <c r="HVB10" s="128"/>
      <c r="HVC10" s="128"/>
      <c r="HVD10" s="128"/>
      <c r="HVE10" s="128"/>
      <c r="HVF10" s="128"/>
      <c r="HVG10" s="128"/>
      <c r="HVH10" s="128"/>
      <c r="HVI10" s="128"/>
      <c r="HVJ10" s="128"/>
      <c r="HVK10" s="128"/>
      <c r="HVL10" s="128"/>
      <c r="HVM10" s="128"/>
      <c r="HVN10" s="128"/>
      <c r="HVO10" s="128"/>
      <c r="HVP10" s="128"/>
      <c r="HVQ10" s="128"/>
      <c r="HVR10" s="128"/>
      <c r="HVS10" s="128"/>
      <c r="HVT10" s="128"/>
      <c r="HVU10" s="128"/>
      <c r="HVV10" s="128"/>
      <c r="HVW10" s="128"/>
      <c r="HVX10" s="128"/>
      <c r="HVY10" s="128"/>
      <c r="HVZ10" s="128"/>
      <c r="HWA10" s="128"/>
      <c r="HWB10" s="128"/>
      <c r="HWC10" s="128"/>
      <c r="HWD10" s="128"/>
      <c r="HWE10" s="128"/>
      <c r="HWF10" s="128"/>
      <c r="HWG10" s="128"/>
      <c r="HWH10" s="128"/>
      <c r="HWI10" s="128"/>
      <c r="HWJ10" s="128"/>
      <c r="HWK10" s="128"/>
      <c r="HWL10" s="128"/>
      <c r="HWM10" s="128"/>
      <c r="HWN10" s="128"/>
      <c r="HWO10" s="128"/>
      <c r="HWP10" s="128"/>
      <c r="HWQ10" s="128"/>
      <c r="HWR10" s="128"/>
      <c r="HWS10" s="128"/>
      <c r="HWT10" s="128"/>
      <c r="HWU10" s="128"/>
      <c r="HWV10" s="128"/>
      <c r="HWW10" s="128"/>
      <c r="HWX10" s="128"/>
      <c r="HWY10" s="128"/>
      <c r="HWZ10" s="128"/>
      <c r="HXA10" s="128"/>
      <c r="HXB10" s="128"/>
      <c r="HXC10" s="128"/>
      <c r="HXD10" s="128"/>
      <c r="HXE10" s="128"/>
      <c r="HXF10" s="128"/>
      <c r="HXG10" s="128"/>
      <c r="HXH10" s="128"/>
      <c r="HXI10" s="128"/>
      <c r="HXJ10" s="128"/>
      <c r="HXK10" s="128"/>
      <c r="HXL10" s="128"/>
      <c r="HXM10" s="128"/>
      <c r="HXN10" s="128"/>
      <c r="HXO10" s="128"/>
      <c r="HXP10" s="128"/>
      <c r="HXQ10" s="128"/>
      <c r="HXR10" s="128"/>
      <c r="HXS10" s="128"/>
      <c r="HXT10" s="128"/>
      <c r="HXU10" s="128"/>
      <c r="HXV10" s="128"/>
      <c r="HXW10" s="128"/>
      <c r="HXX10" s="128"/>
      <c r="HXY10" s="128"/>
      <c r="HXZ10" s="128"/>
      <c r="HYA10" s="128"/>
      <c r="HYB10" s="128"/>
      <c r="HYC10" s="128"/>
      <c r="HYD10" s="128"/>
      <c r="HYE10" s="128"/>
      <c r="HYF10" s="128"/>
      <c r="HYG10" s="128"/>
      <c r="HYH10" s="128"/>
      <c r="HYI10" s="128"/>
      <c r="HYJ10" s="128"/>
      <c r="HYK10" s="128"/>
      <c r="HYL10" s="128"/>
      <c r="HYM10" s="128"/>
      <c r="HYN10" s="128"/>
      <c r="HYO10" s="128"/>
      <c r="HYP10" s="128"/>
      <c r="HYQ10" s="128"/>
      <c r="HYR10" s="128"/>
      <c r="HYS10" s="128"/>
      <c r="HYT10" s="128"/>
      <c r="HYU10" s="128"/>
      <c r="HYV10" s="128"/>
      <c r="HYW10" s="128"/>
      <c r="HYX10" s="128"/>
      <c r="HYY10" s="128"/>
      <c r="HYZ10" s="128"/>
      <c r="HZA10" s="128"/>
      <c r="HZB10" s="128"/>
      <c r="HZC10" s="128"/>
      <c r="HZD10" s="128"/>
      <c r="HZE10" s="128"/>
      <c r="HZF10" s="128"/>
      <c r="HZG10" s="128"/>
      <c r="HZH10" s="128"/>
      <c r="HZI10" s="128"/>
      <c r="HZJ10" s="128"/>
      <c r="HZK10" s="128"/>
      <c r="HZL10" s="128"/>
      <c r="HZM10" s="128"/>
      <c r="HZN10" s="128"/>
      <c r="HZO10" s="128"/>
      <c r="HZP10" s="128"/>
      <c r="HZQ10" s="128"/>
      <c r="HZR10" s="128"/>
      <c r="HZS10" s="128"/>
      <c r="HZT10" s="128"/>
      <c r="HZU10" s="128"/>
      <c r="HZV10" s="128"/>
      <c r="HZW10" s="128"/>
      <c r="HZX10" s="128"/>
      <c r="HZY10" s="128"/>
      <c r="HZZ10" s="128"/>
      <c r="IAA10" s="128"/>
      <c r="IAB10" s="128"/>
      <c r="IAC10" s="128"/>
      <c r="IAD10" s="128"/>
      <c r="IAE10" s="128"/>
      <c r="IAF10" s="128"/>
      <c r="IAG10" s="128"/>
      <c r="IAH10" s="128"/>
      <c r="IAI10" s="128"/>
      <c r="IAJ10" s="128"/>
      <c r="IAK10" s="128"/>
      <c r="IAL10" s="128"/>
      <c r="IAM10" s="128"/>
      <c r="IAN10" s="128"/>
      <c r="IAO10" s="128"/>
      <c r="IAP10" s="128"/>
      <c r="IAQ10" s="128"/>
      <c r="IAR10" s="128"/>
      <c r="IAS10" s="128"/>
      <c r="IAT10" s="128"/>
      <c r="IAU10" s="128"/>
      <c r="IAV10" s="128"/>
      <c r="IAW10" s="128"/>
      <c r="IAX10" s="128"/>
      <c r="IAY10" s="128"/>
      <c r="IAZ10" s="128"/>
      <c r="IBA10" s="128"/>
      <c r="IBB10" s="128"/>
      <c r="IBC10" s="128"/>
      <c r="IBD10" s="128"/>
      <c r="IBE10" s="128"/>
      <c r="IBF10" s="128"/>
      <c r="IBG10" s="128"/>
      <c r="IBH10" s="128"/>
      <c r="IBI10" s="128"/>
      <c r="IBJ10" s="128"/>
      <c r="IBK10" s="128"/>
      <c r="IBL10" s="128"/>
      <c r="IBM10" s="128"/>
      <c r="IBN10" s="128"/>
      <c r="IBO10" s="128"/>
      <c r="IBP10" s="128"/>
      <c r="IBQ10" s="128"/>
      <c r="IBR10" s="128"/>
      <c r="IBS10" s="128"/>
      <c r="IBT10" s="128"/>
      <c r="IBU10" s="128"/>
      <c r="IBV10" s="128"/>
      <c r="IBW10" s="128"/>
      <c r="IBX10" s="128"/>
      <c r="IBY10" s="128"/>
      <c r="IBZ10" s="128"/>
      <c r="ICA10" s="128"/>
      <c r="ICB10" s="128"/>
      <c r="ICC10" s="128"/>
      <c r="ICD10" s="128"/>
      <c r="ICE10" s="128"/>
      <c r="ICF10" s="128"/>
      <c r="ICG10" s="128"/>
      <c r="ICH10" s="128"/>
      <c r="ICI10" s="128"/>
      <c r="ICJ10" s="128"/>
      <c r="ICK10" s="128"/>
      <c r="ICL10" s="128"/>
      <c r="ICM10" s="128"/>
      <c r="ICN10" s="128"/>
      <c r="ICO10" s="128"/>
      <c r="ICP10" s="128"/>
      <c r="ICQ10" s="128"/>
      <c r="ICR10" s="128"/>
      <c r="ICS10" s="128"/>
      <c r="ICT10" s="128"/>
      <c r="ICU10" s="128"/>
      <c r="ICV10" s="128"/>
      <c r="ICW10" s="128"/>
      <c r="ICX10" s="128"/>
      <c r="ICY10" s="128"/>
      <c r="ICZ10" s="128"/>
      <c r="IDA10" s="128"/>
      <c r="IDB10" s="128"/>
      <c r="IDC10" s="128"/>
      <c r="IDD10" s="128"/>
      <c r="IDE10" s="128"/>
      <c r="IDF10" s="128"/>
      <c r="IDG10" s="128"/>
      <c r="IDH10" s="128"/>
      <c r="IDI10" s="128"/>
      <c r="IDJ10" s="128"/>
      <c r="IDK10" s="128"/>
      <c r="IDL10" s="128"/>
      <c r="IDM10" s="128"/>
      <c r="IDN10" s="128"/>
      <c r="IDO10" s="128"/>
      <c r="IDP10" s="128"/>
      <c r="IDQ10" s="128"/>
      <c r="IDR10" s="128"/>
      <c r="IDS10" s="128"/>
      <c r="IDT10" s="128"/>
      <c r="IDU10" s="128"/>
      <c r="IDV10" s="128"/>
      <c r="IDW10" s="128"/>
      <c r="IDX10" s="128"/>
      <c r="IDY10" s="128"/>
      <c r="IDZ10" s="128"/>
      <c r="IEA10" s="128"/>
      <c r="IEB10" s="128"/>
      <c r="IEC10" s="128"/>
      <c r="IED10" s="128"/>
      <c r="IEE10" s="128"/>
      <c r="IEF10" s="128"/>
      <c r="IEG10" s="128"/>
      <c r="IEH10" s="128"/>
      <c r="IEI10" s="128"/>
      <c r="IEJ10" s="128"/>
      <c r="IEK10" s="128"/>
      <c r="IEL10" s="128"/>
      <c r="IEM10" s="128"/>
      <c r="IEN10" s="128"/>
      <c r="IEO10" s="128"/>
      <c r="IEP10" s="128"/>
      <c r="IEQ10" s="128"/>
      <c r="IER10" s="128"/>
      <c r="IES10" s="128"/>
      <c r="IET10" s="128"/>
      <c r="IEU10" s="128"/>
      <c r="IEV10" s="128"/>
      <c r="IEW10" s="128"/>
      <c r="IEX10" s="128"/>
      <c r="IEY10" s="128"/>
      <c r="IEZ10" s="128"/>
      <c r="IFA10" s="128"/>
      <c r="IFB10" s="128"/>
      <c r="IFC10" s="128"/>
      <c r="IFD10" s="128"/>
      <c r="IFE10" s="128"/>
      <c r="IFF10" s="128"/>
      <c r="IFG10" s="128"/>
      <c r="IFH10" s="128"/>
      <c r="IFI10" s="128"/>
      <c r="IFJ10" s="128"/>
      <c r="IFK10" s="128"/>
      <c r="IFL10" s="128"/>
      <c r="IFM10" s="128"/>
      <c r="IFN10" s="128"/>
      <c r="IFO10" s="128"/>
      <c r="IFP10" s="128"/>
      <c r="IFQ10" s="128"/>
      <c r="IFR10" s="128"/>
      <c r="IFS10" s="128"/>
      <c r="IFT10" s="128"/>
      <c r="IFU10" s="128"/>
      <c r="IFV10" s="128"/>
      <c r="IFW10" s="128"/>
      <c r="IFX10" s="128"/>
      <c r="IFY10" s="128"/>
      <c r="IFZ10" s="128"/>
      <c r="IGA10" s="128"/>
      <c r="IGB10" s="128"/>
      <c r="IGC10" s="128"/>
      <c r="IGD10" s="128"/>
      <c r="IGE10" s="128"/>
      <c r="IGF10" s="128"/>
      <c r="IGG10" s="128"/>
      <c r="IGH10" s="128"/>
      <c r="IGI10" s="128"/>
      <c r="IGJ10" s="128"/>
      <c r="IGK10" s="128"/>
      <c r="IGL10" s="128"/>
      <c r="IGM10" s="128"/>
      <c r="IGN10" s="128"/>
      <c r="IGO10" s="128"/>
      <c r="IGP10" s="128"/>
      <c r="IGQ10" s="128"/>
      <c r="IGR10" s="128"/>
      <c r="IGS10" s="128"/>
      <c r="IGT10" s="128"/>
      <c r="IGU10" s="128"/>
      <c r="IGV10" s="128"/>
      <c r="IGW10" s="128"/>
      <c r="IGX10" s="128"/>
      <c r="IGY10" s="128"/>
      <c r="IGZ10" s="128"/>
      <c r="IHA10" s="128"/>
      <c r="IHB10" s="128"/>
      <c r="IHC10" s="128"/>
      <c r="IHD10" s="128"/>
      <c r="IHE10" s="128"/>
      <c r="IHF10" s="128"/>
      <c r="IHG10" s="128"/>
      <c r="IHH10" s="128"/>
      <c r="IHI10" s="128"/>
      <c r="IHJ10" s="128"/>
      <c r="IHK10" s="128"/>
      <c r="IHL10" s="128"/>
      <c r="IHM10" s="128"/>
      <c r="IHN10" s="128"/>
      <c r="IHO10" s="128"/>
      <c r="IHP10" s="128"/>
      <c r="IHQ10" s="128"/>
      <c r="IHR10" s="128"/>
      <c r="IHS10" s="128"/>
      <c r="IHT10" s="128"/>
      <c r="IHU10" s="128"/>
      <c r="IHV10" s="128"/>
      <c r="IHW10" s="128"/>
      <c r="IHX10" s="128"/>
      <c r="IHY10" s="128"/>
      <c r="IHZ10" s="128"/>
      <c r="IIA10" s="128"/>
      <c r="IIB10" s="128"/>
      <c r="IIC10" s="128"/>
      <c r="IID10" s="128"/>
      <c r="IIE10" s="128"/>
      <c r="IIF10" s="128"/>
      <c r="IIG10" s="128"/>
      <c r="IIH10" s="128"/>
      <c r="III10" s="128"/>
      <c r="IIJ10" s="128"/>
      <c r="IIK10" s="128"/>
      <c r="IIL10" s="128"/>
      <c r="IIM10" s="128"/>
      <c r="IIN10" s="128"/>
      <c r="IIO10" s="128"/>
      <c r="IIP10" s="128"/>
      <c r="IIQ10" s="128"/>
      <c r="IIR10" s="128"/>
      <c r="IIS10" s="128"/>
      <c r="IIT10" s="128"/>
      <c r="IIU10" s="128"/>
      <c r="IIV10" s="128"/>
      <c r="IIW10" s="128"/>
      <c r="IIX10" s="128"/>
      <c r="IIY10" s="128"/>
      <c r="IIZ10" s="128"/>
      <c r="IJA10" s="128"/>
      <c r="IJB10" s="128"/>
      <c r="IJC10" s="128"/>
      <c r="IJD10" s="128"/>
      <c r="IJE10" s="128"/>
      <c r="IJF10" s="128"/>
      <c r="IJG10" s="128"/>
      <c r="IJH10" s="128"/>
      <c r="IJI10" s="128"/>
      <c r="IJJ10" s="128"/>
      <c r="IJK10" s="128"/>
      <c r="IJL10" s="128"/>
      <c r="IJM10" s="128"/>
      <c r="IJN10" s="128"/>
      <c r="IJO10" s="128"/>
      <c r="IJP10" s="128"/>
      <c r="IJQ10" s="128"/>
      <c r="IJR10" s="128"/>
      <c r="IJS10" s="128"/>
      <c r="IJT10" s="128"/>
      <c r="IJU10" s="128"/>
      <c r="IJV10" s="128"/>
      <c r="IJW10" s="128"/>
      <c r="IJX10" s="128"/>
      <c r="IJY10" s="128"/>
      <c r="IJZ10" s="128"/>
      <c r="IKA10" s="128"/>
      <c r="IKB10" s="128"/>
      <c r="IKC10" s="128"/>
      <c r="IKD10" s="128"/>
      <c r="IKE10" s="128"/>
      <c r="IKF10" s="128"/>
      <c r="IKG10" s="128"/>
      <c r="IKH10" s="128"/>
      <c r="IKI10" s="128"/>
      <c r="IKJ10" s="128"/>
      <c r="IKK10" s="128"/>
      <c r="IKL10" s="128"/>
      <c r="IKM10" s="128"/>
      <c r="IKN10" s="128"/>
      <c r="IKO10" s="128"/>
      <c r="IKP10" s="128"/>
      <c r="IKQ10" s="128"/>
      <c r="IKR10" s="128"/>
      <c r="IKS10" s="128"/>
      <c r="IKT10" s="128"/>
      <c r="IKU10" s="128"/>
      <c r="IKV10" s="128"/>
      <c r="IKW10" s="128"/>
      <c r="IKX10" s="128"/>
      <c r="IKY10" s="128"/>
      <c r="IKZ10" s="128"/>
      <c r="ILA10" s="128"/>
      <c r="ILB10" s="128"/>
      <c r="ILC10" s="128"/>
      <c r="ILD10" s="128"/>
      <c r="ILE10" s="128"/>
      <c r="ILF10" s="128"/>
      <c r="ILG10" s="128"/>
      <c r="ILH10" s="128"/>
      <c r="ILI10" s="128"/>
      <c r="ILJ10" s="128"/>
      <c r="ILK10" s="128"/>
      <c r="ILL10" s="128"/>
      <c r="ILM10" s="128"/>
      <c r="ILN10" s="128"/>
      <c r="ILO10" s="128"/>
      <c r="ILP10" s="128"/>
      <c r="ILQ10" s="128"/>
      <c r="ILR10" s="128"/>
      <c r="ILS10" s="128"/>
      <c r="ILT10" s="128"/>
      <c r="ILU10" s="128"/>
      <c r="ILV10" s="128"/>
      <c r="ILW10" s="128"/>
      <c r="ILX10" s="128"/>
      <c r="ILY10" s="128"/>
      <c r="ILZ10" s="128"/>
      <c r="IMA10" s="128"/>
      <c r="IMB10" s="128"/>
      <c r="IMC10" s="128"/>
      <c r="IMD10" s="128"/>
      <c r="IME10" s="128"/>
      <c r="IMF10" s="128"/>
      <c r="IMG10" s="128"/>
      <c r="IMH10" s="128"/>
      <c r="IMI10" s="128"/>
      <c r="IMJ10" s="128"/>
      <c r="IMK10" s="128"/>
      <c r="IML10" s="128"/>
      <c r="IMM10" s="128"/>
      <c r="IMN10" s="128"/>
      <c r="IMO10" s="128"/>
      <c r="IMP10" s="128"/>
      <c r="IMQ10" s="128"/>
      <c r="IMR10" s="128"/>
      <c r="IMS10" s="128"/>
      <c r="IMT10" s="128"/>
      <c r="IMU10" s="128"/>
      <c r="IMV10" s="128"/>
      <c r="IMW10" s="128"/>
      <c r="IMX10" s="128"/>
      <c r="IMY10" s="128"/>
      <c r="IMZ10" s="128"/>
      <c r="INA10" s="128"/>
      <c r="INB10" s="128"/>
      <c r="INC10" s="128"/>
      <c r="IND10" s="128"/>
      <c r="INE10" s="128"/>
      <c r="INF10" s="128"/>
      <c r="ING10" s="128"/>
      <c r="INH10" s="128"/>
      <c r="INI10" s="128"/>
      <c r="INJ10" s="128"/>
      <c r="INK10" s="128"/>
      <c r="INL10" s="128"/>
      <c r="INM10" s="128"/>
      <c r="INN10" s="128"/>
      <c r="INO10" s="128"/>
      <c r="INP10" s="128"/>
      <c r="INQ10" s="128"/>
      <c r="INR10" s="128"/>
      <c r="INS10" s="128"/>
      <c r="INT10" s="128"/>
      <c r="INU10" s="128"/>
      <c r="INV10" s="128"/>
      <c r="INW10" s="128"/>
      <c r="INX10" s="128"/>
      <c r="INY10" s="128"/>
      <c r="INZ10" s="128"/>
      <c r="IOA10" s="128"/>
      <c r="IOB10" s="128"/>
      <c r="IOC10" s="128"/>
      <c r="IOD10" s="128"/>
      <c r="IOE10" s="128"/>
      <c r="IOF10" s="128"/>
      <c r="IOG10" s="128"/>
      <c r="IOH10" s="128"/>
      <c r="IOI10" s="128"/>
      <c r="IOJ10" s="128"/>
      <c r="IOK10" s="128"/>
      <c r="IOL10" s="128"/>
      <c r="IOM10" s="128"/>
      <c r="ION10" s="128"/>
      <c r="IOO10" s="128"/>
      <c r="IOP10" s="128"/>
      <c r="IOQ10" s="128"/>
      <c r="IOR10" s="128"/>
      <c r="IOS10" s="128"/>
      <c r="IOT10" s="128"/>
      <c r="IOU10" s="128"/>
      <c r="IOV10" s="128"/>
      <c r="IOW10" s="128"/>
      <c r="IOX10" s="128"/>
      <c r="IOY10" s="128"/>
      <c r="IOZ10" s="128"/>
      <c r="IPA10" s="128"/>
      <c r="IPB10" s="128"/>
      <c r="IPC10" s="128"/>
      <c r="IPD10" s="128"/>
      <c r="IPE10" s="128"/>
      <c r="IPF10" s="128"/>
      <c r="IPG10" s="128"/>
      <c r="IPH10" s="128"/>
      <c r="IPI10" s="128"/>
      <c r="IPJ10" s="128"/>
      <c r="IPK10" s="128"/>
      <c r="IPL10" s="128"/>
      <c r="IPM10" s="128"/>
      <c r="IPN10" s="128"/>
      <c r="IPO10" s="128"/>
      <c r="IPP10" s="128"/>
      <c r="IPQ10" s="128"/>
      <c r="IPR10" s="128"/>
      <c r="IPS10" s="128"/>
      <c r="IPT10" s="128"/>
      <c r="IPU10" s="128"/>
      <c r="IPV10" s="128"/>
      <c r="IPW10" s="128"/>
      <c r="IPX10" s="128"/>
      <c r="IPY10" s="128"/>
      <c r="IPZ10" s="128"/>
      <c r="IQA10" s="128"/>
      <c r="IQB10" s="128"/>
      <c r="IQC10" s="128"/>
      <c r="IQD10" s="128"/>
      <c r="IQE10" s="128"/>
      <c r="IQF10" s="128"/>
      <c r="IQG10" s="128"/>
      <c r="IQH10" s="128"/>
      <c r="IQI10" s="128"/>
      <c r="IQJ10" s="128"/>
      <c r="IQK10" s="128"/>
      <c r="IQL10" s="128"/>
      <c r="IQM10" s="128"/>
      <c r="IQN10" s="128"/>
      <c r="IQO10" s="128"/>
      <c r="IQP10" s="128"/>
      <c r="IQQ10" s="128"/>
      <c r="IQR10" s="128"/>
      <c r="IQS10" s="128"/>
      <c r="IQT10" s="128"/>
      <c r="IQU10" s="128"/>
      <c r="IQV10" s="128"/>
      <c r="IQW10" s="128"/>
      <c r="IQX10" s="128"/>
      <c r="IQY10" s="128"/>
      <c r="IQZ10" s="128"/>
      <c r="IRA10" s="128"/>
      <c r="IRB10" s="128"/>
      <c r="IRC10" s="128"/>
      <c r="IRD10" s="128"/>
      <c r="IRE10" s="128"/>
      <c r="IRF10" s="128"/>
      <c r="IRG10" s="128"/>
      <c r="IRH10" s="128"/>
      <c r="IRI10" s="128"/>
      <c r="IRJ10" s="128"/>
      <c r="IRK10" s="128"/>
      <c r="IRL10" s="128"/>
      <c r="IRM10" s="128"/>
      <c r="IRN10" s="128"/>
      <c r="IRO10" s="128"/>
      <c r="IRP10" s="128"/>
      <c r="IRQ10" s="128"/>
      <c r="IRR10" s="128"/>
      <c r="IRS10" s="128"/>
      <c r="IRT10" s="128"/>
      <c r="IRU10" s="128"/>
      <c r="IRV10" s="128"/>
      <c r="IRW10" s="128"/>
      <c r="IRX10" s="128"/>
      <c r="IRY10" s="128"/>
      <c r="IRZ10" s="128"/>
      <c r="ISA10" s="128"/>
      <c r="ISB10" s="128"/>
      <c r="ISC10" s="128"/>
      <c r="ISD10" s="128"/>
      <c r="ISE10" s="128"/>
      <c r="ISF10" s="128"/>
      <c r="ISG10" s="128"/>
      <c r="ISH10" s="128"/>
      <c r="ISI10" s="128"/>
      <c r="ISJ10" s="128"/>
      <c r="ISK10" s="128"/>
      <c r="ISL10" s="128"/>
      <c r="ISM10" s="128"/>
      <c r="ISN10" s="128"/>
      <c r="ISO10" s="128"/>
      <c r="ISP10" s="128"/>
      <c r="ISQ10" s="128"/>
      <c r="ISR10" s="128"/>
      <c r="ISS10" s="128"/>
      <c r="IST10" s="128"/>
      <c r="ISU10" s="128"/>
      <c r="ISV10" s="128"/>
      <c r="ISW10" s="128"/>
      <c r="ISX10" s="128"/>
      <c r="ISY10" s="128"/>
      <c r="ISZ10" s="128"/>
      <c r="ITA10" s="128"/>
      <c r="ITB10" s="128"/>
      <c r="ITC10" s="128"/>
      <c r="ITD10" s="128"/>
      <c r="ITE10" s="128"/>
      <c r="ITF10" s="128"/>
      <c r="ITG10" s="128"/>
      <c r="ITH10" s="128"/>
      <c r="ITI10" s="128"/>
      <c r="ITJ10" s="128"/>
      <c r="ITK10" s="128"/>
      <c r="ITL10" s="128"/>
      <c r="ITM10" s="128"/>
      <c r="ITN10" s="128"/>
      <c r="ITO10" s="128"/>
      <c r="ITP10" s="128"/>
      <c r="ITQ10" s="128"/>
      <c r="ITR10" s="128"/>
      <c r="ITS10" s="128"/>
      <c r="ITT10" s="128"/>
      <c r="ITU10" s="128"/>
      <c r="ITV10" s="128"/>
      <c r="ITW10" s="128"/>
      <c r="ITX10" s="128"/>
      <c r="ITY10" s="128"/>
      <c r="ITZ10" s="128"/>
      <c r="IUA10" s="128"/>
      <c r="IUB10" s="128"/>
      <c r="IUC10" s="128"/>
      <c r="IUD10" s="128"/>
      <c r="IUE10" s="128"/>
      <c r="IUF10" s="128"/>
      <c r="IUG10" s="128"/>
      <c r="IUH10" s="128"/>
      <c r="IUI10" s="128"/>
      <c r="IUJ10" s="128"/>
      <c r="IUK10" s="128"/>
      <c r="IUL10" s="128"/>
      <c r="IUM10" s="128"/>
      <c r="IUN10" s="128"/>
      <c r="IUO10" s="128"/>
      <c r="IUP10" s="128"/>
      <c r="IUQ10" s="128"/>
      <c r="IUR10" s="128"/>
      <c r="IUS10" s="128"/>
      <c r="IUT10" s="128"/>
      <c r="IUU10" s="128"/>
      <c r="IUV10" s="128"/>
      <c r="IUW10" s="128"/>
      <c r="IUX10" s="128"/>
      <c r="IUY10" s="128"/>
      <c r="IUZ10" s="128"/>
      <c r="IVA10" s="128"/>
      <c r="IVB10" s="128"/>
      <c r="IVC10" s="128"/>
      <c r="IVD10" s="128"/>
      <c r="IVE10" s="128"/>
      <c r="IVF10" s="128"/>
      <c r="IVG10" s="128"/>
      <c r="IVH10" s="128"/>
      <c r="IVI10" s="128"/>
      <c r="IVJ10" s="128"/>
      <c r="IVK10" s="128"/>
      <c r="IVL10" s="128"/>
      <c r="IVM10" s="128"/>
      <c r="IVN10" s="128"/>
      <c r="IVO10" s="128"/>
      <c r="IVP10" s="128"/>
      <c r="IVQ10" s="128"/>
      <c r="IVR10" s="128"/>
      <c r="IVS10" s="128"/>
      <c r="IVT10" s="128"/>
      <c r="IVU10" s="128"/>
      <c r="IVV10" s="128"/>
      <c r="IVW10" s="128"/>
      <c r="IVX10" s="128"/>
      <c r="IVY10" s="128"/>
      <c r="IVZ10" s="128"/>
      <c r="IWA10" s="128"/>
      <c r="IWB10" s="128"/>
      <c r="IWC10" s="128"/>
      <c r="IWD10" s="128"/>
      <c r="IWE10" s="128"/>
      <c r="IWF10" s="128"/>
      <c r="IWG10" s="128"/>
      <c r="IWH10" s="128"/>
      <c r="IWI10" s="128"/>
      <c r="IWJ10" s="128"/>
      <c r="IWK10" s="128"/>
      <c r="IWL10" s="128"/>
      <c r="IWM10" s="128"/>
      <c r="IWN10" s="128"/>
      <c r="IWO10" s="128"/>
      <c r="IWP10" s="128"/>
      <c r="IWQ10" s="128"/>
      <c r="IWR10" s="128"/>
      <c r="IWS10" s="128"/>
      <c r="IWT10" s="128"/>
      <c r="IWU10" s="128"/>
      <c r="IWV10" s="128"/>
      <c r="IWW10" s="128"/>
      <c r="IWX10" s="128"/>
      <c r="IWY10" s="128"/>
      <c r="IWZ10" s="128"/>
      <c r="IXA10" s="128"/>
      <c r="IXB10" s="128"/>
      <c r="IXC10" s="128"/>
      <c r="IXD10" s="128"/>
      <c r="IXE10" s="128"/>
      <c r="IXF10" s="128"/>
      <c r="IXG10" s="128"/>
      <c r="IXH10" s="128"/>
      <c r="IXI10" s="128"/>
      <c r="IXJ10" s="128"/>
      <c r="IXK10" s="128"/>
      <c r="IXL10" s="128"/>
      <c r="IXM10" s="128"/>
      <c r="IXN10" s="128"/>
      <c r="IXO10" s="128"/>
      <c r="IXP10" s="128"/>
      <c r="IXQ10" s="128"/>
      <c r="IXR10" s="128"/>
      <c r="IXS10" s="128"/>
      <c r="IXT10" s="128"/>
      <c r="IXU10" s="128"/>
      <c r="IXV10" s="128"/>
      <c r="IXW10" s="128"/>
      <c r="IXX10" s="128"/>
      <c r="IXY10" s="128"/>
      <c r="IXZ10" s="128"/>
      <c r="IYA10" s="128"/>
      <c r="IYB10" s="128"/>
      <c r="IYC10" s="128"/>
      <c r="IYD10" s="128"/>
      <c r="IYE10" s="128"/>
      <c r="IYF10" s="128"/>
      <c r="IYG10" s="128"/>
      <c r="IYH10" s="128"/>
      <c r="IYI10" s="128"/>
      <c r="IYJ10" s="128"/>
      <c r="IYK10" s="128"/>
      <c r="IYL10" s="128"/>
      <c r="IYM10" s="128"/>
      <c r="IYN10" s="128"/>
      <c r="IYO10" s="128"/>
      <c r="IYP10" s="128"/>
      <c r="IYQ10" s="128"/>
      <c r="IYR10" s="128"/>
      <c r="IYS10" s="128"/>
      <c r="IYT10" s="128"/>
      <c r="IYU10" s="128"/>
      <c r="IYV10" s="128"/>
      <c r="IYW10" s="128"/>
      <c r="IYX10" s="128"/>
      <c r="IYY10" s="128"/>
      <c r="IYZ10" s="128"/>
      <c r="IZA10" s="128"/>
      <c r="IZB10" s="128"/>
      <c r="IZC10" s="128"/>
      <c r="IZD10" s="128"/>
      <c r="IZE10" s="128"/>
      <c r="IZF10" s="128"/>
      <c r="IZG10" s="128"/>
      <c r="IZH10" s="128"/>
      <c r="IZI10" s="128"/>
      <c r="IZJ10" s="128"/>
      <c r="IZK10" s="128"/>
      <c r="IZL10" s="128"/>
      <c r="IZM10" s="128"/>
      <c r="IZN10" s="128"/>
      <c r="IZO10" s="128"/>
      <c r="IZP10" s="128"/>
      <c r="IZQ10" s="128"/>
      <c r="IZR10" s="128"/>
      <c r="IZS10" s="128"/>
      <c r="IZT10" s="128"/>
      <c r="IZU10" s="128"/>
      <c r="IZV10" s="128"/>
      <c r="IZW10" s="128"/>
      <c r="IZX10" s="128"/>
      <c r="IZY10" s="128"/>
      <c r="IZZ10" s="128"/>
      <c r="JAA10" s="128"/>
      <c r="JAB10" s="128"/>
      <c r="JAC10" s="128"/>
      <c r="JAD10" s="128"/>
      <c r="JAE10" s="128"/>
      <c r="JAF10" s="128"/>
      <c r="JAG10" s="128"/>
      <c r="JAH10" s="128"/>
      <c r="JAI10" s="128"/>
      <c r="JAJ10" s="128"/>
      <c r="JAK10" s="128"/>
      <c r="JAL10" s="128"/>
      <c r="JAM10" s="128"/>
      <c r="JAN10" s="128"/>
      <c r="JAO10" s="128"/>
      <c r="JAP10" s="128"/>
      <c r="JAQ10" s="128"/>
      <c r="JAR10" s="128"/>
      <c r="JAS10" s="128"/>
      <c r="JAT10" s="128"/>
      <c r="JAU10" s="128"/>
      <c r="JAV10" s="128"/>
      <c r="JAW10" s="128"/>
      <c r="JAX10" s="128"/>
      <c r="JAY10" s="128"/>
      <c r="JAZ10" s="128"/>
      <c r="JBA10" s="128"/>
      <c r="JBB10" s="128"/>
      <c r="JBC10" s="128"/>
      <c r="JBD10" s="128"/>
      <c r="JBE10" s="128"/>
      <c r="JBF10" s="128"/>
      <c r="JBG10" s="128"/>
      <c r="JBH10" s="128"/>
      <c r="JBI10" s="128"/>
      <c r="JBJ10" s="128"/>
      <c r="JBK10" s="128"/>
      <c r="JBL10" s="128"/>
      <c r="JBM10" s="128"/>
      <c r="JBN10" s="128"/>
      <c r="JBO10" s="128"/>
      <c r="JBP10" s="128"/>
      <c r="JBQ10" s="128"/>
      <c r="JBR10" s="128"/>
      <c r="JBS10" s="128"/>
      <c r="JBT10" s="128"/>
      <c r="JBU10" s="128"/>
      <c r="JBV10" s="128"/>
      <c r="JBW10" s="128"/>
      <c r="JBX10" s="128"/>
      <c r="JBY10" s="128"/>
      <c r="JBZ10" s="128"/>
      <c r="JCA10" s="128"/>
      <c r="JCB10" s="128"/>
      <c r="JCC10" s="128"/>
      <c r="JCD10" s="128"/>
      <c r="JCE10" s="128"/>
      <c r="JCF10" s="128"/>
      <c r="JCG10" s="128"/>
      <c r="JCH10" s="128"/>
      <c r="JCI10" s="128"/>
      <c r="JCJ10" s="128"/>
      <c r="JCK10" s="128"/>
      <c r="JCL10" s="128"/>
      <c r="JCM10" s="128"/>
      <c r="JCN10" s="128"/>
      <c r="JCO10" s="128"/>
      <c r="JCP10" s="128"/>
      <c r="JCQ10" s="128"/>
      <c r="JCR10" s="128"/>
      <c r="JCS10" s="128"/>
      <c r="JCT10" s="128"/>
      <c r="JCU10" s="128"/>
      <c r="JCV10" s="128"/>
      <c r="JCW10" s="128"/>
      <c r="JCX10" s="128"/>
      <c r="JCY10" s="128"/>
      <c r="JCZ10" s="128"/>
      <c r="JDA10" s="128"/>
      <c r="JDB10" s="128"/>
      <c r="JDC10" s="128"/>
      <c r="JDD10" s="128"/>
      <c r="JDE10" s="128"/>
      <c r="JDF10" s="128"/>
      <c r="JDG10" s="128"/>
      <c r="JDH10" s="128"/>
      <c r="JDI10" s="128"/>
      <c r="JDJ10" s="128"/>
      <c r="JDK10" s="128"/>
      <c r="JDL10" s="128"/>
      <c r="JDM10" s="128"/>
      <c r="JDN10" s="128"/>
      <c r="JDO10" s="128"/>
      <c r="JDP10" s="128"/>
      <c r="JDQ10" s="128"/>
      <c r="JDR10" s="128"/>
      <c r="JDS10" s="128"/>
      <c r="JDT10" s="128"/>
      <c r="JDU10" s="128"/>
      <c r="JDV10" s="128"/>
      <c r="JDW10" s="128"/>
      <c r="JDX10" s="128"/>
      <c r="JDY10" s="128"/>
      <c r="JDZ10" s="128"/>
      <c r="JEA10" s="128"/>
      <c r="JEB10" s="128"/>
      <c r="JEC10" s="128"/>
      <c r="JED10" s="128"/>
      <c r="JEE10" s="128"/>
      <c r="JEF10" s="128"/>
      <c r="JEG10" s="128"/>
      <c r="JEH10" s="128"/>
      <c r="JEI10" s="128"/>
      <c r="JEJ10" s="128"/>
      <c r="JEK10" s="128"/>
      <c r="JEL10" s="128"/>
      <c r="JEM10" s="128"/>
      <c r="JEN10" s="128"/>
      <c r="JEO10" s="128"/>
      <c r="JEP10" s="128"/>
      <c r="JEQ10" s="128"/>
      <c r="JER10" s="128"/>
      <c r="JES10" s="128"/>
      <c r="JET10" s="128"/>
      <c r="JEU10" s="128"/>
      <c r="JEV10" s="128"/>
      <c r="JEW10" s="128"/>
      <c r="JEX10" s="128"/>
      <c r="JEY10" s="128"/>
      <c r="JEZ10" s="128"/>
      <c r="JFA10" s="128"/>
      <c r="JFB10" s="128"/>
      <c r="JFC10" s="128"/>
      <c r="JFD10" s="128"/>
      <c r="JFE10" s="128"/>
      <c r="JFF10" s="128"/>
      <c r="JFG10" s="128"/>
      <c r="JFH10" s="128"/>
      <c r="JFI10" s="128"/>
      <c r="JFJ10" s="128"/>
      <c r="JFK10" s="128"/>
      <c r="JFL10" s="128"/>
      <c r="JFM10" s="128"/>
      <c r="JFN10" s="128"/>
      <c r="JFO10" s="128"/>
      <c r="JFP10" s="128"/>
      <c r="JFQ10" s="128"/>
      <c r="JFR10" s="128"/>
      <c r="JFS10" s="128"/>
      <c r="JFT10" s="128"/>
      <c r="JFU10" s="128"/>
      <c r="JFV10" s="128"/>
      <c r="JFW10" s="128"/>
      <c r="JFX10" s="128"/>
      <c r="JFY10" s="128"/>
      <c r="JFZ10" s="128"/>
      <c r="JGA10" s="128"/>
      <c r="JGB10" s="128"/>
      <c r="JGC10" s="128"/>
      <c r="JGD10" s="128"/>
      <c r="JGE10" s="128"/>
      <c r="JGF10" s="128"/>
      <c r="JGG10" s="128"/>
      <c r="JGH10" s="128"/>
      <c r="JGI10" s="128"/>
      <c r="JGJ10" s="128"/>
      <c r="JGK10" s="128"/>
      <c r="JGL10" s="128"/>
      <c r="JGM10" s="128"/>
      <c r="JGN10" s="128"/>
      <c r="JGO10" s="128"/>
      <c r="JGP10" s="128"/>
      <c r="JGQ10" s="128"/>
      <c r="JGR10" s="128"/>
      <c r="JGS10" s="128"/>
      <c r="JGT10" s="128"/>
      <c r="JGU10" s="128"/>
      <c r="JGV10" s="128"/>
      <c r="JGW10" s="128"/>
      <c r="JGX10" s="128"/>
      <c r="JGY10" s="128"/>
      <c r="JGZ10" s="128"/>
      <c r="JHA10" s="128"/>
      <c r="JHB10" s="128"/>
      <c r="JHC10" s="128"/>
      <c r="JHD10" s="128"/>
      <c r="JHE10" s="128"/>
      <c r="JHF10" s="128"/>
      <c r="JHG10" s="128"/>
      <c r="JHH10" s="128"/>
      <c r="JHI10" s="128"/>
      <c r="JHJ10" s="128"/>
      <c r="JHK10" s="128"/>
      <c r="JHL10" s="128"/>
      <c r="JHM10" s="128"/>
      <c r="JHN10" s="128"/>
      <c r="JHO10" s="128"/>
      <c r="JHP10" s="128"/>
      <c r="JHQ10" s="128"/>
      <c r="JHR10" s="128"/>
      <c r="JHS10" s="128"/>
      <c r="JHT10" s="128"/>
      <c r="JHU10" s="128"/>
      <c r="JHV10" s="128"/>
      <c r="JHW10" s="128"/>
      <c r="JHX10" s="128"/>
      <c r="JHY10" s="128"/>
      <c r="JHZ10" s="128"/>
      <c r="JIA10" s="128"/>
      <c r="JIB10" s="128"/>
      <c r="JIC10" s="128"/>
      <c r="JID10" s="128"/>
      <c r="JIE10" s="128"/>
      <c r="JIF10" s="128"/>
      <c r="JIG10" s="128"/>
      <c r="JIH10" s="128"/>
      <c r="JII10" s="128"/>
      <c r="JIJ10" s="128"/>
      <c r="JIK10" s="128"/>
      <c r="JIL10" s="128"/>
      <c r="JIM10" s="128"/>
      <c r="JIN10" s="128"/>
      <c r="JIO10" s="128"/>
      <c r="JIP10" s="128"/>
      <c r="JIQ10" s="128"/>
      <c r="JIR10" s="128"/>
      <c r="JIS10" s="128"/>
      <c r="JIT10" s="128"/>
      <c r="JIU10" s="128"/>
      <c r="JIV10" s="128"/>
      <c r="JIW10" s="128"/>
      <c r="JIX10" s="128"/>
      <c r="JIY10" s="128"/>
      <c r="JIZ10" s="128"/>
      <c r="JJA10" s="128"/>
      <c r="JJB10" s="128"/>
      <c r="JJC10" s="128"/>
      <c r="JJD10" s="128"/>
      <c r="JJE10" s="128"/>
      <c r="JJF10" s="128"/>
      <c r="JJG10" s="128"/>
      <c r="JJH10" s="128"/>
      <c r="JJI10" s="128"/>
      <c r="JJJ10" s="128"/>
      <c r="JJK10" s="128"/>
      <c r="JJL10" s="128"/>
      <c r="JJM10" s="128"/>
      <c r="JJN10" s="128"/>
      <c r="JJO10" s="128"/>
      <c r="JJP10" s="128"/>
      <c r="JJQ10" s="128"/>
      <c r="JJR10" s="128"/>
      <c r="JJS10" s="128"/>
      <c r="JJT10" s="128"/>
      <c r="JJU10" s="128"/>
      <c r="JJV10" s="128"/>
      <c r="JJW10" s="128"/>
      <c r="JJX10" s="128"/>
      <c r="JJY10" s="128"/>
      <c r="JJZ10" s="128"/>
      <c r="JKA10" s="128"/>
      <c r="JKB10" s="128"/>
      <c r="JKC10" s="128"/>
      <c r="JKD10" s="128"/>
      <c r="JKE10" s="128"/>
      <c r="JKF10" s="128"/>
      <c r="JKG10" s="128"/>
      <c r="JKH10" s="128"/>
      <c r="JKI10" s="128"/>
      <c r="JKJ10" s="128"/>
      <c r="JKK10" s="128"/>
      <c r="JKL10" s="128"/>
      <c r="JKM10" s="128"/>
      <c r="JKN10" s="128"/>
      <c r="JKO10" s="128"/>
      <c r="JKP10" s="128"/>
      <c r="JKQ10" s="128"/>
      <c r="JKR10" s="128"/>
      <c r="JKS10" s="128"/>
      <c r="JKT10" s="128"/>
      <c r="JKU10" s="128"/>
      <c r="JKV10" s="128"/>
      <c r="JKW10" s="128"/>
      <c r="JKX10" s="128"/>
      <c r="JKY10" s="128"/>
      <c r="JKZ10" s="128"/>
      <c r="JLA10" s="128"/>
      <c r="JLB10" s="128"/>
      <c r="JLC10" s="128"/>
      <c r="JLD10" s="128"/>
      <c r="JLE10" s="128"/>
      <c r="JLF10" s="128"/>
      <c r="JLG10" s="128"/>
      <c r="JLH10" s="128"/>
      <c r="JLI10" s="128"/>
      <c r="JLJ10" s="128"/>
      <c r="JLK10" s="128"/>
      <c r="JLL10" s="128"/>
      <c r="JLM10" s="128"/>
      <c r="JLN10" s="128"/>
      <c r="JLO10" s="128"/>
      <c r="JLP10" s="128"/>
      <c r="JLQ10" s="128"/>
      <c r="JLR10" s="128"/>
      <c r="JLS10" s="128"/>
      <c r="JLT10" s="128"/>
      <c r="JLU10" s="128"/>
      <c r="JLV10" s="128"/>
      <c r="JLW10" s="128"/>
      <c r="JLX10" s="128"/>
      <c r="JLY10" s="128"/>
      <c r="JLZ10" s="128"/>
      <c r="JMA10" s="128"/>
      <c r="JMB10" s="128"/>
      <c r="JMC10" s="128"/>
      <c r="JMD10" s="128"/>
      <c r="JME10" s="128"/>
      <c r="JMF10" s="128"/>
      <c r="JMG10" s="128"/>
      <c r="JMH10" s="128"/>
      <c r="JMI10" s="128"/>
      <c r="JMJ10" s="128"/>
      <c r="JMK10" s="128"/>
      <c r="JML10" s="128"/>
      <c r="JMM10" s="128"/>
      <c r="JMN10" s="128"/>
      <c r="JMO10" s="128"/>
      <c r="JMP10" s="128"/>
      <c r="JMQ10" s="128"/>
      <c r="JMR10" s="128"/>
      <c r="JMS10" s="128"/>
      <c r="JMT10" s="128"/>
      <c r="JMU10" s="128"/>
      <c r="JMV10" s="128"/>
      <c r="JMW10" s="128"/>
      <c r="JMX10" s="128"/>
      <c r="JMY10" s="128"/>
      <c r="JMZ10" s="128"/>
      <c r="JNA10" s="128"/>
      <c r="JNB10" s="128"/>
      <c r="JNC10" s="128"/>
      <c r="JND10" s="128"/>
      <c r="JNE10" s="128"/>
      <c r="JNF10" s="128"/>
      <c r="JNG10" s="128"/>
      <c r="JNH10" s="128"/>
      <c r="JNI10" s="128"/>
      <c r="JNJ10" s="128"/>
      <c r="JNK10" s="128"/>
      <c r="JNL10" s="128"/>
      <c r="JNM10" s="128"/>
      <c r="JNN10" s="128"/>
      <c r="JNO10" s="128"/>
      <c r="JNP10" s="128"/>
      <c r="JNQ10" s="128"/>
      <c r="JNR10" s="128"/>
      <c r="JNS10" s="128"/>
      <c r="JNT10" s="128"/>
      <c r="JNU10" s="128"/>
      <c r="JNV10" s="128"/>
      <c r="JNW10" s="128"/>
      <c r="JNX10" s="128"/>
      <c r="JNY10" s="128"/>
      <c r="JNZ10" s="128"/>
      <c r="JOA10" s="128"/>
      <c r="JOB10" s="128"/>
      <c r="JOC10" s="128"/>
      <c r="JOD10" s="128"/>
      <c r="JOE10" s="128"/>
      <c r="JOF10" s="128"/>
      <c r="JOG10" s="128"/>
      <c r="JOH10" s="128"/>
      <c r="JOI10" s="128"/>
      <c r="JOJ10" s="128"/>
      <c r="JOK10" s="128"/>
      <c r="JOL10" s="128"/>
      <c r="JOM10" s="128"/>
      <c r="JON10" s="128"/>
      <c r="JOO10" s="128"/>
      <c r="JOP10" s="128"/>
      <c r="JOQ10" s="128"/>
      <c r="JOR10" s="128"/>
      <c r="JOS10" s="128"/>
      <c r="JOT10" s="128"/>
      <c r="JOU10" s="128"/>
      <c r="JOV10" s="128"/>
      <c r="JOW10" s="128"/>
      <c r="JOX10" s="128"/>
      <c r="JOY10" s="128"/>
      <c r="JOZ10" s="128"/>
      <c r="JPA10" s="128"/>
      <c r="JPB10" s="128"/>
      <c r="JPC10" s="128"/>
      <c r="JPD10" s="128"/>
      <c r="JPE10" s="128"/>
      <c r="JPF10" s="128"/>
      <c r="JPG10" s="128"/>
      <c r="JPH10" s="128"/>
      <c r="JPI10" s="128"/>
      <c r="JPJ10" s="128"/>
      <c r="JPK10" s="128"/>
      <c r="JPL10" s="128"/>
      <c r="JPM10" s="128"/>
      <c r="JPN10" s="128"/>
      <c r="JPO10" s="128"/>
      <c r="JPP10" s="128"/>
      <c r="JPQ10" s="128"/>
      <c r="JPR10" s="128"/>
      <c r="JPS10" s="128"/>
      <c r="JPT10" s="128"/>
      <c r="JPU10" s="128"/>
      <c r="JPV10" s="128"/>
      <c r="JPW10" s="128"/>
      <c r="JPX10" s="128"/>
      <c r="JPY10" s="128"/>
      <c r="JPZ10" s="128"/>
      <c r="JQA10" s="128"/>
      <c r="JQB10" s="128"/>
      <c r="JQC10" s="128"/>
      <c r="JQD10" s="128"/>
      <c r="JQE10" s="128"/>
      <c r="JQF10" s="128"/>
      <c r="JQG10" s="128"/>
      <c r="JQH10" s="128"/>
      <c r="JQI10" s="128"/>
      <c r="JQJ10" s="128"/>
      <c r="JQK10" s="128"/>
      <c r="JQL10" s="128"/>
      <c r="JQM10" s="128"/>
      <c r="JQN10" s="128"/>
      <c r="JQO10" s="128"/>
      <c r="JQP10" s="128"/>
      <c r="JQQ10" s="128"/>
      <c r="JQR10" s="128"/>
      <c r="JQS10" s="128"/>
      <c r="JQT10" s="128"/>
      <c r="JQU10" s="128"/>
      <c r="JQV10" s="128"/>
      <c r="JQW10" s="128"/>
      <c r="JQX10" s="128"/>
      <c r="JQY10" s="128"/>
      <c r="JQZ10" s="128"/>
      <c r="JRA10" s="128"/>
      <c r="JRB10" s="128"/>
      <c r="JRC10" s="128"/>
      <c r="JRD10" s="128"/>
      <c r="JRE10" s="128"/>
      <c r="JRF10" s="128"/>
      <c r="JRG10" s="128"/>
      <c r="JRH10" s="128"/>
      <c r="JRI10" s="128"/>
      <c r="JRJ10" s="128"/>
      <c r="JRK10" s="128"/>
      <c r="JRL10" s="128"/>
      <c r="JRM10" s="128"/>
      <c r="JRN10" s="128"/>
      <c r="JRO10" s="128"/>
      <c r="JRP10" s="128"/>
      <c r="JRQ10" s="128"/>
      <c r="JRR10" s="128"/>
      <c r="JRS10" s="128"/>
      <c r="JRT10" s="128"/>
      <c r="JRU10" s="128"/>
      <c r="JRV10" s="128"/>
      <c r="JRW10" s="128"/>
      <c r="JRX10" s="128"/>
      <c r="JRY10" s="128"/>
      <c r="JRZ10" s="128"/>
      <c r="JSA10" s="128"/>
      <c r="JSB10" s="128"/>
      <c r="JSC10" s="128"/>
      <c r="JSD10" s="128"/>
      <c r="JSE10" s="128"/>
      <c r="JSF10" s="128"/>
      <c r="JSG10" s="128"/>
      <c r="JSH10" s="128"/>
      <c r="JSI10" s="128"/>
      <c r="JSJ10" s="128"/>
      <c r="JSK10" s="128"/>
      <c r="JSL10" s="128"/>
      <c r="JSM10" s="128"/>
      <c r="JSN10" s="128"/>
      <c r="JSO10" s="128"/>
      <c r="JSP10" s="128"/>
      <c r="JSQ10" s="128"/>
      <c r="JSR10" s="128"/>
      <c r="JSS10" s="128"/>
      <c r="JST10" s="128"/>
      <c r="JSU10" s="128"/>
      <c r="JSV10" s="128"/>
      <c r="JSW10" s="128"/>
      <c r="JSX10" s="128"/>
      <c r="JSY10" s="128"/>
      <c r="JSZ10" s="128"/>
      <c r="JTA10" s="128"/>
      <c r="JTB10" s="128"/>
      <c r="JTC10" s="128"/>
      <c r="JTD10" s="128"/>
      <c r="JTE10" s="128"/>
      <c r="JTF10" s="128"/>
      <c r="JTG10" s="128"/>
      <c r="JTH10" s="128"/>
      <c r="JTI10" s="128"/>
      <c r="JTJ10" s="128"/>
      <c r="JTK10" s="128"/>
      <c r="JTL10" s="128"/>
      <c r="JTM10" s="128"/>
      <c r="JTN10" s="128"/>
      <c r="JTO10" s="128"/>
      <c r="JTP10" s="128"/>
      <c r="JTQ10" s="128"/>
      <c r="JTR10" s="128"/>
      <c r="JTS10" s="128"/>
      <c r="JTT10" s="128"/>
      <c r="JTU10" s="128"/>
      <c r="JTV10" s="128"/>
      <c r="JTW10" s="128"/>
      <c r="JTX10" s="128"/>
      <c r="JTY10" s="128"/>
      <c r="JTZ10" s="128"/>
      <c r="JUA10" s="128"/>
      <c r="JUB10" s="128"/>
      <c r="JUC10" s="128"/>
      <c r="JUD10" s="128"/>
      <c r="JUE10" s="128"/>
      <c r="JUF10" s="128"/>
      <c r="JUG10" s="128"/>
      <c r="JUH10" s="128"/>
      <c r="JUI10" s="128"/>
      <c r="JUJ10" s="128"/>
      <c r="JUK10" s="128"/>
      <c r="JUL10" s="128"/>
      <c r="JUM10" s="128"/>
      <c r="JUN10" s="128"/>
      <c r="JUO10" s="128"/>
      <c r="JUP10" s="128"/>
      <c r="JUQ10" s="128"/>
      <c r="JUR10" s="128"/>
      <c r="JUS10" s="128"/>
      <c r="JUT10" s="128"/>
      <c r="JUU10" s="128"/>
      <c r="JUV10" s="128"/>
      <c r="JUW10" s="128"/>
      <c r="JUX10" s="128"/>
      <c r="JUY10" s="128"/>
      <c r="JUZ10" s="128"/>
      <c r="JVA10" s="128"/>
      <c r="JVB10" s="128"/>
      <c r="JVC10" s="128"/>
      <c r="JVD10" s="128"/>
      <c r="JVE10" s="128"/>
      <c r="JVF10" s="128"/>
      <c r="JVG10" s="128"/>
      <c r="JVH10" s="128"/>
      <c r="JVI10" s="128"/>
      <c r="JVJ10" s="128"/>
      <c r="JVK10" s="128"/>
      <c r="JVL10" s="128"/>
      <c r="JVM10" s="128"/>
      <c r="JVN10" s="128"/>
      <c r="JVO10" s="128"/>
      <c r="JVP10" s="128"/>
      <c r="JVQ10" s="128"/>
      <c r="JVR10" s="128"/>
      <c r="JVS10" s="128"/>
      <c r="JVT10" s="128"/>
      <c r="JVU10" s="128"/>
      <c r="JVV10" s="128"/>
      <c r="JVW10" s="128"/>
      <c r="JVX10" s="128"/>
      <c r="JVY10" s="128"/>
      <c r="JVZ10" s="128"/>
      <c r="JWA10" s="128"/>
      <c r="JWB10" s="128"/>
      <c r="JWC10" s="128"/>
      <c r="JWD10" s="128"/>
      <c r="JWE10" s="128"/>
      <c r="JWF10" s="128"/>
      <c r="JWG10" s="128"/>
      <c r="JWH10" s="128"/>
      <c r="JWI10" s="128"/>
      <c r="JWJ10" s="128"/>
      <c r="JWK10" s="128"/>
      <c r="JWL10" s="128"/>
      <c r="JWM10" s="128"/>
      <c r="JWN10" s="128"/>
      <c r="JWO10" s="128"/>
      <c r="JWP10" s="128"/>
      <c r="JWQ10" s="128"/>
      <c r="JWR10" s="128"/>
      <c r="JWS10" s="128"/>
      <c r="JWT10" s="128"/>
      <c r="JWU10" s="128"/>
      <c r="JWV10" s="128"/>
      <c r="JWW10" s="128"/>
      <c r="JWX10" s="128"/>
      <c r="JWY10" s="128"/>
      <c r="JWZ10" s="128"/>
      <c r="JXA10" s="128"/>
      <c r="JXB10" s="128"/>
      <c r="JXC10" s="128"/>
      <c r="JXD10" s="128"/>
      <c r="JXE10" s="128"/>
      <c r="JXF10" s="128"/>
      <c r="JXG10" s="128"/>
      <c r="JXH10" s="128"/>
      <c r="JXI10" s="128"/>
      <c r="JXJ10" s="128"/>
      <c r="JXK10" s="128"/>
      <c r="JXL10" s="128"/>
      <c r="JXM10" s="128"/>
      <c r="JXN10" s="128"/>
      <c r="JXO10" s="128"/>
      <c r="JXP10" s="128"/>
      <c r="JXQ10" s="128"/>
      <c r="JXR10" s="128"/>
      <c r="JXS10" s="128"/>
      <c r="JXT10" s="128"/>
      <c r="JXU10" s="128"/>
      <c r="JXV10" s="128"/>
      <c r="JXW10" s="128"/>
      <c r="JXX10" s="128"/>
      <c r="JXY10" s="128"/>
      <c r="JXZ10" s="128"/>
      <c r="JYA10" s="128"/>
      <c r="JYB10" s="128"/>
      <c r="JYC10" s="128"/>
      <c r="JYD10" s="128"/>
      <c r="JYE10" s="128"/>
      <c r="JYF10" s="128"/>
      <c r="JYG10" s="128"/>
      <c r="JYH10" s="128"/>
      <c r="JYI10" s="128"/>
      <c r="JYJ10" s="128"/>
      <c r="JYK10" s="128"/>
      <c r="JYL10" s="128"/>
      <c r="JYM10" s="128"/>
      <c r="JYN10" s="128"/>
      <c r="JYO10" s="128"/>
      <c r="JYP10" s="128"/>
      <c r="JYQ10" s="128"/>
      <c r="JYR10" s="128"/>
      <c r="JYS10" s="128"/>
      <c r="JYT10" s="128"/>
      <c r="JYU10" s="128"/>
      <c r="JYV10" s="128"/>
      <c r="JYW10" s="128"/>
      <c r="JYX10" s="128"/>
      <c r="JYY10" s="128"/>
      <c r="JYZ10" s="128"/>
      <c r="JZA10" s="128"/>
      <c r="JZB10" s="128"/>
      <c r="JZC10" s="128"/>
      <c r="JZD10" s="128"/>
      <c r="JZE10" s="128"/>
      <c r="JZF10" s="128"/>
      <c r="JZG10" s="128"/>
      <c r="JZH10" s="128"/>
      <c r="JZI10" s="128"/>
      <c r="JZJ10" s="128"/>
      <c r="JZK10" s="128"/>
      <c r="JZL10" s="128"/>
      <c r="JZM10" s="128"/>
      <c r="JZN10" s="128"/>
      <c r="JZO10" s="128"/>
      <c r="JZP10" s="128"/>
      <c r="JZQ10" s="128"/>
      <c r="JZR10" s="128"/>
      <c r="JZS10" s="128"/>
      <c r="JZT10" s="128"/>
      <c r="JZU10" s="128"/>
      <c r="JZV10" s="128"/>
      <c r="JZW10" s="128"/>
      <c r="JZX10" s="128"/>
      <c r="JZY10" s="128"/>
      <c r="JZZ10" s="128"/>
      <c r="KAA10" s="128"/>
      <c r="KAB10" s="128"/>
      <c r="KAC10" s="128"/>
      <c r="KAD10" s="128"/>
      <c r="KAE10" s="128"/>
      <c r="KAF10" s="128"/>
      <c r="KAG10" s="128"/>
      <c r="KAH10" s="128"/>
      <c r="KAI10" s="128"/>
      <c r="KAJ10" s="128"/>
      <c r="KAK10" s="128"/>
      <c r="KAL10" s="128"/>
      <c r="KAM10" s="128"/>
      <c r="KAN10" s="128"/>
      <c r="KAO10" s="128"/>
      <c r="KAP10" s="128"/>
      <c r="KAQ10" s="128"/>
      <c r="KAR10" s="128"/>
      <c r="KAS10" s="128"/>
      <c r="KAT10" s="128"/>
      <c r="KAU10" s="128"/>
      <c r="KAV10" s="128"/>
      <c r="KAW10" s="128"/>
      <c r="KAX10" s="128"/>
      <c r="KAY10" s="128"/>
      <c r="KAZ10" s="128"/>
      <c r="KBA10" s="128"/>
      <c r="KBB10" s="128"/>
      <c r="KBC10" s="128"/>
      <c r="KBD10" s="128"/>
      <c r="KBE10" s="128"/>
      <c r="KBF10" s="128"/>
      <c r="KBG10" s="128"/>
      <c r="KBH10" s="128"/>
      <c r="KBI10" s="128"/>
      <c r="KBJ10" s="128"/>
      <c r="KBK10" s="128"/>
      <c r="KBL10" s="128"/>
      <c r="KBM10" s="128"/>
      <c r="KBN10" s="128"/>
      <c r="KBO10" s="128"/>
      <c r="KBP10" s="128"/>
      <c r="KBQ10" s="128"/>
      <c r="KBR10" s="128"/>
      <c r="KBS10" s="128"/>
      <c r="KBT10" s="128"/>
      <c r="KBU10" s="128"/>
      <c r="KBV10" s="128"/>
      <c r="KBW10" s="128"/>
      <c r="KBX10" s="128"/>
      <c r="KBY10" s="128"/>
      <c r="KBZ10" s="128"/>
      <c r="KCA10" s="128"/>
      <c r="KCB10" s="128"/>
      <c r="KCC10" s="128"/>
      <c r="KCD10" s="128"/>
      <c r="KCE10" s="128"/>
      <c r="KCF10" s="128"/>
      <c r="KCG10" s="128"/>
      <c r="KCH10" s="128"/>
      <c r="KCI10" s="128"/>
      <c r="KCJ10" s="128"/>
      <c r="KCK10" s="128"/>
      <c r="KCL10" s="128"/>
      <c r="KCM10" s="128"/>
      <c r="KCN10" s="128"/>
      <c r="KCO10" s="128"/>
      <c r="KCP10" s="128"/>
      <c r="KCQ10" s="128"/>
      <c r="KCR10" s="128"/>
      <c r="KCS10" s="128"/>
      <c r="KCT10" s="128"/>
      <c r="KCU10" s="128"/>
      <c r="KCV10" s="128"/>
      <c r="KCW10" s="128"/>
      <c r="KCX10" s="128"/>
      <c r="KCY10" s="128"/>
      <c r="KCZ10" s="128"/>
      <c r="KDA10" s="128"/>
      <c r="KDB10" s="128"/>
      <c r="KDC10" s="128"/>
      <c r="KDD10" s="128"/>
      <c r="KDE10" s="128"/>
      <c r="KDF10" s="128"/>
      <c r="KDG10" s="128"/>
      <c r="KDH10" s="128"/>
      <c r="KDI10" s="128"/>
      <c r="KDJ10" s="128"/>
      <c r="KDK10" s="128"/>
      <c r="KDL10" s="128"/>
      <c r="KDM10" s="128"/>
      <c r="KDN10" s="128"/>
      <c r="KDO10" s="128"/>
      <c r="KDP10" s="128"/>
      <c r="KDQ10" s="128"/>
      <c r="KDR10" s="128"/>
      <c r="KDS10" s="128"/>
      <c r="KDT10" s="128"/>
      <c r="KDU10" s="128"/>
      <c r="KDV10" s="128"/>
      <c r="KDW10" s="128"/>
      <c r="KDX10" s="128"/>
      <c r="KDY10" s="128"/>
      <c r="KDZ10" s="128"/>
      <c r="KEA10" s="128"/>
      <c r="KEB10" s="128"/>
      <c r="KEC10" s="128"/>
      <c r="KED10" s="128"/>
      <c r="KEE10" s="128"/>
      <c r="KEF10" s="128"/>
      <c r="KEG10" s="128"/>
      <c r="KEH10" s="128"/>
      <c r="KEI10" s="128"/>
      <c r="KEJ10" s="128"/>
      <c r="KEK10" s="128"/>
      <c r="KEL10" s="128"/>
      <c r="KEM10" s="128"/>
      <c r="KEN10" s="128"/>
      <c r="KEO10" s="128"/>
      <c r="KEP10" s="128"/>
      <c r="KEQ10" s="128"/>
      <c r="KER10" s="128"/>
      <c r="KES10" s="128"/>
      <c r="KET10" s="128"/>
      <c r="KEU10" s="128"/>
      <c r="KEV10" s="128"/>
      <c r="KEW10" s="128"/>
      <c r="KEX10" s="128"/>
      <c r="KEY10" s="128"/>
      <c r="KEZ10" s="128"/>
      <c r="KFA10" s="128"/>
      <c r="KFB10" s="128"/>
      <c r="KFC10" s="128"/>
      <c r="KFD10" s="128"/>
      <c r="KFE10" s="128"/>
      <c r="KFF10" s="128"/>
      <c r="KFG10" s="128"/>
      <c r="KFH10" s="128"/>
      <c r="KFI10" s="128"/>
      <c r="KFJ10" s="128"/>
      <c r="KFK10" s="128"/>
      <c r="KFL10" s="128"/>
      <c r="KFM10" s="128"/>
      <c r="KFN10" s="128"/>
      <c r="KFO10" s="128"/>
      <c r="KFP10" s="128"/>
      <c r="KFQ10" s="128"/>
      <c r="KFR10" s="128"/>
      <c r="KFS10" s="128"/>
      <c r="KFT10" s="128"/>
      <c r="KFU10" s="128"/>
      <c r="KFV10" s="128"/>
      <c r="KFW10" s="128"/>
      <c r="KFX10" s="128"/>
      <c r="KFY10" s="128"/>
      <c r="KFZ10" s="128"/>
      <c r="KGA10" s="128"/>
      <c r="KGB10" s="128"/>
      <c r="KGC10" s="128"/>
      <c r="KGD10" s="128"/>
      <c r="KGE10" s="128"/>
      <c r="KGF10" s="128"/>
      <c r="KGG10" s="128"/>
      <c r="KGH10" s="128"/>
      <c r="KGI10" s="128"/>
      <c r="KGJ10" s="128"/>
      <c r="KGK10" s="128"/>
      <c r="KGL10" s="128"/>
      <c r="KGM10" s="128"/>
      <c r="KGN10" s="128"/>
      <c r="KGO10" s="128"/>
      <c r="KGP10" s="128"/>
      <c r="KGQ10" s="128"/>
      <c r="KGR10" s="128"/>
      <c r="KGS10" s="128"/>
      <c r="KGT10" s="128"/>
      <c r="KGU10" s="128"/>
      <c r="KGV10" s="128"/>
      <c r="KGW10" s="128"/>
      <c r="KGX10" s="128"/>
      <c r="KGY10" s="128"/>
      <c r="KGZ10" s="128"/>
      <c r="KHA10" s="128"/>
      <c r="KHB10" s="128"/>
      <c r="KHC10" s="128"/>
      <c r="KHD10" s="128"/>
      <c r="KHE10" s="128"/>
      <c r="KHF10" s="128"/>
      <c r="KHG10" s="128"/>
      <c r="KHH10" s="128"/>
      <c r="KHI10" s="128"/>
      <c r="KHJ10" s="128"/>
      <c r="KHK10" s="128"/>
      <c r="KHL10" s="128"/>
      <c r="KHM10" s="128"/>
      <c r="KHN10" s="128"/>
      <c r="KHO10" s="128"/>
      <c r="KHP10" s="128"/>
      <c r="KHQ10" s="128"/>
      <c r="KHR10" s="128"/>
      <c r="KHS10" s="128"/>
      <c r="KHT10" s="128"/>
      <c r="KHU10" s="128"/>
      <c r="KHV10" s="128"/>
      <c r="KHW10" s="128"/>
      <c r="KHX10" s="128"/>
      <c r="KHY10" s="128"/>
      <c r="KHZ10" s="128"/>
      <c r="KIA10" s="128"/>
      <c r="KIB10" s="128"/>
      <c r="KIC10" s="128"/>
      <c r="KID10" s="128"/>
      <c r="KIE10" s="128"/>
      <c r="KIF10" s="128"/>
      <c r="KIG10" s="128"/>
      <c r="KIH10" s="128"/>
      <c r="KII10" s="128"/>
      <c r="KIJ10" s="128"/>
      <c r="KIK10" s="128"/>
      <c r="KIL10" s="128"/>
      <c r="KIM10" s="128"/>
      <c r="KIN10" s="128"/>
      <c r="KIO10" s="128"/>
      <c r="KIP10" s="128"/>
      <c r="KIQ10" s="128"/>
      <c r="KIR10" s="128"/>
      <c r="KIS10" s="128"/>
      <c r="KIT10" s="128"/>
      <c r="KIU10" s="128"/>
      <c r="KIV10" s="128"/>
      <c r="KIW10" s="128"/>
      <c r="KIX10" s="128"/>
      <c r="KIY10" s="128"/>
      <c r="KIZ10" s="128"/>
      <c r="KJA10" s="128"/>
      <c r="KJB10" s="128"/>
      <c r="KJC10" s="128"/>
      <c r="KJD10" s="128"/>
      <c r="KJE10" s="128"/>
      <c r="KJF10" s="128"/>
      <c r="KJG10" s="128"/>
      <c r="KJH10" s="128"/>
      <c r="KJI10" s="128"/>
      <c r="KJJ10" s="128"/>
      <c r="KJK10" s="128"/>
      <c r="KJL10" s="128"/>
      <c r="KJM10" s="128"/>
      <c r="KJN10" s="128"/>
      <c r="KJO10" s="128"/>
      <c r="KJP10" s="128"/>
      <c r="KJQ10" s="128"/>
      <c r="KJR10" s="128"/>
      <c r="KJS10" s="128"/>
      <c r="KJT10" s="128"/>
      <c r="KJU10" s="128"/>
      <c r="KJV10" s="128"/>
      <c r="KJW10" s="128"/>
      <c r="KJX10" s="128"/>
      <c r="KJY10" s="128"/>
      <c r="KJZ10" s="128"/>
      <c r="KKA10" s="128"/>
      <c r="KKB10" s="128"/>
      <c r="KKC10" s="128"/>
      <c r="KKD10" s="128"/>
      <c r="KKE10" s="128"/>
      <c r="KKF10" s="128"/>
      <c r="KKG10" s="128"/>
      <c r="KKH10" s="128"/>
      <c r="KKI10" s="128"/>
      <c r="KKJ10" s="128"/>
      <c r="KKK10" s="128"/>
      <c r="KKL10" s="128"/>
      <c r="KKM10" s="128"/>
      <c r="KKN10" s="128"/>
      <c r="KKO10" s="128"/>
      <c r="KKP10" s="128"/>
      <c r="KKQ10" s="128"/>
      <c r="KKR10" s="128"/>
      <c r="KKS10" s="128"/>
      <c r="KKT10" s="128"/>
      <c r="KKU10" s="128"/>
      <c r="KKV10" s="128"/>
      <c r="KKW10" s="128"/>
      <c r="KKX10" s="128"/>
      <c r="KKY10" s="128"/>
      <c r="KKZ10" s="128"/>
      <c r="KLA10" s="128"/>
      <c r="KLB10" s="128"/>
      <c r="KLC10" s="128"/>
      <c r="KLD10" s="128"/>
      <c r="KLE10" s="128"/>
      <c r="KLF10" s="128"/>
      <c r="KLG10" s="128"/>
      <c r="KLH10" s="128"/>
      <c r="KLI10" s="128"/>
      <c r="KLJ10" s="128"/>
      <c r="KLK10" s="128"/>
      <c r="KLL10" s="128"/>
      <c r="KLM10" s="128"/>
      <c r="KLN10" s="128"/>
      <c r="KLO10" s="128"/>
      <c r="KLP10" s="128"/>
      <c r="KLQ10" s="128"/>
      <c r="KLR10" s="128"/>
      <c r="KLS10" s="128"/>
      <c r="KLT10" s="128"/>
      <c r="KLU10" s="128"/>
      <c r="KLV10" s="128"/>
      <c r="KLW10" s="128"/>
      <c r="KLX10" s="128"/>
      <c r="KLY10" s="128"/>
      <c r="KLZ10" s="128"/>
      <c r="KMA10" s="128"/>
      <c r="KMB10" s="128"/>
      <c r="KMC10" s="128"/>
      <c r="KMD10" s="128"/>
      <c r="KME10" s="128"/>
      <c r="KMF10" s="128"/>
      <c r="KMG10" s="128"/>
      <c r="KMH10" s="128"/>
      <c r="KMI10" s="128"/>
      <c r="KMJ10" s="128"/>
      <c r="KMK10" s="128"/>
      <c r="KML10" s="128"/>
      <c r="KMM10" s="128"/>
      <c r="KMN10" s="128"/>
      <c r="KMO10" s="128"/>
      <c r="KMP10" s="128"/>
      <c r="KMQ10" s="128"/>
      <c r="KMR10" s="128"/>
      <c r="KMS10" s="128"/>
      <c r="KMT10" s="128"/>
      <c r="KMU10" s="128"/>
      <c r="KMV10" s="128"/>
      <c r="KMW10" s="128"/>
      <c r="KMX10" s="128"/>
      <c r="KMY10" s="128"/>
      <c r="KMZ10" s="128"/>
      <c r="KNA10" s="128"/>
      <c r="KNB10" s="128"/>
      <c r="KNC10" s="128"/>
      <c r="KND10" s="128"/>
      <c r="KNE10" s="128"/>
      <c r="KNF10" s="128"/>
      <c r="KNG10" s="128"/>
      <c r="KNH10" s="128"/>
      <c r="KNI10" s="128"/>
      <c r="KNJ10" s="128"/>
      <c r="KNK10" s="128"/>
      <c r="KNL10" s="128"/>
      <c r="KNM10" s="128"/>
      <c r="KNN10" s="128"/>
      <c r="KNO10" s="128"/>
      <c r="KNP10" s="128"/>
      <c r="KNQ10" s="128"/>
      <c r="KNR10" s="128"/>
      <c r="KNS10" s="128"/>
      <c r="KNT10" s="128"/>
      <c r="KNU10" s="128"/>
      <c r="KNV10" s="128"/>
      <c r="KNW10" s="128"/>
      <c r="KNX10" s="128"/>
      <c r="KNY10" s="128"/>
      <c r="KNZ10" s="128"/>
      <c r="KOA10" s="128"/>
      <c r="KOB10" s="128"/>
      <c r="KOC10" s="128"/>
      <c r="KOD10" s="128"/>
      <c r="KOE10" s="128"/>
      <c r="KOF10" s="128"/>
      <c r="KOG10" s="128"/>
      <c r="KOH10" s="128"/>
      <c r="KOI10" s="128"/>
      <c r="KOJ10" s="128"/>
      <c r="KOK10" s="128"/>
      <c r="KOL10" s="128"/>
      <c r="KOM10" s="128"/>
      <c r="KON10" s="128"/>
      <c r="KOO10" s="128"/>
      <c r="KOP10" s="128"/>
      <c r="KOQ10" s="128"/>
      <c r="KOR10" s="128"/>
      <c r="KOS10" s="128"/>
      <c r="KOT10" s="128"/>
      <c r="KOU10" s="128"/>
      <c r="KOV10" s="128"/>
      <c r="KOW10" s="128"/>
      <c r="KOX10" s="128"/>
      <c r="KOY10" s="128"/>
      <c r="KOZ10" s="128"/>
      <c r="KPA10" s="128"/>
      <c r="KPB10" s="128"/>
      <c r="KPC10" s="128"/>
      <c r="KPD10" s="128"/>
      <c r="KPE10" s="128"/>
      <c r="KPF10" s="128"/>
      <c r="KPG10" s="128"/>
      <c r="KPH10" s="128"/>
      <c r="KPI10" s="128"/>
      <c r="KPJ10" s="128"/>
      <c r="KPK10" s="128"/>
      <c r="KPL10" s="128"/>
      <c r="KPM10" s="128"/>
      <c r="KPN10" s="128"/>
      <c r="KPO10" s="128"/>
      <c r="KPP10" s="128"/>
      <c r="KPQ10" s="128"/>
      <c r="KPR10" s="128"/>
      <c r="KPS10" s="128"/>
      <c r="KPT10" s="128"/>
      <c r="KPU10" s="128"/>
      <c r="KPV10" s="128"/>
      <c r="KPW10" s="128"/>
      <c r="KPX10" s="128"/>
      <c r="KPY10" s="128"/>
      <c r="KPZ10" s="128"/>
      <c r="KQA10" s="128"/>
      <c r="KQB10" s="128"/>
      <c r="KQC10" s="128"/>
      <c r="KQD10" s="128"/>
      <c r="KQE10" s="128"/>
      <c r="KQF10" s="128"/>
      <c r="KQG10" s="128"/>
      <c r="KQH10" s="128"/>
      <c r="KQI10" s="128"/>
      <c r="KQJ10" s="128"/>
      <c r="KQK10" s="128"/>
      <c r="KQL10" s="128"/>
      <c r="KQM10" s="128"/>
      <c r="KQN10" s="128"/>
      <c r="KQO10" s="128"/>
      <c r="KQP10" s="128"/>
      <c r="KQQ10" s="128"/>
      <c r="KQR10" s="128"/>
      <c r="KQS10" s="128"/>
      <c r="KQT10" s="128"/>
      <c r="KQU10" s="128"/>
      <c r="KQV10" s="128"/>
      <c r="KQW10" s="128"/>
      <c r="KQX10" s="128"/>
      <c r="KQY10" s="128"/>
      <c r="KQZ10" s="128"/>
      <c r="KRA10" s="128"/>
      <c r="KRB10" s="128"/>
      <c r="KRC10" s="128"/>
      <c r="KRD10" s="128"/>
      <c r="KRE10" s="128"/>
      <c r="KRF10" s="128"/>
      <c r="KRG10" s="128"/>
      <c r="KRH10" s="128"/>
      <c r="KRI10" s="128"/>
      <c r="KRJ10" s="128"/>
      <c r="KRK10" s="128"/>
      <c r="KRL10" s="128"/>
      <c r="KRM10" s="128"/>
      <c r="KRN10" s="128"/>
      <c r="KRO10" s="128"/>
      <c r="KRP10" s="128"/>
      <c r="KRQ10" s="128"/>
      <c r="KRR10" s="128"/>
      <c r="KRS10" s="128"/>
      <c r="KRT10" s="128"/>
      <c r="KRU10" s="128"/>
      <c r="KRV10" s="128"/>
      <c r="KRW10" s="128"/>
      <c r="KRX10" s="128"/>
      <c r="KRY10" s="128"/>
      <c r="KRZ10" s="128"/>
      <c r="KSA10" s="128"/>
      <c r="KSB10" s="128"/>
      <c r="KSC10" s="128"/>
      <c r="KSD10" s="128"/>
      <c r="KSE10" s="128"/>
      <c r="KSF10" s="128"/>
      <c r="KSG10" s="128"/>
      <c r="KSH10" s="128"/>
      <c r="KSI10" s="128"/>
      <c r="KSJ10" s="128"/>
      <c r="KSK10" s="128"/>
      <c r="KSL10" s="128"/>
      <c r="KSM10" s="128"/>
      <c r="KSN10" s="128"/>
      <c r="KSO10" s="128"/>
      <c r="KSP10" s="128"/>
      <c r="KSQ10" s="128"/>
      <c r="KSR10" s="128"/>
      <c r="KSS10" s="128"/>
      <c r="KST10" s="128"/>
      <c r="KSU10" s="128"/>
      <c r="KSV10" s="128"/>
      <c r="KSW10" s="128"/>
      <c r="KSX10" s="128"/>
      <c r="KSY10" s="128"/>
      <c r="KSZ10" s="128"/>
      <c r="KTA10" s="128"/>
      <c r="KTB10" s="128"/>
      <c r="KTC10" s="128"/>
      <c r="KTD10" s="128"/>
      <c r="KTE10" s="128"/>
      <c r="KTF10" s="128"/>
      <c r="KTG10" s="128"/>
      <c r="KTH10" s="128"/>
      <c r="KTI10" s="128"/>
      <c r="KTJ10" s="128"/>
      <c r="KTK10" s="128"/>
      <c r="KTL10" s="128"/>
      <c r="KTM10" s="128"/>
      <c r="KTN10" s="128"/>
      <c r="KTO10" s="128"/>
      <c r="KTP10" s="128"/>
      <c r="KTQ10" s="128"/>
      <c r="KTR10" s="128"/>
      <c r="KTS10" s="128"/>
      <c r="KTT10" s="128"/>
      <c r="KTU10" s="128"/>
      <c r="KTV10" s="128"/>
      <c r="KTW10" s="128"/>
      <c r="KTX10" s="128"/>
      <c r="KTY10" s="128"/>
      <c r="KTZ10" s="128"/>
      <c r="KUA10" s="128"/>
      <c r="KUB10" s="128"/>
      <c r="KUC10" s="128"/>
      <c r="KUD10" s="128"/>
      <c r="KUE10" s="128"/>
      <c r="KUF10" s="128"/>
      <c r="KUG10" s="128"/>
      <c r="KUH10" s="128"/>
      <c r="KUI10" s="128"/>
      <c r="KUJ10" s="128"/>
      <c r="KUK10" s="128"/>
      <c r="KUL10" s="128"/>
      <c r="KUM10" s="128"/>
      <c r="KUN10" s="128"/>
      <c r="KUO10" s="128"/>
      <c r="KUP10" s="128"/>
      <c r="KUQ10" s="128"/>
      <c r="KUR10" s="128"/>
      <c r="KUS10" s="128"/>
      <c r="KUT10" s="128"/>
      <c r="KUU10" s="128"/>
      <c r="KUV10" s="128"/>
      <c r="KUW10" s="128"/>
      <c r="KUX10" s="128"/>
      <c r="KUY10" s="128"/>
      <c r="KUZ10" s="128"/>
      <c r="KVA10" s="128"/>
      <c r="KVB10" s="128"/>
      <c r="KVC10" s="128"/>
      <c r="KVD10" s="128"/>
      <c r="KVE10" s="128"/>
      <c r="KVF10" s="128"/>
      <c r="KVG10" s="128"/>
      <c r="KVH10" s="128"/>
      <c r="KVI10" s="128"/>
      <c r="KVJ10" s="128"/>
      <c r="KVK10" s="128"/>
      <c r="KVL10" s="128"/>
      <c r="KVM10" s="128"/>
      <c r="KVN10" s="128"/>
      <c r="KVO10" s="128"/>
      <c r="KVP10" s="128"/>
      <c r="KVQ10" s="128"/>
      <c r="KVR10" s="128"/>
      <c r="KVS10" s="128"/>
      <c r="KVT10" s="128"/>
      <c r="KVU10" s="128"/>
      <c r="KVV10" s="128"/>
      <c r="KVW10" s="128"/>
      <c r="KVX10" s="128"/>
      <c r="KVY10" s="128"/>
      <c r="KVZ10" s="128"/>
      <c r="KWA10" s="128"/>
      <c r="KWB10" s="128"/>
      <c r="KWC10" s="128"/>
      <c r="KWD10" s="128"/>
      <c r="KWE10" s="128"/>
      <c r="KWF10" s="128"/>
      <c r="KWG10" s="128"/>
      <c r="KWH10" s="128"/>
      <c r="KWI10" s="128"/>
      <c r="KWJ10" s="128"/>
      <c r="KWK10" s="128"/>
      <c r="KWL10" s="128"/>
      <c r="KWM10" s="128"/>
      <c r="KWN10" s="128"/>
      <c r="KWO10" s="128"/>
      <c r="KWP10" s="128"/>
      <c r="KWQ10" s="128"/>
      <c r="KWR10" s="128"/>
      <c r="KWS10" s="128"/>
      <c r="KWT10" s="128"/>
      <c r="KWU10" s="128"/>
      <c r="KWV10" s="128"/>
      <c r="KWW10" s="128"/>
      <c r="KWX10" s="128"/>
      <c r="KWY10" s="128"/>
      <c r="KWZ10" s="128"/>
      <c r="KXA10" s="128"/>
      <c r="KXB10" s="128"/>
      <c r="KXC10" s="128"/>
      <c r="KXD10" s="128"/>
      <c r="KXE10" s="128"/>
      <c r="KXF10" s="128"/>
      <c r="KXG10" s="128"/>
      <c r="KXH10" s="128"/>
      <c r="KXI10" s="128"/>
      <c r="KXJ10" s="128"/>
      <c r="KXK10" s="128"/>
      <c r="KXL10" s="128"/>
      <c r="KXM10" s="128"/>
      <c r="KXN10" s="128"/>
      <c r="KXO10" s="128"/>
      <c r="KXP10" s="128"/>
      <c r="KXQ10" s="128"/>
      <c r="KXR10" s="128"/>
      <c r="KXS10" s="128"/>
      <c r="KXT10" s="128"/>
      <c r="KXU10" s="128"/>
      <c r="KXV10" s="128"/>
      <c r="KXW10" s="128"/>
      <c r="KXX10" s="128"/>
      <c r="KXY10" s="128"/>
      <c r="KXZ10" s="128"/>
      <c r="KYA10" s="128"/>
      <c r="KYB10" s="128"/>
      <c r="KYC10" s="128"/>
      <c r="KYD10" s="128"/>
      <c r="KYE10" s="128"/>
      <c r="KYF10" s="128"/>
      <c r="KYG10" s="128"/>
      <c r="KYH10" s="128"/>
      <c r="KYI10" s="128"/>
      <c r="KYJ10" s="128"/>
      <c r="KYK10" s="128"/>
      <c r="KYL10" s="128"/>
      <c r="KYM10" s="128"/>
      <c r="KYN10" s="128"/>
      <c r="KYO10" s="128"/>
      <c r="KYP10" s="128"/>
      <c r="KYQ10" s="128"/>
      <c r="KYR10" s="128"/>
      <c r="KYS10" s="128"/>
      <c r="KYT10" s="128"/>
      <c r="KYU10" s="128"/>
      <c r="KYV10" s="128"/>
      <c r="KYW10" s="128"/>
      <c r="KYX10" s="128"/>
      <c r="KYY10" s="128"/>
      <c r="KYZ10" s="128"/>
      <c r="KZA10" s="128"/>
      <c r="KZB10" s="128"/>
      <c r="KZC10" s="128"/>
      <c r="KZD10" s="128"/>
      <c r="KZE10" s="128"/>
      <c r="KZF10" s="128"/>
      <c r="KZG10" s="128"/>
      <c r="KZH10" s="128"/>
      <c r="KZI10" s="128"/>
      <c r="KZJ10" s="128"/>
      <c r="KZK10" s="128"/>
      <c r="KZL10" s="128"/>
      <c r="KZM10" s="128"/>
      <c r="KZN10" s="128"/>
      <c r="KZO10" s="128"/>
      <c r="KZP10" s="128"/>
      <c r="KZQ10" s="128"/>
      <c r="KZR10" s="128"/>
      <c r="KZS10" s="128"/>
      <c r="KZT10" s="128"/>
      <c r="KZU10" s="128"/>
      <c r="KZV10" s="128"/>
      <c r="KZW10" s="128"/>
      <c r="KZX10" s="128"/>
      <c r="KZY10" s="128"/>
      <c r="KZZ10" s="128"/>
      <c r="LAA10" s="128"/>
      <c r="LAB10" s="128"/>
      <c r="LAC10" s="128"/>
      <c r="LAD10" s="128"/>
      <c r="LAE10" s="128"/>
      <c r="LAF10" s="128"/>
      <c r="LAG10" s="128"/>
      <c r="LAH10" s="128"/>
      <c r="LAI10" s="128"/>
      <c r="LAJ10" s="128"/>
      <c r="LAK10" s="128"/>
      <c r="LAL10" s="128"/>
      <c r="LAM10" s="128"/>
      <c r="LAN10" s="128"/>
      <c r="LAO10" s="128"/>
      <c r="LAP10" s="128"/>
      <c r="LAQ10" s="128"/>
      <c r="LAR10" s="128"/>
      <c r="LAS10" s="128"/>
      <c r="LAT10" s="128"/>
      <c r="LAU10" s="128"/>
      <c r="LAV10" s="128"/>
      <c r="LAW10" s="128"/>
      <c r="LAX10" s="128"/>
      <c r="LAY10" s="128"/>
      <c r="LAZ10" s="128"/>
      <c r="LBA10" s="128"/>
      <c r="LBB10" s="128"/>
      <c r="LBC10" s="128"/>
      <c r="LBD10" s="128"/>
      <c r="LBE10" s="128"/>
      <c r="LBF10" s="128"/>
      <c r="LBG10" s="128"/>
      <c r="LBH10" s="128"/>
      <c r="LBI10" s="128"/>
      <c r="LBJ10" s="128"/>
      <c r="LBK10" s="128"/>
      <c r="LBL10" s="128"/>
      <c r="LBM10" s="128"/>
      <c r="LBN10" s="128"/>
      <c r="LBO10" s="128"/>
      <c r="LBP10" s="128"/>
      <c r="LBQ10" s="128"/>
      <c r="LBR10" s="128"/>
      <c r="LBS10" s="128"/>
      <c r="LBT10" s="128"/>
      <c r="LBU10" s="128"/>
      <c r="LBV10" s="128"/>
      <c r="LBW10" s="128"/>
      <c r="LBX10" s="128"/>
      <c r="LBY10" s="128"/>
      <c r="LBZ10" s="128"/>
      <c r="LCA10" s="128"/>
      <c r="LCB10" s="128"/>
      <c r="LCC10" s="128"/>
      <c r="LCD10" s="128"/>
      <c r="LCE10" s="128"/>
      <c r="LCF10" s="128"/>
      <c r="LCG10" s="128"/>
      <c r="LCH10" s="128"/>
      <c r="LCI10" s="128"/>
      <c r="LCJ10" s="128"/>
      <c r="LCK10" s="128"/>
      <c r="LCL10" s="128"/>
      <c r="LCM10" s="128"/>
      <c r="LCN10" s="128"/>
      <c r="LCO10" s="128"/>
      <c r="LCP10" s="128"/>
      <c r="LCQ10" s="128"/>
      <c r="LCR10" s="128"/>
      <c r="LCS10" s="128"/>
      <c r="LCT10" s="128"/>
      <c r="LCU10" s="128"/>
      <c r="LCV10" s="128"/>
      <c r="LCW10" s="128"/>
      <c r="LCX10" s="128"/>
      <c r="LCY10" s="128"/>
      <c r="LCZ10" s="128"/>
      <c r="LDA10" s="128"/>
      <c r="LDB10" s="128"/>
      <c r="LDC10" s="128"/>
      <c r="LDD10" s="128"/>
      <c r="LDE10" s="128"/>
      <c r="LDF10" s="128"/>
      <c r="LDG10" s="128"/>
      <c r="LDH10" s="128"/>
      <c r="LDI10" s="128"/>
      <c r="LDJ10" s="128"/>
      <c r="LDK10" s="128"/>
      <c r="LDL10" s="128"/>
      <c r="LDM10" s="128"/>
      <c r="LDN10" s="128"/>
      <c r="LDO10" s="128"/>
      <c r="LDP10" s="128"/>
      <c r="LDQ10" s="128"/>
      <c r="LDR10" s="128"/>
      <c r="LDS10" s="128"/>
      <c r="LDT10" s="128"/>
      <c r="LDU10" s="128"/>
      <c r="LDV10" s="128"/>
      <c r="LDW10" s="128"/>
      <c r="LDX10" s="128"/>
      <c r="LDY10" s="128"/>
      <c r="LDZ10" s="128"/>
      <c r="LEA10" s="128"/>
      <c r="LEB10" s="128"/>
      <c r="LEC10" s="128"/>
      <c r="LED10" s="128"/>
      <c r="LEE10" s="128"/>
      <c r="LEF10" s="128"/>
      <c r="LEG10" s="128"/>
      <c r="LEH10" s="128"/>
      <c r="LEI10" s="128"/>
      <c r="LEJ10" s="128"/>
      <c r="LEK10" s="128"/>
      <c r="LEL10" s="128"/>
      <c r="LEM10" s="128"/>
      <c r="LEN10" s="128"/>
      <c r="LEO10" s="128"/>
      <c r="LEP10" s="128"/>
      <c r="LEQ10" s="128"/>
      <c r="LER10" s="128"/>
      <c r="LES10" s="128"/>
      <c r="LET10" s="128"/>
      <c r="LEU10" s="128"/>
      <c r="LEV10" s="128"/>
      <c r="LEW10" s="128"/>
      <c r="LEX10" s="128"/>
      <c r="LEY10" s="128"/>
      <c r="LEZ10" s="128"/>
      <c r="LFA10" s="128"/>
      <c r="LFB10" s="128"/>
      <c r="LFC10" s="128"/>
      <c r="LFD10" s="128"/>
      <c r="LFE10" s="128"/>
      <c r="LFF10" s="128"/>
      <c r="LFG10" s="128"/>
      <c r="LFH10" s="128"/>
      <c r="LFI10" s="128"/>
      <c r="LFJ10" s="128"/>
      <c r="LFK10" s="128"/>
      <c r="LFL10" s="128"/>
      <c r="LFM10" s="128"/>
      <c r="LFN10" s="128"/>
      <c r="LFO10" s="128"/>
      <c r="LFP10" s="128"/>
      <c r="LFQ10" s="128"/>
      <c r="LFR10" s="128"/>
      <c r="LFS10" s="128"/>
      <c r="LFT10" s="128"/>
      <c r="LFU10" s="128"/>
      <c r="LFV10" s="128"/>
      <c r="LFW10" s="128"/>
      <c r="LFX10" s="128"/>
      <c r="LFY10" s="128"/>
      <c r="LFZ10" s="128"/>
      <c r="LGA10" s="128"/>
      <c r="LGB10" s="128"/>
      <c r="LGC10" s="128"/>
      <c r="LGD10" s="128"/>
      <c r="LGE10" s="128"/>
      <c r="LGF10" s="128"/>
      <c r="LGG10" s="128"/>
      <c r="LGH10" s="128"/>
      <c r="LGI10" s="128"/>
      <c r="LGJ10" s="128"/>
      <c r="LGK10" s="128"/>
      <c r="LGL10" s="128"/>
      <c r="LGM10" s="128"/>
      <c r="LGN10" s="128"/>
      <c r="LGO10" s="128"/>
      <c r="LGP10" s="128"/>
      <c r="LGQ10" s="128"/>
      <c r="LGR10" s="128"/>
      <c r="LGS10" s="128"/>
      <c r="LGT10" s="128"/>
      <c r="LGU10" s="128"/>
      <c r="LGV10" s="128"/>
      <c r="LGW10" s="128"/>
      <c r="LGX10" s="128"/>
      <c r="LGY10" s="128"/>
      <c r="LGZ10" s="128"/>
      <c r="LHA10" s="128"/>
      <c r="LHB10" s="128"/>
      <c r="LHC10" s="128"/>
      <c r="LHD10" s="128"/>
      <c r="LHE10" s="128"/>
      <c r="LHF10" s="128"/>
      <c r="LHG10" s="128"/>
      <c r="LHH10" s="128"/>
      <c r="LHI10" s="128"/>
      <c r="LHJ10" s="128"/>
      <c r="LHK10" s="128"/>
      <c r="LHL10" s="128"/>
      <c r="LHM10" s="128"/>
      <c r="LHN10" s="128"/>
      <c r="LHO10" s="128"/>
      <c r="LHP10" s="128"/>
      <c r="LHQ10" s="128"/>
      <c r="LHR10" s="128"/>
      <c r="LHS10" s="128"/>
      <c r="LHT10" s="128"/>
      <c r="LHU10" s="128"/>
      <c r="LHV10" s="128"/>
      <c r="LHW10" s="128"/>
      <c r="LHX10" s="128"/>
      <c r="LHY10" s="128"/>
      <c r="LHZ10" s="128"/>
      <c r="LIA10" s="128"/>
      <c r="LIB10" s="128"/>
      <c r="LIC10" s="128"/>
      <c r="LID10" s="128"/>
      <c r="LIE10" s="128"/>
      <c r="LIF10" s="128"/>
      <c r="LIG10" s="128"/>
      <c r="LIH10" s="128"/>
      <c r="LII10" s="128"/>
      <c r="LIJ10" s="128"/>
      <c r="LIK10" s="128"/>
      <c r="LIL10" s="128"/>
      <c r="LIM10" s="128"/>
      <c r="LIN10" s="128"/>
      <c r="LIO10" s="128"/>
      <c r="LIP10" s="128"/>
      <c r="LIQ10" s="128"/>
      <c r="LIR10" s="128"/>
      <c r="LIS10" s="128"/>
      <c r="LIT10" s="128"/>
      <c r="LIU10" s="128"/>
      <c r="LIV10" s="128"/>
      <c r="LIW10" s="128"/>
      <c r="LIX10" s="128"/>
      <c r="LIY10" s="128"/>
      <c r="LIZ10" s="128"/>
      <c r="LJA10" s="128"/>
      <c r="LJB10" s="128"/>
      <c r="LJC10" s="128"/>
      <c r="LJD10" s="128"/>
      <c r="LJE10" s="128"/>
      <c r="LJF10" s="128"/>
      <c r="LJG10" s="128"/>
      <c r="LJH10" s="128"/>
      <c r="LJI10" s="128"/>
      <c r="LJJ10" s="128"/>
      <c r="LJK10" s="128"/>
      <c r="LJL10" s="128"/>
      <c r="LJM10" s="128"/>
      <c r="LJN10" s="128"/>
      <c r="LJO10" s="128"/>
      <c r="LJP10" s="128"/>
      <c r="LJQ10" s="128"/>
      <c r="LJR10" s="128"/>
      <c r="LJS10" s="128"/>
      <c r="LJT10" s="128"/>
      <c r="LJU10" s="128"/>
      <c r="LJV10" s="128"/>
      <c r="LJW10" s="128"/>
      <c r="LJX10" s="128"/>
      <c r="LJY10" s="128"/>
      <c r="LJZ10" s="128"/>
      <c r="LKA10" s="128"/>
      <c r="LKB10" s="128"/>
      <c r="LKC10" s="128"/>
      <c r="LKD10" s="128"/>
      <c r="LKE10" s="128"/>
      <c r="LKF10" s="128"/>
      <c r="LKG10" s="128"/>
      <c r="LKH10" s="128"/>
      <c r="LKI10" s="128"/>
      <c r="LKJ10" s="128"/>
      <c r="LKK10" s="128"/>
      <c r="LKL10" s="128"/>
      <c r="LKM10" s="128"/>
      <c r="LKN10" s="128"/>
      <c r="LKO10" s="128"/>
      <c r="LKP10" s="128"/>
      <c r="LKQ10" s="128"/>
      <c r="LKR10" s="128"/>
      <c r="LKS10" s="128"/>
      <c r="LKT10" s="128"/>
      <c r="LKU10" s="128"/>
      <c r="LKV10" s="128"/>
      <c r="LKW10" s="128"/>
      <c r="LKX10" s="128"/>
      <c r="LKY10" s="128"/>
      <c r="LKZ10" s="128"/>
      <c r="LLA10" s="128"/>
      <c r="LLB10" s="128"/>
      <c r="LLC10" s="128"/>
      <c r="LLD10" s="128"/>
      <c r="LLE10" s="128"/>
      <c r="LLF10" s="128"/>
      <c r="LLG10" s="128"/>
      <c r="LLH10" s="128"/>
      <c r="LLI10" s="128"/>
      <c r="LLJ10" s="128"/>
      <c r="LLK10" s="128"/>
      <c r="LLL10" s="128"/>
      <c r="LLM10" s="128"/>
      <c r="LLN10" s="128"/>
      <c r="LLO10" s="128"/>
      <c r="LLP10" s="128"/>
      <c r="LLQ10" s="128"/>
      <c r="LLR10" s="128"/>
      <c r="LLS10" s="128"/>
      <c r="LLT10" s="128"/>
      <c r="LLU10" s="128"/>
      <c r="LLV10" s="128"/>
      <c r="LLW10" s="128"/>
      <c r="LLX10" s="128"/>
      <c r="LLY10" s="128"/>
      <c r="LLZ10" s="128"/>
      <c r="LMA10" s="128"/>
      <c r="LMB10" s="128"/>
      <c r="LMC10" s="128"/>
      <c r="LMD10" s="128"/>
      <c r="LME10" s="128"/>
      <c r="LMF10" s="128"/>
      <c r="LMG10" s="128"/>
      <c r="LMH10" s="128"/>
      <c r="LMI10" s="128"/>
      <c r="LMJ10" s="128"/>
      <c r="LMK10" s="128"/>
      <c r="LML10" s="128"/>
      <c r="LMM10" s="128"/>
      <c r="LMN10" s="128"/>
      <c r="LMO10" s="128"/>
      <c r="LMP10" s="128"/>
      <c r="LMQ10" s="128"/>
      <c r="LMR10" s="128"/>
      <c r="LMS10" s="128"/>
      <c r="LMT10" s="128"/>
      <c r="LMU10" s="128"/>
      <c r="LMV10" s="128"/>
      <c r="LMW10" s="128"/>
      <c r="LMX10" s="128"/>
      <c r="LMY10" s="128"/>
      <c r="LMZ10" s="128"/>
      <c r="LNA10" s="128"/>
      <c r="LNB10" s="128"/>
      <c r="LNC10" s="128"/>
      <c r="LND10" s="128"/>
      <c r="LNE10" s="128"/>
      <c r="LNF10" s="128"/>
      <c r="LNG10" s="128"/>
      <c r="LNH10" s="128"/>
      <c r="LNI10" s="128"/>
      <c r="LNJ10" s="128"/>
      <c r="LNK10" s="128"/>
      <c r="LNL10" s="128"/>
      <c r="LNM10" s="128"/>
      <c r="LNN10" s="128"/>
      <c r="LNO10" s="128"/>
      <c r="LNP10" s="128"/>
      <c r="LNQ10" s="128"/>
      <c r="LNR10" s="128"/>
      <c r="LNS10" s="128"/>
      <c r="LNT10" s="128"/>
      <c r="LNU10" s="128"/>
      <c r="LNV10" s="128"/>
      <c r="LNW10" s="128"/>
      <c r="LNX10" s="128"/>
      <c r="LNY10" s="128"/>
      <c r="LNZ10" s="128"/>
      <c r="LOA10" s="128"/>
      <c r="LOB10" s="128"/>
      <c r="LOC10" s="128"/>
      <c r="LOD10" s="128"/>
      <c r="LOE10" s="128"/>
      <c r="LOF10" s="128"/>
      <c r="LOG10" s="128"/>
      <c r="LOH10" s="128"/>
      <c r="LOI10" s="128"/>
      <c r="LOJ10" s="128"/>
      <c r="LOK10" s="128"/>
      <c r="LOL10" s="128"/>
      <c r="LOM10" s="128"/>
      <c r="LON10" s="128"/>
      <c r="LOO10" s="128"/>
      <c r="LOP10" s="128"/>
      <c r="LOQ10" s="128"/>
      <c r="LOR10" s="128"/>
      <c r="LOS10" s="128"/>
      <c r="LOT10" s="128"/>
      <c r="LOU10" s="128"/>
      <c r="LOV10" s="128"/>
      <c r="LOW10" s="128"/>
      <c r="LOX10" s="128"/>
      <c r="LOY10" s="128"/>
      <c r="LOZ10" s="128"/>
      <c r="LPA10" s="128"/>
      <c r="LPB10" s="128"/>
      <c r="LPC10" s="128"/>
      <c r="LPD10" s="128"/>
      <c r="LPE10" s="128"/>
      <c r="LPF10" s="128"/>
      <c r="LPG10" s="128"/>
      <c r="LPH10" s="128"/>
      <c r="LPI10" s="128"/>
      <c r="LPJ10" s="128"/>
      <c r="LPK10" s="128"/>
      <c r="LPL10" s="128"/>
      <c r="LPM10" s="128"/>
      <c r="LPN10" s="128"/>
      <c r="LPO10" s="128"/>
      <c r="LPP10" s="128"/>
      <c r="LPQ10" s="128"/>
      <c r="LPR10" s="128"/>
      <c r="LPS10" s="128"/>
      <c r="LPT10" s="128"/>
      <c r="LPU10" s="128"/>
      <c r="LPV10" s="128"/>
      <c r="LPW10" s="128"/>
      <c r="LPX10" s="128"/>
      <c r="LPY10" s="128"/>
      <c r="LPZ10" s="128"/>
      <c r="LQA10" s="128"/>
      <c r="LQB10" s="128"/>
      <c r="LQC10" s="128"/>
      <c r="LQD10" s="128"/>
      <c r="LQE10" s="128"/>
      <c r="LQF10" s="128"/>
      <c r="LQG10" s="128"/>
      <c r="LQH10" s="128"/>
      <c r="LQI10" s="128"/>
      <c r="LQJ10" s="128"/>
      <c r="LQK10" s="128"/>
      <c r="LQL10" s="128"/>
      <c r="LQM10" s="128"/>
      <c r="LQN10" s="128"/>
      <c r="LQO10" s="128"/>
      <c r="LQP10" s="128"/>
      <c r="LQQ10" s="128"/>
      <c r="LQR10" s="128"/>
      <c r="LQS10" s="128"/>
      <c r="LQT10" s="128"/>
      <c r="LQU10" s="128"/>
      <c r="LQV10" s="128"/>
      <c r="LQW10" s="128"/>
      <c r="LQX10" s="128"/>
      <c r="LQY10" s="128"/>
      <c r="LQZ10" s="128"/>
      <c r="LRA10" s="128"/>
      <c r="LRB10" s="128"/>
      <c r="LRC10" s="128"/>
      <c r="LRD10" s="128"/>
      <c r="LRE10" s="128"/>
      <c r="LRF10" s="128"/>
      <c r="LRG10" s="128"/>
      <c r="LRH10" s="128"/>
      <c r="LRI10" s="128"/>
      <c r="LRJ10" s="128"/>
      <c r="LRK10" s="128"/>
      <c r="LRL10" s="128"/>
      <c r="LRM10" s="128"/>
      <c r="LRN10" s="128"/>
      <c r="LRO10" s="128"/>
      <c r="LRP10" s="128"/>
      <c r="LRQ10" s="128"/>
      <c r="LRR10" s="128"/>
      <c r="LRS10" s="128"/>
      <c r="LRT10" s="128"/>
      <c r="LRU10" s="128"/>
      <c r="LRV10" s="128"/>
      <c r="LRW10" s="128"/>
      <c r="LRX10" s="128"/>
      <c r="LRY10" s="128"/>
      <c r="LRZ10" s="128"/>
      <c r="LSA10" s="128"/>
      <c r="LSB10" s="128"/>
      <c r="LSC10" s="128"/>
      <c r="LSD10" s="128"/>
      <c r="LSE10" s="128"/>
      <c r="LSF10" s="128"/>
      <c r="LSG10" s="128"/>
      <c r="LSH10" s="128"/>
      <c r="LSI10" s="128"/>
      <c r="LSJ10" s="128"/>
      <c r="LSK10" s="128"/>
      <c r="LSL10" s="128"/>
      <c r="LSM10" s="128"/>
      <c r="LSN10" s="128"/>
      <c r="LSO10" s="128"/>
      <c r="LSP10" s="128"/>
      <c r="LSQ10" s="128"/>
      <c r="LSR10" s="128"/>
      <c r="LSS10" s="128"/>
      <c r="LST10" s="128"/>
      <c r="LSU10" s="128"/>
      <c r="LSV10" s="128"/>
      <c r="LSW10" s="128"/>
      <c r="LSX10" s="128"/>
      <c r="LSY10" s="128"/>
      <c r="LSZ10" s="128"/>
      <c r="LTA10" s="128"/>
      <c r="LTB10" s="128"/>
      <c r="LTC10" s="128"/>
      <c r="LTD10" s="128"/>
      <c r="LTE10" s="128"/>
      <c r="LTF10" s="128"/>
      <c r="LTG10" s="128"/>
      <c r="LTH10" s="128"/>
      <c r="LTI10" s="128"/>
      <c r="LTJ10" s="128"/>
      <c r="LTK10" s="128"/>
      <c r="LTL10" s="128"/>
      <c r="LTM10" s="128"/>
      <c r="LTN10" s="128"/>
      <c r="LTO10" s="128"/>
      <c r="LTP10" s="128"/>
      <c r="LTQ10" s="128"/>
      <c r="LTR10" s="128"/>
      <c r="LTS10" s="128"/>
      <c r="LTT10" s="128"/>
      <c r="LTU10" s="128"/>
      <c r="LTV10" s="128"/>
      <c r="LTW10" s="128"/>
      <c r="LTX10" s="128"/>
      <c r="LTY10" s="128"/>
      <c r="LTZ10" s="128"/>
      <c r="LUA10" s="128"/>
      <c r="LUB10" s="128"/>
      <c r="LUC10" s="128"/>
      <c r="LUD10" s="128"/>
      <c r="LUE10" s="128"/>
      <c r="LUF10" s="128"/>
      <c r="LUG10" s="128"/>
      <c r="LUH10" s="128"/>
      <c r="LUI10" s="128"/>
      <c r="LUJ10" s="128"/>
      <c r="LUK10" s="128"/>
      <c r="LUL10" s="128"/>
      <c r="LUM10" s="128"/>
      <c r="LUN10" s="128"/>
      <c r="LUO10" s="128"/>
      <c r="LUP10" s="128"/>
      <c r="LUQ10" s="128"/>
      <c r="LUR10" s="128"/>
      <c r="LUS10" s="128"/>
      <c r="LUT10" s="128"/>
      <c r="LUU10" s="128"/>
      <c r="LUV10" s="128"/>
      <c r="LUW10" s="128"/>
      <c r="LUX10" s="128"/>
      <c r="LUY10" s="128"/>
      <c r="LUZ10" s="128"/>
      <c r="LVA10" s="128"/>
      <c r="LVB10" s="128"/>
      <c r="LVC10" s="128"/>
      <c r="LVD10" s="128"/>
      <c r="LVE10" s="128"/>
      <c r="LVF10" s="128"/>
      <c r="LVG10" s="128"/>
      <c r="LVH10" s="128"/>
      <c r="LVI10" s="128"/>
      <c r="LVJ10" s="128"/>
      <c r="LVK10" s="128"/>
      <c r="LVL10" s="128"/>
      <c r="LVM10" s="128"/>
      <c r="LVN10" s="128"/>
      <c r="LVO10" s="128"/>
      <c r="LVP10" s="128"/>
      <c r="LVQ10" s="128"/>
      <c r="LVR10" s="128"/>
      <c r="LVS10" s="128"/>
      <c r="LVT10" s="128"/>
      <c r="LVU10" s="128"/>
      <c r="LVV10" s="128"/>
      <c r="LVW10" s="128"/>
      <c r="LVX10" s="128"/>
      <c r="LVY10" s="128"/>
      <c r="LVZ10" s="128"/>
      <c r="LWA10" s="128"/>
      <c r="LWB10" s="128"/>
      <c r="LWC10" s="128"/>
      <c r="LWD10" s="128"/>
      <c r="LWE10" s="128"/>
      <c r="LWF10" s="128"/>
      <c r="LWG10" s="128"/>
      <c r="LWH10" s="128"/>
      <c r="LWI10" s="128"/>
      <c r="LWJ10" s="128"/>
      <c r="LWK10" s="128"/>
      <c r="LWL10" s="128"/>
      <c r="LWM10" s="128"/>
      <c r="LWN10" s="128"/>
      <c r="LWO10" s="128"/>
      <c r="LWP10" s="128"/>
      <c r="LWQ10" s="128"/>
      <c r="LWR10" s="128"/>
      <c r="LWS10" s="128"/>
      <c r="LWT10" s="128"/>
      <c r="LWU10" s="128"/>
      <c r="LWV10" s="128"/>
      <c r="LWW10" s="128"/>
      <c r="LWX10" s="128"/>
      <c r="LWY10" s="128"/>
      <c r="LWZ10" s="128"/>
      <c r="LXA10" s="128"/>
      <c r="LXB10" s="128"/>
      <c r="LXC10" s="128"/>
      <c r="LXD10" s="128"/>
      <c r="LXE10" s="128"/>
      <c r="LXF10" s="128"/>
      <c r="LXG10" s="128"/>
      <c r="LXH10" s="128"/>
      <c r="LXI10" s="128"/>
      <c r="LXJ10" s="128"/>
      <c r="LXK10" s="128"/>
      <c r="LXL10" s="128"/>
      <c r="LXM10" s="128"/>
      <c r="LXN10" s="128"/>
      <c r="LXO10" s="128"/>
      <c r="LXP10" s="128"/>
      <c r="LXQ10" s="128"/>
      <c r="LXR10" s="128"/>
      <c r="LXS10" s="128"/>
      <c r="LXT10" s="128"/>
      <c r="LXU10" s="128"/>
      <c r="LXV10" s="128"/>
      <c r="LXW10" s="128"/>
      <c r="LXX10" s="128"/>
      <c r="LXY10" s="128"/>
      <c r="LXZ10" s="128"/>
      <c r="LYA10" s="128"/>
      <c r="LYB10" s="128"/>
      <c r="LYC10" s="128"/>
      <c r="LYD10" s="128"/>
      <c r="LYE10" s="128"/>
      <c r="LYF10" s="128"/>
      <c r="LYG10" s="128"/>
      <c r="LYH10" s="128"/>
      <c r="LYI10" s="128"/>
      <c r="LYJ10" s="128"/>
      <c r="LYK10" s="128"/>
      <c r="LYL10" s="128"/>
      <c r="LYM10" s="128"/>
      <c r="LYN10" s="128"/>
      <c r="LYO10" s="128"/>
      <c r="LYP10" s="128"/>
      <c r="LYQ10" s="128"/>
      <c r="LYR10" s="128"/>
      <c r="LYS10" s="128"/>
      <c r="LYT10" s="128"/>
      <c r="LYU10" s="128"/>
      <c r="LYV10" s="128"/>
      <c r="LYW10" s="128"/>
      <c r="LYX10" s="128"/>
      <c r="LYY10" s="128"/>
      <c r="LYZ10" s="128"/>
      <c r="LZA10" s="128"/>
      <c r="LZB10" s="128"/>
      <c r="LZC10" s="128"/>
      <c r="LZD10" s="128"/>
      <c r="LZE10" s="128"/>
      <c r="LZF10" s="128"/>
      <c r="LZG10" s="128"/>
      <c r="LZH10" s="128"/>
      <c r="LZI10" s="128"/>
      <c r="LZJ10" s="128"/>
      <c r="LZK10" s="128"/>
      <c r="LZL10" s="128"/>
      <c r="LZM10" s="128"/>
      <c r="LZN10" s="128"/>
      <c r="LZO10" s="128"/>
      <c r="LZP10" s="128"/>
      <c r="LZQ10" s="128"/>
      <c r="LZR10" s="128"/>
      <c r="LZS10" s="128"/>
      <c r="LZT10" s="128"/>
      <c r="LZU10" s="128"/>
      <c r="LZV10" s="128"/>
      <c r="LZW10" s="128"/>
      <c r="LZX10" s="128"/>
      <c r="LZY10" s="128"/>
      <c r="LZZ10" s="128"/>
      <c r="MAA10" s="128"/>
      <c r="MAB10" s="128"/>
      <c r="MAC10" s="128"/>
      <c r="MAD10" s="128"/>
      <c r="MAE10" s="128"/>
      <c r="MAF10" s="128"/>
      <c r="MAG10" s="128"/>
      <c r="MAH10" s="128"/>
      <c r="MAI10" s="128"/>
      <c r="MAJ10" s="128"/>
      <c r="MAK10" s="128"/>
      <c r="MAL10" s="128"/>
      <c r="MAM10" s="128"/>
      <c r="MAN10" s="128"/>
      <c r="MAO10" s="128"/>
      <c r="MAP10" s="128"/>
      <c r="MAQ10" s="128"/>
      <c r="MAR10" s="128"/>
      <c r="MAS10" s="128"/>
      <c r="MAT10" s="128"/>
      <c r="MAU10" s="128"/>
      <c r="MAV10" s="128"/>
      <c r="MAW10" s="128"/>
      <c r="MAX10" s="128"/>
      <c r="MAY10" s="128"/>
      <c r="MAZ10" s="128"/>
      <c r="MBA10" s="128"/>
      <c r="MBB10" s="128"/>
      <c r="MBC10" s="128"/>
      <c r="MBD10" s="128"/>
      <c r="MBE10" s="128"/>
      <c r="MBF10" s="128"/>
      <c r="MBG10" s="128"/>
      <c r="MBH10" s="128"/>
      <c r="MBI10" s="128"/>
      <c r="MBJ10" s="128"/>
      <c r="MBK10" s="128"/>
      <c r="MBL10" s="128"/>
      <c r="MBM10" s="128"/>
      <c r="MBN10" s="128"/>
      <c r="MBO10" s="128"/>
      <c r="MBP10" s="128"/>
      <c r="MBQ10" s="128"/>
      <c r="MBR10" s="128"/>
      <c r="MBS10" s="128"/>
      <c r="MBT10" s="128"/>
      <c r="MBU10" s="128"/>
      <c r="MBV10" s="128"/>
      <c r="MBW10" s="128"/>
      <c r="MBX10" s="128"/>
      <c r="MBY10" s="128"/>
      <c r="MBZ10" s="128"/>
      <c r="MCA10" s="128"/>
      <c r="MCB10" s="128"/>
      <c r="MCC10" s="128"/>
      <c r="MCD10" s="128"/>
      <c r="MCE10" s="128"/>
      <c r="MCF10" s="128"/>
      <c r="MCG10" s="128"/>
      <c r="MCH10" s="128"/>
      <c r="MCI10" s="128"/>
      <c r="MCJ10" s="128"/>
      <c r="MCK10" s="128"/>
      <c r="MCL10" s="128"/>
      <c r="MCM10" s="128"/>
      <c r="MCN10" s="128"/>
      <c r="MCO10" s="128"/>
      <c r="MCP10" s="128"/>
      <c r="MCQ10" s="128"/>
      <c r="MCR10" s="128"/>
      <c r="MCS10" s="128"/>
      <c r="MCT10" s="128"/>
      <c r="MCU10" s="128"/>
      <c r="MCV10" s="128"/>
      <c r="MCW10" s="128"/>
      <c r="MCX10" s="128"/>
      <c r="MCY10" s="128"/>
      <c r="MCZ10" s="128"/>
      <c r="MDA10" s="128"/>
      <c r="MDB10" s="128"/>
      <c r="MDC10" s="128"/>
      <c r="MDD10" s="128"/>
      <c r="MDE10" s="128"/>
      <c r="MDF10" s="128"/>
      <c r="MDG10" s="128"/>
      <c r="MDH10" s="128"/>
      <c r="MDI10" s="128"/>
      <c r="MDJ10" s="128"/>
      <c r="MDK10" s="128"/>
      <c r="MDL10" s="128"/>
      <c r="MDM10" s="128"/>
      <c r="MDN10" s="128"/>
      <c r="MDO10" s="128"/>
      <c r="MDP10" s="128"/>
      <c r="MDQ10" s="128"/>
      <c r="MDR10" s="128"/>
      <c r="MDS10" s="128"/>
      <c r="MDT10" s="128"/>
      <c r="MDU10" s="128"/>
      <c r="MDV10" s="128"/>
      <c r="MDW10" s="128"/>
      <c r="MDX10" s="128"/>
      <c r="MDY10" s="128"/>
      <c r="MDZ10" s="128"/>
      <c r="MEA10" s="128"/>
      <c r="MEB10" s="128"/>
      <c r="MEC10" s="128"/>
      <c r="MED10" s="128"/>
      <c r="MEE10" s="128"/>
      <c r="MEF10" s="128"/>
      <c r="MEG10" s="128"/>
      <c r="MEH10" s="128"/>
      <c r="MEI10" s="128"/>
      <c r="MEJ10" s="128"/>
      <c r="MEK10" s="128"/>
      <c r="MEL10" s="128"/>
      <c r="MEM10" s="128"/>
      <c r="MEN10" s="128"/>
      <c r="MEO10" s="128"/>
      <c r="MEP10" s="128"/>
      <c r="MEQ10" s="128"/>
      <c r="MER10" s="128"/>
      <c r="MES10" s="128"/>
      <c r="MET10" s="128"/>
      <c r="MEU10" s="128"/>
      <c r="MEV10" s="128"/>
      <c r="MEW10" s="128"/>
      <c r="MEX10" s="128"/>
      <c r="MEY10" s="128"/>
      <c r="MEZ10" s="128"/>
      <c r="MFA10" s="128"/>
      <c r="MFB10" s="128"/>
      <c r="MFC10" s="128"/>
      <c r="MFD10" s="128"/>
      <c r="MFE10" s="128"/>
      <c r="MFF10" s="128"/>
      <c r="MFG10" s="128"/>
      <c r="MFH10" s="128"/>
      <c r="MFI10" s="128"/>
      <c r="MFJ10" s="128"/>
      <c r="MFK10" s="128"/>
      <c r="MFL10" s="128"/>
      <c r="MFM10" s="128"/>
      <c r="MFN10" s="128"/>
      <c r="MFO10" s="128"/>
      <c r="MFP10" s="128"/>
      <c r="MFQ10" s="128"/>
      <c r="MFR10" s="128"/>
      <c r="MFS10" s="128"/>
      <c r="MFT10" s="128"/>
      <c r="MFU10" s="128"/>
      <c r="MFV10" s="128"/>
      <c r="MFW10" s="128"/>
      <c r="MFX10" s="128"/>
      <c r="MFY10" s="128"/>
      <c r="MFZ10" s="128"/>
      <c r="MGA10" s="128"/>
      <c r="MGB10" s="128"/>
      <c r="MGC10" s="128"/>
      <c r="MGD10" s="128"/>
      <c r="MGE10" s="128"/>
      <c r="MGF10" s="128"/>
      <c r="MGG10" s="128"/>
      <c r="MGH10" s="128"/>
      <c r="MGI10" s="128"/>
      <c r="MGJ10" s="128"/>
      <c r="MGK10" s="128"/>
      <c r="MGL10" s="128"/>
      <c r="MGM10" s="128"/>
      <c r="MGN10" s="128"/>
      <c r="MGO10" s="128"/>
      <c r="MGP10" s="128"/>
      <c r="MGQ10" s="128"/>
      <c r="MGR10" s="128"/>
      <c r="MGS10" s="128"/>
      <c r="MGT10" s="128"/>
      <c r="MGU10" s="128"/>
      <c r="MGV10" s="128"/>
      <c r="MGW10" s="128"/>
      <c r="MGX10" s="128"/>
      <c r="MGY10" s="128"/>
      <c r="MGZ10" s="128"/>
      <c r="MHA10" s="128"/>
      <c r="MHB10" s="128"/>
      <c r="MHC10" s="128"/>
      <c r="MHD10" s="128"/>
      <c r="MHE10" s="128"/>
      <c r="MHF10" s="128"/>
      <c r="MHG10" s="128"/>
      <c r="MHH10" s="128"/>
      <c r="MHI10" s="128"/>
      <c r="MHJ10" s="128"/>
      <c r="MHK10" s="128"/>
      <c r="MHL10" s="128"/>
      <c r="MHM10" s="128"/>
      <c r="MHN10" s="128"/>
      <c r="MHO10" s="128"/>
      <c r="MHP10" s="128"/>
      <c r="MHQ10" s="128"/>
      <c r="MHR10" s="128"/>
      <c r="MHS10" s="128"/>
      <c r="MHT10" s="128"/>
      <c r="MHU10" s="128"/>
      <c r="MHV10" s="128"/>
      <c r="MHW10" s="128"/>
      <c r="MHX10" s="128"/>
      <c r="MHY10" s="128"/>
      <c r="MHZ10" s="128"/>
      <c r="MIA10" s="128"/>
      <c r="MIB10" s="128"/>
      <c r="MIC10" s="128"/>
      <c r="MID10" s="128"/>
      <c r="MIE10" s="128"/>
      <c r="MIF10" s="128"/>
      <c r="MIG10" s="128"/>
      <c r="MIH10" s="128"/>
      <c r="MII10" s="128"/>
      <c r="MIJ10" s="128"/>
      <c r="MIK10" s="128"/>
      <c r="MIL10" s="128"/>
      <c r="MIM10" s="128"/>
      <c r="MIN10" s="128"/>
      <c r="MIO10" s="128"/>
      <c r="MIP10" s="128"/>
      <c r="MIQ10" s="128"/>
      <c r="MIR10" s="128"/>
      <c r="MIS10" s="128"/>
      <c r="MIT10" s="128"/>
      <c r="MIU10" s="128"/>
      <c r="MIV10" s="128"/>
      <c r="MIW10" s="128"/>
      <c r="MIX10" s="128"/>
      <c r="MIY10" s="128"/>
      <c r="MIZ10" s="128"/>
      <c r="MJA10" s="128"/>
      <c r="MJB10" s="128"/>
      <c r="MJC10" s="128"/>
      <c r="MJD10" s="128"/>
      <c r="MJE10" s="128"/>
      <c r="MJF10" s="128"/>
      <c r="MJG10" s="128"/>
      <c r="MJH10" s="128"/>
      <c r="MJI10" s="128"/>
      <c r="MJJ10" s="128"/>
      <c r="MJK10" s="128"/>
      <c r="MJL10" s="128"/>
      <c r="MJM10" s="128"/>
      <c r="MJN10" s="128"/>
      <c r="MJO10" s="128"/>
      <c r="MJP10" s="128"/>
      <c r="MJQ10" s="128"/>
      <c r="MJR10" s="128"/>
      <c r="MJS10" s="128"/>
      <c r="MJT10" s="128"/>
      <c r="MJU10" s="128"/>
      <c r="MJV10" s="128"/>
      <c r="MJW10" s="128"/>
      <c r="MJX10" s="128"/>
      <c r="MJY10" s="128"/>
      <c r="MJZ10" s="128"/>
      <c r="MKA10" s="128"/>
      <c r="MKB10" s="128"/>
      <c r="MKC10" s="128"/>
      <c r="MKD10" s="128"/>
      <c r="MKE10" s="128"/>
      <c r="MKF10" s="128"/>
      <c r="MKG10" s="128"/>
      <c r="MKH10" s="128"/>
      <c r="MKI10" s="128"/>
      <c r="MKJ10" s="128"/>
      <c r="MKK10" s="128"/>
      <c r="MKL10" s="128"/>
      <c r="MKM10" s="128"/>
      <c r="MKN10" s="128"/>
      <c r="MKO10" s="128"/>
      <c r="MKP10" s="128"/>
      <c r="MKQ10" s="128"/>
      <c r="MKR10" s="128"/>
      <c r="MKS10" s="128"/>
      <c r="MKT10" s="128"/>
      <c r="MKU10" s="128"/>
      <c r="MKV10" s="128"/>
      <c r="MKW10" s="128"/>
      <c r="MKX10" s="128"/>
      <c r="MKY10" s="128"/>
      <c r="MKZ10" s="128"/>
      <c r="MLA10" s="128"/>
      <c r="MLB10" s="128"/>
      <c r="MLC10" s="128"/>
      <c r="MLD10" s="128"/>
      <c r="MLE10" s="128"/>
      <c r="MLF10" s="128"/>
      <c r="MLG10" s="128"/>
      <c r="MLH10" s="128"/>
      <c r="MLI10" s="128"/>
      <c r="MLJ10" s="128"/>
      <c r="MLK10" s="128"/>
      <c r="MLL10" s="128"/>
      <c r="MLM10" s="128"/>
      <c r="MLN10" s="128"/>
      <c r="MLO10" s="128"/>
      <c r="MLP10" s="128"/>
      <c r="MLQ10" s="128"/>
      <c r="MLR10" s="128"/>
      <c r="MLS10" s="128"/>
      <c r="MLT10" s="128"/>
      <c r="MLU10" s="128"/>
      <c r="MLV10" s="128"/>
      <c r="MLW10" s="128"/>
      <c r="MLX10" s="128"/>
      <c r="MLY10" s="128"/>
      <c r="MLZ10" s="128"/>
      <c r="MMA10" s="128"/>
      <c r="MMB10" s="128"/>
      <c r="MMC10" s="128"/>
      <c r="MMD10" s="128"/>
      <c r="MME10" s="128"/>
      <c r="MMF10" s="128"/>
      <c r="MMG10" s="128"/>
      <c r="MMH10" s="128"/>
      <c r="MMI10" s="128"/>
      <c r="MMJ10" s="128"/>
      <c r="MMK10" s="128"/>
      <c r="MML10" s="128"/>
      <c r="MMM10" s="128"/>
      <c r="MMN10" s="128"/>
      <c r="MMO10" s="128"/>
      <c r="MMP10" s="128"/>
      <c r="MMQ10" s="128"/>
      <c r="MMR10" s="128"/>
      <c r="MMS10" s="128"/>
      <c r="MMT10" s="128"/>
      <c r="MMU10" s="128"/>
      <c r="MMV10" s="128"/>
      <c r="MMW10" s="128"/>
      <c r="MMX10" s="128"/>
      <c r="MMY10" s="128"/>
      <c r="MMZ10" s="128"/>
      <c r="MNA10" s="128"/>
      <c r="MNB10" s="128"/>
      <c r="MNC10" s="128"/>
      <c r="MND10" s="128"/>
      <c r="MNE10" s="128"/>
      <c r="MNF10" s="128"/>
      <c r="MNG10" s="128"/>
      <c r="MNH10" s="128"/>
      <c r="MNI10" s="128"/>
      <c r="MNJ10" s="128"/>
      <c r="MNK10" s="128"/>
      <c r="MNL10" s="128"/>
      <c r="MNM10" s="128"/>
      <c r="MNN10" s="128"/>
      <c r="MNO10" s="128"/>
      <c r="MNP10" s="128"/>
      <c r="MNQ10" s="128"/>
      <c r="MNR10" s="128"/>
      <c r="MNS10" s="128"/>
      <c r="MNT10" s="128"/>
      <c r="MNU10" s="128"/>
      <c r="MNV10" s="128"/>
      <c r="MNW10" s="128"/>
      <c r="MNX10" s="128"/>
      <c r="MNY10" s="128"/>
      <c r="MNZ10" s="128"/>
      <c r="MOA10" s="128"/>
      <c r="MOB10" s="128"/>
      <c r="MOC10" s="128"/>
      <c r="MOD10" s="128"/>
      <c r="MOE10" s="128"/>
      <c r="MOF10" s="128"/>
      <c r="MOG10" s="128"/>
      <c r="MOH10" s="128"/>
      <c r="MOI10" s="128"/>
      <c r="MOJ10" s="128"/>
      <c r="MOK10" s="128"/>
      <c r="MOL10" s="128"/>
      <c r="MOM10" s="128"/>
      <c r="MON10" s="128"/>
      <c r="MOO10" s="128"/>
      <c r="MOP10" s="128"/>
      <c r="MOQ10" s="128"/>
      <c r="MOR10" s="128"/>
      <c r="MOS10" s="128"/>
      <c r="MOT10" s="128"/>
      <c r="MOU10" s="128"/>
      <c r="MOV10" s="128"/>
      <c r="MOW10" s="128"/>
      <c r="MOX10" s="128"/>
      <c r="MOY10" s="128"/>
      <c r="MOZ10" s="128"/>
      <c r="MPA10" s="128"/>
      <c r="MPB10" s="128"/>
      <c r="MPC10" s="128"/>
      <c r="MPD10" s="128"/>
      <c r="MPE10" s="128"/>
      <c r="MPF10" s="128"/>
      <c r="MPG10" s="128"/>
      <c r="MPH10" s="128"/>
      <c r="MPI10" s="128"/>
      <c r="MPJ10" s="128"/>
      <c r="MPK10" s="128"/>
      <c r="MPL10" s="128"/>
      <c r="MPM10" s="128"/>
      <c r="MPN10" s="128"/>
      <c r="MPO10" s="128"/>
      <c r="MPP10" s="128"/>
      <c r="MPQ10" s="128"/>
      <c r="MPR10" s="128"/>
      <c r="MPS10" s="128"/>
      <c r="MPT10" s="128"/>
      <c r="MPU10" s="128"/>
      <c r="MPV10" s="128"/>
      <c r="MPW10" s="128"/>
      <c r="MPX10" s="128"/>
      <c r="MPY10" s="128"/>
      <c r="MPZ10" s="128"/>
      <c r="MQA10" s="128"/>
      <c r="MQB10" s="128"/>
      <c r="MQC10" s="128"/>
      <c r="MQD10" s="128"/>
      <c r="MQE10" s="128"/>
      <c r="MQF10" s="128"/>
      <c r="MQG10" s="128"/>
      <c r="MQH10" s="128"/>
      <c r="MQI10" s="128"/>
      <c r="MQJ10" s="128"/>
      <c r="MQK10" s="128"/>
      <c r="MQL10" s="128"/>
      <c r="MQM10" s="128"/>
      <c r="MQN10" s="128"/>
      <c r="MQO10" s="128"/>
      <c r="MQP10" s="128"/>
      <c r="MQQ10" s="128"/>
      <c r="MQR10" s="128"/>
      <c r="MQS10" s="128"/>
      <c r="MQT10" s="128"/>
      <c r="MQU10" s="128"/>
      <c r="MQV10" s="128"/>
      <c r="MQW10" s="128"/>
      <c r="MQX10" s="128"/>
      <c r="MQY10" s="128"/>
      <c r="MQZ10" s="128"/>
      <c r="MRA10" s="128"/>
      <c r="MRB10" s="128"/>
      <c r="MRC10" s="128"/>
      <c r="MRD10" s="128"/>
      <c r="MRE10" s="128"/>
      <c r="MRF10" s="128"/>
      <c r="MRG10" s="128"/>
      <c r="MRH10" s="128"/>
      <c r="MRI10" s="128"/>
      <c r="MRJ10" s="128"/>
      <c r="MRK10" s="128"/>
      <c r="MRL10" s="128"/>
      <c r="MRM10" s="128"/>
      <c r="MRN10" s="128"/>
      <c r="MRO10" s="128"/>
      <c r="MRP10" s="128"/>
      <c r="MRQ10" s="128"/>
      <c r="MRR10" s="128"/>
      <c r="MRS10" s="128"/>
      <c r="MRT10" s="128"/>
      <c r="MRU10" s="128"/>
      <c r="MRV10" s="128"/>
      <c r="MRW10" s="128"/>
      <c r="MRX10" s="128"/>
      <c r="MRY10" s="128"/>
      <c r="MRZ10" s="128"/>
      <c r="MSA10" s="128"/>
      <c r="MSB10" s="128"/>
      <c r="MSC10" s="128"/>
      <c r="MSD10" s="128"/>
      <c r="MSE10" s="128"/>
      <c r="MSF10" s="128"/>
      <c r="MSG10" s="128"/>
      <c r="MSH10" s="128"/>
      <c r="MSI10" s="128"/>
      <c r="MSJ10" s="128"/>
      <c r="MSK10" s="128"/>
      <c r="MSL10" s="128"/>
      <c r="MSM10" s="128"/>
      <c r="MSN10" s="128"/>
      <c r="MSO10" s="128"/>
      <c r="MSP10" s="128"/>
      <c r="MSQ10" s="128"/>
      <c r="MSR10" s="128"/>
      <c r="MSS10" s="128"/>
      <c r="MST10" s="128"/>
      <c r="MSU10" s="128"/>
      <c r="MSV10" s="128"/>
      <c r="MSW10" s="128"/>
      <c r="MSX10" s="128"/>
      <c r="MSY10" s="128"/>
      <c r="MSZ10" s="128"/>
      <c r="MTA10" s="128"/>
      <c r="MTB10" s="128"/>
      <c r="MTC10" s="128"/>
      <c r="MTD10" s="128"/>
      <c r="MTE10" s="128"/>
      <c r="MTF10" s="128"/>
      <c r="MTG10" s="128"/>
      <c r="MTH10" s="128"/>
      <c r="MTI10" s="128"/>
      <c r="MTJ10" s="128"/>
      <c r="MTK10" s="128"/>
      <c r="MTL10" s="128"/>
      <c r="MTM10" s="128"/>
      <c r="MTN10" s="128"/>
      <c r="MTO10" s="128"/>
      <c r="MTP10" s="128"/>
      <c r="MTQ10" s="128"/>
      <c r="MTR10" s="128"/>
      <c r="MTS10" s="128"/>
      <c r="MTT10" s="128"/>
      <c r="MTU10" s="128"/>
      <c r="MTV10" s="128"/>
      <c r="MTW10" s="128"/>
      <c r="MTX10" s="128"/>
      <c r="MTY10" s="128"/>
      <c r="MTZ10" s="128"/>
      <c r="MUA10" s="128"/>
      <c r="MUB10" s="128"/>
      <c r="MUC10" s="128"/>
      <c r="MUD10" s="128"/>
      <c r="MUE10" s="128"/>
      <c r="MUF10" s="128"/>
      <c r="MUG10" s="128"/>
      <c r="MUH10" s="128"/>
      <c r="MUI10" s="128"/>
      <c r="MUJ10" s="128"/>
      <c r="MUK10" s="128"/>
      <c r="MUL10" s="128"/>
      <c r="MUM10" s="128"/>
      <c r="MUN10" s="128"/>
      <c r="MUO10" s="128"/>
      <c r="MUP10" s="128"/>
      <c r="MUQ10" s="128"/>
      <c r="MUR10" s="128"/>
      <c r="MUS10" s="128"/>
      <c r="MUT10" s="128"/>
      <c r="MUU10" s="128"/>
      <c r="MUV10" s="128"/>
      <c r="MUW10" s="128"/>
      <c r="MUX10" s="128"/>
      <c r="MUY10" s="128"/>
      <c r="MUZ10" s="128"/>
      <c r="MVA10" s="128"/>
      <c r="MVB10" s="128"/>
      <c r="MVC10" s="128"/>
      <c r="MVD10" s="128"/>
      <c r="MVE10" s="128"/>
      <c r="MVF10" s="128"/>
      <c r="MVG10" s="128"/>
      <c r="MVH10" s="128"/>
      <c r="MVI10" s="128"/>
      <c r="MVJ10" s="128"/>
      <c r="MVK10" s="128"/>
      <c r="MVL10" s="128"/>
      <c r="MVM10" s="128"/>
      <c r="MVN10" s="128"/>
      <c r="MVO10" s="128"/>
      <c r="MVP10" s="128"/>
      <c r="MVQ10" s="128"/>
      <c r="MVR10" s="128"/>
      <c r="MVS10" s="128"/>
      <c r="MVT10" s="128"/>
      <c r="MVU10" s="128"/>
      <c r="MVV10" s="128"/>
      <c r="MVW10" s="128"/>
      <c r="MVX10" s="128"/>
      <c r="MVY10" s="128"/>
      <c r="MVZ10" s="128"/>
      <c r="MWA10" s="128"/>
      <c r="MWB10" s="128"/>
      <c r="MWC10" s="128"/>
      <c r="MWD10" s="128"/>
      <c r="MWE10" s="128"/>
      <c r="MWF10" s="128"/>
      <c r="MWG10" s="128"/>
      <c r="MWH10" s="128"/>
      <c r="MWI10" s="128"/>
      <c r="MWJ10" s="128"/>
      <c r="MWK10" s="128"/>
      <c r="MWL10" s="128"/>
      <c r="MWM10" s="128"/>
      <c r="MWN10" s="128"/>
      <c r="MWO10" s="128"/>
      <c r="MWP10" s="128"/>
      <c r="MWQ10" s="128"/>
      <c r="MWR10" s="128"/>
      <c r="MWS10" s="128"/>
      <c r="MWT10" s="128"/>
      <c r="MWU10" s="128"/>
      <c r="MWV10" s="128"/>
      <c r="MWW10" s="128"/>
      <c r="MWX10" s="128"/>
      <c r="MWY10" s="128"/>
      <c r="MWZ10" s="128"/>
      <c r="MXA10" s="128"/>
      <c r="MXB10" s="128"/>
      <c r="MXC10" s="128"/>
      <c r="MXD10" s="128"/>
      <c r="MXE10" s="128"/>
      <c r="MXF10" s="128"/>
      <c r="MXG10" s="128"/>
      <c r="MXH10" s="128"/>
      <c r="MXI10" s="128"/>
      <c r="MXJ10" s="128"/>
      <c r="MXK10" s="128"/>
      <c r="MXL10" s="128"/>
      <c r="MXM10" s="128"/>
      <c r="MXN10" s="128"/>
      <c r="MXO10" s="128"/>
      <c r="MXP10" s="128"/>
      <c r="MXQ10" s="128"/>
      <c r="MXR10" s="128"/>
      <c r="MXS10" s="128"/>
      <c r="MXT10" s="128"/>
      <c r="MXU10" s="128"/>
      <c r="MXV10" s="128"/>
      <c r="MXW10" s="128"/>
      <c r="MXX10" s="128"/>
      <c r="MXY10" s="128"/>
      <c r="MXZ10" s="128"/>
      <c r="MYA10" s="128"/>
      <c r="MYB10" s="128"/>
      <c r="MYC10" s="128"/>
      <c r="MYD10" s="128"/>
      <c r="MYE10" s="128"/>
      <c r="MYF10" s="128"/>
      <c r="MYG10" s="128"/>
      <c r="MYH10" s="128"/>
      <c r="MYI10" s="128"/>
      <c r="MYJ10" s="128"/>
      <c r="MYK10" s="128"/>
      <c r="MYL10" s="128"/>
      <c r="MYM10" s="128"/>
      <c r="MYN10" s="128"/>
      <c r="MYO10" s="128"/>
      <c r="MYP10" s="128"/>
      <c r="MYQ10" s="128"/>
      <c r="MYR10" s="128"/>
      <c r="MYS10" s="128"/>
      <c r="MYT10" s="128"/>
      <c r="MYU10" s="128"/>
      <c r="MYV10" s="128"/>
      <c r="MYW10" s="128"/>
      <c r="MYX10" s="128"/>
      <c r="MYY10" s="128"/>
      <c r="MYZ10" s="128"/>
      <c r="MZA10" s="128"/>
      <c r="MZB10" s="128"/>
      <c r="MZC10" s="128"/>
      <c r="MZD10" s="128"/>
      <c r="MZE10" s="128"/>
      <c r="MZF10" s="128"/>
      <c r="MZG10" s="128"/>
      <c r="MZH10" s="128"/>
      <c r="MZI10" s="128"/>
      <c r="MZJ10" s="128"/>
      <c r="MZK10" s="128"/>
      <c r="MZL10" s="128"/>
      <c r="MZM10" s="128"/>
      <c r="MZN10" s="128"/>
      <c r="MZO10" s="128"/>
      <c r="MZP10" s="128"/>
      <c r="MZQ10" s="128"/>
      <c r="MZR10" s="128"/>
      <c r="MZS10" s="128"/>
      <c r="MZT10" s="128"/>
      <c r="MZU10" s="128"/>
      <c r="MZV10" s="128"/>
      <c r="MZW10" s="128"/>
      <c r="MZX10" s="128"/>
      <c r="MZY10" s="128"/>
      <c r="MZZ10" s="128"/>
      <c r="NAA10" s="128"/>
      <c r="NAB10" s="128"/>
      <c r="NAC10" s="128"/>
      <c r="NAD10" s="128"/>
      <c r="NAE10" s="128"/>
      <c r="NAF10" s="128"/>
      <c r="NAG10" s="128"/>
      <c r="NAH10" s="128"/>
      <c r="NAI10" s="128"/>
      <c r="NAJ10" s="128"/>
      <c r="NAK10" s="128"/>
      <c r="NAL10" s="128"/>
      <c r="NAM10" s="128"/>
      <c r="NAN10" s="128"/>
      <c r="NAO10" s="128"/>
      <c r="NAP10" s="128"/>
      <c r="NAQ10" s="128"/>
      <c r="NAR10" s="128"/>
      <c r="NAS10" s="128"/>
      <c r="NAT10" s="128"/>
      <c r="NAU10" s="128"/>
      <c r="NAV10" s="128"/>
      <c r="NAW10" s="128"/>
      <c r="NAX10" s="128"/>
      <c r="NAY10" s="128"/>
      <c r="NAZ10" s="128"/>
      <c r="NBA10" s="128"/>
      <c r="NBB10" s="128"/>
      <c r="NBC10" s="128"/>
      <c r="NBD10" s="128"/>
      <c r="NBE10" s="128"/>
      <c r="NBF10" s="128"/>
      <c r="NBG10" s="128"/>
      <c r="NBH10" s="128"/>
      <c r="NBI10" s="128"/>
      <c r="NBJ10" s="128"/>
      <c r="NBK10" s="128"/>
      <c r="NBL10" s="128"/>
      <c r="NBM10" s="128"/>
      <c r="NBN10" s="128"/>
      <c r="NBO10" s="128"/>
      <c r="NBP10" s="128"/>
      <c r="NBQ10" s="128"/>
      <c r="NBR10" s="128"/>
      <c r="NBS10" s="128"/>
      <c r="NBT10" s="128"/>
      <c r="NBU10" s="128"/>
      <c r="NBV10" s="128"/>
      <c r="NBW10" s="128"/>
      <c r="NBX10" s="128"/>
      <c r="NBY10" s="128"/>
      <c r="NBZ10" s="128"/>
      <c r="NCA10" s="128"/>
      <c r="NCB10" s="128"/>
      <c r="NCC10" s="128"/>
      <c r="NCD10" s="128"/>
      <c r="NCE10" s="128"/>
      <c r="NCF10" s="128"/>
      <c r="NCG10" s="128"/>
      <c r="NCH10" s="128"/>
      <c r="NCI10" s="128"/>
      <c r="NCJ10" s="128"/>
      <c r="NCK10" s="128"/>
      <c r="NCL10" s="128"/>
      <c r="NCM10" s="128"/>
      <c r="NCN10" s="128"/>
      <c r="NCO10" s="128"/>
      <c r="NCP10" s="128"/>
      <c r="NCQ10" s="128"/>
      <c r="NCR10" s="128"/>
      <c r="NCS10" s="128"/>
      <c r="NCT10" s="128"/>
      <c r="NCU10" s="128"/>
      <c r="NCV10" s="128"/>
      <c r="NCW10" s="128"/>
      <c r="NCX10" s="128"/>
      <c r="NCY10" s="128"/>
      <c r="NCZ10" s="128"/>
      <c r="NDA10" s="128"/>
      <c r="NDB10" s="128"/>
      <c r="NDC10" s="128"/>
      <c r="NDD10" s="128"/>
      <c r="NDE10" s="128"/>
      <c r="NDF10" s="128"/>
      <c r="NDG10" s="128"/>
      <c r="NDH10" s="128"/>
      <c r="NDI10" s="128"/>
      <c r="NDJ10" s="128"/>
      <c r="NDK10" s="128"/>
      <c r="NDL10" s="128"/>
      <c r="NDM10" s="128"/>
      <c r="NDN10" s="128"/>
      <c r="NDO10" s="128"/>
      <c r="NDP10" s="128"/>
      <c r="NDQ10" s="128"/>
      <c r="NDR10" s="128"/>
      <c r="NDS10" s="128"/>
      <c r="NDT10" s="128"/>
      <c r="NDU10" s="128"/>
      <c r="NDV10" s="128"/>
      <c r="NDW10" s="128"/>
      <c r="NDX10" s="128"/>
      <c r="NDY10" s="128"/>
      <c r="NDZ10" s="128"/>
      <c r="NEA10" s="128"/>
      <c r="NEB10" s="128"/>
      <c r="NEC10" s="128"/>
      <c r="NED10" s="128"/>
      <c r="NEE10" s="128"/>
      <c r="NEF10" s="128"/>
      <c r="NEG10" s="128"/>
      <c r="NEH10" s="128"/>
      <c r="NEI10" s="128"/>
      <c r="NEJ10" s="128"/>
      <c r="NEK10" s="128"/>
      <c r="NEL10" s="128"/>
      <c r="NEM10" s="128"/>
      <c r="NEN10" s="128"/>
      <c r="NEO10" s="128"/>
      <c r="NEP10" s="128"/>
      <c r="NEQ10" s="128"/>
      <c r="NER10" s="128"/>
      <c r="NES10" s="128"/>
      <c r="NET10" s="128"/>
      <c r="NEU10" s="128"/>
      <c r="NEV10" s="128"/>
      <c r="NEW10" s="128"/>
      <c r="NEX10" s="128"/>
      <c r="NEY10" s="128"/>
      <c r="NEZ10" s="128"/>
      <c r="NFA10" s="128"/>
      <c r="NFB10" s="128"/>
      <c r="NFC10" s="128"/>
      <c r="NFD10" s="128"/>
      <c r="NFE10" s="128"/>
      <c r="NFF10" s="128"/>
      <c r="NFG10" s="128"/>
      <c r="NFH10" s="128"/>
      <c r="NFI10" s="128"/>
      <c r="NFJ10" s="128"/>
      <c r="NFK10" s="128"/>
      <c r="NFL10" s="128"/>
      <c r="NFM10" s="128"/>
      <c r="NFN10" s="128"/>
      <c r="NFO10" s="128"/>
      <c r="NFP10" s="128"/>
      <c r="NFQ10" s="128"/>
      <c r="NFR10" s="128"/>
      <c r="NFS10" s="128"/>
      <c r="NFT10" s="128"/>
      <c r="NFU10" s="128"/>
      <c r="NFV10" s="128"/>
      <c r="NFW10" s="128"/>
      <c r="NFX10" s="128"/>
      <c r="NFY10" s="128"/>
      <c r="NFZ10" s="128"/>
      <c r="NGA10" s="128"/>
      <c r="NGB10" s="128"/>
      <c r="NGC10" s="128"/>
      <c r="NGD10" s="128"/>
      <c r="NGE10" s="128"/>
      <c r="NGF10" s="128"/>
      <c r="NGG10" s="128"/>
      <c r="NGH10" s="128"/>
      <c r="NGI10" s="128"/>
      <c r="NGJ10" s="128"/>
      <c r="NGK10" s="128"/>
      <c r="NGL10" s="128"/>
      <c r="NGM10" s="128"/>
      <c r="NGN10" s="128"/>
      <c r="NGO10" s="128"/>
      <c r="NGP10" s="128"/>
      <c r="NGQ10" s="128"/>
      <c r="NGR10" s="128"/>
      <c r="NGS10" s="128"/>
      <c r="NGT10" s="128"/>
      <c r="NGU10" s="128"/>
      <c r="NGV10" s="128"/>
      <c r="NGW10" s="128"/>
      <c r="NGX10" s="128"/>
      <c r="NGY10" s="128"/>
      <c r="NGZ10" s="128"/>
      <c r="NHA10" s="128"/>
      <c r="NHB10" s="128"/>
      <c r="NHC10" s="128"/>
      <c r="NHD10" s="128"/>
      <c r="NHE10" s="128"/>
      <c r="NHF10" s="128"/>
      <c r="NHG10" s="128"/>
      <c r="NHH10" s="128"/>
      <c r="NHI10" s="128"/>
      <c r="NHJ10" s="128"/>
      <c r="NHK10" s="128"/>
      <c r="NHL10" s="128"/>
      <c r="NHM10" s="128"/>
      <c r="NHN10" s="128"/>
      <c r="NHO10" s="128"/>
      <c r="NHP10" s="128"/>
      <c r="NHQ10" s="128"/>
      <c r="NHR10" s="128"/>
      <c r="NHS10" s="128"/>
      <c r="NHT10" s="128"/>
      <c r="NHU10" s="128"/>
      <c r="NHV10" s="128"/>
      <c r="NHW10" s="128"/>
      <c r="NHX10" s="128"/>
      <c r="NHY10" s="128"/>
      <c r="NHZ10" s="128"/>
      <c r="NIA10" s="128"/>
      <c r="NIB10" s="128"/>
      <c r="NIC10" s="128"/>
      <c r="NID10" s="128"/>
      <c r="NIE10" s="128"/>
      <c r="NIF10" s="128"/>
      <c r="NIG10" s="128"/>
      <c r="NIH10" s="128"/>
      <c r="NII10" s="128"/>
      <c r="NIJ10" s="128"/>
      <c r="NIK10" s="128"/>
      <c r="NIL10" s="128"/>
      <c r="NIM10" s="128"/>
      <c r="NIN10" s="128"/>
      <c r="NIO10" s="128"/>
      <c r="NIP10" s="128"/>
      <c r="NIQ10" s="128"/>
      <c r="NIR10" s="128"/>
      <c r="NIS10" s="128"/>
      <c r="NIT10" s="128"/>
      <c r="NIU10" s="128"/>
      <c r="NIV10" s="128"/>
      <c r="NIW10" s="128"/>
      <c r="NIX10" s="128"/>
      <c r="NIY10" s="128"/>
      <c r="NIZ10" s="128"/>
      <c r="NJA10" s="128"/>
      <c r="NJB10" s="128"/>
      <c r="NJC10" s="128"/>
      <c r="NJD10" s="128"/>
      <c r="NJE10" s="128"/>
      <c r="NJF10" s="128"/>
      <c r="NJG10" s="128"/>
      <c r="NJH10" s="128"/>
      <c r="NJI10" s="128"/>
      <c r="NJJ10" s="128"/>
      <c r="NJK10" s="128"/>
      <c r="NJL10" s="128"/>
      <c r="NJM10" s="128"/>
      <c r="NJN10" s="128"/>
      <c r="NJO10" s="128"/>
      <c r="NJP10" s="128"/>
      <c r="NJQ10" s="128"/>
      <c r="NJR10" s="128"/>
      <c r="NJS10" s="128"/>
      <c r="NJT10" s="128"/>
      <c r="NJU10" s="128"/>
      <c r="NJV10" s="128"/>
      <c r="NJW10" s="128"/>
      <c r="NJX10" s="128"/>
      <c r="NJY10" s="128"/>
      <c r="NJZ10" s="128"/>
      <c r="NKA10" s="128"/>
      <c r="NKB10" s="128"/>
      <c r="NKC10" s="128"/>
      <c r="NKD10" s="128"/>
      <c r="NKE10" s="128"/>
      <c r="NKF10" s="128"/>
      <c r="NKG10" s="128"/>
      <c r="NKH10" s="128"/>
      <c r="NKI10" s="128"/>
      <c r="NKJ10" s="128"/>
      <c r="NKK10" s="128"/>
      <c r="NKL10" s="128"/>
      <c r="NKM10" s="128"/>
      <c r="NKN10" s="128"/>
      <c r="NKO10" s="128"/>
      <c r="NKP10" s="128"/>
      <c r="NKQ10" s="128"/>
      <c r="NKR10" s="128"/>
      <c r="NKS10" s="128"/>
      <c r="NKT10" s="128"/>
      <c r="NKU10" s="128"/>
      <c r="NKV10" s="128"/>
      <c r="NKW10" s="128"/>
      <c r="NKX10" s="128"/>
      <c r="NKY10" s="128"/>
      <c r="NKZ10" s="128"/>
      <c r="NLA10" s="128"/>
      <c r="NLB10" s="128"/>
      <c r="NLC10" s="128"/>
      <c r="NLD10" s="128"/>
      <c r="NLE10" s="128"/>
      <c r="NLF10" s="128"/>
      <c r="NLG10" s="128"/>
      <c r="NLH10" s="128"/>
      <c r="NLI10" s="128"/>
      <c r="NLJ10" s="128"/>
      <c r="NLK10" s="128"/>
      <c r="NLL10" s="128"/>
      <c r="NLM10" s="128"/>
      <c r="NLN10" s="128"/>
      <c r="NLO10" s="128"/>
      <c r="NLP10" s="128"/>
      <c r="NLQ10" s="128"/>
      <c r="NLR10" s="128"/>
      <c r="NLS10" s="128"/>
      <c r="NLT10" s="128"/>
      <c r="NLU10" s="128"/>
      <c r="NLV10" s="128"/>
      <c r="NLW10" s="128"/>
      <c r="NLX10" s="128"/>
      <c r="NLY10" s="128"/>
      <c r="NLZ10" s="128"/>
      <c r="NMA10" s="128"/>
      <c r="NMB10" s="128"/>
      <c r="NMC10" s="128"/>
      <c r="NMD10" s="128"/>
      <c r="NME10" s="128"/>
      <c r="NMF10" s="128"/>
      <c r="NMG10" s="128"/>
      <c r="NMH10" s="128"/>
      <c r="NMI10" s="128"/>
      <c r="NMJ10" s="128"/>
      <c r="NMK10" s="128"/>
      <c r="NML10" s="128"/>
      <c r="NMM10" s="128"/>
      <c r="NMN10" s="128"/>
      <c r="NMO10" s="128"/>
      <c r="NMP10" s="128"/>
      <c r="NMQ10" s="128"/>
      <c r="NMR10" s="128"/>
      <c r="NMS10" s="128"/>
      <c r="NMT10" s="128"/>
      <c r="NMU10" s="128"/>
      <c r="NMV10" s="128"/>
      <c r="NMW10" s="128"/>
      <c r="NMX10" s="128"/>
      <c r="NMY10" s="128"/>
      <c r="NMZ10" s="128"/>
      <c r="NNA10" s="128"/>
      <c r="NNB10" s="128"/>
      <c r="NNC10" s="128"/>
      <c r="NND10" s="128"/>
      <c r="NNE10" s="128"/>
      <c r="NNF10" s="128"/>
      <c r="NNG10" s="128"/>
      <c r="NNH10" s="128"/>
      <c r="NNI10" s="128"/>
      <c r="NNJ10" s="128"/>
      <c r="NNK10" s="128"/>
      <c r="NNL10" s="128"/>
      <c r="NNM10" s="128"/>
      <c r="NNN10" s="128"/>
      <c r="NNO10" s="128"/>
      <c r="NNP10" s="128"/>
      <c r="NNQ10" s="128"/>
      <c r="NNR10" s="128"/>
      <c r="NNS10" s="128"/>
      <c r="NNT10" s="128"/>
      <c r="NNU10" s="128"/>
      <c r="NNV10" s="128"/>
      <c r="NNW10" s="128"/>
      <c r="NNX10" s="128"/>
      <c r="NNY10" s="128"/>
      <c r="NNZ10" s="128"/>
      <c r="NOA10" s="128"/>
      <c r="NOB10" s="128"/>
      <c r="NOC10" s="128"/>
      <c r="NOD10" s="128"/>
      <c r="NOE10" s="128"/>
      <c r="NOF10" s="128"/>
      <c r="NOG10" s="128"/>
      <c r="NOH10" s="128"/>
      <c r="NOI10" s="128"/>
      <c r="NOJ10" s="128"/>
      <c r="NOK10" s="128"/>
      <c r="NOL10" s="128"/>
      <c r="NOM10" s="128"/>
      <c r="NON10" s="128"/>
      <c r="NOO10" s="128"/>
      <c r="NOP10" s="128"/>
      <c r="NOQ10" s="128"/>
      <c r="NOR10" s="128"/>
      <c r="NOS10" s="128"/>
      <c r="NOT10" s="128"/>
      <c r="NOU10" s="128"/>
      <c r="NOV10" s="128"/>
      <c r="NOW10" s="128"/>
      <c r="NOX10" s="128"/>
      <c r="NOY10" s="128"/>
      <c r="NOZ10" s="128"/>
      <c r="NPA10" s="128"/>
      <c r="NPB10" s="128"/>
      <c r="NPC10" s="128"/>
      <c r="NPD10" s="128"/>
      <c r="NPE10" s="128"/>
      <c r="NPF10" s="128"/>
      <c r="NPG10" s="128"/>
      <c r="NPH10" s="128"/>
      <c r="NPI10" s="128"/>
      <c r="NPJ10" s="128"/>
      <c r="NPK10" s="128"/>
      <c r="NPL10" s="128"/>
      <c r="NPM10" s="128"/>
      <c r="NPN10" s="128"/>
      <c r="NPO10" s="128"/>
      <c r="NPP10" s="128"/>
      <c r="NPQ10" s="128"/>
      <c r="NPR10" s="128"/>
      <c r="NPS10" s="128"/>
      <c r="NPT10" s="128"/>
      <c r="NPU10" s="128"/>
      <c r="NPV10" s="128"/>
      <c r="NPW10" s="128"/>
      <c r="NPX10" s="128"/>
      <c r="NPY10" s="128"/>
      <c r="NPZ10" s="128"/>
      <c r="NQA10" s="128"/>
      <c r="NQB10" s="128"/>
      <c r="NQC10" s="128"/>
      <c r="NQD10" s="128"/>
      <c r="NQE10" s="128"/>
      <c r="NQF10" s="128"/>
      <c r="NQG10" s="128"/>
      <c r="NQH10" s="128"/>
      <c r="NQI10" s="128"/>
      <c r="NQJ10" s="128"/>
      <c r="NQK10" s="128"/>
      <c r="NQL10" s="128"/>
      <c r="NQM10" s="128"/>
      <c r="NQN10" s="128"/>
      <c r="NQO10" s="128"/>
      <c r="NQP10" s="128"/>
      <c r="NQQ10" s="128"/>
      <c r="NQR10" s="128"/>
      <c r="NQS10" s="128"/>
      <c r="NQT10" s="128"/>
      <c r="NQU10" s="128"/>
      <c r="NQV10" s="128"/>
      <c r="NQW10" s="128"/>
      <c r="NQX10" s="128"/>
      <c r="NQY10" s="128"/>
      <c r="NQZ10" s="128"/>
      <c r="NRA10" s="128"/>
      <c r="NRB10" s="128"/>
      <c r="NRC10" s="128"/>
      <c r="NRD10" s="128"/>
      <c r="NRE10" s="128"/>
      <c r="NRF10" s="128"/>
      <c r="NRG10" s="128"/>
      <c r="NRH10" s="128"/>
      <c r="NRI10" s="128"/>
      <c r="NRJ10" s="128"/>
      <c r="NRK10" s="128"/>
      <c r="NRL10" s="128"/>
      <c r="NRM10" s="128"/>
      <c r="NRN10" s="128"/>
      <c r="NRO10" s="128"/>
      <c r="NRP10" s="128"/>
      <c r="NRQ10" s="128"/>
      <c r="NRR10" s="128"/>
      <c r="NRS10" s="128"/>
      <c r="NRT10" s="128"/>
      <c r="NRU10" s="128"/>
      <c r="NRV10" s="128"/>
      <c r="NRW10" s="128"/>
      <c r="NRX10" s="128"/>
      <c r="NRY10" s="128"/>
      <c r="NRZ10" s="128"/>
      <c r="NSA10" s="128"/>
      <c r="NSB10" s="128"/>
      <c r="NSC10" s="128"/>
      <c r="NSD10" s="128"/>
      <c r="NSE10" s="128"/>
      <c r="NSF10" s="128"/>
      <c r="NSG10" s="128"/>
      <c r="NSH10" s="128"/>
      <c r="NSI10" s="128"/>
      <c r="NSJ10" s="128"/>
      <c r="NSK10" s="128"/>
      <c r="NSL10" s="128"/>
      <c r="NSM10" s="128"/>
      <c r="NSN10" s="128"/>
      <c r="NSO10" s="128"/>
      <c r="NSP10" s="128"/>
      <c r="NSQ10" s="128"/>
      <c r="NSR10" s="128"/>
      <c r="NSS10" s="128"/>
      <c r="NST10" s="128"/>
      <c r="NSU10" s="128"/>
      <c r="NSV10" s="128"/>
      <c r="NSW10" s="128"/>
      <c r="NSX10" s="128"/>
      <c r="NSY10" s="128"/>
      <c r="NSZ10" s="128"/>
      <c r="NTA10" s="128"/>
      <c r="NTB10" s="128"/>
      <c r="NTC10" s="128"/>
      <c r="NTD10" s="128"/>
      <c r="NTE10" s="128"/>
      <c r="NTF10" s="128"/>
      <c r="NTG10" s="128"/>
      <c r="NTH10" s="128"/>
      <c r="NTI10" s="128"/>
      <c r="NTJ10" s="128"/>
      <c r="NTK10" s="128"/>
      <c r="NTL10" s="128"/>
      <c r="NTM10" s="128"/>
      <c r="NTN10" s="128"/>
      <c r="NTO10" s="128"/>
      <c r="NTP10" s="128"/>
      <c r="NTQ10" s="128"/>
      <c r="NTR10" s="128"/>
      <c r="NTS10" s="128"/>
      <c r="NTT10" s="128"/>
      <c r="NTU10" s="128"/>
      <c r="NTV10" s="128"/>
      <c r="NTW10" s="128"/>
      <c r="NTX10" s="128"/>
      <c r="NTY10" s="128"/>
      <c r="NTZ10" s="128"/>
      <c r="NUA10" s="128"/>
      <c r="NUB10" s="128"/>
      <c r="NUC10" s="128"/>
      <c r="NUD10" s="128"/>
      <c r="NUE10" s="128"/>
      <c r="NUF10" s="128"/>
      <c r="NUG10" s="128"/>
      <c r="NUH10" s="128"/>
      <c r="NUI10" s="128"/>
      <c r="NUJ10" s="128"/>
      <c r="NUK10" s="128"/>
      <c r="NUL10" s="128"/>
      <c r="NUM10" s="128"/>
      <c r="NUN10" s="128"/>
      <c r="NUO10" s="128"/>
      <c r="NUP10" s="128"/>
      <c r="NUQ10" s="128"/>
      <c r="NUR10" s="128"/>
      <c r="NUS10" s="128"/>
      <c r="NUT10" s="128"/>
      <c r="NUU10" s="128"/>
      <c r="NUV10" s="128"/>
      <c r="NUW10" s="128"/>
      <c r="NUX10" s="128"/>
      <c r="NUY10" s="128"/>
      <c r="NUZ10" s="128"/>
      <c r="NVA10" s="128"/>
      <c r="NVB10" s="128"/>
      <c r="NVC10" s="128"/>
      <c r="NVD10" s="128"/>
      <c r="NVE10" s="128"/>
      <c r="NVF10" s="128"/>
      <c r="NVG10" s="128"/>
      <c r="NVH10" s="128"/>
      <c r="NVI10" s="128"/>
      <c r="NVJ10" s="128"/>
      <c r="NVK10" s="128"/>
      <c r="NVL10" s="128"/>
      <c r="NVM10" s="128"/>
      <c r="NVN10" s="128"/>
      <c r="NVO10" s="128"/>
      <c r="NVP10" s="128"/>
      <c r="NVQ10" s="128"/>
      <c r="NVR10" s="128"/>
      <c r="NVS10" s="128"/>
      <c r="NVT10" s="128"/>
      <c r="NVU10" s="128"/>
      <c r="NVV10" s="128"/>
      <c r="NVW10" s="128"/>
      <c r="NVX10" s="128"/>
      <c r="NVY10" s="128"/>
      <c r="NVZ10" s="128"/>
      <c r="NWA10" s="128"/>
      <c r="NWB10" s="128"/>
      <c r="NWC10" s="128"/>
      <c r="NWD10" s="128"/>
      <c r="NWE10" s="128"/>
      <c r="NWF10" s="128"/>
      <c r="NWG10" s="128"/>
      <c r="NWH10" s="128"/>
      <c r="NWI10" s="128"/>
      <c r="NWJ10" s="128"/>
      <c r="NWK10" s="128"/>
      <c r="NWL10" s="128"/>
      <c r="NWM10" s="128"/>
      <c r="NWN10" s="128"/>
      <c r="NWO10" s="128"/>
      <c r="NWP10" s="128"/>
      <c r="NWQ10" s="128"/>
      <c r="NWR10" s="128"/>
      <c r="NWS10" s="128"/>
      <c r="NWT10" s="128"/>
      <c r="NWU10" s="128"/>
      <c r="NWV10" s="128"/>
      <c r="NWW10" s="128"/>
      <c r="NWX10" s="128"/>
      <c r="NWY10" s="128"/>
      <c r="NWZ10" s="128"/>
      <c r="NXA10" s="128"/>
      <c r="NXB10" s="128"/>
      <c r="NXC10" s="128"/>
      <c r="NXD10" s="128"/>
      <c r="NXE10" s="128"/>
      <c r="NXF10" s="128"/>
      <c r="NXG10" s="128"/>
      <c r="NXH10" s="128"/>
      <c r="NXI10" s="128"/>
      <c r="NXJ10" s="128"/>
      <c r="NXK10" s="128"/>
      <c r="NXL10" s="128"/>
      <c r="NXM10" s="128"/>
      <c r="NXN10" s="128"/>
      <c r="NXO10" s="128"/>
      <c r="NXP10" s="128"/>
      <c r="NXQ10" s="128"/>
      <c r="NXR10" s="128"/>
      <c r="NXS10" s="128"/>
      <c r="NXT10" s="128"/>
      <c r="NXU10" s="128"/>
      <c r="NXV10" s="128"/>
      <c r="NXW10" s="128"/>
      <c r="NXX10" s="128"/>
      <c r="NXY10" s="128"/>
      <c r="NXZ10" s="128"/>
      <c r="NYA10" s="128"/>
      <c r="NYB10" s="128"/>
      <c r="NYC10" s="128"/>
      <c r="NYD10" s="128"/>
      <c r="NYE10" s="128"/>
      <c r="NYF10" s="128"/>
      <c r="NYG10" s="128"/>
      <c r="NYH10" s="128"/>
      <c r="NYI10" s="128"/>
      <c r="NYJ10" s="128"/>
      <c r="NYK10" s="128"/>
      <c r="NYL10" s="128"/>
      <c r="NYM10" s="128"/>
      <c r="NYN10" s="128"/>
      <c r="NYO10" s="128"/>
      <c r="NYP10" s="128"/>
      <c r="NYQ10" s="128"/>
      <c r="NYR10" s="128"/>
      <c r="NYS10" s="128"/>
      <c r="NYT10" s="128"/>
      <c r="NYU10" s="128"/>
      <c r="NYV10" s="128"/>
      <c r="NYW10" s="128"/>
      <c r="NYX10" s="128"/>
      <c r="NYY10" s="128"/>
      <c r="NYZ10" s="128"/>
      <c r="NZA10" s="128"/>
      <c r="NZB10" s="128"/>
      <c r="NZC10" s="128"/>
      <c r="NZD10" s="128"/>
      <c r="NZE10" s="128"/>
      <c r="NZF10" s="128"/>
      <c r="NZG10" s="128"/>
      <c r="NZH10" s="128"/>
      <c r="NZI10" s="128"/>
      <c r="NZJ10" s="128"/>
      <c r="NZK10" s="128"/>
      <c r="NZL10" s="128"/>
      <c r="NZM10" s="128"/>
      <c r="NZN10" s="128"/>
      <c r="NZO10" s="128"/>
      <c r="NZP10" s="128"/>
      <c r="NZQ10" s="128"/>
      <c r="NZR10" s="128"/>
      <c r="NZS10" s="128"/>
      <c r="NZT10" s="128"/>
      <c r="NZU10" s="128"/>
      <c r="NZV10" s="128"/>
      <c r="NZW10" s="128"/>
      <c r="NZX10" s="128"/>
      <c r="NZY10" s="128"/>
      <c r="NZZ10" s="128"/>
      <c r="OAA10" s="128"/>
      <c r="OAB10" s="128"/>
      <c r="OAC10" s="128"/>
      <c r="OAD10" s="128"/>
      <c r="OAE10" s="128"/>
      <c r="OAF10" s="128"/>
      <c r="OAG10" s="128"/>
      <c r="OAH10" s="128"/>
      <c r="OAI10" s="128"/>
      <c r="OAJ10" s="128"/>
      <c r="OAK10" s="128"/>
      <c r="OAL10" s="128"/>
      <c r="OAM10" s="128"/>
      <c r="OAN10" s="128"/>
      <c r="OAO10" s="128"/>
      <c r="OAP10" s="128"/>
      <c r="OAQ10" s="128"/>
      <c r="OAR10" s="128"/>
      <c r="OAS10" s="128"/>
      <c r="OAT10" s="128"/>
      <c r="OAU10" s="128"/>
      <c r="OAV10" s="128"/>
      <c r="OAW10" s="128"/>
      <c r="OAX10" s="128"/>
      <c r="OAY10" s="128"/>
      <c r="OAZ10" s="128"/>
      <c r="OBA10" s="128"/>
      <c r="OBB10" s="128"/>
      <c r="OBC10" s="128"/>
      <c r="OBD10" s="128"/>
      <c r="OBE10" s="128"/>
      <c r="OBF10" s="128"/>
      <c r="OBG10" s="128"/>
      <c r="OBH10" s="128"/>
      <c r="OBI10" s="128"/>
      <c r="OBJ10" s="128"/>
      <c r="OBK10" s="128"/>
      <c r="OBL10" s="128"/>
      <c r="OBM10" s="128"/>
      <c r="OBN10" s="128"/>
      <c r="OBO10" s="128"/>
      <c r="OBP10" s="128"/>
      <c r="OBQ10" s="128"/>
      <c r="OBR10" s="128"/>
      <c r="OBS10" s="128"/>
      <c r="OBT10" s="128"/>
      <c r="OBU10" s="128"/>
      <c r="OBV10" s="128"/>
      <c r="OBW10" s="128"/>
      <c r="OBX10" s="128"/>
      <c r="OBY10" s="128"/>
      <c r="OBZ10" s="128"/>
      <c r="OCA10" s="128"/>
      <c r="OCB10" s="128"/>
      <c r="OCC10" s="128"/>
      <c r="OCD10" s="128"/>
      <c r="OCE10" s="128"/>
      <c r="OCF10" s="128"/>
      <c r="OCG10" s="128"/>
      <c r="OCH10" s="128"/>
      <c r="OCI10" s="128"/>
      <c r="OCJ10" s="128"/>
      <c r="OCK10" s="128"/>
      <c r="OCL10" s="128"/>
      <c r="OCM10" s="128"/>
      <c r="OCN10" s="128"/>
      <c r="OCO10" s="128"/>
      <c r="OCP10" s="128"/>
      <c r="OCQ10" s="128"/>
      <c r="OCR10" s="128"/>
      <c r="OCS10" s="128"/>
      <c r="OCT10" s="128"/>
      <c r="OCU10" s="128"/>
      <c r="OCV10" s="128"/>
      <c r="OCW10" s="128"/>
      <c r="OCX10" s="128"/>
      <c r="OCY10" s="128"/>
      <c r="OCZ10" s="128"/>
      <c r="ODA10" s="128"/>
      <c r="ODB10" s="128"/>
      <c r="ODC10" s="128"/>
      <c r="ODD10" s="128"/>
      <c r="ODE10" s="128"/>
      <c r="ODF10" s="128"/>
      <c r="ODG10" s="128"/>
      <c r="ODH10" s="128"/>
      <c r="ODI10" s="128"/>
      <c r="ODJ10" s="128"/>
      <c r="ODK10" s="128"/>
      <c r="ODL10" s="128"/>
      <c r="ODM10" s="128"/>
      <c r="ODN10" s="128"/>
      <c r="ODO10" s="128"/>
      <c r="ODP10" s="128"/>
      <c r="ODQ10" s="128"/>
      <c r="ODR10" s="128"/>
      <c r="ODS10" s="128"/>
      <c r="ODT10" s="128"/>
      <c r="ODU10" s="128"/>
      <c r="ODV10" s="128"/>
      <c r="ODW10" s="128"/>
      <c r="ODX10" s="128"/>
      <c r="ODY10" s="128"/>
      <c r="ODZ10" s="128"/>
      <c r="OEA10" s="128"/>
      <c r="OEB10" s="128"/>
      <c r="OEC10" s="128"/>
      <c r="OED10" s="128"/>
      <c r="OEE10" s="128"/>
      <c r="OEF10" s="128"/>
      <c r="OEG10" s="128"/>
      <c r="OEH10" s="128"/>
      <c r="OEI10" s="128"/>
      <c r="OEJ10" s="128"/>
      <c r="OEK10" s="128"/>
      <c r="OEL10" s="128"/>
      <c r="OEM10" s="128"/>
      <c r="OEN10" s="128"/>
      <c r="OEO10" s="128"/>
      <c r="OEP10" s="128"/>
      <c r="OEQ10" s="128"/>
      <c r="OER10" s="128"/>
      <c r="OES10" s="128"/>
      <c r="OET10" s="128"/>
      <c r="OEU10" s="128"/>
      <c r="OEV10" s="128"/>
      <c r="OEW10" s="128"/>
      <c r="OEX10" s="128"/>
      <c r="OEY10" s="128"/>
      <c r="OEZ10" s="128"/>
      <c r="OFA10" s="128"/>
      <c r="OFB10" s="128"/>
      <c r="OFC10" s="128"/>
      <c r="OFD10" s="128"/>
      <c r="OFE10" s="128"/>
      <c r="OFF10" s="128"/>
      <c r="OFG10" s="128"/>
      <c r="OFH10" s="128"/>
      <c r="OFI10" s="128"/>
      <c r="OFJ10" s="128"/>
      <c r="OFK10" s="128"/>
      <c r="OFL10" s="128"/>
      <c r="OFM10" s="128"/>
      <c r="OFN10" s="128"/>
      <c r="OFO10" s="128"/>
      <c r="OFP10" s="128"/>
      <c r="OFQ10" s="128"/>
      <c r="OFR10" s="128"/>
      <c r="OFS10" s="128"/>
      <c r="OFT10" s="128"/>
      <c r="OFU10" s="128"/>
      <c r="OFV10" s="128"/>
      <c r="OFW10" s="128"/>
      <c r="OFX10" s="128"/>
      <c r="OFY10" s="128"/>
      <c r="OFZ10" s="128"/>
      <c r="OGA10" s="128"/>
      <c r="OGB10" s="128"/>
      <c r="OGC10" s="128"/>
      <c r="OGD10" s="128"/>
      <c r="OGE10" s="128"/>
      <c r="OGF10" s="128"/>
      <c r="OGG10" s="128"/>
      <c r="OGH10" s="128"/>
      <c r="OGI10" s="128"/>
      <c r="OGJ10" s="128"/>
      <c r="OGK10" s="128"/>
      <c r="OGL10" s="128"/>
      <c r="OGM10" s="128"/>
      <c r="OGN10" s="128"/>
      <c r="OGO10" s="128"/>
      <c r="OGP10" s="128"/>
      <c r="OGQ10" s="128"/>
      <c r="OGR10" s="128"/>
      <c r="OGS10" s="128"/>
      <c r="OGT10" s="128"/>
      <c r="OGU10" s="128"/>
      <c r="OGV10" s="128"/>
      <c r="OGW10" s="128"/>
      <c r="OGX10" s="128"/>
      <c r="OGY10" s="128"/>
      <c r="OGZ10" s="128"/>
      <c r="OHA10" s="128"/>
      <c r="OHB10" s="128"/>
      <c r="OHC10" s="128"/>
      <c r="OHD10" s="128"/>
      <c r="OHE10" s="128"/>
      <c r="OHF10" s="128"/>
      <c r="OHG10" s="128"/>
      <c r="OHH10" s="128"/>
      <c r="OHI10" s="128"/>
      <c r="OHJ10" s="128"/>
      <c r="OHK10" s="128"/>
      <c r="OHL10" s="128"/>
      <c r="OHM10" s="128"/>
      <c r="OHN10" s="128"/>
      <c r="OHO10" s="128"/>
      <c r="OHP10" s="128"/>
      <c r="OHQ10" s="128"/>
      <c r="OHR10" s="128"/>
      <c r="OHS10" s="128"/>
      <c r="OHT10" s="128"/>
      <c r="OHU10" s="128"/>
      <c r="OHV10" s="128"/>
      <c r="OHW10" s="128"/>
      <c r="OHX10" s="128"/>
      <c r="OHY10" s="128"/>
      <c r="OHZ10" s="128"/>
      <c r="OIA10" s="128"/>
      <c r="OIB10" s="128"/>
      <c r="OIC10" s="128"/>
      <c r="OID10" s="128"/>
      <c r="OIE10" s="128"/>
      <c r="OIF10" s="128"/>
      <c r="OIG10" s="128"/>
      <c r="OIH10" s="128"/>
      <c r="OII10" s="128"/>
      <c r="OIJ10" s="128"/>
      <c r="OIK10" s="128"/>
      <c r="OIL10" s="128"/>
      <c r="OIM10" s="128"/>
      <c r="OIN10" s="128"/>
      <c r="OIO10" s="128"/>
      <c r="OIP10" s="128"/>
      <c r="OIQ10" s="128"/>
      <c r="OIR10" s="128"/>
      <c r="OIS10" s="128"/>
      <c r="OIT10" s="128"/>
      <c r="OIU10" s="128"/>
      <c r="OIV10" s="128"/>
      <c r="OIW10" s="128"/>
      <c r="OIX10" s="128"/>
      <c r="OIY10" s="128"/>
      <c r="OIZ10" s="128"/>
      <c r="OJA10" s="128"/>
      <c r="OJB10" s="128"/>
      <c r="OJC10" s="128"/>
      <c r="OJD10" s="128"/>
      <c r="OJE10" s="128"/>
      <c r="OJF10" s="128"/>
      <c r="OJG10" s="128"/>
      <c r="OJH10" s="128"/>
      <c r="OJI10" s="128"/>
      <c r="OJJ10" s="128"/>
      <c r="OJK10" s="128"/>
      <c r="OJL10" s="128"/>
      <c r="OJM10" s="128"/>
      <c r="OJN10" s="128"/>
      <c r="OJO10" s="128"/>
      <c r="OJP10" s="128"/>
      <c r="OJQ10" s="128"/>
      <c r="OJR10" s="128"/>
      <c r="OJS10" s="128"/>
      <c r="OJT10" s="128"/>
      <c r="OJU10" s="128"/>
      <c r="OJV10" s="128"/>
      <c r="OJW10" s="128"/>
      <c r="OJX10" s="128"/>
      <c r="OJY10" s="128"/>
      <c r="OJZ10" s="128"/>
      <c r="OKA10" s="128"/>
      <c r="OKB10" s="128"/>
      <c r="OKC10" s="128"/>
      <c r="OKD10" s="128"/>
      <c r="OKE10" s="128"/>
      <c r="OKF10" s="128"/>
      <c r="OKG10" s="128"/>
      <c r="OKH10" s="128"/>
      <c r="OKI10" s="128"/>
      <c r="OKJ10" s="128"/>
      <c r="OKK10" s="128"/>
      <c r="OKL10" s="128"/>
      <c r="OKM10" s="128"/>
      <c r="OKN10" s="128"/>
      <c r="OKO10" s="128"/>
      <c r="OKP10" s="128"/>
      <c r="OKQ10" s="128"/>
      <c r="OKR10" s="128"/>
      <c r="OKS10" s="128"/>
      <c r="OKT10" s="128"/>
      <c r="OKU10" s="128"/>
      <c r="OKV10" s="128"/>
      <c r="OKW10" s="128"/>
      <c r="OKX10" s="128"/>
      <c r="OKY10" s="128"/>
      <c r="OKZ10" s="128"/>
      <c r="OLA10" s="128"/>
      <c r="OLB10" s="128"/>
      <c r="OLC10" s="128"/>
      <c r="OLD10" s="128"/>
      <c r="OLE10" s="128"/>
      <c r="OLF10" s="128"/>
      <c r="OLG10" s="128"/>
      <c r="OLH10" s="128"/>
      <c r="OLI10" s="128"/>
      <c r="OLJ10" s="128"/>
      <c r="OLK10" s="128"/>
      <c r="OLL10" s="128"/>
      <c r="OLM10" s="128"/>
      <c r="OLN10" s="128"/>
      <c r="OLO10" s="128"/>
      <c r="OLP10" s="128"/>
      <c r="OLQ10" s="128"/>
      <c r="OLR10" s="128"/>
      <c r="OLS10" s="128"/>
      <c r="OLT10" s="128"/>
      <c r="OLU10" s="128"/>
      <c r="OLV10" s="128"/>
      <c r="OLW10" s="128"/>
      <c r="OLX10" s="128"/>
      <c r="OLY10" s="128"/>
      <c r="OLZ10" s="128"/>
      <c r="OMA10" s="128"/>
      <c r="OMB10" s="128"/>
      <c r="OMC10" s="128"/>
      <c r="OMD10" s="128"/>
      <c r="OME10" s="128"/>
      <c r="OMF10" s="128"/>
      <c r="OMG10" s="128"/>
      <c r="OMH10" s="128"/>
      <c r="OMI10" s="128"/>
      <c r="OMJ10" s="128"/>
      <c r="OMK10" s="128"/>
      <c r="OML10" s="128"/>
      <c r="OMM10" s="128"/>
      <c r="OMN10" s="128"/>
      <c r="OMO10" s="128"/>
      <c r="OMP10" s="128"/>
      <c r="OMQ10" s="128"/>
      <c r="OMR10" s="128"/>
      <c r="OMS10" s="128"/>
      <c r="OMT10" s="128"/>
      <c r="OMU10" s="128"/>
      <c r="OMV10" s="128"/>
      <c r="OMW10" s="128"/>
      <c r="OMX10" s="128"/>
      <c r="OMY10" s="128"/>
      <c r="OMZ10" s="128"/>
      <c r="ONA10" s="128"/>
      <c r="ONB10" s="128"/>
      <c r="ONC10" s="128"/>
      <c r="OND10" s="128"/>
      <c r="ONE10" s="128"/>
      <c r="ONF10" s="128"/>
      <c r="ONG10" s="128"/>
      <c r="ONH10" s="128"/>
      <c r="ONI10" s="128"/>
      <c r="ONJ10" s="128"/>
      <c r="ONK10" s="128"/>
      <c r="ONL10" s="128"/>
      <c r="ONM10" s="128"/>
      <c r="ONN10" s="128"/>
      <c r="ONO10" s="128"/>
      <c r="ONP10" s="128"/>
      <c r="ONQ10" s="128"/>
      <c r="ONR10" s="128"/>
      <c r="ONS10" s="128"/>
      <c r="ONT10" s="128"/>
      <c r="ONU10" s="128"/>
      <c r="ONV10" s="128"/>
      <c r="ONW10" s="128"/>
      <c r="ONX10" s="128"/>
      <c r="ONY10" s="128"/>
      <c r="ONZ10" s="128"/>
      <c r="OOA10" s="128"/>
      <c r="OOB10" s="128"/>
      <c r="OOC10" s="128"/>
      <c r="OOD10" s="128"/>
      <c r="OOE10" s="128"/>
      <c r="OOF10" s="128"/>
      <c r="OOG10" s="128"/>
      <c r="OOH10" s="128"/>
      <c r="OOI10" s="128"/>
      <c r="OOJ10" s="128"/>
      <c r="OOK10" s="128"/>
      <c r="OOL10" s="128"/>
      <c r="OOM10" s="128"/>
      <c r="OON10" s="128"/>
      <c r="OOO10" s="128"/>
      <c r="OOP10" s="128"/>
      <c r="OOQ10" s="128"/>
      <c r="OOR10" s="128"/>
      <c r="OOS10" s="128"/>
      <c r="OOT10" s="128"/>
      <c r="OOU10" s="128"/>
      <c r="OOV10" s="128"/>
      <c r="OOW10" s="128"/>
      <c r="OOX10" s="128"/>
      <c r="OOY10" s="128"/>
      <c r="OOZ10" s="128"/>
      <c r="OPA10" s="128"/>
      <c r="OPB10" s="128"/>
      <c r="OPC10" s="128"/>
      <c r="OPD10" s="128"/>
      <c r="OPE10" s="128"/>
      <c r="OPF10" s="128"/>
      <c r="OPG10" s="128"/>
      <c r="OPH10" s="128"/>
      <c r="OPI10" s="128"/>
      <c r="OPJ10" s="128"/>
      <c r="OPK10" s="128"/>
      <c r="OPL10" s="128"/>
      <c r="OPM10" s="128"/>
      <c r="OPN10" s="128"/>
      <c r="OPO10" s="128"/>
      <c r="OPP10" s="128"/>
      <c r="OPQ10" s="128"/>
      <c r="OPR10" s="128"/>
      <c r="OPS10" s="128"/>
      <c r="OPT10" s="128"/>
      <c r="OPU10" s="128"/>
      <c r="OPV10" s="128"/>
      <c r="OPW10" s="128"/>
      <c r="OPX10" s="128"/>
      <c r="OPY10" s="128"/>
      <c r="OPZ10" s="128"/>
      <c r="OQA10" s="128"/>
      <c r="OQB10" s="128"/>
      <c r="OQC10" s="128"/>
      <c r="OQD10" s="128"/>
      <c r="OQE10" s="128"/>
      <c r="OQF10" s="128"/>
      <c r="OQG10" s="128"/>
      <c r="OQH10" s="128"/>
      <c r="OQI10" s="128"/>
      <c r="OQJ10" s="128"/>
      <c r="OQK10" s="128"/>
      <c r="OQL10" s="128"/>
      <c r="OQM10" s="128"/>
      <c r="OQN10" s="128"/>
      <c r="OQO10" s="128"/>
      <c r="OQP10" s="128"/>
      <c r="OQQ10" s="128"/>
      <c r="OQR10" s="128"/>
      <c r="OQS10" s="128"/>
      <c r="OQT10" s="128"/>
      <c r="OQU10" s="128"/>
      <c r="OQV10" s="128"/>
      <c r="OQW10" s="128"/>
      <c r="OQX10" s="128"/>
      <c r="OQY10" s="128"/>
      <c r="OQZ10" s="128"/>
      <c r="ORA10" s="128"/>
      <c r="ORB10" s="128"/>
      <c r="ORC10" s="128"/>
      <c r="ORD10" s="128"/>
      <c r="ORE10" s="128"/>
      <c r="ORF10" s="128"/>
      <c r="ORG10" s="128"/>
      <c r="ORH10" s="128"/>
      <c r="ORI10" s="128"/>
      <c r="ORJ10" s="128"/>
      <c r="ORK10" s="128"/>
      <c r="ORL10" s="128"/>
      <c r="ORM10" s="128"/>
      <c r="ORN10" s="128"/>
      <c r="ORO10" s="128"/>
      <c r="ORP10" s="128"/>
      <c r="ORQ10" s="128"/>
      <c r="ORR10" s="128"/>
      <c r="ORS10" s="128"/>
      <c r="ORT10" s="128"/>
      <c r="ORU10" s="128"/>
      <c r="ORV10" s="128"/>
      <c r="ORW10" s="128"/>
      <c r="ORX10" s="128"/>
      <c r="ORY10" s="128"/>
      <c r="ORZ10" s="128"/>
      <c r="OSA10" s="128"/>
      <c r="OSB10" s="128"/>
      <c r="OSC10" s="128"/>
      <c r="OSD10" s="128"/>
      <c r="OSE10" s="128"/>
      <c r="OSF10" s="128"/>
      <c r="OSG10" s="128"/>
      <c r="OSH10" s="128"/>
      <c r="OSI10" s="128"/>
      <c r="OSJ10" s="128"/>
      <c r="OSK10" s="128"/>
      <c r="OSL10" s="128"/>
      <c r="OSM10" s="128"/>
      <c r="OSN10" s="128"/>
      <c r="OSO10" s="128"/>
      <c r="OSP10" s="128"/>
      <c r="OSQ10" s="128"/>
      <c r="OSR10" s="128"/>
      <c r="OSS10" s="128"/>
      <c r="OST10" s="128"/>
      <c r="OSU10" s="128"/>
      <c r="OSV10" s="128"/>
      <c r="OSW10" s="128"/>
      <c r="OSX10" s="128"/>
      <c r="OSY10" s="128"/>
      <c r="OSZ10" s="128"/>
      <c r="OTA10" s="128"/>
      <c r="OTB10" s="128"/>
      <c r="OTC10" s="128"/>
      <c r="OTD10" s="128"/>
      <c r="OTE10" s="128"/>
      <c r="OTF10" s="128"/>
      <c r="OTG10" s="128"/>
      <c r="OTH10" s="128"/>
      <c r="OTI10" s="128"/>
      <c r="OTJ10" s="128"/>
      <c r="OTK10" s="128"/>
      <c r="OTL10" s="128"/>
      <c r="OTM10" s="128"/>
      <c r="OTN10" s="128"/>
      <c r="OTO10" s="128"/>
      <c r="OTP10" s="128"/>
      <c r="OTQ10" s="128"/>
      <c r="OTR10" s="128"/>
      <c r="OTS10" s="128"/>
      <c r="OTT10" s="128"/>
      <c r="OTU10" s="128"/>
      <c r="OTV10" s="128"/>
      <c r="OTW10" s="128"/>
      <c r="OTX10" s="128"/>
      <c r="OTY10" s="128"/>
      <c r="OTZ10" s="128"/>
      <c r="OUA10" s="128"/>
      <c r="OUB10" s="128"/>
      <c r="OUC10" s="128"/>
      <c r="OUD10" s="128"/>
      <c r="OUE10" s="128"/>
      <c r="OUF10" s="128"/>
      <c r="OUG10" s="128"/>
      <c r="OUH10" s="128"/>
      <c r="OUI10" s="128"/>
      <c r="OUJ10" s="128"/>
      <c r="OUK10" s="128"/>
      <c r="OUL10" s="128"/>
      <c r="OUM10" s="128"/>
      <c r="OUN10" s="128"/>
      <c r="OUO10" s="128"/>
      <c r="OUP10" s="128"/>
      <c r="OUQ10" s="128"/>
      <c r="OUR10" s="128"/>
      <c r="OUS10" s="128"/>
      <c r="OUT10" s="128"/>
      <c r="OUU10" s="128"/>
      <c r="OUV10" s="128"/>
      <c r="OUW10" s="128"/>
      <c r="OUX10" s="128"/>
      <c r="OUY10" s="128"/>
      <c r="OUZ10" s="128"/>
      <c r="OVA10" s="128"/>
      <c r="OVB10" s="128"/>
      <c r="OVC10" s="128"/>
      <c r="OVD10" s="128"/>
      <c r="OVE10" s="128"/>
      <c r="OVF10" s="128"/>
      <c r="OVG10" s="128"/>
      <c r="OVH10" s="128"/>
      <c r="OVI10" s="128"/>
      <c r="OVJ10" s="128"/>
      <c r="OVK10" s="128"/>
      <c r="OVL10" s="128"/>
      <c r="OVM10" s="128"/>
      <c r="OVN10" s="128"/>
      <c r="OVO10" s="128"/>
      <c r="OVP10" s="128"/>
      <c r="OVQ10" s="128"/>
      <c r="OVR10" s="128"/>
      <c r="OVS10" s="128"/>
      <c r="OVT10" s="128"/>
      <c r="OVU10" s="128"/>
      <c r="OVV10" s="128"/>
      <c r="OVW10" s="128"/>
      <c r="OVX10" s="128"/>
      <c r="OVY10" s="128"/>
      <c r="OVZ10" s="128"/>
      <c r="OWA10" s="128"/>
      <c r="OWB10" s="128"/>
      <c r="OWC10" s="128"/>
      <c r="OWD10" s="128"/>
      <c r="OWE10" s="128"/>
      <c r="OWF10" s="128"/>
      <c r="OWG10" s="128"/>
      <c r="OWH10" s="128"/>
      <c r="OWI10" s="128"/>
      <c r="OWJ10" s="128"/>
      <c r="OWK10" s="128"/>
      <c r="OWL10" s="128"/>
      <c r="OWM10" s="128"/>
      <c r="OWN10" s="128"/>
      <c r="OWO10" s="128"/>
      <c r="OWP10" s="128"/>
      <c r="OWQ10" s="128"/>
      <c r="OWR10" s="128"/>
      <c r="OWS10" s="128"/>
      <c r="OWT10" s="128"/>
      <c r="OWU10" s="128"/>
      <c r="OWV10" s="128"/>
      <c r="OWW10" s="128"/>
      <c r="OWX10" s="128"/>
      <c r="OWY10" s="128"/>
      <c r="OWZ10" s="128"/>
      <c r="OXA10" s="128"/>
      <c r="OXB10" s="128"/>
      <c r="OXC10" s="128"/>
      <c r="OXD10" s="128"/>
      <c r="OXE10" s="128"/>
      <c r="OXF10" s="128"/>
      <c r="OXG10" s="128"/>
      <c r="OXH10" s="128"/>
      <c r="OXI10" s="128"/>
      <c r="OXJ10" s="128"/>
      <c r="OXK10" s="128"/>
      <c r="OXL10" s="128"/>
      <c r="OXM10" s="128"/>
      <c r="OXN10" s="128"/>
      <c r="OXO10" s="128"/>
      <c r="OXP10" s="128"/>
      <c r="OXQ10" s="128"/>
      <c r="OXR10" s="128"/>
      <c r="OXS10" s="128"/>
      <c r="OXT10" s="128"/>
      <c r="OXU10" s="128"/>
      <c r="OXV10" s="128"/>
      <c r="OXW10" s="128"/>
      <c r="OXX10" s="128"/>
      <c r="OXY10" s="128"/>
      <c r="OXZ10" s="128"/>
      <c r="OYA10" s="128"/>
      <c r="OYB10" s="128"/>
      <c r="OYC10" s="128"/>
      <c r="OYD10" s="128"/>
      <c r="OYE10" s="128"/>
      <c r="OYF10" s="128"/>
      <c r="OYG10" s="128"/>
      <c r="OYH10" s="128"/>
      <c r="OYI10" s="128"/>
      <c r="OYJ10" s="128"/>
      <c r="OYK10" s="128"/>
      <c r="OYL10" s="128"/>
      <c r="OYM10" s="128"/>
      <c r="OYN10" s="128"/>
      <c r="OYO10" s="128"/>
      <c r="OYP10" s="128"/>
      <c r="OYQ10" s="128"/>
      <c r="OYR10" s="128"/>
      <c r="OYS10" s="128"/>
      <c r="OYT10" s="128"/>
      <c r="OYU10" s="128"/>
      <c r="OYV10" s="128"/>
      <c r="OYW10" s="128"/>
      <c r="OYX10" s="128"/>
      <c r="OYY10" s="128"/>
      <c r="OYZ10" s="128"/>
      <c r="OZA10" s="128"/>
      <c r="OZB10" s="128"/>
      <c r="OZC10" s="128"/>
      <c r="OZD10" s="128"/>
      <c r="OZE10" s="128"/>
      <c r="OZF10" s="128"/>
      <c r="OZG10" s="128"/>
      <c r="OZH10" s="128"/>
      <c r="OZI10" s="128"/>
      <c r="OZJ10" s="128"/>
      <c r="OZK10" s="128"/>
      <c r="OZL10" s="128"/>
      <c r="OZM10" s="128"/>
      <c r="OZN10" s="128"/>
      <c r="OZO10" s="128"/>
      <c r="OZP10" s="128"/>
      <c r="OZQ10" s="128"/>
      <c r="OZR10" s="128"/>
      <c r="OZS10" s="128"/>
      <c r="OZT10" s="128"/>
      <c r="OZU10" s="128"/>
      <c r="OZV10" s="128"/>
      <c r="OZW10" s="128"/>
      <c r="OZX10" s="128"/>
      <c r="OZY10" s="128"/>
      <c r="OZZ10" s="128"/>
      <c r="PAA10" s="128"/>
      <c r="PAB10" s="128"/>
      <c r="PAC10" s="128"/>
      <c r="PAD10" s="128"/>
      <c r="PAE10" s="128"/>
      <c r="PAF10" s="128"/>
      <c r="PAG10" s="128"/>
      <c r="PAH10" s="128"/>
      <c r="PAI10" s="128"/>
      <c r="PAJ10" s="128"/>
      <c r="PAK10" s="128"/>
      <c r="PAL10" s="128"/>
      <c r="PAM10" s="128"/>
      <c r="PAN10" s="128"/>
      <c r="PAO10" s="128"/>
      <c r="PAP10" s="128"/>
      <c r="PAQ10" s="128"/>
      <c r="PAR10" s="128"/>
      <c r="PAS10" s="128"/>
      <c r="PAT10" s="128"/>
      <c r="PAU10" s="128"/>
      <c r="PAV10" s="128"/>
      <c r="PAW10" s="128"/>
      <c r="PAX10" s="128"/>
      <c r="PAY10" s="128"/>
      <c r="PAZ10" s="128"/>
      <c r="PBA10" s="128"/>
      <c r="PBB10" s="128"/>
      <c r="PBC10" s="128"/>
      <c r="PBD10" s="128"/>
      <c r="PBE10" s="128"/>
      <c r="PBF10" s="128"/>
      <c r="PBG10" s="128"/>
      <c r="PBH10" s="128"/>
      <c r="PBI10" s="128"/>
      <c r="PBJ10" s="128"/>
      <c r="PBK10" s="128"/>
      <c r="PBL10" s="128"/>
      <c r="PBM10" s="128"/>
      <c r="PBN10" s="128"/>
      <c r="PBO10" s="128"/>
      <c r="PBP10" s="128"/>
      <c r="PBQ10" s="128"/>
      <c r="PBR10" s="128"/>
      <c r="PBS10" s="128"/>
      <c r="PBT10" s="128"/>
      <c r="PBU10" s="128"/>
      <c r="PBV10" s="128"/>
      <c r="PBW10" s="128"/>
      <c r="PBX10" s="128"/>
      <c r="PBY10" s="128"/>
      <c r="PBZ10" s="128"/>
      <c r="PCA10" s="128"/>
      <c r="PCB10" s="128"/>
      <c r="PCC10" s="128"/>
      <c r="PCD10" s="128"/>
      <c r="PCE10" s="128"/>
      <c r="PCF10" s="128"/>
      <c r="PCG10" s="128"/>
      <c r="PCH10" s="128"/>
      <c r="PCI10" s="128"/>
      <c r="PCJ10" s="128"/>
      <c r="PCK10" s="128"/>
      <c r="PCL10" s="128"/>
      <c r="PCM10" s="128"/>
      <c r="PCN10" s="128"/>
      <c r="PCO10" s="128"/>
      <c r="PCP10" s="128"/>
      <c r="PCQ10" s="128"/>
      <c r="PCR10" s="128"/>
      <c r="PCS10" s="128"/>
      <c r="PCT10" s="128"/>
      <c r="PCU10" s="128"/>
      <c r="PCV10" s="128"/>
      <c r="PCW10" s="128"/>
      <c r="PCX10" s="128"/>
      <c r="PCY10" s="128"/>
      <c r="PCZ10" s="128"/>
      <c r="PDA10" s="128"/>
      <c r="PDB10" s="128"/>
      <c r="PDC10" s="128"/>
      <c r="PDD10" s="128"/>
      <c r="PDE10" s="128"/>
      <c r="PDF10" s="128"/>
      <c r="PDG10" s="128"/>
      <c r="PDH10" s="128"/>
      <c r="PDI10" s="128"/>
      <c r="PDJ10" s="128"/>
      <c r="PDK10" s="128"/>
      <c r="PDL10" s="128"/>
      <c r="PDM10" s="128"/>
      <c r="PDN10" s="128"/>
      <c r="PDO10" s="128"/>
      <c r="PDP10" s="128"/>
      <c r="PDQ10" s="128"/>
      <c r="PDR10" s="128"/>
      <c r="PDS10" s="128"/>
      <c r="PDT10" s="128"/>
      <c r="PDU10" s="128"/>
      <c r="PDV10" s="128"/>
      <c r="PDW10" s="128"/>
      <c r="PDX10" s="128"/>
      <c r="PDY10" s="128"/>
      <c r="PDZ10" s="128"/>
      <c r="PEA10" s="128"/>
      <c r="PEB10" s="128"/>
      <c r="PEC10" s="128"/>
      <c r="PED10" s="128"/>
      <c r="PEE10" s="128"/>
      <c r="PEF10" s="128"/>
      <c r="PEG10" s="128"/>
      <c r="PEH10" s="128"/>
      <c r="PEI10" s="128"/>
      <c r="PEJ10" s="128"/>
      <c r="PEK10" s="128"/>
      <c r="PEL10" s="128"/>
      <c r="PEM10" s="128"/>
      <c r="PEN10" s="128"/>
      <c r="PEO10" s="128"/>
      <c r="PEP10" s="128"/>
      <c r="PEQ10" s="128"/>
      <c r="PER10" s="128"/>
      <c r="PES10" s="128"/>
      <c r="PET10" s="128"/>
      <c r="PEU10" s="128"/>
      <c r="PEV10" s="128"/>
      <c r="PEW10" s="128"/>
      <c r="PEX10" s="128"/>
      <c r="PEY10" s="128"/>
      <c r="PEZ10" s="128"/>
      <c r="PFA10" s="128"/>
      <c r="PFB10" s="128"/>
      <c r="PFC10" s="128"/>
      <c r="PFD10" s="128"/>
      <c r="PFE10" s="128"/>
      <c r="PFF10" s="128"/>
      <c r="PFG10" s="128"/>
      <c r="PFH10" s="128"/>
      <c r="PFI10" s="128"/>
      <c r="PFJ10" s="128"/>
      <c r="PFK10" s="128"/>
      <c r="PFL10" s="128"/>
      <c r="PFM10" s="128"/>
      <c r="PFN10" s="128"/>
      <c r="PFO10" s="128"/>
      <c r="PFP10" s="128"/>
      <c r="PFQ10" s="128"/>
      <c r="PFR10" s="128"/>
      <c r="PFS10" s="128"/>
      <c r="PFT10" s="128"/>
      <c r="PFU10" s="128"/>
      <c r="PFV10" s="128"/>
      <c r="PFW10" s="128"/>
      <c r="PFX10" s="128"/>
      <c r="PFY10" s="128"/>
      <c r="PFZ10" s="128"/>
      <c r="PGA10" s="128"/>
      <c r="PGB10" s="128"/>
      <c r="PGC10" s="128"/>
      <c r="PGD10" s="128"/>
      <c r="PGE10" s="128"/>
      <c r="PGF10" s="128"/>
      <c r="PGG10" s="128"/>
      <c r="PGH10" s="128"/>
      <c r="PGI10" s="128"/>
      <c r="PGJ10" s="128"/>
      <c r="PGK10" s="128"/>
      <c r="PGL10" s="128"/>
      <c r="PGM10" s="128"/>
      <c r="PGN10" s="128"/>
      <c r="PGO10" s="128"/>
      <c r="PGP10" s="128"/>
      <c r="PGQ10" s="128"/>
      <c r="PGR10" s="128"/>
      <c r="PGS10" s="128"/>
      <c r="PGT10" s="128"/>
      <c r="PGU10" s="128"/>
      <c r="PGV10" s="128"/>
      <c r="PGW10" s="128"/>
      <c r="PGX10" s="128"/>
      <c r="PGY10" s="128"/>
      <c r="PGZ10" s="128"/>
      <c r="PHA10" s="128"/>
      <c r="PHB10" s="128"/>
      <c r="PHC10" s="128"/>
      <c r="PHD10" s="128"/>
      <c r="PHE10" s="128"/>
      <c r="PHF10" s="128"/>
      <c r="PHG10" s="128"/>
      <c r="PHH10" s="128"/>
      <c r="PHI10" s="128"/>
      <c r="PHJ10" s="128"/>
      <c r="PHK10" s="128"/>
      <c r="PHL10" s="128"/>
      <c r="PHM10" s="128"/>
      <c r="PHN10" s="128"/>
      <c r="PHO10" s="128"/>
      <c r="PHP10" s="128"/>
      <c r="PHQ10" s="128"/>
      <c r="PHR10" s="128"/>
      <c r="PHS10" s="128"/>
      <c r="PHT10" s="128"/>
      <c r="PHU10" s="128"/>
      <c r="PHV10" s="128"/>
      <c r="PHW10" s="128"/>
      <c r="PHX10" s="128"/>
      <c r="PHY10" s="128"/>
      <c r="PHZ10" s="128"/>
      <c r="PIA10" s="128"/>
      <c r="PIB10" s="128"/>
      <c r="PIC10" s="128"/>
      <c r="PID10" s="128"/>
      <c r="PIE10" s="128"/>
      <c r="PIF10" s="128"/>
      <c r="PIG10" s="128"/>
      <c r="PIH10" s="128"/>
      <c r="PII10" s="128"/>
      <c r="PIJ10" s="128"/>
      <c r="PIK10" s="128"/>
      <c r="PIL10" s="128"/>
      <c r="PIM10" s="128"/>
      <c r="PIN10" s="128"/>
      <c r="PIO10" s="128"/>
      <c r="PIP10" s="128"/>
      <c r="PIQ10" s="128"/>
      <c r="PIR10" s="128"/>
      <c r="PIS10" s="128"/>
      <c r="PIT10" s="128"/>
      <c r="PIU10" s="128"/>
      <c r="PIV10" s="128"/>
      <c r="PIW10" s="128"/>
      <c r="PIX10" s="128"/>
      <c r="PIY10" s="128"/>
      <c r="PIZ10" s="128"/>
      <c r="PJA10" s="128"/>
      <c r="PJB10" s="128"/>
      <c r="PJC10" s="128"/>
      <c r="PJD10" s="128"/>
      <c r="PJE10" s="128"/>
      <c r="PJF10" s="128"/>
      <c r="PJG10" s="128"/>
      <c r="PJH10" s="128"/>
      <c r="PJI10" s="128"/>
      <c r="PJJ10" s="128"/>
      <c r="PJK10" s="128"/>
      <c r="PJL10" s="128"/>
      <c r="PJM10" s="128"/>
      <c r="PJN10" s="128"/>
      <c r="PJO10" s="128"/>
      <c r="PJP10" s="128"/>
      <c r="PJQ10" s="128"/>
      <c r="PJR10" s="128"/>
      <c r="PJS10" s="128"/>
      <c r="PJT10" s="128"/>
      <c r="PJU10" s="128"/>
      <c r="PJV10" s="128"/>
      <c r="PJW10" s="128"/>
      <c r="PJX10" s="128"/>
      <c r="PJY10" s="128"/>
      <c r="PJZ10" s="128"/>
      <c r="PKA10" s="128"/>
      <c r="PKB10" s="128"/>
      <c r="PKC10" s="128"/>
      <c r="PKD10" s="128"/>
      <c r="PKE10" s="128"/>
      <c r="PKF10" s="128"/>
      <c r="PKG10" s="128"/>
      <c r="PKH10" s="128"/>
      <c r="PKI10" s="128"/>
      <c r="PKJ10" s="128"/>
      <c r="PKK10" s="128"/>
      <c r="PKL10" s="128"/>
      <c r="PKM10" s="128"/>
      <c r="PKN10" s="128"/>
      <c r="PKO10" s="128"/>
      <c r="PKP10" s="128"/>
      <c r="PKQ10" s="128"/>
      <c r="PKR10" s="128"/>
      <c r="PKS10" s="128"/>
      <c r="PKT10" s="128"/>
      <c r="PKU10" s="128"/>
      <c r="PKV10" s="128"/>
      <c r="PKW10" s="128"/>
      <c r="PKX10" s="128"/>
      <c r="PKY10" s="128"/>
      <c r="PKZ10" s="128"/>
      <c r="PLA10" s="128"/>
      <c r="PLB10" s="128"/>
      <c r="PLC10" s="128"/>
      <c r="PLD10" s="128"/>
      <c r="PLE10" s="128"/>
      <c r="PLF10" s="128"/>
      <c r="PLG10" s="128"/>
      <c r="PLH10" s="128"/>
      <c r="PLI10" s="128"/>
      <c r="PLJ10" s="128"/>
      <c r="PLK10" s="128"/>
      <c r="PLL10" s="128"/>
      <c r="PLM10" s="128"/>
      <c r="PLN10" s="128"/>
      <c r="PLO10" s="128"/>
      <c r="PLP10" s="128"/>
      <c r="PLQ10" s="128"/>
      <c r="PLR10" s="128"/>
      <c r="PLS10" s="128"/>
      <c r="PLT10" s="128"/>
      <c r="PLU10" s="128"/>
      <c r="PLV10" s="128"/>
      <c r="PLW10" s="128"/>
      <c r="PLX10" s="128"/>
      <c r="PLY10" s="128"/>
      <c r="PLZ10" s="128"/>
      <c r="PMA10" s="128"/>
      <c r="PMB10" s="128"/>
      <c r="PMC10" s="128"/>
      <c r="PMD10" s="128"/>
      <c r="PME10" s="128"/>
      <c r="PMF10" s="128"/>
      <c r="PMG10" s="128"/>
      <c r="PMH10" s="128"/>
      <c r="PMI10" s="128"/>
      <c r="PMJ10" s="128"/>
      <c r="PMK10" s="128"/>
      <c r="PML10" s="128"/>
      <c r="PMM10" s="128"/>
      <c r="PMN10" s="128"/>
      <c r="PMO10" s="128"/>
      <c r="PMP10" s="128"/>
      <c r="PMQ10" s="128"/>
      <c r="PMR10" s="128"/>
      <c r="PMS10" s="128"/>
      <c r="PMT10" s="128"/>
      <c r="PMU10" s="128"/>
      <c r="PMV10" s="128"/>
      <c r="PMW10" s="128"/>
      <c r="PMX10" s="128"/>
      <c r="PMY10" s="128"/>
      <c r="PMZ10" s="128"/>
      <c r="PNA10" s="128"/>
      <c r="PNB10" s="128"/>
      <c r="PNC10" s="128"/>
      <c r="PND10" s="128"/>
      <c r="PNE10" s="128"/>
      <c r="PNF10" s="128"/>
      <c r="PNG10" s="128"/>
      <c r="PNH10" s="128"/>
      <c r="PNI10" s="128"/>
      <c r="PNJ10" s="128"/>
      <c r="PNK10" s="128"/>
      <c r="PNL10" s="128"/>
      <c r="PNM10" s="128"/>
      <c r="PNN10" s="128"/>
      <c r="PNO10" s="128"/>
      <c r="PNP10" s="128"/>
      <c r="PNQ10" s="128"/>
      <c r="PNR10" s="128"/>
      <c r="PNS10" s="128"/>
      <c r="PNT10" s="128"/>
      <c r="PNU10" s="128"/>
      <c r="PNV10" s="128"/>
      <c r="PNW10" s="128"/>
      <c r="PNX10" s="128"/>
      <c r="PNY10" s="128"/>
      <c r="PNZ10" s="128"/>
      <c r="POA10" s="128"/>
      <c r="POB10" s="128"/>
      <c r="POC10" s="128"/>
      <c r="POD10" s="128"/>
      <c r="POE10" s="128"/>
      <c r="POF10" s="128"/>
      <c r="POG10" s="128"/>
      <c r="POH10" s="128"/>
      <c r="POI10" s="128"/>
      <c r="POJ10" s="128"/>
      <c r="POK10" s="128"/>
      <c r="POL10" s="128"/>
      <c r="POM10" s="128"/>
      <c r="PON10" s="128"/>
      <c r="POO10" s="128"/>
      <c r="POP10" s="128"/>
      <c r="POQ10" s="128"/>
      <c r="POR10" s="128"/>
      <c r="POS10" s="128"/>
      <c r="POT10" s="128"/>
      <c r="POU10" s="128"/>
      <c r="POV10" s="128"/>
      <c r="POW10" s="128"/>
      <c r="POX10" s="128"/>
      <c r="POY10" s="128"/>
      <c r="POZ10" s="128"/>
      <c r="PPA10" s="128"/>
      <c r="PPB10" s="128"/>
      <c r="PPC10" s="128"/>
      <c r="PPD10" s="128"/>
      <c r="PPE10" s="128"/>
      <c r="PPF10" s="128"/>
      <c r="PPG10" s="128"/>
      <c r="PPH10" s="128"/>
      <c r="PPI10" s="128"/>
      <c r="PPJ10" s="128"/>
      <c r="PPK10" s="128"/>
      <c r="PPL10" s="128"/>
      <c r="PPM10" s="128"/>
      <c r="PPN10" s="128"/>
      <c r="PPO10" s="128"/>
      <c r="PPP10" s="128"/>
      <c r="PPQ10" s="128"/>
      <c r="PPR10" s="128"/>
      <c r="PPS10" s="128"/>
      <c r="PPT10" s="128"/>
      <c r="PPU10" s="128"/>
      <c r="PPV10" s="128"/>
      <c r="PPW10" s="128"/>
      <c r="PPX10" s="128"/>
      <c r="PPY10" s="128"/>
      <c r="PPZ10" s="128"/>
      <c r="PQA10" s="128"/>
      <c r="PQB10" s="128"/>
      <c r="PQC10" s="128"/>
      <c r="PQD10" s="128"/>
      <c r="PQE10" s="128"/>
      <c r="PQF10" s="128"/>
      <c r="PQG10" s="128"/>
      <c r="PQH10" s="128"/>
      <c r="PQI10" s="128"/>
      <c r="PQJ10" s="128"/>
      <c r="PQK10" s="128"/>
      <c r="PQL10" s="128"/>
      <c r="PQM10" s="128"/>
      <c r="PQN10" s="128"/>
      <c r="PQO10" s="128"/>
      <c r="PQP10" s="128"/>
      <c r="PQQ10" s="128"/>
      <c r="PQR10" s="128"/>
      <c r="PQS10" s="128"/>
      <c r="PQT10" s="128"/>
      <c r="PQU10" s="128"/>
      <c r="PQV10" s="128"/>
      <c r="PQW10" s="128"/>
      <c r="PQX10" s="128"/>
      <c r="PQY10" s="128"/>
      <c r="PQZ10" s="128"/>
      <c r="PRA10" s="128"/>
      <c r="PRB10" s="128"/>
      <c r="PRC10" s="128"/>
      <c r="PRD10" s="128"/>
      <c r="PRE10" s="128"/>
      <c r="PRF10" s="128"/>
      <c r="PRG10" s="128"/>
      <c r="PRH10" s="128"/>
      <c r="PRI10" s="128"/>
      <c r="PRJ10" s="128"/>
      <c r="PRK10" s="128"/>
      <c r="PRL10" s="128"/>
      <c r="PRM10" s="128"/>
      <c r="PRN10" s="128"/>
      <c r="PRO10" s="128"/>
      <c r="PRP10" s="128"/>
      <c r="PRQ10" s="128"/>
      <c r="PRR10" s="128"/>
      <c r="PRS10" s="128"/>
      <c r="PRT10" s="128"/>
      <c r="PRU10" s="128"/>
      <c r="PRV10" s="128"/>
      <c r="PRW10" s="128"/>
      <c r="PRX10" s="128"/>
      <c r="PRY10" s="128"/>
      <c r="PRZ10" s="128"/>
      <c r="PSA10" s="128"/>
      <c r="PSB10" s="128"/>
      <c r="PSC10" s="128"/>
      <c r="PSD10" s="128"/>
      <c r="PSE10" s="128"/>
      <c r="PSF10" s="128"/>
      <c r="PSG10" s="128"/>
      <c r="PSH10" s="128"/>
      <c r="PSI10" s="128"/>
      <c r="PSJ10" s="128"/>
      <c r="PSK10" s="128"/>
      <c r="PSL10" s="128"/>
      <c r="PSM10" s="128"/>
      <c r="PSN10" s="128"/>
      <c r="PSO10" s="128"/>
      <c r="PSP10" s="128"/>
      <c r="PSQ10" s="128"/>
      <c r="PSR10" s="128"/>
      <c r="PSS10" s="128"/>
      <c r="PST10" s="128"/>
      <c r="PSU10" s="128"/>
      <c r="PSV10" s="128"/>
      <c r="PSW10" s="128"/>
      <c r="PSX10" s="128"/>
      <c r="PSY10" s="128"/>
      <c r="PSZ10" s="128"/>
      <c r="PTA10" s="128"/>
      <c r="PTB10" s="128"/>
      <c r="PTC10" s="128"/>
      <c r="PTD10" s="128"/>
      <c r="PTE10" s="128"/>
      <c r="PTF10" s="128"/>
      <c r="PTG10" s="128"/>
      <c r="PTH10" s="128"/>
      <c r="PTI10" s="128"/>
      <c r="PTJ10" s="128"/>
      <c r="PTK10" s="128"/>
      <c r="PTL10" s="128"/>
      <c r="PTM10" s="128"/>
      <c r="PTN10" s="128"/>
      <c r="PTO10" s="128"/>
      <c r="PTP10" s="128"/>
      <c r="PTQ10" s="128"/>
      <c r="PTR10" s="128"/>
      <c r="PTS10" s="128"/>
      <c r="PTT10" s="128"/>
      <c r="PTU10" s="128"/>
      <c r="PTV10" s="128"/>
      <c r="PTW10" s="128"/>
      <c r="PTX10" s="128"/>
      <c r="PTY10" s="128"/>
      <c r="PTZ10" s="128"/>
      <c r="PUA10" s="128"/>
      <c r="PUB10" s="128"/>
      <c r="PUC10" s="128"/>
      <c r="PUD10" s="128"/>
      <c r="PUE10" s="128"/>
      <c r="PUF10" s="128"/>
      <c r="PUG10" s="128"/>
      <c r="PUH10" s="128"/>
      <c r="PUI10" s="128"/>
      <c r="PUJ10" s="128"/>
      <c r="PUK10" s="128"/>
      <c r="PUL10" s="128"/>
      <c r="PUM10" s="128"/>
      <c r="PUN10" s="128"/>
      <c r="PUO10" s="128"/>
      <c r="PUP10" s="128"/>
      <c r="PUQ10" s="128"/>
      <c r="PUR10" s="128"/>
      <c r="PUS10" s="128"/>
      <c r="PUT10" s="128"/>
      <c r="PUU10" s="128"/>
      <c r="PUV10" s="128"/>
      <c r="PUW10" s="128"/>
      <c r="PUX10" s="128"/>
      <c r="PUY10" s="128"/>
      <c r="PUZ10" s="128"/>
      <c r="PVA10" s="128"/>
      <c r="PVB10" s="128"/>
      <c r="PVC10" s="128"/>
      <c r="PVD10" s="128"/>
      <c r="PVE10" s="128"/>
      <c r="PVF10" s="128"/>
      <c r="PVG10" s="128"/>
      <c r="PVH10" s="128"/>
      <c r="PVI10" s="128"/>
      <c r="PVJ10" s="128"/>
      <c r="PVK10" s="128"/>
      <c r="PVL10" s="128"/>
      <c r="PVM10" s="128"/>
      <c r="PVN10" s="128"/>
      <c r="PVO10" s="128"/>
      <c r="PVP10" s="128"/>
      <c r="PVQ10" s="128"/>
      <c r="PVR10" s="128"/>
      <c r="PVS10" s="128"/>
      <c r="PVT10" s="128"/>
      <c r="PVU10" s="128"/>
      <c r="PVV10" s="128"/>
      <c r="PVW10" s="128"/>
      <c r="PVX10" s="128"/>
      <c r="PVY10" s="128"/>
      <c r="PVZ10" s="128"/>
      <c r="PWA10" s="128"/>
      <c r="PWB10" s="128"/>
      <c r="PWC10" s="128"/>
      <c r="PWD10" s="128"/>
      <c r="PWE10" s="128"/>
      <c r="PWF10" s="128"/>
      <c r="PWG10" s="128"/>
      <c r="PWH10" s="128"/>
      <c r="PWI10" s="128"/>
      <c r="PWJ10" s="128"/>
      <c r="PWK10" s="128"/>
      <c r="PWL10" s="128"/>
      <c r="PWM10" s="128"/>
      <c r="PWN10" s="128"/>
      <c r="PWO10" s="128"/>
      <c r="PWP10" s="128"/>
      <c r="PWQ10" s="128"/>
      <c r="PWR10" s="128"/>
      <c r="PWS10" s="128"/>
      <c r="PWT10" s="128"/>
      <c r="PWU10" s="128"/>
      <c r="PWV10" s="128"/>
      <c r="PWW10" s="128"/>
      <c r="PWX10" s="128"/>
      <c r="PWY10" s="128"/>
      <c r="PWZ10" s="128"/>
      <c r="PXA10" s="128"/>
      <c r="PXB10" s="128"/>
      <c r="PXC10" s="128"/>
      <c r="PXD10" s="128"/>
      <c r="PXE10" s="128"/>
      <c r="PXF10" s="128"/>
      <c r="PXG10" s="128"/>
      <c r="PXH10" s="128"/>
      <c r="PXI10" s="128"/>
      <c r="PXJ10" s="128"/>
      <c r="PXK10" s="128"/>
      <c r="PXL10" s="128"/>
      <c r="PXM10" s="128"/>
      <c r="PXN10" s="128"/>
      <c r="PXO10" s="128"/>
      <c r="PXP10" s="128"/>
      <c r="PXQ10" s="128"/>
      <c r="PXR10" s="128"/>
      <c r="PXS10" s="128"/>
      <c r="PXT10" s="128"/>
      <c r="PXU10" s="128"/>
      <c r="PXV10" s="128"/>
      <c r="PXW10" s="128"/>
      <c r="PXX10" s="128"/>
      <c r="PXY10" s="128"/>
      <c r="PXZ10" s="128"/>
      <c r="PYA10" s="128"/>
      <c r="PYB10" s="128"/>
      <c r="PYC10" s="128"/>
      <c r="PYD10" s="128"/>
      <c r="PYE10" s="128"/>
      <c r="PYF10" s="128"/>
      <c r="PYG10" s="128"/>
      <c r="PYH10" s="128"/>
      <c r="PYI10" s="128"/>
      <c r="PYJ10" s="128"/>
      <c r="PYK10" s="128"/>
      <c r="PYL10" s="128"/>
      <c r="PYM10" s="128"/>
      <c r="PYN10" s="128"/>
      <c r="PYO10" s="128"/>
      <c r="PYP10" s="128"/>
      <c r="PYQ10" s="128"/>
      <c r="PYR10" s="128"/>
      <c r="PYS10" s="128"/>
      <c r="PYT10" s="128"/>
      <c r="PYU10" s="128"/>
      <c r="PYV10" s="128"/>
      <c r="PYW10" s="128"/>
      <c r="PYX10" s="128"/>
      <c r="PYY10" s="128"/>
      <c r="PYZ10" s="128"/>
      <c r="PZA10" s="128"/>
      <c r="PZB10" s="128"/>
      <c r="PZC10" s="128"/>
      <c r="PZD10" s="128"/>
      <c r="PZE10" s="128"/>
      <c r="PZF10" s="128"/>
      <c r="PZG10" s="128"/>
      <c r="PZH10" s="128"/>
      <c r="PZI10" s="128"/>
      <c r="PZJ10" s="128"/>
      <c r="PZK10" s="128"/>
      <c r="PZL10" s="128"/>
      <c r="PZM10" s="128"/>
      <c r="PZN10" s="128"/>
      <c r="PZO10" s="128"/>
      <c r="PZP10" s="128"/>
      <c r="PZQ10" s="128"/>
      <c r="PZR10" s="128"/>
      <c r="PZS10" s="128"/>
      <c r="PZT10" s="128"/>
      <c r="PZU10" s="128"/>
      <c r="PZV10" s="128"/>
      <c r="PZW10" s="128"/>
      <c r="PZX10" s="128"/>
      <c r="PZY10" s="128"/>
      <c r="PZZ10" s="128"/>
      <c r="QAA10" s="128"/>
      <c r="QAB10" s="128"/>
      <c r="QAC10" s="128"/>
      <c r="QAD10" s="128"/>
      <c r="QAE10" s="128"/>
      <c r="QAF10" s="128"/>
      <c r="QAG10" s="128"/>
      <c r="QAH10" s="128"/>
      <c r="QAI10" s="128"/>
      <c r="QAJ10" s="128"/>
      <c r="QAK10" s="128"/>
      <c r="QAL10" s="128"/>
      <c r="QAM10" s="128"/>
      <c r="QAN10" s="128"/>
      <c r="QAO10" s="128"/>
      <c r="QAP10" s="128"/>
      <c r="QAQ10" s="128"/>
      <c r="QAR10" s="128"/>
      <c r="QAS10" s="128"/>
      <c r="QAT10" s="128"/>
      <c r="QAU10" s="128"/>
      <c r="QAV10" s="128"/>
      <c r="QAW10" s="128"/>
      <c r="QAX10" s="128"/>
      <c r="QAY10" s="128"/>
      <c r="QAZ10" s="128"/>
      <c r="QBA10" s="128"/>
      <c r="QBB10" s="128"/>
      <c r="QBC10" s="128"/>
      <c r="QBD10" s="128"/>
      <c r="QBE10" s="128"/>
      <c r="QBF10" s="128"/>
      <c r="QBG10" s="128"/>
      <c r="QBH10" s="128"/>
      <c r="QBI10" s="128"/>
      <c r="QBJ10" s="128"/>
      <c r="QBK10" s="128"/>
      <c r="QBL10" s="128"/>
      <c r="QBM10" s="128"/>
      <c r="QBN10" s="128"/>
      <c r="QBO10" s="128"/>
      <c r="QBP10" s="128"/>
      <c r="QBQ10" s="128"/>
      <c r="QBR10" s="128"/>
      <c r="QBS10" s="128"/>
      <c r="QBT10" s="128"/>
      <c r="QBU10" s="128"/>
      <c r="QBV10" s="128"/>
      <c r="QBW10" s="128"/>
      <c r="QBX10" s="128"/>
      <c r="QBY10" s="128"/>
      <c r="QBZ10" s="128"/>
      <c r="QCA10" s="128"/>
      <c r="QCB10" s="128"/>
      <c r="QCC10" s="128"/>
      <c r="QCD10" s="128"/>
      <c r="QCE10" s="128"/>
      <c r="QCF10" s="128"/>
      <c r="QCG10" s="128"/>
      <c r="QCH10" s="128"/>
      <c r="QCI10" s="128"/>
      <c r="QCJ10" s="128"/>
      <c r="QCK10" s="128"/>
      <c r="QCL10" s="128"/>
      <c r="QCM10" s="128"/>
      <c r="QCN10" s="128"/>
      <c r="QCO10" s="128"/>
      <c r="QCP10" s="128"/>
      <c r="QCQ10" s="128"/>
      <c r="QCR10" s="128"/>
      <c r="QCS10" s="128"/>
      <c r="QCT10" s="128"/>
      <c r="QCU10" s="128"/>
      <c r="QCV10" s="128"/>
      <c r="QCW10" s="128"/>
      <c r="QCX10" s="128"/>
      <c r="QCY10" s="128"/>
      <c r="QCZ10" s="128"/>
      <c r="QDA10" s="128"/>
      <c r="QDB10" s="128"/>
      <c r="QDC10" s="128"/>
      <c r="QDD10" s="128"/>
      <c r="QDE10" s="128"/>
      <c r="QDF10" s="128"/>
      <c r="QDG10" s="128"/>
      <c r="QDH10" s="128"/>
      <c r="QDI10" s="128"/>
      <c r="QDJ10" s="128"/>
      <c r="QDK10" s="128"/>
      <c r="QDL10" s="128"/>
      <c r="QDM10" s="128"/>
      <c r="QDN10" s="128"/>
      <c r="QDO10" s="128"/>
      <c r="QDP10" s="128"/>
      <c r="QDQ10" s="128"/>
      <c r="QDR10" s="128"/>
      <c r="QDS10" s="128"/>
      <c r="QDT10" s="128"/>
      <c r="QDU10" s="128"/>
      <c r="QDV10" s="128"/>
      <c r="QDW10" s="128"/>
      <c r="QDX10" s="128"/>
      <c r="QDY10" s="128"/>
      <c r="QDZ10" s="128"/>
      <c r="QEA10" s="128"/>
      <c r="QEB10" s="128"/>
      <c r="QEC10" s="128"/>
      <c r="QED10" s="128"/>
      <c r="QEE10" s="128"/>
      <c r="QEF10" s="128"/>
      <c r="QEG10" s="128"/>
      <c r="QEH10" s="128"/>
      <c r="QEI10" s="128"/>
      <c r="QEJ10" s="128"/>
      <c r="QEK10" s="128"/>
      <c r="QEL10" s="128"/>
      <c r="QEM10" s="128"/>
      <c r="QEN10" s="128"/>
      <c r="QEO10" s="128"/>
      <c r="QEP10" s="128"/>
      <c r="QEQ10" s="128"/>
      <c r="QER10" s="128"/>
      <c r="QES10" s="128"/>
      <c r="QET10" s="128"/>
      <c r="QEU10" s="128"/>
      <c r="QEV10" s="128"/>
      <c r="QEW10" s="128"/>
      <c r="QEX10" s="128"/>
      <c r="QEY10" s="128"/>
      <c r="QEZ10" s="128"/>
      <c r="QFA10" s="128"/>
      <c r="QFB10" s="128"/>
      <c r="QFC10" s="128"/>
      <c r="QFD10" s="128"/>
      <c r="QFE10" s="128"/>
      <c r="QFF10" s="128"/>
      <c r="QFG10" s="128"/>
      <c r="QFH10" s="128"/>
      <c r="QFI10" s="128"/>
      <c r="QFJ10" s="128"/>
      <c r="QFK10" s="128"/>
      <c r="QFL10" s="128"/>
      <c r="QFM10" s="128"/>
      <c r="QFN10" s="128"/>
      <c r="QFO10" s="128"/>
      <c r="QFP10" s="128"/>
      <c r="QFQ10" s="128"/>
      <c r="QFR10" s="128"/>
      <c r="QFS10" s="128"/>
      <c r="QFT10" s="128"/>
      <c r="QFU10" s="128"/>
      <c r="QFV10" s="128"/>
      <c r="QFW10" s="128"/>
      <c r="QFX10" s="128"/>
      <c r="QFY10" s="128"/>
      <c r="QFZ10" s="128"/>
      <c r="QGA10" s="128"/>
      <c r="QGB10" s="128"/>
      <c r="QGC10" s="128"/>
      <c r="QGD10" s="128"/>
      <c r="QGE10" s="128"/>
      <c r="QGF10" s="128"/>
      <c r="QGG10" s="128"/>
      <c r="QGH10" s="128"/>
      <c r="QGI10" s="128"/>
      <c r="QGJ10" s="128"/>
      <c r="QGK10" s="128"/>
      <c r="QGL10" s="128"/>
      <c r="QGM10" s="128"/>
      <c r="QGN10" s="128"/>
      <c r="QGO10" s="128"/>
      <c r="QGP10" s="128"/>
      <c r="QGQ10" s="128"/>
      <c r="QGR10" s="128"/>
      <c r="QGS10" s="128"/>
      <c r="QGT10" s="128"/>
      <c r="QGU10" s="128"/>
      <c r="QGV10" s="128"/>
      <c r="QGW10" s="128"/>
      <c r="QGX10" s="128"/>
      <c r="QGY10" s="128"/>
      <c r="QGZ10" s="128"/>
      <c r="QHA10" s="128"/>
      <c r="QHB10" s="128"/>
      <c r="QHC10" s="128"/>
      <c r="QHD10" s="128"/>
      <c r="QHE10" s="128"/>
      <c r="QHF10" s="128"/>
      <c r="QHG10" s="128"/>
      <c r="QHH10" s="128"/>
      <c r="QHI10" s="128"/>
      <c r="QHJ10" s="128"/>
      <c r="QHK10" s="128"/>
      <c r="QHL10" s="128"/>
      <c r="QHM10" s="128"/>
      <c r="QHN10" s="128"/>
      <c r="QHO10" s="128"/>
      <c r="QHP10" s="128"/>
      <c r="QHQ10" s="128"/>
      <c r="QHR10" s="128"/>
      <c r="QHS10" s="128"/>
      <c r="QHT10" s="128"/>
      <c r="QHU10" s="128"/>
      <c r="QHV10" s="128"/>
      <c r="QHW10" s="128"/>
      <c r="QHX10" s="128"/>
      <c r="QHY10" s="128"/>
      <c r="QHZ10" s="128"/>
      <c r="QIA10" s="128"/>
      <c r="QIB10" s="128"/>
      <c r="QIC10" s="128"/>
      <c r="QID10" s="128"/>
      <c r="QIE10" s="128"/>
      <c r="QIF10" s="128"/>
      <c r="QIG10" s="128"/>
      <c r="QIH10" s="128"/>
      <c r="QII10" s="128"/>
      <c r="QIJ10" s="128"/>
      <c r="QIK10" s="128"/>
      <c r="QIL10" s="128"/>
      <c r="QIM10" s="128"/>
      <c r="QIN10" s="128"/>
      <c r="QIO10" s="128"/>
      <c r="QIP10" s="128"/>
      <c r="QIQ10" s="128"/>
      <c r="QIR10" s="128"/>
      <c r="QIS10" s="128"/>
      <c r="QIT10" s="128"/>
      <c r="QIU10" s="128"/>
      <c r="QIV10" s="128"/>
      <c r="QIW10" s="128"/>
      <c r="QIX10" s="128"/>
      <c r="QIY10" s="128"/>
      <c r="QIZ10" s="128"/>
      <c r="QJA10" s="128"/>
      <c r="QJB10" s="128"/>
      <c r="QJC10" s="128"/>
      <c r="QJD10" s="128"/>
      <c r="QJE10" s="128"/>
      <c r="QJF10" s="128"/>
      <c r="QJG10" s="128"/>
      <c r="QJH10" s="128"/>
      <c r="QJI10" s="128"/>
      <c r="QJJ10" s="128"/>
      <c r="QJK10" s="128"/>
      <c r="QJL10" s="128"/>
      <c r="QJM10" s="128"/>
      <c r="QJN10" s="128"/>
      <c r="QJO10" s="128"/>
      <c r="QJP10" s="128"/>
      <c r="QJQ10" s="128"/>
      <c r="QJR10" s="128"/>
      <c r="QJS10" s="128"/>
      <c r="QJT10" s="128"/>
      <c r="QJU10" s="128"/>
      <c r="QJV10" s="128"/>
      <c r="QJW10" s="128"/>
      <c r="QJX10" s="128"/>
      <c r="QJY10" s="128"/>
      <c r="QJZ10" s="128"/>
      <c r="QKA10" s="128"/>
      <c r="QKB10" s="128"/>
      <c r="QKC10" s="128"/>
      <c r="QKD10" s="128"/>
      <c r="QKE10" s="128"/>
      <c r="QKF10" s="128"/>
      <c r="QKG10" s="128"/>
      <c r="QKH10" s="128"/>
      <c r="QKI10" s="128"/>
      <c r="QKJ10" s="128"/>
      <c r="QKK10" s="128"/>
      <c r="QKL10" s="128"/>
      <c r="QKM10" s="128"/>
      <c r="QKN10" s="128"/>
      <c r="QKO10" s="128"/>
      <c r="QKP10" s="128"/>
      <c r="QKQ10" s="128"/>
      <c r="QKR10" s="128"/>
      <c r="QKS10" s="128"/>
      <c r="QKT10" s="128"/>
      <c r="QKU10" s="128"/>
      <c r="QKV10" s="128"/>
      <c r="QKW10" s="128"/>
      <c r="QKX10" s="128"/>
      <c r="QKY10" s="128"/>
      <c r="QKZ10" s="128"/>
      <c r="QLA10" s="128"/>
      <c r="QLB10" s="128"/>
      <c r="QLC10" s="128"/>
      <c r="QLD10" s="128"/>
      <c r="QLE10" s="128"/>
      <c r="QLF10" s="128"/>
      <c r="QLG10" s="128"/>
      <c r="QLH10" s="128"/>
      <c r="QLI10" s="128"/>
      <c r="QLJ10" s="128"/>
      <c r="QLK10" s="128"/>
      <c r="QLL10" s="128"/>
      <c r="QLM10" s="128"/>
      <c r="QLN10" s="128"/>
      <c r="QLO10" s="128"/>
      <c r="QLP10" s="128"/>
      <c r="QLQ10" s="128"/>
      <c r="QLR10" s="128"/>
      <c r="QLS10" s="128"/>
      <c r="QLT10" s="128"/>
      <c r="QLU10" s="128"/>
      <c r="QLV10" s="128"/>
      <c r="QLW10" s="128"/>
      <c r="QLX10" s="128"/>
      <c r="QLY10" s="128"/>
      <c r="QLZ10" s="128"/>
      <c r="QMA10" s="128"/>
      <c r="QMB10" s="128"/>
      <c r="QMC10" s="128"/>
      <c r="QMD10" s="128"/>
      <c r="QME10" s="128"/>
      <c r="QMF10" s="128"/>
      <c r="QMG10" s="128"/>
      <c r="QMH10" s="128"/>
      <c r="QMI10" s="128"/>
      <c r="QMJ10" s="128"/>
      <c r="QMK10" s="128"/>
      <c r="QML10" s="128"/>
      <c r="QMM10" s="128"/>
      <c r="QMN10" s="128"/>
      <c r="QMO10" s="128"/>
      <c r="QMP10" s="128"/>
      <c r="QMQ10" s="128"/>
      <c r="QMR10" s="128"/>
      <c r="QMS10" s="128"/>
      <c r="QMT10" s="128"/>
      <c r="QMU10" s="128"/>
      <c r="QMV10" s="128"/>
      <c r="QMW10" s="128"/>
      <c r="QMX10" s="128"/>
      <c r="QMY10" s="128"/>
      <c r="QMZ10" s="128"/>
      <c r="QNA10" s="128"/>
      <c r="QNB10" s="128"/>
      <c r="QNC10" s="128"/>
      <c r="QND10" s="128"/>
      <c r="QNE10" s="128"/>
      <c r="QNF10" s="128"/>
      <c r="QNG10" s="128"/>
      <c r="QNH10" s="128"/>
      <c r="QNI10" s="128"/>
      <c r="QNJ10" s="128"/>
      <c r="QNK10" s="128"/>
      <c r="QNL10" s="128"/>
      <c r="QNM10" s="128"/>
      <c r="QNN10" s="128"/>
      <c r="QNO10" s="128"/>
      <c r="QNP10" s="128"/>
      <c r="QNQ10" s="128"/>
      <c r="QNR10" s="128"/>
      <c r="QNS10" s="128"/>
      <c r="QNT10" s="128"/>
      <c r="QNU10" s="128"/>
      <c r="QNV10" s="128"/>
      <c r="QNW10" s="128"/>
      <c r="QNX10" s="128"/>
      <c r="QNY10" s="128"/>
      <c r="QNZ10" s="128"/>
      <c r="QOA10" s="128"/>
      <c r="QOB10" s="128"/>
      <c r="QOC10" s="128"/>
      <c r="QOD10" s="128"/>
      <c r="QOE10" s="128"/>
      <c r="QOF10" s="128"/>
      <c r="QOG10" s="128"/>
      <c r="QOH10" s="128"/>
      <c r="QOI10" s="128"/>
      <c r="QOJ10" s="128"/>
      <c r="QOK10" s="128"/>
      <c r="QOL10" s="128"/>
      <c r="QOM10" s="128"/>
      <c r="QON10" s="128"/>
      <c r="QOO10" s="128"/>
      <c r="QOP10" s="128"/>
      <c r="QOQ10" s="128"/>
      <c r="QOR10" s="128"/>
      <c r="QOS10" s="128"/>
      <c r="QOT10" s="128"/>
      <c r="QOU10" s="128"/>
      <c r="QOV10" s="128"/>
      <c r="QOW10" s="128"/>
      <c r="QOX10" s="128"/>
      <c r="QOY10" s="128"/>
      <c r="QOZ10" s="128"/>
      <c r="QPA10" s="128"/>
      <c r="QPB10" s="128"/>
      <c r="QPC10" s="128"/>
      <c r="QPD10" s="128"/>
      <c r="QPE10" s="128"/>
      <c r="QPF10" s="128"/>
      <c r="QPG10" s="128"/>
      <c r="QPH10" s="128"/>
      <c r="QPI10" s="128"/>
      <c r="QPJ10" s="128"/>
      <c r="QPK10" s="128"/>
      <c r="QPL10" s="128"/>
      <c r="QPM10" s="128"/>
      <c r="QPN10" s="128"/>
      <c r="QPO10" s="128"/>
      <c r="QPP10" s="128"/>
      <c r="QPQ10" s="128"/>
      <c r="QPR10" s="128"/>
      <c r="QPS10" s="128"/>
      <c r="QPT10" s="128"/>
      <c r="QPU10" s="128"/>
      <c r="QPV10" s="128"/>
      <c r="QPW10" s="128"/>
      <c r="QPX10" s="128"/>
      <c r="QPY10" s="128"/>
      <c r="QPZ10" s="128"/>
      <c r="QQA10" s="128"/>
      <c r="QQB10" s="128"/>
      <c r="QQC10" s="128"/>
      <c r="QQD10" s="128"/>
      <c r="QQE10" s="128"/>
      <c r="QQF10" s="128"/>
      <c r="QQG10" s="128"/>
      <c r="QQH10" s="128"/>
      <c r="QQI10" s="128"/>
      <c r="QQJ10" s="128"/>
      <c r="QQK10" s="128"/>
      <c r="QQL10" s="128"/>
      <c r="QQM10" s="128"/>
      <c r="QQN10" s="128"/>
      <c r="QQO10" s="128"/>
      <c r="QQP10" s="128"/>
      <c r="QQQ10" s="128"/>
      <c r="QQR10" s="128"/>
      <c r="QQS10" s="128"/>
      <c r="QQT10" s="128"/>
      <c r="QQU10" s="128"/>
      <c r="QQV10" s="128"/>
      <c r="QQW10" s="128"/>
      <c r="QQX10" s="128"/>
      <c r="QQY10" s="128"/>
      <c r="QQZ10" s="128"/>
      <c r="QRA10" s="128"/>
      <c r="QRB10" s="128"/>
      <c r="QRC10" s="128"/>
      <c r="QRD10" s="128"/>
      <c r="QRE10" s="128"/>
      <c r="QRF10" s="128"/>
      <c r="QRG10" s="128"/>
      <c r="QRH10" s="128"/>
      <c r="QRI10" s="128"/>
      <c r="QRJ10" s="128"/>
      <c r="QRK10" s="128"/>
      <c r="QRL10" s="128"/>
      <c r="QRM10" s="128"/>
      <c r="QRN10" s="128"/>
      <c r="QRO10" s="128"/>
      <c r="QRP10" s="128"/>
      <c r="QRQ10" s="128"/>
      <c r="QRR10" s="128"/>
      <c r="QRS10" s="128"/>
      <c r="QRT10" s="128"/>
      <c r="QRU10" s="128"/>
      <c r="QRV10" s="128"/>
      <c r="QRW10" s="128"/>
      <c r="QRX10" s="128"/>
      <c r="QRY10" s="128"/>
      <c r="QRZ10" s="128"/>
      <c r="QSA10" s="128"/>
      <c r="QSB10" s="128"/>
      <c r="QSC10" s="128"/>
      <c r="QSD10" s="128"/>
      <c r="QSE10" s="128"/>
      <c r="QSF10" s="128"/>
      <c r="QSG10" s="128"/>
      <c r="QSH10" s="128"/>
      <c r="QSI10" s="128"/>
      <c r="QSJ10" s="128"/>
      <c r="QSK10" s="128"/>
      <c r="QSL10" s="128"/>
      <c r="QSM10" s="128"/>
      <c r="QSN10" s="128"/>
      <c r="QSO10" s="128"/>
      <c r="QSP10" s="128"/>
      <c r="QSQ10" s="128"/>
      <c r="QSR10" s="128"/>
      <c r="QSS10" s="128"/>
      <c r="QST10" s="128"/>
      <c r="QSU10" s="128"/>
      <c r="QSV10" s="128"/>
      <c r="QSW10" s="128"/>
      <c r="QSX10" s="128"/>
      <c r="QSY10" s="128"/>
      <c r="QSZ10" s="128"/>
      <c r="QTA10" s="128"/>
      <c r="QTB10" s="128"/>
      <c r="QTC10" s="128"/>
      <c r="QTD10" s="128"/>
      <c r="QTE10" s="128"/>
      <c r="QTF10" s="128"/>
      <c r="QTG10" s="128"/>
      <c r="QTH10" s="128"/>
      <c r="QTI10" s="128"/>
      <c r="QTJ10" s="128"/>
      <c r="QTK10" s="128"/>
      <c r="QTL10" s="128"/>
      <c r="QTM10" s="128"/>
      <c r="QTN10" s="128"/>
      <c r="QTO10" s="128"/>
      <c r="QTP10" s="128"/>
      <c r="QTQ10" s="128"/>
      <c r="QTR10" s="128"/>
      <c r="QTS10" s="128"/>
      <c r="QTT10" s="128"/>
      <c r="QTU10" s="128"/>
      <c r="QTV10" s="128"/>
      <c r="QTW10" s="128"/>
      <c r="QTX10" s="128"/>
      <c r="QTY10" s="128"/>
      <c r="QTZ10" s="128"/>
      <c r="QUA10" s="128"/>
      <c r="QUB10" s="128"/>
      <c r="QUC10" s="128"/>
      <c r="QUD10" s="128"/>
      <c r="QUE10" s="128"/>
      <c r="QUF10" s="128"/>
      <c r="QUG10" s="128"/>
      <c r="QUH10" s="128"/>
      <c r="QUI10" s="128"/>
      <c r="QUJ10" s="128"/>
      <c r="QUK10" s="128"/>
      <c r="QUL10" s="128"/>
      <c r="QUM10" s="128"/>
      <c r="QUN10" s="128"/>
      <c r="QUO10" s="128"/>
      <c r="QUP10" s="128"/>
      <c r="QUQ10" s="128"/>
      <c r="QUR10" s="128"/>
      <c r="QUS10" s="128"/>
      <c r="QUT10" s="128"/>
      <c r="QUU10" s="128"/>
      <c r="QUV10" s="128"/>
      <c r="QUW10" s="128"/>
      <c r="QUX10" s="128"/>
      <c r="QUY10" s="128"/>
      <c r="QUZ10" s="128"/>
      <c r="QVA10" s="128"/>
      <c r="QVB10" s="128"/>
      <c r="QVC10" s="128"/>
      <c r="QVD10" s="128"/>
      <c r="QVE10" s="128"/>
      <c r="QVF10" s="128"/>
      <c r="QVG10" s="128"/>
      <c r="QVH10" s="128"/>
      <c r="QVI10" s="128"/>
      <c r="QVJ10" s="128"/>
      <c r="QVK10" s="128"/>
      <c r="QVL10" s="128"/>
      <c r="QVM10" s="128"/>
      <c r="QVN10" s="128"/>
      <c r="QVO10" s="128"/>
      <c r="QVP10" s="128"/>
      <c r="QVQ10" s="128"/>
      <c r="QVR10" s="128"/>
      <c r="QVS10" s="128"/>
      <c r="QVT10" s="128"/>
      <c r="QVU10" s="128"/>
      <c r="QVV10" s="128"/>
      <c r="QVW10" s="128"/>
      <c r="QVX10" s="128"/>
      <c r="QVY10" s="128"/>
      <c r="QVZ10" s="128"/>
      <c r="QWA10" s="128"/>
      <c r="QWB10" s="128"/>
      <c r="QWC10" s="128"/>
      <c r="QWD10" s="128"/>
      <c r="QWE10" s="128"/>
      <c r="QWF10" s="128"/>
      <c r="QWG10" s="128"/>
      <c r="QWH10" s="128"/>
      <c r="QWI10" s="128"/>
      <c r="QWJ10" s="128"/>
      <c r="QWK10" s="128"/>
      <c r="QWL10" s="128"/>
      <c r="QWM10" s="128"/>
      <c r="QWN10" s="128"/>
      <c r="QWO10" s="128"/>
      <c r="QWP10" s="128"/>
      <c r="QWQ10" s="128"/>
      <c r="QWR10" s="128"/>
      <c r="QWS10" s="128"/>
      <c r="QWT10" s="128"/>
      <c r="QWU10" s="128"/>
      <c r="QWV10" s="128"/>
      <c r="QWW10" s="128"/>
      <c r="QWX10" s="128"/>
      <c r="QWY10" s="128"/>
      <c r="QWZ10" s="128"/>
      <c r="QXA10" s="128"/>
      <c r="QXB10" s="128"/>
      <c r="QXC10" s="128"/>
      <c r="QXD10" s="128"/>
      <c r="QXE10" s="128"/>
      <c r="QXF10" s="128"/>
      <c r="QXG10" s="128"/>
      <c r="QXH10" s="128"/>
      <c r="QXI10" s="128"/>
      <c r="QXJ10" s="128"/>
      <c r="QXK10" s="128"/>
      <c r="QXL10" s="128"/>
      <c r="QXM10" s="128"/>
      <c r="QXN10" s="128"/>
      <c r="QXO10" s="128"/>
      <c r="QXP10" s="128"/>
      <c r="QXQ10" s="128"/>
      <c r="QXR10" s="128"/>
      <c r="QXS10" s="128"/>
      <c r="QXT10" s="128"/>
      <c r="QXU10" s="128"/>
      <c r="QXV10" s="128"/>
      <c r="QXW10" s="128"/>
      <c r="QXX10" s="128"/>
      <c r="QXY10" s="128"/>
      <c r="QXZ10" s="128"/>
      <c r="QYA10" s="128"/>
      <c r="QYB10" s="128"/>
      <c r="QYC10" s="128"/>
      <c r="QYD10" s="128"/>
      <c r="QYE10" s="128"/>
      <c r="QYF10" s="128"/>
      <c r="QYG10" s="128"/>
      <c r="QYH10" s="128"/>
      <c r="QYI10" s="128"/>
      <c r="QYJ10" s="128"/>
      <c r="QYK10" s="128"/>
      <c r="QYL10" s="128"/>
      <c r="QYM10" s="128"/>
      <c r="QYN10" s="128"/>
      <c r="QYO10" s="128"/>
      <c r="QYP10" s="128"/>
      <c r="QYQ10" s="128"/>
      <c r="QYR10" s="128"/>
      <c r="QYS10" s="128"/>
      <c r="QYT10" s="128"/>
      <c r="QYU10" s="128"/>
      <c r="QYV10" s="128"/>
      <c r="QYW10" s="128"/>
      <c r="QYX10" s="128"/>
      <c r="QYY10" s="128"/>
      <c r="QYZ10" s="128"/>
      <c r="QZA10" s="128"/>
      <c r="QZB10" s="128"/>
      <c r="QZC10" s="128"/>
      <c r="QZD10" s="128"/>
      <c r="QZE10" s="128"/>
      <c r="QZF10" s="128"/>
      <c r="QZG10" s="128"/>
      <c r="QZH10" s="128"/>
      <c r="QZI10" s="128"/>
      <c r="QZJ10" s="128"/>
      <c r="QZK10" s="128"/>
      <c r="QZL10" s="128"/>
      <c r="QZM10" s="128"/>
      <c r="QZN10" s="128"/>
      <c r="QZO10" s="128"/>
      <c r="QZP10" s="128"/>
      <c r="QZQ10" s="128"/>
      <c r="QZR10" s="128"/>
      <c r="QZS10" s="128"/>
      <c r="QZT10" s="128"/>
      <c r="QZU10" s="128"/>
      <c r="QZV10" s="128"/>
      <c r="QZW10" s="128"/>
      <c r="QZX10" s="128"/>
      <c r="QZY10" s="128"/>
      <c r="QZZ10" s="128"/>
      <c r="RAA10" s="128"/>
      <c r="RAB10" s="128"/>
      <c r="RAC10" s="128"/>
      <c r="RAD10" s="128"/>
      <c r="RAE10" s="128"/>
      <c r="RAF10" s="128"/>
      <c r="RAG10" s="128"/>
      <c r="RAH10" s="128"/>
      <c r="RAI10" s="128"/>
      <c r="RAJ10" s="128"/>
      <c r="RAK10" s="128"/>
      <c r="RAL10" s="128"/>
      <c r="RAM10" s="128"/>
      <c r="RAN10" s="128"/>
      <c r="RAO10" s="128"/>
      <c r="RAP10" s="128"/>
      <c r="RAQ10" s="128"/>
      <c r="RAR10" s="128"/>
      <c r="RAS10" s="128"/>
      <c r="RAT10" s="128"/>
      <c r="RAU10" s="128"/>
      <c r="RAV10" s="128"/>
      <c r="RAW10" s="128"/>
      <c r="RAX10" s="128"/>
      <c r="RAY10" s="128"/>
      <c r="RAZ10" s="128"/>
      <c r="RBA10" s="128"/>
      <c r="RBB10" s="128"/>
      <c r="RBC10" s="128"/>
      <c r="RBD10" s="128"/>
      <c r="RBE10" s="128"/>
      <c r="RBF10" s="128"/>
      <c r="RBG10" s="128"/>
      <c r="RBH10" s="128"/>
      <c r="RBI10" s="128"/>
      <c r="RBJ10" s="128"/>
      <c r="RBK10" s="128"/>
      <c r="RBL10" s="128"/>
      <c r="RBM10" s="128"/>
      <c r="RBN10" s="128"/>
      <c r="RBO10" s="128"/>
      <c r="RBP10" s="128"/>
      <c r="RBQ10" s="128"/>
      <c r="RBR10" s="128"/>
      <c r="RBS10" s="128"/>
      <c r="RBT10" s="128"/>
      <c r="RBU10" s="128"/>
      <c r="RBV10" s="128"/>
      <c r="RBW10" s="128"/>
      <c r="RBX10" s="128"/>
      <c r="RBY10" s="128"/>
      <c r="RBZ10" s="128"/>
      <c r="RCA10" s="128"/>
      <c r="RCB10" s="128"/>
      <c r="RCC10" s="128"/>
      <c r="RCD10" s="128"/>
      <c r="RCE10" s="128"/>
      <c r="RCF10" s="128"/>
      <c r="RCG10" s="128"/>
      <c r="RCH10" s="128"/>
      <c r="RCI10" s="128"/>
      <c r="RCJ10" s="128"/>
      <c r="RCK10" s="128"/>
      <c r="RCL10" s="128"/>
      <c r="RCM10" s="128"/>
      <c r="RCN10" s="128"/>
      <c r="RCO10" s="128"/>
      <c r="RCP10" s="128"/>
      <c r="RCQ10" s="128"/>
      <c r="RCR10" s="128"/>
      <c r="RCS10" s="128"/>
      <c r="RCT10" s="128"/>
      <c r="RCU10" s="128"/>
      <c r="RCV10" s="128"/>
      <c r="RCW10" s="128"/>
      <c r="RCX10" s="128"/>
      <c r="RCY10" s="128"/>
      <c r="RCZ10" s="128"/>
      <c r="RDA10" s="128"/>
      <c r="RDB10" s="128"/>
      <c r="RDC10" s="128"/>
      <c r="RDD10" s="128"/>
      <c r="RDE10" s="128"/>
      <c r="RDF10" s="128"/>
      <c r="RDG10" s="128"/>
      <c r="RDH10" s="128"/>
      <c r="RDI10" s="128"/>
      <c r="RDJ10" s="128"/>
      <c r="RDK10" s="128"/>
      <c r="RDL10" s="128"/>
      <c r="RDM10" s="128"/>
      <c r="RDN10" s="128"/>
      <c r="RDO10" s="128"/>
      <c r="RDP10" s="128"/>
      <c r="RDQ10" s="128"/>
      <c r="RDR10" s="128"/>
      <c r="RDS10" s="128"/>
      <c r="RDT10" s="128"/>
      <c r="RDU10" s="128"/>
      <c r="RDV10" s="128"/>
      <c r="RDW10" s="128"/>
      <c r="RDX10" s="128"/>
      <c r="RDY10" s="128"/>
      <c r="RDZ10" s="128"/>
      <c r="REA10" s="128"/>
      <c r="REB10" s="128"/>
      <c r="REC10" s="128"/>
      <c r="RED10" s="128"/>
      <c r="REE10" s="128"/>
      <c r="REF10" s="128"/>
      <c r="REG10" s="128"/>
      <c r="REH10" s="128"/>
      <c r="REI10" s="128"/>
      <c r="REJ10" s="128"/>
      <c r="REK10" s="128"/>
      <c r="REL10" s="128"/>
      <c r="REM10" s="128"/>
      <c r="REN10" s="128"/>
      <c r="REO10" s="128"/>
      <c r="REP10" s="128"/>
      <c r="REQ10" s="128"/>
      <c r="RER10" s="128"/>
      <c r="RES10" s="128"/>
      <c r="RET10" s="128"/>
      <c r="REU10" s="128"/>
      <c r="REV10" s="128"/>
      <c r="REW10" s="128"/>
      <c r="REX10" s="128"/>
      <c r="REY10" s="128"/>
      <c r="REZ10" s="128"/>
      <c r="RFA10" s="128"/>
      <c r="RFB10" s="128"/>
      <c r="RFC10" s="128"/>
      <c r="RFD10" s="128"/>
      <c r="RFE10" s="128"/>
      <c r="RFF10" s="128"/>
      <c r="RFG10" s="128"/>
      <c r="RFH10" s="128"/>
      <c r="RFI10" s="128"/>
      <c r="RFJ10" s="128"/>
      <c r="RFK10" s="128"/>
      <c r="RFL10" s="128"/>
      <c r="RFM10" s="128"/>
      <c r="RFN10" s="128"/>
      <c r="RFO10" s="128"/>
      <c r="RFP10" s="128"/>
      <c r="RFQ10" s="128"/>
      <c r="RFR10" s="128"/>
      <c r="RFS10" s="128"/>
      <c r="RFT10" s="128"/>
      <c r="RFU10" s="128"/>
      <c r="RFV10" s="128"/>
      <c r="RFW10" s="128"/>
      <c r="RFX10" s="128"/>
      <c r="RFY10" s="128"/>
      <c r="RFZ10" s="128"/>
      <c r="RGA10" s="128"/>
      <c r="RGB10" s="128"/>
      <c r="RGC10" s="128"/>
      <c r="RGD10" s="128"/>
      <c r="RGE10" s="128"/>
      <c r="RGF10" s="128"/>
      <c r="RGG10" s="128"/>
      <c r="RGH10" s="128"/>
      <c r="RGI10" s="128"/>
      <c r="RGJ10" s="128"/>
      <c r="RGK10" s="128"/>
      <c r="RGL10" s="128"/>
      <c r="RGM10" s="128"/>
      <c r="RGN10" s="128"/>
      <c r="RGO10" s="128"/>
      <c r="RGP10" s="128"/>
      <c r="RGQ10" s="128"/>
      <c r="RGR10" s="128"/>
      <c r="RGS10" s="128"/>
      <c r="RGT10" s="128"/>
      <c r="RGU10" s="128"/>
      <c r="RGV10" s="128"/>
      <c r="RGW10" s="128"/>
      <c r="RGX10" s="128"/>
      <c r="RGY10" s="128"/>
      <c r="RGZ10" s="128"/>
      <c r="RHA10" s="128"/>
      <c r="RHB10" s="128"/>
      <c r="RHC10" s="128"/>
      <c r="RHD10" s="128"/>
      <c r="RHE10" s="128"/>
      <c r="RHF10" s="128"/>
      <c r="RHG10" s="128"/>
      <c r="RHH10" s="128"/>
      <c r="RHI10" s="128"/>
      <c r="RHJ10" s="128"/>
      <c r="RHK10" s="128"/>
      <c r="RHL10" s="128"/>
      <c r="RHM10" s="128"/>
      <c r="RHN10" s="128"/>
      <c r="RHO10" s="128"/>
      <c r="RHP10" s="128"/>
      <c r="RHQ10" s="128"/>
      <c r="RHR10" s="128"/>
      <c r="RHS10" s="128"/>
      <c r="RHT10" s="128"/>
      <c r="RHU10" s="128"/>
      <c r="RHV10" s="128"/>
      <c r="RHW10" s="128"/>
      <c r="RHX10" s="128"/>
      <c r="RHY10" s="128"/>
      <c r="RHZ10" s="128"/>
      <c r="RIA10" s="128"/>
      <c r="RIB10" s="128"/>
      <c r="RIC10" s="128"/>
      <c r="RID10" s="128"/>
      <c r="RIE10" s="128"/>
      <c r="RIF10" s="128"/>
      <c r="RIG10" s="128"/>
      <c r="RIH10" s="128"/>
      <c r="RII10" s="128"/>
      <c r="RIJ10" s="128"/>
      <c r="RIK10" s="128"/>
      <c r="RIL10" s="128"/>
      <c r="RIM10" s="128"/>
      <c r="RIN10" s="128"/>
      <c r="RIO10" s="128"/>
      <c r="RIP10" s="128"/>
      <c r="RIQ10" s="128"/>
      <c r="RIR10" s="128"/>
      <c r="RIS10" s="128"/>
      <c r="RIT10" s="128"/>
      <c r="RIU10" s="128"/>
      <c r="RIV10" s="128"/>
      <c r="RIW10" s="128"/>
      <c r="RIX10" s="128"/>
      <c r="RIY10" s="128"/>
      <c r="RIZ10" s="128"/>
      <c r="RJA10" s="128"/>
      <c r="RJB10" s="128"/>
      <c r="RJC10" s="128"/>
      <c r="RJD10" s="128"/>
      <c r="RJE10" s="128"/>
      <c r="RJF10" s="128"/>
      <c r="RJG10" s="128"/>
      <c r="RJH10" s="128"/>
      <c r="RJI10" s="128"/>
      <c r="RJJ10" s="128"/>
      <c r="RJK10" s="128"/>
      <c r="RJL10" s="128"/>
      <c r="RJM10" s="128"/>
      <c r="RJN10" s="128"/>
      <c r="RJO10" s="128"/>
      <c r="RJP10" s="128"/>
      <c r="RJQ10" s="128"/>
      <c r="RJR10" s="128"/>
      <c r="RJS10" s="128"/>
      <c r="RJT10" s="128"/>
      <c r="RJU10" s="128"/>
      <c r="RJV10" s="128"/>
      <c r="RJW10" s="128"/>
      <c r="RJX10" s="128"/>
      <c r="RJY10" s="128"/>
      <c r="RJZ10" s="128"/>
      <c r="RKA10" s="128"/>
      <c r="RKB10" s="128"/>
      <c r="RKC10" s="128"/>
      <c r="RKD10" s="128"/>
      <c r="RKE10" s="128"/>
      <c r="RKF10" s="128"/>
      <c r="RKG10" s="128"/>
      <c r="RKH10" s="128"/>
      <c r="RKI10" s="128"/>
      <c r="RKJ10" s="128"/>
      <c r="RKK10" s="128"/>
      <c r="RKL10" s="128"/>
      <c r="RKM10" s="128"/>
      <c r="RKN10" s="128"/>
      <c r="RKO10" s="128"/>
      <c r="RKP10" s="128"/>
      <c r="RKQ10" s="128"/>
      <c r="RKR10" s="128"/>
      <c r="RKS10" s="128"/>
      <c r="RKT10" s="128"/>
      <c r="RKU10" s="128"/>
      <c r="RKV10" s="128"/>
      <c r="RKW10" s="128"/>
      <c r="RKX10" s="128"/>
      <c r="RKY10" s="128"/>
      <c r="RKZ10" s="128"/>
      <c r="RLA10" s="128"/>
      <c r="RLB10" s="128"/>
      <c r="RLC10" s="128"/>
      <c r="RLD10" s="128"/>
      <c r="RLE10" s="128"/>
      <c r="RLF10" s="128"/>
      <c r="RLG10" s="128"/>
      <c r="RLH10" s="128"/>
      <c r="RLI10" s="128"/>
      <c r="RLJ10" s="128"/>
      <c r="RLK10" s="128"/>
      <c r="RLL10" s="128"/>
      <c r="RLM10" s="128"/>
      <c r="RLN10" s="128"/>
      <c r="RLO10" s="128"/>
      <c r="RLP10" s="128"/>
      <c r="RLQ10" s="128"/>
      <c r="RLR10" s="128"/>
      <c r="RLS10" s="128"/>
      <c r="RLT10" s="128"/>
      <c r="RLU10" s="128"/>
      <c r="RLV10" s="128"/>
      <c r="RLW10" s="128"/>
      <c r="RLX10" s="128"/>
      <c r="RLY10" s="128"/>
      <c r="RLZ10" s="128"/>
      <c r="RMA10" s="128"/>
      <c r="RMB10" s="128"/>
      <c r="RMC10" s="128"/>
      <c r="RMD10" s="128"/>
      <c r="RME10" s="128"/>
      <c r="RMF10" s="128"/>
      <c r="RMG10" s="128"/>
      <c r="RMH10" s="128"/>
      <c r="RMI10" s="128"/>
      <c r="RMJ10" s="128"/>
      <c r="RMK10" s="128"/>
      <c r="RML10" s="128"/>
      <c r="RMM10" s="128"/>
      <c r="RMN10" s="128"/>
      <c r="RMO10" s="128"/>
      <c r="RMP10" s="128"/>
      <c r="RMQ10" s="128"/>
      <c r="RMR10" s="128"/>
      <c r="RMS10" s="128"/>
      <c r="RMT10" s="128"/>
      <c r="RMU10" s="128"/>
      <c r="RMV10" s="128"/>
      <c r="RMW10" s="128"/>
      <c r="RMX10" s="128"/>
      <c r="RMY10" s="128"/>
      <c r="RMZ10" s="128"/>
      <c r="RNA10" s="128"/>
      <c r="RNB10" s="128"/>
      <c r="RNC10" s="128"/>
      <c r="RND10" s="128"/>
      <c r="RNE10" s="128"/>
      <c r="RNF10" s="128"/>
      <c r="RNG10" s="128"/>
      <c r="RNH10" s="128"/>
      <c r="RNI10" s="128"/>
      <c r="RNJ10" s="128"/>
      <c r="RNK10" s="128"/>
      <c r="RNL10" s="128"/>
      <c r="RNM10" s="128"/>
      <c r="RNN10" s="128"/>
      <c r="RNO10" s="128"/>
      <c r="RNP10" s="128"/>
      <c r="RNQ10" s="128"/>
      <c r="RNR10" s="128"/>
      <c r="RNS10" s="128"/>
      <c r="RNT10" s="128"/>
      <c r="RNU10" s="128"/>
      <c r="RNV10" s="128"/>
      <c r="RNW10" s="128"/>
      <c r="RNX10" s="128"/>
      <c r="RNY10" s="128"/>
      <c r="RNZ10" s="128"/>
      <c r="ROA10" s="128"/>
      <c r="ROB10" s="128"/>
      <c r="ROC10" s="128"/>
      <c r="ROD10" s="128"/>
      <c r="ROE10" s="128"/>
      <c r="ROF10" s="128"/>
      <c r="ROG10" s="128"/>
      <c r="ROH10" s="128"/>
      <c r="ROI10" s="128"/>
      <c r="ROJ10" s="128"/>
      <c r="ROK10" s="128"/>
      <c r="ROL10" s="128"/>
      <c r="ROM10" s="128"/>
      <c r="RON10" s="128"/>
      <c r="ROO10" s="128"/>
      <c r="ROP10" s="128"/>
      <c r="ROQ10" s="128"/>
      <c r="ROR10" s="128"/>
      <c r="ROS10" s="128"/>
      <c r="ROT10" s="128"/>
      <c r="ROU10" s="128"/>
      <c r="ROV10" s="128"/>
      <c r="ROW10" s="128"/>
      <c r="ROX10" s="128"/>
      <c r="ROY10" s="128"/>
      <c r="ROZ10" s="128"/>
      <c r="RPA10" s="128"/>
      <c r="RPB10" s="128"/>
      <c r="RPC10" s="128"/>
      <c r="RPD10" s="128"/>
      <c r="RPE10" s="128"/>
      <c r="RPF10" s="128"/>
      <c r="RPG10" s="128"/>
      <c r="RPH10" s="128"/>
      <c r="RPI10" s="128"/>
      <c r="RPJ10" s="128"/>
      <c r="RPK10" s="128"/>
      <c r="RPL10" s="128"/>
      <c r="RPM10" s="128"/>
      <c r="RPN10" s="128"/>
      <c r="RPO10" s="128"/>
      <c r="RPP10" s="128"/>
      <c r="RPQ10" s="128"/>
      <c r="RPR10" s="128"/>
      <c r="RPS10" s="128"/>
      <c r="RPT10" s="128"/>
      <c r="RPU10" s="128"/>
      <c r="RPV10" s="128"/>
      <c r="RPW10" s="128"/>
      <c r="RPX10" s="128"/>
      <c r="RPY10" s="128"/>
      <c r="RPZ10" s="128"/>
      <c r="RQA10" s="128"/>
      <c r="RQB10" s="128"/>
      <c r="RQC10" s="128"/>
      <c r="RQD10" s="128"/>
      <c r="RQE10" s="128"/>
      <c r="RQF10" s="128"/>
      <c r="RQG10" s="128"/>
      <c r="RQH10" s="128"/>
      <c r="RQI10" s="128"/>
      <c r="RQJ10" s="128"/>
      <c r="RQK10" s="128"/>
      <c r="RQL10" s="128"/>
      <c r="RQM10" s="128"/>
      <c r="RQN10" s="128"/>
      <c r="RQO10" s="128"/>
      <c r="RQP10" s="128"/>
      <c r="RQQ10" s="128"/>
      <c r="RQR10" s="128"/>
      <c r="RQS10" s="128"/>
      <c r="RQT10" s="128"/>
      <c r="RQU10" s="128"/>
      <c r="RQV10" s="128"/>
      <c r="RQW10" s="128"/>
      <c r="RQX10" s="128"/>
      <c r="RQY10" s="128"/>
      <c r="RQZ10" s="128"/>
      <c r="RRA10" s="128"/>
      <c r="RRB10" s="128"/>
      <c r="RRC10" s="128"/>
      <c r="RRD10" s="128"/>
      <c r="RRE10" s="128"/>
      <c r="RRF10" s="128"/>
      <c r="RRG10" s="128"/>
      <c r="RRH10" s="128"/>
      <c r="RRI10" s="128"/>
      <c r="RRJ10" s="128"/>
      <c r="RRK10" s="128"/>
      <c r="RRL10" s="128"/>
      <c r="RRM10" s="128"/>
      <c r="RRN10" s="128"/>
      <c r="RRO10" s="128"/>
      <c r="RRP10" s="128"/>
      <c r="RRQ10" s="128"/>
      <c r="RRR10" s="128"/>
      <c r="RRS10" s="128"/>
      <c r="RRT10" s="128"/>
      <c r="RRU10" s="128"/>
      <c r="RRV10" s="128"/>
      <c r="RRW10" s="128"/>
      <c r="RRX10" s="128"/>
      <c r="RRY10" s="128"/>
      <c r="RRZ10" s="128"/>
      <c r="RSA10" s="128"/>
      <c r="RSB10" s="128"/>
      <c r="RSC10" s="128"/>
      <c r="RSD10" s="128"/>
      <c r="RSE10" s="128"/>
      <c r="RSF10" s="128"/>
      <c r="RSG10" s="128"/>
      <c r="RSH10" s="128"/>
      <c r="RSI10" s="128"/>
      <c r="RSJ10" s="128"/>
      <c r="RSK10" s="128"/>
      <c r="RSL10" s="128"/>
      <c r="RSM10" s="128"/>
      <c r="RSN10" s="128"/>
      <c r="RSO10" s="128"/>
      <c r="RSP10" s="128"/>
      <c r="RSQ10" s="128"/>
      <c r="RSR10" s="128"/>
      <c r="RSS10" s="128"/>
      <c r="RST10" s="128"/>
      <c r="RSU10" s="128"/>
      <c r="RSV10" s="128"/>
      <c r="RSW10" s="128"/>
      <c r="RSX10" s="128"/>
      <c r="RSY10" s="128"/>
      <c r="RSZ10" s="128"/>
      <c r="RTA10" s="128"/>
      <c r="RTB10" s="128"/>
      <c r="RTC10" s="128"/>
      <c r="RTD10" s="128"/>
      <c r="RTE10" s="128"/>
      <c r="RTF10" s="128"/>
      <c r="RTG10" s="128"/>
      <c r="RTH10" s="128"/>
      <c r="RTI10" s="128"/>
      <c r="RTJ10" s="128"/>
      <c r="RTK10" s="128"/>
      <c r="RTL10" s="128"/>
      <c r="RTM10" s="128"/>
      <c r="RTN10" s="128"/>
      <c r="RTO10" s="128"/>
      <c r="RTP10" s="128"/>
      <c r="RTQ10" s="128"/>
      <c r="RTR10" s="128"/>
      <c r="RTS10" s="128"/>
      <c r="RTT10" s="128"/>
      <c r="RTU10" s="128"/>
      <c r="RTV10" s="128"/>
      <c r="RTW10" s="128"/>
      <c r="RTX10" s="128"/>
      <c r="RTY10" s="128"/>
      <c r="RTZ10" s="128"/>
      <c r="RUA10" s="128"/>
      <c r="RUB10" s="128"/>
      <c r="RUC10" s="128"/>
      <c r="RUD10" s="128"/>
      <c r="RUE10" s="128"/>
      <c r="RUF10" s="128"/>
      <c r="RUG10" s="128"/>
      <c r="RUH10" s="128"/>
      <c r="RUI10" s="128"/>
      <c r="RUJ10" s="128"/>
      <c r="RUK10" s="128"/>
      <c r="RUL10" s="128"/>
      <c r="RUM10" s="128"/>
      <c r="RUN10" s="128"/>
      <c r="RUO10" s="128"/>
      <c r="RUP10" s="128"/>
      <c r="RUQ10" s="128"/>
      <c r="RUR10" s="128"/>
      <c r="RUS10" s="128"/>
      <c r="RUT10" s="128"/>
      <c r="RUU10" s="128"/>
      <c r="RUV10" s="128"/>
      <c r="RUW10" s="128"/>
      <c r="RUX10" s="128"/>
      <c r="RUY10" s="128"/>
      <c r="RUZ10" s="128"/>
      <c r="RVA10" s="128"/>
      <c r="RVB10" s="128"/>
      <c r="RVC10" s="128"/>
      <c r="RVD10" s="128"/>
      <c r="RVE10" s="128"/>
      <c r="RVF10" s="128"/>
      <c r="RVG10" s="128"/>
      <c r="RVH10" s="128"/>
      <c r="RVI10" s="128"/>
      <c r="RVJ10" s="128"/>
      <c r="RVK10" s="128"/>
      <c r="RVL10" s="128"/>
      <c r="RVM10" s="128"/>
      <c r="RVN10" s="128"/>
      <c r="RVO10" s="128"/>
      <c r="RVP10" s="128"/>
      <c r="RVQ10" s="128"/>
      <c r="RVR10" s="128"/>
      <c r="RVS10" s="128"/>
      <c r="RVT10" s="128"/>
      <c r="RVU10" s="128"/>
      <c r="RVV10" s="128"/>
      <c r="RVW10" s="128"/>
      <c r="RVX10" s="128"/>
      <c r="RVY10" s="128"/>
      <c r="RVZ10" s="128"/>
      <c r="RWA10" s="128"/>
      <c r="RWB10" s="128"/>
      <c r="RWC10" s="128"/>
      <c r="RWD10" s="128"/>
      <c r="RWE10" s="128"/>
      <c r="RWF10" s="128"/>
      <c r="RWG10" s="128"/>
      <c r="RWH10" s="128"/>
      <c r="RWI10" s="128"/>
      <c r="RWJ10" s="128"/>
      <c r="RWK10" s="128"/>
      <c r="RWL10" s="128"/>
      <c r="RWM10" s="128"/>
      <c r="RWN10" s="128"/>
      <c r="RWO10" s="128"/>
      <c r="RWP10" s="128"/>
      <c r="RWQ10" s="128"/>
      <c r="RWR10" s="128"/>
      <c r="RWS10" s="128"/>
      <c r="RWT10" s="128"/>
      <c r="RWU10" s="128"/>
      <c r="RWV10" s="128"/>
      <c r="RWW10" s="128"/>
      <c r="RWX10" s="128"/>
      <c r="RWY10" s="128"/>
      <c r="RWZ10" s="128"/>
      <c r="RXA10" s="128"/>
      <c r="RXB10" s="128"/>
      <c r="RXC10" s="128"/>
      <c r="RXD10" s="128"/>
      <c r="RXE10" s="128"/>
      <c r="RXF10" s="128"/>
      <c r="RXG10" s="128"/>
      <c r="RXH10" s="128"/>
      <c r="RXI10" s="128"/>
      <c r="RXJ10" s="128"/>
      <c r="RXK10" s="128"/>
      <c r="RXL10" s="128"/>
      <c r="RXM10" s="128"/>
      <c r="RXN10" s="128"/>
      <c r="RXO10" s="128"/>
      <c r="RXP10" s="128"/>
      <c r="RXQ10" s="128"/>
      <c r="RXR10" s="128"/>
      <c r="RXS10" s="128"/>
      <c r="RXT10" s="128"/>
      <c r="RXU10" s="128"/>
      <c r="RXV10" s="128"/>
      <c r="RXW10" s="128"/>
      <c r="RXX10" s="128"/>
      <c r="RXY10" s="128"/>
      <c r="RXZ10" s="128"/>
      <c r="RYA10" s="128"/>
      <c r="RYB10" s="128"/>
      <c r="RYC10" s="128"/>
      <c r="RYD10" s="128"/>
      <c r="RYE10" s="128"/>
      <c r="RYF10" s="128"/>
      <c r="RYG10" s="128"/>
      <c r="RYH10" s="128"/>
      <c r="RYI10" s="128"/>
      <c r="RYJ10" s="128"/>
      <c r="RYK10" s="128"/>
      <c r="RYL10" s="128"/>
      <c r="RYM10" s="128"/>
      <c r="RYN10" s="128"/>
      <c r="RYO10" s="128"/>
      <c r="RYP10" s="128"/>
      <c r="RYQ10" s="128"/>
      <c r="RYR10" s="128"/>
      <c r="RYS10" s="128"/>
      <c r="RYT10" s="128"/>
      <c r="RYU10" s="128"/>
      <c r="RYV10" s="128"/>
      <c r="RYW10" s="128"/>
      <c r="RYX10" s="128"/>
      <c r="RYY10" s="128"/>
      <c r="RYZ10" s="128"/>
      <c r="RZA10" s="128"/>
      <c r="RZB10" s="128"/>
      <c r="RZC10" s="128"/>
      <c r="RZD10" s="128"/>
      <c r="RZE10" s="128"/>
      <c r="RZF10" s="128"/>
      <c r="RZG10" s="128"/>
      <c r="RZH10" s="128"/>
      <c r="RZI10" s="128"/>
      <c r="RZJ10" s="128"/>
      <c r="RZK10" s="128"/>
      <c r="RZL10" s="128"/>
      <c r="RZM10" s="128"/>
      <c r="RZN10" s="128"/>
      <c r="RZO10" s="128"/>
      <c r="RZP10" s="128"/>
      <c r="RZQ10" s="128"/>
      <c r="RZR10" s="128"/>
      <c r="RZS10" s="128"/>
      <c r="RZT10" s="128"/>
      <c r="RZU10" s="128"/>
      <c r="RZV10" s="128"/>
      <c r="RZW10" s="128"/>
      <c r="RZX10" s="128"/>
      <c r="RZY10" s="128"/>
      <c r="RZZ10" s="128"/>
      <c r="SAA10" s="128"/>
      <c r="SAB10" s="128"/>
      <c r="SAC10" s="128"/>
      <c r="SAD10" s="128"/>
      <c r="SAE10" s="128"/>
      <c r="SAF10" s="128"/>
      <c r="SAG10" s="128"/>
      <c r="SAH10" s="128"/>
      <c r="SAI10" s="128"/>
      <c r="SAJ10" s="128"/>
      <c r="SAK10" s="128"/>
      <c r="SAL10" s="128"/>
      <c r="SAM10" s="128"/>
      <c r="SAN10" s="128"/>
      <c r="SAO10" s="128"/>
      <c r="SAP10" s="128"/>
      <c r="SAQ10" s="128"/>
      <c r="SAR10" s="128"/>
      <c r="SAS10" s="128"/>
      <c r="SAT10" s="128"/>
      <c r="SAU10" s="128"/>
      <c r="SAV10" s="128"/>
      <c r="SAW10" s="128"/>
      <c r="SAX10" s="128"/>
      <c r="SAY10" s="128"/>
      <c r="SAZ10" s="128"/>
      <c r="SBA10" s="128"/>
      <c r="SBB10" s="128"/>
      <c r="SBC10" s="128"/>
      <c r="SBD10" s="128"/>
      <c r="SBE10" s="128"/>
      <c r="SBF10" s="128"/>
      <c r="SBG10" s="128"/>
      <c r="SBH10" s="128"/>
      <c r="SBI10" s="128"/>
      <c r="SBJ10" s="128"/>
      <c r="SBK10" s="128"/>
      <c r="SBL10" s="128"/>
      <c r="SBM10" s="128"/>
      <c r="SBN10" s="128"/>
      <c r="SBO10" s="128"/>
      <c r="SBP10" s="128"/>
      <c r="SBQ10" s="128"/>
      <c r="SBR10" s="128"/>
      <c r="SBS10" s="128"/>
      <c r="SBT10" s="128"/>
      <c r="SBU10" s="128"/>
      <c r="SBV10" s="128"/>
      <c r="SBW10" s="128"/>
      <c r="SBX10" s="128"/>
      <c r="SBY10" s="128"/>
      <c r="SBZ10" s="128"/>
      <c r="SCA10" s="128"/>
      <c r="SCB10" s="128"/>
      <c r="SCC10" s="128"/>
      <c r="SCD10" s="128"/>
      <c r="SCE10" s="128"/>
      <c r="SCF10" s="128"/>
      <c r="SCG10" s="128"/>
      <c r="SCH10" s="128"/>
      <c r="SCI10" s="128"/>
      <c r="SCJ10" s="128"/>
      <c r="SCK10" s="128"/>
      <c r="SCL10" s="128"/>
      <c r="SCM10" s="128"/>
      <c r="SCN10" s="128"/>
      <c r="SCO10" s="128"/>
      <c r="SCP10" s="128"/>
      <c r="SCQ10" s="128"/>
      <c r="SCR10" s="128"/>
      <c r="SCS10" s="128"/>
      <c r="SCT10" s="128"/>
      <c r="SCU10" s="128"/>
      <c r="SCV10" s="128"/>
      <c r="SCW10" s="128"/>
      <c r="SCX10" s="128"/>
      <c r="SCY10" s="128"/>
      <c r="SCZ10" s="128"/>
      <c r="SDA10" s="128"/>
      <c r="SDB10" s="128"/>
      <c r="SDC10" s="128"/>
      <c r="SDD10" s="128"/>
      <c r="SDE10" s="128"/>
      <c r="SDF10" s="128"/>
      <c r="SDG10" s="128"/>
      <c r="SDH10" s="128"/>
      <c r="SDI10" s="128"/>
      <c r="SDJ10" s="128"/>
      <c r="SDK10" s="128"/>
      <c r="SDL10" s="128"/>
      <c r="SDM10" s="128"/>
      <c r="SDN10" s="128"/>
      <c r="SDO10" s="128"/>
      <c r="SDP10" s="128"/>
      <c r="SDQ10" s="128"/>
      <c r="SDR10" s="128"/>
      <c r="SDS10" s="128"/>
      <c r="SDT10" s="128"/>
      <c r="SDU10" s="128"/>
      <c r="SDV10" s="128"/>
      <c r="SDW10" s="128"/>
      <c r="SDX10" s="128"/>
      <c r="SDY10" s="128"/>
      <c r="SDZ10" s="128"/>
      <c r="SEA10" s="128"/>
      <c r="SEB10" s="128"/>
      <c r="SEC10" s="128"/>
      <c r="SED10" s="128"/>
      <c r="SEE10" s="128"/>
      <c r="SEF10" s="128"/>
      <c r="SEG10" s="128"/>
      <c r="SEH10" s="128"/>
      <c r="SEI10" s="128"/>
      <c r="SEJ10" s="128"/>
      <c r="SEK10" s="128"/>
      <c r="SEL10" s="128"/>
      <c r="SEM10" s="128"/>
      <c r="SEN10" s="128"/>
      <c r="SEO10" s="128"/>
      <c r="SEP10" s="128"/>
      <c r="SEQ10" s="128"/>
      <c r="SER10" s="128"/>
      <c r="SES10" s="128"/>
      <c r="SET10" s="128"/>
      <c r="SEU10" s="128"/>
      <c r="SEV10" s="128"/>
      <c r="SEW10" s="128"/>
      <c r="SEX10" s="128"/>
      <c r="SEY10" s="128"/>
      <c r="SEZ10" s="128"/>
      <c r="SFA10" s="128"/>
      <c r="SFB10" s="128"/>
      <c r="SFC10" s="128"/>
      <c r="SFD10" s="128"/>
      <c r="SFE10" s="128"/>
      <c r="SFF10" s="128"/>
      <c r="SFG10" s="128"/>
      <c r="SFH10" s="128"/>
      <c r="SFI10" s="128"/>
      <c r="SFJ10" s="128"/>
      <c r="SFK10" s="128"/>
      <c r="SFL10" s="128"/>
      <c r="SFM10" s="128"/>
      <c r="SFN10" s="128"/>
      <c r="SFO10" s="128"/>
      <c r="SFP10" s="128"/>
      <c r="SFQ10" s="128"/>
      <c r="SFR10" s="128"/>
      <c r="SFS10" s="128"/>
      <c r="SFT10" s="128"/>
      <c r="SFU10" s="128"/>
      <c r="SFV10" s="128"/>
      <c r="SFW10" s="128"/>
      <c r="SFX10" s="128"/>
      <c r="SFY10" s="128"/>
      <c r="SFZ10" s="128"/>
      <c r="SGA10" s="128"/>
      <c r="SGB10" s="128"/>
      <c r="SGC10" s="128"/>
      <c r="SGD10" s="128"/>
      <c r="SGE10" s="128"/>
      <c r="SGF10" s="128"/>
      <c r="SGG10" s="128"/>
      <c r="SGH10" s="128"/>
      <c r="SGI10" s="128"/>
      <c r="SGJ10" s="128"/>
      <c r="SGK10" s="128"/>
      <c r="SGL10" s="128"/>
      <c r="SGM10" s="128"/>
      <c r="SGN10" s="128"/>
      <c r="SGO10" s="128"/>
      <c r="SGP10" s="128"/>
      <c r="SGQ10" s="128"/>
      <c r="SGR10" s="128"/>
      <c r="SGS10" s="128"/>
      <c r="SGT10" s="128"/>
      <c r="SGU10" s="128"/>
      <c r="SGV10" s="128"/>
      <c r="SGW10" s="128"/>
      <c r="SGX10" s="128"/>
      <c r="SGY10" s="128"/>
      <c r="SGZ10" s="128"/>
      <c r="SHA10" s="128"/>
      <c r="SHB10" s="128"/>
      <c r="SHC10" s="128"/>
      <c r="SHD10" s="128"/>
      <c r="SHE10" s="128"/>
      <c r="SHF10" s="128"/>
      <c r="SHG10" s="128"/>
      <c r="SHH10" s="128"/>
      <c r="SHI10" s="128"/>
      <c r="SHJ10" s="128"/>
      <c r="SHK10" s="128"/>
      <c r="SHL10" s="128"/>
      <c r="SHM10" s="128"/>
      <c r="SHN10" s="128"/>
      <c r="SHO10" s="128"/>
      <c r="SHP10" s="128"/>
      <c r="SHQ10" s="128"/>
      <c r="SHR10" s="128"/>
      <c r="SHS10" s="128"/>
      <c r="SHT10" s="128"/>
      <c r="SHU10" s="128"/>
      <c r="SHV10" s="128"/>
      <c r="SHW10" s="128"/>
      <c r="SHX10" s="128"/>
      <c r="SHY10" s="128"/>
      <c r="SHZ10" s="128"/>
      <c r="SIA10" s="128"/>
      <c r="SIB10" s="128"/>
      <c r="SIC10" s="128"/>
      <c r="SID10" s="128"/>
      <c r="SIE10" s="128"/>
      <c r="SIF10" s="128"/>
      <c r="SIG10" s="128"/>
      <c r="SIH10" s="128"/>
      <c r="SII10" s="128"/>
      <c r="SIJ10" s="128"/>
      <c r="SIK10" s="128"/>
      <c r="SIL10" s="128"/>
      <c r="SIM10" s="128"/>
      <c r="SIN10" s="128"/>
      <c r="SIO10" s="128"/>
      <c r="SIP10" s="128"/>
      <c r="SIQ10" s="128"/>
      <c r="SIR10" s="128"/>
      <c r="SIS10" s="128"/>
      <c r="SIT10" s="128"/>
      <c r="SIU10" s="128"/>
      <c r="SIV10" s="128"/>
      <c r="SIW10" s="128"/>
      <c r="SIX10" s="128"/>
      <c r="SIY10" s="128"/>
      <c r="SIZ10" s="128"/>
      <c r="SJA10" s="128"/>
      <c r="SJB10" s="128"/>
      <c r="SJC10" s="128"/>
      <c r="SJD10" s="128"/>
      <c r="SJE10" s="128"/>
      <c r="SJF10" s="128"/>
      <c r="SJG10" s="128"/>
      <c r="SJH10" s="128"/>
      <c r="SJI10" s="128"/>
      <c r="SJJ10" s="128"/>
      <c r="SJK10" s="128"/>
      <c r="SJL10" s="128"/>
      <c r="SJM10" s="128"/>
      <c r="SJN10" s="128"/>
      <c r="SJO10" s="128"/>
      <c r="SJP10" s="128"/>
      <c r="SJQ10" s="128"/>
      <c r="SJR10" s="128"/>
      <c r="SJS10" s="128"/>
      <c r="SJT10" s="128"/>
      <c r="SJU10" s="128"/>
      <c r="SJV10" s="128"/>
      <c r="SJW10" s="128"/>
      <c r="SJX10" s="128"/>
      <c r="SJY10" s="128"/>
      <c r="SJZ10" s="128"/>
      <c r="SKA10" s="128"/>
      <c r="SKB10" s="128"/>
      <c r="SKC10" s="128"/>
      <c r="SKD10" s="128"/>
      <c r="SKE10" s="128"/>
      <c r="SKF10" s="128"/>
      <c r="SKG10" s="128"/>
      <c r="SKH10" s="128"/>
      <c r="SKI10" s="128"/>
      <c r="SKJ10" s="128"/>
      <c r="SKK10" s="128"/>
      <c r="SKL10" s="128"/>
      <c r="SKM10" s="128"/>
      <c r="SKN10" s="128"/>
      <c r="SKO10" s="128"/>
      <c r="SKP10" s="128"/>
      <c r="SKQ10" s="128"/>
      <c r="SKR10" s="128"/>
      <c r="SKS10" s="128"/>
      <c r="SKT10" s="128"/>
      <c r="SKU10" s="128"/>
      <c r="SKV10" s="128"/>
      <c r="SKW10" s="128"/>
      <c r="SKX10" s="128"/>
      <c r="SKY10" s="128"/>
      <c r="SKZ10" s="128"/>
      <c r="SLA10" s="128"/>
      <c r="SLB10" s="128"/>
      <c r="SLC10" s="128"/>
      <c r="SLD10" s="128"/>
      <c r="SLE10" s="128"/>
      <c r="SLF10" s="128"/>
      <c r="SLG10" s="128"/>
      <c r="SLH10" s="128"/>
      <c r="SLI10" s="128"/>
      <c r="SLJ10" s="128"/>
      <c r="SLK10" s="128"/>
      <c r="SLL10" s="128"/>
      <c r="SLM10" s="128"/>
      <c r="SLN10" s="128"/>
      <c r="SLO10" s="128"/>
      <c r="SLP10" s="128"/>
      <c r="SLQ10" s="128"/>
      <c r="SLR10" s="128"/>
      <c r="SLS10" s="128"/>
      <c r="SLT10" s="128"/>
      <c r="SLU10" s="128"/>
      <c r="SLV10" s="128"/>
      <c r="SLW10" s="128"/>
      <c r="SLX10" s="128"/>
      <c r="SLY10" s="128"/>
      <c r="SLZ10" s="128"/>
      <c r="SMA10" s="128"/>
      <c r="SMB10" s="128"/>
      <c r="SMC10" s="128"/>
      <c r="SMD10" s="128"/>
      <c r="SME10" s="128"/>
      <c r="SMF10" s="128"/>
      <c r="SMG10" s="128"/>
      <c r="SMH10" s="128"/>
      <c r="SMI10" s="128"/>
      <c r="SMJ10" s="128"/>
      <c r="SMK10" s="128"/>
      <c r="SML10" s="128"/>
      <c r="SMM10" s="128"/>
      <c r="SMN10" s="128"/>
      <c r="SMO10" s="128"/>
      <c r="SMP10" s="128"/>
      <c r="SMQ10" s="128"/>
      <c r="SMR10" s="128"/>
      <c r="SMS10" s="128"/>
      <c r="SMT10" s="128"/>
      <c r="SMU10" s="128"/>
      <c r="SMV10" s="128"/>
      <c r="SMW10" s="128"/>
      <c r="SMX10" s="128"/>
      <c r="SMY10" s="128"/>
      <c r="SMZ10" s="128"/>
      <c r="SNA10" s="128"/>
      <c r="SNB10" s="128"/>
      <c r="SNC10" s="128"/>
      <c r="SND10" s="128"/>
      <c r="SNE10" s="128"/>
      <c r="SNF10" s="128"/>
      <c r="SNG10" s="128"/>
      <c r="SNH10" s="128"/>
      <c r="SNI10" s="128"/>
      <c r="SNJ10" s="128"/>
      <c r="SNK10" s="128"/>
      <c r="SNL10" s="128"/>
      <c r="SNM10" s="128"/>
      <c r="SNN10" s="128"/>
      <c r="SNO10" s="128"/>
      <c r="SNP10" s="128"/>
      <c r="SNQ10" s="128"/>
      <c r="SNR10" s="128"/>
      <c r="SNS10" s="128"/>
      <c r="SNT10" s="128"/>
      <c r="SNU10" s="128"/>
      <c r="SNV10" s="128"/>
      <c r="SNW10" s="128"/>
      <c r="SNX10" s="128"/>
      <c r="SNY10" s="128"/>
      <c r="SNZ10" s="128"/>
      <c r="SOA10" s="128"/>
      <c r="SOB10" s="128"/>
      <c r="SOC10" s="128"/>
      <c r="SOD10" s="128"/>
      <c r="SOE10" s="128"/>
      <c r="SOF10" s="128"/>
      <c r="SOG10" s="128"/>
      <c r="SOH10" s="128"/>
      <c r="SOI10" s="128"/>
      <c r="SOJ10" s="128"/>
      <c r="SOK10" s="128"/>
      <c r="SOL10" s="128"/>
      <c r="SOM10" s="128"/>
      <c r="SON10" s="128"/>
      <c r="SOO10" s="128"/>
      <c r="SOP10" s="128"/>
      <c r="SOQ10" s="128"/>
      <c r="SOR10" s="128"/>
      <c r="SOS10" s="128"/>
      <c r="SOT10" s="128"/>
      <c r="SOU10" s="128"/>
      <c r="SOV10" s="128"/>
      <c r="SOW10" s="128"/>
      <c r="SOX10" s="128"/>
      <c r="SOY10" s="128"/>
      <c r="SOZ10" s="128"/>
      <c r="SPA10" s="128"/>
      <c r="SPB10" s="128"/>
      <c r="SPC10" s="128"/>
      <c r="SPD10" s="128"/>
      <c r="SPE10" s="128"/>
      <c r="SPF10" s="128"/>
      <c r="SPG10" s="128"/>
      <c r="SPH10" s="128"/>
      <c r="SPI10" s="128"/>
      <c r="SPJ10" s="128"/>
      <c r="SPK10" s="128"/>
      <c r="SPL10" s="128"/>
      <c r="SPM10" s="128"/>
      <c r="SPN10" s="128"/>
      <c r="SPO10" s="128"/>
      <c r="SPP10" s="128"/>
      <c r="SPQ10" s="128"/>
      <c r="SPR10" s="128"/>
      <c r="SPS10" s="128"/>
      <c r="SPT10" s="128"/>
      <c r="SPU10" s="128"/>
      <c r="SPV10" s="128"/>
      <c r="SPW10" s="128"/>
      <c r="SPX10" s="128"/>
      <c r="SPY10" s="128"/>
      <c r="SPZ10" s="128"/>
      <c r="SQA10" s="128"/>
      <c r="SQB10" s="128"/>
      <c r="SQC10" s="128"/>
      <c r="SQD10" s="128"/>
      <c r="SQE10" s="128"/>
      <c r="SQF10" s="128"/>
      <c r="SQG10" s="128"/>
      <c r="SQH10" s="128"/>
      <c r="SQI10" s="128"/>
      <c r="SQJ10" s="128"/>
      <c r="SQK10" s="128"/>
      <c r="SQL10" s="128"/>
      <c r="SQM10" s="128"/>
      <c r="SQN10" s="128"/>
      <c r="SQO10" s="128"/>
      <c r="SQP10" s="128"/>
      <c r="SQQ10" s="128"/>
      <c r="SQR10" s="128"/>
      <c r="SQS10" s="128"/>
      <c r="SQT10" s="128"/>
      <c r="SQU10" s="128"/>
      <c r="SQV10" s="128"/>
      <c r="SQW10" s="128"/>
      <c r="SQX10" s="128"/>
      <c r="SQY10" s="128"/>
      <c r="SQZ10" s="128"/>
      <c r="SRA10" s="128"/>
      <c r="SRB10" s="128"/>
      <c r="SRC10" s="128"/>
      <c r="SRD10" s="128"/>
      <c r="SRE10" s="128"/>
      <c r="SRF10" s="128"/>
      <c r="SRG10" s="128"/>
      <c r="SRH10" s="128"/>
      <c r="SRI10" s="128"/>
      <c r="SRJ10" s="128"/>
      <c r="SRK10" s="128"/>
      <c r="SRL10" s="128"/>
      <c r="SRM10" s="128"/>
      <c r="SRN10" s="128"/>
      <c r="SRO10" s="128"/>
      <c r="SRP10" s="128"/>
      <c r="SRQ10" s="128"/>
      <c r="SRR10" s="128"/>
      <c r="SRS10" s="128"/>
      <c r="SRT10" s="128"/>
      <c r="SRU10" s="128"/>
      <c r="SRV10" s="128"/>
      <c r="SRW10" s="128"/>
      <c r="SRX10" s="128"/>
      <c r="SRY10" s="128"/>
      <c r="SRZ10" s="128"/>
      <c r="SSA10" s="128"/>
      <c r="SSB10" s="128"/>
      <c r="SSC10" s="128"/>
      <c r="SSD10" s="128"/>
      <c r="SSE10" s="128"/>
      <c r="SSF10" s="128"/>
      <c r="SSG10" s="128"/>
      <c r="SSH10" s="128"/>
      <c r="SSI10" s="128"/>
      <c r="SSJ10" s="128"/>
      <c r="SSK10" s="128"/>
      <c r="SSL10" s="128"/>
      <c r="SSM10" s="128"/>
      <c r="SSN10" s="128"/>
      <c r="SSO10" s="128"/>
      <c r="SSP10" s="128"/>
      <c r="SSQ10" s="128"/>
      <c r="SSR10" s="128"/>
      <c r="SSS10" s="128"/>
      <c r="SST10" s="128"/>
      <c r="SSU10" s="128"/>
      <c r="SSV10" s="128"/>
      <c r="SSW10" s="128"/>
      <c r="SSX10" s="128"/>
      <c r="SSY10" s="128"/>
      <c r="SSZ10" s="128"/>
      <c r="STA10" s="128"/>
      <c r="STB10" s="128"/>
      <c r="STC10" s="128"/>
      <c r="STD10" s="128"/>
      <c r="STE10" s="128"/>
      <c r="STF10" s="128"/>
      <c r="STG10" s="128"/>
      <c r="STH10" s="128"/>
      <c r="STI10" s="128"/>
      <c r="STJ10" s="128"/>
      <c r="STK10" s="128"/>
      <c r="STL10" s="128"/>
      <c r="STM10" s="128"/>
      <c r="STN10" s="128"/>
      <c r="STO10" s="128"/>
      <c r="STP10" s="128"/>
      <c r="STQ10" s="128"/>
      <c r="STR10" s="128"/>
      <c r="STS10" s="128"/>
      <c r="STT10" s="128"/>
      <c r="STU10" s="128"/>
      <c r="STV10" s="128"/>
      <c r="STW10" s="128"/>
      <c r="STX10" s="128"/>
      <c r="STY10" s="128"/>
      <c r="STZ10" s="128"/>
      <c r="SUA10" s="128"/>
      <c r="SUB10" s="128"/>
      <c r="SUC10" s="128"/>
      <c r="SUD10" s="128"/>
      <c r="SUE10" s="128"/>
      <c r="SUF10" s="128"/>
      <c r="SUG10" s="128"/>
      <c r="SUH10" s="128"/>
      <c r="SUI10" s="128"/>
      <c r="SUJ10" s="128"/>
      <c r="SUK10" s="128"/>
      <c r="SUL10" s="128"/>
      <c r="SUM10" s="128"/>
      <c r="SUN10" s="128"/>
      <c r="SUO10" s="128"/>
      <c r="SUP10" s="128"/>
      <c r="SUQ10" s="128"/>
      <c r="SUR10" s="128"/>
      <c r="SUS10" s="128"/>
      <c r="SUT10" s="128"/>
      <c r="SUU10" s="128"/>
      <c r="SUV10" s="128"/>
      <c r="SUW10" s="128"/>
      <c r="SUX10" s="128"/>
      <c r="SUY10" s="128"/>
      <c r="SUZ10" s="128"/>
      <c r="SVA10" s="128"/>
      <c r="SVB10" s="128"/>
      <c r="SVC10" s="128"/>
      <c r="SVD10" s="128"/>
      <c r="SVE10" s="128"/>
      <c r="SVF10" s="128"/>
      <c r="SVG10" s="128"/>
      <c r="SVH10" s="128"/>
      <c r="SVI10" s="128"/>
      <c r="SVJ10" s="128"/>
      <c r="SVK10" s="128"/>
      <c r="SVL10" s="128"/>
      <c r="SVM10" s="128"/>
      <c r="SVN10" s="128"/>
      <c r="SVO10" s="128"/>
      <c r="SVP10" s="128"/>
      <c r="SVQ10" s="128"/>
      <c r="SVR10" s="128"/>
      <c r="SVS10" s="128"/>
      <c r="SVT10" s="128"/>
      <c r="SVU10" s="128"/>
      <c r="SVV10" s="128"/>
      <c r="SVW10" s="128"/>
      <c r="SVX10" s="128"/>
      <c r="SVY10" s="128"/>
      <c r="SVZ10" s="128"/>
      <c r="SWA10" s="128"/>
      <c r="SWB10" s="128"/>
      <c r="SWC10" s="128"/>
      <c r="SWD10" s="128"/>
      <c r="SWE10" s="128"/>
      <c r="SWF10" s="128"/>
      <c r="SWG10" s="128"/>
      <c r="SWH10" s="128"/>
      <c r="SWI10" s="128"/>
      <c r="SWJ10" s="128"/>
      <c r="SWK10" s="128"/>
      <c r="SWL10" s="128"/>
      <c r="SWM10" s="128"/>
      <c r="SWN10" s="128"/>
      <c r="SWO10" s="128"/>
      <c r="SWP10" s="128"/>
      <c r="SWQ10" s="128"/>
      <c r="SWR10" s="128"/>
      <c r="SWS10" s="128"/>
      <c r="SWT10" s="128"/>
      <c r="SWU10" s="128"/>
      <c r="SWV10" s="128"/>
      <c r="SWW10" s="128"/>
      <c r="SWX10" s="128"/>
      <c r="SWY10" s="128"/>
      <c r="SWZ10" s="128"/>
      <c r="SXA10" s="128"/>
      <c r="SXB10" s="128"/>
      <c r="SXC10" s="128"/>
      <c r="SXD10" s="128"/>
      <c r="SXE10" s="128"/>
      <c r="SXF10" s="128"/>
      <c r="SXG10" s="128"/>
      <c r="SXH10" s="128"/>
      <c r="SXI10" s="128"/>
      <c r="SXJ10" s="128"/>
      <c r="SXK10" s="128"/>
      <c r="SXL10" s="128"/>
      <c r="SXM10" s="128"/>
      <c r="SXN10" s="128"/>
      <c r="SXO10" s="128"/>
      <c r="SXP10" s="128"/>
      <c r="SXQ10" s="128"/>
      <c r="SXR10" s="128"/>
      <c r="SXS10" s="128"/>
      <c r="SXT10" s="128"/>
      <c r="SXU10" s="128"/>
      <c r="SXV10" s="128"/>
      <c r="SXW10" s="128"/>
      <c r="SXX10" s="128"/>
      <c r="SXY10" s="128"/>
      <c r="SXZ10" s="128"/>
      <c r="SYA10" s="128"/>
      <c r="SYB10" s="128"/>
      <c r="SYC10" s="128"/>
      <c r="SYD10" s="128"/>
      <c r="SYE10" s="128"/>
      <c r="SYF10" s="128"/>
      <c r="SYG10" s="128"/>
      <c r="SYH10" s="128"/>
      <c r="SYI10" s="128"/>
      <c r="SYJ10" s="128"/>
      <c r="SYK10" s="128"/>
      <c r="SYL10" s="128"/>
      <c r="SYM10" s="128"/>
      <c r="SYN10" s="128"/>
      <c r="SYO10" s="128"/>
      <c r="SYP10" s="128"/>
      <c r="SYQ10" s="128"/>
      <c r="SYR10" s="128"/>
      <c r="SYS10" s="128"/>
      <c r="SYT10" s="128"/>
      <c r="SYU10" s="128"/>
      <c r="SYV10" s="128"/>
      <c r="SYW10" s="128"/>
      <c r="SYX10" s="128"/>
      <c r="SYY10" s="128"/>
      <c r="SYZ10" s="128"/>
      <c r="SZA10" s="128"/>
      <c r="SZB10" s="128"/>
      <c r="SZC10" s="128"/>
      <c r="SZD10" s="128"/>
      <c r="SZE10" s="128"/>
      <c r="SZF10" s="128"/>
      <c r="SZG10" s="128"/>
      <c r="SZH10" s="128"/>
      <c r="SZI10" s="128"/>
      <c r="SZJ10" s="128"/>
      <c r="SZK10" s="128"/>
      <c r="SZL10" s="128"/>
      <c r="SZM10" s="128"/>
      <c r="SZN10" s="128"/>
      <c r="SZO10" s="128"/>
      <c r="SZP10" s="128"/>
      <c r="SZQ10" s="128"/>
      <c r="SZR10" s="128"/>
      <c r="SZS10" s="128"/>
      <c r="SZT10" s="128"/>
      <c r="SZU10" s="128"/>
      <c r="SZV10" s="128"/>
      <c r="SZW10" s="128"/>
      <c r="SZX10" s="128"/>
      <c r="SZY10" s="128"/>
      <c r="SZZ10" s="128"/>
      <c r="TAA10" s="128"/>
      <c r="TAB10" s="128"/>
      <c r="TAC10" s="128"/>
      <c r="TAD10" s="128"/>
      <c r="TAE10" s="128"/>
      <c r="TAF10" s="128"/>
      <c r="TAG10" s="128"/>
      <c r="TAH10" s="128"/>
      <c r="TAI10" s="128"/>
      <c r="TAJ10" s="128"/>
      <c r="TAK10" s="128"/>
      <c r="TAL10" s="128"/>
      <c r="TAM10" s="128"/>
      <c r="TAN10" s="128"/>
      <c r="TAO10" s="128"/>
      <c r="TAP10" s="128"/>
      <c r="TAQ10" s="128"/>
      <c r="TAR10" s="128"/>
      <c r="TAS10" s="128"/>
      <c r="TAT10" s="128"/>
      <c r="TAU10" s="128"/>
      <c r="TAV10" s="128"/>
      <c r="TAW10" s="128"/>
      <c r="TAX10" s="128"/>
      <c r="TAY10" s="128"/>
      <c r="TAZ10" s="128"/>
      <c r="TBA10" s="128"/>
      <c r="TBB10" s="128"/>
      <c r="TBC10" s="128"/>
      <c r="TBD10" s="128"/>
      <c r="TBE10" s="128"/>
      <c r="TBF10" s="128"/>
      <c r="TBG10" s="128"/>
      <c r="TBH10" s="128"/>
      <c r="TBI10" s="128"/>
      <c r="TBJ10" s="128"/>
      <c r="TBK10" s="128"/>
      <c r="TBL10" s="128"/>
      <c r="TBM10" s="128"/>
      <c r="TBN10" s="128"/>
      <c r="TBO10" s="128"/>
      <c r="TBP10" s="128"/>
      <c r="TBQ10" s="128"/>
      <c r="TBR10" s="128"/>
      <c r="TBS10" s="128"/>
      <c r="TBT10" s="128"/>
      <c r="TBU10" s="128"/>
      <c r="TBV10" s="128"/>
      <c r="TBW10" s="128"/>
      <c r="TBX10" s="128"/>
      <c r="TBY10" s="128"/>
      <c r="TBZ10" s="128"/>
      <c r="TCA10" s="128"/>
      <c r="TCB10" s="128"/>
      <c r="TCC10" s="128"/>
      <c r="TCD10" s="128"/>
      <c r="TCE10" s="128"/>
      <c r="TCF10" s="128"/>
      <c r="TCG10" s="128"/>
      <c r="TCH10" s="128"/>
      <c r="TCI10" s="128"/>
      <c r="TCJ10" s="128"/>
      <c r="TCK10" s="128"/>
      <c r="TCL10" s="128"/>
      <c r="TCM10" s="128"/>
      <c r="TCN10" s="128"/>
      <c r="TCO10" s="128"/>
      <c r="TCP10" s="128"/>
      <c r="TCQ10" s="128"/>
      <c r="TCR10" s="128"/>
      <c r="TCS10" s="128"/>
      <c r="TCT10" s="128"/>
      <c r="TCU10" s="128"/>
      <c r="TCV10" s="128"/>
      <c r="TCW10" s="128"/>
      <c r="TCX10" s="128"/>
      <c r="TCY10" s="128"/>
      <c r="TCZ10" s="128"/>
      <c r="TDA10" s="128"/>
      <c r="TDB10" s="128"/>
      <c r="TDC10" s="128"/>
      <c r="TDD10" s="128"/>
      <c r="TDE10" s="128"/>
      <c r="TDF10" s="128"/>
      <c r="TDG10" s="128"/>
      <c r="TDH10" s="128"/>
      <c r="TDI10" s="128"/>
      <c r="TDJ10" s="128"/>
      <c r="TDK10" s="128"/>
      <c r="TDL10" s="128"/>
      <c r="TDM10" s="128"/>
      <c r="TDN10" s="128"/>
      <c r="TDO10" s="128"/>
      <c r="TDP10" s="128"/>
      <c r="TDQ10" s="128"/>
      <c r="TDR10" s="128"/>
      <c r="TDS10" s="128"/>
      <c r="TDT10" s="128"/>
      <c r="TDU10" s="128"/>
      <c r="TDV10" s="128"/>
      <c r="TDW10" s="128"/>
      <c r="TDX10" s="128"/>
      <c r="TDY10" s="128"/>
      <c r="TDZ10" s="128"/>
      <c r="TEA10" s="128"/>
      <c r="TEB10" s="128"/>
      <c r="TEC10" s="128"/>
      <c r="TED10" s="128"/>
      <c r="TEE10" s="128"/>
      <c r="TEF10" s="128"/>
      <c r="TEG10" s="128"/>
      <c r="TEH10" s="128"/>
      <c r="TEI10" s="128"/>
      <c r="TEJ10" s="128"/>
      <c r="TEK10" s="128"/>
      <c r="TEL10" s="128"/>
      <c r="TEM10" s="128"/>
      <c r="TEN10" s="128"/>
      <c r="TEO10" s="128"/>
      <c r="TEP10" s="128"/>
      <c r="TEQ10" s="128"/>
      <c r="TER10" s="128"/>
      <c r="TES10" s="128"/>
      <c r="TET10" s="128"/>
      <c r="TEU10" s="128"/>
      <c r="TEV10" s="128"/>
      <c r="TEW10" s="128"/>
      <c r="TEX10" s="128"/>
      <c r="TEY10" s="128"/>
      <c r="TEZ10" s="128"/>
      <c r="TFA10" s="128"/>
      <c r="TFB10" s="128"/>
      <c r="TFC10" s="128"/>
      <c r="TFD10" s="128"/>
      <c r="TFE10" s="128"/>
      <c r="TFF10" s="128"/>
      <c r="TFG10" s="128"/>
      <c r="TFH10" s="128"/>
      <c r="TFI10" s="128"/>
      <c r="TFJ10" s="128"/>
      <c r="TFK10" s="128"/>
      <c r="TFL10" s="128"/>
      <c r="TFM10" s="128"/>
      <c r="TFN10" s="128"/>
      <c r="TFO10" s="128"/>
      <c r="TFP10" s="128"/>
      <c r="TFQ10" s="128"/>
      <c r="TFR10" s="128"/>
      <c r="TFS10" s="128"/>
      <c r="TFT10" s="128"/>
      <c r="TFU10" s="128"/>
      <c r="TFV10" s="128"/>
      <c r="TFW10" s="128"/>
      <c r="TFX10" s="128"/>
      <c r="TFY10" s="128"/>
      <c r="TFZ10" s="128"/>
      <c r="TGA10" s="128"/>
      <c r="TGB10" s="128"/>
      <c r="TGC10" s="128"/>
      <c r="TGD10" s="128"/>
      <c r="TGE10" s="128"/>
      <c r="TGF10" s="128"/>
      <c r="TGG10" s="128"/>
      <c r="TGH10" s="128"/>
      <c r="TGI10" s="128"/>
      <c r="TGJ10" s="128"/>
      <c r="TGK10" s="128"/>
      <c r="TGL10" s="128"/>
      <c r="TGM10" s="128"/>
      <c r="TGN10" s="128"/>
      <c r="TGO10" s="128"/>
      <c r="TGP10" s="128"/>
      <c r="TGQ10" s="128"/>
      <c r="TGR10" s="128"/>
      <c r="TGS10" s="128"/>
      <c r="TGT10" s="128"/>
      <c r="TGU10" s="128"/>
      <c r="TGV10" s="128"/>
      <c r="TGW10" s="128"/>
      <c r="TGX10" s="128"/>
      <c r="TGY10" s="128"/>
      <c r="TGZ10" s="128"/>
      <c r="THA10" s="128"/>
      <c r="THB10" s="128"/>
      <c r="THC10" s="128"/>
      <c r="THD10" s="128"/>
      <c r="THE10" s="128"/>
      <c r="THF10" s="128"/>
      <c r="THG10" s="128"/>
      <c r="THH10" s="128"/>
      <c r="THI10" s="128"/>
      <c r="THJ10" s="128"/>
      <c r="THK10" s="128"/>
      <c r="THL10" s="128"/>
      <c r="THM10" s="128"/>
      <c r="THN10" s="128"/>
      <c r="THO10" s="128"/>
      <c r="THP10" s="128"/>
      <c r="THQ10" s="128"/>
      <c r="THR10" s="128"/>
      <c r="THS10" s="128"/>
      <c r="THT10" s="128"/>
      <c r="THU10" s="128"/>
      <c r="THV10" s="128"/>
      <c r="THW10" s="128"/>
      <c r="THX10" s="128"/>
      <c r="THY10" s="128"/>
      <c r="THZ10" s="128"/>
      <c r="TIA10" s="128"/>
      <c r="TIB10" s="128"/>
      <c r="TIC10" s="128"/>
      <c r="TID10" s="128"/>
      <c r="TIE10" s="128"/>
      <c r="TIF10" s="128"/>
      <c r="TIG10" s="128"/>
      <c r="TIH10" s="128"/>
      <c r="TII10" s="128"/>
      <c r="TIJ10" s="128"/>
      <c r="TIK10" s="128"/>
      <c r="TIL10" s="128"/>
      <c r="TIM10" s="128"/>
      <c r="TIN10" s="128"/>
      <c r="TIO10" s="128"/>
      <c r="TIP10" s="128"/>
      <c r="TIQ10" s="128"/>
      <c r="TIR10" s="128"/>
      <c r="TIS10" s="128"/>
      <c r="TIT10" s="128"/>
      <c r="TIU10" s="128"/>
      <c r="TIV10" s="128"/>
      <c r="TIW10" s="128"/>
      <c r="TIX10" s="128"/>
      <c r="TIY10" s="128"/>
      <c r="TIZ10" s="128"/>
      <c r="TJA10" s="128"/>
      <c r="TJB10" s="128"/>
      <c r="TJC10" s="128"/>
      <c r="TJD10" s="128"/>
      <c r="TJE10" s="128"/>
      <c r="TJF10" s="128"/>
      <c r="TJG10" s="128"/>
      <c r="TJH10" s="128"/>
      <c r="TJI10" s="128"/>
      <c r="TJJ10" s="128"/>
      <c r="TJK10" s="128"/>
      <c r="TJL10" s="128"/>
      <c r="TJM10" s="128"/>
      <c r="TJN10" s="128"/>
      <c r="TJO10" s="128"/>
      <c r="TJP10" s="128"/>
      <c r="TJQ10" s="128"/>
      <c r="TJR10" s="128"/>
      <c r="TJS10" s="128"/>
      <c r="TJT10" s="128"/>
      <c r="TJU10" s="128"/>
      <c r="TJV10" s="128"/>
      <c r="TJW10" s="128"/>
      <c r="TJX10" s="128"/>
      <c r="TJY10" s="128"/>
      <c r="TJZ10" s="128"/>
      <c r="TKA10" s="128"/>
      <c r="TKB10" s="128"/>
      <c r="TKC10" s="128"/>
      <c r="TKD10" s="128"/>
      <c r="TKE10" s="128"/>
      <c r="TKF10" s="128"/>
      <c r="TKG10" s="128"/>
      <c r="TKH10" s="128"/>
      <c r="TKI10" s="128"/>
      <c r="TKJ10" s="128"/>
      <c r="TKK10" s="128"/>
      <c r="TKL10" s="128"/>
      <c r="TKM10" s="128"/>
      <c r="TKN10" s="128"/>
      <c r="TKO10" s="128"/>
      <c r="TKP10" s="128"/>
      <c r="TKQ10" s="128"/>
      <c r="TKR10" s="128"/>
      <c r="TKS10" s="128"/>
      <c r="TKT10" s="128"/>
      <c r="TKU10" s="128"/>
      <c r="TKV10" s="128"/>
      <c r="TKW10" s="128"/>
      <c r="TKX10" s="128"/>
      <c r="TKY10" s="128"/>
      <c r="TKZ10" s="128"/>
      <c r="TLA10" s="128"/>
      <c r="TLB10" s="128"/>
      <c r="TLC10" s="128"/>
      <c r="TLD10" s="128"/>
      <c r="TLE10" s="128"/>
      <c r="TLF10" s="128"/>
      <c r="TLG10" s="128"/>
      <c r="TLH10" s="128"/>
      <c r="TLI10" s="128"/>
      <c r="TLJ10" s="128"/>
      <c r="TLK10" s="128"/>
      <c r="TLL10" s="128"/>
      <c r="TLM10" s="128"/>
      <c r="TLN10" s="128"/>
      <c r="TLO10" s="128"/>
      <c r="TLP10" s="128"/>
      <c r="TLQ10" s="128"/>
      <c r="TLR10" s="128"/>
      <c r="TLS10" s="128"/>
      <c r="TLT10" s="128"/>
      <c r="TLU10" s="128"/>
      <c r="TLV10" s="128"/>
      <c r="TLW10" s="128"/>
      <c r="TLX10" s="128"/>
      <c r="TLY10" s="128"/>
      <c r="TLZ10" s="128"/>
      <c r="TMA10" s="128"/>
      <c r="TMB10" s="128"/>
      <c r="TMC10" s="128"/>
      <c r="TMD10" s="128"/>
      <c r="TME10" s="128"/>
      <c r="TMF10" s="128"/>
      <c r="TMG10" s="128"/>
      <c r="TMH10" s="128"/>
      <c r="TMI10" s="128"/>
      <c r="TMJ10" s="128"/>
      <c r="TMK10" s="128"/>
      <c r="TML10" s="128"/>
      <c r="TMM10" s="128"/>
      <c r="TMN10" s="128"/>
      <c r="TMO10" s="128"/>
      <c r="TMP10" s="128"/>
      <c r="TMQ10" s="128"/>
      <c r="TMR10" s="128"/>
      <c r="TMS10" s="128"/>
      <c r="TMT10" s="128"/>
      <c r="TMU10" s="128"/>
      <c r="TMV10" s="128"/>
      <c r="TMW10" s="128"/>
      <c r="TMX10" s="128"/>
      <c r="TMY10" s="128"/>
      <c r="TMZ10" s="128"/>
      <c r="TNA10" s="128"/>
      <c r="TNB10" s="128"/>
      <c r="TNC10" s="128"/>
      <c r="TND10" s="128"/>
      <c r="TNE10" s="128"/>
      <c r="TNF10" s="128"/>
      <c r="TNG10" s="128"/>
      <c r="TNH10" s="128"/>
      <c r="TNI10" s="128"/>
      <c r="TNJ10" s="128"/>
      <c r="TNK10" s="128"/>
      <c r="TNL10" s="128"/>
      <c r="TNM10" s="128"/>
      <c r="TNN10" s="128"/>
      <c r="TNO10" s="128"/>
      <c r="TNP10" s="128"/>
      <c r="TNQ10" s="128"/>
      <c r="TNR10" s="128"/>
      <c r="TNS10" s="128"/>
      <c r="TNT10" s="128"/>
      <c r="TNU10" s="128"/>
      <c r="TNV10" s="128"/>
      <c r="TNW10" s="128"/>
      <c r="TNX10" s="128"/>
      <c r="TNY10" s="128"/>
      <c r="TNZ10" s="128"/>
      <c r="TOA10" s="128"/>
      <c r="TOB10" s="128"/>
      <c r="TOC10" s="128"/>
      <c r="TOD10" s="128"/>
      <c r="TOE10" s="128"/>
      <c r="TOF10" s="128"/>
      <c r="TOG10" s="128"/>
      <c r="TOH10" s="128"/>
      <c r="TOI10" s="128"/>
      <c r="TOJ10" s="128"/>
      <c r="TOK10" s="128"/>
      <c r="TOL10" s="128"/>
      <c r="TOM10" s="128"/>
      <c r="TON10" s="128"/>
      <c r="TOO10" s="128"/>
      <c r="TOP10" s="128"/>
      <c r="TOQ10" s="128"/>
      <c r="TOR10" s="128"/>
      <c r="TOS10" s="128"/>
      <c r="TOT10" s="128"/>
      <c r="TOU10" s="128"/>
      <c r="TOV10" s="128"/>
      <c r="TOW10" s="128"/>
      <c r="TOX10" s="128"/>
      <c r="TOY10" s="128"/>
      <c r="TOZ10" s="128"/>
      <c r="TPA10" s="128"/>
      <c r="TPB10" s="128"/>
      <c r="TPC10" s="128"/>
      <c r="TPD10" s="128"/>
      <c r="TPE10" s="128"/>
      <c r="TPF10" s="128"/>
      <c r="TPG10" s="128"/>
      <c r="TPH10" s="128"/>
      <c r="TPI10" s="128"/>
      <c r="TPJ10" s="128"/>
      <c r="TPK10" s="128"/>
      <c r="TPL10" s="128"/>
      <c r="TPM10" s="128"/>
      <c r="TPN10" s="128"/>
      <c r="TPO10" s="128"/>
      <c r="TPP10" s="128"/>
      <c r="TPQ10" s="128"/>
      <c r="TPR10" s="128"/>
      <c r="TPS10" s="128"/>
      <c r="TPT10" s="128"/>
      <c r="TPU10" s="128"/>
      <c r="TPV10" s="128"/>
      <c r="TPW10" s="128"/>
      <c r="TPX10" s="128"/>
      <c r="TPY10" s="128"/>
      <c r="TPZ10" s="128"/>
      <c r="TQA10" s="128"/>
      <c r="TQB10" s="128"/>
      <c r="TQC10" s="128"/>
      <c r="TQD10" s="128"/>
      <c r="TQE10" s="128"/>
      <c r="TQF10" s="128"/>
      <c r="TQG10" s="128"/>
      <c r="TQH10" s="128"/>
      <c r="TQI10" s="128"/>
      <c r="TQJ10" s="128"/>
      <c r="TQK10" s="128"/>
      <c r="TQL10" s="128"/>
      <c r="TQM10" s="128"/>
      <c r="TQN10" s="128"/>
      <c r="TQO10" s="128"/>
      <c r="TQP10" s="128"/>
      <c r="TQQ10" s="128"/>
      <c r="TQR10" s="128"/>
      <c r="TQS10" s="128"/>
      <c r="TQT10" s="128"/>
      <c r="TQU10" s="128"/>
      <c r="TQV10" s="128"/>
      <c r="TQW10" s="128"/>
      <c r="TQX10" s="128"/>
      <c r="TQY10" s="128"/>
      <c r="TQZ10" s="128"/>
      <c r="TRA10" s="128"/>
      <c r="TRB10" s="128"/>
      <c r="TRC10" s="128"/>
      <c r="TRD10" s="128"/>
      <c r="TRE10" s="128"/>
      <c r="TRF10" s="128"/>
      <c r="TRG10" s="128"/>
      <c r="TRH10" s="128"/>
      <c r="TRI10" s="128"/>
      <c r="TRJ10" s="128"/>
      <c r="TRK10" s="128"/>
      <c r="TRL10" s="128"/>
      <c r="TRM10" s="128"/>
      <c r="TRN10" s="128"/>
      <c r="TRO10" s="128"/>
      <c r="TRP10" s="128"/>
      <c r="TRQ10" s="128"/>
      <c r="TRR10" s="128"/>
      <c r="TRS10" s="128"/>
      <c r="TRT10" s="128"/>
      <c r="TRU10" s="128"/>
      <c r="TRV10" s="128"/>
      <c r="TRW10" s="128"/>
      <c r="TRX10" s="128"/>
      <c r="TRY10" s="128"/>
      <c r="TRZ10" s="128"/>
      <c r="TSA10" s="128"/>
      <c r="TSB10" s="128"/>
      <c r="TSC10" s="128"/>
      <c r="TSD10" s="128"/>
      <c r="TSE10" s="128"/>
      <c r="TSF10" s="128"/>
      <c r="TSG10" s="128"/>
      <c r="TSH10" s="128"/>
      <c r="TSI10" s="128"/>
      <c r="TSJ10" s="128"/>
      <c r="TSK10" s="128"/>
      <c r="TSL10" s="128"/>
      <c r="TSM10" s="128"/>
      <c r="TSN10" s="128"/>
      <c r="TSO10" s="128"/>
      <c r="TSP10" s="128"/>
      <c r="TSQ10" s="128"/>
      <c r="TSR10" s="128"/>
      <c r="TSS10" s="128"/>
      <c r="TST10" s="128"/>
      <c r="TSU10" s="128"/>
      <c r="TSV10" s="128"/>
      <c r="TSW10" s="128"/>
      <c r="TSX10" s="128"/>
      <c r="TSY10" s="128"/>
      <c r="TSZ10" s="128"/>
      <c r="TTA10" s="128"/>
      <c r="TTB10" s="128"/>
      <c r="TTC10" s="128"/>
      <c r="TTD10" s="128"/>
      <c r="TTE10" s="128"/>
      <c r="TTF10" s="128"/>
      <c r="TTG10" s="128"/>
      <c r="TTH10" s="128"/>
      <c r="TTI10" s="128"/>
      <c r="TTJ10" s="128"/>
      <c r="TTK10" s="128"/>
      <c r="TTL10" s="128"/>
      <c r="TTM10" s="128"/>
      <c r="TTN10" s="128"/>
      <c r="TTO10" s="128"/>
      <c r="TTP10" s="128"/>
      <c r="TTQ10" s="128"/>
      <c r="TTR10" s="128"/>
      <c r="TTS10" s="128"/>
      <c r="TTT10" s="128"/>
      <c r="TTU10" s="128"/>
      <c r="TTV10" s="128"/>
      <c r="TTW10" s="128"/>
      <c r="TTX10" s="128"/>
      <c r="TTY10" s="128"/>
      <c r="TTZ10" s="128"/>
      <c r="TUA10" s="128"/>
      <c r="TUB10" s="128"/>
      <c r="TUC10" s="128"/>
      <c r="TUD10" s="128"/>
      <c r="TUE10" s="128"/>
      <c r="TUF10" s="128"/>
      <c r="TUG10" s="128"/>
      <c r="TUH10" s="128"/>
      <c r="TUI10" s="128"/>
      <c r="TUJ10" s="128"/>
      <c r="TUK10" s="128"/>
      <c r="TUL10" s="128"/>
      <c r="TUM10" s="128"/>
      <c r="TUN10" s="128"/>
      <c r="TUO10" s="128"/>
      <c r="TUP10" s="128"/>
      <c r="TUQ10" s="128"/>
      <c r="TUR10" s="128"/>
      <c r="TUS10" s="128"/>
      <c r="TUT10" s="128"/>
      <c r="TUU10" s="128"/>
      <c r="TUV10" s="128"/>
      <c r="TUW10" s="128"/>
      <c r="TUX10" s="128"/>
      <c r="TUY10" s="128"/>
      <c r="TUZ10" s="128"/>
      <c r="TVA10" s="128"/>
      <c r="TVB10" s="128"/>
      <c r="TVC10" s="128"/>
      <c r="TVD10" s="128"/>
      <c r="TVE10" s="128"/>
      <c r="TVF10" s="128"/>
      <c r="TVG10" s="128"/>
      <c r="TVH10" s="128"/>
      <c r="TVI10" s="128"/>
      <c r="TVJ10" s="128"/>
      <c r="TVK10" s="128"/>
      <c r="TVL10" s="128"/>
      <c r="TVM10" s="128"/>
      <c r="TVN10" s="128"/>
      <c r="TVO10" s="128"/>
      <c r="TVP10" s="128"/>
      <c r="TVQ10" s="128"/>
      <c r="TVR10" s="128"/>
      <c r="TVS10" s="128"/>
      <c r="TVT10" s="128"/>
      <c r="TVU10" s="128"/>
      <c r="TVV10" s="128"/>
      <c r="TVW10" s="128"/>
      <c r="TVX10" s="128"/>
      <c r="TVY10" s="128"/>
      <c r="TVZ10" s="128"/>
      <c r="TWA10" s="128"/>
      <c r="TWB10" s="128"/>
      <c r="TWC10" s="128"/>
      <c r="TWD10" s="128"/>
      <c r="TWE10" s="128"/>
      <c r="TWF10" s="128"/>
      <c r="TWG10" s="128"/>
      <c r="TWH10" s="128"/>
      <c r="TWI10" s="128"/>
      <c r="TWJ10" s="128"/>
      <c r="TWK10" s="128"/>
      <c r="TWL10" s="128"/>
      <c r="TWM10" s="128"/>
      <c r="TWN10" s="128"/>
      <c r="TWO10" s="128"/>
      <c r="TWP10" s="128"/>
      <c r="TWQ10" s="128"/>
      <c r="TWR10" s="128"/>
      <c r="TWS10" s="128"/>
      <c r="TWT10" s="128"/>
      <c r="TWU10" s="128"/>
      <c r="TWV10" s="128"/>
      <c r="TWW10" s="128"/>
      <c r="TWX10" s="128"/>
      <c r="TWY10" s="128"/>
      <c r="TWZ10" s="128"/>
      <c r="TXA10" s="128"/>
      <c r="TXB10" s="128"/>
      <c r="TXC10" s="128"/>
      <c r="TXD10" s="128"/>
      <c r="TXE10" s="128"/>
      <c r="TXF10" s="128"/>
      <c r="TXG10" s="128"/>
      <c r="TXH10" s="128"/>
      <c r="TXI10" s="128"/>
      <c r="TXJ10" s="128"/>
      <c r="TXK10" s="128"/>
      <c r="TXL10" s="128"/>
      <c r="TXM10" s="128"/>
      <c r="TXN10" s="128"/>
      <c r="TXO10" s="128"/>
      <c r="TXP10" s="128"/>
      <c r="TXQ10" s="128"/>
      <c r="TXR10" s="128"/>
      <c r="TXS10" s="128"/>
      <c r="TXT10" s="128"/>
      <c r="TXU10" s="128"/>
      <c r="TXV10" s="128"/>
      <c r="TXW10" s="128"/>
      <c r="TXX10" s="128"/>
      <c r="TXY10" s="128"/>
      <c r="TXZ10" s="128"/>
      <c r="TYA10" s="128"/>
      <c r="TYB10" s="128"/>
      <c r="TYC10" s="128"/>
      <c r="TYD10" s="128"/>
      <c r="TYE10" s="128"/>
      <c r="TYF10" s="128"/>
      <c r="TYG10" s="128"/>
      <c r="TYH10" s="128"/>
      <c r="TYI10" s="128"/>
      <c r="TYJ10" s="128"/>
      <c r="TYK10" s="128"/>
      <c r="TYL10" s="128"/>
      <c r="TYM10" s="128"/>
      <c r="TYN10" s="128"/>
      <c r="TYO10" s="128"/>
      <c r="TYP10" s="128"/>
      <c r="TYQ10" s="128"/>
      <c r="TYR10" s="128"/>
      <c r="TYS10" s="128"/>
      <c r="TYT10" s="128"/>
      <c r="TYU10" s="128"/>
      <c r="TYV10" s="128"/>
      <c r="TYW10" s="128"/>
      <c r="TYX10" s="128"/>
      <c r="TYY10" s="128"/>
      <c r="TYZ10" s="128"/>
      <c r="TZA10" s="128"/>
      <c r="TZB10" s="128"/>
      <c r="TZC10" s="128"/>
      <c r="TZD10" s="128"/>
      <c r="TZE10" s="128"/>
      <c r="TZF10" s="128"/>
      <c r="TZG10" s="128"/>
      <c r="TZH10" s="128"/>
      <c r="TZI10" s="128"/>
      <c r="TZJ10" s="128"/>
      <c r="TZK10" s="128"/>
      <c r="TZL10" s="128"/>
      <c r="TZM10" s="128"/>
      <c r="TZN10" s="128"/>
      <c r="TZO10" s="128"/>
      <c r="TZP10" s="128"/>
      <c r="TZQ10" s="128"/>
      <c r="TZR10" s="128"/>
      <c r="TZS10" s="128"/>
      <c r="TZT10" s="128"/>
      <c r="TZU10" s="128"/>
      <c r="TZV10" s="128"/>
      <c r="TZW10" s="128"/>
      <c r="TZX10" s="128"/>
      <c r="TZY10" s="128"/>
      <c r="TZZ10" s="128"/>
      <c r="UAA10" s="128"/>
      <c r="UAB10" s="128"/>
      <c r="UAC10" s="128"/>
      <c r="UAD10" s="128"/>
      <c r="UAE10" s="128"/>
      <c r="UAF10" s="128"/>
      <c r="UAG10" s="128"/>
      <c r="UAH10" s="128"/>
      <c r="UAI10" s="128"/>
      <c r="UAJ10" s="128"/>
      <c r="UAK10" s="128"/>
      <c r="UAL10" s="128"/>
      <c r="UAM10" s="128"/>
      <c r="UAN10" s="128"/>
      <c r="UAO10" s="128"/>
      <c r="UAP10" s="128"/>
      <c r="UAQ10" s="128"/>
      <c r="UAR10" s="128"/>
      <c r="UAS10" s="128"/>
      <c r="UAT10" s="128"/>
      <c r="UAU10" s="128"/>
      <c r="UAV10" s="128"/>
      <c r="UAW10" s="128"/>
      <c r="UAX10" s="128"/>
      <c r="UAY10" s="128"/>
      <c r="UAZ10" s="128"/>
      <c r="UBA10" s="128"/>
      <c r="UBB10" s="128"/>
      <c r="UBC10" s="128"/>
      <c r="UBD10" s="128"/>
      <c r="UBE10" s="128"/>
      <c r="UBF10" s="128"/>
      <c r="UBG10" s="128"/>
      <c r="UBH10" s="128"/>
      <c r="UBI10" s="128"/>
      <c r="UBJ10" s="128"/>
      <c r="UBK10" s="128"/>
      <c r="UBL10" s="128"/>
      <c r="UBM10" s="128"/>
      <c r="UBN10" s="128"/>
      <c r="UBO10" s="128"/>
      <c r="UBP10" s="128"/>
      <c r="UBQ10" s="128"/>
      <c r="UBR10" s="128"/>
      <c r="UBS10" s="128"/>
      <c r="UBT10" s="128"/>
      <c r="UBU10" s="128"/>
      <c r="UBV10" s="128"/>
      <c r="UBW10" s="128"/>
      <c r="UBX10" s="128"/>
      <c r="UBY10" s="128"/>
      <c r="UBZ10" s="128"/>
      <c r="UCA10" s="128"/>
      <c r="UCB10" s="128"/>
      <c r="UCC10" s="128"/>
      <c r="UCD10" s="128"/>
      <c r="UCE10" s="128"/>
      <c r="UCF10" s="128"/>
      <c r="UCG10" s="128"/>
      <c r="UCH10" s="128"/>
      <c r="UCI10" s="128"/>
      <c r="UCJ10" s="128"/>
      <c r="UCK10" s="128"/>
      <c r="UCL10" s="128"/>
      <c r="UCM10" s="128"/>
      <c r="UCN10" s="128"/>
      <c r="UCO10" s="128"/>
      <c r="UCP10" s="128"/>
      <c r="UCQ10" s="128"/>
      <c r="UCR10" s="128"/>
      <c r="UCS10" s="128"/>
      <c r="UCT10" s="128"/>
      <c r="UCU10" s="128"/>
      <c r="UCV10" s="128"/>
      <c r="UCW10" s="128"/>
      <c r="UCX10" s="128"/>
      <c r="UCY10" s="128"/>
      <c r="UCZ10" s="128"/>
      <c r="UDA10" s="128"/>
      <c r="UDB10" s="128"/>
      <c r="UDC10" s="128"/>
      <c r="UDD10" s="128"/>
      <c r="UDE10" s="128"/>
      <c r="UDF10" s="128"/>
      <c r="UDG10" s="128"/>
      <c r="UDH10" s="128"/>
      <c r="UDI10" s="128"/>
      <c r="UDJ10" s="128"/>
      <c r="UDK10" s="128"/>
      <c r="UDL10" s="128"/>
      <c r="UDM10" s="128"/>
      <c r="UDN10" s="128"/>
      <c r="UDO10" s="128"/>
      <c r="UDP10" s="128"/>
      <c r="UDQ10" s="128"/>
      <c r="UDR10" s="128"/>
      <c r="UDS10" s="128"/>
      <c r="UDT10" s="128"/>
      <c r="UDU10" s="128"/>
      <c r="UDV10" s="128"/>
      <c r="UDW10" s="128"/>
      <c r="UDX10" s="128"/>
      <c r="UDY10" s="128"/>
      <c r="UDZ10" s="128"/>
      <c r="UEA10" s="128"/>
      <c r="UEB10" s="128"/>
      <c r="UEC10" s="128"/>
      <c r="UED10" s="128"/>
      <c r="UEE10" s="128"/>
      <c r="UEF10" s="128"/>
      <c r="UEG10" s="128"/>
      <c r="UEH10" s="128"/>
      <c r="UEI10" s="128"/>
      <c r="UEJ10" s="128"/>
      <c r="UEK10" s="128"/>
      <c r="UEL10" s="128"/>
      <c r="UEM10" s="128"/>
      <c r="UEN10" s="128"/>
      <c r="UEO10" s="128"/>
      <c r="UEP10" s="128"/>
      <c r="UEQ10" s="128"/>
      <c r="UER10" s="128"/>
      <c r="UES10" s="128"/>
      <c r="UET10" s="128"/>
      <c r="UEU10" s="128"/>
      <c r="UEV10" s="128"/>
      <c r="UEW10" s="128"/>
      <c r="UEX10" s="128"/>
      <c r="UEY10" s="128"/>
      <c r="UEZ10" s="128"/>
      <c r="UFA10" s="128"/>
      <c r="UFB10" s="128"/>
      <c r="UFC10" s="128"/>
      <c r="UFD10" s="128"/>
      <c r="UFE10" s="128"/>
      <c r="UFF10" s="128"/>
      <c r="UFG10" s="128"/>
      <c r="UFH10" s="128"/>
      <c r="UFI10" s="128"/>
      <c r="UFJ10" s="128"/>
      <c r="UFK10" s="128"/>
      <c r="UFL10" s="128"/>
      <c r="UFM10" s="128"/>
      <c r="UFN10" s="128"/>
      <c r="UFO10" s="128"/>
      <c r="UFP10" s="128"/>
      <c r="UFQ10" s="128"/>
      <c r="UFR10" s="128"/>
      <c r="UFS10" s="128"/>
      <c r="UFT10" s="128"/>
      <c r="UFU10" s="128"/>
      <c r="UFV10" s="128"/>
      <c r="UFW10" s="128"/>
      <c r="UFX10" s="128"/>
      <c r="UFY10" s="128"/>
      <c r="UFZ10" s="128"/>
      <c r="UGA10" s="128"/>
      <c r="UGB10" s="128"/>
      <c r="UGC10" s="128"/>
      <c r="UGD10" s="128"/>
      <c r="UGE10" s="128"/>
      <c r="UGF10" s="128"/>
      <c r="UGG10" s="128"/>
      <c r="UGH10" s="128"/>
      <c r="UGI10" s="128"/>
      <c r="UGJ10" s="128"/>
      <c r="UGK10" s="128"/>
      <c r="UGL10" s="128"/>
      <c r="UGM10" s="128"/>
      <c r="UGN10" s="128"/>
      <c r="UGO10" s="128"/>
      <c r="UGP10" s="128"/>
      <c r="UGQ10" s="128"/>
      <c r="UGR10" s="128"/>
      <c r="UGS10" s="128"/>
      <c r="UGT10" s="128"/>
      <c r="UGU10" s="128"/>
      <c r="UGV10" s="128"/>
      <c r="UGW10" s="128"/>
      <c r="UGX10" s="128"/>
      <c r="UGY10" s="128"/>
      <c r="UGZ10" s="128"/>
      <c r="UHA10" s="128"/>
      <c r="UHB10" s="128"/>
      <c r="UHC10" s="128"/>
      <c r="UHD10" s="128"/>
      <c r="UHE10" s="128"/>
      <c r="UHF10" s="128"/>
      <c r="UHG10" s="128"/>
      <c r="UHH10" s="128"/>
      <c r="UHI10" s="128"/>
      <c r="UHJ10" s="128"/>
      <c r="UHK10" s="128"/>
      <c r="UHL10" s="128"/>
      <c r="UHM10" s="128"/>
      <c r="UHN10" s="128"/>
      <c r="UHO10" s="128"/>
      <c r="UHP10" s="128"/>
      <c r="UHQ10" s="128"/>
      <c r="UHR10" s="128"/>
      <c r="UHS10" s="128"/>
      <c r="UHT10" s="128"/>
      <c r="UHU10" s="128"/>
      <c r="UHV10" s="128"/>
      <c r="UHW10" s="128"/>
      <c r="UHX10" s="128"/>
      <c r="UHY10" s="128"/>
      <c r="UHZ10" s="128"/>
      <c r="UIA10" s="128"/>
      <c r="UIB10" s="128"/>
      <c r="UIC10" s="128"/>
      <c r="UID10" s="128"/>
      <c r="UIE10" s="128"/>
      <c r="UIF10" s="128"/>
      <c r="UIG10" s="128"/>
      <c r="UIH10" s="128"/>
      <c r="UII10" s="128"/>
      <c r="UIJ10" s="128"/>
      <c r="UIK10" s="128"/>
      <c r="UIL10" s="128"/>
      <c r="UIM10" s="128"/>
      <c r="UIN10" s="128"/>
      <c r="UIO10" s="128"/>
      <c r="UIP10" s="128"/>
      <c r="UIQ10" s="128"/>
      <c r="UIR10" s="128"/>
      <c r="UIS10" s="128"/>
      <c r="UIT10" s="128"/>
      <c r="UIU10" s="128"/>
      <c r="UIV10" s="128"/>
      <c r="UIW10" s="128"/>
      <c r="UIX10" s="128"/>
      <c r="UIY10" s="128"/>
      <c r="UIZ10" s="128"/>
      <c r="UJA10" s="128"/>
      <c r="UJB10" s="128"/>
      <c r="UJC10" s="128"/>
      <c r="UJD10" s="128"/>
      <c r="UJE10" s="128"/>
      <c r="UJF10" s="128"/>
      <c r="UJG10" s="128"/>
      <c r="UJH10" s="128"/>
      <c r="UJI10" s="128"/>
      <c r="UJJ10" s="128"/>
      <c r="UJK10" s="128"/>
      <c r="UJL10" s="128"/>
      <c r="UJM10" s="128"/>
      <c r="UJN10" s="128"/>
      <c r="UJO10" s="128"/>
      <c r="UJP10" s="128"/>
      <c r="UJQ10" s="128"/>
      <c r="UJR10" s="128"/>
      <c r="UJS10" s="128"/>
      <c r="UJT10" s="128"/>
      <c r="UJU10" s="128"/>
      <c r="UJV10" s="128"/>
      <c r="UJW10" s="128"/>
      <c r="UJX10" s="128"/>
      <c r="UJY10" s="128"/>
      <c r="UJZ10" s="128"/>
      <c r="UKA10" s="128"/>
      <c r="UKB10" s="128"/>
      <c r="UKC10" s="128"/>
      <c r="UKD10" s="128"/>
      <c r="UKE10" s="128"/>
      <c r="UKF10" s="128"/>
      <c r="UKG10" s="128"/>
      <c r="UKH10" s="128"/>
      <c r="UKI10" s="128"/>
      <c r="UKJ10" s="128"/>
      <c r="UKK10" s="128"/>
      <c r="UKL10" s="128"/>
      <c r="UKM10" s="128"/>
      <c r="UKN10" s="128"/>
      <c r="UKO10" s="128"/>
      <c r="UKP10" s="128"/>
      <c r="UKQ10" s="128"/>
      <c r="UKR10" s="128"/>
      <c r="UKS10" s="128"/>
      <c r="UKT10" s="128"/>
      <c r="UKU10" s="128"/>
      <c r="UKV10" s="128"/>
      <c r="UKW10" s="128"/>
      <c r="UKX10" s="128"/>
      <c r="UKY10" s="128"/>
      <c r="UKZ10" s="128"/>
      <c r="ULA10" s="128"/>
      <c r="ULB10" s="128"/>
      <c r="ULC10" s="128"/>
      <c r="ULD10" s="128"/>
      <c r="ULE10" s="128"/>
      <c r="ULF10" s="128"/>
      <c r="ULG10" s="128"/>
      <c r="ULH10" s="128"/>
      <c r="ULI10" s="128"/>
      <c r="ULJ10" s="128"/>
      <c r="ULK10" s="128"/>
      <c r="ULL10" s="128"/>
      <c r="ULM10" s="128"/>
      <c r="ULN10" s="128"/>
      <c r="ULO10" s="128"/>
      <c r="ULP10" s="128"/>
      <c r="ULQ10" s="128"/>
      <c r="ULR10" s="128"/>
      <c r="ULS10" s="128"/>
      <c r="ULT10" s="128"/>
      <c r="ULU10" s="128"/>
      <c r="ULV10" s="128"/>
      <c r="ULW10" s="128"/>
      <c r="ULX10" s="128"/>
      <c r="ULY10" s="128"/>
      <c r="ULZ10" s="128"/>
      <c r="UMA10" s="128"/>
      <c r="UMB10" s="128"/>
      <c r="UMC10" s="128"/>
      <c r="UMD10" s="128"/>
      <c r="UME10" s="128"/>
      <c r="UMF10" s="128"/>
      <c r="UMG10" s="128"/>
      <c r="UMH10" s="128"/>
      <c r="UMI10" s="128"/>
      <c r="UMJ10" s="128"/>
      <c r="UMK10" s="128"/>
      <c r="UML10" s="128"/>
      <c r="UMM10" s="128"/>
      <c r="UMN10" s="128"/>
      <c r="UMO10" s="128"/>
      <c r="UMP10" s="128"/>
      <c r="UMQ10" s="128"/>
      <c r="UMR10" s="128"/>
      <c r="UMS10" s="128"/>
      <c r="UMT10" s="128"/>
      <c r="UMU10" s="128"/>
      <c r="UMV10" s="128"/>
      <c r="UMW10" s="128"/>
      <c r="UMX10" s="128"/>
      <c r="UMY10" s="128"/>
      <c r="UMZ10" s="128"/>
      <c r="UNA10" s="128"/>
      <c r="UNB10" s="128"/>
      <c r="UNC10" s="128"/>
      <c r="UND10" s="128"/>
      <c r="UNE10" s="128"/>
      <c r="UNF10" s="128"/>
      <c r="UNG10" s="128"/>
      <c r="UNH10" s="128"/>
      <c r="UNI10" s="128"/>
      <c r="UNJ10" s="128"/>
      <c r="UNK10" s="128"/>
      <c r="UNL10" s="128"/>
      <c r="UNM10" s="128"/>
      <c r="UNN10" s="128"/>
      <c r="UNO10" s="128"/>
      <c r="UNP10" s="128"/>
      <c r="UNQ10" s="128"/>
      <c r="UNR10" s="128"/>
      <c r="UNS10" s="128"/>
      <c r="UNT10" s="128"/>
      <c r="UNU10" s="128"/>
      <c r="UNV10" s="128"/>
      <c r="UNW10" s="128"/>
      <c r="UNX10" s="128"/>
      <c r="UNY10" s="128"/>
      <c r="UNZ10" s="128"/>
      <c r="UOA10" s="128"/>
      <c r="UOB10" s="128"/>
      <c r="UOC10" s="128"/>
      <c r="UOD10" s="128"/>
      <c r="UOE10" s="128"/>
      <c r="UOF10" s="128"/>
      <c r="UOG10" s="128"/>
      <c r="UOH10" s="128"/>
      <c r="UOI10" s="128"/>
      <c r="UOJ10" s="128"/>
      <c r="UOK10" s="128"/>
      <c r="UOL10" s="128"/>
      <c r="UOM10" s="128"/>
      <c r="UON10" s="128"/>
      <c r="UOO10" s="128"/>
      <c r="UOP10" s="128"/>
      <c r="UOQ10" s="128"/>
      <c r="UOR10" s="128"/>
      <c r="UOS10" s="128"/>
      <c r="UOT10" s="128"/>
      <c r="UOU10" s="128"/>
      <c r="UOV10" s="128"/>
      <c r="UOW10" s="128"/>
      <c r="UOX10" s="128"/>
      <c r="UOY10" s="128"/>
      <c r="UOZ10" s="128"/>
      <c r="UPA10" s="128"/>
      <c r="UPB10" s="128"/>
      <c r="UPC10" s="128"/>
      <c r="UPD10" s="128"/>
      <c r="UPE10" s="128"/>
      <c r="UPF10" s="128"/>
      <c r="UPG10" s="128"/>
      <c r="UPH10" s="128"/>
      <c r="UPI10" s="128"/>
      <c r="UPJ10" s="128"/>
      <c r="UPK10" s="128"/>
      <c r="UPL10" s="128"/>
      <c r="UPM10" s="128"/>
      <c r="UPN10" s="128"/>
      <c r="UPO10" s="128"/>
      <c r="UPP10" s="128"/>
      <c r="UPQ10" s="128"/>
      <c r="UPR10" s="128"/>
      <c r="UPS10" s="128"/>
      <c r="UPT10" s="128"/>
      <c r="UPU10" s="128"/>
      <c r="UPV10" s="128"/>
      <c r="UPW10" s="128"/>
      <c r="UPX10" s="128"/>
      <c r="UPY10" s="128"/>
      <c r="UPZ10" s="128"/>
      <c r="UQA10" s="128"/>
      <c r="UQB10" s="128"/>
      <c r="UQC10" s="128"/>
      <c r="UQD10" s="128"/>
      <c r="UQE10" s="128"/>
      <c r="UQF10" s="128"/>
      <c r="UQG10" s="128"/>
      <c r="UQH10" s="128"/>
      <c r="UQI10" s="128"/>
      <c r="UQJ10" s="128"/>
      <c r="UQK10" s="128"/>
      <c r="UQL10" s="128"/>
      <c r="UQM10" s="128"/>
      <c r="UQN10" s="128"/>
      <c r="UQO10" s="128"/>
      <c r="UQP10" s="128"/>
      <c r="UQQ10" s="128"/>
      <c r="UQR10" s="128"/>
      <c r="UQS10" s="128"/>
      <c r="UQT10" s="128"/>
      <c r="UQU10" s="128"/>
      <c r="UQV10" s="128"/>
      <c r="UQW10" s="128"/>
      <c r="UQX10" s="128"/>
      <c r="UQY10" s="128"/>
      <c r="UQZ10" s="128"/>
      <c r="URA10" s="128"/>
      <c r="URB10" s="128"/>
      <c r="URC10" s="128"/>
      <c r="URD10" s="128"/>
      <c r="URE10" s="128"/>
      <c r="URF10" s="128"/>
      <c r="URG10" s="128"/>
      <c r="URH10" s="128"/>
      <c r="URI10" s="128"/>
      <c r="URJ10" s="128"/>
      <c r="URK10" s="128"/>
      <c r="URL10" s="128"/>
      <c r="URM10" s="128"/>
      <c r="URN10" s="128"/>
      <c r="URO10" s="128"/>
      <c r="URP10" s="128"/>
      <c r="URQ10" s="128"/>
      <c r="URR10" s="128"/>
      <c r="URS10" s="128"/>
      <c r="URT10" s="128"/>
      <c r="URU10" s="128"/>
      <c r="URV10" s="128"/>
      <c r="URW10" s="128"/>
      <c r="URX10" s="128"/>
      <c r="URY10" s="128"/>
      <c r="URZ10" s="128"/>
      <c r="USA10" s="128"/>
      <c r="USB10" s="128"/>
      <c r="USC10" s="128"/>
      <c r="USD10" s="128"/>
      <c r="USE10" s="128"/>
      <c r="USF10" s="128"/>
      <c r="USG10" s="128"/>
      <c r="USH10" s="128"/>
      <c r="USI10" s="128"/>
      <c r="USJ10" s="128"/>
      <c r="USK10" s="128"/>
      <c r="USL10" s="128"/>
      <c r="USM10" s="128"/>
      <c r="USN10" s="128"/>
      <c r="USO10" s="128"/>
      <c r="USP10" s="128"/>
      <c r="USQ10" s="128"/>
      <c r="USR10" s="128"/>
      <c r="USS10" s="128"/>
      <c r="UST10" s="128"/>
      <c r="USU10" s="128"/>
      <c r="USV10" s="128"/>
      <c r="USW10" s="128"/>
      <c r="USX10" s="128"/>
      <c r="USY10" s="128"/>
      <c r="USZ10" s="128"/>
      <c r="UTA10" s="128"/>
      <c r="UTB10" s="128"/>
      <c r="UTC10" s="128"/>
      <c r="UTD10" s="128"/>
      <c r="UTE10" s="128"/>
      <c r="UTF10" s="128"/>
      <c r="UTG10" s="128"/>
      <c r="UTH10" s="128"/>
      <c r="UTI10" s="128"/>
      <c r="UTJ10" s="128"/>
      <c r="UTK10" s="128"/>
      <c r="UTL10" s="128"/>
      <c r="UTM10" s="128"/>
      <c r="UTN10" s="128"/>
      <c r="UTO10" s="128"/>
      <c r="UTP10" s="128"/>
      <c r="UTQ10" s="128"/>
      <c r="UTR10" s="128"/>
      <c r="UTS10" s="128"/>
      <c r="UTT10" s="128"/>
      <c r="UTU10" s="128"/>
      <c r="UTV10" s="128"/>
      <c r="UTW10" s="128"/>
      <c r="UTX10" s="128"/>
      <c r="UTY10" s="128"/>
      <c r="UTZ10" s="128"/>
      <c r="UUA10" s="128"/>
      <c r="UUB10" s="128"/>
      <c r="UUC10" s="128"/>
      <c r="UUD10" s="128"/>
      <c r="UUE10" s="128"/>
      <c r="UUF10" s="128"/>
      <c r="UUG10" s="128"/>
      <c r="UUH10" s="128"/>
      <c r="UUI10" s="128"/>
      <c r="UUJ10" s="128"/>
      <c r="UUK10" s="128"/>
      <c r="UUL10" s="128"/>
      <c r="UUM10" s="128"/>
      <c r="UUN10" s="128"/>
      <c r="UUO10" s="128"/>
      <c r="UUP10" s="128"/>
      <c r="UUQ10" s="128"/>
      <c r="UUR10" s="128"/>
      <c r="UUS10" s="128"/>
      <c r="UUT10" s="128"/>
      <c r="UUU10" s="128"/>
      <c r="UUV10" s="128"/>
      <c r="UUW10" s="128"/>
      <c r="UUX10" s="128"/>
      <c r="UUY10" s="128"/>
      <c r="UUZ10" s="128"/>
      <c r="UVA10" s="128"/>
      <c r="UVB10" s="128"/>
      <c r="UVC10" s="128"/>
      <c r="UVD10" s="128"/>
      <c r="UVE10" s="128"/>
      <c r="UVF10" s="128"/>
      <c r="UVG10" s="128"/>
      <c r="UVH10" s="128"/>
      <c r="UVI10" s="128"/>
      <c r="UVJ10" s="128"/>
      <c r="UVK10" s="128"/>
      <c r="UVL10" s="128"/>
      <c r="UVM10" s="128"/>
      <c r="UVN10" s="128"/>
      <c r="UVO10" s="128"/>
      <c r="UVP10" s="128"/>
      <c r="UVQ10" s="128"/>
      <c r="UVR10" s="128"/>
      <c r="UVS10" s="128"/>
      <c r="UVT10" s="128"/>
      <c r="UVU10" s="128"/>
      <c r="UVV10" s="128"/>
      <c r="UVW10" s="128"/>
      <c r="UVX10" s="128"/>
      <c r="UVY10" s="128"/>
      <c r="UVZ10" s="128"/>
      <c r="UWA10" s="128"/>
      <c r="UWB10" s="128"/>
      <c r="UWC10" s="128"/>
      <c r="UWD10" s="128"/>
      <c r="UWE10" s="128"/>
      <c r="UWF10" s="128"/>
      <c r="UWG10" s="128"/>
      <c r="UWH10" s="128"/>
      <c r="UWI10" s="128"/>
      <c r="UWJ10" s="128"/>
      <c r="UWK10" s="128"/>
      <c r="UWL10" s="128"/>
      <c r="UWM10" s="128"/>
      <c r="UWN10" s="128"/>
      <c r="UWO10" s="128"/>
      <c r="UWP10" s="128"/>
      <c r="UWQ10" s="128"/>
      <c r="UWR10" s="128"/>
      <c r="UWS10" s="128"/>
      <c r="UWT10" s="128"/>
      <c r="UWU10" s="128"/>
      <c r="UWV10" s="128"/>
      <c r="UWW10" s="128"/>
      <c r="UWX10" s="128"/>
      <c r="UWY10" s="128"/>
      <c r="UWZ10" s="128"/>
      <c r="UXA10" s="128"/>
      <c r="UXB10" s="128"/>
      <c r="UXC10" s="128"/>
      <c r="UXD10" s="128"/>
      <c r="UXE10" s="128"/>
      <c r="UXF10" s="128"/>
      <c r="UXG10" s="128"/>
      <c r="UXH10" s="128"/>
      <c r="UXI10" s="128"/>
      <c r="UXJ10" s="128"/>
      <c r="UXK10" s="128"/>
      <c r="UXL10" s="128"/>
      <c r="UXM10" s="128"/>
      <c r="UXN10" s="128"/>
      <c r="UXO10" s="128"/>
      <c r="UXP10" s="128"/>
      <c r="UXQ10" s="128"/>
      <c r="UXR10" s="128"/>
      <c r="UXS10" s="128"/>
      <c r="UXT10" s="128"/>
      <c r="UXU10" s="128"/>
      <c r="UXV10" s="128"/>
      <c r="UXW10" s="128"/>
      <c r="UXX10" s="128"/>
      <c r="UXY10" s="128"/>
      <c r="UXZ10" s="128"/>
      <c r="UYA10" s="128"/>
      <c r="UYB10" s="128"/>
      <c r="UYC10" s="128"/>
      <c r="UYD10" s="128"/>
      <c r="UYE10" s="128"/>
      <c r="UYF10" s="128"/>
      <c r="UYG10" s="128"/>
      <c r="UYH10" s="128"/>
      <c r="UYI10" s="128"/>
      <c r="UYJ10" s="128"/>
      <c r="UYK10" s="128"/>
      <c r="UYL10" s="128"/>
      <c r="UYM10" s="128"/>
      <c r="UYN10" s="128"/>
      <c r="UYO10" s="128"/>
      <c r="UYP10" s="128"/>
      <c r="UYQ10" s="128"/>
      <c r="UYR10" s="128"/>
      <c r="UYS10" s="128"/>
      <c r="UYT10" s="128"/>
      <c r="UYU10" s="128"/>
      <c r="UYV10" s="128"/>
      <c r="UYW10" s="128"/>
      <c r="UYX10" s="128"/>
      <c r="UYY10" s="128"/>
      <c r="UYZ10" s="128"/>
      <c r="UZA10" s="128"/>
      <c r="UZB10" s="128"/>
      <c r="UZC10" s="128"/>
      <c r="UZD10" s="128"/>
      <c r="UZE10" s="128"/>
      <c r="UZF10" s="128"/>
      <c r="UZG10" s="128"/>
      <c r="UZH10" s="128"/>
      <c r="UZI10" s="128"/>
      <c r="UZJ10" s="128"/>
      <c r="UZK10" s="128"/>
      <c r="UZL10" s="128"/>
      <c r="UZM10" s="128"/>
      <c r="UZN10" s="128"/>
      <c r="UZO10" s="128"/>
      <c r="UZP10" s="128"/>
      <c r="UZQ10" s="128"/>
      <c r="UZR10" s="128"/>
      <c r="UZS10" s="128"/>
      <c r="UZT10" s="128"/>
      <c r="UZU10" s="128"/>
      <c r="UZV10" s="128"/>
      <c r="UZW10" s="128"/>
      <c r="UZX10" s="128"/>
      <c r="UZY10" s="128"/>
      <c r="UZZ10" s="128"/>
      <c r="VAA10" s="128"/>
      <c r="VAB10" s="128"/>
      <c r="VAC10" s="128"/>
      <c r="VAD10" s="128"/>
      <c r="VAE10" s="128"/>
      <c r="VAF10" s="128"/>
      <c r="VAG10" s="128"/>
      <c r="VAH10" s="128"/>
      <c r="VAI10" s="128"/>
      <c r="VAJ10" s="128"/>
      <c r="VAK10" s="128"/>
      <c r="VAL10" s="128"/>
      <c r="VAM10" s="128"/>
      <c r="VAN10" s="128"/>
      <c r="VAO10" s="128"/>
      <c r="VAP10" s="128"/>
      <c r="VAQ10" s="128"/>
      <c r="VAR10" s="128"/>
      <c r="VAS10" s="128"/>
      <c r="VAT10" s="128"/>
      <c r="VAU10" s="128"/>
      <c r="VAV10" s="128"/>
      <c r="VAW10" s="128"/>
      <c r="VAX10" s="128"/>
      <c r="VAY10" s="128"/>
      <c r="VAZ10" s="128"/>
      <c r="VBA10" s="128"/>
      <c r="VBB10" s="128"/>
      <c r="VBC10" s="128"/>
      <c r="VBD10" s="128"/>
      <c r="VBE10" s="128"/>
      <c r="VBF10" s="128"/>
      <c r="VBG10" s="128"/>
      <c r="VBH10" s="128"/>
      <c r="VBI10" s="128"/>
      <c r="VBJ10" s="128"/>
      <c r="VBK10" s="128"/>
      <c r="VBL10" s="128"/>
      <c r="VBM10" s="128"/>
      <c r="VBN10" s="128"/>
      <c r="VBO10" s="128"/>
      <c r="VBP10" s="128"/>
      <c r="VBQ10" s="128"/>
      <c r="VBR10" s="128"/>
      <c r="VBS10" s="128"/>
      <c r="VBT10" s="128"/>
      <c r="VBU10" s="128"/>
      <c r="VBV10" s="128"/>
      <c r="VBW10" s="128"/>
      <c r="VBX10" s="128"/>
      <c r="VBY10" s="128"/>
      <c r="VBZ10" s="128"/>
      <c r="VCA10" s="128"/>
      <c r="VCB10" s="128"/>
      <c r="VCC10" s="128"/>
      <c r="VCD10" s="128"/>
      <c r="VCE10" s="128"/>
      <c r="VCF10" s="128"/>
      <c r="VCG10" s="128"/>
      <c r="VCH10" s="128"/>
      <c r="VCI10" s="128"/>
      <c r="VCJ10" s="128"/>
      <c r="VCK10" s="128"/>
      <c r="VCL10" s="128"/>
      <c r="VCM10" s="128"/>
      <c r="VCN10" s="128"/>
      <c r="VCO10" s="128"/>
      <c r="VCP10" s="128"/>
      <c r="VCQ10" s="128"/>
      <c r="VCR10" s="128"/>
      <c r="VCS10" s="128"/>
      <c r="VCT10" s="128"/>
      <c r="VCU10" s="128"/>
      <c r="VCV10" s="128"/>
      <c r="VCW10" s="128"/>
      <c r="VCX10" s="128"/>
      <c r="VCY10" s="128"/>
      <c r="VCZ10" s="128"/>
      <c r="VDA10" s="128"/>
      <c r="VDB10" s="128"/>
      <c r="VDC10" s="128"/>
      <c r="VDD10" s="128"/>
      <c r="VDE10" s="128"/>
      <c r="VDF10" s="128"/>
      <c r="VDG10" s="128"/>
      <c r="VDH10" s="128"/>
      <c r="VDI10" s="128"/>
      <c r="VDJ10" s="128"/>
      <c r="VDK10" s="128"/>
      <c r="VDL10" s="128"/>
      <c r="VDM10" s="128"/>
      <c r="VDN10" s="128"/>
      <c r="VDO10" s="128"/>
      <c r="VDP10" s="128"/>
      <c r="VDQ10" s="128"/>
      <c r="VDR10" s="128"/>
      <c r="VDS10" s="128"/>
      <c r="VDT10" s="128"/>
      <c r="VDU10" s="128"/>
      <c r="VDV10" s="128"/>
      <c r="VDW10" s="128"/>
      <c r="VDX10" s="128"/>
      <c r="VDY10" s="128"/>
      <c r="VDZ10" s="128"/>
      <c r="VEA10" s="128"/>
      <c r="VEB10" s="128"/>
      <c r="VEC10" s="128"/>
      <c r="VED10" s="128"/>
      <c r="VEE10" s="128"/>
      <c r="VEF10" s="128"/>
      <c r="VEG10" s="128"/>
      <c r="VEH10" s="128"/>
      <c r="VEI10" s="128"/>
      <c r="VEJ10" s="128"/>
      <c r="VEK10" s="128"/>
      <c r="VEL10" s="128"/>
      <c r="VEM10" s="128"/>
      <c r="VEN10" s="128"/>
      <c r="VEO10" s="128"/>
      <c r="VEP10" s="128"/>
      <c r="VEQ10" s="128"/>
      <c r="VER10" s="128"/>
      <c r="VES10" s="128"/>
      <c r="VET10" s="128"/>
      <c r="VEU10" s="128"/>
      <c r="VEV10" s="128"/>
      <c r="VEW10" s="128"/>
      <c r="VEX10" s="128"/>
      <c r="VEY10" s="128"/>
      <c r="VEZ10" s="128"/>
      <c r="VFA10" s="128"/>
      <c r="VFB10" s="128"/>
      <c r="VFC10" s="128"/>
      <c r="VFD10" s="128"/>
      <c r="VFE10" s="128"/>
      <c r="VFF10" s="128"/>
      <c r="VFG10" s="128"/>
      <c r="VFH10" s="128"/>
      <c r="VFI10" s="128"/>
      <c r="VFJ10" s="128"/>
      <c r="VFK10" s="128"/>
      <c r="VFL10" s="128"/>
      <c r="VFM10" s="128"/>
      <c r="VFN10" s="128"/>
      <c r="VFO10" s="128"/>
      <c r="VFP10" s="128"/>
      <c r="VFQ10" s="128"/>
      <c r="VFR10" s="128"/>
      <c r="VFS10" s="128"/>
      <c r="VFT10" s="128"/>
      <c r="VFU10" s="128"/>
      <c r="VFV10" s="128"/>
      <c r="VFW10" s="128"/>
      <c r="VFX10" s="128"/>
      <c r="VFY10" s="128"/>
      <c r="VFZ10" s="128"/>
      <c r="VGA10" s="128"/>
      <c r="VGB10" s="128"/>
      <c r="VGC10" s="128"/>
      <c r="VGD10" s="128"/>
      <c r="VGE10" s="128"/>
      <c r="VGF10" s="128"/>
      <c r="VGG10" s="128"/>
      <c r="VGH10" s="128"/>
      <c r="VGI10" s="128"/>
      <c r="VGJ10" s="128"/>
      <c r="VGK10" s="128"/>
      <c r="VGL10" s="128"/>
      <c r="VGM10" s="128"/>
      <c r="VGN10" s="128"/>
      <c r="VGO10" s="128"/>
      <c r="VGP10" s="128"/>
      <c r="VGQ10" s="128"/>
      <c r="VGR10" s="128"/>
      <c r="VGS10" s="128"/>
      <c r="VGT10" s="128"/>
      <c r="VGU10" s="128"/>
      <c r="VGV10" s="128"/>
      <c r="VGW10" s="128"/>
      <c r="VGX10" s="128"/>
      <c r="VGY10" s="128"/>
      <c r="VGZ10" s="128"/>
      <c r="VHA10" s="128"/>
      <c r="VHB10" s="128"/>
      <c r="VHC10" s="128"/>
      <c r="VHD10" s="128"/>
      <c r="VHE10" s="128"/>
      <c r="VHF10" s="128"/>
      <c r="VHG10" s="128"/>
      <c r="VHH10" s="128"/>
      <c r="VHI10" s="128"/>
      <c r="VHJ10" s="128"/>
      <c r="VHK10" s="128"/>
      <c r="VHL10" s="128"/>
      <c r="VHM10" s="128"/>
      <c r="VHN10" s="128"/>
      <c r="VHO10" s="128"/>
      <c r="VHP10" s="128"/>
      <c r="VHQ10" s="128"/>
      <c r="VHR10" s="128"/>
      <c r="VHS10" s="128"/>
      <c r="VHT10" s="128"/>
      <c r="VHU10" s="128"/>
      <c r="VHV10" s="128"/>
      <c r="VHW10" s="128"/>
      <c r="VHX10" s="128"/>
      <c r="VHY10" s="128"/>
      <c r="VHZ10" s="128"/>
      <c r="VIA10" s="128"/>
      <c r="VIB10" s="128"/>
      <c r="VIC10" s="128"/>
      <c r="VID10" s="128"/>
      <c r="VIE10" s="128"/>
      <c r="VIF10" s="128"/>
      <c r="VIG10" s="128"/>
      <c r="VIH10" s="128"/>
      <c r="VII10" s="128"/>
      <c r="VIJ10" s="128"/>
      <c r="VIK10" s="128"/>
      <c r="VIL10" s="128"/>
      <c r="VIM10" s="128"/>
      <c r="VIN10" s="128"/>
      <c r="VIO10" s="128"/>
      <c r="VIP10" s="128"/>
      <c r="VIQ10" s="128"/>
      <c r="VIR10" s="128"/>
      <c r="VIS10" s="128"/>
      <c r="VIT10" s="128"/>
      <c r="VIU10" s="128"/>
      <c r="VIV10" s="128"/>
      <c r="VIW10" s="128"/>
      <c r="VIX10" s="128"/>
      <c r="VIY10" s="128"/>
      <c r="VIZ10" s="128"/>
      <c r="VJA10" s="128"/>
      <c r="VJB10" s="128"/>
      <c r="VJC10" s="128"/>
      <c r="VJD10" s="128"/>
      <c r="VJE10" s="128"/>
      <c r="VJF10" s="128"/>
      <c r="VJG10" s="128"/>
      <c r="VJH10" s="128"/>
      <c r="VJI10" s="128"/>
      <c r="VJJ10" s="128"/>
      <c r="VJK10" s="128"/>
      <c r="VJL10" s="128"/>
      <c r="VJM10" s="128"/>
      <c r="VJN10" s="128"/>
      <c r="VJO10" s="128"/>
      <c r="VJP10" s="128"/>
      <c r="VJQ10" s="128"/>
      <c r="VJR10" s="128"/>
      <c r="VJS10" s="128"/>
      <c r="VJT10" s="128"/>
      <c r="VJU10" s="128"/>
      <c r="VJV10" s="128"/>
      <c r="VJW10" s="128"/>
      <c r="VJX10" s="128"/>
      <c r="VJY10" s="128"/>
      <c r="VJZ10" s="128"/>
      <c r="VKA10" s="128"/>
      <c r="VKB10" s="128"/>
      <c r="VKC10" s="128"/>
      <c r="VKD10" s="128"/>
      <c r="VKE10" s="128"/>
      <c r="VKF10" s="128"/>
      <c r="VKG10" s="128"/>
      <c r="VKH10" s="128"/>
      <c r="VKI10" s="128"/>
      <c r="VKJ10" s="128"/>
      <c r="VKK10" s="128"/>
      <c r="VKL10" s="128"/>
      <c r="VKM10" s="128"/>
      <c r="VKN10" s="128"/>
      <c r="VKO10" s="128"/>
      <c r="VKP10" s="128"/>
      <c r="VKQ10" s="128"/>
      <c r="VKR10" s="128"/>
      <c r="VKS10" s="128"/>
      <c r="VKT10" s="128"/>
      <c r="VKU10" s="128"/>
      <c r="VKV10" s="128"/>
      <c r="VKW10" s="128"/>
      <c r="VKX10" s="128"/>
      <c r="VKY10" s="128"/>
      <c r="VKZ10" s="128"/>
      <c r="VLA10" s="128"/>
      <c r="VLB10" s="128"/>
      <c r="VLC10" s="128"/>
      <c r="VLD10" s="128"/>
      <c r="VLE10" s="128"/>
      <c r="VLF10" s="128"/>
      <c r="VLG10" s="128"/>
      <c r="VLH10" s="128"/>
      <c r="VLI10" s="128"/>
      <c r="VLJ10" s="128"/>
      <c r="VLK10" s="128"/>
      <c r="VLL10" s="128"/>
      <c r="VLM10" s="128"/>
      <c r="VLN10" s="128"/>
      <c r="VLO10" s="128"/>
      <c r="VLP10" s="128"/>
      <c r="VLQ10" s="128"/>
      <c r="VLR10" s="128"/>
      <c r="VLS10" s="128"/>
      <c r="VLT10" s="128"/>
      <c r="VLU10" s="128"/>
      <c r="VLV10" s="128"/>
      <c r="VLW10" s="128"/>
      <c r="VLX10" s="128"/>
      <c r="VLY10" s="128"/>
      <c r="VLZ10" s="128"/>
      <c r="VMA10" s="128"/>
      <c r="VMB10" s="128"/>
      <c r="VMC10" s="128"/>
      <c r="VMD10" s="128"/>
      <c r="VME10" s="128"/>
      <c r="VMF10" s="128"/>
      <c r="VMG10" s="128"/>
      <c r="VMH10" s="128"/>
      <c r="VMI10" s="128"/>
      <c r="VMJ10" s="128"/>
      <c r="VMK10" s="128"/>
      <c r="VML10" s="128"/>
      <c r="VMM10" s="128"/>
      <c r="VMN10" s="128"/>
      <c r="VMO10" s="128"/>
      <c r="VMP10" s="128"/>
      <c r="VMQ10" s="128"/>
      <c r="VMR10" s="128"/>
      <c r="VMS10" s="128"/>
      <c r="VMT10" s="128"/>
      <c r="VMU10" s="128"/>
      <c r="VMV10" s="128"/>
      <c r="VMW10" s="128"/>
      <c r="VMX10" s="128"/>
      <c r="VMY10" s="128"/>
      <c r="VMZ10" s="128"/>
      <c r="VNA10" s="128"/>
      <c r="VNB10" s="128"/>
      <c r="VNC10" s="128"/>
      <c r="VND10" s="128"/>
      <c r="VNE10" s="128"/>
      <c r="VNF10" s="128"/>
      <c r="VNG10" s="128"/>
      <c r="VNH10" s="128"/>
      <c r="VNI10" s="128"/>
      <c r="VNJ10" s="128"/>
      <c r="VNK10" s="128"/>
      <c r="VNL10" s="128"/>
      <c r="VNM10" s="128"/>
      <c r="VNN10" s="128"/>
      <c r="VNO10" s="128"/>
      <c r="VNP10" s="128"/>
      <c r="VNQ10" s="128"/>
      <c r="VNR10" s="128"/>
      <c r="VNS10" s="128"/>
      <c r="VNT10" s="128"/>
      <c r="VNU10" s="128"/>
      <c r="VNV10" s="128"/>
      <c r="VNW10" s="128"/>
      <c r="VNX10" s="128"/>
      <c r="VNY10" s="128"/>
      <c r="VNZ10" s="128"/>
      <c r="VOA10" s="128"/>
      <c r="VOB10" s="128"/>
      <c r="VOC10" s="128"/>
      <c r="VOD10" s="128"/>
      <c r="VOE10" s="128"/>
      <c r="VOF10" s="128"/>
      <c r="VOG10" s="128"/>
      <c r="VOH10" s="128"/>
      <c r="VOI10" s="128"/>
      <c r="VOJ10" s="128"/>
      <c r="VOK10" s="128"/>
      <c r="VOL10" s="128"/>
      <c r="VOM10" s="128"/>
      <c r="VON10" s="128"/>
      <c r="VOO10" s="128"/>
      <c r="VOP10" s="128"/>
      <c r="VOQ10" s="128"/>
      <c r="VOR10" s="128"/>
      <c r="VOS10" s="128"/>
      <c r="VOT10" s="128"/>
      <c r="VOU10" s="128"/>
      <c r="VOV10" s="128"/>
      <c r="VOW10" s="128"/>
      <c r="VOX10" s="128"/>
      <c r="VOY10" s="128"/>
      <c r="VOZ10" s="128"/>
      <c r="VPA10" s="128"/>
      <c r="VPB10" s="128"/>
      <c r="VPC10" s="128"/>
      <c r="VPD10" s="128"/>
      <c r="VPE10" s="128"/>
      <c r="VPF10" s="128"/>
      <c r="VPG10" s="128"/>
      <c r="VPH10" s="128"/>
      <c r="VPI10" s="128"/>
      <c r="VPJ10" s="128"/>
      <c r="VPK10" s="128"/>
      <c r="VPL10" s="128"/>
      <c r="VPM10" s="128"/>
      <c r="VPN10" s="128"/>
      <c r="VPO10" s="128"/>
      <c r="VPP10" s="128"/>
      <c r="VPQ10" s="128"/>
      <c r="VPR10" s="128"/>
      <c r="VPS10" s="128"/>
      <c r="VPT10" s="128"/>
      <c r="VPU10" s="128"/>
      <c r="VPV10" s="128"/>
      <c r="VPW10" s="128"/>
      <c r="VPX10" s="128"/>
      <c r="VPY10" s="128"/>
      <c r="VPZ10" s="128"/>
      <c r="VQA10" s="128"/>
      <c r="VQB10" s="128"/>
      <c r="VQC10" s="128"/>
      <c r="VQD10" s="128"/>
      <c r="VQE10" s="128"/>
      <c r="VQF10" s="128"/>
      <c r="VQG10" s="128"/>
      <c r="VQH10" s="128"/>
      <c r="VQI10" s="128"/>
      <c r="VQJ10" s="128"/>
      <c r="VQK10" s="128"/>
      <c r="VQL10" s="128"/>
      <c r="VQM10" s="128"/>
      <c r="VQN10" s="128"/>
      <c r="VQO10" s="128"/>
      <c r="VQP10" s="128"/>
      <c r="VQQ10" s="128"/>
      <c r="VQR10" s="128"/>
      <c r="VQS10" s="128"/>
      <c r="VQT10" s="128"/>
      <c r="VQU10" s="128"/>
      <c r="VQV10" s="128"/>
      <c r="VQW10" s="128"/>
      <c r="VQX10" s="128"/>
      <c r="VQY10" s="128"/>
      <c r="VQZ10" s="128"/>
      <c r="VRA10" s="128"/>
      <c r="VRB10" s="128"/>
      <c r="VRC10" s="128"/>
      <c r="VRD10" s="128"/>
      <c r="VRE10" s="128"/>
      <c r="VRF10" s="128"/>
      <c r="VRG10" s="128"/>
      <c r="VRH10" s="128"/>
      <c r="VRI10" s="128"/>
      <c r="VRJ10" s="128"/>
      <c r="VRK10" s="128"/>
      <c r="VRL10" s="128"/>
      <c r="VRM10" s="128"/>
      <c r="VRN10" s="128"/>
      <c r="VRO10" s="128"/>
      <c r="VRP10" s="128"/>
      <c r="VRQ10" s="128"/>
      <c r="VRR10" s="128"/>
      <c r="VRS10" s="128"/>
      <c r="VRT10" s="128"/>
      <c r="VRU10" s="128"/>
      <c r="VRV10" s="128"/>
      <c r="VRW10" s="128"/>
      <c r="VRX10" s="128"/>
      <c r="VRY10" s="128"/>
      <c r="VRZ10" s="128"/>
      <c r="VSA10" s="128"/>
      <c r="VSB10" s="128"/>
      <c r="VSC10" s="128"/>
      <c r="VSD10" s="128"/>
      <c r="VSE10" s="128"/>
      <c r="VSF10" s="128"/>
      <c r="VSG10" s="128"/>
      <c r="VSH10" s="128"/>
      <c r="VSI10" s="128"/>
      <c r="VSJ10" s="128"/>
      <c r="VSK10" s="128"/>
      <c r="VSL10" s="128"/>
      <c r="VSM10" s="128"/>
      <c r="VSN10" s="128"/>
      <c r="VSO10" s="128"/>
      <c r="VSP10" s="128"/>
      <c r="VSQ10" s="128"/>
      <c r="VSR10" s="128"/>
      <c r="VSS10" s="128"/>
      <c r="VST10" s="128"/>
      <c r="VSU10" s="128"/>
      <c r="VSV10" s="128"/>
      <c r="VSW10" s="128"/>
      <c r="VSX10" s="128"/>
      <c r="VSY10" s="128"/>
      <c r="VSZ10" s="128"/>
      <c r="VTA10" s="128"/>
      <c r="VTB10" s="128"/>
      <c r="VTC10" s="128"/>
      <c r="VTD10" s="128"/>
      <c r="VTE10" s="128"/>
      <c r="VTF10" s="128"/>
      <c r="VTG10" s="128"/>
      <c r="VTH10" s="128"/>
      <c r="VTI10" s="128"/>
      <c r="VTJ10" s="128"/>
      <c r="VTK10" s="128"/>
      <c r="VTL10" s="128"/>
      <c r="VTM10" s="128"/>
      <c r="VTN10" s="128"/>
      <c r="VTO10" s="128"/>
      <c r="VTP10" s="128"/>
      <c r="VTQ10" s="128"/>
      <c r="VTR10" s="128"/>
      <c r="VTS10" s="128"/>
      <c r="VTT10" s="128"/>
      <c r="VTU10" s="128"/>
      <c r="VTV10" s="128"/>
      <c r="VTW10" s="128"/>
      <c r="VTX10" s="128"/>
      <c r="VTY10" s="128"/>
      <c r="VTZ10" s="128"/>
      <c r="VUA10" s="128"/>
      <c r="VUB10" s="128"/>
      <c r="VUC10" s="128"/>
      <c r="VUD10" s="128"/>
      <c r="VUE10" s="128"/>
      <c r="VUF10" s="128"/>
      <c r="VUG10" s="128"/>
      <c r="VUH10" s="128"/>
      <c r="VUI10" s="128"/>
      <c r="VUJ10" s="128"/>
      <c r="VUK10" s="128"/>
      <c r="VUL10" s="128"/>
      <c r="VUM10" s="128"/>
      <c r="VUN10" s="128"/>
      <c r="VUO10" s="128"/>
      <c r="VUP10" s="128"/>
      <c r="VUQ10" s="128"/>
      <c r="VUR10" s="128"/>
      <c r="VUS10" s="128"/>
      <c r="VUT10" s="128"/>
      <c r="VUU10" s="128"/>
      <c r="VUV10" s="128"/>
      <c r="VUW10" s="128"/>
      <c r="VUX10" s="128"/>
      <c r="VUY10" s="128"/>
      <c r="VUZ10" s="128"/>
      <c r="VVA10" s="128"/>
      <c r="VVB10" s="128"/>
      <c r="VVC10" s="128"/>
      <c r="VVD10" s="128"/>
      <c r="VVE10" s="128"/>
      <c r="VVF10" s="128"/>
      <c r="VVG10" s="128"/>
      <c r="VVH10" s="128"/>
      <c r="VVI10" s="128"/>
      <c r="VVJ10" s="128"/>
      <c r="VVK10" s="128"/>
      <c r="VVL10" s="128"/>
      <c r="VVM10" s="128"/>
      <c r="VVN10" s="128"/>
      <c r="VVO10" s="128"/>
      <c r="VVP10" s="128"/>
      <c r="VVQ10" s="128"/>
      <c r="VVR10" s="128"/>
      <c r="VVS10" s="128"/>
      <c r="VVT10" s="128"/>
      <c r="VVU10" s="128"/>
      <c r="VVV10" s="128"/>
      <c r="VVW10" s="128"/>
      <c r="VVX10" s="128"/>
      <c r="VVY10" s="128"/>
      <c r="VVZ10" s="128"/>
      <c r="VWA10" s="128"/>
      <c r="VWB10" s="128"/>
      <c r="VWC10" s="128"/>
      <c r="VWD10" s="128"/>
      <c r="VWE10" s="128"/>
      <c r="VWF10" s="128"/>
      <c r="VWG10" s="128"/>
      <c r="VWH10" s="128"/>
      <c r="VWI10" s="128"/>
      <c r="VWJ10" s="128"/>
      <c r="VWK10" s="128"/>
      <c r="VWL10" s="128"/>
      <c r="VWM10" s="128"/>
      <c r="VWN10" s="128"/>
      <c r="VWO10" s="128"/>
      <c r="VWP10" s="128"/>
      <c r="VWQ10" s="128"/>
      <c r="VWR10" s="128"/>
      <c r="VWS10" s="128"/>
      <c r="VWT10" s="128"/>
      <c r="VWU10" s="128"/>
      <c r="VWV10" s="128"/>
      <c r="VWW10" s="128"/>
      <c r="VWX10" s="128"/>
      <c r="VWY10" s="128"/>
      <c r="VWZ10" s="128"/>
      <c r="VXA10" s="128"/>
      <c r="VXB10" s="128"/>
      <c r="VXC10" s="128"/>
      <c r="VXD10" s="128"/>
      <c r="VXE10" s="128"/>
      <c r="VXF10" s="128"/>
      <c r="VXG10" s="128"/>
      <c r="VXH10" s="128"/>
      <c r="VXI10" s="128"/>
      <c r="VXJ10" s="128"/>
      <c r="VXK10" s="128"/>
      <c r="VXL10" s="128"/>
      <c r="VXM10" s="128"/>
      <c r="VXN10" s="128"/>
      <c r="VXO10" s="128"/>
      <c r="VXP10" s="128"/>
      <c r="VXQ10" s="128"/>
      <c r="VXR10" s="128"/>
      <c r="VXS10" s="128"/>
      <c r="VXT10" s="128"/>
      <c r="VXU10" s="128"/>
      <c r="VXV10" s="128"/>
      <c r="VXW10" s="128"/>
      <c r="VXX10" s="128"/>
      <c r="VXY10" s="128"/>
      <c r="VXZ10" s="128"/>
      <c r="VYA10" s="128"/>
      <c r="VYB10" s="128"/>
      <c r="VYC10" s="128"/>
      <c r="VYD10" s="128"/>
      <c r="VYE10" s="128"/>
      <c r="VYF10" s="128"/>
      <c r="VYG10" s="128"/>
      <c r="VYH10" s="128"/>
      <c r="VYI10" s="128"/>
      <c r="VYJ10" s="128"/>
      <c r="VYK10" s="128"/>
      <c r="VYL10" s="128"/>
      <c r="VYM10" s="128"/>
      <c r="VYN10" s="128"/>
      <c r="VYO10" s="128"/>
      <c r="VYP10" s="128"/>
      <c r="VYQ10" s="128"/>
      <c r="VYR10" s="128"/>
      <c r="VYS10" s="128"/>
      <c r="VYT10" s="128"/>
      <c r="VYU10" s="128"/>
      <c r="VYV10" s="128"/>
      <c r="VYW10" s="128"/>
      <c r="VYX10" s="128"/>
      <c r="VYY10" s="128"/>
      <c r="VYZ10" s="128"/>
      <c r="VZA10" s="128"/>
      <c r="VZB10" s="128"/>
      <c r="VZC10" s="128"/>
      <c r="VZD10" s="128"/>
      <c r="VZE10" s="128"/>
      <c r="VZF10" s="128"/>
      <c r="VZG10" s="128"/>
      <c r="VZH10" s="128"/>
      <c r="VZI10" s="128"/>
      <c r="VZJ10" s="128"/>
      <c r="VZK10" s="128"/>
      <c r="VZL10" s="128"/>
      <c r="VZM10" s="128"/>
      <c r="VZN10" s="128"/>
      <c r="VZO10" s="128"/>
      <c r="VZP10" s="128"/>
      <c r="VZQ10" s="128"/>
      <c r="VZR10" s="128"/>
      <c r="VZS10" s="128"/>
      <c r="VZT10" s="128"/>
      <c r="VZU10" s="128"/>
      <c r="VZV10" s="128"/>
      <c r="VZW10" s="128"/>
      <c r="VZX10" s="128"/>
      <c r="VZY10" s="128"/>
      <c r="VZZ10" s="128"/>
      <c r="WAA10" s="128"/>
      <c r="WAB10" s="128"/>
      <c r="WAC10" s="128"/>
      <c r="WAD10" s="128"/>
      <c r="WAE10" s="128"/>
      <c r="WAF10" s="128"/>
      <c r="WAG10" s="128"/>
      <c r="WAH10" s="128"/>
      <c r="WAI10" s="128"/>
      <c r="WAJ10" s="128"/>
      <c r="WAK10" s="128"/>
      <c r="WAL10" s="128"/>
      <c r="WAM10" s="128"/>
      <c r="WAN10" s="128"/>
      <c r="WAO10" s="128"/>
      <c r="WAP10" s="128"/>
      <c r="WAQ10" s="128"/>
      <c r="WAR10" s="128"/>
      <c r="WAS10" s="128"/>
      <c r="WAT10" s="128"/>
      <c r="WAU10" s="128"/>
      <c r="WAV10" s="128"/>
      <c r="WAW10" s="128"/>
      <c r="WAX10" s="128"/>
      <c r="WAY10" s="128"/>
      <c r="WAZ10" s="128"/>
      <c r="WBA10" s="128"/>
      <c r="WBB10" s="128"/>
      <c r="WBC10" s="128"/>
      <c r="WBD10" s="128"/>
      <c r="WBE10" s="128"/>
      <c r="WBF10" s="128"/>
      <c r="WBG10" s="128"/>
      <c r="WBH10" s="128"/>
      <c r="WBI10" s="128"/>
      <c r="WBJ10" s="128"/>
      <c r="WBK10" s="128"/>
      <c r="WBL10" s="128"/>
      <c r="WBM10" s="128"/>
      <c r="WBN10" s="128"/>
      <c r="WBO10" s="128"/>
      <c r="WBP10" s="128"/>
      <c r="WBQ10" s="128"/>
      <c r="WBR10" s="128"/>
      <c r="WBS10" s="128"/>
      <c r="WBT10" s="128"/>
      <c r="WBU10" s="128"/>
      <c r="WBV10" s="128"/>
      <c r="WBW10" s="128"/>
      <c r="WBX10" s="128"/>
      <c r="WBY10" s="128"/>
      <c r="WBZ10" s="128"/>
      <c r="WCA10" s="128"/>
      <c r="WCB10" s="128"/>
      <c r="WCC10" s="128"/>
      <c r="WCD10" s="128"/>
      <c r="WCE10" s="128"/>
      <c r="WCF10" s="128"/>
      <c r="WCG10" s="128"/>
      <c r="WCH10" s="128"/>
      <c r="WCI10" s="128"/>
      <c r="WCJ10" s="128"/>
      <c r="WCK10" s="128"/>
      <c r="WCL10" s="128"/>
      <c r="WCM10" s="128"/>
      <c r="WCN10" s="128"/>
      <c r="WCO10" s="128"/>
      <c r="WCP10" s="128"/>
      <c r="WCQ10" s="128"/>
      <c r="WCR10" s="128"/>
      <c r="WCS10" s="128"/>
      <c r="WCT10" s="128"/>
      <c r="WCU10" s="128"/>
      <c r="WCV10" s="128"/>
      <c r="WCW10" s="128"/>
      <c r="WCX10" s="128"/>
      <c r="WCY10" s="128"/>
      <c r="WCZ10" s="128"/>
      <c r="WDA10" s="128"/>
      <c r="WDB10" s="128"/>
      <c r="WDC10" s="128"/>
      <c r="WDD10" s="128"/>
      <c r="WDE10" s="128"/>
      <c r="WDF10" s="128"/>
      <c r="WDG10" s="128"/>
      <c r="WDH10" s="128"/>
      <c r="WDI10" s="128"/>
      <c r="WDJ10" s="128"/>
      <c r="WDK10" s="128"/>
      <c r="WDL10" s="128"/>
      <c r="WDM10" s="128"/>
      <c r="WDN10" s="128"/>
      <c r="WDO10" s="128"/>
      <c r="WDP10" s="128"/>
      <c r="WDQ10" s="128"/>
      <c r="WDR10" s="128"/>
      <c r="WDS10" s="128"/>
      <c r="WDT10" s="128"/>
      <c r="WDU10" s="128"/>
      <c r="WDV10" s="128"/>
      <c r="WDW10" s="128"/>
      <c r="WDX10" s="128"/>
      <c r="WDY10" s="128"/>
      <c r="WDZ10" s="128"/>
      <c r="WEA10" s="128"/>
      <c r="WEB10" s="128"/>
      <c r="WEC10" s="128"/>
      <c r="WED10" s="128"/>
      <c r="WEE10" s="128"/>
      <c r="WEF10" s="128"/>
      <c r="WEG10" s="128"/>
      <c r="WEH10" s="128"/>
      <c r="WEI10" s="128"/>
      <c r="WEJ10" s="128"/>
      <c r="WEK10" s="128"/>
      <c r="WEL10" s="128"/>
      <c r="WEM10" s="128"/>
      <c r="WEN10" s="128"/>
      <c r="WEO10" s="128"/>
      <c r="WEP10" s="128"/>
      <c r="WEQ10" s="128"/>
      <c r="WER10" s="128"/>
      <c r="WES10" s="128"/>
      <c r="WET10" s="128"/>
      <c r="WEU10" s="128"/>
      <c r="WEV10" s="128"/>
      <c r="WEW10" s="128"/>
      <c r="WEX10" s="128"/>
      <c r="WEY10" s="128"/>
      <c r="WEZ10" s="128"/>
      <c r="WFA10" s="128"/>
      <c r="WFB10" s="128"/>
      <c r="WFC10" s="128"/>
      <c r="WFD10" s="128"/>
      <c r="WFE10" s="128"/>
      <c r="WFF10" s="128"/>
      <c r="WFG10" s="128"/>
      <c r="WFH10" s="128"/>
      <c r="WFI10" s="128"/>
      <c r="WFJ10" s="128"/>
      <c r="WFK10" s="128"/>
      <c r="WFL10" s="128"/>
      <c r="WFM10" s="128"/>
      <c r="WFN10" s="128"/>
      <c r="WFO10" s="128"/>
      <c r="WFP10" s="128"/>
      <c r="WFQ10" s="128"/>
      <c r="WFR10" s="128"/>
      <c r="WFS10" s="128"/>
      <c r="WFT10" s="128"/>
      <c r="WFU10" s="128"/>
      <c r="WFV10" s="128"/>
      <c r="WFW10" s="128"/>
      <c r="WFX10" s="128"/>
      <c r="WFY10" s="128"/>
      <c r="WFZ10" s="128"/>
      <c r="WGA10" s="128"/>
      <c r="WGB10" s="128"/>
      <c r="WGC10" s="128"/>
      <c r="WGD10" s="128"/>
      <c r="WGE10" s="128"/>
      <c r="WGF10" s="128"/>
      <c r="WGG10" s="128"/>
      <c r="WGH10" s="128"/>
      <c r="WGI10" s="128"/>
      <c r="WGJ10" s="128"/>
      <c r="WGK10" s="128"/>
      <c r="WGL10" s="128"/>
      <c r="WGM10" s="128"/>
      <c r="WGN10" s="128"/>
      <c r="WGO10" s="128"/>
      <c r="WGP10" s="128"/>
      <c r="WGQ10" s="128"/>
      <c r="WGR10" s="128"/>
      <c r="WGS10" s="128"/>
      <c r="WGT10" s="128"/>
      <c r="WGU10" s="128"/>
      <c r="WGV10" s="128"/>
      <c r="WGW10" s="128"/>
      <c r="WGX10" s="128"/>
      <c r="WGY10" s="128"/>
      <c r="WGZ10" s="128"/>
      <c r="WHA10" s="128"/>
      <c r="WHB10" s="128"/>
      <c r="WHC10" s="128"/>
      <c r="WHD10" s="128"/>
      <c r="WHE10" s="128"/>
      <c r="WHF10" s="128"/>
      <c r="WHG10" s="128"/>
      <c r="WHH10" s="128"/>
      <c r="WHI10" s="128"/>
      <c r="WHJ10" s="128"/>
      <c r="WHK10" s="128"/>
      <c r="WHL10" s="128"/>
      <c r="WHM10" s="128"/>
      <c r="WHN10" s="128"/>
      <c r="WHO10" s="128"/>
      <c r="WHP10" s="128"/>
      <c r="WHQ10" s="128"/>
      <c r="WHR10" s="128"/>
      <c r="WHS10" s="128"/>
      <c r="WHT10" s="128"/>
      <c r="WHU10" s="128"/>
      <c r="WHV10" s="128"/>
      <c r="WHW10" s="128"/>
      <c r="WHX10" s="128"/>
      <c r="WHY10" s="128"/>
      <c r="WHZ10" s="128"/>
      <c r="WIA10" s="128"/>
      <c r="WIB10" s="128"/>
      <c r="WIC10" s="128"/>
      <c r="WID10" s="128"/>
      <c r="WIE10" s="128"/>
      <c r="WIF10" s="128"/>
      <c r="WIG10" s="128"/>
      <c r="WIH10" s="128"/>
      <c r="WII10" s="128"/>
      <c r="WIJ10" s="128"/>
      <c r="WIK10" s="128"/>
      <c r="WIL10" s="128"/>
      <c r="WIM10" s="128"/>
      <c r="WIN10" s="128"/>
      <c r="WIO10" s="128"/>
      <c r="WIP10" s="128"/>
      <c r="WIQ10" s="128"/>
      <c r="WIR10" s="128"/>
      <c r="WIS10" s="128"/>
      <c r="WIT10" s="128"/>
      <c r="WIU10" s="128"/>
      <c r="WIV10" s="128"/>
      <c r="WIW10" s="128"/>
      <c r="WIX10" s="128"/>
      <c r="WIY10" s="128"/>
      <c r="WIZ10" s="128"/>
      <c r="WJA10" s="128"/>
      <c r="WJB10" s="128"/>
      <c r="WJC10" s="128"/>
      <c r="WJD10" s="128"/>
      <c r="WJE10" s="128"/>
      <c r="WJF10" s="128"/>
      <c r="WJG10" s="128"/>
      <c r="WJH10" s="128"/>
      <c r="WJI10" s="128"/>
      <c r="WJJ10" s="128"/>
      <c r="WJK10" s="128"/>
      <c r="WJL10" s="128"/>
      <c r="WJM10" s="128"/>
      <c r="WJN10" s="128"/>
      <c r="WJO10" s="128"/>
      <c r="WJP10" s="128"/>
      <c r="WJQ10" s="128"/>
      <c r="WJR10" s="128"/>
      <c r="WJS10" s="128"/>
      <c r="WJT10" s="128"/>
      <c r="WJU10" s="128"/>
      <c r="WJV10" s="128"/>
      <c r="WJW10" s="128"/>
      <c r="WJX10" s="128"/>
      <c r="WJY10" s="128"/>
      <c r="WJZ10" s="128"/>
      <c r="WKA10" s="128"/>
      <c r="WKB10" s="128"/>
      <c r="WKC10" s="128"/>
      <c r="WKD10" s="128"/>
      <c r="WKE10" s="128"/>
      <c r="WKF10" s="128"/>
      <c r="WKG10" s="128"/>
      <c r="WKH10" s="128"/>
      <c r="WKI10" s="128"/>
      <c r="WKJ10" s="128"/>
      <c r="WKK10" s="128"/>
      <c r="WKL10" s="128"/>
      <c r="WKM10" s="128"/>
      <c r="WKN10" s="128"/>
      <c r="WKO10" s="128"/>
      <c r="WKP10" s="128"/>
      <c r="WKQ10" s="128"/>
      <c r="WKR10" s="128"/>
      <c r="WKS10" s="128"/>
      <c r="WKT10" s="128"/>
      <c r="WKU10" s="128"/>
      <c r="WKV10" s="128"/>
      <c r="WKW10" s="128"/>
      <c r="WKX10" s="128"/>
      <c r="WKY10" s="128"/>
      <c r="WKZ10" s="128"/>
      <c r="WLA10" s="128"/>
      <c r="WLB10" s="128"/>
      <c r="WLC10" s="128"/>
      <c r="WLD10" s="128"/>
      <c r="WLE10" s="128"/>
      <c r="WLF10" s="128"/>
      <c r="WLG10" s="128"/>
      <c r="WLH10" s="128"/>
      <c r="WLI10" s="128"/>
      <c r="WLJ10" s="128"/>
      <c r="WLK10" s="128"/>
      <c r="WLL10" s="128"/>
      <c r="WLM10" s="128"/>
      <c r="WLN10" s="128"/>
      <c r="WLO10" s="128"/>
      <c r="WLP10" s="128"/>
      <c r="WLQ10" s="128"/>
      <c r="WLR10" s="128"/>
      <c r="WLS10" s="128"/>
      <c r="WLT10" s="128"/>
      <c r="WLU10" s="128"/>
      <c r="WLV10" s="128"/>
      <c r="WLW10" s="128"/>
      <c r="WLX10" s="128"/>
      <c r="WLY10" s="128"/>
      <c r="WLZ10" s="128"/>
      <c r="WMA10" s="128"/>
      <c r="WMB10" s="128"/>
      <c r="WMC10" s="128"/>
      <c r="WMD10" s="128"/>
      <c r="WME10" s="128"/>
      <c r="WMF10" s="128"/>
      <c r="WMG10" s="128"/>
      <c r="WMH10" s="128"/>
      <c r="WMI10" s="128"/>
      <c r="WMJ10" s="128"/>
      <c r="WMK10" s="128"/>
      <c r="WML10" s="128"/>
      <c r="WMM10" s="128"/>
      <c r="WMN10" s="128"/>
      <c r="WMO10" s="128"/>
      <c r="WMP10" s="128"/>
      <c r="WMQ10" s="128"/>
      <c r="WMR10" s="128"/>
      <c r="WMS10" s="128"/>
      <c r="WMT10" s="128"/>
      <c r="WMU10" s="128"/>
      <c r="WMV10" s="128"/>
      <c r="WMW10" s="128"/>
      <c r="WMX10" s="128"/>
      <c r="WMY10" s="128"/>
      <c r="WMZ10" s="128"/>
      <c r="WNA10" s="128"/>
      <c r="WNB10" s="128"/>
      <c r="WNC10" s="128"/>
      <c r="WND10" s="128"/>
      <c r="WNE10" s="128"/>
      <c r="WNF10" s="128"/>
      <c r="WNG10" s="128"/>
      <c r="WNH10" s="128"/>
      <c r="WNI10" s="128"/>
      <c r="WNJ10" s="128"/>
      <c r="WNK10" s="128"/>
      <c r="WNL10" s="128"/>
      <c r="WNM10" s="128"/>
      <c r="WNN10" s="128"/>
      <c r="WNO10" s="128"/>
      <c r="WNP10" s="128"/>
      <c r="WNQ10" s="128"/>
      <c r="WNR10" s="128"/>
      <c r="WNS10" s="128"/>
      <c r="WNT10" s="128"/>
      <c r="WNU10" s="128"/>
      <c r="WNV10" s="128"/>
      <c r="WNW10" s="128"/>
      <c r="WNX10" s="128"/>
      <c r="WNY10" s="128"/>
      <c r="WNZ10" s="128"/>
      <c r="WOA10" s="128"/>
      <c r="WOB10" s="128"/>
      <c r="WOC10" s="128"/>
      <c r="WOD10" s="128"/>
      <c r="WOE10" s="128"/>
      <c r="WOF10" s="128"/>
      <c r="WOG10" s="128"/>
      <c r="WOH10" s="128"/>
      <c r="WOI10" s="128"/>
      <c r="WOJ10" s="128"/>
      <c r="WOK10" s="128"/>
      <c r="WOL10" s="128"/>
      <c r="WOM10" s="128"/>
      <c r="WON10" s="128"/>
      <c r="WOO10" s="128"/>
      <c r="WOP10" s="128"/>
      <c r="WOQ10" s="128"/>
      <c r="WOR10" s="128"/>
      <c r="WOS10" s="128"/>
      <c r="WOT10" s="128"/>
      <c r="WOU10" s="128"/>
      <c r="WOV10" s="128"/>
      <c r="WOW10" s="128"/>
      <c r="WOX10" s="128"/>
      <c r="WOY10" s="128"/>
      <c r="WOZ10" s="128"/>
      <c r="WPA10" s="128"/>
      <c r="WPB10" s="128"/>
      <c r="WPC10" s="128"/>
      <c r="WPD10" s="128"/>
      <c r="WPE10" s="128"/>
      <c r="WPF10" s="128"/>
      <c r="WPG10" s="128"/>
      <c r="WPH10" s="128"/>
      <c r="WPI10" s="128"/>
      <c r="WPJ10" s="128"/>
      <c r="WPK10" s="128"/>
      <c r="WPL10" s="128"/>
      <c r="WPM10" s="128"/>
      <c r="WPN10" s="128"/>
      <c r="WPO10" s="128"/>
      <c r="WPP10" s="128"/>
      <c r="WPQ10" s="128"/>
      <c r="WPR10" s="128"/>
      <c r="WPS10" s="128"/>
      <c r="WPT10" s="128"/>
      <c r="WPU10" s="128"/>
      <c r="WPV10" s="128"/>
      <c r="WPW10" s="128"/>
      <c r="WPX10" s="128"/>
      <c r="WPY10" s="128"/>
      <c r="WPZ10" s="128"/>
      <c r="WQA10" s="128"/>
      <c r="WQB10" s="128"/>
      <c r="WQC10" s="128"/>
      <c r="WQD10" s="128"/>
      <c r="WQE10" s="128"/>
      <c r="WQF10" s="128"/>
      <c r="WQG10" s="128"/>
      <c r="WQH10" s="128"/>
      <c r="WQI10" s="128"/>
      <c r="WQJ10" s="128"/>
      <c r="WQK10" s="128"/>
      <c r="WQL10" s="128"/>
      <c r="WQM10" s="128"/>
      <c r="WQN10" s="128"/>
      <c r="WQO10" s="128"/>
      <c r="WQP10" s="128"/>
      <c r="WQQ10" s="128"/>
      <c r="WQR10" s="128"/>
      <c r="WQS10" s="128"/>
      <c r="WQT10" s="128"/>
      <c r="WQU10" s="128"/>
      <c r="WQV10" s="128"/>
      <c r="WQW10" s="128"/>
      <c r="WQX10" s="128"/>
      <c r="WQY10" s="128"/>
      <c r="WQZ10" s="128"/>
      <c r="WRA10" s="128"/>
      <c r="WRB10" s="128"/>
      <c r="WRC10" s="128"/>
      <c r="WRD10" s="128"/>
      <c r="WRE10" s="128"/>
      <c r="WRF10" s="128"/>
      <c r="WRG10" s="128"/>
      <c r="WRH10" s="128"/>
      <c r="WRI10" s="128"/>
      <c r="WRJ10" s="128"/>
      <c r="WRK10" s="128"/>
      <c r="WRL10" s="128"/>
      <c r="WRM10" s="128"/>
      <c r="WRN10" s="128"/>
      <c r="WRO10" s="128"/>
      <c r="WRP10" s="128"/>
      <c r="WRQ10" s="128"/>
      <c r="WRR10" s="128"/>
      <c r="WRS10" s="128"/>
      <c r="WRT10" s="128"/>
      <c r="WRU10" s="128"/>
      <c r="WRV10" s="128"/>
      <c r="WRW10" s="128"/>
      <c r="WRX10" s="128"/>
      <c r="WRY10" s="128"/>
      <c r="WRZ10" s="128"/>
      <c r="WSA10" s="128"/>
      <c r="WSB10" s="128"/>
      <c r="WSC10" s="128"/>
      <c r="WSD10" s="128"/>
      <c r="WSE10" s="128"/>
      <c r="WSF10" s="128"/>
      <c r="WSG10" s="128"/>
      <c r="WSH10" s="128"/>
      <c r="WSI10" s="128"/>
      <c r="WSJ10" s="128"/>
      <c r="WSK10" s="128"/>
      <c r="WSL10" s="128"/>
      <c r="WSM10" s="128"/>
      <c r="WSN10" s="128"/>
      <c r="WSO10" s="128"/>
      <c r="WSP10" s="128"/>
      <c r="WSQ10" s="128"/>
      <c r="WSR10" s="128"/>
      <c r="WSS10" s="128"/>
      <c r="WST10" s="128"/>
      <c r="WSU10" s="128"/>
      <c r="WSV10" s="128"/>
      <c r="WSW10" s="128"/>
      <c r="WSX10" s="128"/>
      <c r="WSY10" s="128"/>
      <c r="WSZ10" s="128"/>
      <c r="WTA10" s="128"/>
      <c r="WTB10" s="128"/>
      <c r="WTC10" s="128"/>
      <c r="WTD10" s="128"/>
      <c r="WTE10" s="128"/>
      <c r="WTF10" s="128"/>
      <c r="WTG10" s="128"/>
      <c r="WTH10" s="128"/>
      <c r="WTI10" s="128"/>
      <c r="WTJ10" s="128"/>
      <c r="WTK10" s="128"/>
      <c r="WTL10" s="128"/>
      <c r="WTM10" s="128"/>
      <c r="WTN10" s="128"/>
      <c r="WTO10" s="128"/>
      <c r="WTP10" s="128"/>
      <c r="WTQ10" s="128"/>
      <c r="WTR10" s="128"/>
      <c r="WTS10" s="128"/>
      <c r="WTT10" s="128"/>
      <c r="WTU10" s="128"/>
      <c r="WTV10" s="128"/>
      <c r="WTW10" s="128"/>
      <c r="WTX10" s="128"/>
      <c r="WTY10" s="128"/>
      <c r="WTZ10" s="128"/>
      <c r="WUA10" s="128"/>
      <c r="WUB10" s="128"/>
      <c r="WUC10" s="128"/>
      <c r="WUD10" s="128"/>
      <c r="WUE10" s="128"/>
      <c r="WUF10" s="128"/>
      <c r="WUG10" s="128"/>
      <c r="WUH10" s="128"/>
      <c r="WUI10" s="128"/>
      <c r="WUJ10" s="128"/>
      <c r="WUK10" s="128"/>
      <c r="WUL10" s="128"/>
      <c r="WUM10" s="128"/>
      <c r="WUN10" s="128"/>
      <c r="WUO10" s="128"/>
      <c r="WUP10" s="128"/>
      <c r="WUQ10" s="128"/>
      <c r="WUR10" s="128"/>
      <c r="WUS10" s="128"/>
      <c r="WUT10" s="128"/>
      <c r="WUU10" s="128"/>
      <c r="WUV10" s="128"/>
      <c r="WUW10" s="128"/>
      <c r="WUX10" s="128"/>
      <c r="WUY10" s="128"/>
      <c r="WUZ10" s="128"/>
      <c r="WVA10" s="128"/>
      <c r="WVB10" s="128"/>
      <c r="WVC10" s="128"/>
      <c r="WVD10" s="128"/>
      <c r="WVE10" s="128"/>
      <c r="WVF10" s="128"/>
      <c r="WVG10" s="128"/>
      <c r="WVH10" s="128"/>
      <c r="WVI10" s="128"/>
      <c r="WVJ10" s="128"/>
      <c r="WVK10" s="128"/>
      <c r="WVL10" s="128"/>
      <c r="WVM10" s="128"/>
      <c r="WVN10" s="128"/>
      <c r="WVO10" s="128"/>
      <c r="WVP10" s="128"/>
      <c r="WVQ10" s="128"/>
      <c r="WVR10" s="128"/>
      <c r="WVS10" s="128"/>
      <c r="WVT10" s="128"/>
      <c r="WVU10" s="128"/>
      <c r="WVV10" s="128"/>
      <c r="WVW10" s="128"/>
      <c r="WVX10" s="128"/>
      <c r="WVY10" s="128"/>
      <c r="WVZ10" s="128"/>
      <c r="WWA10" s="128"/>
    </row>
    <row r="11" spans="1:16147" s="63" customFormat="1" ht="15">
      <c r="A11" s="128"/>
      <c r="B11" s="94" t="s">
        <v>0</v>
      </c>
      <c r="C11" s="92"/>
      <c r="D11" s="219" t="e">
        <f>#REF!</f>
        <v>#REF!</v>
      </c>
      <c r="E11" s="220"/>
      <c r="F11" s="91"/>
      <c r="G11" s="91"/>
      <c r="H11" s="287"/>
      <c r="I11" s="95"/>
      <c r="J11" s="87"/>
      <c r="K11" s="840"/>
      <c r="L11" s="840"/>
      <c r="M11" s="291" t="s">
        <v>40</v>
      </c>
      <c r="N11" s="292"/>
      <c r="O11" s="293" t="e">
        <f>#REF!</f>
        <v>#REF!</v>
      </c>
      <c r="P11" s="286"/>
      <c r="Q11" s="88"/>
      <c r="R11" s="93"/>
      <c r="T11" s="128"/>
      <c r="U11" s="128"/>
      <c r="V11" s="128"/>
      <c r="W11" s="128"/>
      <c r="X11" s="128"/>
      <c r="Y11" s="128"/>
      <c r="Z11" s="128"/>
      <c r="AA11" s="128"/>
      <c r="AB11" s="128"/>
      <c r="AC11" s="128"/>
      <c r="AD11" s="128"/>
      <c r="AE11" s="128"/>
      <c r="AF11" s="128"/>
      <c r="AG11" s="128"/>
      <c r="AH11" s="128"/>
      <c r="AI11" s="128"/>
      <c r="AJ11" s="128"/>
      <c r="AK11" s="128"/>
      <c r="AL11" s="128"/>
      <c r="AM11" s="128"/>
      <c r="AN11" s="128"/>
      <c r="AO11" s="128"/>
      <c r="AP11" s="128"/>
      <c r="AQ11" s="128"/>
      <c r="AR11" s="128"/>
      <c r="AS11" s="128"/>
      <c r="AT11" s="128"/>
      <c r="AU11" s="128"/>
      <c r="AV11" s="128"/>
      <c r="AW11" s="128"/>
      <c r="AX11" s="128"/>
      <c r="AY11" s="128"/>
      <c r="AZ11" s="128"/>
      <c r="BA11" s="128"/>
      <c r="BB11" s="128"/>
      <c r="BC11" s="128"/>
      <c r="BD11" s="128"/>
      <c r="BE11" s="128"/>
      <c r="BF11" s="128"/>
      <c r="BG11" s="128"/>
      <c r="BH11" s="128"/>
      <c r="BI11" s="128"/>
      <c r="BJ11" s="128"/>
      <c r="BK11" s="128"/>
      <c r="BL11" s="128"/>
      <c r="BM11" s="128"/>
      <c r="BN11" s="128"/>
      <c r="BO11" s="128"/>
      <c r="BP11" s="128"/>
      <c r="BQ11" s="128"/>
      <c r="BR11" s="128"/>
      <c r="BS11" s="128"/>
      <c r="BT11" s="128"/>
      <c r="BU11" s="128"/>
      <c r="BV11" s="128"/>
      <c r="BW11" s="128"/>
      <c r="BX11" s="128"/>
      <c r="BY11" s="128"/>
      <c r="BZ11" s="128"/>
      <c r="CA11" s="128"/>
      <c r="CB11" s="128"/>
      <c r="CC11" s="128"/>
      <c r="CD11" s="128"/>
      <c r="CE11" s="128"/>
      <c r="CF11" s="128"/>
      <c r="CG11" s="128"/>
      <c r="CH11" s="128"/>
      <c r="CI11" s="128"/>
      <c r="CJ11" s="128"/>
      <c r="CK11" s="128"/>
      <c r="CL11" s="128"/>
      <c r="CM11" s="128"/>
      <c r="CN11" s="128"/>
      <c r="CO11" s="128"/>
      <c r="CP11" s="128"/>
      <c r="CQ11" s="128"/>
      <c r="CR11" s="128"/>
      <c r="CS11" s="128"/>
      <c r="CT11" s="128"/>
      <c r="CU11" s="128"/>
      <c r="CV11" s="128"/>
      <c r="CW11" s="128"/>
      <c r="CX11" s="128"/>
      <c r="CY11" s="128"/>
      <c r="CZ11" s="128"/>
      <c r="DA11" s="128"/>
      <c r="DB11" s="128"/>
      <c r="DC11" s="128"/>
      <c r="DD11" s="128"/>
      <c r="DE11" s="128"/>
      <c r="DF11" s="128"/>
      <c r="DG11" s="128"/>
      <c r="DH11" s="128"/>
      <c r="DI11" s="128"/>
      <c r="DJ11" s="128"/>
      <c r="DK11" s="128"/>
      <c r="DL11" s="128"/>
      <c r="DM11" s="128"/>
      <c r="DN11" s="128"/>
      <c r="DO11" s="128"/>
      <c r="DP11" s="128"/>
      <c r="DQ11" s="128"/>
      <c r="DR11" s="128"/>
      <c r="DS11" s="128"/>
      <c r="DT11" s="128"/>
      <c r="DU11" s="128"/>
      <c r="DV11" s="128"/>
      <c r="DW11" s="128"/>
      <c r="DX11" s="128"/>
      <c r="DY11" s="128"/>
      <c r="DZ11" s="128"/>
      <c r="EA11" s="128"/>
      <c r="EB11" s="128"/>
      <c r="EC11" s="128"/>
      <c r="ED11" s="128"/>
      <c r="EE11" s="128"/>
      <c r="EF11" s="128"/>
      <c r="EG11" s="128"/>
      <c r="EH11" s="128"/>
      <c r="EI11" s="128"/>
      <c r="EJ11" s="128"/>
      <c r="EK11" s="128"/>
      <c r="EL11" s="128"/>
      <c r="EM11" s="128"/>
      <c r="EN11" s="128"/>
      <c r="EO11" s="128"/>
      <c r="EP11" s="128"/>
      <c r="EQ11" s="128"/>
      <c r="ER11" s="128"/>
      <c r="ES11" s="128"/>
      <c r="ET11" s="128"/>
      <c r="EU11" s="128"/>
      <c r="EV11" s="128"/>
      <c r="EW11" s="128"/>
      <c r="EX11" s="128"/>
      <c r="EY11" s="128"/>
      <c r="EZ11" s="128"/>
      <c r="FA11" s="128"/>
      <c r="FB11" s="128"/>
      <c r="FC11" s="128"/>
      <c r="FD11" s="128"/>
      <c r="FE11" s="128"/>
      <c r="FF11" s="128"/>
      <c r="FG11" s="128"/>
      <c r="FH11" s="128"/>
      <c r="FI11" s="128"/>
      <c r="FJ11" s="128"/>
      <c r="FK11" s="128"/>
      <c r="FL11" s="128"/>
      <c r="FM11" s="128"/>
      <c r="FN11" s="128"/>
      <c r="FO11" s="128"/>
      <c r="FP11" s="128"/>
      <c r="FQ11" s="128"/>
      <c r="FR11" s="128"/>
      <c r="FS11" s="128"/>
      <c r="FT11" s="128"/>
      <c r="FU11" s="128"/>
      <c r="FV11" s="128"/>
      <c r="FW11" s="128"/>
      <c r="FX11" s="128"/>
      <c r="FY11" s="128"/>
      <c r="FZ11" s="128"/>
      <c r="GA11" s="128"/>
      <c r="GB11" s="128"/>
      <c r="GC11" s="128"/>
      <c r="GD11" s="128"/>
      <c r="GE11" s="128"/>
      <c r="GF11" s="128"/>
      <c r="GG11" s="128"/>
      <c r="GH11" s="128"/>
      <c r="GI11" s="128"/>
      <c r="GJ11" s="128"/>
      <c r="GK11" s="128"/>
      <c r="GL11" s="128"/>
      <c r="GM11" s="128"/>
      <c r="GN11" s="128"/>
      <c r="GO11" s="128"/>
      <c r="GP11" s="128"/>
      <c r="GQ11" s="128"/>
      <c r="GR11" s="128"/>
      <c r="GS11" s="128"/>
      <c r="GT11" s="128"/>
      <c r="GU11" s="128"/>
      <c r="GV11" s="128"/>
      <c r="GW11" s="128"/>
      <c r="GX11" s="128"/>
      <c r="GY11" s="128"/>
      <c r="GZ11" s="128"/>
      <c r="HA11" s="128"/>
      <c r="HB11" s="128"/>
      <c r="HC11" s="128"/>
      <c r="HD11" s="128"/>
      <c r="HE11" s="128"/>
      <c r="HF11" s="128"/>
      <c r="HG11" s="128"/>
      <c r="HH11" s="128"/>
      <c r="HI11" s="128"/>
      <c r="HJ11" s="128"/>
      <c r="HK11" s="128"/>
      <c r="HL11" s="128"/>
      <c r="HM11" s="128"/>
      <c r="HN11" s="128"/>
      <c r="HO11" s="128"/>
      <c r="HP11" s="128"/>
      <c r="HQ11" s="128"/>
      <c r="HR11" s="128"/>
      <c r="HS11" s="128"/>
      <c r="HT11" s="128"/>
      <c r="HU11" s="128"/>
      <c r="HV11" s="128"/>
      <c r="HW11" s="128"/>
      <c r="HX11" s="128"/>
      <c r="HY11" s="128"/>
      <c r="HZ11" s="128"/>
      <c r="IA11" s="128"/>
      <c r="IB11" s="128"/>
      <c r="IC11" s="128"/>
      <c r="ID11" s="128"/>
      <c r="IE11" s="128"/>
      <c r="IF11" s="128"/>
      <c r="IG11" s="128"/>
      <c r="IH11" s="128"/>
      <c r="II11" s="128"/>
      <c r="IJ11" s="128"/>
      <c r="IK11" s="128"/>
      <c r="IL11" s="128"/>
      <c r="IM11" s="128"/>
      <c r="IN11" s="128"/>
      <c r="IO11" s="128"/>
      <c r="IP11" s="128"/>
      <c r="IQ11" s="128"/>
      <c r="IR11" s="128"/>
      <c r="IS11" s="128"/>
      <c r="IT11" s="128"/>
      <c r="IU11" s="128"/>
      <c r="IV11" s="128"/>
      <c r="IW11" s="128"/>
      <c r="IX11" s="128"/>
      <c r="IY11" s="128"/>
      <c r="IZ11" s="128"/>
      <c r="JA11" s="128"/>
      <c r="JB11" s="128"/>
      <c r="JC11" s="128"/>
      <c r="JD11" s="128"/>
      <c r="JE11" s="128"/>
      <c r="JF11" s="128"/>
      <c r="JG11" s="128"/>
      <c r="JH11" s="128"/>
      <c r="JI11" s="128"/>
      <c r="JJ11" s="128"/>
      <c r="JK11" s="128"/>
      <c r="JL11" s="128"/>
      <c r="JM11" s="128"/>
      <c r="JN11" s="128"/>
      <c r="JO11" s="128"/>
      <c r="JP11" s="128"/>
      <c r="JQ11" s="128"/>
      <c r="JR11" s="128"/>
      <c r="JS11" s="128"/>
      <c r="JT11" s="128"/>
      <c r="JU11" s="128"/>
      <c r="JV11" s="128"/>
      <c r="JW11" s="128"/>
      <c r="JX11" s="128"/>
      <c r="JY11" s="128"/>
      <c r="JZ11" s="128"/>
      <c r="KA11" s="128"/>
      <c r="KB11" s="128"/>
      <c r="KC11" s="128"/>
      <c r="KD11" s="128"/>
      <c r="KE11" s="128"/>
      <c r="KF11" s="128"/>
      <c r="KG11" s="128"/>
      <c r="KH11" s="128"/>
      <c r="KI11" s="128"/>
      <c r="KJ11" s="128"/>
      <c r="KK11" s="128"/>
      <c r="KL11" s="128"/>
      <c r="KM11" s="128"/>
      <c r="KN11" s="128"/>
      <c r="KO11" s="128"/>
      <c r="KP11" s="128"/>
      <c r="KQ11" s="128"/>
      <c r="KR11" s="128"/>
      <c r="KS11" s="128"/>
      <c r="KT11" s="128"/>
      <c r="KU11" s="128"/>
      <c r="KV11" s="128"/>
      <c r="KW11" s="128"/>
      <c r="KX11" s="128"/>
      <c r="KY11" s="128"/>
      <c r="KZ11" s="128"/>
      <c r="LA11" s="128"/>
      <c r="LB11" s="128"/>
      <c r="LC11" s="128"/>
      <c r="LD11" s="128"/>
      <c r="LE11" s="128"/>
      <c r="LF11" s="128"/>
      <c r="LG11" s="128"/>
      <c r="LH11" s="128"/>
      <c r="LI11" s="128"/>
      <c r="LJ11" s="128"/>
      <c r="LK11" s="128"/>
      <c r="LL11" s="128"/>
      <c r="LM11" s="128"/>
      <c r="LN11" s="128"/>
      <c r="LO11" s="128"/>
      <c r="LP11" s="128"/>
      <c r="LQ11" s="128"/>
      <c r="LR11" s="128"/>
      <c r="LS11" s="128"/>
      <c r="LT11" s="128"/>
      <c r="LU11" s="128"/>
      <c r="LV11" s="128"/>
      <c r="LW11" s="128"/>
      <c r="LX11" s="128"/>
      <c r="LY11" s="128"/>
      <c r="LZ11" s="128"/>
      <c r="MA11" s="128"/>
      <c r="MB11" s="128"/>
      <c r="MC11" s="128"/>
      <c r="MD11" s="128"/>
      <c r="ME11" s="128"/>
      <c r="MF11" s="128"/>
      <c r="MG11" s="128"/>
      <c r="MH11" s="128"/>
      <c r="MI11" s="128"/>
      <c r="MJ11" s="128"/>
      <c r="MK11" s="128"/>
      <c r="ML11" s="128"/>
      <c r="MM11" s="128"/>
      <c r="MN11" s="128"/>
      <c r="MO11" s="128"/>
      <c r="MP11" s="128"/>
      <c r="MQ11" s="128"/>
      <c r="MR11" s="128"/>
      <c r="MS11" s="128"/>
      <c r="MT11" s="128"/>
      <c r="MU11" s="128"/>
      <c r="MV11" s="128"/>
      <c r="MW11" s="128"/>
      <c r="MX11" s="128"/>
      <c r="MY11" s="128"/>
      <c r="MZ11" s="128"/>
      <c r="NA11" s="128"/>
      <c r="NB11" s="128"/>
      <c r="NC11" s="128"/>
      <c r="ND11" s="128"/>
      <c r="NE11" s="128"/>
      <c r="NF11" s="128"/>
      <c r="NG11" s="128"/>
      <c r="NH11" s="128"/>
      <c r="NI11" s="128"/>
      <c r="NJ11" s="128"/>
      <c r="NK11" s="128"/>
      <c r="NL11" s="128"/>
      <c r="NM11" s="128"/>
      <c r="NN11" s="128"/>
      <c r="NO11" s="128"/>
      <c r="NP11" s="128"/>
      <c r="NQ11" s="128"/>
      <c r="NR11" s="128"/>
      <c r="NS11" s="128"/>
      <c r="NT11" s="128"/>
      <c r="NU11" s="128"/>
      <c r="NV11" s="128"/>
      <c r="NW11" s="128"/>
      <c r="NX11" s="128"/>
      <c r="NY11" s="128"/>
      <c r="NZ11" s="128"/>
      <c r="OA11" s="128"/>
      <c r="OB11" s="128"/>
      <c r="OC11" s="128"/>
      <c r="OD11" s="128"/>
      <c r="OE11" s="128"/>
      <c r="OF11" s="128"/>
      <c r="OG11" s="128"/>
      <c r="OH11" s="128"/>
      <c r="OI11" s="128"/>
      <c r="OJ11" s="128"/>
      <c r="OK11" s="128"/>
      <c r="OL11" s="128"/>
      <c r="OM11" s="128"/>
      <c r="ON11" s="128"/>
      <c r="OO11" s="128"/>
      <c r="OP11" s="128"/>
      <c r="OQ11" s="128"/>
      <c r="OR11" s="128"/>
      <c r="OS11" s="128"/>
      <c r="OT11" s="128"/>
      <c r="OU11" s="128"/>
      <c r="OV11" s="128"/>
      <c r="OW11" s="128"/>
      <c r="OX11" s="128"/>
      <c r="OY11" s="128"/>
      <c r="OZ11" s="128"/>
      <c r="PA11" s="128"/>
      <c r="PB11" s="128"/>
      <c r="PC11" s="128"/>
      <c r="PD11" s="128"/>
      <c r="PE11" s="128"/>
      <c r="PF11" s="128"/>
      <c r="PG11" s="128"/>
      <c r="PH11" s="128"/>
      <c r="PI11" s="128"/>
      <c r="PJ11" s="128"/>
      <c r="PK11" s="128"/>
      <c r="PL11" s="128"/>
      <c r="PM11" s="128"/>
      <c r="PN11" s="128"/>
      <c r="PO11" s="128"/>
      <c r="PP11" s="128"/>
      <c r="PQ11" s="128"/>
      <c r="PR11" s="128"/>
      <c r="PS11" s="128"/>
      <c r="PT11" s="128"/>
      <c r="PU11" s="128"/>
      <c r="PV11" s="128"/>
      <c r="PW11" s="128"/>
      <c r="PX11" s="128"/>
      <c r="PY11" s="128"/>
      <c r="PZ11" s="128"/>
      <c r="QA11" s="128"/>
      <c r="QB11" s="128"/>
      <c r="QC11" s="128"/>
      <c r="QD11" s="128"/>
      <c r="QE11" s="128"/>
      <c r="QF11" s="128"/>
      <c r="QG11" s="128"/>
      <c r="QH11" s="128"/>
      <c r="QI11" s="128"/>
      <c r="QJ11" s="128"/>
      <c r="QK11" s="128"/>
      <c r="QL11" s="128"/>
      <c r="QM11" s="128"/>
      <c r="QN11" s="128"/>
      <c r="QO11" s="128"/>
      <c r="QP11" s="128"/>
      <c r="QQ11" s="128"/>
      <c r="QR11" s="128"/>
      <c r="QS11" s="128"/>
      <c r="QT11" s="128"/>
      <c r="QU11" s="128"/>
      <c r="QV11" s="128"/>
      <c r="QW11" s="128"/>
      <c r="QX11" s="128"/>
      <c r="QY11" s="128"/>
      <c r="QZ11" s="128"/>
      <c r="RA11" s="128"/>
      <c r="RB11" s="128"/>
      <c r="RC11" s="128"/>
      <c r="RD11" s="128"/>
      <c r="RE11" s="128"/>
      <c r="RF11" s="128"/>
      <c r="RG11" s="128"/>
      <c r="RH11" s="128"/>
      <c r="RI11" s="128"/>
      <c r="RJ11" s="128"/>
      <c r="RK11" s="128"/>
      <c r="RL11" s="128"/>
      <c r="RM11" s="128"/>
      <c r="RN11" s="128"/>
      <c r="RO11" s="128"/>
      <c r="RP11" s="128"/>
      <c r="RQ11" s="128"/>
      <c r="RR11" s="128"/>
      <c r="RS11" s="128"/>
      <c r="RT11" s="128"/>
      <c r="RU11" s="128"/>
      <c r="RV11" s="128"/>
      <c r="RW11" s="128"/>
      <c r="RX11" s="128"/>
      <c r="RY11" s="128"/>
      <c r="RZ11" s="128"/>
      <c r="SA11" s="128"/>
      <c r="SB11" s="128"/>
      <c r="SC11" s="128"/>
      <c r="SD11" s="128"/>
      <c r="SE11" s="128"/>
      <c r="SF11" s="128"/>
      <c r="SG11" s="128"/>
      <c r="SH11" s="128"/>
      <c r="SI11" s="128"/>
      <c r="SJ11" s="128"/>
      <c r="SK11" s="128"/>
      <c r="SL11" s="128"/>
      <c r="SM11" s="128"/>
      <c r="SN11" s="128"/>
      <c r="SO11" s="128"/>
      <c r="SP11" s="128"/>
      <c r="SQ11" s="128"/>
      <c r="SR11" s="128"/>
      <c r="SS11" s="128"/>
      <c r="ST11" s="128"/>
      <c r="SU11" s="128"/>
      <c r="SV11" s="128"/>
      <c r="SW11" s="128"/>
      <c r="SX11" s="128"/>
      <c r="SY11" s="128"/>
      <c r="SZ11" s="128"/>
      <c r="TA11" s="128"/>
      <c r="TB11" s="128"/>
      <c r="TC11" s="128"/>
      <c r="TD11" s="128"/>
      <c r="TE11" s="128"/>
      <c r="TF11" s="128"/>
      <c r="TG11" s="128"/>
      <c r="TH11" s="128"/>
      <c r="TI11" s="128"/>
      <c r="TJ11" s="128"/>
      <c r="TK11" s="128"/>
      <c r="TL11" s="128"/>
      <c r="TM11" s="128"/>
      <c r="TN11" s="128"/>
      <c r="TO11" s="128"/>
      <c r="TP11" s="128"/>
      <c r="TQ11" s="128"/>
      <c r="TR11" s="128"/>
      <c r="TS11" s="128"/>
      <c r="TT11" s="128"/>
      <c r="TU11" s="128"/>
      <c r="TV11" s="128"/>
      <c r="TW11" s="128"/>
      <c r="TX11" s="128"/>
      <c r="TY11" s="128"/>
      <c r="TZ11" s="128"/>
      <c r="UA11" s="128"/>
      <c r="UB11" s="128"/>
      <c r="UC11" s="128"/>
      <c r="UD11" s="128"/>
      <c r="UE11" s="128"/>
      <c r="UF11" s="128"/>
      <c r="UG11" s="128"/>
      <c r="UH11" s="128"/>
      <c r="UI11" s="128"/>
      <c r="UJ11" s="128"/>
      <c r="UK11" s="128"/>
      <c r="UL11" s="128"/>
      <c r="UM11" s="128"/>
      <c r="UN11" s="128"/>
      <c r="UO11" s="128"/>
      <c r="UP11" s="128"/>
      <c r="UQ11" s="128"/>
      <c r="UR11" s="128"/>
      <c r="US11" s="128"/>
      <c r="UT11" s="128"/>
      <c r="UU11" s="128"/>
      <c r="UV11" s="128"/>
      <c r="UW11" s="128"/>
      <c r="UX11" s="128"/>
      <c r="UY11" s="128"/>
      <c r="UZ11" s="128"/>
      <c r="VA11" s="128"/>
      <c r="VB11" s="128"/>
      <c r="VC11" s="128"/>
      <c r="VD11" s="128"/>
      <c r="VE11" s="128"/>
      <c r="VF11" s="128"/>
      <c r="VG11" s="128"/>
      <c r="VH11" s="128"/>
      <c r="VI11" s="128"/>
      <c r="VJ11" s="128"/>
      <c r="VK11" s="128"/>
      <c r="VL11" s="128"/>
      <c r="VM11" s="128"/>
      <c r="VN11" s="128"/>
      <c r="VO11" s="128"/>
      <c r="VP11" s="128"/>
      <c r="VQ11" s="128"/>
      <c r="VR11" s="128"/>
      <c r="VS11" s="128"/>
      <c r="VT11" s="128"/>
      <c r="VU11" s="128"/>
      <c r="VV11" s="128"/>
      <c r="VW11" s="128"/>
      <c r="VX11" s="128"/>
      <c r="VY11" s="128"/>
      <c r="VZ11" s="128"/>
      <c r="WA11" s="128"/>
      <c r="WB11" s="128"/>
      <c r="WC11" s="128"/>
      <c r="WD11" s="128"/>
      <c r="WE11" s="128"/>
      <c r="WF11" s="128"/>
      <c r="WG11" s="128"/>
      <c r="WH11" s="128"/>
      <c r="WI11" s="128"/>
      <c r="WJ11" s="128"/>
      <c r="WK11" s="128"/>
      <c r="WL11" s="128"/>
      <c r="WM11" s="128"/>
      <c r="WN11" s="128"/>
      <c r="WO11" s="128"/>
      <c r="WP11" s="128"/>
      <c r="WQ11" s="128"/>
      <c r="WR11" s="128"/>
      <c r="WS11" s="128"/>
      <c r="WT11" s="128"/>
      <c r="WU11" s="128"/>
      <c r="WV11" s="128"/>
      <c r="WW11" s="128"/>
      <c r="WX11" s="128"/>
      <c r="WY11" s="128"/>
      <c r="WZ11" s="128"/>
      <c r="XA11" s="128"/>
      <c r="XB11" s="128"/>
      <c r="XC11" s="128"/>
      <c r="XD11" s="128"/>
      <c r="XE11" s="128"/>
      <c r="XF11" s="128"/>
      <c r="XG11" s="128"/>
      <c r="XH11" s="128"/>
      <c r="XI11" s="128"/>
      <c r="XJ11" s="128"/>
      <c r="XK11" s="128"/>
      <c r="XL11" s="128"/>
      <c r="XM11" s="128"/>
      <c r="XN11" s="128"/>
      <c r="XO11" s="128"/>
      <c r="XP11" s="128"/>
      <c r="XQ11" s="128"/>
      <c r="XR11" s="128"/>
      <c r="XS11" s="128"/>
      <c r="XT11" s="128"/>
      <c r="XU11" s="128"/>
      <c r="XV11" s="128"/>
      <c r="XW11" s="128"/>
      <c r="XX11" s="128"/>
      <c r="XY11" s="128"/>
      <c r="XZ11" s="128"/>
      <c r="YA11" s="128"/>
      <c r="YB11" s="128"/>
      <c r="YC11" s="128"/>
      <c r="YD11" s="128"/>
      <c r="YE11" s="128"/>
      <c r="YF11" s="128"/>
      <c r="YG11" s="128"/>
      <c r="YH11" s="128"/>
      <c r="YI11" s="128"/>
      <c r="YJ11" s="128"/>
      <c r="YK11" s="128"/>
      <c r="YL11" s="128"/>
      <c r="YM11" s="128"/>
      <c r="YN11" s="128"/>
      <c r="YO11" s="128"/>
      <c r="YP11" s="128"/>
      <c r="YQ11" s="128"/>
      <c r="YR11" s="128"/>
      <c r="YS11" s="128"/>
      <c r="YT11" s="128"/>
      <c r="YU11" s="128"/>
      <c r="YV11" s="128"/>
      <c r="YW11" s="128"/>
      <c r="YX11" s="128"/>
      <c r="YY11" s="128"/>
      <c r="YZ11" s="128"/>
      <c r="ZA11" s="128"/>
      <c r="ZB11" s="128"/>
      <c r="ZC11" s="128"/>
      <c r="ZD11" s="128"/>
      <c r="ZE11" s="128"/>
      <c r="ZF11" s="128"/>
      <c r="ZG11" s="128"/>
      <c r="ZH11" s="128"/>
      <c r="ZI11" s="128"/>
      <c r="ZJ11" s="128"/>
      <c r="ZK11" s="128"/>
      <c r="ZL11" s="128"/>
      <c r="ZM11" s="128"/>
      <c r="ZN11" s="128"/>
      <c r="ZO11" s="128"/>
      <c r="ZP11" s="128"/>
      <c r="ZQ11" s="128"/>
      <c r="ZR11" s="128"/>
      <c r="ZS11" s="128"/>
      <c r="ZT11" s="128"/>
      <c r="ZU11" s="128"/>
      <c r="ZV11" s="128"/>
      <c r="ZW11" s="128"/>
      <c r="ZX11" s="128"/>
      <c r="ZY11" s="128"/>
      <c r="ZZ11" s="128"/>
      <c r="AAA11" s="128"/>
      <c r="AAB11" s="128"/>
      <c r="AAC11" s="128"/>
      <c r="AAD11" s="128"/>
      <c r="AAE11" s="128"/>
      <c r="AAF11" s="128"/>
      <c r="AAG11" s="128"/>
      <c r="AAH11" s="128"/>
      <c r="AAI11" s="128"/>
      <c r="AAJ11" s="128"/>
      <c r="AAK11" s="128"/>
      <c r="AAL11" s="128"/>
      <c r="AAM11" s="128"/>
      <c r="AAN11" s="128"/>
      <c r="AAO11" s="128"/>
      <c r="AAP11" s="128"/>
      <c r="AAQ11" s="128"/>
      <c r="AAR11" s="128"/>
      <c r="AAS11" s="128"/>
      <c r="AAT11" s="128"/>
      <c r="AAU11" s="128"/>
      <c r="AAV11" s="128"/>
      <c r="AAW11" s="128"/>
      <c r="AAX11" s="128"/>
      <c r="AAY11" s="128"/>
      <c r="AAZ11" s="128"/>
      <c r="ABA11" s="128"/>
      <c r="ABB11" s="128"/>
      <c r="ABC11" s="128"/>
      <c r="ABD11" s="128"/>
      <c r="ABE11" s="128"/>
      <c r="ABF11" s="128"/>
      <c r="ABG11" s="128"/>
      <c r="ABH11" s="128"/>
      <c r="ABI11" s="128"/>
      <c r="ABJ11" s="128"/>
      <c r="ABK11" s="128"/>
      <c r="ABL11" s="128"/>
      <c r="ABM11" s="128"/>
      <c r="ABN11" s="128"/>
      <c r="ABO11" s="128"/>
      <c r="ABP11" s="128"/>
      <c r="ABQ11" s="128"/>
      <c r="ABR11" s="128"/>
      <c r="ABS11" s="128"/>
      <c r="ABT11" s="128"/>
      <c r="ABU11" s="128"/>
      <c r="ABV11" s="128"/>
      <c r="ABW11" s="128"/>
      <c r="ABX11" s="128"/>
      <c r="ABY11" s="128"/>
      <c r="ABZ11" s="128"/>
      <c r="ACA11" s="128"/>
      <c r="ACB11" s="128"/>
      <c r="ACC11" s="128"/>
      <c r="ACD11" s="128"/>
      <c r="ACE11" s="128"/>
      <c r="ACF11" s="128"/>
      <c r="ACG11" s="128"/>
      <c r="ACH11" s="128"/>
      <c r="ACI11" s="128"/>
      <c r="ACJ11" s="128"/>
      <c r="ACK11" s="128"/>
      <c r="ACL11" s="128"/>
      <c r="ACM11" s="128"/>
      <c r="ACN11" s="128"/>
      <c r="ACO11" s="128"/>
      <c r="ACP11" s="128"/>
      <c r="ACQ11" s="128"/>
      <c r="ACR11" s="128"/>
      <c r="ACS11" s="128"/>
      <c r="ACT11" s="128"/>
      <c r="ACU11" s="128"/>
      <c r="ACV11" s="128"/>
      <c r="ACW11" s="128"/>
      <c r="ACX11" s="128"/>
      <c r="ACY11" s="128"/>
      <c r="ACZ11" s="128"/>
      <c r="ADA11" s="128"/>
      <c r="ADB11" s="128"/>
      <c r="ADC11" s="128"/>
      <c r="ADD11" s="128"/>
      <c r="ADE11" s="128"/>
      <c r="ADF11" s="128"/>
      <c r="ADG11" s="128"/>
      <c r="ADH11" s="128"/>
      <c r="ADI11" s="128"/>
      <c r="ADJ11" s="128"/>
      <c r="ADK11" s="128"/>
      <c r="ADL11" s="128"/>
      <c r="ADM11" s="128"/>
      <c r="ADN11" s="128"/>
      <c r="ADO11" s="128"/>
      <c r="ADP11" s="128"/>
      <c r="ADQ11" s="128"/>
      <c r="ADR11" s="128"/>
      <c r="ADS11" s="128"/>
      <c r="ADT11" s="128"/>
      <c r="ADU11" s="128"/>
      <c r="ADV11" s="128"/>
      <c r="ADW11" s="128"/>
      <c r="ADX11" s="128"/>
      <c r="ADY11" s="128"/>
      <c r="ADZ11" s="128"/>
      <c r="AEA11" s="128"/>
      <c r="AEB11" s="128"/>
      <c r="AEC11" s="128"/>
      <c r="AED11" s="128"/>
      <c r="AEE11" s="128"/>
      <c r="AEF11" s="128"/>
      <c r="AEG11" s="128"/>
      <c r="AEH11" s="128"/>
      <c r="AEI11" s="128"/>
      <c r="AEJ11" s="128"/>
      <c r="AEK11" s="128"/>
      <c r="AEL11" s="128"/>
      <c r="AEM11" s="128"/>
      <c r="AEN11" s="128"/>
      <c r="AEO11" s="128"/>
      <c r="AEP11" s="128"/>
      <c r="AEQ11" s="128"/>
      <c r="AER11" s="128"/>
      <c r="AES11" s="128"/>
      <c r="AET11" s="128"/>
      <c r="AEU11" s="128"/>
      <c r="AEV11" s="128"/>
      <c r="AEW11" s="128"/>
      <c r="AEX11" s="128"/>
      <c r="AEY11" s="128"/>
      <c r="AEZ11" s="128"/>
      <c r="AFA11" s="128"/>
      <c r="AFB11" s="128"/>
      <c r="AFC11" s="128"/>
      <c r="AFD11" s="128"/>
      <c r="AFE11" s="128"/>
      <c r="AFF11" s="128"/>
      <c r="AFG11" s="128"/>
      <c r="AFH11" s="128"/>
      <c r="AFI11" s="128"/>
      <c r="AFJ11" s="128"/>
      <c r="AFK11" s="128"/>
      <c r="AFL11" s="128"/>
      <c r="AFM11" s="128"/>
      <c r="AFN11" s="128"/>
      <c r="AFO11" s="128"/>
      <c r="AFP11" s="128"/>
      <c r="AFQ11" s="128"/>
      <c r="AFR11" s="128"/>
      <c r="AFS11" s="128"/>
      <c r="AFT11" s="128"/>
      <c r="AFU11" s="128"/>
      <c r="AFV11" s="128"/>
      <c r="AFW11" s="128"/>
      <c r="AFX11" s="128"/>
      <c r="AFY11" s="128"/>
      <c r="AFZ11" s="128"/>
      <c r="AGA11" s="128"/>
      <c r="AGB11" s="128"/>
      <c r="AGC11" s="128"/>
      <c r="AGD11" s="128"/>
      <c r="AGE11" s="128"/>
      <c r="AGF11" s="128"/>
      <c r="AGG11" s="128"/>
      <c r="AGH11" s="128"/>
      <c r="AGI11" s="128"/>
      <c r="AGJ11" s="128"/>
      <c r="AGK11" s="128"/>
      <c r="AGL11" s="128"/>
      <c r="AGM11" s="128"/>
      <c r="AGN11" s="128"/>
      <c r="AGO11" s="128"/>
      <c r="AGP11" s="128"/>
      <c r="AGQ11" s="128"/>
      <c r="AGR11" s="128"/>
      <c r="AGS11" s="128"/>
      <c r="AGT11" s="128"/>
      <c r="AGU11" s="128"/>
      <c r="AGV11" s="128"/>
      <c r="AGW11" s="128"/>
      <c r="AGX11" s="128"/>
      <c r="AGY11" s="128"/>
      <c r="AGZ11" s="128"/>
      <c r="AHA11" s="128"/>
      <c r="AHB11" s="128"/>
      <c r="AHC11" s="128"/>
      <c r="AHD11" s="128"/>
      <c r="AHE11" s="128"/>
      <c r="AHF11" s="128"/>
      <c r="AHG11" s="128"/>
      <c r="AHH11" s="128"/>
      <c r="AHI11" s="128"/>
      <c r="AHJ11" s="128"/>
      <c r="AHK11" s="128"/>
      <c r="AHL11" s="128"/>
      <c r="AHM11" s="128"/>
      <c r="AHN11" s="128"/>
      <c r="AHO11" s="128"/>
      <c r="AHP11" s="128"/>
      <c r="AHQ11" s="128"/>
      <c r="AHR11" s="128"/>
      <c r="AHS11" s="128"/>
      <c r="AHT11" s="128"/>
      <c r="AHU11" s="128"/>
      <c r="AHV11" s="128"/>
      <c r="AHW11" s="128"/>
      <c r="AHX11" s="128"/>
      <c r="AHY11" s="128"/>
      <c r="AHZ11" s="128"/>
      <c r="AIA11" s="128"/>
      <c r="AIB11" s="128"/>
      <c r="AIC11" s="128"/>
      <c r="AID11" s="128"/>
      <c r="AIE11" s="128"/>
      <c r="AIF11" s="128"/>
      <c r="AIG11" s="128"/>
      <c r="AIH11" s="128"/>
      <c r="AII11" s="128"/>
      <c r="AIJ11" s="128"/>
      <c r="AIK11" s="128"/>
      <c r="AIL11" s="128"/>
      <c r="AIM11" s="128"/>
      <c r="AIN11" s="128"/>
      <c r="AIO11" s="128"/>
      <c r="AIP11" s="128"/>
      <c r="AIQ11" s="128"/>
      <c r="AIR11" s="128"/>
      <c r="AIS11" s="128"/>
      <c r="AIT11" s="128"/>
      <c r="AIU11" s="128"/>
      <c r="AIV11" s="128"/>
      <c r="AIW11" s="128"/>
      <c r="AIX11" s="128"/>
      <c r="AIY11" s="128"/>
      <c r="AIZ11" s="128"/>
      <c r="AJA11" s="128"/>
      <c r="AJB11" s="128"/>
      <c r="AJC11" s="128"/>
      <c r="AJD11" s="128"/>
      <c r="AJE11" s="128"/>
      <c r="AJF11" s="128"/>
      <c r="AJG11" s="128"/>
      <c r="AJH11" s="128"/>
      <c r="AJI11" s="128"/>
      <c r="AJJ11" s="128"/>
      <c r="AJK11" s="128"/>
      <c r="AJL11" s="128"/>
      <c r="AJM11" s="128"/>
      <c r="AJN11" s="128"/>
      <c r="AJO11" s="128"/>
      <c r="AJP11" s="128"/>
      <c r="AJQ11" s="128"/>
      <c r="AJR11" s="128"/>
      <c r="AJS11" s="128"/>
      <c r="AJT11" s="128"/>
      <c r="AJU11" s="128"/>
      <c r="AJV11" s="128"/>
      <c r="AJW11" s="128"/>
      <c r="AJX11" s="128"/>
      <c r="AJY11" s="128"/>
      <c r="AJZ11" s="128"/>
      <c r="AKA11" s="128"/>
      <c r="AKB11" s="128"/>
      <c r="AKC11" s="128"/>
      <c r="AKD11" s="128"/>
      <c r="AKE11" s="128"/>
      <c r="AKF11" s="128"/>
      <c r="AKG11" s="128"/>
      <c r="AKH11" s="128"/>
      <c r="AKI11" s="128"/>
      <c r="AKJ11" s="128"/>
      <c r="AKK11" s="128"/>
      <c r="AKL11" s="128"/>
      <c r="AKM11" s="128"/>
      <c r="AKN11" s="128"/>
      <c r="AKO11" s="128"/>
      <c r="AKP11" s="128"/>
      <c r="AKQ11" s="128"/>
      <c r="AKR11" s="128"/>
      <c r="AKS11" s="128"/>
      <c r="AKT11" s="128"/>
      <c r="AKU11" s="128"/>
      <c r="AKV11" s="128"/>
      <c r="AKW11" s="128"/>
      <c r="AKX11" s="128"/>
      <c r="AKY11" s="128"/>
      <c r="AKZ11" s="128"/>
      <c r="ALA11" s="128"/>
      <c r="ALB11" s="128"/>
      <c r="ALC11" s="128"/>
      <c r="ALD11" s="128"/>
      <c r="ALE11" s="128"/>
      <c r="ALF11" s="128"/>
      <c r="ALG11" s="128"/>
      <c r="ALH11" s="128"/>
      <c r="ALI11" s="128"/>
      <c r="ALJ11" s="128"/>
      <c r="ALK11" s="128"/>
      <c r="ALL11" s="128"/>
      <c r="ALM11" s="128"/>
      <c r="ALN11" s="128"/>
      <c r="ALO11" s="128"/>
      <c r="ALP11" s="128"/>
      <c r="ALQ11" s="128"/>
      <c r="ALR11" s="128"/>
      <c r="ALS11" s="128"/>
      <c r="ALT11" s="128"/>
      <c r="ALU11" s="128"/>
      <c r="ALV11" s="128"/>
      <c r="ALW11" s="128"/>
      <c r="ALX11" s="128"/>
      <c r="ALY11" s="128"/>
      <c r="ALZ11" s="128"/>
      <c r="AMA11" s="128"/>
      <c r="AMB11" s="128"/>
      <c r="AMC11" s="128"/>
      <c r="AMD11" s="128"/>
      <c r="AME11" s="128"/>
      <c r="AMF11" s="128"/>
      <c r="AMG11" s="128"/>
      <c r="AMH11" s="128"/>
      <c r="AMI11" s="128"/>
      <c r="AMJ11" s="128"/>
      <c r="AMK11" s="128"/>
      <c r="AML11" s="128"/>
      <c r="AMM11" s="128"/>
      <c r="AMN11" s="128"/>
      <c r="AMO11" s="128"/>
      <c r="AMP11" s="128"/>
      <c r="AMQ11" s="128"/>
      <c r="AMR11" s="128"/>
      <c r="AMS11" s="128"/>
      <c r="AMT11" s="128"/>
      <c r="AMU11" s="128"/>
      <c r="AMV11" s="128"/>
      <c r="AMW11" s="128"/>
      <c r="AMX11" s="128"/>
      <c r="AMY11" s="128"/>
      <c r="AMZ11" s="128"/>
      <c r="ANA11" s="128"/>
      <c r="ANB11" s="128"/>
      <c r="ANC11" s="128"/>
      <c r="AND11" s="128"/>
      <c r="ANE11" s="128"/>
      <c r="ANF11" s="128"/>
      <c r="ANG11" s="128"/>
      <c r="ANH11" s="128"/>
      <c r="ANI11" s="128"/>
      <c r="ANJ11" s="128"/>
      <c r="ANK11" s="128"/>
      <c r="ANL11" s="128"/>
      <c r="ANM11" s="128"/>
      <c r="ANN11" s="128"/>
      <c r="ANO11" s="128"/>
      <c r="ANP11" s="128"/>
      <c r="ANQ11" s="128"/>
      <c r="ANR11" s="128"/>
      <c r="ANS11" s="128"/>
      <c r="ANT11" s="128"/>
      <c r="ANU11" s="128"/>
      <c r="ANV11" s="128"/>
      <c r="ANW11" s="128"/>
      <c r="ANX11" s="128"/>
      <c r="ANY11" s="128"/>
      <c r="ANZ11" s="128"/>
      <c r="AOA11" s="128"/>
      <c r="AOB11" s="128"/>
      <c r="AOC11" s="128"/>
      <c r="AOD11" s="128"/>
      <c r="AOE11" s="128"/>
      <c r="AOF11" s="128"/>
      <c r="AOG11" s="128"/>
      <c r="AOH11" s="128"/>
      <c r="AOI11" s="128"/>
      <c r="AOJ11" s="128"/>
      <c r="AOK11" s="128"/>
      <c r="AOL11" s="128"/>
      <c r="AOM11" s="128"/>
      <c r="AON11" s="128"/>
      <c r="AOO11" s="128"/>
      <c r="AOP11" s="128"/>
      <c r="AOQ11" s="128"/>
      <c r="AOR11" s="128"/>
      <c r="AOS11" s="128"/>
      <c r="AOT11" s="128"/>
      <c r="AOU11" s="128"/>
      <c r="AOV11" s="128"/>
      <c r="AOW11" s="128"/>
      <c r="AOX11" s="128"/>
      <c r="AOY11" s="128"/>
      <c r="AOZ11" s="128"/>
      <c r="APA11" s="128"/>
      <c r="APB11" s="128"/>
      <c r="APC11" s="128"/>
      <c r="APD11" s="128"/>
      <c r="APE11" s="128"/>
      <c r="APF11" s="128"/>
      <c r="APG11" s="128"/>
      <c r="APH11" s="128"/>
      <c r="API11" s="128"/>
      <c r="APJ11" s="128"/>
      <c r="APK11" s="128"/>
      <c r="APL11" s="128"/>
      <c r="APM11" s="128"/>
      <c r="APN11" s="128"/>
      <c r="APO11" s="128"/>
      <c r="APP11" s="128"/>
      <c r="APQ11" s="128"/>
      <c r="APR11" s="128"/>
      <c r="APS11" s="128"/>
      <c r="APT11" s="128"/>
      <c r="APU11" s="128"/>
      <c r="APV11" s="128"/>
      <c r="APW11" s="128"/>
      <c r="APX11" s="128"/>
      <c r="APY11" s="128"/>
      <c r="APZ11" s="128"/>
      <c r="AQA11" s="128"/>
      <c r="AQB11" s="128"/>
      <c r="AQC11" s="128"/>
      <c r="AQD11" s="128"/>
      <c r="AQE11" s="128"/>
      <c r="AQF11" s="128"/>
      <c r="AQG11" s="128"/>
      <c r="AQH11" s="128"/>
      <c r="AQI11" s="128"/>
      <c r="AQJ11" s="128"/>
      <c r="AQK11" s="128"/>
      <c r="AQL11" s="128"/>
      <c r="AQM11" s="128"/>
      <c r="AQN11" s="128"/>
      <c r="AQO11" s="128"/>
      <c r="AQP11" s="128"/>
      <c r="AQQ11" s="128"/>
      <c r="AQR11" s="128"/>
      <c r="AQS11" s="128"/>
      <c r="AQT11" s="128"/>
      <c r="AQU11" s="128"/>
      <c r="AQV11" s="128"/>
      <c r="AQW11" s="128"/>
      <c r="AQX11" s="128"/>
      <c r="AQY11" s="128"/>
      <c r="AQZ11" s="128"/>
      <c r="ARA11" s="128"/>
      <c r="ARB11" s="128"/>
      <c r="ARC11" s="128"/>
      <c r="ARD11" s="128"/>
      <c r="ARE11" s="128"/>
      <c r="ARF11" s="128"/>
      <c r="ARG11" s="128"/>
      <c r="ARH11" s="128"/>
      <c r="ARI11" s="128"/>
      <c r="ARJ11" s="128"/>
      <c r="ARK11" s="128"/>
      <c r="ARL11" s="128"/>
      <c r="ARM11" s="128"/>
      <c r="ARN11" s="128"/>
      <c r="ARO11" s="128"/>
      <c r="ARP11" s="128"/>
      <c r="ARQ11" s="128"/>
      <c r="ARR11" s="128"/>
      <c r="ARS11" s="128"/>
      <c r="ART11" s="128"/>
      <c r="ARU11" s="128"/>
      <c r="ARV11" s="128"/>
      <c r="ARW11" s="128"/>
      <c r="ARX11" s="128"/>
      <c r="ARY11" s="128"/>
      <c r="ARZ11" s="128"/>
      <c r="ASA11" s="128"/>
      <c r="ASB11" s="128"/>
      <c r="ASC11" s="128"/>
      <c r="ASD11" s="128"/>
      <c r="ASE11" s="128"/>
      <c r="ASF11" s="128"/>
      <c r="ASG11" s="128"/>
      <c r="ASH11" s="128"/>
      <c r="ASI11" s="128"/>
      <c r="ASJ11" s="128"/>
      <c r="ASK11" s="128"/>
      <c r="ASL11" s="128"/>
      <c r="ASM11" s="128"/>
      <c r="ASN11" s="128"/>
      <c r="ASO11" s="128"/>
      <c r="ASP11" s="128"/>
      <c r="ASQ11" s="128"/>
      <c r="ASR11" s="128"/>
      <c r="ASS11" s="128"/>
      <c r="AST11" s="128"/>
      <c r="ASU11" s="128"/>
      <c r="ASV11" s="128"/>
      <c r="ASW11" s="128"/>
      <c r="ASX11" s="128"/>
      <c r="ASY11" s="128"/>
      <c r="ASZ11" s="128"/>
      <c r="ATA11" s="128"/>
      <c r="ATB11" s="128"/>
      <c r="ATC11" s="128"/>
      <c r="ATD11" s="128"/>
      <c r="ATE11" s="128"/>
      <c r="ATF11" s="128"/>
      <c r="ATG11" s="128"/>
      <c r="ATH11" s="128"/>
      <c r="ATI11" s="128"/>
      <c r="ATJ11" s="128"/>
      <c r="ATK11" s="128"/>
      <c r="ATL11" s="128"/>
      <c r="ATM11" s="128"/>
      <c r="ATN11" s="128"/>
      <c r="ATO11" s="128"/>
      <c r="ATP11" s="128"/>
      <c r="ATQ11" s="128"/>
      <c r="ATR11" s="128"/>
      <c r="ATS11" s="128"/>
      <c r="ATT11" s="128"/>
      <c r="ATU11" s="128"/>
      <c r="ATV11" s="128"/>
      <c r="ATW11" s="128"/>
      <c r="ATX11" s="128"/>
      <c r="ATY11" s="128"/>
      <c r="ATZ11" s="128"/>
      <c r="AUA11" s="128"/>
      <c r="AUB11" s="128"/>
      <c r="AUC11" s="128"/>
      <c r="AUD11" s="128"/>
      <c r="AUE11" s="128"/>
      <c r="AUF11" s="128"/>
      <c r="AUG11" s="128"/>
      <c r="AUH11" s="128"/>
      <c r="AUI11" s="128"/>
      <c r="AUJ11" s="128"/>
      <c r="AUK11" s="128"/>
      <c r="AUL11" s="128"/>
      <c r="AUM11" s="128"/>
      <c r="AUN11" s="128"/>
      <c r="AUO11" s="128"/>
      <c r="AUP11" s="128"/>
      <c r="AUQ11" s="128"/>
      <c r="AUR11" s="128"/>
      <c r="AUS11" s="128"/>
      <c r="AUT11" s="128"/>
      <c r="AUU11" s="128"/>
      <c r="AUV11" s="128"/>
      <c r="AUW11" s="128"/>
      <c r="AUX11" s="128"/>
      <c r="AUY11" s="128"/>
      <c r="AUZ11" s="128"/>
      <c r="AVA11" s="128"/>
      <c r="AVB11" s="128"/>
      <c r="AVC11" s="128"/>
      <c r="AVD11" s="128"/>
      <c r="AVE11" s="128"/>
      <c r="AVF11" s="128"/>
      <c r="AVG11" s="128"/>
      <c r="AVH11" s="128"/>
      <c r="AVI11" s="128"/>
      <c r="AVJ11" s="128"/>
      <c r="AVK11" s="128"/>
      <c r="AVL11" s="128"/>
      <c r="AVM11" s="128"/>
      <c r="AVN11" s="128"/>
      <c r="AVO11" s="128"/>
      <c r="AVP11" s="128"/>
      <c r="AVQ11" s="128"/>
      <c r="AVR11" s="128"/>
      <c r="AVS11" s="128"/>
      <c r="AVT11" s="128"/>
      <c r="AVU11" s="128"/>
      <c r="AVV11" s="128"/>
      <c r="AVW11" s="128"/>
      <c r="AVX11" s="128"/>
      <c r="AVY11" s="128"/>
      <c r="AVZ11" s="128"/>
      <c r="AWA11" s="128"/>
      <c r="AWB11" s="128"/>
      <c r="AWC11" s="128"/>
      <c r="AWD11" s="128"/>
      <c r="AWE11" s="128"/>
      <c r="AWF11" s="128"/>
      <c r="AWG11" s="128"/>
      <c r="AWH11" s="128"/>
      <c r="AWI11" s="128"/>
      <c r="AWJ11" s="128"/>
      <c r="AWK11" s="128"/>
      <c r="AWL11" s="128"/>
      <c r="AWM11" s="128"/>
      <c r="AWN11" s="128"/>
      <c r="AWO11" s="128"/>
      <c r="AWP11" s="128"/>
      <c r="AWQ11" s="128"/>
      <c r="AWR11" s="128"/>
      <c r="AWS11" s="128"/>
      <c r="AWT11" s="128"/>
      <c r="AWU11" s="128"/>
      <c r="AWV11" s="128"/>
      <c r="AWW11" s="128"/>
      <c r="AWX11" s="128"/>
      <c r="AWY11" s="128"/>
      <c r="AWZ11" s="128"/>
      <c r="AXA11" s="128"/>
      <c r="AXB11" s="128"/>
      <c r="AXC11" s="128"/>
      <c r="AXD11" s="128"/>
      <c r="AXE11" s="128"/>
      <c r="AXF11" s="128"/>
      <c r="AXG11" s="128"/>
      <c r="AXH11" s="128"/>
      <c r="AXI11" s="128"/>
      <c r="AXJ11" s="128"/>
      <c r="AXK11" s="128"/>
      <c r="AXL11" s="128"/>
      <c r="AXM11" s="128"/>
      <c r="AXN11" s="128"/>
      <c r="AXO11" s="128"/>
      <c r="AXP11" s="128"/>
      <c r="AXQ11" s="128"/>
      <c r="AXR11" s="128"/>
      <c r="AXS11" s="128"/>
      <c r="AXT11" s="128"/>
      <c r="AXU11" s="128"/>
      <c r="AXV11" s="128"/>
      <c r="AXW11" s="128"/>
      <c r="AXX11" s="128"/>
      <c r="AXY11" s="128"/>
      <c r="AXZ11" s="128"/>
      <c r="AYA11" s="128"/>
      <c r="AYB11" s="128"/>
      <c r="AYC11" s="128"/>
      <c r="AYD11" s="128"/>
      <c r="AYE11" s="128"/>
      <c r="AYF11" s="128"/>
      <c r="AYG11" s="128"/>
      <c r="AYH11" s="128"/>
      <c r="AYI11" s="128"/>
      <c r="AYJ11" s="128"/>
      <c r="AYK11" s="128"/>
      <c r="AYL11" s="128"/>
      <c r="AYM11" s="128"/>
      <c r="AYN11" s="128"/>
      <c r="AYO11" s="128"/>
      <c r="AYP11" s="128"/>
      <c r="AYQ11" s="128"/>
      <c r="AYR11" s="128"/>
      <c r="AYS11" s="128"/>
      <c r="AYT11" s="128"/>
      <c r="AYU11" s="128"/>
      <c r="AYV11" s="128"/>
      <c r="AYW11" s="128"/>
      <c r="AYX11" s="128"/>
      <c r="AYY11" s="128"/>
      <c r="AYZ11" s="128"/>
      <c r="AZA11" s="128"/>
      <c r="AZB11" s="128"/>
      <c r="AZC11" s="128"/>
      <c r="AZD11" s="128"/>
      <c r="AZE11" s="128"/>
      <c r="AZF11" s="128"/>
      <c r="AZG11" s="128"/>
      <c r="AZH11" s="128"/>
      <c r="AZI11" s="128"/>
      <c r="AZJ11" s="128"/>
      <c r="AZK11" s="128"/>
      <c r="AZL11" s="128"/>
      <c r="AZM11" s="128"/>
      <c r="AZN11" s="128"/>
      <c r="AZO11" s="128"/>
      <c r="AZP11" s="128"/>
      <c r="AZQ11" s="128"/>
      <c r="AZR11" s="128"/>
      <c r="AZS11" s="128"/>
      <c r="AZT11" s="128"/>
      <c r="AZU11" s="128"/>
      <c r="AZV11" s="128"/>
      <c r="AZW11" s="128"/>
      <c r="AZX11" s="128"/>
      <c r="AZY11" s="128"/>
      <c r="AZZ11" s="128"/>
      <c r="BAA11" s="128"/>
      <c r="BAB11" s="128"/>
      <c r="BAC11" s="128"/>
      <c r="BAD11" s="128"/>
      <c r="BAE11" s="128"/>
      <c r="BAF11" s="128"/>
      <c r="BAG11" s="128"/>
      <c r="BAH11" s="128"/>
      <c r="BAI11" s="128"/>
      <c r="BAJ11" s="128"/>
      <c r="BAK11" s="128"/>
      <c r="BAL11" s="128"/>
      <c r="BAM11" s="128"/>
      <c r="BAN11" s="128"/>
      <c r="BAO11" s="128"/>
      <c r="BAP11" s="128"/>
      <c r="BAQ11" s="128"/>
      <c r="BAR11" s="128"/>
      <c r="BAS11" s="128"/>
      <c r="BAT11" s="128"/>
      <c r="BAU11" s="128"/>
      <c r="BAV11" s="128"/>
      <c r="BAW11" s="128"/>
      <c r="BAX11" s="128"/>
      <c r="BAY11" s="128"/>
      <c r="BAZ11" s="128"/>
      <c r="BBA11" s="128"/>
      <c r="BBB11" s="128"/>
      <c r="BBC11" s="128"/>
      <c r="BBD11" s="128"/>
      <c r="BBE11" s="128"/>
      <c r="BBF11" s="128"/>
      <c r="BBG11" s="128"/>
      <c r="BBH11" s="128"/>
      <c r="BBI11" s="128"/>
      <c r="BBJ11" s="128"/>
      <c r="BBK11" s="128"/>
      <c r="BBL11" s="128"/>
      <c r="BBM11" s="128"/>
      <c r="BBN11" s="128"/>
      <c r="BBO11" s="128"/>
      <c r="BBP11" s="128"/>
      <c r="BBQ11" s="128"/>
      <c r="BBR11" s="128"/>
      <c r="BBS11" s="128"/>
      <c r="BBT11" s="128"/>
      <c r="BBU11" s="128"/>
      <c r="BBV11" s="128"/>
      <c r="BBW11" s="128"/>
      <c r="BBX11" s="128"/>
      <c r="BBY11" s="128"/>
      <c r="BBZ11" s="128"/>
      <c r="BCA11" s="128"/>
      <c r="BCB11" s="128"/>
      <c r="BCC11" s="128"/>
      <c r="BCD11" s="128"/>
      <c r="BCE11" s="128"/>
      <c r="BCF11" s="128"/>
      <c r="BCG11" s="128"/>
      <c r="BCH11" s="128"/>
      <c r="BCI11" s="128"/>
      <c r="BCJ11" s="128"/>
      <c r="BCK11" s="128"/>
      <c r="BCL11" s="128"/>
      <c r="BCM11" s="128"/>
      <c r="BCN11" s="128"/>
      <c r="BCO11" s="128"/>
      <c r="BCP11" s="128"/>
      <c r="BCQ11" s="128"/>
      <c r="BCR11" s="128"/>
      <c r="BCS11" s="128"/>
      <c r="BCT11" s="128"/>
      <c r="BCU11" s="128"/>
      <c r="BCV11" s="128"/>
      <c r="BCW11" s="128"/>
      <c r="BCX11" s="128"/>
      <c r="BCY11" s="128"/>
      <c r="BCZ11" s="128"/>
      <c r="BDA11" s="128"/>
      <c r="BDB11" s="128"/>
      <c r="BDC11" s="128"/>
      <c r="BDD11" s="128"/>
      <c r="BDE11" s="128"/>
      <c r="BDF11" s="128"/>
      <c r="BDG11" s="128"/>
      <c r="BDH11" s="128"/>
      <c r="BDI11" s="128"/>
      <c r="BDJ11" s="128"/>
      <c r="BDK11" s="128"/>
      <c r="BDL11" s="128"/>
      <c r="BDM11" s="128"/>
      <c r="BDN11" s="128"/>
      <c r="BDO11" s="128"/>
      <c r="BDP11" s="128"/>
      <c r="BDQ11" s="128"/>
      <c r="BDR11" s="128"/>
      <c r="BDS11" s="128"/>
      <c r="BDT11" s="128"/>
      <c r="BDU11" s="128"/>
      <c r="BDV11" s="128"/>
      <c r="BDW11" s="128"/>
      <c r="BDX11" s="128"/>
      <c r="BDY11" s="128"/>
      <c r="BDZ11" s="128"/>
      <c r="BEA11" s="128"/>
      <c r="BEB11" s="128"/>
      <c r="BEC11" s="128"/>
      <c r="BED11" s="128"/>
      <c r="BEE11" s="128"/>
      <c r="BEF11" s="128"/>
      <c r="BEG11" s="128"/>
      <c r="BEH11" s="128"/>
      <c r="BEI11" s="128"/>
      <c r="BEJ11" s="128"/>
      <c r="BEK11" s="128"/>
      <c r="BEL11" s="128"/>
      <c r="BEM11" s="128"/>
      <c r="BEN11" s="128"/>
      <c r="BEO11" s="128"/>
      <c r="BEP11" s="128"/>
      <c r="BEQ11" s="128"/>
      <c r="BER11" s="128"/>
      <c r="BES11" s="128"/>
      <c r="BET11" s="128"/>
      <c r="BEU11" s="128"/>
      <c r="BEV11" s="128"/>
      <c r="BEW11" s="128"/>
      <c r="BEX11" s="128"/>
      <c r="BEY11" s="128"/>
      <c r="BEZ11" s="128"/>
      <c r="BFA11" s="128"/>
      <c r="BFB11" s="128"/>
      <c r="BFC11" s="128"/>
      <c r="BFD11" s="128"/>
      <c r="BFE11" s="128"/>
      <c r="BFF11" s="128"/>
      <c r="BFG11" s="128"/>
      <c r="BFH11" s="128"/>
      <c r="BFI11" s="128"/>
      <c r="BFJ11" s="128"/>
      <c r="BFK11" s="128"/>
      <c r="BFL11" s="128"/>
      <c r="BFM11" s="128"/>
      <c r="BFN11" s="128"/>
      <c r="BFO11" s="128"/>
      <c r="BFP11" s="128"/>
      <c r="BFQ11" s="128"/>
      <c r="BFR11" s="128"/>
      <c r="BFS11" s="128"/>
      <c r="BFT11" s="128"/>
      <c r="BFU11" s="128"/>
      <c r="BFV11" s="128"/>
      <c r="BFW11" s="128"/>
      <c r="BFX11" s="128"/>
      <c r="BFY11" s="128"/>
      <c r="BFZ11" s="128"/>
      <c r="BGA11" s="128"/>
      <c r="BGB11" s="128"/>
      <c r="BGC11" s="128"/>
      <c r="BGD11" s="128"/>
      <c r="BGE11" s="128"/>
      <c r="BGF11" s="128"/>
      <c r="BGG11" s="128"/>
      <c r="BGH11" s="128"/>
      <c r="BGI11" s="128"/>
      <c r="BGJ11" s="128"/>
      <c r="BGK11" s="128"/>
      <c r="BGL11" s="128"/>
      <c r="BGM11" s="128"/>
      <c r="BGN11" s="128"/>
      <c r="BGO11" s="128"/>
      <c r="BGP11" s="128"/>
      <c r="BGQ11" s="128"/>
      <c r="BGR11" s="128"/>
      <c r="BGS11" s="128"/>
      <c r="BGT11" s="128"/>
      <c r="BGU11" s="128"/>
      <c r="BGV11" s="128"/>
      <c r="BGW11" s="128"/>
      <c r="BGX11" s="128"/>
      <c r="BGY11" s="128"/>
      <c r="BGZ11" s="128"/>
      <c r="BHA11" s="128"/>
      <c r="BHB11" s="128"/>
      <c r="BHC11" s="128"/>
      <c r="BHD11" s="128"/>
      <c r="BHE11" s="128"/>
      <c r="BHF11" s="128"/>
      <c r="BHG11" s="128"/>
      <c r="BHH11" s="128"/>
      <c r="BHI11" s="128"/>
      <c r="BHJ11" s="128"/>
      <c r="BHK11" s="128"/>
      <c r="BHL11" s="128"/>
      <c r="BHM11" s="128"/>
      <c r="BHN11" s="128"/>
      <c r="BHO11" s="128"/>
      <c r="BHP11" s="128"/>
      <c r="BHQ11" s="128"/>
      <c r="BHR11" s="128"/>
      <c r="BHS11" s="128"/>
      <c r="BHT11" s="128"/>
      <c r="BHU11" s="128"/>
      <c r="BHV11" s="128"/>
      <c r="BHW11" s="128"/>
      <c r="BHX11" s="128"/>
      <c r="BHY11" s="128"/>
      <c r="BHZ11" s="128"/>
      <c r="BIA11" s="128"/>
      <c r="BIB11" s="128"/>
      <c r="BIC11" s="128"/>
      <c r="BID11" s="128"/>
      <c r="BIE11" s="128"/>
      <c r="BIF11" s="128"/>
      <c r="BIG11" s="128"/>
      <c r="BIH11" s="128"/>
      <c r="BII11" s="128"/>
      <c r="BIJ11" s="128"/>
      <c r="BIK11" s="128"/>
      <c r="BIL11" s="128"/>
      <c r="BIM11" s="128"/>
      <c r="BIN11" s="128"/>
      <c r="BIO11" s="128"/>
      <c r="BIP11" s="128"/>
      <c r="BIQ11" s="128"/>
      <c r="BIR11" s="128"/>
      <c r="BIS11" s="128"/>
      <c r="BIT11" s="128"/>
      <c r="BIU11" s="128"/>
      <c r="BIV11" s="128"/>
      <c r="BIW11" s="128"/>
      <c r="BIX11" s="128"/>
      <c r="BIY11" s="128"/>
      <c r="BIZ11" s="128"/>
      <c r="BJA11" s="128"/>
      <c r="BJB11" s="128"/>
      <c r="BJC11" s="128"/>
      <c r="BJD11" s="128"/>
      <c r="BJE11" s="128"/>
      <c r="BJF11" s="128"/>
      <c r="BJG11" s="128"/>
      <c r="BJH11" s="128"/>
      <c r="BJI11" s="128"/>
      <c r="BJJ11" s="128"/>
      <c r="BJK11" s="128"/>
      <c r="BJL11" s="128"/>
      <c r="BJM11" s="128"/>
      <c r="BJN11" s="128"/>
      <c r="BJO11" s="128"/>
      <c r="BJP11" s="128"/>
      <c r="BJQ11" s="128"/>
      <c r="BJR11" s="128"/>
      <c r="BJS11" s="128"/>
      <c r="BJT11" s="128"/>
      <c r="BJU11" s="128"/>
      <c r="BJV11" s="128"/>
      <c r="BJW11" s="128"/>
      <c r="BJX11" s="128"/>
      <c r="BJY11" s="128"/>
      <c r="BJZ11" s="128"/>
      <c r="BKA11" s="128"/>
      <c r="BKB11" s="128"/>
      <c r="BKC11" s="128"/>
      <c r="BKD11" s="128"/>
      <c r="BKE11" s="128"/>
      <c r="BKF11" s="128"/>
      <c r="BKG11" s="128"/>
      <c r="BKH11" s="128"/>
      <c r="BKI11" s="128"/>
      <c r="BKJ11" s="128"/>
      <c r="BKK11" s="128"/>
      <c r="BKL11" s="128"/>
      <c r="BKM11" s="128"/>
      <c r="BKN11" s="128"/>
      <c r="BKO11" s="128"/>
      <c r="BKP11" s="128"/>
      <c r="BKQ11" s="128"/>
      <c r="BKR11" s="128"/>
      <c r="BKS11" s="128"/>
      <c r="BKT11" s="128"/>
      <c r="BKU11" s="128"/>
      <c r="BKV11" s="128"/>
      <c r="BKW11" s="128"/>
      <c r="BKX11" s="128"/>
      <c r="BKY11" s="128"/>
      <c r="BKZ11" s="128"/>
      <c r="BLA11" s="128"/>
      <c r="BLB11" s="128"/>
      <c r="BLC11" s="128"/>
      <c r="BLD11" s="128"/>
      <c r="BLE11" s="128"/>
      <c r="BLF11" s="128"/>
      <c r="BLG11" s="128"/>
      <c r="BLH11" s="128"/>
      <c r="BLI11" s="128"/>
      <c r="BLJ11" s="128"/>
      <c r="BLK11" s="128"/>
      <c r="BLL11" s="128"/>
      <c r="BLM11" s="128"/>
      <c r="BLN11" s="128"/>
      <c r="BLO11" s="128"/>
      <c r="BLP11" s="128"/>
      <c r="BLQ11" s="128"/>
      <c r="BLR11" s="128"/>
      <c r="BLS11" s="128"/>
      <c r="BLT11" s="128"/>
      <c r="BLU11" s="128"/>
      <c r="BLV11" s="128"/>
      <c r="BLW11" s="128"/>
      <c r="BLX11" s="128"/>
      <c r="BLY11" s="128"/>
      <c r="BLZ11" s="128"/>
      <c r="BMA11" s="128"/>
      <c r="BMB11" s="128"/>
      <c r="BMC11" s="128"/>
      <c r="BMD11" s="128"/>
      <c r="BME11" s="128"/>
      <c r="BMF11" s="128"/>
      <c r="BMG11" s="128"/>
      <c r="BMH11" s="128"/>
      <c r="BMI11" s="128"/>
      <c r="BMJ11" s="128"/>
      <c r="BMK11" s="128"/>
      <c r="BML11" s="128"/>
      <c r="BMM11" s="128"/>
      <c r="BMN11" s="128"/>
      <c r="BMO11" s="128"/>
      <c r="BMP11" s="128"/>
      <c r="BMQ11" s="128"/>
      <c r="BMR11" s="128"/>
      <c r="BMS11" s="128"/>
      <c r="BMT11" s="128"/>
      <c r="BMU11" s="128"/>
      <c r="BMV11" s="128"/>
      <c r="BMW11" s="128"/>
      <c r="BMX11" s="128"/>
      <c r="BMY11" s="128"/>
      <c r="BMZ11" s="128"/>
      <c r="BNA11" s="128"/>
      <c r="BNB11" s="128"/>
      <c r="BNC11" s="128"/>
      <c r="BND11" s="128"/>
      <c r="BNE11" s="128"/>
      <c r="BNF11" s="128"/>
      <c r="BNG11" s="128"/>
      <c r="BNH11" s="128"/>
      <c r="BNI11" s="128"/>
      <c r="BNJ11" s="128"/>
      <c r="BNK11" s="128"/>
      <c r="BNL11" s="128"/>
      <c r="BNM11" s="128"/>
      <c r="BNN11" s="128"/>
      <c r="BNO11" s="128"/>
      <c r="BNP11" s="128"/>
      <c r="BNQ11" s="128"/>
      <c r="BNR11" s="128"/>
      <c r="BNS11" s="128"/>
      <c r="BNT11" s="128"/>
      <c r="BNU11" s="128"/>
      <c r="BNV11" s="128"/>
      <c r="BNW11" s="128"/>
      <c r="BNX11" s="128"/>
      <c r="BNY11" s="128"/>
      <c r="BNZ11" s="128"/>
      <c r="BOA11" s="128"/>
      <c r="BOB11" s="128"/>
      <c r="BOC11" s="128"/>
      <c r="BOD11" s="128"/>
      <c r="BOE11" s="128"/>
      <c r="BOF11" s="128"/>
      <c r="BOG11" s="128"/>
      <c r="BOH11" s="128"/>
      <c r="BOI11" s="128"/>
      <c r="BOJ11" s="128"/>
      <c r="BOK11" s="128"/>
      <c r="BOL11" s="128"/>
      <c r="BOM11" s="128"/>
      <c r="BON11" s="128"/>
      <c r="BOO11" s="128"/>
      <c r="BOP11" s="128"/>
      <c r="BOQ11" s="128"/>
      <c r="BOR11" s="128"/>
      <c r="BOS11" s="128"/>
      <c r="BOT11" s="128"/>
      <c r="BOU11" s="128"/>
      <c r="BOV11" s="128"/>
      <c r="BOW11" s="128"/>
      <c r="BOX11" s="128"/>
      <c r="BOY11" s="128"/>
      <c r="BOZ11" s="128"/>
      <c r="BPA11" s="128"/>
      <c r="BPB11" s="128"/>
      <c r="BPC11" s="128"/>
      <c r="BPD11" s="128"/>
      <c r="BPE11" s="128"/>
      <c r="BPF11" s="128"/>
      <c r="BPG11" s="128"/>
      <c r="BPH11" s="128"/>
      <c r="BPI11" s="128"/>
      <c r="BPJ11" s="128"/>
      <c r="BPK11" s="128"/>
      <c r="BPL11" s="128"/>
      <c r="BPM11" s="128"/>
      <c r="BPN11" s="128"/>
      <c r="BPO11" s="128"/>
      <c r="BPP11" s="128"/>
      <c r="BPQ11" s="128"/>
      <c r="BPR11" s="128"/>
      <c r="BPS11" s="128"/>
      <c r="BPT11" s="128"/>
      <c r="BPU11" s="128"/>
      <c r="BPV11" s="128"/>
      <c r="BPW11" s="128"/>
      <c r="BPX11" s="128"/>
      <c r="BPY11" s="128"/>
      <c r="BPZ11" s="128"/>
      <c r="BQA11" s="128"/>
      <c r="BQB11" s="128"/>
      <c r="BQC11" s="128"/>
      <c r="BQD11" s="128"/>
      <c r="BQE11" s="128"/>
      <c r="BQF11" s="128"/>
      <c r="BQG11" s="128"/>
      <c r="BQH11" s="128"/>
      <c r="BQI11" s="128"/>
      <c r="BQJ11" s="128"/>
      <c r="BQK11" s="128"/>
      <c r="BQL11" s="128"/>
      <c r="BQM11" s="128"/>
      <c r="BQN11" s="128"/>
      <c r="BQO11" s="128"/>
      <c r="BQP11" s="128"/>
      <c r="BQQ11" s="128"/>
      <c r="BQR11" s="128"/>
      <c r="BQS11" s="128"/>
      <c r="BQT11" s="128"/>
      <c r="BQU11" s="128"/>
      <c r="BQV11" s="128"/>
      <c r="BQW11" s="128"/>
      <c r="BQX11" s="128"/>
      <c r="BQY11" s="128"/>
      <c r="BQZ11" s="128"/>
      <c r="BRA11" s="128"/>
      <c r="BRB11" s="128"/>
      <c r="BRC11" s="128"/>
      <c r="BRD11" s="128"/>
      <c r="BRE11" s="128"/>
      <c r="BRF11" s="128"/>
      <c r="BRG11" s="128"/>
      <c r="BRH11" s="128"/>
      <c r="BRI11" s="128"/>
      <c r="BRJ11" s="128"/>
      <c r="BRK11" s="128"/>
      <c r="BRL11" s="128"/>
      <c r="BRM11" s="128"/>
      <c r="BRN11" s="128"/>
      <c r="BRO11" s="128"/>
      <c r="BRP11" s="128"/>
      <c r="BRQ11" s="128"/>
      <c r="BRR11" s="128"/>
      <c r="BRS11" s="128"/>
      <c r="BRT11" s="128"/>
      <c r="BRU11" s="128"/>
      <c r="BRV11" s="128"/>
      <c r="BRW11" s="128"/>
      <c r="BRX11" s="128"/>
      <c r="BRY11" s="128"/>
      <c r="BRZ11" s="128"/>
      <c r="BSA11" s="128"/>
      <c r="BSB11" s="128"/>
      <c r="BSC11" s="128"/>
      <c r="BSD11" s="128"/>
      <c r="BSE11" s="128"/>
      <c r="BSF11" s="128"/>
      <c r="BSG11" s="128"/>
      <c r="BSH11" s="128"/>
      <c r="BSI11" s="128"/>
      <c r="BSJ11" s="128"/>
      <c r="BSK11" s="128"/>
      <c r="BSL11" s="128"/>
      <c r="BSM11" s="128"/>
      <c r="BSN11" s="128"/>
      <c r="BSO11" s="128"/>
      <c r="BSP11" s="128"/>
      <c r="BSQ11" s="128"/>
      <c r="BSR11" s="128"/>
      <c r="BSS11" s="128"/>
      <c r="BST11" s="128"/>
      <c r="BSU11" s="128"/>
      <c r="BSV11" s="128"/>
      <c r="BSW11" s="128"/>
      <c r="BSX11" s="128"/>
      <c r="BSY11" s="128"/>
      <c r="BSZ11" s="128"/>
      <c r="BTA11" s="128"/>
      <c r="BTB11" s="128"/>
      <c r="BTC11" s="128"/>
      <c r="BTD11" s="128"/>
      <c r="BTE11" s="128"/>
      <c r="BTF11" s="128"/>
      <c r="BTG11" s="128"/>
      <c r="BTH11" s="128"/>
      <c r="BTI11" s="128"/>
      <c r="BTJ11" s="128"/>
      <c r="BTK11" s="128"/>
      <c r="BTL11" s="128"/>
      <c r="BTM11" s="128"/>
      <c r="BTN11" s="128"/>
      <c r="BTO11" s="128"/>
      <c r="BTP11" s="128"/>
      <c r="BTQ11" s="128"/>
      <c r="BTR11" s="128"/>
      <c r="BTS11" s="128"/>
      <c r="BTT11" s="128"/>
      <c r="BTU11" s="128"/>
      <c r="BTV11" s="128"/>
      <c r="BTW11" s="128"/>
      <c r="BTX11" s="128"/>
      <c r="BTY11" s="128"/>
      <c r="BTZ11" s="128"/>
      <c r="BUA11" s="128"/>
      <c r="BUB11" s="128"/>
      <c r="BUC11" s="128"/>
      <c r="BUD11" s="128"/>
      <c r="BUE11" s="128"/>
      <c r="BUF11" s="128"/>
      <c r="BUG11" s="128"/>
      <c r="BUH11" s="128"/>
      <c r="BUI11" s="128"/>
      <c r="BUJ11" s="128"/>
      <c r="BUK11" s="128"/>
      <c r="BUL11" s="128"/>
      <c r="BUM11" s="128"/>
      <c r="BUN11" s="128"/>
      <c r="BUO11" s="128"/>
      <c r="BUP11" s="128"/>
      <c r="BUQ11" s="128"/>
      <c r="BUR11" s="128"/>
      <c r="BUS11" s="128"/>
      <c r="BUT11" s="128"/>
      <c r="BUU11" s="128"/>
      <c r="BUV11" s="128"/>
      <c r="BUW11" s="128"/>
      <c r="BUX11" s="128"/>
      <c r="BUY11" s="128"/>
      <c r="BUZ11" s="128"/>
      <c r="BVA11" s="128"/>
      <c r="BVB11" s="128"/>
      <c r="BVC11" s="128"/>
      <c r="BVD11" s="128"/>
      <c r="BVE11" s="128"/>
      <c r="BVF11" s="128"/>
      <c r="BVG11" s="128"/>
      <c r="BVH11" s="128"/>
      <c r="BVI11" s="128"/>
      <c r="BVJ11" s="128"/>
      <c r="BVK11" s="128"/>
      <c r="BVL11" s="128"/>
      <c r="BVM11" s="128"/>
      <c r="BVN11" s="128"/>
      <c r="BVO11" s="128"/>
      <c r="BVP11" s="128"/>
      <c r="BVQ11" s="128"/>
      <c r="BVR11" s="128"/>
      <c r="BVS11" s="128"/>
      <c r="BVT11" s="128"/>
      <c r="BVU11" s="128"/>
      <c r="BVV11" s="128"/>
      <c r="BVW11" s="128"/>
      <c r="BVX11" s="128"/>
      <c r="BVY11" s="128"/>
      <c r="BVZ11" s="128"/>
      <c r="BWA11" s="128"/>
      <c r="BWB11" s="128"/>
      <c r="BWC11" s="128"/>
      <c r="BWD11" s="128"/>
      <c r="BWE11" s="128"/>
      <c r="BWF11" s="128"/>
      <c r="BWG11" s="128"/>
      <c r="BWH11" s="128"/>
      <c r="BWI11" s="128"/>
      <c r="BWJ11" s="128"/>
      <c r="BWK11" s="128"/>
      <c r="BWL11" s="128"/>
      <c r="BWM11" s="128"/>
      <c r="BWN11" s="128"/>
      <c r="BWO11" s="128"/>
      <c r="BWP11" s="128"/>
      <c r="BWQ11" s="128"/>
      <c r="BWR11" s="128"/>
      <c r="BWS11" s="128"/>
      <c r="BWT11" s="128"/>
      <c r="BWU11" s="128"/>
      <c r="BWV11" s="128"/>
      <c r="BWW11" s="128"/>
      <c r="BWX11" s="128"/>
      <c r="BWY11" s="128"/>
      <c r="BWZ11" s="128"/>
      <c r="BXA11" s="128"/>
      <c r="BXB11" s="128"/>
      <c r="BXC11" s="128"/>
      <c r="BXD11" s="128"/>
      <c r="BXE11" s="128"/>
      <c r="BXF11" s="128"/>
      <c r="BXG11" s="128"/>
      <c r="BXH11" s="128"/>
      <c r="BXI11" s="128"/>
      <c r="BXJ11" s="128"/>
      <c r="BXK11" s="128"/>
      <c r="BXL11" s="128"/>
      <c r="BXM11" s="128"/>
      <c r="BXN11" s="128"/>
      <c r="BXO11" s="128"/>
      <c r="BXP11" s="128"/>
      <c r="BXQ11" s="128"/>
      <c r="BXR11" s="128"/>
      <c r="BXS11" s="128"/>
      <c r="BXT11" s="128"/>
      <c r="BXU11" s="128"/>
      <c r="BXV11" s="128"/>
      <c r="BXW11" s="128"/>
      <c r="BXX11" s="128"/>
      <c r="BXY11" s="128"/>
      <c r="BXZ11" s="128"/>
      <c r="BYA11" s="128"/>
      <c r="BYB11" s="128"/>
      <c r="BYC11" s="128"/>
      <c r="BYD11" s="128"/>
      <c r="BYE11" s="128"/>
      <c r="BYF11" s="128"/>
      <c r="BYG11" s="128"/>
      <c r="BYH11" s="128"/>
      <c r="BYI11" s="128"/>
      <c r="BYJ11" s="128"/>
      <c r="BYK11" s="128"/>
      <c r="BYL11" s="128"/>
      <c r="BYM11" s="128"/>
      <c r="BYN11" s="128"/>
      <c r="BYO11" s="128"/>
      <c r="BYP11" s="128"/>
      <c r="BYQ11" s="128"/>
      <c r="BYR11" s="128"/>
      <c r="BYS11" s="128"/>
      <c r="BYT11" s="128"/>
      <c r="BYU11" s="128"/>
      <c r="BYV11" s="128"/>
      <c r="BYW11" s="128"/>
      <c r="BYX11" s="128"/>
      <c r="BYY11" s="128"/>
      <c r="BYZ11" s="128"/>
      <c r="BZA11" s="128"/>
      <c r="BZB11" s="128"/>
      <c r="BZC11" s="128"/>
      <c r="BZD11" s="128"/>
      <c r="BZE11" s="128"/>
      <c r="BZF11" s="128"/>
      <c r="BZG11" s="128"/>
      <c r="BZH11" s="128"/>
      <c r="BZI11" s="128"/>
      <c r="BZJ11" s="128"/>
      <c r="BZK11" s="128"/>
      <c r="BZL11" s="128"/>
      <c r="BZM11" s="128"/>
      <c r="BZN11" s="128"/>
      <c r="BZO11" s="128"/>
      <c r="BZP11" s="128"/>
      <c r="BZQ11" s="128"/>
      <c r="BZR11" s="128"/>
      <c r="BZS11" s="128"/>
      <c r="BZT11" s="128"/>
      <c r="BZU11" s="128"/>
      <c r="BZV11" s="128"/>
      <c r="BZW11" s="128"/>
      <c r="BZX11" s="128"/>
      <c r="BZY11" s="128"/>
      <c r="BZZ11" s="128"/>
      <c r="CAA11" s="128"/>
      <c r="CAB11" s="128"/>
      <c r="CAC11" s="128"/>
      <c r="CAD11" s="128"/>
      <c r="CAE11" s="128"/>
      <c r="CAF11" s="128"/>
      <c r="CAG11" s="128"/>
      <c r="CAH11" s="128"/>
      <c r="CAI11" s="128"/>
      <c r="CAJ11" s="128"/>
      <c r="CAK11" s="128"/>
      <c r="CAL11" s="128"/>
      <c r="CAM11" s="128"/>
      <c r="CAN11" s="128"/>
      <c r="CAO11" s="128"/>
      <c r="CAP11" s="128"/>
      <c r="CAQ11" s="128"/>
      <c r="CAR11" s="128"/>
      <c r="CAS11" s="128"/>
      <c r="CAT11" s="128"/>
      <c r="CAU11" s="128"/>
      <c r="CAV11" s="128"/>
      <c r="CAW11" s="128"/>
      <c r="CAX11" s="128"/>
      <c r="CAY11" s="128"/>
      <c r="CAZ11" s="128"/>
      <c r="CBA11" s="128"/>
      <c r="CBB11" s="128"/>
      <c r="CBC11" s="128"/>
      <c r="CBD11" s="128"/>
      <c r="CBE11" s="128"/>
      <c r="CBF11" s="128"/>
      <c r="CBG11" s="128"/>
      <c r="CBH11" s="128"/>
      <c r="CBI11" s="128"/>
      <c r="CBJ11" s="128"/>
      <c r="CBK11" s="128"/>
      <c r="CBL11" s="128"/>
      <c r="CBM11" s="128"/>
      <c r="CBN11" s="128"/>
      <c r="CBO11" s="128"/>
      <c r="CBP11" s="128"/>
      <c r="CBQ11" s="128"/>
      <c r="CBR11" s="128"/>
      <c r="CBS11" s="128"/>
      <c r="CBT11" s="128"/>
      <c r="CBU11" s="128"/>
      <c r="CBV11" s="128"/>
      <c r="CBW11" s="128"/>
      <c r="CBX11" s="128"/>
      <c r="CBY11" s="128"/>
      <c r="CBZ11" s="128"/>
      <c r="CCA11" s="128"/>
      <c r="CCB11" s="128"/>
      <c r="CCC11" s="128"/>
      <c r="CCD11" s="128"/>
      <c r="CCE11" s="128"/>
      <c r="CCF11" s="128"/>
      <c r="CCG11" s="128"/>
      <c r="CCH11" s="128"/>
      <c r="CCI11" s="128"/>
      <c r="CCJ11" s="128"/>
      <c r="CCK11" s="128"/>
      <c r="CCL11" s="128"/>
      <c r="CCM11" s="128"/>
      <c r="CCN11" s="128"/>
      <c r="CCO11" s="128"/>
      <c r="CCP11" s="128"/>
      <c r="CCQ11" s="128"/>
      <c r="CCR11" s="128"/>
      <c r="CCS11" s="128"/>
      <c r="CCT11" s="128"/>
      <c r="CCU11" s="128"/>
      <c r="CCV11" s="128"/>
      <c r="CCW11" s="128"/>
      <c r="CCX11" s="128"/>
      <c r="CCY11" s="128"/>
      <c r="CCZ11" s="128"/>
      <c r="CDA11" s="128"/>
      <c r="CDB11" s="128"/>
      <c r="CDC11" s="128"/>
      <c r="CDD11" s="128"/>
      <c r="CDE11" s="128"/>
      <c r="CDF11" s="128"/>
      <c r="CDG11" s="128"/>
      <c r="CDH11" s="128"/>
      <c r="CDI11" s="128"/>
      <c r="CDJ11" s="128"/>
      <c r="CDK11" s="128"/>
      <c r="CDL11" s="128"/>
      <c r="CDM11" s="128"/>
      <c r="CDN11" s="128"/>
      <c r="CDO11" s="128"/>
      <c r="CDP11" s="128"/>
      <c r="CDQ11" s="128"/>
      <c r="CDR11" s="128"/>
      <c r="CDS11" s="128"/>
      <c r="CDT11" s="128"/>
      <c r="CDU11" s="128"/>
      <c r="CDV11" s="128"/>
      <c r="CDW11" s="128"/>
      <c r="CDX11" s="128"/>
      <c r="CDY11" s="128"/>
      <c r="CDZ11" s="128"/>
      <c r="CEA11" s="128"/>
      <c r="CEB11" s="128"/>
      <c r="CEC11" s="128"/>
      <c r="CED11" s="128"/>
      <c r="CEE11" s="128"/>
      <c r="CEF11" s="128"/>
      <c r="CEG11" s="128"/>
      <c r="CEH11" s="128"/>
      <c r="CEI11" s="128"/>
      <c r="CEJ11" s="128"/>
      <c r="CEK11" s="128"/>
      <c r="CEL11" s="128"/>
      <c r="CEM11" s="128"/>
      <c r="CEN11" s="128"/>
      <c r="CEO11" s="128"/>
      <c r="CEP11" s="128"/>
      <c r="CEQ11" s="128"/>
      <c r="CER11" s="128"/>
      <c r="CES11" s="128"/>
      <c r="CET11" s="128"/>
      <c r="CEU11" s="128"/>
      <c r="CEV11" s="128"/>
      <c r="CEW11" s="128"/>
      <c r="CEX11" s="128"/>
      <c r="CEY11" s="128"/>
      <c r="CEZ11" s="128"/>
      <c r="CFA11" s="128"/>
      <c r="CFB11" s="128"/>
      <c r="CFC11" s="128"/>
      <c r="CFD11" s="128"/>
      <c r="CFE11" s="128"/>
      <c r="CFF11" s="128"/>
      <c r="CFG11" s="128"/>
      <c r="CFH11" s="128"/>
      <c r="CFI11" s="128"/>
      <c r="CFJ11" s="128"/>
      <c r="CFK11" s="128"/>
      <c r="CFL11" s="128"/>
      <c r="CFM11" s="128"/>
      <c r="CFN11" s="128"/>
      <c r="CFO11" s="128"/>
      <c r="CFP11" s="128"/>
      <c r="CFQ11" s="128"/>
      <c r="CFR11" s="128"/>
      <c r="CFS11" s="128"/>
      <c r="CFT11" s="128"/>
      <c r="CFU11" s="128"/>
      <c r="CFV11" s="128"/>
      <c r="CFW11" s="128"/>
      <c r="CFX11" s="128"/>
      <c r="CFY11" s="128"/>
      <c r="CFZ11" s="128"/>
      <c r="CGA11" s="128"/>
      <c r="CGB11" s="128"/>
      <c r="CGC11" s="128"/>
      <c r="CGD11" s="128"/>
      <c r="CGE11" s="128"/>
      <c r="CGF11" s="128"/>
      <c r="CGG11" s="128"/>
      <c r="CGH11" s="128"/>
      <c r="CGI11" s="128"/>
      <c r="CGJ11" s="128"/>
      <c r="CGK11" s="128"/>
      <c r="CGL11" s="128"/>
      <c r="CGM11" s="128"/>
      <c r="CGN11" s="128"/>
      <c r="CGO11" s="128"/>
      <c r="CGP11" s="128"/>
      <c r="CGQ11" s="128"/>
      <c r="CGR11" s="128"/>
      <c r="CGS11" s="128"/>
      <c r="CGT11" s="128"/>
      <c r="CGU11" s="128"/>
      <c r="CGV11" s="128"/>
      <c r="CGW11" s="128"/>
      <c r="CGX11" s="128"/>
      <c r="CGY11" s="128"/>
      <c r="CGZ11" s="128"/>
      <c r="CHA11" s="128"/>
      <c r="CHB11" s="128"/>
      <c r="CHC11" s="128"/>
      <c r="CHD11" s="128"/>
      <c r="CHE11" s="128"/>
      <c r="CHF11" s="128"/>
      <c r="CHG11" s="128"/>
      <c r="CHH11" s="128"/>
      <c r="CHI11" s="128"/>
      <c r="CHJ11" s="128"/>
      <c r="CHK11" s="128"/>
      <c r="CHL11" s="128"/>
      <c r="CHM11" s="128"/>
      <c r="CHN11" s="128"/>
      <c r="CHO11" s="128"/>
      <c r="CHP11" s="128"/>
      <c r="CHQ11" s="128"/>
      <c r="CHR11" s="128"/>
      <c r="CHS11" s="128"/>
      <c r="CHT11" s="128"/>
      <c r="CHU11" s="128"/>
      <c r="CHV11" s="128"/>
      <c r="CHW11" s="128"/>
      <c r="CHX11" s="128"/>
      <c r="CHY11" s="128"/>
      <c r="CHZ11" s="128"/>
      <c r="CIA11" s="128"/>
      <c r="CIB11" s="128"/>
      <c r="CIC11" s="128"/>
      <c r="CID11" s="128"/>
      <c r="CIE11" s="128"/>
      <c r="CIF11" s="128"/>
      <c r="CIG11" s="128"/>
      <c r="CIH11" s="128"/>
      <c r="CII11" s="128"/>
      <c r="CIJ11" s="128"/>
      <c r="CIK11" s="128"/>
      <c r="CIL11" s="128"/>
      <c r="CIM11" s="128"/>
      <c r="CIN11" s="128"/>
      <c r="CIO11" s="128"/>
      <c r="CIP11" s="128"/>
      <c r="CIQ11" s="128"/>
      <c r="CIR11" s="128"/>
      <c r="CIS11" s="128"/>
      <c r="CIT11" s="128"/>
      <c r="CIU11" s="128"/>
      <c r="CIV11" s="128"/>
      <c r="CIW11" s="128"/>
      <c r="CIX11" s="128"/>
      <c r="CIY11" s="128"/>
      <c r="CIZ11" s="128"/>
      <c r="CJA11" s="128"/>
      <c r="CJB11" s="128"/>
      <c r="CJC11" s="128"/>
      <c r="CJD11" s="128"/>
      <c r="CJE11" s="128"/>
      <c r="CJF11" s="128"/>
      <c r="CJG11" s="128"/>
      <c r="CJH11" s="128"/>
      <c r="CJI11" s="128"/>
      <c r="CJJ11" s="128"/>
      <c r="CJK11" s="128"/>
      <c r="CJL11" s="128"/>
      <c r="CJM11" s="128"/>
      <c r="CJN11" s="128"/>
      <c r="CJO11" s="128"/>
      <c r="CJP11" s="128"/>
      <c r="CJQ11" s="128"/>
      <c r="CJR11" s="128"/>
      <c r="CJS11" s="128"/>
      <c r="CJT11" s="128"/>
      <c r="CJU11" s="128"/>
      <c r="CJV11" s="128"/>
      <c r="CJW11" s="128"/>
      <c r="CJX11" s="128"/>
      <c r="CJY11" s="128"/>
      <c r="CJZ11" s="128"/>
      <c r="CKA11" s="128"/>
      <c r="CKB11" s="128"/>
      <c r="CKC11" s="128"/>
      <c r="CKD11" s="128"/>
      <c r="CKE11" s="128"/>
      <c r="CKF11" s="128"/>
      <c r="CKG11" s="128"/>
      <c r="CKH11" s="128"/>
      <c r="CKI11" s="128"/>
      <c r="CKJ11" s="128"/>
      <c r="CKK11" s="128"/>
      <c r="CKL11" s="128"/>
      <c r="CKM11" s="128"/>
      <c r="CKN11" s="128"/>
      <c r="CKO11" s="128"/>
      <c r="CKP11" s="128"/>
      <c r="CKQ11" s="128"/>
      <c r="CKR11" s="128"/>
      <c r="CKS11" s="128"/>
      <c r="CKT11" s="128"/>
      <c r="CKU11" s="128"/>
      <c r="CKV11" s="128"/>
      <c r="CKW11" s="128"/>
      <c r="CKX11" s="128"/>
      <c r="CKY11" s="128"/>
      <c r="CKZ11" s="128"/>
      <c r="CLA11" s="128"/>
      <c r="CLB11" s="128"/>
      <c r="CLC11" s="128"/>
      <c r="CLD11" s="128"/>
      <c r="CLE11" s="128"/>
      <c r="CLF11" s="128"/>
      <c r="CLG11" s="128"/>
      <c r="CLH11" s="128"/>
      <c r="CLI11" s="128"/>
      <c r="CLJ11" s="128"/>
      <c r="CLK11" s="128"/>
      <c r="CLL11" s="128"/>
      <c r="CLM11" s="128"/>
      <c r="CLN11" s="128"/>
      <c r="CLO11" s="128"/>
      <c r="CLP11" s="128"/>
      <c r="CLQ11" s="128"/>
      <c r="CLR11" s="128"/>
      <c r="CLS11" s="128"/>
      <c r="CLT11" s="128"/>
      <c r="CLU11" s="128"/>
      <c r="CLV11" s="128"/>
      <c r="CLW11" s="128"/>
      <c r="CLX11" s="128"/>
      <c r="CLY11" s="128"/>
      <c r="CLZ11" s="128"/>
      <c r="CMA11" s="128"/>
      <c r="CMB11" s="128"/>
      <c r="CMC11" s="128"/>
      <c r="CMD11" s="128"/>
      <c r="CME11" s="128"/>
      <c r="CMF11" s="128"/>
      <c r="CMG11" s="128"/>
      <c r="CMH11" s="128"/>
      <c r="CMI11" s="128"/>
      <c r="CMJ11" s="128"/>
      <c r="CMK11" s="128"/>
      <c r="CML11" s="128"/>
      <c r="CMM11" s="128"/>
      <c r="CMN11" s="128"/>
      <c r="CMO11" s="128"/>
      <c r="CMP11" s="128"/>
      <c r="CMQ11" s="128"/>
      <c r="CMR11" s="128"/>
      <c r="CMS11" s="128"/>
      <c r="CMT11" s="128"/>
      <c r="CMU11" s="128"/>
      <c r="CMV11" s="128"/>
      <c r="CMW11" s="128"/>
      <c r="CMX11" s="128"/>
      <c r="CMY11" s="128"/>
      <c r="CMZ11" s="128"/>
      <c r="CNA11" s="128"/>
      <c r="CNB11" s="128"/>
      <c r="CNC11" s="128"/>
      <c r="CND11" s="128"/>
      <c r="CNE11" s="128"/>
      <c r="CNF11" s="128"/>
      <c r="CNG11" s="128"/>
      <c r="CNH11" s="128"/>
      <c r="CNI11" s="128"/>
      <c r="CNJ11" s="128"/>
      <c r="CNK11" s="128"/>
      <c r="CNL11" s="128"/>
      <c r="CNM11" s="128"/>
      <c r="CNN11" s="128"/>
      <c r="CNO11" s="128"/>
      <c r="CNP11" s="128"/>
      <c r="CNQ11" s="128"/>
      <c r="CNR11" s="128"/>
      <c r="CNS11" s="128"/>
      <c r="CNT11" s="128"/>
      <c r="CNU11" s="128"/>
      <c r="CNV11" s="128"/>
      <c r="CNW11" s="128"/>
      <c r="CNX11" s="128"/>
      <c r="CNY11" s="128"/>
      <c r="CNZ11" s="128"/>
      <c r="COA11" s="128"/>
      <c r="COB11" s="128"/>
      <c r="COC11" s="128"/>
      <c r="COD11" s="128"/>
      <c r="COE11" s="128"/>
      <c r="COF11" s="128"/>
      <c r="COG11" s="128"/>
      <c r="COH11" s="128"/>
      <c r="COI11" s="128"/>
      <c r="COJ11" s="128"/>
      <c r="COK11" s="128"/>
      <c r="COL11" s="128"/>
      <c r="COM11" s="128"/>
      <c r="CON11" s="128"/>
      <c r="COO11" s="128"/>
      <c r="COP11" s="128"/>
      <c r="COQ11" s="128"/>
      <c r="COR11" s="128"/>
      <c r="COS11" s="128"/>
      <c r="COT11" s="128"/>
      <c r="COU11" s="128"/>
      <c r="COV11" s="128"/>
      <c r="COW11" s="128"/>
      <c r="COX11" s="128"/>
      <c r="COY11" s="128"/>
      <c r="COZ11" s="128"/>
      <c r="CPA11" s="128"/>
      <c r="CPB11" s="128"/>
      <c r="CPC11" s="128"/>
      <c r="CPD11" s="128"/>
      <c r="CPE11" s="128"/>
      <c r="CPF11" s="128"/>
      <c r="CPG11" s="128"/>
      <c r="CPH11" s="128"/>
      <c r="CPI11" s="128"/>
      <c r="CPJ11" s="128"/>
      <c r="CPK11" s="128"/>
      <c r="CPL11" s="128"/>
      <c r="CPM11" s="128"/>
      <c r="CPN11" s="128"/>
      <c r="CPO11" s="128"/>
      <c r="CPP11" s="128"/>
      <c r="CPQ11" s="128"/>
      <c r="CPR11" s="128"/>
      <c r="CPS11" s="128"/>
      <c r="CPT11" s="128"/>
      <c r="CPU11" s="128"/>
      <c r="CPV11" s="128"/>
      <c r="CPW11" s="128"/>
      <c r="CPX11" s="128"/>
      <c r="CPY11" s="128"/>
      <c r="CPZ11" s="128"/>
      <c r="CQA11" s="128"/>
      <c r="CQB11" s="128"/>
      <c r="CQC11" s="128"/>
      <c r="CQD11" s="128"/>
      <c r="CQE11" s="128"/>
      <c r="CQF11" s="128"/>
      <c r="CQG11" s="128"/>
      <c r="CQH11" s="128"/>
      <c r="CQI11" s="128"/>
      <c r="CQJ11" s="128"/>
      <c r="CQK11" s="128"/>
      <c r="CQL11" s="128"/>
      <c r="CQM11" s="128"/>
      <c r="CQN11" s="128"/>
      <c r="CQO11" s="128"/>
      <c r="CQP11" s="128"/>
      <c r="CQQ11" s="128"/>
      <c r="CQR11" s="128"/>
      <c r="CQS11" s="128"/>
      <c r="CQT11" s="128"/>
      <c r="CQU11" s="128"/>
      <c r="CQV11" s="128"/>
      <c r="CQW11" s="128"/>
      <c r="CQX11" s="128"/>
      <c r="CQY11" s="128"/>
      <c r="CQZ11" s="128"/>
      <c r="CRA11" s="128"/>
      <c r="CRB11" s="128"/>
      <c r="CRC11" s="128"/>
      <c r="CRD11" s="128"/>
      <c r="CRE11" s="128"/>
      <c r="CRF11" s="128"/>
      <c r="CRG11" s="128"/>
      <c r="CRH11" s="128"/>
      <c r="CRI11" s="128"/>
      <c r="CRJ11" s="128"/>
      <c r="CRK11" s="128"/>
      <c r="CRL11" s="128"/>
      <c r="CRM11" s="128"/>
      <c r="CRN11" s="128"/>
      <c r="CRO11" s="128"/>
      <c r="CRP11" s="128"/>
      <c r="CRQ11" s="128"/>
      <c r="CRR11" s="128"/>
      <c r="CRS11" s="128"/>
      <c r="CRT11" s="128"/>
      <c r="CRU11" s="128"/>
      <c r="CRV11" s="128"/>
      <c r="CRW11" s="128"/>
      <c r="CRX11" s="128"/>
      <c r="CRY11" s="128"/>
      <c r="CRZ11" s="128"/>
      <c r="CSA11" s="128"/>
      <c r="CSB11" s="128"/>
      <c r="CSC11" s="128"/>
      <c r="CSD11" s="128"/>
      <c r="CSE11" s="128"/>
      <c r="CSF11" s="128"/>
      <c r="CSG11" s="128"/>
      <c r="CSH11" s="128"/>
      <c r="CSI11" s="128"/>
      <c r="CSJ11" s="128"/>
      <c r="CSK11" s="128"/>
      <c r="CSL11" s="128"/>
      <c r="CSM11" s="128"/>
      <c r="CSN11" s="128"/>
      <c r="CSO11" s="128"/>
      <c r="CSP11" s="128"/>
      <c r="CSQ11" s="128"/>
      <c r="CSR11" s="128"/>
      <c r="CSS11" s="128"/>
      <c r="CST11" s="128"/>
      <c r="CSU11" s="128"/>
      <c r="CSV11" s="128"/>
      <c r="CSW11" s="128"/>
      <c r="CSX11" s="128"/>
      <c r="CSY11" s="128"/>
      <c r="CSZ11" s="128"/>
      <c r="CTA11" s="128"/>
      <c r="CTB11" s="128"/>
      <c r="CTC11" s="128"/>
      <c r="CTD11" s="128"/>
      <c r="CTE11" s="128"/>
      <c r="CTF11" s="128"/>
      <c r="CTG11" s="128"/>
      <c r="CTH11" s="128"/>
      <c r="CTI11" s="128"/>
      <c r="CTJ11" s="128"/>
      <c r="CTK11" s="128"/>
      <c r="CTL11" s="128"/>
      <c r="CTM11" s="128"/>
      <c r="CTN11" s="128"/>
      <c r="CTO11" s="128"/>
      <c r="CTP11" s="128"/>
      <c r="CTQ11" s="128"/>
      <c r="CTR11" s="128"/>
      <c r="CTS11" s="128"/>
      <c r="CTT11" s="128"/>
      <c r="CTU11" s="128"/>
      <c r="CTV11" s="128"/>
      <c r="CTW11" s="128"/>
      <c r="CTX11" s="128"/>
      <c r="CTY11" s="128"/>
      <c r="CTZ11" s="128"/>
      <c r="CUA11" s="128"/>
      <c r="CUB11" s="128"/>
      <c r="CUC11" s="128"/>
      <c r="CUD11" s="128"/>
      <c r="CUE11" s="128"/>
      <c r="CUF11" s="128"/>
      <c r="CUG11" s="128"/>
      <c r="CUH11" s="128"/>
      <c r="CUI11" s="128"/>
      <c r="CUJ11" s="128"/>
      <c r="CUK11" s="128"/>
      <c r="CUL11" s="128"/>
      <c r="CUM11" s="128"/>
      <c r="CUN11" s="128"/>
      <c r="CUO11" s="128"/>
      <c r="CUP11" s="128"/>
      <c r="CUQ11" s="128"/>
      <c r="CUR11" s="128"/>
      <c r="CUS11" s="128"/>
      <c r="CUT11" s="128"/>
      <c r="CUU11" s="128"/>
      <c r="CUV11" s="128"/>
      <c r="CUW11" s="128"/>
      <c r="CUX11" s="128"/>
      <c r="CUY11" s="128"/>
      <c r="CUZ11" s="128"/>
      <c r="CVA11" s="128"/>
      <c r="CVB11" s="128"/>
      <c r="CVC11" s="128"/>
      <c r="CVD11" s="128"/>
      <c r="CVE11" s="128"/>
      <c r="CVF11" s="128"/>
      <c r="CVG11" s="128"/>
      <c r="CVH11" s="128"/>
      <c r="CVI11" s="128"/>
      <c r="CVJ11" s="128"/>
      <c r="CVK11" s="128"/>
      <c r="CVL11" s="128"/>
      <c r="CVM11" s="128"/>
      <c r="CVN11" s="128"/>
      <c r="CVO11" s="128"/>
      <c r="CVP11" s="128"/>
      <c r="CVQ11" s="128"/>
      <c r="CVR11" s="128"/>
      <c r="CVS11" s="128"/>
      <c r="CVT11" s="128"/>
      <c r="CVU11" s="128"/>
      <c r="CVV11" s="128"/>
      <c r="CVW11" s="128"/>
      <c r="CVX11" s="128"/>
      <c r="CVY11" s="128"/>
      <c r="CVZ11" s="128"/>
      <c r="CWA11" s="128"/>
      <c r="CWB11" s="128"/>
      <c r="CWC11" s="128"/>
      <c r="CWD11" s="128"/>
      <c r="CWE11" s="128"/>
      <c r="CWF11" s="128"/>
      <c r="CWG11" s="128"/>
      <c r="CWH11" s="128"/>
      <c r="CWI11" s="128"/>
      <c r="CWJ11" s="128"/>
      <c r="CWK11" s="128"/>
      <c r="CWL11" s="128"/>
      <c r="CWM11" s="128"/>
      <c r="CWN11" s="128"/>
      <c r="CWO11" s="128"/>
      <c r="CWP11" s="128"/>
      <c r="CWQ11" s="128"/>
      <c r="CWR11" s="128"/>
      <c r="CWS11" s="128"/>
      <c r="CWT11" s="128"/>
      <c r="CWU11" s="128"/>
      <c r="CWV11" s="128"/>
      <c r="CWW11" s="128"/>
      <c r="CWX11" s="128"/>
      <c r="CWY11" s="128"/>
      <c r="CWZ11" s="128"/>
      <c r="CXA11" s="128"/>
      <c r="CXB11" s="128"/>
      <c r="CXC11" s="128"/>
      <c r="CXD11" s="128"/>
      <c r="CXE11" s="128"/>
      <c r="CXF11" s="128"/>
      <c r="CXG11" s="128"/>
      <c r="CXH11" s="128"/>
      <c r="CXI11" s="128"/>
      <c r="CXJ11" s="128"/>
      <c r="CXK11" s="128"/>
      <c r="CXL11" s="128"/>
      <c r="CXM11" s="128"/>
      <c r="CXN11" s="128"/>
      <c r="CXO11" s="128"/>
      <c r="CXP11" s="128"/>
      <c r="CXQ11" s="128"/>
      <c r="CXR11" s="128"/>
      <c r="CXS11" s="128"/>
      <c r="CXT11" s="128"/>
      <c r="CXU11" s="128"/>
      <c r="CXV11" s="128"/>
      <c r="CXW11" s="128"/>
      <c r="CXX11" s="128"/>
      <c r="CXY11" s="128"/>
      <c r="CXZ11" s="128"/>
      <c r="CYA11" s="128"/>
      <c r="CYB11" s="128"/>
      <c r="CYC11" s="128"/>
      <c r="CYD11" s="128"/>
      <c r="CYE11" s="128"/>
      <c r="CYF11" s="128"/>
      <c r="CYG11" s="128"/>
      <c r="CYH11" s="128"/>
      <c r="CYI11" s="128"/>
      <c r="CYJ11" s="128"/>
      <c r="CYK11" s="128"/>
      <c r="CYL11" s="128"/>
      <c r="CYM11" s="128"/>
      <c r="CYN11" s="128"/>
      <c r="CYO11" s="128"/>
      <c r="CYP11" s="128"/>
      <c r="CYQ11" s="128"/>
      <c r="CYR11" s="128"/>
      <c r="CYS11" s="128"/>
      <c r="CYT11" s="128"/>
      <c r="CYU11" s="128"/>
      <c r="CYV11" s="128"/>
      <c r="CYW11" s="128"/>
      <c r="CYX11" s="128"/>
      <c r="CYY11" s="128"/>
      <c r="CYZ11" s="128"/>
      <c r="CZA11" s="128"/>
      <c r="CZB11" s="128"/>
      <c r="CZC11" s="128"/>
      <c r="CZD11" s="128"/>
      <c r="CZE11" s="128"/>
      <c r="CZF11" s="128"/>
      <c r="CZG11" s="128"/>
      <c r="CZH11" s="128"/>
      <c r="CZI11" s="128"/>
      <c r="CZJ11" s="128"/>
      <c r="CZK11" s="128"/>
      <c r="CZL11" s="128"/>
      <c r="CZM11" s="128"/>
      <c r="CZN11" s="128"/>
      <c r="CZO11" s="128"/>
      <c r="CZP11" s="128"/>
      <c r="CZQ11" s="128"/>
      <c r="CZR11" s="128"/>
      <c r="CZS11" s="128"/>
      <c r="CZT11" s="128"/>
      <c r="CZU11" s="128"/>
      <c r="CZV11" s="128"/>
      <c r="CZW11" s="128"/>
      <c r="CZX11" s="128"/>
      <c r="CZY11" s="128"/>
      <c r="CZZ11" s="128"/>
      <c r="DAA11" s="128"/>
      <c r="DAB11" s="128"/>
      <c r="DAC11" s="128"/>
      <c r="DAD11" s="128"/>
      <c r="DAE11" s="128"/>
      <c r="DAF11" s="128"/>
      <c r="DAG11" s="128"/>
      <c r="DAH11" s="128"/>
      <c r="DAI11" s="128"/>
      <c r="DAJ11" s="128"/>
      <c r="DAK11" s="128"/>
      <c r="DAL11" s="128"/>
      <c r="DAM11" s="128"/>
      <c r="DAN11" s="128"/>
      <c r="DAO11" s="128"/>
      <c r="DAP11" s="128"/>
      <c r="DAQ11" s="128"/>
      <c r="DAR11" s="128"/>
      <c r="DAS11" s="128"/>
      <c r="DAT11" s="128"/>
      <c r="DAU11" s="128"/>
      <c r="DAV11" s="128"/>
      <c r="DAW11" s="128"/>
      <c r="DAX11" s="128"/>
      <c r="DAY11" s="128"/>
      <c r="DAZ11" s="128"/>
      <c r="DBA11" s="128"/>
      <c r="DBB11" s="128"/>
      <c r="DBC11" s="128"/>
      <c r="DBD11" s="128"/>
      <c r="DBE11" s="128"/>
      <c r="DBF11" s="128"/>
      <c r="DBG11" s="128"/>
      <c r="DBH11" s="128"/>
      <c r="DBI11" s="128"/>
      <c r="DBJ11" s="128"/>
      <c r="DBK11" s="128"/>
      <c r="DBL11" s="128"/>
      <c r="DBM11" s="128"/>
      <c r="DBN11" s="128"/>
      <c r="DBO11" s="128"/>
      <c r="DBP11" s="128"/>
      <c r="DBQ11" s="128"/>
      <c r="DBR11" s="128"/>
      <c r="DBS11" s="128"/>
      <c r="DBT11" s="128"/>
      <c r="DBU11" s="128"/>
      <c r="DBV11" s="128"/>
      <c r="DBW11" s="128"/>
      <c r="DBX11" s="128"/>
      <c r="DBY11" s="128"/>
      <c r="DBZ11" s="128"/>
      <c r="DCA11" s="128"/>
      <c r="DCB11" s="128"/>
      <c r="DCC11" s="128"/>
      <c r="DCD11" s="128"/>
      <c r="DCE11" s="128"/>
      <c r="DCF11" s="128"/>
      <c r="DCG11" s="128"/>
      <c r="DCH11" s="128"/>
      <c r="DCI11" s="128"/>
      <c r="DCJ11" s="128"/>
      <c r="DCK11" s="128"/>
      <c r="DCL11" s="128"/>
      <c r="DCM11" s="128"/>
      <c r="DCN11" s="128"/>
      <c r="DCO11" s="128"/>
      <c r="DCP11" s="128"/>
      <c r="DCQ11" s="128"/>
      <c r="DCR11" s="128"/>
      <c r="DCS11" s="128"/>
      <c r="DCT11" s="128"/>
      <c r="DCU11" s="128"/>
      <c r="DCV11" s="128"/>
      <c r="DCW11" s="128"/>
      <c r="DCX11" s="128"/>
      <c r="DCY11" s="128"/>
      <c r="DCZ11" s="128"/>
      <c r="DDA11" s="128"/>
      <c r="DDB11" s="128"/>
      <c r="DDC11" s="128"/>
      <c r="DDD11" s="128"/>
      <c r="DDE11" s="128"/>
      <c r="DDF11" s="128"/>
      <c r="DDG11" s="128"/>
      <c r="DDH11" s="128"/>
      <c r="DDI11" s="128"/>
      <c r="DDJ11" s="128"/>
      <c r="DDK11" s="128"/>
      <c r="DDL11" s="128"/>
      <c r="DDM11" s="128"/>
      <c r="DDN11" s="128"/>
      <c r="DDO11" s="128"/>
      <c r="DDP11" s="128"/>
      <c r="DDQ11" s="128"/>
      <c r="DDR11" s="128"/>
      <c r="DDS11" s="128"/>
      <c r="DDT11" s="128"/>
      <c r="DDU11" s="128"/>
      <c r="DDV11" s="128"/>
      <c r="DDW11" s="128"/>
      <c r="DDX11" s="128"/>
      <c r="DDY11" s="128"/>
      <c r="DDZ11" s="128"/>
      <c r="DEA11" s="128"/>
      <c r="DEB11" s="128"/>
      <c r="DEC11" s="128"/>
      <c r="DED11" s="128"/>
      <c r="DEE11" s="128"/>
      <c r="DEF11" s="128"/>
      <c r="DEG11" s="128"/>
      <c r="DEH11" s="128"/>
      <c r="DEI11" s="128"/>
      <c r="DEJ11" s="128"/>
      <c r="DEK11" s="128"/>
      <c r="DEL11" s="128"/>
      <c r="DEM11" s="128"/>
      <c r="DEN11" s="128"/>
      <c r="DEO11" s="128"/>
      <c r="DEP11" s="128"/>
      <c r="DEQ11" s="128"/>
      <c r="DER11" s="128"/>
      <c r="DES11" s="128"/>
      <c r="DET11" s="128"/>
      <c r="DEU11" s="128"/>
      <c r="DEV11" s="128"/>
      <c r="DEW11" s="128"/>
      <c r="DEX11" s="128"/>
      <c r="DEY11" s="128"/>
      <c r="DEZ11" s="128"/>
      <c r="DFA11" s="128"/>
      <c r="DFB11" s="128"/>
      <c r="DFC11" s="128"/>
      <c r="DFD11" s="128"/>
      <c r="DFE11" s="128"/>
      <c r="DFF11" s="128"/>
      <c r="DFG11" s="128"/>
      <c r="DFH11" s="128"/>
      <c r="DFI11" s="128"/>
      <c r="DFJ11" s="128"/>
      <c r="DFK11" s="128"/>
      <c r="DFL11" s="128"/>
      <c r="DFM11" s="128"/>
      <c r="DFN11" s="128"/>
      <c r="DFO11" s="128"/>
      <c r="DFP11" s="128"/>
      <c r="DFQ11" s="128"/>
      <c r="DFR11" s="128"/>
      <c r="DFS11" s="128"/>
      <c r="DFT11" s="128"/>
      <c r="DFU11" s="128"/>
      <c r="DFV11" s="128"/>
      <c r="DFW11" s="128"/>
      <c r="DFX11" s="128"/>
      <c r="DFY11" s="128"/>
      <c r="DFZ11" s="128"/>
      <c r="DGA11" s="128"/>
      <c r="DGB11" s="128"/>
      <c r="DGC11" s="128"/>
      <c r="DGD11" s="128"/>
      <c r="DGE11" s="128"/>
      <c r="DGF11" s="128"/>
      <c r="DGG11" s="128"/>
      <c r="DGH11" s="128"/>
      <c r="DGI11" s="128"/>
      <c r="DGJ11" s="128"/>
      <c r="DGK11" s="128"/>
      <c r="DGL11" s="128"/>
      <c r="DGM11" s="128"/>
      <c r="DGN11" s="128"/>
      <c r="DGO11" s="128"/>
      <c r="DGP11" s="128"/>
      <c r="DGQ11" s="128"/>
      <c r="DGR11" s="128"/>
      <c r="DGS11" s="128"/>
      <c r="DGT11" s="128"/>
      <c r="DGU11" s="128"/>
      <c r="DGV11" s="128"/>
      <c r="DGW11" s="128"/>
      <c r="DGX11" s="128"/>
      <c r="DGY11" s="128"/>
      <c r="DGZ11" s="128"/>
      <c r="DHA11" s="128"/>
      <c r="DHB11" s="128"/>
      <c r="DHC11" s="128"/>
      <c r="DHD11" s="128"/>
      <c r="DHE11" s="128"/>
      <c r="DHF11" s="128"/>
      <c r="DHG11" s="128"/>
      <c r="DHH11" s="128"/>
      <c r="DHI11" s="128"/>
      <c r="DHJ11" s="128"/>
      <c r="DHK11" s="128"/>
      <c r="DHL11" s="128"/>
      <c r="DHM11" s="128"/>
      <c r="DHN11" s="128"/>
      <c r="DHO11" s="128"/>
      <c r="DHP11" s="128"/>
      <c r="DHQ11" s="128"/>
      <c r="DHR11" s="128"/>
      <c r="DHS11" s="128"/>
      <c r="DHT11" s="128"/>
      <c r="DHU11" s="128"/>
      <c r="DHV11" s="128"/>
      <c r="DHW11" s="128"/>
      <c r="DHX11" s="128"/>
      <c r="DHY11" s="128"/>
      <c r="DHZ11" s="128"/>
      <c r="DIA11" s="128"/>
      <c r="DIB11" s="128"/>
      <c r="DIC11" s="128"/>
      <c r="DID11" s="128"/>
      <c r="DIE11" s="128"/>
      <c r="DIF11" s="128"/>
      <c r="DIG11" s="128"/>
      <c r="DIH11" s="128"/>
      <c r="DII11" s="128"/>
      <c r="DIJ11" s="128"/>
      <c r="DIK11" s="128"/>
      <c r="DIL11" s="128"/>
      <c r="DIM11" s="128"/>
      <c r="DIN11" s="128"/>
      <c r="DIO11" s="128"/>
      <c r="DIP11" s="128"/>
      <c r="DIQ11" s="128"/>
      <c r="DIR11" s="128"/>
      <c r="DIS11" s="128"/>
      <c r="DIT11" s="128"/>
      <c r="DIU11" s="128"/>
      <c r="DIV11" s="128"/>
      <c r="DIW11" s="128"/>
      <c r="DIX11" s="128"/>
      <c r="DIY11" s="128"/>
      <c r="DIZ11" s="128"/>
      <c r="DJA11" s="128"/>
      <c r="DJB11" s="128"/>
      <c r="DJC11" s="128"/>
      <c r="DJD11" s="128"/>
      <c r="DJE11" s="128"/>
      <c r="DJF11" s="128"/>
      <c r="DJG11" s="128"/>
      <c r="DJH11" s="128"/>
      <c r="DJI11" s="128"/>
      <c r="DJJ11" s="128"/>
      <c r="DJK11" s="128"/>
      <c r="DJL11" s="128"/>
      <c r="DJM11" s="128"/>
      <c r="DJN11" s="128"/>
      <c r="DJO11" s="128"/>
      <c r="DJP11" s="128"/>
      <c r="DJQ11" s="128"/>
      <c r="DJR11" s="128"/>
      <c r="DJS11" s="128"/>
      <c r="DJT11" s="128"/>
      <c r="DJU11" s="128"/>
      <c r="DJV11" s="128"/>
      <c r="DJW11" s="128"/>
      <c r="DJX11" s="128"/>
      <c r="DJY11" s="128"/>
      <c r="DJZ11" s="128"/>
      <c r="DKA11" s="128"/>
      <c r="DKB11" s="128"/>
      <c r="DKC11" s="128"/>
      <c r="DKD11" s="128"/>
      <c r="DKE11" s="128"/>
      <c r="DKF11" s="128"/>
      <c r="DKG11" s="128"/>
      <c r="DKH11" s="128"/>
      <c r="DKI11" s="128"/>
      <c r="DKJ11" s="128"/>
      <c r="DKK11" s="128"/>
      <c r="DKL11" s="128"/>
      <c r="DKM11" s="128"/>
      <c r="DKN11" s="128"/>
      <c r="DKO11" s="128"/>
      <c r="DKP11" s="128"/>
      <c r="DKQ11" s="128"/>
      <c r="DKR11" s="128"/>
      <c r="DKS11" s="128"/>
      <c r="DKT11" s="128"/>
      <c r="DKU11" s="128"/>
      <c r="DKV11" s="128"/>
      <c r="DKW11" s="128"/>
      <c r="DKX11" s="128"/>
      <c r="DKY11" s="128"/>
      <c r="DKZ11" s="128"/>
      <c r="DLA11" s="128"/>
      <c r="DLB11" s="128"/>
      <c r="DLC11" s="128"/>
      <c r="DLD11" s="128"/>
      <c r="DLE11" s="128"/>
      <c r="DLF11" s="128"/>
      <c r="DLG11" s="128"/>
      <c r="DLH11" s="128"/>
      <c r="DLI11" s="128"/>
      <c r="DLJ11" s="128"/>
      <c r="DLK11" s="128"/>
      <c r="DLL11" s="128"/>
      <c r="DLM11" s="128"/>
      <c r="DLN11" s="128"/>
      <c r="DLO11" s="128"/>
      <c r="DLP11" s="128"/>
      <c r="DLQ11" s="128"/>
      <c r="DLR11" s="128"/>
      <c r="DLS11" s="128"/>
      <c r="DLT11" s="128"/>
      <c r="DLU11" s="128"/>
      <c r="DLV11" s="128"/>
      <c r="DLW11" s="128"/>
      <c r="DLX11" s="128"/>
      <c r="DLY11" s="128"/>
      <c r="DLZ11" s="128"/>
      <c r="DMA11" s="128"/>
      <c r="DMB11" s="128"/>
      <c r="DMC11" s="128"/>
      <c r="DMD11" s="128"/>
      <c r="DME11" s="128"/>
      <c r="DMF11" s="128"/>
      <c r="DMG11" s="128"/>
      <c r="DMH11" s="128"/>
      <c r="DMI11" s="128"/>
      <c r="DMJ11" s="128"/>
      <c r="DMK11" s="128"/>
      <c r="DML11" s="128"/>
      <c r="DMM11" s="128"/>
      <c r="DMN11" s="128"/>
      <c r="DMO11" s="128"/>
      <c r="DMP11" s="128"/>
      <c r="DMQ11" s="128"/>
      <c r="DMR11" s="128"/>
      <c r="DMS11" s="128"/>
      <c r="DMT11" s="128"/>
      <c r="DMU11" s="128"/>
      <c r="DMV11" s="128"/>
      <c r="DMW11" s="128"/>
      <c r="DMX11" s="128"/>
      <c r="DMY11" s="128"/>
      <c r="DMZ11" s="128"/>
      <c r="DNA11" s="128"/>
      <c r="DNB11" s="128"/>
      <c r="DNC11" s="128"/>
      <c r="DND11" s="128"/>
      <c r="DNE11" s="128"/>
      <c r="DNF11" s="128"/>
      <c r="DNG11" s="128"/>
      <c r="DNH11" s="128"/>
      <c r="DNI11" s="128"/>
      <c r="DNJ11" s="128"/>
      <c r="DNK11" s="128"/>
      <c r="DNL11" s="128"/>
      <c r="DNM11" s="128"/>
      <c r="DNN11" s="128"/>
      <c r="DNO11" s="128"/>
      <c r="DNP11" s="128"/>
      <c r="DNQ11" s="128"/>
      <c r="DNR11" s="128"/>
      <c r="DNS11" s="128"/>
      <c r="DNT11" s="128"/>
      <c r="DNU11" s="128"/>
      <c r="DNV11" s="128"/>
      <c r="DNW11" s="128"/>
      <c r="DNX11" s="128"/>
      <c r="DNY11" s="128"/>
      <c r="DNZ11" s="128"/>
      <c r="DOA11" s="128"/>
      <c r="DOB11" s="128"/>
      <c r="DOC11" s="128"/>
      <c r="DOD11" s="128"/>
      <c r="DOE11" s="128"/>
      <c r="DOF11" s="128"/>
      <c r="DOG11" s="128"/>
      <c r="DOH11" s="128"/>
      <c r="DOI11" s="128"/>
      <c r="DOJ11" s="128"/>
      <c r="DOK11" s="128"/>
      <c r="DOL11" s="128"/>
      <c r="DOM11" s="128"/>
      <c r="DON11" s="128"/>
      <c r="DOO11" s="128"/>
      <c r="DOP11" s="128"/>
      <c r="DOQ11" s="128"/>
      <c r="DOR11" s="128"/>
      <c r="DOS11" s="128"/>
      <c r="DOT11" s="128"/>
      <c r="DOU11" s="128"/>
      <c r="DOV11" s="128"/>
      <c r="DOW11" s="128"/>
      <c r="DOX11" s="128"/>
      <c r="DOY11" s="128"/>
      <c r="DOZ11" s="128"/>
      <c r="DPA11" s="128"/>
      <c r="DPB11" s="128"/>
      <c r="DPC11" s="128"/>
      <c r="DPD11" s="128"/>
      <c r="DPE11" s="128"/>
      <c r="DPF11" s="128"/>
      <c r="DPG11" s="128"/>
      <c r="DPH11" s="128"/>
      <c r="DPI11" s="128"/>
      <c r="DPJ11" s="128"/>
      <c r="DPK11" s="128"/>
      <c r="DPL11" s="128"/>
      <c r="DPM11" s="128"/>
      <c r="DPN11" s="128"/>
      <c r="DPO11" s="128"/>
      <c r="DPP11" s="128"/>
      <c r="DPQ11" s="128"/>
      <c r="DPR11" s="128"/>
      <c r="DPS11" s="128"/>
      <c r="DPT11" s="128"/>
      <c r="DPU11" s="128"/>
      <c r="DPV11" s="128"/>
      <c r="DPW11" s="128"/>
      <c r="DPX11" s="128"/>
      <c r="DPY11" s="128"/>
      <c r="DPZ11" s="128"/>
      <c r="DQA11" s="128"/>
      <c r="DQB11" s="128"/>
      <c r="DQC11" s="128"/>
      <c r="DQD11" s="128"/>
      <c r="DQE11" s="128"/>
      <c r="DQF11" s="128"/>
      <c r="DQG11" s="128"/>
      <c r="DQH11" s="128"/>
      <c r="DQI11" s="128"/>
      <c r="DQJ11" s="128"/>
      <c r="DQK11" s="128"/>
      <c r="DQL11" s="128"/>
      <c r="DQM11" s="128"/>
      <c r="DQN11" s="128"/>
      <c r="DQO11" s="128"/>
      <c r="DQP11" s="128"/>
      <c r="DQQ11" s="128"/>
      <c r="DQR11" s="128"/>
      <c r="DQS11" s="128"/>
      <c r="DQT11" s="128"/>
      <c r="DQU11" s="128"/>
      <c r="DQV11" s="128"/>
      <c r="DQW11" s="128"/>
      <c r="DQX11" s="128"/>
      <c r="DQY11" s="128"/>
      <c r="DQZ11" s="128"/>
      <c r="DRA11" s="128"/>
      <c r="DRB11" s="128"/>
      <c r="DRC11" s="128"/>
      <c r="DRD11" s="128"/>
      <c r="DRE11" s="128"/>
      <c r="DRF11" s="128"/>
      <c r="DRG11" s="128"/>
      <c r="DRH11" s="128"/>
      <c r="DRI11" s="128"/>
      <c r="DRJ11" s="128"/>
      <c r="DRK11" s="128"/>
      <c r="DRL11" s="128"/>
      <c r="DRM11" s="128"/>
      <c r="DRN11" s="128"/>
      <c r="DRO11" s="128"/>
      <c r="DRP11" s="128"/>
      <c r="DRQ11" s="128"/>
      <c r="DRR11" s="128"/>
      <c r="DRS11" s="128"/>
      <c r="DRT11" s="128"/>
      <c r="DRU11" s="128"/>
      <c r="DRV11" s="128"/>
      <c r="DRW11" s="128"/>
      <c r="DRX11" s="128"/>
      <c r="DRY11" s="128"/>
      <c r="DRZ11" s="128"/>
      <c r="DSA11" s="128"/>
      <c r="DSB11" s="128"/>
      <c r="DSC11" s="128"/>
      <c r="DSD11" s="128"/>
      <c r="DSE11" s="128"/>
      <c r="DSF11" s="128"/>
      <c r="DSG11" s="128"/>
      <c r="DSH11" s="128"/>
      <c r="DSI11" s="128"/>
      <c r="DSJ11" s="128"/>
      <c r="DSK11" s="128"/>
      <c r="DSL11" s="128"/>
      <c r="DSM11" s="128"/>
      <c r="DSN11" s="128"/>
      <c r="DSO11" s="128"/>
      <c r="DSP11" s="128"/>
      <c r="DSQ11" s="128"/>
      <c r="DSR11" s="128"/>
      <c r="DSS11" s="128"/>
      <c r="DST11" s="128"/>
      <c r="DSU11" s="128"/>
      <c r="DSV11" s="128"/>
      <c r="DSW11" s="128"/>
      <c r="DSX11" s="128"/>
      <c r="DSY11" s="128"/>
      <c r="DSZ11" s="128"/>
      <c r="DTA11" s="128"/>
      <c r="DTB11" s="128"/>
      <c r="DTC11" s="128"/>
      <c r="DTD11" s="128"/>
      <c r="DTE11" s="128"/>
      <c r="DTF11" s="128"/>
      <c r="DTG11" s="128"/>
      <c r="DTH11" s="128"/>
      <c r="DTI11" s="128"/>
      <c r="DTJ11" s="128"/>
      <c r="DTK11" s="128"/>
      <c r="DTL11" s="128"/>
      <c r="DTM11" s="128"/>
      <c r="DTN11" s="128"/>
      <c r="DTO11" s="128"/>
      <c r="DTP11" s="128"/>
      <c r="DTQ11" s="128"/>
      <c r="DTR11" s="128"/>
      <c r="DTS11" s="128"/>
      <c r="DTT11" s="128"/>
      <c r="DTU11" s="128"/>
      <c r="DTV11" s="128"/>
      <c r="DTW11" s="128"/>
      <c r="DTX11" s="128"/>
      <c r="DTY11" s="128"/>
      <c r="DTZ11" s="128"/>
      <c r="DUA11" s="128"/>
      <c r="DUB11" s="128"/>
      <c r="DUC11" s="128"/>
      <c r="DUD11" s="128"/>
      <c r="DUE11" s="128"/>
      <c r="DUF11" s="128"/>
      <c r="DUG11" s="128"/>
      <c r="DUH11" s="128"/>
      <c r="DUI11" s="128"/>
      <c r="DUJ11" s="128"/>
      <c r="DUK11" s="128"/>
      <c r="DUL11" s="128"/>
      <c r="DUM11" s="128"/>
      <c r="DUN11" s="128"/>
      <c r="DUO11" s="128"/>
      <c r="DUP11" s="128"/>
      <c r="DUQ11" s="128"/>
      <c r="DUR11" s="128"/>
      <c r="DUS11" s="128"/>
      <c r="DUT11" s="128"/>
      <c r="DUU11" s="128"/>
      <c r="DUV11" s="128"/>
      <c r="DUW11" s="128"/>
      <c r="DUX11" s="128"/>
      <c r="DUY11" s="128"/>
      <c r="DUZ11" s="128"/>
      <c r="DVA11" s="128"/>
      <c r="DVB11" s="128"/>
      <c r="DVC11" s="128"/>
      <c r="DVD11" s="128"/>
      <c r="DVE11" s="128"/>
      <c r="DVF11" s="128"/>
      <c r="DVG11" s="128"/>
      <c r="DVH11" s="128"/>
      <c r="DVI11" s="128"/>
      <c r="DVJ11" s="128"/>
      <c r="DVK11" s="128"/>
      <c r="DVL11" s="128"/>
      <c r="DVM11" s="128"/>
      <c r="DVN11" s="128"/>
      <c r="DVO11" s="128"/>
      <c r="DVP11" s="128"/>
      <c r="DVQ11" s="128"/>
      <c r="DVR11" s="128"/>
      <c r="DVS11" s="128"/>
      <c r="DVT11" s="128"/>
      <c r="DVU11" s="128"/>
      <c r="DVV11" s="128"/>
      <c r="DVW11" s="128"/>
      <c r="DVX11" s="128"/>
      <c r="DVY11" s="128"/>
      <c r="DVZ11" s="128"/>
      <c r="DWA11" s="128"/>
      <c r="DWB11" s="128"/>
      <c r="DWC11" s="128"/>
      <c r="DWD11" s="128"/>
      <c r="DWE11" s="128"/>
      <c r="DWF11" s="128"/>
      <c r="DWG11" s="128"/>
      <c r="DWH11" s="128"/>
      <c r="DWI11" s="128"/>
      <c r="DWJ11" s="128"/>
      <c r="DWK11" s="128"/>
      <c r="DWL11" s="128"/>
      <c r="DWM11" s="128"/>
      <c r="DWN11" s="128"/>
      <c r="DWO11" s="128"/>
      <c r="DWP11" s="128"/>
      <c r="DWQ11" s="128"/>
      <c r="DWR11" s="128"/>
      <c r="DWS11" s="128"/>
      <c r="DWT11" s="128"/>
      <c r="DWU11" s="128"/>
      <c r="DWV11" s="128"/>
      <c r="DWW11" s="128"/>
      <c r="DWX11" s="128"/>
      <c r="DWY11" s="128"/>
      <c r="DWZ11" s="128"/>
      <c r="DXA11" s="128"/>
      <c r="DXB11" s="128"/>
      <c r="DXC11" s="128"/>
      <c r="DXD11" s="128"/>
      <c r="DXE11" s="128"/>
      <c r="DXF11" s="128"/>
      <c r="DXG11" s="128"/>
      <c r="DXH11" s="128"/>
      <c r="DXI11" s="128"/>
      <c r="DXJ11" s="128"/>
      <c r="DXK11" s="128"/>
      <c r="DXL11" s="128"/>
      <c r="DXM11" s="128"/>
      <c r="DXN11" s="128"/>
      <c r="DXO11" s="128"/>
      <c r="DXP11" s="128"/>
      <c r="DXQ11" s="128"/>
      <c r="DXR11" s="128"/>
      <c r="DXS11" s="128"/>
      <c r="DXT11" s="128"/>
      <c r="DXU11" s="128"/>
      <c r="DXV11" s="128"/>
      <c r="DXW11" s="128"/>
      <c r="DXX11" s="128"/>
      <c r="DXY11" s="128"/>
      <c r="DXZ11" s="128"/>
      <c r="DYA11" s="128"/>
      <c r="DYB11" s="128"/>
      <c r="DYC11" s="128"/>
      <c r="DYD11" s="128"/>
      <c r="DYE11" s="128"/>
      <c r="DYF11" s="128"/>
      <c r="DYG11" s="128"/>
      <c r="DYH11" s="128"/>
      <c r="DYI11" s="128"/>
      <c r="DYJ11" s="128"/>
      <c r="DYK11" s="128"/>
      <c r="DYL11" s="128"/>
      <c r="DYM11" s="128"/>
      <c r="DYN11" s="128"/>
      <c r="DYO11" s="128"/>
      <c r="DYP11" s="128"/>
      <c r="DYQ11" s="128"/>
      <c r="DYR11" s="128"/>
      <c r="DYS11" s="128"/>
      <c r="DYT11" s="128"/>
      <c r="DYU11" s="128"/>
      <c r="DYV11" s="128"/>
      <c r="DYW11" s="128"/>
      <c r="DYX11" s="128"/>
      <c r="DYY11" s="128"/>
      <c r="DYZ11" s="128"/>
      <c r="DZA11" s="128"/>
      <c r="DZB11" s="128"/>
      <c r="DZC11" s="128"/>
      <c r="DZD11" s="128"/>
      <c r="DZE11" s="128"/>
      <c r="DZF11" s="128"/>
      <c r="DZG11" s="128"/>
      <c r="DZH11" s="128"/>
      <c r="DZI11" s="128"/>
      <c r="DZJ11" s="128"/>
      <c r="DZK11" s="128"/>
      <c r="DZL11" s="128"/>
      <c r="DZM11" s="128"/>
      <c r="DZN11" s="128"/>
      <c r="DZO11" s="128"/>
      <c r="DZP11" s="128"/>
      <c r="DZQ11" s="128"/>
      <c r="DZR11" s="128"/>
      <c r="DZS11" s="128"/>
      <c r="DZT11" s="128"/>
      <c r="DZU11" s="128"/>
      <c r="DZV11" s="128"/>
      <c r="DZW11" s="128"/>
      <c r="DZX11" s="128"/>
      <c r="DZY11" s="128"/>
      <c r="DZZ11" s="128"/>
      <c r="EAA11" s="128"/>
      <c r="EAB11" s="128"/>
      <c r="EAC11" s="128"/>
      <c r="EAD11" s="128"/>
      <c r="EAE11" s="128"/>
      <c r="EAF11" s="128"/>
      <c r="EAG11" s="128"/>
      <c r="EAH11" s="128"/>
      <c r="EAI11" s="128"/>
      <c r="EAJ11" s="128"/>
      <c r="EAK11" s="128"/>
      <c r="EAL11" s="128"/>
      <c r="EAM11" s="128"/>
      <c r="EAN11" s="128"/>
      <c r="EAO11" s="128"/>
      <c r="EAP11" s="128"/>
      <c r="EAQ11" s="128"/>
      <c r="EAR11" s="128"/>
      <c r="EAS11" s="128"/>
      <c r="EAT11" s="128"/>
      <c r="EAU11" s="128"/>
      <c r="EAV11" s="128"/>
      <c r="EAW11" s="128"/>
      <c r="EAX11" s="128"/>
      <c r="EAY11" s="128"/>
      <c r="EAZ11" s="128"/>
      <c r="EBA11" s="128"/>
      <c r="EBB11" s="128"/>
      <c r="EBC11" s="128"/>
      <c r="EBD11" s="128"/>
      <c r="EBE11" s="128"/>
      <c r="EBF11" s="128"/>
      <c r="EBG11" s="128"/>
      <c r="EBH11" s="128"/>
      <c r="EBI11" s="128"/>
      <c r="EBJ11" s="128"/>
      <c r="EBK11" s="128"/>
      <c r="EBL11" s="128"/>
      <c r="EBM11" s="128"/>
      <c r="EBN11" s="128"/>
      <c r="EBO11" s="128"/>
      <c r="EBP11" s="128"/>
      <c r="EBQ11" s="128"/>
      <c r="EBR11" s="128"/>
      <c r="EBS11" s="128"/>
      <c r="EBT11" s="128"/>
      <c r="EBU11" s="128"/>
      <c r="EBV11" s="128"/>
      <c r="EBW11" s="128"/>
      <c r="EBX11" s="128"/>
      <c r="EBY11" s="128"/>
      <c r="EBZ11" s="128"/>
      <c r="ECA11" s="128"/>
      <c r="ECB11" s="128"/>
      <c r="ECC11" s="128"/>
      <c r="ECD11" s="128"/>
      <c r="ECE11" s="128"/>
      <c r="ECF11" s="128"/>
      <c r="ECG11" s="128"/>
      <c r="ECH11" s="128"/>
      <c r="ECI11" s="128"/>
      <c r="ECJ11" s="128"/>
      <c r="ECK11" s="128"/>
      <c r="ECL11" s="128"/>
      <c r="ECM11" s="128"/>
      <c r="ECN11" s="128"/>
      <c r="ECO11" s="128"/>
      <c r="ECP11" s="128"/>
      <c r="ECQ11" s="128"/>
      <c r="ECR11" s="128"/>
      <c r="ECS11" s="128"/>
      <c r="ECT11" s="128"/>
      <c r="ECU11" s="128"/>
      <c r="ECV11" s="128"/>
      <c r="ECW11" s="128"/>
      <c r="ECX11" s="128"/>
      <c r="ECY11" s="128"/>
      <c r="ECZ11" s="128"/>
      <c r="EDA11" s="128"/>
      <c r="EDB11" s="128"/>
      <c r="EDC11" s="128"/>
      <c r="EDD11" s="128"/>
      <c r="EDE11" s="128"/>
      <c r="EDF11" s="128"/>
      <c r="EDG11" s="128"/>
      <c r="EDH11" s="128"/>
      <c r="EDI11" s="128"/>
      <c r="EDJ11" s="128"/>
      <c r="EDK11" s="128"/>
      <c r="EDL11" s="128"/>
      <c r="EDM11" s="128"/>
      <c r="EDN11" s="128"/>
      <c r="EDO11" s="128"/>
      <c r="EDP11" s="128"/>
      <c r="EDQ11" s="128"/>
      <c r="EDR11" s="128"/>
      <c r="EDS11" s="128"/>
      <c r="EDT11" s="128"/>
      <c r="EDU11" s="128"/>
      <c r="EDV11" s="128"/>
      <c r="EDW11" s="128"/>
      <c r="EDX11" s="128"/>
      <c r="EDY11" s="128"/>
      <c r="EDZ11" s="128"/>
      <c r="EEA11" s="128"/>
      <c r="EEB11" s="128"/>
      <c r="EEC11" s="128"/>
      <c r="EED11" s="128"/>
      <c r="EEE11" s="128"/>
      <c r="EEF11" s="128"/>
      <c r="EEG11" s="128"/>
      <c r="EEH11" s="128"/>
      <c r="EEI11" s="128"/>
      <c r="EEJ11" s="128"/>
      <c r="EEK11" s="128"/>
      <c r="EEL11" s="128"/>
      <c r="EEM11" s="128"/>
      <c r="EEN11" s="128"/>
      <c r="EEO11" s="128"/>
      <c r="EEP11" s="128"/>
      <c r="EEQ11" s="128"/>
      <c r="EER11" s="128"/>
      <c r="EES11" s="128"/>
      <c r="EET11" s="128"/>
      <c r="EEU11" s="128"/>
      <c r="EEV11" s="128"/>
      <c r="EEW11" s="128"/>
      <c r="EEX11" s="128"/>
      <c r="EEY11" s="128"/>
      <c r="EEZ11" s="128"/>
      <c r="EFA11" s="128"/>
      <c r="EFB11" s="128"/>
      <c r="EFC11" s="128"/>
      <c r="EFD11" s="128"/>
      <c r="EFE11" s="128"/>
      <c r="EFF11" s="128"/>
      <c r="EFG11" s="128"/>
      <c r="EFH11" s="128"/>
      <c r="EFI11" s="128"/>
      <c r="EFJ11" s="128"/>
      <c r="EFK11" s="128"/>
      <c r="EFL11" s="128"/>
      <c r="EFM11" s="128"/>
      <c r="EFN11" s="128"/>
      <c r="EFO11" s="128"/>
      <c r="EFP11" s="128"/>
      <c r="EFQ11" s="128"/>
      <c r="EFR11" s="128"/>
      <c r="EFS11" s="128"/>
      <c r="EFT11" s="128"/>
      <c r="EFU11" s="128"/>
      <c r="EFV11" s="128"/>
      <c r="EFW11" s="128"/>
      <c r="EFX11" s="128"/>
      <c r="EFY11" s="128"/>
      <c r="EFZ11" s="128"/>
      <c r="EGA11" s="128"/>
      <c r="EGB11" s="128"/>
      <c r="EGC11" s="128"/>
      <c r="EGD11" s="128"/>
      <c r="EGE11" s="128"/>
      <c r="EGF11" s="128"/>
      <c r="EGG11" s="128"/>
      <c r="EGH11" s="128"/>
      <c r="EGI11" s="128"/>
      <c r="EGJ11" s="128"/>
      <c r="EGK11" s="128"/>
      <c r="EGL11" s="128"/>
      <c r="EGM11" s="128"/>
      <c r="EGN11" s="128"/>
      <c r="EGO11" s="128"/>
      <c r="EGP11" s="128"/>
      <c r="EGQ11" s="128"/>
      <c r="EGR11" s="128"/>
      <c r="EGS11" s="128"/>
      <c r="EGT11" s="128"/>
      <c r="EGU11" s="128"/>
      <c r="EGV11" s="128"/>
      <c r="EGW11" s="128"/>
      <c r="EGX11" s="128"/>
      <c r="EGY11" s="128"/>
      <c r="EGZ11" s="128"/>
      <c r="EHA11" s="128"/>
      <c r="EHB11" s="128"/>
      <c r="EHC11" s="128"/>
      <c r="EHD11" s="128"/>
      <c r="EHE11" s="128"/>
      <c r="EHF11" s="128"/>
      <c r="EHG11" s="128"/>
      <c r="EHH11" s="128"/>
      <c r="EHI11" s="128"/>
      <c r="EHJ11" s="128"/>
      <c r="EHK11" s="128"/>
      <c r="EHL11" s="128"/>
      <c r="EHM11" s="128"/>
      <c r="EHN11" s="128"/>
      <c r="EHO11" s="128"/>
      <c r="EHP11" s="128"/>
      <c r="EHQ11" s="128"/>
      <c r="EHR11" s="128"/>
      <c r="EHS11" s="128"/>
      <c r="EHT11" s="128"/>
      <c r="EHU11" s="128"/>
      <c r="EHV11" s="128"/>
      <c r="EHW11" s="128"/>
      <c r="EHX11" s="128"/>
      <c r="EHY11" s="128"/>
      <c r="EHZ11" s="128"/>
      <c r="EIA11" s="128"/>
      <c r="EIB11" s="128"/>
      <c r="EIC11" s="128"/>
      <c r="EID11" s="128"/>
      <c r="EIE11" s="128"/>
      <c r="EIF11" s="128"/>
      <c r="EIG11" s="128"/>
      <c r="EIH11" s="128"/>
      <c r="EII11" s="128"/>
      <c r="EIJ11" s="128"/>
      <c r="EIK11" s="128"/>
      <c r="EIL11" s="128"/>
      <c r="EIM11" s="128"/>
      <c r="EIN11" s="128"/>
      <c r="EIO11" s="128"/>
      <c r="EIP11" s="128"/>
      <c r="EIQ11" s="128"/>
      <c r="EIR11" s="128"/>
      <c r="EIS11" s="128"/>
      <c r="EIT11" s="128"/>
      <c r="EIU11" s="128"/>
      <c r="EIV11" s="128"/>
      <c r="EIW11" s="128"/>
      <c r="EIX11" s="128"/>
      <c r="EIY11" s="128"/>
      <c r="EIZ11" s="128"/>
      <c r="EJA11" s="128"/>
      <c r="EJB11" s="128"/>
      <c r="EJC11" s="128"/>
      <c r="EJD11" s="128"/>
      <c r="EJE11" s="128"/>
      <c r="EJF11" s="128"/>
      <c r="EJG11" s="128"/>
      <c r="EJH11" s="128"/>
      <c r="EJI11" s="128"/>
      <c r="EJJ11" s="128"/>
      <c r="EJK11" s="128"/>
      <c r="EJL11" s="128"/>
      <c r="EJM11" s="128"/>
      <c r="EJN11" s="128"/>
      <c r="EJO11" s="128"/>
      <c r="EJP11" s="128"/>
      <c r="EJQ11" s="128"/>
      <c r="EJR11" s="128"/>
      <c r="EJS11" s="128"/>
      <c r="EJT11" s="128"/>
      <c r="EJU11" s="128"/>
      <c r="EJV11" s="128"/>
      <c r="EJW11" s="128"/>
      <c r="EJX11" s="128"/>
      <c r="EJY11" s="128"/>
      <c r="EJZ11" s="128"/>
      <c r="EKA11" s="128"/>
      <c r="EKB11" s="128"/>
      <c r="EKC11" s="128"/>
      <c r="EKD11" s="128"/>
      <c r="EKE11" s="128"/>
      <c r="EKF11" s="128"/>
      <c r="EKG11" s="128"/>
      <c r="EKH11" s="128"/>
      <c r="EKI11" s="128"/>
      <c r="EKJ11" s="128"/>
      <c r="EKK11" s="128"/>
      <c r="EKL11" s="128"/>
      <c r="EKM11" s="128"/>
      <c r="EKN11" s="128"/>
      <c r="EKO11" s="128"/>
      <c r="EKP11" s="128"/>
      <c r="EKQ11" s="128"/>
      <c r="EKR11" s="128"/>
      <c r="EKS11" s="128"/>
      <c r="EKT11" s="128"/>
      <c r="EKU11" s="128"/>
      <c r="EKV11" s="128"/>
      <c r="EKW11" s="128"/>
      <c r="EKX11" s="128"/>
      <c r="EKY11" s="128"/>
      <c r="EKZ11" s="128"/>
      <c r="ELA11" s="128"/>
      <c r="ELB11" s="128"/>
      <c r="ELC11" s="128"/>
      <c r="ELD11" s="128"/>
      <c r="ELE11" s="128"/>
      <c r="ELF11" s="128"/>
      <c r="ELG11" s="128"/>
      <c r="ELH11" s="128"/>
      <c r="ELI11" s="128"/>
      <c r="ELJ11" s="128"/>
      <c r="ELK11" s="128"/>
      <c r="ELL11" s="128"/>
      <c r="ELM11" s="128"/>
      <c r="ELN11" s="128"/>
      <c r="ELO11" s="128"/>
      <c r="ELP11" s="128"/>
      <c r="ELQ11" s="128"/>
      <c r="ELR11" s="128"/>
      <c r="ELS11" s="128"/>
      <c r="ELT11" s="128"/>
      <c r="ELU11" s="128"/>
      <c r="ELV11" s="128"/>
      <c r="ELW11" s="128"/>
      <c r="ELX11" s="128"/>
      <c r="ELY11" s="128"/>
      <c r="ELZ11" s="128"/>
      <c r="EMA11" s="128"/>
      <c r="EMB11" s="128"/>
      <c r="EMC11" s="128"/>
      <c r="EMD11" s="128"/>
      <c r="EME11" s="128"/>
      <c r="EMF11" s="128"/>
      <c r="EMG11" s="128"/>
      <c r="EMH11" s="128"/>
      <c r="EMI11" s="128"/>
      <c r="EMJ11" s="128"/>
      <c r="EMK11" s="128"/>
      <c r="EML11" s="128"/>
      <c r="EMM11" s="128"/>
      <c r="EMN11" s="128"/>
      <c r="EMO11" s="128"/>
      <c r="EMP11" s="128"/>
      <c r="EMQ11" s="128"/>
      <c r="EMR11" s="128"/>
      <c r="EMS11" s="128"/>
      <c r="EMT11" s="128"/>
      <c r="EMU11" s="128"/>
      <c r="EMV11" s="128"/>
      <c r="EMW11" s="128"/>
      <c r="EMX11" s="128"/>
      <c r="EMY11" s="128"/>
      <c r="EMZ11" s="128"/>
      <c r="ENA11" s="128"/>
      <c r="ENB11" s="128"/>
      <c r="ENC11" s="128"/>
      <c r="END11" s="128"/>
      <c r="ENE11" s="128"/>
      <c r="ENF11" s="128"/>
      <c r="ENG11" s="128"/>
      <c r="ENH11" s="128"/>
      <c r="ENI11" s="128"/>
      <c r="ENJ11" s="128"/>
      <c r="ENK11" s="128"/>
      <c r="ENL11" s="128"/>
      <c r="ENM11" s="128"/>
      <c r="ENN11" s="128"/>
      <c r="ENO11" s="128"/>
      <c r="ENP11" s="128"/>
      <c r="ENQ11" s="128"/>
      <c r="ENR11" s="128"/>
      <c r="ENS11" s="128"/>
      <c r="ENT11" s="128"/>
      <c r="ENU11" s="128"/>
      <c r="ENV11" s="128"/>
      <c r="ENW11" s="128"/>
      <c r="ENX11" s="128"/>
      <c r="ENY11" s="128"/>
      <c r="ENZ11" s="128"/>
      <c r="EOA11" s="128"/>
      <c r="EOB11" s="128"/>
      <c r="EOC11" s="128"/>
      <c r="EOD11" s="128"/>
      <c r="EOE11" s="128"/>
      <c r="EOF11" s="128"/>
      <c r="EOG11" s="128"/>
      <c r="EOH11" s="128"/>
      <c r="EOI11" s="128"/>
      <c r="EOJ11" s="128"/>
      <c r="EOK11" s="128"/>
      <c r="EOL11" s="128"/>
      <c r="EOM11" s="128"/>
      <c r="EON11" s="128"/>
      <c r="EOO11" s="128"/>
      <c r="EOP11" s="128"/>
      <c r="EOQ11" s="128"/>
      <c r="EOR11" s="128"/>
      <c r="EOS11" s="128"/>
      <c r="EOT11" s="128"/>
      <c r="EOU11" s="128"/>
      <c r="EOV11" s="128"/>
      <c r="EOW11" s="128"/>
      <c r="EOX11" s="128"/>
      <c r="EOY11" s="128"/>
      <c r="EOZ11" s="128"/>
      <c r="EPA11" s="128"/>
      <c r="EPB11" s="128"/>
      <c r="EPC11" s="128"/>
      <c r="EPD11" s="128"/>
      <c r="EPE11" s="128"/>
      <c r="EPF11" s="128"/>
      <c r="EPG11" s="128"/>
      <c r="EPH11" s="128"/>
      <c r="EPI11" s="128"/>
      <c r="EPJ11" s="128"/>
      <c r="EPK11" s="128"/>
      <c r="EPL11" s="128"/>
      <c r="EPM11" s="128"/>
      <c r="EPN11" s="128"/>
      <c r="EPO11" s="128"/>
      <c r="EPP11" s="128"/>
      <c r="EPQ11" s="128"/>
      <c r="EPR11" s="128"/>
      <c r="EPS11" s="128"/>
      <c r="EPT11" s="128"/>
      <c r="EPU11" s="128"/>
      <c r="EPV11" s="128"/>
      <c r="EPW11" s="128"/>
      <c r="EPX11" s="128"/>
      <c r="EPY11" s="128"/>
      <c r="EPZ11" s="128"/>
      <c r="EQA11" s="128"/>
      <c r="EQB11" s="128"/>
      <c r="EQC11" s="128"/>
      <c r="EQD11" s="128"/>
      <c r="EQE11" s="128"/>
      <c r="EQF11" s="128"/>
      <c r="EQG11" s="128"/>
      <c r="EQH11" s="128"/>
      <c r="EQI11" s="128"/>
      <c r="EQJ11" s="128"/>
      <c r="EQK11" s="128"/>
      <c r="EQL11" s="128"/>
      <c r="EQM11" s="128"/>
      <c r="EQN11" s="128"/>
      <c r="EQO11" s="128"/>
      <c r="EQP11" s="128"/>
      <c r="EQQ11" s="128"/>
      <c r="EQR11" s="128"/>
      <c r="EQS11" s="128"/>
      <c r="EQT11" s="128"/>
      <c r="EQU11" s="128"/>
      <c r="EQV11" s="128"/>
      <c r="EQW11" s="128"/>
      <c r="EQX11" s="128"/>
      <c r="EQY11" s="128"/>
      <c r="EQZ11" s="128"/>
      <c r="ERA11" s="128"/>
      <c r="ERB11" s="128"/>
      <c r="ERC11" s="128"/>
      <c r="ERD11" s="128"/>
      <c r="ERE11" s="128"/>
      <c r="ERF11" s="128"/>
      <c r="ERG11" s="128"/>
      <c r="ERH11" s="128"/>
      <c r="ERI11" s="128"/>
      <c r="ERJ11" s="128"/>
      <c r="ERK11" s="128"/>
      <c r="ERL11" s="128"/>
      <c r="ERM11" s="128"/>
      <c r="ERN11" s="128"/>
      <c r="ERO11" s="128"/>
      <c r="ERP11" s="128"/>
      <c r="ERQ11" s="128"/>
      <c r="ERR11" s="128"/>
      <c r="ERS11" s="128"/>
      <c r="ERT11" s="128"/>
      <c r="ERU11" s="128"/>
      <c r="ERV11" s="128"/>
      <c r="ERW11" s="128"/>
      <c r="ERX11" s="128"/>
      <c r="ERY11" s="128"/>
      <c r="ERZ11" s="128"/>
      <c r="ESA11" s="128"/>
      <c r="ESB11" s="128"/>
      <c r="ESC11" s="128"/>
      <c r="ESD11" s="128"/>
      <c r="ESE11" s="128"/>
      <c r="ESF11" s="128"/>
      <c r="ESG11" s="128"/>
      <c r="ESH11" s="128"/>
      <c r="ESI11" s="128"/>
      <c r="ESJ11" s="128"/>
      <c r="ESK11" s="128"/>
      <c r="ESL11" s="128"/>
      <c r="ESM11" s="128"/>
      <c r="ESN11" s="128"/>
      <c r="ESO11" s="128"/>
      <c r="ESP11" s="128"/>
      <c r="ESQ11" s="128"/>
      <c r="ESR11" s="128"/>
      <c r="ESS11" s="128"/>
      <c r="EST11" s="128"/>
      <c r="ESU11" s="128"/>
      <c r="ESV11" s="128"/>
      <c r="ESW11" s="128"/>
      <c r="ESX11" s="128"/>
      <c r="ESY11" s="128"/>
      <c r="ESZ11" s="128"/>
      <c r="ETA11" s="128"/>
      <c r="ETB11" s="128"/>
      <c r="ETC11" s="128"/>
      <c r="ETD11" s="128"/>
      <c r="ETE11" s="128"/>
      <c r="ETF11" s="128"/>
      <c r="ETG11" s="128"/>
      <c r="ETH11" s="128"/>
      <c r="ETI11" s="128"/>
      <c r="ETJ11" s="128"/>
      <c r="ETK11" s="128"/>
      <c r="ETL11" s="128"/>
      <c r="ETM11" s="128"/>
      <c r="ETN11" s="128"/>
      <c r="ETO11" s="128"/>
      <c r="ETP11" s="128"/>
      <c r="ETQ11" s="128"/>
      <c r="ETR11" s="128"/>
      <c r="ETS11" s="128"/>
      <c r="ETT11" s="128"/>
      <c r="ETU11" s="128"/>
      <c r="ETV11" s="128"/>
      <c r="ETW11" s="128"/>
      <c r="ETX11" s="128"/>
      <c r="ETY11" s="128"/>
      <c r="ETZ11" s="128"/>
      <c r="EUA11" s="128"/>
      <c r="EUB11" s="128"/>
      <c r="EUC11" s="128"/>
      <c r="EUD11" s="128"/>
      <c r="EUE11" s="128"/>
      <c r="EUF11" s="128"/>
      <c r="EUG11" s="128"/>
      <c r="EUH11" s="128"/>
      <c r="EUI11" s="128"/>
      <c r="EUJ11" s="128"/>
      <c r="EUK11" s="128"/>
      <c r="EUL11" s="128"/>
      <c r="EUM11" s="128"/>
      <c r="EUN11" s="128"/>
      <c r="EUO11" s="128"/>
      <c r="EUP11" s="128"/>
      <c r="EUQ11" s="128"/>
      <c r="EUR11" s="128"/>
      <c r="EUS11" s="128"/>
      <c r="EUT11" s="128"/>
      <c r="EUU11" s="128"/>
      <c r="EUV11" s="128"/>
      <c r="EUW11" s="128"/>
      <c r="EUX11" s="128"/>
      <c r="EUY11" s="128"/>
      <c r="EUZ11" s="128"/>
      <c r="EVA11" s="128"/>
      <c r="EVB11" s="128"/>
      <c r="EVC11" s="128"/>
      <c r="EVD11" s="128"/>
      <c r="EVE11" s="128"/>
      <c r="EVF11" s="128"/>
      <c r="EVG11" s="128"/>
      <c r="EVH11" s="128"/>
      <c r="EVI11" s="128"/>
      <c r="EVJ11" s="128"/>
      <c r="EVK11" s="128"/>
      <c r="EVL11" s="128"/>
      <c r="EVM11" s="128"/>
      <c r="EVN11" s="128"/>
      <c r="EVO11" s="128"/>
      <c r="EVP11" s="128"/>
      <c r="EVQ11" s="128"/>
      <c r="EVR11" s="128"/>
      <c r="EVS11" s="128"/>
      <c r="EVT11" s="128"/>
      <c r="EVU11" s="128"/>
      <c r="EVV11" s="128"/>
      <c r="EVW11" s="128"/>
      <c r="EVX11" s="128"/>
      <c r="EVY11" s="128"/>
      <c r="EVZ11" s="128"/>
      <c r="EWA11" s="128"/>
      <c r="EWB11" s="128"/>
      <c r="EWC11" s="128"/>
      <c r="EWD11" s="128"/>
      <c r="EWE11" s="128"/>
      <c r="EWF11" s="128"/>
      <c r="EWG11" s="128"/>
      <c r="EWH11" s="128"/>
      <c r="EWI11" s="128"/>
      <c r="EWJ11" s="128"/>
      <c r="EWK11" s="128"/>
      <c r="EWL11" s="128"/>
      <c r="EWM11" s="128"/>
      <c r="EWN11" s="128"/>
      <c r="EWO11" s="128"/>
      <c r="EWP11" s="128"/>
      <c r="EWQ11" s="128"/>
      <c r="EWR11" s="128"/>
      <c r="EWS11" s="128"/>
      <c r="EWT11" s="128"/>
      <c r="EWU11" s="128"/>
      <c r="EWV11" s="128"/>
      <c r="EWW11" s="128"/>
      <c r="EWX11" s="128"/>
      <c r="EWY11" s="128"/>
      <c r="EWZ11" s="128"/>
      <c r="EXA11" s="128"/>
      <c r="EXB11" s="128"/>
      <c r="EXC11" s="128"/>
      <c r="EXD11" s="128"/>
      <c r="EXE11" s="128"/>
      <c r="EXF11" s="128"/>
      <c r="EXG11" s="128"/>
      <c r="EXH11" s="128"/>
      <c r="EXI11" s="128"/>
      <c r="EXJ11" s="128"/>
      <c r="EXK11" s="128"/>
      <c r="EXL11" s="128"/>
      <c r="EXM11" s="128"/>
      <c r="EXN11" s="128"/>
      <c r="EXO11" s="128"/>
      <c r="EXP11" s="128"/>
      <c r="EXQ11" s="128"/>
      <c r="EXR11" s="128"/>
      <c r="EXS11" s="128"/>
      <c r="EXT11" s="128"/>
      <c r="EXU11" s="128"/>
      <c r="EXV11" s="128"/>
      <c r="EXW11" s="128"/>
      <c r="EXX11" s="128"/>
      <c r="EXY11" s="128"/>
      <c r="EXZ11" s="128"/>
      <c r="EYA11" s="128"/>
      <c r="EYB11" s="128"/>
      <c r="EYC11" s="128"/>
      <c r="EYD11" s="128"/>
      <c r="EYE11" s="128"/>
      <c r="EYF11" s="128"/>
      <c r="EYG11" s="128"/>
      <c r="EYH11" s="128"/>
      <c r="EYI11" s="128"/>
      <c r="EYJ11" s="128"/>
      <c r="EYK11" s="128"/>
      <c r="EYL11" s="128"/>
      <c r="EYM11" s="128"/>
      <c r="EYN11" s="128"/>
      <c r="EYO11" s="128"/>
      <c r="EYP11" s="128"/>
      <c r="EYQ11" s="128"/>
      <c r="EYR11" s="128"/>
      <c r="EYS11" s="128"/>
      <c r="EYT11" s="128"/>
      <c r="EYU11" s="128"/>
      <c r="EYV11" s="128"/>
      <c r="EYW11" s="128"/>
      <c r="EYX11" s="128"/>
      <c r="EYY11" s="128"/>
      <c r="EYZ11" s="128"/>
      <c r="EZA11" s="128"/>
      <c r="EZB11" s="128"/>
      <c r="EZC11" s="128"/>
      <c r="EZD11" s="128"/>
      <c r="EZE11" s="128"/>
      <c r="EZF11" s="128"/>
      <c r="EZG11" s="128"/>
      <c r="EZH11" s="128"/>
      <c r="EZI11" s="128"/>
      <c r="EZJ11" s="128"/>
      <c r="EZK11" s="128"/>
      <c r="EZL11" s="128"/>
      <c r="EZM11" s="128"/>
      <c r="EZN11" s="128"/>
      <c r="EZO11" s="128"/>
      <c r="EZP11" s="128"/>
      <c r="EZQ11" s="128"/>
      <c r="EZR11" s="128"/>
      <c r="EZS11" s="128"/>
      <c r="EZT11" s="128"/>
      <c r="EZU11" s="128"/>
      <c r="EZV11" s="128"/>
      <c r="EZW11" s="128"/>
      <c r="EZX11" s="128"/>
      <c r="EZY11" s="128"/>
      <c r="EZZ11" s="128"/>
      <c r="FAA11" s="128"/>
      <c r="FAB11" s="128"/>
      <c r="FAC11" s="128"/>
      <c r="FAD11" s="128"/>
      <c r="FAE11" s="128"/>
      <c r="FAF11" s="128"/>
      <c r="FAG11" s="128"/>
      <c r="FAH11" s="128"/>
      <c r="FAI11" s="128"/>
      <c r="FAJ11" s="128"/>
      <c r="FAK11" s="128"/>
      <c r="FAL11" s="128"/>
      <c r="FAM11" s="128"/>
      <c r="FAN11" s="128"/>
      <c r="FAO11" s="128"/>
      <c r="FAP11" s="128"/>
      <c r="FAQ11" s="128"/>
      <c r="FAR11" s="128"/>
      <c r="FAS11" s="128"/>
      <c r="FAT11" s="128"/>
      <c r="FAU11" s="128"/>
      <c r="FAV11" s="128"/>
      <c r="FAW11" s="128"/>
      <c r="FAX11" s="128"/>
      <c r="FAY11" s="128"/>
      <c r="FAZ11" s="128"/>
      <c r="FBA11" s="128"/>
      <c r="FBB11" s="128"/>
      <c r="FBC11" s="128"/>
      <c r="FBD11" s="128"/>
      <c r="FBE11" s="128"/>
      <c r="FBF11" s="128"/>
      <c r="FBG11" s="128"/>
      <c r="FBH11" s="128"/>
      <c r="FBI11" s="128"/>
      <c r="FBJ11" s="128"/>
      <c r="FBK11" s="128"/>
      <c r="FBL11" s="128"/>
      <c r="FBM11" s="128"/>
      <c r="FBN11" s="128"/>
      <c r="FBO11" s="128"/>
      <c r="FBP11" s="128"/>
      <c r="FBQ11" s="128"/>
      <c r="FBR11" s="128"/>
      <c r="FBS11" s="128"/>
      <c r="FBT11" s="128"/>
      <c r="FBU11" s="128"/>
      <c r="FBV11" s="128"/>
      <c r="FBW11" s="128"/>
      <c r="FBX11" s="128"/>
      <c r="FBY11" s="128"/>
      <c r="FBZ11" s="128"/>
      <c r="FCA11" s="128"/>
      <c r="FCB11" s="128"/>
      <c r="FCC11" s="128"/>
      <c r="FCD11" s="128"/>
      <c r="FCE11" s="128"/>
      <c r="FCF11" s="128"/>
      <c r="FCG11" s="128"/>
      <c r="FCH11" s="128"/>
      <c r="FCI11" s="128"/>
      <c r="FCJ11" s="128"/>
      <c r="FCK11" s="128"/>
      <c r="FCL11" s="128"/>
      <c r="FCM11" s="128"/>
      <c r="FCN11" s="128"/>
      <c r="FCO11" s="128"/>
      <c r="FCP11" s="128"/>
      <c r="FCQ11" s="128"/>
      <c r="FCR11" s="128"/>
      <c r="FCS11" s="128"/>
      <c r="FCT11" s="128"/>
      <c r="FCU11" s="128"/>
      <c r="FCV11" s="128"/>
      <c r="FCW11" s="128"/>
      <c r="FCX11" s="128"/>
      <c r="FCY11" s="128"/>
      <c r="FCZ11" s="128"/>
      <c r="FDA11" s="128"/>
      <c r="FDB11" s="128"/>
      <c r="FDC11" s="128"/>
      <c r="FDD11" s="128"/>
      <c r="FDE11" s="128"/>
      <c r="FDF11" s="128"/>
      <c r="FDG11" s="128"/>
      <c r="FDH11" s="128"/>
      <c r="FDI11" s="128"/>
      <c r="FDJ11" s="128"/>
      <c r="FDK11" s="128"/>
      <c r="FDL11" s="128"/>
      <c r="FDM11" s="128"/>
      <c r="FDN11" s="128"/>
      <c r="FDO11" s="128"/>
      <c r="FDP11" s="128"/>
      <c r="FDQ11" s="128"/>
      <c r="FDR11" s="128"/>
      <c r="FDS11" s="128"/>
      <c r="FDT11" s="128"/>
      <c r="FDU11" s="128"/>
      <c r="FDV11" s="128"/>
      <c r="FDW11" s="128"/>
      <c r="FDX11" s="128"/>
      <c r="FDY11" s="128"/>
      <c r="FDZ11" s="128"/>
      <c r="FEA11" s="128"/>
      <c r="FEB11" s="128"/>
      <c r="FEC11" s="128"/>
      <c r="FED11" s="128"/>
      <c r="FEE11" s="128"/>
      <c r="FEF11" s="128"/>
      <c r="FEG11" s="128"/>
      <c r="FEH11" s="128"/>
      <c r="FEI11" s="128"/>
      <c r="FEJ11" s="128"/>
      <c r="FEK11" s="128"/>
      <c r="FEL11" s="128"/>
      <c r="FEM11" s="128"/>
      <c r="FEN11" s="128"/>
      <c r="FEO11" s="128"/>
      <c r="FEP11" s="128"/>
      <c r="FEQ11" s="128"/>
      <c r="FER11" s="128"/>
      <c r="FES11" s="128"/>
      <c r="FET11" s="128"/>
      <c r="FEU11" s="128"/>
      <c r="FEV11" s="128"/>
      <c r="FEW11" s="128"/>
      <c r="FEX11" s="128"/>
      <c r="FEY11" s="128"/>
      <c r="FEZ11" s="128"/>
      <c r="FFA11" s="128"/>
      <c r="FFB11" s="128"/>
      <c r="FFC11" s="128"/>
      <c r="FFD11" s="128"/>
      <c r="FFE11" s="128"/>
      <c r="FFF11" s="128"/>
      <c r="FFG11" s="128"/>
      <c r="FFH11" s="128"/>
      <c r="FFI11" s="128"/>
      <c r="FFJ11" s="128"/>
      <c r="FFK11" s="128"/>
      <c r="FFL11" s="128"/>
      <c r="FFM11" s="128"/>
      <c r="FFN11" s="128"/>
      <c r="FFO11" s="128"/>
      <c r="FFP11" s="128"/>
      <c r="FFQ11" s="128"/>
      <c r="FFR11" s="128"/>
      <c r="FFS11" s="128"/>
      <c r="FFT11" s="128"/>
      <c r="FFU11" s="128"/>
      <c r="FFV11" s="128"/>
      <c r="FFW11" s="128"/>
      <c r="FFX11" s="128"/>
      <c r="FFY11" s="128"/>
      <c r="FFZ11" s="128"/>
      <c r="FGA11" s="128"/>
      <c r="FGB11" s="128"/>
      <c r="FGC11" s="128"/>
      <c r="FGD11" s="128"/>
      <c r="FGE11" s="128"/>
      <c r="FGF11" s="128"/>
      <c r="FGG11" s="128"/>
      <c r="FGH11" s="128"/>
      <c r="FGI11" s="128"/>
      <c r="FGJ11" s="128"/>
      <c r="FGK11" s="128"/>
      <c r="FGL11" s="128"/>
      <c r="FGM11" s="128"/>
      <c r="FGN11" s="128"/>
      <c r="FGO11" s="128"/>
      <c r="FGP11" s="128"/>
      <c r="FGQ11" s="128"/>
      <c r="FGR11" s="128"/>
      <c r="FGS11" s="128"/>
      <c r="FGT11" s="128"/>
      <c r="FGU11" s="128"/>
      <c r="FGV11" s="128"/>
      <c r="FGW11" s="128"/>
      <c r="FGX11" s="128"/>
      <c r="FGY11" s="128"/>
      <c r="FGZ11" s="128"/>
      <c r="FHA11" s="128"/>
      <c r="FHB11" s="128"/>
      <c r="FHC11" s="128"/>
      <c r="FHD11" s="128"/>
      <c r="FHE11" s="128"/>
      <c r="FHF11" s="128"/>
      <c r="FHG11" s="128"/>
      <c r="FHH11" s="128"/>
      <c r="FHI11" s="128"/>
      <c r="FHJ11" s="128"/>
      <c r="FHK11" s="128"/>
      <c r="FHL11" s="128"/>
      <c r="FHM11" s="128"/>
      <c r="FHN11" s="128"/>
      <c r="FHO11" s="128"/>
      <c r="FHP11" s="128"/>
      <c r="FHQ11" s="128"/>
      <c r="FHR11" s="128"/>
      <c r="FHS11" s="128"/>
      <c r="FHT11" s="128"/>
      <c r="FHU11" s="128"/>
      <c r="FHV11" s="128"/>
      <c r="FHW11" s="128"/>
      <c r="FHX11" s="128"/>
      <c r="FHY11" s="128"/>
      <c r="FHZ11" s="128"/>
      <c r="FIA11" s="128"/>
      <c r="FIB11" s="128"/>
      <c r="FIC11" s="128"/>
      <c r="FID11" s="128"/>
      <c r="FIE11" s="128"/>
      <c r="FIF11" s="128"/>
      <c r="FIG11" s="128"/>
      <c r="FIH11" s="128"/>
      <c r="FII11" s="128"/>
      <c r="FIJ11" s="128"/>
      <c r="FIK11" s="128"/>
      <c r="FIL11" s="128"/>
      <c r="FIM11" s="128"/>
      <c r="FIN11" s="128"/>
      <c r="FIO11" s="128"/>
      <c r="FIP11" s="128"/>
      <c r="FIQ11" s="128"/>
      <c r="FIR11" s="128"/>
      <c r="FIS11" s="128"/>
      <c r="FIT11" s="128"/>
      <c r="FIU11" s="128"/>
      <c r="FIV11" s="128"/>
      <c r="FIW11" s="128"/>
      <c r="FIX11" s="128"/>
      <c r="FIY11" s="128"/>
      <c r="FIZ11" s="128"/>
      <c r="FJA11" s="128"/>
      <c r="FJB11" s="128"/>
      <c r="FJC11" s="128"/>
      <c r="FJD11" s="128"/>
      <c r="FJE11" s="128"/>
      <c r="FJF11" s="128"/>
      <c r="FJG11" s="128"/>
      <c r="FJH11" s="128"/>
      <c r="FJI11" s="128"/>
      <c r="FJJ11" s="128"/>
      <c r="FJK11" s="128"/>
      <c r="FJL11" s="128"/>
      <c r="FJM11" s="128"/>
      <c r="FJN11" s="128"/>
      <c r="FJO11" s="128"/>
      <c r="FJP11" s="128"/>
      <c r="FJQ11" s="128"/>
      <c r="FJR11" s="128"/>
      <c r="FJS11" s="128"/>
      <c r="FJT11" s="128"/>
      <c r="FJU11" s="128"/>
      <c r="FJV11" s="128"/>
      <c r="FJW11" s="128"/>
      <c r="FJX11" s="128"/>
      <c r="FJY11" s="128"/>
      <c r="FJZ11" s="128"/>
      <c r="FKA11" s="128"/>
      <c r="FKB11" s="128"/>
      <c r="FKC11" s="128"/>
      <c r="FKD11" s="128"/>
      <c r="FKE11" s="128"/>
      <c r="FKF11" s="128"/>
      <c r="FKG11" s="128"/>
      <c r="FKH11" s="128"/>
      <c r="FKI11" s="128"/>
      <c r="FKJ11" s="128"/>
      <c r="FKK11" s="128"/>
      <c r="FKL11" s="128"/>
      <c r="FKM11" s="128"/>
      <c r="FKN11" s="128"/>
      <c r="FKO11" s="128"/>
      <c r="FKP11" s="128"/>
      <c r="FKQ11" s="128"/>
      <c r="FKR11" s="128"/>
      <c r="FKS11" s="128"/>
      <c r="FKT11" s="128"/>
      <c r="FKU11" s="128"/>
      <c r="FKV11" s="128"/>
      <c r="FKW11" s="128"/>
      <c r="FKX11" s="128"/>
      <c r="FKY11" s="128"/>
      <c r="FKZ11" s="128"/>
      <c r="FLA11" s="128"/>
      <c r="FLB11" s="128"/>
      <c r="FLC11" s="128"/>
      <c r="FLD11" s="128"/>
      <c r="FLE11" s="128"/>
      <c r="FLF11" s="128"/>
      <c r="FLG11" s="128"/>
      <c r="FLH11" s="128"/>
      <c r="FLI11" s="128"/>
      <c r="FLJ11" s="128"/>
      <c r="FLK11" s="128"/>
      <c r="FLL11" s="128"/>
      <c r="FLM11" s="128"/>
      <c r="FLN11" s="128"/>
      <c r="FLO11" s="128"/>
      <c r="FLP11" s="128"/>
      <c r="FLQ11" s="128"/>
      <c r="FLR11" s="128"/>
      <c r="FLS11" s="128"/>
      <c r="FLT11" s="128"/>
      <c r="FLU11" s="128"/>
      <c r="FLV11" s="128"/>
      <c r="FLW11" s="128"/>
      <c r="FLX11" s="128"/>
      <c r="FLY11" s="128"/>
      <c r="FLZ11" s="128"/>
      <c r="FMA11" s="128"/>
      <c r="FMB11" s="128"/>
      <c r="FMC11" s="128"/>
      <c r="FMD11" s="128"/>
      <c r="FME11" s="128"/>
      <c r="FMF11" s="128"/>
      <c r="FMG11" s="128"/>
      <c r="FMH11" s="128"/>
      <c r="FMI11" s="128"/>
      <c r="FMJ11" s="128"/>
      <c r="FMK11" s="128"/>
      <c r="FML11" s="128"/>
      <c r="FMM11" s="128"/>
      <c r="FMN11" s="128"/>
      <c r="FMO11" s="128"/>
      <c r="FMP11" s="128"/>
      <c r="FMQ11" s="128"/>
      <c r="FMR11" s="128"/>
      <c r="FMS11" s="128"/>
      <c r="FMT11" s="128"/>
      <c r="FMU11" s="128"/>
      <c r="FMV11" s="128"/>
      <c r="FMW11" s="128"/>
      <c r="FMX11" s="128"/>
      <c r="FMY11" s="128"/>
      <c r="FMZ11" s="128"/>
      <c r="FNA11" s="128"/>
      <c r="FNB11" s="128"/>
      <c r="FNC11" s="128"/>
      <c r="FND11" s="128"/>
      <c r="FNE11" s="128"/>
      <c r="FNF11" s="128"/>
      <c r="FNG11" s="128"/>
      <c r="FNH11" s="128"/>
      <c r="FNI11" s="128"/>
      <c r="FNJ11" s="128"/>
      <c r="FNK11" s="128"/>
      <c r="FNL11" s="128"/>
      <c r="FNM11" s="128"/>
      <c r="FNN11" s="128"/>
      <c r="FNO11" s="128"/>
      <c r="FNP11" s="128"/>
      <c r="FNQ11" s="128"/>
      <c r="FNR11" s="128"/>
      <c r="FNS11" s="128"/>
      <c r="FNT11" s="128"/>
      <c r="FNU11" s="128"/>
      <c r="FNV11" s="128"/>
      <c r="FNW11" s="128"/>
      <c r="FNX11" s="128"/>
      <c r="FNY11" s="128"/>
      <c r="FNZ11" s="128"/>
      <c r="FOA11" s="128"/>
      <c r="FOB11" s="128"/>
      <c r="FOC11" s="128"/>
      <c r="FOD11" s="128"/>
      <c r="FOE11" s="128"/>
      <c r="FOF11" s="128"/>
      <c r="FOG11" s="128"/>
      <c r="FOH11" s="128"/>
      <c r="FOI11" s="128"/>
      <c r="FOJ11" s="128"/>
      <c r="FOK11" s="128"/>
      <c r="FOL11" s="128"/>
      <c r="FOM11" s="128"/>
      <c r="FON11" s="128"/>
      <c r="FOO11" s="128"/>
      <c r="FOP11" s="128"/>
      <c r="FOQ11" s="128"/>
      <c r="FOR11" s="128"/>
      <c r="FOS11" s="128"/>
      <c r="FOT11" s="128"/>
      <c r="FOU11" s="128"/>
      <c r="FOV11" s="128"/>
      <c r="FOW11" s="128"/>
      <c r="FOX11" s="128"/>
      <c r="FOY11" s="128"/>
      <c r="FOZ11" s="128"/>
      <c r="FPA11" s="128"/>
      <c r="FPB11" s="128"/>
      <c r="FPC11" s="128"/>
      <c r="FPD11" s="128"/>
      <c r="FPE11" s="128"/>
      <c r="FPF11" s="128"/>
      <c r="FPG11" s="128"/>
      <c r="FPH11" s="128"/>
      <c r="FPI11" s="128"/>
      <c r="FPJ11" s="128"/>
      <c r="FPK11" s="128"/>
      <c r="FPL11" s="128"/>
      <c r="FPM11" s="128"/>
      <c r="FPN11" s="128"/>
      <c r="FPO11" s="128"/>
      <c r="FPP11" s="128"/>
      <c r="FPQ11" s="128"/>
      <c r="FPR11" s="128"/>
      <c r="FPS11" s="128"/>
      <c r="FPT11" s="128"/>
      <c r="FPU11" s="128"/>
      <c r="FPV11" s="128"/>
      <c r="FPW11" s="128"/>
      <c r="FPX11" s="128"/>
      <c r="FPY11" s="128"/>
      <c r="FPZ11" s="128"/>
      <c r="FQA11" s="128"/>
      <c r="FQB11" s="128"/>
      <c r="FQC11" s="128"/>
      <c r="FQD11" s="128"/>
      <c r="FQE11" s="128"/>
      <c r="FQF11" s="128"/>
      <c r="FQG11" s="128"/>
      <c r="FQH11" s="128"/>
      <c r="FQI11" s="128"/>
      <c r="FQJ11" s="128"/>
      <c r="FQK11" s="128"/>
      <c r="FQL11" s="128"/>
      <c r="FQM11" s="128"/>
      <c r="FQN11" s="128"/>
      <c r="FQO11" s="128"/>
      <c r="FQP11" s="128"/>
      <c r="FQQ11" s="128"/>
      <c r="FQR11" s="128"/>
      <c r="FQS11" s="128"/>
      <c r="FQT11" s="128"/>
      <c r="FQU11" s="128"/>
      <c r="FQV11" s="128"/>
      <c r="FQW11" s="128"/>
      <c r="FQX11" s="128"/>
      <c r="FQY11" s="128"/>
      <c r="FQZ11" s="128"/>
      <c r="FRA11" s="128"/>
      <c r="FRB11" s="128"/>
      <c r="FRC11" s="128"/>
      <c r="FRD11" s="128"/>
      <c r="FRE11" s="128"/>
      <c r="FRF11" s="128"/>
      <c r="FRG11" s="128"/>
      <c r="FRH11" s="128"/>
      <c r="FRI11" s="128"/>
      <c r="FRJ11" s="128"/>
      <c r="FRK11" s="128"/>
      <c r="FRL11" s="128"/>
      <c r="FRM11" s="128"/>
      <c r="FRN11" s="128"/>
      <c r="FRO11" s="128"/>
      <c r="FRP11" s="128"/>
      <c r="FRQ11" s="128"/>
      <c r="FRR11" s="128"/>
      <c r="FRS11" s="128"/>
      <c r="FRT11" s="128"/>
      <c r="FRU11" s="128"/>
      <c r="FRV11" s="128"/>
      <c r="FRW11" s="128"/>
      <c r="FRX11" s="128"/>
      <c r="FRY11" s="128"/>
      <c r="FRZ11" s="128"/>
      <c r="FSA11" s="128"/>
      <c r="FSB11" s="128"/>
      <c r="FSC11" s="128"/>
      <c r="FSD11" s="128"/>
      <c r="FSE11" s="128"/>
      <c r="FSF11" s="128"/>
      <c r="FSG11" s="128"/>
      <c r="FSH11" s="128"/>
      <c r="FSI11" s="128"/>
      <c r="FSJ11" s="128"/>
      <c r="FSK11" s="128"/>
      <c r="FSL11" s="128"/>
      <c r="FSM11" s="128"/>
      <c r="FSN11" s="128"/>
      <c r="FSO11" s="128"/>
      <c r="FSP11" s="128"/>
      <c r="FSQ11" s="128"/>
      <c r="FSR11" s="128"/>
      <c r="FSS11" s="128"/>
      <c r="FST11" s="128"/>
      <c r="FSU11" s="128"/>
      <c r="FSV11" s="128"/>
      <c r="FSW11" s="128"/>
      <c r="FSX11" s="128"/>
      <c r="FSY11" s="128"/>
      <c r="FSZ11" s="128"/>
      <c r="FTA11" s="128"/>
      <c r="FTB11" s="128"/>
      <c r="FTC11" s="128"/>
      <c r="FTD11" s="128"/>
      <c r="FTE11" s="128"/>
      <c r="FTF11" s="128"/>
      <c r="FTG11" s="128"/>
      <c r="FTH11" s="128"/>
      <c r="FTI11" s="128"/>
      <c r="FTJ11" s="128"/>
      <c r="FTK11" s="128"/>
      <c r="FTL11" s="128"/>
      <c r="FTM11" s="128"/>
      <c r="FTN11" s="128"/>
      <c r="FTO11" s="128"/>
      <c r="FTP11" s="128"/>
      <c r="FTQ11" s="128"/>
      <c r="FTR11" s="128"/>
      <c r="FTS11" s="128"/>
      <c r="FTT11" s="128"/>
      <c r="FTU11" s="128"/>
      <c r="FTV11" s="128"/>
      <c r="FTW11" s="128"/>
      <c r="FTX11" s="128"/>
      <c r="FTY11" s="128"/>
      <c r="FTZ11" s="128"/>
      <c r="FUA11" s="128"/>
      <c r="FUB11" s="128"/>
      <c r="FUC11" s="128"/>
      <c r="FUD11" s="128"/>
      <c r="FUE11" s="128"/>
      <c r="FUF11" s="128"/>
      <c r="FUG11" s="128"/>
      <c r="FUH11" s="128"/>
      <c r="FUI11" s="128"/>
      <c r="FUJ11" s="128"/>
      <c r="FUK11" s="128"/>
      <c r="FUL11" s="128"/>
      <c r="FUM11" s="128"/>
      <c r="FUN11" s="128"/>
      <c r="FUO11" s="128"/>
      <c r="FUP11" s="128"/>
      <c r="FUQ11" s="128"/>
      <c r="FUR11" s="128"/>
      <c r="FUS11" s="128"/>
      <c r="FUT11" s="128"/>
      <c r="FUU11" s="128"/>
      <c r="FUV11" s="128"/>
      <c r="FUW11" s="128"/>
      <c r="FUX11" s="128"/>
      <c r="FUY11" s="128"/>
      <c r="FUZ11" s="128"/>
      <c r="FVA11" s="128"/>
      <c r="FVB11" s="128"/>
      <c r="FVC11" s="128"/>
      <c r="FVD11" s="128"/>
      <c r="FVE11" s="128"/>
      <c r="FVF11" s="128"/>
      <c r="FVG11" s="128"/>
      <c r="FVH11" s="128"/>
      <c r="FVI11" s="128"/>
      <c r="FVJ11" s="128"/>
      <c r="FVK11" s="128"/>
      <c r="FVL11" s="128"/>
      <c r="FVM11" s="128"/>
      <c r="FVN11" s="128"/>
      <c r="FVO11" s="128"/>
      <c r="FVP11" s="128"/>
      <c r="FVQ11" s="128"/>
      <c r="FVR11" s="128"/>
      <c r="FVS11" s="128"/>
      <c r="FVT11" s="128"/>
      <c r="FVU11" s="128"/>
      <c r="FVV11" s="128"/>
      <c r="FVW11" s="128"/>
      <c r="FVX11" s="128"/>
      <c r="FVY11" s="128"/>
      <c r="FVZ11" s="128"/>
      <c r="FWA11" s="128"/>
      <c r="FWB11" s="128"/>
      <c r="FWC11" s="128"/>
      <c r="FWD11" s="128"/>
      <c r="FWE11" s="128"/>
      <c r="FWF11" s="128"/>
      <c r="FWG11" s="128"/>
      <c r="FWH11" s="128"/>
      <c r="FWI11" s="128"/>
      <c r="FWJ11" s="128"/>
      <c r="FWK11" s="128"/>
      <c r="FWL11" s="128"/>
      <c r="FWM11" s="128"/>
      <c r="FWN11" s="128"/>
      <c r="FWO11" s="128"/>
      <c r="FWP11" s="128"/>
      <c r="FWQ11" s="128"/>
      <c r="FWR11" s="128"/>
      <c r="FWS11" s="128"/>
      <c r="FWT11" s="128"/>
      <c r="FWU11" s="128"/>
      <c r="FWV11" s="128"/>
      <c r="FWW11" s="128"/>
      <c r="FWX11" s="128"/>
      <c r="FWY11" s="128"/>
      <c r="FWZ11" s="128"/>
      <c r="FXA11" s="128"/>
      <c r="FXB11" s="128"/>
      <c r="FXC11" s="128"/>
      <c r="FXD11" s="128"/>
      <c r="FXE11" s="128"/>
      <c r="FXF11" s="128"/>
      <c r="FXG11" s="128"/>
      <c r="FXH11" s="128"/>
      <c r="FXI11" s="128"/>
      <c r="FXJ11" s="128"/>
      <c r="FXK11" s="128"/>
      <c r="FXL11" s="128"/>
      <c r="FXM11" s="128"/>
      <c r="FXN11" s="128"/>
      <c r="FXO11" s="128"/>
      <c r="FXP11" s="128"/>
      <c r="FXQ11" s="128"/>
      <c r="FXR11" s="128"/>
      <c r="FXS11" s="128"/>
      <c r="FXT11" s="128"/>
      <c r="FXU11" s="128"/>
      <c r="FXV11" s="128"/>
      <c r="FXW11" s="128"/>
      <c r="FXX11" s="128"/>
      <c r="FXY11" s="128"/>
      <c r="FXZ11" s="128"/>
      <c r="FYA11" s="128"/>
      <c r="FYB11" s="128"/>
      <c r="FYC11" s="128"/>
      <c r="FYD11" s="128"/>
      <c r="FYE11" s="128"/>
      <c r="FYF11" s="128"/>
      <c r="FYG11" s="128"/>
      <c r="FYH11" s="128"/>
      <c r="FYI11" s="128"/>
      <c r="FYJ11" s="128"/>
      <c r="FYK11" s="128"/>
      <c r="FYL11" s="128"/>
      <c r="FYM11" s="128"/>
      <c r="FYN11" s="128"/>
      <c r="FYO11" s="128"/>
      <c r="FYP11" s="128"/>
      <c r="FYQ11" s="128"/>
      <c r="FYR11" s="128"/>
      <c r="FYS11" s="128"/>
      <c r="FYT11" s="128"/>
      <c r="FYU11" s="128"/>
      <c r="FYV11" s="128"/>
      <c r="FYW11" s="128"/>
      <c r="FYX11" s="128"/>
      <c r="FYY11" s="128"/>
      <c r="FYZ11" s="128"/>
      <c r="FZA11" s="128"/>
      <c r="FZB11" s="128"/>
      <c r="FZC11" s="128"/>
      <c r="FZD11" s="128"/>
      <c r="FZE11" s="128"/>
      <c r="FZF11" s="128"/>
      <c r="FZG11" s="128"/>
      <c r="FZH11" s="128"/>
      <c r="FZI11" s="128"/>
      <c r="FZJ11" s="128"/>
      <c r="FZK11" s="128"/>
      <c r="FZL11" s="128"/>
      <c r="FZM11" s="128"/>
      <c r="FZN11" s="128"/>
      <c r="FZO11" s="128"/>
      <c r="FZP11" s="128"/>
      <c r="FZQ11" s="128"/>
      <c r="FZR11" s="128"/>
      <c r="FZS11" s="128"/>
      <c r="FZT11" s="128"/>
      <c r="FZU11" s="128"/>
      <c r="FZV11" s="128"/>
      <c r="FZW11" s="128"/>
      <c r="FZX11" s="128"/>
      <c r="FZY11" s="128"/>
      <c r="FZZ11" s="128"/>
      <c r="GAA11" s="128"/>
      <c r="GAB11" s="128"/>
      <c r="GAC11" s="128"/>
      <c r="GAD11" s="128"/>
      <c r="GAE11" s="128"/>
      <c r="GAF11" s="128"/>
      <c r="GAG11" s="128"/>
      <c r="GAH11" s="128"/>
      <c r="GAI11" s="128"/>
      <c r="GAJ11" s="128"/>
      <c r="GAK11" s="128"/>
      <c r="GAL11" s="128"/>
      <c r="GAM11" s="128"/>
      <c r="GAN11" s="128"/>
      <c r="GAO11" s="128"/>
      <c r="GAP11" s="128"/>
      <c r="GAQ11" s="128"/>
      <c r="GAR11" s="128"/>
      <c r="GAS11" s="128"/>
      <c r="GAT11" s="128"/>
      <c r="GAU11" s="128"/>
      <c r="GAV11" s="128"/>
      <c r="GAW11" s="128"/>
      <c r="GAX11" s="128"/>
      <c r="GAY11" s="128"/>
      <c r="GAZ11" s="128"/>
      <c r="GBA11" s="128"/>
      <c r="GBB11" s="128"/>
      <c r="GBC11" s="128"/>
      <c r="GBD11" s="128"/>
      <c r="GBE11" s="128"/>
      <c r="GBF11" s="128"/>
      <c r="GBG11" s="128"/>
      <c r="GBH11" s="128"/>
      <c r="GBI11" s="128"/>
      <c r="GBJ11" s="128"/>
      <c r="GBK11" s="128"/>
      <c r="GBL11" s="128"/>
      <c r="GBM11" s="128"/>
      <c r="GBN11" s="128"/>
      <c r="GBO11" s="128"/>
      <c r="GBP11" s="128"/>
      <c r="GBQ11" s="128"/>
      <c r="GBR11" s="128"/>
      <c r="GBS11" s="128"/>
      <c r="GBT11" s="128"/>
      <c r="GBU11" s="128"/>
      <c r="GBV11" s="128"/>
      <c r="GBW11" s="128"/>
      <c r="GBX11" s="128"/>
      <c r="GBY11" s="128"/>
      <c r="GBZ11" s="128"/>
      <c r="GCA11" s="128"/>
      <c r="GCB11" s="128"/>
      <c r="GCC11" s="128"/>
      <c r="GCD11" s="128"/>
      <c r="GCE11" s="128"/>
      <c r="GCF11" s="128"/>
      <c r="GCG11" s="128"/>
      <c r="GCH11" s="128"/>
      <c r="GCI11" s="128"/>
      <c r="GCJ11" s="128"/>
      <c r="GCK11" s="128"/>
      <c r="GCL11" s="128"/>
      <c r="GCM11" s="128"/>
      <c r="GCN11" s="128"/>
      <c r="GCO11" s="128"/>
      <c r="GCP11" s="128"/>
      <c r="GCQ11" s="128"/>
      <c r="GCR11" s="128"/>
      <c r="GCS11" s="128"/>
      <c r="GCT11" s="128"/>
      <c r="GCU11" s="128"/>
      <c r="GCV11" s="128"/>
      <c r="GCW11" s="128"/>
      <c r="GCX11" s="128"/>
      <c r="GCY11" s="128"/>
      <c r="GCZ11" s="128"/>
      <c r="GDA11" s="128"/>
      <c r="GDB11" s="128"/>
      <c r="GDC11" s="128"/>
      <c r="GDD11" s="128"/>
      <c r="GDE11" s="128"/>
      <c r="GDF11" s="128"/>
      <c r="GDG11" s="128"/>
      <c r="GDH11" s="128"/>
      <c r="GDI11" s="128"/>
      <c r="GDJ11" s="128"/>
      <c r="GDK11" s="128"/>
      <c r="GDL11" s="128"/>
      <c r="GDM11" s="128"/>
      <c r="GDN11" s="128"/>
      <c r="GDO11" s="128"/>
      <c r="GDP11" s="128"/>
      <c r="GDQ11" s="128"/>
      <c r="GDR11" s="128"/>
      <c r="GDS11" s="128"/>
      <c r="GDT11" s="128"/>
      <c r="GDU11" s="128"/>
      <c r="GDV11" s="128"/>
      <c r="GDW11" s="128"/>
      <c r="GDX11" s="128"/>
      <c r="GDY11" s="128"/>
      <c r="GDZ11" s="128"/>
      <c r="GEA11" s="128"/>
      <c r="GEB11" s="128"/>
      <c r="GEC11" s="128"/>
      <c r="GED11" s="128"/>
      <c r="GEE11" s="128"/>
      <c r="GEF11" s="128"/>
      <c r="GEG11" s="128"/>
      <c r="GEH11" s="128"/>
      <c r="GEI11" s="128"/>
      <c r="GEJ11" s="128"/>
      <c r="GEK11" s="128"/>
      <c r="GEL11" s="128"/>
      <c r="GEM11" s="128"/>
      <c r="GEN11" s="128"/>
      <c r="GEO11" s="128"/>
      <c r="GEP11" s="128"/>
      <c r="GEQ11" s="128"/>
      <c r="GER11" s="128"/>
      <c r="GES11" s="128"/>
      <c r="GET11" s="128"/>
      <c r="GEU11" s="128"/>
      <c r="GEV11" s="128"/>
      <c r="GEW11" s="128"/>
      <c r="GEX11" s="128"/>
      <c r="GEY11" s="128"/>
      <c r="GEZ11" s="128"/>
      <c r="GFA11" s="128"/>
      <c r="GFB11" s="128"/>
      <c r="GFC11" s="128"/>
      <c r="GFD11" s="128"/>
      <c r="GFE11" s="128"/>
      <c r="GFF11" s="128"/>
      <c r="GFG11" s="128"/>
      <c r="GFH11" s="128"/>
      <c r="GFI11" s="128"/>
      <c r="GFJ11" s="128"/>
      <c r="GFK11" s="128"/>
      <c r="GFL11" s="128"/>
      <c r="GFM11" s="128"/>
      <c r="GFN11" s="128"/>
      <c r="GFO11" s="128"/>
      <c r="GFP11" s="128"/>
      <c r="GFQ11" s="128"/>
      <c r="GFR11" s="128"/>
      <c r="GFS11" s="128"/>
      <c r="GFT11" s="128"/>
      <c r="GFU11" s="128"/>
      <c r="GFV11" s="128"/>
      <c r="GFW11" s="128"/>
      <c r="GFX11" s="128"/>
      <c r="GFY11" s="128"/>
      <c r="GFZ11" s="128"/>
      <c r="GGA11" s="128"/>
      <c r="GGB11" s="128"/>
      <c r="GGC11" s="128"/>
      <c r="GGD11" s="128"/>
      <c r="GGE11" s="128"/>
      <c r="GGF11" s="128"/>
      <c r="GGG11" s="128"/>
      <c r="GGH11" s="128"/>
      <c r="GGI11" s="128"/>
      <c r="GGJ11" s="128"/>
      <c r="GGK11" s="128"/>
      <c r="GGL11" s="128"/>
      <c r="GGM11" s="128"/>
      <c r="GGN11" s="128"/>
      <c r="GGO11" s="128"/>
      <c r="GGP11" s="128"/>
      <c r="GGQ11" s="128"/>
      <c r="GGR11" s="128"/>
      <c r="GGS11" s="128"/>
      <c r="GGT11" s="128"/>
      <c r="GGU11" s="128"/>
      <c r="GGV11" s="128"/>
      <c r="GGW11" s="128"/>
      <c r="GGX11" s="128"/>
      <c r="GGY11" s="128"/>
      <c r="GGZ11" s="128"/>
      <c r="GHA11" s="128"/>
      <c r="GHB11" s="128"/>
      <c r="GHC11" s="128"/>
      <c r="GHD11" s="128"/>
      <c r="GHE11" s="128"/>
      <c r="GHF11" s="128"/>
      <c r="GHG11" s="128"/>
      <c r="GHH11" s="128"/>
      <c r="GHI11" s="128"/>
      <c r="GHJ11" s="128"/>
      <c r="GHK11" s="128"/>
      <c r="GHL11" s="128"/>
      <c r="GHM11" s="128"/>
      <c r="GHN11" s="128"/>
      <c r="GHO11" s="128"/>
      <c r="GHP11" s="128"/>
      <c r="GHQ11" s="128"/>
      <c r="GHR11" s="128"/>
      <c r="GHS11" s="128"/>
      <c r="GHT11" s="128"/>
      <c r="GHU11" s="128"/>
      <c r="GHV11" s="128"/>
      <c r="GHW11" s="128"/>
      <c r="GHX11" s="128"/>
      <c r="GHY11" s="128"/>
      <c r="GHZ11" s="128"/>
      <c r="GIA11" s="128"/>
      <c r="GIB11" s="128"/>
      <c r="GIC11" s="128"/>
      <c r="GID11" s="128"/>
      <c r="GIE11" s="128"/>
      <c r="GIF11" s="128"/>
      <c r="GIG11" s="128"/>
      <c r="GIH11" s="128"/>
      <c r="GII11" s="128"/>
      <c r="GIJ11" s="128"/>
      <c r="GIK11" s="128"/>
      <c r="GIL11" s="128"/>
      <c r="GIM11" s="128"/>
      <c r="GIN11" s="128"/>
      <c r="GIO11" s="128"/>
      <c r="GIP11" s="128"/>
      <c r="GIQ11" s="128"/>
      <c r="GIR11" s="128"/>
      <c r="GIS11" s="128"/>
      <c r="GIT11" s="128"/>
      <c r="GIU11" s="128"/>
      <c r="GIV11" s="128"/>
      <c r="GIW11" s="128"/>
      <c r="GIX11" s="128"/>
      <c r="GIY11" s="128"/>
      <c r="GIZ11" s="128"/>
      <c r="GJA11" s="128"/>
      <c r="GJB11" s="128"/>
      <c r="GJC11" s="128"/>
      <c r="GJD11" s="128"/>
      <c r="GJE11" s="128"/>
      <c r="GJF11" s="128"/>
      <c r="GJG11" s="128"/>
      <c r="GJH11" s="128"/>
      <c r="GJI11" s="128"/>
      <c r="GJJ11" s="128"/>
      <c r="GJK11" s="128"/>
      <c r="GJL11" s="128"/>
      <c r="GJM11" s="128"/>
      <c r="GJN11" s="128"/>
      <c r="GJO11" s="128"/>
      <c r="GJP11" s="128"/>
      <c r="GJQ11" s="128"/>
      <c r="GJR11" s="128"/>
      <c r="GJS11" s="128"/>
      <c r="GJT11" s="128"/>
      <c r="GJU11" s="128"/>
      <c r="GJV11" s="128"/>
      <c r="GJW11" s="128"/>
      <c r="GJX11" s="128"/>
      <c r="GJY11" s="128"/>
      <c r="GJZ11" s="128"/>
      <c r="GKA11" s="128"/>
      <c r="GKB11" s="128"/>
      <c r="GKC11" s="128"/>
      <c r="GKD11" s="128"/>
      <c r="GKE11" s="128"/>
      <c r="GKF11" s="128"/>
      <c r="GKG11" s="128"/>
      <c r="GKH11" s="128"/>
      <c r="GKI11" s="128"/>
      <c r="GKJ11" s="128"/>
      <c r="GKK11" s="128"/>
      <c r="GKL11" s="128"/>
      <c r="GKM11" s="128"/>
      <c r="GKN11" s="128"/>
      <c r="GKO11" s="128"/>
      <c r="GKP11" s="128"/>
      <c r="GKQ11" s="128"/>
      <c r="GKR11" s="128"/>
      <c r="GKS11" s="128"/>
      <c r="GKT11" s="128"/>
      <c r="GKU11" s="128"/>
      <c r="GKV11" s="128"/>
      <c r="GKW11" s="128"/>
      <c r="GKX11" s="128"/>
      <c r="GKY11" s="128"/>
      <c r="GKZ11" s="128"/>
      <c r="GLA11" s="128"/>
      <c r="GLB11" s="128"/>
      <c r="GLC11" s="128"/>
      <c r="GLD11" s="128"/>
      <c r="GLE11" s="128"/>
      <c r="GLF11" s="128"/>
      <c r="GLG11" s="128"/>
      <c r="GLH11" s="128"/>
      <c r="GLI11" s="128"/>
      <c r="GLJ11" s="128"/>
      <c r="GLK11" s="128"/>
      <c r="GLL11" s="128"/>
      <c r="GLM11" s="128"/>
      <c r="GLN11" s="128"/>
      <c r="GLO11" s="128"/>
      <c r="GLP11" s="128"/>
      <c r="GLQ11" s="128"/>
      <c r="GLR11" s="128"/>
      <c r="GLS11" s="128"/>
      <c r="GLT11" s="128"/>
      <c r="GLU11" s="128"/>
      <c r="GLV11" s="128"/>
      <c r="GLW11" s="128"/>
      <c r="GLX11" s="128"/>
      <c r="GLY11" s="128"/>
      <c r="GLZ11" s="128"/>
      <c r="GMA11" s="128"/>
      <c r="GMB11" s="128"/>
      <c r="GMC11" s="128"/>
      <c r="GMD11" s="128"/>
      <c r="GME11" s="128"/>
      <c r="GMF11" s="128"/>
      <c r="GMG11" s="128"/>
      <c r="GMH11" s="128"/>
      <c r="GMI11" s="128"/>
      <c r="GMJ11" s="128"/>
      <c r="GMK11" s="128"/>
      <c r="GML11" s="128"/>
      <c r="GMM11" s="128"/>
      <c r="GMN11" s="128"/>
      <c r="GMO11" s="128"/>
      <c r="GMP11" s="128"/>
      <c r="GMQ11" s="128"/>
      <c r="GMR11" s="128"/>
      <c r="GMS11" s="128"/>
      <c r="GMT11" s="128"/>
      <c r="GMU11" s="128"/>
      <c r="GMV11" s="128"/>
      <c r="GMW11" s="128"/>
      <c r="GMX11" s="128"/>
      <c r="GMY11" s="128"/>
      <c r="GMZ11" s="128"/>
      <c r="GNA11" s="128"/>
      <c r="GNB11" s="128"/>
      <c r="GNC11" s="128"/>
      <c r="GND11" s="128"/>
      <c r="GNE11" s="128"/>
      <c r="GNF11" s="128"/>
      <c r="GNG11" s="128"/>
      <c r="GNH11" s="128"/>
      <c r="GNI11" s="128"/>
      <c r="GNJ11" s="128"/>
      <c r="GNK11" s="128"/>
      <c r="GNL11" s="128"/>
      <c r="GNM11" s="128"/>
      <c r="GNN11" s="128"/>
      <c r="GNO11" s="128"/>
      <c r="GNP11" s="128"/>
      <c r="GNQ11" s="128"/>
      <c r="GNR11" s="128"/>
      <c r="GNS11" s="128"/>
      <c r="GNT11" s="128"/>
      <c r="GNU11" s="128"/>
      <c r="GNV11" s="128"/>
      <c r="GNW11" s="128"/>
      <c r="GNX11" s="128"/>
      <c r="GNY11" s="128"/>
      <c r="GNZ11" s="128"/>
      <c r="GOA11" s="128"/>
      <c r="GOB11" s="128"/>
      <c r="GOC11" s="128"/>
      <c r="GOD11" s="128"/>
      <c r="GOE11" s="128"/>
      <c r="GOF11" s="128"/>
      <c r="GOG11" s="128"/>
      <c r="GOH11" s="128"/>
      <c r="GOI11" s="128"/>
      <c r="GOJ11" s="128"/>
      <c r="GOK11" s="128"/>
      <c r="GOL11" s="128"/>
      <c r="GOM11" s="128"/>
      <c r="GON11" s="128"/>
      <c r="GOO11" s="128"/>
      <c r="GOP11" s="128"/>
      <c r="GOQ11" s="128"/>
      <c r="GOR11" s="128"/>
      <c r="GOS11" s="128"/>
      <c r="GOT11" s="128"/>
      <c r="GOU11" s="128"/>
      <c r="GOV11" s="128"/>
      <c r="GOW11" s="128"/>
      <c r="GOX11" s="128"/>
      <c r="GOY11" s="128"/>
      <c r="GOZ11" s="128"/>
      <c r="GPA11" s="128"/>
      <c r="GPB11" s="128"/>
      <c r="GPC11" s="128"/>
      <c r="GPD11" s="128"/>
      <c r="GPE11" s="128"/>
      <c r="GPF11" s="128"/>
      <c r="GPG11" s="128"/>
      <c r="GPH11" s="128"/>
      <c r="GPI11" s="128"/>
      <c r="GPJ11" s="128"/>
      <c r="GPK11" s="128"/>
      <c r="GPL11" s="128"/>
      <c r="GPM11" s="128"/>
      <c r="GPN11" s="128"/>
      <c r="GPO11" s="128"/>
      <c r="GPP11" s="128"/>
      <c r="GPQ11" s="128"/>
      <c r="GPR11" s="128"/>
      <c r="GPS11" s="128"/>
      <c r="GPT11" s="128"/>
      <c r="GPU11" s="128"/>
      <c r="GPV11" s="128"/>
      <c r="GPW11" s="128"/>
      <c r="GPX11" s="128"/>
      <c r="GPY11" s="128"/>
      <c r="GPZ11" s="128"/>
      <c r="GQA11" s="128"/>
      <c r="GQB11" s="128"/>
      <c r="GQC11" s="128"/>
      <c r="GQD11" s="128"/>
      <c r="GQE11" s="128"/>
      <c r="GQF11" s="128"/>
      <c r="GQG11" s="128"/>
      <c r="GQH11" s="128"/>
      <c r="GQI11" s="128"/>
      <c r="GQJ11" s="128"/>
      <c r="GQK11" s="128"/>
      <c r="GQL11" s="128"/>
      <c r="GQM11" s="128"/>
      <c r="GQN11" s="128"/>
      <c r="GQO11" s="128"/>
      <c r="GQP11" s="128"/>
      <c r="GQQ11" s="128"/>
      <c r="GQR11" s="128"/>
      <c r="GQS11" s="128"/>
      <c r="GQT11" s="128"/>
      <c r="GQU11" s="128"/>
      <c r="GQV11" s="128"/>
      <c r="GQW11" s="128"/>
      <c r="GQX11" s="128"/>
      <c r="GQY11" s="128"/>
      <c r="GQZ11" s="128"/>
      <c r="GRA11" s="128"/>
      <c r="GRB11" s="128"/>
      <c r="GRC11" s="128"/>
      <c r="GRD11" s="128"/>
      <c r="GRE11" s="128"/>
      <c r="GRF11" s="128"/>
      <c r="GRG11" s="128"/>
      <c r="GRH11" s="128"/>
      <c r="GRI11" s="128"/>
      <c r="GRJ11" s="128"/>
      <c r="GRK11" s="128"/>
      <c r="GRL11" s="128"/>
      <c r="GRM11" s="128"/>
      <c r="GRN11" s="128"/>
      <c r="GRO11" s="128"/>
      <c r="GRP11" s="128"/>
      <c r="GRQ11" s="128"/>
      <c r="GRR11" s="128"/>
      <c r="GRS11" s="128"/>
      <c r="GRT11" s="128"/>
      <c r="GRU11" s="128"/>
      <c r="GRV11" s="128"/>
      <c r="GRW11" s="128"/>
      <c r="GRX11" s="128"/>
      <c r="GRY11" s="128"/>
      <c r="GRZ11" s="128"/>
      <c r="GSA11" s="128"/>
      <c r="GSB11" s="128"/>
      <c r="GSC11" s="128"/>
      <c r="GSD11" s="128"/>
      <c r="GSE11" s="128"/>
      <c r="GSF11" s="128"/>
      <c r="GSG11" s="128"/>
      <c r="GSH11" s="128"/>
      <c r="GSI11" s="128"/>
      <c r="GSJ11" s="128"/>
      <c r="GSK11" s="128"/>
      <c r="GSL11" s="128"/>
      <c r="GSM11" s="128"/>
      <c r="GSN11" s="128"/>
      <c r="GSO11" s="128"/>
      <c r="GSP11" s="128"/>
      <c r="GSQ11" s="128"/>
      <c r="GSR11" s="128"/>
      <c r="GSS11" s="128"/>
      <c r="GST11" s="128"/>
      <c r="GSU11" s="128"/>
      <c r="GSV11" s="128"/>
      <c r="GSW11" s="128"/>
      <c r="GSX11" s="128"/>
      <c r="GSY11" s="128"/>
      <c r="GSZ11" s="128"/>
      <c r="GTA11" s="128"/>
      <c r="GTB11" s="128"/>
      <c r="GTC11" s="128"/>
      <c r="GTD11" s="128"/>
      <c r="GTE11" s="128"/>
      <c r="GTF11" s="128"/>
      <c r="GTG11" s="128"/>
      <c r="GTH11" s="128"/>
      <c r="GTI11" s="128"/>
      <c r="GTJ11" s="128"/>
      <c r="GTK11" s="128"/>
      <c r="GTL11" s="128"/>
      <c r="GTM11" s="128"/>
      <c r="GTN11" s="128"/>
      <c r="GTO11" s="128"/>
      <c r="GTP11" s="128"/>
      <c r="GTQ11" s="128"/>
      <c r="GTR11" s="128"/>
      <c r="GTS11" s="128"/>
      <c r="GTT11" s="128"/>
      <c r="GTU11" s="128"/>
      <c r="GTV11" s="128"/>
      <c r="GTW11" s="128"/>
      <c r="GTX11" s="128"/>
      <c r="GTY11" s="128"/>
      <c r="GTZ11" s="128"/>
      <c r="GUA11" s="128"/>
      <c r="GUB11" s="128"/>
      <c r="GUC11" s="128"/>
      <c r="GUD11" s="128"/>
      <c r="GUE11" s="128"/>
      <c r="GUF11" s="128"/>
      <c r="GUG11" s="128"/>
      <c r="GUH11" s="128"/>
      <c r="GUI11" s="128"/>
      <c r="GUJ11" s="128"/>
      <c r="GUK11" s="128"/>
      <c r="GUL11" s="128"/>
      <c r="GUM11" s="128"/>
      <c r="GUN11" s="128"/>
      <c r="GUO11" s="128"/>
      <c r="GUP11" s="128"/>
      <c r="GUQ11" s="128"/>
      <c r="GUR11" s="128"/>
      <c r="GUS11" s="128"/>
      <c r="GUT11" s="128"/>
      <c r="GUU11" s="128"/>
      <c r="GUV11" s="128"/>
      <c r="GUW11" s="128"/>
      <c r="GUX11" s="128"/>
      <c r="GUY11" s="128"/>
      <c r="GUZ11" s="128"/>
      <c r="GVA11" s="128"/>
      <c r="GVB11" s="128"/>
      <c r="GVC11" s="128"/>
      <c r="GVD11" s="128"/>
      <c r="GVE11" s="128"/>
      <c r="GVF11" s="128"/>
      <c r="GVG11" s="128"/>
      <c r="GVH11" s="128"/>
      <c r="GVI11" s="128"/>
      <c r="GVJ11" s="128"/>
      <c r="GVK11" s="128"/>
      <c r="GVL11" s="128"/>
      <c r="GVM11" s="128"/>
      <c r="GVN11" s="128"/>
      <c r="GVO11" s="128"/>
      <c r="GVP11" s="128"/>
      <c r="GVQ11" s="128"/>
      <c r="GVR11" s="128"/>
      <c r="GVS11" s="128"/>
      <c r="GVT11" s="128"/>
      <c r="GVU11" s="128"/>
      <c r="GVV11" s="128"/>
      <c r="GVW11" s="128"/>
      <c r="GVX11" s="128"/>
      <c r="GVY11" s="128"/>
      <c r="GVZ11" s="128"/>
      <c r="GWA11" s="128"/>
      <c r="GWB11" s="128"/>
      <c r="GWC11" s="128"/>
      <c r="GWD11" s="128"/>
      <c r="GWE11" s="128"/>
      <c r="GWF11" s="128"/>
      <c r="GWG11" s="128"/>
      <c r="GWH11" s="128"/>
      <c r="GWI11" s="128"/>
      <c r="GWJ11" s="128"/>
      <c r="GWK11" s="128"/>
      <c r="GWL11" s="128"/>
      <c r="GWM11" s="128"/>
      <c r="GWN11" s="128"/>
      <c r="GWO11" s="128"/>
      <c r="GWP11" s="128"/>
      <c r="GWQ11" s="128"/>
      <c r="GWR11" s="128"/>
      <c r="GWS11" s="128"/>
      <c r="GWT11" s="128"/>
      <c r="GWU11" s="128"/>
      <c r="GWV11" s="128"/>
      <c r="GWW11" s="128"/>
      <c r="GWX11" s="128"/>
      <c r="GWY11" s="128"/>
      <c r="GWZ11" s="128"/>
      <c r="GXA11" s="128"/>
      <c r="GXB11" s="128"/>
      <c r="GXC11" s="128"/>
      <c r="GXD11" s="128"/>
      <c r="GXE11" s="128"/>
      <c r="GXF11" s="128"/>
      <c r="GXG11" s="128"/>
      <c r="GXH11" s="128"/>
      <c r="GXI11" s="128"/>
      <c r="GXJ11" s="128"/>
      <c r="GXK11" s="128"/>
      <c r="GXL11" s="128"/>
      <c r="GXM11" s="128"/>
      <c r="GXN11" s="128"/>
      <c r="GXO11" s="128"/>
      <c r="GXP11" s="128"/>
      <c r="GXQ11" s="128"/>
      <c r="GXR11" s="128"/>
      <c r="GXS11" s="128"/>
      <c r="GXT11" s="128"/>
      <c r="GXU11" s="128"/>
      <c r="GXV11" s="128"/>
      <c r="GXW11" s="128"/>
      <c r="GXX11" s="128"/>
      <c r="GXY11" s="128"/>
      <c r="GXZ11" s="128"/>
      <c r="GYA11" s="128"/>
      <c r="GYB11" s="128"/>
      <c r="GYC11" s="128"/>
      <c r="GYD11" s="128"/>
      <c r="GYE11" s="128"/>
      <c r="GYF11" s="128"/>
      <c r="GYG11" s="128"/>
      <c r="GYH11" s="128"/>
      <c r="GYI11" s="128"/>
      <c r="GYJ11" s="128"/>
      <c r="GYK11" s="128"/>
      <c r="GYL11" s="128"/>
      <c r="GYM11" s="128"/>
      <c r="GYN11" s="128"/>
      <c r="GYO11" s="128"/>
      <c r="GYP11" s="128"/>
      <c r="GYQ11" s="128"/>
      <c r="GYR11" s="128"/>
      <c r="GYS11" s="128"/>
      <c r="GYT11" s="128"/>
      <c r="GYU11" s="128"/>
      <c r="GYV11" s="128"/>
      <c r="GYW11" s="128"/>
      <c r="GYX11" s="128"/>
      <c r="GYY11" s="128"/>
      <c r="GYZ11" s="128"/>
      <c r="GZA11" s="128"/>
      <c r="GZB11" s="128"/>
      <c r="GZC11" s="128"/>
      <c r="GZD11" s="128"/>
      <c r="GZE11" s="128"/>
      <c r="GZF11" s="128"/>
      <c r="GZG11" s="128"/>
      <c r="GZH11" s="128"/>
      <c r="GZI11" s="128"/>
      <c r="GZJ11" s="128"/>
      <c r="GZK11" s="128"/>
      <c r="GZL11" s="128"/>
      <c r="GZM11" s="128"/>
      <c r="GZN11" s="128"/>
      <c r="GZO11" s="128"/>
      <c r="GZP11" s="128"/>
      <c r="GZQ11" s="128"/>
      <c r="GZR11" s="128"/>
      <c r="GZS11" s="128"/>
      <c r="GZT11" s="128"/>
      <c r="GZU11" s="128"/>
      <c r="GZV11" s="128"/>
      <c r="GZW11" s="128"/>
      <c r="GZX11" s="128"/>
      <c r="GZY11" s="128"/>
      <c r="GZZ11" s="128"/>
      <c r="HAA11" s="128"/>
      <c r="HAB11" s="128"/>
      <c r="HAC11" s="128"/>
      <c r="HAD11" s="128"/>
      <c r="HAE11" s="128"/>
      <c r="HAF11" s="128"/>
      <c r="HAG11" s="128"/>
      <c r="HAH11" s="128"/>
      <c r="HAI11" s="128"/>
      <c r="HAJ11" s="128"/>
      <c r="HAK11" s="128"/>
      <c r="HAL11" s="128"/>
      <c r="HAM11" s="128"/>
      <c r="HAN11" s="128"/>
      <c r="HAO11" s="128"/>
      <c r="HAP11" s="128"/>
      <c r="HAQ11" s="128"/>
      <c r="HAR11" s="128"/>
      <c r="HAS11" s="128"/>
      <c r="HAT11" s="128"/>
      <c r="HAU11" s="128"/>
      <c r="HAV11" s="128"/>
      <c r="HAW11" s="128"/>
      <c r="HAX11" s="128"/>
      <c r="HAY11" s="128"/>
      <c r="HAZ11" s="128"/>
      <c r="HBA11" s="128"/>
      <c r="HBB11" s="128"/>
      <c r="HBC11" s="128"/>
      <c r="HBD11" s="128"/>
      <c r="HBE11" s="128"/>
      <c r="HBF11" s="128"/>
      <c r="HBG11" s="128"/>
      <c r="HBH11" s="128"/>
      <c r="HBI11" s="128"/>
      <c r="HBJ11" s="128"/>
      <c r="HBK11" s="128"/>
      <c r="HBL11" s="128"/>
      <c r="HBM11" s="128"/>
      <c r="HBN11" s="128"/>
      <c r="HBO11" s="128"/>
      <c r="HBP11" s="128"/>
      <c r="HBQ11" s="128"/>
      <c r="HBR11" s="128"/>
      <c r="HBS11" s="128"/>
      <c r="HBT11" s="128"/>
      <c r="HBU11" s="128"/>
      <c r="HBV11" s="128"/>
      <c r="HBW11" s="128"/>
      <c r="HBX11" s="128"/>
      <c r="HBY11" s="128"/>
      <c r="HBZ11" s="128"/>
      <c r="HCA11" s="128"/>
      <c r="HCB11" s="128"/>
      <c r="HCC11" s="128"/>
      <c r="HCD11" s="128"/>
      <c r="HCE11" s="128"/>
      <c r="HCF11" s="128"/>
      <c r="HCG11" s="128"/>
      <c r="HCH11" s="128"/>
      <c r="HCI11" s="128"/>
      <c r="HCJ11" s="128"/>
      <c r="HCK11" s="128"/>
      <c r="HCL11" s="128"/>
      <c r="HCM11" s="128"/>
      <c r="HCN11" s="128"/>
      <c r="HCO11" s="128"/>
      <c r="HCP11" s="128"/>
      <c r="HCQ11" s="128"/>
      <c r="HCR11" s="128"/>
      <c r="HCS11" s="128"/>
      <c r="HCT11" s="128"/>
      <c r="HCU11" s="128"/>
      <c r="HCV11" s="128"/>
      <c r="HCW11" s="128"/>
      <c r="HCX11" s="128"/>
      <c r="HCY11" s="128"/>
      <c r="HCZ11" s="128"/>
      <c r="HDA11" s="128"/>
      <c r="HDB11" s="128"/>
      <c r="HDC11" s="128"/>
      <c r="HDD11" s="128"/>
      <c r="HDE11" s="128"/>
      <c r="HDF11" s="128"/>
      <c r="HDG11" s="128"/>
      <c r="HDH11" s="128"/>
      <c r="HDI11" s="128"/>
      <c r="HDJ11" s="128"/>
      <c r="HDK11" s="128"/>
      <c r="HDL11" s="128"/>
      <c r="HDM11" s="128"/>
      <c r="HDN11" s="128"/>
      <c r="HDO11" s="128"/>
      <c r="HDP11" s="128"/>
      <c r="HDQ11" s="128"/>
      <c r="HDR11" s="128"/>
      <c r="HDS11" s="128"/>
      <c r="HDT11" s="128"/>
      <c r="HDU11" s="128"/>
      <c r="HDV11" s="128"/>
      <c r="HDW11" s="128"/>
      <c r="HDX11" s="128"/>
      <c r="HDY11" s="128"/>
      <c r="HDZ11" s="128"/>
      <c r="HEA11" s="128"/>
      <c r="HEB11" s="128"/>
      <c r="HEC11" s="128"/>
      <c r="HED11" s="128"/>
      <c r="HEE11" s="128"/>
      <c r="HEF11" s="128"/>
      <c r="HEG11" s="128"/>
      <c r="HEH11" s="128"/>
      <c r="HEI11" s="128"/>
      <c r="HEJ11" s="128"/>
      <c r="HEK11" s="128"/>
      <c r="HEL11" s="128"/>
      <c r="HEM11" s="128"/>
      <c r="HEN11" s="128"/>
      <c r="HEO11" s="128"/>
      <c r="HEP11" s="128"/>
      <c r="HEQ11" s="128"/>
      <c r="HER11" s="128"/>
      <c r="HES11" s="128"/>
      <c r="HET11" s="128"/>
      <c r="HEU11" s="128"/>
      <c r="HEV11" s="128"/>
      <c r="HEW11" s="128"/>
      <c r="HEX11" s="128"/>
      <c r="HEY11" s="128"/>
      <c r="HEZ11" s="128"/>
      <c r="HFA11" s="128"/>
      <c r="HFB11" s="128"/>
      <c r="HFC11" s="128"/>
      <c r="HFD11" s="128"/>
      <c r="HFE11" s="128"/>
      <c r="HFF11" s="128"/>
      <c r="HFG11" s="128"/>
      <c r="HFH11" s="128"/>
      <c r="HFI11" s="128"/>
      <c r="HFJ11" s="128"/>
      <c r="HFK11" s="128"/>
      <c r="HFL11" s="128"/>
      <c r="HFM11" s="128"/>
      <c r="HFN11" s="128"/>
      <c r="HFO11" s="128"/>
      <c r="HFP11" s="128"/>
      <c r="HFQ11" s="128"/>
      <c r="HFR11" s="128"/>
      <c r="HFS11" s="128"/>
      <c r="HFT11" s="128"/>
      <c r="HFU11" s="128"/>
      <c r="HFV11" s="128"/>
      <c r="HFW11" s="128"/>
      <c r="HFX11" s="128"/>
      <c r="HFY11" s="128"/>
      <c r="HFZ11" s="128"/>
      <c r="HGA11" s="128"/>
      <c r="HGB11" s="128"/>
      <c r="HGC11" s="128"/>
      <c r="HGD11" s="128"/>
      <c r="HGE11" s="128"/>
      <c r="HGF11" s="128"/>
      <c r="HGG11" s="128"/>
      <c r="HGH11" s="128"/>
      <c r="HGI11" s="128"/>
      <c r="HGJ11" s="128"/>
      <c r="HGK11" s="128"/>
      <c r="HGL11" s="128"/>
      <c r="HGM11" s="128"/>
      <c r="HGN11" s="128"/>
      <c r="HGO11" s="128"/>
      <c r="HGP11" s="128"/>
      <c r="HGQ11" s="128"/>
      <c r="HGR11" s="128"/>
      <c r="HGS11" s="128"/>
      <c r="HGT11" s="128"/>
      <c r="HGU11" s="128"/>
      <c r="HGV11" s="128"/>
      <c r="HGW11" s="128"/>
      <c r="HGX11" s="128"/>
      <c r="HGY11" s="128"/>
      <c r="HGZ11" s="128"/>
      <c r="HHA11" s="128"/>
      <c r="HHB11" s="128"/>
      <c r="HHC11" s="128"/>
      <c r="HHD11" s="128"/>
      <c r="HHE11" s="128"/>
      <c r="HHF11" s="128"/>
      <c r="HHG11" s="128"/>
      <c r="HHH11" s="128"/>
      <c r="HHI11" s="128"/>
      <c r="HHJ11" s="128"/>
      <c r="HHK11" s="128"/>
      <c r="HHL11" s="128"/>
      <c r="HHM11" s="128"/>
      <c r="HHN11" s="128"/>
      <c r="HHO11" s="128"/>
      <c r="HHP11" s="128"/>
      <c r="HHQ11" s="128"/>
      <c r="HHR11" s="128"/>
      <c r="HHS11" s="128"/>
      <c r="HHT11" s="128"/>
      <c r="HHU11" s="128"/>
      <c r="HHV11" s="128"/>
      <c r="HHW11" s="128"/>
      <c r="HHX11" s="128"/>
      <c r="HHY11" s="128"/>
      <c r="HHZ11" s="128"/>
      <c r="HIA11" s="128"/>
      <c r="HIB11" s="128"/>
      <c r="HIC11" s="128"/>
      <c r="HID11" s="128"/>
      <c r="HIE11" s="128"/>
      <c r="HIF11" s="128"/>
      <c r="HIG11" s="128"/>
      <c r="HIH11" s="128"/>
      <c r="HII11" s="128"/>
      <c r="HIJ11" s="128"/>
      <c r="HIK11" s="128"/>
      <c r="HIL11" s="128"/>
      <c r="HIM11" s="128"/>
      <c r="HIN11" s="128"/>
      <c r="HIO11" s="128"/>
      <c r="HIP11" s="128"/>
      <c r="HIQ11" s="128"/>
      <c r="HIR11" s="128"/>
      <c r="HIS11" s="128"/>
      <c r="HIT11" s="128"/>
      <c r="HIU11" s="128"/>
      <c r="HIV11" s="128"/>
      <c r="HIW11" s="128"/>
      <c r="HIX11" s="128"/>
      <c r="HIY11" s="128"/>
      <c r="HIZ11" s="128"/>
      <c r="HJA11" s="128"/>
      <c r="HJB11" s="128"/>
      <c r="HJC11" s="128"/>
      <c r="HJD11" s="128"/>
      <c r="HJE11" s="128"/>
      <c r="HJF11" s="128"/>
      <c r="HJG11" s="128"/>
      <c r="HJH11" s="128"/>
      <c r="HJI11" s="128"/>
      <c r="HJJ11" s="128"/>
      <c r="HJK11" s="128"/>
      <c r="HJL11" s="128"/>
      <c r="HJM11" s="128"/>
      <c r="HJN11" s="128"/>
      <c r="HJO11" s="128"/>
      <c r="HJP11" s="128"/>
      <c r="HJQ11" s="128"/>
      <c r="HJR11" s="128"/>
      <c r="HJS11" s="128"/>
      <c r="HJT11" s="128"/>
      <c r="HJU11" s="128"/>
      <c r="HJV11" s="128"/>
      <c r="HJW11" s="128"/>
      <c r="HJX11" s="128"/>
      <c r="HJY11" s="128"/>
      <c r="HJZ11" s="128"/>
      <c r="HKA11" s="128"/>
      <c r="HKB11" s="128"/>
      <c r="HKC11" s="128"/>
      <c r="HKD11" s="128"/>
      <c r="HKE11" s="128"/>
      <c r="HKF11" s="128"/>
      <c r="HKG11" s="128"/>
      <c r="HKH11" s="128"/>
      <c r="HKI11" s="128"/>
      <c r="HKJ11" s="128"/>
      <c r="HKK11" s="128"/>
      <c r="HKL11" s="128"/>
      <c r="HKM11" s="128"/>
      <c r="HKN11" s="128"/>
      <c r="HKO11" s="128"/>
      <c r="HKP11" s="128"/>
      <c r="HKQ11" s="128"/>
      <c r="HKR11" s="128"/>
      <c r="HKS11" s="128"/>
      <c r="HKT11" s="128"/>
      <c r="HKU11" s="128"/>
      <c r="HKV11" s="128"/>
      <c r="HKW11" s="128"/>
      <c r="HKX11" s="128"/>
      <c r="HKY11" s="128"/>
      <c r="HKZ11" s="128"/>
      <c r="HLA11" s="128"/>
      <c r="HLB11" s="128"/>
      <c r="HLC11" s="128"/>
      <c r="HLD11" s="128"/>
      <c r="HLE11" s="128"/>
      <c r="HLF11" s="128"/>
      <c r="HLG11" s="128"/>
      <c r="HLH11" s="128"/>
      <c r="HLI11" s="128"/>
      <c r="HLJ11" s="128"/>
      <c r="HLK11" s="128"/>
      <c r="HLL11" s="128"/>
      <c r="HLM11" s="128"/>
      <c r="HLN11" s="128"/>
      <c r="HLO11" s="128"/>
      <c r="HLP11" s="128"/>
      <c r="HLQ11" s="128"/>
      <c r="HLR11" s="128"/>
      <c r="HLS11" s="128"/>
      <c r="HLT11" s="128"/>
      <c r="HLU11" s="128"/>
      <c r="HLV11" s="128"/>
      <c r="HLW11" s="128"/>
      <c r="HLX11" s="128"/>
      <c r="HLY11" s="128"/>
      <c r="HLZ11" s="128"/>
      <c r="HMA11" s="128"/>
      <c r="HMB11" s="128"/>
      <c r="HMC11" s="128"/>
      <c r="HMD11" s="128"/>
      <c r="HME11" s="128"/>
      <c r="HMF11" s="128"/>
      <c r="HMG11" s="128"/>
      <c r="HMH11" s="128"/>
      <c r="HMI11" s="128"/>
      <c r="HMJ11" s="128"/>
      <c r="HMK11" s="128"/>
      <c r="HML11" s="128"/>
      <c r="HMM11" s="128"/>
      <c r="HMN11" s="128"/>
      <c r="HMO11" s="128"/>
      <c r="HMP11" s="128"/>
      <c r="HMQ11" s="128"/>
      <c r="HMR11" s="128"/>
      <c r="HMS11" s="128"/>
      <c r="HMT11" s="128"/>
      <c r="HMU11" s="128"/>
      <c r="HMV11" s="128"/>
      <c r="HMW11" s="128"/>
      <c r="HMX11" s="128"/>
      <c r="HMY11" s="128"/>
      <c r="HMZ11" s="128"/>
      <c r="HNA11" s="128"/>
      <c r="HNB11" s="128"/>
      <c r="HNC11" s="128"/>
      <c r="HND11" s="128"/>
      <c r="HNE11" s="128"/>
      <c r="HNF11" s="128"/>
      <c r="HNG11" s="128"/>
      <c r="HNH11" s="128"/>
      <c r="HNI11" s="128"/>
      <c r="HNJ11" s="128"/>
      <c r="HNK11" s="128"/>
      <c r="HNL11" s="128"/>
      <c r="HNM11" s="128"/>
      <c r="HNN11" s="128"/>
      <c r="HNO11" s="128"/>
      <c r="HNP11" s="128"/>
      <c r="HNQ11" s="128"/>
      <c r="HNR11" s="128"/>
      <c r="HNS11" s="128"/>
      <c r="HNT11" s="128"/>
      <c r="HNU11" s="128"/>
      <c r="HNV11" s="128"/>
      <c r="HNW11" s="128"/>
      <c r="HNX11" s="128"/>
      <c r="HNY11" s="128"/>
      <c r="HNZ11" s="128"/>
      <c r="HOA11" s="128"/>
      <c r="HOB11" s="128"/>
      <c r="HOC11" s="128"/>
      <c r="HOD11" s="128"/>
      <c r="HOE11" s="128"/>
      <c r="HOF11" s="128"/>
      <c r="HOG11" s="128"/>
      <c r="HOH11" s="128"/>
      <c r="HOI11" s="128"/>
      <c r="HOJ11" s="128"/>
      <c r="HOK11" s="128"/>
      <c r="HOL11" s="128"/>
      <c r="HOM11" s="128"/>
      <c r="HON11" s="128"/>
      <c r="HOO11" s="128"/>
      <c r="HOP11" s="128"/>
      <c r="HOQ11" s="128"/>
      <c r="HOR11" s="128"/>
      <c r="HOS11" s="128"/>
      <c r="HOT11" s="128"/>
      <c r="HOU11" s="128"/>
      <c r="HOV11" s="128"/>
      <c r="HOW11" s="128"/>
      <c r="HOX11" s="128"/>
      <c r="HOY11" s="128"/>
      <c r="HOZ11" s="128"/>
      <c r="HPA11" s="128"/>
      <c r="HPB11" s="128"/>
      <c r="HPC11" s="128"/>
      <c r="HPD11" s="128"/>
      <c r="HPE11" s="128"/>
      <c r="HPF11" s="128"/>
      <c r="HPG11" s="128"/>
      <c r="HPH11" s="128"/>
      <c r="HPI11" s="128"/>
      <c r="HPJ11" s="128"/>
      <c r="HPK11" s="128"/>
      <c r="HPL11" s="128"/>
      <c r="HPM11" s="128"/>
      <c r="HPN11" s="128"/>
      <c r="HPO11" s="128"/>
      <c r="HPP11" s="128"/>
      <c r="HPQ11" s="128"/>
      <c r="HPR11" s="128"/>
      <c r="HPS11" s="128"/>
      <c r="HPT11" s="128"/>
      <c r="HPU11" s="128"/>
      <c r="HPV11" s="128"/>
      <c r="HPW11" s="128"/>
      <c r="HPX11" s="128"/>
      <c r="HPY11" s="128"/>
      <c r="HPZ11" s="128"/>
      <c r="HQA11" s="128"/>
      <c r="HQB11" s="128"/>
      <c r="HQC11" s="128"/>
      <c r="HQD11" s="128"/>
      <c r="HQE11" s="128"/>
      <c r="HQF11" s="128"/>
      <c r="HQG11" s="128"/>
      <c r="HQH11" s="128"/>
      <c r="HQI11" s="128"/>
      <c r="HQJ11" s="128"/>
      <c r="HQK11" s="128"/>
      <c r="HQL11" s="128"/>
      <c r="HQM11" s="128"/>
      <c r="HQN11" s="128"/>
      <c r="HQO11" s="128"/>
      <c r="HQP11" s="128"/>
      <c r="HQQ11" s="128"/>
      <c r="HQR11" s="128"/>
      <c r="HQS11" s="128"/>
      <c r="HQT11" s="128"/>
      <c r="HQU11" s="128"/>
      <c r="HQV11" s="128"/>
      <c r="HQW11" s="128"/>
      <c r="HQX11" s="128"/>
      <c r="HQY11" s="128"/>
      <c r="HQZ11" s="128"/>
      <c r="HRA11" s="128"/>
      <c r="HRB11" s="128"/>
      <c r="HRC11" s="128"/>
      <c r="HRD11" s="128"/>
      <c r="HRE11" s="128"/>
      <c r="HRF11" s="128"/>
      <c r="HRG11" s="128"/>
      <c r="HRH11" s="128"/>
      <c r="HRI11" s="128"/>
      <c r="HRJ11" s="128"/>
      <c r="HRK11" s="128"/>
      <c r="HRL11" s="128"/>
      <c r="HRM11" s="128"/>
      <c r="HRN11" s="128"/>
      <c r="HRO11" s="128"/>
      <c r="HRP11" s="128"/>
      <c r="HRQ11" s="128"/>
      <c r="HRR11" s="128"/>
      <c r="HRS11" s="128"/>
      <c r="HRT11" s="128"/>
      <c r="HRU11" s="128"/>
      <c r="HRV11" s="128"/>
      <c r="HRW11" s="128"/>
      <c r="HRX11" s="128"/>
      <c r="HRY11" s="128"/>
      <c r="HRZ11" s="128"/>
      <c r="HSA11" s="128"/>
      <c r="HSB11" s="128"/>
      <c r="HSC11" s="128"/>
      <c r="HSD11" s="128"/>
      <c r="HSE11" s="128"/>
      <c r="HSF11" s="128"/>
      <c r="HSG11" s="128"/>
      <c r="HSH11" s="128"/>
      <c r="HSI11" s="128"/>
      <c r="HSJ11" s="128"/>
      <c r="HSK11" s="128"/>
      <c r="HSL11" s="128"/>
      <c r="HSM11" s="128"/>
      <c r="HSN11" s="128"/>
      <c r="HSO11" s="128"/>
      <c r="HSP11" s="128"/>
      <c r="HSQ11" s="128"/>
      <c r="HSR11" s="128"/>
      <c r="HSS11" s="128"/>
      <c r="HST11" s="128"/>
      <c r="HSU11" s="128"/>
      <c r="HSV11" s="128"/>
      <c r="HSW11" s="128"/>
      <c r="HSX11" s="128"/>
      <c r="HSY11" s="128"/>
      <c r="HSZ11" s="128"/>
      <c r="HTA11" s="128"/>
      <c r="HTB11" s="128"/>
      <c r="HTC11" s="128"/>
      <c r="HTD11" s="128"/>
      <c r="HTE11" s="128"/>
      <c r="HTF11" s="128"/>
      <c r="HTG11" s="128"/>
      <c r="HTH11" s="128"/>
      <c r="HTI11" s="128"/>
      <c r="HTJ11" s="128"/>
      <c r="HTK11" s="128"/>
      <c r="HTL11" s="128"/>
      <c r="HTM11" s="128"/>
      <c r="HTN11" s="128"/>
      <c r="HTO11" s="128"/>
      <c r="HTP11" s="128"/>
      <c r="HTQ11" s="128"/>
      <c r="HTR11" s="128"/>
      <c r="HTS11" s="128"/>
      <c r="HTT11" s="128"/>
      <c r="HTU11" s="128"/>
      <c r="HTV11" s="128"/>
      <c r="HTW11" s="128"/>
      <c r="HTX11" s="128"/>
      <c r="HTY11" s="128"/>
      <c r="HTZ11" s="128"/>
      <c r="HUA11" s="128"/>
      <c r="HUB11" s="128"/>
      <c r="HUC11" s="128"/>
      <c r="HUD11" s="128"/>
      <c r="HUE11" s="128"/>
      <c r="HUF11" s="128"/>
      <c r="HUG11" s="128"/>
      <c r="HUH11" s="128"/>
      <c r="HUI11" s="128"/>
      <c r="HUJ11" s="128"/>
      <c r="HUK11" s="128"/>
      <c r="HUL11" s="128"/>
      <c r="HUM11" s="128"/>
      <c r="HUN11" s="128"/>
      <c r="HUO11" s="128"/>
      <c r="HUP11" s="128"/>
      <c r="HUQ11" s="128"/>
      <c r="HUR11" s="128"/>
      <c r="HUS11" s="128"/>
      <c r="HUT11" s="128"/>
      <c r="HUU11" s="128"/>
      <c r="HUV11" s="128"/>
      <c r="HUW11" s="128"/>
      <c r="HUX11" s="128"/>
      <c r="HUY11" s="128"/>
      <c r="HUZ11" s="128"/>
      <c r="HVA11" s="128"/>
      <c r="HVB11" s="128"/>
      <c r="HVC11" s="128"/>
      <c r="HVD11" s="128"/>
      <c r="HVE11" s="128"/>
      <c r="HVF11" s="128"/>
      <c r="HVG11" s="128"/>
      <c r="HVH11" s="128"/>
      <c r="HVI11" s="128"/>
      <c r="HVJ11" s="128"/>
      <c r="HVK11" s="128"/>
      <c r="HVL11" s="128"/>
      <c r="HVM11" s="128"/>
      <c r="HVN11" s="128"/>
      <c r="HVO11" s="128"/>
      <c r="HVP11" s="128"/>
      <c r="HVQ11" s="128"/>
      <c r="HVR11" s="128"/>
      <c r="HVS11" s="128"/>
      <c r="HVT11" s="128"/>
      <c r="HVU11" s="128"/>
      <c r="HVV11" s="128"/>
      <c r="HVW11" s="128"/>
      <c r="HVX11" s="128"/>
      <c r="HVY11" s="128"/>
      <c r="HVZ11" s="128"/>
      <c r="HWA11" s="128"/>
      <c r="HWB11" s="128"/>
      <c r="HWC11" s="128"/>
      <c r="HWD11" s="128"/>
      <c r="HWE11" s="128"/>
      <c r="HWF11" s="128"/>
      <c r="HWG11" s="128"/>
      <c r="HWH11" s="128"/>
      <c r="HWI11" s="128"/>
      <c r="HWJ11" s="128"/>
      <c r="HWK11" s="128"/>
      <c r="HWL11" s="128"/>
      <c r="HWM11" s="128"/>
      <c r="HWN11" s="128"/>
      <c r="HWO11" s="128"/>
      <c r="HWP11" s="128"/>
      <c r="HWQ11" s="128"/>
      <c r="HWR11" s="128"/>
      <c r="HWS11" s="128"/>
      <c r="HWT11" s="128"/>
      <c r="HWU11" s="128"/>
      <c r="HWV11" s="128"/>
      <c r="HWW11" s="128"/>
      <c r="HWX11" s="128"/>
      <c r="HWY11" s="128"/>
      <c r="HWZ11" s="128"/>
      <c r="HXA11" s="128"/>
      <c r="HXB11" s="128"/>
      <c r="HXC11" s="128"/>
      <c r="HXD11" s="128"/>
      <c r="HXE11" s="128"/>
      <c r="HXF11" s="128"/>
      <c r="HXG11" s="128"/>
      <c r="HXH11" s="128"/>
      <c r="HXI11" s="128"/>
      <c r="HXJ11" s="128"/>
      <c r="HXK11" s="128"/>
      <c r="HXL11" s="128"/>
      <c r="HXM11" s="128"/>
      <c r="HXN11" s="128"/>
      <c r="HXO11" s="128"/>
      <c r="HXP11" s="128"/>
      <c r="HXQ11" s="128"/>
      <c r="HXR11" s="128"/>
      <c r="HXS11" s="128"/>
      <c r="HXT11" s="128"/>
      <c r="HXU11" s="128"/>
      <c r="HXV11" s="128"/>
      <c r="HXW11" s="128"/>
      <c r="HXX11" s="128"/>
      <c r="HXY11" s="128"/>
      <c r="HXZ11" s="128"/>
      <c r="HYA11" s="128"/>
      <c r="HYB11" s="128"/>
      <c r="HYC11" s="128"/>
      <c r="HYD11" s="128"/>
      <c r="HYE11" s="128"/>
      <c r="HYF11" s="128"/>
      <c r="HYG11" s="128"/>
      <c r="HYH11" s="128"/>
      <c r="HYI11" s="128"/>
      <c r="HYJ11" s="128"/>
      <c r="HYK11" s="128"/>
      <c r="HYL11" s="128"/>
      <c r="HYM11" s="128"/>
      <c r="HYN11" s="128"/>
      <c r="HYO11" s="128"/>
      <c r="HYP11" s="128"/>
      <c r="HYQ11" s="128"/>
      <c r="HYR11" s="128"/>
      <c r="HYS11" s="128"/>
      <c r="HYT11" s="128"/>
      <c r="HYU11" s="128"/>
      <c r="HYV11" s="128"/>
      <c r="HYW11" s="128"/>
      <c r="HYX11" s="128"/>
      <c r="HYY11" s="128"/>
      <c r="HYZ11" s="128"/>
      <c r="HZA11" s="128"/>
      <c r="HZB11" s="128"/>
      <c r="HZC11" s="128"/>
      <c r="HZD11" s="128"/>
      <c r="HZE11" s="128"/>
      <c r="HZF11" s="128"/>
      <c r="HZG11" s="128"/>
      <c r="HZH11" s="128"/>
      <c r="HZI11" s="128"/>
      <c r="HZJ11" s="128"/>
      <c r="HZK11" s="128"/>
      <c r="HZL11" s="128"/>
      <c r="HZM11" s="128"/>
      <c r="HZN11" s="128"/>
      <c r="HZO11" s="128"/>
      <c r="HZP11" s="128"/>
      <c r="HZQ11" s="128"/>
      <c r="HZR11" s="128"/>
      <c r="HZS11" s="128"/>
      <c r="HZT11" s="128"/>
      <c r="HZU11" s="128"/>
      <c r="HZV11" s="128"/>
      <c r="HZW11" s="128"/>
      <c r="HZX11" s="128"/>
      <c r="HZY11" s="128"/>
      <c r="HZZ11" s="128"/>
      <c r="IAA11" s="128"/>
      <c r="IAB11" s="128"/>
      <c r="IAC11" s="128"/>
      <c r="IAD11" s="128"/>
      <c r="IAE11" s="128"/>
      <c r="IAF11" s="128"/>
      <c r="IAG11" s="128"/>
      <c r="IAH11" s="128"/>
      <c r="IAI11" s="128"/>
      <c r="IAJ11" s="128"/>
      <c r="IAK11" s="128"/>
      <c r="IAL11" s="128"/>
      <c r="IAM11" s="128"/>
      <c r="IAN11" s="128"/>
      <c r="IAO11" s="128"/>
      <c r="IAP11" s="128"/>
      <c r="IAQ11" s="128"/>
      <c r="IAR11" s="128"/>
      <c r="IAS11" s="128"/>
      <c r="IAT11" s="128"/>
      <c r="IAU11" s="128"/>
      <c r="IAV11" s="128"/>
      <c r="IAW11" s="128"/>
      <c r="IAX11" s="128"/>
      <c r="IAY11" s="128"/>
      <c r="IAZ11" s="128"/>
      <c r="IBA11" s="128"/>
      <c r="IBB11" s="128"/>
      <c r="IBC11" s="128"/>
      <c r="IBD11" s="128"/>
      <c r="IBE11" s="128"/>
      <c r="IBF11" s="128"/>
      <c r="IBG11" s="128"/>
      <c r="IBH11" s="128"/>
      <c r="IBI11" s="128"/>
      <c r="IBJ11" s="128"/>
      <c r="IBK11" s="128"/>
      <c r="IBL11" s="128"/>
      <c r="IBM11" s="128"/>
      <c r="IBN11" s="128"/>
      <c r="IBO11" s="128"/>
      <c r="IBP11" s="128"/>
      <c r="IBQ11" s="128"/>
      <c r="IBR11" s="128"/>
      <c r="IBS11" s="128"/>
      <c r="IBT11" s="128"/>
      <c r="IBU11" s="128"/>
      <c r="IBV11" s="128"/>
      <c r="IBW11" s="128"/>
      <c r="IBX11" s="128"/>
      <c r="IBY11" s="128"/>
      <c r="IBZ11" s="128"/>
      <c r="ICA11" s="128"/>
      <c r="ICB11" s="128"/>
      <c r="ICC11" s="128"/>
      <c r="ICD11" s="128"/>
      <c r="ICE11" s="128"/>
      <c r="ICF11" s="128"/>
      <c r="ICG11" s="128"/>
      <c r="ICH11" s="128"/>
      <c r="ICI11" s="128"/>
      <c r="ICJ11" s="128"/>
      <c r="ICK11" s="128"/>
      <c r="ICL11" s="128"/>
      <c r="ICM11" s="128"/>
      <c r="ICN11" s="128"/>
      <c r="ICO11" s="128"/>
      <c r="ICP11" s="128"/>
      <c r="ICQ11" s="128"/>
      <c r="ICR11" s="128"/>
      <c r="ICS11" s="128"/>
      <c r="ICT11" s="128"/>
      <c r="ICU11" s="128"/>
      <c r="ICV11" s="128"/>
      <c r="ICW11" s="128"/>
      <c r="ICX11" s="128"/>
      <c r="ICY11" s="128"/>
      <c r="ICZ11" s="128"/>
      <c r="IDA11" s="128"/>
      <c r="IDB11" s="128"/>
      <c r="IDC11" s="128"/>
      <c r="IDD11" s="128"/>
      <c r="IDE11" s="128"/>
      <c r="IDF11" s="128"/>
      <c r="IDG11" s="128"/>
      <c r="IDH11" s="128"/>
      <c r="IDI11" s="128"/>
      <c r="IDJ11" s="128"/>
      <c r="IDK11" s="128"/>
      <c r="IDL11" s="128"/>
      <c r="IDM11" s="128"/>
      <c r="IDN11" s="128"/>
      <c r="IDO11" s="128"/>
      <c r="IDP11" s="128"/>
      <c r="IDQ11" s="128"/>
      <c r="IDR11" s="128"/>
      <c r="IDS11" s="128"/>
      <c r="IDT11" s="128"/>
      <c r="IDU11" s="128"/>
      <c r="IDV11" s="128"/>
      <c r="IDW11" s="128"/>
      <c r="IDX11" s="128"/>
      <c r="IDY11" s="128"/>
      <c r="IDZ11" s="128"/>
      <c r="IEA11" s="128"/>
      <c r="IEB11" s="128"/>
      <c r="IEC11" s="128"/>
      <c r="IED11" s="128"/>
      <c r="IEE11" s="128"/>
      <c r="IEF11" s="128"/>
      <c r="IEG11" s="128"/>
      <c r="IEH11" s="128"/>
      <c r="IEI11" s="128"/>
      <c r="IEJ11" s="128"/>
      <c r="IEK11" s="128"/>
      <c r="IEL11" s="128"/>
      <c r="IEM11" s="128"/>
      <c r="IEN11" s="128"/>
      <c r="IEO11" s="128"/>
      <c r="IEP11" s="128"/>
      <c r="IEQ11" s="128"/>
      <c r="IER11" s="128"/>
      <c r="IES11" s="128"/>
      <c r="IET11" s="128"/>
      <c r="IEU11" s="128"/>
      <c r="IEV11" s="128"/>
      <c r="IEW11" s="128"/>
      <c r="IEX11" s="128"/>
      <c r="IEY11" s="128"/>
      <c r="IEZ11" s="128"/>
      <c r="IFA11" s="128"/>
      <c r="IFB11" s="128"/>
      <c r="IFC11" s="128"/>
      <c r="IFD11" s="128"/>
      <c r="IFE11" s="128"/>
      <c r="IFF11" s="128"/>
      <c r="IFG11" s="128"/>
      <c r="IFH11" s="128"/>
      <c r="IFI11" s="128"/>
      <c r="IFJ11" s="128"/>
      <c r="IFK11" s="128"/>
      <c r="IFL11" s="128"/>
      <c r="IFM11" s="128"/>
      <c r="IFN11" s="128"/>
      <c r="IFO11" s="128"/>
      <c r="IFP11" s="128"/>
      <c r="IFQ11" s="128"/>
      <c r="IFR11" s="128"/>
      <c r="IFS11" s="128"/>
      <c r="IFT11" s="128"/>
      <c r="IFU11" s="128"/>
      <c r="IFV11" s="128"/>
      <c r="IFW11" s="128"/>
      <c r="IFX11" s="128"/>
      <c r="IFY11" s="128"/>
      <c r="IFZ11" s="128"/>
      <c r="IGA11" s="128"/>
      <c r="IGB11" s="128"/>
      <c r="IGC11" s="128"/>
      <c r="IGD11" s="128"/>
      <c r="IGE11" s="128"/>
      <c r="IGF11" s="128"/>
      <c r="IGG11" s="128"/>
      <c r="IGH11" s="128"/>
      <c r="IGI11" s="128"/>
      <c r="IGJ11" s="128"/>
      <c r="IGK11" s="128"/>
      <c r="IGL11" s="128"/>
      <c r="IGM11" s="128"/>
      <c r="IGN11" s="128"/>
      <c r="IGO11" s="128"/>
      <c r="IGP11" s="128"/>
      <c r="IGQ11" s="128"/>
      <c r="IGR11" s="128"/>
      <c r="IGS11" s="128"/>
      <c r="IGT11" s="128"/>
      <c r="IGU11" s="128"/>
      <c r="IGV11" s="128"/>
      <c r="IGW11" s="128"/>
      <c r="IGX11" s="128"/>
      <c r="IGY11" s="128"/>
      <c r="IGZ11" s="128"/>
      <c r="IHA11" s="128"/>
      <c r="IHB11" s="128"/>
      <c r="IHC11" s="128"/>
      <c r="IHD11" s="128"/>
      <c r="IHE11" s="128"/>
      <c r="IHF11" s="128"/>
      <c r="IHG11" s="128"/>
      <c r="IHH11" s="128"/>
      <c r="IHI11" s="128"/>
      <c r="IHJ11" s="128"/>
      <c r="IHK11" s="128"/>
      <c r="IHL11" s="128"/>
      <c r="IHM11" s="128"/>
      <c r="IHN11" s="128"/>
      <c r="IHO11" s="128"/>
      <c r="IHP11" s="128"/>
      <c r="IHQ11" s="128"/>
      <c r="IHR11" s="128"/>
      <c r="IHS11" s="128"/>
      <c r="IHT11" s="128"/>
      <c r="IHU11" s="128"/>
      <c r="IHV11" s="128"/>
      <c r="IHW11" s="128"/>
      <c r="IHX11" s="128"/>
      <c r="IHY11" s="128"/>
      <c r="IHZ11" s="128"/>
      <c r="IIA11" s="128"/>
      <c r="IIB11" s="128"/>
      <c r="IIC11" s="128"/>
      <c r="IID11" s="128"/>
      <c r="IIE11" s="128"/>
      <c r="IIF11" s="128"/>
      <c r="IIG11" s="128"/>
      <c r="IIH11" s="128"/>
      <c r="III11" s="128"/>
      <c r="IIJ11" s="128"/>
      <c r="IIK11" s="128"/>
      <c r="IIL11" s="128"/>
      <c r="IIM11" s="128"/>
      <c r="IIN11" s="128"/>
      <c r="IIO11" s="128"/>
      <c r="IIP11" s="128"/>
      <c r="IIQ11" s="128"/>
      <c r="IIR11" s="128"/>
      <c r="IIS11" s="128"/>
      <c r="IIT11" s="128"/>
      <c r="IIU11" s="128"/>
      <c r="IIV11" s="128"/>
      <c r="IIW11" s="128"/>
      <c r="IIX11" s="128"/>
      <c r="IIY11" s="128"/>
      <c r="IIZ11" s="128"/>
      <c r="IJA11" s="128"/>
      <c r="IJB11" s="128"/>
      <c r="IJC11" s="128"/>
      <c r="IJD11" s="128"/>
      <c r="IJE11" s="128"/>
      <c r="IJF11" s="128"/>
      <c r="IJG11" s="128"/>
      <c r="IJH11" s="128"/>
      <c r="IJI11" s="128"/>
      <c r="IJJ11" s="128"/>
      <c r="IJK11" s="128"/>
      <c r="IJL11" s="128"/>
      <c r="IJM11" s="128"/>
      <c r="IJN11" s="128"/>
      <c r="IJO11" s="128"/>
      <c r="IJP11" s="128"/>
      <c r="IJQ11" s="128"/>
      <c r="IJR11" s="128"/>
      <c r="IJS11" s="128"/>
      <c r="IJT11" s="128"/>
      <c r="IJU11" s="128"/>
      <c r="IJV11" s="128"/>
      <c r="IJW11" s="128"/>
      <c r="IJX11" s="128"/>
      <c r="IJY11" s="128"/>
      <c r="IJZ11" s="128"/>
      <c r="IKA11" s="128"/>
      <c r="IKB11" s="128"/>
      <c r="IKC11" s="128"/>
      <c r="IKD11" s="128"/>
      <c r="IKE11" s="128"/>
      <c r="IKF11" s="128"/>
      <c r="IKG11" s="128"/>
      <c r="IKH11" s="128"/>
      <c r="IKI11" s="128"/>
      <c r="IKJ11" s="128"/>
      <c r="IKK11" s="128"/>
      <c r="IKL11" s="128"/>
      <c r="IKM11" s="128"/>
      <c r="IKN11" s="128"/>
      <c r="IKO11" s="128"/>
      <c r="IKP11" s="128"/>
      <c r="IKQ11" s="128"/>
      <c r="IKR11" s="128"/>
      <c r="IKS11" s="128"/>
      <c r="IKT11" s="128"/>
      <c r="IKU11" s="128"/>
      <c r="IKV11" s="128"/>
      <c r="IKW11" s="128"/>
      <c r="IKX11" s="128"/>
      <c r="IKY11" s="128"/>
      <c r="IKZ11" s="128"/>
      <c r="ILA11" s="128"/>
      <c r="ILB11" s="128"/>
      <c r="ILC11" s="128"/>
      <c r="ILD11" s="128"/>
      <c r="ILE11" s="128"/>
      <c r="ILF11" s="128"/>
      <c r="ILG11" s="128"/>
      <c r="ILH11" s="128"/>
      <c r="ILI11" s="128"/>
      <c r="ILJ11" s="128"/>
      <c r="ILK11" s="128"/>
      <c r="ILL11" s="128"/>
      <c r="ILM11" s="128"/>
      <c r="ILN11" s="128"/>
      <c r="ILO11" s="128"/>
      <c r="ILP11" s="128"/>
      <c r="ILQ11" s="128"/>
      <c r="ILR11" s="128"/>
      <c r="ILS11" s="128"/>
      <c r="ILT11" s="128"/>
      <c r="ILU11" s="128"/>
      <c r="ILV11" s="128"/>
      <c r="ILW11" s="128"/>
      <c r="ILX11" s="128"/>
      <c r="ILY11" s="128"/>
      <c r="ILZ11" s="128"/>
      <c r="IMA11" s="128"/>
      <c r="IMB11" s="128"/>
      <c r="IMC11" s="128"/>
      <c r="IMD11" s="128"/>
      <c r="IME11" s="128"/>
      <c r="IMF11" s="128"/>
      <c r="IMG11" s="128"/>
      <c r="IMH11" s="128"/>
      <c r="IMI11" s="128"/>
      <c r="IMJ11" s="128"/>
      <c r="IMK11" s="128"/>
      <c r="IML11" s="128"/>
      <c r="IMM11" s="128"/>
      <c r="IMN11" s="128"/>
      <c r="IMO11" s="128"/>
      <c r="IMP11" s="128"/>
      <c r="IMQ11" s="128"/>
      <c r="IMR11" s="128"/>
      <c r="IMS11" s="128"/>
      <c r="IMT11" s="128"/>
      <c r="IMU11" s="128"/>
      <c r="IMV11" s="128"/>
      <c r="IMW11" s="128"/>
      <c r="IMX11" s="128"/>
      <c r="IMY11" s="128"/>
      <c r="IMZ11" s="128"/>
      <c r="INA11" s="128"/>
      <c r="INB11" s="128"/>
      <c r="INC11" s="128"/>
      <c r="IND11" s="128"/>
      <c r="INE11" s="128"/>
      <c r="INF11" s="128"/>
      <c r="ING11" s="128"/>
      <c r="INH11" s="128"/>
      <c r="INI11" s="128"/>
      <c r="INJ11" s="128"/>
      <c r="INK11" s="128"/>
      <c r="INL11" s="128"/>
      <c r="INM11" s="128"/>
      <c r="INN11" s="128"/>
      <c r="INO11" s="128"/>
      <c r="INP11" s="128"/>
      <c r="INQ11" s="128"/>
      <c r="INR11" s="128"/>
      <c r="INS11" s="128"/>
      <c r="INT11" s="128"/>
      <c r="INU11" s="128"/>
      <c r="INV11" s="128"/>
      <c r="INW11" s="128"/>
      <c r="INX11" s="128"/>
      <c r="INY11" s="128"/>
      <c r="INZ11" s="128"/>
      <c r="IOA11" s="128"/>
      <c r="IOB11" s="128"/>
      <c r="IOC11" s="128"/>
      <c r="IOD11" s="128"/>
      <c r="IOE11" s="128"/>
      <c r="IOF11" s="128"/>
      <c r="IOG11" s="128"/>
      <c r="IOH11" s="128"/>
      <c r="IOI11" s="128"/>
      <c r="IOJ11" s="128"/>
      <c r="IOK11" s="128"/>
      <c r="IOL11" s="128"/>
      <c r="IOM11" s="128"/>
      <c r="ION11" s="128"/>
      <c r="IOO11" s="128"/>
      <c r="IOP11" s="128"/>
      <c r="IOQ11" s="128"/>
      <c r="IOR11" s="128"/>
      <c r="IOS11" s="128"/>
      <c r="IOT11" s="128"/>
      <c r="IOU11" s="128"/>
      <c r="IOV11" s="128"/>
      <c r="IOW11" s="128"/>
      <c r="IOX11" s="128"/>
      <c r="IOY11" s="128"/>
      <c r="IOZ11" s="128"/>
      <c r="IPA11" s="128"/>
      <c r="IPB11" s="128"/>
      <c r="IPC11" s="128"/>
      <c r="IPD11" s="128"/>
      <c r="IPE11" s="128"/>
      <c r="IPF11" s="128"/>
      <c r="IPG11" s="128"/>
      <c r="IPH11" s="128"/>
      <c r="IPI11" s="128"/>
      <c r="IPJ11" s="128"/>
      <c r="IPK11" s="128"/>
      <c r="IPL11" s="128"/>
      <c r="IPM11" s="128"/>
      <c r="IPN11" s="128"/>
      <c r="IPO11" s="128"/>
      <c r="IPP11" s="128"/>
      <c r="IPQ11" s="128"/>
      <c r="IPR11" s="128"/>
      <c r="IPS11" s="128"/>
      <c r="IPT11" s="128"/>
      <c r="IPU11" s="128"/>
      <c r="IPV11" s="128"/>
      <c r="IPW11" s="128"/>
      <c r="IPX11" s="128"/>
      <c r="IPY11" s="128"/>
      <c r="IPZ11" s="128"/>
      <c r="IQA11" s="128"/>
      <c r="IQB11" s="128"/>
      <c r="IQC11" s="128"/>
      <c r="IQD11" s="128"/>
      <c r="IQE11" s="128"/>
      <c r="IQF11" s="128"/>
      <c r="IQG11" s="128"/>
      <c r="IQH11" s="128"/>
      <c r="IQI11" s="128"/>
      <c r="IQJ11" s="128"/>
      <c r="IQK11" s="128"/>
      <c r="IQL11" s="128"/>
      <c r="IQM11" s="128"/>
      <c r="IQN11" s="128"/>
      <c r="IQO11" s="128"/>
      <c r="IQP11" s="128"/>
      <c r="IQQ11" s="128"/>
      <c r="IQR11" s="128"/>
      <c r="IQS11" s="128"/>
      <c r="IQT11" s="128"/>
      <c r="IQU11" s="128"/>
      <c r="IQV11" s="128"/>
      <c r="IQW11" s="128"/>
      <c r="IQX11" s="128"/>
      <c r="IQY11" s="128"/>
      <c r="IQZ11" s="128"/>
      <c r="IRA11" s="128"/>
      <c r="IRB11" s="128"/>
      <c r="IRC11" s="128"/>
      <c r="IRD11" s="128"/>
      <c r="IRE11" s="128"/>
      <c r="IRF11" s="128"/>
      <c r="IRG11" s="128"/>
      <c r="IRH11" s="128"/>
      <c r="IRI11" s="128"/>
      <c r="IRJ11" s="128"/>
      <c r="IRK11" s="128"/>
      <c r="IRL11" s="128"/>
      <c r="IRM11" s="128"/>
      <c r="IRN11" s="128"/>
      <c r="IRO11" s="128"/>
      <c r="IRP11" s="128"/>
      <c r="IRQ11" s="128"/>
      <c r="IRR11" s="128"/>
      <c r="IRS11" s="128"/>
      <c r="IRT11" s="128"/>
      <c r="IRU11" s="128"/>
      <c r="IRV11" s="128"/>
      <c r="IRW11" s="128"/>
      <c r="IRX11" s="128"/>
      <c r="IRY11" s="128"/>
      <c r="IRZ11" s="128"/>
      <c r="ISA11" s="128"/>
      <c r="ISB11" s="128"/>
      <c r="ISC11" s="128"/>
      <c r="ISD11" s="128"/>
      <c r="ISE11" s="128"/>
      <c r="ISF11" s="128"/>
      <c r="ISG11" s="128"/>
      <c r="ISH11" s="128"/>
      <c r="ISI11" s="128"/>
      <c r="ISJ11" s="128"/>
      <c r="ISK11" s="128"/>
      <c r="ISL11" s="128"/>
      <c r="ISM11" s="128"/>
      <c r="ISN11" s="128"/>
      <c r="ISO11" s="128"/>
      <c r="ISP11" s="128"/>
      <c r="ISQ11" s="128"/>
      <c r="ISR11" s="128"/>
      <c r="ISS11" s="128"/>
      <c r="IST11" s="128"/>
      <c r="ISU11" s="128"/>
      <c r="ISV11" s="128"/>
      <c r="ISW11" s="128"/>
      <c r="ISX11" s="128"/>
      <c r="ISY11" s="128"/>
      <c r="ISZ11" s="128"/>
      <c r="ITA11" s="128"/>
      <c r="ITB11" s="128"/>
      <c r="ITC11" s="128"/>
      <c r="ITD11" s="128"/>
      <c r="ITE11" s="128"/>
      <c r="ITF11" s="128"/>
      <c r="ITG11" s="128"/>
      <c r="ITH11" s="128"/>
      <c r="ITI11" s="128"/>
      <c r="ITJ11" s="128"/>
      <c r="ITK11" s="128"/>
      <c r="ITL11" s="128"/>
      <c r="ITM11" s="128"/>
      <c r="ITN11" s="128"/>
      <c r="ITO11" s="128"/>
      <c r="ITP11" s="128"/>
      <c r="ITQ11" s="128"/>
      <c r="ITR11" s="128"/>
      <c r="ITS11" s="128"/>
      <c r="ITT11" s="128"/>
      <c r="ITU11" s="128"/>
      <c r="ITV11" s="128"/>
      <c r="ITW11" s="128"/>
      <c r="ITX11" s="128"/>
      <c r="ITY11" s="128"/>
      <c r="ITZ11" s="128"/>
      <c r="IUA11" s="128"/>
      <c r="IUB11" s="128"/>
      <c r="IUC11" s="128"/>
      <c r="IUD11" s="128"/>
      <c r="IUE11" s="128"/>
      <c r="IUF11" s="128"/>
      <c r="IUG11" s="128"/>
      <c r="IUH11" s="128"/>
      <c r="IUI11" s="128"/>
      <c r="IUJ11" s="128"/>
      <c r="IUK11" s="128"/>
      <c r="IUL11" s="128"/>
      <c r="IUM11" s="128"/>
      <c r="IUN11" s="128"/>
      <c r="IUO11" s="128"/>
      <c r="IUP11" s="128"/>
      <c r="IUQ11" s="128"/>
      <c r="IUR11" s="128"/>
      <c r="IUS11" s="128"/>
      <c r="IUT11" s="128"/>
      <c r="IUU11" s="128"/>
      <c r="IUV11" s="128"/>
      <c r="IUW11" s="128"/>
      <c r="IUX11" s="128"/>
      <c r="IUY11" s="128"/>
      <c r="IUZ11" s="128"/>
      <c r="IVA11" s="128"/>
      <c r="IVB11" s="128"/>
      <c r="IVC11" s="128"/>
      <c r="IVD11" s="128"/>
      <c r="IVE11" s="128"/>
      <c r="IVF11" s="128"/>
      <c r="IVG11" s="128"/>
      <c r="IVH11" s="128"/>
      <c r="IVI11" s="128"/>
      <c r="IVJ11" s="128"/>
      <c r="IVK11" s="128"/>
      <c r="IVL11" s="128"/>
      <c r="IVM11" s="128"/>
      <c r="IVN11" s="128"/>
      <c r="IVO11" s="128"/>
      <c r="IVP11" s="128"/>
      <c r="IVQ11" s="128"/>
      <c r="IVR11" s="128"/>
      <c r="IVS11" s="128"/>
      <c r="IVT11" s="128"/>
      <c r="IVU11" s="128"/>
      <c r="IVV11" s="128"/>
      <c r="IVW11" s="128"/>
      <c r="IVX11" s="128"/>
      <c r="IVY11" s="128"/>
      <c r="IVZ11" s="128"/>
      <c r="IWA11" s="128"/>
      <c r="IWB11" s="128"/>
      <c r="IWC11" s="128"/>
      <c r="IWD11" s="128"/>
      <c r="IWE11" s="128"/>
      <c r="IWF11" s="128"/>
      <c r="IWG11" s="128"/>
      <c r="IWH11" s="128"/>
      <c r="IWI11" s="128"/>
      <c r="IWJ11" s="128"/>
      <c r="IWK11" s="128"/>
      <c r="IWL11" s="128"/>
      <c r="IWM11" s="128"/>
      <c r="IWN11" s="128"/>
      <c r="IWO11" s="128"/>
      <c r="IWP11" s="128"/>
      <c r="IWQ11" s="128"/>
      <c r="IWR11" s="128"/>
      <c r="IWS11" s="128"/>
      <c r="IWT11" s="128"/>
      <c r="IWU11" s="128"/>
      <c r="IWV11" s="128"/>
      <c r="IWW11" s="128"/>
      <c r="IWX11" s="128"/>
      <c r="IWY11" s="128"/>
      <c r="IWZ11" s="128"/>
      <c r="IXA11" s="128"/>
      <c r="IXB11" s="128"/>
      <c r="IXC11" s="128"/>
      <c r="IXD11" s="128"/>
      <c r="IXE11" s="128"/>
      <c r="IXF11" s="128"/>
      <c r="IXG11" s="128"/>
      <c r="IXH11" s="128"/>
      <c r="IXI11" s="128"/>
      <c r="IXJ11" s="128"/>
      <c r="IXK11" s="128"/>
      <c r="IXL11" s="128"/>
      <c r="IXM11" s="128"/>
      <c r="IXN11" s="128"/>
      <c r="IXO11" s="128"/>
      <c r="IXP11" s="128"/>
      <c r="IXQ11" s="128"/>
      <c r="IXR11" s="128"/>
      <c r="IXS11" s="128"/>
      <c r="IXT11" s="128"/>
      <c r="IXU11" s="128"/>
      <c r="IXV11" s="128"/>
      <c r="IXW11" s="128"/>
      <c r="IXX11" s="128"/>
      <c r="IXY11" s="128"/>
      <c r="IXZ11" s="128"/>
      <c r="IYA11" s="128"/>
      <c r="IYB11" s="128"/>
      <c r="IYC11" s="128"/>
      <c r="IYD11" s="128"/>
      <c r="IYE11" s="128"/>
      <c r="IYF11" s="128"/>
      <c r="IYG11" s="128"/>
      <c r="IYH11" s="128"/>
      <c r="IYI11" s="128"/>
      <c r="IYJ11" s="128"/>
      <c r="IYK11" s="128"/>
      <c r="IYL11" s="128"/>
      <c r="IYM11" s="128"/>
      <c r="IYN11" s="128"/>
      <c r="IYO11" s="128"/>
      <c r="IYP11" s="128"/>
      <c r="IYQ11" s="128"/>
      <c r="IYR11" s="128"/>
      <c r="IYS11" s="128"/>
      <c r="IYT11" s="128"/>
      <c r="IYU11" s="128"/>
      <c r="IYV11" s="128"/>
      <c r="IYW11" s="128"/>
      <c r="IYX11" s="128"/>
      <c r="IYY11" s="128"/>
      <c r="IYZ11" s="128"/>
      <c r="IZA11" s="128"/>
      <c r="IZB11" s="128"/>
      <c r="IZC11" s="128"/>
      <c r="IZD11" s="128"/>
      <c r="IZE11" s="128"/>
      <c r="IZF11" s="128"/>
      <c r="IZG11" s="128"/>
      <c r="IZH11" s="128"/>
      <c r="IZI11" s="128"/>
      <c r="IZJ11" s="128"/>
      <c r="IZK11" s="128"/>
      <c r="IZL11" s="128"/>
      <c r="IZM11" s="128"/>
      <c r="IZN11" s="128"/>
      <c r="IZO11" s="128"/>
      <c r="IZP11" s="128"/>
      <c r="IZQ11" s="128"/>
      <c r="IZR11" s="128"/>
      <c r="IZS11" s="128"/>
      <c r="IZT11" s="128"/>
      <c r="IZU11" s="128"/>
      <c r="IZV11" s="128"/>
      <c r="IZW11" s="128"/>
      <c r="IZX11" s="128"/>
      <c r="IZY11" s="128"/>
      <c r="IZZ11" s="128"/>
      <c r="JAA11" s="128"/>
      <c r="JAB11" s="128"/>
      <c r="JAC11" s="128"/>
      <c r="JAD11" s="128"/>
      <c r="JAE11" s="128"/>
      <c r="JAF11" s="128"/>
      <c r="JAG11" s="128"/>
      <c r="JAH11" s="128"/>
      <c r="JAI11" s="128"/>
      <c r="JAJ11" s="128"/>
      <c r="JAK11" s="128"/>
      <c r="JAL11" s="128"/>
      <c r="JAM11" s="128"/>
      <c r="JAN11" s="128"/>
      <c r="JAO11" s="128"/>
      <c r="JAP11" s="128"/>
      <c r="JAQ11" s="128"/>
      <c r="JAR11" s="128"/>
      <c r="JAS11" s="128"/>
      <c r="JAT11" s="128"/>
      <c r="JAU11" s="128"/>
      <c r="JAV11" s="128"/>
      <c r="JAW11" s="128"/>
      <c r="JAX11" s="128"/>
      <c r="JAY11" s="128"/>
      <c r="JAZ11" s="128"/>
      <c r="JBA11" s="128"/>
      <c r="JBB11" s="128"/>
      <c r="JBC11" s="128"/>
      <c r="JBD11" s="128"/>
      <c r="JBE11" s="128"/>
      <c r="JBF11" s="128"/>
      <c r="JBG11" s="128"/>
      <c r="JBH11" s="128"/>
      <c r="JBI11" s="128"/>
      <c r="JBJ11" s="128"/>
      <c r="JBK11" s="128"/>
      <c r="JBL11" s="128"/>
      <c r="JBM11" s="128"/>
      <c r="JBN11" s="128"/>
      <c r="JBO11" s="128"/>
      <c r="JBP11" s="128"/>
      <c r="JBQ11" s="128"/>
      <c r="JBR11" s="128"/>
      <c r="JBS11" s="128"/>
      <c r="JBT11" s="128"/>
      <c r="JBU11" s="128"/>
      <c r="JBV11" s="128"/>
      <c r="JBW11" s="128"/>
      <c r="JBX11" s="128"/>
      <c r="JBY11" s="128"/>
      <c r="JBZ11" s="128"/>
      <c r="JCA11" s="128"/>
      <c r="JCB11" s="128"/>
      <c r="JCC11" s="128"/>
      <c r="JCD11" s="128"/>
      <c r="JCE11" s="128"/>
      <c r="JCF11" s="128"/>
      <c r="JCG11" s="128"/>
      <c r="JCH11" s="128"/>
      <c r="JCI11" s="128"/>
      <c r="JCJ11" s="128"/>
      <c r="JCK11" s="128"/>
      <c r="JCL11" s="128"/>
      <c r="JCM11" s="128"/>
      <c r="JCN11" s="128"/>
      <c r="JCO11" s="128"/>
      <c r="JCP11" s="128"/>
      <c r="JCQ11" s="128"/>
      <c r="JCR11" s="128"/>
      <c r="JCS11" s="128"/>
      <c r="JCT11" s="128"/>
      <c r="JCU11" s="128"/>
      <c r="JCV11" s="128"/>
      <c r="JCW11" s="128"/>
      <c r="JCX11" s="128"/>
      <c r="JCY11" s="128"/>
      <c r="JCZ11" s="128"/>
      <c r="JDA11" s="128"/>
      <c r="JDB11" s="128"/>
      <c r="JDC11" s="128"/>
      <c r="JDD11" s="128"/>
      <c r="JDE11" s="128"/>
      <c r="JDF11" s="128"/>
      <c r="JDG11" s="128"/>
      <c r="JDH11" s="128"/>
      <c r="JDI11" s="128"/>
      <c r="JDJ11" s="128"/>
      <c r="JDK11" s="128"/>
      <c r="JDL11" s="128"/>
      <c r="JDM11" s="128"/>
      <c r="JDN11" s="128"/>
      <c r="JDO11" s="128"/>
      <c r="JDP11" s="128"/>
      <c r="JDQ11" s="128"/>
      <c r="JDR11" s="128"/>
      <c r="JDS11" s="128"/>
      <c r="JDT11" s="128"/>
      <c r="JDU11" s="128"/>
      <c r="JDV11" s="128"/>
      <c r="JDW11" s="128"/>
      <c r="JDX11" s="128"/>
      <c r="JDY11" s="128"/>
      <c r="JDZ11" s="128"/>
      <c r="JEA11" s="128"/>
      <c r="JEB11" s="128"/>
      <c r="JEC11" s="128"/>
      <c r="JED11" s="128"/>
      <c r="JEE11" s="128"/>
      <c r="JEF11" s="128"/>
      <c r="JEG11" s="128"/>
      <c r="JEH11" s="128"/>
      <c r="JEI11" s="128"/>
      <c r="JEJ11" s="128"/>
      <c r="JEK11" s="128"/>
      <c r="JEL11" s="128"/>
      <c r="JEM11" s="128"/>
      <c r="JEN11" s="128"/>
      <c r="JEO11" s="128"/>
      <c r="JEP11" s="128"/>
      <c r="JEQ11" s="128"/>
      <c r="JER11" s="128"/>
      <c r="JES11" s="128"/>
      <c r="JET11" s="128"/>
      <c r="JEU11" s="128"/>
      <c r="JEV11" s="128"/>
      <c r="JEW11" s="128"/>
      <c r="JEX11" s="128"/>
      <c r="JEY11" s="128"/>
      <c r="JEZ11" s="128"/>
      <c r="JFA11" s="128"/>
      <c r="JFB11" s="128"/>
      <c r="JFC11" s="128"/>
      <c r="JFD11" s="128"/>
      <c r="JFE11" s="128"/>
      <c r="JFF11" s="128"/>
      <c r="JFG11" s="128"/>
      <c r="JFH11" s="128"/>
      <c r="JFI11" s="128"/>
      <c r="JFJ11" s="128"/>
      <c r="JFK11" s="128"/>
      <c r="JFL11" s="128"/>
      <c r="JFM11" s="128"/>
      <c r="JFN11" s="128"/>
      <c r="JFO11" s="128"/>
      <c r="JFP11" s="128"/>
      <c r="JFQ11" s="128"/>
      <c r="JFR11" s="128"/>
      <c r="JFS11" s="128"/>
      <c r="JFT11" s="128"/>
      <c r="JFU11" s="128"/>
      <c r="JFV11" s="128"/>
      <c r="JFW11" s="128"/>
      <c r="JFX11" s="128"/>
      <c r="JFY11" s="128"/>
      <c r="JFZ11" s="128"/>
      <c r="JGA11" s="128"/>
      <c r="JGB11" s="128"/>
      <c r="JGC11" s="128"/>
      <c r="JGD11" s="128"/>
      <c r="JGE11" s="128"/>
      <c r="JGF11" s="128"/>
      <c r="JGG11" s="128"/>
      <c r="JGH11" s="128"/>
      <c r="JGI11" s="128"/>
      <c r="JGJ11" s="128"/>
      <c r="JGK11" s="128"/>
      <c r="JGL11" s="128"/>
      <c r="JGM11" s="128"/>
      <c r="JGN11" s="128"/>
      <c r="JGO11" s="128"/>
      <c r="JGP11" s="128"/>
      <c r="JGQ11" s="128"/>
      <c r="JGR11" s="128"/>
      <c r="JGS11" s="128"/>
      <c r="JGT11" s="128"/>
      <c r="JGU11" s="128"/>
      <c r="JGV11" s="128"/>
      <c r="JGW11" s="128"/>
      <c r="JGX11" s="128"/>
      <c r="JGY11" s="128"/>
      <c r="JGZ11" s="128"/>
      <c r="JHA11" s="128"/>
      <c r="JHB11" s="128"/>
      <c r="JHC11" s="128"/>
      <c r="JHD11" s="128"/>
      <c r="JHE11" s="128"/>
      <c r="JHF11" s="128"/>
      <c r="JHG11" s="128"/>
      <c r="JHH11" s="128"/>
      <c r="JHI11" s="128"/>
      <c r="JHJ11" s="128"/>
      <c r="JHK11" s="128"/>
      <c r="JHL11" s="128"/>
      <c r="JHM11" s="128"/>
      <c r="JHN11" s="128"/>
      <c r="JHO11" s="128"/>
      <c r="JHP11" s="128"/>
      <c r="JHQ11" s="128"/>
      <c r="JHR11" s="128"/>
      <c r="JHS11" s="128"/>
      <c r="JHT11" s="128"/>
      <c r="JHU11" s="128"/>
      <c r="JHV11" s="128"/>
      <c r="JHW11" s="128"/>
      <c r="JHX11" s="128"/>
      <c r="JHY11" s="128"/>
      <c r="JHZ11" s="128"/>
      <c r="JIA11" s="128"/>
      <c r="JIB11" s="128"/>
      <c r="JIC11" s="128"/>
      <c r="JID11" s="128"/>
      <c r="JIE11" s="128"/>
      <c r="JIF11" s="128"/>
      <c r="JIG11" s="128"/>
      <c r="JIH11" s="128"/>
      <c r="JII11" s="128"/>
      <c r="JIJ11" s="128"/>
      <c r="JIK11" s="128"/>
      <c r="JIL11" s="128"/>
      <c r="JIM11" s="128"/>
      <c r="JIN11" s="128"/>
      <c r="JIO11" s="128"/>
      <c r="JIP11" s="128"/>
      <c r="JIQ11" s="128"/>
      <c r="JIR11" s="128"/>
      <c r="JIS11" s="128"/>
      <c r="JIT11" s="128"/>
      <c r="JIU11" s="128"/>
      <c r="JIV11" s="128"/>
      <c r="JIW11" s="128"/>
      <c r="JIX11" s="128"/>
      <c r="JIY11" s="128"/>
      <c r="JIZ11" s="128"/>
      <c r="JJA11" s="128"/>
      <c r="JJB11" s="128"/>
      <c r="JJC11" s="128"/>
      <c r="JJD11" s="128"/>
      <c r="JJE11" s="128"/>
      <c r="JJF11" s="128"/>
      <c r="JJG11" s="128"/>
      <c r="JJH11" s="128"/>
      <c r="JJI11" s="128"/>
      <c r="JJJ11" s="128"/>
      <c r="JJK11" s="128"/>
      <c r="JJL11" s="128"/>
      <c r="JJM11" s="128"/>
      <c r="JJN11" s="128"/>
      <c r="JJO11" s="128"/>
      <c r="JJP11" s="128"/>
      <c r="JJQ11" s="128"/>
      <c r="JJR11" s="128"/>
      <c r="JJS11" s="128"/>
      <c r="JJT11" s="128"/>
      <c r="JJU11" s="128"/>
      <c r="JJV11" s="128"/>
      <c r="JJW11" s="128"/>
      <c r="JJX11" s="128"/>
      <c r="JJY11" s="128"/>
      <c r="JJZ11" s="128"/>
      <c r="JKA11" s="128"/>
      <c r="JKB11" s="128"/>
      <c r="JKC11" s="128"/>
      <c r="JKD11" s="128"/>
      <c r="JKE11" s="128"/>
      <c r="JKF11" s="128"/>
      <c r="JKG11" s="128"/>
      <c r="JKH11" s="128"/>
      <c r="JKI11" s="128"/>
      <c r="JKJ11" s="128"/>
      <c r="JKK11" s="128"/>
      <c r="JKL11" s="128"/>
      <c r="JKM11" s="128"/>
      <c r="JKN11" s="128"/>
      <c r="JKO11" s="128"/>
      <c r="JKP11" s="128"/>
      <c r="JKQ11" s="128"/>
      <c r="JKR11" s="128"/>
      <c r="JKS11" s="128"/>
      <c r="JKT11" s="128"/>
      <c r="JKU11" s="128"/>
      <c r="JKV11" s="128"/>
      <c r="JKW11" s="128"/>
      <c r="JKX11" s="128"/>
      <c r="JKY11" s="128"/>
      <c r="JKZ11" s="128"/>
      <c r="JLA11" s="128"/>
      <c r="JLB11" s="128"/>
      <c r="JLC11" s="128"/>
      <c r="JLD11" s="128"/>
      <c r="JLE11" s="128"/>
      <c r="JLF11" s="128"/>
      <c r="JLG11" s="128"/>
      <c r="JLH11" s="128"/>
      <c r="JLI11" s="128"/>
      <c r="JLJ11" s="128"/>
      <c r="JLK11" s="128"/>
      <c r="JLL11" s="128"/>
      <c r="JLM11" s="128"/>
      <c r="JLN11" s="128"/>
      <c r="JLO11" s="128"/>
      <c r="JLP11" s="128"/>
      <c r="JLQ11" s="128"/>
      <c r="JLR11" s="128"/>
      <c r="JLS11" s="128"/>
      <c r="JLT11" s="128"/>
      <c r="JLU11" s="128"/>
      <c r="JLV11" s="128"/>
      <c r="JLW11" s="128"/>
      <c r="JLX11" s="128"/>
      <c r="JLY11" s="128"/>
      <c r="JLZ11" s="128"/>
      <c r="JMA11" s="128"/>
      <c r="JMB11" s="128"/>
      <c r="JMC11" s="128"/>
      <c r="JMD11" s="128"/>
      <c r="JME11" s="128"/>
      <c r="JMF11" s="128"/>
      <c r="JMG11" s="128"/>
      <c r="JMH11" s="128"/>
      <c r="JMI11" s="128"/>
      <c r="JMJ11" s="128"/>
      <c r="JMK11" s="128"/>
      <c r="JML11" s="128"/>
      <c r="JMM11" s="128"/>
      <c r="JMN11" s="128"/>
      <c r="JMO11" s="128"/>
      <c r="JMP11" s="128"/>
      <c r="JMQ11" s="128"/>
      <c r="JMR11" s="128"/>
      <c r="JMS11" s="128"/>
      <c r="JMT11" s="128"/>
      <c r="JMU11" s="128"/>
      <c r="JMV11" s="128"/>
      <c r="JMW11" s="128"/>
      <c r="JMX11" s="128"/>
      <c r="JMY11" s="128"/>
      <c r="JMZ11" s="128"/>
      <c r="JNA11" s="128"/>
      <c r="JNB11" s="128"/>
      <c r="JNC11" s="128"/>
      <c r="JND11" s="128"/>
      <c r="JNE11" s="128"/>
      <c r="JNF11" s="128"/>
      <c r="JNG11" s="128"/>
      <c r="JNH11" s="128"/>
      <c r="JNI11" s="128"/>
      <c r="JNJ11" s="128"/>
      <c r="JNK11" s="128"/>
      <c r="JNL11" s="128"/>
      <c r="JNM11" s="128"/>
      <c r="JNN11" s="128"/>
      <c r="JNO11" s="128"/>
      <c r="JNP11" s="128"/>
      <c r="JNQ11" s="128"/>
      <c r="JNR11" s="128"/>
      <c r="JNS11" s="128"/>
      <c r="JNT11" s="128"/>
      <c r="JNU11" s="128"/>
      <c r="JNV11" s="128"/>
      <c r="JNW11" s="128"/>
      <c r="JNX11" s="128"/>
      <c r="JNY11" s="128"/>
      <c r="JNZ11" s="128"/>
      <c r="JOA11" s="128"/>
      <c r="JOB11" s="128"/>
      <c r="JOC11" s="128"/>
      <c r="JOD11" s="128"/>
      <c r="JOE11" s="128"/>
      <c r="JOF11" s="128"/>
      <c r="JOG11" s="128"/>
      <c r="JOH11" s="128"/>
      <c r="JOI11" s="128"/>
      <c r="JOJ11" s="128"/>
      <c r="JOK11" s="128"/>
      <c r="JOL11" s="128"/>
      <c r="JOM11" s="128"/>
      <c r="JON11" s="128"/>
      <c r="JOO11" s="128"/>
      <c r="JOP11" s="128"/>
      <c r="JOQ11" s="128"/>
      <c r="JOR11" s="128"/>
      <c r="JOS11" s="128"/>
      <c r="JOT11" s="128"/>
      <c r="JOU11" s="128"/>
      <c r="JOV11" s="128"/>
      <c r="JOW11" s="128"/>
      <c r="JOX11" s="128"/>
      <c r="JOY11" s="128"/>
      <c r="JOZ11" s="128"/>
      <c r="JPA11" s="128"/>
      <c r="JPB11" s="128"/>
      <c r="JPC11" s="128"/>
      <c r="JPD11" s="128"/>
      <c r="JPE11" s="128"/>
      <c r="JPF11" s="128"/>
      <c r="JPG11" s="128"/>
      <c r="JPH11" s="128"/>
      <c r="JPI11" s="128"/>
      <c r="JPJ11" s="128"/>
      <c r="JPK11" s="128"/>
      <c r="JPL11" s="128"/>
      <c r="JPM11" s="128"/>
      <c r="JPN11" s="128"/>
      <c r="JPO11" s="128"/>
      <c r="JPP11" s="128"/>
      <c r="JPQ11" s="128"/>
      <c r="JPR11" s="128"/>
      <c r="JPS11" s="128"/>
      <c r="JPT11" s="128"/>
      <c r="JPU11" s="128"/>
      <c r="JPV11" s="128"/>
      <c r="JPW11" s="128"/>
      <c r="JPX11" s="128"/>
      <c r="JPY11" s="128"/>
      <c r="JPZ11" s="128"/>
      <c r="JQA11" s="128"/>
      <c r="JQB11" s="128"/>
      <c r="JQC11" s="128"/>
      <c r="JQD11" s="128"/>
      <c r="JQE11" s="128"/>
      <c r="JQF11" s="128"/>
      <c r="JQG11" s="128"/>
      <c r="JQH11" s="128"/>
      <c r="JQI11" s="128"/>
      <c r="JQJ11" s="128"/>
      <c r="JQK11" s="128"/>
      <c r="JQL11" s="128"/>
      <c r="JQM11" s="128"/>
      <c r="JQN11" s="128"/>
      <c r="JQO11" s="128"/>
      <c r="JQP11" s="128"/>
      <c r="JQQ11" s="128"/>
      <c r="JQR11" s="128"/>
      <c r="JQS11" s="128"/>
      <c r="JQT11" s="128"/>
      <c r="JQU11" s="128"/>
      <c r="JQV11" s="128"/>
      <c r="JQW11" s="128"/>
      <c r="JQX11" s="128"/>
      <c r="JQY11" s="128"/>
      <c r="JQZ11" s="128"/>
      <c r="JRA11" s="128"/>
      <c r="JRB11" s="128"/>
      <c r="JRC11" s="128"/>
      <c r="JRD11" s="128"/>
      <c r="JRE11" s="128"/>
      <c r="JRF11" s="128"/>
      <c r="JRG11" s="128"/>
      <c r="JRH11" s="128"/>
      <c r="JRI11" s="128"/>
      <c r="JRJ11" s="128"/>
      <c r="JRK11" s="128"/>
      <c r="JRL11" s="128"/>
      <c r="JRM11" s="128"/>
      <c r="JRN11" s="128"/>
      <c r="JRO11" s="128"/>
      <c r="JRP11" s="128"/>
      <c r="JRQ11" s="128"/>
      <c r="JRR11" s="128"/>
      <c r="JRS11" s="128"/>
      <c r="JRT11" s="128"/>
      <c r="JRU11" s="128"/>
      <c r="JRV11" s="128"/>
      <c r="JRW11" s="128"/>
      <c r="JRX11" s="128"/>
      <c r="JRY11" s="128"/>
      <c r="JRZ11" s="128"/>
      <c r="JSA11" s="128"/>
      <c r="JSB11" s="128"/>
      <c r="JSC11" s="128"/>
      <c r="JSD11" s="128"/>
      <c r="JSE11" s="128"/>
      <c r="JSF11" s="128"/>
      <c r="JSG11" s="128"/>
      <c r="JSH11" s="128"/>
      <c r="JSI11" s="128"/>
      <c r="JSJ11" s="128"/>
      <c r="JSK11" s="128"/>
      <c r="JSL11" s="128"/>
      <c r="JSM11" s="128"/>
      <c r="JSN11" s="128"/>
      <c r="JSO11" s="128"/>
      <c r="JSP11" s="128"/>
      <c r="JSQ11" s="128"/>
      <c r="JSR11" s="128"/>
      <c r="JSS11" s="128"/>
      <c r="JST11" s="128"/>
      <c r="JSU11" s="128"/>
      <c r="JSV11" s="128"/>
      <c r="JSW11" s="128"/>
      <c r="JSX11" s="128"/>
      <c r="JSY11" s="128"/>
      <c r="JSZ11" s="128"/>
      <c r="JTA11" s="128"/>
      <c r="JTB11" s="128"/>
      <c r="JTC11" s="128"/>
      <c r="JTD11" s="128"/>
      <c r="JTE11" s="128"/>
      <c r="JTF11" s="128"/>
      <c r="JTG11" s="128"/>
      <c r="JTH11" s="128"/>
      <c r="JTI11" s="128"/>
      <c r="JTJ11" s="128"/>
      <c r="JTK11" s="128"/>
      <c r="JTL11" s="128"/>
      <c r="JTM11" s="128"/>
      <c r="JTN11" s="128"/>
      <c r="JTO11" s="128"/>
      <c r="JTP11" s="128"/>
      <c r="JTQ11" s="128"/>
      <c r="JTR11" s="128"/>
      <c r="JTS11" s="128"/>
      <c r="JTT11" s="128"/>
      <c r="JTU11" s="128"/>
      <c r="JTV11" s="128"/>
      <c r="JTW11" s="128"/>
      <c r="JTX11" s="128"/>
      <c r="JTY11" s="128"/>
      <c r="JTZ11" s="128"/>
      <c r="JUA11" s="128"/>
      <c r="JUB11" s="128"/>
      <c r="JUC11" s="128"/>
      <c r="JUD11" s="128"/>
      <c r="JUE11" s="128"/>
      <c r="JUF11" s="128"/>
      <c r="JUG11" s="128"/>
      <c r="JUH11" s="128"/>
      <c r="JUI11" s="128"/>
      <c r="JUJ11" s="128"/>
      <c r="JUK11" s="128"/>
      <c r="JUL11" s="128"/>
      <c r="JUM11" s="128"/>
      <c r="JUN11" s="128"/>
      <c r="JUO11" s="128"/>
      <c r="JUP11" s="128"/>
      <c r="JUQ11" s="128"/>
      <c r="JUR11" s="128"/>
      <c r="JUS11" s="128"/>
      <c r="JUT11" s="128"/>
      <c r="JUU11" s="128"/>
      <c r="JUV11" s="128"/>
      <c r="JUW11" s="128"/>
      <c r="JUX11" s="128"/>
      <c r="JUY11" s="128"/>
      <c r="JUZ11" s="128"/>
      <c r="JVA11" s="128"/>
      <c r="JVB11" s="128"/>
      <c r="JVC11" s="128"/>
      <c r="JVD11" s="128"/>
      <c r="JVE11" s="128"/>
      <c r="JVF11" s="128"/>
      <c r="JVG11" s="128"/>
      <c r="JVH11" s="128"/>
      <c r="JVI11" s="128"/>
      <c r="JVJ11" s="128"/>
      <c r="JVK11" s="128"/>
      <c r="JVL11" s="128"/>
      <c r="JVM11" s="128"/>
      <c r="JVN11" s="128"/>
      <c r="JVO11" s="128"/>
      <c r="JVP11" s="128"/>
      <c r="JVQ11" s="128"/>
      <c r="JVR11" s="128"/>
      <c r="JVS11" s="128"/>
      <c r="JVT11" s="128"/>
      <c r="JVU11" s="128"/>
      <c r="JVV11" s="128"/>
      <c r="JVW11" s="128"/>
      <c r="JVX11" s="128"/>
      <c r="JVY11" s="128"/>
      <c r="JVZ11" s="128"/>
      <c r="JWA11" s="128"/>
      <c r="JWB11" s="128"/>
      <c r="JWC11" s="128"/>
      <c r="JWD11" s="128"/>
      <c r="JWE11" s="128"/>
      <c r="JWF11" s="128"/>
      <c r="JWG11" s="128"/>
      <c r="JWH11" s="128"/>
      <c r="JWI11" s="128"/>
      <c r="JWJ11" s="128"/>
      <c r="JWK11" s="128"/>
      <c r="JWL11" s="128"/>
      <c r="JWM11" s="128"/>
      <c r="JWN11" s="128"/>
      <c r="JWO11" s="128"/>
      <c r="JWP11" s="128"/>
      <c r="JWQ11" s="128"/>
      <c r="JWR11" s="128"/>
      <c r="JWS11" s="128"/>
      <c r="JWT11" s="128"/>
      <c r="JWU11" s="128"/>
      <c r="JWV11" s="128"/>
      <c r="JWW11" s="128"/>
      <c r="JWX11" s="128"/>
      <c r="JWY11" s="128"/>
      <c r="JWZ11" s="128"/>
      <c r="JXA11" s="128"/>
      <c r="JXB11" s="128"/>
      <c r="JXC11" s="128"/>
      <c r="JXD11" s="128"/>
      <c r="JXE11" s="128"/>
      <c r="JXF11" s="128"/>
      <c r="JXG11" s="128"/>
      <c r="JXH11" s="128"/>
      <c r="JXI11" s="128"/>
      <c r="JXJ11" s="128"/>
      <c r="JXK11" s="128"/>
      <c r="JXL11" s="128"/>
      <c r="JXM11" s="128"/>
      <c r="JXN11" s="128"/>
      <c r="JXO11" s="128"/>
      <c r="JXP11" s="128"/>
      <c r="JXQ11" s="128"/>
      <c r="JXR11" s="128"/>
      <c r="JXS11" s="128"/>
      <c r="JXT11" s="128"/>
      <c r="JXU11" s="128"/>
      <c r="JXV11" s="128"/>
      <c r="JXW11" s="128"/>
      <c r="JXX11" s="128"/>
      <c r="JXY11" s="128"/>
      <c r="JXZ11" s="128"/>
      <c r="JYA11" s="128"/>
      <c r="JYB11" s="128"/>
      <c r="JYC11" s="128"/>
      <c r="JYD11" s="128"/>
      <c r="JYE11" s="128"/>
      <c r="JYF11" s="128"/>
      <c r="JYG11" s="128"/>
      <c r="JYH11" s="128"/>
      <c r="JYI11" s="128"/>
      <c r="JYJ11" s="128"/>
      <c r="JYK11" s="128"/>
      <c r="JYL11" s="128"/>
      <c r="JYM11" s="128"/>
      <c r="JYN11" s="128"/>
      <c r="JYO11" s="128"/>
      <c r="JYP11" s="128"/>
      <c r="JYQ11" s="128"/>
      <c r="JYR11" s="128"/>
      <c r="JYS11" s="128"/>
      <c r="JYT11" s="128"/>
      <c r="JYU11" s="128"/>
      <c r="JYV11" s="128"/>
      <c r="JYW11" s="128"/>
      <c r="JYX11" s="128"/>
      <c r="JYY11" s="128"/>
      <c r="JYZ11" s="128"/>
      <c r="JZA11" s="128"/>
      <c r="JZB11" s="128"/>
      <c r="JZC11" s="128"/>
      <c r="JZD11" s="128"/>
      <c r="JZE11" s="128"/>
      <c r="JZF11" s="128"/>
      <c r="JZG11" s="128"/>
      <c r="JZH11" s="128"/>
      <c r="JZI11" s="128"/>
      <c r="JZJ11" s="128"/>
      <c r="JZK11" s="128"/>
      <c r="JZL11" s="128"/>
      <c r="JZM11" s="128"/>
      <c r="JZN11" s="128"/>
      <c r="JZO11" s="128"/>
      <c r="JZP11" s="128"/>
      <c r="JZQ11" s="128"/>
      <c r="JZR11" s="128"/>
      <c r="JZS11" s="128"/>
      <c r="JZT11" s="128"/>
      <c r="JZU11" s="128"/>
      <c r="JZV11" s="128"/>
      <c r="JZW11" s="128"/>
      <c r="JZX11" s="128"/>
      <c r="JZY11" s="128"/>
      <c r="JZZ11" s="128"/>
      <c r="KAA11" s="128"/>
      <c r="KAB11" s="128"/>
      <c r="KAC11" s="128"/>
      <c r="KAD11" s="128"/>
      <c r="KAE11" s="128"/>
      <c r="KAF11" s="128"/>
      <c r="KAG11" s="128"/>
      <c r="KAH11" s="128"/>
      <c r="KAI11" s="128"/>
      <c r="KAJ11" s="128"/>
      <c r="KAK11" s="128"/>
      <c r="KAL11" s="128"/>
      <c r="KAM11" s="128"/>
      <c r="KAN11" s="128"/>
      <c r="KAO11" s="128"/>
      <c r="KAP11" s="128"/>
      <c r="KAQ11" s="128"/>
      <c r="KAR11" s="128"/>
      <c r="KAS11" s="128"/>
      <c r="KAT11" s="128"/>
      <c r="KAU11" s="128"/>
      <c r="KAV11" s="128"/>
      <c r="KAW11" s="128"/>
      <c r="KAX11" s="128"/>
      <c r="KAY11" s="128"/>
      <c r="KAZ11" s="128"/>
      <c r="KBA11" s="128"/>
      <c r="KBB11" s="128"/>
      <c r="KBC11" s="128"/>
      <c r="KBD11" s="128"/>
      <c r="KBE11" s="128"/>
      <c r="KBF11" s="128"/>
      <c r="KBG11" s="128"/>
      <c r="KBH11" s="128"/>
      <c r="KBI11" s="128"/>
      <c r="KBJ11" s="128"/>
      <c r="KBK11" s="128"/>
      <c r="KBL11" s="128"/>
      <c r="KBM11" s="128"/>
      <c r="KBN11" s="128"/>
      <c r="KBO11" s="128"/>
      <c r="KBP11" s="128"/>
      <c r="KBQ11" s="128"/>
      <c r="KBR11" s="128"/>
      <c r="KBS11" s="128"/>
      <c r="KBT11" s="128"/>
      <c r="KBU11" s="128"/>
      <c r="KBV11" s="128"/>
      <c r="KBW11" s="128"/>
      <c r="KBX11" s="128"/>
      <c r="KBY11" s="128"/>
      <c r="KBZ11" s="128"/>
      <c r="KCA11" s="128"/>
      <c r="KCB11" s="128"/>
      <c r="KCC11" s="128"/>
      <c r="KCD11" s="128"/>
      <c r="KCE11" s="128"/>
      <c r="KCF11" s="128"/>
      <c r="KCG11" s="128"/>
      <c r="KCH11" s="128"/>
      <c r="KCI11" s="128"/>
      <c r="KCJ11" s="128"/>
      <c r="KCK11" s="128"/>
      <c r="KCL11" s="128"/>
      <c r="KCM11" s="128"/>
      <c r="KCN11" s="128"/>
      <c r="KCO11" s="128"/>
      <c r="KCP11" s="128"/>
      <c r="KCQ11" s="128"/>
      <c r="KCR11" s="128"/>
      <c r="KCS11" s="128"/>
      <c r="KCT11" s="128"/>
      <c r="KCU11" s="128"/>
      <c r="KCV11" s="128"/>
      <c r="KCW11" s="128"/>
      <c r="KCX11" s="128"/>
      <c r="KCY11" s="128"/>
      <c r="KCZ11" s="128"/>
      <c r="KDA11" s="128"/>
      <c r="KDB11" s="128"/>
      <c r="KDC11" s="128"/>
      <c r="KDD11" s="128"/>
      <c r="KDE11" s="128"/>
      <c r="KDF11" s="128"/>
      <c r="KDG11" s="128"/>
      <c r="KDH11" s="128"/>
      <c r="KDI11" s="128"/>
      <c r="KDJ11" s="128"/>
      <c r="KDK11" s="128"/>
      <c r="KDL11" s="128"/>
      <c r="KDM11" s="128"/>
      <c r="KDN11" s="128"/>
      <c r="KDO11" s="128"/>
      <c r="KDP11" s="128"/>
      <c r="KDQ11" s="128"/>
      <c r="KDR11" s="128"/>
      <c r="KDS11" s="128"/>
      <c r="KDT11" s="128"/>
      <c r="KDU11" s="128"/>
      <c r="KDV11" s="128"/>
      <c r="KDW11" s="128"/>
      <c r="KDX11" s="128"/>
      <c r="KDY11" s="128"/>
      <c r="KDZ11" s="128"/>
      <c r="KEA11" s="128"/>
      <c r="KEB11" s="128"/>
      <c r="KEC11" s="128"/>
      <c r="KED11" s="128"/>
      <c r="KEE11" s="128"/>
      <c r="KEF11" s="128"/>
      <c r="KEG11" s="128"/>
      <c r="KEH11" s="128"/>
      <c r="KEI11" s="128"/>
      <c r="KEJ11" s="128"/>
      <c r="KEK11" s="128"/>
      <c r="KEL11" s="128"/>
      <c r="KEM11" s="128"/>
      <c r="KEN11" s="128"/>
      <c r="KEO11" s="128"/>
      <c r="KEP11" s="128"/>
      <c r="KEQ11" s="128"/>
      <c r="KER11" s="128"/>
      <c r="KES11" s="128"/>
      <c r="KET11" s="128"/>
      <c r="KEU11" s="128"/>
      <c r="KEV11" s="128"/>
      <c r="KEW11" s="128"/>
      <c r="KEX11" s="128"/>
      <c r="KEY11" s="128"/>
      <c r="KEZ11" s="128"/>
      <c r="KFA11" s="128"/>
      <c r="KFB11" s="128"/>
      <c r="KFC11" s="128"/>
      <c r="KFD11" s="128"/>
      <c r="KFE11" s="128"/>
      <c r="KFF11" s="128"/>
      <c r="KFG11" s="128"/>
      <c r="KFH11" s="128"/>
      <c r="KFI11" s="128"/>
      <c r="KFJ11" s="128"/>
      <c r="KFK11" s="128"/>
      <c r="KFL11" s="128"/>
      <c r="KFM11" s="128"/>
      <c r="KFN11" s="128"/>
      <c r="KFO11" s="128"/>
      <c r="KFP11" s="128"/>
      <c r="KFQ11" s="128"/>
      <c r="KFR11" s="128"/>
      <c r="KFS11" s="128"/>
      <c r="KFT11" s="128"/>
      <c r="KFU11" s="128"/>
      <c r="KFV11" s="128"/>
      <c r="KFW11" s="128"/>
      <c r="KFX11" s="128"/>
      <c r="KFY11" s="128"/>
      <c r="KFZ11" s="128"/>
      <c r="KGA11" s="128"/>
      <c r="KGB11" s="128"/>
      <c r="KGC11" s="128"/>
      <c r="KGD11" s="128"/>
      <c r="KGE11" s="128"/>
      <c r="KGF11" s="128"/>
      <c r="KGG11" s="128"/>
      <c r="KGH11" s="128"/>
      <c r="KGI11" s="128"/>
      <c r="KGJ11" s="128"/>
      <c r="KGK11" s="128"/>
      <c r="KGL11" s="128"/>
      <c r="KGM11" s="128"/>
      <c r="KGN11" s="128"/>
      <c r="KGO11" s="128"/>
      <c r="KGP11" s="128"/>
      <c r="KGQ11" s="128"/>
      <c r="KGR11" s="128"/>
      <c r="KGS11" s="128"/>
      <c r="KGT11" s="128"/>
      <c r="KGU11" s="128"/>
      <c r="KGV11" s="128"/>
      <c r="KGW11" s="128"/>
      <c r="KGX11" s="128"/>
      <c r="KGY11" s="128"/>
      <c r="KGZ11" s="128"/>
      <c r="KHA11" s="128"/>
      <c r="KHB11" s="128"/>
      <c r="KHC11" s="128"/>
      <c r="KHD11" s="128"/>
      <c r="KHE11" s="128"/>
      <c r="KHF11" s="128"/>
      <c r="KHG11" s="128"/>
      <c r="KHH11" s="128"/>
      <c r="KHI11" s="128"/>
      <c r="KHJ11" s="128"/>
      <c r="KHK11" s="128"/>
      <c r="KHL11" s="128"/>
      <c r="KHM11" s="128"/>
      <c r="KHN11" s="128"/>
      <c r="KHO11" s="128"/>
      <c r="KHP11" s="128"/>
      <c r="KHQ11" s="128"/>
      <c r="KHR11" s="128"/>
      <c r="KHS11" s="128"/>
      <c r="KHT11" s="128"/>
      <c r="KHU11" s="128"/>
      <c r="KHV11" s="128"/>
      <c r="KHW11" s="128"/>
      <c r="KHX11" s="128"/>
      <c r="KHY11" s="128"/>
      <c r="KHZ11" s="128"/>
      <c r="KIA11" s="128"/>
      <c r="KIB11" s="128"/>
      <c r="KIC11" s="128"/>
      <c r="KID11" s="128"/>
      <c r="KIE11" s="128"/>
      <c r="KIF11" s="128"/>
      <c r="KIG11" s="128"/>
      <c r="KIH11" s="128"/>
      <c r="KII11" s="128"/>
      <c r="KIJ11" s="128"/>
      <c r="KIK11" s="128"/>
      <c r="KIL11" s="128"/>
      <c r="KIM11" s="128"/>
      <c r="KIN11" s="128"/>
      <c r="KIO11" s="128"/>
      <c r="KIP11" s="128"/>
      <c r="KIQ11" s="128"/>
      <c r="KIR11" s="128"/>
      <c r="KIS11" s="128"/>
      <c r="KIT11" s="128"/>
      <c r="KIU11" s="128"/>
      <c r="KIV11" s="128"/>
      <c r="KIW11" s="128"/>
      <c r="KIX11" s="128"/>
      <c r="KIY11" s="128"/>
      <c r="KIZ11" s="128"/>
      <c r="KJA11" s="128"/>
      <c r="KJB11" s="128"/>
      <c r="KJC11" s="128"/>
      <c r="KJD11" s="128"/>
      <c r="KJE11" s="128"/>
      <c r="KJF11" s="128"/>
      <c r="KJG11" s="128"/>
      <c r="KJH11" s="128"/>
      <c r="KJI11" s="128"/>
      <c r="KJJ11" s="128"/>
      <c r="KJK11" s="128"/>
      <c r="KJL11" s="128"/>
      <c r="KJM11" s="128"/>
      <c r="KJN11" s="128"/>
      <c r="KJO11" s="128"/>
      <c r="KJP11" s="128"/>
      <c r="KJQ11" s="128"/>
      <c r="KJR11" s="128"/>
      <c r="KJS11" s="128"/>
      <c r="KJT11" s="128"/>
      <c r="KJU11" s="128"/>
      <c r="KJV11" s="128"/>
      <c r="KJW11" s="128"/>
      <c r="KJX11" s="128"/>
      <c r="KJY11" s="128"/>
      <c r="KJZ11" s="128"/>
      <c r="KKA11" s="128"/>
      <c r="KKB11" s="128"/>
      <c r="KKC11" s="128"/>
      <c r="KKD11" s="128"/>
      <c r="KKE11" s="128"/>
      <c r="KKF11" s="128"/>
      <c r="KKG11" s="128"/>
      <c r="KKH11" s="128"/>
      <c r="KKI11" s="128"/>
      <c r="KKJ11" s="128"/>
      <c r="KKK11" s="128"/>
      <c r="KKL11" s="128"/>
      <c r="KKM11" s="128"/>
      <c r="KKN11" s="128"/>
      <c r="KKO11" s="128"/>
      <c r="KKP11" s="128"/>
      <c r="KKQ11" s="128"/>
      <c r="KKR11" s="128"/>
      <c r="KKS11" s="128"/>
      <c r="KKT11" s="128"/>
      <c r="KKU11" s="128"/>
      <c r="KKV11" s="128"/>
      <c r="KKW11" s="128"/>
      <c r="KKX11" s="128"/>
      <c r="KKY11" s="128"/>
      <c r="KKZ11" s="128"/>
      <c r="KLA11" s="128"/>
      <c r="KLB11" s="128"/>
      <c r="KLC11" s="128"/>
      <c r="KLD11" s="128"/>
      <c r="KLE11" s="128"/>
      <c r="KLF11" s="128"/>
      <c r="KLG11" s="128"/>
      <c r="KLH11" s="128"/>
      <c r="KLI11" s="128"/>
      <c r="KLJ11" s="128"/>
      <c r="KLK11" s="128"/>
      <c r="KLL11" s="128"/>
      <c r="KLM11" s="128"/>
      <c r="KLN11" s="128"/>
      <c r="KLO11" s="128"/>
      <c r="KLP11" s="128"/>
      <c r="KLQ11" s="128"/>
      <c r="KLR11" s="128"/>
      <c r="KLS11" s="128"/>
      <c r="KLT11" s="128"/>
      <c r="KLU11" s="128"/>
      <c r="KLV11" s="128"/>
      <c r="KLW11" s="128"/>
      <c r="KLX11" s="128"/>
      <c r="KLY11" s="128"/>
      <c r="KLZ11" s="128"/>
      <c r="KMA11" s="128"/>
      <c r="KMB11" s="128"/>
      <c r="KMC11" s="128"/>
      <c r="KMD11" s="128"/>
      <c r="KME11" s="128"/>
      <c r="KMF11" s="128"/>
      <c r="KMG11" s="128"/>
      <c r="KMH11" s="128"/>
      <c r="KMI11" s="128"/>
      <c r="KMJ11" s="128"/>
      <c r="KMK11" s="128"/>
      <c r="KML11" s="128"/>
      <c r="KMM11" s="128"/>
      <c r="KMN11" s="128"/>
      <c r="KMO11" s="128"/>
      <c r="KMP11" s="128"/>
      <c r="KMQ11" s="128"/>
      <c r="KMR11" s="128"/>
      <c r="KMS11" s="128"/>
      <c r="KMT11" s="128"/>
      <c r="KMU11" s="128"/>
      <c r="KMV11" s="128"/>
      <c r="KMW11" s="128"/>
      <c r="KMX11" s="128"/>
      <c r="KMY11" s="128"/>
      <c r="KMZ11" s="128"/>
      <c r="KNA11" s="128"/>
      <c r="KNB11" s="128"/>
      <c r="KNC11" s="128"/>
      <c r="KND11" s="128"/>
      <c r="KNE11" s="128"/>
      <c r="KNF11" s="128"/>
      <c r="KNG11" s="128"/>
      <c r="KNH11" s="128"/>
      <c r="KNI11" s="128"/>
      <c r="KNJ11" s="128"/>
      <c r="KNK11" s="128"/>
      <c r="KNL11" s="128"/>
      <c r="KNM11" s="128"/>
      <c r="KNN11" s="128"/>
      <c r="KNO11" s="128"/>
      <c r="KNP11" s="128"/>
      <c r="KNQ11" s="128"/>
      <c r="KNR11" s="128"/>
      <c r="KNS11" s="128"/>
      <c r="KNT11" s="128"/>
      <c r="KNU11" s="128"/>
      <c r="KNV11" s="128"/>
      <c r="KNW11" s="128"/>
      <c r="KNX11" s="128"/>
      <c r="KNY11" s="128"/>
      <c r="KNZ11" s="128"/>
      <c r="KOA11" s="128"/>
      <c r="KOB11" s="128"/>
      <c r="KOC11" s="128"/>
      <c r="KOD11" s="128"/>
      <c r="KOE11" s="128"/>
      <c r="KOF11" s="128"/>
      <c r="KOG11" s="128"/>
      <c r="KOH11" s="128"/>
      <c r="KOI11" s="128"/>
      <c r="KOJ11" s="128"/>
      <c r="KOK11" s="128"/>
      <c r="KOL11" s="128"/>
      <c r="KOM11" s="128"/>
      <c r="KON11" s="128"/>
      <c r="KOO11" s="128"/>
      <c r="KOP11" s="128"/>
      <c r="KOQ11" s="128"/>
      <c r="KOR11" s="128"/>
      <c r="KOS11" s="128"/>
      <c r="KOT11" s="128"/>
      <c r="KOU11" s="128"/>
      <c r="KOV11" s="128"/>
      <c r="KOW11" s="128"/>
      <c r="KOX11" s="128"/>
      <c r="KOY11" s="128"/>
      <c r="KOZ11" s="128"/>
      <c r="KPA11" s="128"/>
      <c r="KPB11" s="128"/>
      <c r="KPC11" s="128"/>
      <c r="KPD11" s="128"/>
      <c r="KPE11" s="128"/>
      <c r="KPF11" s="128"/>
      <c r="KPG11" s="128"/>
      <c r="KPH11" s="128"/>
      <c r="KPI11" s="128"/>
      <c r="KPJ11" s="128"/>
      <c r="KPK11" s="128"/>
      <c r="KPL11" s="128"/>
      <c r="KPM11" s="128"/>
      <c r="KPN11" s="128"/>
      <c r="KPO11" s="128"/>
      <c r="KPP11" s="128"/>
      <c r="KPQ11" s="128"/>
      <c r="KPR11" s="128"/>
      <c r="KPS11" s="128"/>
      <c r="KPT11" s="128"/>
      <c r="KPU11" s="128"/>
      <c r="KPV11" s="128"/>
      <c r="KPW11" s="128"/>
      <c r="KPX11" s="128"/>
      <c r="KPY11" s="128"/>
      <c r="KPZ11" s="128"/>
      <c r="KQA11" s="128"/>
      <c r="KQB11" s="128"/>
      <c r="KQC11" s="128"/>
      <c r="KQD11" s="128"/>
      <c r="KQE11" s="128"/>
      <c r="KQF11" s="128"/>
      <c r="KQG11" s="128"/>
      <c r="KQH11" s="128"/>
      <c r="KQI11" s="128"/>
      <c r="KQJ11" s="128"/>
      <c r="KQK11" s="128"/>
      <c r="KQL11" s="128"/>
      <c r="KQM11" s="128"/>
      <c r="KQN11" s="128"/>
      <c r="KQO11" s="128"/>
      <c r="KQP11" s="128"/>
      <c r="KQQ11" s="128"/>
      <c r="KQR11" s="128"/>
      <c r="KQS11" s="128"/>
      <c r="KQT11" s="128"/>
      <c r="KQU11" s="128"/>
      <c r="KQV11" s="128"/>
      <c r="KQW11" s="128"/>
      <c r="KQX11" s="128"/>
      <c r="KQY11" s="128"/>
      <c r="KQZ11" s="128"/>
      <c r="KRA11" s="128"/>
      <c r="KRB11" s="128"/>
      <c r="KRC11" s="128"/>
      <c r="KRD11" s="128"/>
      <c r="KRE11" s="128"/>
      <c r="KRF11" s="128"/>
      <c r="KRG11" s="128"/>
      <c r="KRH11" s="128"/>
      <c r="KRI11" s="128"/>
      <c r="KRJ11" s="128"/>
      <c r="KRK11" s="128"/>
      <c r="KRL11" s="128"/>
      <c r="KRM11" s="128"/>
      <c r="KRN11" s="128"/>
      <c r="KRO11" s="128"/>
      <c r="KRP11" s="128"/>
      <c r="KRQ11" s="128"/>
      <c r="KRR11" s="128"/>
      <c r="KRS11" s="128"/>
      <c r="KRT11" s="128"/>
      <c r="KRU11" s="128"/>
      <c r="KRV11" s="128"/>
      <c r="KRW11" s="128"/>
      <c r="KRX11" s="128"/>
      <c r="KRY11" s="128"/>
      <c r="KRZ11" s="128"/>
      <c r="KSA11" s="128"/>
      <c r="KSB11" s="128"/>
      <c r="KSC11" s="128"/>
      <c r="KSD11" s="128"/>
      <c r="KSE11" s="128"/>
      <c r="KSF11" s="128"/>
      <c r="KSG11" s="128"/>
      <c r="KSH11" s="128"/>
      <c r="KSI11" s="128"/>
      <c r="KSJ11" s="128"/>
      <c r="KSK11" s="128"/>
      <c r="KSL11" s="128"/>
      <c r="KSM11" s="128"/>
      <c r="KSN11" s="128"/>
      <c r="KSO11" s="128"/>
      <c r="KSP11" s="128"/>
      <c r="KSQ11" s="128"/>
      <c r="KSR11" s="128"/>
      <c r="KSS11" s="128"/>
      <c r="KST11" s="128"/>
      <c r="KSU11" s="128"/>
      <c r="KSV11" s="128"/>
      <c r="KSW11" s="128"/>
      <c r="KSX11" s="128"/>
      <c r="KSY11" s="128"/>
      <c r="KSZ11" s="128"/>
      <c r="KTA11" s="128"/>
      <c r="KTB11" s="128"/>
      <c r="KTC11" s="128"/>
      <c r="KTD11" s="128"/>
      <c r="KTE11" s="128"/>
      <c r="KTF11" s="128"/>
      <c r="KTG11" s="128"/>
      <c r="KTH11" s="128"/>
      <c r="KTI11" s="128"/>
      <c r="KTJ11" s="128"/>
      <c r="KTK11" s="128"/>
      <c r="KTL11" s="128"/>
      <c r="KTM11" s="128"/>
      <c r="KTN11" s="128"/>
      <c r="KTO11" s="128"/>
      <c r="KTP11" s="128"/>
      <c r="KTQ11" s="128"/>
      <c r="KTR11" s="128"/>
      <c r="KTS11" s="128"/>
      <c r="KTT11" s="128"/>
      <c r="KTU11" s="128"/>
      <c r="KTV11" s="128"/>
      <c r="KTW11" s="128"/>
      <c r="KTX11" s="128"/>
      <c r="KTY11" s="128"/>
      <c r="KTZ11" s="128"/>
      <c r="KUA11" s="128"/>
      <c r="KUB11" s="128"/>
      <c r="KUC11" s="128"/>
      <c r="KUD11" s="128"/>
      <c r="KUE11" s="128"/>
      <c r="KUF11" s="128"/>
      <c r="KUG11" s="128"/>
      <c r="KUH11" s="128"/>
      <c r="KUI11" s="128"/>
      <c r="KUJ11" s="128"/>
      <c r="KUK11" s="128"/>
      <c r="KUL11" s="128"/>
      <c r="KUM11" s="128"/>
      <c r="KUN11" s="128"/>
      <c r="KUO11" s="128"/>
      <c r="KUP11" s="128"/>
      <c r="KUQ11" s="128"/>
      <c r="KUR11" s="128"/>
      <c r="KUS11" s="128"/>
      <c r="KUT11" s="128"/>
      <c r="KUU11" s="128"/>
      <c r="KUV11" s="128"/>
      <c r="KUW11" s="128"/>
      <c r="KUX11" s="128"/>
      <c r="KUY11" s="128"/>
      <c r="KUZ11" s="128"/>
      <c r="KVA11" s="128"/>
      <c r="KVB11" s="128"/>
      <c r="KVC11" s="128"/>
      <c r="KVD11" s="128"/>
      <c r="KVE11" s="128"/>
      <c r="KVF11" s="128"/>
      <c r="KVG11" s="128"/>
      <c r="KVH11" s="128"/>
      <c r="KVI11" s="128"/>
      <c r="KVJ11" s="128"/>
      <c r="KVK11" s="128"/>
      <c r="KVL11" s="128"/>
      <c r="KVM11" s="128"/>
      <c r="KVN11" s="128"/>
      <c r="KVO11" s="128"/>
      <c r="KVP11" s="128"/>
      <c r="KVQ11" s="128"/>
      <c r="KVR11" s="128"/>
      <c r="KVS11" s="128"/>
      <c r="KVT11" s="128"/>
      <c r="KVU11" s="128"/>
      <c r="KVV11" s="128"/>
      <c r="KVW11" s="128"/>
      <c r="KVX11" s="128"/>
      <c r="KVY11" s="128"/>
      <c r="KVZ11" s="128"/>
      <c r="KWA11" s="128"/>
      <c r="KWB11" s="128"/>
      <c r="KWC11" s="128"/>
      <c r="KWD11" s="128"/>
      <c r="KWE11" s="128"/>
      <c r="KWF11" s="128"/>
      <c r="KWG11" s="128"/>
      <c r="KWH11" s="128"/>
      <c r="KWI11" s="128"/>
      <c r="KWJ11" s="128"/>
      <c r="KWK11" s="128"/>
      <c r="KWL11" s="128"/>
      <c r="KWM11" s="128"/>
      <c r="KWN11" s="128"/>
      <c r="KWO11" s="128"/>
      <c r="KWP11" s="128"/>
      <c r="KWQ11" s="128"/>
      <c r="KWR11" s="128"/>
      <c r="KWS11" s="128"/>
      <c r="KWT11" s="128"/>
      <c r="KWU11" s="128"/>
      <c r="KWV11" s="128"/>
      <c r="KWW11" s="128"/>
      <c r="KWX11" s="128"/>
      <c r="KWY11" s="128"/>
      <c r="KWZ11" s="128"/>
      <c r="KXA11" s="128"/>
      <c r="KXB11" s="128"/>
      <c r="KXC11" s="128"/>
      <c r="KXD11" s="128"/>
      <c r="KXE11" s="128"/>
      <c r="KXF11" s="128"/>
      <c r="KXG11" s="128"/>
      <c r="KXH11" s="128"/>
      <c r="KXI11" s="128"/>
      <c r="KXJ11" s="128"/>
      <c r="KXK11" s="128"/>
      <c r="KXL11" s="128"/>
      <c r="KXM11" s="128"/>
      <c r="KXN11" s="128"/>
      <c r="KXO11" s="128"/>
      <c r="KXP11" s="128"/>
      <c r="KXQ11" s="128"/>
      <c r="KXR11" s="128"/>
      <c r="KXS11" s="128"/>
      <c r="KXT11" s="128"/>
      <c r="KXU11" s="128"/>
      <c r="KXV11" s="128"/>
      <c r="KXW11" s="128"/>
      <c r="KXX11" s="128"/>
      <c r="KXY11" s="128"/>
      <c r="KXZ11" s="128"/>
      <c r="KYA11" s="128"/>
      <c r="KYB11" s="128"/>
      <c r="KYC11" s="128"/>
      <c r="KYD11" s="128"/>
      <c r="KYE11" s="128"/>
      <c r="KYF11" s="128"/>
      <c r="KYG11" s="128"/>
      <c r="KYH11" s="128"/>
      <c r="KYI11" s="128"/>
      <c r="KYJ11" s="128"/>
      <c r="KYK11" s="128"/>
      <c r="KYL11" s="128"/>
      <c r="KYM11" s="128"/>
      <c r="KYN11" s="128"/>
      <c r="KYO11" s="128"/>
      <c r="KYP11" s="128"/>
      <c r="KYQ11" s="128"/>
      <c r="KYR11" s="128"/>
      <c r="KYS11" s="128"/>
      <c r="KYT11" s="128"/>
      <c r="KYU11" s="128"/>
      <c r="KYV11" s="128"/>
      <c r="KYW11" s="128"/>
      <c r="KYX11" s="128"/>
      <c r="KYY11" s="128"/>
      <c r="KYZ11" s="128"/>
      <c r="KZA11" s="128"/>
      <c r="KZB11" s="128"/>
      <c r="KZC11" s="128"/>
      <c r="KZD11" s="128"/>
      <c r="KZE11" s="128"/>
      <c r="KZF11" s="128"/>
      <c r="KZG11" s="128"/>
      <c r="KZH11" s="128"/>
      <c r="KZI11" s="128"/>
      <c r="KZJ11" s="128"/>
      <c r="KZK11" s="128"/>
      <c r="KZL11" s="128"/>
      <c r="KZM11" s="128"/>
      <c r="KZN11" s="128"/>
      <c r="KZO11" s="128"/>
      <c r="KZP11" s="128"/>
      <c r="KZQ11" s="128"/>
      <c r="KZR11" s="128"/>
      <c r="KZS11" s="128"/>
      <c r="KZT11" s="128"/>
      <c r="KZU11" s="128"/>
      <c r="KZV11" s="128"/>
      <c r="KZW11" s="128"/>
      <c r="KZX11" s="128"/>
      <c r="KZY11" s="128"/>
      <c r="KZZ11" s="128"/>
      <c r="LAA11" s="128"/>
      <c r="LAB11" s="128"/>
      <c r="LAC11" s="128"/>
      <c r="LAD11" s="128"/>
      <c r="LAE11" s="128"/>
      <c r="LAF11" s="128"/>
      <c r="LAG11" s="128"/>
      <c r="LAH11" s="128"/>
      <c r="LAI11" s="128"/>
      <c r="LAJ11" s="128"/>
      <c r="LAK11" s="128"/>
      <c r="LAL11" s="128"/>
      <c r="LAM11" s="128"/>
      <c r="LAN11" s="128"/>
      <c r="LAO11" s="128"/>
      <c r="LAP11" s="128"/>
      <c r="LAQ11" s="128"/>
      <c r="LAR11" s="128"/>
      <c r="LAS11" s="128"/>
      <c r="LAT11" s="128"/>
      <c r="LAU11" s="128"/>
      <c r="LAV11" s="128"/>
      <c r="LAW11" s="128"/>
      <c r="LAX11" s="128"/>
      <c r="LAY11" s="128"/>
      <c r="LAZ11" s="128"/>
      <c r="LBA11" s="128"/>
      <c r="LBB11" s="128"/>
      <c r="LBC11" s="128"/>
      <c r="LBD11" s="128"/>
      <c r="LBE11" s="128"/>
      <c r="LBF11" s="128"/>
      <c r="LBG11" s="128"/>
      <c r="LBH11" s="128"/>
      <c r="LBI11" s="128"/>
      <c r="LBJ11" s="128"/>
      <c r="LBK11" s="128"/>
      <c r="LBL11" s="128"/>
      <c r="LBM11" s="128"/>
      <c r="LBN11" s="128"/>
      <c r="LBO11" s="128"/>
      <c r="LBP11" s="128"/>
      <c r="LBQ11" s="128"/>
      <c r="LBR11" s="128"/>
      <c r="LBS11" s="128"/>
      <c r="LBT11" s="128"/>
      <c r="LBU11" s="128"/>
      <c r="LBV11" s="128"/>
      <c r="LBW11" s="128"/>
      <c r="LBX11" s="128"/>
      <c r="LBY11" s="128"/>
      <c r="LBZ11" s="128"/>
      <c r="LCA11" s="128"/>
      <c r="LCB11" s="128"/>
      <c r="LCC11" s="128"/>
      <c r="LCD11" s="128"/>
      <c r="LCE11" s="128"/>
      <c r="LCF11" s="128"/>
      <c r="LCG11" s="128"/>
      <c r="LCH11" s="128"/>
      <c r="LCI11" s="128"/>
      <c r="LCJ11" s="128"/>
      <c r="LCK11" s="128"/>
      <c r="LCL11" s="128"/>
      <c r="LCM11" s="128"/>
      <c r="LCN11" s="128"/>
      <c r="LCO11" s="128"/>
      <c r="LCP11" s="128"/>
      <c r="LCQ11" s="128"/>
      <c r="LCR11" s="128"/>
      <c r="LCS11" s="128"/>
      <c r="LCT11" s="128"/>
      <c r="LCU11" s="128"/>
      <c r="LCV11" s="128"/>
      <c r="LCW11" s="128"/>
      <c r="LCX11" s="128"/>
      <c r="LCY11" s="128"/>
      <c r="LCZ11" s="128"/>
      <c r="LDA11" s="128"/>
      <c r="LDB11" s="128"/>
      <c r="LDC11" s="128"/>
      <c r="LDD11" s="128"/>
      <c r="LDE11" s="128"/>
      <c r="LDF11" s="128"/>
      <c r="LDG11" s="128"/>
      <c r="LDH11" s="128"/>
      <c r="LDI11" s="128"/>
      <c r="LDJ11" s="128"/>
      <c r="LDK11" s="128"/>
      <c r="LDL11" s="128"/>
      <c r="LDM11" s="128"/>
      <c r="LDN11" s="128"/>
      <c r="LDO11" s="128"/>
      <c r="LDP11" s="128"/>
      <c r="LDQ11" s="128"/>
      <c r="LDR11" s="128"/>
      <c r="LDS11" s="128"/>
      <c r="LDT11" s="128"/>
      <c r="LDU11" s="128"/>
      <c r="LDV11" s="128"/>
      <c r="LDW11" s="128"/>
      <c r="LDX11" s="128"/>
      <c r="LDY11" s="128"/>
      <c r="LDZ11" s="128"/>
      <c r="LEA11" s="128"/>
      <c r="LEB11" s="128"/>
      <c r="LEC11" s="128"/>
      <c r="LED11" s="128"/>
      <c r="LEE11" s="128"/>
      <c r="LEF11" s="128"/>
      <c r="LEG11" s="128"/>
      <c r="LEH11" s="128"/>
      <c r="LEI11" s="128"/>
      <c r="LEJ11" s="128"/>
      <c r="LEK11" s="128"/>
      <c r="LEL11" s="128"/>
      <c r="LEM11" s="128"/>
      <c r="LEN11" s="128"/>
      <c r="LEO11" s="128"/>
      <c r="LEP11" s="128"/>
      <c r="LEQ11" s="128"/>
      <c r="LER11" s="128"/>
      <c r="LES11" s="128"/>
      <c r="LET11" s="128"/>
      <c r="LEU11" s="128"/>
      <c r="LEV11" s="128"/>
      <c r="LEW11" s="128"/>
      <c r="LEX11" s="128"/>
      <c r="LEY11" s="128"/>
      <c r="LEZ11" s="128"/>
      <c r="LFA11" s="128"/>
      <c r="LFB11" s="128"/>
      <c r="LFC11" s="128"/>
      <c r="LFD11" s="128"/>
      <c r="LFE11" s="128"/>
      <c r="LFF11" s="128"/>
      <c r="LFG11" s="128"/>
      <c r="LFH11" s="128"/>
      <c r="LFI11" s="128"/>
      <c r="LFJ11" s="128"/>
      <c r="LFK11" s="128"/>
      <c r="LFL11" s="128"/>
      <c r="LFM11" s="128"/>
      <c r="LFN11" s="128"/>
      <c r="LFO11" s="128"/>
      <c r="LFP11" s="128"/>
      <c r="LFQ11" s="128"/>
      <c r="LFR11" s="128"/>
      <c r="LFS11" s="128"/>
      <c r="LFT11" s="128"/>
      <c r="LFU11" s="128"/>
      <c r="LFV11" s="128"/>
      <c r="LFW11" s="128"/>
      <c r="LFX11" s="128"/>
      <c r="LFY11" s="128"/>
      <c r="LFZ11" s="128"/>
      <c r="LGA11" s="128"/>
      <c r="LGB11" s="128"/>
      <c r="LGC11" s="128"/>
      <c r="LGD11" s="128"/>
      <c r="LGE11" s="128"/>
      <c r="LGF11" s="128"/>
      <c r="LGG11" s="128"/>
      <c r="LGH11" s="128"/>
      <c r="LGI11" s="128"/>
      <c r="LGJ11" s="128"/>
      <c r="LGK11" s="128"/>
      <c r="LGL11" s="128"/>
      <c r="LGM11" s="128"/>
      <c r="LGN11" s="128"/>
      <c r="LGO11" s="128"/>
      <c r="LGP11" s="128"/>
      <c r="LGQ11" s="128"/>
      <c r="LGR11" s="128"/>
      <c r="LGS11" s="128"/>
      <c r="LGT11" s="128"/>
      <c r="LGU11" s="128"/>
      <c r="LGV11" s="128"/>
      <c r="LGW11" s="128"/>
      <c r="LGX11" s="128"/>
      <c r="LGY11" s="128"/>
      <c r="LGZ11" s="128"/>
      <c r="LHA11" s="128"/>
      <c r="LHB11" s="128"/>
      <c r="LHC11" s="128"/>
      <c r="LHD11" s="128"/>
      <c r="LHE11" s="128"/>
      <c r="LHF11" s="128"/>
      <c r="LHG11" s="128"/>
      <c r="LHH11" s="128"/>
      <c r="LHI11" s="128"/>
      <c r="LHJ11" s="128"/>
      <c r="LHK11" s="128"/>
      <c r="LHL11" s="128"/>
      <c r="LHM11" s="128"/>
      <c r="LHN11" s="128"/>
      <c r="LHO11" s="128"/>
      <c r="LHP11" s="128"/>
      <c r="LHQ11" s="128"/>
      <c r="LHR11" s="128"/>
      <c r="LHS11" s="128"/>
      <c r="LHT11" s="128"/>
      <c r="LHU11" s="128"/>
      <c r="LHV11" s="128"/>
      <c r="LHW11" s="128"/>
      <c r="LHX11" s="128"/>
      <c r="LHY11" s="128"/>
      <c r="LHZ11" s="128"/>
      <c r="LIA11" s="128"/>
      <c r="LIB11" s="128"/>
      <c r="LIC11" s="128"/>
      <c r="LID11" s="128"/>
      <c r="LIE11" s="128"/>
      <c r="LIF11" s="128"/>
      <c r="LIG11" s="128"/>
      <c r="LIH11" s="128"/>
      <c r="LII11" s="128"/>
      <c r="LIJ11" s="128"/>
      <c r="LIK11" s="128"/>
      <c r="LIL11" s="128"/>
      <c r="LIM11" s="128"/>
      <c r="LIN11" s="128"/>
      <c r="LIO11" s="128"/>
      <c r="LIP11" s="128"/>
      <c r="LIQ11" s="128"/>
      <c r="LIR11" s="128"/>
      <c r="LIS11" s="128"/>
      <c r="LIT11" s="128"/>
      <c r="LIU11" s="128"/>
      <c r="LIV11" s="128"/>
      <c r="LIW11" s="128"/>
      <c r="LIX11" s="128"/>
      <c r="LIY11" s="128"/>
      <c r="LIZ11" s="128"/>
      <c r="LJA11" s="128"/>
      <c r="LJB11" s="128"/>
      <c r="LJC11" s="128"/>
      <c r="LJD11" s="128"/>
      <c r="LJE11" s="128"/>
      <c r="LJF11" s="128"/>
      <c r="LJG11" s="128"/>
      <c r="LJH11" s="128"/>
      <c r="LJI11" s="128"/>
      <c r="LJJ11" s="128"/>
      <c r="LJK11" s="128"/>
      <c r="LJL11" s="128"/>
      <c r="LJM11" s="128"/>
      <c r="LJN11" s="128"/>
      <c r="LJO11" s="128"/>
      <c r="LJP11" s="128"/>
      <c r="LJQ11" s="128"/>
      <c r="LJR11" s="128"/>
      <c r="LJS11" s="128"/>
      <c r="LJT11" s="128"/>
      <c r="LJU11" s="128"/>
      <c r="LJV11" s="128"/>
      <c r="LJW11" s="128"/>
      <c r="LJX11" s="128"/>
      <c r="LJY11" s="128"/>
      <c r="LJZ11" s="128"/>
      <c r="LKA11" s="128"/>
      <c r="LKB11" s="128"/>
      <c r="LKC11" s="128"/>
      <c r="LKD11" s="128"/>
      <c r="LKE11" s="128"/>
      <c r="LKF11" s="128"/>
      <c r="LKG11" s="128"/>
      <c r="LKH11" s="128"/>
      <c r="LKI11" s="128"/>
      <c r="LKJ11" s="128"/>
      <c r="LKK11" s="128"/>
      <c r="LKL11" s="128"/>
      <c r="LKM11" s="128"/>
      <c r="LKN11" s="128"/>
      <c r="LKO11" s="128"/>
      <c r="LKP11" s="128"/>
      <c r="LKQ11" s="128"/>
      <c r="LKR11" s="128"/>
      <c r="LKS11" s="128"/>
      <c r="LKT11" s="128"/>
      <c r="LKU11" s="128"/>
      <c r="LKV11" s="128"/>
      <c r="LKW11" s="128"/>
      <c r="LKX11" s="128"/>
      <c r="LKY11" s="128"/>
      <c r="LKZ11" s="128"/>
      <c r="LLA11" s="128"/>
      <c r="LLB11" s="128"/>
      <c r="LLC11" s="128"/>
      <c r="LLD11" s="128"/>
      <c r="LLE11" s="128"/>
      <c r="LLF11" s="128"/>
      <c r="LLG11" s="128"/>
      <c r="LLH11" s="128"/>
      <c r="LLI11" s="128"/>
      <c r="LLJ11" s="128"/>
      <c r="LLK11" s="128"/>
      <c r="LLL11" s="128"/>
      <c r="LLM11" s="128"/>
      <c r="LLN11" s="128"/>
      <c r="LLO11" s="128"/>
      <c r="LLP11" s="128"/>
      <c r="LLQ11" s="128"/>
      <c r="LLR11" s="128"/>
      <c r="LLS11" s="128"/>
      <c r="LLT11" s="128"/>
      <c r="LLU11" s="128"/>
      <c r="LLV11" s="128"/>
      <c r="LLW11" s="128"/>
      <c r="LLX11" s="128"/>
      <c r="LLY11" s="128"/>
      <c r="LLZ11" s="128"/>
      <c r="LMA11" s="128"/>
      <c r="LMB11" s="128"/>
      <c r="LMC11" s="128"/>
      <c r="LMD11" s="128"/>
      <c r="LME11" s="128"/>
      <c r="LMF11" s="128"/>
      <c r="LMG11" s="128"/>
      <c r="LMH11" s="128"/>
      <c r="LMI11" s="128"/>
      <c r="LMJ11" s="128"/>
      <c r="LMK11" s="128"/>
      <c r="LML11" s="128"/>
      <c r="LMM11" s="128"/>
      <c r="LMN11" s="128"/>
      <c r="LMO11" s="128"/>
      <c r="LMP11" s="128"/>
      <c r="LMQ11" s="128"/>
      <c r="LMR11" s="128"/>
      <c r="LMS11" s="128"/>
      <c r="LMT11" s="128"/>
      <c r="LMU11" s="128"/>
      <c r="LMV11" s="128"/>
      <c r="LMW11" s="128"/>
      <c r="LMX11" s="128"/>
      <c r="LMY11" s="128"/>
      <c r="LMZ11" s="128"/>
      <c r="LNA11" s="128"/>
      <c r="LNB11" s="128"/>
      <c r="LNC11" s="128"/>
      <c r="LND11" s="128"/>
      <c r="LNE11" s="128"/>
      <c r="LNF11" s="128"/>
      <c r="LNG11" s="128"/>
      <c r="LNH11" s="128"/>
      <c r="LNI11" s="128"/>
      <c r="LNJ11" s="128"/>
      <c r="LNK11" s="128"/>
      <c r="LNL11" s="128"/>
      <c r="LNM11" s="128"/>
      <c r="LNN11" s="128"/>
      <c r="LNO11" s="128"/>
      <c r="LNP11" s="128"/>
      <c r="LNQ11" s="128"/>
      <c r="LNR11" s="128"/>
      <c r="LNS11" s="128"/>
      <c r="LNT11" s="128"/>
      <c r="LNU11" s="128"/>
      <c r="LNV11" s="128"/>
      <c r="LNW11" s="128"/>
      <c r="LNX11" s="128"/>
      <c r="LNY11" s="128"/>
      <c r="LNZ11" s="128"/>
      <c r="LOA11" s="128"/>
      <c r="LOB11" s="128"/>
      <c r="LOC11" s="128"/>
      <c r="LOD11" s="128"/>
      <c r="LOE11" s="128"/>
      <c r="LOF11" s="128"/>
      <c r="LOG11" s="128"/>
      <c r="LOH11" s="128"/>
      <c r="LOI11" s="128"/>
      <c r="LOJ11" s="128"/>
      <c r="LOK11" s="128"/>
      <c r="LOL11" s="128"/>
      <c r="LOM11" s="128"/>
      <c r="LON11" s="128"/>
      <c r="LOO11" s="128"/>
      <c r="LOP11" s="128"/>
      <c r="LOQ11" s="128"/>
      <c r="LOR11" s="128"/>
      <c r="LOS11" s="128"/>
      <c r="LOT11" s="128"/>
      <c r="LOU11" s="128"/>
      <c r="LOV11" s="128"/>
      <c r="LOW11" s="128"/>
      <c r="LOX11" s="128"/>
      <c r="LOY11" s="128"/>
      <c r="LOZ11" s="128"/>
      <c r="LPA11" s="128"/>
      <c r="LPB11" s="128"/>
      <c r="LPC11" s="128"/>
      <c r="LPD11" s="128"/>
      <c r="LPE11" s="128"/>
      <c r="LPF11" s="128"/>
      <c r="LPG11" s="128"/>
      <c r="LPH11" s="128"/>
      <c r="LPI11" s="128"/>
      <c r="LPJ11" s="128"/>
      <c r="LPK11" s="128"/>
      <c r="LPL11" s="128"/>
      <c r="LPM11" s="128"/>
      <c r="LPN11" s="128"/>
      <c r="LPO11" s="128"/>
      <c r="LPP11" s="128"/>
      <c r="LPQ11" s="128"/>
      <c r="LPR11" s="128"/>
      <c r="LPS11" s="128"/>
      <c r="LPT11" s="128"/>
      <c r="LPU11" s="128"/>
      <c r="LPV11" s="128"/>
      <c r="LPW11" s="128"/>
      <c r="LPX11" s="128"/>
      <c r="LPY11" s="128"/>
      <c r="LPZ11" s="128"/>
      <c r="LQA11" s="128"/>
      <c r="LQB11" s="128"/>
      <c r="LQC11" s="128"/>
      <c r="LQD11" s="128"/>
      <c r="LQE11" s="128"/>
      <c r="LQF11" s="128"/>
      <c r="LQG11" s="128"/>
      <c r="LQH11" s="128"/>
      <c r="LQI11" s="128"/>
      <c r="LQJ11" s="128"/>
      <c r="LQK11" s="128"/>
      <c r="LQL11" s="128"/>
      <c r="LQM11" s="128"/>
      <c r="LQN11" s="128"/>
      <c r="LQO11" s="128"/>
      <c r="LQP11" s="128"/>
      <c r="LQQ11" s="128"/>
      <c r="LQR11" s="128"/>
      <c r="LQS11" s="128"/>
      <c r="LQT11" s="128"/>
      <c r="LQU11" s="128"/>
      <c r="LQV11" s="128"/>
      <c r="LQW11" s="128"/>
      <c r="LQX11" s="128"/>
      <c r="LQY11" s="128"/>
      <c r="LQZ11" s="128"/>
      <c r="LRA11" s="128"/>
      <c r="LRB11" s="128"/>
      <c r="LRC11" s="128"/>
      <c r="LRD11" s="128"/>
      <c r="LRE11" s="128"/>
      <c r="LRF11" s="128"/>
      <c r="LRG11" s="128"/>
      <c r="LRH11" s="128"/>
      <c r="LRI11" s="128"/>
      <c r="LRJ11" s="128"/>
      <c r="LRK11" s="128"/>
      <c r="LRL11" s="128"/>
      <c r="LRM11" s="128"/>
      <c r="LRN11" s="128"/>
      <c r="LRO11" s="128"/>
      <c r="LRP11" s="128"/>
      <c r="LRQ11" s="128"/>
      <c r="LRR11" s="128"/>
      <c r="LRS11" s="128"/>
      <c r="LRT11" s="128"/>
      <c r="LRU11" s="128"/>
      <c r="LRV11" s="128"/>
      <c r="LRW11" s="128"/>
      <c r="LRX11" s="128"/>
      <c r="LRY11" s="128"/>
      <c r="LRZ11" s="128"/>
      <c r="LSA11" s="128"/>
      <c r="LSB11" s="128"/>
      <c r="LSC11" s="128"/>
      <c r="LSD11" s="128"/>
      <c r="LSE11" s="128"/>
      <c r="LSF11" s="128"/>
      <c r="LSG11" s="128"/>
      <c r="LSH11" s="128"/>
      <c r="LSI11" s="128"/>
      <c r="LSJ11" s="128"/>
      <c r="LSK11" s="128"/>
      <c r="LSL11" s="128"/>
      <c r="LSM11" s="128"/>
      <c r="LSN11" s="128"/>
      <c r="LSO11" s="128"/>
      <c r="LSP11" s="128"/>
      <c r="LSQ11" s="128"/>
      <c r="LSR11" s="128"/>
      <c r="LSS11" s="128"/>
      <c r="LST11" s="128"/>
      <c r="LSU11" s="128"/>
      <c r="LSV11" s="128"/>
      <c r="LSW11" s="128"/>
      <c r="LSX11" s="128"/>
      <c r="LSY11" s="128"/>
      <c r="LSZ11" s="128"/>
      <c r="LTA11" s="128"/>
      <c r="LTB11" s="128"/>
      <c r="LTC11" s="128"/>
      <c r="LTD11" s="128"/>
      <c r="LTE11" s="128"/>
      <c r="LTF11" s="128"/>
      <c r="LTG11" s="128"/>
      <c r="LTH11" s="128"/>
      <c r="LTI11" s="128"/>
      <c r="LTJ11" s="128"/>
      <c r="LTK11" s="128"/>
      <c r="LTL11" s="128"/>
      <c r="LTM11" s="128"/>
      <c r="LTN11" s="128"/>
      <c r="LTO11" s="128"/>
      <c r="LTP11" s="128"/>
      <c r="LTQ11" s="128"/>
      <c r="LTR11" s="128"/>
      <c r="LTS11" s="128"/>
      <c r="LTT11" s="128"/>
      <c r="LTU11" s="128"/>
      <c r="LTV11" s="128"/>
      <c r="LTW11" s="128"/>
      <c r="LTX11" s="128"/>
      <c r="LTY11" s="128"/>
      <c r="LTZ11" s="128"/>
      <c r="LUA11" s="128"/>
      <c r="LUB11" s="128"/>
      <c r="LUC11" s="128"/>
      <c r="LUD11" s="128"/>
      <c r="LUE11" s="128"/>
      <c r="LUF11" s="128"/>
      <c r="LUG11" s="128"/>
      <c r="LUH11" s="128"/>
      <c r="LUI11" s="128"/>
      <c r="LUJ11" s="128"/>
      <c r="LUK11" s="128"/>
      <c r="LUL11" s="128"/>
      <c r="LUM11" s="128"/>
      <c r="LUN11" s="128"/>
      <c r="LUO11" s="128"/>
      <c r="LUP11" s="128"/>
      <c r="LUQ11" s="128"/>
      <c r="LUR11" s="128"/>
      <c r="LUS11" s="128"/>
      <c r="LUT11" s="128"/>
      <c r="LUU11" s="128"/>
      <c r="LUV11" s="128"/>
      <c r="LUW11" s="128"/>
      <c r="LUX11" s="128"/>
      <c r="LUY11" s="128"/>
      <c r="LUZ11" s="128"/>
      <c r="LVA11" s="128"/>
      <c r="LVB11" s="128"/>
      <c r="LVC11" s="128"/>
      <c r="LVD11" s="128"/>
      <c r="LVE11" s="128"/>
      <c r="LVF11" s="128"/>
      <c r="LVG11" s="128"/>
      <c r="LVH11" s="128"/>
      <c r="LVI11" s="128"/>
      <c r="LVJ11" s="128"/>
      <c r="LVK11" s="128"/>
      <c r="LVL11" s="128"/>
      <c r="LVM11" s="128"/>
      <c r="LVN11" s="128"/>
      <c r="LVO11" s="128"/>
      <c r="LVP11" s="128"/>
      <c r="LVQ11" s="128"/>
      <c r="LVR11" s="128"/>
      <c r="LVS11" s="128"/>
      <c r="LVT11" s="128"/>
      <c r="LVU11" s="128"/>
      <c r="LVV11" s="128"/>
      <c r="LVW11" s="128"/>
      <c r="LVX11" s="128"/>
      <c r="LVY11" s="128"/>
      <c r="LVZ11" s="128"/>
      <c r="LWA11" s="128"/>
      <c r="LWB11" s="128"/>
      <c r="LWC11" s="128"/>
      <c r="LWD11" s="128"/>
      <c r="LWE11" s="128"/>
      <c r="LWF11" s="128"/>
      <c r="LWG11" s="128"/>
      <c r="LWH11" s="128"/>
      <c r="LWI11" s="128"/>
      <c r="LWJ11" s="128"/>
      <c r="LWK11" s="128"/>
      <c r="LWL11" s="128"/>
      <c r="LWM11" s="128"/>
      <c r="LWN11" s="128"/>
      <c r="LWO11" s="128"/>
      <c r="LWP11" s="128"/>
      <c r="LWQ11" s="128"/>
      <c r="LWR11" s="128"/>
      <c r="LWS11" s="128"/>
      <c r="LWT11" s="128"/>
      <c r="LWU11" s="128"/>
      <c r="LWV11" s="128"/>
      <c r="LWW11" s="128"/>
      <c r="LWX11" s="128"/>
      <c r="LWY11" s="128"/>
      <c r="LWZ11" s="128"/>
      <c r="LXA11" s="128"/>
      <c r="LXB11" s="128"/>
      <c r="LXC11" s="128"/>
      <c r="LXD11" s="128"/>
      <c r="LXE11" s="128"/>
      <c r="LXF11" s="128"/>
      <c r="LXG11" s="128"/>
      <c r="LXH11" s="128"/>
      <c r="LXI11" s="128"/>
      <c r="LXJ11" s="128"/>
      <c r="LXK11" s="128"/>
      <c r="LXL11" s="128"/>
      <c r="LXM11" s="128"/>
      <c r="LXN11" s="128"/>
      <c r="LXO11" s="128"/>
      <c r="LXP11" s="128"/>
      <c r="LXQ11" s="128"/>
      <c r="LXR11" s="128"/>
      <c r="LXS11" s="128"/>
      <c r="LXT11" s="128"/>
      <c r="LXU11" s="128"/>
      <c r="LXV11" s="128"/>
      <c r="LXW11" s="128"/>
      <c r="LXX11" s="128"/>
      <c r="LXY11" s="128"/>
      <c r="LXZ11" s="128"/>
      <c r="LYA11" s="128"/>
      <c r="LYB11" s="128"/>
      <c r="LYC11" s="128"/>
      <c r="LYD11" s="128"/>
      <c r="LYE11" s="128"/>
      <c r="LYF11" s="128"/>
      <c r="LYG11" s="128"/>
      <c r="LYH11" s="128"/>
      <c r="LYI11" s="128"/>
      <c r="LYJ11" s="128"/>
      <c r="LYK11" s="128"/>
      <c r="LYL11" s="128"/>
      <c r="LYM11" s="128"/>
      <c r="LYN11" s="128"/>
      <c r="LYO11" s="128"/>
      <c r="LYP11" s="128"/>
      <c r="LYQ11" s="128"/>
      <c r="LYR11" s="128"/>
      <c r="LYS11" s="128"/>
      <c r="LYT11" s="128"/>
      <c r="LYU11" s="128"/>
      <c r="LYV11" s="128"/>
      <c r="LYW11" s="128"/>
      <c r="LYX11" s="128"/>
      <c r="LYY11" s="128"/>
      <c r="LYZ11" s="128"/>
      <c r="LZA11" s="128"/>
      <c r="LZB11" s="128"/>
      <c r="LZC11" s="128"/>
      <c r="LZD11" s="128"/>
      <c r="LZE11" s="128"/>
      <c r="LZF11" s="128"/>
      <c r="LZG11" s="128"/>
      <c r="LZH11" s="128"/>
      <c r="LZI11" s="128"/>
      <c r="LZJ11" s="128"/>
      <c r="LZK11" s="128"/>
      <c r="LZL11" s="128"/>
      <c r="LZM11" s="128"/>
      <c r="LZN11" s="128"/>
      <c r="LZO11" s="128"/>
      <c r="LZP11" s="128"/>
      <c r="LZQ11" s="128"/>
      <c r="LZR11" s="128"/>
      <c r="LZS11" s="128"/>
      <c r="LZT11" s="128"/>
      <c r="LZU11" s="128"/>
      <c r="LZV11" s="128"/>
      <c r="LZW11" s="128"/>
      <c r="LZX11" s="128"/>
      <c r="LZY11" s="128"/>
      <c r="LZZ11" s="128"/>
      <c r="MAA11" s="128"/>
      <c r="MAB11" s="128"/>
      <c r="MAC11" s="128"/>
      <c r="MAD11" s="128"/>
      <c r="MAE11" s="128"/>
      <c r="MAF11" s="128"/>
      <c r="MAG11" s="128"/>
      <c r="MAH11" s="128"/>
      <c r="MAI11" s="128"/>
      <c r="MAJ11" s="128"/>
      <c r="MAK11" s="128"/>
      <c r="MAL11" s="128"/>
      <c r="MAM11" s="128"/>
      <c r="MAN11" s="128"/>
      <c r="MAO11" s="128"/>
      <c r="MAP11" s="128"/>
      <c r="MAQ11" s="128"/>
      <c r="MAR11" s="128"/>
      <c r="MAS11" s="128"/>
      <c r="MAT11" s="128"/>
      <c r="MAU11" s="128"/>
      <c r="MAV11" s="128"/>
      <c r="MAW11" s="128"/>
      <c r="MAX11" s="128"/>
      <c r="MAY11" s="128"/>
      <c r="MAZ11" s="128"/>
      <c r="MBA11" s="128"/>
      <c r="MBB11" s="128"/>
      <c r="MBC11" s="128"/>
      <c r="MBD11" s="128"/>
      <c r="MBE11" s="128"/>
      <c r="MBF11" s="128"/>
      <c r="MBG11" s="128"/>
      <c r="MBH11" s="128"/>
      <c r="MBI11" s="128"/>
      <c r="MBJ11" s="128"/>
      <c r="MBK11" s="128"/>
      <c r="MBL11" s="128"/>
      <c r="MBM11" s="128"/>
      <c r="MBN11" s="128"/>
      <c r="MBO11" s="128"/>
      <c r="MBP11" s="128"/>
      <c r="MBQ11" s="128"/>
      <c r="MBR11" s="128"/>
      <c r="MBS11" s="128"/>
      <c r="MBT11" s="128"/>
      <c r="MBU11" s="128"/>
      <c r="MBV11" s="128"/>
      <c r="MBW11" s="128"/>
      <c r="MBX11" s="128"/>
      <c r="MBY11" s="128"/>
      <c r="MBZ11" s="128"/>
      <c r="MCA11" s="128"/>
      <c r="MCB11" s="128"/>
      <c r="MCC11" s="128"/>
      <c r="MCD11" s="128"/>
      <c r="MCE11" s="128"/>
      <c r="MCF11" s="128"/>
      <c r="MCG11" s="128"/>
      <c r="MCH11" s="128"/>
      <c r="MCI11" s="128"/>
      <c r="MCJ11" s="128"/>
      <c r="MCK11" s="128"/>
      <c r="MCL11" s="128"/>
      <c r="MCM11" s="128"/>
      <c r="MCN11" s="128"/>
      <c r="MCO11" s="128"/>
      <c r="MCP11" s="128"/>
      <c r="MCQ11" s="128"/>
      <c r="MCR11" s="128"/>
      <c r="MCS11" s="128"/>
      <c r="MCT11" s="128"/>
      <c r="MCU11" s="128"/>
      <c r="MCV11" s="128"/>
      <c r="MCW11" s="128"/>
      <c r="MCX11" s="128"/>
      <c r="MCY11" s="128"/>
      <c r="MCZ11" s="128"/>
      <c r="MDA11" s="128"/>
      <c r="MDB11" s="128"/>
      <c r="MDC11" s="128"/>
      <c r="MDD11" s="128"/>
      <c r="MDE11" s="128"/>
      <c r="MDF11" s="128"/>
      <c r="MDG11" s="128"/>
      <c r="MDH11" s="128"/>
      <c r="MDI11" s="128"/>
      <c r="MDJ11" s="128"/>
      <c r="MDK11" s="128"/>
      <c r="MDL11" s="128"/>
      <c r="MDM11" s="128"/>
      <c r="MDN11" s="128"/>
      <c r="MDO11" s="128"/>
      <c r="MDP11" s="128"/>
      <c r="MDQ11" s="128"/>
      <c r="MDR11" s="128"/>
      <c r="MDS11" s="128"/>
      <c r="MDT11" s="128"/>
      <c r="MDU11" s="128"/>
      <c r="MDV11" s="128"/>
      <c r="MDW11" s="128"/>
      <c r="MDX11" s="128"/>
      <c r="MDY11" s="128"/>
      <c r="MDZ11" s="128"/>
      <c r="MEA11" s="128"/>
      <c r="MEB11" s="128"/>
      <c r="MEC11" s="128"/>
      <c r="MED11" s="128"/>
      <c r="MEE11" s="128"/>
      <c r="MEF11" s="128"/>
      <c r="MEG11" s="128"/>
      <c r="MEH11" s="128"/>
      <c r="MEI11" s="128"/>
      <c r="MEJ11" s="128"/>
      <c r="MEK11" s="128"/>
      <c r="MEL11" s="128"/>
      <c r="MEM11" s="128"/>
      <c r="MEN11" s="128"/>
      <c r="MEO11" s="128"/>
      <c r="MEP11" s="128"/>
      <c r="MEQ11" s="128"/>
      <c r="MER11" s="128"/>
      <c r="MES11" s="128"/>
      <c r="MET11" s="128"/>
      <c r="MEU11" s="128"/>
      <c r="MEV11" s="128"/>
      <c r="MEW11" s="128"/>
      <c r="MEX11" s="128"/>
      <c r="MEY11" s="128"/>
      <c r="MEZ11" s="128"/>
      <c r="MFA11" s="128"/>
      <c r="MFB11" s="128"/>
      <c r="MFC11" s="128"/>
      <c r="MFD11" s="128"/>
      <c r="MFE11" s="128"/>
      <c r="MFF11" s="128"/>
      <c r="MFG11" s="128"/>
      <c r="MFH11" s="128"/>
      <c r="MFI11" s="128"/>
      <c r="MFJ11" s="128"/>
      <c r="MFK11" s="128"/>
      <c r="MFL11" s="128"/>
      <c r="MFM11" s="128"/>
      <c r="MFN11" s="128"/>
      <c r="MFO11" s="128"/>
      <c r="MFP11" s="128"/>
      <c r="MFQ11" s="128"/>
      <c r="MFR11" s="128"/>
      <c r="MFS11" s="128"/>
      <c r="MFT11" s="128"/>
      <c r="MFU11" s="128"/>
      <c r="MFV11" s="128"/>
      <c r="MFW11" s="128"/>
      <c r="MFX11" s="128"/>
      <c r="MFY11" s="128"/>
      <c r="MFZ11" s="128"/>
      <c r="MGA11" s="128"/>
      <c r="MGB11" s="128"/>
      <c r="MGC11" s="128"/>
      <c r="MGD11" s="128"/>
      <c r="MGE11" s="128"/>
      <c r="MGF11" s="128"/>
      <c r="MGG11" s="128"/>
      <c r="MGH11" s="128"/>
      <c r="MGI11" s="128"/>
      <c r="MGJ11" s="128"/>
      <c r="MGK11" s="128"/>
      <c r="MGL11" s="128"/>
      <c r="MGM11" s="128"/>
      <c r="MGN11" s="128"/>
      <c r="MGO11" s="128"/>
      <c r="MGP11" s="128"/>
      <c r="MGQ11" s="128"/>
      <c r="MGR11" s="128"/>
      <c r="MGS11" s="128"/>
      <c r="MGT11" s="128"/>
      <c r="MGU11" s="128"/>
      <c r="MGV11" s="128"/>
      <c r="MGW11" s="128"/>
      <c r="MGX11" s="128"/>
      <c r="MGY11" s="128"/>
      <c r="MGZ11" s="128"/>
      <c r="MHA11" s="128"/>
      <c r="MHB11" s="128"/>
      <c r="MHC11" s="128"/>
      <c r="MHD11" s="128"/>
      <c r="MHE11" s="128"/>
      <c r="MHF11" s="128"/>
      <c r="MHG11" s="128"/>
      <c r="MHH11" s="128"/>
      <c r="MHI11" s="128"/>
      <c r="MHJ11" s="128"/>
      <c r="MHK11" s="128"/>
      <c r="MHL11" s="128"/>
      <c r="MHM11" s="128"/>
      <c r="MHN11" s="128"/>
      <c r="MHO11" s="128"/>
      <c r="MHP11" s="128"/>
      <c r="MHQ11" s="128"/>
      <c r="MHR11" s="128"/>
      <c r="MHS11" s="128"/>
      <c r="MHT11" s="128"/>
      <c r="MHU11" s="128"/>
      <c r="MHV11" s="128"/>
      <c r="MHW11" s="128"/>
      <c r="MHX11" s="128"/>
      <c r="MHY11" s="128"/>
      <c r="MHZ11" s="128"/>
      <c r="MIA11" s="128"/>
      <c r="MIB11" s="128"/>
      <c r="MIC11" s="128"/>
      <c r="MID11" s="128"/>
      <c r="MIE11" s="128"/>
      <c r="MIF11" s="128"/>
      <c r="MIG11" s="128"/>
      <c r="MIH11" s="128"/>
      <c r="MII11" s="128"/>
      <c r="MIJ11" s="128"/>
      <c r="MIK11" s="128"/>
      <c r="MIL11" s="128"/>
      <c r="MIM11" s="128"/>
      <c r="MIN11" s="128"/>
      <c r="MIO11" s="128"/>
      <c r="MIP11" s="128"/>
      <c r="MIQ11" s="128"/>
      <c r="MIR11" s="128"/>
      <c r="MIS11" s="128"/>
      <c r="MIT11" s="128"/>
      <c r="MIU11" s="128"/>
      <c r="MIV11" s="128"/>
      <c r="MIW11" s="128"/>
      <c r="MIX11" s="128"/>
      <c r="MIY11" s="128"/>
      <c r="MIZ11" s="128"/>
      <c r="MJA11" s="128"/>
      <c r="MJB11" s="128"/>
      <c r="MJC11" s="128"/>
      <c r="MJD11" s="128"/>
      <c r="MJE11" s="128"/>
      <c r="MJF11" s="128"/>
      <c r="MJG11" s="128"/>
      <c r="MJH11" s="128"/>
      <c r="MJI11" s="128"/>
      <c r="MJJ11" s="128"/>
      <c r="MJK11" s="128"/>
      <c r="MJL11" s="128"/>
      <c r="MJM11" s="128"/>
      <c r="MJN11" s="128"/>
      <c r="MJO11" s="128"/>
      <c r="MJP11" s="128"/>
      <c r="MJQ11" s="128"/>
      <c r="MJR11" s="128"/>
      <c r="MJS11" s="128"/>
      <c r="MJT11" s="128"/>
      <c r="MJU11" s="128"/>
      <c r="MJV11" s="128"/>
      <c r="MJW11" s="128"/>
      <c r="MJX11" s="128"/>
      <c r="MJY11" s="128"/>
      <c r="MJZ11" s="128"/>
      <c r="MKA11" s="128"/>
      <c r="MKB11" s="128"/>
      <c r="MKC11" s="128"/>
      <c r="MKD11" s="128"/>
      <c r="MKE11" s="128"/>
      <c r="MKF11" s="128"/>
      <c r="MKG11" s="128"/>
      <c r="MKH11" s="128"/>
      <c r="MKI11" s="128"/>
      <c r="MKJ11" s="128"/>
      <c r="MKK11" s="128"/>
      <c r="MKL11" s="128"/>
      <c r="MKM11" s="128"/>
      <c r="MKN11" s="128"/>
      <c r="MKO11" s="128"/>
      <c r="MKP11" s="128"/>
      <c r="MKQ11" s="128"/>
      <c r="MKR11" s="128"/>
      <c r="MKS11" s="128"/>
      <c r="MKT11" s="128"/>
      <c r="MKU11" s="128"/>
      <c r="MKV11" s="128"/>
      <c r="MKW11" s="128"/>
      <c r="MKX11" s="128"/>
      <c r="MKY11" s="128"/>
      <c r="MKZ11" s="128"/>
      <c r="MLA11" s="128"/>
      <c r="MLB11" s="128"/>
      <c r="MLC11" s="128"/>
      <c r="MLD11" s="128"/>
      <c r="MLE11" s="128"/>
      <c r="MLF11" s="128"/>
      <c r="MLG11" s="128"/>
      <c r="MLH11" s="128"/>
      <c r="MLI11" s="128"/>
      <c r="MLJ11" s="128"/>
      <c r="MLK11" s="128"/>
      <c r="MLL11" s="128"/>
      <c r="MLM11" s="128"/>
      <c r="MLN11" s="128"/>
      <c r="MLO11" s="128"/>
      <c r="MLP11" s="128"/>
      <c r="MLQ11" s="128"/>
      <c r="MLR11" s="128"/>
      <c r="MLS11" s="128"/>
      <c r="MLT11" s="128"/>
      <c r="MLU11" s="128"/>
      <c r="MLV11" s="128"/>
      <c r="MLW11" s="128"/>
      <c r="MLX11" s="128"/>
      <c r="MLY11" s="128"/>
      <c r="MLZ11" s="128"/>
      <c r="MMA11" s="128"/>
      <c r="MMB11" s="128"/>
      <c r="MMC11" s="128"/>
      <c r="MMD11" s="128"/>
      <c r="MME11" s="128"/>
      <c r="MMF11" s="128"/>
      <c r="MMG11" s="128"/>
      <c r="MMH11" s="128"/>
      <c r="MMI11" s="128"/>
      <c r="MMJ11" s="128"/>
      <c r="MMK11" s="128"/>
      <c r="MML11" s="128"/>
      <c r="MMM11" s="128"/>
      <c r="MMN11" s="128"/>
      <c r="MMO11" s="128"/>
      <c r="MMP11" s="128"/>
      <c r="MMQ11" s="128"/>
      <c r="MMR11" s="128"/>
      <c r="MMS11" s="128"/>
      <c r="MMT11" s="128"/>
      <c r="MMU11" s="128"/>
      <c r="MMV11" s="128"/>
      <c r="MMW11" s="128"/>
      <c r="MMX11" s="128"/>
      <c r="MMY11" s="128"/>
      <c r="MMZ11" s="128"/>
      <c r="MNA11" s="128"/>
      <c r="MNB11" s="128"/>
      <c r="MNC11" s="128"/>
      <c r="MND11" s="128"/>
      <c r="MNE11" s="128"/>
      <c r="MNF11" s="128"/>
      <c r="MNG11" s="128"/>
      <c r="MNH11" s="128"/>
      <c r="MNI11" s="128"/>
      <c r="MNJ11" s="128"/>
      <c r="MNK11" s="128"/>
      <c r="MNL11" s="128"/>
      <c r="MNM11" s="128"/>
      <c r="MNN11" s="128"/>
      <c r="MNO11" s="128"/>
      <c r="MNP11" s="128"/>
      <c r="MNQ11" s="128"/>
      <c r="MNR11" s="128"/>
      <c r="MNS11" s="128"/>
      <c r="MNT11" s="128"/>
      <c r="MNU11" s="128"/>
      <c r="MNV11" s="128"/>
      <c r="MNW11" s="128"/>
      <c r="MNX11" s="128"/>
      <c r="MNY11" s="128"/>
      <c r="MNZ11" s="128"/>
      <c r="MOA11" s="128"/>
      <c r="MOB11" s="128"/>
      <c r="MOC11" s="128"/>
      <c r="MOD11" s="128"/>
      <c r="MOE11" s="128"/>
      <c r="MOF11" s="128"/>
      <c r="MOG11" s="128"/>
      <c r="MOH11" s="128"/>
      <c r="MOI11" s="128"/>
      <c r="MOJ11" s="128"/>
      <c r="MOK11" s="128"/>
      <c r="MOL11" s="128"/>
      <c r="MOM11" s="128"/>
      <c r="MON11" s="128"/>
      <c r="MOO11" s="128"/>
      <c r="MOP11" s="128"/>
      <c r="MOQ11" s="128"/>
      <c r="MOR11" s="128"/>
      <c r="MOS11" s="128"/>
      <c r="MOT11" s="128"/>
      <c r="MOU11" s="128"/>
      <c r="MOV11" s="128"/>
      <c r="MOW11" s="128"/>
      <c r="MOX11" s="128"/>
      <c r="MOY11" s="128"/>
      <c r="MOZ11" s="128"/>
      <c r="MPA11" s="128"/>
      <c r="MPB11" s="128"/>
      <c r="MPC11" s="128"/>
      <c r="MPD11" s="128"/>
      <c r="MPE11" s="128"/>
      <c r="MPF11" s="128"/>
      <c r="MPG11" s="128"/>
      <c r="MPH11" s="128"/>
      <c r="MPI11" s="128"/>
      <c r="MPJ11" s="128"/>
      <c r="MPK11" s="128"/>
      <c r="MPL11" s="128"/>
      <c r="MPM11" s="128"/>
      <c r="MPN11" s="128"/>
      <c r="MPO11" s="128"/>
      <c r="MPP11" s="128"/>
      <c r="MPQ11" s="128"/>
      <c r="MPR11" s="128"/>
      <c r="MPS11" s="128"/>
      <c r="MPT11" s="128"/>
      <c r="MPU11" s="128"/>
      <c r="MPV11" s="128"/>
      <c r="MPW11" s="128"/>
      <c r="MPX11" s="128"/>
      <c r="MPY11" s="128"/>
      <c r="MPZ11" s="128"/>
      <c r="MQA11" s="128"/>
      <c r="MQB11" s="128"/>
      <c r="MQC11" s="128"/>
      <c r="MQD11" s="128"/>
      <c r="MQE11" s="128"/>
      <c r="MQF11" s="128"/>
      <c r="MQG11" s="128"/>
      <c r="MQH11" s="128"/>
      <c r="MQI11" s="128"/>
      <c r="MQJ11" s="128"/>
      <c r="MQK11" s="128"/>
      <c r="MQL11" s="128"/>
      <c r="MQM11" s="128"/>
      <c r="MQN11" s="128"/>
      <c r="MQO11" s="128"/>
      <c r="MQP11" s="128"/>
      <c r="MQQ11" s="128"/>
      <c r="MQR11" s="128"/>
      <c r="MQS11" s="128"/>
      <c r="MQT11" s="128"/>
      <c r="MQU11" s="128"/>
      <c r="MQV11" s="128"/>
      <c r="MQW11" s="128"/>
      <c r="MQX11" s="128"/>
      <c r="MQY11" s="128"/>
      <c r="MQZ11" s="128"/>
      <c r="MRA11" s="128"/>
      <c r="MRB11" s="128"/>
      <c r="MRC11" s="128"/>
      <c r="MRD11" s="128"/>
      <c r="MRE11" s="128"/>
      <c r="MRF11" s="128"/>
      <c r="MRG11" s="128"/>
      <c r="MRH11" s="128"/>
      <c r="MRI11" s="128"/>
      <c r="MRJ11" s="128"/>
      <c r="MRK11" s="128"/>
      <c r="MRL11" s="128"/>
      <c r="MRM11" s="128"/>
      <c r="MRN11" s="128"/>
      <c r="MRO11" s="128"/>
      <c r="MRP11" s="128"/>
      <c r="MRQ11" s="128"/>
      <c r="MRR11" s="128"/>
      <c r="MRS11" s="128"/>
      <c r="MRT11" s="128"/>
      <c r="MRU11" s="128"/>
      <c r="MRV11" s="128"/>
      <c r="MRW11" s="128"/>
      <c r="MRX11" s="128"/>
      <c r="MRY11" s="128"/>
      <c r="MRZ11" s="128"/>
      <c r="MSA11" s="128"/>
      <c r="MSB11" s="128"/>
      <c r="MSC11" s="128"/>
      <c r="MSD11" s="128"/>
      <c r="MSE11" s="128"/>
      <c r="MSF11" s="128"/>
      <c r="MSG11" s="128"/>
      <c r="MSH11" s="128"/>
      <c r="MSI11" s="128"/>
      <c r="MSJ11" s="128"/>
      <c r="MSK11" s="128"/>
      <c r="MSL11" s="128"/>
      <c r="MSM11" s="128"/>
      <c r="MSN11" s="128"/>
      <c r="MSO11" s="128"/>
      <c r="MSP11" s="128"/>
      <c r="MSQ11" s="128"/>
      <c r="MSR11" s="128"/>
      <c r="MSS11" s="128"/>
      <c r="MST11" s="128"/>
      <c r="MSU11" s="128"/>
      <c r="MSV11" s="128"/>
      <c r="MSW11" s="128"/>
      <c r="MSX11" s="128"/>
      <c r="MSY11" s="128"/>
      <c r="MSZ11" s="128"/>
      <c r="MTA11" s="128"/>
      <c r="MTB11" s="128"/>
      <c r="MTC11" s="128"/>
      <c r="MTD11" s="128"/>
      <c r="MTE11" s="128"/>
      <c r="MTF11" s="128"/>
      <c r="MTG11" s="128"/>
      <c r="MTH11" s="128"/>
      <c r="MTI11" s="128"/>
      <c r="MTJ11" s="128"/>
      <c r="MTK11" s="128"/>
      <c r="MTL11" s="128"/>
      <c r="MTM11" s="128"/>
      <c r="MTN11" s="128"/>
      <c r="MTO11" s="128"/>
      <c r="MTP11" s="128"/>
      <c r="MTQ11" s="128"/>
      <c r="MTR11" s="128"/>
      <c r="MTS11" s="128"/>
      <c r="MTT11" s="128"/>
      <c r="MTU11" s="128"/>
      <c r="MTV11" s="128"/>
      <c r="MTW11" s="128"/>
      <c r="MTX11" s="128"/>
      <c r="MTY11" s="128"/>
      <c r="MTZ11" s="128"/>
      <c r="MUA11" s="128"/>
      <c r="MUB11" s="128"/>
      <c r="MUC11" s="128"/>
      <c r="MUD11" s="128"/>
      <c r="MUE11" s="128"/>
      <c r="MUF11" s="128"/>
      <c r="MUG11" s="128"/>
      <c r="MUH11" s="128"/>
      <c r="MUI11" s="128"/>
      <c r="MUJ11" s="128"/>
      <c r="MUK11" s="128"/>
      <c r="MUL11" s="128"/>
      <c r="MUM11" s="128"/>
      <c r="MUN11" s="128"/>
      <c r="MUO11" s="128"/>
      <c r="MUP11" s="128"/>
      <c r="MUQ11" s="128"/>
      <c r="MUR11" s="128"/>
      <c r="MUS11" s="128"/>
      <c r="MUT11" s="128"/>
      <c r="MUU11" s="128"/>
      <c r="MUV11" s="128"/>
      <c r="MUW11" s="128"/>
      <c r="MUX11" s="128"/>
      <c r="MUY11" s="128"/>
      <c r="MUZ11" s="128"/>
      <c r="MVA11" s="128"/>
      <c r="MVB11" s="128"/>
      <c r="MVC11" s="128"/>
      <c r="MVD11" s="128"/>
      <c r="MVE11" s="128"/>
      <c r="MVF11" s="128"/>
      <c r="MVG11" s="128"/>
      <c r="MVH11" s="128"/>
      <c r="MVI11" s="128"/>
      <c r="MVJ11" s="128"/>
      <c r="MVK11" s="128"/>
      <c r="MVL11" s="128"/>
      <c r="MVM11" s="128"/>
      <c r="MVN11" s="128"/>
      <c r="MVO11" s="128"/>
      <c r="MVP11" s="128"/>
      <c r="MVQ11" s="128"/>
      <c r="MVR11" s="128"/>
      <c r="MVS11" s="128"/>
      <c r="MVT11" s="128"/>
      <c r="MVU11" s="128"/>
      <c r="MVV11" s="128"/>
      <c r="MVW11" s="128"/>
      <c r="MVX11" s="128"/>
      <c r="MVY11" s="128"/>
      <c r="MVZ11" s="128"/>
      <c r="MWA11" s="128"/>
      <c r="MWB11" s="128"/>
      <c r="MWC11" s="128"/>
      <c r="MWD11" s="128"/>
      <c r="MWE11" s="128"/>
      <c r="MWF11" s="128"/>
      <c r="MWG11" s="128"/>
      <c r="MWH11" s="128"/>
      <c r="MWI11" s="128"/>
      <c r="MWJ11" s="128"/>
      <c r="MWK11" s="128"/>
      <c r="MWL11" s="128"/>
      <c r="MWM11" s="128"/>
      <c r="MWN11" s="128"/>
      <c r="MWO11" s="128"/>
      <c r="MWP11" s="128"/>
      <c r="MWQ11" s="128"/>
      <c r="MWR11" s="128"/>
      <c r="MWS11" s="128"/>
      <c r="MWT11" s="128"/>
      <c r="MWU11" s="128"/>
      <c r="MWV11" s="128"/>
      <c r="MWW11" s="128"/>
      <c r="MWX11" s="128"/>
      <c r="MWY11" s="128"/>
      <c r="MWZ11" s="128"/>
      <c r="MXA11" s="128"/>
      <c r="MXB11" s="128"/>
      <c r="MXC11" s="128"/>
      <c r="MXD11" s="128"/>
      <c r="MXE11" s="128"/>
      <c r="MXF11" s="128"/>
      <c r="MXG11" s="128"/>
      <c r="MXH11" s="128"/>
      <c r="MXI11" s="128"/>
      <c r="MXJ11" s="128"/>
      <c r="MXK11" s="128"/>
      <c r="MXL11" s="128"/>
      <c r="MXM11" s="128"/>
      <c r="MXN11" s="128"/>
      <c r="MXO11" s="128"/>
      <c r="MXP11" s="128"/>
      <c r="MXQ11" s="128"/>
      <c r="MXR11" s="128"/>
      <c r="MXS11" s="128"/>
      <c r="MXT11" s="128"/>
      <c r="MXU11" s="128"/>
      <c r="MXV11" s="128"/>
      <c r="MXW11" s="128"/>
      <c r="MXX11" s="128"/>
      <c r="MXY11" s="128"/>
      <c r="MXZ11" s="128"/>
      <c r="MYA11" s="128"/>
      <c r="MYB11" s="128"/>
      <c r="MYC11" s="128"/>
      <c r="MYD11" s="128"/>
      <c r="MYE11" s="128"/>
      <c r="MYF11" s="128"/>
      <c r="MYG11" s="128"/>
      <c r="MYH11" s="128"/>
      <c r="MYI11" s="128"/>
      <c r="MYJ11" s="128"/>
      <c r="MYK11" s="128"/>
      <c r="MYL11" s="128"/>
      <c r="MYM11" s="128"/>
      <c r="MYN11" s="128"/>
      <c r="MYO11" s="128"/>
      <c r="MYP11" s="128"/>
      <c r="MYQ11" s="128"/>
      <c r="MYR11" s="128"/>
      <c r="MYS11" s="128"/>
      <c r="MYT11" s="128"/>
      <c r="MYU11" s="128"/>
      <c r="MYV11" s="128"/>
      <c r="MYW11" s="128"/>
      <c r="MYX11" s="128"/>
      <c r="MYY11" s="128"/>
      <c r="MYZ11" s="128"/>
      <c r="MZA11" s="128"/>
      <c r="MZB11" s="128"/>
      <c r="MZC11" s="128"/>
      <c r="MZD11" s="128"/>
      <c r="MZE11" s="128"/>
      <c r="MZF11" s="128"/>
      <c r="MZG11" s="128"/>
      <c r="MZH11" s="128"/>
      <c r="MZI11" s="128"/>
      <c r="MZJ11" s="128"/>
      <c r="MZK11" s="128"/>
      <c r="MZL11" s="128"/>
      <c r="MZM11" s="128"/>
      <c r="MZN11" s="128"/>
      <c r="MZO11" s="128"/>
      <c r="MZP11" s="128"/>
      <c r="MZQ11" s="128"/>
      <c r="MZR11" s="128"/>
      <c r="MZS11" s="128"/>
      <c r="MZT11" s="128"/>
      <c r="MZU11" s="128"/>
      <c r="MZV11" s="128"/>
      <c r="MZW11" s="128"/>
      <c r="MZX11" s="128"/>
      <c r="MZY11" s="128"/>
      <c r="MZZ11" s="128"/>
      <c r="NAA11" s="128"/>
      <c r="NAB11" s="128"/>
      <c r="NAC11" s="128"/>
      <c r="NAD11" s="128"/>
      <c r="NAE11" s="128"/>
      <c r="NAF11" s="128"/>
      <c r="NAG11" s="128"/>
      <c r="NAH11" s="128"/>
      <c r="NAI11" s="128"/>
      <c r="NAJ11" s="128"/>
      <c r="NAK11" s="128"/>
      <c r="NAL11" s="128"/>
      <c r="NAM11" s="128"/>
      <c r="NAN11" s="128"/>
      <c r="NAO11" s="128"/>
      <c r="NAP11" s="128"/>
      <c r="NAQ11" s="128"/>
      <c r="NAR11" s="128"/>
      <c r="NAS11" s="128"/>
      <c r="NAT11" s="128"/>
      <c r="NAU11" s="128"/>
      <c r="NAV11" s="128"/>
      <c r="NAW11" s="128"/>
      <c r="NAX11" s="128"/>
      <c r="NAY11" s="128"/>
      <c r="NAZ11" s="128"/>
      <c r="NBA11" s="128"/>
      <c r="NBB11" s="128"/>
      <c r="NBC11" s="128"/>
      <c r="NBD11" s="128"/>
      <c r="NBE11" s="128"/>
      <c r="NBF11" s="128"/>
      <c r="NBG11" s="128"/>
      <c r="NBH11" s="128"/>
      <c r="NBI11" s="128"/>
      <c r="NBJ11" s="128"/>
      <c r="NBK11" s="128"/>
      <c r="NBL11" s="128"/>
      <c r="NBM11" s="128"/>
      <c r="NBN11" s="128"/>
      <c r="NBO11" s="128"/>
      <c r="NBP11" s="128"/>
      <c r="NBQ11" s="128"/>
      <c r="NBR11" s="128"/>
      <c r="NBS11" s="128"/>
      <c r="NBT11" s="128"/>
      <c r="NBU11" s="128"/>
      <c r="NBV11" s="128"/>
      <c r="NBW11" s="128"/>
      <c r="NBX11" s="128"/>
      <c r="NBY11" s="128"/>
      <c r="NBZ11" s="128"/>
      <c r="NCA11" s="128"/>
      <c r="NCB11" s="128"/>
      <c r="NCC11" s="128"/>
      <c r="NCD11" s="128"/>
      <c r="NCE11" s="128"/>
      <c r="NCF11" s="128"/>
      <c r="NCG11" s="128"/>
      <c r="NCH11" s="128"/>
      <c r="NCI11" s="128"/>
      <c r="NCJ11" s="128"/>
      <c r="NCK11" s="128"/>
      <c r="NCL11" s="128"/>
      <c r="NCM11" s="128"/>
      <c r="NCN11" s="128"/>
      <c r="NCO11" s="128"/>
      <c r="NCP11" s="128"/>
      <c r="NCQ11" s="128"/>
      <c r="NCR11" s="128"/>
      <c r="NCS11" s="128"/>
      <c r="NCT11" s="128"/>
      <c r="NCU11" s="128"/>
      <c r="NCV11" s="128"/>
      <c r="NCW11" s="128"/>
      <c r="NCX11" s="128"/>
      <c r="NCY11" s="128"/>
      <c r="NCZ11" s="128"/>
      <c r="NDA11" s="128"/>
      <c r="NDB11" s="128"/>
      <c r="NDC11" s="128"/>
      <c r="NDD11" s="128"/>
      <c r="NDE11" s="128"/>
      <c r="NDF11" s="128"/>
      <c r="NDG11" s="128"/>
      <c r="NDH11" s="128"/>
      <c r="NDI11" s="128"/>
      <c r="NDJ11" s="128"/>
      <c r="NDK11" s="128"/>
      <c r="NDL11" s="128"/>
      <c r="NDM11" s="128"/>
      <c r="NDN11" s="128"/>
      <c r="NDO11" s="128"/>
      <c r="NDP11" s="128"/>
      <c r="NDQ11" s="128"/>
      <c r="NDR11" s="128"/>
      <c r="NDS11" s="128"/>
      <c r="NDT11" s="128"/>
      <c r="NDU11" s="128"/>
      <c r="NDV11" s="128"/>
      <c r="NDW11" s="128"/>
      <c r="NDX11" s="128"/>
      <c r="NDY11" s="128"/>
      <c r="NDZ11" s="128"/>
      <c r="NEA11" s="128"/>
      <c r="NEB11" s="128"/>
      <c r="NEC11" s="128"/>
      <c r="NED11" s="128"/>
      <c r="NEE11" s="128"/>
      <c r="NEF11" s="128"/>
      <c r="NEG11" s="128"/>
      <c r="NEH11" s="128"/>
      <c r="NEI11" s="128"/>
      <c r="NEJ11" s="128"/>
      <c r="NEK11" s="128"/>
      <c r="NEL11" s="128"/>
      <c r="NEM11" s="128"/>
      <c r="NEN11" s="128"/>
      <c r="NEO11" s="128"/>
      <c r="NEP11" s="128"/>
      <c r="NEQ11" s="128"/>
      <c r="NER11" s="128"/>
      <c r="NES11" s="128"/>
      <c r="NET11" s="128"/>
      <c r="NEU11" s="128"/>
      <c r="NEV11" s="128"/>
      <c r="NEW11" s="128"/>
      <c r="NEX11" s="128"/>
      <c r="NEY11" s="128"/>
      <c r="NEZ11" s="128"/>
      <c r="NFA11" s="128"/>
      <c r="NFB11" s="128"/>
      <c r="NFC11" s="128"/>
      <c r="NFD11" s="128"/>
      <c r="NFE11" s="128"/>
      <c r="NFF11" s="128"/>
      <c r="NFG11" s="128"/>
      <c r="NFH11" s="128"/>
      <c r="NFI11" s="128"/>
      <c r="NFJ11" s="128"/>
      <c r="NFK11" s="128"/>
      <c r="NFL11" s="128"/>
      <c r="NFM11" s="128"/>
      <c r="NFN11" s="128"/>
      <c r="NFO11" s="128"/>
      <c r="NFP11" s="128"/>
      <c r="NFQ11" s="128"/>
      <c r="NFR11" s="128"/>
      <c r="NFS11" s="128"/>
      <c r="NFT11" s="128"/>
      <c r="NFU11" s="128"/>
      <c r="NFV11" s="128"/>
      <c r="NFW11" s="128"/>
      <c r="NFX11" s="128"/>
      <c r="NFY11" s="128"/>
      <c r="NFZ11" s="128"/>
      <c r="NGA11" s="128"/>
      <c r="NGB11" s="128"/>
      <c r="NGC11" s="128"/>
      <c r="NGD11" s="128"/>
      <c r="NGE11" s="128"/>
      <c r="NGF11" s="128"/>
      <c r="NGG11" s="128"/>
      <c r="NGH11" s="128"/>
      <c r="NGI11" s="128"/>
      <c r="NGJ11" s="128"/>
      <c r="NGK11" s="128"/>
      <c r="NGL11" s="128"/>
      <c r="NGM11" s="128"/>
      <c r="NGN11" s="128"/>
      <c r="NGO11" s="128"/>
      <c r="NGP11" s="128"/>
      <c r="NGQ11" s="128"/>
      <c r="NGR11" s="128"/>
      <c r="NGS11" s="128"/>
      <c r="NGT11" s="128"/>
      <c r="NGU11" s="128"/>
      <c r="NGV11" s="128"/>
      <c r="NGW11" s="128"/>
      <c r="NGX11" s="128"/>
      <c r="NGY11" s="128"/>
      <c r="NGZ11" s="128"/>
      <c r="NHA11" s="128"/>
      <c r="NHB11" s="128"/>
      <c r="NHC11" s="128"/>
      <c r="NHD11" s="128"/>
      <c r="NHE11" s="128"/>
      <c r="NHF11" s="128"/>
      <c r="NHG11" s="128"/>
      <c r="NHH11" s="128"/>
      <c r="NHI11" s="128"/>
      <c r="NHJ11" s="128"/>
      <c r="NHK11" s="128"/>
      <c r="NHL11" s="128"/>
      <c r="NHM11" s="128"/>
      <c r="NHN11" s="128"/>
      <c r="NHO11" s="128"/>
      <c r="NHP11" s="128"/>
      <c r="NHQ11" s="128"/>
      <c r="NHR11" s="128"/>
      <c r="NHS11" s="128"/>
      <c r="NHT11" s="128"/>
      <c r="NHU11" s="128"/>
      <c r="NHV11" s="128"/>
      <c r="NHW11" s="128"/>
      <c r="NHX11" s="128"/>
      <c r="NHY11" s="128"/>
      <c r="NHZ11" s="128"/>
      <c r="NIA11" s="128"/>
      <c r="NIB11" s="128"/>
      <c r="NIC11" s="128"/>
      <c r="NID11" s="128"/>
      <c r="NIE11" s="128"/>
      <c r="NIF11" s="128"/>
      <c r="NIG11" s="128"/>
      <c r="NIH11" s="128"/>
      <c r="NII11" s="128"/>
      <c r="NIJ11" s="128"/>
      <c r="NIK11" s="128"/>
      <c r="NIL11" s="128"/>
      <c r="NIM11" s="128"/>
      <c r="NIN11" s="128"/>
      <c r="NIO11" s="128"/>
      <c r="NIP11" s="128"/>
      <c r="NIQ11" s="128"/>
      <c r="NIR11" s="128"/>
      <c r="NIS11" s="128"/>
      <c r="NIT11" s="128"/>
      <c r="NIU11" s="128"/>
      <c r="NIV11" s="128"/>
      <c r="NIW11" s="128"/>
      <c r="NIX11" s="128"/>
      <c r="NIY11" s="128"/>
      <c r="NIZ11" s="128"/>
      <c r="NJA11" s="128"/>
      <c r="NJB11" s="128"/>
      <c r="NJC11" s="128"/>
      <c r="NJD11" s="128"/>
      <c r="NJE11" s="128"/>
      <c r="NJF11" s="128"/>
      <c r="NJG11" s="128"/>
      <c r="NJH11" s="128"/>
      <c r="NJI11" s="128"/>
      <c r="NJJ11" s="128"/>
      <c r="NJK11" s="128"/>
      <c r="NJL11" s="128"/>
      <c r="NJM11" s="128"/>
      <c r="NJN11" s="128"/>
      <c r="NJO11" s="128"/>
      <c r="NJP11" s="128"/>
      <c r="NJQ11" s="128"/>
      <c r="NJR11" s="128"/>
      <c r="NJS11" s="128"/>
      <c r="NJT11" s="128"/>
      <c r="NJU11" s="128"/>
      <c r="NJV11" s="128"/>
      <c r="NJW11" s="128"/>
      <c r="NJX11" s="128"/>
      <c r="NJY11" s="128"/>
      <c r="NJZ11" s="128"/>
      <c r="NKA11" s="128"/>
      <c r="NKB11" s="128"/>
      <c r="NKC11" s="128"/>
      <c r="NKD11" s="128"/>
      <c r="NKE11" s="128"/>
      <c r="NKF11" s="128"/>
      <c r="NKG11" s="128"/>
      <c r="NKH11" s="128"/>
      <c r="NKI11" s="128"/>
      <c r="NKJ11" s="128"/>
      <c r="NKK11" s="128"/>
      <c r="NKL11" s="128"/>
      <c r="NKM11" s="128"/>
      <c r="NKN11" s="128"/>
      <c r="NKO11" s="128"/>
      <c r="NKP11" s="128"/>
      <c r="NKQ11" s="128"/>
      <c r="NKR11" s="128"/>
      <c r="NKS11" s="128"/>
      <c r="NKT11" s="128"/>
      <c r="NKU11" s="128"/>
      <c r="NKV11" s="128"/>
      <c r="NKW11" s="128"/>
      <c r="NKX11" s="128"/>
      <c r="NKY11" s="128"/>
      <c r="NKZ11" s="128"/>
      <c r="NLA11" s="128"/>
      <c r="NLB11" s="128"/>
      <c r="NLC11" s="128"/>
      <c r="NLD11" s="128"/>
      <c r="NLE11" s="128"/>
      <c r="NLF11" s="128"/>
      <c r="NLG11" s="128"/>
      <c r="NLH11" s="128"/>
      <c r="NLI11" s="128"/>
      <c r="NLJ11" s="128"/>
      <c r="NLK11" s="128"/>
      <c r="NLL11" s="128"/>
      <c r="NLM11" s="128"/>
      <c r="NLN11" s="128"/>
      <c r="NLO11" s="128"/>
      <c r="NLP11" s="128"/>
      <c r="NLQ11" s="128"/>
      <c r="NLR11" s="128"/>
      <c r="NLS11" s="128"/>
      <c r="NLT11" s="128"/>
      <c r="NLU11" s="128"/>
      <c r="NLV11" s="128"/>
      <c r="NLW11" s="128"/>
      <c r="NLX11" s="128"/>
      <c r="NLY11" s="128"/>
      <c r="NLZ11" s="128"/>
      <c r="NMA11" s="128"/>
      <c r="NMB11" s="128"/>
      <c r="NMC11" s="128"/>
      <c r="NMD11" s="128"/>
      <c r="NME11" s="128"/>
      <c r="NMF11" s="128"/>
      <c r="NMG11" s="128"/>
      <c r="NMH11" s="128"/>
      <c r="NMI11" s="128"/>
      <c r="NMJ11" s="128"/>
      <c r="NMK11" s="128"/>
      <c r="NML11" s="128"/>
      <c r="NMM11" s="128"/>
      <c r="NMN11" s="128"/>
      <c r="NMO11" s="128"/>
      <c r="NMP11" s="128"/>
      <c r="NMQ11" s="128"/>
      <c r="NMR11" s="128"/>
      <c r="NMS11" s="128"/>
      <c r="NMT11" s="128"/>
      <c r="NMU11" s="128"/>
      <c r="NMV11" s="128"/>
      <c r="NMW11" s="128"/>
      <c r="NMX11" s="128"/>
      <c r="NMY11" s="128"/>
      <c r="NMZ11" s="128"/>
      <c r="NNA11" s="128"/>
      <c r="NNB11" s="128"/>
      <c r="NNC11" s="128"/>
      <c r="NND11" s="128"/>
      <c r="NNE11" s="128"/>
      <c r="NNF11" s="128"/>
      <c r="NNG11" s="128"/>
      <c r="NNH11" s="128"/>
      <c r="NNI11" s="128"/>
      <c r="NNJ11" s="128"/>
      <c r="NNK11" s="128"/>
      <c r="NNL11" s="128"/>
      <c r="NNM11" s="128"/>
      <c r="NNN11" s="128"/>
      <c r="NNO11" s="128"/>
      <c r="NNP11" s="128"/>
      <c r="NNQ11" s="128"/>
      <c r="NNR11" s="128"/>
      <c r="NNS11" s="128"/>
      <c r="NNT11" s="128"/>
      <c r="NNU11" s="128"/>
      <c r="NNV11" s="128"/>
      <c r="NNW11" s="128"/>
      <c r="NNX11" s="128"/>
      <c r="NNY11" s="128"/>
      <c r="NNZ11" s="128"/>
      <c r="NOA11" s="128"/>
      <c r="NOB11" s="128"/>
      <c r="NOC11" s="128"/>
      <c r="NOD11" s="128"/>
      <c r="NOE11" s="128"/>
      <c r="NOF11" s="128"/>
      <c r="NOG11" s="128"/>
      <c r="NOH11" s="128"/>
      <c r="NOI11" s="128"/>
      <c r="NOJ11" s="128"/>
      <c r="NOK11" s="128"/>
      <c r="NOL11" s="128"/>
      <c r="NOM11" s="128"/>
      <c r="NON11" s="128"/>
      <c r="NOO11" s="128"/>
      <c r="NOP11" s="128"/>
      <c r="NOQ11" s="128"/>
      <c r="NOR11" s="128"/>
      <c r="NOS11" s="128"/>
      <c r="NOT11" s="128"/>
      <c r="NOU11" s="128"/>
      <c r="NOV11" s="128"/>
      <c r="NOW11" s="128"/>
      <c r="NOX11" s="128"/>
      <c r="NOY11" s="128"/>
      <c r="NOZ11" s="128"/>
      <c r="NPA11" s="128"/>
      <c r="NPB11" s="128"/>
      <c r="NPC11" s="128"/>
      <c r="NPD11" s="128"/>
      <c r="NPE11" s="128"/>
      <c r="NPF11" s="128"/>
      <c r="NPG11" s="128"/>
      <c r="NPH11" s="128"/>
      <c r="NPI11" s="128"/>
      <c r="NPJ11" s="128"/>
      <c r="NPK11" s="128"/>
      <c r="NPL11" s="128"/>
      <c r="NPM11" s="128"/>
      <c r="NPN11" s="128"/>
      <c r="NPO11" s="128"/>
      <c r="NPP11" s="128"/>
      <c r="NPQ11" s="128"/>
      <c r="NPR11" s="128"/>
      <c r="NPS11" s="128"/>
      <c r="NPT11" s="128"/>
      <c r="NPU11" s="128"/>
      <c r="NPV11" s="128"/>
      <c r="NPW11" s="128"/>
      <c r="NPX11" s="128"/>
      <c r="NPY11" s="128"/>
      <c r="NPZ11" s="128"/>
      <c r="NQA11" s="128"/>
      <c r="NQB11" s="128"/>
      <c r="NQC11" s="128"/>
      <c r="NQD11" s="128"/>
      <c r="NQE11" s="128"/>
      <c r="NQF11" s="128"/>
      <c r="NQG11" s="128"/>
      <c r="NQH11" s="128"/>
      <c r="NQI11" s="128"/>
      <c r="NQJ11" s="128"/>
      <c r="NQK11" s="128"/>
      <c r="NQL11" s="128"/>
      <c r="NQM11" s="128"/>
      <c r="NQN11" s="128"/>
      <c r="NQO11" s="128"/>
      <c r="NQP11" s="128"/>
      <c r="NQQ11" s="128"/>
      <c r="NQR11" s="128"/>
      <c r="NQS11" s="128"/>
      <c r="NQT11" s="128"/>
      <c r="NQU11" s="128"/>
      <c r="NQV11" s="128"/>
      <c r="NQW11" s="128"/>
      <c r="NQX11" s="128"/>
      <c r="NQY11" s="128"/>
      <c r="NQZ11" s="128"/>
      <c r="NRA11" s="128"/>
      <c r="NRB11" s="128"/>
      <c r="NRC11" s="128"/>
      <c r="NRD11" s="128"/>
      <c r="NRE11" s="128"/>
      <c r="NRF11" s="128"/>
      <c r="NRG11" s="128"/>
      <c r="NRH11" s="128"/>
      <c r="NRI11" s="128"/>
      <c r="NRJ11" s="128"/>
      <c r="NRK11" s="128"/>
      <c r="NRL11" s="128"/>
      <c r="NRM11" s="128"/>
      <c r="NRN11" s="128"/>
      <c r="NRO11" s="128"/>
      <c r="NRP11" s="128"/>
      <c r="NRQ11" s="128"/>
      <c r="NRR11" s="128"/>
      <c r="NRS11" s="128"/>
      <c r="NRT11" s="128"/>
      <c r="NRU11" s="128"/>
      <c r="NRV11" s="128"/>
      <c r="NRW11" s="128"/>
      <c r="NRX11" s="128"/>
      <c r="NRY11" s="128"/>
      <c r="NRZ11" s="128"/>
      <c r="NSA11" s="128"/>
      <c r="NSB11" s="128"/>
      <c r="NSC11" s="128"/>
      <c r="NSD11" s="128"/>
      <c r="NSE11" s="128"/>
      <c r="NSF11" s="128"/>
      <c r="NSG11" s="128"/>
      <c r="NSH11" s="128"/>
      <c r="NSI11" s="128"/>
      <c r="NSJ11" s="128"/>
      <c r="NSK11" s="128"/>
      <c r="NSL11" s="128"/>
      <c r="NSM11" s="128"/>
      <c r="NSN11" s="128"/>
      <c r="NSO11" s="128"/>
      <c r="NSP11" s="128"/>
      <c r="NSQ11" s="128"/>
      <c r="NSR11" s="128"/>
      <c r="NSS11" s="128"/>
      <c r="NST11" s="128"/>
      <c r="NSU11" s="128"/>
      <c r="NSV11" s="128"/>
      <c r="NSW11" s="128"/>
      <c r="NSX11" s="128"/>
      <c r="NSY11" s="128"/>
      <c r="NSZ11" s="128"/>
      <c r="NTA11" s="128"/>
      <c r="NTB11" s="128"/>
      <c r="NTC11" s="128"/>
      <c r="NTD11" s="128"/>
      <c r="NTE11" s="128"/>
      <c r="NTF11" s="128"/>
      <c r="NTG11" s="128"/>
      <c r="NTH11" s="128"/>
      <c r="NTI11" s="128"/>
      <c r="NTJ11" s="128"/>
      <c r="NTK11" s="128"/>
      <c r="NTL11" s="128"/>
      <c r="NTM11" s="128"/>
      <c r="NTN11" s="128"/>
      <c r="NTO11" s="128"/>
      <c r="NTP11" s="128"/>
      <c r="NTQ11" s="128"/>
      <c r="NTR11" s="128"/>
      <c r="NTS11" s="128"/>
      <c r="NTT11" s="128"/>
      <c r="NTU11" s="128"/>
      <c r="NTV11" s="128"/>
      <c r="NTW11" s="128"/>
      <c r="NTX11" s="128"/>
      <c r="NTY11" s="128"/>
      <c r="NTZ11" s="128"/>
      <c r="NUA11" s="128"/>
      <c r="NUB11" s="128"/>
      <c r="NUC11" s="128"/>
      <c r="NUD11" s="128"/>
      <c r="NUE11" s="128"/>
      <c r="NUF11" s="128"/>
      <c r="NUG11" s="128"/>
      <c r="NUH11" s="128"/>
      <c r="NUI11" s="128"/>
      <c r="NUJ11" s="128"/>
      <c r="NUK11" s="128"/>
      <c r="NUL11" s="128"/>
      <c r="NUM11" s="128"/>
      <c r="NUN11" s="128"/>
      <c r="NUO11" s="128"/>
      <c r="NUP11" s="128"/>
      <c r="NUQ11" s="128"/>
      <c r="NUR11" s="128"/>
      <c r="NUS11" s="128"/>
      <c r="NUT11" s="128"/>
      <c r="NUU11" s="128"/>
      <c r="NUV11" s="128"/>
      <c r="NUW11" s="128"/>
      <c r="NUX11" s="128"/>
      <c r="NUY11" s="128"/>
      <c r="NUZ11" s="128"/>
      <c r="NVA11" s="128"/>
      <c r="NVB11" s="128"/>
      <c r="NVC11" s="128"/>
      <c r="NVD11" s="128"/>
      <c r="NVE11" s="128"/>
      <c r="NVF11" s="128"/>
      <c r="NVG11" s="128"/>
      <c r="NVH11" s="128"/>
      <c r="NVI11" s="128"/>
      <c r="NVJ11" s="128"/>
      <c r="NVK11" s="128"/>
      <c r="NVL11" s="128"/>
      <c r="NVM11" s="128"/>
      <c r="NVN11" s="128"/>
      <c r="NVO11" s="128"/>
      <c r="NVP11" s="128"/>
      <c r="NVQ11" s="128"/>
      <c r="NVR11" s="128"/>
      <c r="NVS11" s="128"/>
      <c r="NVT11" s="128"/>
      <c r="NVU11" s="128"/>
      <c r="NVV11" s="128"/>
      <c r="NVW11" s="128"/>
      <c r="NVX11" s="128"/>
      <c r="NVY11" s="128"/>
      <c r="NVZ11" s="128"/>
      <c r="NWA11" s="128"/>
      <c r="NWB11" s="128"/>
      <c r="NWC11" s="128"/>
      <c r="NWD11" s="128"/>
      <c r="NWE11" s="128"/>
      <c r="NWF11" s="128"/>
      <c r="NWG11" s="128"/>
      <c r="NWH11" s="128"/>
      <c r="NWI11" s="128"/>
      <c r="NWJ11" s="128"/>
      <c r="NWK11" s="128"/>
      <c r="NWL11" s="128"/>
      <c r="NWM11" s="128"/>
      <c r="NWN11" s="128"/>
      <c r="NWO11" s="128"/>
      <c r="NWP11" s="128"/>
      <c r="NWQ11" s="128"/>
      <c r="NWR11" s="128"/>
      <c r="NWS11" s="128"/>
      <c r="NWT11" s="128"/>
      <c r="NWU11" s="128"/>
      <c r="NWV11" s="128"/>
      <c r="NWW11" s="128"/>
      <c r="NWX11" s="128"/>
      <c r="NWY11" s="128"/>
      <c r="NWZ11" s="128"/>
      <c r="NXA11" s="128"/>
      <c r="NXB11" s="128"/>
      <c r="NXC11" s="128"/>
      <c r="NXD11" s="128"/>
      <c r="NXE11" s="128"/>
      <c r="NXF11" s="128"/>
      <c r="NXG11" s="128"/>
      <c r="NXH11" s="128"/>
      <c r="NXI11" s="128"/>
      <c r="NXJ11" s="128"/>
      <c r="NXK11" s="128"/>
      <c r="NXL11" s="128"/>
      <c r="NXM11" s="128"/>
      <c r="NXN11" s="128"/>
      <c r="NXO11" s="128"/>
      <c r="NXP11" s="128"/>
      <c r="NXQ11" s="128"/>
      <c r="NXR11" s="128"/>
      <c r="NXS11" s="128"/>
      <c r="NXT11" s="128"/>
      <c r="NXU11" s="128"/>
      <c r="NXV11" s="128"/>
      <c r="NXW11" s="128"/>
      <c r="NXX11" s="128"/>
      <c r="NXY11" s="128"/>
      <c r="NXZ11" s="128"/>
      <c r="NYA11" s="128"/>
      <c r="NYB11" s="128"/>
      <c r="NYC11" s="128"/>
      <c r="NYD11" s="128"/>
      <c r="NYE11" s="128"/>
      <c r="NYF11" s="128"/>
      <c r="NYG11" s="128"/>
      <c r="NYH11" s="128"/>
      <c r="NYI11" s="128"/>
      <c r="NYJ11" s="128"/>
      <c r="NYK11" s="128"/>
      <c r="NYL11" s="128"/>
      <c r="NYM11" s="128"/>
      <c r="NYN11" s="128"/>
      <c r="NYO11" s="128"/>
      <c r="NYP11" s="128"/>
      <c r="NYQ11" s="128"/>
      <c r="NYR11" s="128"/>
      <c r="NYS11" s="128"/>
      <c r="NYT11" s="128"/>
      <c r="NYU11" s="128"/>
      <c r="NYV11" s="128"/>
      <c r="NYW11" s="128"/>
      <c r="NYX11" s="128"/>
      <c r="NYY11" s="128"/>
      <c r="NYZ11" s="128"/>
      <c r="NZA11" s="128"/>
      <c r="NZB11" s="128"/>
      <c r="NZC11" s="128"/>
      <c r="NZD11" s="128"/>
      <c r="NZE11" s="128"/>
      <c r="NZF11" s="128"/>
      <c r="NZG11" s="128"/>
      <c r="NZH11" s="128"/>
      <c r="NZI11" s="128"/>
      <c r="NZJ11" s="128"/>
      <c r="NZK11" s="128"/>
      <c r="NZL11" s="128"/>
      <c r="NZM11" s="128"/>
      <c r="NZN11" s="128"/>
      <c r="NZO11" s="128"/>
      <c r="NZP11" s="128"/>
      <c r="NZQ11" s="128"/>
      <c r="NZR11" s="128"/>
      <c r="NZS11" s="128"/>
      <c r="NZT11" s="128"/>
      <c r="NZU11" s="128"/>
      <c r="NZV11" s="128"/>
      <c r="NZW11" s="128"/>
      <c r="NZX11" s="128"/>
      <c r="NZY11" s="128"/>
      <c r="NZZ11" s="128"/>
      <c r="OAA11" s="128"/>
      <c r="OAB11" s="128"/>
      <c r="OAC11" s="128"/>
      <c r="OAD11" s="128"/>
      <c r="OAE11" s="128"/>
      <c r="OAF11" s="128"/>
      <c r="OAG11" s="128"/>
      <c r="OAH11" s="128"/>
      <c r="OAI11" s="128"/>
      <c r="OAJ11" s="128"/>
      <c r="OAK11" s="128"/>
      <c r="OAL11" s="128"/>
      <c r="OAM11" s="128"/>
      <c r="OAN11" s="128"/>
      <c r="OAO11" s="128"/>
      <c r="OAP11" s="128"/>
      <c r="OAQ11" s="128"/>
      <c r="OAR11" s="128"/>
      <c r="OAS11" s="128"/>
      <c r="OAT11" s="128"/>
      <c r="OAU11" s="128"/>
      <c r="OAV11" s="128"/>
      <c r="OAW11" s="128"/>
      <c r="OAX11" s="128"/>
      <c r="OAY11" s="128"/>
      <c r="OAZ11" s="128"/>
      <c r="OBA11" s="128"/>
      <c r="OBB11" s="128"/>
      <c r="OBC11" s="128"/>
      <c r="OBD11" s="128"/>
      <c r="OBE11" s="128"/>
      <c r="OBF11" s="128"/>
      <c r="OBG11" s="128"/>
      <c r="OBH11" s="128"/>
      <c r="OBI11" s="128"/>
      <c r="OBJ11" s="128"/>
      <c r="OBK11" s="128"/>
      <c r="OBL11" s="128"/>
      <c r="OBM11" s="128"/>
      <c r="OBN11" s="128"/>
      <c r="OBO11" s="128"/>
      <c r="OBP11" s="128"/>
      <c r="OBQ11" s="128"/>
      <c r="OBR11" s="128"/>
      <c r="OBS11" s="128"/>
      <c r="OBT11" s="128"/>
      <c r="OBU11" s="128"/>
      <c r="OBV11" s="128"/>
      <c r="OBW11" s="128"/>
      <c r="OBX11" s="128"/>
      <c r="OBY11" s="128"/>
      <c r="OBZ11" s="128"/>
      <c r="OCA11" s="128"/>
      <c r="OCB11" s="128"/>
      <c r="OCC11" s="128"/>
      <c r="OCD11" s="128"/>
      <c r="OCE11" s="128"/>
      <c r="OCF11" s="128"/>
      <c r="OCG11" s="128"/>
      <c r="OCH11" s="128"/>
      <c r="OCI11" s="128"/>
      <c r="OCJ11" s="128"/>
      <c r="OCK11" s="128"/>
      <c r="OCL11" s="128"/>
      <c r="OCM11" s="128"/>
      <c r="OCN11" s="128"/>
      <c r="OCO11" s="128"/>
      <c r="OCP11" s="128"/>
      <c r="OCQ11" s="128"/>
      <c r="OCR11" s="128"/>
      <c r="OCS11" s="128"/>
      <c r="OCT11" s="128"/>
      <c r="OCU11" s="128"/>
      <c r="OCV11" s="128"/>
      <c r="OCW11" s="128"/>
      <c r="OCX11" s="128"/>
      <c r="OCY11" s="128"/>
      <c r="OCZ11" s="128"/>
      <c r="ODA11" s="128"/>
      <c r="ODB11" s="128"/>
      <c r="ODC11" s="128"/>
      <c r="ODD11" s="128"/>
      <c r="ODE11" s="128"/>
      <c r="ODF11" s="128"/>
      <c r="ODG11" s="128"/>
      <c r="ODH11" s="128"/>
      <c r="ODI11" s="128"/>
      <c r="ODJ11" s="128"/>
      <c r="ODK11" s="128"/>
      <c r="ODL11" s="128"/>
      <c r="ODM11" s="128"/>
      <c r="ODN11" s="128"/>
      <c r="ODO11" s="128"/>
      <c r="ODP11" s="128"/>
      <c r="ODQ11" s="128"/>
      <c r="ODR11" s="128"/>
      <c r="ODS11" s="128"/>
      <c r="ODT11" s="128"/>
      <c r="ODU11" s="128"/>
      <c r="ODV11" s="128"/>
      <c r="ODW11" s="128"/>
      <c r="ODX11" s="128"/>
      <c r="ODY11" s="128"/>
      <c r="ODZ11" s="128"/>
      <c r="OEA11" s="128"/>
      <c r="OEB11" s="128"/>
      <c r="OEC11" s="128"/>
      <c r="OED11" s="128"/>
      <c r="OEE11" s="128"/>
      <c r="OEF11" s="128"/>
      <c r="OEG11" s="128"/>
      <c r="OEH11" s="128"/>
      <c r="OEI11" s="128"/>
      <c r="OEJ11" s="128"/>
      <c r="OEK11" s="128"/>
      <c r="OEL11" s="128"/>
      <c r="OEM11" s="128"/>
      <c r="OEN11" s="128"/>
      <c r="OEO11" s="128"/>
      <c r="OEP11" s="128"/>
      <c r="OEQ11" s="128"/>
      <c r="OER11" s="128"/>
      <c r="OES11" s="128"/>
      <c r="OET11" s="128"/>
      <c r="OEU11" s="128"/>
      <c r="OEV11" s="128"/>
      <c r="OEW11" s="128"/>
      <c r="OEX11" s="128"/>
      <c r="OEY11" s="128"/>
      <c r="OEZ11" s="128"/>
      <c r="OFA11" s="128"/>
      <c r="OFB11" s="128"/>
      <c r="OFC11" s="128"/>
      <c r="OFD11" s="128"/>
      <c r="OFE11" s="128"/>
      <c r="OFF11" s="128"/>
      <c r="OFG11" s="128"/>
      <c r="OFH11" s="128"/>
      <c r="OFI11" s="128"/>
      <c r="OFJ11" s="128"/>
      <c r="OFK11" s="128"/>
      <c r="OFL11" s="128"/>
      <c r="OFM11" s="128"/>
      <c r="OFN11" s="128"/>
      <c r="OFO11" s="128"/>
      <c r="OFP11" s="128"/>
      <c r="OFQ11" s="128"/>
      <c r="OFR11" s="128"/>
      <c r="OFS11" s="128"/>
      <c r="OFT11" s="128"/>
      <c r="OFU11" s="128"/>
      <c r="OFV11" s="128"/>
      <c r="OFW11" s="128"/>
      <c r="OFX11" s="128"/>
      <c r="OFY11" s="128"/>
      <c r="OFZ11" s="128"/>
      <c r="OGA11" s="128"/>
      <c r="OGB11" s="128"/>
      <c r="OGC11" s="128"/>
      <c r="OGD11" s="128"/>
      <c r="OGE11" s="128"/>
      <c r="OGF11" s="128"/>
      <c r="OGG11" s="128"/>
      <c r="OGH11" s="128"/>
      <c r="OGI11" s="128"/>
      <c r="OGJ11" s="128"/>
      <c r="OGK11" s="128"/>
      <c r="OGL11" s="128"/>
      <c r="OGM11" s="128"/>
      <c r="OGN11" s="128"/>
      <c r="OGO11" s="128"/>
      <c r="OGP11" s="128"/>
      <c r="OGQ11" s="128"/>
      <c r="OGR11" s="128"/>
      <c r="OGS11" s="128"/>
      <c r="OGT11" s="128"/>
      <c r="OGU11" s="128"/>
      <c r="OGV11" s="128"/>
      <c r="OGW11" s="128"/>
      <c r="OGX11" s="128"/>
      <c r="OGY11" s="128"/>
      <c r="OGZ11" s="128"/>
      <c r="OHA11" s="128"/>
      <c r="OHB11" s="128"/>
      <c r="OHC11" s="128"/>
      <c r="OHD11" s="128"/>
      <c r="OHE11" s="128"/>
      <c r="OHF11" s="128"/>
      <c r="OHG11" s="128"/>
      <c r="OHH11" s="128"/>
      <c r="OHI11" s="128"/>
      <c r="OHJ11" s="128"/>
      <c r="OHK11" s="128"/>
      <c r="OHL11" s="128"/>
      <c r="OHM11" s="128"/>
      <c r="OHN11" s="128"/>
      <c r="OHO11" s="128"/>
      <c r="OHP11" s="128"/>
      <c r="OHQ11" s="128"/>
      <c r="OHR11" s="128"/>
      <c r="OHS11" s="128"/>
      <c r="OHT11" s="128"/>
      <c r="OHU11" s="128"/>
      <c r="OHV11" s="128"/>
      <c r="OHW11" s="128"/>
      <c r="OHX11" s="128"/>
      <c r="OHY11" s="128"/>
      <c r="OHZ11" s="128"/>
      <c r="OIA11" s="128"/>
      <c r="OIB11" s="128"/>
      <c r="OIC11" s="128"/>
      <c r="OID11" s="128"/>
      <c r="OIE11" s="128"/>
      <c r="OIF11" s="128"/>
      <c r="OIG11" s="128"/>
      <c r="OIH11" s="128"/>
      <c r="OII11" s="128"/>
      <c r="OIJ11" s="128"/>
      <c r="OIK11" s="128"/>
      <c r="OIL11" s="128"/>
      <c r="OIM11" s="128"/>
      <c r="OIN11" s="128"/>
      <c r="OIO11" s="128"/>
      <c r="OIP11" s="128"/>
      <c r="OIQ11" s="128"/>
      <c r="OIR11" s="128"/>
      <c r="OIS11" s="128"/>
      <c r="OIT11" s="128"/>
      <c r="OIU11" s="128"/>
      <c r="OIV11" s="128"/>
      <c r="OIW11" s="128"/>
      <c r="OIX11" s="128"/>
      <c r="OIY11" s="128"/>
      <c r="OIZ11" s="128"/>
      <c r="OJA11" s="128"/>
      <c r="OJB11" s="128"/>
      <c r="OJC11" s="128"/>
      <c r="OJD11" s="128"/>
      <c r="OJE11" s="128"/>
      <c r="OJF11" s="128"/>
      <c r="OJG11" s="128"/>
      <c r="OJH11" s="128"/>
      <c r="OJI11" s="128"/>
      <c r="OJJ11" s="128"/>
      <c r="OJK11" s="128"/>
      <c r="OJL11" s="128"/>
      <c r="OJM11" s="128"/>
      <c r="OJN11" s="128"/>
      <c r="OJO11" s="128"/>
      <c r="OJP11" s="128"/>
      <c r="OJQ11" s="128"/>
      <c r="OJR11" s="128"/>
      <c r="OJS11" s="128"/>
      <c r="OJT11" s="128"/>
      <c r="OJU11" s="128"/>
      <c r="OJV11" s="128"/>
      <c r="OJW11" s="128"/>
      <c r="OJX11" s="128"/>
      <c r="OJY11" s="128"/>
      <c r="OJZ11" s="128"/>
      <c r="OKA11" s="128"/>
      <c r="OKB11" s="128"/>
      <c r="OKC11" s="128"/>
      <c r="OKD11" s="128"/>
      <c r="OKE11" s="128"/>
      <c r="OKF11" s="128"/>
      <c r="OKG11" s="128"/>
      <c r="OKH11" s="128"/>
      <c r="OKI11" s="128"/>
      <c r="OKJ11" s="128"/>
      <c r="OKK11" s="128"/>
      <c r="OKL11" s="128"/>
      <c r="OKM11" s="128"/>
      <c r="OKN11" s="128"/>
      <c r="OKO11" s="128"/>
      <c r="OKP11" s="128"/>
      <c r="OKQ11" s="128"/>
      <c r="OKR11" s="128"/>
      <c r="OKS11" s="128"/>
      <c r="OKT11" s="128"/>
      <c r="OKU11" s="128"/>
      <c r="OKV11" s="128"/>
      <c r="OKW11" s="128"/>
      <c r="OKX11" s="128"/>
      <c r="OKY11" s="128"/>
      <c r="OKZ11" s="128"/>
      <c r="OLA11" s="128"/>
      <c r="OLB11" s="128"/>
      <c r="OLC11" s="128"/>
      <c r="OLD11" s="128"/>
      <c r="OLE11" s="128"/>
      <c r="OLF11" s="128"/>
      <c r="OLG11" s="128"/>
      <c r="OLH11" s="128"/>
      <c r="OLI11" s="128"/>
      <c r="OLJ11" s="128"/>
      <c r="OLK11" s="128"/>
      <c r="OLL11" s="128"/>
      <c r="OLM11" s="128"/>
      <c r="OLN11" s="128"/>
      <c r="OLO11" s="128"/>
      <c r="OLP11" s="128"/>
      <c r="OLQ11" s="128"/>
      <c r="OLR11" s="128"/>
      <c r="OLS11" s="128"/>
      <c r="OLT11" s="128"/>
      <c r="OLU11" s="128"/>
      <c r="OLV11" s="128"/>
      <c r="OLW11" s="128"/>
      <c r="OLX11" s="128"/>
      <c r="OLY11" s="128"/>
      <c r="OLZ11" s="128"/>
      <c r="OMA11" s="128"/>
      <c r="OMB11" s="128"/>
      <c r="OMC11" s="128"/>
      <c r="OMD11" s="128"/>
      <c r="OME11" s="128"/>
      <c r="OMF11" s="128"/>
      <c r="OMG11" s="128"/>
      <c r="OMH11" s="128"/>
      <c r="OMI11" s="128"/>
      <c r="OMJ11" s="128"/>
      <c r="OMK11" s="128"/>
      <c r="OML11" s="128"/>
      <c r="OMM11" s="128"/>
      <c r="OMN11" s="128"/>
      <c r="OMO11" s="128"/>
      <c r="OMP11" s="128"/>
      <c r="OMQ11" s="128"/>
      <c r="OMR11" s="128"/>
      <c r="OMS11" s="128"/>
      <c r="OMT11" s="128"/>
      <c r="OMU11" s="128"/>
      <c r="OMV11" s="128"/>
      <c r="OMW11" s="128"/>
      <c r="OMX11" s="128"/>
      <c r="OMY11" s="128"/>
      <c r="OMZ11" s="128"/>
      <c r="ONA11" s="128"/>
      <c r="ONB11" s="128"/>
      <c r="ONC11" s="128"/>
      <c r="OND11" s="128"/>
      <c r="ONE11" s="128"/>
      <c r="ONF11" s="128"/>
      <c r="ONG11" s="128"/>
      <c r="ONH11" s="128"/>
      <c r="ONI11" s="128"/>
      <c r="ONJ11" s="128"/>
      <c r="ONK11" s="128"/>
      <c r="ONL11" s="128"/>
      <c r="ONM11" s="128"/>
      <c r="ONN11" s="128"/>
      <c r="ONO11" s="128"/>
      <c r="ONP11" s="128"/>
      <c r="ONQ11" s="128"/>
      <c r="ONR11" s="128"/>
      <c r="ONS11" s="128"/>
      <c r="ONT11" s="128"/>
      <c r="ONU11" s="128"/>
      <c r="ONV11" s="128"/>
      <c r="ONW11" s="128"/>
      <c r="ONX11" s="128"/>
      <c r="ONY11" s="128"/>
      <c r="ONZ11" s="128"/>
      <c r="OOA11" s="128"/>
      <c r="OOB11" s="128"/>
      <c r="OOC11" s="128"/>
      <c r="OOD11" s="128"/>
      <c r="OOE11" s="128"/>
      <c r="OOF11" s="128"/>
      <c r="OOG11" s="128"/>
      <c r="OOH11" s="128"/>
      <c r="OOI11" s="128"/>
      <c r="OOJ11" s="128"/>
      <c r="OOK11" s="128"/>
      <c r="OOL11" s="128"/>
      <c r="OOM11" s="128"/>
      <c r="OON11" s="128"/>
      <c r="OOO11" s="128"/>
      <c r="OOP11" s="128"/>
      <c r="OOQ11" s="128"/>
      <c r="OOR11" s="128"/>
      <c r="OOS11" s="128"/>
      <c r="OOT11" s="128"/>
      <c r="OOU11" s="128"/>
      <c r="OOV11" s="128"/>
      <c r="OOW11" s="128"/>
      <c r="OOX11" s="128"/>
      <c r="OOY11" s="128"/>
      <c r="OOZ11" s="128"/>
      <c r="OPA11" s="128"/>
      <c r="OPB11" s="128"/>
      <c r="OPC11" s="128"/>
      <c r="OPD11" s="128"/>
      <c r="OPE11" s="128"/>
      <c r="OPF11" s="128"/>
      <c r="OPG11" s="128"/>
      <c r="OPH11" s="128"/>
      <c r="OPI11" s="128"/>
      <c r="OPJ11" s="128"/>
      <c r="OPK11" s="128"/>
      <c r="OPL11" s="128"/>
      <c r="OPM11" s="128"/>
      <c r="OPN11" s="128"/>
      <c r="OPO11" s="128"/>
      <c r="OPP11" s="128"/>
      <c r="OPQ11" s="128"/>
      <c r="OPR11" s="128"/>
      <c r="OPS11" s="128"/>
      <c r="OPT11" s="128"/>
      <c r="OPU11" s="128"/>
      <c r="OPV11" s="128"/>
      <c r="OPW11" s="128"/>
      <c r="OPX11" s="128"/>
      <c r="OPY11" s="128"/>
      <c r="OPZ11" s="128"/>
      <c r="OQA11" s="128"/>
      <c r="OQB11" s="128"/>
      <c r="OQC11" s="128"/>
      <c r="OQD11" s="128"/>
      <c r="OQE11" s="128"/>
      <c r="OQF11" s="128"/>
      <c r="OQG11" s="128"/>
      <c r="OQH11" s="128"/>
      <c r="OQI11" s="128"/>
      <c r="OQJ11" s="128"/>
      <c r="OQK11" s="128"/>
      <c r="OQL11" s="128"/>
      <c r="OQM11" s="128"/>
      <c r="OQN11" s="128"/>
      <c r="OQO11" s="128"/>
      <c r="OQP11" s="128"/>
      <c r="OQQ11" s="128"/>
      <c r="OQR11" s="128"/>
      <c r="OQS11" s="128"/>
      <c r="OQT11" s="128"/>
      <c r="OQU11" s="128"/>
      <c r="OQV11" s="128"/>
      <c r="OQW11" s="128"/>
      <c r="OQX11" s="128"/>
      <c r="OQY11" s="128"/>
      <c r="OQZ11" s="128"/>
      <c r="ORA11" s="128"/>
      <c r="ORB11" s="128"/>
      <c r="ORC11" s="128"/>
      <c r="ORD11" s="128"/>
      <c r="ORE11" s="128"/>
      <c r="ORF11" s="128"/>
      <c r="ORG11" s="128"/>
      <c r="ORH11" s="128"/>
      <c r="ORI11" s="128"/>
      <c r="ORJ11" s="128"/>
      <c r="ORK11" s="128"/>
      <c r="ORL11" s="128"/>
      <c r="ORM11" s="128"/>
      <c r="ORN11" s="128"/>
      <c r="ORO11" s="128"/>
      <c r="ORP11" s="128"/>
      <c r="ORQ11" s="128"/>
      <c r="ORR11" s="128"/>
      <c r="ORS11" s="128"/>
      <c r="ORT11" s="128"/>
      <c r="ORU11" s="128"/>
      <c r="ORV11" s="128"/>
      <c r="ORW11" s="128"/>
      <c r="ORX11" s="128"/>
      <c r="ORY11" s="128"/>
      <c r="ORZ11" s="128"/>
      <c r="OSA11" s="128"/>
      <c r="OSB11" s="128"/>
      <c r="OSC11" s="128"/>
      <c r="OSD11" s="128"/>
      <c r="OSE11" s="128"/>
      <c r="OSF11" s="128"/>
      <c r="OSG11" s="128"/>
      <c r="OSH11" s="128"/>
      <c r="OSI11" s="128"/>
      <c r="OSJ11" s="128"/>
      <c r="OSK11" s="128"/>
      <c r="OSL11" s="128"/>
      <c r="OSM11" s="128"/>
      <c r="OSN11" s="128"/>
      <c r="OSO11" s="128"/>
      <c r="OSP11" s="128"/>
      <c r="OSQ11" s="128"/>
      <c r="OSR11" s="128"/>
      <c r="OSS11" s="128"/>
      <c r="OST11" s="128"/>
      <c r="OSU11" s="128"/>
      <c r="OSV11" s="128"/>
      <c r="OSW11" s="128"/>
      <c r="OSX11" s="128"/>
      <c r="OSY11" s="128"/>
      <c r="OSZ11" s="128"/>
      <c r="OTA11" s="128"/>
      <c r="OTB11" s="128"/>
      <c r="OTC11" s="128"/>
      <c r="OTD11" s="128"/>
      <c r="OTE11" s="128"/>
      <c r="OTF11" s="128"/>
      <c r="OTG11" s="128"/>
      <c r="OTH11" s="128"/>
      <c r="OTI11" s="128"/>
      <c r="OTJ11" s="128"/>
      <c r="OTK11" s="128"/>
      <c r="OTL11" s="128"/>
      <c r="OTM11" s="128"/>
      <c r="OTN11" s="128"/>
      <c r="OTO11" s="128"/>
      <c r="OTP11" s="128"/>
      <c r="OTQ11" s="128"/>
      <c r="OTR11" s="128"/>
      <c r="OTS11" s="128"/>
      <c r="OTT11" s="128"/>
      <c r="OTU11" s="128"/>
      <c r="OTV11" s="128"/>
      <c r="OTW11" s="128"/>
      <c r="OTX11" s="128"/>
      <c r="OTY11" s="128"/>
      <c r="OTZ11" s="128"/>
      <c r="OUA11" s="128"/>
      <c r="OUB11" s="128"/>
      <c r="OUC11" s="128"/>
      <c r="OUD11" s="128"/>
      <c r="OUE11" s="128"/>
      <c r="OUF11" s="128"/>
      <c r="OUG11" s="128"/>
      <c r="OUH11" s="128"/>
      <c r="OUI11" s="128"/>
      <c r="OUJ11" s="128"/>
      <c r="OUK11" s="128"/>
      <c r="OUL11" s="128"/>
      <c r="OUM11" s="128"/>
      <c r="OUN11" s="128"/>
      <c r="OUO11" s="128"/>
      <c r="OUP11" s="128"/>
      <c r="OUQ11" s="128"/>
      <c r="OUR11" s="128"/>
      <c r="OUS11" s="128"/>
      <c r="OUT11" s="128"/>
      <c r="OUU11" s="128"/>
      <c r="OUV11" s="128"/>
      <c r="OUW11" s="128"/>
      <c r="OUX11" s="128"/>
      <c r="OUY11" s="128"/>
      <c r="OUZ11" s="128"/>
      <c r="OVA11" s="128"/>
      <c r="OVB11" s="128"/>
      <c r="OVC11" s="128"/>
      <c r="OVD11" s="128"/>
      <c r="OVE11" s="128"/>
      <c r="OVF11" s="128"/>
      <c r="OVG11" s="128"/>
      <c r="OVH11" s="128"/>
      <c r="OVI11" s="128"/>
      <c r="OVJ11" s="128"/>
      <c r="OVK11" s="128"/>
      <c r="OVL11" s="128"/>
      <c r="OVM11" s="128"/>
      <c r="OVN11" s="128"/>
      <c r="OVO11" s="128"/>
      <c r="OVP11" s="128"/>
      <c r="OVQ11" s="128"/>
      <c r="OVR11" s="128"/>
      <c r="OVS11" s="128"/>
      <c r="OVT11" s="128"/>
      <c r="OVU11" s="128"/>
      <c r="OVV11" s="128"/>
      <c r="OVW11" s="128"/>
      <c r="OVX11" s="128"/>
      <c r="OVY11" s="128"/>
      <c r="OVZ11" s="128"/>
      <c r="OWA11" s="128"/>
      <c r="OWB11" s="128"/>
      <c r="OWC11" s="128"/>
      <c r="OWD11" s="128"/>
      <c r="OWE11" s="128"/>
      <c r="OWF11" s="128"/>
      <c r="OWG11" s="128"/>
      <c r="OWH11" s="128"/>
      <c r="OWI11" s="128"/>
      <c r="OWJ11" s="128"/>
      <c r="OWK11" s="128"/>
      <c r="OWL11" s="128"/>
      <c r="OWM11" s="128"/>
      <c r="OWN11" s="128"/>
      <c r="OWO11" s="128"/>
      <c r="OWP11" s="128"/>
      <c r="OWQ11" s="128"/>
      <c r="OWR11" s="128"/>
      <c r="OWS11" s="128"/>
      <c r="OWT11" s="128"/>
      <c r="OWU11" s="128"/>
      <c r="OWV11" s="128"/>
      <c r="OWW11" s="128"/>
      <c r="OWX11" s="128"/>
      <c r="OWY11" s="128"/>
      <c r="OWZ11" s="128"/>
      <c r="OXA11" s="128"/>
      <c r="OXB11" s="128"/>
      <c r="OXC11" s="128"/>
      <c r="OXD11" s="128"/>
      <c r="OXE11" s="128"/>
      <c r="OXF11" s="128"/>
      <c r="OXG11" s="128"/>
      <c r="OXH11" s="128"/>
      <c r="OXI11" s="128"/>
      <c r="OXJ11" s="128"/>
      <c r="OXK11" s="128"/>
      <c r="OXL11" s="128"/>
      <c r="OXM11" s="128"/>
      <c r="OXN11" s="128"/>
      <c r="OXO11" s="128"/>
      <c r="OXP11" s="128"/>
      <c r="OXQ11" s="128"/>
      <c r="OXR11" s="128"/>
      <c r="OXS11" s="128"/>
      <c r="OXT11" s="128"/>
      <c r="OXU11" s="128"/>
      <c r="OXV11" s="128"/>
      <c r="OXW11" s="128"/>
      <c r="OXX11" s="128"/>
      <c r="OXY11" s="128"/>
      <c r="OXZ11" s="128"/>
      <c r="OYA11" s="128"/>
      <c r="OYB11" s="128"/>
      <c r="OYC11" s="128"/>
      <c r="OYD11" s="128"/>
      <c r="OYE11" s="128"/>
      <c r="OYF11" s="128"/>
      <c r="OYG11" s="128"/>
      <c r="OYH11" s="128"/>
      <c r="OYI11" s="128"/>
      <c r="OYJ11" s="128"/>
      <c r="OYK11" s="128"/>
      <c r="OYL11" s="128"/>
      <c r="OYM11" s="128"/>
      <c r="OYN11" s="128"/>
      <c r="OYO11" s="128"/>
      <c r="OYP11" s="128"/>
      <c r="OYQ11" s="128"/>
      <c r="OYR11" s="128"/>
      <c r="OYS11" s="128"/>
      <c r="OYT11" s="128"/>
      <c r="OYU11" s="128"/>
      <c r="OYV11" s="128"/>
      <c r="OYW11" s="128"/>
      <c r="OYX11" s="128"/>
      <c r="OYY11" s="128"/>
      <c r="OYZ11" s="128"/>
      <c r="OZA11" s="128"/>
      <c r="OZB11" s="128"/>
      <c r="OZC11" s="128"/>
      <c r="OZD11" s="128"/>
      <c r="OZE11" s="128"/>
      <c r="OZF11" s="128"/>
      <c r="OZG11" s="128"/>
      <c r="OZH11" s="128"/>
      <c r="OZI11" s="128"/>
      <c r="OZJ11" s="128"/>
      <c r="OZK11" s="128"/>
      <c r="OZL11" s="128"/>
      <c r="OZM11" s="128"/>
      <c r="OZN11" s="128"/>
      <c r="OZO11" s="128"/>
      <c r="OZP11" s="128"/>
      <c r="OZQ11" s="128"/>
      <c r="OZR11" s="128"/>
      <c r="OZS11" s="128"/>
      <c r="OZT11" s="128"/>
      <c r="OZU11" s="128"/>
      <c r="OZV11" s="128"/>
      <c r="OZW11" s="128"/>
      <c r="OZX11" s="128"/>
      <c r="OZY11" s="128"/>
      <c r="OZZ11" s="128"/>
      <c r="PAA11" s="128"/>
      <c r="PAB11" s="128"/>
      <c r="PAC11" s="128"/>
      <c r="PAD11" s="128"/>
      <c r="PAE11" s="128"/>
      <c r="PAF11" s="128"/>
      <c r="PAG11" s="128"/>
      <c r="PAH11" s="128"/>
      <c r="PAI11" s="128"/>
      <c r="PAJ11" s="128"/>
      <c r="PAK11" s="128"/>
      <c r="PAL11" s="128"/>
      <c r="PAM11" s="128"/>
      <c r="PAN11" s="128"/>
      <c r="PAO11" s="128"/>
      <c r="PAP11" s="128"/>
      <c r="PAQ11" s="128"/>
      <c r="PAR11" s="128"/>
      <c r="PAS11" s="128"/>
      <c r="PAT11" s="128"/>
      <c r="PAU11" s="128"/>
      <c r="PAV11" s="128"/>
      <c r="PAW11" s="128"/>
      <c r="PAX11" s="128"/>
      <c r="PAY11" s="128"/>
      <c r="PAZ11" s="128"/>
      <c r="PBA11" s="128"/>
      <c r="PBB11" s="128"/>
      <c r="PBC11" s="128"/>
      <c r="PBD11" s="128"/>
      <c r="PBE11" s="128"/>
      <c r="PBF11" s="128"/>
      <c r="PBG11" s="128"/>
      <c r="PBH11" s="128"/>
      <c r="PBI11" s="128"/>
      <c r="PBJ11" s="128"/>
      <c r="PBK11" s="128"/>
      <c r="PBL11" s="128"/>
      <c r="PBM11" s="128"/>
      <c r="PBN11" s="128"/>
      <c r="PBO11" s="128"/>
      <c r="PBP11" s="128"/>
      <c r="PBQ11" s="128"/>
      <c r="PBR11" s="128"/>
      <c r="PBS11" s="128"/>
      <c r="PBT11" s="128"/>
      <c r="PBU11" s="128"/>
      <c r="PBV11" s="128"/>
      <c r="PBW11" s="128"/>
      <c r="PBX11" s="128"/>
      <c r="PBY11" s="128"/>
      <c r="PBZ11" s="128"/>
      <c r="PCA11" s="128"/>
      <c r="PCB11" s="128"/>
      <c r="PCC11" s="128"/>
      <c r="PCD11" s="128"/>
      <c r="PCE11" s="128"/>
      <c r="PCF11" s="128"/>
      <c r="PCG11" s="128"/>
      <c r="PCH11" s="128"/>
      <c r="PCI11" s="128"/>
      <c r="PCJ11" s="128"/>
      <c r="PCK11" s="128"/>
      <c r="PCL11" s="128"/>
      <c r="PCM11" s="128"/>
      <c r="PCN11" s="128"/>
      <c r="PCO11" s="128"/>
      <c r="PCP11" s="128"/>
      <c r="PCQ11" s="128"/>
      <c r="PCR11" s="128"/>
      <c r="PCS11" s="128"/>
      <c r="PCT11" s="128"/>
      <c r="PCU11" s="128"/>
      <c r="PCV11" s="128"/>
      <c r="PCW11" s="128"/>
      <c r="PCX11" s="128"/>
      <c r="PCY11" s="128"/>
      <c r="PCZ11" s="128"/>
      <c r="PDA11" s="128"/>
      <c r="PDB11" s="128"/>
      <c r="PDC11" s="128"/>
      <c r="PDD11" s="128"/>
      <c r="PDE11" s="128"/>
      <c r="PDF11" s="128"/>
      <c r="PDG11" s="128"/>
      <c r="PDH11" s="128"/>
      <c r="PDI11" s="128"/>
      <c r="PDJ11" s="128"/>
      <c r="PDK11" s="128"/>
      <c r="PDL11" s="128"/>
      <c r="PDM11" s="128"/>
      <c r="PDN11" s="128"/>
      <c r="PDO11" s="128"/>
      <c r="PDP11" s="128"/>
      <c r="PDQ11" s="128"/>
      <c r="PDR11" s="128"/>
      <c r="PDS11" s="128"/>
      <c r="PDT11" s="128"/>
      <c r="PDU11" s="128"/>
      <c r="PDV11" s="128"/>
      <c r="PDW11" s="128"/>
      <c r="PDX11" s="128"/>
      <c r="PDY11" s="128"/>
      <c r="PDZ11" s="128"/>
      <c r="PEA11" s="128"/>
      <c r="PEB11" s="128"/>
      <c r="PEC11" s="128"/>
      <c r="PED11" s="128"/>
      <c r="PEE11" s="128"/>
      <c r="PEF11" s="128"/>
      <c r="PEG11" s="128"/>
      <c r="PEH11" s="128"/>
      <c r="PEI11" s="128"/>
      <c r="PEJ11" s="128"/>
      <c r="PEK11" s="128"/>
      <c r="PEL11" s="128"/>
      <c r="PEM11" s="128"/>
      <c r="PEN11" s="128"/>
      <c r="PEO11" s="128"/>
      <c r="PEP11" s="128"/>
      <c r="PEQ11" s="128"/>
      <c r="PER11" s="128"/>
      <c r="PES11" s="128"/>
      <c r="PET11" s="128"/>
      <c r="PEU11" s="128"/>
      <c r="PEV11" s="128"/>
      <c r="PEW11" s="128"/>
      <c r="PEX11" s="128"/>
      <c r="PEY11" s="128"/>
      <c r="PEZ11" s="128"/>
      <c r="PFA11" s="128"/>
      <c r="PFB11" s="128"/>
      <c r="PFC11" s="128"/>
      <c r="PFD11" s="128"/>
      <c r="PFE11" s="128"/>
      <c r="PFF11" s="128"/>
      <c r="PFG11" s="128"/>
      <c r="PFH11" s="128"/>
      <c r="PFI11" s="128"/>
      <c r="PFJ11" s="128"/>
      <c r="PFK11" s="128"/>
      <c r="PFL11" s="128"/>
      <c r="PFM11" s="128"/>
      <c r="PFN11" s="128"/>
      <c r="PFO11" s="128"/>
      <c r="PFP11" s="128"/>
      <c r="PFQ11" s="128"/>
      <c r="PFR11" s="128"/>
      <c r="PFS11" s="128"/>
      <c r="PFT11" s="128"/>
      <c r="PFU11" s="128"/>
      <c r="PFV11" s="128"/>
      <c r="PFW11" s="128"/>
      <c r="PFX11" s="128"/>
      <c r="PFY11" s="128"/>
      <c r="PFZ11" s="128"/>
      <c r="PGA11" s="128"/>
      <c r="PGB11" s="128"/>
      <c r="PGC11" s="128"/>
      <c r="PGD11" s="128"/>
      <c r="PGE11" s="128"/>
      <c r="PGF11" s="128"/>
      <c r="PGG11" s="128"/>
      <c r="PGH11" s="128"/>
      <c r="PGI11" s="128"/>
      <c r="PGJ11" s="128"/>
      <c r="PGK11" s="128"/>
      <c r="PGL11" s="128"/>
      <c r="PGM11" s="128"/>
      <c r="PGN11" s="128"/>
      <c r="PGO11" s="128"/>
      <c r="PGP11" s="128"/>
      <c r="PGQ11" s="128"/>
      <c r="PGR11" s="128"/>
      <c r="PGS11" s="128"/>
      <c r="PGT11" s="128"/>
      <c r="PGU11" s="128"/>
      <c r="PGV11" s="128"/>
      <c r="PGW11" s="128"/>
      <c r="PGX11" s="128"/>
      <c r="PGY11" s="128"/>
      <c r="PGZ11" s="128"/>
      <c r="PHA11" s="128"/>
      <c r="PHB11" s="128"/>
      <c r="PHC11" s="128"/>
      <c r="PHD11" s="128"/>
      <c r="PHE11" s="128"/>
      <c r="PHF11" s="128"/>
      <c r="PHG11" s="128"/>
      <c r="PHH11" s="128"/>
      <c r="PHI11" s="128"/>
      <c r="PHJ11" s="128"/>
      <c r="PHK11" s="128"/>
      <c r="PHL11" s="128"/>
      <c r="PHM11" s="128"/>
      <c r="PHN11" s="128"/>
      <c r="PHO11" s="128"/>
      <c r="PHP11" s="128"/>
      <c r="PHQ11" s="128"/>
      <c r="PHR11" s="128"/>
      <c r="PHS11" s="128"/>
      <c r="PHT11" s="128"/>
      <c r="PHU11" s="128"/>
      <c r="PHV11" s="128"/>
      <c r="PHW11" s="128"/>
      <c r="PHX11" s="128"/>
      <c r="PHY11" s="128"/>
      <c r="PHZ11" s="128"/>
      <c r="PIA11" s="128"/>
      <c r="PIB11" s="128"/>
      <c r="PIC11" s="128"/>
      <c r="PID11" s="128"/>
      <c r="PIE11" s="128"/>
      <c r="PIF11" s="128"/>
      <c r="PIG11" s="128"/>
      <c r="PIH11" s="128"/>
      <c r="PII11" s="128"/>
      <c r="PIJ11" s="128"/>
      <c r="PIK11" s="128"/>
      <c r="PIL11" s="128"/>
      <c r="PIM11" s="128"/>
      <c r="PIN11" s="128"/>
      <c r="PIO11" s="128"/>
      <c r="PIP11" s="128"/>
      <c r="PIQ11" s="128"/>
      <c r="PIR11" s="128"/>
      <c r="PIS11" s="128"/>
      <c r="PIT11" s="128"/>
      <c r="PIU11" s="128"/>
      <c r="PIV11" s="128"/>
      <c r="PIW11" s="128"/>
      <c r="PIX11" s="128"/>
      <c r="PIY11" s="128"/>
      <c r="PIZ11" s="128"/>
      <c r="PJA11" s="128"/>
      <c r="PJB11" s="128"/>
      <c r="PJC11" s="128"/>
      <c r="PJD11" s="128"/>
      <c r="PJE11" s="128"/>
      <c r="PJF11" s="128"/>
      <c r="PJG11" s="128"/>
      <c r="PJH11" s="128"/>
      <c r="PJI11" s="128"/>
      <c r="PJJ11" s="128"/>
      <c r="PJK11" s="128"/>
      <c r="PJL11" s="128"/>
      <c r="PJM11" s="128"/>
      <c r="PJN11" s="128"/>
      <c r="PJO11" s="128"/>
      <c r="PJP11" s="128"/>
      <c r="PJQ11" s="128"/>
      <c r="PJR11" s="128"/>
      <c r="PJS11" s="128"/>
      <c r="PJT11" s="128"/>
      <c r="PJU11" s="128"/>
      <c r="PJV11" s="128"/>
      <c r="PJW11" s="128"/>
      <c r="PJX11" s="128"/>
      <c r="PJY11" s="128"/>
      <c r="PJZ11" s="128"/>
      <c r="PKA11" s="128"/>
      <c r="PKB11" s="128"/>
      <c r="PKC11" s="128"/>
      <c r="PKD11" s="128"/>
      <c r="PKE11" s="128"/>
      <c r="PKF11" s="128"/>
      <c r="PKG11" s="128"/>
      <c r="PKH11" s="128"/>
      <c r="PKI11" s="128"/>
      <c r="PKJ11" s="128"/>
      <c r="PKK11" s="128"/>
      <c r="PKL11" s="128"/>
      <c r="PKM11" s="128"/>
      <c r="PKN11" s="128"/>
      <c r="PKO11" s="128"/>
      <c r="PKP11" s="128"/>
      <c r="PKQ11" s="128"/>
      <c r="PKR11" s="128"/>
      <c r="PKS11" s="128"/>
      <c r="PKT11" s="128"/>
      <c r="PKU11" s="128"/>
      <c r="PKV11" s="128"/>
      <c r="PKW11" s="128"/>
      <c r="PKX11" s="128"/>
      <c r="PKY11" s="128"/>
      <c r="PKZ11" s="128"/>
      <c r="PLA11" s="128"/>
      <c r="PLB11" s="128"/>
      <c r="PLC11" s="128"/>
      <c r="PLD11" s="128"/>
      <c r="PLE11" s="128"/>
      <c r="PLF11" s="128"/>
      <c r="PLG11" s="128"/>
      <c r="PLH11" s="128"/>
      <c r="PLI11" s="128"/>
      <c r="PLJ11" s="128"/>
      <c r="PLK11" s="128"/>
      <c r="PLL11" s="128"/>
      <c r="PLM11" s="128"/>
      <c r="PLN11" s="128"/>
      <c r="PLO11" s="128"/>
      <c r="PLP11" s="128"/>
      <c r="PLQ11" s="128"/>
      <c r="PLR11" s="128"/>
      <c r="PLS11" s="128"/>
      <c r="PLT11" s="128"/>
      <c r="PLU11" s="128"/>
      <c r="PLV11" s="128"/>
      <c r="PLW11" s="128"/>
      <c r="PLX11" s="128"/>
      <c r="PLY11" s="128"/>
      <c r="PLZ11" s="128"/>
      <c r="PMA11" s="128"/>
      <c r="PMB11" s="128"/>
      <c r="PMC11" s="128"/>
      <c r="PMD11" s="128"/>
      <c r="PME11" s="128"/>
      <c r="PMF11" s="128"/>
      <c r="PMG11" s="128"/>
      <c r="PMH11" s="128"/>
      <c r="PMI11" s="128"/>
      <c r="PMJ11" s="128"/>
      <c r="PMK11" s="128"/>
      <c r="PML11" s="128"/>
      <c r="PMM11" s="128"/>
      <c r="PMN11" s="128"/>
      <c r="PMO11" s="128"/>
      <c r="PMP11" s="128"/>
      <c r="PMQ11" s="128"/>
      <c r="PMR11" s="128"/>
      <c r="PMS11" s="128"/>
      <c r="PMT11" s="128"/>
      <c r="PMU11" s="128"/>
      <c r="PMV11" s="128"/>
      <c r="PMW11" s="128"/>
      <c r="PMX11" s="128"/>
      <c r="PMY11" s="128"/>
      <c r="PMZ11" s="128"/>
      <c r="PNA11" s="128"/>
      <c r="PNB11" s="128"/>
      <c r="PNC11" s="128"/>
      <c r="PND11" s="128"/>
      <c r="PNE11" s="128"/>
      <c r="PNF11" s="128"/>
      <c r="PNG11" s="128"/>
      <c r="PNH11" s="128"/>
      <c r="PNI11" s="128"/>
      <c r="PNJ11" s="128"/>
      <c r="PNK11" s="128"/>
      <c r="PNL11" s="128"/>
      <c r="PNM11" s="128"/>
      <c r="PNN11" s="128"/>
      <c r="PNO11" s="128"/>
      <c r="PNP11" s="128"/>
      <c r="PNQ11" s="128"/>
      <c r="PNR11" s="128"/>
      <c r="PNS11" s="128"/>
      <c r="PNT11" s="128"/>
      <c r="PNU11" s="128"/>
      <c r="PNV11" s="128"/>
      <c r="PNW11" s="128"/>
      <c r="PNX11" s="128"/>
      <c r="PNY11" s="128"/>
      <c r="PNZ11" s="128"/>
      <c r="POA11" s="128"/>
      <c r="POB11" s="128"/>
      <c r="POC11" s="128"/>
      <c r="POD11" s="128"/>
      <c r="POE11" s="128"/>
      <c r="POF11" s="128"/>
      <c r="POG11" s="128"/>
      <c r="POH11" s="128"/>
      <c r="POI11" s="128"/>
      <c r="POJ11" s="128"/>
      <c r="POK11" s="128"/>
      <c r="POL11" s="128"/>
      <c r="POM11" s="128"/>
      <c r="PON11" s="128"/>
      <c r="POO11" s="128"/>
      <c r="POP11" s="128"/>
      <c r="POQ11" s="128"/>
      <c r="POR11" s="128"/>
      <c r="POS11" s="128"/>
      <c r="POT11" s="128"/>
      <c r="POU11" s="128"/>
      <c r="POV11" s="128"/>
      <c r="POW11" s="128"/>
      <c r="POX11" s="128"/>
      <c r="POY11" s="128"/>
      <c r="POZ11" s="128"/>
      <c r="PPA11" s="128"/>
      <c r="PPB11" s="128"/>
      <c r="PPC11" s="128"/>
      <c r="PPD11" s="128"/>
      <c r="PPE11" s="128"/>
      <c r="PPF11" s="128"/>
      <c r="PPG11" s="128"/>
      <c r="PPH11" s="128"/>
      <c r="PPI11" s="128"/>
      <c r="PPJ11" s="128"/>
      <c r="PPK11" s="128"/>
      <c r="PPL11" s="128"/>
      <c r="PPM11" s="128"/>
      <c r="PPN11" s="128"/>
      <c r="PPO11" s="128"/>
      <c r="PPP11" s="128"/>
      <c r="PPQ11" s="128"/>
      <c r="PPR11" s="128"/>
      <c r="PPS11" s="128"/>
      <c r="PPT11" s="128"/>
      <c r="PPU11" s="128"/>
      <c r="PPV11" s="128"/>
      <c r="PPW11" s="128"/>
      <c r="PPX11" s="128"/>
      <c r="PPY11" s="128"/>
      <c r="PPZ11" s="128"/>
      <c r="PQA11" s="128"/>
      <c r="PQB11" s="128"/>
      <c r="PQC11" s="128"/>
      <c r="PQD11" s="128"/>
      <c r="PQE11" s="128"/>
      <c r="PQF11" s="128"/>
      <c r="PQG11" s="128"/>
      <c r="PQH11" s="128"/>
      <c r="PQI11" s="128"/>
      <c r="PQJ11" s="128"/>
      <c r="PQK11" s="128"/>
      <c r="PQL11" s="128"/>
      <c r="PQM11" s="128"/>
      <c r="PQN11" s="128"/>
      <c r="PQO11" s="128"/>
      <c r="PQP11" s="128"/>
      <c r="PQQ11" s="128"/>
      <c r="PQR11" s="128"/>
      <c r="PQS11" s="128"/>
      <c r="PQT11" s="128"/>
      <c r="PQU11" s="128"/>
      <c r="PQV11" s="128"/>
      <c r="PQW11" s="128"/>
      <c r="PQX11" s="128"/>
      <c r="PQY11" s="128"/>
      <c r="PQZ11" s="128"/>
      <c r="PRA11" s="128"/>
      <c r="PRB11" s="128"/>
      <c r="PRC11" s="128"/>
      <c r="PRD11" s="128"/>
      <c r="PRE11" s="128"/>
      <c r="PRF11" s="128"/>
      <c r="PRG11" s="128"/>
      <c r="PRH11" s="128"/>
      <c r="PRI11" s="128"/>
      <c r="PRJ11" s="128"/>
      <c r="PRK11" s="128"/>
      <c r="PRL11" s="128"/>
      <c r="PRM11" s="128"/>
      <c r="PRN11" s="128"/>
      <c r="PRO11" s="128"/>
      <c r="PRP11" s="128"/>
      <c r="PRQ11" s="128"/>
      <c r="PRR11" s="128"/>
      <c r="PRS11" s="128"/>
      <c r="PRT11" s="128"/>
      <c r="PRU11" s="128"/>
      <c r="PRV11" s="128"/>
      <c r="PRW11" s="128"/>
      <c r="PRX11" s="128"/>
      <c r="PRY11" s="128"/>
      <c r="PRZ11" s="128"/>
      <c r="PSA11" s="128"/>
      <c r="PSB11" s="128"/>
      <c r="PSC11" s="128"/>
      <c r="PSD11" s="128"/>
      <c r="PSE11" s="128"/>
      <c r="PSF11" s="128"/>
      <c r="PSG11" s="128"/>
      <c r="PSH11" s="128"/>
      <c r="PSI11" s="128"/>
      <c r="PSJ11" s="128"/>
      <c r="PSK11" s="128"/>
      <c r="PSL11" s="128"/>
      <c r="PSM11" s="128"/>
      <c r="PSN11" s="128"/>
      <c r="PSO11" s="128"/>
      <c r="PSP11" s="128"/>
      <c r="PSQ11" s="128"/>
      <c r="PSR11" s="128"/>
      <c r="PSS11" s="128"/>
      <c r="PST11" s="128"/>
      <c r="PSU11" s="128"/>
      <c r="PSV11" s="128"/>
      <c r="PSW11" s="128"/>
      <c r="PSX11" s="128"/>
      <c r="PSY11" s="128"/>
      <c r="PSZ11" s="128"/>
      <c r="PTA11" s="128"/>
      <c r="PTB11" s="128"/>
      <c r="PTC11" s="128"/>
      <c r="PTD11" s="128"/>
      <c r="PTE11" s="128"/>
      <c r="PTF11" s="128"/>
      <c r="PTG11" s="128"/>
      <c r="PTH11" s="128"/>
      <c r="PTI11" s="128"/>
      <c r="PTJ11" s="128"/>
      <c r="PTK11" s="128"/>
      <c r="PTL11" s="128"/>
      <c r="PTM11" s="128"/>
      <c r="PTN11" s="128"/>
      <c r="PTO11" s="128"/>
      <c r="PTP11" s="128"/>
      <c r="PTQ11" s="128"/>
      <c r="PTR11" s="128"/>
      <c r="PTS11" s="128"/>
      <c r="PTT11" s="128"/>
      <c r="PTU11" s="128"/>
      <c r="PTV11" s="128"/>
      <c r="PTW11" s="128"/>
      <c r="PTX11" s="128"/>
      <c r="PTY11" s="128"/>
      <c r="PTZ11" s="128"/>
      <c r="PUA11" s="128"/>
      <c r="PUB11" s="128"/>
      <c r="PUC11" s="128"/>
      <c r="PUD11" s="128"/>
      <c r="PUE11" s="128"/>
      <c r="PUF11" s="128"/>
      <c r="PUG11" s="128"/>
      <c r="PUH11" s="128"/>
      <c r="PUI11" s="128"/>
      <c r="PUJ11" s="128"/>
      <c r="PUK11" s="128"/>
      <c r="PUL11" s="128"/>
      <c r="PUM11" s="128"/>
      <c r="PUN11" s="128"/>
      <c r="PUO11" s="128"/>
      <c r="PUP11" s="128"/>
      <c r="PUQ11" s="128"/>
      <c r="PUR11" s="128"/>
      <c r="PUS11" s="128"/>
      <c r="PUT11" s="128"/>
      <c r="PUU11" s="128"/>
      <c r="PUV11" s="128"/>
      <c r="PUW11" s="128"/>
      <c r="PUX11" s="128"/>
      <c r="PUY11" s="128"/>
      <c r="PUZ11" s="128"/>
      <c r="PVA11" s="128"/>
      <c r="PVB11" s="128"/>
      <c r="PVC11" s="128"/>
      <c r="PVD11" s="128"/>
      <c r="PVE11" s="128"/>
      <c r="PVF11" s="128"/>
      <c r="PVG11" s="128"/>
      <c r="PVH11" s="128"/>
      <c r="PVI11" s="128"/>
      <c r="PVJ11" s="128"/>
      <c r="PVK11" s="128"/>
      <c r="PVL11" s="128"/>
      <c r="PVM11" s="128"/>
      <c r="PVN11" s="128"/>
      <c r="PVO11" s="128"/>
      <c r="PVP11" s="128"/>
      <c r="PVQ11" s="128"/>
      <c r="PVR11" s="128"/>
      <c r="PVS11" s="128"/>
      <c r="PVT11" s="128"/>
      <c r="PVU11" s="128"/>
      <c r="PVV11" s="128"/>
      <c r="PVW11" s="128"/>
      <c r="PVX11" s="128"/>
      <c r="PVY11" s="128"/>
      <c r="PVZ11" s="128"/>
      <c r="PWA11" s="128"/>
      <c r="PWB11" s="128"/>
      <c r="PWC11" s="128"/>
      <c r="PWD11" s="128"/>
      <c r="PWE11" s="128"/>
      <c r="PWF11" s="128"/>
      <c r="PWG11" s="128"/>
      <c r="PWH11" s="128"/>
      <c r="PWI11" s="128"/>
      <c r="PWJ11" s="128"/>
      <c r="PWK11" s="128"/>
      <c r="PWL11" s="128"/>
      <c r="PWM11" s="128"/>
      <c r="PWN11" s="128"/>
      <c r="PWO11" s="128"/>
      <c r="PWP11" s="128"/>
      <c r="PWQ11" s="128"/>
      <c r="PWR11" s="128"/>
      <c r="PWS11" s="128"/>
      <c r="PWT11" s="128"/>
      <c r="PWU11" s="128"/>
      <c r="PWV11" s="128"/>
      <c r="PWW11" s="128"/>
      <c r="PWX11" s="128"/>
      <c r="PWY11" s="128"/>
      <c r="PWZ11" s="128"/>
      <c r="PXA11" s="128"/>
      <c r="PXB11" s="128"/>
      <c r="PXC11" s="128"/>
      <c r="PXD11" s="128"/>
      <c r="PXE11" s="128"/>
      <c r="PXF11" s="128"/>
      <c r="PXG11" s="128"/>
      <c r="PXH11" s="128"/>
      <c r="PXI11" s="128"/>
      <c r="PXJ11" s="128"/>
      <c r="PXK11" s="128"/>
      <c r="PXL11" s="128"/>
      <c r="PXM11" s="128"/>
      <c r="PXN11" s="128"/>
      <c r="PXO11" s="128"/>
      <c r="PXP11" s="128"/>
      <c r="PXQ11" s="128"/>
      <c r="PXR11" s="128"/>
      <c r="PXS11" s="128"/>
      <c r="PXT11" s="128"/>
      <c r="PXU11" s="128"/>
      <c r="PXV11" s="128"/>
      <c r="PXW11" s="128"/>
      <c r="PXX11" s="128"/>
      <c r="PXY11" s="128"/>
      <c r="PXZ11" s="128"/>
      <c r="PYA11" s="128"/>
      <c r="PYB11" s="128"/>
      <c r="PYC11" s="128"/>
      <c r="PYD11" s="128"/>
      <c r="PYE11" s="128"/>
      <c r="PYF11" s="128"/>
      <c r="PYG11" s="128"/>
      <c r="PYH11" s="128"/>
      <c r="PYI11" s="128"/>
      <c r="PYJ11" s="128"/>
      <c r="PYK11" s="128"/>
      <c r="PYL11" s="128"/>
      <c r="PYM11" s="128"/>
      <c r="PYN11" s="128"/>
      <c r="PYO11" s="128"/>
      <c r="PYP11" s="128"/>
      <c r="PYQ11" s="128"/>
      <c r="PYR11" s="128"/>
      <c r="PYS11" s="128"/>
      <c r="PYT11" s="128"/>
      <c r="PYU11" s="128"/>
      <c r="PYV11" s="128"/>
      <c r="PYW11" s="128"/>
      <c r="PYX11" s="128"/>
      <c r="PYY11" s="128"/>
      <c r="PYZ11" s="128"/>
      <c r="PZA11" s="128"/>
      <c r="PZB11" s="128"/>
      <c r="PZC11" s="128"/>
      <c r="PZD11" s="128"/>
      <c r="PZE11" s="128"/>
      <c r="PZF11" s="128"/>
      <c r="PZG11" s="128"/>
      <c r="PZH11" s="128"/>
      <c r="PZI11" s="128"/>
      <c r="PZJ11" s="128"/>
      <c r="PZK11" s="128"/>
      <c r="PZL11" s="128"/>
      <c r="PZM11" s="128"/>
      <c r="PZN11" s="128"/>
      <c r="PZO11" s="128"/>
      <c r="PZP11" s="128"/>
      <c r="PZQ11" s="128"/>
      <c r="PZR11" s="128"/>
      <c r="PZS11" s="128"/>
      <c r="PZT11" s="128"/>
      <c r="PZU11" s="128"/>
      <c r="PZV11" s="128"/>
      <c r="PZW11" s="128"/>
      <c r="PZX11" s="128"/>
      <c r="PZY11" s="128"/>
      <c r="PZZ11" s="128"/>
      <c r="QAA11" s="128"/>
      <c r="QAB11" s="128"/>
      <c r="QAC11" s="128"/>
      <c r="QAD11" s="128"/>
      <c r="QAE11" s="128"/>
      <c r="QAF11" s="128"/>
      <c r="QAG11" s="128"/>
      <c r="QAH11" s="128"/>
      <c r="QAI11" s="128"/>
      <c r="QAJ11" s="128"/>
      <c r="QAK11" s="128"/>
      <c r="QAL11" s="128"/>
      <c r="QAM11" s="128"/>
      <c r="QAN11" s="128"/>
      <c r="QAO11" s="128"/>
      <c r="QAP11" s="128"/>
      <c r="QAQ11" s="128"/>
      <c r="QAR11" s="128"/>
      <c r="QAS11" s="128"/>
      <c r="QAT11" s="128"/>
      <c r="QAU11" s="128"/>
      <c r="QAV11" s="128"/>
      <c r="QAW11" s="128"/>
      <c r="QAX11" s="128"/>
      <c r="QAY11" s="128"/>
      <c r="QAZ11" s="128"/>
      <c r="QBA11" s="128"/>
      <c r="QBB11" s="128"/>
      <c r="QBC11" s="128"/>
      <c r="QBD11" s="128"/>
      <c r="QBE11" s="128"/>
      <c r="QBF11" s="128"/>
      <c r="QBG11" s="128"/>
      <c r="QBH11" s="128"/>
      <c r="QBI11" s="128"/>
      <c r="QBJ11" s="128"/>
      <c r="QBK11" s="128"/>
      <c r="QBL11" s="128"/>
      <c r="QBM11" s="128"/>
      <c r="QBN11" s="128"/>
      <c r="QBO11" s="128"/>
      <c r="QBP11" s="128"/>
      <c r="QBQ11" s="128"/>
      <c r="QBR11" s="128"/>
      <c r="QBS11" s="128"/>
      <c r="QBT11" s="128"/>
      <c r="QBU11" s="128"/>
      <c r="QBV11" s="128"/>
      <c r="QBW11" s="128"/>
      <c r="QBX11" s="128"/>
      <c r="QBY11" s="128"/>
      <c r="QBZ11" s="128"/>
      <c r="QCA11" s="128"/>
      <c r="QCB11" s="128"/>
      <c r="QCC11" s="128"/>
      <c r="QCD11" s="128"/>
      <c r="QCE11" s="128"/>
      <c r="QCF11" s="128"/>
      <c r="QCG11" s="128"/>
      <c r="QCH11" s="128"/>
      <c r="QCI11" s="128"/>
      <c r="QCJ11" s="128"/>
      <c r="QCK11" s="128"/>
      <c r="QCL11" s="128"/>
      <c r="QCM11" s="128"/>
      <c r="QCN11" s="128"/>
      <c r="QCO11" s="128"/>
      <c r="QCP11" s="128"/>
      <c r="QCQ11" s="128"/>
      <c r="QCR11" s="128"/>
      <c r="QCS11" s="128"/>
      <c r="QCT11" s="128"/>
      <c r="QCU11" s="128"/>
      <c r="QCV11" s="128"/>
      <c r="QCW11" s="128"/>
      <c r="QCX11" s="128"/>
      <c r="QCY11" s="128"/>
      <c r="QCZ11" s="128"/>
      <c r="QDA11" s="128"/>
      <c r="QDB11" s="128"/>
      <c r="QDC11" s="128"/>
      <c r="QDD11" s="128"/>
      <c r="QDE11" s="128"/>
      <c r="QDF11" s="128"/>
      <c r="QDG11" s="128"/>
      <c r="QDH11" s="128"/>
      <c r="QDI11" s="128"/>
      <c r="QDJ11" s="128"/>
      <c r="QDK11" s="128"/>
      <c r="QDL11" s="128"/>
      <c r="QDM11" s="128"/>
      <c r="QDN11" s="128"/>
      <c r="QDO11" s="128"/>
      <c r="QDP11" s="128"/>
      <c r="QDQ11" s="128"/>
      <c r="QDR11" s="128"/>
      <c r="QDS11" s="128"/>
      <c r="QDT11" s="128"/>
      <c r="QDU11" s="128"/>
      <c r="QDV11" s="128"/>
      <c r="QDW11" s="128"/>
      <c r="QDX11" s="128"/>
      <c r="QDY11" s="128"/>
      <c r="QDZ11" s="128"/>
      <c r="QEA11" s="128"/>
      <c r="QEB11" s="128"/>
      <c r="QEC11" s="128"/>
      <c r="QED11" s="128"/>
      <c r="QEE11" s="128"/>
      <c r="QEF11" s="128"/>
      <c r="QEG11" s="128"/>
      <c r="QEH11" s="128"/>
      <c r="QEI11" s="128"/>
      <c r="QEJ11" s="128"/>
      <c r="QEK11" s="128"/>
      <c r="QEL11" s="128"/>
      <c r="QEM11" s="128"/>
      <c r="QEN11" s="128"/>
      <c r="QEO11" s="128"/>
      <c r="QEP11" s="128"/>
      <c r="QEQ11" s="128"/>
      <c r="QER11" s="128"/>
      <c r="QES11" s="128"/>
      <c r="QET11" s="128"/>
      <c r="QEU11" s="128"/>
      <c r="QEV11" s="128"/>
      <c r="QEW11" s="128"/>
      <c r="QEX11" s="128"/>
      <c r="QEY11" s="128"/>
      <c r="QEZ11" s="128"/>
      <c r="QFA11" s="128"/>
      <c r="QFB11" s="128"/>
      <c r="QFC11" s="128"/>
      <c r="QFD11" s="128"/>
      <c r="QFE11" s="128"/>
      <c r="QFF11" s="128"/>
      <c r="QFG11" s="128"/>
      <c r="QFH11" s="128"/>
      <c r="QFI11" s="128"/>
      <c r="QFJ11" s="128"/>
      <c r="QFK11" s="128"/>
      <c r="QFL11" s="128"/>
      <c r="QFM11" s="128"/>
      <c r="QFN11" s="128"/>
      <c r="QFO11" s="128"/>
      <c r="QFP11" s="128"/>
      <c r="QFQ11" s="128"/>
      <c r="QFR11" s="128"/>
      <c r="QFS11" s="128"/>
      <c r="QFT11" s="128"/>
      <c r="QFU11" s="128"/>
      <c r="QFV11" s="128"/>
      <c r="QFW11" s="128"/>
      <c r="QFX11" s="128"/>
      <c r="QFY11" s="128"/>
      <c r="QFZ11" s="128"/>
      <c r="QGA11" s="128"/>
      <c r="QGB11" s="128"/>
      <c r="QGC11" s="128"/>
      <c r="QGD11" s="128"/>
      <c r="QGE11" s="128"/>
      <c r="QGF11" s="128"/>
      <c r="QGG11" s="128"/>
      <c r="QGH11" s="128"/>
      <c r="QGI11" s="128"/>
      <c r="QGJ11" s="128"/>
      <c r="QGK11" s="128"/>
      <c r="QGL11" s="128"/>
      <c r="QGM11" s="128"/>
      <c r="QGN11" s="128"/>
      <c r="QGO11" s="128"/>
      <c r="QGP11" s="128"/>
      <c r="QGQ11" s="128"/>
      <c r="QGR11" s="128"/>
      <c r="QGS11" s="128"/>
      <c r="QGT11" s="128"/>
      <c r="QGU11" s="128"/>
      <c r="QGV11" s="128"/>
      <c r="QGW11" s="128"/>
      <c r="QGX11" s="128"/>
      <c r="QGY11" s="128"/>
      <c r="QGZ11" s="128"/>
      <c r="QHA11" s="128"/>
      <c r="QHB11" s="128"/>
      <c r="QHC11" s="128"/>
      <c r="QHD11" s="128"/>
      <c r="QHE11" s="128"/>
      <c r="QHF11" s="128"/>
      <c r="QHG11" s="128"/>
      <c r="QHH11" s="128"/>
      <c r="QHI11" s="128"/>
      <c r="QHJ11" s="128"/>
      <c r="QHK11" s="128"/>
      <c r="QHL11" s="128"/>
      <c r="QHM11" s="128"/>
      <c r="QHN11" s="128"/>
      <c r="QHO11" s="128"/>
      <c r="QHP11" s="128"/>
      <c r="QHQ11" s="128"/>
      <c r="QHR11" s="128"/>
      <c r="QHS11" s="128"/>
      <c r="QHT11" s="128"/>
      <c r="QHU11" s="128"/>
      <c r="QHV11" s="128"/>
      <c r="QHW11" s="128"/>
      <c r="QHX11" s="128"/>
      <c r="QHY11" s="128"/>
      <c r="QHZ11" s="128"/>
      <c r="QIA11" s="128"/>
      <c r="QIB11" s="128"/>
      <c r="QIC11" s="128"/>
      <c r="QID11" s="128"/>
      <c r="QIE11" s="128"/>
      <c r="QIF11" s="128"/>
      <c r="QIG11" s="128"/>
      <c r="QIH11" s="128"/>
      <c r="QII11" s="128"/>
      <c r="QIJ11" s="128"/>
      <c r="QIK11" s="128"/>
      <c r="QIL11" s="128"/>
      <c r="QIM11" s="128"/>
      <c r="QIN11" s="128"/>
      <c r="QIO11" s="128"/>
      <c r="QIP11" s="128"/>
      <c r="QIQ11" s="128"/>
      <c r="QIR11" s="128"/>
      <c r="QIS11" s="128"/>
      <c r="QIT11" s="128"/>
      <c r="QIU11" s="128"/>
      <c r="QIV11" s="128"/>
      <c r="QIW11" s="128"/>
      <c r="QIX11" s="128"/>
      <c r="QIY11" s="128"/>
      <c r="QIZ11" s="128"/>
      <c r="QJA11" s="128"/>
      <c r="QJB11" s="128"/>
      <c r="QJC11" s="128"/>
      <c r="QJD11" s="128"/>
      <c r="QJE11" s="128"/>
      <c r="QJF11" s="128"/>
      <c r="QJG11" s="128"/>
      <c r="QJH11" s="128"/>
      <c r="QJI11" s="128"/>
      <c r="QJJ11" s="128"/>
      <c r="QJK11" s="128"/>
      <c r="QJL11" s="128"/>
      <c r="QJM11" s="128"/>
      <c r="QJN11" s="128"/>
      <c r="QJO11" s="128"/>
      <c r="QJP11" s="128"/>
      <c r="QJQ11" s="128"/>
      <c r="QJR11" s="128"/>
      <c r="QJS11" s="128"/>
      <c r="QJT11" s="128"/>
      <c r="QJU11" s="128"/>
      <c r="QJV11" s="128"/>
      <c r="QJW11" s="128"/>
      <c r="QJX11" s="128"/>
      <c r="QJY11" s="128"/>
      <c r="QJZ11" s="128"/>
      <c r="QKA11" s="128"/>
      <c r="QKB11" s="128"/>
      <c r="QKC11" s="128"/>
      <c r="QKD11" s="128"/>
      <c r="QKE11" s="128"/>
      <c r="QKF11" s="128"/>
      <c r="QKG11" s="128"/>
      <c r="QKH11" s="128"/>
      <c r="QKI11" s="128"/>
      <c r="QKJ11" s="128"/>
      <c r="QKK11" s="128"/>
      <c r="QKL11" s="128"/>
      <c r="QKM11" s="128"/>
      <c r="QKN11" s="128"/>
      <c r="QKO11" s="128"/>
      <c r="QKP11" s="128"/>
      <c r="QKQ11" s="128"/>
      <c r="QKR11" s="128"/>
      <c r="QKS11" s="128"/>
      <c r="QKT11" s="128"/>
      <c r="QKU11" s="128"/>
      <c r="QKV11" s="128"/>
      <c r="QKW11" s="128"/>
      <c r="QKX11" s="128"/>
      <c r="QKY11" s="128"/>
      <c r="QKZ11" s="128"/>
      <c r="QLA11" s="128"/>
      <c r="QLB11" s="128"/>
      <c r="QLC11" s="128"/>
      <c r="QLD11" s="128"/>
      <c r="QLE11" s="128"/>
      <c r="QLF11" s="128"/>
      <c r="QLG11" s="128"/>
      <c r="QLH11" s="128"/>
      <c r="QLI11" s="128"/>
      <c r="QLJ11" s="128"/>
      <c r="QLK11" s="128"/>
      <c r="QLL11" s="128"/>
      <c r="QLM11" s="128"/>
      <c r="QLN11" s="128"/>
      <c r="QLO11" s="128"/>
      <c r="QLP11" s="128"/>
      <c r="QLQ11" s="128"/>
      <c r="QLR11" s="128"/>
      <c r="QLS11" s="128"/>
      <c r="QLT11" s="128"/>
      <c r="QLU11" s="128"/>
      <c r="QLV11" s="128"/>
      <c r="QLW11" s="128"/>
      <c r="QLX11" s="128"/>
      <c r="QLY11" s="128"/>
      <c r="QLZ11" s="128"/>
      <c r="QMA11" s="128"/>
      <c r="QMB11" s="128"/>
      <c r="QMC11" s="128"/>
      <c r="QMD11" s="128"/>
      <c r="QME11" s="128"/>
      <c r="QMF11" s="128"/>
      <c r="QMG11" s="128"/>
      <c r="QMH11" s="128"/>
      <c r="QMI11" s="128"/>
      <c r="QMJ11" s="128"/>
      <c r="QMK11" s="128"/>
      <c r="QML11" s="128"/>
      <c r="QMM11" s="128"/>
      <c r="QMN11" s="128"/>
      <c r="QMO11" s="128"/>
      <c r="QMP11" s="128"/>
      <c r="QMQ11" s="128"/>
      <c r="QMR11" s="128"/>
      <c r="QMS11" s="128"/>
      <c r="QMT11" s="128"/>
      <c r="QMU11" s="128"/>
      <c r="QMV11" s="128"/>
      <c r="QMW11" s="128"/>
      <c r="QMX11" s="128"/>
      <c r="QMY11" s="128"/>
      <c r="QMZ11" s="128"/>
      <c r="QNA11" s="128"/>
      <c r="QNB11" s="128"/>
      <c r="QNC11" s="128"/>
      <c r="QND11" s="128"/>
      <c r="QNE11" s="128"/>
      <c r="QNF11" s="128"/>
      <c r="QNG11" s="128"/>
      <c r="QNH11" s="128"/>
      <c r="QNI11" s="128"/>
      <c r="QNJ11" s="128"/>
      <c r="QNK11" s="128"/>
      <c r="QNL11" s="128"/>
      <c r="QNM11" s="128"/>
      <c r="QNN11" s="128"/>
      <c r="QNO11" s="128"/>
      <c r="QNP11" s="128"/>
      <c r="QNQ11" s="128"/>
      <c r="QNR11" s="128"/>
      <c r="QNS11" s="128"/>
      <c r="QNT11" s="128"/>
      <c r="QNU11" s="128"/>
      <c r="QNV11" s="128"/>
      <c r="QNW11" s="128"/>
      <c r="QNX11" s="128"/>
      <c r="QNY11" s="128"/>
      <c r="QNZ11" s="128"/>
      <c r="QOA11" s="128"/>
      <c r="QOB11" s="128"/>
      <c r="QOC11" s="128"/>
      <c r="QOD11" s="128"/>
      <c r="QOE11" s="128"/>
      <c r="QOF11" s="128"/>
      <c r="QOG11" s="128"/>
      <c r="QOH11" s="128"/>
      <c r="QOI11" s="128"/>
      <c r="QOJ11" s="128"/>
      <c r="QOK11" s="128"/>
      <c r="QOL11" s="128"/>
      <c r="QOM11" s="128"/>
      <c r="QON11" s="128"/>
      <c r="QOO11" s="128"/>
      <c r="QOP11" s="128"/>
      <c r="QOQ11" s="128"/>
      <c r="QOR11" s="128"/>
      <c r="QOS11" s="128"/>
      <c r="QOT11" s="128"/>
      <c r="QOU11" s="128"/>
      <c r="QOV11" s="128"/>
      <c r="QOW11" s="128"/>
      <c r="QOX11" s="128"/>
      <c r="QOY11" s="128"/>
      <c r="QOZ11" s="128"/>
      <c r="QPA11" s="128"/>
      <c r="QPB11" s="128"/>
      <c r="QPC11" s="128"/>
      <c r="QPD11" s="128"/>
      <c r="QPE11" s="128"/>
      <c r="QPF11" s="128"/>
      <c r="QPG11" s="128"/>
      <c r="QPH11" s="128"/>
      <c r="QPI11" s="128"/>
      <c r="QPJ11" s="128"/>
      <c r="QPK11" s="128"/>
      <c r="QPL11" s="128"/>
      <c r="QPM11" s="128"/>
      <c r="QPN11" s="128"/>
      <c r="QPO11" s="128"/>
      <c r="QPP11" s="128"/>
      <c r="QPQ11" s="128"/>
      <c r="QPR11" s="128"/>
      <c r="QPS11" s="128"/>
      <c r="QPT11" s="128"/>
      <c r="QPU11" s="128"/>
      <c r="QPV11" s="128"/>
      <c r="QPW11" s="128"/>
      <c r="QPX11" s="128"/>
      <c r="QPY11" s="128"/>
      <c r="QPZ11" s="128"/>
      <c r="QQA11" s="128"/>
      <c r="QQB11" s="128"/>
      <c r="QQC11" s="128"/>
      <c r="QQD11" s="128"/>
      <c r="QQE11" s="128"/>
      <c r="QQF11" s="128"/>
      <c r="QQG11" s="128"/>
      <c r="QQH11" s="128"/>
      <c r="QQI11" s="128"/>
      <c r="QQJ11" s="128"/>
      <c r="QQK11" s="128"/>
      <c r="QQL11" s="128"/>
      <c r="QQM11" s="128"/>
      <c r="QQN11" s="128"/>
      <c r="QQO11" s="128"/>
      <c r="QQP11" s="128"/>
      <c r="QQQ11" s="128"/>
      <c r="QQR11" s="128"/>
      <c r="QQS11" s="128"/>
      <c r="QQT11" s="128"/>
      <c r="QQU11" s="128"/>
      <c r="QQV11" s="128"/>
      <c r="QQW11" s="128"/>
      <c r="QQX11" s="128"/>
      <c r="QQY11" s="128"/>
      <c r="QQZ11" s="128"/>
      <c r="QRA11" s="128"/>
      <c r="QRB11" s="128"/>
      <c r="QRC11" s="128"/>
      <c r="QRD11" s="128"/>
      <c r="QRE11" s="128"/>
      <c r="QRF11" s="128"/>
      <c r="QRG11" s="128"/>
      <c r="QRH11" s="128"/>
      <c r="QRI11" s="128"/>
      <c r="QRJ11" s="128"/>
      <c r="QRK11" s="128"/>
      <c r="QRL11" s="128"/>
      <c r="QRM11" s="128"/>
      <c r="QRN11" s="128"/>
      <c r="QRO11" s="128"/>
      <c r="QRP11" s="128"/>
      <c r="QRQ11" s="128"/>
      <c r="QRR11" s="128"/>
      <c r="QRS11" s="128"/>
      <c r="QRT11" s="128"/>
      <c r="QRU11" s="128"/>
      <c r="QRV11" s="128"/>
      <c r="QRW11" s="128"/>
      <c r="QRX11" s="128"/>
      <c r="QRY11" s="128"/>
      <c r="QRZ11" s="128"/>
      <c r="QSA11" s="128"/>
      <c r="QSB11" s="128"/>
      <c r="QSC11" s="128"/>
      <c r="QSD11" s="128"/>
      <c r="QSE11" s="128"/>
      <c r="QSF11" s="128"/>
      <c r="QSG11" s="128"/>
      <c r="QSH11" s="128"/>
      <c r="QSI11" s="128"/>
      <c r="QSJ11" s="128"/>
      <c r="QSK11" s="128"/>
      <c r="QSL11" s="128"/>
      <c r="QSM11" s="128"/>
      <c r="QSN11" s="128"/>
      <c r="QSO11" s="128"/>
      <c r="QSP11" s="128"/>
      <c r="QSQ11" s="128"/>
      <c r="QSR11" s="128"/>
      <c r="QSS11" s="128"/>
      <c r="QST11" s="128"/>
      <c r="QSU11" s="128"/>
      <c r="QSV11" s="128"/>
      <c r="QSW11" s="128"/>
      <c r="QSX11" s="128"/>
      <c r="QSY11" s="128"/>
      <c r="QSZ11" s="128"/>
      <c r="QTA11" s="128"/>
      <c r="QTB11" s="128"/>
      <c r="QTC11" s="128"/>
      <c r="QTD11" s="128"/>
      <c r="QTE11" s="128"/>
      <c r="QTF11" s="128"/>
      <c r="QTG11" s="128"/>
      <c r="QTH11" s="128"/>
      <c r="QTI11" s="128"/>
      <c r="QTJ11" s="128"/>
      <c r="QTK11" s="128"/>
      <c r="QTL11" s="128"/>
      <c r="QTM11" s="128"/>
      <c r="QTN11" s="128"/>
      <c r="QTO11" s="128"/>
      <c r="QTP11" s="128"/>
      <c r="QTQ11" s="128"/>
      <c r="QTR11" s="128"/>
      <c r="QTS11" s="128"/>
      <c r="QTT11" s="128"/>
      <c r="QTU11" s="128"/>
      <c r="QTV11" s="128"/>
      <c r="QTW11" s="128"/>
      <c r="QTX11" s="128"/>
      <c r="QTY11" s="128"/>
      <c r="QTZ11" s="128"/>
      <c r="QUA11" s="128"/>
      <c r="QUB11" s="128"/>
      <c r="QUC11" s="128"/>
      <c r="QUD11" s="128"/>
      <c r="QUE11" s="128"/>
      <c r="QUF11" s="128"/>
      <c r="QUG11" s="128"/>
      <c r="QUH11" s="128"/>
      <c r="QUI11" s="128"/>
      <c r="QUJ11" s="128"/>
      <c r="QUK11" s="128"/>
      <c r="QUL11" s="128"/>
      <c r="QUM11" s="128"/>
      <c r="QUN11" s="128"/>
      <c r="QUO11" s="128"/>
      <c r="QUP11" s="128"/>
      <c r="QUQ11" s="128"/>
      <c r="QUR11" s="128"/>
      <c r="QUS11" s="128"/>
      <c r="QUT11" s="128"/>
      <c r="QUU11" s="128"/>
      <c r="QUV11" s="128"/>
      <c r="QUW11" s="128"/>
      <c r="QUX11" s="128"/>
      <c r="QUY11" s="128"/>
      <c r="QUZ11" s="128"/>
      <c r="QVA11" s="128"/>
      <c r="QVB11" s="128"/>
      <c r="QVC11" s="128"/>
      <c r="QVD11" s="128"/>
      <c r="QVE11" s="128"/>
      <c r="QVF11" s="128"/>
      <c r="QVG11" s="128"/>
      <c r="QVH11" s="128"/>
      <c r="QVI11" s="128"/>
      <c r="QVJ11" s="128"/>
      <c r="QVK11" s="128"/>
      <c r="QVL11" s="128"/>
      <c r="QVM11" s="128"/>
      <c r="QVN11" s="128"/>
      <c r="QVO11" s="128"/>
      <c r="QVP11" s="128"/>
      <c r="QVQ11" s="128"/>
      <c r="QVR11" s="128"/>
      <c r="QVS11" s="128"/>
      <c r="QVT11" s="128"/>
      <c r="QVU11" s="128"/>
      <c r="QVV11" s="128"/>
      <c r="QVW11" s="128"/>
      <c r="QVX11" s="128"/>
      <c r="QVY11" s="128"/>
      <c r="QVZ11" s="128"/>
      <c r="QWA11" s="128"/>
      <c r="QWB11" s="128"/>
      <c r="QWC11" s="128"/>
      <c r="QWD11" s="128"/>
      <c r="QWE11" s="128"/>
      <c r="QWF11" s="128"/>
      <c r="QWG11" s="128"/>
      <c r="QWH11" s="128"/>
      <c r="QWI11" s="128"/>
      <c r="QWJ11" s="128"/>
      <c r="QWK11" s="128"/>
      <c r="QWL11" s="128"/>
      <c r="QWM11" s="128"/>
      <c r="QWN11" s="128"/>
      <c r="QWO11" s="128"/>
      <c r="QWP11" s="128"/>
      <c r="QWQ11" s="128"/>
      <c r="QWR11" s="128"/>
      <c r="QWS11" s="128"/>
      <c r="QWT11" s="128"/>
      <c r="QWU11" s="128"/>
      <c r="QWV11" s="128"/>
      <c r="QWW11" s="128"/>
      <c r="QWX11" s="128"/>
      <c r="QWY11" s="128"/>
      <c r="QWZ11" s="128"/>
      <c r="QXA11" s="128"/>
      <c r="QXB11" s="128"/>
      <c r="QXC11" s="128"/>
      <c r="QXD11" s="128"/>
      <c r="QXE11" s="128"/>
      <c r="QXF11" s="128"/>
      <c r="QXG11" s="128"/>
      <c r="QXH11" s="128"/>
      <c r="QXI11" s="128"/>
      <c r="QXJ11" s="128"/>
      <c r="QXK11" s="128"/>
      <c r="QXL11" s="128"/>
      <c r="QXM11" s="128"/>
      <c r="QXN11" s="128"/>
      <c r="QXO11" s="128"/>
      <c r="QXP11" s="128"/>
      <c r="QXQ11" s="128"/>
      <c r="QXR11" s="128"/>
      <c r="QXS11" s="128"/>
      <c r="QXT11" s="128"/>
      <c r="QXU11" s="128"/>
      <c r="QXV11" s="128"/>
      <c r="QXW11" s="128"/>
      <c r="QXX11" s="128"/>
      <c r="QXY11" s="128"/>
      <c r="QXZ11" s="128"/>
      <c r="QYA11" s="128"/>
      <c r="QYB11" s="128"/>
      <c r="QYC11" s="128"/>
      <c r="QYD11" s="128"/>
      <c r="QYE11" s="128"/>
      <c r="QYF11" s="128"/>
      <c r="QYG11" s="128"/>
      <c r="QYH11" s="128"/>
      <c r="QYI11" s="128"/>
      <c r="QYJ11" s="128"/>
      <c r="QYK11" s="128"/>
      <c r="QYL11" s="128"/>
      <c r="QYM11" s="128"/>
      <c r="QYN11" s="128"/>
      <c r="QYO11" s="128"/>
      <c r="QYP11" s="128"/>
      <c r="QYQ11" s="128"/>
      <c r="QYR11" s="128"/>
      <c r="QYS11" s="128"/>
      <c r="QYT11" s="128"/>
      <c r="QYU11" s="128"/>
      <c r="QYV11" s="128"/>
      <c r="QYW11" s="128"/>
      <c r="QYX11" s="128"/>
      <c r="QYY11" s="128"/>
      <c r="QYZ11" s="128"/>
      <c r="QZA11" s="128"/>
      <c r="QZB11" s="128"/>
      <c r="QZC11" s="128"/>
      <c r="QZD11" s="128"/>
      <c r="QZE11" s="128"/>
      <c r="QZF11" s="128"/>
      <c r="QZG11" s="128"/>
      <c r="QZH11" s="128"/>
      <c r="QZI11" s="128"/>
      <c r="QZJ11" s="128"/>
      <c r="QZK11" s="128"/>
      <c r="QZL11" s="128"/>
      <c r="QZM11" s="128"/>
      <c r="QZN11" s="128"/>
      <c r="QZO11" s="128"/>
      <c r="QZP11" s="128"/>
      <c r="QZQ11" s="128"/>
      <c r="QZR11" s="128"/>
      <c r="QZS11" s="128"/>
      <c r="QZT11" s="128"/>
      <c r="QZU11" s="128"/>
      <c r="QZV11" s="128"/>
      <c r="QZW11" s="128"/>
      <c r="QZX11" s="128"/>
      <c r="QZY11" s="128"/>
      <c r="QZZ11" s="128"/>
      <c r="RAA11" s="128"/>
      <c r="RAB11" s="128"/>
      <c r="RAC11" s="128"/>
      <c r="RAD11" s="128"/>
      <c r="RAE11" s="128"/>
      <c r="RAF11" s="128"/>
      <c r="RAG11" s="128"/>
      <c r="RAH11" s="128"/>
      <c r="RAI11" s="128"/>
      <c r="RAJ11" s="128"/>
      <c r="RAK11" s="128"/>
      <c r="RAL11" s="128"/>
      <c r="RAM11" s="128"/>
      <c r="RAN11" s="128"/>
      <c r="RAO11" s="128"/>
      <c r="RAP11" s="128"/>
      <c r="RAQ11" s="128"/>
      <c r="RAR11" s="128"/>
      <c r="RAS11" s="128"/>
      <c r="RAT11" s="128"/>
      <c r="RAU11" s="128"/>
      <c r="RAV11" s="128"/>
      <c r="RAW11" s="128"/>
      <c r="RAX11" s="128"/>
      <c r="RAY11" s="128"/>
      <c r="RAZ11" s="128"/>
      <c r="RBA11" s="128"/>
      <c r="RBB11" s="128"/>
      <c r="RBC11" s="128"/>
      <c r="RBD11" s="128"/>
      <c r="RBE11" s="128"/>
      <c r="RBF11" s="128"/>
      <c r="RBG11" s="128"/>
      <c r="RBH11" s="128"/>
      <c r="RBI11" s="128"/>
      <c r="RBJ11" s="128"/>
      <c r="RBK11" s="128"/>
      <c r="RBL11" s="128"/>
      <c r="RBM11" s="128"/>
      <c r="RBN11" s="128"/>
      <c r="RBO11" s="128"/>
      <c r="RBP11" s="128"/>
      <c r="RBQ11" s="128"/>
      <c r="RBR11" s="128"/>
      <c r="RBS11" s="128"/>
      <c r="RBT11" s="128"/>
      <c r="RBU11" s="128"/>
      <c r="RBV11" s="128"/>
      <c r="RBW11" s="128"/>
      <c r="RBX11" s="128"/>
      <c r="RBY11" s="128"/>
      <c r="RBZ11" s="128"/>
      <c r="RCA11" s="128"/>
      <c r="RCB11" s="128"/>
      <c r="RCC11" s="128"/>
      <c r="RCD11" s="128"/>
      <c r="RCE11" s="128"/>
      <c r="RCF11" s="128"/>
      <c r="RCG11" s="128"/>
      <c r="RCH11" s="128"/>
      <c r="RCI11" s="128"/>
      <c r="RCJ11" s="128"/>
      <c r="RCK11" s="128"/>
      <c r="RCL11" s="128"/>
      <c r="RCM11" s="128"/>
      <c r="RCN11" s="128"/>
      <c r="RCO11" s="128"/>
      <c r="RCP11" s="128"/>
      <c r="RCQ11" s="128"/>
      <c r="RCR11" s="128"/>
      <c r="RCS11" s="128"/>
      <c r="RCT11" s="128"/>
      <c r="RCU11" s="128"/>
      <c r="RCV11" s="128"/>
      <c r="RCW11" s="128"/>
      <c r="RCX11" s="128"/>
      <c r="RCY11" s="128"/>
      <c r="RCZ11" s="128"/>
      <c r="RDA11" s="128"/>
      <c r="RDB11" s="128"/>
      <c r="RDC11" s="128"/>
      <c r="RDD11" s="128"/>
      <c r="RDE11" s="128"/>
      <c r="RDF11" s="128"/>
      <c r="RDG11" s="128"/>
      <c r="RDH11" s="128"/>
      <c r="RDI11" s="128"/>
      <c r="RDJ11" s="128"/>
      <c r="RDK11" s="128"/>
      <c r="RDL11" s="128"/>
      <c r="RDM11" s="128"/>
      <c r="RDN11" s="128"/>
      <c r="RDO11" s="128"/>
      <c r="RDP11" s="128"/>
      <c r="RDQ11" s="128"/>
      <c r="RDR11" s="128"/>
      <c r="RDS11" s="128"/>
      <c r="RDT11" s="128"/>
      <c r="RDU11" s="128"/>
      <c r="RDV11" s="128"/>
      <c r="RDW11" s="128"/>
      <c r="RDX11" s="128"/>
      <c r="RDY11" s="128"/>
      <c r="RDZ11" s="128"/>
      <c r="REA11" s="128"/>
      <c r="REB11" s="128"/>
      <c r="REC11" s="128"/>
      <c r="RED11" s="128"/>
      <c r="REE11" s="128"/>
      <c r="REF11" s="128"/>
      <c r="REG11" s="128"/>
      <c r="REH11" s="128"/>
      <c r="REI11" s="128"/>
      <c r="REJ11" s="128"/>
      <c r="REK11" s="128"/>
      <c r="REL11" s="128"/>
      <c r="REM11" s="128"/>
      <c r="REN11" s="128"/>
      <c r="REO11" s="128"/>
      <c r="REP11" s="128"/>
      <c r="REQ11" s="128"/>
      <c r="RER11" s="128"/>
      <c r="RES11" s="128"/>
      <c r="RET11" s="128"/>
      <c r="REU11" s="128"/>
      <c r="REV11" s="128"/>
      <c r="REW11" s="128"/>
      <c r="REX11" s="128"/>
      <c r="REY11" s="128"/>
      <c r="REZ11" s="128"/>
      <c r="RFA11" s="128"/>
      <c r="RFB11" s="128"/>
      <c r="RFC11" s="128"/>
      <c r="RFD11" s="128"/>
      <c r="RFE11" s="128"/>
      <c r="RFF11" s="128"/>
      <c r="RFG11" s="128"/>
      <c r="RFH11" s="128"/>
      <c r="RFI11" s="128"/>
      <c r="RFJ11" s="128"/>
      <c r="RFK11" s="128"/>
      <c r="RFL11" s="128"/>
      <c r="RFM11" s="128"/>
      <c r="RFN11" s="128"/>
      <c r="RFO11" s="128"/>
      <c r="RFP11" s="128"/>
      <c r="RFQ11" s="128"/>
      <c r="RFR11" s="128"/>
      <c r="RFS11" s="128"/>
      <c r="RFT11" s="128"/>
      <c r="RFU11" s="128"/>
      <c r="RFV11" s="128"/>
      <c r="RFW11" s="128"/>
      <c r="RFX11" s="128"/>
      <c r="RFY11" s="128"/>
      <c r="RFZ11" s="128"/>
      <c r="RGA11" s="128"/>
      <c r="RGB11" s="128"/>
      <c r="RGC11" s="128"/>
      <c r="RGD11" s="128"/>
      <c r="RGE11" s="128"/>
      <c r="RGF11" s="128"/>
      <c r="RGG11" s="128"/>
      <c r="RGH11" s="128"/>
      <c r="RGI11" s="128"/>
      <c r="RGJ11" s="128"/>
      <c r="RGK11" s="128"/>
      <c r="RGL11" s="128"/>
      <c r="RGM11" s="128"/>
      <c r="RGN11" s="128"/>
      <c r="RGO11" s="128"/>
      <c r="RGP11" s="128"/>
      <c r="RGQ11" s="128"/>
      <c r="RGR11" s="128"/>
      <c r="RGS11" s="128"/>
      <c r="RGT11" s="128"/>
      <c r="RGU11" s="128"/>
      <c r="RGV11" s="128"/>
      <c r="RGW11" s="128"/>
      <c r="RGX11" s="128"/>
      <c r="RGY11" s="128"/>
      <c r="RGZ11" s="128"/>
      <c r="RHA11" s="128"/>
      <c r="RHB11" s="128"/>
      <c r="RHC11" s="128"/>
      <c r="RHD11" s="128"/>
      <c r="RHE11" s="128"/>
      <c r="RHF11" s="128"/>
      <c r="RHG11" s="128"/>
      <c r="RHH11" s="128"/>
      <c r="RHI11" s="128"/>
      <c r="RHJ11" s="128"/>
      <c r="RHK11" s="128"/>
      <c r="RHL11" s="128"/>
      <c r="RHM11" s="128"/>
      <c r="RHN11" s="128"/>
      <c r="RHO11" s="128"/>
      <c r="RHP11" s="128"/>
      <c r="RHQ11" s="128"/>
      <c r="RHR11" s="128"/>
      <c r="RHS11" s="128"/>
      <c r="RHT11" s="128"/>
      <c r="RHU11" s="128"/>
      <c r="RHV11" s="128"/>
      <c r="RHW11" s="128"/>
      <c r="RHX11" s="128"/>
      <c r="RHY11" s="128"/>
      <c r="RHZ11" s="128"/>
      <c r="RIA11" s="128"/>
      <c r="RIB11" s="128"/>
      <c r="RIC11" s="128"/>
      <c r="RID11" s="128"/>
      <c r="RIE11" s="128"/>
      <c r="RIF11" s="128"/>
      <c r="RIG11" s="128"/>
      <c r="RIH11" s="128"/>
      <c r="RII11" s="128"/>
      <c r="RIJ11" s="128"/>
      <c r="RIK11" s="128"/>
      <c r="RIL11" s="128"/>
      <c r="RIM11" s="128"/>
      <c r="RIN11" s="128"/>
      <c r="RIO11" s="128"/>
      <c r="RIP11" s="128"/>
      <c r="RIQ11" s="128"/>
      <c r="RIR11" s="128"/>
      <c r="RIS11" s="128"/>
      <c r="RIT11" s="128"/>
      <c r="RIU11" s="128"/>
      <c r="RIV11" s="128"/>
      <c r="RIW11" s="128"/>
      <c r="RIX11" s="128"/>
      <c r="RIY11" s="128"/>
      <c r="RIZ11" s="128"/>
      <c r="RJA11" s="128"/>
      <c r="RJB11" s="128"/>
      <c r="RJC11" s="128"/>
      <c r="RJD11" s="128"/>
      <c r="RJE11" s="128"/>
      <c r="RJF11" s="128"/>
      <c r="RJG11" s="128"/>
      <c r="RJH11" s="128"/>
      <c r="RJI11" s="128"/>
      <c r="RJJ11" s="128"/>
      <c r="RJK11" s="128"/>
      <c r="RJL11" s="128"/>
      <c r="RJM11" s="128"/>
      <c r="RJN11" s="128"/>
      <c r="RJO11" s="128"/>
      <c r="RJP11" s="128"/>
      <c r="RJQ11" s="128"/>
      <c r="RJR11" s="128"/>
      <c r="RJS11" s="128"/>
      <c r="RJT11" s="128"/>
      <c r="RJU11" s="128"/>
      <c r="RJV11" s="128"/>
      <c r="RJW11" s="128"/>
      <c r="RJX11" s="128"/>
      <c r="RJY11" s="128"/>
      <c r="RJZ11" s="128"/>
      <c r="RKA11" s="128"/>
      <c r="RKB11" s="128"/>
      <c r="RKC11" s="128"/>
      <c r="RKD11" s="128"/>
      <c r="RKE11" s="128"/>
      <c r="RKF11" s="128"/>
      <c r="RKG11" s="128"/>
      <c r="RKH11" s="128"/>
      <c r="RKI11" s="128"/>
      <c r="RKJ11" s="128"/>
      <c r="RKK11" s="128"/>
      <c r="RKL11" s="128"/>
      <c r="RKM11" s="128"/>
      <c r="RKN11" s="128"/>
      <c r="RKO11" s="128"/>
      <c r="RKP11" s="128"/>
      <c r="RKQ11" s="128"/>
      <c r="RKR11" s="128"/>
      <c r="RKS11" s="128"/>
      <c r="RKT11" s="128"/>
      <c r="RKU11" s="128"/>
      <c r="RKV11" s="128"/>
      <c r="RKW11" s="128"/>
      <c r="RKX11" s="128"/>
      <c r="RKY11" s="128"/>
      <c r="RKZ11" s="128"/>
      <c r="RLA11" s="128"/>
      <c r="RLB11" s="128"/>
      <c r="RLC11" s="128"/>
      <c r="RLD11" s="128"/>
      <c r="RLE11" s="128"/>
      <c r="RLF11" s="128"/>
      <c r="RLG11" s="128"/>
      <c r="RLH11" s="128"/>
      <c r="RLI11" s="128"/>
      <c r="RLJ11" s="128"/>
      <c r="RLK11" s="128"/>
      <c r="RLL11" s="128"/>
      <c r="RLM11" s="128"/>
      <c r="RLN11" s="128"/>
      <c r="RLO11" s="128"/>
      <c r="RLP11" s="128"/>
      <c r="RLQ11" s="128"/>
      <c r="RLR11" s="128"/>
      <c r="RLS11" s="128"/>
      <c r="RLT11" s="128"/>
      <c r="RLU11" s="128"/>
      <c r="RLV11" s="128"/>
      <c r="RLW11" s="128"/>
      <c r="RLX11" s="128"/>
      <c r="RLY11" s="128"/>
      <c r="RLZ11" s="128"/>
      <c r="RMA11" s="128"/>
      <c r="RMB11" s="128"/>
      <c r="RMC11" s="128"/>
      <c r="RMD11" s="128"/>
      <c r="RME11" s="128"/>
      <c r="RMF11" s="128"/>
      <c r="RMG11" s="128"/>
      <c r="RMH11" s="128"/>
      <c r="RMI11" s="128"/>
      <c r="RMJ11" s="128"/>
      <c r="RMK11" s="128"/>
      <c r="RML11" s="128"/>
      <c r="RMM11" s="128"/>
      <c r="RMN11" s="128"/>
      <c r="RMO11" s="128"/>
      <c r="RMP11" s="128"/>
      <c r="RMQ11" s="128"/>
      <c r="RMR11" s="128"/>
      <c r="RMS11" s="128"/>
      <c r="RMT11" s="128"/>
      <c r="RMU11" s="128"/>
      <c r="RMV11" s="128"/>
      <c r="RMW11" s="128"/>
      <c r="RMX11" s="128"/>
      <c r="RMY11" s="128"/>
      <c r="RMZ11" s="128"/>
      <c r="RNA11" s="128"/>
      <c r="RNB11" s="128"/>
      <c r="RNC11" s="128"/>
      <c r="RND11" s="128"/>
      <c r="RNE11" s="128"/>
      <c r="RNF11" s="128"/>
      <c r="RNG11" s="128"/>
      <c r="RNH11" s="128"/>
      <c r="RNI11" s="128"/>
      <c r="RNJ11" s="128"/>
      <c r="RNK11" s="128"/>
      <c r="RNL11" s="128"/>
      <c r="RNM11" s="128"/>
      <c r="RNN11" s="128"/>
      <c r="RNO11" s="128"/>
      <c r="RNP11" s="128"/>
      <c r="RNQ11" s="128"/>
      <c r="RNR11" s="128"/>
      <c r="RNS11" s="128"/>
      <c r="RNT11" s="128"/>
      <c r="RNU11" s="128"/>
      <c r="RNV11" s="128"/>
      <c r="RNW11" s="128"/>
      <c r="RNX11" s="128"/>
      <c r="RNY11" s="128"/>
      <c r="RNZ11" s="128"/>
      <c r="ROA11" s="128"/>
      <c r="ROB11" s="128"/>
      <c r="ROC11" s="128"/>
      <c r="ROD11" s="128"/>
      <c r="ROE11" s="128"/>
      <c r="ROF11" s="128"/>
      <c r="ROG11" s="128"/>
      <c r="ROH11" s="128"/>
      <c r="ROI11" s="128"/>
      <c r="ROJ11" s="128"/>
      <c r="ROK11" s="128"/>
      <c r="ROL11" s="128"/>
      <c r="ROM11" s="128"/>
      <c r="RON11" s="128"/>
      <c r="ROO11" s="128"/>
      <c r="ROP11" s="128"/>
      <c r="ROQ11" s="128"/>
      <c r="ROR11" s="128"/>
      <c r="ROS11" s="128"/>
      <c r="ROT11" s="128"/>
      <c r="ROU11" s="128"/>
      <c r="ROV11" s="128"/>
      <c r="ROW11" s="128"/>
      <c r="ROX11" s="128"/>
      <c r="ROY11" s="128"/>
      <c r="ROZ11" s="128"/>
      <c r="RPA11" s="128"/>
      <c r="RPB11" s="128"/>
      <c r="RPC11" s="128"/>
      <c r="RPD11" s="128"/>
      <c r="RPE11" s="128"/>
      <c r="RPF11" s="128"/>
      <c r="RPG11" s="128"/>
      <c r="RPH11" s="128"/>
      <c r="RPI11" s="128"/>
      <c r="RPJ11" s="128"/>
      <c r="RPK11" s="128"/>
      <c r="RPL11" s="128"/>
      <c r="RPM11" s="128"/>
      <c r="RPN11" s="128"/>
      <c r="RPO11" s="128"/>
      <c r="RPP11" s="128"/>
      <c r="RPQ11" s="128"/>
      <c r="RPR11" s="128"/>
      <c r="RPS11" s="128"/>
      <c r="RPT11" s="128"/>
      <c r="RPU11" s="128"/>
      <c r="RPV11" s="128"/>
      <c r="RPW11" s="128"/>
      <c r="RPX11" s="128"/>
      <c r="RPY11" s="128"/>
      <c r="RPZ11" s="128"/>
      <c r="RQA11" s="128"/>
      <c r="RQB11" s="128"/>
      <c r="RQC11" s="128"/>
      <c r="RQD11" s="128"/>
      <c r="RQE11" s="128"/>
      <c r="RQF11" s="128"/>
      <c r="RQG11" s="128"/>
      <c r="RQH11" s="128"/>
      <c r="RQI11" s="128"/>
      <c r="RQJ11" s="128"/>
      <c r="RQK11" s="128"/>
      <c r="RQL11" s="128"/>
      <c r="RQM11" s="128"/>
      <c r="RQN11" s="128"/>
      <c r="RQO11" s="128"/>
      <c r="RQP11" s="128"/>
      <c r="RQQ11" s="128"/>
      <c r="RQR11" s="128"/>
      <c r="RQS11" s="128"/>
      <c r="RQT11" s="128"/>
      <c r="RQU11" s="128"/>
      <c r="RQV11" s="128"/>
      <c r="RQW11" s="128"/>
      <c r="RQX11" s="128"/>
      <c r="RQY11" s="128"/>
      <c r="RQZ11" s="128"/>
      <c r="RRA11" s="128"/>
      <c r="RRB11" s="128"/>
      <c r="RRC11" s="128"/>
      <c r="RRD11" s="128"/>
      <c r="RRE11" s="128"/>
      <c r="RRF11" s="128"/>
      <c r="RRG11" s="128"/>
      <c r="RRH11" s="128"/>
      <c r="RRI11" s="128"/>
      <c r="RRJ11" s="128"/>
      <c r="RRK11" s="128"/>
      <c r="RRL11" s="128"/>
      <c r="RRM11" s="128"/>
      <c r="RRN11" s="128"/>
      <c r="RRO11" s="128"/>
      <c r="RRP11" s="128"/>
      <c r="RRQ11" s="128"/>
      <c r="RRR11" s="128"/>
      <c r="RRS11" s="128"/>
      <c r="RRT11" s="128"/>
      <c r="RRU11" s="128"/>
      <c r="RRV11" s="128"/>
      <c r="RRW11" s="128"/>
      <c r="RRX11" s="128"/>
      <c r="RRY11" s="128"/>
      <c r="RRZ11" s="128"/>
      <c r="RSA11" s="128"/>
      <c r="RSB11" s="128"/>
      <c r="RSC11" s="128"/>
      <c r="RSD11" s="128"/>
      <c r="RSE11" s="128"/>
      <c r="RSF11" s="128"/>
      <c r="RSG11" s="128"/>
      <c r="RSH11" s="128"/>
      <c r="RSI11" s="128"/>
      <c r="RSJ11" s="128"/>
      <c r="RSK11" s="128"/>
      <c r="RSL11" s="128"/>
      <c r="RSM11" s="128"/>
      <c r="RSN11" s="128"/>
      <c r="RSO11" s="128"/>
      <c r="RSP11" s="128"/>
      <c r="RSQ11" s="128"/>
      <c r="RSR11" s="128"/>
      <c r="RSS11" s="128"/>
      <c r="RST11" s="128"/>
      <c r="RSU11" s="128"/>
      <c r="RSV11" s="128"/>
      <c r="RSW11" s="128"/>
      <c r="RSX11" s="128"/>
      <c r="RSY11" s="128"/>
      <c r="RSZ11" s="128"/>
      <c r="RTA11" s="128"/>
      <c r="RTB11" s="128"/>
      <c r="RTC11" s="128"/>
      <c r="RTD11" s="128"/>
      <c r="RTE11" s="128"/>
      <c r="RTF11" s="128"/>
      <c r="RTG11" s="128"/>
      <c r="RTH11" s="128"/>
      <c r="RTI11" s="128"/>
      <c r="RTJ11" s="128"/>
      <c r="RTK11" s="128"/>
      <c r="RTL11" s="128"/>
      <c r="RTM11" s="128"/>
      <c r="RTN11" s="128"/>
      <c r="RTO11" s="128"/>
      <c r="RTP11" s="128"/>
      <c r="RTQ11" s="128"/>
      <c r="RTR11" s="128"/>
      <c r="RTS11" s="128"/>
      <c r="RTT11" s="128"/>
      <c r="RTU11" s="128"/>
      <c r="RTV11" s="128"/>
      <c r="RTW11" s="128"/>
      <c r="RTX11" s="128"/>
      <c r="RTY11" s="128"/>
      <c r="RTZ11" s="128"/>
      <c r="RUA11" s="128"/>
      <c r="RUB11" s="128"/>
      <c r="RUC11" s="128"/>
      <c r="RUD11" s="128"/>
      <c r="RUE11" s="128"/>
      <c r="RUF11" s="128"/>
      <c r="RUG11" s="128"/>
      <c r="RUH11" s="128"/>
      <c r="RUI11" s="128"/>
      <c r="RUJ11" s="128"/>
      <c r="RUK11" s="128"/>
      <c r="RUL11" s="128"/>
      <c r="RUM11" s="128"/>
      <c r="RUN11" s="128"/>
      <c r="RUO11" s="128"/>
      <c r="RUP11" s="128"/>
      <c r="RUQ11" s="128"/>
      <c r="RUR11" s="128"/>
      <c r="RUS11" s="128"/>
      <c r="RUT11" s="128"/>
      <c r="RUU11" s="128"/>
      <c r="RUV11" s="128"/>
      <c r="RUW11" s="128"/>
      <c r="RUX11" s="128"/>
      <c r="RUY11" s="128"/>
      <c r="RUZ11" s="128"/>
      <c r="RVA11" s="128"/>
      <c r="RVB11" s="128"/>
      <c r="RVC11" s="128"/>
      <c r="RVD11" s="128"/>
      <c r="RVE11" s="128"/>
      <c r="RVF11" s="128"/>
      <c r="RVG11" s="128"/>
      <c r="RVH11" s="128"/>
      <c r="RVI11" s="128"/>
      <c r="RVJ11" s="128"/>
      <c r="RVK11" s="128"/>
      <c r="RVL11" s="128"/>
      <c r="RVM11" s="128"/>
      <c r="RVN11" s="128"/>
      <c r="RVO11" s="128"/>
      <c r="RVP11" s="128"/>
      <c r="RVQ11" s="128"/>
      <c r="RVR11" s="128"/>
      <c r="RVS11" s="128"/>
      <c r="RVT11" s="128"/>
      <c r="RVU11" s="128"/>
      <c r="RVV11" s="128"/>
      <c r="RVW11" s="128"/>
      <c r="RVX11" s="128"/>
      <c r="RVY11" s="128"/>
      <c r="RVZ11" s="128"/>
      <c r="RWA11" s="128"/>
      <c r="RWB11" s="128"/>
      <c r="RWC11" s="128"/>
      <c r="RWD11" s="128"/>
      <c r="RWE11" s="128"/>
      <c r="RWF11" s="128"/>
      <c r="RWG11" s="128"/>
      <c r="RWH11" s="128"/>
      <c r="RWI11" s="128"/>
      <c r="RWJ11" s="128"/>
      <c r="RWK11" s="128"/>
      <c r="RWL11" s="128"/>
      <c r="RWM11" s="128"/>
      <c r="RWN11" s="128"/>
      <c r="RWO11" s="128"/>
      <c r="RWP11" s="128"/>
      <c r="RWQ11" s="128"/>
      <c r="RWR11" s="128"/>
      <c r="RWS11" s="128"/>
      <c r="RWT11" s="128"/>
      <c r="RWU11" s="128"/>
      <c r="RWV11" s="128"/>
      <c r="RWW11" s="128"/>
      <c r="RWX11" s="128"/>
      <c r="RWY11" s="128"/>
      <c r="RWZ11" s="128"/>
      <c r="RXA11" s="128"/>
      <c r="RXB11" s="128"/>
      <c r="RXC11" s="128"/>
      <c r="RXD11" s="128"/>
      <c r="RXE11" s="128"/>
      <c r="RXF11" s="128"/>
      <c r="RXG11" s="128"/>
      <c r="RXH11" s="128"/>
      <c r="RXI11" s="128"/>
      <c r="RXJ11" s="128"/>
      <c r="RXK11" s="128"/>
      <c r="RXL11" s="128"/>
      <c r="RXM11" s="128"/>
      <c r="RXN11" s="128"/>
      <c r="RXO11" s="128"/>
      <c r="RXP11" s="128"/>
      <c r="RXQ11" s="128"/>
      <c r="RXR11" s="128"/>
      <c r="RXS11" s="128"/>
      <c r="RXT11" s="128"/>
      <c r="RXU11" s="128"/>
      <c r="RXV11" s="128"/>
      <c r="RXW11" s="128"/>
      <c r="RXX11" s="128"/>
      <c r="RXY11" s="128"/>
      <c r="RXZ11" s="128"/>
      <c r="RYA11" s="128"/>
      <c r="RYB11" s="128"/>
      <c r="RYC11" s="128"/>
      <c r="RYD11" s="128"/>
      <c r="RYE11" s="128"/>
      <c r="RYF11" s="128"/>
      <c r="RYG11" s="128"/>
      <c r="RYH11" s="128"/>
      <c r="RYI11" s="128"/>
      <c r="RYJ11" s="128"/>
      <c r="RYK11" s="128"/>
      <c r="RYL11" s="128"/>
      <c r="RYM11" s="128"/>
      <c r="RYN11" s="128"/>
      <c r="RYO11" s="128"/>
      <c r="RYP11" s="128"/>
      <c r="RYQ11" s="128"/>
      <c r="RYR11" s="128"/>
      <c r="RYS11" s="128"/>
      <c r="RYT11" s="128"/>
      <c r="RYU11" s="128"/>
      <c r="RYV11" s="128"/>
      <c r="RYW11" s="128"/>
      <c r="RYX11" s="128"/>
      <c r="RYY11" s="128"/>
      <c r="RYZ11" s="128"/>
      <c r="RZA11" s="128"/>
      <c r="RZB11" s="128"/>
      <c r="RZC11" s="128"/>
      <c r="RZD11" s="128"/>
      <c r="RZE11" s="128"/>
      <c r="RZF11" s="128"/>
      <c r="RZG11" s="128"/>
      <c r="RZH11" s="128"/>
      <c r="RZI11" s="128"/>
      <c r="RZJ11" s="128"/>
      <c r="RZK11" s="128"/>
      <c r="RZL11" s="128"/>
      <c r="RZM11" s="128"/>
      <c r="RZN11" s="128"/>
      <c r="RZO11" s="128"/>
      <c r="RZP11" s="128"/>
      <c r="RZQ11" s="128"/>
      <c r="RZR11" s="128"/>
      <c r="RZS11" s="128"/>
      <c r="RZT11" s="128"/>
      <c r="RZU11" s="128"/>
      <c r="RZV11" s="128"/>
      <c r="RZW11" s="128"/>
      <c r="RZX11" s="128"/>
      <c r="RZY11" s="128"/>
      <c r="RZZ11" s="128"/>
      <c r="SAA11" s="128"/>
      <c r="SAB11" s="128"/>
      <c r="SAC11" s="128"/>
      <c r="SAD11" s="128"/>
      <c r="SAE11" s="128"/>
      <c r="SAF11" s="128"/>
      <c r="SAG11" s="128"/>
      <c r="SAH11" s="128"/>
      <c r="SAI11" s="128"/>
      <c r="SAJ11" s="128"/>
      <c r="SAK11" s="128"/>
      <c r="SAL11" s="128"/>
      <c r="SAM11" s="128"/>
      <c r="SAN11" s="128"/>
      <c r="SAO11" s="128"/>
      <c r="SAP11" s="128"/>
      <c r="SAQ11" s="128"/>
      <c r="SAR11" s="128"/>
      <c r="SAS11" s="128"/>
      <c r="SAT11" s="128"/>
      <c r="SAU11" s="128"/>
      <c r="SAV11" s="128"/>
      <c r="SAW11" s="128"/>
      <c r="SAX11" s="128"/>
      <c r="SAY11" s="128"/>
      <c r="SAZ11" s="128"/>
      <c r="SBA11" s="128"/>
      <c r="SBB11" s="128"/>
      <c r="SBC11" s="128"/>
      <c r="SBD11" s="128"/>
      <c r="SBE11" s="128"/>
      <c r="SBF11" s="128"/>
      <c r="SBG11" s="128"/>
      <c r="SBH11" s="128"/>
      <c r="SBI11" s="128"/>
      <c r="SBJ11" s="128"/>
      <c r="SBK11" s="128"/>
      <c r="SBL11" s="128"/>
      <c r="SBM11" s="128"/>
      <c r="SBN11" s="128"/>
      <c r="SBO11" s="128"/>
      <c r="SBP11" s="128"/>
      <c r="SBQ11" s="128"/>
      <c r="SBR11" s="128"/>
      <c r="SBS11" s="128"/>
      <c r="SBT11" s="128"/>
      <c r="SBU11" s="128"/>
      <c r="SBV11" s="128"/>
      <c r="SBW11" s="128"/>
      <c r="SBX11" s="128"/>
      <c r="SBY11" s="128"/>
      <c r="SBZ11" s="128"/>
      <c r="SCA11" s="128"/>
      <c r="SCB11" s="128"/>
      <c r="SCC11" s="128"/>
      <c r="SCD11" s="128"/>
      <c r="SCE11" s="128"/>
      <c r="SCF11" s="128"/>
      <c r="SCG11" s="128"/>
      <c r="SCH11" s="128"/>
      <c r="SCI11" s="128"/>
      <c r="SCJ11" s="128"/>
      <c r="SCK11" s="128"/>
      <c r="SCL11" s="128"/>
      <c r="SCM11" s="128"/>
      <c r="SCN11" s="128"/>
      <c r="SCO11" s="128"/>
      <c r="SCP11" s="128"/>
      <c r="SCQ11" s="128"/>
      <c r="SCR11" s="128"/>
      <c r="SCS11" s="128"/>
      <c r="SCT11" s="128"/>
      <c r="SCU11" s="128"/>
      <c r="SCV11" s="128"/>
      <c r="SCW11" s="128"/>
      <c r="SCX11" s="128"/>
      <c r="SCY11" s="128"/>
      <c r="SCZ11" s="128"/>
      <c r="SDA11" s="128"/>
      <c r="SDB11" s="128"/>
      <c r="SDC11" s="128"/>
      <c r="SDD11" s="128"/>
      <c r="SDE11" s="128"/>
      <c r="SDF11" s="128"/>
      <c r="SDG11" s="128"/>
      <c r="SDH11" s="128"/>
      <c r="SDI11" s="128"/>
      <c r="SDJ11" s="128"/>
      <c r="SDK11" s="128"/>
      <c r="SDL11" s="128"/>
      <c r="SDM11" s="128"/>
      <c r="SDN11" s="128"/>
      <c r="SDO11" s="128"/>
      <c r="SDP11" s="128"/>
      <c r="SDQ11" s="128"/>
      <c r="SDR11" s="128"/>
      <c r="SDS11" s="128"/>
      <c r="SDT11" s="128"/>
      <c r="SDU11" s="128"/>
      <c r="SDV11" s="128"/>
      <c r="SDW11" s="128"/>
      <c r="SDX11" s="128"/>
      <c r="SDY11" s="128"/>
      <c r="SDZ11" s="128"/>
      <c r="SEA11" s="128"/>
      <c r="SEB11" s="128"/>
      <c r="SEC11" s="128"/>
      <c r="SED11" s="128"/>
      <c r="SEE11" s="128"/>
      <c r="SEF11" s="128"/>
      <c r="SEG11" s="128"/>
      <c r="SEH11" s="128"/>
      <c r="SEI11" s="128"/>
      <c r="SEJ11" s="128"/>
      <c r="SEK11" s="128"/>
      <c r="SEL11" s="128"/>
      <c r="SEM11" s="128"/>
      <c r="SEN11" s="128"/>
      <c r="SEO11" s="128"/>
      <c r="SEP11" s="128"/>
      <c r="SEQ11" s="128"/>
      <c r="SER11" s="128"/>
      <c r="SES11" s="128"/>
      <c r="SET11" s="128"/>
      <c r="SEU11" s="128"/>
      <c r="SEV11" s="128"/>
      <c r="SEW11" s="128"/>
      <c r="SEX11" s="128"/>
      <c r="SEY11" s="128"/>
      <c r="SEZ11" s="128"/>
      <c r="SFA11" s="128"/>
      <c r="SFB11" s="128"/>
      <c r="SFC11" s="128"/>
      <c r="SFD11" s="128"/>
      <c r="SFE11" s="128"/>
      <c r="SFF11" s="128"/>
      <c r="SFG11" s="128"/>
      <c r="SFH11" s="128"/>
      <c r="SFI11" s="128"/>
      <c r="SFJ11" s="128"/>
      <c r="SFK11" s="128"/>
      <c r="SFL11" s="128"/>
      <c r="SFM11" s="128"/>
      <c r="SFN11" s="128"/>
      <c r="SFO11" s="128"/>
      <c r="SFP11" s="128"/>
      <c r="SFQ11" s="128"/>
      <c r="SFR11" s="128"/>
      <c r="SFS11" s="128"/>
      <c r="SFT11" s="128"/>
      <c r="SFU11" s="128"/>
      <c r="SFV11" s="128"/>
      <c r="SFW11" s="128"/>
      <c r="SFX11" s="128"/>
      <c r="SFY11" s="128"/>
      <c r="SFZ11" s="128"/>
      <c r="SGA11" s="128"/>
      <c r="SGB11" s="128"/>
      <c r="SGC11" s="128"/>
      <c r="SGD11" s="128"/>
      <c r="SGE11" s="128"/>
      <c r="SGF11" s="128"/>
      <c r="SGG11" s="128"/>
      <c r="SGH11" s="128"/>
      <c r="SGI11" s="128"/>
      <c r="SGJ11" s="128"/>
      <c r="SGK11" s="128"/>
      <c r="SGL11" s="128"/>
      <c r="SGM11" s="128"/>
      <c r="SGN11" s="128"/>
      <c r="SGO11" s="128"/>
      <c r="SGP11" s="128"/>
      <c r="SGQ11" s="128"/>
      <c r="SGR11" s="128"/>
      <c r="SGS11" s="128"/>
      <c r="SGT11" s="128"/>
      <c r="SGU11" s="128"/>
      <c r="SGV11" s="128"/>
      <c r="SGW11" s="128"/>
      <c r="SGX11" s="128"/>
      <c r="SGY11" s="128"/>
      <c r="SGZ11" s="128"/>
      <c r="SHA11" s="128"/>
      <c r="SHB11" s="128"/>
      <c r="SHC11" s="128"/>
      <c r="SHD11" s="128"/>
      <c r="SHE11" s="128"/>
      <c r="SHF11" s="128"/>
      <c r="SHG11" s="128"/>
      <c r="SHH11" s="128"/>
      <c r="SHI11" s="128"/>
      <c r="SHJ11" s="128"/>
      <c r="SHK11" s="128"/>
      <c r="SHL11" s="128"/>
      <c r="SHM11" s="128"/>
      <c r="SHN11" s="128"/>
      <c r="SHO11" s="128"/>
      <c r="SHP11" s="128"/>
      <c r="SHQ11" s="128"/>
      <c r="SHR11" s="128"/>
      <c r="SHS11" s="128"/>
      <c r="SHT11" s="128"/>
      <c r="SHU11" s="128"/>
      <c r="SHV11" s="128"/>
      <c r="SHW11" s="128"/>
      <c r="SHX11" s="128"/>
      <c r="SHY11" s="128"/>
      <c r="SHZ11" s="128"/>
      <c r="SIA11" s="128"/>
      <c r="SIB11" s="128"/>
      <c r="SIC11" s="128"/>
      <c r="SID11" s="128"/>
      <c r="SIE11" s="128"/>
      <c r="SIF11" s="128"/>
      <c r="SIG11" s="128"/>
      <c r="SIH11" s="128"/>
      <c r="SII11" s="128"/>
      <c r="SIJ11" s="128"/>
      <c r="SIK11" s="128"/>
      <c r="SIL11" s="128"/>
      <c r="SIM11" s="128"/>
      <c r="SIN11" s="128"/>
      <c r="SIO11" s="128"/>
      <c r="SIP11" s="128"/>
      <c r="SIQ11" s="128"/>
      <c r="SIR11" s="128"/>
      <c r="SIS11" s="128"/>
      <c r="SIT11" s="128"/>
      <c r="SIU11" s="128"/>
      <c r="SIV11" s="128"/>
      <c r="SIW11" s="128"/>
      <c r="SIX11" s="128"/>
      <c r="SIY11" s="128"/>
      <c r="SIZ11" s="128"/>
      <c r="SJA11" s="128"/>
      <c r="SJB11" s="128"/>
      <c r="SJC11" s="128"/>
      <c r="SJD11" s="128"/>
      <c r="SJE11" s="128"/>
      <c r="SJF11" s="128"/>
      <c r="SJG11" s="128"/>
      <c r="SJH11" s="128"/>
      <c r="SJI11" s="128"/>
      <c r="SJJ11" s="128"/>
      <c r="SJK11" s="128"/>
      <c r="SJL11" s="128"/>
      <c r="SJM11" s="128"/>
      <c r="SJN11" s="128"/>
      <c r="SJO11" s="128"/>
      <c r="SJP11" s="128"/>
      <c r="SJQ11" s="128"/>
      <c r="SJR11" s="128"/>
      <c r="SJS11" s="128"/>
      <c r="SJT11" s="128"/>
      <c r="SJU11" s="128"/>
      <c r="SJV11" s="128"/>
      <c r="SJW11" s="128"/>
      <c r="SJX11" s="128"/>
      <c r="SJY11" s="128"/>
      <c r="SJZ11" s="128"/>
      <c r="SKA11" s="128"/>
      <c r="SKB11" s="128"/>
      <c r="SKC11" s="128"/>
      <c r="SKD11" s="128"/>
      <c r="SKE11" s="128"/>
      <c r="SKF11" s="128"/>
      <c r="SKG11" s="128"/>
      <c r="SKH11" s="128"/>
      <c r="SKI11" s="128"/>
      <c r="SKJ11" s="128"/>
      <c r="SKK11" s="128"/>
      <c r="SKL11" s="128"/>
      <c r="SKM11" s="128"/>
      <c r="SKN11" s="128"/>
      <c r="SKO11" s="128"/>
      <c r="SKP11" s="128"/>
      <c r="SKQ11" s="128"/>
      <c r="SKR11" s="128"/>
      <c r="SKS11" s="128"/>
      <c r="SKT11" s="128"/>
      <c r="SKU11" s="128"/>
      <c r="SKV11" s="128"/>
      <c r="SKW11" s="128"/>
      <c r="SKX11" s="128"/>
      <c r="SKY11" s="128"/>
      <c r="SKZ11" s="128"/>
      <c r="SLA11" s="128"/>
      <c r="SLB11" s="128"/>
      <c r="SLC11" s="128"/>
      <c r="SLD11" s="128"/>
      <c r="SLE11" s="128"/>
      <c r="SLF11" s="128"/>
      <c r="SLG11" s="128"/>
      <c r="SLH11" s="128"/>
      <c r="SLI11" s="128"/>
      <c r="SLJ11" s="128"/>
      <c r="SLK11" s="128"/>
      <c r="SLL11" s="128"/>
      <c r="SLM11" s="128"/>
      <c r="SLN11" s="128"/>
      <c r="SLO11" s="128"/>
      <c r="SLP11" s="128"/>
      <c r="SLQ11" s="128"/>
      <c r="SLR11" s="128"/>
      <c r="SLS11" s="128"/>
      <c r="SLT11" s="128"/>
      <c r="SLU11" s="128"/>
      <c r="SLV11" s="128"/>
      <c r="SLW11" s="128"/>
      <c r="SLX11" s="128"/>
      <c r="SLY11" s="128"/>
      <c r="SLZ11" s="128"/>
      <c r="SMA11" s="128"/>
      <c r="SMB11" s="128"/>
      <c r="SMC11" s="128"/>
      <c r="SMD11" s="128"/>
      <c r="SME11" s="128"/>
      <c r="SMF11" s="128"/>
      <c r="SMG11" s="128"/>
      <c r="SMH11" s="128"/>
      <c r="SMI11" s="128"/>
      <c r="SMJ11" s="128"/>
      <c r="SMK11" s="128"/>
      <c r="SML11" s="128"/>
      <c r="SMM11" s="128"/>
      <c r="SMN11" s="128"/>
      <c r="SMO11" s="128"/>
      <c r="SMP11" s="128"/>
      <c r="SMQ11" s="128"/>
      <c r="SMR11" s="128"/>
      <c r="SMS11" s="128"/>
      <c r="SMT11" s="128"/>
      <c r="SMU11" s="128"/>
      <c r="SMV11" s="128"/>
      <c r="SMW11" s="128"/>
      <c r="SMX11" s="128"/>
      <c r="SMY11" s="128"/>
      <c r="SMZ11" s="128"/>
      <c r="SNA11" s="128"/>
      <c r="SNB11" s="128"/>
      <c r="SNC11" s="128"/>
      <c r="SND11" s="128"/>
      <c r="SNE11" s="128"/>
      <c r="SNF11" s="128"/>
      <c r="SNG11" s="128"/>
      <c r="SNH11" s="128"/>
      <c r="SNI11" s="128"/>
      <c r="SNJ11" s="128"/>
      <c r="SNK11" s="128"/>
      <c r="SNL11" s="128"/>
      <c r="SNM11" s="128"/>
      <c r="SNN11" s="128"/>
      <c r="SNO11" s="128"/>
      <c r="SNP11" s="128"/>
      <c r="SNQ11" s="128"/>
      <c r="SNR11" s="128"/>
      <c r="SNS11" s="128"/>
      <c r="SNT11" s="128"/>
      <c r="SNU11" s="128"/>
      <c r="SNV11" s="128"/>
      <c r="SNW11" s="128"/>
      <c r="SNX11" s="128"/>
      <c r="SNY11" s="128"/>
      <c r="SNZ11" s="128"/>
      <c r="SOA11" s="128"/>
      <c r="SOB11" s="128"/>
      <c r="SOC11" s="128"/>
      <c r="SOD11" s="128"/>
      <c r="SOE11" s="128"/>
      <c r="SOF11" s="128"/>
      <c r="SOG11" s="128"/>
      <c r="SOH11" s="128"/>
      <c r="SOI11" s="128"/>
      <c r="SOJ11" s="128"/>
      <c r="SOK11" s="128"/>
      <c r="SOL11" s="128"/>
      <c r="SOM11" s="128"/>
      <c r="SON11" s="128"/>
      <c r="SOO11" s="128"/>
      <c r="SOP11" s="128"/>
      <c r="SOQ11" s="128"/>
      <c r="SOR11" s="128"/>
      <c r="SOS11" s="128"/>
      <c r="SOT11" s="128"/>
      <c r="SOU11" s="128"/>
      <c r="SOV11" s="128"/>
      <c r="SOW11" s="128"/>
      <c r="SOX11" s="128"/>
      <c r="SOY11" s="128"/>
      <c r="SOZ11" s="128"/>
      <c r="SPA11" s="128"/>
      <c r="SPB11" s="128"/>
      <c r="SPC11" s="128"/>
      <c r="SPD11" s="128"/>
      <c r="SPE11" s="128"/>
      <c r="SPF11" s="128"/>
      <c r="SPG11" s="128"/>
      <c r="SPH11" s="128"/>
      <c r="SPI11" s="128"/>
      <c r="SPJ11" s="128"/>
      <c r="SPK11" s="128"/>
      <c r="SPL11" s="128"/>
      <c r="SPM11" s="128"/>
      <c r="SPN11" s="128"/>
      <c r="SPO11" s="128"/>
      <c r="SPP11" s="128"/>
      <c r="SPQ11" s="128"/>
      <c r="SPR11" s="128"/>
      <c r="SPS11" s="128"/>
      <c r="SPT11" s="128"/>
      <c r="SPU11" s="128"/>
      <c r="SPV11" s="128"/>
      <c r="SPW11" s="128"/>
      <c r="SPX11" s="128"/>
      <c r="SPY11" s="128"/>
      <c r="SPZ11" s="128"/>
      <c r="SQA11" s="128"/>
      <c r="SQB11" s="128"/>
      <c r="SQC11" s="128"/>
      <c r="SQD11" s="128"/>
      <c r="SQE11" s="128"/>
      <c r="SQF11" s="128"/>
      <c r="SQG11" s="128"/>
      <c r="SQH11" s="128"/>
      <c r="SQI11" s="128"/>
      <c r="SQJ11" s="128"/>
      <c r="SQK11" s="128"/>
      <c r="SQL11" s="128"/>
      <c r="SQM11" s="128"/>
      <c r="SQN11" s="128"/>
      <c r="SQO11" s="128"/>
      <c r="SQP11" s="128"/>
      <c r="SQQ11" s="128"/>
      <c r="SQR11" s="128"/>
      <c r="SQS11" s="128"/>
      <c r="SQT11" s="128"/>
      <c r="SQU11" s="128"/>
      <c r="SQV11" s="128"/>
      <c r="SQW11" s="128"/>
      <c r="SQX11" s="128"/>
      <c r="SQY11" s="128"/>
      <c r="SQZ11" s="128"/>
      <c r="SRA11" s="128"/>
      <c r="SRB11" s="128"/>
      <c r="SRC11" s="128"/>
      <c r="SRD11" s="128"/>
      <c r="SRE11" s="128"/>
      <c r="SRF11" s="128"/>
      <c r="SRG11" s="128"/>
      <c r="SRH11" s="128"/>
      <c r="SRI11" s="128"/>
      <c r="SRJ11" s="128"/>
      <c r="SRK11" s="128"/>
      <c r="SRL11" s="128"/>
      <c r="SRM11" s="128"/>
      <c r="SRN11" s="128"/>
      <c r="SRO11" s="128"/>
      <c r="SRP11" s="128"/>
      <c r="SRQ11" s="128"/>
      <c r="SRR11" s="128"/>
      <c r="SRS11" s="128"/>
      <c r="SRT11" s="128"/>
      <c r="SRU11" s="128"/>
      <c r="SRV11" s="128"/>
      <c r="SRW11" s="128"/>
      <c r="SRX11" s="128"/>
      <c r="SRY11" s="128"/>
      <c r="SRZ11" s="128"/>
      <c r="SSA11" s="128"/>
      <c r="SSB11" s="128"/>
      <c r="SSC11" s="128"/>
      <c r="SSD11" s="128"/>
      <c r="SSE11" s="128"/>
      <c r="SSF11" s="128"/>
      <c r="SSG11" s="128"/>
      <c r="SSH11" s="128"/>
      <c r="SSI11" s="128"/>
      <c r="SSJ11" s="128"/>
      <c r="SSK11" s="128"/>
      <c r="SSL11" s="128"/>
      <c r="SSM11" s="128"/>
      <c r="SSN11" s="128"/>
      <c r="SSO11" s="128"/>
      <c r="SSP11" s="128"/>
      <c r="SSQ11" s="128"/>
      <c r="SSR11" s="128"/>
      <c r="SSS11" s="128"/>
      <c r="SST11" s="128"/>
      <c r="SSU11" s="128"/>
      <c r="SSV11" s="128"/>
      <c r="SSW11" s="128"/>
      <c r="SSX11" s="128"/>
      <c r="SSY11" s="128"/>
      <c r="SSZ11" s="128"/>
      <c r="STA11" s="128"/>
      <c r="STB11" s="128"/>
      <c r="STC11" s="128"/>
      <c r="STD11" s="128"/>
      <c r="STE11" s="128"/>
      <c r="STF11" s="128"/>
      <c r="STG11" s="128"/>
      <c r="STH11" s="128"/>
      <c r="STI11" s="128"/>
      <c r="STJ11" s="128"/>
      <c r="STK11" s="128"/>
      <c r="STL11" s="128"/>
      <c r="STM11" s="128"/>
      <c r="STN11" s="128"/>
      <c r="STO11" s="128"/>
      <c r="STP11" s="128"/>
      <c r="STQ11" s="128"/>
      <c r="STR11" s="128"/>
      <c r="STS11" s="128"/>
      <c r="STT11" s="128"/>
      <c r="STU11" s="128"/>
      <c r="STV11" s="128"/>
      <c r="STW11" s="128"/>
      <c r="STX11" s="128"/>
      <c r="STY11" s="128"/>
      <c r="STZ11" s="128"/>
      <c r="SUA11" s="128"/>
      <c r="SUB11" s="128"/>
      <c r="SUC11" s="128"/>
      <c r="SUD11" s="128"/>
      <c r="SUE11" s="128"/>
      <c r="SUF11" s="128"/>
      <c r="SUG11" s="128"/>
      <c r="SUH11" s="128"/>
      <c r="SUI11" s="128"/>
      <c r="SUJ11" s="128"/>
      <c r="SUK11" s="128"/>
      <c r="SUL11" s="128"/>
      <c r="SUM11" s="128"/>
      <c r="SUN11" s="128"/>
      <c r="SUO11" s="128"/>
      <c r="SUP11" s="128"/>
      <c r="SUQ11" s="128"/>
      <c r="SUR11" s="128"/>
      <c r="SUS11" s="128"/>
      <c r="SUT11" s="128"/>
      <c r="SUU11" s="128"/>
      <c r="SUV11" s="128"/>
      <c r="SUW11" s="128"/>
      <c r="SUX11" s="128"/>
      <c r="SUY11" s="128"/>
      <c r="SUZ11" s="128"/>
      <c r="SVA11" s="128"/>
      <c r="SVB11" s="128"/>
      <c r="SVC11" s="128"/>
      <c r="SVD11" s="128"/>
      <c r="SVE11" s="128"/>
      <c r="SVF11" s="128"/>
      <c r="SVG11" s="128"/>
      <c r="SVH11" s="128"/>
      <c r="SVI11" s="128"/>
      <c r="SVJ11" s="128"/>
      <c r="SVK11" s="128"/>
      <c r="SVL11" s="128"/>
      <c r="SVM11" s="128"/>
      <c r="SVN11" s="128"/>
      <c r="SVO11" s="128"/>
      <c r="SVP11" s="128"/>
      <c r="SVQ11" s="128"/>
      <c r="SVR11" s="128"/>
      <c r="SVS11" s="128"/>
      <c r="SVT11" s="128"/>
      <c r="SVU11" s="128"/>
      <c r="SVV11" s="128"/>
      <c r="SVW11" s="128"/>
      <c r="SVX11" s="128"/>
      <c r="SVY11" s="128"/>
      <c r="SVZ11" s="128"/>
      <c r="SWA11" s="128"/>
      <c r="SWB11" s="128"/>
      <c r="SWC11" s="128"/>
      <c r="SWD11" s="128"/>
      <c r="SWE11" s="128"/>
      <c r="SWF11" s="128"/>
      <c r="SWG11" s="128"/>
      <c r="SWH11" s="128"/>
      <c r="SWI11" s="128"/>
      <c r="SWJ11" s="128"/>
      <c r="SWK11" s="128"/>
      <c r="SWL11" s="128"/>
      <c r="SWM11" s="128"/>
      <c r="SWN11" s="128"/>
      <c r="SWO11" s="128"/>
      <c r="SWP11" s="128"/>
      <c r="SWQ11" s="128"/>
      <c r="SWR11" s="128"/>
      <c r="SWS11" s="128"/>
      <c r="SWT11" s="128"/>
      <c r="SWU11" s="128"/>
      <c r="SWV11" s="128"/>
      <c r="SWW11" s="128"/>
      <c r="SWX11" s="128"/>
      <c r="SWY11" s="128"/>
      <c r="SWZ11" s="128"/>
      <c r="SXA11" s="128"/>
      <c r="SXB11" s="128"/>
      <c r="SXC11" s="128"/>
      <c r="SXD11" s="128"/>
      <c r="SXE11" s="128"/>
      <c r="SXF11" s="128"/>
      <c r="SXG11" s="128"/>
      <c r="SXH11" s="128"/>
      <c r="SXI11" s="128"/>
      <c r="SXJ11" s="128"/>
      <c r="SXK11" s="128"/>
      <c r="SXL11" s="128"/>
      <c r="SXM11" s="128"/>
      <c r="SXN11" s="128"/>
      <c r="SXO11" s="128"/>
      <c r="SXP11" s="128"/>
      <c r="SXQ11" s="128"/>
      <c r="SXR11" s="128"/>
      <c r="SXS11" s="128"/>
      <c r="SXT11" s="128"/>
      <c r="SXU11" s="128"/>
      <c r="SXV11" s="128"/>
      <c r="SXW11" s="128"/>
      <c r="SXX11" s="128"/>
      <c r="SXY11" s="128"/>
      <c r="SXZ11" s="128"/>
      <c r="SYA11" s="128"/>
      <c r="SYB11" s="128"/>
      <c r="SYC11" s="128"/>
      <c r="SYD11" s="128"/>
      <c r="SYE11" s="128"/>
      <c r="SYF11" s="128"/>
      <c r="SYG11" s="128"/>
      <c r="SYH11" s="128"/>
      <c r="SYI11" s="128"/>
      <c r="SYJ11" s="128"/>
      <c r="SYK11" s="128"/>
      <c r="SYL11" s="128"/>
      <c r="SYM11" s="128"/>
      <c r="SYN11" s="128"/>
      <c r="SYO11" s="128"/>
      <c r="SYP11" s="128"/>
      <c r="SYQ11" s="128"/>
      <c r="SYR11" s="128"/>
      <c r="SYS11" s="128"/>
      <c r="SYT11" s="128"/>
      <c r="SYU11" s="128"/>
      <c r="SYV11" s="128"/>
      <c r="SYW11" s="128"/>
      <c r="SYX11" s="128"/>
      <c r="SYY11" s="128"/>
      <c r="SYZ11" s="128"/>
      <c r="SZA11" s="128"/>
      <c r="SZB11" s="128"/>
      <c r="SZC11" s="128"/>
      <c r="SZD11" s="128"/>
      <c r="SZE11" s="128"/>
      <c r="SZF11" s="128"/>
      <c r="SZG11" s="128"/>
      <c r="SZH11" s="128"/>
      <c r="SZI11" s="128"/>
      <c r="SZJ11" s="128"/>
      <c r="SZK11" s="128"/>
      <c r="SZL11" s="128"/>
      <c r="SZM11" s="128"/>
      <c r="SZN11" s="128"/>
      <c r="SZO11" s="128"/>
      <c r="SZP11" s="128"/>
      <c r="SZQ11" s="128"/>
      <c r="SZR11" s="128"/>
      <c r="SZS11" s="128"/>
      <c r="SZT11" s="128"/>
      <c r="SZU11" s="128"/>
      <c r="SZV11" s="128"/>
      <c r="SZW11" s="128"/>
      <c r="SZX11" s="128"/>
      <c r="SZY11" s="128"/>
      <c r="SZZ11" s="128"/>
      <c r="TAA11" s="128"/>
      <c r="TAB11" s="128"/>
      <c r="TAC11" s="128"/>
      <c r="TAD11" s="128"/>
      <c r="TAE11" s="128"/>
      <c r="TAF11" s="128"/>
      <c r="TAG11" s="128"/>
      <c r="TAH11" s="128"/>
      <c r="TAI11" s="128"/>
      <c r="TAJ11" s="128"/>
      <c r="TAK11" s="128"/>
      <c r="TAL11" s="128"/>
      <c r="TAM11" s="128"/>
      <c r="TAN11" s="128"/>
      <c r="TAO11" s="128"/>
      <c r="TAP11" s="128"/>
      <c r="TAQ11" s="128"/>
      <c r="TAR11" s="128"/>
      <c r="TAS11" s="128"/>
      <c r="TAT11" s="128"/>
      <c r="TAU11" s="128"/>
      <c r="TAV11" s="128"/>
      <c r="TAW11" s="128"/>
      <c r="TAX11" s="128"/>
      <c r="TAY11" s="128"/>
      <c r="TAZ11" s="128"/>
      <c r="TBA11" s="128"/>
      <c r="TBB11" s="128"/>
      <c r="TBC11" s="128"/>
      <c r="TBD11" s="128"/>
      <c r="TBE11" s="128"/>
      <c r="TBF11" s="128"/>
      <c r="TBG11" s="128"/>
      <c r="TBH11" s="128"/>
      <c r="TBI11" s="128"/>
      <c r="TBJ11" s="128"/>
      <c r="TBK11" s="128"/>
      <c r="TBL11" s="128"/>
      <c r="TBM11" s="128"/>
      <c r="TBN11" s="128"/>
      <c r="TBO11" s="128"/>
      <c r="TBP11" s="128"/>
      <c r="TBQ11" s="128"/>
      <c r="TBR11" s="128"/>
      <c r="TBS11" s="128"/>
      <c r="TBT11" s="128"/>
      <c r="TBU11" s="128"/>
      <c r="TBV11" s="128"/>
      <c r="TBW11" s="128"/>
      <c r="TBX11" s="128"/>
      <c r="TBY11" s="128"/>
      <c r="TBZ11" s="128"/>
      <c r="TCA11" s="128"/>
      <c r="TCB11" s="128"/>
      <c r="TCC11" s="128"/>
      <c r="TCD11" s="128"/>
      <c r="TCE11" s="128"/>
      <c r="TCF11" s="128"/>
      <c r="TCG11" s="128"/>
      <c r="TCH11" s="128"/>
      <c r="TCI11" s="128"/>
      <c r="TCJ11" s="128"/>
      <c r="TCK11" s="128"/>
      <c r="TCL11" s="128"/>
      <c r="TCM11" s="128"/>
      <c r="TCN11" s="128"/>
      <c r="TCO11" s="128"/>
      <c r="TCP11" s="128"/>
      <c r="TCQ11" s="128"/>
      <c r="TCR11" s="128"/>
      <c r="TCS11" s="128"/>
      <c r="TCT11" s="128"/>
      <c r="TCU11" s="128"/>
      <c r="TCV11" s="128"/>
      <c r="TCW11" s="128"/>
      <c r="TCX11" s="128"/>
      <c r="TCY11" s="128"/>
      <c r="TCZ11" s="128"/>
      <c r="TDA11" s="128"/>
      <c r="TDB11" s="128"/>
      <c r="TDC11" s="128"/>
      <c r="TDD11" s="128"/>
      <c r="TDE11" s="128"/>
      <c r="TDF11" s="128"/>
      <c r="TDG11" s="128"/>
      <c r="TDH11" s="128"/>
      <c r="TDI11" s="128"/>
      <c r="TDJ11" s="128"/>
      <c r="TDK11" s="128"/>
      <c r="TDL11" s="128"/>
      <c r="TDM11" s="128"/>
      <c r="TDN11" s="128"/>
      <c r="TDO11" s="128"/>
      <c r="TDP11" s="128"/>
      <c r="TDQ11" s="128"/>
      <c r="TDR11" s="128"/>
      <c r="TDS11" s="128"/>
      <c r="TDT11" s="128"/>
      <c r="TDU11" s="128"/>
      <c r="TDV11" s="128"/>
      <c r="TDW11" s="128"/>
      <c r="TDX11" s="128"/>
      <c r="TDY11" s="128"/>
      <c r="TDZ11" s="128"/>
      <c r="TEA11" s="128"/>
      <c r="TEB11" s="128"/>
      <c r="TEC11" s="128"/>
      <c r="TED11" s="128"/>
      <c r="TEE11" s="128"/>
      <c r="TEF11" s="128"/>
      <c r="TEG11" s="128"/>
      <c r="TEH11" s="128"/>
      <c r="TEI11" s="128"/>
      <c r="TEJ11" s="128"/>
      <c r="TEK11" s="128"/>
      <c r="TEL11" s="128"/>
      <c r="TEM11" s="128"/>
      <c r="TEN11" s="128"/>
      <c r="TEO11" s="128"/>
      <c r="TEP11" s="128"/>
      <c r="TEQ11" s="128"/>
      <c r="TER11" s="128"/>
      <c r="TES11" s="128"/>
      <c r="TET11" s="128"/>
      <c r="TEU11" s="128"/>
      <c r="TEV11" s="128"/>
      <c r="TEW11" s="128"/>
      <c r="TEX11" s="128"/>
      <c r="TEY11" s="128"/>
      <c r="TEZ11" s="128"/>
      <c r="TFA11" s="128"/>
      <c r="TFB11" s="128"/>
      <c r="TFC11" s="128"/>
      <c r="TFD11" s="128"/>
      <c r="TFE11" s="128"/>
      <c r="TFF11" s="128"/>
      <c r="TFG11" s="128"/>
      <c r="TFH11" s="128"/>
      <c r="TFI11" s="128"/>
      <c r="TFJ11" s="128"/>
      <c r="TFK11" s="128"/>
      <c r="TFL11" s="128"/>
      <c r="TFM11" s="128"/>
      <c r="TFN11" s="128"/>
      <c r="TFO11" s="128"/>
      <c r="TFP11" s="128"/>
      <c r="TFQ11" s="128"/>
      <c r="TFR11" s="128"/>
      <c r="TFS11" s="128"/>
      <c r="TFT11" s="128"/>
      <c r="TFU11" s="128"/>
      <c r="TFV11" s="128"/>
      <c r="TFW11" s="128"/>
      <c r="TFX11" s="128"/>
      <c r="TFY11" s="128"/>
      <c r="TFZ11" s="128"/>
      <c r="TGA11" s="128"/>
      <c r="TGB11" s="128"/>
      <c r="TGC11" s="128"/>
      <c r="TGD11" s="128"/>
      <c r="TGE11" s="128"/>
      <c r="TGF11" s="128"/>
      <c r="TGG11" s="128"/>
      <c r="TGH11" s="128"/>
      <c r="TGI11" s="128"/>
      <c r="TGJ11" s="128"/>
      <c r="TGK11" s="128"/>
      <c r="TGL11" s="128"/>
      <c r="TGM11" s="128"/>
      <c r="TGN11" s="128"/>
      <c r="TGO11" s="128"/>
      <c r="TGP11" s="128"/>
      <c r="TGQ11" s="128"/>
      <c r="TGR11" s="128"/>
      <c r="TGS11" s="128"/>
      <c r="TGT11" s="128"/>
      <c r="TGU11" s="128"/>
      <c r="TGV11" s="128"/>
      <c r="TGW11" s="128"/>
      <c r="TGX11" s="128"/>
      <c r="TGY11" s="128"/>
      <c r="TGZ11" s="128"/>
      <c r="THA11" s="128"/>
      <c r="THB11" s="128"/>
      <c r="THC11" s="128"/>
      <c r="THD11" s="128"/>
      <c r="THE11" s="128"/>
      <c r="THF11" s="128"/>
      <c r="THG11" s="128"/>
      <c r="THH11" s="128"/>
      <c r="THI11" s="128"/>
      <c r="THJ11" s="128"/>
      <c r="THK11" s="128"/>
      <c r="THL11" s="128"/>
      <c r="THM11" s="128"/>
      <c r="THN11" s="128"/>
      <c r="THO11" s="128"/>
      <c r="THP11" s="128"/>
      <c r="THQ11" s="128"/>
      <c r="THR11" s="128"/>
      <c r="THS11" s="128"/>
      <c r="THT11" s="128"/>
      <c r="THU11" s="128"/>
      <c r="THV11" s="128"/>
      <c r="THW11" s="128"/>
      <c r="THX11" s="128"/>
      <c r="THY11" s="128"/>
      <c r="THZ11" s="128"/>
      <c r="TIA11" s="128"/>
      <c r="TIB11" s="128"/>
      <c r="TIC11" s="128"/>
      <c r="TID11" s="128"/>
      <c r="TIE11" s="128"/>
      <c r="TIF11" s="128"/>
      <c r="TIG11" s="128"/>
      <c r="TIH11" s="128"/>
      <c r="TII11" s="128"/>
      <c r="TIJ11" s="128"/>
      <c r="TIK11" s="128"/>
      <c r="TIL11" s="128"/>
      <c r="TIM11" s="128"/>
      <c r="TIN11" s="128"/>
      <c r="TIO11" s="128"/>
      <c r="TIP11" s="128"/>
      <c r="TIQ11" s="128"/>
      <c r="TIR11" s="128"/>
      <c r="TIS11" s="128"/>
      <c r="TIT11" s="128"/>
      <c r="TIU11" s="128"/>
      <c r="TIV11" s="128"/>
      <c r="TIW11" s="128"/>
      <c r="TIX11" s="128"/>
      <c r="TIY11" s="128"/>
      <c r="TIZ11" s="128"/>
      <c r="TJA11" s="128"/>
      <c r="TJB11" s="128"/>
      <c r="TJC11" s="128"/>
      <c r="TJD11" s="128"/>
      <c r="TJE11" s="128"/>
      <c r="TJF11" s="128"/>
      <c r="TJG11" s="128"/>
      <c r="TJH11" s="128"/>
      <c r="TJI11" s="128"/>
      <c r="TJJ11" s="128"/>
      <c r="TJK11" s="128"/>
      <c r="TJL11" s="128"/>
      <c r="TJM11" s="128"/>
      <c r="TJN11" s="128"/>
      <c r="TJO11" s="128"/>
      <c r="TJP11" s="128"/>
      <c r="TJQ11" s="128"/>
      <c r="TJR11" s="128"/>
      <c r="TJS11" s="128"/>
      <c r="TJT11" s="128"/>
      <c r="TJU11" s="128"/>
      <c r="TJV11" s="128"/>
      <c r="TJW11" s="128"/>
      <c r="TJX11" s="128"/>
      <c r="TJY11" s="128"/>
      <c r="TJZ11" s="128"/>
      <c r="TKA11" s="128"/>
      <c r="TKB11" s="128"/>
      <c r="TKC11" s="128"/>
      <c r="TKD11" s="128"/>
      <c r="TKE11" s="128"/>
      <c r="TKF11" s="128"/>
      <c r="TKG11" s="128"/>
      <c r="TKH11" s="128"/>
      <c r="TKI11" s="128"/>
      <c r="TKJ11" s="128"/>
      <c r="TKK11" s="128"/>
      <c r="TKL11" s="128"/>
      <c r="TKM11" s="128"/>
      <c r="TKN11" s="128"/>
      <c r="TKO11" s="128"/>
      <c r="TKP11" s="128"/>
      <c r="TKQ11" s="128"/>
      <c r="TKR11" s="128"/>
      <c r="TKS11" s="128"/>
      <c r="TKT11" s="128"/>
      <c r="TKU11" s="128"/>
      <c r="TKV11" s="128"/>
      <c r="TKW11" s="128"/>
      <c r="TKX11" s="128"/>
      <c r="TKY11" s="128"/>
      <c r="TKZ11" s="128"/>
      <c r="TLA11" s="128"/>
      <c r="TLB11" s="128"/>
      <c r="TLC11" s="128"/>
      <c r="TLD11" s="128"/>
      <c r="TLE11" s="128"/>
      <c r="TLF11" s="128"/>
      <c r="TLG11" s="128"/>
      <c r="TLH11" s="128"/>
      <c r="TLI11" s="128"/>
      <c r="TLJ11" s="128"/>
      <c r="TLK11" s="128"/>
      <c r="TLL11" s="128"/>
      <c r="TLM11" s="128"/>
      <c r="TLN11" s="128"/>
      <c r="TLO11" s="128"/>
      <c r="TLP11" s="128"/>
      <c r="TLQ11" s="128"/>
      <c r="TLR11" s="128"/>
      <c r="TLS11" s="128"/>
      <c r="TLT11" s="128"/>
      <c r="TLU11" s="128"/>
      <c r="TLV11" s="128"/>
      <c r="TLW11" s="128"/>
      <c r="TLX11" s="128"/>
      <c r="TLY11" s="128"/>
      <c r="TLZ11" s="128"/>
      <c r="TMA11" s="128"/>
      <c r="TMB11" s="128"/>
      <c r="TMC11" s="128"/>
      <c r="TMD11" s="128"/>
      <c r="TME11" s="128"/>
      <c r="TMF11" s="128"/>
      <c r="TMG11" s="128"/>
      <c r="TMH11" s="128"/>
      <c r="TMI11" s="128"/>
      <c r="TMJ11" s="128"/>
      <c r="TMK11" s="128"/>
      <c r="TML11" s="128"/>
      <c r="TMM11" s="128"/>
      <c r="TMN11" s="128"/>
      <c r="TMO11" s="128"/>
      <c r="TMP11" s="128"/>
      <c r="TMQ11" s="128"/>
      <c r="TMR11" s="128"/>
      <c r="TMS11" s="128"/>
      <c r="TMT11" s="128"/>
      <c r="TMU11" s="128"/>
      <c r="TMV11" s="128"/>
      <c r="TMW11" s="128"/>
      <c r="TMX11" s="128"/>
      <c r="TMY11" s="128"/>
      <c r="TMZ11" s="128"/>
      <c r="TNA11" s="128"/>
      <c r="TNB11" s="128"/>
      <c r="TNC11" s="128"/>
      <c r="TND11" s="128"/>
      <c r="TNE11" s="128"/>
      <c r="TNF11" s="128"/>
      <c r="TNG11" s="128"/>
      <c r="TNH11" s="128"/>
      <c r="TNI11" s="128"/>
      <c r="TNJ11" s="128"/>
      <c r="TNK11" s="128"/>
      <c r="TNL11" s="128"/>
      <c r="TNM11" s="128"/>
      <c r="TNN11" s="128"/>
      <c r="TNO11" s="128"/>
      <c r="TNP11" s="128"/>
      <c r="TNQ11" s="128"/>
      <c r="TNR11" s="128"/>
      <c r="TNS11" s="128"/>
      <c r="TNT11" s="128"/>
      <c r="TNU11" s="128"/>
      <c r="TNV11" s="128"/>
      <c r="TNW11" s="128"/>
      <c r="TNX11" s="128"/>
      <c r="TNY11" s="128"/>
      <c r="TNZ11" s="128"/>
      <c r="TOA11" s="128"/>
      <c r="TOB11" s="128"/>
      <c r="TOC11" s="128"/>
      <c r="TOD11" s="128"/>
      <c r="TOE11" s="128"/>
      <c r="TOF11" s="128"/>
      <c r="TOG11" s="128"/>
      <c r="TOH11" s="128"/>
      <c r="TOI11" s="128"/>
      <c r="TOJ11" s="128"/>
      <c r="TOK11" s="128"/>
      <c r="TOL11" s="128"/>
      <c r="TOM11" s="128"/>
      <c r="TON11" s="128"/>
      <c r="TOO11" s="128"/>
      <c r="TOP11" s="128"/>
      <c r="TOQ11" s="128"/>
      <c r="TOR11" s="128"/>
      <c r="TOS11" s="128"/>
      <c r="TOT11" s="128"/>
      <c r="TOU11" s="128"/>
      <c r="TOV11" s="128"/>
      <c r="TOW11" s="128"/>
      <c r="TOX11" s="128"/>
      <c r="TOY11" s="128"/>
      <c r="TOZ11" s="128"/>
      <c r="TPA11" s="128"/>
      <c r="TPB11" s="128"/>
      <c r="TPC11" s="128"/>
      <c r="TPD11" s="128"/>
      <c r="TPE11" s="128"/>
      <c r="TPF11" s="128"/>
      <c r="TPG11" s="128"/>
      <c r="TPH11" s="128"/>
      <c r="TPI11" s="128"/>
      <c r="TPJ11" s="128"/>
      <c r="TPK11" s="128"/>
      <c r="TPL11" s="128"/>
      <c r="TPM11" s="128"/>
      <c r="TPN11" s="128"/>
      <c r="TPO11" s="128"/>
      <c r="TPP11" s="128"/>
      <c r="TPQ11" s="128"/>
      <c r="TPR11" s="128"/>
      <c r="TPS11" s="128"/>
      <c r="TPT11" s="128"/>
      <c r="TPU11" s="128"/>
      <c r="TPV11" s="128"/>
      <c r="TPW11" s="128"/>
      <c r="TPX11" s="128"/>
      <c r="TPY11" s="128"/>
      <c r="TPZ11" s="128"/>
      <c r="TQA11" s="128"/>
      <c r="TQB11" s="128"/>
      <c r="TQC11" s="128"/>
      <c r="TQD11" s="128"/>
      <c r="TQE11" s="128"/>
      <c r="TQF11" s="128"/>
      <c r="TQG11" s="128"/>
      <c r="TQH11" s="128"/>
      <c r="TQI11" s="128"/>
      <c r="TQJ11" s="128"/>
      <c r="TQK11" s="128"/>
      <c r="TQL11" s="128"/>
      <c r="TQM11" s="128"/>
      <c r="TQN11" s="128"/>
      <c r="TQO11" s="128"/>
      <c r="TQP11" s="128"/>
      <c r="TQQ11" s="128"/>
      <c r="TQR11" s="128"/>
      <c r="TQS11" s="128"/>
      <c r="TQT11" s="128"/>
      <c r="TQU11" s="128"/>
      <c r="TQV11" s="128"/>
      <c r="TQW11" s="128"/>
      <c r="TQX11" s="128"/>
      <c r="TQY11" s="128"/>
      <c r="TQZ11" s="128"/>
      <c r="TRA11" s="128"/>
      <c r="TRB11" s="128"/>
      <c r="TRC11" s="128"/>
      <c r="TRD11" s="128"/>
      <c r="TRE11" s="128"/>
      <c r="TRF11" s="128"/>
      <c r="TRG11" s="128"/>
      <c r="TRH11" s="128"/>
      <c r="TRI11" s="128"/>
      <c r="TRJ11" s="128"/>
      <c r="TRK11" s="128"/>
      <c r="TRL11" s="128"/>
      <c r="TRM11" s="128"/>
      <c r="TRN11" s="128"/>
      <c r="TRO11" s="128"/>
      <c r="TRP11" s="128"/>
      <c r="TRQ11" s="128"/>
      <c r="TRR11" s="128"/>
      <c r="TRS11" s="128"/>
      <c r="TRT11" s="128"/>
      <c r="TRU11" s="128"/>
      <c r="TRV11" s="128"/>
      <c r="TRW11" s="128"/>
      <c r="TRX11" s="128"/>
      <c r="TRY11" s="128"/>
      <c r="TRZ11" s="128"/>
      <c r="TSA11" s="128"/>
      <c r="TSB11" s="128"/>
      <c r="TSC11" s="128"/>
      <c r="TSD11" s="128"/>
      <c r="TSE11" s="128"/>
      <c r="TSF11" s="128"/>
      <c r="TSG11" s="128"/>
      <c r="TSH11" s="128"/>
      <c r="TSI11" s="128"/>
      <c r="TSJ11" s="128"/>
      <c r="TSK11" s="128"/>
      <c r="TSL11" s="128"/>
      <c r="TSM11" s="128"/>
      <c r="TSN11" s="128"/>
      <c r="TSO11" s="128"/>
      <c r="TSP11" s="128"/>
      <c r="TSQ11" s="128"/>
      <c r="TSR11" s="128"/>
      <c r="TSS11" s="128"/>
      <c r="TST11" s="128"/>
      <c r="TSU11" s="128"/>
      <c r="TSV11" s="128"/>
      <c r="TSW11" s="128"/>
      <c r="TSX11" s="128"/>
      <c r="TSY11" s="128"/>
      <c r="TSZ11" s="128"/>
      <c r="TTA11" s="128"/>
      <c r="TTB11" s="128"/>
      <c r="TTC11" s="128"/>
      <c r="TTD11" s="128"/>
      <c r="TTE11" s="128"/>
      <c r="TTF11" s="128"/>
      <c r="TTG11" s="128"/>
      <c r="TTH11" s="128"/>
      <c r="TTI11" s="128"/>
      <c r="TTJ11" s="128"/>
      <c r="TTK11" s="128"/>
      <c r="TTL11" s="128"/>
      <c r="TTM11" s="128"/>
      <c r="TTN11" s="128"/>
      <c r="TTO11" s="128"/>
      <c r="TTP11" s="128"/>
      <c r="TTQ11" s="128"/>
      <c r="TTR11" s="128"/>
      <c r="TTS11" s="128"/>
      <c r="TTT11" s="128"/>
      <c r="TTU11" s="128"/>
      <c r="TTV11" s="128"/>
      <c r="TTW11" s="128"/>
      <c r="TTX11" s="128"/>
      <c r="TTY11" s="128"/>
      <c r="TTZ11" s="128"/>
      <c r="TUA11" s="128"/>
      <c r="TUB11" s="128"/>
      <c r="TUC11" s="128"/>
      <c r="TUD11" s="128"/>
      <c r="TUE11" s="128"/>
      <c r="TUF11" s="128"/>
      <c r="TUG11" s="128"/>
      <c r="TUH11" s="128"/>
      <c r="TUI11" s="128"/>
      <c r="TUJ11" s="128"/>
      <c r="TUK11" s="128"/>
      <c r="TUL11" s="128"/>
      <c r="TUM11" s="128"/>
      <c r="TUN11" s="128"/>
      <c r="TUO11" s="128"/>
      <c r="TUP11" s="128"/>
      <c r="TUQ11" s="128"/>
      <c r="TUR11" s="128"/>
      <c r="TUS11" s="128"/>
      <c r="TUT11" s="128"/>
      <c r="TUU11" s="128"/>
      <c r="TUV11" s="128"/>
      <c r="TUW11" s="128"/>
      <c r="TUX11" s="128"/>
      <c r="TUY11" s="128"/>
      <c r="TUZ11" s="128"/>
      <c r="TVA11" s="128"/>
      <c r="TVB11" s="128"/>
      <c r="TVC11" s="128"/>
      <c r="TVD11" s="128"/>
      <c r="TVE11" s="128"/>
      <c r="TVF11" s="128"/>
      <c r="TVG11" s="128"/>
      <c r="TVH11" s="128"/>
      <c r="TVI11" s="128"/>
      <c r="TVJ11" s="128"/>
      <c r="TVK11" s="128"/>
      <c r="TVL11" s="128"/>
      <c r="TVM11" s="128"/>
      <c r="TVN11" s="128"/>
      <c r="TVO11" s="128"/>
      <c r="TVP11" s="128"/>
      <c r="TVQ11" s="128"/>
      <c r="TVR11" s="128"/>
      <c r="TVS11" s="128"/>
      <c r="TVT11" s="128"/>
      <c r="TVU11" s="128"/>
      <c r="TVV11" s="128"/>
      <c r="TVW11" s="128"/>
      <c r="TVX11" s="128"/>
      <c r="TVY11" s="128"/>
      <c r="TVZ11" s="128"/>
      <c r="TWA11" s="128"/>
      <c r="TWB11" s="128"/>
      <c r="TWC11" s="128"/>
      <c r="TWD11" s="128"/>
      <c r="TWE11" s="128"/>
      <c r="TWF11" s="128"/>
      <c r="TWG11" s="128"/>
      <c r="TWH11" s="128"/>
      <c r="TWI11" s="128"/>
      <c r="TWJ11" s="128"/>
      <c r="TWK11" s="128"/>
      <c r="TWL11" s="128"/>
      <c r="TWM11" s="128"/>
      <c r="TWN11" s="128"/>
      <c r="TWO11" s="128"/>
      <c r="TWP11" s="128"/>
      <c r="TWQ11" s="128"/>
      <c r="TWR11" s="128"/>
      <c r="TWS11" s="128"/>
      <c r="TWT11" s="128"/>
      <c r="TWU11" s="128"/>
      <c r="TWV11" s="128"/>
      <c r="TWW11" s="128"/>
      <c r="TWX11" s="128"/>
      <c r="TWY11" s="128"/>
      <c r="TWZ11" s="128"/>
      <c r="TXA11" s="128"/>
      <c r="TXB11" s="128"/>
      <c r="TXC11" s="128"/>
      <c r="TXD11" s="128"/>
      <c r="TXE11" s="128"/>
      <c r="TXF11" s="128"/>
      <c r="TXG11" s="128"/>
      <c r="TXH11" s="128"/>
      <c r="TXI11" s="128"/>
      <c r="TXJ11" s="128"/>
      <c r="TXK11" s="128"/>
      <c r="TXL11" s="128"/>
      <c r="TXM11" s="128"/>
      <c r="TXN11" s="128"/>
      <c r="TXO11" s="128"/>
      <c r="TXP11" s="128"/>
      <c r="TXQ11" s="128"/>
      <c r="TXR11" s="128"/>
      <c r="TXS11" s="128"/>
      <c r="TXT11" s="128"/>
      <c r="TXU11" s="128"/>
      <c r="TXV11" s="128"/>
      <c r="TXW11" s="128"/>
      <c r="TXX11" s="128"/>
      <c r="TXY11" s="128"/>
      <c r="TXZ11" s="128"/>
      <c r="TYA11" s="128"/>
      <c r="TYB11" s="128"/>
      <c r="TYC11" s="128"/>
      <c r="TYD11" s="128"/>
      <c r="TYE11" s="128"/>
      <c r="TYF11" s="128"/>
      <c r="TYG11" s="128"/>
      <c r="TYH11" s="128"/>
      <c r="TYI11" s="128"/>
      <c r="TYJ11" s="128"/>
      <c r="TYK11" s="128"/>
      <c r="TYL11" s="128"/>
      <c r="TYM11" s="128"/>
      <c r="TYN11" s="128"/>
      <c r="TYO11" s="128"/>
      <c r="TYP11" s="128"/>
      <c r="TYQ11" s="128"/>
      <c r="TYR11" s="128"/>
      <c r="TYS11" s="128"/>
      <c r="TYT11" s="128"/>
      <c r="TYU11" s="128"/>
      <c r="TYV11" s="128"/>
      <c r="TYW11" s="128"/>
      <c r="TYX11" s="128"/>
      <c r="TYY11" s="128"/>
      <c r="TYZ11" s="128"/>
      <c r="TZA11" s="128"/>
      <c r="TZB11" s="128"/>
      <c r="TZC11" s="128"/>
      <c r="TZD11" s="128"/>
      <c r="TZE11" s="128"/>
      <c r="TZF11" s="128"/>
      <c r="TZG11" s="128"/>
      <c r="TZH11" s="128"/>
      <c r="TZI11" s="128"/>
      <c r="TZJ11" s="128"/>
      <c r="TZK11" s="128"/>
      <c r="TZL11" s="128"/>
      <c r="TZM11" s="128"/>
      <c r="TZN11" s="128"/>
      <c r="TZO11" s="128"/>
      <c r="TZP11" s="128"/>
      <c r="TZQ11" s="128"/>
      <c r="TZR11" s="128"/>
      <c r="TZS11" s="128"/>
      <c r="TZT11" s="128"/>
      <c r="TZU11" s="128"/>
      <c r="TZV11" s="128"/>
      <c r="TZW11" s="128"/>
      <c r="TZX11" s="128"/>
      <c r="TZY11" s="128"/>
      <c r="TZZ11" s="128"/>
      <c r="UAA11" s="128"/>
      <c r="UAB11" s="128"/>
      <c r="UAC11" s="128"/>
      <c r="UAD11" s="128"/>
      <c r="UAE11" s="128"/>
      <c r="UAF11" s="128"/>
      <c r="UAG11" s="128"/>
      <c r="UAH11" s="128"/>
      <c r="UAI11" s="128"/>
      <c r="UAJ11" s="128"/>
      <c r="UAK11" s="128"/>
      <c r="UAL11" s="128"/>
      <c r="UAM11" s="128"/>
      <c r="UAN11" s="128"/>
      <c r="UAO11" s="128"/>
      <c r="UAP11" s="128"/>
      <c r="UAQ11" s="128"/>
      <c r="UAR11" s="128"/>
      <c r="UAS11" s="128"/>
      <c r="UAT11" s="128"/>
      <c r="UAU11" s="128"/>
      <c r="UAV11" s="128"/>
      <c r="UAW11" s="128"/>
      <c r="UAX11" s="128"/>
      <c r="UAY11" s="128"/>
      <c r="UAZ11" s="128"/>
      <c r="UBA11" s="128"/>
      <c r="UBB11" s="128"/>
      <c r="UBC11" s="128"/>
      <c r="UBD11" s="128"/>
      <c r="UBE11" s="128"/>
      <c r="UBF11" s="128"/>
      <c r="UBG11" s="128"/>
      <c r="UBH11" s="128"/>
      <c r="UBI11" s="128"/>
      <c r="UBJ11" s="128"/>
      <c r="UBK11" s="128"/>
      <c r="UBL11" s="128"/>
      <c r="UBM11" s="128"/>
      <c r="UBN11" s="128"/>
      <c r="UBO11" s="128"/>
      <c r="UBP11" s="128"/>
      <c r="UBQ11" s="128"/>
      <c r="UBR11" s="128"/>
      <c r="UBS11" s="128"/>
      <c r="UBT11" s="128"/>
      <c r="UBU11" s="128"/>
      <c r="UBV11" s="128"/>
      <c r="UBW11" s="128"/>
      <c r="UBX11" s="128"/>
      <c r="UBY11" s="128"/>
      <c r="UBZ11" s="128"/>
      <c r="UCA11" s="128"/>
      <c r="UCB11" s="128"/>
      <c r="UCC11" s="128"/>
      <c r="UCD11" s="128"/>
      <c r="UCE11" s="128"/>
      <c r="UCF11" s="128"/>
      <c r="UCG11" s="128"/>
      <c r="UCH11" s="128"/>
      <c r="UCI11" s="128"/>
      <c r="UCJ11" s="128"/>
      <c r="UCK11" s="128"/>
      <c r="UCL11" s="128"/>
      <c r="UCM11" s="128"/>
      <c r="UCN11" s="128"/>
      <c r="UCO11" s="128"/>
      <c r="UCP11" s="128"/>
      <c r="UCQ11" s="128"/>
      <c r="UCR11" s="128"/>
      <c r="UCS11" s="128"/>
      <c r="UCT11" s="128"/>
      <c r="UCU11" s="128"/>
      <c r="UCV11" s="128"/>
      <c r="UCW11" s="128"/>
      <c r="UCX11" s="128"/>
      <c r="UCY11" s="128"/>
      <c r="UCZ11" s="128"/>
      <c r="UDA11" s="128"/>
      <c r="UDB11" s="128"/>
      <c r="UDC11" s="128"/>
      <c r="UDD11" s="128"/>
      <c r="UDE11" s="128"/>
      <c r="UDF11" s="128"/>
      <c r="UDG11" s="128"/>
      <c r="UDH11" s="128"/>
      <c r="UDI11" s="128"/>
      <c r="UDJ11" s="128"/>
      <c r="UDK11" s="128"/>
      <c r="UDL11" s="128"/>
      <c r="UDM11" s="128"/>
      <c r="UDN11" s="128"/>
      <c r="UDO11" s="128"/>
      <c r="UDP11" s="128"/>
      <c r="UDQ11" s="128"/>
      <c r="UDR11" s="128"/>
      <c r="UDS11" s="128"/>
      <c r="UDT11" s="128"/>
      <c r="UDU11" s="128"/>
      <c r="UDV11" s="128"/>
      <c r="UDW11" s="128"/>
      <c r="UDX11" s="128"/>
      <c r="UDY11" s="128"/>
      <c r="UDZ11" s="128"/>
      <c r="UEA11" s="128"/>
      <c r="UEB11" s="128"/>
      <c r="UEC11" s="128"/>
      <c r="UED11" s="128"/>
      <c r="UEE11" s="128"/>
      <c r="UEF11" s="128"/>
      <c r="UEG11" s="128"/>
      <c r="UEH11" s="128"/>
      <c r="UEI11" s="128"/>
      <c r="UEJ11" s="128"/>
      <c r="UEK11" s="128"/>
      <c r="UEL11" s="128"/>
      <c r="UEM11" s="128"/>
      <c r="UEN11" s="128"/>
      <c r="UEO11" s="128"/>
      <c r="UEP11" s="128"/>
      <c r="UEQ11" s="128"/>
      <c r="UER11" s="128"/>
      <c r="UES11" s="128"/>
      <c r="UET11" s="128"/>
      <c r="UEU11" s="128"/>
      <c r="UEV11" s="128"/>
      <c r="UEW11" s="128"/>
      <c r="UEX11" s="128"/>
      <c r="UEY11" s="128"/>
      <c r="UEZ11" s="128"/>
      <c r="UFA11" s="128"/>
      <c r="UFB11" s="128"/>
      <c r="UFC11" s="128"/>
      <c r="UFD11" s="128"/>
      <c r="UFE11" s="128"/>
      <c r="UFF11" s="128"/>
      <c r="UFG11" s="128"/>
      <c r="UFH11" s="128"/>
      <c r="UFI11" s="128"/>
      <c r="UFJ11" s="128"/>
      <c r="UFK11" s="128"/>
      <c r="UFL11" s="128"/>
      <c r="UFM11" s="128"/>
      <c r="UFN11" s="128"/>
      <c r="UFO11" s="128"/>
      <c r="UFP11" s="128"/>
      <c r="UFQ11" s="128"/>
      <c r="UFR11" s="128"/>
      <c r="UFS11" s="128"/>
      <c r="UFT11" s="128"/>
      <c r="UFU11" s="128"/>
      <c r="UFV11" s="128"/>
      <c r="UFW11" s="128"/>
      <c r="UFX11" s="128"/>
      <c r="UFY11" s="128"/>
      <c r="UFZ11" s="128"/>
      <c r="UGA11" s="128"/>
      <c r="UGB11" s="128"/>
      <c r="UGC11" s="128"/>
      <c r="UGD11" s="128"/>
      <c r="UGE11" s="128"/>
      <c r="UGF11" s="128"/>
      <c r="UGG11" s="128"/>
      <c r="UGH11" s="128"/>
      <c r="UGI11" s="128"/>
      <c r="UGJ11" s="128"/>
      <c r="UGK11" s="128"/>
      <c r="UGL11" s="128"/>
      <c r="UGM11" s="128"/>
      <c r="UGN11" s="128"/>
      <c r="UGO11" s="128"/>
      <c r="UGP11" s="128"/>
      <c r="UGQ11" s="128"/>
      <c r="UGR11" s="128"/>
      <c r="UGS11" s="128"/>
      <c r="UGT11" s="128"/>
      <c r="UGU11" s="128"/>
      <c r="UGV11" s="128"/>
      <c r="UGW11" s="128"/>
      <c r="UGX11" s="128"/>
      <c r="UGY11" s="128"/>
      <c r="UGZ11" s="128"/>
      <c r="UHA11" s="128"/>
      <c r="UHB11" s="128"/>
      <c r="UHC11" s="128"/>
      <c r="UHD11" s="128"/>
      <c r="UHE11" s="128"/>
      <c r="UHF11" s="128"/>
      <c r="UHG11" s="128"/>
      <c r="UHH11" s="128"/>
      <c r="UHI11" s="128"/>
      <c r="UHJ11" s="128"/>
      <c r="UHK11" s="128"/>
      <c r="UHL11" s="128"/>
      <c r="UHM11" s="128"/>
      <c r="UHN11" s="128"/>
      <c r="UHO11" s="128"/>
      <c r="UHP11" s="128"/>
      <c r="UHQ11" s="128"/>
      <c r="UHR11" s="128"/>
      <c r="UHS11" s="128"/>
      <c r="UHT11" s="128"/>
      <c r="UHU11" s="128"/>
      <c r="UHV11" s="128"/>
      <c r="UHW11" s="128"/>
      <c r="UHX11" s="128"/>
      <c r="UHY11" s="128"/>
      <c r="UHZ11" s="128"/>
      <c r="UIA11" s="128"/>
      <c r="UIB11" s="128"/>
      <c r="UIC11" s="128"/>
      <c r="UID11" s="128"/>
      <c r="UIE11" s="128"/>
      <c r="UIF11" s="128"/>
      <c r="UIG11" s="128"/>
      <c r="UIH11" s="128"/>
      <c r="UII11" s="128"/>
      <c r="UIJ11" s="128"/>
      <c r="UIK11" s="128"/>
      <c r="UIL11" s="128"/>
      <c r="UIM11" s="128"/>
      <c r="UIN11" s="128"/>
      <c r="UIO11" s="128"/>
      <c r="UIP11" s="128"/>
      <c r="UIQ11" s="128"/>
      <c r="UIR11" s="128"/>
      <c r="UIS11" s="128"/>
      <c r="UIT11" s="128"/>
      <c r="UIU11" s="128"/>
      <c r="UIV11" s="128"/>
      <c r="UIW11" s="128"/>
      <c r="UIX11" s="128"/>
      <c r="UIY11" s="128"/>
      <c r="UIZ11" s="128"/>
      <c r="UJA11" s="128"/>
      <c r="UJB11" s="128"/>
      <c r="UJC11" s="128"/>
      <c r="UJD11" s="128"/>
      <c r="UJE11" s="128"/>
      <c r="UJF11" s="128"/>
      <c r="UJG11" s="128"/>
      <c r="UJH11" s="128"/>
      <c r="UJI11" s="128"/>
      <c r="UJJ11" s="128"/>
      <c r="UJK11" s="128"/>
      <c r="UJL11" s="128"/>
      <c r="UJM11" s="128"/>
      <c r="UJN11" s="128"/>
      <c r="UJO11" s="128"/>
      <c r="UJP11" s="128"/>
      <c r="UJQ11" s="128"/>
      <c r="UJR11" s="128"/>
      <c r="UJS11" s="128"/>
      <c r="UJT11" s="128"/>
      <c r="UJU11" s="128"/>
      <c r="UJV11" s="128"/>
      <c r="UJW11" s="128"/>
      <c r="UJX11" s="128"/>
      <c r="UJY11" s="128"/>
      <c r="UJZ11" s="128"/>
      <c r="UKA11" s="128"/>
      <c r="UKB11" s="128"/>
      <c r="UKC11" s="128"/>
      <c r="UKD11" s="128"/>
      <c r="UKE11" s="128"/>
      <c r="UKF11" s="128"/>
      <c r="UKG11" s="128"/>
      <c r="UKH11" s="128"/>
      <c r="UKI11" s="128"/>
      <c r="UKJ11" s="128"/>
      <c r="UKK11" s="128"/>
      <c r="UKL11" s="128"/>
      <c r="UKM11" s="128"/>
      <c r="UKN11" s="128"/>
      <c r="UKO11" s="128"/>
      <c r="UKP11" s="128"/>
      <c r="UKQ11" s="128"/>
      <c r="UKR11" s="128"/>
      <c r="UKS11" s="128"/>
      <c r="UKT11" s="128"/>
      <c r="UKU11" s="128"/>
      <c r="UKV11" s="128"/>
      <c r="UKW11" s="128"/>
      <c r="UKX11" s="128"/>
      <c r="UKY11" s="128"/>
      <c r="UKZ11" s="128"/>
      <c r="ULA11" s="128"/>
      <c r="ULB11" s="128"/>
      <c r="ULC11" s="128"/>
      <c r="ULD11" s="128"/>
      <c r="ULE11" s="128"/>
      <c r="ULF11" s="128"/>
      <c r="ULG11" s="128"/>
      <c r="ULH11" s="128"/>
      <c r="ULI11" s="128"/>
      <c r="ULJ11" s="128"/>
      <c r="ULK11" s="128"/>
      <c r="ULL11" s="128"/>
      <c r="ULM11" s="128"/>
      <c r="ULN11" s="128"/>
      <c r="ULO11" s="128"/>
      <c r="ULP11" s="128"/>
      <c r="ULQ11" s="128"/>
      <c r="ULR11" s="128"/>
      <c r="ULS11" s="128"/>
      <c r="ULT11" s="128"/>
      <c r="ULU11" s="128"/>
      <c r="ULV11" s="128"/>
      <c r="ULW11" s="128"/>
      <c r="ULX11" s="128"/>
      <c r="ULY11" s="128"/>
      <c r="ULZ11" s="128"/>
      <c r="UMA11" s="128"/>
      <c r="UMB11" s="128"/>
      <c r="UMC11" s="128"/>
      <c r="UMD11" s="128"/>
      <c r="UME11" s="128"/>
      <c r="UMF11" s="128"/>
      <c r="UMG11" s="128"/>
      <c r="UMH11" s="128"/>
      <c r="UMI11" s="128"/>
      <c r="UMJ11" s="128"/>
      <c r="UMK11" s="128"/>
      <c r="UML11" s="128"/>
      <c r="UMM11" s="128"/>
      <c r="UMN11" s="128"/>
      <c r="UMO11" s="128"/>
      <c r="UMP11" s="128"/>
      <c r="UMQ11" s="128"/>
      <c r="UMR11" s="128"/>
      <c r="UMS11" s="128"/>
      <c r="UMT11" s="128"/>
      <c r="UMU11" s="128"/>
      <c r="UMV11" s="128"/>
      <c r="UMW11" s="128"/>
      <c r="UMX11" s="128"/>
      <c r="UMY11" s="128"/>
      <c r="UMZ11" s="128"/>
      <c r="UNA11" s="128"/>
      <c r="UNB11" s="128"/>
      <c r="UNC11" s="128"/>
      <c r="UND11" s="128"/>
      <c r="UNE11" s="128"/>
      <c r="UNF11" s="128"/>
      <c r="UNG11" s="128"/>
      <c r="UNH11" s="128"/>
      <c r="UNI11" s="128"/>
      <c r="UNJ11" s="128"/>
      <c r="UNK11" s="128"/>
      <c r="UNL11" s="128"/>
      <c r="UNM11" s="128"/>
      <c r="UNN11" s="128"/>
      <c r="UNO11" s="128"/>
      <c r="UNP11" s="128"/>
      <c r="UNQ11" s="128"/>
      <c r="UNR11" s="128"/>
      <c r="UNS11" s="128"/>
      <c r="UNT11" s="128"/>
      <c r="UNU11" s="128"/>
      <c r="UNV11" s="128"/>
      <c r="UNW11" s="128"/>
      <c r="UNX11" s="128"/>
      <c r="UNY11" s="128"/>
      <c r="UNZ11" s="128"/>
      <c r="UOA11" s="128"/>
      <c r="UOB11" s="128"/>
      <c r="UOC11" s="128"/>
      <c r="UOD11" s="128"/>
      <c r="UOE11" s="128"/>
      <c r="UOF11" s="128"/>
      <c r="UOG11" s="128"/>
      <c r="UOH11" s="128"/>
      <c r="UOI11" s="128"/>
      <c r="UOJ11" s="128"/>
      <c r="UOK11" s="128"/>
      <c r="UOL11" s="128"/>
      <c r="UOM11" s="128"/>
      <c r="UON11" s="128"/>
      <c r="UOO11" s="128"/>
      <c r="UOP11" s="128"/>
      <c r="UOQ11" s="128"/>
      <c r="UOR11" s="128"/>
      <c r="UOS11" s="128"/>
      <c r="UOT11" s="128"/>
      <c r="UOU11" s="128"/>
      <c r="UOV11" s="128"/>
      <c r="UOW11" s="128"/>
      <c r="UOX11" s="128"/>
      <c r="UOY11" s="128"/>
      <c r="UOZ11" s="128"/>
      <c r="UPA11" s="128"/>
      <c r="UPB11" s="128"/>
      <c r="UPC11" s="128"/>
      <c r="UPD11" s="128"/>
      <c r="UPE11" s="128"/>
      <c r="UPF11" s="128"/>
      <c r="UPG11" s="128"/>
      <c r="UPH11" s="128"/>
      <c r="UPI11" s="128"/>
      <c r="UPJ11" s="128"/>
      <c r="UPK11" s="128"/>
      <c r="UPL11" s="128"/>
      <c r="UPM11" s="128"/>
      <c r="UPN11" s="128"/>
      <c r="UPO11" s="128"/>
      <c r="UPP11" s="128"/>
      <c r="UPQ11" s="128"/>
      <c r="UPR11" s="128"/>
      <c r="UPS11" s="128"/>
      <c r="UPT11" s="128"/>
      <c r="UPU11" s="128"/>
      <c r="UPV11" s="128"/>
      <c r="UPW11" s="128"/>
      <c r="UPX11" s="128"/>
      <c r="UPY11" s="128"/>
      <c r="UPZ11" s="128"/>
      <c r="UQA11" s="128"/>
      <c r="UQB11" s="128"/>
      <c r="UQC11" s="128"/>
      <c r="UQD11" s="128"/>
      <c r="UQE11" s="128"/>
      <c r="UQF11" s="128"/>
      <c r="UQG11" s="128"/>
      <c r="UQH11" s="128"/>
      <c r="UQI11" s="128"/>
      <c r="UQJ11" s="128"/>
      <c r="UQK11" s="128"/>
      <c r="UQL11" s="128"/>
      <c r="UQM11" s="128"/>
      <c r="UQN11" s="128"/>
      <c r="UQO11" s="128"/>
      <c r="UQP11" s="128"/>
      <c r="UQQ11" s="128"/>
      <c r="UQR11" s="128"/>
      <c r="UQS11" s="128"/>
      <c r="UQT11" s="128"/>
      <c r="UQU11" s="128"/>
      <c r="UQV11" s="128"/>
      <c r="UQW11" s="128"/>
      <c r="UQX11" s="128"/>
      <c r="UQY11" s="128"/>
      <c r="UQZ11" s="128"/>
      <c r="URA11" s="128"/>
      <c r="URB11" s="128"/>
      <c r="URC11" s="128"/>
      <c r="URD11" s="128"/>
      <c r="URE11" s="128"/>
      <c r="URF11" s="128"/>
      <c r="URG11" s="128"/>
      <c r="URH11" s="128"/>
      <c r="URI11" s="128"/>
      <c r="URJ11" s="128"/>
      <c r="URK11" s="128"/>
      <c r="URL11" s="128"/>
      <c r="URM11" s="128"/>
      <c r="URN11" s="128"/>
      <c r="URO11" s="128"/>
      <c r="URP11" s="128"/>
      <c r="URQ11" s="128"/>
      <c r="URR11" s="128"/>
      <c r="URS11" s="128"/>
      <c r="URT11" s="128"/>
      <c r="URU11" s="128"/>
      <c r="URV11" s="128"/>
      <c r="URW11" s="128"/>
      <c r="URX11" s="128"/>
      <c r="URY11" s="128"/>
      <c r="URZ11" s="128"/>
      <c r="USA11" s="128"/>
      <c r="USB11" s="128"/>
      <c r="USC11" s="128"/>
      <c r="USD11" s="128"/>
      <c r="USE11" s="128"/>
      <c r="USF11" s="128"/>
      <c r="USG11" s="128"/>
      <c r="USH11" s="128"/>
      <c r="USI11" s="128"/>
      <c r="USJ11" s="128"/>
      <c r="USK11" s="128"/>
      <c r="USL11" s="128"/>
      <c r="USM11" s="128"/>
      <c r="USN11" s="128"/>
      <c r="USO11" s="128"/>
      <c r="USP11" s="128"/>
      <c r="USQ11" s="128"/>
      <c r="USR11" s="128"/>
      <c r="USS11" s="128"/>
      <c r="UST11" s="128"/>
      <c r="USU11" s="128"/>
      <c r="USV11" s="128"/>
      <c r="USW11" s="128"/>
      <c r="USX11" s="128"/>
      <c r="USY11" s="128"/>
      <c r="USZ11" s="128"/>
      <c r="UTA11" s="128"/>
      <c r="UTB11" s="128"/>
      <c r="UTC11" s="128"/>
      <c r="UTD11" s="128"/>
      <c r="UTE11" s="128"/>
      <c r="UTF11" s="128"/>
      <c r="UTG11" s="128"/>
      <c r="UTH11" s="128"/>
      <c r="UTI11" s="128"/>
      <c r="UTJ11" s="128"/>
      <c r="UTK11" s="128"/>
      <c r="UTL11" s="128"/>
      <c r="UTM11" s="128"/>
      <c r="UTN11" s="128"/>
      <c r="UTO11" s="128"/>
      <c r="UTP11" s="128"/>
      <c r="UTQ11" s="128"/>
      <c r="UTR11" s="128"/>
      <c r="UTS11" s="128"/>
      <c r="UTT11" s="128"/>
      <c r="UTU11" s="128"/>
      <c r="UTV11" s="128"/>
      <c r="UTW11" s="128"/>
      <c r="UTX11" s="128"/>
      <c r="UTY11" s="128"/>
      <c r="UTZ11" s="128"/>
      <c r="UUA11" s="128"/>
      <c r="UUB11" s="128"/>
      <c r="UUC11" s="128"/>
      <c r="UUD11" s="128"/>
      <c r="UUE11" s="128"/>
      <c r="UUF11" s="128"/>
      <c r="UUG11" s="128"/>
      <c r="UUH11" s="128"/>
      <c r="UUI11" s="128"/>
      <c r="UUJ11" s="128"/>
      <c r="UUK11" s="128"/>
      <c r="UUL11" s="128"/>
      <c r="UUM11" s="128"/>
      <c r="UUN11" s="128"/>
      <c r="UUO11" s="128"/>
      <c r="UUP11" s="128"/>
      <c r="UUQ11" s="128"/>
      <c r="UUR11" s="128"/>
      <c r="UUS11" s="128"/>
      <c r="UUT11" s="128"/>
      <c r="UUU11" s="128"/>
      <c r="UUV11" s="128"/>
      <c r="UUW11" s="128"/>
      <c r="UUX11" s="128"/>
      <c r="UUY11" s="128"/>
      <c r="UUZ11" s="128"/>
      <c r="UVA11" s="128"/>
      <c r="UVB11" s="128"/>
      <c r="UVC11" s="128"/>
      <c r="UVD11" s="128"/>
      <c r="UVE11" s="128"/>
      <c r="UVF11" s="128"/>
      <c r="UVG11" s="128"/>
      <c r="UVH11" s="128"/>
      <c r="UVI11" s="128"/>
      <c r="UVJ11" s="128"/>
      <c r="UVK11" s="128"/>
      <c r="UVL11" s="128"/>
      <c r="UVM11" s="128"/>
      <c r="UVN11" s="128"/>
      <c r="UVO11" s="128"/>
      <c r="UVP11" s="128"/>
      <c r="UVQ11" s="128"/>
      <c r="UVR11" s="128"/>
      <c r="UVS11" s="128"/>
      <c r="UVT11" s="128"/>
      <c r="UVU11" s="128"/>
      <c r="UVV11" s="128"/>
      <c r="UVW11" s="128"/>
      <c r="UVX11" s="128"/>
      <c r="UVY11" s="128"/>
      <c r="UVZ11" s="128"/>
      <c r="UWA11" s="128"/>
      <c r="UWB11" s="128"/>
      <c r="UWC11" s="128"/>
      <c r="UWD11" s="128"/>
      <c r="UWE11" s="128"/>
      <c r="UWF11" s="128"/>
      <c r="UWG11" s="128"/>
      <c r="UWH11" s="128"/>
      <c r="UWI11" s="128"/>
      <c r="UWJ11" s="128"/>
      <c r="UWK11" s="128"/>
      <c r="UWL11" s="128"/>
      <c r="UWM11" s="128"/>
      <c r="UWN11" s="128"/>
      <c r="UWO11" s="128"/>
      <c r="UWP11" s="128"/>
      <c r="UWQ11" s="128"/>
      <c r="UWR11" s="128"/>
      <c r="UWS11" s="128"/>
      <c r="UWT11" s="128"/>
      <c r="UWU11" s="128"/>
      <c r="UWV11" s="128"/>
      <c r="UWW11" s="128"/>
      <c r="UWX11" s="128"/>
      <c r="UWY11" s="128"/>
      <c r="UWZ11" s="128"/>
      <c r="UXA11" s="128"/>
      <c r="UXB11" s="128"/>
      <c r="UXC11" s="128"/>
      <c r="UXD11" s="128"/>
      <c r="UXE11" s="128"/>
      <c r="UXF11" s="128"/>
      <c r="UXG11" s="128"/>
      <c r="UXH11" s="128"/>
      <c r="UXI11" s="128"/>
      <c r="UXJ11" s="128"/>
      <c r="UXK11" s="128"/>
      <c r="UXL11" s="128"/>
      <c r="UXM11" s="128"/>
      <c r="UXN11" s="128"/>
      <c r="UXO11" s="128"/>
      <c r="UXP11" s="128"/>
      <c r="UXQ11" s="128"/>
      <c r="UXR11" s="128"/>
      <c r="UXS11" s="128"/>
      <c r="UXT11" s="128"/>
      <c r="UXU11" s="128"/>
      <c r="UXV11" s="128"/>
      <c r="UXW11" s="128"/>
      <c r="UXX11" s="128"/>
      <c r="UXY11" s="128"/>
      <c r="UXZ11" s="128"/>
      <c r="UYA11" s="128"/>
      <c r="UYB11" s="128"/>
      <c r="UYC11" s="128"/>
      <c r="UYD11" s="128"/>
      <c r="UYE11" s="128"/>
      <c r="UYF11" s="128"/>
      <c r="UYG11" s="128"/>
      <c r="UYH11" s="128"/>
      <c r="UYI11" s="128"/>
      <c r="UYJ11" s="128"/>
      <c r="UYK11" s="128"/>
      <c r="UYL11" s="128"/>
      <c r="UYM11" s="128"/>
      <c r="UYN11" s="128"/>
      <c r="UYO11" s="128"/>
      <c r="UYP11" s="128"/>
      <c r="UYQ11" s="128"/>
      <c r="UYR11" s="128"/>
      <c r="UYS11" s="128"/>
      <c r="UYT11" s="128"/>
      <c r="UYU11" s="128"/>
      <c r="UYV11" s="128"/>
      <c r="UYW11" s="128"/>
      <c r="UYX11" s="128"/>
      <c r="UYY11" s="128"/>
      <c r="UYZ11" s="128"/>
      <c r="UZA11" s="128"/>
      <c r="UZB11" s="128"/>
      <c r="UZC11" s="128"/>
      <c r="UZD11" s="128"/>
      <c r="UZE11" s="128"/>
      <c r="UZF11" s="128"/>
      <c r="UZG11" s="128"/>
      <c r="UZH11" s="128"/>
      <c r="UZI11" s="128"/>
      <c r="UZJ11" s="128"/>
      <c r="UZK11" s="128"/>
      <c r="UZL11" s="128"/>
      <c r="UZM11" s="128"/>
      <c r="UZN11" s="128"/>
      <c r="UZO11" s="128"/>
      <c r="UZP11" s="128"/>
      <c r="UZQ11" s="128"/>
      <c r="UZR11" s="128"/>
      <c r="UZS11" s="128"/>
      <c r="UZT11" s="128"/>
      <c r="UZU11" s="128"/>
      <c r="UZV11" s="128"/>
      <c r="UZW11" s="128"/>
      <c r="UZX11" s="128"/>
      <c r="UZY11" s="128"/>
      <c r="UZZ11" s="128"/>
      <c r="VAA11" s="128"/>
      <c r="VAB11" s="128"/>
      <c r="VAC11" s="128"/>
      <c r="VAD11" s="128"/>
      <c r="VAE11" s="128"/>
      <c r="VAF11" s="128"/>
      <c r="VAG11" s="128"/>
      <c r="VAH11" s="128"/>
      <c r="VAI11" s="128"/>
      <c r="VAJ11" s="128"/>
      <c r="VAK11" s="128"/>
      <c r="VAL11" s="128"/>
      <c r="VAM11" s="128"/>
      <c r="VAN11" s="128"/>
      <c r="VAO11" s="128"/>
      <c r="VAP11" s="128"/>
      <c r="VAQ11" s="128"/>
      <c r="VAR11" s="128"/>
      <c r="VAS11" s="128"/>
      <c r="VAT11" s="128"/>
      <c r="VAU11" s="128"/>
      <c r="VAV11" s="128"/>
      <c r="VAW11" s="128"/>
      <c r="VAX11" s="128"/>
      <c r="VAY11" s="128"/>
      <c r="VAZ11" s="128"/>
      <c r="VBA11" s="128"/>
      <c r="VBB11" s="128"/>
      <c r="VBC11" s="128"/>
      <c r="VBD11" s="128"/>
      <c r="VBE11" s="128"/>
      <c r="VBF11" s="128"/>
      <c r="VBG11" s="128"/>
      <c r="VBH11" s="128"/>
      <c r="VBI11" s="128"/>
      <c r="VBJ11" s="128"/>
      <c r="VBK11" s="128"/>
      <c r="VBL11" s="128"/>
      <c r="VBM11" s="128"/>
      <c r="VBN11" s="128"/>
      <c r="VBO11" s="128"/>
      <c r="VBP11" s="128"/>
      <c r="VBQ11" s="128"/>
      <c r="VBR11" s="128"/>
      <c r="VBS11" s="128"/>
      <c r="VBT11" s="128"/>
      <c r="VBU11" s="128"/>
      <c r="VBV11" s="128"/>
      <c r="VBW11" s="128"/>
      <c r="VBX11" s="128"/>
      <c r="VBY11" s="128"/>
      <c r="VBZ11" s="128"/>
      <c r="VCA11" s="128"/>
      <c r="VCB11" s="128"/>
      <c r="VCC11" s="128"/>
      <c r="VCD11" s="128"/>
      <c r="VCE11" s="128"/>
      <c r="VCF11" s="128"/>
      <c r="VCG11" s="128"/>
      <c r="VCH11" s="128"/>
      <c r="VCI11" s="128"/>
      <c r="VCJ11" s="128"/>
      <c r="VCK11" s="128"/>
      <c r="VCL11" s="128"/>
      <c r="VCM11" s="128"/>
      <c r="VCN11" s="128"/>
      <c r="VCO11" s="128"/>
      <c r="VCP11" s="128"/>
      <c r="VCQ11" s="128"/>
      <c r="VCR11" s="128"/>
      <c r="VCS11" s="128"/>
      <c r="VCT11" s="128"/>
      <c r="VCU11" s="128"/>
      <c r="VCV11" s="128"/>
      <c r="VCW11" s="128"/>
      <c r="VCX11" s="128"/>
      <c r="VCY11" s="128"/>
      <c r="VCZ11" s="128"/>
      <c r="VDA11" s="128"/>
      <c r="VDB11" s="128"/>
      <c r="VDC11" s="128"/>
      <c r="VDD11" s="128"/>
      <c r="VDE11" s="128"/>
      <c r="VDF11" s="128"/>
      <c r="VDG11" s="128"/>
      <c r="VDH11" s="128"/>
      <c r="VDI11" s="128"/>
      <c r="VDJ11" s="128"/>
      <c r="VDK11" s="128"/>
      <c r="VDL11" s="128"/>
      <c r="VDM11" s="128"/>
      <c r="VDN11" s="128"/>
      <c r="VDO11" s="128"/>
      <c r="VDP11" s="128"/>
      <c r="VDQ11" s="128"/>
      <c r="VDR11" s="128"/>
      <c r="VDS11" s="128"/>
      <c r="VDT11" s="128"/>
      <c r="VDU11" s="128"/>
      <c r="VDV11" s="128"/>
      <c r="VDW11" s="128"/>
      <c r="VDX11" s="128"/>
      <c r="VDY11" s="128"/>
      <c r="VDZ11" s="128"/>
      <c r="VEA11" s="128"/>
      <c r="VEB11" s="128"/>
      <c r="VEC11" s="128"/>
      <c r="VED11" s="128"/>
      <c r="VEE11" s="128"/>
      <c r="VEF11" s="128"/>
      <c r="VEG11" s="128"/>
      <c r="VEH11" s="128"/>
      <c r="VEI11" s="128"/>
      <c r="VEJ11" s="128"/>
      <c r="VEK11" s="128"/>
      <c r="VEL11" s="128"/>
      <c r="VEM11" s="128"/>
      <c r="VEN11" s="128"/>
      <c r="VEO11" s="128"/>
      <c r="VEP11" s="128"/>
      <c r="VEQ11" s="128"/>
      <c r="VER11" s="128"/>
      <c r="VES11" s="128"/>
      <c r="VET11" s="128"/>
      <c r="VEU11" s="128"/>
      <c r="VEV11" s="128"/>
      <c r="VEW11" s="128"/>
      <c r="VEX11" s="128"/>
      <c r="VEY11" s="128"/>
      <c r="VEZ11" s="128"/>
      <c r="VFA11" s="128"/>
      <c r="VFB11" s="128"/>
      <c r="VFC11" s="128"/>
      <c r="VFD11" s="128"/>
      <c r="VFE11" s="128"/>
      <c r="VFF11" s="128"/>
      <c r="VFG11" s="128"/>
      <c r="VFH11" s="128"/>
      <c r="VFI11" s="128"/>
      <c r="VFJ11" s="128"/>
      <c r="VFK11" s="128"/>
      <c r="VFL11" s="128"/>
      <c r="VFM11" s="128"/>
      <c r="VFN11" s="128"/>
      <c r="VFO11" s="128"/>
      <c r="VFP11" s="128"/>
      <c r="VFQ11" s="128"/>
      <c r="VFR11" s="128"/>
      <c r="VFS11" s="128"/>
      <c r="VFT11" s="128"/>
      <c r="VFU11" s="128"/>
      <c r="VFV11" s="128"/>
      <c r="VFW11" s="128"/>
      <c r="VFX11" s="128"/>
      <c r="VFY11" s="128"/>
      <c r="VFZ11" s="128"/>
      <c r="VGA11" s="128"/>
      <c r="VGB11" s="128"/>
      <c r="VGC11" s="128"/>
      <c r="VGD11" s="128"/>
      <c r="VGE11" s="128"/>
      <c r="VGF11" s="128"/>
      <c r="VGG11" s="128"/>
      <c r="VGH11" s="128"/>
      <c r="VGI11" s="128"/>
      <c r="VGJ11" s="128"/>
      <c r="VGK11" s="128"/>
      <c r="VGL11" s="128"/>
      <c r="VGM11" s="128"/>
      <c r="VGN11" s="128"/>
      <c r="VGO11" s="128"/>
      <c r="VGP11" s="128"/>
      <c r="VGQ11" s="128"/>
      <c r="VGR11" s="128"/>
      <c r="VGS11" s="128"/>
      <c r="VGT11" s="128"/>
      <c r="VGU11" s="128"/>
      <c r="VGV11" s="128"/>
      <c r="VGW11" s="128"/>
      <c r="VGX11" s="128"/>
      <c r="VGY11" s="128"/>
      <c r="VGZ11" s="128"/>
      <c r="VHA11" s="128"/>
      <c r="VHB11" s="128"/>
      <c r="VHC11" s="128"/>
      <c r="VHD11" s="128"/>
      <c r="VHE11" s="128"/>
      <c r="VHF11" s="128"/>
      <c r="VHG11" s="128"/>
      <c r="VHH11" s="128"/>
      <c r="VHI11" s="128"/>
      <c r="VHJ11" s="128"/>
      <c r="VHK11" s="128"/>
      <c r="VHL11" s="128"/>
      <c r="VHM11" s="128"/>
      <c r="VHN11" s="128"/>
      <c r="VHO11" s="128"/>
      <c r="VHP11" s="128"/>
      <c r="VHQ11" s="128"/>
      <c r="VHR11" s="128"/>
      <c r="VHS11" s="128"/>
      <c r="VHT11" s="128"/>
      <c r="VHU11" s="128"/>
      <c r="VHV11" s="128"/>
      <c r="VHW11" s="128"/>
      <c r="VHX11" s="128"/>
      <c r="VHY11" s="128"/>
      <c r="VHZ11" s="128"/>
      <c r="VIA11" s="128"/>
      <c r="VIB11" s="128"/>
      <c r="VIC11" s="128"/>
      <c r="VID11" s="128"/>
      <c r="VIE11" s="128"/>
      <c r="VIF11" s="128"/>
      <c r="VIG11" s="128"/>
      <c r="VIH11" s="128"/>
      <c r="VII11" s="128"/>
      <c r="VIJ11" s="128"/>
      <c r="VIK11" s="128"/>
      <c r="VIL11" s="128"/>
      <c r="VIM11" s="128"/>
      <c r="VIN11" s="128"/>
      <c r="VIO11" s="128"/>
      <c r="VIP11" s="128"/>
      <c r="VIQ11" s="128"/>
      <c r="VIR11" s="128"/>
      <c r="VIS11" s="128"/>
      <c r="VIT11" s="128"/>
      <c r="VIU11" s="128"/>
      <c r="VIV11" s="128"/>
      <c r="VIW11" s="128"/>
      <c r="VIX11" s="128"/>
      <c r="VIY11" s="128"/>
      <c r="VIZ11" s="128"/>
      <c r="VJA11" s="128"/>
      <c r="VJB11" s="128"/>
      <c r="VJC11" s="128"/>
      <c r="VJD11" s="128"/>
      <c r="VJE11" s="128"/>
      <c r="VJF11" s="128"/>
      <c r="VJG11" s="128"/>
      <c r="VJH11" s="128"/>
      <c r="VJI11" s="128"/>
      <c r="VJJ11" s="128"/>
      <c r="VJK11" s="128"/>
      <c r="VJL11" s="128"/>
      <c r="VJM11" s="128"/>
      <c r="VJN11" s="128"/>
      <c r="VJO11" s="128"/>
      <c r="VJP11" s="128"/>
      <c r="VJQ11" s="128"/>
      <c r="VJR11" s="128"/>
      <c r="VJS11" s="128"/>
      <c r="VJT11" s="128"/>
      <c r="VJU11" s="128"/>
      <c r="VJV11" s="128"/>
      <c r="VJW11" s="128"/>
      <c r="VJX11" s="128"/>
      <c r="VJY11" s="128"/>
      <c r="VJZ11" s="128"/>
      <c r="VKA11" s="128"/>
      <c r="VKB11" s="128"/>
      <c r="VKC11" s="128"/>
      <c r="VKD11" s="128"/>
      <c r="VKE11" s="128"/>
      <c r="VKF11" s="128"/>
      <c r="VKG11" s="128"/>
      <c r="VKH11" s="128"/>
      <c r="VKI11" s="128"/>
      <c r="VKJ11" s="128"/>
      <c r="VKK11" s="128"/>
      <c r="VKL11" s="128"/>
      <c r="VKM11" s="128"/>
      <c r="VKN11" s="128"/>
      <c r="VKO11" s="128"/>
      <c r="VKP11" s="128"/>
      <c r="VKQ11" s="128"/>
      <c r="VKR11" s="128"/>
      <c r="VKS11" s="128"/>
      <c r="VKT11" s="128"/>
      <c r="VKU11" s="128"/>
      <c r="VKV11" s="128"/>
      <c r="VKW11" s="128"/>
      <c r="VKX11" s="128"/>
      <c r="VKY11" s="128"/>
      <c r="VKZ11" s="128"/>
      <c r="VLA11" s="128"/>
      <c r="VLB11" s="128"/>
      <c r="VLC11" s="128"/>
      <c r="VLD11" s="128"/>
      <c r="VLE11" s="128"/>
      <c r="VLF11" s="128"/>
      <c r="VLG11" s="128"/>
      <c r="VLH11" s="128"/>
      <c r="VLI11" s="128"/>
      <c r="VLJ11" s="128"/>
      <c r="VLK11" s="128"/>
      <c r="VLL11" s="128"/>
      <c r="VLM11" s="128"/>
      <c r="VLN11" s="128"/>
      <c r="VLO11" s="128"/>
      <c r="VLP11" s="128"/>
      <c r="VLQ11" s="128"/>
      <c r="VLR11" s="128"/>
      <c r="VLS11" s="128"/>
      <c r="VLT11" s="128"/>
      <c r="VLU11" s="128"/>
      <c r="VLV11" s="128"/>
      <c r="VLW11" s="128"/>
      <c r="VLX11" s="128"/>
      <c r="VLY11" s="128"/>
      <c r="VLZ11" s="128"/>
      <c r="VMA11" s="128"/>
      <c r="VMB11" s="128"/>
      <c r="VMC11" s="128"/>
      <c r="VMD11" s="128"/>
      <c r="VME11" s="128"/>
      <c r="VMF11" s="128"/>
      <c r="VMG11" s="128"/>
      <c r="VMH11" s="128"/>
      <c r="VMI11" s="128"/>
      <c r="VMJ11" s="128"/>
      <c r="VMK11" s="128"/>
      <c r="VML11" s="128"/>
      <c r="VMM11" s="128"/>
      <c r="VMN11" s="128"/>
      <c r="VMO11" s="128"/>
      <c r="VMP11" s="128"/>
      <c r="VMQ11" s="128"/>
      <c r="VMR11" s="128"/>
      <c r="VMS11" s="128"/>
      <c r="VMT11" s="128"/>
      <c r="VMU11" s="128"/>
      <c r="VMV11" s="128"/>
      <c r="VMW11" s="128"/>
      <c r="VMX11" s="128"/>
      <c r="VMY11" s="128"/>
      <c r="VMZ11" s="128"/>
      <c r="VNA11" s="128"/>
      <c r="VNB11" s="128"/>
      <c r="VNC11" s="128"/>
      <c r="VND11" s="128"/>
      <c r="VNE11" s="128"/>
      <c r="VNF11" s="128"/>
      <c r="VNG11" s="128"/>
      <c r="VNH11" s="128"/>
      <c r="VNI11" s="128"/>
      <c r="VNJ11" s="128"/>
      <c r="VNK11" s="128"/>
      <c r="VNL11" s="128"/>
      <c r="VNM11" s="128"/>
      <c r="VNN11" s="128"/>
      <c r="VNO11" s="128"/>
      <c r="VNP11" s="128"/>
      <c r="VNQ11" s="128"/>
      <c r="VNR11" s="128"/>
      <c r="VNS11" s="128"/>
      <c r="VNT11" s="128"/>
      <c r="VNU11" s="128"/>
      <c r="VNV11" s="128"/>
      <c r="VNW11" s="128"/>
      <c r="VNX11" s="128"/>
      <c r="VNY11" s="128"/>
      <c r="VNZ11" s="128"/>
      <c r="VOA11" s="128"/>
      <c r="VOB11" s="128"/>
      <c r="VOC11" s="128"/>
      <c r="VOD11" s="128"/>
      <c r="VOE11" s="128"/>
      <c r="VOF11" s="128"/>
      <c r="VOG11" s="128"/>
      <c r="VOH11" s="128"/>
      <c r="VOI11" s="128"/>
      <c r="VOJ11" s="128"/>
      <c r="VOK11" s="128"/>
      <c r="VOL11" s="128"/>
      <c r="VOM11" s="128"/>
      <c r="VON11" s="128"/>
      <c r="VOO11" s="128"/>
      <c r="VOP11" s="128"/>
      <c r="VOQ11" s="128"/>
      <c r="VOR11" s="128"/>
      <c r="VOS11" s="128"/>
      <c r="VOT11" s="128"/>
      <c r="VOU11" s="128"/>
      <c r="VOV11" s="128"/>
      <c r="VOW11" s="128"/>
      <c r="VOX11" s="128"/>
      <c r="VOY11" s="128"/>
      <c r="VOZ11" s="128"/>
      <c r="VPA11" s="128"/>
      <c r="VPB11" s="128"/>
      <c r="VPC11" s="128"/>
      <c r="VPD11" s="128"/>
      <c r="VPE11" s="128"/>
      <c r="VPF11" s="128"/>
      <c r="VPG11" s="128"/>
      <c r="VPH11" s="128"/>
      <c r="VPI11" s="128"/>
      <c r="VPJ11" s="128"/>
      <c r="VPK11" s="128"/>
      <c r="VPL11" s="128"/>
      <c r="VPM11" s="128"/>
      <c r="VPN11" s="128"/>
      <c r="VPO11" s="128"/>
      <c r="VPP11" s="128"/>
      <c r="VPQ11" s="128"/>
      <c r="VPR11" s="128"/>
      <c r="VPS11" s="128"/>
      <c r="VPT11" s="128"/>
      <c r="VPU11" s="128"/>
      <c r="VPV11" s="128"/>
      <c r="VPW11" s="128"/>
      <c r="VPX11" s="128"/>
      <c r="VPY11" s="128"/>
      <c r="VPZ11" s="128"/>
      <c r="VQA11" s="128"/>
      <c r="VQB11" s="128"/>
      <c r="VQC11" s="128"/>
      <c r="VQD11" s="128"/>
      <c r="VQE11" s="128"/>
      <c r="VQF11" s="128"/>
      <c r="VQG11" s="128"/>
      <c r="VQH11" s="128"/>
      <c r="VQI11" s="128"/>
      <c r="VQJ11" s="128"/>
      <c r="VQK11" s="128"/>
      <c r="VQL11" s="128"/>
      <c r="VQM11" s="128"/>
      <c r="VQN11" s="128"/>
      <c r="VQO11" s="128"/>
      <c r="VQP11" s="128"/>
      <c r="VQQ11" s="128"/>
      <c r="VQR11" s="128"/>
      <c r="VQS11" s="128"/>
      <c r="VQT11" s="128"/>
      <c r="VQU11" s="128"/>
      <c r="VQV11" s="128"/>
      <c r="VQW11" s="128"/>
      <c r="VQX11" s="128"/>
      <c r="VQY11" s="128"/>
      <c r="VQZ11" s="128"/>
      <c r="VRA11" s="128"/>
      <c r="VRB11" s="128"/>
      <c r="VRC11" s="128"/>
      <c r="VRD11" s="128"/>
      <c r="VRE11" s="128"/>
      <c r="VRF11" s="128"/>
      <c r="VRG11" s="128"/>
      <c r="VRH11" s="128"/>
      <c r="VRI11" s="128"/>
      <c r="VRJ11" s="128"/>
      <c r="VRK11" s="128"/>
      <c r="VRL11" s="128"/>
      <c r="VRM11" s="128"/>
      <c r="VRN11" s="128"/>
      <c r="VRO11" s="128"/>
      <c r="VRP11" s="128"/>
      <c r="VRQ11" s="128"/>
      <c r="VRR11" s="128"/>
      <c r="VRS11" s="128"/>
      <c r="VRT11" s="128"/>
      <c r="VRU11" s="128"/>
      <c r="VRV11" s="128"/>
      <c r="VRW11" s="128"/>
      <c r="VRX11" s="128"/>
      <c r="VRY11" s="128"/>
      <c r="VRZ11" s="128"/>
      <c r="VSA11" s="128"/>
      <c r="VSB11" s="128"/>
      <c r="VSC11" s="128"/>
      <c r="VSD11" s="128"/>
      <c r="VSE11" s="128"/>
      <c r="VSF11" s="128"/>
      <c r="VSG11" s="128"/>
      <c r="VSH11" s="128"/>
      <c r="VSI11" s="128"/>
      <c r="VSJ11" s="128"/>
      <c r="VSK11" s="128"/>
      <c r="VSL11" s="128"/>
      <c r="VSM11" s="128"/>
      <c r="VSN11" s="128"/>
      <c r="VSO11" s="128"/>
      <c r="VSP11" s="128"/>
      <c r="VSQ11" s="128"/>
      <c r="VSR11" s="128"/>
      <c r="VSS11" s="128"/>
      <c r="VST11" s="128"/>
      <c r="VSU11" s="128"/>
      <c r="VSV11" s="128"/>
      <c r="VSW11" s="128"/>
      <c r="VSX11" s="128"/>
      <c r="VSY11" s="128"/>
      <c r="VSZ11" s="128"/>
      <c r="VTA11" s="128"/>
      <c r="VTB11" s="128"/>
      <c r="VTC11" s="128"/>
      <c r="VTD11" s="128"/>
      <c r="VTE11" s="128"/>
      <c r="VTF11" s="128"/>
      <c r="VTG11" s="128"/>
      <c r="VTH11" s="128"/>
      <c r="VTI11" s="128"/>
      <c r="VTJ11" s="128"/>
      <c r="VTK11" s="128"/>
      <c r="VTL11" s="128"/>
      <c r="VTM11" s="128"/>
      <c r="VTN11" s="128"/>
      <c r="VTO11" s="128"/>
      <c r="VTP11" s="128"/>
      <c r="VTQ11" s="128"/>
      <c r="VTR11" s="128"/>
      <c r="VTS11" s="128"/>
      <c r="VTT11" s="128"/>
      <c r="VTU11" s="128"/>
      <c r="VTV11" s="128"/>
      <c r="VTW11" s="128"/>
      <c r="VTX11" s="128"/>
      <c r="VTY11" s="128"/>
      <c r="VTZ11" s="128"/>
      <c r="VUA11" s="128"/>
      <c r="VUB11" s="128"/>
      <c r="VUC11" s="128"/>
      <c r="VUD11" s="128"/>
      <c r="VUE11" s="128"/>
      <c r="VUF11" s="128"/>
      <c r="VUG11" s="128"/>
      <c r="VUH11" s="128"/>
      <c r="VUI11" s="128"/>
      <c r="VUJ11" s="128"/>
      <c r="VUK11" s="128"/>
      <c r="VUL11" s="128"/>
      <c r="VUM11" s="128"/>
      <c r="VUN11" s="128"/>
      <c r="VUO11" s="128"/>
      <c r="VUP11" s="128"/>
      <c r="VUQ11" s="128"/>
      <c r="VUR11" s="128"/>
      <c r="VUS11" s="128"/>
      <c r="VUT11" s="128"/>
      <c r="VUU11" s="128"/>
      <c r="VUV11" s="128"/>
      <c r="VUW11" s="128"/>
      <c r="VUX11" s="128"/>
      <c r="VUY11" s="128"/>
      <c r="VUZ11" s="128"/>
      <c r="VVA11" s="128"/>
      <c r="VVB11" s="128"/>
      <c r="VVC11" s="128"/>
      <c r="VVD11" s="128"/>
      <c r="VVE11" s="128"/>
      <c r="VVF11" s="128"/>
      <c r="VVG11" s="128"/>
      <c r="VVH11" s="128"/>
      <c r="VVI11" s="128"/>
      <c r="VVJ11" s="128"/>
      <c r="VVK11" s="128"/>
      <c r="VVL11" s="128"/>
      <c r="VVM11" s="128"/>
      <c r="VVN11" s="128"/>
      <c r="VVO11" s="128"/>
      <c r="VVP11" s="128"/>
      <c r="VVQ11" s="128"/>
      <c r="VVR11" s="128"/>
      <c r="VVS11" s="128"/>
      <c r="VVT11" s="128"/>
      <c r="VVU11" s="128"/>
      <c r="VVV11" s="128"/>
      <c r="VVW11" s="128"/>
      <c r="VVX11" s="128"/>
      <c r="VVY11" s="128"/>
      <c r="VVZ11" s="128"/>
      <c r="VWA11" s="128"/>
      <c r="VWB11" s="128"/>
      <c r="VWC11" s="128"/>
      <c r="VWD11" s="128"/>
      <c r="VWE11" s="128"/>
      <c r="VWF11" s="128"/>
      <c r="VWG11" s="128"/>
      <c r="VWH11" s="128"/>
      <c r="VWI11" s="128"/>
      <c r="VWJ11" s="128"/>
      <c r="VWK11" s="128"/>
      <c r="VWL11" s="128"/>
      <c r="VWM11" s="128"/>
      <c r="VWN11" s="128"/>
      <c r="VWO11" s="128"/>
      <c r="VWP11" s="128"/>
      <c r="VWQ11" s="128"/>
      <c r="VWR11" s="128"/>
      <c r="VWS11" s="128"/>
      <c r="VWT11" s="128"/>
      <c r="VWU11" s="128"/>
      <c r="VWV11" s="128"/>
      <c r="VWW11" s="128"/>
      <c r="VWX11" s="128"/>
      <c r="VWY11" s="128"/>
      <c r="VWZ11" s="128"/>
      <c r="VXA11" s="128"/>
      <c r="VXB11" s="128"/>
      <c r="VXC11" s="128"/>
      <c r="VXD11" s="128"/>
      <c r="VXE11" s="128"/>
      <c r="VXF11" s="128"/>
      <c r="VXG11" s="128"/>
      <c r="VXH11" s="128"/>
      <c r="VXI11" s="128"/>
      <c r="VXJ11" s="128"/>
      <c r="VXK11" s="128"/>
      <c r="VXL11" s="128"/>
      <c r="VXM11" s="128"/>
      <c r="VXN11" s="128"/>
      <c r="VXO11" s="128"/>
      <c r="VXP11" s="128"/>
      <c r="VXQ11" s="128"/>
      <c r="VXR11" s="128"/>
      <c r="VXS11" s="128"/>
      <c r="VXT11" s="128"/>
      <c r="VXU11" s="128"/>
      <c r="VXV11" s="128"/>
      <c r="VXW11" s="128"/>
      <c r="VXX11" s="128"/>
      <c r="VXY11" s="128"/>
      <c r="VXZ11" s="128"/>
      <c r="VYA11" s="128"/>
      <c r="VYB11" s="128"/>
      <c r="VYC11" s="128"/>
      <c r="VYD11" s="128"/>
      <c r="VYE11" s="128"/>
      <c r="VYF11" s="128"/>
      <c r="VYG11" s="128"/>
      <c r="VYH11" s="128"/>
      <c r="VYI11" s="128"/>
      <c r="VYJ11" s="128"/>
      <c r="VYK11" s="128"/>
      <c r="VYL11" s="128"/>
      <c r="VYM11" s="128"/>
      <c r="VYN11" s="128"/>
      <c r="VYO11" s="128"/>
      <c r="VYP11" s="128"/>
      <c r="VYQ11" s="128"/>
      <c r="VYR11" s="128"/>
      <c r="VYS11" s="128"/>
      <c r="VYT11" s="128"/>
      <c r="VYU11" s="128"/>
      <c r="VYV11" s="128"/>
      <c r="VYW11" s="128"/>
      <c r="VYX11" s="128"/>
      <c r="VYY11" s="128"/>
      <c r="VYZ11" s="128"/>
      <c r="VZA11" s="128"/>
      <c r="VZB11" s="128"/>
      <c r="VZC11" s="128"/>
      <c r="VZD11" s="128"/>
      <c r="VZE11" s="128"/>
      <c r="VZF11" s="128"/>
      <c r="VZG11" s="128"/>
      <c r="VZH11" s="128"/>
      <c r="VZI11" s="128"/>
      <c r="VZJ11" s="128"/>
      <c r="VZK11" s="128"/>
      <c r="VZL11" s="128"/>
      <c r="VZM11" s="128"/>
      <c r="VZN11" s="128"/>
      <c r="VZO11" s="128"/>
      <c r="VZP11" s="128"/>
      <c r="VZQ11" s="128"/>
      <c r="VZR11" s="128"/>
      <c r="VZS11" s="128"/>
      <c r="VZT11" s="128"/>
      <c r="VZU11" s="128"/>
      <c r="VZV11" s="128"/>
      <c r="VZW11" s="128"/>
      <c r="VZX11" s="128"/>
      <c r="VZY11" s="128"/>
      <c r="VZZ11" s="128"/>
      <c r="WAA11" s="128"/>
      <c r="WAB11" s="128"/>
      <c r="WAC11" s="128"/>
      <c r="WAD11" s="128"/>
      <c r="WAE11" s="128"/>
      <c r="WAF11" s="128"/>
      <c r="WAG11" s="128"/>
      <c r="WAH11" s="128"/>
      <c r="WAI11" s="128"/>
      <c r="WAJ11" s="128"/>
      <c r="WAK11" s="128"/>
      <c r="WAL11" s="128"/>
      <c r="WAM11" s="128"/>
      <c r="WAN11" s="128"/>
      <c r="WAO11" s="128"/>
      <c r="WAP11" s="128"/>
      <c r="WAQ11" s="128"/>
      <c r="WAR11" s="128"/>
      <c r="WAS11" s="128"/>
      <c r="WAT11" s="128"/>
      <c r="WAU11" s="128"/>
      <c r="WAV11" s="128"/>
      <c r="WAW11" s="128"/>
      <c r="WAX11" s="128"/>
      <c r="WAY11" s="128"/>
      <c r="WAZ11" s="128"/>
      <c r="WBA11" s="128"/>
      <c r="WBB11" s="128"/>
      <c r="WBC11" s="128"/>
      <c r="WBD11" s="128"/>
      <c r="WBE11" s="128"/>
      <c r="WBF11" s="128"/>
      <c r="WBG11" s="128"/>
      <c r="WBH11" s="128"/>
      <c r="WBI11" s="128"/>
      <c r="WBJ11" s="128"/>
      <c r="WBK11" s="128"/>
      <c r="WBL11" s="128"/>
      <c r="WBM11" s="128"/>
      <c r="WBN11" s="128"/>
      <c r="WBO11" s="128"/>
      <c r="WBP11" s="128"/>
      <c r="WBQ11" s="128"/>
      <c r="WBR11" s="128"/>
      <c r="WBS11" s="128"/>
      <c r="WBT11" s="128"/>
      <c r="WBU11" s="128"/>
      <c r="WBV11" s="128"/>
      <c r="WBW11" s="128"/>
      <c r="WBX11" s="128"/>
      <c r="WBY11" s="128"/>
      <c r="WBZ11" s="128"/>
      <c r="WCA11" s="128"/>
      <c r="WCB11" s="128"/>
      <c r="WCC11" s="128"/>
      <c r="WCD11" s="128"/>
      <c r="WCE11" s="128"/>
      <c r="WCF11" s="128"/>
      <c r="WCG11" s="128"/>
      <c r="WCH11" s="128"/>
      <c r="WCI11" s="128"/>
      <c r="WCJ11" s="128"/>
      <c r="WCK11" s="128"/>
      <c r="WCL11" s="128"/>
      <c r="WCM11" s="128"/>
      <c r="WCN11" s="128"/>
      <c r="WCO11" s="128"/>
      <c r="WCP11" s="128"/>
      <c r="WCQ11" s="128"/>
      <c r="WCR11" s="128"/>
      <c r="WCS11" s="128"/>
      <c r="WCT11" s="128"/>
      <c r="WCU11" s="128"/>
      <c r="WCV11" s="128"/>
      <c r="WCW11" s="128"/>
      <c r="WCX11" s="128"/>
      <c r="WCY11" s="128"/>
      <c r="WCZ11" s="128"/>
      <c r="WDA11" s="128"/>
      <c r="WDB11" s="128"/>
      <c r="WDC11" s="128"/>
      <c r="WDD11" s="128"/>
      <c r="WDE11" s="128"/>
      <c r="WDF11" s="128"/>
      <c r="WDG11" s="128"/>
      <c r="WDH11" s="128"/>
      <c r="WDI11" s="128"/>
      <c r="WDJ11" s="128"/>
      <c r="WDK11" s="128"/>
      <c r="WDL11" s="128"/>
      <c r="WDM11" s="128"/>
      <c r="WDN11" s="128"/>
      <c r="WDO11" s="128"/>
      <c r="WDP11" s="128"/>
      <c r="WDQ11" s="128"/>
      <c r="WDR11" s="128"/>
      <c r="WDS11" s="128"/>
      <c r="WDT11" s="128"/>
      <c r="WDU11" s="128"/>
      <c r="WDV11" s="128"/>
      <c r="WDW11" s="128"/>
      <c r="WDX11" s="128"/>
      <c r="WDY11" s="128"/>
      <c r="WDZ11" s="128"/>
      <c r="WEA11" s="128"/>
      <c r="WEB11" s="128"/>
      <c r="WEC11" s="128"/>
      <c r="WED11" s="128"/>
      <c r="WEE11" s="128"/>
      <c r="WEF11" s="128"/>
      <c r="WEG11" s="128"/>
      <c r="WEH11" s="128"/>
      <c r="WEI11" s="128"/>
      <c r="WEJ11" s="128"/>
      <c r="WEK11" s="128"/>
      <c r="WEL11" s="128"/>
      <c r="WEM11" s="128"/>
      <c r="WEN11" s="128"/>
      <c r="WEO11" s="128"/>
      <c r="WEP11" s="128"/>
      <c r="WEQ11" s="128"/>
      <c r="WER11" s="128"/>
      <c r="WES11" s="128"/>
      <c r="WET11" s="128"/>
      <c r="WEU11" s="128"/>
      <c r="WEV11" s="128"/>
      <c r="WEW11" s="128"/>
      <c r="WEX11" s="128"/>
      <c r="WEY11" s="128"/>
      <c r="WEZ11" s="128"/>
      <c r="WFA11" s="128"/>
      <c r="WFB11" s="128"/>
      <c r="WFC11" s="128"/>
      <c r="WFD11" s="128"/>
      <c r="WFE11" s="128"/>
      <c r="WFF11" s="128"/>
      <c r="WFG11" s="128"/>
      <c r="WFH11" s="128"/>
      <c r="WFI11" s="128"/>
      <c r="WFJ11" s="128"/>
      <c r="WFK11" s="128"/>
      <c r="WFL11" s="128"/>
      <c r="WFM11" s="128"/>
      <c r="WFN11" s="128"/>
      <c r="WFO11" s="128"/>
      <c r="WFP11" s="128"/>
      <c r="WFQ11" s="128"/>
      <c r="WFR11" s="128"/>
      <c r="WFS11" s="128"/>
      <c r="WFT11" s="128"/>
      <c r="WFU11" s="128"/>
      <c r="WFV11" s="128"/>
      <c r="WFW11" s="128"/>
      <c r="WFX11" s="128"/>
      <c r="WFY11" s="128"/>
      <c r="WFZ11" s="128"/>
      <c r="WGA11" s="128"/>
      <c r="WGB11" s="128"/>
      <c r="WGC11" s="128"/>
      <c r="WGD11" s="128"/>
      <c r="WGE11" s="128"/>
      <c r="WGF11" s="128"/>
      <c r="WGG11" s="128"/>
      <c r="WGH11" s="128"/>
      <c r="WGI11" s="128"/>
      <c r="WGJ11" s="128"/>
      <c r="WGK11" s="128"/>
      <c r="WGL11" s="128"/>
      <c r="WGM11" s="128"/>
      <c r="WGN11" s="128"/>
      <c r="WGO11" s="128"/>
      <c r="WGP11" s="128"/>
      <c r="WGQ11" s="128"/>
      <c r="WGR11" s="128"/>
      <c r="WGS11" s="128"/>
      <c r="WGT11" s="128"/>
      <c r="WGU11" s="128"/>
      <c r="WGV11" s="128"/>
      <c r="WGW11" s="128"/>
      <c r="WGX11" s="128"/>
      <c r="WGY11" s="128"/>
      <c r="WGZ11" s="128"/>
      <c r="WHA11" s="128"/>
      <c r="WHB11" s="128"/>
      <c r="WHC11" s="128"/>
      <c r="WHD11" s="128"/>
      <c r="WHE11" s="128"/>
      <c r="WHF11" s="128"/>
      <c r="WHG11" s="128"/>
      <c r="WHH11" s="128"/>
      <c r="WHI11" s="128"/>
      <c r="WHJ11" s="128"/>
      <c r="WHK11" s="128"/>
      <c r="WHL11" s="128"/>
      <c r="WHM11" s="128"/>
      <c r="WHN11" s="128"/>
      <c r="WHO11" s="128"/>
      <c r="WHP11" s="128"/>
      <c r="WHQ11" s="128"/>
      <c r="WHR11" s="128"/>
      <c r="WHS11" s="128"/>
      <c r="WHT11" s="128"/>
      <c r="WHU11" s="128"/>
      <c r="WHV11" s="128"/>
      <c r="WHW11" s="128"/>
      <c r="WHX11" s="128"/>
      <c r="WHY11" s="128"/>
      <c r="WHZ11" s="128"/>
      <c r="WIA11" s="128"/>
      <c r="WIB11" s="128"/>
      <c r="WIC11" s="128"/>
      <c r="WID11" s="128"/>
      <c r="WIE11" s="128"/>
      <c r="WIF11" s="128"/>
      <c r="WIG11" s="128"/>
      <c r="WIH11" s="128"/>
      <c r="WII11" s="128"/>
      <c r="WIJ11" s="128"/>
      <c r="WIK11" s="128"/>
      <c r="WIL11" s="128"/>
      <c r="WIM11" s="128"/>
      <c r="WIN11" s="128"/>
      <c r="WIO11" s="128"/>
      <c r="WIP11" s="128"/>
      <c r="WIQ11" s="128"/>
      <c r="WIR11" s="128"/>
      <c r="WIS11" s="128"/>
      <c r="WIT11" s="128"/>
      <c r="WIU11" s="128"/>
      <c r="WIV11" s="128"/>
      <c r="WIW11" s="128"/>
      <c r="WIX11" s="128"/>
      <c r="WIY11" s="128"/>
      <c r="WIZ11" s="128"/>
      <c r="WJA11" s="128"/>
      <c r="WJB11" s="128"/>
      <c r="WJC11" s="128"/>
      <c r="WJD11" s="128"/>
      <c r="WJE11" s="128"/>
      <c r="WJF11" s="128"/>
      <c r="WJG11" s="128"/>
      <c r="WJH11" s="128"/>
      <c r="WJI11" s="128"/>
      <c r="WJJ11" s="128"/>
      <c r="WJK11" s="128"/>
      <c r="WJL11" s="128"/>
      <c r="WJM11" s="128"/>
      <c r="WJN11" s="128"/>
      <c r="WJO11" s="128"/>
      <c r="WJP11" s="128"/>
      <c r="WJQ11" s="128"/>
      <c r="WJR11" s="128"/>
      <c r="WJS11" s="128"/>
      <c r="WJT11" s="128"/>
      <c r="WJU11" s="128"/>
      <c r="WJV11" s="128"/>
      <c r="WJW11" s="128"/>
      <c r="WJX11" s="128"/>
      <c r="WJY11" s="128"/>
      <c r="WJZ11" s="128"/>
      <c r="WKA11" s="128"/>
      <c r="WKB11" s="128"/>
      <c r="WKC11" s="128"/>
      <c r="WKD11" s="128"/>
      <c r="WKE11" s="128"/>
      <c r="WKF11" s="128"/>
      <c r="WKG11" s="128"/>
      <c r="WKH11" s="128"/>
      <c r="WKI11" s="128"/>
      <c r="WKJ11" s="128"/>
      <c r="WKK11" s="128"/>
      <c r="WKL11" s="128"/>
      <c r="WKM11" s="128"/>
      <c r="WKN11" s="128"/>
      <c r="WKO11" s="128"/>
      <c r="WKP11" s="128"/>
      <c r="WKQ11" s="128"/>
      <c r="WKR11" s="128"/>
      <c r="WKS11" s="128"/>
      <c r="WKT11" s="128"/>
      <c r="WKU11" s="128"/>
      <c r="WKV11" s="128"/>
      <c r="WKW11" s="128"/>
      <c r="WKX11" s="128"/>
      <c r="WKY11" s="128"/>
      <c r="WKZ11" s="128"/>
      <c r="WLA11" s="128"/>
      <c r="WLB11" s="128"/>
      <c r="WLC11" s="128"/>
      <c r="WLD11" s="128"/>
      <c r="WLE11" s="128"/>
      <c r="WLF11" s="128"/>
      <c r="WLG11" s="128"/>
      <c r="WLH11" s="128"/>
      <c r="WLI11" s="128"/>
      <c r="WLJ11" s="128"/>
      <c r="WLK11" s="128"/>
      <c r="WLL11" s="128"/>
      <c r="WLM11" s="128"/>
      <c r="WLN11" s="128"/>
      <c r="WLO11" s="128"/>
      <c r="WLP11" s="128"/>
      <c r="WLQ11" s="128"/>
      <c r="WLR11" s="128"/>
      <c r="WLS11" s="128"/>
      <c r="WLT11" s="128"/>
      <c r="WLU11" s="128"/>
      <c r="WLV11" s="128"/>
      <c r="WLW11" s="128"/>
      <c r="WLX11" s="128"/>
      <c r="WLY11" s="128"/>
      <c r="WLZ11" s="128"/>
      <c r="WMA11" s="128"/>
      <c r="WMB11" s="128"/>
      <c r="WMC11" s="128"/>
      <c r="WMD11" s="128"/>
      <c r="WME11" s="128"/>
      <c r="WMF11" s="128"/>
      <c r="WMG11" s="128"/>
      <c r="WMH11" s="128"/>
      <c r="WMI11" s="128"/>
      <c r="WMJ11" s="128"/>
      <c r="WMK11" s="128"/>
      <c r="WML11" s="128"/>
      <c r="WMM11" s="128"/>
      <c r="WMN11" s="128"/>
      <c r="WMO11" s="128"/>
      <c r="WMP11" s="128"/>
      <c r="WMQ11" s="128"/>
      <c r="WMR11" s="128"/>
      <c r="WMS11" s="128"/>
      <c r="WMT11" s="128"/>
      <c r="WMU11" s="128"/>
      <c r="WMV11" s="128"/>
      <c r="WMW11" s="128"/>
      <c r="WMX11" s="128"/>
      <c r="WMY11" s="128"/>
      <c r="WMZ11" s="128"/>
      <c r="WNA11" s="128"/>
      <c r="WNB11" s="128"/>
      <c r="WNC11" s="128"/>
      <c r="WND11" s="128"/>
      <c r="WNE11" s="128"/>
      <c r="WNF11" s="128"/>
      <c r="WNG11" s="128"/>
      <c r="WNH11" s="128"/>
      <c r="WNI11" s="128"/>
      <c r="WNJ11" s="128"/>
      <c r="WNK11" s="128"/>
      <c r="WNL11" s="128"/>
      <c r="WNM11" s="128"/>
      <c r="WNN11" s="128"/>
      <c r="WNO11" s="128"/>
      <c r="WNP11" s="128"/>
      <c r="WNQ11" s="128"/>
      <c r="WNR11" s="128"/>
      <c r="WNS11" s="128"/>
      <c r="WNT11" s="128"/>
      <c r="WNU11" s="128"/>
      <c r="WNV11" s="128"/>
      <c r="WNW11" s="128"/>
      <c r="WNX11" s="128"/>
      <c r="WNY11" s="128"/>
      <c r="WNZ11" s="128"/>
      <c r="WOA11" s="128"/>
      <c r="WOB11" s="128"/>
      <c r="WOC11" s="128"/>
      <c r="WOD11" s="128"/>
      <c r="WOE11" s="128"/>
      <c r="WOF11" s="128"/>
      <c r="WOG11" s="128"/>
      <c r="WOH11" s="128"/>
      <c r="WOI11" s="128"/>
      <c r="WOJ11" s="128"/>
      <c r="WOK11" s="128"/>
      <c r="WOL11" s="128"/>
      <c r="WOM11" s="128"/>
      <c r="WON11" s="128"/>
      <c r="WOO11" s="128"/>
      <c r="WOP11" s="128"/>
      <c r="WOQ11" s="128"/>
      <c r="WOR11" s="128"/>
      <c r="WOS11" s="128"/>
      <c r="WOT11" s="128"/>
      <c r="WOU11" s="128"/>
      <c r="WOV11" s="128"/>
      <c r="WOW11" s="128"/>
      <c r="WOX11" s="128"/>
      <c r="WOY11" s="128"/>
      <c r="WOZ11" s="128"/>
      <c r="WPA11" s="128"/>
      <c r="WPB11" s="128"/>
      <c r="WPC11" s="128"/>
      <c r="WPD11" s="128"/>
      <c r="WPE11" s="128"/>
      <c r="WPF11" s="128"/>
      <c r="WPG11" s="128"/>
      <c r="WPH11" s="128"/>
      <c r="WPI11" s="128"/>
      <c r="WPJ11" s="128"/>
      <c r="WPK11" s="128"/>
      <c r="WPL11" s="128"/>
      <c r="WPM11" s="128"/>
      <c r="WPN11" s="128"/>
      <c r="WPO11" s="128"/>
      <c r="WPP11" s="128"/>
      <c r="WPQ11" s="128"/>
      <c r="WPR11" s="128"/>
      <c r="WPS11" s="128"/>
      <c r="WPT11" s="128"/>
      <c r="WPU11" s="128"/>
      <c r="WPV11" s="128"/>
      <c r="WPW11" s="128"/>
      <c r="WPX11" s="128"/>
      <c r="WPY11" s="128"/>
      <c r="WPZ11" s="128"/>
      <c r="WQA11" s="128"/>
      <c r="WQB11" s="128"/>
      <c r="WQC11" s="128"/>
      <c r="WQD11" s="128"/>
      <c r="WQE11" s="128"/>
      <c r="WQF11" s="128"/>
      <c r="WQG11" s="128"/>
      <c r="WQH11" s="128"/>
      <c r="WQI11" s="128"/>
      <c r="WQJ11" s="128"/>
      <c r="WQK11" s="128"/>
      <c r="WQL11" s="128"/>
      <c r="WQM11" s="128"/>
      <c r="WQN11" s="128"/>
      <c r="WQO11" s="128"/>
      <c r="WQP11" s="128"/>
      <c r="WQQ11" s="128"/>
      <c r="WQR11" s="128"/>
      <c r="WQS11" s="128"/>
      <c r="WQT11" s="128"/>
      <c r="WQU11" s="128"/>
      <c r="WQV11" s="128"/>
      <c r="WQW11" s="128"/>
      <c r="WQX11" s="128"/>
      <c r="WQY11" s="128"/>
      <c r="WQZ11" s="128"/>
      <c r="WRA11" s="128"/>
      <c r="WRB11" s="128"/>
      <c r="WRC11" s="128"/>
      <c r="WRD11" s="128"/>
      <c r="WRE11" s="128"/>
      <c r="WRF11" s="128"/>
      <c r="WRG11" s="128"/>
      <c r="WRH11" s="128"/>
      <c r="WRI11" s="128"/>
      <c r="WRJ11" s="128"/>
      <c r="WRK11" s="128"/>
      <c r="WRL11" s="128"/>
      <c r="WRM11" s="128"/>
      <c r="WRN11" s="128"/>
      <c r="WRO11" s="128"/>
      <c r="WRP11" s="128"/>
      <c r="WRQ11" s="128"/>
      <c r="WRR11" s="128"/>
      <c r="WRS11" s="128"/>
      <c r="WRT11" s="128"/>
      <c r="WRU11" s="128"/>
      <c r="WRV11" s="128"/>
      <c r="WRW11" s="128"/>
      <c r="WRX11" s="128"/>
      <c r="WRY11" s="128"/>
      <c r="WRZ11" s="128"/>
      <c r="WSA11" s="128"/>
      <c r="WSB11" s="128"/>
      <c r="WSC11" s="128"/>
      <c r="WSD11" s="128"/>
      <c r="WSE11" s="128"/>
      <c r="WSF11" s="128"/>
      <c r="WSG11" s="128"/>
      <c r="WSH11" s="128"/>
      <c r="WSI11" s="128"/>
      <c r="WSJ11" s="128"/>
      <c r="WSK11" s="128"/>
      <c r="WSL11" s="128"/>
      <c r="WSM11" s="128"/>
      <c r="WSN11" s="128"/>
      <c r="WSO11" s="128"/>
      <c r="WSP11" s="128"/>
      <c r="WSQ11" s="128"/>
      <c r="WSR11" s="128"/>
      <c r="WSS11" s="128"/>
      <c r="WST11" s="128"/>
      <c r="WSU11" s="128"/>
      <c r="WSV11" s="128"/>
      <c r="WSW11" s="128"/>
      <c r="WSX11" s="128"/>
      <c r="WSY11" s="128"/>
      <c r="WSZ11" s="128"/>
      <c r="WTA11" s="128"/>
      <c r="WTB11" s="128"/>
      <c r="WTC11" s="128"/>
      <c r="WTD11" s="128"/>
      <c r="WTE11" s="128"/>
      <c r="WTF11" s="128"/>
      <c r="WTG11" s="128"/>
      <c r="WTH11" s="128"/>
      <c r="WTI11" s="128"/>
      <c r="WTJ11" s="128"/>
      <c r="WTK11" s="128"/>
      <c r="WTL11" s="128"/>
      <c r="WTM11" s="128"/>
      <c r="WTN11" s="128"/>
      <c r="WTO11" s="128"/>
      <c r="WTP11" s="128"/>
      <c r="WTQ11" s="128"/>
      <c r="WTR11" s="128"/>
      <c r="WTS11" s="128"/>
      <c r="WTT11" s="128"/>
      <c r="WTU11" s="128"/>
      <c r="WTV11" s="128"/>
      <c r="WTW11" s="128"/>
      <c r="WTX11" s="128"/>
      <c r="WTY11" s="128"/>
      <c r="WTZ11" s="128"/>
      <c r="WUA11" s="128"/>
      <c r="WUB11" s="128"/>
      <c r="WUC11" s="128"/>
      <c r="WUD11" s="128"/>
      <c r="WUE11" s="128"/>
      <c r="WUF11" s="128"/>
      <c r="WUG11" s="128"/>
      <c r="WUH11" s="128"/>
      <c r="WUI11" s="128"/>
      <c r="WUJ11" s="128"/>
      <c r="WUK11" s="128"/>
      <c r="WUL11" s="128"/>
      <c r="WUM11" s="128"/>
      <c r="WUN11" s="128"/>
      <c r="WUO11" s="128"/>
      <c r="WUP11" s="128"/>
      <c r="WUQ11" s="128"/>
      <c r="WUR11" s="128"/>
      <c r="WUS11" s="128"/>
      <c r="WUT11" s="128"/>
      <c r="WUU11" s="128"/>
      <c r="WUV11" s="128"/>
      <c r="WUW11" s="128"/>
      <c r="WUX11" s="128"/>
      <c r="WUY11" s="128"/>
      <c r="WUZ11" s="128"/>
      <c r="WVA11" s="128"/>
      <c r="WVB11" s="128"/>
      <c r="WVC11" s="128"/>
      <c r="WVD11" s="128"/>
      <c r="WVE11" s="128"/>
      <c r="WVF11" s="128"/>
      <c r="WVG11" s="128"/>
      <c r="WVH11" s="128"/>
      <c r="WVI11" s="128"/>
      <c r="WVJ11" s="128"/>
      <c r="WVK11" s="128"/>
      <c r="WVL11" s="128"/>
      <c r="WVM11" s="128"/>
      <c r="WVN11" s="128"/>
      <c r="WVO11" s="128"/>
      <c r="WVP11" s="128"/>
      <c r="WVQ11" s="128"/>
      <c r="WVR11" s="128"/>
      <c r="WVS11" s="128"/>
      <c r="WVT11" s="128"/>
      <c r="WVU11" s="128"/>
      <c r="WVV11" s="128"/>
      <c r="WVW11" s="128"/>
      <c r="WVX11" s="128"/>
      <c r="WVY11" s="128"/>
      <c r="WVZ11" s="128"/>
      <c r="WWA11" s="128"/>
    </row>
    <row r="12" spans="1:16147" s="63" customFormat="1" ht="15">
      <c r="A12" s="128"/>
      <c r="B12" s="97" t="s">
        <v>1</v>
      </c>
      <c r="C12" s="92"/>
      <c r="D12" s="98" t="e">
        <f>#REF!</f>
        <v>#REF!</v>
      </c>
      <c r="E12" s="90"/>
      <c r="F12" s="92"/>
      <c r="G12" s="92"/>
      <c r="H12" s="288"/>
      <c r="I12" s="95"/>
      <c r="J12" s="87"/>
      <c r="K12" s="96"/>
      <c r="L12" s="88"/>
      <c r="M12" s="99" t="s">
        <v>41</v>
      </c>
      <c r="N12" s="100"/>
      <c r="P12" s="294" t="e">
        <f>O37</f>
        <v>#REF!</v>
      </c>
      <c r="Q12" s="88"/>
      <c r="R12" s="93"/>
      <c r="T12" s="128"/>
      <c r="U12" s="128"/>
      <c r="V12" s="128"/>
      <c r="W12" s="128"/>
      <c r="X12" s="128"/>
      <c r="Y12" s="128"/>
      <c r="Z12" s="128"/>
      <c r="AA12" s="128"/>
      <c r="AB12" s="128"/>
      <c r="AC12" s="128"/>
      <c r="AD12" s="128"/>
      <c r="AE12" s="128"/>
      <c r="AF12" s="128"/>
      <c r="AG12" s="128"/>
      <c r="AH12" s="128"/>
      <c r="AI12" s="128"/>
      <c r="AJ12" s="128"/>
      <c r="AK12" s="128"/>
      <c r="AL12" s="128"/>
      <c r="AM12" s="128"/>
      <c r="AN12" s="128"/>
      <c r="AO12" s="128"/>
      <c r="AP12" s="128"/>
      <c r="AQ12" s="128"/>
      <c r="AR12" s="128"/>
      <c r="AS12" s="128"/>
      <c r="AT12" s="128"/>
      <c r="AU12" s="128"/>
      <c r="AV12" s="128"/>
      <c r="AW12" s="128"/>
      <c r="AX12" s="128"/>
      <c r="AY12" s="128"/>
      <c r="AZ12" s="128"/>
      <c r="BA12" s="128"/>
      <c r="BB12" s="128"/>
      <c r="BC12" s="128"/>
      <c r="BD12" s="128"/>
      <c r="BE12" s="128"/>
      <c r="BF12" s="128"/>
      <c r="BG12" s="128"/>
      <c r="BH12" s="128"/>
      <c r="BI12" s="128"/>
      <c r="BJ12" s="128"/>
      <c r="BK12" s="128"/>
      <c r="BL12" s="128"/>
      <c r="BM12" s="128"/>
      <c r="BN12" s="128"/>
      <c r="BO12" s="128"/>
      <c r="BP12" s="128"/>
      <c r="BQ12" s="128"/>
      <c r="BR12" s="128"/>
      <c r="BS12" s="128"/>
      <c r="BT12" s="128"/>
      <c r="BU12" s="128"/>
      <c r="BV12" s="128"/>
      <c r="BW12" s="128"/>
      <c r="BX12" s="128"/>
      <c r="BY12" s="128"/>
      <c r="BZ12" s="128"/>
      <c r="CA12" s="128"/>
      <c r="CB12" s="128"/>
      <c r="CC12" s="128"/>
      <c r="CD12" s="128"/>
      <c r="CE12" s="128"/>
      <c r="CF12" s="128"/>
      <c r="CG12" s="128"/>
      <c r="CH12" s="128"/>
      <c r="CI12" s="128"/>
      <c r="CJ12" s="128"/>
      <c r="CK12" s="128"/>
      <c r="CL12" s="128"/>
      <c r="CM12" s="128"/>
      <c r="CN12" s="128"/>
      <c r="CO12" s="128"/>
      <c r="CP12" s="128"/>
      <c r="CQ12" s="128"/>
      <c r="CR12" s="128"/>
      <c r="CS12" s="128"/>
      <c r="CT12" s="128"/>
      <c r="CU12" s="128"/>
      <c r="CV12" s="128"/>
      <c r="CW12" s="128"/>
      <c r="CX12" s="128"/>
      <c r="CY12" s="128"/>
      <c r="CZ12" s="128"/>
      <c r="DA12" s="128"/>
      <c r="DB12" s="128"/>
      <c r="DC12" s="128"/>
      <c r="DD12" s="128"/>
      <c r="DE12" s="128"/>
      <c r="DF12" s="128"/>
      <c r="DG12" s="128"/>
      <c r="DH12" s="128"/>
      <c r="DI12" s="128"/>
      <c r="DJ12" s="128"/>
      <c r="DK12" s="128"/>
      <c r="DL12" s="128"/>
      <c r="DM12" s="128"/>
      <c r="DN12" s="128"/>
      <c r="DO12" s="128"/>
      <c r="DP12" s="128"/>
      <c r="DQ12" s="128"/>
      <c r="DR12" s="128"/>
      <c r="DS12" s="128"/>
      <c r="DT12" s="128"/>
      <c r="DU12" s="128"/>
      <c r="DV12" s="128"/>
      <c r="DW12" s="128"/>
      <c r="DX12" s="128"/>
      <c r="DY12" s="128"/>
      <c r="DZ12" s="128"/>
      <c r="EA12" s="128"/>
      <c r="EB12" s="128"/>
      <c r="EC12" s="128"/>
      <c r="ED12" s="128"/>
      <c r="EE12" s="128"/>
      <c r="EF12" s="128"/>
      <c r="EG12" s="128"/>
      <c r="EH12" s="128"/>
      <c r="EI12" s="128"/>
      <c r="EJ12" s="128"/>
      <c r="EK12" s="128"/>
      <c r="EL12" s="128"/>
      <c r="EM12" s="128"/>
      <c r="EN12" s="128"/>
      <c r="EO12" s="128"/>
      <c r="EP12" s="128"/>
      <c r="EQ12" s="128"/>
      <c r="ER12" s="128"/>
      <c r="ES12" s="128"/>
      <c r="ET12" s="128"/>
      <c r="EU12" s="128"/>
      <c r="EV12" s="128"/>
      <c r="EW12" s="128"/>
      <c r="EX12" s="128"/>
      <c r="EY12" s="128"/>
      <c r="EZ12" s="128"/>
      <c r="FA12" s="128"/>
      <c r="FB12" s="128"/>
      <c r="FC12" s="128"/>
      <c r="FD12" s="128"/>
      <c r="FE12" s="128"/>
      <c r="FF12" s="128"/>
      <c r="FG12" s="128"/>
      <c r="FH12" s="128"/>
      <c r="FI12" s="128"/>
      <c r="FJ12" s="128"/>
      <c r="FK12" s="128"/>
      <c r="FL12" s="128"/>
      <c r="FM12" s="128"/>
      <c r="FN12" s="128"/>
      <c r="FO12" s="128"/>
      <c r="FP12" s="128"/>
      <c r="FQ12" s="128"/>
      <c r="FR12" s="128"/>
      <c r="FS12" s="128"/>
      <c r="FT12" s="128"/>
      <c r="FU12" s="128"/>
      <c r="FV12" s="128"/>
      <c r="FW12" s="128"/>
      <c r="FX12" s="128"/>
      <c r="FY12" s="128"/>
      <c r="FZ12" s="128"/>
      <c r="GA12" s="128"/>
      <c r="GB12" s="128"/>
      <c r="GC12" s="128"/>
      <c r="GD12" s="128"/>
      <c r="GE12" s="128"/>
      <c r="GF12" s="128"/>
      <c r="GG12" s="128"/>
      <c r="GH12" s="128"/>
      <c r="GI12" s="128"/>
      <c r="GJ12" s="128"/>
      <c r="GK12" s="128"/>
      <c r="GL12" s="128"/>
      <c r="GM12" s="128"/>
      <c r="GN12" s="128"/>
      <c r="GO12" s="128"/>
      <c r="GP12" s="128"/>
      <c r="GQ12" s="128"/>
      <c r="GR12" s="128"/>
      <c r="GS12" s="128"/>
      <c r="GT12" s="128"/>
      <c r="GU12" s="128"/>
      <c r="GV12" s="128"/>
      <c r="GW12" s="128"/>
      <c r="GX12" s="128"/>
      <c r="GY12" s="128"/>
      <c r="GZ12" s="128"/>
      <c r="HA12" s="128"/>
      <c r="HB12" s="128"/>
      <c r="HC12" s="128"/>
      <c r="HD12" s="128"/>
      <c r="HE12" s="128"/>
      <c r="HF12" s="128"/>
      <c r="HG12" s="128"/>
      <c r="HH12" s="128"/>
      <c r="HI12" s="128"/>
      <c r="HJ12" s="128"/>
      <c r="HK12" s="128"/>
      <c r="HL12" s="128"/>
      <c r="HM12" s="128"/>
      <c r="HN12" s="128"/>
      <c r="HO12" s="128"/>
      <c r="HP12" s="128"/>
      <c r="HQ12" s="128"/>
      <c r="HR12" s="128"/>
      <c r="HS12" s="128"/>
      <c r="HT12" s="128"/>
      <c r="HU12" s="128"/>
      <c r="HV12" s="128"/>
      <c r="HW12" s="128"/>
      <c r="HX12" s="128"/>
      <c r="HY12" s="128"/>
      <c r="HZ12" s="128"/>
      <c r="IA12" s="128"/>
      <c r="IB12" s="128"/>
      <c r="IC12" s="128"/>
      <c r="ID12" s="128"/>
      <c r="IE12" s="128"/>
      <c r="IF12" s="128"/>
      <c r="IG12" s="128"/>
      <c r="IH12" s="128"/>
      <c r="II12" s="128"/>
      <c r="IJ12" s="128"/>
      <c r="IK12" s="128"/>
      <c r="IL12" s="128"/>
      <c r="IM12" s="128"/>
      <c r="IN12" s="128"/>
      <c r="IO12" s="128"/>
      <c r="IP12" s="128"/>
      <c r="IQ12" s="128"/>
      <c r="IR12" s="128"/>
      <c r="IS12" s="128"/>
      <c r="IT12" s="128"/>
      <c r="IU12" s="128"/>
      <c r="IV12" s="128"/>
      <c r="IW12" s="128"/>
      <c r="IX12" s="128"/>
      <c r="IY12" s="128"/>
      <c r="IZ12" s="128"/>
      <c r="JA12" s="128"/>
      <c r="JB12" s="128"/>
      <c r="JC12" s="128"/>
      <c r="JD12" s="128"/>
      <c r="JE12" s="128"/>
      <c r="JF12" s="128"/>
      <c r="JG12" s="128"/>
      <c r="JH12" s="128"/>
      <c r="JI12" s="128"/>
      <c r="JJ12" s="128"/>
      <c r="JK12" s="128"/>
      <c r="JL12" s="128"/>
      <c r="JM12" s="128"/>
      <c r="JN12" s="128"/>
      <c r="JO12" s="128"/>
      <c r="JP12" s="128"/>
      <c r="JQ12" s="128"/>
      <c r="JR12" s="128"/>
      <c r="JS12" s="128"/>
      <c r="JT12" s="128"/>
      <c r="JU12" s="128"/>
      <c r="JV12" s="128"/>
      <c r="JW12" s="128"/>
      <c r="JX12" s="128"/>
      <c r="JY12" s="128"/>
      <c r="JZ12" s="128"/>
      <c r="KA12" s="128"/>
      <c r="KB12" s="128"/>
      <c r="KC12" s="128"/>
      <c r="KD12" s="128"/>
      <c r="KE12" s="128"/>
      <c r="KF12" s="128"/>
      <c r="KG12" s="128"/>
      <c r="KH12" s="128"/>
      <c r="KI12" s="128"/>
      <c r="KJ12" s="128"/>
      <c r="KK12" s="128"/>
      <c r="KL12" s="128"/>
      <c r="KM12" s="128"/>
      <c r="KN12" s="128"/>
      <c r="KO12" s="128"/>
      <c r="KP12" s="128"/>
      <c r="KQ12" s="128"/>
      <c r="KR12" s="128"/>
      <c r="KS12" s="128"/>
      <c r="KT12" s="128"/>
      <c r="KU12" s="128"/>
      <c r="KV12" s="128"/>
      <c r="KW12" s="128"/>
      <c r="KX12" s="128"/>
      <c r="KY12" s="128"/>
      <c r="KZ12" s="128"/>
      <c r="LA12" s="128"/>
      <c r="LB12" s="128"/>
      <c r="LC12" s="128"/>
      <c r="LD12" s="128"/>
      <c r="LE12" s="128"/>
      <c r="LF12" s="128"/>
      <c r="LG12" s="128"/>
      <c r="LH12" s="128"/>
      <c r="LI12" s="128"/>
      <c r="LJ12" s="128"/>
      <c r="LK12" s="128"/>
      <c r="LL12" s="128"/>
      <c r="LM12" s="128"/>
      <c r="LN12" s="128"/>
      <c r="LO12" s="128"/>
      <c r="LP12" s="128"/>
      <c r="LQ12" s="128"/>
      <c r="LR12" s="128"/>
      <c r="LS12" s="128"/>
      <c r="LT12" s="128"/>
      <c r="LU12" s="128"/>
      <c r="LV12" s="128"/>
      <c r="LW12" s="128"/>
      <c r="LX12" s="128"/>
      <c r="LY12" s="128"/>
      <c r="LZ12" s="128"/>
      <c r="MA12" s="128"/>
      <c r="MB12" s="128"/>
      <c r="MC12" s="128"/>
      <c r="MD12" s="128"/>
      <c r="ME12" s="128"/>
      <c r="MF12" s="128"/>
      <c r="MG12" s="128"/>
      <c r="MH12" s="128"/>
      <c r="MI12" s="128"/>
      <c r="MJ12" s="128"/>
      <c r="MK12" s="128"/>
      <c r="ML12" s="128"/>
      <c r="MM12" s="128"/>
      <c r="MN12" s="128"/>
      <c r="MO12" s="128"/>
      <c r="MP12" s="128"/>
      <c r="MQ12" s="128"/>
      <c r="MR12" s="128"/>
      <c r="MS12" s="128"/>
      <c r="MT12" s="128"/>
      <c r="MU12" s="128"/>
      <c r="MV12" s="128"/>
      <c r="MW12" s="128"/>
      <c r="MX12" s="128"/>
      <c r="MY12" s="128"/>
      <c r="MZ12" s="128"/>
      <c r="NA12" s="128"/>
      <c r="NB12" s="128"/>
      <c r="NC12" s="128"/>
      <c r="ND12" s="128"/>
      <c r="NE12" s="128"/>
      <c r="NF12" s="128"/>
      <c r="NG12" s="128"/>
      <c r="NH12" s="128"/>
      <c r="NI12" s="128"/>
      <c r="NJ12" s="128"/>
      <c r="NK12" s="128"/>
      <c r="NL12" s="128"/>
      <c r="NM12" s="128"/>
      <c r="NN12" s="128"/>
      <c r="NO12" s="128"/>
      <c r="NP12" s="128"/>
      <c r="NQ12" s="128"/>
      <c r="NR12" s="128"/>
      <c r="NS12" s="128"/>
      <c r="NT12" s="128"/>
      <c r="NU12" s="128"/>
      <c r="NV12" s="128"/>
      <c r="NW12" s="128"/>
      <c r="NX12" s="128"/>
      <c r="NY12" s="128"/>
      <c r="NZ12" s="128"/>
      <c r="OA12" s="128"/>
      <c r="OB12" s="128"/>
      <c r="OC12" s="128"/>
      <c r="OD12" s="128"/>
      <c r="OE12" s="128"/>
      <c r="OF12" s="128"/>
      <c r="OG12" s="128"/>
      <c r="OH12" s="128"/>
      <c r="OI12" s="128"/>
      <c r="OJ12" s="128"/>
      <c r="OK12" s="128"/>
      <c r="OL12" s="128"/>
      <c r="OM12" s="128"/>
      <c r="ON12" s="128"/>
      <c r="OO12" s="128"/>
      <c r="OP12" s="128"/>
      <c r="OQ12" s="128"/>
      <c r="OR12" s="128"/>
      <c r="OS12" s="128"/>
      <c r="OT12" s="128"/>
      <c r="OU12" s="128"/>
      <c r="OV12" s="128"/>
      <c r="OW12" s="128"/>
      <c r="OX12" s="128"/>
      <c r="OY12" s="128"/>
      <c r="OZ12" s="128"/>
      <c r="PA12" s="128"/>
      <c r="PB12" s="128"/>
      <c r="PC12" s="128"/>
      <c r="PD12" s="128"/>
      <c r="PE12" s="128"/>
      <c r="PF12" s="128"/>
      <c r="PG12" s="128"/>
      <c r="PH12" s="128"/>
      <c r="PI12" s="128"/>
      <c r="PJ12" s="128"/>
      <c r="PK12" s="128"/>
      <c r="PL12" s="128"/>
      <c r="PM12" s="128"/>
      <c r="PN12" s="128"/>
      <c r="PO12" s="128"/>
      <c r="PP12" s="128"/>
      <c r="PQ12" s="128"/>
      <c r="PR12" s="128"/>
      <c r="PS12" s="128"/>
      <c r="PT12" s="128"/>
      <c r="PU12" s="128"/>
      <c r="PV12" s="128"/>
      <c r="PW12" s="128"/>
      <c r="PX12" s="128"/>
      <c r="PY12" s="128"/>
      <c r="PZ12" s="128"/>
      <c r="QA12" s="128"/>
      <c r="QB12" s="128"/>
      <c r="QC12" s="128"/>
      <c r="QD12" s="128"/>
      <c r="QE12" s="128"/>
      <c r="QF12" s="128"/>
      <c r="QG12" s="128"/>
      <c r="QH12" s="128"/>
      <c r="QI12" s="128"/>
      <c r="QJ12" s="128"/>
      <c r="QK12" s="128"/>
      <c r="QL12" s="128"/>
      <c r="QM12" s="128"/>
      <c r="QN12" s="128"/>
      <c r="QO12" s="128"/>
      <c r="QP12" s="128"/>
      <c r="QQ12" s="128"/>
      <c r="QR12" s="128"/>
      <c r="QS12" s="128"/>
      <c r="QT12" s="128"/>
      <c r="QU12" s="128"/>
      <c r="QV12" s="128"/>
      <c r="QW12" s="128"/>
      <c r="QX12" s="128"/>
      <c r="QY12" s="128"/>
      <c r="QZ12" s="128"/>
      <c r="RA12" s="128"/>
      <c r="RB12" s="128"/>
      <c r="RC12" s="128"/>
      <c r="RD12" s="128"/>
      <c r="RE12" s="128"/>
      <c r="RF12" s="128"/>
      <c r="RG12" s="128"/>
      <c r="RH12" s="128"/>
      <c r="RI12" s="128"/>
      <c r="RJ12" s="128"/>
      <c r="RK12" s="128"/>
      <c r="RL12" s="128"/>
      <c r="RM12" s="128"/>
      <c r="RN12" s="128"/>
      <c r="RO12" s="128"/>
      <c r="RP12" s="128"/>
      <c r="RQ12" s="128"/>
      <c r="RR12" s="128"/>
      <c r="RS12" s="128"/>
      <c r="RT12" s="128"/>
      <c r="RU12" s="128"/>
      <c r="RV12" s="128"/>
      <c r="RW12" s="128"/>
      <c r="RX12" s="128"/>
      <c r="RY12" s="128"/>
      <c r="RZ12" s="128"/>
      <c r="SA12" s="128"/>
      <c r="SB12" s="128"/>
      <c r="SC12" s="128"/>
      <c r="SD12" s="128"/>
      <c r="SE12" s="128"/>
      <c r="SF12" s="128"/>
      <c r="SG12" s="128"/>
      <c r="SH12" s="128"/>
      <c r="SI12" s="128"/>
      <c r="SJ12" s="128"/>
      <c r="SK12" s="128"/>
      <c r="SL12" s="128"/>
      <c r="SM12" s="128"/>
      <c r="SN12" s="128"/>
      <c r="SO12" s="128"/>
      <c r="SP12" s="128"/>
      <c r="SQ12" s="128"/>
      <c r="SR12" s="128"/>
      <c r="SS12" s="128"/>
      <c r="ST12" s="128"/>
      <c r="SU12" s="128"/>
      <c r="SV12" s="128"/>
      <c r="SW12" s="128"/>
      <c r="SX12" s="128"/>
      <c r="SY12" s="128"/>
      <c r="SZ12" s="128"/>
      <c r="TA12" s="128"/>
      <c r="TB12" s="128"/>
      <c r="TC12" s="128"/>
      <c r="TD12" s="128"/>
      <c r="TE12" s="128"/>
      <c r="TF12" s="128"/>
      <c r="TG12" s="128"/>
      <c r="TH12" s="128"/>
      <c r="TI12" s="128"/>
      <c r="TJ12" s="128"/>
      <c r="TK12" s="128"/>
      <c r="TL12" s="128"/>
      <c r="TM12" s="128"/>
      <c r="TN12" s="128"/>
      <c r="TO12" s="128"/>
      <c r="TP12" s="128"/>
      <c r="TQ12" s="128"/>
      <c r="TR12" s="128"/>
      <c r="TS12" s="128"/>
      <c r="TT12" s="128"/>
      <c r="TU12" s="128"/>
      <c r="TV12" s="128"/>
      <c r="TW12" s="128"/>
      <c r="TX12" s="128"/>
      <c r="TY12" s="128"/>
      <c r="TZ12" s="128"/>
      <c r="UA12" s="128"/>
      <c r="UB12" s="128"/>
      <c r="UC12" s="128"/>
      <c r="UD12" s="128"/>
      <c r="UE12" s="128"/>
      <c r="UF12" s="128"/>
      <c r="UG12" s="128"/>
      <c r="UH12" s="128"/>
      <c r="UI12" s="128"/>
      <c r="UJ12" s="128"/>
      <c r="UK12" s="128"/>
      <c r="UL12" s="128"/>
      <c r="UM12" s="128"/>
      <c r="UN12" s="128"/>
      <c r="UO12" s="128"/>
      <c r="UP12" s="128"/>
      <c r="UQ12" s="128"/>
      <c r="UR12" s="128"/>
      <c r="US12" s="128"/>
      <c r="UT12" s="128"/>
      <c r="UU12" s="128"/>
      <c r="UV12" s="128"/>
      <c r="UW12" s="128"/>
      <c r="UX12" s="128"/>
      <c r="UY12" s="128"/>
      <c r="UZ12" s="128"/>
      <c r="VA12" s="128"/>
      <c r="VB12" s="128"/>
      <c r="VC12" s="128"/>
      <c r="VD12" s="128"/>
      <c r="VE12" s="128"/>
      <c r="VF12" s="128"/>
      <c r="VG12" s="128"/>
      <c r="VH12" s="128"/>
      <c r="VI12" s="128"/>
      <c r="VJ12" s="128"/>
      <c r="VK12" s="128"/>
      <c r="VL12" s="128"/>
      <c r="VM12" s="128"/>
      <c r="VN12" s="128"/>
      <c r="VO12" s="128"/>
      <c r="VP12" s="128"/>
      <c r="VQ12" s="128"/>
      <c r="VR12" s="128"/>
      <c r="VS12" s="128"/>
      <c r="VT12" s="128"/>
      <c r="VU12" s="128"/>
      <c r="VV12" s="128"/>
      <c r="VW12" s="128"/>
      <c r="VX12" s="128"/>
      <c r="VY12" s="128"/>
      <c r="VZ12" s="128"/>
      <c r="WA12" s="128"/>
      <c r="WB12" s="128"/>
      <c r="WC12" s="128"/>
      <c r="WD12" s="128"/>
      <c r="WE12" s="128"/>
      <c r="WF12" s="128"/>
      <c r="WG12" s="128"/>
      <c r="WH12" s="128"/>
      <c r="WI12" s="128"/>
      <c r="WJ12" s="128"/>
      <c r="WK12" s="128"/>
      <c r="WL12" s="128"/>
      <c r="WM12" s="128"/>
      <c r="WN12" s="128"/>
      <c r="WO12" s="128"/>
      <c r="WP12" s="128"/>
      <c r="WQ12" s="128"/>
      <c r="WR12" s="128"/>
      <c r="WS12" s="128"/>
      <c r="WT12" s="128"/>
      <c r="WU12" s="128"/>
      <c r="WV12" s="128"/>
      <c r="WW12" s="128"/>
      <c r="WX12" s="128"/>
      <c r="WY12" s="128"/>
      <c r="WZ12" s="128"/>
      <c r="XA12" s="128"/>
      <c r="XB12" s="128"/>
      <c r="XC12" s="128"/>
      <c r="XD12" s="128"/>
      <c r="XE12" s="128"/>
      <c r="XF12" s="128"/>
      <c r="XG12" s="128"/>
      <c r="XH12" s="128"/>
      <c r="XI12" s="128"/>
      <c r="XJ12" s="128"/>
      <c r="XK12" s="128"/>
      <c r="XL12" s="128"/>
      <c r="XM12" s="128"/>
      <c r="XN12" s="128"/>
      <c r="XO12" s="128"/>
      <c r="XP12" s="128"/>
      <c r="XQ12" s="128"/>
      <c r="XR12" s="128"/>
      <c r="XS12" s="128"/>
      <c r="XT12" s="128"/>
      <c r="XU12" s="128"/>
      <c r="XV12" s="128"/>
      <c r="XW12" s="128"/>
      <c r="XX12" s="128"/>
      <c r="XY12" s="128"/>
      <c r="XZ12" s="128"/>
      <c r="YA12" s="128"/>
      <c r="YB12" s="128"/>
      <c r="YC12" s="128"/>
      <c r="YD12" s="128"/>
      <c r="YE12" s="128"/>
      <c r="YF12" s="128"/>
      <c r="YG12" s="128"/>
      <c r="YH12" s="128"/>
      <c r="YI12" s="128"/>
      <c r="YJ12" s="128"/>
      <c r="YK12" s="128"/>
      <c r="YL12" s="128"/>
      <c r="YM12" s="128"/>
      <c r="YN12" s="128"/>
      <c r="YO12" s="128"/>
      <c r="YP12" s="128"/>
      <c r="YQ12" s="128"/>
      <c r="YR12" s="128"/>
      <c r="YS12" s="128"/>
      <c r="YT12" s="128"/>
      <c r="YU12" s="128"/>
      <c r="YV12" s="128"/>
      <c r="YW12" s="128"/>
      <c r="YX12" s="128"/>
      <c r="YY12" s="128"/>
      <c r="YZ12" s="128"/>
      <c r="ZA12" s="128"/>
      <c r="ZB12" s="128"/>
      <c r="ZC12" s="128"/>
      <c r="ZD12" s="128"/>
      <c r="ZE12" s="128"/>
      <c r="ZF12" s="128"/>
      <c r="ZG12" s="128"/>
      <c r="ZH12" s="128"/>
      <c r="ZI12" s="128"/>
      <c r="ZJ12" s="128"/>
      <c r="ZK12" s="128"/>
      <c r="ZL12" s="128"/>
      <c r="ZM12" s="128"/>
      <c r="ZN12" s="128"/>
      <c r="ZO12" s="128"/>
      <c r="ZP12" s="128"/>
      <c r="ZQ12" s="128"/>
      <c r="ZR12" s="128"/>
      <c r="ZS12" s="128"/>
      <c r="ZT12" s="128"/>
      <c r="ZU12" s="128"/>
      <c r="ZV12" s="128"/>
      <c r="ZW12" s="128"/>
      <c r="ZX12" s="128"/>
      <c r="ZY12" s="128"/>
      <c r="ZZ12" s="128"/>
      <c r="AAA12" s="128"/>
      <c r="AAB12" s="128"/>
      <c r="AAC12" s="128"/>
      <c r="AAD12" s="128"/>
      <c r="AAE12" s="128"/>
      <c r="AAF12" s="128"/>
      <c r="AAG12" s="128"/>
      <c r="AAH12" s="128"/>
      <c r="AAI12" s="128"/>
      <c r="AAJ12" s="128"/>
      <c r="AAK12" s="128"/>
      <c r="AAL12" s="128"/>
      <c r="AAM12" s="128"/>
      <c r="AAN12" s="128"/>
      <c r="AAO12" s="128"/>
      <c r="AAP12" s="128"/>
      <c r="AAQ12" s="128"/>
      <c r="AAR12" s="128"/>
      <c r="AAS12" s="128"/>
      <c r="AAT12" s="128"/>
      <c r="AAU12" s="128"/>
      <c r="AAV12" s="128"/>
      <c r="AAW12" s="128"/>
      <c r="AAX12" s="128"/>
      <c r="AAY12" s="128"/>
      <c r="AAZ12" s="128"/>
      <c r="ABA12" s="128"/>
      <c r="ABB12" s="128"/>
      <c r="ABC12" s="128"/>
      <c r="ABD12" s="128"/>
      <c r="ABE12" s="128"/>
      <c r="ABF12" s="128"/>
      <c r="ABG12" s="128"/>
      <c r="ABH12" s="128"/>
      <c r="ABI12" s="128"/>
      <c r="ABJ12" s="128"/>
      <c r="ABK12" s="128"/>
      <c r="ABL12" s="128"/>
      <c r="ABM12" s="128"/>
      <c r="ABN12" s="128"/>
      <c r="ABO12" s="128"/>
      <c r="ABP12" s="128"/>
      <c r="ABQ12" s="128"/>
      <c r="ABR12" s="128"/>
      <c r="ABS12" s="128"/>
      <c r="ABT12" s="128"/>
      <c r="ABU12" s="128"/>
      <c r="ABV12" s="128"/>
      <c r="ABW12" s="128"/>
      <c r="ABX12" s="128"/>
      <c r="ABY12" s="128"/>
      <c r="ABZ12" s="128"/>
      <c r="ACA12" s="128"/>
      <c r="ACB12" s="128"/>
      <c r="ACC12" s="128"/>
      <c r="ACD12" s="128"/>
      <c r="ACE12" s="128"/>
      <c r="ACF12" s="128"/>
      <c r="ACG12" s="128"/>
      <c r="ACH12" s="128"/>
      <c r="ACI12" s="128"/>
      <c r="ACJ12" s="128"/>
      <c r="ACK12" s="128"/>
      <c r="ACL12" s="128"/>
      <c r="ACM12" s="128"/>
      <c r="ACN12" s="128"/>
      <c r="ACO12" s="128"/>
      <c r="ACP12" s="128"/>
      <c r="ACQ12" s="128"/>
      <c r="ACR12" s="128"/>
      <c r="ACS12" s="128"/>
      <c r="ACT12" s="128"/>
      <c r="ACU12" s="128"/>
      <c r="ACV12" s="128"/>
      <c r="ACW12" s="128"/>
      <c r="ACX12" s="128"/>
      <c r="ACY12" s="128"/>
      <c r="ACZ12" s="128"/>
      <c r="ADA12" s="128"/>
      <c r="ADB12" s="128"/>
      <c r="ADC12" s="128"/>
      <c r="ADD12" s="128"/>
      <c r="ADE12" s="128"/>
      <c r="ADF12" s="128"/>
      <c r="ADG12" s="128"/>
      <c r="ADH12" s="128"/>
      <c r="ADI12" s="128"/>
      <c r="ADJ12" s="128"/>
      <c r="ADK12" s="128"/>
      <c r="ADL12" s="128"/>
      <c r="ADM12" s="128"/>
      <c r="ADN12" s="128"/>
      <c r="ADO12" s="128"/>
      <c r="ADP12" s="128"/>
      <c r="ADQ12" s="128"/>
      <c r="ADR12" s="128"/>
      <c r="ADS12" s="128"/>
      <c r="ADT12" s="128"/>
      <c r="ADU12" s="128"/>
      <c r="ADV12" s="128"/>
      <c r="ADW12" s="128"/>
      <c r="ADX12" s="128"/>
      <c r="ADY12" s="128"/>
      <c r="ADZ12" s="128"/>
      <c r="AEA12" s="128"/>
      <c r="AEB12" s="128"/>
      <c r="AEC12" s="128"/>
      <c r="AED12" s="128"/>
      <c r="AEE12" s="128"/>
      <c r="AEF12" s="128"/>
      <c r="AEG12" s="128"/>
      <c r="AEH12" s="128"/>
      <c r="AEI12" s="128"/>
      <c r="AEJ12" s="128"/>
      <c r="AEK12" s="128"/>
      <c r="AEL12" s="128"/>
      <c r="AEM12" s="128"/>
      <c r="AEN12" s="128"/>
      <c r="AEO12" s="128"/>
      <c r="AEP12" s="128"/>
      <c r="AEQ12" s="128"/>
      <c r="AER12" s="128"/>
      <c r="AES12" s="128"/>
      <c r="AET12" s="128"/>
      <c r="AEU12" s="128"/>
      <c r="AEV12" s="128"/>
      <c r="AEW12" s="128"/>
      <c r="AEX12" s="128"/>
      <c r="AEY12" s="128"/>
      <c r="AEZ12" s="128"/>
      <c r="AFA12" s="128"/>
      <c r="AFB12" s="128"/>
      <c r="AFC12" s="128"/>
      <c r="AFD12" s="128"/>
      <c r="AFE12" s="128"/>
      <c r="AFF12" s="128"/>
      <c r="AFG12" s="128"/>
      <c r="AFH12" s="128"/>
      <c r="AFI12" s="128"/>
      <c r="AFJ12" s="128"/>
      <c r="AFK12" s="128"/>
      <c r="AFL12" s="128"/>
      <c r="AFM12" s="128"/>
      <c r="AFN12" s="128"/>
      <c r="AFO12" s="128"/>
      <c r="AFP12" s="128"/>
      <c r="AFQ12" s="128"/>
      <c r="AFR12" s="128"/>
      <c r="AFS12" s="128"/>
      <c r="AFT12" s="128"/>
      <c r="AFU12" s="128"/>
      <c r="AFV12" s="128"/>
      <c r="AFW12" s="128"/>
      <c r="AFX12" s="128"/>
      <c r="AFY12" s="128"/>
      <c r="AFZ12" s="128"/>
      <c r="AGA12" s="128"/>
      <c r="AGB12" s="128"/>
      <c r="AGC12" s="128"/>
      <c r="AGD12" s="128"/>
      <c r="AGE12" s="128"/>
      <c r="AGF12" s="128"/>
      <c r="AGG12" s="128"/>
      <c r="AGH12" s="128"/>
      <c r="AGI12" s="128"/>
      <c r="AGJ12" s="128"/>
      <c r="AGK12" s="128"/>
      <c r="AGL12" s="128"/>
      <c r="AGM12" s="128"/>
      <c r="AGN12" s="128"/>
      <c r="AGO12" s="128"/>
      <c r="AGP12" s="128"/>
      <c r="AGQ12" s="128"/>
      <c r="AGR12" s="128"/>
      <c r="AGS12" s="128"/>
      <c r="AGT12" s="128"/>
      <c r="AGU12" s="128"/>
      <c r="AGV12" s="128"/>
      <c r="AGW12" s="128"/>
      <c r="AGX12" s="128"/>
      <c r="AGY12" s="128"/>
      <c r="AGZ12" s="128"/>
      <c r="AHA12" s="128"/>
      <c r="AHB12" s="128"/>
      <c r="AHC12" s="128"/>
      <c r="AHD12" s="128"/>
      <c r="AHE12" s="128"/>
      <c r="AHF12" s="128"/>
      <c r="AHG12" s="128"/>
      <c r="AHH12" s="128"/>
      <c r="AHI12" s="128"/>
      <c r="AHJ12" s="128"/>
      <c r="AHK12" s="128"/>
      <c r="AHL12" s="128"/>
      <c r="AHM12" s="128"/>
      <c r="AHN12" s="128"/>
      <c r="AHO12" s="128"/>
      <c r="AHP12" s="128"/>
      <c r="AHQ12" s="128"/>
      <c r="AHR12" s="128"/>
      <c r="AHS12" s="128"/>
      <c r="AHT12" s="128"/>
      <c r="AHU12" s="128"/>
      <c r="AHV12" s="128"/>
      <c r="AHW12" s="128"/>
      <c r="AHX12" s="128"/>
      <c r="AHY12" s="128"/>
      <c r="AHZ12" s="128"/>
      <c r="AIA12" s="128"/>
      <c r="AIB12" s="128"/>
      <c r="AIC12" s="128"/>
      <c r="AID12" s="128"/>
      <c r="AIE12" s="128"/>
      <c r="AIF12" s="128"/>
      <c r="AIG12" s="128"/>
      <c r="AIH12" s="128"/>
      <c r="AII12" s="128"/>
      <c r="AIJ12" s="128"/>
      <c r="AIK12" s="128"/>
      <c r="AIL12" s="128"/>
      <c r="AIM12" s="128"/>
      <c r="AIN12" s="128"/>
      <c r="AIO12" s="128"/>
      <c r="AIP12" s="128"/>
      <c r="AIQ12" s="128"/>
      <c r="AIR12" s="128"/>
      <c r="AIS12" s="128"/>
      <c r="AIT12" s="128"/>
      <c r="AIU12" s="128"/>
      <c r="AIV12" s="128"/>
      <c r="AIW12" s="128"/>
      <c r="AIX12" s="128"/>
      <c r="AIY12" s="128"/>
      <c r="AIZ12" s="128"/>
      <c r="AJA12" s="128"/>
      <c r="AJB12" s="128"/>
      <c r="AJC12" s="128"/>
      <c r="AJD12" s="128"/>
      <c r="AJE12" s="128"/>
      <c r="AJF12" s="128"/>
      <c r="AJG12" s="128"/>
      <c r="AJH12" s="128"/>
      <c r="AJI12" s="128"/>
      <c r="AJJ12" s="128"/>
      <c r="AJK12" s="128"/>
      <c r="AJL12" s="128"/>
      <c r="AJM12" s="128"/>
      <c r="AJN12" s="128"/>
      <c r="AJO12" s="128"/>
      <c r="AJP12" s="128"/>
      <c r="AJQ12" s="128"/>
      <c r="AJR12" s="128"/>
      <c r="AJS12" s="128"/>
      <c r="AJT12" s="128"/>
      <c r="AJU12" s="128"/>
      <c r="AJV12" s="128"/>
      <c r="AJW12" s="128"/>
      <c r="AJX12" s="128"/>
      <c r="AJY12" s="128"/>
      <c r="AJZ12" s="128"/>
      <c r="AKA12" s="128"/>
      <c r="AKB12" s="128"/>
      <c r="AKC12" s="128"/>
      <c r="AKD12" s="128"/>
      <c r="AKE12" s="128"/>
      <c r="AKF12" s="128"/>
      <c r="AKG12" s="128"/>
      <c r="AKH12" s="128"/>
      <c r="AKI12" s="128"/>
      <c r="AKJ12" s="128"/>
      <c r="AKK12" s="128"/>
      <c r="AKL12" s="128"/>
      <c r="AKM12" s="128"/>
      <c r="AKN12" s="128"/>
      <c r="AKO12" s="128"/>
      <c r="AKP12" s="128"/>
      <c r="AKQ12" s="128"/>
      <c r="AKR12" s="128"/>
      <c r="AKS12" s="128"/>
      <c r="AKT12" s="128"/>
      <c r="AKU12" s="128"/>
      <c r="AKV12" s="128"/>
      <c r="AKW12" s="128"/>
      <c r="AKX12" s="128"/>
      <c r="AKY12" s="128"/>
      <c r="AKZ12" s="128"/>
      <c r="ALA12" s="128"/>
      <c r="ALB12" s="128"/>
      <c r="ALC12" s="128"/>
      <c r="ALD12" s="128"/>
      <c r="ALE12" s="128"/>
      <c r="ALF12" s="128"/>
      <c r="ALG12" s="128"/>
      <c r="ALH12" s="128"/>
      <c r="ALI12" s="128"/>
      <c r="ALJ12" s="128"/>
      <c r="ALK12" s="128"/>
      <c r="ALL12" s="128"/>
      <c r="ALM12" s="128"/>
      <c r="ALN12" s="128"/>
      <c r="ALO12" s="128"/>
      <c r="ALP12" s="128"/>
      <c r="ALQ12" s="128"/>
      <c r="ALR12" s="128"/>
      <c r="ALS12" s="128"/>
      <c r="ALT12" s="128"/>
      <c r="ALU12" s="128"/>
      <c r="ALV12" s="128"/>
      <c r="ALW12" s="128"/>
      <c r="ALX12" s="128"/>
      <c r="ALY12" s="128"/>
      <c r="ALZ12" s="128"/>
      <c r="AMA12" s="128"/>
      <c r="AMB12" s="128"/>
      <c r="AMC12" s="128"/>
      <c r="AMD12" s="128"/>
      <c r="AME12" s="128"/>
      <c r="AMF12" s="128"/>
      <c r="AMG12" s="128"/>
      <c r="AMH12" s="128"/>
      <c r="AMI12" s="128"/>
      <c r="AMJ12" s="128"/>
      <c r="AMK12" s="128"/>
      <c r="AML12" s="128"/>
      <c r="AMM12" s="128"/>
      <c r="AMN12" s="128"/>
      <c r="AMO12" s="128"/>
      <c r="AMP12" s="128"/>
      <c r="AMQ12" s="128"/>
      <c r="AMR12" s="128"/>
      <c r="AMS12" s="128"/>
      <c r="AMT12" s="128"/>
      <c r="AMU12" s="128"/>
      <c r="AMV12" s="128"/>
      <c r="AMW12" s="128"/>
      <c r="AMX12" s="128"/>
      <c r="AMY12" s="128"/>
      <c r="AMZ12" s="128"/>
      <c r="ANA12" s="128"/>
      <c r="ANB12" s="128"/>
      <c r="ANC12" s="128"/>
      <c r="AND12" s="128"/>
      <c r="ANE12" s="128"/>
      <c r="ANF12" s="128"/>
      <c r="ANG12" s="128"/>
      <c r="ANH12" s="128"/>
      <c r="ANI12" s="128"/>
      <c r="ANJ12" s="128"/>
      <c r="ANK12" s="128"/>
      <c r="ANL12" s="128"/>
      <c r="ANM12" s="128"/>
      <c r="ANN12" s="128"/>
      <c r="ANO12" s="128"/>
      <c r="ANP12" s="128"/>
      <c r="ANQ12" s="128"/>
      <c r="ANR12" s="128"/>
      <c r="ANS12" s="128"/>
      <c r="ANT12" s="128"/>
      <c r="ANU12" s="128"/>
      <c r="ANV12" s="128"/>
      <c r="ANW12" s="128"/>
      <c r="ANX12" s="128"/>
      <c r="ANY12" s="128"/>
      <c r="ANZ12" s="128"/>
      <c r="AOA12" s="128"/>
      <c r="AOB12" s="128"/>
      <c r="AOC12" s="128"/>
      <c r="AOD12" s="128"/>
      <c r="AOE12" s="128"/>
      <c r="AOF12" s="128"/>
      <c r="AOG12" s="128"/>
      <c r="AOH12" s="128"/>
      <c r="AOI12" s="128"/>
      <c r="AOJ12" s="128"/>
      <c r="AOK12" s="128"/>
      <c r="AOL12" s="128"/>
      <c r="AOM12" s="128"/>
      <c r="AON12" s="128"/>
      <c r="AOO12" s="128"/>
      <c r="AOP12" s="128"/>
      <c r="AOQ12" s="128"/>
      <c r="AOR12" s="128"/>
      <c r="AOS12" s="128"/>
      <c r="AOT12" s="128"/>
      <c r="AOU12" s="128"/>
      <c r="AOV12" s="128"/>
      <c r="AOW12" s="128"/>
      <c r="AOX12" s="128"/>
      <c r="AOY12" s="128"/>
      <c r="AOZ12" s="128"/>
      <c r="APA12" s="128"/>
      <c r="APB12" s="128"/>
      <c r="APC12" s="128"/>
      <c r="APD12" s="128"/>
      <c r="APE12" s="128"/>
      <c r="APF12" s="128"/>
      <c r="APG12" s="128"/>
      <c r="APH12" s="128"/>
      <c r="API12" s="128"/>
      <c r="APJ12" s="128"/>
      <c r="APK12" s="128"/>
      <c r="APL12" s="128"/>
      <c r="APM12" s="128"/>
      <c r="APN12" s="128"/>
      <c r="APO12" s="128"/>
      <c r="APP12" s="128"/>
      <c r="APQ12" s="128"/>
      <c r="APR12" s="128"/>
      <c r="APS12" s="128"/>
      <c r="APT12" s="128"/>
      <c r="APU12" s="128"/>
      <c r="APV12" s="128"/>
      <c r="APW12" s="128"/>
      <c r="APX12" s="128"/>
      <c r="APY12" s="128"/>
      <c r="APZ12" s="128"/>
      <c r="AQA12" s="128"/>
      <c r="AQB12" s="128"/>
      <c r="AQC12" s="128"/>
      <c r="AQD12" s="128"/>
      <c r="AQE12" s="128"/>
      <c r="AQF12" s="128"/>
      <c r="AQG12" s="128"/>
      <c r="AQH12" s="128"/>
      <c r="AQI12" s="128"/>
      <c r="AQJ12" s="128"/>
      <c r="AQK12" s="128"/>
      <c r="AQL12" s="128"/>
      <c r="AQM12" s="128"/>
      <c r="AQN12" s="128"/>
      <c r="AQO12" s="128"/>
      <c r="AQP12" s="128"/>
      <c r="AQQ12" s="128"/>
      <c r="AQR12" s="128"/>
      <c r="AQS12" s="128"/>
      <c r="AQT12" s="128"/>
      <c r="AQU12" s="128"/>
      <c r="AQV12" s="128"/>
      <c r="AQW12" s="128"/>
      <c r="AQX12" s="128"/>
      <c r="AQY12" s="128"/>
      <c r="AQZ12" s="128"/>
      <c r="ARA12" s="128"/>
      <c r="ARB12" s="128"/>
      <c r="ARC12" s="128"/>
      <c r="ARD12" s="128"/>
      <c r="ARE12" s="128"/>
      <c r="ARF12" s="128"/>
      <c r="ARG12" s="128"/>
      <c r="ARH12" s="128"/>
      <c r="ARI12" s="128"/>
      <c r="ARJ12" s="128"/>
      <c r="ARK12" s="128"/>
      <c r="ARL12" s="128"/>
      <c r="ARM12" s="128"/>
      <c r="ARN12" s="128"/>
      <c r="ARO12" s="128"/>
      <c r="ARP12" s="128"/>
      <c r="ARQ12" s="128"/>
      <c r="ARR12" s="128"/>
      <c r="ARS12" s="128"/>
      <c r="ART12" s="128"/>
      <c r="ARU12" s="128"/>
      <c r="ARV12" s="128"/>
      <c r="ARW12" s="128"/>
      <c r="ARX12" s="128"/>
      <c r="ARY12" s="128"/>
      <c r="ARZ12" s="128"/>
      <c r="ASA12" s="128"/>
      <c r="ASB12" s="128"/>
      <c r="ASC12" s="128"/>
      <c r="ASD12" s="128"/>
      <c r="ASE12" s="128"/>
      <c r="ASF12" s="128"/>
      <c r="ASG12" s="128"/>
      <c r="ASH12" s="128"/>
      <c r="ASI12" s="128"/>
      <c r="ASJ12" s="128"/>
      <c r="ASK12" s="128"/>
      <c r="ASL12" s="128"/>
      <c r="ASM12" s="128"/>
      <c r="ASN12" s="128"/>
      <c r="ASO12" s="128"/>
      <c r="ASP12" s="128"/>
      <c r="ASQ12" s="128"/>
      <c r="ASR12" s="128"/>
      <c r="ASS12" s="128"/>
      <c r="AST12" s="128"/>
      <c r="ASU12" s="128"/>
      <c r="ASV12" s="128"/>
      <c r="ASW12" s="128"/>
      <c r="ASX12" s="128"/>
      <c r="ASY12" s="128"/>
      <c r="ASZ12" s="128"/>
      <c r="ATA12" s="128"/>
      <c r="ATB12" s="128"/>
      <c r="ATC12" s="128"/>
      <c r="ATD12" s="128"/>
      <c r="ATE12" s="128"/>
      <c r="ATF12" s="128"/>
      <c r="ATG12" s="128"/>
      <c r="ATH12" s="128"/>
      <c r="ATI12" s="128"/>
      <c r="ATJ12" s="128"/>
      <c r="ATK12" s="128"/>
      <c r="ATL12" s="128"/>
      <c r="ATM12" s="128"/>
      <c r="ATN12" s="128"/>
      <c r="ATO12" s="128"/>
      <c r="ATP12" s="128"/>
      <c r="ATQ12" s="128"/>
      <c r="ATR12" s="128"/>
      <c r="ATS12" s="128"/>
      <c r="ATT12" s="128"/>
      <c r="ATU12" s="128"/>
      <c r="ATV12" s="128"/>
      <c r="ATW12" s="128"/>
      <c r="ATX12" s="128"/>
      <c r="ATY12" s="128"/>
      <c r="ATZ12" s="128"/>
      <c r="AUA12" s="128"/>
      <c r="AUB12" s="128"/>
      <c r="AUC12" s="128"/>
      <c r="AUD12" s="128"/>
      <c r="AUE12" s="128"/>
      <c r="AUF12" s="128"/>
      <c r="AUG12" s="128"/>
      <c r="AUH12" s="128"/>
      <c r="AUI12" s="128"/>
      <c r="AUJ12" s="128"/>
      <c r="AUK12" s="128"/>
      <c r="AUL12" s="128"/>
      <c r="AUM12" s="128"/>
      <c r="AUN12" s="128"/>
      <c r="AUO12" s="128"/>
      <c r="AUP12" s="128"/>
      <c r="AUQ12" s="128"/>
      <c r="AUR12" s="128"/>
      <c r="AUS12" s="128"/>
      <c r="AUT12" s="128"/>
      <c r="AUU12" s="128"/>
      <c r="AUV12" s="128"/>
      <c r="AUW12" s="128"/>
      <c r="AUX12" s="128"/>
      <c r="AUY12" s="128"/>
      <c r="AUZ12" s="128"/>
      <c r="AVA12" s="128"/>
      <c r="AVB12" s="128"/>
      <c r="AVC12" s="128"/>
      <c r="AVD12" s="128"/>
      <c r="AVE12" s="128"/>
      <c r="AVF12" s="128"/>
      <c r="AVG12" s="128"/>
      <c r="AVH12" s="128"/>
      <c r="AVI12" s="128"/>
      <c r="AVJ12" s="128"/>
      <c r="AVK12" s="128"/>
      <c r="AVL12" s="128"/>
      <c r="AVM12" s="128"/>
      <c r="AVN12" s="128"/>
      <c r="AVO12" s="128"/>
      <c r="AVP12" s="128"/>
      <c r="AVQ12" s="128"/>
      <c r="AVR12" s="128"/>
      <c r="AVS12" s="128"/>
      <c r="AVT12" s="128"/>
      <c r="AVU12" s="128"/>
      <c r="AVV12" s="128"/>
      <c r="AVW12" s="128"/>
      <c r="AVX12" s="128"/>
      <c r="AVY12" s="128"/>
      <c r="AVZ12" s="128"/>
      <c r="AWA12" s="128"/>
      <c r="AWB12" s="128"/>
      <c r="AWC12" s="128"/>
      <c r="AWD12" s="128"/>
      <c r="AWE12" s="128"/>
      <c r="AWF12" s="128"/>
      <c r="AWG12" s="128"/>
      <c r="AWH12" s="128"/>
      <c r="AWI12" s="128"/>
      <c r="AWJ12" s="128"/>
      <c r="AWK12" s="128"/>
      <c r="AWL12" s="128"/>
      <c r="AWM12" s="128"/>
      <c r="AWN12" s="128"/>
      <c r="AWO12" s="128"/>
      <c r="AWP12" s="128"/>
      <c r="AWQ12" s="128"/>
      <c r="AWR12" s="128"/>
      <c r="AWS12" s="128"/>
      <c r="AWT12" s="128"/>
      <c r="AWU12" s="128"/>
      <c r="AWV12" s="128"/>
      <c r="AWW12" s="128"/>
      <c r="AWX12" s="128"/>
      <c r="AWY12" s="128"/>
      <c r="AWZ12" s="128"/>
      <c r="AXA12" s="128"/>
      <c r="AXB12" s="128"/>
      <c r="AXC12" s="128"/>
      <c r="AXD12" s="128"/>
      <c r="AXE12" s="128"/>
      <c r="AXF12" s="128"/>
      <c r="AXG12" s="128"/>
      <c r="AXH12" s="128"/>
      <c r="AXI12" s="128"/>
      <c r="AXJ12" s="128"/>
      <c r="AXK12" s="128"/>
      <c r="AXL12" s="128"/>
      <c r="AXM12" s="128"/>
      <c r="AXN12" s="128"/>
      <c r="AXO12" s="128"/>
      <c r="AXP12" s="128"/>
      <c r="AXQ12" s="128"/>
      <c r="AXR12" s="128"/>
      <c r="AXS12" s="128"/>
      <c r="AXT12" s="128"/>
      <c r="AXU12" s="128"/>
      <c r="AXV12" s="128"/>
      <c r="AXW12" s="128"/>
      <c r="AXX12" s="128"/>
      <c r="AXY12" s="128"/>
      <c r="AXZ12" s="128"/>
      <c r="AYA12" s="128"/>
      <c r="AYB12" s="128"/>
      <c r="AYC12" s="128"/>
      <c r="AYD12" s="128"/>
      <c r="AYE12" s="128"/>
      <c r="AYF12" s="128"/>
      <c r="AYG12" s="128"/>
      <c r="AYH12" s="128"/>
      <c r="AYI12" s="128"/>
      <c r="AYJ12" s="128"/>
      <c r="AYK12" s="128"/>
      <c r="AYL12" s="128"/>
      <c r="AYM12" s="128"/>
      <c r="AYN12" s="128"/>
      <c r="AYO12" s="128"/>
      <c r="AYP12" s="128"/>
      <c r="AYQ12" s="128"/>
      <c r="AYR12" s="128"/>
      <c r="AYS12" s="128"/>
      <c r="AYT12" s="128"/>
      <c r="AYU12" s="128"/>
      <c r="AYV12" s="128"/>
      <c r="AYW12" s="128"/>
      <c r="AYX12" s="128"/>
      <c r="AYY12" s="128"/>
      <c r="AYZ12" s="128"/>
      <c r="AZA12" s="128"/>
      <c r="AZB12" s="128"/>
      <c r="AZC12" s="128"/>
      <c r="AZD12" s="128"/>
      <c r="AZE12" s="128"/>
      <c r="AZF12" s="128"/>
      <c r="AZG12" s="128"/>
      <c r="AZH12" s="128"/>
      <c r="AZI12" s="128"/>
      <c r="AZJ12" s="128"/>
      <c r="AZK12" s="128"/>
      <c r="AZL12" s="128"/>
      <c r="AZM12" s="128"/>
      <c r="AZN12" s="128"/>
      <c r="AZO12" s="128"/>
      <c r="AZP12" s="128"/>
      <c r="AZQ12" s="128"/>
      <c r="AZR12" s="128"/>
      <c r="AZS12" s="128"/>
      <c r="AZT12" s="128"/>
      <c r="AZU12" s="128"/>
      <c r="AZV12" s="128"/>
      <c r="AZW12" s="128"/>
      <c r="AZX12" s="128"/>
      <c r="AZY12" s="128"/>
      <c r="AZZ12" s="128"/>
      <c r="BAA12" s="128"/>
      <c r="BAB12" s="128"/>
      <c r="BAC12" s="128"/>
      <c r="BAD12" s="128"/>
      <c r="BAE12" s="128"/>
      <c r="BAF12" s="128"/>
      <c r="BAG12" s="128"/>
      <c r="BAH12" s="128"/>
      <c r="BAI12" s="128"/>
      <c r="BAJ12" s="128"/>
      <c r="BAK12" s="128"/>
      <c r="BAL12" s="128"/>
      <c r="BAM12" s="128"/>
      <c r="BAN12" s="128"/>
      <c r="BAO12" s="128"/>
      <c r="BAP12" s="128"/>
      <c r="BAQ12" s="128"/>
      <c r="BAR12" s="128"/>
      <c r="BAS12" s="128"/>
      <c r="BAT12" s="128"/>
      <c r="BAU12" s="128"/>
      <c r="BAV12" s="128"/>
      <c r="BAW12" s="128"/>
      <c r="BAX12" s="128"/>
      <c r="BAY12" s="128"/>
      <c r="BAZ12" s="128"/>
      <c r="BBA12" s="128"/>
      <c r="BBB12" s="128"/>
      <c r="BBC12" s="128"/>
      <c r="BBD12" s="128"/>
      <c r="BBE12" s="128"/>
      <c r="BBF12" s="128"/>
      <c r="BBG12" s="128"/>
      <c r="BBH12" s="128"/>
      <c r="BBI12" s="128"/>
      <c r="BBJ12" s="128"/>
      <c r="BBK12" s="128"/>
      <c r="BBL12" s="128"/>
      <c r="BBM12" s="128"/>
      <c r="BBN12" s="128"/>
      <c r="BBO12" s="128"/>
      <c r="BBP12" s="128"/>
      <c r="BBQ12" s="128"/>
      <c r="BBR12" s="128"/>
      <c r="BBS12" s="128"/>
      <c r="BBT12" s="128"/>
      <c r="BBU12" s="128"/>
      <c r="BBV12" s="128"/>
      <c r="BBW12" s="128"/>
      <c r="BBX12" s="128"/>
      <c r="BBY12" s="128"/>
      <c r="BBZ12" s="128"/>
      <c r="BCA12" s="128"/>
      <c r="BCB12" s="128"/>
      <c r="BCC12" s="128"/>
      <c r="BCD12" s="128"/>
      <c r="BCE12" s="128"/>
      <c r="BCF12" s="128"/>
      <c r="BCG12" s="128"/>
      <c r="BCH12" s="128"/>
      <c r="BCI12" s="128"/>
      <c r="BCJ12" s="128"/>
      <c r="BCK12" s="128"/>
      <c r="BCL12" s="128"/>
      <c r="BCM12" s="128"/>
      <c r="BCN12" s="128"/>
      <c r="BCO12" s="128"/>
      <c r="BCP12" s="128"/>
      <c r="BCQ12" s="128"/>
      <c r="BCR12" s="128"/>
      <c r="BCS12" s="128"/>
      <c r="BCT12" s="128"/>
      <c r="BCU12" s="128"/>
      <c r="BCV12" s="128"/>
      <c r="BCW12" s="128"/>
      <c r="BCX12" s="128"/>
      <c r="BCY12" s="128"/>
      <c r="BCZ12" s="128"/>
      <c r="BDA12" s="128"/>
      <c r="BDB12" s="128"/>
      <c r="BDC12" s="128"/>
      <c r="BDD12" s="128"/>
      <c r="BDE12" s="128"/>
      <c r="BDF12" s="128"/>
      <c r="BDG12" s="128"/>
      <c r="BDH12" s="128"/>
      <c r="BDI12" s="128"/>
      <c r="BDJ12" s="128"/>
      <c r="BDK12" s="128"/>
      <c r="BDL12" s="128"/>
      <c r="BDM12" s="128"/>
      <c r="BDN12" s="128"/>
      <c r="BDO12" s="128"/>
      <c r="BDP12" s="128"/>
      <c r="BDQ12" s="128"/>
      <c r="BDR12" s="128"/>
      <c r="BDS12" s="128"/>
      <c r="BDT12" s="128"/>
      <c r="BDU12" s="128"/>
      <c r="BDV12" s="128"/>
      <c r="BDW12" s="128"/>
      <c r="BDX12" s="128"/>
      <c r="BDY12" s="128"/>
      <c r="BDZ12" s="128"/>
      <c r="BEA12" s="128"/>
      <c r="BEB12" s="128"/>
      <c r="BEC12" s="128"/>
      <c r="BED12" s="128"/>
      <c r="BEE12" s="128"/>
      <c r="BEF12" s="128"/>
      <c r="BEG12" s="128"/>
      <c r="BEH12" s="128"/>
      <c r="BEI12" s="128"/>
      <c r="BEJ12" s="128"/>
      <c r="BEK12" s="128"/>
      <c r="BEL12" s="128"/>
      <c r="BEM12" s="128"/>
      <c r="BEN12" s="128"/>
      <c r="BEO12" s="128"/>
      <c r="BEP12" s="128"/>
      <c r="BEQ12" s="128"/>
      <c r="BER12" s="128"/>
      <c r="BES12" s="128"/>
      <c r="BET12" s="128"/>
      <c r="BEU12" s="128"/>
      <c r="BEV12" s="128"/>
      <c r="BEW12" s="128"/>
      <c r="BEX12" s="128"/>
      <c r="BEY12" s="128"/>
      <c r="BEZ12" s="128"/>
      <c r="BFA12" s="128"/>
      <c r="BFB12" s="128"/>
      <c r="BFC12" s="128"/>
      <c r="BFD12" s="128"/>
      <c r="BFE12" s="128"/>
      <c r="BFF12" s="128"/>
      <c r="BFG12" s="128"/>
      <c r="BFH12" s="128"/>
      <c r="BFI12" s="128"/>
      <c r="BFJ12" s="128"/>
      <c r="BFK12" s="128"/>
      <c r="BFL12" s="128"/>
      <c r="BFM12" s="128"/>
      <c r="BFN12" s="128"/>
      <c r="BFO12" s="128"/>
      <c r="BFP12" s="128"/>
      <c r="BFQ12" s="128"/>
      <c r="BFR12" s="128"/>
      <c r="BFS12" s="128"/>
      <c r="BFT12" s="128"/>
      <c r="BFU12" s="128"/>
      <c r="BFV12" s="128"/>
      <c r="BFW12" s="128"/>
      <c r="BFX12" s="128"/>
      <c r="BFY12" s="128"/>
      <c r="BFZ12" s="128"/>
      <c r="BGA12" s="128"/>
      <c r="BGB12" s="128"/>
      <c r="BGC12" s="128"/>
      <c r="BGD12" s="128"/>
      <c r="BGE12" s="128"/>
      <c r="BGF12" s="128"/>
      <c r="BGG12" s="128"/>
      <c r="BGH12" s="128"/>
      <c r="BGI12" s="128"/>
      <c r="BGJ12" s="128"/>
      <c r="BGK12" s="128"/>
      <c r="BGL12" s="128"/>
      <c r="BGM12" s="128"/>
      <c r="BGN12" s="128"/>
      <c r="BGO12" s="128"/>
      <c r="BGP12" s="128"/>
      <c r="BGQ12" s="128"/>
      <c r="BGR12" s="128"/>
      <c r="BGS12" s="128"/>
      <c r="BGT12" s="128"/>
      <c r="BGU12" s="128"/>
      <c r="BGV12" s="128"/>
      <c r="BGW12" s="128"/>
      <c r="BGX12" s="128"/>
      <c r="BGY12" s="128"/>
      <c r="BGZ12" s="128"/>
      <c r="BHA12" s="128"/>
      <c r="BHB12" s="128"/>
      <c r="BHC12" s="128"/>
      <c r="BHD12" s="128"/>
      <c r="BHE12" s="128"/>
      <c r="BHF12" s="128"/>
      <c r="BHG12" s="128"/>
      <c r="BHH12" s="128"/>
      <c r="BHI12" s="128"/>
      <c r="BHJ12" s="128"/>
      <c r="BHK12" s="128"/>
      <c r="BHL12" s="128"/>
      <c r="BHM12" s="128"/>
      <c r="BHN12" s="128"/>
      <c r="BHO12" s="128"/>
      <c r="BHP12" s="128"/>
      <c r="BHQ12" s="128"/>
      <c r="BHR12" s="128"/>
      <c r="BHS12" s="128"/>
      <c r="BHT12" s="128"/>
      <c r="BHU12" s="128"/>
      <c r="BHV12" s="128"/>
      <c r="BHW12" s="128"/>
      <c r="BHX12" s="128"/>
      <c r="BHY12" s="128"/>
      <c r="BHZ12" s="128"/>
      <c r="BIA12" s="128"/>
      <c r="BIB12" s="128"/>
      <c r="BIC12" s="128"/>
      <c r="BID12" s="128"/>
      <c r="BIE12" s="128"/>
      <c r="BIF12" s="128"/>
      <c r="BIG12" s="128"/>
      <c r="BIH12" s="128"/>
      <c r="BII12" s="128"/>
      <c r="BIJ12" s="128"/>
      <c r="BIK12" s="128"/>
      <c r="BIL12" s="128"/>
      <c r="BIM12" s="128"/>
      <c r="BIN12" s="128"/>
      <c r="BIO12" s="128"/>
      <c r="BIP12" s="128"/>
      <c r="BIQ12" s="128"/>
      <c r="BIR12" s="128"/>
      <c r="BIS12" s="128"/>
      <c r="BIT12" s="128"/>
      <c r="BIU12" s="128"/>
      <c r="BIV12" s="128"/>
      <c r="BIW12" s="128"/>
      <c r="BIX12" s="128"/>
      <c r="BIY12" s="128"/>
      <c r="BIZ12" s="128"/>
      <c r="BJA12" s="128"/>
      <c r="BJB12" s="128"/>
      <c r="BJC12" s="128"/>
      <c r="BJD12" s="128"/>
      <c r="BJE12" s="128"/>
      <c r="BJF12" s="128"/>
      <c r="BJG12" s="128"/>
      <c r="BJH12" s="128"/>
      <c r="BJI12" s="128"/>
      <c r="BJJ12" s="128"/>
      <c r="BJK12" s="128"/>
      <c r="BJL12" s="128"/>
      <c r="BJM12" s="128"/>
      <c r="BJN12" s="128"/>
      <c r="BJO12" s="128"/>
      <c r="BJP12" s="128"/>
      <c r="BJQ12" s="128"/>
      <c r="BJR12" s="128"/>
      <c r="BJS12" s="128"/>
      <c r="BJT12" s="128"/>
      <c r="BJU12" s="128"/>
      <c r="BJV12" s="128"/>
      <c r="BJW12" s="128"/>
      <c r="BJX12" s="128"/>
      <c r="BJY12" s="128"/>
      <c r="BJZ12" s="128"/>
      <c r="BKA12" s="128"/>
      <c r="BKB12" s="128"/>
      <c r="BKC12" s="128"/>
      <c r="BKD12" s="128"/>
      <c r="BKE12" s="128"/>
      <c r="BKF12" s="128"/>
      <c r="BKG12" s="128"/>
      <c r="BKH12" s="128"/>
      <c r="BKI12" s="128"/>
      <c r="BKJ12" s="128"/>
      <c r="BKK12" s="128"/>
      <c r="BKL12" s="128"/>
      <c r="BKM12" s="128"/>
      <c r="BKN12" s="128"/>
      <c r="BKO12" s="128"/>
      <c r="BKP12" s="128"/>
      <c r="BKQ12" s="128"/>
      <c r="BKR12" s="128"/>
      <c r="BKS12" s="128"/>
      <c r="BKT12" s="128"/>
      <c r="BKU12" s="128"/>
      <c r="BKV12" s="128"/>
      <c r="BKW12" s="128"/>
      <c r="BKX12" s="128"/>
      <c r="BKY12" s="128"/>
      <c r="BKZ12" s="128"/>
      <c r="BLA12" s="128"/>
      <c r="BLB12" s="128"/>
      <c r="BLC12" s="128"/>
      <c r="BLD12" s="128"/>
      <c r="BLE12" s="128"/>
      <c r="BLF12" s="128"/>
      <c r="BLG12" s="128"/>
      <c r="BLH12" s="128"/>
      <c r="BLI12" s="128"/>
      <c r="BLJ12" s="128"/>
      <c r="BLK12" s="128"/>
      <c r="BLL12" s="128"/>
      <c r="BLM12" s="128"/>
      <c r="BLN12" s="128"/>
      <c r="BLO12" s="128"/>
      <c r="BLP12" s="128"/>
      <c r="BLQ12" s="128"/>
      <c r="BLR12" s="128"/>
      <c r="BLS12" s="128"/>
      <c r="BLT12" s="128"/>
      <c r="BLU12" s="128"/>
      <c r="BLV12" s="128"/>
      <c r="BLW12" s="128"/>
      <c r="BLX12" s="128"/>
      <c r="BLY12" s="128"/>
      <c r="BLZ12" s="128"/>
      <c r="BMA12" s="128"/>
      <c r="BMB12" s="128"/>
      <c r="BMC12" s="128"/>
      <c r="BMD12" s="128"/>
      <c r="BME12" s="128"/>
      <c r="BMF12" s="128"/>
      <c r="BMG12" s="128"/>
      <c r="BMH12" s="128"/>
      <c r="BMI12" s="128"/>
      <c r="BMJ12" s="128"/>
      <c r="BMK12" s="128"/>
      <c r="BML12" s="128"/>
      <c r="BMM12" s="128"/>
      <c r="BMN12" s="128"/>
      <c r="BMO12" s="128"/>
      <c r="BMP12" s="128"/>
      <c r="BMQ12" s="128"/>
      <c r="BMR12" s="128"/>
      <c r="BMS12" s="128"/>
      <c r="BMT12" s="128"/>
      <c r="BMU12" s="128"/>
      <c r="BMV12" s="128"/>
      <c r="BMW12" s="128"/>
      <c r="BMX12" s="128"/>
      <c r="BMY12" s="128"/>
      <c r="BMZ12" s="128"/>
      <c r="BNA12" s="128"/>
      <c r="BNB12" s="128"/>
      <c r="BNC12" s="128"/>
      <c r="BND12" s="128"/>
      <c r="BNE12" s="128"/>
      <c r="BNF12" s="128"/>
      <c r="BNG12" s="128"/>
      <c r="BNH12" s="128"/>
      <c r="BNI12" s="128"/>
      <c r="BNJ12" s="128"/>
      <c r="BNK12" s="128"/>
      <c r="BNL12" s="128"/>
      <c r="BNM12" s="128"/>
      <c r="BNN12" s="128"/>
      <c r="BNO12" s="128"/>
      <c r="BNP12" s="128"/>
      <c r="BNQ12" s="128"/>
      <c r="BNR12" s="128"/>
      <c r="BNS12" s="128"/>
      <c r="BNT12" s="128"/>
      <c r="BNU12" s="128"/>
      <c r="BNV12" s="128"/>
      <c r="BNW12" s="128"/>
      <c r="BNX12" s="128"/>
      <c r="BNY12" s="128"/>
      <c r="BNZ12" s="128"/>
      <c r="BOA12" s="128"/>
      <c r="BOB12" s="128"/>
      <c r="BOC12" s="128"/>
      <c r="BOD12" s="128"/>
      <c r="BOE12" s="128"/>
      <c r="BOF12" s="128"/>
      <c r="BOG12" s="128"/>
      <c r="BOH12" s="128"/>
      <c r="BOI12" s="128"/>
      <c r="BOJ12" s="128"/>
      <c r="BOK12" s="128"/>
      <c r="BOL12" s="128"/>
      <c r="BOM12" s="128"/>
      <c r="BON12" s="128"/>
      <c r="BOO12" s="128"/>
      <c r="BOP12" s="128"/>
      <c r="BOQ12" s="128"/>
      <c r="BOR12" s="128"/>
      <c r="BOS12" s="128"/>
      <c r="BOT12" s="128"/>
      <c r="BOU12" s="128"/>
      <c r="BOV12" s="128"/>
      <c r="BOW12" s="128"/>
      <c r="BOX12" s="128"/>
      <c r="BOY12" s="128"/>
      <c r="BOZ12" s="128"/>
      <c r="BPA12" s="128"/>
      <c r="BPB12" s="128"/>
      <c r="BPC12" s="128"/>
      <c r="BPD12" s="128"/>
      <c r="BPE12" s="128"/>
      <c r="BPF12" s="128"/>
      <c r="BPG12" s="128"/>
      <c r="BPH12" s="128"/>
      <c r="BPI12" s="128"/>
      <c r="BPJ12" s="128"/>
      <c r="BPK12" s="128"/>
      <c r="BPL12" s="128"/>
      <c r="BPM12" s="128"/>
      <c r="BPN12" s="128"/>
      <c r="BPO12" s="128"/>
      <c r="BPP12" s="128"/>
      <c r="BPQ12" s="128"/>
      <c r="BPR12" s="128"/>
      <c r="BPS12" s="128"/>
      <c r="BPT12" s="128"/>
      <c r="BPU12" s="128"/>
      <c r="BPV12" s="128"/>
      <c r="BPW12" s="128"/>
      <c r="BPX12" s="128"/>
      <c r="BPY12" s="128"/>
      <c r="BPZ12" s="128"/>
      <c r="BQA12" s="128"/>
      <c r="BQB12" s="128"/>
      <c r="BQC12" s="128"/>
      <c r="BQD12" s="128"/>
      <c r="BQE12" s="128"/>
      <c r="BQF12" s="128"/>
      <c r="BQG12" s="128"/>
      <c r="BQH12" s="128"/>
      <c r="BQI12" s="128"/>
      <c r="BQJ12" s="128"/>
      <c r="BQK12" s="128"/>
      <c r="BQL12" s="128"/>
      <c r="BQM12" s="128"/>
      <c r="BQN12" s="128"/>
      <c r="BQO12" s="128"/>
      <c r="BQP12" s="128"/>
      <c r="BQQ12" s="128"/>
      <c r="BQR12" s="128"/>
      <c r="BQS12" s="128"/>
      <c r="BQT12" s="128"/>
      <c r="BQU12" s="128"/>
      <c r="BQV12" s="128"/>
      <c r="BQW12" s="128"/>
      <c r="BQX12" s="128"/>
      <c r="BQY12" s="128"/>
      <c r="BQZ12" s="128"/>
      <c r="BRA12" s="128"/>
      <c r="BRB12" s="128"/>
      <c r="BRC12" s="128"/>
      <c r="BRD12" s="128"/>
      <c r="BRE12" s="128"/>
      <c r="BRF12" s="128"/>
      <c r="BRG12" s="128"/>
      <c r="BRH12" s="128"/>
      <c r="BRI12" s="128"/>
      <c r="BRJ12" s="128"/>
      <c r="BRK12" s="128"/>
      <c r="BRL12" s="128"/>
      <c r="BRM12" s="128"/>
      <c r="BRN12" s="128"/>
      <c r="BRO12" s="128"/>
      <c r="BRP12" s="128"/>
      <c r="BRQ12" s="128"/>
      <c r="BRR12" s="128"/>
      <c r="BRS12" s="128"/>
      <c r="BRT12" s="128"/>
      <c r="BRU12" s="128"/>
      <c r="BRV12" s="128"/>
      <c r="BRW12" s="128"/>
      <c r="BRX12" s="128"/>
      <c r="BRY12" s="128"/>
      <c r="BRZ12" s="128"/>
      <c r="BSA12" s="128"/>
      <c r="BSB12" s="128"/>
      <c r="BSC12" s="128"/>
      <c r="BSD12" s="128"/>
      <c r="BSE12" s="128"/>
      <c r="BSF12" s="128"/>
      <c r="BSG12" s="128"/>
      <c r="BSH12" s="128"/>
      <c r="BSI12" s="128"/>
      <c r="BSJ12" s="128"/>
      <c r="BSK12" s="128"/>
      <c r="BSL12" s="128"/>
      <c r="BSM12" s="128"/>
      <c r="BSN12" s="128"/>
      <c r="BSO12" s="128"/>
      <c r="BSP12" s="128"/>
      <c r="BSQ12" s="128"/>
      <c r="BSR12" s="128"/>
      <c r="BSS12" s="128"/>
      <c r="BST12" s="128"/>
      <c r="BSU12" s="128"/>
      <c r="BSV12" s="128"/>
      <c r="BSW12" s="128"/>
      <c r="BSX12" s="128"/>
      <c r="BSY12" s="128"/>
      <c r="BSZ12" s="128"/>
      <c r="BTA12" s="128"/>
      <c r="BTB12" s="128"/>
      <c r="BTC12" s="128"/>
      <c r="BTD12" s="128"/>
      <c r="BTE12" s="128"/>
      <c r="BTF12" s="128"/>
      <c r="BTG12" s="128"/>
      <c r="BTH12" s="128"/>
      <c r="BTI12" s="128"/>
      <c r="BTJ12" s="128"/>
      <c r="BTK12" s="128"/>
      <c r="BTL12" s="128"/>
      <c r="BTM12" s="128"/>
      <c r="BTN12" s="128"/>
      <c r="BTO12" s="128"/>
      <c r="BTP12" s="128"/>
      <c r="BTQ12" s="128"/>
      <c r="BTR12" s="128"/>
      <c r="BTS12" s="128"/>
      <c r="BTT12" s="128"/>
      <c r="BTU12" s="128"/>
      <c r="BTV12" s="128"/>
      <c r="BTW12" s="128"/>
      <c r="BTX12" s="128"/>
      <c r="BTY12" s="128"/>
      <c r="BTZ12" s="128"/>
      <c r="BUA12" s="128"/>
      <c r="BUB12" s="128"/>
      <c r="BUC12" s="128"/>
      <c r="BUD12" s="128"/>
      <c r="BUE12" s="128"/>
      <c r="BUF12" s="128"/>
      <c r="BUG12" s="128"/>
      <c r="BUH12" s="128"/>
      <c r="BUI12" s="128"/>
      <c r="BUJ12" s="128"/>
      <c r="BUK12" s="128"/>
      <c r="BUL12" s="128"/>
      <c r="BUM12" s="128"/>
      <c r="BUN12" s="128"/>
      <c r="BUO12" s="128"/>
      <c r="BUP12" s="128"/>
      <c r="BUQ12" s="128"/>
      <c r="BUR12" s="128"/>
      <c r="BUS12" s="128"/>
      <c r="BUT12" s="128"/>
      <c r="BUU12" s="128"/>
      <c r="BUV12" s="128"/>
      <c r="BUW12" s="128"/>
      <c r="BUX12" s="128"/>
      <c r="BUY12" s="128"/>
      <c r="BUZ12" s="128"/>
      <c r="BVA12" s="128"/>
      <c r="BVB12" s="128"/>
      <c r="BVC12" s="128"/>
      <c r="BVD12" s="128"/>
      <c r="BVE12" s="128"/>
      <c r="BVF12" s="128"/>
      <c r="BVG12" s="128"/>
      <c r="BVH12" s="128"/>
      <c r="BVI12" s="128"/>
      <c r="BVJ12" s="128"/>
      <c r="BVK12" s="128"/>
      <c r="BVL12" s="128"/>
      <c r="BVM12" s="128"/>
      <c r="BVN12" s="128"/>
      <c r="BVO12" s="128"/>
      <c r="BVP12" s="128"/>
      <c r="BVQ12" s="128"/>
      <c r="BVR12" s="128"/>
      <c r="BVS12" s="128"/>
      <c r="BVT12" s="128"/>
      <c r="BVU12" s="128"/>
      <c r="BVV12" s="128"/>
      <c r="BVW12" s="128"/>
      <c r="BVX12" s="128"/>
      <c r="BVY12" s="128"/>
      <c r="BVZ12" s="128"/>
      <c r="BWA12" s="128"/>
      <c r="BWB12" s="128"/>
      <c r="BWC12" s="128"/>
      <c r="BWD12" s="128"/>
      <c r="BWE12" s="128"/>
      <c r="BWF12" s="128"/>
      <c r="BWG12" s="128"/>
      <c r="BWH12" s="128"/>
      <c r="BWI12" s="128"/>
      <c r="BWJ12" s="128"/>
      <c r="BWK12" s="128"/>
      <c r="BWL12" s="128"/>
      <c r="BWM12" s="128"/>
      <c r="BWN12" s="128"/>
      <c r="BWO12" s="128"/>
      <c r="BWP12" s="128"/>
      <c r="BWQ12" s="128"/>
      <c r="BWR12" s="128"/>
      <c r="BWS12" s="128"/>
      <c r="BWT12" s="128"/>
      <c r="BWU12" s="128"/>
      <c r="BWV12" s="128"/>
      <c r="BWW12" s="128"/>
      <c r="BWX12" s="128"/>
      <c r="BWY12" s="128"/>
      <c r="BWZ12" s="128"/>
      <c r="BXA12" s="128"/>
      <c r="BXB12" s="128"/>
      <c r="BXC12" s="128"/>
      <c r="BXD12" s="128"/>
      <c r="BXE12" s="128"/>
      <c r="BXF12" s="128"/>
      <c r="BXG12" s="128"/>
      <c r="BXH12" s="128"/>
      <c r="BXI12" s="128"/>
      <c r="BXJ12" s="128"/>
      <c r="BXK12" s="128"/>
      <c r="BXL12" s="128"/>
      <c r="BXM12" s="128"/>
      <c r="BXN12" s="128"/>
      <c r="BXO12" s="128"/>
      <c r="BXP12" s="128"/>
      <c r="BXQ12" s="128"/>
      <c r="BXR12" s="128"/>
      <c r="BXS12" s="128"/>
      <c r="BXT12" s="128"/>
      <c r="BXU12" s="128"/>
      <c r="BXV12" s="128"/>
      <c r="BXW12" s="128"/>
      <c r="BXX12" s="128"/>
      <c r="BXY12" s="128"/>
      <c r="BXZ12" s="128"/>
      <c r="BYA12" s="128"/>
      <c r="BYB12" s="128"/>
      <c r="BYC12" s="128"/>
      <c r="BYD12" s="128"/>
      <c r="BYE12" s="128"/>
      <c r="BYF12" s="128"/>
      <c r="BYG12" s="128"/>
      <c r="BYH12" s="128"/>
      <c r="BYI12" s="128"/>
      <c r="BYJ12" s="128"/>
      <c r="BYK12" s="128"/>
      <c r="BYL12" s="128"/>
      <c r="BYM12" s="128"/>
      <c r="BYN12" s="128"/>
      <c r="BYO12" s="128"/>
      <c r="BYP12" s="128"/>
      <c r="BYQ12" s="128"/>
      <c r="BYR12" s="128"/>
      <c r="BYS12" s="128"/>
      <c r="BYT12" s="128"/>
      <c r="BYU12" s="128"/>
      <c r="BYV12" s="128"/>
      <c r="BYW12" s="128"/>
      <c r="BYX12" s="128"/>
      <c r="BYY12" s="128"/>
      <c r="BYZ12" s="128"/>
      <c r="BZA12" s="128"/>
      <c r="BZB12" s="128"/>
      <c r="BZC12" s="128"/>
      <c r="BZD12" s="128"/>
      <c r="BZE12" s="128"/>
      <c r="BZF12" s="128"/>
      <c r="BZG12" s="128"/>
      <c r="BZH12" s="128"/>
      <c r="BZI12" s="128"/>
      <c r="BZJ12" s="128"/>
      <c r="BZK12" s="128"/>
      <c r="BZL12" s="128"/>
      <c r="BZM12" s="128"/>
      <c r="BZN12" s="128"/>
      <c r="BZO12" s="128"/>
      <c r="BZP12" s="128"/>
      <c r="BZQ12" s="128"/>
      <c r="BZR12" s="128"/>
      <c r="BZS12" s="128"/>
      <c r="BZT12" s="128"/>
      <c r="BZU12" s="128"/>
      <c r="BZV12" s="128"/>
      <c r="BZW12" s="128"/>
      <c r="BZX12" s="128"/>
      <c r="BZY12" s="128"/>
      <c r="BZZ12" s="128"/>
      <c r="CAA12" s="128"/>
      <c r="CAB12" s="128"/>
      <c r="CAC12" s="128"/>
      <c r="CAD12" s="128"/>
      <c r="CAE12" s="128"/>
      <c r="CAF12" s="128"/>
      <c r="CAG12" s="128"/>
      <c r="CAH12" s="128"/>
      <c r="CAI12" s="128"/>
      <c r="CAJ12" s="128"/>
      <c r="CAK12" s="128"/>
      <c r="CAL12" s="128"/>
      <c r="CAM12" s="128"/>
      <c r="CAN12" s="128"/>
      <c r="CAO12" s="128"/>
      <c r="CAP12" s="128"/>
      <c r="CAQ12" s="128"/>
      <c r="CAR12" s="128"/>
      <c r="CAS12" s="128"/>
      <c r="CAT12" s="128"/>
      <c r="CAU12" s="128"/>
      <c r="CAV12" s="128"/>
      <c r="CAW12" s="128"/>
      <c r="CAX12" s="128"/>
      <c r="CAY12" s="128"/>
      <c r="CAZ12" s="128"/>
      <c r="CBA12" s="128"/>
      <c r="CBB12" s="128"/>
      <c r="CBC12" s="128"/>
      <c r="CBD12" s="128"/>
      <c r="CBE12" s="128"/>
      <c r="CBF12" s="128"/>
      <c r="CBG12" s="128"/>
      <c r="CBH12" s="128"/>
      <c r="CBI12" s="128"/>
      <c r="CBJ12" s="128"/>
      <c r="CBK12" s="128"/>
      <c r="CBL12" s="128"/>
      <c r="CBM12" s="128"/>
      <c r="CBN12" s="128"/>
      <c r="CBO12" s="128"/>
      <c r="CBP12" s="128"/>
      <c r="CBQ12" s="128"/>
      <c r="CBR12" s="128"/>
      <c r="CBS12" s="128"/>
      <c r="CBT12" s="128"/>
      <c r="CBU12" s="128"/>
      <c r="CBV12" s="128"/>
      <c r="CBW12" s="128"/>
      <c r="CBX12" s="128"/>
      <c r="CBY12" s="128"/>
      <c r="CBZ12" s="128"/>
      <c r="CCA12" s="128"/>
      <c r="CCB12" s="128"/>
      <c r="CCC12" s="128"/>
      <c r="CCD12" s="128"/>
      <c r="CCE12" s="128"/>
      <c r="CCF12" s="128"/>
      <c r="CCG12" s="128"/>
      <c r="CCH12" s="128"/>
      <c r="CCI12" s="128"/>
      <c r="CCJ12" s="128"/>
      <c r="CCK12" s="128"/>
      <c r="CCL12" s="128"/>
      <c r="CCM12" s="128"/>
      <c r="CCN12" s="128"/>
      <c r="CCO12" s="128"/>
      <c r="CCP12" s="128"/>
      <c r="CCQ12" s="128"/>
      <c r="CCR12" s="128"/>
      <c r="CCS12" s="128"/>
      <c r="CCT12" s="128"/>
      <c r="CCU12" s="128"/>
      <c r="CCV12" s="128"/>
      <c r="CCW12" s="128"/>
      <c r="CCX12" s="128"/>
      <c r="CCY12" s="128"/>
      <c r="CCZ12" s="128"/>
      <c r="CDA12" s="128"/>
      <c r="CDB12" s="128"/>
      <c r="CDC12" s="128"/>
      <c r="CDD12" s="128"/>
      <c r="CDE12" s="128"/>
      <c r="CDF12" s="128"/>
      <c r="CDG12" s="128"/>
      <c r="CDH12" s="128"/>
      <c r="CDI12" s="128"/>
      <c r="CDJ12" s="128"/>
      <c r="CDK12" s="128"/>
      <c r="CDL12" s="128"/>
      <c r="CDM12" s="128"/>
      <c r="CDN12" s="128"/>
      <c r="CDO12" s="128"/>
      <c r="CDP12" s="128"/>
      <c r="CDQ12" s="128"/>
      <c r="CDR12" s="128"/>
      <c r="CDS12" s="128"/>
      <c r="CDT12" s="128"/>
      <c r="CDU12" s="128"/>
      <c r="CDV12" s="128"/>
      <c r="CDW12" s="128"/>
      <c r="CDX12" s="128"/>
      <c r="CDY12" s="128"/>
      <c r="CDZ12" s="128"/>
      <c r="CEA12" s="128"/>
      <c r="CEB12" s="128"/>
      <c r="CEC12" s="128"/>
      <c r="CED12" s="128"/>
      <c r="CEE12" s="128"/>
      <c r="CEF12" s="128"/>
      <c r="CEG12" s="128"/>
      <c r="CEH12" s="128"/>
      <c r="CEI12" s="128"/>
      <c r="CEJ12" s="128"/>
      <c r="CEK12" s="128"/>
      <c r="CEL12" s="128"/>
      <c r="CEM12" s="128"/>
      <c r="CEN12" s="128"/>
      <c r="CEO12" s="128"/>
      <c r="CEP12" s="128"/>
      <c r="CEQ12" s="128"/>
      <c r="CER12" s="128"/>
      <c r="CES12" s="128"/>
      <c r="CET12" s="128"/>
      <c r="CEU12" s="128"/>
      <c r="CEV12" s="128"/>
      <c r="CEW12" s="128"/>
      <c r="CEX12" s="128"/>
      <c r="CEY12" s="128"/>
      <c r="CEZ12" s="128"/>
      <c r="CFA12" s="128"/>
      <c r="CFB12" s="128"/>
      <c r="CFC12" s="128"/>
      <c r="CFD12" s="128"/>
      <c r="CFE12" s="128"/>
      <c r="CFF12" s="128"/>
      <c r="CFG12" s="128"/>
      <c r="CFH12" s="128"/>
      <c r="CFI12" s="128"/>
      <c r="CFJ12" s="128"/>
      <c r="CFK12" s="128"/>
      <c r="CFL12" s="128"/>
      <c r="CFM12" s="128"/>
      <c r="CFN12" s="128"/>
      <c r="CFO12" s="128"/>
      <c r="CFP12" s="128"/>
      <c r="CFQ12" s="128"/>
      <c r="CFR12" s="128"/>
      <c r="CFS12" s="128"/>
      <c r="CFT12" s="128"/>
      <c r="CFU12" s="128"/>
      <c r="CFV12" s="128"/>
      <c r="CFW12" s="128"/>
      <c r="CFX12" s="128"/>
      <c r="CFY12" s="128"/>
      <c r="CFZ12" s="128"/>
      <c r="CGA12" s="128"/>
      <c r="CGB12" s="128"/>
      <c r="CGC12" s="128"/>
      <c r="CGD12" s="128"/>
      <c r="CGE12" s="128"/>
      <c r="CGF12" s="128"/>
      <c r="CGG12" s="128"/>
      <c r="CGH12" s="128"/>
      <c r="CGI12" s="128"/>
      <c r="CGJ12" s="128"/>
      <c r="CGK12" s="128"/>
      <c r="CGL12" s="128"/>
      <c r="CGM12" s="128"/>
      <c r="CGN12" s="128"/>
      <c r="CGO12" s="128"/>
      <c r="CGP12" s="128"/>
      <c r="CGQ12" s="128"/>
      <c r="CGR12" s="128"/>
      <c r="CGS12" s="128"/>
      <c r="CGT12" s="128"/>
      <c r="CGU12" s="128"/>
      <c r="CGV12" s="128"/>
      <c r="CGW12" s="128"/>
      <c r="CGX12" s="128"/>
      <c r="CGY12" s="128"/>
      <c r="CGZ12" s="128"/>
      <c r="CHA12" s="128"/>
      <c r="CHB12" s="128"/>
      <c r="CHC12" s="128"/>
      <c r="CHD12" s="128"/>
      <c r="CHE12" s="128"/>
      <c r="CHF12" s="128"/>
      <c r="CHG12" s="128"/>
      <c r="CHH12" s="128"/>
      <c r="CHI12" s="128"/>
      <c r="CHJ12" s="128"/>
      <c r="CHK12" s="128"/>
      <c r="CHL12" s="128"/>
      <c r="CHM12" s="128"/>
      <c r="CHN12" s="128"/>
      <c r="CHO12" s="128"/>
      <c r="CHP12" s="128"/>
      <c r="CHQ12" s="128"/>
      <c r="CHR12" s="128"/>
      <c r="CHS12" s="128"/>
      <c r="CHT12" s="128"/>
      <c r="CHU12" s="128"/>
      <c r="CHV12" s="128"/>
      <c r="CHW12" s="128"/>
      <c r="CHX12" s="128"/>
      <c r="CHY12" s="128"/>
      <c r="CHZ12" s="128"/>
      <c r="CIA12" s="128"/>
      <c r="CIB12" s="128"/>
      <c r="CIC12" s="128"/>
      <c r="CID12" s="128"/>
      <c r="CIE12" s="128"/>
      <c r="CIF12" s="128"/>
      <c r="CIG12" s="128"/>
      <c r="CIH12" s="128"/>
      <c r="CII12" s="128"/>
      <c r="CIJ12" s="128"/>
      <c r="CIK12" s="128"/>
      <c r="CIL12" s="128"/>
      <c r="CIM12" s="128"/>
      <c r="CIN12" s="128"/>
      <c r="CIO12" s="128"/>
      <c r="CIP12" s="128"/>
      <c r="CIQ12" s="128"/>
      <c r="CIR12" s="128"/>
      <c r="CIS12" s="128"/>
      <c r="CIT12" s="128"/>
      <c r="CIU12" s="128"/>
      <c r="CIV12" s="128"/>
      <c r="CIW12" s="128"/>
      <c r="CIX12" s="128"/>
      <c r="CIY12" s="128"/>
      <c r="CIZ12" s="128"/>
      <c r="CJA12" s="128"/>
      <c r="CJB12" s="128"/>
      <c r="CJC12" s="128"/>
      <c r="CJD12" s="128"/>
      <c r="CJE12" s="128"/>
      <c r="CJF12" s="128"/>
      <c r="CJG12" s="128"/>
      <c r="CJH12" s="128"/>
      <c r="CJI12" s="128"/>
      <c r="CJJ12" s="128"/>
      <c r="CJK12" s="128"/>
      <c r="CJL12" s="128"/>
      <c r="CJM12" s="128"/>
      <c r="CJN12" s="128"/>
      <c r="CJO12" s="128"/>
      <c r="CJP12" s="128"/>
      <c r="CJQ12" s="128"/>
      <c r="CJR12" s="128"/>
      <c r="CJS12" s="128"/>
      <c r="CJT12" s="128"/>
      <c r="CJU12" s="128"/>
      <c r="CJV12" s="128"/>
      <c r="CJW12" s="128"/>
      <c r="CJX12" s="128"/>
      <c r="CJY12" s="128"/>
      <c r="CJZ12" s="128"/>
      <c r="CKA12" s="128"/>
      <c r="CKB12" s="128"/>
      <c r="CKC12" s="128"/>
      <c r="CKD12" s="128"/>
      <c r="CKE12" s="128"/>
      <c r="CKF12" s="128"/>
      <c r="CKG12" s="128"/>
      <c r="CKH12" s="128"/>
      <c r="CKI12" s="128"/>
      <c r="CKJ12" s="128"/>
      <c r="CKK12" s="128"/>
      <c r="CKL12" s="128"/>
      <c r="CKM12" s="128"/>
      <c r="CKN12" s="128"/>
      <c r="CKO12" s="128"/>
      <c r="CKP12" s="128"/>
      <c r="CKQ12" s="128"/>
      <c r="CKR12" s="128"/>
      <c r="CKS12" s="128"/>
      <c r="CKT12" s="128"/>
      <c r="CKU12" s="128"/>
      <c r="CKV12" s="128"/>
      <c r="CKW12" s="128"/>
      <c r="CKX12" s="128"/>
      <c r="CKY12" s="128"/>
      <c r="CKZ12" s="128"/>
      <c r="CLA12" s="128"/>
      <c r="CLB12" s="128"/>
      <c r="CLC12" s="128"/>
      <c r="CLD12" s="128"/>
      <c r="CLE12" s="128"/>
      <c r="CLF12" s="128"/>
      <c r="CLG12" s="128"/>
      <c r="CLH12" s="128"/>
      <c r="CLI12" s="128"/>
      <c r="CLJ12" s="128"/>
      <c r="CLK12" s="128"/>
      <c r="CLL12" s="128"/>
      <c r="CLM12" s="128"/>
      <c r="CLN12" s="128"/>
      <c r="CLO12" s="128"/>
      <c r="CLP12" s="128"/>
      <c r="CLQ12" s="128"/>
      <c r="CLR12" s="128"/>
      <c r="CLS12" s="128"/>
      <c r="CLT12" s="128"/>
      <c r="CLU12" s="128"/>
      <c r="CLV12" s="128"/>
      <c r="CLW12" s="128"/>
      <c r="CLX12" s="128"/>
      <c r="CLY12" s="128"/>
      <c r="CLZ12" s="128"/>
      <c r="CMA12" s="128"/>
      <c r="CMB12" s="128"/>
      <c r="CMC12" s="128"/>
      <c r="CMD12" s="128"/>
      <c r="CME12" s="128"/>
      <c r="CMF12" s="128"/>
      <c r="CMG12" s="128"/>
      <c r="CMH12" s="128"/>
      <c r="CMI12" s="128"/>
      <c r="CMJ12" s="128"/>
      <c r="CMK12" s="128"/>
      <c r="CML12" s="128"/>
      <c r="CMM12" s="128"/>
      <c r="CMN12" s="128"/>
      <c r="CMO12" s="128"/>
      <c r="CMP12" s="128"/>
      <c r="CMQ12" s="128"/>
      <c r="CMR12" s="128"/>
      <c r="CMS12" s="128"/>
      <c r="CMT12" s="128"/>
      <c r="CMU12" s="128"/>
      <c r="CMV12" s="128"/>
      <c r="CMW12" s="128"/>
      <c r="CMX12" s="128"/>
      <c r="CMY12" s="128"/>
      <c r="CMZ12" s="128"/>
      <c r="CNA12" s="128"/>
      <c r="CNB12" s="128"/>
      <c r="CNC12" s="128"/>
      <c r="CND12" s="128"/>
      <c r="CNE12" s="128"/>
      <c r="CNF12" s="128"/>
      <c r="CNG12" s="128"/>
      <c r="CNH12" s="128"/>
      <c r="CNI12" s="128"/>
      <c r="CNJ12" s="128"/>
      <c r="CNK12" s="128"/>
      <c r="CNL12" s="128"/>
      <c r="CNM12" s="128"/>
      <c r="CNN12" s="128"/>
      <c r="CNO12" s="128"/>
      <c r="CNP12" s="128"/>
      <c r="CNQ12" s="128"/>
      <c r="CNR12" s="128"/>
      <c r="CNS12" s="128"/>
      <c r="CNT12" s="128"/>
      <c r="CNU12" s="128"/>
      <c r="CNV12" s="128"/>
      <c r="CNW12" s="128"/>
      <c r="CNX12" s="128"/>
      <c r="CNY12" s="128"/>
      <c r="CNZ12" s="128"/>
      <c r="COA12" s="128"/>
      <c r="COB12" s="128"/>
      <c r="COC12" s="128"/>
      <c r="COD12" s="128"/>
      <c r="COE12" s="128"/>
      <c r="COF12" s="128"/>
      <c r="COG12" s="128"/>
      <c r="COH12" s="128"/>
      <c r="COI12" s="128"/>
      <c r="COJ12" s="128"/>
      <c r="COK12" s="128"/>
      <c r="COL12" s="128"/>
      <c r="COM12" s="128"/>
      <c r="CON12" s="128"/>
      <c r="COO12" s="128"/>
      <c r="COP12" s="128"/>
      <c r="COQ12" s="128"/>
      <c r="COR12" s="128"/>
      <c r="COS12" s="128"/>
      <c r="COT12" s="128"/>
      <c r="COU12" s="128"/>
      <c r="COV12" s="128"/>
      <c r="COW12" s="128"/>
      <c r="COX12" s="128"/>
      <c r="COY12" s="128"/>
      <c r="COZ12" s="128"/>
      <c r="CPA12" s="128"/>
      <c r="CPB12" s="128"/>
      <c r="CPC12" s="128"/>
      <c r="CPD12" s="128"/>
      <c r="CPE12" s="128"/>
      <c r="CPF12" s="128"/>
      <c r="CPG12" s="128"/>
      <c r="CPH12" s="128"/>
      <c r="CPI12" s="128"/>
      <c r="CPJ12" s="128"/>
      <c r="CPK12" s="128"/>
      <c r="CPL12" s="128"/>
      <c r="CPM12" s="128"/>
      <c r="CPN12" s="128"/>
      <c r="CPO12" s="128"/>
      <c r="CPP12" s="128"/>
      <c r="CPQ12" s="128"/>
      <c r="CPR12" s="128"/>
      <c r="CPS12" s="128"/>
      <c r="CPT12" s="128"/>
      <c r="CPU12" s="128"/>
      <c r="CPV12" s="128"/>
      <c r="CPW12" s="128"/>
      <c r="CPX12" s="128"/>
      <c r="CPY12" s="128"/>
      <c r="CPZ12" s="128"/>
      <c r="CQA12" s="128"/>
      <c r="CQB12" s="128"/>
      <c r="CQC12" s="128"/>
      <c r="CQD12" s="128"/>
      <c r="CQE12" s="128"/>
      <c r="CQF12" s="128"/>
      <c r="CQG12" s="128"/>
      <c r="CQH12" s="128"/>
      <c r="CQI12" s="128"/>
      <c r="CQJ12" s="128"/>
      <c r="CQK12" s="128"/>
      <c r="CQL12" s="128"/>
      <c r="CQM12" s="128"/>
      <c r="CQN12" s="128"/>
      <c r="CQO12" s="128"/>
      <c r="CQP12" s="128"/>
      <c r="CQQ12" s="128"/>
      <c r="CQR12" s="128"/>
      <c r="CQS12" s="128"/>
      <c r="CQT12" s="128"/>
      <c r="CQU12" s="128"/>
      <c r="CQV12" s="128"/>
      <c r="CQW12" s="128"/>
      <c r="CQX12" s="128"/>
      <c r="CQY12" s="128"/>
      <c r="CQZ12" s="128"/>
      <c r="CRA12" s="128"/>
      <c r="CRB12" s="128"/>
      <c r="CRC12" s="128"/>
      <c r="CRD12" s="128"/>
      <c r="CRE12" s="128"/>
      <c r="CRF12" s="128"/>
      <c r="CRG12" s="128"/>
      <c r="CRH12" s="128"/>
      <c r="CRI12" s="128"/>
      <c r="CRJ12" s="128"/>
      <c r="CRK12" s="128"/>
      <c r="CRL12" s="128"/>
      <c r="CRM12" s="128"/>
      <c r="CRN12" s="128"/>
      <c r="CRO12" s="128"/>
      <c r="CRP12" s="128"/>
      <c r="CRQ12" s="128"/>
      <c r="CRR12" s="128"/>
      <c r="CRS12" s="128"/>
      <c r="CRT12" s="128"/>
      <c r="CRU12" s="128"/>
      <c r="CRV12" s="128"/>
      <c r="CRW12" s="128"/>
      <c r="CRX12" s="128"/>
      <c r="CRY12" s="128"/>
      <c r="CRZ12" s="128"/>
      <c r="CSA12" s="128"/>
      <c r="CSB12" s="128"/>
      <c r="CSC12" s="128"/>
      <c r="CSD12" s="128"/>
      <c r="CSE12" s="128"/>
      <c r="CSF12" s="128"/>
      <c r="CSG12" s="128"/>
      <c r="CSH12" s="128"/>
      <c r="CSI12" s="128"/>
      <c r="CSJ12" s="128"/>
      <c r="CSK12" s="128"/>
      <c r="CSL12" s="128"/>
      <c r="CSM12" s="128"/>
      <c r="CSN12" s="128"/>
      <c r="CSO12" s="128"/>
      <c r="CSP12" s="128"/>
      <c r="CSQ12" s="128"/>
      <c r="CSR12" s="128"/>
      <c r="CSS12" s="128"/>
      <c r="CST12" s="128"/>
      <c r="CSU12" s="128"/>
      <c r="CSV12" s="128"/>
      <c r="CSW12" s="128"/>
      <c r="CSX12" s="128"/>
      <c r="CSY12" s="128"/>
      <c r="CSZ12" s="128"/>
      <c r="CTA12" s="128"/>
      <c r="CTB12" s="128"/>
      <c r="CTC12" s="128"/>
      <c r="CTD12" s="128"/>
      <c r="CTE12" s="128"/>
      <c r="CTF12" s="128"/>
      <c r="CTG12" s="128"/>
      <c r="CTH12" s="128"/>
      <c r="CTI12" s="128"/>
      <c r="CTJ12" s="128"/>
      <c r="CTK12" s="128"/>
      <c r="CTL12" s="128"/>
      <c r="CTM12" s="128"/>
      <c r="CTN12" s="128"/>
      <c r="CTO12" s="128"/>
      <c r="CTP12" s="128"/>
      <c r="CTQ12" s="128"/>
      <c r="CTR12" s="128"/>
      <c r="CTS12" s="128"/>
      <c r="CTT12" s="128"/>
      <c r="CTU12" s="128"/>
      <c r="CTV12" s="128"/>
      <c r="CTW12" s="128"/>
      <c r="CTX12" s="128"/>
      <c r="CTY12" s="128"/>
      <c r="CTZ12" s="128"/>
      <c r="CUA12" s="128"/>
      <c r="CUB12" s="128"/>
      <c r="CUC12" s="128"/>
      <c r="CUD12" s="128"/>
      <c r="CUE12" s="128"/>
      <c r="CUF12" s="128"/>
      <c r="CUG12" s="128"/>
      <c r="CUH12" s="128"/>
      <c r="CUI12" s="128"/>
      <c r="CUJ12" s="128"/>
      <c r="CUK12" s="128"/>
      <c r="CUL12" s="128"/>
      <c r="CUM12" s="128"/>
      <c r="CUN12" s="128"/>
      <c r="CUO12" s="128"/>
      <c r="CUP12" s="128"/>
      <c r="CUQ12" s="128"/>
      <c r="CUR12" s="128"/>
      <c r="CUS12" s="128"/>
      <c r="CUT12" s="128"/>
      <c r="CUU12" s="128"/>
      <c r="CUV12" s="128"/>
      <c r="CUW12" s="128"/>
      <c r="CUX12" s="128"/>
      <c r="CUY12" s="128"/>
      <c r="CUZ12" s="128"/>
      <c r="CVA12" s="128"/>
      <c r="CVB12" s="128"/>
      <c r="CVC12" s="128"/>
      <c r="CVD12" s="128"/>
      <c r="CVE12" s="128"/>
      <c r="CVF12" s="128"/>
      <c r="CVG12" s="128"/>
      <c r="CVH12" s="128"/>
      <c r="CVI12" s="128"/>
      <c r="CVJ12" s="128"/>
      <c r="CVK12" s="128"/>
      <c r="CVL12" s="128"/>
      <c r="CVM12" s="128"/>
      <c r="CVN12" s="128"/>
      <c r="CVO12" s="128"/>
      <c r="CVP12" s="128"/>
      <c r="CVQ12" s="128"/>
      <c r="CVR12" s="128"/>
      <c r="CVS12" s="128"/>
      <c r="CVT12" s="128"/>
      <c r="CVU12" s="128"/>
      <c r="CVV12" s="128"/>
      <c r="CVW12" s="128"/>
      <c r="CVX12" s="128"/>
      <c r="CVY12" s="128"/>
      <c r="CVZ12" s="128"/>
      <c r="CWA12" s="128"/>
      <c r="CWB12" s="128"/>
      <c r="CWC12" s="128"/>
      <c r="CWD12" s="128"/>
      <c r="CWE12" s="128"/>
      <c r="CWF12" s="128"/>
      <c r="CWG12" s="128"/>
      <c r="CWH12" s="128"/>
      <c r="CWI12" s="128"/>
      <c r="CWJ12" s="128"/>
      <c r="CWK12" s="128"/>
      <c r="CWL12" s="128"/>
      <c r="CWM12" s="128"/>
      <c r="CWN12" s="128"/>
      <c r="CWO12" s="128"/>
      <c r="CWP12" s="128"/>
      <c r="CWQ12" s="128"/>
      <c r="CWR12" s="128"/>
      <c r="CWS12" s="128"/>
      <c r="CWT12" s="128"/>
      <c r="CWU12" s="128"/>
      <c r="CWV12" s="128"/>
      <c r="CWW12" s="128"/>
      <c r="CWX12" s="128"/>
      <c r="CWY12" s="128"/>
      <c r="CWZ12" s="128"/>
      <c r="CXA12" s="128"/>
      <c r="CXB12" s="128"/>
      <c r="CXC12" s="128"/>
      <c r="CXD12" s="128"/>
      <c r="CXE12" s="128"/>
      <c r="CXF12" s="128"/>
      <c r="CXG12" s="128"/>
      <c r="CXH12" s="128"/>
      <c r="CXI12" s="128"/>
      <c r="CXJ12" s="128"/>
      <c r="CXK12" s="128"/>
      <c r="CXL12" s="128"/>
      <c r="CXM12" s="128"/>
      <c r="CXN12" s="128"/>
      <c r="CXO12" s="128"/>
      <c r="CXP12" s="128"/>
      <c r="CXQ12" s="128"/>
      <c r="CXR12" s="128"/>
      <c r="CXS12" s="128"/>
      <c r="CXT12" s="128"/>
      <c r="CXU12" s="128"/>
      <c r="CXV12" s="128"/>
      <c r="CXW12" s="128"/>
      <c r="CXX12" s="128"/>
      <c r="CXY12" s="128"/>
      <c r="CXZ12" s="128"/>
      <c r="CYA12" s="128"/>
      <c r="CYB12" s="128"/>
      <c r="CYC12" s="128"/>
      <c r="CYD12" s="128"/>
      <c r="CYE12" s="128"/>
      <c r="CYF12" s="128"/>
      <c r="CYG12" s="128"/>
      <c r="CYH12" s="128"/>
      <c r="CYI12" s="128"/>
      <c r="CYJ12" s="128"/>
      <c r="CYK12" s="128"/>
      <c r="CYL12" s="128"/>
      <c r="CYM12" s="128"/>
      <c r="CYN12" s="128"/>
      <c r="CYO12" s="128"/>
      <c r="CYP12" s="128"/>
      <c r="CYQ12" s="128"/>
      <c r="CYR12" s="128"/>
      <c r="CYS12" s="128"/>
      <c r="CYT12" s="128"/>
      <c r="CYU12" s="128"/>
      <c r="CYV12" s="128"/>
      <c r="CYW12" s="128"/>
      <c r="CYX12" s="128"/>
      <c r="CYY12" s="128"/>
      <c r="CYZ12" s="128"/>
      <c r="CZA12" s="128"/>
      <c r="CZB12" s="128"/>
      <c r="CZC12" s="128"/>
      <c r="CZD12" s="128"/>
      <c r="CZE12" s="128"/>
      <c r="CZF12" s="128"/>
      <c r="CZG12" s="128"/>
      <c r="CZH12" s="128"/>
      <c r="CZI12" s="128"/>
      <c r="CZJ12" s="128"/>
      <c r="CZK12" s="128"/>
      <c r="CZL12" s="128"/>
      <c r="CZM12" s="128"/>
      <c r="CZN12" s="128"/>
      <c r="CZO12" s="128"/>
      <c r="CZP12" s="128"/>
      <c r="CZQ12" s="128"/>
      <c r="CZR12" s="128"/>
      <c r="CZS12" s="128"/>
      <c r="CZT12" s="128"/>
      <c r="CZU12" s="128"/>
      <c r="CZV12" s="128"/>
      <c r="CZW12" s="128"/>
      <c r="CZX12" s="128"/>
      <c r="CZY12" s="128"/>
      <c r="CZZ12" s="128"/>
      <c r="DAA12" s="128"/>
      <c r="DAB12" s="128"/>
      <c r="DAC12" s="128"/>
      <c r="DAD12" s="128"/>
      <c r="DAE12" s="128"/>
      <c r="DAF12" s="128"/>
      <c r="DAG12" s="128"/>
      <c r="DAH12" s="128"/>
      <c r="DAI12" s="128"/>
      <c r="DAJ12" s="128"/>
      <c r="DAK12" s="128"/>
      <c r="DAL12" s="128"/>
      <c r="DAM12" s="128"/>
      <c r="DAN12" s="128"/>
      <c r="DAO12" s="128"/>
      <c r="DAP12" s="128"/>
      <c r="DAQ12" s="128"/>
      <c r="DAR12" s="128"/>
      <c r="DAS12" s="128"/>
      <c r="DAT12" s="128"/>
      <c r="DAU12" s="128"/>
      <c r="DAV12" s="128"/>
      <c r="DAW12" s="128"/>
      <c r="DAX12" s="128"/>
      <c r="DAY12" s="128"/>
      <c r="DAZ12" s="128"/>
      <c r="DBA12" s="128"/>
      <c r="DBB12" s="128"/>
      <c r="DBC12" s="128"/>
      <c r="DBD12" s="128"/>
      <c r="DBE12" s="128"/>
      <c r="DBF12" s="128"/>
      <c r="DBG12" s="128"/>
      <c r="DBH12" s="128"/>
      <c r="DBI12" s="128"/>
      <c r="DBJ12" s="128"/>
      <c r="DBK12" s="128"/>
      <c r="DBL12" s="128"/>
      <c r="DBM12" s="128"/>
      <c r="DBN12" s="128"/>
      <c r="DBO12" s="128"/>
      <c r="DBP12" s="128"/>
      <c r="DBQ12" s="128"/>
      <c r="DBR12" s="128"/>
      <c r="DBS12" s="128"/>
      <c r="DBT12" s="128"/>
      <c r="DBU12" s="128"/>
      <c r="DBV12" s="128"/>
      <c r="DBW12" s="128"/>
      <c r="DBX12" s="128"/>
      <c r="DBY12" s="128"/>
      <c r="DBZ12" s="128"/>
      <c r="DCA12" s="128"/>
      <c r="DCB12" s="128"/>
      <c r="DCC12" s="128"/>
      <c r="DCD12" s="128"/>
      <c r="DCE12" s="128"/>
      <c r="DCF12" s="128"/>
      <c r="DCG12" s="128"/>
      <c r="DCH12" s="128"/>
      <c r="DCI12" s="128"/>
      <c r="DCJ12" s="128"/>
      <c r="DCK12" s="128"/>
      <c r="DCL12" s="128"/>
      <c r="DCM12" s="128"/>
      <c r="DCN12" s="128"/>
      <c r="DCO12" s="128"/>
      <c r="DCP12" s="128"/>
      <c r="DCQ12" s="128"/>
      <c r="DCR12" s="128"/>
      <c r="DCS12" s="128"/>
      <c r="DCT12" s="128"/>
      <c r="DCU12" s="128"/>
      <c r="DCV12" s="128"/>
      <c r="DCW12" s="128"/>
      <c r="DCX12" s="128"/>
      <c r="DCY12" s="128"/>
      <c r="DCZ12" s="128"/>
      <c r="DDA12" s="128"/>
      <c r="DDB12" s="128"/>
      <c r="DDC12" s="128"/>
      <c r="DDD12" s="128"/>
      <c r="DDE12" s="128"/>
      <c r="DDF12" s="128"/>
      <c r="DDG12" s="128"/>
      <c r="DDH12" s="128"/>
      <c r="DDI12" s="128"/>
      <c r="DDJ12" s="128"/>
      <c r="DDK12" s="128"/>
      <c r="DDL12" s="128"/>
      <c r="DDM12" s="128"/>
      <c r="DDN12" s="128"/>
      <c r="DDO12" s="128"/>
      <c r="DDP12" s="128"/>
      <c r="DDQ12" s="128"/>
      <c r="DDR12" s="128"/>
      <c r="DDS12" s="128"/>
      <c r="DDT12" s="128"/>
      <c r="DDU12" s="128"/>
      <c r="DDV12" s="128"/>
      <c r="DDW12" s="128"/>
      <c r="DDX12" s="128"/>
      <c r="DDY12" s="128"/>
      <c r="DDZ12" s="128"/>
      <c r="DEA12" s="128"/>
      <c r="DEB12" s="128"/>
      <c r="DEC12" s="128"/>
      <c r="DED12" s="128"/>
      <c r="DEE12" s="128"/>
      <c r="DEF12" s="128"/>
      <c r="DEG12" s="128"/>
      <c r="DEH12" s="128"/>
      <c r="DEI12" s="128"/>
      <c r="DEJ12" s="128"/>
      <c r="DEK12" s="128"/>
      <c r="DEL12" s="128"/>
      <c r="DEM12" s="128"/>
      <c r="DEN12" s="128"/>
      <c r="DEO12" s="128"/>
      <c r="DEP12" s="128"/>
      <c r="DEQ12" s="128"/>
      <c r="DER12" s="128"/>
      <c r="DES12" s="128"/>
      <c r="DET12" s="128"/>
      <c r="DEU12" s="128"/>
      <c r="DEV12" s="128"/>
      <c r="DEW12" s="128"/>
      <c r="DEX12" s="128"/>
      <c r="DEY12" s="128"/>
      <c r="DEZ12" s="128"/>
      <c r="DFA12" s="128"/>
      <c r="DFB12" s="128"/>
      <c r="DFC12" s="128"/>
      <c r="DFD12" s="128"/>
      <c r="DFE12" s="128"/>
      <c r="DFF12" s="128"/>
      <c r="DFG12" s="128"/>
      <c r="DFH12" s="128"/>
      <c r="DFI12" s="128"/>
      <c r="DFJ12" s="128"/>
      <c r="DFK12" s="128"/>
      <c r="DFL12" s="128"/>
      <c r="DFM12" s="128"/>
      <c r="DFN12" s="128"/>
      <c r="DFO12" s="128"/>
      <c r="DFP12" s="128"/>
      <c r="DFQ12" s="128"/>
      <c r="DFR12" s="128"/>
      <c r="DFS12" s="128"/>
      <c r="DFT12" s="128"/>
      <c r="DFU12" s="128"/>
      <c r="DFV12" s="128"/>
      <c r="DFW12" s="128"/>
      <c r="DFX12" s="128"/>
      <c r="DFY12" s="128"/>
      <c r="DFZ12" s="128"/>
      <c r="DGA12" s="128"/>
      <c r="DGB12" s="128"/>
      <c r="DGC12" s="128"/>
      <c r="DGD12" s="128"/>
      <c r="DGE12" s="128"/>
      <c r="DGF12" s="128"/>
      <c r="DGG12" s="128"/>
      <c r="DGH12" s="128"/>
      <c r="DGI12" s="128"/>
      <c r="DGJ12" s="128"/>
      <c r="DGK12" s="128"/>
      <c r="DGL12" s="128"/>
      <c r="DGM12" s="128"/>
      <c r="DGN12" s="128"/>
      <c r="DGO12" s="128"/>
      <c r="DGP12" s="128"/>
      <c r="DGQ12" s="128"/>
      <c r="DGR12" s="128"/>
      <c r="DGS12" s="128"/>
      <c r="DGT12" s="128"/>
      <c r="DGU12" s="128"/>
      <c r="DGV12" s="128"/>
      <c r="DGW12" s="128"/>
      <c r="DGX12" s="128"/>
      <c r="DGY12" s="128"/>
      <c r="DGZ12" s="128"/>
      <c r="DHA12" s="128"/>
      <c r="DHB12" s="128"/>
      <c r="DHC12" s="128"/>
      <c r="DHD12" s="128"/>
      <c r="DHE12" s="128"/>
      <c r="DHF12" s="128"/>
      <c r="DHG12" s="128"/>
      <c r="DHH12" s="128"/>
      <c r="DHI12" s="128"/>
      <c r="DHJ12" s="128"/>
      <c r="DHK12" s="128"/>
      <c r="DHL12" s="128"/>
      <c r="DHM12" s="128"/>
      <c r="DHN12" s="128"/>
      <c r="DHO12" s="128"/>
      <c r="DHP12" s="128"/>
      <c r="DHQ12" s="128"/>
      <c r="DHR12" s="128"/>
      <c r="DHS12" s="128"/>
      <c r="DHT12" s="128"/>
      <c r="DHU12" s="128"/>
      <c r="DHV12" s="128"/>
      <c r="DHW12" s="128"/>
      <c r="DHX12" s="128"/>
      <c r="DHY12" s="128"/>
      <c r="DHZ12" s="128"/>
      <c r="DIA12" s="128"/>
      <c r="DIB12" s="128"/>
      <c r="DIC12" s="128"/>
      <c r="DID12" s="128"/>
      <c r="DIE12" s="128"/>
      <c r="DIF12" s="128"/>
      <c r="DIG12" s="128"/>
      <c r="DIH12" s="128"/>
      <c r="DII12" s="128"/>
      <c r="DIJ12" s="128"/>
      <c r="DIK12" s="128"/>
      <c r="DIL12" s="128"/>
      <c r="DIM12" s="128"/>
      <c r="DIN12" s="128"/>
      <c r="DIO12" s="128"/>
      <c r="DIP12" s="128"/>
      <c r="DIQ12" s="128"/>
      <c r="DIR12" s="128"/>
      <c r="DIS12" s="128"/>
      <c r="DIT12" s="128"/>
      <c r="DIU12" s="128"/>
      <c r="DIV12" s="128"/>
      <c r="DIW12" s="128"/>
      <c r="DIX12" s="128"/>
      <c r="DIY12" s="128"/>
      <c r="DIZ12" s="128"/>
      <c r="DJA12" s="128"/>
      <c r="DJB12" s="128"/>
      <c r="DJC12" s="128"/>
      <c r="DJD12" s="128"/>
      <c r="DJE12" s="128"/>
      <c r="DJF12" s="128"/>
      <c r="DJG12" s="128"/>
      <c r="DJH12" s="128"/>
      <c r="DJI12" s="128"/>
      <c r="DJJ12" s="128"/>
      <c r="DJK12" s="128"/>
      <c r="DJL12" s="128"/>
      <c r="DJM12" s="128"/>
      <c r="DJN12" s="128"/>
      <c r="DJO12" s="128"/>
      <c r="DJP12" s="128"/>
      <c r="DJQ12" s="128"/>
      <c r="DJR12" s="128"/>
      <c r="DJS12" s="128"/>
      <c r="DJT12" s="128"/>
      <c r="DJU12" s="128"/>
      <c r="DJV12" s="128"/>
      <c r="DJW12" s="128"/>
      <c r="DJX12" s="128"/>
      <c r="DJY12" s="128"/>
      <c r="DJZ12" s="128"/>
      <c r="DKA12" s="128"/>
      <c r="DKB12" s="128"/>
      <c r="DKC12" s="128"/>
      <c r="DKD12" s="128"/>
      <c r="DKE12" s="128"/>
      <c r="DKF12" s="128"/>
      <c r="DKG12" s="128"/>
      <c r="DKH12" s="128"/>
      <c r="DKI12" s="128"/>
      <c r="DKJ12" s="128"/>
      <c r="DKK12" s="128"/>
      <c r="DKL12" s="128"/>
      <c r="DKM12" s="128"/>
      <c r="DKN12" s="128"/>
      <c r="DKO12" s="128"/>
      <c r="DKP12" s="128"/>
      <c r="DKQ12" s="128"/>
      <c r="DKR12" s="128"/>
      <c r="DKS12" s="128"/>
      <c r="DKT12" s="128"/>
      <c r="DKU12" s="128"/>
      <c r="DKV12" s="128"/>
      <c r="DKW12" s="128"/>
      <c r="DKX12" s="128"/>
      <c r="DKY12" s="128"/>
      <c r="DKZ12" s="128"/>
      <c r="DLA12" s="128"/>
      <c r="DLB12" s="128"/>
      <c r="DLC12" s="128"/>
      <c r="DLD12" s="128"/>
      <c r="DLE12" s="128"/>
      <c r="DLF12" s="128"/>
      <c r="DLG12" s="128"/>
      <c r="DLH12" s="128"/>
      <c r="DLI12" s="128"/>
      <c r="DLJ12" s="128"/>
      <c r="DLK12" s="128"/>
      <c r="DLL12" s="128"/>
      <c r="DLM12" s="128"/>
      <c r="DLN12" s="128"/>
      <c r="DLO12" s="128"/>
      <c r="DLP12" s="128"/>
      <c r="DLQ12" s="128"/>
      <c r="DLR12" s="128"/>
      <c r="DLS12" s="128"/>
      <c r="DLT12" s="128"/>
      <c r="DLU12" s="128"/>
      <c r="DLV12" s="128"/>
      <c r="DLW12" s="128"/>
      <c r="DLX12" s="128"/>
      <c r="DLY12" s="128"/>
      <c r="DLZ12" s="128"/>
      <c r="DMA12" s="128"/>
      <c r="DMB12" s="128"/>
      <c r="DMC12" s="128"/>
      <c r="DMD12" s="128"/>
      <c r="DME12" s="128"/>
      <c r="DMF12" s="128"/>
      <c r="DMG12" s="128"/>
      <c r="DMH12" s="128"/>
      <c r="DMI12" s="128"/>
      <c r="DMJ12" s="128"/>
      <c r="DMK12" s="128"/>
      <c r="DML12" s="128"/>
      <c r="DMM12" s="128"/>
      <c r="DMN12" s="128"/>
      <c r="DMO12" s="128"/>
      <c r="DMP12" s="128"/>
      <c r="DMQ12" s="128"/>
      <c r="DMR12" s="128"/>
      <c r="DMS12" s="128"/>
      <c r="DMT12" s="128"/>
      <c r="DMU12" s="128"/>
      <c r="DMV12" s="128"/>
      <c r="DMW12" s="128"/>
      <c r="DMX12" s="128"/>
      <c r="DMY12" s="128"/>
      <c r="DMZ12" s="128"/>
      <c r="DNA12" s="128"/>
      <c r="DNB12" s="128"/>
      <c r="DNC12" s="128"/>
      <c r="DND12" s="128"/>
      <c r="DNE12" s="128"/>
      <c r="DNF12" s="128"/>
      <c r="DNG12" s="128"/>
      <c r="DNH12" s="128"/>
      <c r="DNI12" s="128"/>
      <c r="DNJ12" s="128"/>
      <c r="DNK12" s="128"/>
      <c r="DNL12" s="128"/>
      <c r="DNM12" s="128"/>
      <c r="DNN12" s="128"/>
      <c r="DNO12" s="128"/>
      <c r="DNP12" s="128"/>
      <c r="DNQ12" s="128"/>
      <c r="DNR12" s="128"/>
      <c r="DNS12" s="128"/>
      <c r="DNT12" s="128"/>
      <c r="DNU12" s="128"/>
      <c r="DNV12" s="128"/>
      <c r="DNW12" s="128"/>
      <c r="DNX12" s="128"/>
      <c r="DNY12" s="128"/>
      <c r="DNZ12" s="128"/>
      <c r="DOA12" s="128"/>
      <c r="DOB12" s="128"/>
      <c r="DOC12" s="128"/>
      <c r="DOD12" s="128"/>
      <c r="DOE12" s="128"/>
      <c r="DOF12" s="128"/>
      <c r="DOG12" s="128"/>
      <c r="DOH12" s="128"/>
      <c r="DOI12" s="128"/>
      <c r="DOJ12" s="128"/>
      <c r="DOK12" s="128"/>
      <c r="DOL12" s="128"/>
      <c r="DOM12" s="128"/>
      <c r="DON12" s="128"/>
      <c r="DOO12" s="128"/>
      <c r="DOP12" s="128"/>
      <c r="DOQ12" s="128"/>
      <c r="DOR12" s="128"/>
      <c r="DOS12" s="128"/>
      <c r="DOT12" s="128"/>
      <c r="DOU12" s="128"/>
      <c r="DOV12" s="128"/>
      <c r="DOW12" s="128"/>
      <c r="DOX12" s="128"/>
      <c r="DOY12" s="128"/>
      <c r="DOZ12" s="128"/>
      <c r="DPA12" s="128"/>
      <c r="DPB12" s="128"/>
      <c r="DPC12" s="128"/>
      <c r="DPD12" s="128"/>
      <c r="DPE12" s="128"/>
      <c r="DPF12" s="128"/>
      <c r="DPG12" s="128"/>
      <c r="DPH12" s="128"/>
      <c r="DPI12" s="128"/>
      <c r="DPJ12" s="128"/>
      <c r="DPK12" s="128"/>
      <c r="DPL12" s="128"/>
      <c r="DPM12" s="128"/>
      <c r="DPN12" s="128"/>
      <c r="DPO12" s="128"/>
      <c r="DPP12" s="128"/>
      <c r="DPQ12" s="128"/>
      <c r="DPR12" s="128"/>
      <c r="DPS12" s="128"/>
      <c r="DPT12" s="128"/>
      <c r="DPU12" s="128"/>
      <c r="DPV12" s="128"/>
      <c r="DPW12" s="128"/>
      <c r="DPX12" s="128"/>
      <c r="DPY12" s="128"/>
      <c r="DPZ12" s="128"/>
      <c r="DQA12" s="128"/>
      <c r="DQB12" s="128"/>
      <c r="DQC12" s="128"/>
      <c r="DQD12" s="128"/>
      <c r="DQE12" s="128"/>
      <c r="DQF12" s="128"/>
      <c r="DQG12" s="128"/>
      <c r="DQH12" s="128"/>
      <c r="DQI12" s="128"/>
      <c r="DQJ12" s="128"/>
      <c r="DQK12" s="128"/>
      <c r="DQL12" s="128"/>
      <c r="DQM12" s="128"/>
      <c r="DQN12" s="128"/>
      <c r="DQO12" s="128"/>
      <c r="DQP12" s="128"/>
      <c r="DQQ12" s="128"/>
      <c r="DQR12" s="128"/>
      <c r="DQS12" s="128"/>
      <c r="DQT12" s="128"/>
      <c r="DQU12" s="128"/>
      <c r="DQV12" s="128"/>
      <c r="DQW12" s="128"/>
      <c r="DQX12" s="128"/>
      <c r="DQY12" s="128"/>
      <c r="DQZ12" s="128"/>
      <c r="DRA12" s="128"/>
      <c r="DRB12" s="128"/>
      <c r="DRC12" s="128"/>
      <c r="DRD12" s="128"/>
      <c r="DRE12" s="128"/>
      <c r="DRF12" s="128"/>
      <c r="DRG12" s="128"/>
      <c r="DRH12" s="128"/>
      <c r="DRI12" s="128"/>
      <c r="DRJ12" s="128"/>
      <c r="DRK12" s="128"/>
      <c r="DRL12" s="128"/>
      <c r="DRM12" s="128"/>
      <c r="DRN12" s="128"/>
      <c r="DRO12" s="128"/>
      <c r="DRP12" s="128"/>
      <c r="DRQ12" s="128"/>
      <c r="DRR12" s="128"/>
      <c r="DRS12" s="128"/>
      <c r="DRT12" s="128"/>
      <c r="DRU12" s="128"/>
      <c r="DRV12" s="128"/>
      <c r="DRW12" s="128"/>
      <c r="DRX12" s="128"/>
      <c r="DRY12" s="128"/>
      <c r="DRZ12" s="128"/>
      <c r="DSA12" s="128"/>
      <c r="DSB12" s="128"/>
      <c r="DSC12" s="128"/>
      <c r="DSD12" s="128"/>
      <c r="DSE12" s="128"/>
      <c r="DSF12" s="128"/>
      <c r="DSG12" s="128"/>
      <c r="DSH12" s="128"/>
      <c r="DSI12" s="128"/>
      <c r="DSJ12" s="128"/>
      <c r="DSK12" s="128"/>
      <c r="DSL12" s="128"/>
      <c r="DSM12" s="128"/>
      <c r="DSN12" s="128"/>
      <c r="DSO12" s="128"/>
      <c r="DSP12" s="128"/>
      <c r="DSQ12" s="128"/>
      <c r="DSR12" s="128"/>
      <c r="DSS12" s="128"/>
      <c r="DST12" s="128"/>
      <c r="DSU12" s="128"/>
      <c r="DSV12" s="128"/>
      <c r="DSW12" s="128"/>
      <c r="DSX12" s="128"/>
      <c r="DSY12" s="128"/>
      <c r="DSZ12" s="128"/>
      <c r="DTA12" s="128"/>
      <c r="DTB12" s="128"/>
      <c r="DTC12" s="128"/>
      <c r="DTD12" s="128"/>
      <c r="DTE12" s="128"/>
      <c r="DTF12" s="128"/>
      <c r="DTG12" s="128"/>
      <c r="DTH12" s="128"/>
      <c r="DTI12" s="128"/>
      <c r="DTJ12" s="128"/>
      <c r="DTK12" s="128"/>
      <c r="DTL12" s="128"/>
      <c r="DTM12" s="128"/>
      <c r="DTN12" s="128"/>
      <c r="DTO12" s="128"/>
      <c r="DTP12" s="128"/>
      <c r="DTQ12" s="128"/>
      <c r="DTR12" s="128"/>
      <c r="DTS12" s="128"/>
      <c r="DTT12" s="128"/>
      <c r="DTU12" s="128"/>
      <c r="DTV12" s="128"/>
      <c r="DTW12" s="128"/>
      <c r="DTX12" s="128"/>
      <c r="DTY12" s="128"/>
      <c r="DTZ12" s="128"/>
      <c r="DUA12" s="128"/>
      <c r="DUB12" s="128"/>
      <c r="DUC12" s="128"/>
      <c r="DUD12" s="128"/>
      <c r="DUE12" s="128"/>
      <c r="DUF12" s="128"/>
      <c r="DUG12" s="128"/>
      <c r="DUH12" s="128"/>
      <c r="DUI12" s="128"/>
      <c r="DUJ12" s="128"/>
      <c r="DUK12" s="128"/>
      <c r="DUL12" s="128"/>
      <c r="DUM12" s="128"/>
      <c r="DUN12" s="128"/>
      <c r="DUO12" s="128"/>
      <c r="DUP12" s="128"/>
      <c r="DUQ12" s="128"/>
      <c r="DUR12" s="128"/>
      <c r="DUS12" s="128"/>
      <c r="DUT12" s="128"/>
      <c r="DUU12" s="128"/>
      <c r="DUV12" s="128"/>
      <c r="DUW12" s="128"/>
      <c r="DUX12" s="128"/>
      <c r="DUY12" s="128"/>
      <c r="DUZ12" s="128"/>
      <c r="DVA12" s="128"/>
      <c r="DVB12" s="128"/>
      <c r="DVC12" s="128"/>
      <c r="DVD12" s="128"/>
      <c r="DVE12" s="128"/>
      <c r="DVF12" s="128"/>
      <c r="DVG12" s="128"/>
      <c r="DVH12" s="128"/>
      <c r="DVI12" s="128"/>
      <c r="DVJ12" s="128"/>
      <c r="DVK12" s="128"/>
      <c r="DVL12" s="128"/>
      <c r="DVM12" s="128"/>
      <c r="DVN12" s="128"/>
      <c r="DVO12" s="128"/>
      <c r="DVP12" s="128"/>
      <c r="DVQ12" s="128"/>
      <c r="DVR12" s="128"/>
      <c r="DVS12" s="128"/>
      <c r="DVT12" s="128"/>
      <c r="DVU12" s="128"/>
      <c r="DVV12" s="128"/>
      <c r="DVW12" s="128"/>
      <c r="DVX12" s="128"/>
      <c r="DVY12" s="128"/>
      <c r="DVZ12" s="128"/>
      <c r="DWA12" s="128"/>
      <c r="DWB12" s="128"/>
      <c r="DWC12" s="128"/>
      <c r="DWD12" s="128"/>
      <c r="DWE12" s="128"/>
      <c r="DWF12" s="128"/>
      <c r="DWG12" s="128"/>
      <c r="DWH12" s="128"/>
      <c r="DWI12" s="128"/>
      <c r="DWJ12" s="128"/>
      <c r="DWK12" s="128"/>
      <c r="DWL12" s="128"/>
      <c r="DWM12" s="128"/>
      <c r="DWN12" s="128"/>
      <c r="DWO12" s="128"/>
      <c r="DWP12" s="128"/>
      <c r="DWQ12" s="128"/>
      <c r="DWR12" s="128"/>
      <c r="DWS12" s="128"/>
      <c r="DWT12" s="128"/>
      <c r="DWU12" s="128"/>
      <c r="DWV12" s="128"/>
      <c r="DWW12" s="128"/>
      <c r="DWX12" s="128"/>
      <c r="DWY12" s="128"/>
      <c r="DWZ12" s="128"/>
      <c r="DXA12" s="128"/>
      <c r="DXB12" s="128"/>
      <c r="DXC12" s="128"/>
      <c r="DXD12" s="128"/>
      <c r="DXE12" s="128"/>
      <c r="DXF12" s="128"/>
      <c r="DXG12" s="128"/>
      <c r="DXH12" s="128"/>
      <c r="DXI12" s="128"/>
      <c r="DXJ12" s="128"/>
      <c r="DXK12" s="128"/>
      <c r="DXL12" s="128"/>
      <c r="DXM12" s="128"/>
      <c r="DXN12" s="128"/>
      <c r="DXO12" s="128"/>
      <c r="DXP12" s="128"/>
      <c r="DXQ12" s="128"/>
      <c r="DXR12" s="128"/>
      <c r="DXS12" s="128"/>
      <c r="DXT12" s="128"/>
      <c r="DXU12" s="128"/>
      <c r="DXV12" s="128"/>
      <c r="DXW12" s="128"/>
      <c r="DXX12" s="128"/>
      <c r="DXY12" s="128"/>
      <c r="DXZ12" s="128"/>
      <c r="DYA12" s="128"/>
      <c r="DYB12" s="128"/>
      <c r="DYC12" s="128"/>
      <c r="DYD12" s="128"/>
      <c r="DYE12" s="128"/>
      <c r="DYF12" s="128"/>
      <c r="DYG12" s="128"/>
      <c r="DYH12" s="128"/>
      <c r="DYI12" s="128"/>
      <c r="DYJ12" s="128"/>
      <c r="DYK12" s="128"/>
      <c r="DYL12" s="128"/>
      <c r="DYM12" s="128"/>
      <c r="DYN12" s="128"/>
      <c r="DYO12" s="128"/>
      <c r="DYP12" s="128"/>
      <c r="DYQ12" s="128"/>
      <c r="DYR12" s="128"/>
      <c r="DYS12" s="128"/>
      <c r="DYT12" s="128"/>
      <c r="DYU12" s="128"/>
      <c r="DYV12" s="128"/>
      <c r="DYW12" s="128"/>
      <c r="DYX12" s="128"/>
      <c r="DYY12" s="128"/>
      <c r="DYZ12" s="128"/>
      <c r="DZA12" s="128"/>
      <c r="DZB12" s="128"/>
      <c r="DZC12" s="128"/>
      <c r="DZD12" s="128"/>
      <c r="DZE12" s="128"/>
      <c r="DZF12" s="128"/>
      <c r="DZG12" s="128"/>
      <c r="DZH12" s="128"/>
      <c r="DZI12" s="128"/>
      <c r="DZJ12" s="128"/>
      <c r="DZK12" s="128"/>
      <c r="DZL12" s="128"/>
      <c r="DZM12" s="128"/>
      <c r="DZN12" s="128"/>
      <c r="DZO12" s="128"/>
      <c r="DZP12" s="128"/>
      <c r="DZQ12" s="128"/>
      <c r="DZR12" s="128"/>
      <c r="DZS12" s="128"/>
      <c r="DZT12" s="128"/>
      <c r="DZU12" s="128"/>
      <c r="DZV12" s="128"/>
      <c r="DZW12" s="128"/>
      <c r="DZX12" s="128"/>
      <c r="DZY12" s="128"/>
      <c r="DZZ12" s="128"/>
      <c r="EAA12" s="128"/>
      <c r="EAB12" s="128"/>
      <c r="EAC12" s="128"/>
      <c r="EAD12" s="128"/>
      <c r="EAE12" s="128"/>
      <c r="EAF12" s="128"/>
      <c r="EAG12" s="128"/>
      <c r="EAH12" s="128"/>
      <c r="EAI12" s="128"/>
      <c r="EAJ12" s="128"/>
      <c r="EAK12" s="128"/>
      <c r="EAL12" s="128"/>
      <c r="EAM12" s="128"/>
      <c r="EAN12" s="128"/>
      <c r="EAO12" s="128"/>
      <c r="EAP12" s="128"/>
      <c r="EAQ12" s="128"/>
      <c r="EAR12" s="128"/>
      <c r="EAS12" s="128"/>
      <c r="EAT12" s="128"/>
      <c r="EAU12" s="128"/>
      <c r="EAV12" s="128"/>
      <c r="EAW12" s="128"/>
      <c r="EAX12" s="128"/>
      <c r="EAY12" s="128"/>
      <c r="EAZ12" s="128"/>
      <c r="EBA12" s="128"/>
      <c r="EBB12" s="128"/>
      <c r="EBC12" s="128"/>
      <c r="EBD12" s="128"/>
      <c r="EBE12" s="128"/>
      <c r="EBF12" s="128"/>
      <c r="EBG12" s="128"/>
      <c r="EBH12" s="128"/>
      <c r="EBI12" s="128"/>
      <c r="EBJ12" s="128"/>
      <c r="EBK12" s="128"/>
      <c r="EBL12" s="128"/>
      <c r="EBM12" s="128"/>
      <c r="EBN12" s="128"/>
      <c r="EBO12" s="128"/>
      <c r="EBP12" s="128"/>
      <c r="EBQ12" s="128"/>
      <c r="EBR12" s="128"/>
      <c r="EBS12" s="128"/>
      <c r="EBT12" s="128"/>
      <c r="EBU12" s="128"/>
      <c r="EBV12" s="128"/>
      <c r="EBW12" s="128"/>
      <c r="EBX12" s="128"/>
      <c r="EBY12" s="128"/>
      <c r="EBZ12" s="128"/>
      <c r="ECA12" s="128"/>
      <c r="ECB12" s="128"/>
      <c r="ECC12" s="128"/>
      <c r="ECD12" s="128"/>
      <c r="ECE12" s="128"/>
      <c r="ECF12" s="128"/>
      <c r="ECG12" s="128"/>
      <c r="ECH12" s="128"/>
      <c r="ECI12" s="128"/>
      <c r="ECJ12" s="128"/>
      <c r="ECK12" s="128"/>
      <c r="ECL12" s="128"/>
      <c r="ECM12" s="128"/>
      <c r="ECN12" s="128"/>
      <c r="ECO12" s="128"/>
      <c r="ECP12" s="128"/>
      <c r="ECQ12" s="128"/>
      <c r="ECR12" s="128"/>
      <c r="ECS12" s="128"/>
      <c r="ECT12" s="128"/>
      <c r="ECU12" s="128"/>
      <c r="ECV12" s="128"/>
      <c r="ECW12" s="128"/>
      <c r="ECX12" s="128"/>
      <c r="ECY12" s="128"/>
      <c r="ECZ12" s="128"/>
      <c r="EDA12" s="128"/>
      <c r="EDB12" s="128"/>
      <c r="EDC12" s="128"/>
      <c r="EDD12" s="128"/>
      <c r="EDE12" s="128"/>
      <c r="EDF12" s="128"/>
      <c r="EDG12" s="128"/>
      <c r="EDH12" s="128"/>
      <c r="EDI12" s="128"/>
      <c r="EDJ12" s="128"/>
      <c r="EDK12" s="128"/>
      <c r="EDL12" s="128"/>
      <c r="EDM12" s="128"/>
      <c r="EDN12" s="128"/>
      <c r="EDO12" s="128"/>
      <c r="EDP12" s="128"/>
      <c r="EDQ12" s="128"/>
      <c r="EDR12" s="128"/>
      <c r="EDS12" s="128"/>
      <c r="EDT12" s="128"/>
      <c r="EDU12" s="128"/>
      <c r="EDV12" s="128"/>
      <c r="EDW12" s="128"/>
      <c r="EDX12" s="128"/>
      <c r="EDY12" s="128"/>
      <c r="EDZ12" s="128"/>
      <c r="EEA12" s="128"/>
      <c r="EEB12" s="128"/>
      <c r="EEC12" s="128"/>
      <c r="EED12" s="128"/>
      <c r="EEE12" s="128"/>
      <c r="EEF12" s="128"/>
      <c r="EEG12" s="128"/>
      <c r="EEH12" s="128"/>
      <c r="EEI12" s="128"/>
      <c r="EEJ12" s="128"/>
      <c r="EEK12" s="128"/>
      <c r="EEL12" s="128"/>
      <c r="EEM12" s="128"/>
      <c r="EEN12" s="128"/>
      <c r="EEO12" s="128"/>
      <c r="EEP12" s="128"/>
      <c r="EEQ12" s="128"/>
      <c r="EER12" s="128"/>
      <c r="EES12" s="128"/>
      <c r="EET12" s="128"/>
      <c r="EEU12" s="128"/>
      <c r="EEV12" s="128"/>
      <c r="EEW12" s="128"/>
      <c r="EEX12" s="128"/>
      <c r="EEY12" s="128"/>
      <c r="EEZ12" s="128"/>
      <c r="EFA12" s="128"/>
      <c r="EFB12" s="128"/>
      <c r="EFC12" s="128"/>
      <c r="EFD12" s="128"/>
      <c r="EFE12" s="128"/>
      <c r="EFF12" s="128"/>
      <c r="EFG12" s="128"/>
      <c r="EFH12" s="128"/>
      <c r="EFI12" s="128"/>
      <c r="EFJ12" s="128"/>
      <c r="EFK12" s="128"/>
      <c r="EFL12" s="128"/>
      <c r="EFM12" s="128"/>
      <c r="EFN12" s="128"/>
      <c r="EFO12" s="128"/>
      <c r="EFP12" s="128"/>
      <c r="EFQ12" s="128"/>
      <c r="EFR12" s="128"/>
      <c r="EFS12" s="128"/>
      <c r="EFT12" s="128"/>
      <c r="EFU12" s="128"/>
      <c r="EFV12" s="128"/>
      <c r="EFW12" s="128"/>
      <c r="EFX12" s="128"/>
      <c r="EFY12" s="128"/>
      <c r="EFZ12" s="128"/>
      <c r="EGA12" s="128"/>
      <c r="EGB12" s="128"/>
      <c r="EGC12" s="128"/>
      <c r="EGD12" s="128"/>
      <c r="EGE12" s="128"/>
      <c r="EGF12" s="128"/>
      <c r="EGG12" s="128"/>
      <c r="EGH12" s="128"/>
      <c r="EGI12" s="128"/>
      <c r="EGJ12" s="128"/>
      <c r="EGK12" s="128"/>
      <c r="EGL12" s="128"/>
      <c r="EGM12" s="128"/>
      <c r="EGN12" s="128"/>
      <c r="EGO12" s="128"/>
      <c r="EGP12" s="128"/>
      <c r="EGQ12" s="128"/>
      <c r="EGR12" s="128"/>
      <c r="EGS12" s="128"/>
      <c r="EGT12" s="128"/>
      <c r="EGU12" s="128"/>
      <c r="EGV12" s="128"/>
      <c r="EGW12" s="128"/>
      <c r="EGX12" s="128"/>
      <c r="EGY12" s="128"/>
      <c r="EGZ12" s="128"/>
      <c r="EHA12" s="128"/>
      <c r="EHB12" s="128"/>
      <c r="EHC12" s="128"/>
      <c r="EHD12" s="128"/>
      <c r="EHE12" s="128"/>
      <c r="EHF12" s="128"/>
      <c r="EHG12" s="128"/>
      <c r="EHH12" s="128"/>
      <c r="EHI12" s="128"/>
      <c r="EHJ12" s="128"/>
      <c r="EHK12" s="128"/>
      <c r="EHL12" s="128"/>
      <c r="EHM12" s="128"/>
      <c r="EHN12" s="128"/>
      <c r="EHO12" s="128"/>
      <c r="EHP12" s="128"/>
      <c r="EHQ12" s="128"/>
      <c r="EHR12" s="128"/>
      <c r="EHS12" s="128"/>
      <c r="EHT12" s="128"/>
      <c r="EHU12" s="128"/>
      <c r="EHV12" s="128"/>
      <c r="EHW12" s="128"/>
      <c r="EHX12" s="128"/>
      <c r="EHY12" s="128"/>
      <c r="EHZ12" s="128"/>
      <c r="EIA12" s="128"/>
      <c r="EIB12" s="128"/>
      <c r="EIC12" s="128"/>
      <c r="EID12" s="128"/>
      <c r="EIE12" s="128"/>
      <c r="EIF12" s="128"/>
      <c r="EIG12" s="128"/>
      <c r="EIH12" s="128"/>
      <c r="EII12" s="128"/>
      <c r="EIJ12" s="128"/>
      <c r="EIK12" s="128"/>
      <c r="EIL12" s="128"/>
      <c r="EIM12" s="128"/>
      <c r="EIN12" s="128"/>
      <c r="EIO12" s="128"/>
      <c r="EIP12" s="128"/>
      <c r="EIQ12" s="128"/>
      <c r="EIR12" s="128"/>
      <c r="EIS12" s="128"/>
      <c r="EIT12" s="128"/>
      <c r="EIU12" s="128"/>
      <c r="EIV12" s="128"/>
      <c r="EIW12" s="128"/>
      <c r="EIX12" s="128"/>
      <c r="EIY12" s="128"/>
      <c r="EIZ12" s="128"/>
      <c r="EJA12" s="128"/>
      <c r="EJB12" s="128"/>
      <c r="EJC12" s="128"/>
      <c r="EJD12" s="128"/>
      <c r="EJE12" s="128"/>
      <c r="EJF12" s="128"/>
      <c r="EJG12" s="128"/>
      <c r="EJH12" s="128"/>
      <c r="EJI12" s="128"/>
      <c r="EJJ12" s="128"/>
      <c r="EJK12" s="128"/>
      <c r="EJL12" s="128"/>
      <c r="EJM12" s="128"/>
      <c r="EJN12" s="128"/>
      <c r="EJO12" s="128"/>
      <c r="EJP12" s="128"/>
      <c r="EJQ12" s="128"/>
      <c r="EJR12" s="128"/>
      <c r="EJS12" s="128"/>
      <c r="EJT12" s="128"/>
      <c r="EJU12" s="128"/>
      <c r="EJV12" s="128"/>
      <c r="EJW12" s="128"/>
      <c r="EJX12" s="128"/>
      <c r="EJY12" s="128"/>
      <c r="EJZ12" s="128"/>
      <c r="EKA12" s="128"/>
      <c r="EKB12" s="128"/>
      <c r="EKC12" s="128"/>
      <c r="EKD12" s="128"/>
      <c r="EKE12" s="128"/>
      <c r="EKF12" s="128"/>
      <c r="EKG12" s="128"/>
      <c r="EKH12" s="128"/>
      <c r="EKI12" s="128"/>
      <c r="EKJ12" s="128"/>
      <c r="EKK12" s="128"/>
      <c r="EKL12" s="128"/>
      <c r="EKM12" s="128"/>
      <c r="EKN12" s="128"/>
      <c r="EKO12" s="128"/>
      <c r="EKP12" s="128"/>
      <c r="EKQ12" s="128"/>
      <c r="EKR12" s="128"/>
      <c r="EKS12" s="128"/>
      <c r="EKT12" s="128"/>
      <c r="EKU12" s="128"/>
      <c r="EKV12" s="128"/>
      <c r="EKW12" s="128"/>
      <c r="EKX12" s="128"/>
      <c r="EKY12" s="128"/>
      <c r="EKZ12" s="128"/>
      <c r="ELA12" s="128"/>
      <c r="ELB12" s="128"/>
      <c r="ELC12" s="128"/>
      <c r="ELD12" s="128"/>
      <c r="ELE12" s="128"/>
      <c r="ELF12" s="128"/>
      <c r="ELG12" s="128"/>
      <c r="ELH12" s="128"/>
      <c r="ELI12" s="128"/>
      <c r="ELJ12" s="128"/>
      <c r="ELK12" s="128"/>
      <c r="ELL12" s="128"/>
      <c r="ELM12" s="128"/>
      <c r="ELN12" s="128"/>
      <c r="ELO12" s="128"/>
      <c r="ELP12" s="128"/>
      <c r="ELQ12" s="128"/>
      <c r="ELR12" s="128"/>
      <c r="ELS12" s="128"/>
      <c r="ELT12" s="128"/>
      <c r="ELU12" s="128"/>
      <c r="ELV12" s="128"/>
      <c r="ELW12" s="128"/>
      <c r="ELX12" s="128"/>
      <c r="ELY12" s="128"/>
      <c r="ELZ12" s="128"/>
      <c r="EMA12" s="128"/>
      <c r="EMB12" s="128"/>
      <c r="EMC12" s="128"/>
      <c r="EMD12" s="128"/>
      <c r="EME12" s="128"/>
      <c r="EMF12" s="128"/>
      <c r="EMG12" s="128"/>
      <c r="EMH12" s="128"/>
      <c r="EMI12" s="128"/>
      <c r="EMJ12" s="128"/>
      <c r="EMK12" s="128"/>
      <c r="EML12" s="128"/>
      <c r="EMM12" s="128"/>
      <c r="EMN12" s="128"/>
      <c r="EMO12" s="128"/>
      <c r="EMP12" s="128"/>
      <c r="EMQ12" s="128"/>
      <c r="EMR12" s="128"/>
      <c r="EMS12" s="128"/>
      <c r="EMT12" s="128"/>
      <c r="EMU12" s="128"/>
      <c r="EMV12" s="128"/>
      <c r="EMW12" s="128"/>
      <c r="EMX12" s="128"/>
      <c r="EMY12" s="128"/>
      <c r="EMZ12" s="128"/>
      <c r="ENA12" s="128"/>
      <c r="ENB12" s="128"/>
      <c r="ENC12" s="128"/>
      <c r="END12" s="128"/>
      <c r="ENE12" s="128"/>
      <c r="ENF12" s="128"/>
      <c r="ENG12" s="128"/>
      <c r="ENH12" s="128"/>
      <c r="ENI12" s="128"/>
      <c r="ENJ12" s="128"/>
      <c r="ENK12" s="128"/>
      <c r="ENL12" s="128"/>
      <c r="ENM12" s="128"/>
      <c r="ENN12" s="128"/>
      <c r="ENO12" s="128"/>
      <c r="ENP12" s="128"/>
      <c r="ENQ12" s="128"/>
      <c r="ENR12" s="128"/>
      <c r="ENS12" s="128"/>
      <c r="ENT12" s="128"/>
      <c r="ENU12" s="128"/>
      <c r="ENV12" s="128"/>
      <c r="ENW12" s="128"/>
      <c r="ENX12" s="128"/>
      <c r="ENY12" s="128"/>
      <c r="ENZ12" s="128"/>
      <c r="EOA12" s="128"/>
      <c r="EOB12" s="128"/>
      <c r="EOC12" s="128"/>
      <c r="EOD12" s="128"/>
      <c r="EOE12" s="128"/>
      <c r="EOF12" s="128"/>
      <c r="EOG12" s="128"/>
      <c r="EOH12" s="128"/>
      <c r="EOI12" s="128"/>
      <c r="EOJ12" s="128"/>
      <c r="EOK12" s="128"/>
      <c r="EOL12" s="128"/>
      <c r="EOM12" s="128"/>
      <c r="EON12" s="128"/>
      <c r="EOO12" s="128"/>
      <c r="EOP12" s="128"/>
      <c r="EOQ12" s="128"/>
      <c r="EOR12" s="128"/>
      <c r="EOS12" s="128"/>
      <c r="EOT12" s="128"/>
      <c r="EOU12" s="128"/>
      <c r="EOV12" s="128"/>
      <c r="EOW12" s="128"/>
      <c r="EOX12" s="128"/>
      <c r="EOY12" s="128"/>
      <c r="EOZ12" s="128"/>
      <c r="EPA12" s="128"/>
      <c r="EPB12" s="128"/>
      <c r="EPC12" s="128"/>
      <c r="EPD12" s="128"/>
      <c r="EPE12" s="128"/>
      <c r="EPF12" s="128"/>
      <c r="EPG12" s="128"/>
      <c r="EPH12" s="128"/>
      <c r="EPI12" s="128"/>
      <c r="EPJ12" s="128"/>
      <c r="EPK12" s="128"/>
      <c r="EPL12" s="128"/>
      <c r="EPM12" s="128"/>
      <c r="EPN12" s="128"/>
      <c r="EPO12" s="128"/>
      <c r="EPP12" s="128"/>
      <c r="EPQ12" s="128"/>
      <c r="EPR12" s="128"/>
      <c r="EPS12" s="128"/>
      <c r="EPT12" s="128"/>
      <c r="EPU12" s="128"/>
      <c r="EPV12" s="128"/>
      <c r="EPW12" s="128"/>
      <c r="EPX12" s="128"/>
      <c r="EPY12" s="128"/>
      <c r="EPZ12" s="128"/>
      <c r="EQA12" s="128"/>
      <c r="EQB12" s="128"/>
      <c r="EQC12" s="128"/>
      <c r="EQD12" s="128"/>
      <c r="EQE12" s="128"/>
      <c r="EQF12" s="128"/>
      <c r="EQG12" s="128"/>
      <c r="EQH12" s="128"/>
      <c r="EQI12" s="128"/>
      <c r="EQJ12" s="128"/>
      <c r="EQK12" s="128"/>
      <c r="EQL12" s="128"/>
      <c r="EQM12" s="128"/>
      <c r="EQN12" s="128"/>
      <c r="EQO12" s="128"/>
      <c r="EQP12" s="128"/>
      <c r="EQQ12" s="128"/>
      <c r="EQR12" s="128"/>
      <c r="EQS12" s="128"/>
      <c r="EQT12" s="128"/>
      <c r="EQU12" s="128"/>
      <c r="EQV12" s="128"/>
      <c r="EQW12" s="128"/>
      <c r="EQX12" s="128"/>
      <c r="EQY12" s="128"/>
      <c r="EQZ12" s="128"/>
      <c r="ERA12" s="128"/>
      <c r="ERB12" s="128"/>
      <c r="ERC12" s="128"/>
      <c r="ERD12" s="128"/>
      <c r="ERE12" s="128"/>
      <c r="ERF12" s="128"/>
      <c r="ERG12" s="128"/>
      <c r="ERH12" s="128"/>
      <c r="ERI12" s="128"/>
      <c r="ERJ12" s="128"/>
      <c r="ERK12" s="128"/>
      <c r="ERL12" s="128"/>
      <c r="ERM12" s="128"/>
      <c r="ERN12" s="128"/>
      <c r="ERO12" s="128"/>
      <c r="ERP12" s="128"/>
      <c r="ERQ12" s="128"/>
      <c r="ERR12" s="128"/>
      <c r="ERS12" s="128"/>
      <c r="ERT12" s="128"/>
      <c r="ERU12" s="128"/>
      <c r="ERV12" s="128"/>
      <c r="ERW12" s="128"/>
      <c r="ERX12" s="128"/>
      <c r="ERY12" s="128"/>
      <c r="ERZ12" s="128"/>
      <c r="ESA12" s="128"/>
      <c r="ESB12" s="128"/>
      <c r="ESC12" s="128"/>
      <c r="ESD12" s="128"/>
      <c r="ESE12" s="128"/>
      <c r="ESF12" s="128"/>
      <c r="ESG12" s="128"/>
      <c r="ESH12" s="128"/>
      <c r="ESI12" s="128"/>
      <c r="ESJ12" s="128"/>
      <c r="ESK12" s="128"/>
      <c r="ESL12" s="128"/>
      <c r="ESM12" s="128"/>
      <c r="ESN12" s="128"/>
      <c r="ESO12" s="128"/>
      <c r="ESP12" s="128"/>
      <c r="ESQ12" s="128"/>
      <c r="ESR12" s="128"/>
      <c r="ESS12" s="128"/>
      <c r="EST12" s="128"/>
      <c r="ESU12" s="128"/>
      <c r="ESV12" s="128"/>
      <c r="ESW12" s="128"/>
      <c r="ESX12" s="128"/>
      <c r="ESY12" s="128"/>
      <c r="ESZ12" s="128"/>
      <c r="ETA12" s="128"/>
      <c r="ETB12" s="128"/>
      <c r="ETC12" s="128"/>
      <c r="ETD12" s="128"/>
      <c r="ETE12" s="128"/>
      <c r="ETF12" s="128"/>
      <c r="ETG12" s="128"/>
      <c r="ETH12" s="128"/>
      <c r="ETI12" s="128"/>
      <c r="ETJ12" s="128"/>
      <c r="ETK12" s="128"/>
      <c r="ETL12" s="128"/>
      <c r="ETM12" s="128"/>
      <c r="ETN12" s="128"/>
      <c r="ETO12" s="128"/>
      <c r="ETP12" s="128"/>
      <c r="ETQ12" s="128"/>
      <c r="ETR12" s="128"/>
      <c r="ETS12" s="128"/>
      <c r="ETT12" s="128"/>
      <c r="ETU12" s="128"/>
      <c r="ETV12" s="128"/>
      <c r="ETW12" s="128"/>
      <c r="ETX12" s="128"/>
      <c r="ETY12" s="128"/>
      <c r="ETZ12" s="128"/>
      <c r="EUA12" s="128"/>
      <c r="EUB12" s="128"/>
      <c r="EUC12" s="128"/>
      <c r="EUD12" s="128"/>
      <c r="EUE12" s="128"/>
      <c r="EUF12" s="128"/>
      <c r="EUG12" s="128"/>
      <c r="EUH12" s="128"/>
      <c r="EUI12" s="128"/>
      <c r="EUJ12" s="128"/>
      <c r="EUK12" s="128"/>
      <c r="EUL12" s="128"/>
      <c r="EUM12" s="128"/>
      <c r="EUN12" s="128"/>
      <c r="EUO12" s="128"/>
      <c r="EUP12" s="128"/>
      <c r="EUQ12" s="128"/>
      <c r="EUR12" s="128"/>
      <c r="EUS12" s="128"/>
      <c r="EUT12" s="128"/>
      <c r="EUU12" s="128"/>
      <c r="EUV12" s="128"/>
      <c r="EUW12" s="128"/>
      <c r="EUX12" s="128"/>
      <c r="EUY12" s="128"/>
      <c r="EUZ12" s="128"/>
      <c r="EVA12" s="128"/>
      <c r="EVB12" s="128"/>
      <c r="EVC12" s="128"/>
      <c r="EVD12" s="128"/>
      <c r="EVE12" s="128"/>
      <c r="EVF12" s="128"/>
      <c r="EVG12" s="128"/>
      <c r="EVH12" s="128"/>
      <c r="EVI12" s="128"/>
      <c r="EVJ12" s="128"/>
      <c r="EVK12" s="128"/>
      <c r="EVL12" s="128"/>
      <c r="EVM12" s="128"/>
      <c r="EVN12" s="128"/>
      <c r="EVO12" s="128"/>
      <c r="EVP12" s="128"/>
      <c r="EVQ12" s="128"/>
      <c r="EVR12" s="128"/>
      <c r="EVS12" s="128"/>
      <c r="EVT12" s="128"/>
      <c r="EVU12" s="128"/>
      <c r="EVV12" s="128"/>
      <c r="EVW12" s="128"/>
      <c r="EVX12" s="128"/>
      <c r="EVY12" s="128"/>
      <c r="EVZ12" s="128"/>
      <c r="EWA12" s="128"/>
      <c r="EWB12" s="128"/>
      <c r="EWC12" s="128"/>
      <c r="EWD12" s="128"/>
      <c r="EWE12" s="128"/>
      <c r="EWF12" s="128"/>
      <c r="EWG12" s="128"/>
      <c r="EWH12" s="128"/>
      <c r="EWI12" s="128"/>
      <c r="EWJ12" s="128"/>
      <c r="EWK12" s="128"/>
      <c r="EWL12" s="128"/>
      <c r="EWM12" s="128"/>
      <c r="EWN12" s="128"/>
      <c r="EWO12" s="128"/>
      <c r="EWP12" s="128"/>
      <c r="EWQ12" s="128"/>
      <c r="EWR12" s="128"/>
      <c r="EWS12" s="128"/>
      <c r="EWT12" s="128"/>
      <c r="EWU12" s="128"/>
      <c r="EWV12" s="128"/>
      <c r="EWW12" s="128"/>
      <c r="EWX12" s="128"/>
      <c r="EWY12" s="128"/>
      <c r="EWZ12" s="128"/>
      <c r="EXA12" s="128"/>
      <c r="EXB12" s="128"/>
      <c r="EXC12" s="128"/>
      <c r="EXD12" s="128"/>
      <c r="EXE12" s="128"/>
      <c r="EXF12" s="128"/>
      <c r="EXG12" s="128"/>
      <c r="EXH12" s="128"/>
      <c r="EXI12" s="128"/>
      <c r="EXJ12" s="128"/>
      <c r="EXK12" s="128"/>
      <c r="EXL12" s="128"/>
      <c r="EXM12" s="128"/>
      <c r="EXN12" s="128"/>
      <c r="EXO12" s="128"/>
      <c r="EXP12" s="128"/>
      <c r="EXQ12" s="128"/>
      <c r="EXR12" s="128"/>
      <c r="EXS12" s="128"/>
      <c r="EXT12" s="128"/>
      <c r="EXU12" s="128"/>
      <c r="EXV12" s="128"/>
      <c r="EXW12" s="128"/>
      <c r="EXX12" s="128"/>
      <c r="EXY12" s="128"/>
      <c r="EXZ12" s="128"/>
      <c r="EYA12" s="128"/>
      <c r="EYB12" s="128"/>
      <c r="EYC12" s="128"/>
      <c r="EYD12" s="128"/>
      <c r="EYE12" s="128"/>
      <c r="EYF12" s="128"/>
      <c r="EYG12" s="128"/>
      <c r="EYH12" s="128"/>
      <c r="EYI12" s="128"/>
      <c r="EYJ12" s="128"/>
      <c r="EYK12" s="128"/>
      <c r="EYL12" s="128"/>
      <c r="EYM12" s="128"/>
      <c r="EYN12" s="128"/>
      <c r="EYO12" s="128"/>
      <c r="EYP12" s="128"/>
      <c r="EYQ12" s="128"/>
      <c r="EYR12" s="128"/>
      <c r="EYS12" s="128"/>
      <c r="EYT12" s="128"/>
      <c r="EYU12" s="128"/>
      <c r="EYV12" s="128"/>
      <c r="EYW12" s="128"/>
      <c r="EYX12" s="128"/>
      <c r="EYY12" s="128"/>
      <c r="EYZ12" s="128"/>
      <c r="EZA12" s="128"/>
      <c r="EZB12" s="128"/>
      <c r="EZC12" s="128"/>
      <c r="EZD12" s="128"/>
      <c r="EZE12" s="128"/>
      <c r="EZF12" s="128"/>
      <c r="EZG12" s="128"/>
      <c r="EZH12" s="128"/>
      <c r="EZI12" s="128"/>
      <c r="EZJ12" s="128"/>
      <c r="EZK12" s="128"/>
      <c r="EZL12" s="128"/>
      <c r="EZM12" s="128"/>
      <c r="EZN12" s="128"/>
      <c r="EZO12" s="128"/>
      <c r="EZP12" s="128"/>
      <c r="EZQ12" s="128"/>
      <c r="EZR12" s="128"/>
      <c r="EZS12" s="128"/>
      <c r="EZT12" s="128"/>
      <c r="EZU12" s="128"/>
      <c r="EZV12" s="128"/>
      <c r="EZW12" s="128"/>
      <c r="EZX12" s="128"/>
      <c r="EZY12" s="128"/>
      <c r="EZZ12" s="128"/>
      <c r="FAA12" s="128"/>
      <c r="FAB12" s="128"/>
      <c r="FAC12" s="128"/>
      <c r="FAD12" s="128"/>
      <c r="FAE12" s="128"/>
      <c r="FAF12" s="128"/>
      <c r="FAG12" s="128"/>
      <c r="FAH12" s="128"/>
      <c r="FAI12" s="128"/>
      <c r="FAJ12" s="128"/>
      <c r="FAK12" s="128"/>
      <c r="FAL12" s="128"/>
      <c r="FAM12" s="128"/>
      <c r="FAN12" s="128"/>
      <c r="FAO12" s="128"/>
      <c r="FAP12" s="128"/>
      <c r="FAQ12" s="128"/>
      <c r="FAR12" s="128"/>
      <c r="FAS12" s="128"/>
      <c r="FAT12" s="128"/>
      <c r="FAU12" s="128"/>
      <c r="FAV12" s="128"/>
      <c r="FAW12" s="128"/>
      <c r="FAX12" s="128"/>
      <c r="FAY12" s="128"/>
      <c r="FAZ12" s="128"/>
      <c r="FBA12" s="128"/>
      <c r="FBB12" s="128"/>
      <c r="FBC12" s="128"/>
      <c r="FBD12" s="128"/>
      <c r="FBE12" s="128"/>
      <c r="FBF12" s="128"/>
      <c r="FBG12" s="128"/>
      <c r="FBH12" s="128"/>
      <c r="FBI12" s="128"/>
      <c r="FBJ12" s="128"/>
      <c r="FBK12" s="128"/>
      <c r="FBL12" s="128"/>
      <c r="FBM12" s="128"/>
      <c r="FBN12" s="128"/>
      <c r="FBO12" s="128"/>
      <c r="FBP12" s="128"/>
      <c r="FBQ12" s="128"/>
      <c r="FBR12" s="128"/>
      <c r="FBS12" s="128"/>
      <c r="FBT12" s="128"/>
      <c r="FBU12" s="128"/>
      <c r="FBV12" s="128"/>
      <c r="FBW12" s="128"/>
      <c r="FBX12" s="128"/>
      <c r="FBY12" s="128"/>
      <c r="FBZ12" s="128"/>
      <c r="FCA12" s="128"/>
      <c r="FCB12" s="128"/>
      <c r="FCC12" s="128"/>
      <c r="FCD12" s="128"/>
      <c r="FCE12" s="128"/>
      <c r="FCF12" s="128"/>
      <c r="FCG12" s="128"/>
      <c r="FCH12" s="128"/>
      <c r="FCI12" s="128"/>
      <c r="FCJ12" s="128"/>
      <c r="FCK12" s="128"/>
      <c r="FCL12" s="128"/>
      <c r="FCM12" s="128"/>
      <c r="FCN12" s="128"/>
      <c r="FCO12" s="128"/>
      <c r="FCP12" s="128"/>
      <c r="FCQ12" s="128"/>
      <c r="FCR12" s="128"/>
      <c r="FCS12" s="128"/>
      <c r="FCT12" s="128"/>
      <c r="FCU12" s="128"/>
      <c r="FCV12" s="128"/>
      <c r="FCW12" s="128"/>
      <c r="FCX12" s="128"/>
      <c r="FCY12" s="128"/>
      <c r="FCZ12" s="128"/>
      <c r="FDA12" s="128"/>
      <c r="FDB12" s="128"/>
      <c r="FDC12" s="128"/>
      <c r="FDD12" s="128"/>
      <c r="FDE12" s="128"/>
      <c r="FDF12" s="128"/>
      <c r="FDG12" s="128"/>
      <c r="FDH12" s="128"/>
      <c r="FDI12" s="128"/>
      <c r="FDJ12" s="128"/>
      <c r="FDK12" s="128"/>
      <c r="FDL12" s="128"/>
      <c r="FDM12" s="128"/>
      <c r="FDN12" s="128"/>
      <c r="FDO12" s="128"/>
      <c r="FDP12" s="128"/>
      <c r="FDQ12" s="128"/>
      <c r="FDR12" s="128"/>
      <c r="FDS12" s="128"/>
      <c r="FDT12" s="128"/>
      <c r="FDU12" s="128"/>
      <c r="FDV12" s="128"/>
      <c r="FDW12" s="128"/>
      <c r="FDX12" s="128"/>
      <c r="FDY12" s="128"/>
      <c r="FDZ12" s="128"/>
      <c r="FEA12" s="128"/>
      <c r="FEB12" s="128"/>
      <c r="FEC12" s="128"/>
      <c r="FED12" s="128"/>
      <c r="FEE12" s="128"/>
      <c r="FEF12" s="128"/>
      <c r="FEG12" s="128"/>
      <c r="FEH12" s="128"/>
      <c r="FEI12" s="128"/>
      <c r="FEJ12" s="128"/>
      <c r="FEK12" s="128"/>
      <c r="FEL12" s="128"/>
      <c r="FEM12" s="128"/>
      <c r="FEN12" s="128"/>
      <c r="FEO12" s="128"/>
      <c r="FEP12" s="128"/>
      <c r="FEQ12" s="128"/>
      <c r="FER12" s="128"/>
      <c r="FES12" s="128"/>
      <c r="FET12" s="128"/>
      <c r="FEU12" s="128"/>
      <c r="FEV12" s="128"/>
      <c r="FEW12" s="128"/>
      <c r="FEX12" s="128"/>
      <c r="FEY12" s="128"/>
      <c r="FEZ12" s="128"/>
      <c r="FFA12" s="128"/>
      <c r="FFB12" s="128"/>
      <c r="FFC12" s="128"/>
      <c r="FFD12" s="128"/>
      <c r="FFE12" s="128"/>
      <c r="FFF12" s="128"/>
      <c r="FFG12" s="128"/>
      <c r="FFH12" s="128"/>
      <c r="FFI12" s="128"/>
      <c r="FFJ12" s="128"/>
      <c r="FFK12" s="128"/>
      <c r="FFL12" s="128"/>
      <c r="FFM12" s="128"/>
      <c r="FFN12" s="128"/>
      <c r="FFO12" s="128"/>
      <c r="FFP12" s="128"/>
      <c r="FFQ12" s="128"/>
      <c r="FFR12" s="128"/>
      <c r="FFS12" s="128"/>
      <c r="FFT12" s="128"/>
      <c r="FFU12" s="128"/>
      <c r="FFV12" s="128"/>
      <c r="FFW12" s="128"/>
      <c r="FFX12" s="128"/>
      <c r="FFY12" s="128"/>
      <c r="FFZ12" s="128"/>
      <c r="FGA12" s="128"/>
      <c r="FGB12" s="128"/>
      <c r="FGC12" s="128"/>
      <c r="FGD12" s="128"/>
      <c r="FGE12" s="128"/>
      <c r="FGF12" s="128"/>
      <c r="FGG12" s="128"/>
      <c r="FGH12" s="128"/>
      <c r="FGI12" s="128"/>
      <c r="FGJ12" s="128"/>
      <c r="FGK12" s="128"/>
      <c r="FGL12" s="128"/>
      <c r="FGM12" s="128"/>
      <c r="FGN12" s="128"/>
      <c r="FGO12" s="128"/>
      <c r="FGP12" s="128"/>
      <c r="FGQ12" s="128"/>
      <c r="FGR12" s="128"/>
      <c r="FGS12" s="128"/>
      <c r="FGT12" s="128"/>
      <c r="FGU12" s="128"/>
      <c r="FGV12" s="128"/>
      <c r="FGW12" s="128"/>
      <c r="FGX12" s="128"/>
      <c r="FGY12" s="128"/>
      <c r="FGZ12" s="128"/>
      <c r="FHA12" s="128"/>
      <c r="FHB12" s="128"/>
      <c r="FHC12" s="128"/>
      <c r="FHD12" s="128"/>
      <c r="FHE12" s="128"/>
      <c r="FHF12" s="128"/>
      <c r="FHG12" s="128"/>
      <c r="FHH12" s="128"/>
      <c r="FHI12" s="128"/>
      <c r="FHJ12" s="128"/>
      <c r="FHK12" s="128"/>
      <c r="FHL12" s="128"/>
      <c r="FHM12" s="128"/>
      <c r="FHN12" s="128"/>
      <c r="FHO12" s="128"/>
      <c r="FHP12" s="128"/>
      <c r="FHQ12" s="128"/>
      <c r="FHR12" s="128"/>
      <c r="FHS12" s="128"/>
      <c r="FHT12" s="128"/>
      <c r="FHU12" s="128"/>
      <c r="FHV12" s="128"/>
      <c r="FHW12" s="128"/>
      <c r="FHX12" s="128"/>
      <c r="FHY12" s="128"/>
      <c r="FHZ12" s="128"/>
      <c r="FIA12" s="128"/>
      <c r="FIB12" s="128"/>
      <c r="FIC12" s="128"/>
      <c r="FID12" s="128"/>
      <c r="FIE12" s="128"/>
      <c r="FIF12" s="128"/>
      <c r="FIG12" s="128"/>
      <c r="FIH12" s="128"/>
      <c r="FII12" s="128"/>
      <c r="FIJ12" s="128"/>
      <c r="FIK12" s="128"/>
      <c r="FIL12" s="128"/>
      <c r="FIM12" s="128"/>
      <c r="FIN12" s="128"/>
      <c r="FIO12" s="128"/>
      <c r="FIP12" s="128"/>
      <c r="FIQ12" s="128"/>
      <c r="FIR12" s="128"/>
      <c r="FIS12" s="128"/>
      <c r="FIT12" s="128"/>
      <c r="FIU12" s="128"/>
      <c r="FIV12" s="128"/>
      <c r="FIW12" s="128"/>
      <c r="FIX12" s="128"/>
      <c r="FIY12" s="128"/>
      <c r="FIZ12" s="128"/>
      <c r="FJA12" s="128"/>
      <c r="FJB12" s="128"/>
      <c r="FJC12" s="128"/>
      <c r="FJD12" s="128"/>
      <c r="FJE12" s="128"/>
      <c r="FJF12" s="128"/>
      <c r="FJG12" s="128"/>
      <c r="FJH12" s="128"/>
      <c r="FJI12" s="128"/>
      <c r="FJJ12" s="128"/>
      <c r="FJK12" s="128"/>
      <c r="FJL12" s="128"/>
      <c r="FJM12" s="128"/>
      <c r="FJN12" s="128"/>
      <c r="FJO12" s="128"/>
      <c r="FJP12" s="128"/>
      <c r="FJQ12" s="128"/>
      <c r="FJR12" s="128"/>
      <c r="FJS12" s="128"/>
      <c r="FJT12" s="128"/>
      <c r="FJU12" s="128"/>
      <c r="FJV12" s="128"/>
      <c r="FJW12" s="128"/>
      <c r="FJX12" s="128"/>
      <c r="FJY12" s="128"/>
      <c r="FJZ12" s="128"/>
      <c r="FKA12" s="128"/>
      <c r="FKB12" s="128"/>
      <c r="FKC12" s="128"/>
      <c r="FKD12" s="128"/>
      <c r="FKE12" s="128"/>
      <c r="FKF12" s="128"/>
      <c r="FKG12" s="128"/>
      <c r="FKH12" s="128"/>
      <c r="FKI12" s="128"/>
      <c r="FKJ12" s="128"/>
      <c r="FKK12" s="128"/>
      <c r="FKL12" s="128"/>
      <c r="FKM12" s="128"/>
      <c r="FKN12" s="128"/>
      <c r="FKO12" s="128"/>
      <c r="FKP12" s="128"/>
      <c r="FKQ12" s="128"/>
      <c r="FKR12" s="128"/>
      <c r="FKS12" s="128"/>
      <c r="FKT12" s="128"/>
      <c r="FKU12" s="128"/>
      <c r="FKV12" s="128"/>
      <c r="FKW12" s="128"/>
      <c r="FKX12" s="128"/>
      <c r="FKY12" s="128"/>
      <c r="FKZ12" s="128"/>
      <c r="FLA12" s="128"/>
      <c r="FLB12" s="128"/>
      <c r="FLC12" s="128"/>
      <c r="FLD12" s="128"/>
      <c r="FLE12" s="128"/>
      <c r="FLF12" s="128"/>
      <c r="FLG12" s="128"/>
      <c r="FLH12" s="128"/>
      <c r="FLI12" s="128"/>
      <c r="FLJ12" s="128"/>
      <c r="FLK12" s="128"/>
      <c r="FLL12" s="128"/>
      <c r="FLM12" s="128"/>
      <c r="FLN12" s="128"/>
      <c r="FLO12" s="128"/>
      <c r="FLP12" s="128"/>
      <c r="FLQ12" s="128"/>
      <c r="FLR12" s="128"/>
      <c r="FLS12" s="128"/>
      <c r="FLT12" s="128"/>
      <c r="FLU12" s="128"/>
      <c r="FLV12" s="128"/>
      <c r="FLW12" s="128"/>
      <c r="FLX12" s="128"/>
      <c r="FLY12" s="128"/>
      <c r="FLZ12" s="128"/>
      <c r="FMA12" s="128"/>
      <c r="FMB12" s="128"/>
      <c r="FMC12" s="128"/>
      <c r="FMD12" s="128"/>
      <c r="FME12" s="128"/>
      <c r="FMF12" s="128"/>
      <c r="FMG12" s="128"/>
      <c r="FMH12" s="128"/>
      <c r="FMI12" s="128"/>
      <c r="FMJ12" s="128"/>
      <c r="FMK12" s="128"/>
      <c r="FML12" s="128"/>
      <c r="FMM12" s="128"/>
      <c r="FMN12" s="128"/>
      <c r="FMO12" s="128"/>
      <c r="FMP12" s="128"/>
      <c r="FMQ12" s="128"/>
      <c r="FMR12" s="128"/>
      <c r="FMS12" s="128"/>
      <c r="FMT12" s="128"/>
      <c r="FMU12" s="128"/>
      <c r="FMV12" s="128"/>
      <c r="FMW12" s="128"/>
      <c r="FMX12" s="128"/>
      <c r="FMY12" s="128"/>
      <c r="FMZ12" s="128"/>
      <c r="FNA12" s="128"/>
      <c r="FNB12" s="128"/>
      <c r="FNC12" s="128"/>
      <c r="FND12" s="128"/>
      <c r="FNE12" s="128"/>
      <c r="FNF12" s="128"/>
      <c r="FNG12" s="128"/>
      <c r="FNH12" s="128"/>
      <c r="FNI12" s="128"/>
      <c r="FNJ12" s="128"/>
      <c r="FNK12" s="128"/>
      <c r="FNL12" s="128"/>
      <c r="FNM12" s="128"/>
      <c r="FNN12" s="128"/>
      <c r="FNO12" s="128"/>
      <c r="FNP12" s="128"/>
      <c r="FNQ12" s="128"/>
      <c r="FNR12" s="128"/>
      <c r="FNS12" s="128"/>
      <c r="FNT12" s="128"/>
      <c r="FNU12" s="128"/>
      <c r="FNV12" s="128"/>
      <c r="FNW12" s="128"/>
      <c r="FNX12" s="128"/>
      <c r="FNY12" s="128"/>
      <c r="FNZ12" s="128"/>
      <c r="FOA12" s="128"/>
      <c r="FOB12" s="128"/>
      <c r="FOC12" s="128"/>
      <c r="FOD12" s="128"/>
      <c r="FOE12" s="128"/>
      <c r="FOF12" s="128"/>
      <c r="FOG12" s="128"/>
      <c r="FOH12" s="128"/>
      <c r="FOI12" s="128"/>
      <c r="FOJ12" s="128"/>
      <c r="FOK12" s="128"/>
      <c r="FOL12" s="128"/>
      <c r="FOM12" s="128"/>
      <c r="FON12" s="128"/>
      <c r="FOO12" s="128"/>
      <c r="FOP12" s="128"/>
      <c r="FOQ12" s="128"/>
      <c r="FOR12" s="128"/>
      <c r="FOS12" s="128"/>
      <c r="FOT12" s="128"/>
      <c r="FOU12" s="128"/>
      <c r="FOV12" s="128"/>
      <c r="FOW12" s="128"/>
      <c r="FOX12" s="128"/>
      <c r="FOY12" s="128"/>
      <c r="FOZ12" s="128"/>
      <c r="FPA12" s="128"/>
      <c r="FPB12" s="128"/>
      <c r="FPC12" s="128"/>
      <c r="FPD12" s="128"/>
      <c r="FPE12" s="128"/>
      <c r="FPF12" s="128"/>
      <c r="FPG12" s="128"/>
      <c r="FPH12" s="128"/>
      <c r="FPI12" s="128"/>
      <c r="FPJ12" s="128"/>
      <c r="FPK12" s="128"/>
      <c r="FPL12" s="128"/>
      <c r="FPM12" s="128"/>
      <c r="FPN12" s="128"/>
      <c r="FPO12" s="128"/>
      <c r="FPP12" s="128"/>
      <c r="FPQ12" s="128"/>
      <c r="FPR12" s="128"/>
      <c r="FPS12" s="128"/>
      <c r="FPT12" s="128"/>
      <c r="FPU12" s="128"/>
      <c r="FPV12" s="128"/>
      <c r="FPW12" s="128"/>
      <c r="FPX12" s="128"/>
      <c r="FPY12" s="128"/>
      <c r="FPZ12" s="128"/>
      <c r="FQA12" s="128"/>
      <c r="FQB12" s="128"/>
      <c r="FQC12" s="128"/>
      <c r="FQD12" s="128"/>
      <c r="FQE12" s="128"/>
      <c r="FQF12" s="128"/>
      <c r="FQG12" s="128"/>
      <c r="FQH12" s="128"/>
      <c r="FQI12" s="128"/>
      <c r="FQJ12" s="128"/>
      <c r="FQK12" s="128"/>
      <c r="FQL12" s="128"/>
      <c r="FQM12" s="128"/>
      <c r="FQN12" s="128"/>
      <c r="FQO12" s="128"/>
      <c r="FQP12" s="128"/>
      <c r="FQQ12" s="128"/>
      <c r="FQR12" s="128"/>
      <c r="FQS12" s="128"/>
      <c r="FQT12" s="128"/>
      <c r="FQU12" s="128"/>
      <c r="FQV12" s="128"/>
      <c r="FQW12" s="128"/>
      <c r="FQX12" s="128"/>
      <c r="FQY12" s="128"/>
      <c r="FQZ12" s="128"/>
      <c r="FRA12" s="128"/>
      <c r="FRB12" s="128"/>
      <c r="FRC12" s="128"/>
      <c r="FRD12" s="128"/>
      <c r="FRE12" s="128"/>
      <c r="FRF12" s="128"/>
      <c r="FRG12" s="128"/>
      <c r="FRH12" s="128"/>
      <c r="FRI12" s="128"/>
      <c r="FRJ12" s="128"/>
      <c r="FRK12" s="128"/>
      <c r="FRL12" s="128"/>
      <c r="FRM12" s="128"/>
      <c r="FRN12" s="128"/>
      <c r="FRO12" s="128"/>
      <c r="FRP12" s="128"/>
      <c r="FRQ12" s="128"/>
      <c r="FRR12" s="128"/>
      <c r="FRS12" s="128"/>
      <c r="FRT12" s="128"/>
      <c r="FRU12" s="128"/>
      <c r="FRV12" s="128"/>
      <c r="FRW12" s="128"/>
      <c r="FRX12" s="128"/>
      <c r="FRY12" s="128"/>
      <c r="FRZ12" s="128"/>
      <c r="FSA12" s="128"/>
      <c r="FSB12" s="128"/>
      <c r="FSC12" s="128"/>
      <c r="FSD12" s="128"/>
      <c r="FSE12" s="128"/>
      <c r="FSF12" s="128"/>
      <c r="FSG12" s="128"/>
      <c r="FSH12" s="128"/>
      <c r="FSI12" s="128"/>
      <c r="FSJ12" s="128"/>
      <c r="FSK12" s="128"/>
      <c r="FSL12" s="128"/>
      <c r="FSM12" s="128"/>
      <c r="FSN12" s="128"/>
      <c r="FSO12" s="128"/>
      <c r="FSP12" s="128"/>
      <c r="FSQ12" s="128"/>
      <c r="FSR12" s="128"/>
      <c r="FSS12" s="128"/>
      <c r="FST12" s="128"/>
      <c r="FSU12" s="128"/>
      <c r="FSV12" s="128"/>
      <c r="FSW12" s="128"/>
      <c r="FSX12" s="128"/>
      <c r="FSY12" s="128"/>
      <c r="FSZ12" s="128"/>
      <c r="FTA12" s="128"/>
      <c r="FTB12" s="128"/>
      <c r="FTC12" s="128"/>
      <c r="FTD12" s="128"/>
      <c r="FTE12" s="128"/>
      <c r="FTF12" s="128"/>
      <c r="FTG12" s="128"/>
      <c r="FTH12" s="128"/>
      <c r="FTI12" s="128"/>
      <c r="FTJ12" s="128"/>
      <c r="FTK12" s="128"/>
      <c r="FTL12" s="128"/>
      <c r="FTM12" s="128"/>
      <c r="FTN12" s="128"/>
      <c r="FTO12" s="128"/>
      <c r="FTP12" s="128"/>
      <c r="FTQ12" s="128"/>
      <c r="FTR12" s="128"/>
      <c r="FTS12" s="128"/>
      <c r="FTT12" s="128"/>
      <c r="FTU12" s="128"/>
      <c r="FTV12" s="128"/>
      <c r="FTW12" s="128"/>
      <c r="FTX12" s="128"/>
      <c r="FTY12" s="128"/>
      <c r="FTZ12" s="128"/>
      <c r="FUA12" s="128"/>
      <c r="FUB12" s="128"/>
      <c r="FUC12" s="128"/>
      <c r="FUD12" s="128"/>
      <c r="FUE12" s="128"/>
      <c r="FUF12" s="128"/>
      <c r="FUG12" s="128"/>
      <c r="FUH12" s="128"/>
      <c r="FUI12" s="128"/>
      <c r="FUJ12" s="128"/>
      <c r="FUK12" s="128"/>
      <c r="FUL12" s="128"/>
      <c r="FUM12" s="128"/>
      <c r="FUN12" s="128"/>
      <c r="FUO12" s="128"/>
      <c r="FUP12" s="128"/>
      <c r="FUQ12" s="128"/>
      <c r="FUR12" s="128"/>
      <c r="FUS12" s="128"/>
      <c r="FUT12" s="128"/>
      <c r="FUU12" s="128"/>
      <c r="FUV12" s="128"/>
      <c r="FUW12" s="128"/>
      <c r="FUX12" s="128"/>
      <c r="FUY12" s="128"/>
      <c r="FUZ12" s="128"/>
      <c r="FVA12" s="128"/>
      <c r="FVB12" s="128"/>
      <c r="FVC12" s="128"/>
      <c r="FVD12" s="128"/>
      <c r="FVE12" s="128"/>
      <c r="FVF12" s="128"/>
      <c r="FVG12" s="128"/>
      <c r="FVH12" s="128"/>
      <c r="FVI12" s="128"/>
      <c r="FVJ12" s="128"/>
      <c r="FVK12" s="128"/>
      <c r="FVL12" s="128"/>
      <c r="FVM12" s="128"/>
      <c r="FVN12" s="128"/>
      <c r="FVO12" s="128"/>
      <c r="FVP12" s="128"/>
      <c r="FVQ12" s="128"/>
      <c r="FVR12" s="128"/>
      <c r="FVS12" s="128"/>
      <c r="FVT12" s="128"/>
      <c r="FVU12" s="128"/>
      <c r="FVV12" s="128"/>
      <c r="FVW12" s="128"/>
      <c r="FVX12" s="128"/>
      <c r="FVY12" s="128"/>
      <c r="FVZ12" s="128"/>
      <c r="FWA12" s="128"/>
      <c r="FWB12" s="128"/>
      <c r="FWC12" s="128"/>
      <c r="FWD12" s="128"/>
      <c r="FWE12" s="128"/>
      <c r="FWF12" s="128"/>
      <c r="FWG12" s="128"/>
      <c r="FWH12" s="128"/>
      <c r="FWI12" s="128"/>
      <c r="FWJ12" s="128"/>
      <c r="FWK12" s="128"/>
      <c r="FWL12" s="128"/>
      <c r="FWM12" s="128"/>
      <c r="FWN12" s="128"/>
      <c r="FWO12" s="128"/>
      <c r="FWP12" s="128"/>
      <c r="FWQ12" s="128"/>
      <c r="FWR12" s="128"/>
      <c r="FWS12" s="128"/>
      <c r="FWT12" s="128"/>
      <c r="FWU12" s="128"/>
      <c r="FWV12" s="128"/>
      <c r="FWW12" s="128"/>
      <c r="FWX12" s="128"/>
      <c r="FWY12" s="128"/>
      <c r="FWZ12" s="128"/>
      <c r="FXA12" s="128"/>
      <c r="FXB12" s="128"/>
      <c r="FXC12" s="128"/>
      <c r="FXD12" s="128"/>
      <c r="FXE12" s="128"/>
      <c r="FXF12" s="128"/>
      <c r="FXG12" s="128"/>
      <c r="FXH12" s="128"/>
      <c r="FXI12" s="128"/>
      <c r="FXJ12" s="128"/>
      <c r="FXK12" s="128"/>
      <c r="FXL12" s="128"/>
      <c r="FXM12" s="128"/>
      <c r="FXN12" s="128"/>
      <c r="FXO12" s="128"/>
      <c r="FXP12" s="128"/>
      <c r="FXQ12" s="128"/>
      <c r="FXR12" s="128"/>
      <c r="FXS12" s="128"/>
      <c r="FXT12" s="128"/>
      <c r="FXU12" s="128"/>
      <c r="FXV12" s="128"/>
      <c r="FXW12" s="128"/>
      <c r="FXX12" s="128"/>
      <c r="FXY12" s="128"/>
      <c r="FXZ12" s="128"/>
      <c r="FYA12" s="128"/>
      <c r="FYB12" s="128"/>
      <c r="FYC12" s="128"/>
      <c r="FYD12" s="128"/>
      <c r="FYE12" s="128"/>
      <c r="FYF12" s="128"/>
      <c r="FYG12" s="128"/>
      <c r="FYH12" s="128"/>
      <c r="FYI12" s="128"/>
      <c r="FYJ12" s="128"/>
      <c r="FYK12" s="128"/>
      <c r="FYL12" s="128"/>
      <c r="FYM12" s="128"/>
      <c r="FYN12" s="128"/>
      <c r="FYO12" s="128"/>
      <c r="FYP12" s="128"/>
      <c r="FYQ12" s="128"/>
      <c r="FYR12" s="128"/>
      <c r="FYS12" s="128"/>
      <c r="FYT12" s="128"/>
      <c r="FYU12" s="128"/>
      <c r="FYV12" s="128"/>
      <c r="FYW12" s="128"/>
      <c r="FYX12" s="128"/>
      <c r="FYY12" s="128"/>
      <c r="FYZ12" s="128"/>
      <c r="FZA12" s="128"/>
      <c r="FZB12" s="128"/>
      <c r="FZC12" s="128"/>
      <c r="FZD12" s="128"/>
      <c r="FZE12" s="128"/>
      <c r="FZF12" s="128"/>
      <c r="FZG12" s="128"/>
      <c r="FZH12" s="128"/>
      <c r="FZI12" s="128"/>
      <c r="FZJ12" s="128"/>
      <c r="FZK12" s="128"/>
      <c r="FZL12" s="128"/>
      <c r="FZM12" s="128"/>
      <c r="FZN12" s="128"/>
      <c r="FZO12" s="128"/>
      <c r="FZP12" s="128"/>
      <c r="FZQ12" s="128"/>
      <c r="FZR12" s="128"/>
      <c r="FZS12" s="128"/>
      <c r="FZT12" s="128"/>
      <c r="FZU12" s="128"/>
      <c r="FZV12" s="128"/>
      <c r="FZW12" s="128"/>
      <c r="FZX12" s="128"/>
      <c r="FZY12" s="128"/>
      <c r="FZZ12" s="128"/>
      <c r="GAA12" s="128"/>
      <c r="GAB12" s="128"/>
      <c r="GAC12" s="128"/>
      <c r="GAD12" s="128"/>
      <c r="GAE12" s="128"/>
      <c r="GAF12" s="128"/>
      <c r="GAG12" s="128"/>
      <c r="GAH12" s="128"/>
      <c r="GAI12" s="128"/>
      <c r="GAJ12" s="128"/>
      <c r="GAK12" s="128"/>
      <c r="GAL12" s="128"/>
      <c r="GAM12" s="128"/>
      <c r="GAN12" s="128"/>
      <c r="GAO12" s="128"/>
      <c r="GAP12" s="128"/>
      <c r="GAQ12" s="128"/>
      <c r="GAR12" s="128"/>
      <c r="GAS12" s="128"/>
      <c r="GAT12" s="128"/>
      <c r="GAU12" s="128"/>
      <c r="GAV12" s="128"/>
      <c r="GAW12" s="128"/>
      <c r="GAX12" s="128"/>
      <c r="GAY12" s="128"/>
      <c r="GAZ12" s="128"/>
      <c r="GBA12" s="128"/>
      <c r="GBB12" s="128"/>
      <c r="GBC12" s="128"/>
      <c r="GBD12" s="128"/>
      <c r="GBE12" s="128"/>
      <c r="GBF12" s="128"/>
      <c r="GBG12" s="128"/>
      <c r="GBH12" s="128"/>
      <c r="GBI12" s="128"/>
      <c r="GBJ12" s="128"/>
      <c r="GBK12" s="128"/>
      <c r="GBL12" s="128"/>
      <c r="GBM12" s="128"/>
      <c r="GBN12" s="128"/>
      <c r="GBO12" s="128"/>
      <c r="GBP12" s="128"/>
      <c r="GBQ12" s="128"/>
      <c r="GBR12" s="128"/>
      <c r="GBS12" s="128"/>
      <c r="GBT12" s="128"/>
      <c r="GBU12" s="128"/>
      <c r="GBV12" s="128"/>
      <c r="GBW12" s="128"/>
      <c r="GBX12" s="128"/>
      <c r="GBY12" s="128"/>
      <c r="GBZ12" s="128"/>
      <c r="GCA12" s="128"/>
      <c r="GCB12" s="128"/>
      <c r="GCC12" s="128"/>
      <c r="GCD12" s="128"/>
      <c r="GCE12" s="128"/>
      <c r="GCF12" s="128"/>
      <c r="GCG12" s="128"/>
      <c r="GCH12" s="128"/>
      <c r="GCI12" s="128"/>
      <c r="GCJ12" s="128"/>
      <c r="GCK12" s="128"/>
      <c r="GCL12" s="128"/>
      <c r="GCM12" s="128"/>
      <c r="GCN12" s="128"/>
      <c r="GCO12" s="128"/>
      <c r="GCP12" s="128"/>
      <c r="GCQ12" s="128"/>
      <c r="GCR12" s="128"/>
      <c r="GCS12" s="128"/>
      <c r="GCT12" s="128"/>
      <c r="GCU12" s="128"/>
      <c r="GCV12" s="128"/>
      <c r="GCW12" s="128"/>
      <c r="GCX12" s="128"/>
      <c r="GCY12" s="128"/>
      <c r="GCZ12" s="128"/>
      <c r="GDA12" s="128"/>
      <c r="GDB12" s="128"/>
      <c r="GDC12" s="128"/>
      <c r="GDD12" s="128"/>
      <c r="GDE12" s="128"/>
      <c r="GDF12" s="128"/>
      <c r="GDG12" s="128"/>
      <c r="GDH12" s="128"/>
      <c r="GDI12" s="128"/>
      <c r="GDJ12" s="128"/>
      <c r="GDK12" s="128"/>
      <c r="GDL12" s="128"/>
      <c r="GDM12" s="128"/>
      <c r="GDN12" s="128"/>
      <c r="GDO12" s="128"/>
      <c r="GDP12" s="128"/>
      <c r="GDQ12" s="128"/>
      <c r="GDR12" s="128"/>
      <c r="GDS12" s="128"/>
      <c r="GDT12" s="128"/>
      <c r="GDU12" s="128"/>
      <c r="GDV12" s="128"/>
      <c r="GDW12" s="128"/>
      <c r="GDX12" s="128"/>
      <c r="GDY12" s="128"/>
      <c r="GDZ12" s="128"/>
      <c r="GEA12" s="128"/>
      <c r="GEB12" s="128"/>
      <c r="GEC12" s="128"/>
      <c r="GED12" s="128"/>
      <c r="GEE12" s="128"/>
      <c r="GEF12" s="128"/>
      <c r="GEG12" s="128"/>
      <c r="GEH12" s="128"/>
      <c r="GEI12" s="128"/>
      <c r="GEJ12" s="128"/>
      <c r="GEK12" s="128"/>
      <c r="GEL12" s="128"/>
      <c r="GEM12" s="128"/>
      <c r="GEN12" s="128"/>
      <c r="GEO12" s="128"/>
      <c r="GEP12" s="128"/>
      <c r="GEQ12" s="128"/>
      <c r="GER12" s="128"/>
      <c r="GES12" s="128"/>
      <c r="GET12" s="128"/>
      <c r="GEU12" s="128"/>
      <c r="GEV12" s="128"/>
      <c r="GEW12" s="128"/>
      <c r="GEX12" s="128"/>
      <c r="GEY12" s="128"/>
      <c r="GEZ12" s="128"/>
      <c r="GFA12" s="128"/>
      <c r="GFB12" s="128"/>
      <c r="GFC12" s="128"/>
      <c r="GFD12" s="128"/>
      <c r="GFE12" s="128"/>
      <c r="GFF12" s="128"/>
      <c r="GFG12" s="128"/>
      <c r="GFH12" s="128"/>
      <c r="GFI12" s="128"/>
      <c r="GFJ12" s="128"/>
      <c r="GFK12" s="128"/>
      <c r="GFL12" s="128"/>
      <c r="GFM12" s="128"/>
      <c r="GFN12" s="128"/>
      <c r="GFO12" s="128"/>
      <c r="GFP12" s="128"/>
      <c r="GFQ12" s="128"/>
      <c r="GFR12" s="128"/>
      <c r="GFS12" s="128"/>
      <c r="GFT12" s="128"/>
      <c r="GFU12" s="128"/>
      <c r="GFV12" s="128"/>
      <c r="GFW12" s="128"/>
      <c r="GFX12" s="128"/>
      <c r="GFY12" s="128"/>
      <c r="GFZ12" s="128"/>
      <c r="GGA12" s="128"/>
      <c r="GGB12" s="128"/>
      <c r="GGC12" s="128"/>
      <c r="GGD12" s="128"/>
      <c r="GGE12" s="128"/>
      <c r="GGF12" s="128"/>
      <c r="GGG12" s="128"/>
      <c r="GGH12" s="128"/>
      <c r="GGI12" s="128"/>
      <c r="GGJ12" s="128"/>
      <c r="GGK12" s="128"/>
      <c r="GGL12" s="128"/>
      <c r="GGM12" s="128"/>
      <c r="GGN12" s="128"/>
      <c r="GGO12" s="128"/>
      <c r="GGP12" s="128"/>
      <c r="GGQ12" s="128"/>
      <c r="GGR12" s="128"/>
      <c r="GGS12" s="128"/>
      <c r="GGT12" s="128"/>
      <c r="GGU12" s="128"/>
      <c r="GGV12" s="128"/>
      <c r="GGW12" s="128"/>
      <c r="GGX12" s="128"/>
      <c r="GGY12" s="128"/>
      <c r="GGZ12" s="128"/>
      <c r="GHA12" s="128"/>
      <c r="GHB12" s="128"/>
      <c r="GHC12" s="128"/>
      <c r="GHD12" s="128"/>
      <c r="GHE12" s="128"/>
      <c r="GHF12" s="128"/>
      <c r="GHG12" s="128"/>
      <c r="GHH12" s="128"/>
      <c r="GHI12" s="128"/>
      <c r="GHJ12" s="128"/>
      <c r="GHK12" s="128"/>
      <c r="GHL12" s="128"/>
      <c r="GHM12" s="128"/>
      <c r="GHN12" s="128"/>
      <c r="GHO12" s="128"/>
      <c r="GHP12" s="128"/>
      <c r="GHQ12" s="128"/>
      <c r="GHR12" s="128"/>
      <c r="GHS12" s="128"/>
      <c r="GHT12" s="128"/>
      <c r="GHU12" s="128"/>
      <c r="GHV12" s="128"/>
      <c r="GHW12" s="128"/>
      <c r="GHX12" s="128"/>
      <c r="GHY12" s="128"/>
      <c r="GHZ12" s="128"/>
      <c r="GIA12" s="128"/>
      <c r="GIB12" s="128"/>
      <c r="GIC12" s="128"/>
      <c r="GID12" s="128"/>
      <c r="GIE12" s="128"/>
      <c r="GIF12" s="128"/>
      <c r="GIG12" s="128"/>
      <c r="GIH12" s="128"/>
      <c r="GII12" s="128"/>
      <c r="GIJ12" s="128"/>
      <c r="GIK12" s="128"/>
      <c r="GIL12" s="128"/>
      <c r="GIM12" s="128"/>
      <c r="GIN12" s="128"/>
      <c r="GIO12" s="128"/>
      <c r="GIP12" s="128"/>
      <c r="GIQ12" s="128"/>
      <c r="GIR12" s="128"/>
      <c r="GIS12" s="128"/>
      <c r="GIT12" s="128"/>
      <c r="GIU12" s="128"/>
      <c r="GIV12" s="128"/>
      <c r="GIW12" s="128"/>
      <c r="GIX12" s="128"/>
      <c r="GIY12" s="128"/>
      <c r="GIZ12" s="128"/>
      <c r="GJA12" s="128"/>
      <c r="GJB12" s="128"/>
      <c r="GJC12" s="128"/>
      <c r="GJD12" s="128"/>
      <c r="GJE12" s="128"/>
      <c r="GJF12" s="128"/>
      <c r="GJG12" s="128"/>
      <c r="GJH12" s="128"/>
      <c r="GJI12" s="128"/>
      <c r="GJJ12" s="128"/>
      <c r="GJK12" s="128"/>
      <c r="GJL12" s="128"/>
      <c r="GJM12" s="128"/>
      <c r="GJN12" s="128"/>
      <c r="GJO12" s="128"/>
      <c r="GJP12" s="128"/>
      <c r="GJQ12" s="128"/>
      <c r="GJR12" s="128"/>
      <c r="GJS12" s="128"/>
      <c r="GJT12" s="128"/>
      <c r="GJU12" s="128"/>
      <c r="GJV12" s="128"/>
      <c r="GJW12" s="128"/>
      <c r="GJX12" s="128"/>
      <c r="GJY12" s="128"/>
      <c r="GJZ12" s="128"/>
      <c r="GKA12" s="128"/>
      <c r="GKB12" s="128"/>
      <c r="GKC12" s="128"/>
      <c r="GKD12" s="128"/>
      <c r="GKE12" s="128"/>
      <c r="GKF12" s="128"/>
      <c r="GKG12" s="128"/>
      <c r="GKH12" s="128"/>
      <c r="GKI12" s="128"/>
      <c r="GKJ12" s="128"/>
      <c r="GKK12" s="128"/>
      <c r="GKL12" s="128"/>
      <c r="GKM12" s="128"/>
      <c r="GKN12" s="128"/>
      <c r="GKO12" s="128"/>
      <c r="GKP12" s="128"/>
      <c r="GKQ12" s="128"/>
      <c r="GKR12" s="128"/>
      <c r="GKS12" s="128"/>
      <c r="GKT12" s="128"/>
      <c r="GKU12" s="128"/>
      <c r="GKV12" s="128"/>
      <c r="GKW12" s="128"/>
      <c r="GKX12" s="128"/>
      <c r="GKY12" s="128"/>
      <c r="GKZ12" s="128"/>
      <c r="GLA12" s="128"/>
      <c r="GLB12" s="128"/>
      <c r="GLC12" s="128"/>
      <c r="GLD12" s="128"/>
      <c r="GLE12" s="128"/>
      <c r="GLF12" s="128"/>
      <c r="GLG12" s="128"/>
      <c r="GLH12" s="128"/>
      <c r="GLI12" s="128"/>
      <c r="GLJ12" s="128"/>
      <c r="GLK12" s="128"/>
      <c r="GLL12" s="128"/>
      <c r="GLM12" s="128"/>
      <c r="GLN12" s="128"/>
      <c r="GLO12" s="128"/>
      <c r="GLP12" s="128"/>
      <c r="GLQ12" s="128"/>
      <c r="GLR12" s="128"/>
      <c r="GLS12" s="128"/>
      <c r="GLT12" s="128"/>
      <c r="GLU12" s="128"/>
      <c r="GLV12" s="128"/>
      <c r="GLW12" s="128"/>
      <c r="GLX12" s="128"/>
      <c r="GLY12" s="128"/>
      <c r="GLZ12" s="128"/>
      <c r="GMA12" s="128"/>
      <c r="GMB12" s="128"/>
      <c r="GMC12" s="128"/>
      <c r="GMD12" s="128"/>
      <c r="GME12" s="128"/>
      <c r="GMF12" s="128"/>
      <c r="GMG12" s="128"/>
      <c r="GMH12" s="128"/>
      <c r="GMI12" s="128"/>
      <c r="GMJ12" s="128"/>
      <c r="GMK12" s="128"/>
      <c r="GML12" s="128"/>
      <c r="GMM12" s="128"/>
      <c r="GMN12" s="128"/>
      <c r="GMO12" s="128"/>
      <c r="GMP12" s="128"/>
      <c r="GMQ12" s="128"/>
      <c r="GMR12" s="128"/>
      <c r="GMS12" s="128"/>
      <c r="GMT12" s="128"/>
      <c r="GMU12" s="128"/>
      <c r="GMV12" s="128"/>
      <c r="GMW12" s="128"/>
      <c r="GMX12" s="128"/>
      <c r="GMY12" s="128"/>
      <c r="GMZ12" s="128"/>
      <c r="GNA12" s="128"/>
      <c r="GNB12" s="128"/>
      <c r="GNC12" s="128"/>
      <c r="GND12" s="128"/>
      <c r="GNE12" s="128"/>
      <c r="GNF12" s="128"/>
      <c r="GNG12" s="128"/>
      <c r="GNH12" s="128"/>
      <c r="GNI12" s="128"/>
      <c r="GNJ12" s="128"/>
      <c r="GNK12" s="128"/>
      <c r="GNL12" s="128"/>
      <c r="GNM12" s="128"/>
      <c r="GNN12" s="128"/>
      <c r="GNO12" s="128"/>
      <c r="GNP12" s="128"/>
      <c r="GNQ12" s="128"/>
      <c r="GNR12" s="128"/>
      <c r="GNS12" s="128"/>
      <c r="GNT12" s="128"/>
      <c r="GNU12" s="128"/>
      <c r="GNV12" s="128"/>
      <c r="GNW12" s="128"/>
      <c r="GNX12" s="128"/>
      <c r="GNY12" s="128"/>
      <c r="GNZ12" s="128"/>
      <c r="GOA12" s="128"/>
      <c r="GOB12" s="128"/>
      <c r="GOC12" s="128"/>
      <c r="GOD12" s="128"/>
      <c r="GOE12" s="128"/>
      <c r="GOF12" s="128"/>
      <c r="GOG12" s="128"/>
      <c r="GOH12" s="128"/>
      <c r="GOI12" s="128"/>
      <c r="GOJ12" s="128"/>
      <c r="GOK12" s="128"/>
      <c r="GOL12" s="128"/>
      <c r="GOM12" s="128"/>
      <c r="GON12" s="128"/>
      <c r="GOO12" s="128"/>
      <c r="GOP12" s="128"/>
      <c r="GOQ12" s="128"/>
      <c r="GOR12" s="128"/>
      <c r="GOS12" s="128"/>
      <c r="GOT12" s="128"/>
      <c r="GOU12" s="128"/>
      <c r="GOV12" s="128"/>
      <c r="GOW12" s="128"/>
      <c r="GOX12" s="128"/>
      <c r="GOY12" s="128"/>
      <c r="GOZ12" s="128"/>
      <c r="GPA12" s="128"/>
      <c r="GPB12" s="128"/>
      <c r="GPC12" s="128"/>
      <c r="GPD12" s="128"/>
      <c r="GPE12" s="128"/>
      <c r="GPF12" s="128"/>
      <c r="GPG12" s="128"/>
      <c r="GPH12" s="128"/>
      <c r="GPI12" s="128"/>
      <c r="GPJ12" s="128"/>
      <c r="GPK12" s="128"/>
      <c r="GPL12" s="128"/>
      <c r="GPM12" s="128"/>
      <c r="GPN12" s="128"/>
      <c r="GPO12" s="128"/>
      <c r="GPP12" s="128"/>
      <c r="GPQ12" s="128"/>
      <c r="GPR12" s="128"/>
      <c r="GPS12" s="128"/>
      <c r="GPT12" s="128"/>
      <c r="GPU12" s="128"/>
      <c r="GPV12" s="128"/>
      <c r="GPW12" s="128"/>
      <c r="GPX12" s="128"/>
      <c r="GPY12" s="128"/>
      <c r="GPZ12" s="128"/>
      <c r="GQA12" s="128"/>
      <c r="GQB12" s="128"/>
      <c r="GQC12" s="128"/>
      <c r="GQD12" s="128"/>
      <c r="GQE12" s="128"/>
      <c r="GQF12" s="128"/>
      <c r="GQG12" s="128"/>
      <c r="GQH12" s="128"/>
      <c r="GQI12" s="128"/>
      <c r="GQJ12" s="128"/>
      <c r="GQK12" s="128"/>
      <c r="GQL12" s="128"/>
      <c r="GQM12" s="128"/>
      <c r="GQN12" s="128"/>
      <c r="GQO12" s="128"/>
      <c r="GQP12" s="128"/>
      <c r="GQQ12" s="128"/>
      <c r="GQR12" s="128"/>
      <c r="GQS12" s="128"/>
      <c r="GQT12" s="128"/>
      <c r="GQU12" s="128"/>
      <c r="GQV12" s="128"/>
      <c r="GQW12" s="128"/>
      <c r="GQX12" s="128"/>
      <c r="GQY12" s="128"/>
      <c r="GQZ12" s="128"/>
      <c r="GRA12" s="128"/>
      <c r="GRB12" s="128"/>
      <c r="GRC12" s="128"/>
      <c r="GRD12" s="128"/>
      <c r="GRE12" s="128"/>
      <c r="GRF12" s="128"/>
      <c r="GRG12" s="128"/>
      <c r="GRH12" s="128"/>
      <c r="GRI12" s="128"/>
      <c r="GRJ12" s="128"/>
      <c r="GRK12" s="128"/>
      <c r="GRL12" s="128"/>
      <c r="GRM12" s="128"/>
      <c r="GRN12" s="128"/>
      <c r="GRO12" s="128"/>
      <c r="GRP12" s="128"/>
      <c r="GRQ12" s="128"/>
      <c r="GRR12" s="128"/>
      <c r="GRS12" s="128"/>
      <c r="GRT12" s="128"/>
      <c r="GRU12" s="128"/>
      <c r="GRV12" s="128"/>
      <c r="GRW12" s="128"/>
      <c r="GRX12" s="128"/>
      <c r="GRY12" s="128"/>
      <c r="GRZ12" s="128"/>
      <c r="GSA12" s="128"/>
      <c r="GSB12" s="128"/>
      <c r="GSC12" s="128"/>
      <c r="GSD12" s="128"/>
      <c r="GSE12" s="128"/>
      <c r="GSF12" s="128"/>
      <c r="GSG12" s="128"/>
      <c r="GSH12" s="128"/>
      <c r="GSI12" s="128"/>
      <c r="GSJ12" s="128"/>
      <c r="GSK12" s="128"/>
      <c r="GSL12" s="128"/>
      <c r="GSM12" s="128"/>
      <c r="GSN12" s="128"/>
      <c r="GSO12" s="128"/>
      <c r="GSP12" s="128"/>
      <c r="GSQ12" s="128"/>
      <c r="GSR12" s="128"/>
      <c r="GSS12" s="128"/>
      <c r="GST12" s="128"/>
      <c r="GSU12" s="128"/>
      <c r="GSV12" s="128"/>
      <c r="GSW12" s="128"/>
      <c r="GSX12" s="128"/>
      <c r="GSY12" s="128"/>
      <c r="GSZ12" s="128"/>
      <c r="GTA12" s="128"/>
      <c r="GTB12" s="128"/>
      <c r="GTC12" s="128"/>
      <c r="GTD12" s="128"/>
      <c r="GTE12" s="128"/>
      <c r="GTF12" s="128"/>
      <c r="GTG12" s="128"/>
      <c r="GTH12" s="128"/>
      <c r="GTI12" s="128"/>
      <c r="GTJ12" s="128"/>
      <c r="GTK12" s="128"/>
      <c r="GTL12" s="128"/>
      <c r="GTM12" s="128"/>
      <c r="GTN12" s="128"/>
      <c r="GTO12" s="128"/>
      <c r="GTP12" s="128"/>
      <c r="GTQ12" s="128"/>
      <c r="GTR12" s="128"/>
      <c r="GTS12" s="128"/>
      <c r="GTT12" s="128"/>
      <c r="GTU12" s="128"/>
      <c r="GTV12" s="128"/>
      <c r="GTW12" s="128"/>
      <c r="GTX12" s="128"/>
      <c r="GTY12" s="128"/>
      <c r="GTZ12" s="128"/>
      <c r="GUA12" s="128"/>
      <c r="GUB12" s="128"/>
      <c r="GUC12" s="128"/>
      <c r="GUD12" s="128"/>
      <c r="GUE12" s="128"/>
      <c r="GUF12" s="128"/>
      <c r="GUG12" s="128"/>
      <c r="GUH12" s="128"/>
      <c r="GUI12" s="128"/>
      <c r="GUJ12" s="128"/>
      <c r="GUK12" s="128"/>
      <c r="GUL12" s="128"/>
      <c r="GUM12" s="128"/>
      <c r="GUN12" s="128"/>
      <c r="GUO12" s="128"/>
      <c r="GUP12" s="128"/>
      <c r="GUQ12" s="128"/>
      <c r="GUR12" s="128"/>
      <c r="GUS12" s="128"/>
      <c r="GUT12" s="128"/>
      <c r="GUU12" s="128"/>
      <c r="GUV12" s="128"/>
      <c r="GUW12" s="128"/>
      <c r="GUX12" s="128"/>
      <c r="GUY12" s="128"/>
      <c r="GUZ12" s="128"/>
      <c r="GVA12" s="128"/>
      <c r="GVB12" s="128"/>
      <c r="GVC12" s="128"/>
      <c r="GVD12" s="128"/>
      <c r="GVE12" s="128"/>
      <c r="GVF12" s="128"/>
      <c r="GVG12" s="128"/>
      <c r="GVH12" s="128"/>
      <c r="GVI12" s="128"/>
      <c r="GVJ12" s="128"/>
      <c r="GVK12" s="128"/>
      <c r="GVL12" s="128"/>
      <c r="GVM12" s="128"/>
      <c r="GVN12" s="128"/>
      <c r="GVO12" s="128"/>
      <c r="GVP12" s="128"/>
      <c r="GVQ12" s="128"/>
      <c r="GVR12" s="128"/>
      <c r="GVS12" s="128"/>
      <c r="GVT12" s="128"/>
      <c r="GVU12" s="128"/>
      <c r="GVV12" s="128"/>
      <c r="GVW12" s="128"/>
      <c r="GVX12" s="128"/>
      <c r="GVY12" s="128"/>
      <c r="GVZ12" s="128"/>
      <c r="GWA12" s="128"/>
      <c r="GWB12" s="128"/>
      <c r="GWC12" s="128"/>
      <c r="GWD12" s="128"/>
      <c r="GWE12" s="128"/>
      <c r="GWF12" s="128"/>
      <c r="GWG12" s="128"/>
      <c r="GWH12" s="128"/>
      <c r="GWI12" s="128"/>
      <c r="GWJ12" s="128"/>
      <c r="GWK12" s="128"/>
      <c r="GWL12" s="128"/>
      <c r="GWM12" s="128"/>
      <c r="GWN12" s="128"/>
      <c r="GWO12" s="128"/>
      <c r="GWP12" s="128"/>
      <c r="GWQ12" s="128"/>
      <c r="GWR12" s="128"/>
      <c r="GWS12" s="128"/>
      <c r="GWT12" s="128"/>
      <c r="GWU12" s="128"/>
      <c r="GWV12" s="128"/>
      <c r="GWW12" s="128"/>
      <c r="GWX12" s="128"/>
      <c r="GWY12" s="128"/>
      <c r="GWZ12" s="128"/>
      <c r="GXA12" s="128"/>
      <c r="GXB12" s="128"/>
      <c r="GXC12" s="128"/>
      <c r="GXD12" s="128"/>
      <c r="GXE12" s="128"/>
      <c r="GXF12" s="128"/>
      <c r="GXG12" s="128"/>
      <c r="GXH12" s="128"/>
      <c r="GXI12" s="128"/>
      <c r="GXJ12" s="128"/>
      <c r="GXK12" s="128"/>
      <c r="GXL12" s="128"/>
      <c r="GXM12" s="128"/>
      <c r="GXN12" s="128"/>
      <c r="GXO12" s="128"/>
      <c r="GXP12" s="128"/>
      <c r="GXQ12" s="128"/>
      <c r="GXR12" s="128"/>
      <c r="GXS12" s="128"/>
      <c r="GXT12" s="128"/>
      <c r="GXU12" s="128"/>
      <c r="GXV12" s="128"/>
      <c r="GXW12" s="128"/>
      <c r="GXX12" s="128"/>
      <c r="GXY12" s="128"/>
      <c r="GXZ12" s="128"/>
      <c r="GYA12" s="128"/>
      <c r="GYB12" s="128"/>
      <c r="GYC12" s="128"/>
      <c r="GYD12" s="128"/>
      <c r="GYE12" s="128"/>
      <c r="GYF12" s="128"/>
      <c r="GYG12" s="128"/>
      <c r="GYH12" s="128"/>
      <c r="GYI12" s="128"/>
      <c r="GYJ12" s="128"/>
      <c r="GYK12" s="128"/>
      <c r="GYL12" s="128"/>
      <c r="GYM12" s="128"/>
      <c r="GYN12" s="128"/>
      <c r="GYO12" s="128"/>
      <c r="GYP12" s="128"/>
      <c r="GYQ12" s="128"/>
      <c r="GYR12" s="128"/>
      <c r="GYS12" s="128"/>
      <c r="GYT12" s="128"/>
      <c r="GYU12" s="128"/>
      <c r="GYV12" s="128"/>
      <c r="GYW12" s="128"/>
      <c r="GYX12" s="128"/>
      <c r="GYY12" s="128"/>
      <c r="GYZ12" s="128"/>
      <c r="GZA12" s="128"/>
      <c r="GZB12" s="128"/>
      <c r="GZC12" s="128"/>
      <c r="GZD12" s="128"/>
      <c r="GZE12" s="128"/>
      <c r="GZF12" s="128"/>
      <c r="GZG12" s="128"/>
      <c r="GZH12" s="128"/>
      <c r="GZI12" s="128"/>
      <c r="GZJ12" s="128"/>
      <c r="GZK12" s="128"/>
      <c r="GZL12" s="128"/>
      <c r="GZM12" s="128"/>
      <c r="GZN12" s="128"/>
      <c r="GZO12" s="128"/>
      <c r="GZP12" s="128"/>
      <c r="GZQ12" s="128"/>
      <c r="GZR12" s="128"/>
      <c r="GZS12" s="128"/>
      <c r="GZT12" s="128"/>
      <c r="GZU12" s="128"/>
      <c r="GZV12" s="128"/>
      <c r="GZW12" s="128"/>
      <c r="GZX12" s="128"/>
      <c r="GZY12" s="128"/>
      <c r="GZZ12" s="128"/>
      <c r="HAA12" s="128"/>
      <c r="HAB12" s="128"/>
      <c r="HAC12" s="128"/>
      <c r="HAD12" s="128"/>
      <c r="HAE12" s="128"/>
      <c r="HAF12" s="128"/>
      <c r="HAG12" s="128"/>
      <c r="HAH12" s="128"/>
      <c r="HAI12" s="128"/>
      <c r="HAJ12" s="128"/>
      <c r="HAK12" s="128"/>
      <c r="HAL12" s="128"/>
      <c r="HAM12" s="128"/>
      <c r="HAN12" s="128"/>
      <c r="HAO12" s="128"/>
      <c r="HAP12" s="128"/>
      <c r="HAQ12" s="128"/>
      <c r="HAR12" s="128"/>
      <c r="HAS12" s="128"/>
      <c r="HAT12" s="128"/>
      <c r="HAU12" s="128"/>
      <c r="HAV12" s="128"/>
      <c r="HAW12" s="128"/>
      <c r="HAX12" s="128"/>
      <c r="HAY12" s="128"/>
      <c r="HAZ12" s="128"/>
      <c r="HBA12" s="128"/>
      <c r="HBB12" s="128"/>
      <c r="HBC12" s="128"/>
      <c r="HBD12" s="128"/>
      <c r="HBE12" s="128"/>
      <c r="HBF12" s="128"/>
      <c r="HBG12" s="128"/>
      <c r="HBH12" s="128"/>
      <c r="HBI12" s="128"/>
      <c r="HBJ12" s="128"/>
      <c r="HBK12" s="128"/>
      <c r="HBL12" s="128"/>
      <c r="HBM12" s="128"/>
      <c r="HBN12" s="128"/>
      <c r="HBO12" s="128"/>
      <c r="HBP12" s="128"/>
      <c r="HBQ12" s="128"/>
      <c r="HBR12" s="128"/>
      <c r="HBS12" s="128"/>
      <c r="HBT12" s="128"/>
      <c r="HBU12" s="128"/>
      <c r="HBV12" s="128"/>
      <c r="HBW12" s="128"/>
      <c r="HBX12" s="128"/>
      <c r="HBY12" s="128"/>
      <c r="HBZ12" s="128"/>
      <c r="HCA12" s="128"/>
      <c r="HCB12" s="128"/>
      <c r="HCC12" s="128"/>
      <c r="HCD12" s="128"/>
      <c r="HCE12" s="128"/>
      <c r="HCF12" s="128"/>
      <c r="HCG12" s="128"/>
      <c r="HCH12" s="128"/>
      <c r="HCI12" s="128"/>
      <c r="HCJ12" s="128"/>
      <c r="HCK12" s="128"/>
      <c r="HCL12" s="128"/>
      <c r="HCM12" s="128"/>
      <c r="HCN12" s="128"/>
      <c r="HCO12" s="128"/>
      <c r="HCP12" s="128"/>
      <c r="HCQ12" s="128"/>
      <c r="HCR12" s="128"/>
      <c r="HCS12" s="128"/>
      <c r="HCT12" s="128"/>
      <c r="HCU12" s="128"/>
      <c r="HCV12" s="128"/>
      <c r="HCW12" s="128"/>
      <c r="HCX12" s="128"/>
      <c r="HCY12" s="128"/>
      <c r="HCZ12" s="128"/>
      <c r="HDA12" s="128"/>
      <c r="HDB12" s="128"/>
      <c r="HDC12" s="128"/>
      <c r="HDD12" s="128"/>
      <c r="HDE12" s="128"/>
      <c r="HDF12" s="128"/>
      <c r="HDG12" s="128"/>
      <c r="HDH12" s="128"/>
      <c r="HDI12" s="128"/>
      <c r="HDJ12" s="128"/>
      <c r="HDK12" s="128"/>
      <c r="HDL12" s="128"/>
      <c r="HDM12" s="128"/>
      <c r="HDN12" s="128"/>
      <c r="HDO12" s="128"/>
      <c r="HDP12" s="128"/>
      <c r="HDQ12" s="128"/>
      <c r="HDR12" s="128"/>
      <c r="HDS12" s="128"/>
      <c r="HDT12" s="128"/>
      <c r="HDU12" s="128"/>
      <c r="HDV12" s="128"/>
      <c r="HDW12" s="128"/>
      <c r="HDX12" s="128"/>
      <c r="HDY12" s="128"/>
      <c r="HDZ12" s="128"/>
      <c r="HEA12" s="128"/>
      <c r="HEB12" s="128"/>
      <c r="HEC12" s="128"/>
      <c r="HED12" s="128"/>
      <c r="HEE12" s="128"/>
      <c r="HEF12" s="128"/>
      <c r="HEG12" s="128"/>
      <c r="HEH12" s="128"/>
      <c r="HEI12" s="128"/>
      <c r="HEJ12" s="128"/>
      <c r="HEK12" s="128"/>
      <c r="HEL12" s="128"/>
      <c r="HEM12" s="128"/>
      <c r="HEN12" s="128"/>
      <c r="HEO12" s="128"/>
      <c r="HEP12" s="128"/>
      <c r="HEQ12" s="128"/>
      <c r="HER12" s="128"/>
      <c r="HES12" s="128"/>
      <c r="HET12" s="128"/>
      <c r="HEU12" s="128"/>
      <c r="HEV12" s="128"/>
      <c r="HEW12" s="128"/>
      <c r="HEX12" s="128"/>
      <c r="HEY12" s="128"/>
      <c r="HEZ12" s="128"/>
      <c r="HFA12" s="128"/>
      <c r="HFB12" s="128"/>
      <c r="HFC12" s="128"/>
      <c r="HFD12" s="128"/>
      <c r="HFE12" s="128"/>
      <c r="HFF12" s="128"/>
      <c r="HFG12" s="128"/>
      <c r="HFH12" s="128"/>
      <c r="HFI12" s="128"/>
      <c r="HFJ12" s="128"/>
      <c r="HFK12" s="128"/>
      <c r="HFL12" s="128"/>
      <c r="HFM12" s="128"/>
      <c r="HFN12" s="128"/>
      <c r="HFO12" s="128"/>
      <c r="HFP12" s="128"/>
      <c r="HFQ12" s="128"/>
      <c r="HFR12" s="128"/>
      <c r="HFS12" s="128"/>
      <c r="HFT12" s="128"/>
      <c r="HFU12" s="128"/>
      <c r="HFV12" s="128"/>
      <c r="HFW12" s="128"/>
      <c r="HFX12" s="128"/>
      <c r="HFY12" s="128"/>
      <c r="HFZ12" s="128"/>
      <c r="HGA12" s="128"/>
      <c r="HGB12" s="128"/>
      <c r="HGC12" s="128"/>
      <c r="HGD12" s="128"/>
      <c r="HGE12" s="128"/>
      <c r="HGF12" s="128"/>
      <c r="HGG12" s="128"/>
      <c r="HGH12" s="128"/>
      <c r="HGI12" s="128"/>
      <c r="HGJ12" s="128"/>
      <c r="HGK12" s="128"/>
      <c r="HGL12" s="128"/>
      <c r="HGM12" s="128"/>
      <c r="HGN12" s="128"/>
      <c r="HGO12" s="128"/>
      <c r="HGP12" s="128"/>
      <c r="HGQ12" s="128"/>
      <c r="HGR12" s="128"/>
      <c r="HGS12" s="128"/>
      <c r="HGT12" s="128"/>
      <c r="HGU12" s="128"/>
      <c r="HGV12" s="128"/>
      <c r="HGW12" s="128"/>
      <c r="HGX12" s="128"/>
      <c r="HGY12" s="128"/>
      <c r="HGZ12" s="128"/>
      <c r="HHA12" s="128"/>
      <c r="HHB12" s="128"/>
      <c r="HHC12" s="128"/>
      <c r="HHD12" s="128"/>
      <c r="HHE12" s="128"/>
      <c r="HHF12" s="128"/>
      <c r="HHG12" s="128"/>
      <c r="HHH12" s="128"/>
      <c r="HHI12" s="128"/>
      <c r="HHJ12" s="128"/>
      <c r="HHK12" s="128"/>
      <c r="HHL12" s="128"/>
      <c r="HHM12" s="128"/>
      <c r="HHN12" s="128"/>
      <c r="HHO12" s="128"/>
      <c r="HHP12" s="128"/>
      <c r="HHQ12" s="128"/>
      <c r="HHR12" s="128"/>
      <c r="HHS12" s="128"/>
      <c r="HHT12" s="128"/>
      <c r="HHU12" s="128"/>
      <c r="HHV12" s="128"/>
      <c r="HHW12" s="128"/>
      <c r="HHX12" s="128"/>
      <c r="HHY12" s="128"/>
      <c r="HHZ12" s="128"/>
      <c r="HIA12" s="128"/>
      <c r="HIB12" s="128"/>
      <c r="HIC12" s="128"/>
      <c r="HID12" s="128"/>
      <c r="HIE12" s="128"/>
      <c r="HIF12" s="128"/>
      <c r="HIG12" s="128"/>
      <c r="HIH12" s="128"/>
      <c r="HII12" s="128"/>
      <c r="HIJ12" s="128"/>
      <c r="HIK12" s="128"/>
      <c r="HIL12" s="128"/>
      <c r="HIM12" s="128"/>
      <c r="HIN12" s="128"/>
      <c r="HIO12" s="128"/>
      <c r="HIP12" s="128"/>
      <c r="HIQ12" s="128"/>
      <c r="HIR12" s="128"/>
      <c r="HIS12" s="128"/>
      <c r="HIT12" s="128"/>
      <c r="HIU12" s="128"/>
      <c r="HIV12" s="128"/>
      <c r="HIW12" s="128"/>
      <c r="HIX12" s="128"/>
      <c r="HIY12" s="128"/>
      <c r="HIZ12" s="128"/>
      <c r="HJA12" s="128"/>
      <c r="HJB12" s="128"/>
      <c r="HJC12" s="128"/>
      <c r="HJD12" s="128"/>
      <c r="HJE12" s="128"/>
      <c r="HJF12" s="128"/>
      <c r="HJG12" s="128"/>
      <c r="HJH12" s="128"/>
      <c r="HJI12" s="128"/>
      <c r="HJJ12" s="128"/>
      <c r="HJK12" s="128"/>
      <c r="HJL12" s="128"/>
      <c r="HJM12" s="128"/>
      <c r="HJN12" s="128"/>
      <c r="HJO12" s="128"/>
      <c r="HJP12" s="128"/>
      <c r="HJQ12" s="128"/>
      <c r="HJR12" s="128"/>
      <c r="HJS12" s="128"/>
      <c r="HJT12" s="128"/>
      <c r="HJU12" s="128"/>
      <c r="HJV12" s="128"/>
      <c r="HJW12" s="128"/>
      <c r="HJX12" s="128"/>
      <c r="HJY12" s="128"/>
      <c r="HJZ12" s="128"/>
      <c r="HKA12" s="128"/>
      <c r="HKB12" s="128"/>
      <c r="HKC12" s="128"/>
      <c r="HKD12" s="128"/>
      <c r="HKE12" s="128"/>
      <c r="HKF12" s="128"/>
      <c r="HKG12" s="128"/>
      <c r="HKH12" s="128"/>
      <c r="HKI12" s="128"/>
      <c r="HKJ12" s="128"/>
      <c r="HKK12" s="128"/>
      <c r="HKL12" s="128"/>
      <c r="HKM12" s="128"/>
      <c r="HKN12" s="128"/>
      <c r="HKO12" s="128"/>
      <c r="HKP12" s="128"/>
      <c r="HKQ12" s="128"/>
      <c r="HKR12" s="128"/>
      <c r="HKS12" s="128"/>
      <c r="HKT12" s="128"/>
      <c r="HKU12" s="128"/>
      <c r="HKV12" s="128"/>
      <c r="HKW12" s="128"/>
      <c r="HKX12" s="128"/>
      <c r="HKY12" s="128"/>
      <c r="HKZ12" s="128"/>
      <c r="HLA12" s="128"/>
      <c r="HLB12" s="128"/>
      <c r="HLC12" s="128"/>
      <c r="HLD12" s="128"/>
      <c r="HLE12" s="128"/>
      <c r="HLF12" s="128"/>
      <c r="HLG12" s="128"/>
      <c r="HLH12" s="128"/>
      <c r="HLI12" s="128"/>
      <c r="HLJ12" s="128"/>
      <c r="HLK12" s="128"/>
      <c r="HLL12" s="128"/>
      <c r="HLM12" s="128"/>
      <c r="HLN12" s="128"/>
      <c r="HLO12" s="128"/>
      <c r="HLP12" s="128"/>
      <c r="HLQ12" s="128"/>
      <c r="HLR12" s="128"/>
      <c r="HLS12" s="128"/>
      <c r="HLT12" s="128"/>
      <c r="HLU12" s="128"/>
      <c r="HLV12" s="128"/>
      <c r="HLW12" s="128"/>
      <c r="HLX12" s="128"/>
      <c r="HLY12" s="128"/>
      <c r="HLZ12" s="128"/>
      <c r="HMA12" s="128"/>
      <c r="HMB12" s="128"/>
      <c r="HMC12" s="128"/>
      <c r="HMD12" s="128"/>
      <c r="HME12" s="128"/>
      <c r="HMF12" s="128"/>
      <c r="HMG12" s="128"/>
      <c r="HMH12" s="128"/>
      <c r="HMI12" s="128"/>
      <c r="HMJ12" s="128"/>
      <c r="HMK12" s="128"/>
      <c r="HML12" s="128"/>
      <c r="HMM12" s="128"/>
      <c r="HMN12" s="128"/>
      <c r="HMO12" s="128"/>
      <c r="HMP12" s="128"/>
      <c r="HMQ12" s="128"/>
      <c r="HMR12" s="128"/>
      <c r="HMS12" s="128"/>
      <c r="HMT12" s="128"/>
      <c r="HMU12" s="128"/>
      <c r="HMV12" s="128"/>
      <c r="HMW12" s="128"/>
      <c r="HMX12" s="128"/>
      <c r="HMY12" s="128"/>
      <c r="HMZ12" s="128"/>
      <c r="HNA12" s="128"/>
      <c r="HNB12" s="128"/>
      <c r="HNC12" s="128"/>
      <c r="HND12" s="128"/>
      <c r="HNE12" s="128"/>
      <c r="HNF12" s="128"/>
      <c r="HNG12" s="128"/>
      <c r="HNH12" s="128"/>
      <c r="HNI12" s="128"/>
      <c r="HNJ12" s="128"/>
      <c r="HNK12" s="128"/>
      <c r="HNL12" s="128"/>
      <c r="HNM12" s="128"/>
      <c r="HNN12" s="128"/>
      <c r="HNO12" s="128"/>
      <c r="HNP12" s="128"/>
      <c r="HNQ12" s="128"/>
      <c r="HNR12" s="128"/>
      <c r="HNS12" s="128"/>
      <c r="HNT12" s="128"/>
      <c r="HNU12" s="128"/>
      <c r="HNV12" s="128"/>
      <c r="HNW12" s="128"/>
      <c r="HNX12" s="128"/>
      <c r="HNY12" s="128"/>
      <c r="HNZ12" s="128"/>
      <c r="HOA12" s="128"/>
      <c r="HOB12" s="128"/>
      <c r="HOC12" s="128"/>
      <c r="HOD12" s="128"/>
      <c r="HOE12" s="128"/>
      <c r="HOF12" s="128"/>
      <c r="HOG12" s="128"/>
      <c r="HOH12" s="128"/>
      <c r="HOI12" s="128"/>
      <c r="HOJ12" s="128"/>
      <c r="HOK12" s="128"/>
      <c r="HOL12" s="128"/>
      <c r="HOM12" s="128"/>
      <c r="HON12" s="128"/>
      <c r="HOO12" s="128"/>
      <c r="HOP12" s="128"/>
      <c r="HOQ12" s="128"/>
      <c r="HOR12" s="128"/>
      <c r="HOS12" s="128"/>
      <c r="HOT12" s="128"/>
      <c r="HOU12" s="128"/>
      <c r="HOV12" s="128"/>
      <c r="HOW12" s="128"/>
      <c r="HOX12" s="128"/>
      <c r="HOY12" s="128"/>
      <c r="HOZ12" s="128"/>
      <c r="HPA12" s="128"/>
      <c r="HPB12" s="128"/>
      <c r="HPC12" s="128"/>
      <c r="HPD12" s="128"/>
      <c r="HPE12" s="128"/>
      <c r="HPF12" s="128"/>
      <c r="HPG12" s="128"/>
      <c r="HPH12" s="128"/>
      <c r="HPI12" s="128"/>
      <c r="HPJ12" s="128"/>
      <c r="HPK12" s="128"/>
      <c r="HPL12" s="128"/>
      <c r="HPM12" s="128"/>
      <c r="HPN12" s="128"/>
      <c r="HPO12" s="128"/>
      <c r="HPP12" s="128"/>
      <c r="HPQ12" s="128"/>
      <c r="HPR12" s="128"/>
      <c r="HPS12" s="128"/>
      <c r="HPT12" s="128"/>
      <c r="HPU12" s="128"/>
      <c r="HPV12" s="128"/>
      <c r="HPW12" s="128"/>
      <c r="HPX12" s="128"/>
      <c r="HPY12" s="128"/>
      <c r="HPZ12" s="128"/>
      <c r="HQA12" s="128"/>
      <c r="HQB12" s="128"/>
      <c r="HQC12" s="128"/>
      <c r="HQD12" s="128"/>
      <c r="HQE12" s="128"/>
      <c r="HQF12" s="128"/>
      <c r="HQG12" s="128"/>
      <c r="HQH12" s="128"/>
      <c r="HQI12" s="128"/>
      <c r="HQJ12" s="128"/>
      <c r="HQK12" s="128"/>
      <c r="HQL12" s="128"/>
      <c r="HQM12" s="128"/>
      <c r="HQN12" s="128"/>
      <c r="HQO12" s="128"/>
      <c r="HQP12" s="128"/>
      <c r="HQQ12" s="128"/>
      <c r="HQR12" s="128"/>
      <c r="HQS12" s="128"/>
      <c r="HQT12" s="128"/>
      <c r="HQU12" s="128"/>
      <c r="HQV12" s="128"/>
      <c r="HQW12" s="128"/>
      <c r="HQX12" s="128"/>
      <c r="HQY12" s="128"/>
      <c r="HQZ12" s="128"/>
      <c r="HRA12" s="128"/>
      <c r="HRB12" s="128"/>
      <c r="HRC12" s="128"/>
      <c r="HRD12" s="128"/>
      <c r="HRE12" s="128"/>
      <c r="HRF12" s="128"/>
      <c r="HRG12" s="128"/>
      <c r="HRH12" s="128"/>
      <c r="HRI12" s="128"/>
      <c r="HRJ12" s="128"/>
      <c r="HRK12" s="128"/>
      <c r="HRL12" s="128"/>
      <c r="HRM12" s="128"/>
      <c r="HRN12" s="128"/>
      <c r="HRO12" s="128"/>
      <c r="HRP12" s="128"/>
      <c r="HRQ12" s="128"/>
      <c r="HRR12" s="128"/>
      <c r="HRS12" s="128"/>
      <c r="HRT12" s="128"/>
      <c r="HRU12" s="128"/>
      <c r="HRV12" s="128"/>
      <c r="HRW12" s="128"/>
      <c r="HRX12" s="128"/>
      <c r="HRY12" s="128"/>
      <c r="HRZ12" s="128"/>
      <c r="HSA12" s="128"/>
      <c r="HSB12" s="128"/>
      <c r="HSC12" s="128"/>
      <c r="HSD12" s="128"/>
      <c r="HSE12" s="128"/>
      <c r="HSF12" s="128"/>
      <c r="HSG12" s="128"/>
      <c r="HSH12" s="128"/>
      <c r="HSI12" s="128"/>
      <c r="HSJ12" s="128"/>
      <c r="HSK12" s="128"/>
      <c r="HSL12" s="128"/>
      <c r="HSM12" s="128"/>
      <c r="HSN12" s="128"/>
      <c r="HSO12" s="128"/>
      <c r="HSP12" s="128"/>
      <c r="HSQ12" s="128"/>
      <c r="HSR12" s="128"/>
      <c r="HSS12" s="128"/>
      <c r="HST12" s="128"/>
      <c r="HSU12" s="128"/>
      <c r="HSV12" s="128"/>
      <c r="HSW12" s="128"/>
      <c r="HSX12" s="128"/>
      <c r="HSY12" s="128"/>
      <c r="HSZ12" s="128"/>
      <c r="HTA12" s="128"/>
      <c r="HTB12" s="128"/>
      <c r="HTC12" s="128"/>
      <c r="HTD12" s="128"/>
      <c r="HTE12" s="128"/>
      <c r="HTF12" s="128"/>
      <c r="HTG12" s="128"/>
      <c r="HTH12" s="128"/>
      <c r="HTI12" s="128"/>
      <c r="HTJ12" s="128"/>
      <c r="HTK12" s="128"/>
      <c r="HTL12" s="128"/>
      <c r="HTM12" s="128"/>
      <c r="HTN12" s="128"/>
      <c r="HTO12" s="128"/>
      <c r="HTP12" s="128"/>
      <c r="HTQ12" s="128"/>
      <c r="HTR12" s="128"/>
      <c r="HTS12" s="128"/>
      <c r="HTT12" s="128"/>
      <c r="HTU12" s="128"/>
      <c r="HTV12" s="128"/>
      <c r="HTW12" s="128"/>
      <c r="HTX12" s="128"/>
      <c r="HTY12" s="128"/>
      <c r="HTZ12" s="128"/>
      <c r="HUA12" s="128"/>
      <c r="HUB12" s="128"/>
      <c r="HUC12" s="128"/>
      <c r="HUD12" s="128"/>
      <c r="HUE12" s="128"/>
      <c r="HUF12" s="128"/>
      <c r="HUG12" s="128"/>
      <c r="HUH12" s="128"/>
      <c r="HUI12" s="128"/>
      <c r="HUJ12" s="128"/>
      <c r="HUK12" s="128"/>
      <c r="HUL12" s="128"/>
      <c r="HUM12" s="128"/>
      <c r="HUN12" s="128"/>
      <c r="HUO12" s="128"/>
      <c r="HUP12" s="128"/>
      <c r="HUQ12" s="128"/>
      <c r="HUR12" s="128"/>
      <c r="HUS12" s="128"/>
      <c r="HUT12" s="128"/>
      <c r="HUU12" s="128"/>
      <c r="HUV12" s="128"/>
      <c r="HUW12" s="128"/>
      <c r="HUX12" s="128"/>
      <c r="HUY12" s="128"/>
      <c r="HUZ12" s="128"/>
      <c r="HVA12" s="128"/>
      <c r="HVB12" s="128"/>
      <c r="HVC12" s="128"/>
      <c r="HVD12" s="128"/>
      <c r="HVE12" s="128"/>
      <c r="HVF12" s="128"/>
      <c r="HVG12" s="128"/>
      <c r="HVH12" s="128"/>
      <c r="HVI12" s="128"/>
      <c r="HVJ12" s="128"/>
      <c r="HVK12" s="128"/>
      <c r="HVL12" s="128"/>
      <c r="HVM12" s="128"/>
      <c r="HVN12" s="128"/>
      <c r="HVO12" s="128"/>
      <c r="HVP12" s="128"/>
      <c r="HVQ12" s="128"/>
      <c r="HVR12" s="128"/>
      <c r="HVS12" s="128"/>
      <c r="HVT12" s="128"/>
      <c r="HVU12" s="128"/>
      <c r="HVV12" s="128"/>
      <c r="HVW12" s="128"/>
      <c r="HVX12" s="128"/>
      <c r="HVY12" s="128"/>
      <c r="HVZ12" s="128"/>
      <c r="HWA12" s="128"/>
      <c r="HWB12" s="128"/>
      <c r="HWC12" s="128"/>
      <c r="HWD12" s="128"/>
      <c r="HWE12" s="128"/>
      <c r="HWF12" s="128"/>
      <c r="HWG12" s="128"/>
      <c r="HWH12" s="128"/>
      <c r="HWI12" s="128"/>
      <c r="HWJ12" s="128"/>
      <c r="HWK12" s="128"/>
      <c r="HWL12" s="128"/>
      <c r="HWM12" s="128"/>
      <c r="HWN12" s="128"/>
      <c r="HWO12" s="128"/>
      <c r="HWP12" s="128"/>
      <c r="HWQ12" s="128"/>
      <c r="HWR12" s="128"/>
      <c r="HWS12" s="128"/>
      <c r="HWT12" s="128"/>
      <c r="HWU12" s="128"/>
      <c r="HWV12" s="128"/>
      <c r="HWW12" s="128"/>
      <c r="HWX12" s="128"/>
      <c r="HWY12" s="128"/>
      <c r="HWZ12" s="128"/>
      <c r="HXA12" s="128"/>
      <c r="HXB12" s="128"/>
      <c r="HXC12" s="128"/>
      <c r="HXD12" s="128"/>
      <c r="HXE12" s="128"/>
      <c r="HXF12" s="128"/>
      <c r="HXG12" s="128"/>
      <c r="HXH12" s="128"/>
      <c r="HXI12" s="128"/>
      <c r="HXJ12" s="128"/>
      <c r="HXK12" s="128"/>
      <c r="HXL12" s="128"/>
      <c r="HXM12" s="128"/>
      <c r="HXN12" s="128"/>
      <c r="HXO12" s="128"/>
      <c r="HXP12" s="128"/>
      <c r="HXQ12" s="128"/>
      <c r="HXR12" s="128"/>
      <c r="HXS12" s="128"/>
      <c r="HXT12" s="128"/>
      <c r="HXU12" s="128"/>
      <c r="HXV12" s="128"/>
      <c r="HXW12" s="128"/>
      <c r="HXX12" s="128"/>
      <c r="HXY12" s="128"/>
      <c r="HXZ12" s="128"/>
      <c r="HYA12" s="128"/>
      <c r="HYB12" s="128"/>
      <c r="HYC12" s="128"/>
      <c r="HYD12" s="128"/>
      <c r="HYE12" s="128"/>
      <c r="HYF12" s="128"/>
      <c r="HYG12" s="128"/>
      <c r="HYH12" s="128"/>
      <c r="HYI12" s="128"/>
      <c r="HYJ12" s="128"/>
      <c r="HYK12" s="128"/>
      <c r="HYL12" s="128"/>
      <c r="HYM12" s="128"/>
      <c r="HYN12" s="128"/>
      <c r="HYO12" s="128"/>
      <c r="HYP12" s="128"/>
      <c r="HYQ12" s="128"/>
      <c r="HYR12" s="128"/>
      <c r="HYS12" s="128"/>
      <c r="HYT12" s="128"/>
      <c r="HYU12" s="128"/>
      <c r="HYV12" s="128"/>
      <c r="HYW12" s="128"/>
      <c r="HYX12" s="128"/>
      <c r="HYY12" s="128"/>
      <c r="HYZ12" s="128"/>
      <c r="HZA12" s="128"/>
      <c r="HZB12" s="128"/>
      <c r="HZC12" s="128"/>
      <c r="HZD12" s="128"/>
      <c r="HZE12" s="128"/>
      <c r="HZF12" s="128"/>
      <c r="HZG12" s="128"/>
      <c r="HZH12" s="128"/>
      <c r="HZI12" s="128"/>
      <c r="HZJ12" s="128"/>
      <c r="HZK12" s="128"/>
      <c r="HZL12" s="128"/>
      <c r="HZM12" s="128"/>
      <c r="HZN12" s="128"/>
      <c r="HZO12" s="128"/>
      <c r="HZP12" s="128"/>
      <c r="HZQ12" s="128"/>
      <c r="HZR12" s="128"/>
      <c r="HZS12" s="128"/>
      <c r="HZT12" s="128"/>
      <c r="HZU12" s="128"/>
      <c r="HZV12" s="128"/>
      <c r="HZW12" s="128"/>
      <c r="HZX12" s="128"/>
      <c r="HZY12" s="128"/>
      <c r="HZZ12" s="128"/>
      <c r="IAA12" s="128"/>
      <c r="IAB12" s="128"/>
      <c r="IAC12" s="128"/>
      <c r="IAD12" s="128"/>
      <c r="IAE12" s="128"/>
      <c r="IAF12" s="128"/>
      <c r="IAG12" s="128"/>
      <c r="IAH12" s="128"/>
      <c r="IAI12" s="128"/>
      <c r="IAJ12" s="128"/>
      <c r="IAK12" s="128"/>
      <c r="IAL12" s="128"/>
      <c r="IAM12" s="128"/>
      <c r="IAN12" s="128"/>
      <c r="IAO12" s="128"/>
      <c r="IAP12" s="128"/>
      <c r="IAQ12" s="128"/>
      <c r="IAR12" s="128"/>
      <c r="IAS12" s="128"/>
      <c r="IAT12" s="128"/>
      <c r="IAU12" s="128"/>
      <c r="IAV12" s="128"/>
      <c r="IAW12" s="128"/>
      <c r="IAX12" s="128"/>
      <c r="IAY12" s="128"/>
      <c r="IAZ12" s="128"/>
      <c r="IBA12" s="128"/>
      <c r="IBB12" s="128"/>
      <c r="IBC12" s="128"/>
      <c r="IBD12" s="128"/>
      <c r="IBE12" s="128"/>
      <c r="IBF12" s="128"/>
      <c r="IBG12" s="128"/>
      <c r="IBH12" s="128"/>
      <c r="IBI12" s="128"/>
      <c r="IBJ12" s="128"/>
      <c r="IBK12" s="128"/>
      <c r="IBL12" s="128"/>
      <c r="IBM12" s="128"/>
      <c r="IBN12" s="128"/>
      <c r="IBO12" s="128"/>
      <c r="IBP12" s="128"/>
      <c r="IBQ12" s="128"/>
      <c r="IBR12" s="128"/>
      <c r="IBS12" s="128"/>
      <c r="IBT12" s="128"/>
      <c r="IBU12" s="128"/>
      <c r="IBV12" s="128"/>
      <c r="IBW12" s="128"/>
      <c r="IBX12" s="128"/>
      <c r="IBY12" s="128"/>
      <c r="IBZ12" s="128"/>
      <c r="ICA12" s="128"/>
      <c r="ICB12" s="128"/>
      <c r="ICC12" s="128"/>
      <c r="ICD12" s="128"/>
      <c r="ICE12" s="128"/>
      <c r="ICF12" s="128"/>
      <c r="ICG12" s="128"/>
      <c r="ICH12" s="128"/>
      <c r="ICI12" s="128"/>
      <c r="ICJ12" s="128"/>
      <c r="ICK12" s="128"/>
      <c r="ICL12" s="128"/>
      <c r="ICM12" s="128"/>
      <c r="ICN12" s="128"/>
      <c r="ICO12" s="128"/>
      <c r="ICP12" s="128"/>
      <c r="ICQ12" s="128"/>
      <c r="ICR12" s="128"/>
      <c r="ICS12" s="128"/>
      <c r="ICT12" s="128"/>
      <c r="ICU12" s="128"/>
      <c r="ICV12" s="128"/>
      <c r="ICW12" s="128"/>
      <c r="ICX12" s="128"/>
      <c r="ICY12" s="128"/>
      <c r="ICZ12" s="128"/>
      <c r="IDA12" s="128"/>
      <c r="IDB12" s="128"/>
      <c r="IDC12" s="128"/>
      <c r="IDD12" s="128"/>
      <c r="IDE12" s="128"/>
      <c r="IDF12" s="128"/>
      <c r="IDG12" s="128"/>
      <c r="IDH12" s="128"/>
      <c r="IDI12" s="128"/>
      <c r="IDJ12" s="128"/>
      <c r="IDK12" s="128"/>
      <c r="IDL12" s="128"/>
      <c r="IDM12" s="128"/>
      <c r="IDN12" s="128"/>
      <c r="IDO12" s="128"/>
      <c r="IDP12" s="128"/>
      <c r="IDQ12" s="128"/>
      <c r="IDR12" s="128"/>
      <c r="IDS12" s="128"/>
      <c r="IDT12" s="128"/>
      <c r="IDU12" s="128"/>
      <c r="IDV12" s="128"/>
      <c r="IDW12" s="128"/>
      <c r="IDX12" s="128"/>
      <c r="IDY12" s="128"/>
      <c r="IDZ12" s="128"/>
      <c r="IEA12" s="128"/>
      <c r="IEB12" s="128"/>
      <c r="IEC12" s="128"/>
      <c r="IED12" s="128"/>
      <c r="IEE12" s="128"/>
      <c r="IEF12" s="128"/>
      <c r="IEG12" s="128"/>
      <c r="IEH12" s="128"/>
      <c r="IEI12" s="128"/>
      <c r="IEJ12" s="128"/>
      <c r="IEK12" s="128"/>
      <c r="IEL12" s="128"/>
      <c r="IEM12" s="128"/>
      <c r="IEN12" s="128"/>
      <c r="IEO12" s="128"/>
      <c r="IEP12" s="128"/>
      <c r="IEQ12" s="128"/>
      <c r="IER12" s="128"/>
      <c r="IES12" s="128"/>
      <c r="IET12" s="128"/>
      <c r="IEU12" s="128"/>
      <c r="IEV12" s="128"/>
      <c r="IEW12" s="128"/>
      <c r="IEX12" s="128"/>
      <c r="IEY12" s="128"/>
      <c r="IEZ12" s="128"/>
      <c r="IFA12" s="128"/>
      <c r="IFB12" s="128"/>
      <c r="IFC12" s="128"/>
      <c r="IFD12" s="128"/>
      <c r="IFE12" s="128"/>
      <c r="IFF12" s="128"/>
      <c r="IFG12" s="128"/>
      <c r="IFH12" s="128"/>
      <c r="IFI12" s="128"/>
      <c r="IFJ12" s="128"/>
      <c r="IFK12" s="128"/>
      <c r="IFL12" s="128"/>
      <c r="IFM12" s="128"/>
      <c r="IFN12" s="128"/>
      <c r="IFO12" s="128"/>
      <c r="IFP12" s="128"/>
      <c r="IFQ12" s="128"/>
      <c r="IFR12" s="128"/>
      <c r="IFS12" s="128"/>
      <c r="IFT12" s="128"/>
      <c r="IFU12" s="128"/>
      <c r="IFV12" s="128"/>
      <c r="IFW12" s="128"/>
      <c r="IFX12" s="128"/>
      <c r="IFY12" s="128"/>
      <c r="IFZ12" s="128"/>
      <c r="IGA12" s="128"/>
      <c r="IGB12" s="128"/>
      <c r="IGC12" s="128"/>
      <c r="IGD12" s="128"/>
      <c r="IGE12" s="128"/>
      <c r="IGF12" s="128"/>
      <c r="IGG12" s="128"/>
      <c r="IGH12" s="128"/>
      <c r="IGI12" s="128"/>
      <c r="IGJ12" s="128"/>
      <c r="IGK12" s="128"/>
      <c r="IGL12" s="128"/>
      <c r="IGM12" s="128"/>
      <c r="IGN12" s="128"/>
      <c r="IGO12" s="128"/>
      <c r="IGP12" s="128"/>
      <c r="IGQ12" s="128"/>
      <c r="IGR12" s="128"/>
      <c r="IGS12" s="128"/>
      <c r="IGT12" s="128"/>
      <c r="IGU12" s="128"/>
      <c r="IGV12" s="128"/>
      <c r="IGW12" s="128"/>
      <c r="IGX12" s="128"/>
      <c r="IGY12" s="128"/>
      <c r="IGZ12" s="128"/>
      <c r="IHA12" s="128"/>
      <c r="IHB12" s="128"/>
      <c r="IHC12" s="128"/>
      <c r="IHD12" s="128"/>
      <c r="IHE12" s="128"/>
      <c r="IHF12" s="128"/>
      <c r="IHG12" s="128"/>
      <c r="IHH12" s="128"/>
      <c r="IHI12" s="128"/>
      <c r="IHJ12" s="128"/>
      <c r="IHK12" s="128"/>
      <c r="IHL12" s="128"/>
      <c r="IHM12" s="128"/>
      <c r="IHN12" s="128"/>
      <c r="IHO12" s="128"/>
      <c r="IHP12" s="128"/>
      <c r="IHQ12" s="128"/>
      <c r="IHR12" s="128"/>
      <c r="IHS12" s="128"/>
      <c r="IHT12" s="128"/>
      <c r="IHU12" s="128"/>
      <c r="IHV12" s="128"/>
      <c r="IHW12" s="128"/>
      <c r="IHX12" s="128"/>
      <c r="IHY12" s="128"/>
      <c r="IHZ12" s="128"/>
      <c r="IIA12" s="128"/>
      <c r="IIB12" s="128"/>
      <c r="IIC12" s="128"/>
      <c r="IID12" s="128"/>
      <c r="IIE12" s="128"/>
      <c r="IIF12" s="128"/>
      <c r="IIG12" s="128"/>
      <c r="IIH12" s="128"/>
      <c r="III12" s="128"/>
      <c r="IIJ12" s="128"/>
      <c r="IIK12" s="128"/>
      <c r="IIL12" s="128"/>
      <c r="IIM12" s="128"/>
      <c r="IIN12" s="128"/>
      <c r="IIO12" s="128"/>
      <c r="IIP12" s="128"/>
      <c r="IIQ12" s="128"/>
      <c r="IIR12" s="128"/>
      <c r="IIS12" s="128"/>
      <c r="IIT12" s="128"/>
      <c r="IIU12" s="128"/>
      <c r="IIV12" s="128"/>
      <c r="IIW12" s="128"/>
      <c r="IIX12" s="128"/>
      <c r="IIY12" s="128"/>
      <c r="IIZ12" s="128"/>
      <c r="IJA12" s="128"/>
      <c r="IJB12" s="128"/>
      <c r="IJC12" s="128"/>
      <c r="IJD12" s="128"/>
      <c r="IJE12" s="128"/>
      <c r="IJF12" s="128"/>
      <c r="IJG12" s="128"/>
      <c r="IJH12" s="128"/>
      <c r="IJI12" s="128"/>
      <c r="IJJ12" s="128"/>
      <c r="IJK12" s="128"/>
      <c r="IJL12" s="128"/>
      <c r="IJM12" s="128"/>
      <c r="IJN12" s="128"/>
      <c r="IJO12" s="128"/>
      <c r="IJP12" s="128"/>
      <c r="IJQ12" s="128"/>
      <c r="IJR12" s="128"/>
      <c r="IJS12" s="128"/>
      <c r="IJT12" s="128"/>
      <c r="IJU12" s="128"/>
      <c r="IJV12" s="128"/>
      <c r="IJW12" s="128"/>
      <c r="IJX12" s="128"/>
      <c r="IJY12" s="128"/>
      <c r="IJZ12" s="128"/>
      <c r="IKA12" s="128"/>
      <c r="IKB12" s="128"/>
      <c r="IKC12" s="128"/>
      <c r="IKD12" s="128"/>
      <c r="IKE12" s="128"/>
      <c r="IKF12" s="128"/>
      <c r="IKG12" s="128"/>
      <c r="IKH12" s="128"/>
      <c r="IKI12" s="128"/>
      <c r="IKJ12" s="128"/>
      <c r="IKK12" s="128"/>
      <c r="IKL12" s="128"/>
      <c r="IKM12" s="128"/>
      <c r="IKN12" s="128"/>
      <c r="IKO12" s="128"/>
      <c r="IKP12" s="128"/>
      <c r="IKQ12" s="128"/>
      <c r="IKR12" s="128"/>
      <c r="IKS12" s="128"/>
      <c r="IKT12" s="128"/>
      <c r="IKU12" s="128"/>
      <c r="IKV12" s="128"/>
      <c r="IKW12" s="128"/>
      <c r="IKX12" s="128"/>
      <c r="IKY12" s="128"/>
      <c r="IKZ12" s="128"/>
      <c r="ILA12" s="128"/>
      <c r="ILB12" s="128"/>
      <c r="ILC12" s="128"/>
      <c r="ILD12" s="128"/>
      <c r="ILE12" s="128"/>
      <c r="ILF12" s="128"/>
      <c r="ILG12" s="128"/>
      <c r="ILH12" s="128"/>
      <c r="ILI12" s="128"/>
      <c r="ILJ12" s="128"/>
      <c r="ILK12" s="128"/>
      <c r="ILL12" s="128"/>
      <c r="ILM12" s="128"/>
      <c r="ILN12" s="128"/>
      <c r="ILO12" s="128"/>
      <c r="ILP12" s="128"/>
      <c r="ILQ12" s="128"/>
      <c r="ILR12" s="128"/>
      <c r="ILS12" s="128"/>
      <c r="ILT12" s="128"/>
      <c r="ILU12" s="128"/>
      <c r="ILV12" s="128"/>
      <c r="ILW12" s="128"/>
      <c r="ILX12" s="128"/>
      <c r="ILY12" s="128"/>
      <c r="ILZ12" s="128"/>
      <c r="IMA12" s="128"/>
      <c r="IMB12" s="128"/>
      <c r="IMC12" s="128"/>
      <c r="IMD12" s="128"/>
      <c r="IME12" s="128"/>
      <c r="IMF12" s="128"/>
      <c r="IMG12" s="128"/>
      <c r="IMH12" s="128"/>
      <c r="IMI12" s="128"/>
      <c r="IMJ12" s="128"/>
      <c r="IMK12" s="128"/>
      <c r="IML12" s="128"/>
      <c r="IMM12" s="128"/>
      <c r="IMN12" s="128"/>
      <c r="IMO12" s="128"/>
      <c r="IMP12" s="128"/>
      <c r="IMQ12" s="128"/>
      <c r="IMR12" s="128"/>
      <c r="IMS12" s="128"/>
      <c r="IMT12" s="128"/>
      <c r="IMU12" s="128"/>
      <c r="IMV12" s="128"/>
      <c r="IMW12" s="128"/>
      <c r="IMX12" s="128"/>
      <c r="IMY12" s="128"/>
      <c r="IMZ12" s="128"/>
      <c r="INA12" s="128"/>
      <c r="INB12" s="128"/>
      <c r="INC12" s="128"/>
      <c r="IND12" s="128"/>
      <c r="INE12" s="128"/>
      <c r="INF12" s="128"/>
      <c r="ING12" s="128"/>
      <c r="INH12" s="128"/>
      <c r="INI12" s="128"/>
      <c r="INJ12" s="128"/>
      <c r="INK12" s="128"/>
      <c r="INL12" s="128"/>
      <c r="INM12" s="128"/>
      <c r="INN12" s="128"/>
      <c r="INO12" s="128"/>
      <c r="INP12" s="128"/>
      <c r="INQ12" s="128"/>
      <c r="INR12" s="128"/>
      <c r="INS12" s="128"/>
      <c r="INT12" s="128"/>
      <c r="INU12" s="128"/>
      <c r="INV12" s="128"/>
      <c r="INW12" s="128"/>
      <c r="INX12" s="128"/>
      <c r="INY12" s="128"/>
      <c r="INZ12" s="128"/>
      <c r="IOA12" s="128"/>
      <c r="IOB12" s="128"/>
      <c r="IOC12" s="128"/>
      <c r="IOD12" s="128"/>
      <c r="IOE12" s="128"/>
      <c r="IOF12" s="128"/>
      <c r="IOG12" s="128"/>
      <c r="IOH12" s="128"/>
      <c r="IOI12" s="128"/>
      <c r="IOJ12" s="128"/>
      <c r="IOK12" s="128"/>
      <c r="IOL12" s="128"/>
      <c r="IOM12" s="128"/>
      <c r="ION12" s="128"/>
      <c r="IOO12" s="128"/>
      <c r="IOP12" s="128"/>
      <c r="IOQ12" s="128"/>
      <c r="IOR12" s="128"/>
      <c r="IOS12" s="128"/>
      <c r="IOT12" s="128"/>
      <c r="IOU12" s="128"/>
      <c r="IOV12" s="128"/>
      <c r="IOW12" s="128"/>
      <c r="IOX12" s="128"/>
      <c r="IOY12" s="128"/>
      <c r="IOZ12" s="128"/>
      <c r="IPA12" s="128"/>
      <c r="IPB12" s="128"/>
      <c r="IPC12" s="128"/>
      <c r="IPD12" s="128"/>
      <c r="IPE12" s="128"/>
      <c r="IPF12" s="128"/>
      <c r="IPG12" s="128"/>
      <c r="IPH12" s="128"/>
      <c r="IPI12" s="128"/>
      <c r="IPJ12" s="128"/>
      <c r="IPK12" s="128"/>
      <c r="IPL12" s="128"/>
      <c r="IPM12" s="128"/>
      <c r="IPN12" s="128"/>
      <c r="IPO12" s="128"/>
      <c r="IPP12" s="128"/>
      <c r="IPQ12" s="128"/>
      <c r="IPR12" s="128"/>
      <c r="IPS12" s="128"/>
      <c r="IPT12" s="128"/>
      <c r="IPU12" s="128"/>
      <c r="IPV12" s="128"/>
      <c r="IPW12" s="128"/>
      <c r="IPX12" s="128"/>
      <c r="IPY12" s="128"/>
      <c r="IPZ12" s="128"/>
      <c r="IQA12" s="128"/>
      <c r="IQB12" s="128"/>
      <c r="IQC12" s="128"/>
      <c r="IQD12" s="128"/>
      <c r="IQE12" s="128"/>
      <c r="IQF12" s="128"/>
      <c r="IQG12" s="128"/>
      <c r="IQH12" s="128"/>
      <c r="IQI12" s="128"/>
      <c r="IQJ12" s="128"/>
      <c r="IQK12" s="128"/>
      <c r="IQL12" s="128"/>
      <c r="IQM12" s="128"/>
      <c r="IQN12" s="128"/>
      <c r="IQO12" s="128"/>
      <c r="IQP12" s="128"/>
      <c r="IQQ12" s="128"/>
      <c r="IQR12" s="128"/>
      <c r="IQS12" s="128"/>
      <c r="IQT12" s="128"/>
      <c r="IQU12" s="128"/>
      <c r="IQV12" s="128"/>
      <c r="IQW12" s="128"/>
      <c r="IQX12" s="128"/>
      <c r="IQY12" s="128"/>
      <c r="IQZ12" s="128"/>
      <c r="IRA12" s="128"/>
      <c r="IRB12" s="128"/>
      <c r="IRC12" s="128"/>
      <c r="IRD12" s="128"/>
      <c r="IRE12" s="128"/>
      <c r="IRF12" s="128"/>
      <c r="IRG12" s="128"/>
      <c r="IRH12" s="128"/>
      <c r="IRI12" s="128"/>
      <c r="IRJ12" s="128"/>
      <c r="IRK12" s="128"/>
      <c r="IRL12" s="128"/>
      <c r="IRM12" s="128"/>
      <c r="IRN12" s="128"/>
      <c r="IRO12" s="128"/>
      <c r="IRP12" s="128"/>
      <c r="IRQ12" s="128"/>
      <c r="IRR12" s="128"/>
      <c r="IRS12" s="128"/>
      <c r="IRT12" s="128"/>
      <c r="IRU12" s="128"/>
      <c r="IRV12" s="128"/>
      <c r="IRW12" s="128"/>
      <c r="IRX12" s="128"/>
      <c r="IRY12" s="128"/>
      <c r="IRZ12" s="128"/>
      <c r="ISA12" s="128"/>
      <c r="ISB12" s="128"/>
      <c r="ISC12" s="128"/>
      <c r="ISD12" s="128"/>
      <c r="ISE12" s="128"/>
      <c r="ISF12" s="128"/>
      <c r="ISG12" s="128"/>
      <c r="ISH12" s="128"/>
      <c r="ISI12" s="128"/>
      <c r="ISJ12" s="128"/>
      <c r="ISK12" s="128"/>
      <c r="ISL12" s="128"/>
      <c r="ISM12" s="128"/>
      <c r="ISN12" s="128"/>
      <c r="ISO12" s="128"/>
      <c r="ISP12" s="128"/>
      <c r="ISQ12" s="128"/>
      <c r="ISR12" s="128"/>
      <c r="ISS12" s="128"/>
      <c r="IST12" s="128"/>
      <c r="ISU12" s="128"/>
      <c r="ISV12" s="128"/>
      <c r="ISW12" s="128"/>
      <c r="ISX12" s="128"/>
      <c r="ISY12" s="128"/>
      <c r="ISZ12" s="128"/>
      <c r="ITA12" s="128"/>
      <c r="ITB12" s="128"/>
      <c r="ITC12" s="128"/>
      <c r="ITD12" s="128"/>
      <c r="ITE12" s="128"/>
      <c r="ITF12" s="128"/>
      <c r="ITG12" s="128"/>
      <c r="ITH12" s="128"/>
      <c r="ITI12" s="128"/>
      <c r="ITJ12" s="128"/>
      <c r="ITK12" s="128"/>
      <c r="ITL12" s="128"/>
      <c r="ITM12" s="128"/>
      <c r="ITN12" s="128"/>
      <c r="ITO12" s="128"/>
      <c r="ITP12" s="128"/>
      <c r="ITQ12" s="128"/>
      <c r="ITR12" s="128"/>
      <c r="ITS12" s="128"/>
      <c r="ITT12" s="128"/>
      <c r="ITU12" s="128"/>
      <c r="ITV12" s="128"/>
      <c r="ITW12" s="128"/>
      <c r="ITX12" s="128"/>
      <c r="ITY12" s="128"/>
      <c r="ITZ12" s="128"/>
      <c r="IUA12" s="128"/>
      <c r="IUB12" s="128"/>
      <c r="IUC12" s="128"/>
      <c r="IUD12" s="128"/>
      <c r="IUE12" s="128"/>
      <c r="IUF12" s="128"/>
      <c r="IUG12" s="128"/>
      <c r="IUH12" s="128"/>
      <c r="IUI12" s="128"/>
      <c r="IUJ12" s="128"/>
      <c r="IUK12" s="128"/>
      <c r="IUL12" s="128"/>
      <c r="IUM12" s="128"/>
      <c r="IUN12" s="128"/>
      <c r="IUO12" s="128"/>
      <c r="IUP12" s="128"/>
      <c r="IUQ12" s="128"/>
      <c r="IUR12" s="128"/>
      <c r="IUS12" s="128"/>
      <c r="IUT12" s="128"/>
      <c r="IUU12" s="128"/>
      <c r="IUV12" s="128"/>
      <c r="IUW12" s="128"/>
      <c r="IUX12" s="128"/>
      <c r="IUY12" s="128"/>
      <c r="IUZ12" s="128"/>
      <c r="IVA12" s="128"/>
      <c r="IVB12" s="128"/>
      <c r="IVC12" s="128"/>
      <c r="IVD12" s="128"/>
      <c r="IVE12" s="128"/>
      <c r="IVF12" s="128"/>
      <c r="IVG12" s="128"/>
      <c r="IVH12" s="128"/>
      <c r="IVI12" s="128"/>
      <c r="IVJ12" s="128"/>
      <c r="IVK12" s="128"/>
      <c r="IVL12" s="128"/>
      <c r="IVM12" s="128"/>
      <c r="IVN12" s="128"/>
      <c r="IVO12" s="128"/>
      <c r="IVP12" s="128"/>
      <c r="IVQ12" s="128"/>
      <c r="IVR12" s="128"/>
      <c r="IVS12" s="128"/>
      <c r="IVT12" s="128"/>
      <c r="IVU12" s="128"/>
      <c r="IVV12" s="128"/>
      <c r="IVW12" s="128"/>
      <c r="IVX12" s="128"/>
      <c r="IVY12" s="128"/>
      <c r="IVZ12" s="128"/>
      <c r="IWA12" s="128"/>
      <c r="IWB12" s="128"/>
      <c r="IWC12" s="128"/>
      <c r="IWD12" s="128"/>
      <c r="IWE12" s="128"/>
      <c r="IWF12" s="128"/>
      <c r="IWG12" s="128"/>
      <c r="IWH12" s="128"/>
      <c r="IWI12" s="128"/>
      <c r="IWJ12" s="128"/>
      <c r="IWK12" s="128"/>
      <c r="IWL12" s="128"/>
      <c r="IWM12" s="128"/>
      <c r="IWN12" s="128"/>
      <c r="IWO12" s="128"/>
      <c r="IWP12" s="128"/>
      <c r="IWQ12" s="128"/>
      <c r="IWR12" s="128"/>
      <c r="IWS12" s="128"/>
      <c r="IWT12" s="128"/>
      <c r="IWU12" s="128"/>
      <c r="IWV12" s="128"/>
      <c r="IWW12" s="128"/>
      <c r="IWX12" s="128"/>
      <c r="IWY12" s="128"/>
      <c r="IWZ12" s="128"/>
      <c r="IXA12" s="128"/>
      <c r="IXB12" s="128"/>
      <c r="IXC12" s="128"/>
      <c r="IXD12" s="128"/>
      <c r="IXE12" s="128"/>
      <c r="IXF12" s="128"/>
      <c r="IXG12" s="128"/>
      <c r="IXH12" s="128"/>
      <c r="IXI12" s="128"/>
      <c r="IXJ12" s="128"/>
      <c r="IXK12" s="128"/>
      <c r="IXL12" s="128"/>
      <c r="IXM12" s="128"/>
      <c r="IXN12" s="128"/>
      <c r="IXO12" s="128"/>
      <c r="IXP12" s="128"/>
      <c r="IXQ12" s="128"/>
      <c r="IXR12" s="128"/>
      <c r="IXS12" s="128"/>
      <c r="IXT12" s="128"/>
      <c r="IXU12" s="128"/>
      <c r="IXV12" s="128"/>
      <c r="IXW12" s="128"/>
      <c r="IXX12" s="128"/>
      <c r="IXY12" s="128"/>
      <c r="IXZ12" s="128"/>
      <c r="IYA12" s="128"/>
      <c r="IYB12" s="128"/>
      <c r="IYC12" s="128"/>
      <c r="IYD12" s="128"/>
      <c r="IYE12" s="128"/>
      <c r="IYF12" s="128"/>
      <c r="IYG12" s="128"/>
      <c r="IYH12" s="128"/>
      <c r="IYI12" s="128"/>
      <c r="IYJ12" s="128"/>
      <c r="IYK12" s="128"/>
      <c r="IYL12" s="128"/>
      <c r="IYM12" s="128"/>
      <c r="IYN12" s="128"/>
      <c r="IYO12" s="128"/>
      <c r="IYP12" s="128"/>
      <c r="IYQ12" s="128"/>
      <c r="IYR12" s="128"/>
      <c r="IYS12" s="128"/>
      <c r="IYT12" s="128"/>
      <c r="IYU12" s="128"/>
      <c r="IYV12" s="128"/>
      <c r="IYW12" s="128"/>
      <c r="IYX12" s="128"/>
      <c r="IYY12" s="128"/>
      <c r="IYZ12" s="128"/>
      <c r="IZA12" s="128"/>
      <c r="IZB12" s="128"/>
      <c r="IZC12" s="128"/>
      <c r="IZD12" s="128"/>
      <c r="IZE12" s="128"/>
      <c r="IZF12" s="128"/>
      <c r="IZG12" s="128"/>
      <c r="IZH12" s="128"/>
      <c r="IZI12" s="128"/>
      <c r="IZJ12" s="128"/>
      <c r="IZK12" s="128"/>
      <c r="IZL12" s="128"/>
      <c r="IZM12" s="128"/>
      <c r="IZN12" s="128"/>
      <c r="IZO12" s="128"/>
      <c r="IZP12" s="128"/>
      <c r="IZQ12" s="128"/>
      <c r="IZR12" s="128"/>
      <c r="IZS12" s="128"/>
      <c r="IZT12" s="128"/>
      <c r="IZU12" s="128"/>
      <c r="IZV12" s="128"/>
      <c r="IZW12" s="128"/>
      <c r="IZX12" s="128"/>
      <c r="IZY12" s="128"/>
      <c r="IZZ12" s="128"/>
      <c r="JAA12" s="128"/>
      <c r="JAB12" s="128"/>
      <c r="JAC12" s="128"/>
      <c r="JAD12" s="128"/>
      <c r="JAE12" s="128"/>
      <c r="JAF12" s="128"/>
      <c r="JAG12" s="128"/>
      <c r="JAH12" s="128"/>
      <c r="JAI12" s="128"/>
      <c r="JAJ12" s="128"/>
      <c r="JAK12" s="128"/>
      <c r="JAL12" s="128"/>
      <c r="JAM12" s="128"/>
      <c r="JAN12" s="128"/>
      <c r="JAO12" s="128"/>
      <c r="JAP12" s="128"/>
      <c r="JAQ12" s="128"/>
      <c r="JAR12" s="128"/>
      <c r="JAS12" s="128"/>
      <c r="JAT12" s="128"/>
      <c r="JAU12" s="128"/>
      <c r="JAV12" s="128"/>
      <c r="JAW12" s="128"/>
      <c r="JAX12" s="128"/>
      <c r="JAY12" s="128"/>
      <c r="JAZ12" s="128"/>
      <c r="JBA12" s="128"/>
      <c r="JBB12" s="128"/>
      <c r="JBC12" s="128"/>
      <c r="JBD12" s="128"/>
      <c r="JBE12" s="128"/>
      <c r="JBF12" s="128"/>
      <c r="JBG12" s="128"/>
      <c r="JBH12" s="128"/>
      <c r="JBI12" s="128"/>
      <c r="JBJ12" s="128"/>
      <c r="JBK12" s="128"/>
      <c r="JBL12" s="128"/>
      <c r="JBM12" s="128"/>
      <c r="JBN12" s="128"/>
      <c r="JBO12" s="128"/>
      <c r="JBP12" s="128"/>
      <c r="JBQ12" s="128"/>
      <c r="JBR12" s="128"/>
      <c r="JBS12" s="128"/>
      <c r="JBT12" s="128"/>
      <c r="JBU12" s="128"/>
      <c r="JBV12" s="128"/>
      <c r="JBW12" s="128"/>
      <c r="JBX12" s="128"/>
      <c r="JBY12" s="128"/>
      <c r="JBZ12" s="128"/>
      <c r="JCA12" s="128"/>
      <c r="JCB12" s="128"/>
      <c r="JCC12" s="128"/>
      <c r="JCD12" s="128"/>
      <c r="JCE12" s="128"/>
      <c r="JCF12" s="128"/>
      <c r="JCG12" s="128"/>
      <c r="JCH12" s="128"/>
      <c r="JCI12" s="128"/>
      <c r="JCJ12" s="128"/>
      <c r="JCK12" s="128"/>
      <c r="JCL12" s="128"/>
      <c r="JCM12" s="128"/>
      <c r="JCN12" s="128"/>
      <c r="JCO12" s="128"/>
      <c r="JCP12" s="128"/>
      <c r="JCQ12" s="128"/>
      <c r="JCR12" s="128"/>
      <c r="JCS12" s="128"/>
      <c r="JCT12" s="128"/>
      <c r="JCU12" s="128"/>
      <c r="JCV12" s="128"/>
      <c r="JCW12" s="128"/>
      <c r="JCX12" s="128"/>
      <c r="JCY12" s="128"/>
      <c r="JCZ12" s="128"/>
      <c r="JDA12" s="128"/>
      <c r="JDB12" s="128"/>
      <c r="JDC12" s="128"/>
      <c r="JDD12" s="128"/>
      <c r="JDE12" s="128"/>
      <c r="JDF12" s="128"/>
      <c r="JDG12" s="128"/>
      <c r="JDH12" s="128"/>
      <c r="JDI12" s="128"/>
      <c r="JDJ12" s="128"/>
      <c r="JDK12" s="128"/>
      <c r="JDL12" s="128"/>
      <c r="JDM12" s="128"/>
      <c r="JDN12" s="128"/>
      <c r="JDO12" s="128"/>
      <c r="JDP12" s="128"/>
      <c r="JDQ12" s="128"/>
      <c r="JDR12" s="128"/>
      <c r="JDS12" s="128"/>
      <c r="JDT12" s="128"/>
      <c r="JDU12" s="128"/>
      <c r="JDV12" s="128"/>
      <c r="JDW12" s="128"/>
      <c r="JDX12" s="128"/>
      <c r="JDY12" s="128"/>
      <c r="JDZ12" s="128"/>
      <c r="JEA12" s="128"/>
      <c r="JEB12" s="128"/>
      <c r="JEC12" s="128"/>
      <c r="JED12" s="128"/>
      <c r="JEE12" s="128"/>
      <c r="JEF12" s="128"/>
      <c r="JEG12" s="128"/>
      <c r="JEH12" s="128"/>
      <c r="JEI12" s="128"/>
      <c r="JEJ12" s="128"/>
      <c r="JEK12" s="128"/>
      <c r="JEL12" s="128"/>
      <c r="JEM12" s="128"/>
      <c r="JEN12" s="128"/>
      <c r="JEO12" s="128"/>
      <c r="JEP12" s="128"/>
      <c r="JEQ12" s="128"/>
      <c r="JER12" s="128"/>
      <c r="JES12" s="128"/>
      <c r="JET12" s="128"/>
      <c r="JEU12" s="128"/>
      <c r="JEV12" s="128"/>
      <c r="JEW12" s="128"/>
      <c r="JEX12" s="128"/>
      <c r="JEY12" s="128"/>
      <c r="JEZ12" s="128"/>
      <c r="JFA12" s="128"/>
      <c r="JFB12" s="128"/>
      <c r="JFC12" s="128"/>
      <c r="JFD12" s="128"/>
      <c r="JFE12" s="128"/>
      <c r="JFF12" s="128"/>
      <c r="JFG12" s="128"/>
      <c r="JFH12" s="128"/>
      <c r="JFI12" s="128"/>
      <c r="JFJ12" s="128"/>
      <c r="JFK12" s="128"/>
      <c r="JFL12" s="128"/>
      <c r="JFM12" s="128"/>
      <c r="JFN12" s="128"/>
      <c r="JFO12" s="128"/>
      <c r="JFP12" s="128"/>
      <c r="JFQ12" s="128"/>
      <c r="JFR12" s="128"/>
      <c r="JFS12" s="128"/>
      <c r="JFT12" s="128"/>
      <c r="JFU12" s="128"/>
      <c r="JFV12" s="128"/>
      <c r="JFW12" s="128"/>
      <c r="JFX12" s="128"/>
      <c r="JFY12" s="128"/>
      <c r="JFZ12" s="128"/>
      <c r="JGA12" s="128"/>
      <c r="JGB12" s="128"/>
      <c r="JGC12" s="128"/>
      <c r="JGD12" s="128"/>
      <c r="JGE12" s="128"/>
      <c r="JGF12" s="128"/>
      <c r="JGG12" s="128"/>
      <c r="JGH12" s="128"/>
      <c r="JGI12" s="128"/>
      <c r="JGJ12" s="128"/>
      <c r="JGK12" s="128"/>
      <c r="JGL12" s="128"/>
      <c r="JGM12" s="128"/>
      <c r="JGN12" s="128"/>
      <c r="JGO12" s="128"/>
      <c r="JGP12" s="128"/>
      <c r="JGQ12" s="128"/>
      <c r="JGR12" s="128"/>
      <c r="JGS12" s="128"/>
      <c r="JGT12" s="128"/>
      <c r="JGU12" s="128"/>
      <c r="JGV12" s="128"/>
      <c r="JGW12" s="128"/>
      <c r="JGX12" s="128"/>
      <c r="JGY12" s="128"/>
      <c r="JGZ12" s="128"/>
      <c r="JHA12" s="128"/>
      <c r="JHB12" s="128"/>
      <c r="JHC12" s="128"/>
      <c r="JHD12" s="128"/>
      <c r="JHE12" s="128"/>
      <c r="JHF12" s="128"/>
      <c r="JHG12" s="128"/>
      <c r="JHH12" s="128"/>
      <c r="JHI12" s="128"/>
      <c r="JHJ12" s="128"/>
      <c r="JHK12" s="128"/>
      <c r="JHL12" s="128"/>
      <c r="JHM12" s="128"/>
      <c r="JHN12" s="128"/>
      <c r="JHO12" s="128"/>
      <c r="JHP12" s="128"/>
      <c r="JHQ12" s="128"/>
      <c r="JHR12" s="128"/>
      <c r="JHS12" s="128"/>
      <c r="JHT12" s="128"/>
      <c r="JHU12" s="128"/>
      <c r="JHV12" s="128"/>
      <c r="JHW12" s="128"/>
      <c r="JHX12" s="128"/>
      <c r="JHY12" s="128"/>
      <c r="JHZ12" s="128"/>
      <c r="JIA12" s="128"/>
      <c r="JIB12" s="128"/>
      <c r="JIC12" s="128"/>
      <c r="JID12" s="128"/>
      <c r="JIE12" s="128"/>
      <c r="JIF12" s="128"/>
      <c r="JIG12" s="128"/>
      <c r="JIH12" s="128"/>
      <c r="JII12" s="128"/>
      <c r="JIJ12" s="128"/>
      <c r="JIK12" s="128"/>
      <c r="JIL12" s="128"/>
      <c r="JIM12" s="128"/>
      <c r="JIN12" s="128"/>
      <c r="JIO12" s="128"/>
      <c r="JIP12" s="128"/>
      <c r="JIQ12" s="128"/>
      <c r="JIR12" s="128"/>
      <c r="JIS12" s="128"/>
      <c r="JIT12" s="128"/>
      <c r="JIU12" s="128"/>
      <c r="JIV12" s="128"/>
      <c r="JIW12" s="128"/>
      <c r="JIX12" s="128"/>
      <c r="JIY12" s="128"/>
      <c r="JIZ12" s="128"/>
      <c r="JJA12" s="128"/>
      <c r="JJB12" s="128"/>
      <c r="JJC12" s="128"/>
      <c r="JJD12" s="128"/>
      <c r="JJE12" s="128"/>
      <c r="JJF12" s="128"/>
      <c r="JJG12" s="128"/>
      <c r="JJH12" s="128"/>
      <c r="JJI12" s="128"/>
      <c r="JJJ12" s="128"/>
      <c r="JJK12" s="128"/>
      <c r="JJL12" s="128"/>
      <c r="JJM12" s="128"/>
      <c r="JJN12" s="128"/>
      <c r="JJO12" s="128"/>
      <c r="JJP12" s="128"/>
      <c r="JJQ12" s="128"/>
      <c r="JJR12" s="128"/>
      <c r="JJS12" s="128"/>
      <c r="JJT12" s="128"/>
      <c r="JJU12" s="128"/>
      <c r="JJV12" s="128"/>
      <c r="JJW12" s="128"/>
      <c r="JJX12" s="128"/>
      <c r="JJY12" s="128"/>
      <c r="JJZ12" s="128"/>
      <c r="JKA12" s="128"/>
      <c r="JKB12" s="128"/>
      <c r="JKC12" s="128"/>
      <c r="JKD12" s="128"/>
      <c r="JKE12" s="128"/>
      <c r="JKF12" s="128"/>
      <c r="JKG12" s="128"/>
      <c r="JKH12" s="128"/>
      <c r="JKI12" s="128"/>
      <c r="JKJ12" s="128"/>
      <c r="JKK12" s="128"/>
      <c r="JKL12" s="128"/>
      <c r="JKM12" s="128"/>
      <c r="JKN12" s="128"/>
      <c r="JKO12" s="128"/>
      <c r="JKP12" s="128"/>
      <c r="JKQ12" s="128"/>
      <c r="JKR12" s="128"/>
      <c r="JKS12" s="128"/>
      <c r="JKT12" s="128"/>
      <c r="JKU12" s="128"/>
      <c r="JKV12" s="128"/>
      <c r="JKW12" s="128"/>
      <c r="JKX12" s="128"/>
      <c r="JKY12" s="128"/>
      <c r="JKZ12" s="128"/>
      <c r="JLA12" s="128"/>
      <c r="JLB12" s="128"/>
      <c r="JLC12" s="128"/>
      <c r="JLD12" s="128"/>
      <c r="JLE12" s="128"/>
      <c r="JLF12" s="128"/>
      <c r="JLG12" s="128"/>
      <c r="JLH12" s="128"/>
      <c r="JLI12" s="128"/>
      <c r="JLJ12" s="128"/>
      <c r="JLK12" s="128"/>
      <c r="JLL12" s="128"/>
      <c r="JLM12" s="128"/>
      <c r="JLN12" s="128"/>
      <c r="JLO12" s="128"/>
      <c r="JLP12" s="128"/>
      <c r="JLQ12" s="128"/>
      <c r="JLR12" s="128"/>
      <c r="JLS12" s="128"/>
      <c r="JLT12" s="128"/>
      <c r="JLU12" s="128"/>
      <c r="JLV12" s="128"/>
      <c r="JLW12" s="128"/>
      <c r="JLX12" s="128"/>
      <c r="JLY12" s="128"/>
      <c r="JLZ12" s="128"/>
      <c r="JMA12" s="128"/>
      <c r="JMB12" s="128"/>
      <c r="JMC12" s="128"/>
      <c r="JMD12" s="128"/>
      <c r="JME12" s="128"/>
      <c r="JMF12" s="128"/>
      <c r="JMG12" s="128"/>
      <c r="JMH12" s="128"/>
      <c r="JMI12" s="128"/>
      <c r="JMJ12" s="128"/>
      <c r="JMK12" s="128"/>
      <c r="JML12" s="128"/>
      <c r="JMM12" s="128"/>
      <c r="JMN12" s="128"/>
      <c r="JMO12" s="128"/>
      <c r="JMP12" s="128"/>
      <c r="JMQ12" s="128"/>
      <c r="JMR12" s="128"/>
      <c r="JMS12" s="128"/>
      <c r="JMT12" s="128"/>
      <c r="JMU12" s="128"/>
      <c r="JMV12" s="128"/>
      <c r="JMW12" s="128"/>
      <c r="JMX12" s="128"/>
      <c r="JMY12" s="128"/>
      <c r="JMZ12" s="128"/>
      <c r="JNA12" s="128"/>
      <c r="JNB12" s="128"/>
      <c r="JNC12" s="128"/>
      <c r="JND12" s="128"/>
      <c r="JNE12" s="128"/>
      <c r="JNF12" s="128"/>
      <c r="JNG12" s="128"/>
      <c r="JNH12" s="128"/>
      <c r="JNI12" s="128"/>
      <c r="JNJ12" s="128"/>
      <c r="JNK12" s="128"/>
      <c r="JNL12" s="128"/>
      <c r="JNM12" s="128"/>
      <c r="JNN12" s="128"/>
      <c r="JNO12" s="128"/>
      <c r="JNP12" s="128"/>
      <c r="JNQ12" s="128"/>
      <c r="JNR12" s="128"/>
      <c r="JNS12" s="128"/>
      <c r="JNT12" s="128"/>
      <c r="JNU12" s="128"/>
      <c r="JNV12" s="128"/>
      <c r="JNW12" s="128"/>
      <c r="JNX12" s="128"/>
      <c r="JNY12" s="128"/>
      <c r="JNZ12" s="128"/>
      <c r="JOA12" s="128"/>
      <c r="JOB12" s="128"/>
      <c r="JOC12" s="128"/>
      <c r="JOD12" s="128"/>
      <c r="JOE12" s="128"/>
      <c r="JOF12" s="128"/>
      <c r="JOG12" s="128"/>
      <c r="JOH12" s="128"/>
      <c r="JOI12" s="128"/>
      <c r="JOJ12" s="128"/>
      <c r="JOK12" s="128"/>
      <c r="JOL12" s="128"/>
      <c r="JOM12" s="128"/>
      <c r="JON12" s="128"/>
      <c r="JOO12" s="128"/>
      <c r="JOP12" s="128"/>
      <c r="JOQ12" s="128"/>
      <c r="JOR12" s="128"/>
      <c r="JOS12" s="128"/>
      <c r="JOT12" s="128"/>
      <c r="JOU12" s="128"/>
      <c r="JOV12" s="128"/>
      <c r="JOW12" s="128"/>
      <c r="JOX12" s="128"/>
      <c r="JOY12" s="128"/>
      <c r="JOZ12" s="128"/>
      <c r="JPA12" s="128"/>
      <c r="JPB12" s="128"/>
      <c r="JPC12" s="128"/>
      <c r="JPD12" s="128"/>
      <c r="JPE12" s="128"/>
      <c r="JPF12" s="128"/>
      <c r="JPG12" s="128"/>
      <c r="JPH12" s="128"/>
      <c r="JPI12" s="128"/>
      <c r="JPJ12" s="128"/>
      <c r="JPK12" s="128"/>
      <c r="JPL12" s="128"/>
      <c r="JPM12" s="128"/>
      <c r="JPN12" s="128"/>
      <c r="JPO12" s="128"/>
      <c r="JPP12" s="128"/>
      <c r="JPQ12" s="128"/>
      <c r="JPR12" s="128"/>
      <c r="JPS12" s="128"/>
      <c r="JPT12" s="128"/>
      <c r="JPU12" s="128"/>
      <c r="JPV12" s="128"/>
      <c r="JPW12" s="128"/>
      <c r="JPX12" s="128"/>
      <c r="JPY12" s="128"/>
      <c r="JPZ12" s="128"/>
      <c r="JQA12" s="128"/>
      <c r="JQB12" s="128"/>
      <c r="JQC12" s="128"/>
      <c r="JQD12" s="128"/>
      <c r="JQE12" s="128"/>
      <c r="JQF12" s="128"/>
      <c r="JQG12" s="128"/>
      <c r="JQH12" s="128"/>
      <c r="JQI12" s="128"/>
      <c r="JQJ12" s="128"/>
      <c r="JQK12" s="128"/>
      <c r="JQL12" s="128"/>
      <c r="JQM12" s="128"/>
      <c r="JQN12" s="128"/>
      <c r="JQO12" s="128"/>
      <c r="JQP12" s="128"/>
      <c r="JQQ12" s="128"/>
      <c r="JQR12" s="128"/>
      <c r="JQS12" s="128"/>
      <c r="JQT12" s="128"/>
      <c r="JQU12" s="128"/>
      <c r="JQV12" s="128"/>
      <c r="JQW12" s="128"/>
      <c r="JQX12" s="128"/>
      <c r="JQY12" s="128"/>
      <c r="JQZ12" s="128"/>
      <c r="JRA12" s="128"/>
      <c r="JRB12" s="128"/>
      <c r="JRC12" s="128"/>
      <c r="JRD12" s="128"/>
      <c r="JRE12" s="128"/>
      <c r="JRF12" s="128"/>
      <c r="JRG12" s="128"/>
      <c r="JRH12" s="128"/>
      <c r="JRI12" s="128"/>
      <c r="JRJ12" s="128"/>
      <c r="JRK12" s="128"/>
      <c r="JRL12" s="128"/>
      <c r="JRM12" s="128"/>
      <c r="JRN12" s="128"/>
      <c r="JRO12" s="128"/>
      <c r="JRP12" s="128"/>
      <c r="JRQ12" s="128"/>
      <c r="JRR12" s="128"/>
      <c r="JRS12" s="128"/>
      <c r="JRT12" s="128"/>
      <c r="JRU12" s="128"/>
      <c r="JRV12" s="128"/>
      <c r="JRW12" s="128"/>
      <c r="JRX12" s="128"/>
      <c r="JRY12" s="128"/>
      <c r="JRZ12" s="128"/>
      <c r="JSA12" s="128"/>
      <c r="JSB12" s="128"/>
      <c r="JSC12" s="128"/>
      <c r="JSD12" s="128"/>
      <c r="JSE12" s="128"/>
      <c r="JSF12" s="128"/>
      <c r="JSG12" s="128"/>
      <c r="JSH12" s="128"/>
      <c r="JSI12" s="128"/>
      <c r="JSJ12" s="128"/>
      <c r="JSK12" s="128"/>
      <c r="JSL12" s="128"/>
      <c r="JSM12" s="128"/>
      <c r="JSN12" s="128"/>
      <c r="JSO12" s="128"/>
      <c r="JSP12" s="128"/>
      <c r="JSQ12" s="128"/>
      <c r="JSR12" s="128"/>
      <c r="JSS12" s="128"/>
      <c r="JST12" s="128"/>
      <c r="JSU12" s="128"/>
      <c r="JSV12" s="128"/>
      <c r="JSW12" s="128"/>
      <c r="JSX12" s="128"/>
      <c r="JSY12" s="128"/>
      <c r="JSZ12" s="128"/>
      <c r="JTA12" s="128"/>
      <c r="JTB12" s="128"/>
      <c r="JTC12" s="128"/>
      <c r="JTD12" s="128"/>
      <c r="JTE12" s="128"/>
      <c r="JTF12" s="128"/>
      <c r="JTG12" s="128"/>
      <c r="JTH12" s="128"/>
      <c r="JTI12" s="128"/>
      <c r="JTJ12" s="128"/>
      <c r="JTK12" s="128"/>
      <c r="JTL12" s="128"/>
      <c r="JTM12" s="128"/>
      <c r="JTN12" s="128"/>
      <c r="JTO12" s="128"/>
      <c r="JTP12" s="128"/>
      <c r="JTQ12" s="128"/>
      <c r="JTR12" s="128"/>
      <c r="JTS12" s="128"/>
      <c r="JTT12" s="128"/>
      <c r="JTU12" s="128"/>
      <c r="JTV12" s="128"/>
      <c r="JTW12" s="128"/>
      <c r="JTX12" s="128"/>
      <c r="JTY12" s="128"/>
      <c r="JTZ12" s="128"/>
      <c r="JUA12" s="128"/>
      <c r="JUB12" s="128"/>
      <c r="JUC12" s="128"/>
      <c r="JUD12" s="128"/>
      <c r="JUE12" s="128"/>
      <c r="JUF12" s="128"/>
      <c r="JUG12" s="128"/>
      <c r="JUH12" s="128"/>
      <c r="JUI12" s="128"/>
      <c r="JUJ12" s="128"/>
      <c r="JUK12" s="128"/>
      <c r="JUL12" s="128"/>
      <c r="JUM12" s="128"/>
      <c r="JUN12" s="128"/>
      <c r="JUO12" s="128"/>
      <c r="JUP12" s="128"/>
      <c r="JUQ12" s="128"/>
      <c r="JUR12" s="128"/>
      <c r="JUS12" s="128"/>
      <c r="JUT12" s="128"/>
      <c r="JUU12" s="128"/>
      <c r="JUV12" s="128"/>
      <c r="JUW12" s="128"/>
      <c r="JUX12" s="128"/>
      <c r="JUY12" s="128"/>
      <c r="JUZ12" s="128"/>
      <c r="JVA12" s="128"/>
      <c r="JVB12" s="128"/>
      <c r="JVC12" s="128"/>
      <c r="JVD12" s="128"/>
      <c r="JVE12" s="128"/>
      <c r="JVF12" s="128"/>
      <c r="JVG12" s="128"/>
      <c r="JVH12" s="128"/>
      <c r="JVI12" s="128"/>
      <c r="JVJ12" s="128"/>
      <c r="JVK12" s="128"/>
      <c r="JVL12" s="128"/>
      <c r="JVM12" s="128"/>
      <c r="JVN12" s="128"/>
      <c r="JVO12" s="128"/>
      <c r="JVP12" s="128"/>
      <c r="JVQ12" s="128"/>
      <c r="JVR12" s="128"/>
      <c r="JVS12" s="128"/>
      <c r="JVT12" s="128"/>
      <c r="JVU12" s="128"/>
      <c r="JVV12" s="128"/>
      <c r="JVW12" s="128"/>
      <c r="JVX12" s="128"/>
      <c r="JVY12" s="128"/>
      <c r="JVZ12" s="128"/>
      <c r="JWA12" s="128"/>
      <c r="JWB12" s="128"/>
      <c r="JWC12" s="128"/>
      <c r="JWD12" s="128"/>
      <c r="JWE12" s="128"/>
      <c r="JWF12" s="128"/>
      <c r="JWG12" s="128"/>
      <c r="JWH12" s="128"/>
      <c r="JWI12" s="128"/>
      <c r="JWJ12" s="128"/>
      <c r="JWK12" s="128"/>
      <c r="JWL12" s="128"/>
      <c r="JWM12" s="128"/>
      <c r="JWN12" s="128"/>
      <c r="JWO12" s="128"/>
      <c r="JWP12" s="128"/>
      <c r="JWQ12" s="128"/>
      <c r="JWR12" s="128"/>
      <c r="JWS12" s="128"/>
      <c r="JWT12" s="128"/>
      <c r="JWU12" s="128"/>
      <c r="JWV12" s="128"/>
      <c r="JWW12" s="128"/>
      <c r="JWX12" s="128"/>
      <c r="JWY12" s="128"/>
      <c r="JWZ12" s="128"/>
      <c r="JXA12" s="128"/>
      <c r="JXB12" s="128"/>
      <c r="JXC12" s="128"/>
      <c r="JXD12" s="128"/>
      <c r="JXE12" s="128"/>
      <c r="JXF12" s="128"/>
      <c r="JXG12" s="128"/>
      <c r="JXH12" s="128"/>
      <c r="JXI12" s="128"/>
      <c r="JXJ12" s="128"/>
      <c r="JXK12" s="128"/>
      <c r="JXL12" s="128"/>
      <c r="JXM12" s="128"/>
      <c r="JXN12" s="128"/>
      <c r="JXO12" s="128"/>
      <c r="JXP12" s="128"/>
      <c r="JXQ12" s="128"/>
      <c r="JXR12" s="128"/>
      <c r="JXS12" s="128"/>
      <c r="JXT12" s="128"/>
      <c r="JXU12" s="128"/>
      <c r="JXV12" s="128"/>
      <c r="JXW12" s="128"/>
      <c r="JXX12" s="128"/>
      <c r="JXY12" s="128"/>
      <c r="JXZ12" s="128"/>
      <c r="JYA12" s="128"/>
      <c r="JYB12" s="128"/>
      <c r="JYC12" s="128"/>
      <c r="JYD12" s="128"/>
      <c r="JYE12" s="128"/>
      <c r="JYF12" s="128"/>
      <c r="JYG12" s="128"/>
      <c r="JYH12" s="128"/>
      <c r="JYI12" s="128"/>
      <c r="JYJ12" s="128"/>
      <c r="JYK12" s="128"/>
      <c r="JYL12" s="128"/>
      <c r="JYM12" s="128"/>
      <c r="JYN12" s="128"/>
      <c r="JYO12" s="128"/>
      <c r="JYP12" s="128"/>
      <c r="JYQ12" s="128"/>
      <c r="JYR12" s="128"/>
      <c r="JYS12" s="128"/>
      <c r="JYT12" s="128"/>
      <c r="JYU12" s="128"/>
      <c r="JYV12" s="128"/>
      <c r="JYW12" s="128"/>
      <c r="JYX12" s="128"/>
      <c r="JYY12" s="128"/>
      <c r="JYZ12" s="128"/>
      <c r="JZA12" s="128"/>
      <c r="JZB12" s="128"/>
      <c r="JZC12" s="128"/>
      <c r="JZD12" s="128"/>
      <c r="JZE12" s="128"/>
      <c r="JZF12" s="128"/>
      <c r="JZG12" s="128"/>
      <c r="JZH12" s="128"/>
      <c r="JZI12" s="128"/>
      <c r="JZJ12" s="128"/>
      <c r="JZK12" s="128"/>
      <c r="JZL12" s="128"/>
      <c r="JZM12" s="128"/>
      <c r="JZN12" s="128"/>
      <c r="JZO12" s="128"/>
      <c r="JZP12" s="128"/>
      <c r="JZQ12" s="128"/>
      <c r="JZR12" s="128"/>
      <c r="JZS12" s="128"/>
      <c r="JZT12" s="128"/>
      <c r="JZU12" s="128"/>
      <c r="JZV12" s="128"/>
      <c r="JZW12" s="128"/>
      <c r="JZX12" s="128"/>
      <c r="JZY12" s="128"/>
      <c r="JZZ12" s="128"/>
      <c r="KAA12" s="128"/>
      <c r="KAB12" s="128"/>
      <c r="KAC12" s="128"/>
      <c r="KAD12" s="128"/>
      <c r="KAE12" s="128"/>
      <c r="KAF12" s="128"/>
      <c r="KAG12" s="128"/>
      <c r="KAH12" s="128"/>
      <c r="KAI12" s="128"/>
      <c r="KAJ12" s="128"/>
      <c r="KAK12" s="128"/>
      <c r="KAL12" s="128"/>
      <c r="KAM12" s="128"/>
      <c r="KAN12" s="128"/>
      <c r="KAO12" s="128"/>
      <c r="KAP12" s="128"/>
      <c r="KAQ12" s="128"/>
      <c r="KAR12" s="128"/>
      <c r="KAS12" s="128"/>
      <c r="KAT12" s="128"/>
      <c r="KAU12" s="128"/>
      <c r="KAV12" s="128"/>
      <c r="KAW12" s="128"/>
      <c r="KAX12" s="128"/>
      <c r="KAY12" s="128"/>
      <c r="KAZ12" s="128"/>
      <c r="KBA12" s="128"/>
      <c r="KBB12" s="128"/>
      <c r="KBC12" s="128"/>
      <c r="KBD12" s="128"/>
      <c r="KBE12" s="128"/>
      <c r="KBF12" s="128"/>
      <c r="KBG12" s="128"/>
      <c r="KBH12" s="128"/>
      <c r="KBI12" s="128"/>
      <c r="KBJ12" s="128"/>
      <c r="KBK12" s="128"/>
      <c r="KBL12" s="128"/>
      <c r="KBM12" s="128"/>
      <c r="KBN12" s="128"/>
      <c r="KBO12" s="128"/>
      <c r="KBP12" s="128"/>
      <c r="KBQ12" s="128"/>
      <c r="KBR12" s="128"/>
      <c r="KBS12" s="128"/>
      <c r="KBT12" s="128"/>
      <c r="KBU12" s="128"/>
      <c r="KBV12" s="128"/>
      <c r="KBW12" s="128"/>
      <c r="KBX12" s="128"/>
      <c r="KBY12" s="128"/>
      <c r="KBZ12" s="128"/>
      <c r="KCA12" s="128"/>
      <c r="KCB12" s="128"/>
      <c r="KCC12" s="128"/>
      <c r="KCD12" s="128"/>
      <c r="KCE12" s="128"/>
      <c r="KCF12" s="128"/>
      <c r="KCG12" s="128"/>
      <c r="KCH12" s="128"/>
      <c r="KCI12" s="128"/>
      <c r="KCJ12" s="128"/>
      <c r="KCK12" s="128"/>
      <c r="KCL12" s="128"/>
      <c r="KCM12" s="128"/>
      <c r="KCN12" s="128"/>
      <c r="KCO12" s="128"/>
      <c r="KCP12" s="128"/>
      <c r="KCQ12" s="128"/>
      <c r="KCR12" s="128"/>
      <c r="KCS12" s="128"/>
      <c r="KCT12" s="128"/>
      <c r="KCU12" s="128"/>
      <c r="KCV12" s="128"/>
      <c r="KCW12" s="128"/>
      <c r="KCX12" s="128"/>
      <c r="KCY12" s="128"/>
      <c r="KCZ12" s="128"/>
      <c r="KDA12" s="128"/>
      <c r="KDB12" s="128"/>
      <c r="KDC12" s="128"/>
      <c r="KDD12" s="128"/>
      <c r="KDE12" s="128"/>
      <c r="KDF12" s="128"/>
      <c r="KDG12" s="128"/>
      <c r="KDH12" s="128"/>
      <c r="KDI12" s="128"/>
      <c r="KDJ12" s="128"/>
      <c r="KDK12" s="128"/>
      <c r="KDL12" s="128"/>
      <c r="KDM12" s="128"/>
      <c r="KDN12" s="128"/>
      <c r="KDO12" s="128"/>
      <c r="KDP12" s="128"/>
      <c r="KDQ12" s="128"/>
      <c r="KDR12" s="128"/>
      <c r="KDS12" s="128"/>
      <c r="KDT12" s="128"/>
      <c r="KDU12" s="128"/>
      <c r="KDV12" s="128"/>
      <c r="KDW12" s="128"/>
      <c r="KDX12" s="128"/>
      <c r="KDY12" s="128"/>
      <c r="KDZ12" s="128"/>
      <c r="KEA12" s="128"/>
      <c r="KEB12" s="128"/>
      <c r="KEC12" s="128"/>
      <c r="KED12" s="128"/>
      <c r="KEE12" s="128"/>
      <c r="KEF12" s="128"/>
      <c r="KEG12" s="128"/>
      <c r="KEH12" s="128"/>
      <c r="KEI12" s="128"/>
      <c r="KEJ12" s="128"/>
      <c r="KEK12" s="128"/>
      <c r="KEL12" s="128"/>
      <c r="KEM12" s="128"/>
      <c r="KEN12" s="128"/>
      <c r="KEO12" s="128"/>
      <c r="KEP12" s="128"/>
      <c r="KEQ12" s="128"/>
      <c r="KER12" s="128"/>
      <c r="KES12" s="128"/>
      <c r="KET12" s="128"/>
      <c r="KEU12" s="128"/>
      <c r="KEV12" s="128"/>
      <c r="KEW12" s="128"/>
      <c r="KEX12" s="128"/>
      <c r="KEY12" s="128"/>
      <c r="KEZ12" s="128"/>
      <c r="KFA12" s="128"/>
      <c r="KFB12" s="128"/>
      <c r="KFC12" s="128"/>
      <c r="KFD12" s="128"/>
      <c r="KFE12" s="128"/>
      <c r="KFF12" s="128"/>
      <c r="KFG12" s="128"/>
      <c r="KFH12" s="128"/>
      <c r="KFI12" s="128"/>
      <c r="KFJ12" s="128"/>
      <c r="KFK12" s="128"/>
      <c r="KFL12" s="128"/>
      <c r="KFM12" s="128"/>
      <c r="KFN12" s="128"/>
      <c r="KFO12" s="128"/>
      <c r="KFP12" s="128"/>
      <c r="KFQ12" s="128"/>
      <c r="KFR12" s="128"/>
      <c r="KFS12" s="128"/>
      <c r="KFT12" s="128"/>
      <c r="KFU12" s="128"/>
      <c r="KFV12" s="128"/>
      <c r="KFW12" s="128"/>
      <c r="KFX12" s="128"/>
      <c r="KFY12" s="128"/>
      <c r="KFZ12" s="128"/>
      <c r="KGA12" s="128"/>
      <c r="KGB12" s="128"/>
      <c r="KGC12" s="128"/>
      <c r="KGD12" s="128"/>
      <c r="KGE12" s="128"/>
      <c r="KGF12" s="128"/>
      <c r="KGG12" s="128"/>
      <c r="KGH12" s="128"/>
      <c r="KGI12" s="128"/>
      <c r="KGJ12" s="128"/>
      <c r="KGK12" s="128"/>
      <c r="KGL12" s="128"/>
      <c r="KGM12" s="128"/>
      <c r="KGN12" s="128"/>
      <c r="KGO12" s="128"/>
      <c r="KGP12" s="128"/>
      <c r="KGQ12" s="128"/>
      <c r="KGR12" s="128"/>
      <c r="KGS12" s="128"/>
      <c r="KGT12" s="128"/>
      <c r="KGU12" s="128"/>
      <c r="KGV12" s="128"/>
      <c r="KGW12" s="128"/>
      <c r="KGX12" s="128"/>
      <c r="KGY12" s="128"/>
      <c r="KGZ12" s="128"/>
      <c r="KHA12" s="128"/>
      <c r="KHB12" s="128"/>
      <c r="KHC12" s="128"/>
      <c r="KHD12" s="128"/>
      <c r="KHE12" s="128"/>
      <c r="KHF12" s="128"/>
      <c r="KHG12" s="128"/>
      <c r="KHH12" s="128"/>
      <c r="KHI12" s="128"/>
      <c r="KHJ12" s="128"/>
      <c r="KHK12" s="128"/>
      <c r="KHL12" s="128"/>
      <c r="KHM12" s="128"/>
      <c r="KHN12" s="128"/>
      <c r="KHO12" s="128"/>
      <c r="KHP12" s="128"/>
      <c r="KHQ12" s="128"/>
      <c r="KHR12" s="128"/>
      <c r="KHS12" s="128"/>
      <c r="KHT12" s="128"/>
      <c r="KHU12" s="128"/>
      <c r="KHV12" s="128"/>
      <c r="KHW12" s="128"/>
      <c r="KHX12" s="128"/>
      <c r="KHY12" s="128"/>
      <c r="KHZ12" s="128"/>
      <c r="KIA12" s="128"/>
      <c r="KIB12" s="128"/>
      <c r="KIC12" s="128"/>
      <c r="KID12" s="128"/>
      <c r="KIE12" s="128"/>
      <c r="KIF12" s="128"/>
      <c r="KIG12" s="128"/>
      <c r="KIH12" s="128"/>
      <c r="KII12" s="128"/>
      <c r="KIJ12" s="128"/>
      <c r="KIK12" s="128"/>
      <c r="KIL12" s="128"/>
      <c r="KIM12" s="128"/>
      <c r="KIN12" s="128"/>
      <c r="KIO12" s="128"/>
      <c r="KIP12" s="128"/>
      <c r="KIQ12" s="128"/>
      <c r="KIR12" s="128"/>
      <c r="KIS12" s="128"/>
      <c r="KIT12" s="128"/>
      <c r="KIU12" s="128"/>
      <c r="KIV12" s="128"/>
      <c r="KIW12" s="128"/>
      <c r="KIX12" s="128"/>
      <c r="KIY12" s="128"/>
      <c r="KIZ12" s="128"/>
      <c r="KJA12" s="128"/>
      <c r="KJB12" s="128"/>
      <c r="KJC12" s="128"/>
      <c r="KJD12" s="128"/>
      <c r="KJE12" s="128"/>
      <c r="KJF12" s="128"/>
      <c r="KJG12" s="128"/>
      <c r="KJH12" s="128"/>
      <c r="KJI12" s="128"/>
      <c r="KJJ12" s="128"/>
      <c r="KJK12" s="128"/>
      <c r="KJL12" s="128"/>
      <c r="KJM12" s="128"/>
      <c r="KJN12" s="128"/>
      <c r="KJO12" s="128"/>
      <c r="KJP12" s="128"/>
      <c r="KJQ12" s="128"/>
      <c r="KJR12" s="128"/>
      <c r="KJS12" s="128"/>
      <c r="KJT12" s="128"/>
      <c r="KJU12" s="128"/>
      <c r="KJV12" s="128"/>
      <c r="KJW12" s="128"/>
      <c r="KJX12" s="128"/>
      <c r="KJY12" s="128"/>
      <c r="KJZ12" s="128"/>
      <c r="KKA12" s="128"/>
      <c r="KKB12" s="128"/>
      <c r="KKC12" s="128"/>
      <c r="KKD12" s="128"/>
      <c r="KKE12" s="128"/>
      <c r="KKF12" s="128"/>
      <c r="KKG12" s="128"/>
      <c r="KKH12" s="128"/>
      <c r="KKI12" s="128"/>
      <c r="KKJ12" s="128"/>
      <c r="KKK12" s="128"/>
      <c r="KKL12" s="128"/>
      <c r="KKM12" s="128"/>
      <c r="KKN12" s="128"/>
      <c r="KKO12" s="128"/>
      <c r="KKP12" s="128"/>
      <c r="KKQ12" s="128"/>
      <c r="KKR12" s="128"/>
      <c r="KKS12" s="128"/>
      <c r="KKT12" s="128"/>
      <c r="KKU12" s="128"/>
      <c r="KKV12" s="128"/>
      <c r="KKW12" s="128"/>
      <c r="KKX12" s="128"/>
      <c r="KKY12" s="128"/>
      <c r="KKZ12" s="128"/>
      <c r="KLA12" s="128"/>
      <c r="KLB12" s="128"/>
      <c r="KLC12" s="128"/>
      <c r="KLD12" s="128"/>
      <c r="KLE12" s="128"/>
      <c r="KLF12" s="128"/>
      <c r="KLG12" s="128"/>
      <c r="KLH12" s="128"/>
      <c r="KLI12" s="128"/>
      <c r="KLJ12" s="128"/>
      <c r="KLK12" s="128"/>
      <c r="KLL12" s="128"/>
      <c r="KLM12" s="128"/>
      <c r="KLN12" s="128"/>
      <c r="KLO12" s="128"/>
      <c r="KLP12" s="128"/>
      <c r="KLQ12" s="128"/>
      <c r="KLR12" s="128"/>
      <c r="KLS12" s="128"/>
      <c r="KLT12" s="128"/>
      <c r="KLU12" s="128"/>
      <c r="KLV12" s="128"/>
      <c r="KLW12" s="128"/>
      <c r="KLX12" s="128"/>
      <c r="KLY12" s="128"/>
      <c r="KLZ12" s="128"/>
      <c r="KMA12" s="128"/>
      <c r="KMB12" s="128"/>
      <c r="KMC12" s="128"/>
      <c r="KMD12" s="128"/>
      <c r="KME12" s="128"/>
      <c r="KMF12" s="128"/>
      <c r="KMG12" s="128"/>
      <c r="KMH12" s="128"/>
      <c r="KMI12" s="128"/>
      <c r="KMJ12" s="128"/>
      <c r="KMK12" s="128"/>
      <c r="KML12" s="128"/>
      <c r="KMM12" s="128"/>
      <c r="KMN12" s="128"/>
      <c r="KMO12" s="128"/>
      <c r="KMP12" s="128"/>
      <c r="KMQ12" s="128"/>
      <c r="KMR12" s="128"/>
      <c r="KMS12" s="128"/>
      <c r="KMT12" s="128"/>
      <c r="KMU12" s="128"/>
      <c r="KMV12" s="128"/>
      <c r="KMW12" s="128"/>
      <c r="KMX12" s="128"/>
      <c r="KMY12" s="128"/>
      <c r="KMZ12" s="128"/>
      <c r="KNA12" s="128"/>
      <c r="KNB12" s="128"/>
      <c r="KNC12" s="128"/>
      <c r="KND12" s="128"/>
      <c r="KNE12" s="128"/>
      <c r="KNF12" s="128"/>
      <c r="KNG12" s="128"/>
      <c r="KNH12" s="128"/>
      <c r="KNI12" s="128"/>
      <c r="KNJ12" s="128"/>
      <c r="KNK12" s="128"/>
      <c r="KNL12" s="128"/>
      <c r="KNM12" s="128"/>
      <c r="KNN12" s="128"/>
      <c r="KNO12" s="128"/>
      <c r="KNP12" s="128"/>
      <c r="KNQ12" s="128"/>
      <c r="KNR12" s="128"/>
      <c r="KNS12" s="128"/>
      <c r="KNT12" s="128"/>
      <c r="KNU12" s="128"/>
      <c r="KNV12" s="128"/>
      <c r="KNW12" s="128"/>
      <c r="KNX12" s="128"/>
      <c r="KNY12" s="128"/>
      <c r="KNZ12" s="128"/>
      <c r="KOA12" s="128"/>
      <c r="KOB12" s="128"/>
      <c r="KOC12" s="128"/>
      <c r="KOD12" s="128"/>
      <c r="KOE12" s="128"/>
      <c r="KOF12" s="128"/>
      <c r="KOG12" s="128"/>
      <c r="KOH12" s="128"/>
      <c r="KOI12" s="128"/>
      <c r="KOJ12" s="128"/>
      <c r="KOK12" s="128"/>
      <c r="KOL12" s="128"/>
      <c r="KOM12" s="128"/>
      <c r="KON12" s="128"/>
      <c r="KOO12" s="128"/>
      <c r="KOP12" s="128"/>
      <c r="KOQ12" s="128"/>
      <c r="KOR12" s="128"/>
      <c r="KOS12" s="128"/>
      <c r="KOT12" s="128"/>
      <c r="KOU12" s="128"/>
      <c r="KOV12" s="128"/>
      <c r="KOW12" s="128"/>
      <c r="KOX12" s="128"/>
      <c r="KOY12" s="128"/>
      <c r="KOZ12" s="128"/>
      <c r="KPA12" s="128"/>
      <c r="KPB12" s="128"/>
      <c r="KPC12" s="128"/>
      <c r="KPD12" s="128"/>
      <c r="KPE12" s="128"/>
      <c r="KPF12" s="128"/>
      <c r="KPG12" s="128"/>
      <c r="KPH12" s="128"/>
      <c r="KPI12" s="128"/>
      <c r="KPJ12" s="128"/>
      <c r="KPK12" s="128"/>
      <c r="KPL12" s="128"/>
      <c r="KPM12" s="128"/>
      <c r="KPN12" s="128"/>
      <c r="KPO12" s="128"/>
      <c r="KPP12" s="128"/>
      <c r="KPQ12" s="128"/>
      <c r="KPR12" s="128"/>
      <c r="KPS12" s="128"/>
      <c r="KPT12" s="128"/>
      <c r="KPU12" s="128"/>
      <c r="KPV12" s="128"/>
      <c r="KPW12" s="128"/>
      <c r="KPX12" s="128"/>
      <c r="KPY12" s="128"/>
      <c r="KPZ12" s="128"/>
      <c r="KQA12" s="128"/>
      <c r="KQB12" s="128"/>
      <c r="KQC12" s="128"/>
      <c r="KQD12" s="128"/>
      <c r="KQE12" s="128"/>
      <c r="KQF12" s="128"/>
      <c r="KQG12" s="128"/>
      <c r="KQH12" s="128"/>
      <c r="KQI12" s="128"/>
      <c r="KQJ12" s="128"/>
      <c r="KQK12" s="128"/>
      <c r="KQL12" s="128"/>
      <c r="KQM12" s="128"/>
      <c r="KQN12" s="128"/>
      <c r="KQO12" s="128"/>
      <c r="KQP12" s="128"/>
      <c r="KQQ12" s="128"/>
      <c r="KQR12" s="128"/>
      <c r="KQS12" s="128"/>
      <c r="KQT12" s="128"/>
      <c r="KQU12" s="128"/>
      <c r="KQV12" s="128"/>
      <c r="KQW12" s="128"/>
      <c r="KQX12" s="128"/>
      <c r="KQY12" s="128"/>
      <c r="KQZ12" s="128"/>
      <c r="KRA12" s="128"/>
      <c r="KRB12" s="128"/>
      <c r="KRC12" s="128"/>
      <c r="KRD12" s="128"/>
      <c r="KRE12" s="128"/>
      <c r="KRF12" s="128"/>
      <c r="KRG12" s="128"/>
      <c r="KRH12" s="128"/>
      <c r="KRI12" s="128"/>
      <c r="KRJ12" s="128"/>
      <c r="KRK12" s="128"/>
      <c r="KRL12" s="128"/>
      <c r="KRM12" s="128"/>
      <c r="KRN12" s="128"/>
      <c r="KRO12" s="128"/>
      <c r="KRP12" s="128"/>
      <c r="KRQ12" s="128"/>
      <c r="KRR12" s="128"/>
      <c r="KRS12" s="128"/>
      <c r="KRT12" s="128"/>
      <c r="KRU12" s="128"/>
      <c r="KRV12" s="128"/>
      <c r="KRW12" s="128"/>
      <c r="KRX12" s="128"/>
      <c r="KRY12" s="128"/>
      <c r="KRZ12" s="128"/>
      <c r="KSA12" s="128"/>
      <c r="KSB12" s="128"/>
      <c r="KSC12" s="128"/>
      <c r="KSD12" s="128"/>
      <c r="KSE12" s="128"/>
      <c r="KSF12" s="128"/>
      <c r="KSG12" s="128"/>
      <c r="KSH12" s="128"/>
      <c r="KSI12" s="128"/>
      <c r="KSJ12" s="128"/>
      <c r="KSK12" s="128"/>
      <c r="KSL12" s="128"/>
      <c r="KSM12" s="128"/>
      <c r="KSN12" s="128"/>
      <c r="KSO12" s="128"/>
      <c r="KSP12" s="128"/>
      <c r="KSQ12" s="128"/>
      <c r="KSR12" s="128"/>
      <c r="KSS12" s="128"/>
      <c r="KST12" s="128"/>
      <c r="KSU12" s="128"/>
      <c r="KSV12" s="128"/>
      <c r="KSW12" s="128"/>
      <c r="KSX12" s="128"/>
      <c r="KSY12" s="128"/>
      <c r="KSZ12" s="128"/>
      <c r="KTA12" s="128"/>
      <c r="KTB12" s="128"/>
      <c r="KTC12" s="128"/>
      <c r="KTD12" s="128"/>
      <c r="KTE12" s="128"/>
      <c r="KTF12" s="128"/>
      <c r="KTG12" s="128"/>
      <c r="KTH12" s="128"/>
      <c r="KTI12" s="128"/>
      <c r="KTJ12" s="128"/>
      <c r="KTK12" s="128"/>
      <c r="KTL12" s="128"/>
      <c r="KTM12" s="128"/>
      <c r="KTN12" s="128"/>
      <c r="KTO12" s="128"/>
      <c r="KTP12" s="128"/>
      <c r="KTQ12" s="128"/>
      <c r="KTR12" s="128"/>
      <c r="KTS12" s="128"/>
      <c r="KTT12" s="128"/>
      <c r="KTU12" s="128"/>
      <c r="KTV12" s="128"/>
      <c r="KTW12" s="128"/>
      <c r="KTX12" s="128"/>
      <c r="KTY12" s="128"/>
      <c r="KTZ12" s="128"/>
      <c r="KUA12" s="128"/>
      <c r="KUB12" s="128"/>
      <c r="KUC12" s="128"/>
      <c r="KUD12" s="128"/>
      <c r="KUE12" s="128"/>
      <c r="KUF12" s="128"/>
      <c r="KUG12" s="128"/>
      <c r="KUH12" s="128"/>
      <c r="KUI12" s="128"/>
      <c r="KUJ12" s="128"/>
      <c r="KUK12" s="128"/>
      <c r="KUL12" s="128"/>
      <c r="KUM12" s="128"/>
      <c r="KUN12" s="128"/>
      <c r="KUO12" s="128"/>
      <c r="KUP12" s="128"/>
      <c r="KUQ12" s="128"/>
      <c r="KUR12" s="128"/>
      <c r="KUS12" s="128"/>
      <c r="KUT12" s="128"/>
      <c r="KUU12" s="128"/>
      <c r="KUV12" s="128"/>
      <c r="KUW12" s="128"/>
      <c r="KUX12" s="128"/>
      <c r="KUY12" s="128"/>
      <c r="KUZ12" s="128"/>
      <c r="KVA12" s="128"/>
      <c r="KVB12" s="128"/>
      <c r="KVC12" s="128"/>
      <c r="KVD12" s="128"/>
      <c r="KVE12" s="128"/>
      <c r="KVF12" s="128"/>
      <c r="KVG12" s="128"/>
      <c r="KVH12" s="128"/>
      <c r="KVI12" s="128"/>
      <c r="KVJ12" s="128"/>
      <c r="KVK12" s="128"/>
      <c r="KVL12" s="128"/>
      <c r="KVM12" s="128"/>
      <c r="KVN12" s="128"/>
      <c r="KVO12" s="128"/>
      <c r="KVP12" s="128"/>
      <c r="KVQ12" s="128"/>
      <c r="KVR12" s="128"/>
      <c r="KVS12" s="128"/>
      <c r="KVT12" s="128"/>
      <c r="KVU12" s="128"/>
      <c r="KVV12" s="128"/>
      <c r="KVW12" s="128"/>
      <c r="KVX12" s="128"/>
      <c r="KVY12" s="128"/>
      <c r="KVZ12" s="128"/>
      <c r="KWA12" s="128"/>
      <c r="KWB12" s="128"/>
      <c r="KWC12" s="128"/>
      <c r="KWD12" s="128"/>
      <c r="KWE12" s="128"/>
      <c r="KWF12" s="128"/>
      <c r="KWG12" s="128"/>
      <c r="KWH12" s="128"/>
      <c r="KWI12" s="128"/>
      <c r="KWJ12" s="128"/>
      <c r="KWK12" s="128"/>
      <c r="KWL12" s="128"/>
      <c r="KWM12" s="128"/>
      <c r="KWN12" s="128"/>
      <c r="KWO12" s="128"/>
      <c r="KWP12" s="128"/>
      <c r="KWQ12" s="128"/>
      <c r="KWR12" s="128"/>
      <c r="KWS12" s="128"/>
      <c r="KWT12" s="128"/>
      <c r="KWU12" s="128"/>
      <c r="KWV12" s="128"/>
      <c r="KWW12" s="128"/>
      <c r="KWX12" s="128"/>
      <c r="KWY12" s="128"/>
      <c r="KWZ12" s="128"/>
      <c r="KXA12" s="128"/>
      <c r="KXB12" s="128"/>
      <c r="KXC12" s="128"/>
      <c r="KXD12" s="128"/>
      <c r="KXE12" s="128"/>
      <c r="KXF12" s="128"/>
      <c r="KXG12" s="128"/>
      <c r="KXH12" s="128"/>
      <c r="KXI12" s="128"/>
      <c r="KXJ12" s="128"/>
      <c r="KXK12" s="128"/>
      <c r="KXL12" s="128"/>
      <c r="KXM12" s="128"/>
      <c r="KXN12" s="128"/>
      <c r="KXO12" s="128"/>
      <c r="KXP12" s="128"/>
      <c r="KXQ12" s="128"/>
      <c r="KXR12" s="128"/>
      <c r="KXS12" s="128"/>
      <c r="KXT12" s="128"/>
      <c r="KXU12" s="128"/>
      <c r="KXV12" s="128"/>
      <c r="KXW12" s="128"/>
      <c r="KXX12" s="128"/>
      <c r="KXY12" s="128"/>
      <c r="KXZ12" s="128"/>
      <c r="KYA12" s="128"/>
      <c r="KYB12" s="128"/>
      <c r="KYC12" s="128"/>
      <c r="KYD12" s="128"/>
      <c r="KYE12" s="128"/>
      <c r="KYF12" s="128"/>
      <c r="KYG12" s="128"/>
      <c r="KYH12" s="128"/>
      <c r="KYI12" s="128"/>
      <c r="KYJ12" s="128"/>
      <c r="KYK12" s="128"/>
      <c r="KYL12" s="128"/>
      <c r="KYM12" s="128"/>
      <c r="KYN12" s="128"/>
      <c r="KYO12" s="128"/>
      <c r="KYP12" s="128"/>
      <c r="KYQ12" s="128"/>
      <c r="KYR12" s="128"/>
      <c r="KYS12" s="128"/>
      <c r="KYT12" s="128"/>
      <c r="KYU12" s="128"/>
      <c r="KYV12" s="128"/>
      <c r="KYW12" s="128"/>
      <c r="KYX12" s="128"/>
      <c r="KYY12" s="128"/>
      <c r="KYZ12" s="128"/>
      <c r="KZA12" s="128"/>
      <c r="KZB12" s="128"/>
      <c r="KZC12" s="128"/>
      <c r="KZD12" s="128"/>
      <c r="KZE12" s="128"/>
      <c r="KZF12" s="128"/>
      <c r="KZG12" s="128"/>
      <c r="KZH12" s="128"/>
      <c r="KZI12" s="128"/>
      <c r="KZJ12" s="128"/>
      <c r="KZK12" s="128"/>
      <c r="KZL12" s="128"/>
      <c r="KZM12" s="128"/>
      <c r="KZN12" s="128"/>
      <c r="KZO12" s="128"/>
      <c r="KZP12" s="128"/>
      <c r="KZQ12" s="128"/>
      <c r="KZR12" s="128"/>
      <c r="KZS12" s="128"/>
      <c r="KZT12" s="128"/>
      <c r="KZU12" s="128"/>
      <c r="KZV12" s="128"/>
      <c r="KZW12" s="128"/>
      <c r="KZX12" s="128"/>
      <c r="KZY12" s="128"/>
      <c r="KZZ12" s="128"/>
      <c r="LAA12" s="128"/>
      <c r="LAB12" s="128"/>
      <c r="LAC12" s="128"/>
      <c r="LAD12" s="128"/>
      <c r="LAE12" s="128"/>
      <c r="LAF12" s="128"/>
      <c r="LAG12" s="128"/>
      <c r="LAH12" s="128"/>
      <c r="LAI12" s="128"/>
      <c r="LAJ12" s="128"/>
      <c r="LAK12" s="128"/>
      <c r="LAL12" s="128"/>
      <c r="LAM12" s="128"/>
      <c r="LAN12" s="128"/>
      <c r="LAO12" s="128"/>
      <c r="LAP12" s="128"/>
      <c r="LAQ12" s="128"/>
      <c r="LAR12" s="128"/>
      <c r="LAS12" s="128"/>
      <c r="LAT12" s="128"/>
      <c r="LAU12" s="128"/>
      <c r="LAV12" s="128"/>
      <c r="LAW12" s="128"/>
      <c r="LAX12" s="128"/>
      <c r="LAY12" s="128"/>
      <c r="LAZ12" s="128"/>
      <c r="LBA12" s="128"/>
      <c r="LBB12" s="128"/>
      <c r="LBC12" s="128"/>
      <c r="LBD12" s="128"/>
      <c r="LBE12" s="128"/>
      <c r="LBF12" s="128"/>
      <c r="LBG12" s="128"/>
      <c r="LBH12" s="128"/>
      <c r="LBI12" s="128"/>
      <c r="LBJ12" s="128"/>
      <c r="LBK12" s="128"/>
      <c r="LBL12" s="128"/>
      <c r="LBM12" s="128"/>
      <c r="LBN12" s="128"/>
      <c r="LBO12" s="128"/>
      <c r="LBP12" s="128"/>
      <c r="LBQ12" s="128"/>
      <c r="LBR12" s="128"/>
      <c r="LBS12" s="128"/>
      <c r="LBT12" s="128"/>
      <c r="LBU12" s="128"/>
      <c r="LBV12" s="128"/>
      <c r="LBW12" s="128"/>
      <c r="LBX12" s="128"/>
      <c r="LBY12" s="128"/>
      <c r="LBZ12" s="128"/>
      <c r="LCA12" s="128"/>
      <c r="LCB12" s="128"/>
      <c r="LCC12" s="128"/>
      <c r="LCD12" s="128"/>
      <c r="LCE12" s="128"/>
      <c r="LCF12" s="128"/>
      <c r="LCG12" s="128"/>
      <c r="LCH12" s="128"/>
      <c r="LCI12" s="128"/>
      <c r="LCJ12" s="128"/>
      <c r="LCK12" s="128"/>
      <c r="LCL12" s="128"/>
      <c r="LCM12" s="128"/>
      <c r="LCN12" s="128"/>
      <c r="LCO12" s="128"/>
      <c r="LCP12" s="128"/>
      <c r="LCQ12" s="128"/>
      <c r="LCR12" s="128"/>
      <c r="LCS12" s="128"/>
      <c r="LCT12" s="128"/>
      <c r="LCU12" s="128"/>
      <c r="LCV12" s="128"/>
      <c r="LCW12" s="128"/>
      <c r="LCX12" s="128"/>
      <c r="LCY12" s="128"/>
      <c r="LCZ12" s="128"/>
      <c r="LDA12" s="128"/>
      <c r="LDB12" s="128"/>
      <c r="LDC12" s="128"/>
      <c r="LDD12" s="128"/>
      <c r="LDE12" s="128"/>
      <c r="LDF12" s="128"/>
      <c r="LDG12" s="128"/>
      <c r="LDH12" s="128"/>
      <c r="LDI12" s="128"/>
      <c r="LDJ12" s="128"/>
      <c r="LDK12" s="128"/>
      <c r="LDL12" s="128"/>
      <c r="LDM12" s="128"/>
      <c r="LDN12" s="128"/>
      <c r="LDO12" s="128"/>
      <c r="LDP12" s="128"/>
      <c r="LDQ12" s="128"/>
      <c r="LDR12" s="128"/>
      <c r="LDS12" s="128"/>
      <c r="LDT12" s="128"/>
      <c r="LDU12" s="128"/>
      <c r="LDV12" s="128"/>
      <c r="LDW12" s="128"/>
      <c r="LDX12" s="128"/>
      <c r="LDY12" s="128"/>
      <c r="LDZ12" s="128"/>
      <c r="LEA12" s="128"/>
      <c r="LEB12" s="128"/>
      <c r="LEC12" s="128"/>
      <c r="LED12" s="128"/>
      <c r="LEE12" s="128"/>
      <c r="LEF12" s="128"/>
      <c r="LEG12" s="128"/>
      <c r="LEH12" s="128"/>
      <c r="LEI12" s="128"/>
      <c r="LEJ12" s="128"/>
      <c r="LEK12" s="128"/>
      <c r="LEL12" s="128"/>
      <c r="LEM12" s="128"/>
      <c r="LEN12" s="128"/>
      <c r="LEO12" s="128"/>
      <c r="LEP12" s="128"/>
      <c r="LEQ12" s="128"/>
      <c r="LER12" s="128"/>
      <c r="LES12" s="128"/>
      <c r="LET12" s="128"/>
      <c r="LEU12" s="128"/>
      <c r="LEV12" s="128"/>
      <c r="LEW12" s="128"/>
      <c r="LEX12" s="128"/>
      <c r="LEY12" s="128"/>
      <c r="LEZ12" s="128"/>
      <c r="LFA12" s="128"/>
      <c r="LFB12" s="128"/>
      <c r="LFC12" s="128"/>
      <c r="LFD12" s="128"/>
      <c r="LFE12" s="128"/>
      <c r="LFF12" s="128"/>
      <c r="LFG12" s="128"/>
      <c r="LFH12" s="128"/>
      <c r="LFI12" s="128"/>
      <c r="LFJ12" s="128"/>
      <c r="LFK12" s="128"/>
      <c r="LFL12" s="128"/>
      <c r="LFM12" s="128"/>
      <c r="LFN12" s="128"/>
      <c r="LFO12" s="128"/>
      <c r="LFP12" s="128"/>
      <c r="LFQ12" s="128"/>
      <c r="LFR12" s="128"/>
      <c r="LFS12" s="128"/>
      <c r="LFT12" s="128"/>
      <c r="LFU12" s="128"/>
      <c r="LFV12" s="128"/>
      <c r="LFW12" s="128"/>
      <c r="LFX12" s="128"/>
      <c r="LFY12" s="128"/>
      <c r="LFZ12" s="128"/>
      <c r="LGA12" s="128"/>
      <c r="LGB12" s="128"/>
      <c r="LGC12" s="128"/>
      <c r="LGD12" s="128"/>
      <c r="LGE12" s="128"/>
      <c r="LGF12" s="128"/>
      <c r="LGG12" s="128"/>
      <c r="LGH12" s="128"/>
      <c r="LGI12" s="128"/>
      <c r="LGJ12" s="128"/>
      <c r="LGK12" s="128"/>
      <c r="LGL12" s="128"/>
      <c r="LGM12" s="128"/>
      <c r="LGN12" s="128"/>
      <c r="LGO12" s="128"/>
      <c r="LGP12" s="128"/>
      <c r="LGQ12" s="128"/>
      <c r="LGR12" s="128"/>
      <c r="LGS12" s="128"/>
      <c r="LGT12" s="128"/>
      <c r="LGU12" s="128"/>
      <c r="LGV12" s="128"/>
      <c r="LGW12" s="128"/>
      <c r="LGX12" s="128"/>
      <c r="LGY12" s="128"/>
      <c r="LGZ12" s="128"/>
      <c r="LHA12" s="128"/>
      <c r="LHB12" s="128"/>
      <c r="LHC12" s="128"/>
      <c r="LHD12" s="128"/>
      <c r="LHE12" s="128"/>
      <c r="LHF12" s="128"/>
      <c r="LHG12" s="128"/>
      <c r="LHH12" s="128"/>
      <c r="LHI12" s="128"/>
      <c r="LHJ12" s="128"/>
      <c r="LHK12" s="128"/>
      <c r="LHL12" s="128"/>
      <c r="LHM12" s="128"/>
      <c r="LHN12" s="128"/>
      <c r="LHO12" s="128"/>
      <c r="LHP12" s="128"/>
      <c r="LHQ12" s="128"/>
      <c r="LHR12" s="128"/>
      <c r="LHS12" s="128"/>
      <c r="LHT12" s="128"/>
      <c r="LHU12" s="128"/>
      <c r="LHV12" s="128"/>
      <c r="LHW12" s="128"/>
      <c r="LHX12" s="128"/>
      <c r="LHY12" s="128"/>
      <c r="LHZ12" s="128"/>
      <c r="LIA12" s="128"/>
      <c r="LIB12" s="128"/>
      <c r="LIC12" s="128"/>
      <c r="LID12" s="128"/>
      <c r="LIE12" s="128"/>
      <c r="LIF12" s="128"/>
      <c r="LIG12" s="128"/>
      <c r="LIH12" s="128"/>
      <c r="LII12" s="128"/>
      <c r="LIJ12" s="128"/>
      <c r="LIK12" s="128"/>
      <c r="LIL12" s="128"/>
      <c r="LIM12" s="128"/>
      <c r="LIN12" s="128"/>
      <c r="LIO12" s="128"/>
      <c r="LIP12" s="128"/>
      <c r="LIQ12" s="128"/>
      <c r="LIR12" s="128"/>
      <c r="LIS12" s="128"/>
      <c r="LIT12" s="128"/>
      <c r="LIU12" s="128"/>
      <c r="LIV12" s="128"/>
      <c r="LIW12" s="128"/>
      <c r="LIX12" s="128"/>
      <c r="LIY12" s="128"/>
      <c r="LIZ12" s="128"/>
      <c r="LJA12" s="128"/>
      <c r="LJB12" s="128"/>
      <c r="LJC12" s="128"/>
      <c r="LJD12" s="128"/>
      <c r="LJE12" s="128"/>
      <c r="LJF12" s="128"/>
      <c r="LJG12" s="128"/>
      <c r="LJH12" s="128"/>
      <c r="LJI12" s="128"/>
      <c r="LJJ12" s="128"/>
      <c r="LJK12" s="128"/>
      <c r="LJL12" s="128"/>
      <c r="LJM12" s="128"/>
      <c r="LJN12" s="128"/>
      <c r="LJO12" s="128"/>
      <c r="LJP12" s="128"/>
      <c r="LJQ12" s="128"/>
      <c r="LJR12" s="128"/>
      <c r="LJS12" s="128"/>
      <c r="LJT12" s="128"/>
      <c r="LJU12" s="128"/>
      <c r="LJV12" s="128"/>
      <c r="LJW12" s="128"/>
      <c r="LJX12" s="128"/>
      <c r="LJY12" s="128"/>
      <c r="LJZ12" s="128"/>
      <c r="LKA12" s="128"/>
      <c r="LKB12" s="128"/>
      <c r="LKC12" s="128"/>
      <c r="LKD12" s="128"/>
      <c r="LKE12" s="128"/>
      <c r="LKF12" s="128"/>
      <c r="LKG12" s="128"/>
      <c r="LKH12" s="128"/>
      <c r="LKI12" s="128"/>
      <c r="LKJ12" s="128"/>
      <c r="LKK12" s="128"/>
      <c r="LKL12" s="128"/>
      <c r="LKM12" s="128"/>
      <c r="LKN12" s="128"/>
      <c r="LKO12" s="128"/>
      <c r="LKP12" s="128"/>
      <c r="LKQ12" s="128"/>
      <c r="LKR12" s="128"/>
      <c r="LKS12" s="128"/>
      <c r="LKT12" s="128"/>
      <c r="LKU12" s="128"/>
      <c r="LKV12" s="128"/>
      <c r="LKW12" s="128"/>
      <c r="LKX12" s="128"/>
      <c r="LKY12" s="128"/>
      <c r="LKZ12" s="128"/>
      <c r="LLA12" s="128"/>
      <c r="LLB12" s="128"/>
      <c r="LLC12" s="128"/>
      <c r="LLD12" s="128"/>
      <c r="LLE12" s="128"/>
      <c r="LLF12" s="128"/>
      <c r="LLG12" s="128"/>
      <c r="LLH12" s="128"/>
      <c r="LLI12" s="128"/>
      <c r="LLJ12" s="128"/>
      <c r="LLK12" s="128"/>
      <c r="LLL12" s="128"/>
      <c r="LLM12" s="128"/>
      <c r="LLN12" s="128"/>
      <c r="LLO12" s="128"/>
      <c r="LLP12" s="128"/>
      <c r="LLQ12" s="128"/>
      <c r="LLR12" s="128"/>
      <c r="LLS12" s="128"/>
      <c r="LLT12" s="128"/>
      <c r="LLU12" s="128"/>
      <c r="LLV12" s="128"/>
      <c r="LLW12" s="128"/>
      <c r="LLX12" s="128"/>
      <c r="LLY12" s="128"/>
      <c r="LLZ12" s="128"/>
      <c r="LMA12" s="128"/>
      <c r="LMB12" s="128"/>
      <c r="LMC12" s="128"/>
      <c r="LMD12" s="128"/>
      <c r="LME12" s="128"/>
      <c r="LMF12" s="128"/>
      <c r="LMG12" s="128"/>
      <c r="LMH12" s="128"/>
      <c r="LMI12" s="128"/>
      <c r="LMJ12" s="128"/>
      <c r="LMK12" s="128"/>
      <c r="LML12" s="128"/>
      <c r="LMM12" s="128"/>
      <c r="LMN12" s="128"/>
      <c r="LMO12" s="128"/>
      <c r="LMP12" s="128"/>
      <c r="LMQ12" s="128"/>
      <c r="LMR12" s="128"/>
      <c r="LMS12" s="128"/>
      <c r="LMT12" s="128"/>
      <c r="LMU12" s="128"/>
      <c r="LMV12" s="128"/>
      <c r="LMW12" s="128"/>
      <c r="LMX12" s="128"/>
      <c r="LMY12" s="128"/>
      <c r="LMZ12" s="128"/>
      <c r="LNA12" s="128"/>
      <c r="LNB12" s="128"/>
      <c r="LNC12" s="128"/>
      <c r="LND12" s="128"/>
      <c r="LNE12" s="128"/>
      <c r="LNF12" s="128"/>
      <c r="LNG12" s="128"/>
      <c r="LNH12" s="128"/>
      <c r="LNI12" s="128"/>
      <c r="LNJ12" s="128"/>
      <c r="LNK12" s="128"/>
      <c r="LNL12" s="128"/>
      <c r="LNM12" s="128"/>
      <c r="LNN12" s="128"/>
      <c r="LNO12" s="128"/>
      <c r="LNP12" s="128"/>
      <c r="LNQ12" s="128"/>
      <c r="LNR12" s="128"/>
      <c r="LNS12" s="128"/>
      <c r="LNT12" s="128"/>
      <c r="LNU12" s="128"/>
      <c r="LNV12" s="128"/>
      <c r="LNW12" s="128"/>
      <c r="LNX12" s="128"/>
      <c r="LNY12" s="128"/>
      <c r="LNZ12" s="128"/>
      <c r="LOA12" s="128"/>
      <c r="LOB12" s="128"/>
      <c r="LOC12" s="128"/>
      <c r="LOD12" s="128"/>
      <c r="LOE12" s="128"/>
      <c r="LOF12" s="128"/>
      <c r="LOG12" s="128"/>
      <c r="LOH12" s="128"/>
      <c r="LOI12" s="128"/>
      <c r="LOJ12" s="128"/>
      <c r="LOK12" s="128"/>
      <c r="LOL12" s="128"/>
      <c r="LOM12" s="128"/>
      <c r="LON12" s="128"/>
      <c r="LOO12" s="128"/>
      <c r="LOP12" s="128"/>
      <c r="LOQ12" s="128"/>
      <c r="LOR12" s="128"/>
      <c r="LOS12" s="128"/>
      <c r="LOT12" s="128"/>
      <c r="LOU12" s="128"/>
      <c r="LOV12" s="128"/>
      <c r="LOW12" s="128"/>
      <c r="LOX12" s="128"/>
      <c r="LOY12" s="128"/>
      <c r="LOZ12" s="128"/>
      <c r="LPA12" s="128"/>
      <c r="LPB12" s="128"/>
      <c r="LPC12" s="128"/>
      <c r="LPD12" s="128"/>
      <c r="LPE12" s="128"/>
      <c r="LPF12" s="128"/>
      <c r="LPG12" s="128"/>
      <c r="LPH12" s="128"/>
      <c r="LPI12" s="128"/>
      <c r="LPJ12" s="128"/>
      <c r="LPK12" s="128"/>
      <c r="LPL12" s="128"/>
      <c r="LPM12" s="128"/>
      <c r="LPN12" s="128"/>
      <c r="LPO12" s="128"/>
      <c r="LPP12" s="128"/>
      <c r="LPQ12" s="128"/>
      <c r="LPR12" s="128"/>
      <c r="LPS12" s="128"/>
      <c r="LPT12" s="128"/>
      <c r="LPU12" s="128"/>
      <c r="LPV12" s="128"/>
      <c r="LPW12" s="128"/>
      <c r="LPX12" s="128"/>
      <c r="LPY12" s="128"/>
      <c r="LPZ12" s="128"/>
      <c r="LQA12" s="128"/>
      <c r="LQB12" s="128"/>
      <c r="LQC12" s="128"/>
      <c r="LQD12" s="128"/>
      <c r="LQE12" s="128"/>
      <c r="LQF12" s="128"/>
      <c r="LQG12" s="128"/>
      <c r="LQH12" s="128"/>
      <c r="LQI12" s="128"/>
      <c r="LQJ12" s="128"/>
      <c r="LQK12" s="128"/>
      <c r="LQL12" s="128"/>
      <c r="LQM12" s="128"/>
      <c r="LQN12" s="128"/>
      <c r="LQO12" s="128"/>
      <c r="LQP12" s="128"/>
      <c r="LQQ12" s="128"/>
      <c r="LQR12" s="128"/>
      <c r="LQS12" s="128"/>
      <c r="LQT12" s="128"/>
      <c r="LQU12" s="128"/>
      <c r="LQV12" s="128"/>
      <c r="LQW12" s="128"/>
      <c r="LQX12" s="128"/>
      <c r="LQY12" s="128"/>
      <c r="LQZ12" s="128"/>
      <c r="LRA12" s="128"/>
      <c r="LRB12" s="128"/>
      <c r="LRC12" s="128"/>
      <c r="LRD12" s="128"/>
      <c r="LRE12" s="128"/>
      <c r="LRF12" s="128"/>
      <c r="LRG12" s="128"/>
      <c r="LRH12" s="128"/>
      <c r="LRI12" s="128"/>
      <c r="LRJ12" s="128"/>
      <c r="LRK12" s="128"/>
      <c r="LRL12" s="128"/>
      <c r="LRM12" s="128"/>
      <c r="LRN12" s="128"/>
      <c r="LRO12" s="128"/>
      <c r="LRP12" s="128"/>
      <c r="LRQ12" s="128"/>
      <c r="LRR12" s="128"/>
      <c r="LRS12" s="128"/>
      <c r="LRT12" s="128"/>
      <c r="LRU12" s="128"/>
      <c r="LRV12" s="128"/>
      <c r="LRW12" s="128"/>
      <c r="LRX12" s="128"/>
      <c r="LRY12" s="128"/>
      <c r="LRZ12" s="128"/>
      <c r="LSA12" s="128"/>
      <c r="LSB12" s="128"/>
      <c r="LSC12" s="128"/>
      <c r="LSD12" s="128"/>
      <c r="LSE12" s="128"/>
      <c r="LSF12" s="128"/>
      <c r="LSG12" s="128"/>
      <c r="LSH12" s="128"/>
      <c r="LSI12" s="128"/>
      <c r="LSJ12" s="128"/>
      <c r="LSK12" s="128"/>
      <c r="LSL12" s="128"/>
      <c r="LSM12" s="128"/>
      <c r="LSN12" s="128"/>
      <c r="LSO12" s="128"/>
      <c r="LSP12" s="128"/>
      <c r="LSQ12" s="128"/>
      <c r="LSR12" s="128"/>
      <c r="LSS12" s="128"/>
      <c r="LST12" s="128"/>
      <c r="LSU12" s="128"/>
      <c r="LSV12" s="128"/>
      <c r="LSW12" s="128"/>
      <c r="LSX12" s="128"/>
      <c r="LSY12" s="128"/>
      <c r="LSZ12" s="128"/>
      <c r="LTA12" s="128"/>
      <c r="LTB12" s="128"/>
      <c r="LTC12" s="128"/>
      <c r="LTD12" s="128"/>
      <c r="LTE12" s="128"/>
      <c r="LTF12" s="128"/>
      <c r="LTG12" s="128"/>
      <c r="LTH12" s="128"/>
      <c r="LTI12" s="128"/>
      <c r="LTJ12" s="128"/>
      <c r="LTK12" s="128"/>
      <c r="LTL12" s="128"/>
      <c r="LTM12" s="128"/>
      <c r="LTN12" s="128"/>
      <c r="LTO12" s="128"/>
      <c r="LTP12" s="128"/>
      <c r="LTQ12" s="128"/>
      <c r="LTR12" s="128"/>
      <c r="LTS12" s="128"/>
      <c r="LTT12" s="128"/>
      <c r="LTU12" s="128"/>
      <c r="LTV12" s="128"/>
      <c r="LTW12" s="128"/>
      <c r="LTX12" s="128"/>
      <c r="LTY12" s="128"/>
      <c r="LTZ12" s="128"/>
      <c r="LUA12" s="128"/>
      <c r="LUB12" s="128"/>
      <c r="LUC12" s="128"/>
      <c r="LUD12" s="128"/>
      <c r="LUE12" s="128"/>
      <c r="LUF12" s="128"/>
      <c r="LUG12" s="128"/>
      <c r="LUH12" s="128"/>
      <c r="LUI12" s="128"/>
      <c r="LUJ12" s="128"/>
      <c r="LUK12" s="128"/>
      <c r="LUL12" s="128"/>
      <c r="LUM12" s="128"/>
      <c r="LUN12" s="128"/>
      <c r="LUO12" s="128"/>
      <c r="LUP12" s="128"/>
      <c r="LUQ12" s="128"/>
      <c r="LUR12" s="128"/>
      <c r="LUS12" s="128"/>
      <c r="LUT12" s="128"/>
      <c r="LUU12" s="128"/>
      <c r="LUV12" s="128"/>
      <c r="LUW12" s="128"/>
      <c r="LUX12" s="128"/>
      <c r="LUY12" s="128"/>
      <c r="LUZ12" s="128"/>
      <c r="LVA12" s="128"/>
      <c r="LVB12" s="128"/>
      <c r="LVC12" s="128"/>
      <c r="LVD12" s="128"/>
      <c r="LVE12" s="128"/>
      <c r="LVF12" s="128"/>
      <c r="LVG12" s="128"/>
      <c r="LVH12" s="128"/>
      <c r="LVI12" s="128"/>
      <c r="LVJ12" s="128"/>
      <c r="LVK12" s="128"/>
      <c r="LVL12" s="128"/>
      <c r="LVM12" s="128"/>
      <c r="LVN12" s="128"/>
      <c r="LVO12" s="128"/>
      <c r="LVP12" s="128"/>
      <c r="LVQ12" s="128"/>
      <c r="LVR12" s="128"/>
      <c r="LVS12" s="128"/>
      <c r="LVT12" s="128"/>
      <c r="LVU12" s="128"/>
      <c r="LVV12" s="128"/>
      <c r="LVW12" s="128"/>
      <c r="LVX12" s="128"/>
      <c r="LVY12" s="128"/>
      <c r="LVZ12" s="128"/>
      <c r="LWA12" s="128"/>
      <c r="LWB12" s="128"/>
      <c r="LWC12" s="128"/>
      <c r="LWD12" s="128"/>
      <c r="LWE12" s="128"/>
      <c r="LWF12" s="128"/>
      <c r="LWG12" s="128"/>
      <c r="LWH12" s="128"/>
      <c r="LWI12" s="128"/>
      <c r="LWJ12" s="128"/>
      <c r="LWK12" s="128"/>
      <c r="LWL12" s="128"/>
      <c r="LWM12" s="128"/>
      <c r="LWN12" s="128"/>
      <c r="LWO12" s="128"/>
      <c r="LWP12" s="128"/>
      <c r="LWQ12" s="128"/>
      <c r="LWR12" s="128"/>
      <c r="LWS12" s="128"/>
      <c r="LWT12" s="128"/>
      <c r="LWU12" s="128"/>
      <c r="LWV12" s="128"/>
      <c r="LWW12" s="128"/>
      <c r="LWX12" s="128"/>
      <c r="LWY12" s="128"/>
      <c r="LWZ12" s="128"/>
      <c r="LXA12" s="128"/>
      <c r="LXB12" s="128"/>
      <c r="LXC12" s="128"/>
      <c r="LXD12" s="128"/>
      <c r="LXE12" s="128"/>
      <c r="LXF12" s="128"/>
      <c r="LXG12" s="128"/>
      <c r="LXH12" s="128"/>
      <c r="LXI12" s="128"/>
      <c r="LXJ12" s="128"/>
      <c r="LXK12" s="128"/>
      <c r="LXL12" s="128"/>
      <c r="LXM12" s="128"/>
      <c r="LXN12" s="128"/>
      <c r="LXO12" s="128"/>
      <c r="LXP12" s="128"/>
      <c r="LXQ12" s="128"/>
      <c r="LXR12" s="128"/>
      <c r="LXS12" s="128"/>
      <c r="LXT12" s="128"/>
      <c r="LXU12" s="128"/>
      <c r="LXV12" s="128"/>
      <c r="LXW12" s="128"/>
      <c r="LXX12" s="128"/>
      <c r="LXY12" s="128"/>
      <c r="LXZ12" s="128"/>
      <c r="LYA12" s="128"/>
      <c r="LYB12" s="128"/>
      <c r="LYC12" s="128"/>
      <c r="LYD12" s="128"/>
      <c r="LYE12" s="128"/>
      <c r="LYF12" s="128"/>
      <c r="LYG12" s="128"/>
      <c r="LYH12" s="128"/>
      <c r="LYI12" s="128"/>
      <c r="LYJ12" s="128"/>
      <c r="LYK12" s="128"/>
      <c r="LYL12" s="128"/>
      <c r="LYM12" s="128"/>
      <c r="LYN12" s="128"/>
      <c r="LYO12" s="128"/>
      <c r="LYP12" s="128"/>
      <c r="LYQ12" s="128"/>
      <c r="LYR12" s="128"/>
      <c r="LYS12" s="128"/>
      <c r="LYT12" s="128"/>
      <c r="LYU12" s="128"/>
      <c r="LYV12" s="128"/>
      <c r="LYW12" s="128"/>
      <c r="LYX12" s="128"/>
      <c r="LYY12" s="128"/>
      <c r="LYZ12" s="128"/>
      <c r="LZA12" s="128"/>
      <c r="LZB12" s="128"/>
      <c r="LZC12" s="128"/>
      <c r="LZD12" s="128"/>
      <c r="LZE12" s="128"/>
      <c r="LZF12" s="128"/>
      <c r="LZG12" s="128"/>
      <c r="LZH12" s="128"/>
      <c r="LZI12" s="128"/>
      <c r="LZJ12" s="128"/>
      <c r="LZK12" s="128"/>
      <c r="LZL12" s="128"/>
      <c r="LZM12" s="128"/>
      <c r="LZN12" s="128"/>
      <c r="LZO12" s="128"/>
      <c r="LZP12" s="128"/>
      <c r="LZQ12" s="128"/>
      <c r="LZR12" s="128"/>
      <c r="LZS12" s="128"/>
      <c r="LZT12" s="128"/>
      <c r="LZU12" s="128"/>
      <c r="LZV12" s="128"/>
      <c r="LZW12" s="128"/>
      <c r="LZX12" s="128"/>
      <c r="LZY12" s="128"/>
      <c r="LZZ12" s="128"/>
      <c r="MAA12" s="128"/>
      <c r="MAB12" s="128"/>
      <c r="MAC12" s="128"/>
      <c r="MAD12" s="128"/>
      <c r="MAE12" s="128"/>
      <c r="MAF12" s="128"/>
      <c r="MAG12" s="128"/>
      <c r="MAH12" s="128"/>
      <c r="MAI12" s="128"/>
      <c r="MAJ12" s="128"/>
      <c r="MAK12" s="128"/>
      <c r="MAL12" s="128"/>
      <c r="MAM12" s="128"/>
      <c r="MAN12" s="128"/>
      <c r="MAO12" s="128"/>
      <c r="MAP12" s="128"/>
      <c r="MAQ12" s="128"/>
      <c r="MAR12" s="128"/>
      <c r="MAS12" s="128"/>
      <c r="MAT12" s="128"/>
      <c r="MAU12" s="128"/>
      <c r="MAV12" s="128"/>
      <c r="MAW12" s="128"/>
      <c r="MAX12" s="128"/>
      <c r="MAY12" s="128"/>
      <c r="MAZ12" s="128"/>
      <c r="MBA12" s="128"/>
      <c r="MBB12" s="128"/>
      <c r="MBC12" s="128"/>
      <c r="MBD12" s="128"/>
      <c r="MBE12" s="128"/>
      <c r="MBF12" s="128"/>
      <c r="MBG12" s="128"/>
      <c r="MBH12" s="128"/>
      <c r="MBI12" s="128"/>
      <c r="MBJ12" s="128"/>
      <c r="MBK12" s="128"/>
      <c r="MBL12" s="128"/>
      <c r="MBM12" s="128"/>
      <c r="MBN12" s="128"/>
      <c r="MBO12" s="128"/>
      <c r="MBP12" s="128"/>
      <c r="MBQ12" s="128"/>
      <c r="MBR12" s="128"/>
      <c r="MBS12" s="128"/>
      <c r="MBT12" s="128"/>
      <c r="MBU12" s="128"/>
      <c r="MBV12" s="128"/>
      <c r="MBW12" s="128"/>
      <c r="MBX12" s="128"/>
      <c r="MBY12" s="128"/>
      <c r="MBZ12" s="128"/>
      <c r="MCA12" s="128"/>
      <c r="MCB12" s="128"/>
      <c r="MCC12" s="128"/>
      <c r="MCD12" s="128"/>
      <c r="MCE12" s="128"/>
      <c r="MCF12" s="128"/>
      <c r="MCG12" s="128"/>
      <c r="MCH12" s="128"/>
      <c r="MCI12" s="128"/>
      <c r="MCJ12" s="128"/>
      <c r="MCK12" s="128"/>
      <c r="MCL12" s="128"/>
      <c r="MCM12" s="128"/>
      <c r="MCN12" s="128"/>
      <c r="MCO12" s="128"/>
      <c r="MCP12" s="128"/>
      <c r="MCQ12" s="128"/>
      <c r="MCR12" s="128"/>
      <c r="MCS12" s="128"/>
      <c r="MCT12" s="128"/>
      <c r="MCU12" s="128"/>
      <c r="MCV12" s="128"/>
      <c r="MCW12" s="128"/>
      <c r="MCX12" s="128"/>
      <c r="MCY12" s="128"/>
      <c r="MCZ12" s="128"/>
      <c r="MDA12" s="128"/>
      <c r="MDB12" s="128"/>
      <c r="MDC12" s="128"/>
      <c r="MDD12" s="128"/>
      <c r="MDE12" s="128"/>
      <c r="MDF12" s="128"/>
      <c r="MDG12" s="128"/>
      <c r="MDH12" s="128"/>
      <c r="MDI12" s="128"/>
      <c r="MDJ12" s="128"/>
      <c r="MDK12" s="128"/>
      <c r="MDL12" s="128"/>
      <c r="MDM12" s="128"/>
      <c r="MDN12" s="128"/>
      <c r="MDO12" s="128"/>
      <c r="MDP12" s="128"/>
      <c r="MDQ12" s="128"/>
      <c r="MDR12" s="128"/>
      <c r="MDS12" s="128"/>
      <c r="MDT12" s="128"/>
      <c r="MDU12" s="128"/>
      <c r="MDV12" s="128"/>
      <c r="MDW12" s="128"/>
      <c r="MDX12" s="128"/>
      <c r="MDY12" s="128"/>
      <c r="MDZ12" s="128"/>
      <c r="MEA12" s="128"/>
      <c r="MEB12" s="128"/>
      <c r="MEC12" s="128"/>
      <c r="MED12" s="128"/>
      <c r="MEE12" s="128"/>
      <c r="MEF12" s="128"/>
      <c r="MEG12" s="128"/>
      <c r="MEH12" s="128"/>
      <c r="MEI12" s="128"/>
      <c r="MEJ12" s="128"/>
      <c r="MEK12" s="128"/>
      <c r="MEL12" s="128"/>
      <c r="MEM12" s="128"/>
      <c r="MEN12" s="128"/>
      <c r="MEO12" s="128"/>
      <c r="MEP12" s="128"/>
      <c r="MEQ12" s="128"/>
      <c r="MER12" s="128"/>
      <c r="MES12" s="128"/>
      <c r="MET12" s="128"/>
      <c r="MEU12" s="128"/>
      <c r="MEV12" s="128"/>
      <c r="MEW12" s="128"/>
      <c r="MEX12" s="128"/>
      <c r="MEY12" s="128"/>
      <c r="MEZ12" s="128"/>
      <c r="MFA12" s="128"/>
      <c r="MFB12" s="128"/>
      <c r="MFC12" s="128"/>
      <c r="MFD12" s="128"/>
      <c r="MFE12" s="128"/>
      <c r="MFF12" s="128"/>
      <c r="MFG12" s="128"/>
      <c r="MFH12" s="128"/>
      <c r="MFI12" s="128"/>
      <c r="MFJ12" s="128"/>
      <c r="MFK12" s="128"/>
      <c r="MFL12" s="128"/>
      <c r="MFM12" s="128"/>
      <c r="MFN12" s="128"/>
      <c r="MFO12" s="128"/>
      <c r="MFP12" s="128"/>
      <c r="MFQ12" s="128"/>
      <c r="MFR12" s="128"/>
      <c r="MFS12" s="128"/>
      <c r="MFT12" s="128"/>
      <c r="MFU12" s="128"/>
      <c r="MFV12" s="128"/>
      <c r="MFW12" s="128"/>
      <c r="MFX12" s="128"/>
      <c r="MFY12" s="128"/>
      <c r="MFZ12" s="128"/>
      <c r="MGA12" s="128"/>
      <c r="MGB12" s="128"/>
      <c r="MGC12" s="128"/>
      <c r="MGD12" s="128"/>
      <c r="MGE12" s="128"/>
      <c r="MGF12" s="128"/>
      <c r="MGG12" s="128"/>
      <c r="MGH12" s="128"/>
      <c r="MGI12" s="128"/>
      <c r="MGJ12" s="128"/>
      <c r="MGK12" s="128"/>
      <c r="MGL12" s="128"/>
      <c r="MGM12" s="128"/>
      <c r="MGN12" s="128"/>
      <c r="MGO12" s="128"/>
      <c r="MGP12" s="128"/>
      <c r="MGQ12" s="128"/>
      <c r="MGR12" s="128"/>
      <c r="MGS12" s="128"/>
      <c r="MGT12" s="128"/>
      <c r="MGU12" s="128"/>
      <c r="MGV12" s="128"/>
      <c r="MGW12" s="128"/>
      <c r="MGX12" s="128"/>
      <c r="MGY12" s="128"/>
      <c r="MGZ12" s="128"/>
      <c r="MHA12" s="128"/>
      <c r="MHB12" s="128"/>
      <c r="MHC12" s="128"/>
      <c r="MHD12" s="128"/>
      <c r="MHE12" s="128"/>
      <c r="MHF12" s="128"/>
      <c r="MHG12" s="128"/>
      <c r="MHH12" s="128"/>
      <c r="MHI12" s="128"/>
      <c r="MHJ12" s="128"/>
      <c r="MHK12" s="128"/>
      <c r="MHL12" s="128"/>
      <c r="MHM12" s="128"/>
      <c r="MHN12" s="128"/>
      <c r="MHO12" s="128"/>
      <c r="MHP12" s="128"/>
      <c r="MHQ12" s="128"/>
      <c r="MHR12" s="128"/>
      <c r="MHS12" s="128"/>
      <c r="MHT12" s="128"/>
      <c r="MHU12" s="128"/>
      <c r="MHV12" s="128"/>
      <c r="MHW12" s="128"/>
      <c r="MHX12" s="128"/>
      <c r="MHY12" s="128"/>
      <c r="MHZ12" s="128"/>
      <c r="MIA12" s="128"/>
      <c r="MIB12" s="128"/>
      <c r="MIC12" s="128"/>
      <c r="MID12" s="128"/>
      <c r="MIE12" s="128"/>
      <c r="MIF12" s="128"/>
      <c r="MIG12" s="128"/>
      <c r="MIH12" s="128"/>
      <c r="MII12" s="128"/>
      <c r="MIJ12" s="128"/>
      <c r="MIK12" s="128"/>
      <c r="MIL12" s="128"/>
      <c r="MIM12" s="128"/>
      <c r="MIN12" s="128"/>
      <c r="MIO12" s="128"/>
      <c r="MIP12" s="128"/>
      <c r="MIQ12" s="128"/>
      <c r="MIR12" s="128"/>
      <c r="MIS12" s="128"/>
      <c r="MIT12" s="128"/>
      <c r="MIU12" s="128"/>
      <c r="MIV12" s="128"/>
      <c r="MIW12" s="128"/>
      <c r="MIX12" s="128"/>
      <c r="MIY12" s="128"/>
      <c r="MIZ12" s="128"/>
      <c r="MJA12" s="128"/>
      <c r="MJB12" s="128"/>
      <c r="MJC12" s="128"/>
      <c r="MJD12" s="128"/>
      <c r="MJE12" s="128"/>
      <c r="MJF12" s="128"/>
      <c r="MJG12" s="128"/>
      <c r="MJH12" s="128"/>
      <c r="MJI12" s="128"/>
      <c r="MJJ12" s="128"/>
      <c r="MJK12" s="128"/>
      <c r="MJL12" s="128"/>
      <c r="MJM12" s="128"/>
      <c r="MJN12" s="128"/>
      <c r="MJO12" s="128"/>
      <c r="MJP12" s="128"/>
      <c r="MJQ12" s="128"/>
      <c r="MJR12" s="128"/>
      <c r="MJS12" s="128"/>
      <c r="MJT12" s="128"/>
      <c r="MJU12" s="128"/>
      <c r="MJV12" s="128"/>
      <c r="MJW12" s="128"/>
      <c r="MJX12" s="128"/>
      <c r="MJY12" s="128"/>
      <c r="MJZ12" s="128"/>
      <c r="MKA12" s="128"/>
      <c r="MKB12" s="128"/>
      <c r="MKC12" s="128"/>
      <c r="MKD12" s="128"/>
      <c r="MKE12" s="128"/>
      <c r="MKF12" s="128"/>
      <c r="MKG12" s="128"/>
      <c r="MKH12" s="128"/>
      <c r="MKI12" s="128"/>
      <c r="MKJ12" s="128"/>
      <c r="MKK12" s="128"/>
      <c r="MKL12" s="128"/>
      <c r="MKM12" s="128"/>
      <c r="MKN12" s="128"/>
      <c r="MKO12" s="128"/>
      <c r="MKP12" s="128"/>
      <c r="MKQ12" s="128"/>
      <c r="MKR12" s="128"/>
      <c r="MKS12" s="128"/>
      <c r="MKT12" s="128"/>
      <c r="MKU12" s="128"/>
      <c r="MKV12" s="128"/>
      <c r="MKW12" s="128"/>
      <c r="MKX12" s="128"/>
      <c r="MKY12" s="128"/>
      <c r="MKZ12" s="128"/>
      <c r="MLA12" s="128"/>
      <c r="MLB12" s="128"/>
      <c r="MLC12" s="128"/>
      <c r="MLD12" s="128"/>
      <c r="MLE12" s="128"/>
      <c r="MLF12" s="128"/>
      <c r="MLG12" s="128"/>
      <c r="MLH12" s="128"/>
      <c r="MLI12" s="128"/>
      <c r="MLJ12" s="128"/>
      <c r="MLK12" s="128"/>
      <c r="MLL12" s="128"/>
      <c r="MLM12" s="128"/>
      <c r="MLN12" s="128"/>
      <c r="MLO12" s="128"/>
      <c r="MLP12" s="128"/>
      <c r="MLQ12" s="128"/>
      <c r="MLR12" s="128"/>
      <c r="MLS12" s="128"/>
      <c r="MLT12" s="128"/>
      <c r="MLU12" s="128"/>
      <c r="MLV12" s="128"/>
      <c r="MLW12" s="128"/>
      <c r="MLX12" s="128"/>
      <c r="MLY12" s="128"/>
      <c r="MLZ12" s="128"/>
      <c r="MMA12" s="128"/>
      <c r="MMB12" s="128"/>
      <c r="MMC12" s="128"/>
      <c r="MMD12" s="128"/>
      <c r="MME12" s="128"/>
      <c r="MMF12" s="128"/>
      <c r="MMG12" s="128"/>
      <c r="MMH12" s="128"/>
      <c r="MMI12" s="128"/>
      <c r="MMJ12" s="128"/>
      <c r="MMK12" s="128"/>
      <c r="MML12" s="128"/>
      <c r="MMM12" s="128"/>
      <c r="MMN12" s="128"/>
      <c r="MMO12" s="128"/>
      <c r="MMP12" s="128"/>
      <c r="MMQ12" s="128"/>
      <c r="MMR12" s="128"/>
      <c r="MMS12" s="128"/>
      <c r="MMT12" s="128"/>
      <c r="MMU12" s="128"/>
      <c r="MMV12" s="128"/>
      <c r="MMW12" s="128"/>
      <c r="MMX12" s="128"/>
      <c r="MMY12" s="128"/>
      <c r="MMZ12" s="128"/>
      <c r="MNA12" s="128"/>
      <c r="MNB12" s="128"/>
      <c r="MNC12" s="128"/>
      <c r="MND12" s="128"/>
      <c r="MNE12" s="128"/>
      <c r="MNF12" s="128"/>
      <c r="MNG12" s="128"/>
      <c r="MNH12" s="128"/>
      <c r="MNI12" s="128"/>
      <c r="MNJ12" s="128"/>
      <c r="MNK12" s="128"/>
      <c r="MNL12" s="128"/>
      <c r="MNM12" s="128"/>
      <c r="MNN12" s="128"/>
      <c r="MNO12" s="128"/>
      <c r="MNP12" s="128"/>
      <c r="MNQ12" s="128"/>
      <c r="MNR12" s="128"/>
      <c r="MNS12" s="128"/>
      <c r="MNT12" s="128"/>
      <c r="MNU12" s="128"/>
      <c r="MNV12" s="128"/>
      <c r="MNW12" s="128"/>
      <c r="MNX12" s="128"/>
      <c r="MNY12" s="128"/>
      <c r="MNZ12" s="128"/>
      <c r="MOA12" s="128"/>
      <c r="MOB12" s="128"/>
      <c r="MOC12" s="128"/>
      <c r="MOD12" s="128"/>
      <c r="MOE12" s="128"/>
      <c r="MOF12" s="128"/>
      <c r="MOG12" s="128"/>
      <c r="MOH12" s="128"/>
      <c r="MOI12" s="128"/>
      <c r="MOJ12" s="128"/>
      <c r="MOK12" s="128"/>
      <c r="MOL12" s="128"/>
      <c r="MOM12" s="128"/>
      <c r="MON12" s="128"/>
      <c r="MOO12" s="128"/>
      <c r="MOP12" s="128"/>
      <c r="MOQ12" s="128"/>
      <c r="MOR12" s="128"/>
      <c r="MOS12" s="128"/>
      <c r="MOT12" s="128"/>
      <c r="MOU12" s="128"/>
      <c r="MOV12" s="128"/>
      <c r="MOW12" s="128"/>
      <c r="MOX12" s="128"/>
      <c r="MOY12" s="128"/>
      <c r="MOZ12" s="128"/>
      <c r="MPA12" s="128"/>
      <c r="MPB12" s="128"/>
      <c r="MPC12" s="128"/>
      <c r="MPD12" s="128"/>
      <c r="MPE12" s="128"/>
      <c r="MPF12" s="128"/>
      <c r="MPG12" s="128"/>
      <c r="MPH12" s="128"/>
      <c r="MPI12" s="128"/>
      <c r="MPJ12" s="128"/>
      <c r="MPK12" s="128"/>
      <c r="MPL12" s="128"/>
      <c r="MPM12" s="128"/>
      <c r="MPN12" s="128"/>
      <c r="MPO12" s="128"/>
      <c r="MPP12" s="128"/>
      <c r="MPQ12" s="128"/>
      <c r="MPR12" s="128"/>
      <c r="MPS12" s="128"/>
      <c r="MPT12" s="128"/>
      <c r="MPU12" s="128"/>
      <c r="MPV12" s="128"/>
      <c r="MPW12" s="128"/>
      <c r="MPX12" s="128"/>
      <c r="MPY12" s="128"/>
      <c r="MPZ12" s="128"/>
      <c r="MQA12" s="128"/>
      <c r="MQB12" s="128"/>
      <c r="MQC12" s="128"/>
      <c r="MQD12" s="128"/>
      <c r="MQE12" s="128"/>
      <c r="MQF12" s="128"/>
      <c r="MQG12" s="128"/>
      <c r="MQH12" s="128"/>
      <c r="MQI12" s="128"/>
      <c r="MQJ12" s="128"/>
      <c r="MQK12" s="128"/>
      <c r="MQL12" s="128"/>
      <c r="MQM12" s="128"/>
      <c r="MQN12" s="128"/>
      <c r="MQO12" s="128"/>
      <c r="MQP12" s="128"/>
      <c r="MQQ12" s="128"/>
      <c r="MQR12" s="128"/>
      <c r="MQS12" s="128"/>
      <c r="MQT12" s="128"/>
      <c r="MQU12" s="128"/>
      <c r="MQV12" s="128"/>
      <c r="MQW12" s="128"/>
      <c r="MQX12" s="128"/>
      <c r="MQY12" s="128"/>
      <c r="MQZ12" s="128"/>
      <c r="MRA12" s="128"/>
      <c r="MRB12" s="128"/>
      <c r="MRC12" s="128"/>
      <c r="MRD12" s="128"/>
      <c r="MRE12" s="128"/>
      <c r="MRF12" s="128"/>
      <c r="MRG12" s="128"/>
      <c r="MRH12" s="128"/>
      <c r="MRI12" s="128"/>
      <c r="MRJ12" s="128"/>
      <c r="MRK12" s="128"/>
      <c r="MRL12" s="128"/>
      <c r="MRM12" s="128"/>
      <c r="MRN12" s="128"/>
      <c r="MRO12" s="128"/>
      <c r="MRP12" s="128"/>
      <c r="MRQ12" s="128"/>
      <c r="MRR12" s="128"/>
      <c r="MRS12" s="128"/>
      <c r="MRT12" s="128"/>
      <c r="MRU12" s="128"/>
      <c r="MRV12" s="128"/>
      <c r="MRW12" s="128"/>
      <c r="MRX12" s="128"/>
      <c r="MRY12" s="128"/>
      <c r="MRZ12" s="128"/>
      <c r="MSA12" s="128"/>
      <c r="MSB12" s="128"/>
      <c r="MSC12" s="128"/>
      <c r="MSD12" s="128"/>
      <c r="MSE12" s="128"/>
      <c r="MSF12" s="128"/>
      <c r="MSG12" s="128"/>
      <c r="MSH12" s="128"/>
      <c r="MSI12" s="128"/>
      <c r="MSJ12" s="128"/>
      <c r="MSK12" s="128"/>
      <c r="MSL12" s="128"/>
      <c r="MSM12" s="128"/>
      <c r="MSN12" s="128"/>
      <c r="MSO12" s="128"/>
      <c r="MSP12" s="128"/>
      <c r="MSQ12" s="128"/>
      <c r="MSR12" s="128"/>
      <c r="MSS12" s="128"/>
      <c r="MST12" s="128"/>
      <c r="MSU12" s="128"/>
      <c r="MSV12" s="128"/>
      <c r="MSW12" s="128"/>
      <c r="MSX12" s="128"/>
      <c r="MSY12" s="128"/>
      <c r="MSZ12" s="128"/>
      <c r="MTA12" s="128"/>
      <c r="MTB12" s="128"/>
      <c r="MTC12" s="128"/>
      <c r="MTD12" s="128"/>
      <c r="MTE12" s="128"/>
      <c r="MTF12" s="128"/>
      <c r="MTG12" s="128"/>
      <c r="MTH12" s="128"/>
      <c r="MTI12" s="128"/>
      <c r="MTJ12" s="128"/>
      <c r="MTK12" s="128"/>
      <c r="MTL12" s="128"/>
      <c r="MTM12" s="128"/>
      <c r="MTN12" s="128"/>
      <c r="MTO12" s="128"/>
      <c r="MTP12" s="128"/>
      <c r="MTQ12" s="128"/>
      <c r="MTR12" s="128"/>
      <c r="MTS12" s="128"/>
      <c r="MTT12" s="128"/>
      <c r="MTU12" s="128"/>
      <c r="MTV12" s="128"/>
      <c r="MTW12" s="128"/>
      <c r="MTX12" s="128"/>
      <c r="MTY12" s="128"/>
      <c r="MTZ12" s="128"/>
      <c r="MUA12" s="128"/>
      <c r="MUB12" s="128"/>
      <c r="MUC12" s="128"/>
      <c r="MUD12" s="128"/>
      <c r="MUE12" s="128"/>
      <c r="MUF12" s="128"/>
      <c r="MUG12" s="128"/>
      <c r="MUH12" s="128"/>
      <c r="MUI12" s="128"/>
      <c r="MUJ12" s="128"/>
      <c r="MUK12" s="128"/>
      <c r="MUL12" s="128"/>
      <c r="MUM12" s="128"/>
      <c r="MUN12" s="128"/>
      <c r="MUO12" s="128"/>
      <c r="MUP12" s="128"/>
      <c r="MUQ12" s="128"/>
      <c r="MUR12" s="128"/>
      <c r="MUS12" s="128"/>
      <c r="MUT12" s="128"/>
      <c r="MUU12" s="128"/>
      <c r="MUV12" s="128"/>
      <c r="MUW12" s="128"/>
      <c r="MUX12" s="128"/>
      <c r="MUY12" s="128"/>
      <c r="MUZ12" s="128"/>
      <c r="MVA12" s="128"/>
      <c r="MVB12" s="128"/>
      <c r="MVC12" s="128"/>
      <c r="MVD12" s="128"/>
      <c r="MVE12" s="128"/>
      <c r="MVF12" s="128"/>
      <c r="MVG12" s="128"/>
      <c r="MVH12" s="128"/>
      <c r="MVI12" s="128"/>
      <c r="MVJ12" s="128"/>
      <c r="MVK12" s="128"/>
      <c r="MVL12" s="128"/>
      <c r="MVM12" s="128"/>
      <c r="MVN12" s="128"/>
      <c r="MVO12" s="128"/>
      <c r="MVP12" s="128"/>
      <c r="MVQ12" s="128"/>
      <c r="MVR12" s="128"/>
      <c r="MVS12" s="128"/>
      <c r="MVT12" s="128"/>
      <c r="MVU12" s="128"/>
      <c r="MVV12" s="128"/>
      <c r="MVW12" s="128"/>
      <c r="MVX12" s="128"/>
      <c r="MVY12" s="128"/>
      <c r="MVZ12" s="128"/>
      <c r="MWA12" s="128"/>
      <c r="MWB12" s="128"/>
      <c r="MWC12" s="128"/>
      <c r="MWD12" s="128"/>
      <c r="MWE12" s="128"/>
      <c r="MWF12" s="128"/>
      <c r="MWG12" s="128"/>
      <c r="MWH12" s="128"/>
      <c r="MWI12" s="128"/>
      <c r="MWJ12" s="128"/>
      <c r="MWK12" s="128"/>
      <c r="MWL12" s="128"/>
      <c r="MWM12" s="128"/>
      <c r="MWN12" s="128"/>
      <c r="MWO12" s="128"/>
      <c r="MWP12" s="128"/>
      <c r="MWQ12" s="128"/>
      <c r="MWR12" s="128"/>
      <c r="MWS12" s="128"/>
      <c r="MWT12" s="128"/>
      <c r="MWU12" s="128"/>
      <c r="MWV12" s="128"/>
      <c r="MWW12" s="128"/>
      <c r="MWX12" s="128"/>
      <c r="MWY12" s="128"/>
      <c r="MWZ12" s="128"/>
      <c r="MXA12" s="128"/>
      <c r="MXB12" s="128"/>
      <c r="MXC12" s="128"/>
      <c r="MXD12" s="128"/>
      <c r="MXE12" s="128"/>
      <c r="MXF12" s="128"/>
      <c r="MXG12" s="128"/>
      <c r="MXH12" s="128"/>
      <c r="MXI12" s="128"/>
      <c r="MXJ12" s="128"/>
      <c r="MXK12" s="128"/>
      <c r="MXL12" s="128"/>
      <c r="MXM12" s="128"/>
      <c r="MXN12" s="128"/>
      <c r="MXO12" s="128"/>
      <c r="MXP12" s="128"/>
      <c r="MXQ12" s="128"/>
      <c r="MXR12" s="128"/>
      <c r="MXS12" s="128"/>
      <c r="MXT12" s="128"/>
      <c r="MXU12" s="128"/>
      <c r="MXV12" s="128"/>
      <c r="MXW12" s="128"/>
      <c r="MXX12" s="128"/>
      <c r="MXY12" s="128"/>
      <c r="MXZ12" s="128"/>
      <c r="MYA12" s="128"/>
      <c r="MYB12" s="128"/>
      <c r="MYC12" s="128"/>
      <c r="MYD12" s="128"/>
      <c r="MYE12" s="128"/>
      <c r="MYF12" s="128"/>
      <c r="MYG12" s="128"/>
      <c r="MYH12" s="128"/>
      <c r="MYI12" s="128"/>
      <c r="MYJ12" s="128"/>
      <c r="MYK12" s="128"/>
      <c r="MYL12" s="128"/>
      <c r="MYM12" s="128"/>
      <c r="MYN12" s="128"/>
      <c r="MYO12" s="128"/>
      <c r="MYP12" s="128"/>
      <c r="MYQ12" s="128"/>
      <c r="MYR12" s="128"/>
      <c r="MYS12" s="128"/>
      <c r="MYT12" s="128"/>
      <c r="MYU12" s="128"/>
      <c r="MYV12" s="128"/>
      <c r="MYW12" s="128"/>
      <c r="MYX12" s="128"/>
      <c r="MYY12" s="128"/>
      <c r="MYZ12" s="128"/>
      <c r="MZA12" s="128"/>
      <c r="MZB12" s="128"/>
      <c r="MZC12" s="128"/>
      <c r="MZD12" s="128"/>
      <c r="MZE12" s="128"/>
      <c r="MZF12" s="128"/>
      <c r="MZG12" s="128"/>
      <c r="MZH12" s="128"/>
      <c r="MZI12" s="128"/>
      <c r="MZJ12" s="128"/>
      <c r="MZK12" s="128"/>
      <c r="MZL12" s="128"/>
      <c r="MZM12" s="128"/>
      <c r="MZN12" s="128"/>
      <c r="MZO12" s="128"/>
      <c r="MZP12" s="128"/>
      <c r="MZQ12" s="128"/>
      <c r="MZR12" s="128"/>
      <c r="MZS12" s="128"/>
      <c r="MZT12" s="128"/>
      <c r="MZU12" s="128"/>
      <c r="MZV12" s="128"/>
      <c r="MZW12" s="128"/>
      <c r="MZX12" s="128"/>
      <c r="MZY12" s="128"/>
      <c r="MZZ12" s="128"/>
      <c r="NAA12" s="128"/>
      <c r="NAB12" s="128"/>
      <c r="NAC12" s="128"/>
      <c r="NAD12" s="128"/>
      <c r="NAE12" s="128"/>
      <c r="NAF12" s="128"/>
      <c r="NAG12" s="128"/>
      <c r="NAH12" s="128"/>
      <c r="NAI12" s="128"/>
      <c r="NAJ12" s="128"/>
      <c r="NAK12" s="128"/>
      <c r="NAL12" s="128"/>
      <c r="NAM12" s="128"/>
      <c r="NAN12" s="128"/>
      <c r="NAO12" s="128"/>
      <c r="NAP12" s="128"/>
      <c r="NAQ12" s="128"/>
      <c r="NAR12" s="128"/>
      <c r="NAS12" s="128"/>
      <c r="NAT12" s="128"/>
      <c r="NAU12" s="128"/>
      <c r="NAV12" s="128"/>
      <c r="NAW12" s="128"/>
      <c r="NAX12" s="128"/>
      <c r="NAY12" s="128"/>
      <c r="NAZ12" s="128"/>
      <c r="NBA12" s="128"/>
      <c r="NBB12" s="128"/>
      <c r="NBC12" s="128"/>
      <c r="NBD12" s="128"/>
      <c r="NBE12" s="128"/>
      <c r="NBF12" s="128"/>
      <c r="NBG12" s="128"/>
      <c r="NBH12" s="128"/>
      <c r="NBI12" s="128"/>
      <c r="NBJ12" s="128"/>
      <c r="NBK12" s="128"/>
      <c r="NBL12" s="128"/>
      <c r="NBM12" s="128"/>
      <c r="NBN12" s="128"/>
      <c r="NBO12" s="128"/>
      <c r="NBP12" s="128"/>
      <c r="NBQ12" s="128"/>
      <c r="NBR12" s="128"/>
      <c r="NBS12" s="128"/>
      <c r="NBT12" s="128"/>
      <c r="NBU12" s="128"/>
      <c r="NBV12" s="128"/>
      <c r="NBW12" s="128"/>
      <c r="NBX12" s="128"/>
      <c r="NBY12" s="128"/>
      <c r="NBZ12" s="128"/>
      <c r="NCA12" s="128"/>
      <c r="NCB12" s="128"/>
      <c r="NCC12" s="128"/>
      <c r="NCD12" s="128"/>
      <c r="NCE12" s="128"/>
      <c r="NCF12" s="128"/>
      <c r="NCG12" s="128"/>
      <c r="NCH12" s="128"/>
      <c r="NCI12" s="128"/>
      <c r="NCJ12" s="128"/>
      <c r="NCK12" s="128"/>
      <c r="NCL12" s="128"/>
      <c r="NCM12" s="128"/>
      <c r="NCN12" s="128"/>
      <c r="NCO12" s="128"/>
      <c r="NCP12" s="128"/>
      <c r="NCQ12" s="128"/>
      <c r="NCR12" s="128"/>
      <c r="NCS12" s="128"/>
      <c r="NCT12" s="128"/>
      <c r="NCU12" s="128"/>
      <c r="NCV12" s="128"/>
      <c r="NCW12" s="128"/>
      <c r="NCX12" s="128"/>
      <c r="NCY12" s="128"/>
      <c r="NCZ12" s="128"/>
      <c r="NDA12" s="128"/>
      <c r="NDB12" s="128"/>
      <c r="NDC12" s="128"/>
      <c r="NDD12" s="128"/>
      <c r="NDE12" s="128"/>
      <c r="NDF12" s="128"/>
      <c r="NDG12" s="128"/>
      <c r="NDH12" s="128"/>
      <c r="NDI12" s="128"/>
      <c r="NDJ12" s="128"/>
      <c r="NDK12" s="128"/>
      <c r="NDL12" s="128"/>
      <c r="NDM12" s="128"/>
      <c r="NDN12" s="128"/>
      <c r="NDO12" s="128"/>
      <c r="NDP12" s="128"/>
      <c r="NDQ12" s="128"/>
      <c r="NDR12" s="128"/>
      <c r="NDS12" s="128"/>
      <c r="NDT12" s="128"/>
      <c r="NDU12" s="128"/>
      <c r="NDV12" s="128"/>
      <c r="NDW12" s="128"/>
      <c r="NDX12" s="128"/>
      <c r="NDY12" s="128"/>
      <c r="NDZ12" s="128"/>
      <c r="NEA12" s="128"/>
      <c r="NEB12" s="128"/>
      <c r="NEC12" s="128"/>
      <c r="NED12" s="128"/>
      <c r="NEE12" s="128"/>
      <c r="NEF12" s="128"/>
      <c r="NEG12" s="128"/>
      <c r="NEH12" s="128"/>
      <c r="NEI12" s="128"/>
      <c r="NEJ12" s="128"/>
      <c r="NEK12" s="128"/>
      <c r="NEL12" s="128"/>
      <c r="NEM12" s="128"/>
      <c r="NEN12" s="128"/>
      <c r="NEO12" s="128"/>
      <c r="NEP12" s="128"/>
      <c r="NEQ12" s="128"/>
      <c r="NER12" s="128"/>
      <c r="NES12" s="128"/>
      <c r="NET12" s="128"/>
      <c r="NEU12" s="128"/>
      <c r="NEV12" s="128"/>
      <c r="NEW12" s="128"/>
      <c r="NEX12" s="128"/>
      <c r="NEY12" s="128"/>
      <c r="NEZ12" s="128"/>
      <c r="NFA12" s="128"/>
      <c r="NFB12" s="128"/>
      <c r="NFC12" s="128"/>
      <c r="NFD12" s="128"/>
      <c r="NFE12" s="128"/>
      <c r="NFF12" s="128"/>
      <c r="NFG12" s="128"/>
      <c r="NFH12" s="128"/>
      <c r="NFI12" s="128"/>
      <c r="NFJ12" s="128"/>
      <c r="NFK12" s="128"/>
      <c r="NFL12" s="128"/>
      <c r="NFM12" s="128"/>
      <c r="NFN12" s="128"/>
      <c r="NFO12" s="128"/>
      <c r="NFP12" s="128"/>
      <c r="NFQ12" s="128"/>
      <c r="NFR12" s="128"/>
      <c r="NFS12" s="128"/>
      <c r="NFT12" s="128"/>
      <c r="NFU12" s="128"/>
      <c r="NFV12" s="128"/>
      <c r="NFW12" s="128"/>
      <c r="NFX12" s="128"/>
      <c r="NFY12" s="128"/>
      <c r="NFZ12" s="128"/>
      <c r="NGA12" s="128"/>
      <c r="NGB12" s="128"/>
      <c r="NGC12" s="128"/>
      <c r="NGD12" s="128"/>
      <c r="NGE12" s="128"/>
      <c r="NGF12" s="128"/>
      <c r="NGG12" s="128"/>
      <c r="NGH12" s="128"/>
      <c r="NGI12" s="128"/>
      <c r="NGJ12" s="128"/>
      <c r="NGK12" s="128"/>
      <c r="NGL12" s="128"/>
      <c r="NGM12" s="128"/>
      <c r="NGN12" s="128"/>
      <c r="NGO12" s="128"/>
      <c r="NGP12" s="128"/>
      <c r="NGQ12" s="128"/>
      <c r="NGR12" s="128"/>
      <c r="NGS12" s="128"/>
      <c r="NGT12" s="128"/>
      <c r="NGU12" s="128"/>
      <c r="NGV12" s="128"/>
      <c r="NGW12" s="128"/>
      <c r="NGX12" s="128"/>
      <c r="NGY12" s="128"/>
      <c r="NGZ12" s="128"/>
      <c r="NHA12" s="128"/>
      <c r="NHB12" s="128"/>
      <c r="NHC12" s="128"/>
      <c r="NHD12" s="128"/>
      <c r="NHE12" s="128"/>
      <c r="NHF12" s="128"/>
      <c r="NHG12" s="128"/>
      <c r="NHH12" s="128"/>
      <c r="NHI12" s="128"/>
      <c r="NHJ12" s="128"/>
      <c r="NHK12" s="128"/>
      <c r="NHL12" s="128"/>
      <c r="NHM12" s="128"/>
      <c r="NHN12" s="128"/>
      <c r="NHO12" s="128"/>
      <c r="NHP12" s="128"/>
      <c r="NHQ12" s="128"/>
      <c r="NHR12" s="128"/>
      <c r="NHS12" s="128"/>
      <c r="NHT12" s="128"/>
      <c r="NHU12" s="128"/>
      <c r="NHV12" s="128"/>
      <c r="NHW12" s="128"/>
      <c r="NHX12" s="128"/>
      <c r="NHY12" s="128"/>
      <c r="NHZ12" s="128"/>
      <c r="NIA12" s="128"/>
      <c r="NIB12" s="128"/>
      <c r="NIC12" s="128"/>
      <c r="NID12" s="128"/>
      <c r="NIE12" s="128"/>
      <c r="NIF12" s="128"/>
      <c r="NIG12" s="128"/>
      <c r="NIH12" s="128"/>
      <c r="NII12" s="128"/>
      <c r="NIJ12" s="128"/>
      <c r="NIK12" s="128"/>
      <c r="NIL12" s="128"/>
      <c r="NIM12" s="128"/>
      <c r="NIN12" s="128"/>
      <c r="NIO12" s="128"/>
      <c r="NIP12" s="128"/>
      <c r="NIQ12" s="128"/>
      <c r="NIR12" s="128"/>
      <c r="NIS12" s="128"/>
      <c r="NIT12" s="128"/>
      <c r="NIU12" s="128"/>
      <c r="NIV12" s="128"/>
      <c r="NIW12" s="128"/>
      <c r="NIX12" s="128"/>
      <c r="NIY12" s="128"/>
      <c r="NIZ12" s="128"/>
      <c r="NJA12" s="128"/>
      <c r="NJB12" s="128"/>
      <c r="NJC12" s="128"/>
      <c r="NJD12" s="128"/>
      <c r="NJE12" s="128"/>
      <c r="NJF12" s="128"/>
      <c r="NJG12" s="128"/>
      <c r="NJH12" s="128"/>
      <c r="NJI12" s="128"/>
      <c r="NJJ12" s="128"/>
      <c r="NJK12" s="128"/>
      <c r="NJL12" s="128"/>
      <c r="NJM12" s="128"/>
      <c r="NJN12" s="128"/>
      <c r="NJO12" s="128"/>
      <c r="NJP12" s="128"/>
      <c r="NJQ12" s="128"/>
      <c r="NJR12" s="128"/>
      <c r="NJS12" s="128"/>
      <c r="NJT12" s="128"/>
      <c r="NJU12" s="128"/>
      <c r="NJV12" s="128"/>
      <c r="NJW12" s="128"/>
      <c r="NJX12" s="128"/>
      <c r="NJY12" s="128"/>
      <c r="NJZ12" s="128"/>
      <c r="NKA12" s="128"/>
      <c r="NKB12" s="128"/>
      <c r="NKC12" s="128"/>
      <c r="NKD12" s="128"/>
      <c r="NKE12" s="128"/>
      <c r="NKF12" s="128"/>
      <c r="NKG12" s="128"/>
      <c r="NKH12" s="128"/>
      <c r="NKI12" s="128"/>
      <c r="NKJ12" s="128"/>
      <c r="NKK12" s="128"/>
      <c r="NKL12" s="128"/>
      <c r="NKM12" s="128"/>
      <c r="NKN12" s="128"/>
      <c r="NKO12" s="128"/>
      <c r="NKP12" s="128"/>
      <c r="NKQ12" s="128"/>
      <c r="NKR12" s="128"/>
      <c r="NKS12" s="128"/>
      <c r="NKT12" s="128"/>
      <c r="NKU12" s="128"/>
      <c r="NKV12" s="128"/>
      <c r="NKW12" s="128"/>
      <c r="NKX12" s="128"/>
      <c r="NKY12" s="128"/>
      <c r="NKZ12" s="128"/>
      <c r="NLA12" s="128"/>
      <c r="NLB12" s="128"/>
      <c r="NLC12" s="128"/>
      <c r="NLD12" s="128"/>
      <c r="NLE12" s="128"/>
      <c r="NLF12" s="128"/>
      <c r="NLG12" s="128"/>
      <c r="NLH12" s="128"/>
      <c r="NLI12" s="128"/>
      <c r="NLJ12" s="128"/>
      <c r="NLK12" s="128"/>
      <c r="NLL12" s="128"/>
      <c r="NLM12" s="128"/>
      <c r="NLN12" s="128"/>
      <c r="NLO12" s="128"/>
      <c r="NLP12" s="128"/>
      <c r="NLQ12" s="128"/>
      <c r="NLR12" s="128"/>
      <c r="NLS12" s="128"/>
      <c r="NLT12" s="128"/>
      <c r="NLU12" s="128"/>
      <c r="NLV12" s="128"/>
      <c r="NLW12" s="128"/>
      <c r="NLX12" s="128"/>
      <c r="NLY12" s="128"/>
      <c r="NLZ12" s="128"/>
      <c r="NMA12" s="128"/>
      <c r="NMB12" s="128"/>
      <c r="NMC12" s="128"/>
      <c r="NMD12" s="128"/>
      <c r="NME12" s="128"/>
      <c r="NMF12" s="128"/>
      <c r="NMG12" s="128"/>
      <c r="NMH12" s="128"/>
      <c r="NMI12" s="128"/>
      <c r="NMJ12" s="128"/>
      <c r="NMK12" s="128"/>
      <c r="NML12" s="128"/>
      <c r="NMM12" s="128"/>
      <c r="NMN12" s="128"/>
      <c r="NMO12" s="128"/>
      <c r="NMP12" s="128"/>
      <c r="NMQ12" s="128"/>
      <c r="NMR12" s="128"/>
      <c r="NMS12" s="128"/>
      <c r="NMT12" s="128"/>
      <c r="NMU12" s="128"/>
      <c r="NMV12" s="128"/>
      <c r="NMW12" s="128"/>
      <c r="NMX12" s="128"/>
      <c r="NMY12" s="128"/>
      <c r="NMZ12" s="128"/>
      <c r="NNA12" s="128"/>
      <c r="NNB12" s="128"/>
      <c r="NNC12" s="128"/>
      <c r="NND12" s="128"/>
      <c r="NNE12" s="128"/>
      <c r="NNF12" s="128"/>
      <c r="NNG12" s="128"/>
      <c r="NNH12" s="128"/>
      <c r="NNI12" s="128"/>
      <c r="NNJ12" s="128"/>
      <c r="NNK12" s="128"/>
      <c r="NNL12" s="128"/>
      <c r="NNM12" s="128"/>
      <c r="NNN12" s="128"/>
      <c r="NNO12" s="128"/>
      <c r="NNP12" s="128"/>
      <c r="NNQ12" s="128"/>
      <c r="NNR12" s="128"/>
      <c r="NNS12" s="128"/>
      <c r="NNT12" s="128"/>
      <c r="NNU12" s="128"/>
      <c r="NNV12" s="128"/>
      <c r="NNW12" s="128"/>
      <c r="NNX12" s="128"/>
      <c r="NNY12" s="128"/>
      <c r="NNZ12" s="128"/>
      <c r="NOA12" s="128"/>
      <c r="NOB12" s="128"/>
      <c r="NOC12" s="128"/>
      <c r="NOD12" s="128"/>
      <c r="NOE12" s="128"/>
      <c r="NOF12" s="128"/>
      <c r="NOG12" s="128"/>
      <c r="NOH12" s="128"/>
      <c r="NOI12" s="128"/>
      <c r="NOJ12" s="128"/>
      <c r="NOK12" s="128"/>
      <c r="NOL12" s="128"/>
      <c r="NOM12" s="128"/>
      <c r="NON12" s="128"/>
      <c r="NOO12" s="128"/>
      <c r="NOP12" s="128"/>
      <c r="NOQ12" s="128"/>
      <c r="NOR12" s="128"/>
      <c r="NOS12" s="128"/>
      <c r="NOT12" s="128"/>
      <c r="NOU12" s="128"/>
      <c r="NOV12" s="128"/>
      <c r="NOW12" s="128"/>
      <c r="NOX12" s="128"/>
      <c r="NOY12" s="128"/>
      <c r="NOZ12" s="128"/>
      <c r="NPA12" s="128"/>
      <c r="NPB12" s="128"/>
      <c r="NPC12" s="128"/>
      <c r="NPD12" s="128"/>
      <c r="NPE12" s="128"/>
      <c r="NPF12" s="128"/>
      <c r="NPG12" s="128"/>
      <c r="NPH12" s="128"/>
      <c r="NPI12" s="128"/>
      <c r="NPJ12" s="128"/>
      <c r="NPK12" s="128"/>
      <c r="NPL12" s="128"/>
      <c r="NPM12" s="128"/>
      <c r="NPN12" s="128"/>
      <c r="NPO12" s="128"/>
      <c r="NPP12" s="128"/>
      <c r="NPQ12" s="128"/>
      <c r="NPR12" s="128"/>
      <c r="NPS12" s="128"/>
      <c r="NPT12" s="128"/>
      <c r="NPU12" s="128"/>
      <c r="NPV12" s="128"/>
      <c r="NPW12" s="128"/>
      <c r="NPX12" s="128"/>
      <c r="NPY12" s="128"/>
      <c r="NPZ12" s="128"/>
      <c r="NQA12" s="128"/>
      <c r="NQB12" s="128"/>
      <c r="NQC12" s="128"/>
      <c r="NQD12" s="128"/>
      <c r="NQE12" s="128"/>
      <c r="NQF12" s="128"/>
      <c r="NQG12" s="128"/>
      <c r="NQH12" s="128"/>
      <c r="NQI12" s="128"/>
      <c r="NQJ12" s="128"/>
      <c r="NQK12" s="128"/>
      <c r="NQL12" s="128"/>
      <c r="NQM12" s="128"/>
      <c r="NQN12" s="128"/>
      <c r="NQO12" s="128"/>
      <c r="NQP12" s="128"/>
      <c r="NQQ12" s="128"/>
      <c r="NQR12" s="128"/>
      <c r="NQS12" s="128"/>
      <c r="NQT12" s="128"/>
      <c r="NQU12" s="128"/>
      <c r="NQV12" s="128"/>
      <c r="NQW12" s="128"/>
      <c r="NQX12" s="128"/>
      <c r="NQY12" s="128"/>
      <c r="NQZ12" s="128"/>
      <c r="NRA12" s="128"/>
      <c r="NRB12" s="128"/>
      <c r="NRC12" s="128"/>
      <c r="NRD12" s="128"/>
      <c r="NRE12" s="128"/>
      <c r="NRF12" s="128"/>
      <c r="NRG12" s="128"/>
      <c r="NRH12" s="128"/>
      <c r="NRI12" s="128"/>
      <c r="NRJ12" s="128"/>
      <c r="NRK12" s="128"/>
      <c r="NRL12" s="128"/>
      <c r="NRM12" s="128"/>
      <c r="NRN12" s="128"/>
      <c r="NRO12" s="128"/>
      <c r="NRP12" s="128"/>
      <c r="NRQ12" s="128"/>
      <c r="NRR12" s="128"/>
      <c r="NRS12" s="128"/>
      <c r="NRT12" s="128"/>
      <c r="NRU12" s="128"/>
      <c r="NRV12" s="128"/>
      <c r="NRW12" s="128"/>
      <c r="NRX12" s="128"/>
      <c r="NRY12" s="128"/>
      <c r="NRZ12" s="128"/>
      <c r="NSA12" s="128"/>
      <c r="NSB12" s="128"/>
      <c r="NSC12" s="128"/>
      <c r="NSD12" s="128"/>
      <c r="NSE12" s="128"/>
      <c r="NSF12" s="128"/>
      <c r="NSG12" s="128"/>
      <c r="NSH12" s="128"/>
      <c r="NSI12" s="128"/>
      <c r="NSJ12" s="128"/>
      <c r="NSK12" s="128"/>
      <c r="NSL12" s="128"/>
      <c r="NSM12" s="128"/>
      <c r="NSN12" s="128"/>
      <c r="NSO12" s="128"/>
      <c r="NSP12" s="128"/>
      <c r="NSQ12" s="128"/>
      <c r="NSR12" s="128"/>
      <c r="NSS12" s="128"/>
      <c r="NST12" s="128"/>
      <c r="NSU12" s="128"/>
      <c r="NSV12" s="128"/>
      <c r="NSW12" s="128"/>
      <c r="NSX12" s="128"/>
      <c r="NSY12" s="128"/>
      <c r="NSZ12" s="128"/>
      <c r="NTA12" s="128"/>
      <c r="NTB12" s="128"/>
      <c r="NTC12" s="128"/>
      <c r="NTD12" s="128"/>
      <c r="NTE12" s="128"/>
      <c r="NTF12" s="128"/>
      <c r="NTG12" s="128"/>
      <c r="NTH12" s="128"/>
      <c r="NTI12" s="128"/>
      <c r="NTJ12" s="128"/>
      <c r="NTK12" s="128"/>
      <c r="NTL12" s="128"/>
      <c r="NTM12" s="128"/>
      <c r="NTN12" s="128"/>
      <c r="NTO12" s="128"/>
      <c r="NTP12" s="128"/>
      <c r="NTQ12" s="128"/>
      <c r="NTR12" s="128"/>
      <c r="NTS12" s="128"/>
      <c r="NTT12" s="128"/>
      <c r="NTU12" s="128"/>
      <c r="NTV12" s="128"/>
      <c r="NTW12" s="128"/>
      <c r="NTX12" s="128"/>
      <c r="NTY12" s="128"/>
      <c r="NTZ12" s="128"/>
      <c r="NUA12" s="128"/>
      <c r="NUB12" s="128"/>
      <c r="NUC12" s="128"/>
      <c r="NUD12" s="128"/>
      <c r="NUE12" s="128"/>
      <c r="NUF12" s="128"/>
      <c r="NUG12" s="128"/>
      <c r="NUH12" s="128"/>
      <c r="NUI12" s="128"/>
      <c r="NUJ12" s="128"/>
      <c r="NUK12" s="128"/>
      <c r="NUL12" s="128"/>
      <c r="NUM12" s="128"/>
      <c r="NUN12" s="128"/>
      <c r="NUO12" s="128"/>
      <c r="NUP12" s="128"/>
      <c r="NUQ12" s="128"/>
      <c r="NUR12" s="128"/>
      <c r="NUS12" s="128"/>
      <c r="NUT12" s="128"/>
      <c r="NUU12" s="128"/>
      <c r="NUV12" s="128"/>
      <c r="NUW12" s="128"/>
      <c r="NUX12" s="128"/>
      <c r="NUY12" s="128"/>
      <c r="NUZ12" s="128"/>
      <c r="NVA12" s="128"/>
      <c r="NVB12" s="128"/>
      <c r="NVC12" s="128"/>
      <c r="NVD12" s="128"/>
      <c r="NVE12" s="128"/>
      <c r="NVF12" s="128"/>
      <c r="NVG12" s="128"/>
      <c r="NVH12" s="128"/>
      <c r="NVI12" s="128"/>
      <c r="NVJ12" s="128"/>
      <c r="NVK12" s="128"/>
      <c r="NVL12" s="128"/>
      <c r="NVM12" s="128"/>
      <c r="NVN12" s="128"/>
      <c r="NVO12" s="128"/>
      <c r="NVP12" s="128"/>
      <c r="NVQ12" s="128"/>
      <c r="NVR12" s="128"/>
      <c r="NVS12" s="128"/>
      <c r="NVT12" s="128"/>
      <c r="NVU12" s="128"/>
      <c r="NVV12" s="128"/>
      <c r="NVW12" s="128"/>
      <c r="NVX12" s="128"/>
      <c r="NVY12" s="128"/>
      <c r="NVZ12" s="128"/>
      <c r="NWA12" s="128"/>
      <c r="NWB12" s="128"/>
      <c r="NWC12" s="128"/>
      <c r="NWD12" s="128"/>
      <c r="NWE12" s="128"/>
      <c r="NWF12" s="128"/>
      <c r="NWG12" s="128"/>
      <c r="NWH12" s="128"/>
      <c r="NWI12" s="128"/>
      <c r="NWJ12" s="128"/>
      <c r="NWK12" s="128"/>
      <c r="NWL12" s="128"/>
      <c r="NWM12" s="128"/>
      <c r="NWN12" s="128"/>
      <c r="NWO12" s="128"/>
      <c r="NWP12" s="128"/>
      <c r="NWQ12" s="128"/>
      <c r="NWR12" s="128"/>
      <c r="NWS12" s="128"/>
      <c r="NWT12" s="128"/>
      <c r="NWU12" s="128"/>
      <c r="NWV12" s="128"/>
      <c r="NWW12" s="128"/>
      <c r="NWX12" s="128"/>
      <c r="NWY12" s="128"/>
      <c r="NWZ12" s="128"/>
      <c r="NXA12" s="128"/>
      <c r="NXB12" s="128"/>
      <c r="NXC12" s="128"/>
      <c r="NXD12" s="128"/>
      <c r="NXE12" s="128"/>
      <c r="NXF12" s="128"/>
      <c r="NXG12" s="128"/>
      <c r="NXH12" s="128"/>
      <c r="NXI12" s="128"/>
      <c r="NXJ12" s="128"/>
      <c r="NXK12" s="128"/>
      <c r="NXL12" s="128"/>
      <c r="NXM12" s="128"/>
      <c r="NXN12" s="128"/>
      <c r="NXO12" s="128"/>
      <c r="NXP12" s="128"/>
      <c r="NXQ12" s="128"/>
      <c r="NXR12" s="128"/>
      <c r="NXS12" s="128"/>
      <c r="NXT12" s="128"/>
      <c r="NXU12" s="128"/>
      <c r="NXV12" s="128"/>
      <c r="NXW12" s="128"/>
      <c r="NXX12" s="128"/>
      <c r="NXY12" s="128"/>
      <c r="NXZ12" s="128"/>
      <c r="NYA12" s="128"/>
      <c r="NYB12" s="128"/>
      <c r="NYC12" s="128"/>
      <c r="NYD12" s="128"/>
      <c r="NYE12" s="128"/>
      <c r="NYF12" s="128"/>
      <c r="NYG12" s="128"/>
      <c r="NYH12" s="128"/>
      <c r="NYI12" s="128"/>
      <c r="NYJ12" s="128"/>
      <c r="NYK12" s="128"/>
      <c r="NYL12" s="128"/>
      <c r="NYM12" s="128"/>
      <c r="NYN12" s="128"/>
      <c r="NYO12" s="128"/>
      <c r="NYP12" s="128"/>
      <c r="NYQ12" s="128"/>
      <c r="NYR12" s="128"/>
      <c r="NYS12" s="128"/>
      <c r="NYT12" s="128"/>
      <c r="NYU12" s="128"/>
      <c r="NYV12" s="128"/>
      <c r="NYW12" s="128"/>
      <c r="NYX12" s="128"/>
      <c r="NYY12" s="128"/>
      <c r="NYZ12" s="128"/>
      <c r="NZA12" s="128"/>
      <c r="NZB12" s="128"/>
      <c r="NZC12" s="128"/>
      <c r="NZD12" s="128"/>
      <c r="NZE12" s="128"/>
      <c r="NZF12" s="128"/>
      <c r="NZG12" s="128"/>
      <c r="NZH12" s="128"/>
      <c r="NZI12" s="128"/>
      <c r="NZJ12" s="128"/>
      <c r="NZK12" s="128"/>
      <c r="NZL12" s="128"/>
      <c r="NZM12" s="128"/>
      <c r="NZN12" s="128"/>
      <c r="NZO12" s="128"/>
      <c r="NZP12" s="128"/>
      <c r="NZQ12" s="128"/>
      <c r="NZR12" s="128"/>
      <c r="NZS12" s="128"/>
      <c r="NZT12" s="128"/>
      <c r="NZU12" s="128"/>
      <c r="NZV12" s="128"/>
      <c r="NZW12" s="128"/>
      <c r="NZX12" s="128"/>
      <c r="NZY12" s="128"/>
      <c r="NZZ12" s="128"/>
      <c r="OAA12" s="128"/>
      <c r="OAB12" s="128"/>
      <c r="OAC12" s="128"/>
      <c r="OAD12" s="128"/>
      <c r="OAE12" s="128"/>
      <c r="OAF12" s="128"/>
      <c r="OAG12" s="128"/>
      <c r="OAH12" s="128"/>
      <c r="OAI12" s="128"/>
      <c r="OAJ12" s="128"/>
      <c r="OAK12" s="128"/>
      <c r="OAL12" s="128"/>
      <c r="OAM12" s="128"/>
      <c r="OAN12" s="128"/>
      <c r="OAO12" s="128"/>
      <c r="OAP12" s="128"/>
      <c r="OAQ12" s="128"/>
      <c r="OAR12" s="128"/>
      <c r="OAS12" s="128"/>
      <c r="OAT12" s="128"/>
      <c r="OAU12" s="128"/>
      <c r="OAV12" s="128"/>
      <c r="OAW12" s="128"/>
      <c r="OAX12" s="128"/>
      <c r="OAY12" s="128"/>
      <c r="OAZ12" s="128"/>
      <c r="OBA12" s="128"/>
      <c r="OBB12" s="128"/>
      <c r="OBC12" s="128"/>
      <c r="OBD12" s="128"/>
      <c r="OBE12" s="128"/>
      <c r="OBF12" s="128"/>
      <c r="OBG12" s="128"/>
      <c r="OBH12" s="128"/>
      <c r="OBI12" s="128"/>
      <c r="OBJ12" s="128"/>
      <c r="OBK12" s="128"/>
      <c r="OBL12" s="128"/>
      <c r="OBM12" s="128"/>
      <c r="OBN12" s="128"/>
      <c r="OBO12" s="128"/>
      <c r="OBP12" s="128"/>
      <c r="OBQ12" s="128"/>
      <c r="OBR12" s="128"/>
      <c r="OBS12" s="128"/>
      <c r="OBT12" s="128"/>
      <c r="OBU12" s="128"/>
      <c r="OBV12" s="128"/>
      <c r="OBW12" s="128"/>
      <c r="OBX12" s="128"/>
      <c r="OBY12" s="128"/>
      <c r="OBZ12" s="128"/>
      <c r="OCA12" s="128"/>
      <c r="OCB12" s="128"/>
      <c r="OCC12" s="128"/>
      <c r="OCD12" s="128"/>
      <c r="OCE12" s="128"/>
      <c r="OCF12" s="128"/>
      <c r="OCG12" s="128"/>
      <c r="OCH12" s="128"/>
      <c r="OCI12" s="128"/>
      <c r="OCJ12" s="128"/>
      <c r="OCK12" s="128"/>
      <c r="OCL12" s="128"/>
      <c r="OCM12" s="128"/>
      <c r="OCN12" s="128"/>
      <c r="OCO12" s="128"/>
      <c r="OCP12" s="128"/>
      <c r="OCQ12" s="128"/>
      <c r="OCR12" s="128"/>
      <c r="OCS12" s="128"/>
      <c r="OCT12" s="128"/>
      <c r="OCU12" s="128"/>
      <c r="OCV12" s="128"/>
      <c r="OCW12" s="128"/>
      <c r="OCX12" s="128"/>
      <c r="OCY12" s="128"/>
      <c r="OCZ12" s="128"/>
      <c r="ODA12" s="128"/>
      <c r="ODB12" s="128"/>
      <c r="ODC12" s="128"/>
      <c r="ODD12" s="128"/>
      <c r="ODE12" s="128"/>
      <c r="ODF12" s="128"/>
      <c r="ODG12" s="128"/>
      <c r="ODH12" s="128"/>
      <c r="ODI12" s="128"/>
      <c r="ODJ12" s="128"/>
      <c r="ODK12" s="128"/>
      <c r="ODL12" s="128"/>
      <c r="ODM12" s="128"/>
      <c r="ODN12" s="128"/>
      <c r="ODO12" s="128"/>
      <c r="ODP12" s="128"/>
      <c r="ODQ12" s="128"/>
      <c r="ODR12" s="128"/>
      <c r="ODS12" s="128"/>
      <c r="ODT12" s="128"/>
      <c r="ODU12" s="128"/>
      <c r="ODV12" s="128"/>
      <c r="ODW12" s="128"/>
      <c r="ODX12" s="128"/>
      <c r="ODY12" s="128"/>
      <c r="ODZ12" s="128"/>
      <c r="OEA12" s="128"/>
      <c r="OEB12" s="128"/>
      <c r="OEC12" s="128"/>
      <c r="OED12" s="128"/>
      <c r="OEE12" s="128"/>
      <c r="OEF12" s="128"/>
      <c r="OEG12" s="128"/>
      <c r="OEH12" s="128"/>
      <c r="OEI12" s="128"/>
      <c r="OEJ12" s="128"/>
      <c r="OEK12" s="128"/>
      <c r="OEL12" s="128"/>
      <c r="OEM12" s="128"/>
      <c r="OEN12" s="128"/>
      <c r="OEO12" s="128"/>
      <c r="OEP12" s="128"/>
      <c r="OEQ12" s="128"/>
      <c r="OER12" s="128"/>
      <c r="OES12" s="128"/>
      <c r="OET12" s="128"/>
      <c r="OEU12" s="128"/>
      <c r="OEV12" s="128"/>
      <c r="OEW12" s="128"/>
      <c r="OEX12" s="128"/>
      <c r="OEY12" s="128"/>
      <c r="OEZ12" s="128"/>
      <c r="OFA12" s="128"/>
      <c r="OFB12" s="128"/>
      <c r="OFC12" s="128"/>
      <c r="OFD12" s="128"/>
      <c r="OFE12" s="128"/>
      <c r="OFF12" s="128"/>
      <c r="OFG12" s="128"/>
      <c r="OFH12" s="128"/>
      <c r="OFI12" s="128"/>
      <c r="OFJ12" s="128"/>
      <c r="OFK12" s="128"/>
      <c r="OFL12" s="128"/>
      <c r="OFM12" s="128"/>
      <c r="OFN12" s="128"/>
      <c r="OFO12" s="128"/>
      <c r="OFP12" s="128"/>
      <c r="OFQ12" s="128"/>
      <c r="OFR12" s="128"/>
      <c r="OFS12" s="128"/>
      <c r="OFT12" s="128"/>
      <c r="OFU12" s="128"/>
      <c r="OFV12" s="128"/>
      <c r="OFW12" s="128"/>
      <c r="OFX12" s="128"/>
      <c r="OFY12" s="128"/>
      <c r="OFZ12" s="128"/>
      <c r="OGA12" s="128"/>
      <c r="OGB12" s="128"/>
      <c r="OGC12" s="128"/>
      <c r="OGD12" s="128"/>
      <c r="OGE12" s="128"/>
      <c r="OGF12" s="128"/>
      <c r="OGG12" s="128"/>
      <c r="OGH12" s="128"/>
      <c r="OGI12" s="128"/>
      <c r="OGJ12" s="128"/>
      <c r="OGK12" s="128"/>
      <c r="OGL12" s="128"/>
      <c r="OGM12" s="128"/>
      <c r="OGN12" s="128"/>
      <c r="OGO12" s="128"/>
      <c r="OGP12" s="128"/>
      <c r="OGQ12" s="128"/>
      <c r="OGR12" s="128"/>
      <c r="OGS12" s="128"/>
      <c r="OGT12" s="128"/>
      <c r="OGU12" s="128"/>
      <c r="OGV12" s="128"/>
      <c r="OGW12" s="128"/>
      <c r="OGX12" s="128"/>
      <c r="OGY12" s="128"/>
      <c r="OGZ12" s="128"/>
      <c r="OHA12" s="128"/>
      <c r="OHB12" s="128"/>
      <c r="OHC12" s="128"/>
      <c r="OHD12" s="128"/>
      <c r="OHE12" s="128"/>
      <c r="OHF12" s="128"/>
      <c r="OHG12" s="128"/>
      <c r="OHH12" s="128"/>
      <c r="OHI12" s="128"/>
      <c r="OHJ12" s="128"/>
      <c r="OHK12" s="128"/>
      <c r="OHL12" s="128"/>
      <c r="OHM12" s="128"/>
      <c r="OHN12" s="128"/>
      <c r="OHO12" s="128"/>
      <c r="OHP12" s="128"/>
      <c r="OHQ12" s="128"/>
      <c r="OHR12" s="128"/>
      <c r="OHS12" s="128"/>
      <c r="OHT12" s="128"/>
      <c r="OHU12" s="128"/>
      <c r="OHV12" s="128"/>
      <c r="OHW12" s="128"/>
      <c r="OHX12" s="128"/>
      <c r="OHY12" s="128"/>
      <c r="OHZ12" s="128"/>
      <c r="OIA12" s="128"/>
      <c r="OIB12" s="128"/>
      <c r="OIC12" s="128"/>
      <c r="OID12" s="128"/>
      <c r="OIE12" s="128"/>
      <c r="OIF12" s="128"/>
      <c r="OIG12" s="128"/>
      <c r="OIH12" s="128"/>
      <c r="OII12" s="128"/>
      <c r="OIJ12" s="128"/>
      <c r="OIK12" s="128"/>
      <c r="OIL12" s="128"/>
      <c r="OIM12" s="128"/>
      <c r="OIN12" s="128"/>
      <c r="OIO12" s="128"/>
      <c r="OIP12" s="128"/>
      <c r="OIQ12" s="128"/>
      <c r="OIR12" s="128"/>
      <c r="OIS12" s="128"/>
      <c r="OIT12" s="128"/>
      <c r="OIU12" s="128"/>
      <c r="OIV12" s="128"/>
      <c r="OIW12" s="128"/>
      <c r="OIX12" s="128"/>
      <c r="OIY12" s="128"/>
      <c r="OIZ12" s="128"/>
      <c r="OJA12" s="128"/>
      <c r="OJB12" s="128"/>
      <c r="OJC12" s="128"/>
      <c r="OJD12" s="128"/>
      <c r="OJE12" s="128"/>
      <c r="OJF12" s="128"/>
      <c r="OJG12" s="128"/>
      <c r="OJH12" s="128"/>
      <c r="OJI12" s="128"/>
      <c r="OJJ12" s="128"/>
      <c r="OJK12" s="128"/>
      <c r="OJL12" s="128"/>
      <c r="OJM12" s="128"/>
      <c r="OJN12" s="128"/>
      <c r="OJO12" s="128"/>
      <c r="OJP12" s="128"/>
      <c r="OJQ12" s="128"/>
      <c r="OJR12" s="128"/>
      <c r="OJS12" s="128"/>
      <c r="OJT12" s="128"/>
      <c r="OJU12" s="128"/>
      <c r="OJV12" s="128"/>
      <c r="OJW12" s="128"/>
      <c r="OJX12" s="128"/>
      <c r="OJY12" s="128"/>
      <c r="OJZ12" s="128"/>
      <c r="OKA12" s="128"/>
      <c r="OKB12" s="128"/>
      <c r="OKC12" s="128"/>
      <c r="OKD12" s="128"/>
      <c r="OKE12" s="128"/>
      <c r="OKF12" s="128"/>
      <c r="OKG12" s="128"/>
      <c r="OKH12" s="128"/>
      <c r="OKI12" s="128"/>
      <c r="OKJ12" s="128"/>
      <c r="OKK12" s="128"/>
      <c r="OKL12" s="128"/>
      <c r="OKM12" s="128"/>
      <c r="OKN12" s="128"/>
      <c r="OKO12" s="128"/>
      <c r="OKP12" s="128"/>
      <c r="OKQ12" s="128"/>
      <c r="OKR12" s="128"/>
      <c r="OKS12" s="128"/>
      <c r="OKT12" s="128"/>
      <c r="OKU12" s="128"/>
      <c r="OKV12" s="128"/>
      <c r="OKW12" s="128"/>
      <c r="OKX12" s="128"/>
      <c r="OKY12" s="128"/>
      <c r="OKZ12" s="128"/>
      <c r="OLA12" s="128"/>
      <c r="OLB12" s="128"/>
      <c r="OLC12" s="128"/>
      <c r="OLD12" s="128"/>
      <c r="OLE12" s="128"/>
      <c r="OLF12" s="128"/>
      <c r="OLG12" s="128"/>
      <c r="OLH12" s="128"/>
      <c r="OLI12" s="128"/>
      <c r="OLJ12" s="128"/>
      <c r="OLK12" s="128"/>
      <c r="OLL12" s="128"/>
      <c r="OLM12" s="128"/>
      <c r="OLN12" s="128"/>
      <c r="OLO12" s="128"/>
      <c r="OLP12" s="128"/>
      <c r="OLQ12" s="128"/>
      <c r="OLR12" s="128"/>
      <c r="OLS12" s="128"/>
      <c r="OLT12" s="128"/>
      <c r="OLU12" s="128"/>
      <c r="OLV12" s="128"/>
      <c r="OLW12" s="128"/>
      <c r="OLX12" s="128"/>
      <c r="OLY12" s="128"/>
      <c r="OLZ12" s="128"/>
      <c r="OMA12" s="128"/>
      <c r="OMB12" s="128"/>
      <c r="OMC12" s="128"/>
      <c r="OMD12" s="128"/>
      <c r="OME12" s="128"/>
      <c r="OMF12" s="128"/>
      <c r="OMG12" s="128"/>
      <c r="OMH12" s="128"/>
      <c r="OMI12" s="128"/>
      <c r="OMJ12" s="128"/>
      <c r="OMK12" s="128"/>
      <c r="OML12" s="128"/>
      <c r="OMM12" s="128"/>
      <c r="OMN12" s="128"/>
      <c r="OMO12" s="128"/>
      <c r="OMP12" s="128"/>
      <c r="OMQ12" s="128"/>
      <c r="OMR12" s="128"/>
      <c r="OMS12" s="128"/>
      <c r="OMT12" s="128"/>
      <c r="OMU12" s="128"/>
      <c r="OMV12" s="128"/>
      <c r="OMW12" s="128"/>
      <c r="OMX12" s="128"/>
      <c r="OMY12" s="128"/>
      <c r="OMZ12" s="128"/>
      <c r="ONA12" s="128"/>
      <c r="ONB12" s="128"/>
      <c r="ONC12" s="128"/>
      <c r="OND12" s="128"/>
      <c r="ONE12" s="128"/>
      <c r="ONF12" s="128"/>
      <c r="ONG12" s="128"/>
      <c r="ONH12" s="128"/>
      <c r="ONI12" s="128"/>
      <c r="ONJ12" s="128"/>
      <c r="ONK12" s="128"/>
      <c r="ONL12" s="128"/>
      <c r="ONM12" s="128"/>
      <c r="ONN12" s="128"/>
      <c r="ONO12" s="128"/>
      <c r="ONP12" s="128"/>
      <c r="ONQ12" s="128"/>
      <c r="ONR12" s="128"/>
      <c r="ONS12" s="128"/>
      <c r="ONT12" s="128"/>
      <c r="ONU12" s="128"/>
      <c r="ONV12" s="128"/>
      <c r="ONW12" s="128"/>
      <c r="ONX12" s="128"/>
      <c r="ONY12" s="128"/>
      <c r="ONZ12" s="128"/>
      <c r="OOA12" s="128"/>
      <c r="OOB12" s="128"/>
      <c r="OOC12" s="128"/>
      <c r="OOD12" s="128"/>
      <c r="OOE12" s="128"/>
      <c r="OOF12" s="128"/>
      <c r="OOG12" s="128"/>
      <c r="OOH12" s="128"/>
      <c r="OOI12" s="128"/>
      <c r="OOJ12" s="128"/>
      <c r="OOK12" s="128"/>
      <c r="OOL12" s="128"/>
      <c r="OOM12" s="128"/>
      <c r="OON12" s="128"/>
      <c r="OOO12" s="128"/>
      <c r="OOP12" s="128"/>
      <c r="OOQ12" s="128"/>
      <c r="OOR12" s="128"/>
      <c r="OOS12" s="128"/>
      <c r="OOT12" s="128"/>
      <c r="OOU12" s="128"/>
      <c r="OOV12" s="128"/>
      <c r="OOW12" s="128"/>
      <c r="OOX12" s="128"/>
      <c r="OOY12" s="128"/>
      <c r="OOZ12" s="128"/>
      <c r="OPA12" s="128"/>
      <c r="OPB12" s="128"/>
      <c r="OPC12" s="128"/>
      <c r="OPD12" s="128"/>
      <c r="OPE12" s="128"/>
      <c r="OPF12" s="128"/>
      <c r="OPG12" s="128"/>
      <c r="OPH12" s="128"/>
      <c r="OPI12" s="128"/>
      <c r="OPJ12" s="128"/>
      <c r="OPK12" s="128"/>
      <c r="OPL12" s="128"/>
      <c r="OPM12" s="128"/>
      <c r="OPN12" s="128"/>
      <c r="OPO12" s="128"/>
      <c r="OPP12" s="128"/>
      <c r="OPQ12" s="128"/>
      <c r="OPR12" s="128"/>
      <c r="OPS12" s="128"/>
      <c r="OPT12" s="128"/>
      <c r="OPU12" s="128"/>
      <c r="OPV12" s="128"/>
      <c r="OPW12" s="128"/>
      <c r="OPX12" s="128"/>
      <c r="OPY12" s="128"/>
      <c r="OPZ12" s="128"/>
      <c r="OQA12" s="128"/>
      <c r="OQB12" s="128"/>
      <c r="OQC12" s="128"/>
      <c r="OQD12" s="128"/>
      <c r="OQE12" s="128"/>
      <c r="OQF12" s="128"/>
      <c r="OQG12" s="128"/>
      <c r="OQH12" s="128"/>
      <c r="OQI12" s="128"/>
      <c r="OQJ12" s="128"/>
      <c r="OQK12" s="128"/>
      <c r="OQL12" s="128"/>
      <c r="OQM12" s="128"/>
      <c r="OQN12" s="128"/>
      <c r="OQO12" s="128"/>
      <c r="OQP12" s="128"/>
      <c r="OQQ12" s="128"/>
      <c r="OQR12" s="128"/>
      <c r="OQS12" s="128"/>
      <c r="OQT12" s="128"/>
      <c r="OQU12" s="128"/>
      <c r="OQV12" s="128"/>
      <c r="OQW12" s="128"/>
      <c r="OQX12" s="128"/>
      <c r="OQY12" s="128"/>
      <c r="OQZ12" s="128"/>
      <c r="ORA12" s="128"/>
      <c r="ORB12" s="128"/>
      <c r="ORC12" s="128"/>
      <c r="ORD12" s="128"/>
      <c r="ORE12" s="128"/>
      <c r="ORF12" s="128"/>
      <c r="ORG12" s="128"/>
      <c r="ORH12" s="128"/>
      <c r="ORI12" s="128"/>
      <c r="ORJ12" s="128"/>
      <c r="ORK12" s="128"/>
      <c r="ORL12" s="128"/>
      <c r="ORM12" s="128"/>
      <c r="ORN12" s="128"/>
      <c r="ORO12" s="128"/>
      <c r="ORP12" s="128"/>
      <c r="ORQ12" s="128"/>
      <c r="ORR12" s="128"/>
      <c r="ORS12" s="128"/>
      <c r="ORT12" s="128"/>
      <c r="ORU12" s="128"/>
      <c r="ORV12" s="128"/>
      <c r="ORW12" s="128"/>
      <c r="ORX12" s="128"/>
      <c r="ORY12" s="128"/>
      <c r="ORZ12" s="128"/>
      <c r="OSA12" s="128"/>
      <c r="OSB12" s="128"/>
      <c r="OSC12" s="128"/>
      <c r="OSD12" s="128"/>
      <c r="OSE12" s="128"/>
      <c r="OSF12" s="128"/>
      <c r="OSG12" s="128"/>
      <c r="OSH12" s="128"/>
      <c r="OSI12" s="128"/>
      <c r="OSJ12" s="128"/>
      <c r="OSK12" s="128"/>
      <c r="OSL12" s="128"/>
      <c r="OSM12" s="128"/>
      <c r="OSN12" s="128"/>
      <c r="OSO12" s="128"/>
      <c r="OSP12" s="128"/>
      <c r="OSQ12" s="128"/>
      <c r="OSR12" s="128"/>
      <c r="OSS12" s="128"/>
      <c r="OST12" s="128"/>
      <c r="OSU12" s="128"/>
      <c r="OSV12" s="128"/>
      <c r="OSW12" s="128"/>
      <c r="OSX12" s="128"/>
      <c r="OSY12" s="128"/>
      <c r="OSZ12" s="128"/>
      <c r="OTA12" s="128"/>
      <c r="OTB12" s="128"/>
      <c r="OTC12" s="128"/>
      <c r="OTD12" s="128"/>
      <c r="OTE12" s="128"/>
      <c r="OTF12" s="128"/>
      <c r="OTG12" s="128"/>
      <c r="OTH12" s="128"/>
      <c r="OTI12" s="128"/>
      <c r="OTJ12" s="128"/>
      <c r="OTK12" s="128"/>
      <c r="OTL12" s="128"/>
      <c r="OTM12" s="128"/>
      <c r="OTN12" s="128"/>
      <c r="OTO12" s="128"/>
      <c r="OTP12" s="128"/>
      <c r="OTQ12" s="128"/>
      <c r="OTR12" s="128"/>
      <c r="OTS12" s="128"/>
      <c r="OTT12" s="128"/>
      <c r="OTU12" s="128"/>
      <c r="OTV12" s="128"/>
      <c r="OTW12" s="128"/>
      <c r="OTX12" s="128"/>
      <c r="OTY12" s="128"/>
      <c r="OTZ12" s="128"/>
      <c r="OUA12" s="128"/>
      <c r="OUB12" s="128"/>
      <c r="OUC12" s="128"/>
      <c r="OUD12" s="128"/>
      <c r="OUE12" s="128"/>
      <c r="OUF12" s="128"/>
      <c r="OUG12" s="128"/>
      <c r="OUH12" s="128"/>
      <c r="OUI12" s="128"/>
      <c r="OUJ12" s="128"/>
      <c r="OUK12" s="128"/>
      <c r="OUL12" s="128"/>
      <c r="OUM12" s="128"/>
      <c r="OUN12" s="128"/>
      <c r="OUO12" s="128"/>
      <c r="OUP12" s="128"/>
      <c r="OUQ12" s="128"/>
      <c r="OUR12" s="128"/>
      <c r="OUS12" s="128"/>
      <c r="OUT12" s="128"/>
      <c r="OUU12" s="128"/>
      <c r="OUV12" s="128"/>
      <c r="OUW12" s="128"/>
      <c r="OUX12" s="128"/>
      <c r="OUY12" s="128"/>
      <c r="OUZ12" s="128"/>
      <c r="OVA12" s="128"/>
      <c r="OVB12" s="128"/>
      <c r="OVC12" s="128"/>
      <c r="OVD12" s="128"/>
      <c r="OVE12" s="128"/>
      <c r="OVF12" s="128"/>
      <c r="OVG12" s="128"/>
      <c r="OVH12" s="128"/>
      <c r="OVI12" s="128"/>
      <c r="OVJ12" s="128"/>
      <c r="OVK12" s="128"/>
      <c r="OVL12" s="128"/>
      <c r="OVM12" s="128"/>
      <c r="OVN12" s="128"/>
      <c r="OVO12" s="128"/>
      <c r="OVP12" s="128"/>
      <c r="OVQ12" s="128"/>
      <c r="OVR12" s="128"/>
      <c r="OVS12" s="128"/>
      <c r="OVT12" s="128"/>
      <c r="OVU12" s="128"/>
      <c r="OVV12" s="128"/>
      <c r="OVW12" s="128"/>
      <c r="OVX12" s="128"/>
      <c r="OVY12" s="128"/>
      <c r="OVZ12" s="128"/>
      <c r="OWA12" s="128"/>
      <c r="OWB12" s="128"/>
      <c r="OWC12" s="128"/>
      <c r="OWD12" s="128"/>
      <c r="OWE12" s="128"/>
      <c r="OWF12" s="128"/>
      <c r="OWG12" s="128"/>
      <c r="OWH12" s="128"/>
      <c r="OWI12" s="128"/>
      <c r="OWJ12" s="128"/>
      <c r="OWK12" s="128"/>
      <c r="OWL12" s="128"/>
      <c r="OWM12" s="128"/>
      <c r="OWN12" s="128"/>
      <c r="OWO12" s="128"/>
      <c r="OWP12" s="128"/>
      <c r="OWQ12" s="128"/>
      <c r="OWR12" s="128"/>
      <c r="OWS12" s="128"/>
      <c r="OWT12" s="128"/>
      <c r="OWU12" s="128"/>
      <c r="OWV12" s="128"/>
      <c r="OWW12" s="128"/>
      <c r="OWX12" s="128"/>
      <c r="OWY12" s="128"/>
      <c r="OWZ12" s="128"/>
      <c r="OXA12" s="128"/>
      <c r="OXB12" s="128"/>
      <c r="OXC12" s="128"/>
      <c r="OXD12" s="128"/>
      <c r="OXE12" s="128"/>
      <c r="OXF12" s="128"/>
      <c r="OXG12" s="128"/>
      <c r="OXH12" s="128"/>
      <c r="OXI12" s="128"/>
      <c r="OXJ12" s="128"/>
      <c r="OXK12" s="128"/>
      <c r="OXL12" s="128"/>
      <c r="OXM12" s="128"/>
      <c r="OXN12" s="128"/>
      <c r="OXO12" s="128"/>
      <c r="OXP12" s="128"/>
      <c r="OXQ12" s="128"/>
      <c r="OXR12" s="128"/>
      <c r="OXS12" s="128"/>
      <c r="OXT12" s="128"/>
      <c r="OXU12" s="128"/>
      <c r="OXV12" s="128"/>
      <c r="OXW12" s="128"/>
      <c r="OXX12" s="128"/>
      <c r="OXY12" s="128"/>
      <c r="OXZ12" s="128"/>
      <c r="OYA12" s="128"/>
      <c r="OYB12" s="128"/>
      <c r="OYC12" s="128"/>
      <c r="OYD12" s="128"/>
      <c r="OYE12" s="128"/>
      <c r="OYF12" s="128"/>
      <c r="OYG12" s="128"/>
      <c r="OYH12" s="128"/>
      <c r="OYI12" s="128"/>
      <c r="OYJ12" s="128"/>
      <c r="OYK12" s="128"/>
      <c r="OYL12" s="128"/>
      <c r="OYM12" s="128"/>
      <c r="OYN12" s="128"/>
      <c r="OYO12" s="128"/>
      <c r="OYP12" s="128"/>
      <c r="OYQ12" s="128"/>
      <c r="OYR12" s="128"/>
      <c r="OYS12" s="128"/>
      <c r="OYT12" s="128"/>
      <c r="OYU12" s="128"/>
      <c r="OYV12" s="128"/>
      <c r="OYW12" s="128"/>
      <c r="OYX12" s="128"/>
      <c r="OYY12" s="128"/>
      <c r="OYZ12" s="128"/>
      <c r="OZA12" s="128"/>
      <c r="OZB12" s="128"/>
      <c r="OZC12" s="128"/>
      <c r="OZD12" s="128"/>
      <c r="OZE12" s="128"/>
      <c r="OZF12" s="128"/>
      <c r="OZG12" s="128"/>
      <c r="OZH12" s="128"/>
      <c r="OZI12" s="128"/>
      <c r="OZJ12" s="128"/>
      <c r="OZK12" s="128"/>
      <c r="OZL12" s="128"/>
      <c r="OZM12" s="128"/>
      <c r="OZN12" s="128"/>
      <c r="OZO12" s="128"/>
      <c r="OZP12" s="128"/>
      <c r="OZQ12" s="128"/>
      <c r="OZR12" s="128"/>
      <c r="OZS12" s="128"/>
      <c r="OZT12" s="128"/>
      <c r="OZU12" s="128"/>
      <c r="OZV12" s="128"/>
      <c r="OZW12" s="128"/>
      <c r="OZX12" s="128"/>
      <c r="OZY12" s="128"/>
      <c r="OZZ12" s="128"/>
      <c r="PAA12" s="128"/>
      <c r="PAB12" s="128"/>
      <c r="PAC12" s="128"/>
      <c r="PAD12" s="128"/>
      <c r="PAE12" s="128"/>
      <c r="PAF12" s="128"/>
      <c r="PAG12" s="128"/>
      <c r="PAH12" s="128"/>
      <c r="PAI12" s="128"/>
      <c r="PAJ12" s="128"/>
      <c r="PAK12" s="128"/>
      <c r="PAL12" s="128"/>
      <c r="PAM12" s="128"/>
      <c r="PAN12" s="128"/>
      <c r="PAO12" s="128"/>
      <c r="PAP12" s="128"/>
      <c r="PAQ12" s="128"/>
      <c r="PAR12" s="128"/>
      <c r="PAS12" s="128"/>
      <c r="PAT12" s="128"/>
      <c r="PAU12" s="128"/>
      <c r="PAV12" s="128"/>
      <c r="PAW12" s="128"/>
      <c r="PAX12" s="128"/>
      <c r="PAY12" s="128"/>
      <c r="PAZ12" s="128"/>
      <c r="PBA12" s="128"/>
      <c r="PBB12" s="128"/>
      <c r="PBC12" s="128"/>
      <c r="PBD12" s="128"/>
      <c r="PBE12" s="128"/>
      <c r="PBF12" s="128"/>
      <c r="PBG12" s="128"/>
      <c r="PBH12" s="128"/>
      <c r="PBI12" s="128"/>
      <c r="PBJ12" s="128"/>
      <c r="PBK12" s="128"/>
      <c r="PBL12" s="128"/>
      <c r="PBM12" s="128"/>
      <c r="PBN12" s="128"/>
      <c r="PBO12" s="128"/>
      <c r="PBP12" s="128"/>
      <c r="PBQ12" s="128"/>
      <c r="PBR12" s="128"/>
      <c r="PBS12" s="128"/>
      <c r="PBT12" s="128"/>
      <c r="PBU12" s="128"/>
      <c r="PBV12" s="128"/>
      <c r="PBW12" s="128"/>
      <c r="PBX12" s="128"/>
      <c r="PBY12" s="128"/>
      <c r="PBZ12" s="128"/>
      <c r="PCA12" s="128"/>
      <c r="PCB12" s="128"/>
      <c r="PCC12" s="128"/>
      <c r="PCD12" s="128"/>
      <c r="PCE12" s="128"/>
      <c r="PCF12" s="128"/>
      <c r="PCG12" s="128"/>
      <c r="PCH12" s="128"/>
      <c r="PCI12" s="128"/>
      <c r="PCJ12" s="128"/>
      <c r="PCK12" s="128"/>
      <c r="PCL12" s="128"/>
      <c r="PCM12" s="128"/>
      <c r="PCN12" s="128"/>
      <c r="PCO12" s="128"/>
      <c r="PCP12" s="128"/>
      <c r="PCQ12" s="128"/>
      <c r="PCR12" s="128"/>
      <c r="PCS12" s="128"/>
      <c r="PCT12" s="128"/>
      <c r="PCU12" s="128"/>
      <c r="PCV12" s="128"/>
      <c r="PCW12" s="128"/>
      <c r="PCX12" s="128"/>
      <c r="PCY12" s="128"/>
      <c r="PCZ12" s="128"/>
      <c r="PDA12" s="128"/>
      <c r="PDB12" s="128"/>
      <c r="PDC12" s="128"/>
      <c r="PDD12" s="128"/>
      <c r="PDE12" s="128"/>
      <c r="PDF12" s="128"/>
      <c r="PDG12" s="128"/>
      <c r="PDH12" s="128"/>
      <c r="PDI12" s="128"/>
      <c r="PDJ12" s="128"/>
      <c r="PDK12" s="128"/>
      <c r="PDL12" s="128"/>
      <c r="PDM12" s="128"/>
      <c r="PDN12" s="128"/>
      <c r="PDO12" s="128"/>
      <c r="PDP12" s="128"/>
      <c r="PDQ12" s="128"/>
      <c r="PDR12" s="128"/>
      <c r="PDS12" s="128"/>
      <c r="PDT12" s="128"/>
      <c r="PDU12" s="128"/>
      <c r="PDV12" s="128"/>
      <c r="PDW12" s="128"/>
      <c r="PDX12" s="128"/>
      <c r="PDY12" s="128"/>
      <c r="PDZ12" s="128"/>
      <c r="PEA12" s="128"/>
      <c r="PEB12" s="128"/>
      <c r="PEC12" s="128"/>
      <c r="PED12" s="128"/>
      <c r="PEE12" s="128"/>
      <c r="PEF12" s="128"/>
      <c r="PEG12" s="128"/>
      <c r="PEH12" s="128"/>
      <c r="PEI12" s="128"/>
      <c r="PEJ12" s="128"/>
      <c r="PEK12" s="128"/>
      <c r="PEL12" s="128"/>
      <c r="PEM12" s="128"/>
      <c r="PEN12" s="128"/>
      <c r="PEO12" s="128"/>
      <c r="PEP12" s="128"/>
      <c r="PEQ12" s="128"/>
      <c r="PER12" s="128"/>
      <c r="PES12" s="128"/>
      <c r="PET12" s="128"/>
      <c r="PEU12" s="128"/>
      <c r="PEV12" s="128"/>
      <c r="PEW12" s="128"/>
      <c r="PEX12" s="128"/>
      <c r="PEY12" s="128"/>
      <c r="PEZ12" s="128"/>
      <c r="PFA12" s="128"/>
      <c r="PFB12" s="128"/>
      <c r="PFC12" s="128"/>
      <c r="PFD12" s="128"/>
      <c r="PFE12" s="128"/>
      <c r="PFF12" s="128"/>
      <c r="PFG12" s="128"/>
      <c r="PFH12" s="128"/>
      <c r="PFI12" s="128"/>
      <c r="PFJ12" s="128"/>
      <c r="PFK12" s="128"/>
      <c r="PFL12" s="128"/>
      <c r="PFM12" s="128"/>
      <c r="PFN12" s="128"/>
      <c r="PFO12" s="128"/>
      <c r="PFP12" s="128"/>
      <c r="PFQ12" s="128"/>
      <c r="PFR12" s="128"/>
      <c r="PFS12" s="128"/>
      <c r="PFT12" s="128"/>
      <c r="PFU12" s="128"/>
      <c r="PFV12" s="128"/>
      <c r="PFW12" s="128"/>
      <c r="PFX12" s="128"/>
      <c r="PFY12" s="128"/>
      <c r="PFZ12" s="128"/>
      <c r="PGA12" s="128"/>
      <c r="PGB12" s="128"/>
      <c r="PGC12" s="128"/>
      <c r="PGD12" s="128"/>
      <c r="PGE12" s="128"/>
      <c r="PGF12" s="128"/>
      <c r="PGG12" s="128"/>
      <c r="PGH12" s="128"/>
      <c r="PGI12" s="128"/>
      <c r="PGJ12" s="128"/>
      <c r="PGK12" s="128"/>
      <c r="PGL12" s="128"/>
      <c r="PGM12" s="128"/>
      <c r="PGN12" s="128"/>
      <c r="PGO12" s="128"/>
      <c r="PGP12" s="128"/>
      <c r="PGQ12" s="128"/>
      <c r="PGR12" s="128"/>
      <c r="PGS12" s="128"/>
      <c r="PGT12" s="128"/>
      <c r="PGU12" s="128"/>
      <c r="PGV12" s="128"/>
      <c r="PGW12" s="128"/>
      <c r="PGX12" s="128"/>
      <c r="PGY12" s="128"/>
      <c r="PGZ12" s="128"/>
      <c r="PHA12" s="128"/>
      <c r="PHB12" s="128"/>
      <c r="PHC12" s="128"/>
      <c r="PHD12" s="128"/>
      <c r="PHE12" s="128"/>
      <c r="PHF12" s="128"/>
      <c r="PHG12" s="128"/>
      <c r="PHH12" s="128"/>
      <c r="PHI12" s="128"/>
      <c r="PHJ12" s="128"/>
      <c r="PHK12" s="128"/>
      <c r="PHL12" s="128"/>
      <c r="PHM12" s="128"/>
      <c r="PHN12" s="128"/>
      <c r="PHO12" s="128"/>
      <c r="PHP12" s="128"/>
      <c r="PHQ12" s="128"/>
      <c r="PHR12" s="128"/>
      <c r="PHS12" s="128"/>
      <c r="PHT12" s="128"/>
      <c r="PHU12" s="128"/>
      <c r="PHV12" s="128"/>
      <c r="PHW12" s="128"/>
      <c r="PHX12" s="128"/>
      <c r="PHY12" s="128"/>
      <c r="PHZ12" s="128"/>
      <c r="PIA12" s="128"/>
      <c r="PIB12" s="128"/>
      <c r="PIC12" s="128"/>
      <c r="PID12" s="128"/>
      <c r="PIE12" s="128"/>
      <c r="PIF12" s="128"/>
      <c r="PIG12" s="128"/>
      <c r="PIH12" s="128"/>
      <c r="PII12" s="128"/>
      <c r="PIJ12" s="128"/>
      <c r="PIK12" s="128"/>
      <c r="PIL12" s="128"/>
      <c r="PIM12" s="128"/>
      <c r="PIN12" s="128"/>
      <c r="PIO12" s="128"/>
      <c r="PIP12" s="128"/>
      <c r="PIQ12" s="128"/>
      <c r="PIR12" s="128"/>
      <c r="PIS12" s="128"/>
      <c r="PIT12" s="128"/>
      <c r="PIU12" s="128"/>
      <c r="PIV12" s="128"/>
      <c r="PIW12" s="128"/>
      <c r="PIX12" s="128"/>
      <c r="PIY12" s="128"/>
      <c r="PIZ12" s="128"/>
      <c r="PJA12" s="128"/>
      <c r="PJB12" s="128"/>
      <c r="PJC12" s="128"/>
      <c r="PJD12" s="128"/>
      <c r="PJE12" s="128"/>
      <c r="PJF12" s="128"/>
      <c r="PJG12" s="128"/>
      <c r="PJH12" s="128"/>
      <c r="PJI12" s="128"/>
      <c r="PJJ12" s="128"/>
      <c r="PJK12" s="128"/>
      <c r="PJL12" s="128"/>
      <c r="PJM12" s="128"/>
      <c r="PJN12" s="128"/>
      <c r="PJO12" s="128"/>
      <c r="PJP12" s="128"/>
      <c r="PJQ12" s="128"/>
      <c r="PJR12" s="128"/>
      <c r="PJS12" s="128"/>
      <c r="PJT12" s="128"/>
      <c r="PJU12" s="128"/>
      <c r="PJV12" s="128"/>
      <c r="PJW12" s="128"/>
      <c r="PJX12" s="128"/>
      <c r="PJY12" s="128"/>
      <c r="PJZ12" s="128"/>
      <c r="PKA12" s="128"/>
      <c r="PKB12" s="128"/>
      <c r="PKC12" s="128"/>
      <c r="PKD12" s="128"/>
      <c r="PKE12" s="128"/>
      <c r="PKF12" s="128"/>
      <c r="PKG12" s="128"/>
      <c r="PKH12" s="128"/>
      <c r="PKI12" s="128"/>
      <c r="PKJ12" s="128"/>
      <c r="PKK12" s="128"/>
      <c r="PKL12" s="128"/>
      <c r="PKM12" s="128"/>
      <c r="PKN12" s="128"/>
      <c r="PKO12" s="128"/>
      <c r="PKP12" s="128"/>
      <c r="PKQ12" s="128"/>
      <c r="PKR12" s="128"/>
      <c r="PKS12" s="128"/>
      <c r="PKT12" s="128"/>
      <c r="PKU12" s="128"/>
      <c r="PKV12" s="128"/>
      <c r="PKW12" s="128"/>
      <c r="PKX12" s="128"/>
      <c r="PKY12" s="128"/>
      <c r="PKZ12" s="128"/>
      <c r="PLA12" s="128"/>
      <c r="PLB12" s="128"/>
      <c r="PLC12" s="128"/>
      <c r="PLD12" s="128"/>
      <c r="PLE12" s="128"/>
      <c r="PLF12" s="128"/>
      <c r="PLG12" s="128"/>
      <c r="PLH12" s="128"/>
      <c r="PLI12" s="128"/>
      <c r="PLJ12" s="128"/>
      <c r="PLK12" s="128"/>
      <c r="PLL12" s="128"/>
      <c r="PLM12" s="128"/>
      <c r="PLN12" s="128"/>
      <c r="PLO12" s="128"/>
      <c r="PLP12" s="128"/>
      <c r="PLQ12" s="128"/>
      <c r="PLR12" s="128"/>
      <c r="PLS12" s="128"/>
      <c r="PLT12" s="128"/>
      <c r="PLU12" s="128"/>
      <c r="PLV12" s="128"/>
      <c r="PLW12" s="128"/>
      <c r="PLX12" s="128"/>
      <c r="PLY12" s="128"/>
      <c r="PLZ12" s="128"/>
      <c r="PMA12" s="128"/>
      <c r="PMB12" s="128"/>
      <c r="PMC12" s="128"/>
      <c r="PMD12" s="128"/>
      <c r="PME12" s="128"/>
      <c r="PMF12" s="128"/>
      <c r="PMG12" s="128"/>
      <c r="PMH12" s="128"/>
      <c r="PMI12" s="128"/>
      <c r="PMJ12" s="128"/>
      <c r="PMK12" s="128"/>
      <c r="PML12" s="128"/>
      <c r="PMM12" s="128"/>
      <c r="PMN12" s="128"/>
      <c r="PMO12" s="128"/>
      <c r="PMP12" s="128"/>
      <c r="PMQ12" s="128"/>
      <c r="PMR12" s="128"/>
      <c r="PMS12" s="128"/>
      <c r="PMT12" s="128"/>
      <c r="PMU12" s="128"/>
      <c r="PMV12" s="128"/>
      <c r="PMW12" s="128"/>
      <c r="PMX12" s="128"/>
      <c r="PMY12" s="128"/>
      <c r="PMZ12" s="128"/>
      <c r="PNA12" s="128"/>
      <c r="PNB12" s="128"/>
      <c r="PNC12" s="128"/>
      <c r="PND12" s="128"/>
      <c r="PNE12" s="128"/>
      <c r="PNF12" s="128"/>
      <c r="PNG12" s="128"/>
      <c r="PNH12" s="128"/>
      <c r="PNI12" s="128"/>
      <c r="PNJ12" s="128"/>
      <c r="PNK12" s="128"/>
      <c r="PNL12" s="128"/>
      <c r="PNM12" s="128"/>
      <c r="PNN12" s="128"/>
      <c r="PNO12" s="128"/>
      <c r="PNP12" s="128"/>
      <c r="PNQ12" s="128"/>
      <c r="PNR12" s="128"/>
      <c r="PNS12" s="128"/>
      <c r="PNT12" s="128"/>
      <c r="PNU12" s="128"/>
      <c r="PNV12" s="128"/>
      <c r="PNW12" s="128"/>
      <c r="PNX12" s="128"/>
      <c r="PNY12" s="128"/>
      <c r="PNZ12" s="128"/>
      <c r="POA12" s="128"/>
      <c r="POB12" s="128"/>
      <c r="POC12" s="128"/>
      <c r="POD12" s="128"/>
      <c r="POE12" s="128"/>
      <c r="POF12" s="128"/>
      <c r="POG12" s="128"/>
      <c r="POH12" s="128"/>
      <c r="POI12" s="128"/>
      <c r="POJ12" s="128"/>
      <c r="POK12" s="128"/>
      <c r="POL12" s="128"/>
      <c r="POM12" s="128"/>
      <c r="PON12" s="128"/>
      <c r="POO12" s="128"/>
      <c r="POP12" s="128"/>
      <c r="POQ12" s="128"/>
      <c r="POR12" s="128"/>
      <c r="POS12" s="128"/>
      <c r="POT12" s="128"/>
      <c r="POU12" s="128"/>
      <c r="POV12" s="128"/>
      <c r="POW12" s="128"/>
      <c r="POX12" s="128"/>
      <c r="POY12" s="128"/>
      <c r="POZ12" s="128"/>
      <c r="PPA12" s="128"/>
      <c r="PPB12" s="128"/>
      <c r="PPC12" s="128"/>
      <c r="PPD12" s="128"/>
      <c r="PPE12" s="128"/>
      <c r="PPF12" s="128"/>
      <c r="PPG12" s="128"/>
      <c r="PPH12" s="128"/>
      <c r="PPI12" s="128"/>
      <c r="PPJ12" s="128"/>
      <c r="PPK12" s="128"/>
      <c r="PPL12" s="128"/>
      <c r="PPM12" s="128"/>
      <c r="PPN12" s="128"/>
      <c r="PPO12" s="128"/>
      <c r="PPP12" s="128"/>
      <c r="PPQ12" s="128"/>
      <c r="PPR12" s="128"/>
      <c r="PPS12" s="128"/>
      <c r="PPT12" s="128"/>
      <c r="PPU12" s="128"/>
      <c r="PPV12" s="128"/>
      <c r="PPW12" s="128"/>
      <c r="PPX12" s="128"/>
      <c r="PPY12" s="128"/>
      <c r="PPZ12" s="128"/>
      <c r="PQA12" s="128"/>
      <c r="PQB12" s="128"/>
      <c r="PQC12" s="128"/>
      <c r="PQD12" s="128"/>
      <c r="PQE12" s="128"/>
      <c r="PQF12" s="128"/>
      <c r="PQG12" s="128"/>
      <c r="PQH12" s="128"/>
      <c r="PQI12" s="128"/>
      <c r="PQJ12" s="128"/>
      <c r="PQK12" s="128"/>
      <c r="PQL12" s="128"/>
      <c r="PQM12" s="128"/>
      <c r="PQN12" s="128"/>
      <c r="PQO12" s="128"/>
      <c r="PQP12" s="128"/>
      <c r="PQQ12" s="128"/>
      <c r="PQR12" s="128"/>
      <c r="PQS12" s="128"/>
      <c r="PQT12" s="128"/>
      <c r="PQU12" s="128"/>
      <c r="PQV12" s="128"/>
      <c r="PQW12" s="128"/>
      <c r="PQX12" s="128"/>
      <c r="PQY12" s="128"/>
      <c r="PQZ12" s="128"/>
      <c r="PRA12" s="128"/>
      <c r="PRB12" s="128"/>
      <c r="PRC12" s="128"/>
      <c r="PRD12" s="128"/>
      <c r="PRE12" s="128"/>
      <c r="PRF12" s="128"/>
      <c r="PRG12" s="128"/>
      <c r="PRH12" s="128"/>
      <c r="PRI12" s="128"/>
      <c r="PRJ12" s="128"/>
      <c r="PRK12" s="128"/>
      <c r="PRL12" s="128"/>
      <c r="PRM12" s="128"/>
      <c r="PRN12" s="128"/>
      <c r="PRO12" s="128"/>
      <c r="PRP12" s="128"/>
      <c r="PRQ12" s="128"/>
      <c r="PRR12" s="128"/>
      <c r="PRS12" s="128"/>
      <c r="PRT12" s="128"/>
      <c r="PRU12" s="128"/>
      <c r="PRV12" s="128"/>
      <c r="PRW12" s="128"/>
      <c r="PRX12" s="128"/>
      <c r="PRY12" s="128"/>
      <c r="PRZ12" s="128"/>
      <c r="PSA12" s="128"/>
      <c r="PSB12" s="128"/>
      <c r="PSC12" s="128"/>
      <c r="PSD12" s="128"/>
      <c r="PSE12" s="128"/>
      <c r="PSF12" s="128"/>
      <c r="PSG12" s="128"/>
      <c r="PSH12" s="128"/>
      <c r="PSI12" s="128"/>
      <c r="PSJ12" s="128"/>
      <c r="PSK12" s="128"/>
      <c r="PSL12" s="128"/>
      <c r="PSM12" s="128"/>
      <c r="PSN12" s="128"/>
      <c r="PSO12" s="128"/>
      <c r="PSP12" s="128"/>
      <c r="PSQ12" s="128"/>
      <c r="PSR12" s="128"/>
      <c r="PSS12" s="128"/>
      <c r="PST12" s="128"/>
      <c r="PSU12" s="128"/>
      <c r="PSV12" s="128"/>
      <c r="PSW12" s="128"/>
      <c r="PSX12" s="128"/>
      <c r="PSY12" s="128"/>
      <c r="PSZ12" s="128"/>
      <c r="PTA12" s="128"/>
      <c r="PTB12" s="128"/>
      <c r="PTC12" s="128"/>
      <c r="PTD12" s="128"/>
      <c r="PTE12" s="128"/>
      <c r="PTF12" s="128"/>
      <c r="PTG12" s="128"/>
      <c r="PTH12" s="128"/>
      <c r="PTI12" s="128"/>
      <c r="PTJ12" s="128"/>
      <c r="PTK12" s="128"/>
      <c r="PTL12" s="128"/>
      <c r="PTM12" s="128"/>
      <c r="PTN12" s="128"/>
      <c r="PTO12" s="128"/>
      <c r="PTP12" s="128"/>
      <c r="PTQ12" s="128"/>
      <c r="PTR12" s="128"/>
      <c r="PTS12" s="128"/>
      <c r="PTT12" s="128"/>
      <c r="PTU12" s="128"/>
      <c r="PTV12" s="128"/>
      <c r="PTW12" s="128"/>
      <c r="PTX12" s="128"/>
      <c r="PTY12" s="128"/>
      <c r="PTZ12" s="128"/>
      <c r="PUA12" s="128"/>
      <c r="PUB12" s="128"/>
      <c r="PUC12" s="128"/>
      <c r="PUD12" s="128"/>
      <c r="PUE12" s="128"/>
      <c r="PUF12" s="128"/>
      <c r="PUG12" s="128"/>
      <c r="PUH12" s="128"/>
      <c r="PUI12" s="128"/>
      <c r="PUJ12" s="128"/>
      <c r="PUK12" s="128"/>
      <c r="PUL12" s="128"/>
      <c r="PUM12" s="128"/>
      <c r="PUN12" s="128"/>
      <c r="PUO12" s="128"/>
      <c r="PUP12" s="128"/>
      <c r="PUQ12" s="128"/>
      <c r="PUR12" s="128"/>
      <c r="PUS12" s="128"/>
      <c r="PUT12" s="128"/>
      <c r="PUU12" s="128"/>
      <c r="PUV12" s="128"/>
      <c r="PUW12" s="128"/>
      <c r="PUX12" s="128"/>
      <c r="PUY12" s="128"/>
      <c r="PUZ12" s="128"/>
      <c r="PVA12" s="128"/>
      <c r="PVB12" s="128"/>
      <c r="PVC12" s="128"/>
      <c r="PVD12" s="128"/>
      <c r="PVE12" s="128"/>
      <c r="PVF12" s="128"/>
      <c r="PVG12" s="128"/>
      <c r="PVH12" s="128"/>
      <c r="PVI12" s="128"/>
      <c r="PVJ12" s="128"/>
      <c r="PVK12" s="128"/>
      <c r="PVL12" s="128"/>
      <c r="PVM12" s="128"/>
      <c r="PVN12" s="128"/>
      <c r="PVO12" s="128"/>
      <c r="PVP12" s="128"/>
      <c r="PVQ12" s="128"/>
      <c r="PVR12" s="128"/>
      <c r="PVS12" s="128"/>
      <c r="PVT12" s="128"/>
      <c r="PVU12" s="128"/>
      <c r="PVV12" s="128"/>
      <c r="PVW12" s="128"/>
      <c r="PVX12" s="128"/>
      <c r="PVY12" s="128"/>
      <c r="PVZ12" s="128"/>
      <c r="PWA12" s="128"/>
      <c r="PWB12" s="128"/>
      <c r="PWC12" s="128"/>
      <c r="PWD12" s="128"/>
      <c r="PWE12" s="128"/>
      <c r="PWF12" s="128"/>
      <c r="PWG12" s="128"/>
      <c r="PWH12" s="128"/>
      <c r="PWI12" s="128"/>
      <c r="PWJ12" s="128"/>
      <c r="PWK12" s="128"/>
      <c r="PWL12" s="128"/>
      <c r="PWM12" s="128"/>
      <c r="PWN12" s="128"/>
      <c r="PWO12" s="128"/>
      <c r="PWP12" s="128"/>
      <c r="PWQ12" s="128"/>
      <c r="PWR12" s="128"/>
      <c r="PWS12" s="128"/>
      <c r="PWT12" s="128"/>
      <c r="PWU12" s="128"/>
      <c r="PWV12" s="128"/>
      <c r="PWW12" s="128"/>
      <c r="PWX12" s="128"/>
      <c r="PWY12" s="128"/>
      <c r="PWZ12" s="128"/>
      <c r="PXA12" s="128"/>
      <c r="PXB12" s="128"/>
      <c r="PXC12" s="128"/>
      <c r="PXD12" s="128"/>
      <c r="PXE12" s="128"/>
      <c r="PXF12" s="128"/>
      <c r="PXG12" s="128"/>
      <c r="PXH12" s="128"/>
      <c r="PXI12" s="128"/>
      <c r="PXJ12" s="128"/>
      <c r="PXK12" s="128"/>
      <c r="PXL12" s="128"/>
      <c r="PXM12" s="128"/>
      <c r="PXN12" s="128"/>
      <c r="PXO12" s="128"/>
      <c r="PXP12" s="128"/>
      <c r="PXQ12" s="128"/>
      <c r="PXR12" s="128"/>
      <c r="PXS12" s="128"/>
      <c r="PXT12" s="128"/>
      <c r="PXU12" s="128"/>
      <c r="PXV12" s="128"/>
      <c r="PXW12" s="128"/>
      <c r="PXX12" s="128"/>
      <c r="PXY12" s="128"/>
      <c r="PXZ12" s="128"/>
      <c r="PYA12" s="128"/>
      <c r="PYB12" s="128"/>
      <c r="PYC12" s="128"/>
      <c r="PYD12" s="128"/>
      <c r="PYE12" s="128"/>
      <c r="PYF12" s="128"/>
      <c r="PYG12" s="128"/>
      <c r="PYH12" s="128"/>
      <c r="PYI12" s="128"/>
      <c r="PYJ12" s="128"/>
      <c r="PYK12" s="128"/>
      <c r="PYL12" s="128"/>
      <c r="PYM12" s="128"/>
      <c r="PYN12" s="128"/>
      <c r="PYO12" s="128"/>
      <c r="PYP12" s="128"/>
      <c r="PYQ12" s="128"/>
      <c r="PYR12" s="128"/>
      <c r="PYS12" s="128"/>
      <c r="PYT12" s="128"/>
      <c r="PYU12" s="128"/>
      <c r="PYV12" s="128"/>
      <c r="PYW12" s="128"/>
      <c r="PYX12" s="128"/>
      <c r="PYY12" s="128"/>
      <c r="PYZ12" s="128"/>
      <c r="PZA12" s="128"/>
      <c r="PZB12" s="128"/>
      <c r="PZC12" s="128"/>
      <c r="PZD12" s="128"/>
      <c r="PZE12" s="128"/>
      <c r="PZF12" s="128"/>
      <c r="PZG12" s="128"/>
      <c r="PZH12" s="128"/>
      <c r="PZI12" s="128"/>
      <c r="PZJ12" s="128"/>
      <c r="PZK12" s="128"/>
      <c r="PZL12" s="128"/>
      <c r="PZM12" s="128"/>
      <c r="PZN12" s="128"/>
      <c r="PZO12" s="128"/>
      <c r="PZP12" s="128"/>
      <c r="PZQ12" s="128"/>
      <c r="PZR12" s="128"/>
      <c r="PZS12" s="128"/>
      <c r="PZT12" s="128"/>
      <c r="PZU12" s="128"/>
      <c r="PZV12" s="128"/>
      <c r="PZW12" s="128"/>
      <c r="PZX12" s="128"/>
      <c r="PZY12" s="128"/>
      <c r="PZZ12" s="128"/>
      <c r="QAA12" s="128"/>
      <c r="QAB12" s="128"/>
      <c r="QAC12" s="128"/>
      <c r="QAD12" s="128"/>
      <c r="QAE12" s="128"/>
      <c r="QAF12" s="128"/>
      <c r="QAG12" s="128"/>
      <c r="QAH12" s="128"/>
      <c r="QAI12" s="128"/>
      <c r="QAJ12" s="128"/>
      <c r="QAK12" s="128"/>
      <c r="QAL12" s="128"/>
      <c r="QAM12" s="128"/>
      <c r="QAN12" s="128"/>
      <c r="QAO12" s="128"/>
      <c r="QAP12" s="128"/>
      <c r="QAQ12" s="128"/>
      <c r="QAR12" s="128"/>
      <c r="QAS12" s="128"/>
      <c r="QAT12" s="128"/>
      <c r="QAU12" s="128"/>
      <c r="QAV12" s="128"/>
      <c r="QAW12" s="128"/>
      <c r="QAX12" s="128"/>
      <c r="QAY12" s="128"/>
      <c r="QAZ12" s="128"/>
      <c r="QBA12" s="128"/>
      <c r="QBB12" s="128"/>
      <c r="QBC12" s="128"/>
      <c r="QBD12" s="128"/>
      <c r="QBE12" s="128"/>
      <c r="QBF12" s="128"/>
      <c r="QBG12" s="128"/>
      <c r="QBH12" s="128"/>
      <c r="QBI12" s="128"/>
      <c r="QBJ12" s="128"/>
      <c r="QBK12" s="128"/>
      <c r="QBL12" s="128"/>
      <c r="QBM12" s="128"/>
      <c r="QBN12" s="128"/>
      <c r="QBO12" s="128"/>
      <c r="QBP12" s="128"/>
      <c r="QBQ12" s="128"/>
      <c r="QBR12" s="128"/>
      <c r="QBS12" s="128"/>
      <c r="QBT12" s="128"/>
      <c r="QBU12" s="128"/>
      <c r="QBV12" s="128"/>
      <c r="QBW12" s="128"/>
      <c r="QBX12" s="128"/>
      <c r="QBY12" s="128"/>
      <c r="QBZ12" s="128"/>
      <c r="QCA12" s="128"/>
      <c r="QCB12" s="128"/>
      <c r="QCC12" s="128"/>
      <c r="QCD12" s="128"/>
      <c r="QCE12" s="128"/>
      <c r="QCF12" s="128"/>
      <c r="QCG12" s="128"/>
      <c r="QCH12" s="128"/>
      <c r="QCI12" s="128"/>
      <c r="QCJ12" s="128"/>
      <c r="QCK12" s="128"/>
      <c r="QCL12" s="128"/>
      <c r="QCM12" s="128"/>
      <c r="QCN12" s="128"/>
      <c r="QCO12" s="128"/>
      <c r="QCP12" s="128"/>
      <c r="QCQ12" s="128"/>
      <c r="QCR12" s="128"/>
      <c r="QCS12" s="128"/>
      <c r="QCT12" s="128"/>
      <c r="QCU12" s="128"/>
      <c r="QCV12" s="128"/>
      <c r="QCW12" s="128"/>
      <c r="QCX12" s="128"/>
      <c r="QCY12" s="128"/>
      <c r="QCZ12" s="128"/>
      <c r="QDA12" s="128"/>
      <c r="QDB12" s="128"/>
      <c r="QDC12" s="128"/>
      <c r="QDD12" s="128"/>
      <c r="QDE12" s="128"/>
      <c r="QDF12" s="128"/>
      <c r="QDG12" s="128"/>
      <c r="QDH12" s="128"/>
      <c r="QDI12" s="128"/>
      <c r="QDJ12" s="128"/>
      <c r="QDK12" s="128"/>
      <c r="QDL12" s="128"/>
      <c r="QDM12" s="128"/>
      <c r="QDN12" s="128"/>
      <c r="QDO12" s="128"/>
      <c r="QDP12" s="128"/>
      <c r="QDQ12" s="128"/>
      <c r="QDR12" s="128"/>
      <c r="QDS12" s="128"/>
      <c r="QDT12" s="128"/>
      <c r="QDU12" s="128"/>
      <c r="QDV12" s="128"/>
      <c r="QDW12" s="128"/>
      <c r="QDX12" s="128"/>
      <c r="QDY12" s="128"/>
      <c r="QDZ12" s="128"/>
      <c r="QEA12" s="128"/>
      <c r="QEB12" s="128"/>
      <c r="QEC12" s="128"/>
      <c r="QED12" s="128"/>
      <c r="QEE12" s="128"/>
      <c r="QEF12" s="128"/>
      <c r="QEG12" s="128"/>
      <c r="QEH12" s="128"/>
      <c r="QEI12" s="128"/>
      <c r="QEJ12" s="128"/>
      <c r="QEK12" s="128"/>
      <c r="QEL12" s="128"/>
      <c r="QEM12" s="128"/>
      <c r="QEN12" s="128"/>
      <c r="QEO12" s="128"/>
      <c r="QEP12" s="128"/>
      <c r="QEQ12" s="128"/>
      <c r="QER12" s="128"/>
      <c r="QES12" s="128"/>
      <c r="QET12" s="128"/>
      <c r="QEU12" s="128"/>
      <c r="QEV12" s="128"/>
      <c r="QEW12" s="128"/>
      <c r="QEX12" s="128"/>
      <c r="QEY12" s="128"/>
      <c r="QEZ12" s="128"/>
      <c r="QFA12" s="128"/>
      <c r="QFB12" s="128"/>
      <c r="QFC12" s="128"/>
      <c r="QFD12" s="128"/>
      <c r="QFE12" s="128"/>
      <c r="QFF12" s="128"/>
      <c r="QFG12" s="128"/>
      <c r="QFH12" s="128"/>
      <c r="QFI12" s="128"/>
      <c r="QFJ12" s="128"/>
      <c r="QFK12" s="128"/>
      <c r="QFL12" s="128"/>
      <c r="QFM12" s="128"/>
      <c r="QFN12" s="128"/>
      <c r="QFO12" s="128"/>
      <c r="QFP12" s="128"/>
      <c r="QFQ12" s="128"/>
      <c r="QFR12" s="128"/>
      <c r="QFS12" s="128"/>
      <c r="QFT12" s="128"/>
      <c r="QFU12" s="128"/>
      <c r="QFV12" s="128"/>
      <c r="QFW12" s="128"/>
      <c r="QFX12" s="128"/>
      <c r="QFY12" s="128"/>
      <c r="QFZ12" s="128"/>
      <c r="QGA12" s="128"/>
      <c r="QGB12" s="128"/>
      <c r="QGC12" s="128"/>
      <c r="QGD12" s="128"/>
      <c r="QGE12" s="128"/>
      <c r="QGF12" s="128"/>
      <c r="QGG12" s="128"/>
      <c r="QGH12" s="128"/>
      <c r="QGI12" s="128"/>
      <c r="QGJ12" s="128"/>
      <c r="QGK12" s="128"/>
      <c r="QGL12" s="128"/>
      <c r="QGM12" s="128"/>
      <c r="QGN12" s="128"/>
      <c r="QGO12" s="128"/>
      <c r="QGP12" s="128"/>
      <c r="QGQ12" s="128"/>
      <c r="QGR12" s="128"/>
      <c r="QGS12" s="128"/>
      <c r="QGT12" s="128"/>
      <c r="QGU12" s="128"/>
      <c r="QGV12" s="128"/>
      <c r="QGW12" s="128"/>
      <c r="QGX12" s="128"/>
      <c r="QGY12" s="128"/>
      <c r="QGZ12" s="128"/>
      <c r="QHA12" s="128"/>
      <c r="QHB12" s="128"/>
      <c r="QHC12" s="128"/>
      <c r="QHD12" s="128"/>
      <c r="QHE12" s="128"/>
      <c r="QHF12" s="128"/>
      <c r="QHG12" s="128"/>
      <c r="QHH12" s="128"/>
      <c r="QHI12" s="128"/>
      <c r="QHJ12" s="128"/>
      <c r="QHK12" s="128"/>
      <c r="QHL12" s="128"/>
      <c r="QHM12" s="128"/>
      <c r="QHN12" s="128"/>
      <c r="QHO12" s="128"/>
      <c r="QHP12" s="128"/>
      <c r="QHQ12" s="128"/>
      <c r="QHR12" s="128"/>
      <c r="QHS12" s="128"/>
      <c r="QHT12" s="128"/>
      <c r="QHU12" s="128"/>
      <c r="QHV12" s="128"/>
      <c r="QHW12" s="128"/>
      <c r="QHX12" s="128"/>
      <c r="QHY12" s="128"/>
      <c r="QHZ12" s="128"/>
      <c r="QIA12" s="128"/>
      <c r="QIB12" s="128"/>
      <c r="QIC12" s="128"/>
      <c r="QID12" s="128"/>
      <c r="QIE12" s="128"/>
      <c r="QIF12" s="128"/>
      <c r="QIG12" s="128"/>
      <c r="QIH12" s="128"/>
      <c r="QII12" s="128"/>
      <c r="QIJ12" s="128"/>
      <c r="QIK12" s="128"/>
      <c r="QIL12" s="128"/>
      <c r="QIM12" s="128"/>
      <c r="QIN12" s="128"/>
      <c r="QIO12" s="128"/>
      <c r="QIP12" s="128"/>
      <c r="QIQ12" s="128"/>
      <c r="QIR12" s="128"/>
      <c r="QIS12" s="128"/>
      <c r="QIT12" s="128"/>
      <c r="QIU12" s="128"/>
      <c r="QIV12" s="128"/>
      <c r="QIW12" s="128"/>
      <c r="QIX12" s="128"/>
      <c r="QIY12" s="128"/>
      <c r="QIZ12" s="128"/>
      <c r="QJA12" s="128"/>
      <c r="QJB12" s="128"/>
      <c r="QJC12" s="128"/>
      <c r="QJD12" s="128"/>
      <c r="QJE12" s="128"/>
      <c r="QJF12" s="128"/>
      <c r="QJG12" s="128"/>
      <c r="QJH12" s="128"/>
      <c r="QJI12" s="128"/>
      <c r="QJJ12" s="128"/>
      <c r="QJK12" s="128"/>
      <c r="QJL12" s="128"/>
      <c r="QJM12" s="128"/>
      <c r="QJN12" s="128"/>
      <c r="QJO12" s="128"/>
      <c r="QJP12" s="128"/>
      <c r="QJQ12" s="128"/>
      <c r="QJR12" s="128"/>
      <c r="QJS12" s="128"/>
      <c r="QJT12" s="128"/>
      <c r="QJU12" s="128"/>
      <c r="QJV12" s="128"/>
      <c r="QJW12" s="128"/>
      <c r="QJX12" s="128"/>
      <c r="QJY12" s="128"/>
      <c r="QJZ12" s="128"/>
      <c r="QKA12" s="128"/>
      <c r="QKB12" s="128"/>
      <c r="QKC12" s="128"/>
      <c r="QKD12" s="128"/>
      <c r="QKE12" s="128"/>
      <c r="QKF12" s="128"/>
      <c r="QKG12" s="128"/>
      <c r="QKH12" s="128"/>
      <c r="QKI12" s="128"/>
      <c r="QKJ12" s="128"/>
      <c r="QKK12" s="128"/>
      <c r="QKL12" s="128"/>
      <c r="QKM12" s="128"/>
      <c r="QKN12" s="128"/>
      <c r="QKO12" s="128"/>
      <c r="QKP12" s="128"/>
      <c r="QKQ12" s="128"/>
      <c r="QKR12" s="128"/>
      <c r="QKS12" s="128"/>
      <c r="QKT12" s="128"/>
      <c r="QKU12" s="128"/>
      <c r="QKV12" s="128"/>
      <c r="QKW12" s="128"/>
      <c r="QKX12" s="128"/>
      <c r="QKY12" s="128"/>
      <c r="QKZ12" s="128"/>
      <c r="QLA12" s="128"/>
      <c r="QLB12" s="128"/>
      <c r="QLC12" s="128"/>
      <c r="QLD12" s="128"/>
      <c r="QLE12" s="128"/>
      <c r="QLF12" s="128"/>
      <c r="QLG12" s="128"/>
      <c r="QLH12" s="128"/>
      <c r="QLI12" s="128"/>
      <c r="QLJ12" s="128"/>
      <c r="QLK12" s="128"/>
      <c r="QLL12" s="128"/>
      <c r="QLM12" s="128"/>
      <c r="QLN12" s="128"/>
      <c r="QLO12" s="128"/>
      <c r="QLP12" s="128"/>
      <c r="QLQ12" s="128"/>
      <c r="QLR12" s="128"/>
      <c r="QLS12" s="128"/>
      <c r="QLT12" s="128"/>
      <c r="QLU12" s="128"/>
      <c r="QLV12" s="128"/>
      <c r="QLW12" s="128"/>
      <c r="QLX12" s="128"/>
      <c r="QLY12" s="128"/>
      <c r="QLZ12" s="128"/>
      <c r="QMA12" s="128"/>
      <c r="QMB12" s="128"/>
      <c r="QMC12" s="128"/>
      <c r="QMD12" s="128"/>
      <c r="QME12" s="128"/>
      <c r="QMF12" s="128"/>
      <c r="QMG12" s="128"/>
      <c r="QMH12" s="128"/>
      <c r="QMI12" s="128"/>
      <c r="QMJ12" s="128"/>
      <c r="QMK12" s="128"/>
      <c r="QML12" s="128"/>
      <c r="QMM12" s="128"/>
      <c r="QMN12" s="128"/>
      <c r="QMO12" s="128"/>
      <c r="QMP12" s="128"/>
      <c r="QMQ12" s="128"/>
      <c r="QMR12" s="128"/>
      <c r="QMS12" s="128"/>
      <c r="QMT12" s="128"/>
      <c r="QMU12" s="128"/>
      <c r="QMV12" s="128"/>
      <c r="QMW12" s="128"/>
      <c r="QMX12" s="128"/>
      <c r="QMY12" s="128"/>
      <c r="QMZ12" s="128"/>
      <c r="QNA12" s="128"/>
      <c r="QNB12" s="128"/>
      <c r="QNC12" s="128"/>
      <c r="QND12" s="128"/>
      <c r="QNE12" s="128"/>
      <c r="QNF12" s="128"/>
      <c r="QNG12" s="128"/>
      <c r="QNH12" s="128"/>
      <c r="QNI12" s="128"/>
      <c r="QNJ12" s="128"/>
      <c r="QNK12" s="128"/>
      <c r="QNL12" s="128"/>
      <c r="QNM12" s="128"/>
      <c r="QNN12" s="128"/>
      <c r="QNO12" s="128"/>
      <c r="QNP12" s="128"/>
      <c r="QNQ12" s="128"/>
      <c r="QNR12" s="128"/>
      <c r="QNS12" s="128"/>
      <c r="QNT12" s="128"/>
      <c r="QNU12" s="128"/>
      <c r="QNV12" s="128"/>
      <c r="QNW12" s="128"/>
      <c r="QNX12" s="128"/>
      <c r="QNY12" s="128"/>
      <c r="QNZ12" s="128"/>
      <c r="QOA12" s="128"/>
      <c r="QOB12" s="128"/>
      <c r="QOC12" s="128"/>
      <c r="QOD12" s="128"/>
      <c r="QOE12" s="128"/>
      <c r="QOF12" s="128"/>
      <c r="QOG12" s="128"/>
      <c r="QOH12" s="128"/>
      <c r="QOI12" s="128"/>
      <c r="QOJ12" s="128"/>
      <c r="QOK12" s="128"/>
      <c r="QOL12" s="128"/>
      <c r="QOM12" s="128"/>
      <c r="QON12" s="128"/>
      <c r="QOO12" s="128"/>
      <c r="QOP12" s="128"/>
      <c r="QOQ12" s="128"/>
      <c r="QOR12" s="128"/>
      <c r="QOS12" s="128"/>
      <c r="QOT12" s="128"/>
      <c r="QOU12" s="128"/>
      <c r="QOV12" s="128"/>
      <c r="QOW12" s="128"/>
      <c r="QOX12" s="128"/>
      <c r="QOY12" s="128"/>
      <c r="QOZ12" s="128"/>
      <c r="QPA12" s="128"/>
      <c r="QPB12" s="128"/>
      <c r="QPC12" s="128"/>
      <c r="QPD12" s="128"/>
      <c r="QPE12" s="128"/>
      <c r="QPF12" s="128"/>
      <c r="QPG12" s="128"/>
      <c r="QPH12" s="128"/>
      <c r="QPI12" s="128"/>
      <c r="QPJ12" s="128"/>
      <c r="QPK12" s="128"/>
      <c r="QPL12" s="128"/>
      <c r="QPM12" s="128"/>
      <c r="QPN12" s="128"/>
      <c r="QPO12" s="128"/>
      <c r="QPP12" s="128"/>
      <c r="QPQ12" s="128"/>
      <c r="QPR12" s="128"/>
      <c r="QPS12" s="128"/>
      <c r="QPT12" s="128"/>
      <c r="QPU12" s="128"/>
      <c r="QPV12" s="128"/>
      <c r="QPW12" s="128"/>
      <c r="QPX12" s="128"/>
      <c r="QPY12" s="128"/>
      <c r="QPZ12" s="128"/>
      <c r="QQA12" s="128"/>
      <c r="QQB12" s="128"/>
      <c r="QQC12" s="128"/>
      <c r="QQD12" s="128"/>
      <c r="QQE12" s="128"/>
      <c r="QQF12" s="128"/>
      <c r="QQG12" s="128"/>
      <c r="QQH12" s="128"/>
      <c r="QQI12" s="128"/>
      <c r="QQJ12" s="128"/>
      <c r="QQK12" s="128"/>
      <c r="QQL12" s="128"/>
      <c r="QQM12" s="128"/>
      <c r="QQN12" s="128"/>
      <c r="QQO12" s="128"/>
      <c r="QQP12" s="128"/>
      <c r="QQQ12" s="128"/>
      <c r="QQR12" s="128"/>
      <c r="QQS12" s="128"/>
      <c r="QQT12" s="128"/>
      <c r="QQU12" s="128"/>
      <c r="QQV12" s="128"/>
      <c r="QQW12" s="128"/>
      <c r="QQX12" s="128"/>
      <c r="QQY12" s="128"/>
      <c r="QQZ12" s="128"/>
      <c r="QRA12" s="128"/>
      <c r="QRB12" s="128"/>
      <c r="QRC12" s="128"/>
      <c r="QRD12" s="128"/>
      <c r="QRE12" s="128"/>
      <c r="QRF12" s="128"/>
      <c r="QRG12" s="128"/>
      <c r="QRH12" s="128"/>
      <c r="QRI12" s="128"/>
      <c r="QRJ12" s="128"/>
      <c r="QRK12" s="128"/>
      <c r="QRL12" s="128"/>
      <c r="QRM12" s="128"/>
      <c r="QRN12" s="128"/>
      <c r="QRO12" s="128"/>
      <c r="QRP12" s="128"/>
      <c r="QRQ12" s="128"/>
      <c r="QRR12" s="128"/>
      <c r="QRS12" s="128"/>
      <c r="QRT12" s="128"/>
      <c r="QRU12" s="128"/>
      <c r="QRV12" s="128"/>
      <c r="QRW12" s="128"/>
      <c r="QRX12" s="128"/>
      <c r="QRY12" s="128"/>
      <c r="QRZ12" s="128"/>
      <c r="QSA12" s="128"/>
      <c r="QSB12" s="128"/>
      <c r="QSC12" s="128"/>
      <c r="QSD12" s="128"/>
      <c r="QSE12" s="128"/>
      <c r="QSF12" s="128"/>
      <c r="QSG12" s="128"/>
      <c r="QSH12" s="128"/>
      <c r="QSI12" s="128"/>
      <c r="QSJ12" s="128"/>
      <c r="QSK12" s="128"/>
      <c r="QSL12" s="128"/>
      <c r="QSM12" s="128"/>
      <c r="QSN12" s="128"/>
      <c r="QSO12" s="128"/>
      <c r="QSP12" s="128"/>
      <c r="QSQ12" s="128"/>
      <c r="QSR12" s="128"/>
      <c r="QSS12" s="128"/>
      <c r="QST12" s="128"/>
      <c r="QSU12" s="128"/>
      <c r="QSV12" s="128"/>
      <c r="QSW12" s="128"/>
      <c r="QSX12" s="128"/>
      <c r="QSY12" s="128"/>
      <c r="QSZ12" s="128"/>
      <c r="QTA12" s="128"/>
      <c r="QTB12" s="128"/>
      <c r="QTC12" s="128"/>
      <c r="QTD12" s="128"/>
      <c r="QTE12" s="128"/>
      <c r="QTF12" s="128"/>
      <c r="QTG12" s="128"/>
      <c r="QTH12" s="128"/>
      <c r="QTI12" s="128"/>
      <c r="QTJ12" s="128"/>
      <c r="QTK12" s="128"/>
      <c r="QTL12" s="128"/>
      <c r="QTM12" s="128"/>
      <c r="QTN12" s="128"/>
      <c r="QTO12" s="128"/>
      <c r="QTP12" s="128"/>
      <c r="QTQ12" s="128"/>
      <c r="QTR12" s="128"/>
      <c r="QTS12" s="128"/>
      <c r="QTT12" s="128"/>
      <c r="QTU12" s="128"/>
      <c r="QTV12" s="128"/>
      <c r="QTW12" s="128"/>
      <c r="QTX12" s="128"/>
      <c r="QTY12" s="128"/>
      <c r="QTZ12" s="128"/>
      <c r="QUA12" s="128"/>
      <c r="QUB12" s="128"/>
      <c r="QUC12" s="128"/>
      <c r="QUD12" s="128"/>
      <c r="QUE12" s="128"/>
      <c r="QUF12" s="128"/>
      <c r="QUG12" s="128"/>
      <c r="QUH12" s="128"/>
      <c r="QUI12" s="128"/>
      <c r="QUJ12" s="128"/>
      <c r="QUK12" s="128"/>
      <c r="QUL12" s="128"/>
      <c r="QUM12" s="128"/>
      <c r="QUN12" s="128"/>
      <c r="QUO12" s="128"/>
      <c r="QUP12" s="128"/>
      <c r="QUQ12" s="128"/>
      <c r="QUR12" s="128"/>
      <c r="QUS12" s="128"/>
      <c r="QUT12" s="128"/>
      <c r="QUU12" s="128"/>
      <c r="QUV12" s="128"/>
      <c r="QUW12" s="128"/>
      <c r="QUX12" s="128"/>
      <c r="QUY12" s="128"/>
      <c r="QUZ12" s="128"/>
      <c r="QVA12" s="128"/>
      <c r="QVB12" s="128"/>
      <c r="QVC12" s="128"/>
      <c r="QVD12" s="128"/>
      <c r="QVE12" s="128"/>
      <c r="QVF12" s="128"/>
      <c r="QVG12" s="128"/>
      <c r="QVH12" s="128"/>
      <c r="QVI12" s="128"/>
      <c r="QVJ12" s="128"/>
      <c r="QVK12" s="128"/>
      <c r="QVL12" s="128"/>
      <c r="QVM12" s="128"/>
      <c r="QVN12" s="128"/>
      <c r="QVO12" s="128"/>
      <c r="QVP12" s="128"/>
      <c r="QVQ12" s="128"/>
      <c r="QVR12" s="128"/>
      <c r="QVS12" s="128"/>
      <c r="QVT12" s="128"/>
      <c r="QVU12" s="128"/>
      <c r="QVV12" s="128"/>
      <c r="QVW12" s="128"/>
      <c r="QVX12" s="128"/>
      <c r="QVY12" s="128"/>
      <c r="QVZ12" s="128"/>
      <c r="QWA12" s="128"/>
      <c r="QWB12" s="128"/>
      <c r="QWC12" s="128"/>
      <c r="QWD12" s="128"/>
      <c r="QWE12" s="128"/>
      <c r="QWF12" s="128"/>
      <c r="QWG12" s="128"/>
      <c r="QWH12" s="128"/>
      <c r="QWI12" s="128"/>
      <c r="QWJ12" s="128"/>
      <c r="QWK12" s="128"/>
      <c r="QWL12" s="128"/>
      <c r="QWM12" s="128"/>
      <c r="QWN12" s="128"/>
      <c r="QWO12" s="128"/>
      <c r="QWP12" s="128"/>
      <c r="QWQ12" s="128"/>
      <c r="QWR12" s="128"/>
      <c r="QWS12" s="128"/>
      <c r="QWT12" s="128"/>
      <c r="QWU12" s="128"/>
      <c r="QWV12" s="128"/>
      <c r="QWW12" s="128"/>
      <c r="QWX12" s="128"/>
      <c r="QWY12" s="128"/>
      <c r="QWZ12" s="128"/>
      <c r="QXA12" s="128"/>
      <c r="QXB12" s="128"/>
      <c r="QXC12" s="128"/>
      <c r="QXD12" s="128"/>
      <c r="QXE12" s="128"/>
      <c r="QXF12" s="128"/>
      <c r="QXG12" s="128"/>
      <c r="QXH12" s="128"/>
      <c r="QXI12" s="128"/>
      <c r="QXJ12" s="128"/>
      <c r="QXK12" s="128"/>
      <c r="QXL12" s="128"/>
      <c r="QXM12" s="128"/>
      <c r="QXN12" s="128"/>
      <c r="QXO12" s="128"/>
      <c r="QXP12" s="128"/>
      <c r="QXQ12" s="128"/>
      <c r="QXR12" s="128"/>
      <c r="QXS12" s="128"/>
      <c r="QXT12" s="128"/>
      <c r="QXU12" s="128"/>
      <c r="QXV12" s="128"/>
      <c r="QXW12" s="128"/>
      <c r="QXX12" s="128"/>
      <c r="QXY12" s="128"/>
      <c r="QXZ12" s="128"/>
      <c r="QYA12" s="128"/>
      <c r="QYB12" s="128"/>
      <c r="QYC12" s="128"/>
      <c r="QYD12" s="128"/>
      <c r="QYE12" s="128"/>
      <c r="QYF12" s="128"/>
      <c r="QYG12" s="128"/>
      <c r="QYH12" s="128"/>
      <c r="QYI12" s="128"/>
      <c r="QYJ12" s="128"/>
      <c r="QYK12" s="128"/>
      <c r="QYL12" s="128"/>
      <c r="QYM12" s="128"/>
      <c r="QYN12" s="128"/>
      <c r="QYO12" s="128"/>
      <c r="QYP12" s="128"/>
      <c r="QYQ12" s="128"/>
      <c r="QYR12" s="128"/>
      <c r="QYS12" s="128"/>
      <c r="QYT12" s="128"/>
      <c r="QYU12" s="128"/>
      <c r="QYV12" s="128"/>
      <c r="QYW12" s="128"/>
      <c r="QYX12" s="128"/>
      <c r="QYY12" s="128"/>
      <c r="QYZ12" s="128"/>
      <c r="QZA12" s="128"/>
      <c r="QZB12" s="128"/>
      <c r="QZC12" s="128"/>
      <c r="QZD12" s="128"/>
      <c r="QZE12" s="128"/>
      <c r="QZF12" s="128"/>
      <c r="QZG12" s="128"/>
      <c r="QZH12" s="128"/>
      <c r="QZI12" s="128"/>
      <c r="QZJ12" s="128"/>
      <c r="QZK12" s="128"/>
      <c r="QZL12" s="128"/>
      <c r="QZM12" s="128"/>
      <c r="QZN12" s="128"/>
      <c r="QZO12" s="128"/>
      <c r="QZP12" s="128"/>
      <c r="QZQ12" s="128"/>
      <c r="QZR12" s="128"/>
      <c r="QZS12" s="128"/>
      <c r="QZT12" s="128"/>
      <c r="QZU12" s="128"/>
      <c r="QZV12" s="128"/>
      <c r="QZW12" s="128"/>
      <c r="QZX12" s="128"/>
      <c r="QZY12" s="128"/>
      <c r="QZZ12" s="128"/>
      <c r="RAA12" s="128"/>
      <c r="RAB12" s="128"/>
      <c r="RAC12" s="128"/>
      <c r="RAD12" s="128"/>
      <c r="RAE12" s="128"/>
      <c r="RAF12" s="128"/>
      <c r="RAG12" s="128"/>
      <c r="RAH12" s="128"/>
      <c r="RAI12" s="128"/>
      <c r="RAJ12" s="128"/>
      <c r="RAK12" s="128"/>
      <c r="RAL12" s="128"/>
      <c r="RAM12" s="128"/>
      <c r="RAN12" s="128"/>
      <c r="RAO12" s="128"/>
      <c r="RAP12" s="128"/>
      <c r="RAQ12" s="128"/>
      <c r="RAR12" s="128"/>
      <c r="RAS12" s="128"/>
      <c r="RAT12" s="128"/>
      <c r="RAU12" s="128"/>
      <c r="RAV12" s="128"/>
      <c r="RAW12" s="128"/>
      <c r="RAX12" s="128"/>
      <c r="RAY12" s="128"/>
      <c r="RAZ12" s="128"/>
      <c r="RBA12" s="128"/>
      <c r="RBB12" s="128"/>
      <c r="RBC12" s="128"/>
      <c r="RBD12" s="128"/>
      <c r="RBE12" s="128"/>
      <c r="RBF12" s="128"/>
      <c r="RBG12" s="128"/>
      <c r="RBH12" s="128"/>
      <c r="RBI12" s="128"/>
      <c r="RBJ12" s="128"/>
      <c r="RBK12" s="128"/>
      <c r="RBL12" s="128"/>
      <c r="RBM12" s="128"/>
      <c r="RBN12" s="128"/>
      <c r="RBO12" s="128"/>
      <c r="RBP12" s="128"/>
      <c r="RBQ12" s="128"/>
      <c r="RBR12" s="128"/>
      <c r="RBS12" s="128"/>
      <c r="RBT12" s="128"/>
      <c r="RBU12" s="128"/>
      <c r="RBV12" s="128"/>
      <c r="RBW12" s="128"/>
      <c r="RBX12" s="128"/>
      <c r="RBY12" s="128"/>
      <c r="RBZ12" s="128"/>
      <c r="RCA12" s="128"/>
      <c r="RCB12" s="128"/>
      <c r="RCC12" s="128"/>
      <c r="RCD12" s="128"/>
      <c r="RCE12" s="128"/>
      <c r="RCF12" s="128"/>
      <c r="RCG12" s="128"/>
      <c r="RCH12" s="128"/>
      <c r="RCI12" s="128"/>
      <c r="RCJ12" s="128"/>
      <c r="RCK12" s="128"/>
      <c r="RCL12" s="128"/>
      <c r="RCM12" s="128"/>
      <c r="RCN12" s="128"/>
      <c r="RCO12" s="128"/>
      <c r="RCP12" s="128"/>
      <c r="RCQ12" s="128"/>
      <c r="RCR12" s="128"/>
      <c r="RCS12" s="128"/>
      <c r="RCT12" s="128"/>
      <c r="RCU12" s="128"/>
      <c r="RCV12" s="128"/>
      <c r="RCW12" s="128"/>
      <c r="RCX12" s="128"/>
      <c r="RCY12" s="128"/>
      <c r="RCZ12" s="128"/>
      <c r="RDA12" s="128"/>
      <c r="RDB12" s="128"/>
      <c r="RDC12" s="128"/>
      <c r="RDD12" s="128"/>
      <c r="RDE12" s="128"/>
      <c r="RDF12" s="128"/>
      <c r="RDG12" s="128"/>
      <c r="RDH12" s="128"/>
      <c r="RDI12" s="128"/>
      <c r="RDJ12" s="128"/>
      <c r="RDK12" s="128"/>
      <c r="RDL12" s="128"/>
      <c r="RDM12" s="128"/>
      <c r="RDN12" s="128"/>
      <c r="RDO12" s="128"/>
      <c r="RDP12" s="128"/>
      <c r="RDQ12" s="128"/>
      <c r="RDR12" s="128"/>
      <c r="RDS12" s="128"/>
      <c r="RDT12" s="128"/>
      <c r="RDU12" s="128"/>
      <c r="RDV12" s="128"/>
      <c r="RDW12" s="128"/>
      <c r="RDX12" s="128"/>
      <c r="RDY12" s="128"/>
      <c r="RDZ12" s="128"/>
      <c r="REA12" s="128"/>
      <c r="REB12" s="128"/>
      <c r="REC12" s="128"/>
      <c r="RED12" s="128"/>
      <c r="REE12" s="128"/>
      <c r="REF12" s="128"/>
      <c r="REG12" s="128"/>
      <c r="REH12" s="128"/>
      <c r="REI12" s="128"/>
      <c r="REJ12" s="128"/>
      <c r="REK12" s="128"/>
      <c r="REL12" s="128"/>
      <c r="REM12" s="128"/>
      <c r="REN12" s="128"/>
      <c r="REO12" s="128"/>
      <c r="REP12" s="128"/>
      <c r="REQ12" s="128"/>
      <c r="RER12" s="128"/>
      <c r="RES12" s="128"/>
      <c r="RET12" s="128"/>
      <c r="REU12" s="128"/>
      <c r="REV12" s="128"/>
      <c r="REW12" s="128"/>
      <c r="REX12" s="128"/>
      <c r="REY12" s="128"/>
      <c r="REZ12" s="128"/>
      <c r="RFA12" s="128"/>
      <c r="RFB12" s="128"/>
      <c r="RFC12" s="128"/>
      <c r="RFD12" s="128"/>
      <c r="RFE12" s="128"/>
      <c r="RFF12" s="128"/>
      <c r="RFG12" s="128"/>
      <c r="RFH12" s="128"/>
      <c r="RFI12" s="128"/>
      <c r="RFJ12" s="128"/>
      <c r="RFK12" s="128"/>
      <c r="RFL12" s="128"/>
      <c r="RFM12" s="128"/>
      <c r="RFN12" s="128"/>
      <c r="RFO12" s="128"/>
      <c r="RFP12" s="128"/>
      <c r="RFQ12" s="128"/>
      <c r="RFR12" s="128"/>
      <c r="RFS12" s="128"/>
      <c r="RFT12" s="128"/>
      <c r="RFU12" s="128"/>
      <c r="RFV12" s="128"/>
      <c r="RFW12" s="128"/>
      <c r="RFX12" s="128"/>
      <c r="RFY12" s="128"/>
      <c r="RFZ12" s="128"/>
      <c r="RGA12" s="128"/>
      <c r="RGB12" s="128"/>
      <c r="RGC12" s="128"/>
      <c r="RGD12" s="128"/>
      <c r="RGE12" s="128"/>
      <c r="RGF12" s="128"/>
      <c r="RGG12" s="128"/>
      <c r="RGH12" s="128"/>
      <c r="RGI12" s="128"/>
      <c r="RGJ12" s="128"/>
      <c r="RGK12" s="128"/>
      <c r="RGL12" s="128"/>
      <c r="RGM12" s="128"/>
      <c r="RGN12" s="128"/>
      <c r="RGO12" s="128"/>
      <c r="RGP12" s="128"/>
      <c r="RGQ12" s="128"/>
      <c r="RGR12" s="128"/>
      <c r="RGS12" s="128"/>
      <c r="RGT12" s="128"/>
      <c r="RGU12" s="128"/>
      <c r="RGV12" s="128"/>
      <c r="RGW12" s="128"/>
      <c r="RGX12" s="128"/>
      <c r="RGY12" s="128"/>
      <c r="RGZ12" s="128"/>
      <c r="RHA12" s="128"/>
      <c r="RHB12" s="128"/>
      <c r="RHC12" s="128"/>
      <c r="RHD12" s="128"/>
      <c r="RHE12" s="128"/>
      <c r="RHF12" s="128"/>
      <c r="RHG12" s="128"/>
      <c r="RHH12" s="128"/>
      <c r="RHI12" s="128"/>
      <c r="RHJ12" s="128"/>
      <c r="RHK12" s="128"/>
      <c r="RHL12" s="128"/>
      <c r="RHM12" s="128"/>
      <c r="RHN12" s="128"/>
      <c r="RHO12" s="128"/>
      <c r="RHP12" s="128"/>
      <c r="RHQ12" s="128"/>
      <c r="RHR12" s="128"/>
      <c r="RHS12" s="128"/>
      <c r="RHT12" s="128"/>
      <c r="RHU12" s="128"/>
      <c r="RHV12" s="128"/>
      <c r="RHW12" s="128"/>
      <c r="RHX12" s="128"/>
      <c r="RHY12" s="128"/>
      <c r="RHZ12" s="128"/>
      <c r="RIA12" s="128"/>
      <c r="RIB12" s="128"/>
      <c r="RIC12" s="128"/>
      <c r="RID12" s="128"/>
      <c r="RIE12" s="128"/>
      <c r="RIF12" s="128"/>
      <c r="RIG12" s="128"/>
      <c r="RIH12" s="128"/>
      <c r="RII12" s="128"/>
      <c r="RIJ12" s="128"/>
      <c r="RIK12" s="128"/>
      <c r="RIL12" s="128"/>
      <c r="RIM12" s="128"/>
      <c r="RIN12" s="128"/>
      <c r="RIO12" s="128"/>
      <c r="RIP12" s="128"/>
      <c r="RIQ12" s="128"/>
      <c r="RIR12" s="128"/>
      <c r="RIS12" s="128"/>
      <c r="RIT12" s="128"/>
      <c r="RIU12" s="128"/>
      <c r="RIV12" s="128"/>
      <c r="RIW12" s="128"/>
      <c r="RIX12" s="128"/>
      <c r="RIY12" s="128"/>
      <c r="RIZ12" s="128"/>
      <c r="RJA12" s="128"/>
      <c r="RJB12" s="128"/>
      <c r="RJC12" s="128"/>
      <c r="RJD12" s="128"/>
      <c r="RJE12" s="128"/>
      <c r="RJF12" s="128"/>
      <c r="RJG12" s="128"/>
      <c r="RJH12" s="128"/>
      <c r="RJI12" s="128"/>
      <c r="RJJ12" s="128"/>
      <c r="RJK12" s="128"/>
      <c r="RJL12" s="128"/>
      <c r="RJM12" s="128"/>
      <c r="RJN12" s="128"/>
      <c r="RJO12" s="128"/>
      <c r="RJP12" s="128"/>
      <c r="RJQ12" s="128"/>
      <c r="RJR12" s="128"/>
      <c r="RJS12" s="128"/>
      <c r="RJT12" s="128"/>
      <c r="RJU12" s="128"/>
      <c r="RJV12" s="128"/>
      <c r="RJW12" s="128"/>
      <c r="RJX12" s="128"/>
      <c r="RJY12" s="128"/>
      <c r="RJZ12" s="128"/>
      <c r="RKA12" s="128"/>
      <c r="RKB12" s="128"/>
      <c r="RKC12" s="128"/>
      <c r="RKD12" s="128"/>
      <c r="RKE12" s="128"/>
      <c r="RKF12" s="128"/>
      <c r="RKG12" s="128"/>
      <c r="RKH12" s="128"/>
      <c r="RKI12" s="128"/>
      <c r="RKJ12" s="128"/>
      <c r="RKK12" s="128"/>
      <c r="RKL12" s="128"/>
      <c r="RKM12" s="128"/>
      <c r="RKN12" s="128"/>
      <c r="RKO12" s="128"/>
      <c r="RKP12" s="128"/>
      <c r="RKQ12" s="128"/>
      <c r="RKR12" s="128"/>
      <c r="RKS12" s="128"/>
      <c r="RKT12" s="128"/>
      <c r="RKU12" s="128"/>
      <c r="RKV12" s="128"/>
      <c r="RKW12" s="128"/>
      <c r="RKX12" s="128"/>
      <c r="RKY12" s="128"/>
      <c r="RKZ12" s="128"/>
      <c r="RLA12" s="128"/>
      <c r="RLB12" s="128"/>
      <c r="RLC12" s="128"/>
      <c r="RLD12" s="128"/>
      <c r="RLE12" s="128"/>
      <c r="RLF12" s="128"/>
      <c r="RLG12" s="128"/>
      <c r="RLH12" s="128"/>
      <c r="RLI12" s="128"/>
      <c r="RLJ12" s="128"/>
      <c r="RLK12" s="128"/>
      <c r="RLL12" s="128"/>
      <c r="RLM12" s="128"/>
      <c r="RLN12" s="128"/>
      <c r="RLO12" s="128"/>
      <c r="RLP12" s="128"/>
      <c r="RLQ12" s="128"/>
      <c r="RLR12" s="128"/>
      <c r="RLS12" s="128"/>
      <c r="RLT12" s="128"/>
      <c r="RLU12" s="128"/>
      <c r="RLV12" s="128"/>
      <c r="RLW12" s="128"/>
      <c r="RLX12" s="128"/>
      <c r="RLY12" s="128"/>
      <c r="RLZ12" s="128"/>
      <c r="RMA12" s="128"/>
      <c r="RMB12" s="128"/>
      <c r="RMC12" s="128"/>
      <c r="RMD12" s="128"/>
      <c r="RME12" s="128"/>
      <c r="RMF12" s="128"/>
      <c r="RMG12" s="128"/>
      <c r="RMH12" s="128"/>
      <c r="RMI12" s="128"/>
      <c r="RMJ12" s="128"/>
      <c r="RMK12" s="128"/>
      <c r="RML12" s="128"/>
      <c r="RMM12" s="128"/>
      <c r="RMN12" s="128"/>
      <c r="RMO12" s="128"/>
      <c r="RMP12" s="128"/>
      <c r="RMQ12" s="128"/>
      <c r="RMR12" s="128"/>
      <c r="RMS12" s="128"/>
      <c r="RMT12" s="128"/>
      <c r="RMU12" s="128"/>
      <c r="RMV12" s="128"/>
      <c r="RMW12" s="128"/>
      <c r="RMX12" s="128"/>
      <c r="RMY12" s="128"/>
      <c r="RMZ12" s="128"/>
      <c r="RNA12" s="128"/>
      <c r="RNB12" s="128"/>
      <c r="RNC12" s="128"/>
      <c r="RND12" s="128"/>
      <c r="RNE12" s="128"/>
      <c r="RNF12" s="128"/>
      <c r="RNG12" s="128"/>
      <c r="RNH12" s="128"/>
      <c r="RNI12" s="128"/>
      <c r="RNJ12" s="128"/>
      <c r="RNK12" s="128"/>
      <c r="RNL12" s="128"/>
      <c r="RNM12" s="128"/>
      <c r="RNN12" s="128"/>
      <c r="RNO12" s="128"/>
      <c r="RNP12" s="128"/>
      <c r="RNQ12" s="128"/>
      <c r="RNR12" s="128"/>
      <c r="RNS12" s="128"/>
      <c r="RNT12" s="128"/>
      <c r="RNU12" s="128"/>
      <c r="RNV12" s="128"/>
      <c r="RNW12" s="128"/>
      <c r="RNX12" s="128"/>
      <c r="RNY12" s="128"/>
      <c r="RNZ12" s="128"/>
      <c r="ROA12" s="128"/>
      <c r="ROB12" s="128"/>
      <c r="ROC12" s="128"/>
      <c r="ROD12" s="128"/>
      <c r="ROE12" s="128"/>
      <c r="ROF12" s="128"/>
      <c r="ROG12" s="128"/>
      <c r="ROH12" s="128"/>
      <c r="ROI12" s="128"/>
      <c r="ROJ12" s="128"/>
      <c r="ROK12" s="128"/>
      <c r="ROL12" s="128"/>
      <c r="ROM12" s="128"/>
      <c r="RON12" s="128"/>
      <c r="ROO12" s="128"/>
      <c r="ROP12" s="128"/>
      <c r="ROQ12" s="128"/>
      <c r="ROR12" s="128"/>
      <c r="ROS12" s="128"/>
      <c r="ROT12" s="128"/>
      <c r="ROU12" s="128"/>
      <c r="ROV12" s="128"/>
      <c r="ROW12" s="128"/>
      <c r="ROX12" s="128"/>
      <c r="ROY12" s="128"/>
      <c r="ROZ12" s="128"/>
      <c r="RPA12" s="128"/>
      <c r="RPB12" s="128"/>
      <c r="RPC12" s="128"/>
      <c r="RPD12" s="128"/>
      <c r="RPE12" s="128"/>
      <c r="RPF12" s="128"/>
      <c r="RPG12" s="128"/>
      <c r="RPH12" s="128"/>
      <c r="RPI12" s="128"/>
      <c r="RPJ12" s="128"/>
      <c r="RPK12" s="128"/>
      <c r="RPL12" s="128"/>
      <c r="RPM12" s="128"/>
      <c r="RPN12" s="128"/>
      <c r="RPO12" s="128"/>
      <c r="RPP12" s="128"/>
      <c r="RPQ12" s="128"/>
      <c r="RPR12" s="128"/>
      <c r="RPS12" s="128"/>
      <c r="RPT12" s="128"/>
      <c r="RPU12" s="128"/>
      <c r="RPV12" s="128"/>
      <c r="RPW12" s="128"/>
      <c r="RPX12" s="128"/>
      <c r="RPY12" s="128"/>
      <c r="RPZ12" s="128"/>
      <c r="RQA12" s="128"/>
      <c r="RQB12" s="128"/>
      <c r="RQC12" s="128"/>
      <c r="RQD12" s="128"/>
      <c r="RQE12" s="128"/>
      <c r="RQF12" s="128"/>
      <c r="RQG12" s="128"/>
      <c r="RQH12" s="128"/>
      <c r="RQI12" s="128"/>
      <c r="RQJ12" s="128"/>
      <c r="RQK12" s="128"/>
      <c r="RQL12" s="128"/>
      <c r="RQM12" s="128"/>
      <c r="RQN12" s="128"/>
      <c r="RQO12" s="128"/>
      <c r="RQP12" s="128"/>
      <c r="RQQ12" s="128"/>
      <c r="RQR12" s="128"/>
      <c r="RQS12" s="128"/>
      <c r="RQT12" s="128"/>
      <c r="RQU12" s="128"/>
      <c r="RQV12" s="128"/>
      <c r="RQW12" s="128"/>
      <c r="RQX12" s="128"/>
      <c r="RQY12" s="128"/>
      <c r="RQZ12" s="128"/>
      <c r="RRA12" s="128"/>
      <c r="RRB12" s="128"/>
      <c r="RRC12" s="128"/>
      <c r="RRD12" s="128"/>
      <c r="RRE12" s="128"/>
      <c r="RRF12" s="128"/>
      <c r="RRG12" s="128"/>
      <c r="RRH12" s="128"/>
      <c r="RRI12" s="128"/>
      <c r="RRJ12" s="128"/>
      <c r="RRK12" s="128"/>
      <c r="RRL12" s="128"/>
      <c r="RRM12" s="128"/>
      <c r="RRN12" s="128"/>
      <c r="RRO12" s="128"/>
      <c r="RRP12" s="128"/>
      <c r="RRQ12" s="128"/>
      <c r="RRR12" s="128"/>
      <c r="RRS12" s="128"/>
      <c r="RRT12" s="128"/>
      <c r="RRU12" s="128"/>
      <c r="RRV12" s="128"/>
      <c r="RRW12" s="128"/>
      <c r="RRX12" s="128"/>
      <c r="RRY12" s="128"/>
      <c r="RRZ12" s="128"/>
      <c r="RSA12" s="128"/>
      <c r="RSB12" s="128"/>
      <c r="RSC12" s="128"/>
      <c r="RSD12" s="128"/>
      <c r="RSE12" s="128"/>
      <c r="RSF12" s="128"/>
      <c r="RSG12" s="128"/>
      <c r="RSH12" s="128"/>
      <c r="RSI12" s="128"/>
      <c r="RSJ12" s="128"/>
      <c r="RSK12" s="128"/>
      <c r="RSL12" s="128"/>
      <c r="RSM12" s="128"/>
      <c r="RSN12" s="128"/>
      <c r="RSO12" s="128"/>
      <c r="RSP12" s="128"/>
      <c r="RSQ12" s="128"/>
      <c r="RSR12" s="128"/>
      <c r="RSS12" s="128"/>
      <c r="RST12" s="128"/>
      <c r="RSU12" s="128"/>
      <c r="RSV12" s="128"/>
      <c r="RSW12" s="128"/>
      <c r="RSX12" s="128"/>
      <c r="RSY12" s="128"/>
      <c r="RSZ12" s="128"/>
      <c r="RTA12" s="128"/>
      <c r="RTB12" s="128"/>
      <c r="RTC12" s="128"/>
      <c r="RTD12" s="128"/>
      <c r="RTE12" s="128"/>
      <c r="RTF12" s="128"/>
      <c r="RTG12" s="128"/>
      <c r="RTH12" s="128"/>
      <c r="RTI12" s="128"/>
      <c r="RTJ12" s="128"/>
      <c r="RTK12" s="128"/>
      <c r="RTL12" s="128"/>
      <c r="RTM12" s="128"/>
      <c r="RTN12" s="128"/>
      <c r="RTO12" s="128"/>
      <c r="RTP12" s="128"/>
      <c r="RTQ12" s="128"/>
      <c r="RTR12" s="128"/>
      <c r="RTS12" s="128"/>
      <c r="RTT12" s="128"/>
      <c r="RTU12" s="128"/>
      <c r="RTV12" s="128"/>
      <c r="RTW12" s="128"/>
      <c r="RTX12" s="128"/>
      <c r="RTY12" s="128"/>
      <c r="RTZ12" s="128"/>
      <c r="RUA12" s="128"/>
      <c r="RUB12" s="128"/>
      <c r="RUC12" s="128"/>
      <c r="RUD12" s="128"/>
      <c r="RUE12" s="128"/>
      <c r="RUF12" s="128"/>
      <c r="RUG12" s="128"/>
      <c r="RUH12" s="128"/>
      <c r="RUI12" s="128"/>
      <c r="RUJ12" s="128"/>
      <c r="RUK12" s="128"/>
      <c r="RUL12" s="128"/>
      <c r="RUM12" s="128"/>
      <c r="RUN12" s="128"/>
      <c r="RUO12" s="128"/>
      <c r="RUP12" s="128"/>
      <c r="RUQ12" s="128"/>
      <c r="RUR12" s="128"/>
      <c r="RUS12" s="128"/>
      <c r="RUT12" s="128"/>
      <c r="RUU12" s="128"/>
      <c r="RUV12" s="128"/>
      <c r="RUW12" s="128"/>
      <c r="RUX12" s="128"/>
      <c r="RUY12" s="128"/>
      <c r="RUZ12" s="128"/>
      <c r="RVA12" s="128"/>
      <c r="RVB12" s="128"/>
      <c r="RVC12" s="128"/>
      <c r="RVD12" s="128"/>
      <c r="RVE12" s="128"/>
      <c r="RVF12" s="128"/>
      <c r="RVG12" s="128"/>
      <c r="RVH12" s="128"/>
      <c r="RVI12" s="128"/>
      <c r="RVJ12" s="128"/>
      <c r="RVK12" s="128"/>
      <c r="RVL12" s="128"/>
      <c r="RVM12" s="128"/>
      <c r="RVN12" s="128"/>
      <c r="RVO12" s="128"/>
      <c r="RVP12" s="128"/>
      <c r="RVQ12" s="128"/>
      <c r="RVR12" s="128"/>
      <c r="RVS12" s="128"/>
      <c r="RVT12" s="128"/>
      <c r="RVU12" s="128"/>
      <c r="RVV12" s="128"/>
      <c r="RVW12" s="128"/>
      <c r="RVX12" s="128"/>
      <c r="RVY12" s="128"/>
      <c r="RVZ12" s="128"/>
      <c r="RWA12" s="128"/>
      <c r="RWB12" s="128"/>
      <c r="RWC12" s="128"/>
      <c r="RWD12" s="128"/>
      <c r="RWE12" s="128"/>
      <c r="RWF12" s="128"/>
      <c r="RWG12" s="128"/>
      <c r="RWH12" s="128"/>
      <c r="RWI12" s="128"/>
      <c r="RWJ12" s="128"/>
      <c r="RWK12" s="128"/>
      <c r="RWL12" s="128"/>
      <c r="RWM12" s="128"/>
      <c r="RWN12" s="128"/>
      <c r="RWO12" s="128"/>
      <c r="RWP12" s="128"/>
      <c r="RWQ12" s="128"/>
      <c r="RWR12" s="128"/>
      <c r="RWS12" s="128"/>
      <c r="RWT12" s="128"/>
      <c r="RWU12" s="128"/>
      <c r="RWV12" s="128"/>
      <c r="RWW12" s="128"/>
      <c r="RWX12" s="128"/>
      <c r="RWY12" s="128"/>
      <c r="RWZ12" s="128"/>
      <c r="RXA12" s="128"/>
      <c r="RXB12" s="128"/>
      <c r="RXC12" s="128"/>
      <c r="RXD12" s="128"/>
      <c r="RXE12" s="128"/>
      <c r="RXF12" s="128"/>
      <c r="RXG12" s="128"/>
      <c r="RXH12" s="128"/>
      <c r="RXI12" s="128"/>
      <c r="RXJ12" s="128"/>
      <c r="RXK12" s="128"/>
      <c r="RXL12" s="128"/>
      <c r="RXM12" s="128"/>
      <c r="RXN12" s="128"/>
      <c r="RXO12" s="128"/>
      <c r="RXP12" s="128"/>
      <c r="RXQ12" s="128"/>
      <c r="RXR12" s="128"/>
      <c r="RXS12" s="128"/>
      <c r="RXT12" s="128"/>
      <c r="RXU12" s="128"/>
      <c r="RXV12" s="128"/>
      <c r="RXW12" s="128"/>
      <c r="RXX12" s="128"/>
      <c r="RXY12" s="128"/>
      <c r="RXZ12" s="128"/>
      <c r="RYA12" s="128"/>
      <c r="RYB12" s="128"/>
      <c r="RYC12" s="128"/>
      <c r="RYD12" s="128"/>
      <c r="RYE12" s="128"/>
      <c r="RYF12" s="128"/>
      <c r="RYG12" s="128"/>
      <c r="RYH12" s="128"/>
      <c r="RYI12" s="128"/>
      <c r="RYJ12" s="128"/>
      <c r="RYK12" s="128"/>
      <c r="RYL12" s="128"/>
      <c r="RYM12" s="128"/>
      <c r="RYN12" s="128"/>
      <c r="RYO12" s="128"/>
      <c r="RYP12" s="128"/>
      <c r="RYQ12" s="128"/>
      <c r="RYR12" s="128"/>
      <c r="RYS12" s="128"/>
      <c r="RYT12" s="128"/>
      <c r="RYU12" s="128"/>
      <c r="RYV12" s="128"/>
      <c r="RYW12" s="128"/>
      <c r="RYX12" s="128"/>
      <c r="RYY12" s="128"/>
      <c r="RYZ12" s="128"/>
      <c r="RZA12" s="128"/>
      <c r="RZB12" s="128"/>
      <c r="RZC12" s="128"/>
      <c r="RZD12" s="128"/>
      <c r="RZE12" s="128"/>
      <c r="RZF12" s="128"/>
      <c r="RZG12" s="128"/>
      <c r="RZH12" s="128"/>
      <c r="RZI12" s="128"/>
      <c r="RZJ12" s="128"/>
      <c r="RZK12" s="128"/>
      <c r="RZL12" s="128"/>
      <c r="RZM12" s="128"/>
      <c r="RZN12" s="128"/>
      <c r="RZO12" s="128"/>
      <c r="RZP12" s="128"/>
      <c r="RZQ12" s="128"/>
      <c r="RZR12" s="128"/>
      <c r="RZS12" s="128"/>
      <c r="RZT12" s="128"/>
      <c r="RZU12" s="128"/>
      <c r="RZV12" s="128"/>
      <c r="RZW12" s="128"/>
      <c r="RZX12" s="128"/>
      <c r="RZY12" s="128"/>
      <c r="RZZ12" s="128"/>
      <c r="SAA12" s="128"/>
      <c r="SAB12" s="128"/>
      <c r="SAC12" s="128"/>
      <c r="SAD12" s="128"/>
      <c r="SAE12" s="128"/>
      <c r="SAF12" s="128"/>
      <c r="SAG12" s="128"/>
      <c r="SAH12" s="128"/>
      <c r="SAI12" s="128"/>
      <c r="SAJ12" s="128"/>
      <c r="SAK12" s="128"/>
      <c r="SAL12" s="128"/>
      <c r="SAM12" s="128"/>
      <c r="SAN12" s="128"/>
      <c r="SAO12" s="128"/>
      <c r="SAP12" s="128"/>
      <c r="SAQ12" s="128"/>
      <c r="SAR12" s="128"/>
      <c r="SAS12" s="128"/>
      <c r="SAT12" s="128"/>
      <c r="SAU12" s="128"/>
      <c r="SAV12" s="128"/>
      <c r="SAW12" s="128"/>
      <c r="SAX12" s="128"/>
      <c r="SAY12" s="128"/>
      <c r="SAZ12" s="128"/>
      <c r="SBA12" s="128"/>
      <c r="SBB12" s="128"/>
      <c r="SBC12" s="128"/>
      <c r="SBD12" s="128"/>
      <c r="SBE12" s="128"/>
      <c r="SBF12" s="128"/>
      <c r="SBG12" s="128"/>
      <c r="SBH12" s="128"/>
      <c r="SBI12" s="128"/>
      <c r="SBJ12" s="128"/>
      <c r="SBK12" s="128"/>
      <c r="SBL12" s="128"/>
      <c r="SBM12" s="128"/>
      <c r="SBN12" s="128"/>
      <c r="SBO12" s="128"/>
      <c r="SBP12" s="128"/>
      <c r="SBQ12" s="128"/>
      <c r="SBR12" s="128"/>
      <c r="SBS12" s="128"/>
      <c r="SBT12" s="128"/>
      <c r="SBU12" s="128"/>
      <c r="SBV12" s="128"/>
      <c r="SBW12" s="128"/>
      <c r="SBX12" s="128"/>
      <c r="SBY12" s="128"/>
      <c r="SBZ12" s="128"/>
      <c r="SCA12" s="128"/>
      <c r="SCB12" s="128"/>
      <c r="SCC12" s="128"/>
      <c r="SCD12" s="128"/>
      <c r="SCE12" s="128"/>
      <c r="SCF12" s="128"/>
      <c r="SCG12" s="128"/>
      <c r="SCH12" s="128"/>
      <c r="SCI12" s="128"/>
      <c r="SCJ12" s="128"/>
      <c r="SCK12" s="128"/>
      <c r="SCL12" s="128"/>
      <c r="SCM12" s="128"/>
      <c r="SCN12" s="128"/>
      <c r="SCO12" s="128"/>
      <c r="SCP12" s="128"/>
      <c r="SCQ12" s="128"/>
      <c r="SCR12" s="128"/>
      <c r="SCS12" s="128"/>
      <c r="SCT12" s="128"/>
      <c r="SCU12" s="128"/>
      <c r="SCV12" s="128"/>
      <c r="SCW12" s="128"/>
      <c r="SCX12" s="128"/>
      <c r="SCY12" s="128"/>
      <c r="SCZ12" s="128"/>
      <c r="SDA12" s="128"/>
      <c r="SDB12" s="128"/>
      <c r="SDC12" s="128"/>
      <c r="SDD12" s="128"/>
      <c r="SDE12" s="128"/>
      <c r="SDF12" s="128"/>
      <c r="SDG12" s="128"/>
      <c r="SDH12" s="128"/>
      <c r="SDI12" s="128"/>
      <c r="SDJ12" s="128"/>
      <c r="SDK12" s="128"/>
      <c r="SDL12" s="128"/>
      <c r="SDM12" s="128"/>
      <c r="SDN12" s="128"/>
      <c r="SDO12" s="128"/>
      <c r="SDP12" s="128"/>
      <c r="SDQ12" s="128"/>
      <c r="SDR12" s="128"/>
      <c r="SDS12" s="128"/>
      <c r="SDT12" s="128"/>
      <c r="SDU12" s="128"/>
      <c r="SDV12" s="128"/>
      <c r="SDW12" s="128"/>
      <c r="SDX12" s="128"/>
      <c r="SDY12" s="128"/>
      <c r="SDZ12" s="128"/>
      <c r="SEA12" s="128"/>
      <c r="SEB12" s="128"/>
      <c r="SEC12" s="128"/>
      <c r="SED12" s="128"/>
      <c r="SEE12" s="128"/>
      <c r="SEF12" s="128"/>
      <c r="SEG12" s="128"/>
      <c r="SEH12" s="128"/>
      <c r="SEI12" s="128"/>
      <c r="SEJ12" s="128"/>
      <c r="SEK12" s="128"/>
      <c r="SEL12" s="128"/>
      <c r="SEM12" s="128"/>
      <c r="SEN12" s="128"/>
      <c r="SEO12" s="128"/>
      <c r="SEP12" s="128"/>
      <c r="SEQ12" s="128"/>
      <c r="SER12" s="128"/>
      <c r="SES12" s="128"/>
      <c r="SET12" s="128"/>
      <c r="SEU12" s="128"/>
      <c r="SEV12" s="128"/>
      <c r="SEW12" s="128"/>
      <c r="SEX12" s="128"/>
      <c r="SEY12" s="128"/>
      <c r="SEZ12" s="128"/>
      <c r="SFA12" s="128"/>
      <c r="SFB12" s="128"/>
      <c r="SFC12" s="128"/>
      <c r="SFD12" s="128"/>
      <c r="SFE12" s="128"/>
      <c r="SFF12" s="128"/>
      <c r="SFG12" s="128"/>
      <c r="SFH12" s="128"/>
      <c r="SFI12" s="128"/>
      <c r="SFJ12" s="128"/>
      <c r="SFK12" s="128"/>
      <c r="SFL12" s="128"/>
      <c r="SFM12" s="128"/>
      <c r="SFN12" s="128"/>
      <c r="SFO12" s="128"/>
      <c r="SFP12" s="128"/>
      <c r="SFQ12" s="128"/>
      <c r="SFR12" s="128"/>
      <c r="SFS12" s="128"/>
      <c r="SFT12" s="128"/>
      <c r="SFU12" s="128"/>
      <c r="SFV12" s="128"/>
      <c r="SFW12" s="128"/>
      <c r="SFX12" s="128"/>
      <c r="SFY12" s="128"/>
      <c r="SFZ12" s="128"/>
      <c r="SGA12" s="128"/>
      <c r="SGB12" s="128"/>
      <c r="SGC12" s="128"/>
      <c r="SGD12" s="128"/>
      <c r="SGE12" s="128"/>
      <c r="SGF12" s="128"/>
      <c r="SGG12" s="128"/>
      <c r="SGH12" s="128"/>
      <c r="SGI12" s="128"/>
      <c r="SGJ12" s="128"/>
      <c r="SGK12" s="128"/>
      <c r="SGL12" s="128"/>
      <c r="SGM12" s="128"/>
      <c r="SGN12" s="128"/>
      <c r="SGO12" s="128"/>
      <c r="SGP12" s="128"/>
      <c r="SGQ12" s="128"/>
      <c r="SGR12" s="128"/>
      <c r="SGS12" s="128"/>
      <c r="SGT12" s="128"/>
      <c r="SGU12" s="128"/>
      <c r="SGV12" s="128"/>
      <c r="SGW12" s="128"/>
      <c r="SGX12" s="128"/>
      <c r="SGY12" s="128"/>
      <c r="SGZ12" s="128"/>
      <c r="SHA12" s="128"/>
      <c r="SHB12" s="128"/>
      <c r="SHC12" s="128"/>
      <c r="SHD12" s="128"/>
      <c r="SHE12" s="128"/>
      <c r="SHF12" s="128"/>
      <c r="SHG12" s="128"/>
      <c r="SHH12" s="128"/>
      <c r="SHI12" s="128"/>
      <c r="SHJ12" s="128"/>
      <c r="SHK12" s="128"/>
      <c r="SHL12" s="128"/>
      <c r="SHM12" s="128"/>
      <c r="SHN12" s="128"/>
      <c r="SHO12" s="128"/>
      <c r="SHP12" s="128"/>
      <c r="SHQ12" s="128"/>
      <c r="SHR12" s="128"/>
      <c r="SHS12" s="128"/>
      <c r="SHT12" s="128"/>
      <c r="SHU12" s="128"/>
      <c r="SHV12" s="128"/>
      <c r="SHW12" s="128"/>
      <c r="SHX12" s="128"/>
      <c r="SHY12" s="128"/>
      <c r="SHZ12" s="128"/>
      <c r="SIA12" s="128"/>
      <c r="SIB12" s="128"/>
      <c r="SIC12" s="128"/>
      <c r="SID12" s="128"/>
      <c r="SIE12" s="128"/>
      <c r="SIF12" s="128"/>
      <c r="SIG12" s="128"/>
      <c r="SIH12" s="128"/>
      <c r="SII12" s="128"/>
      <c r="SIJ12" s="128"/>
      <c r="SIK12" s="128"/>
      <c r="SIL12" s="128"/>
      <c r="SIM12" s="128"/>
      <c r="SIN12" s="128"/>
      <c r="SIO12" s="128"/>
      <c r="SIP12" s="128"/>
      <c r="SIQ12" s="128"/>
      <c r="SIR12" s="128"/>
      <c r="SIS12" s="128"/>
      <c r="SIT12" s="128"/>
      <c r="SIU12" s="128"/>
      <c r="SIV12" s="128"/>
      <c r="SIW12" s="128"/>
      <c r="SIX12" s="128"/>
      <c r="SIY12" s="128"/>
      <c r="SIZ12" s="128"/>
      <c r="SJA12" s="128"/>
      <c r="SJB12" s="128"/>
      <c r="SJC12" s="128"/>
      <c r="SJD12" s="128"/>
      <c r="SJE12" s="128"/>
      <c r="SJF12" s="128"/>
      <c r="SJG12" s="128"/>
      <c r="SJH12" s="128"/>
      <c r="SJI12" s="128"/>
      <c r="SJJ12" s="128"/>
      <c r="SJK12" s="128"/>
      <c r="SJL12" s="128"/>
      <c r="SJM12" s="128"/>
      <c r="SJN12" s="128"/>
      <c r="SJO12" s="128"/>
      <c r="SJP12" s="128"/>
      <c r="SJQ12" s="128"/>
      <c r="SJR12" s="128"/>
      <c r="SJS12" s="128"/>
      <c r="SJT12" s="128"/>
      <c r="SJU12" s="128"/>
      <c r="SJV12" s="128"/>
      <c r="SJW12" s="128"/>
      <c r="SJX12" s="128"/>
      <c r="SJY12" s="128"/>
      <c r="SJZ12" s="128"/>
      <c r="SKA12" s="128"/>
      <c r="SKB12" s="128"/>
      <c r="SKC12" s="128"/>
      <c r="SKD12" s="128"/>
      <c r="SKE12" s="128"/>
      <c r="SKF12" s="128"/>
      <c r="SKG12" s="128"/>
      <c r="SKH12" s="128"/>
      <c r="SKI12" s="128"/>
      <c r="SKJ12" s="128"/>
      <c r="SKK12" s="128"/>
      <c r="SKL12" s="128"/>
      <c r="SKM12" s="128"/>
      <c r="SKN12" s="128"/>
      <c r="SKO12" s="128"/>
      <c r="SKP12" s="128"/>
      <c r="SKQ12" s="128"/>
      <c r="SKR12" s="128"/>
      <c r="SKS12" s="128"/>
      <c r="SKT12" s="128"/>
      <c r="SKU12" s="128"/>
      <c r="SKV12" s="128"/>
      <c r="SKW12" s="128"/>
      <c r="SKX12" s="128"/>
      <c r="SKY12" s="128"/>
      <c r="SKZ12" s="128"/>
      <c r="SLA12" s="128"/>
      <c r="SLB12" s="128"/>
      <c r="SLC12" s="128"/>
      <c r="SLD12" s="128"/>
      <c r="SLE12" s="128"/>
      <c r="SLF12" s="128"/>
      <c r="SLG12" s="128"/>
      <c r="SLH12" s="128"/>
      <c r="SLI12" s="128"/>
      <c r="SLJ12" s="128"/>
      <c r="SLK12" s="128"/>
      <c r="SLL12" s="128"/>
      <c r="SLM12" s="128"/>
      <c r="SLN12" s="128"/>
      <c r="SLO12" s="128"/>
      <c r="SLP12" s="128"/>
      <c r="SLQ12" s="128"/>
      <c r="SLR12" s="128"/>
      <c r="SLS12" s="128"/>
      <c r="SLT12" s="128"/>
      <c r="SLU12" s="128"/>
      <c r="SLV12" s="128"/>
      <c r="SLW12" s="128"/>
      <c r="SLX12" s="128"/>
      <c r="SLY12" s="128"/>
      <c r="SLZ12" s="128"/>
      <c r="SMA12" s="128"/>
      <c r="SMB12" s="128"/>
      <c r="SMC12" s="128"/>
      <c r="SMD12" s="128"/>
      <c r="SME12" s="128"/>
      <c r="SMF12" s="128"/>
      <c r="SMG12" s="128"/>
      <c r="SMH12" s="128"/>
      <c r="SMI12" s="128"/>
      <c r="SMJ12" s="128"/>
      <c r="SMK12" s="128"/>
      <c r="SML12" s="128"/>
      <c r="SMM12" s="128"/>
      <c r="SMN12" s="128"/>
      <c r="SMO12" s="128"/>
      <c r="SMP12" s="128"/>
      <c r="SMQ12" s="128"/>
      <c r="SMR12" s="128"/>
      <c r="SMS12" s="128"/>
      <c r="SMT12" s="128"/>
      <c r="SMU12" s="128"/>
      <c r="SMV12" s="128"/>
      <c r="SMW12" s="128"/>
      <c r="SMX12" s="128"/>
      <c r="SMY12" s="128"/>
      <c r="SMZ12" s="128"/>
      <c r="SNA12" s="128"/>
      <c r="SNB12" s="128"/>
      <c r="SNC12" s="128"/>
      <c r="SND12" s="128"/>
      <c r="SNE12" s="128"/>
      <c r="SNF12" s="128"/>
      <c r="SNG12" s="128"/>
      <c r="SNH12" s="128"/>
      <c r="SNI12" s="128"/>
      <c r="SNJ12" s="128"/>
      <c r="SNK12" s="128"/>
      <c r="SNL12" s="128"/>
      <c r="SNM12" s="128"/>
      <c r="SNN12" s="128"/>
      <c r="SNO12" s="128"/>
      <c r="SNP12" s="128"/>
      <c r="SNQ12" s="128"/>
      <c r="SNR12" s="128"/>
      <c r="SNS12" s="128"/>
      <c r="SNT12" s="128"/>
      <c r="SNU12" s="128"/>
      <c r="SNV12" s="128"/>
      <c r="SNW12" s="128"/>
      <c r="SNX12" s="128"/>
      <c r="SNY12" s="128"/>
      <c r="SNZ12" s="128"/>
      <c r="SOA12" s="128"/>
      <c r="SOB12" s="128"/>
      <c r="SOC12" s="128"/>
      <c r="SOD12" s="128"/>
      <c r="SOE12" s="128"/>
      <c r="SOF12" s="128"/>
      <c r="SOG12" s="128"/>
      <c r="SOH12" s="128"/>
      <c r="SOI12" s="128"/>
      <c r="SOJ12" s="128"/>
      <c r="SOK12" s="128"/>
      <c r="SOL12" s="128"/>
      <c r="SOM12" s="128"/>
      <c r="SON12" s="128"/>
      <c r="SOO12" s="128"/>
      <c r="SOP12" s="128"/>
      <c r="SOQ12" s="128"/>
      <c r="SOR12" s="128"/>
      <c r="SOS12" s="128"/>
      <c r="SOT12" s="128"/>
      <c r="SOU12" s="128"/>
      <c r="SOV12" s="128"/>
      <c r="SOW12" s="128"/>
      <c r="SOX12" s="128"/>
      <c r="SOY12" s="128"/>
      <c r="SOZ12" s="128"/>
      <c r="SPA12" s="128"/>
      <c r="SPB12" s="128"/>
      <c r="SPC12" s="128"/>
      <c r="SPD12" s="128"/>
      <c r="SPE12" s="128"/>
      <c r="SPF12" s="128"/>
      <c r="SPG12" s="128"/>
      <c r="SPH12" s="128"/>
      <c r="SPI12" s="128"/>
      <c r="SPJ12" s="128"/>
      <c r="SPK12" s="128"/>
      <c r="SPL12" s="128"/>
      <c r="SPM12" s="128"/>
      <c r="SPN12" s="128"/>
      <c r="SPO12" s="128"/>
      <c r="SPP12" s="128"/>
      <c r="SPQ12" s="128"/>
      <c r="SPR12" s="128"/>
      <c r="SPS12" s="128"/>
      <c r="SPT12" s="128"/>
      <c r="SPU12" s="128"/>
      <c r="SPV12" s="128"/>
      <c r="SPW12" s="128"/>
      <c r="SPX12" s="128"/>
      <c r="SPY12" s="128"/>
      <c r="SPZ12" s="128"/>
      <c r="SQA12" s="128"/>
      <c r="SQB12" s="128"/>
      <c r="SQC12" s="128"/>
      <c r="SQD12" s="128"/>
      <c r="SQE12" s="128"/>
      <c r="SQF12" s="128"/>
      <c r="SQG12" s="128"/>
      <c r="SQH12" s="128"/>
      <c r="SQI12" s="128"/>
      <c r="SQJ12" s="128"/>
      <c r="SQK12" s="128"/>
      <c r="SQL12" s="128"/>
      <c r="SQM12" s="128"/>
      <c r="SQN12" s="128"/>
      <c r="SQO12" s="128"/>
      <c r="SQP12" s="128"/>
      <c r="SQQ12" s="128"/>
      <c r="SQR12" s="128"/>
      <c r="SQS12" s="128"/>
      <c r="SQT12" s="128"/>
      <c r="SQU12" s="128"/>
      <c r="SQV12" s="128"/>
      <c r="SQW12" s="128"/>
      <c r="SQX12" s="128"/>
      <c r="SQY12" s="128"/>
      <c r="SQZ12" s="128"/>
      <c r="SRA12" s="128"/>
      <c r="SRB12" s="128"/>
      <c r="SRC12" s="128"/>
      <c r="SRD12" s="128"/>
      <c r="SRE12" s="128"/>
      <c r="SRF12" s="128"/>
      <c r="SRG12" s="128"/>
      <c r="SRH12" s="128"/>
      <c r="SRI12" s="128"/>
      <c r="SRJ12" s="128"/>
      <c r="SRK12" s="128"/>
      <c r="SRL12" s="128"/>
      <c r="SRM12" s="128"/>
      <c r="SRN12" s="128"/>
      <c r="SRO12" s="128"/>
      <c r="SRP12" s="128"/>
      <c r="SRQ12" s="128"/>
      <c r="SRR12" s="128"/>
      <c r="SRS12" s="128"/>
      <c r="SRT12" s="128"/>
      <c r="SRU12" s="128"/>
      <c r="SRV12" s="128"/>
      <c r="SRW12" s="128"/>
      <c r="SRX12" s="128"/>
      <c r="SRY12" s="128"/>
      <c r="SRZ12" s="128"/>
      <c r="SSA12" s="128"/>
      <c r="SSB12" s="128"/>
      <c r="SSC12" s="128"/>
      <c r="SSD12" s="128"/>
      <c r="SSE12" s="128"/>
      <c r="SSF12" s="128"/>
      <c r="SSG12" s="128"/>
      <c r="SSH12" s="128"/>
      <c r="SSI12" s="128"/>
      <c r="SSJ12" s="128"/>
      <c r="SSK12" s="128"/>
      <c r="SSL12" s="128"/>
      <c r="SSM12" s="128"/>
      <c r="SSN12" s="128"/>
      <c r="SSO12" s="128"/>
      <c r="SSP12" s="128"/>
      <c r="SSQ12" s="128"/>
      <c r="SSR12" s="128"/>
      <c r="SSS12" s="128"/>
      <c r="SST12" s="128"/>
      <c r="SSU12" s="128"/>
      <c r="SSV12" s="128"/>
      <c r="SSW12" s="128"/>
      <c r="SSX12" s="128"/>
      <c r="SSY12" s="128"/>
      <c r="SSZ12" s="128"/>
      <c r="STA12" s="128"/>
      <c r="STB12" s="128"/>
      <c r="STC12" s="128"/>
      <c r="STD12" s="128"/>
      <c r="STE12" s="128"/>
      <c r="STF12" s="128"/>
      <c r="STG12" s="128"/>
      <c r="STH12" s="128"/>
      <c r="STI12" s="128"/>
      <c r="STJ12" s="128"/>
      <c r="STK12" s="128"/>
      <c r="STL12" s="128"/>
      <c r="STM12" s="128"/>
      <c r="STN12" s="128"/>
      <c r="STO12" s="128"/>
      <c r="STP12" s="128"/>
      <c r="STQ12" s="128"/>
      <c r="STR12" s="128"/>
      <c r="STS12" s="128"/>
      <c r="STT12" s="128"/>
      <c r="STU12" s="128"/>
      <c r="STV12" s="128"/>
      <c r="STW12" s="128"/>
      <c r="STX12" s="128"/>
      <c r="STY12" s="128"/>
      <c r="STZ12" s="128"/>
      <c r="SUA12" s="128"/>
      <c r="SUB12" s="128"/>
      <c r="SUC12" s="128"/>
      <c r="SUD12" s="128"/>
      <c r="SUE12" s="128"/>
      <c r="SUF12" s="128"/>
      <c r="SUG12" s="128"/>
      <c r="SUH12" s="128"/>
      <c r="SUI12" s="128"/>
      <c r="SUJ12" s="128"/>
      <c r="SUK12" s="128"/>
      <c r="SUL12" s="128"/>
      <c r="SUM12" s="128"/>
      <c r="SUN12" s="128"/>
      <c r="SUO12" s="128"/>
      <c r="SUP12" s="128"/>
      <c r="SUQ12" s="128"/>
      <c r="SUR12" s="128"/>
      <c r="SUS12" s="128"/>
      <c r="SUT12" s="128"/>
      <c r="SUU12" s="128"/>
      <c r="SUV12" s="128"/>
      <c r="SUW12" s="128"/>
      <c r="SUX12" s="128"/>
      <c r="SUY12" s="128"/>
      <c r="SUZ12" s="128"/>
      <c r="SVA12" s="128"/>
      <c r="SVB12" s="128"/>
      <c r="SVC12" s="128"/>
      <c r="SVD12" s="128"/>
      <c r="SVE12" s="128"/>
      <c r="SVF12" s="128"/>
      <c r="SVG12" s="128"/>
      <c r="SVH12" s="128"/>
      <c r="SVI12" s="128"/>
      <c r="SVJ12" s="128"/>
      <c r="SVK12" s="128"/>
      <c r="SVL12" s="128"/>
      <c r="SVM12" s="128"/>
      <c r="SVN12" s="128"/>
      <c r="SVO12" s="128"/>
      <c r="SVP12" s="128"/>
      <c r="SVQ12" s="128"/>
      <c r="SVR12" s="128"/>
      <c r="SVS12" s="128"/>
      <c r="SVT12" s="128"/>
      <c r="SVU12" s="128"/>
      <c r="SVV12" s="128"/>
      <c r="SVW12" s="128"/>
      <c r="SVX12" s="128"/>
      <c r="SVY12" s="128"/>
      <c r="SVZ12" s="128"/>
      <c r="SWA12" s="128"/>
      <c r="SWB12" s="128"/>
      <c r="SWC12" s="128"/>
      <c r="SWD12" s="128"/>
      <c r="SWE12" s="128"/>
      <c r="SWF12" s="128"/>
      <c r="SWG12" s="128"/>
      <c r="SWH12" s="128"/>
      <c r="SWI12" s="128"/>
      <c r="SWJ12" s="128"/>
      <c r="SWK12" s="128"/>
      <c r="SWL12" s="128"/>
      <c r="SWM12" s="128"/>
      <c r="SWN12" s="128"/>
      <c r="SWO12" s="128"/>
      <c r="SWP12" s="128"/>
      <c r="SWQ12" s="128"/>
      <c r="SWR12" s="128"/>
      <c r="SWS12" s="128"/>
      <c r="SWT12" s="128"/>
      <c r="SWU12" s="128"/>
      <c r="SWV12" s="128"/>
      <c r="SWW12" s="128"/>
      <c r="SWX12" s="128"/>
      <c r="SWY12" s="128"/>
      <c r="SWZ12" s="128"/>
      <c r="SXA12" s="128"/>
      <c r="SXB12" s="128"/>
      <c r="SXC12" s="128"/>
      <c r="SXD12" s="128"/>
      <c r="SXE12" s="128"/>
      <c r="SXF12" s="128"/>
      <c r="SXG12" s="128"/>
      <c r="SXH12" s="128"/>
      <c r="SXI12" s="128"/>
      <c r="SXJ12" s="128"/>
      <c r="SXK12" s="128"/>
      <c r="SXL12" s="128"/>
      <c r="SXM12" s="128"/>
      <c r="SXN12" s="128"/>
      <c r="SXO12" s="128"/>
      <c r="SXP12" s="128"/>
      <c r="SXQ12" s="128"/>
      <c r="SXR12" s="128"/>
      <c r="SXS12" s="128"/>
      <c r="SXT12" s="128"/>
      <c r="SXU12" s="128"/>
      <c r="SXV12" s="128"/>
      <c r="SXW12" s="128"/>
      <c r="SXX12" s="128"/>
      <c r="SXY12" s="128"/>
      <c r="SXZ12" s="128"/>
      <c r="SYA12" s="128"/>
      <c r="SYB12" s="128"/>
      <c r="SYC12" s="128"/>
      <c r="SYD12" s="128"/>
      <c r="SYE12" s="128"/>
      <c r="SYF12" s="128"/>
      <c r="SYG12" s="128"/>
      <c r="SYH12" s="128"/>
      <c r="SYI12" s="128"/>
      <c r="SYJ12" s="128"/>
      <c r="SYK12" s="128"/>
      <c r="SYL12" s="128"/>
      <c r="SYM12" s="128"/>
      <c r="SYN12" s="128"/>
      <c r="SYO12" s="128"/>
      <c r="SYP12" s="128"/>
      <c r="SYQ12" s="128"/>
      <c r="SYR12" s="128"/>
      <c r="SYS12" s="128"/>
      <c r="SYT12" s="128"/>
      <c r="SYU12" s="128"/>
      <c r="SYV12" s="128"/>
      <c r="SYW12" s="128"/>
      <c r="SYX12" s="128"/>
      <c r="SYY12" s="128"/>
      <c r="SYZ12" s="128"/>
      <c r="SZA12" s="128"/>
      <c r="SZB12" s="128"/>
      <c r="SZC12" s="128"/>
      <c r="SZD12" s="128"/>
      <c r="SZE12" s="128"/>
      <c r="SZF12" s="128"/>
      <c r="SZG12" s="128"/>
      <c r="SZH12" s="128"/>
      <c r="SZI12" s="128"/>
      <c r="SZJ12" s="128"/>
      <c r="SZK12" s="128"/>
      <c r="SZL12" s="128"/>
      <c r="SZM12" s="128"/>
      <c r="SZN12" s="128"/>
      <c r="SZO12" s="128"/>
      <c r="SZP12" s="128"/>
      <c r="SZQ12" s="128"/>
      <c r="SZR12" s="128"/>
      <c r="SZS12" s="128"/>
      <c r="SZT12" s="128"/>
      <c r="SZU12" s="128"/>
      <c r="SZV12" s="128"/>
      <c r="SZW12" s="128"/>
      <c r="SZX12" s="128"/>
      <c r="SZY12" s="128"/>
      <c r="SZZ12" s="128"/>
      <c r="TAA12" s="128"/>
      <c r="TAB12" s="128"/>
      <c r="TAC12" s="128"/>
      <c r="TAD12" s="128"/>
      <c r="TAE12" s="128"/>
      <c r="TAF12" s="128"/>
      <c r="TAG12" s="128"/>
      <c r="TAH12" s="128"/>
      <c r="TAI12" s="128"/>
      <c r="TAJ12" s="128"/>
      <c r="TAK12" s="128"/>
      <c r="TAL12" s="128"/>
      <c r="TAM12" s="128"/>
      <c r="TAN12" s="128"/>
      <c r="TAO12" s="128"/>
      <c r="TAP12" s="128"/>
      <c r="TAQ12" s="128"/>
      <c r="TAR12" s="128"/>
      <c r="TAS12" s="128"/>
      <c r="TAT12" s="128"/>
      <c r="TAU12" s="128"/>
      <c r="TAV12" s="128"/>
      <c r="TAW12" s="128"/>
      <c r="TAX12" s="128"/>
      <c r="TAY12" s="128"/>
      <c r="TAZ12" s="128"/>
      <c r="TBA12" s="128"/>
      <c r="TBB12" s="128"/>
      <c r="TBC12" s="128"/>
      <c r="TBD12" s="128"/>
      <c r="TBE12" s="128"/>
      <c r="TBF12" s="128"/>
      <c r="TBG12" s="128"/>
      <c r="TBH12" s="128"/>
      <c r="TBI12" s="128"/>
      <c r="TBJ12" s="128"/>
      <c r="TBK12" s="128"/>
      <c r="TBL12" s="128"/>
      <c r="TBM12" s="128"/>
      <c r="TBN12" s="128"/>
      <c r="TBO12" s="128"/>
      <c r="TBP12" s="128"/>
      <c r="TBQ12" s="128"/>
      <c r="TBR12" s="128"/>
      <c r="TBS12" s="128"/>
      <c r="TBT12" s="128"/>
      <c r="TBU12" s="128"/>
      <c r="TBV12" s="128"/>
      <c r="TBW12" s="128"/>
      <c r="TBX12" s="128"/>
      <c r="TBY12" s="128"/>
      <c r="TBZ12" s="128"/>
      <c r="TCA12" s="128"/>
      <c r="TCB12" s="128"/>
      <c r="TCC12" s="128"/>
      <c r="TCD12" s="128"/>
      <c r="TCE12" s="128"/>
      <c r="TCF12" s="128"/>
      <c r="TCG12" s="128"/>
      <c r="TCH12" s="128"/>
      <c r="TCI12" s="128"/>
      <c r="TCJ12" s="128"/>
      <c r="TCK12" s="128"/>
      <c r="TCL12" s="128"/>
      <c r="TCM12" s="128"/>
      <c r="TCN12" s="128"/>
      <c r="TCO12" s="128"/>
      <c r="TCP12" s="128"/>
      <c r="TCQ12" s="128"/>
      <c r="TCR12" s="128"/>
      <c r="TCS12" s="128"/>
      <c r="TCT12" s="128"/>
      <c r="TCU12" s="128"/>
      <c r="TCV12" s="128"/>
      <c r="TCW12" s="128"/>
      <c r="TCX12" s="128"/>
      <c r="TCY12" s="128"/>
      <c r="TCZ12" s="128"/>
      <c r="TDA12" s="128"/>
      <c r="TDB12" s="128"/>
      <c r="TDC12" s="128"/>
      <c r="TDD12" s="128"/>
      <c r="TDE12" s="128"/>
      <c r="TDF12" s="128"/>
      <c r="TDG12" s="128"/>
      <c r="TDH12" s="128"/>
      <c r="TDI12" s="128"/>
      <c r="TDJ12" s="128"/>
      <c r="TDK12" s="128"/>
      <c r="TDL12" s="128"/>
      <c r="TDM12" s="128"/>
      <c r="TDN12" s="128"/>
      <c r="TDO12" s="128"/>
      <c r="TDP12" s="128"/>
      <c r="TDQ12" s="128"/>
      <c r="TDR12" s="128"/>
      <c r="TDS12" s="128"/>
      <c r="TDT12" s="128"/>
      <c r="TDU12" s="128"/>
      <c r="TDV12" s="128"/>
      <c r="TDW12" s="128"/>
      <c r="TDX12" s="128"/>
      <c r="TDY12" s="128"/>
      <c r="TDZ12" s="128"/>
      <c r="TEA12" s="128"/>
      <c r="TEB12" s="128"/>
      <c r="TEC12" s="128"/>
      <c r="TED12" s="128"/>
      <c r="TEE12" s="128"/>
      <c r="TEF12" s="128"/>
      <c r="TEG12" s="128"/>
      <c r="TEH12" s="128"/>
      <c r="TEI12" s="128"/>
      <c r="TEJ12" s="128"/>
      <c r="TEK12" s="128"/>
      <c r="TEL12" s="128"/>
      <c r="TEM12" s="128"/>
      <c r="TEN12" s="128"/>
      <c r="TEO12" s="128"/>
      <c r="TEP12" s="128"/>
      <c r="TEQ12" s="128"/>
      <c r="TER12" s="128"/>
      <c r="TES12" s="128"/>
      <c r="TET12" s="128"/>
      <c r="TEU12" s="128"/>
      <c r="TEV12" s="128"/>
      <c r="TEW12" s="128"/>
      <c r="TEX12" s="128"/>
      <c r="TEY12" s="128"/>
      <c r="TEZ12" s="128"/>
      <c r="TFA12" s="128"/>
      <c r="TFB12" s="128"/>
      <c r="TFC12" s="128"/>
      <c r="TFD12" s="128"/>
      <c r="TFE12" s="128"/>
      <c r="TFF12" s="128"/>
      <c r="TFG12" s="128"/>
      <c r="TFH12" s="128"/>
      <c r="TFI12" s="128"/>
      <c r="TFJ12" s="128"/>
      <c r="TFK12" s="128"/>
      <c r="TFL12" s="128"/>
      <c r="TFM12" s="128"/>
      <c r="TFN12" s="128"/>
      <c r="TFO12" s="128"/>
      <c r="TFP12" s="128"/>
      <c r="TFQ12" s="128"/>
      <c r="TFR12" s="128"/>
      <c r="TFS12" s="128"/>
      <c r="TFT12" s="128"/>
      <c r="TFU12" s="128"/>
      <c r="TFV12" s="128"/>
      <c r="TFW12" s="128"/>
      <c r="TFX12" s="128"/>
      <c r="TFY12" s="128"/>
      <c r="TFZ12" s="128"/>
      <c r="TGA12" s="128"/>
      <c r="TGB12" s="128"/>
      <c r="TGC12" s="128"/>
      <c r="TGD12" s="128"/>
      <c r="TGE12" s="128"/>
      <c r="TGF12" s="128"/>
      <c r="TGG12" s="128"/>
      <c r="TGH12" s="128"/>
      <c r="TGI12" s="128"/>
      <c r="TGJ12" s="128"/>
      <c r="TGK12" s="128"/>
      <c r="TGL12" s="128"/>
      <c r="TGM12" s="128"/>
      <c r="TGN12" s="128"/>
      <c r="TGO12" s="128"/>
      <c r="TGP12" s="128"/>
      <c r="TGQ12" s="128"/>
      <c r="TGR12" s="128"/>
      <c r="TGS12" s="128"/>
      <c r="TGT12" s="128"/>
      <c r="TGU12" s="128"/>
      <c r="TGV12" s="128"/>
      <c r="TGW12" s="128"/>
      <c r="TGX12" s="128"/>
      <c r="TGY12" s="128"/>
      <c r="TGZ12" s="128"/>
      <c r="THA12" s="128"/>
      <c r="THB12" s="128"/>
      <c r="THC12" s="128"/>
      <c r="THD12" s="128"/>
      <c r="THE12" s="128"/>
      <c r="THF12" s="128"/>
      <c r="THG12" s="128"/>
      <c r="THH12" s="128"/>
      <c r="THI12" s="128"/>
      <c r="THJ12" s="128"/>
      <c r="THK12" s="128"/>
      <c r="THL12" s="128"/>
      <c r="THM12" s="128"/>
      <c r="THN12" s="128"/>
      <c r="THO12" s="128"/>
      <c r="THP12" s="128"/>
      <c r="THQ12" s="128"/>
      <c r="THR12" s="128"/>
      <c r="THS12" s="128"/>
      <c r="THT12" s="128"/>
      <c r="THU12" s="128"/>
      <c r="THV12" s="128"/>
      <c r="THW12" s="128"/>
      <c r="THX12" s="128"/>
      <c r="THY12" s="128"/>
      <c r="THZ12" s="128"/>
      <c r="TIA12" s="128"/>
      <c r="TIB12" s="128"/>
      <c r="TIC12" s="128"/>
      <c r="TID12" s="128"/>
      <c r="TIE12" s="128"/>
      <c r="TIF12" s="128"/>
      <c r="TIG12" s="128"/>
      <c r="TIH12" s="128"/>
      <c r="TII12" s="128"/>
      <c r="TIJ12" s="128"/>
      <c r="TIK12" s="128"/>
      <c r="TIL12" s="128"/>
      <c r="TIM12" s="128"/>
      <c r="TIN12" s="128"/>
      <c r="TIO12" s="128"/>
      <c r="TIP12" s="128"/>
      <c r="TIQ12" s="128"/>
      <c r="TIR12" s="128"/>
      <c r="TIS12" s="128"/>
      <c r="TIT12" s="128"/>
      <c r="TIU12" s="128"/>
      <c r="TIV12" s="128"/>
      <c r="TIW12" s="128"/>
      <c r="TIX12" s="128"/>
      <c r="TIY12" s="128"/>
      <c r="TIZ12" s="128"/>
      <c r="TJA12" s="128"/>
      <c r="TJB12" s="128"/>
      <c r="TJC12" s="128"/>
      <c r="TJD12" s="128"/>
      <c r="TJE12" s="128"/>
      <c r="TJF12" s="128"/>
      <c r="TJG12" s="128"/>
      <c r="TJH12" s="128"/>
      <c r="TJI12" s="128"/>
      <c r="TJJ12" s="128"/>
      <c r="TJK12" s="128"/>
      <c r="TJL12" s="128"/>
      <c r="TJM12" s="128"/>
      <c r="TJN12" s="128"/>
      <c r="TJO12" s="128"/>
      <c r="TJP12" s="128"/>
      <c r="TJQ12" s="128"/>
      <c r="TJR12" s="128"/>
      <c r="TJS12" s="128"/>
      <c r="TJT12" s="128"/>
      <c r="TJU12" s="128"/>
      <c r="TJV12" s="128"/>
      <c r="TJW12" s="128"/>
      <c r="TJX12" s="128"/>
      <c r="TJY12" s="128"/>
      <c r="TJZ12" s="128"/>
      <c r="TKA12" s="128"/>
      <c r="TKB12" s="128"/>
      <c r="TKC12" s="128"/>
      <c r="TKD12" s="128"/>
      <c r="TKE12" s="128"/>
      <c r="TKF12" s="128"/>
      <c r="TKG12" s="128"/>
      <c r="TKH12" s="128"/>
      <c r="TKI12" s="128"/>
      <c r="TKJ12" s="128"/>
      <c r="TKK12" s="128"/>
      <c r="TKL12" s="128"/>
      <c r="TKM12" s="128"/>
      <c r="TKN12" s="128"/>
      <c r="TKO12" s="128"/>
      <c r="TKP12" s="128"/>
      <c r="TKQ12" s="128"/>
      <c r="TKR12" s="128"/>
      <c r="TKS12" s="128"/>
      <c r="TKT12" s="128"/>
      <c r="TKU12" s="128"/>
      <c r="TKV12" s="128"/>
      <c r="TKW12" s="128"/>
      <c r="TKX12" s="128"/>
      <c r="TKY12" s="128"/>
      <c r="TKZ12" s="128"/>
      <c r="TLA12" s="128"/>
      <c r="TLB12" s="128"/>
      <c r="TLC12" s="128"/>
      <c r="TLD12" s="128"/>
      <c r="TLE12" s="128"/>
      <c r="TLF12" s="128"/>
      <c r="TLG12" s="128"/>
      <c r="TLH12" s="128"/>
      <c r="TLI12" s="128"/>
      <c r="TLJ12" s="128"/>
      <c r="TLK12" s="128"/>
      <c r="TLL12" s="128"/>
      <c r="TLM12" s="128"/>
      <c r="TLN12" s="128"/>
      <c r="TLO12" s="128"/>
      <c r="TLP12" s="128"/>
      <c r="TLQ12" s="128"/>
      <c r="TLR12" s="128"/>
      <c r="TLS12" s="128"/>
      <c r="TLT12" s="128"/>
      <c r="TLU12" s="128"/>
      <c r="TLV12" s="128"/>
      <c r="TLW12" s="128"/>
      <c r="TLX12" s="128"/>
      <c r="TLY12" s="128"/>
      <c r="TLZ12" s="128"/>
      <c r="TMA12" s="128"/>
      <c r="TMB12" s="128"/>
      <c r="TMC12" s="128"/>
      <c r="TMD12" s="128"/>
      <c r="TME12" s="128"/>
      <c r="TMF12" s="128"/>
      <c r="TMG12" s="128"/>
      <c r="TMH12" s="128"/>
      <c r="TMI12" s="128"/>
      <c r="TMJ12" s="128"/>
      <c r="TMK12" s="128"/>
      <c r="TML12" s="128"/>
      <c r="TMM12" s="128"/>
      <c r="TMN12" s="128"/>
      <c r="TMO12" s="128"/>
      <c r="TMP12" s="128"/>
      <c r="TMQ12" s="128"/>
      <c r="TMR12" s="128"/>
      <c r="TMS12" s="128"/>
      <c r="TMT12" s="128"/>
      <c r="TMU12" s="128"/>
      <c r="TMV12" s="128"/>
      <c r="TMW12" s="128"/>
      <c r="TMX12" s="128"/>
      <c r="TMY12" s="128"/>
      <c r="TMZ12" s="128"/>
      <c r="TNA12" s="128"/>
      <c r="TNB12" s="128"/>
      <c r="TNC12" s="128"/>
      <c r="TND12" s="128"/>
      <c r="TNE12" s="128"/>
      <c r="TNF12" s="128"/>
      <c r="TNG12" s="128"/>
      <c r="TNH12" s="128"/>
      <c r="TNI12" s="128"/>
      <c r="TNJ12" s="128"/>
      <c r="TNK12" s="128"/>
      <c r="TNL12" s="128"/>
      <c r="TNM12" s="128"/>
      <c r="TNN12" s="128"/>
      <c r="TNO12" s="128"/>
      <c r="TNP12" s="128"/>
      <c r="TNQ12" s="128"/>
      <c r="TNR12" s="128"/>
      <c r="TNS12" s="128"/>
      <c r="TNT12" s="128"/>
      <c r="TNU12" s="128"/>
      <c r="TNV12" s="128"/>
      <c r="TNW12" s="128"/>
      <c r="TNX12" s="128"/>
      <c r="TNY12" s="128"/>
      <c r="TNZ12" s="128"/>
      <c r="TOA12" s="128"/>
      <c r="TOB12" s="128"/>
      <c r="TOC12" s="128"/>
      <c r="TOD12" s="128"/>
      <c r="TOE12" s="128"/>
      <c r="TOF12" s="128"/>
      <c r="TOG12" s="128"/>
      <c r="TOH12" s="128"/>
      <c r="TOI12" s="128"/>
      <c r="TOJ12" s="128"/>
      <c r="TOK12" s="128"/>
      <c r="TOL12" s="128"/>
      <c r="TOM12" s="128"/>
      <c r="TON12" s="128"/>
      <c r="TOO12" s="128"/>
      <c r="TOP12" s="128"/>
      <c r="TOQ12" s="128"/>
      <c r="TOR12" s="128"/>
      <c r="TOS12" s="128"/>
      <c r="TOT12" s="128"/>
      <c r="TOU12" s="128"/>
      <c r="TOV12" s="128"/>
      <c r="TOW12" s="128"/>
      <c r="TOX12" s="128"/>
      <c r="TOY12" s="128"/>
      <c r="TOZ12" s="128"/>
      <c r="TPA12" s="128"/>
      <c r="TPB12" s="128"/>
      <c r="TPC12" s="128"/>
      <c r="TPD12" s="128"/>
      <c r="TPE12" s="128"/>
      <c r="TPF12" s="128"/>
      <c r="TPG12" s="128"/>
      <c r="TPH12" s="128"/>
      <c r="TPI12" s="128"/>
      <c r="TPJ12" s="128"/>
      <c r="TPK12" s="128"/>
      <c r="TPL12" s="128"/>
      <c r="TPM12" s="128"/>
      <c r="TPN12" s="128"/>
      <c r="TPO12" s="128"/>
      <c r="TPP12" s="128"/>
      <c r="TPQ12" s="128"/>
      <c r="TPR12" s="128"/>
      <c r="TPS12" s="128"/>
      <c r="TPT12" s="128"/>
      <c r="TPU12" s="128"/>
      <c r="TPV12" s="128"/>
      <c r="TPW12" s="128"/>
      <c r="TPX12" s="128"/>
      <c r="TPY12" s="128"/>
      <c r="TPZ12" s="128"/>
      <c r="TQA12" s="128"/>
      <c r="TQB12" s="128"/>
      <c r="TQC12" s="128"/>
      <c r="TQD12" s="128"/>
      <c r="TQE12" s="128"/>
      <c r="TQF12" s="128"/>
      <c r="TQG12" s="128"/>
      <c r="TQH12" s="128"/>
      <c r="TQI12" s="128"/>
      <c r="TQJ12" s="128"/>
      <c r="TQK12" s="128"/>
      <c r="TQL12" s="128"/>
      <c r="TQM12" s="128"/>
      <c r="TQN12" s="128"/>
      <c r="TQO12" s="128"/>
      <c r="TQP12" s="128"/>
      <c r="TQQ12" s="128"/>
      <c r="TQR12" s="128"/>
      <c r="TQS12" s="128"/>
      <c r="TQT12" s="128"/>
      <c r="TQU12" s="128"/>
      <c r="TQV12" s="128"/>
      <c r="TQW12" s="128"/>
      <c r="TQX12" s="128"/>
      <c r="TQY12" s="128"/>
      <c r="TQZ12" s="128"/>
      <c r="TRA12" s="128"/>
      <c r="TRB12" s="128"/>
      <c r="TRC12" s="128"/>
      <c r="TRD12" s="128"/>
      <c r="TRE12" s="128"/>
      <c r="TRF12" s="128"/>
      <c r="TRG12" s="128"/>
      <c r="TRH12" s="128"/>
      <c r="TRI12" s="128"/>
      <c r="TRJ12" s="128"/>
      <c r="TRK12" s="128"/>
      <c r="TRL12" s="128"/>
      <c r="TRM12" s="128"/>
      <c r="TRN12" s="128"/>
      <c r="TRO12" s="128"/>
      <c r="TRP12" s="128"/>
      <c r="TRQ12" s="128"/>
      <c r="TRR12" s="128"/>
      <c r="TRS12" s="128"/>
      <c r="TRT12" s="128"/>
      <c r="TRU12" s="128"/>
      <c r="TRV12" s="128"/>
      <c r="TRW12" s="128"/>
      <c r="TRX12" s="128"/>
      <c r="TRY12" s="128"/>
      <c r="TRZ12" s="128"/>
      <c r="TSA12" s="128"/>
      <c r="TSB12" s="128"/>
      <c r="TSC12" s="128"/>
      <c r="TSD12" s="128"/>
      <c r="TSE12" s="128"/>
      <c r="TSF12" s="128"/>
      <c r="TSG12" s="128"/>
      <c r="TSH12" s="128"/>
      <c r="TSI12" s="128"/>
      <c r="TSJ12" s="128"/>
      <c r="TSK12" s="128"/>
      <c r="TSL12" s="128"/>
      <c r="TSM12" s="128"/>
      <c r="TSN12" s="128"/>
      <c r="TSO12" s="128"/>
      <c r="TSP12" s="128"/>
      <c r="TSQ12" s="128"/>
      <c r="TSR12" s="128"/>
      <c r="TSS12" s="128"/>
      <c r="TST12" s="128"/>
      <c r="TSU12" s="128"/>
      <c r="TSV12" s="128"/>
      <c r="TSW12" s="128"/>
      <c r="TSX12" s="128"/>
      <c r="TSY12" s="128"/>
      <c r="TSZ12" s="128"/>
      <c r="TTA12" s="128"/>
      <c r="TTB12" s="128"/>
      <c r="TTC12" s="128"/>
      <c r="TTD12" s="128"/>
      <c r="TTE12" s="128"/>
      <c r="TTF12" s="128"/>
      <c r="TTG12" s="128"/>
      <c r="TTH12" s="128"/>
      <c r="TTI12" s="128"/>
      <c r="TTJ12" s="128"/>
      <c r="TTK12" s="128"/>
      <c r="TTL12" s="128"/>
      <c r="TTM12" s="128"/>
      <c r="TTN12" s="128"/>
      <c r="TTO12" s="128"/>
      <c r="TTP12" s="128"/>
      <c r="TTQ12" s="128"/>
      <c r="TTR12" s="128"/>
      <c r="TTS12" s="128"/>
      <c r="TTT12" s="128"/>
      <c r="TTU12" s="128"/>
      <c r="TTV12" s="128"/>
      <c r="TTW12" s="128"/>
      <c r="TTX12" s="128"/>
      <c r="TTY12" s="128"/>
      <c r="TTZ12" s="128"/>
      <c r="TUA12" s="128"/>
      <c r="TUB12" s="128"/>
      <c r="TUC12" s="128"/>
      <c r="TUD12" s="128"/>
      <c r="TUE12" s="128"/>
      <c r="TUF12" s="128"/>
      <c r="TUG12" s="128"/>
      <c r="TUH12" s="128"/>
      <c r="TUI12" s="128"/>
      <c r="TUJ12" s="128"/>
      <c r="TUK12" s="128"/>
      <c r="TUL12" s="128"/>
      <c r="TUM12" s="128"/>
      <c r="TUN12" s="128"/>
      <c r="TUO12" s="128"/>
      <c r="TUP12" s="128"/>
      <c r="TUQ12" s="128"/>
      <c r="TUR12" s="128"/>
      <c r="TUS12" s="128"/>
      <c r="TUT12" s="128"/>
      <c r="TUU12" s="128"/>
      <c r="TUV12" s="128"/>
      <c r="TUW12" s="128"/>
      <c r="TUX12" s="128"/>
      <c r="TUY12" s="128"/>
      <c r="TUZ12" s="128"/>
      <c r="TVA12" s="128"/>
      <c r="TVB12" s="128"/>
      <c r="TVC12" s="128"/>
      <c r="TVD12" s="128"/>
      <c r="TVE12" s="128"/>
      <c r="TVF12" s="128"/>
      <c r="TVG12" s="128"/>
      <c r="TVH12" s="128"/>
      <c r="TVI12" s="128"/>
      <c r="TVJ12" s="128"/>
      <c r="TVK12" s="128"/>
      <c r="TVL12" s="128"/>
      <c r="TVM12" s="128"/>
      <c r="TVN12" s="128"/>
      <c r="TVO12" s="128"/>
      <c r="TVP12" s="128"/>
      <c r="TVQ12" s="128"/>
      <c r="TVR12" s="128"/>
      <c r="TVS12" s="128"/>
      <c r="TVT12" s="128"/>
      <c r="TVU12" s="128"/>
      <c r="TVV12" s="128"/>
      <c r="TVW12" s="128"/>
      <c r="TVX12" s="128"/>
      <c r="TVY12" s="128"/>
      <c r="TVZ12" s="128"/>
      <c r="TWA12" s="128"/>
      <c r="TWB12" s="128"/>
      <c r="TWC12" s="128"/>
      <c r="TWD12" s="128"/>
      <c r="TWE12" s="128"/>
      <c r="TWF12" s="128"/>
      <c r="TWG12" s="128"/>
      <c r="TWH12" s="128"/>
      <c r="TWI12" s="128"/>
      <c r="TWJ12" s="128"/>
      <c r="TWK12" s="128"/>
      <c r="TWL12" s="128"/>
      <c r="TWM12" s="128"/>
      <c r="TWN12" s="128"/>
      <c r="TWO12" s="128"/>
      <c r="TWP12" s="128"/>
      <c r="TWQ12" s="128"/>
      <c r="TWR12" s="128"/>
      <c r="TWS12" s="128"/>
      <c r="TWT12" s="128"/>
      <c r="TWU12" s="128"/>
      <c r="TWV12" s="128"/>
      <c r="TWW12" s="128"/>
      <c r="TWX12" s="128"/>
      <c r="TWY12" s="128"/>
      <c r="TWZ12" s="128"/>
      <c r="TXA12" s="128"/>
      <c r="TXB12" s="128"/>
      <c r="TXC12" s="128"/>
      <c r="TXD12" s="128"/>
      <c r="TXE12" s="128"/>
      <c r="TXF12" s="128"/>
      <c r="TXG12" s="128"/>
      <c r="TXH12" s="128"/>
      <c r="TXI12" s="128"/>
      <c r="TXJ12" s="128"/>
      <c r="TXK12" s="128"/>
      <c r="TXL12" s="128"/>
      <c r="TXM12" s="128"/>
      <c r="TXN12" s="128"/>
      <c r="TXO12" s="128"/>
      <c r="TXP12" s="128"/>
      <c r="TXQ12" s="128"/>
      <c r="TXR12" s="128"/>
      <c r="TXS12" s="128"/>
      <c r="TXT12" s="128"/>
      <c r="TXU12" s="128"/>
      <c r="TXV12" s="128"/>
      <c r="TXW12" s="128"/>
      <c r="TXX12" s="128"/>
      <c r="TXY12" s="128"/>
      <c r="TXZ12" s="128"/>
      <c r="TYA12" s="128"/>
      <c r="TYB12" s="128"/>
      <c r="TYC12" s="128"/>
      <c r="TYD12" s="128"/>
      <c r="TYE12" s="128"/>
      <c r="TYF12" s="128"/>
      <c r="TYG12" s="128"/>
      <c r="TYH12" s="128"/>
      <c r="TYI12" s="128"/>
      <c r="TYJ12" s="128"/>
      <c r="TYK12" s="128"/>
      <c r="TYL12" s="128"/>
      <c r="TYM12" s="128"/>
      <c r="TYN12" s="128"/>
      <c r="TYO12" s="128"/>
      <c r="TYP12" s="128"/>
      <c r="TYQ12" s="128"/>
      <c r="TYR12" s="128"/>
      <c r="TYS12" s="128"/>
      <c r="TYT12" s="128"/>
      <c r="TYU12" s="128"/>
      <c r="TYV12" s="128"/>
      <c r="TYW12" s="128"/>
      <c r="TYX12" s="128"/>
      <c r="TYY12" s="128"/>
      <c r="TYZ12" s="128"/>
      <c r="TZA12" s="128"/>
      <c r="TZB12" s="128"/>
      <c r="TZC12" s="128"/>
      <c r="TZD12" s="128"/>
      <c r="TZE12" s="128"/>
      <c r="TZF12" s="128"/>
      <c r="TZG12" s="128"/>
      <c r="TZH12" s="128"/>
      <c r="TZI12" s="128"/>
      <c r="TZJ12" s="128"/>
      <c r="TZK12" s="128"/>
      <c r="TZL12" s="128"/>
      <c r="TZM12" s="128"/>
      <c r="TZN12" s="128"/>
      <c r="TZO12" s="128"/>
      <c r="TZP12" s="128"/>
      <c r="TZQ12" s="128"/>
      <c r="TZR12" s="128"/>
      <c r="TZS12" s="128"/>
      <c r="TZT12" s="128"/>
      <c r="TZU12" s="128"/>
      <c r="TZV12" s="128"/>
      <c r="TZW12" s="128"/>
      <c r="TZX12" s="128"/>
      <c r="TZY12" s="128"/>
      <c r="TZZ12" s="128"/>
      <c r="UAA12" s="128"/>
      <c r="UAB12" s="128"/>
      <c r="UAC12" s="128"/>
      <c r="UAD12" s="128"/>
      <c r="UAE12" s="128"/>
      <c r="UAF12" s="128"/>
      <c r="UAG12" s="128"/>
      <c r="UAH12" s="128"/>
      <c r="UAI12" s="128"/>
      <c r="UAJ12" s="128"/>
      <c r="UAK12" s="128"/>
      <c r="UAL12" s="128"/>
      <c r="UAM12" s="128"/>
      <c r="UAN12" s="128"/>
      <c r="UAO12" s="128"/>
      <c r="UAP12" s="128"/>
      <c r="UAQ12" s="128"/>
      <c r="UAR12" s="128"/>
      <c r="UAS12" s="128"/>
      <c r="UAT12" s="128"/>
      <c r="UAU12" s="128"/>
      <c r="UAV12" s="128"/>
      <c r="UAW12" s="128"/>
      <c r="UAX12" s="128"/>
      <c r="UAY12" s="128"/>
      <c r="UAZ12" s="128"/>
      <c r="UBA12" s="128"/>
      <c r="UBB12" s="128"/>
      <c r="UBC12" s="128"/>
      <c r="UBD12" s="128"/>
      <c r="UBE12" s="128"/>
      <c r="UBF12" s="128"/>
      <c r="UBG12" s="128"/>
      <c r="UBH12" s="128"/>
      <c r="UBI12" s="128"/>
      <c r="UBJ12" s="128"/>
      <c r="UBK12" s="128"/>
      <c r="UBL12" s="128"/>
      <c r="UBM12" s="128"/>
      <c r="UBN12" s="128"/>
      <c r="UBO12" s="128"/>
      <c r="UBP12" s="128"/>
      <c r="UBQ12" s="128"/>
      <c r="UBR12" s="128"/>
      <c r="UBS12" s="128"/>
      <c r="UBT12" s="128"/>
      <c r="UBU12" s="128"/>
      <c r="UBV12" s="128"/>
      <c r="UBW12" s="128"/>
      <c r="UBX12" s="128"/>
      <c r="UBY12" s="128"/>
      <c r="UBZ12" s="128"/>
      <c r="UCA12" s="128"/>
      <c r="UCB12" s="128"/>
      <c r="UCC12" s="128"/>
      <c r="UCD12" s="128"/>
      <c r="UCE12" s="128"/>
      <c r="UCF12" s="128"/>
      <c r="UCG12" s="128"/>
      <c r="UCH12" s="128"/>
      <c r="UCI12" s="128"/>
      <c r="UCJ12" s="128"/>
      <c r="UCK12" s="128"/>
      <c r="UCL12" s="128"/>
      <c r="UCM12" s="128"/>
      <c r="UCN12" s="128"/>
      <c r="UCO12" s="128"/>
      <c r="UCP12" s="128"/>
      <c r="UCQ12" s="128"/>
      <c r="UCR12" s="128"/>
      <c r="UCS12" s="128"/>
      <c r="UCT12" s="128"/>
      <c r="UCU12" s="128"/>
      <c r="UCV12" s="128"/>
      <c r="UCW12" s="128"/>
      <c r="UCX12" s="128"/>
      <c r="UCY12" s="128"/>
      <c r="UCZ12" s="128"/>
      <c r="UDA12" s="128"/>
      <c r="UDB12" s="128"/>
      <c r="UDC12" s="128"/>
      <c r="UDD12" s="128"/>
      <c r="UDE12" s="128"/>
      <c r="UDF12" s="128"/>
      <c r="UDG12" s="128"/>
      <c r="UDH12" s="128"/>
      <c r="UDI12" s="128"/>
      <c r="UDJ12" s="128"/>
      <c r="UDK12" s="128"/>
      <c r="UDL12" s="128"/>
      <c r="UDM12" s="128"/>
      <c r="UDN12" s="128"/>
      <c r="UDO12" s="128"/>
      <c r="UDP12" s="128"/>
      <c r="UDQ12" s="128"/>
      <c r="UDR12" s="128"/>
      <c r="UDS12" s="128"/>
      <c r="UDT12" s="128"/>
      <c r="UDU12" s="128"/>
      <c r="UDV12" s="128"/>
      <c r="UDW12" s="128"/>
      <c r="UDX12" s="128"/>
      <c r="UDY12" s="128"/>
      <c r="UDZ12" s="128"/>
      <c r="UEA12" s="128"/>
      <c r="UEB12" s="128"/>
      <c r="UEC12" s="128"/>
      <c r="UED12" s="128"/>
      <c r="UEE12" s="128"/>
      <c r="UEF12" s="128"/>
      <c r="UEG12" s="128"/>
      <c r="UEH12" s="128"/>
      <c r="UEI12" s="128"/>
      <c r="UEJ12" s="128"/>
      <c r="UEK12" s="128"/>
      <c r="UEL12" s="128"/>
      <c r="UEM12" s="128"/>
      <c r="UEN12" s="128"/>
      <c r="UEO12" s="128"/>
      <c r="UEP12" s="128"/>
      <c r="UEQ12" s="128"/>
      <c r="UER12" s="128"/>
      <c r="UES12" s="128"/>
      <c r="UET12" s="128"/>
      <c r="UEU12" s="128"/>
      <c r="UEV12" s="128"/>
      <c r="UEW12" s="128"/>
      <c r="UEX12" s="128"/>
      <c r="UEY12" s="128"/>
      <c r="UEZ12" s="128"/>
      <c r="UFA12" s="128"/>
      <c r="UFB12" s="128"/>
      <c r="UFC12" s="128"/>
      <c r="UFD12" s="128"/>
      <c r="UFE12" s="128"/>
      <c r="UFF12" s="128"/>
      <c r="UFG12" s="128"/>
      <c r="UFH12" s="128"/>
      <c r="UFI12" s="128"/>
      <c r="UFJ12" s="128"/>
      <c r="UFK12" s="128"/>
      <c r="UFL12" s="128"/>
      <c r="UFM12" s="128"/>
      <c r="UFN12" s="128"/>
      <c r="UFO12" s="128"/>
      <c r="UFP12" s="128"/>
      <c r="UFQ12" s="128"/>
      <c r="UFR12" s="128"/>
      <c r="UFS12" s="128"/>
      <c r="UFT12" s="128"/>
      <c r="UFU12" s="128"/>
      <c r="UFV12" s="128"/>
      <c r="UFW12" s="128"/>
      <c r="UFX12" s="128"/>
      <c r="UFY12" s="128"/>
      <c r="UFZ12" s="128"/>
      <c r="UGA12" s="128"/>
      <c r="UGB12" s="128"/>
      <c r="UGC12" s="128"/>
      <c r="UGD12" s="128"/>
      <c r="UGE12" s="128"/>
      <c r="UGF12" s="128"/>
      <c r="UGG12" s="128"/>
      <c r="UGH12" s="128"/>
      <c r="UGI12" s="128"/>
      <c r="UGJ12" s="128"/>
      <c r="UGK12" s="128"/>
      <c r="UGL12" s="128"/>
      <c r="UGM12" s="128"/>
      <c r="UGN12" s="128"/>
      <c r="UGO12" s="128"/>
      <c r="UGP12" s="128"/>
      <c r="UGQ12" s="128"/>
      <c r="UGR12" s="128"/>
      <c r="UGS12" s="128"/>
      <c r="UGT12" s="128"/>
      <c r="UGU12" s="128"/>
      <c r="UGV12" s="128"/>
      <c r="UGW12" s="128"/>
      <c r="UGX12" s="128"/>
      <c r="UGY12" s="128"/>
      <c r="UGZ12" s="128"/>
      <c r="UHA12" s="128"/>
      <c r="UHB12" s="128"/>
      <c r="UHC12" s="128"/>
      <c r="UHD12" s="128"/>
      <c r="UHE12" s="128"/>
      <c r="UHF12" s="128"/>
      <c r="UHG12" s="128"/>
      <c r="UHH12" s="128"/>
      <c r="UHI12" s="128"/>
      <c r="UHJ12" s="128"/>
      <c r="UHK12" s="128"/>
      <c r="UHL12" s="128"/>
      <c r="UHM12" s="128"/>
      <c r="UHN12" s="128"/>
      <c r="UHO12" s="128"/>
      <c r="UHP12" s="128"/>
      <c r="UHQ12" s="128"/>
      <c r="UHR12" s="128"/>
      <c r="UHS12" s="128"/>
      <c r="UHT12" s="128"/>
      <c r="UHU12" s="128"/>
      <c r="UHV12" s="128"/>
      <c r="UHW12" s="128"/>
      <c r="UHX12" s="128"/>
      <c r="UHY12" s="128"/>
      <c r="UHZ12" s="128"/>
      <c r="UIA12" s="128"/>
      <c r="UIB12" s="128"/>
      <c r="UIC12" s="128"/>
      <c r="UID12" s="128"/>
      <c r="UIE12" s="128"/>
      <c r="UIF12" s="128"/>
      <c r="UIG12" s="128"/>
      <c r="UIH12" s="128"/>
      <c r="UII12" s="128"/>
      <c r="UIJ12" s="128"/>
      <c r="UIK12" s="128"/>
      <c r="UIL12" s="128"/>
      <c r="UIM12" s="128"/>
      <c r="UIN12" s="128"/>
      <c r="UIO12" s="128"/>
      <c r="UIP12" s="128"/>
      <c r="UIQ12" s="128"/>
      <c r="UIR12" s="128"/>
      <c r="UIS12" s="128"/>
      <c r="UIT12" s="128"/>
      <c r="UIU12" s="128"/>
      <c r="UIV12" s="128"/>
      <c r="UIW12" s="128"/>
      <c r="UIX12" s="128"/>
      <c r="UIY12" s="128"/>
      <c r="UIZ12" s="128"/>
      <c r="UJA12" s="128"/>
      <c r="UJB12" s="128"/>
      <c r="UJC12" s="128"/>
      <c r="UJD12" s="128"/>
      <c r="UJE12" s="128"/>
      <c r="UJF12" s="128"/>
      <c r="UJG12" s="128"/>
      <c r="UJH12" s="128"/>
      <c r="UJI12" s="128"/>
      <c r="UJJ12" s="128"/>
      <c r="UJK12" s="128"/>
      <c r="UJL12" s="128"/>
      <c r="UJM12" s="128"/>
      <c r="UJN12" s="128"/>
      <c r="UJO12" s="128"/>
      <c r="UJP12" s="128"/>
      <c r="UJQ12" s="128"/>
      <c r="UJR12" s="128"/>
      <c r="UJS12" s="128"/>
      <c r="UJT12" s="128"/>
      <c r="UJU12" s="128"/>
      <c r="UJV12" s="128"/>
      <c r="UJW12" s="128"/>
      <c r="UJX12" s="128"/>
      <c r="UJY12" s="128"/>
      <c r="UJZ12" s="128"/>
      <c r="UKA12" s="128"/>
      <c r="UKB12" s="128"/>
      <c r="UKC12" s="128"/>
      <c r="UKD12" s="128"/>
      <c r="UKE12" s="128"/>
      <c r="UKF12" s="128"/>
      <c r="UKG12" s="128"/>
      <c r="UKH12" s="128"/>
      <c r="UKI12" s="128"/>
      <c r="UKJ12" s="128"/>
      <c r="UKK12" s="128"/>
      <c r="UKL12" s="128"/>
      <c r="UKM12" s="128"/>
      <c r="UKN12" s="128"/>
      <c r="UKO12" s="128"/>
      <c r="UKP12" s="128"/>
      <c r="UKQ12" s="128"/>
      <c r="UKR12" s="128"/>
      <c r="UKS12" s="128"/>
      <c r="UKT12" s="128"/>
      <c r="UKU12" s="128"/>
      <c r="UKV12" s="128"/>
      <c r="UKW12" s="128"/>
      <c r="UKX12" s="128"/>
      <c r="UKY12" s="128"/>
      <c r="UKZ12" s="128"/>
      <c r="ULA12" s="128"/>
      <c r="ULB12" s="128"/>
      <c r="ULC12" s="128"/>
      <c r="ULD12" s="128"/>
      <c r="ULE12" s="128"/>
      <c r="ULF12" s="128"/>
      <c r="ULG12" s="128"/>
      <c r="ULH12" s="128"/>
      <c r="ULI12" s="128"/>
      <c r="ULJ12" s="128"/>
      <c r="ULK12" s="128"/>
      <c r="ULL12" s="128"/>
      <c r="ULM12" s="128"/>
      <c r="ULN12" s="128"/>
      <c r="ULO12" s="128"/>
      <c r="ULP12" s="128"/>
      <c r="ULQ12" s="128"/>
      <c r="ULR12" s="128"/>
      <c r="ULS12" s="128"/>
      <c r="ULT12" s="128"/>
      <c r="ULU12" s="128"/>
      <c r="ULV12" s="128"/>
      <c r="ULW12" s="128"/>
      <c r="ULX12" s="128"/>
      <c r="ULY12" s="128"/>
      <c r="ULZ12" s="128"/>
      <c r="UMA12" s="128"/>
      <c r="UMB12" s="128"/>
      <c r="UMC12" s="128"/>
      <c r="UMD12" s="128"/>
      <c r="UME12" s="128"/>
      <c r="UMF12" s="128"/>
      <c r="UMG12" s="128"/>
      <c r="UMH12" s="128"/>
      <c r="UMI12" s="128"/>
      <c r="UMJ12" s="128"/>
      <c r="UMK12" s="128"/>
      <c r="UML12" s="128"/>
      <c r="UMM12" s="128"/>
      <c r="UMN12" s="128"/>
      <c r="UMO12" s="128"/>
      <c r="UMP12" s="128"/>
      <c r="UMQ12" s="128"/>
      <c r="UMR12" s="128"/>
      <c r="UMS12" s="128"/>
      <c r="UMT12" s="128"/>
      <c r="UMU12" s="128"/>
      <c r="UMV12" s="128"/>
      <c r="UMW12" s="128"/>
      <c r="UMX12" s="128"/>
      <c r="UMY12" s="128"/>
      <c r="UMZ12" s="128"/>
      <c r="UNA12" s="128"/>
      <c r="UNB12" s="128"/>
      <c r="UNC12" s="128"/>
      <c r="UND12" s="128"/>
      <c r="UNE12" s="128"/>
      <c r="UNF12" s="128"/>
      <c r="UNG12" s="128"/>
      <c r="UNH12" s="128"/>
      <c r="UNI12" s="128"/>
      <c r="UNJ12" s="128"/>
      <c r="UNK12" s="128"/>
      <c r="UNL12" s="128"/>
      <c r="UNM12" s="128"/>
      <c r="UNN12" s="128"/>
      <c r="UNO12" s="128"/>
      <c r="UNP12" s="128"/>
      <c r="UNQ12" s="128"/>
      <c r="UNR12" s="128"/>
      <c r="UNS12" s="128"/>
      <c r="UNT12" s="128"/>
      <c r="UNU12" s="128"/>
      <c r="UNV12" s="128"/>
      <c r="UNW12" s="128"/>
      <c r="UNX12" s="128"/>
      <c r="UNY12" s="128"/>
      <c r="UNZ12" s="128"/>
      <c r="UOA12" s="128"/>
      <c r="UOB12" s="128"/>
      <c r="UOC12" s="128"/>
      <c r="UOD12" s="128"/>
      <c r="UOE12" s="128"/>
      <c r="UOF12" s="128"/>
      <c r="UOG12" s="128"/>
      <c r="UOH12" s="128"/>
      <c r="UOI12" s="128"/>
      <c r="UOJ12" s="128"/>
      <c r="UOK12" s="128"/>
      <c r="UOL12" s="128"/>
      <c r="UOM12" s="128"/>
      <c r="UON12" s="128"/>
      <c r="UOO12" s="128"/>
      <c r="UOP12" s="128"/>
      <c r="UOQ12" s="128"/>
      <c r="UOR12" s="128"/>
      <c r="UOS12" s="128"/>
      <c r="UOT12" s="128"/>
      <c r="UOU12" s="128"/>
      <c r="UOV12" s="128"/>
      <c r="UOW12" s="128"/>
      <c r="UOX12" s="128"/>
      <c r="UOY12" s="128"/>
      <c r="UOZ12" s="128"/>
      <c r="UPA12" s="128"/>
      <c r="UPB12" s="128"/>
      <c r="UPC12" s="128"/>
      <c r="UPD12" s="128"/>
      <c r="UPE12" s="128"/>
      <c r="UPF12" s="128"/>
      <c r="UPG12" s="128"/>
      <c r="UPH12" s="128"/>
      <c r="UPI12" s="128"/>
      <c r="UPJ12" s="128"/>
      <c r="UPK12" s="128"/>
      <c r="UPL12" s="128"/>
      <c r="UPM12" s="128"/>
      <c r="UPN12" s="128"/>
      <c r="UPO12" s="128"/>
      <c r="UPP12" s="128"/>
      <c r="UPQ12" s="128"/>
      <c r="UPR12" s="128"/>
      <c r="UPS12" s="128"/>
      <c r="UPT12" s="128"/>
      <c r="UPU12" s="128"/>
      <c r="UPV12" s="128"/>
      <c r="UPW12" s="128"/>
      <c r="UPX12" s="128"/>
      <c r="UPY12" s="128"/>
      <c r="UPZ12" s="128"/>
      <c r="UQA12" s="128"/>
      <c r="UQB12" s="128"/>
      <c r="UQC12" s="128"/>
      <c r="UQD12" s="128"/>
      <c r="UQE12" s="128"/>
      <c r="UQF12" s="128"/>
      <c r="UQG12" s="128"/>
      <c r="UQH12" s="128"/>
      <c r="UQI12" s="128"/>
      <c r="UQJ12" s="128"/>
      <c r="UQK12" s="128"/>
      <c r="UQL12" s="128"/>
      <c r="UQM12" s="128"/>
      <c r="UQN12" s="128"/>
      <c r="UQO12" s="128"/>
      <c r="UQP12" s="128"/>
      <c r="UQQ12" s="128"/>
      <c r="UQR12" s="128"/>
      <c r="UQS12" s="128"/>
      <c r="UQT12" s="128"/>
      <c r="UQU12" s="128"/>
      <c r="UQV12" s="128"/>
      <c r="UQW12" s="128"/>
      <c r="UQX12" s="128"/>
      <c r="UQY12" s="128"/>
      <c r="UQZ12" s="128"/>
      <c r="URA12" s="128"/>
      <c r="URB12" s="128"/>
      <c r="URC12" s="128"/>
      <c r="URD12" s="128"/>
      <c r="URE12" s="128"/>
      <c r="URF12" s="128"/>
      <c r="URG12" s="128"/>
      <c r="URH12" s="128"/>
      <c r="URI12" s="128"/>
      <c r="URJ12" s="128"/>
      <c r="URK12" s="128"/>
      <c r="URL12" s="128"/>
      <c r="URM12" s="128"/>
      <c r="URN12" s="128"/>
      <c r="URO12" s="128"/>
      <c r="URP12" s="128"/>
      <c r="URQ12" s="128"/>
      <c r="URR12" s="128"/>
      <c r="URS12" s="128"/>
      <c r="URT12" s="128"/>
      <c r="URU12" s="128"/>
      <c r="URV12" s="128"/>
      <c r="URW12" s="128"/>
      <c r="URX12" s="128"/>
      <c r="URY12" s="128"/>
      <c r="URZ12" s="128"/>
      <c r="USA12" s="128"/>
      <c r="USB12" s="128"/>
      <c r="USC12" s="128"/>
      <c r="USD12" s="128"/>
      <c r="USE12" s="128"/>
      <c r="USF12" s="128"/>
      <c r="USG12" s="128"/>
      <c r="USH12" s="128"/>
      <c r="USI12" s="128"/>
      <c r="USJ12" s="128"/>
      <c r="USK12" s="128"/>
      <c r="USL12" s="128"/>
      <c r="USM12" s="128"/>
      <c r="USN12" s="128"/>
      <c r="USO12" s="128"/>
      <c r="USP12" s="128"/>
      <c r="USQ12" s="128"/>
      <c r="USR12" s="128"/>
      <c r="USS12" s="128"/>
      <c r="UST12" s="128"/>
      <c r="USU12" s="128"/>
      <c r="USV12" s="128"/>
      <c r="USW12" s="128"/>
      <c r="USX12" s="128"/>
      <c r="USY12" s="128"/>
      <c r="USZ12" s="128"/>
      <c r="UTA12" s="128"/>
      <c r="UTB12" s="128"/>
      <c r="UTC12" s="128"/>
      <c r="UTD12" s="128"/>
      <c r="UTE12" s="128"/>
      <c r="UTF12" s="128"/>
      <c r="UTG12" s="128"/>
      <c r="UTH12" s="128"/>
      <c r="UTI12" s="128"/>
      <c r="UTJ12" s="128"/>
      <c r="UTK12" s="128"/>
      <c r="UTL12" s="128"/>
      <c r="UTM12" s="128"/>
      <c r="UTN12" s="128"/>
      <c r="UTO12" s="128"/>
      <c r="UTP12" s="128"/>
      <c r="UTQ12" s="128"/>
      <c r="UTR12" s="128"/>
      <c r="UTS12" s="128"/>
      <c r="UTT12" s="128"/>
      <c r="UTU12" s="128"/>
      <c r="UTV12" s="128"/>
      <c r="UTW12" s="128"/>
      <c r="UTX12" s="128"/>
      <c r="UTY12" s="128"/>
      <c r="UTZ12" s="128"/>
      <c r="UUA12" s="128"/>
      <c r="UUB12" s="128"/>
      <c r="UUC12" s="128"/>
      <c r="UUD12" s="128"/>
      <c r="UUE12" s="128"/>
      <c r="UUF12" s="128"/>
      <c r="UUG12" s="128"/>
      <c r="UUH12" s="128"/>
      <c r="UUI12" s="128"/>
      <c r="UUJ12" s="128"/>
      <c r="UUK12" s="128"/>
      <c r="UUL12" s="128"/>
      <c r="UUM12" s="128"/>
      <c r="UUN12" s="128"/>
      <c r="UUO12" s="128"/>
      <c r="UUP12" s="128"/>
      <c r="UUQ12" s="128"/>
      <c r="UUR12" s="128"/>
      <c r="UUS12" s="128"/>
      <c r="UUT12" s="128"/>
      <c r="UUU12" s="128"/>
      <c r="UUV12" s="128"/>
      <c r="UUW12" s="128"/>
      <c r="UUX12" s="128"/>
      <c r="UUY12" s="128"/>
      <c r="UUZ12" s="128"/>
      <c r="UVA12" s="128"/>
      <c r="UVB12" s="128"/>
      <c r="UVC12" s="128"/>
      <c r="UVD12" s="128"/>
      <c r="UVE12" s="128"/>
      <c r="UVF12" s="128"/>
      <c r="UVG12" s="128"/>
      <c r="UVH12" s="128"/>
      <c r="UVI12" s="128"/>
      <c r="UVJ12" s="128"/>
      <c r="UVK12" s="128"/>
      <c r="UVL12" s="128"/>
      <c r="UVM12" s="128"/>
      <c r="UVN12" s="128"/>
      <c r="UVO12" s="128"/>
      <c r="UVP12" s="128"/>
      <c r="UVQ12" s="128"/>
      <c r="UVR12" s="128"/>
      <c r="UVS12" s="128"/>
      <c r="UVT12" s="128"/>
      <c r="UVU12" s="128"/>
      <c r="UVV12" s="128"/>
      <c r="UVW12" s="128"/>
      <c r="UVX12" s="128"/>
      <c r="UVY12" s="128"/>
      <c r="UVZ12" s="128"/>
      <c r="UWA12" s="128"/>
      <c r="UWB12" s="128"/>
      <c r="UWC12" s="128"/>
      <c r="UWD12" s="128"/>
      <c r="UWE12" s="128"/>
      <c r="UWF12" s="128"/>
      <c r="UWG12" s="128"/>
      <c r="UWH12" s="128"/>
      <c r="UWI12" s="128"/>
      <c r="UWJ12" s="128"/>
      <c r="UWK12" s="128"/>
      <c r="UWL12" s="128"/>
      <c r="UWM12" s="128"/>
      <c r="UWN12" s="128"/>
      <c r="UWO12" s="128"/>
      <c r="UWP12" s="128"/>
      <c r="UWQ12" s="128"/>
      <c r="UWR12" s="128"/>
      <c r="UWS12" s="128"/>
      <c r="UWT12" s="128"/>
      <c r="UWU12" s="128"/>
      <c r="UWV12" s="128"/>
      <c r="UWW12" s="128"/>
      <c r="UWX12" s="128"/>
      <c r="UWY12" s="128"/>
      <c r="UWZ12" s="128"/>
      <c r="UXA12" s="128"/>
      <c r="UXB12" s="128"/>
      <c r="UXC12" s="128"/>
      <c r="UXD12" s="128"/>
      <c r="UXE12" s="128"/>
      <c r="UXF12" s="128"/>
      <c r="UXG12" s="128"/>
      <c r="UXH12" s="128"/>
      <c r="UXI12" s="128"/>
      <c r="UXJ12" s="128"/>
      <c r="UXK12" s="128"/>
      <c r="UXL12" s="128"/>
      <c r="UXM12" s="128"/>
      <c r="UXN12" s="128"/>
      <c r="UXO12" s="128"/>
      <c r="UXP12" s="128"/>
      <c r="UXQ12" s="128"/>
      <c r="UXR12" s="128"/>
      <c r="UXS12" s="128"/>
      <c r="UXT12" s="128"/>
      <c r="UXU12" s="128"/>
      <c r="UXV12" s="128"/>
      <c r="UXW12" s="128"/>
      <c r="UXX12" s="128"/>
      <c r="UXY12" s="128"/>
      <c r="UXZ12" s="128"/>
      <c r="UYA12" s="128"/>
      <c r="UYB12" s="128"/>
      <c r="UYC12" s="128"/>
      <c r="UYD12" s="128"/>
      <c r="UYE12" s="128"/>
      <c r="UYF12" s="128"/>
      <c r="UYG12" s="128"/>
      <c r="UYH12" s="128"/>
      <c r="UYI12" s="128"/>
      <c r="UYJ12" s="128"/>
      <c r="UYK12" s="128"/>
      <c r="UYL12" s="128"/>
      <c r="UYM12" s="128"/>
      <c r="UYN12" s="128"/>
      <c r="UYO12" s="128"/>
      <c r="UYP12" s="128"/>
      <c r="UYQ12" s="128"/>
      <c r="UYR12" s="128"/>
      <c r="UYS12" s="128"/>
      <c r="UYT12" s="128"/>
      <c r="UYU12" s="128"/>
      <c r="UYV12" s="128"/>
      <c r="UYW12" s="128"/>
      <c r="UYX12" s="128"/>
      <c r="UYY12" s="128"/>
      <c r="UYZ12" s="128"/>
      <c r="UZA12" s="128"/>
      <c r="UZB12" s="128"/>
      <c r="UZC12" s="128"/>
      <c r="UZD12" s="128"/>
      <c r="UZE12" s="128"/>
      <c r="UZF12" s="128"/>
      <c r="UZG12" s="128"/>
      <c r="UZH12" s="128"/>
      <c r="UZI12" s="128"/>
      <c r="UZJ12" s="128"/>
      <c r="UZK12" s="128"/>
      <c r="UZL12" s="128"/>
      <c r="UZM12" s="128"/>
      <c r="UZN12" s="128"/>
      <c r="UZO12" s="128"/>
      <c r="UZP12" s="128"/>
      <c r="UZQ12" s="128"/>
      <c r="UZR12" s="128"/>
      <c r="UZS12" s="128"/>
      <c r="UZT12" s="128"/>
      <c r="UZU12" s="128"/>
      <c r="UZV12" s="128"/>
      <c r="UZW12" s="128"/>
      <c r="UZX12" s="128"/>
      <c r="UZY12" s="128"/>
      <c r="UZZ12" s="128"/>
      <c r="VAA12" s="128"/>
      <c r="VAB12" s="128"/>
      <c r="VAC12" s="128"/>
      <c r="VAD12" s="128"/>
      <c r="VAE12" s="128"/>
      <c r="VAF12" s="128"/>
      <c r="VAG12" s="128"/>
      <c r="VAH12" s="128"/>
      <c r="VAI12" s="128"/>
      <c r="VAJ12" s="128"/>
      <c r="VAK12" s="128"/>
      <c r="VAL12" s="128"/>
      <c r="VAM12" s="128"/>
      <c r="VAN12" s="128"/>
      <c r="VAO12" s="128"/>
      <c r="VAP12" s="128"/>
      <c r="VAQ12" s="128"/>
      <c r="VAR12" s="128"/>
      <c r="VAS12" s="128"/>
      <c r="VAT12" s="128"/>
      <c r="VAU12" s="128"/>
      <c r="VAV12" s="128"/>
      <c r="VAW12" s="128"/>
      <c r="VAX12" s="128"/>
      <c r="VAY12" s="128"/>
      <c r="VAZ12" s="128"/>
      <c r="VBA12" s="128"/>
      <c r="VBB12" s="128"/>
      <c r="VBC12" s="128"/>
      <c r="VBD12" s="128"/>
      <c r="VBE12" s="128"/>
      <c r="VBF12" s="128"/>
      <c r="VBG12" s="128"/>
      <c r="VBH12" s="128"/>
      <c r="VBI12" s="128"/>
      <c r="VBJ12" s="128"/>
      <c r="VBK12" s="128"/>
      <c r="VBL12" s="128"/>
      <c r="VBM12" s="128"/>
      <c r="VBN12" s="128"/>
      <c r="VBO12" s="128"/>
      <c r="VBP12" s="128"/>
      <c r="VBQ12" s="128"/>
      <c r="VBR12" s="128"/>
      <c r="VBS12" s="128"/>
      <c r="VBT12" s="128"/>
      <c r="VBU12" s="128"/>
      <c r="VBV12" s="128"/>
      <c r="VBW12" s="128"/>
      <c r="VBX12" s="128"/>
      <c r="VBY12" s="128"/>
      <c r="VBZ12" s="128"/>
      <c r="VCA12" s="128"/>
      <c r="VCB12" s="128"/>
      <c r="VCC12" s="128"/>
      <c r="VCD12" s="128"/>
      <c r="VCE12" s="128"/>
      <c r="VCF12" s="128"/>
      <c r="VCG12" s="128"/>
      <c r="VCH12" s="128"/>
      <c r="VCI12" s="128"/>
      <c r="VCJ12" s="128"/>
      <c r="VCK12" s="128"/>
      <c r="VCL12" s="128"/>
      <c r="VCM12" s="128"/>
      <c r="VCN12" s="128"/>
      <c r="VCO12" s="128"/>
      <c r="VCP12" s="128"/>
      <c r="VCQ12" s="128"/>
      <c r="VCR12" s="128"/>
      <c r="VCS12" s="128"/>
      <c r="VCT12" s="128"/>
      <c r="VCU12" s="128"/>
      <c r="VCV12" s="128"/>
      <c r="VCW12" s="128"/>
      <c r="VCX12" s="128"/>
      <c r="VCY12" s="128"/>
      <c r="VCZ12" s="128"/>
      <c r="VDA12" s="128"/>
      <c r="VDB12" s="128"/>
      <c r="VDC12" s="128"/>
      <c r="VDD12" s="128"/>
      <c r="VDE12" s="128"/>
      <c r="VDF12" s="128"/>
      <c r="VDG12" s="128"/>
      <c r="VDH12" s="128"/>
      <c r="VDI12" s="128"/>
      <c r="VDJ12" s="128"/>
      <c r="VDK12" s="128"/>
      <c r="VDL12" s="128"/>
      <c r="VDM12" s="128"/>
      <c r="VDN12" s="128"/>
      <c r="VDO12" s="128"/>
      <c r="VDP12" s="128"/>
      <c r="VDQ12" s="128"/>
      <c r="VDR12" s="128"/>
      <c r="VDS12" s="128"/>
      <c r="VDT12" s="128"/>
      <c r="VDU12" s="128"/>
      <c r="VDV12" s="128"/>
      <c r="VDW12" s="128"/>
      <c r="VDX12" s="128"/>
      <c r="VDY12" s="128"/>
      <c r="VDZ12" s="128"/>
      <c r="VEA12" s="128"/>
      <c r="VEB12" s="128"/>
      <c r="VEC12" s="128"/>
      <c r="VED12" s="128"/>
      <c r="VEE12" s="128"/>
      <c r="VEF12" s="128"/>
      <c r="VEG12" s="128"/>
      <c r="VEH12" s="128"/>
      <c r="VEI12" s="128"/>
      <c r="VEJ12" s="128"/>
      <c r="VEK12" s="128"/>
      <c r="VEL12" s="128"/>
      <c r="VEM12" s="128"/>
      <c r="VEN12" s="128"/>
      <c r="VEO12" s="128"/>
      <c r="VEP12" s="128"/>
      <c r="VEQ12" s="128"/>
      <c r="VER12" s="128"/>
      <c r="VES12" s="128"/>
      <c r="VET12" s="128"/>
      <c r="VEU12" s="128"/>
      <c r="VEV12" s="128"/>
      <c r="VEW12" s="128"/>
      <c r="VEX12" s="128"/>
      <c r="VEY12" s="128"/>
      <c r="VEZ12" s="128"/>
      <c r="VFA12" s="128"/>
      <c r="VFB12" s="128"/>
      <c r="VFC12" s="128"/>
      <c r="VFD12" s="128"/>
      <c r="VFE12" s="128"/>
      <c r="VFF12" s="128"/>
      <c r="VFG12" s="128"/>
      <c r="VFH12" s="128"/>
      <c r="VFI12" s="128"/>
      <c r="VFJ12" s="128"/>
      <c r="VFK12" s="128"/>
      <c r="VFL12" s="128"/>
      <c r="VFM12" s="128"/>
      <c r="VFN12" s="128"/>
      <c r="VFO12" s="128"/>
      <c r="VFP12" s="128"/>
      <c r="VFQ12" s="128"/>
      <c r="VFR12" s="128"/>
      <c r="VFS12" s="128"/>
      <c r="VFT12" s="128"/>
      <c r="VFU12" s="128"/>
      <c r="VFV12" s="128"/>
      <c r="VFW12" s="128"/>
      <c r="VFX12" s="128"/>
      <c r="VFY12" s="128"/>
      <c r="VFZ12" s="128"/>
      <c r="VGA12" s="128"/>
      <c r="VGB12" s="128"/>
      <c r="VGC12" s="128"/>
      <c r="VGD12" s="128"/>
      <c r="VGE12" s="128"/>
      <c r="VGF12" s="128"/>
      <c r="VGG12" s="128"/>
      <c r="VGH12" s="128"/>
      <c r="VGI12" s="128"/>
      <c r="VGJ12" s="128"/>
      <c r="VGK12" s="128"/>
      <c r="VGL12" s="128"/>
      <c r="VGM12" s="128"/>
      <c r="VGN12" s="128"/>
      <c r="VGO12" s="128"/>
      <c r="VGP12" s="128"/>
      <c r="VGQ12" s="128"/>
      <c r="VGR12" s="128"/>
      <c r="VGS12" s="128"/>
      <c r="VGT12" s="128"/>
      <c r="VGU12" s="128"/>
      <c r="VGV12" s="128"/>
      <c r="VGW12" s="128"/>
      <c r="VGX12" s="128"/>
      <c r="VGY12" s="128"/>
      <c r="VGZ12" s="128"/>
      <c r="VHA12" s="128"/>
      <c r="VHB12" s="128"/>
      <c r="VHC12" s="128"/>
      <c r="VHD12" s="128"/>
      <c r="VHE12" s="128"/>
      <c r="VHF12" s="128"/>
      <c r="VHG12" s="128"/>
      <c r="VHH12" s="128"/>
      <c r="VHI12" s="128"/>
      <c r="VHJ12" s="128"/>
      <c r="VHK12" s="128"/>
      <c r="VHL12" s="128"/>
      <c r="VHM12" s="128"/>
      <c r="VHN12" s="128"/>
      <c r="VHO12" s="128"/>
      <c r="VHP12" s="128"/>
      <c r="VHQ12" s="128"/>
      <c r="VHR12" s="128"/>
      <c r="VHS12" s="128"/>
      <c r="VHT12" s="128"/>
      <c r="VHU12" s="128"/>
      <c r="VHV12" s="128"/>
      <c r="VHW12" s="128"/>
      <c r="VHX12" s="128"/>
      <c r="VHY12" s="128"/>
      <c r="VHZ12" s="128"/>
      <c r="VIA12" s="128"/>
      <c r="VIB12" s="128"/>
      <c r="VIC12" s="128"/>
      <c r="VID12" s="128"/>
      <c r="VIE12" s="128"/>
      <c r="VIF12" s="128"/>
      <c r="VIG12" s="128"/>
      <c r="VIH12" s="128"/>
      <c r="VII12" s="128"/>
      <c r="VIJ12" s="128"/>
      <c r="VIK12" s="128"/>
      <c r="VIL12" s="128"/>
      <c r="VIM12" s="128"/>
      <c r="VIN12" s="128"/>
      <c r="VIO12" s="128"/>
      <c r="VIP12" s="128"/>
      <c r="VIQ12" s="128"/>
      <c r="VIR12" s="128"/>
      <c r="VIS12" s="128"/>
      <c r="VIT12" s="128"/>
      <c r="VIU12" s="128"/>
      <c r="VIV12" s="128"/>
      <c r="VIW12" s="128"/>
      <c r="VIX12" s="128"/>
      <c r="VIY12" s="128"/>
      <c r="VIZ12" s="128"/>
      <c r="VJA12" s="128"/>
      <c r="VJB12" s="128"/>
      <c r="VJC12" s="128"/>
      <c r="VJD12" s="128"/>
      <c r="VJE12" s="128"/>
      <c r="VJF12" s="128"/>
      <c r="VJG12" s="128"/>
      <c r="VJH12" s="128"/>
      <c r="VJI12" s="128"/>
      <c r="VJJ12" s="128"/>
      <c r="VJK12" s="128"/>
      <c r="VJL12" s="128"/>
      <c r="VJM12" s="128"/>
      <c r="VJN12" s="128"/>
      <c r="VJO12" s="128"/>
      <c r="VJP12" s="128"/>
      <c r="VJQ12" s="128"/>
      <c r="VJR12" s="128"/>
      <c r="VJS12" s="128"/>
      <c r="VJT12" s="128"/>
      <c r="VJU12" s="128"/>
      <c r="VJV12" s="128"/>
      <c r="VJW12" s="128"/>
      <c r="VJX12" s="128"/>
      <c r="VJY12" s="128"/>
      <c r="VJZ12" s="128"/>
      <c r="VKA12" s="128"/>
      <c r="VKB12" s="128"/>
      <c r="VKC12" s="128"/>
      <c r="VKD12" s="128"/>
      <c r="VKE12" s="128"/>
      <c r="VKF12" s="128"/>
      <c r="VKG12" s="128"/>
      <c r="VKH12" s="128"/>
      <c r="VKI12" s="128"/>
      <c r="VKJ12" s="128"/>
      <c r="VKK12" s="128"/>
      <c r="VKL12" s="128"/>
      <c r="VKM12" s="128"/>
      <c r="VKN12" s="128"/>
      <c r="VKO12" s="128"/>
      <c r="VKP12" s="128"/>
      <c r="VKQ12" s="128"/>
      <c r="VKR12" s="128"/>
      <c r="VKS12" s="128"/>
      <c r="VKT12" s="128"/>
      <c r="VKU12" s="128"/>
      <c r="VKV12" s="128"/>
      <c r="VKW12" s="128"/>
      <c r="VKX12" s="128"/>
      <c r="VKY12" s="128"/>
      <c r="VKZ12" s="128"/>
      <c r="VLA12" s="128"/>
      <c r="VLB12" s="128"/>
      <c r="VLC12" s="128"/>
      <c r="VLD12" s="128"/>
      <c r="VLE12" s="128"/>
      <c r="VLF12" s="128"/>
      <c r="VLG12" s="128"/>
      <c r="VLH12" s="128"/>
      <c r="VLI12" s="128"/>
      <c r="VLJ12" s="128"/>
      <c r="VLK12" s="128"/>
      <c r="VLL12" s="128"/>
      <c r="VLM12" s="128"/>
      <c r="VLN12" s="128"/>
      <c r="VLO12" s="128"/>
      <c r="VLP12" s="128"/>
      <c r="VLQ12" s="128"/>
      <c r="VLR12" s="128"/>
      <c r="VLS12" s="128"/>
      <c r="VLT12" s="128"/>
      <c r="VLU12" s="128"/>
      <c r="VLV12" s="128"/>
      <c r="VLW12" s="128"/>
      <c r="VLX12" s="128"/>
      <c r="VLY12" s="128"/>
      <c r="VLZ12" s="128"/>
      <c r="VMA12" s="128"/>
      <c r="VMB12" s="128"/>
      <c r="VMC12" s="128"/>
      <c r="VMD12" s="128"/>
      <c r="VME12" s="128"/>
      <c r="VMF12" s="128"/>
      <c r="VMG12" s="128"/>
      <c r="VMH12" s="128"/>
      <c r="VMI12" s="128"/>
      <c r="VMJ12" s="128"/>
      <c r="VMK12" s="128"/>
      <c r="VML12" s="128"/>
      <c r="VMM12" s="128"/>
      <c r="VMN12" s="128"/>
      <c r="VMO12" s="128"/>
      <c r="VMP12" s="128"/>
      <c r="VMQ12" s="128"/>
      <c r="VMR12" s="128"/>
      <c r="VMS12" s="128"/>
      <c r="VMT12" s="128"/>
      <c r="VMU12" s="128"/>
      <c r="VMV12" s="128"/>
      <c r="VMW12" s="128"/>
      <c r="VMX12" s="128"/>
      <c r="VMY12" s="128"/>
      <c r="VMZ12" s="128"/>
      <c r="VNA12" s="128"/>
      <c r="VNB12" s="128"/>
      <c r="VNC12" s="128"/>
      <c r="VND12" s="128"/>
      <c r="VNE12" s="128"/>
      <c r="VNF12" s="128"/>
      <c r="VNG12" s="128"/>
      <c r="VNH12" s="128"/>
      <c r="VNI12" s="128"/>
      <c r="VNJ12" s="128"/>
      <c r="VNK12" s="128"/>
      <c r="VNL12" s="128"/>
      <c r="VNM12" s="128"/>
      <c r="VNN12" s="128"/>
      <c r="VNO12" s="128"/>
      <c r="VNP12" s="128"/>
      <c r="VNQ12" s="128"/>
      <c r="VNR12" s="128"/>
      <c r="VNS12" s="128"/>
      <c r="VNT12" s="128"/>
      <c r="VNU12" s="128"/>
      <c r="VNV12" s="128"/>
      <c r="VNW12" s="128"/>
      <c r="VNX12" s="128"/>
      <c r="VNY12" s="128"/>
      <c r="VNZ12" s="128"/>
      <c r="VOA12" s="128"/>
      <c r="VOB12" s="128"/>
      <c r="VOC12" s="128"/>
      <c r="VOD12" s="128"/>
      <c r="VOE12" s="128"/>
      <c r="VOF12" s="128"/>
      <c r="VOG12" s="128"/>
      <c r="VOH12" s="128"/>
      <c r="VOI12" s="128"/>
      <c r="VOJ12" s="128"/>
      <c r="VOK12" s="128"/>
      <c r="VOL12" s="128"/>
      <c r="VOM12" s="128"/>
      <c r="VON12" s="128"/>
      <c r="VOO12" s="128"/>
      <c r="VOP12" s="128"/>
      <c r="VOQ12" s="128"/>
      <c r="VOR12" s="128"/>
      <c r="VOS12" s="128"/>
      <c r="VOT12" s="128"/>
      <c r="VOU12" s="128"/>
      <c r="VOV12" s="128"/>
      <c r="VOW12" s="128"/>
      <c r="VOX12" s="128"/>
      <c r="VOY12" s="128"/>
      <c r="VOZ12" s="128"/>
      <c r="VPA12" s="128"/>
      <c r="VPB12" s="128"/>
      <c r="VPC12" s="128"/>
      <c r="VPD12" s="128"/>
      <c r="VPE12" s="128"/>
      <c r="VPF12" s="128"/>
      <c r="VPG12" s="128"/>
      <c r="VPH12" s="128"/>
      <c r="VPI12" s="128"/>
      <c r="VPJ12" s="128"/>
      <c r="VPK12" s="128"/>
      <c r="VPL12" s="128"/>
      <c r="VPM12" s="128"/>
      <c r="VPN12" s="128"/>
      <c r="VPO12" s="128"/>
      <c r="VPP12" s="128"/>
      <c r="VPQ12" s="128"/>
      <c r="VPR12" s="128"/>
      <c r="VPS12" s="128"/>
      <c r="VPT12" s="128"/>
      <c r="VPU12" s="128"/>
      <c r="VPV12" s="128"/>
      <c r="VPW12" s="128"/>
      <c r="VPX12" s="128"/>
      <c r="VPY12" s="128"/>
      <c r="VPZ12" s="128"/>
      <c r="VQA12" s="128"/>
      <c r="VQB12" s="128"/>
      <c r="VQC12" s="128"/>
      <c r="VQD12" s="128"/>
      <c r="VQE12" s="128"/>
      <c r="VQF12" s="128"/>
      <c r="VQG12" s="128"/>
      <c r="VQH12" s="128"/>
      <c r="VQI12" s="128"/>
      <c r="VQJ12" s="128"/>
      <c r="VQK12" s="128"/>
      <c r="VQL12" s="128"/>
      <c r="VQM12" s="128"/>
      <c r="VQN12" s="128"/>
      <c r="VQO12" s="128"/>
      <c r="VQP12" s="128"/>
      <c r="VQQ12" s="128"/>
      <c r="VQR12" s="128"/>
      <c r="VQS12" s="128"/>
      <c r="VQT12" s="128"/>
      <c r="VQU12" s="128"/>
      <c r="VQV12" s="128"/>
      <c r="VQW12" s="128"/>
      <c r="VQX12" s="128"/>
      <c r="VQY12" s="128"/>
      <c r="VQZ12" s="128"/>
      <c r="VRA12" s="128"/>
      <c r="VRB12" s="128"/>
      <c r="VRC12" s="128"/>
      <c r="VRD12" s="128"/>
      <c r="VRE12" s="128"/>
      <c r="VRF12" s="128"/>
      <c r="VRG12" s="128"/>
      <c r="VRH12" s="128"/>
      <c r="VRI12" s="128"/>
      <c r="VRJ12" s="128"/>
      <c r="VRK12" s="128"/>
      <c r="VRL12" s="128"/>
      <c r="VRM12" s="128"/>
      <c r="VRN12" s="128"/>
      <c r="VRO12" s="128"/>
      <c r="VRP12" s="128"/>
      <c r="VRQ12" s="128"/>
      <c r="VRR12" s="128"/>
      <c r="VRS12" s="128"/>
      <c r="VRT12" s="128"/>
      <c r="VRU12" s="128"/>
      <c r="VRV12" s="128"/>
      <c r="VRW12" s="128"/>
      <c r="VRX12" s="128"/>
      <c r="VRY12" s="128"/>
      <c r="VRZ12" s="128"/>
      <c r="VSA12" s="128"/>
      <c r="VSB12" s="128"/>
      <c r="VSC12" s="128"/>
      <c r="VSD12" s="128"/>
      <c r="VSE12" s="128"/>
      <c r="VSF12" s="128"/>
      <c r="VSG12" s="128"/>
      <c r="VSH12" s="128"/>
      <c r="VSI12" s="128"/>
      <c r="VSJ12" s="128"/>
      <c r="VSK12" s="128"/>
      <c r="VSL12" s="128"/>
      <c r="VSM12" s="128"/>
      <c r="VSN12" s="128"/>
      <c r="VSO12" s="128"/>
      <c r="VSP12" s="128"/>
      <c r="VSQ12" s="128"/>
      <c r="VSR12" s="128"/>
      <c r="VSS12" s="128"/>
      <c r="VST12" s="128"/>
      <c r="VSU12" s="128"/>
      <c r="VSV12" s="128"/>
      <c r="VSW12" s="128"/>
      <c r="VSX12" s="128"/>
      <c r="VSY12" s="128"/>
      <c r="VSZ12" s="128"/>
      <c r="VTA12" s="128"/>
      <c r="VTB12" s="128"/>
      <c r="VTC12" s="128"/>
      <c r="VTD12" s="128"/>
      <c r="VTE12" s="128"/>
      <c r="VTF12" s="128"/>
      <c r="VTG12" s="128"/>
      <c r="VTH12" s="128"/>
      <c r="VTI12" s="128"/>
      <c r="VTJ12" s="128"/>
      <c r="VTK12" s="128"/>
      <c r="VTL12" s="128"/>
      <c r="VTM12" s="128"/>
      <c r="VTN12" s="128"/>
      <c r="VTO12" s="128"/>
      <c r="VTP12" s="128"/>
      <c r="VTQ12" s="128"/>
      <c r="VTR12" s="128"/>
      <c r="VTS12" s="128"/>
      <c r="VTT12" s="128"/>
      <c r="VTU12" s="128"/>
      <c r="VTV12" s="128"/>
      <c r="VTW12" s="128"/>
      <c r="VTX12" s="128"/>
      <c r="VTY12" s="128"/>
      <c r="VTZ12" s="128"/>
      <c r="VUA12" s="128"/>
      <c r="VUB12" s="128"/>
      <c r="VUC12" s="128"/>
      <c r="VUD12" s="128"/>
      <c r="VUE12" s="128"/>
      <c r="VUF12" s="128"/>
      <c r="VUG12" s="128"/>
      <c r="VUH12" s="128"/>
      <c r="VUI12" s="128"/>
      <c r="VUJ12" s="128"/>
      <c r="VUK12" s="128"/>
      <c r="VUL12" s="128"/>
      <c r="VUM12" s="128"/>
      <c r="VUN12" s="128"/>
      <c r="VUO12" s="128"/>
      <c r="VUP12" s="128"/>
      <c r="VUQ12" s="128"/>
      <c r="VUR12" s="128"/>
      <c r="VUS12" s="128"/>
      <c r="VUT12" s="128"/>
      <c r="VUU12" s="128"/>
      <c r="VUV12" s="128"/>
      <c r="VUW12" s="128"/>
      <c r="VUX12" s="128"/>
      <c r="VUY12" s="128"/>
      <c r="VUZ12" s="128"/>
      <c r="VVA12" s="128"/>
      <c r="VVB12" s="128"/>
      <c r="VVC12" s="128"/>
      <c r="VVD12" s="128"/>
      <c r="VVE12" s="128"/>
      <c r="VVF12" s="128"/>
      <c r="VVG12" s="128"/>
      <c r="VVH12" s="128"/>
      <c r="VVI12" s="128"/>
      <c r="VVJ12" s="128"/>
      <c r="VVK12" s="128"/>
      <c r="VVL12" s="128"/>
      <c r="VVM12" s="128"/>
      <c r="VVN12" s="128"/>
      <c r="VVO12" s="128"/>
      <c r="VVP12" s="128"/>
      <c r="VVQ12" s="128"/>
      <c r="VVR12" s="128"/>
      <c r="VVS12" s="128"/>
      <c r="VVT12" s="128"/>
      <c r="VVU12" s="128"/>
      <c r="VVV12" s="128"/>
      <c r="VVW12" s="128"/>
      <c r="VVX12" s="128"/>
      <c r="VVY12" s="128"/>
      <c r="VVZ12" s="128"/>
      <c r="VWA12" s="128"/>
      <c r="VWB12" s="128"/>
      <c r="VWC12" s="128"/>
      <c r="VWD12" s="128"/>
      <c r="VWE12" s="128"/>
      <c r="VWF12" s="128"/>
      <c r="VWG12" s="128"/>
      <c r="VWH12" s="128"/>
      <c r="VWI12" s="128"/>
      <c r="VWJ12" s="128"/>
      <c r="VWK12" s="128"/>
      <c r="VWL12" s="128"/>
      <c r="VWM12" s="128"/>
      <c r="VWN12" s="128"/>
      <c r="VWO12" s="128"/>
      <c r="VWP12" s="128"/>
      <c r="VWQ12" s="128"/>
      <c r="VWR12" s="128"/>
      <c r="VWS12" s="128"/>
      <c r="VWT12" s="128"/>
      <c r="VWU12" s="128"/>
      <c r="VWV12" s="128"/>
      <c r="VWW12" s="128"/>
      <c r="VWX12" s="128"/>
      <c r="VWY12" s="128"/>
      <c r="VWZ12" s="128"/>
      <c r="VXA12" s="128"/>
      <c r="VXB12" s="128"/>
      <c r="VXC12" s="128"/>
      <c r="VXD12" s="128"/>
      <c r="VXE12" s="128"/>
      <c r="VXF12" s="128"/>
      <c r="VXG12" s="128"/>
      <c r="VXH12" s="128"/>
      <c r="VXI12" s="128"/>
      <c r="VXJ12" s="128"/>
      <c r="VXK12" s="128"/>
      <c r="VXL12" s="128"/>
      <c r="VXM12" s="128"/>
      <c r="VXN12" s="128"/>
      <c r="VXO12" s="128"/>
      <c r="VXP12" s="128"/>
      <c r="VXQ12" s="128"/>
      <c r="VXR12" s="128"/>
      <c r="VXS12" s="128"/>
      <c r="VXT12" s="128"/>
      <c r="VXU12" s="128"/>
      <c r="VXV12" s="128"/>
      <c r="VXW12" s="128"/>
      <c r="VXX12" s="128"/>
      <c r="VXY12" s="128"/>
      <c r="VXZ12" s="128"/>
      <c r="VYA12" s="128"/>
      <c r="VYB12" s="128"/>
      <c r="VYC12" s="128"/>
      <c r="VYD12" s="128"/>
      <c r="VYE12" s="128"/>
      <c r="VYF12" s="128"/>
      <c r="VYG12" s="128"/>
      <c r="VYH12" s="128"/>
      <c r="VYI12" s="128"/>
      <c r="VYJ12" s="128"/>
      <c r="VYK12" s="128"/>
      <c r="VYL12" s="128"/>
      <c r="VYM12" s="128"/>
      <c r="VYN12" s="128"/>
      <c r="VYO12" s="128"/>
      <c r="VYP12" s="128"/>
      <c r="VYQ12" s="128"/>
      <c r="VYR12" s="128"/>
      <c r="VYS12" s="128"/>
      <c r="VYT12" s="128"/>
      <c r="VYU12" s="128"/>
      <c r="VYV12" s="128"/>
      <c r="VYW12" s="128"/>
      <c r="VYX12" s="128"/>
      <c r="VYY12" s="128"/>
      <c r="VYZ12" s="128"/>
      <c r="VZA12" s="128"/>
      <c r="VZB12" s="128"/>
      <c r="VZC12" s="128"/>
      <c r="VZD12" s="128"/>
      <c r="VZE12" s="128"/>
      <c r="VZF12" s="128"/>
      <c r="VZG12" s="128"/>
      <c r="VZH12" s="128"/>
      <c r="VZI12" s="128"/>
      <c r="VZJ12" s="128"/>
      <c r="VZK12" s="128"/>
      <c r="VZL12" s="128"/>
      <c r="VZM12" s="128"/>
      <c r="VZN12" s="128"/>
      <c r="VZO12" s="128"/>
      <c r="VZP12" s="128"/>
      <c r="VZQ12" s="128"/>
      <c r="VZR12" s="128"/>
      <c r="VZS12" s="128"/>
      <c r="VZT12" s="128"/>
      <c r="VZU12" s="128"/>
      <c r="VZV12" s="128"/>
      <c r="VZW12" s="128"/>
      <c r="VZX12" s="128"/>
      <c r="VZY12" s="128"/>
      <c r="VZZ12" s="128"/>
      <c r="WAA12" s="128"/>
      <c r="WAB12" s="128"/>
      <c r="WAC12" s="128"/>
      <c r="WAD12" s="128"/>
      <c r="WAE12" s="128"/>
      <c r="WAF12" s="128"/>
      <c r="WAG12" s="128"/>
      <c r="WAH12" s="128"/>
      <c r="WAI12" s="128"/>
      <c r="WAJ12" s="128"/>
      <c r="WAK12" s="128"/>
      <c r="WAL12" s="128"/>
      <c r="WAM12" s="128"/>
      <c r="WAN12" s="128"/>
      <c r="WAO12" s="128"/>
      <c r="WAP12" s="128"/>
      <c r="WAQ12" s="128"/>
      <c r="WAR12" s="128"/>
      <c r="WAS12" s="128"/>
      <c r="WAT12" s="128"/>
      <c r="WAU12" s="128"/>
      <c r="WAV12" s="128"/>
      <c r="WAW12" s="128"/>
      <c r="WAX12" s="128"/>
      <c r="WAY12" s="128"/>
      <c r="WAZ12" s="128"/>
      <c r="WBA12" s="128"/>
      <c r="WBB12" s="128"/>
      <c r="WBC12" s="128"/>
      <c r="WBD12" s="128"/>
      <c r="WBE12" s="128"/>
      <c r="WBF12" s="128"/>
      <c r="WBG12" s="128"/>
      <c r="WBH12" s="128"/>
      <c r="WBI12" s="128"/>
      <c r="WBJ12" s="128"/>
      <c r="WBK12" s="128"/>
      <c r="WBL12" s="128"/>
      <c r="WBM12" s="128"/>
      <c r="WBN12" s="128"/>
      <c r="WBO12" s="128"/>
      <c r="WBP12" s="128"/>
      <c r="WBQ12" s="128"/>
      <c r="WBR12" s="128"/>
      <c r="WBS12" s="128"/>
      <c r="WBT12" s="128"/>
      <c r="WBU12" s="128"/>
      <c r="WBV12" s="128"/>
      <c r="WBW12" s="128"/>
      <c r="WBX12" s="128"/>
      <c r="WBY12" s="128"/>
      <c r="WBZ12" s="128"/>
      <c r="WCA12" s="128"/>
      <c r="WCB12" s="128"/>
      <c r="WCC12" s="128"/>
      <c r="WCD12" s="128"/>
      <c r="WCE12" s="128"/>
      <c r="WCF12" s="128"/>
      <c r="WCG12" s="128"/>
      <c r="WCH12" s="128"/>
      <c r="WCI12" s="128"/>
      <c r="WCJ12" s="128"/>
      <c r="WCK12" s="128"/>
      <c r="WCL12" s="128"/>
      <c r="WCM12" s="128"/>
      <c r="WCN12" s="128"/>
      <c r="WCO12" s="128"/>
      <c r="WCP12" s="128"/>
      <c r="WCQ12" s="128"/>
      <c r="WCR12" s="128"/>
      <c r="WCS12" s="128"/>
      <c r="WCT12" s="128"/>
      <c r="WCU12" s="128"/>
      <c r="WCV12" s="128"/>
      <c r="WCW12" s="128"/>
      <c r="WCX12" s="128"/>
      <c r="WCY12" s="128"/>
      <c r="WCZ12" s="128"/>
      <c r="WDA12" s="128"/>
      <c r="WDB12" s="128"/>
      <c r="WDC12" s="128"/>
      <c r="WDD12" s="128"/>
      <c r="WDE12" s="128"/>
      <c r="WDF12" s="128"/>
      <c r="WDG12" s="128"/>
      <c r="WDH12" s="128"/>
      <c r="WDI12" s="128"/>
      <c r="WDJ12" s="128"/>
      <c r="WDK12" s="128"/>
      <c r="WDL12" s="128"/>
      <c r="WDM12" s="128"/>
      <c r="WDN12" s="128"/>
      <c r="WDO12" s="128"/>
      <c r="WDP12" s="128"/>
      <c r="WDQ12" s="128"/>
      <c r="WDR12" s="128"/>
      <c r="WDS12" s="128"/>
      <c r="WDT12" s="128"/>
      <c r="WDU12" s="128"/>
      <c r="WDV12" s="128"/>
      <c r="WDW12" s="128"/>
      <c r="WDX12" s="128"/>
      <c r="WDY12" s="128"/>
      <c r="WDZ12" s="128"/>
      <c r="WEA12" s="128"/>
      <c r="WEB12" s="128"/>
      <c r="WEC12" s="128"/>
      <c r="WED12" s="128"/>
      <c r="WEE12" s="128"/>
      <c r="WEF12" s="128"/>
      <c r="WEG12" s="128"/>
      <c r="WEH12" s="128"/>
      <c r="WEI12" s="128"/>
      <c r="WEJ12" s="128"/>
      <c r="WEK12" s="128"/>
      <c r="WEL12" s="128"/>
      <c r="WEM12" s="128"/>
      <c r="WEN12" s="128"/>
      <c r="WEO12" s="128"/>
      <c r="WEP12" s="128"/>
      <c r="WEQ12" s="128"/>
      <c r="WER12" s="128"/>
      <c r="WES12" s="128"/>
      <c r="WET12" s="128"/>
      <c r="WEU12" s="128"/>
      <c r="WEV12" s="128"/>
      <c r="WEW12" s="128"/>
      <c r="WEX12" s="128"/>
      <c r="WEY12" s="128"/>
      <c r="WEZ12" s="128"/>
      <c r="WFA12" s="128"/>
      <c r="WFB12" s="128"/>
      <c r="WFC12" s="128"/>
      <c r="WFD12" s="128"/>
      <c r="WFE12" s="128"/>
      <c r="WFF12" s="128"/>
      <c r="WFG12" s="128"/>
      <c r="WFH12" s="128"/>
      <c r="WFI12" s="128"/>
      <c r="WFJ12" s="128"/>
      <c r="WFK12" s="128"/>
      <c r="WFL12" s="128"/>
      <c r="WFM12" s="128"/>
      <c r="WFN12" s="128"/>
      <c r="WFO12" s="128"/>
      <c r="WFP12" s="128"/>
      <c r="WFQ12" s="128"/>
      <c r="WFR12" s="128"/>
      <c r="WFS12" s="128"/>
      <c r="WFT12" s="128"/>
      <c r="WFU12" s="128"/>
      <c r="WFV12" s="128"/>
      <c r="WFW12" s="128"/>
      <c r="WFX12" s="128"/>
      <c r="WFY12" s="128"/>
      <c r="WFZ12" s="128"/>
      <c r="WGA12" s="128"/>
      <c r="WGB12" s="128"/>
      <c r="WGC12" s="128"/>
      <c r="WGD12" s="128"/>
      <c r="WGE12" s="128"/>
      <c r="WGF12" s="128"/>
      <c r="WGG12" s="128"/>
      <c r="WGH12" s="128"/>
      <c r="WGI12" s="128"/>
      <c r="WGJ12" s="128"/>
      <c r="WGK12" s="128"/>
      <c r="WGL12" s="128"/>
      <c r="WGM12" s="128"/>
      <c r="WGN12" s="128"/>
      <c r="WGO12" s="128"/>
      <c r="WGP12" s="128"/>
      <c r="WGQ12" s="128"/>
      <c r="WGR12" s="128"/>
      <c r="WGS12" s="128"/>
      <c r="WGT12" s="128"/>
      <c r="WGU12" s="128"/>
      <c r="WGV12" s="128"/>
      <c r="WGW12" s="128"/>
      <c r="WGX12" s="128"/>
      <c r="WGY12" s="128"/>
      <c r="WGZ12" s="128"/>
      <c r="WHA12" s="128"/>
      <c r="WHB12" s="128"/>
      <c r="WHC12" s="128"/>
      <c r="WHD12" s="128"/>
      <c r="WHE12" s="128"/>
      <c r="WHF12" s="128"/>
      <c r="WHG12" s="128"/>
      <c r="WHH12" s="128"/>
      <c r="WHI12" s="128"/>
      <c r="WHJ12" s="128"/>
      <c r="WHK12" s="128"/>
      <c r="WHL12" s="128"/>
      <c r="WHM12" s="128"/>
      <c r="WHN12" s="128"/>
      <c r="WHO12" s="128"/>
      <c r="WHP12" s="128"/>
      <c r="WHQ12" s="128"/>
      <c r="WHR12" s="128"/>
      <c r="WHS12" s="128"/>
      <c r="WHT12" s="128"/>
      <c r="WHU12" s="128"/>
      <c r="WHV12" s="128"/>
      <c r="WHW12" s="128"/>
      <c r="WHX12" s="128"/>
      <c r="WHY12" s="128"/>
      <c r="WHZ12" s="128"/>
      <c r="WIA12" s="128"/>
      <c r="WIB12" s="128"/>
      <c r="WIC12" s="128"/>
      <c r="WID12" s="128"/>
      <c r="WIE12" s="128"/>
      <c r="WIF12" s="128"/>
      <c r="WIG12" s="128"/>
      <c r="WIH12" s="128"/>
      <c r="WII12" s="128"/>
      <c r="WIJ12" s="128"/>
      <c r="WIK12" s="128"/>
      <c r="WIL12" s="128"/>
      <c r="WIM12" s="128"/>
      <c r="WIN12" s="128"/>
      <c r="WIO12" s="128"/>
      <c r="WIP12" s="128"/>
      <c r="WIQ12" s="128"/>
      <c r="WIR12" s="128"/>
      <c r="WIS12" s="128"/>
      <c r="WIT12" s="128"/>
      <c r="WIU12" s="128"/>
      <c r="WIV12" s="128"/>
      <c r="WIW12" s="128"/>
      <c r="WIX12" s="128"/>
      <c r="WIY12" s="128"/>
      <c r="WIZ12" s="128"/>
      <c r="WJA12" s="128"/>
      <c r="WJB12" s="128"/>
      <c r="WJC12" s="128"/>
      <c r="WJD12" s="128"/>
      <c r="WJE12" s="128"/>
      <c r="WJF12" s="128"/>
      <c r="WJG12" s="128"/>
      <c r="WJH12" s="128"/>
      <c r="WJI12" s="128"/>
      <c r="WJJ12" s="128"/>
      <c r="WJK12" s="128"/>
      <c r="WJL12" s="128"/>
      <c r="WJM12" s="128"/>
      <c r="WJN12" s="128"/>
      <c r="WJO12" s="128"/>
      <c r="WJP12" s="128"/>
      <c r="WJQ12" s="128"/>
      <c r="WJR12" s="128"/>
      <c r="WJS12" s="128"/>
      <c r="WJT12" s="128"/>
      <c r="WJU12" s="128"/>
      <c r="WJV12" s="128"/>
      <c r="WJW12" s="128"/>
      <c r="WJX12" s="128"/>
      <c r="WJY12" s="128"/>
      <c r="WJZ12" s="128"/>
      <c r="WKA12" s="128"/>
      <c r="WKB12" s="128"/>
      <c r="WKC12" s="128"/>
      <c r="WKD12" s="128"/>
      <c r="WKE12" s="128"/>
      <c r="WKF12" s="128"/>
      <c r="WKG12" s="128"/>
      <c r="WKH12" s="128"/>
      <c r="WKI12" s="128"/>
      <c r="WKJ12" s="128"/>
      <c r="WKK12" s="128"/>
      <c r="WKL12" s="128"/>
      <c r="WKM12" s="128"/>
      <c r="WKN12" s="128"/>
      <c r="WKO12" s="128"/>
      <c r="WKP12" s="128"/>
      <c r="WKQ12" s="128"/>
      <c r="WKR12" s="128"/>
      <c r="WKS12" s="128"/>
      <c r="WKT12" s="128"/>
      <c r="WKU12" s="128"/>
      <c r="WKV12" s="128"/>
      <c r="WKW12" s="128"/>
      <c r="WKX12" s="128"/>
      <c r="WKY12" s="128"/>
      <c r="WKZ12" s="128"/>
      <c r="WLA12" s="128"/>
      <c r="WLB12" s="128"/>
      <c r="WLC12" s="128"/>
      <c r="WLD12" s="128"/>
      <c r="WLE12" s="128"/>
      <c r="WLF12" s="128"/>
      <c r="WLG12" s="128"/>
      <c r="WLH12" s="128"/>
      <c r="WLI12" s="128"/>
      <c r="WLJ12" s="128"/>
      <c r="WLK12" s="128"/>
      <c r="WLL12" s="128"/>
      <c r="WLM12" s="128"/>
      <c r="WLN12" s="128"/>
      <c r="WLO12" s="128"/>
      <c r="WLP12" s="128"/>
      <c r="WLQ12" s="128"/>
      <c r="WLR12" s="128"/>
      <c r="WLS12" s="128"/>
      <c r="WLT12" s="128"/>
      <c r="WLU12" s="128"/>
      <c r="WLV12" s="128"/>
      <c r="WLW12" s="128"/>
      <c r="WLX12" s="128"/>
      <c r="WLY12" s="128"/>
      <c r="WLZ12" s="128"/>
      <c r="WMA12" s="128"/>
      <c r="WMB12" s="128"/>
      <c r="WMC12" s="128"/>
      <c r="WMD12" s="128"/>
      <c r="WME12" s="128"/>
      <c r="WMF12" s="128"/>
      <c r="WMG12" s="128"/>
      <c r="WMH12" s="128"/>
      <c r="WMI12" s="128"/>
      <c r="WMJ12" s="128"/>
      <c r="WMK12" s="128"/>
      <c r="WML12" s="128"/>
      <c r="WMM12" s="128"/>
      <c r="WMN12" s="128"/>
      <c r="WMO12" s="128"/>
      <c r="WMP12" s="128"/>
      <c r="WMQ12" s="128"/>
      <c r="WMR12" s="128"/>
      <c r="WMS12" s="128"/>
      <c r="WMT12" s="128"/>
      <c r="WMU12" s="128"/>
      <c r="WMV12" s="128"/>
      <c r="WMW12" s="128"/>
      <c r="WMX12" s="128"/>
      <c r="WMY12" s="128"/>
      <c r="WMZ12" s="128"/>
      <c r="WNA12" s="128"/>
      <c r="WNB12" s="128"/>
      <c r="WNC12" s="128"/>
      <c r="WND12" s="128"/>
      <c r="WNE12" s="128"/>
      <c r="WNF12" s="128"/>
      <c r="WNG12" s="128"/>
      <c r="WNH12" s="128"/>
      <c r="WNI12" s="128"/>
      <c r="WNJ12" s="128"/>
      <c r="WNK12" s="128"/>
      <c r="WNL12" s="128"/>
      <c r="WNM12" s="128"/>
      <c r="WNN12" s="128"/>
      <c r="WNO12" s="128"/>
      <c r="WNP12" s="128"/>
      <c r="WNQ12" s="128"/>
      <c r="WNR12" s="128"/>
      <c r="WNS12" s="128"/>
      <c r="WNT12" s="128"/>
      <c r="WNU12" s="128"/>
      <c r="WNV12" s="128"/>
      <c r="WNW12" s="128"/>
      <c r="WNX12" s="128"/>
      <c r="WNY12" s="128"/>
      <c r="WNZ12" s="128"/>
      <c r="WOA12" s="128"/>
      <c r="WOB12" s="128"/>
      <c r="WOC12" s="128"/>
      <c r="WOD12" s="128"/>
      <c r="WOE12" s="128"/>
      <c r="WOF12" s="128"/>
      <c r="WOG12" s="128"/>
      <c r="WOH12" s="128"/>
      <c r="WOI12" s="128"/>
      <c r="WOJ12" s="128"/>
      <c r="WOK12" s="128"/>
      <c r="WOL12" s="128"/>
      <c r="WOM12" s="128"/>
      <c r="WON12" s="128"/>
      <c r="WOO12" s="128"/>
      <c r="WOP12" s="128"/>
      <c r="WOQ12" s="128"/>
      <c r="WOR12" s="128"/>
      <c r="WOS12" s="128"/>
      <c r="WOT12" s="128"/>
      <c r="WOU12" s="128"/>
      <c r="WOV12" s="128"/>
      <c r="WOW12" s="128"/>
      <c r="WOX12" s="128"/>
      <c r="WOY12" s="128"/>
      <c r="WOZ12" s="128"/>
      <c r="WPA12" s="128"/>
      <c r="WPB12" s="128"/>
      <c r="WPC12" s="128"/>
      <c r="WPD12" s="128"/>
      <c r="WPE12" s="128"/>
      <c r="WPF12" s="128"/>
      <c r="WPG12" s="128"/>
      <c r="WPH12" s="128"/>
      <c r="WPI12" s="128"/>
      <c r="WPJ12" s="128"/>
      <c r="WPK12" s="128"/>
      <c r="WPL12" s="128"/>
      <c r="WPM12" s="128"/>
      <c r="WPN12" s="128"/>
      <c r="WPO12" s="128"/>
      <c r="WPP12" s="128"/>
      <c r="WPQ12" s="128"/>
      <c r="WPR12" s="128"/>
      <c r="WPS12" s="128"/>
      <c r="WPT12" s="128"/>
      <c r="WPU12" s="128"/>
      <c r="WPV12" s="128"/>
      <c r="WPW12" s="128"/>
      <c r="WPX12" s="128"/>
      <c r="WPY12" s="128"/>
      <c r="WPZ12" s="128"/>
      <c r="WQA12" s="128"/>
      <c r="WQB12" s="128"/>
      <c r="WQC12" s="128"/>
      <c r="WQD12" s="128"/>
      <c r="WQE12" s="128"/>
      <c r="WQF12" s="128"/>
      <c r="WQG12" s="128"/>
      <c r="WQH12" s="128"/>
      <c r="WQI12" s="128"/>
      <c r="WQJ12" s="128"/>
      <c r="WQK12" s="128"/>
      <c r="WQL12" s="128"/>
      <c r="WQM12" s="128"/>
      <c r="WQN12" s="128"/>
      <c r="WQO12" s="128"/>
      <c r="WQP12" s="128"/>
      <c r="WQQ12" s="128"/>
      <c r="WQR12" s="128"/>
      <c r="WQS12" s="128"/>
      <c r="WQT12" s="128"/>
      <c r="WQU12" s="128"/>
      <c r="WQV12" s="128"/>
      <c r="WQW12" s="128"/>
      <c r="WQX12" s="128"/>
      <c r="WQY12" s="128"/>
      <c r="WQZ12" s="128"/>
      <c r="WRA12" s="128"/>
      <c r="WRB12" s="128"/>
      <c r="WRC12" s="128"/>
      <c r="WRD12" s="128"/>
      <c r="WRE12" s="128"/>
      <c r="WRF12" s="128"/>
      <c r="WRG12" s="128"/>
      <c r="WRH12" s="128"/>
      <c r="WRI12" s="128"/>
      <c r="WRJ12" s="128"/>
      <c r="WRK12" s="128"/>
      <c r="WRL12" s="128"/>
      <c r="WRM12" s="128"/>
      <c r="WRN12" s="128"/>
      <c r="WRO12" s="128"/>
      <c r="WRP12" s="128"/>
      <c r="WRQ12" s="128"/>
      <c r="WRR12" s="128"/>
      <c r="WRS12" s="128"/>
      <c r="WRT12" s="128"/>
      <c r="WRU12" s="128"/>
      <c r="WRV12" s="128"/>
      <c r="WRW12" s="128"/>
      <c r="WRX12" s="128"/>
      <c r="WRY12" s="128"/>
      <c r="WRZ12" s="128"/>
      <c r="WSA12" s="128"/>
      <c r="WSB12" s="128"/>
      <c r="WSC12" s="128"/>
      <c r="WSD12" s="128"/>
      <c r="WSE12" s="128"/>
      <c r="WSF12" s="128"/>
      <c r="WSG12" s="128"/>
      <c r="WSH12" s="128"/>
      <c r="WSI12" s="128"/>
      <c r="WSJ12" s="128"/>
      <c r="WSK12" s="128"/>
      <c r="WSL12" s="128"/>
      <c r="WSM12" s="128"/>
      <c r="WSN12" s="128"/>
      <c r="WSO12" s="128"/>
      <c r="WSP12" s="128"/>
      <c r="WSQ12" s="128"/>
      <c r="WSR12" s="128"/>
      <c r="WSS12" s="128"/>
      <c r="WST12" s="128"/>
      <c r="WSU12" s="128"/>
      <c r="WSV12" s="128"/>
      <c r="WSW12" s="128"/>
      <c r="WSX12" s="128"/>
      <c r="WSY12" s="128"/>
      <c r="WSZ12" s="128"/>
      <c r="WTA12" s="128"/>
      <c r="WTB12" s="128"/>
      <c r="WTC12" s="128"/>
      <c r="WTD12" s="128"/>
      <c r="WTE12" s="128"/>
      <c r="WTF12" s="128"/>
      <c r="WTG12" s="128"/>
      <c r="WTH12" s="128"/>
      <c r="WTI12" s="128"/>
      <c r="WTJ12" s="128"/>
      <c r="WTK12" s="128"/>
      <c r="WTL12" s="128"/>
      <c r="WTM12" s="128"/>
      <c r="WTN12" s="128"/>
      <c r="WTO12" s="128"/>
      <c r="WTP12" s="128"/>
      <c r="WTQ12" s="128"/>
      <c r="WTR12" s="128"/>
      <c r="WTS12" s="128"/>
      <c r="WTT12" s="128"/>
      <c r="WTU12" s="128"/>
      <c r="WTV12" s="128"/>
      <c r="WTW12" s="128"/>
      <c r="WTX12" s="128"/>
      <c r="WTY12" s="128"/>
      <c r="WTZ12" s="128"/>
      <c r="WUA12" s="128"/>
      <c r="WUB12" s="128"/>
      <c r="WUC12" s="128"/>
      <c r="WUD12" s="128"/>
      <c r="WUE12" s="128"/>
      <c r="WUF12" s="128"/>
      <c r="WUG12" s="128"/>
      <c r="WUH12" s="128"/>
      <c r="WUI12" s="128"/>
      <c r="WUJ12" s="128"/>
      <c r="WUK12" s="128"/>
      <c r="WUL12" s="128"/>
      <c r="WUM12" s="128"/>
      <c r="WUN12" s="128"/>
      <c r="WUO12" s="128"/>
      <c r="WUP12" s="128"/>
      <c r="WUQ12" s="128"/>
      <c r="WUR12" s="128"/>
      <c r="WUS12" s="128"/>
      <c r="WUT12" s="128"/>
      <c r="WUU12" s="128"/>
      <c r="WUV12" s="128"/>
      <c r="WUW12" s="128"/>
      <c r="WUX12" s="128"/>
      <c r="WUY12" s="128"/>
      <c r="WUZ12" s="128"/>
      <c r="WVA12" s="128"/>
      <c r="WVB12" s="128"/>
      <c r="WVC12" s="128"/>
      <c r="WVD12" s="128"/>
      <c r="WVE12" s="128"/>
      <c r="WVF12" s="128"/>
      <c r="WVG12" s="128"/>
      <c r="WVH12" s="128"/>
      <c r="WVI12" s="128"/>
      <c r="WVJ12" s="128"/>
      <c r="WVK12" s="128"/>
      <c r="WVL12" s="128"/>
      <c r="WVM12" s="128"/>
      <c r="WVN12" s="128"/>
      <c r="WVO12" s="128"/>
      <c r="WVP12" s="128"/>
      <c r="WVQ12" s="128"/>
      <c r="WVR12" s="128"/>
      <c r="WVS12" s="128"/>
      <c r="WVT12" s="128"/>
      <c r="WVU12" s="128"/>
      <c r="WVV12" s="128"/>
      <c r="WVW12" s="128"/>
      <c r="WVX12" s="128"/>
      <c r="WVY12" s="128"/>
      <c r="WVZ12" s="128"/>
      <c r="WWA12" s="128"/>
    </row>
    <row r="13" spans="1:16147" s="63" customFormat="1" ht="16.5" customHeight="1">
      <c r="A13" s="128"/>
      <c r="B13" s="97"/>
      <c r="C13" s="92"/>
      <c r="D13" s="92"/>
      <c r="E13" s="92"/>
      <c r="F13" s="92"/>
      <c r="G13" s="92"/>
      <c r="H13" s="288"/>
      <c r="I13" s="95"/>
      <c r="J13" s="87"/>
      <c r="K13" s="96"/>
      <c r="L13" s="88"/>
      <c r="M13" s="102" t="s">
        <v>42</v>
      </c>
      <c r="N13" s="752" t="e">
        <f>+#REF!</f>
        <v>#REF!</v>
      </c>
      <c r="O13" s="752"/>
      <c r="P13" s="752"/>
      <c r="Q13" s="88"/>
      <c r="R13" s="93"/>
      <c r="T13" s="128"/>
      <c r="U13" s="128"/>
      <c r="V13" s="128"/>
      <c r="W13" s="128"/>
      <c r="X13" s="128"/>
      <c r="Y13" s="128"/>
      <c r="Z13" s="128"/>
      <c r="AA13" s="128"/>
      <c r="AB13" s="128"/>
      <c r="AC13" s="128"/>
      <c r="AD13" s="128"/>
      <c r="AE13" s="128"/>
      <c r="AF13" s="128"/>
      <c r="AG13" s="128"/>
      <c r="AH13" s="128"/>
      <c r="AI13" s="128"/>
      <c r="AJ13" s="128"/>
      <c r="AK13" s="128"/>
      <c r="AL13" s="128"/>
      <c r="AM13" s="128"/>
      <c r="AN13" s="128"/>
      <c r="AO13" s="128"/>
      <c r="AP13" s="128"/>
      <c r="AQ13" s="128"/>
      <c r="AR13" s="128"/>
      <c r="AS13" s="128"/>
      <c r="AT13" s="128"/>
      <c r="AU13" s="128"/>
      <c r="AV13" s="128"/>
      <c r="AW13" s="128"/>
      <c r="AX13" s="128"/>
      <c r="AY13" s="128"/>
      <c r="AZ13" s="128"/>
      <c r="BA13" s="128"/>
      <c r="BB13" s="128"/>
      <c r="BC13" s="128"/>
      <c r="BD13" s="128"/>
      <c r="BE13" s="128"/>
      <c r="BF13" s="128"/>
      <c r="BG13" s="128"/>
      <c r="BH13" s="128"/>
      <c r="BI13" s="128"/>
      <c r="BJ13" s="128"/>
      <c r="BK13" s="128"/>
      <c r="BL13" s="128"/>
      <c r="BM13" s="128"/>
      <c r="BN13" s="128"/>
      <c r="BO13" s="128"/>
      <c r="BP13" s="128"/>
      <c r="BQ13" s="128"/>
      <c r="BR13" s="128"/>
      <c r="BS13" s="128"/>
      <c r="BT13" s="128"/>
      <c r="BU13" s="128"/>
      <c r="BV13" s="128"/>
      <c r="BW13" s="128"/>
      <c r="BX13" s="128"/>
      <c r="BY13" s="128"/>
      <c r="BZ13" s="128"/>
      <c r="CA13" s="128"/>
      <c r="CB13" s="128"/>
      <c r="CC13" s="128"/>
      <c r="CD13" s="128"/>
      <c r="CE13" s="128"/>
      <c r="CF13" s="128"/>
      <c r="CG13" s="128"/>
      <c r="CH13" s="128"/>
      <c r="CI13" s="128"/>
      <c r="CJ13" s="128"/>
      <c r="CK13" s="128"/>
      <c r="CL13" s="128"/>
      <c r="CM13" s="128"/>
      <c r="CN13" s="128"/>
      <c r="CO13" s="128"/>
      <c r="CP13" s="128"/>
      <c r="CQ13" s="128"/>
      <c r="CR13" s="128"/>
      <c r="CS13" s="128"/>
      <c r="CT13" s="128"/>
      <c r="CU13" s="128"/>
      <c r="CV13" s="128"/>
      <c r="CW13" s="128"/>
      <c r="CX13" s="128"/>
      <c r="CY13" s="128"/>
      <c r="CZ13" s="128"/>
      <c r="DA13" s="128"/>
      <c r="DB13" s="128"/>
      <c r="DC13" s="128"/>
      <c r="DD13" s="128"/>
      <c r="DE13" s="128"/>
      <c r="DF13" s="128"/>
      <c r="DG13" s="128"/>
      <c r="DH13" s="128"/>
      <c r="DI13" s="128"/>
      <c r="DJ13" s="128"/>
      <c r="DK13" s="128"/>
      <c r="DL13" s="128"/>
      <c r="DM13" s="128"/>
      <c r="DN13" s="128"/>
      <c r="DO13" s="128"/>
      <c r="DP13" s="128"/>
      <c r="DQ13" s="128"/>
      <c r="DR13" s="128"/>
      <c r="DS13" s="128"/>
      <c r="DT13" s="128"/>
      <c r="DU13" s="128"/>
      <c r="DV13" s="128"/>
      <c r="DW13" s="128"/>
      <c r="DX13" s="128"/>
      <c r="DY13" s="128"/>
      <c r="DZ13" s="128"/>
      <c r="EA13" s="128"/>
      <c r="EB13" s="128"/>
      <c r="EC13" s="128"/>
      <c r="ED13" s="128"/>
      <c r="EE13" s="128"/>
      <c r="EF13" s="128"/>
      <c r="EG13" s="128"/>
      <c r="EH13" s="128"/>
      <c r="EI13" s="128"/>
      <c r="EJ13" s="128"/>
      <c r="EK13" s="128"/>
      <c r="EL13" s="128"/>
      <c r="EM13" s="128"/>
      <c r="EN13" s="128"/>
      <c r="EO13" s="128"/>
      <c r="EP13" s="128"/>
      <c r="EQ13" s="128"/>
      <c r="ER13" s="128"/>
      <c r="ES13" s="128"/>
      <c r="ET13" s="128"/>
      <c r="EU13" s="128"/>
      <c r="EV13" s="128"/>
      <c r="EW13" s="128"/>
      <c r="EX13" s="128"/>
      <c r="EY13" s="128"/>
      <c r="EZ13" s="128"/>
      <c r="FA13" s="128"/>
      <c r="FB13" s="128"/>
      <c r="FC13" s="128"/>
      <c r="FD13" s="128"/>
      <c r="FE13" s="128"/>
      <c r="FF13" s="128"/>
      <c r="FG13" s="128"/>
      <c r="FH13" s="128"/>
      <c r="FI13" s="128"/>
      <c r="FJ13" s="128"/>
      <c r="FK13" s="128"/>
      <c r="FL13" s="128"/>
      <c r="FM13" s="128"/>
      <c r="FN13" s="128"/>
      <c r="FO13" s="128"/>
      <c r="FP13" s="128"/>
      <c r="FQ13" s="128"/>
      <c r="FR13" s="128"/>
      <c r="FS13" s="128"/>
      <c r="FT13" s="128"/>
      <c r="FU13" s="128"/>
      <c r="FV13" s="128"/>
      <c r="FW13" s="128"/>
      <c r="FX13" s="128"/>
      <c r="FY13" s="128"/>
      <c r="FZ13" s="128"/>
      <c r="GA13" s="128"/>
      <c r="GB13" s="128"/>
      <c r="GC13" s="128"/>
      <c r="GD13" s="128"/>
      <c r="GE13" s="128"/>
      <c r="GF13" s="128"/>
      <c r="GG13" s="128"/>
      <c r="GH13" s="128"/>
      <c r="GI13" s="128"/>
      <c r="GJ13" s="128"/>
      <c r="GK13" s="128"/>
      <c r="GL13" s="128"/>
      <c r="GM13" s="128"/>
      <c r="GN13" s="128"/>
      <c r="GO13" s="128"/>
      <c r="GP13" s="128"/>
      <c r="GQ13" s="128"/>
      <c r="GR13" s="128"/>
      <c r="GS13" s="128"/>
      <c r="GT13" s="128"/>
      <c r="GU13" s="128"/>
      <c r="GV13" s="128"/>
      <c r="GW13" s="128"/>
      <c r="GX13" s="128"/>
      <c r="GY13" s="128"/>
      <c r="GZ13" s="128"/>
      <c r="HA13" s="128"/>
      <c r="HB13" s="128"/>
      <c r="HC13" s="128"/>
      <c r="HD13" s="128"/>
      <c r="HE13" s="128"/>
      <c r="HF13" s="128"/>
      <c r="HG13" s="128"/>
      <c r="HH13" s="128"/>
      <c r="HI13" s="128"/>
      <c r="HJ13" s="128"/>
      <c r="HK13" s="128"/>
      <c r="HL13" s="128"/>
      <c r="HM13" s="128"/>
      <c r="HN13" s="128"/>
      <c r="HO13" s="128"/>
      <c r="HP13" s="128"/>
      <c r="HQ13" s="128"/>
      <c r="HR13" s="128"/>
      <c r="HS13" s="128"/>
      <c r="HT13" s="128"/>
      <c r="HU13" s="128"/>
      <c r="HV13" s="128"/>
      <c r="HW13" s="128"/>
      <c r="HX13" s="128"/>
      <c r="HY13" s="128"/>
      <c r="HZ13" s="128"/>
      <c r="IA13" s="128"/>
      <c r="IB13" s="128"/>
      <c r="IC13" s="128"/>
      <c r="ID13" s="128"/>
      <c r="IE13" s="128"/>
      <c r="IF13" s="128"/>
      <c r="IG13" s="128"/>
      <c r="IH13" s="128"/>
      <c r="II13" s="128"/>
      <c r="IJ13" s="128"/>
      <c r="IK13" s="128"/>
      <c r="IL13" s="128"/>
      <c r="IM13" s="128"/>
      <c r="IN13" s="128"/>
      <c r="IO13" s="128"/>
      <c r="IP13" s="128"/>
      <c r="IQ13" s="128"/>
      <c r="IR13" s="128"/>
      <c r="IS13" s="128"/>
      <c r="IT13" s="128"/>
      <c r="IU13" s="128"/>
      <c r="IV13" s="128"/>
      <c r="IW13" s="128"/>
      <c r="IX13" s="128"/>
      <c r="IY13" s="128"/>
      <c r="IZ13" s="128"/>
      <c r="JA13" s="128"/>
      <c r="JB13" s="128"/>
      <c r="JC13" s="128"/>
      <c r="JD13" s="128"/>
      <c r="JE13" s="128"/>
      <c r="JF13" s="128"/>
      <c r="JG13" s="128"/>
      <c r="JH13" s="128"/>
      <c r="JI13" s="128"/>
      <c r="JJ13" s="128"/>
      <c r="JK13" s="128"/>
      <c r="JL13" s="128"/>
      <c r="JM13" s="128"/>
      <c r="JN13" s="128"/>
      <c r="JO13" s="128"/>
      <c r="JP13" s="128"/>
      <c r="JQ13" s="128"/>
      <c r="JR13" s="128"/>
      <c r="JS13" s="128"/>
      <c r="JT13" s="128"/>
      <c r="JU13" s="128"/>
      <c r="JV13" s="128"/>
      <c r="JW13" s="128"/>
      <c r="JX13" s="128"/>
      <c r="JY13" s="128"/>
      <c r="JZ13" s="128"/>
      <c r="KA13" s="128"/>
      <c r="KB13" s="128"/>
      <c r="KC13" s="128"/>
      <c r="KD13" s="128"/>
      <c r="KE13" s="128"/>
      <c r="KF13" s="128"/>
      <c r="KG13" s="128"/>
      <c r="KH13" s="128"/>
      <c r="KI13" s="128"/>
      <c r="KJ13" s="128"/>
      <c r="KK13" s="128"/>
      <c r="KL13" s="128"/>
      <c r="KM13" s="128"/>
      <c r="KN13" s="128"/>
      <c r="KO13" s="128"/>
      <c r="KP13" s="128"/>
      <c r="KQ13" s="128"/>
      <c r="KR13" s="128"/>
      <c r="KS13" s="128"/>
      <c r="KT13" s="128"/>
      <c r="KU13" s="128"/>
      <c r="KV13" s="128"/>
      <c r="KW13" s="128"/>
      <c r="KX13" s="128"/>
      <c r="KY13" s="128"/>
      <c r="KZ13" s="128"/>
      <c r="LA13" s="128"/>
      <c r="LB13" s="128"/>
      <c r="LC13" s="128"/>
      <c r="LD13" s="128"/>
      <c r="LE13" s="128"/>
      <c r="LF13" s="128"/>
      <c r="LG13" s="128"/>
      <c r="LH13" s="128"/>
      <c r="LI13" s="128"/>
      <c r="LJ13" s="128"/>
      <c r="LK13" s="128"/>
      <c r="LL13" s="128"/>
      <c r="LM13" s="128"/>
      <c r="LN13" s="128"/>
      <c r="LO13" s="128"/>
      <c r="LP13" s="128"/>
      <c r="LQ13" s="128"/>
      <c r="LR13" s="128"/>
      <c r="LS13" s="128"/>
      <c r="LT13" s="128"/>
      <c r="LU13" s="128"/>
      <c r="LV13" s="128"/>
      <c r="LW13" s="128"/>
      <c r="LX13" s="128"/>
      <c r="LY13" s="128"/>
      <c r="LZ13" s="128"/>
      <c r="MA13" s="128"/>
      <c r="MB13" s="128"/>
      <c r="MC13" s="128"/>
      <c r="MD13" s="128"/>
      <c r="ME13" s="128"/>
      <c r="MF13" s="128"/>
      <c r="MG13" s="128"/>
      <c r="MH13" s="128"/>
      <c r="MI13" s="128"/>
      <c r="MJ13" s="128"/>
      <c r="MK13" s="128"/>
      <c r="ML13" s="128"/>
      <c r="MM13" s="128"/>
      <c r="MN13" s="128"/>
      <c r="MO13" s="128"/>
      <c r="MP13" s="128"/>
      <c r="MQ13" s="128"/>
      <c r="MR13" s="128"/>
      <c r="MS13" s="128"/>
      <c r="MT13" s="128"/>
      <c r="MU13" s="128"/>
      <c r="MV13" s="128"/>
      <c r="MW13" s="128"/>
      <c r="MX13" s="128"/>
      <c r="MY13" s="128"/>
      <c r="MZ13" s="128"/>
      <c r="NA13" s="128"/>
      <c r="NB13" s="128"/>
      <c r="NC13" s="128"/>
      <c r="ND13" s="128"/>
      <c r="NE13" s="128"/>
      <c r="NF13" s="128"/>
      <c r="NG13" s="128"/>
      <c r="NH13" s="128"/>
      <c r="NI13" s="128"/>
      <c r="NJ13" s="128"/>
      <c r="NK13" s="128"/>
      <c r="NL13" s="128"/>
      <c r="NM13" s="128"/>
      <c r="NN13" s="128"/>
      <c r="NO13" s="128"/>
      <c r="NP13" s="128"/>
      <c r="NQ13" s="128"/>
      <c r="NR13" s="128"/>
      <c r="NS13" s="128"/>
      <c r="NT13" s="128"/>
      <c r="NU13" s="128"/>
      <c r="NV13" s="128"/>
      <c r="NW13" s="128"/>
      <c r="NX13" s="128"/>
      <c r="NY13" s="128"/>
      <c r="NZ13" s="128"/>
      <c r="OA13" s="128"/>
      <c r="OB13" s="128"/>
      <c r="OC13" s="128"/>
      <c r="OD13" s="128"/>
      <c r="OE13" s="128"/>
      <c r="OF13" s="128"/>
      <c r="OG13" s="128"/>
      <c r="OH13" s="128"/>
      <c r="OI13" s="128"/>
      <c r="OJ13" s="128"/>
      <c r="OK13" s="128"/>
      <c r="OL13" s="128"/>
      <c r="OM13" s="128"/>
      <c r="ON13" s="128"/>
      <c r="OO13" s="128"/>
      <c r="OP13" s="128"/>
      <c r="OQ13" s="128"/>
      <c r="OR13" s="128"/>
      <c r="OS13" s="128"/>
      <c r="OT13" s="128"/>
      <c r="OU13" s="128"/>
      <c r="OV13" s="128"/>
      <c r="OW13" s="128"/>
      <c r="OX13" s="128"/>
      <c r="OY13" s="128"/>
      <c r="OZ13" s="128"/>
      <c r="PA13" s="128"/>
      <c r="PB13" s="128"/>
      <c r="PC13" s="128"/>
      <c r="PD13" s="128"/>
      <c r="PE13" s="128"/>
      <c r="PF13" s="128"/>
      <c r="PG13" s="128"/>
      <c r="PH13" s="128"/>
      <c r="PI13" s="128"/>
      <c r="PJ13" s="128"/>
      <c r="PK13" s="128"/>
      <c r="PL13" s="128"/>
      <c r="PM13" s="128"/>
      <c r="PN13" s="128"/>
      <c r="PO13" s="128"/>
      <c r="PP13" s="128"/>
      <c r="PQ13" s="128"/>
      <c r="PR13" s="128"/>
      <c r="PS13" s="128"/>
      <c r="PT13" s="128"/>
      <c r="PU13" s="128"/>
      <c r="PV13" s="128"/>
      <c r="PW13" s="128"/>
      <c r="PX13" s="128"/>
      <c r="PY13" s="128"/>
      <c r="PZ13" s="128"/>
      <c r="QA13" s="128"/>
      <c r="QB13" s="128"/>
      <c r="QC13" s="128"/>
      <c r="QD13" s="128"/>
      <c r="QE13" s="128"/>
      <c r="QF13" s="128"/>
      <c r="QG13" s="128"/>
      <c r="QH13" s="128"/>
      <c r="QI13" s="128"/>
      <c r="QJ13" s="128"/>
      <c r="QK13" s="128"/>
      <c r="QL13" s="128"/>
      <c r="QM13" s="128"/>
      <c r="QN13" s="128"/>
      <c r="QO13" s="128"/>
      <c r="QP13" s="128"/>
      <c r="QQ13" s="128"/>
      <c r="QR13" s="128"/>
      <c r="QS13" s="128"/>
      <c r="QT13" s="128"/>
      <c r="QU13" s="128"/>
      <c r="QV13" s="128"/>
      <c r="QW13" s="128"/>
      <c r="QX13" s="128"/>
      <c r="QY13" s="128"/>
      <c r="QZ13" s="128"/>
      <c r="RA13" s="128"/>
      <c r="RB13" s="128"/>
      <c r="RC13" s="128"/>
      <c r="RD13" s="128"/>
      <c r="RE13" s="128"/>
      <c r="RF13" s="128"/>
      <c r="RG13" s="128"/>
      <c r="RH13" s="128"/>
      <c r="RI13" s="128"/>
      <c r="RJ13" s="128"/>
      <c r="RK13" s="128"/>
      <c r="RL13" s="128"/>
      <c r="RM13" s="128"/>
      <c r="RN13" s="128"/>
      <c r="RO13" s="128"/>
      <c r="RP13" s="128"/>
      <c r="RQ13" s="128"/>
      <c r="RR13" s="128"/>
      <c r="RS13" s="128"/>
      <c r="RT13" s="128"/>
      <c r="RU13" s="128"/>
      <c r="RV13" s="128"/>
      <c r="RW13" s="128"/>
      <c r="RX13" s="128"/>
      <c r="RY13" s="128"/>
      <c r="RZ13" s="128"/>
      <c r="SA13" s="128"/>
      <c r="SB13" s="128"/>
      <c r="SC13" s="128"/>
      <c r="SD13" s="128"/>
      <c r="SE13" s="128"/>
      <c r="SF13" s="128"/>
      <c r="SG13" s="128"/>
      <c r="SH13" s="128"/>
      <c r="SI13" s="128"/>
      <c r="SJ13" s="128"/>
      <c r="SK13" s="128"/>
      <c r="SL13" s="128"/>
      <c r="SM13" s="128"/>
      <c r="SN13" s="128"/>
      <c r="SO13" s="128"/>
      <c r="SP13" s="128"/>
      <c r="SQ13" s="128"/>
      <c r="SR13" s="128"/>
      <c r="SS13" s="128"/>
      <c r="ST13" s="128"/>
      <c r="SU13" s="128"/>
      <c r="SV13" s="128"/>
      <c r="SW13" s="128"/>
      <c r="SX13" s="128"/>
      <c r="SY13" s="128"/>
      <c r="SZ13" s="128"/>
      <c r="TA13" s="128"/>
      <c r="TB13" s="128"/>
      <c r="TC13" s="128"/>
      <c r="TD13" s="128"/>
      <c r="TE13" s="128"/>
      <c r="TF13" s="128"/>
      <c r="TG13" s="128"/>
      <c r="TH13" s="128"/>
      <c r="TI13" s="128"/>
      <c r="TJ13" s="128"/>
      <c r="TK13" s="128"/>
      <c r="TL13" s="128"/>
      <c r="TM13" s="128"/>
      <c r="TN13" s="128"/>
      <c r="TO13" s="128"/>
      <c r="TP13" s="128"/>
      <c r="TQ13" s="128"/>
      <c r="TR13" s="128"/>
      <c r="TS13" s="128"/>
      <c r="TT13" s="128"/>
      <c r="TU13" s="128"/>
      <c r="TV13" s="128"/>
      <c r="TW13" s="128"/>
      <c r="TX13" s="128"/>
      <c r="TY13" s="128"/>
      <c r="TZ13" s="128"/>
      <c r="UA13" s="128"/>
      <c r="UB13" s="128"/>
      <c r="UC13" s="128"/>
      <c r="UD13" s="128"/>
      <c r="UE13" s="128"/>
      <c r="UF13" s="128"/>
      <c r="UG13" s="128"/>
      <c r="UH13" s="128"/>
      <c r="UI13" s="128"/>
      <c r="UJ13" s="128"/>
      <c r="UK13" s="128"/>
      <c r="UL13" s="128"/>
      <c r="UM13" s="128"/>
      <c r="UN13" s="128"/>
      <c r="UO13" s="128"/>
      <c r="UP13" s="128"/>
      <c r="UQ13" s="128"/>
      <c r="UR13" s="128"/>
      <c r="US13" s="128"/>
      <c r="UT13" s="128"/>
      <c r="UU13" s="128"/>
      <c r="UV13" s="128"/>
      <c r="UW13" s="128"/>
      <c r="UX13" s="128"/>
      <c r="UY13" s="128"/>
      <c r="UZ13" s="128"/>
      <c r="VA13" s="128"/>
      <c r="VB13" s="128"/>
      <c r="VC13" s="128"/>
      <c r="VD13" s="128"/>
      <c r="VE13" s="128"/>
      <c r="VF13" s="128"/>
      <c r="VG13" s="128"/>
      <c r="VH13" s="128"/>
      <c r="VI13" s="128"/>
      <c r="VJ13" s="128"/>
      <c r="VK13" s="128"/>
      <c r="VL13" s="128"/>
      <c r="VM13" s="128"/>
      <c r="VN13" s="128"/>
      <c r="VO13" s="128"/>
      <c r="VP13" s="128"/>
      <c r="VQ13" s="128"/>
      <c r="VR13" s="128"/>
      <c r="VS13" s="128"/>
      <c r="VT13" s="128"/>
      <c r="VU13" s="128"/>
      <c r="VV13" s="128"/>
      <c r="VW13" s="128"/>
      <c r="VX13" s="128"/>
      <c r="VY13" s="128"/>
      <c r="VZ13" s="128"/>
      <c r="WA13" s="128"/>
      <c r="WB13" s="128"/>
      <c r="WC13" s="128"/>
      <c r="WD13" s="128"/>
      <c r="WE13" s="128"/>
      <c r="WF13" s="128"/>
      <c r="WG13" s="128"/>
      <c r="WH13" s="128"/>
      <c r="WI13" s="128"/>
      <c r="WJ13" s="128"/>
      <c r="WK13" s="128"/>
      <c r="WL13" s="128"/>
      <c r="WM13" s="128"/>
      <c r="WN13" s="128"/>
      <c r="WO13" s="128"/>
      <c r="WP13" s="128"/>
      <c r="WQ13" s="128"/>
      <c r="WR13" s="128"/>
      <c r="WS13" s="128"/>
      <c r="WT13" s="128"/>
      <c r="WU13" s="128"/>
      <c r="WV13" s="128"/>
      <c r="WW13" s="128"/>
      <c r="WX13" s="128"/>
      <c r="WY13" s="128"/>
      <c r="WZ13" s="128"/>
      <c r="XA13" s="128"/>
      <c r="XB13" s="128"/>
      <c r="XC13" s="128"/>
      <c r="XD13" s="128"/>
      <c r="XE13" s="128"/>
      <c r="XF13" s="128"/>
      <c r="XG13" s="128"/>
      <c r="XH13" s="128"/>
      <c r="XI13" s="128"/>
      <c r="XJ13" s="128"/>
      <c r="XK13" s="128"/>
      <c r="XL13" s="128"/>
      <c r="XM13" s="128"/>
      <c r="XN13" s="128"/>
      <c r="XO13" s="128"/>
      <c r="XP13" s="128"/>
      <c r="XQ13" s="128"/>
      <c r="XR13" s="128"/>
      <c r="XS13" s="128"/>
      <c r="XT13" s="128"/>
      <c r="XU13" s="128"/>
      <c r="XV13" s="128"/>
      <c r="XW13" s="128"/>
      <c r="XX13" s="128"/>
      <c r="XY13" s="128"/>
      <c r="XZ13" s="128"/>
      <c r="YA13" s="128"/>
      <c r="YB13" s="128"/>
      <c r="YC13" s="128"/>
      <c r="YD13" s="128"/>
      <c r="YE13" s="128"/>
      <c r="YF13" s="128"/>
      <c r="YG13" s="128"/>
      <c r="YH13" s="128"/>
      <c r="YI13" s="128"/>
      <c r="YJ13" s="128"/>
      <c r="YK13" s="128"/>
      <c r="YL13" s="128"/>
      <c r="YM13" s="128"/>
      <c r="YN13" s="128"/>
      <c r="YO13" s="128"/>
      <c r="YP13" s="128"/>
      <c r="YQ13" s="128"/>
      <c r="YR13" s="128"/>
      <c r="YS13" s="128"/>
      <c r="YT13" s="128"/>
      <c r="YU13" s="128"/>
      <c r="YV13" s="128"/>
      <c r="YW13" s="128"/>
      <c r="YX13" s="128"/>
      <c r="YY13" s="128"/>
      <c r="YZ13" s="128"/>
      <c r="ZA13" s="128"/>
      <c r="ZB13" s="128"/>
      <c r="ZC13" s="128"/>
      <c r="ZD13" s="128"/>
      <c r="ZE13" s="128"/>
      <c r="ZF13" s="128"/>
      <c r="ZG13" s="128"/>
      <c r="ZH13" s="128"/>
      <c r="ZI13" s="128"/>
      <c r="ZJ13" s="128"/>
      <c r="ZK13" s="128"/>
      <c r="ZL13" s="128"/>
      <c r="ZM13" s="128"/>
      <c r="ZN13" s="128"/>
      <c r="ZO13" s="128"/>
      <c r="ZP13" s="128"/>
      <c r="ZQ13" s="128"/>
      <c r="ZR13" s="128"/>
      <c r="ZS13" s="128"/>
      <c r="ZT13" s="128"/>
      <c r="ZU13" s="128"/>
      <c r="ZV13" s="128"/>
      <c r="ZW13" s="128"/>
      <c r="ZX13" s="128"/>
      <c r="ZY13" s="128"/>
      <c r="ZZ13" s="128"/>
      <c r="AAA13" s="128"/>
      <c r="AAB13" s="128"/>
      <c r="AAC13" s="128"/>
      <c r="AAD13" s="128"/>
      <c r="AAE13" s="128"/>
      <c r="AAF13" s="128"/>
      <c r="AAG13" s="128"/>
      <c r="AAH13" s="128"/>
      <c r="AAI13" s="128"/>
      <c r="AAJ13" s="128"/>
      <c r="AAK13" s="128"/>
      <c r="AAL13" s="128"/>
      <c r="AAM13" s="128"/>
      <c r="AAN13" s="128"/>
      <c r="AAO13" s="128"/>
      <c r="AAP13" s="128"/>
      <c r="AAQ13" s="128"/>
      <c r="AAR13" s="128"/>
      <c r="AAS13" s="128"/>
      <c r="AAT13" s="128"/>
      <c r="AAU13" s="128"/>
      <c r="AAV13" s="128"/>
      <c r="AAW13" s="128"/>
      <c r="AAX13" s="128"/>
      <c r="AAY13" s="128"/>
      <c r="AAZ13" s="128"/>
      <c r="ABA13" s="128"/>
      <c r="ABB13" s="128"/>
      <c r="ABC13" s="128"/>
      <c r="ABD13" s="128"/>
      <c r="ABE13" s="128"/>
      <c r="ABF13" s="128"/>
      <c r="ABG13" s="128"/>
      <c r="ABH13" s="128"/>
      <c r="ABI13" s="128"/>
      <c r="ABJ13" s="128"/>
      <c r="ABK13" s="128"/>
      <c r="ABL13" s="128"/>
      <c r="ABM13" s="128"/>
      <c r="ABN13" s="128"/>
      <c r="ABO13" s="128"/>
      <c r="ABP13" s="128"/>
      <c r="ABQ13" s="128"/>
      <c r="ABR13" s="128"/>
      <c r="ABS13" s="128"/>
      <c r="ABT13" s="128"/>
      <c r="ABU13" s="128"/>
      <c r="ABV13" s="128"/>
      <c r="ABW13" s="128"/>
      <c r="ABX13" s="128"/>
      <c r="ABY13" s="128"/>
      <c r="ABZ13" s="128"/>
      <c r="ACA13" s="128"/>
      <c r="ACB13" s="128"/>
      <c r="ACC13" s="128"/>
      <c r="ACD13" s="128"/>
      <c r="ACE13" s="128"/>
      <c r="ACF13" s="128"/>
      <c r="ACG13" s="128"/>
      <c r="ACH13" s="128"/>
      <c r="ACI13" s="128"/>
      <c r="ACJ13" s="128"/>
      <c r="ACK13" s="128"/>
      <c r="ACL13" s="128"/>
      <c r="ACM13" s="128"/>
      <c r="ACN13" s="128"/>
      <c r="ACO13" s="128"/>
      <c r="ACP13" s="128"/>
      <c r="ACQ13" s="128"/>
      <c r="ACR13" s="128"/>
      <c r="ACS13" s="128"/>
      <c r="ACT13" s="128"/>
      <c r="ACU13" s="128"/>
      <c r="ACV13" s="128"/>
      <c r="ACW13" s="128"/>
      <c r="ACX13" s="128"/>
      <c r="ACY13" s="128"/>
      <c r="ACZ13" s="128"/>
      <c r="ADA13" s="128"/>
      <c r="ADB13" s="128"/>
      <c r="ADC13" s="128"/>
      <c r="ADD13" s="128"/>
      <c r="ADE13" s="128"/>
      <c r="ADF13" s="128"/>
      <c r="ADG13" s="128"/>
      <c r="ADH13" s="128"/>
      <c r="ADI13" s="128"/>
      <c r="ADJ13" s="128"/>
      <c r="ADK13" s="128"/>
      <c r="ADL13" s="128"/>
      <c r="ADM13" s="128"/>
      <c r="ADN13" s="128"/>
      <c r="ADO13" s="128"/>
      <c r="ADP13" s="128"/>
      <c r="ADQ13" s="128"/>
      <c r="ADR13" s="128"/>
      <c r="ADS13" s="128"/>
      <c r="ADT13" s="128"/>
      <c r="ADU13" s="128"/>
      <c r="ADV13" s="128"/>
      <c r="ADW13" s="128"/>
      <c r="ADX13" s="128"/>
      <c r="ADY13" s="128"/>
      <c r="ADZ13" s="128"/>
      <c r="AEA13" s="128"/>
      <c r="AEB13" s="128"/>
      <c r="AEC13" s="128"/>
      <c r="AED13" s="128"/>
      <c r="AEE13" s="128"/>
      <c r="AEF13" s="128"/>
      <c r="AEG13" s="128"/>
      <c r="AEH13" s="128"/>
      <c r="AEI13" s="128"/>
      <c r="AEJ13" s="128"/>
      <c r="AEK13" s="128"/>
      <c r="AEL13" s="128"/>
      <c r="AEM13" s="128"/>
      <c r="AEN13" s="128"/>
      <c r="AEO13" s="128"/>
      <c r="AEP13" s="128"/>
      <c r="AEQ13" s="128"/>
      <c r="AER13" s="128"/>
      <c r="AES13" s="128"/>
      <c r="AET13" s="128"/>
      <c r="AEU13" s="128"/>
      <c r="AEV13" s="128"/>
      <c r="AEW13" s="128"/>
      <c r="AEX13" s="128"/>
      <c r="AEY13" s="128"/>
      <c r="AEZ13" s="128"/>
      <c r="AFA13" s="128"/>
      <c r="AFB13" s="128"/>
      <c r="AFC13" s="128"/>
      <c r="AFD13" s="128"/>
      <c r="AFE13" s="128"/>
      <c r="AFF13" s="128"/>
      <c r="AFG13" s="128"/>
      <c r="AFH13" s="128"/>
      <c r="AFI13" s="128"/>
      <c r="AFJ13" s="128"/>
      <c r="AFK13" s="128"/>
      <c r="AFL13" s="128"/>
      <c r="AFM13" s="128"/>
      <c r="AFN13" s="128"/>
      <c r="AFO13" s="128"/>
      <c r="AFP13" s="128"/>
      <c r="AFQ13" s="128"/>
      <c r="AFR13" s="128"/>
      <c r="AFS13" s="128"/>
      <c r="AFT13" s="128"/>
      <c r="AFU13" s="128"/>
      <c r="AFV13" s="128"/>
      <c r="AFW13" s="128"/>
      <c r="AFX13" s="128"/>
      <c r="AFY13" s="128"/>
      <c r="AFZ13" s="128"/>
      <c r="AGA13" s="128"/>
      <c r="AGB13" s="128"/>
      <c r="AGC13" s="128"/>
      <c r="AGD13" s="128"/>
      <c r="AGE13" s="128"/>
      <c r="AGF13" s="128"/>
      <c r="AGG13" s="128"/>
      <c r="AGH13" s="128"/>
      <c r="AGI13" s="128"/>
      <c r="AGJ13" s="128"/>
      <c r="AGK13" s="128"/>
      <c r="AGL13" s="128"/>
      <c r="AGM13" s="128"/>
      <c r="AGN13" s="128"/>
      <c r="AGO13" s="128"/>
      <c r="AGP13" s="128"/>
      <c r="AGQ13" s="128"/>
      <c r="AGR13" s="128"/>
      <c r="AGS13" s="128"/>
      <c r="AGT13" s="128"/>
      <c r="AGU13" s="128"/>
      <c r="AGV13" s="128"/>
      <c r="AGW13" s="128"/>
      <c r="AGX13" s="128"/>
      <c r="AGY13" s="128"/>
      <c r="AGZ13" s="128"/>
      <c r="AHA13" s="128"/>
      <c r="AHB13" s="128"/>
      <c r="AHC13" s="128"/>
      <c r="AHD13" s="128"/>
      <c r="AHE13" s="128"/>
      <c r="AHF13" s="128"/>
      <c r="AHG13" s="128"/>
      <c r="AHH13" s="128"/>
      <c r="AHI13" s="128"/>
      <c r="AHJ13" s="128"/>
      <c r="AHK13" s="128"/>
      <c r="AHL13" s="128"/>
      <c r="AHM13" s="128"/>
      <c r="AHN13" s="128"/>
      <c r="AHO13" s="128"/>
      <c r="AHP13" s="128"/>
      <c r="AHQ13" s="128"/>
      <c r="AHR13" s="128"/>
      <c r="AHS13" s="128"/>
      <c r="AHT13" s="128"/>
      <c r="AHU13" s="128"/>
      <c r="AHV13" s="128"/>
      <c r="AHW13" s="128"/>
      <c r="AHX13" s="128"/>
      <c r="AHY13" s="128"/>
      <c r="AHZ13" s="128"/>
      <c r="AIA13" s="128"/>
      <c r="AIB13" s="128"/>
      <c r="AIC13" s="128"/>
      <c r="AID13" s="128"/>
      <c r="AIE13" s="128"/>
      <c r="AIF13" s="128"/>
      <c r="AIG13" s="128"/>
      <c r="AIH13" s="128"/>
      <c r="AII13" s="128"/>
      <c r="AIJ13" s="128"/>
      <c r="AIK13" s="128"/>
      <c r="AIL13" s="128"/>
      <c r="AIM13" s="128"/>
      <c r="AIN13" s="128"/>
      <c r="AIO13" s="128"/>
      <c r="AIP13" s="128"/>
      <c r="AIQ13" s="128"/>
      <c r="AIR13" s="128"/>
      <c r="AIS13" s="128"/>
      <c r="AIT13" s="128"/>
      <c r="AIU13" s="128"/>
      <c r="AIV13" s="128"/>
      <c r="AIW13" s="128"/>
      <c r="AIX13" s="128"/>
      <c r="AIY13" s="128"/>
      <c r="AIZ13" s="128"/>
      <c r="AJA13" s="128"/>
      <c r="AJB13" s="128"/>
      <c r="AJC13" s="128"/>
      <c r="AJD13" s="128"/>
      <c r="AJE13" s="128"/>
      <c r="AJF13" s="128"/>
      <c r="AJG13" s="128"/>
      <c r="AJH13" s="128"/>
      <c r="AJI13" s="128"/>
      <c r="AJJ13" s="128"/>
      <c r="AJK13" s="128"/>
      <c r="AJL13" s="128"/>
      <c r="AJM13" s="128"/>
      <c r="AJN13" s="128"/>
      <c r="AJO13" s="128"/>
      <c r="AJP13" s="128"/>
      <c r="AJQ13" s="128"/>
      <c r="AJR13" s="128"/>
      <c r="AJS13" s="128"/>
      <c r="AJT13" s="128"/>
      <c r="AJU13" s="128"/>
      <c r="AJV13" s="128"/>
      <c r="AJW13" s="128"/>
      <c r="AJX13" s="128"/>
      <c r="AJY13" s="128"/>
      <c r="AJZ13" s="128"/>
      <c r="AKA13" s="128"/>
      <c r="AKB13" s="128"/>
      <c r="AKC13" s="128"/>
      <c r="AKD13" s="128"/>
      <c r="AKE13" s="128"/>
      <c r="AKF13" s="128"/>
      <c r="AKG13" s="128"/>
      <c r="AKH13" s="128"/>
      <c r="AKI13" s="128"/>
      <c r="AKJ13" s="128"/>
      <c r="AKK13" s="128"/>
      <c r="AKL13" s="128"/>
      <c r="AKM13" s="128"/>
      <c r="AKN13" s="128"/>
      <c r="AKO13" s="128"/>
      <c r="AKP13" s="128"/>
      <c r="AKQ13" s="128"/>
      <c r="AKR13" s="128"/>
      <c r="AKS13" s="128"/>
      <c r="AKT13" s="128"/>
      <c r="AKU13" s="128"/>
      <c r="AKV13" s="128"/>
      <c r="AKW13" s="128"/>
      <c r="AKX13" s="128"/>
      <c r="AKY13" s="128"/>
      <c r="AKZ13" s="128"/>
      <c r="ALA13" s="128"/>
      <c r="ALB13" s="128"/>
      <c r="ALC13" s="128"/>
      <c r="ALD13" s="128"/>
      <c r="ALE13" s="128"/>
      <c r="ALF13" s="128"/>
      <c r="ALG13" s="128"/>
      <c r="ALH13" s="128"/>
      <c r="ALI13" s="128"/>
      <c r="ALJ13" s="128"/>
      <c r="ALK13" s="128"/>
      <c r="ALL13" s="128"/>
      <c r="ALM13" s="128"/>
      <c r="ALN13" s="128"/>
      <c r="ALO13" s="128"/>
      <c r="ALP13" s="128"/>
      <c r="ALQ13" s="128"/>
      <c r="ALR13" s="128"/>
      <c r="ALS13" s="128"/>
      <c r="ALT13" s="128"/>
      <c r="ALU13" s="128"/>
      <c r="ALV13" s="128"/>
      <c r="ALW13" s="128"/>
      <c r="ALX13" s="128"/>
      <c r="ALY13" s="128"/>
      <c r="ALZ13" s="128"/>
      <c r="AMA13" s="128"/>
      <c r="AMB13" s="128"/>
      <c r="AMC13" s="128"/>
      <c r="AMD13" s="128"/>
      <c r="AME13" s="128"/>
      <c r="AMF13" s="128"/>
      <c r="AMG13" s="128"/>
      <c r="AMH13" s="128"/>
      <c r="AMI13" s="128"/>
      <c r="AMJ13" s="128"/>
      <c r="AMK13" s="128"/>
      <c r="AML13" s="128"/>
      <c r="AMM13" s="128"/>
      <c r="AMN13" s="128"/>
      <c r="AMO13" s="128"/>
      <c r="AMP13" s="128"/>
      <c r="AMQ13" s="128"/>
      <c r="AMR13" s="128"/>
      <c r="AMS13" s="128"/>
      <c r="AMT13" s="128"/>
      <c r="AMU13" s="128"/>
      <c r="AMV13" s="128"/>
      <c r="AMW13" s="128"/>
      <c r="AMX13" s="128"/>
      <c r="AMY13" s="128"/>
      <c r="AMZ13" s="128"/>
      <c r="ANA13" s="128"/>
      <c r="ANB13" s="128"/>
      <c r="ANC13" s="128"/>
      <c r="AND13" s="128"/>
      <c r="ANE13" s="128"/>
      <c r="ANF13" s="128"/>
      <c r="ANG13" s="128"/>
      <c r="ANH13" s="128"/>
      <c r="ANI13" s="128"/>
      <c r="ANJ13" s="128"/>
      <c r="ANK13" s="128"/>
      <c r="ANL13" s="128"/>
      <c r="ANM13" s="128"/>
      <c r="ANN13" s="128"/>
      <c r="ANO13" s="128"/>
      <c r="ANP13" s="128"/>
      <c r="ANQ13" s="128"/>
      <c r="ANR13" s="128"/>
      <c r="ANS13" s="128"/>
      <c r="ANT13" s="128"/>
      <c r="ANU13" s="128"/>
      <c r="ANV13" s="128"/>
      <c r="ANW13" s="128"/>
      <c r="ANX13" s="128"/>
      <c r="ANY13" s="128"/>
      <c r="ANZ13" s="128"/>
      <c r="AOA13" s="128"/>
      <c r="AOB13" s="128"/>
      <c r="AOC13" s="128"/>
      <c r="AOD13" s="128"/>
      <c r="AOE13" s="128"/>
      <c r="AOF13" s="128"/>
      <c r="AOG13" s="128"/>
      <c r="AOH13" s="128"/>
      <c r="AOI13" s="128"/>
      <c r="AOJ13" s="128"/>
      <c r="AOK13" s="128"/>
      <c r="AOL13" s="128"/>
      <c r="AOM13" s="128"/>
      <c r="AON13" s="128"/>
      <c r="AOO13" s="128"/>
      <c r="AOP13" s="128"/>
      <c r="AOQ13" s="128"/>
      <c r="AOR13" s="128"/>
      <c r="AOS13" s="128"/>
      <c r="AOT13" s="128"/>
      <c r="AOU13" s="128"/>
      <c r="AOV13" s="128"/>
      <c r="AOW13" s="128"/>
      <c r="AOX13" s="128"/>
      <c r="AOY13" s="128"/>
      <c r="AOZ13" s="128"/>
      <c r="APA13" s="128"/>
      <c r="APB13" s="128"/>
      <c r="APC13" s="128"/>
      <c r="APD13" s="128"/>
      <c r="APE13" s="128"/>
      <c r="APF13" s="128"/>
      <c r="APG13" s="128"/>
      <c r="APH13" s="128"/>
      <c r="API13" s="128"/>
      <c r="APJ13" s="128"/>
      <c r="APK13" s="128"/>
      <c r="APL13" s="128"/>
      <c r="APM13" s="128"/>
      <c r="APN13" s="128"/>
      <c r="APO13" s="128"/>
      <c r="APP13" s="128"/>
      <c r="APQ13" s="128"/>
      <c r="APR13" s="128"/>
      <c r="APS13" s="128"/>
      <c r="APT13" s="128"/>
      <c r="APU13" s="128"/>
      <c r="APV13" s="128"/>
      <c r="APW13" s="128"/>
      <c r="APX13" s="128"/>
      <c r="APY13" s="128"/>
      <c r="APZ13" s="128"/>
      <c r="AQA13" s="128"/>
      <c r="AQB13" s="128"/>
      <c r="AQC13" s="128"/>
      <c r="AQD13" s="128"/>
      <c r="AQE13" s="128"/>
      <c r="AQF13" s="128"/>
      <c r="AQG13" s="128"/>
      <c r="AQH13" s="128"/>
      <c r="AQI13" s="128"/>
      <c r="AQJ13" s="128"/>
      <c r="AQK13" s="128"/>
      <c r="AQL13" s="128"/>
      <c r="AQM13" s="128"/>
      <c r="AQN13" s="128"/>
      <c r="AQO13" s="128"/>
      <c r="AQP13" s="128"/>
      <c r="AQQ13" s="128"/>
      <c r="AQR13" s="128"/>
      <c r="AQS13" s="128"/>
      <c r="AQT13" s="128"/>
      <c r="AQU13" s="128"/>
      <c r="AQV13" s="128"/>
      <c r="AQW13" s="128"/>
      <c r="AQX13" s="128"/>
      <c r="AQY13" s="128"/>
      <c r="AQZ13" s="128"/>
      <c r="ARA13" s="128"/>
      <c r="ARB13" s="128"/>
      <c r="ARC13" s="128"/>
      <c r="ARD13" s="128"/>
      <c r="ARE13" s="128"/>
      <c r="ARF13" s="128"/>
      <c r="ARG13" s="128"/>
      <c r="ARH13" s="128"/>
      <c r="ARI13" s="128"/>
      <c r="ARJ13" s="128"/>
      <c r="ARK13" s="128"/>
      <c r="ARL13" s="128"/>
      <c r="ARM13" s="128"/>
      <c r="ARN13" s="128"/>
      <c r="ARO13" s="128"/>
      <c r="ARP13" s="128"/>
      <c r="ARQ13" s="128"/>
      <c r="ARR13" s="128"/>
      <c r="ARS13" s="128"/>
      <c r="ART13" s="128"/>
      <c r="ARU13" s="128"/>
      <c r="ARV13" s="128"/>
      <c r="ARW13" s="128"/>
      <c r="ARX13" s="128"/>
      <c r="ARY13" s="128"/>
      <c r="ARZ13" s="128"/>
      <c r="ASA13" s="128"/>
      <c r="ASB13" s="128"/>
      <c r="ASC13" s="128"/>
      <c r="ASD13" s="128"/>
      <c r="ASE13" s="128"/>
      <c r="ASF13" s="128"/>
      <c r="ASG13" s="128"/>
      <c r="ASH13" s="128"/>
      <c r="ASI13" s="128"/>
      <c r="ASJ13" s="128"/>
      <c r="ASK13" s="128"/>
      <c r="ASL13" s="128"/>
      <c r="ASM13" s="128"/>
      <c r="ASN13" s="128"/>
      <c r="ASO13" s="128"/>
      <c r="ASP13" s="128"/>
      <c r="ASQ13" s="128"/>
      <c r="ASR13" s="128"/>
      <c r="ASS13" s="128"/>
      <c r="AST13" s="128"/>
      <c r="ASU13" s="128"/>
      <c r="ASV13" s="128"/>
      <c r="ASW13" s="128"/>
      <c r="ASX13" s="128"/>
      <c r="ASY13" s="128"/>
      <c r="ASZ13" s="128"/>
      <c r="ATA13" s="128"/>
      <c r="ATB13" s="128"/>
      <c r="ATC13" s="128"/>
      <c r="ATD13" s="128"/>
      <c r="ATE13" s="128"/>
      <c r="ATF13" s="128"/>
      <c r="ATG13" s="128"/>
      <c r="ATH13" s="128"/>
      <c r="ATI13" s="128"/>
      <c r="ATJ13" s="128"/>
      <c r="ATK13" s="128"/>
      <c r="ATL13" s="128"/>
      <c r="ATM13" s="128"/>
      <c r="ATN13" s="128"/>
      <c r="ATO13" s="128"/>
      <c r="ATP13" s="128"/>
      <c r="ATQ13" s="128"/>
      <c r="ATR13" s="128"/>
      <c r="ATS13" s="128"/>
      <c r="ATT13" s="128"/>
      <c r="ATU13" s="128"/>
      <c r="ATV13" s="128"/>
      <c r="ATW13" s="128"/>
      <c r="ATX13" s="128"/>
      <c r="ATY13" s="128"/>
      <c r="ATZ13" s="128"/>
      <c r="AUA13" s="128"/>
      <c r="AUB13" s="128"/>
      <c r="AUC13" s="128"/>
      <c r="AUD13" s="128"/>
      <c r="AUE13" s="128"/>
      <c r="AUF13" s="128"/>
      <c r="AUG13" s="128"/>
      <c r="AUH13" s="128"/>
      <c r="AUI13" s="128"/>
      <c r="AUJ13" s="128"/>
      <c r="AUK13" s="128"/>
      <c r="AUL13" s="128"/>
      <c r="AUM13" s="128"/>
      <c r="AUN13" s="128"/>
      <c r="AUO13" s="128"/>
      <c r="AUP13" s="128"/>
      <c r="AUQ13" s="128"/>
      <c r="AUR13" s="128"/>
      <c r="AUS13" s="128"/>
      <c r="AUT13" s="128"/>
      <c r="AUU13" s="128"/>
      <c r="AUV13" s="128"/>
      <c r="AUW13" s="128"/>
      <c r="AUX13" s="128"/>
      <c r="AUY13" s="128"/>
      <c r="AUZ13" s="128"/>
      <c r="AVA13" s="128"/>
      <c r="AVB13" s="128"/>
      <c r="AVC13" s="128"/>
      <c r="AVD13" s="128"/>
      <c r="AVE13" s="128"/>
      <c r="AVF13" s="128"/>
      <c r="AVG13" s="128"/>
      <c r="AVH13" s="128"/>
      <c r="AVI13" s="128"/>
      <c r="AVJ13" s="128"/>
      <c r="AVK13" s="128"/>
      <c r="AVL13" s="128"/>
      <c r="AVM13" s="128"/>
      <c r="AVN13" s="128"/>
      <c r="AVO13" s="128"/>
      <c r="AVP13" s="128"/>
      <c r="AVQ13" s="128"/>
      <c r="AVR13" s="128"/>
      <c r="AVS13" s="128"/>
      <c r="AVT13" s="128"/>
      <c r="AVU13" s="128"/>
      <c r="AVV13" s="128"/>
      <c r="AVW13" s="128"/>
      <c r="AVX13" s="128"/>
      <c r="AVY13" s="128"/>
      <c r="AVZ13" s="128"/>
      <c r="AWA13" s="128"/>
      <c r="AWB13" s="128"/>
      <c r="AWC13" s="128"/>
      <c r="AWD13" s="128"/>
      <c r="AWE13" s="128"/>
      <c r="AWF13" s="128"/>
      <c r="AWG13" s="128"/>
      <c r="AWH13" s="128"/>
      <c r="AWI13" s="128"/>
      <c r="AWJ13" s="128"/>
      <c r="AWK13" s="128"/>
      <c r="AWL13" s="128"/>
      <c r="AWM13" s="128"/>
      <c r="AWN13" s="128"/>
      <c r="AWO13" s="128"/>
      <c r="AWP13" s="128"/>
      <c r="AWQ13" s="128"/>
      <c r="AWR13" s="128"/>
      <c r="AWS13" s="128"/>
      <c r="AWT13" s="128"/>
      <c r="AWU13" s="128"/>
      <c r="AWV13" s="128"/>
      <c r="AWW13" s="128"/>
      <c r="AWX13" s="128"/>
      <c r="AWY13" s="128"/>
      <c r="AWZ13" s="128"/>
      <c r="AXA13" s="128"/>
      <c r="AXB13" s="128"/>
      <c r="AXC13" s="128"/>
      <c r="AXD13" s="128"/>
      <c r="AXE13" s="128"/>
      <c r="AXF13" s="128"/>
      <c r="AXG13" s="128"/>
      <c r="AXH13" s="128"/>
      <c r="AXI13" s="128"/>
      <c r="AXJ13" s="128"/>
      <c r="AXK13" s="128"/>
      <c r="AXL13" s="128"/>
      <c r="AXM13" s="128"/>
      <c r="AXN13" s="128"/>
      <c r="AXO13" s="128"/>
      <c r="AXP13" s="128"/>
      <c r="AXQ13" s="128"/>
      <c r="AXR13" s="128"/>
      <c r="AXS13" s="128"/>
      <c r="AXT13" s="128"/>
      <c r="AXU13" s="128"/>
      <c r="AXV13" s="128"/>
      <c r="AXW13" s="128"/>
      <c r="AXX13" s="128"/>
      <c r="AXY13" s="128"/>
      <c r="AXZ13" s="128"/>
      <c r="AYA13" s="128"/>
      <c r="AYB13" s="128"/>
      <c r="AYC13" s="128"/>
      <c r="AYD13" s="128"/>
      <c r="AYE13" s="128"/>
      <c r="AYF13" s="128"/>
      <c r="AYG13" s="128"/>
      <c r="AYH13" s="128"/>
      <c r="AYI13" s="128"/>
      <c r="AYJ13" s="128"/>
      <c r="AYK13" s="128"/>
      <c r="AYL13" s="128"/>
      <c r="AYM13" s="128"/>
      <c r="AYN13" s="128"/>
      <c r="AYO13" s="128"/>
      <c r="AYP13" s="128"/>
      <c r="AYQ13" s="128"/>
      <c r="AYR13" s="128"/>
      <c r="AYS13" s="128"/>
      <c r="AYT13" s="128"/>
      <c r="AYU13" s="128"/>
      <c r="AYV13" s="128"/>
      <c r="AYW13" s="128"/>
      <c r="AYX13" s="128"/>
      <c r="AYY13" s="128"/>
      <c r="AYZ13" s="128"/>
      <c r="AZA13" s="128"/>
      <c r="AZB13" s="128"/>
      <c r="AZC13" s="128"/>
      <c r="AZD13" s="128"/>
      <c r="AZE13" s="128"/>
      <c r="AZF13" s="128"/>
      <c r="AZG13" s="128"/>
      <c r="AZH13" s="128"/>
      <c r="AZI13" s="128"/>
      <c r="AZJ13" s="128"/>
      <c r="AZK13" s="128"/>
      <c r="AZL13" s="128"/>
      <c r="AZM13" s="128"/>
      <c r="AZN13" s="128"/>
      <c r="AZO13" s="128"/>
      <c r="AZP13" s="128"/>
      <c r="AZQ13" s="128"/>
      <c r="AZR13" s="128"/>
      <c r="AZS13" s="128"/>
      <c r="AZT13" s="128"/>
      <c r="AZU13" s="128"/>
      <c r="AZV13" s="128"/>
      <c r="AZW13" s="128"/>
      <c r="AZX13" s="128"/>
      <c r="AZY13" s="128"/>
      <c r="AZZ13" s="128"/>
      <c r="BAA13" s="128"/>
      <c r="BAB13" s="128"/>
      <c r="BAC13" s="128"/>
      <c r="BAD13" s="128"/>
      <c r="BAE13" s="128"/>
      <c r="BAF13" s="128"/>
      <c r="BAG13" s="128"/>
      <c r="BAH13" s="128"/>
      <c r="BAI13" s="128"/>
      <c r="BAJ13" s="128"/>
      <c r="BAK13" s="128"/>
      <c r="BAL13" s="128"/>
      <c r="BAM13" s="128"/>
      <c r="BAN13" s="128"/>
      <c r="BAO13" s="128"/>
      <c r="BAP13" s="128"/>
      <c r="BAQ13" s="128"/>
      <c r="BAR13" s="128"/>
      <c r="BAS13" s="128"/>
      <c r="BAT13" s="128"/>
      <c r="BAU13" s="128"/>
      <c r="BAV13" s="128"/>
      <c r="BAW13" s="128"/>
      <c r="BAX13" s="128"/>
      <c r="BAY13" s="128"/>
      <c r="BAZ13" s="128"/>
      <c r="BBA13" s="128"/>
      <c r="BBB13" s="128"/>
      <c r="BBC13" s="128"/>
      <c r="BBD13" s="128"/>
      <c r="BBE13" s="128"/>
      <c r="BBF13" s="128"/>
      <c r="BBG13" s="128"/>
      <c r="BBH13" s="128"/>
      <c r="BBI13" s="128"/>
      <c r="BBJ13" s="128"/>
      <c r="BBK13" s="128"/>
      <c r="BBL13" s="128"/>
      <c r="BBM13" s="128"/>
      <c r="BBN13" s="128"/>
      <c r="BBO13" s="128"/>
      <c r="BBP13" s="128"/>
      <c r="BBQ13" s="128"/>
      <c r="BBR13" s="128"/>
      <c r="BBS13" s="128"/>
      <c r="BBT13" s="128"/>
      <c r="BBU13" s="128"/>
      <c r="BBV13" s="128"/>
      <c r="BBW13" s="128"/>
      <c r="BBX13" s="128"/>
      <c r="BBY13" s="128"/>
      <c r="BBZ13" s="128"/>
      <c r="BCA13" s="128"/>
      <c r="BCB13" s="128"/>
      <c r="BCC13" s="128"/>
      <c r="BCD13" s="128"/>
      <c r="BCE13" s="128"/>
      <c r="BCF13" s="128"/>
      <c r="BCG13" s="128"/>
      <c r="BCH13" s="128"/>
      <c r="BCI13" s="128"/>
      <c r="BCJ13" s="128"/>
      <c r="BCK13" s="128"/>
      <c r="BCL13" s="128"/>
      <c r="BCM13" s="128"/>
      <c r="BCN13" s="128"/>
      <c r="BCO13" s="128"/>
      <c r="BCP13" s="128"/>
      <c r="BCQ13" s="128"/>
      <c r="BCR13" s="128"/>
      <c r="BCS13" s="128"/>
      <c r="BCT13" s="128"/>
      <c r="BCU13" s="128"/>
      <c r="BCV13" s="128"/>
      <c r="BCW13" s="128"/>
      <c r="BCX13" s="128"/>
      <c r="BCY13" s="128"/>
      <c r="BCZ13" s="128"/>
      <c r="BDA13" s="128"/>
      <c r="BDB13" s="128"/>
      <c r="BDC13" s="128"/>
      <c r="BDD13" s="128"/>
      <c r="BDE13" s="128"/>
      <c r="BDF13" s="128"/>
      <c r="BDG13" s="128"/>
      <c r="BDH13" s="128"/>
      <c r="BDI13" s="128"/>
      <c r="BDJ13" s="128"/>
      <c r="BDK13" s="128"/>
      <c r="BDL13" s="128"/>
      <c r="BDM13" s="128"/>
      <c r="BDN13" s="128"/>
      <c r="BDO13" s="128"/>
      <c r="BDP13" s="128"/>
      <c r="BDQ13" s="128"/>
      <c r="BDR13" s="128"/>
      <c r="BDS13" s="128"/>
      <c r="BDT13" s="128"/>
      <c r="BDU13" s="128"/>
      <c r="BDV13" s="128"/>
      <c r="BDW13" s="128"/>
      <c r="BDX13" s="128"/>
      <c r="BDY13" s="128"/>
      <c r="BDZ13" s="128"/>
      <c r="BEA13" s="128"/>
      <c r="BEB13" s="128"/>
      <c r="BEC13" s="128"/>
      <c r="BED13" s="128"/>
      <c r="BEE13" s="128"/>
      <c r="BEF13" s="128"/>
      <c r="BEG13" s="128"/>
      <c r="BEH13" s="128"/>
      <c r="BEI13" s="128"/>
      <c r="BEJ13" s="128"/>
      <c r="BEK13" s="128"/>
      <c r="BEL13" s="128"/>
      <c r="BEM13" s="128"/>
      <c r="BEN13" s="128"/>
      <c r="BEO13" s="128"/>
      <c r="BEP13" s="128"/>
      <c r="BEQ13" s="128"/>
      <c r="BER13" s="128"/>
      <c r="BES13" s="128"/>
      <c r="BET13" s="128"/>
      <c r="BEU13" s="128"/>
      <c r="BEV13" s="128"/>
      <c r="BEW13" s="128"/>
      <c r="BEX13" s="128"/>
      <c r="BEY13" s="128"/>
      <c r="BEZ13" s="128"/>
      <c r="BFA13" s="128"/>
      <c r="BFB13" s="128"/>
      <c r="BFC13" s="128"/>
      <c r="BFD13" s="128"/>
      <c r="BFE13" s="128"/>
      <c r="BFF13" s="128"/>
      <c r="BFG13" s="128"/>
      <c r="BFH13" s="128"/>
      <c r="BFI13" s="128"/>
      <c r="BFJ13" s="128"/>
      <c r="BFK13" s="128"/>
      <c r="BFL13" s="128"/>
      <c r="BFM13" s="128"/>
      <c r="BFN13" s="128"/>
      <c r="BFO13" s="128"/>
      <c r="BFP13" s="128"/>
      <c r="BFQ13" s="128"/>
      <c r="BFR13" s="128"/>
      <c r="BFS13" s="128"/>
      <c r="BFT13" s="128"/>
      <c r="BFU13" s="128"/>
      <c r="BFV13" s="128"/>
      <c r="BFW13" s="128"/>
      <c r="BFX13" s="128"/>
      <c r="BFY13" s="128"/>
      <c r="BFZ13" s="128"/>
      <c r="BGA13" s="128"/>
      <c r="BGB13" s="128"/>
      <c r="BGC13" s="128"/>
      <c r="BGD13" s="128"/>
      <c r="BGE13" s="128"/>
      <c r="BGF13" s="128"/>
      <c r="BGG13" s="128"/>
      <c r="BGH13" s="128"/>
      <c r="BGI13" s="128"/>
      <c r="BGJ13" s="128"/>
      <c r="BGK13" s="128"/>
      <c r="BGL13" s="128"/>
      <c r="BGM13" s="128"/>
      <c r="BGN13" s="128"/>
      <c r="BGO13" s="128"/>
      <c r="BGP13" s="128"/>
      <c r="BGQ13" s="128"/>
      <c r="BGR13" s="128"/>
      <c r="BGS13" s="128"/>
      <c r="BGT13" s="128"/>
      <c r="BGU13" s="128"/>
      <c r="BGV13" s="128"/>
      <c r="BGW13" s="128"/>
      <c r="BGX13" s="128"/>
      <c r="BGY13" s="128"/>
      <c r="BGZ13" s="128"/>
      <c r="BHA13" s="128"/>
      <c r="BHB13" s="128"/>
      <c r="BHC13" s="128"/>
      <c r="BHD13" s="128"/>
      <c r="BHE13" s="128"/>
      <c r="BHF13" s="128"/>
      <c r="BHG13" s="128"/>
      <c r="BHH13" s="128"/>
      <c r="BHI13" s="128"/>
      <c r="BHJ13" s="128"/>
      <c r="BHK13" s="128"/>
      <c r="BHL13" s="128"/>
      <c r="BHM13" s="128"/>
      <c r="BHN13" s="128"/>
      <c r="BHO13" s="128"/>
      <c r="BHP13" s="128"/>
      <c r="BHQ13" s="128"/>
      <c r="BHR13" s="128"/>
      <c r="BHS13" s="128"/>
      <c r="BHT13" s="128"/>
      <c r="BHU13" s="128"/>
      <c r="BHV13" s="128"/>
      <c r="BHW13" s="128"/>
      <c r="BHX13" s="128"/>
      <c r="BHY13" s="128"/>
      <c r="BHZ13" s="128"/>
      <c r="BIA13" s="128"/>
      <c r="BIB13" s="128"/>
      <c r="BIC13" s="128"/>
      <c r="BID13" s="128"/>
      <c r="BIE13" s="128"/>
      <c r="BIF13" s="128"/>
      <c r="BIG13" s="128"/>
      <c r="BIH13" s="128"/>
      <c r="BII13" s="128"/>
      <c r="BIJ13" s="128"/>
      <c r="BIK13" s="128"/>
      <c r="BIL13" s="128"/>
      <c r="BIM13" s="128"/>
      <c r="BIN13" s="128"/>
      <c r="BIO13" s="128"/>
      <c r="BIP13" s="128"/>
      <c r="BIQ13" s="128"/>
      <c r="BIR13" s="128"/>
      <c r="BIS13" s="128"/>
      <c r="BIT13" s="128"/>
      <c r="BIU13" s="128"/>
      <c r="BIV13" s="128"/>
      <c r="BIW13" s="128"/>
      <c r="BIX13" s="128"/>
      <c r="BIY13" s="128"/>
      <c r="BIZ13" s="128"/>
      <c r="BJA13" s="128"/>
      <c r="BJB13" s="128"/>
      <c r="BJC13" s="128"/>
      <c r="BJD13" s="128"/>
      <c r="BJE13" s="128"/>
      <c r="BJF13" s="128"/>
      <c r="BJG13" s="128"/>
      <c r="BJH13" s="128"/>
      <c r="BJI13" s="128"/>
      <c r="BJJ13" s="128"/>
      <c r="BJK13" s="128"/>
      <c r="BJL13" s="128"/>
      <c r="BJM13" s="128"/>
      <c r="BJN13" s="128"/>
      <c r="BJO13" s="128"/>
      <c r="BJP13" s="128"/>
      <c r="BJQ13" s="128"/>
      <c r="BJR13" s="128"/>
      <c r="BJS13" s="128"/>
      <c r="BJT13" s="128"/>
      <c r="BJU13" s="128"/>
      <c r="BJV13" s="128"/>
      <c r="BJW13" s="128"/>
      <c r="BJX13" s="128"/>
      <c r="BJY13" s="128"/>
      <c r="BJZ13" s="128"/>
      <c r="BKA13" s="128"/>
      <c r="BKB13" s="128"/>
      <c r="BKC13" s="128"/>
      <c r="BKD13" s="128"/>
      <c r="BKE13" s="128"/>
      <c r="BKF13" s="128"/>
      <c r="BKG13" s="128"/>
      <c r="BKH13" s="128"/>
      <c r="BKI13" s="128"/>
      <c r="BKJ13" s="128"/>
      <c r="BKK13" s="128"/>
      <c r="BKL13" s="128"/>
      <c r="BKM13" s="128"/>
      <c r="BKN13" s="128"/>
      <c r="BKO13" s="128"/>
      <c r="BKP13" s="128"/>
      <c r="BKQ13" s="128"/>
      <c r="BKR13" s="128"/>
      <c r="BKS13" s="128"/>
      <c r="BKT13" s="128"/>
      <c r="BKU13" s="128"/>
      <c r="BKV13" s="128"/>
      <c r="BKW13" s="128"/>
      <c r="BKX13" s="128"/>
      <c r="BKY13" s="128"/>
      <c r="BKZ13" s="128"/>
      <c r="BLA13" s="128"/>
      <c r="BLB13" s="128"/>
      <c r="BLC13" s="128"/>
      <c r="BLD13" s="128"/>
      <c r="BLE13" s="128"/>
      <c r="BLF13" s="128"/>
      <c r="BLG13" s="128"/>
      <c r="BLH13" s="128"/>
      <c r="BLI13" s="128"/>
      <c r="BLJ13" s="128"/>
      <c r="BLK13" s="128"/>
      <c r="BLL13" s="128"/>
      <c r="BLM13" s="128"/>
      <c r="BLN13" s="128"/>
      <c r="BLO13" s="128"/>
      <c r="BLP13" s="128"/>
      <c r="BLQ13" s="128"/>
      <c r="BLR13" s="128"/>
      <c r="BLS13" s="128"/>
      <c r="BLT13" s="128"/>
      <c r="BLU13" s="128"/>
      <c r="BLV13" s="128"/>
      <c r="BLW13" s="128"/>
      <c r="BLX13" s="128"/>
      <c r="BLY13" s="128"/>
      <c r="BLZ13" s="128"/>
      <c r="BMA13" s="128"/>
      <c r="BMB13" s="128"/>
      <c r="BMC13" s="128"/>
      <c r="BMD13" s="128"/>
      <c r="BME13" s="128"/>
      <c r="BMF13" s="128"/>
      <c r="BMG13" s="128"/>
      <c r="BMH13" s="128"/>
      <c r="BMI13" s="128"/>
      <c r="BMJ13" s="128"/>
      <c r="BMK13" s="128"/>
      <c r="BML13" s="128"/>
      <c r="BMM13" s="128"/>
      <c r="BMN13" s="128"/>
      <c r="BMO13" s="128"/>
      <c r="BMP13" s="128"/>
      <c r="BMQ13" s="128"/>
      <c r="BMR13" s="128"/>
      <c r="BMS13" s="128"/>
      <c r="BMT13" s="128"/>
      <c r="BMU13" s="128"/>
      <c r="BMV13" s="128"/>
      <c r="BMW13" s="128"/>
      <c r="BMX13" s="128"/>
      <c r="BMY13" s="128"/>
      <c r="BMZ13" s="128"/>
      <c r="BNA13" s="128"/>
      <c r="BNB13" s="128"/>
      <c r="BNC13" s="128"/>
      <c r="BND13" s="128"/>
      <c r="BNE13" s="128"/>
      <c r="BNF13" s="128"/>
      <c r="BNG13" s="128"/>
      <c r="BNH13" s="128"/>
      <c r="BNI13" s="128"/>
      <c r="BNJ13" s="128"/>
      <c r="BNK13" s="128"/>
      <c r="BNL13" s="128"/>
      <c r="BNM13" s="128"/>
      <c r="BNN13" s="128"/>
      <c r="BNO13" s="128"/>
      <c r="BNP13" s="128"/>
      <c r="BNQ13" s="128"/>
      <c r="BNR13" s="128"/>
      <c r="BNS13" s="128"/>
      <c r="BNT13" s="128"/>
      <c r="BNU13" s="128"/>
      <c r="BNV13" s="128"/>
      <c r="BNW13" s="128"/>
      <c r="BNX13" s="128"/>
      <c r="BNY13" s="128"/>
      <c r="BNZ13" s="128"/>
      <c r="BOA13" s="128"/>
      <c r="BOB13" s="128"/>
      <c r="BOC13" s="128"/>
      <c r="BOD13" s="128"/>
      <c r="BOE13" s="128"/>
      <c r="BOF13" s="128"/>
      <c r="BOG13" s="128"/>
      <c r="BOH13" s="128"/>
      <c r="BOI13" s="128"/>
      <c r="BOJ13" s="128"/>
      <c r="BOK13" s="128"/>
      <c r="BOL13" s="128"/>
      <c r="BOM13" s="128"/>
      <c r="BON13" s="128"/>
      <c r="BOO13" s="128"/>
      <c r="BOP13" s="128"/>
      <c r="BOQ13" s="128"/>
      <c r="BOR13" s="128"/>
      <c r="BOS13" s="128"/>
      <c r="BOT13" s="128"/>
      <c r="BOU13" s="128"/>
      <c r="BOV13" s="128"/>
      <c r="BOW13" s="128"/>
      <c r="BOX13" s="128"/>
      <c r="BOY13" s="128"/>
      <c r="BOZ13" s="128"/>
      <c r="BPA13" s="128"/>
      <c r="BPB13" s="128"/>
      <c r="BPC13" s="128"/>
      <c r="BPD13" s="128"/>
      <c r="BPE13" s="128"/>
      <c r="BPF13" s="128"/>
      <c r="BPG13" s="128"/>
      <c r="BPH13" s="128"/>
      <c r="BPI13" s="128"/>
      <c r="BPJ13" s="128"/>
      <c r="BPK13" s="128"/>
      <c r="BPL13" s="128"/>
      <c r="BPM13" s="128"/>
      <c r="BPN13" s="128"/>
      <c r="BPO13" s="128"/>
      <c r="BPP13" s="128"/>
      <c r="BPQ13" s="128"/>
      <c r="BPR13" s="128"/>
      <c r="BPS13" s="128"/>
      <c r="BPT13" s="128"/>
      <c r="BPU13" s="128"/>
      <c r="BPV13" s="128"/>
      <c r="BPW13" s="128"/>
      <c r="BPX13" s="128"/>
      <c r="BPY13" s="128"/>
      <c r="BPZ13" s="128"/>
      <c r="BQA13" s="128"/>
      <c r="BQB13" s="128"/>
      <c r="BQC13" s="128"/>
      <c r="BQD13" s="128"/>
      <c r="BQE13" s="128"/>
      <c r="BQF13" s="128"/>
      <c r="BQG13" s="128"/>
      <c r="BQH13" s="128"/>
      <c r="BQI13" s="128"/>
      <c r="BQJ13" s="128"/>
      <c r="BQK13" s="128"/>
      <c r="BQL13" s="128"/>
      <c r="BQM13" s="128"/>
      <c r="BQN13" s="128"/>
      <c r="BQO13" s="128"/>
      <c r="BQP13" s="128"/>
      <c r="BQQ13" s="128"/>
      <c r="BQR13" s="128"/>
      <c r="BQS13" s="128"/>
      <c r="BQT13" s="128"/>
      <c r="BQU13" s="128"/>
      <c r="BQV13" s="128"/>
      <c r="BQW13" s="128"/>
      <c r="BQX13" s="128"/>
      <c r="BQY13" s="128"/>
      <c r="BQZ13" s="128"/>
      <c r="BRA13" s="128"/>
      <c r="BRB13" s="128"/>
      <c r="BRC13" s="128"/>
      <c r="BRD13" s="128"/>
      <c r="BRE13" s="128"/>
      <c r="BRF13" s="128"/>
      <c r="BRG13" s="128"/>
      <c r="BRH13" s="128"/>
      <c r="BRI13" s="128"/>
      <c r="BRJ13" s="128"/>
      <c r="BRK13" s="128"/>
      <c r="BRL13" s="128"/>
      <c r="BRM13" s="128"/>
      <c r="BRN13" s="128"/>
      <c r="BRO13" s="128"/>
      <c r="BRP13" s="128"/>
      <c r="BRQ13" s="128"/>
      <c r="BRR13" s="128"/>
      <c r="BRS13" s="128"/>
      <c r="BRT13" s="128"/>
      <c r="BRU13" s="128"/>
      <c r="BRV13" s="128"/>
      <c r="BRW13" s="128"/>
      <c r="BRX13" s="128"/>
      <c r="BRY13" s="128"/>
      <c r="BRZ13" s="128"/>
      <c r="BSA13" s="128"/>
      <c r="BSB13" s="128"/>
      <c r="BSC13" s="128"/>
      <c r="BSD13" s="128"/>
      <c r="BSE13" s="128"/>
      <c r="BSF13" s="128"/>
      <c r="BSG13" s="128"/>
      <c r="BSH13" s="128"/>
      <c r="BSI13" s="128"/>
      <c r="BSJ13" s="128"/>
      <c r="BSK13" s="128"/>
      <c r="BSL13" s="128"/>
      <c r="BSM13" s="128"/>
      <c r="BSN13" s="128"/>
      <c r="BSO13" s="128"/>
      <c r="BSP13" s="128"/>
      <c r="BSQ13" s="128"/>
      <c r="BSR13" s="128"/>
      <c r="BSS13" s="128"/>
      <c r="BST13" s="128"/>
      <c r="BSU13" s="128"/>
      <c r="BSV13" s="128"/>
      <c r="BSW13" s="128"/>
      <c r="BSX13" s="128"/>
      <c r="BSY13" s="128"/>
      <c r="BSZ13" s="128"/>
      <c r="BTA13" s="128"/>
      <c r="BTB13" s="128"/>
      <c r="BTC13" s="128"/>
      <c r="BTD13" s="128"/>
      <c r="BTE13" s="128"/>
      <c r="BTF13" s="128"/>
      <c r="BTG13" s="128"/>
      <c r="BTH13" s="128"/>
      <c r="BTI13" s="128"/>
      <c r="BTJ13" s="128"/>
      <c r="BTK13" s="128"/>
      <c r="BTL13" s="128"/>
      <c r="BTM13" s="128"/>
      <c r="BTN13" s="128"/>
      <c r="BTO13" s="128"/>
      <c r="BTP13" s="128"/>
      <c r="BTQ13" s="128"/>
      <c r="BTR13" s="128"/>
      <c r="BTS13" s="128"/>
      <c r="BTT13" s="128"/>
      <c r="BTU13" s="128"/>
      <c r="BTV13" s="128"/>
      <c r="BTW13" s="128"/>
      <c r="BTX13" s="128"/>
      <c r="BTY13" s="128"/>
      <c r="BTZ13" s="128"/>
      <c r="BUA13" s="128"/>
      <c r="BUB13" s="128"/>
      <c r="BUC13" s="128"/>
      <c r="BUD13" s="128"/>
      <c r="BUE13" s="128"/>
      <c r="BUF13" s="128"/>
      <c r="BUG13" s="128"/>
      <c r="BUH13" s="128"/>
      <c r="BUI13" s="128"/>
      <c r="BUJ13" s="128"/>
      <c r="BUK13" s="128"/>
      <c r="BUL13" s="128"/>
      <c r="BUM13" s="128"/>
      <c r="BUN13" s="128"/>
      <c r="BUO13" s="128"/>
      <c r="BUP13" s="128"/>
      <c r="BUQ13" s="128"/>
      <c r="BUR13" s="128"/>
      <c r="BUS13" s="128"/>
      <c r="BUT13" s="128"/>
      <c r="BUU13" s="128"/>
      <c r="BUV13" s="128"/>
      <c r="BUW13" s="128"/>
      <c r="BUX13" s="128"/>
      <c r="BUY13" s="128"/>
      <c r="BUZ13" s="128"/>
      <c r="BVA13" s="128"/>
      <c r="BVB13" s="128"/>
      <c r="BVC13" s="128"/>
      <c r="BVD13" s="128"/>
      <c r="BVE13" s="128"/>
      <c r="BVF13" s="128"/>
      <c r="BVG13" s="128"/>
      <c r="BVH13" s="128"/>
      <c r="BVI13" s="128"/>
      <c r="BVJ13" s="128"/>
      <c r="BVK13" s="128"/>
      <c r="BVL13" s="128"/>
      <c r="BVM13" s="128"/>
      <c r="BVN13" s="128"/>
      <c r="BVO13" s="128"/>
      <c r="BVP13" s="128"/>
      <c r="BVQ13" s="128"/>
      <c r="BVR13" s="128"/>
      <c r="BVS13" s="128"/>
      <c r="BVT13" s="128"/>
      <c r="BVU13" s="128"/>
      <c r="BVV13" s="128"/>
      <c r="BVW13" s="128"/>
      <c r="BVX13" s="128"/>
      <c r="BVY13" s="128"/>
      <c r="BVZ13" s="128"/>
      <c r="BWA13" s="128"/>
      <c r="BWB13" s="128"/>
      <c r="BWC13" s="128"/>
      <c r="BWD13" s="128"/>
      <c r="BWE13" s="128"/>
      <c r="BWF13" s="128"/>
      <c r="BWG13" s="128"/>
      <c r="BWH13" s="128"/>
      <c r="BWI13" s="128"/>
      <c r="BWJ13" s="128"/>
      <c r="BWK13" s="128"/>
      <c r="BWL13" s="128"/>
      <c r="BWM13" s="128"/>
      <c r="BWN13" s="128"/>
      <c r="BWO13" s="128"/>
      <c r="BWP13" s="128"/>
      <c r="BWQ13" s="128"/>
      <c r="BWR13" s="128"/>
      <c r="BWS13" s="128"/>
      <c r="BWT13" s="128"/>
      <c r="BWU13" s="128"/>
      <c r="BWV13" s="128"/>
      <c r="BWW13" s="128"/>
      <c r="BWX13" s="128"/>
      <c r="BWY13" s="128"/>
      <c r="BWZ13" s="128"/>
      <c r="BXA13" s="128"/>
      <c r="BXB13" s="128"/>
      <c r="BXC13" s="128"/>
      <c r="BXD13" s="128"/>
      <c r="BXE13" s="128"/>
      <c r="BXF13" s="128"/>
      <c r="BXG13" s="128"/>
      <c r="BXH13" s="128"/>
      <c r="BXI13" s="128"/>
      <c r="BXJ13" s="128"/>
      <c r="BXK13" s="128"/>
      <c r="BXL13" s="128"/>
      <c r="BXM13" s="128"/>
      <c r="BXN13" s="128"/>
      <c r="BXO13" s="128"/>
      <c r="BXP13" s="128"/>
      <c r="BXQ13" s="128"/>
      <c r="BXR13" s="128"/>
      <c r="BXS13" s="128"/>
      <c r="BXT13" s="128"/>
      <c r="BXU13" s="128"/>
      <c r="BXV13" s="128"/>
      <c r="BXW13" s="128"/>
      <c r="BXX13" s="128"/>
      <c r="BXY13" s="128"/>
      <c r="BXZ13" s="128"/>
      <c r="BYA13" s="128"/>
      <c r="BYB13" s="128"/>
      <c r="BYC13" s="128"/>
      <c r="BYD13" s="128"/>
      <c r="BYE13" s="128"/>
      <c r="BYF13" s="128"/>
      <c r="BYG13" s="128"/>
      <c r="BYH13" s="128"/>
      <c r="BYI13" s="128"/>
      <c r="BYJ13" s="128"/>
      <c r="BYK13" s="128"/>
      <c r="BYL13" s="128"/>
      <c r="BYM13" s="128"/>
      <c r="BYN13" s="128"/>
      <c r="BYO13" s="128"/>
      <c r="BYP13" s="128"/>
      <c r="BYQ13" s="128"/>
      <c r="BYR13" s="128"/>
      <c r="BYS13" s="128"/>
      <c r="BYT13" s="128"/>
      <c r="BYU13" s="128"/>
      <c r="BYV13" s="128"/>
      <c r="BYW13" s="128"/>
      <c r="BYX13" s="128"/>
      <c r="BYY13" s="128"/>
      <c r="BYZ13" s="128"/>
      <c r="BZA13" s="128"/>
      <c r="BZB13" s="128"/>
      <c r="BZC13" s="128"/>
      <c r="BZD13" s="128"/>
      <c r="BZE13" s="128"/>
      <c r="BZF13" s="128"/>
      <c r="BZG13" s="128"/>
      <c r="BZH13" s="128"/>
      <c r="BZI13" s="128"/>
      <c r="BZJ13" s="128"/>
      <c r="BZK13" s="128"/>
      <c r="BZL13" s="128"/>
      <c r="BZM13" s="128"/>
      <c r="BZN13" s="128"/>
      <c r="BZO13" s="128"/>
      <c r="BZP13" s="128"/>
      <c r="BZQ13" s="128"/>
      <c r="BZR13" s="128"/>
      <c r="BZS13" s="128"/>
      <c r="BZT13" s="128"/>
      <c r="BZU13" s="128"/>
      <c r="BZV13" s="128"/>
      <c r="BZW13" s="128"/>
      <c r="BZX13" s="128"/>
      <c r="BZY13" s="128"/>
      <c r="BZZ13" s="128"/>
      <c r="CAA13" s="128"/>
      <c r="CAB13" s="128"/>
      <c r="CAC13" s="128"/>
      <c r="CAD13" s="128"/>
      <c r="CAE13" s="128"/>
      <c r="CAF13" s="128"/>
      <c r="CAG13" s="128"/>
      <c r="CAH13" s="128"/>
      <c r="CAI13" s="128"/>
      <c r="CAJ13" s="128"/>
      <c r="CAK13" s="128"/>
      <c r="CAL13" s="128"/>
      <c r="CAM13" s="128"/>
      <c r="CAN13" s="128"/>
      <c r="CAO13" s="128"/>
      <c r="CAP13" s="128"/>
      <c r="CAQ13" s="128"/>
      <c r="CAR13" s="128"/>
      <c r="CAS13" s="128"/>
      <c r="CAT13" s="128"/>
      <c r="CAU13" s="128"/>
      <c r="CAV13" s="128"/>
      <c r="CAW13" s="128"/>
      <c r="CAX13" s="128"/>
      <c r="CAY13" s="128"/>
      <c r="CAZ13" s="128"/>
      <c r="CBA13" s="128"/>
      <c r="CBB13" s="128"/>
      <c r="CBC13" s="128"/>
      <c r="CBD13" s="128"/>
      <c r="CBE13" s="128"/>
      <c r="CBF13" s="128"/>
      <c r="CBG13" s="128"/>
      <c r="CBH13" s="128"/>
      <c r="CBI13" s="128"/>
      <c r="CBJ13" s="128"/>
      <c r="CBK13" s="128"/>
      <c r="CBL13" s="128"/>
      <c r="CBM13" s="128"/>
      <c r="CBN13" s="128"/>
      <c r="CBO13" s="128"/>
      <c r="CBP13" s="128"/>
      <c r="CBQ13" s="128"/>
      <c r="CBR13" s="128"/>
      <c r="CBS13" s="128"/>
      <c r="CBT13" s="128"/>
      <c r="CBU13" s="128"/>
      <c r="CBV13" s="128"/>
      <c r="CBW13" s="128"/>
      <c r="CBX13" s="128"/>
      <c r="CBY13" s="128"/>
      <c r="CBZ13" s="128"/>
      <c r="CCA13" s="128"/>
      <c r="CCB13" s="128"/>
      <c r="CCC13" s="128"/>
      <c r="CCD13" s="128"/>
      <c r="CCE13" s="128"/>
      <c r="CCF13" s="128"/>
      <c r="CCG13" s="128"/>
      <c r="CCH13" s="128"/>
      <c r="CCI13" s="128"/>
      <c r="CCJ13" s="128"/>
      <c r="CCK13" s="128"/>
      <c r="CCL13" s="128"/>
      <c r="CCM13" s="128"/>
      <c r="CCN13" s="128"/>
      <c r="CCO13" s="128"/>
      <c r="CCP13" s="128"/>
      <c r="CCQ13" s="128"/>
      <c r="CCR13" s="128"/>
      <c r="CCS13" s="128"/>
      <c r="CCT13" s="128"/>
      <c r="CCU13" s="128"/>
      <c r="CCV13" s="128"/>
      <c r="CCW13" s="128"/>
      <c r="CCX13" s="128"/>
      <c r="CCY13" s="128"/>
      <c r="CCZ13" s="128"/>
      <c r="CDA13" s="128"/>
      <c r="CDB13" s="128"/>
      <c r="CDC13" s="128"/>
      <c r="CDD13" s="128"/>
      <c r="CDE13" s="128"/>
      <c r="CDF13" s="128"/>
      <c r="CDG13" s="128"/>
      <c r="CDH13" s="128"/>
      <c r="CDI13" s="128"/>
      <c r="CDJ13" s="128"/>
      <c r="CDK13" s="128"/>
      <c r="CDL13" s="128"/>
      <c r="CDM13" s="128"/>
      <c r="CDN13" s="128"/>
      <c r="CDO13" s="128"/>
      <c r="CDP13" s="128"/>
      <c r="CDQ13" s="128"/>
      <c r="CDR13" s="128"/>
      <c r="CDS13" s="128"/>
      <c r="CDT13" s="128"/>
      <c r="CDU13" s="128"/>
      <c r="CDV13" s="128"/>
      <c r="CDW13" s="128"/>
      <c r="CDX13" s="128"/>
      <c r="CDY13" s="128"/>
      <c r="CDZ13" s="128"/>
      <c r="CEA13" s="128"/>
      <c r="CEB13" s="128"/>
      <c r="CEC13" s="128"/>
      <c r="CED13" s="128"/>
      <c r="CEE13" s="128"/>
      <c r="CEF13" s="128"/>
      <c r="CEG13" s="128"/>
      <c r="CEH13" s="128"/>
      <c r="CEI13" s="128"/>
      <c r="CEJ13" s="128"/>
      <c r="CEK13" s="128"/>
      <c r="CEL13" s="128"/>
      <c r="CEM13" s="128"/>
      <c r="CEN13" s="128"/>
      <c r="CEO13" s="128"/>
      <c r="CEP13" s="128"/>
      <c r="CEQ13" s="128"/>
      <c r="CER13" s="128"/>
      <c r="CES13" s="128"/>
      <c r="CET13" s="128"/>
      <c r="CEU13" s="128"/>
      <c r="CEV13" s="128"/>
      <c r="CEW13" s="128"/>
      <c r="CEX13" s="128"/>
      <c r="CEY13" s="128"/>
      <c r="CEZ13" s="128"/>
      <c r="CFA13" s="128"/>
      <c r="CFB13" s="128"/>
      <c r="CFC13" s="128"/>
      <c r="CFD13" s="128"/>
      <c r="CFE13" s="128"/>
      <c r="CFF13" s="128"/>
      <c r="CFG13" s="128"/>
      <c r="CFH13" s="128"/>
      <c r="CFI13" s="128"/>
      <c r="CFJ13" s="128"/>
      <c r="CFK13" s="128"/>
      <c r="CFL13" s="128"/>
      <c r="CFM13" s="128"/>
      <c r="CFN13" s="128"/>
      <c r="CFO13" s="128"/>
      <c r="CFP13" s="128"/>
      <c r="CFQ13" s="128"/>
      <c r="CFR13" s="128"/>
      <c r="CFS13" s="128"/>
      <c r="CFT13" s="128"/>
      <c r="CFU13" s="128"/>
      <c r="CFV13" s="128"/>
      <c r="CFW13" s="128"/>
      <c r="CFX13" s="128"/>
      <c r="CFY13" s="128"/>
      <c r="CFZ13" s="128"/>
      <c r="CGA13" s="128"/>
      <c r="CGB13" s="128"/>
      <c r="CGC13" s="128"/>
      <c r="CGD13" s="128"/>
      <c r="CGE13" s="128"/>
      <c r="CGF13" s="128"/>
      <c r="CGG13" s="128"/>
      <c r="CGH13" s="128"/>
      <c r="CGI13" s="128"/>
      <c r="CGJ13" s="128"/>
      <c r="CGK13" s="128"/>
      <c r="CGL13" s="128"/>
      <c r="CGM13" s="128"/>
      <c r="CGN13" s="128"/>
      <c r="CGO13" s="128"/>
      <c r="CGP13" s="128"/>
      <c r="CGQ13" s="128"/>
      <c r="CGR13" s="128"/>
      <c r="CGS13" s="128"/>
      <c r="CGT13" s="128"/>
      <c r="CGU13" s="128"/>
      <c r="CGV13" s="128"/>
      <c r="CGW13" s="128"/>
      <c r="CGX13" s="128"/>
      <c r="CGY13" s="128"/>
      <c r="CGZ13" s="128"/>
      <c r="CHA13" s="128"/>
      <c r="CHB13" s="128"/>
      <c r="CHC13" s="128"/>
      <c r="CHD13" s="128"/>
      <c r="CHE13" s="128"/>
      <c r="CHF13" s="128"/>
      <c r="CHG13" s="128"/>
      <c r="CHH13" s="128"/>
      <c r="CHI13" s="128"/>
      <c r="CHJ13" s="128"/>
      <c r="CHK13" s="128"/>
      <c r="CHL13" s="128"/>
      <c r="CHM13" s="128"/>
      <c r="CHN13" s="128"/>
      <c r="CHO13" s="128"/>
      <c r="CHP13" s="128"/>
      <c r="CHQ13" s="128"/>
      <c r="CHR13" s="128"/>
      <c r="CHS13" s="128"/>
      <c r="CHT13" s="128"/>
      <c r="CHU13" s="128"/>
      <c r="CHV13" s="128"/>
      <c r="CHW13" s="128"/>
      <c r="CHX13" s="128"/>
      <c r="CHY13" s="128"/>
      <c r="CHZ13" s="128"/>
      <c r="CIA13" s="128"/>
      <c r="CIB13" s="128"/>
      <c r="CIC13" s="128"/>
      <c r="CID13" s="128"/>
      <c r="CIE13" s="128"/>
      <c r="CIF13" s="128"/>
      <c r="CIG13" s="128"/>
      <c r="CIH13" s="128"/>
      <c r="CII13" s="128"/>
      <c r="CIJ13" s="128"/>
      <c r="CIK13" s="128"/>
      <c r="CIL13" s="128"/>
      <c r="CIM13" s="128"/>
      <c r="CIN13" s="128"/>
      <c r="CIO13" s="128"/>
      <c r="CIP13" s="128"/>
      <c r="CIQ13" s="128"/>
      <c r="CIR13" s="128"/>
      <c r="CIS13" s="128"/>
      <c r="CIT13" s="128"/>
      <c r="CIU13" s="128"/>
      <c r="CIV13" s="128"/>
      <c r="CIW13" s="128"/>
      <c r="CIX13" s="128"/>
      <c r="CIY13" s="128"/>
      <c r="CIZ13" s="128"/>
      <c r="CJA13" s="128"/>
      <c r="CJB13" s="128"/>
      <c r="CJC13" s="128"/>
      <c r="CJD13" s="128"/>
      <c r="CJE13" s="128"/>
      <c r="CJF13" s="128"/>
      <c r="CJG13" s="128"/>
      <c r="CJH13" s="128"/>
      <c r="CJI13" s="128"/>
      <c r="CJJ13" s="128"/>
      <c r="CJK13" s="128"/>
      <c r="CJL13" s="128"/>
      <c r="CJM13" s="128"/>
      <c r="CJN13" s="128"/>
      <c r="CJO13" s="128"/>
      <c r="CJP13" s="128"/>
      <c r="CJQ13" s="128"/>
      <c r="CJR13" s="128"/>
      <c r="CJS13" s="128"/>
      <c r="CJT13" s="128"/>
      <c r="CJU13" s="128"/>
      <c r="CJV13" s="128"/>
      <c r="CJW13" s="128"/>
      <c r="CJX13" s="128"/>
      <c r="CJY13" s="128"/>
      <c r="CJZ13" s="128"/>
      <c r="CKA13" s="128"/>
      <c r="CKB13" s="128"/>
      <c r="CKC13" s="128"/>
      <c r="CKD13" s="128"/>
      <c r="CKE13" s="128"/>
      <c r="CKF13" s="128"/>
      <c r="CKG13" s="128"/>
      <c r="CKH13" s="128"/>
      <c r="CKI13" s="128"/>
      <c r="CKJ13" s="128"/>
      <c r="CKK13" s="128"/>
      <c r="CKL13" s="128"/>
      <c r="CKM13" s="128"/>
      <c r="CKN13" s="128"/>
      <c r="CKO13" s="128"/>
      <c r="CKP13" s="128"/>
      <c r="CKQ13" s="128"/>
      <c r="CKR13" s="128"/>
      <c r="CKS13" s="128"/>
      <c r="CKT13" s="128"/>
      <c r="CKU13" s="128"/>
      <c r="CKV13" s="128"/>
      <c r="CKW13" s="128"/>
      <c r="CKX13" s="128"/>
      <c r="CKY13" s="128"/>
      <c r="CKZ13" s="128"/>
      <c r="CLA13" s="128"/>
      <c r="CLB13" s="128"/>
      <c r="CLC13" s="128"/>
      <c r="CLD13" s="128"/>
      <c r="CLE13" s="128"/>
      <c r="CLF13" s="128"/>
      <c r="CLG13" s="128"/>
      <c r="CLH13" s="128"/>
      <c r="CLI13" s="128"/>
      <c r="CLJ13" s="128"/>
      <c r="CLK13" s="128"/>
      <c r="CLL13" s="128"/>
      <c r="CLM13" s="128"/>
      <c r="CLN13" s="128"/>
      <c r="CLO13" s="128"/>
      <c r="CLP13" s="128"/>
      <c r="CLQ13" s="128"/>
      <c r="CLR13" s="128"/>
      <c r="CLS13" s="128"/>
      <c r="CLT13" s="128"/>
      <c r="CLU13" s="128"/>
      <c r="CLV13" s="128"/>
      <c r="CLW13" s="128"/>
      <c r="CLX13" s="128"/>
      <c r="CLY13" s="128"/>
      <c r="CLZ13" s="128"/>
      <c r="CMA13" s="128"/>
      <c r="CMB13" s="128"/>
      <c r="CMC13" s="128"/>
      <c r="CMD13" s="128"/>
      <c r="CME13" s="128"/>
      <c r="CMF13" s="128"/>
      <c r="CMG13" s="128"/>
      <c r="CMH13" s="128"/>
      <c r="CMI13" s="128"/>
      <c r="CMJ13" s="128"/>
      <c r="CMK13" s="128"/>
      <c r="CML13" s="128"/>
      <c r="CMM13" s="128"/>
      <c r="CMN13" s="128"/>
      <c r="CMO13" s="128"/>
      <c r="CMP13" s="128"/>
      <c r="CMQ13" s="128"/>
      <c r="CMR13" s="128"/>
      <c r="CMS13" s="128"/>
      <c r="CMT13" s="128"/>
      <c r="CMU13" s="128"/>
      <c r="CMV13" s="128"/>
      <c r="CMW13" s="128"/>
      <c r="CMX13" s="128"/>
      <c r="CMY13" s="128"/>
      <c r="CMZ13" s="128"/>
      <c r="CNA13" s="128"/>
      <c r="CNB13" s="128"/>
      <c r="CNC13" s="128"/>
      <c r="CND13" s="128"/>
      <c r="CNE13" s="128"/>
      <c r="CNF13" s="128"/>
      <c r="CNG13" s="128"/>
      <c r="CNH13" s="128"/>
      <c r="CNI13" s="128"/>
      <c r="CNJ13" s="128"/>
      <c r="CNK13" s="128"/>
      <c r="CNL13" s="128"/>
      <c r="CNM13" s="128"/>
      <c r="CNN13" s="128"/>
      <c r="CNO13" s="128"/>
      <c r="CNP13" s="128"/>
      <c r="CNQ13" s="128"/>
      <c r="CNR13" s="128"/>
      <c r="CNS13" s="128"/>
      <c r="CNT13" s="128"/>
      <c r="CNU13" s="128"/>
      <c r="CNV13" s="128"/>
      <c r="CNW13" s="128"/>
      <c r="CNX13" s="128"/>
      <c r="CNY13" s="128"/>
      <c r="CNZ13" s="128"/>
      <c r="COA13" s="128"/>
      <c r="COB13" s="128"/>
      <c r="COC13" s="128"/>
      <c r="COD13" s="128"/>
      <c r="COE13" s="128"/>
      <c r="COF13" s="128"/>
      <c r="COG13" s="128"/>
      <c r="COH13" s="128"/>
      <c r="COI13" s="128"/>
      <c r="COJ13" s="128"/>
      <c r="COK13" s="128"/>
      <c r="COL13" s="128"/>
      <c r="COM13" s="128"/>
      <c r="CON13" s="128"/>
      <c r="COO13" s="128"/>
      <c r="COP13" s="128"/>
      <c r="COQ13" s="128"/>
      <c r="COR13" s="128"/>
      <c r="COS13" s="128"/>
      <c r="COT13" s="128"/>
      <c r="COU13" s="128"/>
      <c r="COV13" s="128"/>
      <c r="COW13" s="128"/>
      <c r="COX13" s="128"/>
      <c r="COY13" s="128"/>
      <c r="COZ13" s="128"/>
      <c r="CPA13" s="128"/>
      <c r="CPB13" s="128"/>
      <c r="CPC13" s="128"/>
      <c r="CPD13" s="128"/>
      <c r="CPE13" s="128"/>
      <c r="CPF13" s="128"/>
      <c r="CPG13" s="128"/>
      <c r="CPH13" s="128"/>
      <c r="CPI13" s="128"/>
      <c r="CPJ13" s="128"/>
      <c r="CPK13" s="128"/>
      <c r="CPL13" s="128"/>
      <c r="CPM13" s="128"/>
      <c r="CPN13" s="128"/>
      <c r="CPO13" s="128"/>
      <c r="CPP13" s="128"/>
      <c r="CPQ13" s="128"/>
      <c r="CPR13" s="128"/>
      <c r="CPS13" s="128"/>
      <c r="CPT13" s="128"/>
      <c r="CPU13" s="128"/>
      <c r="CPV13" s="128"/>
      <c r="CPW13" s="128"/>
      <c r="CPX13" s="128"/>
      <c r="CPY13" s="128"/>
      <c r="CPZ13" s="128"/>
      <c r="CQA13" s="128"/>
      <c r="CQB13" s="128"/>
      <c r="CQC13" s="128"/>
      <c r="CQD13" s="128"/>
      <c r="CQE13" s="128"/>
      <c r="CQF13" s="128"/>
      <c r="CQG13" s="128"/>
      <c r="CQH13" s="128"/>
      <c r="CQI13" s="128"/>
      <c r="CQJ13" s="128"/>
      <c r="CQK13" s="128"/>
      <c r="CQL13" s="128"/>
      <c r="CQM13" s="128"/>
      <c r="CQN13" s="128"/>
      <c r="CQO13" s="128"/>
      <c r="CQP13" s="128"/>
      <c r="CQQ13" s="128"/>
      <c r="CQR13" s="128"/>
      <c r="CQS13" s="128"/>
      <c r="CQT13" s="128"/>
      <c r="CQU13" s="128"/>
      <c r="CQV13" s="128"/>
      <c r="CQW13" s="128"/>
      <c r="CQX13" s="128"/>
      <c r="CQY13" s="128"/>
      <c r="CQZ13" s="128"/>
      <c r="CRA13" s="128"/>
      <c r="CRB13" s="128"/>
      <c r="CRC13" s="128"/>
      <c r="CRD13" s="128"/>
      <c r="CRE13" s="128"/>
      <c r="CRF13" s="128"/>
      <c r="CRG13" s="128"/>
      <c r="CRH13" s="128"/>
      <c r="CRI13" s="128"/>
      <c r="CRJ13" s="128"/>
      <c r="CRK13" s="128"/>
      <c r="CRL13" s="128"/>
      <c r="CRM13" s="128"/>
      <c r="CRN13" s="128"/>
      <c r="CRO13" s="128"/>
      <c r="CRP13" s="128"/>
      <c r="CRQ13" s="128"/>
      <c r="CRR13" s="128"/>
      <c r="CRS13" s="128"/>
      <c r="CRT13" s="128"/>
      <c r="CRU13" s="128"/>
      <c r="CRV13" s="128"/>
      <c r="CRW13" s="128"/>
      <c r="CRX13" s="128"/>
      <c r="CRY13" s="128"/>
      <c r="CRZ13" s="128"/>
      <c r="CSA13" s="128"/>
      <c r="CSB13" s="128"/>
      <c r="CSC13" s="128"/>
      <c r="CSD13" s="128"/>
      <c r="CSE13" s="128"/>
      <c r="CSF13" s="128"/>
      <c r="CSG13" s="128"/>
      <c r="CSH13" s="128"/>
      <c r="CSI13" s="128"/>
      <c r="CSJ13" s="128"/>
      <c r="CSK13" s="128"/>
      <c r="CSL13" s="128"/>
      <c r="CSM13" s="128"/>
      <c r="CSN13" s="128"/>
      <c r="CSO13" s="128"/>
      <c r="CSP13" s="128"/>
      <c r="CSQ13" s="128"/>
      <c r="CSR13" s="128"/>
      <c r="CSS13" s="128"/>
      <c r="CST13" s="128"/>
      <c r="CSU13" s="128"/>
      <c r="CSV13" s="128"/>
      <c r="CSW13" s="128"/>
      <c r="CSX13" s="128"/>
      <c r="CSY13" s="128"/>
      <c r="CSZ13" s="128"/>
      <c r="CTA13" s="128"/>
      <c r="CTB13" s="128"/>
      <c r="CTC13" s="128"/>
      <c r="CTD13" s="128"/>
      <c r="CTE13" s="128"/>
      <c r="CTF13" s="128"/>
      <c r="CTG13" s="128"/>
      <c r="CTH13" s="128"/>
      <c r="CTI13" s="128"/>
      <c r="CTJ13" s="128"/>
      <c r="CTK13" s="128"/>
      <c r="CTL13" s="128"/>
      <c r="CTM13" s="128"/>
      <c r="CTN13" s="128"/>
      <c r="CTO13" s="128"/>
      <c r="CTP13" s="128"/>
      <c r="CTQ13" s="128"/>
      <c r="CTR13" s="128"/>
      <c r="CTS13" s="128"/>
      <c r="CTT13" s="128"/>
      <c r="CTU13" s="128"/>
      <c r="CTV13" s="128"/>
      <c r="CTW13" s="128"/>
      <c r="CTX13" s="128"/>
      <c r="CTY13" s="128"/>
      <c r="CTZ13" s="128"/>
      <c r="CUA13" s="128"/>
      <c r="CUB13" s="128"/>
      <c r="CUC13" s="128"/>
      <c r="CUD13" s="128"/>
      <c r="CUE13" s="128"/>
      <c r="CUF13" s="128"/>
      <c r="CUG13" s="128"/>
      <c r="CUH13" s="128"/>
      <c r="CUI13" s="128"/>
      <c r="CUJ13" s="128"/>
      <c r="CUK13" s="128"/>
      <c r="CUL13" s="128"/>
      <c r="CUM13" s="128"/>
      <c r="CUN13" s="128"/>
      <c r="CUO13" s="128"/>
      <c r="CUP13" s="128"/>
      <c r="CUQ13" s="128"/>
      <c r="CUR13" s="128"/>
      <c r="CUS13" s="128"/>
      <c r="CUT13" s="128"/>
      <c r="CUU13" s="128"/>
      <c r="CUV13" s="128"/>
      <c r="CUW13" s="128"/>
      <c r="CUX13" s="128"/>
      <c r="CUY13" s="128"/>
      <c r="CUZ13" s="128"/>
      <c r="CVA13" s="128"/>
      <c r="CVB13" s="128"/>
      <c r="CVC13" s="128"/>
      <c r="CVD13" s="128"/>
      <c r="CVE13" s="128"/>
      <c r="CVF13" s="128"/>
      <c r="CVG13" s="128"/>
      <c r="CVH13" s="128"/>
      <c r="CVI13" s="128"/>
      <c r="CVJ13" s="128"/>
      <c r="CVK13" s="128"/>
      <c r="CVL13" s="128"/>
      <c r="CVM13" s="128"/>
      <c r="CVN13" s="128"/>
      <c r="CVO13" s="128"/>
      <c r="CVP13" s="128"/>
      <c r="CVQ13" s="128"/>
      <c r="CVR13" s="128"/>
      <c r="CVS13" s="128"/>
      <c r="CVT13" s="128"/>
      <c r="CVU13" s="128"/>
      <c r="CVV13" s="128"/>
      <c r="CVW13" s="128"/>
      <c r="CVX13" s="128"/>
      <c r="CVY13" s="128"/>
      <c r="CVZ13" s="128"/>
      <c r="CWA13" s="128"/>
      <c r="CWB13" s="128"/>
      <c r="CWC13" s="128"/>
      <c r="CWD13" s="128"/>
      <c r="CWE13" s="128"/>
      <c r="CWF13" s="128"/>
      <c r="CWG13" s="128"/>
      <c r="CWH13" s="128"/>
      <c r="CWI13" s="128"/>
      <c r="CWJ13" s="128"/>
      <c r="CWK13" s="128"/>
      <c r="CWL13" s="128"/>
      <c r="CWM13" s="128"/>
      <c r="CWN13" s="128"/>
      <c r="CWO13" s="128"/>
      <c r="CWP13" s="128"/>
      <c r="CWQ13" s="128"/>
      <c r="CWR13" s="128"/>
      <c r="CWS13" s="128"/>
      <c r="CWT13" s="128"/>
      <c r="CWU13" s="128"/>
      <c r="CWV13" s="128"/>
      <c r="CWW13" s="128"/>
      <c r="CWX13" s="128"/>
      <c r="CWY13" s="128"/>
      <c r="CWZ13" s="128"/>
      <c r="CXA13" s="128"/>
      <c r="CXB13" s="128"/>
      <c r="CXC13" s="128"/>
      <c r="CXD13" s="128"/>
      <c r="CXE13" s="128"/>
      <c r="CXF13" s="128"/>
      <c r="CXG13" s="128"/>
      <c r="CXH13" s="128"/>
      <c r="CXI13" s="128"/>
      <c r="CXJ13" s="128"/>
      <c r="CXK13" s="128"/>
      <c r="CXL13" s="128"/>
      <c r="CXM13" s="128"/>
      <c r="CXN13" s="128"/>
      <c r="CXO13" s="128"/>
      <c r="CXP13" s="128"/>
      <c r="CXQ13" s="128"/>
      <c r="CXR13" s="128"/>
      <c r="CXS13" s="128"/>
      <c r="CXT13" s="128"/>
      <c r="CXU13" s="128"/>
      <c r="CXV13" s="128"/>
      <c r="CXW13" s="128"/>
      <c r="CXX13" s="128"/>
      <c r="CXY13" s="128"/>
      <c r="CXZ13" s="128"/>
      <c r="CYA13" s="128"/>
      <c r="CYB13" s="128"/>
      <c r="CYC13" s="128"/>
      <c r="CYD13" s="128"/>
      <c r="CYE13" s="128"/>
      <c r="CYF13" s="128"/>
      <c r="CYG13" s="128"/>
      <c r="CYH13" s="128"/>
      <c r="CYI13" s="128"/>
      <c r="CYJ13" s="128"/>
      <c r="CYK13" s="128"/>
      <c r="CYL13" s="128"/>
      <c r="CYM13" s="128"/>
      <c r="CYN13" s="128"/>
      <c r="CYO13" s="128"/>
      <c r="CYP13" s="128"/>
      <c r="CYQ13" s="128"/>
      <c r="CYR13" s="128"/>
      <c r="CYS13" s="128"/>
      <c r="CYT13" s="128"/>
      <c r="CYU13" s="128"/>
      <c r="CYV13" s="128"/>
      <c r="CYW13" s="128"/>
      <c r="CYX13" s="128"/>
      <c r="CYY13" s="128"/>
      <c r="CYZ13" s="128"/>
      <c r="CZA13" s="128"/>
      <c r="CZB13" s="128"/>
      <c r="CZC13" s="128"/>
      <c r="CZD13" s="128"/>
      <c r="CZE13" s="128"/>
      <c r="CZF13" s="128"/>
      <c r="CZG13" s="128"/>
      <c r="CZH13" s="128"/>
      <c r="CZI13" s="128"/>
      <c r="CZJ13" s="128"/>
      <c r="CZK13" s="128"/>
      <c r="CZL13" s="128"/>
      <c r="CZM13" s="128"/>
      <c r="CZN13" s="128"/>
      <c r="CZO13" s="128"/>
      <c r="CZP13" s="128"/>
      <c r="CZQ13" s="128"/>
      <c r="CZR13" s="128"/>
      <c r="CZS13" s="128"/>
      <c r="CZT13" s="128"/>
      <c r="CZU13" s="128"/>
      <c r="CZV13" s="128"/>
      <c r="CZW13" s="128"/>
      <c r="CZX13" s="128"/>
      <c r="CZY13" s="128"/>
      <c r="CZZ13" s="128"/>
      <c r="DAA13" s="128"/>
      <c r="DAB13" s="128"/>
      <c r="DAC13" s="128"/>
      <c r="DAD13" s="128"/>
      <c r="DAE13" s="128"/>
      <c r="DAF13" s="128"/>
      <c r="DAG13" s="128"/>
      <c r="DAH13" s="128"/>
      <c r="DAI13" s="128"/>
      <c r="DAJ13" s="128"/>
      <c r="DAK13" s="128"/>
      <c r="DAL13" s="128"/>
      <c r="DAM13" s="128"/>
      <c r="DAN13" s="128"/>
      <c r="DAO13" s="128"/>
      <c r="DAP13" s="128"/>
      <c r="DAQ13" s="128"/>
      <c r="DAR13" s="128"/>
      <c r="DAS13" s="128"/>
      <c r="DAT13" s="128"/>
      <c r="DAU13" s="128"/>
      <c r="DAV13" s="128"/>
      <c r="DAW13" s="128"/>
      <c r="DAX13" s="128"/>
      <c r="DAY13" s="128"/>
      <c r="DAZ13" s="128"/>
      <c r="DBA13" s="128"/>
      <c r="DBB13" s="128"/>
      <c r="DBC13" s="128"/>
      <c r="DBD13" s="128"/>
      <c r="DBE13" s="128"/>
      <c r="DBF13" s="128"/>
      <c r="DBG13" s="128"/>
      <c r="DBH13" s="128"/>
      <c r="DBI13" s="128"/>
      <c r="DBJ13" s="128"/>
      <c r="DBK13" s="128"/>
      <c r="DBL13" s="128"/>
      <c r="DBM13" s="128"/>
      <c r="DBN13" s="128"/>
      <c r="DBO13" s="128"/>
      <c r="DBP13" s="128"/>
      <c r="DBQ13" s="128"/>
      <c r="DBR13" s="128"/>
      <c r="DBS13" s="128"/>
      <c r="DBT13" s="128"/>
      <c r="DBU13" s="128"/>
      <c r="DBV13" s="128"/>
      <c r="DBW13" s="128"/>
      <c r="DBX13" s="128"/>
      <c r="DBY13" s="128"/>
      <c r="DBZ13" s="128"/>
      <c r="DCA13" s="128"/>
      <c r="DCB13" s="128"/>
      <c r="DCC13" s="128"/>
      <c r="DCD13" s="128"/>
      <c r="DCE13" s="128"/>
      <c r="DCF13" s="128"/>
      <c r="DCG13" s="128"/>
      <c r="DCH13" s="128"/>
      <c r="DCI13" s="128"/>
      <c r="DCJ13" s="128"/>
      <c r="DCK13" s="128"/>
      <c r="DCL13" s="128"/>
      <c r="DCM13" s="128"/>
      <c r="DCN13" s="128"/>
      <c r="DCO13" s="128"/>
      <c r="DCP13" s="128"/>
      <c r="DCQ13" s="128"/>
      <c r="DCR13" s="128"/>
      <c r="DCS13" s="128"/>
      <c r="DCT13" s="128"/>
      <c r="DCU13" s="128"/>
      <c r="DCV13" s="128"/>
      <c r="DCW13" s="128"/>
      <c r="DCX13" s="128"/>
      <c r="DCY13" s="128"/>
      <c r="DCZ13" s="128"/>
      <c r="DDA13" s="128"/>
      <c r="DDB13" s="128"/>
      <c r="DDC13" s="128"/>
      <c r="DDD13" s="128"/>
      <c r="DDE13" s="128"/>
      <c r="DDF13" s="128"/>
      <c r="DDG13" s="128"/>
      <c r="DDH13" s="128"/>
      <c r="DDI13" s="128"/>
      <c r="DDJ13" s="128"/>
      <c r="DDK13" s="128"/>
      <c r="DDL13" s="128"/>
      <c r="DDM13" s="128"/>
      <c r="DDN13" s="128"/>
      <c r="DDO13" s="128"/>
      <c r="DDP13" s="128"/>
      <c r="DDQ13" s="128"/>
      <c r="DDR13" s="128"/>
      <c r="DDS13" s="128"/>
      <c r="DDT13" s="128"/>
      <c r="DDU13" s="128"/>
      <c r="DDV13" s="128"/>
      <c r="DDW13" s="128"/>
      <c r="DDX13" s="128"/>
      <c r="DDY13" s="128"/>
      <c r="DDZ13" s="128"/>
      <c r="DEA13" s="128"/>
      <c r="DEB13" s="128"/>
      <c r="DEC13" s="128"/>
      <c r="DED13" s="128"/>
      <c r="DEE13" s="128"/>
      <c r="DEF13" s="128"/>
      <c r="DEG13" s="128"/>
      <c r="DEH13" s="128"/>
      <c r="DEI13" s="128"/>
      <c r="DEJ13" s="128"/>
      <c r="DEK13" s="128"/>
      <c r="DEL13" s="128"/>
      <c r="DEM13" s="128"/>
      <c r="DEN13" s="128"/>
      <c r="DEO13" s="128"/>
      <c r="DEP13" s="128"/>
      <c r="DEQ13" s="128"/>
      <c r="DER13" s="128"/>
      <c r="DES13" s="128"/>
      <c r="DET13" s="128"/>
      <c r="DEU13" s="128"/>
      <c r="DEV13" s="128"/>
      <c r="DEW13" s="128"/>
      <c r="DEX13" s="128"/>
      <c r="DEY13" s="128"/>
      <c r="DEZ13" s="128"/>
      <c r="DFA13" s="128"/>
      <c r="DFB13" s="128"/>
      <c r="DFC13" s="128"/>
      <c r="DFD13" s="128"/>
      <c r="DFE13" s="128"/>
      <c r="DFF13" s="128"/>
      <c r="DFG13" s="128"/>
      <c r="DFH13" s="128"/>
      <c r="DFI13" s="128"/>
      <c r="DFJ13" s="128"/>
      <c r="DFK13" s="128"/>
      <c r="DFL13" s="128"/>
      <c r="DFM13" s="128"/>
      <c r="DFN13" s="128"/>
      <c r="DFO13" s="128"/>
      <c r="DFP13" s="128"/>
      <c r="DFQ13" s="128"/>
      <c r="DFR13" s="128"/>
      <c r="DFS13" s="128"/>
      <c r="DFT13" s="128"/>
      <c r="DFU13" s="128"/>
      <c r="DFV13" s="128"/>
      <c r="DFW13" s="128"/>
      <c r="DFX13" s="128"/>
      <c r="DFY13" s="128"/>
      <c r="DFZ13" s="128"/>
      <c r="DGA13" s="128"/>
      <c r="DGB13" s="128"/>
      <c r="DGC13" s="128"/>
      <c r="DGD13" s="128"/>
      <c r="DGE13" s="128"/>
      <c r="DGF13" s="128"/>
      <c r="DGG13" s="128"/>
      <c r="DGH13" s="128"/>
      <c r="DGI13" s="128"/>
      <c r="DGJ13" s="128"/>
      <c r="DGK13" s="128"/>
      <c r="DGL13" s="128"/>
      <c r="DGM13" s="128"/>
      <c r="DGN13" s="128"/>
      <c r="DGO13" s="128"/>
      <c r="DGP13" s="128"/>
      <c r="DGQ13" s="128"/>
      <c r="DGR13" s="128"/>
      <c r="DGS13" s="128"/>
      <c r="DGT13" s="128"/>
      <c r="DGU13" s="128"/>
      <c r="DGV13" s="128"/>
      <c r="DGW13" s="128"/>
      <c r="DGX13" s="128"/>
      <c r="DGY13" s="128"/>
      <c r="DGZ13" s="128"/>
      <c r="DHA13" s="128"/>
      <c r="DHB13" s="128"/>
      <c r="DHC13" s="128"/>
      <c r="DHD13" s="128"/>
      <c r="DHE13" s="128"/>
      <c r="DHF13" s="128"/>
      <c r="DHG13" s="128"/>
      <c r="DHH13" s="128"/>
      <c r="DHI13" s="128"/>
      <c r="DHJ13" s="128"/>
      <c r="DHK13" s="128"/>
      <c r="DHL13" s="128"/>
      <c r="DHM13" s="128"/>
      <c r="DHN13" s="128"/>
      <c r="DHO13" s="128"/>
      <c r="DHP13" s="128"/>
      <c r="DHQ13" s="128"/>
      <c r="DHR13" s="128"/>
      <c r="DHS13" s="128"/>
      <c r="DHT13" s="128"/>
      <c r="DHU13" s="128"/>
      <c r="DHV13" s="128"/>
      <c r="DHW13" s="128"/>
      <c r="DHX13" s="128"/>
      <c r="DHY13" s="128"/>
      <c r="DHZ13" s="128"/>
      <c r="DIA13" s="128"/>
      <c r="DIB13" s="128"/>
      <c r="DIC13" s="128"/>
      <c r="DID13" s="128"/>
      <c r="DIE13" s="128"/>
      <c r="DIF13" s="128"/>
      <c r="DIG13" s="128"/>
      <c r="DIH13" s="128"/>
      <c r="DII13" s="128"/>
      <c r="DIJ13" s="128"/>
      <c r="DIK13" s="128"/>
      <c r="DIL13" s="128"/>
      <c r="DIM13" s="128"/>
      <c r="DIN13" s="128"/>
      <c r="DIO13" s="128"/>
      <c r="DIP13" s="128"/>
      <c r="DIQ13" s="128"/>
      <c r="DIR13" s="128"/>
      <c r="DIS13" s="128"/>
      <c r="DIT13" s="128"/>
      <c r="DIU13" s="128"/>
      <c r="DIV13" s="128"/>
      <c r="DIW13" s="128"/>
      <c r="DIX13" s="128"/>
      <c r="DIY13" s="128"/>
      <c r="DIZ13" s="128"/>
      <c r="DJA13" s="128"/>
      <c r="DJB13" s="128"/>
      <c r="DJC13" s="128"/>
      <c r="DJD13" s="128"/>
      <c r="DJE13" s="128"/>
      <c r="DJF13" s="128"/>
      <c r="DJG13" s="128"/>
      <c r="DJH13" s="128"/>
      <c r="DJI13" s="128"/>
      <c r="DJJ13" s="128"/>
      <c r="DJK13" s="128"/>
      <c r="DJL13" s="128"/>
      <c r="DJM13" s="128"/>
      <c r="DJN13" s="128"/>
      <c r="DJO13" s="128"/>
      <c r="DJP13" s="128"/>
      <c r="DJQ13" s="128"/>
      <c r="DJR13" s="128"/>
      <c r="DJS13" s="128"/>
      <c r="DJT13" s="128"/>
      <c r="DJU13" s="128"/>
      <c r="DJV13" s="128"/>
      <c r="DJW13" s="128"/>
      <c r="DJX13" s="128"/>
      <c r="DJY13" s="128"/>
      <c r="DJZ13" s="128"/>
      <c r="DKA13" s="128"/>
      <c r="DKB13" s="128"/>
      <c r="DKC13" s="128"/>
      <c r="DKD13" s="128"/>
      <c r="DKE13" s="128"/>
      <c r="DKF13" s="128"/>
      <c r="DKG13" s="128"/>
      <c r="DKH13" s="128"/>
      <c r="DKI13" s="128"/>
      <c r="DKJ13" s="128"/>
      <c r="DKK13" s="128"/>
      <c r="DKL13" s="128"/>
      <c r="DKM13" s="128"/>
      <c r="DKN13" s="128"/>
      <c r="DKO13" s="128"/>
      <c r="DKP13" s="128"/>
      <c r="DKQ13" s="128"/>
      <c r="DKR13" s="128"/>
      <c r="DKS13" s="128"/>
      <c r="DKT13" s="128"/>
      <c r="DKU13" s="128"/>
      <c r="DKV13" s="128"/>
      <c r="DKW13" s="128"/>
      <c r="DKX13" s="128"/>
      <c r="DKY13" s="128"/>
      <c r="DKZ13" s="128"/>
      <c r="DLA13" s="128"/>
      <c r="DLB13" s="128"/>
      <c r="DLC13" s="128"/>
      <c r="DLD13" s="128"/>
      <c r="DLE13" s="128"/>
      <c r="DLF13" s="128"/>
      <c r="DLG13" s="128"/>
      <c r="DLH13" s="128"/>
      <c r="DLI13" s="128"/>
      <c r="DLJ13" s="128"/>
      <c r="DLK13" s="128"/>
      <c r="DLL13" s="128"/>
      <c r="DLM13" s="128"/>
      <c r="DLN13" s="128"/>
      <c r="DLO13" s="128"/>
      <c r="DLP13" s="128"/>
      <c r="DLQ13" s="128"/>
      <c r="DLR13" s="128"/>
      <c r="DLS13" s="128"/>
      <c r="DLT13" s="128"/>
      <c r="DLU13" s="128"/>
      <c r="DLV13" s="128"/>
      <c r="DLW13" s="128"/>
      <c r="DLX13" s="128"/>
      <c r="DLY13" s="128"/>
      <c r="DLZ13" s="128"/>
      <c r="DMA13" s="128"/>
      <c r="DMB13" s="128"/>
      <c r="DMC13" s="128"/>
      <c r="DMD13" s="128"/>
      <c r="DME13" s="128"/>
      <c r="DMF13" s="128"/>
      <c r="DMG13" s="128"/>
      <c r="DMH13" s="128"/>
      <c r="DMI13" s="128"/>
      <c r="DMJ13" s="128"/>
      <c r="DMK13" s="128"/>
      <c r="DML13" s="128"/>
      <c r="DMM13" s="128"/>
      <c r="DMN13" s="128"/>
      <c r="DMO13" s="128"/>
      <c r="DMP13" s="128"/>
      <c r="DMQ13" s="128"/>
      <c r="DMR13" s="128"/>
      <c r="DMS13" s="128"/>
      <c r="DMT13" s="128"/>
      <c r="DMU13" s="128"/>
      <c r="DMV13" s="128"/>
      <c r="DMW13" s="128"/>
      <c r="DMX13" s="128"/>
      <c r="DMY13" s="128"/>
      <c r="DMZ13" s="128"/>
      <c r="DNA13" s="128"/>
      <c r="DNB13" s="128"/>
      <c r="DNC13" s="128"/>
      <c r="DND13" s="128"/>
      <c r="DNE13" s="128"/>
      <c r="DNF13" s="128"/>
      <c r="DNG13" s="128"/>
      <c r="DNH13" s="128"/>
      <c r="DNI13" s="128"/>
      <c r="DNJ13" s="128"/>
      <c r="DNK13" s="128"/>
      <c r="DNL13" s="128"/>
      <c r="DNM13" s="128"/>
      <c r="DNN13" s="128"/>
      <c r="DNO13" s="128"/>
      <c r="DNP13" s="128"/>
      <c r="DNQ13" s="128"/>
      <c r="DNR13" s="128"/>
      <c r="DNS13" s="128"/>
      <c r="DNT13" s="128"/>
      <c r="DNU13" s="128"/>
      <c r="DNV13" s="128"/>
      <c r="DNW13" s="128"/>
      <c r="DNX13" s="128"/>
      <c r="DNY13" s="128"/>
      <c r="DNZ13" s="128"/>
      <c r="DOA13" s="128"/>
      <c r="DOB13" s="128"/>
      <c r="DOC13" s="128"/>
      <c r="DOD13" s="128"/>
      <c r="DOE13" s="128"/>
      <c r="DOF13" s="128"/>
      <c r="DOG13" s="128"/>
      <c r="DOH13" s="128"/>
      <c r="DOI13" s="128"/>
      <c r="DOJ13" s="128"/>
      <c r="DOK13" s="128"/>
      <c r="DOL13" s="128"/>
      <c r="DOM13" s="128"/>
      <c r="DON13" s="128"/>
      <c r="DOO13" s="128"/>
      <c r="DOP13" s="128"/>
      <c r="DOQ13" s="128"/>
      <c r="DOR13" s="128"/>
      <c r="DOS13" s="128"/>
      <c r="DOT13" s="128"/>
      <c r="DOU13" s="128"/>
      <c r="DOV13" s="128"/>
      <c r="DOW13" s="128"/>
      <c r="DOX13" s="128"/>
      <c r="DOY13" s="128"/>
      <c r="DOZ13" s="128"/>
      <c r="DPA13" s="128"/>
      <c r="DPB13" s="128"/>
      <c r="DPC13" s="128"/>
      <c r="DPD13" s="128"/>
      <c r="DPE13" s="128"/>
      <c r="DPF13" s="128"/>
      <c r="DPG13" s="128"/>
      <c r="DPH13" s="128"/>
      <c r="DPI13" s="128"/>
      <c r="DPJ13" s="128"/>
      <c r="DPK13" s="128"/>
      <c r="DPL13" s="128"/>
      <c r="DPM13" s="128"/>
      <c r="DPN13" s="128"/>
      <c r="DPO13" s="128"/>
      <c r="DPP13" s="128"/>
      <c r="DPQ13" s="128"/>
      <c r="DPR13" s="128"/>
      <c r="DPS13" s="128"/>
      <c r="DPT13" s="128"/>
      <c r="DPU13" s="128"/>
      <c r="DPV13" s="128"/>
      <c r="DPW13" s="128"/>
      <c r="DPX13" s="128"/>
      <c r="DPY13" s="128"/>
      <c r="DPZ13" s="128"/>
      <c r="DQA13" s="128"/>
      <c r="DQB13" s="128"/>
      <c r="DQC13" s="128"/>
      <c r="DQD13" s="128"/>
      <c r="DQE13" s="128"/>
      <c r="DQF13" s="128"/>
      <c r="DQG13" s="128"/>
      <c r="DQH13" s="128"/>
      <c r="DQI13" s="128"/>
      <c r="DQJ13" s="128"/>
      <c r="DQK13" s="128"/>
      <c r="DQL13" s="128"/>
      <c r="DQM13" s="128"/>
      <c r="DQN13" s="128"/>
      <c r="DQO13" s="128"/>
      <c r="DQP13" s="128"/>
      <c r="DQQ13" s="128"/>
      <c r="DQR13" s="128"/>
      <c r="DQS13" s="128"/>
      <c r="DQT13" s="128"/>
      <c r="DQU13" s="128"/>
      <c r="DQV13" s="128"/>
      <c r="DQW13" s="128"/>
      <c r="DQX13" s="128"/>
      <c r="DQY13" s="128"/>
      <c r="DQZ13" s="128"/>
      <c r="DRA13" s="128"/>
      <c r="DRB13" s="128"/>
      <c r="DRC13" s="128"/>
      <c r="DRD13" s="128"/>
      <c r="DRE13" s="128"/>
      <c r="DRF13" s="128"/>
      <c r="DRG13" s="128"/>
      <c r="DRH13" s="128"/>
      <c r="DRI13" s="128"/>
      <c r="DRJ13" s="128"/>
      <c r="DRK13" s="128"/>
      <c r="DRL13" s="128"/>
      <c r="DRM13" s="128"/>
      <c r="DRN13" s="128"/>
      <c r="DRO13" s="128"/>
      <c r="DRP13" s="128"/>
      <c r="DRQ13" s="128"/>
      <c r="DRR13" s="128"/>
      <c r="DRS13" s="128"/>
      <c r="DRT13" s="128"/>
      <c r="DRU13" s="128"/>
      <c r="DRV13" s="128"/>
      <c r="DRW13" s="128"/>
      <c r="DRX13" s="128"/>
      <c r="DRY13" s="128"/>
      <c r="DRZ13" s="128"/>
      <c r="DSA13" s="128"/>
      <c r="DSB13" s="128"/>
      <c r="DSC13" s="128"/>
      <c r="DSD13" s="128"/>
      <c r="DSE13" s="128"/>
      <c r="DSF13" s="128"/>
      <c r="DSG13" s="128"/>
      <c r="DSH13" s="128"/>
      <c r="DSI13" s="128"/>
      <c r="DSJ13" s="128"/>
      <c r="DSK13" s="128"/>
      <c r="DSL13" s="128"/>
      <c r="DSM13" s="128"/>
      <c r="DSN13" s="128"/>
      <c r="DSO13" s="128"/>
      <c r="DSP13" s="128"/>
      <c r="DSQ13" s="128"/>
      <c r="DSR13" s="128"/>
      <c r="DSS13" s="128"/>
      <c r="DST13" s="128"/>
      <c r="DSU13" s="128"/>
      <c r="DSV13" s="128"/>
      <c r="DSW13" s="128"/>
      <c r="DSX13" s="128"/>
      <c r="DSY13" s="128"/>
      <c r="DSZ13" s="128"/>
      <c r="DTA13" s="128"/>
      <c r="DTB13" s="128"/>
      <c r="DTC13" s="128"/>
      <c r="DTD13" s="128"/>
      <c r="DTE13" s="128"/>
      <c r="DTF13" s="128"/>
      <c r="DTG13" s="128"/>
      <c r="DTH13" s="128"/>
      <c r="DTI13" s="128"/>
      <c r="DTJ13" s="128"/>
      <c r="DTK13" s="128"/>
      <c r="DTL13" s="128"/>
      <c r="DTM13" s="128"/>
      <c r="DTN13" s="128"/>
      <c r="DTO13" s="128"/>
      <c r="DTP13" s="128"/>
      <c r="DTQ13" s="128"/>
      <c r="DTR13" s="128"/>
      <c r="DTS13" s="128"/>
      <c r="DTT13" s="128"/>
      <c r="DTU13" s="128"/>
      <c r="DTV13" s="128"/>
      <c r="DTW13" s="128"/>
      <c r="DTX13" s="128"/>
      <c r="DTY13" s="128"/>
      <c r="DTZ13" s="128"/>
      <c r="DUA13" s="128"/>
      <c r="DUB13" s="128"/>
      <c r="DUC13" s="128"/>
      <c r="DUD13" s="128"/>
      <c r="DUE13" s="128"/>
      <c r="DUF13" s="128"/>
      <c r="DUG13" s="128"/>
      <c r="DUH13" s="128"/>
      <c r="DUI13" s="128"/>
      <c r="DUJ13" s="128"/>
      <c r="DUK13" s="128"/>
      <c r="DUL13" s="128"/>
      <c r="DUM13" s="128"/>
      <c r="DUN13" s="128"/>
      <c r="DUO13" s="128"/>
      <c r="DUP13" s="128"/>
      <c r="DUQ13" s="128"/>
      <c r="DUR13" s="128"/>
      <c r="DUS13" s="128"/>
      <c r="DUT13" s="128"/>
      <c r="DUU13" s="128"/>
      <c r="DUV13" s="128"/>
      <c r="DUW13" s="128"/>
      <c r="DUX13" s="128"/>
      <c r="DUY13" s="128"/>
      <c r="DUZ13" s="128"/>
      <c r="DVA13" s="128"/>
      <c r="DVB13" s="128"/>
      <c r="DVC13" s="128"/>
      <c r="DVD13" s="128"/>
      <c r="DVE13" s="128"/>
      <c r="DVF13" s="128"/>
      <c r="DVG13" s="128"/>
      <c r="DVH13" s="128"/>
      <c r="DVI13" s="128"/>
      <c r="DVJ13" s="128"/>
      <c r="DVK13" s="128"/>
      <c r="DVL13" s="128"/>
      <c r="DVM13" s="128"/>
      <c r="DVN13" s="128"/>
      <c r="DVO13" s="128"/>
      <c r="DVP13" s="128"/>
      <c r="DVQ13" s="128"/>
      <c r="DVR13" s="128"/>
      <c r="DVS13" s="128"/>
      <c r="DVT13" s="128"/>
      <c r="DVU13" s="128"/>
      <c r="DVV13" s="128"/>
      <c r="DVW13" s="128"/>
      <c r="DVX13" s="128"/>
      <c r="DVY13" s="128"/>
      <c r="DVZ13" s="128"/>
      <c r="DWA13" s="128"/>
      <c r="DWB13" s="128"/>
      <c r="DWC13" s="128"/>
      <c r="DWD13" s="128"/>
      <c r="DWE13" s="128"/>
      <c r="DWF13" s="128"/>
      <c r="DWG13" s="128"/>
      <c r="DWH13" s="128"/>
      <c r="DWI13" s="128"/>
      <c r="DWJ13" s="128"/>
      <c r="DWK13" s="128"/>
      <c r="DWL13" s="128"/>
      <c r="DWM13" s="128"/>
      <c r="DWN13" s="128"/>
      <c r="DWO13" s="128"/>
      <c r="DWP13" s="128"/>
      <c r="DWQ13" s="128"/>
      <c r="DWR13" s="128"/>
      <c r="DWS13" s="128"/>
      <c r="DWT13" s="128"/>
      <c r="DWU13" s="128"/>
      <c r="DWV13" s="128"/>
      <c r="DWW13" s="128"/>
      <c r="DWX13" s="128"/>
      <c r="DWY13" s="128"/>
      <c r="DWZ13" s="128"/>
      <c r="DXA13" s="128"/>
      <c r="DXB13" s="128"/>
      <c r="DXC13" s="128"/>
      <c r="DXD13" s="128"/>
      <c r="DXE13" s="128"/>
      <c r="DXF13" s="128"/>
      <c r="DXG13" s="128"/>
      <c r="DXH13" s="128"/>
      <c r="DXI13" s="128"/>
      <c r="DXJ13" s="128"/>
      <c r="DXK13" s="128"/>
      <c r="DXL13" s="128"/>
      <c r="DXM13" s="128"/>
      <c r="DXN13" s="128"/>
      <c r="DXO13" s="128"/>
      <c r="DXP13" s="128"/>
      <c r="DXQ13" s="128"/>
      <c r="DXR13" s="128"/>
      <c r="DXS13" s="128"/>
      <c r="DXT13" s="128"/>
      <c r="DXU13" s="128"/>
      <c r="DXV13" s="128"/>
      <c r="DXW13" s="128"/>
      <c r="DXX13" s="128"/>
      <c r="DXY13" s="128"/>
      <c r="DXZ13" s="128"/>
      <c r="DYA13" s="128"/>
      <c r="DYB13" s="128"/>
      <c r="DYC13" s="128"/>
      <c r="DYD13" s="128"/>
      <c r="DYE13" s="128"/>
      <c r="DYF13" s="128"/>
      <c r="DYG13" s="128"/>
      <c r="DYH13" s="128"/>
      <c r="DYI13" s="128"/>
      <c r="DYJ13" s="128"/>
      <c r="DYK13" s="128"/>
      <c r="DYL13" s="128"/>
      <c r="DYM13" s="128"/>
      <c r="DYN13" s="128"/>
      <c r="DYO13" s="128"/>
      <c r="DYP13" s="128"/>
      <c r="DYQ13" s="128"/>
      <c r="DYR13" s="128"/>
      <c r="DYS13" s="128"/>
      <c r="DYT13" s="128"/>
      <c r="DYU13" s="128"/>
      <c r="DYV13" s="128"/>
      <c r="DYW13" s="128"/>
      <c r="DYX13" s="128"/>
      <c r="DYY13" s="128"/>
      <c r="DYZ13" s="128"/>
      <c r="DZA13" s="128"/>
      <c r="DZB13" s="128"/>
      <c r="DZC13" s="128"/>
      <c r="DZD13" s="128"/>
      <c r="DZE13" s="128"/>
      <c r="DZF13" s="128"/>
      <c r="DZG13" s="128"/>
      <c r="DZH13" s="128"/>
      <c r="DZI13" s="128"/>
      <c r="DZJ13" s="128"/>
      <c r="DZK13" s="128"/>
      <c r="DZL13" s="128"/>
      <c r="DZM13" s="128"/>
      <c r="DZN13" s="128"/>
      <c r="DZO13" s="128"/>
      <c r="DZP13" s="128"/>
      <c r="DZQ13" s="128"/>
      <c r="DZR13" s="128"/>
      <c r="DZS13" s="128"/>
      <c r="DZT13" s="128"/>
      <c r="DZU13" s="128"/>
      <c r="DZV13" s="128"/>
      <c r="DZW13" s="128"/>
      <c r="DZX13" s="128"/>
      <c r="DZY13" s="128"/>
      <c r="DZZ13" s="128"/>
      <c r="EAA13" s="128"/>
      <c r="EAB13" s="128"/>
      <c r="EAC13" s="128"/>
      <c r="EAD13" s="128"/>
      <c r="EAE13" s="128"/>
      <c r="EAF13" s="128"/>
      <c r="EAG13" s="128"/>
      <c r="EAH13" s="128"/>
      <c r="EAI13" s="128"/>
      <c r="EAJ13" s="128"/>
      <c r="EAK13" s="128"/>
      <c r="EAL13" s="128"/>
      <c r="EAM13" s="128"/>
      <c r="EAN13" s="128"/>
      <c r="EAO13" s="128"/>
      <c r="EAP13" s="128"/>
      <c r="EAQ13" s="128"/>
      <c r="EAR13" s="128"/>
      <c r="EAS13" s="128"/>
      <c r="EAT13" s="128"/>
      <c r="EAU13" s="128"/>
      <c r="EAV13" s="128"/>
      <c r="EAW13" s="128"/>
      <c r="EAX13" s="128"/>
      <c r="EAY13" s="128"/>
      <c r="EAZ13" s="128"/>
      <c r="EBA13" s="128"/>
      <c r="EBB13" s="128"/>
      <c r="EBC13" s="128"/>
      <c r="EBD13" s="128"/>
      <c r="EBE13" s="128"/>
      <c r="EBF13" s="128"/>
      <c r="EBG13" s="128"/>
      <c r="EBH13" s="128"/>
      <c r="EBI13" s="128"/>
      <c r="EBJ13" s="128"/>
      <c r="EBK13" s="128"/>
      <c r="EBL13" s="128"/>
      <c r="EBM13" s="128"/>
      <c r="EBN13" s="128"/>
      <c r="EBO13" s="128"/>
      <c r="EBP13" s="128"/>
      <c r="EBQ13" s="128"/>
      <c r="EBR13" s="128"/>
      <c r="EBS13" s="128"/>
      <c r="EBT13" s="128"/>
      <c r="EBU13" s="128"/>
      <c r="EBV13" s="128"/>
      <c r="EBW13" s="128"/>
      <c r="EBX13" s="128"/>
      <c r="EBY13" s="128"/>
      <c r="EBZ13" s="128"/>
      <c r="ECA13" s="128"/>
      <c r="ECB13" s="128"/>
      <c r="ECC13" s="128"/>
      <c r="ECD13" s="128"/>
      <c r="ECE13" s="128"/>
      <c r="ECF13" s="128"/>
      <c r="ECG13" s="128"/>
      <c r="ECH13" s="128"/>
      <c r="ECI13" s="128"/>
      <c r="ECJ13" s="128"/>
      <c r="ECK13" s="128"/>
      <c r="ECL13" s="128"/>
      <c r="ECM13" s="128"/>
      <c r="ECN13" s="128"/>
      <c r="ECO13" s="128"/>
      <c r="ECP13" s="128"/>
      <c r="ECQ13" s="128"/>
      <c r="ECR13" s="128"/>
      <c r="ECS13" s="128"/>
      <c r="ECT13" s="128"/>
      <c r="ECU13" s="128"/>
      <c r="ECV13" s="128"/>
      <c r="ECW13" s="128"/>
      <c r="ECX13" s="128"/>
      <c r="ECY13" s="128"/>
      <c r="ECZ13" s="128"/>
      <c r="EDA13" s="128"/>
      <c r="EDB13" s="128"/>
      <c r="EDC13" s="128"/>
      <c r="EDD13" s="128"/>
      <c r="EDE13" s="128"/>
      <c r="EDF13" s="128"/>
      <c r="EDG13" s="128"/>
      <c r="EDH13" s="128"/>
      <c r="EDI13" s="128"/>
      <c r="EDJ13" s="128"/>
      <c r="EDK13" s="128"/>
      <c r="EDL13" s="128"/>
      <c r="EDM13" s="128"/>
      <c r="EDN13" s="128"/>
      <c r="EDO13" s="128"/>
      <c r="EDP13" s="128"/>
      <c r="EDQ13" s="128"/>
      <c r="EDR13" s="128"/>
      <c r="EDS13" s="128"/>
      <c r="EDT13" s="128"/>
      <c r="EDU13" s="128"/>
      <c r="EDV13" s="128"/>
      <c r="EDW13" s="128"/>
      <c r="EDX13" s="128"/>
      <c r="EDY13" s="128"/>
      <c r="EDZ13" s="128"/>
      <c r="EEA13" s="128"/>
      <c r="EEB13" s="128"/>
      <c r="EEC13" s="128"/>
      <c r="EED13" s="128"/>
      <c r="EEE13" s="128"/>
      <c r="EEF13" s="128"/>
      <c r="EEG13" s="128"/>
      <c r="EEH13" s="128"/>
      <c r="EEI13" s="128"/>
      <c r="EEJ13" s="128"/>
      <c r="EEK13" s="128"/>
      <c r="EEL13" s="128"/>
      <c r="EEM13" s="128"/>
      <c r="EEN13" s="128"/>
      <c r="EEO13" s="128"/>
      <c r="EEP13" s="128"/>
      <c r="EEQ13" s="128"/>
      <c r="EER13" s="128"/>
      <c r="EES13" s="128"/>
      <c r="EET13" s="128"/>
      <c r="EEU13" s="128"/>
      <c r="EEV13" s="128"/>
      <c r="EEW13" s="128"/>
      <c r="EEX13" s="128"/>
      <c r="EEY13" s="128"/>
      <c r="EEZ13" s="128"/>
      <c r="EFA13" s="128"/>
      <c r="EFB13" s="128"/>
      <c r="EFC13" s="128"/>
      <c r="EFD13" s="128"/>
      <c r="EFE13" s="128"/>
      <c r="EFF13" s="128"/>
      <c r="EFG13" s="128"/>
      <c r="EFH13" s="128"/>
      <c r="EFI13" s="128"/>
      <c r="EFJ13" s="128"/>
      <c r="EFK13" s="128"/>
      <c r="EFL13" s="128"/>
      <c r="EFM13" s="128"/>
      <c r="EFN13" s="128"/>
      <c r="EFO13" s="128"/>
      <c r="EFP13" s="128"/>
      <c r="EFQ13" s="128"/>
      <c r="EFR13" s="128"/>
      <c r="EFS13" s="128"/>
      <c r="EFT13" s="128"/>
      <c r="EFU13" s="128"/>
      <c r="EFV13" s="128"/>
      <c r="EFW13" s="128"/>
      <c r="EFX13" s="128"/>
      <c r="EFY13" s="128"/>
      <c r="EFZ13" s="128"/>
      <c r="EGA13" s="128"/>
      <c r="EGB13" s="128"/>
      <c r="EGC13" s="128"/>
      <c r="EGD13" s="128"/>
      <c r="EGE13" s="128"/>
      <c r="EGF13" s="128"/>
      <c r="EGG13" s="128"/>
      <c r="EGH13" s="128"/>
      <c r="EGI13" s="128"/>
      <c r="EGJ13" s="128"/>
      <c r="EGK13" s="128"/>
      <c r="EGL13" s="128"/>
      <c r="EGM13" s="128"/>
      <c r="EGN13" s="128"/>
      <c r="EGO13" s="128"/>
      <c r="EGP13" s="128"/>
      <c r="EGQ13" s="128"/>
      <c r="EGR13" s="128"/>
      <c r="EGS13" s="128"/>
      <c r="EGT13" s="128"/>
      <c r="EGU13" s="128"/>
      <c r="EGV13" s="128"/>
      <c r="EGW13" s="128"/>
      <c r="EGX13" s="128"/>
      <c r="EGY13" s="128"/>
      <c r="EGZ13" s="128"/>
      <c r="EHA13" s="128"/>
      <c r="EHB13" s="128"/>
      <c r="EHC13" s="128"/>
      <c r="EHD13" s="128"/>
      <c r="EHE13" s="128"/>
      <c r="EHF13" s="128"/>
      <c r="EHG13" s="128"/>
      <c r="EHH13" s="128"/>
      <c r="EHI13" s="128"/>
      <c r="EHJ13" s="128"/>
      <c r="EHK13" s="128"/>
      <c r="EHL13" s="128"/>
      <c r="EHM13" s="128"/>
      <c r="EHN13" s="128"/>
      <c r="EHO13" s="128"/>
      <c r="EHP13" s="128"/>
      <c r="EHQ13" s="128"/>
      <c r="EHR13" s="128"/>
      <c r="EHS13" s="128"/>
      <c r="EHT13" s="128"/>
      <c r="EHU13" s="128"/>
      <c r="EHV13" s="128"/>
      <c r="EHW13" s="128"/>
      <c r="EHX13" s="128"/>
      <c r="EHY13" s="128"/>
      <c r="EHZ13" s="128"/>
      <c r="EIA13" s="128"/>
      <c r="EIB13" s="128"/>
      <c r="EIC13" s="128"/>
      <c r="EID13" s="128"/>
      <c r="EIE13" s="128"/>
      <c r="EIF13" s="128"/>
      <c r="EIG13" s="128"/>
      <c r="EIH13" s="128"/>
      <c r="EII13" s="128"/>
      <c r="EIJ13" s="128"/>
      <c r="EIK13" s="128"/>
      <c r="EIL13" s="128"/>
      <c r="EIM13" s="128"/>
      <c r="EIN13" s="128"/>
      <c r="EIO13" s="128"/>
      <c r="EIP13" s="128"/>
      <c r="EIQ13" s="128"/>
      <c r="EIR13" s="128"/>
      <c r="EIS13" s="128"/>
      <c r="EIT13" s="128"/>
      <c r="EIU13" s="128"/>
      <c r="EIV13" s="128"/>
      <c r="EIW13" s="128"/>
      <c r="EIX13" s="128"/>
      <c r="EIY13" s="128"/>
      <c r="EIZ13" s="128"/>
      <c r="EJA13" s="128"/>
      <c r="EJB13" s="128"/>
      <c r="EJC13" s="128"/>
      <c r="EJD13" s="128"/>
      <c r="EJE13" s="128"/>
      <c r="EJF13" s="128"/>
      <c r="EJG13" s="128"/>
      <c r="EJH13" s="128"/>
      <c r="EJI13" s="128"/>
      <c r="EJJ13" s="128"/>
      <c r="EJK13" s="128"/>
      <c r="EJL13" s="128"/>
      <c r="EJM13" s="128"/>
      <c r="EJN13" s="128"/>
      <c r="EJO13" s="128"/>
      <c r="EJP13" s="128"/>
      <c r="EJQ13" s="128"/>
      <c r="EJR13" s="128"/>
      <c r="EJS13" s="128"/>
      <c r="EJT13" s="128"/>
      <c r="EJU13" s="128"/>
      <c r="EJV13" s="128"/>
      <c r="EJW13" s="128"/>
      <c r="EJX13" s="128"/>
      <c r="EJY13" s="128"/>
      <c r="EJZ13" s="128"/>
      <c r="EKA13" s="128"/>
      <c r="EKB13" s="128"/>
      <c r="EKC13" s="128"/>
      <c r="EKD13" s="128"/>
      <c r="EKE13" s="128"/>
      <c r="EKF13" s="128"/>
      <c r="EKG13" s="128"/>
      <c r="EKH13" s="128"/>
      <c r="EKI13" s="128"/>
      <c r="EKJ13" s="128"/>
      <c r="EKK13" s="128"/>
      <c r="EKL13" s="128"/>
      <c r="EKM13" s="128"/>
      <c r="EKN13" s="128"/>
      <c r="EKO13" s="128"/>
      <c r="EKP13" s="128"/>
      <c r="EKQ13" s="128"/>
      <c r="EKR13" s="128"/>
      <c r="EKS13" s="128"/>
      <c r="EKT13" s="128"/>
      <c r="EKU13" s="128"/>
      <c r="EKV13" s="128"/>
      <c r="EKW13" s="128"/>
      <c r="EKX13" s="128"/>
      <c r="EKY13" s="128"/>
      <c r="EKZ13" s="128"/>
      <c r="ELA13" s="128"/>
      <c r="ELB13" s="128"/>
      <c r="ELC13" s="128"/>
      <c r="ELD13" s="128"/>
      <c r="ELE13" s="128"/>
      <c r="ELF13" s="128"/>
      <c r="ELG13" s="128"/>
      <c r="ELH13" s="128"/>
      <c r="ELI13" s="128"/>
      <c r="ELJ13" s="128"/>
      <c r="ELK13" s="128"/>
      <c r="ELL13" s="128"/>
      <c r="ELM13" s="128"/>
      <c r="ELN13" s="128"/>
      <c r="ELO13" s="128"/>
      <c r="ELP13" s="128"/>
      <c r="ELQ13" s="128"/>
      <c r="ELR13" s="128"/>
      <c r="ELS13" s="128"/>
      <c r="ELT13" s="128"/>
      <c r="ELU13" s="128"/>
      <c r="ELV13" s="128"/>
      <c r="ELW13" s="128"/>
      <c r="ELX13" s="128"/>
      <c r="ELY13" s="128"/>
      <c r="ELZ13" s="128"/>
      <c r="EMA13" s="128"/>
      <c r="EMB13" s="128"/>
      <c r="EMC13" s="128"/>
      <c r="EMD13" s="128"/>
      <c r="EME13" s="128"/>
      <c r="EMF13" s="128"/>
      <c r="EMG13" s="128"/>
      <c r="EMH13" s="128"/>
      <c r="EMI13" s="128"/>
      <c r="EMJ13" s="128"/>
      <c r="EMK13" s="128"/>
      <c r="EML13" s="128"/>
      <c r="EMM13" s="128"/>
      <c r="EMN13" s="128"/>
      <c r="EMO13" s="128"/>
      <c r="EMP13" s="128"/>
      <c r="EMQ13" s="128"/>
      <c r="EMR13" s="128"/>
      <c r="EMS13" s="128"/>
      <c r="EMT13" s="128"/>
      <c r="EMU13" s="128"/>
      <c r="EMV13" s="128"/>
      <c r="EMW13" s="128"/>
      <c r="EMX13" s="128"/>
      <c r="EMY13" s="128"/>
      <c r="EMZ13" s="128"/>
      <c r="ENA13" s="128"/>
      <c r="ENB13" s="128"/>
      <c r="ENC13" s="128"/>
      <c r="END13" s="128"/>
      <c r="ENE13" s="128"/>
      <c r="ENF13" s="128"/>
      <c r="ENG13" s="128"/>
      <c r="ENH13" s="128"/>
      <c r="ENI13" s="128"/>
      <c r="ENJ13" s="128"/>
      <c r="ENK13" s="128"/>
      <c r="ENL13" s="128"/>
      <c r="ENM13" s="128"/>
      <c r="ENN13" s="128"/>
      <c r="ENO13" s="128"/>
      <c r="ENP13" s="128"/>
      <c r="ENQ13" s="128"/>
      <c r="ENR13" s="128"/>
      <c r="ENS13" s="128"/>
      <c r="ENT13" s="128"/>
      <c r="ENU13" s="128"/>
      <c r="ENV13" s="128"/>
      <c r="ENW13" s="128"/>
      <c r="ENX13" s="128"/>
      <c r="ENY13" s="128"/>
      <c r="ENZ13" s="128"/>
      <c r="EOA13" s="128"/>
      <c r="EOB13" s="128"/>
      <c r="EOC13" s="128"/>
      <c r="EOD13" s="128"/>
      <c r="EOE13" s="128"/>
      <c r="EOF13" s="128"/>
      <c r="EOG13" s="128"/>
      <c r="EOH13" s="128"/>
      <c r="EOI13" s="128"/>
      <c r="EOJ13" s="128"/>
      <c r="EOK13" s="128"/>
      <c r="EOL13" s="128"/>
      <c r="EOM13" s="128"/>
      <c r="EON13" s="128"/>
      <c r="EOO13" s="128"/>
      <c r="EOP13" s="128"/>
      <c r="EOQ13" s="128"/>
      <c r="EOR13" s="128"/>
      <c r="EOS13" s="128"/>
      <c r="EOT13" s="128"/>
      <c r="EOU13" s="128"/>
      <c r="EOV13" s="128"/>
      <c r="EOW13" s="128"/>
      <c r="EOX13" s="128"/>
      <c r="EOY13" s="128"/>
      <c r="EOZ13" s="128"/>
      <c r="EPA13" s="128"/>
      <c r="EPB13" s="128"/>
      <c r="EPC13" s="128"/>
      <c r="EPD13" s="128"/>
      <c r="EPE13" s="128"/>
      <c r="EPF13" s="128"/>
      <c r="EPG13" s="128"/>
      <c r="EPH13" s="128"/>
      <c r="EPI13" s="128"/>
      <c r="EPJ13" s="128"/>
      <c r="EPK13" s="128"/>
      <c r="EPL13" s="128"/>
      <c r="EPM13" s="128"/>
      <c r="EPN13" s="128"/>
      <c r="EPO13" s="128"/>
      <c r="EPP13" s="128"/>
      <c r="EPQ13" s="128"/>
      <c r="EPR13" s="128"/>
      <c r="EPS13" s="128"/>
      <c r="EPT13" s="128"/>
      <c r="EPU13" s="128"/>
      <c r="EPV13" s="128"/>
      <c r="EPW13" s="128"/>
      <c r="EPX13" s="128"/>
      <c r="EPY13" s="128"/>
      <c r="EPZ13" s="128"/>
      <c r="EQA13" s="128"/>
      <c r="EQB13" s="128"/>
      <c r="EQC13" s="128"/>
      <c r="EQD13" s="128"/>
      <c r="EQE13" s="128"/>
      <c r="EQF13" s="128"/>
      <c r="EQG13" s="128"/>
      <c r="EQH13" s="128"/>
      <c r="EQI13" s="128"/>
      <c r="EQJ13" s="128"/>
      <c r="EQK13" s="128"/>
      <c r="EQL13" s="128"/>
      <c r="EQM13" s="128"/>
      <c r="EQN13" s="128"/>
      <c r="EQO13" s="128"/>
      <c r="EQP13" s="128"/>
      <c r="EQQ13" s="128"/>
      <c r="EQR13" s="128"/>
      <c r="EQS13" s="128"/>
      <c r="EQT13" s="128"/>
      <c r="EQU13" s="128"/>
      <c r="EQV13" s="128"/>
      <c r="EQW13" s="128"/>
      <c r="EQX13" s="128"/>
      <c r="EQY13" s="128"/>
      <c r="EQZ13" s="128"/>
      <c r="ERA13" s="128"/>
      <c r="ERB13" s="128"/>
      <c r="ERC13" s="128"/>
      <c r="ERD13" s="128"/>
      <c r="ERE13" s="128"/>
      <c r="ERF13" s="128"/>
      <c r="ERG13" s="128"/>
      <c r="ERH13" s="128"/>
      <c r="ERI13" s="128"/>
      <c r="ERJ13" s="128"/>
      <c r="ERK13" s="128"/>
      <c r="ERL13" s="128"/>
      <c r="ERM13" s="128"/>
      <c r="ERN13" s="128"/>
      <c r="ERO13" s="128"/>
      <c r="ERP13" s="128"/>
      <c r="ERQ13" s="128"/>
      <c r="ERR13" s="128"/>
      <c r="ERS13" s="128"/>
      <c r="ERT13" s="128"/>
      <c r="ERU13" s="128"/>
      <c r="ERV13" s="128"/>
      <c r="ERW13" s="128"/>
      <c r="ERX13" s="128"/>
      <c r="ERY13" s="128"/>
      <c r="ERZ13" s="128"/>
      <c r="ESA13" s="128"/>
      <c r="ESB13" s="128"/>
      <c r="ESC13" s="128"/>
      <c r="ESD13" s="128"/>
      <c r="ESE13" s="128"/>
      <c r="ESF13" s="128"/>
      <c r="ESG13" s="128"/>
      <c r="ESH13" s="128"/>
      <c r="ESI13" s="128"/>
      <c r="ESJ13" s="128"/>
      <c r="ESK13" s="128"/>
      <c r="ESL13" s="128"/>
      <c r="ESM13" s="128"/>
      <c r="ESN13" s="128"/>
      <c r="ESO13" s="128"/>
      <c r="ESP13" s="128"/>
      <c r="ESQ13" s="128"/>
      <c r="ESR13" s="128"/>
      <c r="ESS13" s="128"/>
      <c r="EST13" s="128"/>
      <c r="ESU13" s="128"/>
      <c r="ESV13" s="128"/>
      <c r="ESW13" s="128"/>
      <c r="ESX13" s="128"/>
      <c r="ESY13" s="128"/>
      <c r="ESZ13" s="128"/>
      <c r="ETA13" s="128"/>
      <c r="ETB13" s="128"/>
      <c r="ETC13" s="128"/>
      <c r="ETD13" s="128"/>
      <c r="ETE13" s="128"/>
      <c r="ETF13" s="128"/>
      <c r="ETG13" s="128"/>
      <c r="ETH13" s="128"/>
      <c r="ETI13" s="128"/>
      <c r="ETJ13" s="128"/>
      <c r="ETK13" s="128"/>
      <c r="ETL13" s="128"/>
      <c r="ETM13" s="128"/>
      <c r="ETN13" s="128"/>
      <c r="ETO13" s="128"/>
      <c r="ETP13" s="128"/>
      <c r="ETQ13" s="128"/>
      <c r="ETR13" s="128"/>
      <c r="ETS13" s="128"/>
      <c r="ETT13" s="128"/>
      <c r="ETU13" s="128"/>
      <c r="ETV13" s="128"/>
      <c r="ETW13" s="128"/>
      <c r="ETX13" s="128"/>
      <c r="ETY13" s="128"/>
      <c r="ETZ13" s="128"/>
      <c r="EUA13" s="128"/>
      <c r="EUB13" s="128"/>
      <c r="EUC13" s="128"/>
      <c r="EUD13" s="128"/>
      <c r="EUE13" s="128"/>
      <c r="EUF13" s="128"/>
      <c r="EUG13" s="128"/>
      <c r="EUH13" s="128"/>
      <c r="EUI13" s="128"/>
      <c r="EUJ13" s="128"/>
      <c r="EUK13" s="128"/>
      <c r="EUL13" s="128"/>
      <c r="EUM13" s="128"/>
      <c r="EUN13" s="128"/>
      <c r="EUO13" s="128"/>
      <c r="EUP13" s="128"/>
      <c r="EUQ13" s="128"/>
      <c r="EUR13" s="128"/>
      <c r="EUS13" s="128"/>
      <c r="EUT13" s="128"/>
      <c r="EUU13" s="128"/>
      <c r="EUV13" s="128"/>
      <c r="EUW13" s="128"/>
      <c r="EUX13" s="128"/>
      <c r="EUY13" s="128"/>
      <c r="EUZ13" s="128"/>
      <c r="EVA13" s="128"/>
      <c r="EVB13" s="128"/>
      <c r="EVC13" s="128"/>
      <c r="EVD13" s="128"/>
      <c r="EVE13" s="128"/>
      <c r="EVF13" s="128"/>
      <c r="EVG13" s="128"/>
      <c r="EVH13" s="128"/>
      <c r="EVI13" s="128"/>
      <c r="EVJ13" s="128"/>
      <c r="EVK13" s="128"/>
      <c r="EVL13" s="128"/>
      <c r="EVM13" s="128"/>
      <c r="EVN13" s="128"/>
      <c r="EVO13" s="128"/>
      <c r="EVP13" s="128"/>
      <c r="EVQ13" s="128"/>
      <c r="EVR13" s="128"/>
      <c r="EVS13" s="128"/>
      <c r="EVT13" s="128"/>
      <c r="EVU13" s="128"/>
      <c r="EVV13" s="128"/>
      <c r="EVW13" s="128"/>
      <c r="EVX13" s="128"/>
      <c r="EVY13" s="128"/>
      <c r="EVZ13" s="128"/>
      <c r="EWA13" s="128"/>
      <c r="EWB13" s="128"/>
      <c r="EWC13" s="128"/>
      <c r="EWD13" s="128"/>
      <c r="EWE13" s="128"/>
      <c r="EWF13" s="128"/>
      <c r="EWG13" s="128"/>
      <c r="EWH13" s="128"/>
      <c r="EWI13" s="128"/>
      <c r="EWJ13" s="128"/>
      <c r="EWK13" s="128"/>
      <c r="EWL13" s="128"/>
      <c r="EWM13" s="128"/>
      <c r="EWN13" s="128"/>
      <c r="EWO13" s="128"/>
      <c r="EWP13" s="128"/>
      <c r="EWQ13" s="128"/>
      <c r="EWR13" s="128"/>
      <c r="EWS13" s="128"/>
      <c r="EWT13" s="128"/>
      <c r="EWU13" s="128"/>
      <c r="EWV13" s="128"/>
      <c r="EWW13" s="128"/>
      <c r="EWX13" s="128"/>
      <c r="EWY13" s="128"/>
      <c r="EWZ13" s="128"/>
      <c r="EXA13" s="128"/>
      <c r="EXB13" s="128"/>
      <c r="EXC13" s="128"/>
      <c r="EXD13" s="128"/>
      <c r="EXE13" s="128"/>
      <c r="EXF13" s="128"/>
      <c r="EXG13" s="128"/>
      <c r="EXH13" s="128"/>
      <c r="EXI13" s="128"/>
      <c r="EXJ13" s="128"/>
      <c r="EXK13" s="128"/>
      <c r="EXL13" s="128"/>
      <c r="EXM13" s="128"/>
      <c r="EXN13" s="128"/>
      <c r="EXO13" s="128"/>
      <c r="EXP13" s="128"/>
      <c r="EXQ13" s="128"/>
      <c r="EXR13" s="128"/>
      <c r="EXS13" s="128"/>
      <c r="EXT13" s="128"/>
      <c r="EXU13" s="128"/>
      <c r="EXV13" s="128"/>
      <c r="EXW13" s="128"/>
      <c r="EXX13" s="128"/>
      <c r="EXY13" s="128"/>
      <c r="EXZ13" s="128"/>
      <c r="EYA13" s="128"/>
      <c r="EYB13" s="128"/>
      <c r="EYC13" s="128"/>
      <c r="EYD13" s="128"/>
      <c r="EYE13" s="128"/>
      <c r="EYF13" s="128"/>
      <c r="EYG13" s="128"/>
      <c r="EYH13" s="128"/>
      <c r="EYI13" s="128"/>
      <c r="EYJ13" s="128"/>
      <c r="EYK13" s="128"/>
      <c r="EYL13" s="128"/>
      <c r="EYM13" s="128"/>
      <c r="EYN13" s="128"/>
      <c r="EYO13" s="128"/>
      <c r="EYP13" s="128"/>
      <c r="EYQ13" s="128"/>
      <c r="EYR13" s="128"/>
      <c r="EYS13" s="128"/>
      <c r="EYT13" s="128"/>
      <c r="EYU13" s="128"/>
      <c r="EYV13" s="128"/>
      <c r="EYW13" s="128"/>
      <c r="EYX13" s="128"/>
      <c r="EYY13" s="128"/>
      <c r="EYZ13" s="128"/>
      <c r="EZA13" s="128"/>
      <c r="EZB13" s="128"/>
      <c r="EZC13" s="128"/>
      <c r="EZD13" s="128"/>
      <c r="EZE13" s="128"/>
      <c r="EZF13" s="128"/>
      <c r="EZG13" s="128"/>
      <c r="EZH13" s="128"/>
      <c r="EZI13" s="128"/>
      <c r="EZJ13" s="128"/>
      <c r="EZK13" s="128"/>
      <c r="EZL13" s="128"/>
      <c r="EZM13" s="128"/>
      <c r="EZN13" s="128"/>
      <c r="EZO13" s="128"/>
      <c r="EZP13" s="128"/>
      <c r="EZQ13" s="128"/>
      <c r="EZR13" s="128"/>
      <c r="EZS13" s="128"/>
      <c r="EZT13" s="128"/>
      <c r="EZU13" s="128"/>
      <c r="EZV13" s="128"/>
      <c r="EZW13" s="128"/>
      <c r="EZX13" s="128"/>
      <c r="EZY13" s="128"/>
      <c r="EZZ13" s="128"/>
      <c r="FAA13" s="128"/>
      <c r="FAB13" s="128"/>
      <c r="FAC13" s="128"/>
      <c r="FAD13" s="128"/>
      <c r="FAE13" s="128"/>
      <c r="FAF13" s="128"/>
      <c r="FAG13" s="128"/>
      <c r="FAH13" s="128"/>
      <c r="FAI13" s="128"/>
      <c r="FAJ13" s="128"/>
      <c r="FAK13" s="128"/>
      <c r="FAL13" s="128"/>
      <c r="FAM13" s="128"/>
      <c r="FAN13" s="128"/>
      <c r="FAO13" s="128"/>
      <c r="FAP13" s="128"/>
      <c r="FAQ13" s="128"/>
      <c r="FAR13" s="128"/>
      <c r="FAS13" s="128"/>
      <c r="FAT13" s="128"/>
      <c r="FAU13" s="128"/>
      <c r="FAV13" s="128"/>
      <c r="FAW13" s="128"/>
      <c r="FAX13" s="128"/>
      <c r="FAY13" s="128"/>
      <c r="FAZ13" s="128"/>
      <c r="FBA13" s="128"/>
      <c r="FBB13" s="128"/>
      <c r="FBC13" s="128"/>
      <c r="FBD13" s="128"/>
      <c r="FBE13" s="128"/>
      <c r="FBF13" s="128"/>
      <c r="FBG13" s="128"/>
      <c r="FBH13" s="128"/>
      <c r="FBI13" s="128"/>
      <c r="FBJ13" s="128"/>
      <c r="FBK13" s="128"/>
      <c r="FBL13" s="128"/>
      <c r="FBM13" s="128"/>
      <c r="FBN13" s="128"/>
      <c r="FBO13" s="128"/>
      <c r="FBP13" s="128"/>
      <c r="FBQ13" s="128"/>
      <c r="FBR13" s="128"/>
      <c r="FBS13" s="128"/>
      <c r="FBT13" s="128"/>
      <c r="FBU13" s="128"/>
      <c r="FBV13" s="128"/>
      <c r="FBW13" s="128"/>
      <c r="FBX13" s="128"/>
      <c r="FBY13" s="128"/>
      <c r="FBZ13" s="128"/>
      <c r="FCA13" s="128"/>
      <c r="FCB13" s="128"/>
      <c r="FCC13" s="128"/>
      <c r="FCD13" s="128"/>
      <c r="FCE13" s="128"/>
      <c r="FCF13" s="128"/>
      <c r="FCG13" s="128"/>
      <c r="FCH13" s="128"/>
      <c r="FCI13" s="128"/>
      <c r="FCJ13" s="128"/>
      <c r="FCK13" s="128"/>
      <c r="FCL13" s="128"/>
      <c r="FCM13" s="128"/>
      <c r="FCN13" s="128"/>
      <c r="FCO13" s="128"/>
      <c r="FCP13" s="128"/>
      <c r="FCQ13" s="128"/>
      <c r="FCR13" s="128"/>
      <c r="FCS13" s="128"/>
      <c r="FCT13" s="128"/>
      <c r="FCU13" s="128"/>
      <c r="FCV13" s="128"/>
      <c r="FCW13" s="128"/>
      <c r="FCX13" s="128"/>
      <c r="FCY13" s="128"/>
      <c r="FCZ13" s="128"/>
      <c r="FDA13" s="128"/>
      <c r="FDB13" s="128"/>
      <c r="FDC13" s="128"/>
      <c r="FDD13" s="128"/>
      <c r="FDE13" s="128"/>
      <c r="FDF13" s="128"/>
      <c r="FDG13" s="128"/>
      <c r="FDH13" s="128"/>
      <c r="FDI13" s="128"/>
      <c r="FDJ13" s="128"/>
      <c r="FDK13" s="128"/>
      <c r="FDL13" s="128"/>
      <c r="FDM13" s="128"/>
      <c r="FDN13" s="128"/>
      <c r="FDO13" s="128"/>
      <c r="FDP13" s="128"/>
      <c r="FDQ13" s="128"/>
      <c r="FDR13" s="128"/>
      <c r="FDS13" s="128"/>
      <c r="FDT13" s="128"/>
      <c r="FDU13" s="128"/>
      <c r="FDV13" s="128"/>
      <c r="FDW13" s="128"/>
      <c r="FDX13" s="128"/>
      <c r="FDY13" s="128"/>
      <c r="FDZ13" s="128"/>
      <c r="FEA13" s="128"/>
      <c r="FEB13" s="128"/>
      <c r="FEC13" s="128"/>
      <c r="FED13" s="128"/>
      <c r="FEE13" s="128"/>
      <c r="FEF13" s="128"/>
      <c r="FEG13" s="128"/>
      <c r="FEH13" s="128"/>
      <c r="FEI13" s="128"/>
      <c r="FEJ13" s="128"/>
      <c r="FEK13" s="128"/>
      <c r="FEL13" s="128"/>
      <c r="FEM13" s="128"/>
      <c r="FEN13" s="128"/>
      <c r="FEO13" s="128"/>
      <c r="FEP13" s="128"/>
      <c r="FEQ13" s="128"/>
      <c r="FER13" s="128"/>
      <c r="FES13" s="128"/>
      <c r="FET13" s="128"/>
      <c r="FEU13" s="128"/>
      <c r="FEV13" s="128"/>
      <c r="FEW13" s="128"/>
      <c r="FEX13" s="128"/>
      <c r="FEY13" s="128"/>
      <c r="FEZ13" s="128"/>
      <c r="FFA13" s="128"/>
      <c r="FFB13" s="128"/>
      <c r="FFC13" s="128"/>
      <c r="FFD13" s="128"/>
      <c r="FFE13" s="128"/>
      <c r="FFF13" s="128"/>
      <c r="FFG13" s="128"/>
      <c r="FFH13" s="128"/>
      <c r="FFI13" s="128"/>
      <c r="FFJ13" s="128"/>
      <c r="FFK13" s="128"/>
      <c r="FFL13" s="128"/>
      <c r="FFM13" s="128"/>
      <c r="FFN13" s="128"/>
      <c r="FFO13" s="128"/>
      <c r="FFP13" s="128"/>
      <c r="FFQ13" s="128"/>
      <c r="FFR13" s="128"/>
      <c r="FFS13" s="128"/>
      <c r="FFT13" s="128"/>
      <c r="FFU13" s="128"/>
      <c r="FFV13" s="128"/>
      <c r="FFW13" s="128"/>
      <c r="FFX13" s="128"/>
      <c r="FFY13" s="128"/>
      <c r="FFZ13" s="128"/>
      <c r="FGA13" s="128"/>
      <c r="FGB13" s="128"/>
      <c r="FGC13" s="128"/>
      <c r="FGD13" s="128"/>
      <c r="FGE13" s="128"/>
      <c r="FGF13" s="128"/>
      <c r="FGG13" s="128"/>
      <c r="FGH13" s="128"/>
      <c r="FGI13" s="128"/>
      <c r="FGJ13" s="128"/>
      <c r="FGK13" s="128"/>
      <c r="FGL13" s="128"/>
      <c r="FGM13" s="128"/>
      <c r="FGN13" s="128"/>
      <c r="FGO13" s="128"/>
      <c r="FGP13" s="128"/>
      <c r="FGQ13" s="128"/>
      <c r="FGR13" s="128"/>
      <c r="FGS13" s="128"/>
      <c r="FGT13" s="128"/>
      <c r="FGU13" s="128"/>
      <c r="FGV13" s="128"/>
      <c r="FGW13" s="128"/>
      <c r="FGX13" s="128"/>
      <c r="FGY13" s="128"/>
      <c r="FGZ13" s="128"/>
      <c r="FHA13" s="128"/>
      <c r="FHB13" s="128"/>
      <c r="FHC13" s="128"/>
      <c r="FHD13" s="128"/>
      <c r="FHE13" s="128"/>
      <c r="FHF13" s="128"/>
      <c r="FHG13" s="128"/>
      <c r="FHH13" s="128"/>
      <c r="FHI13" s="128"/>
      <c r="FHJ13" s="128"/>
      <c r="FHK13" s="128"/>
      <c r="FHL13" s="128"/>
      <c r="FHM13" s="128"/>
      <c r="FHN13" s="128"/>
      <c r="FHO13" s="128"/>
      <c r="FHP13" s="128"/>
      <c r="FHQ13" s="128"/>
      <c r="FHR13" s="128"/>
      <c r="FHS13" s="128"/>
      <c r="FHT13" s="128"/>
      <c r="FHU13" s="128"/>
      <c r="FHV13" s="128"/>
      <c r="FHW13" s="128"/>
      <c r="FHX13" s="128"/>
      <c r="FHY13" s="128"/>
      <c r="FHZ13" s="128"/>
      <c r="FIA13" s="128"/>
      <c r="FIB13" s="128"/>
      <c r="FIC13" s="128"/>
      <c r="FID13" s="128"/>
      <c r="FIE13" s="128"/>
      <c r="FIF13" s="128"/>
      <c r="FIG13" s="128"/>
      <c r="FIH13" s="128"/>
      <c r="FII13" s="128"/>
      <c r="FIJ13" s="128"/>
      <c r="FIK13" s="128"/>
      <c r="FIL13" s="128"/>
      <c r="FIM13" s="128"/>
      <c r="FIN13" s="128"/>
      <c r="FIO13" s="128"/>
      <c r="FIP13" s="128"/>
      <c r="FIQ13" s="128"/>
      <c r="FIR13" s="128"/>
      <c r="FIS13" s="128"/>
      <c r="FIT13" s="128"/>
      <c r="FIU13" s="128"/>
      <c r="FIV13" s="128"/>
      <c r="FIW13" s="128"/>
      <c r="FIX13" s="128"/>
      <c r="FIY13" s="128"/>
      <c r="FIZ13" s="128"/>
      <c r="FJA13" s="128"/>
      <c r="FJB13" s="128"/>
      <c r="FJC13" s="128"/>
      <c r="FJD13" s="128"/>
      <c r="FJE13" s="128"/>
      <c r="FJF13" s="128"/>
      <c r="FJG13" s="128"/>
      <c r="FJH13" s="128"/>
      <c r="FJI13" s="128"/>
      <c r="FJJ13" s="128"/>
      <c r="FJK13" s="128"/>
      <c r="FJL13" s="128"/>
      <c r="FJM13" s="128"/>
      <c r="FJN13" s="128"/>
      <c r="FJO13" s="128"/>
      <c r="FJP13" s="128"/>
      <c r="FJQ13" s="128"/>
      <c r="FJR13" s="128"/>
      <c r="FJS13" s="128"/>
      <c r="FJT13" s="128"/>
      <c r="FJU13" s="128"/>
      <c r="FJV13" s="128"/>
      <c r="FJW13" s="128"/>
      <c r="FJX13" s="128"/>
      <c r="FJY13" s="128"/>
      <c r="FJZ13" s="128"/>
      <c r="FKA13" s="128"/>
      <c r="FKB13" s="128"/>
      <c r="FKC13" s="128"/>
      <c r="FKD13" s="128"/>
      <c r="FKE13" s="128"/>
      <c r="FKF13" s="128"/>
      <c r="FKG13" s="128"/>
      <c r="FKH13" s="128"/>
      <c r="FKI13" s="128"/>
      <c r="FKJ13" s="128"/>
      <c r="FKK13" s="128"/>
      <c r="FKL13" s="128"/>
      <c r="FKM13" s="128"/>
      <c r="FKN13" s="128"/>
      <c r="FKO13" s="128"/>
      <c r="FKP13" s="128"/>
      <c r="FKQ13" s="128"/>
      <c r="FKR13" s="128"/>
      <c r="FKS13" s="128"/>
      <c r="FKT13" s="128"/>
      <c r="FKU13" s="128"/>
      <c r="FKV13" s="128"/>
      <c r="FKW13" s="128"/>
      <c r="FKX13" s="128"/>
      <c r="FKY13" s="128"/>
      <c r="FKZ13" s="128"/>
      <c r="FLA13" s="128"/>
      <c r="FLB13" s="128"/>
      <c r="FLC13" s="128"/>
      <c r="FLD13" s="128"/>
      <c r="FLE13" s="128"/>
      <c r="FLF13" s="128"/>
      <c r="FLG13" s="128"/>
      <c r="FLH13" s="128"/>
      <c r="FLI13" s="128"/>
      <c r="FLJ13" s="128"/>
      <c r="FLK13" s="128"/>
      <c r="FLL13" s="128"/>
      <c r="FLM13" s="128"/>
      <c r="FLN13" s="128"/>
      <c r="FLO13" s="128"/>
      <c r="FLP13" s="128"/>
      <c r="FLQ13" s="128"/>
      <c r="FLR13" s="128"/>
      <c r="FLS13" s="128"/>
      <c r="FLT13" s="128"/>
      <c r="FLU13" s="128"/>
      <c r="FLV13" s="128"/>
      <c r="FLW13" s="128"/>
      <c r="FLX13" s="128"/>
      <c r="FLY13" s="128"/>
      <c r="FLZ13" s="128"/>
      <c r="FMA13" s="128"/>
      <c r="FMB13" s="128"/>
      <c r="FMC13" s="128"/>
      <c r="FMD13" s="128"/>
      <c r="FME13" s="128"/>
      <c r="FMF13" s="128"/>
      <c r="FMG13" s="128"/>
      <c r="FMH13" s="128"/>
      <c r="FMI13" s="128"/>
      <c r="FMJ13" s="128"/>
      <c r="FMK13" s="128"/>
      <c r="FML13" s="128"/>
      <c r="FMM13" s="128"/>
      <c r="FMN13" s="128"/>
      <c r="FMO13" s="128"/>
      <c r="FMP13" s="128"/>
      <c r="FMQ13" s="128"/>
      <c r="FMR13" s="128"/>
      <c r="FMS13" s="128"/>
      <c r="FMT13" s="128"/>
      <c r="FMU13" s="128"/>
      <c r="FMV13" s="128"/>
      <c r="FMW13" s="128"/>
      <c r="FMX13" s="128"/>
      <c r="FMY13" s="128"/>
      <c r="FMZ13" s="128"/>
      <c r="FNA13" s="128"/>
      <c r="FNB13" s="128"/>
      <c r="FNC13" s="128"/>
      <c r="FND13" s="128"/>
      <c r="FNE13" s="128"/>
      <c r="FNF13" s="128"/>
      <c r="FNG13" s="128"/>
      <c r="FNH13" s="128"/>
      <c r="FNI13" s="128"/>
      <c r="FNJ13" s="128"/>
      <c r="FNK13" s="128"/>
      <c r="FNL13" s="128"/>
      <c r="FNM13" s="128"/>
      <c r="FNN13" s="128"/>
      <c r="FNO13" s="128"/>
      <c r="FNP13" s="128"/>
      <c r="FNQ13" s="128"/>
      <c r="FNR13" s="128"/>
      <c r="FNS13" s="128"/>
      <c r="FNT13" s="128"/>
      <c r="FNU13" s="128"/>
      <c r="FNV13" s="128"/>
      <c r="FNW13" s="128"/>
      <c r="FNX13" s="128"/>
      <c r="FNY13" s="128"/>
      <c r="FNZ13" s="128"/>
      <c r="FOA13" s="128"/>
      <c r="FOB13" s="128"/>
      <c r="FOC13" s="128"/>
      <c r="FOD13" s="128"/>
      <c r="FOE13" s="128"/>
      <c r="FOF13" s="128"/>
      <c r="FOG13" s="128"/>
      <c r="FOH13" s="128"/>
      <c r="FOI13" s="128"/>
      <c r="FOJ13" s="128"/>
      <c r="FOK13" s="128"/>
      <c r="FOL13" s="128"/>
      <c r="FOM13" s="128"/>
      <c r="FON13" s="128"/>
      <c r="FOO13" s="128"/>
      <c r="FOP13" s="128"/>
      <c r="FOQ13" s="128"/>
      <c r="FOR13" s="128"/>
      <c r="FOS13" s="128"/>
      <c r="FOT13" s="128"/>
      <c r="FOU13" s="128"/>
      <c r="FOV13" s="128"/>
      <c r="FOW13" s="128"/>
      <c r="FOX13" s="128"/>
      <c r="FOY13" s="128"/>
      <c r="FOZ13" s="128"/>
      <c r="FPA13" s="128"/>
      <c r="FPB13" s="128"/>
      <c r="FPC13" s="128"/>
      <c r="FPD13" s="128"/>
      <c r="FPE13" s="128"/>
      <c r="FPF13" s="128"/>
      <c r="FPG13" s="128"/>
      <c r="FPH13" s="128"/>
      <c r="FPI13" s="128"/>
      <c r="FPJ13" s="128"/>
      <c r="FPK13" s="128"/>
      <c r="FPL13" s="128"/>
      <c r="FPM13" s="128"/>
      <c r="FPN13" s="128"/>
      <c r="FPO13" s="128"/>
      <c r="FPP13" s="128"/>
      <c r="FPQ13" s="128"/>
      <c r="FPR13" s="128"/>
      <c r="FPS13" s="128"/>
      <c r="FPT13" s="128"/>
      <c r="FPU13" s="128"/>
      <c r="FPV13" s="128"/>
      <c r="FPW13" s="128"/>
      <c r="FPX13" s="128"/>
      <c r="FPY13" s="128"/>
      <c r="FPZ13" s="128"/>
      <c r="FQA13" s="128"/>
      <c r="FQB13" s="128"/>
      <c r="FQC13" s="128"/>
      <c r="FQD13" s="128"/>
      <c r="FQE13" s="128"/>
      <c r="FQF13" s="128"/>
      <c r="FQG13" s="128"/>
      <c r="FQH13" s="128"/>
      <c r="FQI13" s="128"/>
      <c r="FQJ13" s="128"/>
      <c r="FQK13" s="128"/>
      <c r="FQL13" s="128"/>
      <c r="FQM13" s="128"/>
      <c r="FQN13" s="128"/>
      <c r="FQO13" s="128"/>
      <c r="FQP13" s="128"/>
      <c r="FQQ13" s="128"/>
      <c r="FQR13" s="128"/>
      <c r="FQS13" s="128"/>
      <c r="FQT13" s="128"/>
      <c r="FQU13" s="128"/>
      <c r="FQV13" s="128"/>
      <c r="FQW13" s="128"/>
      <c r="FQX13" s="128"/>
      <c r="FQY13" s="128"/>
      <c r="FQZ13" s="128"/>
      <c r="FRA13" s="128"/>
      <c r="FRB13" s="128"/>
      <c r="FRC13" s="128"/>
      <c r="FRD13" s="128"/>
      <c r="FRE13" s="128"/>
      <c r="FRF13" s="128"/>
      <c r="FRG13" s="128"/>
      <c r="FRH13" s="128"/>
      <c r="FRI13" s="128"/>
      <c r="FRJ13" s="128"/>
      <c r="FRK13" s="128"/>
      <c r="FRL13" s="128"/>
      <c r="FRM13" s="128"/>
      <c r="FRN13" s="128"/>
      <c r="FRO13" s="128"/>
      <c r="FRP13" s="128"/>
      <c r="FRQ13" s="128"/>
      <c r="FRR13" s="128"/>
      <c r="FRS13" s="128"/>
      <c r="FRT13" s="128"/>
      <c r="FRU13" s="128"/>
      <c r="FRV13" s="128"/>
      <c r="FRW13" s="128"/>
      <c r="FRX13" s="128"/>
      <c r="FRY13" s="128"/>
      <c r="FRZ13" s="128"/>
      <c r="FSA13" s="128"/>
      <c r="FSB13" s="128"/>
      <c r="FSC13" s="128"/>
      <c r="FSD13" s="128"/>
      <c r="FSE13" s="128"/>
      <c r="FSF13" s="128"/>
      <c r="FSG13" s="128"/>
      <c r="FSH13" s="128"/>
      <c r="FSI13" s="128"/>
      <c r="FSJ13" s="128"/>
      <c r="FSK13" s="128"/>
      <c r="FSL13" s="128"/>
      <c r="FSM13" s="128"/>
      <c r="FSN13" s="128"/>
      <c r="FSO13" s="128"/>
      <c r="FSP13" s="128"/>
      <c r="FSQ13" s="128"/>
      <c r="FSR13" s="128"/>
      <c r="FSS13" s="128"/>
      <c r="FST13" s="128"/>
      <c r="FSU13" s="128"/>
      <c r="FSV13" s="128"/>
      <c r="FSW13" s="128"/>
      <c r="FSX13" s="128"/>
      <c r="FSY13" s="128"/>
      <c r="FSZ13" s="128"/>
      <c r="FTA13" s="128"/>
      <c r="FTB13" s="128"/>
      <c r="FTC13" s="128"/>
      <c r="FTD13" s="128"/>
      <c r="FTE13" s="128"/>
      <c r="FTF13" s="128"/>
      <c r="FTG13" s="128"/>
      <c r="FTH13" s="128"/>
      <c r="FTI13" s="128"/>
      <c r="FTJ13" s="128"/>
      <c r="FTK13" s="128"/>
      <c r="FTL13" s="128"/>
      <c r="FTM13" s="128"/>
      <c r="FTN13" s="128"/>
      <c r="FTO13" s="128"/>
      <c r="FTP13" s="128"/>
      <c r="FTQ13" s="128"/>
      <c r="FTR13" s="128"/>
      <c r="FTS13" s="128"/>
      <c r="FTT13" s="128"/>
      <c r="FTU13" s="128"/>
      <c r="FTV13" s="128"/>
      <c r="FTW13" s="128"/>
      <c r="FTX13" s="128"/>
      <c r="FTY13" s="128"/>
      <c r="FTZ13" s="128"/>
      <c r="FUA13" s="128"/>
      <c r="FUB13" s="128"/>
      <c r="FUC13" s="128"/>
      <c r="FUD13" s="128"/>
      <c r="FUE13" s="128"/>
      <c r="FUF13" s="128"/>
      <c r="FUG13" s="128"/>
      <c r="FUH13" s="128"/>
      <c r="FUI13" s="128"/>
      <c r="FUJ13" s="128"/>
      <c r="FUK13" s="128"/>
      <c r="FUL13" s="128"/>
      <c r="FUM13" s="128"/>
      <c r="FUN13" s="128"/>
      <c r="FUO13" s="128"/>
      <c r="FUP13" s="128"/>
      <c r="FUQ13" s="128"/>
      <c r="FUR13" s="128"/>
      <c r="FUS13" s="128"/>
      <c r="FUT13" s="128"/>
      <c r="FUU13" s="128"/>
      <c r="FUV13" s="128"/>
      <c r="FUW13" s="128"/>
      <c r="FUX13" s="128"/>
      <c r="FUY13" s="128"/>
      <c r="FUZ13" s="128"/>
      <c r="FVA13" s="128"/>
      <c r="FVB13" s="128"/>
      <c r="FVC13" s="128"/>
      <c r="FVD13" s="128"/>
      <c r="FVE13" s="128"/>
      <c r="FVF13" s="128"/>
      <c r="FVG13" s="128"/>
      <c r="FVH13" s="128"/>
      <c r="FVI13" s="128"/>
      <c r="FVJ13" s="128"/>
      <c r="FVK13" s="128"/>
      <c r="FVL13" s="128"/>
      <c r="FVM13" s="128"/>
      <c r="FVN13" s="128"/>
      <c r="FVO13" s="128"/>
      <c r="FVP13" s="128"/>
      <c r="FVQ13" s="128"/>
      <c r="FVR13" s="128"/>
      <c r="FVS13" s="128"/>
      <c r="FVT13" s="128"/>
      <c r="FVU13" s="128"/>
      <c r="FVV13" s="128"/>
      <c r="FVW13" s="128"/>
      <c r="FVX13" s="128"/>
      <c r="FVY13" s="128"/>
      <c r="FVZ13" s="128"/>
      <c r="FWA13" s="128"/>
      <c r="FWB13" s="128"/>
      <c r="FWC13" s="128"/>
      <c r="FWD13" s="128"/>
      <c r="FWE13" s="128"/>
      <c r="FWF13" s="128"/>
      <c r="FWG13" s="128"/>
      <c r="FWH13" s="128"/>
      <c r="FWI13" s="128"/>
      <c r="FWJ13" s="128"/>
      <c r="FWK13" s="128"/>
      <c r="FWL13" s="128"/>
      <c r="FWM13" s="128"/>
      <c r="FWN13" s="128"/>
      <c r="FWO13" s="128"/>
      <c r="FWP13" s="128"/>
      <c r="FWQ13" s="128"/>
      <c r="FWR13" s="128"/>
      <c r="FWS13" s="128"/>
      <c r="FWT13" s="128"/>
      <c r="FWU13" s="128"/>
      <c r="FWV13" s="128"/>
      <c r="FWW13" s="128"/>
      <c r="FWX13" s="128"/>
      <c r="FWY13" s="128"/>
      <c r="FWZ13" s="128"/>
      <c r="FXA13" s="128"/>
      <c r="FXB13" s="128"/>
      <c r="FXC13" s="128"/>
      <c r="FXD13" s="128"/>
      <c r="FXE13" s="128"/>
      <c r="FXF13" s="128"/>
      <c r="FXG13" s="128"/>
      <c r="FXH13" s="128"/>
      <c r="FXI13" s="128"/>
      <c r="FXJ13" s="128"/>
      <c r="FXK13" s="128"/>
      <c r="FXL13" s="128"/>
      <c r="FXM13" s="128"/>
      <c r="FXN13" s="128"/>
      <c r="FXO13" s="128"/>
      <c r="FXP13" s="128"/>
      <c r="FXQ13" s="128"/>
      <c r="FXR13" s="128"/>
      <c r="FXS13" s="128"/>
      <c r="FXT13" s="128"/>
      <c r="FXU13" s="128"/>
      <c r="FXV13" s="128"/>
      <c r="FXW13" s="128"/>
      <c r="FXX13" s="128"/>
      <c r="FXY13" s="128"/>
      <c r="FXZ13" s="128"/>
      <c r="FYA13" s="128"/>
      <c r="FYB13" s="128"/>
      <c r="FYC13" s="128"/>
      <c r="FYD13" s="128"/>
      <c r="FYE13" s="128"/>
      <c r="FYF13" s="128"/>
      <c r="FYG13" s="128"/>
      <c r="FYH13" s="128"/>
      <c r="FYI13" s="128"/>
      <c r="FYJ13" s="128"/>
      <c r="FYK13" s="128"/>
      <c r="FYL13" s="128"/>
      <c r="FYM13" s="128"/>
      <c r="FYN13" s="128"/>
      <c r="FYO13" s="128"/>
      <c r="FYP13" s="128"/>
      <c r="FYQ13" s="128"/>
      <c r="FYR13" s="128"/>
      <c r="FYS13" s="128"/>
      <c r="FYT13" s="128"/>
      <c r="FYU13" s="128"/>
      <c r="FYV13" s="128"/>
      <c r="FYW13" s="128"/>
      <c r="FYX13" s="128"/>
      <c r="FYY13" s="128"/>
      <c r="FYZ13" s="128"/>
      <c r="FZA13" s="128"/>
      <c r="FZB13" s="128"/>
      <c r="FZC13" s="128"/>
      <c r="FZD13" s="128"/>
      <c r="FZE13" s="128"/>
      <c r="FZF13" s="128"/>
      <c r="FZG13" s="128"/>
      <c r="FZH13" s="128"/>
      <c r="FZI13" s="128"/>
      <c r="FZJ13" s="128"/>
      <c r="FZK13" s="128"/>
      <c r="FZL13" s="128"/>
      <c r="FZM13" s="128"/>
      <c r="FZN13" s="128"/>
      <c r="FZO13" s="128"/>
      <c r="FZP13" s="128"/>
      <c r="FZQ13" s="128"/>
      <c r="FZR13" s="128"/>
      <c r="FZS13" s="128"/>
      <c r="FZT13" s="128"/>
      <c r="FZU13" s="128"/>
      <c r="FZV13" s="128"/>
      <c r="FZW13" s="128"/>
      <c r="FZX13" s="128"/>
      <c r="FZY13" s="128"/>
      <c r="FZZ13" s="128"/>
      <c r="GAA13" s="128"/>
      <c r="GAB13" s="128"/>
      <c r="GAC13" s="128"/>
      <c r="GAD13" s="128"/>
      <c r="GAE13" s="128"/>
      <c r="GAF13" s="128"/>
      <c r="GAG13" s="128"/>
      <c r="GAH13" s="128"/>
      <c r="GAI13" s="128"/>
      <c r="GAJ13" s="128"/>
      <c r="GAK13" s="128"/>
      <c r="GAL13" s="128"/>
      <c r="GAM13" s="128"/>
      <c r="GAN13" s="128"/>
      <c r="GAO13" s="128"/>
      <c r="GAP13" s="128"/>
      <c r="GAQ13" s="128"/>
      <c r="GAR13" s="128"/>
      <c r="GAS13" s="128"/>
      <c r="GAT13" s="128"/>
      <c r="GAU13" s="128"/>
      <c r="GAV13" s="128"/>
      <c r="GAW13" s="128"/>
      <c r="GAX13" s="128"/>
      <c r="GAY13" s="128"/>
      <c r="GAZ13" s="128"/>
      <c r="GBA13" s="128"/>
      <c r="GBB13" s="128"/>
      <c r="GBC13" s="128"/>
      <c r="GBD13" s="128"/>
      <c r="GBE13" s="128"/>
      <c r="GBF13" s="128"/>
      <c r="GBG13" s="128"/>
      <c r="GBH13" s="128"/>
      <c r="GBI13" s="128"/>
      <c r="GBJ13" s="128"/>
      <c r="GBK13" s="128"/>
      <c r="GBL13" s="128"/>
      <c r="GBM13" s="128"/>
      <c r="GBN13" s="128"/>
      <c r="GBO13" s="128"/>
      <c r="GBP13" s="128"/>
      <c r="GBQ13" s="128"/>
      <c r="GBR13" s="128"/>
      <c r="GBS13" s="128"/>
      <c r="GBT13" s="128"/>
      <c r="GBU13" s="128"/>
      <c r="GBV13" s="128"/>
      <c r="GBW13" s="128"/>
      <c r="GBX13" s="128"/>
      <c r="GBY13" s="128"/>
      <c r="GBZ13" s="128"/>
      <c r="GCA13" s="128"/>
      <c r="GCB13" s="128"/>
      <c r="GCC13" s="128"/>
      <c r="GCD13" s="128"/>
      <c r="GCE13" s="128"/>
      <c r="GCF13" s="128"/>
      <c r="GCG13" s="128"/>
      <c r="GCH13" s="128"/>
      <c r="GCI13" s="128"/>
      <c r="GCJ13" s="128"/>
      <c r="GCK13" s="128"/>
      <c r="GCL13" s="128"/>
      <c r="GCM13" s="128"/>
      <c r="GCN13" s="128"/>
      <c r="GCO13" s="128"/>
      <c r="GCP13" s="128"/>
      <c r="GCQ13" s="128"/>
      <c r="GCR13" s="128"/>
      <c r="GCS13" s="128"/>
      <c r="GCT13" s="128"/>
      <c r="GCU13" s="128"/>
      <c r="GCV13" s="128"/>
      <c r="GCW13" s="128"/>
      <c r="GCX13" s="128"/>
      <c r="GCY13" s="128"/>
      <c r="GCZ13" s="128"/>
      <c r="GDA13" s="128"/>
      <c r="GDB13" s="128"/>
      <c r="GDC13" s="128"/>
      <c r="GDD13" s="128"/>
      <c r="GDE13" s="128"/>
      <c r="GDF13" s="128"/>
      <c r="GDG13" s="128"/>
      <c r="GDH13" s="128"/>
      <c r="GDI13" s="128"/>
      <c r="GDJ13" s="128"/>
      <c r="GDK13" s="128"/>
      <c r="GDL13" s="128"/>
      <c r="GDM13" s="128"/>
      <c r="GDN13" s="128"/>
      <c r="GDO13" s="128"/>
      <c r="GDP13" s="128"/>
      <c r="GDQ13" s="128"/>
      <c r="GDR13" s="128"/>
      <c r="GDS13" s="128"/>
      <c r="GDT13" s="128"/>
      <c r="GDU13" s="128"/>
      <c r="GDV13" s="128"/>
      <c r="GDW13" s="128"/>
      <c r="GDX13" s="128"/>
      <c r="GDY13" s="128"/>
      <c r="GDZ13" s="128"/>
      <c r="GEA13" s="128"/>
      <c r="GEB13" s="128"/>
      <c r="GEC13" s="128"/>
      <c r="GED13" s="128"/>
      <c r="GEE13" s="128"/>
      <c r="GEF13" s="128"/>
      <c r="GEG13" s="128"/>
      <c r="GEH13" s="128"/>
      <c r="GEI13" s="128"/>
      <c r="GEJ13" s="128"/>
      <c r="GEK13" s="128"/>
      <c r="GEL13" s="128"/>
      <c r="GEM13" s="128"/>
      <c r="GEN13" s="128"/>
      <c r="GEO13" s="128"/>
      <c r="GEP13" s="128"/>
      <c r="GEQ13" s="128"/>
      <c r="GER13" s="128"/>
      <c r="GES13" s="128"/>
      <c r="GET13" s="128"/>
      <c r="GEU13" s="128"/>
      <c r="GEV13" s="128"/>
      <c r="GEW13" s="128"/>
      <c r="GEX13" s="128"/>
      <c r="GEY13" s="128"/>
      <c r="GEZ13" s="128"/>
      <c r="GFA13" s="128"/>
      <c r="GFB13" s="128"/>
      <c r="GFC13" s="128"/>
      <c r="GFD13" s="128"/>
      <c r="GFE13" s="128"/>
      <c r="GFF13" s="128"/>
      <c r="GFG13" s="128"/>
      <c r="GFH13" s="128"/>
      <c r="GFI13" s="128"/>
      <c r="GFJ13" s="128"/>
      <c r="GFK13" s="128"/>
      <c r="GFL13" s="128"/>
      <c r="GFM13" s="128"/>
      <c r="GFN13" s="128"/>
      <c r="GFO13" s="128"/>
      <c r="GFP13" s="128"/>
      <c r="GFQ13" s="128"/>
      <c r="GFR13" s="128"/>
      <c r="GFS13" s="128"/>
      <c r="GFT13" s="128"/>
      <c r="GFU13" s="128"/>
      <c r="GFV13" s="128"/>
      <c r="GFW13" s="128"/>
      <c r="GFX13" s="128"/>
      <c r="GFY13" s="128"/>
      <c r="GFZ13" s="128"/>
      <c r="GGA13" s="128"/>
      <c r="GGB13" s="128"/>
      <c r="GGC13" s="128"/>
      <c r="GGD13" s="128"/>
      <c r="GGE13" s="128"/>
      <c r="GGF13" s="128"/>
      <c r="GGG13" s="128"/>
      <c r="GGH13" s="128"/>
      <c r="GGI13" s="128"/>
      <c r="GGJ13" s="128"/>
      <c r="GGK13" s="128"/>
      <c r="GGL13" s="128"/>
      <c r="GGM13" s="128"/>
      <c r="GGN13" s="128"/>
      <c r="GGO13" s="128"/>
      <c r="GGP13" s="128"/>
      <c r="GGQ13" s="128"/>
      <c r="GGR13" s="128"/>
      <c r="GGS13" s="128"/>
      <c r="GGT13" s="128"/>
      <c r="GGU13" s="128"/>
      <c r="GGV13" s="128"/>
      <c r="GGW13" s="128"/>
      <c r="GGX13" s="128"/>
      <c r="GGY13" s="128"/>
      <c r="GGZ13" s="128"/>
      <c r="GHA13" s="128"/>
      <c r="GHB13" s="128"/>
      <c r="GHC13" s="128"/>
      <c r="GHD13" s="128"/>
      <c r="GHE13" s="128"/>
      <c r="GHF13" s="128"/>
      <c r="GHG13" s="128"/>
      <c r="GHH13" s="128"/>
      <c r="GHI13" s="128"/>
      <c r="GHJ13" s="128"/>
      <c r="GHK13" s="128"/>
      <c r="GHL13" s="128"/>
      <c r="GHM13" s="128"/>
      <c r="GHN13" s="128"/>
      <c r="GHO13" s="128"/>
      <c r="GHP13" s="128"/>
      <c r="GHQ13" s="128"/>
      <c r="GHR13" s="128"/>
      <c r="GHS13" s="128"/>
      <c r="GHT13" s="128"/>
      <c r="GHU13" s="128"/>
      <c r="GHV13" s="128"/>
      <c r="GHW13" s="128"/>
      <c r="GHX13" s="128"/>
      <c r="GHY13" s="128"/>
      <c r="GHZ13" s="128"/>
      <c r="GIA13" s="128"/>
      <c r="GIB13" s="128"/>
      <c r="GIC13" s="128"/>
      <c r="GID13" s="128"/>
      <c r="GIE13" s="128"/>
      <c r="GIF13" s="128"/>
      <c r="GIG13" s="128"/>
      <c r="GIH13" s="128"/>
      <c r="GII13" s="128"/>
      <c r="GIJ13" s="128"/>
      <c r="GIK13" s="128"/>
      <c r="GIL13" s="128"/>
      <c r="GIM13" s="128"/>
      <c r="GIN13" s="128"/>
      <c r="GIO13" s="128"/>
      <c r="GIP13" s="128"/>
      <c r="GIQ13" s="128"/>
      <c r="GIR13" s="128"/>
      <c r="GIS13" s="128"/>
      <c r="GIT13" s="128"/>
      <c r="GIU13" s="128"/>
      <c r="GIV13" s="128"/>
      <c r="GIW13" s="128"/>
      <c r="GIX13" s="128"/>
      <c r="GIY13" s="128"/>
      <c r="GIZ13" s="128"/>
      <c r="GJA13" s="128"/>
      <c r="GJB13" s="128"/>
      <c r="GJC13" s="128"/>
      <c r="GJD13" s="128"/>
      <c r="GJE13" s="128"/>
      <c r="GJF13" s="128"/>
      <c r="GJG13" s="128"/>
      <c r="GJH13" s="128"/>
      <c r="GJI13" s="128"/>
      <c r="GJJ13" s="128"/>
      <c r="GJK13" s="128"/>
      <c r="GJL13" s="128"/>
      <c r="GJM13" s="128"/>
      <c r="GJN13" s="128"/>
      <c r="GJO13" s="128"/>
      <c r="GJP13" s="128"/>
      <c r="GJQ13" s="128"/>
      <c r="GJR13" s="128"/>
      <c r="GJS13" s="128"/>
      <c r="GJT13" s="128"/>
      <c r="GJU13" s="128"/>
      <c r="GJV13" s="128"/>
      <c r="GJW13" s="128"/>
      <c r="GJX13" s="128"/>
      <c r="GJY13" s="128"/>
      <c r="GJZ13" s="128"/>
      <c r="GKA13" s="128"/>
      <c r="GKB13" s="128"/>
      <c r="GKC13" s="128"/>
      <c r="GKD13" s="128"/>
      <c r="GKE13" s="128"/>
      <c r="GKF13" s="128"/>
      <c r="GKG13" s="128"/>
      <c r="GKH13" s="128"/>
      <c r="GKI13" s="128"/>
      <c r="GKJ13" s="128"/>
      <c r="GKK13" s="128"/>
      <c r="GKL13" s="128"/>
      <c r="GKM13" s="128"/>
      <c r="GKN13" s="128"/>
      <c r="GKO13" s="128"/>
      <c r="GKP13" s="128"/>
      <c r="GKQ13" s="128"/>
      <c r="GKR13" s="128"/>
      <c r="GKS13" s="128"/>
      <c r="GKT13" s="128"/>
      <c r="GKU13" s="128"/>
      <c r="GKV13" s="128"/>
      <c r="GKW13" s="128"/>
      <c r="GKX13" s="128"/>
      <c r="GKY13" s="128"/>
      <c r="GKZ13" s="128"/>
      <c r="GLA13" s="128"/>
      <c r="GLB13" s="128"/>
      <c r="GLC13" s="128"/>
      <c r="GLD13" s="128"/>
      <c r="GLE13" s="128"/>
      <c r="GLF13" s="128"/>
      <c r="GLG13" s="128"/>
      <c r="GLH13" s="128"/>
      <c r="GLI13" s="128"/>
      <c r="GLJ13" s="128"/>
      <c r="GLK13" s="128"/>
      <c r="GLL13" s="128"/>
      <c r="GLM13" s="128"/>
      <c r="GLN13" s="128"/>
      <c r="GLO13" s="128"/>
      <c r="GLP13" s="128"/>
      <c r="GLQ13" s="128"/>
      <c r="GLR13" s="128"/>
      <c r="GLS13" s="128"/>
      <c r="GLT13" s="128"/>
      <c r="GLU13" s="128"/>
      <c r="GLV13" s="128"/>
      <c r="GLW13" s="128"/>
      <c r="GLX13" s="128"/>
      <c r="GLY13" s="128"/>
      <c r="GLZ13" s="128"/>
      <c r="GMA13" s="128"/>
      <c r="GMB13" s="128"/>
      <c r="GMC13" s="128"/>
      <c r="GMD13" s="128"/>
      <c r="GME13" s="128"/>
      <c r="GMF13" s="128"/>
      <c r="GMG13" s="128"/>
      <c r="GMH13" s="128"/>
      <c r="GMI13" s="128"/>
      <c r="GMJ13" s="128"/>
      <c r="GMK13" s="128"/>
      <c r="GML13" s="128"/>
      <c r="GMM13" s="128"/>
      <c r="GMN13" s="128"/>
      <c r="GMO13" s="128"/>
      <c r="GMP13" s="128"/>
      <c r="GMQ13" s="128"/>
      <c r="GMR13" s="128"/>
      <c r="GMS13" s="128"/>
      <c r="GMT13" s="128"/>
      <c r="GMU13" s="128"/>
      <c r="GMV13" s="128"/>
      <c r="GMW13" s="128"/>
      <c r="GMX13" s="128"/>
      <c r="GMY13" s="128"/>
      <c r="GMZ13" s="128"/>
      <c r="GNA13" s="128"/>
      <c r="GNB13" s="128"/>
      <c r="GNC13" s="128"/>
      <c r="GND13" s="128"/>
      <c r="GNE13" s="128"/>
      <c r="GNF13" s="128"/>
      <c r="GNG13" s="128"/>
      <c r="GNH13" s="128"/>
      <c r="GNI13" s="128"/>
      <c r="GNJ13" s="128"/>
      <c r="GNK13" s="128"/>
      <c r="GNL13" s="128"/>
      <c r="GNM13" s="128"/>
      <c r="GNN13" s="128"/>
      <c r="GNO13" s="128"/>
      <c r="GNP13" s="128"/>
      <c r="GNQ13" s="128"/>
      <c r="GNR13" s="128"/>
      <c r="GNS13" s="128"/>
      <c r="GNT13" s="128"/>
      <c r="GNU13" s="128"/>
      <c r="GNV13" s="128"/>
      <c r="GNW13" s="128"/>
      <c r="GNX13" s="128"/>
      <c r="GNY13" s="128"/>
      <c r="GNZ13" s="128"/>
      <c r="GOA13" s="128"/>
      <c r="GOB13" s="128"/>
      <c r="GOC13" s="128"/>
      <c r="GOD13" s="128"/>
      <c r="GOE13" s="128"/>
      <c r="GOF13" s="128"/>
      <c r="GOG13" s="128"/>
      <c r="GOH13" s="128"/>
      <c r="GOI13" s="128"/>
      <c r="GOJ13" s="128"/>
      <c r="GOK13" s="128"/>
      <c r="GOL13" s="128"/>
      <c r="GOM13" s="128"/>
      <c r="GON13" s="128"/>
      <c r="GOO13" s="128"/>
      <c r="GOP13" s="128"/>
      <c r="GOQ13" s="128"/>
      <c r="GOR13" s="128"/>
      <c r="GOS13" s="128"/>
      <c r="GOT13" s="128"/>
      <c r="GOU13" s="128"/>
      <c r="GOV13" s="128"/>
      <c r="GOW13" s="128"/>
      <c r="GOX13" s="128"/>
      <c r="GOY13" s="128"/>
      <c r="GOZ13" s="128"/>
      <c r="GPA13" s="128"/>
      <c r="GPB13" s="128"/>
      <c r="GPC13" s="128"/>
      <c r="GPD13" s="128"/>
      <c r="GPE13" s="128"/>
      <c r="GPF13" s="128"/>
      <c r="GPG13" s="128"/>
      <c r="GPH13" s="128"/>
      <c r="GPI13" s="128"/>
      <c r="GPJ13" s="128"/>
      <c r="GPK13" s="128"/>
      <c r="GPL13" s="128"/>
      <c r="GPM13" s="128"/>
      <c r="GPN13" s="128"/>
      <c r="GPO13" s="128"/>
      <c r="GPP13" s="128"/>
      <c r="GPQ13" s="128"/>
      <c r="GPR13" s="128"/>
      <c r="GPS13" s="128"/>
      <c r="GPT13" s="128"/>
      <c r="GPU13" s="128"/>
      <c r="GPV13" s="128"/>
      <c r="GPW13" s="128"/>
      <c r="GPX13" s="128"/>
      <c r="GPY13" s="128"/>
      <c r="GPZ13" s="128"/>
      <c r="GQA13" s="128"/>
      <c r="GQB13" s="128"/>
      <c r="GQC13" s="128"/>
      <c r="GQD13" s="128"/>
      <c r="GQE13" s="128"/>
      <c r="GQF13" s="128"/>
      <c r="GQG13" s="128"/>
      <c r="GQH13" s="128"/>
      <c r="GQI13" s="128"/>
      <c r="GQJ13" s="128"/>
      <c r="GQK13" s="128"/>
      <c r="GQL13" s="128"/>
      <c r="GQM13" s="128"/>
      <c r="GQN13" s="128"/>
      <c r="GQO13" s="128"/>
      <c r="GQP13" s="128"/>
      <c r="GQQ13" s="128"/>
      <c r="GQR13" s="128"/>
      <c r="GQS13" s="128"/>
      <c r="GQT13" s="128"/>
      <c r="GQU13" s="128"/>
      <c r="GQV13" s="128"/>
      <c r="GQW13" s="128"/>
      <c r="GQX13" s="128"/>
      <c r="GQY13" s="128"/>
      <c r="GQZ13" s="128"/>
      <c r="GRA13" s="128"/>
      <c r="GRB13" s="128"/>
      <c r="GRC13" s="128"/>
      <c r="GRD13" s="128"/>
      <c r="GRE13" s="128"/>
      <c r="GRF13" s="128"/>
      <c r="GRG13" s="128"/>
      <c r="GRH13" s="128"/>
      <c r="GRI13" s="128"/>
      <c r="GRJ13" s="128"/>
      <c r="GRK13" s="128"/>
      <c r="GRL13" s="128"/>
      <c r="GRM13" s="128"/>
      <c r="GRN13" s="128"/>
      <c r="GRO13" s="128"/>
      <c r="GRP13" s="128"/>
      <c r="GRQ13" s="128"/>
      <c r="GRR13" s="128"/>
      <c r="GRS13" s="128"/>
      <c r="GRT13" s="128"/>
      <c r="GRU13" s="128"/>
      <c r="GRV13" s="128"/>
      <c r="GRW13" s="128"/>
      <c r="GRX13" s="128"/>
      <c r="GRY13" s="128"/>
      <c r="GRZ13" s="128"/>
      <c r="GSA13" s="128"/>
      <c r="GSB13" s="128"/>
      <c r="GSC13" s="128"/>
      <c r="GSD13" s="128"/>
      <c r="GSE13" s="128"/>
      <c r="GSF13" s="128"/>
      <c r="GSG13" s="128"/>
      <c r="GSH13" s="128"/>
      <c r="GSI13" s="128"/>
      <c r="GSJ13" s="128"/>
      <c r="GSK13" s="128"/>
      <c r="GSL13" s="128"/>
      <c r="GSM13" s="128"/>
      <c r="GSN13" s="128"/>
      <c r="GSO13" s="128"/>
      <c r="GSP13" s="128"/>
      <c r="GSQ13" s="128"/>
      <c r="GSR13" s="128"/>
      <c r="GSS13" s="128"/>
      <c r="GST13" s="128"/>
      <c r="GSU13" s="128"/>
      <c r="GSV13" s="128"/>
      <c r="GSW13" s="128"/>
      <c r="GSX13" s="128"/>
      <c r="GSY13" s="128"/>
      <c r="GSZ13" s="128"/>
      <c r="GTA13" s="128"/>
      <c r="GTB13" s="128"/>
      <c r="GTC13" s="128"/>
      <c r="GTD13" s="128"/>
      <c r="GTE13" s="128"/>
      <c r="GTF13" s="128"/>
      <c r="GTG13" s="128"/>
      <c r="GTH13" s="128"/>
      <c r="GTI13" s="128"/>
      <c r="GTJ13" s="128"/>
      <c r="GTK13" s="128"/>
      <c r="GTL13" s="128"/>
      <c r="GTM13" s="128"/>
      <c r="GTN13" s="128"/>
      <c r="GTO13" s="128"/>
      <c r="GTP13" s="128"/>
      <c r="GTQ13" s="128"/>
      <c r="GTR13" s="128"/>
      <c r="GTS13" s="128"/>
      <c r="GTT13" s="128"/>
      <c r="GTU13" s="128"/>
      <c r="GTV13" s="128"/>
      <c r="GTW13" s="128"/>
      <c r="GTX13" s="128"/>
      <c r="GTY13" s="128"/>
      <c r="GTZ13" s="128"/>
      <c r="GUA13" s="128"/>
      <c r="GUB13" s="128"/>
      <c r="GUC13" s="128"/>
      <c r="GUD13" s="128"/>
      <c r="GUE13" s="128"/>
      <c r="GUF13" s="128"/>
      <c r="GUG13" s="128"/>
      <c r="GUH13" s="128"/>
      <c r="GUI13" s="128"/>
      <c r="GUJ13" s="128"/>
      <c r="GUK13" s="128"/>
      <c r="GUL13" s="128"/>
      <c r="GUM13" s="128"/>
      <c r="GUN13" s="128"/>
      <c r="GUO13" s="128"/>
      <c r="GUP13" s="128"/>
      <c r="GUQ13" s="128"/>
      <c r="GUR13" s="128"/>
      <c r="GUS13" s="128"/>
      <c r="GUT13" s="128"/>
      <c r="GUU13" s="128"/>
      <c r="GUV13" s="128"/>
      <c r="GUW13" s="128"/>
      <c r="GUX13" s="128"/>
      <c r="GUY13" s="128"/>
      <c r="GUZ13" s="128"/>
      <c r="GVA13" s="128"/>
      <c r="GVB13" s="128"/>
      <c r="GVC13" s="128"/>
      <c r="GVD13" s="128"/>
      <c r="GVE13" s="128"/>
      <c r="GVF13" s="128"/>
      <c r="GVG13" s="128"/>
      <c r="GVH13" s="128"/>
      <c r="GVI13" s="128"/>
      <c r="GVJ13" s="128"/>
      <c r="GVK13" s="128"/>
      <c r="GVL13" s="128"/>
      <c r="GVM13" s="128"/>
      <c r="GVN13" s="128"/>
      <c r="GVO13" s="128"/>
      <c r="GVP13" s="128"/>
      <c r="GVQ13" s="128"/>
      <c r="GVR13" s="128"/>
      <c r="GVS13" s="128"/>
      <c r="GVT13" s="128"/>
      <c r="GVU13" s="128"/>
      <c r="GVV13" s="128"/>
      <c r="GVW13" s="128"/>
      <c r="GVX13" s="128"/>
      <c r="GVY13" s="128"/>
      <c r="GVZ13" s="128"/>
      <c r="GWA13" s="128"/>
      <c r="GWB13" s="128"/>
      <c r="GWC13" s="128"/>
      <c r="GWD13" s="128"/>
      <c r="GWE13" s="128"/>
      <c r="GWF13" s="128"/>
      <c r="GWG13" s="128"/>
      <c r="GWH13" s="128"/>
      <c r="GWI13" s="128"/>
      <c r="GWJ13" s="128"/>
      <c r="GWK13" s="128"/>
      <c r="GWL13" s="128"/>
      <c r="GWM13" s="128"/>
      <c r="GWN13" s="128"/>
      <c r="GWO13" s="128"/>
      <c r="GWP13" s="128"/>
      <c r="GWQ13" s="128"/>
      <c r="GWR13" s="128"/>
      <c r="GWS13" s="128"/>
      <c r="GWT13" s="128"/>
      <c r="GWU13" s="128"/>
      <c r="GWV13" s="128"/>
      <c r="GWW13" s="128"/>
      <c r="GWX13" s="128"/>
      <c r="GWY13" s="128"/>
      <c r="GWZ13" s="128"/>
      <c r="GXA13" s="128"/>
      <c r="GXB13" s="128"/>
      <c r="GXC13" s="128"/>
      <c r="GXD13" s="128"/>
      <c r="GXE13" s="128"/>
      <c r="GXF13" s="128"/>
      <c r="GXG13" s="128"/>
      <c r="GXH13" s="128"/>
      <c r="GXI13" s="128"/>
      <c r="GXJ13" s="128"/>
      <c r="GXK13" s="128"/>
      <c r="GXL13" s="128"/>
      <c r="GXM13" s="128"/>
      <c r="GXN13" s="128"/>
      <c r="GXO13" s="128"/>
      <c r="GXP13" s="128"/>
      <c r="GXQ13" s="128"/>
      <c r="GXR13" s="128"/>
      <c r="GXS13" s="128"/>
      <c r="GXT13" s="128"/>
      <c r="GXU13" s="128"/>
      <c r="GXV13" s="128"/>
      <c r="GXW13" s="128"/>
      <c r="GXX13" s="128"/>
      <c r="GXY13" s="128"/>
      <c r="GXZ13" s="128"/>
      <c r="GYA13" s="128"/>
      <c r="GYB13" s="128"/>
      <c r="GYC13" s="128"/>
      <c r="GYD13" s="128"/>
      <c r="GYE13" s="128"/>
      <c r="GYF13" s="128"/>
      <c r="GYG13" s="128"/>
      <c r="GYH13" s="128"/>
      <c r="GYI13" s="128"/>
      <c r="GYJ13" s="128"/>
      <c r="GYK13" s="128"/>
      <c r="GYL13" s="128"/>
      <c r="GYM13" s="128"/>
      <c r="GYN13" s="128"/>
      <c r="GYO13" s="128"/>
      <c r="GYP13" s="128"/>
      <c r="GYQ13" s="128"/>
      <c r="GYR13" s="128"/>
      <c r="GYS13" s="128"/>
      <c r="GYT13" s="128"/>
      <c r="GYU13" s="128"/>
      <c r="GYV13" s="128"/>
      <c r="GYW13" s="128"/>
      <c r="GYX13" s="128"/>
      <c r="GYY13" s="128"/>
      <c r="GYZ13" s="128"/>
      <c r="GZA13" s="128"/>
      <c r="GZB13" s="128"/>
      <c r="GZC13" s="128"/>
      <c r="GZD13" s="128"/>
      <c r="GZE13" s="128"/>
      <c r="GZF13" s="128"/>
      <c r="GZG13" s="128"/>
      <c r="GZH13" s="128"/>
      <c r="GZI13" s="128"/>
      <c r="GZJ13" s="128"/>
      <c r="GZK13" s="128"/>
      <c r="GZL13" s="128"/>
      <c r="GZM13" s="128"/>
      <c r="GZN13" s="128"/>
      <c r="GZO13" s="128"/>
      <c r="GZP13" s="128"/>
      <c r="GZQ13" s="128"/>
      <c r="GZR13" s="128"/>
      <c r="GZS13" s="128"/>
      <c r="GZT13" s="128"/>
      <c r="GZU13" s="128"/>
      <c r="GZV13" s="128"/>
      <c r="GZW13" s="128"/>
      <c r="GZX13" s="128"/>
      <c r="GZY13" s="128"/>
      <c r="GZZ13" s="128"/>
      <c r="HAA13" s="128"/>
      <c r="HAB13" s="128"/>
      <c r="HAC13" s="128"/>
      <c r="HAD13" s="128"/>
      <c r="HAE13" s="128"/>
      <c r="HAF13" s="128"/>
      <c r="HAG13" s="128"/>
      <c r="HAH13" s="128"/>
      <c r="HAI13" s="128"/>
      <c r="HAJ13" s="128"/>
      <c r="HAK13" s="128"/>
      <c r="HAL13" s="128"/>
      <c r="HAM13" s="128"/>
      <c r="HAN13" s="128"/>
      <c r="HAO13" s="128"/>
      <c r="HAP13" s="128"/>
      <c r="HAQ13" s="128"/>
      <c r="HAR13" s="128"/>
      <c r="HAS13" s="128"/>
      <c r="HAT13" s="128"/>
      <c r="HAU13" s="128"/>
      <c r="HAV13" s="128"/>
      <c r="HAW13" s="128"/>
      <c r="HAX13" s="128"/>
      <c r="HAY13" s="128"/>
      <c r="HAZ13" s="128"/>
      <c r="HBA13" s="128"/>
      <c r="HBB13" s="128"/>
      <c r="HBC13" s="128"/>
      <c r="HBD13" s="128"/>
      <c r="HBE13" s="128"/>
      <c r="HBF13" s="128"/>
      <c r="HBG13" s="128"/>
      <c r="HBH13" s="128"/>
      <c r="HBI13" s="128"/>
      <c r="HBJ13" s="128"/>
      <c r="HBK13" s="128"/>
      <c r="HBL13" s="128"/>
      <c r="HBM13" s="128"/>
      <c r="HBN13" s="128"/>
      <c r="HBO13" s="128"/>
      <c r="HBP13" s="128"/>
      <c r="HBQ13" s="128"/>
      <c r="HBR13" s="128"/>
      <c r="HBS13" s="128"/>
      <c r="HBT13" s="128"/>
      <c r="HBU13" s="128"/>
      <c r="HBV13" s="128"/>
      <c r="HBW13" s="128"/>
      <c r="HBX13" s="128"/>
      <c r="HBY13" s="128"/>
      <c r="HBZ13" s="128"/>
      <c r="HCA13" s="128"/>
      <c r="HCB13" s="128"/>
      <c r="HCC13" s="128"/>
      <c r="HCD13" s="128"/>
      <c r="HCE13" s="128"/>
      <c r="HCF13" s="128"/>
      <c r="HCG13" s="128"/>
      <c r="HCH13" s="128"/>
      <c r="HCI13" s="128"/>
      <c r="HCJ13" s="128"/>
      <c r="HCK13" s="128"/>
      <c r="HCL13" s="128"/>
      <c r="HCM13" s="128"/>
      <c r="HCN13" s="128"/>
      <c r="HCO13" s="128"/>
      <c r="HCP13" s="128"/>
      <c r="HCQ13" s="128"/>
      <c r="HCR13" s="128"/>
      <c r="HCS13" s="128"/>
      <c r="HCT13" s="128"/>
      <c r="HCU13" s="128"/>
      <c r="HCV13" s="128"/>
      <c r="HCW13" s="128"/>
      <c r="HCX13" s="128"/>
      <c r="HCY13" s="128"/>
      <c r="HCZ13" s="128"/>
      <c r="HDA13" s="128"/>
      <c r="HDB13" s="128"/>
      <c r="HDC13" s="128"/>
      <c r="HDD13" s="128"/>
      <c r="HDE13" s="128"/>
      <c r="HDF13" s="128"/>
      <c r="HDG13" s="128"/>
      <c r="HDH13" s="128"/>
      <c r="HDI13" s="128"/>
      <c r="HDJ13" s="128"/>
      <c r="HDK13" s="128"/>
      <c r="HDL13" s="128"/>
      <c r="HDM13" s="128"/>
      <c r="HDN13" s="128"/>
      <c r="HDO13" s="128"/>
      <c r="HDP13" s="128"/>
      <c r="HDQ13" s="128"/>
      <c r="HDR13" s="128"/>
      <c r="HDS13" s="128"/>
      <c r="HDT13" s="128"/>
      <c r="HDU13" s="128"/>
      <c r="HDV13" s="128"/>
      <c r="HDW13" s="128"/>
      <c r="HDX13" s="128"/>
      <c r="HDY13" s="128"/>
      <c r="HDZ13" s="128"/>
      <c r="HEA13" s="128"/>
      <c r="HEB13" s="128"/>
      <c r="HEC13" s="128"/>
      <c r="HED13" s="128"/>
      <c r="HEE13" s="128"/>
      <c r="HEF13" s="128"/>
      <c r="HEG13" s="128"/>
      <c r="HEH13" s="128"/>
      <c r="HEI13" s="128"/>
      <c r="HEJ13" s="128"/>
      <c r="HEK13" s="128"/>
      <c r="HEL13" s="128"/>
      <c r="HEM13" s="128"/>
      <c r="HEN13" s="128"/>
      <c r="HEO13" s="128"/>
      <c r="HEP13" s="128"/>
      <c r="HEQ13" s="128"/>
      <c r="HER13" s="128"/>
      <c r="HES13" s="128"/>
      <c r="HET13" s="128"/>
      <c r="HEU13" s="128"/>
      <c r="HEV13" s="128"/>
      <c r="HEW13" s="128"/>
      <c r="HEX13" s="128"/>
      <c r="HEY13" s="128"/>
      <c r="HEZ13" s="128"/>
      <c r="HFA13" s="128"/>
      <c r="HFB13" s="128"/>
      <c r="HFC13" s="128"/>
      <c r="HFD13" s="128"/>
      <c r="HFE13" s="128"/>
      <c r="HFF13" s="128"/>
      <c r="HFG13" s="128"/>
      <c r="HFH13" s="128"/>
      <c r="HFI13" s="128"/>
      <c r="HFJ13" s="128"/>
      <c r="HFK13" s="128"/>
      <c r="HFL13" s="128"/>
      <c r="HFM13" s="128"/>
      <c r="HFN13" s="128"/>
      <c r="HFO13" s="128"/>
      <c r="HFP13" s="128"/>
      <c r="HFQ13" s="128"/>
      <c r="HFR13" s="128"/>
      <c r="HFS13" s="128"/>
      <c r="HFT13" s="128"/>
      <c r="HFU13" s="128"/>
      <c r="HFV13" s="128"/>
      <c r="HFW13" s="128"/>
      <c r="HFX13" s="128"/>
      <c r="HFY13" s="128"/>
      <c r="HFZ13" s="128"/>
      <c r="HGA13" s="128"/>
      <c r="HGB13" s="128"/>
      <c r="HGC13" s="128"/>
      <c r="HGD13" s="128"/>
      <c r="HGE13" s="128"/>
      <c r="HGF13" s="128"/>
      <c r="HGG13" s="128"/>
      <c r="HGH13" s="128"/>
      <c r="HGI13" s="128"/>
      <c r="HGJ13" s="128"/>
      <c r="HGK13" s="128"/>
      <c r="HGL13" s="128"/>
      <c r="HGM13" s="128"/>
      <c r="HGN13" s="128"/>
      <c r="HGO13" s="128"/>
      <c r="HGP13" s="128"/>
      <c r="HGQ13" s="128"/>
      <c r="HGR13" s="128"/>
      <c r="HGS13" s="128"/>
      <c r="HGT13" s="128"/>
      <c r="HGU13" s="128"/>
      <c r="HGV13" s="128"/>
      <c r="HGW13" s="128"/>
      <c r="HGX13" s="128"/>
      <c r="HGY13" s="128"/>
      <c r="HGZ13" s="128"/>
      <c r="HHA13" s="128"/>
      <c r="HHB13" s="128"/>
      <c r="HHC13" s="128"/>
      <c r="HHD13" s="128"/>
      <c r="HHE13" s="128"/>
      <c r="HHF13" s="128"/>
      <c r="HHG13" s="128"/>
      <c r="HHH13" s="128"/>
      <c r="HHI13" s="128"/>
      <c r="HHJ13" s="128"/>
      <c r="HHK13" s="128"/>
      <c r="HHL13" s="128"/>
      <c r="HHM13" s="128"/>
      <c r="HHN13" s="128"/>
      <c r="HHO13" s="128"/>
      <c r="HHP13" s="128"/>
      <c r="HHQ13" s="128"/>
      <c r="HHR13" s="128"/>
      <c r="HHS13" s="128"/>
      <c r="HHT13" s="128"/>
      <c r="HHU13" s="128"/>
      <c r="HHV13" s="128"/>
      <c r="HHW13" s="128"/>
      <c r="HHX13" s="128"/>
      <c r="HHY13" s="128"/>
      <c r="HHZ13" s="128"/>
      <c r="HIA13" s="128"/>
      <c r="HIB13" s="128"/>
      <c r="HIC13" s="128"/>
      <c r="HID13" s="128"/>
      <c r="HIE13" s="128"/>
      <c r="HIF13" s="128"/>
      <c r="HIG13" s="128"/>
      <c r="HIH13" s="128"/>
      <c r="HII13" s="128"/>
      <c r="HIJ13" s="128"/>
      <c r="HIK13" s="128"/>
      <c r="HIL13" s="128"/>
      <c r="HIM13" s="128"/>
      <c r="HIN13" s="128"/>
      <c r="HIO13" s="128"/>
      <c r="HIP13" s="128"/>
      <c r="HIQ13" s="128"/>
      <c r="HIR13" s="128"/>
      <c r="HIS13" s="128"/>
      <c r="HIT13" s="128"/>
      <c r="HIU13" s="128"/>
      <c r="HIV13" s="128"/>
      <c r="HIW13" s="128"/>
      <c r="HIX13" s="128"/>
      <c r="HIY13" s="128"/>
      <c r="HIZ13" s="128"/>
      <c r="HJA13" s="128"/>
      <c r="HJB13" s="128"/>
      <c r="HJC13" s="128"/>
      <c r="HJD13" s="128"/>
      <c r="HJE13" s="128"/>
      <c r="HJF13" s="128"/>
      <c r="HJG13" s="128"/>
      <c r="HJH13" s="128"/>
      <c r="HJI13" s="128"/>
      <c r="HJJ13" s="128"/>
      <c r="HJK13" s="128"/>
      <c r="HJL13" s="128"/>
      <c r="HJM13" s="128"/>
      <c r="HJN13" s="128"/>
      <c r="HJO13" s="128"/>
      <c r="HJP13" s="128"/>
      <c r="HJQ13" s="128"/>
      <c r="HJR13" s="128"/>
      <c r="HJS13" s="128"/>
      <c r="HJT13" s="128"/>
      <c r="HJU13" s="128"/>
      <c r="HJV13" s="128"/>
      <c r="HJW13" s="128"/>
      <c r="HJX13" s="128"/>
      <c r="HJY13" s="128"/>
      <c r="HJZ13" s="128"/>
      <c r="HKA13" s="128"/>
      <c r="HKB13" s="128"/>
      <c r="HKC13" s="128"/>
      <c r="HKD13" s="128"/>
      <c r="HKE13" s="128"/>
      <c r="HKF13" s="128"/>
      <c r="HKG13" s="128"/>
      <c r="HKH13" s="128"/>
      <c r="HKI13" s="128"/>
      <c r="HKJ13" s="128"/>
      <c r="HKK13" s="128"/>
      <c r="HKL13" s="128"/>
      <c r="HKM13" s="128"/>
      <c r="HKN13" s="128"/>
      <c r="HKO13" s="128"/>
      <c r="HKP13" s="128"/>
      <c r="HKQ13" s="128"/>
      <c r="HKR13" s="128"/>
      <c r="HKS13" s="128"/>
      <c r="HKT13" s="128"/>
      <c r="HKU13" s="128"/>
      <c r="HKV13" s="128"/>
      <c r="HKW13" s="128"/>
      <c r="HKX13" s="128"/>
      <c r="HKY13" s="128"/>
      <c r="HKZ13" s="128"/>
      <c r="HLA13" s="128"/>
      <c r="HLB13" s="128"/>
      <c r="HLC13" s="128"/>
      <c r="HLD13" s="128"/>
      <c r="HLE13" s="128"/>
      <c r="HLF13" s="128"/>
      <c r="HLG13" s="128"/>
      <c r="HLH13" s="128"/>
      <c r="HLI13" s="128"/>
      <c r="HLJ13" s="128"/>
      <c r="HLK13" s="128"/>
      <c r="HLL13" s="128"/>
      <c r="HLM13" s="128"/>
      <c r="HLN13" s="128"/>
      <c r="HLO13" s="128"/>
      <c r="HLP13" s="128"/>
      <c r="HLQ13" s="128"/>
      <c r="HLR13" s="128"/>
      <c r="HLS13" s="128"/>
      <c r="HLT13" s="128"/>
      <c r="HLU13" s="128"/>
      <c r="HLV13" s="128"/>
      <c r="HLW13" s="128"/>
      <c r="HLX13" s="128"/>
      <c r="HLY13" s="128"/>
      <c r="HLZ13" s="128"/>
      <c r="HMA13" s="128"/>
      <c r="HMB13" s="128"/>
      <c r="HMC13" s="128"/>
      <c r="HMD13" s="128"/>
      <c r="HME13" s="128"/>
      <c r="HMF13" s="128"/>
      <c r="HMG13" s="128"/>
      <c r="HMH13" s="128"/>
      <c r="HMI13" s="128"/>
      <c r="HMJ13" s="128"/>
      <c r="HMK13" s="128"/>
      <c r="HML13" s="128"/>
      <c r="HMM13" s="128"/>
      <c r="HMN13" s="128"/>
      <c r="HMO13" s="128"/>
      <c r="HMP13" s="128"/>
      <c r="HMQ13" s="128"/>
      <c r="HMR13" s="128"/>
      <c r="HMS13" s="128"/>
      <c r="HMT13" s="128"/>
      <c r="HMU13" s="128"/>
      <c r="HMV13" s="128"/>
      <c r="HMW13" s="128"/>
      <c r="HMX13" s="128"/>
      <c r="HMY13" s="128"/>
      <c r="HMZ13" s="128"/>
      <c r="HNA13" s="128"/>
      <c r="HNB13" s="128"/>
      <c r="HNC13" s="128"/>
      <c r="HND13" s="128"/>
      <c r="HNE13" s="128"/>
      <c r="HNF13" s="128"/>
      <c r="HNG13" s="128"/>
      <c r="HNH13" s="128"/>
      <c r="HNI13" s="128"/>
      <c r="HNJ13" s="128"/>
      <c r="HNK13" s="128"/>
      <c r="HNL13" s="128"/>
      <c r="HNM13" s="128"/>
      <c r="HNN13" s="128"/>
      <c r="HNO13" s="128"/>
      <c r="HNP13" s="128"/>
      <c r="HNQ13" s="128"/>
      <c r="HNR13" s="128"/>
      <c r="HNS13" s="128"/>
      <c r="HNT13" s="128"/>
      <c r="HNU13" s="128"/>
      <c r="HNV13" s="128"/>
      <c r="HNW13" s="128"/>
      <c r="HNX13" s="128"/>
      <c r="HNY13" s="128"/>
      <c r="HNZ13" s="128"/>
      <c r="HOA13" s="128"/>
      <c r="HOB13" s="128"/>
      <c r="HOC13" s="128"/>
      <c r="HOD13" s="128"/>
      <c r="HOE13" s="128"/>
      <c r="HOF13" s="128"/>
      <c r="HOG13" s="128"/>
      <c r="HOH13" s="128"/>
      <c r="HOI13" s="128"/>
      <c r="HOJ13" s="128"/>
      <c r="HOK13" s="128"/>
      <c r="HOL13" s="128"/>
      <c r="HOM13" s="128"/>
      <c r="HON13" s="128"/>
      <c r="HOO13" s="128"/>
      <c r="HOP13" s="128"/>
      <c r="HOQ13" s="128"/>
      <c r="HOR13" s="128"/>
      <c r="HOS13" s="128"/>
      <c r="HOT13" s="128"/>
      <c r="HOU13" s="128"/>
      <c r="HOV13" s="128"/>
      <c r="HOW13" s="128"/>
      <c r="HOX13" s="128"/>
      <c r="HOY13" s="128"/>
      <c r="HOZ13" s="128"/>
      <c r="HPA13" s="128"/>
      <c r="HPB13" s="128"/>
      <c r="HPC13" s="128"/>
      <c r="HPD13" s="128"/>
      <c r="HPE13" s="128"/>
      <c r="HPF13" s="128"/>
      <c r="HPG13" s="128"/>
      <c r="HPH13" s="128"/>
      <c r="HPI13" s="128"/>
      <c r="HPJ13" s="128"/>
      <c r="HPK13" s="128"/>
      <c r="HPL13" s="128"/>
      <c r="HPM13" s="128"/>
      <c r="HPN13" s="128"/>
      <c r="HPO13" s="128"/>
      <c r="HPP13" s="128"/>
      <c r="HPQ13" s="128"/>
      <c r="HPR13" s="128"/>
      <c r="HPS13" s="128"/>
      <c r="HPT13" s="128"/>
      <c r="HPU13" s="128"/>
      <c r="HPV13" s="128"/>
      <c r="HPW13" s="128"/>
      <c r="HPX13" s="128"/>
      <c r="HPY13" s="128"/>
      <c r="HPZ13" s="128"/>
      <c r="HQA13" s="128"/>
      <c r="HQB13" s="128"/>
      <c r="HQC13" s="128"/>
      <c r="HQD13" s="128"/>
      <c r="HQE13" s="128"/>
      <c r="HQF13" s="128"/>
      <c r="HQG13" s="128"/>
      <c r="HQH13" s="128"/>
      <c r="HQI13" s="128"/>
      <c r="HQJ13" s="128"/>
      <c r="HQK13" s="128"/>
      <c r="HQL13" s="128"/>
      <c r="HQM13" s="128"/>
      <c r="HQN13" s="128"/>
      <c r="HQO13" s="128"/>
      <c r="HQP13" s="128"/>
      <c r="HQQ13" s="128"/>
      <c r="HQR13" s="128"/>
      <c r="HQS13" s="128"/>
      <c r="HQT13" s="128"/>
      <c r="HQU13" s="128"/>
      <c r="HQV13" s="128"/>
      <c r="HQW13" s="128"/>
      <c r="HQX13" s="128"/>
      <c r="HQY13" s="128"/>
      <c r="HQZ13" s="128"/>
      <c r="HRA13" s="128"/>
      <c r="HRB13" s="128"/>
      <c r="HRC13" s="128"/>
      <c r="HRD13" s="128"/>
      <c r="HRE13" s="128"/>
      <c r="HRF13" s="128"/>
      <c r="HRG13" s="128"/>
      <c r="HRH13" s="128"/>
      <c r="HRI13" s="128"/>
      <c r="HRJ13" s="128"/>
      <c r="HRK13" s="128"/>
      <c r="HRL13" s="128"/>
      <c r="HRM13" s="128"/>
      <c r="HRN13" s="128"/>
      <c r="HRO13" s="128"/>
      <c r="HRP13" s="128"/>
      <c r="HRQ13" s="128"/>
      <c r="HRR13" s="128"/>
      <c r="HRS13" s="128"/>
      <c r="HRT13" s="128"/>
      <c r="HRU13" s="128"/>
      <c r="HRV13" s="128"/>
      <c r="HRW13" s="128"/>
      <c r="HRX13" s="128"/>
      <c r="HRY13" s="128"/>
      <c r="HRZ13" s="128"/>
      <c r="HSA13" s="128"/>
      <c r="HSB13" s="128"/>
      <c r="HSC13" s="128"/>
      <c r="HSD13" s="128"/>
      <c r="HSE13" s="128"/>
      <c r="HSF13" s="128"/>
      <c r="HSG13" s="128"/>
      <c r="HSH13" s="128"/>
      <c r="HSI13" s="128"/>
      <c r="HSJ13" s="128"/>
      <c r="HSK13" s="128"/>
      <c r="HSL13" s="128"/>
      <c r="HSM13" s="128"/>
      <c r="HSN13" s="128"/>
      <c r="HSO13" s="128"/>
      <c r="HSP13" s="128"/>
      <c r="HSQ13" s="128"/>
      <c r="HSR13" s="128"/>
      <c r="HSS13" s="128"/>
      <c r="HST13" s="128"/>
      <c r="HSU13" s="128"/>
      <c r="HSV13" s="128"/>
      <c r="HSW13" s="128"/>
      <c r="HSX13" s="128"/>
      <c r="HSY13" s="128"/>
      <c r="HSZ13" s="128"/>
      <c r="HTA13" s="128"/>
      <c r="HTB13" s="128"/>
      <c r="HTC13" s="128"/>
      <c r="HTD13" s="128"/>
      <c r="HTE13" s="128"/>
      <c r="HTF13" s="128"/>
      <c r="HTG13" s="128"/>
      <c r="HTH13" s="128"/>
      <c r="HTI13" s="128"/>
      <c r="HTJ13" s="128"/>
      <c r="HTK13" s="128"/>
      <c r="HTL13" s="128"/>
      <c r="HTM13" s="128"/>
      <c r="HTN13" s="128"/>
      <c r="HTO13" s="128"/>
      <c r="HTP13" s="128"/>
      <c r="HTQ13" s="128"/>
      <c r="HTR13" s="128"/>
      <c r="HTS13" s="128"/>
      <c r="HTT13" s="128"/>
      <c r="HTU13" s="128"/>
      <c r="HTV13" s="128"/>
      <c r="HTW13" s="128"/>
      <c r="HTX13" s="128"/>
      <c r="HTY13" s="128"/>
      <c r="HTZ13" s="128"/>
      <c r="HUA13" s="128"/>
      <c r="HUB13" s="128"/>
      <c r="HUC13" s="128"/>
      <c r="HUD13" s="128"/>
      <c r="HUE13" s="128"/>
      <c r="HUF13" s="128"/>
      <c r="HUG13" s="128"/>
      <c r="HUH13" s="128"/>
      <c r="HUI13" s="128"/>
      <c r="HUJ13" s="128"/>
      <c r="HUK13" s="128"/>
      <c r="HUL13" s="128"/>
      <c r="HUM13" s="128"/>
      <c r="HUN13" s="128"/>
      <c r="HUO13" s="128"/>
      <c r="HUP13" s="128"/>
      <c r="HUQ13" s="128"/>
      <c r="HUR13" s="128"/>
      <c r="HUS13" s="128"/>
      <c r="HUT13" s="128"/>
      <c r="HUU13" s="128"/>
      <c r="HUV13" s="128"/>
      <c r="HUW13" s="128"/>
      <c r="HUX13" s="128"/>
      <c r="HUY13" s="128"/>
      <c r="HUZ13" s="128"/>
      <c r="HVA13" s="128"/>
      <c r="HVB13" s="128"/>
      <c r="HVC13" s="128"/>
      <c r="HVD13" s="128"/>
      <c r="HVE13" s="128"/>
      <c r="HVF13" s="128"/>
      <c r="HVG13" s="128"/>
      <c r="HVH13" s="128"/>
      <c r="HVI13" s="128"/>
      <c r="HVJ13" s="128"/>
      <c r="HVK13" s="128"/>
      <c r="HVL13" s="128"/>
      <c r="HVM13" s="128"/>
      <c r="HVN13" s="128"/>
      <c r="HVO13" s="128"/>
      <c r="HVP13" s="128"/>
      <c r="HVQ13" s="128"/>
      <c r="HVR13" s="128"/>
      <c r="HVS13" s="128"/>
      <c r="HVT13" s="128"/>
      <c r="HVU13" s="128"/>
      <c r="HVV13" s="128"/>
      <c r="HVW13" s="128"/>
      <c r="HVX13" s="128"/>
      <c r="HVY13" s="128"/>
      <c r="HVZ13" s="128"/>
      <c r="HWA13" s="128"/>
      <c r="HWB13" s="128"/>
      <c r="HWC13" s="128"/>
      <c r="HWD13" s="128"/>
      <c r="HWE13" s="128"/>
      <c r="HWF13" s="128"/>
      <c r="HWG13" s="128"/>
      <c r="HWH13" s="128"/>
      <c r="HWI13" s="128"/>
      <c r="HWJ13" s="128"/>
      <c r="HWK13" s="128"/>
      <c r="HWL13" s="128"/>
      <c r="HWM13" s="128"/>
      <c r="HWN13" s="128"/>
      <c r="HWO13" s="128"/>
      <c r="HWP13" s="128"/>
      <c r="HWQ13" s="128"/>
      <c r="HWR13" s="128"/>
      <c r="HWS13" s="128"/>
      <c r="HWT13" s="128"/>
      <c r="HWU13" s="128"/>
      <c r="HWV13" s="128"/>
      <c r="HWW13" s="128"/>
      <c r="HWX13" s="128"/>
      <c r="HWY13" s="128"/>
      <c r="HWZ13" s="128"/>
      <c r="HXA13" s="128"/>
      <c r="HXB13" s="128"/>
      <c r="HXC13" s="128"/>
      <c r="HXD13" s="128"/>
      <c r="HXE13" s="128"/>
      <c r="HXF13" s="128"/>
      <c r="HXG13" s="128"/>
      <c r="HXH13" s="128"/>
      <c r="HXI13" s="128"/>
      <c r="HXJ13" s="128"/>
      <c r="HXK13" s="128"/>
      <c r="HXL13" s="128"/>
      <c r="HXM13" s="128"/>
      <c r="HXN13" s="128"/>
      <c r="HXO13" s="128"/>
      <c r="HXP13" s="128"/>
      <c r="HXQ13" s="128"/>
      <c r="HXR13" s="128"/>
      <c r="HXS13" s="128"/>
      <c r="HXT13" s="128"/>
      <c r="HXU13" s="128"/>
      <c r="HXV13" s="128"/>
      <c r="HXW13" s="128"/>
      <c r="HXX13" s="128"/>
      <c r="HXY13" s="128"/>
      <c r="HXZ13" s="128"/>
      <c r="HYA13" s="128"/>
      <c r="HYB13" s="128"/>
      <c r="HYC13" s="128"/>
      <c r="HYD13" s="128"/>
      <c r="HYE13" s="128"/>
      <c r="HYF13" s="128"/>
      <c r="HYG13" s="128"/>
      <c r="HYH13" s="128"/>
      <c r="HYI13" s="128"/>
      <c r="HYJ13" s="128"/>
      <c r="HYK13" s="128"/>
      <c r="HYL13" s="128"/>
      <c r="HYM13" s="128"/>
      <c r="HYN13" s="128"/>
      <c r="HYO13" s="128"/>
      <c r="HYP13" s="128"/>
      <c r="HYQ13" s="128"/>
      <c r="HYR13" s="128"/>
      <c r="HYS13" s="128"/>
      <c r="HYT13" s="128"/>
      <c r="HYU13" s="128"/>
      <c r="HYV13" s="128"/>
      <c r="HYW13" s="128"/>
      <c r="HYX13" s="128"/>
      <c r="HYY13" s="128"/>
      <c r="HYZ13" s="128"/>
      <c r="HZA13" s="128"/>
      <c r="HZB13" s="128"/>
      <c r="HZC13" s="128"/>
      <c r="HZD13" s="128"/>
      <c r="HZE13" s="128"/>
      <c r="HZF13" s="128"/>
      <c r="HZG13" s="128"/>
      <c r="HZH13" s="128"/>
      <c r="HZI13" s="128"/>
      <c r="HZJ13" s="128"/>
      <c r="HZK13" s="128"/>
      <c r="HZL13" s="128"/>
      <c r="HZM13" s="128"/>
      <c r="HZN13" s="128"/>
      <c r="HZO13" s="128"/>
      <c r="HZP13" s="128"/>
      <c r="HZQ13" s="128"/>
      <c r="HZR13" s="128"/>
      <c r="HZS13" s="128"/>
      <c r="HZT13" s="128"/>
      <c r="HZU13" s="128"/>
      <c r="HZV13" s="128"/>
      <c r="HZW13" s="128"/>
      <c r="HZX13" s="128"/>
      <c r="HZY13" s="128"/>
      <c r="HZZ13" s="128"/>
      <c r="IAA13" s="128"/>
      <c r="IAB13" s="128"/>
      <c r="IAC13" s="128"/>
      <c r="IAD13" s="128"/>
      <c r="IAE13" s="128"/>
      <c r="IAF13" s="128"/>
      <c r="IAG13" s="128"/>
      <c r="IAH13" s="128"/>
      <c r="IAI13" s="128"/>
      <c r="IAJ13" s="128"/>
      <c r="IAK13" s="128"/>
      <c r="IAL13" s="128"/>
      <c r="IAM13" s="128"/>
      <c r="IAN13" s="128"/>
      <c r="IAO13" s="128"/>
      <c r="IAP13" s="128"/>
      <c r="IAQ13" s="128"/>
      <c r="IAR13" s="128"/>
      <c r="IAS13" s="128"/>
      <c r="IAT13" s="128"/>
      <c r="IAU13" s="128"/>
      <c r="IAV13" s="128"/>
      <c r="IAW13" s="128"/>
      <c r="IAX13" s="128"/>
      <c r="IAY13" s="128"/>
      <c r="IAZ13" s="128"/>
      <c r="IBA13" s="128"/>
      <c r="IBB13" s="128"/>
      <c r="IBC13" s="128"/>
      <c r="IBD13" s="128"/>
      <c r="IBE13" s="128"/>
      <c r="IBF13" s="128"/>
      <c r="IBG13" s="128"/>
      <c r="IBH13" s="128"/>
      <c r="IBI13" s="128"/>
      <c r="IBJ13" s="128"/>
      <c r="IBK13" s="128"/>
      <c r="IBL13" s="128"/>
      <c r="IBM13" s="128"/>
      <c r="IBN13" s="128"/>
      <c r="IBO13" s="128"/>
      <c r="IBP13" s="128"/>
      <c r="IBQ13" s="128"/>
      <c r="IBR13" s="128"/>
      <c r="IBS13" s="128"/>
      <c r="IBT13" s="128"/>
      <c r="IBU13" s="128"/>
      <c r="IBV13" s="128"/>
      <c r="IBW13" s="128"/>
      <c r="IBX13" s="128"/>
      <c r="IBY13" s="128"/>
      <c r="IBZ13" s="128"/>
      <c r="ICA13" s="128"/>
      <c r="ICB13" s="128"/>
      <c r="ICC13" s="128"/>
      <c r="ICD13" s="128"/>
      <c r="ICE13" s="128"/>
      <c r="ICF13" s="128"/>
      <c r="ICG13" s="128"/>
      <c r="ICH13" s="128"/>
      <c r="ICI13" s="128"/>
      <c r="ICJ13" s="128"/>
      <c r="ICK13" s="128"/>
      <c r="ICL13" s="128"/>
      <c r="ICM13" s="128"/>
      <c r="ICN13" s="128"/>
      <c r="ICO13" s="128"/>
      <c r="ICP13" s="128"/>
      <c r="ICQ13" s="128"/>
      <c r="ICR13" s="128"/>
      <c r="ICS13" s="128"/>
      <c r="ICT13" s="128"/>
      <c r="ICU13" s="128"/>
      <c r="ICV13" s="128"/>
      <c r="ICW13" s="128"/>
      <c r="ICX13" s="128"/>
      <c r="ICY13" s="128"/>
      <c r="ICZ13" s="128"/>
      <c r="IDA13" s="128"/>
      <c r="IDB13" s="128"/>
      <c r="IDC13" s="128"/>
      <c r="IDD13" s="128"/>
      <c r="IDE13" s="128"/>
      <c r="IDF13" s="128"/>
      <c r="IDG13" s="128"/>
      <c r="IDH13" s="128"/>
      <c r="IDI13" s="128"/>
      <c r="IDJ13" s="128"/>
      <c r="IDK13" s="128"/>
      <c r="IDL13" s="128"/>
      <c r="IDM13" s="128"/>
      <c r="IDN13" s="128"/>
      <c r="IDO13" s="128"/>
      <c r="IDP13" s="128"/>
      <c r="IDQ13" s="128"/>
      <c r="IDR13" s="128"/>
      <c r="IDS13" s="128"/>
      <c r="IDT13" s="128"/>
      <c r="IDU13" s="128"/>
      <c r="IDV13" s="128"/>
      <c r="IDW13" s="128"/>
      <c r="IDX13" s="128"/>
      <c r="IDY13" s="128"/>
      <c r="IDZ13" s="128"/>
      <c r="IEA13" s="128"/>
      <c r="IEB13" s="128"/>
      <c r="IEC13" s="128"/>
      <c r="IED13" s="128"/>
      <c r="IEE13" s="128"/>
      <c r="IEF13" s="128"/>
      <c r="IEG13" s="128"/>
      <c r="IEH13" s="128"/>
      <c r="IEI13" s="128"/>
      <c r="IEJ13" s="128"/>
      <c r="IEK13" s="128"/>
      <c r="IEL13" s="128"/>
      <c r="IEM13" s="128"/>
      <c r="IEN13" s="128"/>
      <c r="IEO13" s="128"/>
      <c r="IEP13" s="128"/>
      <c r="IEQ13" s="128"/>
      <c r="IER13" s="128"/>
      <c r="IES13" s="128"/>
      <c r="IET13" s="128"/>
      <c r="IEU13" s="128"/>
      <c r="IEV13" s="128"/>
      <c r="IEW13" s="128"/>
      <c r="IEX13" s="128"/>
      <c r="IEY13" s="128"/>
      <c r="IEZ13" s="128"/>
      <c r="IFA13" s="128"/>
      <c r="IFB13" s="128"/>
      <c r="IFC13" s="128"/>
      <c r="IFD13" s="128"/>
      <c r="IFE13" s="128"/>
      <c r="IFF13" s="128"/>
      <c r="IFG13" s="128"/>
      <c r="IFH13" s="128"/>
      <c r="IFI13" s="128"/>
      <c r="IFJ13" s="128"/>
      <c r="IFK13" s="128"/>
      <c r="IFL13" s="128"/>
      <c r="IFM13" s="128"/>
      <c r="IFN13" s="128"/>
      <c r="IFO13" s="128"/>
      <c r="IFP13" s="128"/>
      <c r="IFQ13" s="128"/>
      <c r="IFR13" s="128"/>
      <c r="IFS13" s="128"/>
      <c r="IFT13" s="128"/>
      <c r="IFU13" s="128"/>
      <c r="IFV13" s="128"/>
      <c r="IFW13" s="128"/>
      <c r="IFX13" s="128"/>
      <c r="IFY13" s="128"/>
      <c r="IFZ13" s="128"/>
      <c r="IGA13" s="128"/>
      <c r="IGB13" s="128"/>
      <c r="IGC13" s="128"/>
      <c r="IGD13" s="128"/>
      <c r="IGE13" s="128"/>
      <c r="IGF13" s="128"/>
      <c r="IGG13" s="128"/>
      <c r="IGH13" s="128"/>
      <c r="IGI13" s="128"/>
      <c r="IGJ13" s="128"/>
      <c r="IGK13" s="128"/>
      <c r="IGL13" s="128"/>
      <c r="IGM13" s="128"/>
      <c r="IGN13" s="128"/>
      <c r="IGO13" s="128"/>
      <c r="IGP13" s="128"/>
      <c r="IGQ13" s="128"/>
      <c r="IGR13" s="128"/>
      <c r="IGS13" s="128"/>
      <c r="IGT13" s="128"/>
      <c r="IGU13" s="128"/>
      <c r="IGV13" s="128"/>
      <c r="IGW13" s="128"/>
      <c r="IGX13" s="128"/>
      <c r="IGY13" s="128"/>
      <c r="IGZ13" s="128"/>
      <c r="IHA13" s="128"/>
      <c r="IHB13" s="128"/>
      <c r="IHC13" s="128"/>
      <c r="IHD13" s="128"/>
      <c r="IHE13" s="128"/>
      <c r="IHF13" s="128"/>
      <c r="IHG13" s="128"/>
      <c r="IHH13" s="128"/>
      <c r="IHI13" s="128"/>
      <c r="IHJ13" s="128"/>
      <c r="IHK13" s="128"/>
      <c r="IHL13" s="128"/>
      <c r="IHM13" s="128"/>
      <c r="IHN13" s="128"/>
      <c r="IHO13" s="128"/>
      <c r="IHP13" s="128"/>
      <c r="IHQ13" s="128"/>
      <c r="IHR13" s="128"/>
      <c r="IHS13" s="128"/>
      <c r="IHT13" s="128"/>
      <c r="IHU13" s="128"/>
      <c r="IHV13" s="128"/>
      <c r="IHW13" s="128"/>
      <c r="IHX13" s="128"/>
      <c r="IHY13" s="128"/>
      <c r="IHZ13" s="128"/>
      <c r="IIA13" s="128"/>
      <c r="IIB13" s="128"/>
      <c r="IIC13" s="128"/>
      <c r="IID13" s="128"/>
      <c r="IIE13" s="128"/>
      <c r="IIF13" s="128"/>
      <c r="IIG13" s="128"/>
      <c r="IIH13" s="128"/>
      <c r="III13" s="128"/>
      <c r="IIJ13" s="128"/>
      <c r="IIK13" s="128"/>
      <c r="IIL13" s="128"/>
      <c r="IIM13" s="128"/>
      <c r="IIN13" s="128"/>
      <c r="IIO13" s="128"/>
      <c r="IIP13" s="128"/>
      <c r="IIQ13" s="128"/>
      <c r="IIR13" s="128"/>
      <c r="IIS13" s="128"/>
      <c r="IIT13" s="128"/>
      <c r="IIU13" s="128"/>
      <c r="IIV13" s="128"/>
      <c r="IIW13" s="128"/>
      <c r="IIX13" s="128"/>
      <c r="IIY13" s="128"/>
      <c r="IIZ13" s="128"/>
      <c r="IJA13" s="128"/>
      <c r="IJB13" s="128"/>
      <c r="IJC13" s="128"/>
      <c r="IJD13" s="128"/>
      <c r="IJE13" s="128"/>
      <c r="IJF13" s="128"/>
      <c r="IJG13" s="128"/>
      <c r="IJH13" s="128"/>
      <c r="IJI13" s="128"/>
      <c r="IJJ13" s="128"/>
      <c r="IJK13" s="128"/>
      <c r="IJL13" s="128"/>
      <c r="IJM13" s="128"/>
      <c r="IJN13" s="128"/>
      <c r="IJO13" s="128"/>
      <c r="IJP13" s="128"/>
      <c r="IJQ13" s="128"/>
      <c r="IJR13" s="128"/>
      <c r="IJS13" s="128"/>
      <c r="IJT13" s="128"/>
      <c r="IJU13" s="128"/>
      <c r="IJV13" s="128"/>
      <c r="IJW13" s="128"/>
      <c r="IJX13" s="128"/>
      <c r="IJY13" s="128"/>
      <c r="IJZ13" s="128"/>
      <c r="IKA13" s="128"/>
      <c r="IKB13" s="128"/>
      <c r="IKC13" s="128"/>
      <c r="IKD13" s="128"/>
      <c r="IKE13" s="128"/>
      <c r="IKF13" s="128"/>
      <c r="IKG13" s="128"/>
      <c r="IKH13" s="128"/>
      <c r="IKI13" s="128"/>
      <c r="IKJ13" s="128"/>
      <c r="IKK13" s="128"/>
      <c r="IKL13" s="128"/>
      <c r="IKM13" s="128"/>
      <c r="IKN13" s="128"/>
      <c r="IKO13" s="128"/>
      <c r="IKP13" s="128"/>
      <c r="IKQ13" s="128"/>
      <c r="IKR13" s="128"/>
      <c r="IKS13" s="128"/>
      <c r="IKT13" s="128"/>
      <c r="IKU13" s="128"/>
      <c r="IKV13" s="128"/>
      <c r="IKW13" s="128"/>
      <c r="IKX13" s="128"/>
      <c r="IKY13" s="128"/>
      <c r="IKZ13" s="128"/>
      <c r="ILA13" s="128"/>
      <c r="ILB13" s="128"/>
      <c r="ILC13" s="128"/>
      <c r="ILD13" s="128"/>
      <c r="ILE13" s="128"/>
      <c r="ILF13" s="128"/>
      <c r="ILG13" s="128"/>
      <c r="ILH13" s="128"/>
      <c r="ILI13" s="128"/>
      <c r="ILJ13" s="128"/>
      <c r="ILK13" s="128"/>
      <c r="ILL13" s="128"/>
      <c r="ILM13" s="128"/>
      <c r="ILN13" s="128"/>
      <c r="ILO13" s="128"/>
      <c r="ILP13" s="128"/>
      <c r="ILQ13" s="128"/>
      <c r="ILR13" s="128"/>
      <c r="ILS13" s="128"/>
      <c r="ILT13" s="128"/>
      <c r="ILU13" s="128"/>
      <c r="ILV13" s="128"/>
      <c r="ILW13" s="128"/>
      <c r="ILX13" s="128"/>
      <c r="ILY13" s="128"/>
      <c r="ILZ13" s="128"/>
      <c r="IMA13" s="128"/>
      <c r="IMB13" s="128"/>
      <c r="IMC13" s="128"/>
      <c r="IMD13" s="128"/>
      <c r="IME13" s="128"/>
      <c r="IMF13" s="128"/>
      <c r="IMG13" s="128"/>
      <c r="IMH13" s="128"/>
      <c r="IMI13" s="128"/>
      <c r="IMJ13" s="128"/>
      <c r="IMK13" s="128"/>
      <c r="IML13" s="128"/>
      <c r="IMM13" s="128"/>
      <c r="IMN13" s="128"/>
      <c r="IMO13" s="128"/>
      <c r="IMP13" s="128"/>
      <c r="IMQ13" s="128"/>
      <c r="IMR13" s="128"/>
      <c r="IMS13" s="128"/>
      <c r="IMT13" s="128"/>
      <c r="IMU13" s="128"/>
      <c r="IMV13" s="128"/>
      <c r="IMW13" s="128"/>
      <c r="IMX13" s="128"/>
      <c r="IMY13" s="128"/>
      <c r="IMZ13" s="128"/>
      <c r="INA13" s="128"/>
      <c r="INB13" s="128"/>
      <c r="INC13" s="128"/>
      <c r="IND13" s="128"/>
      <c r="INE13" s="128"/>
      <c r="INF13" s="128"/>
      <c r="ING13" s="128"/>
      <c r="INH13" s="128"/>
      <c r="INI13" s="128"/>
      <c r="INJ13" s="128"/>
      <c r="INK13" s="128"/>
      <c r="INL13" s="128"/>
      <c r="INM13" s="128"/>
      <c r="INN13" s="128"/>
      <c r="INO13" s="128"/>
      <c r="INP13" s="128"/>
      <c r="INQ13" s="128"/>
      <c r="INR13" s="128"/>
      <c r="INS13" s="128"/>
      <c r="INT13" s="128"/>
      <c r="INU13" s="128"/>
      <c r="INV13" s="128"/>
      <c r="INW13" s="128"/>
      <c r="INX13" s="128"/>
      <c r="INY13" s="128"/>
      <c r="INZ13" s="128"/>
      <c r="IOA13" s="128"/>
      <c r="IOB13" s="128"/>
      <c r="IOC13" s="128"/>
      <c r="IOD13" s="128"/>
      <c r="IOE13" s="128"/>
      <c r="IOF13" s="128"/>
      <c r="IOG13" s="128"/>
      <c r="IOH13" s="128"/>
      <c r="IOI13" s="128"/>
      <c r="IOJ13" s="128"/>
      <c r="IOK13" s="128"/>
      <c r="IOL13" s="128"/>
      <c r="IOM13" s="128"/>
      <c r="ION13" s="128"/>
      <c r="IOO13" s="128"/>
      <c r="IOP13" s="128"/>
      <c r="IOQ13" s="128"/>
      <c r="IOR13" s="128"/>
      <c r="IOS13" s="128"/>
      <c r="IOT13" s="128"/>
      <c r="IOU13" s="128"/>
      <c r="IOV13" s="128"/>
      <c r="IOW13" s="128"/>
      <c r="IOX13" s="128"/>
      <c r="IOY13" s="128"/>
      <c r="IOZ13" s="128"/>
      <c r="IPA13" s="128"/>
      <c r="IPB13" s="128"/>
      <c r="IPC13" s="128"/>
      <c r="IPD13" s="128"/>
      <c r="IPE13" s="128"/>
      <c r="IPF13" s="128"/>
      <c r="IPG13" s="128"/>
      <c r="IPH13" s="128"/>
      <c r="IPI13" s="128"/>
      <c r="IPJ13" s="128"/>
      <c r="IPK13" s="128"/>
      <c r="IPL13" s="128"/>
      <c r="IPM13" s="128"/>
      <c r="IPN13" s="128"/>
      <c r="IPO13" s="128"/>
      <c r="IPP13" s="128"/>
      <c r="IPQ13" s="128"/>
      <c r="IPR13" s="128"/>
      <c r="IPS13" s="128"/>
      <c r="IPT13" s="128"/>
      <c r="IPU13" s="128"/>
      <c r="IPV13" s="128"/>
      <c r="IPW13" s="128"/>
      <c r="IPX13" s="128"/>
      <c r="IPY13" s="128"/>
      <c r="IPZ13" s="128"/>
      <c r="IQA13" s="128"/>
      <c r="IQB13" s="128"/>
      <c r="IQC13" s="128"/>
      <c r="IQD13" s="128"/>
      <c r="IQE13" s="128"/>
      <c r="IQF13" s="128"/>
      <c r="IQG13" s="128"/>
      <c r="IQH13" s="128"/>
      <c r="IQI13" s="128"/>
      <c r="IQJ13" s="128"/>
      <c r="IQK13" s="128"/>
      <c r="IQL13" s="128"/>
      <c r="IQM13" s="128"/>
      <c r="IQN13" s="128"/>
      <c r="IQO13" s="128"/>
      <c r="IQP13" s="128"/>
      <c r="IQQ13" s="128"/>
      <c r="IQR13" s="128"/>
      <c r="IQS13" s="128"/>
      <c r="IQT13" s="128"/>
      <c r="IQU13" s="128"/>
      <c r="IQV13" s="128"/>
      <c r="IQW13" s="128"/>
      <c r="IQX13" s="128"/>
      <c r="IQY13" s="128"/>
      <c r="IQZ13" s="128"/>
      <c r="IRA13" s="128"/>
      <c r="IRB13" s="128"/>
      <c r="IRC13" s="128"/>
      <c r="IRD13" s="128"/>
      <c r="IRE13" s="128"/>
      <c r="IRF13" s="128"/>
      <c r="IRG13" s="128"/>
      <c r="IRH13" s="128"/>
      <c r="IRI13" s="128"/>
      <c r="IRJ13" s="128"/>
      <c r="IRK13" s="128"/>
      <c r="IRL13" s="128"/>
      <c r="IRM13" s="128"/>
      <c r="IRN13" s="128"/>
      <c r="IRO13" s="128"/>
      <c r="IRP13" s="128"/>
      <c r="IRQ13" s="128"/>
      <c r="IRR13" s="128"/>
      <c r="IRS13" s="128"/>
      <c r="IRT13" s="128"/>
      <c r="IRU13" s="128"/>
      <c r="IRV13" s="128"/>
      <c r="IRW13" s="128"/>
      <c r="IRX13" s="128"/>
      <c r="IRY13" s="128"/>
      <c r="IRZ13" s="128"/>
      <c r="ISA13" s="128"/>
      <c r="ISB13" s="128"/>
      <c r="ISC13" s="128"/>
      <c r="ISD13" s="128"/>
      <c r="ISE13" s="128"/>
      <c r="ISF13" s="128"/>
      <c r="ISG13" s="128"/>
      <c r="ISH13" s="128"/>
      <c r="ISI13" s="128"/>
      <c r="ISJ13" s="128"/>
      <c r="ISK13" s="128"/>
      <c r="ISL13" s="128"/>
      <c r="ISM13" s="128"/>
      <c r="ISN13" s="128"/>
      <c r="ISO13" s="128"/>
      <c r="ISP13" s="128"/>
      <c r="ISQ13" s="128"/>
      <c r="ISR13" s="128"/>
      <c r="ISS13" s="128"/>
      <c r="IST13" s="128"/>
      <c r="ISU13" s="128"/>
      <c r="ISV13" s="128"/>
      <c r="ISW13" s="128"/>
      <c r="ISX13" s="128"/>
      <c r="ISY13" s="128"/>
      <c r="ISZ13" s="128"/>
      <c r="ITA13" s="128"/>
      <c r="ITB13" s="128"/>
      <c r="ITC13" s="128"/>
      <c r="ITD13" s="128"/>
      <c r="ITE13" s="128"/>
      <c r="ITF13" s="128"/>
      <c r="ITG13" s="128"/>
      <c r="ITH13" s="128"/>
      <c r="ITI13" s="128"/>
      <c r="ITJ13" s="128"/>
      <c r="ITK13" s="128"/>
      <c r="ITL13" s="128"/>
      <c r="ITM13" s="128"/>
      <c r="ITN13" s="128"/>
      <c r="ITO13" s="128"/>
      <c r="ITP13" s="128"/>
      <c r="ITQ13" s="128"/>
      <c r="ITR13" s="128"/>
      <c r="ITS13" s="128"/>
      <c r="ITT13" s="128"/>
      <c r="ITU13" s="128"/>
      <c r="ITV13" s="128"/>
      <c r="ITW13" s="128"/>
      <c r="ITX13" s="128"/>
      <c r="ITY13" s="128"/>
      <c r="ITZ13" s="128"/>
      <c r="IUA13" s="128"/>
      <c r="IUB13" s="128"/>
      <c r="IUC13" s="128"/>
      <c r="IUD13" s="128"/>
      <c r="IUE13" s="128"/>
      <c r="IUF13" s="128"/>
      <c r="IUG13" s="128"/>
      <c r="IUH13" s="128"/>
      <c r="IUI13" s="128"/>
      <c r="IUJ13" s="128"/>
      <c r="IUK13" s="128"/>
      <c r="IUL13" s="128"/>
      <c r="IUM13" s="128"/>
      <c r="IUN13" s="128"/>
      <c r="IUO13" s="128"/>
      <c r="IUP13" s="128"/>
      <c r="IUQ13" s="128"/>
      <c r="IUR13" s="128"/>
      <c r="IUS13" s="128"/>
      <c r="IUT13" s="128"/>
      <c r="IUU13" s="128"/>
      <c r="IUV13" s="128"/>
      <c r="IUW13" s="128"/>
      <c r="IUX13" s="128"/>
      <c r="IUY13" s="128"/>
      <c r="IUZ13" s="128"/>
      <c r="IVA13" s="128"/>
      <c r="IVB13" s="128"/>
      <c r="IVC13" s="128"/>
      <c r="IVD13" s="128"/>
      <c r="IVE13" s="128"/>
      <c r="IVF13" s="128"/>
      <c r="IVG13" s="128"/>
      <c r="IVH13" s="128"/>
      <c r="IVI13" s="128"/>
      <c r="IVJ13" s="128"/>
      <c r="IVK13" s="128"/>
      <c r="IVL13" s="128"/>
      <c r="IVM13" s="128"/>
      <c r="IVN13" s="128"/>
      <c r="IVO13" s="128"/>
      <c r="IVP13" s="128"/>
      <c r="IVQ13" s="128"/>
      <c r="IVR13" s="128"/>
      <c r="IVS13" s="128"/>
      <c r="IVT13" s="128"/>
      <c r="IVU13" s="128"/>
      <c r="IVV13" s="128"/>
      <c r="IVW13" s="128"/>
      <c r="IVX13" s="128"/>
      <c r="IVY13" s="128"/>
      <c r="IVZ13" s="128"/>
      <c r="IWA13" s="128"/>
      <c r="IWB13" s="128"/>
      <c r="IWC13" s="128"/>
      <c r="IWD13" s="128"/>
      <c r="IWE13" s="128"/>
      <c r="IWF13" s="128"/>
      <c r="IWG13" s="128"/>
      <c r="IWH13" s="128"/>
      <c r="IWI13" s="128"/>
      <c r="IWJ13" s="128"/>
      <c r="IWK13" s="128"/>
      <c r="IWL13" s="128"/>
      <c r="IWM13" s="128"/>
      <c r="IWN13" s="128"/>
      <c r="IWO13" s="128"/>
      <c r="IWP13" s="128"/>
      <c r="IWQ13" s="128"/>
      <c r="IWR13" s="128"/>
      <c r="IWS13" s="128"/>
      <c r="IWT13" s="128"/>
      <c r="IWU13" s="128"/>
      <c r="IWV13" s="128"/>
      <c r="IWW13" s="128"/>
      <c r="IWX13" s="128"/>
      <c r="IWY13" s="128"/>
      <c r="IWZ13" s="128"/>
      <c r="IXA13" s="128"/>
      <c r="IXB13" s="128"/>
      <c r="IXC13" s="128"/>
      <c r="IXD13" s="128"/>
      <c r="IXE13" s="128"/>
      <c r="IXF13" s="128"/>
      <c r="IXG13" s="128"/>
      <c r="IXH13" s="128"/>
      <c r="IXI13" s="128"/>
      <c r="IXJ13" s="128"/>
      <c r="IXK13" s="128"/>
      <c r="IXL13" s="128"/>
      <c r="IXM13" s="128"/>
      <c r="IXN13" s="128"/>
      <c r="IXO13" s="128"/>
      <c r="IXP13" s="128"/>
      <c r="IXQ13" s="128"/>
      <c r="IXR13" s="128"/>
      <c r="IXS13" s="128"/>
      <c r="IXT13" s="128"/>
      <c r="IXU13" s="128"/>
      <c r="IXV13" s="128"/>
      <c r="IXW13" s="128"/>
      <c r="IXX13" s="128"/>
      <c r="IXY13" s="128"/>
      <c r="IXZ13" s="128"/>
      <c r="IYA13" s="128"/>
      <c r="IYB13" s="128"/>
      <c r="IYC13" s="128"/>
      <c r="IYD13" s="128"/>
      <c r="IYE13" s="128"/>
      <c r="IYF13" s="128"/>
      <c r="IYG13" s="128"/>
      <c r="IYH13" s="128"/>
      <c r="IYI13" s="128"/>
      <c r="IYJ13" s="128"/>
      <c r="IYK13" s="128"/>
      <c r="IYL13" s="128"/>
      <c r="IYM13" s="128"/>
      <c r="IYN13" s="128"/>
      <c r="IYO13" s="128"/>
      <c r="IYP13" s="128"/>
      <c r="IYQ13" s="128"/>
      <c r="IYR13" s="128"/>
      <c r="IYS13" s="128"/>
      <c r="IYT13" s="128"/>
      <c r="IYU13" s="128"/>
      <c r="IYV13" s="128"/>
      <c r="IYW13" s="128"/>
      <c r="IYX13" s="128"/>
      <c r="IYY13" s="128"/>
      <c r="IYZ13" s="128"/>
      <c r="IZA13" s="128"/>
      <c r="IZB13" s="128"/>
      <c r="IZC13" s="128"/>
      <c r="IZD13" s="128"/>
      <c r="IZE13" s="128"/>
      <c r="IZF13" s="128"/>
      <c r="IZG13" s="128"/>
      <c r="IZH13" s="128"/>
      <c r="IZI13" s="128"/>
      <c r="IZJ13" s="128"/>
      <c r="IZK13" s="128"/>
      <c r="IZL13" s="128"/>
      <c r="IZM13" s="128"/>
      <c r="IZN13" s="128"/>
      <c r="IZO13" s="128"/>
      <c r="IZP13" s="128"/>
      <c r="IZQ13" s="128"/>
      <c r="IZR13" s="128"/>
      <c r="IZS13" s="128"/>
      <c r="IZT13" s="128"/>
      <c r="IZU13" s="128"/>
      <c r="IZV13" s="128"/>
      <c r="IZW13" s="128"/>
      <c r="IZX13" s="128"/>
      <c r="IZY13" s="128"/>
      <c r="IZZ13" s="128"/>
      <c r="JAA13" s="128"/>
      <c r="JAB13" s="128"/>
      <c r="JAC13" s="128"/>
      <c r="JAD13" s="128"/>
      <c r="JAE13" s="128"/>
      <c r="JAF13" s="128"/>
      <c r="JAG13" s="128"/>
      <c r="JAH13" s="128"/>
      <c r="JAI13" s="128"/>
      <c r="JAJ13" s="128"/>
      <c r="JAK13" s="128"/>
      <c r="JAL13" s="128"/>
      <c r="JAM13" s="128"/>
      <c r="JAN13" s="128"/>
      <c r="JAO13" s="128"/>
      <c r="JAP13" s="128"/>
      <c r="JAQ13" s="128"/>
      <c r="JAR13" s="128"/>
      <c r="JAS13" s="128"/>
      <c r="JAT13" s="128"/>
      <c r="JAU13" s="128"/>
      <c r="JAV13" s="128"/>
      <c r="JAW13" s="128"/>
      <c r="JAX13" s="128"/>
      <c r="JAY13" s="128"/>
      <c r="JAZ13" s="128"/>
      <c r="JBA13" s="128"/>
      <c r="JBB13" s="128"/>
      <c r="JBC13" s="128"/>
      <c r="JBD13" s="128"/>
      <c r="JBE13" s="128"/>
      <c r="JBF13" s="128"/>
      <c r="JBG13" s="128"/>
      <c r="JBH13" s="128"/>
      <c r="JBI13" s="128"/>
      <c r="JBJ13" s="128"/>
      <c r="JBK13" s="128"/>
      <c r="JBL13" s="128"/>
      <c r="JBM13" s="128"/>
      <c r="JBN13" s="128"/>
      <c r="JBO13" s="128"/>
      <c r="JBP13" s="128"/>
      <c r="JBQ13" s="128"/>
      <c r="JBR13" s="128"/>
      <c r="JBS13" s="128"/>
      <c r="JBT13" s="128"/>
      <c r="JBU13" s="128"/>
      <c r="JBV13" s="128"/>
      <c r="JBW13" s="128"/>
      <c r="JBX13" s="128"/>
      <c r="JBY13" s="128"/>
      <c r="JBZ13" s="128"/>
      <c r="JCA13" s="128"/>
      <c r="JCB13" s="128"/>
      <c r="JCC13" s="128"/>
      <c r="JCD13" s="128"/>
      <c r="JCE13" s="128"/>
      <c r="JCF13" s="128"/>
      <c r="JCG13" s="128"/>
      <c r="JCH13" s="128"/>
      <c r="JCI13" s="128"/>
      <c r="JCJ13" s="128"/>
      <c r="JCK13" s="128"/>
      <c r="JCL13" s="128"/>
      <c r="JCM13" s="128"/>
      <c r="JCN13" s="128"/>
      <c r="JCO13" s="128"/>
      <c r="JCP13" s="128"/>
      <c r="JCQ13" s="128"/>
      <c r="JCR13" s="128"/>
      <c r="JCS13" s="128"/>
      <c r="JCT13" s="128"/>
      <c r="JCU13" s="128"/>
      <c r="JCV13" s="128"/>
      <c r="JCW13" s="128"/>
      <c r="JCX13" s="128"/>
      <c r="JCY13" s="128"/>
      <c r="JCZ13" s="128"/>
      <c r="JDA13" s="128"/>
      <c r="JDB13" s="128"/>
      <c r="JDC13" s="128"/>
      <c r="JDD13" s="128"/>
      <c r="JDE13" s="128"/>
      <c r="JDF13" s="128"/>
      <c r="JDG13" s="128"/>
      <c r="JDH13" s="128"/>
      <c r="JDI13" s="128"/>
      <c r="JDJ13" s="128"/>
      <c r="JDK13" s="128"/>
      <c r="JDL13" s="128"/>
      <c r="JDM13" s="128"/>
      <c r="JDN13" s="128"/>
      <c r="JDO13" s="128"/>
      <c r="JDP13" s="128"/>
      <c r="JDQ13" s="128"/>
      <c r="JDR13" s="128"/>
      <c r="JDS13" s="128"/>
      <c r="JDT13" s="128"/>
      <c r="JDU13" s="128"/>
      <c r="JDV13" s="128"/>
      <c r="JDW13" s="128"/>
      <c r="JDX13" s="128"/>
      <c r="JDY13" s="128"/>
      <c r="JDZ13" s="128"/>
      <c r="JEA13" s="128"/>
      <c r="JEB13" s="128"/>
      <c r="JEC13" s="128"/>
      <c r="JED13" s="128"/>
      <c r="JEE13" s="128"/>
      <c r="JEF13" s="128"/>
      <c r="JEG13" s="128"/>
      <c r="JEH13" s="128"/>
      <c r="JEI13" s="128"/>
      <c r="JEJ13" s="128"/>
      <c r="JEK13" s="128"/>
      <c r="JEL13" s="128"/>
      <c r="JEM13" s="128"/>
      <c r="JEN13" s="128"/>
      <c r="JEO13" s="128"/>
      <c r="JEP13" s="128"/>
      <c r="JEQ13" s="128"/>
      <c r="JER13" s="128"/>
      <c r="JES13" s="128"/>
      <c r="JET13" s="128"/>
      <c r="JEU13" s="128"/>
      <c r="JEV13" s="128"/>
      <c r="JEW13" s="128"/>
      <c r="JEX13" s="128"/>
      <c r="JEY13" s="128"/>
      <c r="JEZ13" s="128"/>
      <c r="JFA13" s="128"/>
      <c r="JFB13" s="128"/>
      <c r="JFC13" s="128"/>
      <c r="JFD13" s="128"/>
      <c r="JFE13" s="128"/>
      <c r="JFF13" s="128"/>
      <c r="JFG13" s="128"/>
      <c r="JFH13" s="128"/>
      <c r="JFI13" s="128"/>
      <c r="JFJ13" s="128"/>
      <c r="JFK13" s="128"/>
      <c r="JFL13" s="128"/>
      <c r="JFM13" s="128"/>
      <c r="JFN13" s="128"/>
      <c r="JFO13" s="128"/>
      <c r="JFP13" s="128"/>
      <c r="JFQ13" s="128"/>
      <c r="JFR13" s="128"/>
      <c r="JFS13" s="128"/>
      <c r="JFT13" s="128"/>
      <c r="JFU13" s="128"/>
      <c r="JFV13" s="128"/>
      <c r="JFW13" s="128"/>
      <c r="JFX13" s="128"/>
      <c r="JFY13" s="128"/>
      <c r="JFZ13" s="128"/>
      <c r="JGA13" s="128"/>
      <c r="JGB13" s="128"/>
      <c r="JGC13" s="128"/>
      <c r="JGD13" s="128"/>
      <c r="JGE13" s="128"/>
      <c r="JGF13" s="128"/>
      <c r="JGG13" s="128"/>
      <c r="JGH13" s="128"/>
      <c r="JGI13" s="128"/>
      <c r="JGJ13" s="128"/>
      <c r="JGK13" s="128"/>
      <c r="JGL13" s="128"/>
      <c r="JGM13" s="128"/>
      <c r="JGN13" s="128"/>
      <c r="JGO13" s="128"/>
      <c r="JGP13" s="128"/>
      <c r="JGQ13" s="128"/>
      <c r="JGR13" s="128"/>
      <c r="JGS13" s="128"/>
      <c r="JGT13" s="128"/>
      <c r="JGU13" s="128"/>
      <c r="JGV13" s="128"/>
      <c r="JGW13" s="128"/>
      <c r="JGX13" s="128"/>
      <c r="JGY13" s="128"/>
      <c r="JGZ13" s="128"/>
      <c r="JHA13" s="128"/>
      <c r="JHB13" s="128"/>
      <c r="JHC13" s="128"/>
      <c r="JHD13" s="128"/>
      <c r="JHE13" s="128"/>
      <c r="JHF13" s="128"/>
      <c r="JHG13" s="128"/>
      <c r="JHH13" s="128"/>
      <c r="JHI13" s="128"/>
      <c r="JHJ13" s="128"/>
      <c r="JHK13" s="128"/>
      <c r="JHL13" s="128"/>
      <c r="JHM13" s="128"/>
      <c r="JHN13" s="128"/>
      <c r="JHO13" s="128"/>
      <c r="JHP13" s="128"/>
      <c r="JHQ13" s="128"/>
      <c r="JHR13" s="128"/>
      <c r="JHS13" s="128"/>
      <c r="JHT13" s="128"/>
      <c r="JHU13" s="128"/>
      <c r="JHV13" s="128"/>
      <c r="JHW13" s="128"/>
      <c r="JHX13" s="128"/>
      <c r="JHY13" s="128"/>
      <c r="JHZ13" s="128"/>
      <c r="JIA13" s="128"/>
      <c r="JIB13" s="128"/>
      <c r="JIC13" s="128"/>
      <c r="JID13" s="128"/>
      <c r="JIE13" s="128"/>
      <c r="JIF13" s="128"/>
      <c r="JIG13" s="128"/>
      <c r="JIH13" s="128"/>
      <c r="JII13" s="128"/>
      <c r="JIJ13" s="128"/>
      <c r="JIK13" s="128"/>
      <c r="JIL13" s="128"/>
      <c r="JIM13" s="128"/>
      <c r="JIN13" s="128"/>
      <c r="JIO13" s="128"/>
      <c r="JIP13" s="128"/>
      <c r="JIQ13" s="128"/>
      <c r="JIR13" s="128"/>
      <c r="JIS13" s="128"/>
      <c r="JIT13" s="128"/>
      <c r="JIU13" s="128"/>
      <c r="JIV13" s="128"/>
      <c r="JIW13" s="128"/>
      <c r="JIX13" s="128"/>
      <c r="JIY13" s="128"/>
      <c r="JIZ13" s="128"/>
      <c r="JJA13" s="128"/>
      <c r="JJB13" s="128"/>
      <c r="JJC13" s="128"/>
      <c r="JJD13" s="128"/>
      <c r="JJE13" s="128"/>
      <c r="JJF13" s="128"/>
      <c r="JJG13" s="128"/>
      <c r="JJH13" s="128"/>
      <c r="JJI13" s="128"/>
      <c r="JJJ13" s="128"/>
      <c r="JJK13" s="128"/>
      <c r="JJL13" s="128"/>
      <c r="JJM13" s="128"/>
      <c r="JJN13" s="128"/>
      <c r="JJO13" s="128"/>
      <c r="JJP13" s="128"/>
      <c r="JJQ13" s="128"/>
      <c r="JJR13" s="128"/>
      <c r="JJS13" s="128"/>
      <c r="JJT13" s="128"/>
      <c r="JJU13" s="128"/>
      <c r="JJV13" s="128"/>
      <c r="JJW13" s="128"/>
      <c r="JJX13" s="128"/>
      <c r="JJY13" s="128"/>
      <c r="JJZ13" s="128"/>
      <c r="JKA13" s="128"/>
      <c r="JKB13" s="128"/>
      <c r="JKC13" s="128"/>
      <c r="JKD13" s="128"/>
      <c r="JKE13" s="128"/>
      <c r="JKF13" s="128"/>
      <c r="JKG13" s="128"/>
      <c r="JKH13" s="128"/>
      <c r="JKI13" s="128"/>
      <c r="JKJ13" s="128"/>
      <c r="JKK13" s="128"/>
      <c r="JKL13" s="128"/>
      <c r="JKM13" s="128"/>
      <c r="JKN13" s="128"/>
      <c r="JKO13" s="128"/>
      <c r="JKP13" s="128"/>
      <c r="JKQ13" s="128"/>
      <c r="JKR13" s="128"/>
      <c r="JKS13" s="128"/>
      <c r="JKT13" s="128"/>
      <c r="JKU13" s="128"/>
      <c r="JKV13" s="128"/>
      <c r="JKW13" s="128"/>
      <c r="JKX13" s="128"/>
      <c r="JKY13" s="128"/>
      <c r="JKZ13" s="128"/>
      <c r="JLA13" s="128"/>
      <c r="JLB13" s="128"/>
      <c r="JLC13" s="128"/>
      <c r="JLD13" s="128"/>
      <c r="JLE13" s="128"/>
      <c r="JLF13" s="128"/>
      <c r="JLG13" s="128"/>
      <c r="JLH13" s="128"/>
      <c r="JLI13" s="128"/>
      <c r="JLJ13" s="128"/>
      <c r="JLK13" s="128"/>
      <c r="JLL13" s="128"/>
      <c r="JLM13" s="128"/>
      <c r="JLN13" s="128"/>
      <c r="JLO13" s="128"/>
      <c r="JLP13" s="128"/>
      <c r="JLQ13" s="128"/>
      <c r="JLR13" s="128"/>
      <c r="JLS13" s="128"/>
      <c r="JLT13" s="128"/>
      <c r="JLU13" s="128"/>
      <c r="JLV13" s="128"/>
      <c r="JLW13" s="128"/>
      <c r="JLX13" s="128"/>
      <c r="JLY13" s="128"/>
      <c r="JLZ13" s="128"/>
      <c r="JMA13" s="128"/>
      <c r="JMB13" s="128"/>
      <c r="JMC13" s="128"/>
      <c r="JMD13" s="128"/>
      <c r="JME13" s="128"/>
      <c r="JMF13" s="128"/>
      <c r="JMG13" s="128"/>
      <c r="JMH13" s="128"/>
      <c r="JMI13" s="128"/>
      <c r="JMJ13" s="128"/>
      <c r="JMK13" s="128"/>
      <c r="JML13" s="128"/>
      <c r="JMM13" s="128"/>
      <c r="JMN13" s="128"/>
      <c r="JMO13" s="128"/>
      <c r="JMP13" s="128"/>
      <c r="JMQ13" s="128"/>
      <c r="JMR13" s="128"/>
      <c r="JMS13" s="128"/>
      <c r="JMT13" s="128"/>
      <c r="JMU13" s="128"/>
      <c r="JMV13" s="128"/>
      <c r="JMW13" s="128"/>
      <c r="JMX13" s="128"/>
      <c r="JMY13" s="128"/>
      <c r="JMZ13" s="128"/>
      <c r="JNA13" s="128"/>
      <c r="JNB13" s="128"/>
      <c r="JNC13" s="128"/>
      <c r="JND13" s="128"/>
      <c r="JNE13" s="128"/>
      <c r="JNF13" s="128"/>
      <c r="JNG13" s="128"/>
      <c r="JNH13" s="128"/>
      <c r="JNI13" s="128"/>
      <c r="JNJ13" s="128"/>
      <c r="JNK13" s="128"/>
      <c r="JNL13" s="128"/>
      <c r="JNM13" s="128"/>
      <c r="JNN13" s="128"/>
      <c r="JNO13" s="128"/>
      <c r="JNP13" s="128"/>
      <c r="JNQ13" s="128"/>
      <c r="JNR13" s="128"/>
      <c r="JNS13" s="128"/>
      <c r="JNT13" s="128"/>
      <c r="JNU13" s="128"/>
      <c r="JNV13" s="128"/>
      <c r="JNW13" s="128"/>
      <c r="JNX13" s="128"/>
      <c r="JNY13" s="128"/>
      <c r="JNZ13" s="128"/>
      <c r="JOA13" s="128"/>
      <c r="JOB13" s="128"/>
      <c r="JOC13" s="128"/>
      <c r="JOD13" s="128"/>
      <c r="JOE13" s="128"/>
      <c r="JOF13" s="128"/>
      <c r="JOG13" s="128"/>
      <c r="JOH13" s="128"/>
      <c r="JOI13" s="128"/>
      <c r="JOJ13" s="128"/>
      <c r="JOK13" s="128"/>
      <c r="JOL13" s="128"/>
      <c r="JOM13" s="128"/>
      <c r="JON13" s="128"/>
      <c r="JOO13" s="128"/>
      <c r="JOP13" s="128"/>
      <c r="JOQ13" s="128"/>
      <c r="JOR13" s="128"/>
      <c r="JOS13" s="128"/>
      <c r="JOT13" s="128"/>
      <c r="JOU13" s="128"/>
      <c r="JOV13" s="128"/>
      <c r="JOW13" s="128"/>
      <c r="JOX13" s="128"/>
      <c r="JOY13" s="128"/>
      <c r="JOZ13" s="128"/>
      <c r="JPA13" s="128"/>
      <c r="JPB13" s="128"/>
      <c r="JPC13" s="128"/>
      <c r="JPD13" s="128"/>
      <c r="JPE13" s="128"/>
      <c r="JPF13" s="128"/>
      <c r="JPG13" s="128"/>
      <c r="JPH13" s="128"/>
      <c r="JPI13" s="128"/>
      <c r="JPJ13" s="128"/>
      <c r="JPK13" s="128"/>
      <c r="JPL13" s="128"/>
      <c r="JPM13" s="128"/>
      <c r="JPN13" s="128"/>
      <c r="JPO13" s="128"/>
      <c r="JPP13" s="128"/>
      <c r="JPQ13" s="128"/>
      <c r="JPR13" s="128"/>
      <c r="JPS13" s="128"/>
      <c r="JPT13" s="128"/>
      <c r="JPU13" s="128"/>
      <c r="JPV13" s="128"/>
      <c r="JPW13" s="128"/>
      <c r="JPX13" s="128"/>
      <c r="JPY13" s="128"/>
      <c r="JPZ13" s="128"/>
      <c r="JQA13" s="128"/>
      <c r="JQB13" s="128"/>
      <c r="JQC13" s="128"/>
      <c r="JQD13" s="128"/>
      <c r="JQE13" s="128"/>
      <c r="JQF13" s="128"/>
      <c r="JQG13" s="128"/>
      <c r="JQH13" s="128"/>
      <c r="JQI13" s="128"/>
      <c r="JQJ13" s="128"/>
      <c r="JQK13" s="128"/>
      <c r="JQL13" s="128"/>
      <c r="JQM13" s="128"/>
      <c r="JQN13" s="128"/>
      <c r="JQO13" s="128"/>
      <c r="JQP13" s="128"/>
      <c r="JQQ13" s="128"/>
      <c r="JQR13" s="128"/>
      <c r="JQS13" s="128"/>
      <c r="JQT13" s="128"/>
      <c r="JQU13" s="128"/>
      <c r="JQV13" s="128"/>
      <c r="JQW13" s="128"/>
      <c r="JQX13" s="128"/>
      <c r="JQY13" s="128"/>
      <c r="JQZ13" s="128"/>
      <c r="JRA13" s="128"/>
      <c r="JRB13" s="128"/>
      <c r="JRC13" s="128"/>
      <c r="JRD13" s="128"/>
      <c r="JRE13" s="128"/>
      <c r="JRF13" s="128"/>
      <c r="JRG13" s="128"/>
      <c r="JRH13" s="128"/>
      <c r="JRI13" s="128"/>
      <c r="JRJ13" s="128"/>
      <c r="JRK13" s="128"/>
      <c r="JRL13" s="128"/>
      <c r="JRM13" s="128"/>
      <c r="JRN13" s="128"/>
      <c r="JRO13" s="128"/>
      <c r="JRP13" s="128"/>
      <c r="JRQ13" s="128"/>
      <c r="JRR13" s="128"/>
      <c r="JRS13" s="128"/>
      <c r="JRT13" s="128"/>
      <c r="JRU13" s="128"/>
      <c r="JRV13" s="128"/>
      <c r="JRW13" s="128"/>
      <c r="JRX13" s="128"/>
      <c r="JRY13" s="128"/>
      <c r="JRZ13" s="128"/>
      <c r="JSA13" s="128"/>
      <c r="JSB13" s="128"/>
      <c r="JSC13" s="128"/>
      <c r="JSD13" s="128"/>
      <c r="JSE13" s="128"/>
      <c r="JSF13" s="128"/>
      <c r="JSG13" s="128"/>
      <c r="JSH13" s="128"/>
      <c r="JSI13" s="128"/>
      <c r="JSJ13" s="128"/>
      <c r="JSK13" s="128"/>
      <c r="JSL13" s="128"/>
      <c r="JSM13" s="128"/>
      <c r="JSN13" s="128"/>
      <c r="JSO13" s="128"/>
      <c r="JSP13" s="128"/>
      <c r="JSQ13" s="128"/>
      <c r="JSR13" s="128"/>
      <c r="JSS13" s="128"/>
      <c r="JST13" s="128"/>
      <c r="JSU13" s="128"/>
      <c r="JSV13" s="128"/>
      <c r="JSW13" s="128"/>
      <c r="JSX13" s="128"/>
      <c r="JSY13" s="128"/>
      <c r="JSZ13" s="128"/>
      <c r="JTA13" s="128"/>
      <c r="JTB13" s="128"/>
      <c r="JTC13" s="128"/>
      <c r="JTD13" s="128"/>
      <c r="JTE13" s="128"/>
      <c r="JTF13" s="128"/>
      <c r="JTG13" s="128"/>
      <c r="JTH13" s="128"/>
      <c r="JTI13" s="128"/>
      <c r="JTJ13" s="128"/>
      <c r="JTK13" s="128"/>
      <c r="JTL13" s="128"/>
      <c r="JTM13" s="128"/>
      <c r="JTN13" s="128"/>
      <c r="JTO13" s="128"/>
      <c r="JTP13" s="128"/>
      <c r="JTQ13" s="128"/>
      <c r="JTR13" s="128"/>
      <c r="JTS13" s="128"/>
      <c r="JTT13" s="128"/>
      <c r="JTU13" s="128"/>
      <c r="JTV13" s="128"/>
      <c r="JTW13" s="128"/>
      <c r="JTX13" s="128"/>
      <c r="JTY13" s="128"/>
      <c r="JTZ13" s="128"/>
      <c r="JUA13" s="128"/>
      <c r="JUB13" s="128"/>
      <c r="JUC13" s="128"/>
      <c r="JUD13" s="128"/>
      <c r="JUE13" s="128"/>
      <c r="JUF13" s="128"/>
      <c r="JUG13" s="128"/>
      <c r="JUH13" s="128"/>
      <c r="JUI13" s="128"/>
      <c r="JUJ13" s="128"/>
      <c r="JUK13" s="128"/>
      <c r="JUL13" s="128"/>
      <c r="JUM13" s="128"/>
      <c r="JUN13" s="128"/>
      <c r="JUO13" s="128"/>
      <c r="JUP13" s="128"/>
      <c r="JUQ13" s="128"/>
      <c r="JUR13" s="128"/>
      <c r="JUS13" s="128"/>
      <c r="JUT13" s="128"/>
      <c r="JUU13" s="128"/>
      <c r="JUV13" s="128"/>
      <c r="JUW13" s="128"/>
      <c r="JUX13" s="128"/>
      <c r="JUY13" s="128"/>
      <c r="JUZ13" s="128"/>
      <c r="JVA13" s="128"/>
      <c r="JVB13" s="128"/>
      <c r="JVC13" s="128"/>
      <c r="JVD13" s="128"/>
      <c r="JVE13" s="128"/>
      <c r="JVF13" s="128"/>
      <c r="JVG13" s="128"/>
      <c r="JVH13" s="128"/>
      <c r="JVI13" s="128"/>
      <c r="JVJ13" s="128"/>
      <c r="JVK13" s="128"/>
      <c r="JVL13" s="128"/>
      <c r="JVM13" s="128"/>
      <c r="JVN13" s="128"/>
      <c r="JVO13" s="128"/>
      <c r="JVP13" s="128"/>
      <c r="JVQ13" s="128"/>
      <c r="JVR13" s="128"/>
      <c r="JVS13" s="128"/>
      <c r="JVT13" s="128"/>
      <c r="JVU13" s="128"/>
      <c r="JVV13" s="128"/>
      <c r="JVW13" s="128"/>
      <c r="JVX13" s="128"/>
      <c r="JVY13" s="128"/>
      <c r="JVZ13" s="128"/>
      <c r="JWA13" s="128"/>
      <c r="JWB13" s="128"/>
      <c r="JWC13" s="128"/>
      <c r="JWD13" s="128"/>
      <c r="JWE13" s="128"/>
      <c r="JWF13" s="128"/>
      <c r="JWG13" s="128"/>
      <c r="JWH13" s="128"/>
      <c r="JWI13" s="128"/>
      <c r="JWJ13" s="128"/>
      <c r="JWK13" s="128"/>
      <c r="JWL13" s="128"/>
      <c r="JWM13" s="128"/>
      <c r="JWN13" s="128"/>
      <c r="JWO13" s="128"/>
      <c r="JWP13" s="128"/>
      <c r="JWQ13" s="128"/>
      <c r="JWR13" s="128"/>
      <c r="JWS13" s="128"/>
      <c r="JWT13" s="128"/>
      <c r="JWU13" s="128"/>
      <c r="JWV13" s="128"/>
      <c r="JWW13" s="128"/>
      <c r="JWX13" s="128"/>
      <c r="JWY13" s="128"/>
      <c r="JWZ13" s="128"/>
      <c r="JXA13" s="128"/>
      <c r="JXB13" s="128"/>
      <c r="JXC13" s="128"/>
      <c r="JXD13" s="128"/>
      <c r="JXE13" s="128"/>
      <c r="JXF13" s="128"/>
      <c r="JXG13" s="128"/>
      <c r="JXH13" s="128"/>
      <c r="JXI13" s="128"/>
      <c r="JXJ13" s="128"/>
      <c r="JXK13" s="128"/>
      <c r="JXL13" s="128"/>
      <c r="JXM13" s="128"/>
      <c r="JXN13" s="128"/>
      <c r="JXO13" s="128"/>
      <c r="JXP13" s="128"/>
      <c r="JXQ13" s="128"/>
      <c r="JXR13" s="128"/>
      <c r="JXS13" s="128"/>
      <c r="JXT13" s="128"/>
      <c r="JXU13" s="128"/>
      <c r="JXV13" s="128"/>
      <c r="JXW13" s="128"/>
      <c r="JXX13" s="128"/>
      <c r="JXY13" s="128"/>
      <c r="JXZ13" s="128"/>
      <c r="JYA13" s="128"/>
      <c r="JYB13" s="128"/>
      <c r="JYC13" s="128"/>
      <c r="JYD13" s="128"/>
      <c r="JYE13" s="128"/>
      <c r="JYF13" s="128"/>
      <c r="JYG13" s="128"/>
      <c r="JYH13" s="128"/>
      <c r="JYI13" s="128"/>
      <c r="JYJ13" s="128"/>
      <c r="JYK13" s="128"/>
      <c r="JYL13" s="128"/>
      <c r="JYM13" s="128"/>
      <c r="JYN13" s="128"/>
      <c r="JYO13" s="128"/>
      <c r="JYP13" s="128"/>
      <c r="JYQ13" s="128"/>
      <c r="JYR13" s="128"/>
      <c r="JYS13" s="128"/>
      <c r="JYT13" s="128"/>
      <c r="JYU13" s="128"/>
      <c r="JYV13" s="128"/>
      <c r="JYW13" s="128"/>
      <c r="JYX13" s="128"/>
      <c r="JYY13" s="128"/>
      <c r="JYZ13" s="128"/>
      <c r="JZA13" s="128"/>
      <c r="JZB13" s="128"/>
      <c r="JZC13" s="128"/>
      <c r="JZD13" s="128"/>
      <c r="JZE13" s="128"/>
      <c r="JZF13" s="128"/>
      <c r="JZG13" s="128"/>
      <c r="JZH13" s="128"/>
      <c r="JZI13" s="128"/>
      <c r="JZJ13" s="128"/>
      <c r="JZK13" s="128"/>
      <c r="JZL13" s="128"/>
      <c r="JZM13" s="128"/>
      <c r="JZN13" s="128"/>
      <c r="JZO13" s="128"/>
      <c r="JZP13" s="128"/>
      <c r="JZQ13" s="128"/>
      <c r="JZR13" s="128"/>
      <c r="JZS13" s="128"/>
      <c r="JZT13" s="128"/>
      <c r="JZU13" s="128"/>
      <c r="JZV13" s="128"/>
      <c r="JZW13" s="128"/>
      <c r="JZX13" s="128"/>
      <c r="JZY13" s="128"/>
      <c r="JZZ13" s="128"/>
      <c r="KAA13" s="128"/>
      <c r="KAB13" s="128"/>
      <c r="KAC13" s="128"/>
      <c r="KAD13" s="128"/>
      <c r="KAE13" s="128"/>
      <c r="KAF13" s="128"/>
      <c r="KAG13" s="128"/>
      <c r="KAH13" s="128"/>
      <c r="KAI13" s="128"/>
      <c r="KAJ13" s="128"/>
      <c r="KAK13" s="128"/>
      <c r="KAL13" s="128"/>
      <c r="KAM13" s="128"/>
      <c r="KAN13" s="128"/>
      <c r="KAO13" s="128"/>
      <c r="KAP13" s="128"/>
      <c r="KAQ13" s="128"/>
      <c r="KAR13" s="128"/>
      <c r="KAS13" s="128"/>
      <c r="KAT13" s="128"/>
      <c r="KAU13" s="128"/>
      <c r="KAV13" s="128"/>
      <c r="KAW13" s="128"/>
      <c r="KAX13" s="128"/>
      <c r="KAY13" s="128"/>
      <c r="KAZ13" s="128"/>
      <c r="KBA13" s="128"/>
      <c r="KBB13" s="128"/>
      <c r="KBC13" s="128"/>
      <c r="KBD13" s="128"/>
      <c r="KBE13" s="128"/>
      <c r="KBF13" s="128"/>
      <c r="KBG13" s="128"/>
      <c r="KBH13" s="128"/>
      <c r="KBI13" s="128"/>
      <c r="KBJ13" s="128"/>
      <c r="KBK13" s="128"/>
      <c r="KBL13" s="128"/>
      <c r="KBM13" s="128"/>
      <c r="KBN13" s="128"/>
      <c r="KBO13" s="128"/>
      <c r="KBP13" s="128"/>
      <c r="KBQ13" s="128"/>
      <c r="KBR13" s="128"/>
      <c r="KBS13" s="128"/>
      <c r="KBT13" s="128"/>
      <c r="KBU13" s="128"/>
      <c r="KBV13" s="128"/>
      <c r="KBW13" s="128"/>
      <c r="KBX13" s="128"/>
      <c r="KBY13" s="128"/>
      <c r="KBZ13" s="128"/>
      <c r="KCA13" s="128"/>
      <c r="KCB13" s="128"/>
      <c r="KCC13" s="128"/>
      <c r="KCD13" s="128"/>
      <c r="KCE13" s="128"/>
      <c r="KCF13" s="128"/>
      <c r="KCG13" s="128"/>
      <c r="KCH13" s="128"/>
      <c r="KCI13" s="128"/>
      <c r="KCJ13" s="128"/>
      <c r="KCK13" s="128"/>
      <c r="KCL13" s="128"/>
      <c r="KCM13" s="128"/>
      <c r="KCN13" s="128"/>
      <c r="KCO13" s="128"/>
      <c r="KCP13" s="128"/>
      <c r="KCQ13" s="128"/>
      <c r="KCR13" s="128"/>
      <c r="KCS13" s="128"/>
      <c r="KCT13" s="128"/>
      <c r="KCU13" s="128"/>
      <c r="KCV13" s="128"/>
      <c r="KCW13" s="128"/>
      <c r="KCX13" s="128"/>
      <c r="KCY13" s="128"/>
      <c r="KCZ13" s="128"/>
      <c r="KDA13" s="128"/>
      <c r="KDB13" s="128"/>
      <c r="KDC13" s="128"/>
      <c r="KDD13" s="128"/>
      <c r="KDE13" s="128"/>
      <c r="KDF13" s="128"/>
      <c r="KDG13" s="128"/>
      <c r="KDH13" s="128"/>
      <c r="KDI13" s="128"/>
      <c r="KDJ13" s="128"/>
      <c r="KDK13" s="128"/>
      <c r="KDL13" s="128"/>
      <c r="KDM13" s="128"/>
      <c r="KDN13" s="128"/>
      <c r="KDO13" s="128"/>
      <c r="KDP13" s="128"/>
      <c r="KDQ13" s="128"/>
      <c r="KDR13" s="128"/>
      <c r="KDS13" s="128"/>
      <c r="KDT13" s="128"/>
      <c r="KDU13" s="128"/>
      <c r="KDV13" s="128"/>
      <c r="KDW13" s="128"/>
      <c r="KDX13" s="128"/>
      <c r="KDY13" s="128"/>
      <c r="KDZ13" s="128"/>
      <c r="KEA13" s="128"/>
      <c r="KEB13" s="128"/>
      <c r="KEC13" s="128"/>
      <c r="KED13" s="128"/>
      <c r="KEE13" s="128"/>
      <c r="KEF13" s="128"/>
      <c r="KEG13" s="128"/>
      <c r="KEH13" s="128"/>
      <c r="KEI13" s="128"/>
      <c r="KEJ13" s="128"/>
      <c r="KEK13" s="128"/>
      <c r="KEL13" s="128"/>
      <c r="KEM13" s="128"/>
      <c r="KEN13" s="128"/>
      <c r="KEO13" s="128"/>
      <c r="KEP13" s="128"/>
      <c r="KEQ13" s="128"/>
      <c r="KER13" s="128"/>
      <c r="KES13" s="128"/>
      <c r="KET13" s="128"/>
      <c r="KEU13" s="128"/>
      <c r="KEV13" s="128"/>
      <c r="KEW13" s="128"/>
      <c r="KEX13" s="128"/>
      <c r="KEY13" s="128"/>
      <c r="KEZ13" s="128"/>
      <c r="KFA13" s="128"/>
      <c r="KFB13" s="128"/>
      <c r="KFC13" s="128"/>
      <c r="KFD13" s="128"/>
      <c r="KFE13" s="128"/>
      <c r="KFF13" s="128"/>
      <c r="KFG13" s="128"/>
      <c r="KFH13" s="128"/>
      <c r="KFI13" s="128"/>
      <c r="KFJ13" s="128"/>
      <c r="KFK13" s="128"/>
      <c r="KFL13" s="128"/>
      <c r="KFM13" s="128"/>
      <c r="KFN13" s="128"/>
      <c r="KFO13" s="128"/>
      <c r="KFP13" s="128"/>
      <c r="KFQ13" s="128"/>
      <c r="KFR13" s="128"/>
      <c r="KFS13" s="128"/>
      <c r="KFT13" s="128"/>
      <c r="KFU13" s="128"/>
      <c r="KFV13" s="128"/>
      <c r="KFW13" s="128"/>
      <c r="KFX13" s="128"/>
      <c r="KFY13" s="128"/>
      <c r="KFZ13" s="128"/>
      <c r="KGA13" s="128"/>
      <c r="KGB13" s="128"/>
      <c r="KGC13" s="128"/>
      <c r="KGD13" s="128"/>
      <c r="KGE13" s="128"/>
      <c r="KGF13" s="128"/>
      <c r="KGG13" s="128"/>
      <c r="KGH13" s="128"/>
      <c r="KGI13" s="128"/>
      <c r="KGJ13" s="128"/>
      <c r="KGK13" s="128"/>
      <c r="KGL13" s="128"/>
      <c r="KGM13" s="128"/>
      <c r="KGN13" s="128"/>
      <c r="KGO13" s="128"/>
      <c r="KGP13" s="128"/>
      <c r="KGQ13" s="128"/>
      <c r="KGR13" s="128"/>
      <c r="KGS13" s="128"/>
      <c r="KGT13" s="128"/>
      <c r="KGU13" s="128"/>
      <c r="KGV13" s="128"/>
      <c r="KGW13" s="128"/>
      <c r="KGX13" s="128"/>
      <c r="KGY13" s="128"/>
      <c r="KGZ13" s="128"/>
      <c r="KHA13" s="128"/>
      <c r="KHB13" s="128"/>
      <c r="KHC13" s="128"/>
      <c r="KHD13" s="128"/>
      <c r="KHE13" s="128"/>
      <c r="KHF13" s="128"/>
      <c r="KHG13" s="128"/>
      <c r="KHH13" s="128"/>
      <c r="KHI13" s="128"/>
      <c r="KHJ13" s="128"/>
      <c r="KHK13" s="128"/>
      <c r="KHL13" s="128"/>
      <c r="KHM13" s="128"/>
      <c r="KHN13" s="128"/>
      <c r="KHO13" s="128"/>
      <c r="KHP13" s="128"/>
      <c r="KHQ13" s="128"/>
      <c r="KHR13" s="128"/>
      <c r="KHS13" s="128"/>
      <c r="KHT13" s="128"/>
      <c r="KHU13" s="128"/>
      <c r="KHV13" s="128"/>
      <c r="KHW13" s="128"/>
      <c r="KHX13" s="128"/>
      <c r="KHY13" s="128"/>
      <c r="KHZ13" s="128"/>
      <c r="KIA13" s="128"/>
      <c r="KIB13" s="128"/>
      <c r="KIC13" s="128"/>
      <c r="KID13" s="128"/>
      <c r="KIE13" s="128"/>
      <c r="KIF13" s="128"/>
      <c r="KIG13" s="128"/>
      <c r="KIH13" s="128"/>
      <c r="KII13" s="128"/>
      <c r="KIJ13" s="128"/>
      <c r="KIK13" s="128"/>
      <c r="KIL13" s="128"/>
      <c r="KIM13" s="128"/>
      <c r="KIN13" s="128"/>
      <c r="KIO13" s="128"/>
      <c r="KIP13" s="128"/>
      <c r="KIQ13" s="128"/>
      <c r="KIR13" s="128"/>
      <c r="KIS13" s="128"/>
      <c r="KIT13" s="128"/>
      <c r="KIU13" s="128"/>
      <c r="KIV13" s="128"/>
      <c r="KIW13" s="128"/>
      <c r="KIX13" s="128"/>
      <c r="KIY13" s="128"/>
      <c r="KIZ13" s="128"/>
      <c r="KJA13" s="128"/>
      <c r="KJB13" s="128"/>
      <c r="KJC13" s="128"/>
      <c r="KJD13" s="128"/>
      <c r="KJE13" s="128"/>
      <c r="KJF13" s="128"/>
      <c r="KJG13" s="128"/>
      <c r="KJH13" s="128"/>
      <c r="KJI13" s="128"/>
      <c r="KJJ13" s="128"/>
      <c r="KJK13" s="128"/>
      <c r="KJL13" s="128"/>
      <c r="KJM13" s="128"/>
      <c r="KJN13" s="128"/>
      <c r="KJO13" s="128"/>
      <c r="KJP13" s="128"/>
      <c r="KJQ13" s="128"/>
      <c r="KJR13" s="128"/>
      <c r="KJS13" s="128"/>
      <c r="KJT13" s="128"/>
      <c r="KJU13" s="128"/>
      <c r="KJV13" s="128"/>
      <c r="KJW13" s="128"/>
      <c r="KJX13" s="128"/>
      <c r="KJY13" s="128"/>
      <c r="KJZ13" s="128"/>
      <c r="KKA13" s="128"/>
      <c r="KKB13" s="128"/>
      <c r="KKC13" s="128"/>
      <c r="KKD13" s="128"/>
      <c r="KKE13" s="128"/>
      <c r="KKF13" s="128"/>
      <c r="KKG13" s="128"/>
      <c r="KKH13" s="128"/>
      <c r="KKI13" s="128"/>
      <c r="KKJ13" s="128"/>
      <c r="KKK13" s="128"/>
      <c r="KKL13" s="128"/>
      <c r="KKM13" s="128"/>
      <c r="KKN13" s="128"/>
      <c r="KKO13" s="128"/>
      <c r="KKP13" s="128"/>
      <c r="KKQ13" s="128"/>
      <c r="KKR13" s="128"/>
      <c r="KKS13" s="128"/>
      <c r="KKT13" s="128"/>
      <c r="KKU13" s="128"/>
      <c r="KKV13" s="128"/>
      <c r="KKW13" s="128"/>
      <c r="KKX13" s="128"/>
      <c r="KKY13" s="128"/>
      <c r="KKZ13" s="128"/>
      <c r="KLA13" s="128"/>
      <c r="KLB13" s="128"/>
      <c r="KLC13" s="128"/>
      <c r="KLD13" s="128"/>
      <c r="KLE13" s="128"/>
      <c r="KLF13" s="128"/>
      <c r="KLG13" s="128"/>
      <c r="KLH13" s="128"/>
      <c r="KLI13" s="128"/>
      <c r="KLJ13" s="128"/>
      <c r="KLK13" s="128"/>
      <c r="KLL13" s="128"/>
      <c r="KLM13" s="128"/>
      <c r="KLN13" s="128"/>
      <c r="KLO13" s="128"/>
      <c r="KLP13" s="128"/>
      <c r="KLQ13" s="128"/>
      <c r="KLR13" s="128"/>
      <c r="KLS13" s="128"/>
      <c r="KLT13" s="128"/>
      <c r="KLU13" s="128"/>
      <c r="KLV13" s="128"/>
      <c r="KLW13" s="128"/>
      <c r="KLX13" s="128"/>
      <c r="KLY13" s="128"/>
      <c r="KLZ13" s="128"/>
      <c r="KMA13" s="128"/>
      <c r="KMB13" s="128"/>
      <c r="KMC13" s="128"/>
      <c r="KMD13" s="128"/>
      <c r="KME13" s="128"/>
      <c r="KMF13" s="128"/>
      <c r="KMG13" s="128"/>
      <c r="KMH13" s="128"/>
      <c r="KMI13" s="128"/>
      <c r="KMJ13" s="128"/>
      <c r="KMK13" s="128"/>
      <c r="KML13" s="128"/>
      <c r="KMM13" s="128"/>
      <c r="KMN13" s="128"/>
      <c r="KMO13" s="128"/>
      <c r="KMP13" s="128"/>
      <c r="KMQ13" s="128"/>
      <c r="KMR13" s="128"/>
      <c r="KMS13" s="128"/>
      <c r="KMT13" s="128"/>
      <c r="KMU13" s="128"/>
      <c r="KMV13" s="128"/>
      <c r="KMW13" s="128"/>
      <c r="KMX13" s="128"/>
      <c r="KMY13" s="128"/>
      <c r="KMZ13" s="128"/>
      <c r="KNA13" s="128"/>
      <c r="KNB13" s="128"/>
      <c r="KNC13" s="128"/>
      <c r="KND13" s="128"/>
      <c r="KNE13" s="128"/>
      <c r="KNF13" s="128"/>
      <c r="KNG13" s="128"/>
      <c r="KNH13" s="128"/>
      <c r="KNI13" s="128"/>
      <c r="KNJ13" s="128"/>
      <c r="KNK13" s="128"/>
      <c r="KNL13" s="128"/>
      <c r="KNM13" s="128"/>
      <c r="KNN13" s="128"/>
      <c r="KNO13" s="128"/>
      <c r="KNP13" s="128"/>
      <c r="KNQ13" s="128"/>
      <c r="KNR13" s="128"/>
      <c r="KNS13" s="128"/>
      <c r="KNT13" s="128"/>
      <c r="KNU13" s="128"/>
      <c r="KNV13" s="128"/>
      <c r="KNW13" s="128"/>
      <c r="KNX13" s="128"/>
      <c r="KNY13" s="128"/>
      <c r="KNZ13" s="128"/>
      <c r="KOA13" s="128"/>
      <c r="KOB13" s="128"/>
      <c r="KOC13" s="128"/>
      <c r="KOD13" s="128"/>
      <c r="KOE13" s="128"/>
      <c r="KOF13" s="128"/>
      <c r="KOG13" s="128"/>
      <c r="KOH13" s="128"/>
      <c r="KOI13" s="128"/>
      <c r="KOJ13" s="128"/>
      <c r="KOK13" s="128"/>
      <c r="KOL13" s="128"/>
      <c r="KOM13" s="128"/>
      <c r="KON13" s="128"/>
      <c r="KOO13" s="128"/>
      <c r="KOP13" s="128"/>
      <c r="KOQ13" s="128"/>
      <c r="KOR13" s="128"/>
      <c r="KOS13" s="128"/>
      <c r="KOT13" s="128"/>
      <c r="KOU13" s="128"/>
      <c r="KOV13" s="128"/>
      <c r="KOW13" s="128"/>
      <c r="KOX13" s="128"/>
      <c r="KOY13" s="128"/>
      <c r="KOZ13" s="128"/>
      <c r="KPA13" s="128"/>
      <c r="KPB13" s="128"/>
      <c r="KPC13" s="128"/>
      <c r="KPD13" s="128"/>
      <c r="KPE13" s="128"/>
      <c r="KPF13" s="128"/>
      <c r="KPG13" s="128"/>
      <c r="KPH13" s="128"/>
      <c r="KPI13" s="128"/>
      <c r="KPJ13" s="128"/>
      <c r="KPK13" s="128"/>
      <c r="KPL13" s="128"/>
      <c r="KPM13" s="128"/>
      <c r="KPN13" s="128"/>
      <c r="KPO13" s="128"/>
      <c r="KPP13" s="128"/>
      <c r="KPQ13" s="128"/>
      <c r="KPR13" s="128"/>
      <c r="KPS13" s="128"/>
      <c r="KPT13" s="128"/>
      <c r="KPU13" s="128"/>
      <c r="KPV13" s="128"/>
      <c r="KPW13" s="128"/>
      <c r="KPX13" s="128"/>
      <c r="KPY13" s="128"/>
      <c r="KPZ13" s="128"/>
      <c r="KQA13" s="128"/>
      <c r="KQB13" s="128"/>
      <c r="KQC13" s="128"/>
      <c r="KQD13" s="128"/>
      <c r="KQE13" s="128"/>
      <c r="KQF13" s="128"/>
      <c r="KQG13" s="128"/>
      <c r="KQH13" s="128"/>
      <c r="KQI13" s="128"/>
      <c r="KQJ13" s="128"/>
      <c r="KQK13" s="128"/>
      <c r="KQL13" s="128"/>
      <c r="KQM13" s="128"/>
      <c r="KQN13" s="128"/>
      <c r="KQO13" s="128"/>
      <c r="KQP13" s="128"/>
      <c r="KQQ13" s="128"/>
      <c r="KQR13" s="128"/>
      <c r="KQS13" s="128"/>
      <c r="KQT13" s="128"/>
      <c r="KQU13" s="128"/>
      <c r="KQV13" s="128"/>
      <c r="KQW13" s="128"/>
      <c r="KQX13" s="128"/>
      <c r="KQY13" s="128"/>
      <c r="KQZ13" s="128"/>
      <c r="KRA13" s="128"/>
      <c r="KRB13" s="128"/>
      <c r="KRC13" s="128"/>
      <c r="KRD13" s="128"/>
      <c r="KRE13" s="128"/>
      <c r="KRF13" s="128"/>
      <c r="KRG13" s="128"/>
      <c r="KRH13" s="128"/>
      <c r="KRI13" s="128"/>
      <c r="KRJ13" s="128"/>
      <c r="KRK13" s="128"/>
      <c r="KRL13" s="128"/>
      <c r="KRM13" s="128"/>
      <c r="KRN13" s="128"/>
      <c r="KRO13" s="128"/>
      <c r="KRP13" s="128"/>
      <c r="KRQ13" s="128"/>
      <c r="KRR13" s="128"/>
      <c r="KRS13" s="128"/>
      <c r="KRT13" s="128"/>
      <c r="KRU13" s="128"/>
      <c r="KRV13" s="128"/>
      <c r="KRW13" s="128"/>
      <c r="KRX13" s="128"/>
      <c r="KRY13" s="128"/>
      <c r="KRZ13" s="128"/>
      <c r="KSA13" s="128"/>
      <c r="KSB13" s="128"/>
      <c r="KSC13" s="128"/>
      <c r="KSD13" s="128"/>
      <c r="KSE13" s="128"/>
      <c r="KSF13" s="128"/>
      <c r="KSG13" s="128"/>
      <c r="KSH13" s="128"/>
      <c r="KSI13" s="128"/>
      <c r="KSJ13" s="128"/>
      <c r="KSK13" s="128"/>
      <c r="KSL13" s="128"/>
      <c r="KSM13" s="128"/>
      <c r="KSN13" s="128"/>
      <c r="KSO13" s="128"/>
      <c r="KSP13" s="128"/>
      <c r="KSQ13" s="128"/>
      <c r="KSR13" s="128"/>
      <c r="KSS13" s="128"/>
      <c r="KST13" s="128"/>
      <c r="KSU13" s="128"/>
      <c r="KSV13" s="128"/>
      <c r="KSW13" s="128"/>
      <c r="KSX13" s="128"/>
      <c r="KSY13" s="128"/>
      <c r="KSZ13" s="128"/>
      <c r="KTA13" s="128"/>
      <c r="KTB13" s="128"/>
      <c r="KTC13" s="128"/>
      <c r="KTD13" s="128"/>
      <c r="KTE13" s="128"/>
      <c r="KTF13" s="128"/>
      <c r="KTG13" s="128"/>
      <c r="KTH13" s="128"/>
      <c r="KTI13" s="128"/>
      <c r="KTJ13" s="128"/>
      <c r="KTK13" s="128"/>
      <c r="KTL13" s="128"/>
      <c r="KTM13" s="128"/>
      <c r="KTN13" s="128"/>
      <c r="KTO13" s="128"/>
      <c r="KTP13" s="128"/>
      <c r="KTQ13" s="128"/>
      <c r="KTR13" s="128"/>
      <c r="KTS13" s="128"/>
      <c r="KTT13" s="128"/>
      <c r="KTU13" s="128"/>
      <c r="KTV13" s="128"/>
      <c r="KTW13" s="128"/>
      <c r="KTX13" s="128"/>
      <c r="KTY13" s="128"/>
      <c r="KTZ13" s="128"/>
      <c r="KUA13" s="128"/>
      <c r="KUB13" s="128"/>
      <c r="KUC13" s="128"/>
      <c r="KUD13" s="128"/>
      <c r="KUE13" s="128"/>
      <c r="KUF13" s="128"/>
      <c r="KUG13" s="128"/>
      <c r="KUH13" s="128"/>
      <c r="KUI13" s="128"/>
      <c r="KUJ13" s="128"/>
      <c r="KUK13" s="128"/>
      <c r="KUL13" s="128"/>
      <c r="KUM13" s="128"/>
      <c r="KUN13" s="128"/>
      <c r="KUO13" s="128"/>
      <c r="KUP13" s="128"/>
      <c r="KUQ13" s="128"/>
      <c r="KUR13" s="128"/>
      <c r="KUS13" s="128"/>
      <c r="KUT13" s="128"/>
      <c r="KUU13" s="128"/>
      <c r="KUV13" s="128"/>
      <c r="KUW13" s="128"/>
      <c r="KUX13" s="128"/>
      <c r="KUY13" s="128"/>
      <c r="KUZ13" s="128"/>
      <c r="KVA13" s="128"/>
      <c r="KVB13" s="128"/>
      <c r="KVC13" s="128"/>
      <c r="KVD13" s="128"/>
      <c r="KVE13" s="128"/>
      <c r="KVF13" s="128"/>
      <c r="KVG13" s="128"/>
      <c r="KVH13" s="128"/>
      <c r="KVI13" s="128"/>
      <c r="KVJ13" s="128"/>
      <c r="KVK13" s="128"/>
      <c r="KVL13" s="128"/>
      <c r="KVM13" s="128"/>
      <c r="KVN13" s="128"/>
      <c r="KVO13" s="128"/>
      <c r="KVP13" s="128"/>
      <c r="KVQ13" s="128"/>
      <c r="KVR13" s="128"/>
      <c r="KVS13" s="128"/>
      <c r="KVT13" s="128"/>
      <c r="KVU13" s="128"/>
      <c r="KVV13" s="128"/>
      <c r="KVW13" s="128"/>
      <c r="KVX13" s="128"/>
      <c r="KVY13" s="128"/>
      <c r="KVZ13" s="128"/>
      <c r="KWA13" s="128"/>
      <c r="KWB13" s="128"/>
      <c r="KWC13" s="128"/>
      <c r="KWD13" s="128"/>
      <c r="KWE13" s="128"/>
      <c r="KWF13" s="128"/>
      <c r="KWG13" s="128"/>
      <c r="KWH13" s="128"/>
      <c r="KWI13" s="128"/>
      <c r="KWJ13" s="128"/>
      <c r="KWK13" s="128"/>
      <c r="KWL13" s="128"/>
      <c r="KWM13" s="128"/>
      <c r="KWN13" s="128"/>
      <c r="KWO13" s="128"/>
      <c r="KWP13" s="128"/>
      <c r="KWQ13" s="128"/>
      <c r="KWR13" s="128"/>
      <c r="KWS13" s="128"/>
      <c r="KWT13" s="128"/>
      <c r="KWU13" s="128"/>
      <c r="KWV13" s="128"/>
      <c r="KWW13" s="128"/>
      <c r="KWX13" s="128"/>
      <c r="KWY13" s="128"/>
      <c r="KWZ13" s="128"/>
      <c r="KXA13" s="128"/>
      <c r="KXB13" s="128"/>
      <c r="KXC13" s="128"/>
      <c r="KXD13" s="128"/>
      <c r="KXE13" s="128"/>
      <c r="KXF13" s="128"/>
      <c r="KXG13" s="128"/>
      <c r="KXH13" s="128"/>
      <c r="KXI13" s="128"/>
      <c r="KXJ13" s="128"/>
      <c r="KXK13" s="128"/>
      <c r="KXL13" s="128"/>
      <c r="KXM13" s="128"/>
      <c r="KXN13" s="128"/>
      <c r="KXO13" s="128"/>
      <c r="KXP13" s="128"/>
      <c r="KXQ13" s="128"/>
      <c r="KXR13" s="128"/>
      <c r="KXS13" s="128"/>
      <c r="KXT13" s="128"/>
      <c r="KXU13" s="128"/>
      <c r="KXV13" s="128"/>
      <c r="KXW13" s="128"/>
      <c r="KXX13" s="128"/>
      <c r="KXY13" s="128"/>
      <c r="KXZ13" s="128"/>
      <c r="KYA13" s="128"/>
      <c r="KYB13" s="128"/>
      <c r="KYC13" s="128"/>
      <c r="KYD13" s="128"/>
      <c r="KYE13" s="128"/>
      <c r="KYF13" s="128"/>
      <c r="KYG13" s="128"/>
      <c r="KYH13" s="128"/>
      <c r="KYI13" s="128"/>
      <c r="KYJ13" s="128"/>
      <c r="KYK13" s="128"/>
      <c r="KYL13" s="128"/>
      <c r="KYM13" s="128"/>
      <c r="KYN13" s="128"/>
      <c r="KYO13" s="128"/>
      <c r="KYP13" s="128"/>
      <c r="KYQ13" s="128"/>
      <c r="KYR13" s="128"/>
      <c r="KYS13" s="128"/>
      <c r="KYT13" s="128"/>
      <c r="KYU13" s="128"/>
      <c r="KYV13" s="128"/>
      <c r="KYW13" s="128"/>
      <c r="KYX13" s="128"/>
      <c r="KYY13" s="128"/>
      <c r="KYZ13" s="128"/>
      <c r="KZA13" s="128"/>
      <c r="KZB13" s="128"/>
      <c r="KZC13" s="128"/>
      <c r="KZD13" s="128"/>
      <c r="KZE13" s="128"/>
      <c r="KZF13" s="128"/>
      <c r="KZG13" s="128"/>
      <c r="KZH13" s="128"/>
      <c r="KZI13" s="128"/>
      <c r="KZJ13" s="128"/>
      <c r="KZK13" s="128"/>
      <c r="KZL13" s="128"/>
      <c r="KZM13" s="128"/>
      <c r="KZN13" s="128"/>
      <c r="KZO13" s="128"/>
      <c r="KZP13" s="128"/>
      <c r="KZQ13" s="128"/>
      <c r="KZR13" s="128"/>
      <c r="KZS13" s="128"/>
      <c r="KZT13" s="128"/>
      <c r="KZU13" s="128"/>
      <c r="KZV13" s="128"/>
      <c r="KZW13" s="128"/>
      <c r="KZX13" s="128"/>
      <c r="KZY13" s="128"/>
      <c r="KZZ13" s="128"/>
      <c r="LAA13" s="128"/>
      <c r="LAB13" s="128"/>
      <c r="LAC13" s="128"/>
      <c r="LAD13" s="128"/>
      <c r="LAE13" s="128"/>
      <c r="LAF13" s="128"/>
      <c r="LAG13" s="128"/>
      <c r="LAH13" s="128"/>
      <c r="LAI13" s="128"/>
      <c r="LAJ13" s="128"/>
      <c r="LAK13" s="128"/>
      <c r="LAL13" s="128"/>
      <c r="LAM13" s="128"/>
      <c r="LAN13" s="128"/>
      <c r="LAO13" s="128"/>
      <c r="LAP13" s="128"/>
      <c r="LAQ13" s="128"/>
      <c r="LAR13" s="128"/>
      <c r="LAS13" s="128"/>
      <c r="LAT13" s="128"/>
      <c r="LAU13" s="128"/>
      <c r="LAV13" s="128"/>
      <c r="LAW13" s="128"/>
      <c r="LAX13" s="128"/>
      <c r="LAY13" s="128"/>
      <c r="LAZ13" s="128"/>
      <c r="LBA13" s="128"/>
      <c r="LBB13" s="128"/>
      <c r="LBC13" s="128"/>
      <c r="LBD13" s="128"/>
      <c r="LBE13" s="128"/>
      <c r="LBF13" s="128"/>
      <c r="LBG13" s="128"/>
      <c r="LBH13" s="128"/>
      <c r="LBI13" s="128"/>
      <c r="LBJ13" s="128"/>
      <c r="LBK13" s="128"/>
      <c r="LBL13" s="128"/>
      <c r="LBM13" s="128"/>
      <c r="LBN13" s="128"/>
      <c r="LBO13" s="128"/>
      <c r="LBP13" s="128"/>
      <c r="LBQ13" s="128"/>
      <c r="LBR13" s="128"/>
      <c r="LBS13" s="128"/>
      <c r="LBT13" s="128"/>
      <c r="LBU13" s="128"/>
      <c r="LBV13" s="128"/>
      <c r="LBW13" s="128"/>
      <c r="LBX13" s="128"/>
      <c r="LBY13" s="128"/>
      <c r="LBZ13" s="128"/>
      <c r="LCA13" s="128"/>
      <c r="LCB13" s="128"/>
      <c r="LCC13" s="128"/>
      <c r="LCD13" s="128"/>
      <c r="LCE13" s="128"/>
      <c r="LCF13" s="128"/>
      <c r="LCG13" s="128"/>
      <c r="LCH13" s="128"/>
      <c r="LCI13" s="128"/>
      <c r="LCJ13" s="128"/>
      <c r="LCK13" s="128"/>
      <c r="LCL13" s="128"/>
      <c r="LCM13" s="128"/>
      <c r="LCN13" s="128"/>
      <c r="LCO13" s="128"/>
      <c r="LCP13" s="128"/>
      <c r="LCQ13" s="128"/>
      <c r="LCR13" s="128"/>
      <c r="LCS13" s="128"/>
      <c r="LCT13" s="128"/>
      <c r="LCU13" s="128"/>
      <c r="LCV13" s="128"/>
      <c r="LCW13" s="128"/>
      <c r="LCX13" s="128"/>
      <c r="LCY13" s="128"/>
      <c r="LCZ13" s="128"/>
      <c r="LDA13" s="128"/>
      <c r="LDB13" s="128"/>
      <c r="LDC13" s="128"/>
      <c r="LDD13" s="128"/>
      <c r="LDE13" s="128"/>
      <c r="LDF13" s="128"/>
      <c r="LDG13" s="128"/>
      <c r="LDH13" s="128"/>
      <c r="LDI13" s="128"/>
      <c r="LDJ13" s="128"/>
      <c r="LDK13" s="128"/>
      <c r="LDL13" s="128"/>
      <c r="LDM13" s="128"/>
      <c r="LDN13" s="128"/>
      <c r="LDO13" s="128"/>
      <c r="LDP13" s="128"/>
      <c r="LDQ13" s="128"/>
      <c r="LDR13" s="128"/>
      <c r="LDS13" s="128"/>
      <c r="LDT13" s="128"/>
      <c r="LDU13" s="128"/>
      <c r="LDV13" s="128"/>
      <c r="LDW13" s="128"/>
      <c r="LDX13" s="128"/>
      <c r="LDY13" s="128"/>
      <c r="LDZ13" s="128"/>
      <c r="LEA13" s="128"/>
      <c r="LEB13" s="128"/>
      <c r="LEC13" s="128"/>
      <c r="LED13" s="128"/>
      <c r="LEE13" s="128"/>
      <c r="LEF13" s="128"/>
      <c r="LEG13" s="128"/>
      <c r="LEH13" s="128"/>
      <c r="LEI13" s="128"/>
      <c r="LEJ13" s="128"/>
      <c r="LEK13" s="128"/>
      <c r="LEL13" s="128"/>
      <c r="LEM13" s="128"/>
      <c r="LEN13" s="128"/>
      <c r="LEO13" s="128"/>
      <c r="LEP13" s="128"/>
      <c r="LEQ13" s="128"/>
      <c r="LER13" s="128"/>
      <c r="LES13" s="128"/>
      <c r="LET13" s="128"/>
      <c r="LEU13" s="128"/>
      <c r="LEV13" s="128"/>
      <c r="LEW13" s="128"/>
      <c r="LEX13" s="128"/>
      <c r="LEY13" s="128"/>
      <c r="LEZ13" s="128"/>
      <c r="LFA13" s="128"/>
      <c r="LFB13" s="128"/>
      <c r="LFC13" s="128"/>
      <c r="LFD13" s="128"/>
      <c r="LFE13" s="128"/>
      <c r="LFF13" s="128"/>
      <c r="LFG13" s="128"/>
      <c r="LFH13" s="128"/>
      <c r="LFI13" s="128"/>
      <c r="LFJ13" s="128"/>
      <c r="LFK13" s="128"/>
      <c r="LFL13" s="128"/>
      <c r="LFM13" s="128"/>
      <c r="LFN13" s="128"/>
      <c r="LFO13" s="128"/>
      <c r="LFP13" s="128"/>
      <c r="LFQ13" s="128"/>
      <c r="LFR13" s="128"/>
      <c r="LFS13" s="128"/>
      <c r="LFT13" s="128"/>
      <c r="LFU13" s="128"/>
      <c r="LFV13" s="128"/>
      <c r="LFW13" s="128"/>
      <c r="LFX13" s="128"/>
      <c r="LFY13" s="128"/>
      <c r="LFZ13" s="128"/>
      <c r="LGA13" s="128"/>
      <c r="LGB13" s="128"/>
      <c r="LGC13" s="128"/>
      <c r="LGD13" s="128"/>
      <c r="LGE13" s="128"/>
      <c r="LGF13" s="128"/>
      <c r="LGG13" s="128"/>
      <c r="LGH13" s="128"/>
      <c r="LGI13" s="128"/>
      <c r="LGJ13" s="128"/>
      <c r="LGK13" s="128"/>
      <c r="LGL13" s="128"/>
      <c r="LGM13" s="128"/>
      <c r="LGN13" s="128"/>
      <c r="LGO13" s="128"/>
      <c r="LGP13" s="128"/>
      <c r="LGQ13" s="128"/>
      <c r="LGR13" s="128"/>
      <c r="LGS13" s="128"/>
      <c r="LGT13" s="128"/>
      <c r="LGU13" s="128"/>
      <c r="LGV13" s="128"/>
      <c r="LGW13" s="128"/>
      <c r="LGX13" s="128"/>
      <c r="LGY13" s="128"/>
      <c r="LGZ13" s="128"/>
      <c r="LHA13" s="128"/>
      <c r="LHB13" s="128"/>
      <c r="LHC13" s="128"/>
      <c r="LHD13" s="128"/>
      <c r="LHE13" s="128"/>
      <c r="LHF13" s="128"/>
      <c r="LHG13" s="128"/>
      <c r="LHH13" s="128"/>
      <c r="LHI13" s="128"/>
      <c r="LHJ13" s="128"/>
      <c r="LHK13" s="128"/>
      <c r="LHL13" s="128"/>
      <c r="LHM13" s="128"/>
      <c r="LHN13" s="128"/>
      <c r="LHO13" s="128"/>
      <c r="LHP13" s="128"/>
      <c r="LHQ13" s="128"/>
      <c r="LHR13" s="128"/>
      <c r="LHS13" s="128"/>
      <c r="LHT13" s="128"/>
      <c r="LHU13" s="128"/>
      <c r="LHV13" s="128"/>
      <c r="LHW13" s="128"/>
      <c r="LHX13" s="128"/>
      <c r="LHY13" s="128"/>
      <c r="LHZ13" s="128"/>
      <c r="LIA13" s="128"/>
      <c r="LIB13" s="128"/>
      <c r="LIC13" s="128"/>
      <c r="LID13" s="128"/>
      <c r="LIE13" s="128"/>
      <c r="LIF13" s="128"/>
      <c r="LIG13" s="128"/>
      <c r="LIH13" s="128"/>
      <c r="LII13" s="128"/>
      <c r="LIJ13" s="128"/>
      <c r="LIK13" s="128"/>
      <c r="LIL13" s="128"/>
      <c r="LIM13" s="128"/>
      <c r="LIN13" s="128"/>
      <c r="LIO13" s="128"/>
      <c r="LIP13" s="128"/>
      <c r="LIQ13" s="128"/>
      <c r="LIR13" s="128"/>
      <c r="LIS13" s="128"/>
      <c r="LIT13" s="128"/>
      <c r="LIU13" s="128"/>
      <c r="LIV13" s="128"/>
      <c r="LIW13" s="128"/>
      <c r="LIX13" s="128"/>
      <c r="LIY13" s="128"/>
      <c r="LIZ13" s="128"/>
      <c r="LJA13" s="128"/>
      <c r="LJB13" s="128"/>
      <c r="LJC13" s="128"/>
      <c r="LJD13" s="128"/>
      <c r="LJE13" s="128"/>
      <c r="LJF13" s="128"/>
      <c r="LJG13" s="128"/>
      <c r="LJH13" s="128"/>
      <c r="LJI13" s="128"/>
      <c r="LJJ13" s="128"/>
      <c r="LJK13" s="128"/>
      <c r="LJL13" s="128"/>
      <c r="LJM13" s="128"/>
      <c r="LJN13" s="128"/>
      <c r="LJO13" s="128"/>
      <c r="LJP13" s="128"/>
      <c r="LJQ13" s="128"/>
      <c r="LJR13" s="128"/>
      <c r="LJS13" s="128"/>
      <c r="LJT13" s="128"/>
      <c r="LJU13" s="128"/>
      <c r="LJV13" s="128"/>
      <c r="LJW13" s="128"/>
      <c r="LJX13" s="128"/>
      <c r="LJY13" s="128"/>
      <c r="LJZ13" s="128"/>
      <c r="LKA13" s="128"/>
      <c r="LKB13" s="128"/>
      <c r="LKC13" s="128"/>
      <c r="LKD13" s="128"/>
      <c r="LKE13" s="128"/>
      <c r="LKF13" s="128"/>
      <c r="LKG13" s="128"/>
      <c r="LKH13" s="128"/>
      <c r="LKI13" s="128"/>
      <c r="LKJ13" s="128"/>
      <c r="LKK13" s="128"/>
      <c r="LKL13" s="128"/>
      <c r="LKM13" s="128"/>
      <c r="LKN13" s="128"/>
      <c r="LKO13" s="128"/>
      <c r="LKP13" s="128"/>
      <c r="LKQ13" s="128"/>
      <c r="LKR13" s="128"/>
      <c r="LKS13" s="128"/>
      <c r="LKT13" s="128"/>
      <c r="LKU13" s="128"/>
      <c r="LKV13" s="128"/>
      <c r="LKW13" s="128"/>
      <c r="LKX13" s="128"/>
      <c r="LKY13" s="128"/>
      <c r="LKZ13" s="128"/>
      <c r="LLA13" s="128"/>
      <c r="LLB13" s="128"/>
      <c r="LLC13" s="128"/>
      <c r="LLD13" s="128"/>
      <c r="LLE13" s="128"/>
      <c r="LLF13" s="128"/>
      <c r="LLG13" s="128"/>
      <c r="LLH13" s="128"/>
      <c r="LLI13" s="128"/>
      <c r="LLJ13" s="128"/>
      <c r="LLK13" s="128"/>
      <c r="LLL13" s="128"/>
      <c r="LLM13" s="128"/>
      <c r="LLN13" s="128"/>
      <c r="LLO13" s="128"/>
      <c r="LLP13" s="128"/>
      <c r="LLQ13" s="128"/>
      <c r="LLR13" s="128"/>
      <c r="LLS13" s="128"/>
      <c r="LLT13" s="128"/>
      <c r="LLU13" s="128"/>
      <c r="LLV13" s="128"/>
      <c r="LLW13" s="128"/>
      <c r="LLX13" s="128"/>
      <c r="LLY13" s="128"/>
      <c r="LLZ13" s="128"/>
      <c r="LMA13" s="128"/>
      <c r="LMB13" s="128"/>
      <c r="LMC13" s="128"/>
      <c r="LMD13" s="128"/>
      <c r="LME13" s="128"/>
      <c r="LMF13" s="128"/>
      <c r="LMG13" s="128"/>
      <c r="LMH13" s="128"/>
      <c r="LMI13" s="128"/>
      <c r="LMJ13" s="128"/>
      <c r="LMK13" s="128"/>
      <c r="LML13" s="128"/>
      <c r="LMM13" s="128"/>
      <c r="LMN13" s="128"/>
      <c r="LMO13" s="128"/>
      <c r="LMP13" s="128"/>
      <c r="LMQ13" s="128"/>
      <c r="LMR13" s="128"/>
      <c r="LMS13" s="128"/>
      <c r="LMT13" s="128"/>
      <c r="LMU13" s="128"/>
      <c r="LMV13" s="128"/>
      <c r="LMW13" s="128"/>
      <c r="LMX13" s="128"/>
      <c r="LMY13" s="128"/>
      <c r="LMZ13" s="128"/>
      <c r="LNA13" s="128"/>
      <c r="LNB13" s="128"/>
      <c r="LNC13" s="128"/>
      <c r="LND13" s="128"/>
      <c r="LNE13" s="128"/>
      <c r="LNF13" s="128"/>
      <c r="LNG13" s="128"/>
      <c r="LNH13" s="128"/>
      <c r="LNI13" s="128"/>
      <c r="LNJ13" s="128"/>
      <c r="LNK13" s="128"/>
      <c r="LNL13" s="128"/>
      <c r="LNM13" s="128"/>
      <c r="LNN13" s="128"/>
      <c r="LNO13" s="128"/>
      <c r="LNP13" s="128"/>
      <c r="LNQ13" s="128"/>
      <c r="LNR13" s="128"/>
      <c r="LNS13" s="128"/>
      <c r="LNT13" s="128"/>
      <c r="LNU13" s="128"/>
      <c r="LNV13" s="128"/>
      <c r="LNW13" s="128"/>
      <c r="LNX13" s="128"/>
      <c r="LNY13" s="128"/>
      <c r="LNZ13" s="128"/>
      <c r="LOA13" s="128"/>
      <c r="LOB13" s="128"/>
      <c r="LOC13" s="128"/>
      <c r="LOD13" s="128"/>
      <c r="LOE13" s="128"/>
      <c r="LOF13" s="128"/>
      <c r="LOG13" s="128"/>
      <c r="LOH13" s="128"/>
      <c r="LOI13" s="128"/>
      <c r="LOJ13" s="128"/>
      <c r="LOK13" s="128"/>
      <c r="LOL13" s="128"/>
      <c r="LOM13" s="128"/>
      <c r="LON13" s="128"/>
      <c r="LOO13" s="128"/>
      <c r="LOP13" s="128"/>
      <c r="LOQ13" s="128"/>
      <c r="LOR13" s="128"/>
      <c r="LOS13" s="128"/>
      <c r="LOT13" s="128"/>
      <c r="LOU13" s="128"/>
      <c r="LOV13" s="128"/>
      <c r="LOW13" s="128"/>
      <c r="LOX13" s="128"/>
      <c r="LOY13" s="128"/>
      <c r="LOZ13" s="128"/>
      <c r="LPA13" s="128"/>
      <c r="LPB13" s="128"/>
      <c r="LPC13" s="128"/>
      <c r="LPD13" s="128"/>
      <c r="LPE13" s="128"/>
      <c r="LPF13" s="128"/>
      <c r="LPG13" s="128"/>
      <c r="LPH13" s="128"/>
      <c r="LPI13" s="128"/>
      <c r="LPJ13" s="128"/>
      <c r="LPK13" s="128"/>
      <c r="LPL13" s="128"/>
      <c r="LPM13" s="128"/>
      <c r="LPN13" s="128"/>
      <c r="LPO13" s="128"/>
      <c r="LPP13" s="128"/>
      <c r="LPQ13" s="128"/>
      <c r="LPR13" s="128"/>
      <c r="LPS13" s="128"/>
      <c r="LPT13" s="128"/>
      <c r="LPU13" s="128"/>
      <c r="LPV13" s="128"/>
      <c r="LPW13" s="128"/>
      <c r="LPX13" s="128"/>
      <c r="LPY13" s="128"/>
      <c r="LPZ13" s="128"/>
      <c r="LQA13" s="128"/>
      <c r="LQB13" s="128"/>
      <c r="LQC13" s="128"/>
      <c r="LQD13" s="128"/>
      <c r="LQE13" s="128"/>
      <c r="LQF13" s="128"/>
      <c r="LQG13" s="128"/>
      <c r="LQH13" s="128"/>
      <c r="LQI13" s="128"/>
      <c r="LQJ13" s="128"/>
      <c r="LQK13" s="128"/>
      <c r="LQL13" s="128"/>
      <c r="LQM13" s="128"/>
      <c r="LQN13" s="128"/>
      <c r="LQO13" s="128"/>
      <c r="LQP13" s="128"/>
      <c r="LQQ13" s="128"/>
      <c r="LQR13" s="128"/>
      <c r="LQS13" s="128"/>
      <c r="LQT13" s="128"/>
      <c r="LQU13" s="128"/>
      <c r="LQV13" s="128"/>
      <c r="LQW13" s="128"/>
      <c r="LQX13" s="128"/>
      <c r="LQY13" s="128"/>
      <c r="LQZ13" s="128"/>
      <c r="LRA13" s="128"/>
      <c r="LRB13" s="128"/>
      <c r="LRC13" s="128"/>
      <c r="LRD13" s="128"/>
      <c r="LRE13" s="128"/>
      <c r="LRF13" s="128"/>
      <c r="LRG13" s="128"/>
      <c r="LRH13" s="128"/>
      <c r="LRI13" s="128"/>
      <c r="LRJ13" s="128"/>
      <c r="LRK13" s="128"/>
      <c r="LRL13" s="128"/>
      <c r="LRM13" s="128"/>
      <c r="LRN13" s="128"/>
      <c r="LRO13" s="128"/>
      <c r="LRP13" s="128"/>
      <c r="LRQ13" s="128"/>
      <c r="LRR13" s="128"/>
      <c r="LRS13" s="128"/>
      <c r="LRT13" s="128"/>
      <c r="LRU13" s="128"/>
      <c r="LRV13" s="128"/>
      <c r="LRW13" s="128"/>
      <c r="LRX13" s="128"/>
      <c r="LRY13" s="128"/>
      <c r="LRZ13" s="128"/>
      <c r="LSA13" s="128"/>
      <c r="LSB13" s="128"/>
      <c r="LSC13" s="128"/>
      <c r="LSD13" s="128"/>
      <c r="LSE13" s="128"/>
      <c r="LSF13" s="128"/>
      <c r="LSG13" s="128"/>
      <c r="LSH13" s="128"/>
      <c r="LSI13" s="128"/>
      <c r="LSJ13" s="128"/>
      <c r="LSK13" s="128"/>
      <c r="LSL13" s="128"/>
      <c r="LSM13" s="128"/>
      <c r="LSN13" s="128"/>
      <c r="LSO13" s="128"/>
      <c r="LSP13" s="128"/>
      <c r="LSQ13" s="128"/>
      <c r="LSR13" s="128"/>
      <c r="LSS13" s="128"/>
      <c r="LST13" s="128"/>
      <c r="LSU13" s="128"/>
      <c r="LSV13" s="128"/>
      <c r="LSW13" s="128"/>
      <c r="LSX13" s="128"/>
      <c r="LSY13" s="128"/>
      <c r="LSZ13" s="128"/>
      <c r="LTA13" s="128"/>
      <c r="LTB13" s="128"/>
      <c r="LTC13" s="128"/>
      <c r="LTD13" s="128"/>
      <c r="LTE13" s="128"/>
      <c r="LTF13" s="128"/>
      <c r="LTG13" s="128"/>
      <c r="LTH13" s="128"/>
      <c r="LTI13" s="128"/>
      <c r="LTJ13" s="128"/>
      <c r="LTK13" s="128"/>
      <c r="LTL13" s="128"/>
      <c r="LTM13" s="128"/>
      <c r="LTN13" s="128"/>
      <c r="LTO13" s="128"/>
      <c r="LTP13" s="128"/>
      <c r="LTQ13" s="128"/>
      <c r="LTR13" s="128"/>
      <c r="LTS13" s="128"/>
      <c r="LTT13" s="128"/>
      <c r="LTU13" s="128"/>
      <c r="LTV13" s="128"/>
      <c r="LTW13" s="128"/>
      <c r="LTX13" s="128"/>
      <c r="LTY13" s="128"/>
      <c r="LTZ13" s="128"/>
      <c r="LUA13" s="128"/>
      <c r="LUB13" s="128"/>
      <c r="LUC13" s="128"/>
      <c r="LUD13" s="128"/>
      <c r="LUE13" s="128"/>
      <c r="LUF13" s="128"/>
      <c r="LUG13" s="128"/>
      <c r="LUH13" s="128"/>
      <c r="LUI13" s="128"/>
      <c r="LUJ13" s="128"/>
      <c r="LUK13" s="128"/>
      <c r="LUL13" s="128"/>
      <c r="LUM13" s="128"/>
      <c r="LUN13" s="128"/>
      <c r="LUO13" s="128"/>
      <c r="LUP13" s="128"/>
      <c r="LUQ13" s="128"/>
      <c r="LUR13" s="128"/>
      <c r="LUS13" s="128"/>
      <c r="LUT13" s="128"/>
      <c r="LUU13" s="128"/>
      <c r="LUV13" s="128"/>
      <c r="LUW13" s="128"/>
      <c r="LUX13" s="128"/>
      <c r="LUY13" s="128"/>
      <c r="LUZ13" s="128"/>
      <c r="LVA13" s="128"/>
      <c r="LVB13" s="128"/>
      <c r="LVC13" s="128"/>
      <c r="LVD13" s="128"/>
      <c r="LVE13" s="128"/>
      <c r="LVF13" s="128"/>
      <c r="LVG13" s="128"/>
      <c r="LVH13" s="128"/>
      <c r="LVI13" s="128"/>
      <c r="LVJ13" s="128"/>
      <c r="LVK13" s="128"/>
      <c r="LVL13" s="128"/>
      <c r="LVM13" s="128"/>
      <c r="LVN13" s="128"/>
      <c r="LVO13" s="128"/>
      <c r="LVP13" s="128"/>
      <c r="LVQ13" s="128"/>
      <c r="LVR13" s="128"/>
      <c r="LVS13" s="128"/>
      <c r="LVT13" s="128"/>
      <c r="LVU13" s="128"/>
      <c r="LVV13" s="128"/>
      <c r="LVW13" s="128"/>
      <c r="LVX13" s="128"/>
      <c r="LVY13" s="128"/>
      <c r="LVZ13" s="128"/>
      <c r="LWA13" s="128"/>
      <c r="LWB13" s="128"/>
      <c r="LWC13" s="128"/>
      <c r="LWD13" s="128"/>
      <c r="LWE13" s="128"/>
      <c r="LWF13" s="128"/>
      <c r="LWG13" s="128"/>
      <c r="LWH13" s="128"/>
      <c r="LWI13" s="128"/>
      <c r="LWJ13" s="128"/>
      <c r="LWK13" s="128"/>
      <c r="LWL13" s="128"/>
      <c r="LWM13" s="128"/>
      <c r="LWN13" s="128"/>
      <c r="LWO13" s="128"/>
      <c r="LWP13" s="128"/>
      <c r="LWQ13" s="128"/>
      <c r="LWR13" s="128"/>
      <c r="LWS13" s="128"/>
      <c r="LWT13" s="128"/>
      <c r="LWU13" s="128"/>
      <c r="LWV13" s="128"/>
      <c r="LWW13" s="128"/>
      <c r="LWX13" s="128"/>
      <c r="LWY13" s="128"/>
      <c r="LWZ13" s="128"/>
      <c r="LXA13" s="128"/>
      <c r="LXB13" s="128"/>
      <c r="LXC13" s="128"/>
      <c r="LXD13" s="128"/>
      <c r="LXE13" s="128"/>
      <c r="LXF13" s="128"/>
      <c r="LXG13" s="128"/>
      <c r="LXH13" s="128"/>
      <c r="LXI13" s="128"/>
      <c r="LXJ13" s="128"/>
      <c r="LXK13" s="128"/>
      <c r="LXL13" s="128"/>
      <c r="LXM13" s="128"/>
      <c r="LXN13" s="128"/>
      <c r="LXO13" s="128"/>
      <c r="LXP13" s="128"/>
      <c r="LXQ13" s="128"/>
      <c r="LXR13" s="128"/>
      <c r="LXS13" s="128"/>
      <c r="LXT13" s="128"/>
      <c r="LXU13" s="128"/>
      <c r="LXV13" s="128"/>
      <c r="LXW13" s="128"/>
      <c r="LXX13" s="128"/>
      <c r="LXY13" s="128"/>
      <c r="LXZ13" s="128"/>
      <c r="LYA13" s="128"/>
      <c r="LYB13" s="128"/>
      <c r="LYC13" s="128"/>
      <c r="LYD13" s="128"/>
      <c r="LYE13" s="128"/>
      <c r="LYF13" s="128"/>
      <c r="LYG13" s="128"/>
      <c r="LYH13" s="128"/>
      <c r="LYI13" s="128"/>
      <c r="LYJ13" s="128"/>
      <c r="LYK13" s="128"/>
      <c r="LYL13" s="128"/>
      <c r="LYM13" s="128"/>
      <c r="LYN13" s="128"/>
      <c r="LYO13" s="128"/>
      <c r="LYP13" s="128"/>
      <c r="LYQ13" s="128"/>
      <c r="LYR13" s="128"/>
      <c r="LYS13" s="128"/>
      <c r="LYT13" s="128"/>
      <c r="LYU13" s="128"/>
      <c r="LYV13" s="128"/>
      <c r="LYW13" s="128"/>
      <c r="LYX13" s="128"/>
      <c r="LYY13" s="128"/>
      <c r="LYZ13" s="128"/>
      <c r="LZA13" s="128"/>
      <c r="LZB13" s="128"/>
      <c r="LZC13" s="128"/>
      <c r="LZD13" s="128"/>
      <c r="LZE13" s="128"/>
      <c r="LZF13" s="128"/>
      <c r="LZG13" s="128"/>
      <c r="LZH13" s="128"/>
      <c r="LZI13" s="128"/>
      <c r="LZJ13" s="128"/>
      <c r="LZK13" s="128"/>
      <c r="LZL13" s="128"/>
      <c r="LZM13" s="128"/>
      <c r="LZN13" s="128"/>
      <c r="LZO13" s="128"/>
      <c r="LZP13" s="128"/>
      <c r="LZQ13" s="128"/>
      <c r="LZR13" s="128"/>
      <c r="LZS13" s="128"/>
      <c r="LZT13" s="128"/>
      <c r="LZU13" s="128"/>
      <c r="LZV13" s="128"/>
      <c r="LZW13" s="128"/>
      <c r="LZX13" s="128"/>
      <c r="LZY13" s="128"/>
      <c r="LZZ13" s="128"/>
      <c r="MAA13" s="128"/>
      <c r="MAB13" s="128"/>
      <c r="MAC13" s="128"/>
      <c r="MAD13" s="128"/>
      <c r="MAE13" s="128"/>
      <c r="MAF13" s="128"/>
      <c r="MAG13" s="128"/>
      <c r="MAH13" s="128"/>
      <c r="MAI13" s="128"/>
      <c r="MAJ13" s="128"/>
      <c r="MAK13" s="128"/>
      <c r="MAL13" s="128"/>
      <c r="MAM13" s="128"/>
      <c r="MAN13" s="128"/>
      <c r="MAO13" s="128"/>
      <c r="MAP13" s="128"/>
      <c r="MAQ13" s="128"/>
      <c r="MAR13" s="128"/>
      <c r="MAS13" s="128"/>
      <c r="MAT13" s="128"/>
      <c r="MAU13" s="128"/>
      <c r="MAV13" s="128"/>
      <c r="MAW13" s="128"/>
      <c r="MAX13" s="128"/>
      <c r="MAY13" s="128"/>
      <c r="MAZ13" s="128"/>
      <c r="MBA13" s="128"/>
      <c r="MBB13" s="128"/>
      <c r="MBC13" s="128"/>
      <c r="MBD13" s="128"/>
      <c r="MBE13" s="128"/>
      <c r="MBF13" s="128"/>
      <c r="MBG13" s="128"/>
      <c r="MBH13" s="128"/>
      <c r="MBI13" s="128"/>
      <c r="MBJ13" s="128"/>
      <c r="MBK13" s="128"/>
      <c r="MBL13" s="128"/>
      <c r="MBM13" s="128"/>
      <c r="MBN13" s="128"/>
      <c r="MBO13" s="128"/>
      <c r="MBP13" s="128"/>
      <c r="MBQ13" s="128"/>
      <c r="MBR13" s="128"/>
      <c r="MBS13" s="128"/>
      <c r="MBT13" s="128"/>
      <c r="MBU13" s="128"/>
      <c r="MBV13" s="128"/>
      <c r="MBW13" s="128"/>
      <c r="MBX13" s="128"/>
      <c r="MBY13" s="128"/>
      <c r="MBZ13" s="128"/>
      <c r="MCA13" s="128"/>
      <c r="MCB13" s="128"/>
      <c r="MCC13" s="128"/>
      <c r="MCD13" s="128"/>
      <c r="MCE13" s="128"/>
      <c r="MCF13" s="128"/>
      <c r="MCG13" s="128"/>
      <c r="MCH13" s="128"/>
      <c r="MCI13" s="128"/>
      <c r="MCJ13" s="128"/>
      <c r="MCK13" s="128"/>
      <c r="MCL13" s="128"/>
      <c r="MCM13" s="128"/>
      <c r="MCN13" s="128"/>
      <c r="MCO13" s="128"/>
      <c r="MCP13" s="128"/>
      <c r="MCQ13" s="128"/>
      <c r="MCR13" s="128"/>
      <c r="MCS13" s="128"/>
      <c r="MCT13" s="128"/>
      <c r="MCU13" s="128"/>
      <c r="MCV13" s="128"/>
      <c r="MCW13" s="128"/>
      <c r="MCX13" s="128"/>
      <c r="MCY13" s="128"/>
      <c r="MCZ13" s="128"/>
      <c r="MDA13" s="128"/>
      <c r="MDB13" s="128"/>
      <c r="MDC13" s="128"/>
      <c r="MDD13" s="128"/>
      <c r="MDE13" s="128"/>
      <c r="MDF13" s="128"/>
      <c r="MDG13" s="128"/>
      <c r="MDH13" s="128"/>
      <c r="MDI13" s="128"/>
      <c r="MDJ13" s="128"/>
      <c r="MDK13" s="128"/>
      <c r="MDL13" s="128"/>
      <c r="MDM13" s="128"/>
      <c r="MDN13" s="128"/>
      <c r="MDO13" s="128"/>
      <c r="MDP13" s="128"/>
      <c r="MDQ13" s="128"/>
      <c r="MDR13" s="128"/>
      <c r="MDS13" s="128"/>
      <c r="MDT13" s="128"/>
      <c r="MDU13" s="128"/>
      <c r="MDV13" s="128"/>
      <c r="MDW13" s="128"/>
      <c r="MDX13" s="128"/>
      <c r="MDY13" s="128"/>
      <c r="MDZ13" s="128"/>
      <c r="MEA13" s="128"/>
      <c r="MEB13" s="128"/>
      <c r="MEC13" s="128"/>
      <c r="MED13" s="128"/>
      <c r="MEE13" s="128"/>
      <c r="MEF13" s="128"/>
      <c r="MEG13" s="128"/>
      <c r="MEH13" s="128"/>
      <c r="MEI13" s="128"/>
      <c r="MEJ13" s="128"/>
      <c r="MEK13" s="128"/>
      <c r="MEL13" s="128"/>
      <c r="MEM13" s="128"/>
      <c r="MEN13" s="128"/>
      <c r="MEO13" s="128"/>
      <c r="MEP13" s="128"/>
      <c r="MEQ13" s="128"/>
      <c r="MER13" s="128"/>
      <c r="MES13" s="128"/>
      <c r="MET13" s="128"/>
      <c r="MEU13" s="128"/>
      <c r="MEV13" s="128"/>
      <c r="MEW13" s="128"/>
      <c r="MEX13" s="128"/>
      <c r="MEY13" s="128"/>
      <c r="MEZ13" s="128"/>
      <c r="MFA13" s="128"/>
      <c r="MFB13" s="128"/>
      <c r="MFC13" s="128"/>
      <c r="MFD13" s="128"/>
      <c r="MFE13" s="128"/>
      <c r="MFF13" s="128"/>
      <c r="MFG13" s="128"/>
      <c r="MFH13" s="128"/>
      <c r="MFI13" s="128"/>
      <c r="MFJ13" s="128"/>
      <c r="MFK13" s="128"/>
      <c r="MFL13" s="128"/>
      <c r="MFM13" s="128"/>
      <c r="MFN13" s="128"/>
      <c r="MFO13" s="128"/>
      <c r="MFP13" s="128"/>
      <c r="MFQ13" s="128"/>
      <c r="MFR13" s="128"/>
      <c r="MFS13" s="128"/>
      <c r="MFT13" s="128"/>
      <c r="MFU13" s="128"/>
      <c r="MFV13" s="128"/>
      <c r="MFW13" s="128"/>
      <c r="MFX13" s="128"/>
      <c r="MFY13" s="128"/>
      <c r="MFZ13" s="128"/>
      <c r="MGA13" s="128"/>
      <c r="MGB13" s="128"/>
      <c r="MGC13" s="128"/>
      <c r="MGD13" s="128"/>
      <c r="MGE13" s="128"/>
      <c r="MGF13" s="128"/>
      <c r="MGG13" s="128"/>
      <c r="MGH13" s="128"/>
      <c r="MGI13" s="128"/>
      <c r="MGJ13" s="128"/>
      <c r="MGK13" s="128"/>
      <c r="MGL13" s="128"/>
      <c r="MGM13" s="128"/>
      <c r="MGN13" s="128"/>
      <c r="MGO13" s="128"/>
      <c r="MGP13" s="128"/>
      <c r="MGQ13" s="128"/>
      <c r="MGR13" s="128"/>
      <c r="MGS13" s="128"/>
      <c r="MGT13" s="128"/>
      <c r="MGU13" s="128"/>
      <c r="MGV13" s="128"/>
      <c r="MGW13" s="128"/>
      <c r="MGX13" s="128"/>
      <c r="MGY13" s="128"/>
      <c r="MGZ13" s="128"/>
      <c r="MHA13" s="128"/>
      <c r="MHB13" s="128"/>
      <c r="MHC13" s="128"/>
      <c r="MHD13" s="128"/>
      <c r="MHE13" s="128"/>
      <c r="MHF13" s="128"/>
      <c r="MHG13" s="128"/>
      <c r="MHH13" s="128"/>
      <c r="MHI13" s="128"/>
      <c r="MHJ13" s="128"/>
      <c r="MHK13" s="128"/>
      <c r="MHL13" s="128"/>
      <c r="MHM13" s="128"/>
      <c r="MHN13" s="128"/>
      <c r="MHO13" s="128"/>
      <c r="MHP13" s="128"/>
      <c r="MHQ13" s="128"/>
      <c r="MHR13" s="128"/>
      <c r="MHS13" s="128"/>
      <c r="MHT13" s="128"/>
      <c r="MHU13" s="128"/>
      <c r="MHV13" s="128"/>
      <c r="MHW13" s="128"/>
      <c r="MHX13" s="128"/>
      <c r="MHY13" s="128"/>
      <c r="MHZ13" s="128"/>
      <c r="MIA13" s="128"/>
      <c r="MIB13" s="128"/>
      <c r="MIC13" s="128"/>
      <c r="MID13" s="128"/>
      <c r="MIE13" s="128"/>
      <c r="MIF13" s="128"/>
      <c r="MIG13" s="128"/>
      <c r="MIH13" s="128"/>
      <c r="MII13" s="128"/>
      <c r="MIJ13" s="128"/>
      <c r="MIK13" s="128"/>
      <c r="MIL13" s="128"/>
      <c r="MIM13" s="128"/>
      <c r="MIN13" s="128"/>
      <c r="MIO13" s="128"/>
      <c r="MIP13" s="128"/>
      <c r="MIQ13" s="128"/>
      <c r="MIR13" s="128"/>
      <c r="MIS13" s="128"/>
      <c r="MIT13" s="128"/>
      <c r="MIU13" s="128"/>
      <c r="MIV13" s="128"/>
      <c r="MIW13" s="128"/>
      <c r="MIX13" s="128"/>
      <c r="MIY13" s="128"/>
      <c r="MIZ13" s="128"/>
      <c r="MJA13" s="128"/>
      <c r="MJB13" s="128"/>
      <c r="MJC13" s="128"/>
      <c r="MJD13" s="128"/>
      <c r="MJE13" s="128"/>
      <c r="MJF13" s="128"/>
      <c r="MJG13" s="128"/>
      <c r="MJH13" s="128"/>
      <c r="MJI13" s="128"/>
      <c r="MJJ13" s="128"/>
      <c r="MJK13" s="128"/>
      <c r="MJL13" s="128"/>
      <c r="MJM13" s="128"/>
      <c r="MJN13" s="128"/>
      <c r="MJO13" s="128"/>
      <c r="MJP13" s="128"/>
      <c r="MJQ13" s="128"/>
      <c r="MJR13" s="128"/>
      <c r="MJS13" s="128"/>
      <c r="MJT13" s="128"/>
      <c r="MJU13" s="128"/>
      <c r="MJV13" s="128"/>
      <c r="MJW13" s="128"/>
      <c r="MJX13" s="128"/>
      <c r="MJY13" s="128"/>
      <c r="MJZ13" s="128"/>
      <c r="MKA13" s="128"/>
      <c r="MKB13" s="128"/>
      <c r="MKC13" s="128"/>
      <c r="MKD13" s="128"/>
      <c r="MKE13" s="128"/>
      <c r="MKF13" s="128"/>
      <c r="MKG13" s="128"/>
      <c r="MKH13" s="128"/>
      <c r="MKI13" s="128"/>
      <c r="MKJ13" s="128"/>
      <c r="MKK13" s="128"/>
      <c r="MKL13" s="128"/>
      <c r="MKM13" s="128"/>
      <c r="MKN13" s="128"/>
      <c r="MKO13" s="128"/>
      <c r="MKP13" s="128"/>
      <c r="MKQ13" s="128"/>
      <c r="MKR13" s="128"/>
      <c r="MKS13" s="128"/>
      <c r="MKT13" s="128"/>
      <c r="MKU13" s="128"/>
      <c r="MKV13" s="128"/>
      <c r="MKW13" s="128"/>
      <c r="MKX13" s="128"/>
      <c r="MKY13" s="128"/>
      <c r="MKZ13" s="128"/>
      <c r="MLA13" s="128"/>
      <c r="MLB13" s="128"/>
      <c r="MLC13" s="128"/>
      <c r="MLD13" s="128"/>
      <c r="MLE13" s="128"/>
      <c r="MLF13" s="128"/>
      <c r="MLG13" s="128"/>
      <c r="MLH13" s="128"/>
      <c r="MLI13" s="128"/>
      <c r="MLJ13" s="128"/>
      <c r="MLK13" s="128"/>
      <c r="MLL13" s="128"/>
      <c r="MLM13" s="128"/>
      <c r="MLN13" s="128"/>
      <c r="MLO13" s="128"/>
      <c r="MLP13" s="128"/>
      <c r="MLQ13" s="128"/>
      <c r="MLR13" s="128"/>
      <c r="MLS13" s="128"/>
      <c r="MLT13" s="128"/>
      <c r="MLU13" s="128"/>
      <c r="MLV13" s="128"/>
      <c r="MLW13" s="128"/>
      <c r="MLX13" s="128"/>
      <c r="MLY13" s="128"/>
      <c r="MLZ13" s="128"/>
      <c r="MMA13" s="128"/>
      <c r="MMB13" s="128"/>
      <c r="MMC13" s="128"/>
      <c r="MMD13" s="128"/>
      <c r="MME13" s="128"/>
      <c r="MMF13" s="128"/>
      <c r="MMG13" s="128"/>
      <c r="MMH13" s="128"/>
      <c r="MMI13" s="128"/>
      <c r="MMJ13" s="128"/>
      <c r="MMK13" s="128"/>
      <c r="MML13" s="128"/>
      <c r="MMM13" s="128"/>
      <c r="MMN13" s="128"/>
      <c r="MMO13" s="128"/>
      <c r="MMP13" s="128"/>
      <c r="MMQ13" s="128"/>
      <c r="MMR13" s="128"/>
      <c r="MMS13" s="128"/>
      <c r="MMT13" s="128"/>
      <c r="MMU13" s="128"/>
      <c r="MMV13" s="128"/>
      <c r="MMW13" s="128"/>
      <c r="MMX13" s="128"/>
      <c r="MMY13" s="128"/>
      <c r="MMZ13" s="128"/>
      <c r="MNA13" s="128"/>
      <c r="MNB13" s="128"/>
      <c r="MNC13" s="128"/>
      <c r="MND13" s="128"/>
      <c r="MNE13" s="128"/>
      <c r="MNF13" s="128"/>
      <c r="MNG13" s="128"/>
      <c r="MNH13" s="128"/>
      <c r="MNI13" s="128"/>
      <c r="MNJ13" s="128"/>
      <c r="MNK13" s="128"/>
      <c r="MNL13" s="128"/>
      <c r="MNM13" s="128"/>
      <c r="MNN13" s="128"/>
      <c r="MNO13" s="128"/>
      <c r="MNP13" s="128"/>
      <c r="MNQ13" s="128"/>
      <c r="MNR13" s="128"/>
      <c r="MNS13" s="128"/>
      <c r="MNT13" s="128"/>
      <c r="MNU13" s="128"/>
      <c r="MNV13" s="128"/>
      <c r="MNW13" s="128"/>
      <c r="MNX13" s="128"/>
      <c r="MNY13" s="128"/>
      <c r="MNZ13" s="128"/>
      <c r="MOA13" s="128"/>
      <c r="MOB13" s="128"/>
      <c r="MOC13" s="128"/>
      <c r="MOD13" s="128"/>
      <c r="MOE13" s="128"/>
      <c r="MOF13" s="128"/>
      <c r="MOG13" s="128"/>
      <c r="MOH13" s="128"/>
      <c r="MOI13" s="128"/>
      <c r="MOJ13" s="128"/>
      <c r="MOK13" s="128"/>
      <c r="MOL13" s="128"/>
      <c r="MOM13" s="128"/>
      <c r="MON13" s="128"/>
      <c r="MOO13" s="128"/>
      <c r="MOP13" s="128"/>
      <c r="MOQ13" s="128"/>
      <c r="MOR13" s="128"/>
      <c r="MOS13" s="128"/>
      <c r="MOT13" s="128"/>
      <c r="MOU13" s="128"/>
      <c r="MOV13" s="128"/>
      <c r="MOW13" s="128"/>
      <c r="MOX13" s="128"/>
      <c r="MOY13" s="128"/>
      <c r="MOZ13" s="128"/>
      <c r="MPA13" s="128"/>
      <c r="MPB13" s="128"/>
      <c r="MPC13" s="128"/>
      <c r="MPD13" s="128"/>
      <c r="MPE13" s="128"/>
      <c r="MPF13" s="128"/>
      <c r="MPG13" s="128"/>
      <c r="MPH13" s="128"/>
      <c r="MPI13" s="128"/>
      <c r="MPJ13" s="128"/>
      <c r="MPK13" s="128"/>
      <c r="MPL13" s="128"/>
      <c r="MPM13" s="128"/>
      <c r="MPN13" s="128"/>
      <c r="MPO13" s="128"/>
      <c r="MPP13" s="128"/>
      <c r="MPQ13" s="128"/>
      <c r="MPR13" s="128"/>
      <c r="MPS13" s="128"/>
      <c r="MPT13" s="128"/>
      <c r="MPU13" s="128"/>
      <c r="MPV13" s="128"/>
      <c r="MPW13" s="128"/>
      <c r="MPX13" s="128"/>
      <c r="MPY13" s="128"/>
      <c r="MPZ13" s="128"/>
      <c r="MQA13" s="128"/>
      <c r="MQB13" s="128"/>
      <c r="MQC13" s="128"/>
      <c r="MQD13" s="128"/>
      <c r="MQE13" s="128"/>
      <c r="MQF13" s="128"/>
      <c r="MQG13" s="128"/>
      <c r="MQH13" s="128"/>
      <c r="MQI13" s="128"/>
      <c r="MQJ13" s="128"/>
      <c r="MQK13" s="128"/>
      <c r="MQL13" s="128"/>
      <c r="MQM13" s="128"/>
      <c r="MQN13" s="128"/>
      <c r="MQO13" s="128"/>
      <c r="MQP13" s="128"/>
      <c r="MQQ13" s="128"/>
      <c r="MQR13" s="128"/>
      <c r="MQS13" s="128"/>
      <c r="MQT13" s="128"/>
      <c r="MQU13" s="128"/>
      <c r="MQV13" s="128"/>
      <c r="MQW13" s="128"/>
      <c r="MQX13" s="128"/>
      <c r="MQY13" s="128"/>
      <c r="MQZ13" s="128"/>
      <c r="MRA13" s="128"/>
      <c r="MRB13" s="128"/>
      <c r="MRC13" s="128"/>
      <c r="MRD13" s="128"/>
      <c r="MRE13" s="128"/>
      <c r="MRF13" s="128"/>
      <c r="MRG13" s="128"/>
      <c r="MRH13" s="128"/>
      <c r="MRI13" s="128"/>
      <c r="MRJ13" s="128"/>
      <c r="MRK13" s="128"/>
      <c r="MRL13" s="128"/>
      <c r="MRM13" s="128"/>
      <c r="MRN13" s="128"/>
      <c r="MRO13" s="128"/>
      <c r="MRP13" s="128"/>
      <c r="MRQ13" s="128"/>
      <c r="MRR13" s="128"/>
      <c r="MRS13" s="128"/>
      <c r="MRT13" s="128"/>
      <c r="MRU13" s="128"/>
      <c r="MRV13" s="128"/>
      <c r="MRW13" s="128"/>
      <c r="MRX13" s="128"/>
      <c r="MRY13" s="128"/>
      <c r="MRZ13" s="128"/>
      <c r="MSA13" s="128"/>
      <c r="MSB13" s="128"/>
      <c r="MSC13" s="128"/>
      <c r="MSD13" s="128"/>
      <c r="MSE13" s="128"/>
      <c r="MSF13" s="128"/>
      <c r="MSG13" s="128"/>
      <c r="MSH13" s="128"/>
      <c r="MSI13" s="128"/>
      <c r="MSJ13" s="128"/>
      <c r="MSK13" s="128"/>
      <c r="MSL13" s="128"/>
      <c r="MSM13" s="128"/>
      <c r="MSN13" s="128"/>
      <c r="MSO13" s="128"/>
      <c r="MSP13" s="128"/>
      <c r="MSQ13" s="128"/>
      <c r="MSR13" s="128"/>
      <c r="MSS13" s="128"/>
      <c r="MST13" s="128"/>
      <c r="MSU13" s="128"/>
      <c r="MSV13" s="128"/>
      <c r="MSW13" s="128"/>
      <c r="MSX13" s="128"/>
      <c r="MSY13" s="128"/>
      <c r="MSZ13" s="128"/>
      <c r="MTA13" s="128"/>
      <c r="MTB13" s="128"/>
      <c r="MTC13" s="128"/>
      <c r="MTD13" s="128"/>
      <c r="MTE13" s="128"/>
      <c r="MTF13" s="128"/>
      <c r="MTG13" s="128"/>
      <c r="MTH13" s="128"/>
      <c r="MTI13" s="128"/>
      <c r="MTJ13" s="128"/>
      <c r="MTK13" s="128"/>
      <c r="MTL13" s="128"/>
      <c r="MTM13" s="128"/>
      <c r="MTN13" s="128"/>
      <c r="MTO13" s="128"/>
      <c r="MTP13" s="128"/>
      <c r="MTQ13" s="128"/>
      <c r="MTR13" s="128"/>
      <c r="MTS13" s="128"/>
      <c r="MTT13" s="128"/>
      <c r="MTU13" s="128"/>
      <c r="MTV13" s="128"/>
      <c r="MTW13" s="128"/>
      <c r="MTX13" s="128"/>
      <c r="MTY13" s="128"/>
      <c r="MTZ13" s="128"/>
      <c r="MUA13" s="128"/>
      <c r="MUB13" s="128"/>
      <c r="MUC13" s="128"/>
      <c r="MUD13" s="128"/>
      <c r="MUE13" s="128"/>
      <c r="MUF13" s="128"/>
      <c r="MUG13" s="128"/>
      <c r="MUH13" s="128"/>
      <c r="MUI13" s="128"/>
      <c r="MUJ13" s="128"/>
      <c r="MUK13" s="128"/>
      <c r="MUL13" s="128"/>
      <c r="MUM13" s="128"/>
      <c r="MUN13" s="128"/>
      <c r="MUO13" s="128"/>
      <c r="MUP13" s="128"/>
      <c r="MUQ13" s="128"/>
      <c r="MUR13" s="128"/>
      <c r="MUS13" s="128"/>
      <c r="MUT13" s="128"/>
      <c r="MUU13" s="128"/>
      <c r="MUV13" s="128"/>
      <c r="MUW13" s="128"/>
      <c r="MUX13" s="128"/>
      <c r="MUY13" s="128"/>
      <c r="MUZ13" s="128"/>
      <c r="MVA13" s="128"/>
      <c r="MVB13" s="128"/>
      <c r="MVC13" s="128"/>
      <c r="MVD13" s="128"/>
      <c r="MVE13" s="128"/>
      <c r="MVF13" s="128"/>
      <c r="MVG13" s="128"/>
      <c r="MVH13" s="128"/>
      <c r="MVI13" s="128"/>
      <c r="MVJ13" s="128"/>
      <c r="MVK13" s="128"/>
      <c r="MVL13" s="128"/>
      <c r="MVM13" s="128"/>
      <c r="MVN13" s="128"/>
      <c r="MVO13" s="128"/>
      <c r="MVP13" s="128"/>
      <c r="MVQ13" s="128"/>
      <c r="MVR13" s="128"/>
      <c r="MVS13" s="128"/>
      <c r="MVT13" s="128"/>
      <c r="MVU13" s="128"/>
      <c r="MVV13" s="128"/>
      <c r="MVW13" s="128"/>
      <c r="MVX13" s="128"/>
      <c r="MVY13" s="128"/>
      <c r="MVZ13" s="128"/>
      <c r="MWA13" s="128"/>
      <c r="MWB13" s="128"/>
      <c r="MWC13" s="128"/>
      <c r="MWD13" s="128"/>
      <c r="MWE13" s="128"/>
      <c r="MWF13" s="128"/>
      <c r="MWG13" s="128"/>
      <c r="MWH13" s="128"/>
      <c r="MWI13" s="128"/>
      <c r="MWJ13" s="128"/>
      <c r="MWK13" s="128"/>
      <c r="MWL13" s="128"/>
      <c r="MWM13" s="128"/>
      <c r="MWN13" s="128"/>
      <c r="MWO13" s="128"/>
      <c r="MWP13" s="128"/>
      <c r="MWQ13" s="128"/>
      <c r="MWR13" s="128"/>
      <c r="MWS13" s="128"/>
      <c r="MWT13" s="128"/>
      <c r="MWU13" s="128"/>
      <c r="MWV13" s="128"/>
      <c r="MWW13" s="128"/>
      <c r="MWX13" s="128"/>
      <c r="MWY13" s="128"/>
      <c r="MWZ13" s="128"/>
      <c r="MXA13" s="128"/>
      <c r="MXB13" s="128"/>
      <c r="MXC13" s="128"/>
      <c r="MXD13" s="128"/>
      <c r="MXE13" s="128"/>
      <c r="MXF13" s="128"/>
      <c r="MXG13" s="128"/>
      <c r="MXH13" s="128"/>
      <c r="MXI13" s="128"/>
      <c r="MXJ13" s="128"/>
      <c r="MXK13" s="128"/>
      <c r="MXL13" s="128"/>
      <c r="MXM13" s="128"/>
      <c r="MXN13" s="128"/>
      <c r="MXO13" s="128"/>
      <c r="MXP13" s="128"/>
      <c r="MXQ13" s="128"/>
      <c r="MXR13" s="128"/>
      <c r="MXS13" s="128"/>
      <c r="MXT13" s="128"/>
      <c r="MXU13" s="128"/>
      <c r="MXV13" s="128"/>
      <c r="MXW13" s="128"/>
      <c r="MXX13" s="128"/>
      <c r="MXY13" s="128"/>
      <c r="MXZ13" s="128"/>
      <c r="MYA13" s="128"/>
      <c r="MYB13" s="128"/>
      <c r="MYC13" s="128"/>
      <c r="MYD13" s="128"/>
      <c r="MYE13" s="128"/>
      <c r="MYF13" s="128"/>
      <c r="MYG13" s="128"/>
      <c r="MYH13" s="128"/>
      <c r="MYI13" s="128"/>
      <c r="MYJ13" s="128"/>
      <c r="MYK13" s="128"/>
      <c r="MYL13" s="128"/>
      <c r="MYM13" s="128"/>
      <c r="MYN13" s="128"/>
      <c r="MYO13" s="128"/>
      <c r="MYP13" s="128"/>
      <c r="MYQ13" s="128"/>
      <c r="MYR13" s="128"/>
      <c r="MYS13" s="128"/>
      <c r="MYT13" s="128"/>
      <c r="MYU13" s="128"/>
      <c r="MYV13" s="128"/>
      <c r="MYW13" s="128"/>
      <c r="MYX13" s="128"/>
      <c r="MYY13" s="128"/>
      <c r="MYZ13" s="128"/>
      <c r="MZA13" s="128"/>
      <c r="MZB13" s="128"/>
      <c r="MZC13" s="128"/>
      <c r="MZD13" s="128"/>
      <c r="MZE13" s="128"/>
      <c r="MZF13" s="128"/>
      <c r="MZG13" s="128"/>
      <c r="MZH13" s="128"/>
      <c r="MZI13" s="128"/>
      <c r="MZJ13" s="128"/>
      <c r="MZK13" s="128"/>
      <c r="MZL13" s="128"/>
      <c r="MZM13" s="128"/>
      <c r="MZN13" s="128"/>
      <c r="MZO13" s="128"/>
      <c r="MZP13" s="128"/>
      <c r="MZQ13" s="128"/>
      <c r="MZR13" s="128"/>
      <c r="MZS13" s="128"/>
      <c r="MZT13" s="128"/>
      <c r="MZU13" s="128"/>
      <c r="MZV13" s="128"/>
      <c r="MZW13" s="128"/>
      <c r="MZX13" s="128"/>
      <c r="MZY13" s="128"/>
      <c r="MZZ13" s="128"/>
      <c r="NAA13" s="128"/>
      <c r="NAB13" s="128"/>
      <c r="NAC13" s="128"/>
      <c r="NAD13" s="128"/>
      <c r="NAE13" s="128"/>
      <c r="NAF13" s="128"/>
      <c r="NAG13" s="128"/>
      <c r="NAH13" s="128"/>
      <c r="NAI13" s="128"/>
      <c r="NAJ13" s="128"/>
      <c r="NAK13" s="128"/>
      <c r="NAL13" s="128"/>
      <c r="NAM13" s="128"/>
      <c r="NAN13" s="128"/>
      <c r="NAO13" s="128"/>
      <c r="NAP13" s="128"/>
      <c r="NAQ13" s="128"/>
      <c r="NAR13" s="128"/>
      <c r="NAS13" s="128"/>
      <c r="NAT13" s="128"/>
      <c r="NAU13" s="128"/>
      <c r="NAV13" s="128"/>
      <c r="NAW13" s="128"/>
      <c r="NAX13" s="128"/>
      <c r="NAY13" s="128"/>
      <c r="NAZ13" s="128"/>
      <c r="NBA13" s="128"/>
      <c r="NBB13" s="128"/>
      <c r="NBC13" s="128"/>
      <c r="NBD13" s="128"/>
      <c r="NBE13" s="128"/>
      <c r="NBF13" s="128"/>
      <c r="NBG13" s="128"/>
      <c r="NBH13" s="128"/>
      <c r="NBI13" s="128"/>
      <c r="NBJ13" s="128"/>
      <c r="NBK13" s="128"/>
      <c r="NBL13" s="128"/>
      <c r="NBM13" s="128"/>
      <c r="NBN13" s="128"/>
      <c r="NBO13" s="128"/>
      <c r="NBP13" s="128"/>
      <c r="NBQ13" s="128"/>
      <c r="NBR13" s="128"/>
      <c r="NBS13" s="128"/>
      <c r="NBT13" s="128"/>
      <c r="NBU13" s="128"/>
      <c r="NBV13" s="128"/>
      <c r="NBW13" s="128"/>
      <c r="NBX13" s="128"/>
      <c r="NBY13" s="128"/>
      <c r="NBZ13" s="128"/>
      <c r="NCA13" s="128"/>
      <c r="NCB13" s="128"/>
      <c r="NCC13" s="128"/>
      <c r="NCD13" s="128"/>
      <c r="NCE13" s="128"/>
      <c r="NCF13" s="128"/>
      <c r="NCG13" s="128"/>
      <c r="NCH13" s="128"/>
      <c r="NCI13" s="128"/>
      <c r="NCJ13" s="128"/>
      <c r="NCK13" s="128"/>
      <c r="NCL13" s="128"/>
      <c r="NCM13" s="128"/>
      <c r="NCN13" s="128"/>
      <c r="NCO13" s="128"/>
      <c r="NCP13" s="128"/>
      <c r="NCQ13" s="128"/>
      <c r="NCR13" s="128"/>
      <c r="NCS13" s="128"/>
      <c r="NCT13" s="128"/>
      <c r="NCU13" s="128"/>
      <c r="NCV13" s="128"/>
      <c r="NCW13" s="128"/>
      <c r="NCX13" s="128"/>
      <c r="NCY13" s="128"/>
      <c r="NCZ13" s="128"/>
      <c r="NDA13" s="128"/>
      <c r="NDB13" s="128"/>
      <c r="NDC13" s="128"/>
      <c r="NDD13" s="128"/>
      <c r="NDE13" s="128"/>
      <c r="NDF13" s="128"/>
      <c r="NDG13" s="128"/>
      <c r="NDH13" s="128"/>
      <c r="NDI13" s="128"/>
      <c r="NDJ13" s="128"/>
      <c r="NDK13" s="128"/>
      <c r="NDL13" s="128"/>
      <c r="NDM13" s="128"/>
      <c r="NDN13" s="128"/>
      <c r="NDO13" s="128"/>
      <c r="NDP13" s="128"/>
      <c r="NDQ13" s="128"/>
      <c r="NDR13" s="128"/>
      <c r="NDS13" s="128"/>
      <c r="NDT13" s="128"/>
      <c r="NDU13" s="128"/>
      <c r="NDV13" s="128"/>
      <c r="NDW13" s="128"/>
      <c r="NDX13" s="128"/>
      <c r="NDY13" s="128"/>
      <c r="NDZ13" s="128"/>
      <c r="NEA13" s="128"/>
      <c r="NEB13" s="128"/>
      <c r="NEC13" s="128"/>
      <c r="NED13" s="128"/>
      <c r="NEE13" s="128"/>
      <c r="NEF13" s="128"/>
      <c r="NEG13" s="128"/>
      <c r="NEH13" s="128"/>
      <c r="NEI13" s="128"/>
      <c r="NEJ13" s="128"/>
      <c r="NEK13" s="128"/>
      <c r="NEL13" s="128"/>
      <c r="NEM13" s="128"/>
      <c r="NEN13" s="128"/>
      <c r="NEO13" s="128"/>
      <c r="NEP13" s="128"/>
      <c r="NEQ13" s="128"/>
      <c r="NER13" s="128"/>
      <c r="NES13" s="128"/>
      <c r="NET13" s="128"/>
      <c r="NEU13" s="128"/>
      <c r="NEV13" s="128"/>
      <c r="NEW13" s="128"/>
      <c r="NEX13" s="128"/>
      <c r="NEY13" s="128"/>
      <c r="NEZ13" s="128"/>
      <c r="NFA13" s="128"/>
      <c r="NFB13" s="128"/>
      <c r="NFC13" s="128"/>
      <c r="NFD13" s="128"/>
      <c r="NFE13" s="128"/>
      <c r="NFF13" s="128"/>
      <c r="NFG13" s="128"/>
      <c r="NFH13" s="128"/>
      <c r="NFI13" s="128"/>
      <c r="NFJ13" s="128"/>
      <c r="NFK13" s="128"/>
      <c r="NFL13" s="128"/>
      <c r="NFM13" s="128"/>
      <c r="NFN13" s="128"/>
      <c r="NFO13" s="128"/>
      <c r="NFP13" s="128"/>
      <c r="NFQ13" s="128"/>
      <c r="NFR13" s="128"/>
      <c r="NFS13" s="128"/>
      <c r="NFT13" s="128"/>
      <c r="NFU13" s="128"/>
      <c r="NFV13" s="128"/>
      <c r="NFW13" s="128"/>
      <c r="NFX13" s="128"/>
      <c r="NFY13" s="128"/>
      <c r="NFZ13" s="128"/>
      <c r="NGA13" s="128"/>
      <c r="NGB13" s="128"/>
      <c r="NGC13" s="128"/>
      <c r="NGD13" s="128"/>
      <c r="NGE13" s="128"/>
      <c r="NGF13" s="128"/>
      <c r="NGG13" s="128"/>
      <c r="NGH13" s="128"/>
      <c r="NGI13" s="128"/>
      <c r="NGJ13" s="128"/>
      <c r="NGK13" s="128"/>
      <c r="NGL13" s="128"/>
      <c r="NGM13" s="128"/>
      <c r="NGN13" s="128"/>
      <c r="NGO13" s="128"/>
      <c r="NGP13" s="128"/>
      <c r="NGQ13" s="128"/>
      <c r="NGR13" s="128"/>
      <c r="NGS13" s="128"/>
      <c r="NGT13" s="128"/>
      <c r="NGU13" s="128"/>
      <c r="NGV13" s="128"/>
      <c r="NGW13" s="128"/>
      <c r="NGX13" s="128"/>
      <c r="NGY13" s="128"/>
      <c r="NGZ13" s="128"/>
      <c r="NHA13" s="128"/>
      <c r="NHB13" s="128"/>
      <c r="NHC13" s="128"/>
      <c r="NHD13" s="128"/>
      <c r="NHE13" s="128"/>
      <c r="NHF13" s="128"/>
      <c r="NHG13" s="128"/>
      <c r="NHH13" s="128"/>
      <c r="NHI13" s="128"/>
      <c r="NHJ13" s="128"/>
      <c r="NHK13" s="128"/>
      <c r="NHL13" s="128"/>
      <c r="NHM13" s="128"/>
      <c r="NHN13" s="128"/>
      <c r="NHO13" s="128"/>
      <c r="NHP13" s="128"/>
      <c r="NHQ13" s="128"/>
      <c r="NHR13" s="128"/>
      <c r="NHS13" s="128"/>
      <c r="NHT13" s="128"/>
      <c r="NHU13" s="128"/>
      <c r="NHV13" s="128"/>
      <c r="NHW13" s="128"/>
      <c r="NHX13" s="128"/>
      <c r="NHY13" s="128"/>
      <c r="NHZ13" s="128"/>
      <c r="NIA13" s="128"/>
      <c r="NIB13" s="128"/>
      <c r="NIC13" s="128"/>
      <c r="NID13" s="128"/>
      <c r="NIE13" s="128"/>
      <c r="NIF13" s="128"/>
      <c r="NIG13" s="128"/>
      <c r="NIH13" s="128"/>
      <c r="NII13" s="128"/>
      <c r="NIJ13" s="128"/>
      <c r="NIK13" s="128"/>
      <c r="NIL13" s="128"/>
      <c r="NIM13" s="128"/>
      <c r="NIN13" s="128"/>
      <c r="NIO13" s="128"/>
      <c r="NIP13" s="128"/>
      <c r="NIQ13" s="128"/>
      <c r="NIR13" s="128"/>
      <c r="NIS13" s="128"/>
      <c r="NIT13" s="128"/>
      <c r="NIU13" s="128"/>
      <c r="NIV13" s="128"/>
      <c r="NIW13" s="128"/>
      <c r="NIX13" s="128"/>
      <c r="NIY13" s="128"/>
      <c r="NIZ13" s="128"/>
      <c r="NJA13" s="128"/>
      <c r="NJB13" s="128"/>
      <c r="NJC13" s="128"/>
      <c r="NJD13" s="128"/>
      <c r="NJE13" s="128"/>
      <c r="NJF13" s="128"/>
      <c r="NJG13" s="128"/>
      <c r="NJH13" s="128"/>
      <c r="NJI13" s="128"/>
      <c r="NJJ13" s="128"/>
      <c r="NJK13" s="128"/>
      <c r="NJL13" s="128"/>
      <c r="NJM13" s="128"/>
      <c r="NJN13" s="128"/>
      <c r="NJO13" s="128"/>
      <c r="NJP13" s="128"/>
      <c r="NJQ13" s="128"/>
      <c r="NJR13" s="128"/>
      <c r="NJS13" s="128"/>
      <c r="NJT13" s="128"/>
      <c r="NJU13" s="128"/>
      <c r="NJV13" s="128"/>
      <c r="NJW13" s="128"/>
      <c r="NJX13" s="128"/>
      <c r="NJY13" s="128"/>
      <c r="NJZ13" s="128"/>
      <c r="NKA13" s="128"/>
      <c r="NKB13" s="128"/>
      <c r="NKC13" s="128"/>
      <c r="NKD13" s="128"/>
      <c r="NKE13" s="128"/>
      <c r="NKF13" s="128"/>
      <c r="NKG13" s="128"/>
      <c r="NKH13" s="128"/>
      <c r="NKI13" s="128"/>
      <c r="NKJ13" s="128"/>
      <c r="NKK13" s="128"/>
      <c r="NKL13" s="128"/>
      <c r="NKM13" s="128"/>
      <c r="NKN13" s="128"/>
      <c r="NKO13" s="128"/>
      <c r="NKP13" s="128"/>
      <c r="NKQ13" s="128"/>
      <c r="NKR13" s="128"/>
      <c r="NKS13" s="128"/>
      <c r="NKT13" s="128"/>
      <c r="NKU13" s="128"/>
      <c r="NKV13" s="128"/>
      <c r="NKW13" s="128"/>
      <c r="NKX13" s="128"/>
      <c r="NKY13" s="128"/>
      <c r="NKZ13" s="128"/>
      <c r="NLA13" s="128"/>
      <c r="NLB13" s="128"/>
      <c r="NLC13" s="128"/>
      <c r="NLD13" s="128"/>
      <c r="NLE13" s="128"/>
      <c r="NLF13" s="128"/>
      <c r="NLG13" s="128"/>
      <c r="NLH13" s="128"/>
      <c r="NLI13" s="128"/>
      <c r="NLJ13" s="128"/>
      <c r="NLK13" s="128"/>
      <c r="NLL13" s="128"/>
      <c r="NLM13" s="128"/>
      <c r="NLN13" s="128"/>
      <c r="NLO13" s="128"/>
      <c r="NLP13" s="128"/>
      <c r="NLQ13" s="128"/>
      <c r="NLR13" s="128"/>
      <c r="NLS13" s="128"/>
      <c r="NLT13" s="128"/>
      <c r="NLU13" s="128"/>
      <c r="NLV13" s="128"/>
      <c r="NLW13" s="128"/>
      <c r="NLX13" s="128"/>
      <c r="NLY13" s="128"/>
      <c r="NLZ13" s="128"/>
      <c r="NMA13" s="128"/>
      <c r="NMB13" s="128"/>
      <c r="NMC13" s="128"/>
      <c r="NMD13" s="128"/>
      <c r="NME13" s="128"/>
      <c r="NMF13" s="128"/>
      <c r="NMG13" s="128"/>
      <c r="NMH13" s="128"/>
      <c r="NMI13" s="128"/>
      <c r="NMJ13" s="128"/>
      <c r="NMK13" s="128"/>
      <c r="NML13" s="128"/>
      <c r="NMM13" s="128"/>
      <c r="NMN13" s="128"/>
      <c r="NMO13" s="128"/>
      <c r="NMP13" s="128"/>
      <c r="NMQ13" s="128"/>
      <c r="NMR13" s="128"/>
      <c r="NMS13" s="128"/>
      <c r="NMT13" s="128"/>
      <c r="NMU13" s="128"/>
      <c r="NMV13" s="128"/>
      <c r="NMW13" s="128"/>
      <c r="NMX13" s="128"/>
      <c r="NMY13" s="128"/>
      <c r="NMZ13" s="128"/>
      <c r="NNA13" s="128"/>
      <c r="NNB13" s="128"/>
      <c r="NNC13" s="128"/>
      <c r="NND13" s="128"/>
      <c r="NNE13" s="128"/>
      <c r="NNF13" s="128"/>
      <c r="NNG13" s="128"/>
      <c r="NNH13" s="128"/>
      <c r="NNI13" s="128"/>
      <c r="NNJ13" s="128"/>
      <c r="NNK13" s="128"/>
      <c r="NNL13" s="128"/>
      <c r="NNM13" s="128"/>
      <c r="NNN13" s="128"/>
      <c r="NNO13" s="128"/>
      <c r="NNP13" s="128"/>
      <c r="NNQ13" s="128"/>
      <c r="NNR13" s="128"/>
      <c r="NNS13" s="128"/>
      <c r="NNT13" s="128"/>
      <c r="NNU13" s="128"/>
      <c r="NNV13" s="128"/>
      <c r="NNW13" s="128"/>
      <c r="NNX13" s="128"/>
      <c r="NNY13" s="128"/>
      <c r="NNZ13" s="128"/>
      <c r="NOA13" s="128"/>
      <c r="NOB13" s="128"/>
      <c r="NOC13" s="128"/>
      <c r="NOD13" s="128"/>
      <c r="NOE13" s="128"/>
      <c r="NOF13" s="128"/>
      <c r="NOG13" s="128"/>
      <c r="NOH13" s="128"/>
      <c r="NOI13" s="128"/>
      <c r="NOJ13" s="128"/>
      <c r="NOK13" s="128"/>
      <c r="NOL13" s="128"/>
      <c r="NOM13" s="128"/>
      <c r="NON13" s="128"/>
      <c r="NOO13" s="128"/>
      <c r="NOP13" s="128"/>
      <c r="NOQ13" s="128"/>
      <c r="NOR13" s="128"/>
      <c r="NOS13" s="128"/>
      <c r="NOT13" s="128"/>
      <c r="NOU13" s="128"/>
      <c r="NOV13" s="128"/>
      <c r="NOW13" s="128"/>
      <c r="NOX13" s="128"/>
      <c r="NOY13" s="128"/>
      <c r="NOZ13" s="128"/>
      <c r="NPA13" s="128"/>
      <c r="NPB13" s="128"/>
      <c r="NPC13" s="128"/>
      <c r="NPD13" s="128"/>
      <c r="NPE13" s="128"/>
      <c r="NPF13" s="128"/>
      <c r="NPG13" s="128"/>
      <c r="NPH13" s="128"/>
      <c r="NPI13" s="128"/>
      <c r="NPJ13" s="128"/>
      <c r="NPK13" s="128"/>
      <c r="NPL13" s="128"/>
      <c r="NPM13" s="128"/>
      <c r="NPN13" s="128"/>
      <c r="NPO13" s="128"/>
      <c r="NPP13" s="128"/>
      <c r="NPQ13" s="128"/>
      <c r="NPR13" s="128"/>
      <c r="NPS13" s="128"/>
      <c r="NPT13" s="128"/>
      <c r="NPU13" s="128"/>
      <c r="NPV13" s="128"/>
      <c r="NPW13" s="128"/>
      <c r="NPX13" s="128"/>
      <c r="NPY13" s="128"/>
      <c r="NPZ13" s="128"/>
      <c r="NQA13" s="128"/>
      <c r="NQB13" s="128"/>
      <c r="NQC13" s="128"/>
      <c r="NQD13" s="128"/>
      <c r="NQE13" s="128"/>
      <c r="NQF13" s="128"/>
      <c r="NQG13" s="128"/>
      <c r="NQH13" s="128"/>
      <c r="NQI13" s="128"/>
      <c r="NQJ13" s="128"/>
      <c r="NQK13" s="128"/>
      <c r="NQL13" s="128"/>
      <c r="NQM13" s="128"/>
      <c r="NQN13" s="128"/>
      <c r="NQO13" s="128"/>
      <c r="NQP13" s="128"/>
      <c r="NQQ13" s="128"/>
      <c r="NQR13" s="128"/>
      <c r="NQS13" s="128"/>
      <c r="NQT13" s="128"/>
      <c r="NQU13" s="128"/>
      <c r="NQV13" s="128"/>
      <c r="NQW13" s="128"/>
      <c r="NQX13" s="128"/>
      <c r="NQY13" s="128"/>
      <c r="NQZ13" s="128"/>
      <c r="NRA13" s="128"/>
      <c r="NRB13" s="128"/>
      <c r="NRC13" s="128"/>
      <c r="NRD13" s="128"/>
      <c r="NRE13" s="128"/>
      <c r="NRF13" s="128"/>
      <c r="NRG13" s="128"/>
      <c r="NRH13" s="128"/>
      <c r="NRI13" s="128"/>
      <c r="NRJ13" s="128"/>
      <c r="NRK13" s="128"/>
      <c r="NRL13" s="128"/>
      <c r="NRM13" s="128"/>
      <c r="NRN13" s="128"/>
      <c r="NRO13" s="128"/>
      <c r="NRP13" s="128"/>
      <c r="NRQ13" s="128"/>
      <c r="NRR13" s="128"/>
      <c r="NRS13" s="128"/>
      <c r="NRT13" s="128"/>
      <c r="NRU13" s="128"/>
      <c r="NRV13" s="128"/>
      <c r="NRW13" s="128"/>
      <c r="NRX13" s="128"/>
      <c r="NRY13" s="128"/>
      <c r="NRZ13" s="128"/>
      <c r="NSA13" s="128"/>
      <c r="NSB13" s="128"/>
      <c r="NSC13" s="128"/>
      <c r="NSD13" s="128"/>
      <c r="NSE13" s="128"/>
      <c r="NSF13" s="128"/>
      <c r="NSG13" s="128"/>
      <c r="NSH13" s="128"/>
      <c r="NSI13" s="128"/>
      <c r="NSJ13" s="128"/>
      <c r="NSK13" s="128"/>
      <c r="NSL13" s="128"/>
      <c r="NSM13" s="128"/>
      <c r="NSN13" s="128"/>
      <c r="NSO13" s="128"/>
      <c r="NSP13" s="128"/>
      <c r="NSQ13" s="128"/>
      <c r="NSR13" s="128"/>
      <c r="NSS13" s="128"/>
      <c r="NST13" s="128"/>
      <c r="NSU13" s="128"/>
      <c r="NSV13" s="128"/>
      <c r="NSW13" s="128"/>
      <c r="NSX13" s="128"/>
      <c r="NSY13" s="128"/>
      <c r="NSZ13" s="128"/>
      <c r="NTA13" s="128"/>
      <c r="NTB13" s="128"/>
      <c r="NTC13" s="128"/>
      <c r="NTD13" s="128"/>
      <c r="NTE13" s="128"/>
      <c r="NTF13" s="128"/>
      <c r="NTG13" s="128"/>
      <c r="NTH13" s="128"/>
      <c r="NTI13" s="128"/>
      <c r="NTJ13" s="128"/>
      <c r="NTK13" s="128"/>
      <c r="NTL13" s="128"/>
      <c r="NTM13" s="128"/>
      <c r="NTN13" s="128"/>
      <c r="NTO13" s="128"/>
      <c r="NTP13" s="128"/>
      <c r="NTQ13" s="128"/>
      <c r="NTR13" s="128"/>
      <c r="NTS13" s="128"/>
      <c r="NTT13" s="128"/>
      <c r="NTU13" s="128"/>
      <c r="NTV13" s="128"/>
      <c r="NTW13" s="128"/>
      <c r="NTX13" s="128"/>
      <c r="NTY13" s="128"/>
      <c r="NTZ13" s="128"/>
      <c r="NUA13" s="128"/>
      <c r="NUB13" s="128"/>
      <c r="NUC13" s="128"/>
      <c r="NUD13" s="128"/>
      <c r="NUE13" s="128"/>
      <c r="NUF13" s="128"/>
      <c r="NUG13" s="128"/>
      <c r="NUH13" s="128"/>
      <c r="NUI13" s="128"/>
      <c r="NUJ13" s="128"/>
      <c r="NUK13" s="128"/>
      <c r="NUL13" s="128"/>
      <c r="NUM13" s="128"/>
      <c r="NUN13" s="128"/>
      <c r="NUO13" s="128"/>
      <c r="NUP13" s="128"/>
      <c r="NUQ13" s="128"/>
      <c r="NUR13" s="128"/>
      <c r="NUS13" s="128"/>
      <c r="NUT13" s="128"/>
      <c r="NUU13" s="128"/>
      <c r="NUV13" s="128"/>
      <c r="NUW13" s="128"/>
      <c r="NUX13" s="128"/>
      <c r="NUY13" s="128"/>
      <c r="NUZ13" s="128"/>
      <c r="NVA13" s="128"/>
      <c r="NVB13" s="128"/>
      <c r="NVC13" s="128"/>
      <c r="NVD13" s="128"/>
      <c r="NVE13" s="128"/>
      <c r="NVF13" s="128"/>
      <c r="NVG13" s="128"/>
      <c r="NVH13" s="128"/>
      <c r="NVI13" s="128"/>
      <c r="NVJ13" s="128"/>
      <c r="NVK13" s="128"/>
      <c r="NVL13" s="128"/>
      <c r="NVM13" s="128"/>
      <c r="NVN13" s="128"/>
      <c r="NVO13" s="128"/>
      <c r="NVP13" s="128"/>
      <c r="NVQ13" s="128"/>
      <c r="NVR13" s="128"/>
      <c r="NVS13" s="128"/>
      <c r="NVT13" s="128"/>
      <c r="NVU13" s="128"/>
      <c r="NVV13" s="128"/>
      <c r="NVW13" s="128"/>
      <c r="NVX13" s="128"/>
      <c r="NVY13" s="128"/>
      <c r="NVZ13" s="128"/>
      <c r="NWA13" s="128"/>
      <c r="NWB13" s="128"/>
      <c r="NWC13" s="128"/>
      <c r="NWD13" s="128"/>
      <c r="NWE13" s="128"/>
      <c r="NWF13" s="128"/>
      <c r="NWG13" s="128"/>
      <c r="NWH13" s="128"/>
      <c r="NWI13" s="128"/>
      <c r="NWJ13" s="128"/>
      <c r="NWK13" s="128"/>
      <c r="NWL13" s="128"/>
      <c r="NWM13" s="128"/>
      <c r="NWN13" s="128"/>
      <c r="NWO13" s="128"/>
      <c r="NWP13" s="128"/>
      <c r="NWQ13" s="128"/>
      <c r="NWR13" s="128"/>
      <c r="NWS13" s="128"/>
      <c r="NWT13" s="128"/>
      <c r="NWU13" s="128"/>
      <c r="NWV13" s="128"/>
      <c r="NWW13" s="128"/>
      <c r="NWX13" s="128"/>
      <c r="NWY13" s="128"/>
      <c r="NWZ13" s="128"/>
      <c r="NXA13" s="128"/>
      <c r="NXB13" s="128"/>
      <c r="NXC13" s="128"/>
      <c r="NXD13" s="128"/>
      <c r="NXE13" s="128"/>
      <c r="NXF13" s="128"/>
      <c r="NXG13" s="128"/>
      <c r="NXH13" s="128"/>
      <c r="NXI13" s="128"/>
      <c r="NXJ13" s="128"/>
      <c r="NXK13" s="128"/>
      <c r="NXL13" s="128"/>
      <c r="NXM13" s="128"/>
      <c r="NXN13" s="128"/>
      <c r="NXO13" s="128"/>
      <c r="NXP13" s="128"/>
      <c r="NXQ13" s="128"/>
      <c r="NXR13" s="128"/>
      <c r="NXS13" s="128"/>
      <c r="NXT13" s="128"/>
      <c r="NXU13" s="128"/>
      <c r="NXV13" s="128"/>
      <c r="NXW13" s="128"/>
      <c r="NXX13" s="128"/>
      <c r="NXY13" s="128"/>
      <c r="NXZ13" s="128"/>
      <c r="NYA13" s="128"/>
      <c r="NYB13" s="128"/>
      <c r="NYC13" s="128"/>
      <c r="NYD13" s="128"/>
      <c r="NYE13" s="128"/>
      <c r="NYF13" s="128"/>
      <c r="NYG13" s="128"/>
      <c r="NYH13" s="128"/>
      <c r="NYI13" s="128"/>
      <c r="NYJ13" s="128"/>
      <c r="NYK13" s="128"/>
      <c r="NYL13" s="128"/>
      <c r="NYM13" s="128"/>
      <c r="NYN13" s="128"/>
      <c r="NYO13" s="128"/>
      <c r="NYP13" s="128"/>
      <c r="NYQ13" s="128"/>
      <c r="NYR13" s="128"/>
      <c r="NYS13" s="128"/>
      <c r="NYT13" s="128"/>
      <c r="NYU13" s="128"/>
      <c r="NYV13" s="128"/>
      <c r="NYW13" s="128"/>
      <c r="NYX13" s="128"/>
      <c r="NYY13" s="128"/>
      <c r="NYZ13" s="128"/>
      <c r="NZA13" s="128"/>
      <c r="NZB13" s="128"/>
      <c r="NZC13" s="128"/>
      <c r="NZD13" s="128"/>
      <c r="NZE13" s="128"/>
      <c r="NZF13" s="128"/>
      <c r="NZG13" s="128"/>
      <c r="NZH13" s="128"/>
      <c r="NZI13" s="128"/>
      <c r="NZJ13" s="128"/>
      <c r="NZK13" s="128"/>
      <c r="NZL13" s="128"/>
      <c r="NZM13" s="128"/>
      <c r="NZN13" s="128"/>
      <c r="NZO13" s="128"/>
      <c r="NZP13" s="128"/>
      <c r="NZQ13" s="128"/>
      <c r="NZR13" s="128"/>
      <c r="NZS13" s="128"/>
      <c r="NZT13" s="128"/>
      <c r="NZU13" s="128"/>
      <c r="NZV13" s="128"/>
      <c r="NZW13" s="128"/>
      <c r="NZX13" s="128"/>
      <c r="NZY13" s="128"/>
      <c r="NZZ13" s="128"/>
      <c r="OAA13" s="128"/>
      <c r="OAB13" s="128"/>
      <c r="OAC13" s="128"/>
      <c r="OAD13" s="128"/>
      <c r="OAE13" s="128"/>
      <c r="OAF13" s="128"/>
      <c r="OAG13" s="128"/>
      <c r="OAH13" s="128"/>
      <c r="OAI13" s="128"/>
      <c r="OAJ13" s="128"/>
      <c r="OAK13" s="128"/>
      <c r="OAL13" s="128"/>
      <c r="OAM13" s="128"/>
      <c r="OAN13" s="128"/>
      <c r="OAO13" s="128"/>
      <c r="OAP13" s="128"/>
      <c r="OAQ13" s="128"/>
      <c r="OAR13" s="128"/>
      <c r="OAS13" s="128"/>
      <c r="OAT13" s="128"/>
      <c r="OAU13" s="128"/>
      <c r="OAV13" s="128"/>
      <c r="OAW13" s="128"/>
      <c r="OAX13" s="128"/>
      <c r="OAY13" s="128"/>
      <c r="OAZ13" s="128"/>
      <c r="OBA13" s="128"/>
      <c r="OBB13" s="128"/>
      <c r="OBC13" s="128"/>
      <c r="OBD13" s="128"/>
      <c r="OBE13" s="128"/>
      <c r="OBF13" s="128"/>
      <c r="OBG13" s="128"/>
      <c r="OBH13" s="128"/>
      <c r="OBI13" s="128"/>
      <c r="OBJ13" s="128"/>
      <c r="OBK13" s="128"/>
      <c r="OBL13" s="128"/>
      <c r="OBM13" s="128"/>
      <c r="OBN13" s="128"/>
      <c r="OBO13" s="128"/>
      <c r="OBP13" s="128"/>
      <c r="OBQ13" s="128"/>
      <c r="OBR13" s="128"/>
      <c r="OBS13" s="128"/>
      <c r="OBT13" s="128"/>
      <c r="OBU13" s="128"/>
      <c r="OBV13" s="128"/>
      <c r="OBW13" s="128"/>
      <c r="OBX13" s="128"/>
      <c r="OBY13" s="128"/>
      <c r="OBZ13" s="128"/>
      <c r="OCA13" s="128"/>
      <c r="OCB13" s="128"/>
      <c r="OCC13" s="128"/>
      <c r="OCD13" s="128"/>
      <c r="OCE13" s="128"/>
      <c r="OCF13" s="128"/>
      <c r="OCG13" s="128"/>
      <c r="OCH13" s="128"/>
      <c r="OCI13" s="128"/>
      <c r="OCJ13" s="128"/>
      <c r="OCK13" s="128"/>
      <c r="OCL13" s="128"/>
      <c r="OCM13" s="128"/>
      <c r="OCN13" s="128"/>
      <c r="OCO13" s="128"/>
      <c r="OCP13" s="128"/>
      <c r="OCQ13" s="128"/>
      <c r="OCR13" s="128"/>
      <c r="OCS13" s="128"/>
      <c r="OCT13" s="128"/>
      <c r="OCU13" s="128"/>
      <c r="OCV13" s="128"/>
      <c r="OCW13" s="128"/>
      <c r="OCX13" s="128"/>
      <c r="OCY13" s="128"/>
      <c r="OCZ13" s="128"/>
      <c r="ODA13" s="128"/>
      <c r="ODB13" s="128"/>
      <c r="ODC13" s="128"/>
      <c r="ODD13" s="128"/>
      <c r="ODE13" s="128"/>
      <c r="ODF13" s="128"/>
      <c r="ODG13" s="128"/>
      <c r="ODH13" s="128"/>
      <c r="ODI13" s="128"/>
      <c r="ODJ13" s="128"/>
      <c r="ODK13" s="128"/>
      <c r="ODL13" s="128"/>
      <c r="ODM13" s="128"/>
      <c r="ODN13" s="128"/>
      <c r="ODO13" s="128"/>
      <c r="ODP13" s="128"/>
      <c r="ODQ13" s="128"/>
      <c r="ODR13" s="128"/>
      <c r="ODS13" s="128"/>
      <c r="ODT13" s="128"/>
      <c r="ODU13" s="128"/>
      <c r="ODV13" s="128"/>
      <c r="ODW13" s="128"/>
      <c r="ODX13" s="128"/>
      <c r="ODY13" s="128"/>
      <c r="ODZ13" s="128"/>
      <c r="OEA13" s="128"/>
      <c r="OEB13" s="128"/>
      <c r="OEC13" s="128"/>
      <c r="OED13" s="128"/>
      <c r="OEE13" s="128"/>
      <c r="OEF13" s="128"/>
      <c r="OEG13" s="128"/>
      <c r="OEH13" s="128"/>
      <c r="OEI13" s="128"/>
      <c r="OEJ13" s="128"/>
      <c r="OEK13" s="128"/>
      <c r="OEL13" s="128"/>
      <c r="OEM13" s="128"/>
      <c r="OEN13" s="128"/>
      <c r="OEO13" s="128"/>
      <c r="OEP13" s="128"/>
      <c r="OEQ13" s="128"/>
      <c r="OER13" s="128"/>
      <c r="OES13" s="128"/>
      <c r="OET13" s="128"/>
      <c r="OEU13" s="128"/>
      <c r="OEV13" s="128"/>
      <c r="OEW13" s="128"/>
      <c r="OEX13" s="128"/>
      <c r="OEY13" s="128"/>
      <c r="OEZ13" s="128"/>
      <c r="OFA13" s="128"/>
      <c r="OFB13" s="128"/>
      <c r="OFC13" s="128"/>
      <c r="OFD13" s="128"/>
      <c r="OFE13" s="128"/>
      <c r="OFF13" s="128"/>
      <c r="OFG13" s="128"/>
      <c r="OFH13" s="128"/>
      <c r="OFI13" s="128"/>
      <c r="OFJ13" s="128"/>
      <c r="OFK13" s="128"/>
      <c r="OFL13" s="128"/>
      <c r="OFM13" s="128"/>
      <c r="OFN13" s="128"/>
      <c r="OFO13" s="128"/>
      <c r="OFP13" s="128"/>
      <c r="OFQ13" s="128"/>
      <c r="OFR13" s="128"/>
      <c r="OFS13" s="128"/>
      <c r="OFT13" s="128"/>
      <c r="OFU13" s="128"/>
      <c r="OFV13" s="128"/>
      <c r="OFW13" s="128"/>
      <c r="OFX13" s="128"/>
      <c r="OFY13" s="128"/>
      <c r="OFZ13" s="128"/>
      <c r="OGA13" s="128"/>
      <c r="OGB13" s="128"/>
      <c r="OGC13" s="128"/>
      <c r="OGD13" s="128"/>
      <c r="OGE13" s="128"/>
      <c r="OGF13" s="128"/>
      <c r="OGG13" s="128"/>
      <c r="OGH13" s="128"/>
      <c r="OGI13" s="128"/>
      <c r="OGJ13" s="128"/>
      <c r="OGK13" s="128"/>
      <c r="OGL13" s="128"/>
      <c r="OGM13" s="128"/>
      <c r="OGN13" s="128"/>
      <c r="OGO13" s="128"/>
      <c r="OGP13" s="128"/>
      <c r="OGQ13" s="128"/>
      <c r="OGR13" s="128"/>
      <c r="OGS13" s="128"/>
      <c r="OGT13" s="128"/>
      <c r="OGU13" s="128"/>
      <c r="OGV13" s="128"/>
      <c r="OGW13" s="128"/>
      <c r="OGX13" s="128"/>
      <c r="OGY13" s="128"/>
      <c r="OGZ13" s="128"/>
      <c r="OHA13" s="128"/>
      <c r="OHB13" s="128"/>
      <c r="OHC13" s="128"/>
      <c r="OHD13" s="128"/>
      <c r="OHE13" s="128"/>
      <c r="OHF13" s="128"/>
      <c r="OHG13" s="128"/>
      <c r="OHH13" s="128"/>
      <c r="OHI13" s="128"/>
      <c r="OHJ13" s="128"/>
      <c r="OHK13" s="128"/>
      <c r="OHL13" s="128"/>
      <c r="OHM13" s="128"/>
      <c r="OHN13" s="128"/>
      <c r="OHO13" s="128"/>
      <c r="OHP13" s="128"/>
      <c r="OHQ13" s="128"/>
      <c r="OHR13" s="128"/>
      <c r="OHS13" s="128"/>
      <c r="OHT13" s="128"/>
      <c r="OHU13" s="128"/>
      <c r="OHV13" s="128"/>
      <c r="OHW13" s="128"/>
      <c r="OHX13" s="128"/>
      <c r="OHY13" s="128"/>
      <c r="OHZ13" s="128"/>
      <c r="OIA13" s="128"/>
      <c r="OIB13" s="128"/>
      <c r="OIC13" s="128"/>
      <c r="OID13" s="128"/>
      <c r="OIE13" s="128"/>
      <c r="OIF13" s="128"/>
      <c r="OIG13" s="128"/>
      <c r="OIH13" s="128"/>
      <c r="OII13" s="128"/>
      <c r="OIJ13" s="128"/>
      <c r="OIK13" s="128"/>
      <c r="OIL13" s="128"/>
      <c r="OIM13" s="128"/>
      <c r="OIN13" s="128"/>
      <c r="OIO13" s="128"/>
      <c r="OIP13" s="128"/>
      <c r="OIQ13" s="128"/>
      <c r="OIR13" s="128"/>
      <c r="OIS13" s="128"/>
      <c r="OIT13" s="128"/>
      <c r="OIU13" s="128"/>
      <c r="OIV13" s="128"/>
      <c r="OIW13" s="128"/>
      <c r="OIX13" s="128"/>
      <c r="OIY13" s="128"/>
      <c r="OIZ13" s="128"/>
      <c r="OJA13" s="128"/>
      <c r="OJB13" s="128"/>
      <c r="OJC13" s="128"/>
      <c r="OJD13" s="128"/>
      <c r="OJE13" s="128"/>
      <c r="OJF13" s="128"/>
      <c r="OJG13" s="128"/>
      <c r="OJH13" s="128"/>
      <c r="OJI13" s="128"/>
      <c r="OJJ13" s="128"/>
      <c r="OJK13" s="128"/>
      <c r="OJL13" s="128"/>
      <c r="OJM13" s="128"/>
      <c r="OJN13" s="128"/>
      <c r="OJO13" s="128"/>
      <c r="OJP13" s="128"/>
      <c r="OJQ13" s="128"/>
      <c r="OJR13" s="128"/>
      <c r="OJS13" s="128"/>
      <c r="OJT13" s="128"/>
      <c r="OJU13" s="128"/>
      <c r="OJV13" s="128"/>
      <c r="OJW13" s="128"/>
      <c r="OJX13" s="128"/>
      <c r="OJY13" s="128"/>
      <c r="OJZ13" s="128"/>
      <c r="OKA13" s="128"/>
      <c r="OKB13" s="128"/>
      <c r="OKC13" s="128"/>
      <c r="OKD13" s="128"/>
      <c r="OKE13" s="128"/>
      <c r="OKF13" s="128"/>
      <c r="OKG13" s="128"/>
      <c r="OKH13" s="128"/>
      <c r="OKI13" s="128"/>
      <c r="OKJ13" s="128"/>
      <c r="OKK13" s="128"/>
      <c r="OKL13" s="128"/>
      <c r="OKM13" s="128"/>
      <c r="OKN13" s="128"/>
      <c r="OKO13" s="128"/>
      <c r="OKP13" s="128"/>
      <c r="OKQ13" s="128"/>
      <c r="OKR13" s="128"/>
      <c r="OKS13" s="128"/>
      <c r="OKT13" s="128"/>
      <c r="OKU13" s="128"/>
      <c r="OKV13" s="128"/>
      <c r="OKW13" s="128"/>
      <c r="OKX13" s="128"/>
      <c r="OKY13" s="128"/>
      <c r="OKZ13" s="128"/>
      <c r="OLA13" s="128"/>
      <c r="OLB13" s="128"/>
      <c r="OLC13" s="128"/>
      <c r="OLD13" s="128"/>
      <c r="OLE13" s="128"/>
      <c r="OLF13" s="128"/>
      <c r="OLG13" s="128"/>
      <c r="OLH13" s="128"/>
      <c r="OLI13" s="128"/>
      <c r="OLJ13" s="128"/>
      <c r="OLK13" s="128"/>
      <c r="OLL13" s="128"/>
      <c r="OLM13" s="128"/>
      <c r="OLN13" s="128"/>
      <c r="OLO13" s="128"/>
      <c r="OLP13" s="128"/>
      <c r="OLQ13" s="128"/>
      <c r="OLR13" s="128"/>
      <c r="OLS13" s="128"/>
      <c r="OLT13" s="128"/>
      <c r="OLU13" s="128"/>
      <c r="OLV13" s="128"/>
      <c r="OLW13" s="128"/>
      <c r="OLX13" s="128"/>
      <c r="OLY13" s="128"/>
      <c r="OLZ13" s="128"/>
      <c r="OMA13" s="128"/>
      <c r="OMB13" s="128"/>
      <c r="OMC13" s="128"/>
      <c r="OMD13" s="128"/>
      <c r="OME13" s="128"/>
      <c r="OMF13" s="128"/>
      <c r="OMG13" s="128"/>
      <c r="OMH13" s="128"/>
      <c r="OMI13" s="128"/>
      <c r="OMJ13" s="128"/>
      <c r="OMK13" s="128"/>
      <c r="OML13" s="128"/>
      <c r="OMM13" s="128"/>
      <c r="OMN13" s="128"/>
      <c r="OMO13" s="128"/>
      <c r="OMP13" s="128"/>
      <c r="OMQ13" s="128"/>
      <c r="OMR13" s="128"/>
      <c r="OMS13" s="128"/>
      <c r="OMT13" s="128"/>
      <c r="OMU13" s="128"/>
      <c r="OMV13" s="128"/>
      <c r="OMW13" s="128"/>
      <c r="OMX13" s="128"/>
      <c r="OMY13" s="128"/>
      <c r="OMZ13" s="128"/>
      <c r="ONA13" s="128"/>
      <c r="ONB13" s="128"/>
      <c r="ONC13" s="128"/>
      <c r="OND13" s="128"/>
      <c r="ONE13" s="128"/>
      <c r="ONF13" s="128"/>
      <c r="ONG13" s="128"/>
      <c r="ONH13" s="128"/>
      <c r="ONI13" s="128"/>
      <c r="ONJ13" s="128"/>
      <c r="ONK13" s="128"/>
      <c r="ONL13" s="128"/>
      <c r="ONM13" s="128"/>
      <c r="ONN13" s="128"/>
      <c r="ONO13" s="128"/>
      <c r="ONP13" s="128"/>
      <c r="ONQ13" s="128"/>
      <c r="ONR13" s="128"/>
      <c r="ONS13" s="128"/>
      <c r="ONT13" s="128"/>
      <c r="ONU13" s="128"/>
      <c r="ONV13" s="128"/>
      <c r="ONW13" s="128"/>
      <c r="ONX13" s="128"/>
      <c r="ONY13" s="128"/>
      <c r="ONZ13" s="128"/>
      <c r="OOA13" s="128"/>
      <c r="OOB13" s="128"/>
      <c r="OOC13" s="128"/>
      <c r="OOD13" s="128"/>
      <c r="OOE13" s="128"/>
      <c r="OOF13" s="128"/>
      <c r="OOG13" s="128"/>
      <c r="OOH13" s="128"/>
      <c r="OOI13" s="128"/>
      <c r="OOJ13" s="128"/>
      <c r="OOK13" s="128"/>
      <c r="OOL13" s="128"/>
      <c r="OOM13" s="128"/>
      <c r="OON13" s="128"/>
      <c r="OOO13" s="128"/>
      <c r="OOP13" s="128"/>
      <c r="OOQ13" s="128"/>
      <c r="OOR13" s="128"/>
      <c r="OOS13" s="128"/>
      <c r="OOT13" s="128"/>
      <c r="OOU13" s="128"/>
      <c r="OOV13" s="128"/>
      <c r="OOW13" s="128"/>
      <c r="OOX13" s="128"/>
      <c r="OOY13" s="128"/>
      <c r="OOZ13" s="128"/>
      <c r="OPA13" s="128"/>
      <c r="OPB13" s="128"/>
      <c r="OPC13" s="128"/>
      <c r="OPD13" s="128"/>
      <c r="OPE13" s="128"/>
      <c r="OPF13" s="128"/>
      <c r="OPG13" s="128"/>
      <c r="OPH13" s="128"/>
      <c r="OPI13" s="128"/>
      <c r="OPJ13" s="128"/>
      <c r="OPK13" s="128"/>
      <c r="OPL13" s="128"/>
      <c r="OPM13" s="128"/>
      <c r="OPN13" s="128"/>
      <c r="OPO13" s="128"/>
      <c r="OPP13" s="128"/>
      <c r="OPQ13" s="128"/>
      <c r="OPR13" s="128"/>
      <c r="OPS13" s="128"/>
      <c r="OPT13" s="128"/>
      <c r="OPU13" s="128"/>
      <c r="OPV13" s="128"/>
      <c r="OPW13" s="128"/>
      <c r="OPX13" s="128"/>
      <c r="OPY13" s="128"/>
      <c r="OPZ13" s="128"/>
      <c r="OQA13" s="128"/>
      <c r="OQB13" s="128"/>
      <c r="OQC13" s="128"/>
      <c r="OQD13" s="128"/>
      <c r="OQE13" s="128"/>
      <c r="OQF13" s="128"/>
      <c r="OQG13" s="128"/>
      <c r="OQH13" s="128"/>
      <c r="OQI13" s="128"/>
      <c r="OQJ13" s="128"/>
      <c r="OQK13" s="128"/>
      <c r="OQL13" s="128"/>
      <c r="OQM13" s="128"/>
      <c r="OQN13" s="128"/>
      <c r="OQO13" s="128"/>
      <c r="OQP13" s="128"/>
      <c r="OQQ13" s="128"/>
      <c r="OQR13" s="128"/>
      <c r="OQS13" s="128"/>
      <c r="OQT13" s="128"/>
      <c r="OQU13" s="128"/>
      <c r="OQV13" s="128"/>
      <c r="OQW13" s="128"/>
      <c r="OQX13" s="128"/>
      <c r="OQY13" s="128"/>
      <c r="OQZ13" s="128"/>
      <c r="ORA13" s="128"/>
      <c r="ORB13" s="128"/>
      <c r="ORC13" s="128"/>
      <c r="ORD13" s="128"/>
      <c r="ORE13" s="128"/>
      <c r="ORF13" s="128"/>
      <c r="ORG13" s="128"/>
      <c r="ORH13" s="128"/>
      <c r="ORI13" s="128"/>
      <c r="ORJ13" s="128"/>
      <c r="ORK13" s="128"/>
      <c r="ORL13" s="128"/>
      <c r="ORM13" s="128"/>
      <c r="ORN13" s="128"/>
      <c r="ORO13" s="128"/>
      <c r="ORP13" s="128"/>
      <c r="ORQ13" s="128"/>
      <c r="ORR13" s="128"/>
      <c r="ORS13" s="128"/>
      <c r="ORT13" s="128"/>
      <c r="ORU13" s="128"/>
      <c r="ORV13" s="128"/>
      <c r="ORW13" s="128"/>
      <c r="ORX13" s="128"/>
      <c r="ORY13" s="128"/>
      <c r="ORZ13" s="128"/>
      <c r="OSA13" s="128"/>
      <c r="OSB13" s="128"/>
      <c r="OSC13" s="128"/>
      <c r="OSD13" s="128"/>
      <c r="OSE13" s="128"/>
      <c r="OSF13" s="128"/>
      <c r="OSG13" s="128"/>
      <c r="OSH13" s="128"/>
      <c r="OSI13" s="128"/>
      <c r="OSJ13" s="128"/>
      <c r="OSK13" s="128"/>
      <c r="OSL13" s="128"/>
      <c r="OSM13" s="128"/>
      <c r="OSN13" s="128"/>
      <c r="OSO13" s="128"/>
      <c r="OSP13" s="128"/>
      <c r="OSQ13" s="128"/>
      <c r="OSR13" s="128"/>
      <c r="OSS13" s="128"/>
      <c r="OST13" s="128"/>
      <c r="OSU13" s="128"/>
      <c r="OSV13" s="128"/>
      <c r="OSW13" s="128"/>
      <c r="OSX13" s="128"/>
      <c r="OSY13" s="128"/>
      <c r="OSZ13" s="128"/>
      <c r="OTA13" s="128"/>
      <c r="OTB13" s="128"/>
      <c r="OTC13" s="128"/>
      <c r="OTD13" s="128"/>
      <c r="OTE13" s="128"/>
      <c r="OTF13" s="128"/>
      <c r="OTG13" s="128"/>
      <c r="OTH13" s="128"/>
      <c r="OTI13" s="128"/>
      <c r="OTJ13" s="128"/>
      <c r="OTK13" s="128"/>
      <c r="OTL13" s="128"/>
      <c r="OTM13" s="128"/>
      <c r="OTN13" s="128"/>
      <c r="OTO13" s="128"/>
      <c r="OTP13" s="128"/>
      <c r="OTQ13" s="128"/>
      <c r="OTR13" s="128"/>
      <c r="OTS13" s="128"/>
      <c r="OTT13" s="128"/>
      <c r="OTU13" s="128"/>
      <c r="OTV13" s="128"/>
      <c r="OTW13" s="128"/>
      <c r="OTX13" s="128"/>
      <c r="OTY13" s="128"/>
      <c r="OTZ13" s="128"/>
      <c r="OUA13" s="128"/>
      <c r="OUB13" s="128"/>
      <c r="OUC13" s="128"/>
      <c r="OUD13" s="128"/>
      <c r="OUE13" s="128"/>
      <c r="OUF13" s="128"/>
      <c r="OUG13" s="128"/>
      <c r="OUH13" s="128"/>
      <c r="OUI13" s="128"/>
      <c r="OUJ13" s="128"/>
      <c r="OUK13" s="128"/>
      <c r="OUL13" s="128"/>
      <c r="OUM13" s="128"/>
      <c r="OUN13" s="128"/>
      <c r="OUO13" s="128"/>
      <c r="OUP13" s="128"/>
      <c r="OUQ13" s="128"/>
      <c r="OUR13" s="128"/>
      <c r="OUS13" s="128"/>
      <c r="OUT13" s="128"/>
      <c r="OUU13" s="128"/>
      <c r="OUV13" s="128"/>
      <c r="OUW13" s="128"/>
      <c r="OUX13" s="128"/>
      <c r="OUY13" s="128"/>
      <c r="OUZ13" s="128"/>
      <c r="OVA13" s="128"/>
      <c r="OVB13" s="128"/>
      <c r="OVC13" s="128"/>
      <c r="OVD13" s="128"/>
      <c r="OVE13" s="128"/>
      <c r="OVF13" s="128"/>
      <c r="OVG13" s="128"/>
      <c r="OVH13" s="128"/>
      <c r="OVI13" s="128"/>
      <c r="OVJ13" s="128"/>
      <c r="OVK13" s="128"/>
      <c r="OVL13" s="128"/>
      <c r="OVM13" s="128"/>
      <c r="OVN13" s="128"/>
      <c r="OVO13" s="128"/>
      <c r="OVP13" s="128"/>
      <c r="OVQ13" s="128"/>
      <c r="OVR13" s="128"/>
      <c r="OVS13" s="128"/>
      <c r="OVT13" s="128"/>
      <c r="OVU13" s="128"/>
      <c r="OVV13" s="128"/>
      <c r="OVW13" s="128"/>
      <c r="OVX13" s="128"/>
      <c r="OVY13" s="128"/>
      <c r="OVZ13" s="128"/>
      <c r="OWA13" s="128"/>
      <c r="OWB13" s="128"/>
      <c r="OWC13" s="128"/>
      <c r="OWD13" s="128"/>
      <c r="OWE13" s="128"/>
      <c r="OWF13" s="128"/>
      <c r="OWG13" s="128"/>
      <c r="OWH13" s="128"/>
      <c r="OWI13" s="128"/>
      <c r="OWJ13" s="128"/>
      <c r="OWK13" s="128"/>
      <c r="OWL13" s="128"/>
      <c r="OWM13" s="128"/>
      <c r="OWN13" s="128"/>
      <c r="OWO13" s="128"/>
      <c r="OWP13" s="128"/>
      <c r="OWQ13" s="128"/>
      <c r="OWR13" s="128"/>
      <c r="OWS13" s="128"/>
      <c r="OWT13" s="128"/>
      <c r="OWU13" s="128"/>
      <c r="OWV13" s="128"/>
      <c r="OWW13" s="128"/>
      <c r="OWX13" s="128"/>
      <c r="OWY13" s="128"/>
      <c r="OWZ13" s="128"/>
      <c r="OXA13" s="128"/>
      <c r="OXB13" s="128"/>
      <c r="OXC13" s="128"/>
      <c r="OXD13" s="128"/>
      <c r="OXE13" s="128"/>
      <c r="OXF13" s="128"/>
      <c r="OXG13" s="128"/>
      <c r="OXH13" s="128"/>
      <c r="OXI13" s="128"/>
      <c r="OXJ13" s="128"/>
      <c r="OXK13" s="128"/>
      <c r="OXL13" s="128"/>
      <c r="OXM13" s="128"/>
      <c r="OXN13" s="128"/>
      <c r="OXO13" s="128"/>
      <c r="OXP13" s="128"/>
      <c r="OXQ13" s="128"/>
      <c r="OXR13" s="128"/>
      <c r="OXS13" s="128"/>
      <c r="OXT13" s="128"/>
      <c r="OXU13" s="128"/>
      <c r="OXV13" s="128"/>
      <c r="OXW13" s="128"/>
      <c r="OXX13" s="128"/>
      <c r="OXY13" s="128"/>
      <c r="OXZ13" s="128"/>
      <c r="OYA13" s="128"/>
      <c r="OYB13" s="128"/>
      <c r="OYC13" s="128"/>
      <c r="OYD13" s="128"/>
      <c r="OYE13" s="128"/>
      <c r="OYF13" s="128"/>
      <c r="OYG13" s="128"/>
      <c r="OYH13" s="128"/>
      <c r="OYI13" s="128"/>
      <c r="OYJ13" s="128"/>
      <c r="OYK13" s="128"/>
      <c r="OYL13" s="128"/>
      <c r="OYM13" s="128"/>
      <c r="OYN13" s="128"/>
      <c r="OYO13" s="128"/>
      <c r="OYP13" s="128"/>
      <c r="OYQ13" s="128"/>
      <c r="OYR13" s="128"/>
      <c r="OYS13" s="128"/>
      <c r="OYT13" s="128"/>
      <c r="OYU13" s="128"/>
      <c r="OYV13" s="128"/>
      <c r="OYW13" s="128"/>
      <c r="OYX13" s="128"/>
      <c r="OYY13" s="128"/>
      <c r="OYZ13" s="128"/>
      <c r="OZA13" s="128"/>
      <c r="OZB13" s="128"/>
      <c r="OZC13" s="128"/>
      <c r="OZD13" s="128"/>
      <c r="OZE13" s="128"/>
      <c r="OZF13" s="128"/>
      <c r="OZG13" s="128"/>
      <c r="OZH13" s="128"/>
      <c r="OZI13" s="128"/>
      <c r="OZJ13" s="128"/>
      <c r="OZK13" s="128"/>
      <c r="OZL13" s="128"/>
      <c r="OZM13" s="128"/>
      <c r="OZN13" s="128"/>
      <c r="OZO13" s="128"/>
      <c r="OZP13" s="128"/>
      <c r="OZQ13" s="128"/>
      <c r="OZR13" s="128"/>
      <c r="OZS13" s="128"/>
      <c r="OZT13" s="128"/>
      <c r="OZU13" s="128"/>
      <c r="OZV13" s="128"/>
      <c r="OZW13" s="128"/>
      <c r="OZX13" s="128"/>
      <c r="OZY13" s="128"/>
      <c r="OZZ13" s="128"/>
      <c r="PAA13" s="128"/>
      <c r="PAB13" s="128"/>
      <c r="PAC13" s="128"/>
      <c r="PAD13" s="128"/>
      <c r="PAE13" s="128"/>
      <c r="PAF13" s="128"/>
      <c r="PAG13" s="128"/>
      <c r="PAH13" s="128"/>
      <c r="PAI13" s="128"/>
      <c r="PAJ13" s="128"/>
      <c r="PAK13" s="128"/>
      <c r="PAL13" s="128"/>
      <c r="PAM13" s="128"/>
      <c r="PAN13" s="128"/>
      <c r="PAO13" s="128"/>
      <c r="PAP13" s="128"/>
      <c r="PAQ13" s="128"/>
      <c r="PAR13" s="128"/>
      <c r="PAS13" s="128"/>
      <c r="PAT13" s="128"/>
      <c r="PAU13" s="128"/>
      <c r="PAV13" s="128"/>
      <c r="PAW13" s="128"/>
      <c r="PAX13" s="128"/>
      <c r="PAY13" s="128"/>
      <c r="PAZ13" s="128"/>
      <c r="PBA13" s="128"/>
      <c r="PBB13" s="128"/>
      <c r="PBC13" s="128"/>
      <c r="PBD13" s="128"/>
      <c r="PBE13" s="128"/>
      <c r="PBF13" s="128"/>
      <c r="PBG13" s="128"/>
      <c r="PBH13" s="128"/>
      <c r="PBI13" s="128"/>
      <c r="PBJ13" s="128"/>
      <c r="PBK13" s="128"/>
      <c r="PBL13" s="128"/>
      <c r="PBM13" s="128"/>
      <c r="PBN13" s="128"/>
      <c r="PBO13" s="128"/>
      <c r="PBP13" s="128"/>
      <c r="PBQ13" s="128"/>
      <c r="PBR13" s="128"/>
      <c r="PBS13" s="128"/>
      <c r="PBT13" s="128"/>
      <c r="PBU13" s="128"/>
      <c r="PBV13" s="128"/>
      <c r="PBW13" s="128"/>
      <c r="PBX13" s="128"/>
      <c r="PBY13" s="128"/>
      <c r="PBZ13" s="128"/>
      <c r="PCA13" s="128"/>
      <c r="PCB13" s="128"/>
      <c r="PCC13" s="128"/>
      <c r="PCD13" s="128"/>
      <c r="PCE13" s="128"/>
      <c r="PCF13" s="128"/>
      <c r="PCG13" s="128"/>
      <c r="PCH13" s="128"/>
      <c r="PCI13" s="128"/>
      <c r="PCJ13" s="128"/>
      <c r="PCK13" s="128"/>
      <c r="PCL13" s="128"/>
      <c r="PCM13" s="128"/>
      <c r="PCN13" s="128"/>
      <c r="PCO13" s="128"/>
      <c r="PCP13" s="128"/>
      <c r="PCQ13" s="128"/>
      <c r="PCR13" s="128"/>
      <c r="PCS13" s="128"/>
      <c r="PCT13" s="128"/>
      <c r="PCU13" s="128"/>
      <c r="PCV13" s="128"/>
      <c r="PCW13" s="128"/>
      <c r="PCX13" s="128"/>
      <c r="PCY13" s="128"/>
      <c r="PCZ13" s="128"/>
      <c r="PDA13" s="128"/>
      <c r="PDB13" s="128"/>
      <c r="PDC13" s="128"/>
      <c r="PDD13" s="128"/>
      <c r="PDE13" s="128"/>
      <c r="PDF13" s="128"/>
      <c r="PDG13" s="128"/>
      <c r="PDH13" s="128"/>
      <c r="PDI13" s="128"/>
      <c r="PDJ13" s="128"/>
      <c r="PDK13" s="128"/>
      <c r="PDL13" s="128"/>
      <c r="PDM13" s="128"/>
      <c r="PDN13" s="128"/>
      <c r="PDO13" s="128"/>
      <c r="PDP13" s="128"/>
      <c r="PDQ13" s="128"/>
      <c r="PDR13" s="128"/>
      <c r="PDS13" s="128"/>
      <c r="PDT13" s="128"/>
      <c r="PDU13" s="128"/>
      <c r="PDV13" s="128"/>
      <c r="PDW13" s="128"/>
      <c r="PDX13" s="128"/>
      <c r="PDY13" s="128"/>
      <c r="PDZ13" s="128"/>
      <c r="PEA13" s="128"/>
      <c r="PEB13" s="128"/>
      <c r="PEC13" s="128"/>
      <c r="PED13" s="128"/>
      <c r="PEE13" s="128"/>
      <c r="PEF13" s="128"/>
      <c r="PEG13" s="128"/>
      <c r="PEH13" s="128"/>
      <c r="PEI13" s="128"/>
      <c r="PEJ13" s="128"/>
      <c r="PEK13" s="128"/>
      <c r="PEL13" s="128"/>
      <c r="PEM13" s="128"/>
      <c r="PEN13" s="128"/>
      <c r="PEO13" s="128"/>
      <c r="PEP13" s="128"/>
      <c r="PEQ13" s="128"/>
      <c r="PER13" s="128"/>
      <c r="PES13" s="128"/>
      <c r="PET13" s="128"/>
      <c r="PEU13" s="128"/>
      <c r="PEV13" s="128"/>
      <c r="PEW13" s="128"/>
      <c r="PEX13" s="128"/>
      <c r="PEY13" s="128"/>
      <c r="PEZ13" s="128"/>
      <c r="PFA13" s="128"/>
      <c r="PFB13" s="128"/>
      <c r="PFC13" s="128"/>
      <c r="PFD13" s="128"/>
      <c r="PFE13" s="128"/>
      <c r="PFF13" s="128"/>
      <c r="PFG13" s="128"/>
      <c r="PFH13" s="128"/>
      <c r="PFI13" s="128"/>
      <c r="PFJ13" s="128"/>
      <c r="PFK13" s="128"/>
      <c r="PFL13" s="128"/>
      <c r="PFM13" s="128"/>
      <c r="PFN13" s="128"/>
      <c r="PFO13" s="128"/>
      <c r="PFP13" s="128"/>
      <c r="PFQ13" s="128"/>
      <c r="PFR13" s="128"/>
      <c r="PFS13" s="128"/>
      <c r="PFT13" s="128"/>
      <c r="PFU13" s="128"/>
      <c r="PFV13" s="128"/>
      <c r="PFW13" s="128"/>
      <c r="PFX13" s="128"/>
      <c r="PFY13" s="128"/>
      <c r="PFZ13" s="128"/>
      <c r="PGA13" s="128"/>
      <c r="PGB13" s="128"/>
      <c r="PGC13" s="128"/>
      <c r="PGD13" s="128"/>
      <c r="PGE13" s="128"/>
      <c r="PGF13" s="128"/>
      <c r="PGG13" s="128"/>
      <c r="PGH13" s="128"/>
      <c r="PGI13" s="128"/>
      <c r="PGJ13" s="128"/>
      <c r="PGK13" s="128"/>
      <c r="PGL13" s="128"/>
      <c r="PGM13" s="128"/>
      <c r="PGN13" s="128"/>
      <c r="PGO13" s="128"/>
      <c r="PGP13" s="128"/>
      <c r="PGQ13" s="128"/>
      <c r="PGR13" s="128"/>
      <c r="PGS13" s="128"/>
      <c r="PGT13" s="128"/>
      <c r="PGU13" s="128"/>
      <c r="PGV13" s="128"/>
      <c r="PGW13" s="128"/>
      <c r="PGX13" s="128"/>
      <c r="PGY13" s="128"/>
      <c r="PGZ13" s="128"/>
      <c r="PHA13" s="128"/>
      <c r="PHB13" s="128"/>
      <c r="PHC13" s="128"/>
      <c r="PHD13" s="128"/>
      <c r="PHE13" s="128"/>
      <c r="PHF13" s="128"/>
      <c r="PHG13" s="128"/>
      <c r="PHH13" s="128"/>
      <c r="PHI13" s="128"/>
      <c r="PHJ13" s="128"/>
      <c r="PHK13" s="128"/>
      <c r="PHL13" s="128"/>
      <c r="PHM13" s="128"/>
      <c r="PHN13" s="128"/>
      <c r="PHO13" s="128"/>
      <c r="PHP13" s="128"/>
      <c r="PHQ13" s="128"/>
      <c r="PHR13" s="128"/>
      <c r="PHS13" s="128"/>
      <c r="PHT13" s="128"/>
      <c r="PHU13" s="128"/>
      <c r="PHV13" s="128"/>
      <c r="PHW13" s="128"/>
      <c r="PHX13" s="128"/>
      <c r="PHY13" s="128"/>
      <c r="PHZ13" s="128"/>
      <c r="PIA13" s="128"/>
      <c r="PIB13" s="128"/>
      <c r="PIC13" s="128"/>
      <c r="PID13" s="128"/>
      <c r="PIE13" s="128"/>
      <c r="PIF13" s="128"/>
      <c r="PIG13" s="128"/>
      <c r="PIH13" s="128"/>
      <c r="PII13" s="128"/>
      <c r="PIJ13" s="128"/>
      <c r="PIK13" s="128"/>
      <c r="PIL13" s="128"/>
      <c r="PIM13" s="128"/>
      <c r="PIN13" s="128"/>
      <c r="PIO13" s="128"/>
      <c r="PIP13" s="128"/>
      <c r="PIQ13" s="128"/>
      <c r="PIR13" s="128"/>
      <c r="PIS13" s="128"/>
      <c r="PIT13" s="128"/>
      <c r="PIU13" s="128"/>
      <c r="PIV13" s="128"/>
      <c r="PIW13" s="128"/>
      <c r="PIX13" s="128"/>
      <c r="PIY13" s="128"/>
      <c r="PIZ13" s="128"/>
      <c r="PJA13" s="128"/>
      <c r="PJB13" s="128"/>
      <c r="PJC13" s="128"/>
      <c r="PJD13" s="128"/>
      <c r="PJE13" s="128"/>
      <c r="PJF13" s="128"/>
      <c r="PJG13" s="128"/>
      <c r="PJH13" s="128"/>
      <c r="PJI13" s="128"/>
      <c r="PJJ13" s="128"/>
      <c r="PJK13" s="128"/>
      <c r="PJL13" s="128"/>
      <c r="PJM13" s="128"/>
      <c r="PJN13" s="128"/>
      <c r="PJO13" s="128"/>
      <c r="PJP13" s="128"/>
      <c r="PJQ13" s="128"/>
      <c r="PJR13" s="128"/>
      <c r="PJS13" s="128"/>
      <c r="PJT13" s="128"/>
      <c r="PJU13" s="128"/>
      <c r="PJV13" s="128"/>
      <c r="PJW13" s="128"/>
      <c r="PJX13" s="128"/>
      <c r="PJY13" s="128"/>
      <c r="PJZ13" s="128"/>
      <c r="PKA13" s="128"/>
      <c r="PKB13" s="128"/>
      <c r="PKC13" s="128"/>
      <c r="PKD13" s="128"/>
      <c r="PKE13" s="128"/>
      <c r="PKF13" s="128"/>
      <c r="PKG13" s="128"/>
      <c r="PKH13" s="128"/>
      <c r="PKI13" s="128"/>
      <c r="PKJ13" s="128"/>
      <c r="PKK13" s="128"/>
      <c r="PKL13" s="128"/>
      <c r="PKM13" s="128"/>
      <c r="PKN13" s="128"/>
      <c r="PKO13" s="128"/>
      <c r="PKP13" s="128"/>
      <c r="PKQ13" s="128"/>
      <c r="PKR13" s="128"/>
      <c r="PKS13" s="128"/>
      <c r="PKT13" s="128"/>
      <c r="PKU13" s="128"/>
      <c r="PKV13" s="128"/>
      <c r="PKW13" s="128"/>
      <c r="PKX13" s="128"/>
      <c r="PKY13" s="128"/>
      <c r="PKZ13" s="128"/>
      <c r="PLA13" s="128"/>
      <c r="PLB13" s="128"/>
      <c r="PLC13" s="128"/>
      <c r="PLD13" s="128"/>
      <c r="PLE13" s="128"/>
      <c r="PLF13" s="128"/>
      <c r="PLG13" s="128"/>
      <c r="PLH13" s="128"/>
      <c r="PLI13" s="128"/>
      <c r="PLJ13" s="128"/>
      <c r="PLK13" s="128"/>
      <c r="PLL13" s="128"/>
      <c r="PLM13" s="128"/>
      <c r="PLN13" s="128"/>
      <c r="PLO13" s="128"/>
      <c r="PLP13" s="128"/>
      <c r="PLQ13" s="128"/>
      <c r="PLR13" s="128"/>
      <c r="PLS13" s="128"/>
      <c r="PLT13" s="128"/>
      <c r="PLU13" s="128"/>
      <c r="PLV13" s="128"/>
      <c r="PLW13" s="128"/>
      <c r="PLX13" s="128"/>
      <c r="PLY13" s="128"/>
      <c r="PLZ13" s="128"/>
      <c r="PMA13" s="128"/>
      <c r="PMB13" s="128"/>
      <c r="PMC13" s="128"/>
      <c r="PMD13" s="128"/>
      <c r="PME13" s="128"/>
      <c r="PMF13" s="128"/>
      <c r="PMG13" s="128"/>
      <c r="PMH13" s="128"/>
      <c r="PMI13" s="128"/>
      <c r="PMJ13" s="128"/>
      <c r="PMK13" s="128"/>
      <c r="PML13" s="128"/>
      <c r="PMM13" s="128"/>
      <c r="PMN13" s="128"/>
      <c r="PMO13" s="128"/>
      <c r="PMP13" s="128"/>
      <c r="PMQ13" s="128"/>
      <c r="PMR13" s="128"/>
      <c r="PMS13" s="128"/>
      <c r="PMT13" s="128"/>
      <c r="PMU13" s="128"/>
      <c r="PMV13" s="128"/>
      <c r="PMW13" s="128"/>
      <c r="PMX13" s="128"/>
      <c r="PMY13" s="128"/>
      <c r="PMZ13" s="128"/>
      <c r="PNA13" s="128"/>
      <c r="PNB13" s="128"/>
      <c r="PNC13" s="128"/>
      <c r="PND13" s="128"/>
      <c r="PNE13" s="128"/>
      <c r="PNF13" s="128"/>
      <c r="PNG13" s="128"/>
      <c r="PNH13" s="128"/>
      <c r="PNI13" s="128"/>
      <c r="PNJ13" s="128"/>
      <c r="PNK13" s="128"/>
      <c r="PNL13" s="128"/>
      <c r="PNM13" s="128"/>
      <c r="PNN13" s="128"/>
      <c r="PNO13" s="128"/>
      <c r="PNP13" s="128"/>
      <c r="PNQ13" s="128"/>
      <c r="PNR13" s="128"/>
      <c r="PNS13" s="128"/>
      <c r="PNT13" s="128"/>
      <c r="PNU13" s="128"/>
      <c r="PNV13" s="128"/>
      <c r="PNW13" s="128"/>
      <c r="PNX13" s="128"/>
      <c r="PNY13" s="128"/>
      <c r="PNZ13" s="128"/>
      <c r="POA13" s="128"/>
      <c r="POB13" s="128"/>
      <c r="POC13" s="128"/>
      <c r="POD13" s="128"/>
      <c r="POE13" s="128"/>
      <c r="POF13" s="128"/>
      <c r="POG13" s="128"/>
      <c r="POH13" s="128"/>
      <c r="POI13" s="128"/>
      <c r="POJ13" s="128"/>
      <c r="POK13" s="128"/>
      <c r="POL13" s="128"/>
      <c r="POM13" s="128"/>
      <c r="PON13" s="128"/>
      <c r="POO13" s="128"/>
      <c r="POP13" s="128"/>
      <c r="POQ13" s="128"/>
      <c r="POR13" s="128"/>
      <c r="POS13" s="128"/>
      <c r="POT13" s="128"/>
      <c r="POU13" s="128"/>
      <c r="POV13" s="128"/>
      <c r="POW13" s="128"/>
      <c r="POX13" s="128"/>
      <c r="POY13" s="128"/>
      <c r="POZ13" s="128"/>
      <c r="PPA13" s="128"/>
      <c r="PPB13" s="128"/>
      <c r="PPC13" s="128"/>
      <c r="PPD13" s="128"/>
      <c r="PPE13" s="128"/>
      <c r="PPF13" s="128"/>
      <c r="PPG13" s="128"/>
      <c r="PPH13" s="128"/>
      <c r="PPI13" s="128"/>
      <c r="PPJ13" s="128"/>
      <c r="PPK13" s="128"/>
      <c r="PPL13" s="128"/>
      <c r="PPM13" s="128"/>
      <c r="PPN13" s="128"/>
      <c r="PPO13" s="128"/>
      <c r="PPP13" s="128"/>
      <c r="PPQ13" s="128"/>
      <c r="PPR13" s="128"/>
      <c r="PPS13" s="128"/>
      <c r="PPT13" s="128"/>
      <c r="PPU13" s="128"/>
      <c r="PPV13" s="128"/>
      <c r="PPW13" s="128"/>
      <c r="PPX13" s="128"/>
      <c r="PPY13" s="128"/>
      <c r="PPZ13" s="128"/>
      <c r="PQA13" s="128"/>
      <c r="PQB13" s="128"/>
      <c r="PQC13" s="128"/>
      <c r="PQD13" s="128"/>
      <c r="PQE13" s="128"/>
      <c r="PQF13" s="128"/>
      <c r="PQG13" s="128"/>
      <c r="PQH13" s="128"/>
      <c r="PQI13" s="128"/>
      <c r="PQJ13" s="128"/>
      <c r="PQK13" s="128"/>
      <c r="PQL13" s="128"/>
      <c r="PQM13" s="128"/>
      <c r="PQN13" s="128"/>
      <c r="PQO13" s="128"/>
      <c r="PQP13" s="128"/>
      <c r="PQQ13" s="128"/>
      <c r="PQR13" s="128"/>
      <c r="PQS13" s="128"/>
      <c r="PQT13" s="128"/>
      <c r="PQU13" s="128"/>
      <c r="PQV13" s="128"/>
      <c r="PQW13" s="128"/>
      <c r="PQX13" s="128"/>
      <c r="PQY13" s="128"/>
      <c r="PQZ13" s="128"/>
      <c r="PRA13" s="128"/>
      <c r="PRB13" s="128"/>
      <c r="PRC13" s="128"/>
      <c r="PRD13" s="128"/>
      <c r="PRE13" s="128"/>
      <c r="PRF13" s="128"/>
      <c r="PRG13" s="128"/>
      <c r="PRH13" s="128"/>
      <c r="PRI13" s="128"/>
      <c r="PRJ13" s="128"/>
      <c r="PRK13" s="128"/>
      <c r="PRL13" s="128"/>
      <c r="PRM13" s="128"/>
      <c r="PRN13" s="128"/>
      <c r="PRO13" s="128"/>
      <c r="PRP13" s="128"/>
      <c r="PRQ13" s="128"/>
      <c r="PRR13" s="128"/>
      <c r="PRS13" s="128"/>
      <c r="PRT13" s="128"/>
      <c r="PRU13" s="128"/>
      <c r="PRV13" s="128"/>
      <c r="PRW13" s="128"/>
      <c r="PRX13" s="128"/>
      <c r="PRY13" s="128"/>
      <c r="PRZ13" s="128"/>
      <c r="PSA13" s="128"/>
      <c r="PSB13" s="128"/>
      <c r="PSC13" s="128"/>
      <c r="PSD13" s="128"/>
      <c r="PSE13" s="128"/>
      <c r="PSF13" s="128"/>
      <c r="PSG13" s="128"/>
      <c r="PSH13" s="128"/>
      <c r="PSI13" s="128"/>
      <c r="PSJ13" s="128"/>
      <c r="PSK13" s="128"/>
      <c r="PSL13" s="128"/>
      <c r="PSM13" s="128"/>
      <c r="PSN13" s="128"/>
      <c r="PSO13" s="128"/>
      <c r="PSP13" s="128"/>
      <c r="PSQ13" s="128"/>
      <c r="PSR13" s="128"/>
      <c r="PSS13" s="128"/>
      <c r="PST13" s="128"/>
      <c r="PSU13" s="128"/>
      <c r="PSV13" s="128"/>
      <c r="PSW13" s="128"/>
      <c r="PSX13" s="128"/>
      <c r="PSY13" s="128"/>
      <c r="PSZ13" s="128"/>
      <c r="PTA13" s="128"/>
      <c r="PTB13" s="128"/>
      <c r="PTC13" s="128"/>
      <c r="PTD13" s="128"/>
      <c r="PTE13" s="128"/>
      <c r="PTF13" s="128"/>
      <c r="PTG13" s="128"/>
      <c r="PTH13" s="128"/>
      <c r="PTI13" s="128"/>
      <c r="PTJ13" s="128"/>
      <c r="PTK13" s="128"/>
      <c r="PTL13" s="128"/>
      <c r="PTM13" s="128"/>
      <c r="PTN13" s="128"/>
      <c r="PTO13" s="128"/>
      <c r="PTP13" s="128"/>
      <c r="PTQ13" s="128"/>
      <c r="PTR13" s="128"/>
      <c r="PTS13" s="128"/>
      <c r="PTT13" s="128"/>
      <c r="PTU13" s="128"/>
      <c r="PTV13" s="128"/>
      <c r="PTW13" s="128"/>
      <c r="PTX13" s="128"/>
      <c r="PTY13" s="128"/>
      <c r="PTZ13" s="128"/>
      <c r="PUA13" s="128"/>
      <c r="PUB13" s="128"/>
      <c r="PUC13" s="128"/>
      <c r="PUD13" s="128"/>
      <c r="PUE13" s="128"/>
      <c r="PUF13" s="128"/>
      <c r="PUG13" s="128"/>
      <c r="PUH13" s="128"/>
      <c r="PUI13" s="128"/>
      <c r="PUJ13" s="128"/>
      <c r="PUK13" s="128"/>
      <c r="PUL13" s="128"/>
      <c r="PUM13" s="128"/>
      <c r="PUN13" s="128"/>
      <c r="PUO13" s="128"/>
      <c r="PUP13" s="128"/>
      <c r="PUQ13" s="128"/>
      <c r="PUR13" s="128"/>
      <c r="PUS13" s="128"/>
      <c r="PUT13" s="128"/>
      <c r="PUU13" s="128"/>
      <c r="PUV13" s="128"/>
      <c r="PUW13" s="128"/>
      <c r="PUX13" s="128"/>
      <c r="PUY13" s="128"/>
      <c r="PUZ13" s="128"/>
      <c r="PVA13" s="128"/>
      <c r="PVB13" s="128"/>
      <c r="PVC13" s="128"/>
      <c r="PVD13" s="128"/>
      <c r="PVE13" s="128"/>
      <c r="PVF13" s="128"/>
      <c r="PVG13" s="128"/>
      <c r="PVH13" s="128"/>
      <c r="PVI13" s="128"/>
      <c r="PVJ13" s="128"/>
      <c r="PVK13" s="128"/>
      <c r="PVL13" s="128"/>
      <c r="PVM13" s="128"/>
      <c r="PVN13" s="128"/>
      <c r="PVO13" s="128"/>
      <c r="PVP13" s="128"/>
      <c r="PVQ13" s="128"/>
      <c r="PVR13" s="128"/>
      <c r="PVS13" s="128"/>
      <c r="PVT13" s="128"/>
      <c r="PVU13" s="128"/>
      <c r="PVV13" s="128"/>
      <c r="PVW13" s="128"/>
      <c r="PVX13" s="128"/>
      <c r="PVY13" s="128"/>
      <c r="PVZ13" s="128"/>
      <c r="PWA13" s="128"/>
      <c r="PWB13" s="128"/>
      <c r="PWC13" s="128"/>
      <c r="PWD13" s="128"/>
      <c r="PWE13" s="128"/>
      <c r="PWF13" s="128"/>
      <c r="PWG13" s="128"/>
      <c r="PWH13" s="128"/>
      <c r="PWI13" s="128"/>
      <c r="PWJ13" s="128"/>
      <c r="PWK13" s="128"/>
      <c r="PWL13" s="128"/>
      <c r="PWM13" s="128"/>
      <c r="PWN13" s="128"/>
      <c r="PWO13" s="128"/>
      <c r="PWP13" s="128"/>
      <c r="PWQ13" s="128"/>
      <c r="PWR13" s="128"/>
      <c r="PWS13" s="128"/>
      <c r="PWT13" s="128"/>
      <c r="PWU13" s="128"/>
      <c r="PWV13" s="128"/>
      <c r="PWW13" s="128"/>
      <c r="PWX13" s="128"/>
      <c r="PWY13" s="128"/>
      <c r="PWZ13" s="128"/>
      <c r="PXA13" s="128"/>
      <c r="PXB13" s="128"/>
      <c r="PXC13" s="128"/>
      <c r="PXD13" s="128"/>
      <c r="PXE13" s="128"/>
      <c r="PXF13" s="128"/>
      <c r="PXG13" s="128"/>
      <c r="PXH13" s="128"/>
      <c r="PXI13" s="128"/>
      <c r="PXJ13" s="128"/>
      <c r="PXK13" s="128"/>
      <c r="PXL13" s="128"/>
      <c r="PXM13" s="128"/>
      <c r="PXN13" s="128"/>
      <c r="PXO13" s="128"/>
      <c r="PXP13" s="128"/>
      <c r="PXQ13" s="128"/>
      <c r="PXR13" s="128"/>
      <c r="PXS13" s="128"/>
      <c r="PXT13" s="128"/>
      <c r="PXU13" s="128"/>
      <c r="PXV13" s="128"/>
      <c r="PXW13" s="128"/>
      <c r="PXX13" s="128"/>
      <c r="PXY13" s="128"/>
      <c r="PXZ13" s="128"/>
      <c r="PYA13" s="128"/>
      <c r="PYB13" s="128"/>
      <c r="PYC13" s="128"/>
      <c r="PYD13" s="128"/>
      <c r="PYE13" s="128"/>
      <c r="PYF13" s="128"/>
      <c r="PYG13" s="128"/>
      <c r="PYH13" s="128"/>
      <c r="PYI13" s="128"/>
      <c r="PYJ13" s="128"/>
      <c r="PYK13" s="128"/>
      <c r="PYL13" s="128"/>
      <c r="PYM13" s="128"/>
      <c r="PYN13" s="128"/>
      <c r="PYO13" s="128"/>
      <c r="PYP13" s="128"/>
      <c r="PYQ13" s="128"/>
      <c r="PYR13" s="128"/>
      <c r="PYS13" s="128"/>
      <c r="PYT13" s="128"/>
      <c r="PYU13" s="128"/>
      <c r="PYV13" s="128"/>
      <c r="PYW13" s="128"/>
      <c r="PYX13" s="128"/>
      <c r="PYY13" s="128"/>
      <c r="PYZ13" s="128"/>
      <c r="PZA13" s="128"/>
      <c r="PZB13" s="128"/>
      <c r="PZC13" s="128"/>
      <c r="PZD13" s="128"/>
      <c r="PZE13" s="128"/>
      <c r="PZF13" s="128"/>
      <c r="PZG13" s="128"/>
      <c r="PZH13" s="128"/>
      <c r="PZI13" s="128"/>
      <c r="PZJ13" s="128"/>
      <c r="PZK13" s="128"/>
      <c r="PZL13" s="128"/>
      <c r="PZM13" s="128"/>
      <c r="PZN13" s="128"/>
      <c r="PZO13" s="128"/>
      <c r="PZP13" s="128"/>
      <c r="PZQ13" s="128"/>
      <c r="PZR13" s="128"/>
      <c r="PZS13" s="128"/>
      <c r="PZT13" s="128"/>
      <c r="PZU13" s="128"/>
      <c r="PZV13" s="128"/>
      <c r="PZW13" s="128"/>
      <c r="PZX13" s="128"/>
      <c r="PZY13" s="128"/>
      <c r="PZZ13" s="128"/>
      <c r="QAA13" s="128"/>
      <c r="QAB13" s="128"/>
      <c r="QAC13" s="128"/>
      <c r="QAD13" s="128"/>
      <c r="QAE13" s="128"/>
      <c r="QAF13" s="128"/>
      <c r="QAG13" s="128"/>
      <c r="QAH13" s="128"/>
      <c r="QAI13" s="128"/>
      <c r="QAJ13" s="128"/>
      <c r="QAK13" s="128"/>
      <c r="QAL13" s="128"/>
      <c r="QAM13" s="128"/>
      <c r="QAN13" s="128"/>
      <c r="QAO13" s="128"/>
      <c r="QAP13" s="128"/>
      <c r="QAQ13" s="128"/>
      <c r="QAR13" s="128"/>
      <c r="QAS13" s="128"/>
      <c r="QAT13" s="128"/>
      <c r="QAU13" s="128"/>
      <c r="QAV13" s="128"/>
      <c r="QAW13" s="128"/>
      <c r="QAX13" s="128"/>
      <c r="QAY13" s="128"/>
      <c r="QAZ13" s="128"/>
      <c r="QBA13" s="128"/>
      <c r="QBB13" s="128"/>
      <c r="QBC13" s="128"/>
      <c r="QBD13" s="128"/>
      <c r="QBE13" s="128"/>
      <c r="QBF13" s="128"/>
      <c r="QBG13" s="128"/>
      <c r="QBH13" s="128"/>
      <c r="QBI13" s="128"/>
      <c r="QBJ13" s="128"/>
      <c r="QBK13" s="128"/>
      <c r="QBL13" s="128"/>
      <c r="QBM13" s="128"/>
      <c r="QBN13" s="128"/>
      <c r="QBO13" s="128"/>
      <c r="QBP13" s="128"/>
      <c r="QBQ13" s="128"/>
      <c r="QBR13" s="128"/>
      <c r="QBS13" s="128"/>
      <c r="QBT13" s="128"/>
      <c r="QBU13" s="128"/>
      <c r="QBV13" s="128"/>
      <c r="QBW13" s="128"/>
      <c r="QBX13" s="128"/>
      <c r="QBY13" s="128"/>
      <c r="QBZ13" s="128"/>
      <c r="QCA13" s="128"/>
      <c r="QCB13" s="128"/>
      <c r="QCC13" s="128"/>
      <c r="QCD13" s="128"/>
      <c r="QCE13" s="128"/>
      <c r="QCF13" s="128"/>
      <c r="QCG13" s="128"/>
      <c r="QCH13" s="128"/>
      <c r="QCI13" s="128"/>
      <c r="QCJ13" s="128"/>
      <c r="QCK13" s="128"/>
      <c r="QCL13" s="128"/>
      <c r="QCM13" s="128"/>
      <c r="QCN13" s="128"/>
      <c r="QCO13" s="128"/>
      <c r="QCP13" s="128"/>
      <c r="QCQ13" s="128"/>
      <c r="QCR13" s="128"/>
      <c r="QCS13" s="128"/>
      <c r="QCT13" s="128"/>
      <c r="QCU13" s="128"/>
      <c r="QCV13" s="128"/>
      <c r="QCW13" s="128"/>
      <c r="QCX13" s="128"/>
      <c r="QCY13" s="128"/>
      <c r="QCZ13" s="128"/>
      <c r="QDA13" s="128"/>
      <c r="QDB13" s="128"/>
      <c r="QDC13" s="128"/>
      <c r="QDD13" s="128"/>
      <c r="QDE13" s="128"/>
      <c r="QDF13" s="128"/>
      <c r="QDG13" s="128"/>
      <c r="QDH13" s="128"/>
      <c r="QDI13" s="128"/>
      <c r="QDJ13" s="128"/>
      <c r="QDK13" s="128"/>
      <c r="QDL13" s="128"/>
      <c r="QDM13" s="128"/>
      <c r="QDN13" s="128"/>
      <c r="QDO13" s="128"/>
      <c r="QDP13" s="128"/>
      <c r="QDQ13" s="128"/>
      <c r="QDR13" s="128"/>
      <c r="QDS13" s="128"/>
      <c r="QDT13" s="128"/>
      <c r="QDU13" s="128"/>
      <c r="QDV13" s="128"/>
      <c r="QDW13" s="128"/>
      <c r="QDX13" s="128"/>
      <c r="QDY13" s="128"/>
      <c r="QDZ13" s="128"/>
      <c r="QEA13" s="128"/>
      <c r="QEB13" s="128"/>
      <c r="QEC13" s="128"/>
      <c r="QED13" s="128"/>
      <c r="QEE13" s="128"/>
      <c r="QEF13" s="128"/>
      <c r="QEG13" s="128"/>
      <c r="QEH13" s="128"/>
      <c r="QEI13" s="128"/>
      <c r="QEJ13" s="128"/>
      <c r="QEK13" s="128"/>
      <c r="QEL13" s="128"/>
      <c r="QEM13" s="128"/>
      <c r="QEN13" s="128"/>
      <c r="QEO13" s="128"/>
      <c r="QEP13" s="128"/>
      <c r="QEQ13" s="128"/>
      <c r="QER13" s="128"/>
      <c r="QES13" s="128"/>
      <c r="QET13" s="128"/>
      <c r="QEU13" s="128"/>
      <c r="QEV13" s="128"/>
      <c r="QEW13" s="128"/>
      <c r="QEX13" s="128"/>
      <c r="QEY13" s="128"/>
      <c r="QEZ13" s="128"/>
      <c r="QFA13" s="128"/>
      <c r="QFB13" s="128"/>
      <c r="QFC13" s="128"/>
      <c r="QFD13" s="128"/>
      <c r="QFE13" s="128"/>
      <c r="QFF13" s="128"/>
      <c r="QFG13" s="128"/>
      <c r="QFH13" s="128"/>
      <c r="QFI13" s="128"/>
      <c r="QFJ13" s="128"/>
      <c r="QFK13" s="128"/>
      <c r="QFL13" s="128"/>
      <c r="QFM13" s="128"/>
      <c r="QFN13" s="128"/>
      <c r="QFO13" s="128"/>
      <c r="QFP13" s="128"/>
      <c r="QFQ13" s="128"/>
      <c r="QFR13" s="128"/>
      <c r="QFS13" s="128"/>
      <c r="QFT13" s="128"/>
      <c r="QFU13" s="128"/>
      <c r="QFV13" s="128"/>
      <c r="QFW13" s="128"/>
      <c r="QFX13" s="128"/>
      <c r="QFY13" s="128"/>
      <c r="QFZ13" s="128"/>
      <c r="QGA13" s="128"/>
      <c r="QGB13" s="128"/>
      <c r="QGC13" s="128"/>
      <c r="QGD13" s="128"/>
      <c r="QGE13" s="128"/>
      <c r="QGF13" s="128"/>
      <c r="QGG13" s="128"/>
      <c r="QGH13" s="128"/>
      <c r="QGI13" s="128"/>
      <c r="QGJ13" s="128"/>
      <c r="QGK13" s="128"/>
      <c r="QGL13" s="128"/>
      <c r="QGM13" s="128"/>
      <c r="QGN13" s="128"/>
      <c r="QGO13" s="128"/>
      <c r="QGP13" s="128"/>
      <c r="QGQ13" s="128"/>
      <c r="QGR13" s="128"/>
      <c r="QGS13" s="128"/>
      <c r="QGT13" s="128"/>
      <c r="QGU13" s="128"/>
      <c r="QGV13" s="128"/>
      <c r="QGW13" s="128"/>
      <c r="QGX13" s="128"/>
      <c r="QGY13" s="128"/>
      <c r="QGZ13" s="128"/>
      <c r="QHA13" s="128"/>
      <c r="QHB13" s="128"/>
      <c r="QHC13" s="128"/>
      <c r="QHD13" s="128"/>
      <c r="QHE13" s="128"/>
      <c r="QHF13" s="128"/>
      <c r="QHG13" s="128"/>
      <c r="QHH13" s="128"/>
      <c r="QHI13" s="128"/>
      <c r="QHJ13" s="128"/>
      <c r="QHK13" s="128"/>
      <c r="QHL13" s="128"/>
      <c r="QHM13" s="128"/>
      <c r="QHN13" s="128"/>
      <c r="QHO13" s="128"/>
      <c r="QHP13" s="128"/>
      <c r="QHQ13" s="128"/>
      <c r="QHR13" s="128"/>
      <c r="QHS13" s="128"/>
      <c r="QHT13" s="128"/>
      <c r="QHU13" s="128"/>
      <c r="QHV13" s="128"/>
      <c r="QHW13" s="128"/>
      <c r="QHX13" s="128"/>
      <c r="QHY13" s="128"/>
      <c r="QHZ13" s="128"/>
      <c r="QIA13" s="128"/>
      <c r="QIB13" s="128"/>
      <c r="QIC13" s="128"/>
      <c r="QID13" s="128"/>
      <c r="QIE13" s="128"/>
      <c r="QIF13" s="128"/>
      <c r="QIG13" s="128"/>
      <c r="QIH13" s="128"/>
      <c r="QII13" s="128"/>
      <c r="QIJ13" s="128"/>
      <c r="QIK13" s="128"/>
      <c r="QIL13" s="128"/>
      <c r="QIM13" s="128"/>
      <c r="QIN13" s="128"/>
      <c r="QIO13" s="128"/>
      <c r="QIP13" s="128"/>
      <c r="QIQ13" s="128"/>
      <c r="QIR13" s="128"/>
      <c r="QIS13" s="128"/>
      <c r="QIT13" s="128"/>
      <c r="QIU13" s="128"/>
      <c r="QIV13" s="128"/>
      <c r="QIW13" s="128"/>
      <c r="QIX13" s="128"/>
      <c r="QIY13" s="128"/>
      <c r="QIZ13" s="128"/>
      <c r="QJA13" s="128"/>
      <c r="QJB13" s="128"/>
      <c r="QJC13" s="128"/>
      <c r="QJD13" s="128"/>
      <c r="QJE13" s="128"/>
      <c r="QJF13" s="128"/>
      <c r="QJG13" s="128"/>
      <c r="QJH13" s="128"/>
      <c r="QJI13" s="128"/>
      <c r="QJJ13" s="128"/>
      <c r="QJK13" s="128"/>
      <c r="QJL13" s="128"/>
      <c r="QJM13" s="128"/>
      <c r="QJN13" s="128"/>
      <c r="QJO13" s="128"/>
      <c r="QJP13" s="128"/>
      <c r="QJQ13" s="128"/>
      <c r="QJR13" s="128"/>
      <c r="QJS13" s="128"/>
      <c r="QJT13" s="128"/>
      <c r="QJU13" s="128"/>
      <c r="QJV13" s="128"/>
      <c r="QJW13" s="128"/>
      <c r="QJX13" s="128"/>
      <c r="QJY13" s="128"/>
      <c r="QJZ13" s="128"/>
      <c r="QKA13" s="128"/>
      <c r="QKB13" s="128"/>
      <c r="QKC13" s="128"/>
      <c r="QKD13" s="128"/>
      <c r="QKE13" s="128"/>
      <c r="QKF13" s="128"/>
      <c r="QKG13" s="128"/>
      <c r="QKH13" s="128"/>
      <c r="QKI13" s="128"/>
      <c r="QKJ13" s="128"/>
      <c r="QKK13" s="128"/>
      <c r="QKL13" s="128"/>
      <c r="QKM13" s="128"/>
      <c r="QKN13" s="128"/>
      <c r="QKO13" s="128"/>
      <c r="QKP13" s="128"/>
      <c r="QKQ13" s="128"/>
      <c r="QKR13" s="128"/>
      <c r="QKS13" s="128"/>
      <c r="QKT13" s="128"/>
      <c r="QKU13" s="128"/>
      <c r="QKV13" s="128"/>
      <c r="QKW13" s="128"/>
      <c r="QKX13" s="128"/>
      <c r="QKY13" s="128"/>
      <c r="QKZ13" s="128"/>
      <c r="QLA13" s="128"/>
      <c r="QLB13" s="128"/>
      <c r="QLC13" s="128"/>
      <c r="QLD13" s="128"/>
      <c r="QLE13" s="128"/>
      <c r="QLF13" s="128"/>
      <c r="QLG13" s="128"/>
      <c r="QLH13" s="128"/>
      <c r="QLI13" s="128"/>
      <c r="QLJ13" s="128"/>
      <c r="QLK13" s="128"/>
      <c r="QLL13" s="128"/>
      <c r="QLM13" s="128"/>
      <c r="QLN13" s="128"/>
      <c r="QLO13" s="128"/>
      <c r="QLP13" s="128"/>
      <c r="QLQ13" s="128"/>
      <c r="QLR13" s="128"/>
      <c r="QLS13" s="128"/>
      <c r="QLT13" s="128"/>
      <c r="QLU13" s="128"/>
      <c r="QLV13" s="128"/>
      <c r="QLW13" s="128"/>
      <c r="QLX13" s="128"/>
      <c r="QLY13" s="128"/>
      <c r="QLZ13" s="128"/>
      <c r="QMA13" s="128"/>
      <c r="QMB13" s="128"/>
      <c r="QMC13" s="128"/>
      <c r="QMD13" s="128"/>
      <c r="QME13" s="128"/>
      <c r="QMF13" s="128"/>
      <c r="QMG13" s="128"/>
      <c r="QMH13" s="128"/>
      <c r="QMI13" s="128"/>
      <c r="QMJ13" s="128"/>
      <c r="QMK13" s="128"/>
      <c r="QML13" s="128"/>
      <c r="QMM13" s="128"/>
      <c r="QMN13" s="128"/>
      <c r="QMO13" s="128"/>
      <c r="QMP13" s="128"/>
      <c r="QMQ13" s="128"/>
      <c r="QMR13" s="128"/>
      <c r="QMS13" s="128"/>
      <c r="QMT13" s="128"/>
      <c r="QMU13" s="128"/>
      <c r="QMV13" s="128"/>
      <c r="QMW13" s="128"/>
      <c r="QMX13" s="128"/>
      <c r="QMY13" s="128"/>
      <c r="QMZ13" s="128"/>
      <c r="QNA13" s="128"/>
      <c r="QNB13" s="128"/>
      <c r="QNC13" s="128"/>
      <c r="QND13" s="128"/>
      <c r="QNE13" s="128"/>
      <c r="QNF13" s="128"/>
      <c r="QNG13" s="128"/>
      <c r="QNH13" s="128"/>
      <c r="QNI13" s="128"/>
      <c r="QNJ13" s="128"/>
      <c r="QNK13" s="128"/>
      <c r="QNL13" s="128"/>
      <c r="QNM13" s="128"/>
      <c r="QNN13" s="128"/>
      <c r="QNO13" s="128"/>
      <c r="QNP13" s="128"/>
      <c r="QNQ13" s="128"/>
      <c r="QNR13" s="128"/>
      <c r="QNS13" s="128"/>
      <c r="QNT13" s="128"/>
      <c r="QNU13" s="128"/>
      <c r="QNV13" s="128"/>
      <c r="QNW13" s="128"/>
      <c r="QNX13" s="128"/>
      <c r="QNY13" s="128"/>
      <c r="QNZ13" s="128"/>
      <c r="QOA13" s="128"/>
      <c r="QOB13" s="128"/>
      <c r="QOC13" s="128"/>
      <c r="QOD13" s="128"/>
      <c r="QOE13" s="128"/>
      <c r="QOF13" s="128"/>
      <c r="QOG13" s="128"/>
      <c r="QOH13" s="128"/>
      <c r="QOI13" s="128"/>
      <c r="QOJ13" s="128"/>
      <c r="QOK13" s="128"/>
      <c r="QOL13" s="128"/>
      <c r="QOM13" s="128"/>
      <c r="QON13" s="128"/>
      <c r="QOO13" s="128"/>
      <c r="QOP13" s="128"/>
      <c r="QOQ13" s="128"/>
      <c r="QOR13" s="128"/>
      <c r="QOS13" s="128"/>
      <c r="QOT13" s="128"/>
      <c r="QOU13" s="128"/>
      <c r="QOV13" s="128"/>
      <c r="QOW13" s="128"/>
      <c r="QOX13" s="128"/>
      <c r="QOY13" s="128"/>
      <c r="QOZ13" s="128"/>
      <c r="QPA13" s="128"/>
      <c r="QPB13" s="128"/>
      <c r="QPC13" s="128"/>
      <c r="QPD13" s="128"/>
      <c r="QPE13" s="128"/>
      <c r="QPF13" s="128"/>
      <c r="QPG13" s="128"/>
      <c r="QPH13" s="128"/>
      <c r="QPI13" s="128"/>
      <c r="QPJ13" s="128"/>
      <c r="QPK13" s="128"/>
      <c r="QPL13" s="128"/>
      <c r="QPM13" s="128"/>
      <c r="QPN13" s="128"/>
      <c r="QPO13" s="128"/>
      <c r="QPP13" s="128"/>
      <c r="QPQ13" s="128"/>
      <c r="QPR13" s="128"/>
      <c r="QPS13" s="128"/>
      <c r="QPT13" s="128"/>
      <c r="QPU13" s="128"/>
      <c r="QPV13" s="128"/>
      <c r="QPW13" s="128"/>
      <c r="QPX13" s="128"/>
      <c r="QPY13" s="128"/>
      <c r="QPZ13" s="128"/>
      <c r="QQA13" s="128"/>
      <c r="QQB13" s="128"/>
      <c r="QQC13" s="128"/>
      <c r="QQD13" s="128"/>
      <c r="QQE13" s="128"/>
      <c r="QQF13" s="128"/>
      <c r="QQG13" s="128"/>
      <c r="QQH13" s="128"/>
      <c r="QQI13" s="128"/>
      <c r="QQJ13" s="128"/>
      <c r="QQK13" s="128"/>
      <c r="QQL13" s="128"/>
      <c r="QQM13" s="128"/>
      <c r="QQN13" s="128"/>
      <c r="QQO13" s="128"/>
      <c r="QQP13" s="128"/>
      <c r="QQQ13" s="128"/>
      <c r="QQR13" s="128"/>
      <c r="QQS13" s="128"/>
      <c r="QQT13" s="128"/>
      <c r="QQU13" s="128"/>
      <c r="QQV13" s="128"/>
      <c r="QQW13" s="128"/>
      <c r="QQX13" s="128"/>
      <c r="QQY13" s="128"/>
      <c r="QQZ13" s="128"/>
      <c r="QRA13" s="128"/>
      <c r="QRB13" s="128"/>
      <c r="QRC13" s="128"/>
      <c r="QRD13" s="128"/>
      <c r="QRE13" s="128"/>
      <c r="QRF13" s="128"/>
      <c r="QRG13" s="128"/>
      <c r="QRH13" s="128"/>
      <c r="QRI13" s="128"/>
      <c r="QRJ13" s="128"/>
      <c r="QRK13" s="128"/>
      <c r="QRL13" s="128"/>
      <c r="QRM13" s="128"/>
      <c r="QRN13" s="128"/>
      <c r="QRO13" s="128"/>
      <c r="QRP13" s="128"/>
      <c r="QRQ13" s="128"/>
      <c r="QRR13" s="128"/>
      <c r="QRS13" s="128"/>
      <c r="QRT13" s="128"/>
      <c r="QRU13" s="128"/>
      <c r="QRV13" s="128"/>
      <c r="QRW13" s="128"/>
      <c r="QRX13" s="128"/>
      <c r="QRY13" s="128"/>
      <c r="QRZ13" s="128"/>
      <c r="QSA13" s="128"/>
      <c r="QSB13" s="128"/>
      <c r="QSC13" s="128"/>
      <c r="QSD13" s="128"/>
      <c r="QSE13" s="128"/>
      <c r="QSF13" s="128"/>
      <c r="QSG13" s="128"/>
      <c r="QSH13" s="128"/>
      <c r="QSI13" s="128"/>
      <c r="QSJ13" s="128"/>
      <c r="QSK13" s="128"/>
      <c r="QSL13" s="128"/>
      <c r="QSM13" s="128"/>
      <c r="QSN13" s="128"/>
      <c r="QSO13" s="128"/>
      <c r="QSP13" s="128"/>
      <c r="QSQ13" s="128"/>
      <c r="QSR13" s="128"/>
      <c r="QSS13" s="128"/>
      <c r="QST13" s="128"/>
      <c r="QSU13" s="128"/>
      <c r="QSV13" s="128"/>
      <c r="QSW13" s="128"/>
      <c r="QSX13" s="128"/>
      <c r="QSY13" s="128"/>
      <c r="QSZ13" s="128"/>
      <c r="QTA13" s="128"/>
      <c r="QTB13" s="128"/>
      <c r="QTC13" s="128"/>
      <c r="QTD13" s="128"/>
      <c r="QTE13" s="128"/>
      <c r="QTF13" s="128"/>
      <c r="QTG13" s="128"/>
      <c r="QTH13" s="128"/>
      <c r="QTI13" s="128"/>
      <c r="QTJ13" s="128"/>
      <c r="QTK13" s="128"/>
      <c r="QTL13" s="128"/>
      <c r="QTM13" s="128"/>
      <c r="QTN13" s="128"/>
      <c r="QTO13" s="128"/>
      <c r="QTP13" s="128"/>
      <c r="QTQ13" s="128"/>
      <c r="QTR13" s="128"/>
      <c r="QTS13" s="128"/>
      <c r="QTT13" s="128"/>
      <c r="QTU13" s="128"/>
      <c r="QTV13" s="128"/>
      <c r="QTW13" s="128"/>
      <c r="QTX13" s="128"/>
      <c r="QTY13" s="128"/>
      <c r="QTZ13" s="128"/>
      <c r="QUA13" s="128"/>
      <c r="QUB13" s="128"/>
      <c r="QUC13" s="128"/>
      <c r="QUD13" s="128"/>
      <c r="QUE13" s="128"/>
      <c r="QUF13" s="128"/>
      <c r="QUG13" s="128"/>
      <c r="QUH13" s="128"/>
      <c r="QUI13" s="128"/>
      <c r="QUJ13" s="128"/>
      <c r="QUK13" s="128"/>
      <c r="QUL13" s="128"/>
      <c r="QUM13" s="128"/>
      <c r="QUN13" s="128"/>
      <c r="QUO13" s="128"/>
      <c r="QUP13" s="128"/>
      <c r="QUQ13" s="128"/>
      <c r="QUR13" s="128"/>
      <c r="QUS13" s="128"/>
      <c r="QUT13" s="128"/>
      <c r="QUU13" s="128"/>
      <c r="QUV13" s="128"/>
      <c r="QUW13" s="128"/>
      <c r="QUX13" s="128"/>
      <c r="QUY13" s="128"/>
      <c r="QUZ13" s="128"/>
      <c r="QVA13" s="128"/>
      <c r="QVB13" s="128"/>
      <c r="QVC13" s="128"/>
      <c r="QVD13" s="128"/>
      <c r="QVE13" s="128"/>
      <c r="QVF13" s="128"/>
      <c r="QVG13" s="128"/>
      <c r="QVH13" s="128"/>
      <c r="QVI13" s="128"/>
      <c r="QVJ13" s="128"/>
      <c r="QVK13" s="128"/>
      <c r="QVL13" s="128"/>
      <c r="QVM13" s="128"/>
      <c r="QVN13" s="128"/>
      <c r="QVO13" s="128"/>
      <c r="QVP13" s="128"/>
      <c r="QVQ13" s="128"/>
      <c r="QVR13" s="128"/>
      <c r="QVS13" s="128"/>
      <c r="QVT13" s="128"/>
      <c r="QVU13" s="128"/>
      <c r="QVV13" s="128"/>
      <c r="QVW13" s="128"/>
      <c r="QVX13" s="128"/>
      <c r="QVY13" s="128"/>
      <c r="QVZ13" s="128"/>
      <c r="QWA13" s="128"/>
      <c r="QWB13" s="128"/>
      <c r="QWC13" s="128"/>
      <c r="QWD13" s="128"/>
      <c r="QWE13" s="128"/>
      <c r="QWF13" s="128"/>
      <c r="QWG13" s="128"/>
      <c r="QWH13" s="128"/>
      <c r="QWI13" s="128"/>
      <c r="QWJ13" s="128"/>
      <c r="QWK13" s="128"/>
      <c r="QWL13" s="128"/>
      <c r="QWM13" s="128"/>
      <c r="QWN13" s="128"/>
      <c r="QWO13" s="128"/>
      <c r="QWP13" s="128"/>
      <c r="QWQ13" s="128"/>
      <c r="QWR13" s="128"/>
      <c r="QWS13" s="128"/>
      <c r="QWT13" s="128"/>
      <c r="QWU13" s="128"/>
      <c r="QWV13" s="128"/>
      <c r="QWW13" s="128"/>
      <c r="QWX13" s="128"/>
      <c r="QWY13" s="128"/>
      <c r="QWZ13" s="128"/>
      <c r="QXA13" s="128"/>
      <c r="QXB13" s="128"/>
      <c r="QXC13" s="128"/>
      <c r="QXD13" s="128"/>
      <c r="QXE13" s="128"/>
      <c r="QXF13" s="128"/>
      <c r="QXG13" s="128"/>
      <c r="QXH13" s="128"/>
      <c r="QXI13" s="128"/>
      <c r="QXJ13" s="128"/>
      <c r="QXK13" s="128"/>
      <c r="QXL13" s="128"/>
      <c r="QXM13" s="128"/>
      <c r="QXN13" s="128"/>
      <c r="QXO13" s="128"/>
      <c r="QXP13" s="128"/>
      <c r="QXQ13" s="128"/>
      <c r="QXR13" s="128"/>
      <c r="QXS13" s="128"/>
      <c r="QXT13" s="128"/>
      <c r="QXU13" s="128"/>
      <c r="QXV13" s="128"/>
      <c r="QXW13" s="128"/>
      <c r="QXX13" s="128"/>
      <c r="QXY13" s="128"/>
      <c r="QXZ13" s="128"/>
      <c r="QYA13" s="128"/>
      <c r="QYB13" s="128"/>
      <c r="QYC13" s="128"/>
      <c r="QYD13" s="128"/>
      <c r="QYE13" s="128"/>
      <c r="QYF13" s="128"/>
      <c r="QYG13" s="128"/>
      <c r="QYH13" s="128"/>
      <c r="QYI13" s="128"/>
      <c r="QYJ13" s="128"/>
      <c r="QYK13" s="128"/>
      <c r="QYL13" s="128"/>
      <c r="QYM13" s="128"/>
      <c r="QYN13" s="128"/>
      <c r="QYO13" s="128"/>
      <c r="QYP13" s="128"/>
      <c r="QYQ13" s="128"/>
      <c r="QYR13" s="128"/>
      <c r="QYS13" s="128"/>
      <c r="QYT13" s="128"/>
      <c r="QYU13" s="128"/>
      <c r="QYV13" s="128"/>
      <c r="QYW13" s="128"/>
      <c r="QYX13" s="128"/>
      <c r="QYY13" s="128"/>
      <c r="QYZ13" s="128"/>
      <c r="QZA13" s="128"/>
      <c r="QZB13" s="128"/>
      <c r="QZC13" s="128"/>
      <c r="QZD13" s="128"/>
      <c r="QZE13" s="128"/>
      <c r="QZF13" s="128"/>
      <c r="QZG13" s="128"/>
      <c r="QZH13" s="128"/>
      <c r="QZI13" s="128"/>
      <c r="QZJ13" s="128"/>
      <c r="QZK13" s="128"/>
      <c r="QZL13" s="128"/>
      <c r="QZM13" s="128"/>
      <c r="QZN13" s="128"/>
      <c r="QZO13" s="128"/>
      <c r="QZP13" s="128"/>
      <c r="QZQ13" s="128"/>
      <c r="QZR13" s="128"/>
      <c r="QZS13" s="128"/>
      <c r="QZT13" s="128"/>
      <c r="QZU13" s="128"/>
      <c r="QZV13" s="128"/>
      <c r="QZW13" s="128"/>
      <c r="QZX13" s="128"/>
      <c r="QZY13" s="128"/>
      <c r="QZZ13" s="128"/>
      <c r="RAA13" s="128"/>
      <c r="RAB13" s="128"/>
      <c r="RAC13" s="128"/>
      <c r="RAD13" s="128"/>
      <c r="RAE13" s="128"/>
      <c r="RAF13" s="128"/>
      <c r="RAG13" s="128"/>
      <c r="RAH13" s="128"/>
      <c r="RAI13" s="128"/>
      <c r="RAJ13" s="128"/>
      <c r="RAK13" s="128"/>
      <c r="RAL13" s="128"/>
      <c r="RAM13" s="128"/>
      <c r="RAN13" s="128"/>
      <c r="RAO13" s="128"/>
      <c r="RAP13" s="128"/>
      <c r="RAQ13" s="128"/>
      <c r="RAR13" s="128"/>
      <c r="RAS13" s="128"/>
      <c r="RAT13" s="128"/>
      <c r="RAU13" s="128"/>
      <c r="RAV13" s="128"/>
      <c r="RAW13" s="128"/>
      <c r="RAX13" s="128"/>
      <c r="RAY13" s="128"/>
      <c r="RAZ13" s="128"/>
      <c r="RBA13" s="128"/>
      <c r="RBB13" s="128"/>
      <c r="RBC13" s="128"/>
      <c r="RBD13" s="128"/>
      <c r="RBE13" s="128"/>
      <c r="RBF13" s="128"/>
      <c r="RBG13" s="128"/>
      <c r="RBH13" s="128"/>
      <c r="RBI13" s="128"/>
      <c r="RBJ13" s="128"/>
      <c r="RBK13" s="128"/>
      <c r="RBL13" s="128"/>
      <c r="RBM13" s="128"/>
      <c r="RBN13" s="128"/>
      <c r="RBO13" s="128"/>
      <c r="RBP13" s="128"/>
      <c r="RBQ13" s="128"/>
      <c r="RBR13" s="128"/>
      <c r="RBS13" s="128"/>
      <c r="RBT13" s="128"/>
      <c r="RBU13" s="128"/>
      <c r="RBV13" s="128"/>
      <c r="RBW13" s="128"/>
      <c r="RBX13" s="128"/>
      <c r="RBY13" s="128"/>
      <c r="RBZ13" s="128"/>
      <c r="RCA13" s="128"/>
      <c r="RCB13" s="128"/>
      <c r="RCC13" s="128"/>
      <c r="RCD13" s="128"/>
      <c r="RCE13" s="128"/>
      <c r="RCF13" s="128"/>
      <c r="RCG13" s="128"/>
      <c r="RCH13" s="128"/>
      <c r="RCI13" s="128"/>
      <c r="RCJ13" s="128"/>
      <c r="RCK13" s="128"/>
      <c r="RCL13" s="128"/>
      <c r="RCM13" s="128"/>
      <c r="RCN13" s="128"/>
      <c r="RCO13" s="128"/>
      <c r="RCP13" s="128"/>
      <c r="RCQ13" s="128"/>
      <c r="RCR13" s="128"/>
      <c r="RCS13" s="128"/>
      <c r="RCT13" s="128"/>
      <c r="RCU13" s="128"/>
      <c r="RCV13" s="128"/>
      <c r="RCW13" s="128"/>
      <c r="RCX13" s="128"/>
      <c r="RCY13" s="128"/>
      <c r="RCZ13" s="128"/>
      <c r="RDA13" s="128"/>
      <c r="RDB13" s="128"/>
      <c r="RDC13" s="128"/>
      <c r="RDD13" s="128"/>
      <c r="RDE13" s="128"/>
      <c r="RDF13" s="128"/>
      <c r="RDG13" s="128"/>
      <c r="RDH13" s="128"/>
      <c r="RDI13" s="128"/>
      <c r="RDJ13" s="128"/>
      <c r="RDK13" s="128"/>
      <c r="RDL13" s="128"/>
      <c r="RDM13" s="128"/>
      <c r="RDN13" s="128"/>
      <c r="RDO13" s="128"/>
      <c r="RDP13" s="128"/>
      <c r="RDQ13" s="128"/>
      <c r="RDR13" s="128"/>
      <c r="RDS13" s="128"/>
      <c r="RDT13" s="128"/>
      <c r="RDU13" s="128"/>
      <c r="RDV13" s="128"/>
      <c r="RDW13" s="128"/>
      <c r="RDX13" s="128"/>
      <c r="RDY13" s="128"/>
      <c r="RDZ13" s="128"/>
      <c r="REA13" s="128"/>
      <c r="REB13" s="128"/>
      <c r="REC13" s="128"/>
      <c r="RED13" s="128"/>
      <c r="REE13" s="128"/>
      <c r="REF13" s="128"/>
      <c r="REG13" s="128"/>
      <c r="REH13" s="128"/>
      <c r="REI13" s="128"/>
      <c r="REJ13" s="128"/>
      <c r="REK13" s="128"/>
      <c r="REL13" s="128"/>
      <c r="REM13" s="128"/>
      <c r="REN13" s="128"/>
      <c r="REO13" s="128"/>
      <c r="REP13" s="128"/>
      <c r="REQ13" s="128"/>
      <c r="RER13" s="128"/>
      <c r="RES13" s="128"/>
      <c r="RET13" s="128"/>
      <c r="REU13" s="128"/>
      <c r="REV13" s="128"/>
      <c r="REW13" s="128"/>
      <c r="REX13" s="128"/>
      <c r="REY13" s="128"/>
      <c r="REZ13" s="128"/>
      <c r="RFA13" s="128"/>
      <c r="RFB13" s="128"/>
      <c r="RFC13" s="128"/>
      <c r="RFD13" s="128"/>
      <c r="RFE13" s="128"/>
      <c r="RFF13" s="128"/>
      <c r="RFG13" s="128"/>
      <c r="RFH13" s="128"/>
      <c r="RFI13" s="128"/>
      <c r="RFJ13" s="128"/>
      <c r="RFK13" s="128"/>
      <c r="RFL13" s="128"/>
      <c r="RFM13" s="128"/>
      <c r="RFN13" s="128"/>
      <c r="RFO13" s="128"/>
      <c r="RFP13" s="128"/>
      <c r="RFQ13" s="128"/>
      <c r="RFR13" s="128"/>
      <c r="RFS13" s="128"/>
      <c r="RFT13" s="128"/>
      <c r="RFU13" s="128"/>
      <c r="RFV13" s="128"/>
      <c r="RFW13" s="128"/>
      <c r="RFX13" s="128"/>
      <c r="RFY13" s="128"/>
      <c r="RFZ13" s="128"/>
      <c r="RGA13" s="128"/>
      <c r="RGB13" s="128"/>
      <c r="RGC13" s="128"/>
      <c r="RGD13" s="128"/>
      <c r="RGE13" s="128"/>
      <c r="RGF13" s="128"/>
      <c r="RGG13" s="128"/>
      <c r="RGH13" s="128"/>
      <c r="RGI13" s="128"/>
      <c r="RGJ13" s="128"/>
      <c r="RGK13" s="128"/>
      <c r="RGL13" s="128"/>
      <c r="RGM13" s="128"/>
      <c r="RGN13" s="128"/>
      <c r="RGO13" s="128"/>
      <c r="RGP13" s="128"/>
      <c r="RGQ13" s="128"/>
      <c r="RGR13" s="128"/>
      <c r="RGS13" s="128"/>
      <c r="RGT13" s="128"/>
      <c r="RGU13" s="128"/>
      <c r="RGV13" s="128"/>
      <c r="RGW13" s="128"/>
      <c r="RGX13" s="128"/>
      <c r="RGY13" s="128"/>
      <c r="RGZ13" s="128"/>
      <c r="RHA13" s="128"/>
      <c r="RHB13" s="128"/>
      <c r="RHC13" s="128"/>
      <c r="RHD13" s="128"/>
      <c r="RHE13" s="128"/>
      <c r="RHF13" s="128"/>
      <c r="RHG13" s="128"/>
      <c r="RHH13" s="128"/>
      <c r="RHI13" s="128"/>
      <c r="RHJ13" s="128"/>
      <c r="RHK13" s="128"/>
      <c r="RHL13" s="128"/>
      <c r="RHM13" s="128"/>
      <c r="RHN13" s="128"/>
      <c r="RHO13" s="128"/>
      <c r="RHP13" s="128"/>
      <c r="RHQ13" s="128"/>
      <c r="RHR13" s="128"/>
      <c r="RHS13" s="128"/>
      <c r="RHT13" s="128"/>
      <c r="RHU13" s="128"/>
      <c r="RHV13" s="128"/>
      <c r="RHW13" s="128"/>
      <c r="RHX13" s="128"/>
      <c r="RHY13" s="128"/>
      <c r="RHZ13" s="128"/>
      <c r="RIA13" s="128"/>
      <c r="RIB13" s="128"/>
      <c r="RIC13" s="128"/>
      <c r="RID13" s="128"/>
      <c r="RIE13" s="128"/>
      <c r="RIF13" s="128"/>
      <c r="RIG13" s="128"/>
      <c r="RIH13" s="128"/>
      <c r="RII13" s="128"/>
      <c r="RIJ13" s="128"/>
      <c r="RIK13" s="128"/>
      <c r="RIL13" s="128"/>
      <c r="RIM13" s="128"/>
      <c r="RIN13" s="128"/>
      <c r="RIO13" s="128"/>
      <c r="RIP13" s="128"/>
      <c r="RIQ13" s="128"/>
      <c r="RIR13" s="128"/>
      <c r="RIS13" s="128"/>
      <c r="RIT13" s="128"/>
      <c r="RIU13" s="128"/>
      <c r="RIV13" s="128"/>
      <c r="RIW13" s="128"/>
      <c r="RIX13" s="128"/>
      <c r="RIY13" s="128"/>
      <c r="RIZ13" s="128"/>
      <c r="RJA13" s="128"/>
      <c r="RJB13" s="128"/>
      <c r="RJC13" s="128"/>
      <c r="RJD13" s="128"/>
      <c r="RJE13" s="128"/>
      <c r="RJF13" s="128"/>
      <c r="RJG13" s="128"/>
      <c r="RJH13" s="128"/>
      <c r="RJI13" s="128"/>
      <c r="RJJ13" s="128"/>
      <c r="RJK13" s="128"/>
      <c r="RJL13" s="128"/>
      <c r="RJM13" s="128"/>
      <c r="RJN13" s="128"/>
      <c r="RJO13" s="128"/>
      <c r="RJP13" s="128"/>
      <c r="RJQ13" s="128"/>
      <c r="RJR13" s="128"/>
      <c r="RJS13" s="128"/>
      <c r="RJT13" s="128"/>
      <c r="RJU13" s="128"/>
      <c r="RJV13" s="128"/>
      <c r="RJW13" s="128"/>
      <c r="RJX13" s="128"/>
      <c r="RJY13" s="128"/>
      <c r="RJZ13" s="128"/>
      <c r="RKA13" s="128"/>
      <c r="RKB13" s="128"/>
      <c r="RKC13" s="128"/>
      <c r="RKD13" s="128"/>
      <c r="RKE13" s="128"/>
      <c r="RKF13" s="128"/>
      <c r="RKG13" s="128"/>
      <c r="RKH13" s="128"/>
      <c r="RKI13" s="128"/>
      <c r="RKJ13" s="128"/>
      <c r="RKK13" s="128"/>
      <c r="RKL13" s="128"/>
      <c r="RKM13" s="128"/>
      <c r="RKN13" s="128"/>
      <c r="RKO13" s="128"/>
      <c r="RKP13" s="128"/>
      <c r="RKQ13" s="128"/>
      <c r="RKR13" s="128"/>
      <c r="RKS13" s="128"/>
      <c r="RKT13" s="128"/>
      <c r="RKU13" s="128"/>
      <c r="RKV13" s="128"/>
      <c r="RKW13" s="128"/>
      <c r="RKX13" s="128"/>
      <c r="RKY13" s="128"/>
      <c r="RKZ13" s="128"/>
      <c r="RLA13" s="128"/>
      <c r="RLB13" s="128"/>
      <c r="RLC13" s="128"/>
      <c r="RLD13" s="128"/>
      <c r="RLE13" s="128"/>
      <c r="RLF13" s="128"/>
      <c r="RLG13" s="128"/>
      <c r="RLH13" s="128"/>
      <c r="RLI13" s="128"/>
      <c r="RLJ13" s="128"/>
      <c r="RLK13" s="128"/>
      <c r="RLL13" s="128"/>
      <c r="RLM13" s="128"/>
      <c r="RLN13" s="128"/>
      <c r="RLO13" s="128"/>
      <c r="RLP13" s="128"/>
      <c r="RLQ13" s="128"/>
      <c r="RLR13" s="128"/>
      <c r="RLS13" s="128"/>
      <c r="RLT13" s="128"/>
      <c r="RLU13" s="128"/>
      <c r="RLV13" s="128"/>
      <c r="RLW13" s="128"/>
      <c r="RLX13" s="128"/>
      <c r="RLY13" s="128"/>
      <c r="RLZ13" s="128"/>
      <c r="RMA13" s="128"/>
      <c r="RMB13" s="128"/>
      <c r="RMC13" s="128"/>
      <c r="RMD13" s="128"/>
      <c r="RME13" s="128"/>
      <c r="RMF13" s="128"/>
      <c r="RMG13" s="128"/>
      <c r="RMH13" s="128"/>
      <c r="RMI13" s="128"/>
      <c r="RMJ13" s="128"/>
      <c r="RMK13" s="128"/>
      <c r="RML13" s="128"/>
      <c r="RMM13" s="128"/>
      <c r="RMN13" s="128"/>
      <c r="RMO13" s="128"/>
      <c r="RMP13" s="128"/>
      <c r="RMQ13" s="128"/>
      <c r="RMR13" s="128"/>
      <c r="RMS13" s="128"/>
      <c r="RMT13" s="128"/>
      <c r="RMU13" s="128"/>
      <c r="RMV13" s="128"/>
      <c r="RMW13" s="128"/>
      <c r="RMX13" s="128"/>
      <c r="RMY13" s="128"/>
      <c r="RMZ13" s="128"/>
      <c r="RNA13" s="128"/>
      <c r="RNB13" s="128"/>
      <c r="RNC13" s="128"/>
      <c r="RND13" s="128"/>
      <c r="RNE13" s="128"/>
      <c r="RNF13" s="128"/>
      <c r="RNG13" s="128"/>
      <c r="RNH13" s="128"/>
      <c r="RNI13" s="128"/>
      <c r="RNJ13" s="128"/>
      <c r="RNK13" s="128"/>
      <c r="RNL13" s="128"/>
      <c r="RNM13" s="128"/>
      <c r="RNN13" s="128"/>
      <c r="RNO13" s="128"/>
      <c r="RNP13" s="128"/>
      <c r="RNQ13" s="128"/>
      <c r="RNR13" s="128"/>
      <c r="RNS13" s="128"/>
      <c r="RNT13" s="128"/>
      <c r="RNU13" s="128"/>
      <c r="RNV13" s="128"/>
      <c r="RNW13" s="128"/>
      <c r="RNX13" s="128"/>
      <c r="RNY13" s="128"/>
      <c r="RNZ13" s="128"/>
      <c r="ROA13" s="128"/>
      <c r="ROB13" s="128"/>
      <c r="ROC13" s="128"/>
      <c r="ROD13" s="128"/>
      <c r="ROE13" s="128"/>
      <c r="ROF13" s="128"/>
      <c r="ROG13" s="128"/>
      <c r="ROH13" s="128"/>
      <c r="ROI13" s="128"/>
      <c r="ROJ13" s="128"/>
      <c r="ROK13" s="128"/>
      <c r="ROL13" s="128"/>
      <c r="ROM13" s="128"/>
      <c r="RON13" s="128"/>
      <c r="ROO13" s="128"/>
      <c r="ROP13" s="128"/>
      <c r="ROQ13" s="128"/>
      <c r="ROR13" s="128"/>
      <c r="ROS13" s="128"/>
      <c r="ROT13" s="128"/>
      <c r="ROU13" s="128"/>
      <c r="ROV13" s="128"/>
      <c r="ROW13" s="128"/>
      <c r="ROX13" s="128"/>
      <c r="ROY13" s="128"/>
      <c r="ROZ13" s="128"/>
      <c r="RPA13" s="128"/>
      <c r="RPB13" s="128"/>
      <c r="RPC13" s="128"/>
      <c r="RPD13" s="128"/>
      <c r="RPE13" s="128"/>
      <c r="RPF13" s="128"/>
      <c r="RPG13" s="128"/>
      <c r="RPH13" s="128"/>
      <c r="RPI13" s="128"/>
      <c r="RPJ13" s="128"/>
      <c r="RPK13" s="128"/>
      <c r="RPL13" s="128"/>
      <c r="RPM13" s="128"/>
      <c r="RPN13" s="128"/>
      <c r="RPO13" s="128"/>
      <c r="RPP13" s="128"/>
      <c r="RPQ13" s="128"/>
      <c r="RPR13" s="128"/>
      <c r="RPS13" s="128"/>
      <c r="RPT13" s="128"/>
      <c r="RPU13" s="128"/>
      <c r="RPV13" s="128"/>
      <c r="RPW13" s="128"/>
      <c r="RPX13" s="128"/>
      <c r="RPY13" s="128"/>
      <c r="RPZ13" s="128"/>
      <c r="RQA13" s="128"/>
      <c r="RQB13" s="128"/>
      <c r="RQC13" s="128"/>
      <c r="RQD13" s="128"/>
      <c r="RQE13" s="128"/>
      <c r="RQF13" s="128"/>
      <c r="RQG13" s="128"/>
      <c r="RQH13" s="128"/>
      <c r="RQI13" s="128"/>
      <c r="RQJ13" s="128"/>
      <c r="RQK13" s="128"/>
      <c r="RQL13" s="128"/>
      <c r="RQM13" s="128"/>
      <c r="RQN13" s="128"/>
      <c r="RQO13" s="128"/>
      <c r="RQP13" s="128"/>
      <c r="RQQ13" s="128"/>
      <c r="RQR13" s="128"/>
      <c r="RQS13" s="128"/>
      <c r="RQT13" s="128"/>
      <c r="RQU13" s="128"/>
      <c r="RQV13" s="128"/>
      <c r="RQW13" s="128"/>
      <c r="RQX13" s="128"/>
      <c r="RQY13" s="128"/>
      <c r="RQZ13" s="128"/>
      <c r="RRA13" s="128"/>
      <c r="RRB13" s="128"/>
      <c r="RRC13" s="128"/>
      <c r="RRD13" s="128"/>
      <c r="RRE13" s="128"/>
      <c r="RRF13" s="128"/>
      <c r="RRG13" s="128"/>
      <c r="RRH13" s="128"/>
      <c r="RRI13" s="128"/>
      <c r="RRJ13" s="128"/>
      <c r="RRK13" s="128"/>
      <c r="RRL13" s="128"/>
      <c r="RRM13" s="128"/>
      <c r="RRN13" s="128"/>
      <c r="RRO13" s="128"/>
      <c r="RRP13" s="128"/>
      <c r="RRQ13" s="128"/>
      <c r="RRR13" s="128"/>
      <c r="RRS13" s="128"/>
      <c r="RRT13" s="128"/>
      <c r="RRU13" s="128"/>
      <c r="RRV13" s="128"/>
      <c r="RRW13" s="128"/>
      <c r="RRX13" s="128"/>
      <c r="RRY13" s="128"/>
      <c r="RRZ13" s="128"/>
      <c r="RSA13" s="128"/>
      <c r="RSB13" s="128"/>
      <c r="RSC13" s="128"/>
      <c r="RSD13" s="128"/>
      <c r="RSE13" s="128"/>
      <c r="RSF13" s="128"/>
      <c r="RSG13" s="128"/>
      <c r="RSH13" s="128"/>
      <c r="RSI13" s="128"/>
      <c r="RSJ13" s="128"/>
      <c r="RSK13" s="128"/>
      <c r="RSL13" s="128"/>
      <c r="RSM13" s="128"/>
      <c r="RSN13" s="128"/>
      <c r="RSO13" s="128"/>
      <c r="RSP13" s="128"/>
      <c r="RSQ13" s="128"/>
      <c r="RSR13" s="128"/>
      <c r="RSS13" s="128"/>
      <c r="RST13" s="128"/>
      <c r="RSU13" s="128"/>
      <c r="RSV13" s="128"/>
      <c r="RSW13" s="128"/>
      <c r="RSX13" s="128"/>
      <c r="RSY13" s="128"/>
      <c r="RSZ13" s="128"/>
      <c r="RTA13" s="128"/>
      <c r="RTB13" s="128"/>
      <c r="RTC13" s="128"/>
      <c r="RTD13" s="128"/>
      <c r="RTE13" s="128"/>
      <c r="RTF13" s="128"/>
      <c r="RTG13" s="128"/>
      <c r="RTH13" s="128"/>
      <c r="RTI13" s="128"/>
      <c r="RTJ13" s="128"/>
      <c r="RTK13" s="128"/>
      <c r="RTL13" s="128"/>
      <c r="RTM13" s="128"/>
      <c r="RTN13" s="128"/>
      <c r="RTO13" s="128"/>
      <c r="RTP13" s="128"/>
      <c r="RTQ13" s="128"/>
      <c r="RTR13" s="128"/>
      <c r="RTS13" s="128"/>
      <c r="RTT13" s="128"/>
      <c r="RTU13" s="128"/>
      <c r="RTV13" s="128"/>
      <c r="RTW13" s="128"/>
      <c r="RTX13" s="128"/>
      <c r="RTY13" s="128"/>
      <c r="RTZ13" s="128"/>
      <c r="RUA13" s="128"/>
      <c r="RUB13" s="128"/>
      <c r="RUC13" s="128"/>
      <c r="RUD13" s="128"/>
      <c r="RUE13" s="128"/>
      <c r="RUF13" s="128"/>
      <c r="RUG13" s="128"/>
      <c r="RUH13" s="128"/>
      <c r="RUI13" s="128"/>
      <c r="RUJ13" s="128"/>
      <c r="RUK13" s="128"/>
      <c r="RUL13" s="128"/>
      <c r="RUM13" s="128"/>
      <c r="RUN13" s="128"/>
      <c r="RUO13" s="128"/>
      <c r="RUP13" s="128"/>
      <c r="RUQ13" s="128"/>
      <c r="RUR13" s="128"/>
      <c r="RUS13" s="128"/>
      <c r="RUT13" s="128"/>
      <c r="RUU13" s="128"/>
      <c r="RUV13" s="128"/>
      <c r="RUW13" s="128"/>
      <c r="RUX13" s="128"/>
      <c r="RUY13" s="128"/>
      <c r="RUZ13" s="128"/>
      <c r="RVA13" s="128"/>
      <c r="RVB13" s="128"/>
      <c r="RVC13" s="128"/>
      <c r="RVD13" s="128"/>
      <c r="RVE13" s="128"/>
      <c r="RVF13" s="128"/>
      <c r="RVG13" s="128"/>
      <c r="RVH13" s="128"/>
      <c r="RVI13" s="128"/>
      <c r="RVJ13" s="128"/>
      <c r="RVK13" s="128"/>
      <c r="RVL13" s="128"/>
      <c r="RVM13" s="128"/>
      <c r="RVN13" s="128"/>
      <c r="RVO13" s="128"/>
      <c r="RVP13" s="128"/>
      <c r="RVQ13" s="128"/>
      <c r="RVR13" s="128"/>
      <c r="RVS13" s="128"/>
      <c r="RVT13" s="128"/>
      <c r="RVU13" s="128"/>
      <c r="RVV13" s="128"/>
      <c r="RVW13" s="128"/>
      <c r="RVX13" s="128"/>
      <c r="RVY13" s="128"/>
      <c r="RVZ13" s="128"/>
      <c r="RWA13" s="128"/>
      <c r="RWB13" s="128"/>
      <c r="RWC13" s="128"/>
      <c r="RWD13" s="128"/>
      <c r="RWE13" s="128"/>
      <c r="RWF13" s="128"/>
      <c r="RWG13" s="128"/>
      <c r="RWH13" s="128"/>
      <c r="RWI13" s="128"/>
      <c r="RWJ13" s="128"/>
      <c r="RWK13" s="128"/>
      <c r="RWL13" s="128"/>
      <c r="RWM13" s="128"/>
      <c r="RWN13" s="128"/>
      <c r="RWO13" s="128"/>
      <c r="RWP13" s="128"/>
      <c r="RWQ13" s="128"/>
      <c r="RWR13" s="128"/>
      <c r="RWS13" s="128"/>
      <c r="RWT13" s="128"/>
      <c r="RWU13" s="128"/>
      <c r="RWV13" s="128"/>
      <c r="RWW13" s="128"/>
      <c r="RWX13" s="128"/>
      <c r="RWY13" s="128"/>
      <c r="RWZ13" s="128"/>
      <c r="RXA13" s="128"/>
      <c r="RXB13" s="128"/>
      <c r="RXC13" s="128"/>
      <c r="RXD13" s="128"/>
      <c r="RXE13" s="128"/>
      <c r="RXF13" s="128"/>
      <c r="RXG13" s="128"/>
      <c r="RXH13" s="128"/>
      <c r="RXI13" s="128"/>
      <c r="RXJ13" s="128"/>
      <c r="RXK13" s="128"/>
      <c r="RXL13" s="128"/>
      <c r="RXM13" s="128"/>
      <c r="RXN13" s="128"/>
      <c r="RXO13" s="128"/>
      <c r="RXP13" s="128"/>
      <c r="RXQ13" s="128"/>
      <c r="RXR13" s="128"/>
      <c r="RXS13" s="128"/>
      <c r="RXT13" s="128"/>
      <c r="RXU13" s="128"/>
      <c r="RXV13" s="128"/>
      <c r="RXW13" s="128"/>
      <c r="RXX13" s="128"/>
      <c r="RXY13" s="128"/>
      <c r="RXZ13" s="128"/>
      <c r="RYA13" s="128"/>
      <c r="RYB13" s="128"/>
      <c r="RYC13" s="128"/>
      <c r="RYD13" s="128"/>
      <c r="RYE13" s="128"/>
      <c r="RYF13" s="128"/>
      <c r="RYG13" s="128"/>
      <c r="RYH13" s="128"/>
      <c r="RYI13" s="128"/>
      <c r="RYJ13" s="128"/>
      <c r="RYK13" s="128"/>
      <c r="RYL13" s="128"/>
      <c r="RYM13" s="128"/>
      <c r="RYN13" s="128"/>
      <c r="RYO13" s="128"/>
      <c r="RYP13" s="128"/>
      <c r="RYQ13" s="128"/>
      <c r="RYR13" s="128"/>
      <c r="RYS13" s="128"/>
      <c r="RYT13" s="128"/>
      <c r="RYU13" s="128"/>
      <c r="RYV13" s="128"/>
      <c r="RYW13" s="128"/>
      <c r="RYX13" s="128"/>
      <c r="RYY13" s="128"/>
      <c r="RYZ13" s="128"/>
      <c r="RZA13" s="128"/>
      <c r="RZB13" s="128"/>
      <c r="RZC13" s="128"/>
      <c r="RZD13" s="128"/>
      <c r="RZE13" s="128"/>
      <c r="RZF13" s="128"/>
      <c r="RZG13" s="128"/>
      <c r="RZH13" s="128"/>
      <c r="RZI13" s="128"/>
      <c r="RZJ13" s="128"/>
      <c r="RZK13" s="128"/>
      <c r="RZL13" s="128"/>
      <c r="RZM13" s="128"/>
      <c r="RZN13" s="128"/>
      <c r="RZO13" s="128"/>
      <c r="RZP13" s="128"/>
      <c r="RZQ13" s="128"/>
      <c r="RZR13" s="128"/>
      <c r="RZS13" s="128"/>
      <c r="RZT13" s="128"/>
      <c r="RZU13" s="128"/>
      <c r="RZV13" s="128"/>
      <c r="RZW13" s="128"/>
      <c r="RZX13" s="128"/>
      <c r="RZY13" s="128"/>
      <c r="RZZ13" s="128"/>
      <c r="SAA13" s="128"/>
      <c r="SAB13" s="128"/>
      <c r="SAC13" s="128"/>
      <c r="SAD13" s="128"/>
      <c r="SAE13" s="128"/>
      <c r="SAF13" s="128"/>
      <c r="SAG13" s="128"/>
      <c r="SAH13" s="128"/>
      <c r="SAI13" s="128"/>
      <c r="SAJ13" s="128"/>
      <c r="SAK13" s="128"/>
      <c r="SAL13" s="128"/>
      <c r="SAM13" s="128"/>
      <c r="SAN13" s="128"/>
      <c r="SAO13" s="128"/>
      <c r="SAP13" s="128"/>
      <c r="SAQ13" s="128"/>
      <c r="SAR13" s="128"/>
      <c r="SAS13" s="128"/>
      <c r="SAT13" s="128"/>
      <c r="SAU13" s="128"/>
      <c r="SAV13" s="128"/>
      <c r="SAW13" s="128"/>
      <c r="SAX13" s="128"/>
      <c r="SAY13" s="128"/>
      <c r="SAZ13" s="128"/>
      <c r="SBA13" s="128"/>
      <c r="SBB13" s="128"/>
      <c r="SBC13" s="128"/>
      <c r="SBD13" s="128"/>
      <c r="SBE13" s="128"/>
      <c r="SBF13" s="128"/>
      <c r="SBG13" s="128"/>
      <c r="SBH13" s="128"/>
      <c r="SBI13" s="128"/>
      <c r="SBJ13" s="128"/>
      <c r="SBK13" s="128"/>
      <c r="SBL13" s="128"/>
      <c r="SBM13" s="128"/>
      <c r="SBN13" s="128"/>
      <c r="SBO13" s="128"/>
      <c r="SBP13" s="128"/>
      <c r="SBQ13" s="128"/>
      <c r="SBR13" s="128"/>
      <c r="SBS13" s="128"/>
      <c r="SBT13" s="128"/>
      <c r="SBU13" s="128"/>
      <c r="SBV13" s="128"/>
      <c r="SBW13" s="128"/>
      <c r="SBX13" s="128"/>
      <c r="SBY13" s="128"/>
      <c r="SBZ13" s="128"/>
      <c r="SCA13" s="128"/>
      <c r="SCB13" s="128"/>
      <c r="SCC13" s="128"/>
      <c r="SCD13" s="128"/>
      <c r="SCE13" s="128"/>
      <c r="SCF13" s="128"/>
      <c r="SCG13" s="128"/>
      <c r="SCH13" s="128"/>
      <c r="SCI13" s="128"/>
      <c r="SCJ13" s="128"/>
      <c r="SCK13" s="128"/>
      <c r="SCL13" s="128"/>
      <c r="SCM13" s="128"/>
      <c r="SCN13" s="128"/>
      <c r="SCO13" s="128"/>
      <c r="SCP13" s="128"/>
      <c r="SCQ13" s="128"/>
      <c r="SCR13" s="128"/>
      <c r="SCS13" s="128"/>
      <c r="SCT13" s="128"/>
      <c r="SCU13" s="128"/>
      <c r="SCV13" s="128"/>
      <c r="SCW13" s="128"/>
      <c r="SCX13" s="128"/>
      <c r="SCY13" s="128"/>
      <c r="SCZ13" s="128"/>
      <c r="SDA13" s="128"/>
      <c r="SDB13" s="128"/>
      <c r="SDC13" s="128"/>
      <c r="SDD13" s="128"/>
      <c r="SDE13" s="128"/>
      <c r="SDF13" s="128"/>
      <c r="SDG13" s="128"/>
      <c r="SDH13" s="128"/>
      <c r="SDI13" s="128"/>
      <c r="SDJ13" s="128"/>
      <c r="SDK13" s="128"/>
      <c r="SDL13" s="128"/>
      <c r="SDM13" s="128"/>
      <c r="SDN13" s="128"/>
      <c r="SDO13" s="128"/>
      <c r="SDP13" s="128"/>
      <c r="SDQ13" s="128"/>
      <c r="SDR13" s="128"/>
      <c r="SDS13" s="128"/>
      <c r="SDT13" s="128"/>
      <c r="SDU13" s="128"/>
      <c r="SDV13" s="128"/>
      <c r="SDW13" s="128"/>
      <c r="SDX13" s="128"/>
      <c r="SDY13" s="128"/>
      <c r="SDZ13" s="128"/>
      <c r="SEA13" s="128"/>
      <c r="SEB13" s="128"/>
      <c r="SEC13" s="128"/>
      <c r="SED13" s="128"/>
      <c r="SEE13" s="128"/>
      <c r="SEF13" s="128"/>
      <c r="SEG13" s="128"/>
      <c r="SEH13" s="128"/>
      <c r="SEI13" s="128"/>
      <c r="SEJ13" s="128"/>
      <c r="SEK13" s="128"/>
      <c r="SEL13" s="128"/>
      <c r="SEM13" s="128"/>
      <c r="SEN13" s="128"/>
      <c r="SEO13" s="128"/>
      <c r="SEP13" s="128"/>
      <c r="SEQ13" s="128"/>
      <c r="SER13" s="128"/>
      <c r="SES13" s="128"/>
      <c r="SET13" s="128"/>
      <c r="SEU13" s="128"/>
      <c r="SEV13" s="128"/>
      <c r="SEW13" s="128"/>
      <c r="SEX13" s="128"/>
      <c r="SEY13" s="128"/>
      <c r="SEZ13" s="128"/>
      <c r="SFA13" s="128"/>
      <c r="SFB13" s="128"/>
      <c r="SFC13" s="128"/>
      <c r="SFD13" s="128"/>
      <c r="SFE13" s="128"/>
      <c r="SFF13" s="128"/>
      <c r="SFG13" s="128"/>
      <c r="SFH13" s="128"/>
      <c r="SFI13" s="128"/>
      <c r="SFJ13" s="128"/>
      <c r="SFK13" s="128"/>
      <c r="SFL13" s="128"/>
      <c r="SFM13" s="128"/>
      <c r="SFN13" s="128"/>
      <c r="SFO13" s="128"/>
      <c r="SFP13" s="128"/>
      <c r="SFQ13" s="128"/>
      <c r="SFR13" s="128"/>
      <c r="SFS13" s="128"/>
      <c r="SFT13" s="128"/>
      <c r="SFU13" s="128"/>
      <c r="SFV13" s="128"/>
      <c r="SFW13" s="128"/>
      <c r="SFX13" s="128"/>
      <c r="SFY13" s="128"/>
      <c r="SFZ13" s="128"/>
      <c r="SGA13" s="128"/>
      <c r="SGB13" s="128"/>
      <c r="SGC13" s="128"/>
      <c r="SGD13" s="128"/>
      <c r="SGE13" s="128"/>
      <c r="SGF13" s="128"/>
      <c r="SGG13" s="128"/>
      <c r="SGH13" s="128"/>
      <c r="SGI13" s="128"/>
      <c r="SGJ13" s="128"/>
      <c r="SGK13" s="128"/>
      <c r="SGL13" s="128"/>
      <c r="SGM13" s="128"/>
      <c r="SGN13" s="128"/>
      <c r="SGO13" s="128"/>
      <c r="SGP13" s="128"/>
      <c r="SGQ13" s="128"/>
      <c r="SGR13" s="128"/>
      <c r="SGS13" s="128"/>
      <c r="SGT13" s="128"/>
      <c r="SGU13" s="128"/>
      <c r="SGV13" s="128"/>
      <c r="SGW13" s="128"/>
      <c r="SGX13" s="128"/>
      <c r="SGY13" s="128"/>
      <c r="SGZ13" s="128"/>
      <c r="SHA13" s="128"/>
      <c r="SHB13" s="128"/>
      <c r="SHC13" s="128"/>
      <c r="SHD13" s="128"/>
      <c r="SHE13" s="128"/>
      <c r="SHF13" s="128"/>
      <c r="SHG13" s="128"/>
      <c r="SHH13" s="128"/>
      <c r="SHI13" s="128"/>
      <c r="SHJ13" s="128"/>
      <c r="SHK13" s="128"/>
      <c r="SHL13" s="128"/>
      <c r="SHM13" s="128"/>
      <c r="SHN13" s="128"/>
      <c r="SHO13" s="128"/>
      <c r="SHP13" s="128"/>
      <c r="SHQ13" s="128"/>
      <c r="SHR13" s="128"/>
      <c r="SHS13" s="128"/>
      <c r="SHT13" s="128"/>
      <c r="SHU13" s="128"/>
      <c r="SHV13" s="128"/>
      <c r="SHW13" s="128"/>
      <c r="SHX13" s="128"/>
      <c r="SHY13" s="128"/>
      <c r="SHZ13" s="128"/>
      <c r="SIA13" s="128"/>
      <c r="SIB13" s="128"/>
      <c r="SIC13" s="128"/>
      <c r="SID13" s="128"/>
      <c r="SIE13" s="128"/>
      <c r="SIF13" s="128"/>
      <c r="SIG13" s="128"/>
      <c r="SIH13" s="128"/>
      <c r="SII13" s="128"/>
      <c r="SIJ13" s="128"/>
      <c r="SIK13" s="128"/>
      <c r="SIL13" s="128"/>
      <c r="SIM13" s="128"/>
      <c r="SIN13" s="128"/>
      <c r="SIO13" s="128"/>
      <c r="SIP13" s="128"/>
      <c r="SIQ13" s="128"/>
      <c r="SIR13" s="128"/>
      <c r="SIS13" s="128"/>
      <c r="SIT13" s="128"/>
      <c r="SIU13" s="128"/>
      <c r="SIV13" s="128"/>
      <c r="SIW13" s="128"/>
      <c r="SIX13" s="128"/>
      <c r="SIY13" s="128"/>
      <c r="SIZ13" s="128"/>
      <c r="SJA13" s="128"/>
      <c r="SJB13" s="128"/>
      <c r="SJC13" s="128"/>
      <c r="SJD13" s="128"/>
      <c r="SJE13" s="128"/>
      <c r="SJF13" s="128"/>
      <c r="SJG13" s="128"/>
      <c r="SJH13" s="128"/>
      <c r="SJI13" s="128"/>
      <c r="SJJ13" s="128"/>
      <c r="SJK13" s="128"/>
      <c r="SJL13" s="128"/>
      <c r="SJM13" s="128"/>
      <c r="SJN13" s="128"/>
      <c r="SJO13" s="128"/>
      <c r="SJP13" s="128"/>
      <c r="SJQ13" s="128"/>
      <c r="SJR13" s="128"/>
      <c r="SJS13" s="128"/>
      <c r="SJT13" s="128"/>
      <c r="SJU13" s="128"/>
      <c r="SJV13" s="128"/>
      <c r="SJW13" s="128"/>
      <c r="SJX13" s="128"/>
      <c r="SJY13" s="128"/>
      <c r="SJZ13" s="128"/>
      <c r="SKA13" s="128"/>
      <c r="SKB13" s="128"/>
      <c r="SKC13" s="128"/>
      <c r="SKD13" s="128"/>
      <c r="SKE13" s="128"/>
      <c r="SKF13" s="128"/>
      <c r="SKG13" s="128"/>
      <c r="SKH13" s="128"/>
      <c r="SKI13" s="128"/>
      <c r="SKJ13" s="128"/>
      <c r="SKK13" s="128"/>
      <c r="SKL13" s="128"/>
      <c r="SKM13" s="128"/>
      <c r="SKN13" s="128"/>
      <c r="SKO13" s="128"/>
      <c r="SKP13" s="128"/>
      <c r="SKQ13" s="128"/>
      <c r="SKR13" s="128"/>
      <c r="SKS13" s="128"/>
      <c r="SKT13" s="128"/>
      <c r="SKU13" s="128"/>
      <c r="SKV13" s="128"/>
      <c r="SKW13" s="128"/>
      <c r="SKX13" s="128"/>
      <c r="SKY13" s="128"/>
      <c r="SKZ13" s="128"/>
      <c r="SLA13" s="128"/>
      <c r="SLB13" s="128"/>
      <c r="SLC13" s="128"/>
      <c r="SLD13" s="128"/>
      <c r="SLE13" s="128"/>
      <c r="SLF13" s="128"/>
      <c r="SLG13" s="128"/>
      <c r="SLH13" s="128"/>
      <c r="SLI13" s="128"/>
      <c r="SLJ13" s="128"/>
      <c r="SLK13" s="128"/>
      <c r="SLL13" s="128"/>
      <c r="SLM13" s="128"/>
      <c r="SLN13" s="128"/>
      <c r="SLO13" s="128"/>
      <c r="SLP13" s="128"/>
      <c r="SLQ13" s="128"/>
      <c r="SLR13" s="128"/>
      <c r="SLS13" s="128"/>
      <c r="SLT13" s="128"/>
      <c r="SLU13" s="128"/>
      <c r="SLV13" s="128"/>
      <c r="SLW13" s="128"/>
      <c r="SLX13" s="128"/>
      <c r="SLY13" s="128"/>
      <c r="SLZ13" s="128"/>
      <c r="SMA13" s="128"/>
      <c r="SMB13" s="128"/>
      <c r="SMC13" s="128"/>
      <c r="SMD13" s="128"/>
      <c r="SME13" s="128"/>
      <c r="SMF13" s="128"/>
      <c r="SMG13" s="128"/>
      <c r="SMH13" s="128"/>
      <c r="SMI13" s="128"/>
      <c r="SMJ13" s="128"/>
      <c r="SMK13" s="128"/>
      <c r="SML13" s="128"/>
      <c r="SMM13" s="128"/>
      <c r="SMN13" s="128"/>
      <c r="SMO13" s="128"/>
      <c r="SMP13" s="128"/>
      <c r="SMQ13" s="128"/>
      <c r="SMR13" s="128"/>
      <c r="SMS13" s="128"/>
      <c r="SMT13" s="128"/>
      <c r="SMU13" s="128"/>
      <c r="SMV13" s="128"/>
      <c r="SMW13" s="128"/>
      <c r="SMX13" s="128"/>
      <c r="SMY13" s="128"/>
      <c r="SMZ13" s="128"/>
      <c r="SNA13" s="128"/>
      <c r="SNB13" s="128"/>
      <c r="SNC13" s="128"/>
      <c r="SND13" s="128"/>
      <c r="SNE13" s="128"/>
      <c r="SNF13" s="128"/>
      <c r="SNG13" s="128"/>
      <c r="SNH13" s="128"/>
      <c r="SNI13" s="128"/>
      <c r="SNJ13" s="128"/>
      <c r="SNK13" s="128"/>
      <c r="SNL13" s="128"/>
      <c r="SNM13" s="128"/>
      <c r="SNN13" s="128"/>
      <c r="SNO13" s="128"/>
      <c r="SNP13" s="128"/>
      <c r="SNQ13" s="128"/>
      <c r="SNR13" s="128"/>
      <c r="SNS13" s="128"/>
      <c r="SNT13" s="128"/>
      <c r="SNU13" s="128"/>
      <c r="SNV13" s="128"/>
      <c r="SNW13" s="128"/>
      <c r="SNX13" s="128"/>
      <c r="SNY13" s="128"/>
      <c r="SNZ13" s="128"/>
      <c r="SOA13" s="128"/>
      <c r="SOB13" s="128"/>
      <c r="SOC13" s="128"/>
      <c r="SOD13" s="128"/>
      <c r="SOE13" s="128"/>
      <c r="SOF13" s="128"/>
      <c r="SOG13" s="128"/>
      <c r="SOH13" s="128"/>
      <c r="SOI13" s="128"/>
      <c r="SOJ13" s="128"/>
      <c r="SOK13" s="128"/>
      <c r="SOL13" s="128"/>
      <c r="SOM13" s="128"/>
      <c r="SON13" s="128"/>
      <c r="SOO13" s="128"/>
      <c r="SOP13" s="128"/>
      <c r="SOQ13" s="128"/>
      <c r="SOR13" s="128"/>
      <c r="SOS13" s="128"/>
      <c r="SOT13" s="128"/>
      <c r="SOU13" s="128"/>
      <c r="SOV13" s="128"/>
      <c r="SOW13" s="128"/>
      <c r="SOX13" s="128"/>
      <c r="SOY13" s="128"/>
      <c r="SOZ13" s="128"/>
      <c r="SPA13" s="128"/>
      <c r="SPB13" s="128"/>
      <c r="SPC13" s="128"/>
      <c r="SPD13" s="128"/>
      <c r="SPE13" s="128"/>
      <c r="SPF13" s="128"/>
      <c r="SPG13" s="128"/>
      <c r="SPH13" s="128"/>
      <c r="SPI13" s="128"/>
      <c r="SPJ13" s="128"/>
      <c r="SPK13" s="128"/>
      <c r="SPL13" s="128"/>
      <c r="SPM13" s="128"/>
      <c r="SPN13" s="128"/>
      <c r="SPO13" s="128"/>
      <c r="SPP13" s="128"/>
      <c r="SPQ13" s="128"/>
      <c r="SPR13" s="128"/>
      <c r="SPS13" s="128"/>
      <c r="SPT13" s="128"/>
      <c r="SPU13" s="128"/>
      <c r="SPV13" s="128"/>
      <c r="SPW13" s="128"/>
      <c r="SPX13" s="128"/>
      <c r="SPY13" s="128"/>
      <c r="SPZ13" s="128"/>
      <c r="SQA13" s="128"/>
      <c r="SQB13" s="128"/>
      <c r="SQC13" s="128"/>
      <c r="SQD13" s="128"/>
      <c r="SQE13" s="128"/>
      <c r="SQF13" s="128"/>
      <c r="SQG13" s="128"/>
      <c r="SQH13" s="128"/>
      <c r="SQI13" s="128"/>
      <c r="SQJ13" s="128"/>
      <c r="SQK13" s="128"/>
      <c r="SQL13" s="128"/>
      <c r="SQM13" s="128"/>
      <c r="SQN13" s="128"/>
      <c r="SQO13" s="128"/>
      <c r="SQP13" s="128"/>
      <c r="SQQ13" s="128"/>
      <c r="SQR13" s="128"/>
      <c r="SQS13" s="128"/>
      <c r="SQT13" s="128"/>
      <c r="SQU13" s="128"/>
      <c r="SQV13" s="128"/>
      <c r="SQW13" s="128"/>
      <c r="SQX13" s="128"/>
      <c r="SQY13" s="128"/>
      <c r="SQZ13" s="128"/>
      <c r="SRA13" s="128"/>
      <c r="SRB13" s="128"/>
      <c r="SRC13" s="128"/>
      <c r="SRD13" s="128"/>
      <c r="SRE13" s="128"/>
      <c r="SRF13" s="128"/>
      <c r="SRG13" s="128"/>
      <c r="SRH13" s="128"/>
      <c r="SRI13" s="128"/>
      <c r="SRJ13" s="128"/>
      <c r="SRK13" s="128"/>
      <c r="SRL13" s="128"/>
      <c r="SRM13" s="128"/>
      <c r="SRN13" s="128"/>
      <c r="SRO13" s="128"/>
      <c r="SRP13" s="128"/>
      <c r="SRQ13" s="128"/>
      <c r="SRR13" s="128"/>
      <c r="SRS13" s="128"/>
      <c r="SRT13" s="128"/>
      <c r="SRU13" s="128"/>
      <c r="SRV13" s="128"/>
      <c r="SRW13" s="128"/>
      <c r="SRX13" s="128"/>
      <c r="SRY13" s="128"/>
      <c r="SRZ13" s="128"/>
      <c r="SSA13" s="128"/>
      <c r="SSB13" s="128"/>
      <c r="SSC13" s="128"/>
      <c r="SSD13" s="128"/>
      <c r="SSE13" s="128"/>
      <c r="SSF13" s="128"/>
      <c r="SSG13" s="128"/>
      <c r="SSH13" s="128"/>
      <c r="SSI13" s="128"/>
      <c r="SSJ13" s="128"/>
      <c r="SSK13" s="128"/>
      <c r="SSL13" s="128"/>
      <c r="SSM13" s="128"/>
      <c r="SSN13" s="128"/>
      <c r="SSO13" s="128"/>
      <c r="SSP13" s="128"/>
      <c r="SSQ13" s="128"/>
      <c r="SSR13" s="128"/>
      <c r="SSS13" s="128"/>
      <c r="SST13" s="128"/>
      <c r="SSU13" s="128"/>
      <c r="SSV13" s="128"/>
      <c r="SSW13" s="128"/>
      <c r="SSX13" s="128"/>
      <c r="SSY13" s="128"/>
      <c r="SSZ13" s="128"/>
      <c r="STA13" s="128"/>
      <c r="STB13" s="128"/>
      <c r="STC13" s="128"/>
      <c r="STD13" s="128"/>
      <c r="STE13" s="128"/>
      <c r="STF13" s="128"/>
      <c r="STG13" s="128"/>
      <c r="STH13" s="128"/>
      <c r="STI13" s="128"/>
      <c r="STJ13" s="128"/>
      <c r="STK13" s="128"/>
      <c r="STL13" s="128"/>
      <c r="STM13" s="128"/>
      <c r="STN13" s="128"/>
      <c r="STO13" s="128"/>
      <c r="STP13" s="128"/>
      <c r="STQ13" s="128"/>
      <c r="STR13" s="128"/>
      <c r="STS13" s="128"/>
      <c r="STT13" s="128"/>
      <c r="STU13" s="128"/>
      <c r="STV13" s="128"/>
      <c r="STW13" s="128"/>
      <c r="STX13" s="128"/>
      <c r="STY13" s="128"/>
      <c r="STZ13" s="128"/>
      <c r="SUA13" s="128"/>
      <c r="SUB13" s="128"/>
      <c r="SUC13" s="128"/>
      <c r="SUD13" s="128"/>
      <c r="SUE13" s="128"/>
      <c r="SUF13" s="128"/>
      <c r="SUG13" s="128"/>
      <c r="SUH13" s="128"/>
      <c r="SUI13" s="128"/>
      <c r="SUJ13" s="128"/>
      <c r="SUK13" s="128"/>
      <c r="SUL13" s="128"/>
      <c r="SUM13" s="128"/>
      <c r="SUN13" s="128"/>
      <c r="SUO13" s="128"/>
      <c r="SUP13" s="128"/>
      <c r="SUQ13" s="128"/>
      <c r="SUR13" s="128"/>
      <c r="SUS13" s="128"/>
      <c r="SUT13" s="128"/>
      <c r="SUU13" s="128"/>
      <c r="SUV13" s="128"/>
      <c r="SUW13" s="128"/>
      <c r="SUX13" s="128"/>
      <c r="SUY13" s="128"/>
      <c r="SUZ13" s="128"/>
      <c r="SVA13" s="128"/>
      <c r="SVB13" s="128"/>
      <c r="SVC13" s="128"/>
      <c r="SVD13" s="128"/>
      <c r="SVE13" s="128"/>
      <c r="SVF13" s="128"/>
      <c r="SVG13" s="128"/>
      <c r="SVH13" s="128"/>
      <c r="SVI13" s="128"/>
      <c r="SVJ13" s="128"/>
      <c r="SVK13" s="128"/>
      <c r="SVL13" s="128"/>
      <c r="SVM13" s="128"/>
      <c r="SVN13" s="128"/>
      <c r="SVO13" s="128"/>
      <c r="SVP13" s="128"/>
      <c r="SVQ13" s="128"/>
      <c r="SVR13" s="128"/>
      <c r="SVS13" s="128"/>
      <c r="SVT13" s="128"/>
      <c r="SVU13" s="128"/>
      <c r="SVV13" s="128"/>
      <c r="SVW13" s="128"/>
      <c r="SVX13" s="128"/>
      <c r="SVY13" s="128"/>
      <c r="SVZ13" s="128"/>
      <c r="SWA13" s="128"/>
      <c r="SWB13" s="128"/>
      <c r="SWC13" s="128"/>
      <c r="SWD13" s="128"/>
      <c r="SWE13" s="128"/>
      <c r="SWF13" s="128"/>
      <c r="SWG13" s="128"/>
      <c r="SWH13" s="128"/>
      <c r="SWI13" s="128"/>
      <c r="SWJ13" s="128"/>
      <c r="SWK13" s="128"/>
      <c r="SWL13" s="128"/>
      <c r="SWM13" s="128"/>
      <c r="SWN13" s="128"/>
      <c r="SWO13" s="128"/>
      <c r="SWP13" s="128"/>
      <c r="SWQ13" s="128"/>
      <c r="SWR13" s="128"/>
      <c r="SWS13" s="128"/>
      <c r="SWT13" s="128"/>
      <c r="SWU13" s="128"/>
      <c r="SWV13" s="128"/>
      <c r="SWW13" s="128"/>
      <c r="SWX13" s="128"/>
      <c r="SWY13" s="128"/>
      <c r="SWZ13" s="128"/>
      <c r="SXA13" s="128"/>
      <c r="SXB13" s="128"/>
      <c r="SXC13" s="128"/>
      <c r="SXD13" s="128"/>
      <c r="SXE13" s="128"/>
      <c r="SXF13" s="128"/>
      <c r="SXG13" s="128"/>
      <c r="SXH13" s="128"/>
      <c r="SXI13" s="128"/>
      <c r="SXJ13" s="128"/>
      <c r="SXK13" s="128"/>
      <c r="SXL13" s="128"/>
      <c r="SXM13" s="128"/>
      <c r="SXN13" s="128"/>
      <c r="SXO13" s="128"/>
      <c r="SXP13" s="128"/>
      <c r="SXQ13" s="128"/>
      <c r="SXR13" s="128"/>
      <c r="SXS13" s="128"/>
      <c r="SXT13" s="128"/>
      <c r="SXU13" s="128"/>
      <c r="SXV13" s="128"/>
      <c r="SXW13" s="128"/>
      <c r="SXX13" s="128"/>
      <c r="SXY13" s="128"/>
      <c r="SXZ13" s="128"/>
      <c r="SYA13" s="128"/>
      <c r="SYB13" s="128"/>
      <c r="SYC13" s="128"/>
      <c r="SYD13" s="128"/>
      <c r="SYE13" s="128"/>
      <c r="SYF13" s="128"/>
      <c r="SYG13" s="128"/>
      <c r="SYH13" s="128"/>
      <c r="SYI13" s="128"/>
      <c r="SYJ13" s="128"/>
      <c r="SYK13" s="128"/>
      <c r="SYL13" s="128"/>
      <c r="SYM13" s="128"/>
      <c r="SYN13" s="128"/>
      <c r="SYO13" s="128"/>
      <c r="SYP13" s="128"/>
      <c r="SYQ13" s="128"/>
      <c r="SYR13" s="128"/>
      <c r="SYS13" s="128"/>
      <c r="SYT13" s="128"/>
      <c r="SYU13" s="128"/>
      <c r="SYV13" s="128"/>
      <c r="SYW13" s="128"/>
      <c r="SYX13" s="128"/>
      <c r="SYY13" s="128"/>
      <c r="SYZ13" s="128"/>
      <c r="SZA13" s="128"/>
      <c r="SZB13" s="128"/>
      <c r="SZC13" s="128"/>
      <c r="SZD13" s="128"/>
      <c r="SZE13" s="128"/>
      <c r="SZF13" s="128"/>
      <c r="SZG13" s="128"/>
      <c r="SZH13" s="128"/>
      <c r="SZI13" s="128"/>
      <c r="SZJ13" s="128"/>
      <c r="SZK13" s="128"/>
      <c r="SZL13" s="128"/>
      <c r="SZM13" s="128"/>
      <c r="SZN13" s="128"/>
      <c r="SZO13" s="128"/>
      <c r="SZP13" s="128"/>
      <c r="SZQ13" s="128"/>
      <c r="SZR13" s="128"/>
      <c r="SZS13" s="128"/>
      <c r="SZT13" s="128"/>
      <c r="SZU13" s="128"/>
      <c r="SZV13" s="128"/>
      <c r="SZW13" s="128"/>
      <c r="SZX13" s="128"/>
      <c r="SZY13" s="128"/>
      <c r="SZZ13" s="128"/>
      <c r="TAA13" s="128"/>
      <c r="TAB13" s="128"/>
      <c r="TAC13" s="128"/>
      <c r="TAD13" s="128"/>
      <c r="TAE13" s="128"/>
      <c r="TAF13" s="128"/>
      <c r="TAG13" s="128"/>
      <c r="TAH13" s="128"/>
      <c r="TAI13" s="128"/>
      <c r="TAJ13" s="128"/>
      <c r="TAK13" s="128"/>
      <c r="TAL13" s="128"/>
      <c r="TAM13" s="128"/>
      <c r="TAN13" s="128"/>
      <c r="TAO13" s="128"/>
      <c r="TAP13" s="128"/>
      <c r="TAQ13" s="128"/>
      <c r="TAR13" s="128"/>
      <c r="TAS13" s="128"/>
      <c r="TAT13" s="128"/>
      <c r="TAU13" s="128"/>
      <c r="TAV13" s="128"/>
      <c r="TAW13" s="128"/>
      <c r="TAX13" s="128"/>
      <c r="TAY13" s="128"/>
      <c r="TAZ13" s="128"/>
      <c r="TBA13" s="128"/>
      <c r="TBB13" s="128"/>
      <c r="TBC13" s="128"/>
      <c r="TBD13" s="128"/>
      <c r="TBE13" s="128"/>
      <c r="TBF13" s="128"/>
      <c r="TBG13" s="128"/>
      <c r="TBH13" s="128"/>
      <c r="TBI13" s="128"/>
      <c r="TBJ13" s="128"/>
      <c r="TBK13" s="128"/>
      <c r="TBL13" s="128"/>
      <c r="TBM13" s="128"/>
      <c r="TBN13" s="128"/>
      <c r="TBO13" s="128"/>
      <c r="TBP13" s="128"/>
      <c r="TBQ13" s="128"/>
      <c r="TBR13" s="128"/>
      <c r="TBS13" s="128"/>
      <c r="TBT13" s="128"/>
      <c r="TBU13" s="128"/>
      <c r="TBV13" s="128"/>
      <c r="TBW13" s="128"/>
      <c r="TBX13" s="128"/>
      <c r="TBY13" s="128"/>
      <c r="TBZ13" s="128"/>
      <c r="TCA13" s="128"/>
      <c r="TCB13" s="128"/>
      <c r="TCC13" s="128"/>
      <c r="TCD13" s="128"/>
      <c r="TCE13" s="128"/>
      <c r="TCF13" s="128"/>
      <c r="TCG13" s="128"/>
      <c r="TCH13" s="128"/>
      <c r="TCI13" s="128"/>
      <c r="TCJ13" s="128"/>
      <c r="TCK13" s="128"/>
      <c r="TCL13" s="128"/>
      <c r="TCM13" s="128"/>
      <c r="TCN13" s="128"/>
      <c r="TCO13" s="128"/>
      <c r="TCP13" s="128"/>
      <c r="TCQ13" s="128"/>
      <c r="TCR13" s="128"/>
      <c r="TCS13" s="128"/>
      <c r="TCT13" s="128"/>
      <c r="TCU13" s="128"/>
      <c r="TCV13" s="128"/>
      <c r="TCW13" s="128"/>
      <c r="TCX13" s="128"/>
      <c r="TCY13" s="128"/>
      <c r="TCZ13" s="128"/>
      <c r="TDA13" s="128"/>
      <c r="TDB13" s="128"/>
      <c r="TDC13" s="128"/>
      <c r="TDD13" s="128"/>
      <c r="TDE13" s="128"/>
      <c r="TDF13" s="128"/>
      <c r="TDG13" s="128"/>
      <c r="TDH13" s="128"/>
      <c r="TDI13" s="128"/>
      <c r="TDJ13" s="128"/>
      <c r="TDK13" s="128"/>
      <c r="TDL13" s="128"/>
      <c r="TDM13" s="128"/>
      <c r="TDN13" s="128"/>
      <c r="TDO13" s="128"/>
      <c r="TDP13" s="128"/>
      <c r="TDQ13" s="128"/>
      <c r="TDR13" s="128"/>
      <c r="TDS13" s="128"/>
      <c r="TDT13" s="128"/>
      <c r="TDU13" s="128"/>
      <c r="TDV13" s="128"/>
      <c r="TDW13" s="128"/>
      <c r="TDX13" s="128"/>
      <c r="TDY13" s="128"/>
      <c r="TDZ13" s="128"/>
      <c r="TEA13" s="128"/>
      <c r="TEB13" s="128"/>
      <c r="TEC13" s="128"/>
      <c r="TED13" s="128"/>
      <c r="TEE13" s="128"/>
      <c r="TEF13" s="128"/>
      <c r="TEG13" s="128"/>
      <c r="TEH13" s="128"/>
      <c r="TEI13" s="128"/>
      <c r="TEJ13" s="128"/>
      <c r="TEK13" s="128"/>
      <c r="TEL13" s="128"/>
      <c r="TEM13" s="128"/>
      <c r="TEN13" s="128"/>
      <c r="TEO13" s="128"/>
      <c r="TEP13" s="128"/>
      <c r="TEQ13" s="128"/>
      <c r="TER13" s="128"/>
      <c r="TES13" s="128"/>
      <c r="TET13" s="128"/>
      <c r="TEU13" s="128"/>
      <c r="TEV13" s="128"/>
      <c r="TEW13" s="128"/>
      <c r="TEX13" s="128"/>
      <c r="TEY13" s="128"/>
      <c r="TEZ13" s="128"/>
      <c r="TFA13" s="128"/>
      <c r="TFB13" s="128"/>
      <c r="TFC13" s="128"/>
      <c r="TFD13" s="128"/>
      <c r="TFE13" s="128"/>
      <c r="TFF13" s="128"/>
      <c r="TFG13" s="128"/>
      <c r="TFH13" s="128"/>
      <c r="TFI13" s="128"/>
      <c r="TFJ13" s="128"/>
      <c r="TFK13" s="128"/>
      <c r="TFL13" s="128"/>
      <c r="TFM13" s="128"/>
      <c r="TFN13" s="128"/>
      <c r="TFO13" s="128"/>
      <c r="TFP13" s="128"/>
      <c r="TFQ13" s="128"/>
      <c r="TFR13" s="128"/>
      <c r="TFS13" s="128"/>
      <c r="TFT13" s="128"/>
      <c r="TFU13" s="128"/>
      <c r="TFV13" s="128"/>
      <c r="TFW13" s="128"/>
      <c r="TFX13" s="128"/>
      <c r="TFY13" s="128"/>
      <c r="TFZ13" s="128"/>
      <c r="TGA13" s="128"/>
      <c r="TGB13" s="128"/>
      <c r="TGC13" s="128"/>
      <c r="TGD13" s="128"/>
      <c r="TGE13" s="128"/>
      <c r="TGF13" s="128"/>
      <c r="TGG13" s="128"/>
      <c r="TGH13" s="128"/>
      <c r="TGI13" s="128"/>
      <c r="TGJ13" s="128"/>
      <c r="TGK13" s="128"/>
      <c r="TGL13" s="128"/>
      <c r="TGM13" s="128"/>
      <c r="TGN13" s="128"/>
      <c r="TGO13" s="128"/>
      <c r="TGP13" s="128"/>
      <c r="TGQ13" s="128"/>
      <c r="TGR13" s="128"/>
      <c r="TGS13" s="128"/>
      <c r="TGT13" s="128"/>
      <c r="TGU13" s="128"/>
      <c r="TGV13" s="128"/>
      <c r="TGW13" s="128"/>
      <c r="TGX13" s="128"/>
      <c r="TGY13" s="128"/>
      <c r="TGZ13" s="128"/>
      <c r="THA13" s="128"/>
      <c r="THB13" s="128"/>
      <c r="THC13" s="128"/>
      <c r="THD13" s="128"/>
      <c r="THE13" s="128"/>
      <c r="THF13" s="128"/>
      <c r="THG13" s="128"/>
      <c r="THH13" s="128"/>
      <c r="THI13" s="128"/>
      <c r="THJ13" s="128"/>
      <c r="THK13" s="128"/>
      <c r="THL13" s="128"/>
      <c r="THM13" s="128"/>
      <c r="THN13" s="128"/>
      <c r="THO13" s="128"/>
      <c r="THP13" s="128"/>
      <c r="THQ13" s="128"/>
      <c r="THR13" s="128"/>
      <c r="THS13" s="128"/>
      <c r="THT13" s="128"/>
      <c r="THU13" s="128"/>
      <c r="THV13" s="128"/>
      <c r="THW13" s="128"/>
      <c r="THX13" s="128"/>
      <c r="THY13" s="128"/>
      <c r="THZ13" s="128"/>
      <c r="TIA13" s="128"/>
      <c r="TIB13" s="128"/>
      <c r="TIC13" s="128"/>
      <c r="TID13" s="128"/>
      <c r="TIE13" s="128"/>
      <c r="TIF13" s="128"/>
      <c r="TIG13" s="128"/>
      <c r="TIH13" s="128"/>
      <c r="TII13" s="128"/>
      <c r="TIJ13" s="128"/>
      <c r="TIK13" s="128"/>
      <c r="TIL13" s="128"/>
      <c r="TIM13" s="128"/>
      <c r="TIN13" s="128"/>
      <c r="TIO13" s="128"/>
      <c r="TIP13" s="128"/>
      <c r="TIQ13" s="128"/>
      <c r="TIR13" s="128"/>
      <c r="TIS13" s="128"/>
      <c r="TIT13" s="128"/>
      <c r="TIU13" s="128"/>
      <c r="TIV13" s="128"/>
      <c r="TIW13" s="128"/>
      <c r="TIX13" s="128"/>
      <c r="TIY13" s="128"/>
      <c r="TIZ13" s="128"/>
      <c r="TJA13" s="128"/>
      <c r="TJB13" s="128"/>
      <c r="TJC13" s="128"/>
      <c r="TJD13" s="128"/>
      <c r="TJE13" s="128"/>
      <c r="TJF13" s="128"/>
      <c r="TJG13" s="128"/>
      <c r="TJH13" s="128"/>
      <c r="TJI13" s="128"/>
      <c r="TJJ13" s="128"/>
      <c r="TJK13" s="128"/>
      <c r="TJL13" s="128"/>
      <c r="TJM13" s="128"/>
      <c r="TJN13" s="128"/>
      <c r="TJO13" s="128"/>
      <c r="TJP13" s="128"/>
      <c r="TJQ13" s="128"/>
      <c r="TJR13" s="128"/>
      <c r="TJS13" s="128"/>
      <c r="TJT13" s="128"/>
      <c r="TJU13" s="128"/>
      <c r="TJV13" s="128"/>
      <c r="TJW13" s="128"/>
      <c r="TJX13" s="128"/>
      <c r="TJY13" s="128"/>
      <c r="TJZ13" s="128"/>
      <c r="TKA13" s="128"/>
      <c r="TKB13" s="128"/>
      <c r="TKC13" s="128"/>
      <c r="TKD13" s="128"/>
      <c r="TKE13" s="128"/>
      <c r="TKF13" s="128"/>
      <c r="TKG13" s="128"/>
      <c r="TKH13" s="128"/>
      <c r="TKI13" s="128"/>
      <c r="TKJ13" s="128"/>
      <c r="TKK13" s="128"/>
      <c r="TKL13" s="128"/>
      <c r="TKM13" s="128"/>
      <c r="TKN13" s="128"/>
      <c r="TKO13" s="128"/>
      <c r="TKP13" s="128"/>
      <c r="TKQ13" s="128"/>
      <c r="TKR13" s="128"/>
      <c r="TKS13" s="128"/>
      <c r="TKT13" s="128"/>
      <c r="TKU13" s="128"/>
      <c r="TKV13" s="128"/>
      <c r="TKW13" s="128"/>
      <c r="TKX13" s="128"/>
      <c r="TKY13" s="128"/>
      <c r="TKZ13" s="128"/>
      <c r="TLA13" s="128"/>
      <c r="TLB13" s="128"/>
      <c r="TLC13" s="128"/>
      <c r="TLD13" s="128"/>
      <c r="TLE13" s="128"/>
      <c r="TLF13" s="128"/>
      <c r="TLG13" s="128"/>
      <c r="TLH13" s="128"/>
      <c r="TLI13" s="128"/>
      <c r="TLJ13" s="128"/>
      <c r="TLK13" s="128"/>
      <c r="TLL13" s="128"/>
      <c r="TLM13" s="128"/>
      <c r="TLN13" s="128"/>
      <c r="TLO13" s="128"/>
      <c r="TLP13" s="128"/>
      <c r="TLQ13" s="128"/>
      <c r="TLR13" s="128"/>
      <c r="TLS13" s="128"/>
      <c r="TLT13" s="128"/>
      <c r="TLU13" s="128"/>
      <c r="TLV13" s="128"/>
      <c r="TLW13" s="128"/>
      <c r="TLX13" s="128"/>
      <c r="TLY13" s="128"/>
      <c r="TLZ13" s="128"/>
      <c r="TMA13" s="128"/>
      <c r="TMB13" s="128"/>
      <c r="TMC13" s="128"/>
      <c r="TMD13" s="128"/>
      <c r="TME13" s="128"/>
      <c r="TMF13" s="128"/>
      <c r="TMG13" s="128"/>
      <c r="TMH13" s="128"/>
      <c r="TMI13" s="128"/>
      <c r="TMJ13" s="128"/>
      <c r="TMK13" s="128"/>
      <c r="TML13" s="128"/>
      <c r="TMM13" s="128"/>
      <c r="TMN13" s="128"/>
      <c r="TMO13" s="128"/>
      <c r="TMP13" s="128"/>
      <c r="TMQ13" s="128"/>
      <c r="TMR13" s="128"/>
      <c r="TMS13" s="128"/>
      <c r="TMT13" s="128"/>
      <c r="TMU13" s="128"/>
      <c r="TMV13" s="128"/>
      <c r="TMW13" s="128"/>
      <c r="TMX13" s="128"/>
      <c r="TMY13" s="128"/>
      <c r="TMZ13" s="128"/>
      <c r="TNA13" s="128"/>
      <c r="TNB13" s="128"/>
      <c r="TNC13" s="128"/>
      <c r="TND13" s="128"/>
      <c r="TNE13" s="128"/>
      <c r="TNF13" s="128"/>
      <c r="TNG13" s="128"/>
      <c r="TNH13" s="128"/>
      <c r="TNI13" s="128"/>
      <c r="TNJ13" s="128"/>
      <c r="TNK13" s="128"/>
      <c r="TNL13" s="128"/>
      <c r="TNM13" s="128"/>
      <c r="TNN13" s="128"/>
      <c r="TNO13" s="128"/>
      <c r="TNP13" s="128"/>
      <c r="TNQ13" s="128"/>
      <c r="TNR13" s="128"/>
      <c r="TNS13" s="128"/>
      <c r="TNT13" s="128"/>
      <c r="TNU13" s="128"/>
      <c r="TNV13" s="128"/>
      <c r="TNW13" s="128"/>
      <c r="TNX13" s="128"/>
      <c r="TNY13" s="128"/>
      <c r="TNZ13" s="128"/>
      <c r="TOA13" s="128"/>
      <c r="TOB13" s="128"/>
      <c r="TOC13" s="128"/>
      <c r="TOD13" s="128"/>
      <c r="TOE13" s="128"/>
      <c r="TOF13" s="128"/>
      <c r="TOG13" s="128"/>
      <c r="TOH13" s="128"/>
      <c r="TOI13" s="128"/>
      <c r="TOJ13" s="128"/>
      <c r="TOK13" s="128"/>
      <c r="TOL13" s="128"/>
      <c r="TOM13" s="128"/>
      <c r="TON13" s="128"/>
      <c r="TOO13" s="128"/>
      <c r="TOP13" s="128"/>
      <c r="TOQ13" s="128"/>
      <c r="TOR13" s="128"/>
      <c r="TOS13" s="128"/>
      <c r="TOT13" s="128"/>
      <c r="TOU13" s="128"/>
      <c r="TOV13" s="128"/>
      <c r="TOW13" s="128"/>
      <c r="TOX13" s="128"/>
      <c r="TOY13" s="128"/>
      <c r="TOZ13" s="128"/>
      <c r="TPA13" s="128"/>
      <c r="TPB13" s="128"/>
      <c r="TPC13" s="128"/>
      <c r="TPD13" s="128"/>
      <c r="TPE13" s="128"/>
      <c r="TPF13" s="128"/>
      <c r="TPG13" s="128"/>
      <c r="TPH13" s="128"/>
      <c r="TPI13" s="128"/>
      <c r="TPJ13" s="128"/>
      <c r="TPK13" s="128"/>
      <c r="TPL13" s="128"/>
      <c r="TPM13" s="128"/>
      <c r="TPN13" s="128"/>
      <c r="TPO13" s="128"/>
      <c r="TPP13" s="128"/>
      <c r="TPQ13" s="128"/>
      <c r="TPR13" s="128"/>
      <c r="TPS13" s="128"/>
      <c r="TPT13" s="128"/>
      <c r="TPU13" s="128"/>
      <c r="TPV13" s="128"/>
      <c r="TPW13" s="128"/>
      <c r="TPX13" s="128"/>
      <c r="TPY13" s="128"/>
      <c r="TPZ13" s="128"/>
      <c r="TQA13" s="128"/>
      <c r="TQB13" s="128"/>
      <c r="TQC13" s="128"/>
      <c r="TQD13" s="128"/>
      <c r="TQE13" s="128"/>
      <c r="TQF13" s="128"/>
      <c r="TQG13" s="128"/>
      <c r="TQH13" s="128"/>
      <c r="TQI13" s="128"/>
      <c r="TQJ13" s="128"/>
      <c r="TQK13" s="128"/>
      <c r="TQL13" s="128"/>
      <c r="TQM13" s="128"/>
      <c r="TQN13" s="128"/>
      <c r="TQO13" s="128"/>
      <c r="TQP13" s="128"/>
      <c r="TQQ13" s="128"/>
      <c r="TQR13" s="128"/>
      <c r="TQS13" s="128"/>
      <c r="TQT13" s="128"/>
      <c r="TQU13" s="128"/>
      <c r="TQV13" s="128"/>
      <c r="TQW13" s="128"/>
      <c r="TQX13" s="128"/>
      <c r="TQY13" s="128"/>
      <c r="TQZ13" s="128"/>
      <c r="TRA13" s="128"/>
      <c r="TRB13" s="128"/>
      <c r="TRC13" s="128"/>
      <c r="TRD13" s="128"/>
      <c r="TRE13" s="128"/>
      <c r="TRF13" s="128"/>
      <c r="TRG13" s="128"/>
      <c r="TRH13" s="128"/>
      <c r="TRI13" s="128"/>
      <c r="TRJ13" s="128"/>
      <c r="TRK13" s="128"/>
      <c r="TRL13" s="128"/>
      <c r="TRM13" s="128"/>
      <c r="TRN13" s="128"/>
      <c r="TRO13" s="128"/>
      <c r="TRP13" s="128"/>
      <c r="TRQ13" s="128"/>
      <c r="TRR13" s="128"/>
      <c r="TRS13" s="128"/>
      <c r="TRT13" s="128"/>
      <c r="TRU13" s="128"/>
      <c r="TRV13" s="128"/>
      <c r="TRW13" s="128"/>
      <c r="TRX13" s="128"/>
      <c r="TRY13" s="128"/>
      <c r="TRZ13" s="128"/>
      <c r="TSA13" s="128"/>
      <c r="TSB13" s="128"/>
      <c r="TSC13" s="128"/>
      <c r="TSD13" s="128"/>
      <c r="TSE13" s="128"/>
      <c r="TSF13" s="128"/>
      <c r="TSG13" s="128"/>
      <c r="TSH13" s="128"/>
      <c r="TSI13" s="128"/>
      <c r="TSJ13" s="128"/>
      <c r="TSK13" s="128"/>
      <c r="TSL13" s="128"/>
      <c r="TSM13" s="128"/>
      <c r="TSN13" s="128"/>
      <c r="TSO13" s="128"/>
      <c r="TSP13" s="128"/>
      <c r="TSQ13" s="128"/>
      <c r="TSR13" s="128"/>
      <c r="TSS13" s="128"/>
      <c r="TST13" s="128"/>
      <c r="TSU13" s="128"/>
      <c r="TSV13" s="128"/>
      <c r="TSW13" s="128"/>
      <c r="TSX13" s="128"/>
      <c r="TSY13" s="128"/>
      <c r="TSZ13" s="128"/>
      <c r="TTA13" s="128"/>
      <c r="TTB13" s="128"/>
      <c r="TTC13" s="128"/>
      <c r="TTD13" s="128"/>
      <c r="TTE13" s="128"/>
      <c r="TTF13" s="128"/>
      <c r="TTG13" s="128"/>
      <c r="TTH13" s="128"/>
      <c r="TTI13" s="128"/>
      <c r="TTJ13" s="128"/>
      <c r="TTK13" s="128"/>
      <c r="TTL13" s="128"/>
      <c r="TTM13" s="128"/>
      <c r="TTN13" s="128"/>
      <c r="TTO13" s="128"/>
      <c r="TTP13" s="128"/>
      <c r="TTQ13" s="128"/>
      <c r="TTR13" s="128"/>
      <c r="TTS13" s="128"/>
      <c r="TTT13" s="128"/>
      <c r="TTU13" s="128"/>
      <c r="TTV13" s="128"/>
      <c r="TTW13" s="128"/>
      <c r="TTX13" s="128"/>
      <c r="TTY13" s="128"/>
      <c r="TTZ13" s="128"/>
      <c r="TUA13" s="128"/>
      <c r="TUB13" s="128"/>
      <c r="TUC13" s="128"/>
      <c r="TUD13" s="128"/>
      <c r="TUE13" s="128"/>
      <c r="TUF13" s="128"/>
      <c r="TUG13" s="128"/>
      <c r="TUH13" s="128"/>
      <c r="TUI13" s="128"/>
      <c r="TUJ13" s="128"/>
      <c r="TUK13" s="128"/>
      <c r="TUL13" s="128"/>
      <c r="TUM13" s="128"/>
      <c r="TUN13" s="128"/>
      <c r="TUO13" s="128"/>
      <c r="TUP13" s="128"/>
      <c r="TUQ13" s="128"/>
      <c r="TUR13" s="128"/>
      <c r="TUS13" s="128"/>
      <c r="TUT13" s="128"/>
      <c r="TUU13" s="128"/>
      <c r="TUV13" s="128"/>
      <c r="TUW13" s="128"/>
      <c r="TUX13" s="128"/>
      <c r="TUY13" s="128"/>
      <c r="TUZ13" s="128"/>
      <c r="TVA13" s="128"/>
      <c r="TVB13" s="128"/>
      <c r="TVC13" s="128"/>
      <c r="TVD13" s="128"/>
      <c r="TVE13" s="128"/>
      <c r="TVF13" s="128"/>
      <c r="TVG13" s="128"/>
      <c r="TVH13" s="128"/>
      <c r="TVI13" s="128"/>
      <c r="TVJ13" s="128"/>
      <c r="TVK13" s="128"/>
      <c r="TVL13" s="128"/>
      <c r="TVM13" s="128"/>
      <c r="TVN13" s="128"/>
      <c r="TVO13" s="128"/>
      <c r="TVP13" s="128"/>
      <c r="TVQ13" s="128"/>
      <c r="TVR13" s="128"/>
      <c r="TVS13" s="128"/>
      <c r="TVT13" s="128"/>
      <c r="TVU13" s="128"/>
      <c r="TVV13" s="128"/>
      <c r="TVW13" s="128"/>
      <c r="TVX13" s="128"/>
      <c r="TVY13" s="128"/>
      <c r="TVZ13" s="128"/>
      <c r="TWA13" s="128"/>
      <c r="TWB13" s="128"/>
      <c r="TWC13" s="128"/>
      <c r="TWD13" s="128"/>
      <c r="TWE13" s="128"/>
      <c r="TWF13" s="128"/>
      <c r="TWG13" s="128"/>
      <c r="TWH13" s="128"/>
      <c r="TWI13" s="128"/>
      <c r="TWJ13" s="128"/>
      <c r="TWK13" s="128"/>
      <c r="TWL13" s="128"/>
      <c r="TWM13" s="128"/>
      <c r="TWN13" s="128"/>
      <c r="TWO13" s="128"/>
      <c r="TWP13" s="128"/>
      <c r="TWQ13" s="128"/>
      <c r="TWR13" s="128"/>
      <c r="TWS13" s="128"/>
      <c r="TWT13" s="128"/>
      <c r="TWU13" s="128"/>
      <c r="TWV13" s="128"/>
      <c r="TWW13" s="128"/>
      <c r="TWX13" s="128"/>
      <c r="TWY13" s="128"/>
      <c r="TWZ13" s="128"/>
      <c r="TXA13" s="128"/>
      <c r="TXB13" s="128"/>
      <c r="TXC13" s="128"/>
      <c r="TXD13" s="128"/>
      <c r="TXE13" s="128"/>
      <c r="TXF13" s="128"/>
      <c r="TXG13" s="128"/>
      <c r="TXH13" s="128"/>
      <c r="TXI13" s="128"/>
      <c r="TXJ13" s="128"/>
      <c r="TXK13" s="128"/>
      <c r="TXL13" s="128"/>
      <c r="TXM13" s="128"/>
      <c r="TXN13" s="128"/>
      <c r="TXO13" s="128"/>
      <c r="TXP13" s="128"/>
      <c r="TXQ13" s="128"/>
      <c r="TXR13" s="128"/>
      <c r="TXS13" s="128"/>
      <c r="TXT13" s="128"/>
      <c r="TXU13" s="128"/>
      <c r="TXV13" s="128"/>
      <c r="TXW13" s="128"/>
      <c r="TXX13" s="128"/>
      <c r="TXY13" s="128"/>
      <c r="TXZ13" s="128"/>
      <c r="TYA13" s="128"/>
      <c r="TYB13" s="128"/>
      <c r="TYC13" s="128"/>
      <c r="TYD13" s="128"/>
      <c r="TYE13" s="128"/>
      <c r="TYF13" s="128"/>
      <c r="TYG13" s="128"/>
      <c r="TYH13" s="128"/>
      <c r="TYI13" s="128"/>
      <c r="TYJ13" s="128"/>
      <c r="TYK13" s="128"/>
      <c r="TYL13" s="128"/>
      <c r="TYM13" s="128"/>
      <c r="TYN13" s="128"/>
      <c r="TYO13" s="128"/>
      <c r="TYP13" s="128"/>
      <c r="TYQ13" s="128"/>
      <c r="TYR13" s="128"/>
      <c r="TYS13" s="128"/>
      <c r="TYT13" s="128"/>
      <c r="TYU13" s="128"/>
      <c r="TYV13" s="128"/>
      <c r="TYW13" s="128"/>
      <c r="TYX13" s="128"/>
      <c r="TYY13" s="128"/>
      <c r="TYZ13" s="128"/>
      <c r="TZA13" s="128"/>
      <c r="TZB13" s="128"/>
      <c r="TZC13" s="128"/>
      <c r="TZD13" s="128"/>
      <c r="TZE13" s="128"/>
      <c r="TZF13" s="128"/>
      <c r="TZG13" s="128"/>
      <c r="TZH13" s="128"/>
      <c r="TZI13" s="128"/>
      <c r="TZJ13" s="128"/>
      <c r="TZK13" s="128"/>
      <c r="TZL13" s="128"/>
      <c r="TZM13" s="128"/>
      <c r="TZN13" s="128"/>
      <c r="TZO13" s="128"/>
      <c r="TZP13" s="128"/>
      <c r="TZQ13" s="128"/>
      <c r="TZR13" s="128"/>
      <c r="TZS13" s="128"/>
      <c r="TZT13" s="128"/>
      <c r="TZU13" s="128"/>
      <c r="TZV13" s="128"/>
      <c r="TZW13" s="128"/>
      <c r="TZX13" s="128"/>
      <c r="TZY13" s="128"/>
      <c r="TZZ13" s="128"/>
      <c r="UAA13" s="128"/>
      <c r="UAB13" s="128"/>
      <c r="UAC13" s="128"/>
      <c r="UAD13" s="128"/>
      <c r="UAE13" s="128"/>
      <c r="UAF13" s="128"/>
      <c r="UAG13" s="128"/>
      <c r="UAH13" s="128"/>
      <c r="UAI13" s="128"/>
      <c r="UAJ13" s="128"/>
      <c r="UAK13" s="128"/>
      <c r="UAL13" s="128"/>
      <c r="UAM13" s="128"/>
      <c r="UAN13" s="128"/>
      <c r="UAO13" s="128"/>
      <c r="UAP13" s="128"/>
      <c r="UAQ13" s="128"/>
      <c r="UAR13" s="128"/>
      <c r="UAS13" s="128"/>
      <c r="UAT13" s="128"/>
      <c r="UAU13" s="128"/>
      <c r="UAV13" s="128"/>
      <c r="UAW13" s="128"/>
      <c r="UAX13" s="128"/>
      <c r="UAY13" s="128"/>
      <c r="UAZ13" s="128"/>
      <c r="UBA13" s="128"/>
      <c r="UBB13" s="128"/>
      <c r="UBC13" s="128"/>
      <c r="UBD13" s="128"/>
      <c r="UBE13" s="128"/>
      <c r="UBF13" s="128"/>
      <c r="UBG13" s="128"/>
      <c r="UBH13" s="128"/>
      <c r="UBI13" s="128"/>
      <c r="UBJ13" s="128"/>
      <c r="UBK13" s="128"/>
      <c r="UBL13" s="128"/>
      <c r="UBM13" s="128"/>
      <c r="UBN13" s="128"/>
      <c r="UBO13" s="128"/>
      <c r="UBP13" s="128"/>
      <c r="UBQ13" s="128"/>
      <c r="UBR13" s="128"/>
      <c r="UBS13" s="128"/>
      <c r="UBT13" s="128"/>
      <c r="UBU13" s="128"/>
      <c r="UBV13" s="128"/>
      <c r="UBW13" s="128"/>
      <c r="UBX13" s="128"/>
      <c r="UBY13" s="128"/>
      <c r="UBZ13" s="128"/>
      <c r="UCA13" s="128"/>
      <c r="UCB13" s="128"/>
      <c r="UCC13" s="128"/>
      <c r="UCD13" s="128"/>
      <c r="UCE13" s="128"/>
      <c r="UCF13" s="128"/>
      <c r="UCG13" s="128"/>
      <c r="UCH13" s="128"/>
      <c r="UCI13" s="128"/>
      <c r="UCJ13" s="128"/>
      <c r="UCK13" s="128"/>
      <c r="UCL13" s="128"/>
      <c r="UCM13" s="128"/>
      <c r="UCN13" s="128"/>
      <c r="UCO13" s="128"/>
      <c r="UCP13" s="128"/>
      <c r="UCQ13" s="128"/>
      <c r="UCR13" s="128"/>
      <c r="UCS13" s="128"/>
      <c r="UCT13" s="128"/>
      <c r="UCU13" s="128"/>
      <c r="UCV13" s="128"/>
      <c r="UCW13" s="128"/>
      <c r="UCX13" s="128"/>
      <c r="UCY13" s="128"/>
      <c r="UCZ13" s="128"/>
      <c r="UDA13" s="128"/>
      <c r="UDB13" s="128"/>
      <c r="UDC13" s="128"/>
      <c r="UDD13" s="128"/>
      <c r="UDE13" s="128"/>
      <c r="UDF13" s="128"/>
      <c r="UDG13" s="128"/>
      <c r="UDH13" s="128"/>
      <c r="UDI13" s="128"/>
      <c r="UDJ13" s="128"/>
      <c r="UDK13" s="128"/>
      <c r="UDL13" s="128"/>
      <c r="UDM13" s="128"/>
      <c r="UDN13" s="128"/>
      <c r="UDO13" s="128"/>
      <c r="UDP13" s="128"/>
      <c r="UDQ13" s="128"/>
      <c r="UDR13" s="128"/>
      <c r="UDS13" s="128"/>
      <c r="UDT13" s="128"/>
      <c r="UDU13" s="128"/>
      <c r="UDV13" s="128"/>
      <c r="UDW13" s="128"/>
      <c r="UDX13" s="128"/>
      <c r="UDY13" s="128"/>
      <c r="UDZ13" s="128"/>
      <c r="UEA13" s="128"/>
      <c r="UEB13" s="128"/>
      <c r="UEC13" s="128"/>
      <c r="UED13" s="128"/>
      <c r="UEE13" s="128"/>
      <c r="UEF13" s="128"/>
      <c r="UEG13" s="128"/>
      <c r="UEH13" s="128"/>
      <c r="UEI13" s="128"/>
      <c r="UEJ13" s="128"/>
      <c r="UEK13" s="128"/>
      <c r="UEL13" s="128"/>
      <c r="UEM13" s="128"/>
      <c r="UEN13" s="128"/>
      <c r="UEO13" s="128"/>
      <c r="UEP13" s="128"/>
      <c r="UEQ13" s="128"/>
      <c r="UER13" s="128"/>
      <c r="UES13" s="128"/>
      <c r="UET13" s="128"/>
      <c r="UEU13" s="128"/>
      <c r="UEV13" s="128"/>
      <c r="UEW13" s="128"/>
      <c r="UEX13" s="128"/>
      <c r="UEY13" s="128"/>
      <c r="UEZ13" s="128"/>
      <c r="UFA13" s="128"/>
      <c r="UFB13" s="128"/>
      <c r="UFC13" s="128"/>
      <c r="UFD13" s="128"/>
      <c r="UFE13" s="128"/>
      <c r="UFF13" s="128"/>
      <c r="UFG13" s="128"/>
      <c r="UFH13" s="128"/>
      <c r="UFI13" s="128"/>
      <c r="UFJ13" s="128"/>
      <c r="UFK13" s="128"/>
      <c r="UFL13" s="128"/>
      <c r="UFM13" s="128"/>
      <c r="UFN13" s="128"/>
      <c r="UFO13" s="128"/>
      <c r="UFP13" s="128"/>
      <c r="UFQ13" s="128"/>
      <c r="UFR13" s="128"/>
      <c r="UFS13" s="128"/>
      <c r="UFT13" s="128"/>
      <c r="UFU13" s="128"/>
      <c r="UFV13" s="128"/>
      <c r="UFW13" s="128"/>
      <c r="UFX13" s="128"/>
      <c r="UFY13" s="128"/>
      <c r="UFZ13" s="128"/>
      <c r="UGA13" s="128"/>
      <c r="UGB13" s="128"/>
      <c r="UGC13" s="128"/>
      <c r="UGD13" s="128"/>
      <c r="UGE13" s="128"/>
      <c r="UGF13" s="128"/>
      <c r="UGG13" s="128"/>
      <c r="UGH13" s="128"/>
      <c r="UGI13" s="128"/>
      <c r="UGJ13" s="128"/>
      <c r="UGK13" s="128"/>
      <c r="UGL13" s="128"/>
      <c r="UGM13" s="128"/>
      <c r="UGN13" s="128"/>
      <c r="UGO13" s="128"/>
      <c r="UGP13" s="128"/>
      <c r="UGQ13" s="128"/>
      <c r="UGR13" s="128"/>
      <c r="UGS13" s="128"/>
      <c r="UGT13" s="128"/>
      <c r="UGU13" s="128"/>
      <c r="UGV13" s="128"/>
      <c r="UGW13" s="128"/>
      <c r="UGX13" s="128"/>
      <c r="UGY13" s="128"/>
      <c r="UGZ13" s="128"/>
      <c r="UHA13" s="128"/>
      <c r="UHB13" s="128"/>
      <c r="UHC13" s="128"/>
      <c r="UHD13" s="128"/>
      <c r="UHE13" s="128"/>
      <c r="UHF13" s="128"/>
      <c r="UHG13" s="128"/>
      <c r="UHH13" s="128"/>
      <c r="UHI13" s="128"/>
      <c r="UHJ13" s="128"/>
      <c r="UHK13" s="128"/>
      <c r="UHL13" s="128"/>
      <c r="UHM13" s="128"/>
      <c r="UHN13" s="128"/>
      <c r="UHO13" s="128"/>
      <c r="UHP13" s="128"/>
      <c r="UHQ13" s="128"/>
      <c r="UHR13" s="128"/>
      <c r="UHS13" s="128"/>
      <c r="UHT13" s="128"/>
      <c r="UHU13" s="128"/>
      <c r="UHV13" s="128"/>
      <c r="UHW13" s="128"/>
      <c r="UHX13" s="128"/>
      <c r="UHY13" s="128"/>
      <c r="UHZ13" s="128"/>
      <c r="UIA13" s="128"/>
      <c r="UIB13" s="128"/>
      <c r="UIC13" s="128"/>
      <c r="UID13" s="128"/>
      <c r="UIE13" s="128"/>
      <c r="UIF13" s="128"/>
      <c r="UIG13" s="128"/>
      <c r="UIH13" s="128"/>
      <c r="UII13" s="128"/>
      <c r="UIJ13" s="128"/>
      <c r="UIK13" s="128"/>
      <c r="UIL13" s="128"/>
      <c r="UIM13" s="128"/>
      <c r="UIN13" s="128"/>
      <c r="UIO13" s="128"/>
      <c r="UIP13" s="128"/>
      <c r="UIQ13" s="128"/>
      <c r="UIR13" s="128"/>
      <c r="UIS13" s="128"/>
      <c r="UIT13" s="128"/>
      <c r="UIU13" s="128"/>
      <c r="UIV13" s="128"/>
      <c r="UIW13" s="128"/>
      <c r="UIX13" s="128"/>
      <c r="UIY13" s="128"/>
      <c r="UIZ13" s="128"/>
      <c r="UJA13" s="128"/>
      <c r="UJB13" s="128"/>
      <c r="UJC13" s="128"/>
      <c r="UJD13" s="128"/>
      <c r="UJE13" s="128"/>
      <c r="UJF13" s="128"/>
      <c r="UJG13" s="128"/>
      <c r="UJH13" s="128"/>
      <c r="UJI13" s="128"/>
      <c r="UJJ13" s="128"/>
      <c r="UJK13" s="128"/>
      <c r="UJL13" s="128"/>
      <c r="UJM13" s="128"/>
      <c r="UJN13" s="128"/>
      <c r="UJO13" s="128"/>
      <c r="UJP13" s="128"/>
      <c r="UJQ13" s="128"/>
      <c r="UJR13" s="128"/>
      <c r="UJS13" s="128"/>
      <c r="UJT13" s="128"/>
      <c r="UJU13" s="128"/>
      <c r="UJV13" s="128"/>
      <c r="UJW13" s="128"/>
      <c r="UJX13" s="128"/>
      <c r="UJY13" s="128"/>
      <c r="UJZ13" s="128"/>
      <c r="UKA13" s="128"/>
      <c r="UKB13" s="128"/>
      <c r="UKC13" s="128"/>
      <c r="UKD13" s="128"/>
      <c r="UKE13" s="128"/>
      <c r="UKF13" s="128"/>
      <c r="UKG13" s="128"/>
      <c r="UKH13" s="128"/>
      <c r="UKI13" s="128"/>
      <c r="UKJ13" s="128"/>
      <c r="UKK13" s="128"/>
      <c r="UKL13" s="128"/>
      <c r="UKM13" s="128"/>
      <c r="UKN13" s="128"/>
      <c r="UKO13" s="128"/>
      <c r="UKP13" s="128"/>
      <c r="UKQ13" s="128"/>
      <c r="UKR13" s="128"/>
      <c r="UKS13" s="128"/>
      <c r="UKT13" s="128"/>
      <c r="UKU13" s="128"/>
      <c r="UKV13" s="128"/>
      <c r="UKW13" s="128"/>
      <c r="UKX13" s="128"/>
      <c r="UKY13" s="128"/>
      <c r="UKZ13" s="128"/>
      <c r="ULA13" s="128"/>
      <c r="ULB13" s="128"/>
      <c r="ULC13" s="128"/>
      <c r="ULD13" s="128"/>
      <c r="ULE13" s="128"/>
      <c r="ULF13" s="128"/>
      <c r="ULG13" s="128"/>
      <c r="ULH13" s="128"/>
      <c r="ULI13" s="128"/>
      <c r="ULJ13" s="128"/>
      <c r="ULK13" s="128"/>
      <c r="ULL13" s="128"/>
      <c r="ULM13" s="128"/>
      <c r="ULN13" s="128"/>
      <c r="ULO13" s="128"/>
      <c r="ULP13" s="128"/>
      <c r="ULQ13" s="128"/>
      <c r="ULR13" s="128"/>
      <c r="ULS13" s="128"/>
      <c r="ULT13" s="128"/>
      <c r="ULU13" s="128"/>
      <c r="ULV13" s="128"/>
      <c r="ULW13" s="128"/>
      <c r="ULX13" s="128"/>
      <c r="ULY13" s="128"/>
      <c r="ULZ13" s="128"/>
      <c r="UMA13" s="128"/>
      <c r="UMB13" s="128"/>
      <c r="UMC13" s="128"/>
      <c r="UMD13" s="128"/>
      <c r="UME13" s="128"/>
      <c r="UMF13" s="128"/>
      <c r="UMG13" s="128"/>
      <c r="UMH13" s="128"/>
      <c r="UMI13" s="128"/>
      <c r="UMJ13" s="128"/>
      <c r="UMK13" s="128"/>
      <c r="UML13" s="128"/>
      <c r="UMM13" s="128"/>
      <c r="UMN13" s="128"/>
      <c r="UMO13" s="128"/>
      <c r="UMP13" s="128"/>
      <c r="UMQ13" s="128"/>
      <c r="UMR13" s="128"/>
      <c r="UMS13" s="128"/>
      <c r="UMT13" s="128"/>
      <c r="UMU13" s="128"/>
      <c r="UMV13" s="128"/>
      <c r="UMW13" s="128"/>
      <c r="UMX13" s="128"/>
      <c r="UMY13" s="128"/>
      <c r="UMZ13" s="128"/>
      <c r="UNA13" s="128"/>
      <c r="UNB13" s="128"/>
      <c r="UNC13" s="128"/>
      <c r="UND13" s="128"/>
      <c r="UNE13" s="128"/>
      <c r="UNF13" s="128"/>
      <c r="UNG13" s="128"/>
      <c r="UNH13" s="128"/>
      <c r="UNI13" s="128"/>
      <c r="UNJ13" s="128"/>
      <c r="UNK13" s="128"/>
      <c r="UNL13" s="128"/>
      <c r="UNM13" s="128"/>
      <c r="UNN13" s="128"/>
      <c r="UNO13" s="128"/>
      <c r="UNP13" s="128"/>
      <c r="UNQ13" s="128"/>
      <c r="UNR13" s="128"/>
      <c r="UNS13" s="128"/>
      <c r="UNT13" s="128"/>
      <c r="UNU13" s="128"/>
      <c r="UNV13" s="128"/>
      <c r="UNW13" s="128"/>
      <c r="UNX13" s="128"/>
      <c r="UNY13" s="128"/>
      <c r="UNZ13" s="128"/>
      <c r="UOA13" s="128"/>
      <c r="UOB13" s="128"/>
      <c r="UOC13" s="128"/>
      <c r="UOD13" s="128"/>
      <c r="UOE13" s="128"/>
      <c r="UOF13" s="128"/>
      <c r="UOG13" s="128"/>
      <c r="UOH13" s="128"/>
      <c r="UOI13" s="128"/>
      <c r="UOJ13" s="128"/>
      <c r="UOK13" s="128"/>
      <c r="UOL13" s="128"/>
      <c r="UOM13" s="128"/>
      <c r="UON13" s="128"/>
      <c r="UOO13" s="128"/>
      <c r="UOP13" s="128"/>
      <c r="UOQ13" s="128"/>
      <c r="UOR13" s="128"/>
      <c r="UOS13" s="128"/>
      <c r="UOT13" s="128"/>
      <c r="UOU13" s="128"/>
      <c r="UOV13" s="128"/>
      <c r="UOW13" s="128"/>
      <c r="UOX13" s="128"/>
      <c r="UOY13" s="128"/>
      <c r="UOZ13" s="128"/>
      <c r="UPA13" s="128"/>
      <c r="UPB13" s="128"/>
      <c r="UPC13" s="128"/>
      <c r="UPD13" s="128"/>
      <c r="UPE13" s="128"/>
      <c r="UPF13" s="128"/>
      <c r="UPG13" s="128"/>
      <c r="UPH13" s="128"/>
      <c r="UPI13" s="128"/>
      <c r="UPJ13" s="128"/>
      <c r="UPK13" s="128"/>
      <c r="UPL13" s="128"/>
      <c r="UPM13" s="128"/>
      <c r="UPN13" s="128"/>
      <c r="UPO13" s="128"/>
      <c r="UPP13" s="128"/>
      <c r="UPQ13" s="128"/>
      <c r="UPR13" s="128"/>
      <c r="UPS13" s="128"/>
      <c r="UPT13" s="128"/>
      <c r="UPU13" s="128"/>
      <c r="UPV13" s="128"/>
      <c r="UPW13" s="128"/>
      <c r="UPX13" s="128"/>
      <c r="UPY13" s="128"/>
      <c r="UPZ13" s="128"/>
      <c r="UQA13" s="128"/>
      <c r="UQB13" s="128"/>
      <c r="UQC13" s="128"/>
      <c r="UQD13" s="128"/>
      <c r="UQE13" s="128"/>
      <c r="UQF13" s="128"/>
      <c r="UQG13" s="128"/>
      <c r="UQH13" s="128"/>
      <c r="UQI13" s="128"/>
      <c r="UQJ13" s="128"/>
      <c r="UQK13" s="128"/>
      <c r="UQL13" s="128"/>
      <c r="UQM13" s="128"/>
      <c r="UQN13" s="128"/>
      <c r="UQO13" s="128"/>
      <c r="UQP13" s="128"/>
      <c r="UQQ13" s="128"/>
      <c r="UQR13" s="128"/>
      <c r="UQS13" s="128"/>
      <c r="UQT13" s="128"/>
      <c r="UQU13" s="128"/>
      <c r="UQV13" s="128"/>
      <c r="UQW13" s="128"/>
      <c r="UQX13" s="128"/>
      <c r="UQY13" s="128"/>
      <c r="UQZ13" s="128"/>
      <c r="URA13" s="128"/>
      <c r="URB13" s="128"/>
      <c r="URC13" s="128"/>
      <c r="URD13" s="128"/>
      <c r="URE13" s="128"/>
      <c r="URF13" s="128"/>
      <c r="URG13" s="128"/>
      <c r="URH13" s="128"/>
      <c r="URI13" s="128"/>
      <c r="URJ13" s="128"/>
      <c r="URK13" s="128"/>
      <c r="URL13" s="128"/>
      <c r="URM13" s="128"/>
      <c r="URN13" s="128"/>
      <c r="URO13" s="128"/>
      <c r="URP13" s="128"/>
      <c r="URQ13" s="128"/>
      <c r="URR13" s="128"/>
      <c r="URS13" s="128"/>
      <c r="URT13" s="128"/>
      <c r="URU13" s="128"/>
      <c r="URV13" s="128"/>
      <c r="URW13" s="128"/>
      <c r="URX13" s="128"/>
      <c r="URY13" s="128"/>
      <c r="URZ13" s="128"/>
      <c r="USA13" s="128"/>
      <c r="USB13" s="128"/>
      <c r="USC13" s="128"/>
      <c r="USD13" s="128"/>
      <c r="USE13" s="128"/>
      <c r="USF13" s="128"/>
      <c r="USG13" s="128"/>
      <c r="USH13" s="128"/>
      <c r="USI13" s="128"/>
      <c r="USJ13" s="128"/>
      <c r="USK13" s="128"/>
      <c r="USL13" s="128"/>
      <c r="USM13" s="128"/>
      <c r="USN13" s="128"/>
      <c r="USO13" s="128"/>
      <c r="USP13" s="128"/>
      <c r="USQ13" s="128"/>
      <c r="USR13" s="128"/>
      <c r="USS13" s="128"/>
      <c r="UST13" s="128"/>
      <c r="USU13" s="128"/>
      <c r="USV13" s="128"/>
      <c r="USW13" s="128"/>
      <c r="USX13" s="128"/>
      <c r="USY13" s="128"/>
      <c r="USZ13" s="128"/>
      <c r="UTA13" s="128"/>
      <c r="UTB13" s="128"/>
      <c r="UTC13" s="128"/>
      <c r="UTD13" s="128"/>
      <c r="UTE13" s="128"/>
      <c r="UTF13" s="128"/>
      <c r="UTG13" s="128"/>
      <c r="UTH13" s="128"/>
      <c r="UTI13" s="128"/>
      <c r="UTJ13" s="128"/>
      <c r="UTK13" s="128"/>
      <c r="UTL13" s="128"/>
      <c r="UTM13" s="128"/>
      <c r="UTN13" s="128"/>
      <c r="UTO13" s="128"/>
      <c r="UTP13" s="128"/>
      <c r="UTQ13" s="128"/>
      <c r="UTR13" s="128"/>
      <c r="UTS13" s="128"/>
      <c r="UTT13" s="128"/>
      <c r="UTU13" s="128"/>
      <c r="UTV13" s="128"/>
      <c r="UTW13" s="128"/>
      <c r="UTX13" s="128"/>
      <c r="UTY13" s="128"/>
      <c r="UTZ13" s="128"/>
      <c r="UUA13" s="128"/>
      <c r="UUB13" s="128"/>
      <c r="UUC13" s="128"/>
      <c r="UUD13" s="128"/>
      <c r="UUE13" s="128"/>
      <c r="UUF13" s="128"/>
      <c r="UUG13" s="128"/>
      <c r="UUH13" s="128"/>
      <c r="UUI13" s="128"/>
      <c r="UUJ13" s="128"/>
      <c r="UUK13" s="128"/>
      <c r="UUL13" s="128"/>
      <c r="UUM13" s="128"/>
      <c r="UUN13" s="128"/>
      <c r="UUO13" s="128"/>
      <c r="UUP13" s="128"/>
      <c r="UUQ13" s="128"/>
      <c r="UUR13" s="128"/>
      <c r="UUS13" s="128"/>
      <c r="UUT13" s="128"/>
      <c r="UUU13" s="128"/>
      <c r="UUV13" s="128"/>
      <c r="UUW13" s="128"/>
      <c r="UUX13" s="128"/>
      <c r="UUY13" s="128"/>
      <c r="UUZ13" s="128"/>
      <c r="UVA13" s="128"/>
      <c r="UVB13" s="128"/>
      <c r="UVC13" s="128"/>
      <c r="UVD13" s="128"/>
      <c r="UVE13" s="128"/>
      <c r="UVF13" s="128"/>
      <c r="UVG13" s="128"/>
      <c r="UVH13" s="128"/>
      <c r="UVI13" s="128"/>
      <c r="UVJ13" s="128"/>
      <c r="UVK13" s="128"/>
      <c r="UVL13" s="128"/>
      <c r="UVM13" s="128"/>
      <c r="UVN13" s="128"/>
      <c r="UVO13" s="128"/>
      <c r="UVP13" s="128"/>
      <c r="UVQ13" s="128"/>
      <c r="UVR13" s="128"/>
      <c r="UVS13" s="128"/>
      <c r="UVT13" s="128"/>
      <c r="UVU13" s="128"/>
      <c r="UVV13" s="128"/>
      <c r="UVW13" s="128"/>
      <c r="UVX13" s="128"/>
      <c r="UVY13" s="128"/>
      <c r="UVZ13" s="128"/>
      <c r="UWA13" s="128"/>
      <c r="UWB13" s="128"/>
      <c r="UWC13" s="128"/>
      <c r="UWD13" s="128"/>
      <c r="UWE13" s="128"/>
      <c r="UWF13" s="128"/>
      <c r="UWG13" s="128"/>
      <c r="UWH13" s="128"/>
      <c r="UWI13" s="128"/>
      <c r="UWJ13" s="128"/>
      <c r="UWK13" s="128"/>
      <c r="UWL13" s="128"/>
      <c r="UWM13" s="128"/>
      <c r="UWN13" s="128"/>
      <c r="UWO13" s="128"/>
      <c r="UWP13" s="128"/>
      <c r="UWQ13" s="128"/>
      <c r="UWR13" s="128"/>
      <c r="UWS13" s="128"/>
      <c r="UWT13" s="128"/>
      <c r="UWU13" s="128"/>
      <c r="UWV13" s="128"/>
      <c r="UWW13" s="128"/>
      <c r="UWX13" s="128"/>
      <c r="UWY13" s="128"/>
      <c r="UWZ13" s="128"/>
      <c r="UXA13" s="128"/>
      <c r="UXB13" s="128"/>
      <c r="UXC13" s="128"/>
      <c r="UXD13" s="128"/>
      <c r="UXE13" s="128"/>
      <c r="UXF13" s="128"/>
      <c r="UXG13" s="128"/>
      <c r="UXH13" s="128"/>
      <c r="UXI13" s="128"/>
      <c r="UXJ13" s="128"/>
      <c r="UXK13" s="128"/>
      <c r="UXL13" s="128"/>
      <c r="UXM13" s="128"/>
      <c r="UXN13" s="128"/>
      <c r="UXO13" s="128"/>
      <c r="UXP13" s="128"/>
      <c r="UXQ13" s="128"/>
      <c r="UXR13" s="128"/>
      <c r="UXS13" s="128"/>
      <c r="UXT13" s="128"/>
      <c r="UXU13" s="128"/>
      <c r="UXV13" s="128"/>
      <c r="UXW13" s="128"/>
      <c r="UXX13" s="128"/>
      <c r="UXY13" s="128"/>
      <c r="UXZ13" s="128"/>
      <c r="UYA13" s="128"/>
      <c r="UYB13" s="128"/>
      <c r="UYC13" s="128"/>
      <c r="UYD13" s="128"/>
      <c r="UYE13" s="128"/>
      <c r="UYF13" s="128"/>
      <c r="UYG13" s="128"/>
      <c r="UYH13" s="128"/>
      <c r="UYI13" s="128"/>
      <c r="UYJ13" s="128"/>
      <c r="UYK13" s="128"/>
      <c r="UYL13" s="128"/>
      <c r="UYM13" s="128"/>
      <c r="UYN13" s="128"/>
      <c r="UYO13" s="128"/>
      <c r="UYP13" s="128"/>
      <c r="UYQ13" s="128"/>
      <c r="UYR13" s="128"/>
      <c r="UYS13" s="128"/>
      <c r="UYT13" s="128"/>
      <c r="UYU13" s="128"/>
      <c r="UYV13" s="128"/>
      <c r="UYW13" s="128"/>
      <c r="UYX13" s="128"/>
      <c r="UYY13" s="128"/>
      <c r="UYZ13" s="128"/>
      <c r="UZA13" s="128"/>
      <c r="UZB13" s="128"/>
      <c r="UZC13" s="128"/>
      <c r="UZD13" s="128"/>
      <c r="UZE13" s="128"/>
      <c r="UZF13" s="128"/>
      <c r="UZG13" s="128"/>
      <c r="UZH13" s="128"/>
      <c r="UZI13" s="128"/>
      <c r="UZJ13" s="128"/>
      <c r="UZK13" s="128"/>
      <c r="UZL13" s="128"/>
      <c r="UZM13" s="128"/>
      <c r="UZN13" s="128"/>
      <c r="UZO13" s="128"/>
      <c r="UZP13" s="128"/>
      <c r="UZQ13" s="128"/>
      <c r="UZR13" s="128"/>
      <c r="UZS13" s="128"/>
      <c r="UZT13" s="128"/>
      <c r="UZU13" s="128"/>
      <c r="UZV13" s="128"/>
      <c r="UZW13" s="128"/>
      <c r="UZX13" s="128"/>
      <c r="UZY13" s="128"/>
      <c r="UZZ13" s="128"/>
      <c r="VAA13" s="128"/>
      <c r="VAB13" s="128"/>
      <c r="VAC13" s="128"/>
      <c r="VAD13" s="128"/>
      <c r="VAE13" s="128"/>
      <c r="VAF13" s="128"/>
      <c r="VAG13" s="128"/>
      <c r="VAH13" s="128"/>
      <c r="VAI13" s="128"/>
      <c r="VAJ13" s="128"/>
      <c r="VAK13" s="128"/>
      <c r="VAL13" s="128"/>
      <c r="VAM13" s="128"/>
      <c r="VAN13" s="128"/>
      <c r="VAO13" s="128"/>
      <c r="VAP13" s="128"/>
      <c r="VAQ13" s="128"/>
      <c r="VAR13" s="128"/>
      <c r="VAS13" s="128"/>
      <c r="VAT13" s="128"/>
      <c r="VAU13" s="128"/>
      <c r="VAV13" s="128"/>
      <c r="VAW13" s="128"/>
      <c r="VAX13" s="128"/>
      <c r="VAY13" s="128"/>
      <c r="VAZ13" s="128"/>
      <c r="VBA13" s="128"/>
      <c r="VBB13" s="128"/>
      <c r="VBC13" s="128"/>
      <c r="VBD13" s="128"/>
      <c r="VBE13" s="128"/>
      <c r="VBF13" s="128"/>
      <c r="VBG13" s="128"/>
      <c r="VBH13" s="128"/>
      <c r="VBI13" s="128"/>
      <c r="VBJ13" s="128"/>
      <c r="VBK13" s="128"/>
      <c r="VBL13" s="128"/>
      <c r="VBM13" s="128"/>
      <c r="VBN13" s="128"/>
      <c r="VBO13" s="128"/>
      <c r="VBP13" s="128"/>
      <c r="VBQ13" s="128"/>
      <c r="VBR13" s="128"/>
      <c r="VBS13" s="128"/>
      <c r="VBT13" s="128"/>
      <c r="VBU13" s="128"/>
      <c r="VBV13" s="128"/>
      <c r="VBW13" s="128"/>
      <c r="VBX13" s="128"/>
      <c r="VBY13" s="128"/>
      <c r="VBZ13" s="128"/>
      <c r="VCA13" s="128"/>
      <c r="VCB13" s="128"/>
      <c r="VCC13" s="128"/>
      <c r="VCD13" s="128"/>
      <c r="VCE13" s="128"/>
      <c r="VCF13" s="128"/>
      <c r="VCG13" s="128"/>
      <c r="VCH13" s="128"/>
      <c r="VCI13" s="128"/>
      <c r="VCJ13" s="128"/>
      <c r="VCK13" s="128"/>
      <c r="VCL13" s="128"/>
      <c r="VCM13" s="128"/>
      <c r="VCN13" s="128"/>
      <c r="VCO13" s="128"/>
      <c r="VCP13" s="128"/>
      <c r="VCQ13" s="128"/>
      <c r="VCR13" s="128"/>
      <c r="VCS13" s="128"/>
      <c r="VCT13" s="128"/>
      <c r="VCU13" s="128"/>
      <c r="VCV13" s="128"/>
      <c r="VCW13" s="128"/>
      <c r="VCX13" s="128"/>
      <c r="VCY13" s="128"/>
      <c r="VCZ13" s="128"/>
      <c r="VDA13" s="128"/>
      <c r="VDB13" s="128"/>
      <c r="VDC13" s="128"/>
      <c r="VDD13" s="128"/>
      <c r="VDE13" s="128"/>
      <c r="VDF13" s="128"/>
      <c r="VDG13" s="128"/>
      <c r="VDH13" s="128"/>
      <c r="VDI13" s="128"/>
      <c r="VDJ13" s="128"/>
      <c r="VDK13" s="128"/>
      <c r="VDL13" s="128"/>
      <c r="VDM13" s="128"/>
      <c r="VDN13" s="128"/>
      <c r="VDO13" s="128"/>
      <c r="VDP13" s="128"/>
      <c r="VDQ13" s="128"/>
      <c r="VDR13" s="128"/>
      <c r="VDS13" s="128"/>
      <c r="VDT13" s="128"/>
      <c r="VDU13" s="128"/>
      <c r="VDV13" s="128"/>
      <c r="VDW13" s="128"/>
      <c r="VDX13" s="128"/>
      <c r="VDY13" s="128"/>
      <c r="VDZ13" s="128"/>
      <c r="VEA13" s="128"/>
      <c r="VEB13" s="128"/>
      <c r="VEC13" s="128"/>
      <c r="VED13" s="128"/>
      <c r="VEE13" s="128"/>
      <c r="VEF13" s="128"/>
      <c r="VEG13" s="128"/>
      <c r="VEH13" s="128"/>
      <c r="VEI13" s="128"/>
      <c r="VEJ13" s="128"/>
      <c r="VEK13" s="128"/>
      <c r="VEL13" s="128"/>
      <c r="VEM13" s="128"/>
      <c r="VEN13" s="128"/>
      <c r="VEO13" s="128"/>
      <c r="VEP13" s="128"/>
      <c r="VEQ13" s="128"/>
      <c r="VER13" s="128"/>
      <c r="VES13" s="128"/>
      <c r="VET13" s="128"/>
      <c r="VEU13" s="128"/>
      <c r="VEV13" s="128"/>
      <c r="VEW13" s="128"/>
      <c r="VEX13" s="128"/>
      <c r="VEY13" s="128"/>
      <c r="VEZ13" s="128"/>
      <c r="VFA13" s="128"/>
      <c r="VFB13" s="128"/>
      <c r="VFC13" s="128"/>
      <c r="VFD13" s="128"/>
      <c r="VFE13" s="128"/>
      <c r="VFF13" s="128"/>
      <c r="VFG13" s="128"/>
      <c r="VFH13" s="128"/>
      <c r="VFI13" s="128"/>
      <c r="VFJ13" s="128"/>
      <c r="VFK13" s="128"/>
      <c r="VFL13" s="128"/>
      <c r="VFM13" s="128"/>
      <c r="VFN13" s="128"/>
      <c r="VFO13" s="128"/>
      <c r="VFP13" s="128"/>
      <c r="VFQ13" s="128"/>
      <c r="VFR13" s="128"/>
      <c r="VFS13" s="128"/>
      <c r="VFT13" s="128"/>
      <c r="VFU13" s="128"/>
      <c r="VFV13" s="128"/>
      <c r="VFW13" s="128"/>
      <c r="VFX13" s="128"/>
      <c r="VFY13" s="128"/>
      <c r="VFZ13" s="128"/>
      <c r="VGA13" s="128"/>
      <c r="VGB13" s="128"/>
      <c r="VGC13" s="128"/>
      <c r="VGD13" s="128"/>
      <c r="VGE13" s="128"/>
      <c r="VGF13" s="128"/>
      <c r="VGG13" s="128"/>
      <c r="VGH13" s="128"/>
      <c r="VGI13" s="128"/>
      <c r="VGJ13" s="128"/>
      <c r="VGK13" s="128"/>
      <c r="VGL13" s="128"/>
      <c r="VGM13" s="128"/>
      <c r="VGN13" s="128"/>
      <c r="VGO13" s="128"/>
      <c r="VGP13" s="128"/>
      <c r="VGQ13" s="128"/>
      <c r="VGR13" s="128"/>
      <c r="VGS13" s="128"/>
      <c r="VGT13" s="128"/>
      <c r="VGU13" s="128"/>
      <c r="VGV13" s="128"/>
      <c r="VGW13" s="128"/>
      <c r="VGX13" s="128"/>
      <c r="VGY13" s="128"/>
      <c r="VGZ13" s="128"/>
      <c r="VHA13" s="128"/>
      <c r="VHB13" s="128"/>
      <c r="VHC13" s="128"/>
      <c r="VHD13" s="128"/>
      <c r="VHE13" s="128"/>
      <c r="VHF13" s="128"/>
      <c r="VHG13" s="128"/>
      <c r="VHH13" s="128"/>
      <c r="VHI13" s="128"/>
      <c r="VHJ13" s="128"/>
      <c r="VHK13" s="128"/>
      <c r="VHL13" s="128"/>
      <c r="VHM13" s="128"/>
      <c r="VHN13" s="128"/>
      <c r="VHO13" s="128"/>
      <c r="VHP13" s="128"/>
      <c r="VHQ13" s="128"/>
      <c r="VHR13" s="128"/>
      <c r="VHS13" s="128"/>
      <c r="VHT13" s="128"/>
      <c r="VHU13" s="128"/>
      <c r="VHV13" s="128"/>
      <c r="VHW13" s="128"/>
      <c r="VHX13" s="128"/>
      <c r="VHY13" s="128"/>
      <c r="VHZ13" s="128"/>
      <c r="VIA13" s="128"/>
      <c r="VIB13" s="128"/>
      <c r="VIC13" s="128"/>
      <c r="VID13" s="128"/>
      <c r="VIE13" s="128"/>
      <c r="VIF13" s="128"/>
      <c r="VIG13" s="128"/>
      <c r="VIH13" s="128"/>
      <c r="VII13" s="128"/>
      <c r="VIJ13" s="128"/>
      <c r="VIK13" s="128"/>
      <c r="VIL13" s="128"/>
      <c r="VIM13" s="128"/>
      <c r="VIN13" s="128"/>
      <c r="VIO13" s="128"/>
      <c r="VIP13" s="128"/>
      <c r="VIQ13" s="128"/>
      <c r="VIR13" s="128"/>
      <c r="VIS13" s="128"/>
      <c r="VIT13" s="128"/>
      <c r="VIU13" s="128"/>
      <c r="VIV13" s="128"/>
      <c r="VIW13" s="128"/>
      <c r="VIX13" s="128"/>
      <c r="VIY13" s="128"/>
      <c r="VIZ13" s="128"/>
      <c r="VJA13" s="128"/>
      <c r="VJB13" s="128"/>
      <c r="VJC13" s="128"/>
      <c r="VJD13" s="128"/>
      <c r="VJE13" s="128"/>
      <c r="VJF13" s="128"/>
      <c r="VJG13" s="128"/>
      <c r="VJH13" s="128"/>
      <c r="VJI13" s="128"/>
      <c r="VJJ13" s="128"/>
      <c r="VJK13" s="128"/>
      <c r="VJL13" s="128"/>
      <c r="VJM13" s="128"/>
      <c r="VJN13" s="128"/>
      <c r="VJO13" s="128"/>
      <c r="VJP13" s="128"/>
      <c r="VJQ13" s="128"/>
      <c r="VJR13" s="128"/>
      <c r="VJS13" s="128"/>
      <c r="VJT13" s="128"/>
      <c r="VJU13" s="128"/>
      <c r="VJV13" s="128"/>
      <c r="VJW13" s="128"/>
      <c r="VJX13" s="128"/>
      <c r="VJY13" s="128"/>
      <c r="VJZ13" s="128"/>
      <c r="VKA13" s="128"/>
      <c r="VKB13" s="128"/>
      <c r="VKC13" s="128"/>
      <c r="VKD13" s="128"/>
      <c r="VKE13" s="128"/>
      <c r="VKF13" s="128"/>
      <c r="VKG13" s="128"/>
      <c r="VKH13" s="128"/>
      <c r="VKI13" s="128"/>
      <c r="VKJ13" s="128"/>
      <c r="VKK13" s="128"/>
      <c r="VKL13" s="128"/>
      <c r="VKM13" s="128"/>
      <c r="VKN13" s="128"/>
      <c r="VKO13" s="128"/>
      <c r="VKP13" s="128"/>
      <c r="VKQ13" s="128"/>
      <c r="VKR13" s="128"/>
      <c r="VKS13" s="128"/>
      <c r="VKT13" s="128"/>
      <c r="VKU13" s="128"/>
      <c r="VKV13" s="128"/>
      <c r="VKW13" s="128"/>
      <c r="VKX13" s="128"/>
      <c r="VKY13" s="128"/>
      <c r="VKZ13" s="128"/>
      <c r="VLA13" s="128"/>
      <c r="VLB13" s="128"/>
      <c r="VLC13" s="128"/>
      <c r="VLD13" s="128"/>
      <c r="VLE13" s="128"/>
      <c r="VLF13" s="128"/>
      <c r="VLG13" s="128"/>
      <c r="VLH13" s="128"/>
      <c r="VLI13" s="128"/>
      <c r="VLJ13" s="128"/>
      <c r="VLK13" s="128"/>
      <c r="VLL13" s="128"/>
      <c r="VLM13" s="128"/>
      <c r="VLN13" s="128"/>
      <c r="VLO13" s="128"/>
      <c r="VLP13" s="128"/>
      <c r="VLQ13" s="128"/>
      <c r="VLR13" s="128"/>
      <c r="VLS13" s="128"/>
      <c r="VLT13" s="128"/>
      <c r="VLU13" s="128"/>
      <c r="VLV13" s="128"/>
      <c r="VLW13" s="128"/>
      <c r="VLX13" s="128"/>
      <c r="VLY13" s="128"/>
      <c r="VLZ13" s="128"/>
      <c r="VMA13" s="128"/>
      <c r="VMB13" s="128"/>
      <c r="VMC13" s="128"/>
      <c r="VMD13" s="128"/>
      <c r="VME13" s="128"/>
      <c r="VMF13" s="128"/>
      <c r="VMG13" s="128"/>
      <c r="VMH13" s="128"/>
      <c r="VMI13" s="128"/>
      <c r="VMJ13" s="128"/>
      <c r="VMK13" s="128"/>
      <c r="VML13" s="128"/>
      <c r="VMM13" s="128"/>
      <c r="VMN13" s="128"/>
      <c r="VMO13" s="128"/>
      <c r="VMP13" s="128"/>
      <c r="VMQ13" s="128"/>
      <c r="VMR13" s="128"/>
      <c r="VMS13" s="128"/>
      <c r="VMT13" s="128"/>
      <c r="VMU13" s="128"/>
      <c r="VMV13" s="128"/>
      <c r="VMW13" s="128"/>
      <c r="VMX13" s="128"/>
      <c r="VMY13" s="128"/>
      <c r="VMZ13" s="128"/>
      <c r="VNA13" s="128"/>
      <c r="VNB13" s="128"/>
      <c r="VNC13" s="128"/>
      <c r="VND13" s="128"/>
      <c r="VNE13" s="128"/>
      <c r="VNF13" s="128"/>
      <c r="VNG13" s="128"/>
      <c r="VNH13" s="128"/>
      <c r="VNI13" s="128"/>
      <c r="VNJ13" s="128"/>
      <c r="VNK13" s="128"/>
      <c r="VNL13" s="128"/>
      <c r="VNM13" s="128"/>
      <c r="VNN13" s="128"/>
      <c r="VNO13" s="128"/>
      <c r="VNP13" s="128"/>
      <c r="VNQ13" s="128"/>
      <c r="VNR13" s="128"/>
      <c r="VNS13" s="128"/>
      <c r="VNT13" s="128"/>
      <c r="VNU13" s="128"/>
      <c r="VNV13" s="128"/>
      <c r="VNW13" s="128"/>
      <c r="VNX13" s="128"/>
      <c r="VNY13" s="128"/>
      <c r="VNZ13" s="128"/>
      <c r="VOA13" s="128"/>
      <c r="VOB13" s="128"/>
      <c r="VOC13" s="128"/>
      <c r="VOD13" s="128"/>
      <c r="VOE13" s="128"/>
      <c r="VOF13" s="128"/>
      <c r="VOG13" s="128"/>
      <c r="VOH13" s="128"/>
      <c r="VOI13" s="128"/>
      <c r="VOJ13" s="128"/>
      <c r="VOK13" s="128"/>
      <c r="VOL13" s="128"/>
      <c r="VOM13" s="128"/>
      <c r="VON13" s="128"/>
      <c r="VOO13" s="128"/>
      <c r="VOP13" s="128"/>
      <c r="VOQ13" s="128"/>
      <c r="VOR13" s="128"/>
      <c r="VOS13" s="128"/>
      <c r="VOT13" s="128"/>
      <c r="VOU13" s="128"/>
      <c r="VOV13" s="128"/>
      <c r="VOW13" s="128"/>
      <c r="VOX13" s="128"/>
      <c r="VOY13" s="128"/>
      <c r="VOZ13" s="128"/>
      <c r="VPA13" s="128"/>
      <c r="VPB13" s="128"/>
      <c r="VPC13" s="128"/>
      <c r="VPD13" s="128"/>
      <c r="VPE13" s="128"/>
      <c r="VPF13" s="128"/>
      <c r="VPG13" s="128"/>
      <c r="VPH13" s="128"/>
      <c r="VPI13" s="128"/>
      <c r="VPJ13" s="128"/>
      <c r="VPK13" s="128"/>
      <c r="VPL13" s="128"/>
      <c r="VPM13" s="128"/>
      <c r="VPN13" s="128"/>
      <c r="VPO13" s="128"/>
      <c r="VPP13" s="128"/>
      <c r="VPQ13" s="128"/>
      <c r="VPR13" s="128"/>
      <c r="VPS13" s="128"/>
      <c r="VPT13" s="128"/>
      <c r="VPU13" s="128"/>
      <c r="VPV13" s="128"/>
      <c r="VPW13" s="128"/>
      <c r="VPX13" s="128"/>
      <c r="VPY13" s="128"/>
      <c r="VPZ13" s="128"/>
      <c r="VQA13" s="128"/>
      <c r="VQB13" s="128"/>
      <c r="VQC13" s="128"/>
      <c r="VQD13" s="128"/>
      <c r="VQE13" s="128"/>
      <c r="VQF13" s="128"/>
      <c r="VQG13" s="128"/>
      <c r="VQH13" s="128"/>
      <c r="VQI13" s="128"/>
      <c r="VQJ13" s="128"/>
      <c r="VQK13" s="128"/>
      <c r="VQL13" s="128"/>
      <c r="VQM13" s="128"/>
      <c r="VQN13" s="128"/>
      <c r="VQO13" s="128"/>
      <c r="VQP13" s="128"/>
      <c r="VQQ13" s="128"/>
      <c r="VQR13" s="128"/>
      <c r="VQS13" s="128"/>
      <c r="VQT13" s="128"/>
      <c r="VQU13" s="128"/>
      <c r="VQV13" s="128"/>
      <c r="VQW13" s="128"/>
      <c r="VQX13" s="128"/>
      <c r="VQY13" s="128"/>
      <c r="VQZ13" s="128"/>
      <c r="VRA13" s="128"/>
      <c r="VRB13" s="128"/>
      <c r="VRC13" s="128"/>
      <c r="VRD13" s="128"/>
      <c r="VRE13" s="128"/>
      <c r="VRF13" s="128"/>
      <c r="VRG13" s="128"/>
      <c r="VRH13" s="128"/>
      <c r="VRI13" s="128"/>
      <c r="VRJ13" s="128"/>
      <c r="VRK13" s="128"/>
      <c r="VRL13" s="128"/>
      <c r="VRM13" s="128"/>
      <c r="VRN13" s="128"/>
      <c r="VRO13" s="128"/>
      <c r="VRP13" s="128"/>
      <c r="VRQ13" s="128"/>
      <c r="VRR13" s="128"/>
      <c r="VRS13" s="128"/>
      <c r="VRT13" s="128"/>
      <c r="VRU13" s="128"/>
      <c r="VRV13" s="128"/>
      <c r="VRW13" s="128"/>
      <c r="VRX13" s="128"/>
      <c r="VRY13" s="128"/>
      <c r="VRZ13" s="128"/>
      <c r="VSA13" s="128"/>
      <c r="VSB13" s="128"/>
      <c r="VSC13" s="128"/>
      <c r="VSD13" s="128"/>
      <c r="VSE13" s="128"/>
      <c r="VSF13" s="128"/>
      <c r="VSG13" s="128"/>
      <c r="VSH13" s="128"/>
      <c r="VSI13" s="128"/>
      <c r="VSJ13" s="128"/>
      <c r="VSK13" s="128"/>
      <c r="VSL13" s="128"/>
      <c r="VSM13" s="128"/>
      <c r="VSN13" s="128"/>
      <c r="VSO13" s="128"/>
      <c r="VSP13" s="128"/>
      <c r="VSQ13" s="128"/>
      <c r="VSR13" s="128"/>
      <c r="VSS13" s="128"/>
      <c r="VST13" s="128"/>
      <c r="VSU13" s="128"/>
      <c r="VSV13" s="128"/>
      <c r="VSW13" s="128"/>
      <c r="VSX13" s="128"/>
      <c r="VSY13" s="128"/>
      <c r="VSZ13" s="128"/>
      <c r="VTA13" s="128"/>
      <c r="VTB13" s="128"/>
      <c r="VTC13" s="128"/>
      <c r="VTD13" s="128"/>
      <c r="VTE13" s="128"/>
      <c r="VTF13" s="128"/>
      <c r="VTG13" s="128"/>
      <c r="VTH13" s="128"/>
      <c r="VTI13" s="128"/>
      <c r="VTJ13" s="128"/>
      <c r="VTK13" s="128"/>
      <c r="VTL13" s="128"/>
      <c r="VTM13" s="128"/>
      <c r="VTN13" s="128"/>
      <c r="VTO13" s="128"/>
      <c r="VTP13" s="128"/>
      <c r="VTQ13" s="128"/>
      <c r="VTR13" s="128"/>
      <c r="VTS13" s="128"/>
      <c r="VTT13" s="128"/>
      <c r="VTU13" s="128"/>
      <c r="VTV13" s="128"/>
      <c r="VTW13" s="128"/>
      <c r="VTX13" s="128"/>
      <c r="VTY13" s="128"/>
      <c r="VTZ13" s="128"/>
      <c r="VUA13" s="128"/>
      <c r="VUB13" s="128"/>
      <c r="VUC13" s="128"/>
      <c r="VUD13" s="128"/>
      <c r="VUE13" s="128"/>
      <c r="VUF13" s="128"/>
      <c r="VUG13" s="128"/>
      <c r="VUH13" s="128"/>
      <c r="VUI13" s="128"/>
      <c r="VUJ13" s="128"/>
      <c r="VUK13" s="128"/>
      <c r="VUL13" s="128"/>
      <c r="VUM13" s="128"/>
      <c r="VUN13" s="128"/>
      <c r="VUO13" s="128"/>
      <c r="VUP13" s="128"/>
      <c r="VUQ13" s="128"/>
      <c r="VUR13" s="128"/>
      <c r="VUS13" s="128"/>
      <c r="VUT13" s="128"/>
      <c r="VUU13" s="128"/>
      <c r="VUV13" s="128"/>
      <c r="VUW13" s="128"/>
      <c r="VUX13" s="128"/>
      <c r="VUY13" s="128"/>
      <c r="VUZ13" s="128"/>
      <c r="VVA13" s="128"/>
      <c r="VVB13" s="128"/>
      <c r="VVC13" s="128"/>
      <c r="VVD13" s="128"/>
      <c r="VVE13" s="128"/>
      <c r="VVF13" s="128"/>
      <c r="VVG13" s="128"/>
      <c r="VVH13" s="128"/>
      <c r="VVI13" s="128"/>
      <c r="VVJ13" s="128"/>
      <c r="VVK13" s="128"/>
      <c r="VVL13" s="128"/>
      <c r="VVM13" s="128"/>
      <c r="VVN13" s="128"/>
      <c r="VVO13" s="128"/>
      <c r="VVP13" s="128"/>
      <c r="VVQ13" s="128"/>
      <c r="VVR13" s="128"/>
      <c r="VVS13" s="128"/>
      <c r="VVT13" s="128"/>
      <c r="VVU13" s="128"/>
      <c r="VVV13" s="128"/>
      <c r="VVW13" s="128"/>
      <c r="VVX13" s="128"/>
      <c r="VVY13" s="128"/>
      <c r="VVZ13" s="128"/>
      <c r="VWA13" s="128"/>
      <c r="VWB13" s="128"/>
      <c r="VWC13" s="128"/>
      <c r="VWD13" s="128"/>
      <c r="VWE13" s="128"/>
      <c r="VWF13" s="128"/>
      <c r="VWG13" s="128"/>
      <c r="VWH13" s="128"/>
      <c r="VWI13" s="128"/>
      <c r="VWJ13" s="128"/>
      <c r="VWK13" s="128"/>
      <c r="VWL13" s="128"/>
      <c r="VWM13" s="128"/>
      <c r="VWN13" s="128"/>
      <c r="VWO13" s="128"/>
      <c r="VWP13" s="128"/>
      <c r="VWQ13" s="128"/>
      <c r="VWR13" s="128"/>
      <c r="VWS13" s="128"/>
      <c r="VWT13" s="128"/>
      <c r="VWU13" s="128"/>
      <c r="VWV13" s="128"/>
      <c r="VWW13" s="128"/>
      <c r="VWX13" s="128"/>
      <c r="VWY13" s="128"/>
      <c r="VWZ13" s="128"/>
      <c r="VXA13" s="128"/>
      <c r="VXB13" s="128"/>
      <c r="VXC13" s="128"/>
      <c r="VXD13" s="128"/>
      <c r="VXE13" s="128"/>
      <c r="VXF13" s="128"/>
      <c r="VXG13" s="128"/>
      <c r="VXH13" s="128"/>
      <c r="VXI13" s="128"/>
      <c r="VXJ13" s="128"/>
      <c r="VXK13" s="128"/>
      <c r="VXL13" s="128"/>
      <c r="VXM13" s="128"/>
      <c r="VXN13" s="128"/>
      <c r="VXO13" s="128"/>
      <c r="VXP13" s="128"/>
      <c r="VXQ13" s="128"/>
      <c r="VXR13" s="128"/>
      <c r="VXS13" s="128"/>
      <c r="VXT13" s="128"/>
      <c r="VXU13" s="128"/>
      <c r="VXV13" s="128"/>
      <c r="VXW13" s="128"/>
      <c r="VXX13" s="128"/>
      <c r="VXY13" s="128"/>
      <c r="VXZ13" s="128"/>
      <c r="VYA13" s="128"/>
      <c r="VYB13" s="128"/>
      <c r="VYC13" s="128"/>
      <c r="VYD13" s="128"/>
      <c r="VYE13" s="128"/>
      <c r="VYF13" s="128"/>
      <c r="VYG13" s="128"/>
      <c r="VYH13" s="128"/>
      <c r="VYI13" s="128"/>
      <c r="VYJ13" s="128"/>
      <c r="VYK13" s="128"/>
      <c r="VYL13" s="128"/>
      <c r="VYM13" s="128"/>
      <c r="VYN13" s="128"/>
      <c r="VYO13" s="128"/>
      <c r="VYP13" s="128"/>
      <c r="VYQ13" s="128"/>
      <c r="VYR13" s="128"/>
      <c r="VYS13" s="128"/>
      <c r="VYT13" s="128"/>
      <c r="VYU13" s="128"/>
      <c r="VYV13" s="128"/>
      <c r="VYW13" s="128"/>
      <c r="VYX13" s="128"/>
      <c r="VYY13" s="128"/>
      <c r="VYZ13" s="128"/>
      <c r="VZA13" s="128"/>
      <c r="VZB13" s="128"/>
      <c r="VZC13" s="128"/>
      <c r="VZD13" s="128"/>
      <c r="VZE13" s="128"/>
      <c r="VZF13" s="128"/>
      <c r="VZG13" s="128"/>
      <c r="VZH13" s="128"/>
      <c r="VZI13" s="128"/>
      <c r="VZJ13" s="128"/>
      <c r="VZK13" s="128"/>
      <c r="VZL13" s="128"/>
      <c r="VZM13" s="128"/>
      <c r="VZN13" s="128"/>
      <c r="VZO13" s="128"/>
      <c r="VZP13" s="128"/>
      <c r="VZQ13" s="128"/>
      <c r="VZR13" s="128"/>
      <c r="VZS13" s="128"/>
      <c r="VZT13" s="128"/>
      <c r="VZU13" s="128"/>
      <c r="VZV13" s="128"/>
      <c r="VZW13" s="128"/>
      <c r="VZX13" s="128"/>
      <c r="VZY13" s="128"/>
      <c r="VZZ13" s="128"/>
      <c r="WAA13" s="128"/>
      <c r="WAB13" s="128"/>
      <c r="WAC13" s="128"/>
      <c r="WAD13" s="128"/>
      <c r="WAE13" s="128"/>
      <c r="WAF13" s="128"/>
      <c r="WAG13" s="128"/>
      <c r="WAH13" s="128"/>
      <c r="WAI13" s="128"/>
      <c r="WAJ13" s="128"/>
      <c r="WAK13" s="128"/>
      <c r="WAL13" s="128"/>
      <c r="WAM13" s="128"/>
      <c r="WAN13" s="128"/>
      <c r="WAO13" s="128"/>
      <c r="WAP13" s="128"/>
      <c r="WAQ13" s="128"/>
      <c r="WAR13" s="128"/>
      <c r="WAS13" s="128"/>
      <c r="WAT13" s="128"/>
      <c r="WAU13" s="128"/>
      <c r="WAV13" s="128"/>
      <c r="WAW13" s="128"/>
      <c r="WAX13" s="128"/>
      <c r="WAY13" s="128"/>
      <c r="WAZ13" s="128"/>
      <c r="WBA13" s="128"/>
      <c r="WBB13" s="128"/>
      <c r="WBC13" s="128"/>
      <c r="WBD13" s="128"/>
      <c r="WBE13" s="128"/>
      <c r="WBF13" s="128"/>
      <c r="WBG13" s="128"/>
      <c r="WBH13" s="128"/>
      <c r="WBI13" s="128"/>
      <c r="WBJ13" s="128"/>
      <c r="WBK13" s="128"/>
      <c r="WBL13" s="128"/>
      <c r="WBM13" s="128"/>
      <c r="WBN13" s="128"/>
      <c r="WBO13" s="128"/>
      <c r="WBP13" s="128"/>
      <c r="WBQ13" s="128"/>
      <c r="WBR13" s="128"/>
      <c r="WBS13" s="128"/>
      <c r="WBT13" s="128"/>
      <c r="WBU13" s="128"/>
      <c r="WBV13" s="128"/>
      <c r="WBW13" s="128"/>
      <c r="WBX13" s="128"/>
      <c r="WBY13" s="128"/>
      <c r="WBZ13" s="128"/>
      <c r="WCA13" s="128"/>
      <c r="WCB13" s="128"/>
      <c r="WCC13" s="128"/>
      <c r="WCD13" s="128"/>
      <c r="WCE13" s="128"/>
      <c r="WCF13" s="128"/>
      <c r="WCG13" s="128"/>
      <c r="WCH13" s="128"/>
      <c r="WCI13" s="128"/>
      <c r="WCJ13" s="128"/>
      <c r="WCK13" s="128"/>
      <c r="WCL13" s="128"/>
      <c r="WCM13" s="128"/>
      <c r="WCN13" s="128"/>
      <c r="WCO13" s="128"/>
      <c r="WCP13" s="128"/>
      <c r="WCQ13" s="128"/>
      <c r="WCR13" s="128"/>
      <c r="WCS13" s="128"/>
      <c r="WCT13" s="128"/>
      <c r="WCU13" s="128"/>
      <c r="WCV13" s="128"/>
      <c r="WCW13" s="128"/>
      <c r="WCX13" s="128"/>
      <c r="WCY13" s="128"/>
      <c r="WCZ13" s="128"/>
      <c r="WDA13" s="128"/>
      <c r="WDB13" s="128"/>
      <c r="WDC13" s="128"/>
      <c r="WDD13" s="128"/>
      <c r="WDE13" s="128"/>
      <c r="WDF13" s="128"/>
      <c r="WDG13" s="128"/>
      <c r="WDH13" s="128"/>
      <c r="WDI13" s="128"/>
      <c r="WDJ13" s="128"/>
      <c r="WDK13" s="128"/>
      <c r="WDL13" s="128"/>
      <c r="WDM13" s="128"/>
      <c r="WDN13" s="128"/>
      <c r="WDO13" s="128"/>
      <c r="WDP13" s="128"/>
      <c r="WDQ13" s="128"/>
      <c r="WDR13" s="128"/>
      <c r="WDS13" s="128"/>
      <c r="WDT13" s="128"/>
      <c r="WDU13" s="128"/>
      <c r="WDV13" s="128"/>
      <c r="WDW13" s="128"/>
      <c r="WDX13" s="128"/>
      <c r="WDY13" s="128"/>
      <c r="WDZ13" s="128"/>
      <c r="WEA13" s="128"/>
      <c r="WEB13" s="128"/>
      <c r="WEC13" s="128"/>
      <c r="WED13" s="128"/>
      <c r="WEE13" s="128"/>
      <c r="WEF13" s="128"/>
      <c r="WEG13" s="128"/>
      <c r="WEH13" s="128"/>
      <c r="WEI13" s="128"/>
      <c r="WEJ13" s="128"/>
      <c r="WEK13" s="128"/>
      <c r="WEL13" s="128"/>
      <c r="WEM13" s="128"/>
      <c r="WEN13" s="128"/>
      <c r="WEO13" s="128"/>
      <c r="WEP13" s="128"/>
      <c r="WEQ13" s="128"/>
      <c r="WER13" s="128"/>
      <c r="WES13" s="128"/>
      <c r="WET13" s="128"/>
      <c r="WEU13" s="128"/>
      <c r="WEV13" s="128"/>
      <c r="WEW13" s="128"/>
      <c r="WEX13" s="128"/>
      <c r="WEY13" s="128"/>
      <c r="WEZ13" s="128"/>
      <c r="WFA13" s="128"/>
      <c r="WFB13" s="128"/>
      <c r="WFC13" s="128"/>
      <c r="WFD13" s="128"/>
      <c r="WFE13" s="128"/>
      <c r="WFF13" s="128"/>
      <c r="WFG13" s="128"/>
      <c r="WFH13" s="128"/>
      <c r="WFI13" s="128"/>
      <c r="WFJ13" s="128"/>
      <c r="WFK13" s="128"/>
      <c r="WFL13" s="128"/>
      <c r="WFM13" s="128"/>
      <c r="WFN13" s="128"/>
      <c r="WFO13" s="128"/>
      <c r="WFP13" s="128"/>
      <c r="WFQ13" s="128"/>
      <c r="WFR13" s="128"/>
      <c r="WFS13" s="128"/>
      <c r="WFT13" s="128"/>
      <c r="WFU13" s="128"/>
      <c r="WFV13" s="128"/>
      <c r="WFW13" s="128"/>
      <c r="WFX13" s="128"/>
      <c r="WFY13" s="128"/>
      <c r="WFZ13" s="128"/>
      <c r="WGA13" s="128"/>
      <c r="WGB13" s="128"/>
      <c r="WGC13" s="128"/>
      <c r="WGD13" s="128"/>
      <c r="WGE13" s="128"/>
      <c r="WGF13" s="128"/>
      <c r="WGG13" s="128"/>
      <c r="WGH13" s="128"/>
      <c r="WGI13" s="128"/>
      <c r="WGJ13" s="128"/>
      <c r="WGK13" s="128"/>
      <c r="WGL13" s="128"/>
      <c r="WGM13" s="128"/>
      <c r="WGN13" s="128"/>
      <c r="WGO13" s="128"/>
      <c r="WGP13" s="128"/>
      <c r="WGQ13" s="128"/>
      <c r="WGR13" s="128"/>
      <c r="WGS13" s="128"/>
      <c r="WGT13" s="128"/>
      <c r="WGU13" s="128"/>
      <c r="WGV13" s="128"/>
      <c r="WGW13" s="128"/>
      <c r="WGX13" s="128"/>
      <c r="WGY13" s="128"/>
      <c r="WGZ13" s="128"/>
      <c r="WHA13" s="128"/>
      <c r="WHB13" s="128"/>
      <c r="WHC13" s="128"/>
      <c r="WHD13" s="128"/>
      <c r="WHE13" s="128"/>
      <c r="WHF13" s="128"/>
      <c r="WHG13" s="128"/>
      <c r="WHH13" s="128"/>
      <c r="WHI13" s="128"/>
      <c r="WHJ13" s="128"/>
      <c r="WHK13" s="128"/>
      <c r="WHL13" s="128"/>
      <c r="WHM13" s="128"/>
      <c r="WHN13" s="128"/>
      <c r="WHO13" s="128"/>
      <c r="WHP13" s="128"/>
      <c r="WHQ13" s="128"/>
      <c r="WHR13" s="128"/>
      <c r="WHS13" s="128"/>
      <c r="WHT13" s="128"/>
      <c r="WHU13" s="128"/>
      <c r="WHV13" s="128"/>
      <c r="WHW13" s="128"/>
      <c r="WHX13" s="128"/>
      <c r="WHY13" s="128"/>
      <c r="WHZ13" s="128"/>
      <c r="WIA13" s="128"/>
      <c r="WIB13" s="128"/>
      <c r="WIC13" s="128"/>
      <c r="WID13" s="128"/>
      <c r="WIE13" s="128"/>
      <c r="WIF13" s="128"/>
      <c r="WIG13" s="128"/>
      <c r="WIH13" s="128"/>
      <c r="WII13" s="128"/>
      <c r="WIJ13" s="128"/>
      <c r="WIK13" s="128"/>
      <c r="WIL13" s="128"/>
      <c r="WIM13" s="128"/>
      <c r="WIN13" s="128"/>
      <c r="WIO13" s="128"/>
      <c r="WIP13" s="128"/>
      <c r="WIQ13" s="128"/>
      <c r="WIR13" s="128"/>
      <c r="WIS13" s="128"/>
      <c r="WIT13" s="128"/>
      <c r="WIU13" s="128"/>
      <c r="WIV13" s="128"/>
      <c r="WIW13" s="128"/>
      <c r="WIX13" s="128"/>
      <c r="WIY13" s="128"/>
      <c r="WIZ13" s="128"/>
      <c r="WJA13" s="128"/>
      <c r="WJB13" s="128"/>
      <c r="WJC13" s="128"/>
      <c r="WJD13" s="128"/>
      <c r="WJE13" s="128"/>
      <c r="WJF13" s="128"/>
      <c r="WJG13" s="128"/>
      <c r="WJH13" s="128"/>
      <c r="WJI13" s="128"/>
      <c r="WJJ13" s="128"/>
      <c r="WJK13" s="128"/>
      <c r="WJL13" s="128"/>
      <c r="WJM13" s="128"/>
      <c r="WJN13" s="128"/>
      <c r="WJO13" s="128"/>
      <c r="WJP13" s="128"/>
      <c r="WJQ13" s="128"/>
      <c r="WJR13" s="128"/>
      <c r="WJS13" s="128"/>
      <c r="WJT13" s="128"/>
      <c r="WJU13" s="128"/>
      <c r="WJV13" s="128"/>
      <c r="WJW13" s="128"/>
      <c r="WJX13" s="128"/>
      <c r="WJY13" s="128"/>
      <c r="WJZ13" s="128"/>
      <c r="WKA13" s="128"/>
      <c r="WKB13" s="128"/>
      <c r="WKC13" s="128"/>
      <c r="WKD13" s="128"/>
      <c r="WKE13" s="128"/>
      <c r="WKF13" s="128"/>
      <c r="WKG13" s="128"/>
      <c r="WKH13" s="128"/>
      <c r="WKI13" s="128"/>
      <c r="WKJ13" s="128"/>
      <c r="WKK13" s="128"/>
      <c r="WKL13" s="128"/>
      <c r="WKM13" s="128"/>
      <c r="WKN13" s="128"/>
      <c r="WKO13" s="128"/>
      <c r="WKP13" s="128"/>
      <c r="WKQ13" s="128"/>
      <c r="WKR13" s="128"/>
      <c r="WKS13" s="128"/>
      <c r="WKT13" s="128"/>
      <c r="WKU13" s="128"/>
      <c r="WKV13" s="128"/>
      <c r="WKW13" s="128"/>
      <c r="WKX13" s="128"/>
      <c r="WKY13" s="128"/>
      <c r="WKZ13" s="128"/>
      <c r="WLA13" s="128"/>
      <c r="WLB13" s="128"/>
      <c r="WLC13" s="128"/>
      <c r="WLD13" s="128"/>
      <c r="WLE13" s="128"/>
      <c r="WLF13" s="128"/>
      <c r="WLG13" s="128"/>
      <c r="WLH13" s="128"/>
      <c r="WLI13" s="128"/>
      <c r="WLJ13" s="128"/>
      <c r="WLK13" s="128"/>
      <c r="WLL13" s="128"/>
      <c r="WLM13" s="128"/>
      <c r="WLN13" s="128"/>
      <c r="WLO13" s="128"/>
      <c r="WLP13" s="128"/>
      <c r="WLQ13" s="128"/>
      <c r="WLR13" s="128"/>
      <c r="WLS13" s="128"/>
      <c r="WLT13" s="128"/>
      <c r="WLU13" s="128"/>
      <c r="WLV13" s="128"/>
      <c r="WLW13" s="128"/>
      <c r="WLX13" s="128"/>
      <c r="WLY13" s="128"/>
      <c r="WLZ13" s="128"/>
      <c r="WMA13" s="128"/>
      <c r="WMB13" s="128"/>
      <c r="WMC13" s="128"/>
      <c r="WMD13" s="128"/>
      <c r="WME13" s="128"/>
      <c r="WMF13" s="128"/>
      <c r="WMG13" s="128"/>
      <c r="WMH13" s="128"/>
      <c r="WMI13" s="128"/>
      <c r="WMJ13" s="128"/>
      <c r="WMK13" s="128"/>
      <c r="WML13" s="128"/>
      <c r="WMM13" s="128"/>
      <c r="WMN13" s="128"/>
      <c r="WMO13" s="128"/>
      <c r="WMP13" s="128"/>
      <c r="WMQ13" s="128"/>
      <c r="WMR13" s="128"/>
      <c r="WMS13" s="128"/>
      <c r="WMT13" s="128"/>
      <c r="WMU13" s="128"/>
      <c r="WMV13" s="128"/>
      <c r="WMW13" s="128"/>
      <c r="WMX13" s="128"/>
      <c r="WMY13" s="128"/>
      <c r="WMZ13" s="128"/>
      <c r="WNA13" s="128"/>
      <c r="WNB13" s="128"/>
      <c r="WNC13" s="128"/>
      <c r="WND13" s="128"/>
      <c r="WNE13" s="128"/>
      <c r="WNF13" s="128"/>
      <c r="WNG13" s="128"/>
      <c r="WNH13" s="128"/>
      <c r="WNI13" s="128"/>
      <c r="WNJ13" s="128"/>
      <c r="WNK13" s="128"/>
      <c r="WNL13" s="128"/>
      <c r="WNM13" s="128"/>
      <c r="WNN13" s="128"/>
      <c r="WNO13" s="128"/>
      <c r="WNP13" s="128"/>
      <c r="WNQ13" s="128"/>
      <c r="WNR13" s="128"/>
      <c r="WNS13" s="128"/>
      <c r="WNT13" s="128"/>
      <c r="WNU13" s="128"/>
      <c r="WNV13" s="128"/>
      <c r="WNW13" s="128"/>
      <c r="WNX13" s="128"/>
      <c r="WNY13" s="128"/>
      <c r="WNZ13" s="128"/>
      <c r="WOA13" s="128"/>
      <c r="WOB13" s="128"/>
      <c r="WOC13" s="128"/>
      <c r="WOD13" s="128"/>
      <c r="WOE13" s="128"/>
      <c r="WOF13" s="128"/>
      <c r="WOG13" s="128"/>
      <c r="WOH13" s="128"/>
      <c r="WOI13" s="128"/>
      <c r="WOJ13" s="128"/>
      <c r="WOK13" s="128"/>
      <c r="WOL13" s="128"/>
      <c r="WOM13" s="128"/>
      <c r="WON13" s="128"/>
      <c r="WOO13" s="128"/>
      <c r="WOP13" s="128"/>
      <c r="WOQ13" s="128"/>
      <c r="WOR13" s="128"/>
      <c r="WOS13" s="128"/>
      <c r="WOT13" s="128"/>
      <c r="WOU13" s="128"/>
      <c r="WOV13" s="128"/>
      <c r="WOW13" s="128"/>
      <c r="WOX13" s="128"/>
      <c r="WOY13" s="128"/>
      <c r="WOZ13" s="128"/>
      <c r="WPA13" s="128"/>
      <c r="WPB13" s="128"/>
      <c r="WPC13" s="128"/>
      <c r="WPD13" s="128"/>
      <c r="WPE13" s="128"/>
      <c r="WPF13" s="128"/>
      <c r="WPG13" s="128"/>
      <c r="WPH13" s="128"/>
      <c r="WPI13" s="128"/>
      <c r="WPJ13" s="128"/>
      <c r="WPK13" s="128"/>
      <c r="WPL13" s="128"/>
      <c r="WPM13" s="128"/>
      <c r="WPN13" s="128"/>
      <c r="WPO13" s="128"/>
      <c r="WPP13" s="128"/>
      <c r="WPQ13" s="128"/>
      <c r="WPR13" s="128"/>
      <c r="WPS13" s="128"/>
      <c r="WPT13" s="128"/>
      <c r="WPU13" s="128"/>
      <c r="WPV13" s="128"/>
      <c r="WPW13" s="128"/>
      <c r="WPX13" s="128"/>
      <c r="WPY13" s="128"/>
      <c r="WPZ13" s="128"/>
      <c r="WQA13" s="128"/>
      <c r="WQB13" s="128"/>
      <c r="WQC13" s="128"/>
      <c r="WQD13" s="128"/>
      <c r="WQE13" s="128"/>
      <c r="WQF13" s="128"/>
      <c r="WQG13" s="128"/>
      <c r="WQH13" s="128"/>
      <c r="WQI13" s="128"/>
      <c r="WQJ13" s="128"/>
      <c r="WQK13" s="128"/>
      <c r="WQL13" s="128"/>
      <c r="WQM13" s="128"/>
      <c r="WQN13" s="128"/>
      <c r="WQO13" s="128"/>
      <c r="WQP13" s="128"/>
      <c r="WQQ13" s="128"/>
      <c r="WQR13" s="128"/>
      <c r="WQS13" s="128"/>
      <c r="WQT13" s="128"/>
      <c r="WQU13" s="128"/>
      <c r="WQV13" s="128"/>
      <c r="WQW13" s="128"/>
      <c r="WQX13" s="128"/>
      <c r="WQY13" s="128"/>
      <c r="WQZ13" s="128"/>
      <c r="WRA13" s="128"/>
      <c r="WRB13" s="128"/>
      <c r="WRC13" s="128"/>
      <c r="WRD13" s="128"/>
      <c r="WRE13" s="128"/>
      <c r="WRF13" s="128"/>
      <c r="WRG13" s="128"/>
      <c r="WRH13" s="128"/>
      <c r="WRI13" s="128"/>
      <c r="WRJ13" s="128"/>
      <c r="WRK13" s="128"/>
      <c r="WRL13" s="128"/>
      <c r="WRM13" s="128"/>
      <c r="WRN13" s="128"/>
      <c r="WRO13" s="128"/>
      <c r="WRP13" s="128"/>
      <c r="WRQ13" s="128"/>
      <c r="WRR13" s="128"/>
      <c r="WRS13" s="128"/>
      <c r="WRT13" s="128"/>
      <c r="WRU13" s="128"/>
      <c r="WRV13" s="128"/>
      <c r="WRW13" s="128"/>
      <c r="WRX13" s="128"/>
      <c r="WRY13" s="128"/>
      <c r="WRZ13" s="128"/>
      <c r="WSA13" s="128"/>
      <c r="WSB13" s="128"/>
      <c r="WSC13" s="128"/>
      <c r="WSD13" s="128"/>
      <c r="WSE13" s="128"/>
      <c r="WSF13" s="128"/>
      <c r="WSG13" s="128"/>
      <c r="WSH13" s="128"/>
      <c r="WSI13" s="128"/>
      <c r="WSJ13" s="128"/>
      <c r="WSK13" s="128"/>
      <c r="WSL13" s="128"/>
      <c r="WSM13" s="128"/>
      <c r="WSN13" s="128"/>
      <c r="WSO13" s="128"/>
      <c r="WSP13" s="128"/>
      <c r="WSQ13" s="128"/>
      <c r="WSR13" s="128"/>
      <c r="WSS13" s="128"/>
      <c r="WST13" s="128"/>
      <c r="WSU13" s="128"/>
      <c r="WSV13" s="128"/>
      <c r="WSW13" s="128"/>
      <c r="WSX13" s="128"/>
      <c r="WSY13" s="128"/>
      <c r="WSZ13" s="128"/>
      <c r="WTA13" s="128"/>
      <c r="WTB13" s="128"/>
      <c r="WTC13" s="128"/>
      <c r="WTD13" s="128"/>
      <c r="WTE13" s="128"/>
      <c r="WTF13" s="128"/>
      <c r="WTG13" s="128"/>
      <c r="WTH13" s="128"/>
      <c r="WTI13" s="128"/>
      <c r="WTJ13" s="128"/>
      <c r="WTK13" s="128"/>
      <c r="WTL13" s="128"/>
      <c r="WTM13" s="128"/>
      <c r="WTN13" s="128"/>
      <c r="WTO13" s="128"/>
      <c r="WTP13" s="128"/>
      <c r="WTQ13" s="128"/>
      <c r="WTR13" s="128"/>
      <c r="WTS13" s="128"/>
      <c r="WTT13" s="128"/>
      <c r="WTU13" s="128"/>
      <c r="WTV13" s="128"/>
      <c r="WTW13" s="128"/>
      <c r="WTX13" s="128"/>
      <c r="WTY13" s="128"/>
      <c r="WTZ13" s="128"/>
      <c r="WUA13" s="128"/>
      <c r="WUB13" s="128"/>
      <c r="WUC13" s="128"/>
      <c r="WUD13" s="128"/>
      <c r="WUE13" s="128"/>
      <c r="WUF13" s="128"/>
      <c r="WUG13" s="128"/>
      <c r="WUH13" s="128"/>
      <c r="WUI13" s="128"/>
      <c r="WUJ13" s="128"/>
      <c r="WUK13" s="128"/>
      <c r="WUL13" s="128"/>
      <c r="WUM13" s="128"/>
      <c r="WUN13" s="128"/>
      <c r="WUO13" s="128"/>
      <c r="WUP13" s="128"/>
      <c r="WUQ13" s="128"/>
      <c r="WUR13" s="128"/>
      <c r="WUS13" s="128"/>
      <c r="WUT13" s="128"/>
      <c r="WUU13" s="128"/>
      <c r="WUV13" s="128"/>
      <c r="WUW13" s="128"/>
      <c r="WUX13" s="128"/>
      <c r="WUY13" s="128"/>
      <c r="WUZ13" s="128"/>
      <c r="WVA13" s="128"/>
      <c r="WVB13" s="128"/>
      <c r="WVC13" s="128"/>
      <c r="WVD13" s="128"/>
      <c r="WVE13" s="128"/>
      <c r="WVF13" s="128"/>
      <c r="WVG13" s="128"/>
      <c r="WVH13" s="128"/>
      <c r="WVI13" s="128"/>
      <c r="WVJ13" s="128"/>
      <c r="WVK13" s="128"/>
      <c r="WVL13" s="128"/>
      <c r="WVM13" s="128"/>
      <c r="WVN13" s="128"/>
      <c r="WVO13" s="128"/>
      <c r="WVP13" s="128"/>
      <c r="WVQ13" s="128"/>
      <c r="WVR13" s="128"/>
      <c r="WVS13" s="128"/>
      <c r="WVT13" s="128"/>
      <c r="WVU13" s="128"/>
      <c r="WVV13" s="128"/>
      <c r="WVW13" s="128"/>
      <c r="WVX13" s="128"/>
      <c r="WVY13" s="128"/>
      <c r="WVZ13" s="128"/>
      <c r="WWA13" s="128"/>
    </row>
    <row r="14" spans="1:16147" s="63" customFormat="1" ht="16.5" customHeight="1">
      <c r="A14" s="128"/>
      <c r="B14" s="97"/>
      <c r="C14" s="92"/>
      <c r="D14" s="92"/>
      <c r="E14" s="92"/>
      <c r="F14" s="92"/>
      <c r="G14" s="92"/>
      <c r="H14" s="288"/>
      <c r="I14" s="95"/>
      <c r="J14" s="88"/>
      <c r="K14" s="88"/>
      <c r="L14" s="88"/>
      <c r="M14" s="102"/>
      <c r="N14" s="752"/>
      <c r="O14" s="752"/>
      <c r="P14" s="752"/>
      <c r="Q14" s="88"/>
      <c r="R14" s="93"/>
      <c r="T14" s="128"/>
      <c r="U14" s="128"/>
      <c r="V14" s="128"/>
      <c r="W14" s="128"/>
      <c r="X14" s="128"/>
      <c r="Y14" s="128"/>
      <c r="Z14" s="128"/>
      <c r="AA14" s="128"/>
      <c r="AB14" s="128"/>
      <c r="AC14" s="128"/>
      <c r="AD14" s="128"/>
      <c r="AE14" s="128"/>
      <c r="AF14" s="128"/>
      <c r="AG14" s="128"/>
      <c r="AH14" s="128"/>
      <c r="AI14" s="128"/>
      <c r="AJ14" s="128"/>
      <c r="AK14" s="128"/>
      <c r="AL14" s="128"/>
      <c r="AM14" s="128"/>
      <c r="AN14" s="128"/>
      <c r="AO14" s="128"/>
      <c r="AP14" s="128"/>
      <c r="AQ14" s="128"/>
      <c r="AR14" s="128"/>
      <c r="AS14" s="128"/>
      <c r="AT14" s="128"/>
      <c r="AU14" s="128"/>
      <c r="AV14" s="128"/>
      <c r="AW14" s="128"/>
      <c r="AX14" s="128"/>
      <c r="AY14" s="128"/>
      <c r="AZ14" s="128"/>
      <c r="BA14" s="128"/>
      <c r="BB14" s="128"/>
      <c r="BC14" s="128"/>
      <c r="BD14" s="128"/>
      <c r="BE14" s="128"/>
      <c r="BF14" s="128"/>
      <c r="BG14" s="128"/>
      <c r="BH14" s="128"/>
      <c r="BI14" s="128"/>
      <c r="BJ14" s="128"/>
      <c r="BK14" s="128"/>
      <c r="BL14" s="128"/>
      <c r="BM14" s="128"/>
      <c r="BN14" s="128"/>
      <c r="BO14" s="128"/>
      <c r="BP14" s="128"/>
      <c r="BQ14" s="128"/>
      <c r="BR14" s="128"/>
      <c r="BS14" s="128"/>
      <c r="BT14" s="128"/>
      <c r="BU14" s="128"/>
      <c r="BV14" s="128"/>
      <c r="BW14" s="128"/>
      <c r="BX14" s="128"/>
      <c r="BY14" s="128"/>
      <c r="BZ14" s="128"/>
      <c r="CA14" s="128"/>
      <c r="CB14" s="128"/>
      <c r="CC14" s="128"/>
      <c r="CD14" s="128"/>
      <c r="CE14" s="128"/>
      <c r="CF14" s="128"/>
      <c r="CG14" s="128"/>
      <c r="CH14" s="128"/>
      <c r="CI14" s="128"/>
      <c r="CJ14" s="128"/>
      <c r="CK14" s="128"/>
      <c r="CL14" s="128"/>
      <c r="CM14" s="128"/>
      <c r="CN14" s="128"/>
      <c r="CO14" s="128"/>
      <c r="CP14" s="128"/>
      <c r="CQ14" s="128"/>
      <c r="CR14" s="128"/>
      <c r="CS14" s="128"/>
      <c r="CT14" s="128"/>
      <c r="CU14" s="128"/>
      <c r="CV14" s="128"/>
      <c r="CW14" s="128"/>
      <c r="CX14" s="128"/>
      <c r="CY14" s="128"/>
      <c r="CZ14" s="128"/>
      <c r="DA14" s="128"/>
      <c r="DB14" s="128"/>
      <c r="DC14" s="128"/>
      <c r="DD14" s="128"/>
      <c r="DE14" s="128"/>
      <c r="DF14" s="128"/>
      <c r="DG14" s="128"/>
      <c r="DH14" s="128"/>
      <c r="DI14" s="128"/>
      <c r="DJ14" s="128"/>
      <c r="DK14" s="128"/>
      <c r="DL14" s="128"/>
      <c r="DM14" s="128"/>
      <c r="DN14" s="128"/>
      <c r="DO14" s="128"/>
      <c r="DP14" s="128"/>
      <c r="DQ14" s="128"/>
      <c r="DR14" s="128"/>
      <c r="DS14" s="128"/>
      <c r="DT14" s="128"/>
      <c r="DU14" s="128"/>
      <c r="DV14" s="128"/>
      <c r="DW14" s="128"/>
      <c r="DX14" s="128"/>
      <c r="DY14" s="128"/>
      <c r="DZ14" s="128"/>
      <c r="EA14" s="128"/>
      <c r="EB14" s="128"/>
      <c r="EC14" s="128"/>
      <c r="ED14" s="128"/>
      <c r="EE14" s="128"/>
      <c r="EF14" s="128"/>
      <c r="EG14" s="128"/>
      <c r="EH14" s="128"/>
      <c r="EI14" s="128"/>
      <c r="EJ14" s="128"/>
      <c r="EK14" s="128"/>
      <c r="EL14" s="128"/>
      <c r="EM14" s="128"/>
      <c r="EN14" s="128"/>
      <c r="EO14" s="128"/>
      <c r="EP14" s="128"/>
      <c r="EQ14" s="128"/>
      <c r="ER14" s="128"/>
      <c r="ES14" s="128"/>
      <c r="ET14" s="128"/>
      <c r="EU14" s="128"/>
      <c r="EV14" s="128"/>
      <c r="EW14" s="128"/>
      <c r="EX14" s="128"/>
      <c r="EY14" s="128"/>
      <c r="EZ14" s="128"/>
      <c r="FA14" s="128"/>
      <c r="FB14" s="128"/>
      <c r="FC14" s="128"/>
      <c r="FD14" s="128"/>
      <c r="FE14" s="128"/>
      <c r="FF14" s="128"/>
      <c r="FG14" s="128"/>
      <c r="FH14" s="128"/>
      <c r="FI14" s="128"/>
      <c r="FJ14" s="128"/>
      <c r="FK14" s="128"/>
      <c r="FL14" s="128"/>
      <c r="FM14" s="128"/>
      <c r="FN14" s="128"/>
      <c r="FO14" s="128"/>
      <c r="FP14" s="128"/>
      <c r="FQ14" s="128"/>
      <c r="FR14" s="128"/>
      <c r="FS14" s="128"/>
      <c r="FT14" s="128"/>
      <c r="FU14" s="128"/>
      <c r="FV14" s="128"/>
      <c r="FW14" s="128"/>
      <c r="FX14" s="128"/>
      <c r="FY14" s="128"/>
      <c r="FZ14" s="128"/>
      <c r="GA14" s="128"/>
      <c r="GB14" s="128"/>
      <c r="GC14" s="128"/>
      <c r="GD14" s="128"/>
      <c r="GE14" s="128"/>
      <c r="GF14" s="128"/>
      <c r="GG14" s="128"/>
      <c r="GH14" s="128"/>
      <c r="GI14" s="128"/>
      <c r="GJ14" s="128"/>
      <c r="GK14" s="128"/>
      <c r="GL14" s="128"/>
      <c r="GM14" s="128"/>
      <c r="GN14" s="128"/>
      <c r="GO14" s="128"/>
      <c r="GP14" s="128"/>
      <c r="GQ14" s="128"/>
      <c r="GR14" s="128"/>
      <c r="GS14" s="128"/>
      <c r="GT14" s="128"/>
      <c r="GU14" s="128"/>
      <c r="GV14" s="128"/>
      <c r="GW14" s="128"/>
      <c r="GX14" s="128"/>
      <c r="GY14" s="128"/>
      <c r="GZ14" s="128"/>
      <c r="HA14" s="128"/>
      <c r="HB14" s="128"/>
      <c r="HC14" s="128"/>
      <c r="HD14" s="128"/>
      <c r="HE14" s="128"/>
      <c r="HF14" s="128"/>
      <c r="HG14" s="128"/>
      <c r="HH14" s="128"/>
      <c r="HI14" s="128"/>
      <c r="HJ14" s="128"/>
      <c r="HK14" s="128"/>
      <c r="HL14" s="128"/>
      <c r="HM14" s="128"/>
      <c r="HN14" s="128"/>
      <c r="HO14" s="128"/>
      <c r="HP14" s="128"/>
      <c r="HQ14" s="128"/>
      <c r="HR14" s="128"/>
      <c r="HS14" s="128"/>
      <c r="HT14" s="128"/>
      <c r="HU14" s="128"/>
      <c r="HV14" s="128"/>
      <c r="HW14" s="128"/>
      <c r="HX14" s="128"/>
      <c r="HY14" s="128"/>
      <c r="HZ14" s="128"/>
      <c r="IA14" s="128"/>
      <c r="IB14" s="128"/>
      <c r="IC14" s="128"/>
      <c r="ID14" s="128"/>
      <c r="IE14" s="128"/>
      <c r="IF14" s="128"/>
      <c r="IG14" s="128"/>
      <c r="IH14" s="128"/>
      <c r="II14" s="128"/>
      <c r="IJ14" s="128"/>
      <c r="IK14" s="128"/>
      <c r="IL14" s="128"/>
      <c r="IM14" s="128"/>
      <c r="IN14" s="128"/>
      <c r="IO14" s="128"/>
      <c r="IP14" s="128"/>
      <c r="IQ14" s="128"/>
      <c r="IR14" s="128"/>
      <c r="IS14" s="128"/>
      <c r="IT14" s="128"/>
      <c r="IU14" s="128"/>
      <c r="IV14" s="128"/>
      <c r="IW14" s="128"/>
      <c r="IX14" s="128"/>
      <c r="IY14" s="128"/>
      <c r="IZ14" s="128"/>
      <c r="JA14" s="128"/>
      <c r="JB14" s="128"/>
      <c r="JC14" s="128"/>
      <c r="JD14" s="128"/>
      <c r="JE14" s="128"/>
      <c r="JF14" s="128"/>
      <c r="JG14" s="128"/>
      <c r="JH14" s="128"/>
      <c r="JI14" s="128"/>
      <c r="JJ14" s="128"/>
      <c r="JK14" s="128"/>
      <c r="JL14" s="128"/>
      <c r="JM14" s="128"/>
      <c r="JN14" s="128"/>
      <c r="JO14" s="128"/>
      <c r="JP14" s="128"/>
      <c r="JQ14" s="128"/>
      <c r="JR14" s="128"/>
      <c r="JS14" s="128"/>
      <c r="JT14" s="128"/>
      <c r="JU14" s="128"/>
      <c r="JV14" s="128"/>
      <c r="JW14" s="128"/>
      <c r="JX14" s="128"/>
      <c r="JY14" s="128"/>
      <c r="JZ14" s="128"/>
      <c r="KA14" s="128"/>
      <c r="KB14" s="128"/>
      <c r="KC14" s="128"/>
      <c r="KD14" s="128"/>
      <c r="KE14" s="128"/>
      <c r="KF14" s="128"/>
      <c r="KG14" s="128"/>
      <c r="KH14" s="128"/>
      <c r="KI14" s="128"/>
      <c r="KJ14" s="128"/>
      <c r="KK14" s="128"/>
      <c r="KL14" s="128"/>
      <c r="KM14" s="128"/>
      <c r="KN14" s="128"/>
      <c r="KO14" s="128"/>
      <c r="KP14" s="128"/>
      <c r="KQ14" s="128"/>
      <c r="KR14" s="128"/>
      <c r="KS14" s="128"/>
      <c r="KT14" s="128"/>
      <c r="KU14" s="128"/>
      <c r="KV14" s="128"/>
      <c r="KW14" s="128"/>
      <c r="KX14" s="128"/>
      <c r="KY14" s="128"/>
      <c r="KZ14" s="128"/>
      <c r="LA14" s="128"/>
      <c r="LB14" s="128"/>
      <c r="LC14" s="128"/>
      <c r="LD14" s="128"/>
      <c r="LE14" s="128"/>
      <c r="LF14" s="128"/>
      <c r="LG14" s="128"/>
      <c r="LH14" s="128"/>
      <c r="LI14" s="128"/>
      <c r="LJ14" s="128"/>
      <c r="LK14" s="128"/>
      <c r="LL14" s="128"/>
      <c r="LM14" s="128"/>
      <c r="LN14" s="128"/>
      <c r="LO14" s="128"/>
      <c r="LP14" s="128"/>
      <c r="LQ14" s="128"/>
      <c r="LR14" s="128"/>
      <c r="LS14" s="128"/>
      <c r="LT14" s="128"/>
      <c r="LU14" s="128"/>
      <c r="LV14" s="128"/>
      <c r="LW14" s="128"/>
      <c r="LX14" s="128"/>
      <c r="LY14" s="128"/>
      <c r="LZ14" s="128"/>
      <c r="MA14" s="128"/>
      <c r="MB14" s="128"/>
      <c r="MC14" s="128"/>
      <c r="MD14" s="128"/>
      <c r="ME14" s="128"/>
      <c r="MF14" s="128"/>
      <c r="MG14" s="128"/>
      <c r="MH14" s="128"/>
      <c r="MI14" s="128"/>
      <c r="MJ14" s="128"/>
      <c r="MK14" s="128"/>
      <c r="ML14" s="128"/>
      <c r="MM14" s="128"/>
      <c r="MN14" s="128"/>
      <c r="MO14" s="128"/>
      <c r="MP14" s="128"/>
      <c r="MQ14" s="128"/>
      <c r="MR14" s="128"/>
      <c r="MS14" s="128"/>
      <c r="MT14" s="128"/>
      <c r="MU14" s="128"/>
      <c r="MV14" s="128"/>
      <c r="MW14" s="128"/>
      <c r="MX14" s="128"/>
      <c r="MY14" s="128"/>
      <c r="MZ14" s="128"/>
      <c r="NA14" s="128"/>
      <c r="NB14" s="128"/>
      <c r="NC14" s="128"/>
      <c r="ND14" s="128"/>
      <c r="NE14" s="128"/>
      <c r="NF14" s="128"/>
      <c r="NG14" s="128"/>
      <c r="NH14" s="128"/>
      <c r="NI14" s="128"/>
      <c r="NJ14" s="128"/>
      <c r="NK14" s="128"/>
      <c r="NL14" s="128"/>
      <c r="NM14" s="128"/>
      <c r="NN14" s="128"/>
      <c r="NO14" s="128"/>
      <c r="NP14" s="128"/>
      <c r="NQ14" s="128"/>
      <c r="NR14" s="128"/>
      <c r="NS14" s="128"/>
      <c r="NT14" s="128"/>
      <c r="NU14" s="128"/>
      <c r="NV14" s="128"/>
      <c r="NW14" s="128"/>
      <c r="NX14" s="128"/>
      <c r="NY14" s="128"/>
      <c r="NZ14" s="128"/>
      <c r="OA14" s="128"/>
      <c r="OB14" s="128"/>
      <c r="OC14" s="128"/>
      <c r="OD14" s="128"/>
      <c r="OE14" s="128"/>
      <c r="OF14" s="128"/>
      <c r="OG14" s="128"/>
      <c r="OH14" s="128"/>
      <c r="OI14" s="128"/>
      <c r="OJ14" s="128"/>
      <c r="OK14" s="128"/>
      <c r="OL14" s="128"/>
      <c r="OM14" s="128"/>
      <c r="ON14" s="128"/>
      <c r="OO14" s="128"/>
      <c r="OP14" s="128"/>
      <c r="OQ14" s="128"/>
      <c r="OR14" s="128"/>
      <c r="OS14" s="128"/>
      <c r="OT14" s="128"/>
      <c r="OU14" s="128"/>
      <c r="OV14" s="128"/>
      <c r="OW14" s="128"/>
      <c r="OX14" s="128"/>
      <c r="OY14" s="128"/>
      <c r="OZ14" s="128"/>
      <c r="PA14" s="128"/>
      <c r="PB14" s="128"/>
      <c r="PC14" s="128"/>
      <c r="PD14" s="128"/>
      <c r="PE14" s="128"/>
      <c r="PF14" s="128"/>
      <c r="PG14" s="128"/>
      <c r="PH14" s="128"/>
      <c r="PI14" s="128"/>
      <c r="PJ14" s="128"/>
      <c r="PK14" s="128"/>
      <c r="PL14" s="128"/>
      <c r="PM14" s="128"/>
      <c r="PN14" s="128"/>
      <c r="PO14" s="128"/>
      <c r="PP14" s="128"/>
      <c r="PQ14" s="128"/>
      <c r="PR14" s="128"/>
      <c r="PS14" s="128"/>
      <c r="PT14" s="128"/>
      <c r="PU14" s="128"/>
      <c r="PV14" s="128"/>
      <c r="PW14" s="128"/>
      <c r="PX14" s="128"/>
      <c r="PY14" s="128"/>
      <c r="PZ14" s="128"/>
      <c r="QA14" s="128"/>
      <c r="QB14" s="128"/>
      <c r="QC14" s="128"/>
      <c r="QD14" s="128"/>
      <c r="QE14" s="128"/>
      <c r="QF14" s="128"/>
      <c r="QG14" s="128"/>
      <c r="QH14" s="128"/>
      <c r="QI14" s="128"/>
      <c r="QJ14" s="128"/>
      <c r="QK14" s="128"/>
      <c r="QL14" s="128"/>
      <c r="QM14" s="128"/>
      <c r="QN14" s="128"/>
      <c r="QO14" s="128"/>
      <c r="QP14" s="128"/>
      <c r="QQ14" s="128"/>
      <c r="QR14" s="128"/>
      <c r="QS14" s="128"/>
      <c r="QT14" s="128"/>
      <c r="QU14" s="128"/>
      <c r="QV14" s="128"/>
      <c r="QW14" s="128"/>
      <c r="QX14" s="128"/>
      <c r="QY14" s="128"/>
      <c r="QZ14" s="128"/>
      <c r="RA14" s="128"/>
      <c r="RB14" s="128"/>
      <c r="RC14" s="128"/>
      <c r="RD14" s="128"/>
      <c r="RE14" s="128"/>
      <c r="RF14" s="128"/>
      <c r="RG14" s="128"/>
      <c r="RH14" s="128"/>
      <c r="RI14" s="128"/>
      <c r="RJ14" s="128"/>
      <c r="RK14" s="128"/>
      <c r="RL14" s="128"/>
      <c r="RM14" s="128"/>
      <c r="RN14" s="128"/>
      <c r="RO14" s="128"/>
      <c r="RP14" s="128"/>
      <c r="RQ14" s="128"/>
      <c r="RR14" s="128"/>
      <c r="RS14" s="128"/>
      <c r="RT14" s="128"/>
      <c r="RU14" s="128"/>
      <c r="RV14" s="128"/>
      <c r="RW14" s="128"/>
      <c r="RX14" s="128"/>
      <c r="RY14" s="128"/>
      <c r="RZ14" s="128"/>
      <c r="SA14" s="128"/>
      <c r="SB14" s="128"/>
      <c r="SC14" s="128"/>
      <c r="SD14" s="128"/>
      <c r="SE14" s="128"/>
      <c r="SF14" s="128"/>
      <c r="SG14" s="128"/>
      <c r="SH14" s="128"/>
      <c r="SI14" s="128"/>
      <c r="SJ14" s="128"/>
      <c r="SK14" s="128"/>
      <c r="SL14" s="128"/>
      <c r="SM14" s="128"/>
      <c r="SN14" s="128"/>
      <c r="SO14" s="128"/>
      <c r="SP14" s="128"/>
      <c r="SQ14" s="128"/>
      <c r="SR14" s="128"/>
      <c r="SS14" s="128"/>
      <c r="ST14" s="128"/>
      <c r="SU14" s="128"/>
      <c r="SV14" s="128"/>
      <c r="SW14" s="128"/>
      <c r="SX14" s="128"/>
      <c r="SY14" s="128"/>
      <c r="SZ14" s="128"/>
      <c r="TA14" s="128"/>
      <c r="TB14" s="128"/>
      <c r="TC14" s="128"/>
      <c r="TD14" s="128"/>
      <c r="TE14" s="128"/>
      <c r="TF14" s="128"/>
      <c r="TG14" s="128"/>
      <c r="TH14" s="128"/>
      <c r="TI14" s="128"/>
      <c r="TJ14" s="128"/>
      <c r="TK14" s="128"/>
      <c r="TL14" s="128"/>
      <c r="TM14" s="128"/>
      <c r="TN14" s="128"/>
      <c r="TO14" s="128"/>
      <c r="TP14" s="128"/>
      <c r="TQ14" s="128"/>
      <c r="TR14" s="128"/>
      <c r="TS14" s="128"/>
      <c r="TT14" s="128"/>
      <c r="TU14" s="128"/>
      <c r="TV14" s="128"/>
      <c r="TW14" s="128"/>
      <c r="TX14" s="128"/>
      <c r="TY14" s="128"/>
      <c r="TZ14" s="128"/>
      <c r="UA14" s="128"/>
      <c r="UB14" s="128"/>
      <c r="UC14" s="128"/>
      <c r="UD14" s="128"/>
      <c r="UE14" s="128"/>
      <c r="UF14" s="128"/>
      <c r="UG14" s="128"/>
      <c r="UH14" s="128"/>
      <c r="UI14" s="128"/>
      <c r="UJ14" s="128"/>
      <c r="UK14" s="128"/>
      <c r="UL14" s="128"/>
      <c r="UM14" s="128"/>
      <c r="UN14" s="128"/>
      <c r="UO14" s="128"/>
      <c r="UP14" s="128"/>
      <c r="UQ14" s="128"/>
      <c r="UR14" s="128"/>
      <c r="US14" s="128"/>
      <c r="UT14" s="128"/>
      <c r="UU14" s="128"/>
      <c r="UV14" s="128"/>
      <c r="UW14" s="128"/>
      <c r="UX14" s="128"/>
      <c r="UY14" s="128"/>
      <c r="UZ14" s="128"/>
      <c r="VA14" s="128"/>
      <c r="VB14" s="128"/>
      <c r="VC14" s="128"/>
      <c r="VD14" s="128"/>
      <c r="VE14" s="128"/>
      <c r="VF14" s="128"/>
      <c r="VG14" s="128"/>
      <c r="VH14" s="128"/>
      <c r="VI14" s="128"/>
      <c r="VJ14" s="128"/>
      <c r="VK14" s="128"/>
      <c r="VL14" s="128"/>
      <c r="VM14" s="128"/>
      <c r="VN14" s="128"/>
      <c r="VO14" s="128"/>
      <c r="VP14" s="128"/>
      <c r="VQ14" s="128"/>
      <c r="VR14" s="128"/>
      <c r="VS14" s="128"/>
      <c r="VT14" s="128"/>
      <c r="VU14" s="128"/>
      <c r="VV14" s="128"/>
      <c r="VW14" s="128"/>
      <c r="VX14" s="128"/>
      <c r="VY14" s="128"/>
      <c r="VZ14" s="128"/>
      <c r="WA14" s="128"/>
      <c r="WB14" s="128"/>
      <c r="WC14" s="128"/>
      <c r="WD14" s="128"/>
      <c r="WE14" s="128"/>
      <c r="WF14" s="128"/>
      <c r="WG14" s="128"/>
      <c r="WH14" s="128"/>
      <c r="WI14" s="128"/>
      <c r="WJ14" s="128"/>
      <c r="WK14" s="128"/>
      <c r="WL14" s="128"/>
      <c r="WM14" s="128"/>
      <c r="WN14" s="128"/>
      <c r="WO14" s="128"/>
      <c r="WP14" s="128"/>
      <c r="WQ14" s="128"/>
      <c r="WR14" s="128"/>
      <c r="WS14" s="128"/>
      <c r="WT14" s="128"/>
      <c r="WU14" s="128"/>
      <c r="WV14" s="128"/>
      <c r="WW14" s="128"/>
      <c r="WX14" s="128"/>
      <c r="WY14" s="128"/>
      <c r="WZ14" s="128"/>
      <c r="XA14" s="128"/>
      <c r="XB14" s="128"/>
      <c r="XC14" s="128"/>
      <c r="XD14" s="128"/>
      <c r="XE14" s="128"/>
      <c r="XF14" s="128"/>
      <c r="XG14" s="128"/>
      <c r="XH14" s="128"/>
      <c r="XI14" s="128"/>
      <c r="XJ14" s="128"/>
      <c r="XK14" s="128"/>
      <c r="XL14" s="128"/>
      <c r="XM14" s="128"/>
      <c r="XN14" s="128"/>
      <c r="XO14" s="128"/>
      <c r="XP14" s="128"/>
      <c r="XQ14" s="128"/>
      <c r="XR14" s="128"/>
      <c r="XS14" s="128"/>
      <c r="XT14" s="128"/>
      <c r="XU14" s="128"/>
      <c r="XV14" s="128"/>
      <c r="XW14" s="128"/>
      <c r="XX14" s="128"/>
      <c r="XY14" s="128"/>
      <c r="XZ14" s="128"/>
      <c r="YA14" s="128"/>
      <c r="YB14" s="128"/>
      <c r="YC14" s="128"/>
      <c r="YD14" s="128"/>
      <c r="YE14" s="128"/>
      <c r="YF14" s="128"/>
      <c r="YG14" s="128"/>
      <c r="YH14" s="128"/>
      <c r="YI14" s="128"/>
      <c r="YJ14" s="128"/>
      <c r="YK14" s="128"/>
      <c r="YL14" s="128"/>
      <c r="YM14" s="128"/>
      <c r="YN14" s="128"/>
      <c r="YO14" s="128"/>
      <c r="YP14" s="128"/>
      <c r="YQ14" s="128"/>
      <c r="YR14" s="128"/>
      <c r="YS14" s="128"/>
      <c r="YT14" s="128"/>
      <c r="YU14" s="128"/>
      <c r="YV14" s="128"/>
      <c r="YW14" s="128"/>
      <c r="YX14" s="128"/>
      <c r="YY14" s="128"/>
      <c r="YZ14" s="128"/>
      <c r="ZA14" s="128"/>
      <c r="ZB14" s="128"/>
      <c r="ZC14" s="128"/>
      <c r="ZD14" s="128"/>
      <c r="ZE14" s="128"/>
      <c r="ZF14" s="128"/>
      <c r="ZG14" s="128"/>
      <c r="ZH14" s="128"/>
      <c r="ZI14" s="128"/>
      <c r="ZJ14" s="128"/>
      <c r="ZK14" s="128"/>
      <c r="ZL14" s="128"/>
      <c r="ZM14" s="128"/>
      <c r="ZN14" s="128"/>
      <c r="ZO14" s="128"/>
      <c r="ZP14" s="128"/>
      <c r="ZQ14" s="128"/>
      <c r="ZR14" s="128"/>
      <c r="ZS14" s="128"/>
      <c r="ZT14" s="128"/>
      <c r="ZU14" s="128"/>
      <c r="ZV14" s="128"/>
      <c r="ZW14" s="128"/>
      <c r="ZX14" s="128"/>
      <c r="ZY14" s="128"/>
      <c r="ZZ14" s="128"/>
      <c r="AAA14" s="128"/>
      <c r="AAB14" s="128"/>
      <c r="AAC14" s="128"/>
      <c r="AAD14" s="128"/>
      <c r="AAE14" s="128"/>
      <c r="AAF14" s="128"/>
      <c r="AAG14" s="128"/>
      <c r="AAH14" s="128"/>
      <c r="AAI14" s="128"/>
      <c r="AAJ14" s="128"/>
      <c r="AAK14" s="128"/>
      <c r="AAL14" s="128"/>
      <c r="AAM14" s="128"/>
      <c r="AAN14" s="128"/>
      <c r="AAO14" s="128"/>
      <c r="AAP14" s="128"/>
      <c r="AAQ14" s="128"/>
      <c r="AAR14" s="128"/>
      <c r="AAS14" s="128"/>
      <c r="AAT14" s="128"/>
      <c r="AAU14" s="128"/>
      <c r="AAV14" s="128"/>
      <c r="AAW14" s="128"/>
      <c r="AAX14" s="128"/>
      <c r="AAY14" s="128"/>
      <c r="AAZ14" s="128"/>
      <c r="ABA14" s="128"/>
      <c r="ABB14" s="128"/>
      <c r="ABC14" s="128"/>
      <c r="ABD14" s="128"/>
      <c r="ABE14" s="128"/>
      <c r="ABF14" s="128"/>
      <c r="ABG14" s="128"/>
      <c r="ABH14" s="128"/>
      <c r="ABI14" s="128"/>
      <c r="ABJ14" s="128"/>
      <c r="ABK14" s="128"/>
      <c r="ABL14" s="128"/>
      <c r="ABM14" s="128"/>
      <c r="ABN14" s="128"/>
      <c r="ABO14" s="128"/>
      <c r="ABP14" s="128"/>
      <c r="ABQ14" s="128"/>
      <c r="ABR14" s="128"/>
      <c r="ABS14" s="128"/>
      <c r="ABT14" s="128"/>
      <c r="ABU14" s="128"/>
      <c r="ABV14" s="128"/>
      <c r="ABW14" s="128"/>
      <c r="ABX14" s="128"/>
      <c r="ABY14" s="128"/>
      <c r="ABZ14" s="128"/>
      <c r="ACA14" s="128"/>
      <c r="ACB14" s="128"/>
      <c r="ACC14" s="128"/>
      <c r="ACD14" s="128"/>
      <c r="ACE14" s="128"/>
      <c r="ACF14" s="128"/>
      <c r="ACG14" s="128"/>
      <c r="ACH14" s="128"/>
      <c r="ACI14" s="128"/>
      <c r="ACJ14" s="128"/>
      <c r="ACK14" s="128"/>
      <c r="ACL14" s="128"/>
      <c r="ACM14" s="128"/>
      <c r="ACN14" s="128"/>
      <c r="ACO14" s="128"/>
      <c r="ACP14" s="128"/>
      <c r="ACQ14" s="128"/>
      <c r="ACR14" s="128"/>
      <c r="ACS14" s="128"/>
      <c r="ACT14" s="128"/>
      <c r="ACU14" s="128"/>
      <c r="ACV14" s="128"/>
      <c r="ACW14" s="128"/>
      <c r="ACX14" s="128"/>
      <c r="ACY14" s="128"/>
      <c r="ACZ14" s="128"/>
      <c r="ADA14" s="128"/>
      <c r="ADB14" s="128"/>
      <c r="ADC14" s="128"/>
      <c r="ADD14" s="128"/>
      <c r="ADE14" s="128"/>
      <c r="ADF14" s="128"/>
      <c r="ADG14" s="128"/>
      <c r="ADH14" s="128"/>
      <c r="ADI14" s="128"/>
      <c r="ADJ14" s="128"/>
      <c r="ADK14" s="128"/>
      <c r="ADL14" s="128"/>
      <c r="ADM14" s="128"/>
      <c r="ADN14" s="128"/>
      <c r="ADO14" s="128"/>
      <c r="ADP14" s="128"/>
      <c r="ADQ14" s="128"/>
      <c r="ADR14" s="128"/>
      <c r="ADS14" s="128"/>
      <c r="ADT14" s="128"/>
      <c r="ADU14" s="128"/>
      <c r="ADV14" s="128"/>
      <c r="ADW14" s="128"/>
      <c r="ADX14" s="128"/>
      <c r="ADY14" s="128"/>
      <c r="ADZ14" s="128"/>
      <c r="AEA14" s="128"/>
      <c r="AEB14" s="128"/>
      <c r="AEC14" s="128"/>
      <c r="AED14" s="128"/>
      <c r="AEE14" s="128"/>
      <c r="AEF14" s="128"/>
      <c r="AEG14" s="128"/>
      <c r="AEH14" s="128"/>
      <c r="AEI14" s="128"/>
      <c r="AEJ14" s="128"/>
      <c r="AEK14" s="128"/>
      <c r="AEL14" s="128"/>
      <c r="AEM14" s="128"/>
      <c r="AEN14" s="128"/>
      <c r="AEO14" s="128"/>
      <c r="AEP14" s="128"/>
      <c r="AEQ14" s="128"/>
      <c r="AER14" s="128"/>
      <c r="AES14" s="128"/>
      <c r="AET14" s="128"/>
      <c r="AEU14" s="128"/>
      <c r="AEV14" s="128"/>
      <c r="AEW14" s="128"/>
      <c r="AEX14" s="128"/>
      <c r="AEY14" s="128"/>
      <c r="AEZ14" s="128"/>
      <c r="AFA14" s="128"/>
      <c r="AFB14" s="128"/>
      <c r="AFC14" s="128"/>
      <c r="AFD14" s="128"/>
      <c r="AFE14" s="128"/>
      <c r="AFF14" s="128"/>
      <c r="AFG14" s="128"/>
      <c r="AFH14" s="128"/>
      <c r="AFI14" s="128"/>
      <c r="AFJ14" s="128"/>
      <c r="AFK14" s="128"/>
      <c r="AFL14" s="128"/>
      <c r="AFM14" s="128"/>
      <c r="AFN14" s="128"/>
      <c r="AFO14" s="128"/>
      <c r="AFP14" s="128"/>
      <c r="AFQ14" s="128"/>
      <c r="AFR14" s="128"/>
      <c r="AFS14" s="128"/>
      <c r="AFT14" s="128"/>
      <c r="AFU14" s="128"/>
      <c r="AFV14" s="128"/>
      <c r="AFW14" s="128"/>
      <c r="AFX14" s="128"/>
      <c r="AFY14" s="128"/>
      <c r="AFZ14" s="128"/>
      <c r="AGA14" s="128"/>
      <c r="AGB14" s="128"/>
      <c r="AGC14" s="128"/>
      <c r="AGD14" s="128"/>
      <c r="AGE14" s="128"/>
      <c r="AGF14" s="128"/>
      <c r="AGG14" s="128"/>
      <c r="AGH14" s="128"/>
      <c r="AGI14" s="128"/>
      <c r="AGJ14" s="128"/>
      <c r="AGK14" s="128"/>
      <c r="AGL14" s="128"/>
      <c r="AGM14" s="128"/>
      <c r="AGN14" s="128"/>
      <c r="AGO14" s="128"/>
      <c r="AGP14" s="128"/>
      <c r="AGQ14" s="128"/>
      <c r="AGR14" s="128"/>
      <c r="AGS14" s="128"/>
      <c r="AGT14" s="128"/>
      <c r="AGU14" s="128"/>
      <c r="AGV14" s="128"/>
      <c r="AGW14" s="128"/>
      <c r="AGX14" s="128"/>
      <c r="AGY14" s="128"/>
      <c r="AGZ14" s="128"/>
      <c r="AHA14" s="128"/>
      <c r="AHB14" s="128"/>
      <c r="AHC14" s="128"/>
      <c r="AHD14" s="128"/>
      <c r="AHE14" s="128"/>
      <c r="AHF14" s="128"/>
      <c r="AHG14" s="128"/>
      <c r="AHH14" s="128"/>
      <c r="AHI14" s="128"/>
      <c r="AHJ14" s="128"/>
      <c r="AHK14" s="128"/>
      <c r="AHL14" s="128"/>
      <c r="AHM14" s="128"/>
      <c r="AHN14" s="128"/>
      <c r="AHO14" s="128"/>
      <c r="AHP14" s="128"/>
      <c r="AHQ14" s="128"/>
      <c r="AHR14" s="128"/>
      <c r="AHS14" s="128"/>
      <c r="AHT14" s="128"/>
      <c r="AHU14" s="128"/>
      <c r="AHV14" s="128"/>
      <c r="AHW14" s="128"/>
      <c r="AHX14" s="128"/>
      <c r="AHY14" s="128"/>
      <c r="AHZ14" s="128"/>
      <c r="AIA14" s="128"/>
      <c r="AIB14" s="128"/>
      <c r="AIC14" s="128"/>
      <c r="AID14" s="128"/>
      <c r="AIE14" s="128"/>
      <c r="AIF14" s="128"/>
      <c r="AIG14" s="128"/>
      <c r="AIH14" s="128"/>
      <c r="AII14" s="128"/>
      <c r="AIJ14" s="128"/>
      <c r="AIK14" s="128"/>
      <c r="AIL14" s="128"/>
      <c r="AIM14" s="128"/>
      <c r="AIN14" s="128"/>
      <c r="AIO14" s="128"/>
      <c r="AIP14" s="128"/>
      <c r="AIQ14" s="128"/>
      <c r="AIR14" s="128"/>
      <c r="AIS14" s="128"/>
      <c r="AIT14" s="128"/>
      <c r="AIU14" s="128"/>
      <c r="AIV14" s="128"/>
      <c r="AIW14" s="128"/>
      <c r="AIX14" s="128"/>
      <c r="AIY14" s="128"/>
      <c r="AIZ14" s="128"/>
      <c r="AJA14" s="128"/>
      <c r="AJB14" s="128"/>
      <c r="AJC14" s="128"/>
      <c r="AJD14" s="128"/>
      <c r="AJE14" s="128"/>
      <c r="AJF14" s="128"/>
      <c r="AJG14" s="128"/>
      <c r="AJH14" s="128"/>
      <c r="AJI14" s="128"/>
      <c r="AJJ14" s="128"/>
      <c r="AJK14" s="128"/>
      <c r="AJL14" s="128"/>
      <c r="AJM14" s="128"/>
      <c r="AJN14" s="128"/>
      <c r="AJO14" s="128"/>
      <c r="AJP14" s="128"/>
      <c r="AJQ14" s="128"/>
      <c r="AJR14" s="128"/>
      <c r="AJS14" s="128"/>
      <c r="AJT14" s="128"/>
      <c r="AJU14" s="128"/>
      <c r="AJV14" s="128"/>
      <c r="AJW14" s="128"/>
      <c r="AJX14" s="128"/>
      <c r="AJY14" s="128"/>
      <c r="AJZ14" s="128"/>
      <c r="AKA14" s="128"/>
      <c r="AKB14" s="128"/>
      <c r="AKC14" s="128"/>
      <c r="AKD14" s="128"/>
      <c r="AKE14" s="128"/>
      <c r="AKF14" s="128"/>
      <c r="AKG14" s="128"/>
      <c r="AKH14" s="128"/>
      <c r="AKI14" s="128"/>
      <c r="AKJ14" s="128"/>
      <c r="AKK14" s="128"/>
      <c r="AKL14" s="128"/>
      <c r="AKM14" s="128"/>
      <c r="AKN14" s="128"/>
      <c r="AKO14" s="128"/>
      <c r="AKP14" s="128"/>
      <c r="AKQ14" s="128"/>
      <c r="AKR14" s="128"/>
      <c r="AKS14" s="128"/>
      <c r="AKT14" s="128"/>
      <c r="AKU14" s="128"/>
      <c r="AKV14" s="128"/>
      <c r="AKW14" s="128"/>
      <c r="AKX14" s="128"/>
      <c r="AKY14" s="128"/>
      <c r="AKZ14" s="128"/>
      <c r="ALA14" s="128"/>
      <c r="ALB14" s="128"/>
      <c r="ALC14" s="128"/>
      <c r="ALD14" s="128"/>
      <c r="ALE14" s="128"/>
      <c r="ALF14" s="128"/>
      <c r="ALG14" s="128"/>
      <c r="ALH14" s="128"/>
      <c r="ALI14" s="128"/>
      <c r="ALJ14" s="128"/>
      <c r="ALK14" s="128"/>
      <c r="ALL14" s="128"/>
      <c r="ALM14" s="128"/>
      <c r="ALN14" s="128"/>
      <c r="ALO14" s="128"/>
      <c r="ALP14" s="128"/>
      <c r="ALQ14" s="128"/>
      <c r="ALR14" s="128"/>
      <c r="ALS14" s="128"/>
      <c r="ALT14" s="128"/>
      <c r="ALU14" s="128"/>
      <c r="ALV14" s="128"/>
      <c r="ALW14" s="128"/>
      <c r="ALX14" s="128"/>
      <c r="ALY14" s="128"/>
      <c r="ALZ14" s="128"/>
      <c r="AMA14" s="128"/>
      <c r="AMB14" s="128"/>
      <c r="AMC14" s="128"/>
      <c r="AMD14" s="128"/>
      <c r="AME14" s="128"/>
      <c r="AMF14" s="128"/>
      <c r="AMG14" s="128"/>
      <c r="AMH14" s="128"/>
      <c r="AMI14" s="128"/>
      <c r="AMJ14" s="128"/>
      <c r="AMK14" s="128"/>
      <c r="AML14" s="128"/>
      <c r="AMM14" s="128"/>
      <c r="AMN14" s="128"/>
      <c r="AMO14" s="128"/>
      <c r="AMP14" s="128"/>
      <c r="AMQ14" s="128"/>
      <c r="AMR14" s="128"/>
      <c r="AMS14" s="128"/>
      <c r="AMT14" s="128"/>
      <c r="AMU14" s="128"/>
      <c r="AMV14" s="128"/>
      <c r="AMW14" s="128"/>
      <c r="AMX14" s="128"/>
      <c r="AMY14" s="128"/>
      <c r="AMZ14" s="128"/>
      <c r="ANA14" s="128"/>
      <c r="ANB14" s="128"/>
      <c r="ANC14" s="128"/>
      <c r="AND14" s="128"/>
      <c r="ANE14" s="128"/>
      <c r="ANF14" s="128"/>
      <c r="ANG14" s="128"/>
      <c r="ANH14" s="128"/>
      <c r="ANI14" s="128"/>
      <c r="ANJ14" s="128"/>
      <c r="ANK14" s="128"/>
      <c r="ANL14" s="128"/>
      <c r="ANM14" s="128"/>
      <c r="ANN14" s="128"/>
      <c r="ANO14" s="128"/>
      <c r="ANP14" s="128"/>
      <c r="ANQ14" s="128"/>
      <c r="ANR14" s="128"/>
      <c r="ANS14" s="128"/>
      <c r="ANT14" s="128"/>
      <c r="ANU14" s="128"/>
      <c r="ANV14" s="128"/>
      <c r="ANW14" s="128"/>
      <c r="ANX14" s="128"/>
      <c r="ANY14" s="128"/>
      <c r="ANZ14" s="128"/>
      <c r="AOA14" s="128"/>
      <c r="AOB14" s="128"/>
      <c r="AOC14" s="128"/>
      <c r="AOD14" s="128"/>
      <c r="AOE14" s="128"/>
      <c r="AOF14" s="128"/>
      <c r="AOG14" s="128"/>
      <c r="AOH14" s="128"/>
      <c r="AOI14" s="128"/>
      <c r="AOJ14" s="128"/>
      <c r="AOK14" s="128"/>
      <c r="AOL14" s="128"/>
      <c r="AOM14" s="128"/>
      <c r="AON14" s="128"/>
      <c r="AOO14" s="128"/>
      <c r="AOP14" s="128"/>
      <c r="AOQ14" s="128"/>
      <c r="AOR14" s="128"/>
      <c r="AOS14" s="128"/>
      <c r="AOT14" s="128"/>
      <c r="AOU14" s="128"/>
      <c r="AOV14" s="128"/>
      <c r="AOW14" s="128"/>
      <c r="AOX14" s="128"/>
      <c r="AOY14" s="128"/>
      <c r="AOZ14" s="128"/>
      <c r="APA14" s="128"/>
      <c r="APB14" s="128"/>
      <c r="APC14" s="128"/>
      <c r="APD14" s="128"/>
      <c r="APE14" s="128"/>
      <c r="APF14" s="128"/>
      <c r="APG14" s="128"/>
      <c r="APH14" s="128"/>
      <c r="API14" s="128"/>
      <c r="APJ14" s="128"/>
      <c r="APK14" s="128"/>
      <c r="APL14" s="128"/>
      <c r="APM14" s="128"/>
      <c r="APN14" s="128"/>
      <c r="APO14" s="128"/>
      <c r="APP14" s="128"/>
      <c r="APQ14" s="128"/>
      <c r="APR14" s="128"/>
      <c r="APS14" s="128"/>
      <c r="APT14" s="128"/>
      <c r="APU14" s="128"/>
      <c r="APV14" s="128"/>
      <c r="APW14" s="128"/>
      <c r="APX14" s="128"/>
      <c r="APY14" s="128"/>
      <c r="APZ14" s="128"/>
      <c r="AQA14" s="128"/>
      <c r="AQB14" s="128"/>
      <c r="AQC14" s="128"/>
      <c r="AQD14" s="128"/>
      <c r="AQE14" s="128"/>
      <c r="AQF14" s="128"/>
      <c r="AQG14" s="128"/>
      <c r="AQH14" s="128"/>
      <c r="AQI14" s="128"/>
      <c r="AQJ14" s="128"/>
      <c r="AQK14" s="128"/>
      <c r="AQL14" s="128"/>
      <c r="AQM14" s="128"/>
      <c r="AQN14" s="128"/>
      <c r="AQO14" s="128"/>
      <c r="AQP14" s="128"/>
      <c r="AQQ14" s="128"/>
      <c r="AQR14" s="128"/>
      <c r="AQS14" s="128"/>
      <c r="AQT14" s="128"/>
      <c r="AQU14" s="128"/>
      <c r="AQV14" s="128"/>
      <c r="AQW14" s="128"/>
      <c r="AQX14" s="128"/>
      <c r="AQY14" s="128"/>
      <c r="AQZ14" s="128"/>
      <c r="ARA14" s="128"/>
      <c r="ARB14" s="128"/>
      <c r="ARC14" s="128"/>
      <c r="ARD14" s="128"/>
      <c r="ARE14" s="128"/>
      <c r="ARF14" s="128"/>
      <c r="ARG14" s="128"/>
      <c r="ARH14" s="128"/>
      <c r="ARI14" s="128"/>
      <c r="ARJ14" s="128"/>
      <c r="ARK14" s="128"/>
      <c r="ARL14" s="128"/>
      <c r="ARM14" s="128"/>
      <c r="ARN14" s="128"/>
      <c r="ARO14" s="128"/>
      <c r="ARP14" s="128"/>
      <c r="ARQ14" s="128"/>
      <c r="ARR14" s="128"/>
      <c r="ARS14" s="128"/>
      <c r="ART14" s="128"/>
      <c r="ARU14" s="128"/>
      <c r="ARV14" s="128"/>
      <c r="ARW14" s="128"/>
      <c r="ARX14" s="128"/>
      <c r="ARY14" s="128"/>
      <c r="ARZ14" s="128"/>
      <c r="ASA14" s="128"/>
      <c r="ASB14" s="128"/>
      <c r="ASC14" s="128"/>
      <c r="ASD14" s="128"/>
      <c r="ASE14" s="128"/>
      <c r="ASF14" s="128"/>
      <c r="ASG14" s="128"/>
      <c r="ASH14" s="128"/>
      <c r="ASI14" s="128"/>
      <c r="ASJ14" s="128"/>
      <c r="ASK14" s="128"/>
      <c r="ASL14" s="128"/>
      <c r="ASM14" s="128"/>
      <c r="ASN14" s="128"/>
      <c r="ASO14" s="128"/>
      <c r="ASP14" s="128"/>
      <c r="ASQ14" s="128"/>
      <c r="ASR14" s="128"/>
      <c r="ASS14" s="128"/>
      <c r="AST14" s="128"/>
      <c r="ASU14" s="128"/>
      <c r="ASV14" s="128"/>
      <c r="ASW14" s="128"/>
      <c r="ASX14" s="128"/>
      <c r="ASY14" s="128"/>
      <c r="ASZ14" s="128"/>
      <c r="ATA14" s="128"/>
      <c r="ATB14" s="128"/>
      <c r="ATC14" s="128"/>
      <c r="ATD14" s="128"/>
      <c r="ATE14" s="128"/>
      <c r="ATF14" s="128"/>
      <c r="ATG14" s="128"/>
      <c r="ATH14" s="128"/>
      <c r="ATI14" s="128"/>
      <c r="ATJ14" s="128"/>
      <c r="ATK14" s="128"/>
      <c r="ATL14" s="128"/>
      <c r="ATM14" s="128"/>
      <c r="ATN14" s="128"/>
      <c r="ATO14" s="128"/>
      <c r="ATP14" s="128"/>
      <c r="ATQ14" s="128"/>
      <c r="ATR14" s="128"/>
      <c r="ATS14" s="128"/>
      <c r="ATT14" s="128"/>
      <c r="ATU14" s="128"/>
      <c r="ATV14" s="128"/>
      <c r="ATW14" s="128"/>
      <c r="ATX14" s="128"/>
      <c r="ATY14" s="128"/>
      <c r="ATZ14" s="128"/>
      <c r="AUA14" s="128"/>
      <c r="AUB14" s="128"/>
      <c r="AUC14" s="128"/>
      <c r="AUD14" s="128"/>
      <c r="AUE14" s="128"/>
      <c r="AUF14" s="128"/>
      <c r="AUG14" s="128"/>
      <c r="AUH14" s="128"/>
      <c r="AUI14" s="128"/>
      <c r="AUJ14" s="128"/>
      <c r="AUK14" s="128"/>
      <c r="AUL14" s="128"/>
      <c r="AUM14" s="128"/>
      <c r="AUN14" s="128"/>
      <c r="AUO14" s="128"/>
      <c r="AUP14" s="128"/>
      <c r="AUQ14" s="128"/>
      <c r="AUR14" s="128"/>
      <c r="AUS14" s="128"/>
      <c r="AUT14" s="128"/>
      <c r="AUU14" s="128"/>
      <c r="AUV14" s="128"/>
      <c r="AUW14" s="128"/>
      <c r="AUX14" s="128"/>
      <c r="AUY14" s="128"/>
      <c r="AUZ14" s="128"/>
      <c r="AVA14" s="128"/>
      <c r="AVB14" s="128"/>
      <c r="AVC14" s="128"/>
      <c r="AVD14" s="128"/>
      <c r="AVE14" s="128"/>
      <c r="AVF14" s="128"/>
      <c r="AVG14" s="128"/>
      <c r="AVH14" s="128"/>
      <c r="AVI14" s="128"/>
      <c r="AVJ14" s="128"/>
      <c r="AVK14" s="128"/>
      <c r="AVL14" s="128"/>
      <c r="AVM14" s="128"/>
      <c r="AVN14" s="128"/>
      <c r="AVO14" s="128"/>
      <c r="AVP14" s="128"/>
      <c r="AVQ14" s="128"/>
      <c r="AVR14" s="128"/>
      <c r="AVS14" s="128"/>
      <c r="AVT14" s="128"/>
      <c r="AVU14" s="128"/>
      <c r="AVV14" s="128"/>
      <c r="AVW14" s="128"/>
      <c r="AVX14" s="128"/>
      <c r="AVY14" s="128"/>
      <c r="AVZ14" s="128"/>
      <c r="AWA14" s="128"/>
      <c r="AWB14" s="128"/>
      <c r="AWC14" s="128"/>
      <c r="AWD14" s="128"/>
      <c r="AWE14" s="128"/>
      <c r="AWF14" s="128"/>
      <c r="AWG14" s="128"/>
      <c r="AWH14" s="128"/>
      <c r="AWI14" s="128"/>
      <c r="AWJ14" s="128"/>
      <c r="AWK14" s="128"/>
      <c r="AWL14" s="128"/>
      <c r="AWM14" s="128"/>
      <c r="AWN14" s="128"/>
      <c r="AWO14" s="128"/>
      <c r="AWP14" s="128"/>
      <c r="AWQ14" s="128"/>
      <c r="AWR14" s="128"/>
      <c r="AWS14" s="128"/>
      <c r="AWT14" s="128"/>
      <c r="AWU14" s="128"/>
      <c r="AWV14" s="128"/>
      <c r="AWW14" s="128"/>
      <c r="AWX14" s="128"/>
      <c r="AWY14" s="128"/>
      <c r="AWZ14" s="128"/>
      <c r="AXA14" s="128"/>
      <c r="AXB14" s="128"/>
      <c r="AXC14" s="128"/>
      <c r="AXD14" s="128"/>
      <c r="AXE14" s="128"/>
      <c r="AXF14" s="128"/>
      <c r="AXG14" s="128"/>
      <c r="AXH14" s="128"/>
      <c r="AXI14" s="128"/>
      <c r="AXJ14" s="128"/>
      <c r="AXK14" s="128"/>
      <c r="AXL14" s="128"/>
      <c r="AXM14" s="128"/>
      <c r="AXN14" s="128"/>
      <c r="AXO14" s="128"/>
      <c r="AXP14" s="128"/>
      <c r="AXQ14" s="128"/>
      <c r="AXR14" s="128"/>
      <c r="AXS14" s="128"/>
      <c r="AXT14" s="128"/>
      <c r="AXU14" s="128"/>
      <c r="AXV14" s="128"/>
      <c r="AXW14" s="128"/>
      <c r="AXX14" s="128"/>
      <c r="AXY14" s="128"/>
      <c r="AXZ14" s="128"/>
      <c r="AYA14" s="128"/>
      <c r="AYB14" s="128"/>
      <c r="AYC14" s="128"/>
      <c r="AYD14" s="128"/>
      <c r="AYE14" s="128"/>
      <c r="AYF14" s="128"/>
      <c r="AYG14" s="128"/>
      <c r="AYH14" s="128"/>
      <c r="AYI14" s="128"/>
      <c r="AYJ14" s="128"/>
      <c r="AYK14" s="128"/>
      <c r="AYL14" s="128"/>
      <c r="AYM14" s="128"/>
      <c r="AYN14" s="128"/>
      <c r="AYO14" s="128"/>
      <c r="AYP14" s="128"/>
      <c r="AYQ14" s="128"/>
      <c r="AYR14" s="128"/>
      <c r="AYS14" s="128"/>
      <c r="AYT14" s="128"/>
      <c r="AYU14" s="128"/>
      <c r="AYV14" s="128"/>
      <c r="AYW14" s="128"/>
      <c r="AYX14" s="128"/>
      <c r="AYY14" s="128"/>
      <c r="AYZ14" s="128"/>
      <c r="AZA14" s="128"/>
      <c r="AZB14" s="128"/>
      <c r="AZC14" s="128"/>
      <c r="AZD14" s="128"/>
      <c r="AZE14" s="128"/>
      <c r="AZF14" s="128"/>
      <c r="AZG14" s="128"/>
      <c r="AZH14" s="128"/>
      <c r="AZI14" s="128"/>
      <c r="AZJ14" s="128"/>
      <c r="AZK14" s="128"/>
      <c r="AZL14" s="128"/>
      <c r="AZM14" s="128"/>
      <c r="AZN14" s="128"/>
      <c r="AZO14" s="128"/>
      <c r="AZP14" s="128"/>
      <c r="AZQ14" s="128"/>
      <c r="AZR14" s="128"/>
      <c r="AZS14" s="128"/>
      <c r="AZT14" s="128"/>
      <c r="AZU14" s="128"/>
      <c r="AZV14" s="128"/>
      <c r="AZW14" s="128"/>
      <c r="AZX14" s="128"/>
      <c r="AZY14" s="128"/>
      <c r="AZZ14" s="128"/>
      <c r="BAA14" s="128"/>
      <c r="BAB14" s="128"/>
      <c r="BAC14" s="128"/>
      <c r="BAD14" s="128"/>
      <c r="BAE14" s="128"/>
      <c r="BAF14" s="128"/>
      <c r="BAG14" s="128"/>
      <c r="BAH14" s="128"/>
      <c r="BAI14" s="128"/>
      <c r="BAJ14" s="128"/>
      <c r="BAK14" s="128"/>
      <c r="BAL14" s="128"/>
      <c r="BAM14" s="128"/>
      <c r="BAN14" s="128"/>
      <c r="BAO14" s="128"/>
      <c r="BAP14" s="128"/>
      <c r="BAQ14" s="128"/>
      <c r="BAR14" s="128"/>
      <c r="BAS14" s="128"/>
      <c r="BAT14" s="128"/>
      <c r="BAU14" s="128"/>
      <c r="BAV14" s="128"/>
      <c r="BAW14" s="128"/>
      <c r="BAX14" s="128"/>
      <c r="BAY14" s="128"/>
      <c r="BAZ14" s="128"/>
      <c r="BBA14" s="128"/>
      <c r="BBB14" s="128"/>
      <c r="BBC14" s="128"/>
      <c r="BBD14" s="128"/>
      <c r="BBE14" s="128"/>
      <c r="BBF14" s="128"/>
      <c r="BBG14" s="128"/>
      <c r="BBH14" s="128"/>
      <c r="BBI14" s="128"/>
      <c r="BBJ14" s="128"/>
      <c r="BBK14" s="128"/>
      <c r="BBL14" s="128"/>
      <c r="BBM14" s="128"/>
      <c r="BBN14" s="128"/>
      <c r="BBO14" s="128"/>
      <c r="BBP14" s="128"/>
      <c r="BBQ14" s="128"/>
      <c r="BBR14" s="128"/>
      <c r="BBS14" s="128"/>
      <c r="BBT14" s="128"/>
      <c r="BBU14" s="128"/>
      <c r="BBV14" s="128"/>
      <c r="BBW14" s="128"/>
      <c r="BBX14" s="128"/>
      <c r="BBY14" s="128"/>
      <c r="BBZ14" s="128"/>
      <c r="BCA14" s="128"/>
      <c r="BCB14" s="128"/>
      <c r="BCC14" s="128"/>
      <c r="BCD14" s="128"/>
      <c r="BCE14" s="128"/>
      <c r="BCF14" s="128"/>
      <c r="BCG14" s="128"/>
      <c r="BCH14" s="128"/>
      <c r="BCI14" s="128"/>
      <c r="BCJ14" s="128"/>
      <c r="BCK14" s="128"/>
      <c r="BCL14" s="128"/>
      <c r="BCM14" s="128"/>
      <c r="BCN14" s="128"/>
      <c r="BCO14" s="128"/>
      <c r="BCP14" s="128"/>
      <c r="BCQ14" s="128"/>
      <c r="BCR14" s="128"/>
      <c r="BCS14" s="128"/>
      <c r="BCT14" s="128"/>
      <c r="BCU14" s="128"/>
      <c r="BCV14" s="128"/>
      <c r="BCW14" s="128"/>
      <c r="BCX14" s="128"/>
      <c r="BCY14" s="128"/>
      <c r="BCZ14" s="128"/>
      <c r="BDA14" s="128"/>
      <c r="BDB14" s="128"/>
      <c r="BDC14" s="128"/>
      <c r="BDD14" s="128"/>
      <c r="BDE14" s="128"/>
      <c r="BDF14" s="128"/>
      <c r="BDG14" s="128"/>
      <c r="BDH14" s="128"/>
      <c r="BDI14" s="128"/>
      <c r="BDJ14" s="128"/>
      <c r="BDK14" s="128"/>
      <c r="BDL14" s="128"/>
      <c r="BDM14" s="128"/>
      <c r="BDN14" s="128"/>
      <c r="BDO14" s="128"/>
      <c r="BDP14" s="128"/>
      <c r="BDQ14" s="128"/>
      <c r="BDR14" s="128"/>
      <c r="BDS14" s="128"/>
      <c r="BDT14" s="128"/>
      <c r="BDU14" s="128"/>
      <c r="BDV14" s="128"/>
      <c r="BDW14" s="128"/>
      <c r="BDX14" s="128"/>
      <c r="BDY14" s="128"/>
      <c r="BDZ14" s="128"/>
      <c r="BEA14" s="128"/>
      <c r="BEB14" s="128"/>
      <c r="BEC14" s="128"/>
      <c r="BED14" s="128"/>
      <c r="BEE14" s="128"/>
      <c r="BEF14" s="128"/>
      <c r="BEG14" s="128"/>
      <c r="BEH14" s="128"/>
      <c r="BEI14" s="128"/>
      <c r="BEJ14" s="128"/>
      <c r="BEK14" s="128"/>
      <c r="BEL14" s="128"/>
      <c r="BEM14" s="128"/>
      <c r="BEN14" s="128"/>
      <c r="BEO14" s="128"/>
      <c r="BEP14" s="128"/>
      <c r="BEQ14" s="128"/>
      <c r="BER14" s="128"/>
      <c r="BES14" s="128"/>
      <c r="BET14" s="128"/>
      <c r="BEU14" s="128"/>
      <c r="BEV14" s="128"/>
      <c r="BEW14" s="128"/>
      <c r="BEX14" s="128"/>
      <c r="BEY14" s="128"/>
      <c r="BEZ14" s="128"/>
      <c r="BFA14" s="128"/>
      <c r="BFB14" s="128"/>
      <c r="BFC14" s="128"/>
      <c r="BFD14" s="128"/>
      <c r="BFE14" s="128"/>
      <c r="BFF14" s="128"/>
      <c r="BFG14" s="128"/>
      <c r="BFH14" s="128"/>
      <c r="BFI14" s="128"/>
      <c r="BFJ14" s="128"/>
      <c r="BFK14" s="128"/>
      <c r="BFL14" s="128"/>
      <c r="BFM14" s="128"/>
      <c r="BFN14" s="128"/>
      <c r="BFO14" s="128"/>
      <c r="BFP14" s="128"/>
      <c r="BFQ14" s="128"/>
      <c r="BFR14" s="128"/>
      <c r="BFS14" s="128"/>
      <c r="BFT14" s="128"/>
      <c r="BFU14" s="128"/>
      <c r="BFV14" s="128"/>
      <c r="BFW14" s="128"/>
      <c r="BFX14" s="128"/>
      <c r="BFY14" s="128"/>
      <c r="BFZ14" s="128"/>
      <c r="BGA14" s="128"/>
      <c r="BGB14" s="128"/>
      <c r="BGC14" s="128"/>
      <c r="BGD14" s="128"/>
      <c r="BGE14" s="128"/>
      <c r="BGF14" s="128"/>
      <c r="BGG14" s="128"/>
      <c r="BGH14" s="128"/>
      <c r="BGI14" s="128"/>
      <c r="BGJ14" s="128"/>
      <c r="BGK14" s="128"/>
      <c r="BGL14" s="128"/>
      <c r="BGM14" s="128"/>
      <c r="BGN14" s="128"/>
      <c r="BGO14" s="128"/>
      <c r="BGP14" s="128"/>
      <c r="BGQ14" s="128"/>
      <c r="BGR14" s="128"/>
      <c r="BGS14" s="128"/>
      <c r="BGT14" s="128"/>
      <c r="BGU14" s="128"/>
      <c r="BGV14" s="128"/>
      <c r="BGW14" s="128"/>
      <c r="BGX14" s="128"/>
      <c r="BGY14" s="128"/>
      <c r="BGZ14" s="128"/>
      <c r="BHA14" s="128"/>
      <c r="BHB14" s="128"/>
      <c r="BHC14" s="128"/>
      <c r="BHD14" s="128"/>
      <c r="BHE14" s="128"/>
      <c r="BHF14" s="128"/>
      <c r="BHG14" s="128"/>
      <c r="BHH14" s="128"/>
      <c r="BHI14" s="128"/>
      <c r="BHJ14" s="128"/>
      <c r="BHK14" s="128"/>
      <c r="BHL14" s="128"/>
      <c r="BHM14" s="128"/>
      <c r="BHN14" s="128"/>
      <c r="BHO14" s="128"/>
      <c r="BHP14" s="128"/>
      <c r="BHQ14" s="128"/>
      <c r="BHR14" s="128"/>
      <c r="BHS14" s="128"/>
      <c r="BHT14" s="128"/>
      <c r="BHU14" s="128"/>
      <c r="BHV14" s="128"/>
      <c r="BHW14" s="128"/>
      <c r="BHX14" s="128"/>
      <c r="BHY14" s="128"/>
      <c r="BHZ14" s="128"/>
      <c r="BIA14" s="128"/>
      <c r="BIB14" s="128"/>
      <c r="BIC14" s="128"/>
      <c r="BID14" s="128"/>
      <c r="BIE14" s="128"/>
      <c r="BIF14" s="128"/>
      <c r="BIG14" s="128"/>
      <c r="BIH14" s="128"/>
      <c r="BII14" s="128"/>
      <c r="BIJ14" s="128"/>
      <c r="BIK14" s="128"/>
      <c r="BIL14" s="128"/>
      <c r="BIM14" s="128"/>
      <c r="BIN14" s="128"/>
      <c r="BIO14" s="128"/>
      <c r="BIP14" s="128"/>
      <c r="BIQ14" s="128"/>
      <c r="BIR14" s="128"/>
      <c r="BIS14" s="128"/>
      <c r="BIT14" s="128"/>
      <c r="BIU14" s="128"/>
      <c r="BIV14" s="128"/>
      <c r="BIW14" s="128"/>
      <c r="BIX14" s="128"/>
      <c r="BIY14" s="128"/>
      <c r="BIZ14" s="128"/>
      <c r="BJA14" s="128"/>
      <c r="BJB14" s="128"/>
      <c r="BJC14" s="128"/>
      <c r="BJD14" s="128"/>
      <c r="BJE14" s="128"/>
      <c r="BJF14" s="128"/>
      <c r="BJG14" s="128"/>
      <c r="BJH14" s="128"/>
      <c r="BJI14" s="128"/>
      <c r="BJJ14" s="128"/>
      <c r="BJK14" s="128"/>
      <c r="BJL14" s="128"/>
      <c r="BJM14" s="128"/>
      <c r="BJN14" s="128"/>
      <c r="BJO14" s="128"/>
      <c r="BJP14" s="128"/>
      <c r="BJQ14" s="128"/>
      <c r="BJR14" s="128"/>
      <c r="BJS14" s="128"/>
      <c r="BJT14" s="128"/>
      <c r="BJU14" s="128"/>
      <c r="BJV14" s="128"/>
      <c r="BJW14" s="128"/>
      <c r="BJX14" s="128"/>
      <c r="BJY14" s="128"/>
      <c r="BJZ14" s="128"/>
      <c r="BKA14" s="128"/>
      <c r="BKB14" s="128"/>
      <c r="BKC14" s="128"/>
      <c r="BKD14" s="128"/>
      <c r="BKE14" s="128"/>
      <c r="BKF14" s="128"/>
      <c r="BKG14" s="128"/>
      <c r="BKH14" s="128"/>
      <c r="BKI14" s="128"/>
      <c r="BKJ14" s="128"/>
      <c r="BKK14" s="128"/>
      <c r="BKL14" s="128"/>
      <c r="BKM14" s="128"/>
      <c r="BKN14" s="128"/>
      <c r="BKO14" s="128"/>
      <c r="BKP14" s="128"/>
      <c r="BKQ14" s="128"/>
      <c r="BKR14" s="128"/>
      <c r="BKS14" s="128"/>
      <c r="BKT14" s="128"/>
      <c r="BKU14" s="128"/>
      <c r="BKV14" s="128"/>
      <c r="BKW14" s="128"/>
      <c r="BKX14" s="128"/>
      <c r="BKY14" s="128"/>
      <c r="BKZ14" s="128"/>
      <c r="BLA14" s="128"/>
      <c r="BLB14" s="128"/>
      <c r="BLC14" s="128"/>
      <c r="BLD14" s="128"/>
      <c r="BLE14" s="128"/>
      <c r="BLF14" s="128"/>
      <c r="BLG14" s="128"/>
      <c r="BLH14" s="128"/>
      <c r="BLI14" s="128"/>
      <c r="BLJ14" s="128"/>
      <c r="BLK14" s="128"/>
      <c r="BLL14" s="128"/>
      <c r="BLM14" s="128"/>
      <c r="BLN14" s="128"/>
      <c r="BLO14" s="128"/>
      <c r="BLP14" s="128"/>
      <c r="BLQ14" s="128"/>
      <c r="BLR14" s="128"/>
      <c r="BLS14" s="128"/>
      <c r="BLT14" s="128"/>
      <c r="BLU14" s="128"/>
      <c r="BLV14" s="128"/>
      <c r="BLW14" s="128"/>
      <c r="BLX14" s="128"/>
      <c r="BLY14" s="128"/>
      <c r="BLZ14" s="128"/>
      <c r="BMA14" s="128"/>
      <c r="BMB14" s="128"/>
      <c r="BMC14" s="128"/>
      <c r="BMD14" s="128"/>
      <c r="BME14" s="128"/>
      <c r="BMF14" s="128"/>
      <c r="BMG14" s="128"/>
      <c r="BMH14" s="128"/>
      <c r="BMI14" s="128"/>
      <c r="BMJ14" s="128"/>
      <c r="BMK14" s="128"/>
      <c r="BML14" s="128"/>
      <c r="BMM14" s="128"/>
      <c r="BMN14" s="128"/>
      <c r="BMO14" s="128"/>
      <c r="BMP14" s="128"/>
      <c r="BMQ14" s="128"/>
      <c r="BMR14" s="128"/>
      <c r="BMS14" s="128"/>
      <c r="BMT14" s="128"/>
      <c r="BMU14" s="128"/>
      <c r="BMV14" s="128"/>
      <c r="BMW14" s="128"/>
      <c r="BMX14" s="128"/>
      <c r="BMY14" s="128"/>
      <c r="BMZ14" s="128"/>
      <c r="BNA14" s="128"/>
      <c r="BNB14" s="128"/>
      <c r="BNC14" s="128"/>
      <c r="BND14" s="128"/>
      <c r="BNE14" s="128"/>
      <c r="BNF14" s="128"/>
      <c r="BNG14" s="128"/>
      <c r="BNH14" s="128"/>
      <c r="BNI14" s="128"/>
      <c r="BNJ14" s="128"/>
      <c r="BNK14" s="128"/>
      <c r="BNL14" s="128"/>
      <c r="BNM14" s="128"/>
      <c r="BNN14" s="128"/>
      <c r="BNO14" s="128"/>
      <c r="BNP14" s="128"/>
      <c r="BNQ14" s="128"/>
      <c r="BNR14" s="128"/>
      <c r="BNS14" s="128"/>
      <c r="BNT14" s="128"/>
      <c r="BNU14" s="128"/>
      <c r="BNV14" s="128"/>
      <c r="BNW14" s="128"/>
      <c r="BNX14" s="128"/>
      <c r="BNY14" s="128"/>
      <c r="BNZ14" s="128"/>
      <c r="BOA14" s="128"/>
      <c r="BOB14" s="128"/>
      <c r="BOC14" s="128"/>
      <c r="BOD14" s="128"/>
      <c r="BOE14" s="128"/>
      <c r="BOF14" s="128"/>
      <c r="BOG14" s="128"/>
      <c r="BOH14" s="128"/>
      <c r="BOI14" s="128"/>
      <c r="BOJ14" s="128"/>
      <c r="BOK14" s="128"/>
      <c r="BOL14" s="128"/>
      <c r="BOM14" s="128"/>
      <c r="BON14" s="128"/>
      <c r="BOO14" s="128"/>
      <c r="BOP14" s="128"/>
      <c r="BOQ14" s="128"/>
      <c r="BOR14" s="128"/>
      <c r="BOS14" s="128"/>
      <c r="BOT14" s="128"/>
      <c r="BOU14" s="128"/>
      <c r="BOV14" s="128"/>
      <c r="BOW14" s="128"/>
      <c r="BOX14" s="128"/>
      <c r="BOY14" s="128"/>
      <c r="BOZ14" s="128"/>
      <c r="BPA14" s="128"/>
      <c r="BPB14" s="128"/>
      <c r="BPC14" s="128"/>
      <c r="BPD14" s="128"/>
      <c r="BPE14" s="128"/>
      <c r="BPF14" s="128"/>
      <c r="BPG14" s="128"/>
      <c r="BPH14" s="128"/>
      <c r="BPI14" s="128"/>
      <c r="BPJ14" s="128"/>
      <c r="BPK14" s="128"/>
      <c r="BPL14" s="128"/>
      <c r="BPM14" s="128"/>
      <c r="BPN14" s="128"/>
      <c r="BPO14" s="128"/>
      <c r="BPP14" s="128"/>
      <c r="BPQ14" s="128"/>
      <c r="BPR14" s="128"/>
      <c r="BPS14" s="128"/>
      <c r="BPT14" s="128"/>
      <c r="BPU14" s="128"/>
      <c r="BPV14" s="128"/>
      <c r="BPW14" s="128"/>
      <c r="BPX14" s="128"/>
      <c r="BPY14" s="128"/>
      <c r="BPZ14" s="128"/>
      <c r="BQA14" s="128"/>
      <c r="BQB14" s="128"/>
      <c r="BQC14" s="128"/>
      <c r="BQD14" s="128"/>
      <c r="BQE14" s="128"/>
      <c r="BQF14" s="128"/>
      <c r="BQG14" s="128"/>
      <c r="BQH14" s="128"/>
      <c r="BQI14" s="128"/>
      <c r="BQJ14" s="128"/>
      <c r="BQK14" s="128"/>
      <c r="BQL14" s="128"/>
      <c r="BQM14" s="128"/>
      <c r="BQN14" s="128"/>
      <c r="BQO14" s="128"/>
      <c r="BQP14" s="128"/>
      <c r="BQQ14" s="128"/>
      <c r="BQR14" s="128"/>
      <c r="BQS14" s="128"/>
      <c r="BQT14" s="128"/>
      <c r="BQU14" s="128"/>
      <c r="BQV14" s="128"/>
      <c r="BQW14" s="128"/>
      <c r="BQX14" s="128"/>
      <c r="BQY14" s="128"/>
      <c r="BQZ14" s="128"/>
      <c r="BRA14" s="128"/>
      <c r="BRB14" s="128"/>
      <c r="BRC14" s="128"/>
      <c r="BRD14" s="128"/>
      <c r="BRE14" s="128"/>
      <c r="BRF14" s="128"/>
      <c r="BRG14" s="128"/>
      <c r="BRH14" s="128"/>
      <c r="BRI14" s="128"/>
      <c r="BRJ14" s="128"/>
      <c r="BRK14" s="128"/>
      <c r="BRL14" s="128"/>
      <c r="BRM14" s="128"/>
      <c r="BRN14" s="128"/>
      <c r="BRO14" s="128"/>
      <c r="BRP14" s="128"/>
      <c r="BRQ14" s="128"/>
      <c r="BRR14" s="128"/>
      <c r="BRS14" s="128"/>
      <c r="BRT14" s="128"/>
      <c r="BRU14" s="128"/>
      <c r="BRV14" s="128"/>
      <c r="BRW14" s="128"/>
      <c r="BRX14" s="128"/>
      <c r="BRY14" s="128"/>
      <c r="BRZ14" s="128"/>
      <c r="BSA14" s="128"/>
      <c r="BSB14" s="128"/>
      <c r="BSC14" s="128"/>
      <c r="BSD14" s="128"/>
      <c r="BSE14" s="128"/>
      <c r="BSF14" s="128"/>
      <c r="BSG14" s="128"/>
      <c r="BSH14" s="128"/>
      <c r="BSI14" s="128"/>
      <c r="BSJ14" s="128"/>
      <c r="BSK14" s="128"/>
      <c r="BSL14" s="128"/>
      <c r="BSM14" s="128"/>
      <c r="BSN14" s="128"/>
      <c r="BSO14" s="128"/>
      <c r="BSP14" s="128"/>
      <c r="BSQ14" s="128"/>
      <c r="BSR14" s="128"/>
      <c r="BSS14" s="128"/>
      <c r="BST14" s="128"/>
      <c r="BSU14" s="128"/>
      <c r="BSV14" s="128"/>
      <c r="BSW14" s="128"/>
      <c r="BSX14" s="128"/>
      <c r="BSY14" s="128"/>
      <c r="BSZ14" s="128"/>
      <c r="BTA14" s="128"/>
      <c r="BTB14" s="128"/>
      <c r="BTC14" s="128"/>
      <c r="BTD14" s="128"/>
      <c r="BTE14" s="128"/>
      <c r="BTF14" s="128"/>
      <c r="BTG14" s="128"/>
      <c r="BTH14" s="128"/>
      <c r="BTI14" s="128"/>
      <c r="BTJ14" s="128"/>
      <c r="BTK14" s="128"/>
      <c r="BTL14" s="128"/>
      <c r="BTM14" s="128"/>
      <c r="BTN14" s="128"/>
      <c r="BTO14" s="128"/>
      <c r="BTP14" s="128"/>
      <c r="BTQ14" s="128"/>
      <c r="BTR14" s="128"/>
      <c r="BTS14" s="128"/>
      <c r="BTT14" s="128"/>
      <c r="BTU14" s="128"/>
      <c r="BTV14" s="128"/>
      <c r="BTW14" s="128"/>
      <c r="BTX14" s="128"/>
      <c r="BTY14" s="128"/>
      <c r="BTZ14" s="128"/>
      <c r="BUA14" s="128"/>
      <c r="BUB14" s="128"/>
      <c r="BUC14" s="128"/>
      <c r="BUD14" s="128"/>
      <c r="BUE14" s="128"/>
      <c r="BUF14" s="128"/>
      <c r="BUG14" s="128"/>
      <c r="BUH14" s="128"/>
      <c r="BUI14" s="128"/>
      <c r="BUJ14" s="128"/>
      <c r="BUK14" s="128"/>
      <c r="BUL14" s="128"/>
      <c r="BUM14" s="128"/>
      <c r="BUN14" s="128"/>
      <c r="BUO14" s="128"/>
      <c r="BUP14" s="128"/>
      <c r="BUQ14" s="128"/>
      <c r="BUR14" s="128"/>
      <c r="BUS14" s="128"/>
      <c r="BUT14" s="128"/>
      <c r="BUU14" s="128"/>
      <c r="BUV14" s="128"/>
      <c r="BUW14" s="128"/>
      <c r="BUX14" s="128"/>
      <c r="BUY14" s="128"/>
      <c r="BUZ14" s="128"/>
      <c r="BVA14" s="128"/>
      <c r="BVB14" s="128"/>
      <c r="BVC14" s="128"/>
      <c r="BVD14" s="128"/>
      <c r="BVE14" s="128"/>
      <c r="BVF14" s="128"/>
      <c r="BVG14" s="128"/>
      <c r="BVH14" s="128"/>
      <c r="BVI14" s="128"/>
      <c r="BVJ14" s="128"/>
      <c r="BVK14" s="128"/>
      <c r="BVL14" s="128"/>
      <c r="BVM14" s="128"/>
      <c r="BVN14" s="128"/>
      <c r="BVO14" s="128"/>
      <c r="BVP14" s="128"/>
      <c r="BVQ14" s="128"/>
      <c r="BVR14" s="128"/>
      <c r="BVS14" s="128"/>
      <c r="BVT14" s="128"/>
      <c r="BVU14" s="128"/>
      <c r="BVV14" s="128"/>
      <c r="BVW14" s="128"/>
      <c r="BVX14" s="128"/>
      <c r="BVY14" s="128"/>
      <c r="BVZ14" s="128"/>
      <c r="BWA14" s="128"/>
      <c r="BWB14" s="128"/>
      <c r="BWC14" s="128"/>
      <c r="BWD14" s="128"/>
      <c r="BWE14" s="128"/>
      <c r="BWF14" s="128"/>
      <c r="BWG14" s="128"/>
      <c r="BWH14" s="128"/>
      <c r="BWI14" s="128"/>
      <c r="BWJ14" s="128"/>
      <c r="BWK14" s="128"/>
      <c r="BWL14" s="128"/>
      <c r="BWM14" s="128"/>
      <c r="BWN14" s="128"/>
      <c r="BWO14" s="128"/>
      <c r="BWP14" s="128"/>
      <c r="BWQ14" s="128"/>
      <c r="BWR14" s="128"/>
      <c r="BWS14" s="128"/>
      <c r="BWT14" s="128"/>
      <c r="BWU14" s="128"/>
      <c r="BWV14" s="128"/>
      <c r="BWW14" s="128"/>
      <c r="BWX14" s="128"/>
      <c r="BWY14" s="128"/>
      <c r="BWZ14" s="128"/>
      <c r="BXA14" s="128"/>
      <c r="BXB14" s="128"/>
      <c r="BXC14" s="128"/>
      <c r="BXD14" s="128"/>
      <c r="BXE14" s="128"/>
      <c r="BXF14" s="128"/>
      <c r="BXG14" s="128"/>
      <c r="BXH14" s="128"/>
      <c r="BXI14" s="128"/>
      <c r="BXJ14" s="128"/>
      <c r="BXK14" s="128"/>
      <c r="BXL14" s="128"/>
      <c r="BXM14" s="128"/>
      <c r="BXN14" s="128"/>
      <c r="BXO14" s="128"/>
      <c r="BXP14" s="128"/>
      <c r="BXQ14" s="128"/>
      <c r="BXR14" s="128"/>
      <c r="BXS14" s="128"/>
      <c r="BXT14" s="128"/>
      <c r="BXU14" s="128"/>
      <c r="BXV14" s="128"/>
      <c r="BXW14" s="128"/>
      <c r="BXX14" s="128"/>
      <c r="BXY14" s="128"/>
      <c r="BXZ14" s="128"/>
      <c r="BYA14" s="128"/>
      <c r="BYB14" s="128"/>
      <c r="BYC14" s="128"/>
      <c r="BYD14" s="128"/>
      <c r="BYE14" s="128"/>
      <c r="BYF14" s="128"/>
      <c r="BYG14" s="128"/>
      <c r="BYH14" s="128"/>
      <c r="BYI14" s="128"/>
      <c r="BYJ14" s="128"/>
      <c r="BYK14" s="128"/>
      <c r="BYL14" s="128"/>
      <c r="BYM14" s="128"/>
      <c r="BYN14" s="128"/>
      <c r="BYO14" s="128"/>
      <c r="BYP14" s="128"/>
      <c r="BYQ14" s="128"/>
      <c r="BYR14" s="128"/>
      <c r="BYS14" s="128"/>
      <c r="BYT14" s="128"/>
      <c r="BYU14" s="128"/>
      <c r="BYV14" s="128"/>
      <c r="BYW14" s="128"/>
      <c r="BYX14" s="128"/>
      <c r="BYY14" s="128"/>
      <c r="BYZ14" s="128"/>
      <c r="BZA14" s="128"/>
      <c r="BZB14" s="128"/>
      <c r="BZC14" s="128"/>
      <c r="BZD14" s="128"/>
      <c r="BZE14" s="128"/>
      <c r="BZF14" s="128"/>
      <c r="BZG14" s="128"/>
      <c r="BZH14" s="128"/>
      <c r="BZI14" s="128"/>
      <c r="BZJ14" s="128"/>
      <c r="BZK14" s="128"/>
      <c r="BZL14" s="128"/>
      <c r="BZM14" s="128"/>
      <c r="BZN14" s="128"/>
      <c r="BZO14" s="128"/>
      <c r="BZP14" s="128"/>
      <c r="BZQ14" s="128"/>
      <c r="BZR14" s="128"/>
      <c r="BZS14" s="128"/>
      <c r="BZT14" s="128"/>
      <c r="BZU14" s="128"/>
      <c r="BZV14" s="128"/>
      <c r="BZW14" s="128"/>
      <c r="BZX14" s="128"/>
      <c r="BZY14" s="128"/>
      <c r="BZZ14" s="128"/>
      <c r="CAA14" s="128"/>
      <c r="CAB14" s="128"/>
      <c r="CAC14" s="128"/>
      <c r="CAD14" s="128"/>
      <c r="CAE14" s="128"/>
      <c r="CAF14" s="128"/>
      <c r="CAG14" s="128"/>
      <c r="CAH14" s="128"/>
      <c r="CAI14" s="128"/>
      <c r="CAJ14" s="128"/>
      <c r="CAK14" s="128"/>
      <c r="CAL14" s="128"/>
      <c r="CAM14" s="128"/>
      <c r="CAN14" s="128"/>
      <c r="CAO14" s="128"/>
      <c r="CAP14" s="128"/>
      <c r="CAQ14" s="128"/>
      <c r="CAR14" s="128"/>
      <c r="CAS14" s="128"/>
      <c r="CAT14" s="128"/>
      <c r="CAU14" s="128"/>
      <c r="CAV14" s="128"/>
      <c r="CAW14" s="128"/>
      <c r="CAX14" s="128"/>
      <c r="CAY14" s="128"/>
      <c r="CAZ14" s="128"/>
      <c r="CBA14" s="128"/>
      <c r="CBB14" s="128"/>
      <c r="CBC14" s="128"/>
      <c r="CBD14" s="128"/>
      <c r="CBE14" s="128"/>
      <c r="CBF14" s="128"/>
      <c r="CBG14" s="128"/>
      <c r="CBH14" s="128"/>
      <c r="CBI14" s="128"/>
      <c r="CBJ14" s="128"/>
      <c r="CBK14" s="128"/>
      <c r="CBL14" s="128"/>
      <c r="CBM14" s="128"/>
      <c r="CBN14" s="128"/>
      <c r="CBO14" s="128"/>
      <c r="CBP14" s="128"/>
      <c r="CBQ14" s="128"/>
      <c r="CBR14" s="128"/>
      <c r="CBS14" s="128"/>
      <c r="CBT14" s="128"/>
      <c r="CBU14" s="128"/>
      <c r="CBV14" s="128"/>
      <c r="CBW14" s="128"/>
      <c r="CBX14" s="128"/>
      <c r="CBY14" s="128"/>
      <c r="CBZ14" s="128"/>
      <c r="CCA14" s="128"/>
      <c r="CCB14" s="128"/>
      <c r="CCC14" s="128"/>
      <c r="CCD14" s="128"/>
      <c r="CCE14" s="128"/>
      <c r="CCF14" s="128"/>
      <c r="CCG14" s="128"/>
      <c r="CCH14" s="128"/>
      <c r="CCI14" s="128"/>
      <c r="CCJ14" s="128"/>
      <c r="CCK14" s="128"/>
      <c r="CCL14" s="128"/>
      <c r="CCM14" s="128"/>
      <c r="CCN14" s="128"/>
      <c r="CCO14" s="128"/>
      <c r="CCP14" s="128"/>
      <c r="CCQ14" s="128"/>
      <c r="CCR14" s="128"/>
      <c r="CCS14" s="128"/>
      <c r="CCT14" s="128"/>
      <c r="CCU14" s="128"/>
      <c r="CCV14" s="128"/>
      <c r="CCW14" s="128"/>
      <c r="CCX14" s="128"/>
      <c r="CCY14" s="128"/>
      <c r="CCZ14" s="128"/>
      <c r="CDA14" s="128"/>
      <c r="CDB14" s="128"/>
      <c r="CDC14" s="128"/>
      <c r="CDD14" s="128"/>
      <c r="CDE14" s="128"/>
      <c r="CDF14" s="128"/>
      <c r="CDG14" s="128"/>
      <c r="CDH14" s="128"/>
      <c r="CDI14" s="128"/>
      <c r="CDJ14" s="128"/>
      <c r="CDK14" s="128"/>
      <c r="CDL14" s="128"/>
      <c r="CDM14" s="128"/>
      <c r="CDN14" s="128"/>
      <c r="CDO14" s="128"/>
      <c r="CDP14" s="128"/>
      <c r="CDQ14" s="128"/>
      <c r="CDR14" s="128"/>
      <c r="CDS14" s="128"/>
      <c r="CDT14" s="128"/>
      <c r="CDU14" s="128"/>
      <c r="CDV14" s="128"/>
      <c r="CDW14" s="128"/>
      <c r="CDX14" s="128"/>
      <c r="CDY14" s="128"/>
      <c r="CDZ14" s="128"/>
      <c r="CEA14" s="128"/>
      <c r="CEB14" s="128"/>
      <c r="CEC14" s="128"/>
      <c r="CED14" s="128"/>
      <c r="CEE14" s="128"/>
      <c r="CEF14" s="128"/>
      <c r="CEG14" s="128"/>
      <c r="CEH14" s="128"/>
      <c r="CEI14" s="128"/>
      <c r="CEJ14" s="128"/>
      <c r="CEK14" s="128"/>
      <c r="CEL14" s="128"/>
      <c r="CEM14" s="128"/>
      <c r="CEN14" s="128"/>
      <c r="CEO14" s="128"/>
      <c r="CEP14" s="128"/>
      <c r="CEQ14" s="128"/>
      <c r="CER14" s="128"/>
      <c r="CES14" s="128"/>
      <c r="CET14" s="128"/>
      <c r="CEU14" s="128"/>
      <c r="CEV14" s="128"/>
      <c r="CEW14" s="128"/>
      <c r="CEX14" s="128"/>
      <c r="CEY14" s="128"/>
      <c r="CEZ14" s="128"/>
      <c r="CFA14" s="128"/>
      <c r="CFB14" s="128"/>
      <c r="CFC14" s="128"/>
      <c r="CFD14" s="128"/>
      <c r="CFE14" s="128"/>
      <c r="CFF14" s="128"/>
      <c r="CFG14" s="128"/>
      <c r="CFH14" s="128"/>
      <c r="CFI14" s="128"/>
      <c r="CFJ14" s="128"/>
      <c r="CFK14" s="128"/>
      <c r="CFL14" s="128"/>
      <c r="CFM14" s="128"/>
      <c r="CFN14" s="128"/>
      <c r="CFO14" s="128"/>
      <c r="CFP14" s="128"/>
      <c r="CFQ14" s="128"/>
      <c r="CFR14" s="128"/>
      <c r="CFS14" s="128"/>
      <c r="CFT14" s="128"/>
      <c r="CFU14" s="128"/>
      <c r="CFV14" s="128"/>
      <c r="CFW14" s="128"/>
      <c r="CFX14" s="128"/>
      <c r="CFY14" s="128"/>
      <c r="CFZ14" s="128"/>
      <c r="CGA14" s="128"/>
      <c r="CGB14" s="128"/>
      <c r="CGC14" s="128"/>
      <c r="CGD14" s="128"/>
      <c r="CGE14" s="128"/>
      <c r="CGF14" s="128"/>
      <c r="CGG14" s="128"/>
      <c r="CGH14" s="128"/>
      <c r="CGI14" s="128"/>
      <c r="CGJ14" s="128"/>
      <c r="CGK14" s="128"/>
      <c r="CGL14" s="128"/>
      <c r="CGM14" s="128"/>
      <c r="CGN14" s="128"/>
      <c r="CGO14" s="128"/>
      <c r="CGP14" s="128"/>
      <c r="CGQ14" s="128"/>
      <c r="CGR14" s="128"/>
      <c r="CGS14" s="128"/>
      <c r="CGT14" s="128"/>
      <c r="CGU14" s="128"/>
      <c r="CGV14" s="128"/>
      <c r="CGW14" s="128"/>
      <c r="CGX14" s="128"/>
      <c r="CGY14" s="128"/>
      <c r="CGZ14" s="128"/>
      <c r="CHA14" s="128"/>
      <c r="CHB14" s="128"/>
      <c r="CHC14" s="128"/>
      <c r="CHD14" s="128"/>
      <c r="CHE14" s="128"/>
      <c r="CHF14" s="128"/>
      <c r="CHG14" s="128"/>
      <c r="CHH14" s="128"/>
      <c r="CHI14" s="128"/>
      <c r="CHJ14" s="128"/>
      <c r="CHK14" s="128"/>
      <c r="CHL14" s="128"/>
      <c r="CHM14" s="128"/>
      <c r="CHN14" s="128"/>
      <c r="CHO14" s="128"/>
      <c r="CHP14" s="128"/>
      <c r="CHQ14" s="128"/>
      <c r="CHR14" s="128"/>
      <c r="CHS14" s="128"/>
      <c r="CHT14" s="128"/>
      <c r="CHU14" s="128"/>
      <c r="CHV14" s="128"/>
      <c r="CHW14" s="128"/>
      <c r="CHX14" s="128"/>
      <c r="CHY14" s="128"/>
      <c r="CHZ14" s="128"/>
      <c r="CIA14" s="128"/>
      <c r="CIB14" s="128"/>
      <c r="CIC14" s="128"/>
      <c r="CID14" s="128"/>
      <c r="CIE14" s="128"/>
      <c r="CIF14" s="128"/>
      <c r="CIG14" s="128"/>
      <c r="CIH14" s="128"/>
      <c r="CII14" s="128"/>
      <c r="CIJ14" s="128"/>
      <c r="CIK14" s="128"/>
      <c r="CIL14" s="128"/>
      <c r="CIM14" s="128"/>
      <c r="CIN14" s="128"/>
      <c r="CIO14" s="128"/>
      <c r="CIP14" s="128"/>
      <c r="CIQ14" s="128"/>
      <c r="CIR14" s="128"/>
      <c r="CIS14" s="128"/>
      <c r="CIT14" s="128"/>
      <c r="CIU14" s="128"/>
      <c r="CIV14" s="128"/>
      <c r="CIW14" s="128"/>
      <c r="CIX14" s="128"/>
      <c r="CIY14" s="128"/>
      <c r="CIZ14" s="128"/>
      <c r="CJA14" s="128"/>
      <c r="CJB14" s="128"/>
      <c r="CJC14" s="128"/>
      <c r="CJD14" s="128"/>
      <c r="CJE14" s="128"/>
      <c r="CJF14" s="128"/>
      <c r="CJG14" s="128"/>
      <c r="CJH14" s="128"/>
      <c r="CJI14" s="128"/>
      <c r="CJJ14" s="128"/>
      <c r="CJK14" s="128"/>
      <c r="CJL14" s="128"/>
      <c r="CJM14" s="128"/>
      <c r="CJN14" s="128"/>
      <c r="CJO14" s="128"/>
      <c r="CJP14" s="128"/>
      <c r="CJQ14" s="128"/>
      <c r="CJR14" s="128"/>
      <c r="CJS14" s="128"/>
      <c r="CJT14" s="128"/>
      <c r="CJU14" s="128"/>
      <c r="CJV14" s="128"/>
      <c r="CJW14" s="128"/>
      <c r="CJX14" s="128"/>
      <c r="CJY14" s="128"/>
      <c r="CJZ14" s="128"/>
      <c r="CKA14" s="128"/>
      <c r="CKB14" s="128"/>
      <c r="CKC14" s="128"/>
      <c r="CKD14" s="128"/>
      <c r="CKE14" s="128"/>
      <c r="CKF14" s="128"/>
      <c r="CKG14" s="128"/>
      <c r="CKH14" s="128"/>
      <c r="CKI14" s="128"/>
      <c r="CKJ14" s="128"/>
      <c r="CKK14" s="128"/>
      <c r="CKL14" s="128"/>
      <c r="CKM14" s="128"/>
      <c r="CKN14" s="128"/>
      <c r="CKO14" s="128"/>
      <c r="CKP14" s="128"/>
      <c r="CKQ14" s="128"/>
      <c r="CKR14" s="128"/>
      <c r="CKS14" s="128"/>
      <c r="CKT14" s="128"/>
      <c r="CKU14" s="128"/>
      <c r="CKV14" s="128"/>
      <c r="CKW14" s="128"/>
      <c r="CKX14" s="128"/>
      <c r="CKY14" s="128"/>
      <c r="CKZ14" s="128"/>
      <c r="CLA14" s="128"/>
      <c r="CLB14" s="128"/>
      <c r="CLC14" s="128"/>
      <c r="CLD14" s="128"/>
      <c r="CLE14" s="128"/>
      <c r="CLF14" s="128"/>
      <c r="CLG14" s="128"/>
      <c r="CLH14" s="128"/>
      <c r="CLI14" s="128"/>
      <c r="CLJ14" s="128"/>
      <c r="CLK14" s="128"/>
      <c r="CLL14" s="128"/>
      <c r="CLM14" s="128"/>
      <c r="CLN14" s="128"/>
      <c r="CLO14" s="128"/>
      <c r="CLP14" s="128"/>
      <c r="CLQ14" s="128"/>
      <c r="CLR14" s="128"/>
      <c r="CLS14" s="128"/>
      <c r="CLT14" s="128"/>
      <c r="CLU14" s="128"/>
      <c r="CLV14" s="128"/>
      <c r="CLW14" s="128"/>
      <c r="CLX14" s="128"/>
      <c r="CLY14" s="128"/>
      <c r="CLZ14" s="128"/>
      <c r="CMA14" s="128"/>
      <c r="CMB14" s="128"/>
      <c r="CMC14" s="128"/>
      <c r="CMD14" s="128"/>
      <c r="CME14" s="128"/>
      <c r="CMF14" s="128"/>
      <c r="CMG14" s="128"/>
      <c r="CMH14" s="128"/>
      <c r="CMI14" s="128"/>
      <c r="CMJ14" s="128"/>
      <c r="CMK14" s="128"/>
      <c r="CML14" s="128"/>
      <c r="CMM14" s="128"/>
      <c r="CMN14" s="128"/>
      <c r="CMO14" s="128"/>
      <c r="CMP14" s="128"/>
      <c r="CMQ14" s="128"/>
      <c r="CMR14" s="128"/>
      <c r="CMS14" s="128"/>
      <c r="CMT14" s="128"/>
      <c r="CMU14" s="128"/>
      <c r="CMV14" s="128"/>
      <c r="CMW14" s="128"/>
      <c r="CMX14" s="128"/>
      <c r="CMY14" s="128"/>
      <c r="CMZ14" s="128"/>
      <c r="CNA14" s="128"/>
      <c r="CNB14" s="128"/>
      <c r="CNC14" s="128"/>
      <c r="CND14" s="128"/>
      <c r="CNE14" s="128"/>
      <c r="CNF14" s="128"/>
      <c r="CNG14" s="128"/>
      <c r="CNH14" s="128"/>
      <c r="CNI14" s="128"/>
      <c r="CNJ14" s="128"/>
      <c r="CNK14" s="128"/>
      <c r="CNL14" s="128"/>
      <c r="CNM14" s="128"/>
      <c r="CNN14" s="128"/>
      <c r="CNO14" s="128"/>
      <c r="CNP14" s="128"/>
      <c r="CNQ14" s="128"/>
      <c r="CNR14" s="128"/>
      <c r="CNS14" s="128"/>
      <c r="CNT14" s="128"/>
      <c r="CNU14" s="128"/>
      <c r="CNV14" s="128"/>
      <c r="CNW14" s="128"/>
      <c r="CNX14" s="128"/>
      <c r="CNY14" s="128"/>
      <c r="CNZ14" s="128"/>
      <c r="COA14" s="128"/>
      <c r="COB14" s="128"/>
      <c r="COC14" s="128"/>
      <c r="COD14" s="128"/>
      <c r="COE14" s="128"/>
      <c r="COF14" s="128"/>
      <c r="COG14" s="128"/>
      <c r="COH14" s="128"/>
      <c r="COI14" s="128"/>
      <c r="COJ14" s="128"/>
      <c r="COK14" s="128"/>
      <c r="COL14" s="128"/>
      <c r="COM14" s="128"/>
      <c r="CON14" s="128"/>
      <c r="COO14" s="128"/>
      <c r="COP14" s="128"/>
      <c r="COQ14" s="128"/>
      <c r="COR14" s="128"/>
      <c r="COS14" s="128"/>
      <c r="COT14" s="128"/>
      <c r="COU14" s="128"/>
      <c r="COV14" s="128"/>
      <c r="COW14" s="128"/>
      <c r="COX14" s="128"/>
      <c r="COY14" s="128"/>
      <c r="COZ14" s="128"/>
      <c r="CPA14" s="128"/>
      <c r="CPB14" s="128"/>
      <c r="CPC14" s="128"/>
      <c r="CPD14" s="128"/>
      <c r="CPE14" s="128"/>
      <c r="CPF14" s="128"/>
      <c r="CPG14" s="128"/>
      <c r="CPH14" s="128"/>
      <c r="CPI14" s="128"/>
      <c r="CPJ14" s="128"/>
      <c r="CPK14" s="128"/>
      <c r="CPL14" s="128"/>
      <c r="CPM14" s="128"/>
      <c r="CPN14" s="128"/>
      <c r="CPO14" s="128"/>
      <c r="CPP14" s="128"/>
      <c r="CPQ14" s="128"/>
      <c r="CPR14" s="128"/>
      <c r="CPS14" s="128"/>
      <c r="CPT14" s="128"/>
      <c r="CPU14" s="128"/>
      <c r="CPV14" s="128"/>
      <c r="CPW14" s="128"/>
      <c r="CPX14" s="128"/>
      <c r="CPY14" s="128"/>
      <c r="CPZ14" s="128"/>
      <c r="CQA14" s="128"/>
      <c r="CQB14" s="128"/>
      <c r="CQC14" s="128"/>
      <c r="CQD14" s="128"/>
      <c r="CQE14" s="128"/>
      <c r="CQF14" s="128"/>
      <c r="CQG14" s="128"/>
      <c r="CQH14" s="128"/>
      <c r="CQI14" s="128"/>
      <c r="CQJ14" s="128"/>
      <c r="CQK14" s="128"/>
      <c r="CQL14" s="128"/>
      <c r="CQM14" s="128"/>
      <c r="CQN14" s="128"/>
      <c r="CQO14" s="128"/>
      <c r="CQP14" s="128"/>
      <c r="CQQ14" s="128"/>
      <c r="CQR14" s="128"/>
      <c r="CQS14" s="128"/>
      <c r="CQT14" s="128"/>
      <c r="CQU14" s="128"/>
      <c r="CQV14" s="128"/>
      <c r="CQW14" s="128"/>
      <c r="CQX14" s="128"/>
      <c r="CQY14" s="128"/>
      <c r="CQZ14" s="128"/>
      <c r="CRA14" s="128"/>
      <c r="CRB14" s="128"/>
      <c r="CRC14" s="128"/>
      <c r="CRD14" s="128"/>
      <c r="CRE14" s="128"/>
      <c r="CRF14" s="128"/>
      <c r="CRG14" s="128"/>
      <c r="CRH14" s="128"/>
      <c r="CRI14" s="128"/>
      <c r="CRJ14" s="128"/>
      <c r="CRK14" s="128"/>
      <c r="CRL14" s="128"/>
      <c r="CRM14" s="128"/>
      <c r="CRN14" s="128"/>
      <c r="CRO14" s="128"/>
      <c r="CRP14" s="128"/>
      <c r="CRQ14" s="128"/>
      <c r="CRR14" s="128"/>
      <c r="CRS14" s="128"/>
      <c r="CRT14" s="128"/>
      <c r="CRU14" s="128"/>
      <c r="CRV14" s="128"/>
      <c r="CRW14" s="128"/>
      <c r="CRX14" s="128"/>
      <c r="CRY14" s="128"/>
      <c r="CRZ14" s="128"/>
      <c r="CSA14" s="128"/>
      <c r="CSB14" s="128"/>
      <c r="CSC14" s="128"/>
      <c r="CSD14" s="128"/>
      <c r="CSE14" s="128"/>
      <c r="CSF14" s="128"/>
      <c r="CSG14" s="128"/>
      <c r="CSH14" s="128"/>
      <c r="CSI14" s="128"/>
      <c r="CSJ14" s="128"/>
      <c r="CSK14" s="128"/>
      <c r="CSL14" s="128"/>
      <c r="CSM14" s="128"/>
      <c r="CSN14" s="128"/>
      <c r="CSO14" s="128"/>
      <c r="CSP14" s="128"/>
      <c r="CSQ14" s="128"/>
      <c r="CSR14" s="128"/>
      <c r="CSS14" s="128"/>
      <c r="CST14" s="128"/>
      <c r="CSU14" s="128"/>
      <c r="CSV14" s="128"/>
      <c r="CSW14" s="128"/>
      <c r="CSX14" s="128"/>
      <c r="CSY14" s="128"/>
      <c r="CSZ14" s="128"/>
      <c r="CTA14" s="128"/>
      <c r="CTB14" s="128"/>
      <c r="CTC14" s="128"/>
      <c r="CTD14" s="128"/>
      <c r="CTE14" s="128"/>
      <c r="CTF14" s="128"/>
      <c r="CTG14" s="128"/>
      <c r="CTH14" s="128"/>
      <c r="CTI14" s="128"/>
      <c r="CTJ14" s="128"/>
      <c r="CTK14" s="128"/>
      <c r="CTL14" s="128"/>
      <c r="CTM14" s="128"/>
      <c r="CTN14" s="128"/>
      <c r="CTO14" s="128"/>
      <c r="CTP14" s="128"/>
      <c r="CTQ14" s="128"/>
      <c r="CTR14" s="128"/>
      <c r="CTS14" s="128"/>
      <c r="CTT14" s="128"/>
      <c r="CTU14" s="128"/>
      <c r="CTV14" s="128"/>
      <c r="CTW14" s="128"/>
      <c r="CTX14" s="128"/>
      <c r="CTY14" s="128"/>
      <c r="CTZ14" s="128"/>
      <c r="CUA14" s="128"/>
      <c r="CUB14" s="128"/>
      <c r="CUC14" s="128"/>
      <c r="CUD14" s="128"/>
      <c r="CUE14" s="128"/>
      <c r="CUF14" s="128"/>
      <c r="CUG14" s="128"/>
      <c r="CUH14" s="128"/>
      <c r="CUI14" s="128"/>
      <c r="CUJ14" s="128"/>
      <c r="CUK14" s="128"/>
      <c r="CUL14" s="128"/>
      <c r="CUM14" s="128"/>
      <c r="CUN14" s="128"/>
      <c r="CUO14" s="128"/>
      <c r="CUP14" s="128"/>
      <c r="CUQ14" s="128"/>
      <c r="CUR14" s="128"/>
      <c r="CUS14" s="128"/>
      <c r="CUT14" s="128"/>
      <c r="CUU14" s="128"/>
      <c r="CUV14" s="128"/>
      <c r="CUW14" s="128"/>
      <c r="CUX14" s="128"/>
      <c r="CUY14" s="128"/>
      <c r="CUZ14" s="128"/>
      <c r="CVA14" s="128"/>
      <c r="CVB14" s="128"/>
      <c r="CVC14" s="128"/>
      <c r="CVD14" s="128"/>
      <c r="CVE14" s="128"/>
      <c r="CVF14" s="128"/>
      <c r="CVG14" s="128"/>
      <c r="CVH14" s="128"/>
      <c r="CVI14" s="128"/>
      <c r="CVJ14" s="128"/>
      <c r="CVK14" s="128"/>
      <c r="CVL14" s="128"/>
      <c r="CVM14" s="128"/>
      <c r="CVN14" s="128"/>
      <c r="CVO14" s="128"/>
      <c r="CVP14" s="128"/>
      <c r="CVQ14" s="128"/>
      <c r="CVR14" s="128"/>
      <c r="CVS14" s="128"/>
      <c r="CVT14" s="128"/>
      <c r="CVU14" s="128"/>
      <c r="CVV14" s="128"/>
      <c r="CVW14" s="128"/>
      <c r="CVX14" s="128"/>
      <c r="CVY14" s="128"/>
      <c r="CVZ14" s="128"/>
      <c r="CWA14" s="128"/>
      <c r="CWB14" s="128"/>
      <c r="CWC14" s="128"/>
      <c r="CWD14" s="128"/>
      <c r="CWE14" s="128"/>
      <c r="CWF14" s="128"/>
      <c r="CWG14" s="128"/>
      <c r="CWH14" s="128"/>
      <c r="CWI14" s="128"/>
      <c r="CWJ14" s="128"/>
      <c r="CWK14" s="128"/>
      <c r="CWL14" s="128"/>
      <c r="CWM14" s="128"/>
      <c r="CWN14" s="128"/>
      <c r="CWO14" s="128"/>
      <c r="CWP14" s="128"/>
      <c r="CWQ14" s="128"/>
      <c r="CWR14" s="128"/>
      <c r="CWS14" s="128"/>
      <c r="CWT14" s="128"/>
      <c r="CWU14" s="128"/>
      <c r="CWV14" s="128"/>
      <c r="CWW14" s="128"/>
      <c r="CWX14" s="128"/>
      <c r="CWY14" s="128"/>
      <c r="CWZ14" s="128"/>
      <c r="CXA14" s="128"/>
      <c r="CXB14" s="128"/>
      <c r="CXC14" s="128"/>
      <c r="CXD14" s="128"/>
      <c r="CXE14" s="128"/>
      <c r="CXF14" s="128"/>
      <c r="CXG14" s="128"/>
      <c r="CXH14" s="128"/>
      <c r="CXI14" s="128"/>
      <c r="CXJ14" s="128"/>
      <c r="CXK14" s="128"/>
      <c r="CXL14" s="128"/>
      <c r="CXM14" s="128"/>
      <c r="CXN14" s="128"/>
      <c r="CXO14" s="128"/>
      <c r="CXP14" s="128"/>
      <c r="CXQ14" s="128"/>
      <c r="CXR14" s="128"/>
      <c r="CXS14" s="128"/>
      <c r="CXT14" s="128"/>
      <c r="CXU14" s="128"/>
      <c r="CXV14" s="128"/>
      <c r="CXW14" s="128"/>
      <c r="CXX14" s="128"/>
      <c r="CXY14" s="128"/>
      <c r="CXZ14" s="128"/>
      <c r="CYA14" s="128"/>
      <c r="CYB14" s="128"/>
      <c r="CYC14" s="128"/>
      <c r="CYD14" s="128"/>
      <c r="CYE14" s="128"/>
      <c r="CYF14" s="128"/>
      <c r="CYG14" s="128"/>
      <c r="CYH14" s="128"/>
      <c r="CYI14" s="128"/>
      <c r="CYJ14" s="128"/>
      <c r="CYK14" s="128"/>
      <c r="CYL14" s="128"/>
      <c r="CYM14" s="128"/>
      <c r="CYN14" s="128"/>
      <c r="CYO14" s="128"/>
      <c r="CYP14" s="128"/>
      <c r="CYQ14" s="128"/>
      <c r="CYR14" s="128"/>
      <c r="CYS14" s="128"/>
      <c r="CYT14" s="128"/>
      <c r="CYU14" s="128"/>
      <c r="CYV14" s="128"/>
      <c r="CYW14" s="128"/>
      <c r="CYX14" s="128"/>
      <c r="CYY14" s="128"/>
      <c r="CYZ14" s="128"/>
      <c r="CZA14" s="128"/>
      <c r="CZB14" s="128"/>
      <c r="CZC14" s="128"/>
      <c r="CZD14" s="128"/>
      <c r="CZE14" s="128"/>
      <c r="CZF14" s="128"/>
      <c r="CZG14" s="128"/>
      <c r="CZH14" s="128"/>
      <c r="CZI14" s="128"/>
      <c r="CZJ14" s="128"/>
      <c r="CZK14" s="128"/>
      <c r="CZL14" s="128"/>
      <c r="CZM14" s="128"/>
      <c r="CZN14" s="128"/>
      <c r="CZO14" s="128"/>
      <c r="CZP14" s="128"/>
      <c r="CZQ14" s="128"/>
      <c r="CZR14" s="128"/>
      <c r="CZS14" s="128"/>
      <c r="CZT14" s="128"/>
      <c r="CZU14" s="128"/>
      <c r="CZV14" s="128"/>
      <c r="CZW14" s="128"/>
      <c r="CZX14" s="128"/>
      <c r="CZY14" s="128"/>
      <c r="CZZ14" s="128"/>
      <c r="DAA14" s="128"/>
      <c r="DAB14" s="128"/>
      <c r="DAC14" s="128"/>
      <c r="DAD14" s="128"/>
      <c r="DAE14" s="128"/>
      <c r="DAF14" s="128"/>
      <c r="DAG14" s="128"/>
      <c r="DAH14" s="128"/>
      <c r="DAI14" s="128"/>
      <c r="DAJ14" s="128"/>
      <c r="DAK14" s="128"/>
      <c r="DAL14" s="128"/>
      <c r="DAM14" s="128"/>
      <c r="DAN14" s="128"/>
      <c r="DAO14" s="128"/>
      <c r="DAP14" s="128"/>
      <c r="DAQ14" s="128"/>
      <c r="DAR14" s="128"/>
      <c r="DAS14" s="128"/>
      <c r="DAT14" s="128"/>
      <c r="DAU14" s="128"/>
      <c r="DAV14" s="128"/>
      <c r="DAW14" s="128"/>
      <c r="DAX14" s="128"/>
      <c r="DAY14" s="128"/>
      <c r="DAZ14" s="128"/>
      <c r="DBA14" s="128"/>
      <c r="DBB14" s="128"/>
      <c r="DBC14" s="128"/>
      <c r="DBD14" s="128"/>
      <c r="DBE14" s="128"/>
      <c r="DBF14" s="128"/>
      <c r="DBG14" s="128"/>
      <c r="DBH14" s="128"/>
      <c r="DBI14" s="128"/>
      <c r="DBJ14" s="128"/>
      <c r="DBK14" s="128"/>
      <c r="DBL14" s="128"/>
      <c r="DBM14" s="128"/>
      <c r="DBN14" s="128"/>
      <c r="DBO14" s="128"/>
      <c r="DBP14" s="128"/>
      <c r="DBQ14" s="128"/>
      <c r="DBR14" s="128"/>
      <c r="DBS14" s="128"/>
      <c r="DBT14" s="128"/>
      <c r="DBU14" s="128"/>
      <c r="DBV14" s="128"/>
      <c r="DBW14" s="128"/>
      <c r="DBX14" s="128"/>
      <c r="DBY14" s="128"/>
      <c r="DBZ14" s="128"/>
      <c r="DCA14" s="128"/>
      <c r="DCB14" s="128"/>
      <c r="DCC14" s="128"/>
      <c r="DCD14" s="128"/>
      <c r="DCE14" s="128"/>
      <c r="DCF14" s="128"/>
      <c r="DCG14" s="128"/>
      <c r="DCH14" s="128"/>
      <c r="DCI14" s="128"/>
      <c r="DCJ14" s="128"/>
      <c r="DCK14" s="128"/>
      <c r="DCL14" s="128"/>
      <c r="DCM14" s="128"/>
      <c r="DCN14" s="128"/>
      <c r="DCO14" s="128"/>
      <c r="DCP14" s="128"/>
      <c r="DCQ14" s="128"/>
      <c r="DCR14" s="128"/>
      <c r="DCS14" s="128"/>
      <c r="DCT14" s="128"/>
      <c r="DCU14" s="128"/>
      <c r="DCV14" s="128"/>
      <c r="DCW14" s="128"/>
      <c r="DCX14" s="128"/>
      <c r="DCY14" s="128"/>
      <c r="DCZ14" s="128"/>
      <c r="DDA14" s="128"/>
      <c r="DDB14" s="128"/>
      <c r="DDC14" s="128"/>
      <c r="DDD14" s="128"/>
      <c r="DDE14" s="128"/>
      <c r="DDF14" s="128"/>
      <c r="DDG14" s="128"/>
      <c r="DDH14" s="128"/>
      <c r="DDI14" s="128"/>
      <c r="DDJ14" s="128"/>
      <c r="DDK14" s="128"/>
      <c r="DDL14" s="128"/>
      <c r="DDM14" s="128"/>
      <c r="DDN14" s="128"/>
      <c r="DDO14" s="128"/>
      <c r="DDP14" s="128"/>
      <c r="DDQ14" s="128"/>
      <c r="DDR14" s="128"/>
      <c r="DDS14" s="128"/>
      <c r="DDT14" s="128"/>
      <c r="DDU14" s="128"/>
      <c r="DDV14" s="128"/>
      <c r="DDW14" s="128"/>
      <c r="DDX14" s="128"/>
      <c r="DDY14" s="128"/>
      <c r="DDZ14" s="128"/>
      <c r="DEA14" s="128"/>
      <c r="DEB14" s="128"/>
      <c r="DEC14" s="128"/>
      <c r="DED14" s="128"/>
      <c r="DEE14" s="128"/>
      <c r="DEF14" s="128"/>
      <c r="DEG14" s="128"/>
      <c r="DEH14" s="128"/>
      <c r="DEI14" s="128"/>
      <c r="DEJ14" s="128"/>
      <c r="DEK14" s="128"/>
      <c r="DEL14" s="128"/>
      <c r="DEM14" s="128"/>
      <c r="DEN14" s="128"/>
      <c r="DEO14" s="128"/>
      <c r="DEP14" s="128"/>
      <c r="DEQ14" s="128"/>
      <c r="DER14" s="128"/>
      <c r="DES14" s="128"/>
      <c r="DET14" s="128"/>
      <c r="DEU14" s="128"/>
      <c r="DEV14" s="128"/>
      <c r="DEW14" s="128"/>
      <c r="DEX14" s="128"/>
      <c r="DEY14" s="128"/>
      <c r="DEZ14" s="128"/>
      <c r="DFA14" s="128"/>
      <c r="DFB14" s="128"/>
      <c r="DFC14" s="128"/>
      <c r="DFD14" s="128"/>
      <c r="DFE14" s="128"/>
      <c r="DFF14" s="128"/>
      <c r="DFG14" s="128"/>
      <c r="DFH14" s="128"/>
      <c r="DFI14" s="128"/>
      <c r="DFJ14" s="128"/>
      <c r="DFK14" s="128"/>
      <c r="DFL14" s="128"/>
      <c r="DFM14" s="128"/>
      <c r="DFN14" s="128"/>
      <c r="DFO14" s="128"/>
      <c r="DFP14" s="128"/>
      <c r="DFQ14" s="128"/>
      <c r="DFR14" s="128"/>
      <c r="DFS14" s="128"/>
      <c r="DFT14" s="128"/>
      <c r="DFU14" s="128"/>
      <c r="DFV14" s="128"/>
      <c r="DFW14" s="128"/>
      <c r="DFX14" s="128"/>
      <c r="DFY14" s="128"/>
      <c r="DFZ14" s="128"/>
      <c r="DGA14" s="128"/>
      <c r="DGB14" s="128"/>
      <c r="DGC14" s="128"/>
      <c r="DGD14" s="128"/>
      <c r="DGE14" s="128"/>
      <c r="DGF14" s="128"/>
      <c r="DGG14" s="128"/>
      <c r="DGH14" s="128"/>
      <c r="DGI14" s="128"/>
      <c r="DGJ14" s="128"/>
      <c r="DGK14" s="128"/>
      <c r="DGL14" s="128"/>
      <c r="DGM14" s="128"/>
      <c r="DGN14" s="128"/>
      <c r="DGO14" s="128"/>
      <c r="DGP14" s="128"/>
      <c r="DGQ14" s="128"/>
      <c r="DGR14" s="128"/>
      <c r="DGS14" s="128"/>
      <c r="DGT14" s="128"/>
      <c r="DGU14" s="128"/>
      <c r="DGV14" s="128"/>
      <c r="DGW14" s="128"/>
      <c r="DGX14" s="128"/>
      <c r="DGY14" s="128"/>
      <c r="DGZ14" s="128"/>
      <c r="DHA14" s="128"/>
      <c r="DHB14" s="128"/>
      <c r="DHC14" s="128"/>
      <c r="DHD14" s="128"/>
      <c r="DHE14" s="128"/>
      <c r="DHF14" s="128"/>
      <c r="DHG14" s="128"/>
      <c r="DHH14" s="128"/>
      <c r="DHI14" s="128"/>
      <c r="DHJ14" s="128"/>
      <c r="DHK14" s="128"/>
      <c r="DHL14" s="128"/>
      <c r="DHM14" s="128"/>
      <c r="DHN14" s="128"/>
      <c r="DHO14" s="128"/>
      <c r="DHP14" s="128"/>
      <c r="DHQ14" s="128"/>
      <c r="DHR14" s="128"/>
      <c r="DHS14" s="128"/>
      <c r="DHT14" s="128"/>
      <c r="DHU14" s="128"/>
      <c r="DHV14" s="128"/>
      <c r="DHW14" s="128"/>
      <c r="DHX14" s="128"/>
      <c r="DHY14" s="128"/>
      <c r="DHZ14" s="128"/>
      <c r="DIA14" s="128"/>
      <c r="DIB14" s="128"/>
      <c r="DIC14" s="128"/>
      <c r="DID14" s="128"/>
      <c r="DIE14" s="128"/>
      <c r="DIF14" s="128"/>
      <c r="DIG14" s="128"/>
      <c r="DIH14" s="128"/>
      <c r="DII14" s="128"/>
      <c r="DIJ14" s="128"/>
      <c r="DIK14" s="128"/>
      <c r="DIL14" s="128"/>
      <c r="DIM14" s="128"/>
      <c r="DIN14" s="128"/>
      <c r="DIO14" s="128"/>
      <c r="DIP14" s="128"/>
      <c r="DIQ14" s="128"/>
      <c r="DIR14" s="128"/>
      <c r="DIS14" s="128"/>
      <c r="DIT14" s="128"/>
      <c r="DIU14" s="128"/>
      <c r="DIV14" s="128"/>
      <c r="DIW14" s="128"/>
      <c r="DIX14" s="128"/>
      <c r="DIY14" s="128"/>
      <c r="DIZ14" s="128"/>
      <c r="DJA14" s="128"/>
      <c r="DJB14" s="128"/>
      <c r="DJC14" s="128"/>
      <c r="DJD14" s="128"/>
      <c r="DJE14" s="128"/>
      <c r="DJF14" s="128"/>
      <c r="DJG14" s="128"/>
      <c r="DJH14" s="128"/>
      <c r="DJI14" s="128"/>
      <c r="DJJ14" s="128"/>
      <c r="DJK14" s="128"/>
      <c r="DJL14" s="128"/>
      <c r="DJM14" s="128"/>
      <c r="DJN14" s="128"/>
      <c r="DJO14" s="128"/>
      <c r="DJP14" s="128"/>
      <c r="DJQ14" s="128"/>
      <c r="DJR14" s="128"/>
      <c r="DJS14" s="128"/>
      <c r="DJT14" s="128"/>
      <c r="DJU14" s="128"/>
      <c r="DJV14" s="128"/>
      <c r="DJW14" s="128"/>
      <c r="DJX14" s="128"/>
      <c r="DJY14" s="128"/>
      <c r="DJZ14" s="128"/>
      <c r="DKA14" s="128"/>
      <c r="DKB14" s="128"/>
      <c r="DKC14" s="128"/>
      <c r="DKD14" s="128"/>
      <c r="DKE14" s="128"/>
      <c r="DKF14" s="128"/>
      <c r="DKG14" s="128"/>
      <c r="DKH14" s="128"/>
      <c r="DKI14" s="128"/>
      <c r="DKJ14" s="128"/>
      <c r="DKK14" s="128"/>
      <c r="DKL14" s="128"/>
      <c r="DKM14" s="128"/>
      <c r="DKN14" s="128"/>
      <c r="DKO14" s="128"/>
      <c r="DKP14" s="128"/>
      <c r="DKQ14" s="128"/>
      <c r="DKR14" s="128"/>
      <c r="DKS14" s="128"/>
      <c r="DKT14" s="128"/>
      <c r="DKU14" s="128"/>
      <c r="DKV14" s="128"/>
      <c r="DKW14" s="128"/>
      <c r="DKX14" s="128"/>
      <c r="DKY14" s="128"/>
      <c r="DKZ14" s="128"/>
      <c r="DLA14" s="128"/>
      <c r="DLB14" s="128"/>
      <c r="DLC14" s="128"/>
      <c r="DLD14" s="128"/>
      <c r="DLE14" s="128"/>
      <c r="DLF14" s="128"/>
      <c r="DLG14" s="128"/>
      <c r="DLH14" s="128"/>
      <c r="DLI14" s="128"/>
      <c r="DLJ14" s="128"/>
      <c r="DLK14" s="128"/>
      <c r="DLL14" s="128"/>
      <c r="DLM14" s="128"/>
      <c r="DLN14" s="128"/>
      <c r="DLO14" s="128"/>
      <c r="DLP14" s="128"/>
      <c r="DLQ14" s="128"/>
      <c r="DLR14" s="128"/>
      <c r="DLS14" s="128"/>
      <c r="DLT14" s="128"/>
      <c r="DLU14" s="128"/>
      <c r="DLV14" s="128"/>
      <c r="DLW14" s="128"/>
      <c r="DLX14" s="128"/>
      <c r="DLY14" s="128"/>
      <c r="DLZ14" s="128"/>
      <c r="DMA14" s="128"/>
      <c r="DMB14" s="128"/>
      <c r="DMC14" s="128"/>
      <c r="DMD14" s="128"/>
      <c r="DME14" s="128"/>
      <c r="DMF14" s="128"/>
      <c r="DMG14" s="128"/>
      <c r="DMH14" s="128"/>
      <c r="DMI14" s="128"/>
      <c r="DMJ14" s="128"/>
      <c r="DMK14" s="128"/>
      <c r="DML14" s="128"/>
      <c r="DMM14" s="128"/>
      <c r="DMN14" s="128"/>
      <c r="DMO14" s="128"/>
      <c r="DMP14" s="128"/>
      <c r="DMQ14" s="128"/>
      <c r="DMR14" s="128"/>
      <c r="DMS14" s="128"/>
      <c r="DMT14" s="128"/>
      <c r="DMU14" s="128"/>
      <c r="DMV14" s="128"/>
      <c r="DMW14" s="128"/>
      <c r="DMX14" s="128"/>
      <c r="DMY14" s="128"/>
      <c r="DMZ14" s="128"/>
      <c r="DNA14" s="128"/>
      <c r="DNB14" s="128"/>
      <c r="DNC14" s="128"/>
      <c r="DND14" s="128"/>
      <c r="DNE14" s="128"/>
      <c r="DNF14" s="128"/>
      <c r="DNG14" s="128"/>
      <c r="DNH14" s="128"/>
      <c r="DNI14" s="128"/>
      <c r="DNJ14" s="128"/>
      <c r="DNK14" s="128"/>
      <c r="DNL14" s="128"/>
      <c r="DNM14" s="128"/>
      <c r="DNN14" s="128"/>
      <c r="DNO14" s="128"/>
      <c r="DNP14" s="128"/>
      <c r="DNQ14" s="128"/>
      <c r="DNR14" s="128"/>
      <c r="DNS14" s="128"/>
      <c r="DNT14" s="128"/>
      <c r="DNU14" s="128"/>
      <c r="DNV14" s="128"/>
      <c r="DNW14" s="128"/>
      <c r="DNX14" s="128"/>
      <c r="DNY14" s="128"/>
      <c r="DNZ14" s="128"/>
      <c r="DOA14" s="128"/>
      <c r="DOB14" s="128"/>
      <c r="DOC14" s="128"/>
      <c r="DOD14" s="128"/>
      <c r="DOE14" s="128"/>
      <c r="DOF14" s="128"/>
      <c r="DOG14" s="128"/>
      <c r="DOH14" s="128"/>
      <c r="DOI14" s="128"/>
      <c r="DOJ14" s="128"/>
      <c r="DOK14" s="128"/>
      <c r="DOL14" s="128"/>
      <c r="DOM14" s="128"/>
      <c r="DON14" s="128"/>
      <c r="DOO14" s="128"/>
      <c r="DOP14" s="128"/>
      <c r="DOQ14" s="128"/>
      <c r="DOR14" s="128"/>
      <c r="DOS14" s="128"/>
      <c r="DOT14" s="128"/>
      <c r="DOU14" s="128"/>
      <c r="DOV14" s="128"/>
      <c r="DOW14" s="128"/>
      <c r="DOX14" s="128"/>
      <c r="DOY14" s="128"/>
      <c r="DOZ14" s="128"/>
      <c r="DPA14" s="128"/>
      <c r="DPB14" s="128"/>
      <c r="DPC14" s="128"/>
      <c r="DPD14" s="128"/>
      <c r="DPE14" s="128"/>
      <c r="DPF14" s="128"/>
      <c r="DPG14" s="128"/>
      <c r="DPH14" s="128"/>
      <c r="DPI14" s="128"/>
      <c r="DPJ14" s="128"/>
      <c r="DPK14" s="128"/>
      <c r="DPL14" s="128"/>
      <c r="DPM14" s="128"/>
      <c r="DPN14" s="128"/>
      <c r="DPO14" s="128"/>
      <c r="DPP14" s="128"/>
      <c r="DPQ14" s="128"/>
      <c r="DPR14" s="128"/>
      <c r="DPS14" s="128"/>
      <c r="DPT14" s="128"/>
      <c r="DPU14" s="128"/>
      <c r="DPV14" s="128"/>
      <c r="DPW14" s="128"/>
      <c r="DPX14" s="128"/>
      <c r="DPY14" s="128"/>
      <c r="DPZ14" s="128"/>
      <c r="DQA14" s="128"/>
      <c r="DQB14" s="128"/>
      <c r="DQC14" s="128"/>
      <c r="DQD14" s="128"/>
      <c r="DQE14" s="128"/>
      <c r="DQF14" s="128"/>
      <c r="DQG14" s="128"/>
      <c r="DQH14" s="128"/>
      <c r="DQI14" s="128"/>
      <c r="DQJ14" s="128"/>
      <c r="DQK14" s="128"/>
      <c r="DQL14" s="128"/>
      <c r="DQM14" s="128"/>
      <c r="DQN14" s="128"/>
      <c r="DQO14" s="128"/>
      <c r="DQP14" s="128"/>
      <c r="DQQ14" s="128"/>
      <c r="DQR14" s="128"/>
      <c r="DQS14" s="128"/>
      <c r="DQT14" s="128"/>
      <c r="DQU14" s="128"/>
      <c r="DQV14" s="128"/>
      <c r="DQW14" s="128"/>
      <c r="DQX14" s="128"/>
      <c r="DQY14" s="128"/>
      <c r="DQZ14" s="128"/>
      <c r="DRA14" s="128"/>
      <c r="DRB14" s="128"/>
      <c r="DRC14" s="128"/>
      <c r="DRD14" s="128"/>
      <c r="DRE14" s="128"/>
      <c r="DRF14" s="128"/>
      <c r="DRG14" s="128"/>
      <c r="DRH14" s="128"/>
      <c r="DRI14" s="128"/>
      <c r="DRJ14" s="128"/>
      <c r="DRK14" s="128"/>
      <c r="DRL14" s="128"/>
      <c r="DRM14" s="128"/>
      <c r="DRN14" s="128"/>
      <c r="DRO14" s="128"/>
      <c r="DRP14" s="128"/>
      <c r="DRQ14" s="128"/>
      <c r="DRR14" s="128"/>
      <c r="DRS14" s="128"/>
      <c r="DRT14" s="128"/>
      <c r="DRU14" s="128"/>
      <c r="DRV14" s="128"/>
      <c r="DRW14" s="128"/>
      <c r="DRX14" s="128"/>
      <c r="DRY14" s="128"/>
      <c r="DRZ14" s="128"/>
      <c r="DSA14" s="128"/>
      <c r="DSB14" s="128"/>
      <c r="DSC14" s="128"/>
      <c r="DSD14" s="128"/>
      <c r="DSE14" s="128"/>
      <c r="DSF14" s="128"/>
      <c r="DSG14" s="128"/>
      <c r="DSH14" s="128"/>
      <c r="DSI14" s="128"/>
      <c r="DSJ14" s="128"/>
      <c r="DSK14" s="128"/>
      <c r="DSL14" s="128"/>
      <c r="DSM14" s="128"/>
      <c r="DSN14" s="128"/>
      <c r="DSO14" s="128"/>
      <c r="DSP14" s="128"/>
      <c r="DSQ14" s="128"/>
      <c r="DSR14" s="128"/>
      <c r="DSS14" s="128"/>
      <c r="DST14" s="128"/>
      <c r="DSU14" s="128"/>
      <c r="DSV14" s="128"/>
      <c r="DSW14" s="128"/>
      <c r="DSX14" s="128"/>
      <c r="DSY14" s="128"/>
      <c r="DSZ14" s="128"/>
      <c r="DTA14" s="128"/>
      <c r="DTB14" s="128"/>
      <c r="DTC14" s="128"/>
      <c r="DTD14" s="128"/>
      <c r="DTE14" s="128"/>
      <c r="DTF14" s="128"/>
      <c r="DTG14" s="128"/>
      <c r="DTH14" s="128"/>
      <c r="DTI14" s="128"/>
      <c r="DTJ14" s="128"/>
      <c r="DTK14" s="128"/>
      <c r="DTL14" s="128"/>
      <c r="DTM14" s="128"/>
      <c r="DTN14" s="128"/>
      <c r="DTO14" s="128"/>
      <c r="DTP14" s="128"/>
      <c r="DTQ14" s="128"/>
      <c r="DTR14" s="128"/>
      <c r="DTS14" s="128"/>
      <c r="DTT14" s="128"/>
      <c r="DTU14" s="128"/>
      <c r="DTV14" s="128"/>
      <c r="DTW14" s="128"/>
      <c r="DTX14" s="128"/>
      <c r="DTY14" s="128"/>
      <c r="DTZ14" s="128"/>
      <c r="DUA14" s="128"/>
      <c r="DUB14" s="128"/>
      <c r="DUC14" s="128"/>
      <c r="DUD14" s="128"/>
      <c r="DUE14" s="128"/>
      <c r="DUF14" s="128"/>
      <c r="DUG14" s="128"/>
      <c r="DUH14" s="128"/>
      <c r="DUI14" s="128"/>
      <c r="DUJ14" s="128"/>
      <c r="DUK14" s="128"/>
      <c r="DUL14" s="128"/>
      <c r="DUM14" s="128"/>
      <c r="DUN14" s="128"/>
      <c r="DUO14" s="128"/>
      <c r="DUP14" s="128"/>
      <c r="DUQ14" s="128"/>
      <c r="DUR14" s="128"/>
      <c r="DUS14" s="128"/>
      <c r="DUT14" s="128"/>
      <c r="DUU14" s="128"/>
      <c r="DUV14" s="128"/>
      <c r="DUW14" s="128"/>
      <c r="DUX14" s="128"/>
      <c r="DUY14" s="128"/>
      <c r="DUZ14" s="128"/>
      <c r="DVA14" s="128"/>
      <c r="DVB14" s="128"/>
      <c r="DVC14" s="128"/>
      <c r="DVD14" s="128"/>
      <c r="DVE14" s="128"/>
      <c r="DVF14" s="128"/>
      <c r="DVG14" s="128"/>
      <c r="DVH14" s="128"/>
      <c r="DVI14" s="128"/>
      <c r="DVJ14" s="128"/>
      <c r="DVK14" s="128"/>
      <c r="DVL14" s="128"/>
      <c r="DVM14" s="128"/>
      <c r="DVN14" s="128"/>
      <c r="DVO14" s="128"/>
      <c r="DVP14" s="128"/>
      <c r="DVQ14" s="128"/>
      <c r="DVR14" s="128"/>
      <c r="DVS14" s="128"/>
      <c r="DVT14" s="128"/>
      <c r="DVU14" s="128"/>
      <c r="DVV14" s="128"/>
      <c r="DVW14" s="128"/>
      <c r="DVX14" s="128"/>
      <c r="DVY14" s="128"/>
      <c r="DVZ14" s="128"/>
      <c r="DWA14" s="128"/>
      <c r="DWB14" s="128"/>
      <c r="DWC14" s="128"/>
      <c r="DWD14" s="128"/>
      <c r="DWE14" s="128"/>
      <c r="DWF14" s="128"/>
      <c r="DWG14" s="128"/>
      <c r="DWH14" s="128"/>
      <c r="DWI14" s="128"/>
      <c r="DWJ14" s="128"/>
      <c r="DWK14" s="128"/>
      <c r="DWL14" s="128"/>
      <c r="DWM14" s="128"/>
      <c r="DWN14" s="128"/>
      <c r="DWO14" s="128"/>
      <c r="DWP14" s="128"/>
      <c r="DWQ14" s="128"/>
      <c r="DWR14" s="128"/>
      <c r="DWS14" s="128"/>
      <c r="DWT14" s="128"/>
      <c r="DWU14" s="128"/>
      <c r="DWV14" s="128"/>
      <c r="DWW14" s="128"/>
      <c r="DWX14" s="128"/>
      <c r="DWY14" s="128"/>
      <c r="DWZ14" s="128"/>
      <c r="DXA14" s="128"/>
      <c r="DXB14" s="128"/>
      <c r="DXC14" s="128"/>
      <c r="DXD14" s="128"/>
      <c r="DXE14" s="128"/>
      <c r="DXF14" s="128"/>
      <c r="DXG14" s="128"/>
      <c r="DXH14" s="128"/>
      <c r="DXI14" s="128"/>
      <c r="DXJ14" s="128"/>
      <c r="DXK14" s="128"/>
      <c r="DXL14" s="128"/>
      <c r="DXM14" s="128"/>
      <c r="DXN14" s="128"/>
      <c r="DXO14" s="128"/>
      <c r="DXP14" s="128"/>
      <c r="DXQ14" s="128"/>
      <c r="DXR14" s="128"/>
      <c r="DXS14" s="128"/>
      <c r="DXT14" s="128"/>
      <c r="DXU14" s="128"/>
      <c r="DXV14" s="128"/>
      <c r="DXW14" s="128"/>
      <c r="DXX14" s="128"/>
      <c r="DXY14" s="128"/>
      <c r="DXZ14" s="128"/>
      <c r="DYA14" s="128"/>
      <c r="DYB14" s="128"/>
      <c r="DYC14" s="128"/>
      <c r="DYD14" s="128"/>
      <c r="DYE14" s="128"/>
      <c r="DYF14" s="128"/>
      <c r="DYG14" s="128"/>
      <c r="DYH14" s="128"/>
      <c r="DYI14" s="128"/>
      <c r="DYJ14" s="128"/>
      <c r="DYK14" s="128"/>
      <c r="DYL14" s="128"/>
      <c r="DYM14" s="128"/>
      <c r="DYN14" s="128"/>
      <c r="DYO14" s="128"/>
      <c r="DYP14" s="128"/>
      <c r="DYQ14" s="128"/>
      <c r="DYR14" s="128"/>
      <c r="DYS14" s="128"/>
      <c r="DYT14" s="128"/>
      <c r="DYU14" s="128"/>
      <c r="DYV14" s="128"/>
      <c r="DYW14" s="128"/>
      <c r="DYX14" s="128"/>
      <c r="DYY14" s="128"/>
      <c r="DYZ14" s="128"/>
      <c r="DZA14" s="128"/>
      <c r="DZB14" s="128"/>
      <c r="DZC14" s="128"/>
      <c r="DZD14" s="128"/>
      <c r="DZE14" s="128"/>
      <c r="DZF14" s="128"/>
      <c r="DZG14" s="128"/>
      <c r="DZH14" s="128"/>
      <c r="DZI14" s="128"/>
      <c r="DZJ14" s="128"/>
      <c r="DZK14" s="128"/>
      <c r="DZL14" s="128"/>
      <c r="DZM14" s="128"/>
      <c r="DZN14" s="128"/>
      <c r="DZO14" s="128"/>
      <c r="DZP14" s="128"/>
      <c r="DZQ14" s="128"/>
      <c r="DZR14" s="128"/>
      <c r="DZS14" s="128"/>
      <c r="DZT14" s="128"/>
      <c r="DZU14" s="128"/>
      <c r="DZV14" s="128"/>
      <c r="DZW14" s="128"/>
      <c r="DZX14" s="128"/>
      <c r="DZY14" s="128"/>
      <c r="DZZ14" s="128"/>
      <c r="EAA14" s="128"/>
      <c r="EAB14" s="128"/>
      <c r="EAC14" s="128"/>
      <c r="EAD14" s="128"/>
      <c r="EAE14" s="128"/>
      <c r="EAF14" s="128"/>
      <c r="EAG14" s="128"/>
      <c r="EAH14" s="128"/>
      <c r="EAI14" s="128"/>
      <c r="EAJ14" s="128"/>
      <c r="EAK14" s="128"/>
      <c r="EAL14" s="128"/>
      <c r="EAM14" s="128"/>
      <c r="EAN14" s="128"/>
      <c r="EAO14" s="128"/>
      <c r="EAP14" s="128"/>
      <c r="EAQ14" s="128"/>
      <c r="EAR14" s="128"/>
      <c r="EAS14" s="128"/>
      <c r="EAT14" s="128"/>
      <c r="EAU14" s="128"/>
      <c r="EAV14" s="128"/>
      <c r="EAW14" s="128"/>
      <c r="EAX14" s="128"/>
      <c r="EAY14" s="128"/>
      <c r="EAZ14" s="128"/>
      <c r="EBA14" s="128"/>
      <c r="EBB14" s="128"/>
      <c r="EBC14" s="128"/>
      <c r="EBD14" s="128"/>
      <c r="EBE14" s="128"/>
      <c r="EBF14" s="128"/>
      <c r="EBG14" s="128"/>
      <c r="EBH14" s="128"/>
      <c r="EBI14" s="128"/>
      <c r="EBJ14" s="128"/>
      <c r="EBK14" s="128"/>
      <c r="EBL14" s="128"/>
      <c r="EBM14" s="128"/>
      <c r="EBN14" s="128"/>
      <c r="EBO14" s="128"/>
      <c r="EBP14" s="128"/>
      <c r="EBQ14" s="128"/>
      <c r="EBR14" s="128"/>
      <c r="EBS14" s="128"/>
      <c r="EBT14" s="128"/>
      <c r="EBU14" s="128"/>
      <c r="EBV14" s="128"/>
      <c r="EBW14" s="128"/>
      <c r="EBX14" s="128"/>
      <c r="EBY14" s="128"/>
      <c r="EBZ14" s="128"/>
      <c r="ECA14" s="128"/>
      <c r="ECB14" s="128"/>
      <c r="ECC14" s="128"/>
      <c r="ECD14" s="128"/>
      <c r="ECE14" s="128"/>
      <c r="ECF14" s="128"/>
      <c r="ECG14" s="128"/>
      <c r="ECH14" s="128"/>
      <c r="ECI14" s="128"/>
      <c r="ECJ14" s="128"/>
      <c r="ECK14" s="128"/>
      <c r="ECL14" s="128"/>
      <c r="ECM14" s="128"/>
      <c r="ECN14" s="128"/>
      <c r="ECO14" s="128"/>
      <c r="ECP14" s="128"/>
      <c r="ECQ14" s="128"/>
      <c r="ECR14" s="128"/>
      <c r="ECS14" s="128"/>
      <c r="ECT14" s="128"/>
      <c r="ECU14" s="128"/>
      <c r="ECV14" s="128"/>
      <c r="ECW14" s="128"/>
      <c r="ECX14" s="128"/>
      <c r="ECY14" s="128"/>
      <c r="ECZ14" s="128"/>
      <c r="EDA14" s="128"/>
      <c r="EDB14" s="128"/>
      <c r="EDC14" s="128"/>
      <c r="EDD14" s="128"/>
      <c r="EDE14" s="128"/>
      <c r="EDF14" s="128"/>
      <c r="EDG14" s="128"/>
      <c r="EDH14" s="128"/>
      <c r="EDI14" s="128"/>
      <c r="EDJ14" s="128"/>
      <c r="EDK14" s="128"/>
      <c r="EDL14" s="128"/>
      <c r="EDM14" s="128"/>
      <c r="EDN14" s="128"/>
      <c r="EDO14" s="128"/>
      <c r="EDP14" s="128"/>
      <c r="EDQ14" s="128"/>
      <c r="EDR14" s="128"/>
      <c r="EDS14" s="128"/>
      <c r="EDT14" s="128"/>
      <c r="EDU14" s="128"/>
      <c r="EDV14" s="128"/>
      <c r="EDW14" s="128"/>
      <c r="EDX14" s="128"/>
      <c r="EDY14" s="128"/>
      <c r="EDZ14" s="128"/>
      <c r="EEA14" s="128"/>
      <c r="EEB14" s="128"/>
      <c r="EEC14" s="128"/>
      <c r="EED14" s="128"/>
      <c r="EEE14" s="128"/>
      <c r="EEF14" s="128"/>
      <c r="EEG14" s="128"/>
      <c r="EEH14" s="128"/>
      <c r="EEI14" s="128"/>
      <c r="EEJ14" s="128"/>
      <c r="EEK14" s="128"/>
      <c r="EEL14" s="128"/>
      <c r="EEM14" s="128"/>
      <c r="EEN14" s="128"/>
      <c r="EEO14" s="128"/>
      <c r="EEP14" s="128"/>
      <c r="EEQ14" s="128"/>
      <c r="EER14" s="128"/>
      <c r="EES14" s="128"/>
      <c r="EET14" s="128"/>
      <c r="EEU14" s="128"/>
      <c r="EEV14" s="128"/>
      <c r="EEW14" s="128"/>
      <c r="EEX14" s="128"/>
      <c r="EEY14" s="128"/>
      <c r="EEZ14" s="128"/>
      <c r="EFA14" s="128"/>
      <c r="EFB14" s="128"/>
      <c r="EFC14" s="128"/>
      <c r="EFD14" s="128"/>
      <c r="EFE14" s="128"/>
      <c r="EFF14" s="128"/>
      <c r="EFG14" s="128"/>
      <c r="EFH14" s="128"/>
      <c r="EFI14" s="128"/>
      <c r="EFJ14" s="128"/>
      <c r="EFK14" s="128"/>
      <c r="EFL14" s="128"/>
      <c r="EFM14" s="128"/>
      <c r="EFN14" s="128"/>
      <c r="EFO14" s="128"/>
      <c r="EFP14" s="128"/>
      <c r="EFQ14" s="128"/>
      <c r="EFR14" s="128"/>
      <c r="EFS14" s="128"/>
      <c r="EFT14" s="128"/>
      <c r="EFU14" s="128"/>
      <c r="EFV14" s="128"/>
      <c r="EFW14" s="128"/>
      <c r="EFX14" s="128"/>
      <c r="EFY14" s="128"/>
      <c r="EFZ14" s="128"/>
      <c r="EGA14" s="128"/>
      <c r="EGB14" s="128"/>
      <c r="EGC14" s="128"/>
      <c r="EGD14" s="128"/>
      <c r="EGE14" s="128"/>
      <c r="EGF14" s="128"/>
      <c r="EGG14" s="128"/>
      <c r="EGH14" s="128"/>
      <c r="EGI14" s="128"/>
      <c r="EGJ14" s="128"/>
      <c r="EGK14" s="128"/>
      <c r="EGL14" s="128"/>
      <c r="EGM14" s="128"/>
      <c r="EGN14" s="128"/>
      <c r="EGO14" s="128"/>
      <c r="EGP14" s="128"/>
      <c r="EGQ14" s="128"/>
      <c r="EGR14" s="128"/>
      <c r="EGS14" s="128"/>
      <c r="EGT14" s="128"/>
      <c r="EGU14" s="128"/>
      <c r="EGV14" s="128"/>
      <c r="EGW14" s="128"/>
      <c r="EGX14" s="128"/>
      <c r="EGY14" s="128"/>
      <c r="EGZ14" s="128"/>
      <c r="EHA14" s="128"/>
      <c r="EHB14" s="128"/>
      <c r="EHC14" s="128"/>
      <c r="EHD14" s="128"/>
      <c r="EHE14" s="128"/>
      <c r="EHF14" s="128"/>
      <c r="EHG14" s="128"/>
      <c r="EHH14" s="128"/>
      <c r="EHI14" s="128"/>
      <c r="EHJ14" s="128"/>
      <c r="EHK14" s="128"/>
      <c r="EHL14" s="128"/>
      <c r="EHM14" s="128"/>
      <c r="EHN14" s="128"/>
      <c r="EHO14" s="128"/>
      <c r="EHP14" s="128"/>
      <c r="EHQ14" s="128"/>
      <c r="EHR14" s="128"/>
      <c r="EHS14" s="128"/>
      <c r="EHT14" s="128"/>
      <c r="EHU14" s="128"/>
      <c r="EHV14" s="128"/>
      <c r="EHW14" s="128"/>
      <c r="EHX14" s="128"/>
      <c r="EHY14" s="128"/>
      <c r="EHZ14" s="128"/>
      <c r="EIA14" s="128"/>
      <c r="EIB14" s="128"/>
      <c r="EIC14" s="128"/>
      <c r="EID14" s="128"/>
      <c r="EIE14" s="128"/>
      <c r="EIF14" s="128"/>
      <c r="EIG14" s="128"/>
      <c r="EIH14" s="128"/>
      <c r="EII14" s="128"/>
      <c r="EIJ14" s="128"/>
      <c r="EIK14" s="128"/>
      <c r="EIL14" s="128"/>
      <c r="EIM14" s="128"/>
      <c r="EIN14" s="128"/>
      <c r="EIO14" s="128"/>
      <c r="EIP14" s="128"/>
      <c r="EIQ14" s="128"/>
      <c r="EIR14" s="128"/>
      <c r="EIS14" s="128"/>
      <c r="EIT14" s="128"/>
      <c r="EIU14" s="128"/>
      <c r="EIV14" s="128"/>
      <c r="EIW14" s="128"/>
      <c r="EIX14" s="128"/>
      <c r="EIY14" s="128"/>
      <c r="EIZ14" s="128"/>
      <c r="EJA14" s="128"/>
      <c r="EJB14" s="128"/>
      <c r="EJC14" s="128"/>
      <c r="EJD14" s="128"/>
      <c r="EJE14" s="128"/>
      <c r="EJF14" s="128"/>
      <c r="EJG14" s="128"/>
      <c r="EJH14" s="128"/>
      <c r="EJI14" s="128"/>
      <c r="EJJ14" s="128"/>
      <c r="EJK14" s="128"/>
      <c r="EJL14" s="128"/>
      <c r="EJM14" s="128"/>
      <c r="EJN14" s="128"/>
      <c r="EJO14" s="128"/>
      <c r="EJP14" s="128"/>
      <c r="EJQ14" s="128"/>
      <c r="EJR14" s="128"/>
      <c r="EJS14" s="128"/>
      <c r="EJT14" s="128"/>
      <c r="EJU14" s="128"/>
      <c r="EJV14" s="128"/>
      <c r="EJW14" s="128"/>
      <c r="EJX14" s="128"/>
      <c r="EJY14" s="128"/>
      <c r="EJZ14" s="128"/>
      <c r="EKA14" s="128"/>
      <c r="EKB14" s="128"/>
      <c r="EKC14" s="128"/>
      <c r="EKD14" s="128"/>
      <c r="EKE14" s="128"/>
      <c r="EKF14" s="128"/>
      <c r="EKG14" s="128"/>
      <c r="EKH14" s="128"/>
      <c r="EKI14" s="128"/>
      <c r="EKJ14" s="128"/>
      <c r="EKK14" s="128"/>
      <c r="EKL14" s="128"/>
      <c r="EKM14" s="128"/>
      <c r="EKN14" s="128"/>
      <c r="EKO14" s="128"/>
      <c r="EKP14" s="128"/>
      <c r="EKQ14" s="128"/>
      <c r="EKR14" s="128"/>
      <c r="EKS14" s="128"/>
      <c r="EKT14" s="128"/>
      <c r="EKU14" s="128"/>
      <c r="EKV14" s="128"/>
      <c r="EKW14" s="128"/>
      <c r="EKX14" s="128"/>
      <c r="EKY14" s="128"/>
      <c r="EKZ14" s="128"/>
      <c r="ELA14" s="128"/>
      <c r="ELB14" s="128"/>
      <c r="ELC14" s="128"/>
      <c r="ELD14" s="128"/>
      <c r="ELE14" s="128"/>
      <c r="ELF14" s="128"/>
      <c r="ELG14" s="128"/>
      <c r="ELH14" s="128"/>
      <c r="ELI14" s="128"/>
      <c r="ELJ14" s="128"/>
      <c r="ELK14" s="128"/>
      <c r="ELL14" s="128"/>
      <c r="ELM14" s="128"/>
      <c r="ELN14" s="128"/>
      <c r="ELO14" s="128"/>
      <c r="ELP14" s="128"/>
      <c r="ELQ14" s="128"/>
      <c r="ELR14" s="128"/>
      <c r="ELS14" s="128"/>
      <c r="ELT14" s="128"/>
      <c r="ELU14" s="128"/>
      <c r="ELV14" s="128"/>
      <c r="ELW14" s="128"/>
      <c r="ELX14" s="128"/>
      <c r="ELY14" s="128"/>
      <c r="ELZ14" s="128"/>
      <c r="EMA14" s="128"/>
      <c r="EMB14" s="128"/>
      <c r="EMC14" s="128"/>
      <c r="EMD14" s="128"/>
      <c r="EME14" s="128"/>
      <c r="EMF14" s="128"/>
      <c r="EMG14" s="128"/>
      <c r="EMH14" s="128"/>
      <c r="EMI14" s="128"/>
      <c r="EMJ14" s="128"/>
      <c r="EMK14" s="128"/>
      <c r="EML14" s="128"/>
      <c r="EMM14" s="128"/>
      <c r="EMN14" s="128"/>
      <c r="EMO14" s="128"/>
      <c r="EMP14" s="128"/>
      <c r="EMQ14" s="128"/>
      <c r="EMR14" s="128"/>
      <c r="EMS14" s="128"/>
      <c r="EMT14" s="128"/>
      <c r="EMU14" s="128"/>
      <c r="EMV14" s="128"/>
      <c r="EMW14" s="128"/>
      <c r="EMX14" s="128"/>
      <c r="EMY14" s="128"/>
      <c r="EMZ14" s="128"/>
      <c r="ENA14" s="128"/>
      <c r="ENB14" s="128"/>
      <c r="ENC14" s="128"/>
      <c r="END14" s="128"/>
      <c r="ENE14" s="128"/>
      <c r="ENF14" s="128"/>
      <c r="ENG14" s="128"/>
      <c r="ENH14" s="128"/>
      <c r="ENI14" s="128"/>
      <c r="ENJ14" s="128"/>
      <c r="ENK14" s="128"/>
      <c r="ENL14" s="128"/>
      <c r="ENM14" s="128"/>
      <c r="ENN14" s="128"/>
      <c r="ENO14" s="128"/>
      <c r="ENP14" s="128"/>
      <c r="ENQ14" s="128"/>
      <c r="ENR14" s="128"/>
      <c r="ENS14" s="128"/>
      <c r="ENT14" s="128"/>
      <c r="ENU14" s="128"/>
      <c r="ENV14" s="128"/>
      <c r="ENW14" s="128"/>
      <c r="ENX14" s="128"/>
      <c r="ENY14" s="128"/>
      <c r="ENZ14" s="128"/>
      <c r="EOA14" s="128"/>
      <c r="EOB14" s="128"/>
      <c r="EOC14" s="128"/>
      <c r="EOD14" s="128"/>
      <c r="EOE14" s="128"/>
      <c r="EOF14" s="128"/>
      <c r="EOG14" s="128"/>
      <c r="EOH14" s="128"/>
      <c r="EOI14" s="128"/>
      <c r="EOJ14" s="128"/>
      <c r="EOK14" s="128"/>
      <c r="EOL14" s="128"/>
      <c r="EOM14" s="128"/>
      <c r="EON14" s="128"/>
      <c r="EOO14" s="128"/>
      <c r="EOP14" s="128"/>
      <c r="EOQ14" s="128"/>
      <c r="EOR14" s="128"/>
      <c r="EOS14" s="128"/>
      <c r="EOT14" s="128"/>
      <c r="EOU14" s="128"/>
      <c r="EOV14" s="128"/>
      <c r="EOW14" s="128"/>
      <c r="EOX14" s="128"/>
      <c r="EOY14" s="128"/>
      <c r="EOZ14" s="128"/>
      <c r="EPA14" s="128"/>
      <c r="EPB14" s="128"/>
      <c r="EPC14" s="128"/>
      <c r="EPD14" s="128"/>
      <c r="EPE14" s="128"/>
      <c r="EPF14" s="128"/>
      <c r="EPG14" s="128"/>
      <c r="EPH14" s="128"/>
      <c r="EPI14" s="128"/>
      <c r="EPJ14" s="128"/>
      <c r="EPK14" s="128"/>
      <c r="EPL14" s="128"/>
      <c r="EPM14" s="128"/>
      <c r="EPN14" s="128"/>
      <c r="EPO14" s="128"/>
      <c r="EPP14" s="128"/>
      <c r="EPQ14" s="128"/>
      <c r="EPR14" s="128"/>
      <c r="EPS14" s="128"/>
      <c r="EPT14" s="128"/>
      <c r="EPU14" s="128"/>
      <c r="EPV14" s="128"/>
      <c r="EPW14" s="128"/>
      <c r="EPX14" s="128"/>
      <c r="EPY14" s="128"/>
      <c r="EPZ14" s="128"/>
      <c r="EQA14" s="128"/>
      <c r="EQB14" s="128"/>
      <c r="EQC14" s="128"/>
      <c r="EQD14" s="128"/>
      <c r="EQE14" s="128"/>
      <c r="EQF14" s="128"/>
      <c r="EQG14" s="128"/>
      <c r="EQH14" s="128"/>
      <c r="EQI14" s="128"/>
      <c r="EQJ14" s="128"/>
      <c r="EQK14" s="128"/>
      <c r="EQL14" s="128"/>
      <c r="EQM14" s="128"/>
      <c r="EQN14" s="128"/>
      <c r="EQO14" s="128"/>
      <c r="EQP14" s="128"/>
      <c r="EQQ14" s="128"/>
      <c r="EQR14" s="128"/>
      <c r="EQS14" s="128"/>
      <c r="EQT14" s="128"/>
      <c r="EQU14" s="128"/>
      <c r="EQV14" s="128"/>
      <c r="EQW14" s="128"/>
      <c r="EQX14" s="128"/>
      <c r="EQY14" s="128"/>
      <c r="EQZ14" s="128"/>
      <c r="ERA14" s="128"/>
      <c r="ERB14" s="128"/>
      <c r="ERC14" s="128"/>
      <c r="ERD14" s="128"/>
      <c r="ERE14" s="128"/>
      <c r="ERF14" s="128"/>
      <c r="ERG14" s="128"/>
      <c r="ERH14" s="128"/>
      <c r="ERI14" s="128"/>
      <c r="ERJ14" s="128"/>
      <c r="ERK14" s="128"/>
      <c r="ERL14" s="128"/>
      <c r="ERM14" s="128"/>
      <c r="ERN14" s="128"/>
      <c r="ERO14" s="128"/>
      <c r="ERP14" s="128"/>
      <c r="ERQ14" s="128"/>
      <c r="ERR14" s="128"/>
      <c r="ERS14" s="128"/>
      <c r="ERT14" s="128"/>
      <c r="ERU14" s="128"/>
      <c r="ERV14" s="128"/>
      <c r="ERW14" s="128"/>
      <c r="ERX14" s="128"/>
      <c r="ERY14" s="128"/>
      <c r="ERZ14" s="128"/>
      <c r="ESA14" s="128"/>
      <c r="ESB14" s="128"/>
      <c r="ESC14" s="128"/>
      <c r="ESD14" s="128"/>
      <c r="ESE14" s="128"/>
      <c r="ESF14" s="128"/>
      <c r="ESG14" s="128"/>
      <c r="ESH14" s="128"/>
      <c r="ESI14" s="128"/>
      <c r="ESJ14" s="128"/>
      <c r="ESK14" s="128"/>
      <c r="ESL14" s="128"/>
      <c r="ESM14" s="128"/>
      <c r="ESN14" s="128"/>
      <c r="ESO14" s="128"/>
      <c r="ESP14" s="128"/>
      <c r="ESQ14" s="128"/>
      <c r="ESR14" s="128"/>
      <c r="ESS14" s="128"/>
      <c r="EST14" s="128"/>
      <c r="ESU14" s="128"/>
      <c r="ESV14" s="128"/>
      <c r="ESW14" s="128"/>
      <c r="ESX14" s="128"/>
      <c r="ESY14" s="128"/>
      <c r="ESZ14" s="128"/>
      <c r="ETA14" s="128"/>
      <c r="ETB14" s="128"/>
      <c r="ETC14" s="128"/>
      <c r="ETD14" s="128"/>
      <c r="ETE14" s="128"/>
      <c r="ETF14" s="128"/>
      <c r="ETG14" s="128"/>
      <c r="ETH14" s="128"/>
      <c r="ETI14" s="128"/>
      <c r="ETJ14" s="128"/>
      <c r="ETK14" s="128"/>
      <c r="ETL14" s="128"/>
      <c r="ETM14" s="128"/>
      <c r="ETN14" s="128"/>
      <c r="ETO14" s="128"/>
      <c r="ETP14" s="128"/>
      <c r="ETQ14" s="128"/>
      <c r="ETR14" s="128"/>
      <c r="ETS14" s="128"/>
      <c r="ETT14" s="128"/>
      <c r="ETU14" s="128"/>
      <c r="ETV14" s="128"/>
      <c r="ETW14" s="128"/>
      <c r="ETX14" s="128"/>
      <c r="ETY14" s="128"/>
      <c r="ETZ14" s="128"/>
      <c r="EUA14" s="128"/>
      <c r="EUB14" s="128"/>
      <c r="EUC14" s="128"/>
      <c r="EUD14" s="128"/>
      <c r="EUE14" s="128"/>
      <c r="EUF14" s="128"/>
      <c r="EUG14" s="128"/>
      <c r="EUH14" s="128"/>
      <c r="EUI14" s="128"/>
      <c r="EUJ14" s="128"/>
      <c r="EUK14" s="128"/>
      <c r="EUL14" s="128"/>
      <c r="EUM14" s="128"/>
      <c r="EUN14" s="128"/>
      <c r="EUO14" s="128"/>
      <c r="EUP14" s="128"/>
      <c r="EUQ14" s="128"/>
      <c r="EUR14" s="128"/>
      <c r="EUS14" s="128"/>
      <c r="EUT14" s="128"/>
      <c r="EUU14" s="128"/>
      <c r="EUV14" s="128"/>
      <c r="EUW14" s="128"/>
      <c r="EUX14" s="128"/>
      <c r="EUY14" s="128"/>
      <c r="EUZ14" s="128"/>
      <c r="EVA14" s="128"/>
      <c r="EVB14" s="128"/>
      <c r="EVC14" s="128"/>
      <c r="EVD14" s="128"/>
      <c r="EVE14" s="128"/>
      <c r="EVF14" s="128"/>
      <c r="EVG14" s="128"/>
      <c r="EVH14" s="128"/>
      <c r="EVI14" s="128"/>
      <c r="EVJ14" s="128"/>
      <c r="EVK14" s="128"/>
      <c r="EVL14" s="128"/>
      <c r="EVM14" s="128"/>
      <c r="EVN14" s="128"/>
      <c r="EVO14" s="128"/>
      <c r="EVP14" s="128"/>
      <c r="EVQ14" s="128"/>
      <c r="EVR14" s="128"/>
      <c r="EVS14" s="128"/>
      <c r="EVT14" s="128"/>
      <c r="EVU14" s="128"/>
      <c r="EVV14" s="128"/>
      <c r="EVW14" s="128"/>
      <c r="EVX14" s="128"/>
      <c r="EVY14" s="128"/>
      <c r="EVZ14" s="128"/>
      <c r="EWA14" s="128"/>
      <c r="EWB14" s="128"/>
      <c r="EWC14" s="128"/>
      <c r="EWD14" s="128"/>
      <c r="EWE14" s="128"/>
      <c r="EWF14" s="128"/>
      <c r="EWG14" s="128"/>
      <c r="EWH14" s="128"/>
      <c r="EWI14" s="128"/>
      <c r="EWJ14" s="128"/>
      <c r="EWK14" s="128"/>
      <c r="EWL14" s="128"/>
      <c r="EWM14" s="128"/>
      <c r="EWN14" s="128"/>
      <c r="EWO14" s="128"/>
      <c r="EWP14" s="128"/>
      <c r="EWQ14" s="128"/>
      <c r="EWR14" s="128"/>
      <c r="EWS14" s="128"/>
      <c r="EWT14" s="128"/>
      <c r="EWU14" s="128"/>
      <c r="EWV14" s="128"/>
      <c r="EWW14" s="128"/>
      <c r="EWX14" s="128"/>
      <c r="EWY14" s="128"/>
      <c r="EWZ14" s="128"/>
      <c r="EXA14" s="128"/>
      <c r="EXB14" s="128"/>
      <c r="EXC14" s="128"/>
      <c r="EXD14" s="128"/>
      <c r="EXE14" s="128"/>
      <c r="EXF14" s="128"/>
      <c r="EXG14" s="128"/>
      <c r="EXH14" s="128"/>
      <c r="EXI14" s="128"/>
      <c r="EXJ14" s="128"/>
      <c r="EXK14" s="128"/>
      <c r="EXL14" s="128"/>
      <c r="EXM14" s="128"/>
      <c r="EXN14" s="128"/>
      <c r="EXO14" s="128"/>
      <c r="EXP14" s="128"/>
      <c r="EXQ14" s="128"/>
      <c r="EXR14" s="128"/>
      <c r="EXS14" s="128"/>
      <c r="EXT14" s="128"/>
      <c r="EXU14" s="128"/>
      <c r="EXV14" s="128"/>
      <c r="EXW14" s="128"/>
      <c r="EXX14" s="128"/>
      <c r="EXY14" s="128"/>
      <c r="EXZ14" s="128"/>
      <c r="EYA14" s="128"/>
      <c r="EYB14" s="128"/>
      <c r="EYC14" s="128"/>
      <c r="EYD14" s="128"/>
      <c r="EYE14" s="128"/>
      <c r="EYF14" s="128"/>
      <c r="EYG14" s="128"/>
      <c r="EYH14" s="128"/>
      <c r="EYI14" s="128"/>
      <c r="EYJ14" s="128"/>
      <c r="EYK14" s="128"/>
      <c r="EYL14" s="128"/>
      <c r="EYM14" s="128"/>
      <c r="EYN14" s="128"/>
      <c r="EYO14" s="128"/>
      <c r="EYP14" s="128"/>
      <c r="EYQ14" s="128"/>
      <c r="EYR14" s="128"/>
      <c r="EYS14" s="128"/>
      <c r="EYT14" s="128"/>
      <c r="EYU14" s="128"/>
      <c r="EYV14" s="128"/>
      <c r="EYW14" s="128"/>
      <c r="EYX14" s="128"/>
      <c r="EYY14" s="128"/>
      <c r="EYZ14" s="128"/>
      <c r="EZA14" s="128"/>
      <c r="EZB14" s="128"/>
      <c r="EZC14" s="128"/>
      <c r="EZD14" s="128"/>
      <c r="EZE14" s="128"/>
      <c r="EZF14" s="128"/>
      <c r="EZG14" s="128"/>
      <c r="EZH14" s="128"/>
      <c r="EZI14" s="128"/>
      <c r="EZJ14" s="128"/>
      <c r="EZK14" s="128"/>
      <c r="EZL14" s="128"/>
      <c r="EZM14" s="128"/>
      <c r="EZN14" s="128"/>
      <c r="EZO14" s="128"/>
      <c r="EZP14" s="128"/>
      <c r="EZQ14" s="128"/>
      <c r="EZR14" s="128"/>
      <c r="EZS14" s="128"/>
      <c r="EZT14" s="128"/>
      <c r="EZU14" s="128"/>
      <c r="EZV14" s="128"/>
      <c r="EZW14" s="128"/>
      <c r="EZX14" s="128"/>
      <c r="EZY14" s="128"/>
      <c r="EZZ14" s="128"/>
      <c r="FAA14" s="128"/>
      <c r="FAB14" s="128"/>
      <c r="FAC14" s="128"/>
      <c r="FAD14" s="128"/>
      <c r="FAE14" s="128"/>
      <c r="FAF14" s="128"/>
      <c r="FAG14" s="128"/>
      <c r="FAH14" s="128"/>
      <c r="FAI14" s="128"/>
      <c r="FAJ14" s="128"/>
      <c r="FAK14" s="128"/>
      <c r="FAL14" s="128"/>
      <c r="FAM14" s="128"/>
      <c r="FAN14" s="128"/>
      <c r="FAO14" s="128"/>
      <c r="FAP14" s="128"/>
      <c r="FAQ14" s="128"/>
      <c r="FAR14" s="128"/>
      <c r="FAS14" s="128"/>
      <c r="FAT14" s="128"/>
      <c r="FAU14" s="128"/>
      <c r="FAV14" s="128"/>
      <c r="FAW14" s="128"/>
      <c r="FAX14" s="128"/>
      <c r="FAY14" s="128"/>
      <c r="FAZ14" s="128"/>
      <c r="FBA14" s="128"/>
      <c r="FBB14" s="128"/>
      <c r="FBC14" s="128"/>
      <c r="FBD14" s="128"/>
      <c r="FBE14" s="128"/>
      <c r="FBF14" s="128"/>
      <c r="FBG14" s="128"/>
      <c r="FBH14" s="128"/>
      <c r="FBI14" s="128"/>
      <c r="FBJ14" s="128"/>
      <c r="FBK14" s="128"/>
      <c r="FBL14" s="128"/>
      <c r="FBM14" s="128"/>
      <c r="FBN14" s="128"/>
      <c r="FBO14" s="128"/>
      <c r="FBP14" s="128"/>
      <c r="FBQ14" s="128"/>
      <c r="FBR14" s="128"/>
      <c r="FBS14" s="128"/>
      <c r="FBT14" s="128"/>
      <c r="FBU14" s="128"/>
      <c r="FBV14" s="128"/>
      <c r="FBW14" s="128"/>
      <c r="FBX14" s="128"/>
      <c r="FBY14" s="128"/>
      <c r="FBZ14" s="128"/>
      <c r="FCA14" s="128"/>
      <c r="FCB14" s="128"/>
      <c r="FCC14" s="128"/>
      <c r="FCD14" s="128"/>
      <c r="FCE14" s="128"/>
      <c r="FCF14" s="128"/>
      <c r="FCG14" s="128"/>
      <c r="FCH14" s="128"/>
      <c r="FCI14" s="128"/>
      <c r="FCJ14" s="128"/>
      <c r="FCK14" s="128"/>
      <c r="FCL14" s="128"/>
      <c r="FCM14" s="128"/>
      <c r="FCN14" s="128"/>
      <c r="FCO14" s="128"/>
      <c r="FCP14" s="128"/>
      <c r="FCQ14" s="128"/>
      <c r="FCR14" s="128"/>
      <c r="FCS14" s="128"/>
      <c r="FCT14" s="128"/>
      <c r="FCU14" s="128"/>
      <c r="FCV14" s="128"/>
      <c r="FCW14" s="128"/>
      <c r="FCX14" s="128"/>
      <c r="FCY14" s="128"/>
      <c r="FCZ14" s="128"/>
      <c r="FDA14" s="128"/>
      <c r="FDB14" s="128"/>
      <c r="FDC14" s="128"/>
      <c r="FDD14" s="128"/>
      <c r="FDE14" s="128"/>
      <c r="FDF14" s="128"/>
      <c r="FDG14" s="128"/>
      <c r="FDH14" s="128"/>
      <c r="FDI14" s="128"/>
      <c r="FDJ14" s="128"/>
      <c r="FDK14" s="128"/>
      <c r="FDL14" s="128"/>
      <c r="FDM14" s="128"/>
      <c r="FDN14" s="128"/>
      <c r="FDO14" s="128"/>
      <c r="FDP14" s="128"/>
      <c r="FDQ14" s="128"/>
      <c r="FDR14" s="128"/>
      <c r="FDS14" s="128"/>
      <c r="FDT14" s="128"/>
      <c r="FDU14" s="128"/>
      <c r="FDV14" s="128"/>
      <c r="FDW14" s="128"/>
      <c r="FDX14" s="128"/>
      <c r="FDY14" s="128"/>
      <c r="FDZ14" s="128"/>
      <c r="FEA14" s="128"/>
      <c r="FEB14" s="128"/>
      <c r="FEC14" s="128"/>
      <c r="FED14" s="128"/>
      <c r="FEE14" s="128"/>
      <c r="FEF14" s="128"/>
      <c r="FEG14" s="128"/>
      <c r="FEH14" s="128"/>
      <c r="FEI14" s="128"/>
      <c r="FEJ14" s="128"/>
      <c r="FEK14" s="128"/>
      <c r="FEL14" s="128"/>
      <c r="FEM14" s="128"/>
      <c r="FEN14" s="128"/>
      <c r="FEO14" s="128"/>
      <c r="FEP14" s="128"/>
      <c r="FEQ14" s="128"/>
      <c r="FER14" s="128"/>
      <c r="FES14" s="128"/>
      <c r="FET14" s="128"/>
      <c r="FEU14" s="128"/>
      <c r="FEV14" s="128"/>
      <c r="FEW14" s="128"/>
      <c r="FEX14" s="128"/>
      <c r="FEY14" s="128"/>
      <c r="FEZ14" s="128"/>
      <c r="FFA14" s="128"/>
      <c r="FFB14" s="128"/>
      <c r="FFC14" s="128"/>
      <c r="FFD14" s="128"/>
      <c r="FFE14" s="128"/>
      <c r="FFF14" s="128"/>
      <c r="FFG14" s="128"/>
      <c r="FFH14" s="128"/>
      <c r="FFI14" s="128"/>
      <c r="FFJ14" s="128"/>
      <c r="FFK14" s="128"/>
      <c r="FFL14" s="128"/>
      <c r="FFM14" s="128"/>
      <c r="FFN14" s="128"/>
      <c r="FFO14" s="128"/>
      <c r="FFP14" s="128"/>
      <c r="FFQ14" s="128"/>
      <c r="FFR14" s="128"/>
      <c r="FFS14" s="128"/>
      <c r="FFT14" s="128"/>
      <c r="FFU14" s="128"/>
      <c r="FFV14" s="128"/>
      <c r="FFW14" s="128"/>
      <c r="FFX14" s="128"/>
      <c r="FFY14" s="128"/>
      <c r="FFZ14" s="128"/>
      <c r="FGA14" s="128"/>
      <c r="FGB14" s="128"/>
      <c r="FGC14" s="128"/>
      <c r="FGD14" s="128"/>
      <c r="FGE14" s="128"/>
      <c r="FGF14" s="128"/>
      <c r="FGG14" s="128"/>
      <c r="FGH14" s="128"/>
      <c r="FGI14" s="128"/>
      <c r="FGJ14" s="128"/>
      <c r="FGK14" s="128"/>
      <c r="FGL14" s="128"/>
      <c r="FGM14" s="128"/>
      <c r="FGN14" s="128"/>
      <c r="FGO14" s="128"/>
      <c r="FGP14" s="128"/>
      <c r="FGQ14" s="128"/>
      <c r="FGR14" s="128"/>
      <c r="FGS14" s="128"/>
      <c r="FGT14" s="128"/>
      <c r="FGU14" s="128"/>
      <c r="FGV14" s="128"/>
      <c r="FGW14" s="128"/>
      <c r="FGX14" s="128"/>
      <c r="FGY14" s="128"/>
      <c r="FGZ14" s="128"/>
      <c r="FHA14" s="128"/>
      <c r="FHB14" s="128"/>
      <c r="FHC14" s="128"/>
      <c r="FHD14" s="128"/>
      <c r="FHE14" s="128"/>
      <c r="FHF14" s="128"/>
      <c r="FHG14" s="128"/>
      <c r="FHH14" s="128"/>
      <c r="FHI14" s="128"/>
      <c r="FHJ14" s="128"/>
      <c r="FHK14" s="128"/>
      <c r="FHL14" s="128"/>
      <c r="FHM14" s="128"/>
      <c r="FHN14" s="128"/>
      <c r="FHO14" s="128"/>
      <c r="FHP14" s="128"/>
      <c r="FHQ14" s="128"/>
      <c r="FHR14" s="128"/>
      <c r="FHS14" s="128"/>
      <c r="FHT14" s="128"/>
      <c r="FHU14" s="128"/>
      <c r="FHV14" s="128"/>
      <c r="FHW14" s="128"/>
      <c r="FHX14" s="128"/>
      <c r="FHY14" s="128"/>
      <c r="FHZ14" s="128"/>
      <c r="FIA14" s="128"/>
      <c r="FIB14" s="128"/>
      <c r="FIC14" s="128"/>
      <c r="FID14" s="128"/>
      <c r="FIE14" s="128"/>
      <c r="FIF14" s="128"/>
      <c r="FIG14" s="128"/>
      <c r="FIH14" s="128"/>
      <c r="FII14" s="128"/>
      <c r="FIJ14" s="128"/>
      <c r="FIK14" s="128"/>
      <c r="FIL14" s="128"/>
      <c r="FIM14" s="128"/>
      <c r="FIN14" s="128"/>
      <c r="FIO14" s="128"/>
      <c r="FIP14" s="128"/>
      <c r="FIQ14" s="128"/>
      <c r="FIR14" s="128"/>
      <c r="FIS14" s="128"/>
      <c r="FIT14" s="128"/>
      <c r="FIU14" s="128"/>
      <c r="FIV14" s="128"/>
      <c r="FIW14" s="128"/>
      <c r="FIX14" s="128"/>
      <c r="FIY14" s="128"/>
      <c r="FIZ14" s="128"/>
      <c r="FJA14" s="128"/>
      <c r="FJB14" s="128"/>
      <c r="FJC14" s="128"/>
      <c r="FJD14" s="128"/>
      <c r="FJE14" s="128"/>
      <c r="FJF14" s="128"/>
      <c r="FJG14" s="128"/>
      <c r="FJH14" s="128"/>
      <c r="FJI14" s="128"/>
      <c r="FJJ14" s="128"/>
      <c r="FJK14" s="128"/>
      <c r="FJL14" s="128"/>
      <c r="FJM14" s="128"/>
      <c r="FJN14" s="128"/>
      <c r="FJO14" s="128"/>
      <c r="FJP14" s="128"/>
      <c r="FJQ14" s="128"/>
      <c r="FJR14" s="128"/>
      <c r="FJS14" s="128"/>
      <c r="FJT14" s="128"/>
      <c r="FJU14" s="128"/>
      <c r="FJV14" s="128"/>
      <c r="FJW14" s="128"/>
      <c r="FJX14" s="128"/>
      <c r="FJY14" s="128"/>
      <c r="FJZ14" s="128"/>
      <c r="FKA14" s="128"/>
      <c r="FKB14" s="128"/>
      <c r="FKC14" s="128"/>
      <c r="FKD14" s="128"/>
      <c r="FKE14" s="128"/>
      <c r="FKF14" s="128"/>
      <c r="FKG14" s="128"/>
      <c r="FKH14" s="128"/>
      <c r="FKI14" s="128"/>
      <c r="FKJ14" s="128"/>
      <c r="FKK14" s="128"/>
      <c r="FKL14" s="128"/>
      <c r="FKM14" s="128"/>
      <c r="FKN14" s="128"/>
      <c r="FKO14" s="128"/>
      <c r="FKP14" s="128"/>
      <c r="FKQ14" s="128"/>
      <c r="FKR14" s="128"/>
      <c r="FKS14" s="128"/>
      <c r="FKT14" s="128"/>
      <c r="FKU14" s="128"/>
      <c r="FKV14" s="128"/>
      <c r="FKW14" s="128"/>
      <c r="FKX14" s="128"/>
      <c r="FKY14" s="128"/>
      <c r="FKZ14" s="128"/>
      <c r="FLA14" s="128"/>
      <c r="FLB14" s="128"/>
      <c r="FLC14" s="128"/>
      <c r="FLD14" s="128"/>
      <c r="FLE14" s="128"/>
      <c r="FLF14" s="128"/>
      <c r="FLG14" s="128"/>
      <c r="FLH14" s="128"/>
      <c r="FLI14" s="128"/>
      <c r="FLJ14" s="128"/>
      <c r="FLK14" s="128"/>
      <c r="FLL14" s="128"/>
      <c r="FLM14" s="128"/>
      <c r="FLN14" s="128"/>
      <c r="FLO14" s="128"/>
      <c r="FLP14" s="128"/>
      <c r="FLQ14" s="128"/>
      <c r="FLR14" s="128"/>
      <c r="FLS14" s="128"/>
      <c r="FLT14" s="128"/>
      <c r="FLU14" s="128"/>
      <c r="FLV14" s="128"/>
      <c r="FLW14" s="128"/>
      <c r="FLX14" s="128"/>
      <c r="FLY14" s="128"/>
      <c r="FLZ14" s="128"/>
      <c r="FMA14" s="128"/>
      <c r="FMB14" s="128"/>
      <c r="FMC14" s="128"/>
      <c r="FMD14" s="128"/>
      <c r="FME14" s="128"/>
      <c r="FMF14" s="128"/>
      <c r="FMG14" s="128"/>
      <c r="FMH14" s="128"/>
      <c r="FMI14" s="128"/>
      <c r="FMJ14" s="128"/>
      <c r="FMK14" s="128"/>
      <c r="FML14" s="128"/>
      <c r="FMM14" s="128"/>
      <c r="FMN14" s="128"/>
      <c r="FMO14" s="128"/>
      <c r="FMP14" s="128"/>
      <c r="FMQ14" s="128"/>
      <c r="FMR14" s="128"/>
      <c r="FMS14" s="128"/>
      <c r="FMT14" s="128"/>
      <c r="FMU14" s="128"/>
      <c r="FMV14" s="128"/>
      <c r="FMW14" s="128"/>
      <c r="FMX14" s="128"/>
      <c r="FMY14" s="128"/>
      <c r="FMZ14" s="128"/>
      <c r="FNA14" s="128"/>
      <c r="FNB14" s="128"/>
      <c r="FNC14" s="128"/>
      <c r="FND14" s="128"/>
      <c r="FNE14" s="128"/>
      <c r="FNF14" s="128"/>
      <c r="FNG14" s="128"/>
      <c r="FNH14" s="128"/>
      <c r="FNI14" s="128"/>
      <c r="FNJ14" s="128"/>
      <c r="FNK14" s="128"/>
      <c r="FNL14" s="128"/>
      <c r="FNM14" s="128"/>
      <c r="FNN14" s="128"/>
      <c r="FNO14" s="128"/>
      <c r="FNP14" s="128"/>
      <c r="FNQ14" s="128"/>
      <c r="FNR14" s="128"/>
      <c r="FNS14" s="128"/>
      <c r="FNT14" s="128"/>
      <c r="FNU14" s="128"/>
      <c r="FNV14" s="128"/>
      <c r="FNW14" s="128"/>
      <c r="FNX14" s="128"/>
      <c r="FNY14" s="128"/>
      <c r="FNZ14" s="128"/>
      <c r="FOA14" s="128"/>
      <c r="FOB14" s="128"/>
      <c r="FOC14" s="128"/>
      <c r="FOD14" s="128"/>
      <c r="FOE14" s="128"/>
      <c r="FOF14" s="128"/>
      <c r="FOG14" s="128"/>
      <c r="FOH14" s="128"/>
      <c r="FOI14" s="128"/>
      <c r="FOJ14" s="128"/>
      <c r="FOK14" s="128"/>
      <c r="FOL14" s="128"/>
      <c r="FOM14" s="128"/>
      <c r="FON14" s="128"/>
      <c r="FOO14" s="128"/>
      <c r="FOP14" s="128"/>
      <c r="FOQ14" s="128"/>
      <c r="FOR14" s="128"/>
      <c r="FOS14" s="128"/>
      <c r="FOT14" s="128"/>
      <c r="FOU14" s="128"/>
      <c r="FOV14" s="128"/>
      <c r="FOW14" s="128"/>
      <c r="FOX14" s="128"/>
      <c r="FOY14" s="128"/>
      <c r="FOZ14" s="128"/>
      <c r="FPA14" s="128"/>
      <c r="FPB14" s="128"/>
      <c r="FPC14" s="128"/>
      <c r="FPD14" s="128"/>
      <c r="FPE14" s="128"/>
      <c r="FPF14" s="128"/>
      <c r="FPG14" s="128"/>
      <c r="FPH14" s="128"/>
      <c r="FPI14" s="128"/>
      <c r="FPJ14" s="128"/>
      <c r="FPK14" s="128"/>
      <c r="FPL14" s="128"/>
      <c r="FPM14" s="128"/>
      <c r="FPN14" s="128"/>
      <c r="FPO14" s="128"/>
      <c r="FPP14" s="128"/>
      <c r="FPQ14" s="128"/>
      <c r="FPR14" s="128"/>
      <c r="FPS14" s="128"/>
      <c r="FPT14" s="128"/>
      <c r="FPU14" s="128"/>
      <c r="FPV14" s="128"/>
      <c r="FPW14" s="128"/>
      <c r="FPX14" s="128"/>
      <c r="FPY14" s="128"/>
      <c r="FPZ14" s="128"/>
      <c r="FQA14" s="128"/>
      <c r="FQB14" s="128"/>
      <c r="FQC14" s="128"/>
      <c r="FQD14" s="128"/>
      <c r="FQE14" s="128"/>
      <c r="FQF14" s="128"/>
      <c r="FQG14" s="128"/>
      <c r="FQH14" s="128"/>
      <c r="FQI14" s="128"/>
      <c r="FQJ14" s="128"/>
      <c r="FQK14" s="128"/>
      <c r="FQL14" s="128"/>
      <c r="FQM14" s="128"/>
      <c r="FQN14" s="128"/>
      <c r="FQO14" s="128"/>
      <c r="FQP14" s="128"/>
      <c r="FQQ14" s="128"/>
      <c r="FQR14" s="128"/>
      <c r="FQS14" s="128"/>
      <c r="FQT14" s="128"/>
      <c r="FQU14" s="128"/>
      <c r="FQV14" s="128"/>
      <c r="FQW14" s="128"/>
      <c r="FQX14" s="128"/>
      <c r="FQY14" s="128"/>
      <c r="FQZ14" s="128"/>
      <c r="FRA14" s="128"/>
      <c r="FRB14" s="128"/>
      <c r="FRC14" s="128"/>
      <c r="FRD14" s="128"/>
      <c r="FRE14" s="128"/>
      <c r="FRF14" s="128"/>
      <c r="FRG14" s="128"/>
      <c r="FRH14" s="128"/>
      <c r="FRI14" s="128"/>
      <c r="FRJ14" s="128"/>
      <c r="FRK14" s="128"/>
      <c r="FRL14" s="128"/>
      <c r="FRM14" s="128"/>
      <c r="FRN14" s="128"/>
      <c r="FRO14" s="128"/>
      <c r="FRP14" s="128"/>
      <c r="FRQ14" s="128"/>
      <c r="FRR14" s="128"/>
      <c r="FRS14" s="128"/>
      <c r="FRT14" s="128"/>
      <c r="FRU14" s="128"/>
      <c r="FRV14" s="128"/>
      <c r="FRW14" s="128"/>
      <c r="FRX14" s="128"/>
      <c r="FRY14" s="128"/>
      <c r="FRZ14" s="128"/>
      <c r="FSA14" s="128"/>
      <c r="FSB14" s="128"/>
      <c r="FSC14" s="128"/>
      <c r="FSD14" s="128"/>
      <c r="FSE14" s="128"/>
      <c r="FSF14" s="128"/>
      <c r="FSG14" s="128"/>
      <c r="FSH14" s="128"/>
      <c r="FSI14" s="128"/>
      <c r="FSJ14" s="128"/>
      <c r="FSK14" s="128"/>
      <c r="FSL14" s="128"/>
      <c r="FSM14" s="128"/>
      <c r="FSN14" s="128"/>
      <c r="FSO14" s="128"/>
      <c r="FSP14" s="128"/>
      <c r="FSQ14" s="128"/>
      <c r="FSR14" s="128"/>
      <c r="FSS14" s="128"/>
      <c r="FST14" s="128"/>
      <c r="FSU14" s="128"/>
      <c r="FSV14" s="128"/>
      <c r="FSW14" s="128"/>
      <c r="FSX14" s="128"/>
      <c r="FSY14" s="128"/>
      <c r="FSZ14" s="128"/>
      <c r="FTA14" s="128"/>
      <c r="FTB14" s="128"/>
      <c r="FTC14" s="128"/>
      <c r="FTD14" s="128"/>
      <c r="FTE14" s="128"/>
      <c r="FTF14" s="128"/>
      <c r="FTG14" s="128"/>
      <c r="FTH14" s="128"/>
      <c r="FTI14" s="128"/>
      <c r="FTJ14" s="128"/>
      <c r="FTK14" s="128"/>
      <c r="FTL14" s="128"/>
      <c r="FTM14" s="128"/>
      <c r="FTN14" s="128"/>
      <c r="FTO14" s="128"/>
      <c r="FTP14" s="128"/>
      <c r="FTQ14" s="128"/>
      <c r="FTR14" s="128"/>
      <c r="FTS14" s="128"/>
      <c r="FTT14" s="128"/>
      <c r="FTU14" s="128"/>
      <c r="FTV14" s="128"/>
      <c r="FTW14" s="128"/>
      <c r="FTX14" s="128"/>
      <c r="FTY14" s="128"/>
      <c r="FTZ14" s="128"/>
      <c r="FUA14" s="128"/>
      <c r="FUB14" s="128"/>
      <c r="FUC14" s="128"/>
      <c r="FUD14" s="128"/>
      <c r="FUE14" s="128"/>
      <c r="FUF14" s="128"/>
      <c r="FUG14" s="128"/>
      <c r="FUH14" s="128"/>
      <c r="FUI14" s="128"/>
      <c r="FUJ14" s="128"/>
      <c r="FUK14" s="128"/>
      <c r="FUL14" s="128"/>
      <c r="FUM14" s="128"/>
      <c r="FUN14" s="128"/>
      <c r="FUO14" s="128"/>
      <c r="FUP14" s="128"/>
      <c r="FUQ14" s="128"/>
      <c r="FUR14" s="128"/>
      <c r="FUS14" s="128"/>
      <c r="FUT14" s="128"/>
      <c r="FUU14" s="128"/>
      <c r="FUV14" s="128"/>
      <c r="FUW14" s="128"/>
      <c r="FUX14" s="128"/>
      <c r="FUY14" s="128"/>
      <c r="FUZ14" s="128"/>
      <c r="FVA14" s="128"/>
      <c r="FVB14" s="128"/>
      <c r="FVC14" s="128"/>
      <c r="FVD14" s="128"/>
      <c r="FVE14" s="128"/>
      <c r="FVF14" s="128"/>
      <c r="FVG14" s="128"/>
      <c r="FVH14" s="128"/>
      <c r="FVI14" s="128"/>
      <c r="FVJ14" s="128"/>
      <c r="FVK14" s="128"/>
      <c r="FVL14" s="128"/>
      <c r="FVM14" s="128"/>
      <c r="FVN14" s="128"/>
      <c r="FVO14" s="128"/>
      <c r="FVP14" s="128"/>
      <c r="FVQ14" s="128"/>
      <c r="FVR14" s="128"/>
      <c r="FVS14" s="128"/>
      <c r="FVT14" s="128"/>
      <c r="FVU14" s="128"/>
      <c r="FVV14" s="128"/>
      <c r="FVW14" s="128"/>
      <c r="FVX14" s="128"/>
      <c r="FVY14" s="128"/>
      <c r="FVZ14" s="128"/>
      <c r="FWA14" s="128"/>
      <c r="FWB14" s="128"/>
      <c r="FWC14" s="128"/>
      <c r="FWD14" s="128"/>
      <c r="FWE14" s="128"/>
      <c r="FWF14" s="128"/>
      <c r="FWG14" s="128"/>
      <c r="FWH14" s="128"/>
      <c r="FWI14" s="128"/>
      <c r="FWJ14" s="128"/>
      <c r="FWK14" s="128"/>
      <c r="FWL14" s="128"/>
      <c r="FWM14" s="128"/>
      <c r="FWN14" s="128"/>
      <c r="FWO14" s="128"/>
      <c r="FWP14" s="128"/>
      <c r="FWQ14" s="128"/>
      <c r="FWR14" s="128"/>
      <c r="FWS14" s="128"/>
      <c r="FWT14" s="128"/>
      <c r="FWU14" s="128"/>
      <c r="FWV14" s="128"/>
      <c r="FWW14" s="128"/>
      <c r="FWX14" s="128"/>
      <c r="FWY14" s="128"/>
      <c r="FWZ14" s="128"/>
      <c r="FXA14" s="128"/>
      <c r="FXB14" s="128"/>
      <c r="FXC14" s="128"/>
      <c r="FXD14" s="128"/>
      <c r="FXE14" s="128"/>
      <c r="FXF14" s="128"/>
      <c r="FXG14" s="128"/>
      <c r="FXH14" s="128"/>
      <c r="FXI14" s="128"/>
      <c r="FXJ14" s="128"/>
      <c r="FXK14" s="128"/>
      <c r="FXL14" s="128"/>
      <c r="FXM14" s="128"/>
      <c r="FXN14" s="128"/>
      <c r="FXO14" s="128"/>
      <c r="FXP14" s="128"/>
      <c r="FXQ14" s="128"/>
      <c r="FXR14" s="128"/>
      <c r="FXS14" s="128"/>
      <c r="FXT14" s="128"/>
      <c r="FXU14" s="128"/>
      <c r="FXV14" s="128"/>
      <c r="FXW14" s="128"/>
      <c r="FXX14" s="128"/>
      <c r="FXY14" s="128"/>
      <c r="FXZ14" s="128"/>
      <c r="FYA14" s="128"/>
      <c r="FYB14" s="128"/>
      <c r="FYC14" s="128"/>
      <c r="FYD14" s="128"/>
      <c r="FYE14" s="128"/>
      <c r="FYF14" s="128"/>
      <c r="FYG14" s="128"/>
      <c r="FYH14" s="128"/>
      <c r="FYI14" s="128"/>
      <c r="FYJ14" s="128"/>
      <c r="FYK14" s="128"/>
      <c r="FYL14" s="128"/>
      <c r="FYM14" s="128"/>
      <c r="FYN14" s="128"/>
      <c r="FYO14" s="128"/>
      <c r="FYP14" s="128"/>
      <c r="FYQ14" s="128"/>
      <c r="FYR14" s="128"/>
      <c r="FYS14" s="128"/>
      <c r="FYT14" s="128"/>
      <c r="FYU14" s="128"/>
      <c r="FYV14" s="128"/>
      <c r="FYW14" s="128"/>
      <c r="FYX14" s="128"/>
      <c r="FYY14" s="128"/>
      <c r="FYZ14" s="128"/>
      <c r="FZA14" s="128"/>
      <c r="FZB14" s="128"/>
      <c r="FZC14" s="128"/>
      <c r="FZD14" s="128"/>
      <c r="FZE14" s="128"/>
      <c r="FZF14" s="128"/>
      <c r="FZG14" s="128"/>
      <c r="FZH14" s="128"/>
      <c r="FZI14" s="128"/>
      <c r="FZJ14" s="128"/>
      <c r="FZK14" s="128"/>
      <c r="FZL14" s="128"/>
      <c r="FZM14" s="128"/>
      <c r="FZN14" s="128"/>
      <c r="FZO14" s="128"/>
      <c r="FZP14" s="128"/>
      <c r="FZQ14" s="128"/>
      <c r="FZR14" s="128"/>
      <c r="FZS14" s="128"/>
      <c r="FZT14" s="128"/>
      <c r="FZU14" s="128"/>
      <c r="FZV14" s="128"/>
      <c r="FZW14" s="128"/>
      <c r="FZX14" s="128"/>
      <c r="FZY14" s="128"/>
      <c r="FZZ14" s="128"/>
      <c r="GAA14" s="128"/>
      <c r="GAB14" s="128"/>
      <c r="GAC14" s="128"/>
      <c r="GAD14" s="128"/>
      <c r="GAE14" s="128"/>
      <c r="GAF14" s="128"/>
      <c r="GAG14" s="128"/>
      <c r="GAH14" s="128"/>
      <c r="GAI14" s="128"/>
      <c r="GAJ14" s="128"/>
      <c r="GAK14" s="128"/>
      <c r="GAL14" s="128"/>
      <c r="GAM14" s="128"/>
      <c r="GAN14" s="128"/>
      <c r="GAO14" s="128"/>
      <c r="GAP14" s="128"/>
      <c r="GAQ14" s="128"/>
      <c r="GAR14" s="128"/>
      <c r="GAS14" s="128"/>
      <c r="GAT14" s="128"/>
      <c r="GAU14" s="128"/>
      <c r="GAV14" s="128"/>
      <c r="GAW14" s="128"/>
      <c r="GAX14" s="128"/>
      <c r="GAY14" s="128"/>
      <c r="GAZ14" s="128"/>
      <c r="GBA14" s="128"/>
      <c r="GBB14" s="128"/>
      <c r="GBC14" s="128"/>
      <c r="GBD14" s="128"/>
      <c r="GBE14" s="128"/>
      <c r="GBF14" s="128"/>
      <c r="GBG14" s="128"/>
      <c r="GBH14" s="128"/>
      <c r="GBI14" s="128"/>
      <c r="GBJ14" s="128"/>
      <c r="GBK14" s="128"/>
      <c r="GBL14" s="128"/>
      <c r="GBM14" s="128"/>
      <c r="GBN14" s="128"/>
      <c r="GBO14" s="128"/>
      <c r="GBP14" s="128"/>
      <c r="GBQ14" s="128"/>
      <c r="GBR14" s="128"/>
      <c r="GBS14" s="128"/>
      <c r="GBT14" s="128"/>
      <c r="GBU14" s="128"/>
      <c r="GBV14" s="128"/>
      <c r="GBW14" s="128"/>
      <c r="GBX14" s="128"/>
      <c r="GBY14" s="128"/>
      <c r="GBZ14" s="128"/>
      <c r="GCA14" s="128"/>
      <c r="GCB14" s="128"/>
      <c r="GCC14" s="128"/>
      <c r="GCD14" s="128"/>
      <c r="GCE14" s="128"/>
      <c r="GCF14" s="128"/>
      <c r="GCG14" s="128"/>
      <c r="GCH14" s="128"/>
      <c r="GCI14" s="128"/>
      <c r="GCJ14" s="128"/>
      <c r="GCK14" s="128"/>
      <c r="GCL14" s="128"/>
      <c r="GCM14" s="128"/>
      <c r="GCN14" s="128"/>
      <c r="GCO14" s="128"/>
      <c r="GCP14" s="128"/>
      <c r="GCQ14" s="128"/>
      <c r="GCR14" s="128"/>
      <c r="GCS14" s="128"/>
      <c r="GCT14" s="128"/>
      <c r="GCU14" s="128"/>
      <c r="GCV14" s="128"/>
      <c r="GCW14" s="128"/>
      <c r="GCX14" s="128"/>
      <c r="GCY14" s="128"/>
      <c r="GCZ14" s="128"/>
      <c r="GDA14" s="128"/>
      <c r="GDB14" s="128"/>
      <c r="GDC14" s="128"/>
      <c r="GDD14" s="128"/>
      <c r="GDE14" s="128"/>
      <c r="GDF14" s="128"/>
      <c r="GDG14" s="128"/>
      <c r="GDH14" s="128"/>
      <c r="GDI14" s="128"/>
      <c r="GDJ14" s="128"/>
      <c r="GDK14" s="128"/>
      <c r="GDL14" s="128"/>
      <c r="GDM14" s="128"/>
      <c r="GDN14" s="128"/>
      <c r="GDO14" s="128"/>
      <c r="GDP14" s="128"/>
      <c r="GDQ14" s="128"/>
      <c r="GDR14" s="128"/>
      <c r="GDS14" s="128"/>
      <c r="GDT14" s="128"/>
      <c r="GDU14" s="128"/>
      <c r="GDV14" s="128"/>
      <c r="GDW14" s="128"/>
      <c r="GDX14" s="128"/>
      <c r="GDY14" s="128"/>
      <c r="GDZ14" s="128"/>
      <c r="GEA14" s="128"/>
      <c r="GEB14" s="128"/>
      <c r="GEC14" s="128"/>
      <c r="GED14" s="128"/>
      <c r="GEE14" s="128"/>
      <c r="GEF14" s="128"/>
      <c r="GEG14" s="128"/>
      <c r="GEH14" s="128"/>
      <c r="GEI14" s="128"/>
      <c r="GEJ14" s="128"/>
      <c r="GEK14" s="128"/>
      <c r="GEL14" s="128"/>
      <c r="GEM14" s="128"/>
      <c r="GEN14" s="128"/>
      <c r="GEO14" s="128"/>
      <c r="GEP14" s="128"/>
      <c r="GEQ14" s="128"/>
      <c r="GER14" s="128"/>
      <c r="GES14" s="128"/>
      <c r="GET14" s="128"/>
      <c r="GEU14" s="128"/>
      <c r="GEV14" s="128"/>
      <c r="GEW14" s="128"/>
      <c r="GEX14" s="128"/>
      <c r="GEY14" s="128"/>
      <c r="GEZ14" s="128"/>
      <c r="GFA14" s="128"/>
      <c r="GFB14" s="128"/>
      <c r="GFC14" s="128"/>
      <c r="GFD14" s="128"/>
      <c r="GFE14" s="128"/>
      <c r="GFF14" s="128"/>
      <c r="GFG14" s="128"/>
      <c r="GFH14" s="128"/>
      <c r="GFI14" s="128"/>
      <c r="GFJ14" s="128"/>
      <c r="GFK14" s="128"/>
      <c r="GFL14" s="128"/>
      <c r="GFM14" s="128"/>
      <c r="GFN14" s="128"/>
      <c r="GFO14" s="128"/>
      <c r="GFP14" s="128"/>
      <c r="GFQ14" s="128"/>
      <c r="GFR14" s="128"/>
      <c r="GFS14" s="128"/>
      <c r="GFT14" s="128"/>
      <c r="GFU14" s="128"/>
      <c r="GFV14" s="128"/>
      <c r="GFW14" s="128"/>
      <c r="GFX14" s="128"/>
      <c r="GFY14" s="128"/>
      <c r="GFZ14" s="128"/>
      <c r="GGA14" s="128"/>
      <c r="GGB14" s="128"/>
      <c r="GGC14" s="128"/>
      <c r="GGD14" s="128"/>
      <c r="GGE14" s="128"/>
      <c r="GGF14" s="128"/>
      <c r="GGG14" s="128"/>
      <c r="GGH14" s="128"/>
      <c r="GGI14" s="128"/>
      <c r="GGJ14" s="128"/>
      <c r="GGK14" s="128"/>
      <c r="GGL14" s="128"/>
      <c r="GGM14" s="128"/>
      <c r="GGN14" s="128"/>
      <c r="GGO14" s="128"/>
      <c r="GGP14" s="128"/>
      <c r="GGQ14" s="128"/>
      <c r="GGR14" s="128"/>
      <c r="GGS14" s="128"/>
      <c r="GGT14" s="128"/>
      <c r="GGU14" s="128"/>
      <c r="GGV14" s="128"/>
      <c r="GGW14" s="128"/>
      <c r="GGX14" s="128"/>
      <c r="GGY14" s="128"/>
      <c r="GGZ14" s="128"/>
      <c r="GHA14" s="128"/>
      <c r="GHB14" s="128"/>
      <c r="GHC14" s="128"/>
      <c r="GHD14" s="128"/>
      <c r="GHE14" s="128"/>
      <c r="GHF14" s="128"/>
      <c r="GHG14" s="128"/>
      <c r="GHH14" s="128"/>
      <c r="GHI14" s="128"/>
      <c r="GHJ14" s="128"/>
      <c r="GHK14" s="128"/>
      <c r="GHL14" s="128"/>
      <c r="GHM14" s="128"/>
      <c r="GHN14" s="128"/>
      <c r="GHO14" s="128"/>
      <c r="GHP14" s="128"/>
      <c r="GHQ14" s="128"/>
      <c r="GHR14" s="128"/>
      <c r="GHS14" s="128"/>
      <c r="GHT14" s="128"/>
      <c r="GHU14" s="128"/>
      <c r="GHV14" s="128"/>
      <c r="GHW14" s="128"/>
      <c r="GHX14" s="128"/>
      <c r="GHY14" s="128"/>
      <c r="GHZ14" s="128"/>
      <c r="GIA14" s="128"/>
      <c r="GIB14" s="128"/>
      <c r="GIC14" s="128"/>
      <c r="GID14" s="128"/>
      <c r="GIE14" s="128"/>
      <c r="GIF14" s="128"/>
      <c r="GIG14" s="128"/>
      <c r="GIH14" s="128"/>
      <c r="GII14" s="128"/>
      <c r="GIJ14" s="128"/>
      <c r="GIK14" s="128"/>
      <c r="GIL14" s="128"/>
      <c r="GIM14" s="128"/>
      <c r="GIN14" s="128"/>
      <c r="GIO14" s="128"/>
      <c r="GIP14" s="128"/>
      <c r="GIQ14" s="128"/>
      <c r="GIR14" s="128"/>
      <c r="GIS14" s="128"/>
      <c r="GIT14" s="128"/>
      <c r="GIU14" s="128"/>
      <c r="GIV14" s="128"/>
      <c r="GIW14" s="128"/>
      <c r="GIX14" s="128"/>
      <c r="GIY14" s="128"/>
      <c r="GIZ14" s="128"/>
      <c r="GJA14" s="128"/>
      <c r="GJB14" s="128"/>
      <c r="GJC14" s="128"/>
      <c r="GJD14" s="128"/>
      <c r="GJE14" s="128"/>
      <c r="GJF14" s="128"/>
      <c r="GJG14" s="128"/>
      <c r="GJH14" s="128"/>
      <c r="GJI14" s="128"/>
      <c r="GJJ14" s="128"/>
      <c r="GJK14" s="128"/>
      <c r="GJL14" s="128"/>
      <c r="GJM14" s="128"/>
      <c r="GJN14" s="128"/>
      <c r="GJO14" s="128"/>
      <c r="GJP14" s="128"/>
      <c r="GJQ14" s="128"/>
      <c r="GJR14" s="128"/>
      <c r="GJS14" s="128"/>
      <c r="GJT14" s="128"/>
      <c r="GJU14" s="128"/>
      <c r="GJV14" s="128"/>
      <c r="GJW14" s="128"/>
      <c r="GJX14" s="128"/>
      <c r="GJY14" s="128"/>
      <c r="GJZ14" s="128"/>
      <c r="GKA14" s="128"/>
      <c r="GKB14" s="128"/>
      <c r="GKC14" s="128"/>
      <c r="GKD14" s="128"/>
      <c r="GKE14" s="128"/>
      <c r="GKF14" s="128"/>
      <c r="GKG14" s="128"/>
      <c r="GKH14" s="128"/>
      <c r="GKI14" s="128"/>
      <c r="GKJ14" s="128"/>
      <c r="GKK14" s="128"/>
      <c r="GKL14" s="128"/>
      <c r="GKM14" s="128"/>
      <c r="GKN14" s="128"/>
      <c r="GKO14" s="128"/>
      <c r="GKP14" s="128"/>
      <c r="GKQ14" s="128"/>
      <c r="GKR14" s="128"/>
      <c r="GKS14" s="128"/>
      <c r="GKT14" s="128"/>
      <c r="GKU14" s="128"/>
      <c r="GKV14" s="128"/>
      <c r="GKW14" s="128"/>
      <c r="GKX14" s="128"/>
      <c r="GKY14" s="128"/>
      <c r="GKZ14" s="128"/>
      <c r="GLA14" s="128"/>
      <c r="GLB14" s="128"/>
      <c r="GLC14" s="128"/>
      <c r="GLD14" s="128"/>
      <c r="GLE14" s="128"/>
      <c r="GLF14" s="128"/>
      <c r="GLG14" s="128"/>
      <c r="GLH14" s="128"/>
      <c r="GLI14" s="128"/>
      <c r="GLJ14" s="128"/>
      <c r="GLK14" s="128"/>
      <c r="GLL14" s="128"/>
      <c r="GLM14" s="128"/>
      <c r="GLN14" s="128"/>
      <c r="GLO14" s="128"/>
      <c r="GLP14" s="128"/>
      <c r="GLQ14" s="128"/>
      <c r="GLR14" s="128"/>
      <c r="GLS14" s="128"/>
      <c r="GLT14" s="128"/>
      <c r="GLU14" s="128"/>
      <c r="GLV14" s="128"/>
      <c r="GLW14" s="128"/>
      <c r="GLX14" s="128"/>
      <c r="GLY14" s="128"/>
      <c r="GLZ14" s="128"/>
      <c r="GMA14" s="128"/>
      <c r="GMB14" s="128"/>
      <c r="GMC14" s="128"/>
      <c r="GMD14" s="128"/>
      <c r="GME14" s="128"/>
      <c r="GMF14" s="128"/>
      <c r="GMG14" s="128"/>
      <c r="GMH14" s="128"/>
      <c r="GMI14" s="128"/>
      <c r="GMJ14" s="128"/>
      <c r="GMK14" s="128"/>
      <c r="GML14" s="128"/>
      <c r="GMM14" s="128"/>
      <c r="GMN14" s="128"/>
      <c r="GMO14" s="128"/>
      <c r="GMP14" s="128"/>
      <c r="GMQ14" s="128"/>
      <c r="GMR14" s="128"/>
      <c r="GMS14" s="128"/>
      <c r="GMT14" s="128"/>
      <c r="GMU14" s="128"/>
      <c r="GMV14" s="128"/>
      <c r="GMW14" s="128"/>
      <c r="GMX14" s="128"/>
      <c r="GMY14" s="128"/>
      <c r="GMZ14" s="128"/>
      <c r="GNA14" s="128"/>
      <c r="GNB14" s="128"/>
      <c r="GNC14" s="128"/>
      <c r="GND14" s="128"/>
      <c r="GNE14" s="128"/>
      <c r="GNF14" s="128"/>
      <c r="GNG14" s="128"/>
      <c r="GNH14" s="128"/>
      <c r="GNI14" s="128"/>
      <c r="GNJ14" s="128"/>
      <c r="GNK14" s="128"/>
      <c r="GNL14" s="128"/>
      <c r="GNM14" s="128"/>
      <c r="GNN14" s="128"/>
      <c r="GNO14" s="128"/>
      <c r="GNP14" s="128"/>
      <c r="GNQ14" s="128"/>
      <c r="GNR14" s="128"/>
      <c r="GNS14" s="128"/>
      <c r="GNT14" s="128"/>
      <c r="GNU14" s="128"/>
      <c r="GNV14" s="128"/>
      <c r="GNW14" s="128"/>
      <c r="GNX14" s="128"/>
      <c r="GNY14" s="128"/>
      <c r="GNZ14" s="128"/>
      <c r="GOA14" s="128"/>
      <c r="GOB14" s="128"/>
      <c r="GOC14" s="128"/>
      <c r="GOD14" s="128"/>
      <c r="GOE14" s="128"/>
      <c r="GOF14" s="128"/>
      <c r="GOG14" s="128"/>
      <c r="GOH14" s="128"/>
      <c r="GOI14" s="128"/>
      <c r="GOJ14" s="128"/>
      <c r="GOK14" s="128"/>
      <c r="GOL14" s="128"/>
      <c r="GOM14" s="128"/>
      <c r="GON14" s="128"/>
      <c r="GOO14" s="128"/>
      <c r="GOP14" s="128"/>
      <c r="GOQ14" s="128"/>
      <c r="GOR14" s="128"/>
      <c r="GOS14" s="128"/>
      <c r="GOT14" s="128"/>
      <c r="GOU14" s="128"/>
      <c r="GOV14" s="128"/>
      <c r="GOW14" s="128"/>
      <c r="GOX14" s="128"/>
      <c r="GOY14" s="128"/>
      <c r="GOZ14" s="128"/>
      <c r="GPA14" s="128"/>
      <c r="GPB14" s="128"/>
      <c r="GPC14" s="128"/>
      <c r="GPD14" s="128"/>
      <c r="GPE14" s="128"/>
      <c r="GPF14" s="128"/>
      <c r="GPG14" s="128"/>
      <c r="GPH14" s="128"/>
      <c r="GPI14" s="128"/>
      <c r="GPJ14" s="128"/>
      <c r="GPK14" s="128"/>
      <c r="GPL14" s="128"/>
      <c r="GPM14" s="128"/>
      <c r="GPN14" s="128"/>
      <c r="GPO14" s="128"/>
      <c r="GPP14" s="128"/>
      <c r="GPQ14" s="128"/>
      <c r="GPR14" s="128"/>
      <c r="GPS14" s="128"/>
      <c r="GPT14" s="128"/>
      <c r="GPU14" s="128"/>
      <c r="GPV14" s="128"/>
      <c r="GPW14" s="128"/>
      <c r="GPX14" s="128"/>
      <c r="GPY14" s="128"/>
      <c r="GPZ14" s="128"/>
      <c r="GQA14" s="128"/>
      <c r="GQB14" s="128"/>
      <c r="GQC14" s="128"/>
      <c r="GQD14" s="128"/>
      <c r="GQE14" s="128"/>
      <c r="GQF14" s="128"/>
      <c r="GQG14" s="128"/>
      <c r="GQH14" s="128"/>
      <c r="GQI14" s="128"/>
      <c r="GQJ14" s="128"/>
      <c r="GQK14" s="128"/>
      <c r="GQL14" s="128"/>
      <c r="GQM14" s="128"/>
      <c r="GQN14" s="128"/>
      <c r="GQO14" s="128"/>
      <c r="GQP14" s="128"/>
      <c r="GQQ14" s="128"/>
      <c r="GQR14" s="128"/>
      <c r="GQS14" s="128"/>
      <c r="GQT14" s="128"/>
      <c r="GQU14" s="128"/>
      <c r="GQV14" s="128"/>
      <c r="GQW14" s="128"/>
      <c r="GQX14" s="128"/>
      <c r="GQY14" s="128"/>
      <c r="GQZ14" s="128"/>
      <c r="GRA14" s="128"/>
      <c r="GRB14" s="128"/>
      <c r="GRC14" s="128"/>
      <c r="GRD14" s="128"/>
      <c r="GRE14" s="128"/>
      <c r="GRF14" s="128"/>
      <c r="GRG14" s="128"/>
      <c r="GRH14" s="128"/>
      <c r="GRI14" s="128"/>
      <c r="GRJ14" s="128"/>
      <c r="GRK14" s="128"/>
      <c r="GRL14" s="128"/>
      <c r="GRM14" s="128"/>
      <c r="GRN14" s="128"/>
      <c r="GRO14" s="128"/>
      <c r="GRP14" s="128"/>
      <c r="GRQ14" s="128"/>
      <c r="GRR14" s="128"/>
      <c r="GRS14" s="128"/>
      <c r="GRT14" s="128"/>
      <c r="GRU14" s="128"/>
      <c r="GRV14" s="128"/>
      <c r="GRW14" s="128"/>
      <c r="GRX14" s="128"/>
      <c r="GRY14" s="128"/>
      <c r="GRZ14" s="128"/>
      <c r="GSA14" s="128"/>
      <c r="GSB14" s="128"/>
      <c r="GSC14" s="128"/>
      <c r="GSD14" s="128"/>
      <c r="GSE14" s="128"/>
      <c r="GSF14" s="128"/>
      <c r="GSG14" s="128"/>
      <c r="GSH14" s="128"/>
      <c r="GSI14" s="128"/>
      <c r="GSJ14" s="128"/>
      <c r="GSK14" s="128"/>
      <c r="GSL14" s="128"/>
      <c r="GSM14" s="128"/>
      <c r="GSN14" s="128"/>
      <c r="GSO14" s="128"/>
      <c r="GSP14" s="128"/>
      <c r="GSQ14" s="128"/>
      <c r="GSR14" s="128"/>
      <c r="GSS14" s="128"/>
      <c r="GST14" s="128"/>
      <c r="GSU14" s="128"/>
      <c r="GSV14" s="128"/>
      <c r="GSW14" s="128"/>
      <c r="GSX14" s="128"/>
      <c r="GSY14" s="128"/>
      <c r="GSZ14" s="128"/>
      <c r="GTA14" s="128"/>
      <c r="GTB14" s="128"/>
      <c r="GTC14" s="128"/>
      <c r="GTD14" s="128"/>
      <c r="GTE14" s="128"/>
      <c r="GTF14" s="128"/>
      <c r="GTG14" s="128"/>
      <c r="GTH14" s="128"/>
      <c r="GTI14" s="128"/>
      <c r="GTJ14" s="128"/>
      <c r="GTK14" s="128"/>
      <c r="GTL14" s="128"/>
      <c r="GTM14" s="128"/>
      <c r="GTN14" s="128"/>
      <c r="GTO14" s="128"/>
      <c r="GTP14" s="128"/>
      <c r="GTQ14" s="128"/>
      <c r="GTR14" s="128"/>
      <c r="GTS14" s="128"/>
      <c r="GTT14" s="128"/>
      <c r="GTU14" s="128"/>
      <c r="GTV14" s="128"/>
      <c r="GTW14" s="128"/>
      <c r="GTX14" s="128"/>
      <c r="GTY14" s="128"/>
      <c r="GTZ14" s="128"/>
      <c r="GUA14" s="128"/>
      <c r="GUB14" s="128"/>
      <c r="GUC14" s="128"/>
      <c r="GUD14" s="128"/>
      <c r="GUE14" s="128"/>
      <c r="GUF14" s="128"/>
      <c r="GUG14" s="128"/>
      <c r="GUH14" s="128"/>
      <c r="GUI14" s="128"/>
      <c r="GUJ14" s="128"/>
      <c r="GUK14" s="128"/>
      <c r="GUL14" s="128"/>
      <c r="GUM14" s="128"/>
      <c r="GUN14" s="128"/>
      <c r="GUO14" s="128"/>
      <c r="GUP14" s="128"/>
      <c r="GUQ14" s="128"/>
      <c r="GUR14" s="128"/>
      <c r="GUS14" s="128"/>
      <c r="GUT14" s="128"/>
      <c r="GUU14" s="128"/>
      <c r="GUV14" s="128"/>
      <c r="GUW14" s="128"/>
      <c r="GUX14" s="128"/>
      <c r="GUY14" s="128"/>
      <c r="GUZ14" s="128"/>
      <c r="GVA14" s="128"/>
      <c r="GVB14" s="128"/>
      <c r="GVC14" s="128"/>
      <c r="GVD14" s="128"/>
      <c r="GVE14" s="128"/>
      <c r="GVF14" s="128"/>
      <c r="GVG14" s="128"/>
      <c r="GVH14" s="128"/>
      <c r="GVI14" s="128"/>
      <c r="GVJ14" s="128"/>
      <c r="GVK14" s="128"/>
      <c r="GVL14" s="128"/>
      <c r="GVM14" s="128"/>
      <c r="GVN14" s="128"/>
      <c r="GVO14" s="128"/>
      <c r="GVP14" s="128"/>
      <c r="GVQ14" s="128"/>
      <c r="GVR14" s="128"/>
      <c r="GVS14" s="128"/>
      <c r="GVT14" s="128"/>
      <c r="GVU14" s="128"/>
      <c r="GVV14" s="128"/>
      <c r="GVW14" s="128"/>
      <c r="GVX14" s="128"/>
      <c r="GVY14" s="128"/>
      <c r="GVZ14" s="128"/>
      <c r="GWA14" s="128"/>
      <c r="GWB14" s="128"/>
      <c r="GWC14" s="128"/>
      <c r="GWD14" s="128"/>
      <c r="GWE14" s="128"/>
      <c r="GWF14" s="128"/>
      <c r="GWG14" s="128"/>
      <c r="GWH14" s="128"/>
      <c r="GWI14" s="128"/>
      <c r="GWJ14" s="128"/>
      <c r="GWK14" s="128"/>
      <c r="GWL14" s="128"/>
      <c r="GWM14" s="128"/>
      <c r="GWN14" s="128"/>
      <c r="GWO14" s="128"/>
      <c r="GWP14" s="128"/>
      <c r="GWQ14" s="128"/>
      <c r="GWR14" s="128"/>
      <c r="GWS14" s="128"/>
      <c r="GWT14" s="128"/>
      <c r="GWU14" s="128"/>
      <c r="GWV14" s="128"/>
      <c r="GWW14" s="128"/>
      <c r="GWX14" s="128"/>
      <c r="GWY14" s="128"/>
      <c r="GWZ14" s="128"/>
      <c r="GXA14" s="128"/>
      <c r="GXB14" s="128"/>
      <c r="GXC14" s="128"/>
      <c r="GXD14" s="128"/>
      <c r="GXE14" s="128"/>
      <c r="GXF14" s="128"/>
      <c r="GXG14" s="128"/>
      <c r="GXH14" s="128"/>
      <c r="GXI14" s="128"/>
      <c r="GXJ14" s="128"/>
      <c r="GXK14" s="128"/>
      <c r="GXL14" s="128"/>
      <c r="GXM14" s="128"/>
      <c r="GXN14" s="128"/>
      <c r="GXO14" s="128"/>
      <c r="GXP14" s="128"/>
      <c r="GXQ14" s="128"/>
      <c r="GXR14" s="128"/>
      <c r="GXS14" s="128"/>
      <c r="GXT14" s="128"/>
      <c r="GXU14" s="128"/>
      <c r="GXV14" s="128"/>
      <c r="GXW14" s="128"/>
      <c r="GXX14" s="128"/>
      <c r="GXY14" s="128"/>
      <c r="GXZ14" s="128"/>
      <c r="GYA14" s="128"/>
      <c r="GYB14" s="128"/>
      <c r="GYC14" s="128"/>
      <c r="GYD14" s="128"/>
      <c r="GYE14" s="128"/>
      <c r="GYF14" s="128"/>
      <c r="GYG14" s="128"/>
      <c r="GYH14" s="128"/>
      <c r="GYI14" s="128"/>
      <c r="GYJ14" s="128"/>
      <c r="GYK14" s="128"/>
      <c r="GYL14" s="128"/>
      <c r="GYM14" s="128"/>
      <c r="GYN14" s="128"/>
      <c r="GYO14" s="128"/>
      <c r="GYP14" s="128"/>
      <c r="GYQ14" s="128"/>
      <c r="GYR14" s="128"/>
      <c r="GYS14" s="128"/>
      <c r="GYT14" s="128"/>
      <c r="GYU14" s="128"/>
      <c r="GYV14" s="128"/>
      <c r="GYW14" s="128"/>
      <c r="GYX14" s="128"/>
      <c r="GYY14" s="128"/>
      <c r="GYZ14" s="128"/>
      <c r="GZA14" s="128"/>
      <c r="GZB14" s="128"/>
      <c r="GZC14" s="128"/>
      <c r="GZD14" s="128"/>
      <c r="GZE14" s="128"/>
      <c r="GZF14" s="128"/>
      <c r="GZG14" s="128"/>
      <c r="GZH14" s="128"/>
      <c r="GZI14" s="128"/>
      <c r="GZJ14" s="128"/>
      <c r="GZK14" s="128"/>
      <c r="GZL14" s="128"/>
      <c r="GZM14" s="128"/>
      <c r="GZN14" s="128"/>
      <c r="GZO14" s="128"/>
      <c r="GZP14" s="128"/>
      <c r="GZQ14" s="128"/>
      <c r="GZR14" s="128"/>
      <c r="GZS14" s="128"/>
      <c r="GZT14" s="128"/>
      <c r="GZU14" s="128"/>
      <c r="GZV14" s="128"/>
      <c r="GZW14" s="128"/>
      <c r="GZX14" s="128"/>
      <c r="GZY14" s="128"/>
      <c r="GZZ14" s="128"/>
      <c r="HAA14" s="128"/>
      <c r="HAB14" s="128"/>
      <c r="HAC14" s="128"/>
      <c r="HAD14" s="128"/>
      <c r="HAE14" s="128"/>
      <c r="HAF14" s="128"/>
      <c r="HAG14" s="128"/>
      <c r="HAH14" s="128"/>
      <c r="HAI14" s="128"/>
      <c r="HAJ14" s="128"/>
      <c r="HAK14" s="128"/>
      <c r="HAL14" s="128"/>
      <c r="HAM14" s="128"/>
      <c r="HAN14" s="128"/>
      <c r="HAO14" s="128"/>
      <c r="HAP14" s="128"/>
      <c r="HAQ14" s="128"/>
      <c r="HAR14" s="128"/>
      <c r="HAS14" s="128"/>
      <c r="HAT14" s="128"/>
      <c r="HAU14" s="128"/>
      <c r="HAV14" s="128"/>
      <c r="HAW14" s="128"/>
      <c r="HAX14" s="128"/>
      <c r="HAY14" s="128"/>
      <c r="HAZ14" s="128"/>
      <c r="HBA14" s="128"/>
      <c r="HBB14" s="128"/>
      <c r="HBC14" s="128"/>
      <c r="HBD14" s="128"/>
      <c r="HBE14" s="128"/>
      <c r="HBF14" s="128"/>
      <c r="HBG14" s="128"/>
      <c r="HBH14" s="128"/>
      <c r="HBI14" s="128"/>
      <c r="HBJ14" s="128"/>
      <c r="HBK14" s="128"/>
      <c r="HBL14" s="128"/>
      <c r="HBM14" s="128"/>
      <c r="HBN14" s="128"/>
      <c r="HBO14" s="128"/>
      <c r="HBP14" s="128"/>
      <c r="HBQ14" s="128"/>
      <c r="HBR14" s="128"/>
      <c r="HBS14" s="128"/>
      <c r="HBT14" s="128"/>
      <c r="HBU14" s="128"/>
      <c r="HBV14" s="128"/>
      <c r="HBW14" s="128"/>
      <c r="HBX14" s="128"/>
      <c r="HBY14" s="128"/>
      <c r="HBZ14" s="128"/>
      <c r="HCA14" s="128"/>
      <c r="HCB14" s="128"/>
      <c r="HCC14" s="128"/>
      <c r="HCD14" s="128"/>
      <c r="HCE14" s="128"/>
      <c r="HCF14" s="128"/>
      <c r="HCG14" s="128"/>
      <c r="HCH14" s="128"/>
      <c r="HCI14" s="128"/>
      <c r="HCJ14" s="128"/>
      <c r="HCK14" s="128"/>
      <c r="HCL14" s="128"/>
      <c r="HCM14" s="128"/>
      <c r="HCN14" s="128"/>
      <c r="HCO14" s="128"/>
      <c r="HCP14" s="128"/>
      <c r="HCQ14" s="128"/>
      <c r="HCR14" s="128"/>
      <c r="HCS14" s="128"/>
      <c r="HCT14" s="128"/>
      <c r="HCU14" s="128"/>
      <c r="HCV14" s="128"/>
      <c r="HCW14" s="128"/>
      <c r="HCX14" s="128"/>
      <c r="HCY14" s="128"/>
      <c r="HCZ14" s="128"/>
      <c r="HDA14" s="128"/>
      <c r="HDB14" s="128"/>
      <c r="HDC14" s="128"/>
      <c r="HDD14" s="128"/>
      <c r="HDE14" s="128"/>
      <c r="HDF14" s="128"/>
      <c r="HDG14" s="128"/>
      <c r="HDH14" s="128"/>
      <c r="HDI14" s="128"/>
      <c r="HDJ14" s="128"/>
      <c r="HDK14" s="128"/>
      <c r="HDL14" s="128"/>
      <c r="HDM14" s="128"/>
      <c r="HDN14" s="128"/>
      <c r="HDO14" s="128"/>
      <c r="HDP14" s="128"/>
      <c r="HDQ14" s="128"/>
      <c r="HDR14" s="128"/>
      <c r="HDS14" s="128"/>
      <c r="HDT14" s="128"/>
      <c r="HDU14" s="128"/>
      <c r="HDV14" s="128"/>
      <c r="HDW14" s="128"/>
      <c r="HDX14" s="128"/>
      <c r="HDY14" s="128"/>
      <c r="HDZ14" s="128"/>
      <c r="HEA14" s="128"/>
      <c r="HEB14" s="128"/>
      <c r="HEC14" s="128"/>
      <c r="HED14" s="128"/>
      <c r="HEE14" s="128"/>
      <c r="HEF14" s="128"/>
      <c r="HEG14" s="128"/>
      <c r="HEH14" s="128"/>
      <c r="HEI14" s="128"/>
      <c r="HEJ14" s="128"/>
      <c r="HEK14" s="128"/>
      <c r="HEL14" s="128"/>
      <c r="HEM14" s="128"/>
      <c r="HEN14" s="128"/>
      <c r="HEO14" s="128"/>
      <c r="HEP14" s="128"/>
      <c r="HEQ14" s="128"/>
      <c r="HER14" s="128"/>
      <c r="HES14" s="128"/>
      <c r="HET14" s="128"/>
      <c r="HEU14" s="128"/>
      <c r="HEV14" s="128"/>
      <c r="HEW14" s="128"/>
      <c r="HEX14" s="128"/>
      <c r="HEY14" s="128"/>
      <c r="HEZ14" s="128"/>
      <c r="HFA14" s="128"/>
      <c r="HFB14" s="128"/>
      <c r="HFC14" s="128"/>
      <c r="HFD14" s="128"/>
      <c r="HFE14" s="128"/>
      <c r="HFF14" s="128"/>
      <c r="HFG14" s="128"/>
      <c r="HFH14" s="128"/>
      <c r="HFI14" s="128"/>
      <c r="HFJ14" s="128"/>
      <c r="HFK14" s="128"/>
      <c r="HFL14" s="128"/>
      <c r="HFM14" s="128"/>
      <c r="HFN14" s="128"/>
      <c r="HFO14" s="128"/>
      <c r="HFP14" s="128"/>
      <c r="HFQ14" s="128"/>
      <c r="HFR14" s="128"/>
      <c r="HFS14" s="128"/>
      <c r="HFT14" s="128"/>
      <c r="HFU14" s="128"/>
      <c r="HFV14" s="128"/>
      <c r="HFW14" s="128"/>
      <c r="HFX14" s="128"/>
      <c r="HFY14" s="128"/>
      <c r="HFZ14" s="128"/>
      <c r="HGA14" s="128"/>
      <c r="HGB14" s="128"/>
      <c r="HGC14" s="128"/>
      <c r="HGD14" s="128"/>
      <c r="HGE14" s="128"/>
      <c r="HGF14" s="128"/>
      <c r="HGG14" s="128"/>
      <c r="HGH14" s="128"/>
      <c r="HGI14" s="128"/>
      <c r="HGJ14" s="128"/>
      <c r="HGK14" s="128"/>
      <c r="HGL14" s="128"/>
      <c r="HGM14" s="128"/>
      <c r="HGN14" s="128"/>
      <c r="HGO14" s="128"/>
      <c r="HGP14" s="128"/>
      <c r="HGQ14" s="128"/>
      <c r="HGR14" s="128"/>
      <c r="HGS14" s="128"/>
      <c r="HGT14" s="128"/>
      <c r="HGU14" s="128"/>
      <c r="HGV14" s="128"/>
      <c r="HGW14" s="128"/>
      <c r="HGX14" s="128"/>
      <c r="HGY14" s="128"/>
      <c r="HGZ14" s="128"/>
      <c r="HHA14" s="128"/>
      <c r="HHB14" s="128"/>
      <c r="HHC14" s="128"/>
      <c r="HHD14" s="128"/>
      <c r="HHE14" s="128"/>
      <c r="HHF14" s="128"/>
      <c r="HHG14" s="128"/>
      <c r="HHH14" s="128"/>
      <c r="HHI14" s="128"/>
      <c r="HHJ14" s="128"/>
      <c r="HHK14" s="128"/>
      <c r="HHL14" s="128"/>
      <c r="HHM14" s="128"/>
      <c r="HHN14" s="128"/>
      <c r="HHO14" s="128"/>
      <c r="HHP14" s="128"/>
      <c r="HHQ14" s="128"/>
      <c r="HHR14" s="128"/>
      <c r="HHS14" s="128"/>
      <c r="HHT14" s="128"/>
      <c r="HHU14" s="128"/>
      <c r="HHV14" s="128"/>
      <c r="HHW14" s="128"/>
      <c r="HHX14" s="128"/>
      <c r="HHY14" s="128"/>
      <c r="HHZ14" s="128"/>
      <c r="HIA14" s="128"/>
      <c r="HIB14" s="128"/>
      <c r="HIC14" s="128"/>
      <c r="HID14" s="128"/>
      <c r="HIE14" s="128"/>
      <c r="HIF14" s="128"/>
      <c r="HIG14" s="128"/>
      <c r="HIH14" s="128"/>
      <c r="HII14" s="128"/>
      <c r="HIJ14" s="128"/>
      <c r="HIK14" s="128"/>
      <c r="HIL14" s="128"/>
      <c r="HIM14" s="128"/>
      <c r="HIN14" s="128"/>
      <c r="HIO14" s="128"/>
      <c r="HIP14" s="128"/>
      <c r="HIQ14" s="128"/>
      <c r="HIR14" s="128"/>
      <c r="HIS14" s="128"/>
      <c r="HIT14" s="128"/>
      <c r="HIU14" s="128"/>
      <c r="HIV14" s="128"/>
      <c r="HIW14" s="128"/>
      <c r="HIX14" s="128"/>
      <c r="HIY14" s="128"/>
      <c r="HIZ14" s="128"/>
      <c r="HJA14" s="128"/>
      <c r="HJB14" s="128"/>
      <c r="HJC14" s="128"/>
      <c r="HJD14" s="128"/>
      <c r="HJE14" s="128"/>
      <c r="HJF14" s="128"/>
      <c r="HJG14" s="128"/>
      <c r="HJH14" s="128"/>
      <c r="HJI14" s="128"/>
      <c r="HJJ14" s="128"/>
      <c r="HJK14" s="128"/>
      <c r="HJL14" s="128"/>
      <c r="HJM14" s="128"/>
      <c r="HJN14" s="128"/>
      <c r="HJO14" s="128"/>
      <c r="HJP14" s="128"/>
      <c r="HJQ14" s="128"/>
      <c r="HJR14" s="128"/>
      <c r="HJS14" s="128"/>
      <c r="HJT14" s="128"/>
      <c r="HJU14" s="128"/>
      <c r="HJV14" s="128"/>
      <c r="HJW14" s="128"/>
      <c r="HJX14" s="128"/>
      <c r="HJY14" s="128"/>
      <c r="HJZ14" s="128"/>
      <c r="HKA14" s="128"/>
      <c r="HKB14" s="128"/>
      <c r="HKC14" s="128"/>
      <c r="HKD14" s="128"/>
      <c r="HKE14" s="128"/>
      <c r="HKF14" s="128"/>
      <c r="HKG14" s="128"/>
      <c r="HKH14" s="128"/>
      <c r="HKI14" s="128"/>
      <c r="HKJ14" s="128"/>
      <c r="HKK14" s="128"/>
      <c r="HKL14" s="128"/>
      <c r="HKM14" s="128"/>
      <c r="HKN14" s="128"/>
      <c r="HKO14" s="128"/>
      <c r="HKP14" s="128"/>
      <c r="HKQ14" s="128"/>
      <c r="HKR14" s="128"/>
      <c r="HKS14" s="128"/>
      <c r="HKT14" s="128"/>
      <c r="HKU14" s="128"/>
      <c r="HKV14" s="128"/>
      <c r="HKW14" s="128"/>
      <c r="HKX14" s="128"/>
      <c r="HKY14" s="128"/>
      <c r="HKZ14" s="128"/>
      <c r="HLA14" s="128"/>
      <c r="HLB14" s="128"/>
      <c r="HLC14" s="128"/>
      <c r="HLD14" s="128"/>
      <c r="HLE14" s="128"/>
      <c r="HLF14" s="128"/>
      <c r="HLG14" s="128"/>
      <c r="HLH14" s="128"/>
      <c r="HLI14" s="128"/>
      <c r="HLJ14" s="128"/>
      <c r="HLK14" s="128"/>
      <c r="HLL14" s="128"/>
      <c r="HLM14" s="128"/>
      <c r="HLN14" s="128"/>
      <c r="HLO14" s="128"/>
      <c r="HLP14" s="128"/>
      <c r="HLQ14" s="128"/>
      <c r="HLR14" s="128"/>
      <c r="HLS14" s="128"/>
      <c r="HLT14" s="128"/>
      <c r="HLU14" s="128"/>
      <c r="HLV14" s="128"/>
      <c r="HLW14" s="128"/>
      <c r="HLX14" s="128"/>
      <c r="HLY14" s="128"/>
      <c r="HLZ14" s="128"/>
      <c r="HMA14" s="128"/>
      <c r="HMB14" s="128"/>
      <c r="HMC14" s="128"/>
      <c r="HMD14" s="128"/>
      <c r="HME14" s="128"/>
      <c r="HMF14" s="128"/>
      <c r="HMG14" s="128"/>
      <c r="HMH14" s="128"/>
      <c r="HMI14" s="128"/>
      <c r="HMJ14" s="128"/>
      <c r="HMK14" s="128"/>
      <c r="HML14" s="128"/>
      <c r="HMM14" s="128"/>
      <c r="HMN14" s="128"/>
      <c r="HMO14" s="128"/>
      <c r="HMP14" s="128"/>
      <c r="HMQ14" s="128"/>
      <c r="HMR14" s="128"/>
      <c r="HMS14" s="128"/>
      <c r="HMT14" s="128"/>
      <c r="HMU14" s="128"/>
      <c r="HMV14" s="128"/>
      <c r="HMW14" s="128"/>
      <c r="HMX14" s="128"/>
      <c r="HMY14" s="128"/>
      <c r="HMZ14" s="128"/>
      <c r="HNA14" s="128"/>
      <c r="HNB14" s="128"/>
      <c r="HNC14" s="128"/>
      <c r="HND14" s="128"/>
      <c r="HNE14" s="128"/>
      <c r="HNF14" s="128"/>
      <c r="HNG14" s="128"/>
      <c r="HNH14" s="128"/>
      <c r="HNI14" s="128"/>
      <c r="HNJ14" s="128"/>
      <c r="HNK14" s="128"/>
      <c r="HNL14" s="128"/>
      <c r="HNM14" s="128"/>
      <c r="HNN14" s="128"/>
      <c r="HNO14" s="128"/>
      <c r="HNP14" s="128"/>
      <c r="HNQ14" s="128"/>
      <c r="HNR14" s="128"/>
      <c r="HNS14" s="128"/>
      <c r="HNT14" s="128"/>
      <c r="HNU14" s="128"/>
      <c r="HNV14" s="128"/>
      <c r="HNW14" s="128"/>
      <c r="HNX14" s="128"/>
      <c r="HNY14" s="128"/>
      <c r="HNZ14" s="128"/>
      <c r="HOA14" s="128"/>
      <c r="HOB14" s="128"/>
      <c r="HOC14" s="128"/>
      <c r="HOD14" s="128"/>
      <c r="HOE14" s="128"/>
      <c r="HOF14" s="128"/>
      <c r="HOG14" s="128"/>
      <c r="HOH14" s="128"/>
      <c r="HOI14" s="128"/>
      <c r="HOJ14" s="128"/>
      <c r="HOK14" s="128"/>
      <c r="HOL14" s="128"/>
      <c r="HOM14" s="128"/>
      <c r="HON14" s="128"/>
      <c r="HOO14" s="128"/>
      <c r="HOP14" s="128"/>
      <c r="HOQ14" s="128"/>
      <c r="HOR14" s="128"/>
      <c r="HOS14" s="128"/>
      <c r="HOT14" s="128"/>
      <c r="HOU14" s="128"/>
      <c r="HOV14" s="128"/>
      <c r="HOW14" s="128"/>
      <c r="HOX14" s="128"/>
      <c r="HOY14" s="128"/>
      <c r="HOZ14" s="128"/>
      <c r="HPA14" s="128"/>
      <c r="HPB14" s="128"/>
      <c r="HPC14" s="128"/>
      <c r="HPD14" s="128"/>
      <c r="HPE14" s="128"/>
      <c r="HPF14" s="128"/>
      <c r="HPG14" s="128"/>
      <c r="HPH14" s="128"/>
      <c r="HPI14" s="128"/>
      <c r="HPJ14" s="128"/>
      <c r="HPK14" s="128"/>
      <c r="HPL14" s="128"/>
      <c r="HPM14" s="128"/>
      <c r="HPN14" s="128"/>
      <c r="HPO14" s="128"/>
      <c r="HPP14" s="128"/>
      <c r="HPQ14" s="128"/>
      <c r="HPR14" s="128"/>
      <c r="HPS14" s="128"/>
      <c r="HPT14" s="128"/>
      <c r="HPU14" s="128"/>
      <c r="HPV14" s="128"/>
      <c r="HPW14" s="128"/>
      <c r="HPX14" s="128"/>
      <c r="HPY14" s="128"/>
      <c r="HPZ14" s="128"/>
      <c r="HQA14" s="128"/>
      <c r="HQB14" s="128"/>
      <c r="HQC14" s="128"/>
      <c r="HQD14" s="128"/>
      <c r="HQE14" s="128"/>
      <c r="HQF14" s="128"/>
      <c r="HQG14" s="128"/>
      <c r="HQH14" s="128"/>
      <c r="HQI14" s="128"/>
      <c r="HQJ14" s="128"/>
      <c r="HQK14" s="128"/>
      <c r="HQL14" s="128"/>
      <c r="HQM14" s="128"/>
      <c r="HQN14" s="128"/>
      <c r="HQO14" s="128"/>
      <c r="HQP14" s="128"/>
      <c r="HQQ14" s="128"/>
      <c r="HQR14" s="128"/>
      <c r="HQS14" s="128"/>
      <c r="HQT14" s="128"/>
      <c r="HQU14" s="128"/>
      <c r="HQV14" s="128"/>
      <c r="HQW14" s="128"/>
      <c r="HQX14" s="128"/>
      <c r="HQY14" s="128"/>
      <c r="HQZ14" s="128"/>
      <c r="HRA14" s="128"/>
      <c r="HRB14" s="128"/>
      <c r="HRC14" s="128"/>
      <c r="HRD14" s="128"/>
      <c r="HRE14" s="128"/>
      <c r="HRF14" s="128"/>
      <c r="HRG14" s="128"/>
      <c r="HRH14" s="128"/>
      <c r="HRI14" s="128"/>
      <c r="HRJ14" s="128"/>
      <c r="HRK14" s="128"/>
      <c r="HRL14" s="128"/>
      <c r="HRM14" s="128"/>
      <c r="HRN14" s="128"/>
      <c r="HRO14" s="128"/>
      <c r="HRP14" s="128"/>
      <c r="HRQ14" s="128"/>
      <c r="HRR14" s="128"/>
      <c r="HRS14" s="128"/>
      <c r="HRT14" s="128"/>
      <c r="HRU14" s="128"/>
      <c r="HRV14" s="128"/>
      <c r="HRW14" s="128"/>
      <c r="HRX14" s="128"/>
      <c r="HRY14" s="128"/>
      <c r="HRZ14" s="128"/>
      <c r="HSA14" s="128"/>
      <c r="HSB14" s="128"/>
      <c r="HSC14" s="128"/>
      <c r="HSD14" s="128"/>
      <c r="HSE14" s="128"/>
      <c r="HSF14" s="128"/>
      <c r="HSG14" s="128"/>
      <c r="HSH14" s="128"/>
      <c r="HSI14" s="128"/>
      <c r="HSJ14" s="128"/>
      <c r="HSK14" s="128"/>
      <c r="HSL14" s="128"/>
      <c r="HSM14" s="128"/>
      <c r="HSN14" s="128"/>
      <c r="HSO14" s="128"/>
      <c r="HSP14" s="128"/>
      <c r="HSQ14" s="128"/>
      <c r="HSR14" s="128"/>
      <c r="HSS14" s="128"/>
      <c r="HST14" s="128"/>
      <c r="HSU14" s="128"/>
      <c r="HSV14" s="128"/>
      <c r="HSW14" s="128"/>
      <c r="HSX14" s="128"/>
      <c r="HSY14" s="128"/>
      <c r="HSZ14" s="128"/>
      <c r="HTA14" s="128"/>
      <c r="HTB14" s="128"/>
      <c r="HTC14" s="128"/>
      <c r="HTD14" s="128"/>
      <c r="HTE14" s="128"/>
      <c r="HTF14" s="128"/>
      <c r="HTG14" s="128"/>
      <c r="HTH14" s="128"/>
      <c r="HTI14" s="128"/>
      <c r="HTJ14" s="128"/>
      <c r="HTK14" s="128"/>
      <c r="HTL14" s="128"/>
      <c r="HTM14" s="128"/>
      <c r="HTN14" s="128"/>
      <c r="HTO14" s="128"/>
      <c r="HTP14" s="128"/>
      <c r="HTQ14" s="128"/>
      <c r="HTR14" s="128"/>
      <c r="HTS14" s="128"/>
      <c r="HTT14" s="128"/>
      <c r="HTU14" s="128"/>
      <c r="HTV14" s="128"/>
      <c r="HTW14" s="128"/>
      <c r="HTX14" s="128"/>
      <c r="HTY14" s="128"/>
      <c r="HTZ14" s="128"/>
      <c r="HUA14" s="128"/>
      <c r="HUB14" s="128"/>
      <c r="HUC14" s="128"/>
      <c r="HUD14" s="128"/>
      <c r="HUE14" s="128"/>
      <c r="HUF14" s="128"/>
      <c r="HUG14" s="128"/>
      <c r="HUH14" s="128"/>
      <c r="HUI14" s="128"/>
      <c r="HUJ14" s="128"/>
      <c r="HUK14" s="128"/>
      <c r="HUL14" s="128"/>
      <c r="HUM14" s="128"/>
      <c r="HUN14" s="128"/>
      <c r="HUO14" s="128"/>
      <c r="HUP14" s="128"/>
      <c r="HUQ14" s="128"/>
      <c r="HUR14" s="128"/>
      <c r="HUS14" s="128"/>
      <c r="HUT14" s="128"/>
      <c r="HUU14" s="128"/>
      <c r="HUV14" s="128"/>
      <c r="HUW14" s="128"/>
      <c r="HUX14" s="128"/>
      <c r="HUY14" s="128"/>
      <c r="HUZ14" s="128"/>
      <c r="HVA14" s="128"/>
      <c r="HVB14" s="128"/>
      <c r="HVC14" s="128"/>
      <c r="HVD14" s="128"/>
      <c r="HVE14" s="128"/>
      <c r="HVF14" s="128"/>
      <c r="HVG14" s="128"/>
      <c r="HVH14" s="128"/>
      <c r="HVI14" s="128"/>
      <c r="HVJ14" s="128"/>
      <c r="HVK14" s="128"/>
      <c r="HVL14" s="128"/>
      <c r="HVM14" s="128"/>
      <c r="HVN14" s="128"/>
      <c r="HVO14" s="128"/>
      <c r="HVP14" s="128"/>
      <c r="HVQ14" s="128"/>
      <c r="HVR14" s="128"/>
      <c r="HVS14" s="128"/>
      <c r="HVT14" s="128"/>
      <c r="HVU14" s="128"/>
      <c r="HVV14" s="128"/>
      <c r="HVW14" s="128"/>
      <c r="HVX14" s="128"/>
      <c r="HVY14" s="128"/>
      <c r="HVZ14" s="128"/>
      <c r="HWA14" s="128"/>
      <c r="HWB14" s="128"/>
      <c r="HWC14" s="128"/>
      <c r="HWD14" s="128"/>
      <c r="HWE14" s="128"/>
      <c r="HWF14" s="128"/>
      <c r="HWG14" s="128"/>
      <c r="HWH14" s="128"/>
      <c r="HWI14" s="128"/>
      <c r="HWJ14" s="128"/>
      <c r="HWK14" s="128"/>
      <c r="HWL14" s="128"/>
      <c r="HWM14" s="128"/>
      <c r="HWN14" s="128"/>
      <c r="HWO14" s="128"/>
      <c r="HWP14" s="128"/>
      <c r="HWQ14" s="128"/>
      <c r="HWR14" s="128"/>
      <c r="HWS14" s="128"/>
      <c r="HWT14" s="128"/>
      <c r="HWU14" s="128"/>
      <c r="HWV14" s="128"/>
      <c r="HWW14" s="128"/>
      <c r="HWX14" s="128"/>
      <c r="HWY14" s="128"/>
      <c r="HWZ14" s="128"/>
      <c r="HXA14" s="128"/>
      <c r="HXB14" s="128"/>
      <c r="HXC14" s="128"/>
      <c r="HXD14" s="128"/>
      <c r="HXE14" s="128"/>
      <c r="HXF14" s="128"/>
      <c r="HXG14" s="128"/>
      <c r="HXH14" s="128"/>
      <c r="HXI14" s="128"/>
      <c r="HXJ14" s="128"/>
      <c r="HXK14" s="128"/>
      <c r="HXL14" s="128"/>
      <c r="HXM14" s="128"/>
      <c r="HXN14" s="128"/>
      <c r="HXO14" s="128"/>
      <c r="HXP14" s="128"/>
      <c r="HXQ14" s="128"/>
      <c r="HXR14" s="128"/>
      <c r="HXS14" s="128"/>
      <c r="HXT14" s="128"/>
      <c r="HXU14" s="128"/>
      <c r="HXV14" s="128"/>
      <c r="HXW14" s="128"/>
      <c r="HXX14" s="128"/>
      <c r="HXY14" s="128"/>
      <c r="HXZ14" s="128"/>
      <c r="HYA14" s="128"/>
      <c r="HYB14" s="128"/>
      <c r="HYC14" s="128"/>
      <c r="HYD14" s="128"/>
      <c r="HYE14" s="128"/>
      <c r="HYF14" s="128"/>
      <c r="HYG14" s="128"/>
      <c r="HYH14" s="128"/>
      <c r="HYI14" s="128"/>
      <c r="HYJ14" s="128"/>
      <c r="HYK14" s="128"/>
      <c r="HYL14" s="128"/>
      <c r="HYM14" s="128"/>
      <c r="HYN14" s="128"/>
      <c r="HYO14" s="128"/>
      <c r="HYP14" s="128"/>
      <c r="HYQ14" s="128"/>
      <c r="HYR14" s="128"/>
      <c r="HYS14" s="128"/>
      <c r="HYT14" s="128"/>
      <c r="HYU14" s="128"/>
      <c r="HYV14" s="128"/>
      <c r="HYW14" s="128"/>
      <c r="HYX14" s="128"/>
      <c r="HYY14" s="128"/>
      <c r="HYZ14" s="128"/>
      <c r="HZA14" s="128"/>
      <c r="HZB14" s="128"/>
      <c r="HZC14" s="128"/>
      <c r="HZD14" s="128"/>
      <c r="HZE14" s="128"/>
      <c r="HZF14" s="128"/>
      <c r="HZG14" s="128"/>
      <c r="HZH14" s="128"/>
      <c r="HZI14" s="128"/>
      <c r="HZJ14" s="128"/>
      <c r="HZK14" s="128"/>
      <c r="HZL14" s="128"/>
      <c r="HZM14" s="128"/>
      <c r="HZN14" s="128"/>
      <c r="HZO14" s="128"/>
      <c r="HZP14" s="128"/>
      <c r="HZQ14" s="128"/>
      <c r="HZR14" s="128"/>
      <c r="HZS14" s="128"/>
      <c r="HZT14" s="128"/>
      <c r="HZU14" s="128"/>
      <c r="HZV14" s="128"/>
      <c r="HZW14" s="128"/>
      <c r="HZX14" s="128"/>
      <c r="HZY14" s="128"/>
      <c r="HZZ14" s="128"/>
      <c r="IAA14" s="128"/>
      <c r="IAB14" s="128"/>
      <c r="IAC14" s="128"/>
      <c r="IAD14" s="128"/>
      <c r="IAE14" s="128"/>
      <c r="IAF14" s="128"/>
      <c r="IAG14" s="128"/>
      <c r="IAH14" s="128"/>
      <c r="IAI14" s="128"/>
      <c r="IAJ14" s="128"/>
      <c r="IAK14" s="128"/>
      <c r="IAL14" s="128"/>
      <c r="IAM14" s="128"/>
      <c r="IAN14" s="128"/>
      <c r="IAO14" s="128"/>
      <c r="IAP14" s="128"/>
      <c r="IAQ14" s="128"/>
      <c r="IAR14" s="128"/>
      <c r="IAS14" s="128"/>
      <c r="IAT14" s="128"/>
      <c r="IAU14" s="128"/>
      <c r="IAV14" s="128"/>
      <c r="IAW14" s="128"/>
      <c r="IAX14" s="128"/>
      <c r="IAY14" s="128"/>
      <c r="IAZ14" s="128"/>
      <c r="IBA14" s="128"/>
      <c r="IBB14" s="128"/>
      <c r="IBC14" s="128"/>
      <c r="IBD14" s="128"/>
      <c r="IBE14" s="128"/>
      <c r="IBF14" s="128"/>
      <c r="IBG14" s="128"/>
      <c r="IBH14" s="128"/>
      <c r="IBI14" s="128"/>
      <c r="IBJ14" s="128"/>
      <c r="IBK14" s="128"/>
      <c r="IBL14" s="128"/>
      <c r="IBM14" s="128"/>
      <c r="IBN14" s="128"/>
      <c r="IBO14" s="128"/>
      <c r="IBP14" s="128"/>
      <c r="IBQ14" s="128"/>
      <c r="IBR14" s="128"/>
      <c r="IBS14" s="128"/>
      <c r="IBT14" s="128"/>
      <c r="IBU14" s="128"/>
      <c r="IBV14" s="128"/>
      <c r="IBW14" s="128"/>
      <c r="IBX14" s="128"/>
      <c r="IBY14" s="128"/>
      <c r="IBZ14" s="128"/>
      <c r="ICA14" s="128"/>
      <c r="ICB14" s="128"/>
      <c r="ICC14" s="128"/>
      <c r="ICD14" s="128"/>
      <c r="ICE14" s="128"/>
      <c r="ICF14" s="128"/>
      <c r="ICG14" s="128"/>
      <c r="ICH14" s="128"/>
      <c r="ICI14" s="128"/>
      <c r="ICJ14" s="128"/>
      <c r="ICK14" s="128"/>
      <c r="ICL14" s="128"/>
      <c r="ICM14" s="128"/>
      <c r="ICN14" s="128"/>
      <c r="ICO14" s="128"/>
      <c r="ICP14" s="128"/>
      <c r="ICQ14" s="128"/>
      <c r="ICR14" s="128"/>
      <c r="ICS14" s="128"/>
      <c r="ICT14" s="128"/>
      <c r="ICU14" s="128"/>
      <c r="ICV14" s="128"/>
      <c r="ICW14" s="128"/>
      <c r="ICX14" s="128"/>
      <c r="ICY14" s="128"/>
      <c r="ICZ14" s="128"/>
      <c r="IDA14" s="128"/>
      <c r="IDB14" s="128"/>
      <c r="IDC14" s="128"/>
      <c r="IDD14" s="128"/>
      <c r="IDE14" s="128"/>
      <c r="IDF14" s="128"/>
      <c r="IDG14" s="128"/>
      <c r="IDH14" s="128"/>
      <c r="IDI14" s="128"/>
      <c r="IDJ14" s="128"/>
      <c r="IDK14" s="128"/>
      <c r="IDL14" s="128"/>
      <c r="IDM14" s="128"/>
      <c r="IDN14" s="128"/>
      <c r="IDO14" s="128"/>
      <c r="IDP14" s="128"/>
      <c r="IDQ14" s="128"/>
      <c r="IDR14" s="128"/>
      <c r="IDS14" s="128"/>
      <c r="IDT14" s="128"/>
      <c r="IDU14" s="128"/>
      <c r="IDV14" s="128"/>
      <c r="IDW14" s="128"/>
      <c r="IDX14" s="128"/>
      <c r="IDY14" s="128"/>
      <c r="IDZ14" s="128"/>
      <c r="IEA14" s="128"/>
      <c r="IEB14" s="128"/>
      <c r="IEC14" s="128"/>
      <c r="IED14" s="128"/>
      <c r="IEE14" s="128"/>
      <c r="IEF14" s="128"/>
      <c r="IEG14" s="128"/>
      <c r="IEH14" s="128"/>
      <c r="IEI14" s="128"/>
      <c r="IEJ14" s="128"/>
      <c r="IEK14" s="128"/>
      <c r="IEL14" s="128"/>
      <c r="IEM14" s="128"/>
      <c r="IEN14" s="128"/>
      <c r="IEO14" s="128"/>
      <c r="IEP14" s="128"/>
      <c r="IEQ14" s="128"/>
      <c r="IER14" s="128"/>
      <c r="IES14" s="128"/>
      <c r="IET14" s="128"/>
      <c r="IEU14" s="128"/>
      <c r="IEV14" s="128"/>
      <c r="IEW14" s="128"/>
      <c r="IEX14" s="128"/>
      <c r="IEY14" s="128"/>
      <c r="IEZ14" s="128"/>
      <c r="IFA14" s="128"/>
      <c r="IFB14" s="128"/>
      <c r="IFC14" s="128"/>
      <c r="IFD14" s="128"/>
      <c r="IFE14" s="128"/>
      <c r="IFF14" s="128"/>
      <c r="IFG14" s="128"/>
      <c r="IFH14" s="128"/>
      <c r="IFI14" s="128"/>
      <c r="IFJ14" s="128"/>
      <c r="IFK14" s="128"/>
      <c r="IFL14" s="128"/>
      <c r="IFM14" s="128"/>
      <c r="IFN14" s="128"/>
      <c r="IFO14" s="128"/>
      <c r="IFP14" s="128"/>
      <c r="IFQ14" s="128"/>
      <c r="IFR14" s="128"/>
      <c r="IFS14" s="128"/>
      <c r="IFT14" s="128"/>
      <c r="IFU14" s="128"/>
      <c r="IFV14" s="128"/>
      <c r="IFW14" s="128"/>
      <c r="IFX14" s="128"/>
      <c r="IFY14" s="128"/>
      <c r="IFZ14" s="128"/>
      <c r="IGA14" s="128"/>
      <c r="IGB14" s="128"/>
      <c r="IGC14" s="128"/>
      <c r="IGD14" s="128"/>
      <c r="IGE14" s="128"/>
      <c r="IGF14" s="128"/>
      <c r="IGG14" s="128"/>
      <c r="IGH14" s="128"/>
      <c r="IGI14" s="128"/>
      <c r="IGJ14" s="128"/>
      <c r="IGK14" s="128"/>
      <c r="IGL14" s="128"/>
      <c r="IGM14" s="128"/>
      <c r="IGN14" s="128"/>
      <c r="IGO14" s="128"/>
      <c r="IGP14" s="128"/>
      <c r="IGQ14" s="128"/>
      <c r="IGR14" s="128"/>
      <c r="IGS14" s="128"/>
      <c r="IGT14" s="128"/>
      <c r="IGU14" s="128"/>
      <c r="IGV14" s="128"/>
      <c r="IGW14" s="128"/>
      <c r="IGX14" s="128"/>
      <c r="IGY14" s="128"/>
      <c r="IGZ14" s="128"/>
      <c r="IHA14" s="128"/>
      <c r="IHB14" s="128"/>
      <c r="IHC14" s="128"/>
      <c r="IHD14" s="128"/>
      <c r="IHE14" s="128"/>
      <c r="IHF14" s="128"/>
      <c r="IHG14" s="128"/>
      <c r="IHH14" s="128"/>
      <c r="IHI14" s="128"/>
      <c r="IHJ14" s="128"/>
      <c r="IHK14" s="128"/>
      <c r="IHL14" s="128"/>
      <c r="IHM14" s="128"/>
      <c r="IHN14" s="128"/>
      <c r="IHO14" s="128"/>
      <c r="IHP14" s="128"/>
      <c r="IHQ14" s="128"/>
      <c r="IHR14" s="128"/>
      <c r="IHS14" s="128"/>
      <c r="IHT14" s="128"/>
      <c r="IHU14" s="128"/>
      <c r="IHV14" s="128"/>
      <c r="IHW14" s="128"/>
      <c r="IHX14" s="128"/>
      <c r="IHY14" s="128"/>
      <c r="IHZ14" s="128"/>
      <c r="IIA14" s="128"/>
      <c r="IIB14" s="128"/>
      <c r="IIC14" s="128"/>
      <c r="IID14" s="128"/>
      <c r="IIE14" s="128"/>
      <c r="IIF14" s="128"/>
      <c r="IIG14" s="128"/>
      <c r="IIH14" s="128"/>
      <c r="III14" s="128"/>
      <c r="IIJ14" s="128"/>
      <c r="IIK14" s="128"/>
      <c r="IIL14" s="128"/>
      <c r="IIM14" s="128"/>
      <c r="IIN14" s="128"/>
      <c r="IIO14" s="128"/>
      <c r="IIP14" s="128"/>
      <c r="IIQ14" s="128"/>
      <c r="IIR14" s="128"/>
      <c r="IIS14" s="128"/>
      <c r="IIT14" s="128"/>
      <c r="IIU14" s="128"/>
      <c r="IIV14" s="128"/>
      <c r="IIW14" s="128"/>
      <c r="IIX14" s="128"/>
      <c r="IIY14" s="128"/>
      <c r="IIZ14" s="128"/>
      <c r="IJA14" s="128"/>
      <c r="IJB14" s="128"/>
      <c r="IJC14" s="128"/>
      <c r="IJD14" s="128"/>
      <c r="IJE14" s="128"/>
      <c r="IJF14" s="128"/>
      <c r="IJG14" s="128"/>
      <c r="IJH14" s="128"/>
      <c r="IJI14" s="128"/>
      <c r="IJJ14" s="128"/>
      <c r="IJK14" s="128"/>
      <c r="IJL14" s="128"/>
      <c r="IJM14" s="128"/>
      <c r="IJN14" s="128"/>
      <c r="IJO14" s="128"/>
      <c r="IJP14" s="128"/>
      <c r="IJQ14" s="128"/>
      <c r="IJR14" s="128"/>
      <c r="IJS14" s="128"/>
      <c r="IJT14" s="128"/>
      <c r="IJU14" s="128"/>
      <c r="IJV14" s="128"/>
      <c r="IJW14" s="128"/>
      <c r="IJX14" s="128"/>
      <c r="IJY14" s="128"/>
      <c r="IJZ14" s="128"/>
      <c r="IKA14" s="128"/>
      <c r="IKB14" s="128"/>
      <c r="IKC14" s="128"/>
      <c r="IKD14" s="128"/>
      <c r="IKE14" s="128"/>
      <c r="IKF14" s="128"/>
      <c r="IKG14" s="128"/>
      <c r="IKH14" s="128"/>
      <c r="IKI14" s="128"/>
      <c r="IKJ14" s="128"/>
      <c r="IKK14" s="128"/>
      <c r="IKL14" s="128"/>
      <c r="IKM14" s="128"/>
      <c r="IKN14" s="128"/>
      <c r="IKO14" s="128"/>
      <c r="IKP14" s="128"/>
      <c r="IKQ14" s="128"/>
      <c r="IKR14" s="128"/>
      <c r="IKS14" s="128"/>
      <c r="IKT14" s="128"/>
      <c r="IKU14" s="128"/>
      <c r="IKV14" s="128"/>
      <c r="IKW14" s="128"/>
      <c r="IKX14" s="128"/>
      <c r="IKY14" s="128"/>
      <c r="IKZ14" s="128"/>
      <c r="ILA14" s="128"/>
      <c r="ILB14" s="128"/>
      <c r="ILC14" s="128"/>
      <c r="ILD14" s="128"/>
      <c r="ILE14" s="128"/>
      <c r="ILF14" s="128"/>
      <c r="ILG14" s="128"/>
      <c r="ILH14" s="128"/>
      <c r="ILI14" s="128"/>
      <c r="ILJ14" s="128"/>
      <c r="ILK14" s="128"/>
      <c r="ILL14" s="128"/>
      <c r="ILM14" s="128"/>
      <c r="ILN14" s="128"/>
      <c r="ILO14" s="128"/>
      <c r="ILP14" s="128"/>
      <c r="ILQ14" s="128"/>
      <c r="ILR14" s="128"/>
      <c r="ILS14" s="128"/>
      <c r="ILT14" s="128"/>
      <c r="ILU14" s="128"/>
      <c r="ILV14" s="128"/>
      <c r="ILW14" s="128"/>
      <c r="ILX14" s="128"/>
      <c r="ILY14" s="128"/>
      <c r="ILZ14" s="128"/>
      <c r="IMA14" s="128"/>
      <c r="IMB14" s="128"/>
      <c r="IMC14" s="128"/>
      <c r="IMD14" s="128"/>
      <c r="IME14" s="128"/>
      <c r="IMF14" s="128"/>
      <c r="IMG14" s="128"/>
      <c r="IMH14" s="128"/>
      <c r="IMI14" s="128"/>
      <c r="IMJ14" s="128"/>
      <c r="IMK14" s="128"/>
      <c r="IML14" s="128"/>
      <c r="IMM14" s="128"/>
      <c r="IMN14" s="128"/>
      <c r="IMO14" s="128"/>
      <c r="IMP14" s="128"/>
      <c r="IMQ14" s="128"/>
      <c r="IMR14" s="128"/>
      <c r="IMS14" s="128"/>
      <c r="IMT14" s="128"/>
      <c r="IMU14" s="128"/>
      <c r="IMV14" s="128"/>
      <c r="IMW14" s="128"/>
      <c r="IMX14" s="128"/>
      <c r="IMY14" s="128"/>
      <c r="IMZ14" s="128"/>
      <c r="INA14" s="128"/>
      <c r="INB14" s="128"/>
      <c r="INC14" s="128"/>
      <c r="IND14" s="128"/>
      <c r="INE14" s="128"/>
      <c r="INF14" s="128"/>
      <c r="ING14" s="128"/>
      <c r="INH14" s="128"/>
      <c r="INI14" s="128"/>
      <c r="INJ14" s="128"/>
      <c r="INK14" s="128"/>
      <c r="INL14" s="128"/>
      <c r="INM14" s="128"/>
      <c r="INN14" s="128"/>
      <c r="INO14" s="128"/>
      <c r="INP14" s="128"/>
      <c r="INQ14" s="128"/>
      <c r="INR14" s="128"/>
      <c r="INS14" s="128"/>
      <c r="INT14" s="128"/>
      <c r="INU14" s="128"/>
      <c r="INV14" s="128"/>
      <c r="INW14" s="128"/>
      <c r="INX14" s="128"/>
      <c r="INY14" s="128"/>
      <c r="INZ14" s="128"/>
      <c r="IOA14" s="128"/>
      <c r="IOB14" s="128"/>
      <c r="IOC14" s="128"/>
      <c r="IOD14" s="128"/>
      <c r="IOE14" s="128"/>
      <c r="IOF14" s="128"/>
      <c r="IOG14" s="128"/>
      <c r="IOH14" s="128"/>
      <c r="IOI14" s="128"/>
      <c r="IOJ14" s="128"/>
      <c r="IOK14" s="128"/>
      <c r="IOL14" s="128"/>
      <c r="IOM14" s="128"/>
      <c r="ION14" s="128"/>
      <c r="IOO14" s="128"/>
      <c r="IOP14" s="128"/>
      <c r="IOQ14" s="128"/>
      <c r="IOR14" s="128"/>
      <c r="IOS14" s="128"/>
      <c r="IOT14" s="128"/>
      <c r="IOU14" s="128"/>
      <c r="IOV14" s="128"/>
      <c r="IOW14" s="128"/>
      <c r="IOX14" s="128"/>
      <c r="IOY14" s="128"/>
      <c r="IOZ14" s="128"/>
      <c r="IPA14" s="128"/>
      <c r="IPB14" s="128"/>
      <c r="IPC14" s="128"/>
      <c r="IPD14" s="128"/>
      <c r="IPE14" s="128"/>
      <c r="IPF14" s="128"/>
      <c r="IPG14" s="128"/>
      <c r="IPH14" s="128"/>
      <c r="IPI14" s="128"/>
      <c r="IPJ14" s="128"/>
      <c r="IPK14" s="128"/>
      <c r="IPL14" s="128"/>
      <c r="IPM14" s="128"/>
      <c r="IPN14" s="128"/>
      <c r="IPO14" s="128"/>
      <c r="IPP14" s="128"/>
      <c r="IPQ14" s="128"/>
      <c r="IPR14" s="128"/>
      <c r="IPS14" s="128"/>
      <c r="IPT14" s="128"/>
      <c r="IPU14" s="128"/>
      <c r="IPV14" s="128"/>
      <c r="IPW14" s="128"/>
      <c r="IPX14" s="128"/>
      <c r="IPY14" s="128"/>
      <c r="IPZ14" s="128"/>
      <c r="IQA14" s="128"/>
      <c r="IQB14" s="128"/>
      <c r="IQC14" s="128"/>
      <c r="IQD14" s="128"/>
      <c r="IQE14" s="128"/>
      <c r="IQF14" s="128"/>
      <c r="IQG14" s="128"/>
      <c r="IQH14" s="128"/>
      <c r="IQI14" s="128"/>
      <c r="IQJ14" s="128"/>
      <c r="IQK14" s="128"/>
      <c r="IQL14" s="128"/>
      <c r="IQM14" s="128"/>
      <c r="IQN14" s="128"/>
      <c r="IQO14" s="128"/>
      <c r="IQP14" s="128"/>
      <c r="IQQ14" s="128"/>
      <c r="IQR14" s="128"/>
      <c r="IQS14" s="128"/>
      <c r="IQT14" s="128"/>
      <c r="IQU14" s="128"/>
      <c r="IQV14" s="128"/>
      <c r="IQW14" s="128"/>
      <c r="IQX14" s="128"/>
      <c r="IQY14" s="128"/>
      <c r="IQZ14" s="128"/>
      <c r="IRA14" s="128"/>
      <c r="IRB14" s="128"/>
      <c r="IRC14" s="128"/>
      <c r="IRD14" s="128"/>
      <c r="IRE14" s="128"/>
      <c r="IRF14" s="128"/>
      <c r="IRG14" s="128"/>
      <c r="IRH14" s="128"/>
      <c r="IRI14" s="128"/>
      <c r="IRJ14" s="128"/>
      <c r="IRK14" s="128"/>
      <c r="IRL14" s="128"/>
      <c r="IRM14" s="128"/>
      <c r="IRN14" s="128"/>
      <c r="IRO14" s="128"/>
      <c r="IRP14" s="128"/>
      <c r="IRQ14" s="128"/>
      <c r="IRR14" s="128"/>
      <c r="IRS14" s="128"/>
      <c r="IRT14" s="128"/>
      <c r="IRU14" s="128"/>
      <c r="IRV14" s="128"/>
      <c r="IRW14" s="128"/>
      <c r="IRX14" s="128"/>
      <c r="IRY14" s="128"/>
      <c r="IRZ14" s="128"/>
      <c r="ISA14" s="128"/>
      <c r="ISB14" s="128"/>
      <c r="ISC14" s="128"/>
      <c r="ISD14" s="128"/>
      <c r="ISE14" s="128"/>
      <c r="ISF14" s="128"/>
      <c r="ISG14" s="128"/>
      <c r="ISH14" s="128"/>
      <c r="ISI14" s="128"/>
      <c r="ISJ14" s="128"/>
      <c r="ISK14" s="128"/>
      <c r="ISL14" s="128"/>
      <c r="ISM14" s="128"/>
      <c r="ISN14" s="128"/>
      <c r="ISO14" s="128"/>
      <c r="ISP14" s="128"/>
      <c r="ISQ14" s="128"/>
      <c r="ISR14" s="128"/>
      <c r="ISS14" s="128"/>
      <c r="IST14" s="128"/>
      <c r="ISU14" s="128"/>
      <c r="ISV14" s="128"/>
      <c r="ISW14" s="128"/>
      <c r="ISX14" s="128"/>
      <c r="ISY14" s="128"/>
      <c r="ISZ14" s="128"/>
      <c r="ITA14" s="128"/>
      <c r="ITB14" s="128"/>
      <c r="ITC14" s="128"/>
      <c r="ITD14" s="128"/>
      <c r="ITE14" s="128"/>
      <c r="ITF14" s="128"/>
      <c r="ITG14" s="128"/>
      <c r="ITH14" s="128"/>
      <c r="ITI14" s="128"/>
      <c r="ITJ14" s="128"/>
      <c r="ITK14" s="128"/>
      <c r="ITL14" s="128"/>
      <c r="ITM14" s="128"/>
      <c r="ITN14" s="128"/>
      <c r="ITO14" s="128"/>
      <c r="ITP14" s="128"/>
      <c r="ITQ14" s="128"/>
      <c r="ITR14" s="128"/>
      <c r="ITS14" s="128"/>
      <c r="ITT14" s="128"/>
      <c r="ITU14" s="128"/>
      <c r="ITV14" s="128"/>
      <c r="ITW14" s="128"/>
      <c r="ITX14" s="128"/>
      <c r="ITY14" s="128"/>
      <c r="ITZ14" s="128"/>
      <c r="IUA14" s="128"/>
      <c r="IUB14" s="128"/>
      <c r="IUC14" s="128"/>
      <c r="IUD14" s="128"/>
      <c r="IUE14" s="128"/>
      <c r="IUF14" s="128"/>
      <c r="IUG14" s="128"/>
      <c r="IUH14" s="128"/>
      <c r="IUI14" s="128"/>
      <c r="IUJ14" s="128"/>
      <c r="IUK14" s="128"/>
      <c r="IUL14" s="128"/>
      <c r="IUM14" s="128"/>
      <c r="IUN14" s="128"/>
      <c r="IUO14" s="128"/>
      <c r="IUP14" s="128"/>
      <c r="IUQ14" s="128"/>
      <c r="IUR14" s="128"/>
      <c r="IUS14" s="128"/>
      <c r="IUT14" s="128"/>
      <c r="IUU14" s="128"/>
      <c r="IUV14" s="128"/>
      <c r="IUW14" s="128"/>
      <c r="IUX14" s="128"/>
      <c r="IUY14" s="128"/>
      <c r="IUZ14" s="128"/>
      <c r="IVA14" s="128"/>
      <c r="IVB14" s="128"/>
      <c r="IVC14" s="128"/>
      <c r="IVD14" s="128"/>
      <c r="IVE14" s="128"/>
      <c r="IVF14" s="128"/>
      <c r="IVG14" s="128"/>
      <c r="IVH14" s="128"/>
      <c r="IVI14" s="128"/>
      <c r="IVJ14" s="128"/>
      <c r="IVK14" s="128"/>
      <c r="IVL14" s="128"/>
      <c r="IVM14" s="128"/>
      <c r="IVN14" s="128"/>
      <c r="IVO14" s="128"/>
      <c r="IVP14" s="128"/>
      <c r="IVQ14" s="128"/>
      <c r="IVR14" s="128"/>
      <c r="IVS14" s="128"/>
      <c r="IVT14" s="128"/>
      <c r="IVU14" s="128"/>
      <c r="IVV14" s="128"/>
      <c r="IVW14" s="128"/>
      <c r="IVX14" s="128"/>
      <c r="IVY14" s="128"/>
      <c r="IVZ14" s="128"/>
      <c r="IWA14" s="128"/>
      <c r="IWB14" s="128"/>
      <c r="IWC14" s="128"/>
      <c r="IWD14" s="128"/>
      <c r="IWE14" s="128"/>
      <c r="IWF14" s="128"/>
      <c r="IWG14" s="128"/>
      <c r="IWH14" s="128"/>
      <c r="IWI14" s="128"/>
      <c r="IWJ14" s="128"/>
      <c r="IWK14" s="128"/>
      <c r="IWL14" s="128"/>
      <c r="IWM14" s="128"/>
      <c r="IWN14" s="128"/>
      <c r="IWO14" s="128"/>
      <c r="IWP14" s="128"/>
      <c r="IWQ14" s="128"/>
      <c r="IWR14" s="128"/>
      <c r="IWS14" s="128"/>
      <c r="IWT14" s="128"/>
      <c r="IWU14" s="128"/>
      <c r="IWV14" s="128"/>
      <c r="IWW14" s="128"/>
      <c r="IWX14" s="128"/>
      <c r="IWY14" s="128"/>
      <c r="IWZ14" s="128"/>
      <c r="IXA14" s="128"/>
      <c r="IXB14" s="128"/>
      <c r="IXC14" s="128"/>
      <c r="IXD14" s="128"/>
      <c r="IXE14" s="128"/>
      <c r="IXF14" s="128"/>
      <c r="IXG14" s="128"/>
      <c r="IXH14" s="128"/>
      <c r="IXI14" s="128"/>
      <c r="IXJ14" s="128"/>
      <c r="IXK14" s="128"/>
      <c r="IXL14" s="128"/>
      <c r="IXM14" s="128"/>
      <c r="IXN14" s="128"/>
      <c r="IXO14" s="128"/>
      <c r="IXP14" s="128"/>
      <c r="IXQ14" s="128"/>
      <c r="IXR14" s="128"/>
      <c r="IXS14" s="128"/>
      <c r="IXT14" s="128"/>
      <c r="IXU14" s="128"/>
      <c r="IXV14" s="128"/>
      <c r="IXW14" s="128"/>
      <c r="IXX14" s="128"/>
      <c r="IXY14" s="128"/>
      <c r="IXZ14" s="128"/>
      <c r="IYA14" s="128"/>
      <c r="IYB14" s="128"/>
      <c r="IYC14" s="128"/>
      <c r="IYD14" s="128"/>
      <c r="IYE14" s="128"/>
      <c r="IYF14" s="128"/>
      <c r="IYG14" s="128"/>
      <c r="IYH14" s="128"/>
      <c r="IYI14" s="128"/>
      <c r="IYJ14" s="128"/>
      <c r="IYK14" s="128"/>
      <c r="IYL14" s="128"/>
      <c r="IYM14" s="128"/>
      <c r="IYN14" s="128"/>
      <c r="IYO14" s="128"/>
      <c r="IYP14" s="128"/>
      <c r="IYQ14" s="128"/>
      <c r="IYR14" s="128"/>
      <c r="IYS14" s="128"/>
      <c r="IYT14" s="128"/>
      <c r="IYU14" s="128"/>
      <c r="IYV14" s="128"/>
      <c r="IYW14" s="128"/>
      <c r="IYX14" s="128"/>
      <c r="IYY14" s="128"/>
      <c r="IYZ14" s="128"/>
      <c r="IZA14" s="128"/>
      <c r="IZB14" s="128"/>
      <c r="IZC14" s="128"/>
      <c r="IZD14" s="128"/>
      <c r="IZE14" s="128"/>
      <c r="IZF14" s="128"/>
      <c r="IZG14" s="128"/>
      <c r="IZH14" s="128"/>
      <c r="IZI14" s="128"/>
      <c r="IZJ14" s="128"/>
      <c r="IZK14" s="128"/>
      <c r="IZL14" s="128"/>
      <c r="IZM14" s="128"/>
      <c r="IZN14" s="128"/>
      <c r="IZO14" s="128"/>
      <c r="IZP14" s="128"/>
      <c r="IZQ14" s="128"/>
      <c r="IZR14" s="128"/>
      <c r="IZS14" s="128"/>
      <c r="IZT14" s="128"/>
      <c r="IZU14" s="128"/>
      <c r="IZV14" s="128"/>
      <c r="IZW14" s="128"/>
      <c r="IZX14" s="128"/>
      <c r="IZY14" s="128"/>
      <c r="IZZ14" s="128"/>
      <c r="JAA14" s="128"/>
      <c r="JAB14" s="128"/>
      <c r="JAC14" s="128"/>
      <c r="JAD14" s="128"/>
      <c r="JAE14" s="128"/>
      <c r="JAF14" s="128"/>
      <c r="JAG14" s="128"/>
      <c r="JAH14" s="128"/>
      <c r="JAI14" s="128"/>
      <c r="JAJ14" s="128"/>
      <c r="JAK14" s="128"/>
      <c r="JAL14" s="128"/>
      <c r="JAM14" s="128"/>
      <c r="JAN14" s="128"/>
      <c r="JAO14" s="128"/>
      <c r="JAP14" s="128"/>
      <c r="JAQ14" s="128"/>
      <c r="JAR14" s="128"/>
      <c r="JAS14" s="128"/>
      <c r="JAT14" s="128"/>
      <c r="JAU14" s="128"/>
      <c r="JAV14" s="128"/>
      <c r="JAW14" s="128"/>
      <c r="JAX14" s="128"/>
      <c r="JAY14" s="128"/>
      <c r="JAZ14" s="128"/>
      <c r="JBA14" s="128"/>
      <c r="JBB14" s="128"/>
      <c r="JBC14" s="128"/>
      <c r="JBD14" s="128"/>
      <c r="JBE14" s="128"/>
      <c r="JBF14" s="128"/>
      <c r="JBG14" s="128"/>
      <c r="JBH14" s="128"/>
      <c r="JBI14" s="128"/>
      <c r="JBJ14" s="128"/>
      <c r="JBK14" s="128"/>
      <c r="JBL14" s="128"/>
      <c r="JBM14" s="128"/>
      <c r="JBN14" s="128"/>
      <c r="JBO14" s="128"/>
      <c r="JBP14" s="128"/>
      <c r="JBQ14" s="128"/>
      <c r="JBR14" s="128"/>
      <c r="JBS14" s="128"/>
      <c r="JBT14" s="128"/>
      <c r="JBU14" s="128"/>
      <c r="JBV14" s="128"/>
      <c r="JBW14" s="128"/>
      <c r="JBX14" s="128"/>
      <c r="JBY14" s="128"/>
      <c r="JBZ14" s="128"/>
      <c r="JCA14" s="128"/>
      <c r="JCB14" s="128"/>
      <c r="JCC14" s="128"/>
      <c r="JCD14" s="128"/>
      <c r="JCE14" s="128"/>
      <c r="JCF14" s="128"/>
      <c r="JCG14" s="128"/>
      <c r="JCH14" s="128"/>
      <c r="JCI14" s="128"/>
      <c r="JCJ14" s="128"/>
      <c r="JCK14" s="128"/>
      <c r="JCL14" s="128"/>
      <c r="JCM14" s="128"/>
      <c r="JCN14" s="128"/>
      <c r="JCO14" s="128"/>
      <c r="JCP14" s="128"/>
      <c r="JCQ14" s="128"/>
      <c r="JCR14" s="128"/>
      <c r="JCS14" s="128"/>
      <c r="JCT14" s="128"/>
      <c r="JCU14" s="128"/>
      <c r="JCV14" s="128"/>
      <c r="JCW14" s="128"/>
      <c r="JCX14" s="128"/>
      <c r="JCY14" s="128"/>
      <c r="JCZ14" s="128"/>
      <c r="JDA14" s="128"/>
      <c r="JDB14" s="128"/>
      <c r="JDC14" s="128"/>
      <c r="JDD14" s="128"/>
      <c r="JDE14" s="128"/>
      <c r="JDF14" s="128"/>
      <c r="JDG14" s="128"/>
      <c r="JDH14" s="128"/>
      <c r="JDI14" s="128"/>
      <c r="JDJ14" s="128"/>
      <c r="JDK14" s="128"/>
      <c r="JDL14" s="128"/>
      <c r="JDM14" s="128"/>
      <c r="JDN14" s="128"/>
      <c r="JDO14" s="128"/>
      <c r="JDP14" s="128"/>
      <c r="JDQ14" s="128"/>
      <c r="JDR14" s="128"/>
      <c r="JDS14" s="128"/>
      <c r="JDT14" s="128"/>
      <c r="JDU14" s="128"/>
      <c r="JDV14" s="128"/>
      <c r="JDW14" s="128"/>
      <c r="JDX14" s="128"/>
      <c r="JDY14" s="128"/>
      <c r="JDZ14" s="128"/>
      <c r="JEA14" s="128"/>
      <c r="JEB14" s="128"/>
      <c r="JEC14" s="128"/>
      <c r="JED14" s="128"/>
      <c r="JEE14" s="128"/>
      <c r="JEF14" s="128"/>
      <c r="JEG14" s="128"/>
      <c r="JEH14" s="128"/>
      <c r="JEI14" s="128"/>
      <c r="JEJ14" s="128"/>
      <c r="JEK14" s="128"/>
      <c r="JEL14" s="128"/>
      <c r="JEM14" s="128"/>
      <c r="JEN14" s="128"/>
      <c r="JEO14" s="128"/>
      <c r="JEP14" s="128"/>
      <c r="JEQ14" s="128"/>
      <c r="JER14" s="128"/>
      <c r="JES14" s="128"/>
      <c r="JET14" s="128"/>
      <c r="JEU14" s="128"/>
      <c r="JEV14" s="128"/>
      <c r="JEW14" s="128"/>
      <c r="JEX14" s="128"/>
      <c r="JEY14" s="128"/>
      <c r="JEZ14" s="128"/>
      <c r="JFA14" s="128"/>
      <c r="JFB14" s="128"/>
      <c r="JFC14" s="128"/>
      <c r="JFD14" s="128"/>
      <c r="JFE14" s="128"/>
      <c r="JFF14" s="128"/>
      <c r="JFG14" s="128"/>
      <c r="JFH14" s="128"/>
      <c r="JFI14" s="128"/>
      <c r="JFJ14" s="128"/>
      <c r="JFK14" s="128"/>
      <c r="JFL14" s="128"/>
      <c r="JFM14" s="128"/>
      <c r="JFN14" s="128"/>
      <c r="JFO14" s="128"/>
      <c r="JFP14" s="128"/>
      <c r="JFQ14" s="128"/>
      <c r="JFR14" s="128"/>
      <c r="JFS14" s="128"/>
      <c r="JFT14" s="128"/>
      <c r="JFU14" s="128"/>
      <c r="JFV14" s="128"/>
      <c r="JFW14" s="128"/>
      <c r="JFX14" s="128"/>
      <c r="JFY14" s="128"/>
      <c r="JFZ14" s="128"/>
      <c r="JGA14" s="128"/>
      <c r="JGB14" s="128"/>
      <c r="JGC14" s="128"/>
      <c r="JGD14" s="128"/>
      <c r="JGE14" s="128"/>
      <c r="JGF14" s="128"/>
      <c r="JGG14" s="128"/>
      <c r="JGH14" s="128"/>
      <c r="JGI14" s="128"/>
      <c r="JGJ14" s="128"/>
      <c r="JGK14" s="128"/>
      <c r="JGL14" s="128"/>
      <c r="JGM14" s="128"/>
      <c r="JGN14" s="128"/>
      <c r="JGO14" s="128"/>
      <c r="JGP14" s="128"/>
      <c r="JGQ14" s="128"/>
      <c r="JGR14" s="128"/>
      <c r="JGS14" s="128"/>
      <c r="JGT14" s="128"/>
      <c r="JGU14" s="128"/>
      <c r="JGV14" s="128"/>
      <c r="JGW14" s="128"/>
      <c r="JGX14" s="128"/>
      <c r="JGY14" s="128"/>
      <c r="JGZ14" s="128"/>
      <c r="JHA14" s="128"/>
      <c r="JHB14" s="128"/>
      <c r="JHC14" s="128"/>
      <c r="JHD14" s="128"/>
      <c r="JHE14" s="128"/>
      <c r="JHF14" s="128"/>
      <c r="JHG14" s="128"/>
      <c r="JHH14" s="128"/>
      <c r="JHI14" s="128"/>
      <c r="JHJ14" s="128"/>
      <c r="JHK14" s="128"/>
      <c r="JHL14" s="128"/>
      <c r="JHM14" s="128"/>
      <c r="JHN14" s="128"/>
      <c r="JHO14" s="128"/>
      <c r="JHP14" s="128"/>
      <c r="JHQ14" s="128"/>
      <c r="JHR14" s="128"/>
      <c r="JHS14" s="128"/>
      <c r="JHT14" s="128"/>
      <c r="JHU14" s="128"/>
      <c r="JHV14" s="128"/>
      <c r="JHW14" s="128"/>
      <c r="JHX14" s="128"/>
      <c r="JHY14" s="128"/>
      <c r="JHZ14" s="128"/>
      <c r="JIA14" s="128"/>
      <c r="JIB14" s="128"/>
      <c r="JIC14" s="128"/>
      <c r="JID14" s="128"/>
      <c r="JIE14" s="128"/>
      <c r="JIF14" s="128"/>
      <c r="JIG14" s="128"/>
      <c r="JIH14" s="128"/>
      <c r="JII14" s="128"/>
      <c r="JIJ14" s="128"/>
      <c r="JIK14" s="128"/>
      <c r="JIL14" s="128"/>
      <c r="JIM14" s="128"/>
      <c r="JIN14" s="128"/>
      <c r="JIO14" s="128"/>
      <c r="JIP14" s="128"/>
      <c r="JIQ14" s="128"/>
      <c r="JIR14" s="128"/>
      <c r="JIS14" s="128"/>
      <c r="JIT14" s="128"/>
      <c r="JIU14" s="128"/>
      <c r="JIV14" s="128"/>
      <c r="JIW14" s="128"/>
      <c r="JIX14" s="128"/>
      <c r="JIY14" s="128"/>
      <c r="JIZ14" s="128"/>
      <c r="JJA14" s="128"/>
      <c r="JJB14" s="128"/>
      <c r="JJC14" s="128"/>
      <c r="JJD14" s="128"/>
      <c r="JJE14" s="128"/>
      <c r="JJF14" s="128"/>
      <c r="JJG14" s="128"/>
      <c r="JJH14" s="128"/>
      <c r="JJI14" s="128"/>
      <c r="JJJ14" s="128"/>
      <c r="JJK14" s="128"/>
      <c r="JJL14" s="128"/>
      <c r="JJM14" s="128"/>
      <c r="JJN14" s="128"/>
      <c r="JJO14" s="128"/>
      <c r="JJP14" s="128"/>
      <c r="JJQ14" s="128"/>
      <c r="JJR14" s="128"/>
      <c r="JJS14" s="128"/>
      <c r="JJT14" s="128"/>
      <c r="JJU14" s="128"/>
      <c r="JJV14" s="128"/>
      <c r="JJW14" s="128"/>
      <c r="JJX14" s="128"/>
      <c r="JJY14" s="128"/>
      <c r="JJZ14" s="128"/>
      <c r="JKA14" s="128"/>
      <c r="JKB14" s="128"/>
      <c r="JKC14" s="128"/>
      <c r="JKD14" s="128"/>
      <c r="JKE14" s="128"/>
      <c r="JKF14" s="128"/>
      <c r="JKG14" s="128"/>
      <c r="JKH14" s="128"/>
      <c r="JKI14" s="128"/>
      <c r="JKJ14" s="128"/>
      <c r="JKK14" s="128"/>
      <c r="JKL14" s="128"/>
      <c r="JKM14" s="128"/>
      <c r="JKN14" s="128"/>
      <c r="JKO14" s="128"/>
      <c r="JKP14" s="128"/>
      <c r="JKQ14" s="128"/>
      <c r="JKR14" s="128"/>
      <c r="JKS14" s="128"/>
      <c r="JKT14" s="128"/>
      <c r="JKU14" s="128"/>
      <c r="JKV14" s="128"/>
      <c r="JKW14" s="128"/>
      <c r="JKX14" s="128"/>
      <c r="JKY14" s="128"/>
      <c r="JKZ14" s="128"/>
      <c r="JLA14" s="128"/>
      <c r="JLB14" s="128"/>
      <c r="JLC14" s="128"/>
      <c r="JLD14" s="128"/>
      <c r="JLE14" s="128"/>
      <c r="JLF14" s="128"/>
      <c r="JLG14" s="128"/>
      <c r="JLH14" s="128"/>
      <c r="JLI14" s="128"/>
      <c r="JLJ14" s="128"/>
      <c r="JLK14" s="128"/>
      <c r="JLL14" s="128"/>
      <c r="JLM14" s="128"/>
      <c r="JLN14" s="128"/>
      <c r="JLO14" s="128"/>
      <c r="JLP14" s="128"/>
      <c r="JLQ14" s="128"/>
      <c r="JLR14" s="128"/>
      <c r="JLS14" s="128"/>
      <c r="JLT14" s="128"/>
      <c r="JLU14" s="128"/>
      <c r="JLV14" s="128"/>
      <c r="JLW14" s="128"/>
      <c r="JLX14" s="128"/>
      <c r="JLY14" s="128"/>
      <c r="JLZ14" s="128"/>
      <c r="JMA14" s="128"/>
      <c r="JMB14" s="128"/>
      <c r="JMC14" s="128"/>
      <c r="JMD14" s="128"/>
      <c r="JME14" s="128"/>
      <c r="JMF14" s="128"/>
      <c r="JMG14" s="128"/>
      <c r="JMH14" s="128"/>
      <c r="JMI14" s="128"/>
      <c r="JMJ14" s="128"/>
      <c r="JMK14" s="128"/>
      <c r="JML14" s="128"/>
      <c r="JMM14" s="128"/>
      <c r="JMN14" s="128"/>
      <c r="JMO14" s="128"/>
      <c r="JMP14" s="128"/>
      <c r="JMQ14" s="128"/>
      <c r="JMR14" s="128"/>
      <c r="JMS14" s="128"/>
      <c r="JMT14" s="128"/>
      <c r="JMU14" s="128"/>
      <c r="JMV14" s="128"/>
      <c r="JMW14" s="128"/>
      <c r="JMX14" s="128"/>
      <c r="JMY14" s="128"/>
      <c r="JMZ14" s="128"/>
      <c r="JNA14" s="128"/>
      <c r="JNB14" s="128"/>
      <c r="JNC14" s="128"/>
      <c r="JND14" s="128"/>
      <c r="JNE14" s="128"/>
      <c r="JNF14" s="128"/>
      <c r="JNG14" s="128"/>
      <c r="JNH14" s="128"/>
      <c r="JNI14" s="128"/>
      <c r="JNJ14" s="128"/>
      <c r="JNK14" s="128"/>
      <c r="JNL14" s="128"/>
      <c r="JNM14" s="128"/>
      <c r="JNN14" s="128"/>
      <c r="JNO14" s="128"/>
      <c r="JNP14" s="128"/>
      <c r="JNQ14" s="128"/>
      <c r="JNR14" s="128"/>
      <c r="JNS14" s="128"/>
      <c r="JNT14" s="128"/>
      <c r="JNU14" s="128"/>
      <c r="JNV14" s="128"/>
      <c r="JNW14" s="128"/>
      <c r="JNX14" s="128"/>
      <c r="JNY14" s="128"/>
      <c r="JNZ14" s="128"/>
      <c r="JOA14" s="128"/>
      <c r="JOB14" s="128"/>
      <c r="JOC14" s="128"/>
      <c r="JOD14" s="128"/>
      <c r="JOE14" s="128"/>
      <c r="JOF14" s="128"/>
      <c r="JOG14" s="128"/>
      <c r="JOH14" s="128"/>
      <c r="JOI14" s="128"/>
      <c r="JOJ14" s="128"/>
      <c r="JOK14" s="128"/>
      <c r="JOL14" s="128"/>
      <c r="JOM14" s="128"/>
      <c r="JON14" s="128"/>
      <c r="JOO14" s="128"/>
      <c r="JOP14" s="128"/>
      <c r="JOQ14" s="128"/>
      <c r="JOR14" s="128"/>
      <c r="JOS14" s="128"/>
      <c r="JOT14" s="128"/>
      <c r="JOU14" s="128"/>
      <c r="JOV14" s="128"/>
      <c r="JOW14" s="128"/>
      <c r="JOX14" s="128"/>
      <c r="JOY14" s="128"/>
      <c r="JOZ14" s="128"/>
      <c r="JPA14" s="128"/>
      <c r="JPB14" s="128"/>
      <c r="JPC14" s="128"/>
      <c r="JPD14" s="128"/>
      <c r="JPE14" s="128"/>
      <c r="JPF14" s="128"/>
      <c r="JPG14" s="128"/>
      <c r="JPH14" s="128"/>
      <c r="JPI14" s="128"/>
      <c r="JPJ14" s="128"/>
      <c r="JPK14" s="128"/>
      <c r="JPL14" s="128"/>
      <c r="JPM14" s="128"/>
      <c r="JPN14" s="128"/>
      <c r="JPO14" s="128"/>
      <c r="JPP14" s="128"/>
      <c r="JPQ14" s="128"/>
      <c r="JPR14" s="128"/>
      <c r="JPS14" s="128"/>
      <c r="JPT14" s="128"/>
      <c r="JPU14" s="128"/>
      <c r="JPV14" s="128"/>
      <c r="JPW14" s="128"/>
      <c r="JPX14" s="128"/>
      <c r="JPY14" s="128"/>
      <c r="JPZ14" s="128"/>
      <c r="JQA14" s="128"/>
      <c r="JQB14" s="128"/>
      <c r="JQC14" s="128"/>
      <c r="JQD14" s="128"/>
      <c r="JQE14" s="128"/>
      <c r="JQF14" s="128"/>
      <c r="JQG14" s="128"/>
      <c r="JQH14" s="128"/>
      <c r="JQI14" s="128"/>
      <c r="JQJ14" s="128"/>
      <c r="JQK14" s="128"/>
      <c r="JQL14" s="128"/>
      <c r="JQM14" s="128"/>
      <c r="JQN14" s="128"/>
      <c r="JQO14" s="128"/>
      <c r="JQP14" s="128"/>
      <c r="JQQ14" s="128"/>
      <c r="JQR14" s="128"/>
      <c r="JQS14" s="128"/>
      <c r="JQT14" s="128"/>
      <c r="JQU14" s="128"/>
      <c r="JQV14" s="128"/>
      <c r="JQW14" s="128"/>
      <c r="JQX14" s="128"/>
      <c r="JQY14" s="128"/>
      <c r="JQZ14" s="128"/>
      <c r="JRA14" s="128"/>
      <c r="JRB14" s="128"/>
      <c r="JRC14" s="128"/>
      <c r="JRD14" s="128"/>
      <c r="JRE14" s="128"/>
      <c r="JRF14" s="128"/>
      <c r="JRG14" s="128"/>
      <c r="JRH14" s="128"/>
      <c r="JRI14" s="128"/>
      <c r="JRJ14" s="128"/>
      <c r="JRK14" s="128"/>
      <c r="JRL14" s="128"/>
      <c r="JRM14" s="128"/>
      <c r="JRN14" s="128"/>
      <c r="JRO14" s="128"/>
      <c r="JRP14" s="128"/>
      <c r="JRQ14" s="128"/>
      <c r="JRR14" s="128"/>
      <c r="JRS14" s="128"/>
      <c r="JRT14" s="128"/>
      <c r="JRU14" s="128"/>
      <c r="JRV14" s="128"/>
      <c r="JRW14" s="128"/>
      <c r="JRX14" s="128"/>
      <c r="JRY14" s="128"/>
      <c r="JRZ14" s="128"/>
      <c r="JSA14" s="128"/>
      <c r="JSB14" s="128"/>
      <c r="JSC14" s="128"/>
      <c r="JSD14" s="128"/>
      <c r="JSE14" s="128"/>
      <c r="JSF14" s="128"/>
      <c r="JSG14" s="128"/>
      <c r="JSH14" s="128"/>
      <c r="JSI14" s="128"/>
      <c r="JSJ14" s="128"/>
      <c r="JSK14" s="128"/>
      <c r="JSL14" s="128"/>
      <c r="JSM14" s="128"/>
      <c r="JSN14" s="128"/>
      <c r="JSO14" s="128"/>
      <c r="JSP14" s="128"/>
      <c r="JSQ14" s="128"/>
      <c r="JSR14" s="128"/>
      <c r="JSS14" s="128"/>
      <c r="JST14" s="128"/>
      <c r="JSU14" s="128"/>
      <c r="JSV14" s="128"/>
      <c r="JSW14" s="128"/>
      <c r="JSX14" s="128"/>
      <c r="JSY14" s="128"/>
      <c r="JSZ14" s="128"/>
      <c r="JTA14" s="128"/>
      <c r="JTB14" s="128"/>
      <c r="JTC14" s="128"/>
      <c r="JTD14" s="128"/>
      <c r="JTE14" s="128"/>
      <c r="JTF14" s="128"/>
      <c r="JTG14" s="128"/>
      <c r="JTH14" s="128"/>
      <c r="JTI14" s="128"/>
      <c r="JTJ14" s="128"/>
      <c r="JTK14" s="128"/>
      <c r="JTL14" s="128"/>
      <c r="JTM14" s="128"/>
      <c r="JTN14" s="128"/>
      <c r="JTO14" s="128"/>
      <c r="JTP14" s="128"/>
      <c r="JTQ14" s="128"/>
      <c r="JTR14" s="128"/>
      <c r="JTS14" s="128"/>
      <c r="JTT14" s="128"/>
      <c r="JTU14" s="128"/>
      <c r="JTV14" s="128"/>
      <c r="JTW14" s="128"/>
      <c r="JTX14" s="128"/>
      <c r="JTY14" s="128"/>
      <c r="JTZ14" s="128"/>
      <c r="JUA14" s="128"/>
      <c r="JUB14" s="128"/>
      <c r="JUC14" s="128"/>
      <c r="JUD14" s="128"/>
      <c r="JUE14" s="128"/>
      <c r="JUF14" s="128"/>
      <c r="JUG14" s="128"/>
      <c r="JUH14" s="128"/>
      <c r="JUI14" s="128"/>
      <c r="JUJ14" s="128"/>
      <c r="JUK14" s="128"/>
      <c r="JUL14" s="128"/>
      <c r="JUM14" s="128"/>
      <c r="JUN14" s="128"/>
      <c r="JUO14" s="128"/>
      <c r="JUP14" s="128"/>
      <c r="JUQ14" s="128"/>
      <c r="JUR14" s="128"/>
      <c r="JUS14" s="128"/>
      <c r="JUT14" s="128"/>
      <c r="JUU14" s="128"/>
      <c r="JUV14" s="128"/>
      <c r="JUW14" s="128"/>
      <c r="JUX14" s="128"/>
      <c r="JUY14" s="128"/>
      <c r="JUZ14" s="128"/>
      <c r="JVA14" s="128"/>
      <c r="JVB14" s="128"/>
      <c r="JVC14" s="128"/>
      <c r="JVD14" s="128"/>
      <c r="JVE14" s="128"/>
      <c r="JVF14" s="128"/>
      <c r="JVG14" s="128"/>
      <c r="JVH14" s="128"/>
      <c r="JVI14" s="128"/>
      <c r="JVJ14" s="128"/>
      <c r="JVK14" s="128"/>
      <c r="JVL14" s="128"/>
      <c r="JVM14" s="128"/>
      <c r="JVN14" s="128"/>
      <c r="JVO14" s="128"/>
      <c r="JVP14" s="128"/>
      <c r="JVQ14" s="128"/>
      <c r="JVR14" s="128"/>
      <c r="JVS14" s="128"/>
      <c r="JVT14" s="128"/>
      <c r="JVU14" s="128"/>
      <c r="JVV14" s="128"/>
      <c r="JVW14" s="128"/>
      <c r="JVX14" s="128"/>
      <c r="JVY14" s="128"/>
      <c r="JVZ14" s="128"/>
      <c r="JWA14" s="128"/>
      <c r="JWB14" s="128"/>
      <c r="JWC14" s="128"/>
      <c r="JWD14" s="128"/>
      <c r="JWE14" s="128"/>
      <c r="JWF14" s="128"/>
      <c r="JWG14" s="128"/>
      <c r="JWH14" s="128"/>
      <c r="JWI14" s="128"/>
      <c r="JWJ14" s="128"/>
      <c r="JWK14" s="128"/>
      <c r="JWL14" s="128"/>
      <c r="JWM14" s="128"/>
      <c r="JWN14" s="128"/>
      <c r="JWO14" s="128"/>
      <c r="JWP14" s="128"/>
      <c r="JWQ14" s="128"/>
      <c r="JWR14" s="128"/>
      <c r="JWS14" s="128"/>
      <c r="JWT14" s="128"/>
      <c r="JWU14" s="128"/>
      <c r="JWV14" s="128"/>
      <c r="JWW14" s="128"/>
      <c r="JWX14" s="128"/>
      <c r="JWY14" s="128"/>
      <c r="JWZ14" s="128"/>
      <c r="JXA14" s="128"/>
      <c r="JXB14" s="128"/>
      <c r="JXC14" s="128"/>
      <c r="JXD14" s="128"/>
      <c r="JXE14" s="128"/>
      <c r="JXF14" s="128"/>
      <c r="JXG14" s="128"/>
      <c r="JXH14" s="128"/>
      <c r="JXI14" s="128"/>
      <c r="JXJ14" s="128"/>
      <c r="JXK14" s="128"/>
      <c r="JXL14" s="128"/>
      <c r="JXM14" s="128"/>
      <c r="JXN14" s="128"/>
      <c r="JXO14" s="128"/>
      <c r="JXP14" s="128"/>
      <c r="JXQ14" s="128"/>
      <c r="JXR14" s="128"/>
      <c r="JXS14" s="128"/>
      <c r="JXT14" s="128"/>
      <c r="JXU14" s="128"/>
      <c r="JXV14" s="128"/>
      <c r="JXW14" s="128"/>
      <c r="JXX14" s="128"/>
      <c r="JXY14" s="128"/>
      <c r="JXZ14" s="128"/>
      <c r="JYA14" s="128"/>
      <c r="JYB14" s="128"/>
      <c r="JYC14" s="128"/>
      <c r="JYD14" s="128"/>
      <c r="JYE14" s="128"/>
      <c r="JYF14" s="128"/>
      <c r="JYG14" s="128"/>
      <c r="JYH14" s="128"/>
      <c r="JYI14" s="128"/>
      <c r="JYJ14" s="128"/>
      <c r="JYK14" s="128"/>
      <c r="JYL14" s="128"/>
      <c r="JYM14" s="128"/>
      <c r="JYN14" s="128"/>
      <c r="JYO14" s="128"/>
      <c r="JYP14" s="128"/>
      <c r="JYQ14" s="128"/>
      <c r="JYR14" s="128"/>
      <c r="JYS14" s="128"/>
      <c r="JYT14" s="128"/>
      <c r="JYU14" s="128"/>
      <c r="JYV14" s="128"/>
      <c r="JYW14" s="128"/>
      <c r="JYX14" s="128"/>
      <c r="JYY14" s="128"/>
      <c r="JYZ14" s="128"/>
      <c r="JZA14" s="128"/>
      <c r="JZB14" s="128"/>
      <c r="JZC14" s="128"/>
      <c r="JZD14" s="128"/>
      <c r="JZE14" s="128"/>
      <c r="JZF14" s="128"/>
      <c r="JZG14" s="128"/>
      <c r="JZH14" s="128"/>
      <c r="JZI14" s="128"/>
      <c r="JZJ14" s="128"/>
      <c r="JZK14" s="128"/>
      <c r="JZL14" s="128"/>
      <c r="JZM14" s="128"/>
      <c r="JZN14" s="128"/>
      <c r="JZO14" s="128"/>
      <c r="JZP14" s="128"/>
      <c r="JZQ14" s="128"/>
      <c r="JZR14" s="128"/>
      <c r="JZS14" s="128"/>
      <c r="JZT14" s="128"/>
      <c r="JZU14" s="128"/>
      <c r="JZV14" s="128"/>
      <c r="JZW14" s="128"/>
      <c r="JZX14" s="128"/>
      <c r="JZY14" s="128"/>
      <c r="JZZ14" s="128"/>
      <c r="KAA14" s="128"/>
      <c r="KAB14" s="128"/>
      <c r="KAC14" s="128"/>
      <c r="KAD14" s="128"/>
      <c r="KAE14" s="128"/>
      <c r="KAF14" s="128"/>
      <c r="KAG14" s="128"/>
      <c r="KAH14" s="128"/>
      <c r="KAI14" s="128"/>
      <c r="KAJ14" s="128"/>
      <c r="KAK14" s="128"/>
      <c r="KAL14" s="128"/>
      <c r="KAM14" s="128"/>
      <c r="KAN14" s="128"/>
      <c r="KAO14" s="128"/>
      <c r="KAP14" s="128"/>
      <c r="KAQ14" s="128"/>
      <c r="KAR14" s="128"/>
      <c r="KAS14" s="128"/>
      <c r="KAT14" s="128"/>
      <c r="KAU14" s="128"/>
      <c r="KAV14" s="128"/>
      <c r="KAW14" s="128"/>
      <c r="KAX14" s="128"/>
      <c r="KAY14" s="128"/>
      <c r="KAZ14" s="128"/>
      <c r="KBA14" s="128"/>
      <c r="KBB14" s="128"/>
      <c r="KBC14" s="128"/>
      <c r="KBD14" s="128"/>
      <c r="KBE14" s="128"/>
      <c r="KBF14" s="128"/>
      <c r="KBG14" s="128"/>
      <c r="KBH14" s="128"/>
      <c r="KBI14" s="128"/>
      <c r="KBJ14" s="128"/>
      <c r="KBK14" s="128"/>
      <c r="KBL14" s="128"/>
      <c r="KBM14" s="128"/>
      <c r="KBN14" s="128"/>
      <c r="KBO14" s="128"/>
      <c r="KBP14" s="128"/>
      <c r="KBQ14" s="128"/>
      <c r="KBR14" s="128"/>
      <c r="KBS14" s="128"/>
      <c r="KBT14" s="128"/>
      <c r="KBU14" s="128"/>
      <c r="KBV14" s="128"/>
      <c r="KBW14" s="128"/>
      <c r="KBX14" s="128"/>
      <c r="KBY14" s="128"/>
      <c r="KBZ14" s="128"/>
      <c r="KCA14" s="128"/>
      <c r="KCB14" s="128"/>
      <c r="KCC14" s="128"/>
      <c r="KCD14" s="128"/>
      <c r="KCE14" s="128"/>
      <c r="KCF14" s="128"/>
      <c r="KCG14" s="128"/>
      <c r="KCH14" s="128"/>
      <c r="KCI14" s="128"/>
      <c r="KCJ14" s="128"/>
      <c r="KCK14" s="128"/>
      <c r="KCL14" s="128"/>
      <c r="KCM14" s="128"/>
      <c r="KCN14" s="128"/>
      <c r="KCO14" s="128"/>
      <c r="KCP14" s="128"/>
      <c r="KCQ14" s="128"/>
      <c r="KCR14" s="128"/>
      <c r="KCS14" s="128"/>
      <c r="KCT14" s="128"/>
      <c r="KCU14" s="128"/>
      <c r="KCV14" s="128"/>
      <c r="KCW14" s="128"/>
      <c r="KCX14" s="128"/>
      <c r="KCY14" s="128"/>
      <c r="KCZ14" s="128"/>
      <c r="KDA14" s="128"/>
      <c r="KDB14" s="128"/>
      <c r="KDC14" s="128"/>
      <c r="KDD14" s="128"/>
      <c r="KDE14" s="128"/>
      <c r="KDF14" s="128"/>
      <c r="KDG14" s="128"/>
      <c r="KDH14" s="128"/>
      <c r="KDI14" s="128"/>
      <c r="KDJ14" s="128"/>
      <c r="KDK14" s="128"/>
      <c r="KDL14" s="128"/>
      <c r="KDM14" s="128"/>
      <c r="KDN14" s="128"/>
      <c r="KDO14" s="128"/>
      <c r="KDP14" s="128"/>
      <c r="KDQ14" s="128"/>
      <c r="KDR14" s="128"/>
      <c r="KDS14" s="128"/>
      <c r="KDT14" s="128"/>
      <c r="KDU14" s="128"/>
      <c r="KDV14" s="128"/>
      <c r="KDW14" s="128"/>
      <c r="KDX14" s="128"/>
      <c r="KDY14" s="128"/>
      <c r="KDZ14" s="128"/>
      <c r="KEA14" s="128"/>
      <c r="KEB14" s="128"/>
      <c r="KEC14" s="128"/>
      <c r="KED14" s="128"/>
      <c r="KEE14" s="128"/>
      <c r="KEF14" s="128"/>
      <c r="KEG14" s="128"/>
      <c r="KEH14" s="128"/>
      <c r="KEI14" s="128"/>
      <c r="KEJ14" s="128"/>
      <c r="KEK14" s="128"/>
      <c r="KEL14" s="128"/>
      <c r="KEM14" s="128"/>
      <c r="KEN14" s="128"/>
      <c r="KEO14" s="128"/>
      <c r="KEP14" s="128"/>
      <c r="KEQ14" s="128"/>
      <c r="KER14" s="128"/>
      <c r="KES14" s="128"/>
      <c r="KET14" s="128"/>
      <c r="KEU14" s="128"/>
      <c r="KEV14" s="128"/>
      <c r="KEW14" s="128"/>
      <c r="KEX14" s="128"/>
      <c r="KEY14" s="128"/>
      <c r="KEZ14" s="128"/>
      <c r="KFA14" s="128"/>
      <c r="KFB14" s="128"/>
      <c r="KFC14" s="128"/>
      <c r="KFD14" s="128"/>
      <c r="KFE14" s="128"/>
      <c r="KFF14" s="128"/>
      <c r="KFG14" s="128"/>
      <c r="KFH14" s="128"/>
      <c r="KFI14" s="128"/>
      <c r="KFJ14" s="128"/>
      <c r="KFK14" s="128"/>
      <c r="KFL14" s="128"/>
      <c r="KFM14" s="128"/>
      <c r="KFN14" s="128"/>
      <c r="KFO14" s="128"/>
      <c r="KFP14" s="128"/>
      <c r="KFQ14" s="128"/>
      <c r="KFR14" s="128"/>
      <c r="KFS14" s="128"/>
      <c r="KFT14" s="128"/>
      <c r="KFU14" s="128"/>
      <c r="KFV14" s="128"/>
      <c r="KFW14" s="128"/>
      <c r="KFX14" s="128"/>
      <c r="KFY14" s="128"/>
      <c r="KFZ14" s="128"/>
      <c r="KGA14" s="128"/>
      <c r="KGB14" s="128"/>
      <c r="KGC14" s="128"/>
      <c r="KGD14" s="128"/>
      <c r="KGE14" s="128"/>
      <c r="KGF14" s="128"/>
      <c r="KGG14" s="128"/>
      <c r="KGH14" s="128"/>
      <c r="KGI14" s="128"/>
      <c r="KGJ14" s="128"/>
      <c r="KGK14" s="128"/>
      <c r="KGL14" s="128"/>
      <c r="KGM14" s="128"/>
      <c r="KGN14" s="128"/>
      <c r="KGO14" s="128"/>
      <c r="KGP14" s="128"/>
      <c r="KGQ14" s="128"/>
      <c r="KGR14" s="128"/>
      <c r="KGS14" s="128"/>
      <c r="KGT14" s="128"/>
      <c r="KGU14" s="128"/>
      <c r="KGV14" s="128"/>
      <c r="KGW14" s="128"/>
      <c r="KGX14" s="128"/>
      <c r="KGY14" s="128"/>
      <c r="KGZ14" s="128"/>
      <c r="KHA14" s="128"/>
      <c r="KHB14" s="128"/>
      <c r="KHC14" s="128"/>
      <c r="KHD14" s="128"/>
      <c r="KHE14" s="128"/>
      <c r="KHF14" s="128"/>
      <c r="KHG14" s="128"/>
      <c r="KHH14" s="128"/>
      <c r="KHI14" s="128"/>
      <c r="KHJ14" s="128"/>
      <c r="KHK14" s="128"/>
      <c r="KHL14" s="128"/>
      <c r="KHM14" s="128"/>
      <c r="KHN14" s="128"/>
      <c r="KHO14" s="128"/>
      <c r="KHP14" s="128"/>
      <c r="KHQ14" s="128"/>
      <c r="KHR14" s="128"/>
      <c r="KHS14" s="128"/>
      <c r="KHT14" s="128"/>
      <c r="KHU14" s="128"/>
      <c r="KHV14" s="128"/>
      <c r="KHW14" s="128"/>
      <c r="KHX14" s="128"/>
      <c r="KHY14" s="128"/>
      <c r="KHZ14" s="128"/>
      <c r="KIA14" s="128"/>
      <c r="KIB14" s="128"/>
      <c r="KIC14" s="128"/>
      <c r="KID14" s="128"/>
      <c r="KIE14" s="128"/>
      <c r="KIF14" s="128"/>
      <c r="KIG14" s="128"/>
      <c r="KIH14" s="128"/>
      <c r="KII14" s="128"/>
      <c r="KIJ14" s="128"/>
      <c r="KIK14" s="128"/>
      <c r="KIL14" s="128"/>
      <c r="KIM14" s="128"/>
      <c r="KIN14" s="128"/>
      <c r="KIO14" s="128"/>
      <c r="KIP14" s="128"/>
      <c r="KIQ14" s="128"/>
      <c r="KIR14" s="128"/>
      <c r="KIS14" s="128"/>
      <c r="KIT14" s="128"/>
      <c r="KIU14" s="128"/>
      <c r="KIV14" s="128"/>
      <c r="KIW14" s="128"/>
      <c r="KIX14" s="128"/>
      <c r="KIY14" s="128"/>
      <c r="KIZ14" s="128"/>
      <c r="KJA14" s="128"/>
      <c r="KJB14" s="128"/>
      <c r="KJC14" s="128"/>
      <c r="KJD14" s="128"/>
      <c r="KJE14" s="128"/>
      <c r="KJF14" s="128"/>
      <c r="KJG14" s="128"/>
      <c r="KJH14" s="128"/>
      <c r="KJI14" s="128"/>
      <c r="KJJ14" s="128"/>
      <c r="KJK14" s="128"/>
      <c r="KJL14" s="128"/>
      <c r="KJM14" s="128"/>
      <c r="KJN14" s="128"/>
      <c r="KJO14" s="128"/>
      <c r="KJP14" s="128"/>
      <c r="KJQ14" s="128"/>
      <c r="KJR14" s="128"/>
      <c r="KJS14" s="128"/>
      <c r="KJT14" s="128"/>
      <c r="KJU14" s="128"/>
      <c r="KJV14" s="128"/>
      <c r="KJW14" s="128"/>
      <c r="KJX14" s="128"/>
      <c r="KJY14" s="128"/>
      <c r="KJZ14" s="128"/>
      <c r="KKA14" s="128"/>
      <c r="KKB14" s="128"/>
      <c r="KKC14" s="128"/>
      <c r="KKD14" s="128"/>
      <c r="KKE14" s="128"/>
      <c r="KKF14" s="128"/>
      <c r="KKG14" s="128"/>
      <c r="KKH14" s="128"/>
      <c r="KKI14" s="128"/>
      <c r="KKJ14" s="128"/>
      <c r="KKK14" s="128"/>
      <c r="KKL14" s="128"/>
      <c r="KKM14" s="128"/>
      <c r="KKN14" s="128"/>
      <c r="KKO14" s="128"/>
      <c r="KKP14" s="128"/>
      <c r="KKQ14" s="128"/>
      <c r="KKR14" s="128"/>
      <c r="KKS14" s="128"/>
      <c r="KKT14" s="128"/>
      <c r="KKU14" s="128"/>
      <c r="KKV14" s="128"/>
      <c r="KKW14" s="128"/>
      <c r="KKX14" s="128"/>
      <c r="KKY14" s="128"/>
      <c r="KKZ14" s="128"/>
      <c r="KLA14" s="128"/>
      <c r="KLB14" s="128"/>
      <c r="KLC14" s="128"/>
      <c r="KLD14" s="128"/>
      <c r="KLE14" s="128"/>
      <c r="KLF14" s="128"/>
      <c r="KLG14" s="128"/>
      <c r="KLH14" s="128"/>
      <c r="KLI14" s="128"/>
      <c r="KLJ14" s="128"/>
      <c r="KLK14" s="128"/>
      <c r="KLL14" s="128"/>
      <c r="KLM14" s="128"/>
      <c r="KLN14" s="128"/>
      <c r="KLO14" s="128"/>
      <c r="KLP14" s="128"/>
      <c r="KLQ14" s="128"/>
      <c r="KLR14" s="128"/>
      <c r="KLS14" s="128"/>
      <c r="KLT14" s="128"/>
      <c r="KLU14" s="128"/>
      <c r="KLV14" s="128"/>
      <c r="KLW14" s="128"/>
      <c r="KLX14" s="128"/>
      <c r="KLY14" s="128"/>
      <c r="KLZ14" s="128"/>
      <c r="KMA14" s="128"/>
      <c r="KMB14" s="128"/>
      <c r="KMC14" s="128"/>
      <c r="KMD14" s="128"/>
      <c r="KME14" s="128"/>
      <c r="KMF14" s="128"/>
      <c r="KMG14" s="128"/>
      <c r="KMH14" s="128"/>
      <c r="KMI14" s="128"/>
      <c r="KMJ14" s="128"/>
      <c r="KMK14" s="128"/>
      <c r="KML14" s="128"/>
      <c r="KMM14" s="128"/>
      <c r="KMN14" s="128"/>
      <c r="KMO14" s="128"/>
      <c r="KMP14" s="128"/>
      <c r="KMQ14" s="128"/>
      <c r="KMR14" s="128"/>
      <c r="KMS14" s="128"/>
      <c r="KMT14" s="128"/>
      <c r="KMU14" s="128"/>
      <c r="KMV14" s="128"/>
      <c r="KMW14" s="128"/>
      <c r="KMX14" s="128"/>
      <c r="KMY14" s="128"/>
      <c r="KMZ14" s="128"/>
      <c r="KNA14" s="128"/>
      <c r="KNB14" s="128"/>
      <c r="KNC14" s="128"/>
      <c r="KND14" s="128"/>
      <c r="KNE14" s="128"/>
      <c r="KNF14" s="128"/>
      <c r="KNG14" s="128"/>
      <c r="KNH14" s="128"/>
      <c r="KNI14" s="128"/>
      <c r="KNJ14" s="128"/>
      <c r="KNK14" s="128"/>
      <c r="KNL14" s="128"/>
      <c r="KNM14" s="128"/>
      <c r="KNN14" s="128"/>
      <c r="KNO14" s="128"/>
      <c r="KNP14" s="128"/>
      <c r="KNQ14" s="128"/>
      <c r="KNR14" s="128"/>
      <c r="KNS14" s="128"/>
      <c r="KNT14" s="128"/>
      <c r="KNU14" s="128"/>
      <c r="KNV14" s="128"/>
      <c r="KNW14" s="128"/>
      <c r="KNX14" s="128"/>
      <c r="KNY14" s="128"/>
      <c r="KNZ14" s="128"/>
      <c r="KOA14" s="128"/>
      <c r="KOB14" s="128"/>
      <c r="KOC14" s="128"/>
      <c r="KOD14" s="128"/>
      <c r="KOE14" s="128"/>
      <c r="KOF14" s="128"/>
      <c r="KOG14" s="128"/>
      <c r="KOH14" s="128"/>
      <c r="KOI14" s="128"/>
      <c r="KOJ14" s="128"/>
      <c r="KOK14" s="128"/>
      <c r="KOL14" s="128"/>
      <c r="KOM14" s="128"/>
      <c r="KON14" s="128"/>
      <c r="KOO14" s="128"/>
      <c r="KOP14" s="128"/>
      <c r="KOQ14" s="128"/>
      <c r="KOR14" s="128"/>
      <c r="KOS14" s="128"/>
      <c r="KOT14" s="128"/>
      <c r="KOU14" s="128"/>
      <c r="KOV14" s="128"/>
      <c r="KOW14" s="128"/>
      <c r="KOX14" s="128"/>
      <c r="KOY14" s="128"/>
      <c r="KOZ14" s="128"/>
      <c r="KPA14" s="128"/>
      <c r="KPB14" s="128"/>
      <c r="KPC14" s="128"/>
      <c r="KPD14" s="128"/>
      <c r="KPE14" s="128"/>
      <c r="KPF14" s="128"/>
      <c r="KPG14" s="128"/>
      <c r="KPH14" s="128"/>
      <c r="KPI14" s="128"/>
      <c r="KPJ14" s="128"/>
      <c r="KPK14" s="128"/>
      <c r="KPL14" s="128"/>
      <c r="KPM14" s="128"/>
      <c r="KPN14" s="128"/>
      <c r="KPO14" s="128"/>
      <c r="KPP14" s="128"/>
      <c r="KPQ14" s="128"/>
      <c r="KPR14" s="128"/>
      <c r="KPS14" s="128"/>
      <c r="KPT14" s="128"/>
      <c r="KPU14" s="128"/>
      <c r="KPV14" s="128"/>
      <c r="KPW14" s="128"/>
      <c r="KPX14" s="128"/>
      <c r="KPY14" s="128"/>
      <c r="KPZ14" s="128"/>
      <c r="KQA14" s="128"/>
      <c r="KQB14" s="128"/>
      <c r="KQC14" s="128"/>
      <c r="KQD14" s="128"/>
      <c r="KQE14" s="128"/>
      <c r="KQF14" s="128"/>
      <c r="KQG14" s="128"/>
      <c r="KQH14" s="128"/>
      <c r="KQI14" s="128"/>
      <c r="KQJ14" s="128"/>
      <c r="KQK14" s="128"/>
      <c r="KQL14" s="128"/>
      <c r="KQM14" s="128"/>
      <c r="KQN14" s="128"/>
      <c r="KQO14" s="128"/>
      <c r="KQP14" s="128"/>
      <c r="KQQ14" s="128"/>
      <c r="KQR14" s="128"/>
      <c r="KQS14" s="128"/>
      <c r="KQT14" s="128"/>
      <c r="KQU14" s="128"/>
      <c r="KQV14" s="128"/>
      <c r="KQW14" s="128"/>
      <c r="KQX14" s="128"/>
      <c r="KQY14" s="128"/>
      <c r="KQZ14" s="128"/>
      <c r="KRA14" s="128"/>
      <c r="KRB14" s="128"/>
      <c r="KRC14" s="128"/>
      <c r="KRD14" s="128"/>
      <c r="KRE14" s="128"/>
      <c r="KRF14" s="128"/>
      <c r="KRG14" s="128"/>
      <c r="KRH14" s="128"/>
      <c r="KRI14" s="128"/>
      <c r="KRJ14" s="128"/>
      <c r="KRK14" s="128"/>
      <c r="KRL14" s="128"/>
      <c r="KRM14" s="128"/>
      <c r="KRN14" s="128"/>
      <c r="KRO14" s="128"/>
      <c r="KRP14" s="128"/>
      <c r="KRQ14" s="128"/>
      <c r="KRR14" s="128"/>
      <c r="KRS14" s="128"/>
      <c r="KRT14" s="128"/>
      <c r="KRU14" s="128"/>
      <c r="KRV14" s="128"/>
      <c r="KRW14" s="128"/>
      <c r="KRX14" s="128"/>
      <c r="KRY14" s="128"/>
      <c r="KRZ14" s="128"/>
      <c r="KSA14" s="128"/>
      <c r="KSB14" s="128"/>
      <c r="KSC14" s="128"/>
      <c r="KSD14" s="128"/>
      <c r="KSE14" s="128"/>
      <c r="KSF14" s="128"/>
      <c r="KSG14" s="128"/>
      <c r="KSH14" s="128"/>
      <c r="KSI14" s="128"/>
      <c r="KSJ14" s="128"/>
      <c r="KSK14" s="128"/>
      <c r="KSL14" s="128"/>
      <c r="KSM14" s="128"/>
      <c r="KSN14" s="128"/>
      <c r="KSO14" s="128"/>
      <c r="KSP14" s="128"/>
      <c r="KSQ14" s="128"/>
      <c r="KSR14" s="128"/>
      <c r="KSS14" s="128"/>
      <c r="KST14" s="128"/>
      <c r="KSU14" s="128"/>
      <c r="KSV14" s="128"/>
      <c r="KSW14" s="128"/>
      <c r="KSX14" s="128"/>
      <c r="KSY14" s="128"/>
      <c r="KSZ14" s="128"/>
      <c r="KTA14" s="128"/>
      <c r="KTB14" s="128"/>
      <c r="KTC14" s="128"/>
      <c r="KTD14" s="128"/>
      <c r="KTE14" s="128"/>
      <c r="KTF14" s="128"/>
      <c r="KTG14" s="128"/>
      <c r="KTH14" s="128"/>
      <c r="KTI14" s="128"/>
      <c r="KTJ14" s="128"/>
      <c r="KTK14" s="128"/>
      <c r="KTL14" s="128"/>
      <c r="KTM14" s="128"/>
      <c r="KTN14" s="128"/>
      <c r="KTO14" s="128"/>
      <c r="KTP14" s="128"/>
      <c r="KTQ14" s="128"/>
      <c r="KTR14" s="128"/>
      <c r="KTS14" s="128"/>
      <c r="KTT14" s="128"/>
      <c r="KTU14" s="128"/>
      <c r="KTV14" s="128"/>
      <c r="KTW14" s="128"/>
      <c r="KTX14" s="128"/>
      <c r="KTY14" s="128"/>
      <c r="KTZ14" s="128"/>
      <c r="KUA14" s="128"/>
      <c r="KUB14" s="128"/>
      <c r="KUC14" s="128"/>
      <c r="KUD14" s="128"/>
      <c r="KUE14" s="128"/>
      <c r="KUF14" s="128"/>
      <c r="KUG14" s="128"/>
      <c r="KUH14" s="128"/>
      <c r="KUI14" s="128"/>
      <c r="KUJ14" s="128"/>
      <c r="KUK14" s="128"/>
      <c r="KUL14" s="128"/>
      <c r="KUM14" s="128"/>
      <c r="KUN14" s="128"/>
      <c r="KUO14" s="128"/>
      <c r="KUP14" s="128"/>
      <c r="KUQ14" s="128"/>
      <c r="KUR14" s="128"/>
      <c r="KUS14" s="128"/>
      <c r="KUT14" s="128"/>
      <c r="KUU14" s="128"/>
      <c r="KUV14" s="128"/>
      <c r="KUW14" s="128"/>
      <c r="KUX14" s="128"/>
      <c r="KUY14" s="128"/>
      <c r="KUZ14" s="128"/>
      <c r="KVA14" s="128"/>
      <c r="KVB14" s="128"/>
      <c r="KVC14" s="128"/>
      <c r="KVD14" s="128"/>
      <c r="KVE14" s="128"/>
      <c r="KVF14" s="128"/>
      <c r="KVG14" s="128"/>
      <c r="KVH14" s="128"/>
      <c r="KVI14" s="128"/>
      <c r="KVJ14" s="128"/>
      <c r="KVK14" s="128"/>
      <c r="KVL14" s="128"/>
      <c r="KVM14" s="128"/>
      <c r="KVN14" s="128"/>
      <c r="KVO14" s="128"/>
      <c r="KVP14" s="128"/>
      <c r="KVQ14" s="128"/>
      <c r="KVR14" s="128"/>
      <c r="KVS14" s="128"/>
      <c r="KVT14" s="128"/>
      <c r="KVU14" s="128"/>
      <c r="KVV14" s="128"/>
      <c r="KVW14" s="128"/>
      <c r="KVX14" s="128"/>
      <c r="KVY14" s="128"/>
      <c r="KVZ14" s="128"/>
      <c r="KWA14" s="128"/>
      <c r="KWB14" s="128"/>
      <c r="KWC14" s="128"/>
      <c r="KWD14" s="128"/>
      <c r="KWE14" s="128"/>
      <c r="KWF14" s="128"/>
      <c r="KWG14" s="128"/>
      <c r="KWH14" s="128"/>
      <c r="KWI14" s="128"/>
      <c r="KWJ14" s="128"/>
      <c r="KWK14" s="128"/>
      <c r="KWL14" s="128"/>
      <c r="KWM14" s="128"/>
      <c r="KWN14" s="128"/>
      <c r="KWO14" s="128"/>
      <c r="KWP14" s="128"/>
      <c r="KWQ14" s="128"/>
      <c r="KWR14" s="128"/>
      <c r="KWS14" s="128"/>
      <c r="KWT14" s="128"/>
      <c r="KWU14" s="128"/>
      <c r="KWV14" s="128"/>
      <c r="KWW14" s="128"/>
      <c r="KWX14" s="128"/>
      <c r="KWY14" s="128"/>
      <c r="KWZ14" s="128"/>
      <c r="KXA14" s="128"/>
      <c r="KXB14" s="128"/>
      <c r="KXC14" s="128"/>
      <c r="KXD14" s="128"/>
      <c r="KXE14" s="128"/>
      <c r="KXF14" s="128"/>
      <c r="KXG14" s="128"/>
      <c r="KXH14" s="128"/>
      <c r="KXI14" s="128"/>
      <c r="KXJ14" s="128"/>
      <c r="KXK14" s="128"/>
      <c r="KXL14" s="128"/>
      <c r="KXM14" s="128"/>
      <c r="KXN14" s="128"/>
      <c r="KXO14" s="128"/>
      <c r="KXP14" s="128"/>
      <c r="KXQ14" s="128"/>
      <c r="KXR14" s="128"/>
      <c r="KXS14" s="128"/>
      <c r="KXT14" s="128"/>
      <c r="KXU14" s="128"/>
      <c r="KXV14" s="128"/>
      <c r="KXW14" s="128"/>
      <c r="KXX14" s="128"/>
      <c r="KXY14" s="128"/>
      <c r="KXZ14" s="128"/>
      <c r="KYA14" s="128"/>
      <c r="KYB14" s="128"/>
      <c r="KYC14" s="128"/>
      <c r="KYD14" s="128"/>
      <c r="KYE14" s="128"/>
      <c r="KYF14" s="128"/>
      <c r="KYG14" s="128"/>
      <c r="KYH14" s="128"/>
      <c r="KYI14" s="128"/>
      <c r="KYJ14" s="128"/>
      <c r="KYK14" s="128"/>
      <c r="KYL14" s="128"/>
      <c r="KYM14" s="128"/>
      <c r="KYN14" s="128"/>
      <c r="KYO14" s="128"/>
      <c r="KYP14" s="128"/>
      <c r="KYQ14" s="128"/>
      <c r="KYR14" s="128"/>
      <c r="KYS14" s="128"/>
      <c r="KYT14" s="128"/>
      <c r="KYU14" s="128"/>
      <c r="KYV14" s="128"/>
      <c r="KYW14" s="128"/>
      <c r="KYX14" s="128"/>
      <c r="KYY14" s="128"/>
      <c r="KYZ14" s="128"/>
      <c r="KZA14" s="128"/>
      <c r="KZB14" s="128"/>
      <c r="KZC14" s="128"/>
      <c r="KZD14" s="128"/>
      <c r="KZE14" s="128"/>
      <c r="KZF14" s="128"/>
      <c r="KZG14" s="128"/>
      <c r="KZH14" s="128"/>
      <c r="KZI14" s="128"/>
      <c r="KZJ14" s="128"/>
      <c r="KZK14" s="128"/>
      <c r="KZL14" s="128"/>
      <c r="KZM14" s="128"/>
      <c r="KZN14" s="128"/>
      <c r="KZO14" s="128"/>
      <c r="KZP14" s="128"/>
      <c r="KZQ14" s="128"/>
      <c r="KZR14" s="128"/>
      <c r="KZS14" s="128"/>
      <c r="KZT14" s="128"/>
      <c r="KZU14" s="128"/>
      <c r="KZV14" s="128"/>
      <c r="KZW14" s="128"/>
      <c r="KZX14" s="128"/>
      <c r="KZY14" s="128"/>
      <c r="KZZ14" s="128"/>
      <c r="LAA14" s="128"/>
      <c r="LAB14" s="128"/>
      <c r="LAC14" s="128"/>
      <c r="LAD14" s="128"/>
      <c r="LAE14" s="128"/>
      <c r="LAF14" s="128"/>
      <c r="LAG14" s="128"/>
      <c r="LAH14" s="128"/>
      <c r="LAI14" s="128"/>
      <c r="LAJ14" s="128"/>
      <c r="LAK14" s="128"/>
      <c r="LAL14" s="128"/>
      <c r="LAM14" s="128"/>
      <c r="LAN14" s="128"/>
      <c r="LAO14" s="128"/>
      <c r="LAP14" s="128"/>
      <c r="LAQ14" s="128"/>
      <c r="LAR14" s="128"/>
      <c r="LAS14" s="128"/>
      <c r="LAT14" s="128"/>
      <c r="LAU14" s="128"/>
      <c r="LAV14" s="128"/>
      <c r="LAW14" s="128"/>
      <c r="LAX14" s="128"/>
      <c r="LAY14" s="128"/>
      <c r="LAZ14" s="128"/>
      <c r="LBA14" s="128"/>
      <c r="LBB14" s="128"/>
      <c r="LBC14" s="128"/>
      <c r="LBD14" s="128"/>
      <c r="LBE14" s="128"/>
      <c r="LBF14" s="128"/>
      <c r="LBG14" s="128"/>
      <c r="LBH14" s="128"/>
      <c r="LBI14" s="128"/>
      <c r="LBJ14" s="128"/>
      <c r="LBK14" s="128"/>
      <c r="LBL14" s="128"/>
      <c r="LBM14" s="128"/>
      <c r="LBN14" s="128"/>
      <c r="LBO14" s="128"/>
      <c r="LBP14" s="128"/>
      <c r="LBQ14" s="128"/>
      <c r="LBR14" s="128"/>
      <c r="LBS14" s="128"/>
      <c r="LBT14" s="128"/>
      <c r="LBU14" s="128"/>
      <c r="LBV14" s="128"/>
      <c r="LBW14" s="128"/>
      <c r="LBX14" s="128"/>
      <c r="LBY14" s="128"/>
      <c r="LBZ14" s="128"/>
      <c r="LCA14" s="128"/>
      <c r="LCB14" s="128"/>
      <c r="LCC14" s="128"/>
      <c r="LCD14" s="128"/>
      <c r="LCE14" s="128"/>
      <c r="LCF14" s="128"/>
      <c r="LCG14" s="128"/>
      <c r="LCH14" s="128"/>
      <c r="LCI14" s="128"/>
      <c r="LCJ14" s="128"/>
      <c r="LCK14" s="128"/>
      <c r="LCL14" s="128"/>
      <c r="LCM14" s="128"/>
      <c r="LCN14" s="128"/>
      <c r="LCO14" s="128"/>
      <c r="LCP14" s="128"/>
      <c r="LCQ14" s="128"/>
      <c r="LCR14" s="128"/>
      <c r="LCS14" s="128"/>
      <c r="LCT14" s="128"/>
      <c r="LCU14" s="128"/>
      <c r="LCV14" s="128"/>
      <c r="LCW14" s="128"/>
      <c r="LCX14" s="128"/>
      <c r="LCY14" s="128"/>
      <c r="LCZ14" s="128"/>
      <c r="LDA14" s="128"/>
      <c r="LDB14" s="128"/>
      <c r="LDC14" s="128"/>
      <c r="LDD14" s="128"/>
      <c r="LDE14" s="128"/>
      <c r="LDF14" s="128"/>
      <c r="LDG14" s="128"/>
      <c r="LDH14" s="128"/>
      <c r="LDI14" s="128"/>
      <c r="LDJ14" s="128"/>
      <c r="LDK14" s="128"/>
      <c r="LDL14" s="128"/>
      <c r="LDM14" s="128"/>
      <c r="LDN14" s="128"/>
      <c r="LDO14" s="128"/>
      <c r="LDP14" s="128"/>
      <c r="LDQ14" s="128"/>
      <c r="LDR14" s="128"/>
      <c r="LDS14" s="128"/>
      <c r="LDT14" s="128"/>
      <c r="LDU14" s="128"/>
      <c r="LDV14" s="128"/>
      <c r="LDW14" s="128"/>
      <c r="LDX14" s="128"/>
      <c r="LDY14" s="128"/>
      <c r="LDZ14" s="128"/>
      <c r="LEA14" s="128"/>
      <c r="LEB14" s="128"/>
      <c r="LEC14" s="128"/>
      <c r="LED14" s="128"/>
      <c r="LEE14" s="128"/>
      <c r="LEF14" s="128"/>
      <c r="LEG14" s="128"/>
      <c r="LEH14" s="128"/>
      <c r="LEI14" s="128"/>
      <c r="LEJ14" s="128"/>
      <c r="LEK14" s="128"/>
      <c r="LEL14" s="128"/>
      <c r="LEM14" s="128"/>
      <c r="LEN14" s="128"/>
      <c r="LEO14" s="128"/>
      <c r="LEP14" s="128"/>
      <c r="LEQ14" s="128"/>
      <c r="LER14" s="128"/>
      <c r="LES14" s="128"/>
      <c r="LET14" s="128"/>
      <c r="LEU14" s="128"/>
      <c r="LEV14" s="128"/>
      <c r="LEW14" s="128"/>
      <c r="LEX14" s="128"/>
      <c r="LEY14" s="128"/>
      <c r="LEZ14" s="128"/>
      <c r="LFA14" s="128"/>
      <c r="LFB14" s="128"/>
      <c r="LFC14" s="128"/>
      <c r="LFD14" s="128"/>
      <c r="LFE14" s="128"/>
      <c r="LFF14" s="128"/>
      <c r="LFG14" s="128"/>
      <c r="LFH14" s="128"/>
      <c r="LFI14" s="128"/>
      <c r="LFJ14" s="128"/>
      <c r="LFK14" s="128"/>
      <c r="LFL14" s="128"/>
      <c r="LFM14" s="128"/>
      <c r="LFN14" s="128"/>
      <c r="LFO14" s="128"/>
      <c r="LFP14" s="128"/>
      <c r="LFQ14" s="128"/>
      <c r="LFR14" s="128"/>
      <c r="LFS14" s="128"/>
      <c r="LFT14" s="128"/>
      <c r="LFU14" s="128"/>
      <c r="LFV14" s="128"/>
      <c r="LFW14" s="128"/>
      <c r="LFX14" s="128"/>
      <c r="LFY14" s="128"/>
      <c r="LFZ14" s="128"/>
      <c r="LGA14" s="128"/>
      <c r="LGB14" s="128"/>
      <c r="LGC14" s="128"/>
      <c r="LGD14" s="128"/>
      <c r="LGE14" s="128"/>
      <c r="LGF14" s="128"/>
      <c r="LGG14" s="128"/>
      <c r="LGH14" s="128"/>
      <c r="LGI14" s="128"/>
      <c r="LGJ14" s="128"/>
      <c r="LGK14" s="128"/>
      <c r="LGL14" s="128"/>
      <c r="LGM14" s="128"/>
      <c r="LGN14" s="128"/>
      <c r="LGO14" s="128"/>
      <c r="LGP14" s="128"/>
      <c r="LGQ14" s="128"/>
      <c r="LGR14" s="128"/>
      <c r="LGS14" s="128"/>
      <c r="LGT14" s="128"/>
      <c r="LGU14" s="128"/>
      <c r="LGV14" s="128"/>
      <c r="LGW14" s="128"/>
      <c r="LGX14" s="128"/>
      <c r="LGY14" s="128"/>
      <c r="LGZ14" s="128"/>
      <c r="LHA14" s="128"/>
      <c r="LHB14" s="128"/>
      <c r="LHC14" s="128"/>
      <c r="LHD14" s="128"/>
      <c r="LHE14" s="128"/>
      <c r="LHF14" s="128"/>
      <c r="LHG14" s="128"/>
      <c r="LHH14" s="128"/>
      <c r="LHI14" s="128"/>
      <c r="LHJ14" s="128"/>
      <c r="LHK14" s="128"/>
      <c r="LHL14" s="128"/>
      <c r="LHM14" s="128"/>
      <c r="LHN14" s="128"/>
      <c r="LHO14" s="128"/>
      <c r="LHP14" s="128"/>
      <c r="LHQ14" s="128"/>
      <c r="LHR14" s="128"/>
      <c r="LHS14" s="128"/>
      <c r="LHT14" s="128"/>
      <c r="LHU14" s="128"/>
      <c r="LHV14" s="128"/>
      <c r="LHW14" s="128"/>
      <c r="LHX14" s="128"/>
      <c r="LHY14" s="128"/>
      <c r="LHZ14" s="128"/>
      <c r="LIA14" s="128"/>
      <c r="LIB14" s="128"/>
      <c r="LIC14" s="128"/>
      <c r="LID14" s="128"/>
      <c r="LIE14" s="128"/>
      <c r="LIF14" s="128"/>
      <c r="LIG14" s="128"/>
      <c r="LIH14" s="128"/>
      <c r="LII14" s="128"/>
      <c r="LIJ14" s="128"/>
      <c r="LIK14" s="128"/>
      <c r="LIL14" s="128"/>
      <c r="LIM14" s="128"/>
      <c r="LIN14" s="128"/>
      <c r="LIO14" s="128"/>
      <c r="LIP14" s="128"/>
      <c r="LIQ14" s="128"/>
      <c r="LIR14" s="128"/>
      <c r="LIS14" s="128"/>
      <c r="LIT14" s="128"/>
      <c r="LIU14" s="128"/>
      <c r="LIV14" s="128"/>
      <c r="LIW14" s="128"/>
      <c r="LIX14" s="128"/>
      <c r="LIY14" s="128"/>
      <c r="LIZ14" s="128"/>
      <c r="LJA14" s="128"/>
      <c r="LJB14" s="128"/>
      <c r="LJC14" s="128"/>
      <c r="LJD14" s="128"/>
      <c r="LJE14" s="128"/>
      <c r="LJF14" s="128"/>
      <c r="LJG14" s="128"/>
      <c r="LJH14" s="128"/>
      <c r="LJI14" s="128"/>
      <c r="LJJ14" s="128"/>
      <c r="LJK14" s="128"/>
      <c r="LJL14" s="128"/>
      <c r="LJM14" s="128"/>
      <c r="LJN14" s="128"/>
      <c r="LJO14" s="128"/>
      <c r="LJP14" s="128"/>
      <c r="LJQ14" s="128"/>
      <c r="LJR14" s="128"/>
      <c r="LJS14" s="128"/>
      <c r="LJT14" s="128"/>
      <c r="LJU14" s="128"/>
      <c r="LJV14" s="128"/>
      <c r="LJW14" s="128"/>
      <c r="LJX14" s="128"/>
      <c r="LJY14" s="128"/>
      <c r="LJZ14" s="128"/>
      <c r="LKA14" s="128"/>
      <c r="LKB14" s="128"/>
      <c r="LKC14" s="128"/>
      <c r="LKD14" s="128"/>
      <c r="LKE14" s="128"/>
      <c r="LKF14" s="128"/>
      <c r="LKG14" s="128"/>
      <c r="LKH14" s="128"/>
      <c r="LKI14" s="128"/>
      <c r="LKJ14" s="128"/>
      <c r="LKK14" s="128"/>
      <c r="LKL14" s="128"/>
      <c r="LKM14" s="128"/>
      <c r="LKN14" s="128"/>
      <c r="LKO14" s="128"/>
      <c r="LKP14" s="128"/>
      <c r="LKQ14" s="128"/>
      <c r="LKR14" s="128"/>
      <c r="LKS14" s="128"/>
      <c r="LKT14" s="128"/>
      <c r="LKU14" s="128"/>
      <c r="LKV14" s="128"/>
      <c r="LKW14" s="128"/>
      <c r="LKX14" s="128"/>
      <c r="LKY14" s="128"/>
      <c r="LKZ14" s="128"/>
      <c r="LLA14" s="128"/>
      <c r="LLB14" s="128"/>
      <c r="LLC14" s="128"/>
      <c r="LLD14" s="128"/>
      <c r="LLE14" s="128"/>
      <c r="LLF14" s="128"/>
      <c r="LLG14" s="128"/>
      <c r="LLH14" s="128"/>
      <c r="LLI14" s="128"/>
      <c r="LLJ14" s="128"/>
      <c r="LLK14" s="128"/>
      <c r="LLL14" s="128"/>
      <c r="LLM14" s="128"/>
      <c r="LLN14" s="128"/>
      <c r="LLO14" s="128"/>
      <c r="LLP14" s="128"/>
      <c r="LLQ14" s="128"/>
      <c r="LLR14" s="128"/>
      <c r="LLS14" s="128"/>
      <c r="LLT14" s="128"/>
      <c r="LLU14" s="128"/>
      <c r="LLV14" s="128"/>
      <c r="LLW14" s="128"/>
      <c r="LLX14" s="128"/>
      <c r="LLY14" s="128"/>
      <c r="LLZ14" s="128"/>
      <c r="LMA14" s="128"/>
      <c r="LMB14" s="128"/>
      <c r="LMC14" s="128"/>
      <c r="LMD14" s="128"/>
      <c r="LME14" s="128"/>
      <c r="LMF14" s="128"/>
      <c r="LMG14" s="128"/>
      <c r="LMH14" s="128"/>
      <c r="LMI14" s="128"/>
      <c r="LMJ14" s="128"/>
      <c r="LMK14" s="128"/>
      <c r="LML14" s="128"/>
      <c r="LMM14" s="128"/>
      <c r="LMN14" s="128"/>
      <c r="LMO14" s="128"/>
      <c r="LMP14" s="128"/>
      <c r="LMQ14" s="128"/>
      <c r="LMR14" s="128"/>
      <c r="LMS14" s="128"/>
      <c r="LMT14" s="128"/>
      <c r="LMU14" s="128"/>
      <c r="LMV14" s="128"/>
      <c r="LMW14" s="128"/>
      <c r="LMX14" s="128"/>
      <c r="LMY14" s="128"/>
      <c r="LMZ14" s="128"/>
      <c r="LNA14" s="128"/>
      <c r="LNB14" s="128"/>
      <c r="LNC14" s="128"/>
      <c r="LND14" s="128"/>
      <c r="LNE14" s="128"/>
      <c r="LNF14" s="128"/>
      <c r="LNG14" s="128"/>
      <c r="LNH14" s="128"/>
      <c r="LNI14" s="128"/>
      <c r="LNJ14" s="128"/>
      <c r="LNK14" s="128"/>
      <c r="LNL14" s="128"/>
      <c r="LNM14" s="128"/>
      <c r="LNN14" s="128"/>
      <c r="LNO14" s="128"/>
      <c r="LNP14" s="128"/>
      <c r="LNQ14" s="128"/>
      <c r="LNR14" s="128"/>
      <c r="LNS14" s="128"/>
      <c r="LNT14" s="128"/>
      <c r="LNU14" s="128"/>
      <c r="LNV14" s="128"/>
      <c r="LNW14" s="128"/>
      <c r="LNX14" s="128"/>
      <c r="LNY14" s="128"/>
      <c r="LNZ14" s="128"/>
      <c r="LOA14" s="128"/>
      <c r="LOB14" s="128"/>
      <c r="LOC14" s="128"/>
      <c r="LOD14" s="128"/>
      <c r="LOE14" s="128"/>
      <c r="LOF14" s="128"/>
      <c r="LOG14" s="128"/>
      <c r="LOH14" s="128"/>
      <c r="LOI14" s="128"/>
      <c r="LOJ14" s="128"/>
      <c r="LOK14" s="128"/>
      <c r="LOL14" s="128"/>
      <c r="LOM14" s="128"/>
      <c r="LON14" s="128"/>
      <c r="LOO14" s="128"/>
      <c r="LOP14" s="128"/>
      <c r="LOQ14" s="128"/>
      <c r="LOR14" s="128"/>
      <c r="LOS14" s="128"/>
      <c r="LOT14" s="128"/>
      <c r="LOU14" s="128"/>
      <c r="LOV14" s="128"/>
      <c r="LOW14" s="128"/>
      <c r="LOX14" s="128"/>
      <c r="LOY14" s="128"/>
      <c r="LOZ14" s="128"/>
      <c r="LPA14" s="128"/>
      <c r="LPB14" s="128"/>
      <c r="LPC14" s="128"/>
      <c r="LPD14" s="128"/>
      <c r="LPE14" s="128"/>
      <c r="LPF14" s="128"/>
      <c r="LPG14" s="128"/>
      <c r="LPH14" s="128"/>
      <c r="LPI14" s="128"/>
      <c r="LPJ14" s="128"/>
      <c r="LPK14" s="128"/>
      <c r="LPL14" s="128"/>
      <c r="LPM14" s="128"/>
      <c r="LPN14" s="128"/>
      <c r="LPO14" s="128"/>
      <c r="LPP14" s="128"/>
      <c r="LPQ14" s="128"/>
      <c r="LPR14" s="128"/>
      <c r="LPS14" s="128"/>
      <c r="LPT14" s="128"/>
      <c r="LPU14" s="128"/>
      <c r="LPV14" s="128"/>
      <c r="LPW14" s="128"/>
      <c r="LPX14" s="128"/>
      <c r="LPY14" s="128"/>
      <c r="LPZ14" s="128"/>
      <c r="LQA14" s="128"/>
      <c r="LQB14" s="128"/>
      <c r="LQC14" s="128"/>
      <c r="LQD14" s="128"/>
      <c r="LQE14" s="128"/>
      <c r="LQF14" s="128"/>
      <c r="LQG14" s="128"/>
      <c r="LQH14" s="128"/>
      <c r="LQI14" s="128"/>
      <c r="LQJ14" s="128"/>
      <c r="LQK14" s="128"/>
      <c r="LQL14" s="128"/>
      <c r="LQM14" s="128"/>
      <c r="LQN14" s="128"/>
      <c r="LQO14" s="128"/>
      <c r="LQP14" s="128"/>
      <c r="LQQ14" s="128"/>
      <c r="LQR14" s="128"/>
      <c r="LQS14" s="128"/>
      <c r="LQT14" s="128"/>
      <c r="LQU14" s="128"/>
      <c r="LQV14" s="128"/>
      <c r="LQW14" s="128"/>
      <c r="LQX14" s="128"/>
      <c r="LQY14" s="128"/>
      <c r="LQZ14" s="128"/>
      <c r="LRA14" s="128"/>
      <c r="LRB14" s="128"/>
      <c r="LRC14" s="128"/>
      <c r="LRD14" s="128"/>
      <c r="LRE14" s="128"/>
      <c r="LRF14" s="128"/>
      <c r="LRG14" s="128"/>
      <c r="LRH14" s="128"/>
      <c r="LRI14" s="128"/>
      <c r="LRJ14" s="128"/>
      <c r="LRK14" s="128"/>
      <c r="LRL14" s="128"/>
      <c r="LRM14" s="128"/>
      <c r="LRN14" s="128"/>
      <c r="LRO14" s="128"/>
      <c r="LRP14" s="128"/>
      <c r="LRQ14" s="128"/>
      <c r="LRR14" s="128"/>
      <c r="LRS14" s="128"/>
      <c r="LRT14" s="128"/>
      <c r="LRU14" s="128"/>
      <c r="LRV14" s="128"/>
      <c r="LRW14" s="128"/>
      <c r="LRX14" s="128"/>
      <c r="LRY14" s="128"/>
      <c r="LRZ14" s="128"/>
      <c r="LSA14" s="128"/>
      <c r="LSB14" s="128"/>
      <c r="LSC14" s="128"/>
      <c r="LSD14" s="128"/>
      <c r="LSE14" s="128"/>
      <c r="LSF14" s="128"/>
      <c r="LSG14" s="128"/>
      <c r="LSH14" s="128"/>
      <c r="LSI14" s="128"/>
      <c r="LSJ14" s="128"/>
      <c r="LSK14" s="128"/>
      <c r="LSL14" s="128"/>
      <c r="LSM14" s="128"/>
      <c r="LSN14" s="128"/>
      <c r="LSO14" s="128"/>
      <c r="LSP14" s="128"/>
      <c r="LSQ14" s="128"/>
      <c r="LSR14" s="128"/>
      <c r="LSS14" s="128"/>
      <c r="LST14" s="128"/>
      <c r="LSU14" s="128"/>
      <c r="LSV14" s="128"/>
      <c r="LSW14" s="128"/>
      <c r="LSX14" s="128"/>
      <c r="LSY14" s="128"/>
      <c r="LSZ14" s="128"/>
      <c r="LTA14" s="128"/>
      <c r="LTB14" s="128"/>
      <c r="LTC14" s="128"/>
      <c r="LTD14" s="128"/>
      <c r="LTE14" s="128"/>
      <c r="LTF14" s="128"/>
      <c r="LTG14" s="128"/>
      <c r="LTH14" s="128"/>
      <c r="LTI14" s="128"/>
      <c r="LTJ14" s="128"/>
      <c r="LTK14" s="128"/>
      <c r="LTL14" s="128"/>
      <c r="LTM14" s="128"/>
      <c r="LTN14" s="128"/>
      <c r="LTO14" s="128"/>
      <c r="LTP14" s="128"/>
      <c r="LTQ14" s="128"/>
      <c r="LTR14" s="128"/>
      <c r="LTS14" s="128"/>
      <c r="LTT14" s="128"/>
      <c r="LTU14" s="128"/>
      <c r="LTV14" s="128"/>
      <c r="LTW14" s="128"/>
      <c r="LTX14" s="128"/>
      <c r="LTY14" s="128"/>
      <c r="LTZ14" s="128"/>
      <c r="LUA14" s="128"/>
      <c r="LUB14" s="128"/>
      <c r="LUC14" s="128"/>
      <c r="LUD14" s="128"/>
      <c r="LUE14" s="128"/>
      <c r="LUF14" s="128"/>
      <c r="LUG14" s="128"/>
      <c r="LUH14" s="128"/>
      <c r="LUI14" s="128"/>
      <c r="LUJ14" s="128"/>
      <c r="LUK14" s="128"/>
      <c r="LUL14" s="128"/>
      <c r="LUM14" s="128"/>
      <c r="LUN14" s="128"/>
      <c r="LUO14" s="128"/>
      <c r="LUP14" s="128"/>
      <c r="LUQ14" s="128"/>
      <c r="LUR14" s="128"/>
      <c r="LUS14" s="128"/>
      <c r="LUT14" s="128"/>
      <c r="LUU14" s="128"/>
      <c r="LUV14" s="128"/>
      <c r="LUW14" s="128"/>
      <c r="LUX14" s="128"/>
      <c r="LUY14" s="128"/>
      <c r="LUZ14" s="128"/>
      <c r="LVA14" s="128"/>
      <c r="LVB14" s="128"/>
      <c r="LVC14" s="128"/>
      <c r="LVD14" s="128"/>
      <c r="LVE14" s="128"/>
      <c r="LVF14" s="128"/>
      <c r="LVG14" s="128"/>
      <c r="LVH14" s="128"/>
      <c r="LVI14" s="128"/>
      <c r="LVJ14" s="128"/>
      <c r="LVK14" s="128"/>
      <c r="LVL14" s="128"/>
      <c r="LVM14" s="128"/>
      <c r="LVN14" s="128"/>
      <c r="LVO14" s="128"/>
      <c r="LVP14" s="128"/>
      <c r="LVQ14" s="128"/>
      <c r="LVR14" s="128"/>
      <c r="LVS14" s="128"/>
      <c r="LVT14" s="128"/>
      <c r="LVU14" s="128"/>
      <c r="LVV14" s="128"/>
      <c r="LVW14" s="128"/>
      <c r="LVX14" s="128"/>
      <c r="LVY14" s="128"/>
      <c r="LVZ14" s="128"/>
      <c r="LWA14" s="128"/>
      <c r="LWB14" s="128"/>
      <c r="LWC14" s="128"/>
      <c r="LWD14" s="128"/>
      <c r="LWE14" s="128"/>
      <c r="LWF14" s="128"/>
      <c r="LWG14" s="128"/>
      <c r="LWH14" s="128"/>
      <c r="LWI14" s="128"/>
      <c r="LWJ14" s="128"/>
      <c r="LWK14" s="128"/>
      <c r="LWL14" s="128"/>
      <c r="LWM14" s="128"/>
      <c r="LWN14" s="128"/>
      <c r="LWO14" s="128"/>
      <c r="LWP14" s="128"/>
      <c r="LWQ14" s="128"/>
      <c r="LWR14" s="128"/>
      <c r="LWS14" s="128"/>
      <c r="LWT14" s="128"/>
      <c r="LWU14" s="128"/>
      <c r="LWV14" s="128"/>
      <c r="LWW14" s="128"/>
      <c r="LWX14" s="128"/>
      <c r="LWY14" s="128"/>
      <c r="LWZ14" s="128"/>
      <c r="LXA14" s="128"/>
      <c r="LXB14" s="128"/>
      <c r="LXC14" s="128"/>
      <c r="LXD14" s="128"/>
      <c r="LXE14" s="128"/>
      <c r="LXF14" s="128"/>
      <c r="LXG14" s="128"/>
      <c r="LXH14" s="128"/>
      <c r="LXI14" s="128"/>
      <c r="LXJ14" s="128"/>
      <c r="LXK14" s="128"/>
      <c r="LXL14" s="128"/>
      <c r="LXM14" s="128"/>
      <c r="LXN14" s="128"/>
      <c r="LXO14" s="128"/>
      <c r="LXP14" s="128"/>
      <c r="LXQ14" s="128"/>
      <c r="LXR14" s="128"/>
      <c r="LXS14" s="128"/>
      <c r="LXT14" s="128"/>
      <c r="LXU14" s="128"/>
      <c r="LXV14" s="128"/>
      <c r="LXW14" s="128"/>
      <c r="LXX14" s="128"/>
      <c r="LXY14" s="128"/>
      <c r="LXZ14" s="128"/>
      <c r="LYA14" s="128"/>
      <c r="LYB14" s="128"/>
      <c r="LYC14" s="128"/>
      <c r="LYD14" s="128"/>
      <c r="LYE14" s="128"/>
      <c r="LYF14" s="128"/>
      <c r="LYG14" s="128"/>
      <c r="LYH14" s="128"/>
      <c r="LYI14" s="128"/>
      <c r="LYJ14" s="128"/>
      <c r="LYK14" s="128"/>
      <c r="LYL14" s="128"/>
      <c r="LYM14" s="128"/>
      <c r="LYN14" s="128"/>
      <c r="LYO14" s="128"/>
      <c r="LYP14" s="128"/>
      <c r="LYQ14" s="128"/>
      <c r="LYR14" s="128"/>
      <c r="LYS14" s="128"/>
      <c r="LYT14" s="128"/>
      <c r="LYU14" s="128"/>
      <c r="LYV14" s="128"/>
      <c r="LYW14" s="128"/>
      <c r="LYX14" s="128"/>
      <c r="LYY14" s="128"/>
      <c r="LYZ14" s="128"/>
      <c r="LZA14" s="128"/>
      <c r="LZB14" s="128"/>
      <c r="LZC14" s="128"/>
      <c r="LZD14" s="128"/>
      <c r="LZE14" s="128"/>
      <c r="LZF14" s="128"/>
      <c r="LZG14" s="128"/>
      <c r="LZH14" s="128"/>
      <c r="LZI14" s="128"/>
      <c r="LZJ14" s="128"/>
      <c r="LZK14" s="128"/>
      <c r="LZL14" s="128"/>
      <c r="LZM14" s="128"/>
      <c r="LZN14" s="128"/>
      <c r="LZO14" s="128"/>
      <c r="LZP14" s="128"/>
      <c r="LZQ14" s="128"/>
      <c r="LZR14" s="128"/>
      <c r="LZS14" s="128"/>
      <c r="LZT14" s="128"/>
      <c r="LZU14" s="128"/>
      <c r="LZV14" s="128"/>
      <c r="LZW14" s="128"/>
      <c r="LZX14" s="128"/>
      <c r="LZY14" s="128"/>
      <c r="LZZ14" s="128"/>
      <c r="MAA14" s="128"/>
      <c r="MAB14" s="128"/>
      <c r="MAC14" s="128"/>
      <c r="MAD14" s="128"/>
      <c r="MAE14" s="128"/>
      <c r="MAF14" s="128"/>
      <c r="MAG14" s="128"/>
      <c r="MAH14" s="128"/>
      <c r="MAI14" s="128"/>
      <c r="MAJ14" s="128"/>
      <c r="MAK14" s="128"/>
      <c r="MAL14" s="128"/>
      <c r="MAM14" s="128"/>
      <c r="MAN14" s="128"/>
      <c r="MAO14" s="128"/>
      <c r="MAP14" s="128"/>
      <c r="MAQ14" s="128"/>
      <c r="MAR14" s="128"/>
      <c r="MAS14" s="128"/>
      <c r="MAT14" s="128"/>
      <c r="MAU14" s="128"/>
      <c r="MAV14" s="128"/>
      <c r="MAW14" s="128"/>
      <c r="MAX14" s="128"/>
      <c r="MAY14" s="128"/>
      <c r="MAZ14" s="128"/>
      <c r="MBA14" s="128"/>
      <c r="MBB14" s="128"/>
      <c r="MBC14" s="128"/>
      <c r="MBD14" s="128"/>
      <c r="MBE14" s="128"/>
      <c r="MBF14" s="128"/>
      <c r="MBG14" s="128"/>
      <c r="MBH14" s="128"/>
      <c r="MBI14" s="128"/>
      <c r="MBJ14" s="128"/>
      <c r="MBK14" s="128"/>
      <c r="MBL14" s="128"/>
      <c r="MBM14" s="128"/>
      <c r="MBN14" s="128"/>
      <c r="MBO14" s="128"/>
      <c r="MBP14" s="128"/>
      <c r="MBQ14" s="128"/>
      <c r="MBR14" s="128"/>
      <c r="MBS14" s="128"/>
      <c r="MBT14" s="128"/>
      <c r="MBU14" s="128"/>
      <c r="MBV14" s="128"/>
      <c r="MBW14" s="128"/>
      <c r="MBX14" s="128"/>
      <c r="MBY14" s="128"/>
      <c r="MBZ14" s="128"/>
      <c r="MCA14" s="128"/>
      <c r="MCB14" s="128"/>
      <c r="MCC14" s="128"/>
      <c r="MCD14" s="128"/>
      <c r="MCE14" s="128"/>
      <c r="MCF14" s="128"/>
      <c r="MCG14" s="128"/>
      <c r="MCH14" s="128"/>
      <c r="MCI14" s="128"/>
      <c r="MCJ14" s="128"/>
      <c r="MCK14" s="128"/>
      <c r="MCL14" s="128"/>
      <c r="MCM14" s="128"/>
      <c r="MCN14" s="128"/>
      <c r="MCO14" s="128"/>
      <c r="MCP14" s="128"/>
      <c r="MCQ14" s="128"/>
      <c r="MCR14" s="128"/>
      <c r="MCS14" s="128"/>
      <c r="MCT14" s="128"/>
      <c r="MCU14" s="128"/>
      <c r="MCV14" s="128"/>
      <c r="MCW14" s="128"/>
      <c r="MCX14" s="128"/>
      <c r="MCY14" s="128"/>
      <c r="MCZ14" s="128"/>
      <c r="MDA14" s="128"/>
      <c r="MDB14" s="128"/>
      <c r="MDC14" s="128"/>
      <c r="MDD14" s="128"/>
      <c r="MDE14" s="128"/>
      <c r="MDF14" s="128"/>
      <c r="MDG14" s="128"/>
      <c r="MDH14" s="128"/>
      <c r="MDI14" s="128"/>
      <c r="MDJ14" s="128"/>
      <c r="MDK14" s="128"/>
      <c r="MDL14" s="128"/>
      <c r="MDM14" s="128"/>
      <c r="MDN14" s="128"/>
      <c r="MDO14" s="128"/>
      <c r="MDP14" s="128"/>
      <c r="MDQ14" s="128"/>
      <c r="MDR14" s="128"/>
      <c r="MDS14" s="128"/>
      <c r="MDT14" s="128"/>
      <c r="MDU14" s="128"/>
      <c r="MDV14" s="128"/>
      <c r="MDW14" s="128"/>
      <c r="MDX14" s="128"/>
      <c r="MDY14" s="128"/>
      <c r="MDZ14" s="128"/>
      <c r="MEA14" s="128"/>
      <c r="MEB14" s="128"/>
      <c r="MEC14" s="128"/>
      <c r="MED14" s="128"/>
      <c r="MEE14" s="128"/>
      <c r="MEF14" s="128"/>
      <c r="MEG14" s="128"/>
      <c r="MEH14" s="128"/>
      <c r="MEI14" s="128"/>
      <c r="MEJ14" s="128"/>
      <c r="MEK14" s="128"/>
      <c r="MEL14" s="128"/>
      <c r="MEM14" s="128"/>
      <c r="MEN14" s="128"/>
      <c r="MEO14" s="128"/>
      <c r="MEP14" s="128"/>
      <c r="MEQ14" s="128"/>
      <c r="MER14" s="128"/>
      <c r="MES14" s="128"/>
      <c r="MET14" s="128"/>
      <c r="MEU14" s="128"/>
      <c r="MEV14" s="128"/>
      <c r="MEW14" s="128"/>
      <c r="MEX14" s="128"/>
      <c r="MEY14" s="128"/>
      <c r="MEZ14" s="128"/>
      <c r="MFA14" s="128"/>
      <c r="MFB14" s="128"/>
      <c r="MFC14" s="128"/>
      <c r="MFD14" s="128"/>
      <c r="MFE14" s="128"/>
      <c r="MFF14" s="128"/>
      <c r="MFG14" s="128"/>
      <c r="MFH14" s="128"/>
      <c r="MFI14" s="128"/>
      <c r="MFJ14" s="128"/>
      <c r="MFK14" s="128"/>
      <c r="MFL14" s="128"/>
      <c r="MFM14" s="128"/>
      <c r="MFN14" s="128"/>
      <c r="MFO14" s="128"/>
      <c r="MFP14" s="128"/>
      <c r="MFQ14" s="128"/>
      <c r="MFR14" s="128"/>
      <c r="MFS14" s="128"/>
      <c r="MFT14" s="128"/>
      <c r="MFU14" s="128"/>
      <c r="MFV14" s="128"/>
      <c r="MFW14" s="128"/>
      <c r="MFX14" s="128"/>
      <c r="MFY14" s="128"/>
      <c r="MFZ14" s="128"/>
      <c r="MGA14" s="128"/>
      <c r="MGB14" s="128"/>
      <c r="MGC14" s="128"/>
      <c r="MGD14" s="128"/>
      <c r="MGE14" s="128"/>
      <c r="MGF14" s="128"/>
      <c r="MGG14" s="128"/>
      <c r="MGH14" s="128"/>
      <c r="MGI14" s="128"/>
      <c r="MGJ14" s="128"/>
      <c r="MGK14" s="128"/>
      <c r="MGL14" s="128"/>
      <c r="MGM14" s="128"/>
      <c r="MGN14" s="128"/>
      <c r="MGO14" s="128"/>
      <c r="MGP14" s="128"/>
      <c r="MGQ14" s="128"/>
      <c r="MGR14" s="128"/>
      <c r="MGS14" s="128"/>
      <c r="MGT14" s="128"/>
      <c r="MGU14" s="128"/>
      <c r="MGV14" s="128"/>
      <c r="MGW14" s="128"/>
      <c r="MGX14" s="128"/>
      <c r="MGY14" s="128"/>
      <c r="MGZ14" s="128"/>
      <c r="MHA14" s="128"/>
      <c r="MHB14" s="128"/>
      <c r="MHC14" s="128"/>
      <c r="MHD14" s="128"/>
      <c r="MHE14" s="128"/>
      <c r="MHF14" s="128"/>
      <c r="MHG14" s="128"/>
      <c r="MHH14" s="128"/>
      <c r="MHI14" s="128"/>
      <c r="MHJ14" s="128"/>
      <c r="MHK14" s="128"/>
      <c r="MHL14" s="128"/>
      <c r="MHM14" s="128"/>
      <c r="MHN14" s="128"/>
      <c r="MHO14" s="128"/>
      <c r="MHP14" s="128"/>
      <c r="MHQ14" s="128"/>
      <c r="MHR14" s="128"/>
      <c r="MHS14" s="128"/>
      <c r="MHT14" s="128"/>
      <c r="MHU14" s="128"/>
      <c r="MHV14" s="128"/>
      <c r="MHW14" s="128"/>
      <c r="MHX14" s="128"/>
      <c r="MHY14" s="128"/>
      <c r="MHZ14" s="128"/>
      <c r="MIA14" s="128"/>
      <c r="MIB14" s="128"/>
      <c r="MIC14" s="128"/>
      <c r="MID14" s="128"/>
      <c r="MIE14" s="128"/>
      <c r="MIF14" s="128"/>
      <c r="MIG14" s="128"/>
      <c r="MIH14" s="128"/>
      <c r="MII14" s="128"/>
      <c r="MIJ14" s="128"/>
      <c r="MIK14" s="128"/>
      <c r="MIL14" s="128"/>
      <c r="MIM14" s="128"/>
      <c r="MIN14" s="128"/>
      <c r="MIO14" s="128"/>
      <c r="MIP14" s="128"/>
      <c r="MIQ14" s="128"/>
      <c r="MIR14" s="128"/>
      <c r="MIS14" s="128"/>
      <c r="MIT14" s="128"/>
      <c r="MIU14" s="128"/>
      <c r="MIV14" s="128"/>
      <c r="MIW14" s="128"/>
      <c r="MIX14" s="128"/>
      <c r="MIY14" s="128"/>
      <c r="MIZ14" s="128"/>
      <c r="MJA14" s="128"/>
      <c r="MJB14" s="128"/>
      <c r="MJC14" s="128"/>
      <c r="MJD14" s="128"/>
      <c r="MJE14" s="128"/>
      <c r="MJF14" s="128"/>
      <c r="MJG14" s="128"/>
      <c r="MJH14" s="128"/>
      <c r="MJI14" s="128"/>
      <c r="MJJ14" s="128"/>
      <c r="MJK14" s="128"/>
      <c r="MJL14" s="128"/>
      <c r="MJM14" s="128"/>
      <c r="MJN14" s="128"/>
      <c r="MJO14" s="128"/>
      <c r="MJP14" s="128"/>
      <c r="MJQ14" s="128"/>
      <c r="MJR14" s="128"/>
      <c r="MJS14" s="128"/>
      <c r="MJT14" s="128"/>
      <c r="MJU14" s="128"/>
      <c r="MJV14" s="128"/>
      <c r="MJW14" s="128"/>
      <c r="MJX14" s="128"/>
      <c r="MJY14" s="128"/>
      <c r="MJZ14" s="128"/>
      <c r="MKA14" s="128"/>
      <c r="MKB14" s="128"/>
      <c r="MKC14" s="128"/>
      <c r="MKD14" s="128"/>
      <c r="MKE14" s="128"/>
      <c r="MKF14" s="128"/>
      <c r="MKG14" s="128"/>
      <c r="MKH14" s="128"/>
      <c r="MKI14" s="128"/>
      <c r="MKJ14" s="128"/>
      <c r="MKK14" s="128"/>
      <c r="MKL14" s="128"/>
      <c r="MKM14" s="128"/>
      <c r="MKN14" s="128"/>
      <c r="MKO14" s="128"/>
      <c r="MKP14" s="128"/>
      <c r="MKQ14" s="128"/>
      <c r="MKR14" s="128"/>
      <c r="MKS14" s="128"/>
      <c r="MKT14" s="128"/>
      <c r="MKU14" s="128"/>
      <c r="MKV14" s="128"/>
      <c r="MKW14" s="128"/>
      <c r="MKX14" s="128"/>
      <c r="MKY14" s="128"/>
      <c r="MKZ14" s="128"/>
      <c r="MLA14" s="128"/>
      <c r="MLB14" s="128"/>
      <c r="MLC14" s="128"/>
      <c r="MLD14" s="128"/>
      <c r="MLE14" s="128"/>
      <c r="MLF14" s="128"/>
      <c r="MLG14" s="128"/>
      <c r="MLH14" s="128"/>
      <c r="MLI14" s="128"/>
      <c r="MLJ14" s="128"/>
      <c r="MLK14" s="128"/>
      <c r="MLL14" s="128"/>
      <c r="MLM14" s="128"/>
      <c r="MLN14" s="128"/>
      <c r="MLO14" s="128"/>
      <c r="MLP14" s="128"/>
      <c r="MLQ14" s="128"/>
      <c r="MLR14" s="128"/>
      <c r="MLS14" s="128"/>
      <c r="MLT14" s="128"/>
      <c r="MLU14" s="128"/>
      <c r="MLV14" s="128"/>
      <c r="MLW14" s="128"/>
      <c r="MLX14" s="128"/>
      <c r="MLY14" s="128"/>
      <c r="MLZ14" s="128"/>
      <c r="MMA14" s="128"/>
      <c r="MMB14" s="128"/>
      <c r="MMC14" s="128"/>
      <c r="MMD14" s="128"/>
      <c r="MME14" s="128"/>
      <c r="MMF14" s="128"/>
      <c r="MMG14" s="128"/>
      <c r="MMH14" s="128"/>
      <c r="MMI14" s="128"/>
      <c r="MMJ14" s="128"/>
      <c r="MMK14" s="128"/>
      <c r="MML14" s="128"/>
      <c r="MMM14" s="128"/>
      <c r="MMN14" s="128"/>
      <c r="MMO14" s="128"/>
      <c r="MMP14" s="128"/>
      <c r="MMQ14" s="128"/>
      <c r="MMR14" s="128"/>
      <c r="MMS14" s="128"/>
      <c r="MMT14" s="128"/>
      <c r="MMU14" s="128"/>
      <c r="MMV14" s="128"/>
      <c r="MMW14" s="128"/>
      <c r="MMX14" s="128"/>
      <c r="MMY14" s="128"/>
      <c r="MMZ14" s="128"/>
      <c r="MNA14" s="128"/>
      <c r="MNB14" s="128"/>
      <c r="MNC14" s="128"/>
      <c r="MND14" s="128"/>
      <c r="MNE14" s="128"/>
      <c r="MNF14" s="128"/>
      <c r="MNG14" s="128"/>
      <c r="MNH14" s="128"/>
      <c r="MNI14" s="128"/>
      <c r="MNJ14" s="128"/>
      <c r="MNK14" s="128"/>
      <c r="MNL14" s="128"/>
      <c r="MNM14" s="128"/>
      <c r="MNN14" s="128"/>
      <c r="MNO14" s="128"/>
      <c r="MNP14" s="128"/>
      <c r="MNQ14" s="128"/>
      <c r="MNR14" s="128"/>
      <c r="MNS14" s="128"/>
      <c r="MNT14" s="128"/>
      <c r="MNU14" s="128"/>
      <c r="MNV14" s="128"/>
      <c r="MNW14" s="128"/>
      <c r="MNX14" s="128"/>
      <c r="MNY14" s="128"/>
      <c r="MNZ14" s="128"/>
      <c r="MOA14" s="128"/>
      <c r="MOB14" s="128"/>
      <c r="MOC14" s="128"/>
      <c r="MOD14" s="128"/>
      <c r="MOE14" s="128"/>
      <c r="MOF14" s="128"/>
      <c r="MOG14" s="128"/>
      <c r="MOH14" s="128"/>
      <c r="MOI14" s="128"/>
      <c r="MOJ14" s="128"/>
      <c r="MOK14" s="128"/>
      <c r="MOL14" s="128"/>
      <c r="MOM14" s="128"/>
      <c r="MON14" s="128"/>
      <c r="MOO14" s="128"/>
      <c r="MOP14" s="128"/>
      <c r="MOQ14" s="128"/>
      <c r="MOR14" s="128"/>
      <c r="MOS14" s="128"/>
      <c r="MOT14" s="128"/>
      <c r="MOU14" s="128"/>
      <c r="MOV14" s="128"/>
      <c r="MOW14" s="128"/>
      <c r="MOX14" s="128"/>
      <c r="MOY14" s="128"/>
      <c r="MOZ14" s="128"/>
      <c r="MPA14" s="128"/>
      <c r="MPB14" s="128"/>
      <c r="MPC14" s="128"/>
      <c r="MPD14" s="128"/>
      <c r="MPE14" s="128"/>
      <c r="MPF14" s="128"/>
      <c r="MPG14" s="128"/>
      <c r="MPH14" s="128"/>
      <c r="MPI14" s="128"/>
      <c r="MPJ14" s="128"/>
      <c r="MPK14" s="128"/>
      <c r="MPL14" s="128"/>
      <c r="MPM14" s="128"/>
      <c r="MPN14" s="128"/>
      <c r="MPO14" s="128"/>
      <c r="MPP14" s="128"/>
      <c r="MPQ14" s="128"/>
      <c r="MPR14" s="128"/>
      <c r="MPS14" s="128"/>
      <c r="MPT14" s="128"/>
      <c r="MPU14" s="128"/>
      <c r="MPV14" s="128"/>
      <c r="MPW14" s="128"/>
      <c r="MPX14" s="128"/>
      <c r="MPY14" s="128"/>
      <c r="MPZ14" s="128"/>
      <c r="MQA14" s="128"/>
      <c r="MQB14" s="128"/>
      <c r="MQC14" s="128"/>
      <c r="MQD14" s="128"/>
      <c r="MQE14" s="128"/>
      <c r="MQF14" s="128"/>
      <c r="MQG14" s="128"/>
      <c r="MQH14" s="128"/>
      <c r="MQI14" s="128"/>
      <c r="MQJ14" s="128"/>
      <c r="MQK14" s="128"/>
      <c r="MQL14" s="128"/>
      <c r="MQM14" s="128"/>
      <c r="MQN14" s="128"/>
      <c r="MQO14" s="128"/>
      <c r="MQP14" s="128"/>
      <c r="MQQ14" s="128"/>
      <c r="MQR14" s="128"/>
      <c r="MQS14" s="128"/>
      <c r="MQT14" s="128"/>
      <c r="MQU14" s="128"/>
      <c r="MQV14" s="128"/>
      <c r="MQW14" s="128"/>
      <c r="MQX14" s="128"/>
      <c r="MQY14" s="128"/>
      <c r="MQZ14" s="128"/>
      <c r="MRA14" s="128"/>
      <c r="MRB14" s="128"/>
      <c r="MRC14" s="128"/>
      <c r="MRD14" s="128"/>
      <c r="MRE14" s="128"/>
      <c r="MRF14" s="128"/>
      <c r="MRG14" s="128"/>
      <c r="MRH14" s="128"/>
      <c r="MRI14" s="128"/>
      <c r="MRJ14" s="128"/>
      <c r="MRK14" s="128"/>
      <c r="MRL14" s="128"/>
      <c r="MRM14" s="128"/>
      <c r="MRN14" s="128"/>
      <c r="MRO14" s="128"/>
      <c r="MRP14" s="128"/>
      <c r="MRQ14" s="128"/>
      <c r="MRR14" s="128"/>
      <c r="MRS14" s="128"/>
      <c r="MRT14" s="128"/>
      <c r="MRU14" s="128"/>
      <c r="MRV14" s="128"/>
      <c r="MRW14" s="128"/>
      <c r="MRX14" s="128"/>
      <c r="MRY14" s="128"/>
      <c r="MRZ14" s="128"/>
      <c r="MSA14" s="128"/>
      <c r="MSB14" s="128"/>
      <c r="MSC14" s="128"/>
      <c r="MSD14" s="128"/>
      <c r="MSE14" s="128"/>
      <c r="MSF14" s="128"/>
      <c r="MSG14" s="128"/>
      <c r="MSH14" s="128"/>
      <c r="MSI14" s="128"/>
      <c r="MSJ14" s="128"/>
      <c r="MSK14" s="128"/>
      <c r="MSL14" s="128"/>
      <c r="MSM14" s="128"/>
      <c r="MSN14" s="128"/>
      <c r="MSO14" s="128"/>
      <c r="MSP14" s="128"/>
      <c r="MSQ14" s="128"/>
      <c r="MSR14" s="128"/>
      <c r="MSS14" s="128"/>
      <c r="MST14" s="128"/>
      <c r="MSU14" s="128"/>
      <c r="MSV14" s="128"/>
      <c r="MSW14" s="128"/>
      <c r="MSX14" s="128"/>
      <c r="MSY14" s="128"/>
      <c r="MSZ14" s="128"/>
      <c r="MTA14" s="128"/>
      <c r="MTB14" s="128"/>
      <c r="MTC14" s="128"/>
      <c r="MTD14" s="128"/>
      <c r="MTE14" s="128"/>
      <c r="MTF14" s="128"/>
      <c r="MTG14" s="128"/>
      <c r="MTH14" s="128"/>
      <c r="MTI14" s="128"/>
      <c r="MTJ14" s="128"/>
      <c r="MTK14" s="128"/>
      <c r="MTL14" s="128"/>
      <c r="MTM14" s="128"/>
      <c r="MTN14" s="128"/>
      <c r="MTO14" s="128"/>
      <c r="MTP14" s="128"/>
      <c r="MTQ14" s="128"/>
      <c r="MTR14" s="128"/>
      <c r="MTS14" s="128"/>
      <c r="MTT14" s="128"/>
      <c r="MTU14" s="128"/>
      <c r="MTV14" s="128"/>
      <c r="MTW14" s="128"/>
      <c r="MTX14" s="128"/>
      <c r="MTY14" s="128"/>
      <c r="MTZ14" s="128"/>
      <c r="MUA14" s="128"/>
      <c r="MUB14" s="128"/>
      <c r="MUC14" s="128"/>
      <c r="MUD14" s="128"/>
      <c r="MUE14" s="128"/>
      <c r="MUF14" s="128"/>
      <c r="MUG14" s="128"/>
      <c r="MUH14" s="128"/>
      <c r="MUI14" s="128"/>
      <c r="MUJ14" s="128"/>
      <c r="MUK14" s="128"/>
      <c r="MUL14" s="128"/>
      <c r="MUM14" s="128"/>
      <c r="MUN14" s="128"/>
      <c r="MUO14" s="128"/>
      <c r="MUP14" s="128"/>
      <c r="MUQ14" s="128"/>
      <c r="MUR14" s="128"/>
      <c r="MUS14" s="128"/>
      <c r="MUT14" s="128"/>
      <c r="MUU14" s="128"/>
      <c r="MUV14" s="128"/>
      <c r="MUW14" s="128"/>
      <c r="MUX14" s="128"/>
      <c r="MUY14" s="128"/>
      <c r="MUZ14" s="128"/>
      <c r="MVA14" s="128"/>
      <c r="MVB14" s="128"/>
      <c r="MVC14" s="128"/>
      <c r="MVD14" s="128"/>
      <c r="MVE14" s="128"/>
      <c r="MVF14" s="128"/>
      <c r="MVG14" s="128"/>
      <c r="MVH14" s="128"/>
      <c r="MVI14" s="128"/>
      <c r="MVJ14" s="128"/>
      <c r="MVK14" s="128"/>
      <c r="MVL14" s="128"/>
      <c r="MVM14" s="128"/>
      <c r="MVN14" s="128"/>
      <c r="MVO14" s="128"/>
      <c r="MVP14" s="128"/>
      <c r="MVQ14" s="128"/>
      <c r="MVR14" s="128"/>
      <c r="MVS14" s="128"/>
      <c r="MVT14" s="128"/>
      <c r="MVU14" s="128"/>
      <c r="MVV14" s="128"/>
      <c r="MVW14" s="128"/>
      <c r="MVX14" s="128"/>
      <c r="MVY14" s="128"/>
      <c r="MVZ14" s="128"/>
      <c r="MWA14" s="128"/>
      <c r="MWB14" s="128"/>
      <c r="MWC14" s="128"/>
      <c r="MWD14" s="128"/>
      <c r="MWE14" s="128"/>
      <c r="MWF14" s="128"/>
      <c r="MWG14" s="128"/>
      <c r="MWH14" s="128"/>
      <c r="MWI14" s="128"/>
      <c r="MWJ14" s="128"/>
      <c r="MWK14" s="128"/>
      <c r="MWL14" s="128"/>
      <c r="MWM14" s="128"/>
      <c r="MWN14" s="128"/>
      <c r="MWO14" s="128"/>
      <c r="MWP14" s="128"/>
      <c r="MWQ14" s="128"/>
      <c r="MWR14" s="128"/>
      <c r="MWS14" s="128"/>
      <c r="MWT14" s="128"/>
      <c r="MWU14" s="128"/>
      <c r="MWV14" s="128"/>
      <c r="MWW14" s="128"/>
      <c r="MWX14" s="128"/>
      <c r="MWY14" s="128"/>
      <c r="MWZ14" s="128"/>
      <c r="MXA14" s="128"/>
      <c r="MXB14" s="128"/>
      <c r="MXC14" s="128"/>
      <c r="MXD14" s="128"/>
      <c r="MXE14" s="128"/>
      <c r="MXF14" s="128"/>
      <c r="MXG14" s="128"/>
      <c r="MXH14" s="128"/>
      <c r="MXI14" s="128"/>
      <c r="MXJ14" s="128"/>
      <c r="MXK14" s="128"/>
      <c r="MXL14" s="128"/>
      <c r="MXM14" s="128"/>
      <c r="MXN14" s="128"/>
      <c r="MXO14" s="128"/>
      <c r="MXP14" s="128"/>
      <c r="MXQ14" s="128"/>
      <c r="MXR14" s="128"/>
      <c r="MXS14" s="128"/>
      <c r="MXT14" s="128"/>
      <c r="MXU14" s="128"/>
      <c r="MXV14" s="128"/>
      <c r="MXW14" s="128"/>
      <c r="MXX14" s="128"/>
      <c r="MXY14" s="128"/>
      <c r="MXZ14" s="128"/>
      <c r="MYA14" s="128"/>
      <c r="MYB14" s="128"/>
      <c r="MYC14" s="128"/>
      <c r="MYD14" s="128"/>
      <c r="MYE14" s="128"/>
      <c r="MYF14" s="128"/>
      <c r="MYG14" s="128"/>
      <c r="MYH14" s="128"/>
      <c r="MYI14" s="128"/>
      <c r="MYJ14" s="128"/>
      <c r="MYK14" s="128"/>
      <c r="MYL14" s="128"/>
      <c r="MYM14" s="128"/>
      <c r="MYN14" s="128"/>
      <c r="MYO14" s="128"/>
      <c r="MYP14" s="128"/>
      <c r="MYQ14" s="128"/>
      <c r="MYR14" s="128"/>
      <c r="MYS14" s="128"/>
      <c r="MYT14" s="128"/>
      <c r="MYU14" s="128"/>
      <c r="MYV14" s="128"/>
      <c r="MYW14" s="128"/>
      <c r="MYX14" s="128"/>
      <c r="MYY14" s="128"/>
      <c r="MYZ14" s="128"/>
      <c r="MZA14" s="128"/>
      <c r="MZB14" s="128"/>
      <c r="MZC14" s="128"/>
      <c r="MZD14" s="128"/>
      <c r="MZE14" s="128"/>
      <c r="MZF14" s="128"/>
      <c r="MZG14" s="128"/>
      <c r="MZH14" s="128"/>
      <c r="MZI14" s="128"/>
      <c r="MZJ14" s="128"/>
      <c r="MZK14" s="128"/>
      <c r="MZL14" s="128"/>
      <c r="MZM14" s="128"/>
      <c r="MZN14" s="128"/>
      <c r="MZO14" s="128"/>
      <c r="MZP14" s="128"/>
      <c r="MZQ14" s="128"/>
      <c r="MZR14" s="128"/>
      <c r="MZS14" s="128"/>
      <c r="MZT14" s="128"/>
      <c r="MZU14" s="128"/>
      <c r="MZV14" s="128"/>
      <c r="MZW14" s="128"/>
      <c r="MZX14" s="128"/>
      <c r="MZY14" s="128"/>
      <c r="MZZ14" s="128"/>
      <c r="NAA14" s="128"/>
      <c r="NAB14" s="128"/>
      <c r="NAC14" s="128"/>
      <c r="NAD14" s="128"/>
      <c r="NAE14" s="128"/>
      <c r="NAF14" s="128"/>
      <c r="NAG14" s="128"/>
      <c r="NAH14" s="128"/>
      <c r="NAI14" s="128"/>
      <c r="NAJ14" s="128"/>
      <c r="NAK14" s="128"/>
      <c r="NAL14" s="128"/>
      <c r="NAM14" s="128"/>
      <c r="NAN14" s="128"/>
      <c r="NAO14" s="128"/>
      <c r="NAP14" s="128"/>
      <c r="NAQ14" s="128"/>
      <c r="NAR14" s="128"/>
      <c r="NAS14" s="128"/>
      <c r="NAT14" s="128"/>
      <c r="NAU14" s="128"/>
      <c r="NAV14" s="128"/>
      <c r="NAW14" s="128"/>
      <c r="NAX14" s="128"/>
      <c r="NAY14" s="128"/>
      <c r="NAZ14" s="128"/>
      <c r="NBA14" s="128"/>
      <c r="NBB14" s="128"/>
      <c r="NBC14" s="128"/>
      <c r="NBD14" s="128"/>
      <c r="NBE14" s="128"/>
      <c r="NBF14" s="128"/>
      <c r="NBG14" s="128"/>
      <c r="NBH14" s="128"/>
      <c r="NBI14" s="128"/>
      <c r="NBJ14" s="128"/>
      <c r="NBK14" s="128"/>
      <c r="NBL14" s="128"/>
      <c r="NBM14" s="128"/>
      <c r="NBN14" s="128"/>
      <c r="NBO14" s="128"/>
      <c r="NBP14" s="128"/>
      <c r="NBQ14" s="128"/>
      <c r="NBR14" s="128"/>
      <c r="NBS14" s="128"/>
      <c r="NBT14" s="128"/>
      <c r="NBU14" s="128"/>
      <c r="NBV14" s="128"/>
      <c r="NBW14" s="128"/>
      <c r="NBX14" s="128"/>
      <c r="NBY14" s="128"/>
      <c r="NBZ14" s="128"/>
      <c r="NCA14" s="128"/>
      <c r="NCB14" s="128"/>
      <c r="NCC14" s="128"/>
      <c r="NCD14" s="128"/>
      <c r="NCE14" s="128"/>
      <c r="NCF14" s="128"/>
      <c r="NCG14" s="128"/>
      <c r="NCH14" s="128"/>
      <c r="NCI14" s="128"/>
      <c r="NCJ14" s="128"/>
      <c r="NCK14" s="128"/>
      <c r="NCL14" s="128"/>
      <c r="NCM14" s="128"/>
      <c r="NCN14" s="128"/>
      <c r="NCO14" s="128"/>
      <c r="NCP14" s="128"/>
      <c r="NCQ14" s="128"/>
      <c r="NCR14" s="128"/>
      <c r="NCS14" s="128"/>
      <c r="NCT14" s="128"/>
      <c r="NCU14" s="128"/>
      <c r="NCV14" s="128"/>
      <c r="NCW14" s="128"/>
      <c r="NCX14" s="128"/>
      <c r="NCY14" s="128"/>
      <c r="NCZ14" s="128"/>
      <c r="NDA14" s="128"/>
      <c r="NDB14" s="128"/>
      <c r="NDC14" s="128"/>
      <c r="NDD14" s="128"/>
      <c r="NDE14" s="128"/>
      <c r="NDF14" s="128"/>
      <c r="NDG14" s="128"/>
      <c r="NDH14" s="128"/>
      <c r="NDI14" s="128"/>
      <c r="NDJ14" s="128"/>
      <c r="NDK14" s="128"/>
      <c r="NDL14" s="128"/>
      <c r="NDM14" s="128"/>
      <c r="NDN14" s="128"/>
      <c r="NDO14" s="128"/>
      <c r="NDP14" s="128"/>
      <c r="NDQ14" s="128"/>
      <c r="NDR14" s="128"/>
      <c r="NDS14" s="128"/>
      <c r="NDT14" s="128"/>
      <c r="NDU14" s="128"/>
      <c r="NDV14" s="128"/>
      <c r="NDW14" s="128"/>
      <c r="NDX14" s="128"/>
      <c r="NDY14" s="128"/>
      <c r="NDZ14" s="128"/>
      <c r="NEA14" s="128"/>
      <c r="NEB14" s="128"/>
      <c r="NEC14" s="128"/>
      <c r="NED14" s="128"/>
      <c r="NEE14" s="128"/>
      <c r="NEF14" s="128"/>
      <c r="NEG14" s="128"/>
      <c r="NEH14" s="128"/>
      <c r="NEI14" s="128"/>
      <c r="NEJ14" s="128"/>
      <c r="NEK14" s="128"/>
      <c r="NEL14" s="128"/>
      <c r="NEM14" s="128"/>
      <c r="NEN14" s="128"/>
      <c r="NEO14" s="128"/>
      <c r="NEP14" s="128"/>
      <c r="NEQ14" s="128"/>
      <c r="NER14" s="128"/>
      <c r="NES14" s="128"/>
      <c r="NET14" s="128"/>
      <c r="NEU14" s="128"/>
      <c r="NEV14" s="128"/>
      <c r="NEW14" s="128"/>
      <c r="NEX14" s="128"/>
      <c r="NEY14" s="128"/>
      <c r="NEZ14" s="128"/>
      <c r="NFA14" s="128"/>
      <c r="NFB14" s="128"/>
      <c r="NFC14" s="128"/>
      <c r="NFD14" s="128"/>
      <c r="NFE14" s="128"/>
      <c r="NFF14" s="128"/>
      <c r="NFG14" s="128"/>
      <c r="NFH14" s="128"/>
      <c r="NFI14" s="128"/>
      <c r="NFJ14" s="128"/>
      <c r="NFK14" s="128"/>
      <c r="NFL14" s="128"/>
      <c r="NFM14" s="128"/>
      <c r="NFN14" s="128"/>
      <c r="NFO14" s="128"/>
      <c r="NFP14" s="128"/>
      <c r="NFQ14" s="128"/>
      <c r="NFR14" s="128"/>
      <c r="NFS14" s="128"/>
      <c r="NFT14" s="128"/>
      <c r="NFU14" s="128"/>
      <c r="NFV14" s="128"/>
      <c r="NFW14" s="128"/>
      <c r="NFX14" s="128"/>
      <c r="NFY14" s="128"/>
      <c r="NFZ14" s="128"/>
      <c r="NGA14" s="128"/>
      <c r="NGB14" s="128"/>
      <c r="NGC14" s="128"/>
      <c r="NGD14" s="128"/>
      <c r="NGE14" s="128"/>
      <c r="NGF14" s="128"/>
      <c r="NGG14" s="128"/>
      <c r="NGH14" s="128"/>
      <c r="NGI14" s="128"/>
      <c r="NGJ14" s="128"/>
      <c r="NGK14" s="128"/>
      <c r="NGL14" s="128"/>
      <c r="NGM14" s="128"/>
      <c r="NGN14" s="128"/>
      <c r="NGO14" s="128"/>
      <c r="NGP14" s="128"/>
      <c r="NGQ14" s="128"/>
      <c r="NGR14" s="128"/>
      <c r="NGS14" s="128"/>
      <c r="NGT14" s="128"/>
      <c r="NGU14" s="128"/>
      <c r="NGV14" s="128"/>
      <c r="NGW14" s="128"/>
      <c r="NGX14" s="128"/>
      <c r="NGY14" s="128"/>
      <c r="NGZ14" s="128"/>
      <c r="NHA14" s="128"/>
      <c r="NHB14" s="128"/>
      <c r="NHC14" s="128"/>
      <c r="NHD14" s="128"/>
      <c r="NHE14" s="128"/>
      <c r="NHF14" s="128"/>
      <c r="NHG14" s="128"/>
      <c r="NHH14" s="128"/>
      <c r="NHI14" s="128"/>
      <c r="NHJ14" s="128"/>
      <c r="NHK14" s="128"/>
      <c r="NHL14" s="128"/>
      <c r="NHM14" s="128"/>
      <c r="NHN14" s="128"/>
      <c r="NHO14" s="128"/>
      <c r="NHP14" s="128"/>
      <c r="NHQ14" s="128"/>
      <c r="NHR14" s="128"/>
      <c r="NHS14" s="128"/>
      <c r="NHT14" s="128"/>
      <c r="NHU14" s="128"/>
      <c r="NHV14" s="128"/>
      <c r="NHW14" s="128"/>
      <c r="NHX14" s="128"/>
      <c r="NHY14" s="128"/>
      <c r="NHZ14" s="128"/>
      <c r="NIA14" s="128"/>
      <c r="NIB14" s="128"/>
      <c r="NIC14" s="128"/>
      <c r="NID14" s="128"/>
      <c r="NIE14" s="128"/>
      <c r="NIF14" s="128"/>
      <c r="NIG14" s="128"/>
      <c r="NIH14" s="128"/>
      <c r="NII14" s="128"/>
      <c r="NIJ14" s="128"/>
      <c r="NIK14" s="128"/>
      <c r="NIL14" s="128"/>
      <c r="NIM14" s="128"/>
      <c r="NIN14" s="128"/>
      <c r="NIO14" s="128"/>
      <c r="NIP14" s="128"/>
      <c r="NIQ14" s="128"/>
      <c r="NIR14" s="128"/>
      <c r="NIS14" s="128"/>
      <c r="NIT14" s="128"/>
      <c r="NIU14" s="128"/>
      <c r="NIV14" s="128"/>
      <c r="NIW14" s="128"/>
      <c r="NIX14" s="128"/>
      <c r="NIY14" s="128"/>
      <c r="NIZ14" s="128"/>
      <c r="NJA14" s="128"/>
      <c r="NJB14" s="128"/>
      <c r="NJC14" s="128"/>
      <c r="NJD14" s="128"/>
      <c r="NJE14" s="128"/>
      <c r="NJF14" s="128"/>
      <c r="NJG14" s="128"/>
      <c r="NJH14" s="128"/>
      <c r="NJI14" s="128"/>
      <c r="NJJ14" s="128"/>
      <c r="NJK14" s="128"/>
      <c r="NJL14" s="128"/>
      <c r="NJM14" s="128"/>
      <c r="NJN14" s="128"/>
      <c r="NJO14" s="128"/>
      <c r="NJP14" s="128"/>
      <c r="NJQ14" s="128"/>
      <c r="NJR14" s="128"/>
      <c r="NJS14" s="128"/>
      <c r="NJT14" s="128"/>
      <c r="NJU14" s="128"/>
      <c r="NJV14" s="128"/>
      <c r="NJW14" s="128"/>
      <c r="NJX14" s="128"/>
      <c r="NJY14" s="128"/>
      <c r="NJZ14" s="128"/>
      <c r="NKA14" s="128"/>
      <c r="NKB14" s="128"/>
      <c r="NKC14" s="128"/>
      <c r="NKD14" s="128"/>
      <c r="NKE14" s="128"/>
      <c r="NKF14" s="128"/>
      <c r="NKG14" s="128"/>
      <c r="NKH14" s="128"/>
      <c r="NKI14" s="128"/>
      <c r="NKJ14" s="128"/>
      <c r="NKK14" s="128"/>
      <c r="NKL14" s="128"/>
      <c r="NKM14" s="128"/>
      <c r="NKN14" s="128"/>
      <c r="NKO14" s="128"/>
      <c r="NKP14" s="128"/>
      <c r="NKQ14" s="128"/>
      <c r="NKR14" s="128"/>
      <c r="NKS14" s="128"/>
      <c r="NKT14" s="128"/>
      <c r="NKU14" s="128"/>
      <c r="NKV14" s="128"/>
      <c r="NKW14" s="128"/>
      <c r="NKX14" s="128"/>
      <c r="NKY14" s="128"/>
      <c r="NKZ14" s="128"/>
      <c r="NLA14" s="128"/>
      <c r="NLB14" s="128"/>
      <c r="NLC14" s="128"/>
      <c r="NLD14" s="128"/>
      <c r="NLE14" s="128"/>
      <c r="NLF14" s="128"/>
      <c r="NLG14" s="128"/>
      <c r="NLH14" s="128"/>
      <c r="NLI14" s="128"/>
      <c r="NLJ14" s="128"/>
      <c r="NLK14" s="128"/>
      <c r="NLL14" s="128"/>
      <c r="NLM14" s="128"/>
      <c r="NLN14" s="128"/>
      <c r="NLO14" s="128"/>
      <c r="NLP14" s="128"/>
      <c r="NLQ14" s="128"/>
      <c r="NLR14" s="128"/>
      <c r="NLS14" s="128"/>
      <c r="NLT14" s="128"/>
      <c r="NLU14" s="128"/>
      <c r="NLV14" s="128"/>
      <c r="NLW14" s="128"/>
      <c r="NLX14" s="128"/>
      <c r="NLY14" s="128"/>
      <c r="NLZ14" s="128"/>
      <c r="NMA14" s="128"/>
      <c r="NMB14" s="128"/>
      <c r="NMC14" s="128"/>
      <c r="NMD14" s="128"/>
      <c r="NME14" s="128"/>
      <c r="NMF14" s="128"/>
      <c r="NMG14" s="128"/>
      <c r="NMH14" s="128"/>
      <c r="NMI14" s="128"/>
      <c r="NMJ14" s="128"/>
      <c r="NMK14" s="128"/>
      <c r="NML14" s="128"/>
      <c r="NMM14" s="128"/>
      <c r="NMN14" s="128"/>
      <c r="NMO14" s="128"/>
      <c r="NMP14" s="128"/>
      <c r="NMQ14" s="128"/>
      <c r="NMR14" s="128"/>
      <c r="NMS14" s="128"/>
      <c r="NMT14" s="128"/>
      <c r="NMU14" s="128"/>
      <c r="NMV14" s="128"/>
      <c r="NMW14" s="128"/>
      <c r="NMX14" s="128"/>
      <c r="NMY14" s="128"/>
      <c r="NMZ14" s="128"/>
      <c r="NNA14" s="128"/>
      <c r="NNB14" s="128"/>
      <c r="NNC14" s="128"/>
      <c r="NND14" s="128"/>
      <c r="NNE14" s="128"/>
      <c r="NNF14" s="128"/>
      <c r="NNG14" s="128"/>
      <c r="NNH14" s="128"/>
      <c r="NNI14" s="128"/>
      <c r="NNJ14" s="128"/>
      <c r="NNK14" s="128"/>
      <c r="NNL14" s="128"/>
      <c r="NNM14" s="128"/>
      <c r="NNN14" s="128"/>
      <c r="NNO14" s="128"/>
      <c r="NNP14" s="128"/>
      <c r="NNQ14" s="128"/>
      <c r="NNR14" s="128"/>
      <c r="NNS14" s="128"/>
      <c r="NNT14" s="128"/>
      <c r="NNU14" s="128"/>
      <c r="NNV14" s="128"/>
      <c r="NNW14" s="128"/>
      <c r="NNX14" s="128"/>
      <c r="NNY14" s="128"/>
      <c r="NNZ14" s="128"/>
      <c r="NOA14" s="128"/>
      <c r="NOB14" s="128"/>
      <c r="NOC14" s="128"/>
      <c r="NOD14" s="128"/>
      <c r="NOE14" s="128"/>
      <c r="NOF14" s="128"/>
      <c r="NOG14" s="128"/>
      <c r="NOH14" s="128"/>
      <c r="NOI14" s="128"/>
      <c r="NOJ14" s="128"/>
      <c r="NOK14" s="128"/>
      <c r="NOL14" s="128"/>
      <c r="NOM14" s="128"/>
      <c r="NON14" s="128"/>
      <c r="NOO14" s="128"/>
      <c r="NOP14" s="128"/>
      <c r="NOQ14" s="128"/>
      <c r="NOR14" s="128"/>
      <c r="NOS14" s="128"/>
      <c r="NOT14" s="128"/>
      <c r="NOU14" s="128"/>
      <c r="NOV14" s="128"/>
      <c r="NOW14" s="128"/>
      <c r="NOX14" s="128"/>
      <c r="NOY14" s="128"/>
      <c r="NOZ14" s="128"/>
      <c r="NPA14" s="128"/>
      <c r="NPB14" s="128"/>
      <c r="NPC14" s="128"/>
      <c r="NPD14" s="128"/>
      <c r="NPE14" s="128"/>
      <c r="NPF14" s="128"/>
      <c r="NPG14" s="128"/>
      <c r="NPH14" s="128"/>
      <c r="NPI14" s="128"/>
      <c r="NPJ14" s="128"/>
      <c r="NPK14" s="128"/>
      <c r="NPL14" s="128"/>
      <c r="NPM14" s="128"/>
      <c r="NPN14" s="128"/>
      <c r="NPO14" s="128"/>
      <c r="NPP14" s="128"/>
      <c r="NPQ14" s="128"/>
      <c r="NPR14" s="128"/>
      <c r="NPS14" s="128"/>
      <c r="NPT14" s="128"/>
      <c r="NPU14" s="128"/>
      <c r="NPV14" s="128"/>
      <c r="NPW14" s="128"/>
      <c r="NPX14" s="128"/>
      <c r="NPY14" s="128"/>
      <c r="NPZ14" s="128"/>
      <c r="NQA14" s="128"/>
      <c r="NQB14" s="128"/>
      <c r="NQC14" s="128"/>
      <c r="NQD14" s="128"/>
      <c r="NQE14" s="128"/>
      <c r="NQF14" s="128"/>
      <c r="NQG14" s="128"/>
      <c r="NQH14" s="128"/>
      <c r="NQI14" s="128"/>
      <c r="NQJ14" s="128"/>
      <c r="NQK14" s="128"/>
      <c r="NQL14" s="128"/>
      <c r="NQM14" s="128"/>
      <c r="NQN14" s="128"/>
      <c r="NQO14" s="128"/>
      <c r="NQP14" s="128"/>
      <c r="NQQ14" s="128"/>
      <c r="NQR14" s="128"/>
      <c r="NQS14" s="128"/>
      <c r="NQT14" s="128"/>
      <c r="NQU14" s="128"/>
      <c r="NQV14" s="128"/>
      <c r="NQW14" s="128"/>
      <c r="NQX14" s="128"/>
      <c r="NQY14" s="128"/>
      <c r="NQZ14" s="128"/>
      <c r="NRA14" s="128"/>
      <c r="NRB14" s="128"/>
      <c r="NRC14" s="128"/>
      <c r="NRD14" s="128"/>
      <c r="NRE14" s="128"/>
      <c r="NRF14" s="128"/>
      <c r="NRG14" s="128"/>
      <c r="NRH14" s="128"/>
      <c r="NRI14" s="128"/>
      <c r="NRJ14" s="128"/>
      <c r="NRK14" s="128"/>
      <c r="NRL14" s="128"/>
      <c r="NRM14" s="128"/>
      <c r="NRN14" s="128"/>
      <c r="NRO14" s="128"/>
      <c r="NRP14" s="128"/>
      <c r="NRQ14" s="128"/>
      <c r="NRR14" s="128"/>
      <c r="NRS14" s="128"/>
      <c r="NRT14" s="128"/>
      <c r="NRU14" s="128"/>
      <c r="NRV14" s="128"/>
      <c r="NRW14" s="128"/>
      <c r="NRX14" s="128"/>
      <c r="NRY14" s="128"/>
      <c r="NRZ14" s="128"/>
      <c r="NSA14" s="128"/>
      <c r="NSB14" s="128"/>
      <c r="NSC14" s="128"/>
      <c r="NSD14" s="128"/>
      <c r="NSE14" s="128"/>
      <c r="NSF14" s="128"/>
      <c r="NSG14" s="128"/>
      <c r="NSH14" s="128"/>
      <c r="NSI14" s="128"/>
      <c r="NSJ14" s="128"/>
      <c r="NSK14" s="128"/>
      <c r="NSL14" s="128"/>
      <c r="NSM14" s="128"/>
      <c r="NSN14" s="128"/>
      <c r="NSO14" s="128"/>
      <c r="NSP14" s="128"/>
      <c r="NSQ14" s="128"/>
      <c r="NSR14" s="128"/>
      <c r="NSS14" s="128"/>
      <c r="NST14" s="128"/>
      <c r="NSU14" s="128"/>
      <c r="NSV14" s="128"/>
      <c r="NSW14" s="128"/>
      <c r="NSX14" s="128"/>
      <c r="NSY14" s="128"/>
      <c r="NSZ14" s="128"/>
      <c r="NTA14" s="128"/>
      <c r="NTB14" s="128"/>
      <c r="NTC14" s="128"/>
      <c r="NTD14" s="128"/>
      <c r="NTE14" s="128"/>
      <c r="NTF14" s="128"/>
      <c r="NTG14" s="128"/>
      <c r="NTH14" s="128"/>
      <c r="NTI14" s="128"/>
      <c r="NTJ14" s="128"/>
      <c r="NTK14" s="128"/>
      <c r="NTL14" s="128"/>
      <c r="NTM14" s="128"/>
      <c r="NTN14" s="128"/>
      <c r="NTO14" s="128"/>
      <c r="NTP14" s="128"/>
      <c r="NTQ14" s="128"/>
      <c r="NTR14" s="128"/>
      <c r="NTS14" s="128"/>
      <c r="NTT14" s="128"/>
      <c r="NTU14" s="128"/>
      <c r="NTV14" s="128"/>
      <c r="NTW14" s="128"/>
      <c r="NTX14" s="128"/>
      <c r="NTY14" s="128"/>
      <c r="NTZ14" s="128"/>
      <c r="NUA14" s="128"/>
      <c r="NUB14" s="128"/>
      <c r="NUC14" s="128"/>
      <c r="NUD14" s="128"/>
      <c r="NUE14" s="128"/>
      <c r="NUF14" s="128"/>
      <c r="NUG14" s="128"/>
      <c r="NUH14" s="128"/>
      <c r="NUI14" s="128"/>
      <c r="NUJ14" s="128"/>
      <c r="NUK14" s="128"/>
      <c r="NUL14" s="128"/>
      <c r="NUM14" s="128"/>
      <c r="NUN14" s="128"/>
      <c r="NUO14" s="128"/>
      <c r="NUP14" s="128"/>
      <c r="NUQ14" s="128"/>
      <c r="NUR14" s="128"/>
      <c r="NUS14" s="128"/>
      <c r="NUT14" s="128"/>
      <c r="NUU14" s="128"/>
      <c r="NUV14" s="128"/>
      <c r="NUW14" s="128"/>
      <c r="NUX14" s="128"/>
      <c r="NUY14" s="128"/>
      <c r="NUZ14" s="128"/>
      <c r="NVA14" s="128"/>
      <c r="NVB14" s="128"/>
      <c r="NVC14" s="128"/>
      <c r="NVD14" s="128"/>
      <c r="NVE14" s="128"/>
      <c r="NVF14" s="128"/>
      <c r="NVG14" s="128"/>
      <c r="NVH14" s="128"/>
      <c r="NVI14" s="128"/>
      <c r="NVJ14" s="128"/>
      <c r="NVK14" s="128"/>
      <c r="NVL14" s="128"/>
      <c r="NVM14" s="128"/>
      <c r="NVN14" s="128"/>
      <c r="NVO14" s="128"/>
      <c r="NVP14" s="128"/>
      <c r="NVQ14" s="128"/>
      <c r="NVR14" s="128"/>
      <c r="NVS14" s="128"/>
      <c r="NVT14" s="128"/>
      <c r="NVU14" s="128"/>
      <c r="NVV14" s="128"/>
      <c r="NVW14" s="128"/>
      <c r="NVX14" s="128"/>
      <c r="NVY14" s="128"/>
      <c r="NVZ14" s="128"/>
      <c r="NWA14" s="128"/>
      <c r="NWB14" s="128"/>
      <c r="NWC14" s="128"/>
      <c r="NWD14" s="128"/>
      <c r="NWE14" s="128"/>
      <c r="NWF14" s="128"/>
      <c r="NWG14" s="128"/>
      <c r="NWH14" s="128"/>
      <c r="NWI14" s="128"/>
      <c r="NWJ14" s="128"/>
      <c r="NWK14" s="128"/>
      <c r="NWL14" s="128"/>
      <c r="NWM14" s="128"/>
      <c r="NWN14" s="128"/>
      <c r="NWO14" s="128"/>
      <c r="NWP14" s="128"/>
      <c r="NWQ14" s="128"/>
      <c r="NWR14" s="128"/>
      <c r="NWS14" s="128"/>
      <c r="NWT14" s="128"/>
      <c r="NWU14" s="128"/>
      <c r="NWV14" s="128"/>
      <c r="NWW14" s="128"/>
      <c r="NWX14" s="128"/>
      <c r="NWY14" s="128"/>
      <c r="NWZ14" s="128"/>
      <c r="NXA14" s="128"/>
      <c r="NXB14" s="128"/>
      <c r="NXC14" s="128"/>
      <c r="NXD14" s="128"/>
      <c r="NXE14" s="128"/>
      <c r="NXF14" s="128"/>
      <c r="NXG14" s="128"/>
      <c r="NXH14" s="128"/>
      <c r="NXI14" s="128"/>
      <c r="NXJ14" s="128"/>
      <c r="NXK14" s="128"/>
      <c r="NXL14" s="128"/>
      <c r="NXM14" s="128"/>
      <c r="NXN14" s="128"/>
      <c r="NXO14" s="128"/>
      <c r="NXP14" s="128"/>
      <c r="NXQ14" s="128"/>
      <c r="NXR14" s="128"/>
      <c r="NXS14" s="128"/>
      <c r="NXT14" s="128"/>
      <c r="NXU14" s="128"/>
      <c r="NXV14" s="128"/>
      <c r="NXW14" s="128"/>
      <c r="NXX14" s="128"/>
      <c r="NXY14" s="128"/>
      <c r="NXZ14" s="128"/>
      <c r="NYA14" s="128"/>
      <c r="NYB14" s="128"/>
      <c r="NYC14" s="128"/>
      <c r="NYD14" s="128"/>
      <c r="NYE14" s="128"/>
      <c r="NYF14" s="128"/>
      <c r="NYG14" s="128"/>
      <c r="NYH14" s="128"/>
      <c r="NYI14" s="128"/>
      <c r="NYJ14" s="128"/>
      <c r="NYK14" s="128"/>
      <c r="NYL14" s="128"/>
      <c r="NYM14" s="128"/>
      <c r="NYN14" s="128"/>
      <c r="NYO14" s="128"/>
      <c r="NYP14" s="128"/>
      <c r="NYQ14" s="128"/>
      <c r="NYR14" s="128"/>
      <c r="NYS14" s="128"/>
      <c r="NYT14" s="128"/>
      <c r="NYU14" s="128"/>
      <c r="NYV14" s="128"/>
      <c r="NYW14" s="128"/>
      <c r="NYX14" s="128"/>
      <c r="NYY14" s="128"/>
      <c r="NYZ14" s="128"/>
      <c r="NZA14" s="128"/>
      <c r="NZB14" s="128"/>
      <c r="NZC14" s="128"/>
      <c r="NZD14" s="128"/>
      <c r="NZE14" s="128"/>
      <c r="NZF14" s="128"/>
      <c r="NZG14" s="128"/>
      <c r="NZH14" s="128"/>
      <c r="NZI14" s="128"/>
      <c r="NZJ14" s="128"/>
      <c r="NZK14" s="128"/>
      <c r="NZL14" s="128"/>
      <c r="NZM14" s="128"/>
      <c r="NZN14" s="128"/>
      <c r="NZO14" s="128"/>
      <c r="NZP14" s="128"/>
      <c r="NZQ14" s="128"/>
      <c r="NZR14" s="128"/>
      <c r="NZS14" s="128"/>
      <c r="NZT14" s="128"/>
      <c r="NZU14" s="128"/>
      <c r="NZV14" s="128"/>
      <c r="NZW14" s="128"/>
      <c r="NZX14" s="128"/>
      <c r="NZY14" s="128"/>
      <c r="NZZ14" s="128"/>
      <c r="OAA14" s="128"/>
      <c r="OAB14" s="128"/>
      <c r="OAC14" s="128"/>
      <c r="OAD14" s="128"/>
      <c r="OAE14" s="128"/>
      <c r="OAF14" s="128"/>
      <c r="OAG14" s="128"/>
      <c r="OAH14" s="128"/>
      <c r="OAI14" s="128"/>
      <c r="OAJ14" s="128"/>
      <c r="OAK14" s="128"/>
      <c r="OAL14" s="128"/>
      <c r="OAM14" s="128"/>
      <c r="OAN14" s="128"/>
      <c r="OAO14" s="128"/>
      <c r="OAP14" s="128"/>
      <c r="OAQ14" s="128"/>
      <c r="OAR14" s="128"/>
      <c r="OAS14" s="128"/>
      <c r="OAT14" s="128"/>
      <c r="OAU14" s="128"/>
      <c r="OAV14" s="128"/>
      <c r="OAW14" s="128"/>
      <c r="OAX14" s="128"/>
      <c r="OAY14" s="128"/>
      <c r="OAZ14" s="128"/>
      <c r="OBA14" s="128"/>
      <c r="OBB14" s="128"/>
      <c r="OBC14" s="128"/>
      <c r="OBD14" s="128"/>
      <c r="OBE14" s="128"/>
      <c r="OBF14" s="128"/>
      <c r="OBG14" s="128"/>
      <c r="OBH14" s="128"/>
      <c r="OBI14" s="128"/>
      <c r="OBJ14" s="128"/>
      <c r="OBK14" s="128"/>
      <c r="OBL14" s="128"/>
      <c r="OBM14" s="128"/>
      <c r="OBN14" s="128"/>
      <c r="OBO14" s="128"/>
      <c r="OBP14" s="128"/>
      <c r="OBQ14" s="128"/>
      <c r="OBR14" s="128"/>
      <c r="OBS14" s="128"/>
      <c r="OBT14" s="128"/>
      <c r="OBU14" s="128"/>
      <c r="OBV14" s="128"/>
      <c r="OBW14" s="128"/>
      <c r="OBX14" s="128"/>
      <c r="OBY14" s="128"/>
      <c r="OBZ14" s="128"/>
      <c r="OCA14" s="128"/>
      <c r="OCB14" s="128"/>
      <c r="OCC14" s="128"/>
      <c r="OCD14" s="128"/>
      <c r="OCE14" s="128"/>
      <c r="OCF14" s="128"/>
      <c r="OCG14" s="128"/>
      <c r="OCH14" s="128"/>
      <c r="OCI14" s="128"/>
      <c r="OCJ14" s="128"/>
      <c r="OCK14" s="128"/>
      <c r="OCL14" s="128"/>
      <c r="OCM14" s="128"/>
      <c r="OCN14" s="128"/>
      <c r="OCO14" s="128"/>
      <c r="OCP14" s="128"/>
      <c r="OCQ14" s="128"/>
      <c r="OCR14" s="128"/>
      <c r="OCS14" s="128"/>
      <c r="OCT14" s="128"/>
      <c r="OCU14" s="128"/>
      <c r="OCV14" s="128"/>
      <c r="OCW14" s="128"/>
      <c r="OCX14" s="128"/>
      <c r="OCY14" s="128"/>
      <c r="OCZ14" s="128"/>
      <c r="ODA14" s="128"/>
      <c r="ODB14" s="128"/>
      <c r="ODC14" s="128"/>
      <c r="ODD14" s="128"/>
      <c r="ODE14" s="128"/>
      <c r="ODF14" s="128"/>
      <c r="ODG14" s="128"/>
      <c r="ODH14" s="128"/>
      <c r="ODI14" s="128"/>
      <c r="ODJ14" s="128"/>
      <c r="ODK14" s="128"/>
      <c r="ODL14" s="128"/>
      <c r="ODM14" s="128"/>
      <c r="ODN14" s="128"/>
      <c r="ODO14" s="128"/>
      <c r="ODP14" s="128"/>
      <c r="ODQ14" s="128"/>
      <c r="ODR14" s="128"/>
      <c r="ODS14" s="128"/>
      <c r="ODT14" s="128"/>
      <c r="ODU14" s="128"/>
      <c r="ODV14" s="128"/>
      <c r="ODW14" s="128"/>
      <c r="ODX14" s="128"/>
      <c r="ODY14" s="128"/>
      <c r="ODZ14" s="128"/>
      <c r="OEA14" s="128"/>
      <c r="OEB14" s="128"/>
      <c r="OEC14" s="128"/>
      <c r="OED14" s="128"/>
      <c r="OEE14" s="128"/>
      <c r="OEF14" s="128"/>
      <c r="OEG14" s="128"/>
      <c r="OEH14" s="128"/>
      <c r="OEI14" s="128"/>
      <c r="OEJ14" s="128"/>
      <c r="OEK14" s="128"/>
      <c r="OEL14" s="128"/>
      <c r="OEM14" s="128"/>
      <c r="OEN14" s="128"/>
      <c r="OEO14" s="128"/>
      <c r="OEP14" s="128"/>
      <c r="OEQ14" s="128"/>
      <c r="OER14" s="128"/>
      <c r="OES14" s="128"/>
      <c r="OET14" s="128"/>
      <c r="OEU14" s="128"/>
      <c r="OEV14" s="128"/>
      <c r="OEW14" s="128"/>
      <c r="OEX14" s="128"/>
      <c r="OEY14" s="128"/>
      <c r="OEZ14" s="128"/>
      <c r="OFA14" s="128"/>
      <c r="OFB14" s="128"/>
      <c r="OFC14" s="128"/>
      <c r="OFD14" s="128"/>
      <c r="OFE14" s="128"/>
      <c r="OFF14" s="128"/>
      <c r="OFG14" s="128"/>
      <c r="OFH14" s="128"/>
      <c r="OFI14" s="128"/>
      <c r="OFJ14" s="128"/>
      <c r="OFK14" s="128"/>
      <c r="OFL14" s="128"/>
      <c r="OFM14" s="128"/>
      <c r="OFN14" s="128"/>
      <c r="OFO14" s="128"/>
      <c r="OFP14" s="128"/>
      <c r="OFQ14" s="128"/>
      <c r="OFR14" s="128"/>
      <c r="OFS14" s="128"/>
      <c r="OFT14" s="128"/>
      <c r="OFU14" s="128"/>
      <c r="OFV14" s="128"/>
      <c r="OFW14" s="128"/>
      <c r="OFX14" s="128"/>
      <c r="OFY14" s="128"/>
      <c r="OFZ14" s="128"/>
      <c r="OGA14" s="128"/>
      <c r="OGB14" s="128"/>
      <c r="OGC14" s="128"/>
      <c r="OGD14" s="128"/>
      <c r="OGE14" s="128"/>
      <c r="OGF14" s="128"/>
      <c r="OGG14" s="128"/>
      <c r="OGH14" s="128"/>
      <c r="OGI14" s="128"/>
      <c r="OGJ14" s="128"/>
      <c r="OGK14" s="128"/>
      <c r="OGL14" s="128"/>
      <c r="OGM14" s="128"/>
      <c r="OGN14" s="128"/>
      <c r="OGO14" s="128"/>
      <c r="OGP14" s="128"/>
      <c r="OGQ14" s="128"/>
      <c r="OGR14" s="128"/>
      <c r="OGS14" s="128"/>
      <c r="OGT14" s="128"/>
      <c r="OGU14" s="128"/>
      <c r="OGV14" s="128"/>
      <c r="OGW14" s="128"/>
      <c r="OGX14" s="128"/>
      <c r="OGY14" s="128"/>
      <c r="OGZ14" s="128"/>
      <c r="OHA14" s="128"/>
      <c r="OHB14" s="128"/>
      <c r="OHC14" s="128"/>
      <c r="OHD14" s="128"/>
      <c r="OHE14" s="128"/>
      <c r="OHF14" s="128"/>
      <c r="OHG14" s="128"/>
      <c r="OHH14" s="128"/>
      <c r="OHI14" s="128"/>
      <c r="OHJ14" s="128"/>
      <c r="OHK14" s="128"/>
      <c r="OHL14" s="128"/>
      <c r="OHM14" s="128"/>
      <c r="OHN14" s="128"/>
      <c r="OHO14" s="128"/>
      <c r="OHP14" s="128"/>
      <c r="OHQ14" s="128"/>
      <c r="OHR14" s="128"/>
      <c r="OHS14" s="128"/>
      <c r="OHT14" s="128"/>
      <c r="OHU14" s="128"/>
      <c r="OHV14" s="128"/>
      <c r="OHW14" s="128"/>
      <c r="OHX14" s="128"/>
      <c r="OHY14" s="128"/>
      <c r="OHZ14" s="128"/>
      <c r="OIA14" s="128"/>
      <c r="OIB14" s="128"/>
      <c r="OIC14" s="128"/>
      <c r="OID14" s="128"/>
      <c r="OIE14" s="128"/>
      <c r="OIF14" s="128"/>
      <c r="OIG14" s="128"/>
      <c r="OIH14" s="128"/>
      <c r="OII14" s="128"/>
      <c r="OIJ14" s="128"/>
      <c r="OIK14" s="128"/>
      <c r="OIL14" s="128"/>
      <c r="OIM14" s="128"/>
      <c r="OIN14" s="128"/>
      <c r="OIO14" s="128"/>
      <c r="OIP14" s="128"/>
      <c r="OIQ14" s="128"/>
      <c r="OIR14" s="128"/>
      <c r="OIS14" s="128"/>
      <c r="OIT14" s="128"/>
      <c r="OIU14" s="128"/>
      <c r="OIV14" s="128"/>
      <c r="OIW14" s="128"/>
      <c r="OIX14" s="128"/>
      <c r="OIY14" s="128"/>
      <c r="OIZ14" s="128"/>
      <c r="OJA14" s="128"/>
      <c r="OJB14" s="128"/>
      <c r="OJC14" s="128"/>
      <c r="OJD14" s="128"/>
      <c r="OJE14" s="128"/>
      <c r="OJF14" s="128"/>
      <c r="OJG14" s="128"/>
      <c r="OJH14" s="128"/>
      <c r="OJI14" s="128"/>
      <c r="OJJ14" s="128"/>
      <c r="OJK14" s="128"/>
      <c r="OJL14" s="128"/>
      <c r="OJM14" s="128"/>
      <c r="OJN14" s="128"/>
      <c r="OJO14" s="128"/>
      <c r="OJP14" s="128"/>
      <c r="OJQ14" s="128"/>
      <c r="OJR14" s="128"/>
      <c r="OJS14" s="128"/>
      <c r="OJT14" s="128"/>
      <c r="OJU14" s="128"/>
      <c r="OJV14" s="128"/>
      <c r="OJW14" s="128"/>
      <c r="OJX14" s="128"/>
      <c r="OJY14" s="128"/>
      <c r="OJZ14" s="128"/>
      <c r="OKA14" s="128"/>
      <c r="OKB14" s="128"/>
      <c r="OKC14" s="128"/>
      <c r="OKD14" s="128"/>
      <c r="OKE14" s="128"/>
      <c r="OKF14" s="128"/>
      <c r="OKG14" s="128"/>
      <c r="OKH14" s="128"/>
      <c r="OKI14" s="128"/>
      <c r="OKJ14" s="128"/>
      <c r="OKK14" s="128"/>
      <c r="OKL14" s="128"/>
      <c r="OKM14" s="128"/>
      <c r="OKN14" s="128"/>
      <c r="OKO14" s="128"/>
      <c r="OKP14" s="128"/>
      <c r="OKQ14" s="128"/>
      <c r="OKR14" s="128"/>
      <c r="OKS14" s="128"/>
      <c r="OKT14" s="128"/>
      <c r="OKU14" s="128"/>
      <c r="OKV14" s="128"/>
      <c r="OKW14" s="128"/>
      <c r="OKX14" s="128"/>
      <c r="OKY14" s="128"/>
      <c r="OKZ14" s="128"/>
      <c r="OLA14" s="128"/>
      <c r="OLB14" s="128"/>
      <c r="OLC14" s="128"/>
      <c r="OLD14" s="128"/>
      <c r="OLE14" s="128"/>
      <c r="OLF14" s="128"/>
      <c r="OLG14" s="128"/>
      <c r="OLH14" s="128"/>
      <c r="OLI14" s="128"/>
      <c r="OLJ14" s="128"/>
      <c r="OLK14" s="128"/>
      <c r="OLL14" s="128"/>
      <c r="OLM14" s="128"/>
      <c r="OLN14" s="128"/>
      <c r="OLO14" s="128"/>
      <c r="OLP14" s="128"/>
      <c r="OLQ14" s="128"/>
      <c r="OLR14" s="128"/>
      <c r="OLS14" s="128"/>
      <c r="OLT14" s="128"/>
      <c r="OLU14" s="128"/>
      <c r="OLV14" s="128"/>
      <c r="OLW14" s="128"/>
      <c r="OLX14" s="128"/>
      <c r="OLY14" s="128"/>
      <c r="OLZ14" s="128"/>
      <c r="OMA14" s="128"/>
      <c r="OMB14" s="128"/>
      <c r="OMC14" s="128"/>
      <c r="OMD14" s="128"/>
      <c r="OME14" s="128"/>
      <c r="OMF14" s="128"/>
      <c r="OMG14" s="128"/>
      <c r="OMH14" s="128"/>
      <c r="OMI14" s="128"/>
      <c r="OMJ14" s="128"/>
      <c r="OMK14" s="128"/>
      <c r="OML14" s="128"/>
      <c r="OMM14" s="128"/>
      <c r="OMN14" s="128"/>
      <c r="OMO14" s="128"/>
      <c r="OMP14" s="128"/>
      <c r="OMQ14" s="128"/>
      <c r="OMR14" s="128"/>
      <c r="OMS14" s="128"/>
      <c r="OMT14" s="128"/>
      <c r="OMU14" s="128"/>
      <c r="OMV14" s="128"/>
      <c r="OMW14" s="128"/>
      <c r="OMX14" s="128"/>
      <c r="OMY14" s="128"/>
      <c r="OMZ14" s="128"/>
      <c r="ONA14" s="128"/>
      <c r="ONB14" s="128"/>
      <c r="ONC14" s="128"/>
      <c r="OND14" s="128"/>
      <c r="ONE14" s="128"/>
      <c r="ONF14" s="128"/>
      <c r="ONG14" s="128"/>
      <c r="ONH14" s="128"/>
      <c r="ONI14" s="128"/>
      <c r="ONJ14" s="128"/>
      <c r="ONK14" s="128"/>
      <c r="ONL14" s="128"/>
      <c r="ONM14" s="128"/>
      <c r="ONN14" s="128"/>
      <c r="ONO14" s="128"/>
      <c r="ONP14" s="128"/>
      <c r="ONQ14" s="128"/>
      <c r="ONR14" s="128"/>
      <c r="ONS14" s="128"/>
      <c r="ONT14" s="128"/>
      <c r="ONU14" s="128"/>
      <c r="ONV14" s="128"/>
      <c r="ONW14" s="128"/>
      <c r="ONX14" s="128"/>
      <c r="ONY14" s="128"/>
      <c r="ONZ14" s="128"/>
      <c r="OOA14" s="128"/>
      <c r="OOB14" s="128"/>
      <c r="OOC14" s="128"/>
      <c r="OOD14" s="128"/>
      <c r="OOE14" s="128"/>
      <c r="OOF14" s="128"/>
      <c r="OOG14" s="128"/>
      <c r="OOH14" s="128"/>
      <c r="OOI14" s="128"/>
      <c r="OOJ14" s="128"/>
      <c r="OOK14" s="128"/>
      <c r="OOL14" s="128"/>
      <c r="OOM14" s="128"/>
      <c r="OON14" s="128"/>
      <c r="OOO14" s="128"/>
      <c r="OOP14" s="128"/>
      <c r="OOQ14" s="128"/>
      <c r="OOR14" s="128"/>
      <c r="OOS14" s="128"/>
      <c r="OOT14" s="128"/>
      <c r="OOU14" s="128"/>
      <c r="OOV14" s="128"/>
      <c r="OOW14" s="128"/>
      <c r="OOX14" s="128"/>
      <c r="OOY14" s="128"/>
      <c r="OOZ14" s="128"/>
      <c r="OPA14" s="128"/>
      <c r="OPB14" s="128"/>
      <c r="OPC14" s="128"/>
      <c r="OPD14" s="128"/>
      <c r="OPE14" s="128"/>
      <c r="OPF14" s="128"/>
      <c r="OPG14" s="128"/>
      <c r="OPH14" s="128"/>
      <c r="OPI14" s="128"/>
      <c r="OPJ14" s="128"/>
      <c r="OPK14" s="128"/>
      <c r="OPL14" s="128"/>
      <c r="OPM14" s="128"/>
      <c r="OPN14" s="128"/>
      <c r="OPO14" s="128"/>
      <c r="OPP14" s="128"/>
      <c r="OPQ14" s="128"/>
      <c r="OPR14" s="128"/>
      <c r="OPS14" s="128"/>
      <c r="OPT14" s="128"/>
      <c r="OPU14" s="128"/>
      <c r="OPV14" s="128"/>
      <c r="OPW14" s="128"/>
      <c r="OPX14" s="128"/>
      <c r="OPY14" s="128"/>
      <c r="OPZ14" s="128"/>
      <c r="OQA14" s="128"/>
      <c r="OQB14" s="128"/>
      <c r="OQC14" s="128"/>
      <c r="OQD14" s="128"/>
      <c r="OQE14" s="128"/>
      <c r="OQF14" s="128"/>
      <c r="OQG14" s="128"/>
      <c r="OQH14" s="128"/>
      <c r="OQI14" s="128"/>
      <c r="OQJ14" s="128"/>
      <c r="OQK14" s="128"/>
      <c r="OQL14" s="128"/>
      <c r="OQM14" s="128"/>
      <c r="OQN14" s="128"/>
      <c r="OQO14" s="128"/>
      <c r="OQP14" s="128"/>
      <c r="OQQ14" s="128"/>
      <c r="OQR14" s="128"/>
      <c r="OQS14" s="128"/>
      <c r="OQT14" s="128"/>
      <c r="OQU14" s="128"/>
      <c r="OQV14" s="128"/>
      <c r="OQW14" s="128"/>
      <c r="OQX14" s="128"/>
      <c r="OQY14" s="128"/>
      <c r="OQZ14" s="128"/>
      <c r="ORA14" s="128"/>
      <c r="ORB14" s="128"/>
      <c r="ORC14" s="128"/>
      <c r="ORD14" s="128"/>
      <c r="ORE14" s="128"/>
      <c r="ORF14" s="128"/>
      <c r="ORG14" s="128"/>
      <c r="ORH14" s="128"/>
      <c r="ORI14" s="128"/>
      <c r="ORJ14" s="128"/>
      <c r="ORK14" s="128"/>
      <c r="ORL14" s="128"/>
      <c r="ORM14" s="128"/>
      <c r="ORN14" s="128"/>
      <c r="ORO14" s="128"/>
      <c r="ORP14" s="128"/>
      <c r="ORQ14" s="128"/>
      <c r="ORR14" s="128"/>
      <c r="ORS14" s="128"/>
      <c r="ORT14" s="128"/>
      <c r="ORU14" s="128"/>
      <c r="ORV14" s="128"/>
      <c r="ORW14" s="128"/>
      <c r="ORX14" s="128"/>
      <c r="ORY14" s="128"/>
      <c r="ORZ14" s="128"/>
      <c r="OSA14" s="128"/>
      <c r="OSB14" s="128"/>
      <c r="OSC14" s="128"/>
      <c r="OSD14" s="128"/>
      <c r="OSE14" s="128"/>
      <c r="OSF14" s="128"/>
      <c r="OSG14" s="128"/>
      <c r="OSH14" s="128"/>
      <c r="OSI14" s="128"/>
      <c r="OSJ14" s="128"/>
      <c r="OSK14" s="128"/>
      <c r="OSL14" s="128"/>
      <c r="OSM14" s="128"/>
      <c r="OSN14" s="128"/>
      <c r="OSO14" s="128"/>
      <c r="OSP14" s="128"/>
      <c r="OSQ14" s="128"/>
      <c r="OSR14" s="128"/>
      <c r="OSS14" s="128"/>
      <c r="OST14" s="128"/>
      <c r="OSU14" s="128"/>
      <c r="OSV14" s="128"/>
      <c r="OSW14" s="128"/>
      <c r="OSX14" s="128"/>
      <c r="OSY14" s="128"/>
      <c r="OSZ14" s="128"/>
      <c r="OTA14" s="128"/>
      <c r="OTB14" s="128"/>
      <c r="OTC14" s="128"/>
      <c r="OTD14" s="128"/>
      <c r="OTE14" s="128"/>
      <c r="OTF14" s="128"/>
      <c r="OTG14" s="128"/>
      <c r="OTH14" s="128"/>
      <c r="OTI14" s="128"/>
      <c r="OTJ14" s="128"/>
      <c r="OTK14" s="128"/>
      <c r="OTL14" s="128"/>
      <c r="OTM14" s="128"/>
      <c r="OTN14" s="128"/>
      <c r="OTO14" s="128"/>
      <c r="OTP14" s="128"/>
      <c r="OTQ14" s="128"/>
      <c r="OTR14" s="128"/>
      <c r="OTS14" s="128"/>
      <c r="OTT14" s="128"/>
      <c r="OTU14" s="128"/>
      <c r="OTV14" s="128"/>
      <c r="OTW14" s="128"/>
      <c r="OTX14" s="128"/>
      <c r="OTY14" s="128"/>
      <c r="OTZ14" s="128"/>
      <c r="OUA14" s="128"/>
      <c r="OUB14" s="128"/>
      <c r="OUC14" s="128"/>
      <c r="OUD14" s="128"/>
      <c r="OUE14" s="128"/>
      <c r="OUF14" s="128"/>
      <c r="OUG14" s="128"/>
      <c r="OUH14" s="128"/>
      <c r="OUI14" s="128"/>
      <c r="OUJ14" s="128"/>
      <c r="OUK14" s="128"/>
      <c r="OUL14" s="128"/>
      <c r="OUM14" s="128"/>
      <c r="OUN14" s="128"/>
      <c r="OUO14" s="128"/>
      <c r="OUP14" s="128"/>
      <c r="OUQ14" s="128"/>
      <c r="OUR14" s="128"/>
      <c r="OUS14" s="128"/>
      <c r="OUT14" s="128"/>
      <c r="OUU14" s="128"/>
      <c r="OUV14" s="128"/>
      <c r="OUW14" s="128"/>
      <c r="OUX14" s="128"/>
      <c r="OUY14" s="128"/>
      <c r="OUZ14" s="128"/>
      <c r="OVA14" s="128"/>
      <c r="OVB14" s="128"/>
      <c r="OVC14" s="128"/>
      <c r="OVD14" s="128"/>
      <c r="OVE14" s="128"/>
      <c r="OVF14" s="128"/>
      <c r="OVG14" s="128"/>
      <c r="OVH14" s="128"/>
      <c r="OVI14" s="128"/>
      <c r="OVJ14" s="128"/>
      <c r="OVK14" s="128"/>
      <c r="OVL14" s="128"/>
      <c r="OVM14" s="128"/>
      <c r="OVN14" s="128"/>
      <c r="OVO14" s="128"/>
      <c r="OVP14" s="128"/>
      <c r="OVQ14" s="128"/>
      <c r="OVR14" s="128"/>
      <c r="OVS14" s="128"/>
      <c r="OVT14" s="128"/>
      <c r="OVU14" s="128"/>
      <c r="OVV14" s="128"/>
      <c r="OVW14" s="128"/>
      <c r="OVX14" s="128"/>
      <c r="OVY14" s="128"/>
      <c r="OVZ14" s="128"/>
      <c r="OWA14" s="128"/>
      <c r="OWB14" s="128"/>
      <c r="OWC14" s="128"/>
      <c r="OWD14" s="128"/>
      <c r="OWE14" s="128"/>
      <c r="OWF14" s="128"/>
      <c r="OWG14" s="128"/>
      <c r="OWH14" s="128"/>
      <c r="OWI14" s="128"/>
      <c r="OWJ14" s="128"/>
      <c r="OWK14" s="128"/>
      <c r="OWL14" s="128"/>
      <c r="OWM14" s="128"/>
      <c r="OWN14" s="128"/>
      <c r="OWO14" s="128"/>
      <c r="OWP14" s="128"/>
      <c r="OWQ14" s="128"/>
      <c r="OWR14" s="128"/>
      <c r="OWS14" s="128"/>
      <c r="OWT14" s="128"/>
      <c r="OWU14" s="128"/>
      <c r="OWV14" s="128"/>
      <c r="OWW14" s="128"/>
      <c r="OWX14" s="128"/>
      <c r="OWY14" s="128"/>
      <c r="OWZ14" s="128"/>
      <c r="OXA14" s="128"/>
      <c r="OXB14" s="128"/>
      <c r="OXC14" s="128"/>
      <c r="OXD14" s="128"/>
      <c r="OXE14" s="128"/>
      <c r="OXF14" s="128"/>
      <c r="OXG14" s="128"/>
      <c r="OXH14" s="128"/>
      <c r="OXI14" s="128"/>
      <c r="OXJ14" s="128"/>
      <c r="OXK14" s="128"/>
      <c r="OXL14" s="128"/>
      <c r="OXM14" s="128"/>
      <c r="OXN14" s="128"/>
      <c r="OXO14" s="128"/>
      <c r="OXP14" s="128"/>
      <c r="OXQ14" s="128"/>
      <c r="OXR14" s="128"/>
      <c r="OXS14" s="128"/>
      <c r="OXT14" s="128"/>
      <c r="OXU14" s="128"/>
      <c r="OXV14" s="128"/>
      <c r="OXW14" s="128"/>
      <c r="OXX14" s="128"/>
      <c r="OXY14" s="128"/>
      <c r="OXZ14" s="128"/>
      <c r="OYA14" s="128"/>
      <c r="OYB14" s="128"/>
      <c r="OYC14" s="128"/>
      <c r="OYD14" s="128"/>
      <c r="OYE14" s="128"/>
      <c r="OYF14" s="128"/>
      <c r="OYG14" s="128"/>
      <c r="OYH14" s="128"/>
      <c r="OYI14" s="128"/>
      <c r="OYJ14" s="128"/>
      <c r="OYK14" s="128"/>
      <c r="OYL14" s="128"/>
      <c r="OYM14" s="128"/>
      <c r="OYN14" s="128"/>
      <c r="OYO14" s="128"/>
      <c r="OYP14" s="128"/>
      <c r="OYQ14" s="128"/>
      <c r="OYR14" s="128"/>
      <c r="OYS14" s="128"/>
      <c r="OYT14" s="128"/>
      <c r="OYU14" s="128"/>
      <c r="OYV14" s="128"/>
      <c r="OYW14" s="128"/>
      <c r="OYX14" s="128"/>
      <c r="OYY14" s="128"/>
      <c r="OYZ14" s="128"/>
      <c r="OZA14" s="128"/>
      <c r="OZB14" s="128"/>
      <c r="OZC14" s="128"/>
      <c r="OZD14" s="128"/>
      <c r="OZE14" s="128"/>
      <c r="OZF14" s="128"/>
      <c r="OZG14" s="128"/>
      <c r="OZH14" s="128"/>
      <c r="OZI14" s="128"/>
      <c r="OZJ14" s="128"/>
      <c r="OZK14" s="128"/>
      <c r="OZL14" s="128"/>
      <c r="OZM14" s="128"/>
      <c r="OZN14" s="128"/>
      <c r="OZO14" s="128"/>
      <c r="OZP14" s="128"/>
      <c r="OZQ14" s="128"/>
      <c r="OZR14" s="128"/>
      <c r="OZS14" s="128"/>
      <c r="OZT14" s="128"/>
      <c r="OZU14" s="128"/>
      <c r="OZV14" s="128"/>
      <c r="OZW14" s="128"/>
      <c r="OZX14" s="128"/>
      <c r="OZY14" s="128"/>
      <c r="OZZ14" s="128"/>
      <c r="PAA14" s="128"/>
      <c r="PAB14" s="128"/>
      <c r="PAC14" s="128"/>
      <c r="PAD14" s="128"/>
      <c r="PAE14" s="128"/>
      <c r="PAF14" s="128"/>
      <c r="PAG14" s="128"/>
      <c r="PAH14" s="128"/>
      <c r="PAI14" s="128"/>
      <c r="PAJ14" s="128"/>
      <c r="PAK14" s="128"/>
      <c r="PAL14" s="128"/>
      <c r="PAM14" s="128"/>
      <c r="PAN14" s="128"/>
      <c r="PAO14" s="128"/>
      <c r="PAP14" s="128"/>
      <c r="PAQ14" s="128"/>
      <c r="PAR14" s="128"/>
      <c r="PAS14" s="128"/>
      <c r="PAT14" s="128"/>
      <c r="PAU14" s="128"/>
      <c r="PAV14" s="128"/>
      <c r="PAW14" s="128"/>
      <c r="PAX14" s="128"/>
      <c r="PAY14" s="128"/>
      <c r="PAZ14" s="128"/>
      <c r="PBA14" s="128"/>
      <c r="PBB14" s="128"/>
      <c r="PBC14" s="128"/>
      <c r="PBD14" s="128"/>
      <c r="PBE14" s="128"/>
      <c r="PBF14" s="128"/>
      <c r="PBG14" s="128"/>
      <c r="PBH14" s="128"/>
      <c r="PBI14" s="128"/>
      <c r="PBJ14" s="128"/>
      <c r="PBK14" s="128"/>
      <c r="PBL14" s="128"/>
      <c r="PBM14" s="128"/>
      <c r="PBN14" s="128"/>
      <c r="PBO14" s="128"/>
      <c r="PBP14" s="128"/>
      <c r="PBQ14" s="128"/>
      <c r="PBR14" s="128"/>
      <c r="PBS14" s="128"/>
      <c r="PBT14" s="128"/>
      <c r="PBU14" s="128"/>
      <c r="PBV14" s="128"/>
      <c r="PBW14" s="128"/>
      <c r="PBX14" s="128"/>
      <c r="PBY14" s="128"/>
      <c r="PBZ14" s="128"/>
      <c r="PCA14" s="128"/>
      <c r="PCB14" s="128"/>
      <c r="PCC14" s="128"/>
      <c r="PCD14" s="128"/>
      <c r="PCE14" s="128"/>
      <c r="PCF14" s="128"/>
      <c r="PCG14" s="128"/>
      <c r="PCH14" s="128"/>
      <c r="PCI14" s="128"/>
      <c r="PCJ14" s="128"/>
      <c r="PCK14" s="128"/>
      <c r="PCL14" s="128"/>
      <c r="PCM14" s="128"/>
      <c r="PCN14" s="128"/>
      <c r="PCO14" s="128"/>
      <c r="PCP14" s="128"/>
      <c r="PCQ14" s="128"/>
      <c r="PCR14" s="128"/>
      <c r="PCS14" s="128"/>
      <c r="PCT14" s="128"/>
      <c r="PCU14" s="128"/>
      <c r="PCV14" s="128"/>
      <c r="PCW14" s="128"/>
      <c r="PCX14" s="128"/>
      <c r="PCY14" s="128"/>
      <c r="PCZ14" s="128"/>
      <c r="PDA14" s="128"/>
      <c r="PDB14" s="128"/>
      <c r="PDC14" s="128"/>
      <c r="PDD14" s="128"/>
      <c r="PDE14" s="128"/>
      <c r="PDF14" s="128"/>
      <c r="PDG14" s="128"/>
      <c r="PDH14" s="128"/>
      <c r="PDI14" s="128"/>
      <c r="PDJ14" s="128"/>
      <c r="PDK14" s="128"/>
      <c r="PDL14" s="128"/>
      <c r="PDM14" s="128"/>
      <c r="PDN14" s="128"/>
      <c r="PDO14" s="128"/>
      <c r="PDP14" s="128"/>
      <c r="PDQ14" s="128"/>
      <c r="PDR14" s="128"/>
      <c r="PDS14" s="128"/>
      <c r="PDT14" s="128"/>
      <c r="PDU14" s="128"/>
      <c r="PDV14" s="128"/>
      <c r="PDW14" s="128"/>
      <c r="PDX14" s="128"/>
      <c r="PDY14" s="128"/>
      <c r="PDZ14" s="128"/>
      <c r="PEA14" s="128"/>
      <c r="PEB14" s="128"/>
      <c r="PEC14" s="128"/>
      <c r="PED14" s="128"/>
      <c r="PEE14" s="128"/>
      <c r="PEF14" s="128"/>
      <c r="PEG14" s="128"/>
      <c r="PEH14" s="128"/>
      <c r="PEI14" s="128"/>
      <c r="PEJ14" s="128"/>
      <c r="PEK14" s="128"/>
      <c r="PEL14" s="128"/>
      <c r="PEM14" s="128"/>
      <c r="PEN14" s="128"/>
      <c r="PEO14" s="128"/>
      <c r="PEP14" s="128"/>
      <c r="PEQ14" s="128"/>
      <c r="PER14" s="128"/>
      <c r="PES14" s="128"/>
      <c r="PET14" s="128"/>
      <c r="PEU14" s="128"/>
      <c r="PEV14" s="128"/>
      <c r="PEW14" s="128"/>
      <c r="PEX14" s="128"/>
      <c r="PEY14" s="128"/>
      <c r="PEZ14" s="128"/>
      <c r="PFA14" s="128"/>
      <c r="PFB14" s="128"/>
      <c r="PFC14" s="128"/>
      <c r="PFD14" s="128"/>
      <c r="PFE14" s="128"/>
      <c r="PFF14" s="128"/>
      <c r="PFG14" s="128"/>
      <c r="PFH14" s="128"/>
      <c r="PFI14" s="128"/>
      <c r="PFJ14" s="128"/>
      <c r="PFK14" s="128"/>
      <c r="PFL14" s="128"/>
      <c r="PFM14" s="128"/>
      <c r="PFN14" s="128"/>
      <c r="PFO14" s="128"/>
      <c r="PFP14" s="128"/>
      <c r="PFQ14" s="128"/>
      <c r="PFR14" s="128"/>
      <c r="PFS14" s="128"/>
      <c r="PFT14" s="128"/>
      <c r="PFU14" s="128"/>
      <c r="PFV14" s="128"/>
      <c r="PFW14" s="128"/>
      <c r="PFX14" s="128"/>
      <c r="PFY14" s="128"/>
      <c r="PFZ14" s="128"/>
      <c r="PGA14" s="128"/>
      <c r="PGB14" s="128"/>
      <c r="PGC14" s="128"/>
      <c r="PGD14" s="128"/>
      <c r="PGE14" s="128"/>
      <c r="PGF14" s="128"/>
      <c r="PGG14" s="128"/>
      <c r="PGH14" s="128"/>
      <c r="PGI14" s="128"/>
      <c r="PGJ14" s="128"/>
      <c r="PGK14" s="128"/>
      <c r="PGL14" s="128"/>
      <c r="PGM14" s="128"/>
      <c r="PGN14" s="128"/>
      <c r="PGO14" s="128"/>
      <c r="PGP14" s="128"/>
      <c r="PGQ14" s="128"/>
      <c r="PGR14" s="128"/>
      <c r="PGS14" s="128"/>
      <c r="PGT14" s="128"/>
      <c r="PGU14" s="128"/>
      <c r="PGV14" s="128"/>
      <c r="PGW14" s="128"/>
      <c r="PGX14" s="128"/>
      <c r="PGY14" s="128"/>
      <c r="PGZ14" s="128"/>
      <c r="PHA14" s="128"/>
      <c r="PHB14" s="128"/>
      <c r="PHC14" s="128"/>
      <c r="PHD14" s="128"/>
      <c r="PHE14" s="128"/>
      <c r="PHF14" s="128"/>
      <c r="PHG14" s="128"/>
      <c r="PHH14" s="128"/>
      <c r="PHI14" s="128"/>
      <c r="PHJ14" s="128"/>
      <c r="PHK14" s="128"/>
      <c r="PHL14" s="128"/>
      <c r="PHM14" s="128"/>
      <c r="PHN14" s="128"/>
      <c r="PHO14" s="128"/>
      <c r="PHP14" s="128"/>
      <c r="PHQ14" s="128"/>
      <c r="PHR14" s="128"/>
      <c r="PHS14" s="128"/>
      <c r="PHT14" s="128"/>
      <c r="PHU14" s="128"/>
      <c r="PHV14" s="128"/>
      <c r="PHW14" s="128"/>
      <c r="PHX14" s="128"/>
      <c r="PHY14" s="128"/>
      <c r="PHZ14" s="128"/>
      <c r="PIA14" s="128"/>
      <c r="PIB14" s="128"/>
      <c r="PIC14" s="128"/>
      <c r="PID14" s="128"/>
      <c r="PIE14" s="128"/>
      <c r="PIF14" s="128"/>
      <c r="PIG14" s="128"/>
      <c r="PIH14" s="128"/>
      <c r="PII14" s="128"/>
      <c r="PIJ14" s="128"/>
      <c r="PIK14" s="128"/>
      <c r="PIL14" s="128"/>
      <c r="PIM14" s="128"/>
      <c r="PIN14" s="128"/>
      <c r="PIO14" s="128"/>
      <c r="PIP14" s="128"/>
      <c r="PIQ14" s="128"/>
      <c r="PIR14" s="128"/>
      <c r="PIS14" s="128"/>
      <c r="PIT14" s="128"/>
      <c r="PIU14" s="128"/>
      <c r="PIV14" s="128"/>
      <c r="PIW14" s="128"/>
      <c r="PIX14" s="128"/>
      <c r="PIY14" s="128"/>
      <c r="PIZ14" s="128"/>
      <c r="PJA14" s="128"/>
      <c r="PJB14" s="128"/>
      <c r="PJC14" s="128"/>
      <c r="PJD14" s="128"/>
      <c r="PJE14" s="128"/>
      <c r="PJF14" s="128"/>
      <c r="PJG14" s="128"/>
      <c r="PJH14" s="128"/>
      <c r="PJI14" s="128"/>
      <c r="PJJ14" s="128"/>
      <c r="PJK14" s="128"/>
      <c r="PJL14" s="128"/>
      <c r="PJM14" s="128"/>
      <c r="PJN14" s="128"/>
      <c r="PJO14" s="128"/>
      <c r="PJP14" s="128"/>
      <c r="PJQ14" s="128"/>
      <c r="PJR14" s="128"/>
      <c r="PJS14" s="128"/>
      <c r="PJT14" s="128"/>
      <c r="PJU14" s="128"/>
      <c r="PJV14" s="128"/>
      <c r="PJW14" s="128"/>
      <c r="PJX14" s="128"/>
      <c r="PJY14" s="128"/>
      <c r="PJZ14" s="128"/>
      <c r="PKA14" s="128"/>
      <c r="PKB14" s="128"/>
      <c r="PKC14" s="128"/>
      <c r="PKD14" s="128"/>
      <c r="PKE14" s="128"/>
      <c r="PKF14" s="128"/>
      <c r="PKG14" s="128"/>
      <c r="PKH14" s="128"/>
      <c r="PKI14" s="128"/>
      <c r="PKJ14" s="128"/>
      <c r="PKK14" s="128"/>
      <c r="PKL14" s="128"/>
      <c r="PKM14" s="128"/>
      <c r="PKN14" s="128"/>
      <c r="PKO14" s="128"/>
      <c r="PKP14" s="128"/>
      <c r="PKQ14" s="128"/>
      <c r="PKR14" s="128"/>
      <c r="PKS14" s="128"/>
      <c r="PKT14" s="128"/>
      <c r="PKU14" s="128"/>
      <c r="PKV14" s="128"/>
      <c r="PKW14" s="128"/>
      <c r="PKX14" s="128"/>
      <c r="PKY14" s="128"/>
      <c r="PKZ14" s="128"/>
      <c r="PLA14" s="128"/>
      <c r="PLB14" s="128"/>
      <c r="PLC14" s="128"/>
      <c r="PLD14" s="128"/>
      <c r="PLE14" s="128"/>
      <c r="PLF14" s="128"/>
      <c r="PLG14" s="128"/>
      <c r="PLH14" s="128"/>
      <c r="PLI14" s="128"/>
      <c r="PLJ14" s="128"/>
      <c r="PLK14" s="128"/>
      <c r="PLL14" s="128"/>
      <c r="PLM14" s="128"/>
      <c r="PLN14" s="128"/>
      <c r="PLO14" s="128"/>
      <c r="PLP14" s="128"/>
      <c r="PLQ14" s="128"/>
      <c r="PLR14" s="128"/>
      <c r="PLS14" s="128"/>
      <c r="PLT14" s="128"/>
      <c r="PLU14" s="128"/>
      <c r="PLV14" s="128"/>
      <c r="PLW14" s="128"/>
      <c r="PLX14" s="128"/>
      <c r="PLY14" s="128"/>
      <c r="PLZ14" s="128"/>
      <c r="PMA14" s="128"/>
      <c r="PMB14" s="128"/>
      <c r="PMC14" s="128"/>
      <c r="PMD14" s="128"/>
      <c r="PME14" s="128"/>
      <c r="PMF14" s="128"/>
      <c r="PMG14" s="128"/>
      <c r="PMH14" s="128"/>
      <c r="PMI14" s="128"/>
      <c r="PMJ14" s="128"/>
      <c r="PMK14" s="128"/>
      <c r="PML14" s="128"/>
      <c r="PMM14" s="128"/>
      <c r="PMN14" s="128"/>
      <c r="PMO14" s="128"/>
      <c r="PMP14" s="128"/>
      <c r="PMQ14" s="128"/>
      <c r="PMR14" s="128"/>
      <c r="PMS14" s="128"/>
      <c r="PMT14" s="128"/>
      <c r="PMU14" s="128"/>
      <c r="PMV14" s="128"/>
      <c r="PMW14" s="128"/>
      <c r="PMX14" s="128"/>
      <c r="PMY14" s="128"/>
      <c r="PMZ14" s="128"/>
      <c r="PNA14" s="128"/>
      <c r="PNB14" s="128"/>
      <c r="PNC14" s="128"/>
      <c r="PND14" s="128"/>
      <c r="PNE14" s="128"/>
      <c r="PNF14" s="128"/>
      <c r="PNG14" s="128"/>
      <c r="PNH14" s="128"/>
      <c r="PNI14" s="128"/>
      <c r="PNJ14" s="128"/>
      <c r="PNK14" s="128"/>
      <c r="PNL14" s="128"/>
      <c r="PNM14" s="128"/>
      <c r="PNN14" s="128"/>
      <c r="PNO14" s="128"/>
      <c r="PNP14" s="128"/>
      <c r="PNQ14" s="128"/>
      <c r="PNR14" s="128"/>
      <c r="PNS14" s="128"/>
      <c r="PNT14" s="128"/>
      <c r="PNU14" s="128"/>
      <c r="PNV14" s="128"/>
      <c r="PNW14" s="128"/>
      <c r="PNX14" s="128"/>
      <c r="PNY14" s="128"/>
      <c r="PNZ14" s="128"/>
      <c r="POA14" s="128"/>
      <c r="POB14" s="128"/>
      <c r="POC14" s="128"/>
      <c r="POD14" s="128"/>
      <c r="POE14" s="128"/>
      <c r="POF14" s="128"/>
      <c r="POG14" s="128"/>
      <c r="POH14" s="128"/>
      <c r="POI14" s="128"/>
      <c r="POJ14" s="128"/>
      <c r="POK14" s="128"/>
      <c r="POL14" s="128"/>
      <c r="POM14" s="128"/>
      <c r="PON14" s="128"/>
      <c r="POO14" s="128"/>
      <c r="POP14" s="128"/>
      <c r="POQ14" s="128"/>
      <c r="POR14" s="128"/>
      <c r="POS14" s="128"/>
      <c r="POT14" s="128"/>
      <c r="POU14" s="128"/>
      <c r="POV14" s="128"/>
      <c r="POW14" s="128"/>
      <c r="POX14" s="128"/>
      <c r="POY14" s="128"/>
      <c r="POZ14" s="128"/>
      <c r="PPA14" s="128"/>
      <c r="PPB14" s="128"/>
      <c r="PPC14" s="128"/>
      <c r="PPD14" s="128"/>
      <c r="PPE14" s="128"/>
      <c r="PPF14" s="128"/>
      <c r="PPG14" s="128"/>
      <c r="PPH14" s="128"/>
      <c r="PPI14" s="128"/>
      <c r="PPJ14" s="128"/>
      <c r="PPK14" s="128"/>
      <c r="PPL14" s="128"/>
      <c r="PPM14" s="128"/>
      <c r="PPN14" s="128"/>
      <c r="PPO14" s="128"/>
      <c r="PPP14" s="128"/>
      <c r="PPQ14" s="128"/>
      <c r="PPR14" s="128"/>
      <c r="PPS14" s="128"/>
      <c r="PPT14" s="128"/>
      <c r="PPU14" s="128"/>
      <c r="PPV14" s="128"/>
      <c r="PPW14" s="128"/>
      <c r="PPX14" s="128"/>
      <c r="PPY14" s="128"/>
      <c r="PPZ14" s="128"/>
      <c r="PQA14" s="128"/>
      <c r="PQB14" s="128"/>
      <c r="PQC14" s="128"/>
      <c r="PQD14" s="128"/>
      <c r="PQE14" s="128"/>
      <c r="PQF14" s="128"/>
      <c r="PQG14" s="128"/>
      <c r="PQH14" s="128"/>
      <c r="PQI14" s="128"/>
      <c r="PQJ14" s="128"/>
      <c r="PQK14" s="128"/>
      <c r="PQL14" s="128"/>
      <c r="PQM14" s="128"/>
      <c r="PQN14" s="128"/>
      <c r="PQO14" s="128"/>
      <c r="PQP14" s="128"/>
      <c r="PQQ14" s="128"/>
      <c r="PQR14" s="128"/>
      <c r="PQS14" s="128"/>
      <c r="PQT14" s="128"/>
      <c r="PQU14" s="128"/>
      <c r="PQV14" s="128"/>
      <c r="PQW14" s="128"/>
      <c r="PQX14" s="128"/>
      <c r="PQY14" s="128"/>
      <c r="PQZ14" s="128"/>
      <c r="PRA14" s="128"/>
      <c r="PRB14" s="128"/>
      <c r="PRC14" s="128"/>
      <c r="PRD14" s="128"/>
      <c r="PRE14" s="128"/>
      <c r="PRF14" s="128"/>
      <c r="PRG14" s="128"/>
      <c r="PRH14" s="128"/>
      <c r="PRI14" s="128"/>
      <c r="PRJ14" s="128"/>
      <c r="PRK14" s="128"/>
      <c r="PRL14" s="128"/>
      <c r="PRM14" s="128"/>
      <c r="PRN14" s="128"/>
      <c r="PRO14" s="128"/>
      <c r="PRP14" s="128"/>
      <c r="PRQ14" s="128"/>
      <c r="PRR14" s="128"/>
      <c r="PRS14" s="128"/>
      <c r="PRT14" s="128"/>
      <c r="PRU14" s="128"/>
      <c r="PRV14" s="128"/>
      <c r="PRW14" s="128"/>
      <c r="PRX14" s="128"/>
      <c r="PRY14" s="128"/>
      <c r="PRZ14" s="128"/>
      <c r="PSA14" s="128"/>
      <c r="PSB14" s="128"/>
      <c r="PSC14" s="128"/>
      <c r="PSD14" s="128"/>
      <c r="PSE14" s="128"/>
      <c r="PSF14" s="128"/>
      <c r="PSG14" s="128"/>
      <c r="PSH14" s="128"/>
      <c r="PSI14" s="128"/>
      <c r="PSJ14" s="128"/>
      <c r="PSK14" s="128"/>
      <c r="PSL14" s="128"/>
      <c r="PSM14" s="128"/>
      <c r="PSN14" s="128"/>
      <c r="PSO14" s="128"/>
      <c r="PSP14" s="128"/>
      <c r="PSQ14" s="128"/>
      <c r="PSR14" s="128"/>
      <c r="PSS14" s="128"/>
      <c r="PST14" s="128"/>
      <c r="PSU14" s="128"/>
      <c r="PSV14" s="128"/>
      <c r="PSW14" s="128"/>
      <c r="PSX14" s="128"/>
      <c r="PSY14" s="128"/>
      <c r="PSZ14" s="128"/>
      <c r="PTA14" s="128"/>
      <c r="PTB14" s="128"/>
      <c r="PTC14" s="128"/>
      <c r="PTD14" s="128"/>
      <c r="PTE14" s="128"/>
      <c r="PTF14" s="128"/>
      <c r="PTG14" s="128"/>
      <c r="PTH14" s="128"/>
      <c r="PTI14" s="128"/>
      <c r="PTJ14" s="128"/>
      <c r="PTK14" s="128"/>
      <c r="PTL14" s="128"/>
      <c r="PTM14" s="128"/>
      <c r="PTN14" s="128"/>
      <c r="PTO14" s="128"/>
      <c r="PTP14" s="128"/>
      <c r="PTQ14" s="128"/>
      <c r="PTR14" s="128"/>
      <c r="PTS14" s="128"/>
      <c r="PTT14" s="128"/>
      <c r="PTU14" s="128"/>
      <c r="PTV14" s="128"/>
      <c r="PTW14" s="128"/>
      <c r="PTX14" s="128"/>
      <c r="PTY14" s="128"/>
      <c r="PTZ14" s="128"/>
      <c r="PUA14" s="128"/>
      <c r="PUB14" s="128"/>
      <c r="PUC14" s="128"/>
      <c r="PUD14" s="128"/>
      <c r="PUE14" s="128"/>
      <c r="PUF14" s="128"/>
      <c r="PUG14" s="128"/>
      <c r="PUH14" s="128"/>
      <c r="PUI14" s="128"/>
      <c r="PUJ14" s="128"/>
      <c r="PUK14" s="128"/>
      <c r="PUL14" s="128"/>
      <c r="PUM14" s="128"/>
      <c r="PUN14" s="128"/>
      <c r="PUO14" s="128"/>
      <c r="PUP14" s="128"/>
      <c r="PUQ14" s="128"/>
      <c r="PUR14" s="128"/>
      <c r="PUS14" s="128"/>
      <c r="PUT14" s="128"/>
      <c r="PUU14" s="128"/>
      <c r="PUV14" s="128"/>
      <c r="PUW14" s="128"/>
      <c r="PUX14" s="128"/>
      <c r="PUY14" s="128"/>
      <c r="PUZ14" s="128"/>
      <c r="PVA14" s="128"/>
      <c r="PVB14" s="128"/>
      <c r="PVC14" s="128"/>
      <c r="PVD14" s="128"/>
      <c r="PVE14" s="128"/>
      <c r="PVF14" s="128"/>
      <c r="PVG14" s="128"/>
      <c r="PVH14" s="128"/>
      <c r="PVI14" s="128"/>
      <c r="PVJ14" s="128"/>
      <c r="PVK14" s="128"/>
      <c r="PVL14" s="128"/>
      <c r="PVM14" s="128"/>
      <c r="PVN14" s="128"/>
      <c r="PVO14" s="128"/>
      <c r="PVP14" s="128"/>
      <c r="PVQ14" s="128"/>
      <c r="PVR14" s="128"/>
      <c r="PVS14" s="128"/>
      <c r="PVT14" s="128"/>
      <c r="PVU14" s="128"/>
      <c r="PVV14" s="128"/>
      <c r="PVW14" s="128"/>
      <c r="PVX14" s="128"/>
      <c r="PVY14" s="128"/>
      <c r="PVZ14" s="128"/>
      <c r="PWA14" s="128"/>
      <c r="PWB14" s="128"/>
      <c r="PWC14" s="128"/>
      <c r="PWD14" s="128"/>
      <c r="PWE14" s="128"/>
      <c r="PWF14" s="128"/>
      <c r="PWG14" s="128"/>
      <c r="PWH14" s="128"/>
      <c r="PWI14" s="128"/>
      <c r="PWJ14" s="128"/>
      <c r="PWK14" s="128"/>
      <c r="PWL14" s="128"/>
      <c r="PWM14" s="128"/>
      <c r="PWN14" s="128"/>
      <c r="PWO14" s="128"/>
      <c r="PWP14" s="128"/>
      <c r="PWQ14" s="128"/>
      <c r="PWR14" s="128"/>
      <c r="PWS14" s="128"/>
      <c r="PWT14" s="128"/>
      <c r="PWU14" s="128"/>
      <c r="PWV14" s="128"/>
      <c r="PWW14" s="128"/>
      <c r="PWX14" s="128"/>
      <c r="PWY14" s="128"/>
      <c r="PWZ14" s="128"/>
      <c r="PXA14" s="128"/>
      <c r="PXB14" s="128"/>
      <c r="PXC14" s="128"/>
      <c r="PXD14" s="128"/>
      <c r="PXE14" s="128"/>
      <c r="PXF14" s="128"/>
      <c r="PXG14" s="128"/>
      <c r="PXH14" s="128"/>
      <c r="PXI14" s="128"/>
      <c r="PXJ14" s="128"/>
      <c r="PXK14" s="128"/>
      <c r="PXL14" s="128"/>
      <c r="PXM14" s="128"/>
      <c r="PXN14" s="128"/>
      <c r="PXO14" s="128"/>
      <c r="PXP14" s="128"/>
      <c r="PXQ14" s="128"/>
      <c r="PXR14" s="128"/>
      <c r="PXS14" s="128"/>
      <c r="PXT14" s="128"/>
      <c r="PXU14" s="128"/>
      <c r="PXV14" s="128"/>
      <c r="PXW14" s="128"/>
      <c r="PXX14" s="128"/>
      <c r="PXY14" s="128"/>
      <c r="PXZ14" s="128"/>
      <c r="PYA14" s="128"/>
      <c r="PYB14" s="128"/>
      <c r="PYC14" s="128"/>
      <c r="PYD14" s="128"/>
      <c r="PYE14" s="128"/>
      <c r="PYF14" s="128"/>
      <c r="PYG14" s="128"/>
      <c r="PYH14" s="128"/>
      <c r="PYI14" s="128"/>
      <c r="PYJ14" s="128"/>
      <c r="PYK14" s="128"/>
      <c r="PYL14" s="128"/>
      <c r="PYM14" s="128"/>
      <c r="PYN14" s="128"/>
      <c r="PYO14" s="128"/>
      <c r="PYP14" s="128"/>
      <c r="PYQ14" s="128"/>
      <c r="PYR14" s="128"/>
      <c r="PYS14" s="128"/>
      <c r="PYT14" s="128"/>
      <c r="PYU14" s="128"/>
      <c r="PYV14" s="128"/>
      <c r="PYW14" s="128"/>
      <c r="PYX14" s="128"/>
      <c r="PYY14" s="128"/>
      <c r="PYZ14" s="128"/>
      <c r="PZA14" s="128"/>
      <c r="PZB14" s="128"/>
      <c r="PZC14" s="128"/>
      <c r="PZD14" s="128"/>
      <c r="PZE14" s="128"/>
      <c r="PZF14" s="128"/>
      <c r="PZG14" s="128"/>
      <c r="PZH14" s="128"/>
      <c r="PZI14" s="128"/>
      <c r="PZJ14" s="128"/>
      <c r="PZK14" s="128"/>
      <c r="PZL14" s="128"/>
      <c r="PZM14" s="128"/>
      <c r="PZN14" s="128"/>
      <c r="PZO14" s="128"/>
      <c r="PZP14" s="128"/>
      <c r="PZQ14" s="128"/>
      <c r="PZR14" s="128"/>
      <c r="PZS14" s="128"/>
      <c r="PZT14" s="128"/>
      <c r="PZU14" s="128"/>
      <c r="PZV14" s="128"/>
      <c r="PZW14" s="128"/>
      <c r="PZX14" s="128"/>
      <c r="PZY14" s="128"/>
      <c r="PZZ14" s="128"/>
      <c r="QAA14" s="128"/>
      <c r="QAB14" s="128"/>
      <c r="QAC14" s="128"/>
      <c r="QAD14" s="128"/>
      <c r="QAE14" s="128"/>
      <c r="QAF14" s="128"/>
      <c r="QAG14" s="128"/>
      <c r="QAH14" s="128"/>
      <c r="QAI14" s="128"/>
      <c r="QAJ14" s="128"/>
      <c r="QAK14" s="128"/>
      <c r="QAL14" s="128"/>
      <c r="QAM14" s="128"/>
      <c r="QAN14" s="128"/>
      <c r="QAO14" s="128"/>
      <c r="QAP14" s="128"/>
      <c r="QAQ14" s="128"/>
      <c r="QAR14" s="128"/>
      <c r="QAS14" s="128"/>
      <c r="QAT14" s="128"/>
      <c r="QAU14" s="128"/>
      <c r="QAV14" s="128"/>
      <c r="QAW14" s="128"/>
      <c r="QAX14" s="128"/>
      <c r="QAY14" s="128"/>
      <c r="QAZ14" s="128"/>
      <c r="QBA14" s="128"/>
      <c r="QBB14" s="128"/>
      <c r="QBC14" s="128"/>
      <c r="QBD14" s="128"/>
      <c r="QBE14" s="128"/>
      <c r="QBF14" s="128"/>
      <c r="QBG14" s="128"/>
      <c r="QBH14" s="128"/>
      <c r="QBI14" s="128"/>
      <c r="QBJ14" s="128"/>
      <c r="QBK14" s="128"/>
      <c r="QBL14" s="128"/>
      <c r="QBM14" s="128"/>
      <c r="QBN14" s="128"/>
      <c r="QBO14" s="128"/>
      <c r="QBP14" s="128"/>
      <c r="QBQ14" s="128"/>
      <c r="QBR14" s="128"/>
      <c r="QBS14" s="128"/>
      <c r="QBT14" s="128"/>
      <c r="QBU14" s="128"/>
      <c r="QBV14" s="128"/>
      <c r="QBW14" s="128"/>
      <c r="QBX14" s="128"/>
      <c r="QBY14" s="128"/>
      <c r="QBZ14" s="128"/>
      <c r="QCA14" s="128"/>
      <c r="QCB14" s="128"/>
      <c r="QCC14" s="128"/>
      <c r="QCD14" s="128"/>
      <c r="QCE14" s="128"/>
      <c r="QCF14" s="128"/>
      <c r="QCG14" s="128"/>
      <c r="QCH14" s="128"/>
      <c r="QCI14" s="128"/>
      <c r="QCJ14" s="128"/>
      <c r="QCK14" s="128"/>
      <c r="QCL14" s="128"/>
      <c r="QCM14" s="128"/>
      <c r="QCN14" s="128"/>
      <c r="QCO14" s="128"/>
      <c r="QCP14" s="128"/>
      <c r="QCQ14" s="128"/>
      <c r="QCR14" s="128"/>
      <c r="QCS14" s="128"/>
      <c r="QCT14" s="128"/>
      <c r="QCU14" s="128"/>
      <c r="QCV14" s="128"/>
      <c r="QCW14" s="128"/>
      <c r="QCX14" s="128"/>
      <c r="QCY14" s="128"/>
      <c r="QCZ14" s="128"/>
      <c r="QDA14" s="128"/>
      <c r="QDB14" s="128"/>
      <c r="QDC14" s="128"/>
      <c r="QDD14" s="128"/>
      <c r="QDE14" s="128"/>
      <c r="QDF14" s="128"/>
      <c r="QDG14" s="128"/>
      <c r="QDH14" s="128"/>
      <c r="QDI14" s="128"/>
      <c r="QDJ14" s="128"/>
      <c r="QDK14" s="128"/>
      <c r="QDL14" s="128"/>
      <c r="QDM14" s="128"/>
      <c r="QDN14" s="128"/>
      <c r="QDO14" s="128"/>
      <c r="QDP14" s="128"/>
      <c r="QDQ14" s="128"/>
      <c r="QDR14" s="128"/>
      <c r="QDS14" s="128"/>
      <c r="QDT14" s="128"/>
      <c r="QDU14" s="128"/>
      <c r="QDV14" s="128"/>
      <c r="QDW14" s="128"/>
      <c r="QDX14" s="128"/>
      <c r="QDY14" s="128"/>
      <c r="QDZ14" s="128"/>
      <c r="QEA14" s="128"/>
      <c r="QEB14" s="128"/>
      <c r="QEC14" s="128"/>
      <c r="QED14" s="128"/>
      <c r="QEE14" s="128"/>
      <c r="QEF14" s="128"/>
      <c r="QEG14" s="128"/>
      <c r="QEH14" s="128"/>
      <c r="QEI14" s="128"/>
      <c r="QEJ14" s="128"/>
      <c r="QEK14" s="128"/>
      <c r="QEL14" s="128"/>
      <c r="QEM14" s="128"/>
      <c r="QEN14" s="128"/>
      <c r="QEO14" s="128"/>
      <c r="QEP14" s="128"/>
      <c r="QEQ14" s="128"/>
      <c r="QER14" s="128"/>
      <c r="QES14" s="128"/>
      <c r="QET14" s="128"/>
      <c r="QEU14" s="128"/>
      <c r="QEV14" s="128"/>
      <c r="QEW14" s="128"/>
      <c r="QEX14" s="128"/>
      <c r="QEY14" s="128"/>
      <c r="QEZ14" s="128"/>
      <c r="QFA14" s="128"/>
      <c r="QFB14" s="128"/>
      <c r="QFC14" s="128"/>
      <c r="QFD14" s="128"/>
      <c r="QFE14" s="128"/>
      <c r="QFF14" s="128"/>
      <c r="QFG14" s="128"/>
      <c r="QFH14" s="128"/>
      <c r="QFI14" s="128"/>
      <c r="QFJ14" s="128"/>
      <c r="QFK14" s="128"/>
      <c r="QFL14" s="128"/>
      <c r="QFM14" s="128"/>
      <c r="QFN14" s="128"/>
      <c r="QFO14" s="128"/>
      <c r="QFP14" s="128"/>
      <c r="QFQ14" s="128"/>
      <c r="QFR14" s="128"/>
      <c r="QFS14" s="128"/>
      <c r="QFT14" s="128"/>
      <c r="QFU14" s="128"/>
      <c r="QFV14" s="128"/>
      <c r="QFW14" s="128"/>
      <c r="QFX14" s="128"/>
      <c r="QFY14" s="128"/>
      <c r="QFZ14" s="128"/>
      <c r="QGA14" s="128"/>
      <c r="QGB14" s="128"/>
      <c r="QGC14" s="128"/>
      <c r="QGD14" s="128"/>
      <c r="QGE14" s="128"/>
      <c r="QGF14" s="128"/>
      <c r="QGG14" s="128"/>
      <c r="QGH14" s="128"/>
      <c r="QGI14" s="128"/>
      <c r="QGJ14" s="128"/>
      <c r="QGK14" s="128"/>
      <c r="QGL14" s="128"/>
      <c r="QGM14" s="128"/>
      <c r="QGN14" s="128"/>
      <c r="QGO14" s="128"/>
      <c r="QGP14" s="128"/>
      <c r="QGQ14" s="128"/>
      <c r="QGR14" s="128"/>
      <c r="QGS14" s="128"/>
      <c r="QGT14" s="128"/>
      <c r="QGU14" s="128"/>
      <c r="QGV14" s="128"/>
      <c r="QGW14" s="128"/>
      <c r="QGX14" s="128"/>
      <c r="QGY14" s="128"/>
      <c r="QGZ14" s="128"/>
      <c r="QHA14" s="128"/>
      <c r="QHB14" s="128"/>
      <c r="QHC14" s="128"/>
      <c r="QHD14" s="128"/>
      <c r="QHE14" s="128"/>
      <c r="QHF14" s="128"/>
      <c r="QHG14" s="128"/>
      <c r="QHH14" s="128"/>
      <c r="QHI14" s="128"/>
      <c r="QHJ14" s="128"/>
      <c r="QHK14" s="128"/>
      <c r="QHL14" s="128"/>
      <c r="QHM14" s="128"/>
      <c r="QHN14" s="128"/>
      <c r="QHO14" s="128"/>
      <c r="QHP14" s="128"/>
      <c r="QHQ14" s="128"/>
      <c r="QHR14" s="128"/>
      <c r="QHS14" s="128"/>
      <c r="QHT14" s="128"/>
      <c r="QHU14" s="128"/>
      <c r="QHV14" s="128"/>
      <c r="QHW14" s="128"/>
      <c r="QHX14" s="128"/>
      <c r="QHY14" s="128"/>
      <c r="QHZ14" s="128"/>
      <c r="QIA14" s="128"/>
      <c r="QIB14" s="128"/>
      <c r="QIC14" s="128"/>
      <c r="QID14" s="128"/>
      <c r="QIE14" s="128"/>
      <c r="QIF14" s="128"/>
      <c r="QIG14" s="128"/>
      <c r="QIH14" s="128"/>
      <c r="QII14" s="128"/>
      <c r="QIJ14" s="128"/>
      <c r="QIK14" s="128"/>
      <c r="QIL14" s="128"/>
      <c r="QIM14" s="128"/>
      <c r="QIN14" s="128"/>
      <c r="QIO14" s="128"/>
      <c r="QIP14" s="128"/>
      <c r="QIQ14" s="128"/>
      <c r="QIR14" s="128"/>
      <c r="QIS14" s="128"/>
      <c r="QIT14" s="128"/>
      <c r="QIU14" s="128"/>
      <c r="QIV14" s="128"/>
      <c r="QIW14" s="128"/>
      <c r="QIX14" s="128"/>
      <c r="QIY14" s="128"/>
      <c r="QIZ14" s="128"/>
      <c r="QJA14" s="128"/>
      <c r="QJB14" s="128"/>
      <c r="QJC14" s="128"/>
      <c r="QJD14" s="128"/>
      <c r="QJE14" s="128"/>
      <c r="QJF14" s="128"/>
      <c r="QJG14" s="128"/>
      <c r="QJH14" s="128"/>
      <c r="QJI14" s="128"/>
      <c r="QJJ14" s="128"/>
      <c r="QJK14" s="128"/>
      <c r="QJL14" s="128"/>
      <c r="QJM14" s="128"/>
      <c r="QJN14" s="128"/>
      <c r="QJO14" s="128"/>
      <c r="QJP14" s="128"/>
      <c r="QJQ14" s="128"/>
      <c r="QJR14" s="128"/>
      <c r="QJS14" s="128"/>
      <c r="QJT14" s="128"/>
      <c r="QJU14" s="128"/>
      <c r="QJV14" s="128"/>
      <c r="QJW14" s="128"/>
      <c r="QJX14" s="128"/>
      <c r="QJY14" s="128"/>
      <c r="QJZ14" s="128"/>
      <c r="QKA14" s="128"/>
      <c r="QKB14" s="128"/>
      <c r="QKC14" s="128"/>
      <c r="QKD14" s="128"/>
      <c r="QKE14" s="128"/>
      <c r="QKF14" s="128"/>
      <c r="QKG14" s="128"/>
      <c r="QKH14" s="128"/>
      <c r="QKI14" s="128"/>
      <c r="QKJ14" s="128"/>
      <c r="QKK14" s="128"/>
      <c r="QKL14" s="128"/>
      <c r="QKM14" s="128"/>
      <c r="QKN14" s="128"/>
      <c r="QKO14" s="128"/>
      <c r="QKP14" s="128"/>
      <c r="QKQ14" s="128"/>
      <c r="QKR14" s="128"/>
      <c r="QKS14" s="128"/>
      <c r="QKT14" s="128"/>
      <c r="QKU14" s="128"/>
      <c r="QKV14" s="128"/>
      <c r="QKW14" s="128"/>
      <c r="QKX14" s="128"/>
      <c r="QKY14" s="128"/>
      <c r="QKZ14" s="128"/>
      <c r="QLA14" s="128"/>
      <c r="QLB14" s="128"/>
      <c r="QLC14" s="128"/>
      <c r="QLD14" s="128"/>
      <c r="QLE14" s="128"/>
      <c r="QLF14" s="128"/>
      <c r="QLG14" s="128"/>
      <c r="QLH14" s="128"/>
      <c r="QLI14" s="128"/>
      <c r="QLJ14" s="128"/>
      <c r="QLK14" s="128"/>
      <c r="QLL14" s="128"/>
      <c r="QLM14" s="128"/>
      <c r="QLN14" s="128"/>
      <c r="QLO14" s="128"/>
      <c r="QLP14" s="128"/>
      <c r="QLQ14" s="128"/>
      <c r="QLR14" s="128"/>
      <c r="QLS14" s="128"/>
      <c r="QLT14" s="128"/>
      <c r="QLU14" s="128"/>
      <c r="QLV14" s="128"/>
      <c r="QLW14" s="128"/>
      <c r="QLX14" s="128"/>
      <c r="QLY14" s="128"/>
      <c r="QLZ14" s="128"/>
      <c r="QMA14" s="128"/>
      <c r="QMB14" s="128"/>
      <c r="QMC14" s="128"/>
      <c r="QMD14" s="128"/>
      <c r="QME14" s="128"/>
      <c r="QMF14" s="128"/>
      <c r="QMG14" s="128"/>
      <c r="QMH14" s="128"/>
      <c r="QMI14" s="128"/>
      <c r="QMJ14" s="128"/>
      <c r="QMK14" s="128"/>
      <c r="QML14" s="128"/>
      <c r="QMM14" s="128"/>
      <c r="QMN14" s="128"/>
      <c r="QMO14" s="128"/>
      <c r="QMP14" s="128"/>
      <c r="QMQ14" s="128"/>
      <c r="QMR14" s="128"/>
      <c r="QMS14" s="128"/>
      <c r="QMT14" s="128"/>
      <c r="QMU14" s="128"/>
      <c r="QMV14" s="128"/>
      <c r="QMW14" s="128"/>
      <c r="QMX14" s="128"/>
      <c r="QMY14" s="128"/>
      <c r="QMZ14" s="128"/>
      <c r="QNA14" s="128"/>
      <c r="QNB14" s="128"/>
      <c r="QNC14" s="128"/>
      <c r="QND14" s="128"/>
      <c r="QNE14" s="128"/>
      <c r="QNF14" s="128"/>
      <c r="QNG14" s="128"/>
      <c r="QNH14" s="128"/>
      <c r="QNI14" s="128"/>
      <c r="QNJ14" s="128"/>
      <c r="QNK14" s="128"/>
      <c r="QNL14" s="128"/>
      <c r="QNM14" s="128"/>
      <c r="QNN14" s="128"/>
      <c r="QNO14" s="128"/>
      <c r="QNP14" s="128"/>
      <c r="QNQ14" s="128"/>
      <c r="QNR14" s="128"/>
      <c r="QNS14" s="128"/>
      <c r="QNT14" s="128"/>
      <c r="QNU14" s="128"/>
      <c r="QNV14" s="128"/>
      <c r="QNW14" s="128"/>
      <c r="QNX14" s="128"/>
      <c r="QNY14" s="128"/>
      <c r="QNZ14" s="128"/>
      <c r="QOA14" s="128"/>
      <c r="QOB14" s="128"/>
      <c r="QOC14" s="128"/>
      <c r="QOD14" s="128"/>
      <c r="QOE14" s="128"/>
      <c r="QOF14" s="128"/>
      <c r="QOG14" s="128"/>
      <c r="QOH14" s="128"/>
      <c r="QOI14" s="128"/>
      <c r="QOJ14" s="128"/>
      <c r="QOK14" s="128"/>
      <c r="QOL14" s="128"/>
      <c r="QOM14" s="128"/>
      <c r="QON14" s="128"/>
      <c r="QOO14" s="128"/>
      <c r="QOP14" s="128"/>
      <c r="QOQ14" s="128"/>
      <c r="QOR14" s="128"/>
      <c r="QOS14" s="128"/>
      <c r="QOT14" s="128"/>
      <c r="QOU14" s="128"/>
      <c r="QOV14" s="128"/>
      <c r="QOW14" s="128"/>
      <c r="QOX14" s="128"/>
      <c r="QOY14" s="128"/>
      <c r="QOZ14" s="128"/>
      <c r="QPA14" s="128"/>
      <c r="QPB14" s="128"/>
      <c r="QPC14" s="128"/>
      <c r="QPD14" s="128"/>
      <c r="QPE14" s="128"/>
      <c r="QPF14" s="128"/>
      <c r="QPG14" s="128"/>
      <c r="QPH14" s="128"/>
      <c r="QPI14" s="128"/>
      <c r="QPJ14" s="128"/>
      <c r="QPK14" s="128"/>
      <c r="QPL14" s="128"/>
      <c r="QPM14" s="128"/>
      <c r="QPN14" s="128"/>
      <c r="QPO14" s="128"/>
      <c r="QPP14" s="128"/>
      <c r="QPQ14" s="128"/>
      <c r="QPR14" s="128"/>
      <c r="QPS14" s="128"/>
      <c r="QPT14" s="128"/>
      <c r="QPU14" s="128"/>
      <c r="QPV14" s="128"/>
      <c r="QPW14" s="128"/>
      <c r="QPX14" s="128"/>
      <c r="QPY14" s="128"/>
      <c r="QPZ14" s="128"/>
      <c r="QQA14" s="128"/>
      <c r="QQB14" s="128"/>
      <c r="QQC14" s="128"/>
      <c r="QQD14" s="128"/>
      <c r="QQE14" s="128"/>
      <c r="QQF14" s="128"/>
      <c r="QQG14" s="128"/>
      <c r="QQH14" s="128"/>
      <c r="QQI14" s="128"/>
      <c r="QQJ14" s="128"/>
      <c r="QQK14" s="128"/>
      <c r="QQL14" s="128"/>
      <c r="QQM14" s="128"/>
      <c r="QQN14" s="128"/>
      <c r="QQO14" s="128"/>
      <c r="QQP14" s="128"/>
      <c r="QQQ14" s="128"/>
      <c r="QQR14" s="128"/>
      <c r="QQS14" s="128"/>
      <c r="QQT14" s="128"/>
      <c r="QQU14" s="128"/>
      <c r="QQV14" s="128"/>
      <c r="QQW14" s="128"/>
      <c r="QQX14" s="128"/>
      <c r="QQY14" s="128"/>
      <c r="QQZ14" s="128"/>
      <c r="QRA14" s="128"/>
      <c r="QRB14" s="128"/>
      <c r="QRC14" s="128"/>
      <c r="QRD14" s="128"/>
      <c r="QRE14" s="128"/>
      <c r="QRF14" s="128"/>
      <c r="QRG14" s="128"/>
      <c r="QRH14" s="128"/>
      <c r="QRI14" s="128"/>
      <c r="QRJ14" s="128"/>
      <c r="QRK14" s="128"/>
      <c r="QRL14" s="128"/>
      <c r="QRM14" s="128"/>
      <c r="QRN14" s="128"/>
      <c r="QRO14" s="128"/>
      <c r="QRP14" s="128"/>
      <c r="QRQ14" s="128"/>
      <c r="QRR14" s="128"/>
      <c r="QRS14" s="128"/>
      <c r="QRT14" s="128"/>
      <c r="QRU14" s="128"/>
      <c r="QRV14" s="128"/>
      <c r="QRW14" s="128"/>
      <c r="QRX14" s="128"/>
      <c r="QRY14" s="128"/>
      <c r="QRZ14" s="128"/>
      <c r="QSA14" s="128"/>
      <c r="QSB14" s="128"/>
      <c r="QSC14" s="128"/>
      <c r="QSD14" s="128"/>
      <c r="QSE14" s="128"/>
      <c r="QSF14" s="128"/>
      <c r="QSG14" s="128"/>
      <c r="QSH14" s="128"/>
      <c r="QSI14" s="128"/>
      <c r="QSJ14" s="128"/>
      <c r="QSK14" s="128"/>
      <c r="QSL14" s="128"/>
      <c r="QSM14" s="128"/>
      <c r="QSN14" s="128"/>
      <c r="QSO14" s="128"/>
      <c r="QSP14" s="128"/>
      <c r="QSQ14" s="128"/>
      <c r="QSR14" s="128"/>
      <c r="QSS14" s="128"/>
      <c r="QST14" s="128"/>
      <c r="QSU14" s="128"/>
      <c r="QSV14" s="128"/>
      <c r="QSW14" s="128"/>
      <c r="QSX14" s="128"/>
      <c r="QSY14" s="128"/>
      <c r="QSZ14" s="128"/>
      <c r="QTA14" s="128"/>
      <c r="QTB14" s="128"/>
      <c r="QTC14" s="128"/>
      <c r="QTD14" s="128"/>
      <c r="QTE14" s="128"/>
      <c r="QTF14" s="128"/>
      <c r="QTG14" s="128"/>
      <c r="QTH14" s="128"/>
      <c r="QTI14" s="128"/>
      <c r="QTJ14" s="128"/>
      <c r="QTK14" s="128"/>
      <c r="QTL14" s="128"/>
      <c r="QTM14" s="128"/>
      <c r="QTN14" s="128"/>
      <c r="QTO14" s="128"/>
      <c r="QTP14" s="128"/>
      <c r="QTQ14" s="128"/>
      <c r="QTR14" s="128"/>
      <c r="QTS14" s="128"/>
      <c r="QTT14" s="128"/>
      <c r="QTU14" s="128"/>
      <c r="QTV14" s="128"/>
      <c r="QTW14" s="128"/>
      <c r="QTX14" s="128"/>
      <c r="QTY14" s="128"/>
      <c r="QTZ14" s="128"/>
      <c r="QUA14" s="128"/>
      <c r="QUB14" s="128"/>
      <c r="QUC14" s="128"/>
      <c r="QUD14" s="128"/>
      <c r="QUE14" s="128"/>
      <c r="QUF14" s="128"/>
      <c r="QUG14" s="128"/>
      <c r="QUH14" s="128"/>
      <c r="QUI14" s="128"/>
      <c r="QUJ14" s="128"/>
      <c r="QUK14" s="128"/>
      <c r="QUL14" s="128"/>
      <c r="QUM14" s="128"/>
      <c r="QUN14" s="128"/>
      <c r="QUO14" s="128"/>
      <c r="QUP14" s="128"/>
      <c r="QUQ14" s="128"/>
      <c r="QUR14" s="128"/>
      <c r="QUS14" s="128"/>
      <c r="QUT14" s="128"/>
      <c r="QUU14" s="128"/>
      <c r="QUV14" s="128"/>
      <c r="QUW14" s="128"/>
      <c r="QUX14" s="128"/>
      <c r="QUY14" s="128"/>
      <c r="QUZ14" s="128"/>
      <c r="QVA14" s="128"/>
      <c r="QVB14" s="128"/>
      <c r="QVC14" s="128"/>
      <c r="QVD14" s="128"/>
      <c r="QVE14" s="128"/>
      <c r="QVF14" s="128"/>
      <c r="QVG14" s="128"/>
      <c r="QVH14" s="128"/>
      <c r="QVI14" s="128"/>
      <c r="QVJ14" s="128"/>
      <c r="QVK14" s="128"/>
      <c r="QVL14" s="128"/>
      <c r="QVM14" s="128"/>
      <c r="QVN14" s="128"/>
      <c r="QVO14" s="128"/>
      <c r="QVP14" s="128"/>
      <c r="QVQ14" s="128"/>
      <c r="QVR14" s="128"/>
      <c r="QVS14" s="128"/>
      <c r="QVT14" s="128"/>
      <c r="QVU14" s="128"/>
      <c r="QVV14" s="128"/>
      <c r="QVW14" s="128"/>
      <c r="QVX14" s="128"/>
      <c r="QVY14" s="128"/>
      <c r="QVZ14" s="128"/>
      <c r="QWA14" s="128"/>
      <c r="QWB14" s="128"/>
      <c r="QWC14" s="128"/>
      <c r="QWD14" s="128"/>
      <c r="QWE14" s="128"/>
      <c r="QWF14" s="128"/>
      <c r="QWG14" s="128"/>
      <c r="QWH14" s="128"/>
      <c r="QWI14" s="128"/>
      <c r="QWJ14" s="128"/>
      <c r="QWK14" s="128"/>
      <c r="QWL14" s="128"/>
      <c r="QWM14" s="128"/>
      <c r="QWN14" s="128"/>
      <c r="QWO14" s="128"/>
      <c r="QWP14" s="128"/>
      <c r="QWQ14" s="128"/>
      <c r="QWR14" s="128"/>
      <c r="QWS14" s="128"/>
      <c r="QWT14" s="128"/>
      <c r="QWU14" s="128"/>
      <c r="QWV14" s="128"/>
      <c r="QWW14" s="128"/>
      <c r="QWX14" s="128"/>
      <c r="QWY14" s="128"/>
      <c r="QWZ14" s="128"/>
      <c r="QXA14" s="128"/>
      <c r="QXB14" s="128"/>
      <c r="QXC14" s="128"/>
      <c r="QXD14" s="128"/>
      <c r="QXE14" s="128"/>
      <c r="QXF14" s="128"/>
      <c r="QXG14" s="128"/>
      <c r="QXH14" s="128"/>
      <c r="QXI14" s="128"/>
      <c r="QXJ14" s="128"/>
      <c r="QXK14" s="128"/>
      <c r="QXL14" s="128"/>
      <c r="QXM14" s="128"/>
      <c r="QXN14" s="128"/>
      <c r="QXO14" s="128"/>
      <c r="QXP14" s="128"/>
      <c r="QXQ14" s="128"/>
      <c r="QXR14" s="128"/>
      <c r="QXS14" s="128"/>
      <c r="QXT14" s="128"/>
      <c r="QXU14" s="128"/>
      <c r="QXV14" s="128"/>
      <c r="QXW14" s="128"/>
      <c r="QXX14" s="128"/>
      <c r="QXY14" s="128"/>
      <c r="QXZ14" s="128"/>
      <c r="QYA14" s="128"/>
      <c r="QYB14" s="128"/>
      <c r="QYC14" s="128"/>
      <c r="QYD14" s="128"/>
      <c r="QYE14" s="128"/>
      <c r="QYF14" s="128"/>
      <c r="QYG14" s="128"/>
      <c r="QYH14" s="128"/>
      <c r="QYI14" s="128"/>
      <c r="QYJ14" s="128"/>
      <c r="QYK14" s="128"/>
      <c r="QYL14" s="128"/>
      <c r="QYM14" s="128"/>
      <c r="QYN14" s="128"/>
      <c r="QYO14" s="128"/>
      <c r="QYP14" s="128"/>
      <c r="QYQ14" s="128"/>
      <c r="QYR14" s="128"/>
      <c r="QYS14" s="128"/>
      <c r="QYT14" s="128"/>
      <c r="QYU14" s="128"/>
      <c r="QYV14" s="128"/>
      <c r="QYW14" s="128"/>
      <c r="QYX14" s="128"/>
      <c r="QYY14" s="128"/>
      <c r="QYZ14" s="128"/>
      <c r="QZA14" s="128"/>
      <c r="QZB14" s="128"/>
      <c r="QZC14" s="128"/>
      <c r="QZD14" s="128"/>
      <c r="QZE14" s="128"/>
      <c r="QZF14" s="128"/>
      <c r="QZG14" s="128"/>
      <c r="QZH14" s="128"/>
      <c r="QZI14" s="128"/>
      <c r="QZJ14" s="128"/>
      <c r="QZK14" s="128"/>
      <c r="QZL14" s="128"/>
      <c r="QZM14" s="128"/>
      <c r="QZN14" s="128"/>
      <c r="QZO14" s="128"/>
      <c r="QZP14" s="128"/>
      <c r="QZQ14" s="128"/>
      <c r="QZR14" s="128"/>
      <c r="QZS14" s="128"/>
      <c r="QZT14" s="128"/>
      <c r="QZU14" s="128"/>
      <c r="QZV14" s="128"/>
      <c r="QZW14" s="128"/>
      <c r="QZX14" s="128"/>
      <c r="QZY14" s="128"/>
      <c r="QZZ14" s="128"/>
      <c r="RAA14" s="128"/>
      <c r="RAB14" s="128"/>
      <c r="RAC14" s="128"/>
      <c r="RAD14" s="128"/>
      <c r="RAE14" s="128"/>
      <c r="RAF14" s="128"/>
      <c r="RAG14" s="128"/>
      <c r="RAH14" s="128"/>
      <c r="RAI14" s="128"/>
      <c r="RAJ14" s="128"/>
      <c r="RAK14" s="128"/>
      <c r="RAL14" s="128"/>
      <c r="RAM14" s="128"/>
      <c r="RAN14" s="128"/>
      <c r="RAO14" s="128"/>
      <c r="RAP14" s="128"/>
      <c r="RAQ14" s="128"/>
      <c r="RAR14" s="128"/>
      <c r="RAS14" s="128"/>
      <c r="RAT14" s="128"/>
      <c r="RAU14" s="128"/>
      <c r="RAV14" s="128"/>
      <c r="RAW14" s="128"/>
      <c r="RAX14" s="128"/>
      <c r="RAY14" s="128"/>
      <c r="RAZ14" s="128"/>
      <c r="RBA14" s="128"/>
      <c r="RBB14" s="128"/>
      <c r="RBC14" s="128"/>
      <c r="RBD14" s="128"/>
      <c r="RBE14" s="128"/>
      <c r="RBF14" s="128"/>
      <c r="RBG14" s="128"/>
      <c r="RBH14" s="128"/>
      <c r="RBI14" s="128"/>
      <c r="RBJ14" s="128"/>
      <c r="RBK14" s="128"/>
      <c r="RBL14" s="128"/>
      <c r="RBM14" s="128"/>
      <c r="RBN14" s="128"/>
      <c r="RBO14" s="128"/>
      <c r="RBP14" s="128"/>
      <c r="RBQ14" s="128"/>
      <c r="RBR14" s="128"/>
      <c r="RBS14" s="128"/>
      <c r="RBT14" s="128"/>
      <c r="RBU14" s="128"/>
      <c r="RBV14" s="128"/>
      <c r="RBW14" s="128"/>
      <c r="RBX14" s="128"/>
      <c r="RBY14" s="128"/>
      <c r="RBZ14" s="128"/>
      <c r="RCA14" s="128"/>
      <c r="RCB14" s="128"/>
      <c r="RCC14" s="128"/>
      <c r="RCD14" s="128"/>
      <c r="RCE14" s="128"/>
      <c r="RCF14" s="128"/>
      <c r="RCG14" s="128"/>
      <c r="RCH14" s="128"/>
      <c r="RCI14" s="128"/>
      <c r="RCJ14" s="128"/>
      <c r="RCK14" s="128"/>
      <c r="RCL14" s="128"/>
      <c r="RCM14" s="128"/>
      <c r="RCN14" s="128"/>
      <c r="RCO14" s="128"/>
      <c r="RCP14" s="128"/>
      <c r="RCQ14" s="128"/>
      <c r="RCR14" s="128"/>
      <c r="RCS14" s="128"/>
      <c r="RCT14" s="128"/>
      <c r="RCU14" s="128"/>
      <c r="RCV14" s="128"/>
      <c r="RCW14" s="128"/>
      <c r="RCX14" s="128"/>
      <c r="RCY14" s="128"/>
      <c r="RCZ14" s="128"/>
      <c r="RDA14" s="128"/>
      <c r="RDB14" s="128"/>
      <c r="RDC14" s="128"/>
      <c r="RDD14" s="128"/>
      <c r="RDE14" s="128"/>
      <c r="RDF14" s="128"/>
      <c r="RDG14" s="128"/>
      <c r="RDH14" s="128"/>
      <c r="RDI14" s="128"/>
      <c r="RDJ14" s="128"/>
      <c r="RDK14" s="128"/>
      <c r="RDL14" s="128"/>
      <c r="RDM14" s="128"/>
      <c r="RDN14" s="128"/>
      <c r="RDO14" s="128"/>
      <c r="RDP14" s="128"/>
      <c r="RDQ14" s="128"/>
      <c r="RDR14" s="128"/>
      <c r="RDS14" s="128"/>
      <c r="RDT14" s="128"/>
      <c r="RDU14" s="128"/>
      <c r="RDV14" s="128"/>
      <c r="RDW14" s="128"/>
      <c r="RDX14" s="128"/>
      <c r="RDY14" s="128"/>
      <c r="RDZ14" s="128"/>
      <c r="REA14" s="128"/>
      <c r="REB14" s="128"/>
      <c r="REC14" s="128"/>
      <c r="RED14" s="128"/>
      <c r="REE14" s="128"/>
      <c r="REF14" s="128"/>
      <c r="REG14" s="128"/>
      <c r="REH14" s="128"/>
      <c r="REI14" s="128"/>
      <c r="REJ14" s="128"/>
      <c r="REK14" s="128"/>
      <c r="REL14" s="128"/>
      <c r="REM14" s="128"/>
      <c r="REN14" s="128"/>
      <c r="REO14" s="128"/>
      <c r="REP14" s="128"/>
      <c r="REQ14" s="128"/>
      <c r="RER14" s="128"/>
      <c r="RES14" s="128"/>
      <c r="RET14" s="128"/>
      <c r="REU14" s="128"/>
      <c r="REV14" s="128"/>
      <c r="REW14" s="128"/>
      <c r="REX14" s="128"/>
      <c r="REY14" s="128"/>
      <c r="REZ14" s="128"/>
      <c r="RFA14" s="128"/>
      <c r="RFB14" s="128"/>
      <c r="RFC14" s="128"/>
      <c r="RFD14" s="128"/>
      <c r="RFE14" s="128"/>
      <c r="RFF14" s="128"/>
      <c r="RFG14" s="128"/>
      <c r="RFH14" s="128"/>
      <c r="RFI14" s="128"/>
      <c r="RFJ14" s="128"/>
      <c r="RFK14" s="128"/>
      <c r="RFL14" s="128"/>
      <c r="RFM14" s="128"/>
      <c r="RFN14" s="128"/>
      <c r="RFO14" s="128"/>
      <c r="RFP14" s="128"/>
      <c r="RFQ14" s="128"/>
      <c r="RFR14" s="128"/>
      <c r="RFS14" s="128"/>
      <c r="RFT14" s="128"/>
      <c r="RFU14" s="128"/>
      <c r="RFV14" s="128"/>
      <c r="RFW14" s="128"/>
      <c r="RFX14" s="128"/>
      <c r="RFY14" s="128"/>
      <c r="RFZ14" s="128"/>
      <c r="RGA14" s="128"/>
      <c r="RGB14" s="128"/>
      <c r="RGC14" s="128"/>
      <c r="RGD14" s="128"/>
      <c r="RGE14" s="128"/>
      <c r="RGF14" s="128"/>
      <c r="RGG14" s="128"/>
      <c r="RGH14" s="128"/>
      <c r="RGI14" s="128"/>
      <c r="RGJ14" s="128"/>
      <c r="RGK14" s="128"/>
      <c r="RGL14" s="128"/>
      <c r="RGM14" s="128"/>
      <c r="RGN14" s="128"/>
      <c r="RGO14" s="128"/>
      <c r="RGP14" s="128"/>
      <c r="RGQ14" s="128"/>
      <c r="RGR14" s="128"/>
      <c r="RGS14" s="128"/>
      <c r="RGT14" s="128"/>
      <c r="RGU14" s="128"/>
      <c r="RGV14" s="128"/>
      <c r="RGW14" s="128"/>
      <c r="RGX14" s="128"/>
      <c r="RGY14" s="128"/>
      <c r="RGZ14" s="128"/>
      <c r="RHA14" s="128"/>
      <c r="RHB14" s="128"/>
      <c r="RHC14" s="128"/>
      <c r="RHD14" s="128"/>
      <c r="RHE14" s="128"/>
      <c r="RHF14" s="128"/>
      <c r="RHG14" s="128"/>
      <c r="RHH14" s="128"/>
      <c r="RHI14" s="128"/>
      <c r="RHJ14" s="128"/>
      <c r="RHK14" s="128"/>
      <c r="RHL14" s="128"/>
      <c r="RHM14" s="128"/>
      <c r="RHN14" s="128"/>
      <c r="RHO14" s="128"/>
      <c r="RHP14" s="128"/>
      <c r="RHQ14" s="128"/>
      <c r="RHR14" s="128"/>
      <c r="RHS14" s="128"/>
      <c r="RHT14" s="128"/>
      <c r="RHU14" s="128"/>
      <c r="RHV14" s="128"/>
      <c r="RHW14" s="128"/>
      <c r="RHX14" s="128"/>
      <c r="RHY14" s="128"/>
      <c r="RHZ14" s="128"/>
      <c r="RIA14" s="128"/>
      <c r="RIB14" s="128"/>
      <c r="RIC14" s="128"/>
      <c r="RID14" s="128"/>
      <c r="RIE14" s="128"/>
      <c r="RIF14" s="128"/>
      <c r="RIG14" s="128"/>
      <c r="RIH14" s="128"/>
      <c r="RII14" s="128"/>
      <c r="RIJ14" s="128"/>
      <c r="RIK14" s="128"/>
      <c r="RIL14" s="128"/>
      <c r="RIM14" s="128"/>
      <c r="RIN14" s="128"/>
      <c r="RIO14" s="128"/>
      <c r="RIP14" s="128"/>
      <c r="RIQ14" s="128"/>
      <c r="RIR14" s="128"/>
      <c r="RIS14" s="128"/>
      <c r="RIT14" s="128"/>
      <c r="RIU14" s="128"/>
      <c r="RIV14" s="128"/>
      <c r="RIW14" s="128"/>
      <c r="RIX14" s="128"/>
      <c r="RIY14" s="128"/>
      <c r="RIZ14" s="128"/>
      <c r="RJA14" s="128"/>
      <c r="RJB14" s="128"/>
      <c r="RJC14" s="128"/>
      <c r="RJD14" s="128"/>
      <c r="RJE14" s="128"/>
      <c r="RJF14" s="128"/>
      <c r="RJG14" s="128"/>
      <c r="RJH14" s="128"/>
      <c r="RJI14" s="128"/>
      <c r="RJJ14" s="128"/>
      <c r="RJK14" s="128"/>
      <c r="RJL14" s="128"/>
      <c r="RJM14" s="128"/>
      <c r="RJN14" s="128"/>
      <c r="RJO14" s="128"/>
      <c r="RJP14" s="128"/>
      <c r="RJQ14" s="128"/>
      <c r="RJR14" s="128"/>
      <c r="RJS14" s="128"/>
      <c r="RJT14" s="128"/>
      <c r="RJU14" s="128"/>
      <c r="RJV14" s="128"/>
      <c r="RJW14" s="128"/>
      <c r="RJX14" s="128"/>
      <c r="RJY14" s="128"/>
      <c r="RJZ14" s="128"/>
      <c r="RKA14" s="128"/>
      <c r="RKB14" s="128"/>
      <c r="RKC14" s="128"/>
      <c r="RKD14" s="128"/>
      <c r="RKE14" s="128"/>
      <c r="RKF14" s="128"/>
      <c r="RKG14" s="128"/>
      <c r="RKH14" s="128"/>
      <c r="RKI14" s="128"/>
      <c r="RKJ14" s="128"/>
      <c r="RKK14" s="128"/>
      <c r="RKL14" s="128"/>
      <c r="RKM14" s="128"/>
      <c r="RKN14" s="128"/>
      <c r="RKO14" s="128"/>
      <c r="RKP14" s="128"/>
      <c r="RKQ14" s="128"/>
      <c r="RKR14" s="128"/>
      <c r="RKS14" s="128"/>
      <c r="RKT14" s="128"/>
      <c r="RKU14" s="128"/>
      <c r="RKV14" s="128"/>
      <c r="RKW14" s="128"/>
      <c r="RKX14" s="128"/>
      <c r="RKY14" s="128"/>
      <c r="RKZ14" s="128"/>
      <c r="RLA14" s="128"/>
      <c r="RLB14" s="128"/>
      <c r="RLC14" s="128"/>
      <c r="RLD14" s="128"/>
      <c r="RLE14" s="128"/>
      <c r="RLF14" s="128"/>
      <c r="RLG14" s="128"/>
      <c r="RLH14" s="128"/>
      <c r="RLI14" s="128"/>
      <c r="RLJ14" s="128"/>
      <c r="RLK14" s="128"/>
      <c r="RLL14" s="128"/>
      <c r="RLM14" s="128"/>
      <c r="RLN14" s="128"/>
      <c r="RLO14" s="128"/>
      <c r="RLP14" s="128"/>
      <c r="RLQ14" s="128"/>
      <c r="RLR14" s="128"/>
      <c r="RLS14" s="128"/>
      <c r="RLT14" s="128"/>
      <c r="RLU14" s="128"/>
      <c r="RLV14" s="128"/>
      <c r="RLW14" s="128"/>
      <c r="RLX14" s="128"/>
      <c r="RLY14" s="128"/>
      <c r="RLZ14" s="128"/>
      <c r="RMA14" s="128"/>
      <c r="RMB14" s="128"/>
      <c r="RMC14" s="128"/>
      <c r="RMD14" s="128"/>
      <c r="RME14" s="128"/>
      <c r="RMF14" s="128"/>
      <c r="RMG14" s="128"/>
      <c r="RMH14" s="128"/>
      <c r="RMI14" s="128"/>
      <c r="RMJ14" s="128"/>
      <c r="RMK14" s="128"/>
      <c r="RML14" s="128"/>
      <c r="RMM14" s="128"/>
      <c r="RMN14" s="128"/>
      <c r="RMO14" s="128"/>
      <c r="RMP14" s="128"/>
      <c r="RMQ14" s="128"/>
      <c r="RMR14" s="128"/>
      <c r="RMS14" s="128"/>
      <c r="RMT14" s="128"/>
      <c r="RMU14" s="128"/>
      <c r="RMV14" s="128"/>
      <c r="RMW14" s="128"/>
      <c r="RMX14" s="128"/>
      <c r="RMY14" s="128"/>
      <c r="RMZ14" s="128"/>
      <c r="RNA14" s="128"/>
      <c r="RNB14" s="128"/>
      <c r="RNC14" s="128"/>
      <c r="RND14" s="128"/>
      <c r="RNE14" s="128"/>
      <c r="RNF14" s="128"/>
      <c r="RNG14" s="128"/>
      <c r="RNH14" s="128"/>
      <c r="RNI14" s="128"/>
      <c r="RNJ14" s="128"/>
      <c r="RNK14" s="128"/>
      <c r="RNL14" s="128"/>
      <c r="RNM14" s="128"/>
      <c r="RNN14" s="128"/>
      <c r="RNO14" s="128"/>
      <c r="RNP14" s="128"/>
      <c r="RNQ14" s="128"/>
      <c r="RNR14" s="128"/>
      <c r="RNS14" s="128"/>
      <c r="RNT14" s="128"/>
      <c r="RNU14" s="128"/>
      <c r="RNV14" s="128"/>
      <c r="RNW14" s="128"/>
      <c r="RNX14" s="128"/>
      <c r="RNY14" s="128"/>
      <c r="RNZ14" s="128"/>
      <c r="ROA14" s="128"/>
      <c r="ROB14" s="128"/>
      <c r="ROC14" s="128"/>
      <c r="ROD14" s="128"/>
      <c r="ROE14" s="128"/>
      <c r="ROF14" s="128"/>
      <c r="ROG14" s="128"/>
      <c r="ROH14" s="128"/>
      <c r="ROI14" s="128"/>
      <c r="ROJ14" s="128"/>
      <c r="ROK14" s="128"/>
      <c r="ROL14" s="128"/>
      <c r="ROM14" s="128"/>
      <c r="RON14" s="128"/>
      <c r="ROO14" s="128"/>
      <c r="ROP14" s="128"/>
      <c r="ROQ14" s="128"/>
      <c r="ROR14" s="128"/>
      <c r="ROS14" s="128"/>
      <c r="ROT14" s="128"/>
      <c r="ROU14" s="128"/>
      <c r="ROV14" s="128"/>
      <c r="ROW14" s="128"/>
      <c r="ROX14" s="128"/>
      <c r="ROY14" s="128"/>
      <c r="ROZ14" s="128"/>
      <c r="RPA14" s="128"/>
      <c r="RPB14" s="128"/>
      <c r="RPC14" s="128"/>
      <c r="RPD14" s="128"/>
      <c r="RPE14" s="128"/>
      <c r="RPF14" s="128"/>
      <c r="RPG14" s="128"/>
      <c r="RPH14" s="128"/>
      <c r="RPI14" s="128"/>
      <c r="RPJ14" s="128"/>
      <c r="RPK14" s="128"/>
      <c r="RPL14" s="128"/>
      <c r="RPM14" s="128"/>
      <c r="RPN14" s="128"/>
      <c r="RPO14" s="128"/>
      <c r="RPP14" s="128"/>
      <c r="RPQ14" s="128"/>
      <c r="RPR14" s="128"/>
      <c r="RPS14" s="128"/>
      <c r="RPT14" s="128"/>
      <c r="RPU14" s="128"/>
      <c r="RPV14" s="128"/>
      <c r="RPW14" s="128"/>
      <c r="RPX14" s="128"/>
      <c r="RPY14" s="128"/>
      <c r="RPZ14" s="128"/>
      <c r="RQA14" s="128"/>
      <c r="RQB14" s="128"/>
      <c r="RQC14" s="128"/>
      <c r="RQD14" s="128"/>
      <c r="RQE14" s="128"/>
      <c r="RQF14" s="128"/>
      <c r="RQG14" s="128"/>
      <c r="RQH14" s="128"/>
      <c r="RQI14" s="128"/>
      <c r="RQJ14" s="128"/>
      <c r="RQK14" s="128"/>
      <c r="RQL14" s="128"/>
      <c r="RQM14" s="128"/>
      <c r="RQN14" s="128"/>
      <c r="RQO14" s="128"/>
      <c r="RQP14" s="128"/>
      <c r="RQQ14" s="128"/>
      <c r="RQR14" s="128"/>
      <c r="RQS14" s="128"/>
      <c r="RQT14" s="128"/>
      <c r="RQU14" s="128"/>
      <c r="RQV14" s="128"/>
      <c r="RQW14" s="128"/>
      <c r="RQX14" s="128"/>
      <c r="RQY14" s="128"/>
      <c r="RQZ14" s="128"/>
      <c r="RRA14" s="128"/>
      <c r="RRB14" s="128"/>
      <c r="RRC14" s="128"/>
      <c r="RRD14" s="128"/>
      <c r="RRE14" s="128"/>
      <c r="RRF14" s="128"/>
      <c r="RRG14" s="128"/>
      <c r="RRH14" s="128"/>
      <c r="RRI14" s="128"/>
      <c r="RRJ14" s="128"/>
      <c r="RRK14" s="128"/>
      <c r="RRL14" s="128"/>
      <c r="RRM14" s="128"/>
      <c r="RRN14" s="128"/>
      <c r="RRO14" s="128"/>
      <c r="RRP14" s="128"/>
      <c r="RRQ14" s="128"/>
      <c r="RRR14" s="128"/>
      <c r="RRS14" s="128"/>
      <c r="RRT14" s="128"/>
      <c r="RRU14" s="128"/>
      <c r="RRV14" s="128"/>
      <c r="RRW14" s="128"/>
      <c r="RRX14" s="128"/>
      <c r="RRY14" s="128"/>
      <c r="RRZ14" s="128"/>
      <c r="RSA14" s="128"/>
      <c r="RSB14" s="128"/>
      <c r="RSC14" s="128"/>
      <c r="RSD14" s="128"/>
      <c r="RSE14" s="128"/>
      <c r="RSF14" s="128"/>
      <c r="RSG14" s="128"/>
      <c r="RSH14" s="128"/>
      <c r="RSI14" s="128"/>
      <c r="RSJ14" s="128"/>
      <c r="RSK14" s="128"/>
      <c r="RSL14" s="128"/>
      <c r="RSM14" s="128"/>
      <c r="RSN14" s="128"/>
      <c r="RSO14" s="128"/>
      <c r="RSP14" s="128"/>
      <c r="RSQ14" s="128"/>
      <c r="RSR14" s="128"/>
      <c r="RSS14" s="128"/>
      <c r="RST14" s="128"/>
      <c r="RSU14" s="128"/>
      <c r="RSV14" s="128"/>
      <c r="RSW14" s="128"/>
      <c r="RSX14" s="128"/>
      <c r="RSY14" s="128"/>
      <c r="RSZ14" s="128"/>
      <c r="RTA14" s="128"/>
      <c r="RTB14" s="128"/>
      <c r="RTC14" s="128"/>
      <c r="RTD14" s="128"/>
      <c r="RTE14" s="128"/>
      <c r="RTF14" s="128"/>
      <c r="RTG14" s="128"/>
      <c r="RTH14" s="128"/>
      <c r="RTI14" s="128"/>
      <c r="RTJ14" s="128"/>
      <c r="RTK14" s="128"/>
      <c r="RTL14" s="128"/>
      <c r="RTM14" s="128"/>
      <c r="RTN14" s="128"/>
      <c r="RTO14" s="128"/>
      <c r="RTP14" s="128"/>
      <c r="RTQ14" s="128"/>
      <c r="RTR14" s="128"/>
      <c r="RTS14" s="128"/>
      <c r="RTT14" s="128"/>
      <c r="RTU14" s="128"/>
      <c r="RTV14" s="128"/>
      <c r="RTW14" s="128"/>
      <c r="RTX14" s="128"/>
      <c r="RTY14" s="128"/>
      <c r="RTZ14" s="128"/>
      <c r="RUA14" s="128"/>
      <c r="RUB14" s="128"/>
      <c r="RUC14" s="128"/>
      <c r="RUD14" s="128"/>
      <c r="RUE14" s="128"/>
      <c r="RUF14" s="128"/>
      <c r="RUG14" s="128"/>
      <c r="RUH14" s="128"/>
      <c r="RUI14" s="128"/>
      <c r="RUJ14" s="128"/>
      <c r="RUK14" s="128"/>
      <c r="RUL14" s="128"/>
      <c r="RUM14" s="128"/>
      <c r="RUN14" s="128"/>
      <c r="RUO14" s="128"/>
      <c r="RUP14" s="128"/>
      <c r="RUQ14" s="128"/>
      <c r="RUR14" s="128"/>
      <c r="RUS14" s="128"/>
      <c r="RUT14" s="128"/>
      <c r="RUU14" s="128"/>
      <c r="RUV14" s="128"/>
      <c r="RUW14" s="128"/>
      <c r="RUX14" s="128"/>
      <c r="RUY14" s="128"/>
      <c r="RUZ14" s="128"/>
      <c r="RVA14" s="128"/>
      <c r="RVB14" s="128"/>
      <c r="RVC14" s="128"/>
      <c r="RVD14" s="128"/>
      <c r="RVE14" s="128"/>
      <c r="RVF14" s="128"/>
      <c r="RVG14" s="128"/>
      <c r="RVH14" s="128"/>
      <c r="RVI14" s="128"/>
      <c r="RVJ14" s="128"/>
      <c r="RVK14" s="128"/>
      <c r="RVL14" s="128"/>
      <c r="RVM14" s="128"/>
      <c r="RVN14" s="128"/>
      <c r="RVO14" s="128"/>
      <c r="RVP14" s="128"/>
      <c r="RVQ14" s="128"/>
      <c r="RVR14" s="128"/>
      <c r="RVS14" s="128"/>
      <c r="RVT14" s="128"/>
      <c r="RVU14" s="128"/>
      <c r="RVV14" s="128"/>
      <c r="RVW14" s="128"/>
      <c r="RVX14" s="128"/>
      <c r="RVY14" s="128"/>
      <c r="RVZ14" s="128"/>
      <c r="RWA14" s="128"/>
      <c r="RWB14" s="128"/>
      <c r="RWC14" s="128"/>
      <c r="RWD14" s="128"/>
      <c r="RWE14" s="128"/>
      <c r="RWF14" s="128"/>
      <c r="RWG14" s="128"/>
      <c r="RWH14" s="128"/>
      <c r="RWI14" s="128"/>
      <c r="RWJ14" s="128"/>
      <c r="RWK14" s="128"/>
      <c r="RWL14" s="128"/>
      <c r="RWM14" s="128"/>
      <c r="RWN14" s="128"/>
      <c r="RWO14" s="128"/>
      <c r="RWP14" s="128"/>
      <c r="RWQ14" s="128"/>
      <c r="RWR14" s="128"/>
      <c r="RWS14" s="128"/>
      <c r="RWT14" s="128"/>
      <c r="RWU14" s="128"/>
      <c r="RWV14" s="128"/>
      <c r="RWW14" s="128"/>
      <c r="RWX14" s="128"/>
      <c r="RWY14" s="128"/>
      <c r="RWZ14" s="128"/>
      <c r="RXA14" s="128"/>
      <c r="RXB14" s="128"/>
      <c r="RXC14" s="128"/>
      <c r="RXD14" s="128"/>
      <c r="RXE14" s="128"/>
      <c r="RXF14" s="128"/>
      <c r="RXG14" s="128"/>
      <c r="RXH14" s="128"/>
      <c r="RXI14" s="128"/>
      <c r="RXJ14" s="128"/>
      <c r="RXK14" s="128"/>
      <c r="RXL14" s="128"/>
      <c r="RXM14" s="128"/>
      <c r="RXN14" s="128"/>
      <c r="RXO14" s="128"/>
      <c r="RXP14" s="128"/>
      <c r="RXQ14" s="128"/>
      <c r="RXR14" s="128"/>
      <c r="RXS14" s="128"/>
      <c r="RXT14" s="128"/>
      <c r="RXU14" s="128"/>
      <c r="RXV14" s="128"/>
      <c r="RXW14" s="128"/>
      <c r="RXX14" s="128"/>
      <c r="RXY14" s="128"/>
      <c r="RXZ14" s="128"/>
      <c r="RYA14" s="128"/>
      <c r="RYB14" s="128"/>
      <c r="RYC14" s="128"/>
      <c r="RYD14" s="128"/>
      <c r="RYE14" s="128"/>
      <c r="RYF14" s="128"/>
      <c r="RYG14" s="128"/>
      <c r="RYH14" s="128"/>
      <c r="RYI14" s="128"/>
      <c r="RYJ14" s="128"/>
      <c r="RYK14" s="128"/>
      <c r="RYL14" s="128"/>
      <c r="RYM14" s="128"/>
      <c r="RYN14" s="128"/>
      <c r="RYO14" s="128"/>
      <c r="RYP14" s="128"/>
      <c r="RYQ14" s="128"/>
      <c r="RYR14" s="128"/>
      <c r="RYS14" s="128"/>
      <c r="RYT14" s="128"/>
      <c r="RYU14" s="128"/>
      <c r="RYV14" s="128"/>
      <c r="RYW14" s="128"/>
      <c r="RYX14" s="128"/>
      <c r="RYY14" s="128"/>
      <c r="RYZ14" s="128"/>
      <c r="RZA14" s="128"/>
      <c r="RZB14" s="128"/>
      <c r="RZC14" s="128"/>
      <c r="RZD14" s="128"/>
      <c r="RZE14" s="128"/>
      <c r="RZF14" s="128"/>
      <c r="RZG14" s="128"/>
      <c r="RZH14" s="128"/>
      <c r="RZI14" s="128"/>
      <c r="RZJ14" s="128"/>
      <c r="RZK14" s="128"/>
      <c r="RZL14" s="128"/>
      <c r="RZM14" s="128"/>
      <c r="RZN14" s="128"/>
      <c r="RZO14" s="128"/>
      <c r="RZP14" s="128"/>
      <c r="RZQ14" s="128"/>
      <c r="RZR14" s="128"/>
      <c r="RZS14" s="128"/>
      <c r="RZT14" s="128"/>
      <c r="RZU14" s="128"/>
      <c r="RZV14" s="128"/>
      <c r="RZW14" s="128"/>
      <c r="RZX14" s="128"/>
      <c r="RZY14" s="128"/>
      <c r="RZZ14" s="128"/>
      <c r="SAA14" s="128"/>
      <c r="SAB14" s="128"/>
      <c r="SAC14" s="128"/>
      <c r="SAD14" s="128"/>
      <c r="SAE14" s="128"/>
      <c r="SAF14" s="128"/>
      <c r="SAG14" s="128"/>
      <c r="SAH14" s="128"/>
      <c r="SAI14" s="128"/>
      <c r="SAJ14" s="128"/>
      <c r="SAK14" s="128"/>
      <c r="SAL14" s="128"/>
      <c r="SAM14" s="128"/>
      <c r="SAN14" s="128"/>
      <c r="SAO14" s="128"/>
      <c r="SAP14" s="128"/>
      <c r="SAQ14" s="128"/>
      <c r="SAR14" s="128"/>
      <c r="SAS14" s="128"/>
      <c r="SAT14" s="128"/>
      <c r="SAU14" s="128"/>
      <c r="SAV14" s="128"/>
      <c r="SAW14" s="128"/>
      <c r="SAX14" s="128"/>
      <c r="SAY14" s="128"/>
      <c r="SAZ14" s="128"/>
      <c r="SBA14" s="128"/>
      <c r="SBB14" s="128"/>
      <c r="SBC14" s="128"/>
      <c r="SBD14" s="128"/>
      <c r="SBE14" s="128"/>
      <c r="SBF14" s="128"/>
      <c r="SBG14" s="128"/>
      <c r="SBH14" s="128"/>
      <c r="SBI14" s="128"/>
      <c r="SBJ14" s="128"/>
      <c r="SBK14" s="128"/>
      <c r="SBL14" s="128"/>
      <c r="SBM14" s="128"/>
      <c r="SBN14" s="128"/>
      <c r="SBO14" s="128"/>
      <c r="SBP14" s="128"/>
      <c r="SBQ14" s="128"/>
      <c r="SBR14" s="128"/>
      <c r="SBS14" s="128"/>
      <c r="SBT14" s="128"/>
      <c r="SBU14" s="128"/>
      <c r="SBV14" s="128"/>
      <c r="SBW14" s="128"/>
      <c r="SBX14" s="128"/>
      <c r="SBY14" s="128"/>
      <c r="SBZ14" s="128"/>
      <c r="SCA14" s="128"/>
      <c r="SCB14" s="128"/>
      <c r="SCC14" s="128"/>
      <c r="SCD14" s="128"/>
      <c r="SCE14" s="128"/>
      <c r="SCF14" s="128"/>
      <c r="SCG14" s="128"/>
      <c r="SCH14" s="128"/>
      <c r="SCI14" s="128"/>
      <c r="SCJ14" s="128"/>
      <c r="SCK14" s="128"/>
      <c r="SCL14" s="128"/>
      <c r="SCM14" s="128"/>
      <c r="SCN14" s="128"/>
      <c r="SCO14" s="128"/>
      <c r="SCP14" s="128"/>
      <c r="SCQ14" s="128"/>
      <c r="SCR14" s="128"/>
      <c r="SCS14" s="128"/>
      <c r="SCT14" s="128"/>
      <c r="SCU14" s="128"/>
      <c r="SCV14" s="128"/>
      <c r="SCW14" s="128"/>
      <c r="SCX14" s="128"/>
      <c r="SCY14" s="128"/>
      <c r="SCZ14" s="128"/>
      <c r="SDA14" s="128"/>
      <c r="SDB14" s="128"/>
      <c r="SDC14" s="128"/>
      <c r="SDD14" s="128"/>
      <c r="SDE14" s="128"/>
      <c r="SDF14" s="128"/>
      <c r="SDG14" s="128"/>
      <c r="SDH14" s="128"/>
      <c r="SDI14" s="128"/>
      <c r="SDJ14" s="128"/>
      <c r="SDK14" s="128"/>
      <c r="SDL14" s="128"/>
      <c r="SDM14" s="128"/>
      <c r="SDN14" s="128"/>
      <c r="SDO14" s="128"/>
      <c r="SDP14" s="128"/>
      <c r="SDQ14" s="128"/>
      <c r="SDR14" s="128"/>
      <c r="SDS14" s="128"/>
      <c r="SDT14" s="128"/>
      <c r="SDU14" s="128"/>
      <c r="SDV14" s="128"/>
      <c r="SDW14" s="128"/>
      <c r="SDX14" s="128"/>
      <c r="SDY14" s="128"/>
      <c r="SDZ14" s="128"/>
      <c r="SEA14" s="128"/>
      <c r="SEB14" s="128"/>
      <c r="SEC14" s="128"/>
      <c r="SED14" s="128"/>
      <c r="SEE14" s="128"/>
      <c r="SEF14" s="128"/>
      <c r="SEG14" s="128"/>
      <c r="SEH14" s="128"/>
      <c r="SEI14" s="128"/>
      <c r="SEJ14" s="128"/>
      <c r="SEK14" s="128"/>
      <c r="SEL14" s="128"/>
      <c r="SEM14" s="128"/>
      <c r="SEN14" s="128"/>
      <c r="SEO14" s="128"/>
      <c r="SEP14" s="128"/>
      <c r="SEQ14" s="128"/>
      <c r="SER14" s="128"/>
      <c r="SES14" s="128"/>
      <c r="SET14" s="128"/>
      <c r="SEU14" s="128"/>
      <c r="SEV14" s="128"/>
      <c r="SEW14" s="128"/>
      <c r="SEX14" s="128"/>
      <c r="SEY14" s="128"/>
      <c r="SEZ14" s="128"/>
      <c r="SFA14" s="128"/>
      <c r="SFB14" s="128"/>
      <c r="SFC14" s="128"/>
      <c r="SFD14" s="128"/>
      <c r="SFE14" s="128"/>
      <c r="SFF14" s="128"/>
      <c r="SFG14" s="128"/>
      <c r="SFH14" s="128"/>
      <c r="SFI14" s="128"/>
      <c r="SFJ14" s="128"/>
      <c r="SFK14" s="128"/>
      <c r="SFL14" s="128"/>
      <c r="SFM14" s="128"/>
      <c r="SFN14" s="128"/>
      <c r="SFO14" s="128"/>
      <c r="SFP14" s="128"/>
      <c r="SFQ14" s="128"/>
      <c r="SFR14" s="128"/>
      <c r="SFS14" s="128"/>
      <c r="SFT14" s="128"/>
      <c r="SFU14" s="128"/>
      <c r="SFV14" s="128"/>
      <c r="SFW14" s="128"/>
      <c r="SFX14" s="128"/>
      <c r="SFY14" s="128"/>
      <c r="SFZ14" s="128"/>
      <c r="SGA14" s="128"/>
      <c r="SGB14" s="128"/>
      <c r="SGC14" s="128"/>
      <c r="SGD14" s="128"/>
      <c r="SGE14" s="128"/>
      <c r="SGF14" s="128"/>
      <c r="SGG14" s="128"/>
      <c r="SGH14" s="128"/>
      <c r="SGI14" s="128"/>
      <c r="SGJ14" s="128"/>
      <c r="SGK14" s="128"/>
      <c r="SGL14" s="128"/>
      <c r="SGM14" s="128"/>
      <c r="SGN14" s="128"/>
      <c r="SGO14" s="128"/>
      <c r="SGP14" s="128"/>
      <c r="SGQ14" s="128"/>
      <c r="SGR14" s="128"/>
      <c r="SGS14" s="128"/>
      <c r="SGT14" s="128"/>
      <c r="SGU14" s="128"/>
      <c r="SGV14" s="128"/>
      <c r="SGW14" s="128"/>
      <c r="SGX14" s="128"/>
      <c r="SGY14" s="128"/>
      <c r="SGZ14" s="128"/>
      <c r="SHA14" s="128"/>
      <c r="SHB14" s="128"/>
      <c r="SHC14" s="128"/>
      <c r="SHD14" s="128"/>
      <c r="SHE14" s="128"/>
      <c r="SHF14" s="128"/>
      <c r="SHG14" s="128"/>
      <c r="SHH14" s="128"/>
      <c r="SHI14" s="128"/>
      <c r="SHJ14" s="128"/>
      <c r="SHK14" s="128"/>
      <c r="SHL14" s="128"/>
      <c r="SHM14" s="128"/>
      <c r="SHN14" s="128"/>
      <c r="SHO14" s="128"/>
      <c r="SHP14" s="128"/>
      <c r="SHQ14" s="128"/>
      <c r="SHR14" s="128"/>
      <c r="SHS14" s="128"/>
      <c r="SHT14" s="128"/>
      <c r="SHU14" s="128"/>
      <c r="SHV14" s="128"/>
      <c r="SHW14" s="128"/>
      <c r="SHX14" s="128"/>
      <c r="SHY14" s="128"/>
      <c r="SHZ14" s="128"/>
      <c r="SIA14" s="128"/>
      <c r="SIB14" s="128"/>
      <c r="SIC14" s="128"/>
      <c r="SID14" s="128"/>
      <c r="SIE14" s="128"/>
      <c r="SIF14" s="128"/>
      <c r="SIG14" s="128"/>
      <c r="SIH14" s="128"/>
      <c r="SII14" s="128"/>
      <c r="SIJ14" s="128"/>
      <c r="SIK14" s="128"/>
      <c r="SIL14" s="128"/>
      <c r="SIM14" s="128"/>
      <c r="SIN14" s="128"/>
      <c r="SIO14" s="128"/>
      <c r="SIP14" s="128"/>
      <c r="SIQ14" s="128"/>
      <c r="SIR14" s="128"/>
      <c r="SIS14" s="128"/>
      <c r="SIT14" s="128"/>
      <c r="SIU14" s="128"/>
      <c r="SIV14" s="128"/>
      <c r="SIW14" s="128"/>
      <c r="SIX14" s="128"/>
      <c r="SIY14" s="128"/>
      <c r="SIZ14" s="128"/>
      <c r="SJA14" s="128"/>
      <c r="SJB14" s="128"/>
      <c r="SJC14" s="128"/>
      <c r="SJD14" s="128"/>
      <c r="SJE14" s="128"/>
      <c r="SJF14" s="128"/>
      <c r="SJG14" s="128"/>
      <c r="SJH14" s="128"/>
      <c r="SJI14" s="128"/>
      <c r="SJJ14" s="128"/>
      <c r="SJK14" s="128"/>
      <c r="SJL14" s="128"/>
      <c r="SJM14" s="128"/>
      <c r="SJN14" s="128"/>
      <c r="SJO14" s="128"/>
      <c r="SJP14" s="128"/>
      <c r="SJQ14" s="128"/>
      <c r="SJR14" s="128"/>
      <c r="SJS14" s="128"/>
      <c r="SJT14" s="128"/>
      <c r="SJU14" s="128"/>
      <c r="SJV14" s="128"/>
      <c r="SJW14" s="128"/>
      <c r="SJX14" s="128"/>
      <c r="SJY14" s="128"/>
      <c r="SJZ14" s="128"/>
      <c r="SKA14" s="128"/>
      <c r="SKB14" s="128"/>
      <c r="SKC14" s="128"/>
      <c r="SKD14" s="128"/>
      <c r="SKE14" s="128"/>
      <c r="SKF14" s="128"/>
      <c r="SKG14" s="128"/>
      <c r="SKH14" s="128"/>
      <c r="SKI14" s="128"/>
      <c r="SKJ14" s="128"/>
      <c r="SKK14" s="128"/>
      <c r="SKL14" s="128"/>
      <c r="SKM14" s="128"/>
      <c r="SKN14" s="128"/>
      <c r="SKO14" s="128"/>
      <c r="SKP14" s="128"/>
      <c r="SKQ14" s="128"/>
      <c r="SKR14" s="128"/>
      <c r="SKS14" s="128"/>
      <c r="SKT14" s="128"/>
      <c r="SKU14" s="128"/>
      <c r="SKV14" s="128"/>
      <c r="SKW14" s="128"/>
      <c r="SKX14" s="128"/>
      <c r="SKY14" s="128"/>
      <c r="SKZ14" s="128"/>
      <c r="SLA14" s="128"/>
      <c r="SLB14" s="128"/>
      <c r="SLC14" s="128"/>
      <c r="SLD14" s="128"/>
      <c r="SLE14" s="128"/>
      <c r="SLF14" s="128"/>
      <c r="SLG14" s="128"/>
      <c r="SLH14" s="128"/>
      <c r="SLI14" s="128"/>
      <c r="SLJ14" s="128"/>
      <c r="SLK14" s="128"/>
      <c r="SLL14" s="128"/>
      <c r="SLM14" s="128"/>
      <c r="SLN14" s="128"/>
      <c r="SLO14" s="128"/>
      <c r="SLP14" s="128"/>
      <c r="SLQ14" s="128"/>
      <c r="SLR14" s="128"/>
      <c r="SLS14" s="128"/>
      <c r="SLT14" s="128"/>
      <c r="SLU14" s="128"/>
      <c r="SLV14" s="128"/>
      <c r="SLW14" s="128"/>
      <c r="SLX14" s="128"/>
      <c r="SLY14" s="128"/>
      <c r="SLZ14" s="128"/>
      <c r="SMA14" s="128"/>
      <c r="SMB14" s="128"/>
      <c r="SMC14" s="128"/>
      <c r="SMD14" s="128"/>
      <c r="SME14" s="128"/>
      <c r="SMF14" s="128"/>
      <c r="SMG14" s="128"/>
      <c r="SMH14" s="128"/>
      <c r="SMI14" s="128"/>
      <c r="SMJ14" s="128"/>
      <c r="SMK14" s="128"/>
      <c r="SML14" s="128"/>
      <c r="SMM14" s="128"/>
      <c r="SMN14" s="128"/>
      <c r="SMO14" s="128"/>
      <c r="SMP14" s="128"/>
      <c r="SMQ14" s="128"/>
      <c r="SMR14" s="128"/>
      <c r="SMS14" s="128"/>
      <c r="SMT14" s="128"/>
      <c r="SMU14" s="128"/>
      <c r="SMV14" s="128"/>
      <c r="SMW14" s="128"/>
      <c r="SMX14" s="128"/>
      <c r="SMY14" s="128"/>
      <c r="SMZ14" s="128"/>
      <c r="SNA14" s="128"/>
      <c r="SNB14" s="128"/>
      <c r="SNC14" s="128"/>
      <c r="SND14" s="128"/>
      <c r="SNE14" s="128"/>
      <c r="SNF14" s="128"/>
      <c r="SNG14" s="128"/>
      <c r="SNH14" s="128"/>
      <c r="SNI14" s="128"/>
      <c r="SNJ14" s="128"/>
      <c r="SNK14" s="128"/>
      <c r="SNL14" s="128"/>
      <c r="SNM14" s="128"/>
      <c r="SNN14" s="128"/>
      <c r="SNO14" s="128"/>
      <c r="SNP14" s="128"/>
      <c r="SNQ14" s="128"/>
      <c r="SNR14" s="128"/>
      <c r="SNS14" s="128"/>
      <c r="SNT14" s="128"/>
      <c r="SNU14" s="128"/>
      <c r="SNV14" s="128"/>
      <c r="SNW14" s="128"/>
      <c r="SNX14" s="128"/>
      <c r="SNY14" s="128"/>
      <c r="SNZ14" s="128"/>
      <c r="SOA14" s="128"/>
      <c r="SOB14" s="128"/>
      <c r="SOC14" s="128"/>
      <c r="SOD14" s="128"/>
      <c r="SOE14" s="128"/>
      <c r="SOF14" s="128"/>
      <c r="SOG14" s="128"/>
      <c r="SOH14" s="128"/>
      <c r="SOI14" s="128"/>
      <c r="SOJ14" s="128"/>
      <c r="SOK14" s="128"/>
      <c r="SOL14" s="128"/>
      <c r="SOM14" s="128"/>
      <c r="SON14" s="128"/>
      <c r="SOO14" s="128"/>
      <c r="SOP14" s="128"/>
      <c r="SOQ14" s="128"/>
      <c r="SOR14" s="128"/>
      <c r="SOS14" s="128"/>
      <c r="SOT14" s="128"/>
      <c r="SOU14" s="128"/>
      <c r="SOV14" s="128"/>
      <c r="SOW14" s="128"/>
      <c r="SOX14" s="128"/>
      <c r="SOY14" s="128"/>
      <c r="SOZ14" s="128"/>
      <c r="SPA14" s="128"/>
      <c r="SPB14" s="128"/>
      <c r="SPC14" s="128"/>
      <c r="SPD14" s="128"/>
      <c r="SPE14" s="128"/>
      <c r="SPF14" s="128"/>
      <c r="SPG14" s="128"/>
      <c r="SPH14" s="128"/>
      <c r="SPI14" s="128"/>
      <c r="SPJ14" s="128"/>
      <c r="SPK14" s="128"/>
      <c r="SPL14" s="128"/>
      <c r="SPM14" s="128"/>
      <c r="SPN14" s="128"/>
      <c r="SPO14" s="128"/>
      <c r="SPP14" s="128"/>
      <c r="SPQ14" s="128"/>
      <c r="SPR14" s="128"/>
      <c r="SPS14" s="128"/>
      <c r="SPT14" s="128"/>
      <c r="SPU14" s="128"/>
      <c r="SPV14" s="128"/>
      <c r="SPW14" s="128"/>
      <c r="SPX14" s="128"/>
      <c r="SPY14" s="128"/>
      <c r="SPZ14" s="128"/>
      <c r="SQA14" s="128"/>
      <c r="SQB14" s="128"/>
      <c r="SQC14" s="128"/>
      <c r="SQD14" s="128"/>
      <c r="SQE14" s="128"/>
      <c r="SQF14" s="128"/>
      <c r="SQG14" s="128"/>
      <c r="SQH14" s="128"/>
      <c r="SQI14" s="128"/>
      <c r="SQJ14" s="128"/>
      <c r="SQK14" s="128"/>
      <c r="SQL14" s="128"/>
      <c r="SQM14" s="128"/>
      <c r="SQN14" s="128"/>
      <c r="SQO14" s="128"/>
      <c r="SQP14" s="128"/>
      <c r="SQQ14" s="128"/>
      <c r="SQR14" s="128"/>
      <c r="SQS14" s="128"/>
      <c r="SQT14" s="128"/>
      <c r="SQU14" s="128"/>
      <c r="SQV14" s="128"/>
      <c r="SQW14" s="128"/>
      <c r="SQX14" s="128"/>
      <c r="SQY14" s="128"/>
      <c r="SQZ14" s="128"/>
      <c r="SRA14" s="128"/>
      <c r="SRB14" s="128"/>
      <c r="SRC14" s="128"/>
      <c r="SRD14" s="128"/>
      <c r="SRE14" s="128"/>
      <c r="SRF14" s="128"/>
      <c r="SRG14" s="128"/>
      <c r="SRH14" s="128"/>
      <c r="SRI14" s="128"/>
      <c r="SRJ14" s="128"/>
      <c r="SRK14" s="128"/>
      <c r="SRL14" s="128"/>
      <c r="SRM14" s="128"/>
      <c r="SRN14" s="128"/>
      <c r="SRO14" s="128"/>
      <c r="SRP14" s="128"/>
      <c r="SRQ14" s="128"/>
      <c r="SRR14" s="128"/>
      <c r="SRS14" s="128"/>
      <c r="SRT14" s="128"/>
      <c r="SRU14" s="128"/>
      <c r="SRV14" s="128"/>
      <c r="SRW14" s="128"/>
      <c r="SRX14" s="128"/>
      <c r="SRY14" s="128"/>
      <c r="SRZ14" s="128"/>
      <c r="SSA14" s="128"/>
      <c r="SSB14" s="128"/>
      <c r="SSC14" s="128"/>
      <c r="SSD14" s="128"/>
      <c r="SSE14" s="128"/>
      <c r="SSF14" s="128"/>
      <c r="SSG14" s="128"/>
      <c r="SSH14" s="128"/>
      <c r="SSI14" s="128"/>
      <c r="SSJ14" s="128"/>
      <c r="SSK14" s="128"/>
      <c r="SSL14" s="128"/>
      <c r="SSM14" s="128"/>
      <c r="SSN14" s="128"/>
      <c r="SSO14" s="128"/>
      <c r="SSP14" s="128"/>
      <c r="SSQ14" s="128"/>
      <c r="SSR14" s="128"/>
      <c r="SSS14" s="128"/>
      <c r="SST14" s="128"/>
      <c r="SSU14" s="128"/>
      <c r="SSV14" s="128"/>
      <c r="SSW14" s="128"/>
      <c r="SSX14" s="128"/>
      <c r="SSY14" s="128"/>
      <c r="SSZ14" s="128"/>
      <c r="STA14" s="128"/>
      <c r="STB14" s="128"/>
      <c r="STC14" s="128"/>
      <c r="STD14" s="128"/>
      <c r="STE14" s="128"/>
      <c r="STF14" s="128"/>
      <c r="STG14" s="128"/>
      <c r="STH14" s="128"/>
      <c r="STI14" s="128"/>
      <c r="STJ14" s="128"/>
      <c r="STK14" s="128"/>
      <c r="STL14" s="128"/>
      <c r="STM14" s="128"/>
      <c r="STN14" s="128"/>
      <c r="STO14" s="128"/>
      <c r="STP14" s="128"/>
      <c r="STQ14" s="128"/>
      <c r="STR14" s="128"/>
      <c r="STS14" s="128"/>
      <c r="STT14" s="128"/>
      <c r="STU14" s="128"/>
      <c r="STV14" s="128"/>
      <c r="STW14" s="128"/>
      <c r="STX14" s="128"/>
      <c r="STY14" s="128"/>
      <c r="STZ14" s="128"/>
      <c r="SUA14" s="128"/>
      <c r="SUB14" s="128"/>
      <c r="SUC14" s="128"/>
      <c r="SUD14" s="128"/>
      <c r="SUE14" s="128"/>
      <c r="SUF14" s="128"/>
      <c r="SUG14" s="128"/>
      <c r="SUH14" s="128"/>
      <c r="SUI14" s="128"/>
      <c r="SUJ14" s="128"/>
      <c r="SUK14" s="128"/>
      <c r="SUL14" s="128"/>
      <c r="SUM14" s="128"/>
      <c r="SUN14" s="128"/>
      <c r="SUO14" s="128"/>
      <c r="SUP14" s="128"/>
      <c r="SUQ14" s="128"/>
      <c r="SUR14" s="128"/>
      <c r="SUS14" s="128"/>
      <c r="SUT14" s="128"/>
      <c r="SUU14" s="128"/>
      <c r="SUV14" s="128"/>
      <c r="SUW14" s="128"/>
      <c r="SUX14" s="128"/>
      <c r="SUY14" s="128"/>
      <c r="SUZ14" s="128"/>
      <c r="SVA14" s="128"/>
      <c r="SVB14" s="128"/>
      <c r="SVC14" s="128"/>
      <c r="SVD14" s="128"/>
      <c r="SVE14" s="128"/>
      <c r="SVF14" s="128"/>
      <c r="SVG14" s="128"/>
      <c r="SVH14" s="128"/>
      <c r="SVI14" s="128"/>
      <c r="SVJ14" s="128"/>
      <c r="SVK14" s="128"/>
      <c r="SVL14" s="128"/>
      <c r="SVM14" s="128"/>
      <c r="SVN14" s="128"/>
      <c r="SVO14" s="128"/>
      <c r="SVP14" s="128"/>
      <c r="SVQ14" s="128"/>
      <c r="SVR14" s="128"/>
      <c r="SVS14" s="128"/>
      <c r="SVT14" s="128"/>
      <c r="SVU14" s="128"/>
      <c r="SVV14" s="128"/>
      <c r="SVW14" s="128"/>
      <c r="SVX14" s="128"/>
      <c r="SVY14" s="128"/>
      <c r="SVZ14" s="128"/>
      <c r="SWA14" s="128"/>
      <c r="SWB14" s="128"/>
      <c r="SWC14" s="128"/>
      <c r="SWD14" s="128"/>
      <c r="SWE14" s="128"/>
      <c r="SWF14" s="128"/>
      <c r="SWG14" s="128"/>
      <c r="SWH14" s="128"/>
      <c r="SWI14" s="128"/>
      <c r="SWJ14" s="128"/>
      <c r="SWK14" s="128"/>
      <c r="SWL14" s="128"/>
      <c r="SWM14" s="128"/>
      <c r="SWN14" s="128"/>
      <c r="SWO14" s="128"/>
      <c r="SWP14" s="128"/>
      <c r="SWQ14" s="128"/>
      <c r="SWR14" s="128"/>
      <c r="SWS14" s="128"/>
      <c r="SWT14" s="128"/>
      <c r="SWU14" s="128"/>
      <c r="SWV14" s="128"/>
      <c r="SWW14" s="128"/>
      <c r="SWX14" s="128"/>
      <c r="SWY14" s="128"/>
      <c r="SWZ14" s="128"/>
      <c r="SXA14" s="128"/>
      <c r="SXB14" s="128"/>
      <c r="SXC14" s="128"/>
      <c r="SXD14" s="128"/>
      <c r="SXE14" s="128"/>
      <c r="SXF14" s="128"/>
      <c r="SXG14" s="128"/>
      <c r="SXH14" s="128"/>
      <c r="SXI14" s="128"/>
      <c r="SXJ14" s="128"/>
      <c r="SXK14" s="128"/>
      <c r="SXL14" s="128"/>
      <c r="SXM14" s="128"/>
      <c r="SXN14" s="128"/>
      <c r="SXO14" s="128"/>
      <c r="SXP14" s="128"/>
      <c r="SXQ14" s="128"/>
      <c r="SXR14" s="128"/>
      <c r="SXS14" s="128"/>
      <c r="SXT14" s="128"/>
      <c r="SXU14" s="128"/>
      <c r="SXV14" s="128"/>
      <c r="SXW14" s="128"/>
      <c r="SXX14" s="128"/>
      <c r="SXY14" s="128"/>
      <c r="SXZ14" s="128"/>
      <c r="SYA14" s="128"/>
      <c r="SYB14" s="128"/>
      <c r="SYC14" s="128"/>
      <c r="SYD14" s="128"/>
      <c r="SYE14" s="128"/>
      <c r="SYF14" s="128"/>
      <c r="SYG14" s="128"/>
      <c r="SYH14" s="128"/>
      <c r="SYI14" s="128"/>
      <c r="SYJ14" s="128"/>
      <c r="SYK14" s="128"/>
      <c r="SYL14" s="128"/>
      <c r="SYM14" s="128"/>
      <c r="SYN14" s="128"/>
      <c r="SYO14" s="128"/>
      <c r="SYP14" s="128"/>
      <c r="SYQ14" s="128"/>
      <c r="SYR14" s="128"/>
      <c r="SYS14" s="128"/>
      <c r="SYT14" s="128"/>
      <c r="SYU14" s="128"/>
      <c r="SYV14" s="128"/>
      <c r="SYW14" s="128"/>
      <c r="SYX14" s="128"/>
      <c r="SYY14" s="128"/>
      <c r="SYZ14" s="128"/>
      <c r="SZA14" s="128"/>
      <c r="SZB14" s="128"/>
      <c r="SZC14" s="128"/>
      <c r="SZD14" s="128"/>
      <c r="SZE14" s="128"/>
      <c r="SZF14" s="128"/>
      <c r="SZG14" s="128"/>
      <c r="SZH14" s="128"/>
      <c r="SZI14" s="128"/>
      <c r="SZJ14" s="128"/>
      <c r="SZK14" s="128"/>
      <c r="SZL14" s="128"/>
      <c r="SZM14" s="128"/>
      <c r="SZN14" s="128"/>
      <c r="SZO14" s="128"/>
      <c r="SZP14" s="128"/>
      <c r="SZQ14" s="128"/>
      <c r="SZR14" s="128"/>
      <c r="SZS14" s="128"/>
      <c r="SZT14" s="128"/>
      <c r="SZU14" s="128"/>
      <c r="SZV14" s="128"/>
      <c r="SZW14" s="128"/>
      <c r="SZX14" s="128"/>
      <c r="SZY14" s="128"/>
      <c r="SZZ14" s="128"/>
      <c r="TAA14" s="128"/>
      <c r="TAB14" s="128"/>
      <c r="TAC14" s="128"/>
      <c r="TAD14" s="128"/>
      <c r="TAE14" s="128"/>
      <c r="TAF14" s="128"/>
      <c r="TAG14" s="128"/>
      <c r="TAH14" s="128"/>
      <c r="TAI14" s="128"/>
      <c r="TAJ14" s="128"/>
      <c r="TAK14" s="128"/>
      <c r="TAL14" s="128"/>
      <c r="TAM14" s="128"/>
      <c r="TAN14" s="128"/>
      <c r="TAO14" s="128"/>
      <c r="TAP14" s="128"/>
      <c r="TAQ14" s="128"/>
      <c r="TAR14" s="128"/>
      <c r="TAS14" s="128"/>
      <c r="TAT14" s="128"/>
      <c r="TAU14" s="128"/>
      <c r="TAV14" s="128"/>
      <c r="TAW14" s="128"/>
      <c r="TAX14" s="128"/>
      <c r="TAY14" s="128"/>
      <c r="TAZ14" s="128"/>
      <c r="TBA14" s="128"/>
      <c r="TBB14" s="128"/>
      <c r="TBC14" s="128"/>
      <c r="TBD14" s="128"/>
      <c r="TBE14" s="128"/>
      <c r="TBF14" s="128"/>
      <c r="TBG14" s="128"/>
      <c r="TBH14" s="128"/>
      <c r="TBI14" s="128"/>
      <c r="TBJ14" s="128"/>
      <c r="TBK14" s="128"/>
      <c r="TBL14" s="128"/>
      <c r="TBM14" s="128"/>
      <c r="TBN14" s="128"/>
      <c r="TBO14" s="128"/>
      <c r="TBP14" s="128"/>
      <c r="TBQ14" s="128"/>
      <c r="TBR14" s="128"/>
      <c r="TBS14" s="128"/>
      <c r="TBT14" s="128"/>
      <c r="TBU14" s="128"/>
      <c r="TBV14" s="128"/>
      <c r="TBW14" s="128"/>
      <c r="TBX14" s="128"/>
      <c r="TBY14" s="128"/>
      <c r="TBZ14" s="128"/>
      <c r="TCA14" s="128"/>
      <c r="TCB14" s="128"/>
      <c r="TCC14" s="128"/>
      <c r="TCD14" s="128"/>
      <c r="TCE14" s="128"/>
      <c r="TCF14" s="128"/>
      <c r="TCG14" s="128"/>
      <c r="TCH14" s="128"/>
      <c r="TCI14" s="128"/>
      <c r="TCJ14" s="128"/>
      <c r="TCK14" s="128"/>
      <c r="TCL14" s="128"/>
      <c r="TCM14" s="128"/>
      <c r="TCN14" s="128"/>
      <c r="TCO14" s="128"/>
      <c r="TCP14" s="128"/>
      <c r="TCQ14" s="128"/>
      <c r="TCR14" s="128"/>
      <c r="TCS14" s="128"/>
      <c r="TCT14" s="128"/>
      <c r="TCU14" s="128"/>
      <c r="TCV14" s="128"/>
      <c r="TCW14" s="128"/>
      <c r="TCX14" s="128"/>
      <c r="TCY14" s="128"/>
      <c r="TCZ14" s="128"/>
      <c r="TDA14" s="128"/>
      <c r="TDB14" s="128"/>
      <c r="TDC14" s="128"/>
      <c r="TDD14" s="128"/>
      <c r="TDE14" s="128"/>
      <c r="TDF14" s="128"/>
      <c r="TDG14" s="128"/>
      <c r="TDH14" s="128"/>
      <c r="TDI14" s="128"/>
      <c r="TDJ14" s="128"/>
      <c r="TDK14" s="128"/>
      <c r="TDL14" s="128"/>
      <c r="TDM14" s="128"/>
      <c r="TDN14" s="128"/>
      <c r="TDO14" s="128"/>
      <c r="TDP14" s="128"/>
      <c r="TDQ14" s="128"/>
      <c r="TDR14" s="128"/>
      <c r="TDS14" s="128"/>
      <c r="TDT14" s="128"/>
      <c r="TDU14" s="128"/>
      <c r="TDV14" s="128"/>
      <c r="TDW14" s="128"/>
      <c r="TDX14" s="128"/>
      <c r="TDY14" s="128"/>
      <c r="TDZ14" s="128"/>
      <c r="TEA14" s="128"/>
      <c r="TEB14" s="128"/>
      <c r="TEC14" s="128"/>
      <c r="TED14" s="128"/>
      <c r="TEE14" s="128"/>
      <c r="TEF14" s="128"/>
      <c r="TEG14" s="128"/>
      <c r="TEH14" s="128"/>
      <c r="TEI14" s="128"/>
      <c r="TEJ14" s="128"/>
      <c r="TEK14" s="128"/>
      <c r="TEL14" s="128"/>
      <c r="TEM14" s="128"/>
      <c r="TEN14" s="128"/>
      <c r="TEO14" s="128"/>
      <c r="TEP14" s="128"/>
      <c r="TEQ14" s="128"/>
      <c r="TER14" s="128"/>
      <c r="TES14" s="128"/>
      <c r="TET14" s="128"/>
      <c r="TEU14" s="128"/>
      <c r="TEV14" s="128"/>
      <c r="TEW14" s="128"/>
      <c r="TEX14" s="128"/>
      <c r="TEY14" s="128"/>
      <c r="TEZ14" s="128"/>
      <c r="TFA14" s="128"/>
      <c r="TFB14" s="128"/>
      <c r="TFC14" s="128"/>
      <c r="TFD14" s="128"/>
      <c r="TFE14" s="128"/>
      <c r="TFF14" s="128"/>
      <c r="TFG14" s="128"/>
      <c r="TFH14" s="128"/>
      <c r="TFI14" s="128"/>
      <c r="TFJ14" s="128"/>
      <c r="TFK14" s="128"/>
      <c r="TFL14" s="128"/>
      <c r="TFM14" s="128"/>
      <c r="TFN14" s="128"/>
      <c r="TFO14" s="128"/>
      <c r="TFP14" s="128"/>
      <c r="TFQ14" s="128"/>
      <c r="TFR14" s="128"/>
      <c r="TFS14" s="128"/>
      <c r="TFT14" s="128"/>
      <c r="TFU14" s="128"/>
      <c r="TFV14" s="128"/>
      <c r="TFW14" s="128"/>
      <c r="TFX14" s="128"/>
      <c r="TFY14" s="128"/>
      <c r="TFZ14" s="128"/>
      <c r="TGA14" s="128"/>
      <c r="TGB14" s="128"/>
      <c r="TGC14" s="128"/>
      <c r="TGD14" s="128"/>
      <c r="TGE14" s="128"/>
      <c r="TGF14" s="128"/>
      <c r="TGG14" s="128"/>
      <c r="TGH14" s="128"/>
      <c r="TGI14" s="128"/>
      <c r="TGJ14" s="128"/>
      <c r="TGK14" s="128"/>
      <c r="TGL14" s="128"/>
      <c r="TGM14" s="128"/>
      <c r="TGN14" s="128"/>
      <c r="TGO14" s="128"/>
      <c r="TGP14" s="128"/>
      <c r="TGQ14" s="128"/>
      <c r="TGR14" s="128"/>
      <c r="TGS14" s="128"/>
      <c r="TGT14" s="128"/>
      <c r="TGU14" s="128"/>
      <c r="TGV14" s="128"/>
      <c r="TGW14" s="128"/>
      <c r="TGX14" s="128"/>
      <c r="TGY14" s="128"/>
      <c r="TGZ14" s="128"/>
      <c r="THA14" s="128"/>
      <c r="THB14" s="128"/>
      <c r="THC14" s="128"/>
      <c r="THD14" s="128"/>
      <c r="THE14" s="128"/>
      <c r="THF14" s="128"/>
      <c r="THG14" s="128"/>
      <c r="THH14" s="128"/>
      <c r="THI14" s="128"/>
      <c r="THJ14" s="128"/>
      <c r="THK14" s="128"/>
      <c r="THL14" s="128"/>
      <c r="THM14" s="128"/>
      <c r="THN14" s="128"/>
      <c r="THO14" s="128"/>
      <c r="THP14" s="128"/>
      <c r="THQ14" s="128"/>
      <c r="THR14" s="128"/>
      <c r="THS14" s="128"/>
      <c r="THT14" s="128"/>
      <c r="THU14" s="128"/>
      <c r="THV14" s="128"/>
      <c r="THW14" s="128"/>
      <c r="THX14" s="128"/>
      <c r="THY14" s="128"/>
      <c r="THZ14" s="128"/>
      <c r="TIA14" s="128"/>
      <c r="TIB14" s="128"/>
      <c r="TIC14" s="128"/>
      <c r="TID14" s="128"/>
      <c r="TIE14" s="128"/>
      <c r="TIF14" s="128"/>
      <c r="TIG14" s="128"/>
      <c r="TIH14" s="128"/>
      <c r="TII14" s="128"/>
      <c r="TIJ14" s="128"/>
      <c r="TIK14" s="128"/>
      <c r="TIL14" s="128"/>
      <c r="TIM14" s="128"/>
      <c r="TIN14" s="128"/>
      <c r="TIO14" s="128"/>
      <c r="TIP14" s="128"/>
      <c r="TIQ14" s="128"/>
      <c r="TIR14" s="128"/>
      <c r="TIS14" s="128"/>
      <c r="TIT14" s="128"/>
      <c r="TIU14" s="128"/>
      <c r="TIV14" s="128"/>
      <c r="TIW14" s="128"/>
      <c r="TIX14" s="128"/>
      <c r="TIY14" s="128"/>
      <c r="TIZ14" s="128"/>
      <c r="TJA14" s="128"/>
      <c r="TJB14" s="128"/>
      <c r="TJC14" s="128"/>
      <c r="TJD14" s="128"/>
      <c r="TJE14" s="128"/>
      <c r="TJF14" s="128"/>
      <c r="TJG14" s="128"/>
      <c r="TJH14" s="128"/>
      <c r="TJI14" s="128"/>
      <c r="TJJ14" s="128"/>
      <c r="TJK14" s="128"/>
      <c r="TJL14" s="128"/>
      <c r="TJM14" s="128"/>
      <c r="TJN14" s="128"/>
      <c r="TJO14" s="128"/>
      <c r="TJP14" s="128"/>
      <c r="TJQ14" s="128"/>
      <c r="TJR14" s="128"/>
      <c r="TJS14" s="128"/>
      <c r="TJT14" s="128"/>
      <c r="TJU14" s="128"/>
      <c r="TJV14" s="128"/>
      <c r="TJW14" s="128"/>
      <c r="TJX14" s="128"/>
      <c r="TJY14" s="128"/>
      <c r="TJZ14" s="128"/>
      <c r="TKA14" s="128"/>
      <c r="TKB14" s="128"/>
      <c r="TKC14" s="128"/>
      <c r="TKD14" s="128"/>
      <c r="TKE14" s="128"/>
      <c r="TKF14" s="128"/>
      <c r="TKG14" s="128"/>
      <c r="TKH14" s="128"/>
      <c r="TKI14" s="128"/>
      <c r="TKJ14" s="128"/>
      <c r="TKK14" s="128"/>
      <c r="TKL14" s="128"/>
      <c r="TKM14" s="128"/>
      <c r="TKN14" s="128"/>
      <c r="TKO14" s="128"/>
      <c r="TKP14" s="128"/>
      <c r="TKQ14" s="128"/>
      <c r="TKR14" s="128"/>
      <c r="TKS14" s="128"/>
      <c r="TKT14" s="128"/>
      <c r="TKU14" s="128"/>
      <c r="TKV14" s="128"/>
      <c r="TKW14" s="128"/>
      <c r="TKX14" s="128"/>
      <c r="TKY14" s="128"/>
      <c r="TKZ14" s="128"/>
      <c r="TLA14" s="128"/>
      <c r="TLB14" s="128"/>
      <c r="TLC14" s="128"/>
      <c r="TLD14" s="128"/>
      <c r="TLE14" s="128"/>
      <c r="TLF14" s="128"/>
      <c r="TLG14" s="128"/>
      <c r="TLH14" s="128"/>
      <c r="TLI14" s="128"/>
      <c r="TLJ14" s="128"/>
      <c r="TLK14" s="128"/>
      <c r="TLL14" s="128"/>
      <c r="TLM14" s="128"/>
      <c r="TLN14" s="128"/>
      <c r="TLO14" s="128"/>
      <c r="TLP14" s="128"/>
      <c r="TLQ14" s="128"/>
      <c r="TLR14" s="128"/>
      <c r="TLS14" s="128"/>
      <c r="TLT14" s="128"/>
      <c r="TLU14" s="128"/>
      <c r="TLV14" s="128"/>
      <c r="TLW14" s="128"/>
      <c r="TLX14" s="128"/>
      <c r="TLY14" s="128"/>
      <c r="TLZ14" s="128"/>
      <c r="TMA14" s="128"/>
      <c r="TMB14" s="128"/>
      <c r="TMC14" s="128"/>
      <c r="TMD14" s="128"/>
      <c r="TME14" s="128"/>
      <c r="TMF14" s="128"/>
      <c r="TMG14" s="128"/>
      <c r="TMH14" s="128"/>
      <c r="TMI14" s="128"/>
      <c r="TMJ14" s="128"/>
      <c r="TMK14" s="128"/>
      <c r="TML14" s="128"/>
      <c r="TMM14" s="128"/>
      <c r="TMN14" s="128"/>
      <c r="TMO14" s="128"/>
      <c r="TMP14" s="128"/>
      <c r="TMQ14" s="128"/>
      <c r="TMR14" s="128"/>
      <c r="TMS14" s="128"/>
      <c r="TMT14" s="128"/>
      <c r="TMU14" s="128"/>
      <c r="TMV14" s="128"/>
      <c r="TMW14" s="128"/>
      <c r="TMX14" s="128"/>
      <c r="TMY14" s="128"/>
      <c r="TMZ14" s="128"/>
      <c r="TNA14" s="128"/>
      <c r="TNB14" s="128"/>
      <c r="TNC14" s="128"/>
      <c r="TND14" s="128"/>
      <c r="TNE14" s="128"/>
      <c r="TNF14" s="128"/>
      <c r="TNG14" s="128"/>
      <c r="TNH14" s="128"/>
      <c r="TNI14" s="128"/>
      <c r="TNJ14" s="128"/>
      <c r="TNK14" s="128"/>
      <c r="TNL14" s="128"/>
      <c r="TNM14" s="128"/>
      <c r="TNN14" s="128"/>
      <c r="TNO14" s="128"/>
      <c r="TNP14" s="128"/>
      <c r="TNQ14" s="128"/>
      <c r="TNR14" s="128"/>
      <c r="TNS14" s="128"/>
      <c r="TNT14" s="128"/>
      <c r="TNU14" s="128"/>
      <c r="TNV14" s="128"/>
      <c r="TNW14" s="128"/>
      <c r="TNX14" s="128"/>
      <c r="TNY14" s="128"/>
      <c r="TNZ14" s="128"/>
      <c r="TOA14" s="128"/>
      <c r="TOB14" s="128"/>
      <c r="TOC14" s="128"/>
      <c r="TOD14" s="128"/>
      <c r="TOE14" s="128"/>
      <c r="TOF14" s="128"/>
      <c r="TOG14" s="128"/>
      <c r="TOH14" s="128"/>
      <c r="TOI14" s="128"/>
      <c r="TOJ14" s="128"/>
      <c r="TOK14" s="128"/>
      <c r="TOL14" s="128"/>
      <c r="TOM14" s="128"/>
      <c r="TON14" s="128"/>
      <c r="TOO14" s="128"/>
      <c r="TOP14" s="128"/>
      <c r="TOQ14" s="128"/>
      <c r="TOR14" s="128"/>
      <c r="TOS14" s="128"/>
      <c r="TOT14" s="128"/>
      <c r="TOU14" s="128"/>
      <c r="TOV14" s="128"/>
      <c r="TOW14" s="128"/>
      <c r="TOX14" s="128"/>
      <c r="TOY14" s="128"/>
      <c r="TOZ14" s="128"/>
      <c r="TPA14" s="128"/>
      <c r="TPB14" s="128"/>
      <c r="TPC14" s="128"/>
      <c r="TPD14" s="128"/>
      <c r="TPE14" s="128"/>
      <c r="TPF14" s="128"/>
      <c r="TPG14" s="128"/>
      <c r="TPH14" s="128"/>
      <c r="TPI14" s="128"/>
      <c r="TPJ14" s="128"/>
      <c r="TPK14" s="128"/>
      <c r="TPL14" s="128"/>
      <c r="TPM14" s="128"/>
      <c r="TPN14" s="128"/>
      <c r="TPO14" s="128"/>
      <c r="TPP14" s="128"/>
      <c r="TPQ14" s="128"/>
      <c r="TPR14" s="128"/>
      <c r="TPS14" s="128"/>
      <c r="TPT14" s="128"/>
      <c r="TPU14" s="128"/>
      <c r="TPV14" s="128"/>
      <c r="TPW14" s="128"/>
      <c r="TPX14" s="128"/>
      <c r="TPY14" s="128"/>
      <c r="TPZ14" s="128"/>
      <c r="TQA14" s="128"/>
      <c r="TQB14" s="128"/>
      <c r="TQC14" s="128"/>
      <c r="TQD14" s="128"/>
      <c r="TQE14" s="128"/>
      <c r="TQF14" s="128"/>
      <c r="TQG14" s="128"/>
      <c r="TQH14" s="128"/>
      <c r="TQI14" s="128"/>
      <c r="TQJ14" s="128"/>
      <c r="TQK14" s="128"/>
      <c r="TQL14" s="128"/>
      <c r="TQM14" s="128"/>
      <c r="TQN14" s="128"/>
      <c r="TQO14" s="128"/>
      <c r="TQP14" s="128"/>
      <c r="TQQ14" s="128"/>
      <c r="TQR14" s="128"/>
      <c r="TQS14" s="128"/>
      <c r="TQT14" s="128"/>
      <c r="TQU14" s="128"/>
      <c r="TQV14" s="128"/>
      <c r="TQW14" s="128"/>
      <c r="TQX14" s="128"/>
      <c r="TQY14" s="128"/>
      <c r="TQZ14" s="128"/>
      <c r="TRA14" s="128"/>
      <c r="TRB14" s="128"/>
      <c r="TRC14" s="128"/>
      <c r="TRD14" s="128"/>
      <c r="TRE14" s="128"/>
      <c r="TRF14" s="128"/>
      <c r="TRG14" s="128"/>
      <c r="TRH14" s="128"/>
      <c r="TRI14" s="128"/>
      <c r="TRJ14" s="128"/>
      <c r="TRK14" s="128"/>
      <c r="TRL14" s="128"/>
      <c r="TRM14" s="128"/>
      <c r="TRN14" s="128"/>
      <c r="TRO14" s="128"/>
      <c r="TRP14" s="128"/>
      <c r="TRQ14" s="128"/>
      <c r="TRR14" s="128"/>
      <c r="TRS14" s="128"/>
      <c r="TRT14" s="128"/>
      <c r="TRU14" s="128"/>
      <c r="TRV14" s="128"/>
      <c r="TRW14" s="128"/>
      <c r="TRX14" s="128"/>
      <c r="TRY14" s="128"/>
      <c r="TRZ14" s="128"/>
      <c r="TSA14" s="128"/>
      <c r="TSB14" s="128"/>
      <c r="TSC14" s="128"/>
      <c r="TSD14" s="128"/>
      <c r="TSE14" s="128"/>
      <c r="TSF14" s="128"/>
      <c r="TSG14" s="128"/>
      <c r="TSH14" s="128"/>
      <c r="TSI14" s="128"/>
      <c r="TSJ14" s="128"/>
      <c r="TSK14" s="128"/>
      <c r="TSL14" s="128"/>
      <c r="TSM14" s="128"/>
      <c r="TSN14" s="128"/>
      <c r="TSO14" s="128"/>
      <c r="TSP14" s="128"/>
      <c r="TSQ14" s="128"/>
      <c r="TSR14" s="128"/>
      <c r="TSS14" s="128"/>
      <c r="TST14" s="128"/>
      <c r="TSU14" s="128"/>
      <c r="TSV14" s="128"/>
      <c r="TSW14" s="128"/>
      <c r="TSX14" s="128"/>
      <c r="TSY14" s="128"/>
      <c r="TSZ14" s="128"/>
      <c r="TTA14" s="128"/>
      <c r="TTB14" s="128"/>
      <c r="TTC14" s="128"/>
      <c r="TTD14" s="128"/>
      <c r="TTE14" s="128"/>
      <c r="TTF14" s="128"/>
      <c r="TTG14" s="128"/>
      <c r="TTH14" s="128"/>
      <c r="TTI14" s="128"/>
      <c r="TTJ14" s="128"/>
      <c r="TTK14" s="128"/>
      <c r="TTL14" s="128"/>
      <c r="TTM14" s="128"/>
      <c r="TTN14" s="128"/>
      <c r="TTO14" s="128"/>
      <c r="TTP14" s="128"/>
      <c r="TTQ14" s="128"/>
      <c r="TTR14" s="128"/>
      <c r="TTS14" s="128"/>
      <c r="TTT14" s="128"/>
      <c r="TTU14" s="128"/>
      <c r="TTV14" s="128"/>
      <c r="TTW14" s="128"/>
      <c r="TTX14" s="128"/>
      <c r="TTY14" s="128"/>
      <c r="TTZ14" s="128"/>
      <c r="TUA14" s="128"/>
      <c r="TUB14" s="128"/>
      <c r="TUC14" s="128"/>
      <c r="TUD14" s="128"/>
      <c r="TUE14" s="128"/>
      <c r="TUF14" s="128"/>
      <c r="TUG14" s="128"/>
      <c r="TUH14" s="128"/>
      <c r="TUI14" s="128"/>
      <c r="TUJ14" s="128"/>
      <c r="TUK14" s="128"/>
      <c r="TUL14" s="128"/>
      <c r="TUM14" s="128"/>
      <c r="TUN14" s="128"/>
      <c r="TUO14" s="128"/>
      <c r="TUP14" s="128"/>
      <c r="TUQ14" s="128"/>
      <c r="TUR14" s="128"/>
      <c r="TUS14" s="128"/>
      <c r="TUT14" s="128"/>
      <c r="TUU14" s="128"/>
      <c r="TUV14" s="128"/>
      <c r="TUW14" s="128"/>
      <c r="TUX14" s="128"/>
      <c r="TUY14" s="128"/>
      <c r="TUZ14" s="128"/>
      <c r="TVA14" s="128"/>
      <c r="TVB14" s="128"/>
      <c r="TVC14" s="128"/>
      <c r="TVD14" s="128"/>
      <c r="TVE14" s="128"/>
      <c r="TVF14" s="128"/>
      <c r="TVG14" s="128"/>
      <c r="TVH14" s="128"/>
      <c r="TVI14" s="128"/>
      <c r="TVJ14" s="128"/>
      <c r="TVK14" s="128"/>
      <c r="TVL14" s="128"/>
      <c r="TVM14" s="128"/>
      <c r="TVN14" s="128"/>
      <c r="TVO14" s="128"/>
      <c r="TVP14" s="128"/>
      <c r="TVQ14" s="128"/>
      <c r="TVR14" s="128"/>
      <c r="TVS14" s="128"/>
      <c r="TVT14" s="128"/>
      <c r="TVU14" s="128"/>
      <c r="TVV14" s="128"/>
      <c r="TVW14" s="128"/>
      <c r="TVX14" s="128"/>
      <c r="TVY14" s="128"/>
      <c r="TVZ14" s="128"/>
      <c r="TWA14" s="128"/>
      <c r="TWB14" s="128"/>
      <c r="TWC14" s="128"/>
      <c r="TWD14" s="128"/>
      <c r="TWE14" s="128"/>
      <c r="TWF14" s="128"/>
      <c r="TWG14" s="128"/>
      <c r="TWH14" s="128"/>
      <c r="TWI14" s="128"/>
      <c r="TWJ14" s="128"/>
      <c r="TWK14" s="128"/>
      <c r="TWL14" s="128"/>
      <c r="TWM14" s="128"/>
      <c r="TWN14" s="128"/>
      <c r="TWO14" s="128"/>
      <c r="TWP14" s="128"/>
      <c r="TWQ14" s="128"/>
      <c r="TWR14" s="128"/>
      <c r="TWS14" s="128"/>
      <c r="TWT14" s="128"/>
      <c r="TWU14" s="128"/>
      <c r="TWV14" s="128"/>
      <c r="TWW14" s="128"/>
      <c r="TWX14" s="128"/>
      <c r="TWY14" s="128"/>
      <c r="TWZ14" s="128"/>
      <c r="TXA14" s="128"/>
      <c r="TXB14" s="128"/>
      <c r="TXC14" s="128"/>
      <c r="TXD14" s="128"/>
      <c r="TXE14" s="128"/>
      <c r="TXF14" s="128"/>
      <c r="TXG14" s="128"/>
      <c r="TXH14" s="128"/>
      <c r="TXI14" s="128"/>
      <c r="TXJ14" s="128"/>
      <c r="TXK14" s="128"/>
      <c r="TXL14" s="128"/>
      <c r="TXM14" s="128"/>
      <c r="TXN14" s="128"/>
      <c r="TXO14" s="128"/>
      <c r="TXP14" s="128"/>
      <c r="TXQ14" s="128"/>
      <c r="TXR14" s="128"/>
      <c r="TXS14" s="128"/>
      <c r="TXT14" s="128"/>
      <c r="TXU14" s="128"/>
      <c r="TXV14" s="128"/>
      <c r="TXW14" s="128"/>
      <c r="TXX14" s="128"/>
      <c r="TXY14" s="128"/>
      <c r="TXZ14" s="128"/>
      <c r="TYA14" s="128"/>
      <c r="TYB14" s="128"/>
      <c r="TYC14" s="128"/>
      <c r="TYD14" s="128"/>
      <c r="TYE14" s="128"/>
      <c r="TYF14" s="128"/>
      <c r="TYG14" s="128"/>
      <c r="TYH14" s="128"/>
      <c r="TYI14" s="128"/>
      <c r="TYJ14" s="128"/>
      <c r="TYK14" s="128"/>
      <c r="TYL14" s="128"/>
      <c r="TYM14" s="128"/>
      <c r="TYN14" s="128"/>
      <c r="TYO14" s="128"/>
      <c r="TYP14" s="128"/>
      <c r="TYQ14" s="128"/>
      <c r="TYR14" s="128"/>
      <c r="TYS14" s="128"/>
      <c r="TYT14" s="128"/>
      <c r="TYU14" s="128"/>
      <c r="TYV14" s="128"/>
      <c r="TYW14" s="128"/>
      <c r="TYX14" s="128"/>
      <c r="TYY14" s="128"/>
      <c r="TYZ14" s="128"/>
      <c r="TZA14" s="128"/>
      <c r="TZB14" s="128"/>
      <c r="TZC14" s="128"/>
      <c r="TZD14" s="128"/>
      <c r="TZE14" s="128"/>
      <c r="TZF14" s="128"/>
      <c r="TZG14" s="128"/>
      <c r="TZH14" s="128"/>
      <c r="TZI14" s="128"/>
      <c r="TZJ14" s="128"/>
      <c r="TZK14" s="128"/>
      <c r="TZL14" s="128"/>
      <c r="TZM14" s="128"/>
      <c r="TZN14" s="128"/>
      <c r="TZO14" s="128"/>
      <c r="TZP14" s="128"/>
      <c r="TZQ14" s="128"/>
      <c r="TZR14" s="128"/>
      <c r="TZS14" s="128"/>
      <c r="TZT14" s="128"/>
      <c r="TZU14" s="128"/>
      <c r="TZV14" s="128"/>
      <c r="TZW14" s="128"/>
      <c r="TZX14" s="128"/>
      <c r="TZY14" s="128"/>
      <c r="TZZ14" s="128"/>
      <c r="UAA14" s="128"/>
      <c r="UAB14" s="128"/>
      <c r="UAC14" s="128"/>
      <c r="UAD14" s="128"/>
      <c r="UAE14" s="128"/>
      <c r="UAF14" s="128"/>
      <c r="UAG14" s="128"/>
      <c r="UAH14" s="128"/>
      <c r="UAI14" s="128"/>
      <c r="UAJ14" s="128"/>
      <c r="UAK14" s="128"/>
      <c r="UAL14" s="128"/>
      <c r="UAM14" s="128"/>
      <c r="UAN14" s="128"/>
      <c r="UAO14" s="128"/>
      <c r="UAP14" s="128"/>
      <c r="UAQ14" s="128"/>
      <c r="UAR14" s="128"/>
      <c r="UAS14" s="128"/>
      <c r="UAT14" s="128"/>
      <c r="UAU14" s="128"/>
      <c r="UAV14" s="128"/>
      <c r="UAW14" s="128"/>
      <c r="UAX14" s="128"/>
      <c r="UAY14" s="128"/>
      <c r="UAZ14" s="128"/>
      <c r="UBA14" s="128"/>
      <c r="UBB14" s="128"/>
      <c r="UBC14" s="128"/>
      <c r="UBD14" s="128"/>
      <c r="UBE14" s="128"/>
      <c r="UBF14" s="128"/>
      <c r="UBG14" s="128"/>
      <c r="UBH14" s="128"/>
      <c r="UBI14" s="128"/>
      <c r="UBJ14" s="128"/>
      <c r="UBK14" s="128"/>
      <c r="UBL14" s="128"/>
      <c r="UBM14" s="128"/>
      <c r="UBN14" s="128"/>
      <c r="UBO14" s="128"/>
      <c r="UBP14" s="128"/>
      <c r="UBQ14" s="128"/>
      <c r="UBR14" s="128"/>
      <c r="UBS14" s="128"/>
      <c r="UBT14" s="128"/>
      <c r="UBU14" s="128"/>
      <c r="UBV14" s="128"/>
      <c r="UBW14" s="128"/>
      <c r="UBX14" s="128"/>
      <c r="UBY14" s="128"/>
      <c r="UBZ14" s="128"/>
      <c r="UCA14" s="128"/>
      <c r="UCB14" s="128"/>
      <c r="UCC14" s="128"/>
      <c r="UCD14" s="128"/>
      <c r="UCE14" s="128"/>
      <c r="UCF14" s="128"/>
      <c r="UCG14" s="128"/>
      <c r="UCH14" s="128"/>
      <c r="UCI14" s="128"/>
      <c r="UCJ14" s="128"/>
      <c r="UCK14" s="128"/>
      <c r="UCL14" s="128"/>
      <c r="UCM14" s="128"/>
      <c r="UCN14" s="128"/>
      <c r="UCO14" s="128"/>
      <c r="UCP14" s="128"/>
      <c r="UCQ14" s="128"/>
      <c r="UCR14" s="128"/>
      <c r="UCS14" s="128"/>
      <c r="UCT14" s="128"/>
      <c r="UCU14" s="128"/>
      <c r="UCV14" s="128"/>
      <c r="UCW14" s="128"/>
      <c r="UCX14" s="128"/>
      <c r="UCY14" s="128"/>
      <c r="UCZ14" s="128"/>
      <c r="UDA14" s="128"/>
      <c r="UDB14" s="128"/>
      <c r="UDC14" s="128"/>
      <c r="UDD14" s="128"/>
      <c r="UDE14" s="128"/>
      <c r="UDF14" s="128"/>
      <c r="UDG14" s="128"/>
      <c r="UDH14" s="128"/>
      <c r="UDI14" s="128"/>
      <c r="UDJ14" s="128"/>
      <c r="UDK14" s="128"/>
      <c r="UDL14" s="128"/>
      <c r="UDM14" s="128"/>
      <c r="UDN14" s="128"/>
      <c r="UDO14" s="128"/>
      <c r="UDP14" s="128"/>
      <c r="UDQ14" s="128"/>
      <c r="UDR14" s="128"/>
      <c r="UDS14" s="128"/>
      <c r="UDT14" s="128"/>
      <c r="UDU14" s="128"/>
      <c r="UDV14" s="128"/>
      <c r="UDW14" s="128"/>
      <c r="UDX14" s="128"/>
      <c r="UDY14" s="128"/>
      <c r="UDZ14" s="128"/>
      <c r="UEA14" s="128"/>
      <c r="UEB14" s="128"/>
      <c r="UEC14" s="128"/>
      <c r="UED14" s="128"/>
      <c r="UEE14" s="128"/>
      <c r="UEF14" s="128"/>
      <c r="UEG14" s="128"/>
      <c r="UEH14" s="128"/>
      <c r="UEI14" s="128"/>
      <c r="UEJ14" s="128"/>
      <c r="UEK14" s="128"/>
      <c r="UEL14" s="128"/>
      <c r="UEM14" s="128"/>
      <c r="UEN14" s="128"/>
      <c r="UEO14" s="128"/>
      <c r="UEP14" s="128"/>
      <c r="UEQ14" s="128"/>
      <c r="UER14" s="128"/>
      <c r="UES14" s="128"/>
      <c r="UET14" s="128"/>
      <c r="UEU14" s="128"/>
      <c r="UEV14" s="128"/>
      <c r="UEW14" s="128"/>
      <c r="UEX14" s="128"/>
      <c r="UEY14" s="128"/>
      <c r="UEZ14" s="128"/>
      <c r="UFA14" s="128"/>
      <c r="UFB14" s="128"/>
      <c r="UFC14" s="128"/>
      <c r="UFD14" s="128"/>
      <c r="UFE14" s="128"/>
      <c r="UFF14" s="128"/>
      <c r="UFG14" s="128"/>
      <c r="UFH14" s="128"/>
      <c r="UFI14" s="128"/>
      <c r="UFJ14" s="128"/>
      <c r="UFK14" s="128"/>
      <c r="UFL14" s="128"/>
      <c r="UFM14" s="128"/>
      <c r="UFN14" s="128"/>
      <c r="UFO14" s="128"/>
      <c r="UFP14" s="128"/>
      <c r="UFQ14" s="128"/>
      <c r="UFR14" s="128"/>
      <c r="UFS14" s="128"/>
      <c r="UFT14" s="128"/>
      <c r="UFU14" s="128"/>
      <c r="UFV14" s="128"/>
      <c r="UFW14" s="128"/>
      <c r="UFX14" s="128"/>
      <c r="UFY14" s="128"/>
      <c r="UFZ14" s="128"/>
      <c r="UGA14" s="128"/>
      <c r="UGB14" s="128"/>
      <c r="UGC14" s="128"/>
      <c r="UGD14" s="128"/>
      <c r="UGE14" s="128"/>
      <c r="UGF14" s="128"/>
      <c r="UGG14" s="128"/>
      <c r="UGH14" s="128"/>
      <c r="UGI14" s="128"/>
      <c r="UGJ14" s="128"/>
      <c r="UGK14" s="128"/>
      <c r="UGL14" s="128"/>
      <c r="UGM14" s="128"/>
      <c r="UGN14" s="128"/>
      <c r="UGO14" s="128"/>
      <c r="UGP14" s="128"/>
      <c r="UGQ14" s="128"/>
      <c r="UGR14" s="128"/>
      <c r="UGS14" s="128"/>
      <c r="UGT14" s="128"/>
      <c r="UGU14" s="128"/>
      <c r="UGV14" s="128"/>
      <c r="UGW14" s="128"/>
      <c r="UGX14" s="128"/>
      <c r="UGY14" s="128"/>
      <c r="UGZ14" s="128"/>
      <c r="UHA14" s="128"/>
      <c r="UHB14" s="128"/>
      <c r="UHC14" s="128"/>
      <c r="UHD14" s="128"/>
      <c r="UHE14" s="128"/>
      <c r="UHF14" s="128"/>
      <c r="UHG14" s="128"/>
      <c r="UHH14" s="128"/>
      <c r="UHI14" s="128"/>
      <c r="UHJ14" s="128"/>
      <c r="UHK14" s="128"/>
      <c r="UHL14" s="128"/>
      <c r="UHM14" s="128"/>
      <c r="UHN14" s="128"/>
      <c r="UHO14" s="128"/>
      <c r="UHP14" s="128"/>
      <c r="UHQ14" s="128"/>
      <c r="UHR14" s="128"/>
      <c r="UHS14" s="128"/>
      <c r="UHT14" s="128"/>
      <c r="UHU14" s="128"/>
      <c r="UHV14" s="128"/>
      <c r="UHW14" s="128"/>
      <c r="UHX14" s="128"/>
      <c r="UHY14" s="128"/>
      <c r="UHZ14" s="128"/>
      <c r="UIA14" s="128"/>
      <c r="UIB14" s="128"/>
      <c r="UIC14" s="128"/>
      <c r="UID14" s="128"/>
      <c r="UIE14" s="128"/>
      <c r="UIF14" s="128"/>
      <c r="UIG14" s="128"/>
      <c r="UIH14" s="128"/>
      <c r="UII14" s="128"/>
      <c r="UIJ14" s="128"/>
      <c r="UIK14" s="128"/>
      <c r="UIL14" s="128"/>
      <c r="UIM14" s="128"/>
      <c r="UIN14" s="128"/>
      <c r="UIO14" s="128"/>
      <c r="UIP14" s="128"/>
      <c r="UIQ14" s="128"/>
      <c r="UIR14" s="128"/>
      <c r="UIS14" s="128"/>
      <c r="UIT14" s="128"/>
      <c r="UIU14" s="128"/>
      <c r="UIV14" s="128"/>
      <c r="UIW14" s="128"/>
      <c r="UIX14" s="128"/>
      <c r="UIY14" s="128"/>
      <c r="UIZ14" s="128"/>
      <c r="UJA14" s="128"/>
      <c r="UJB14" s="128"/>
      <c r="UJC14" s="128"/>
      <c r="UJD14" s="128"/>
      <c r="UJE14" s="128"/>
      <c r="UJF14" s="128"/>
      <c r="UJG14" s="128"/>
      <c r="UJH14" s="128"/>
      <c r="UJI14" s="128"/>
      <c r="UJJ14" s="128"/>
      <c r="UJK14" s="128"/>
      <c r="UJL14" s="128"/>
      <c r="UJM14" s="128"/>
      <c r="UJN14" s="128"/>
      <c r="UJO14" s="128"/>
      <c r="UJP14" s="128"/>
      <c r="UJQ14" s="128"/>
      <c r="UJR14" s="128"/>
      <c r="UJS14" s="128"/>
      <c r="UJT14" s="128"/>
      <c r="UJU14" s="128"/>
      <c r="UJV14" s="128"/>
      <c r="UJW14" s="128"/>
      <c r="UJX14" s="128"/>
      <c r="UJY14" s="128"/>
      <c r="UJZ14" s="128"/>
      <c r="UKA14" s="128"/>
      <c r="UKB14" s="128"/>
      <c r="UKC14" s="128"/>
      <c r="UKD14" s="128"/>
      <c r="UKE14" s="128"/>
      <c r="UKF14" s="128"/>
      <c r="UKG14" s="128"/>
      <c r="UKH14" s="128"/>
      <c r="UKI14" s="128"/>
      <c r="UKJ14" s="128"/>
      <c r="UKK14" s="128"/>
      <c r="UKL14" s="128"/>
      <c r="UKM14" s="128"/>
      <c r="UKN14" s="128"/>
      <c r="UKO14" s="128"/>
      <c r="UKP14" s="128"/>
      <c r="UKQ14" s="128"/>
      <c r="UKR14" s="128"/>
      <c r="UKS14" s="128"/>
      <c r="UKT14" s="128"/>
      <c r="UKU14" s="128"/>
      <c r="UKV14" s="128"/>
      <c r="UKW14" s="128"/>
      <c r="UKX14" s="128"/>
      <c r="UKY14" s="128"/>
      <c r="UKZ14" s="128"/>
      <c r="ULA14" s="128"/>
      <c r="ULB14" s="128"/>
      <c r="ULC14" s="128"/>
      <c r="ULD14" s="128"/>
      <c r="ULE14" s="128"/>
      <c r="ULF14" s="128"/>
      <c r="ULG14" s="128"/>
      <c r="ULH14" s="128"/>
      <c r="ULI14" s="128"/>
      <c r="ULJ14" s="128"/>
      <c r="ULK14" s="128"/>
      <c r="ULL14" s="128"/>
      <c r="ULM14" s="128"/>
      <c r="ULN14" s="128"/>
      <c r="ULO14" s="128"/>
      <c r="ULP14" s="128"/>
      <c r="ULQ14" s="128"/>
      <c r="ULR14" s="128"/>
      <c r="ULS14" s="128"/>
      <c r="ULT14" s="128"/>
      <c r="ULU14" s="128"/>
      <c r="ULV14" s="128"/>
      <c r="ULW14" s="128"/>
      <c r="ULX14" s="128"/>
      <c r="ULY14" s="128"/>
      <c r="ULZ14" s="128"/>
      <c r="UMA14" s="128"/>
      <c r="UMB14" s="128"/>
      <c r="UMC14" s="128"/>
      <c r="UMD14" s="128"/>
      <c r="UME14" s="128"/>
      <c r="UMF14" s="128"/>
      <c r="UMG14" s="128"/>
      <c r="UMH14" s="128"/>
      <c r="UMI14" s="128"/>
      <c r="UMJ14" s="128"/>
      <c r="UMK14" s="128"/>
      <c r="UML14" s="128"/>
      <c r="UMM14" s="128"/>
      <c r="UMN14" s="128"/>
      <c r="UMO14" s="128"/>
      <c r="UMP14" s="128"/>
      <c r="UMQ14" s="128"/>
      <c r="UMR14" s="128"/>
      <c r="UMS14" s="128"/>
      <c r="UMT14" s="128"/>
      <c r="UMU14" s="128"/>
      <c r="UMV14" s="128"/>
      <c r="UMW14" s="128"/>
      <c r="UMX14" s="128"/>
      <c r="UMY14" s="128"/>
      <c r="UMZ14" s="128"/>
      <c r="UNA14" s="128"/>
      <c r="UNB14" s="128"/>
      <c r="UNC14" s="128"/>
      <c r="UND14" s="128"/>
      <c r="UNE14" s="128"/>
      <c r="UNF14" s="128"/>
      <c r="UNG14" s="128"/>
      <c r="UNH14" s="128"/>
      <c r="UNI14" s="128"/>
      <c r="UNJ14" s="128"/>
      <c r="UNK14" s="128"/>
      <c r="UNL14" s="128"/>
      <c r="UNM14" s="128"/>
      <c r="UNN14" s="128"/>
      <c r="UNO14" s="128"/>
      <c r="UNP14" s="128"/>
      <c r="UNQ14" s="128"/>
      <c r="UNR14" s="128"/>
      <c r="UNS14" s="128"/>
      <c r="UNT14" s="128"/>
      <c r="UNU14" s="128"/>
      <c r="UNV14" s="128"/>
      <c r="UNW14" s="128"/>
      <c r="UNX14" s="128"/>
      <c r="UNY14" s="128"/>
      <c r="UNZ14" s="128"/>
      <c r="UOA14" s="128"/>
      <c r="UOB14" s="128"/>
      <c r="UOC14" s="128"/>
      <c r="UOD14" s="128"/>
      <c r="UOE14" s="128"/>
      <c r="UOF14" s="128"/>
      <c r="UOG14" s="128"/>
      <c r="UOH14" s="128"/>
      <c r="UOI14" s="128"/>
      <c r="UOJ14" s="128"/>
      <c r="UOK14" s="128"/>
      <c r="UOL14" s="128"/>
      <c r="UOM14" s="128"/>
      <c r="UON14" s="128"/>
      <c r="UOO14" s="128"/>
      <c r="UOP14" s="128"/>
      <c r="UOQ14" s="128"/>
      <c r="UOR14" s="128"/>
      <c r="UOS14" s="128"/>
      <c r="UOT14" s="128"/>
      <c r="UOU14" s="128"/>
      <c r="UOV14" s="128"/>
      <c r="UOW14" s="128"/>
      <c r="UOX14" s="128"/>
      <c r="UOY14" s="128"/>
      <c r="UOZ14" s="128"/>
      <c r="UPA14" s="128"/>
      <c r="UPB14" s="128"/>
      <c r="UPC14" s="128"/>
      <c r="UPD14" s="128"/>
      <c r="UPE14" s="128"/>
      <c r="UPF14" s="128"/>
      <c r="UPG14" s="128"/>
      <c r="UPH14" s="128"/>
      <c r="UPI14" s="128"/>
      <c r="UPJ14" s="128"/>
      <c r="UPK14" s="128"/>
      <c r="UPL14" s="128"/>
      <c r="UPM14" s="128"/>
      <c r="UPN14" s="128"/>
      <c r="UPO14" s="128"/>
      <c r="UPP14" s="128"/>
      <c r="UPQ14" s="128"/>
      <c r="UPR14" s="128"/>
      <c r="UPS14" s="128"/>
      <c r="UPT14" s="128"/>
      <c r="UPU14" s="128"/>
      <c r="UPV14" s="128"/>
      <c r="UPW14" s="128"/>
      <c r="UPX14" s="128"/>
      <c r="UPY14" s="128"/>
      <c r="UPZ14" s="128"/>
      <c r="UQA14" s="128"/>
      <c r="UQB14" s="128"/>
      <c r="UQC14" s="128"/>
      <c r="UQD14" s="128"/>
      <c r="UQE14" s="128"/>
      <c r="UQF14" s="128"/>
      <c r="UQG14" s="128"/>
      <c r="UQH14" s="128"/>
      <c r="UQI14" s="128"/>
      <c r="UQJ14" s="128"/>
      <c r="UQK14" s="128"/>
      <c r="UQL14" s="128"/>
      <c r="UQM14" s="128"/>
      <c r="UQN14" s="128"/>
      <c r="UQO14" s="128"/>
      <c r="UQP14" s="128"/>
      <c r="UQQ14" s="128"/>
      <c r="UQR14" s="128"/>
      <c r="UQS14" s="128"/>
      <c r="UQT14" s="128"/>
      <c r="UQU14" s="128"/>
      <c r="UQV14" s="128"/>
      <c r="UQW14" s="128"/>
      <c r="UQX14" s="128"/>
      <c r="UQY14" s="128"/>
      <c r="UQZ14" s="128"/>
      <c r="URA14" s="128"/>
      <c r="URB14" s="128"/>
      <c r="URC14" s="128"/>
      <c r="URD14" s="128"/>
      <c r="URE14" s="128"/>
      <c r="URF14" s="128"/>
      <c r="URG14" s="128"/>
      <c r="URH14" s="128"/>
      <c r="URI14" s="128"/>
      <c r="URJ14" s="128"/>
      <c r="URK14" s="128"/>
      <c r="URL14" s="128"/>
      <c r="URM14" s="128"/>
      <c r="URN14" s="128"/>
      <c r="URO14" s="128"/>
      <c r="URP14" s="128"/>
      <c r="URQ14" s="128"/>
      <c r="URR14" s="128"/>
      <c r="URS14" s="128"/>
      <c r="URT14" s="128"/>
      <c r="URU14" s="128"/>
      <c r="URV14" s="128"/>
      <c r="URW14" s="128"/>
      <c r="URX14" s="128"/>
      <c r="URY14" s="128"/>
      <c r="URZ14" s="128"/>
      <c r="USA14" s="128"/>
      <c r="USB14" s="128"/>
      <c r="USC14" s="128"/>
      <c r="USD14" s="128"/>
      <c r="USE14" s="128"/>
      <c r="USF14" s="128"/>
      <c r="USG14" s="128"/>
      <c r="USH14" s="128"/>
      <c r="USI14" s="128"/>
      <c r="USJ14" s="128"/>
      <c r="USK14" s="128"/>
      <c r="USL14" s="128"/>
      <c r="USM14" s="128"/>
      <c r="USN14" s="128"/>
      <c r="USO14" s="128"/>
      <c r="USP14" s="128"/>
      <c r="USQ14" s="128"/>
      <c r="USR14" s="128"/>
      <c r="USS14" s="128"/>
      <c r="UST14" s="128"/>
      <c r="USU14" s="128"/>
      <c r="USV14" s="128"/>
      <c r="USW14" s="128"/>
      <c r="USX14" s="128"/>
      <c r="USY14" s="128"/>
      <c r="USZ14" s="128"/>
      <c r="UTA14" s="128"/>
      <c r="UTB14" s="128"/>
      <c r="UTC14" s="128"/>
      <c r="UTD14" s="128"/>
      <c r="UTE14" s="128"/>
      <c r="UTF14" s="128"/>
      <c r="UTG14" s="128"/>
      <c r="UTH14" s="128"/>
      <c r="UTI14" s="128"/>
      <c r="UTJ14" s="128"/>
      <c r="UTK14" s="128"/>
      <c r="UTL14" s="128"/>
      <c r="UTM14" s="128"/>
      <c r="UTN14" s="128"/>
      <c r="UTO14" s="128"/>
      <c r="UTP14" s="128"/>
      <c r="UTQ14" s="128"/>
      <c r="UTR14" s="128"/>
      <c r="UTS14" s="128"/>
      <c r="UTT14" s="128"/>
      <c r="UTU14" s="128"/>
      <c r="UTV14" s="128"/>
      <c r="UTW14" s="128"/>
      <c r="UTX14" s="128"/>
      <c r="UTY14" s="128"/>
      <c r="UTZ14" s="128"/>
      <c r="UUA14" s="128"/>
      <c r="UUB14" s="128"/>
      <c r="UUC14" s="128"/>
      <c r="UUD14" s="128"/>
      <c r="UUE14" s="128"/>
      <c r="UUF14" s="128"/>
      <c r="UUG14" s="128"/>
      <c r="UUH14" s="128"/>
      <c r="UUI14" s="128"/>
      <c r="UUJ14" s="128"/>
      <c r="UUK14" s="128"/>
      <c r="UUL14" s="128"/>
      <c r="UUM14" s="128"/>
      <c r="UUN14" s="128"/>
      <c r="UUO14" s="128"/>
      <c r="UUP14" s="128"/>
      <c r="UUQ14" s="128"/>
      <c r="UUR14" s="128"/>
      <c r="UUS14" s="128"/>
      <c r="UUT14" s="128"/>
      <c r="UUU14" s="128"/>
      <c r="UUV14" s="128"/>
      <c r="UUW14" s="128"/>
      <c r="UUX14" s="128"/>
      <c r="UUY14" s="128"/>
      <c r="UUZ14" s="128"/>
      <c r="UVA14" s="128"/>
      <c r="UVB14" s="128"/>
      <c r="UVC14" s="128"/>
      <c r="UVD14" s="128"/>
      <c r="UVE14" s="128"/>
      <c r="UVF14" s="128"/>
      <c r="UVG14" s="128"/>
      <c r="UVH14" s="128"/>
      <c r="UVI14" s="128"/>
      <c r="UVJ14" s="128"/>
      <c r="UVK14" s="128"/>
      <c r="UVL14" s="128"/>
      <c r="UVM14" s="128"/>
      <c r="UVN14" s="128"/>
      <c r="UVO14" s="128"/>
      <c r="UVP14" s="128"/>
      <c r="UVQ14" s="128"/>
      <c r="UVR14" s="128"/>
      <c r="UVS14" s="128"/>
      <c r="UVT14" s="128"/>
      <c r="UVU14" s="128"/>
      <c r="UVV14" s="128"/>
      <c r="UVW14" s="128"/>
      <c r="UVX14" s="128"/>
      <c r="UVY14" s="128"/>
      <c r="UVZ14" s="128"/>
      <c r="UWA14" s="128"/>
      <c r="UWB14" s="128"/>
      <c r="UWC14" s="128"/>
      <c r="UWD14" s="128"/>
      <c r="UWE14" s="128"/>
      <c r="UWF14" s="128"/>
      <c r="UWG14" s="128"/>
      <c r="UWH14" s="128"/>
      <c r="UWI14" s="128"/>
      <c r="UWJ14" s="128"/>
      <c r="UWK14" s="128"/>
      <c r="UWL14" s="128"/>
      <c r="UWM14" s="128"/>
      <c r="UWN14" s="128"/>
      <c r="UWO14" s="128"/>
      <c r="UWP14" s="128"/>
      <c r="UWQ14" s="128"/>
      <c r="UWR14" s="128"/>
      <c r="UWS14" s="128"/>
      <c r="UWT14" s="128"/>
      <c r="UWU14" s="128"/>
      <c r="UWV14" s="128"/>
      <c r="UWW14" s="128"/>
      <c r="UWX14" s="128"/>
      <c r="UWY14" s="128"/>
      <c r="UWZ14" s="128"/>
      <c r="UXA14" s="128"/>
      <c r="UXB14" s="128"/>
      <c r="UXC14" s="128"/>
      <c r="UXD14" s="128"/>
      <c r="UXE14" s="128"/>
      <c r="UXF14" s="128"/>
      <c r="UXG14" s="128"/>
      <c r="UXH14" s="128"/>
      <c r="UXI14" s="128"/>
      <c r="UXJ14" s="128"/>
      <c r="UXK14" s="128"/>
      <c r="UXL14" s="128"/>
      <c r="UXM14" s="128"/>
      <c r="UXN14" s="128"/>
      <c r="UXO14" s="128"/>
      <c r="UXP14" s="128"/>
      <c r="UXQ14" s="128"/>
      <c r="UXR14" s="128"/>
      <c r="UXS14" s="128"/>
      <c r="UXT14" s="128"/>
      <c r="UXU14" s="128"/>
      <c r="UXV14" s="128"/>
      <c r="UXW14" s="128"/>
      <c r="UXX14" s="128"/>
      <c r="UXY14" s="128"/>
      <c r="UXZ14" s="128"/>
      <c r="UYA14" s="128"/>
      <c r="UYB14" s="128"/>
      <c r="UYC14" s="128"/>
      <c r="UYD14" s="128"/>
      <c r="UYE14" s="128"/>
      <c r="UYF14" s="128"/>
      <c r="UYG14" s="128"/>
      <c r="UYH14" s="128"/>
      <c r="UYI14" s="128"/>
      <c r="UYJ14" s="128"/>
      <c r="UYK14" s="128"/>
      <c r="UYL14" s="128"/>
      <c r="UYM14" s="128"/>
      <c r="UYN14" s="128"/>
      <c r="UYO14" s="128"/>
      <c r="UYP14" s="128"/>
      <c r="UYQ14" s="128"/>
      <c r="UYR14" s="128"/>
      <c r="UYS14" s="128"/>
      <c r="UYT14" s="128"/>
      <c r="UYU14" s="128"/>
      <c r="UYV14" s="128"/>
      <c r="UYW14" s="128"/>
      <c r="UYX14" s="128"/>
      <c r="UYY14" s="128"/>
      <c r="UYZ14" s="128"/>
      <c r="UZA14" s="128"/>
      <c r="UZB14" s="128"/>
      <c r="UZC14" s="128"/>
      <c r="UZD14" s="128"/>
      <c r="UZE14" s="128"/>
      <c r="UZF14" s="128"/>
      <c r="UZG14" s="128"/>
      <c r="UZH14" s="128"/>
      <c r="UZI14" s="128"/>
      <c r="UZJ14" s="128"/>
      <c r="UZK14" s="128"/>
      <c r="UZL14" s="128"/>
      <c r="UZM14" s="128"/>
      <c r="UZN14" s="128"/>
      <c r="UZO14" s="128"/>
      <c r="UZP14" s="128"/>
      <c r="UZQ14" s="128"/>
      <c r="UZR14" s="128"/>
      <c r="UZS14" s="128"/>
      <c r="UZT14" s="128"/>
      <c r="UZU14" s="128"/>
      <c r="UZV14" s="128"/>
      <c r="UZW14" s="128"/>
      <c r="UZX14" s="128"/>
      <c r="UZY14" s="128"/>
      <c r="UZZ14" s="128"/>
      <c r="VAA14" s="128"/>
      <c r="VAB14" s="128"/>
      <c r="VAC14" s="128"/>
      <c r="VAD14" s="128"/>
      <c r="VAE14" s="128"/>
      <c r="VAF14" s="128"/>
      <c r="VAG14" s="128"/>
      <c r="VAH14" s="128"/>
      <c r="VAI14" s="128"/>
      <c r="VAJ14" s="128"/>
      <c r="VAK14" s="128"/>
      <c r="VAL14" s="128"/>
      <c r="VAM14" s="128"/>
      <c r="VAN14" s="128"/>
      <c r="VAO14" s="128"/>
      <c r="VAP14" s="128"/>
      <c r="VAQ14" s="128"/>
      <c r="VAR14" s="128"/>
      <c r="VAS14" s="128"/>
      <c r="VAT14" s="128"/>
      <c r="VAU14" s="128"/>
      <c r="VAV14" s="128"/>
      <c r="VAW14" s="128"/>
      <c r="VAX14" s="128"/>
      <c r="VAY14" s="128"/>
      <c r="VAZ14" s="128"/>
      <c r="VBA14" s="128"/>
      <c r="VBB14" s="128"/>
      <c r="VBC14" s="128"/>
      <c r="VBD14" s="128"/>
      <c r="VBE14" s="128"/>
      <c r="VBF14" s="128"/>
      <c r="VBG14" s="128"/>
      <c r="VBH14" s="128"/>
      <c r="VBI14" s="128"/>
      <c r="VBJ14" s="128"/>
      <c r="VBK14" s="128"/>
      <c r="VBL14" s="128"/>
      <c r="VBM14" s="128"/>
      <c r="VBN14" s="128"/>
      <c r="VBO14" s="128"/>
      <c r="VBP14" s="128"/>
      <c r="VBQ14" s="128"/>
      <c r="VBR14" s="128"/>
      <c r="VBS14" s="128"/>
      <c r="VBT14" s="128"/>
      <c r="VBU14" s="128"/>
      <c r="VBV14" s="128"/>
      <c r="VBW14" s="128"/>
      <c r="VBX14" s="128"/>
      <c r="VBY14" s="128"/>
      <c r="VBZ14" s="128"/>
      <c r="VCA14" s="128"/>
      <c r="VCB14" s="128"/>
      <c r="VCC14" s="128"/>
      <c r="VCD14" s="128"/>
      <c r="VCE14" s="128"/>
      <c r="VCF14" s="128"/>
      <c r="VCG14" s="128"/>
      <c r="VCH14" s="128"/>
      <c r="VCI14" s="128"/>
      <c r="VCJ14" s="128"/>
      <c r="VCK14" s="128"/>
      <c r="VCL14" s="128"/>
      <c r="VCM14" s="128"/>
      <c r="VCN14" s="128"/>
      <c r="VCO14" s="128"/>
      <c r="VCP14" s="128"/>
      <c r="VCQ14" s="128"/>
      <c r="VCR14" s="128"/>
      <c r="VCS14" s="128"/>
      <c r="VCT14" s="128"/>
      <c r="VCU14" s="128"/>
      <c r="VCV14" s="128"/>
      <c r="VCW14" s="128"/>
      <c r="VCX14" s="128"/>
      <c r="VCY14" s="128"/>
      <c r="VCZ14" s="128"/>
      <c r="VDA14" s="128"/>
      <c r="VDB14" s="128"/>
      <c r="VDC14" s="128"/>
      <c r="VDD14" s="128"/>
      <c r="VDE14" s="128"/>
      <c r="VDF14" s="128"/>
      <c r="VDG14" s="128"/>
      <c r="VDH14" s="128"/>
      <c r="VDI14" s="128"/>
      <c r="VDJ14" s="128"/>
      <c r="VDK14" s="128"/>
      <c r="VDL14" s="128"/>
      <c r="VDM14" s="128"/>
      <c r="VDN14" s="128"/>
      <c r="VDO14" s="128"/>
      <c r="VDP14" s="128"/>
      <c r="VDQ14" s="128"/>
      <c r="VDR14" s="128"/>
      <c r="VDS14" s="128"/>
      <c r="VDT14" s="128"/>
      <c r="VDU14" s="128"/>
      <c r="VDV14" s="128"/>
      <c r="VDW14" s="128"/>
      <c r="VDX14" s="128"/>
      <c r="VDY14" s="128"/>
      <c r="VDZ14" s="128"/>
      <c r="VEA14" s="128"/>
      <c r="VEB14" s="128"/>
      <c r="VEC14" s="128"/>
      <c r="VED14" s="128"/>
      <c r="VEE14" s="128"/>
      <c r="VEF14" s="128"/>
      <c r="VEG14" s="128"/>
      <c r="VEH14" s="128"/>
      <c r="VEI14" s="128"/>
      <c r="VEJ14" s="128"/>
      <c r="VEK14" s="128"/>
      <c r="VEL14" s="128"/>
      <c r="VEM14" s="128"/>
      <c r="VEN14" s="128"/>
      <c r="VEO14" s="128"/>
      <c r="VEP14" s="128"/>
      <c r="VEQ14" s="128"/>
      <c r="VER14" s="128"/>
      <c r="VES14" s="128"/>
      <c r="VET14" s="128"/>
      <c r="VEU14" s="128"/>
      <c r="VEV14" s="128"/>
      <c r="VEW14" s="128"/>
      <c r="VEX14" s="128"/>
      <c r="VEY14" s="128"/>
      <c r="VEZ14" s="128"/>
      <c r="VFA14" s="128"/>
      <c r="VFB14" s="128"/>
      <c r="VFC14" s="128"/>
      <c r="VFD14" s="128"/>
      <c r="VFE14" s="128"/>
      <c r="VFF14" s="128"/>
      <c r="VFG14" s="128"/>
      <c r="VFH14" s="128"/>
      <c r="VFI14" s="128"/>
      <c r="VFJ14" s="128"/>
      <c r="VFK14" s="128"/>
      <c r="VFL14" s="128"/>
      <c r="VFM14" s="128"/>
      <c r="VFN14" s="128"/>
      <c r="VFO14" s="128"/>
      <c r="VFP14" s="128"/>
      <c r="VFQ14" s="128"/>
      <c r="VFR14" s="128"/>
      <c r="VFS14" s="128"/>
      <c r="VFT14" s="128"/>
      <c r="VFU14" s="128"/>
      <c r="VFV14" s="128"/>
      <c r="VFW14" s="128"/>
      <c r="VFX14" s="128"/>
      <c r="VFY14" s="128"/>
      <c r="VFZ14" s="128"/>
      <c r="VGA14" s="128"/>
      <c r="VGB14" s="128"/>
      <c r="VGC14" s="128"/>
      <c r="VGD14" s="128"/>
      <c r="VGE14" s="128"/>
      <c r="VGF14" s="128"/>
      <c r="VGG14" s="128"/>
      <c r="VGH14" s="128"/>
      <c r="VGI14" s="128"/>
      <c r="VGJ14" s="128"/>
      <c r="VGK14" s="128"/>
      <c r="VGL14" s="128"/>
      <c r="VGM14" s="128"/>
      <c r="VGN14" s="128"/>
      <c r="VGO14" s="128"/>
      <c r="VGP14" s="128"/>
      <c r="VGQ14" s="128"/>
      <c r="VGR14" s="128"/>
      <c r="VGS14" s="128"/>
      <c r="VGT14" s="128"/>
      <c r="VGU14" s="128"/>
      <c r="VGV14" s="128"/>
      <c r="VGW14" s="128"/>
      <c r="VGX14" s="128"/>
      <c r="VGY14" s="128"/>
      <c r="VGZ14" s="128"/>
      <c r="VHA14" s="128"/>
      <c r="VHB14" s="128"/>
      <c r="VHC14" s="128"/>
      <c r="VHD14" s="128"/>
      <c r="VHE14" s="128"/>
      <c r="VHF14" s="128"/>
      <c r="VHG14" s="128"/>
      <c r="VHH14" s="128"/>
      <c r="VHI14" s="128"/>
      <c r="VHJ14" s="128"/>
      <c r="VHK14" s="128"/>
      <c r="VHL14" s="128"/>
      <c r="VHM14" s="128"/>
      <c r="VHN14" s="128"/>
      <c r="VHO14" s="128"/>
      <c r="VHP14" s="128"/>
      <c r="VHQ14" s="128"/>
      <c r="VHR14" s="128"/>
      <c r="VHS14" s="128"/>
      <c r="VHT14" s="128"/>
      <c r="VHU14" s="128"/>
      <c r="VHV14" s="128"/>
      <c r="VHW14" s="128"/>
      <c r="VHX14" s="128"/>
      <c r="VHY14" s="128"/>
      <c r="VHZ14" s="128"/>
      <c r="VIA14" s="128"/>
      <c r="VIB14" s="128"/>
      <c r="VIC14" s="128"/>
      <c r="VID14" s="128"/>
      <c r="VIE14" s="128"/>
      <c r="VIF14" s="128"/>
      <c r="VIG14" s="128"/>
      <c r="VIH14" s="128"/>
      <c r="VII14" s="128"/>
      <c r="VIJ14" s="128"/>
      <c r="VIK14" s="128"/>
      <c r="VIL14" s="128"/>
      <c r="VIM14" s="128"/>
      <c r="VIN14" s="128"/>
      <c r="VIO14" s="128"/>
      <c r="VIP14" s="128"/>
      <c r="VIQ14" s="128"/>
      <c r="VIR14" s="128"/>
      <c r="VIS14" s="128"/>
      <c r="VIT14" s="128"/>
      <c r="VIU14" s="128"/>
      <c r="VIV14" s="128"/>
      <c r="VIW14" s="128"/>
      <c r="VIX14" s="128"/>
      <c r="VIY14" s="128"/>
      <c r="VIZ14" s="128"/>
      <c r="VJA14" s="128"/>
      <c r="VJB14" s="128"/>
      <c r="VJC14" s="128"/>
      <c r="VJD14" s="128"/>
      <c r="VJE14" s="128"/>
      <c r="VJF14" s="128"/>
      <c r="VJG14" s="128"/>
      <c r="VJH14" s="128"/>
      <c r="VJI14" s="128"/>
      <c r="VJJ14" s="128"/>
      <c r="VJK14" s="128"/>
      <c r="VJL14" s="128"/>
      <c r="VJM14" s="128"/>
      <c r="VJN14" s="128"/>
      <c r="VJO14" s="128"/>
      <c r="VJP14" s="128"/>
      <c r="VJQ14" s="128"/>
      <c r="VJR14" s="128"/>
      <c r="VJS14" s="128"/>
      <c r="VJT14" s="128"/>
      <c r="VJU14" s="128"/>
      <c r="VJV14" s="128"/>
      <c r="VJW14" s="128"/>
      <c r="VJX14" s="128"/>
      <c r="VJY14" s="128"/>
      <c r="VJZ14" s="128"/>
      <c r="VKA14" s="128"/>
      <c r="VKB14" s="128"/>
      <c r="VKC14" s="128"/>
      <c r="VKD14" s="128"/>
      <c r="VKE14" s="128"/>
      <c r="VKF14" s="128"/>
      <c r="VKG14" s="128"/>
      <c r="VKH14" s="128"/>
      <c r="VKI14" s="128"/>
      <c r="VKJ14" s="128"/>
      <c r="VKK14" s="128"/>
      <c r="VKL14" s="128"/>
      <c r="VKM14" s="128"/>
      <c r="VKN14" s="128"/>
      <c r="VKO14" s="128"/>
      <c r="VKP14" s="128"/>
      <c r="VKQ14" s="128"/>
      <c r="VKR14" s="128"/>
      <c r="VKS14" s="128"/>
      <c r="VKT14" s="128"/>
      <c r="VKU14" s="128"/>
      <c r="VKV14" s="128"/>
      <c r="VKW14" s="128"/>
      <c r="VKX14" s="128"/>
      <c r="VKY14" s="128"/>
      <c r="VKZ14" s="128"/>
      <c r="VLA14" s="128"/>
      <c r="VLB14" s="128"/>
      <c r="VLC14" s="128"/>
      <c r="VLD14" s="128"/>
      <c r="VLE14" s="128"/>
      <c r="VLF14" s="128"/>
      <c r="VLG14" s="128"/>
      <c r="VLH14" s="128"/>
      <c r="VLI14" s="128"/>
      <c r="VLJ14" s="128"/>
      <c r="VLK14" s="128"/>
      <c r="VLL14" s="128"/>
      <c r="VLM14" s="128"/>
      <c r="VLN14" s="128"/>
      <c r="VLO14" s="128"/>
      <c r="VLP14" s="128"/>
      <c r="VLQ14" s="128"/>
      <c r="VLR14" s="128"/>
      <c r="VLS14" s="128"/>
      <c r="VLT14" s="128"/>
      <c r="VLU14" s="128"/>
      <c r="VLV14" s="128"/>
      <c r="VLW14" s="128"/>
      <c r="VLX14" s="128"/>
      <c r="VLY14" s="128"/>
      <c r="VLZ14" s="128"/>
      <c r="VMA14" s="128"/>
      <c r="VMB14" s="128"/>
      <c r="VMC14" s="128"/>
      <c r="VMD14" s="128"/>
      <c r="VME14" s="128"/>
      <c r="VMF14" s="128"/>
      <c r="VMG14" s="128"/>
      <c r="VMH14" s="128"/>
      <c r="VMI14" s="128"/>
      <c r="VMJ14" s="128"/>
      <c r="VMK14" s="128"/>
      <c r="VML14" s="128"/>
      <c r="VMM14" s="128"/>
      <c r="VMN14" s="128"/>
      <c r="VMO14" s="128"/>
      <c r="VMP14" s="128"/>
      <c r="VMQ14" s="128"/>
      <c r="VMR14" s="128"/>
      <c r="VMS14" s="128"/>
      <c r="VMT14" s="128"/>
      <c r="VMU14" s="128"/>
      <c r="VMV14" s="128"/>
      <c r="VMW14" s="128"/>
      <c r="VMX14" s="128"/>
      <c r="VMY14" s="128"/>
      <c r="VMZ14" s="128"/>
      <c r="VNA14" s="128"/>
      <c r="VNB14" s="128"/>
      <c r="VNC14" s="128"/>
      <c r="VND14" s="128"/>
      <c r="VNE14" s="128"/>
      <c r="VNF14" s="128"/>
      <c r="VNG14" s="128"/>
      <c r="VNH14" s="128"/>
      <c r="VNI14" s="128"/>
      <c r="VNJ14" s="128"/>
      <c r="VNK14" s="128"/>
      <c r="VNL14" s="128"/>
      <c r="VNM14" s="128"/>
      <c r="VNN14" s="128"/>
      <c r="VNO14" s="128"/>
      <c r="VNP14" s="128"/>
      <c r="VNQ14" s="128"/>
      <c r="VNR14" s="128"/>
      <c r="VNS14" s="128"/>
      <c r="VNT14" s="128"/>
      <c r="VNU14" s="128"/>
      <c r="VNV14" s="128"/>
      <c r="VNW14" s="128"/>
      <c r="VNX14" s="128"/>
      <c r="VNY14" s="128"/>
      <c r="VNZ14" s="128"/>
      <c r="VOA14" s="128"/>
      <c r="VOB14" s="128"/>
      <c r="VOC14" s="128"/>
      <c r="VOD14" s="128"/>
      <c r="VOE14" s="128"/>
      <c r="VOF14" s="128"/>
      <c r="VOG14" s="128"/>
      <c r="VOH14" s="128"/>
      <c r="VOI14" s="128"/>
      <c r="VOJ14" s="128"/>
      <c r="VOK14" s="128"/>
      <c r="VOL14" s="128"/>
      <c r="VOM14" s="128"/>
      <c r="VON14" s="128"/>
      <c r="VOO14" s="128"/>
      <c r="VOP14" s="128"/>
      <c r="VOQ14" s="128"/>
      <c r="VOR14" s="128"/>
      <c r="VOS14" s="128"/>
      <c r="VOT14" s="128"/>
      <c r="VOU14" s="128"/>
      <c r="VOV14" s="128"/>
      <c r="VOW14" s="128"/>
      <c r="VOX14" s="128"/>
      <c r="VOY14" s="128"/>
      <c r="VOZ14" s="128"/>
      <c r="VPA14" s="128"/>
      <c r="VPB14" s="128"/>
      <c r="VPC14" s="128"/>
      <c r="VPD14" s="128"/>
      <c r="VPE14" s="128"/>
      <c r="VPF14" s="128"/>
      <c r="VPG14" s="128"/>
      <c r="VPH14" s="128"/>
      <c r="VPI14" s="128"/>
      <c r="VPJ14" s="128"/>
      <c r="VPK14" s="128"/>
      <c r="VPL14" s="128"/>
      <c r="VPM14" s="128"/>
      <c r="VPN14" s="128"/>
      <c r="VPO14" s="128"/>
      <c r="VPP14" s="128"/>
      <c r="VPQ14" s="128"/>
      <c r="VPR14" s="128"/>
      <c r="VPS14" s="128"/>
      <c r="VPT14" s="128"/>
      <c r="VPU14" s="128"/>
      <c r="VPV14" s="128"/>
      <c r="VPW14" s="128"/>
      <c r="VPX14" s="128"/>
      <c r="VPY14" s="128"/>
      <c r="VPZ14" s="128"/>
      <c r="VQA14" s="128"/>
      <c r="VQB14" s="128"/>
      <c r="VQC14" s="128"/>
      <c r="VQD14" s="128"/>
      <c r="VQE14" s="128"/>
      <c r="VQF14" s="128"/>
      <c r="VQG14" s="128"/>
      <c r="VQH14" s="128"/>
      <c r="VQI14" s="128"/>
      <c r="VQJ14" s="128"/>
      <c r="VQK14" s="128"/>
      <c r="VQL14" s="128"/>
      <c r="VQM14" s="128"/>
      <c r="VQN14" s="128"/>
      <c r="VQO14" s="128"/>
      <c r="VQP14" s="128"/>
      <c r="VQQ14" s="128"/>
      <c r="VQR14" s="128"/>
      <c r="VQS14" s="128"/>
      <c r="VQT14" s="128"/>
      <c r="VQU14" s="128"/>
      <c r="VQV14" s="128"/>
      <c r="VQW14" s="128"/>
      <c r="VQX14" s="128"/>
      <c r="VQY14" s="128"/>
      <c r="VQZ14" s="128"/>
      <c r="VRA14" s="128"/>
      <c r="VRB14" s="128"/>
      <c r="VRC14" s="128"/>
      <c r="VRD14" s="128"/>
      <c r="VRE14" s="128"/>
      <c r="VRF14" s="128"/>
      <c r="VRG14" s="128"/>
      <c r="VRH14" s="128"/>
      <c r="VRI14" s="128"/>
      <c r="VRJ14" s="128"/>
      <c r="VRK14" s="128"/>
      <c r="VRL14" s="128"/>
      <c r="VRM14" s="128"/>
      <c r="VRN14" s="128"/>
      <c r="VRO14" s="128"/>
      <c r="VRP14" s="128"/>
      <c r="VRQ14" s="128"/>
      <c r="VRR14" s="128"/>
      <c r="VRS14" s="128"/>
      <c r="VRT14" s="128"/>
      <c r="VRU14" s="128"/>
      <c r="VRV14" s="128"/>
      <c r="VRW14" s="128"/>
      <c r="VRX14" s="128"/>
      <c r="VRY14" s="128"/>
      <c r="VRZ14" s="128"/>
      <c r="VSA14" s="128"/>
      <c r="VSB14" s="128"/>
      <c r="VSC14" s="128"/>
      <c r="VSD14" s="128"/>
      <c r="VSE14" s="128"/>
      <c r="VSF14" s="128"/>
      <c r="VSG14" s="128"/>
      <c r="VSH14" s="128"/>
      <c r="VSI14" s="128"/>
      <c r="VSJ14" s="128"/>
      <c r="VSK14" s="128"/>
      <c r="VSL14" s="128"/>
      <c r="VSM14" s="128"/>
      <c r="VSN14" s="128"/>
      <c r="VSO14" s="128"/>
      <c r="VSP14" s="128"/>
      <c r="VSQ14" s="128"/>
      <c r="VSR14" s="128"/>
      <c r="VSS14" s="128"/>
      <c r="VST14" s="128"/>
      <c r="VSU14" s="128"/>
      <c r="VSV14" s="128"/>
      <c r="VSW14" s="128"/>
      <c r="VSX14" s="128"/>
      <c r="VSY14" s="128"/>
      <c r="VSZ14" s="128"/>
      <c r="VTA14" s="128"/>
      <c r="VTB14" s="128"/>
      <c r="VTC14" s="128"/>
      <c r="VTD14" s="128"/>
      <c r="VTE14" s="128"/>
      <c r="VTF14" s="128"/>
      <c r="VTG14" s="128"/>
      <c r="VTH14" s="128"/>
      <c r="VTI14" s="128"/>
      <c r="VTJ14" s="128"/>
      <c r="VTK14" s="128"/>
      <c r="VTL14" s="128"/>
      <c r="VTM14" s="128"/>
      <c r="VTN14" s="128"/>
      <c r="VTO14" s="128"/>
      <c r="VTP14" s="128"/>
      <c r="VTQ14" s="128"/>
      <c r="VTR14" s="128"/>
      <c r="VTS14" s="128"/>
      <c r="VTT14" s="128"/>
      <c r="VTU14" s="128"/>
      <c r="VTV14" s="128"/>
      <c r="VTW14" s="128"/>
      <c r="VTX14" s="128"/>
      <c r="VTY14" s="128"/>
      <c r="VTZ14" s="128"/>
      <c r="VUA14" s="128"/>
      <c r="VUB14" s="128"/>
      <c r="VUC14" s="128"/>
      <c r="VUD14" s="128"/>
      <c r="VUE14" s="128"/>
      <c r="VUF14" s="128"/>
      <c r="VUG14" s="128"/>
      <c r="VUH14" s="128"/>
      <c r="VUI14" s="128"/>
      <c r="VUJ14" s="128"/>
      <c r="VUK14" s="128"/>
      <c r="VUL14" s="128"/>
      <c r="VUM14" s="128"/>
      <c r="VUN14" s="128"/>
      <c r="VUO14" s="128"/>
      <c r="VUP14" s="128"/>
      <c r="VUQ14" s="128"/>
      <c r="VUR14" s="128"/>
      <c r="VUS14" s="128"/>
      <c r="VUT14" s="128"/>
      <c r="VUU14" s="128"/>
      <c r="VUV14" s="128"/>
      <c r="VUW14" s="128"/>
      <c r="VUX14" s="128"/>
      <c r="VUY14" s="128"/>
      <c r="VUZ14" s="128"/>
      <c r="VVA14" s="128"/>
      <c r="VVB14" s="128"/>
      <c r="VVC14" s="128"/>
      <c r="VVD14" s="128"/>
      <c r="VVE14" s="128"/>
      <c r="VVF14" s="128"/>
      <c r="VVG14" s="128"/>
      <c r="VVH14" s="128"/>
      <c r="VVI14" s="128"/>
      <c r="VVJ14" s="128"/>
      <c r="VVK14" s="128"/>
      <c r="VVL14" s="128"/>
      <c r="VVM14" s="128"/>
      <c r="VVN14" s="128"/>
      <c r="VVO14" s="128"/>
      <c r="VVP14" s="128"/>
      <c r="VVQ14" s="128"/>
      <c r="VVR14" s="128"/>
      <c r="VVS14" s="128"/>
      <c r="VVT14" s="128"/>
      <c r="VVU14" s="128"/>
      <c r="VVV14" s="128"/>
      <c r="VVW14" s="128"/>
      <c r="VVX14" s="128"/>
      <c r="VVY14" s="128"/>
      <c r="VVZ14" s="128"/>
      <c r="VWA14" s="128"/>
      <c r="VWB14" s="128"/>
      <c r="VWC14" s="128"/>
      <c r="VWD14" s="128"/>
      <c r="VWE14" s="128"/>
      <c r="VWF14" s="128"/>
      <c r="VWG14" s="128"/>
      <c r="VWH14" s="128"/>
      <c r="VWI14" s="128"/>
      <c r="VWJ14" s="128"/>
      <c r="VWK14" s="128"/>
      <c r="VWL14" s="128"/>
      <c r="VWM14" s="128"/>
      <c r="VWN14" s="128"/>
      <c r="VWO14" s="128"/>
      <c r="VWP14" s="128"/>
      <c r="VWQ14" s="128"/>
      <c r="VWR14" s="128"/>
      <c r="VWS14" s="128"/>
      <c r="VWT14" s="128"/>
      <c r="VWU14" s="128"/>
      <c r="VWV14" s="128"/>
      <c r="VWW14" s="128"/>
      <c r="VWX14" s="128"/>
      <c r="VWY14" s="128"/>
      <c r="VWZ14" s="128"/>
      <c r="VXA14" s="128"/>
      <c r="VXB14" s="128"/>
      <c r="VXC14" s="128"/>
      <c r="VXD14" s="128"/>
      <c r="VXE14" s="128"/>
      <c r="VXF14" s="128"/>
      <c r="VXG14" s="128"/>
      <c r="VXH14" s="128"/>
      <c r="VXI14" s="128"/>
      <c r="VXJ14" s="128"/>
      <c r="VXK14" s="128"/>
      <c r="VXL14" s="128"/>
      <c r="VXM14" s="128"/>
      <c r="VXN14" s="128"/>
      <c r="VXO14" s="128"/>
      <c r="VXP14" s="128"/>
      <c r="VXQ14" s="128"/>
      <c r="VXR14" s="128"/>
      <c r="VXS14" s="128"/>
      <c r="VXT14" s="128"/>
      <c r="VXU14" s="128"/>
      <c r="VXV14" s="128"/>
      <c r="VXW14" s="128"/>
      <c r="VXX14" s="128"/>
      <c r="VXY14" s="128"/>
      <c r="VXZ14" s="128"/>
      <c r="VYA14" s="128"/>
      <c r="VYB14" s="128"/>
      <c r="VYC14" s="128"/>
      <c r="VYD14" s="128"/>
      <c r="VYE14" s="128"/>
      <c r="VYF14" s="128"/>
      <c r="VYG14" s="128"/>
      <c r="VYH14" s="128"/>
      <c r="VYI14" s="128"/>
      <c r="VYJ14" s="128"/>
      <c r="VYK14" s="128"/>
      <c r="VYL14" s="128"/>
      <c r="VYM14" s="128"/>
      <c r="VYN14" s="128"/>
      <c r="VYO14" s="128"/>
      <c r="VYP14" s="128"/>
      <c r="VYQ14" s="128"/>
      <c r="VYR14" s="128"/>
      <c r="VYS14" s="128"/>
      <c r="VYT14" s="128"/>
      <c r="VYU14" s="128"/>
      <c r="VYV14" s="128"/>
      <c r="VYW14" s="128"/>
      <c r="VYX14" s="128"/>
      <c r="VYY14" s="128"/>
      <c r="VYZ14" s="128"/>
      <c r="VZA14" s="128"/>
      <c r="VZB14" s="128"/>
      <c r="VZC14" s="128"/>
      <c r="VZD14" s="128"/>
      <c r="VZE14" s="128"/>
      <c r="VZF14" s="128"/>
      <c r="VZG14" s="128"/>
      <c r="VZH14" s="128"/>
      <c r="VZI14" s="128"/>
      <c r="VZJ14" s="128"/>
      <c r="VZK14" s="128"/>
      <c r="VZL14" s="128"/>
      <c r="VZM14" s="128"/>
      <c r="VZN14" s="128"/>
      <c r="VZO14" s="128"/>
      <c r="VZP14" s="128"/>
      <c r="VZQ14" s="128"/>
      <c r="VZR14" s="128"/>
      <c r="VZS14" s="128"/>
      <c r="VZT14" s="128"/>
      <c r="VZU14" s="128"/>
      <c r="VZV14" s="128"/>
      <c r="VZW14" s="128"/>
      <c r="VZX14" s="128"/>
      <c r="VZY14" s="128"/>
      <c r="VZZ14" s="128"/>
      <c r="WAA14" s="128"/>
      <c r="WAB14" s="128"/>
      <c r="WAC14" s="128"/>
      <c r="WAD14" s="128"/>
      <c r="WAE14" s="128"/>
      <c r="WAF14" s="128"/>
      <c r="WAG14" s="128"/>
      <c r="WAH14" s="128"/>
      <c r="WAI14" s="128"/>
      <c r="WAJ14" s="128"/>
      <c r="WAK14" s="128"/>
      <c r="WAL14" s="128"/>
      <c r="WAM14" s="128"/>
      <c r="WAN14" s="128"/>
      <c r="WAO14" s="128"/>
      <c r="WAP14" s="128"/>
      <c r="WAQ14" s="128"/>
      <c r="WAR14" s="128"/>
      <c r="WAS14" s="128"/>
      <c r="WAT14" s="128"/>
      <c r="WAU14" s="128"/>
      <c r="WAV14" s="128"/>
      <c r="WAW14" s="128"/>
      <c r="WAX14" s="128"/>
      <c r="WAY14" s="128"/>
      <c r="WAZ14" s="128"/>
      <c r="WBA14" s="128"/>
      <c r="WBB14" s="128"/>
      <c r="WBC14" s="128"/>
      <c r="WBD14" s="128"/>
      <c r="WBE14" s="128"/>
      <c r="WBF14" s="128"/>
      <c r="WBG14" s="128"/>
      <c r="WBH14" s="128"/>
      <c r="WBI14" s="128"/>
      <c r="WBJ14" s="128"/>
      <c r="WBK14" s="128"/>
      <c r="WBL14" s="128"/>
      <c r="WBM14" s="128"/>
      <c r="WBN14" s="128"/>
      <c r="WBO14" s="128"/>
      <c r="WBP14" s="128"/>
      <c r="WBQ14" s="128"/>
      <c r="WBR14" s="128"/>
      <c r="WBS14" s="128"/>
      <c r="WBT14" s="128"/>
      <c r="WBU14" s="128"/>
      <c r="WBV14" s="128"/>
      <c r="WBW14" s="128"/>
      <c r="WBX14" s="128"/>
      <c r="WBY14" s="128"/>
      <c r="WBZ14" s="128"/>
      <c r="WCA14" s="128"/>
      <c r="WCB14" s="128"/>
      <c r="WCC14" s="128"/>
      <c r="WCD14" s="128"/>
      <c r="WCE14" s="128"/>
      <c r="WCF14" s="128"/>
      <c r="WCG14" s="128"/>
      <c r="WCH14" s="128"/>
      <c r="WCI14" s="128"/>
      <c r="WCJ14" s="128"/>
      <c r="WCK14" s="128"/>
      <c r="WCL14" s="128"/>
      <c r="WCM14" s="128"/>
      <c r="WCN14" s="128"/>
      <c r="WCO14" s="128"/>
      <c r="WCP14" s="128"/>
      <c r="WCQ14" s="128"/>
      <c r="WCR14" s="128"/>
      <c r="WCS14" s="128"/>
      <c r="WCT14" s="128"/>
      <c r="WCU14" s="128"/>
      <c r="WCV14" s="128"/>
      <c r="WCW14" s="128"/>
      <c r="WCX14" s="128"/>
      <c r="WCY14" s="128"/>
      <c r="WCZ14" s="128"/>
      <c r="WDA14" s="128"/>
      <c r="WDB14" s="128"/>
      <c r="WDC14" s="128"/>
      <c r="WDD14" s="128"/>
      <c r="WDE14" s="128"/>
      <c r="WDF14" s="128"/>
      <c r="WDG14" s="128"/>
      <c r="WDH14" s="128"/>
      <c r="WDI14" s="128"/>
      <c r="WDJ14" s="128"/>
      <c r="WDK14" s="128"/>
      <c r="WDL14" s="128"/>
      <c r="WDM14" s="128"/>
      <c r="WDN14" s="128"/>
      <c r="WDO14" s="128"/>
      <c r="WDP14" s="128"/>
      <c r="WDQ14" s="128"/>
      <c r="WDR14" s="128"/>
      <c r="WDS14" s="128"/>
      <c r="WDT14" s="128"/>
      <c r="WDU14" s="128"/>
      <c r="WDV14" s="128"/>
      <c r="WDW14" s="128"/>
      <c r="WDX14" s="128"/>
      <c r="WDY14" s="128"/>
      <c r="WDZ14" s="128"/>
      <c r="WEA14" s="128"/>
      <c r="WEB14" s="128"/>
      <c r="WEC14" s="128"/>
      <c r="WED14" s="128"/>
      <c r="WEE14" s="128"/>
      <c r="WEF14" s="128"/>
      <c r="WEG14" s="128"/>
      <c r="WEH14" s="128"/>
      <c r="WEI14" s="128"/>
      <c r="WEJ14" s="128"/>
      <c r="WEK14" s="128"/>
      <c r="WEL14" s="128"/>
      <c r="WEM14" s="128"/>
      <c r="WEN14" s="128"/>
      <c r="WEO14" s="128"/>
      <c r="WEP14" s="128"/>
      <c r="WEQ14" s="128"/>
      <c r="WER14" s="128"/>
      <c r="WES14" s="128"/>
      <c r="WET14" s="128"/>
      <c r="WEU14" s="128"/>
      <c r="WEV14" s="128"/>
      <c r="WEW14" s="128"/>
      <c r="WEX14" s="128"/>
      <c r="WEY14" s="128"/>
      <c r="WEZ14" s="128"/>
      <c r="WFA14" s="128"/>
      <c r="WFB14" s="128"/>
      <c r="WFC14" s="128"/>
      <c r="WFD14" s="128"/>
      <c r="WFE14" s="128"/>
      <c r="WFF14" s="128"/>
      <c r="WFG14" s="128"/>
      <c r="WFH14" s="128"/>
      <c r="WFI14" s="128"/>
      <c r="WFJ14" s="128"/>
      <c r="WFK14" s="128"/>
      <c r="WFL14" s="128"/>
      <c r="WFM14" s="128"/>
      <c r="WFN14" s="128"/>
      <c r="WFO14" s="128"/>
      <c r="WFP14" s="128"/>
      <c r="WFQ14" s="128"/>
      <c r="WFR14" s="128"/>
      <c r="WFS14" s="128"/>
      <c r="WFT14" s="128"/>
      <c r="WFU14" s="128"/>
      <c r="WFV14" s="128"/>
      <c r="WFW14" s="128"/>
      <c r="WFX14" s="128"/>
      <c r="WFY14" s="128"/>
      <c r="WFZ14" s="128"/>
      <c r="WGA14" s="128"/>
      <c r="WGB14" s="128"/>
      <c r="WGC14" s="128"/>
      <c r="WGD14" s="128"/>
      <c r="WGE14" s="128"/>
      <c r="WGF14" s="128"/>
      <c r="WGG14" s="128"/>
      <c r="WGH14" s="128"/>
      <c r="WGI14" s="128"/>
      <c r="WGJ14" s="128"/>
      <c r="WGK14" s="128"/>
      <c r="WGL14" s="128"/>
      <c r="WGM14" s="128"/>
      <c r="WGN14" s="128"/>
      <c r="WGO14" s="128"/>
      <c r="WGP14" s="128"/>
      <c r="WGQ14" s="128"/>
      <c r="WGR14" s="128"/>
      <c r="WGS14" s="128"/>
      <c r="WGT14" s="128"/>
      <c r="WGU14" s="128"/>
      <c r="WGV14" s="128"/>
      <c r="WGW14" s="128"/>
      <c r="WGX14" s="128"/>
      <c r="WGY14" s="128"/>
      <c r="WGZ14" s="128"/>
      <c r="WHA14" s="128"/>
      <c r="WHB14" s="128"/>
      <c r="WHC14" s="128"/>
      <c r="WHD14" s="128"/>
      <c r="WHE14" s="128"/>
      <c r="WHF14" s="128"/>
      <c r="WHG14" s="128"/>
      <c r="WHH14" s="128"/>
      <c r="WHI14" s="128"/>
      <c r="WHJ14" s="128"/>
      <c r="WHK14" s="128"/>
      <c r="WHL14" s="128"/>
      <c r="WHM14" s="128"/>
      <c r="WHN14" s="128"/>
      <c r="WHO14" s="128"/>
      <c r="WHP14" s="128"/>
      <c r="WHQ14" s="128"/>
      <c r="WHR14" s="128"/>
      <c r="WHS14" s="128"/>
      <c r="WHT14" s="128"/>
      <c r="WHU14" s="128"/>
      <c r="WHV14" s="128"/>
      <c r="WHW14" s="128"/>
      <c r="WHX14" s="128"/>
      <c r="WHY14" s="128"/>
      <c r="WHZ14" s="128"/>
      <c r="WIA14" s="128"/>
      <c r="WIB14" s="128"/>
      <c r="WIC14" s="128"/>
      <c r="WID14" s="128"/>
      <c r="WIE14" s="128"/>
      <c r="WIF14" s="128"/>
      <c r="WIG14" s="128"/>
      <c r="WIH14" s="128"/>
      <c r="WII14" s="128"/>
      <c r="WIJ14" s="128"/>
      <c r="WIK14" s="128"/>
      <c r="WIL14" s="128"/>
      <c r="WIM14" s="128"/>
      <c r="WIN14" s="128"/>
      <c r="WIO14" s="128"/>
      <c r="WIP14" s="128"/>
      <c r="WIQ14" s="128"/>
      <c r="WIR14" s="128"/>
      <c r="WIS14" s="128"/>
      <c r="WIT14" s="128"/>
      <c r="WIU14" s="128"/>
      <c r="WIV14" s="128"/>
      <c r="WIW14" s="128"/>
      <c r="WIX14" s="128"/>
      <c r="WIY14" s="128"/>
      <c r="WIZ14" s="128"/>
      <c r="WJA14" s="128"/>
      <c r="WJB14" s="128"/>
      <c r="WJC14" s="128"/>
      <c r="WJD14" s="128"/>
      <c r="WJE14" s="128"/>
      <c r="WJF14" s="128"/>
      <c r="WJG14" s="128"/>
      <c r="WJH14" s="128"/>
      <c r="WJI14" s="128"/>
      <c r="WJJ14" s="128"/>
      <c r="WJK14" s="128"/>
      <c r="WJL14" s="128"/>
      <c r="WJM14" s="128"/>
      <c r="WJN14" s="128"/>
      <c r="WJO14" s="128"/>
      <c r="WJP14" s="128"/>
      <c r="WJQ14" s="128"/>
      <c r="WJR14" s="128"/>
      <c r="WJS14" s="128"/>
      <c r="WJT14" s="128"/>
      <c r="WJU14" s="128"/>
      <c r="WJV14" s="128"/>
      <c r="WJW14" s="128"/>
      <c r="WJX14" s="128"/>
      <c r="WJY14" s="128"/>
      <c r="WJZ14" s="128"/>
      <c r="WKA14" s="128"/>
      <c r="WKB14" s="128"/>
      <c r="WKC14" s="128"/>
      <c r="WKD14" s="128"/>
      <c r="WKE14" s="128"/>
      <c r="WKF14" s="128"/>
      <c r="WKG14" s="128"/>
      <c r="WKH14" s="128"/>
      <c r="WKI14" s="128"/>
      <c r="WKJ14" s="128"/>
      <c r="WKK14" s="128"/>
      <c r="WKL14" s="128"/>
      <c r="WKM14" s="128"/>
      <c r="WKN14" s="128"/>
      <c r="WKO14" s="128"/>
      <c r="WKP14" s="128"/>
      <c r="WKQ14" s="128"/>
      <c r="WKR14" s="128"/>
      <c r="WKS14" s="128"/>
      <c r="WKT14" s="128"/>
      <c r="WKU14" s="128"/>
      <c r="WKV14" s="128"/>
      <c r="WKW14" s="128"/>
      <c r="WKX14" s="128"/>
      <c r="WKY14" s="128"/>
      <c r="WKZ14" s="128"/>
      <c r="WLA14" s="128"/>
      <c r="WLB14" s="128"/>
      <c r="WLC14" s="128"/>
      <c r="WLD14" s="128"/>
      <c r="WLE14" s="128"/>
      <c r="WLF14" s="128"/>
      <c r="WLG14" s="128"/>
      <c r="WLH14" s="128"/>
      <c r="WLI14" s="128"/>
      <c r="WLJ14" s="128"/>
      <c r="WLK14" s="128"/>
      <c r="WLL14" s="128"/>
      <c r="WLM14" s="128"/>
      <c r="WLN14" s="128"/>
      <c r="WLO14" s="128"/>
      <c r="WLP14" s="128"/>
      <c r="WLQ14" s="128"/>
      <c r="WLR14" s="128"/>
      <c r="WLS14" s="128"/>
      <c r="WLT14" s="128"/>
      <c r="WLU14" s="128"/>
      <c r="WLV14" s="128"/>
      <c r="WLW14" s="128"/>
      <c r="WLX14" s="128"/>
      <c r="WLY14" s="128"/>
      <c r="WLZ14" s="128"/>
      <c r="WMA14" s="128"/>
      <c r="WMB14" s="128"/>
      <c r="WMC14" s="128"/>
      <c r="WMD14" s="128"/>
      <c r="WME14" s="128"/>
      <c r="WMF14" s="128"/>
      <c r="WMG14" s="128"/>
      <c r="WMH14" s="128"/>
      <c r="WMI14" s="128"/>
      <c r="WMJ14" s="128"/>
      <c r="WMK14" s="128"/>
      <c r="WML14" s="128"/>
      <c r="WMM14" s="128"/>
      <c r="WMN14" s="128"/>
      <c r="WMO14" s="128"/>
      <c r="WMP14" s="128"/>
      <c r="WMQ14" s="128"/>
      <c r="WMR14" s="128"/>
      <c r="WMS14" s="128"/>
      <c r="WMT14" s="128"/>
      <c r="WMU14" s="128"/>
      <c r="WMV14" s="128"/>
      <c r="WMW14" s="128"/>
      <c r="WMX14" s="128"/>
      <c r="WMY14" s="128"/>
      <c r="WMZ14" s="128"/>
      <c r="WNA14" s="128"/>
      <c r="WNB14" s="128"/>
      <c r="WNC14" s="128"/>
      <c r="WND14" s="128"/>
      <c r="WNE14" s="128"/>
      <c r="WNF14" s="128"/>
      <c r="WNG14" s="128"/>
      <c r="WNH14" s="128"/>
      <c r="WNI14" s="128"/>
      <c r="WNJ14" s="128"/>
      <c r="WNK14" s="128"/>
      <c r="WNL14" s="128"/>
      <c r="WNM14" s="128"/>
      <c r="WNN14" s="128"/>
      <c r="WNO14" s="128"/>
      <c r="WNP14" s="128"/>
      <c r="WNQ14" s="128"/>
      <c r="WNR14" s="128"/>
      <c r="WNS14" s="128"/>
      <c r="WNT14" s="128"/>
      <c r="WNU14" s="128"/>
      <c r="WNV14" s="128"/>
      <c r="WNW14" s="128"/>
      <c r="WNX14" s="128"/>
      <c r="WNY14" s="128"/>
      <c r="WNZ14" s="128"/>
      <c r="WOA14" s="128"/>
      <c r="WOB14" s="128"/>
      <c r="WOC14" s="128"/>
      <c r="WOD14" s="128"/>
      <c r="WOE14" s="128"/>
      <c r="WOF14" s="128"/>
      <c r="WOG14" s="128"/>
      <c r="WOH14" s="128"/>
      <c r="WOI14" s="128"/>
      <c r="WOJ14" s="128"/>
      <c r="WOK14" s="128"/>
      <c r="WOL14" s="128"/>
      <c r="WOM14" s="128"/>
      <c r="WON14" s="128"/>
      <c r="WOO14" s="128"/>
      <c r="WOP14" s="128"/>
      <c r="WOQ14" s="128"/>
      <c r="WOR14" s="128"/>
      <c r="WOS14" s="128"/>
      <c r="WOT14" s="128"/>
      <c r="WOU14" s="128"/>
      <c r="WOV14" s="128"/>
      <c r="WOW14" s="128"/>
      <c r="WOX14" s="128"/>
      <c r="WOY14" s="128"/>
      <c r="WOZ14" s="128"/>
      <c r="WPA14" s="128"/>
      <c r="WPB14" s="128"/>
      <c r="WPC14" s="128"/>
      <c r="WPD14" s="128"/>
      <c r="WPE14" s="128"/>
      <c r="WPF14" s="128"/>
      <c r="WPG14" s="128"/>
      <c r="WPH14" s="128"/>
      <c r="WPI14" s="128"/>
      <c r="WPJ14" s="128"/>
      <c r="WPK14" s="128"/>
      <c r="WPL14" s="128"/>
      <c r="WPM14" s="128"/>
      <c r="WPN14" s="128"/>
      <c r="WPO14" s="128"/>
      <c r="WPP14" s="128"/>
      <c r="WPQ14" s="128"/>
      <c r="WPR14" s="128"/>
      <c r="WPS14" s="128"/>
      <c r="WPT14" s="128"/>
      <c r="WPU14" s="128"/>
      <c r="WPV14" s="128"/>
      <c r="WPW14" s="128"/>
      <c r="WPX14" s="128"/>
      <c r="WPY14" s="128"/>
      <c r="WPZ14" s="128"/>
      <c r="WQA14" s="128"/>
      <c r="WQB14" s="128"/>
      <c r="WQC14" s="128"/>
      <c r="WQD14" s="128"/>
      <c r="WQE14" s="128"/>
      <c r="WQF14" s="128"/>
      <c r="WQG14" s="128"/>
      <c r="WQH14" s="128"/>
      <c r="WQI14" s="128"/>
      <c r="WQJ14" s="128"/>
      <c r="WQK14" s="128"/>
      <c r="WQL14" s="128"/>
      <c r="WQM14" s="128"/>
      <c r="WQN14" s="128"/>
      <c r="WQO14" s="128"/>
      <c r="WQP14" s="128"/>
      <c r="WQQ14" s="128"/>
      <c r="WQR14" s="128"/>
      <c r="WQS14" s="128"/>
      <c r="WQT14" s="128"/>
      <c r="WQU14" s="128"/>
      <c r="WQV14" s="128"/>
      <c r="WQW14" s="128"/>
      <c r="WQX14" s="128"/>
      <c r="WQY14" s="128"/>
      <c r="WQZ14" s="128"/>
      <c r="WRA14" s="128"/>
      <c r="WRB14" s="128"/>
      <c r="WRC14" s="128"/>
      <c r="WRD14" s="128"/>
      <c r="WRE14" s="128"/>
      <c r="WRF14" s="128"/>
      <c r="WRG14" s="128"/>
      <c r="WRH14" s="128"/>
      <c r="WRI14" s="128"/>
      <c r="WRJ14" s="128"/>
      <c r="WRK14" s="128"/>
      <c r="WRL14" s="128"/>
      <c r="WRM14" s="128"/>
      <c r="WRN14" s="128"/>
      <c r="WRO14" s="128"/>
      <c r="WRP14" s="128"/>
      <c r="WRQ14" s="128"/>
      <c r="WRR14" s="128"/>
      <c r="WRS14" s="128"/>
      <c r="WRT14" s="128"/>
      <c r="WRU14" s="128"/>
      <c r="WRV14" s="128"/>
      <c r="WRW14" s="128"/>
      <c r="WRX14" s="128"/>
      <c r="WRY14" s="128"/>
      <c r="WRZ14" s="128"/>
      <c r="WSA14" s="128"/>
      <c r="WSB14" s="128"/>
      <c r="WSC14" s="128"/>
      <c r="WSD14" s="128"/>
      <c r="WSE14" s="128"/>
      <c r="WSF14" s="128"/>
      <c r="WSG14" s="128"/>
      <c r="WSH14" s="128"/>
      <c r="WSI14" s="128"/>
      <c r="WSJ14" s="128"/>
      <c r="WSK14" s="128"/>
      <c r="WSL14" s="128"/>
      <c r="WSM14" s="128"/>
      <c r="WSN14" s="128"/>
      <c r="WSO14" s="128"/>
      <c r="WSP14" s="128"/>
      <c r="WSQ14" s="128"/>
      <c r="WSR14" s="128"/>
      <c r="WSS14" s="128"/>
      <c r="WST14" s="128"/>
      <c r="WSU14" s="128"/>
      <c r="WSV14" s="128"/>
      <c r="WSW14" s="128"/>
      <c r="WSX14" s="128"/>
      <c r="WSY14" s="128"/>
      <c r="WSZ14" s="128"/>
      <c r="WTA14" s="128"/>
      <c r="WTB14" s="128"/>
      <c r="WTC14" s="128"/>
      <c r="WTD14" s="128"/>
      <c r="WTE14" s="128"/>
      <c r="WTF14" s="128"/>
      <c r="WTG14" s="128"/>
      <c r="WTH14" s="128"/>
      <c r="WTI14" s="128"/>
      <c r="WTJ14" s="128"/>
      <c r="WTK14" s="128"/>
      <c r="WTL14" s="128"/>
      <c r="WTM14" s="128"/>
      <c r="WTN14" s="128"/>
      <c r="WTO14" s="128"/>
      <c r="WTP14" s="128"/>
      <c r="WTQ14" s="128"/>
      <c r="WTR14" s="128"/>
      <c r="WTS14" s="128"/>
      <c r="WTT14" s="128"/>
      <c r="WTU14" s="128"/>
      <c r="WTV14" s="128"/>
      <c r="WTW14" s="128"/>
      <c r="WTX14" s="128"/>
      <c r="WTY14" s="128"/>
      <c r="WTZ14" s="128"/>
      <c r="WUA14" s="128"/>
      <c r="WUB14" s="128"/>
      <c r="WUC14" s="128"/>
      <c r="WUD14" s="128"/>
      <c r="WUE14" s="128"/>
      <c r="WUF14" s="128"/>
      <c r="WUG14" s="128"/>
      <c r="WUH14" s="128"/>
      <c r="WUI14" s="128"/>
      <c r="WUJ14" s="128"/>
      <c r="WUK14" s="128"/>
      <c r="WUL14" s="128"/>
      <c r="WUM14" s="128"/>
      <c r="WUN14" s="128"/>
      <c r="WUO14" s="128"/>
      <c r="WUP14" s="128"/>
      <c r="WUQ14" s="128"/>
      <c r="WUR14" s="128"/>
      <c r="WUS14" s="128"/>
      <c r="WUT14" s="128"/>
      <c r="WUU14" s="128"/>
      <c r="WUV14" s="128"/>
      <c r="WUW14" s="128"/>
      <c r="WUX14" s="128"/>
      <c r="WUY14" s="128"/>
      <c r="WUZ14" s="128"/>
      <c r="WVA14" s="128"/>
      <c r="WVB14" s="128"/>
      <c r="WVC14" s="128"/>
      <c r="WVD14" s="128"/>
      <c r="WVE14" s="128"/>
      <c r="WVF14" s="128"/>
      <c r="WVG14" s="128"/>
      <c r="WVH14" s="128"/>
      <c r="WVI14" s="128"/>
      <c r="WVJ14" s="128"/>
      <c r="WVK14" s="128"/>
      <c r="WVL14" s="128"/>
      <c r="WVM14" s="128"/>
      <c r="WVN14" s="128"/>
      <c r="WVO14" s="128"/>
      <c r="WVP14" s="128"/>
      <c r="WVQ14" s="128"/>
      <c r="WVR14" s="128"/>
      <c r="WVS14" s="128"/>
      <c r="WVT14" s="128"/>
      <c r="WVU14" s="128"/>
      <c r="WVV14" s="128"/>
      <c r="WVW14" s="128"/>
      <c r="WVX14" s="128"/>
      <c r="WVY14" s="128"/>
      <c r="WVZ14" s="128"/>
      <c r="WWA14" s="128"/>
    </row>
    <row r="15" spans="1:16147" s="63" customFormat="1" ht="15">
      <c r="A15" s="128"/>
      <c r="B15" s="97"/>
      <c r="C15" s="92"/>
      <c r="D15" s="92"/>
      <c r="E15" s="92"/>
      <c r="F15" s="92"/>
      <c r="G15" s="92"/>
      <c r="H15" s="92"/>
      <c r="I15" s="101"/>
      <c r="K15" s="96"/>
      <c r="L15" s="88"/>
      <c r="Q15" s="88"/>
      <c r="R15" s="93"/>
      <c r="T15" s="128"/>
      <c r="U15" s="128"/>
      <c r="V15" s="128"/>
      <c r="W15" s="128"/>
      <c r="X15" s="128"/>
      <c r="Y15" s="128"/>
      <c r="Z15" s="128"/>
      <c r="AA15" s="128"/>
      <c r="AB15" s="128"/>
      <c r="AC15" s="128"/>
      <c r="AD15" s="128"/>
      <c r="AE15" s="128"/>
      <c r="AF15" s="128"/>
      <c r="AG15" s="128"/>
      <c r="AH15" s="128"/>
      <c r="AI15" s="128"/>
      <c r="AJ15" s="128"/>
      <c r="AK15" s="128"/>
      <c r="AL15" s="128"/>
      <c r="AM15" s="128"/>
      <c r="AN15" s="128"/>
      <c r="AO15" s="128"/>
      <c r="AP15" s="128"/>
      <c r="AQ15" s="128"/>
      <c r="AR15" s="128"/>
      <c r="AS15" s="128"/>
      <c r="AT15" s="128"/>
      <c r="AU15" s="128"/>
      <c r="AV15" s="128"/>
      <c r="AW15" s="128"/>
      <c r="AX15" s="128"/>
      <c r="AY15" s="128"/>
      <c r="AZ15" s="128"/>
      <c r="BA15" s="128"/>
      <c r="BB15" s="128"/>
      <c r="BC15" s="128"/>
      <c r="BD15" s="128"/>
      <c r="BE15" s="128"/>
      <c r="BF15" s="128"/>
      <c r="BG15" s="128"/>
      <c r="BH15" s="128"/>
      <c r="BI15" s="128"/>
      <c r="BJ15" s="128"/>
      <c r="BK15" s="128"/>
      <c r="BL15" s="128"/>
      <c r="BM15" s="128"/>
      <c r="BN15" s="128"/>
      <c r="BO15" s="128"/>
      <c r="BP15" s="128"/>
      <c r="BQ15" s="128"/>
      <c r="BR15" s="128"/>
      <c r="BS15" s="128"/>
      <c r="BT15" s="128"/>
      <c r="BU15" s="128"/>
      <c r="BV15" s="128"/>
      <c r="BW15" s="128"/>
      <c r="BX15" s="128"/>
      <c r="BY15" s="128"/>
      <c r="BZ15" s="128"/>
      <c r="CA15" s="128"/>
      <c r="CB15" s="128"/>
      <c r="CC15" s="128"/>
      <c r="CD15" s="128"/>
      <c r="CE15" s="128"/>
      <c r="CF15" s="128"/>
      <c r="CG15" s="128"/>
      <c r="CH15" s="128"/>
      <c r="CI15" s="128"/>
      <c r="CJ15" s="128"/>
      <c r="CK15" s="128"/>
      <c r="CL15" s="128"/>
      <c r="CM15" s="128"/>
      <c r="CN15" s="128"/>
      <c r="CO15" s="128"/>
      <c r="CP15" s="128"/>
      <c r="CQ15" s="128"/>
      <c r="CR15" s="128"/>
      <c r="CS15" s="128"/>
      <c r="CT15" s="128"/>
      <c r="CU15" s="128"/>
      <c r="CV15" s="128"/>
      <c r="CW15" s="128"/>
      <c r="CX15" s="128"/>
      <c r="CY15" s="128"/>
      <c r="CZ15" s="128"/>
      <c r="DA15" s="128"/>
      <c r="DB15" s="128"/>
      <c r="DC15" s="128"/>
      <c r="DD15" s="128"/>
      <c r="DE15" s="128"/>
      <c r="DF15" s="128"/>
      <c r="DG15" s="128"/>
      <c r="DH15" s="128"/>
      <c r="DI15" s="128"/>
      <c r="DJ15" s="128"/>
      <c r="DK15" s="128"/>
      <c r="DL15" s="128"/>
      <c r="DM15" s="128"/>
      <c r="DN15" s="128"/>
      <c r="DO15" s="128"/>
      <c r="DP15" s="128"/>
      <c r="DQ15" s="128"/>
      <c r="DR15" s="128"/>
      <c r="DS15" s="128"/>
      <c r="DT15" s="128"/>
      <c r="DU15" s="128"/>
      <c r="DV15" s="128"/>
      <c r="DW15" s="128"/>
      <c r="DX15" s="128"/>
      <c r="DY15" s="128"/>
      <c r="DZ15" s="128"/>
      <c r="EA15" s="128"/>
      <c r="EB15" s="128"/>
      <c r="EC15" s="128"/>
      <c r="ED15" s="128"/>
      <c r="EE15" s="128"/>
      <c r="EF15" s="128"/>
      <c r="EG15" s="128"/>
      <c r="EH15" s="128"/>
      <c r="EI15" s="128"/>
      <c r="EJ15" s="128"/>
      <c r="EK15" s="128"/>
      <c r="EL15" s="128"/>
      <c r="EM15" s="128"/>
      <c r="EN15" s="128"/>
      <c r="EO15" s="128"/>
      <c r="EP15" s="128"/>
      <c r="EQ15" s="128"/>
      <c r="ER15" s="128"/>
      <c r="ES15" s="128"/>
      <c r="ET15" s="128"/>
      <c r="EU15" s="128"/>
      <c r="EV15" s="128"/>
      <c r="EW15" s="128"/>
      <c r="EX15" s="128"/>
      <c r="EY15" s="128"/>
      <c r="EZ15" s="128"/>
      <c r="FA15" s="128"/>
      <c r="FB15" s="128"/>
      <c r="FC15" s="128"/>
      <c r="FD15" s="128"/>
      <c r="FE15" s="128"/>
      <c r="FF15" s="128"/>
      <c r="FG15" s="128"/>
      <c r="FH15" s="128"/>
      <c r="FI15" s="128"/>
      <c r="FJ15" s="128"/>
      <c r="FK15" s="128"/>
      <c r="FL15" s="128"/>
      <c r="FM15" s="128"/>
      <c r="FN15" s="128"/>
      <c r="FO15" s="128"/>
      <c r="FP15" s="128"/>
      <c r="FQ15" s="128"/>
      <c r="FR15" s="128"/>
      <c r="FS15" s="128"/>
      <c r="FT15" s="128"/>
      <c r="FU15" s="128"/>
      <c r="FV15" s="128"/>
      <c r="FW15" s="128"/>
      <c r="FX15" s="128"/>
      <c r="FY15" s="128"/>
      <c r="FZ15" s="128"/>
      <c r="GA15" s="128"/>
      <c r="GB15" s="128"/>
      <c r="GC15" s="128"/>
      <c r="GD15" s="128"/>
      <c r="GE15" s="128"/>
      <c r="GF15" s="128"/>
      <c r="GG15" s="128"/>
      <c r="GH15" s="128"/>
      <c r="GI15" s="128"/>
      <c r="GJ15" s="128"/>
      <c r="GK15" s="128"/>
      <c r="GL15" s="128"/>
      <c r="GM15" s="128"/>
      <c r="GN15" s="128"/>
      <c r="GO15" s="128"/>
      <c r="GP15" s="128"/>
      <c r="GQ15" s="128"/>
      <c r="GR15" s="128"/>
      <c r="GS15" s="128"/>
      <c r="GT15" s="128"/>
      <c r="GU15" s="128"/>
      <c r="GV15" s="128"/>
      <c r="GW15" s="128"/>
      <c r="GX15" s="128"/>
      <c r="GY15" s="128"/>
      <c r="GZ15" s="128"/>
      <c r="HA15" s="128"/>
      <c r="HB15" s="128"/>
      <c r="HC15" s="128"/>
      <c r="HD15" s="128"/>
      <c r="HE15" s="128"/>
      <c r="HF15" s="128"/>
      <c r="HG15" s="128"/>
      <c r="HH15" s="128"/>
      <c r="HI15" s="128"/>
      <c r="HJ15" s="128"/>
      <c r="HK15" s="128"/>
      <c r="HL15" s="128"/>
      <c r="HM15" s="128"/>
      <c r="HN15" s="128"/>
      <c r="HO15" s="128"/>
      <c r="HP15" s="128"/>
      <c r="HQ15" s="128"/>
      <c r="HR15" s="128"/>
      <c r="HS15" s="128"/>
      <c r="HT15" s="128"/>
      <c r="HU15" s="128"/>
      <c r="HV15" s="128"/>
      <c r="HW15" s="128"/>
      <c r="HX15" s="128"/>
      <c r="HY15" s="128"/>
      <c r="HZ15" s="128"/>
      <c r="IA15" s="128"/>
      <c r="IB15" s="128"/>
      <c r="IC15" s="128"/>
      <c r="ID15" s="128"/>
      <c r="IE15" s="128"/>
      <c r="IF15" s="128"/>
      <c r="IG15" s="128"/>
      <c r="IH15" s="128"/>
      <c r="II15" s="128"/>
      <c r="IJ15" s="128"/>
      <c r="IK15" s="128"/>
      <c r="IL15" s="128"/>
      <c r="IM15" s="128"/>
      <c r="IN15" s="128"/>
      <c r="IO15" s="128"/>
      <c r="IP15" s="128"/>
      <c r="IQ15" s="128"/>
      <c r="IR15" s="128"/>
      <c r="IS15" s="128"/>
      <c r="IT15" s="128"/>
      <c r="IU15" s="128"/>
      <c r="IV15" s="128"/>
      <c r="IW15" s="128"/>
      <c r="IX15" s="128"/>
      <c r="IY15" s="128"/>
      <c r="IZ15" s="128"/>
      <c r="JA15" s="128"/>
      <c r="JB15" s="128"/>
      <c r="JC15" s="128"/>
      <c r="JD15" s="128"/>
      <c r="JE15" s="128"/>
      <c r="JF15" s="128"/>
      <c r="JG15" s="128"/>
      <c r="JH15" s="128"/>
      <c r="JI15" s="128"/>
      <c r="JJ15" s="128"/>
      <c r="JK15" s="128"/>
      <c r="JL15" s="128"/>
      <c r="JM15" s="128"/>
      <c r="JN15" s="128"/>
      <c r="JO15" s="128"/>
      <c r="JP15" s="128"/>
      <c r="JQ15" s="128"/>
      <c r="JR15" s="128"/>
      <c r="JS15" s="128"/>
      <c r="JT15" s="128"/>
      <c r="JU15" s="128"/>
      <c r="JV15" s="128"/>
      <c r="JW15" s="128"/>
      <c r="JX15" s="128"/>
      <c r="JY15" s="128"/>
      <c r="JZ15" s="128"/>
      <c r="KA15" s="128"/>
      <c r="KB15" s="128"/>
      <c r="KC15" s="128"/>
      <c r="KD15" s="128"/>
      <c r="KE15" s="128"/>
      <c r="KF15" s="128"/>
      <c r="KG15" s="128"/>
      <c r="KH15" s="128"/>
      <c r="KI15" s="128"/>
      <c r="KJ15" s="128"/>
      <c r="KK15" s="128"/>
      <c r="KL15" s="128"/>
      <c r="KM15" s="128"/>
      <c r="KN15" s="128"/>
      <c r="KO15" s="128"/>
      <c r="KP15" s="128"/>
      <c r="KQ15" s="128"/>
      <c r="KR15" s="128"/>
      <c r="KS15" s="128"/>
      <c r="KT15" s="128"/>
      <c r="KU15" s="128"/>
      <c r="KV15" s="128"/>
      <c r="KW15" s="128"/>
      <c r="KX15" s="128"/>
      <c r="KY15" s="128"/>
      <c r="KZ15" s="128"/>
      <c r="LA15" s="128"/>
      <c r="LB15" s="128"/>
      <c r="LC15" s="128"/>
      <c r="LD15" s="128"/>
      <c r="LE15" s="128"/>
      <c r="LF15" s="128"/>
      <c r="LG15" s="128"/>
      <c r="LH15" s="128"/>
      <c r="LI15" s="128"/>
      <c r="LJ15" s="128"/>
      <c r="LK15" s="128"/>
      <c r="LL15" s="128"/>
      <c r="LM15" s="128"/>
      <c r="LN15" s="128"/>
      <c r="LO15" s="128"/>
      <c r="LP15" s="128"/>
      <c r="LQ15" s="128"/>
      <c r="LR15" s="128"/>
      <c r="LS15" s="128"/>
      <c r="LT15" s="128"/>
      <c r="LU15" s="128"/>
      <c r="LV15" s="128"/>
      <c r="LW15" s="128"/>
      <c r="LX15" s="128"/>
      <c r="LY15" s="128"/>
      <c r="LZ15" s="128"/>
      <c r="MA15" s="128"/>
      <c r="MB15" s="128"/>
      <c r="MC15" s="128"/>
      <c r="MD15" s="128"/>
      <c r="ME15" s="128"/>
      <c r="MF15" s="128"/>
      <c r="MG15" s="128"/>
      <c r="MH15" s="128"/>
      <c r="MI15" s="128"/>
      <c r="MJ15" s="128"/>
      <c r="MK15" s="128"/>
      <c r="ML15" s="128"/>
      <c r="MM15" s="128"/>
      <c r="MN15" s="128"/>
      <c r="MO15" s="128"/>
      <c r="MP15" s="128"/>
      <c r="MQ15" s="128"/>
      <c r="MR15" s="128"/>
      <c r="MS15" s="128"/>
      <c r="MT15" s="128"/>
      <c r="MU15" s="128"/>
      <c r="MV15" s="128"/>
      <c r="MW15" s="128"/>
      <c r="MX15" s="128"/>
      <c r="MY15" s="128"/>
      <c r="MZ15" s="128"/>
      <c r="NA15" s="128"/>
      <c r="NB15" s="128"/>
      <c r="NC15" s="128"/>
      <c r="ND15" s="128"/>
      <c r="NE15" s="128"/>
      <c r="NF15" s="128"/>
      <c r="NG15" s="128"/>
      <c r="NH15" s="128"/>
      <c r="NI15" s="128"/>
      <c r="NJ15" s="128"/>
      <c r="NK15" s="128"/>
      <c r="NL15" s="128"/>
      <c r="NM15" s="128"/>
      <c r="NN15" s="128"/>
      <c r="NO15" s="128"/>
      <c r="NP15" s="128"/>
      <c r="NQ15" s="128"/>
      <c r="NR15" s="128"/>
      <c r="NS15" s="128"/>
      <c r="NT15" s="128"/>
      <c r="NU15" s="128"/>
      <c r="NV15" s="128"/>
      <c r="NW15" s="128"/>
      <c r="NX15" s="128"/>
      <c r="NY15" s="128"/>
      <c r="NZ15" s="128"/>
      <c r="OA15" s="128"/>
      <c r="OB15" s="128"/>
      <c r="OC15" s="128"/>
      <c r="OD15" s="128"/>
      <c r="OE15" s="128"/>
      <c r="OF15" s="128"/>
      <c r="OG15" s="128"/>
      <c r="OH15" s="128"/>
      <c r="OI15" s="128"/>
      <c r="OJ15" s="128"/>
      <c r="OK15" s="128"/>
      <c r="OL15" s="128"/>
      <c r="OM15" s="128"/>
      <c r="ON15" s="128"/>
      <c r="OO15" s="128"/>
      <c r="OP15" s="128"/>
      <c r="OQ15" s="128"/>
      <c r="OR15" s="128"/>
      <c r="OS15" s="128"/>
      <c r="OT15" s="128"/>
      <c r="OU15" s="128"/>
      <c r="OV15" s="128"/>
      <c r="OW15" s="128"/>
      <c r="OX15" s="128"/>
      <c r="OY15" s="128"/>
      <c r="OZ15" s="128"/>
      <c r="PA15" s="128"/>
      <c r="PB15" s="128"/>
      <c r="PC15" s="128"/>
      <c r="PD15" s="128"/>
      <c r="PE15" s="128"/>
      <c r="PF15" s="128"/>
      <c r="PG15" s="128"/>
      <c r="PH15" s="128"/>
      <c r="PI15" s="128"/>
      <c r="PJ15" s="128"/>
      <c r="PK15" s="128"/>
      <c r="PL15" s="128"/>
      <c r="PM15" s="128"/>
      <c r="PN15" s="128"/>
      <c r="PO15" s="128"/>
      <c r="PP15" s="128"/>
      <c r="PQ15" s="128"/>
      <c r="PR15" s="128"/>
      <c r="PS15" s="128"/>
      <c r="PT15" s="128"/>
      <c r="PU15" s="128"/>
      <c r="PV15" s="128"/>
      <c r="PW15" s="128"/>
      <c r="PX15" s="128"/>
      <c r="PY15" s="128"/>
      <c r="PZ15" s="128"/>
      <c r="QA15" s="128"/>
      <c r="QB15" s="128"/>
      <c r="QC15" s="128"/>
      <c r="QD15" s="128"/>
      <c r="QE15" s="128"/>
      <c r="QF15" s="128"/>
      <c r="QG15" s="128"/>
      <c r="QH15" s="128"/>
      <c r="QI15" s="128"/>
      <c r="QJ15" s="128"/>
      <c r="QK15" s="128"/>
      <c r="QL15" s="128"/>
      <c r="QM15" s="128"/>
      <c r="QN15" s="128"/>
      <c r="QO15" s="128"/>
      <c r="QP15" s="128"/>
      <c r="QQ15" s="128"/>
      <c r="QR15" s="128"/>
      <c r="QS15" s="128"/>
      <c r="QT15" s="128"/>
      <c r="QU15" s="128"/>
      <c r="QV15" s="128"/>
      <c r="QW15" s="128"/>
      <c r="QX15" s="128"/>
      <c r="QY15" s="128"/>
      <c r="QZ15" s="128"/>
      <c r="RA15" s="128"/>
      <c r="RB15" s="128"/>
      <c r="RC15" s="128"/>
      <c r="RD15" s="128"/>
      <c r="RE15" s="128"/>
      <c r="RF15" s="128"/>
      <c r="RG15" s="128"/>
      <c r="RH15" s="128"/>
      <c r="RI15" s="128"/>
      <c r="RJ15" s="128"/>
      <c r="RK15" s="128"/>
      <c r="RL15" s="128"/>
      <c r="RM15" s="128"/>
      <c r="RN15" s="128"/>
      <c r="RO15" s="128"/>
      <c r="RP15" s="128"/>
      <c r="RQ15" s="128"/>
      <c r="RR15" s="128"/>
      <c r="RS15" s="128"/>
      <c r="RT15" s="128"/>
      <c r="RU15" s="128"/>
      <c r="RV15" s="128"/>
      <c r="RW15" s="128"/>
      <c r="RX15" s="128"/>
      <c r="RY15" s="128"/>
      <c r="RZ15" s="128"/>
      <c r="SA15" s="128"/>
      <c r="SB15" s="128"/>
      <c r="SC15" s="128"/>
      <c r="SD15" s="128"/>
      <c r="SE15" s="128"/>
      <c r="SF15" s="128"/>
      <c r="SG15" s="128"/>
      <c r="SH15" s="128"/>
      <c r="SI15" s="128"/>
      <c r="SJ15" s="128"/>
      <c r="SK15" s="128"/>
      <c r="SL15" s="128"/>
      <c r="SM15" s="128"/>
      <c r="SN15" s="128"/>
      <c r="SO15" s="128"/>
      <c r="SP15" s="128"/>
      <c r="SQ15" s="128"/>
      <c r="SR15" s="128"/>
      <c r="SS15" s="128"/>
      <c r="ST15" s="128"/>
      <c r="SU15" s="128"/>
      <c r="SV15" s="128"/>
      <c r="SW15" s="128"/>
      <c r="SX15" s="128"/>
      <c r="SY15" s="128"/>
      <c r="SZ15" s="128"/>
      <c r="TA15" s="128"/>
      <c r="TB15" s="128"/>
      <c r="TC15" s="128"/>
      <c r="TD15" s="128"/>
      <c r="TE15" s="128"/>
      <c r="TF15" s="128"/>
      <c r="TG15" s="128"/>
      <c r="TH15" s="128"/>
      <c r="TI15" s="128"/>
      <c r="TJ15" s="128"/>
      <c r="TK15" s="128"/>
      <c r="TL15" s="128"/>
      <c r="TM15" s="128"/>
      <c r="TN15" s="128"/>
      <c r="TO15" s="128"/>
      <c r="TP15" s="128"/>
      <c r="TQ15" s="128"/>
      <c r="TR15" s="128"/>
      <c r="TS15" s="128"/>
      <c r="TT15" s="128"/>
      <c r="TU15" s="128"/>
      <c r="TV15" s="128"/>
      <c r="TW15" s="128"/>
      <c r="TX15" s="128"/>
      <c r="TY15" s="128"/>
      <c r="TZ15" s="128"/>
      <c r="UA15" s="128"/>
      <c r="UB15" s="128"/>
      <c r="UC15" s="128"/>
      <c r="UD15" s="128"/>
      <c r="UE15" s="128"/>
      <c r="UF15" s="128"/>
      <c r="UG15" s="128"/>
      <c r="UH15" s="128"/>
      <c r="UI15" s="128"/>
      <c r="UJ15" s="128"/>
      <c r="UK15" s="128"/>
      <c r="UL15" s="128"/>
      <c r="UM15" s="128"/>
      <c r="UN15" s="128"/>
      <c r="UO15" s="128"/>
      <c r="UP15" s="128"/>
      <c r="UQ15" s="128"/>
      <c r="UR15" s="128"/>
      <c r="US15" s="128"/>
      <c r="UT15" s="128"/>
      <c r="UU15" s="128"/>
      <c r="UV15" s="128"/>
      <c r="UW15" s="128"/>
      <c r="UX15" s="128"/>
      <c r="UY15" s="128"/>
      <c r="UZ15" s="128"/>
      <c r="VA15" s="128"/>
      <c r="VB15" s="128"/>
      <c r="VC15" s="128"/>
      <c r="VD15" s="128"/>
      <c r="VE15" s="128"/>
      <c r="VF15" s="128"/>
      <c r="VG15" s="128"/>
      <c r="VH15" s="128"/>
      <c r="VI15" s="128"/>
      <c r="VJ15" s="128"/>
      <c r="VK15" s="128"/>
      <c r="VL15" s="128"/>
      <c r="VM15" s="128"/>
      <c r="VN15" s="128"/>
      <c r="VO15" s="128"/>
      <c r="VP15" s="128"/>
      <c r="VQ15" s="128"/>
      <c r="VR15" s="128"/>
      <c r="VS15" s="128"/>
      <c r="VT15" s="128"/>
      <c r="VU15" s="128"/>
      <c r="VV15" s="128"/>
      <c r="VW15" s="128"/>
      <c r="VX15" s="128"/>
      <c r="VY15" s="128"/>
      <c r="VZ15" s="128"/>
      <c r="WA15" s="128"/>
      <c r="WB15" s="128"/>
      <c r="WC15" s="128"/>
      <c r="WD15" s="128"/>
      <c r="WE15" s="128"/>
      <c r="WF15" s="128"/>
      <c r="WG15" s="128"/>
      <c r="WH15" s="128"/>
      <c r="WI15" s="128"/>
      <c r="WJ15" s="128"/>
      <c r="WK15" s="128"/>
      <c r="WL15" s="128"/>
      <c r="WM15" s="128"/>
      <c r="WN15" s="128"/>
      <c r="WO15" s="128"/>
      <c r="WP15" s="128"/>
      <c r="WQ15" s="128"/>
      <c r="WR15" s="128"/>
      <c r="WS15" s="128"/>
      <c r="WT15" s="128"/>
      <c r="WU15" s="128"/>
      <c r="WV15" s="128"/>
      <c r="WW15" s="128"/>
      <c r="WX15" s="128"/>
      <c r="WY15" s="128"/>
      <c r="WZ15" s="128"/>
      <c r="XA15" s="128"/>
      <c r="XB15" s="128"/>
      <c r="XC15" s="128"/>
      <c r="XD15" s="128"/>
      <c r="XE15" s="128"/>
      <c r="XF15" s="128"/>
      <c r="XG15" s="128"/>
      <c r="XH15" s="128"/>
      <c r="XI15" s="128"/>
      <c r="XJ15" s="128"/>
      <c r="XK15" s="128"/>
      <c r="XL15" s="128"/>
      <c r="XM15" s="128"/>
      <c r="XN15" s="128"/>
      <c r="XO15" s="128"/>
      <c r="XP15" s="128"/>
      <c r="XQ15" s="128"/>
      <c r="XR15" s="128"/>
      <c r="XS15" s="128"/>
      <c r="XT15" s="128"/>
      <c r="XU15" s="128"/>
      <c r="XV15" s="128"/>
      <c r="XW15" s="128"/>
      <c r="XX15" s="128"/>
      <c r="XY15" s="128"/>
      <c r="XZ15" s="128"/>
      <c r="YA15" s="128"/>
      <c r="YB15" s="128"/>
      <c r="YC15" s="128"/>
      <c r="YD15" s="128"/>
      <c r="YE15" s="128"/>
      <c r="YF15" s="128"/>
      <c r="YG15" s="128"/>
      <c r="YH15" s="128"/>
      <c r="YI15" s="128"/>
      <c r="YJ15" s="128"/>
      <c r="YK15" s="128"/>
      <c r="YL15" s="128"/>
      <c r="YM15" s="128"/>
      <c r="YN15" s="128"/>
      <c r="YO15" s="128"/>
      <c r="YP15" s="128"/>
      <c r="YQ15" s="128"/>
      <c r="YR15" s="128"/>
      <c r="YS15" s="128"/>
      <c r="YT15" s="128"/>
      <c r="YU15" s="128"/>
      <c r="YV15" s="128"/>
      <c r="YW15" s="128"/>
      <c r="YX15" s="128"/>
      <c r="YY15" s="128"/>
      <c r="YZ15" s="128"/>
      <c r="ZA15" s="128"/>
      <c r="ZB15" s="128"/>
      <c r="ZC15" s="128"/>
      <c r="ZD15" s="128"/>
      <c r="ZE15" s="128"/>
      <c r="ZF15" s="128"/>
      <c r="ZG15" s="128"/>
      <c r="ZH15" s="128"/>
      <c r="ZI15" s="128"/>
      <c r="ZJ15" s="128"/>
      <c r="ZK15" s="128"/>
      <c r="ZL15" s="128"/>
      <c r="ZM15" s="128"/>
      <c r="ZN15" s="128"/>
      <c r="ZO15" s="128"/>
      <c r="ZP15" s="128"/>
      <c r="ZQ15" s="128"/>
      <c r="ZR15" s="128"/>
      <c r="ZS15" s="128"/>
      <c r="ZT15" s="128"/>
      <c r="ZU15" s="128"/>
      <c r="ZV15" s="128"/>
      <c r="ZW15" s="128"/>
      <c r="ZX15" s="128"/>
      <c r="ZY15" s="128"/>
      <c r="ZZ15" s="128"/>
      <c r="AAA15" s="128"/>
      <c r="AAB15" s="128"/>
      <c r="AAC15" s="128"/>
      <c r="AAD15" s="128"/>
      <c r="AAE15" s="128"/>
      <c r="AAF15" s="128"/>
      <c r="AAG15" s="128"/>
      <c r="AAH15" s="128"/>
      <c r="AAI15" s="128"/>
      <c r="AAJ15" s="128"/>
      <c r="AAK15" s="128"/>
      <c r="AAL15" s="128"/>
      <c r="AAM15" s="128"/>
      <c r="AAN15" s="128"/>
      <c r="AAO15" s="128"/>
      <c r="AAP15" s="128"/>
      <c r="AAQ15" s="128"/>
      <c r="AAR15" s="128"/>
      <c r="AAS15" s="128"/>
      <c r="AAT15" s="128"/>
      <c r="AAU15" s="128"/>
      <c r="AAV15" s="128"/>
      <c r="AAW15" s="128"/>
      <c r="AAX15" s="128"/>
      <c r="AAY15" s="128"/>
      <c r="AAZ15" s="128"/>
      <c r="ABA15" s="128"/>
      <c r="ABB15" s="128"/>
      <c r="ABC15" s="128"/>
      <c r="ABD15" s="128"/>
      <c r="ABE15" s="128"/>
      <c r="ABF15" s="128"/>
      <c r="ABG15" s="128"/>
      <c r="ABH15" s="128"/>
      <c r="ABI15" s="128"/>
      <c r="ABJ15" s="128"/>
      <c r="ABK15" s="128"/>
      <c r="ABL15" s="128"/>
      <c r="ABM15" s="128"/>
      <c r="ABN15" s="128"/>
      <c r="ABO15" s="128"/>
      <c r="ABP15" s="128"/>
      <c r="ABQ15" s="128"/>
      <c r="ABR15" s="128"/>
      <c r="ABS15" s="128"/>
      <c r="ABT15" s="128"/>
      <c r="ABU15" s="128"/>
      <c r="ABV15" s="128"/>
      <c r="ABW15" s="128"/>
      <c r="ABX15" s="128"/>
      <c r="ABY15" s="128"/>
      <c r="ABZ15" s="128"/>
      <c r="ACA15" s="128"/>
      <c r="ACB15" s="128"/>
      <c r="ACC15" s="128"/>
      <c r="ACD15" s="128"/>
      <c r="ACE15" s="128"/>
      <c r="ACF15" s="128"/>
      <c r="ACG15" s="128"/>
      <c r="ACH15" s="128"/>
      <c r="ACI15" s="128"/>
      <c r="ACJ15" s="128"/>
      <c r="ACK15" s="128"/>
      <c r="ACL15" s="128"/>
      <c r="ACM15" s="128"/>
      <c r="ACN15" s="128"/>
      <c r="ACO15" s="128"/>
      <c r="ACP15" s="128"/>
      <c r="ACQ15" s="128"/>
      <c r="ACR15" s="128"/>
      <c r="ACS15" s="128"/>
      <c r="ACT15" s="128"/>
      <c r="ACU15" s="128"/>
      <c r="ACV15" s="128"/>
      <c r="ACW15" s="128"/>
      <c r="ACX15" s="128"/>
      <c r="ACY15" s="128"/>
      <c r="ACZ15" s="128"/>
      <c r="ADA15" s="128"/>
      <c r="ADB15" s="128"/>
      <c r="ADC15" s="128"/>
      <c r="ADD15" s="128"/>
      <c r="ADE15" s="128"/>
      <c r="ADF15" s="128"/>
      <c r="ADG15" s="128"/>
      <c r="ADH15" s="128"/>
      <c r="ADI15" s="128"/>
      <c r="ADJ15" s="128"/>
      <c r="ADK15" s="128"/>
      <c r="ADL15" s="128"/>
      <c r="ADM15" s="128"/>
      <c r="ADN15" s="128"/>
      <c r="ADO15" s="128"/>
      <c r="ADP15" s="128"/>
      <c r="ADQ15" s="128"/>
      <c r="ADR15" s="128"/>
      <c r="ADS15" s="128"/>
      <c r="ADT15" s="128"/>
      <c r="ADU15" s="128"/>
      <c r="ADV15" s="128"/>
      <c r="ADW15" s="128"/>
      <c r="ADX15" s="128"/>
      <c r="ADY15" s="128"/>
      <c r="ADZ15" s="128"/>
      <c r="AEA15" s="128"/>
      <c r="AEB15" s="128"/>
      <c r="AEC15" s="128"/>
      <c r="AED15" s="128"/>
      <c r="AEE15" s="128"/>
      <c r="AEF15" s="128"/>
      <c r="AEG15" s="128"/>
      <c r="AEH15" s="128"/>
      <c r="AEI15" s="128"/>
      <c r="AEJ15" s="128"/>
      <c r="AEK15" s="128"/>
      <c r="AEL15" s="128"/>
      <c r="AEM15" s="128"/>
      <c r="AEN15" s="128"/>
      <c r="AEO15" s="128"/>
      <c r="AEP15" s="128"/>
      <c r="AEQ15" s="128"/>
      <c r="AER15" s="128"/>
      <c r="AES15" s="128"/>
      <c r="AET15" s="128"/>
      <c r="AEU15" s="128"/>
      <c r="AEV15" s="128"/>
      <c r="AEW15" s="128"/>
      <c r="AEX15" s="128"/>
      <c r="AEY15" s="128"/>
      <c r="AEZ15" s="128"/>
      <c r="AFA15" s="128"/>
      <c r="AFB15" s="128"/>
      <c r="AFC15" s="128"/>
      <c r="AFD15" s="128"/>
      <c r="AFE15" s="128"/>
      <c r="AFF15" s="128"/>
      <c r="AFG15" s="128"/>
      <c r="AFH15" s="128"/>
      <c r="AFI15" s="128"/>
      <c r="AFJ15" s="128"/>
      <c r="AFK15" s="128"/>
      <c r="AFL15" s="128"/>
      <c r="AFM15" s="128"/>
      <c r="AFN15" s="128"/>
      <c r="AFO15" s="128"/>
      <c r="AFP15" s="128"/>
      <c r="AFQ15" s="128"/>
      <c r="AFR15" s="128"/>
      <c r="AFS15" s="128"/>
      <c r="AFT15" s="128"/>
      <c r="AFU15" s="128"/>
      <c r="AFV15" s="128"/>
      <c r="AFW15" s="128"/>
      <c r="AFX15" s="128"/>
      <c r="AFY15" s="128"/>
      <c r="AFZ15" s="128"/>
      <c r="AGA15" s="128"/>
      <c r="AGB15" s="128"/>
      <c r="AGC15" s="128"/>
      <c r="AGD15" s="128"/>
      <c r="AGE15" s="128"/>
      <c r="AGF15" s="128"/>
      <c r="AGG15" s="128"/>
      <c r="AGH15" s="128"/>
      <c r="AGI15" s="128"/>
      <c r="AGJ15" s="128"/>
      <c r="AGK15" s="128"/>
      <c r="AGL15" s="128"/>
      <c r="AGM15" s="128"/>
      <c r="AGN15" s="128"/>
      <c r="AGO15" s="128"/>
      <c r="AGP15" s="128"/>
      <c r="AGQ15" s="128"/>
      <c r="AGR15" s="128"/>
      <c r="AGS15" s="128"/>
      <c r="AGT15" s="128"/>
      <c r="AGU15" s="128"/>
      <c r="AGV15" s="128"/>
      <c r="AGW15" s="128"/>
      <c r="AGX15" s="128"/>
      <c r="AGY15" s="128"/>
      <c r="AGZ15" s="128"/>
      <c r="AHA15" s="128"/>
      <c r="AHB15" s="128"/>
      <c r="AHC15" s="128"/>
      <c r="AHD15" s="128"/>
      <c r="AHE15" s="128"/>
      <c r="AHF15" s="128"/>
      <c r="AHG15" s="128"/>
      <c r="AHH15" s="128"/>
      <c r="AHI15" s="128"/>
      <c r="AHJ15" s="128"/>
      <c r="AHK15" s="128"/>
      <c r="AHL15" s="128"/>
      <c r="AHM15" s="128"/>
      <c r="AHN15" s="128"/>
      <c r="AHO15" s="128"/>
      <c r="AHP15" s="128"/>
      <c r="AHQ15" s="128"/>
      <c r="AHR15" s="128"/>
      <c r="AHS15" s="128"/>
      <c r="AHT15" s="128"/>
      <c r="AHU15" s="128"/>
      <c r="AHV15" s="128"/>
      <c r="AHW15" s="128"/>
      <c r="AHX15" s="128"/>
      <c r="AHY15" s="128"/>
      <c r="AHZ15" s="128"/>
      <c r="AIA15" s="128"/>
      <c r="AIB15" s="128"/>
      <c r="AIC15" s="128"/>
      <c r="AID15" s="128"/>
      <c r="AIE15" s="128"/>
      <c r="AIF15" s="128"/>
      <c r="AIG15" s="128"/>
      <c r="AIH15" s="128"/>
      <c r="AII15" s="128"/>
      <c r="AIJ15" s="128"/>
      <c r="AIK15" s="128"/>
      <c r="AIL15" s="128"/>
      <c r="AIM15" s="128"/>
      <c r="AIN15" s="128"/>
      <c r="AIO15" s="128"/>
      <c r="AIP15" s="128"/>
      <c r="AIQ15" s="128"/>
      <c r="AIR15" s="128"/>
      <c r="AIS15" s="128"/>
      <c r="AIT15" s="128"/>
      <c r="AIU15" s="128"/>
      <c r="AIV15" s="128"/>
      <c r="AIW15" s="128"/>
      <c r="AIX15" s="128"/>
      <c r="AIY15" s="128"/>
      <c r="AIZ15" s="128"/>
      <c r="AJA15" s="128"/>
      <c r="AJB15" s="128"/>
      <c r="AJC15" s="128"/>
      <c r="AJD15" s="128"/>
      <c r="AJE15" s="128"/>
      <c r="AJF15" s="128"/>
      <c r="AJG15" s="128"/>
      <c r="AJH15" s="128"/>
      <c r="AJI15" s="128"/>
      <c r="AJJ15" s="128"/>
      <c r="AJK15" s="128"/>
      <c r="AJL15" s="128"/>
      <c r="AJM15" s="128"/>
      <c r="AJN15" s="128"/>
      <c r="AJO15" s="128"/>
      <c r="AJP15" s="128"/>
      <c r="AJQ15" s="128"/>
      <c r="AJR15" s="128"/>
      <c r="AJS15" s="128"/>
      <c r="AJT15" s="128"/>
      <c r="AJU15" s="128"/>
      <c r="AJV15" s="128"/>
      <c r="AJW15" s="128"/>
      <c r="AJX15" s="128"/>
      <c r="AJY15" s="128"/>
      <c r="AJZ15" s="128"/>
      <c r="AKA15" s="128"/>
      <c r="AKB15" s="128"/>
      <c r="AKC15" s="128"/>
      <c r="AKD15" s="128"/>
      <c r="AKE15" s="128"/>
      <c r="AKF15" s="128"/>
      <c r="AKG15" s="128"/>
      <c r="AKH15" s="128"/>
      <c r="AKI15" s="128"/>
      <c r="AKJ15" s="128"/>
      <c r="AKK15" s="128"/>
      <c r="AKL15" s="128"/>
      <c r="AKM15" s="128"/>
      <c r="AKN15" s="128"/>
      <c r="AKO15" s="128"/>
      <c r="AKP15" s="128"/>
      <c r="AKQ15" s="128"/>
      <c r="AKR15" s="128"/>
      <c r="AKS15" s="128"/>
      <c r="AKT15" s="128"/>
      <c r="AKU15" s="128"/>
      <c r="AKV15" s="128"/>
      <c r="AKW15" s="128"/>
      <c r="AKX15" s="128"/>
      <c r="AKY15" s="128"/>
      <c r="AKZ15" s="128"/>
      <c r="ALA15" s="128"/>
      <c r="ALB15" s="128"/>
      <c r="ALC15" s="128"/>
      <c r="ALD15" s="128"/>
      <c r="ALE15" s="128"/>
      <c r="ALF15" s="128"/>
      <c r="ALG15" s="128"/>
      <c r="ALH15" s="128"/>
      <c r="ALI15" s="128"/>
      <c r="ALJ15" s="128"/>
      <c r="ALK15" s="128"/>
      <c r="ALL15" s="128"/>
      <c r="ALM15" s="128"/>
      <c r="ALN15" s="128"/>
      <c r="ALO15" s="128"/>
      <c r="ALP15" s="128"/>
      <c r="ALQ15" s="128"/>
      <c r="ALR15" s="128"/>
      <c r="ALS15" s="128"/>
      <c r="ALT15" s="128"/>
      <c r="ALU15" s="128"/>
      <c r="ALV15" s="128"/>
      <c r="ALW15" s="128"/>
      <c r="ALX15" s="128"/>
      <c r="ALY15" s="128"/>
      <c r="ALZ15" s="128"/>
      <c r="AMA15" s="128"/>
      <c r="AMB15" s="128"/>
      <c r="AMC15" s="128"/>
      <c r="AMD15" s="128"/>
      <c r="AME15" s="128"/>
      <c r="AMF15" s="128"/>
      <c r="AMG15" s="128"/>
      <c r="AMH15" s="128"/>
      <c r="AMI15" s="128"/>
      <c r="AMJ15" s="128"/>
      <c r="AMK15" s="128"/>
      <c r="AML15" s="128"/>
      <c r="AMM15" s="128"/>
      <c r="AMN15" s="128"/>
      <c r="AMO15" s="128"/>
      <c r="AMP15" s="128"/>
      <c r="AMQ15" s="128"/>
      <c r="AMR15" s="128"/>
      <c r="AMS15" s="128"/>
      <c r="AMT15" s="128"/>
      <c r="AMU15" s="128"/>
      <c r="AMV15" s="128"/>
      <c r="AMW15" s="128"/>
      <c r="AMX15" s="128"/>
      <c r="AMY15" s="128"/>
      <c r="AMZ15" s="128"/>
      <c r="ANA15" s="128"/>
      <c r="ANB15" s="128"/>
      <c r="ANC15" s="128"/>
      <c r="AND15" s="128"/>
      <c r="ANE15" s="128"/>
      <c r="ANF15" s="128"/>
      <c r="ANG15" s="128"/>
      <c r="ANH15" s="128"/>
      <c r="ANI15" s="128"/>
      <c r="ANJ15" s="128"/>
      <c r="ANK15" s="128"/>
      <c r="ANL15" s="128"/>
      <c r="ANM15" s="128"/>
      <c r="ANN15" s="128"/>
      <c r="ANO15" s="128"/>
      <c r="ANP15" s="128"/>
      <c r="ANQ15" s="128"/>
      <c r="ANR15" s="128"/>
      <c r="ANS15" s="128"/>
      <c r="ANT15" s="128"/>
      <c r="ANU15" s="128"/>
      <c r="ANV15" s="128"/>
      <c r="ANW15" s="128"/>
      <c r="ANX15" s="128"/>
      <c r="ANY15" s="128"/>
      <c r="ANZ15" s="128"/>
      <c r="AOA15" s="128"/>
      <c r="AOB15" s="128"/>
      <c r="AOC15" s="128"/>
      <c r="AOD15" s="128"/>
      <c r="AOE15" s="128"/>
      <c r="AOF15" s="128"/>
      <c r="AOG15" s="128"/>
      <c r="AOH15" s="128"/>
      <c r="AOI15" s="128"/>
      <c r="AOJ15" s="128"/>
      <c r="AOK15" s="128"/>
      <c r="AOL15" s="128"/>
      <c r="AOM15" s="128"/>
      <c r="AON15" s="128"/>
      <c r="AOO15" s="128"/>
      <c r="AOP15" s="128"/>
      <c r="AOQ15" s="128"/>
      <c r="AOR15" s="128"/>
      <c r="AOS15" s="128"/>
      <c r="AOT15" s="128"/>
      <c r="AOU15" s="128"/>
      <c r="AOV15" s="128"/>
      <c r="AOW15" s="128"/>
      <c r="AOX15" s="128"/>
      <c r="AOY15" s="128"/>
      <c r="AOZ15" s="128"/>
      <c r="APA15" s="128"/>
      <c r="APB15" s="128"/>
      <c r="APC15" s="128"/>
      <c r="APD15" s="128"/>
      <c r="APE15" s="128"/>
      <c r="APF15" s="128"/>
      <c r="APG15" s="128"/>
      <c r="APH15" s="128"/>
      <c r="API15" s="128"/>
      <c r="APJ15" s="128"/>
      <c r="APK15" s="128"/>
      <c r="APL15" s="128"/>
      <c r="APM15" s="128"/>
      <c r="APN15" s="128"/>
      <c r="APO15" s="128"/>
      <c r="APP15" s="128"/>
      <c r="APQ15" s="128"/>
      <c r="APR15" s="128"/>
      <c r="APS15" s="128"/>
      <c r="APT15" s="128"/>
      <c r="APU15" s="128"/>
      <c r="APV15" s="128"/>
      <c r="APW15" s="128"/>
      <c r="APX15" s="128"/>
      <c r="APY15" s="128"/>
      <c r="APZ15" s="128"/>
      <c r="AQA15" s="128"/>
      <c r="AQB15" s="128"/>
      <c r="AQC15" s="128"/>
      <c r="AQD15" s="128"/>
      <c r="AQE15" s="128"/>
      <c r="AQF15" s="128"/>
      <c r="AQG15" s="128"/>
      <c r="AQH15" s="128"/>
      <c r="AQI15" s="128"/>
      <c r="AQJ15" s="128"/>
      <c r="AQK15" s="128"/>
      <c r="AQL15" s="128"/>
      <c r="AQM15" s="128"/>
      <c r="AQN15" s="128"/>
      <c r="AQO15" s="128"/>
      <c r="AQP15" s="128"/>
      <c r="AQQ15" s="128"/>
      <c r="AQR15" s="128"/>
      <c r="AQS15" s="128"/>
      <c r="AQT15" s="128"/>
      <c r="AQU15" s="128"/>
      <c r="AQV15" s="128"/>
      <c r="AQW15" s="128"/>
      <c r="AQX15" s="128"/>
      <c r="AQY15" s="128"/>
      <c r="AQZ15" s="128"/>
      <c r="ARA15" s="128"/>
      <c r="ARB15" s="128"/>
      <c r="ARC15" s="128"/>
      <c r="ARD15" s="128"/>
      <c r="ARE15" s="128"/>
      <c r="ARF15" s="128"/>
      <c r="ARG15" s="128"/>
      <c r="ARH15" s="128"/>
      <c r="ARI15" s="128"/>
      <c r="ARJ15" s="128"/>
      <c r="ARK15" s="128"/>
      <c r="ARL15" s="128"/>
      <c r="ARM15" s="128"/>
      <c r="ARN15" s="128"/>
      <c r="ARO15" s="128"/>
      <c r="ARP15" s="128"/>
      <c r="ARQ15" s="128"/>
      <c r="ARR15" s="128"/>
      <c r="ARS15" s="128"/>
      <c r="ART15" s="128"/>
      <c r="ARU15" s="128"/>
      <c r="ARV15" s="128"/>
      <c r="ARW15" s="128"/>
      <c r="ARX15" s="128"/>
      <c r="ARY15" s="128"/>
      <c r="ARZ15" s="128"/>
      <c r="ASA15" s="128"/>
      <c r="ASB15" s="128"/>
      <c r="ASC15" s="128"/>
      <c r="ASD15" s="128"/>
      <c r="ASE15" s="128"/>
      <c r="ASF15" s="128"/>
      <c r="ASG15" s="128"/>
      <c r="ASH15" s="128"/>
      <c r="ASI15" s="128"/>
      <c r="ASJ15" s="128"/>
      <c r="ASK15" s="128"/>
      <c r="ASL15" s="128"/>
      <c r="ASM15" s="128"/>
      <c r="ASN15" s="128"/>
      <c r="ASO15" s="128"/>
      <c r="ASP15" s="128"/>
      <c r="ASQ15" s="128"/>
      <c r="ASR15" s="128"/>
      <c r="ASS15" s="128"/>
      <c r="AST15" s="128"/>
      <c r="ASU15" s="128"/>
      <c r="ASV15" s="128"/>
      <c r="ASW15" s="128"/>
      <c r="ASX15" s="128"/>
      <c r="ASY15" s="128"/>
      <c r="ASZ15" s="128"/>
      <c r="ATA15" s="128"/>
      <c r="ATB15" s="128"/>
      <c r="ATC15" s="128"/>
      <c r="ATD15" s="128"/>
      <c r="ATE15" s="128"/>
      <c r="ATF15" s="128"/>
      <c r="ATG15" s="128"/>
      <c r="ATH15" s="128"/>
      <c r="ATI15" s="128"/>
      <c r="ATJ15" s="128"/>
      <c r="ATK15" s="128"/>
      <c r="ATL15" s="128"/>
      <c r="ATM15" s="128"/>
      <c r="ATN15" s="128"/>
      <c r="ATO15" s="128"/>
      <c r="ATP15" s="128"/>
      <c r="ATQ15" s="128"/>
      <c r="ATR15" s="128"/>
      <c r="ATS15" s="128"/>
      <c r="ATT15" s="128"/>
      <c r="ATU15" s="128"/>
      <c r="ATV15" s="128"/>
      <c r="ATW15" s="128"/>
      <c r="ATX15" s="128"/>
      <c r="ATY15" s="128"/>
      <c r="ATZ15" s="128"/>
      <c r="AUA15" s="128"/>
      <c r="AUB15" s="128"/>
      <c r="AUC15" s="128"/>
      <c r="AUD15" s="128"/>
      <c r="AUE15" s="128"/>
      <c r="AUF15" s="128"/>
      <c r="AUG15" s="128"/>
      <c r="AUH15" s="128"/>
      <c r="AUI15" s="128"/>
      <c r="AUJ15" s="128"/>
      <c r="AUK15" s="128"/>
      <c r="AUL15" s="128"/>
      <c r="AUM15" s="128"/>
      <c r="AUN15" s="128"/>
      <c r="AUO15" s="128"/>
      <c r="AUP15" s="128"/>
      <c r="AUQ15" s="128"/>
      <c r="AUR15" s="128"/>
      <c r="AUS15" s="128"/>
      <c r="AUT15" s="128"/>
      <c r="AUU15" s="128"/>
      <c r="AUV15" s="128"/>
      <c r="AUW15" s="128"/>
      <c r="AUX15" s="128"/>
      <c r="AUY15" s="128"/>
      <c r="AUZ15" s="128"/>
      <c r="AVA15" s="128"/>
      <c r="AVB15" s="128"/>
      <c r="AVC15" s="128"/>
      <c r="AVD15" s="128"/>
      <c r="AVE15" s="128"/>
      <c r="AVF15" s="128"/>
      <c r="AVG15" s="128"/>
      <c r="AVH15" s="128"/>
      <c r="AVI15" s="128"/>
      <c r="AVJ15" s="128"/>
      <c r="AVK15" s="128"/>
      <c r="AVL15" s="128"/>
      <c r="AVM15" s="128"/>
      <c r="AVN15" s="128"/>
      <c r="AVO15" s="128"/>
      <c r="AVP15" s="128"/>
      <c r="AVQ15" s="128"/>
      <c r="AVR15" s="128"/>
      <c r="AVS15" s="128"/>
      <c r="AVT15" s="128"/>
      <c r="AVU15" s="128"/>
      <c r="AVV15" s="128"/>
      <c r="AVW15" s="128"/>
      <c r="AVX15" s="128"/>
      <c r="AVY15" s="128"/>
      <c r="AVZ15" s="128"/>
      <c r="AWA15" s="128"/>
      <c r="AWB15" s="128"/>
      <c r="AWC15" s="128"/>
      <c r="AWD15" s="128"/>
      <c r="AWE15" s="128"/>
      <c r="AWF15" s="128"/>
      <c r="AWG15" s="128"/>
      <c r="AWH15" s="128"/>
      <c r="AWI15" s="128"/>
      <c r="AWJ15" s="128"/>
      <c r="AWK15" s="128"/>
      <c r="AWL15" s="128"/>
      <c r="AWM15" s="128"/>
      <c r="AWN15" s="128"/>
      <c r="AWO15" s="128"/>
      <c r="AWP15" s="128"/>
      <c r="AWQ15" s="128"/>
      <c r="AWR15" s="128"/>
      <c r="AWS15" s="128"/>
      <c r="AWT15" s="128"/>
      <c r="AWU15" s="128"/>
      <c r="AWV15" s="128"/>
      <c r="AWW15" s="128"/>
      <c r="AWX15" s="128"/>
      <c r="AWY15" s="128"/>
      <c r="AWZ15" s="128"/>
      <c r="AXA15" s="128"/>
      <c r="AXB15" s="128"/>
      <c r="AXC15" s="128"/>
      <c r="AXD15" s="128"/>
      <c r="AXE15" s="128"/>
      <c r="AXF15" s="128"/>
      <c r="AXG15" s="128"/>
      <c r="AXH15" s="128"/>
      <c r="AXI15" s="128"/>
      <c r="AXJ15" s="128"/>
      <c r="AXK15" s="128"/>
      <c r="AXL15" s="128"/>
      <c r="AXM15" s="128"/>
      <c r="AXN15" s="128"/>
      <c r="AXO15" s="128"/>
      <c r="AXP15" s="128"/>
      <c r="AXQ15" s="128"/>
      <c r="AXR15" s="128"/>
      <c r="AXS15" s="128"/>
      <c r="AXT15" s="128"/>
      <c r="AXU15" s="128"/>
      <c r="AXV15" s="128"/>
      <c r="AXW15" s="128"/>
      <c r="AXX15" s="128"/>
      <c r="AXY15" s="128"/>
      <c r="AXZ15" s="128"/>
      <c r="AYA15" s="128"/>
      <c r="AYB15" s="128"/>
      <c r="AYC15" s="128"/>
      <c r="AYD15" s="128"/>
      <c r="AYE15" s="128"/>
      <c r="AYF15" s="128"/>
      <c r="AYG15" s="128"/>
      <c r="AYH15" s="128"/>
      <c r="AYI15" s="128"/>
      <c r="AYJ15" s="128"/>
      <c r="AYK15" s="128"/>
      <c r="AYL15" s="128"/>
      <c r="AYM15" s="128"/>
      <c r="AYN15" s="128"/>
      <c r="AYO15" s="128"/>
      <c r="AYP15" s="128"/>
      <c r="AYQ15" s="128"/>
      <c r="AYR15" s="128"/>
      <c r="AYS15" s="128"/>
      <c r="AYT15" s="128"/>
      <c r="AYU15" s="128"/>
      <c r="AYV15" s="128"/>
      <c r="AYW15" s="128"/>
      <c r="AYX15" s="128"/>
      <c r="AYY15" s="128"/>
      <c r="AYZ15" s="128"/>
      <c r="AZA15" s="128"/>
      <c r="AZB15" s="128"/>
      <c r="AZC15" s="128"/>
      <c r="AZD15" s="128"/>
      <c r="AZE15" s="128"/>
      <c r="AZF15" s="128"/>
      <c r="AZG15" s="128"/>
      <c r="AZH15" s="128"/>
      <c r="AZI15" s="128"/>
      <c r="AZJ15" s="128"/>
      <c r="AZK15" s="128"/>
      <c r="AZL15" s="128"/>
      <c r="AZM15" s="128"/>
      <c r="AZN15" s="128"/>
      <c r="AZO15" s="128"/>
      <c r="AZP15" s="128"/>
      <c r="AZQ15" s="128"/>
      <c r="AZR15" s="128"/>
      <c r="AZS15" s="128"/>
      <c r="AZT15" s="128"/>
      <c r="AZU15" s="128"/>
      <c r="AZV15" s="128"/>
      <c r="AZW15" s="128"/>
      <c r="AZX15" s="128"/>
      <c r="AZY15" s="128"/>
      <c r="AZZ15" s="128"/>
      <c r="BAA15" s="128"/>
      <c r="BAB15" s="128"/>
      <c r="BAC15" s="128"/>
      <c r="BAD15" s="128"/>
      <c r="BAE15" s="128"/>
      <c r="BAF15" s="128"/>
      <c r="BAG15" s="128"/>
      <c r="BAH15" s="128"/>
      <c r="BAI15" s="128"/>
      <c r="BAJ15" s="128"/>
      <c r="BAK15" s="128"/>
      <c r="BAL15" s="128"/>
      <c r="BAM15" s="128"/>
      <c r="BAN15" s="128"/>
      <c r="BAO15" s="128"/>
      <c r="BAP15" s="128"/>
      <c r="BAQ15" s="128"/>
      <c r="BAR15" s="128"/>
      <c r="BAS15" s="128"/>
      <c r="BAT15" s="128"/>
      <c r="BAU15" s="128"/>
      <c r="BAV15" s="128"/>
      <c r="BAW15" s="128"/>
      <c r="BAX15" s="128"/>
      <c r="BAY15" s="128"/>
      <c r="BAZ15" s="128"/>
      <c r="BBA15" s="128"/>
      <c r="BBB15" s="128"/>
      <c r="BBC15" s="128"/>
      <c r="BBD15" s="128"/>
      <c r="BBE15" s="128"/>
      <c r="BBF15" s="128"/>
      <c r="BBG15" s="128"/>
      <c r="BBH15" s="128"/>
      <c r="BBI15" s="128"/>
      <c r="BBJ15" s="128"/>
      <c r="BBK15" s="128"/>
      <c r="BBL15" s="128"/>
      <c r="BBM15" s="128"/>
      <c r="BBN15" s="128"/>
      <c r="BBO15" s="128"/>
      <c r="BBP15" s="128"/>
      <c r="BBQ15" s="128"/>
      <c r="BBR15" s="128"/>
      <c r="BBS15" s="128"/>
      <c r="BBT15" s="128"/>
      <c r="BBU15" s="128"/>
      <c r="BBV15" s="128"/>
      <c r="BBW15" s="128"/>
      <c r="BBX15" s="128"/>
      <c r="BBY15" s="128"/>
      <c r="BBZ15" s="128"/>
      <c r="BCA15" s="128"/>
      <c r="BCB15" s="128"/>
      <c r="BCC15" s="128"/>
      <c r="BCD15" s="128"/>
      <c r="BCE15" s="128"/>
      <c r="BCF15" s="128"/>
      <c r="BCG15" s="128"/>
      <c r="BCH15" s="128"/>
      <c r="BCI15" s="128"/>
      <c r="BCJ15" s="128"/>
      <c r="BCK15" s="128"/>
      <c r="BCL15" s="128"/>
      <c r="BCM15" s="128"/>
      <c r="BCN15" s="128"/>
      <c r="BCO15" s="128"/>
      <c r="BCP15" s="128"/>
      <c r="BCQ15" s="128"/>
      <c r="BCR15" s="128"/>
      <c r="BCS15" s="128"/>
      <c r="BCT15" s="128"/>
      <c r="BCU15" s="128"/>
      <c r="BCV15" s="128"/>
      <c r="BCW15" s="128"/>
      <c r="BCX15" s="128"/>
      <c r="BCY15" s="128"/>
      <c r="BCZ15" s="128"/>
      <c r="BDA15" s="128"/>
      <c r="BDB15" s="128"/>
      <c r="BDC15" s="128"/>
      <c r="BDD15" s="128"/>
      <c r="BDE15" s="128"/>
      <c r="BDF15" s="128"/>
      <c r="BDG15" s="128"/>
      <c r="BDH15" s="128"/>
      <c r="BDI15" s="128"/>
      <c r="BDJ15" s="128"/>
      <c r="BDK15" s="128"/>
      <c r="BDL15" s="128"/>
      <c r="BDM15" s="128"/>
      <c r="BDN15" s="128"/>
      <c r="BDO15" s="128"/>
      <c r="BDP15" s="128"/>
      <c r="BDQ15" s="128"/>
      <c r="BDR15" s="128"/>
      <c r="BDS15" s="128"/>
      <c r="BDT15" s="128"/>
      <c r="BDU15" s="128"/>
      <c r="BDV15" s="128"/>
      <c r="BDW15" s="128"/>
      <c r="BDX15" s="128"/>
      <c r="BDY15" s="128"/>
      <c r="BDZ15" s="128"/>
      <c r="BEA15" s="128"/>
      <c r="BEB15" s="128"/>
      <c r="BEC15" s="128"/>
      <c r="BED15" s="128"/>
      <c r="BEE15" s="128"/>
      <c r="BEF15" s="128"/>
      <c r="BEG15" s="128"/>
      <c r="BEH15" s="128"/>
      <c r="BEI15" s="128"/>
      <c r="BEJ15" s="128"/>
      <c r="BEK15" s="128"/>
      <c r="BEL15" s="128"/>
      <c r="BEM15" s="128"/>
      <c r="BEN15" s="128"/>
      <c r="BEO15" s="128"/>
      <c r="BEP15" s="128"/>
      <c r="BEQ15" s="128"/>
      <c r="BER15" s="128"/>
      <c r="BES15" s="128"/>
      <c r="BET15" s="128"/>
      <c r="BEU15" s="128"/>
      <c r="BEV15" s="128"/>
      <c r="BEW15" s="128"/>
      <c r="BEX15" s="128"/>
      <c r="BEY15" s="128"/>
      <c r="BEZ15" s="128"/>
      <c r="BFA15" s="128"/>
      <c r="BFB15" s="128"/>
      <c r="BFC15" s="128"/>
      <c r="BFD15" s="128"/>
      <c r="BFE15" s="128"/>
      <c r="BFF15" s="128"/>
      <c r="BFG15" s="128"/>
      <c r="BFH15" s="128"/>
      <c r="BFI15" s="128"/>
      <c r="BFJ15" s="128"/>
      <c r="BFK15" s="128"/>
      <c r="BFL15" s="128"/>
      <c r="BFM15" s="128"/>
      <c r="BFN15" s="128"/>
      <c r="BFO15" s="128"/>
      <c r="BFP15" s="128"/>
      <c r="BFQ15" s="128"/>
      <c r="BFR15" s="128"/>
      <c r="BFS15" s="128"/>
      <c r="BFT15" s="128"/>
      <c r="BFU15" s="128"/>
      <c r="BFV15" s="128"/>
      <c r="BFW15" s="128"/>
      <c r="BFX15" s="128"/>
      <c r="BFY15" s="128"/>
      <c r="BFZ15" s="128"/>
      <c r="BGA15" s="128"/>
      <c r="BGB15" s="128"/>
      <c r="BGC15" s="128"/>
      <c r="BGD15" s="128"/>
      <c r="BGE15" s="128"/>
      <c r="BGF15" s="128"/>
      <c r="BGG15" s="128"/>
      <c r="BGH15" s="128"/>
      <c r="BGI15" s="128"/>
      <c r="BGJ15" s="128"/>
      <c r="BGK15" s="128"/>
      <c r="BGL15" s="128"/>
      <c r="BGM15" s="128"/>
      <c r="BGN15" s="128"/>
      <c r="BGO15" s="128"/>
      <c r="BGP15" s="128"/>
      <c r="BGQ15" s="128"/>
      <c r="BGR15" s="128"/>
      <c r="BGS15" s="128"/>
      <c r="BGT15" s="128"/>
      <c r="BGU15" s="128"/>
      <c r="BGV15" s="128"/>
      <c r="BGW15" s="128"/>
      <c r="BGX15" s="128"/>
      <c r="BGY15" s="128"/>
      <c r="BGZ15" s="128"/>
      <c r="BHA15" s="128"/>
      <c r="BHB15" s="128"/>
      <c r="BHC15" s="128"/>
      <c r="BHD15" s="128"/>
      <c r="BHE15" s="128"/>
      <c r="BHF15" s="128"/>
      <c r="BHG15" s="128"/>
      <c r="BHH15" s="128"/>
      <c r="BHI15" s="128"/>
      <c r="BHJ15" s="128"/>
      <c r="BHK15" s="128"/>
      <c r="BHL15" s="128"/>
      <c r="BHM15" s="128"/>
      <c r="BHN15" s="128"/>
      <c r="BHO15" s="128"/>
      <c r="BHP15" s="128"/>
      <c r="BHQ15" s="128"/>
      <c r="BHR15" s="128"/>
      <c r="BHS15" s="128"/>
      <c r="BHT15" s="128"/>
      <c r="BHU15" s="128"/>
      <c r="BHV15" s="128"/>
      <c r="BHW15" s="128"/>
      <c r="BHX15" s="128"/>
      <c r="BHY15" s="128"/>
      <c r="BHZ15" s="128"/>
      <c r="BIA15" s="128"/>
      <c r="BIB15" s="128"/>
      <c r="BIC15" s="128"/>
      <c r="BID15" s="128"/>
      <c r="BIE15" s="128"/>
      <c r="BIF15" s="128"/>
      <c r="BIG15" s="128"/>
      <c r="BIH15" s="128"/>
      <c r="BII15" s="128"/>
      <c r="BIJ15" s="128"/>
      <c r="BIK15" s="128"/>
      <c r="BIL15" s="128"/>
      <c r="BIM15" s="128"/>
      <c r="BIN15" s="128"/>
      <c r="BIO15" s="128"/>
      <c r="BIP15" s="128"/>
      <c r="BIQ15" s="128"/>
      <c r="BIR15" s="128"/>
      <c r="BIS15" s="128"/>
      <c r="BIT15" s="128"/>
      <c r="BIU15" s="128"/>
      <c r="BIV15" s="128"/>
      <c r="BIW15" s="128"/>
      <c r="BIX15" s="128"/>
      <c r="BIY15" s="128"/>
      <c r="BIZ15" s="128"/>
      <c r="BJA15" s="128"/>
      <c r="BJB15" s="128"/>
      <c r="BJC15" s="128"/>
      <c r="BJD15" s="128"/>
      <c r="BJE15" s="128"/>
      <c r="BJF15" s="128"/>
      <c r="BJG15" s="128"/>
      <c r="BJH15" s="128"/>
      <c r="BJI15" s="128"/>
      <c r="BJJ15" s="128"/>
      <c r="BJK15" s="128"/>
      <c r="BJL15" s="128"/>
      <c r="BJM15" s="128"/>
      <c r="BJN15" s="128"/>
      <c r="BJO15" s="128"/>
      <c r="BJP15" s="128"/>
      <c r="BJQ15" s="128"/>
      <c r="BJR15" s="128"/>
      <c r="BJS15" s="128"/>
      <c r="BJT15" s="128"/>
      <c r="BJU15" s="128"/>
      <c r="BJV15" s="128"/>
      <c r="BJW15" s="128"/>
      <c r="BJX15" s="128"/>
      <c r="BJY15" s="128"/>
      <c r="BJZ15" s="128"/>
      <c r="BKA15" s="128"/>
      <c r="BKB15" s="128"/>
      <c r="BKC15" s="128"/>
      <c r="BKD15" s="128"/>
      <c r="BKE15" s="128"/>
      <c r="BKF15" s="128"/>
      <c r="BKG15" s="128"/>
      <c r="BKH15" s="128"/>
      <c r="BKI15" s="128"/>
      <c r="BKJ15" s="128"/>
      <c r="BKK15" s="128"/>
      <c r="BKL15" s="128"/>
      <c r="BKM15" s="128"/>
      <c r="BKN15" s="128"/>
      <c r="BKO15" s="128"/>
      <c r="BKP15" s="128"/>
      <c r="BKQ15" s="128"/>
      <c r="BKR15" s="128"/>
      <c r="BKS15" s="128"/>
      <c r="BKT15" s="128"/>
      <c r="BKU15" s="128"/>
      <c r="BKV15" s="128"/>
      <c r="BKW15" s="128"/>
      <c r="BKX15" s="128"/>
      <c r="BKY15" s="128"/>
      <c r="BKZ15" s="128"/>
      <c r="BLA15" s="128"/>
      <c r="BLB15" s="128"/>
      <c r="BLC15" s="128"/>
      <c r="BLD15" s="128"/>
      <c r="BLE15" s="128"/>
      <c r="BLF15" s="128"/>
      <c r="BLG15" s="128"/>
      <c r="BLH15" s="128"/>
      <c r="BLI15" s="128"/>
      <c r="BLJ15" s="128"/>
      <c r="BLK15" s="128"/>
      <c r="BLL15" s="128"/>
      <c r="BLM15" s="128"/>
      <c r="BLN15" s="128"/>
      <c r="BLO15" s="128"/>
      <c r="BLP15" s="128"/>
      <c r="BLQ15" s="128"/>
      <c r="BLR15" s="128"/>
      <c r="BLS15" s="128"/>
      <c r="BLT15" s="128"/>
      <c r="BLU15" s="128"/>
      <c r="BLV15" s="128"/>
      <c r="BLW15" s="128"/>
      <c r="BLX15" s="128"/>
      <c r="BLY15" s="128"/>
      <c r="BLZ15" s="128"/>
      <c r="BMA15" s="128"/>
      <c r="BMB15" s="128"/>
      <c r="BMC15" s="128"/>
      <c r="BMD15" s="128"/>
      <c r="BME15" s="128"/>
      <c r="BMF15" s="128"/>
      <c r="BMG15" s="128"/>
      <c r="BMH15" s="128"/>
      <c r="BMI15" s="128"/>
      <c r="BMJ15" s="128"/>
      <c r="BMK15" s="128"/>
      <c r="BML15" s="128"/>
      <c r="BMM15" s="128"/>
      <c r="BMN15" s="128"/>
      <c r="BMO15" s="128"/>
      <c r="BMP15" s="128"/>
      <c r="BMQ15" s="128"/>
      <c r="BMR15" s="128"/>
      <c r="BMS15" s="128"/>
      <c r="BMT15" s="128"/>
      <c r="BMU15" s="128"/>
      <c r="BMV15" s="128"/>
      <c r="BMW15" s="128"/>
      <c r="BMX15" s="128"/>
      <c r="BMY15" s="128"/>
      <c r="BMZ15" s="128"/>
      <c r="BNA15" s="128"/>
      <c r="BNB15" s="128"/>
      <c r="BNC15" s="128"/>
      <c r="BND15" s="128"/>
      <c r="BNE15" s="128"/>
      <c r="BNF15" s="128"/>
      <c r="BNG15" s="128"/>
      <c r="BNH15" s="128"/>
      <c r="BNI15" s="128"/>
      <c r="BNJ15" s="128"/>
      <c r="BNK15" s="128"/>
      <c r="BNL15" s="128"/>
      <c r="BNM15" s="128"/>
      <c r="BNN15" s="128"/>
      <c r="BNO15" s="128"/>
      <c r="BNP15" s="128"/>
      <c r="BNQ15" s="128"/>
      <c r="BNR15" s="128"/>
      <c r="BNS15" s="128"/>
      <c r="BNT15" s="128"/>
      <c r="BNU15" s="128"/>
      <c r="BNV15" s="128"/>
      <c r="BNW15" s="128"/>
      <c r="BNX15" s="128"/>
      <c r="BNY15" s="128"/>
      <c r="BNZ15" s="128"/>
      <c r="BOA15" s="128"/>
      <c r="BOB15" s="128"/>
      <c r="BOC15" s="128"/>
      <c r="BOD15" s="128"/>
      <c r="BOE15" s="128"/>
      <c r="BOF15" s="128"/>
      <c r="BOG15" s="128"/>
      <c r="BOH15" s="128"/>
      <c r="BOI15" s="128"/>
      <c r="BOJ15" s="128"/>
      <c r="BOK15" s="128"/>
      <c r="BOL15" s="128"/>
      <c r="BOM15" s="128"/>
      <c r="BON15" s="128"/>
      <c r="BOO15" s="128"/>
      <c r="BOP15" s="128"/>
      <c r="BOQ15" s="128"/>
      <c r="BOR15" s="128"/>
      <c r="BOS15" s="128"/>
      <c r="BOT15" s="128"/>
      <c r="BOU15" s="128"/>
      <c r="BOV15" s="128"/>
      <c r="BOW15" s="128"/>
      <c r="BOX15" s="128"/>
      <c r="BOY15" s="128"/>
      <c r="BOZ15" s="128"/>
      <c r="BPA15" s="128"/>
      <c r="BPB15" s="128"/>
      <c r="BPC15" s="128"/>
      <c r="BPD15" s="128"/>
      <c r="BPE15" s="128"/>
      <c r="BPF15" s="128"/>
      <c r="BPG15" s="128"/>
      <c r="BPH15" s="128"/>
      <c r="BPI15" s="128"/>
      <c r="BPJ15" s="128"/>
      <c r="BPK15" s="128"/>
      <c r="BPL15" s="128"/>
      <c r="BPM15" s="128"/>
      <c r="BPN15" s="128"/>
      <c r="BPO15" s="128"/>
      <c r="BPP15" s="128"/>
      <c r="BPQ15" s="128"/>
      <c r="BPR15" s="128"/>
      <c r="BPS15" s="128"/>
      <c r="BPT15" s="128"/>
      <c r="BPU15" s="128"/>
      <c r="BPV15" s="128"/>
      <c r="BPW15" s="128"/>
      <c r="BPX15" s="128"/>
      <c r="BPY15" s="128"/>
      <c r="BPZ15" s="128"/>
      <c r="BQA15" s="128"/>
      <c r="BQB15" s="128"/>
      <c r="BQC15" s="128"/>
      <c r="BQD15" s="128"/>
      <c r="BQE15" s="128"/>
      <c r="BQF15" s="128"/>
      <c r="BQG15" s="128"/>
      <c r="BQH15" s="128"/>
      <c r="BQI15" s="128"/>
      <c r="BQJ15" s="128"/>
      <c r="BQK15" s="128"/>
      <c r="BQL15" s="128"/>
      <c r="BQM15" s="128"/>
      <c r="BQN15" s="128"/>
      <c r="BQO15" s="128"/>
      <c r="BQP15" s="128"/>
      <c r="BQQ15" s="128"/>
      <c r="BQR15" s="128"/>
      <c r="BQS15" s="128"/>
      <c r="BQT15" s="128"/>
      <c r="BQU15" s="128"/>
      <c r="BQV15" s="128"/>
      <c r="BQW15" s="128"/>
      <c r="BQX15" s="128"/>
      <c r="BQY15" s="128"/>
      <c r="BQZ15" s="128"/>
      <c r="BRA15" s="128"/>
      <c r="BRB15" s="128"/>
      <c r="BRC15" s="128"/>
      <c r="BRD15" s="128"/>
      <c r="BRE15" s="128"/>
      <c r="BRF15" s="128"/>
      <c r="BRG15" s="128"/>
      <c r="BRH15" s="128"/>
      <c r="BRI15" s="128"/>
      <c r="BRJ15" s="128"/>
      <c r="BRK15" s="128"/>
      <c r="BRL15" s="128"/>
      <c r="BRM15" s="128"/>
      <c r="BRN15" s="128"/>
      <c r="BRO15" s="128"/>
      <c r="BRP15" s="128"/>
      <c r="BRQ15" s="128"/>
      <c r="BRR15" s="128"/>
      <c r="BRS15" s="128"/>
      <c r="BRT15" s="128"/>
      <c r="BRU15" s="128"/>
      <c r="BRV15" s="128"/>
      <c r="BRW15" s="128"/>
      <c r="BRX15" s="128"/>
      <c r="BRY15" s="128"/>
      <c r="BRZ15" s="128"/>
      <c r="BSA15" s="128"/>
      <c r="BSB15" s="128"/>
      <c r="BSC15" s="128"/>
      <c r="BSD15" s="128"/>
      <c r="BSE15" s="128"/>
      <c r="BSF15" s="128"/>
      <c r="BSG15" s="128"/>
      <c r="BSH15" s="128"/>
      <c r="BSI15" s="128"/>
      <c r="BSJ15" s="128"/>
      <c r="BSK15" s="128"/>
      <c r="BSL15" s="128"/>
      <c r="BSM15" s="128"/>
      <c r="BSN15" s="128"/>
      <c r="BSO15" s="128"/>
      <c r="BSP15" s="128"/>
      <c r="BSQ15" s="128"/>
      <c r="BSR15" s="128"/>
      <c r="BSS15" s="128"/>
      <c r="BST15" s="128"/>
      <c r="BSU15" s="128"/>
      <c r="BSV15" s="128"/>
      <c r="BSW15" s="128"/>
      <c r="BSX15" s="128"/>
      <c r="BSY15" s="128"/>
      <c r="BSZ15" s="128"/>
      <c r="BTA15" s="128"/>
      <c r="BTB15" s="128"/>
      <c r="BTC15" s="128"/>
      <c r="BTD15" s="128"/>
      <c r="BTE15" s="128"/>
      <c r="BTF15" s="128"/>
      <c r="BTG15" s="128"/>
      <c r="BTH15" s="128"/>
      <c r="BTI15" s="128"/>
      <c r="BTJ15" s="128"/>
      <c r="BTK15" s="128"/>
      <c r="BTL15" s="128"/>
      <c r="BTM15" s="128"/>
      <c r="BTN15" s="128"/>
      <c r="BTO15" s="128"/>
      <c r="BTP15" s="128"/>
      <c r="BTQ15" s="128"/>
      <c r="BTR15" s="128"/>
      <c r="BTS15" s="128"/>
      <c r="BTT15" s="128"/>
      <c r="BTU15" s="128"/>
      <c r="BTV15" s="128"/>
      <c r="BTW15" s="128"/>
      <c r="BTX15" s="128"/>
      <c r="BTY15" s="128"/>
      <c r="BTZ15" s="128"/>
      <c r="BUA15" s="128"/>
      <c r="BUB15" s="128"/>
      <c r="BUC15" s="128"/>
      <c r="BUD15" s="128"/>
      <c r="BUE15" s="128"/>
      <c r="BUF15" s="128"/>
      <c r="BUG15" s="128"/>
      <c r="BUH15" s="128"/>
      <c r="BUI15" s="128"/>
      <c r="BUJ15" s="128"/>
      <c r="BUK15" s="128"/>
      <c r="BUL15" s="128"/>
      <c r="BUM15" s="128"/>
      <c r="BUN15" s="128"/>
      <c r="BUO15" s="128"/>
      <c r="BUP15" s="128"/>
      <c r="BUQ15" s="128"/>
      <c r="BUR15" s="128"/>
      <c r="BUS15" s="128"/>
      <c r="BUT15" s="128"/>
      <c r="BUU15" s="128"/>
      <c r="BUV15" s="128"/>
      <c r="BUW15" s="128"/>
      <c r="BUX15" s="128"/>
      <c r="BUY15" s="128"/>
      <c r="BUZ15" s="128"/>
      <c r="BVA15" s="128"/>
      <c r="BVB15" s="128"/>
      <c r="BVC15" s="128"/>
      <c r="BVD15" s="128"/>
      <c r="BVE15" s="128"/>
      <c r="BVF15" s="128"/>
      <c r="BVG15" s="128"/>
      <c r="BVH15" s="128"/>
      <c r="BVI15" s="128"/>
      <c r="BVJ15" s="128"/>
      <c r="BVK15" s="128"/>
      <c r="BVL15" s="128"/>
      <c r="BVM15" s="128"/>
      <c r="BVN15" s="128"/>
      <c r="BVO15" s="128"/>
      <c r="BVP15" s="128"/>
      <c r="BVQ15" s="128"/>
      <c r="BVR15" s="128"/>
      <c r="BVS15" s="128"/>
      <c r="BVT15" s="128"/>
      <c r="BVU15" s="128"/>
      <c r="BVV15" s="128"/>
      <c r="BVW15" s="128"/>
      <c r="BVX15" s="128"/>
      <c r="BVY15" s="128"/>
      <c r="BVZ15" s="128"/>
      <c r="BWA15" s="128"/>
      <c r="BWB15" s="128"/>
      <c r="BWC15" s="128"/>
      <c r="BWD15" s="128"/>
      <c r="BWE15" s="128"/>
      <c r="BWF15" s="128"/>
      <c r="BWG15" s="128"/>
      <c r="BWH15" s="128"/>
      <c r="BWI15" s="128"/>
      <c r="BWJ15" s="128"/>
      <c r="BWK15" s="128"/>
      <c r="BWL15" s="128"/>
      <c r="BWM15" s="128"/>
      <c r="BWN15" s="128"/>
      <c r="BWO15" s="128"/>
      <c r="BWP15" s="128"/>
      <c r="BWQ15" s="128"/>
      <c r="BWR15" s="128"/>
      <c r="BWS15" s="128"/>
      <c r="BWT15" s="128"/>
      <c r="BWU15" s="128"/>
      <c r="BWV15" s="128"/>
      <c r="BWW15" s="128"/>
      <c r="BWX15" s="128"/>
      <c r="BWY15" s="128"/>
      <c r="BWZ15" s="128"/>
      <c r="BXA15" s="128"/>
      <c r="BXB15" s="128"/>
      <c r="BXC15" s="128"/>
      <c r="BXD15" s="128"/>
      <c r="BXE15" s="128"/>
      <c r="BXF15" s="128"/>
      <c r="BXG15" s="128"/>
      <c r="BXH15" s="128"/>
      <c r="BXI15" s="128"/>
      <c r="BXJ15" s="128"/>
      <c r="BXK15" s="128"/>
      <c r="BXL15" s="128"/>
      <c r="BXM15" s="128"/>
      <c r="BXN15" s="128"/>
      <c r="BXO15" s="128"/>
      <c r="BXP15" s="128"/>
      <c r="BXQ15" s="128"/>
      <c r="BXR15" s="128"/>
      <c r="BXS15" s="128"/>
      <c r="BXT15" s="128"/>
      <c r="BXU15" s="128"/>
      <c r="BXV15" s="128"/>
      <c r="BXW15" s="128"/>
      <c r="BXX15" s="128"/>
      <c r="BXY15" s="128"/>
      <c r="BXZ15" s="128"/>
      <c r="BYA15" s="128"/>
      <c r="BYB15" s="128"/>
      <c r="BYC15" s="128"/>
      <c r="BYD15" s="128"/>
      <c r="BYE15" s="128"/>
      <c r="BYF15" s="128"/>
      <c r="BYG15" s="128"/>
      <c r="BYH15" s="128"/>
      <c r="BYI15" s="128"/>
      <c r="BYJ15" s="128"/>
      <c r="BYK15" s="128"/>
      <c r="BYL15" s="128"/>
      <c r="BYM15" s="128"/>
      <c r="BYN15" s="128"/>
      <c r="BYO15" s="128"/>
      <c r="BYP15" s="128"/>
      <c r="BYQ15" s="128"/>
      <c r="BYR15" s="128"/>
      <c r="BYS15" s="128"/>
      <c r="BYT15" s="128"/>
      <c r="BYU15" s="128"/>
      <c r="BYV15" s="128"/>
      <c r="BYW15" s="128"/>
      <c r="BYX15" s="128"/>
      <c r="BYY15" s="128"/>
      <c r="BYZ15" s="128"/>
      <c r="BZA15" s="128"/>
      <c r="BZB15" s="128"/>
      <c r="BZC15" s="128"/>
      <c r="BZD15" s="128"/>
      <c r="BZE15" s="128"/>
      <c r="BZF15" s="128"/>
      <c r="BZG15" s="128"/>
      <c r="BZH15" s="128"/>
      <c r="BZI15" s="128"/>
      <c r="BZJ15" s="128"/>
      <c r="BZK15" s="128"/>
      <c r="BZL15" s="128"/>
      <c r="BZM15" s="128"/>
      <c r="BZN15" s="128"/>
      <c r="BZO15" s="128"/>
      <c r="BZP15" s="128"/>
      <c r="BZQ15" s="128"/>
      <c r="BZR15" s="128"/>
      <c r="BZS15" s="128"/>
      <c r="BZT15" s="128"/>
      <c r="BZU15" s="128"/>
      <c r="BZV15" s="128"/>
      <c r="BZW15" s="128"/>
      <c r="BZX15" s="128"/>
      <c r="BZY15" s="128"/>
      <c r="BZZ15" s="128"/>
      <c r="CAA15" s="128"/>
      <c r="CAB15" s="128"/>
      <c r="CAC15" s="128"/>
      <c r="CAD15" s="128"/>
      <c r="CAE15" s="128"/>
      <c r="CAF15" s="128"/>
      <c r="CAG15" s="128"/>
      <c r="CAH15" s="128"/>
      <c r="CAI15" s="128"/>
      <c r="CAJ15" s="128"/>
      <c r="CAK15" s="128"/>
      <c r="CAL15" s="128"/>
      <c r="CAM15" s="128"/>
      <c r="CAN15" s="128"/>
      <c r="CAO15" s="128"/>
      <c r="CAP15" s="128"/>
      <c r="CAQ15" s="128"/>
      <c r="CAR15" s="128"/>
      <c r="CAS15" s="128"/>
      <c r="CAT15" s="128"/>
      <c r="CAU15" s="128"/>
      <c r="CAV15" s="128"/>
      <c r="CAW15" s="128"/>
      <c r="CAX15" s="128"/>
      <c r="CAY15" s="128"/>
      <c r="CAZ15" s="128"/>
      <c r="CBA15" s="128"/>
      <c r="CBB15" s="128"/>
      <c r="CBC15" s="128"/>
      <c r="CBD15" s="128"/>
      <c r="CBE15" s="128"/>
      <c r="CBF15" s="128"/>
      <c r="CBG15" s="128"/>
      <c r="CBH15" s="128"/>
      <c r="CBI15" s="128"/>
      <c r="CBJ15" s="128"/>
      <c r="CBK15" s="128"/>
      <c r="CBL15" s="128"/>
      <c r="CBM15" s="128"/>
      <c r="CBN15" s="128"/>
      <c r="CBO15" s="128"/>
      <c r="CBP15" s="128"/>
      <c r="CBQ15" s="128"/>
      <c r="CBR15" s="128"/>
      <c r="CBS15" s="128"/>
      <c r="CBT15" s="128"/>
      <c r="CBU15" s="128"/>
      <c r="CBV15" s="128"/>
      <c r="CBW15" s="128"/>
      <c r="CBX15" s="128"/>
      <c r="CBY15" s="128"/>
      <c r="CBZ15" s="128"/>
      <c r="CCA15" s="128"/>
      <c r="CCB15" s="128"/>
      <c r="CCC15" s="128"/>
      <c r="CCD15" s="128"/>
      <c r="CCE15" s="128"/>
      <c r="CCF15" s="128"/>
      <c r="CCG15" s="128"/>
      <c r="CCH15" s="128"/>
      <c r="CCI15" s="128"/>
      <c r="CCJ15" s="128"/>
      <c r="CCK15" s="128"/>
      <c r="CCL15" s="128"/>
      <c r="CCM15" s="128"/>
      <c r="CCN15" s="128"/>
      <c r="CCO15" s="128"/>
      <c r="CCP15" s="128"/>
      <c r="CCQ15" s="128"/>
      <c r="CCR15" s="128"/>
      <c r="CCS15" s="128"/>
      <c r="CCT15" s="128"/>
      <c r="CCU15" s="128"/>
      <c r="CCV15" s="128"/>
      <c r="CCW15" s="128"/>
      <c r="CCX15" s="128"/>
      <c r="CCY15" s="128"/>
      <c r="CCZ15" s="128"/>
      <c r="CDA15" s="128"/>
      <c r="CDB15" s="128"/>
      <c r="CDC15" s="128"/>
      <c r="CDD15" s="128"/>
      <c r="CDE15" s="128"/>
      <c r="CDF15" s="128"/>
      <c r="CDG15" s="128"/>
      <c r="CDH15" s="128"/>
      <c r="CDI15" s="128"/>
      <c r="CDJ15" s="128"/>
      <c r="CDK15" s="128"/>
      <c r="CDL15" s="128"/>
      <c r="CDM15" s="128"/>
      <c r="CDN15" s="128"/>
      <c r="CDO15" s="128"/>
      <c r="CDP15" s="128"/>
      <c r="CDQ15" s="128"/>
      <c r="CDR15" s="128"/>
      <c r="CDS15" s="128"/>
      <c r="CDT15" s="128"/>
      <c r="CDU15" s="128"/>
      <c r="CDV15" s="128"/>
      <c r="CDW15" s="128"/>
      <c r="CDX15" s="128"/>
      <c r="CDY15" s="128"/>
      <c r="CDZ15" s="128"/>
      <c r="CEA15" s="128"/>
      <c r="CEB15" s="128"/>
      <c r="CEC15" s="128"/>
      <c r="CED15" s="128"/>
      <c r="CEE15" s="128"/>
      <c r="CEF15" s="128"/>
      <c r="CEG15" s="128"/>
      <c r="CEH15" s="128"/>
      <c r="CEI15" s="128"/>
      <c r="CEJ15" s="128"/>
      <c r="CEK15" s="128"/>
      <c r="CEL15" s="128"/>
      <c r="CEM15" s="128"/>
      <c r="CEN15" s="128"/>
      <c r="CEO15" s="128"/>
      <c r="CEP15" s="128"/>
      <c r="CEQ15" s="128"/>
      <c r="CER15" s="128"/>
      <c r="CES15" s="128"/>
      <c r="CET15" s="128"/>
      <c r="CEU15" s="128"/>
      <c r="CEV15" s="128"/>
      <c r="CEW15" s="128"/>
      <c r="CEX15" s="128"/>
      <c r="CEY15" s="128"/>
      <c r="CEZ15" s="128"/>
      <c r="CFA15" s="128"/>
      <c r="CFB15" s="128"/>
      <c r="CFC15" s="128"/>
      <c r="CFD15" s="128"/>
      <c r="CFE15" s="128"/>
      <c r="CFF15" s="128"/>
      <c r="CFG15" s="128"/>
      <c r="CFH15" s="128"/>
      <c r="CFI15" s="128"/>
      <c r="CFJ15" s="128"/>
      <c r="CFK15" s="128"/>
      <c r="CFL15" s="128"/>
      <c r="CFM15" s="128"/>
      <c r="CFN15" s="128"/>
      <c r="CFO15" s="128"/>
      <c r="CFP15" s="128"/>
      <c r="CFQ15" s="128"/>
      <c r="CFR15" s="128"/>
      <c r="CFS15" s="128"/>
      <c r="CFT15" s="128"/>
      <c r="CFU15" s="128"/>
      <c r="CFV15" s="128"/>
      <c r="CFW15" s="128"/>
      <c r="CFX15" s="128"/>
      <c r="CFY15" s="128"/>
      <c r="CFZ15" s="128"/>
      <c r="CGA15" s="128"/>
      <c r="CGB15" s="128"/>
      <c r="CGC15" s="128"/>
      <c r="CGD15" s="128"/>
      <c r="CGE15" s="128"/>
      <c r="CGF15" s="128"/>
      <c r="CGG15" s="128"/>
      <c r="CGH15" s="128"/>
      <c r="CGI15" s="128"/>
      <c r="CGJ15" s="128"/>
      <c r="CGK15" s="128"/>
      <c r="CGL15" s="128"/>
      <c r="CGM15" s="128"/>
      <c r="CGN15" s="128"/>
      <c r="CGO15" s="128"/>
      <c r="CGP15" s="128"/>
      <c r="CGQ15" s="128"/>
      <c r="CGR15" s="128"/>
      <c r="CGS15" s="128"/>
      <c r="CGT15" s="128"/>
      <c r="CGU15" s="128"/>
      <c r="CGV15" s="128"/>
      <c r="CGW15" s="128"/>
      <c r="CGX15" s="128"/>
      <c r="CGY15" s="128"/>
      <c r="CGZ15" s="128"/>
      <c r="CHA15" s="128"/>
      <c r="CHB15" s="128"/>
      <c r="CHC15" s="128"/>
      <c r="CHD15" s="128"/>
      <c r="CHE15" s="128"/>
      <c r="CHF15" s="128"/>
      <c r="CHG15" s="128"/>
      <c r="CHH15" s="128"/>
      <c r="CHI15" s="128"/>
      <c r="CHJ15" s="128"/>
      <c r="CHK15" s="128"/>
      <c r="CHL15" s="128"/>
      <c r="CHM15" s="128"/>
      <c r="CHN15" s="128"/>
      <c r="CHO15" s="128"/>
      <c r="CHP15" s="128"/>
      <c r="CHQ15" s="128"/>
      <c r="CHR15" s="128"/>
      <c r="CHS15" s="128"/>
      <c r="CHT15" s="128"/>
      <c r="CHU15" s="128"/>
      <c r="CHV15" s="128"/>
      <c r="CHW15" s="128"/>
      <c r="CHX15" s="128"/>
      <c r="CHY15" s="128"/>
      <c r="CHZ15" s="128"/>
      <c r="CIA15" s="128"/>
      <c r="CIB15" s="128"/>
      <c r="CIC15" s="128"/>
      <c r="CID15" s="128"/>
      <c r="CIE15" s="128"/>
      <c r="CIF15" s="128"/>
      <c r="CIG15" s="128"/>
      <c r="CIH15" s="128"/>
      <c r="CII15" s="128"/>
      <c r="CIJ15" s="128"/>
      <c r="CIK15" s="128"/>
      <c r="CIL15" s="128"/>
      <c r="CIM15" s="128"/>
      <c r="CIN15" s="128"/>
      <c r="CIO15" s="128"/>
      <c r="CIP15" s="128"/>
      <c r="CIQ15" s="128"/>
      <c r="CIR15" s="128"/>
      <c r="CIS15" s="128"/>
      <c r="CIT15" s="128"/>
      <c r="CIU15" s="128"/>
      <c r="CIV15" s="128"/>
      <c r="CIW15" s="128"/>
      <c r="CIX15" s="128"/>
      <c r="CIY15" s="128"/>
      <c r="CIZ15" s="128"/>
      <c r="CJA15" s="128"/>
      <c r="CJB15" s="128"/>
      <c r="CJC15" s="128"/>
      <c r="CJD15" s="128"/>
      <c r="CJE15" s="128"/>
      <c r="CJF15" s="128"/>
      <c r="CJG15" s="128"/>
      <c r="CJH15" s="128"/>
      <c r="CJI15" s="128"/>
      <c r="CJJ15" s="128"/>
      <c r="CJK15" s="128"/>
      <c r="CJL15" s="128"/>
      <c r="CJM15" s="128"/>
      <c r="CJN15" s="128"/>
      <c r="CJO15" s="128"/>
      <c r="CJP15" s="128"/>
      <c r="CJQ15" s="128"/>
      <c r="CJR15" s="128"/>
      <c r="CJS15" s="128"/>
      <c r="CJT15" s="128"/>
      <c r="CJU15" s="128"/>
      <c r="CJV15" s="128"/>
      <c r="CJW15" s="128"/>
      <c r="CJX15" s="128"/>
      <c r="CJY15" s="128"/>
      <c r="CJZ15" s="128"/>
      <c r="CKA15" s="128"/>
      <c r="CKB15" s="128"/>
      <c r="CKC15" s="128"/>
      <c r="CKD15" s="128"/>
      <c r="CKE15" s="128"/>
      <c r="CKF15" s="128"/>
      <c r="CKG15" s="128"/>
      <c r="CKH15" s="128"/>
      <c r="CKI15" s="128"/>
      <c r="CKJ15" s="128"/>
      <c r="CKK15" s="128"/>
      <c r="CKL15" s="128"/>
      <c r="CKM15" s="128"/>
      <c r="CKN15" s="128"/>
      <c r="CKO15" s="128"/>
      <c r="CKP15" s="128"/>
      <c r="CKQ15" s="128"/>
      <c r="CKR15" s="128"/>
      <c r="CKS15" s="128"/>
      <c r="CKT15" s="128"/>
      <c r="CKU15" s="128"/>
      <c r="CKV15" s="128"/>
      <c r="CKW15" s="128"/>
      <c r="CKX15" s="128"/>
      <c r="CKY15" s="128"/>
      <c r="CKZ15" s="128"/>
      <c r="CLA15" s="128"/>
      <c r="CLB15" s="128"/>
      <c r="CLC15" s="128"/>
      <c r="CLD15" s="128"/>
      <c r="CLE15" s="128"/>
      <c r="CLF15" s="128"/>
      <c r="CLG15" s="128"/>
      <c r="CLH15" s="128"/>
      <c r="CLI15" s="128"/>
      <c r="CLJ15" s="128"/>
      <c r="CLK15" s="128"/>
      <c r="CLL15" s="128"/>
      <c r="CLM15" s="128"/>
      <c r="CLN15" s="128"/>
      <c r="CLO15" s="128"/>
      <c r="CLP15" s="128"/>
      <c r="CLQ15" s="128"/>
      <c r="CLR15" s="128"/>
      <c r="CLS15" s="128"/>
      <c r="CLT15" s="128"/>
      <c r="CLU15" s="128"/>
      <c r="CLV15" s="128"/>
      <c r="CLW15" s="128"/>
      <c r="CLX15" s="128"/>
      <c r="CLY15" s="128"/>
      <c r="CLZ15" s="128"/>
      <c r="CMA15" s="128"/>
      <c r="CMB15" s="128"/>
      <c r="CMC15" s="128"/>
      <c r="CMD15" s="128"/>
      <c r="CME15" s="128"/>
      <c r="CMF15" s="128"/>
      <c r="CMG15" s="128"/>
      <c r="CMH15" s="128"/>
      <c r="CMI15" s="128"/>
      <c r="CMJ15" s="128"/>
      <c r="CMK15" s="128"/>
      <c r="CML15" s="128"/>
      <c r="CMM15" s="128"/>
      <c r="CMN15" s="128"/>
      <c r="CMO15" s="128"/>
      <c r="CMP15" s="128"/>
      <c r="CMQ15" s="128"/>
      <c r="CMR15" s="128"/>
      <c r="CMS15" s="128"/>
      <c r="CMT15" s="128"/>
      <c r="CMU15" s="128"/>
      <c r="CMV15" s="128"/>
      <c r="CMW15" s="128"/>
      <c r="CMX15" s="128"/>
      <c r="CMY15" s="128"/>
      <c r="CMZ15" s="128"/>
      <c r="CNA15" s="128"/>
      <c r="CNB15" s="128"/>
      <c r="CNC15" s="128"/>
      <c r="CND15" s="128"/>
      <c r="CNE15" s="128"/>
      <c r="CNF15" s="128"/>
      <c r="CNG15" s="128"/>
      <c r="CNH15" s="128"/>
      <c r="CNI15" s="128"/>
      <c r="CNJ15" s="128"/>
      <c r="CNK15" s="128"/>
      <c r="CNL15" s="128"/>
      <c r="CNM15" s="128"/>
      <c r="CNN15" s="128"/>
      <c r="CNO15" s="128"/>
      <c r="CNP15" s="128"/>
      <c r="CNQ15" s="128"/>
      <c r="CNR15" s="128"/>
      <c r="CNS15" s="128"/>
      <c r="CNT15" s="128"/>
      <c r="CNU15" s="128"/>
      <c r="CNV15" s="128"/>
      <c r="CNW15" s="128"/>
      <c r="CNX15" s="128"/>
      <c r="CNY15" s="128"/>
      <c r="CNZ15" s="128"/>
      <c r="COA15" s="128"/>
      <c r="COB15" s="128"/>
      <c r="COC15" s="128"/>
      <c r="COD15" s="128"/>
      <c r="COE15" s="128"/>
      <c r="COF15" s="128"/>
      <c r="COG15" s="128"/>
      <c r="COH15" s="128"/>
      <c r="COI15" s="128"/>
      <c r="COJ15" s="128"/>
      <c r="COK15" s="128"/>
      <c r="COL15" s="128"/>
      <c r="COM15" s="128"/>
      <c r="CON15" s="128"/>
      <c r="COO15" s="128"/>
      <c r="COP15" s="128"/>
      <c r="COQ15" s="128"/>
      <c r="COR15" s="128"/>
      <c r="COS15" s="128"/>
      <c r="COT15" s="128"/>
      <c r="COU15" s="128"/>
      <c r="COV15" s="128"/>
      <c r="COW15" s="128"/>
      <c r="COX15" s="128"/>
      <c r="COY15" s="128"/>
      <c r="COZ15" s="128"/>
      <c r="CPA15" s="128"/>
      <c r="CPB15" s="128"/>
      <c r="CPC15" s="128"/>
      <c r="CPD15" s="128"/>
      <c r="CPE15" s="128"/>
      <c r="CPF15" s="128"/>
      <c r="CPG15" s="128"/>
      <c r="CPH15" s="128"/>
      <c r="CPI15" s="128"/>
      <c r="CPJ15" s="128"/>
      <c r="CPK15" s="128"/>
      <c r="CPL15" s="128"/>
      <c r="CPM15" s="128"/>
      <c r="CPN15" s="128"/>
      <c r="CPO15" s="128"/>
      <c r="CPP15" s="128"/>
      <c r="CPQ15" s="128"/>
      <c r="CPR15" s="128"/>
      <c r="CPS15" s="128"/>
      <c r="CPT15" s="128"/>
      <c r="CPU15" s="128"/>
      <c r="CPV15" s="128"/>
      <c r="CPW15" s="128"/>
      <c r="CPX15" s="128"/>
      <c r="CPY15" s="128"/>
      <c r="CPZ15" s="128"/>
      <c r="CQA15" s="128"/>
      <c r="CQB15" s="128"/>
      <c r="CQC15" s="128"/>
      <c r="CQD15" s="128"/>
      <c r="CQE15" s="128"/>
      <c r="CQF15" s="128"/>
      <c r="CQG15" s="128"/>
      <c r="CQH15" s="128"/>
      <c r="CQI15" s="128"/>
      <c r="CQJ15" s="128"/>
      <c r="CQK15" s="128"/>
      <c r="CQL15" s="128"/>
      <c r="CQM15" s="128"/>
      <c r="CQN15" s="128"/>
      <c r="CQO15" s="128"/>
      <c r="CQP15" s="128"/>
      <c r="CQQ15" s="128"/>
      <c r="CQR15" s="128"/>
      <c r="CQS15" s="128"/>
      <c r="CQT15" s="128"/>
      <c r="CQU15" s="128"/>
      <c r="CQV15" s="128"/>
      <c r="CQW15" s="128"/>
      <c r="CQX15" s="128"/>
      <c r="CQY15" s="128"/>
      <c r="CQZ15" s="128"/>
      <c r="CRA15" s="128"/>
      <c r="CRB15" s="128"/>
      <c r="CRC15" s="128"/>
      <c r="CRD15" s="128"/>
      <c r="CRE15" s="128"/>
      <c r="CRF15" s="128"/>
      <c r="CRG15" s="128"/>
      <c r="CRH15" s="128"/>
      <c r="CRI15" s="128"/>
      <c r="CRJ15" s="128"/>
      <c r="CRK15" s="128"/>
      <c r="CRL15" s="128"/>
      <c r="CRM15" s="128"/>
      <c r="CRN15" s="128"/>
      <c r="CRO15" s="128"/>
      <c r="CRP15" s="128"/>
      <c r="CRQ15" s="128"/>
      <c r="CRR15" s="128"/>
      <c r="CRS15" s="128"/>
      <c r="CRT15" s="128"/>
      <c r="CRU15" s="128"/>
      <c r="CRV15" s="128"/>
      <c r="CRW15" s="128"/>
      <c r="CRX15" s="128"/>
      <c r="CRY15" s="128"/>
      <c r="CRZ15" s="128"/>
      <c r="CSA15" s="128"/>
      <c r="CSB15" s="128"/>
      <c r="CSC15" s="128"/>
      <c r="CSD15" s="128"/>
      <c r="CSE15" s="128"/>
      <c r="CSF15" s="128"/>
      <c r="CSG15" s="128"/>
      <c r="CSH15" s="128"/>
      <c r="CSI15" s="128"/>
      <c r="CSJ15" s="128"/>
      <c r="CSK15" s="128"/>
      <c r="CSL15" s="128"/>
      <c r="CSM15" s="128"/>
      <c r="CSN15" s="128"/>
      <c r="CSO15" s="128"/>
      <c r="CSP15" s="128"/>
      <c r="CSQ15" s="128"/>
      <c r="CSR15" s="128"/>
      <c r="CSS15" s="128"/>
      <c r="CST15" s="128"/>
      <c r="CSU15" s="128"/>
      <c r="CSV15" s="128"/>
      <c r="CSW15" s="128"/>
      <c r="CSX15" s="128"/>
      <c r="CSY15" s="128"/>
      <c r="CSZ15" s="128"/>
      <c r="CTA15" s="128"/>
      <c r="CTB15" s="128"/>
      <c r="CTC15" s="128"/>
      <c r="CTD15" s="128"/>
      <c r="CTE15" s="128"/>
      <c r="CTF15" s="128"/>
      <c r="CTG15" s="128"/>
      <c r="CTH15" s="128"/>
      <c r="CTI15" s="128"/>
      <c r="CTJ15" s="128"/>
      <c r="CTK15" s="128"/>
      <c r="CTL15" s="128"/>
      <c r="CTM15" s="128"/>
      <c r="CTN15" s="128"/>
      <c r="CTO15" s="128"/>
      <c r="CTP15" s="128"/>
      <c r="CTQ15" s="128"/>
      <c r="CTR15" s="128"/>
      <c r="CTS15" s="128"/>
      <c r="CTT15" s="128"/>
      <c r="CTU15" s="128"/>
      <c r="CTV15" s="128"/>
      <c r="CTW15" s="128"/>
      <c r="CTX15" s="128"/>
      <c r="CTY15" s="128"/>
      <c r="CTZ15" s="128"/>
      <c r="CUA15" s="128"/>
      <c r="CUB15" s="128"/>
      <c r="CUC15" s="128"/>
      <c r="CUD15" s="128"/>
      <c r="CUE15" s="128"/>
      <c r="CUF15" s="128"/>
      <c r="CUG15" s="128"/>
      <c r="CUH15" s="128"/>
      <c r="CUI15" s="128"/>
      <c r="CUJ15" s="128"/>
      <c r="CUK15" s="128"/>
      <c r="CUL15" s="128"/>
      <c r="CUM15" s="128"/>
      <c r="CUN15" s="128"/>
      <c r="CUO15" s="128"/>
      <c r="CUP15" s="128"/>
      <c r="CUQ15" s="128"/>
      <c r="CUR15" s="128"/>
      <c r="CUS15" s="128"/>
      <c r="CUT15" s="128"/>
      <c r="CUU15" s="128"/>
      <c r="CUV15" s="128"/>
      <c r="CUW15" s="128"/>
      <c r="CUX15" s="128"/>
      <c r="CUY15" s="128"/>
      <c r="CUZ15" s="128"/>
      <c r="CVA15" s="128"/>
      <c r="CVB15" s="128"/>
      <c r="CVC15" s="128"/>
      <c r="CVD15" s="128"/>
      <c r="CVE15" s="128"/>
      <c r="CVF15" s="128"/>
      <c r="CVG15" s="128"/>
      <c r="CVH15" s="128"/>
      <c r="CVI15" s="128"/>
      <c r="CVJ15" s="128"/>
      <c r="CVK15" s="128"/>
      <c r="CVL15" s="128"/>
      <c r="CVM15" s="128"/>
      <c r="CVN15" s="128"/>
      <c r="CVO15" s="128"/>
      <c r="CVP15" s="128"/>
      <c r="CVQ15" s="128"/>
      <c r="CVR15" s="128"/>
      <c r="CVS15" s="128"/>
      <c r="CVT15" s="128"/>
      <c r="CVU15" s="128"/>
      <c r="CVV15" s="128"/>
      <c r="CVW15" s="128"/>
      <c r="CVX15" s="128"/>
      <c r="CVY15" s="128"/>
      <c r="CVZ15" s="128"/>
      <c r="CWA15" s="128"/>
      <c r="CWB15" s="128"/>
      <c r="CWC15" s="128"/>
      <c r="CWD15" s="128"/>
      <c r="CWE15" s="128"/>
      <c r="CWF15" s="128"/>
      <c r="CWG15" s="128"/>
      <c r="CWH15" s="128"/>
      <c r="CWI15" s="128"/>
      <c r="CWJ15" s="128"/>
      <c r="CWK15" s="128"/>
      <c r="CWL15" s="128"/>
      <c r="CWM15" s="128"/>
      <c r="CWN15" s="128"/>
      <c r="CWO15" s="128"/>
      <c r="CWP15" s="128"/>
      <c r="CWQ15" s="128"/>
      <c r="CWR15" s="128"/>
      <c r="CWS15" s="128"/>
      <c r="CWT15" s="128"/>
      <c r="CWU15" s="128"/>
      <c r="CWV15" s="128"/>
      <c r="CWW15" s="128"/>
      <c r="CWX15" s="128"/>
      <c r="CWY15" s="128"/>
      <c r="CWZ15" s="128"/>
      <c r="CXA15" s="128"/>
      <c r="CXB15" s="128"/>
      <c r="CXC15" s="128"/>
      <c r="CXD15" s="128"/>
      <c r="CXE15" s="128"/>
      <c r="CXF15" s="128"/>
      <c r="CXG15" s="128"/>
      <c r="CXH15" s="128"/>
      <c r="CXI15" s="128"/>
      <c r="CXJ15" s="128"/>
      <c r="CXK15" s="128"/>
      <c r="CXL15" s="128"/>
      <c r="CXM15" s="128"/>
      <c r="CXN15" s="128"/>
      <c r="CXO15" s="128"/>
      <c r="CXP15" s="128"/>
      <c r="CXQ15" s="128"/>
      <c r="CXR15" s="128"/>
      <c r="CXS15" s="128"/>
      <c r="CXT15" s="128"/>
      <c r="CXU15" s="128"/>
      <c r="CXV15" s="128"/>
      <c r="CXW15" s="128"/>
      <c r="CXX15" s="128"/>
      <c r="CXY15" s="128"/>
      <c r="CXZ15" s="128"/>
      <c r="CYA15" s="128"/>
      <c r="CYB15" s="128"/>
      <c r="CYC15" s="128"/>
      <c r="CYD15" s="128"/>
      <c r="CYE15" s="128"/>
      <c r="CYF15" s="128"/>
      <c r="CYG15" s="128"/>
      <c r="CYH15" s="128"/>
      <c r="CYI15" s="128"/>
      <c r="CYJ15" s="128"/>
      <c r="CYK15" s="128"/>
      <c r="CYL15" s="128"/>
      <c r="CYM15" s="128"/>
      <c r="CYN15" s="128"/>
      <c r="CYO15" s="128"/>
      <c r="CYP15" s="128"/>
      <c r="CYQ15" s="128"/>
      <c r="CYR15" s="128"/>
      <c r="CYS15" s="128"/>
      <c r="CYT15" s="128"/>
      <c r="CYU15" s="128"/>
      <c r="CYV15" s="128"/>
      <c r="CYW15" s="128"/>
      <c r="CYX15" s="128"/>
      <c r="CYY15" s="128"/>
      <c r="CYZ15" s="128"/>
      <c r="CZA15" s="128"/>
      <c r="CZB15" s="128"/>
      <c r="CZC15" s="128"/>
      <c r="CZD15" s="128"/>
      <c r="CZE15" s="128"/>
      <c r="CZF15" s="128"/>
      <c r="CZG15" s="128"/>
      <c r="CZH15" s="128"/>
      <c r="CZI15" s="128"/>
      <c r="CZJ15" s="128"/>
      <c r="CZK15" s="128"/>
      <c r="CZL15" s="128"/>
      <c r="CZM15" s="128"/>
      <c r="CZN15" s="128"/>
      <c r="CZO15" s="128"/>
      <c r="CZP15" s="128"/>
      <c r="CZQ15" s="128"/>
      <c r="CZR15" s="128"/>
      <c r="CZS15" s="128"/>
      <c r="CZT15" s="128"/>
      <c r="CZU15" s="128"/>
      <c r="CZV15" s="128"/>
      <c r="CZW15" s="128"/>
      <c r="CZX15" s="128"/>
      <c r="CZY15" s="128"/>
      <c r="CZZ15" s="128"/>
      <c r="DAA15" s="128"/>
      <c r="DAB15" s="128"/>
      <c r="DAC15" s="128"/>
      <c r="DAD15" s="128"/>
      <c r="DAE15" s="128"/>
      <c r="DAF15" s="128"/>
      <c r="DAG15" s="128"/>
      <c r="DAH15" s="128"/>
      <c r="DAI15" s="128"/>
      <c r="DAJ15" s="128"/>
      <c r="DAK15" s="128"/>
      <c r="DAL15" s="128"/>
      <c r="DAM15" s="128"/>
      <c r="DAN15" s="128"/>
      <c r="DAO15" s="128"/>
      <c r="DAP15" s="128"/>
      <c r="DAQ15" s="128"/>
      <c r="DAR15" s="128"/>
      <c r="DAS15" s="128"/>
      <c r="DAT15" s="128"/>
      <c r="DAU15" s="128"/>
      <c r="DAV15" s="128"/>
      <c r="DAW15" s="128"/>
      <c r="DAX15" s="128"/>
      <c r="DAY15" s="128"/>
      <c r="DAZ15" s="128"/>
      <c r="DBA15" s="128"/>
      <c r="DBB15" s="128"/>
      <c r="DBC15" s="128"/>
      <c r="DBD15" s="128"/>
      <c r="DBE15" s="128"/>
      <c r="DBF15" s="128"/>
      <c r="DBG15" s="128"/>
      <c r="DBH15" s="128"/>
      <c r="DBI15" s="128"/>
      <c r="DBJ15" s="128"/>
      <c r="DBK15" s="128"/>
      <c r="DBL15" s="128"/>
      <c r="DBM15" s="128"/>
      <c r="DBN15" s="128"/>
      <c r="DBO15" s="128"/>
      <c r="DBP15" s="128"/>
      <c r="DBQ15" s="128"/>
      <c r="DBR15" s="128"/>
      <c r="DBS15" s="128"/>
      <c r="DBT15" s="128"/>
      <c r="DBU15" s="128"/>
      <c r="DBV15" s="128"/>
      <c r="DBW15" s="128"/>
      <c r="DBX15" s="128"/>
      <c r="DBY15" s="128"/>
      <c r="DBZ15" s="128"/>
      <c r="DCA15" s="128"/>
      <c r="DCB15" s="128"/>
      <c r="DCC15" s="128"/>
      <c r="DCD15" s="128"/>
      <c r="DCE15" s="128"/>
      <c r="DCF15" s="128"/>
      <c r="DCG15" s="128"/>
      <c r="DCH15" s="128"/>
      <c r="DCI15" s="128"/>
      <c r="DCJ15" s="128"/>
      <c r="DCK15" s="128"/>
      <c r="DCL15" s="128"/>
      <c r="DCM15" s="128"/>
      <c r="DCN15" s="128"/>
      <c r="DCO15" s="128"/>
      <c r="DCP15" s="128"/>
      <c r="DCQ15" s="128"/>
      <c r="DCR15" s="128"/>
      <c r="DCS15" s="128"/>
      <c r="DCT15" s="128"/>
      <c r="DCU15" s="128"/>
      <c r="DCV15" s="128"/>
      <c r="DCW15" s="128"/>
      <c r="DCX15" s="128"/>
      <c r="DCY15" s="128"/>
      <c r="DCZ15" s="128"/>
      <c r="DDA15" s="128"/>
      <c r="DDB15" s="128"/>
      <c r="DDC15" s="128"/>
      <c r="DDD15" s="128"/>
      <c r="DDE15" s="128"/>
      <c r="DDF15" s="128"/>
      <c r="DDG15" s="128"/>
      <c r="DDH15" s="128"/>
      <c r="DDI15" s="128"/>
      <c r="DDJ15" s="128"/>
      <c r="DDK15" s="128"/>
      <c r="DDL15" s="128"/>
      <c r="DDM15" s="128"/>
      <c r="DDN15" s="128"/>
      <c r="DDO15" s="128"/>
      <c r="DDP15" s="128"/>
      <c r="DDQ15" s="128"/>
      <c r="DDR15" s="128"/>
      <c r="DDS15" s="128"/>
      <c r="DDT15" s="128"/>
      <c r="DDU15" s="128"/>
      <c r="DDV15" s="128"/>
      <c r="DDW15" s="128"/>
      <c r="DDX15" s="128"/>
      <c r="DDY15" s="128"/>
      <c r="DDZ15" s="128"/>
      <c r="DEA15" s="128"/>
      <c r="DEB15" s="128"/>
      <c r="DEC15" s="128"/>
      <c r="DED15" s="128"/>
      <c r="DEE15" s="128"/>
      <c r="DEF15" s="128"/>
      <c r="DEG15" s="128"/>
      <c r="DEH15" s="128"/>
      <c r="DEI15" s="128"/>
      <c r="DEJ15" s="128"/>
      <c r="DEK15" s="128"/>
      <c r="DEL15" s="128"/>
      <c r="DEM15" s="128"/>
      <c r="DEN15" s="128"/>
      <c r="DEO15" s="128"/>
      <c r="DEP15" s="128"/>
      <c r="DEQ15" s="128"/>
      <c r="DER15" s="128"/>
      <c r="DES15" s="128"/>
      <c r="DET15" s="128"/>
      <c r="DEU15" s="128"/>
      <c r="DEV15" s="128"/>
      <c r="DEW15" s="128"/>
      <c r="DEX15" s="128"/>
      <c r="DEY15" s="128"/>
      <c r="DEZ15" s="128"/>
      <c r="DFA15" s="128"/>
      <c r="DFB15" s="128"/>
      <c r="DFC15" s="128"/>
      <c r="DFD15" s="128"/>
      <c r="DFE15" s="128"/>
      <c r="DFF15" s="128"/>
      <c r="DFG15" s="128"/>
      <c r="DFH15" s="128"/>
      <c r="DFI15" s="128"/>
      <c r="DFJ15" s="128"/>
      <c r="DFK15" s="128"/>
      <c r="DFL15" s="128"/>
      <c r="DFM15" s="128"/>
      <c r="DFN15" s="128"/>
      <c r="DFO15" s="128"/>
      <c r="DFP15" s="128"/>
      <c r="DFQ15" s="128"/>
      <c r="DFR15" s="128"/>
      <c r="DFS15" s="128"/>
      <c r="DFT15" s="128"/>
      <c r="DFU15" s="128"/>
      <c r="DFV15" s="128"/>
      <c r="DFW15" s="128"/>
      <c r="DFX15" s="128"/>
      <c r="DFY15" s="128"/>
      <c r="DFZ15" s="128"/>
      <c r="DGA15" s="128"/>
      <c r="DGB15" s="128"/>
      <c r="DGC15" s="128"/>
      <c r="DGD15" s="128"/>
      <c r="DGE15" s="128"/>
      <c r="DGF15" s="128"/>
      <c r="DGG15" s="128"/>
      <c r="DGH15" s="128"/>
      <c r="DGI15" s="128"/>
      <c r="DGJ15" s="128"/>
      <c r="DGK15" s="128"/>
      <c r="DGL15" s="128"/>
      <c r="DGM15" s="128"/>
      <c r="DGN15" s="128"/>
      <c r="DGO15" s="128"/>
      <c r="DGP15" s="128"/>
      <c r="DGQ15" s="128"/>
      <c r="DGR15" s="128"/>
      <c r="DGS15" s="128"/>
      <c r="DGT15" s="128"/>
      <c r="DGU15" s="128"/>
      <c r="DGV15" s="128"/>
      <c r="DGW15" s="128"/>
      <c r="DGX15" s="128"/>
      <c r="DGY15" s="128"/>
      <c r="DGZ15" s="128"/>
      <c r="DHA15" s="128"/>
      <c r="DHB15" s="128"/>
      <c r="DHC15" s="128"/>
      <c r="DHD15" s="128"/>
      <c r="DHE15" s="128"/>
      <c r="DHF15" s="128"/>
      <c r="DHG15" s="128"/>
      <c r="DHH15" s="128"/>
      <c r="DHI15" s="128"/>
      <c r="DHJ15" s="128"/>
      <c r="DHK15" s="128"/>
      <c r="DHL15" s="128"/>
      <c r="DHM15" s="128"/>
      <c r="DHN15" s="128"/>
      <c r="DHO15" s="128"/>
      <c r="DHP15" s="128"/>
      <c r="DHQ15" s="128"/>
      <c r="DHR15" s="128"/>
      <c r="DHS15" s="128"/>
      <c r="DHT15" s="128"/>
      <c r="DHU15" s="128"/>
      <c r="DHV15" s="128"/>
      <c r="DHW15" s="128"/>
      <c r="DHX15" s="128"/>
      <c r="DHY15" s="128"/>
      <c r="DHZ15" s="128"/>
      <c r="DIA15" s="128"/>
      <c r="DIB15" s="128"/>
      <c r="DIC15" s="128"/>
      <c r="DID15" s="128"/>
      <c r="DIE15" s="128"/>
      <c r="DIF15" s="128"/>
      <c r="DIG15" s="128"/>
      <c r="DIH15" s="128"/>
      <c r="DII15" s="128"/>
      <c r="DIJ15" s="128"/>
      <c r="DIK15" s="128"/>
      <c r="DIL15" s="128"/>
      <c r="DIM15" s="128"/>
      <c r="DIN15" s="128"/>
      <c r="DIO15" s="128"/>
      <c r="DIP15" s="128"/>
      <c r="DIQ15" s="128"/>
      <c r="DIR15" s="128"/>
      <c r="DIS15" s="128"/>
      <c r="DIT15" s="128"/>
      <c r="DIU15" s="128"/>
      <c r="DIV15" s="128"/>
      <c r="DIW15" s="128"/>
      <c r="DIX15" s="128"/>
      <c r="DIY15" s="128"/>
      <c r="DIZ15" s="128"/>
      <c r="DJA15" s="128"/>
      <c r="DJB15" s="128"/>
      <c r="DJC15" s="128"/>
      <c r="DJD15" s="128"/>
      <c r="DJE15" s="128"/>
      <c r="DJF15" s="128"/>
      <c r="DJG15" s="128"/>
      <c r="DJH15" s="128"/>
      <c r="DJI15" s="128"/>
      <c r="DJJ15" s="128"/>
      <c r="DJK15" s="128"/>
      <c r="DJL15" s="128"/>
      <c r="DJM15" s="128"/>
      <c r="DJN15" s="128"/>
      <c r="DJO15" s="128"/>
      <c r="DJP15" s="128"/>
      <c r="DJQ15" s="128"/>
      <c r="DJR15" s="128"/>
      <c r="DJS15" s="128"/>
      <c r="DJT15" s="128"/>
      <c r="DJU15" s="128"/>
      <c r="DJV15" s="128"/>
      <c r="DJW15" s="128"/>
      <c r="DJX15" s="128"/>
      <c r="DJY15" s="128"/>
      <c r="DJZ15" s="128"/>
      <c r="DKA15" s="128"/>
      <c r="DKB15" s="128"/>
      <c r="DKC15" s="128"/>
      <c r="DKD15" s="128"/>
      <c r="DKE15" s="128"/>
      <c r="DKF15" s="128"/>
      <c r="DKG15" s="128"/>
      <c r="DKH15" s="128"/>
      <c r="DKI15" s="128"/>
      <c r="DKJ15" s="128"/>
      <c r="DKK15" s="128"/>
      <c r="DKL15" s="128"/>
      <c r="DKM15" s="128"/>
      <c r="DKN15" s="128"/>
      <c r="DKO15" s="128"/>
      <c r="DKP15" s="128"/>
      <c r="DKQ15" s="128"/>
      <c r="DKR15" s="128"/>
      <c r="DKS15" s="128"/>
      <c r="DKT15" s="128"/>
      <c r="DKU15" s="128"/>
      <c r="DKV15" s="128"/>
      <c r="DKW15" s="128"/>
      <c r="DKX15" s="128"/>
      <c r="DKY15" s="128"/>
      <c r="DKZ15" s="128"/>
      <c r="DLA15" s="128"/>
      <c r="DLB15" s="128"/>
      <c r="DLC15" s="128"/>
      <c r="DLD15" s="128"/>
      <c r="DLE15" s="128"/>
      <c r="DLF15" s="128"/>
      <c r="DLG15" s="128"/>
      <c r="DLH15" s="128"/>
      <c r="DLI15" s="128"/>
      <c r="DLJ15" s="128"/>
      <c r="DLK15" s="128"/>
      <c r="DLL15" s="128"/>
      <c r="DLM15" s="128"/>
      <c r="DLN15" s="128"/>
      <c r="DLO15" s="128"/>
      <c r="DLP15" s="128"/>
      <c r="DLQ15" s="128"/>
      <c r="DLR15" s="128"/>
      <c r="DLS15" s="128"/>
      <c r="DLT15" s="128"/>
      <c r="DLU15" s="128"/>
      <c r="DLV15" s="128"/>
      <c r="DLW15" s="128"/>
      <c r="DLX15" s="128"/>
      <c r="DLY15" s="128"/>
      <c r="DLZ15" s="128"/>
      <c r="DMA15" s="128"/>
      <c r="DMB15" s="128"/>
      <c r="DMC15" s="128"/>
      <c r="DMD15" s="128"/>
      <c r="DME15" s="128"/>
      <c r="DMF15" s="128"/>
      <c r="DMG15" s="128"/>
      <c r="DMH15" s="128"/>
      <c r="DMI15" s="128"/>
      <c r="DMJ15" s="128"/>
      <c r="DMK15" s="128"/>
      <c r="DML15" s="128"/>
      <c r="DMM15" s="128"/>
      <c r="DMN15" s="128"/>
      <c r="DMO15" s="128"/>
      <c r="DMP15" s="128"/>
      <c r="DMQ15" s="128"/>
      <c r="DMR15" s="128"/>
      <c r="DMS15" s="128"/>
      <c r="DMT15" s="128"/>
      <c r="DMU15" s="128"/>
      <c r="DMV15" s="128"/>
      <c r="DMW15" s="128"/>
      <c r="DMX15" s="128"/>
      <c r="DMY15" s="128"/>
      <c r="DMZ15" s="128"/>
      <c r="DNA15" s="128"/>
      <c r="DNB15" s="128"/>
      <c r="DNC15" s="128"/>
      <c r="DND15" s="128"/>
      <c r="DNE15" s="128"/>
      <c r="DNF15" s="128"/>
      <c r="DNG15" s="128"/>
      <c r="DNH15" s="128"/>
      <c r="DNI15" s="128"/>
      <c r="DNJ15" s="128"/>
      <c r="DNK15" s="128"/>
      <c r="DNL15" s="128"/>
      <c r="DNM15" s="128"/>
      <c r="DNN15" s="128"/>
      <c r="DNO15" s="128"/>
      <c r="DNP15" s="128"/>
      <c r="DNQ15" s="128"/>
      <c r="DNR15" s="128"/>
      <c r="DNS15" s="128"/>
      <c r="DNT15" s="128"/>
      <c r="DNU15" s="128"/>
      <c r="DNV15" s="128"/>
      <c r="DNW15" s="128"/>
      <c r="DNX15" s="128"/>
      <c r="DNY15" s="128"/>
      <c r="DNZ15" s="128"/>
      <c r="DOA15" s="128"/>
      <c r="DOB15" s="128"/>
      <c r="DOC15" s="128"/>
      <c r="DOD15" s="128"/>
      <c r="DOE15" s="128"/>
      <c r="DOF15" s="128"/>
      <c r="DOG15" s="128"/>
      <c r="DOH15" s="128"/>
      <c r="DOI15" s="128"/>
      <c r="DOJ15" s="128"/>
      <c r="DOK15" s="128"/>
      <c r="DOL15" s="128"/>
      <c r="DOM15" s="128"/>
      <c r="DON15" s="128"/>
      <c r="DOO15" s="128"/>
      <c r="DOP15" s="128"/>
      <c r="DOQ15" s="128"/>
      <c r="DOR15" s="128"/>
      <c r="DOS15" s="128"/>
      <c r="DOT15" s="128"/>
      <c r="DOU15" s="128"/>
      <c r="DOV15" s="128"/>
      <c r="DOW15" s="128"/>
      <c r="DOX15" s="128"/>
      <c r="DOY15" s="128"/>
      <c r="DOZ15" s="128"/>
      <c r="DPA15" s="128"/>
      <c r="DPB15" s="128"/>
      <c r="DPC15" s="128"/>
      <c r="DPD15" s="128"/>
      <c r="DPE15" s="128"/>
      <c r="DPF15" s="128"/>
      <c r="DPG15" s="128"/>
      <c r="DPH15" s="128"/>
      <c r="DPI15" s="128"/>
      <c r="DPJ15" s="128"/>
      <c r="DPK15" s="128"/>
      <c r="DPL15" s="128"/>
      <c r="DPM15" s="128"/>
      <c r="DPN15" s="128"/>
      <c r="DPO15" s="128"/>
      <c r="DPP15" s="128"/>
      <c r="DPQ15" s="128"/>
      <c r="DPR15" s="128"/>
      <c r="DPS15" s="128"/>
      <c r="DPT15" s="128"/>
      <c r="DPU15" s="128"/>
      <c r="DPV15" s="128"/>
      <c r="DPW15" s="128"/>
      <c r="DPX15" s="128"/>
      <c r="DPY15" s="128"/>
      <c r="DPZ15" s="128"/>
      <c r="DQA15" s="128"/>
      <c r="DQB15" s="128"/>
      <c r="DQC15" s="128"/>
      <c r="DQD15" s="128"/>
      <c r="DQE15" s="128"/>
      <c r="DQF15" s="128"/>
      <c r="DQG15" s="128"/>
      <c r="DQH15" s="128"/>
      <c r="DQI15" s="128"/>
      <c r="DQJ15" s="128"/>
      <c r="DQK15" s="128"/>
      <c r="DQL15" s="128"/>
      <c r="DQM15" s="128"/>
      <c r="DQN15" s="128"/>
      <c r="DQO15" s="128"/>
      <c r="DQP15" s="128"/>
      <c r="DQQ15" s="128"/>
      <c r="DQR15" s="128"/>
      <c r="DQS15" s="128"/>
      <c r="DQT15" s="128"/>
      <c r="DQU15" s="128"/>
      <c r="DQV15" s="128"/>
      <c r="DQW15" s="128"/>
      <c r="DQX15" s="128"/>
      <c r="DQY15" s="128"/>
      <c r="DQZ15" s="128"/>
      <c r="DRA15" s="128"/>
      <c r="DRB15" s="128"/>
      <c r="DRC15" s="128"/>
      <c r="DRD15" s="128"/>
      <c r="DRE15" s="128"/>
      <c r="DRF15" s="128"/>
      <c r="DRG15" s="128"/>
      <c r="DRH15" s="128"/>
      <c r="DRI15" s="128"/>
      <c r="DRJ15" s="128"/>
      <c r="DRK15" s="128"/>
      <c r="DRL15" s="128"/>
      <c r="DRM15" s="128"/>
      <c r="DRN15" s="128"/>
      <c r="DRO15" s="128"/>
      <c r="DRP15" s="128"/>
      <c r="DRQ15" s="128"/>
      <c r="DRR15" s="128"/>
      <c r="DRS15" s="128"/>
      <c r="DRT15" s="128"/>
      <c r="DRU15" s="128"/>
      <c r="DRV15" s="128"/>
      <c r="DRW15" s="128"/>
      <c r="DRX15" s="128"/>
      <c r="DRY15" s="128"/>
      <c r="DRZ15" s="128"/>
      <c r="DSA15" s="128"/>
      <c r="DSB15" s="128"/>
      <c r="DSC15" s="128"/>
      <c r="DSD15" s="128"/>
      <c r="DSE15" s="128"/>
      <c r="DSF15" s="128"/>
      <c r="DSG15" s="128"/>
      <c r="DSH15" s="128"/>
      <c r="DSI15" s="128"/>
      <c r="DSJ15" s="128"/>
      <c r="DSK15" s="128"/>
      <c r="DSL15" s="128"/>
      <c r="DSM15" s="128"/>
      <c r="DSN15" s="128"/>
      <c r="DSO15" s="128"/>
      <c r="DSP15" s="128"/>
      <c r="DSQ15" s="128"/>
      <c r="DSR15" s="128"/>
      <c r="DSS15" s="128"/>
      <c r="DST15" s="128"/>
      <c r="DSU15" s="128"/>
      <c r="DSV15" s="128"/>
      <c r="DSW15" s="128"/>
      <c r="DSX15" s="128"/>
      <c r="DSY15" s="128"/>
      <c r="DSZ15" s="128"/>
      <c r="DTA15" s="128"/>
      <c r="DTB15" s="128"/>
      <c r="DTC15" s="128"/>
      <c r="DTD15" s="128"/>
      <c r="DTE15" s="128"/>
      <c r="DTF15" s="128"/>
      <c r="DTG15" s="128"/>
      <c r="DTH15" s="128"/>
      <c r="DTI15" s="128"/>
      <c r="DTJ15" s="128"/>
      <c r="DTK15" s="128"/>
      <c r="DTL15" s="128"/>
      <c r="DTM15" s="128"/>
      <c r="DTN15" s="128"/>
      <c r="DTO15" s="128"/>
      <c r="DTP15" s="128"/>
      <c r="DTQ15" s="128"/>
      <c r="DTR15" s="128"/>
      <c r="DTS15" s="128"/>
      <c r="DTT15" s="128"/>
      <c r="DTU15" s="128"/>
      <c r="DTV15" s="128"/>
      <c r="DTW15" s="128"/>
      <c r="DTX15" s="128"/>
      <c r="DTY15" s="128"/>
      <c r="DTZ15" s="128"/>
      <c r="DUA15" s="128"/>
      <c r="DUB15" s="128"/>
      <c r="DUC15" s="128"/>
      <c r="DUD15" s="128"/>
      <c r="DUE15" s="128"/>
      <c r="DUF15" s="128"/>
      <c r="DUG15" s="128"/>
      <c r="DUH15" s="128"/>
      <c r="DUI15" s="128"/>
      <c r="DUJ15" s="128"/>
      <c r="DUK15" s="128"/>
      <c r="DUL15" s="128"/>
      <c r="DUM15" s="128"/>
      <c r="DUN15" s="128"/>
      <c r="DUO15" s="128"/>
      <c r="DUP15" s="128"/>
      <c r="DUQ15" s="128"/>
      <c r="DUR15" s="128"/>
      <c r="DUS15" s="128"/>
      <c r="DUT15" s="128"/>
      <c r="DUU15" s="128"/>
      <c r="DUV15" s="128"/>
      <c r="DUW15" s="128"/>
      <c r="DUX15" s="128"/>
      <c r="DUY15" s="128"/>
      <c r="DUZ15" s="128"/>
      <c r="DVA15" s="128"/>
      <c r="DVB15" s="128"/>
      <c r="DVC15" s="128"/>
      <c r="DVD15" s="128"/>
      <c r="DVE15" s="128"/>
      <c r="DVF15" s="128"/>
      <c r="DVG15" s="128"/>
      <c r="DVH15" s="128"/>
      <c r="DVI15" s="128"/>
      <c r="DVJ15" s="128"/>
      <c r="DVK15" s="128"/>
      <c r="DVL15" s="128"/>
      <c r="DVM15" s="128"/>
      <c r="DVN15" s="128"/>
      <c r="DVO15" s="128"/>
      <c r="DVP15" s="128"/>
      <c r="DVQ15" s="128"/>
      <c r="DVR15" s="128"/>
      <c r="DVS15" s="128"/>
      <c r="DVT15" s="128"/>
      <c r="DVU15" s="128"/>
      <c r="DVV15" s="128"/>
      <c r="DVW15" s="128"/>
      <c r="DVX15" s="128"/>
      <c r="DVY15" s="128"/>
      <c r="DVZ15" s="128"/>
      <c r="DWA15" s="128"/>
      <c r="DWB15" s="128"/>
      <c r="DWC15" s="128"/>
      <c r="DWD15" s="128"/>
      <c r="DWE15" s="128"/>
      <c r="DWF15" s="128"/>
      <c r="DWG15" s="128"/>
      <c r="DWH15" s="128"/>
      <c r="DWI15" s="128"/>
      <c r="DWJ15" s="128"/>
      <c r="DWK15" s="128"/>
      <c r="DWL15" s="128"/>
      <c r="DWM15" s="128"/>
      <c r="DWN15" s="128"/>
      <c r="DWO15" s="128"/>
      <c r="DWP15" s="128"/>
      <c r="DWQ15" s="128"/>
      <c r="DWR15" s="128"/>
      <c r="DWS15" s="128"/>
      <c r="DWT15" s="128"/>
      <c r="DWU15" s="128"/>
      <c r="DWV15" s="128"/>
      <c r="DWW15" s="128"/>
      <c r="DWX15" s="128"/>
      <c r="DWY15" s="128"/>
      <c r="DWZ15" s="128"/>
      <c r="DXA15" s="128"/>
      <c r="DXB15" s="128"/>
      <c r="DXC15" s="128"/>
      <c r="DXD15" s="128"/>
      <c r="DXE15" s="128"/>
      <c r="DXF15" s="128"/>
      <c r="DXG15" s="128"/>
      <c r="DXH15" s="128"/>
      <c r="DXI15" s="128"/>
      <c r="DXJ15" s="128"/>
      <c r="DXK15" s="128"/>
      <c r="DXL15" s="128"/>
      <c r="DXM15" s="128"/>
      <c r="DXN15" s="128"/>
      <c r="DXO15" s="128"/>
      <c r="DXP15" s="128"/>
      <c r="DXQ15" s="128"/>
      <c r="DXR15" s="128"/>
      <c r="DXS15" s="128"/>
      <c r="DXT15" s="128"/>
      <c r="DXU15" s="128"/>
      <c r="DXV15" s="128"/>
      <c r="DXW15" s="128"/>
      <c r="DXX15" s="128"/>
      <c r="DXY15" s="128"/>
      <c r="DXZ15" s="128"/>
      <c r="DYA15" s="128"/>
      <c r="DYB15" s="128"/>
      <c r="DYC15" s="128"/>
      <c r="DYD15" s="128"/>
      <c r="DYE15" s="128"/>
      <c r="DYF15" s="128"/>
      <c r="DYG15" s="128"/>
      <c r="DYH15" s="128"/>
      <c r="DYI15" s="128"/>
      <c r="DYJ15" s="128"/>
      <c r="DYK15" s="128"/>
      <c r="DYL15" s="128"/>
      <c r="DYM15" s="128"/>
      <c r="DYN15" s="128"/>
      <c r="DYO15" s="128"/>
      <c r="DYP15" s="128"/>
      <c r="DYQ15" s="128"/>
      <c r="DYR15" s="128"/>
      <c r="DYS15" s="128"/>
      <c r="DYT15" s="128"/>
      <c r="DYU15" s="128"/>
      <c r="DYV15" s="128"/>
      <c r="DYW15" s="128"/>
      <c r="DYX15" s="128"/>
      <c r="DYY15" s="128"/>
      <c r="DYZ15" s="128"/>
      <c r="DZA15" s="128"/>
      <c r="DZB15" s="128"/>
      <c r="DZC15" s="128"/>
      <c r="DZD15" s="128"/>
      <c r="DZE15" s="128"/>
      <c r="DZF15" s="128"/>
      <c r="DZG15" s="128"/>
      <c r="DZH15" s="128"/>
      <c r="DZI15" s="128"/>
      <c r="DZJ15" s="128"/>
      <c r="DZK15" s="128"/>
      <c r="DZL15" s="128"/>
      <c r="DZM15" s="128"/>
      <c r="DZN15" s="128"/>
      <c r="DZO15" s="128"/>
      <c r="DZP15" s="128"/>
      <c r="DZQ15" s="128"/>
      <c r="DZR15" s="128"/>
      <c r="DZS15" s="128"/>
      <c r="DZT15" s="128"/>
      <c r="DZU15" s="128"/>
      <c r="DZV15" s="128"/>
      <c r="DZW15" s="128"/>
      <c r="DZX15" s="128"/>
      <c r="DZY15" s="128"/>
      <c r="DZZ15" s="128"/>
      <c r="EAA15" s="128"/>
      <c r="EAB15" s="128"/>
      <c r="EAC15" s="128"/>
      <c r="EAD15" s="128"/>
      <c r="EAE15" s="128"/>
      <c r="EAF15" s="128"/>
      <c r="EAG15" s="128"/>
      <c r="EAH15" s="128"/>
      <c r="EAI15" s="128"/>
      <c r="EAJ15" s="128"/>
      <c r="EAK15" s="128"/>
      <c r="EAL15" s="128"/>
      <c r="EAM15" s="128"/>
      <c r="EAN15" s="128"/>
      <c r="EAO15" s="128"/>
      <c r="EAP15" s="128"/>
      <c r="EAQ15" s="128"/>
      <c r="EAR15" s="128"/>
      <c r="EAS15" s="128"/>
      <c r="EAT15" s="128"/>
      <c r="EAU15" s="128"/>
      <c r="EAV15" s="128"/>
      <c r="EAW15" s="128"/>
      <c r="EAX15" s="128"/>
      <c r="EAY15" s="128"/>
      <c r="EAZ15" s="128"/>
      <c r="EBA15" s="128"/>
      <c r="EBB15" s="128"/>
      <c r="EBC15" s="128"/>
      <c r="EBD15" s="128"/>
      <c r="EBE15" s="128"/>
      <c r="EBF15" s="128"/>
      <c r="EBG15" s="128"/>
      <c r="EBH15" s="128"/>
      <c r="EBI15" s="128"/>
      <c r="EBJ15" s="128"/>
      <c r="EBK15" s="128"/>
      <c r="EBL15" s="128"/>
      <c r="EBM15" s="128"/>
      <c r="EBN15" s="128"/>
      <c r="EBO15" s="128"/>
      <c r="EBP15" s="128"/>
      <c r="EBQ15" s="128"/>
      <c r="EBR15" s="128"/>
      <c r="EBS15" s="128"/>
      <c r="EBT15" s="128"/>
      <c r="EBU15" s="128"/>
      <c r="EBV15" s="128"/>
      <c r="EBW15" s="128"/>
      <c r="EBX15" s="128"/>
      <c r="EBY15" s="128"/>
      <c r="EBZ15" s="128"/>
      <c r="ECA15" s="128"/>
      <c r="ECB15" s="128"/>
      <c r="ECC15" s="128"/>
      <c r="ECD15" s="128"/>
      <c r="ECE15" s="128"/>
      <c r="ECF15" s="128"/>
      <c r="ECG15" s="128"/>
      <c r="ECH15" s="128"/>
      <c r="ECI15" s="128"/>
      <c r="ECJ15" s="128"/>
      <c r="ECK15" s="128"/>
      <c r="ECL15" s="128"/>
      <c r="ECM15" s="128"/>
      <c r="ECN15" s="128"/>
      <c r="ECO15" s="128"/>
      <c r="ECP15" s="128"/>
      <c r="ECQ15" s="128"/>
      <c r="ECR15" s="128"/>
      <c r="ECS15" s="128"/>
      <c r="ECT15" s="128"/>
      <c r="ECU15" s="128"/>
      <c r="ECV15" s="128"/>
      <c r="ECW15" s="128"/>
      <c r="ECX15" s="128"/>
      <c r="ECY15" s="128"/>
      <c r="ECZ15" s="128"/>
      <c r="EDA15" s="128"/>
      <c r="EDB15" s="128"/>
      <c r="EDC15" s="128"/>
      <c r="EDD15" s="128"/>
      <c r="EDE15" s="128"/>
      <c r="EDF15" s="128"/>
      <c r="EDG15" s="128"/>
      <c r="EDH15" s="128"/>
      <c r="EDI15" s="128"/>
      <c r="EDJ15" s="128"/>
      <c r="EDK15" s="128"/>
      <c r="EDL15" s="128"/>
      <c r="EDM15" s="128"/>
      <c r="EDN15" s="128"/>
      <c r="EDO15" s="128"/>
      <c r="EDP15" s="128"/>
      <c r="EDQ15" s="128"/>
      <c r="EDR15" s="128"/>
      <c r="EDS15" s="128"/>
      <c r="EDT15" s="128"/>
      <c r="EDU15" s="128"/>
      <c r="EDV15" s="128"/>
      <c r="EDW15" s="128"/>
      <c r="EDX15" s="128"/>
      <c r="EDY15" s="128"/>
      <c r="EDZ15" s="128"/>
      <c r="EEA15" s="128"/>
      <c r="EEB15" s="128"/>
      <c r="EEC15" s="128"/>
      <c r="EED15" s="128"/>
      <c r="EEE15" s="128"/>
      <c r="EEF15" s="128"/>
      <c r="EEG15" s="128"/>
      <c r="EEH15" s="128"/>
      <c r="EEI15" s="128"/>
      <c r="EEJ15" s="128"/>
      <c r="EEK15" s="128"/>
      <c r="EEL15" s="128"/>
      <c r="EEM15" s="128"/>
      <c r="EEN15" s="128"/>
      <c r="EEO15" s="128"/>
      <c r="EEP15" s="128"/>
      <c r="EEQ15" s="128"/>
      <c r="EER15" s="128"/>
      <c r="EES15" s="128"/>
      <c r="EET15" s="128"/>
      <c r="EEU15" s="128"/>
      <c r="EEV15" s="128"/>
      <c r="EEW15" s="128"/>
      <c r="EEX15" s="128"/>
      <c r="EEY15" s="128"/>
      <c r="EEZ15" s="128"/>
      <c r="EFA15" s="128"/>
      <c r="EFB15" s="128"/>
      <c r="EFC15" s="128"/>
      <c r="EFD15" s="128"/>
      <c r="EFE15" s="128"/>
      <c r="EFF15" s="128"/>
      <c r="EFG15" s="128"/>
      <c r="EFH15" s="128"/>
      <c r="EFI15" s="128"/>
      <c r="EFJ15" s="128"/>
      <c r="EFK15" s="128"/>
      <c r="EFL15" s="128"/>
      <c r="EFM15" s="128"/>
      <c r="EFN15" s="128"/>
      <c r="EFO15" s="128"/>
      <c r="EFP15" s="128"/>
      <c r="EFQ15" s="128"/>
      <c r="EFR15" s="128"/>
      <c r="EFS15" s="128"/>
      <c r="EFT15" s="128"/>
      <c r="EFU15" s="128"/>
      <c r="EFV15" s="128"/>
      <c r="EFW15" s="128"/>
      <c r="EFX15" s="128"/>
      <c r="EFY15" s="128"/>
      <c r="EFZ15" s="128"/>
      <c r="EGA15" s="128"/>
      <c r="EGB15" s="128"/>
      <c r="EGC15" s="128"/>
      <c r="EGD15" s="128"/>
      <c r="EGE15" s="128"/>
      <c r="EGF15" s="128"/>
      <c r="EGG15" s="128"/>
      <c r="EGH15" s="128"/>
      <c r="EGI15" s="128"/>
      <c r="EGJ15" s="128"/>
      <c r="EGK15" s="128"/>
      <c r="EGL15" s="128"/>
      <c r="EGM15" s="128"/>
      <c r="EGN15" s="128"/>
      <c r="EGO15" s="128"/>
      <c r="EGP15" s="128"/>
      <c r="EGQ15" s="128"/>
      <c r="EGR15" s="128"/>
      <c r="EGS15" s="128"/>
      <c r="EGT15" s="128"/>
      <c r="EGU15" s="128"/>
      <c r="EGV15" s="128"/>
      <c r="EGW15" s="128"/>
      <c r="EGX15" s="128"/>
      <c r="EGY15" s="128"/>
      <c r="EGZ15" s="128"/>
      <c r="EHA15" s="128"/>
      <c r="EHB15" s="128"/>
      <c r="EHC15" s="128"/>
      <c r="EHD15" s="128"/>
      <c r="EHE15" s="128"/>
      <c r="EHF15" s="128"/>
      <c r="EHG15" s="128"/>
      <c r="EHH15" s="128"/>
      <c r="EHI15" s="128"/>
      <c r="EHJ15" s="128"/>
      <c r="EHK15" s="128"/>
      <c r="EHL15" s="128"/>
      <c r="EHM15" s="128"/>
      <c r="EHN15" s="128"/>
      <c r="EHO15" s="128"/>
      <c r="EHP15" s="128"/>
      <c r="EHQ15" s="128"/>
      <c r="EHR15" s="128"/>
      <c r="EHS15" s="128"/>
      <c r="EHT15" s="128"/>
      <c r="EHU15" s="128"/>
      <c r="EHV15" s="128"/>
      <c r="EHW15" s="128"/>
      <c r="EHX15" s="128"/>
      <c r="EHY15" s="128"/>
      <c r="EHZ15" s="128"/>
      <c r="EIA15" s="128"/>
      <c r="EIB15" s="128"/>
      <c r="EIC15" s="128"/>
      <c r="EID15" s="128"/>
      <c r="EIE15" s="128"/>
      <c r="EIF15" s="128"/>
      <c r="EIG15" s="128"/>
      <c r="EIH15" s="128"/>
      <c r="EII15" s="128"/>
      <c r="EIJ15" s="128"/>
      <c r="EIK15" s="128"/>
      <c r="EIL15" s="128"/>
      <c r="EIM15" s="128"/>
      <c r="EIN15" s="128"/>
      <c r="EIO15" s="128"/>
      <c r="EIP15" s="128"/>
      <c r="EIQ15" s="128"/>
      <c r="EIR15" s="128"/>
      <c r="EIS15" s="128"/>
      <c r="EIT15" s="128"/>
      <c r="EIU15" s="128"/>
      <c r="EIV15" s="128"/>
      <c r="EIW15" s="128"/>
      <c r="EIX15" s="128"/>
      <c r="EIY15" s="128"/>
      <c r="EIZ15" s="128"/>
      <c r="EJA15" s="128"/>
      <c r="EJB15" s="128"/>
      <c r="EJC15" s="128"/>
      <c r="EJD15" s="128"/>
      <c r="EJE15" s="128"/>
      <c r="EJF15" s="128"/>
      <c r="EJG15" s="128"/>
      <c r="EJH15" s="128"/>
      <c r="EJI15" s="128"/>
      <c r="EJJ15" s="128"/>
      <c r="EJK15" s="128"/>
      <c r="EJL15" s="128"/>
      <c r="EJM15" s="128"/>
      <c r="EJN15" s="128"/>
      <c r="EJO15" s="128"/>
      <c r="EJP15" s="128"/>
      <c r="EJQ15" s="128"/>
      <c r="EJR15" s="128"/>
      <c r="EJS15" s="128"/>
      <c r="EJT15" s="128"/>
      <c r="EJU15" s="128"/>
      <c r="EJV15" s="128"/>
      <c r="EJW15" s="128"/>
      <c r="EJX15" s="128"/>
      <c r="EJY15" s="128"/>
      <c r="EJZ15" s="128"/>
      <c r="EKA15" s="128"/>
      <c r="EKB15" s="128"/>
      <c r="EKC15" s="128"/>
      <c r="EKD15" s="128"/>
      <c r="EKE15" s="128"/>
      <c r="EKF15" s="128"/>
      <c r="EKG15" s="128"/>
      <c r="EKH15" s="128"/>
      <c r="EKI15" s="128"/>
      <c r="EKJ15" s="128"/>
      <c r="EKK15" s="128"/>
      <c r="EKL15" s="128"/>
      <c r="EKM15" s="128"/>
      <c r="EKN15" s="128"/>
      <c r="EKO15" s="128"/>
      <c r="EKP15" s="128"/>
      <c r="EKQ15" s="128"/>
      <c r="EKR15" s="128"/>
      <c r="EKS15" s="128"/>
      <c r="EKT15" s="128"/>
      <c r="EKU15" s="128"/>
      <c r="EKV15" s="128"/>
      <c r="EKW15" s="128"/>
      <c r="EKX15" s="128"/>
      <c r="EKY15" s="128"/>
      <c r="EKZ15" s="128"/>
      <c r="ELA15" s="128"/>
      <c r="ELB15" s="128"/>
      <c r="ELC15" s="128"/>
      <c r="ELD15" s="128"/>
      <c r="ELE15" s="128"/>
      <c r="ELF15" s="128"/>
      <c r="ELG15" s="128"/>
      <c r="ELH15" s="128"/>
      <c r="ELI15" s="128"/>
      <c r="ELJ15" s="128"/>
      <c r="ELK15" s="128"/>
      <c r="ELL15" s="128"/>
      <c r="ELM15" s="128"/>
      <c r="ELN15" s="128"/>
      <c r="ELO15" s="128"/>
      <c r="ELP15" s="128"/>
      <c r="ELQ15" s="128"/>
      <c r="ELR15" s="128"/>
      <c r="ELS15" s="128"/>
      <c r="ELT15" s="128"/>
      <c r="ELU15" s="128"/>
      <c r="ELV15" s="128"/>
      <c r="ELW15" s="128"/>
      <c r="ELX15" s="128"/>
      <c r="ELY15" s="128"/>
      <c r="ELZ15" s="128"/>
      <c r="EMA15" s="128"/>
      <c r="EMB15" s="128"/>
      <c r="EMC15" s="128"/>
      <c r="EMD15" s="128"/>
      <c r="EME15" s="128"/>
      <c r="EMF15" s="128"/>
      <c r="EMG15" s="128"/>
      <c r="EMH15" s="128"/>
      <c r="EMI15" s="128"/>
      <c r="EMJ15" s="128"/>
      <c r="EMK15" s="128"/>
      <c r="EML15" s="128"/>
      <c r="EMM15" s="128"/>
      <c r="EMN15" s="128"/>
      <c r="EMO15" s="128"/>
      <c r="EMP15" s="128"/>
      <c r="EMQ15" s="128"/>
      <c r="EMR15" s="128"/>
      <c r="EMS15" s="128"/>
      <c r="EMT15" s="128"/>
      <c r="EMU15" s="128"/>
      <c r="EMV15" s="128"/>
      <c r="EMW15" s="128"/>
      <c r="EMX15" s="128"/>
      <c r="EMY15" s="128"/>
      <c r="EMZ15" s="128"/>
      <c r="ENA15" s="128"/>
      <c r="ENB15" s="128"/>
      <c r="ENC15" s="128"/>
      <c r="END15" s="128"/>
      <c r="ENE15" s="128"/>
      <c r="ENF15" s="128"/>
      <c r="ENG15" s="128"/>
      <c r="ENH15" s="128"/>
      <c r="ENI15" s="128"/>
      <c r="ENJ15" s="128"/>
      <c r="ENK15" s="128"/>
      <c r="ENL15" s="128"/>
      <c r="ENM15" s="128"/>
      <c r="ENN15" s="128"/>
      <c r="ENO15" s="128"/>
      <c r="ENP15" s="128"/>
      <c r="ENQ15" s="128"/>
      <c r="ENR15" s="128"/>
      <c r="ENS15" s="128"/>
      <c r="ENT15" s="128"/>
      <c r="ENU15" s="128"/>
      <c r="ENV15" s="128"/>
      <c r="ENW15" s="128"/>
      <c r="ENX15" s="128"/>
      <c r="ENY15" s="128"/>
      <c r="ENZ15" s="128"/>
      <c r="EOA15" s="128"/>
      <c r="EOB15" s="128"/>
      <c r="EOC15" s="128"/>
      <c r="EOD15" s="128"/>
      <c r="EOE15" s="128"/>
      <c r="EOF15" s="128"/>
      <c r="EOG15" s="128"/>
      <c r="EOH15" s="128"/>
      <c r="EOI15" s="128"/>
      <c r="EOJ15" s="128"/>
      <c r="EOK15" s="128"/>
      <c r="EOL15" s="128"/>
      <c r="EOM15" s="128"/>
      <c r="EON15" s="128"/>
      <c r="EOO15" s="128"/>
      <c r="EOP15" s="128"/>
      <c r="EOQ15" s="128"/>
      <c r="EOR15" s="128"/>
      <c r="EOS15" s="128"/>
      <c r="EOT15" s="128"/>
      <c r="EOU15" s="128"/>
      <c r="EOV15" s="128"/>
      <c r="EOW15" s="128"/>
      <c r="EOX15" s="128"/>
      <c r="EOY15" s="128"/>
      <c r="EOZ15" s="128"/>
      <c r="EPA15" s="128"/>
      <c r="EPB15" s="128"/>
      <c r="EPC15" s="128"/>
      <c r="EPD15" s="128"/>
      <c r="EPE15" s="128"/>
      <c r="EPF15" s="128"/>
      <c r="EPG15" s="128"/>
      <c r="EPH15" s="128"/>
      <c r="EPI15" s="128"/>
      <c r="EPJ15" s="128"/>
      <c r="EPK15" s="128"/>
      <c r="EPL15" s="128"/>
      <c r="EPM15" s="128"/>
      <c r="EPN15" s="128"/>
      <c r="EPO15" s="128"/>
      <c r="EPP15" s="128"/>
      <c r="EPQ15" s="128"/>
      <c r="EPR15" s="128"/>
      <c r="EPS15" s="128"/>
      <c r="EPT15" s="128"/>
      <c r="EPU15" s="128"/>
      <c r="EPV15" s="128"/>
      <c r="EPW15" s="128"/>
      <c r="EPX15" s="128"/>
      <c r="EPY15" s="128"/>
      <c r="EPZ15" s="128"/>
      <c r="EQA15" s="128"/>
      <c r="EQB15" s="128"/>
      <c r="EQC15" s="128"/>
      <c r="EQD15" s="128"/>
      <c r="EQE15" s="128"/>
      <c r="EQF15" s="128"/>
      <c r="EQG15" s="128"/>
      <c r="EQH15" s="128"/>
      <c r="EQI15" s="128"/>
      <c r="EQJ15" s="128"/>
      <c r="EQK15" s="128"/>
      <c r="EQL15" s="128"/>
      <c r="EQM15" s="128"/>
      <c r="EQN15" s="128"/>
      <c r="EQO15" s="128"/>
      <c r="EQP15" s="128"/>
      <c r="EQQ15" s="128"/>
      <c r="EQR15" s="128"/>
      <c r="EQS15" s="128"/>
      <c r="EQT15" s="128"/>
      <c r="EQU15" s="128"/>
      <c r="EQV15" s="128"/>
      <c r="EQW15" s="128"/>
      <c r="EQX15" s="128"/>
      <c r="EQY15" s="128"/>
      <c r="EQZ15" s="128"/>
      <c r="ERA15" s="128"/>
      <c r="ERB15" s="128"/>
      <c r="ERC15" s="128"/>
      <c r="ERD15" s="128"/>
      <c r="ERE15" s="128"/>
      <c r="ERF15" s="128"/>
      <c r="ERG15" s="128"/>
      <c r="ERH15" s="128"/>
      <c r="ERI15" s="128"/>
      <c r="ERJ15" s="128"/>
      <c r="ERK15" s="128"/>
      <c r="ERL15" s="128"/>
      <c r="ERM15" s="128"/>
      <c r="ERN15" s="128"/>
      <c r="ERO15" s="128"/>
      <c r="ERP15" s="128"/>
      <c r="ERQ15" s="128"/>
      <c r="ERR15" s="128"/>
      <c r="ERS15" s="128"/>
      <c r="ERT15" s="128"/>
      <c r="ERU15" s="128"/>
      <c r="ERV15" s="128"/>
      <c r="ERW15" s="128"/>
      <c r="ERX15" s="128"/>
      <c r="ERY15" s="128"/>
      <c r="ERZ15" s="128"/>
      <c r="ESA15" s="128"/>
      <c r="ESB15" s="128"/>
      <c r="ESC15" s="128"/>
      <c r="ESD15" s="128"/>
      <c r="ESE15" s="128"/>
      <c r="ESF15" s="128"/>
      <c r="ESG15" s="128"/>
      <c r="ESH15" s="128"/>
      <c r="ESI15" s="128"/>
      <c r="ESJ15" s="128"/>
      <c r="ESK15" s="128"/>
      <c r="ESL15" s="128"/>
      <c r="ESM15" s="128"/>
      <c r="ESN15" s="128"/>
      <c r="ESO15" s="128"/>
      <c r="ESP15" s="128"/>
      <c r="ESQ15" s="128"/>
      <c r="ESR15" s="128"/>
      <c r="ESS15" s="128"/>
      <c r="EST15" s="128"/>
      <c r="ESU15" s="128"/>
      <c r="ESV15" s="128"/>
      <c r="ESW15" s="128"/>
      <c r="ESX15" s="128"/>
      <c r="ESY15" s="128"/>
      <c r="ESZ15" s="128"/>
      <c r="ETA15" s="128"/>
      <c r="ETB15" s="128"/>
      <c r="ETC15" s="128"/>
      <c r="ETD15" s="128"/>
      <c r="ETE15" s="128"/>
      <c r="ETF15" s="128"/>
      <c r="ETG15" s="128"/>
      <c r="ETH15" s="128"/>
      <c r="ETI15" s="128"/>
      <c r="ETJ15" s="128"/>
      <c r="ETK15" s="128"/>
      <c r="ETL15" s="128"/>
      <c r="ETM15" s="128"/>
      <c r="ETN15" s="128"/>
      <c r="ETO15" s="128"/>
      <c r="ETP15" s="128"/>
      <c r="ETQ15" s="128"/>
      <c r="ETR15" s="128"/>
      <c r="ETS15" s="128"/>
      <c r="ETT15" s="128"/>
      <c r="ETU15" s="128"/>
      <c r="ETV15" s="128"/>
      <c r="ETW15" s="128"/>
      <c r="ETX15" s="128"/>
      <c r="ETY15" s="128"/>
      <c r="ETZ15" s="128"/>
      <c r="EUA15" s="128"/>
      <c r="EUB15" s="128"/>
      <c r="EUC15" s="128"/>
      <c r="EUD15" s="128"/>
      <c r="EUE15" s="128"/>
      <c r="EUF15" s="128"/>
      <c r="EUG15" s="128"/>
      <c r="EUH15" s="128"/>
      <c r="EUI15" s="128"/>
      <c r="EUJ15" s="128"/>
      <c r="EUK15" s="128"/>
      <c r="EUL15" s="128"/>
      <c r="EUM15" s="128"/>
      <c r="EUN15" s="128"/>
      <c r="EUO15" s="128"/>
      <c r="EUP15" s="128"/>
      <c r="EUQ15" s="128"/>
      <c r="EUR15" s="128"/>
      <c r="EUS15" s="128"/>
      <c r="EUT15" s="128"/>
      <c r="EUU15" s="128"/>
      <c r="EUV15" s="128"/>
      <c r="EUW15" s="128"/>
      <c r="EUX15" s="128"/>
      <c r="EUY15" s="128"/>
      <c r="EUZ15" s="128"/>
      <c r="EVA15" s="128"/>
      <c r="EVB15" s="128"/>
      <c r="EVC15" s="128"/>
      <c r="EVD15" s="128"/>
      <c r="EVE15" s="128"/>
      <c r="EVF15" s="128"/>
      <c r="EVG15" s="128"/>
      <c r="EVH15" s="128"/>
      <c r="EVI15" s="128"/>
      <c r="EVJ15" s="128"/>
      <c r="EVK15" s="128"/>
      <c r="EVL15" s="128"/>
      <c r="EVM15" s="128"/>
      <c r="EVN15" s="128"/>
      <c r="EVO15" s="128"/>
      <c r="EVP15" s="128"/>
      <c r="EVQ15" s="128"/>
      <c r="EVR15" s="128"/>
      <c r="EVS15" s="128"/>
      <c r="EVT15" s="128"/>
      <c r="EVU15" s="128"/>
      <c r="EVV15" s="128"/>
      <c r="EVW15" s="128"/>
      <c r="EVX15" s="128"/>
      <c r="EVY15" s="128"/>
      <c r="EVZ15" s="128"/>
      <c r="EWA15" s="128"/>
      <c r="EWB15" s="128"/>
      <c r="EWC15" s="128"/>
      <c r="EWD15" s="128"/>
      <c r="EWE15" s="128"/>
      <c r="EWF15" s="128"/>
      <c r="EWG15" s="128"/>
      <c r="EWH15" s="128"/>
      <c r="EWI15" s="128"/>
      <c r="EWJ15" s="128"/>
      <c r="EWK15" s="128"/>
      <c r="EWL15" s="128"/>
      <c r="EWM15" s="128"/>
      <c r="EWN15" s="128"/>
      <c r="EWO15" s="128"/>
      <c r="EWP15" s="128"/>
      <c r="EWQ15" s="128"/>
      <c r="EWR15" s="128"/>
      <c r="EWS15" s="128"/>
      <c r="EWT15" s="128"/>
      <c r="EWU15" s="128"/>
      <c r="EWV15" s="128"/>
      <c r="EWW15" s="128"/>
      <c r="EWX15" s="128"/>
      <c r="EWY15" s="128"/>
      <c r="EWZ15" s="128"/>
      <c r="EXA15" s="128"/>
      <c r="EXB15" s="128"/>
      <c r="EXC15" s="128"/>
      <c r="EXD15" s="128"/>
      <c r="EXE15" s="128"/>
      <c r="EXF15" s="128"/>
      <c r="EXG15" s="128"/>
      <c r="EXH15" s="128"/>
      <c r="EXI15" s="128"/>
      <c r="EXJ15" s="128"/>
      <c r="EXK15" s="128"/>
      <c r="EXL15" s="128"/>
      <c r="EXM15" s="128"/>
      <c r="EXN15" s="128"/>
      <c r="EXO15" s="128"/>
      <c r="EXP15" s="128"/>
      <c r="EXQ15" s="128"/>
      <c r="EXR15" s="128"/>
      <c r="EXS15" s="128"/>
      <c r="EXT15" s="128"/>
      <c r="EXU15" s="128"/>
      <c r="EXV15" s="128"/>
      <c r="EXW15" s="128"/>
      <c r="EXX15" s="128"/>
      <c r="EXY15" s="128"/>
      <c r="EXZ15" s="128"/>
      <c r="EYA15" s="128"/>
      <c r="EYB15" s="128"/>
      <c r="EYC15" s="128"/>
      <c r="EYD15" s="128"/>
      <c r="EYE15" s="128"/>
      <c r="EYF15" s="128"/>
      <c r="EYG15" s="128"/>
      <c r="EYH15" s="128"/>
      <c r="EYI15" s="128"/>
      <c r="EYJ15" s="128"/>
      <c r="EYK15" s="128"/>
      <c r="EYL15" s="128"/>
      <c r="EYM15" s="128"/>
      <c r="EYN15" s="128"/>
      <c r="EYO15" s="128"/>
      <c r="EYP15" s="128"/>
      <c r="EYQ15" s="128"/>
      <c r="EYR15" s="128"/>
      <c r="EYS15" s="128"/>
      <c r="EYT15" s="128"/>
      <c r="EYU15" s="128"/>
      <c r="EYV15" s="128"/>
      <c r="EYW15" s="128"/>
      <c r="EYX15" s="128"/>
      <c r="EYY15" s="128"/>
      <c r="EYZ15" s="128"/>
      <c r="EZA15" s="128"/>
      <c r="EZB15" s="128"/>
      <c r="EZC15" s="128"/>
      <c r="EZD15" s="128"/>
      <c r="EZE15" s="128"/>
      <c r="EZF15" s="128"/>
      <c r="EZG15" s="128"/>
      <c r="EZH15" s="128"/>
      <c r="EZI15" s="128"/>
      <c r="EZJ15" s="128"/>
      <c r="EZK15" s="128"/>
      <c r="EZL15" s="128"/>
      <c r="EZM15" s="128"/>
      <c r="EZN15" s="128"/>
      <c r="EZO15" s="128"/>
      <c r="EZP15" s="128"/>
      <c r="EZQ15" s="128"/>
      <c r="EZR15" s="128"/>
      <c r="EZS15" s="128"/>
      <c r="EZT15" s="128"/>
      <c r="EZU15" s="128"/>
      <c r="EZV15" s="128"/>
      <c r="EZW15" s="128"/>
      <c r="EZX15" s="128"/>
      <c r="EZY15" s="128"/>
      <c r="EZZ15" s="128"/>
      <c r="FAA15" s="128"/>
      <c r="FAB15" s="128"/>
      <c r="FAC15" s="128"/>
      <c r="FAD15" s="128"/>
      <c r="FAE15" s="128"/>
      <c r="FAF15" s="128"/>
      <c r="FAG15" s="128"/>
      <c r="FAH15" s="128"/>
      <c r="FAI15" s="128"/>
      <c r="FAJ15" s="128"/>
      <c r="FAK15" s="128"/>
      <c r="FAL15" s="128"/>
      <c r="FAM15" s="128"/>
      <c r="FAN15" s="128"/>
      <c r="FAO15" s="128"/>
      <c r="FAP15" s="128"/>
      <c r="FAQ15" s="128"/>
      <c r="FAR15" s="128"/>
      <c r="FAS15" s="128"/>
      <c r="FAT15" s="128"/>
      <c r="FAU15" s="128"/>
      <c r="FAV15" s="128"/>
      <c r="FAW15" s="128"/>
      <c r="FAX15" s="128"/>
      <c r="FAY15" s="128"/>
      <c r="FAZ15" s="128"/>
      <c r="FBA15" s="128"/>
      <c r="FBB15" s="128"/>
      <c r="FBC15" s="128"/>
      <c r="FBD15" s="128"/>
      <c r="FBE15" s="128"/>
      <c r="FBF15" s="128"/>
      <c r="FBG15" s="128"/>
      <c r="FBH15" s="128"/>
      <c r="FBI15" s="128"/>
      <c r="FBJ15" s="128"/>
      <c r="FBK15" s="128"/>
      <c r="FBL15" s="128"/>
      <c r="FBM15" s="128"/>
      <c r="FBN15" s="128"/>
      <c r="FBO15" s="128"/>
      <c r="FBP15" s="128"/>
      <c r="FBQ15" s="128"/>
      <c r="FBR15" s="128"/>
      <c r="FBS15" s="128"/>
      <c r="FBT15" s="128"/>
      <c r="FBU15" s="128"/>
      <c r="FBV15" s="128"/>
      <c r="FBW15" s="128"/>
      <c r="FBX15" s="128"/>
      <c r="FBY15" s="128"/>
      <c r="FBZ15" s="128"/>
      <c r="FCA15" s="128"/>
      <c r="FCB15" s="128"/>
      <c r="FCC15" s="128"/>
      <c r="FCD15" s="128"/>
      <c r="FCE15" s="128"/>
      <c r="FCF15" s="128"/>
      <c r="FCG15" s="128"/>
      <c r="FCH15" s="128"/>
      <c r="FCI15" s="128"/>
      <c r="FCJ15" s="128"/>
      <c r="FCK15" s="128"/>
      <c r="FCL15" s="128"/>
      <c r="FCM15" s="128"/>
      <c r="FCN15" s="128"/>
      <c r="FCO15" s="128"/>
      <c r="FCP15" s="128"/>
      <c r="FCQ15" s="128"/>
      <c r="FCR15" s="128"/>
      <c r="FCS15" s="128"/>
      <c r="FCT15" s="128"/>
      <c r="FCU15" s="128"/>
      <c r="FCV15" s="128"/>
      <c r="FCW15" s="128"/>
      <c r="FCX15" s="128"/>
      <c r="FCY15" s="128"/>
      <c r="FCZ15" s="128"/>
      <c r="FDA15" s="128"/>
      <c r="FDB15" s="128"/>
      <c r="FDC15" s="128"/>
      <c r="FDD15" s="128"/>
      <c r="FDE15" s="128"/>
      <c r="FDF15" s="128"/>
      <c r="FDG15" s="128"/>
      <c r="FDH15" s="128"/>
      <c r="FDI15" s="128"/>
      <c r="FDJ15" s="128"/>
      <c r="FDK15" s="128"/>
      <c r="FDL15" s="128"/>
      <c r="FDM15" s="128"/>
      <c r="FDN15" s="128"/>
      <c r="FDO15" s="128"/>
      <c r="FDP15" s="128"/>
      <c r="FDQ15" s="128"/>
      <c r="FDR15" s="128"/>
      <c r="FDS15" s="128"/>
      <c r="FDT15" s="128"/>
      <c r="FDU15" s="128"/>
      <c r="FDV15" s="128"/>
      <c r="FDW15" s="128"/>
      <c r="FDX15" s="128"/>
      <c r="FDY15" s="128"/>
      <c r="FDZ15" s="128"/>
      <c r="FEA15" s="128"/>
      <c r="FEB15" s="128"/>
      <c r="FEC15" s="128"/>
      <c r="FED15" s="128"/>
      <c r="FEE15" s="128"/>
      <c r="FEF15" s="128"/>
      <c r="FEG15" s="128"/>
      <c r="FEH15" s="128"/>
      <c r="FEI15" s="128"/>
      <c r="FEJ15" s="128"/>
      <c r="FEK15" s="128"/>
      <c r="FEL15" s="128"/>
      <c r="FEM15" s="128"/>
      <c r="FEN15" s="128"/>
      <c r="FEO15" s="128"/>
      <c r="FEP15" s="128"/>
      <c r="FEQ15" s="128"/>
      <c r="FER15" s="128"/>
      <c r="FES15" s="128"/>
      <c r="FET15" s="128"/>
      <c r="FEU15" s="128"/>
      <c r="FEV15" s="128"/>
      <c r="FEW15" s="128"/>
      <c r="FEX15" s="128"/>
      <c r="FEY15" s="128"/>
      <c r="FEZ15" s="128"/>
      <c r="FFA15" s="128"/>
      <c r="FFB15" s="128"/>
      <c r="FFC15" s="128"/>
      <c r="FFD15" s="128"/>
      <c r="FFE15" s="128"/>
      <c r="FFF15" s="128"/>
      <c r="FFG15" s="128"/>
      <c r="FFH15" s="128"/>
      <c r="FFI15" s="128"/>
      <c r="FFJ15" s="128"/>
      <c r="FFK15" s="128"/>
      <c r="FFL15" s="128"/>
      <c r="FFM15" s="128"/>
      <c r="FFN15" s="128"/>
      <c r="FFO15" s="128"/>
      <c r="FFP15" s="128"/>
      <c r="FFQ15" s="128"/>
      <c r="FFR15" s="128"/>
      <c r="FFS15" s="128"/>
      <c r="FFT15" s="128"/>
      <c r="FFU15" s="128"/>
      <c r="FFV15" s="128"/>
      <c r="FFW15" s="128"/>
      <c r="FFX15" s="128"/>
      <c r="FFY15" s="128"/>
      <c r="FFZ15" s="128"/>
      <c r="FGA15" s="128"/>
      <c r="FGB15" s="128"/>
      <c r="FGC15" s="128"/>
      <c r="FGD15" s="128"/>
      <c r="FGE15" s="128"/>
      <c r="FGF15" s="128"/>
      <c r="FGG15" s="128"/>
      <c r="FGH15" s="128"/>
      <c r="FGI15" s="128"/>
      <c r="FGJ15" s="128"/>
      <c r="FGK15" s="128"/>
      <c r="FGL15" s="128"/>
      <c r="FGM15" s="128"/>
      <c r="FGN15" s="128"/>
      <c r="FGO15" s="128"/>
      <c r="FGP15" s="128"/>
      <c r="FGQ15" s="128"/>
      <c r="FGR15" s="128"/>
      <c r="FGS15" s="128"/>
      <c r="FGT15" s="128"/>
      <c r="FGU15" s="128"/>
      <c r="FGV15" s="128"/>
      <c r="FGW15" s="128"/>
      <c r="FGX15" s="128"/>
      <c r="FGY15" s="128"/>
      <c r="FGZ15" s="128"/>
      <c r="FHA15" s="128"/>
      <c r="FHB15" s="128"/>
      <c r="FHC15" s="128"/>
      <c r="FHD15" s="128"/>
      <c r="FHE15" s="128"/>
      <c r="FHF15" s="128"/>
      <c r="FHG15" s="128"/>
      <c r="FHH15" s="128"/>
      <c r="FHI15" s="128"/>
      <c r="FHJ15" s="128"/>
      <c r="FHK15" s="128"/>
      <c r="FHL15" s="128"/>
      <c r="FHM15" s="128"/>
      <c r="FHN15" s="128"/>
      <c r="FHO15" s="128"/>
      <c r="FHP15" s="128"/>
      <c r="FHQ15" s="128"/>
      <c r="FHR15" s="128"/>
      <c r="FHS15" s="128"/>
      <c r="FHT15" s="128"/>
      <c r="FHU15" s="128"/>
      <c r="FHV15" s="128"/>
      <c r="FHW15" s="128"/>
      <c r="FHX15" s="128"/>
      <c r="FHY15" s="128"/>
      <c r="FHZ15" s="128"/>
      <c r="FIA15" s="128"/>
      <c r="FIB15" s="128"/>
      <c r="FIC15" s="128"/>
      <c r="FID15" s="128"/>
      <c r="FIE15" s="128"/>
      <c r="FIF15" s="128"/>
      <c r="FIG15" s="128"/>
      <c r="FIH15" s="128"/>
      <c r="FII15" s="128"/>
      <c r="FIJ15" s="128"/>
      <c r="FIK15" s="128"/>
      <c r="FIL15" s="128"/>
      <c r="FIM15" s="128"/>
      <c r="FIN15" s="128"/>
      <c r="FIO15" s="128"/>
      <c r="FIP15" s="128"/>
      <c r="FIQ15" s="128"/>
      <c r="FIR15" s="128"/>
      <c r="FIS15" s="128"/>
      <c r="FIT15" s="128"/>
      <c r="FIU15" s="128"/>
      <c r="FIV15" s="128"/>
      <c r="FIW15" s="128"/>
      <c r="FIX15" s="128"/>
      <c r="FIY15" s="128"/>
      <c r="FIZ15" s="128"/>
      <c r="FJA15" s="128"/>
      <c r="FJB15" s="128"/>
      <c r="FJC15" s="128"/>
      <c r="FJD15" s="128"/>
      <c r="FJE15" s="128"/>
      <c r="FJF15" s="128"/>
      <c r="FJG15" s="128"/>
      <c r="FJH15" s="128"/>
      <c r="FJI15" s="128"/>
      <c r="FJJ15" s="128"/>
      <c r="FJK15" s="128"/>
      <c r="FJL15" s="128"/>
      <c r="FJM15" s="128"/>
      <c r="FJN15" s="128"/>
      <c r="FJO15" s="128"/>
      <c r="FJP15" s="128"/>
      <c r="FJQ15" s="128"/>
      <c r="FJR15" s="128"/>
      <c r="FJS15" s="128"/>
      <c r="FJT15" s="128"/>
      <c r="FJU15" s="128"/>
      <c r="FJV15" s="128"/>
      <c r="FJW15" s="128"/>
      <c r="FJX15" s="128"/>
      <c r="FJY15" s="128"/>
      <c r="FJZ15" s="128"/>
      <c r="FKA15" s="128"/>
      <c r="FKB15" s="128"/>
      <c r="FKC15" s="128"/>
      <c r="FKD15" s="128"/>
      <c r="FKE15" s="128"/>
      <c r="FKF15" s="128"/>
      <c r="FKG15" s="128"/>
      <c r="FKH15" s="128"/>
      <c r="FKI15" s="128"/>
      <c r="FKJ15" s="128"/>
      <c r="FKK15" s="128"/>
      <c r="FKL15" s="128"/>
      <c r="FKM15" s="128"/>
      <c r="FKN15" s="128"/>
      <c r="FKO15" s="128"/>
      <c r="FKP15" s="128"/>
      <c r="FKQ15" s="128"/>
      <c r="FKR15" s="128"/>
      <c r="FKS15" s="128"/>
      <c r="FKT15" s="128"/>
      <c r="FKU15" s="128"/>
      <c r="FKV15" s="128"/>
      <c r="FKW15" s="128"/>
      <c r="FKX15" s="128"/>
      <c r="FKY15" s="128"/>
      <c r="FKZ15" s="128"/>
      <c r="FLA15" s="128"/>
      <c r="FLB15" s="128"/>
      <c r="FLC15" s="128"/>
      <c r="FLD15" s="128"/>
      <c r="FLE15" s="128"/>
      <c r="FLF15" s="128"/>
      <c r="FLG15" s="128"/>
      <c r="FLH15" s="128"/>
      <c r="FLI15" s="128"/>
      <c r="FLJ15" s="128"/>
      <c r="FLK15" s="128"/>
      <c r="FLL15" s="128"/>
      <c r="FLM15" s="128"/>
      <c r="FLN15" s="128"/>
      <c r="FLO15" s="128"/>
      <c r="FLP15" s="128"/>
      <c r="FLQ15" s="128"/>
      <c r="FLR15" s="128"/>
      <c r="FLS15" s="128"/>
      <c r="FLT15" s="128"/>
      <c r="FLU15" s="128"/>
      <c r="FLV15" s="128"/>
      <c r="FLW15" s="128"/>
      <c r="FLX15" s="128"/>
      <c r="FLY15" s="128"/>
      <c r="FLZ15" s="128"/>
      <c r="FMA15" s="128"/>
      <c r="FMB15" s="128"/>
      <c r="FMC15" s="128"/>
      <c r="FMD15" s="128"/>
      <c r="FME15" s="128"/>
      <c r="FMF15" s="128"/>
      <c r="FMG15" s="128"/>
      <c r="FMH15" s="128"/>
      <c r="FMI15" s="128"/>
      <c r="FMJ15" s="128"/>
      <c r="FMK15" s="128"/>
      <c r="FML15" s="128"/>
      <c r="FMM15" s="128"/>
      <c r="FMN15" s="128"/>
      <c r="FMO15" s="128"/>
      <c r="FMP15" s="128"/>
      <c r="FMQ15" s="128"/>
      <c r="FMR15" s="128"/>
      <c r="FMS15" s="128"/>
      <c r="FMT15" s="128"/>
      <c r="FMU15" s="128"/>
      <c r="FMV15" s="128"/>
      <c r="FMW15" s="128"/>
      <c r="FMX15" s="128"/>
      <c r="FMY15" s="128"/>
      <c r="FMZ15" s="128"/>
      <c r="FNA15" s="128"/>
      <c r="FNB15" s="128"/>
      <c r="FNC15" s="128"/>
      <c r="FND15" s="128"/>
      <c r="FNE15" s="128"/>
      <c r="FNF15" s="128"/>
      <c r="FNG15" s="128"/>
      <c r="FNH15" s="128"/>
      <c r="FNI15" s="128"/>
      <c r="FNJ15" s="128"/>
      <c r="FNK15" s="128"/>
      <c r="FNL15" s="128"/>
      <c r="FNM15" s="128"/>
      <c r="FNN15" s="128"/>
      <c r="FNO15" s="128"/>
      <c r="FNP15" s="128"/>
      <c r="FNQ15" s="128"/>
      <c r="FNR15" s="128"/>
      <c r="FNS15" s="128"/>
      <c r="FNT15" s="128"/>
      <c r="FNU15" s="128"/>
      <c r="FNV15" s="128"/>
      <c r="FNW15" s="128"/>
      <c r="FNX15" s="128"/>
      <c r="FNY15" s="128"/>
      <c r="FNZ15" s="128"/>
      <c r="FOA15" s="128"/>
      <c r="FOB15" s="128"/>
      <c r="FOC15" s="128"/>
      <c r="FOD15" s="128"/>
      <c r="FOE15" s="128"/>
      <c r="FOF15" s="128"/>
      <c r="FOG15" s="128"/>
      <c r="FOH15" s="128"/>
      <c r="FOI15" s="128"/>
      <c r="FOJ15" s="128"/>
      <c r="FOK15" s="128"/>
      <c r="FOL15" s="128"/>
      <c r="FOM15" s="128"/>
      <c r="FON15" s="128"/>
      <c r="FOO15" s="128"/>
      <c r="FOP15" s="128"/>
      <c r="FOQ15" s="128"/>
      <c r="FOR15" s="128"/>
      <c r="FOS15" s="128"/>
      <c r="FOT15" s="128"/>
      <c r="FOU15" s="128"/>
      <c r="FOV15" s="128"/>
      <c r="FOW15" s="128"/>
      <c r="FOX15" s="128"/>
      <c r="FOY15" s="128"/>
      <c r="FOZ15" s="128"/>
      <c r="FPA15" s="128"/>
      <c r="FPB15" s="128"/>
      <c r="FPC15" s="128"/>
      <c r="FPD15" s="128"/>
      <c r="FPE15" s="128"/>
      <c r="FPF15" s="128"/>
      <c r="FPG15" s="128"/>
      <c r="FPH15" s="128"/>
      <c r="FPI15" s="128"/>
      <c r="FPJ15" s="128"/>
      <c r="FPK15" s="128"/>
      <c r="FPL15" s="128"/>
      <c r="FPM15" s="128"/>
      <c r="FPN15" s="128"/>
      <c r="FPO15" s="128"/>
      <c r="FPP15" s="128"/>
      <c r="FPQ15" s="128"/>
      <c r="FPR15" s="128"/>
      <c r="FPS15" s="128"/>
      <c r="FPT15" s="128"/>
      <c r="FPU15" s="128"/>
      <c r="FPV15" s="128"/>
      <c r="FPW15" s="128"/>
      <c r="FPX15" s="128"/>
      <c r="FPY15" s="128"/>
      <c r="FPZ15" s="128"/>
      <c r="FQA15" s="128"/>
      <c r="FQB15" s="128"/>
      <c r="FQC15" s="128"/>
      <c r="FQD15" s="128"/>
      <c r="FQE15" s="128"/>
      <c r="FQF15" s="128"/>
      <c r="FQG15" s="128"/>
      <c r="FQH15" s="128"/>
      <c r="FQI15" s="128"/>
      <c r="FQJ15" s="128"/>
      <c r="FQK15" s="128"/>
      <c r="FQL15" s="128"/>
      <c r="FQM15" s="128"/>
      <c r="FQN15" s="128"/>
      <c r="FQO15" s="128"/>
      <c r="FQP15" s="128"/>
      <c r="FQQ15" s="128"/>
      <c r="FQR15" s="128"/>
      <c r="FQS15" s="128"/>
      <c r="FQT15" s="128"/>
      <c r="FQU15" s="128"/>
      <c r="FQV15" s="128"/>
      <c r="FQW15" s="128"/>
      <c r="FQX15" s="128"/>
      <c r="FQY15" s="128"/>
      <c r="FQZ15" s="128"/>
      <c r="FRA15" s="128"/>
      <c r="FRB15" s="128"/>
      <c r="FRC15" s="128"/>
      <c r="FRD15" s="128"/>
      <c r="FRE15" s="128"/>
      <c r="FRF15" s="128"/>
      <c r="FRG15" s="128"/>
      <c r="FRH15" s="128"/>
      <c r="FRI15" s="128"/>
      <c r="FRJ15" s="128"/>
      <c r="FRK15" s="128"/>
      <c r="FRL15" s="128"/>
      <c r="FRM15" s="128"/>
      <c r="FRN15" s="128"/>
      <c r="FRO15" s="128"/>
      <c r="FRP15" s="128"/>
      <c r="FRQ15" s="128"/>
      <c r="FRR15" s="128"/>
      <c r="FRS15" s="128"/>
      <c r="FRT15" s="128"/>
      <c r="FRU15" s="128"/>
      <c r="FRV15" s="128"/>
      <c r="FRW15" s="128"/>
      <c r="FRX15" s="128"/>
      <c r="FRY15" s="128"/>
      <c r="FRZ15" s="128"/>
      <c r="FSA15" s="128"/>
      <c r="FSB15" s="128"/>
      <c r="FSC15" s="128"/>
      <c r="FSD15" s="128"/>
      <c r="FSE15" s="128"/>
      <c r="FSF15" s="128"/>
      <c r="FSG15" s="128"/>
      <c r="FSH15" s="128"/>
      <c r="FSI15" s="128"/>
      <c r="FSJ15" s="128"/>
      <c r="FSK15" s="128"/>
      <c r="FSL15" s="128"/>
      <c r="FSM15" s="128"/>
      <c r="FSN15" s="128"/>
      <c r="FSO15" s="128"/>
      <c r="FSP15" s="128"/>
      <c r="FSQ15" s="128"/>
      <c r="FSR15" s="128"/>
      <c r="FSS15" s="128"/>
      <c r="FST15" s="128"/>
      <c r="FSU15" s="128"/>
      <c r="FSV15" s="128"/>
      <c r="FSW15" s="128"/>
      <c r="FSX15" s="128"/>
      <c r="FSY15" s="128"/>
      <c r="FSZ15" s="128"/>
      <c r="FTA15" s="128"/>
      <c r="FTB15" s="128"/>
      <c r="FTC15" s="128"/>
      <c r="FTD15" s="128"/>
      <c r="FTE15" s="128"/>
      <c r="FTF15" s="128"/>
      <c r="FTG15" s="128"/>
      <c r="FTH15" s="128"/>
      <c r="FTI15" s="128"/>
      <c r="FTJ15" s="128"/>
      <c r="FTK15" s="128"/>
      <c r="FTL15" s="128"/>
      <c r="FTM15" s="128"/>
      <c r="FTN15" s="128"/>
      <c r="FTO15" s="128"/>
      <c r="FTP15" s="128"/>
      <c r="FTQ15" s="128"/>
      <c r="FTR15" s="128"/>
      <c r="FTS15" s="128"/>
      <c r="FTT15" s="128"/>
      <c r="FTU15" s="128"/>
      <c r="FTV15" s="128"/>
      <c r="FTW15" s="128"/>
      <c r="FTX15" s="128"/>
      <c r="FTY15" s="128"/>
      <c r="FTZ15" s="128"/>
      <c r="FUA15" s="128"/>
      <c r="FUB15" s="128"/>
      <c r="FUC15" s="128"/>
      <c r="FUD15" s="128"/>
      <c r="FUE15" s="128"/>
      <c r="FUF15" s="128"/>
      <c r="FUG15" s="128"/>
      <c r="FUH15" s="128"/>
      <c r="FUI15" s="128"/>
      <c r="FUJ15" s="128"/>
      <c r="FUK15" s="128"/>
      <c r="FUL15" s="128"/>
      <c r="FUM15" s="128"/>
      <c r="FUN15" s="128"/>
      <c r="FUO15" s="128"/>
      <c r="FUP15" s="128"/>
      <c r="FUQ15" s="128"/>
      <c r="FUR15" s="128"/>
      <c r="FUS15" s="128"/>
      <c r="FUT15" s="128"/>
      <c r="FUU15" s="128"/>
      <c r="FUV15" s="128"/>
      <c r="FUW15" s="128"/>
      <c r="FUX15" s="128"/>
      <c r="FUY15" s="128"/>
      <c r="FUZ15" s="128"/>
      <c r="FVA15" s="128"/>
      <c r="FVB15" s="128"/>
      <c r="FVC15" s="128"/>
      <c r="FVD15" s="128"/>
      <c r="FVE15" s="128"/>
      <c r="FVF15" s="128"/>
      <c r="FVG15" s="128"/>
      <c r="FVH15" s="128"/>
      <c r="FVI15" s="128"/>
      <c r="FVJ15" s="128"/>
      <c r="FVK15" s="128"/>
      <c r="FVL15" s="128"/>
      <c r="FVM15" s="128"/>
      <c r="FVN15" s="128"/>
      <c r="FVO15" s="128"/>
      <c r="FVP15" s="128"/>
      <c r="FVQ15" s="128"/>
      <c r="FVR15" s="128"/>
      <c r="FVS15" s="128"/>
      <c r="FVT15" s="128"/>
      <c r="FVU15" s="128"/>
      <c r="FVV15" s="128"/>
      <c r="FVW15" s="128"/>
      <c r="FVX15" s="128"/>
      <c r="FVY15" s="128"/>
      <c r="FVZ15" s="128"/>
      <c r="FWA15" s="128"/>
      <c r="FWB15" s="128"/>
      <c r="FWC15" s="128"/>
      <c r="FWD15" s="128"/>
      <c r="FWE15" s="128"/>
      <c r="FWF15" s="128"/>
      <c r="FWG15" s="128"/>
      <c r="FWH15" s="128"/>
      <c r="FWI15" s="128"/>
      <c r="FWJ15" s="128"/>
      <c r="FWK15" s="128"/>
      <c r="FWL15" s="128"/>
      <c r="FWM15" s="128"/>
      <c r="FWN15" s="128"/>
      <c r="FWO15" s="128"/>
      <c r="FWP15" s="128"/>
      <c r="FWQ15" s="128"/>
      <c r="FWR15" s="128"/>
      <c r="FWS15" s="128"/>
      <c r="FWT15" s="128"/>
      <c r="FWU15" s="128"/>
      <c r="FWV15" s="128"/>
      <c r="FWW15" s="128"/>
      <c r="FWX15" s="128"/>
      <c r="FWY15" s="128"/>
      <c r="FWZ15" s="128"/>
      <c r="FXA15" s="128"/>
      <c r="FXB15" s="128"/>
      <c r="FXC15" s="128"/>
      <c r="FXD15" s="128"/>
      <c r="FXE15" s="128"/>
      <c r="FXF15" s="128"/>
      <c r="FXG15" s="128"/>
      <c r="FXH15" s="128"/>
      <c r="FXI15" s="128"/>
      <c r="FXJ15" s="128"/>
      <c r="FXK15" s="128"/>
      <c r="FXL15" s="128"/>
      <c r="FXM15" s="128"/>
      <c r="FXN15" s="128"/>
      <c r="FXO15" s="128"/>
      <c r="FXP15" s="128"/>
      <c r="FXQ15" s="128"/>
      <c r="FXR15" s="128"/>
      <c r="FXS15" s="128"/>
      <c r="FXT15" s="128"/>
      <c r="FXU15" s="128"/>
      <c r="FXV15" s="128"/>
      <c r="FXW15" s="128"/>
      <c r="FXX15" s="128"/>
      <c r="FXY15" s="128"/>
      <c r="FXZ15" s="128"/>
      <c r="FYA15" s="128"/>
      <c r="FYB15" s="128"/>
      <c r="FYC15" s="128"/>
      <c r="FYD15" s="128"/>
      <c r="FYE15" s="128"/>
      <c r="FYF15" s="128"/>
      <c r="FYG15" s="128"/>
      <c r="FYH15" s="128"/>
      <c r="FYI15" s="128"/>
      <c r="FYJ15" s="128"/>
      <c r="FYK15" s="128"/>
      <c r="FYL15" s="128"/>
      <c r="FYM15" s="128"/>
      <c r="FYN15" s="128"/>
      <c r="FYO15" s="128"/>
      <c r="FYP15" s="128"/>
      <c r="FYQ15" s="128"/>
      <c r="FYR15" s="128"/>
      <c r="FYS15" s="128"/>
      <c r="FYT15" s="128"/>
      <c r="FYU15" s="128"/>
      <c r="FYV15" s="128"/>
      <c r="FYW15" s="128"/>
      <c r="FYX15" s="128"/>
      <c r="FYY15" s="128"/>
      <c r="FYZ15" s="128"/>
      <c r="FZA15" s="128"/>
      <c r="FZB15" s="128"/>
      <c r="FZC15" s="128"/>
      <c r="FZD15" s="128"/>
      <c r="FZE15" s="128"/>
      <c r="FZF15" s="128"/>
      <c r="FZG15" s="128"/>
      <c r="FZH15" s="128"/>
      <c r="FZI15" s="128"/>
      <c r="FZJ15" s="128"/>
      <c r="FZK15" s="128"/>
      <c r="FZL15" s="128"/>
      <c r="FZM15" s="128"/>
      <c r="FZN15" s="128"/>
      <c r="FZO15" s="128"/>
      <c r="FZP15" s="128"/>
      <c r="FZQ15" s="128"/>
      <c r="FZR15" s="128"/>
      <c r="FZS15" s="128"/>
      <c r="FZT15" s="128"/>
      <c r="FZU15" s="128"/>
      <c r="FZV15" s="128"/>
      <c r="FZW15" s="128"/>
      <c r="FZX15" s="128"/>
      <c r="FZY15" s="128"/>
      <c r="FZZ15" s="128"/>
      <c r="GAA15" s="128"/>
      <c r="GAB15" s="128"/>
      <c r="GAC15" s="128"/>
      <c r="GAD15" s="128"/>
      <c r="GAE15" s="128"/>
      <c r="GAF15" s="128"/>
      <c r="GAG15" s="128"/>
      <c r="GAH15" s="128"/>
      <c r="GAI15" s="128"/>
      <c r="GAJ15" s="128"/>
      <c r="GAK15" s="128"/>
      <c r="GAL15" s="128"/>
      <c r="GAM15" s="128"/>
      <c r="GAN15" s="128"/>
      <c r="GAO15" s="128"/>
      <c r="GAP15" s="128"/>
      <c r="GAQ15" s="128"/>
      <c r="GAR15" s="128"/>
      <c r="GAS15" s="128"/>
      <c r="GAT15" s="128"/>
      <c r="GAU15" s="128"/>
      <c r="GAV15" s="128"/>
      <c r="GAW15" s="128"/>
      <c r="GAX15" s="128"/>
      <c r="GAY15" s="128"/>
      <c r="GAZ15" s="128"/>
      <c r="GBA15" s="128"/>
      <c r="GBB15" s="128"/>
      <c r="GBC15" s="128"/>
      <c r="GBD15" s="128"/>
      <c r="GBE15" s="128"/>
      <c r="GBF15" s="128"/>
      <c r="GBG15" s="128"/>
      <c r="GBH15" s="128"/>
      <c r="GBI15" s="128"/>
      <c r="GBJ15" s="128"/>
      <c r="GBK15" s="128"/>
      <c r="GBL15" s="128"/>
      <c r="GBM15" s="128"/>
      <c r="GBN15" s="128"/>
      <c r="GBO15" s="128"/>
      <c r="GBP15" s="128"/>
      <c r="GBQ15" s="128"/>
      <c r="GBR15" s="128"/>
      <c r="GBS15" s="128"/>
      <c r="GBT15" s="128"/>
      <c r="GBU15" s="128"/>
      <c r="GBV15" s="128"/>
      <c r="GBW15" s="128"/>
      <c r="GBX15" s="128"/>
      <c r="GBY15" s="128"/>
      <c r="GBZ15" s="128"/>
      <c r="GCA15" s="128"/>
      <c r="GCB15" s="128"/>
      <c r="GCC15" s="128"/>
      <c r="GCD15" s="128"/>
      <c r="GCE15" s="128"/>
      <c r="GCF15" s="128"/>
      <c r="GCG15" s="128"/>
      <c r="GCH15" s="128"/>
      <c r="GCI15" s="128"/>
      <c r="GCJ15" s="128"/>
      <c r="GCK15" s="128"/>
      <c r="GCL15" s="128"/>
      <c r="GCM15" s="128"/>
      <c r="GCN15" s="128"/>
      <c r="GCO15" s="128"/>
      <c r="GCP15" s="128"/>
      <c r="GCQ15" s="128"/>
      <c r="GCR15" s="128"/>
      <c r="GCS15" s="128"/>
      <c r="GCT15" s="128"/>
      <c r="GCU15" s="128"/>
      <c r="GCV15" s="128"/>
      <c r="GCW15" s="128"/>
      <c r="GCX15" s="128"/>
      <c r="GCY15" s="128"/>
      <c r="GCZ15" s="128"/>
      <c r="GDA15" s="128"/>
      <c r="GDB15" s="128"/>
      <c r="GDC15" s="128"/>
      <c r="GDD15" s="128"/>
      <c r="GDE15" s="128"/>
      <c r="GDF15" s="128"/>
      <c r="GDG15" s="128"/>
      <c r="GDH15" s="128"/>
      <c r="GDI15" s="128"/>
      <c r="GDJ15" s="128"/>
      <c r="GDK15" s="128"/>
      <c r="GDL15" s="128"/>
      <c r="GDM15" s="128"/>
      <c r="GDN15" s="128"/>
      <c r="GDO15" s="128"/>
      <c r="GDP15" s="128"/>
      <c r="GDQ15" s="128"/>
      <c r="GDR15" s="128"/>
      <c r="GDS15" s="128"/>
      <c r="GDT15" s="128"/>
      <c r="GDU15" s="128"/>
      <c r="GDV15" s="128"/>
      <c r="GDW15" s="128"/>
      <c r="GDX15" s="128"/>
      <c r="GDY15" s="128"/>
      <c r="GDZ15" s="128"/>
      <c r="GEA15" s="128"/>
      <c r="GEB15" s="128"/>
      <c r="GEC15" s="128"/>
      <c r="GED15" s="128"/>
      <c r="GEE15" s="128"/>
      <c r="GEF15" s="128"/>
      <c r="GEG15" s="128"/>
      <c r="GEH15" s="128"/>
      <c r="GEI15" s="128"/>
      <c r="GEJ15" s="128"/>
      <c r="GEK15" s="128"/>
      <c r="GEL15" s="128"/>
      <c r="GEM15" s="128"/>
      <c r="GEN15" s="128"/>
      <c r="GEO15" s="128"/>
      <c r="GEP15" s="128"/>
      <c r="GEQ15" s="128"/>
      <c r="GER15" s="128"/>
      <c r="GES15" s="128"/>
      <c r="GET15" s="128"/>
      <c r="GEU15" s="128"/>
      <c r="GEV15" s="128"/>
      <c r="GEW15" s="128"/>
      <c r="GEX15" s="128"/>
      <c r="GEY15" s="128"/>
      <c r="GEZ15" s="128"/>
      <c r="GFA15" s="128"/>
      <c r="GFB15" s="128"/>
      <c r="GFC15" s="128"/>
      <c r="GFD15" s="128"/>
      <c r="GFE15" s="128"/>
      <c r="GFF15" s="128"/>
      <c r="GFG15" s="128"/>
      <c r="GFH15" s="128"/>
      <c r="GFI15" s="128"/>
      <c r="GFJ15" s="128"/>
      <c r="GFK15" s="128"/>
      <c r="GFL15" s="128"/>
      <c r="GFM15" s="128"/>
      <c r="GFN15" s="128"/>
      <c r="GFO15" s="128"/>
      <c r="GFP15" s="128"/>
      <c r="GFQ15" s="128"/>
      <c r="GFR15" s="128"/>
      <c r="GFS15" s="128"/>
      <c r="GFT15" s="128"/>
      <c r="GFU15" s="128"/>
      <c r="GFV15" s="128"/>
      <c r="GFW15" s="128"/>
      <c r="GFX15" s="128"/>
      <c r="GFY15" s="128"/>
      <c r="GFZ15" s="128"/>
      <c r="GGA15" s="128"/>
      <c r="GGB15" s="128"/>
      <c r="GGC15" s="128"/>
      <c r="GGD15" s="128"/>
      <c r="GGE15" s="128"/>
      <c r="GGF15" s="128"/>
      <c r="GGG15" s="128"/>
      <c r="GGH15" s="128"/>
      <c r="GGI15" s="128"/>
      <c r="GGJ15" s="128"/>
      <c r="GGK15" s="128"/>
      <c r="GGL15" s="128"/>
      <c r="GGM15" s="128"/>
      <c r="GGN15" s="128"/>
      <c r="GGO15" s="128"/>
      <c r="GGP15" s="128"/>
      <c r="GGQ15" s="128"/>
      <c r="GGR15" s="128"/>
      <c r="GGS15" s="128"/>
      <c r="GGT15" s="128"/>
      <c r="GGU15" s="128"/>
      <c r="GGV15" s="128"/>
      <c r="GGW15" s="128"/>
      <c r="GGX15" s="128"/>
      <c r="GGY15" s="128"/>
      <c r="GGZ15" s="128"/>
      <c r="GHA15" s="128"/>
      <c r="GHB15" s="128"/>
      <c r="GHC15" s="128"/>
      <c r="GHD15" s="128"/>
      <c r="GHE15" s="128"/>
      <c r="GHF15" s="128"/>
      <c r="GHG15" s="128"/>
      <c r="GHH15" s="128"/>
      <c r="GHI15" s="128"/>
      <c r="GHJ15" s="128"/>
      <c r="GHK15" s="128"/>
      <c r="GHL15" s="128"/>
      <c r="GHM15" s="128"/>
      <c r="GHN15" s="128"/>
      <c r="GHO15" s="128"/>
      <c r="GHP15" s="128"/>
      <c r="GHQ15" s="128"/>
      <c r="GHR15" s="128"/>
      <c r="GHS15" s="128"/>
      <c r="GHT15" s="128"/>
      <c r="GHU15" s="128"/>
      <c r="GHV15" s="128"/>
      <c r="GHW15" s="128"/>
      <c r="GHX15" s="128"/>
      <c r="GHY15" s="128"/>
      <c r="GHZ15" s="128"/>
      <c r="GIA15" s="128"/>
      <c r="GIB15" s="128"/>
      <c r="GIC15" s="128"/>
      <c r="GID15" s="128"/>
      <c r="GIE15" s="128"/>
      <c r="GIF15" s="128"/>
      <c r="GIG15" s="128"/>
      <c r="GIH15" s="128"/>
      <c r="GII15" s="128"/>
      <c r="GIJ15" s="128"/>
      <c r="GIK15" s="128"/>
      <c r="GIL15" s="128"/>
      <c r="GIM15" s="128"/>
      <c r="GIN15" s="128"/>
      <c r="GIO15" s="128"/>
      <c r="GIP15" s="128"/>
      <c r="GIQ15" s="128"/>
      <c r="GIR15" s="128"/>
      <c r="GIS15" s="128"/>
      <c r="GIT15" s="128"/>
      <c r="GIU15" s="128"/>
      <c r="GIV15" s="128"/>
      <c r="GIW15" s="128"/>
      <c r="GIX15" s="128"/>
      <c r="GIY15" s="128"/>
      <c r="GIZ15" s="128"/>
      <c r="GJA15" s="128"/>
      <c r="GJB15" s="128"/>
      <c r="GJC15" s="128"/>
      <c r="GJD15" s="128"/>
      <c r="GJE15" s="128"/>
      <c r="GJF15" s="128"/>
      <c r="GJG15" s="128"/>
      <c r="GJH15" s="128"/>
      <c r="GJI15" s="128"/>
      <c r="GJJ15" s="128"/>
      <c r="GJK15" s="128"/>
      <c r="GJL15" s="128"/>
      <c r="GJM15" s="128"/>
      <c r="GJN15" s="128"/>
      <c r="GJO15" s="128"/>
      <c r="GJP15" s="128"/>
      <c r="GJQ15" s="128"/>
      <c r="GJR15" s="128"/>
      <c r="GJS15" s="128"/>
      <c r="GJT15" s="128"/>
      <c r="GJU15" s="128"/>
      <c r="GJV15" s="128"/>
      <c r="GJW15" s="128"/>
      <c r="GJX15" s="128"/>
      <c r="GJY15" s="128"/>
      <c r="GJZ15" s="128"/>
      <c r="GKA15" s="128"/>
      <c r="GKB15" s="128"/>
      <c r="GKC15" s="128"/>
      <c r="GKD15" s="128"/>
      <c r="GKE15" s="128"/>
      <c r="GKF15" s="128"/>
      <c r="GKG15" s="128"/>
      <c r="GKH15" s="128"/>
      <c r="GKI15" s="128"/>
      <c r="GKJ15" s="128"/>
      <c r="GKK15" s="128"/>
      <c r="GKL15" s="128"/>
      <c r="GKM15" s="128"/>
      <c r="GKN15" s="128"/>
      <c r="GKO15" s="128"/>
      <c r="GKP15" s="128"/>
      <c r="GKQ15" s="128"/>
      <c r="GKR15" s="128"/>
      <c r="GKS15" s="128"/>
      <c r="GKT15" s="128"/>
      <c r="GKU15" s="128"/>
      <c r="GKV15" s="128"/>
      <c r="GKW15" s="128"/>
      <c r="GKX15" s="128"/>
      <c r="GKY15" s="128"/>
      <c r="GKZ15" s="128"/>
      <c r="GLA15" s="128"/>
      <c r="GLB15" s="128"/>
      <c r="GLC15" s="128"/>
      <c r="GLD15" s="128"/>
      <c r="GLE15" s="128"/>
      <c r="GLF15" s="128"/>
      <c r="GLG15" s="128"/>
      <c r="GLH15" s="128"/>
      <c r="GLI15" s="128"/>
      <c r="GLJ15" s="128"/>
      <c r="GLK15" s="128"/>
      <c r="GLL15" s="128"/>
      <c r="GLM15" s="128"/>
      <c r="GLN15" s="128"/>
      <c r="GLO15" s="128"/>
      <c r="GLP15" s="128"/>
      <c r="GLQ15" s="128"/>
      <c r="GLR15" s="128"/>
      <c r="GLS15" s="128"/>
      <c r="GLT15" s="128"/>
      <c r="GLU15" s="128"/>
      <c r="GLV15" s="128"/>
      <c r="GLW15" s="128"/>
      <c r="GLX15" s="128"/>
      <c r="GLY15" s="128"/>
      <c r="GLZ15" s="128"/>
      <c r="GMA15" s="128"/>
      <c r="GMB15" s="128"/>
      <c r="GMC15" s="128"/>
      <c r="GMD15" s="128"/>
      <c r="GME15" s="128"/>
      <c r="GMF15" s="128"/>
      <c r="GMG15" s="128"/>
      <c r="GMH15" s="128"/>
      <c r="GMI15" s="128"/>
      <c r="GMJ15" s="128"/>
      <c r="GMK15" s="128"/>
      <c r="GML15" s="128"/>
      <c r="GMM15" s="128"/>
      <c r="GMN15" s="128"/>
      <c r="GMO15" s="128"/>
      <c r="GMP15" s="128"/>
      <c r="GMQ15" s="128"/>
      <c r="GMR15" s="128"/>
      <c r="GMS15" s="128"/>
      <c r="GMT15" s="128"/>
      <c r="GMU15" s="128"/>
      <c r="GMV15" s="128"/>
      <c r="GMW15" s="128"/>
      <c r="GMX15" s="128"/>
      <c r="GMY15" s="128"/>
      <c r="GMZ15" s="128"/>
      <c r="GNA15" s="128"/>
      <c r="GNB15" s="128"/>
      <c r="GNC15" s="128"/>
      <c r="GND15" s="128"/>
      <c r="GNE15" s="128"/>
      <c r="GNF15" s="128"/>
      <c r="GNG15" s="128"/>
      <c r="GNH15" s="128"/>
      <c r="GNI15" s="128"/>
      <c r="GNJ15" s="128"/>
      <c r="GNK15" s="128"/>
      <c r="GNL15" s="128"/>
      <c r="GNM15" s="128"/>
      <c r="GNN15" s="128"/>
      <c r="GNO15" s="128"/>
      <c r="GNP15" s="128"/>
      <c r="GNQ15" s="128"/>
      <c r="GNR15" s="128"/>
      <c r="GNS15" s="128"/>
      <c r="GNT15" s="128"/>
      <c r="GNU15" s="128"/>
      <c r="GNV15" s="128"/>
      <c r="GNW15" s="128"/>
      <c r="GNX15" s="128"/>
      <c r="GNY15" s="128"/>
      <c r="GNZ15" s="128"/>
      <c r="GOA15" s="128"/>
      <c r="GOB15" s="128"/>
      <c r="GOC15" s="128"/>
      <c r="GOD15" s="128"/>
      <c r="GOE15" s="128"/>
      <c r="GOF15" s="128"/>
      <c r="GOG15" s="128"/>
      <c r="GOH15" s="128"/>
      <c r="GOI15" s="128"/>
      <c r="GOJ15" s="128"/>
      <c r="GOK15" s="128"/>
      <c r="GOL15" s="128"/>
      <c r="GOM15" s="128"/>
      <c r="GON15" s="128"/>
      <c r="GOO15" s="128"/>
      <c r="GOP15" s="128"/>
      <c r="GOQ15" s="128"/>
      <c r="GOR15" s="128"/>
      <c r="GOS15" s="128"/>
      <c r="GOT15" s="128"/>
      <c r="GOU15" s="128"/>
      <c r="GOV15" s="128"/>
      <c r="GOW15" s="128"/>
      <c r="GOX15" s="128"/>
      <c r="GOY15" s="128"/>
      <c r="GOZ15" s="128"/>
      <c r="GPA15" s="128"/>
      <c r="GPB15" s="128"/>
      <c r="GPC15" s="128"/>
      <c r="GPD15" s="128"/>
      <c r="GPE15" s="128"/>
      <c r="GPF15" s="128"/>
      <c r="GPG15" s="128"/>
      <c r="GPH15" s="128"/>
      <c r="GPI15" s="128"/>
      <c r="GPJ15" s="128"/>
      <c r="GPK15" s="128"/>
      <c r="GPL15" s="128"/>
      <c r="GPM15" s="128"/>
      <c r="GPN15" s="128"/>
      <c r="GPO15" s="128"/>
      <c r="GPP15" s="128"/>
      <c r="GPQ15" s="128"/>
      <c r="GPR15" s="128"/>
      <c r="GPS15" s="128"/>
      <c r="GPT15" s="128"/>
      <c r="GPU15" s="128"/>
      <c r="GPV15" s="128"/>
      <c r="GPW15" s="128"/>
      <c r="GPX15" s="128"/>
      <c r="GPY15" s="128"/>
      <c r="GPZ15" s="128"/>
      <c r="GQA15" s="128"/>
      <c r="GQB15" s="128"/>
      <c r="GQC15" s="128"/>
      <c r="GQD15" s="128"/>
      <c r="GQE15" s="128"/>
      <c r="GQF15" s="128"/>
      <c r="GQG15" s="128"/>
      <c r="GQH15" s="128"/>
      <c r="GQI15" s="128"/>
      <c r="GQJ15" s="128"/>
      <c r="GQK15" s="128"/>
      <c r="GQL15" s="128"/>
      <c r="GQM15" s="128"/>
      <c r="GQN15" s="128"/>
      <c r="GQO15" s="128"/>
      <c r="GQP15" s="128"/>
      <c r="GQQ15" s="128"/>
      <c r="GQR15" s="128"/>
      <c r="GQS15" s="128"/>
      <c r="GQT15" s="128"/>
      <c r="GQU15" s="128"/>
      <c r="GQV15" s="128"/>
      <c r="GQW15" s="128"/>
      <c r="GQX15" s="128"/>
      <c r="GQY15" s="128"/>
      <c r="GQZ15" s="128"/>
      <c r="GRA15" s="128"/>
      <c r="GRB15" s="128"/>
      <c r="GRC15" s="128"/>
      <c r="GRD15" s="128"/>
      <c r="GRE15" s="128"/>
      <c r="GRF15" s="128"/>
      <c r="GRG15" s="128"/>
      <c r="GRH15" s="128"/>
      <c r="GRI15" s="128"/>
      <c r="GRJ15" s="128"/>
      <c r="GRK15" s="128"/>
      <c r="GRL15" s="128"/>
      <c r="GRM15" s="128"/>
      <c r="GRN15" s="128"/>
      <c r="GRO15" s="128"/>
      <c r="GRP15" s="128"/>
      <c r="GRQ15" s="128"/>
      <c r="GRR15" s="128"/>
      <c r="GRS15" s="128"/>
      <c r="GRT15" s="128"/>
      <c r="GRU15" s="128"/>
      <c r="GRV15" s="128"/>
      <c r="GRW15" s="128"/>
      <c r="GRX15" s="128"/>
      <c r="GRY15" s="128"/>
      <c r="GRZ15" s="128"/>
      <c r="GSA15" s="128"/>
      <c r="GSB15" s="128"/>
      <c r="GSC15" s="128"/>
      <c r="GSD15" s="128"/>
      <c r="GSE15" s="128"/>
      <c r="GSF15" s="128"/>
      <c r="GSG15" s="128"/>
      <c r="GSH15" s="128"/>
      <c r="GSI15" s="128"/>
      <c r="GSJ15" s="128"/>
      <c r="GSK15" s="128"/>
      <c r="GSL15" s="128"/>
      <c r="GSM15" s="128"/>
      <c r="GSN15" s="128"/>
      <c r="GSO15" s="128"/>
      <c r="GSP15" s="128"/>
      <c r="GSQ15" s="128"/>
      <c r="GSR15" s="128"/>
      <c r="GSS15" s="128"/>
      <c r="GST15" s="128"/>
      <c r="GSU15" s="128"/>
      <c r="GSV15" s="128"/>
      <c r="GSW15" s="128"/>
      <c r="GSX15" s="128"/>
      <c r="GSY15" s="128"/>
      <c r="GSZ15" s="128"/>
      <c r="GTA15" s="128"/>
      <c r="GTB15" s="128"/>
      <c r="GTC15" s="128"/>
      <c r="GTD15" s="128"/>
      <c r="GTE15" s="128"/>
      <c r="GTF15" s="128"/>
      <c r="GTG15" s="128"/>
      <c r="GTH15" s="128"/>
      <c r="GTI15" s="128"/>
      <c r="GTJ15" s="128"/>
      <c r="GTK15" s="128"/>
      <c r="GTL15" s="128"/>
      <c r="GTM15" s="128"/>
      <c r="GTN15" s="128"/>
      <c r="GTO15" s="128"/>
      <c r="GTP15" s="128"/>
      <c r="GTQ15" s="128"/>
      <c r="GTR15" s="128"/>
      <c r="GTS15" s="128"/>
      <c r="GTT15" s="128"/>
      <c r="GTU15" s="128"/>
      <c r="GTV15" s="128"/>
      <c r="GTW15" s="128"/>
      <c r="GTX15" s="128"/>
      <c r="GTY15" s="128"/>
      <c r="GTZ15" s="128"/>
      <c r="GUA15" s="128"/>
      <c r="GUB15" s="128"/>
      <c r="GUC15" s="128"/>
      <c r="GUD15" s="128"/>
      <c r="GUE15" s="128"/>
      <c r="GUF15" s="128"/>
      <c r="GUG15" s="128"/>
      <c r="GUH15" s="128"/>
      <c r="GUI15" s="128"/>
      <c r="GUJ15" s="128"/>
      <c r="GUK15" s="128"/>
      <c r="GUL15" s="128"/>
      <c r="GUM15" s="128"/>
      <c r="GUN15" s="128"/>
      <c r="GUO15" s="128"/>
      <c r="GUP15" s="128"/>
      <c r="GUQ15" s="128"/>
      <c r="GUR15" s="128"/>
      <c r="GUS15" s="128"/>
      <c r="GUT15" s="128"/>
      <c r="GUU15" s="128"/>
      <c r="GUV15" s="128"/>
      <c r="GUW15" s="128"/>
      <c r="GUX15" s="128"/>
      <c r="GUY15" s="128"/>
      <c r="GUZ15" s="128"/>
      <c r="GVA15" s="128"/>
      <c r="GVB15" s="128"/>
      <c r="GVC15" s="128"/>
      <c r="GVD15" s="128"/>
      <c r="GVE15" s="128"/>
      <c r="GVF15" s="128"/>
      <c r="GVG15" s="128"/>
      <c r="GVH15" s="128"/>
      <c r="GVI15" s="128"/>
      <c r="GVJ15" s="128"/>
      <c r="GVK15" s="128"/>
      <c r="GVL15" s="128"/>
      <c r="GVM15" s="128"/>
      <c r="GVN15" s="128"/>
      <c r="GVO15" s="128"/>
      <c r="GVP15" s="128"/>
      <c r="GVQ15" s="128"/>
      <c r="GVR15" s="128"/>
      <c r="GVS15" s="128"/>
      <c r="GVT15" s="128"/>
      <c r="GVU15" s="128"/>
      <c r="GVV15" s="128"/>
      <c r="GVW15" s="128"/>
      <c r="GVX15" s="128"/>
      <c r="GVY15" s="128"/>
      <c r="GVZ15" s="128"/>
      <c r="GWA15" s="128"/>
      <c r="GWB15" s="128"/>
      <c r="GWC15" s="128"/>
      <c r="GWD15" s="128"/>
      <c r="GWE15" s="128"/>
      <c r="GWF15" s="128"/>
      <c r="GWG15" s="128"/>
      <c r="GWH15" s="128"/>
      <c r="GWI15" s="128"/>
      <c r="GWJ15" s="128"/>
      <c r="GWK15" s="128"/>
      <c r="GWL15" s="128"/>
      <c r="GWM15" s="128"/>
      <c r="GWN15" s="128"/>
      <c r="GWO15" s="128"/>
      <c r="GWP15" s="128"/>
      <c r="GWQ15" s="128"/>
      <c r="GWR15" s="128"/>
      <c r="GWS15" s="128"/>
      <c r="GWT15" s="128"/>
      <c r="GWU15" s="128"/>
      <c r="GWV15" s="128"/>
      <c r="GWW15" s="128"/>
      <c r="GWX15" s="128"/>
      <c r="GWY15" s="128"/>
      <c r="GWZ15" s="128"/>
      <c r="GXA15" s="128"/>
      <c r="GXB15" s="128"/>
      <c r="GXC15" s="128"/>
      <c r="GXD15" s="128"/>
      <c r="GXE15" s="128"/>
      <c r="GXF15" s="128"/>
      <c r="GXG15" s="128"/>
      <c r="GXH15" s="128"/>
      <c r="GXI15" s="128"/>
      <c r="GXJ15" s="128"/>
      <c r="GXK15" s="128"/>
      <c r="GXL15" s="128"/>
      <c r="GXM15" s="128"/>
      <c r="GXN15" s="128"/>
      <c r="GXO15" s="128"/>
      <c r="GXP15" s="128"/>
      <c r="GXQ15" s="128"/>
      <c r="GXR15" s="128"/>
      <c r="GXS15" s="128"/>
      <c r="GXT15" s="128"/>
      <c r="GXU15" s="128"/>
      <c r="GXV15" s="128"/>
      <c r="GXW15" s="128"/>
      <c r="GXX15" s="128"/>
      <c r="GXY15" s="128"/>
      <c r="GXZ15" s="128"/>
      <c r="GYA15" s="128"/>
      <c r="GYB15" s="128"/>
      <c r="GYC15" s="128"/>
      <c r="GYD15" s="128"/>
      <c r="GYE15" s="128"/>
      <c r="GYF15" s="128"/>
      <c r="GYG15" s="128"/>
      <c r="GYH15" s="128"/>
      <c r="GYI15" s="128"/>
      <c r="GYJ15" s="128"/>
      <c r="GYK15" s="128"/>
      <c r="GYL15" s="128"/>
      <c r="GYM15" s="128"/>
      <c r="GYN15" s="128"/>
      <c r="GYO15" s="128"/>
      <c r="GYP15" s="128"/>
      <c r="GYQ15" s="128"/>
      <c r="GYR15" s="128"/>
      <c r="GYS15" s="128"/>
      <c r="GYT15" s="128"/>
      <c r="GYU15" s="128"/>
      <c r="GYV15" s="128"/>
      <c r="GYW15" s="128"/>
      <c r="GYX15" s="128"/>
      <c r="GYY15" s="128"/>
      <c r="GYZ15" s="128"/>
      <c r="GZA15" s="128"/>
      <c r="GZB15" s="128"/>
      <c r="GZC15" s="128"/>
      <c r="GZD15" s="128"/>
      <c r="GZE15" s="128"/>
      <c r="GZF15" s="128"/>
      <c r="GZG15" s="128"/>
      <c r="GZH15" s="128"/>
      <c r="GZI15" s="128"/>
      <c r="GZJ15" s="128"/>
      <c r="GZK15" s="128"/>
      <c r="GZL15" s="128"/>
      <c r="GZM15" s="128"/>
      <c r="GZN15" s="128"/>
      <c r="GZO15" s="128"/>
      <c r="GZP15" s="128"/>
      <c r="GZQ15" s="128"/>
      <c r="GZR15" s="128"/>
      <c r="GZS15" s="128"/>
      <c r="GZT15" s="128"/>
      <c r="GZU15" s="128"/>
      <c r="GZV15" s="128"/>
      <c r="GZW15" s="128"/>
      <c r="GZX15" s="128"/>
      <c r="GZY15" s="128"/>
      <c r="GZZ15" s="128"/>
      <c r="HAA15" s="128"/>
      <c r="HAB15" s="128"/>
      <c r="HAC15" s="128"/>
      <c r="HAD15" s="128"/>
      <c r="HAE15" s="128"/>
      <c r="HAF15" s="128"/>
      <c r="HAG15" s="128"/>
      <c r="HAH15" s="128"/>
      <c r="HAI15" s="128"/>
      <c r="HAJ15" s="128"/>
      <c r="HAK15" s="128"/>
      <c r="HAL15" s="128"/>
      <c r="HAM15" s="128"/>
      <c r="HAN15" s="128"/>
      <c r="HAO15" s="128"/>
      <c r="HAP15" s="128"/>
      <c r="HAQ15" s="128"/>
      <c r="HAR15" s="128"/>
      <c r="HAS15" s="128"/>
      <c r="HAT15" s="128"/>
      <c r="HAU15" s="128"/>
      <c r="HAV15" s="128"/>
      <c r="HAW15" s="128"/>
      <c r="HAX15" s="128"/>
      <c r="HAY15" s="128"/>
      <c r="HAZ15" s="128"/>
      <c r="HBA15" s="128"/>
      <c r="HBB15" s="128"/>
      <c r="HBC15" s="128"/>
      <c r="HBD15" s="128"/>
      <c r="HBE15" s="128"/>
      <c r="HBF15" s="128"/>
      <c r="HBG15" s="128"/>
      <c r="HBH15" s="128"/>
      <c r="HBI15" s="128"/>
      <c r="HBJ15" s="128"/>
      <c r="HBK15" s="128"/>
      <c r="HBL15" s="128"/>
      <c r="HBM15" s="128"/>
      <c r="HBN15" s="128"/>
      <c r="HBO15" s="128"/>
      <c r="HBP15" s="128"/>
      <c r="HBQ15" s="128"/>
      <c r="HBR15" s="128"/>
      <c r="HBS15" s="128"/>
      <c r="HBT15" s="128"/>
      <c r="HBU15" s="128"/>
      <c r="HBV15" s="128"/>
      <c r="HBW15" s="128"/>
      <c r="HBX15" s="128"/>
      <c r="HBY15" s="128"/>
      <c r="HBZ15" s="128"/>
      <c r="HCA15" s="128"/>
      <c r="HCB15" s="128"/>
      <c r="HCC15" s="128"/>
      <c r="HCD15" s="128"/>
      <c r="HCE15" s="128"/>
      <c r="HCF15" s="128"/>
      <c r="HCG15" s="128"/>
      <c r="HCH15" s="128"/>
      <c r="HCI15" s="128"/>
      <c r="HCJ15" s="128"/>
      <c r="HCK15" s="128"/>
      <c r="HCL15" s="128"/>
      <c r="HCM15" s="128"/>
      <c r="HCN15" s="128"/>
      <c r="HCO15" s="128"/>
      <c r="HCP15" s="128"/>
      <c r="HCQ15" s="128"/>
      <c r="HCR15" s="128"/>
      <c r="HCS15" s="128"/>
      <c r="HCT15" s="128"/>
      <c r="HCU15" s="128"/>
      <c r="HCV15" s="128"/>
      <c r="HCW15" s="128"/>
      <c r="HCX15" s="128"/>
      <c r="HCY15" s="128"/>
      <c r="HCZ15" s="128"/>
      <c r="HDA15" s="128"/>
      <c r="HDB15" s="128"/>
      <c r="HDC15" s="128"/>
      <c r="HDD15" s="128"/>
      <c r="HDE15" s="128"/>
      <c r="HDF15" s="128"/>
      <c r="HDG15" s="128"/>
      <c r="HDH15" s="128"/>
      <c r="HDI15" s="128"/>
      <c r="HDJ15" s="128"/>
      <c r="HDK15" s="128"/>
      <c r="HDL15" s="128"/>
      <c r="HDM15" s="128"/>
      <c r="HDN15" s="128"/>
      <c r="HDO15" s="128"/>
      <c r="HDP15" s="128"/>
      <c r="HDQ15" s="128"/>
      <c r="HDR15" s="128"/>
      <c r="HDS15" s="128"/>
      <c r="HDT15" s="128"/>
      <c r="HDU15" s="128"/>
      <c r="HDV15" s="128"/>
      <c r="HDW15" s="128"/>
      <c r="HDX15" s="128"/>
      <c r="HDY15" s="128"/>
      <c r="HDZ15" s="128"/>
      <c r="HEA15" s="128"/>
      <c r="HEB15" s="128"/>
      <c r="HEC15" s="128"/>
      <c r="HED15" s="128"/>
      <c r="HEE15" s="128"/>
      <c r="HEF15" s="128"/>
      <c r="HEG15" s="128"/>
      <c r="HEH15" s="128"/>
      <c r="HEI15" s="128"/>
      <c r="HEJ15" s="128"/>
      <c r="HEK15" s="128"/>
      <c r="HEL15" s="128"/>
      <c r="HEM15" s="128"/>
      <c r="HEN15" s="128"/>
      <c r="HEO15" s="128"/>
      <c r="HEP15" s="128"/>
      <c r="HEQ15" s="128"/>
      <c r="HER15" s="128"/>
      <c r="HES15" s="128"/>
      <c r="HET15" s="128"/>
      <c r="HEU15" s="128"/>
      <c r="HEV15" s="128"/>
      <c r="HEW15" s="128"/>
      <c r="HEX15" s="128"/>
      <c r="HEY15" s="128"/>
      <c r="HEZ15" s="128"/>
      <c r="HFA15" s="128"/>
      <c r="HFB15" s="128"/>
      <c r="HFC15" s="128"/>
      <c r="HFD15" s="128"/>
      <c r="HFE15" s="128"/>
      <c r="HFF15" s="128"/>
      <c r="HFG15" s="128"/>
      <c r="HFH15" s="128"/>
      <c r="HFI15" s="128"/>
      <c r="HFJ15" s="128"/>
      <c r="HFK15" s="128"/>
      <c r="HFL15" s="128"/>
      <c r="HFM15" s="128"/>
      <c r="HFN15" s="128"/>
      <c r="HFO15" s="128"/>
      <c r="HFP15" s="128"/>
      <c r="HFQ15" s="128"/>
      <c r="HFR15" s="128"/>
      <c r="HFS15" s="128"/>
      <c r="HFT15" s="128"/>
      <c r="HFU15" s="128"/>
      <c r="HFV15" s="128"/>
      <c r="HFW15" s="128"/>
      <c r="HFX15" s="128"/>
      <c r="HFY15" s="128"/>
      <c r="HFZ15" s="128"/>
      <c r="HGA15" s="128"/>
      <c r="HGB15" s="128"/>
      <c r="HGC15" s="128"/>
      <c r="HGD15" s="128"/>
      <c r="HGE15" s="128"/>
      <c r="HGF15" s="128"/>
      <c r="HGG15" s="128"/>
      <c r="HGH15" s="128"/>
      <c r="HGI15" s="128"/>
      <c r="HGJ15" s="128"/>
      <c r="HGK15" s="128"/>
      <c r="HGL15" s="128"/>
      <c r="HGM15" s="128"/>
      <c r="HGN15" s="128"/>
      <c r="HGO15" s="128"/>
      <c r="HGP15" s="128"/>
      <c r="HGQ15" s="128"/>
      <c r="HGR15" s="128"/>
      <c r="HGS15" s="128"/>
      <c r="HGT15" s="128"/>
      <c r="HGU15" s="128"/>
      <c r="HGV15" s="128"/>
      <c r="HGW15" s="128"/>
      <c r="HGX15" s="128"/>
      <c r="HGY15" s="128"/>
      <c r="HGZ15" s="128"/>
      <c r="HHA15" s="128"/>
      <c r="HHB15" s="128"/>
      <c r="HHC15" s="128"/>
      <c r="HHD15" s="128"/>
      <c r="HHE15" s="128"/>
      <c r="HHF15" s="128"/>
      <c r="HHG15" s="128"/>
      <c r="HHH15" s="128"/>
      <c r="HHI15" s="128"/>
      <c r="HHJ15" s="128"/>
      <c r="HHK15" s="128"/>
      <c r="HHL15" s="128"/>
      <c r="HHM15" s="128"/>
      <c r="HHN15" s="128"/>
      <c r="HHO15" s="128"/>
      <c r="HHP15" s="128"/>
      <c r="HHQ15" s="128"/>
      <c r="HHR15" s="128"/>
      <c r="HHS15" s="128"/>
      <c r="HHT15" s="128"/>
      <c r="HHU15" s="128"/>
      <c r="HHV15" s="128"/>
      <c r="HHW15" s="128"/>
      <c r="HHX15" s="128"/>
      <c r="HHY15" s="128"/>
      <c r="HHZ15" s="128"/>
      <c r="HIA15" s="128"/>
      <c r="HIB15" s="128"/>
      <c r="HIC15" s="128"/>
      <c r="HID15" s="128"/>
      <c r="HIE15" s="128"/>
      <c r="HIF15" s="128"/>
      <c r="HIG15" s="128"/>
      <c r="HIH15" s="128"/>
      <c r="HII15" s="128"/>
      <c r="HIJ15" s="128"/>
      <c r="HIK15" s="128"/>
      <c r="HIL15" s="128"/>
      <c r="HIM15" s="128"/>
      <c r="HIN15" s="128"/>
      <c r="HIO15" s="128"/>
      <c r="HIP15" s="128"/>
      <c r="HIQ15" s="128"/>
      <c r="HIR15" s="128"/>
      <c r="HIS15" s="128"/>
      <c r="HIT15" s="128"/>
      <c r="HIU15" s="128"/>
      <c r="HIV15" s="128"/>
      <c r="HIW15" s="128"/>
      <c r="HIX15" s="128"/>
      <c r="HIY15" s="128"/>
      <c r="HIZ15" s="128"/>
      <c r="HJA15" s="128"/>
      <c r="HJB15" s="128"/>
      <c r="HJC15" s="128"/>
      <c r="HJD15" s="128"/>
      <c r="HJE15" s="128"/>
      <c r="HJF15" s="128"/>
      <c r="HJG15" s="128"/>
      <c r="HJH15" s="128"/>
      <c r="HJI15" s="128"/>
      <c r="HJJ15" s="128"/>
      <c r="HJK15" s="128"/>
      <c r="HJL15" s="128"/>
      <c r="HJM15" s="128"/>
      <c r="HJN15" s="128"/>
      <c r="HJO15" s="128"/>
      <c r="HJP15" s="128"/>
      <c r="HJQ15" s="128"/>
      <c r="HJR15" s="128"/>
      <c r="HJS15" s="128"/>
      <c r="HJT15" s="128"/>
      <c r="HJU15" s="128"/>
      <c r="HJV15" s="128"/>
      <c r="HJW15" s="128"/>
      <c r="HJX15" s="128"/>
      <c r="HJY15" s="128"/>
      <c r="HJZ15" s="128"/>
      <c r="HKA15" s="128"/>
      <c r="HKB15" s="128"/>
      <c r="HKC15" s="128"/>
      <c r="HKD15" s="128"/>
      <c r="HKE15" s="128"/>
      <c r="HKF15" s="128"/>
      <c r="HKG15" s="128"/>
      <c r="HKH15" s="128"/>
      <c r="HKI15" s="128"/>
      <c r="HKJ15" s="128"/>
      <c r="HKK15" s="128"/>
      <c r="HKL15" s="128"/>
      <c r="HKM15" s="128"/>
      <c r="HKN15" s="128"/>
      <c r="HKO15" s="128"/>
      <c r="HKP15" s="128"/>
      <c r="HKQ15" s="128"/>
      <c r="HKR15" s="128"/>
      <c r="HKS15" s="128"/>
      <c r="HKT15" s="128"/>
      <c r="HKU15" s="128"/>
      <c r="HKV15" s="128"/>
      <c r="HKW15" s="128"/>
      <c r="HKX15" s="128"/>
      <c r="HKY15" s="128"/>
      <c r="HKZ15" s="128"/>
      <c r="HLA15" s="128"/>
      <c r="HLB15" s="128"/>
      <c r="HLC15" s="128"/>
      <c r="HLD15" s="128"/>
      <c r="HLE15" s="128"/>
      <c r="HLF15" s="128"/>
      <c r="HLG15" s="128"/>
      <c r="HLH15" s="128"/>
      <c r="HLI15" s="128"/>
      <c r="HLJ15" s="128"/>
      <c r="HLK15" s="128"/>
      <c r="HLL15" s="128"/>
      <c r="HLM15" s="128"/>
      <c r="HLN15" s="128"/>
      <c r="HLO15" s="128"/>
      <c r="HLP15" s="128"/>
      <c r="HLQ15" s="128"/>
      <c r="HLR15" s="128"/>
      <c r="HLS15" s="128"/>
      <c r="HLT15" s="128"/>
      <c r="HLU15" s="128"/>
      <c r="HLV15" s="128"/>
      <c r="HLW15" s="128"/>
      <c r="HLX15" s="128"/>
      <c r="HLY15" s="128"/>
      <c r="HLZ15" s="128"/>
      <c r="HMA15" s="128"/>
      <c r="HMB15" s="128"/>
      <c r="HMC15" s="128"/>
      <c r="HMD15" s="128"/>
      <c r="HME15" s="128"/>
      <c r="HMF15" s="128"/>
      <c r="HMG15" s="128"/>
      <c r="HMH15" s="128"/>
      <c r="HMI15" s="128"/>
      <c r="HMJ15" s="128"/>
      <c r="HMK15" s="128"/>
      <c r="HML15" s="128"/>
      <c r="HMM15" s="128"/>
      <c r="HMN15" s="128"/>
      <c r="HMO15" s="128"/>
      <c r="HMP15" s="128"/>
      <c r="HMQ15" s="128"/>
      <c r="HMR15" s="128"/>
      <c r="HMS15" s="128"/>
      <c r="HMT15" s="128"/>
      <c r="HMU15" s="128"/>
      <c r="HMV15" s="128"/>
      <c r="HMW15" s="128"/>
      <c r="HMX15" s="128"/>
      <c r="HMY15" s="128"/>
      <c r="HMZ15" s="128"/>
      <c r="HNA15" s="128"/>
      <c r="HNB15" s="128"/>
      <c r="HNC15" s="128"/>
      <c r="HND15" s="128"/>
      <c r="HNE15" s="128"/>
      <c r="HNF15" s="128"/>
      <c r="HNG15" s="128"/>
      <c r="HNH15" s="128"/>
      <c r="HNI15" s="128"/>
      <c r="HNJ15" s="128"/>
      <c r="HNK15" s="128"/>
      <c r="HNL15" s="128"/>
      <c r="HNM15" s="128"/>
      <c r="HNN15" s="128"/>
      <c r="HNO15" s="128"/>
      <c r="HNP15" s="128"/>
      <c r="HNQ15" s="128"/>
      <c r="HNR15" s="128"/>
      <c r="HNS15" s="128"/>
      <c r="HNT15" s="128"/>
      <c r="HNU15" s="128"/>
      <c r="HNV15" s="128"/>
      <c r="HNW15" s="128"/>
      <c r="HNX15" s="128"/>
      <c r="HNY15" s="128"/>
      <c r="HNZ15" s="128"/>
      <c r="HOA15" s="128"/>
      <c r="HOB15" s="128"/>
      <c r="HOC15" s="128"/>
      <c r="HOD15" s="128"/>
      <c r="HOE15" s="128"/>
      <c r="HOF15" s="128"/>
      <c r="HOG15" s="128"/>
      <c r="HOH15" s="128"/>
      <c r="HOI15" s="128"/>
      <c r="HOJ15" s="128"/>
      <c r="HOK15" s="128"/>
      <c r="HOL15" s="128"/>
      <c r="HOM15" s="128"/>
      <c r="HON15" s="128"/>
      <c r="HOO15" s="128"/>
      <c r="HOP15" s="128"/>
      <c r="HOQ15" s="128"/>
      <c r="HOR15" s="128"/>
      <c r="HOS15" s="128"/>
      <c r="HOT15" s="128"/>
      <c r="HOU15" s="128"/>
      <c r="HOV15" s="128"/>
      <c r="HOW15" s="128"/>
      <c r="HOX15" s="128"/>
      <c r="HOY15" s="128"/>
      <c r="HOZ15" s="128"/>
      <c r="HPA15" s="128"/>
      <c r="HPB15" s="128"/>
      <c r="HPC15" s="128"/>
      <c r="HPD15" s="128"/>
      <c r="HPE15" s="128"/>
      <c r="HPF15" s="128"/>
      <c r="HPG15" s="128"/>
      <c r="HPH15" s="128"/>
      <c r="HPI15" s="128"/>
      <c r="HPJ15" s="128"/>
      <c r="HPK15" s="128"/>
      <c r="HPL15" s="128"/>
      <c r="HPM15" s="128"/>
      <c r="HPN15" s="128"/>
      <c r="HPO15" s="128"/>
      <c r="HPP15" s="128"/>
      <c r="HPQ15" s="128"/>
      <c r="HPR15" s="128"/>
      <c r="HPS15" s="128"/>
      <c r="HPT15" s="128"/>
      <c r="HPU15" s="128"/>
      <c r="HPV15" s="128"/>
      <c r="HPW15" s="128"/>
      <c r="HPX15" s="128"/>
      <c r="HPY15" s="128"/>
      <c r="HPZ15" s="128"/>
      <c r="HQA15" s="128"/>
      <c r="HQB15" s="128"/>
      <c r="HQC15" s="128"/>
      <c r="HQD15" s="128"/>
      <c r="HQE15" s="128"/>
      <c r="HQF15" s="128"/>
      <c r="HQG15" s="128"/>
      <c r="HQH15" s="128"/>
      <c r="HQI15" s="128"/>
      <c r="HQJ15" s="128"/>
      <c r="HQK15" s="128"/>
      <c r="HQL15" s="128"/>
      <c r="HQM15" s="128"/>
      <c r="HQN15" s="128"/>
      <c r="HQO15" s="128"/>
      <c r="HQP15" s="128"/>
      <c r="HQQ15" s="128"/>
      <c r="HQR15" s="128"/>
      <c r="HQS15" s="128"/>
      <c r="HQT15" s="128"/>
      <c r="HQU15" s="128"/>
      <c r="HQV15" s="128"/>
      <c r="HQW15" s="128"/>
      <c r="HQX15" s="128"/>
      <c r="HQY15" s="128"/>
      <c r="HQZ15" s="128"/>
      <c r="HRA15" s="128"/>
      <c r="HRB15" s="128"/>
      <c r="HRC15" s="128"/>
      <c r="HRD15" s="128"/>
      <c r="HRE15" s="128"/>
      <c r="HRF15" s="128"/>
      <c r="HRG15" s="128"/>
      <c r="HRH15" s="128"/>
      <c r="HRI15" s="128"/>
      <c r="HRJ15" s="128"/>
      <c r="HRK15" s="128"/>
      <c r="HRL15" s="128"/>
      <c r="HRM15" s="128"/>
      <c r="HRN15" s="128"/>
      <c r="HRO15" s="128"/>
      <c r="HRP15" s="128"/>
      <c r="HRQ15" s="128"/>
      <c r="HRR15" s="128"/>
      <c r="HRS15" s="128"/>
      <c r="HRT15" s="128"/>
      <c r="HRU15" s="128"/>
      <c r="HRV15" s="128"/>
      <c r="HRW15" s="128"/>
      <c r="HRX15" s="128"/>
      <c r="HRY15" s="128"/>
      <c r="HRZ15" s="128"/>
      <c r="HSA15" s="128"/>
      <c r="HSB15" s="128"/>
      <c r="HSC15" s="128"/>
      <c r="HSD15" s="128"/>
      <c r="HSE15" s="128"/>
      <c r="HSF15" s="128"/>
      <c r="HSG15" s="128"/>
      <c r="HSH15" s="128"/>
      <c r="HSI15" s="128"/>
      <c r="HSJ15" s="128"/>
      <c r="HSK15" s="128"/>
      <c r="HSL15" s="128"/>
      <c r="HSM15" s="128"/>
      <c r="HSN15" s="128"/>
      <c r="HSO15" s="128"/>
      <c r="HSP15" s="128"/>
      <c r="HSQ15" s="128"/>
      <c r="HSR15" s="128"/>
      <c r="HSS15" s="128"/>
      <c r="HST15" s="128"/>
      <c r="HSU15" s="128"/>
      <c r="HSV15" s="128"/>
      <c r="HSW15" s="128"/>
      <c r="HSX15" s="128"/>
      <c r="HSY15" s="128"/>
      <c r="HSZ15" s="128"/>
      <c r="HTA15" s="128"/>
      <c r="HTB15" s="128"/>
      <c r="HTC15" s="128"/>
      <c r="HTD15" s="128"/>
      <c r="HTE15" s="128"/>
      <c r="HTF15" s="128"/>
      <c r="HTG15" s="128"/>
      <c r="HTH15" s="128"/>
      <c r="HTI15" s="128"/>
      <c r="HTJ15" s="128"/>
      <c r="HTK15" s="128"/>
      <c r="HTL15" s="128"/>
      <c r="HTM15" s="128"/>
      <c r="HTN15" s="128"/>
      <c r="HTO15" s="128"/>
      <c r="HTP15" s="128"/>
      <c r="HTQ15" s="128"/>
      <c r="HTR15" s="128"/>
      <c r="HTS15" s="128"/>
      <c r="HTT15" s="128"/>
      <c r="HTU15" s="128"/>
      <c r="HTV15" s="128"/>
      <c r="HTW15" s="128"/>
      <c r="HTX15" s="128"/>
      <c r="HTY15" s="128"/>
      <c r="HTZ15" s="128"/>
      <c r="HUA15" s="128"/>
      <c r="HUB15" s="128"/>
      <c r="HUC15" s="128"/>
      <c r="HUD15" s="128"/>
      <c r="HUE15" s="128"/>
      <c r="HUF15" s="128"/>
      <c r="HUG15" s="128"/>
      <c r="HUH15" s="128"/>
      <c r="HUI15" s="128"/>
      <c r="HUJ15" s="128"/>
      <c r="HUK15" s="128"/>
      <c r="HUL15" s="128"/>
      <c r="HUM15" s="128"/>
      <c r="HUN15" s="128"/>
      <c r="HUO15" s="128"/>
      <c r="HUP15" s="128"/>
      <c r="HUQ15" s="128"/>
      <c r="HUR15" s="128"/>
      <c r="HUS15" s="128"/>
      <c r="HUT15" s="128"/>
      <c r="HUU15" s="128"/>
      <c r="HUV15" s="128"/>
      <c r="HUW15" s="128"/>
      <c r="HUX15" s="128"/>
      <c r="HUY15" s="128"/>
      <c r="HUZ15" s="128"/>
      <c r="HVA15" s="128"/>
      <c r="HVB15" s="128"/>
      <c r="HVC15" s="128"/>
      <c r="HVD15" s="128"/>
      <c r="HVE15" s="128"/>
      <c r="HVF15" s="128"/>
      <c r="HVG15" s="128"/>
      <c r="HVH15" s="128"/>
      <c r="HVI15" s="128"/>
      <c r="HVJ15" s="128"/>
      <c r="HVK15" s="128"/>
      <c r="HVL15" s="128"/>
      <c r="HVM15" s="128"/>
      <c r="HVN15" s="128"/>
      <c r="HVO15" s="128"/>
      <c r="HVP15" s="128"/>
      <c r="HVQ15" s="128"/>
      <c r="HVR15" s="128"/>
      <c r="HVS15" s="128"/>
      <c r="HVT15" s="128"/>
      <c r="HVU15" s="128"/>
      <c r="HVV15" s="128"/>
      <c r="HVW15" s="128"/>
      <c r="HVX15" s="128"/>
      <c r="HVY15" s="128"/>
      <c r="HVZ15" s="128"/>
      <c r="HWA15" s="128"/>
      <c r="HWB15" s="128"/>
      <c r="HWC15" s="128"/>
      <c r="HWD15" s="128"/>
      <c r="HWE15" s="128"/>
      <c r="HWF15" s="128"/>
      <c r="HWG15" s="128"/>
      <c r="HWH15" s="128"/>
      <c r="HWI15" s="128"/>
      <c r="HWJ15" s="128"/>
      <c r="HWK15" s="128"/>
      <c r="HWL15" s="128"/>
      <c r="HWM15" s="128"/>
      <c r="HWN15" s="128"/>
      <c r="HWO15" s="128"/>
      <c r="HWP15" s="128"/>
      <c r="HWQ15" s="128"/>
      <c r="HWR15" s="128"/>
      <c r="HWS15" s="128"/>
      <c r="HWT15" s="128"/>
      <c r="HWU15" s="128"/>
      <c r="HWV15" s="128"/>
      <c r="HWW15" s="128"/>
      <c r="HWX15" s="128"/>
      <c r="HWY15" s="128"/>
      <c r="HWZ15" s="128"/>
      <c r="HXA15" s="128"/>
      <c r="HXB15" s="128"/>
      <c r="HXC15" s="128"/>
      <c r="HXD15" s="128"/>
      <c r="HXE15" s="128"/>
      <c r="HXF15" s="128"/>
      <c r="HXG15" s="128"/>
      <c r="HXH15" s="128"/>
      <c r="HXI15" s="128"/>
      <c r="HXJ15" s="128"/>
      <c r="HXK15" s="128"/>
      <c r="HXL15" s="128"/>
      <c r="HXM15" s="128"/>
      <c r="HXN15" s="128"/>
      <c r="HXO15" s="128"/>
      <c r="HXP15" s="128"/>
      <c r="HXQ15" s="128"/>
      <c r="HXR15" s="128"/>
      <c r="HXS15" s="128"/>
      <c r="HXT15" s="128"/>
      <c r="HXU15" s="128"/>
      <c r="HXV15" s="128"/>
      <c r="HXW15" s="128"/>
      <c r="HXX15" s="128"/>
      <c r="HXY15" s="128"/>
      <c r="HXZ15" s="128"/>
      <c r="HYA15" s="128"/>
      <c r="HYB15" s="128"/>
      <c r="HYC15" s="128"/>
      <c r="HYD15" s="128"/>
      <c r="HYE15" s="128"/>
      <c r="HYF15" s="128"/>
      <c r="HYG15" s="128"/>
      <c r="HYH15" s="128"/>
      <c r="HYI15" s="128"/>
      <c r="HYJ15" s="128"/>
      <c r="HYK15" s="128"/>
      <c r="HYL15" s="128"/>
      <c r="HYM15" s="128"/>
      <c r="HYN15" s="128"/>
      <c r="HYO15" s="128"/>
      <c r="HYP15" s="128"/>
      <c r="HYQ15" s="128"/>
      <c r="HYR15" s="128"/>
      <c r="HYS15" s="128"/>
      <c r="HYT15" s="128"/>
      <c r="HYU15" s="128"/>
      <c r="HYV15" s="128"/>
      <c r="HYW15" s="128"/>
      <c r="HYX15" s="128"/>
      <c r="HYY15" s="128"/>
      <c r="HYZ15" s="128"/>
      <c r="HZA15" s="128"/>
      <c r="HZB15" s="128"/>
      <c r="HZC15" s="128"/>
      <c r="HZD15" s="128"/>
      <c r="HZE15" s="128"/>
      <c r="HZF15" s="128"/>
      <c r="HZG15" s="128"/>
      <c r="HZH15" s="128"/>
      <c r="HZI15" s="128"/>
      <c r="HZJ15" s="128"/>
      <c r="HZK15" s="128"/>
      <c r="HZL15" s="128"/>
      <c r="HZM15" s="128"/>
      <c r="HZN15" s="128"/>
      <c r="HZO15" s="128"/>
      <c r="HZP15" s="128"/>
      <c r="HZQ15" s="128"/>
      <c r="HZR15" s="128"/>
      <c r="HZS15" s="128"/>
      <c r="HZT15" s="128"/>
      <c r="HZU15" s="128"/>
      <c r="HZV15" s="128"/>
      <c r="HZW15" s="128"/>
      <c r="HZX15" s="128"/>
      <c r="HZY15" s="128"/>
      <c r="HZZ15" s="128"/>
      <c r="IAA15" s="128"/>
      <c r="IAB15" s="128"/>
      <c r="IAC15" s="128"/>
      <c r="IAD15" s="128"/>
      <c r="IAE15" s="128"/>
      <c r="IAF15" s="128"/>
      <c r="IAG15" s="128"/>
      <c r="IAH15" s="128"/>
      <c r="IAI15" s="128"/>
      <c r="IAJ15" s="128"/>
      <c r="IAK15" s="128"/>
      <c r="IAL15" s="128"/>
      <c r="IAM15" s="128"/>
      <c r="IAN15" s="128"/>
      <c r="IAO15" s="128"/>
      <c r="IAP15" s="128"/>
      <c r="IAQ15" s="128"/>
      <c r="IAR15" s="128"/>
      <c r="IAS15" s="128"/>
      <c r="IAT15" s="128"/>
      <c r="IAU15" s="128"/>
      <c r="IAV15" s="128"/>
      <c r="IAW15" s="128"/>
      <c r="IAX15" s="128"/>
      <c r="IAY15" s="128"/>
      <c r="IAZ15" s="128"/>
      <c r="IBA15" s="128"/>
      <c r="IBB15" s="128"/>
      <c r="IBC15" s="128"/>
      <c r="IBD15" s="128"/>
      <c r="IBE15" s="128"/>
      <c r="IBF15" s="128"/>
      <c r="IBG15" s="128"/>
      <c r="IBH15" s="128"/>
      <c r="IBI15" s="128"/>
      <c r="IBJ15" s="128"/>
      <c r="IBK15" s="128"/>
      <c r="IBL15" s="128"/>
      <c r="IBM15" s="128"/>
      <c r="IBN15" s="128"/>
      <c r="IBO15" s="128"/>
      <c r="IBP15" s="128"/>
      <c r="IBQ15" s="128"/>
      <c r="IBR15" s="128"/>
      <c r="IBS15" s="128"/>
      <c r="IBT15" s="128"/>
      <c r="IBU15" s="128"/>
      <c r="IBV15" s="128"/>
      <c r="IBW15" s="128"/>
      <c r="IBX15" s="128"/>
      <c r="IBY15" s="128"/>
      <c r="IBZ15" s="128"/>
      <c r="ICA15" s="128"/>
      <c r="ICB15" s="128"/>
      <c r="ICC15" s="128"/>
      <c r="ICD15" s="128"/>
      <c r="ICE15" s="128"/>
      <c r="ICF15" s="128"/>
      <c r="ICG15" s="128"/>
      <c r="ICH15" s="128"/>
      <c r="ICI15" s="128"/>
      <c r="ICJ15" s="128"/>
      <c r="ICK15" s="128"/>
      <c r="ICL15" s="128"/>
      <c r="ICM15" s="128"/>
      <c r="ICN15" s="128"/>
      <c r="ICO15" s="128"/>
      <c r="ICP15" s="128"/>
      <c r="ICQ15" s="128"/>
      <c r="ICR15" s="128"/>
      <c r="ICS15" s="128"/>
      <c r="ICT15" s="128"/>
      <c r="ICU15" s="128"/>
      <c r="ICV15" s="128"/>
      <c r="ICW15" s="128"/>
      <c r="ICX15" s="128"/>
      <c r="ICY15" s="128"/>
      <c r="ICZ15" s="128"/>
      <c r="IDA15" s="128"/>
      <c r="IDB15" s="128"/>
      <c r="IDC15" s="128"/>
      <c r="IDD15" s="128"/>
      <c r="IDE15" s="128"/>
      <c r="IDF15" s="128"/>
      <c r="IDG15" s="128"/>
      <c r="IDH15" s="128"/>
      <c r="IDI15" s="128"/>
      <c r="IDJ15" s="128"/>
      <c r="IDK15" s="128"/>
      <c r="IDL15" s="128"/>
      <c r="IDM15" s="128"/>
      <c r="IDN15" s="128"/>
      <c r="IDO15" s="128"/>
      <c r="IDP15" s="128"/>
      <c r="IDQ15" s="128"/>
      <c r="IDR15" s="128"/>
      <c r="IDS15" s="128"/>
      <c r="IDT15" s="128"/>
      <c r="IDU15" s="128"/>
      <c r="IDV15" s="128"/>
      <c r="IDW15" s="128"/>
      <c r="IDX15" s="128"/>
      <c r="IDY15" s="128"/>
      <c r="IDZ15" s="128"/>
      <c r="IEA15" s="128"/>
      <c r="IEB15" s="128"/>
      <c r="IEC15" s="128"/>
      <c r="IED15" s="128"/>
      <c r="IEE15" s="128"/>
      <c r="IEF15" s="128"/>
      <c r="IEG15" s="128"/>
      <c r="IEH15" s="128"/>
      <c r="IEI15" s="128"/>
      <c r="IEJ15" s="128"/>
      <c r="IEK15" s="128"/>
      <c r="IEL15" s="128"/>
      <c r="IEM15" s="128"/>
      <c r="IEN15" s="128"/>
      <c r="IEO15" s="128"/>
      <c r="IEP15" s="128"/>
      <c r="IEQ15" s="128"/>
      <c r="IER15" s="128"/>
      <c r="IES15" s="128"/>
      <c r="IET15" s="128"/>
      <c r="IEU15" s="128"/>
      <c r="IEV15" s="128"/>
      <c r="IEW15" s="128"/>
      <c r="IEX15" s="128"/>
      <c r="IEY15" s="128"/>
      <c r="IEZ15" s="128"/>
      <c r="IFA15" s="128"/>
      <c r="IFB15" s="128"/>
      <c r="IFC15" s="128"/>
      <c r="IFD15" s="128"/>
      <c r="IFE15" s="128"/>
      <c r="IFF15" s="128"/>
      <c r="IFG15" s="128"/>
      <c r="IFH15" s="128"/>
      <c r="IFI15" s="128"/>
      <c r="IFJ15" s="128"/>
      <c r="IFK15" s="128"/>
      <c r="IFL15" s="128"/>
      <c r="IFM15" s="128"/>
      <c r="IFN15" s="128"/>
      <c r="IFO15" s="128"/>
      <c r="IFP15" s="128"/>
      <c r="IFQ15" s="128"/>
      <c r="IFR15" s="128"/>
      <c r="IFS15" s="128"/>
      <c r="IFT15" s="128"/>
      <c r="IFU15" s="128"/>
      <c r="IFV15" s="128"/>
      <c r="IFW15" s="128"/>
      <c r="IFX15" s="128"/>
      <c r="IFY15" s="128"/>
      <c r="IFZ15" s="128"/>
      <c r="IGA15" s="128"/>
      <c r="IGB15" s="128"/>
      <c r="IGC15" s="128"/>
      <c r="IGD15" s="128"/>
      <c r="IGE15" s="128"/>
      <c r="IGF15" s="128"/>
      <c r="IGG15" s="128"/>
      <c r="IGH15" s="128"/>
      <c r="IGI15" s="128"/>
      <c r="IGJ15" s="128"/>
      <c r="IGK15" s="128"/>
      <c r="IGL15" s="128"/>
      <c r="IGM15" s="128"/>
      <c r="IGN15" s="128"/>
      <c r="IGO15" s="128"/>
      <c r="IGP15" s="128"/>
      <c r="IGQ15" s="128"/>
      <c r="IGR15" s="128"/>
      <c r="IGS15" s="128"/>
      <c r="IGT15" s="128"/>
      <c r="IGU15" s="128"/>
      <c r="IGV15" s="128"/>
      <c r="IGW15" s="128"/>
      <c r="IGX15" s="128"/>
      <c r="IGY15" s="128"/>
      <c r="IGZ15" s="128"/>
      <c r="IHA15" s="128"/>
      <c r="IHB15" s="128"/>
      <c r="IHC15" s="128"/>
      <c r="IHD15" s="128"/>
      <c r="IHE15" s="128"/>
      <c r="IHF15" s="128"/>
      <c r="IHG15" s="128"/>
      <c r="IHH15" s="128"/>
      <c r="IHI15" s="128"/>
      <c r="IHJ15" s="128"/>
      <c r="IHK15" s="128"/>
      <c r="IHL15" s="128"/>
      <c r="IHM15" s="128"/>
      <c r="IHN15" s="128"/>
      <c r="IHO15" s="128"/>
      <c r="IHP15" s="128"/>
      <c r="IHQ15" s="128"/>
      <c r="IHR15" s="128"/>
      <c r="IHS15" s="128"/>
      <c r="IHT15" s="128"/>
      <c r="IHU15" s="128"/>
      <c r="IHV15" s="128"/>
      <c r="IHW15" s="128"/>
      <c r="IHX15" s="128"/>
      <c r="IHY15" s="128"/>
      <c r="IHZ15" s="128"/>
      <c r="IIA15" s="128"/>
      <c r="IIB15" s="128"/>
      <c r="IIC15" s="128"/>
      <c r="IID15" s="128"/>
      <c r="IIE15" s="128"/>
      <c r="IIF15" s="128"/>
      <c r="IIG15" s="128"/>
      <c r="IIH15" s="128"/>
      <c r="III15" s="128"/>
      <c r="IIJ15" s="128"/>
      <c r="IIK15" s="128"/>
      <c r="IIL15" s="128"/>
      <c r="IIM15" s="128"/>
      <c r="IIN15" s="128"/>
      <c r="IIO15" s="128"/>
      <c r="IIP15" s="128"/>
      <c r="IIQ15" s="128"/>
      <c r="IIR15" s="128"/>
      <c r="IIS15" s="128"/>
      <c r="IIT15" s="128"/>
      <c r="IIU15" s="128"/>
      <c r="IIV15" s="128"/>
      <c r="IIW15" s="128"/>
      <c r="IIX15" s="128"/>
      <c r="IIY15" s="128"/>
      <c r="IIZ15" s="128"/>
      <c r="IJA15" s="128"/>
      <c r="IJB15" s="128"/>
      <c r="IJC15" s="128"/>
      <c r="IJD15" s="128"/>
      <c r="IJE15" s="128"/>
      <c r="IJF15" s="128"/>
      <c r="IJG15" s="128"/>
      <c r="IJH15" s="128"/>
      <c r="IJI15" s="128"/>
      <c r="IJJ15" s="128"/>
      <c r="IJK15" s="128"/>
      <c r="IJL15" s="128"/>
      <c r="IJM15" s="128"/>
      <c r="IJN15" s="128"/>
      <c r="IJO15" s="128"/>
      <c r="IJP15" s="128"/>
      <c r="IJQ15" s="128"/>
      <c r="IJR15" s="128"/>
      <c r="IJS15" s="128"/>
      <c r="IJT15" s="128"/>
      <c r="IJU15" s="128"/>
      <c r="IJV15" s="128"/>
      <c r="IJW15" s="128"/>
      <c r="IJX15" s="128"/>
      <c r="IJY15" s="128"/>
      <c r="IJZ15" s="128"/>
      <c r="IKA15" s="128"/>
      <c r="IKB15" s="128"/>
      <c r="IKC15" s="128"/>
      <c r="IKD15" s="128"/>
      <c r="IKE15" s="128"/>
      <c r="IKF15" s="128"/>
      <c r="IKG15" s="128"/>
      <c r="IKH15" s="128"/>
      <c r="IKI15" s="128"/>
      <c r="IKJ15" s="128"/>
      <c r="IKK15" s="128"/>
      <c r="IKL15" s="128"/>
      <c r="IKM15" s="128"/>
      <c r="IKN15" s="128"/>
      <c r="IKO15" s="128"/>
      <c r="IKP15" s="128"/>
      <c r="IKQ15" s="128"/>
      <c r="IKR15" s="128"/>
      <c r="IKS15" s="128"/>
      <c r="IKT15" s="128"/>
      <c r="IKU15" s="128"/>
      <c r="IKV15" s="128"/>
      <c r="IKW15" s="128"/>
      <c r="IKX15" s="128"/>
      <c r="IKY15" s="128"/>
      <c r="IKZ15" s="128"/>
      <c r="ILA15" s="128"/>
      <c r="ILB15" s="128"/>
      <c r="ILC15" s="128"/>
      <c r="ILD15" s="128"/>
      <c r="ILE15" s="128"/>
      <c r="ILF15" s="128"/>
      <c r="ILG15" s="128"/>
      <c r="ILH15" s="128"/>
      <c r="ILI15" s="128"/>
      <c r="ILJ15" s="128"/>
      <c r="ILK15" s="128"/>
      <c r="ILL15" s="128"/>
      <c r="ILM15" s="128"/>
      <c r="ILN15" s="128"/>
      <c r="ILO15" s="128"/>
      <c r="ILP15" s="128"/>
      <c r="ILQ15" s="128"/>
      <c r="ILR15" s="128"/>
      <c r="ILS15" s="128"/>
      <c r="ILT15" s="128"/>
      <c r="ILU15" s="128"/>
      <c r="ILV15" s="128"/>
      <c r="ILW15" s="128"/>
      <c r="ILX15" s="128"/>
      <c r="ILY15" s="128"/>
      <c r="ILZ15" s="128"/>
      <c r="IMA15" s="128"/>
      <c r="IMB15" s="128"/>
      <c r="IMC15" s="128"/>
      <c r="IMD15" s="128"/>
      <c r="IME15" s="128"/>
      <c r="IMF15" s="128"/>
      <c r="IMG15" s="128"/>
      <c r="IMH15" s="128"/>
      <c r="IMI15" s="128"/>
      <c r="IMJ15" s="128"/>
      <c r="IMK15" s="128"/>
      <c r="IML15" s="128"/>
      <c r="IMM15" s="128"/>
      <c r="IMN15" s="128"/>
      <c r="IMO15" s="128"/>
      <c r="IMP15" s="128"/>
      <c r="IMQ15" s="128"/>
      <c r="IMR15" s="128"/>
      <c r="IMS15" s="128"/>
      <c r="IMT15" s="128"/>
      <c r="IMU15" s="128"/>
      <c r="IMV15" s="128"/>
      <c r="IMW15" s="128"/>
      <c r="IMX15" s="128"/>
      <c r="IMY15" s="128"/>
      <c r="IMZ15" s="128"/>
      <c r="INA15" s="128"/>
      <c r="INB15" s="128"/>
      <c r="INC15" s="128"/>
      <c r="IND15" s="128"/>
      <c r="INE15" s="128"/>
      <c r="INF15" s="128"/>
      <c r="ING15" s="128"/>
      <c r="INH15" s="128"/>
      <c r="INI15" s="128"/>
      <c r="INJ15" s="128"/>
      <c r="INK15" s="128"/>
      <c r="INL15" s="128"/>
      <c r="INM15" s="128"/>
      <c r="INN15" s="128"/>
      <c r="INO15" s="128"/>
      <c r="INP15" s="128"/>
      <c r="INQ15" s="128"/>
      <c r="INR15" s="128"/>
      <c r="INS15" s="128"/>
      <c r="INT15" s="128"/>
      <c r="INU15" s="128"/>
      <c r="INV15" s="128"/>
      <c r="INW15" s="128"/>
      <c r="INX15" s="128"/>
      <c r="INY15" s="128"/>
      <c r="INZ15" s="128"/>
      <c r="IOA15" s="128"/>
      <c r="IOB15" s="128"/>
      <c r="IOC15" s="128"/>
      <c r="IOD15" s="128"/>
      <c r="IOE15" s="128"/>
      <c r="IOF15" s="128"/>
      <c r="IOG15" s="128"/>
      <c r="IOH15" s="128"/>
      <c r="IOI15" s="128"/>
      <c r="IOJ15" s="128"/>
      <c r="IOK15" s="128"/>
      <c r="IOL15" s="128"/>
      <c r="IOM15" s="128"/>
      <c r="ION15" s="128"/>
      <c r="IOO15" s="128"/>
      <c r="IOP15" s="128"/>
      <c r="IOQ15" s="128"/>
      <c r="IOR15" s="128"/>
      <c r="IOS15" s="128"/>
      <c r="IOT15" s="128"/>
      <c r="IOU15" s="128"/>
      <c r="IOV15" s="128"/>
      <c r="IOW15" s="128"/>
      <c r="IOX15" s="128"/>
      <c r="IOY15" s="128"/>
      <c r="IOZ15" s="128"/>
      <c r="IPA15" s="128"/>
      <c r="IPB15" s="128"/>
      <c r="IPC15" s="128"/>
      <c r="IPD15" s="128"/>
      <c r="IPE15" s="128"/>
      <c r="IPF15" s="128"/>
      <c r="IPG15" s="128"/>
      <c r="IPH15" s="128"/>
      <c r="IPI15" s="128"/>
      <c r="IPJ15" s="128"/>
      <c r="IPK15" s="128"/>
      <c r="IPL15" s="128"/>
      <c r="IPM15" s="128"/>
      <c r="IPN15" s="128"/>
      <c r="IPO15" s="128"/>
      <c r="IPP15" s="128"/>
      <c r="IPQ15" s="128"/>
      <c r="IPR15" s="128"/>
      <c r="IPS15" s="128"/>
      <c r="IPT15" s="128"/>
      <c r="IPU15" s="128"/>
      <c r="IPV15" s="128"/>
      <c r="IPW15" s="128"/>
      <c r="IPX15" s="128"/>
      <c r="IPY15" s="128"/>
      <c r="IPZ15" s="128"/>
      <c r="IQA15" s="128"/>
      <c r="IQB15" s="128"/>
      <c r="IQC15" s="128"/>
      <c r="IQD15" s="128"/>
      <c r="IQE15" s="128"/>
      <c r="IQF15" s="128"/>
      <c r="IQG15" s="128"/>
      <c r="IQH15" s="128"/>
      <c r="IQI15" s="128"/>
      <c r="IQJ15" s="128"/>
      <c r="IQK15" s="128"/>
      <c r="IQL15" s="128"/>
      <c r="IQM15" s="128"/>
      <c r="IQN15" s="128"/>
      <c r="IQO15" s="128"/>
      <c r="IQP15" s="128"/>
      <c r="IQQ15" s="128"/>
      <c r="IQR15" s="128"/>
      <c r="IQS15" s="128"/>
      <c r="IQT15" s="128"/>
      <c r="IQU15" s="128"/>
      <c r="IQV15" s="128"/>
      <c r="IQW15" s="128"/>
      <c r="IQX15" s="128"/>
      <c r="IQY15" s="128"/>
      <c r="IQZ15" s="128"/>
      <c r="IRA15" s="128"/>
      <c r="IRB15" s="128"/>
      <c r="IRC15" s="128"/>
      <c r="IRD15" s="128"/>
      <c r="IRE15" s="128"/>
      <c r="IRF15" s="128"/>
      <c r="IRG15" s="128"/>
      <c r="IRH15" s="128"/>
      <c r="IRI15" s="128"/>
      <c r="IRJ15" s="128"/>
      <c r="IRK15" s="128"/>
      <c r="IRL15" s="128"/>
      <c r="IRM15" s="128"/>
      <c r="IRN15" s="128"/>
      <c r="IRO15" s="128"/>
      <c r="IRP15" s="128"/>
      <c r="IRQ15" s="128"/>
      <c r="IRR15" s="128"/>
      <c r="IRS15" s="128"/>
      <c r="IRT15" s="128"/>
      <c r="IRU15" s="128"/>
      <c r="IRV15" s="128"/>
      <c r="IRW15" s="128"/>
      <c r="IRX15" s="128"/>
      <c r="IRY15" s="128"/>
      <c r="IRZ15" s="128"/>
      <c r="ISA15" s="128"/>
      <c r="ISB15" s="128"/>
      <c r="ISC15" s="128"/>
      <c r="ISD15" s="128"/>
      <c r="ISE15" s="128"/>
      <c r="ISF15" s="128"/>
      <c r="ISG15" s="128"/>
      <c r="ISH15" s="128"/>
      <c r="ISI15" s="128"/>
      <c r="ISJ15" s="128"/>
      <c r="ISK15" s="128"/>
      <c r="ISL15" s="128"/>
      <c r="ISM15" s="128"/>
      <c r="ISN15" s="128"/>
      <c r="ISO15" s="128"/>
      <c r="ISP15" s="128"/>
      <c r="ISQ15" s="128"/>
      <c r="ISR15" s="128"/>
      <c r="ISS15" s="128"/>
      <c r="IST15" s="128"/>
      <c r="ISU15" s="128"/>
      <c r="ISV15" s="128"/>
      <c r="ISW15" s="128"/>
      <c r="ISX15" s="128"/>
      <c r="ISY15" s="128"/>
      <c r="ISZ15" s="128"/>
      <c r="ITA15" s="128"/>
      <c r="ITB15" s="128"/>
      <c r="ITC15" s="128"/>
      <c r="ITD15" s="128"/>
      <c r="ITE15" s="128"/>
      <c r="ITF15" s="128"/>
      <c r="ITG15" s="128"/>
      <c r="ITH15" s="128"/>
      <c r="ITI15" s="128"/>
      <c r="ITJ15" s="128"/>
      <c r="ITK15" s="128"/>
      <c r="ITL15" s="128"/>
      <c r="ITM15" s="128"/>
      <c r="ITN15" s="128"/>
      <c r="ITO15" s="128"/>
      <c r="ITP15" s="128"/>
      <c r="ITQ15" s="128"/>
      <c r="ITR15" s="128"/>
      <c r="ITS15" s="128"/>
      <c r="ITT15" s="128"/>
      <c r="ITU15" s="128"/>
      <c r="ITV15" s="128"/>
      <c r="ITW15" s="128"/>
      <c r="ITX15" s="128"/>
      <c r="ITY15" s="128"/>
      <c r="ITZ15" s="128"/>
      <c r="IUA15" s="128"/>
      <c r="IUB15" s="128"/>
      <c r="IUC15" s="128"/>
      <c r="IUD15" s="128"/>
      <c r="IUE15" s="128"/>
      <c r="IUF15" s="128"/>
      <c r="IUG15" s="128"/>
      <c r="IUH15" s="128"/>
      <c r="IUI15" s="128"/>
      <c r="IUJ15" s="128"/>
      <c r="IUK15" s="128"/>
      <c r="IUL15" s="128"/>
      <c r="IUM15" s="128"/>
      <c r="IUN15" s="128"/>
      <c r="IUO15" s="128"/>
      <c r="IUP15" s="128"/>
      <c r="IUQ15" s="128"/>
      <c r="IUR15" s="128"/>
      <c r="IUS15" s="128"/>
      <c r="IUT15" s="128"/>
      <c r="IUU15" s="128"/>
      <c r="IUV15" s="128"/>
      <c r="IUW15" s="128"/>
      <c r="IUX15" s="128"/>
      <c r="IUY15" s="128"/>
      <c r="IUZ15" s="128"/>
      <c r="IVA15" s="128"/>
      <c r="IVB15" s="128"/>
      <c r="IVC15" s="128"/>
      <c r="IVD15" s="128"/>
      <c r="IVE15" s="128"/>
      <c r="IVF15" s="128"/>
      <c r="IVG15" s="128"/>
      <c r="IVH15" s="128"/>
      <c r="IVI15" s="128"/>
      <c r="IVJ15" s="128"/>
      <c r="IVK15" s="128"/>
      <c r="IVL15" s="128"/>
      <c r="IVM15" s="128"/>
      <c r="IVN15" s="128"/>
      <c r="IVO15" s="128"/>
      <c r="IVP15" s="128"/>
      <c r="IVQ15" s="128"/>
      <c r="IVR15" s="128"/>
      <c r="IVS15" s="128"/>
      <c r="IVT15" s="128"/>
      <c r="IVU15" s="128"/>
      <c r="IVV15" s="128"/>
      <c r="IVW15" s="128"/>
      <c r="IVX15" s="128"/>
      <c r="IVY15" s="128"/>
      <c r="IVZ15" s="128"/>
      <c r="IWA15" s="128"/>
      <c r="IWB15" s="128"/>
      <c r="IWC15" s="128"/>
      <c r="IWD15" s="128"/>
      <c r="IWE15" s="128"/>
      <c r="IWF15" s="128"/>
      <c r="IWG15" s="128"/>
      <c r="IWH15" s="128"/>
      <c r="IWI15" s="128"/>
      <c r="IWJ15" s="128"/>
      <c r="IWK15" s="128"/>
      <c r="IWL15" s="128"/>
      <c r="IWM15" s="128"/>
      <c r="IWN15" s="128"/>
      <c r="IWO15" s="128"/>
      <c r="IWP15" s="128"/>
      <c r="IWQ15" s="128"/>
      <c r="IWR15" s="128"/>
      <c r="IWS15" s="128"/>
      <c r="IWT15" s="128"/>
      <c r="IWU15" s="128"/>
      <c r="IWV15" s="128"/>
      <c r="IWW15" s="128"/>
      <c r="IWX15" s="128"/>
      <c r="IWY15" s="128"/>
      <c r="IWZ15" s="128"/>
      <c r="IXA15" s="128"/>
      <c r="IXB15" s="128"/>
      <c r="IXC15" s="128"/>
      <c r="IXD15" s="128"/>
      <c r="IXE15" s="128"/>
      <c r="IXF15" s="128"/>
      <c r="IXG15" s="128"/>
      <c r="IXH15" s="128"/>
      <c r="IXI15" s="128"/>
      <c r="IXJ15" s="128"/>
      <c r="IXK15" s="128"/>
      <c r="IXL15" s="128"/>
      <c r="IXM15" s="128"/>
      <c r="IXN15" s="128"/>
      <c r="IXO15" s="128"/>
      <c r="IXP15" s="128"/>
      <c r="IXQ15" s="128"/>
      <c r="IXR15" s="128"/>
      <c r="IXS15" s="128"/>
      <c r="IXT15" s="128"/>
      <c r="IXU15" s="128"/>
      <c r="IXV15" s="128"/>
      <c r="IXW15" s="128"/>
      <c r="IXX15" s="128"/>
      <c r="IXY15" s="128"/>
      <c r="IXZ15" s="128"/>
      <c r="IYA15" s="128"/>
      <c r="IYB15" s="128"/>
      <c r="IYC15" s="128"/>
      <c r="IYD15" s="128"/>
      <c r="IYE15" s="128"/>
      <c r="IYF15" s="128"/>
      <c r="IYG15" s="128"/>
      <c r="IYH15" s="128"/>
      <c r="IYI15" s="128"/>
      <c r="IYJ15" s="128"/>
      <c r="IYK15" s="128"/>
      <c r="IYL15" s="128"/>
      <c r="IYM15" s="128"/>
      <c r="IYN15" s="128"/>
      <c r="IYO15" s="128"/>
      <c r="IYP15" s="128"/>
      <c r="IYQ15" s="128"/>
      <c r="IYR15" s="128"/>
      <c r="IYS15" s="128"/>
      <c r="IYT15" s="128"/>
      <c r="IYU15" s="128"/>
      <c r="IYV15" s="128"/>
      <c r="IYW15" s="128"/>
      <c r="IYX15" s="128"/>
      <c r="IYY15" s="128"/>
      <c r="IYZ15" s="128"/>
      <c r="IZA15" s="128"/>
      <c r="IZB15" s="128"/>
      <c r="IZC15" s="128"/>
      <c r="IZD15" s="128"/>
      <c r="IZE15" s="128"/>
      <c r="IZF15" s="128"/>
      <c r="IZG15" s="128"/>
      <c r="IZH15" s="128"/>
      <c r="IZI15" s="128"/>
      <c r="IZJ15" s="128"/>
      <c r="IZK15" s="128"/>
      <c r="IZL15" s="128"/>
      <c r="IZM15" s="128"/>
      <c r="IZN15" s="128"/>
      <c r="IZO15" s="128"/>
      <c r="IZP15" s="128"/>
      <c r="IZQ15" s="128"/>
      <c r="IZR15" s="128"/>
      <c r="IZS15" s="128"/>
      <c r="IZT15" s="128"/>
      <c r="IZU15" s="128"/>
      <c r="IZV15" s="128"/>
      <c r="IZW15" s="128"/>
      <c r="IZX15" s="128"/>
      <c r="IZY15" s="128"/>
      <c r="IZZ15" s="128"/>
      <c r="JAA15" s="128"/>
      <c r="JAB15" s="128"/>
      <c r="JAC15" s="128"/>
      <c r="JAD15" s="128"/>
      <c r="JAE15" s="128"/>
      <c r="JAF15" s="128"/>
      <c r="JAG15" s="128"/>
      <c r="JAH15" s="128"/>
      <c r="JAI15" s="128"/>
      <c r="JAJ15" s="128"/>
      <c r="JAK15" s="128"/>
      <c r="JAL15" s="128"/>
      <c r="JAM15" s="128"/>
      <c r="JAN15" s="128"/>
      <c r="JAO15" s="128"/>
      <c r="JAP15" s="128"/>
      <c r="JAQ15" s="128"/>
      <c r="JAR15" s="128"/>
      <c r="JAS15" s="128"/>
      <c r="JAT15" s="128"/>
      <c r="JAU15" s="128"/>
      <c r="JAV15" s="128"/>
      <c r="JAW15" s="128"/>
      <c r="JAX15" s="128"/>
      <c r="JAY15" s="128"/>
      <c r="JAZ15" s="128"/>
      <c r="JBA15" s="128"/>
      <c r="JBB15" s="128"/>
      <c r="JBC15" s="128"/>
      <c r="JBD15" s="128"/>
      <c r="JBE15" s="128"/>
      <c r="JBF15" s="128"/>
      <c r="JBG15" s="128"/>
      <c r="JBH15" s="128"/>
      <c r="JBI15" s="128"/>
      <c r="JBJ15" s="128"/>
      <c r="JBK15" s="128"/>
      <c r="JBL15" s="128"/>
      <c r="JBM15" s="128"/>
      <c r="JBN15" s="128"/>
      <c r="JBO15" s="128"/>
      <c r="JBP15" s="128"/>
      <c r="JBQ15" s="128"/>
      <c r="JBR15" s="128"/>
      <c r="JBS15" s="128"/>
      <c r="JBT15" s="128"/>
      <c r="JBU15" s="128"/>
      <c r="JBV15" s="128"/>
      <c r="JBW15" s="128"/>
      <c r="JBX15" s="128"/>
      <c r="JBY15" s="128"/>
      <c r="JBZ15" s="128"/>
      <c r="JCA15" s="128"/>
      <c r="JCB15" s="128"/>
      <c r="JCC15" s="128"/>
      <c r="JCD15" s="128"/>
      <c r="JCE15" s="128"/>
      <c r="JCF15" s="128"/>
      <c r="JCG15" s="128"/>
      <c r="JCH15" s="128"/>
      <c r="JCI15" s="128"/>
      <c r="JCJ15" s="128"/>
      <c r="JCK15" s="128"/>
      <c r="JCL15" s="128"/>
      <c r="JCM15" s="128"/>
      <c r="JCN15" s="128"/>
      <c r="JCO15" s="128"/>
      <c r="JCP15" s="128"/>
      <c r="JCQ15" s="128"/>
      <c r="JCR15" s="128"/>
      <c r="JCS15" s="128"/>
      <c r="JCT15" s="128"/>
      <c r="JCU15" s="128"/>
      <c r="JCV15" s="128"/>
      <c r="JCW15" s="128"/>
      <c r="JCX15" s="128"/>
      <c r="JCY15" s="128"/>
      <c r="JCZ15" s="128"/>
      <c r="JDA15" s="128"/>
      <c r="JDB15" s="128"/>
      <c r="JDC15" s="128"/>
      <c r="JDD15" s="128"/>
      <c r="JDE15" s="128"/>
      <c r="JDF15" s="128"/>
      <c r="JDG15" s="128"/>
      <c r="JDH15" s="128"/>
      <c r="JDI15" s="128"/>
      <c r="JDJ15" s="128"/>
      <c r="JDK15" s="128"/>
      <c r="JDL15" s="128"/>
      <c r="JDM15" s="128"/>
      <c r="JDN15" s="128"/>
      <c r="JDO15" s="128"/>
      <c r="JDP15" s="128"/>
      <c r="JDQ15" s="128"/>
      <c r="JDR15" s="128"/>
      <c r="JDS15" s="128"/>
      <c r="JDT15" s="128"/>
      <c r="JDU15" s="128"/>
      <c r="JDV15" s="128"/>
      <c r="JDW15" s="128"/>
      <c r="JDX15" s="128"/>
      <c r="JDY15" s="128"/>
      <c r="JDZ15" s="128"/>
      <c r="JEA15" s="128"/>
      <c r="JEB15" s="128"/>
      <c r="JEC15" s="128"/>
      <c r="JED15" s="128"/>
      <c r="JEE15" s="128"/>
      <c r="JEF15" s="128"/>
      <c r="JEG15" s="128"/>
      <c r="JEH15" s="128"/>
      <c r="JEI15" s="128"/>
      <c r="JEJ15" s="128"/>
      <c r="JEK15" s="128"/>
      <c r="JEL15" s="128"/>
      <c r="JEM15" s="128"/>
      <c r="JEN15" s="128"/>
      <c r="JEO15" s="128"/>
      <c r="JEP15" s="128"/>
      <c r="JEQ15" s="128"/>
      <c r="JER15" s="128"/>
      <c r="JES15" s="128"/>
      <c r="JET15" s="128"/>
      <c r="JEU15" s="128"/>
      <c r="JEV15" s="128"/>
      <c r="JEW15" s="128"/>
      <c r="JEX15" s="128"/>
      <c r="JEY15" s="128"/>
      <c r="JEZ15" s="128"/>
      <c r="JFA15" s="128"/>
      <c r="JFB15" s="128"/>
      <c r="JFC15" s="128"/>
      <c r="JFD15" s="128"/>
      <c r="JFE15" s="128"/>
      <c r="JFF15" s="128"/>
      <c r="JFG15" s="128"/>
      <c r="JFH15" s="128"/>
      <c r="JFI15" s="128"/>
      <c r="JFJ15" s="128"/>
      <c r="JFK15" s="128"/>
      <c r="JFL15" s="128"/>
      <c r="JFM15" s="128"/>
      <c r="JFN15" s="128"/>
      <c r="JFO15" s="128"/>
      <c r="JFP15" s="128"/>
      <c r="JFQ15" s="128"/>
      <c r="JFR15" s="128"/>
      <c r="JFS15" s="128"/>
      <c r="JFT15" s="128"/>
      <c r="JFU15" s="128"/>
      <c r="JFV15" s="128"/>
      <c r="JFW15" s="128"/>
      <c r="JFX15" s="128"/>
      <c r="JFY15" s="128"/>
      <c r="JFZ15" s="128"/>
      <c r="JGA15" s="128"/>
      <c r="JGB15" s="128"/>
      <c r="JGC15" s="128"/>
      <c r="JGD15" s="128"/>
      <c r="JGE15" s="128"/>
      <c r="JGF15" s="128"/>
      <c r="JGG15" s="128"/>
      <c r="JGH15" s="128"/>
      <c r="JGI15" s="128"/>
      <c r="JGJ15" s="128"/>
      <c r="JGK15" s="128"/>
      <c r="JGL15" s="128"/>
      <c r="JGM15" s="128"/>
      <c r="JGN15" s="128"/>
      <c r="JGO15" s="128"/>
      <c r="JGP15" s="128"/>
      <c r="JGQ15" s="128"/>
      <c r="JGR15" s="128"/>
      <c r="JGS15" s="128"/>
      <c r="JGT15" s="128"/>
      <c r="JGU15" s="128"/>
      <c r="JGV15" s="128"/>
      <c r="JGW15" s="128"/>
      <c r="JGX15" s="128"/>
      <c r="JGY15" s="128"/>
      <c r="JGZ15" s="128"/>
      <c r="JHA15" s="128"/>
      <c r="JHB15" s="128"/>
      <c r="JHC15" s="128"/>
      <c r="JHD15" s="128"/>
      <c r="JHE15" s="128"/>
      <c r="JHF15" s="128"/>
      <c r="JHG15" s="128"/>
      <c r="JHH15" s="128"/>
      <c r="JHI15" s="128"/>
      <c r="JHJ15" s="128"/>
      <c r="JHK15" s="128"/>
      <c r="JHL15" s="128"/>
      <c r="JHM15" s="128"/>
      <c r="JHN15" s="128"/>
      <c r="JHO15" s="128"/>
      <c r="JHP15" s="128"/>
      <c r="JHQ15" s="128"/>
      <c r="JHR15" s="128"/>
      <c r="JHS15" s="128"/>
      <c r="JHT15" s="128"/>
      <c r="JHU15" s="128"/>
      <c r="JHV15" s="128"/>
      <c r="JHW15" s="128"/>
      <c r="JHX15" s="128"/>
      <c r="JHY15" s="128"/>
      <c r="JHZ15" s="128"/>
      <c r="JIA15" s="128"/>
      <c r="JIB15" s="128"/>
      <c r="JIC15" s="128"/>
      <c r="JID15" s="128"/>
      <c r="JIE15" s="128"/>
      <c r="JIF15" s="128"/>
      <c r="JIG15" s="128"/>
      <c r="JIH15" s="128"/>
      <c r="JII15" s="128"/>
      <c r="JIJ15" s="128"/>
      <c r="JIK15" s="128"/>
      <c r="JIL15" s="128"/>
      <c r="JIM15" s="128"/>
      <c r="JIN15" s="128"/>
      <c r="JIO15" s="128"/>
      <c r="JIP15" s="128"/>
      <c r="JIQ15" s="128"/>
      <c r="JIR15" s="128"/>
      <c r="JIS15" s="128"/>
      <c r="JIT15" s="128"/>
      <c r="JIU15" s="128"/>
      <c r="JIV15" s="128"/>
      <c r="JIW15" s="128"/>
      <c r="JIX15" s="128"/>
      <c r="JIY15" s="128"/>
      <c r="JIZ15" s="128"/>
      <c r="JJA15" s="128"/>
      <c r="JJB15" s="128"/>
      <c r="JJC15" s="128"/>
      <c r="JJD15" s="128"/>
      <c r="JJE15" s="128"/>
      <c r="JJF15" s="128"/>
      <c r="JJG15" s="128"/>
      <c r="JJH15" s="128"/>
      <c r="JJI15" s="128"/>
      <c r="JJJ15" s="128"/>
      <c r="JJK15" s="128"/>
      <c r="JJL15" s="128"/>
      <c r="JJM15" s="128"/>
      <c r="JJN15" s="128"/>
      <c r="JJO15" s="128"/>
      <c r="JJP15" s="128"/>
      <c r="JJQ15" s="128"/>
      <c r="JJR15" s="128"/>
      <c r="JJS15" s="128"/>
      <c r="JJT15" s="128"/>
      <c r="JJU15" s="128"/>
      <c r="JJV15" s="128"/>
      <c r="JJW15" s="128"/>
      <c r="JJX15" s="128"/>
      <c r="JJY15" s="128"/>
      <c r="JJZ15" s="128"/>
      <c r="JKA15" s="128"/>
      <c r="JKB15" s="128"/>
      <c r="JKC15" s="128"/>
      <c r="JKD15" s="128"/>
      <c r="JKE15" s="128"/>
      <c r="JKF15" s="128"/>
      <c r="JKG15" s="128"/>
      <c r="JKH15" s="128"/>
      <c r="JKI15" s="128"/>
      <c r="JKJ15" s="128"/>
      <c r="JKK15" s="128"/>
      <c r="JKL15" s="128"/>
      <c r="JKM15" s="128"/>
      <c r="JKN15" s="128"/>
      <c r="JKO15" s="128"/>
      <c r="JKP15" s="128"/>
      <c r="JKQ15" s="128"/>
      <c r="JKR15" s="128"/>
      <c r="JKS15" s="128"/>
      <c r="JKT15" s="128"/>
      <c r="JKU15" s="128"/>
      <c r="JKV15" s="128"/>
      <c r="JKW15" s="128"/>
      <c r="JKX15" s="128"/>
      <c r="JKY15" s="128"/>
      <c r="JKZ15" s="128"/>
      <c r="JLA15" s="128"/>
      <c r="JLB15" s="128"/>
      <c r="JLC15" s="128"/>
      <c r="JLD15" s="128"/>
      <c r="JLE15" s="128"/>
      <c r="JLF15" s="128"/>
      <c r="JLG15" s="128"/>
      <c r="JLH15" s="128"/>
      <c r="JLI15" s="128"/>
      <c r="JLJ15" s="128"/>
      <c r="JLK15" s="128"/>
      <c r="JLL15" s="128"/>
      <c r="JLM15" s="128"/>
      <c r="JLN15" s="128"/>
      <c r="JLO15" s="128"/>
      <c r="JLP15" s="128"/>
      <c r="JLQ15" s="128"/>
      <c r="JLR15" s="128"/>
      <c r="JLS15" s="128"/>
      <c r="JLT15" s="128"/>
      <c r="JLU15" s="128"/>
      <c r="JLV15" s="128"/>
      <c r="JLW15" s="128"/>
      <c r="JLX15" s="128"/>
      <c r="JLY15" s="128"/>
      <c r="JLZ15" s="128"/>
      <c r="JMA15" s="128"/>
      <c r="JMB15" s="128"/>
      <c r="JMC15" s="128"/>
      <c r="JMD15" s="128"/>
      <c r="JME15" s="128"/>
      <c r="JMF15" s="128"/>
      <c r="JMG15" s="128"/>
      <c r="JMH15" s="128"/>
      <c r="JMI15" s="128"/>
      <c r="JMJ15" s="128"/>
      <c r="JMK15" s="128"/>
      <c r="JML15" s="128"/>
      <c r="JMM15" s="128"/>
      <c r="JMN15" s="128"/>
      <c r="JMO15" s="128"/>
      <c r="JMP15" s="128"/>
      <c r="JMQ15" s="128"/>
      <c r="JMR15" s="128"/>
      <c r="JMS15" s="128"/>
      <c r="JMT15" s="128"/>
      <c r="JMU15" s="128"/>
      <c r="JMV15" s="128"/>
      <c r="JMW15" s="128"/>
      <c r="JMX15" s="128"/>
      <c r="JMY15" s="128"/>
      <c r="JMZ15" s="128"/>
      <c r="JNA15" s="128"/>
      <c r="JNB15" s="128"/>
      <c r="JNC15" s="128"/>
      <c r="JND15" s="128"/>
      <c r="JNE15" s="128"/>
      <c r="JNF15" s="128"/>
      <c r="JNG15" s="128"/>
      <c r="JNH15" s="128"/>
      <c r="JNI15" s="128"/>
      <c r="JNJ15" s="128"/>
      <c r="JNK15" s="128"/>
      <c r="JNL15" s="128"/>
      <c r="JNM15" s="128"/>
      <c r="JNN15" s="128"/>
      <c r="JNO15" s="128"/>
      <c r="JNP15" s="128"/>
      <c r="JNQ15" s="128"/>
      <c r="JNR15" s="128"/>
      <c r="JNS15" s="128"/>
      <c r="JNT15" s="128"/>
      <c r="JNU15" s="128"/>
      <c r="JNV15" s="128"/>
      <c r="JNW15" s="128"/>
      <c r="JNX15" s="128"/>
      <c r="JNY15" s="128"/>
      <c r="JNZ15" s="128"/>
      <c r="JOA15" s="128"/>
      <c r="JOB15" s="128"/>
      <c r="JOC15" s="128"/>
      <c r="JOD15" s="128"/>
      <c r="JOE15" s="128"/>
      <c r="JOF15" s="128"/>
      <c r="JOG15" s="128"/>
      <c r="JOH15" s="128"/>
      <c r="JOI15" s="128"/>
      <c r="JOJ15" s="128"/>
      <c r="JOK15" s="128"/>
      <c r="JOL15" s="128"/>
      <c r="JOM15" s="128"/>
      <c r="JON15" s="128"/>
      <c r="JOO15" s="128"/>
      <c r="JOP15" s="128"/>
      <c r="JOQ15" s="128"/>
      <c r="JOR15" s="128"/>
      <c r="JOS15" s="128"/>
      <c r="JOT15" s="128"/>
      <c r="JOU15" s="128"/>
      <c r="JOV15" s="128"/>
      <c r="JOW15" s="128"/>
      <c r="JOX15" s="128"/>
      <c r="JOY15" s="128"/>
      <c r="JOZ15" s="128"/>
      <c r="JPA15" s="128"/>
      <c r="JPB15" s="128"/>
      <c r="JPC15" s="128"/>
      <c r="JPD15" s="128"/>
      <c r="JPE15" s="128"/>
      <c r="JPF15" s="128"/>
      <c r="JPG15" s="128"/>
      <c r="JPH15" s="128"/>
      <c r="JPI15" s="128"/>
      <c r="JPJ15" s="128"/>
      <c r="JPK15" s="128"/>
      <c r="JPL15" s="128"/>
      <c r="JPM15" s="128"/>
      <c r="JPN15" s="128"/>
      <c r="JPO15" s="128"/>
      <c r="JPP15" s="128"/>
      <c r="JPQ15" s="128"/>
      <c r="JPR15" s="128"/>
      <c r="JPS15" s="128"/>
      <c r="JPT15" s="128"/>
      <c r="JPU15" s="128"/>
      <c r="JPV15" s="128"/>
      <c r="JPW15" s="128"/>
      <c r="JPX15" s="128"/>
      <c r="JPY15" s="128"/>
      <c r="JPZ15" s="128"/>
      <c r="JQA15" s="128"/>
      <c r="JQB15" s="128"/>
      <c r="JQC15" s="128"/>
      <c r="JQD15" s="128"/>
      <c r="JQE15" s="128"/>
      <c r="JQF15" s="128"/>
      <c r="JQG15" s="128"/>
      <c r="JQH15" s="128"/>
      <c r="JQI15" s="128"/>
      <c r="JQJ15" s="128"/>
      <c r="JQK15" s="128"/>
      <c r="JQL15" s="128"/>
      <c r="JQM15" s="128"/>
      <c r="JQN15" s="128"/>
      <c r="JQO15" s="128"/>
      <c r="JQP15" s="128"/>
      <c r="JQQ15" s="128"/>
      <c r="JQR15" s="128"/>
      <c r="JQS15" s="128"/>
      <c r="JQT15" s="128"/>
      <c r="JQU15" s="128"/>
      <c r="JQV15" s="128"/>
      <c r="JQW15" s="128"/>
      <c r="JQX15" s="128"/>
      <c r="JQY15" s="128"/>
      <c r="JQZ15" s="128"/>
      <c r="JRA15" s="128"/>
      <c r="JRB15" s="128"/>
      <c r="JRC15" s="128"/>
      <c r="JRD15" s="128"/>
      <c r="JRE15" s="128"/>
      <c r="JRF15" s="128"/>
      <c r="JRG15" s="128"/>
      <c r="JRH15" s="128"/>
      <c r="JRI15" s="128"/>
      <c r="JRJ15" s="128"/>
      <c r="JRK15" s="128"/>
      <c r="JRL15" s="128"/>
      <c r="JRM15" s="128"/>
      <c r="JRN15" s="128"/>
      <c r="JRO15" s="128"/>
      <c r="JRP15" s="128"/>
      <c r="JRQ15" s="128"/>
      <c r="JRR15" s="128"/>
      <c r="JRS15" s="128"/>
      <c r="JRT15" s="128"/>
      <c r="JRU15" s="128"/>
      <c r="JRV15" s="128"/>
      <c r="JRW15" s="128"/>
      <c r="JRX15" s="128"/>
      <c r="JRY15" s="128"/>
      <c r="JRZ15" s="128"/>
      <c r="JSA15" s="128"/>
      <c r="JSB15" s="128"/>
      <c r="JSC15" s="128"/>
      <c r="JSD15" s="128"/>
      <c r="JSE15" s="128"/>
      <c r="JSF15" s="128"/>
      <c r="JSG15" s="128"/>
      <c r="JSH15" s="128"/>
      <c r="JSI15" s="128"/>
      <c r="JSJ15" s="128"/>
      <c r="JSK15" s="128"/>
      <c r="JSL15" s="128"/>
      <c r="JSM15" s="128"/>
      <c r="JSN15" s="128"/>
      <c r="JSO15" s="128"/>
      <c r="JSP15" s="128"/>
      <c r="JSQ15" s="128"/>
      <c r="JSR15" s="128"/>
      <c r="JSS15" s="128"/>
      <c r="JST15" s="128"/>
      <c r="JSU15" s="128"/>
      <c r="JSV15" s="128"/>
      <c r="JSW15" s="128"/>
      <c r="JSX15" s="128"/>
      <c r="JSY15" s="128"/>
      <c r="JSZ15" s="128"/>
      <c r="JTA15" s="128"/>
      <c r="JTB15" s="128"/>
      <c r="JTC15" s="128"/>
      <c r="JTD15" s="128"/>
      <c r="JTE15" s="128"/>
      <c r="JTF15" s="128"/>
      <c r="JTG15" s="128"/>
      <c r="JTH15" s="128"/>
      <c r="JTI15" s="128"/>
      <c r="JTJ15" s="128"/>
      <c r="JTK15" s="128"/>
      <c r="JTL15" s="128"/>
      <c r="JTM15" s="128"/>
      <c r="JTN15" s="128"/>
      <c r="JTO15" s="128"/>
      <c r="JTP15" s="128"/>
      <c r="JTQ15" s="128"/>
      <c r="JTR15" s="128"/>
      <c r="JTS15" s="128"/>
      <c r="JTT15" s="128"/>
      <c r="JTU15" s="128"/>
      <c r="JTV15" s="128"/>
      <c r="JTW15" s="128"/>
      <c r="JTX15" s="128"/>
      <c r="JTY15" s="128"/>
      <c r="JTZ15" s="128"/>
      <c r="JUA15" s="128"/>
      <c r="JUB15" s="128"/>
      <c r="JUC15" s="128"/>
      <c r="JUD15" s="128"/>
      <c r="JUE15" s="128"/>
      <c r="JUF15" s="128"/>
      <c r="JUG15" s="128"/>
      <c r="JUH15" s="128"/>
      <c r="JUI15" s="128"/>
      <c r="JUJ15" s="128"/>
      <c r="JUK15" s="128"/>
      <c r="JUL15" s="128"/>
      <c r="JUM15" s="128"/>
      <c r="JUN15" s="128"/>
      <c r="JUO15" s="128"/>
      <c r="JUP15" s="128"/>
      <c r="JUQ15" s="128"/>
      <c r="JUR15" s="128"/>
      <c r="JUS15" s="128"/>
      <c r="JUT15" s="128"/>
      <c r="JUU15" s="128"/>
      <c r="JUV15" s="128"/>
      <c r="JUW15" s="128"/>
      <c r="JUX15" s="128"/>
      <c r="JUY15" s="128"/>
      <c r="JUZ15" s="128"/>
      <c r="JVA15" s="128"/>
      <c r="JVB15" s="128"/>
      <c r="JVC15" s="128"/>
      <c r="JVD15" s="128"/>
      <c r="JVE15" s="128"/>
      <c r="JVF15" s="128"/>
      <c r="JVG15" s="128"/>
      <c r="JVH15" s="128"/>
      <c r="JVI15" s="128"/>
      <c r="JVJ15" s="128"/>
      <c r="JVK15" s="128"/>
      <c r="JVL15" s="128"/>
      <c r="JVM15" s="128"/>
      <c r="JVN15" s="128"/>
      <c r="JVO15" s="128"/>
      <c r="JVP15" s="128"/>
      <c r="JVQ15" s="128"/>
      <c r="JVR15" s="128"/>
      <c r="JVS15" s="128"/>
      <c r="JVT15" s="128"/>
      <c r="JVU15" s="128"/>
      <c r="JVV15" s="128"/>
      <c r="JVW15" s="128"/>
      <c r="JVX15" s="128"/>
      <c r="JVY15" s="128"/>
      <c r="JVZ15" s="128"/>
      <c r="JWA15" s="128"/>
      <c r="JWB15" s="128"/>
      <c r="JWC15" s="128"/>
      <c r="JWD15" s="128"/>
      <c r="JWE15" s="128"/>
      <c r="JWF15" s="128"/>
      <c r="JWG15" s="128"/>
      <c r="JWH15" s="128"/>
      <c r="JWI15" s="128"/>
      <c r="JWJ15" s="128"/>
      <c r="JWK15" s="128"/>
      <c r="JWL15" s="128"/>
      <c r="JWM15" s="128"/>
      <c r="JWN15" s="128"/>
      <c r="JWO15" s="128"/>
      <c r="JWP15" s="128"/>
      <c r="JWQ15" s="128"/>
      <c r="JWR15" s="128"/>
      <c r="JWS15" s="128"/>
      <c r="JWT15" s="128"/>
      <c r="JWU15" s="128"/>
      <c r="JWV15" s="128"/>
      <c r="JWW15" s="128"/>
      <c r="JWX15" s="128"/>
      <c r="JWY15" s="128"/>
      <c r="JWZ15" s="128"/>
      <c r="JXA15" s="128"/>
      <c r="JXB15" s="128"/>
      <c r="JXC15" s="128"/>
      <c r="JXD15" s="128"/>
      <c r="JXE15" s="128"/>
      <c r="JXF15" s="128"/>
      <c r="JXG15" s="128"/>
      <c r="JXH15" s="128"/>
      <c r="JXI15" s="128"/>
      <c r="JXJ15" s="128"/>
      <c r="JXK15" s="128"/>
      <c r="JXL15" s="128"/>
      <c r="JXM15" s="128"/>
      <c r="JXN15" s="128"/>
      <c r="JXO15" s="128"/>
      <c r="JXP15" s="128"/>
      <c r="JXQ15" s="128"/>
      <c r="JXR15" s="128"/>
      <c r="JXS15" s="128"/>
      <c r="JXT15" s="128"/>
      <c r="JXU15" s="128"/>
      <c r="JXV15" s="128"/>
      <c r="JXW15" s="128"/>
      <c r="JXX15" s="128"/>
      <c r="JXY15" s="128"/>
      <c r="JXZ15" s="128"/>
      <c r="JYA15" s="128"/>
      <c r="JYB15" s="128"/>
      <c r="JYC15" s="128"/>
      <c r="JYD15" s="128"/>
      <c r="JYE15" s="128"/>
      <c r="JYF15" s="128"/>
      <c r="JYG15" s="128"/>
      <c r="JYH15" s="128"/>
      <c r="JYI15" s="128"/>
      <c r="JYJ15" s="128"/>
      <c r="JYK15" s="128"/>
      <c r="JYL15" s="128"/>
      <c r="JYM15" s="128"/>
      <c r="JYN15" s="128"/>
      <c r="JYO15" s="128"/>
      <c r="JYP15" s="128"/>
      <c r="JYQ15" s="128"/>
      <c r="JYR15" s="128"/>
      <c r="JYS15" s="128"/>
      <c r="JYT15" s="128"/>
      <c r="JYU15" s="128"/>
      <c r="JYV15" s="128"/>
      <c r="JYW15" s="128"/>
      <c r="JYX15" s="128"/>
      <c r="JYY15" s="128"/>
      <c r="JYZ15" s="128"/>
      <c r="JZA15" s="128"/>
      <c r="JZB15" s="128"/>
      <c r="JZC15" s="128"/>
      <c r="JZD15" s="128"/>
      <c r="JZE15" s="128"/>
      <c r="JZF15" s="128"/>
      <c r="JZG15" s="128"/>
      <c r="JZH15" s="128"/>
      <c r="JZI15" s="128"/>
      <c r="JZJ15" s="128"/>
      <c r="JZK15" s="128"/>
      <c r="JZL15" s="128"/>
      <c r="JZM15" s="128"/>
      <c r="JZN15" s="128"/>
      <c r="JZO15" s="128"/>
      <c r="JZP15" s="128"/>
      <c r="JZQ15" s="128"/>
      <c r="JZR15" s="128"/>
      <c r="JZS15" s="128"/>
      <c r="JZT15" s="128"/>
      <c r="JZU15" s="128"/>
      <c r="JZV15" s="128"/>
      <c r="JZW15" s="128"/>
      <c r="JZX15" s="128"/>
      <c r="JZY15" s="128"/>
      <c r="JZZ15" s="128"/>
      <c r="KAA15" s="128"/>
      <c r="KAB15" s="128"/>
      <c r="KAC15" s="128"/>
      <c r="KAD15" s="128"/>
      <c r="KAE15" s="128"/>
      <c r="KAF15" s="128"/>
      <c r="KAG15" s="128"/>
      <c r="KAH15" s="128"/>
      <c r="KAI15" s="128"/>
      <c r="KAJ15" s="128"/>
      <c r="KAK15" s="128"/>
      <c r="KAL15" s="128"/>
      <c r="KAM15" s="128"/>
      <c r="KAN15" s="128"/>
      <c r="KAO15" s="128"/>
      <c r="KAP15" s="128"/>
      <c r="KAQ15" s="128"/>
      <c r="KAR15" s="128"/>
      <c r="KAS15" s="128"/>
      <c r="KAT15" s="128"/>
      <c r="KAU15" s="128"/>
      <c r="KAV15" s="128"/>
      <c r="KAW15" s="128"/>
      <c r="KAX15" s="128"/>
      <c r="KAY15" s="128"/>
      <c r="KAZ15" s="128"/>
      <c r="KBA15" s="128"/>
      <c r="KBB15" s="128"/>
      <c r="KBC15" s="128"/>
      <c r="KBD15" s="128"/>
      <c r="KBE15" s="128"/>
      <c r="KBF15" s="128"/>
      <c r="KBG15" s="128"/>
      <c r="KBH15" s="128"/>
      <c r="KBI15" s="128"/>
      <c r="KBJ15" s="128"/>
      <c r="KBK15" s="128"/>
      <c r="KBL15" s="128"/>
      <c r="KBM15" s="128"/>
      <c r="KBN15" s="128"/>
      <c r="KBO15" s="128"/>
      <c r="KBP15" s="128"/>
      <c r="KBQ15" s="128"/>
      <c r="KBR15" s="128"/>
      <c r="KBS15" s="128"/>
      <c r="KBT15" s="128"/>
      <c r="KBU15" s="128"/>
      <c r="KBV15" s="128"/>
      <c r="KBW15" s="128"/>
      <c r="KBX15" s="128"/>
      <c r="KBY15" s="128"/>
      <c r="KBZ15" s="128"/>
      <c r="KCA15" s="128"/>
      <c r="KCB15" s="128"/>
      <c r="KCC15" s="128"/>
      <c r="KCD15" s="128"/>
      <c r="KCE15" s="128"/>
      <c r="KCF15" s="128"/>
      <c r="KCG15" s="128"/>
      <c r="KCH15" s="128"/>
      <c r="KCI15" s="128"/>
      <c r="KCJ15" s="128"/>
      <c r="KCK15" s="128"/>
      <c r="KCL15" s="128"/>
      <c r="KCM15" s="128"/>
      <c r="KCN15" s="128"/>
      <c r="KCO15" s="128"/>
      <c r="KCP15" s="128"/>
      <c r="KCQ15" s="128"/>
      <c r="KCR15" s="128"/>
      <c r="KCS15" s="128"/>
      <c r="KCT15" s="128"/>
      <c r="KCU15" s="128"/>
      <c r="KCV15" s="128"/>
      <c r="KCW15" s="128"/>
      <c r="KCX15" s="128"/>
      <c r="KCY15" s="128"/>
      <c r="KCZ15" s="128"/>
      <c r="KDA15" s="128"/>
      <c r="KDB15" s="128"/>
      <c r="KDC15" s="128"/>
      <c r="KDD15" s="128"/>
      <c r="KDE15" s="128"/>
      <c r="KDF15" s="128"/>
      <c r="KDG15" s="128"/>
      <c r="KDH15" s="128"/>
      <c r="KDI15" s="128"/>
      <c r="KDJ15" s="128"/>
      <c r="KDK15" s="128"/>
      <c r="KDL15" s="128"/>
      <c r="KDM15" s="128"/>
      <c r="KDN15" s="128"/>
      <c r="KDO15" s="128"/>
      <c r="KDP15" s="128"/>
      <c r="KDQ15" s="128"/>
      <c r="KDR15" s="128"/>
      <c r="KDS15" s="128"/>
      <c r="KDT15" s="128"/>
      <c r="KDU15" s="128"/>
      <c r="KDV15" s="128"/>
      <c r="KDW15" s="128"/>
      <c r="KDX15" s="128"/>
      <c r="KDY15" s="128"/>
      <c r="KDZ15" s="128"/>
      <c r="KEA15" s="128"/>
      <c r="KEB15" s="128"/>
      <c r="KEC15" s="128"/>
      <c r="KED15" s="128"/>
      <c r="KEE15" s="128"/>
      <c r="KEF15" s="128"/>
      <c r="KEG15" s="128"/>
      <c r="KEH15" s="128"/>
      <c r="KEI15" s="128"/>
      <c r="KEJ15" s="128"/>
      <c r="KEK15" s="128"/>
      <c r="KEL15" s="128"/>
      <c r="KEM15" s="128"/>
      <c r="KEN15" s="128"/>
      <c r="KEO15" s="128"/>
      <c r="KEP15" s="128"/>
      <c r="KEQ15" s="128"/>
      <c r="KER15" s="128"/>
      <c r="KES15" s="128"/>
      <c r="KET15" s="128"/>
      <c r="KEU15" s="128"/>
      <c r="KEV15" s="128"/>
      <c r="KEW15" s="128"/>
      <c r="KEX15" s="128"/>
      <c r="KEY15" s="128"/>
      <c r="KEZ15" s="128"/>
      <c r="KFA15" s="128"/>
      <c r="KFB15" s="128"/>
      <c r="KFC15" s="128"/>
      <c r="KFD15" s="128"/>
      <c r="KFE15" s="128"/>
      <c r="KFF15" s="128"/>
      <c r="KFG15" s="128"/>
      <c r="KFH15" s="128"/>
      <c r="KFI15" s="128"/>
      <c r="KFJ15" s="128"/>
      <c r="KFK15" s="128"/>
      <c r="KFL15" s="128"/>
      <c r="KFM15" s="128"/>
      <c r="KFN15" s="128"/>
      <c r="KFO15" s="128"/>
      <c r="KFP15" s="128"/>
      <c r="KFQ15" s="128"/>
      <c r="KFR15" s="128"/>
      <c r="KFS15" s="128"/>
      <c r="KFT15" s="128"/>
      <c r="KFU15" s="128"/>
      <c r="KFV15" s="128"/>
      <c r="KFW15" s="128"/>
      <c r="KFX15" s="128"/>
      <c r="KFY15" s="128"/>
      <c r="KFZ15" s="128"/>
      <c r="KGA15" s="128"/>
      <c r="KGB15" s="128"/>
      <c r="KGC15" s="128"/>
      <c r="KGD15" s="128"/>
      <c r="KGE15" s="128"/>
      <c r="KGF15" s="128"/>
      <c r="KGG15" s="128"/>
      <c r="KGH15" s="128"/>
      <c r="KGI15" s="128"/>
      <c r="KGJ15" s="128"/>
      <c r="KGK15" s="128"/>
      <c r="KGL15" s="128"/>
      <c r="KGM15" s="128"/>
      <c r="KGN15" s="128"/>
      <c r="KGO15" s="128"/>
      <c r="KGP15" s="128"/>
      <c r="KGQ15" s="128"/>
      <c r="KGR15" s="128"/>
      <c r="KGS15" s="128"/>
      <c r="KGT15" s="128"/>
      <c r="KGU15" s="128"/>
      <c r="KGV15" s="128"/>
      <c r="KGW15" s="128"/>
      <c r="KGX15" s="128"/>
      <c r="KGY15" s="128"/>
      <c r="KGZ15" s="128"/>
      <c r="KHA15" s="128"/>
      <c r="KHB15" s="128"/>
      <c r="KHC15" s="128"/>
      <c r="KHD15" s="128"/>
      <c r="KHE15" s="128"/>
      <c r="KHF15" s="128"/>
      <c r="KHG15" s="128"/>
      <c r="KHH15" s="128"/>
      <c r="KHI15" s="128"/>
      <c r="KHJ15" s="128"/>
      <c r="KHK15" s="128"/>
      <c r="KHL15" s="128"/>
      <c r="KHM15" s="128"/>
      <c r="KHN15" s="128"/>
      <c r="KHO15" s="128"/>
      <c r="KHP15" s="128"/>
      <c r="KHQ15" s="128"/>
      <c r="KHR15" s="128"/>
      <c r="KHS15" s="128"/>
      <c r="KHT15" s="128"/>
      <c r="KHU15" s="128"/>
      <c r="KHV15" s="128"/>
      <c r="KHW15" s="128"/>
      <c r="KHX15" s="128"/>
      <c r="KHY15" s="128"/>
      <c r="KHZ15" s="128"/>
      <c r="KIA15" s="128"/>
      <c r="KIB15" s="128"/>
      <c r="KIC15" s="128"/>
      <c r="KID15" s="128"/>
      <c r="KIE15" s="128"/>
      <c r="KIF15" s="128"/>
      <c r="KIG15" s="128"/>
      <c r="KIH15" s="128"/>
      <c r="KII15" s="128"/>
      <c r="KIJ15" s="128"/>
      <c r="KIK15" s="128"/>
      <c r="KIL15" s="128"/>
      <c r="KIM15" s="128"/>
      <c r="KIN15" s="128"/>
      <c r="KIO15" s="128"/>
      <c r="KIP15" s="128"/>
      <c r="KIQ15" s="128"/>
      <c r="KIR15" s="128"/>
      <c r="KIS15" s="128"/>
      <c r="KIT15" s="128"/>
      <c r="KIU15" s="128"/>
      <c r="KIV15" s="128"/>
      <c r="KIW15" s="128"/>
      <c r="KIX15" s="128"/>
      <c r="KIY15" s="128"/>
      <c r="KIZ15" s="128"/>
      <c r="KJA15" s="128"/>
      <c r="KJB15" s="128"/>
      <c r="KJC15" s="128"/>
      <c r="KJD15" s="128"/>
      <c r="KJE15" s="128"/>
      <c r="KJF15" s="128"/>
      <c r="KJG15" s="128"/>
      <c r="KJH15" s="128"/>
      <c r="KJI15" s="128"/>
      <c r="KJJ15" s="128"/>
      <c r="KJK15" s="128"/>
      <c r="KJL15" s="128"/>
      <c r="KJM15" s="128"/>
      <c r="KJN15" s="128"/>
      <c r="KJO15" s="128"/>
      <c r="KJP15" s="128"/>
      <c r="KJQ15" s="128"/>
      <c r="KJR15" s="128"/>
      <c r="KJS15" s="128"/>
      <c r="KJT15" s="128"/>
      <c r="KJU15" s="128"/>
      <c r="KJV15" s="128"/>
      <c r="KJW15" s="128"/>
      <c r="KJX15" s="128"/>
      <c r="KJY15" s="128"/>
      <c r="KJZ15" s="128"/>
      <c r="KKA15" s="128"/>
      <c r="KKB15" s="128"/>
      <c r="KKC15" s="128"/>
      <c r="KKD15" s="128"/>
      <c r="KKE15" s="128"/>
      <c r="KKF15" s="128"/>
      <c r="KKG15" s="128"/>
      <c r="KKH15" s="128"/>
      <c r="KKI15" s="128"/>
      <c r="KKJ15" s="128"/>
      <c r="KKK15" s="128"/>
      <c r="KKL15" s="128"/>
      <c r="KKM15" s="128"/>
      <c r="KKN15" s="128"/>
      <c r="KKO15" s="128"/>
      <c r="KKP15" s="128"/>
      <c r="KKQ15" s="128"/>
      <c r="KKR15" s="128"/>
      <c r="KKS15" s="128"/>
      <c r="KKT15" s="128"/>
      <c r="KKU15" s="128"/>
      <c r="KKV15" s="128"/>
      <c r="KKW15" s="128"/>
      <c r="KKX15" s="128"/>
      <c r="KKY15" s="128"/>
      <c r="KKZ15" s="128"/>
      <c r="KLA15" s="128"/>
      <c r="KLB15" s="128"/>
      <c r="KLC15" s="128"/>
      <c r="KLD15" s="128"/>
      <c r="KLE15" s="128"/>
      <c r="KLF15" s="128"/>
      <c r="KLG15" s="128"/>
      <c r="KLH15" s="128"/>
      <c r="KLI15" s="128"/>
      <c r="KLJ15" s="128"/>
      <c r="KLK15" s="128"/>
      <c r="KLL15" s="128"/>
      <c r="KLM15" s="128"/>
      <c r="KLN15" s="128"/>
      <c r="KLO15" s="128"/>
      <c r="KLP15" s="128"/>
      <c r="KLQ15" s="128"/>
      <c r="KLR15" s="128"/>
      <c r="KLS15" s="128"/>
      <c r="KLT15" s="128"/>
      <c r="KLU15" s="128"/>
      <c r="KLV15" s="128"/>
      <c r="KLW15" s="128"/>
      <c r="KLX15" s="128"/>
      <c r="KLY15" s="128"/>
      <c r="KLZ15" s="128"/>
      <c r="KMA15" s="128"/>
      <c r="KMB15" s="128"/>
      <c r="KMC15" s="128"/>
      <c r="KMD15" s="128"/>
      <c r="KME15" s="128"/>
      <c r="KMF15" s="128"/>
      <c r="KMG15" s="128"/>
      <c r="KMH15" s="128"/>
      <c r="KMI15" s="128"/>
      <c r="KMJ15" s="128"/>
      <c r="KMK15" s="128"/>
      <c r="KML15" s="128"/>
      <c r="KMM15" s="128"/>
      <c r="KMN15" s="128"/>
      <c r="KMO15" s="128"/>
      <c r="KMP15" s="128"/>
      <c r="KMQ15" s="128"/>
      <c r="KMR15" s="128"/>
      <c r="KMS15" s="128"/>
      <c r="KMT15" s="128"/>
      <c r="KMU15" s="128"/>
      <c r="KMV15" s="128"/>
      <c r="KMW15" s="128"/>
      <c r="KMX15" s="128"/>
      <c r="KMY15" s="128"/>
      <c r="KMZ15" s="128"/>
      <c r="KNA15" s="128"/>
      <c r="KNB15" s="128"/>
      <c r="KNC15" s="128"/>
      <c r="KND15" s="128"/>
      <c r="KNE15" s="128"/>
      <c r="KNF15" s="128"/>
      <c r="KNG15" s="128"/>
      <c r="KNH15" s="128"/>
      <c r="KNI15" s="128"/>
      <c r="KNJ15" s="128"/>
      <c r="KNK15" s="128"/>
      <c r="KNL15" s="128"/>
      <c r="KNM15" s="128"/>
      <c r="KNN15" s="128"/>
      <c r="KNO15" s="128"/>
      <c r="KNP15" s="128"/>
      <c r="KNQ15" s="128"/>
      <c r="KNR15" s="128"/>
      <c r="KNS15" s="128"/>
      <c r="KNT15" s="128"/>
      <c r="KNU15" s="128"/>
      <c r="KNV15" s="128"/>
      <c r="KNW15" s="128"/>
      <c r="KNX15" s="128"/>
      <c r="KNY15" s="128"/>
      <c r="KNZ15" s="128"/>
      <c r="KOA15" s="128"/>
      <c r="KOB15" s="128"/>
      <c r="KOC15" s="128"/>
      <c r="KOD15" s="128"/>
      <c r="KOE15" s="128"/>
      <c r="KOF15" s="128"/>
      <c r="KOG15" s="128"/>
      <c r="KOH15" s="128"/>
      <c r="KOI15" s="128"/>
      <c r="KOJ15" s="128"/>
      <c r="KOK15" s="128"/>
      <c r="KOL15" s="128"/>
      <c r="KOM15" s="128"/>
      <c r="KON15" s="128"/>
      <c r="KOO15" s="128"/>
      <c r="KOP15" s="128"/>
      <c r="KOQ15" s="128"/>
      <c r="KOR15" s="128"/>
      <c r="KOS15" s="128"/>
      <c r="KOT15" s="128"/>
      <c r="KOU15" s="128"/>
      <c r="KOV15" s="128"/>
      <c r="KOW15" s="128"/>
      <c r="KOX15" s="128"/>
      <c r="KOY15" s="128"/>
      <c r="KOZ15" s="128"/>
      <c r="KPA15" s="128"/>
      <c r="KPB15" s="128"/>
      <c r="KPC15" s="128"/>
      <c r="KPD15" s="128"/>
      <c r="KPE15" s="128"/>
      <c r="KPF15" s="128"/>
      <c r="KPG15" s="128"/>
      <c r="KPH15" s="128"/>
      <c r="KPI15" s="128"/>
      <c r="KPJ15" s="128"/>
      <c r="KPK15" s="128"/>
      <c r="KPL15" s="128"/>
      <c r="KPM15" s="128"/>
      <c r="KPN15" s="128"/>
      <c r="KPO15" s="128"/>
      <c r="KPP15" s="128"/>
      <c r="KPQ15" s="128"/>
      <c r="KPR15" s="128"/>
      <c r="KPS15" s="128"/>
      <c r="KPT15" s="128"/>
      <c r="KPU15" s="128"/>
      <c r="KPV15" s="128"/>
      <c r="KPW15" s="128"/>
      <c r="KPX15" s="128"/>
      <c r="KPY15" s="128"/>
      <c r="KPZ15" s="128"/>
      <c r="KQA15" s="128"/>
      <c r="KQB15" s="128"/>
      <c r="KQC15" s="128"/>
      <c r="KQD15" s="128"/>
      <c r="KQE15" s="128"/>
      <c r="KQF15" s="128"/>
      <c r="KQG15" s="128"/>
      <c r="KQH15" s="128"/>
      <c r="KQI15" s="128"/>
      <c r="KQJ15" s="128"/>
      <c r="KQK15" s="128"/>
      <c r="KQL15" s="128"/>
      <c r="KQM15" s="128"/>
      <c r="KQN15" s="128"/>
      <c r="KQO15" s="128"/>
      <c r="KQP15" s="128"/>
      <c r="KQQ15" s="128"/>
      <c r="KQR15" s="128"/>
      <c r="KQS15" s="128"/>
      <c r="KQT15" s="128"/>
      <c r="KQU15" s="128"/>
      <c r="KQV15" s="128"/>
      <c r="KQW15" s="128"/>
      <c r="KQX15" s="128"/>
      <c r="KQY15" s="128"/>
      <c r="KQZ15" s="128"/>
      <c r="KRA15" s="128"/>
      <c r="KRB15" s="128"/>
      <c r="KRC15" s="128"/>
      <c r="KRD15" s="128"/>
      <c r="KRE15" s="128"/>
      <c r="KRF15" s="128"/>
      <c r="KRG15" s="128"/>
      <c r="KRH15" s="128"/>
      <c r="KRI15" s="128"/>
      <c r="KRJ15" s="128"/>
      <c r="KRK15" s="128"/>
      <c r="KRL15" s="128"/>
      <c r="KRM15" s="128"/>
      <c r="KRN15" s="128"/>
      <c r="KRO15" s="128"/>
      <c r="KRP15" s="128"/>
      <c r="KRQ15" s="128"/>
      <c r="KRR15" s="128"/>
      <c r="KRS15" s="128"/>
      <c r="KRT15" s="128"/>
      <c r="KRU15" s="128"/>
      <c r="KRV15" s="128"/>
      <c r="KRW15" s="128"/>
      <c r="KRX15" s="128"/>
      <c r="KRY15" s="128"/>
      <c r="KRZ15" s="128"/>
      <c r="KSA15" s="128"/>
      <c r="KSB15" s="128"/>
      <c r="KSC15" s="128"/>
      <c r="KSD15" s="128"/>
      <c r="KSE15" s="128"/>
      <c r="KSF15" s="128"/>
      <c r="KSG15" s="128"/>
      <c r="KSH15" s="128"/>
      <c r="KSI15" s="128"/>
      <c r="KSJ15" s="128"/>
      <c r="KSK15" s="128"/>
      <c r="KSL15" s="128"/>
      <c r="KSM15" s="128"/>
      <c r="KSN15" s="128"/>
      <c r="KSO15" s="128"/>
      <c r="KSP15" s="128"/>
      <c r="KSQ15" s="128"/>
      <c r="KSR15" s="128"/>
      <c r="KSS15" s="128"/>
      <c r="KST15" s="128"/>
      <c r="KSU15" s="128"/>
      <c r="KSV15" s="128"/>
      <c r="KSW15" s="128"/>
      <c r="KSX15" s="128"/>
      <c r="KSY15" s="128"/>
      <c r="KSZ15" s="128"/>
      <c r="KTA15" s="128"/>
      <c r="KTB15" s="128"/>
      <c r="KTC15" s="128"/>
      <c r="KTD15" s="128"/>
      <c r="KTE15" s="128"/>
      <c r="KTF15" s="128"/>
      <c r="KTG15" s="128"/>
      <c r="KTH15" s="128"/>
      <c r="KTI15" s="128"/>
      <c r="KTJ15" s="128"/>
      <c r="KTK15" s="128"/>
      <c r="KTL15" s="128"/>
      <c r="KTM15" s="128"/>
      <c r="KTN15" s="128"/>
      <c r="KTO15" s="128"/>
      <c r="KTP15" s="128"/>
      <c r="KTQ15" s="128"/>
      <c r="KTR15" s="128"/>
      <c r="KTS15" s="128"/>
      <c r="KTT15" s="128"/>
      <c r="KTU15" s="128"/>
      <c r="KTV15" s="128"/>
      <c r="KTW15" s="128"/>
      <c r="KTX15" s="128"/>
      <c r="KTY15" s="128"/>
      <c r="KTZ15" s="128"/>
      <c r="KUA15" s="128"/>
      <c r="KUB15" s="128"/>
      <c r="KUC15" s="128"/>
      <c r="KUD15" s="128"/>
      <c r="KUE15" s="128"/>
      <c r="KUF15" s="128"/>
      <c r="KUG15" s="128"/>
      <c r="KUH15" s="128"/>
      <c r="KUI15" s="128"/>
      <c r="KUJ15" s="128"/>
      <c r="KUK15" s="128"/>
      <c r="KUL15" s="128"/>
      <c r="KUM15" s="128"/>
      <c r="KUN15" s="128"/>
      <c r="KUO15" s="128"/>
      <c r="KUP15" s="128"/>
      <c r="KUQ15" s="128"/>
      <c r="KUR15" s="128"/>
      <c r="KUS15" s="128"/>
      <c r="KUT15" s="128"/>
      <c r="KUU15" s="128"/>
      <c r="KUV15" s="128"/>
      <c r="KUW15" s="128"/>
      <c r="KUX15" s="128"/>
      <c r="KUY15" s="128"/>
      <c r="KUZ15" s="128"/>
      <c r="KVA15" s="128"/>
      <c r="KVB15" s="128"/>
      <c r="KVC15" s="128"/>
      <c r="KVD15" s="128"/>
      <c r="KVE15" s="128"/>
      <c r="KVF15" s="128"/>
      <c r="KVG15" s="128"/>
      <c r="KVH15" s="128"/>
      <c r="KVI15" s="128"/>
      <c r="KVJ15" s="128"/>
      <c r="KVK15" s="128"/>
      <c r="KVL15" s="128"/>
      <c r="KVM15" s="128"/>
      <c r="KVN15" s="128"/>
      <c r="KVO15" s="128"/>
      <c r="KVP15" s="128"/>
      <c r="KVQ15" s="128"/>
      <c r="KVR15" s="128"/>
      <c r="KVS15" s="128"/>
      <c r="KVT15" s="128"/>
      <c r="KVU15" s="128"/>
      <c r="KVV15" s="128"/>
      <c r="KVW15" s="128"/>
      <c r="KVX15" s="128"/>
      <c r="KVY15" s="128"/>
      <c r="KVZ15" s="128"/>
      <c r="KWA15" s="128"/>
      <c r="KWB15" s="128"/>
      <c r="KWC15" s="128"/>
      <c r="KWD15" s="128"/>
      <c r="KWE15" s="128"/>
      <c r="KWF15" s="128"/>
      <c r="KWG15" s="128"/>
      <c r="KWH15" s="128"/>
      <c r="KWI15" s="128"/>
      <c r="KWJ15" s="128"/>
      <c r="KWK15" s="128"/>
      <c r="KWL15" s="128"/>
      <c r="KWM15" s="128"/>
      <c r="KWN15" s="128"/>
      <c r="KWO15" s="128"/>
      <c r="KWP15" s="128"/>
      <c r="KWQ15" s="128"/>
      <c r="KWR15" s="128"/>
      <c r="KWS15" s="128"/>
      <c r="KWT15" s="128"/>
      <c r="KWU15" s="128"/>
      <c r="KWV15" s="128"/>
      <c r="KWW15" s="128"/>
      <c r="KWX15" s="128"/>
      <c r="KWY15" s="128"/>
      <c r="KWZ15" s="128"/>
      <c r="KXA15" s="128"/>
      <c r="KXB15" s="128"/>
      <c r="KXC15" s="128"/>
      <c r="KXD15" s="128"/>
      <c r="KXE15" s="128"/>
      <c r="KXF15" s="128"/>
      <c r="KXG15" s="128"/>
      <c r="KXH15" s="128"/>
      <c r="KXI15" s="128"/>
      <c r="KXJ15" s="128"/>
      <c r="KXK15" s="128"/>
      <c r="KXL15" s="128"/>
      <c r="KXM15" s="128"/>
      <c r="KXN15" s="128"/>
      <c r="KXO15" s="128"/>
      <c r="KXP15" s="128"/>
      <c r="KXQ15" s="128"/>
      <c r="KXR15" s="128"/>
      <c r="KXS15" s="128"/>
      <c r="KXT15" s="128"/>
      <c r="KXU15" s="128"/>
      <c r="KXV15" s="128"/>
      <c r="KXW15" s="128"/>
      <c r="KXX15" s="128"/>
      <c r="KXY15" s="128"/>
      <c r="KXZ15" s="128"/>
      <c r="KYA15" s="128"/>
      <c r="KYB15" s="128"/>
      <c r="KYC15" s="128"/>
      <c r="KYD15" s="128"/>
      <c r="KYE15" s="128"/>
      <c r="KYF15" s="128"/>
      <c r="KYG15" s="128"/>
      <c r="KYH15" s="128"/>
      <c r="KYI15" s="128"/>
      <c r="KYJ15" s="128"/>
      <c r="KYK15" s="128"/>
      <c r="KYL15" s="128"/>
      <c r="KYM15" s="128"/>
      <c r="KYN15" s="128"/>
      <c r="KYO15" s="128"/>
      <c r="KYP15" s="128"/>
      <c r="KYQ15" s="128"/>
      <c r="KYR15" s="128"/>
      <c r="KYS15" s="128"/>
      <c r="KYT15" s="128"/>
      <c r="KYU15" s="128"/>
      <c r="KYV15" s="128"/>
      <c r="KYW15" s="128"/>
      <c r="KYX15" s="128"/>
      <c r="KYY15" s="128"/>
      <c r="KYZ15" s="128"/>
      <c r="KZA15" s="128"/>
      <c r="KZB15" s="128"/>
      <c r="KZC15" s="128"/>
      <c r="KZD15" s="128"/>
      <c r="KZE15" s="128"/>
      <c r="KZF15" s="128"/>
      <c r="KZG15" s="128"/>
      <c r="KZH15" s="128"/>
      <c r="KZI15" s="128"/>
      <c r="KZJ15" s="128"/>
      <c r="KZK15" s="128"/>
      <c r="KZL15" s="128"/>
      <c r="KZM15" s="128"/>
      <c r="KZN15" s="128"/>
      <c r="KZO15" s="128"/>
      <c r="KZP15" s="128"/>
      <c r="KZQ15" s="128"/>
      <c r="KZR15" s="128"/>
      <c r="KZS15" s="128"/>
      <c r="KZT15" s="128"/>
      <c r="KZU15" s="128"/>
      <c r="KZV15" s="128"/>
      <c r="KZW15" s="128"/>
      <c r="KZX15" s="128"/>
      <c r="KZY15" s="128"/>
      <c r="KZZ15" s="128"/>
      <c r="LAA15" s="128"/>
      <c r="LAB15" s="128"/>
      <c r="LAC15" s="128"/>
      <c r="LAD15" s="128"/>
      <c r="LAE15" s="128"/>
      <c r="LAF15" s="128"/>
      <c r="LAG15" s="128"/>
      <c r="LAH15" s="128"/>
      <c r="LAI15" s="128"/>
      <c r="LAJ15" s="128"/>
      <c r="LAK15" s="128"/>
      <c r="LAL15" s="128"/>
      <c r="LAM15" s="128"/>
      <c r="LAN15" s="128"/>
      <c r="LAO15" s="128"/>
      <c r="LAP15" s="128"/>
      <c r="LAQ15" s="128"/>
      <c r="LAR15" s="128"/>
      <c r="LAS15" s="128"/>
      <c r="LAT15" s="128"/>
      <c r="LAU15" s="128"/>
      <c r="LAV15" s="128"/>
      <c r="LAW15" s="128"/>
      <c r="LAX15" s="128"/>
      <c r="LAY15" s="128"/>
      <c r="LAZ15" s="128"/>
      <c r="LBA15" s="128"/>
      <c r="LBB15" s="128"/>
      <c r="LBC15" s="128"/>
      <c r="LBD15" s="128"/>
      <c r="LBE15" s="128"/>
      <c r="LBF15" s="128"/>
      <c r="LBG15" s="128"/>
      <c r="LBH15" s="128"/>
      <c r="LBI15" s="128"/>
      <c r="LBJ15" s="128"/>
      <c r="LBK15" s="128"/>
      <c r="LBL15" s="128"/>
      <c r="LBM15" s="128"/>
      <c r="LBN15" s="128"/>
      <c r="LBO15" s="128"/>
      <c r="LBP15" s="128"/>
      <c r="LBQ15" s="128"/>
      <c r="LBR15" s="128"/>
      <c r="LBS15" s="128"/>
      <c r="LBT15" s="128"/>
      <c r="LBU15" s="128"/>
      <c r="LBV15" s="128"/>
      <c r="LBW15" s="128"/>
      <c r="LBX15" s="128"/>
      <c r="LBY15" s="128"/>
      <c r="LBZ15" s="128"/>
      <c r="LCA15" s="128"/>
      <c r="LCB15" s="128"/>
      <c r="LCC15" s="128"/>
      <c r="LCD15" s="128"/>
      <c r="LCE15" s="128"/>
      <c r="LCF15" s="128"/>
      <c r="LCG15" s="128"/>
      <c r="LCH15" s="128"/>
      <c r="LCI15" s="128"/>
      <c r="LCJ15" s="128"/>
      <c r="LCK15" s="128"/>
      <c r="LCL15" s="128"/>
      <c r="LCM15" s="128"/>
      <c r="LCN15" s="128"/>
      <c r="LCO15" s="128"/>
      <c r="LCP15" s="128"/>
      <c r="LCQ15" s="128"/>
      <c r="LCR15" s="128"/>
      <c r="LCS15" s="128"/>
      <c r="LCT15" s="128"/>
      <c r="LCU15" s="128"/>
      <c r="LCV15" s="128"/>
      <c r="LCW15" s="128"/>
      <c r="LCX15" s="128"/>
      <c r="LCY15" s="128"/>
      <c r="LCZ15" s="128"/>
      <c r="LDA15" s="128"/>
      <c r="LDB15" s="128"/>
      <c r="LDC15" s="128"/>
      <c r="LDD15" s="128"/>
      <c r="LDE15" s="128"/>
      <c r="LDF15" s="128"/>
      <c r="LDG15" s="128"/>
      <c r="LDH15" s="128"/>
      <c r="LDI15" s="128"/>
      <c r="LDJ15" s="128"/>
      <c r="LDK15" s="128"/>
      <c r="LDL15" s="128"/>
      <c r="LDM15" s="128"/>
      <c r="LDN15" s="128"/>
      <c r="LDO15" s="128"/>
      <c r="LDP15" s="128"/>
      <c r="LDQ15" s="128"/>
      <c r="LDR15" s="128"/>
      <c r="LDS15" s="128"/>
      <c r="LDT15" s="128"/>
      <c r="LDU15" s="128"/>
      <c r="LDV15" s="128"/>
      <c r="LDW15" s="128"/>
      <c r="LDX15" s="128"/>
      <c r="LDY15" s="128"/>
      <c r="LDZ15" s="128"/>
      <c r="LEA15" s="128"/>
      <c r="LEB15" s="128"/>
      <c r="LEC15" s="128"/>
      <c r="LED15" s="128"/>
      <c r="LEE15" s="128"/>
      <c r="LEF15" s="128"/>
      <c r="LEG15" s="128"/>
      <c r="LEH15" s="128"/>
      <c r="LEI15" s="128"/>
      <c r="LEJ15" s="128"/>
      <c r="LEK15" s="128"/>
      <c r="LEL15" s="128"/>
      <c r="LEM15" s="128"/>
      <c r="LEN15" s="128"/>
      <c r="LEO15" s="128"/>
      <c r="LEP15" s="128"/>
      <c r="LEQ15" s="128"/>
      <c r="LER15" s="128"/>
      <c r="LES15" s="128"/>
      <c r="LET15" s="128"/>
      <c r="LEU15" s="128"/>
      <c r="LEV15" s="128"/>
      <c r="LEW15" s="128"/>
      <c r="LEX15" s="128"/>
      <c r="LEY15" s="128"/>
      <c r="LEZ15" s="128"/>
      <c r="LFA15" s="128"/>
      <c r="LFB15" s="128"/>
      <c r="LFC15" s="128"/>
      <c r="LFD15" s="128"/>
      <c r="LFE15" s="128"/>
      <c r="LFF15" s="128"/>
      <c r="LFG15" s="128"/>
      <c r="LFH15" s="128"/>
      <c r="LFI15" s="128"/>
      <c r="LFJ15" s="128"/>
      <c r="LFK15" s="128"/>
      <c r="LFL15" s="128"/>
      <c r="LFM15" s="128"/>
      <c r="LFN15" s="128"/>
      <c r="LFO15" s="128"/>
      <c r="LFP15" s="128"/>
      <c r="LFQ15" s="128"/>
      <c r="LFR15" s="128"/>
      <c r="LFS15" s="128"/>
      <c r="LFT15" s="128"/>
      <c r="LFU15" s="128"/>
      <c r="LFV15" s="128"/>
      <c r="LFW15" s="128"/>
      <c r="LFX15" s="128"/>
      <c r="LFY15" s="128"/>
      <c r="LFZ15" s="128"/>
      <c r="LGA15" s="128"/>
      <c r="LGB15" s="128"/>
      <c r="LGC15" s="128"/>
      <c r="LGD15" s="128"/>
      <c r="LGE15" s="128"/>
      <c r="LGF15" s="128"/>
      <c r="LGG15" s="128"/>
      <c r="LGH15" s="128"/>
      <c r="LGI15" s="128"/>
      <c r="LGJ15" s="128"/>
      <c r="LGK15" s="128"/>
      <c r="LGL15" s="128"/>
      <c r="LGM15" s="128"/>
      <c r="LGN15" s="128"/>
      <c r="LGO15" s="128"/>
      <c r="LGP15" s="128"/>
      <c r="LGQ15" s="128"/>
      <c r="LGR15" s="128"/>
      <c r="LGS15" s="128"/>
      <c r="LGT15" s="128"/>
      <c r="LGU15" s="128"/>
      <c r="LGV15" s="128"/>
      <c r="LGW15" s="128"/>
      <c r="LGX15" s="128"/>
      <c r="LGY15" s="128"/>
      <c r="LGZ15" s="128"/>
      <c r="LHA15" s="128"/>
      <c r="LHB15" s="128"/>
      <c r="LHC15" s="128"/>
      <c r="LHD15" s="128"/>
      <c r="LHE15" s="128"/>
      <c r="LHF15" s="128"/>
      <c r="LHG15" s="128"/>
      <c r="LHH15" s="128"/>
      <c r="LHI15" s="128"/>
      <c r="LHJ15" s="128"/>
      <c r="LHK15" s="128"/>
      <c r="LHL15" s="128"/>
      <c r="LHM15" s="128"/>
      <c r="LHN15" s="128"/>
      <c r="LHO15" s="128"/>
      <c r="LHP15" s="128"/>
      <c r="LHQ15" s="128"/>
      <c r="LHR15" s="128"/>
      <c r="LHS15" s="128"/>
      <c r="LHT15" s="128"/>
      <c r="LHU15" s="128"/>
      <c r="LHV15" s="128"/>
      <c r="LHW15" s="128"/>
      <c r="LHX15" s="128"/>
      <c r="LHY15" s="128"/>
      <c r="LHZ15" s="128"/>
      <c r="LIA15" s="128"/>
      <c r="LIB15" s="128"/>
      <c r="LIC15" s="128"/>
      <c r="LID15" s="128"/>
      <c r="LIE15" s="128"/>
      <c r="LIF15" s="128"/>
      <c r="LIG15" s="128"/>
      <c r="LIH15" s="128"/>
      <c r="LII15" s="128"/>
      <c r="LIJ15" s="128"/>
      <c r="LIK15" s="128"/>
      <c r="LIL15" s="128"/>
      <c r="LIM15" s="128"/>
      <c r="LIN15" s="128"/>
      <c r="LIO15" s="128"/>
      <c r="LIP15" s="128"/>
      <c r="LIQ15" s="128"/>
      <c r="LIR15" s="128"/>
      <c r="LIS15" s="128"/>
      <c r="LIT15" s="128"/>
      <c r="LIU15" s="128"/>
      <c r="LIV15" s="128"/>
      <c r="LIW15" s="128"/>
      <c r="LIX15" s="128"/>
      <c r="LIY15" s="128"/>
      <c r="LIZ15" s="128"/>
      <c r="LJA15" s="128"/>
      <c r="LJB15" s="128"/>
      <c r="LJC15" s="128"/>
      <c r="LJD15" s="128"/>
      <c r="LJE15" s="128"/>
      <c r="LJF15" s="128"/>
      <c r="LJG15" s="128"/>
      <c r="LJH15" s="128"/>
      <c r="LJI15" s="128"/>
      <c r="LJJ15" s="128"/>
      <c r="LJK15" s="128"/>
      <c r="LJL15" s="128"/>
      <c r="LJM15" s="128"/>
      <c r="LJN15" s="128"/>
      <c r="LJO15" s="128"/>
      <c r="LJP15" s="128"/>
      <c r="LJQ15" s="128"/>
      <c r="LJR15" s="128"/>
      <c r="LJS15" s="128"/>
      <c r="LJT15" s="128"/>
      <c r="LJU15" s="128"/>
      <c r="LJV15" s="128"/>
      <c r="LJW15" s="128"/>
      <c r="LJX15" s="128"/>
      <c r="LJY15" s="128"/>
      <c r="LJZ15" s="128"/>
      <c r="LKA15" s="128"/>
      <c r="LKB15" s="128"/>
      <c r="LKC15" s="128"/>
      <c r="LKD15" s="128"/>
      <c r="LKE15" s="128"/>
      <c r="LKF15" s="128"/>
      <c r="LKG15" s="128"/>
      <c r="LKH15" s="128"/>
      <c r="LKI15" s="128"/>
      <c r="LKJ15" s="128"/>
      <c r="LKK15" s="128"/>
      <c r="LKL15" s="128"/>
      <c r="LKM15" s="128"/>
      <c r="LKN15" s="128"/>
      <c r="LKO15" s="128"/>
      <c r="LKP15" s="128"/>
      <c r="LKQ15" s="128"/>
      <c r="LKR15" s="128"/>
      <c r="LKS15" s="128"/>
      <c r="LKT15" s="128"/>
      <c r="LKU15" s="128"/>
      <c r="LKV15" s="128"/>
      <c r="LKW15" s="128"/>
      <c r="LKX15" s="128"/>
      <c r="LKY15" s="128"/>
      <c r="LKZ15" s="128"/>
      <c r="LLA15" s="128"/>
      <c r="LLB15" s="128"/>
      <c r="LLC15" s="128"/>
      <c r="LLD15" s="128"/>
      <c r="LLE15" s="128"/>
      <c r="LLF15" s="128"/>
      <c r="LLG15" s="128"/>
      <c r="LLH15" s="128"/>
      <c r="LLI15" s="128"/>
      <c r="LLJ15" s="128"/>
      <c r="LLK15" s="128"/>
      <c r="LLL15" s="128"/>
      <c r="LLM15" s="128"/>
      <c r="LLN15" s="128"/>
      <c r="LLO15" s="128"/>
      <c r="LLP15" s="128"/>
      <c r="LLQ15" s="128"/>
      <c r="LLR15" s="128"/>
      <c r="LLS15" s="128"/>
      <c r="LLT15" s="128"/>
      <c r="LLU15" s="128"/>
      <c r="LLV15" s="128"/>
      <c r="LLW15" s="128"/>
      <c r="LLX15" s="128"/>
      <c r="LLY15" s="128"/>
      <c r="LLZ15" s="128"/>
      <c r="LMA15" s="128"/>
      <c r="LMB15" s="128"/>
      <c r="LMC15" s="128"/>
      <c r="LMD15" s="128"/>
      <c r="LME15" s="128"/>
      <c r="LMF15" s="128"/>
      <c r="LMG15" s="128"/>
      <c r="LMH15" s="128"/>
      <c r="LMI15" s="128"/>
      <c r="LMJ15" s="128"/>
      <c r="LMK15" s="128"/>
      <c r="LML15" s="128"/>
      <c r="LMM15" s="128"/>
      <c r="LMN15" s="128"/>
      <c r="LMO15" s="128"/>
      <c r="LMP15" s="128"/>
      <c r="LMQ15" s="128"/>
      <c r="LMR15" s="128"/>
      <c r="LMS15" s="128"/>
      <c r="LMT15" s="128"/>
      <c r="LMU15" s="128"/>
      <c r="LMV15" s="128"/>
      <c r="LMW15" s="128"/>
      <c r="LMX15" s="128"/>
      <c r="LMY15" s="128"/>
      <c r="LMZ15" s="128"/>
      <c r="LNA15" s="128"/>
      <c r="LNB15" s="128"/>
      <c r="LNC15" s="128"/>
      <c r="LND15" s="128"/>
      <c r="LNE15" s="128"/>
      <c r="LNF15" s="128"/>
      <c r="LNG15" s="128"/>
      <c r="LNH15" s="128"/>
      <c r="LNI15" s="128"/>
      <c r="LNJ15" s="128"/>
      <c r="LNK15" s="128"/>
      <c r="LNL15" s="128"/>
      <c r="LNM15" s="128"/>
      <c r="LNN15" s="128"/>
      <c r="LNO15" s="128"/>
      <c r="LNP15" s="128"/>
      <c r="LNQ15" s="128"/>
      <c r="LNR15" s="128"/>
      <c r="LNS15" s="128"/>
      <c r="LNT15" s="128"/>
      <c r="LNU15" s="128"/>
      <c r="LNV15" s="128"/>
      <c r="LNW15" s="128"/>
      <c r="LNX15" s="128"/>
      <c r="LNY15" s="128"/>
      <c r="LNZ15" s="128"/>
      <c r="LOA15" s="128"/>
      <c r="LOB15" s="128"/>
      <c r="LOC15" s="128"/>
      <c r="LOD15" s="128"/>
      <c r="LOE15" s="128"/>
      <c r="LOF15" s="128"/>
      <c r="LOG15" s="128"/>
      <c r="LOH15" s="128"/>
      <c r="LOI15" s="128"/>
      <c r="LOJ15" s="128"/>
      <c r="LOK15" s="128"/>
      <c r="LOL15" s="128"/>
      <c r="LOM15" s="128"/>
      <c r="LON15" s="128"/>
      <c r="LOO15" s="128"/>
      <c r="LOP15" s="128"/>
      <c r="LOQ15" s="128"/>
      <c r="LOR15" s="128"/>
      <c r="LOS15" s="128"/>
      <c r="LOT15" s="128"/>
      <c r="LOU15" s="128"/>
      <c r="LOV15" s="128"/>
      <c r="LOW15" s="128"/>
      <c r="LOX15" s="128"/>
      <c r="LOY15" s="128"/>
      <c r="LOZ15" s="128"/>
      <c r="LPA15" s="128"/>
      <c r="LPB15" s="128"/>
      <c r="LPC15" s="128"/>
      <c r="LPD15" s="128"/>
      <c r="LPE15" s="128"/>
      <c r="LPF15" s="128"/>
      <c r="LPG15" s="128"/>
      <c r="LPH15" s="128"/>
      <c r="LPI15" s="128"/>
      <c r="LPJ15" s="128"/>
      <c r="LPK15" s="128"/>
      <c r="LPL15" s="128"/>
      <c r="LPM15" s="128"/>
      <c r="LPN15" s="128"/>
      <c r="LPO15" s="128"/>
      <c r="LPP15" s="128"/>
      <c r="LPQ15" s="128"/>
      <c r="LPR15" s="128"/>
      <c r="LPS15" s="128"/>
      <c r="LPT15" s="128"/>
      <c r="LPU15" s="128"/>
      <c r="LPV15" s="128"/>
      <c r="LPW15" s="128"/>
      <c r="LPX15" s="128"/>
      <c r="LPY15" s="128"/>
      <c r="LPZ15" s="128"/>
      <c r="LQA15" s="128"/>
      <c r="LQB15" s="128"/>
      <c r="LQC15" s="128"/>
      <c r="LQD15" s="128"/>
      <c r="LQE15" s="128"/>
      <c r="LQF15" s="128"/>
      <c r="LQG15" s="128"/>
      <c r="LQH15" s="128"/>
      <c r="LQI15" s="128"/>
      <c r="LQJ15" s="128"/>
      <c r="LQK15" s="128"/>
      <c r="LQL15" s="128"/>
      <c r="LQM15" s="128"/>
      <c r="LQN15" s="128"/>
      <c r="LQO15" s="128"/>
      <c r="LQP15" s="128"/>
      <c r="LQQ15" s="128"/>
      <c r="LQR15" s="128"/>
      <c r="LQS15" s="128"/>
      <c r="LQT15" s="128"/>
      <c r="LQU15" s="128"/>
      <c r="LQV15" s="128"/>
      <c r="LQW15" s="128"/>
      <c r="LQX15" s="128"/>
      <c r="LQY15" s="128"/>
      <c r="LQZ15" s="128"/>
      <c r="LRA15" s="128"/>
      <c r="LRB15" s="128"/>
      <c r="LRC15" s="128"/>
      <c r="LRD15" s="128"/>
      <c r="LRE15" s="128"/>
      <c r="LRF15" s="128"/>
      <c r="LRG15" s="128"/>
      <c r="LRH15" s="128"/>
      <c r="LRI15" s="128"/>
      <c r="LRJ15" s="128"/>
      <c r="LRK15" s="128"/>
      <c r="LRL15" s="128"/>
      <c r="LRM15" s="128"/>
      <c r="LRN15" s="128"/>
      <c r="LRO15" s="128"/>
      <c r="LRP15" s="128"/>
      <c r="LRQ15" s="128"/>
      <c r="LRR15" s="128"/>
      <c r="LRS15" s="128"/>
      <c r="LRT15" s="128"/>
      <c r="LRU15" s="128"/>
      <c r="LRV15" s="128"/>
      <c r="LRW15" s="128"/>
      <c r="LRX15" s="128"/>
      <c r="LRY15" s="128"/>
      <c r="LRZ15" s="128"/>
      <c r="LSA15" s="128"/>
      <c r="LSB15" s="128"/>
      <c r="LSC15" s="128"/>
      <c r="LSD15" s="128"/>
      <c r="LSE15" s="128"/>
      <c r="LSF15" s="128"/>
      <c r="LSG15" s="128"/>
      <c r="LSH15" s="128"/>
      <c r="LSI15" s="128"/>
      <c r="LSJ15" s="128"/>
      <c r="LSK15" s="128"/>
      <c r="LSL15" s="128"/>
      <c r="LSM15" s="128"/>
      <c r="LSN15" s="128"/>
      <c r="LSO15" s="128"/>
      <c r="LSP15" s="128"/>
      <c r="LSQ15" s="128"/>
      <c r="LSR15" s="128"/>
      <c r="LSS15" s="128"/>
      <c r="LST15" s="128"/>
      <c r="LSU15" s="128"/>
      <c r="LSV15" s="128"/>
      <c r="LSW15" s="128"/>
      <c r="LSX15" s="128"/>
      <c r="LSY15" s="128"/>
      <c r="LSZ15" s="128"/>
      <c r="LTA15" s="128"/>
      <c r="LTB15" s="128"/>
      <c r="LTC15" s="128"/>
      <c r="LTD15" s="128"/>
      <c r="LTE15" s="128"/>
      <c r="LTF15" s="128"/>
      <c r="LTG15" s="128"/>
      <c r="LTH15" s="128"/>
      <c r="LTI15" s="128"/>
      <c r="LTJ15" s="128"/>
      <c r="LTK15" s="128"/>
      <c r="LTL15" s="128"/>
      <c r="LTM15" s="128"/>
      <c r="LTN15" s="128"/>
      <c r="LTO15" s="128"/>
      <c r="LTP15" s="128"/>
      <c r="LTQ15" s="128"/>
      <c r="LTR15" s="128"/>
      <c r="LTS15" s="128"/>
      <c r="LTT15" s="128"/>
      <c r="LTU15" s="128"/>
      <c r="LTV15" s="128"/>
      <c r="LTW15" s="128"/>
      <c r="LTX15" s="128"/>
      <c r="LTY15" s="128"/>
      <c r="LTZ15" s="128"/>
      <c r="LUA15" s="128"/>
      <c r="LUB15" s="128"/>
      <c r="LUC15" s="128"/>
      <c r="LUD15" s="128"/>
      <c r="LUE15" s="128"/>
      <c r="LUF15" s="128"/>
      <c r="LUG15" s="128"/>
      <c r="LUH15" s="128"/>
      <c r="LUI15" s="128"/>
      <c r="LUJ15" s="128"/>
      <c r="LUK15" s="128"/>
      <c r="LUL15" s="128"/>
      <c r="LUM15" s="128"/>
      <c r="LUN15" s="128"/>
      <c r="LUO15" s="128"/>
      <c r="LUP15" s="128"/>
      <c r="LUQ15" s="128"/>
      <c r="LUR15" s="128"/>
      <c r="LUS15" s="128"/>
      <c r="LUT15" s="128"/>
      <c r="LUU15" s="128"/>
      <c r="LUV15" s="128"/>
      <c r="LUW15" s="128"/>
      <c r="LUX15" s="128"/>
      <c r="LUY15" s="128"/>
      <c r="LUZ15" s="128"/>
      <c r="LVA15" s="128"/>
      <c r="LVB15" s="128"/>
      <c r="LVC15" s="128"/>
      <c r="LVD15" s="128"/>
      <c r="LVE15" s="128"/>
      <c r="LVF15" s="128"/>
      <c r="LVG15" s="128"/>
      <c r="LVH15" s="128"/>
      <c r="LVI15" s="128"/>
      <c r="LVJ15" s="128"/>
      <c r="LVK15" s="128"/>
      <c r="LVL15" s="128"/>
      <c r="LVM15" s="128"/>
      <c r="LVN15" s="128"/>
      <c r="LVO15" s="128"/>
      <c r="LVP15" s="128"/>
      <c r="LVQ15" s="128"/>
      <c r="LVR15" s="128"/>
      <c r="LVS15" s="128"/>
      <c r="LVT15" s="128"/>
      <c r="LVU15" s="128"/>
      <c r="LVV15" s="128"/>
      <c r="LVW15" s="128"/>
      <c r="LVX15" s="128"/>
      <c r="LVY15" s="128"/>
      <c r="LVZ15" s="128"/>
      <c r="LWA15" s="128"/>
      <c r="LWB15" s="128"/>
      <c r="LWC15" s="128"/>
      <c r="LWD15" s="128"/>
      <c r="LWE15" s="128"/>
      <c r="LWF15" s="128"/>
      <c r="LWG15" s="128"/>
      <c r="LWH15" s="128"/>
      <c r="LWI15" s="128"/>
      <c r="LWJ15" s="128"/>
      <c r="LWK15" s="128"/>
      <c r="LWL15" s="128"/>
      <c r="LWM15" s="128"/>
      <c r="LWN15" s="128"/>
      <c r="LWO15" s="128"/>
      <c r="LWP15" s="128"/>
      <c r="LWQ15" s="128"/>
      <c r="LWR15" s="128"/>
      <c r="LWS15" s="128"/>
      <c r="LWT15" s="128"/>
      <c r="LWU15" s="128"/>
      <c r="LWV15" s="128"/>
      <c r="LWW15" s="128"/>
      <c r="LWX15" s="128"/>
      <c r="LWY15" s="128"/>
      <c r="LWZ15" s="128"/>
      <c r="LXA15" s="128"/>
      <c r="LXB15" s="128"/>
      <c r="LXC15" s="128"/>
      <c r="LXD15" s="128"/>
      <c r="LXE15" s="128"/>
      <c r="LXF15" s="128"/>
      <c r="LXG15" s="128"/>
      <c r="LXH15" s="128"/>
      <c r="LXI15" s="128"/>
      <c r="LXJ15" s="128"/>
      <c r="LXK15" s="128"/>
      <c r="LXL15" s="128"/>
      <c r="LXM15" s="128"/>
      <c r="LXN15" s="128"/>
      <c r="LXO15" s="128"/>
      <c r="LXP15" s="128"/>
      <c r="LXQ15" s="128"/>
      <c r="LXR15" s="128"/>
      <c r="LXS15" s="128"/>
      <c r="LXT15" s="128"/>
      <c r="LXU15" s="128"/>
      <c r="LXV15" s="128"/>
      <c r="LXW15" s="128"/>
      <c r="LXX15" s="128"/>
      <c r="LXY15" s="128"/>
      <c r="LXZ15" s="128"/>
      <c r="LYA15" s="128"/>
      <c r="LYB15" s="128"/>
      <c r="LYC15" s="128"/>
      <c r="LYD15" s="128"/>
      <c r="LYE15" s="128"/>
      <c r="LYF15" s="128"/>
      <c r="LYG15" s="128"/>
      <c r="LYH15" s="128"/>
      <c r="LYI15" s="128"/>
      <c r="LYJ15" s="128"/>
      <c r="LYK15" s="128"/>
      <c r="LYL15" s="128"/>
      <c r="LYM15" s="128"/>
      <c r="LYN15" s="128"/>
      <c r="LYO15" s="128"/>
      <c r="LYP15" s="128"/>
      <c r="LYQ15" s="128"/>
      <c r="LYR15" s="128"/>
      <c r="LYS15" s="128"/>
      <c r="LYT15" s="128"/>
      <c r="LYU15" s="128"/>
      <c r="LYV15" s="128"/>
      <c r="LYW15" s="128"/>
      <c r="LYX15" s="128"/>
      <c r="LYY15" s="128"/>
      <c r="LYZ15" s="128"/>
      <c r="LZA15" s="128"/>
      <c r="LZB15" s="128"/>
      <c r="LZC15" s="128"/>
      <c r="LZD15" s="128"/>
      <c r="LZE15" s="128"/>
      <c r="LZF15" s="128"/>
      <c r="LZG15" s="128"/>
      <c r="LZH15" s="128"/>
      <c r="LZI15" s="128"/>
      <c r="LZJ15" s="128"/>
      <c r="LZK15" s="128"/>
      <c r="LZL15" s="128"/>
      <c r="LZM15" s="128"/>
      <c r="LZN15" s="128"/>
      <c r="LZO15" s="128"/>
      <c r="LZP15" s="128"/>
      <c r="LZQ15" s="128"/>
      <c r="LZR15" s="128"/>
      <c r="LZS15" s="128"/>
      <c r="LZT15" s="128"/>
      <c r="LZU15" s="128"/>
      <c r="LZV15" s="128"/>
      <c r="LZW15" s="128"/>
      <c r="LZX15" s="128"/>
      <c r="LZY15" s="128"/>
      <c r="LZZ15" s="128"/>
      <c r="MAA15" s="128"/>
      <c r="MAB15" s="128"/>
      <c r="MAC15" s="128"/>
      <c r="MAD15" s="128"/>
      <c r="MAE15" s="128"/>
      <c r="MAF15" s="128"/>
      <c r="MAG15" s="128"/>
      <c r="MAH15" s="128"/>
      <c r="MAI15" s="128"/>
      <c r="MAJ15" s="128"/>
      <c r="MAK15" s="128"/>
      <c r="MAL15" s="128"/>
      <c r="MAM15" s="128"/>
      <c r="MAN15" s="128"/>
      <c r="MAO15" s="128"/>
      <c r="MAP15" s="128"/>
      <c r="MAQ15" s="128"/>
      <c r="MAR15" s="128"/>
      <c r="MAS15" s="128"/>
      <c r="MAT15" s="128"/>
      <c r="MAU15" s="128"/>
      <c r="MAV15" s="128"/>
      <c r="MAW15" s="128"/>
      <c r="MAX15" s="128"/>
      <c r="MAY15" s="128"/>
      <c r="MAZ15" s="128"/>
      <c r="MBA15" s="128"/>
      <c r="MBB15" s="128"/>
      <c r="MBC15" s="128"/>
      <c r="MBD15" s="128"/>
      <c r="MBE15" s="128"/>
      <c r="MBF15" s="128"/>
      <c r="MBG15" s="128"/>
      <c r="MBH15" s="128"/>
      <c r="MBI15" s="128"/>
      <c r="MBJ15" s="128"/>
      <c r="MBK15" s="128"/>
      <c r="MBL15" s="128"/>
      <c r="MBM15" s="128"/>
      <c r="MBN15" s="128"/>
      <c r="MBO15" s="128"/>
      <c r="MBP15" s="128"/>
      <c r="MBQ15" s="128"/>
      <c r="MBR15" s="128"/>
      <c r="MBS15" s="128"/>
      <c r="MBT15" s="128"/>
      <c r="MBU15" s="128"/>
      <c r="MBV15" s="128"/>
      <c r="MBW15" s="128"/>
      <c r="MBX15" s="128"/>
      <c r="MBY15" s="128"/>
      <c r="MBZ15" s="128"/>
      <c r="MCA15" s="128"/>
      <c r="MCB15" s="128"/>
      <c r="MCC15" s="128"/>
      <c r="MCD15" s="128"/>
      <c r="MCE15" s="128"/>
      <c r="MCF15" s="128"/>
      <c r="MCG15" s="128"/>
      <c r="MCH15" s="128"/>
      <c r="MCI15" s="128"/>
      <c r="MCJ15" s="128"/>
      <c r="MCK15" s="128"/>
      <c r="MCL15" s="128"/>
      <c r="MCM15" s="128"/>
      <c r="MCN15" s="128"/>
      <c r="MCO15" s="128"/>
      <c r="MCP15" s="128"/>
      <c r="MCQ15" s="128"/>
      <c r="MCR15" s="128"/>
      <c r="MCS15" s="128"/>
      <c r="MCT15" s="128"/>
      <c r="MCU15" s="128"/>
      <c r="MCV15" s="128"/>
      <c r="MCW15" s="128"/>
      <c r="MCX15" s="128"/>
      <c r="MCY15" s="128"/>
      <c r="MCZ15" s="128"/>
      <c r="MDA15" s="128"/>
      <c r="MDB15" s="128"/>
      <c r="MDC15" s="128"/>
      <c r="MDD15" s="128"/>
      <c r="MDE15" s="128"/>
      <c r="MDF15" s="128"/>
      <c r="MDG15" s="128"/>
      <c r="MDH15" s="128"/>
      <c r="MDI15" s="128"/>
      <c r="MDJ15" s="128"/>
      <c r="MDK15" s="128"/>
      <c r="MDL15" s="128"/>
      <c r="MDM15" s="128"/>
      <c r="MDN15" s="128"/>
      <c r="MDO15" s="128"/>
      <c r="MDP15" s="128"/>
      <c r="MDQ15" s="128"/>
      <c r="MDR15" s="128"/>
      <c r="MDS15" s="128"/>
      <c r="MDT15" s="128"/>
      <c r="MDU15" s="128"/>
      <c r="MDV15" s="128"/>
      <c r="MDW15" s="128"/>
      <c r="MDX15" s="128"/>
      <c r="MDY15" s="128"/>
      <c r="MDZ15" s="128"/>
      <c r="MEA15" s="128"/>
      <c r="MEB15" s="128"/>
      <c r="MEC15" s="128"/>
      <c r="MED15" s="128"/>
      <c r="MEE15" s="128"/>
      <c r="MEF15" s="128"/>
      <c r="MEG15" s="128"/>
      <c r="MEH15" s="128"/>
      <c r="MEI15" s="128"/>
      <c r="MEJ15" s="128"/>
      <c r="MEK15" s="128"/>
      <c r="MEL15" s="128"/>
      <c r="MEM15" s="128"/>
      <c r="MEN15" s="128"/>
      <c r="MEO15" s="128"/>
      <c r="MEP15" s="128"/>
      <c r="MEQ15" s="128"/>
      <c r="MER15" s="128"/>
      <c r="MES15" s="128"/>
      <c r="MET15" s="128"/>
      <c r="MEU15" s="128"/>
      <c r="MEV15" s="128"/>
      <c r="MEW15" s="128"/>
      <c r="MEX15" s="128"/>
      <c r="MEY15" s="128"/>
      <c r="MEZ15" s="128"/>
      <c r="MFA15" s="128"/>
      <c r="MFB15" s="128"/>
      <c r="MFC15" s="128"/>
      <c r="MFD15" s="128"/>
      <c r="MFE15" s="128"/>
      <c r="MFF15" s="128"/>
      <c r="MFG15" s="128"/>
      <c r="MFH15" s="128"/>
      <c r="MFI15" s="128"/>
      <c r="MFJ15" s="128"/>
      <c r="MFK15" s="128"/>
      <c r="MFL15" s="128"/>
      <c r="MFM15" s="128"/>
      <c r="MFN15" s="128"/>
      <c r="MFO15" s="128"/>
      <c r="MFP15" s="128"/>
      <c r="MFQ15" s="128"/>
      <c r="MFR15" s="128"/>
      <c r="MFS15" s="128"/>
      <c r="MFT15" s="128"/>
      <c r="MFU15" s="128"/>
      <c r="MFV15" s="128"/>
      <c r="MFW15" s="128"/>
      <c r="MFX15" s="128"/>
      <c r="MFY15" s="128"/>
      <c r="MFZ15" s="128"/>
      <c r="MGA15" s="128"/>
      <c r="MGB15" s="128"/>
      <c r="MGC15" s="128"/>
      <c r="MGD15" s="128"/>
      <c r="MGE15" s="128"/>
      <c r="MGF15" s="128"/>
      <c r="MGG15" s="128"/>
      <c r="MGH15" s="128"/>
      <c r="MGI15" s="128"/>
      <c r="MGJ15" s="128"/>
      <c r="MGK15" s="128"/>
      <c r="MGL15" s="128"/>
      <c r="MGM15" s="128"/>
      <c r="MGN15" s="128"/>
      <c r="MGO15" s="128"/>
      <c r="MGP15" s="128"/>
      <c r="MGQ15" s="128"/>
      <c r="MGR15" s="128"/>
      <c r="MGS15" s="128"/>
      <c r="MGT15" s="128"/>
      <c r="MGU15" s="128"/>
      <c r="MGV15" s="128"/>
      <c r="MGW15" s="128"/>
      <c r="MGX15" s="128"/>
      <c r="MGY15" s="128"/>
      <c r="MGZ15" s="128"/>
      <c r="MHA15" s="128"/>
      <c r="MHB15" s="128"/>
      <c r="MHC15" s="128"/>
      <c r="MHD15" s="128"/>
      <c r="MHE15" s="128"/>
      <c r="MHF15" s="128"/>
      <c r="MHG15" s="128"/>
      <c r="MHH15" s="128"/>
      <c r="MHI15" s="128"/>
      <c r="MHJ15" s="128"/>
      <c r="MHK15" s="128"/>
      <c r="MHL15" s="128"/>
      <c r="MHM15" s="128"/>
      <c r="MHN15" s="128"/>
      <c r="MHO15" s="128"/>
      <c r="MHP15" s="128"/>
      <c r="MHQ15" s="128"/>
      <c r="MHR15" s="128"/>
      <c r="MHS15" s="128"/>
      <c r="MHT15" s="128"/>
      <c r="MHU15" s="128"/>
      <c r="MHV15" s="128"/>
      <c r="MHW15" s="128"/>
      <c r="MHX15" s="128"/>
      <c r="MHY15" s="128"/>
      <c r="MHZ15" s="128"/>
      <c r="MIA15" s="128"/>
      <c r="MIB15" s="128"/>
      <c r="MIC15" s="128"/>
      <c r="MID15" s="128"/>
      <c r="MIE15" s="128"/>
      <c r="MIF15" s="128"/>
      <c r="MIG15" s="128"/>
      <c r="MIH15" s="128"/>
      <c r="MII15" s="128"/>
      <c r="MIJ15" s="128"/>
      <c r="MIK15" s="128"/>
      <c r="MIL15" s="128"/>
      <c r="MIM15" s="128"/>
      <c r="MIN15" s="128"/>
      <c r="MIO15" s="128"/>
      <c r="MIP15" s="128"/>
      <c r="MIQ15" s="128"/>
      <c r="MIR15" s="128"/>
      <c r="MIS15" s="128"/>
      <c r="MIT15" s="128"/>
      <c r="MIU15" s="128"/>
      <c r="MIV15" s="128"/>
      <c r="MIW15" s="128"/>
      <c r="MIX15" s="128"/>
      <c r="MIY15" s="128"/>
      <c r="MIZ15" s="128"/>
      <c r="MJA15" s="128"/>
      <c r="MJB15" s="128"/>
      <c r="MJC15" s="128"/>
      <c r="MJD15" s="128"/>
      <c r="MJE15" s="128"/>
      <c r="MJF15" s="128"/>
      <c r="MJG15" s="128"/>
      <c r="MJH15" s="128"/>
      <c r="MJI15" s="128"/>
      <c r="MJJ15" s="128"/>
      <c r="MJK15" s="128"/>
      <c r="MJL15" s="128"/>
      <c r="MJM15" s="128"/>
      <c r="MJN15" s="128"/>
      <c r="MJO15" s="128"/>
      <c r="MJP15" s="128"/>
      <c r="MJQ15" s="128"/>
      <c r="MJR15" s="128"/>
      <c r="MJS15" s="128"/>
      <c r="MJT15" s="128"/>
      <c r="MJU15" s="128"/>
      <c r="MJV15" s="128"/>
      <c r="MJW15" s="128"/>
      <c r="MJX15" s="128"/>
      <c r="MJY15" s="128"/>
      <c r="MJZ15" s="128"/>
      <c r="MKA15" s="128"/>
      <c r="MKB15" s="128"/>
      <c r="MKC15" s="128"/>
      <c r="MKD15" s="128"/>
      <c r="MKE15" s="128"/>
      <c r="MKF15" s="128"/>
      <c r="MKG15" s="128"/>
      <c r="MKH15" s="128"/>
      <c r="MKI15" s="128"/>
      <c r="MKJ15" s="128"/>
      <c r="MKK15" s="128"/>
      <c r="MKL15" s="128"/>
      <c r="MKM15" s="128"/>
      <c r="MKN15" s="128"/>
      <c r="MKO15" s="128"/>
      <c r="MKP15" s="128"/>
      <c r="MKQ15" s="128"/>
      <c r="MKR15" s="128"/>
      <c r="MKS15" s="128"/>
      <c r="MKT15" s="128"/>
      <c r="MKU15" s="128"/>
      <c r="MKV15" s="128"/>
      <c r="MKW15" s="128"/>
      <c r="MKX15" s="128"/>
      <c r="MKY15" s="128"/>
      <c r="MKZ15" s="128"/>
      <c r="MLA15" s="128"/>
      <c r="MLB15" s="128"/>
      <c r="MLC15" s="128"/>
      <c r="MLD15" s="128"/>
      <c r="MLE15" s="128"/>
      <c r="MLF15" s="128"/>
      <c r="MLG15" s="128"/>
      <c r="MLH15" s="128"/>
      <c r="MLI15" s="128"/>
      <c r="MLJ15" s="128"/>
      <c r="MLK15" s="128"/>
      <c r="MLL15" s="128"/>
      <c r="MLM15" s="128"/>
      <c r="MLN15" s="128"/>
      <c r="MLO15" s="128"/>
      <c r="MLP15" s="128"/>
      <c r="MLQ15" s="128"/>
      <c r="MLR15" s="128"/>
      <c r="MLS15" s="128"/>
      <c r="MLT15" s="128"/>
      <c r="MLU15" s="128"/>
      <c r="MLV15" s="128"/>
      <c r="MLW15" s="128"/>
      <c r="MLX15" s="128"/>
      <c r="MLY15" s="128"/>
      <c r="MLZ15" s="128"/>
      <c r="MMA15" s="128"/>
      <c r="MMB15" s="128"/>
      <c r="MMC15" s="128"/>
      <c r="MMD15" s="128"/>
      <c r="MME15" s="128"/>
      <c r="MMF15" s="128"/>
      <c r="MMG15" s="128"/>
      <c r="MMH15" s="128"/>
      <c r="MMI15" s="128"/>
      <c r="MMJ15" s="128"/>
      <c r="MMK15" s="128"/>
      <c r="MML15" s="128"/>
      <c r="MMM15" s="128"/>
      <c r="MMN15" s="128"/>
      <c r="MMO15" s="128"/>
      <c r="MMP15" s="128"/>
      <c r="MMQ15" s="128"/>
      <c r="MMR15" s="128"/>
      <c r="MMS15" s="128"/>
      <c r="MMT15" s="128"/>
      <c r="MMU15" s="128"/>
      <c r="MMV15" s="128"/>
      <c r="MMW15" s="128"/>
      <c r="MMX15" s="128"/>
      <c r="MMY15" s="128"/>
      <c r="MMZ15" s="128"/>
      <c r="MNA15" s="128"/>
      <c r="MNB15" s="128"/>
      <c r="MNC15" s="128"/>
      <c r="MND15" s="128"/>
      <c r="MNE15" s="128"/>
      <c r="MNF15" s="128"/>
      <c r="MNG15" s="128"/>
      <c r="MNH15" s="128"/>
      <c r="MNI15" s="128"/>
      <c r="MNJ15" s="128"/>
      <c r="MNK15" s="128"/>
      <c r="MNL15" s="128"/>
      <c r="MNM15" s="128"/>
      <c r="MNN15" s="128"/>
      <c r="MNO15" s="128"/>
      <c r="MNP15" s="128"/>
      <c r="MNQ15" s="128"/>
      <c r="MNR15" s="128"/>
      <c r="MNS15" s="128"/>
      <c r="MNT15" s="128"/>
      <c r="MNU15" s="128"/>
      <c r="MNV15" s="128"/>
      <c r="MNW15" s="128"/>
      <c r="MNX15" s="128"/>
      <c r="MNY15" s="128"/>
      <c r="MNZ15" s="128"/>
      <c r="MOA15" s="128"/>
      <c r="MOB15" s="128"/>
      <c r="MOC15" s="128"/>
      <c r="MOD15" s="128"/>
      <c r="MOE15" s="128"/>
      <c r="MOF15" s="128"/>
      <c r="MOG15" s="128"/>
      <c r="MOH15" s="128"/>
      <c r="MOI15" s="128"/>
      <c r="MOJ15" s="128"/>
      <c r="MOK15" s="128"/>
      <c r="MOL15" s="128"/>
      <c r="MOM15" s="128"/>
      <c r="MON15" s="128"/>
      <c r="MOO15" s="128"/>
      <c r="MOP15" s="128"/>
      <c r="MOQ15" s="128"/>
      <c r="MOR15" s="128"/>
      <c r="MOS15" s="128"/>
      <c r="MOT15" s="128"/>
      <c r="MOU15" s="128"/>
      <c r="MOV15" s="128"/>
      <c r="MOW15" s="128"/>
      <c r="MOX15" s="128"/>
      <c r="MOY15" s="128"/>
      <c r="MOZ15" s="128"/>
      <c r="MPA15" s="128"/>
      <c r="MPB15" s="128"/>
      <c r="MPC15" s="128"/>
      <c r="MPD15" s="128"/>
      <c r="MPE15" s="128"/>
      <c r="MPF15" s="128"/>
      <c r="MPG15" s="128"/>
      <c r="MPH15" s="128"/>
      <c r="MPI15" s="128"/>
      <c r="MPJ15" s="128"/>
      <c r="MPK15" s="128"/>
      <c r="MPL15" s="128"/>
      <c r="MPM15" s="128"/>
      <c r="MPN15" s="128"/>
      <c r="MPO15" s="128"/>
      <c r="MPP15" s="128"/>
      <c r="MPQ15" s="128"/>
      <c r="MPR15" s="128"/>
      <c r="MPS15" s="128"/>
      <c r="MPT15" s="128"/>
      <c r="MPU15" s="128"/>
      <c r="MPV15" s="128"/>
      <c r="MPW15" s="128"/>
      <c r="MPX15" s="128"/>
      <c r="MPY15" s="128"/>
      <c r="MPZ15" s="128"/>
      <c r="MQA15" s="128"/>
      <c r="MQB15" s="128"/>
      <c r="MQC15" s="128"/>
      <c r="MQD15" s="128"/>
      <c r="MQE15" s="128"/>
      <c r="MQF15" s="128"/>
      <c r="MQG15" s="128"/>
      <c r="MQH15" s="128"/>
      <c r="MQI15" s="128"/>
      <c r="MQJ15" s="128"/>
      <c r="MQK15" s="128"/>
      <c r="MQL15" s="128"/>
      <c r="MQM15" s="128"/>
      <c r="MQN15" s="128"/>
      <c r="MQO15" s="128"/>
      <c r="MQP15" s="128"/>
      <c r="MQQ15" s="128"/>
      <c r="MQR15" s="128"/>
      <c r="MQS15" s="128"/>
      <c r="MQT15" s="128"/>
      <c r="MQU15" s="128"/>
      <c r="MQV15" s="128"/>
      <c r="MQW15" s="128"/>
      <c r="MQX15" s="128"/>
      <c r="MQY15" s="128"/>
      <c r="MQZ15" s="128"/>
      <c r="MRA15" s="128"/>
      <c r="MRB15" s="128"/>
      <c r="MRC15" s="128"/>
      <c r="MRD15" s="128"/>
      <c r="MRE15" s="128"/>
      <c r="MRF15" s="128"/>
      <c r="MRG15" s="128"/>
      <c r="MRH15" s="128"/>
      <c r="MRI15" s="128"/>
      <c r="MRJ15" s="128"/>
      <c r="MRK15" s="128"/>
      <c r="MRL15" s="128"/>
      <c r="MRM15" s="128"/>
      <c r="MRN15" s="128"/>
      <c r="MRO15" s="128"/>
      <c r="MRP15" s="128"/>
      <c r="MRQ15" s="128"/>
      <c r="MRR15" s="128"/>
      <c r="MRS15" s="128"/>
      <c r="MRT15" s="128"/>
      <c r="MRU15" s="128"/>
      <c r="MRV15" s="128"/>
      <c r="MRW15" s="128"/>
      <c r="MRX15" s="128"/>
      <c r="MRY15" s="128"/>
      <c r="MRZ15" s="128"/>
      <c r="MSA15" s="128"/>
      <c r="MSB15" s="128"/>
      <c r="MSC15" s="128"/>
      <c r="MSD15" s="128"/>
      <c r="MSE15" s="128"/>
      <c r="MSF15" s="128"/>
      <c r="MSG15" s="128"/>
      <c r="MSH15" s="128"/>
      <c r="MSI15" s="128"/>
      <c r="MSJ15" s="128"/>
      <c r="MSK15" s="128"/>
      <c r="MSL15" s="128"/>
      <c r="MSM15" s="128"/>
      <c r="MSN15" s="128"/>
      <c r="MSO15" s="128"/>
      <c r="MSP15" s="128"/>
      <c r="MSQ15" s="128"/>
      <c r="MSR15" s="128"/>
      <c r="MSS15" s="128"/>
      <c r="MST15" s="128"/>
      <c r="MSU15" s="128"/>
      <c r="MSV15" s="128"/>
      <c r="MSW15" s="128"/>
      <c r="MSX15" s="128"/>
      <c r="MSY15" s="128"/>
      <c r="MSZ15" s="128"/>
      <c r="MTA15" s="128"/>
      <c r="MTB15" s="128"/>
      <c r="MTC15" s="128"/>
      <c r="MTD15" s="128"/>
      <c r="MTE15" s="128"/>
      <c r="MTF15" s="128"/>
      <c r="MTG15" s="128"/>
      <c r="MTH15" s="128"/>
      <c r="MTI15" s="128"/>
      <c r="MTJ15" s="128"/>
      <c r="MTK15" s="128"/>
      <c r="MTL15" s="128"/>
      <c r="MTM15" s="128"/>
      <c r="MTN15" s="128"/>
      <c r="MTO15" s="128"/>
      <c r="MTP15" s="128"/>
      <c r="MTQ15" s="128"/>
      <c r="MTR15" s="128"/>
      <c r="MTS15" s="128"/>
      <c r="MTT15" s="128"/>
      <c r="MTU15" s="128"/>
      <c r="MTV15" s="128"/>
      <c r="MTW15" s="128"/>
      <c r="MTX15" s="128"/>
      <c r="MTY15" s="128"/>
      <c r="MTZ15" s="128"/>
      <c r="MUA15" s="128"/>
      <c r="MUB15" s="128"/>
      <c r="MUC15" s="128"/>
      <c r="MUD15" s="128"/>
      <c r="MUE15" s="128"/>
      <c r="MUF15" s="128"/>
      <c r="MUG15" s="128"/>
      <c r="MUH15" s="128"/>
      <c r="MUI15" s="128"/>
      <c r="MUJ15" s="128"/>
      <c r="MUK15" s="128"/>
      <c r="MUL15" s="128"/>
      <c r="MUM15" s="128"/>
      <c r="MUN15" s="128"/>
      <c r="MUO15" s="128"/>
      <c r="MUP15" s="128"/>
      <c r="MUQ15" s="128"/>
      <c r="MUR15" s="128"/>
      <c r="MUS15" s="128"/>
      <c r="MUT15" s="128"/>
      <c r="MUU15" s="128"/>
      <c r="MUV15" s="128"/>
      <c r="MUW15" s="128"/>
      <c r="MUX15" s="128"/>
      <c r="MUY15" s="128"/>
      <c r="MUZ15" s="128"/>
      <c r="MVA15" s="128"/>
      <c r="MVB15" s="128"/>
      <c r="MVC15" s="128"/>
      <c r="MVD15" s="128"/>
      <c r="MVE15" s="128"/>
      <c r="MVF15" s="128"/>
      <c r="MVG15" s="128"/>
      <c r="MVH15" s="128"/>
      <c r="MVI15" s="128"/>
      <c r="MVJ15" s="128"/>
      <c r="MVK15" s="128"/>
      <c r="MVL15" s="128"/>
      <c r="MVM15" s="128"/>
      <c r="MVN15" s="128"/>
      <c r="MVO15" s="128"/>
      <c r="MVP15" s="128"/>
      <c r="MVQ15" s="128"/>
      <c r="MVR15" s="128"/>
      <c r="MVS15" s="128"/>
      <c r="MVT15" s="128"/>
      <c r="MVU15" s="128"/>
      <c r="MVV15" s="128"/>
      <c r="MVW15" s="128"/>
      <c r="MVX15" s="128"/>
      <c r="MVY15" s="128"/>
      <c r="MVZ15" s="128"/>
      <c r="MWA15" s="128"/>
      <c r="MWB15" s="128"/>
      <c r="MWC15" s="128"/>
      <c r="MWD15" s="128"/>
      <c r="MWE15" s="128"/>
      <c r="MWF15" s="128"/>
      <c r="MWG15" s="128"/>
      <c r="MWH15" s="128"/>
      <c r="MWI15" s="128"/>
      <c r="MWJ15" s="128"/>
      <c r="MWK15" s="128"/>
      <c r="MWL15" s="128"/>
      <c r="MWM15" s="128"/>
      <c r="MWN15" s="128"/>
      <c r="MWO15" s="128"/>
      <c r="MWP15" s="128"/>
      <c r="MWQ15" s="128"/>
      <c r="MWR15" s="128"/>
      <c r="MWS15" s="128"/>
      <c r="MWT15" s="128"/>
      <c r="MWU15" s="128"/>
      <c r="MWV15" s="128"/>
      <c r="MWW15" s="128"/>
      <c r="MWX15" s="128"/>
      <c r="MWY15" s="128"/>
      <c r="MWZ15" s="128"/>
      <c r="MXA15" s="128"/>
      <c r="MXB15" s="128"/>
      <c r="MXC15" s="128"/>
      <c r="MXD15" s="128"/>
      <c r="MXE15" s="128"/>
      <c r="MXF15" s="128"/>
      <c r="MXG15" s="128"/>
      <c r="MXH15" s="128"/>
      <c r="MXI15" s="128"/>
      <c r="MXJ15" s="128"/>
      <c r="MXK15" s="128"/>
      <c r="MXL15" s="128"/>
      <c r="MXM15" s="128"/>
      <c r="MXN15" s="128"/>
      <c r="MXO15" s="128"/>
      <c r="MXP15" s="128"/>
      <c r="MXQ15" s="128"/>
      <c r="MXR15" s="128"/>
      <c r="MXS15" s="128"/>
      <c r="MXT15" s="128"/>
      <c r="MXU15" s="128"/>
      <c r="MXV15" s="128"/>
      <c r="MXW15" s="128"/>
      <c r="MXX15" s="128"/>
      <c r="MXY15" s="128"/>
      <c r="MXZ15" s="128"/>
      <c r="MYA15" s="128"/>
      <c r="MYB15" s="128"/>
      <c r="MYC15" s="128"/>
      <c r="MYD15" s="128"/>
      <c r="MYE15" s="128"/>
      <c r="MYF15" s="128"/>
      <c r="MYG15" s="128"/>
      <c r="MYH15" s="128"/>
      <c r="MYI15" s="128"/>
      <c r="MYJ15" s="128"/>
      <c r="MYK15" s="128"/>
      <c r="MYL15" s="128"/>
      <c r="MYM15" s="128"/>
      <c r="MYN15" s="128"/>
      <c r="MYO15" s="128"/>
      <c r="MYP15" s="128"/>
      <c r="MYQ15" s="128"/>
      <c r="MYR15" s="128"/>
      <c r="MYS15" s="128"/>
      <c r="MYT15" s="128"/>
      <c r="MYU15" s="128"/>
      <c r="MYV15" s="128"/>
      <c r="MYW15" s="128"/>
      <c r="MYX15" s="128"/>
      <c r="MYY15" s="128"/>
      <c r="MYZ15" s="128"/>
      <c r="MZA15" s="128"/>
      <c r="MZB15" s="128"/>
      <c r="MZC15" s="128"/>
      <c r="MZD15" s="128"/>
      <c r="MZE15" s="128"/>
      <c r="MZF15" s="128"/>
      <c r="MZG15" s="128"/>
      <c r="MZH15" s="128"/>
      <c r="MZI15" s="128"/>
      <c r="MZJ15" s="128"/>
      <c r="MZK15" s="128"/>
      <c r="MZL15" s="128"/>
      <c r="MZM15" s="128"/>
      <c r="MZN15" s="128"/>
      <c r="MZO15" s="128"/>
      <c r="MZP15" s="128"/>
      <c r="MZQ15" s="128"/>
      <c r="MZR15" s="128"/>
      <c r="MZS15" s="128"/>
      <c r="MZT15" s="128"/>
      <c r="MZU15" s="128"/>
      <c r="MZV15" s="128"/>
      <c r="MZW15" s="128"/>
      <c r="MZX15" s="128"/>
      <c r="MZY15" s="128"/>
      <c r="MZZ15" s="128"/>
      <c r="NAA15" s="128"/>
      <c r="NAB15" s="128"/>
      <c r="NAC15" s="128"/>
      <c r="NAD15" s="128"/>
      <c r="NAE15" s="128"/>
      <c r="NAF15" s="128"/>
      <c r="NAG15" s="128"/>
      <c r="NAH15" s="128"/>
      <c r="NAI15" s="128"/>
      <c r="NAJ15" s="128"/>
      <c r="NAK15" s="128"/>
      <c r="NAL15" s="128"/>
      <c r="NAM15" s="128"/>
      <c r="NAN15" s="128"/>
      <c r="NAO15" s="128"/>
      <c r="NAP15" s="128"/>
      <c r="NAQ15" s="128"/>
      <c r="NAR15" s="128"/>
      <c r="NAS15" s="128"/>
      <c r="NAT15" s="128"/>
      <c r="NAU15" s="128"/>
      <c r="NAV15" s="128"/>
      <c r="NAW15" s="128"/>
      <c r="NAX15" s="128"/>
      <c r="NAY15" s="128"/>
      <c r="NAZ15" s="128"/>
      <c r="NBA15" s="128"/>
      <c r="NBB15" s="128"/>
      <c r="NBC15" s="128"/>
      <c r="NBD15" s="128"/>
      <c r="NBE15" s="128"/>
      <c r="NBF15" s="128"/>
      <c r="NBG15" s="128"/>
      <c r="NBH15" s="128"/>
      <c r="NBI15" s="128"/>
      <c r="NBJ15" s="128"/>
      <c r="NBK15" s="128"/>
      <c r="NBL15" s="128"/>
      <c r="NBM15" s="128"/>
      <c r="NBN15" s="128"/>
      <c r="NBO15" s="128"/>
      <c r="NBP15" s="128"/>
      <c r="NBQ15" s="128"/>
      <c r="NBR15" s="128"/>
      <c r="NBS15" s="128"/>
      <c r="NBT15" s="128"/>
      <c r="NBU15" s="128"/>
      <c r="NBV15" s="128"/>
      <c r="NBW15" s="128"/>
      <c r="NBX15" s="128"/>
      <c r="NBY15" s="128"/>
      <c r="NBZ15" s="128"/>
      <c r="NCA15" s="128"/>
      <c r="NCB15" s="128"/>
      <c r="NCC15" s="128"/>
      <c r="NCD15" s="128"/>
      <c r="NCE15" s="128"/>
      <c r="NCF15" s="128"/>
      <c r="NCG15" s="128"/>
      <c r="NCH15" s="128"/>
      <c r="NCI15" s="128"/>
      <c r="NCJ15" s="128"/>
      <c r="NCK15" s="128"/>
      <c r="NCL15" s="128"/>
      <c r="NCM15" s="128"/>
      <c r="NCN15" s="128"/>
      <c r="NCO15" s="128"/>
      <c r="NCP15" s="128"/>
      <c r="NCQ15" s="128"/>
      <c r="NCR15" s="128"/>
      <c r="NCS15" s="128"/>
      <c r="NCT15" s="128"/>
      <c r="NCU15" s="128"/>
      <c r="NCV15" s="128"/>
      <c r="NCW15" s="128"/>
      <c r="NCX15" s="128"/>
      <c r="NCY15" s="128"/>
      <c r="NCZ15" s="128"/>
      <c r="NDA15" s="128"/>
      <c r="NDB15" s="128"/>
      <c r="NDC15" s="128"/>
      <c r="NDD15" s="128"/>
      <c r="NDE15" s="128"/>
      <c r="NDF15" s="128"/>
      <c r="NDG15" s="128"/>
      <c r="NDH15" s="128"/>
      <c r="NDI15" s="128"/>
      <c r="NDJ15" s="128"/>
      <c r="NDK15" s="128"/>
      <c r="NDL15" s="128"/>
      <c r="NDM15" s="128"/>
      <c r="NDN15" s="128"/>
      <c r="NDO15" s="128"/>
      <c r="NDP15" s="128"/>
      <c r="NDQ15" s="128"/>
      <c r="NDR15" s="128"/>
      <c r="NDS15" s="128"/>
      <c r="NDT15" s="128"/>
      <c r="NDU15" s="128"/>
      <c r="NDV15" s="128"/>
      <c r="NDW15" s="128"/>
      <c r="NDX15" s="128"/>
      <c r="NDY15" s="128"/>
      <c r="NDZ15" s="128"/>
      <c r="NEA15" s="128"/>
      <c r="NEB15" s="128"/>
      <c r="NEC15" s="128"/>
      <c r="NED15" s="128"/>
      <c r="NEE15" s="128"/>
      <c r="NEF15" s="128"/>
      <c r="NEG15" s="128"/>
      <c r="NEH15" s="128"/>
      <c r="NEI15" s="128"/>
      <c r="NEJ15" s="128"/>
      <c r="NEK15" s="128"/>
      <c r="NEL15" s="128"/>
      <c r="NEM15" s="128"/>
      <c r="NEN15" s="128"/>
      <c r="NEO15" s="128"/>
      <c r="NEP15" s="128"/>
      <c r="NEQ15" s="128"/>
      <c r="NER15" s="128"/>
      <c r="NES15" s="128"/>
      <c r="NET15" s="128"/>
      <c r="NEU15" s="128"/>
      <c r="NEV15" s="128"/>
      <c r="NEW15" s="128"/>
      <c r="NEX15" s="128"/>
      <c r="NEY15" s="128"/>
      <c r="NEZ15" s="128"/>
      <c r="NFA15" s="128"/>
      <c r="NFB15" s="128"/>
      <c r="NFC15" s="128"/>
      <c r="NFD15" s="128"/>
      <c r="NFE15" s="128"/>
      <c r="NFF15" s="128"/>
      <c r="NFG15" s="128"/>
      <c r="NFH15" s="128"/>
      <c r="NFI15" s="128"/>
      <c r="NFJ15" s="128"/>
      <c r="NFK15" s="128"/>
      <c r="NFL15" s="128"/>
      <c r="NFM15" s="128"/>
      <c r="NFN15" s="128"/>
      <c r="NFO15" s="128"/>
      <c r="NFP15" s="128"/>
      <c r="NFQ15" s="128"/>
      <c r="NFR15" s="128"/>
      <c r="NFS15" s="128"/>
      <c r="NFT15" s="128"/>
      <c r="NFU15" s="128"/>
      <c r="NFV15" s="128"/>
      <c r="NFW15" s="128"/>
      <c r="NFX15" s="128"/>
      <c r="NFY15" s="128"/>
      <c r="NFZ15" s="128"/>
      <c r="NGA15" s="128"/>
      <c r="NGB15" s="128"/>
      <c r="NGC15" s="128"/>
      <c r="NGD15" s="128"/>
      <c r="NGE15" s="128"/>
      <c r="NGF15" s="128"/>
      <c r="NGG15" s="128"/>
      <c r="NGH15" s="128"/>
      <c r="NGI15" s="128"/>
      <c r="NGJ15" s="128"/>
      <c r="NGK15" s="128"/>
      <c r="NGL15" s="128"/>
      <c r="NGM15" s="128"/>
      <c r="NGN15" s="128"/>
      <c r="NGO15" s="128"/>
      <c r="NGP15" s="128"/>
      <c r="NGQ15" s="128"/>
      <c r="NGR15" s="128"/>
      <c r="NGS15" s="128"/>
      <c r="NGT15" s="128"/>
      <c r="NGU15" s="128"/>
      <c r="NGV15" s="128"/>
      <c r="NGW15" s="128"/>
      <c r="NGX15" s="128"/>
      <c r="NGY15" s="128"/>
      <c r="NGZ15" s="128"/>
      <c r="NHA15" s="128"/>
      <c r="NHB15" s="128"/>
      <c r="NHC15" s="128"/>
      <c r="NHD15" s="128"/>
      <c r="NHE15" s="128"/>
      <c r="NHF15" s="128"/>
      <c r="NHG15" s="128"/>
      <c r="NHH15" s="128"/>
      <c r="NHI15" s="128"/>
      <c r="NHJ15" s="128"/>
      <c r="NHK15" s="128"/>
      <c r="NHL15" s="128"/>
      <c r="NHM15" s="128"/>
      <c r="NHN15" s="128"/>
      <c r="NHO15" s="128"/>
      <c r="NHP15" s="128"/>
      <c r="NHQ15" s="128"/>
      <c r="NHR15" s="128"/>
      <c r="NHS15" s="128"/>
      <c r="NHT15" s="128"/>
      <c r="NHU15" s="128"/>
      <c r="NHV15" s="128"/>
      <c r="NHW15" s="128"/>
      <c r="NHX15" s="128"/>
      <c r="NHY15" s="128"/>
      <c r="NHZ15" s="128"/>
      <c r="NIA15" s="128"/>
      <c r="NIB15" s="128"/>
      <c r="NIC15" s="128"/>
      <c r="NID15" s="128"/>
      <c r="NIE15" s="128"/>
      <c r="NIF15" s="128"/>
      <c r="NIG15" s="128"/>
      <c r="NIH15" s="128"/>
      <c r="NII15" s="128"/>
      <c r="NIJ15" s="128"/>
      <c r="NIK15" s="128"/>
      <c r="NIL15" s="128"/>
      <c r="NIM15" s="128"/>
      <c r="NIN15" s="128"/>
      <c r="NIO15" s="128"/>
      <c r="NIP15" s="128"/>
      <c r="NIQ15" s="128"/>
      <c r="NIR15" s="128"/>
      <c r="NIS15" s="128"/>
      <c r="NIT15" s="128"/>
      <c r="NIU15" s="128"/>
      <c r="NIV15" s="128"/>
      <c r="NIW15" s="128"/>
      <c r="NIX15" s="128"/>
      <c r="NIY15" s="128"/>
      <c r="NIZ15" s="128"/>
      <c r="NJA15" s="128"/>
      <c r="NJB15" s="128"/>
      <c r="NJC15" s="128"/>
      <c r="NJD15" s="128"/>
      <c r="NJE15" s="128"/>
      <c r="NJF15" s="128"/>
      <c r="NJG15" s="128"/>
      <c r="NJH15" s="128"/>
      <c r="NJI15" s="128"/>
      <c r="NJJ15" s="128"/>
      <c r="NJK15" s="128"/>
      <c r="NJL15" s="128"/>
      <c r="NJM15" s="128"/>
      <c r="NJN15" s="128"/>
      <c r="NJO15" s="128"/>
      <c r="NJP15" s="128"/>
      <c r="NJQ15" s="128"/>
      <c r="NJR15" s="128"/>
      <c r="NJS15" s="128"/>
      <c r="NJT15" s="128"/>
      <c r="NJU15" s="128"/>
      <c r="NJV15" s="128"/>
      <c r="NJW15" s="128"/>
      <c r="NJX15" s="128"/>
      <c r="NJY15" s="128"/>
      <c r="NJZ15" s="128"/>
      <c r="NKA15" s="128"/>
      <c r="NKB15" s="128"/>
      <c r="NKC15" s="128"/>
      <c r="NKD15" s="128"/>
      <c r="NKE15" s="128"/>
      <c r="NKF15" s="128"/>
      <c r="NKG15" s="128"/>
      <c r="NKH15" s="128"/>
      <c r="NKI15" s="128"/>
      <c r="NKJ15" s="128"/>
      <c r="NKK15" s="128"/>
      <c r="NKL15" s="128"/>
      <c r="NKM15" s="128"/>
      <c r="NKN15" s="128"/>
      <c r="NKO15" s="128"/>
      <c r="NKP15" s="128"/>
      <c r="NKQ15" s="128"/>
      <c r="NKR15" s="128"/>
      <c r="NKS15" s="128"/>
      <c r="NKT15" s="128"/>
      <c r="NKU15" s="128"/>
      <c r="NKV15" s="128"/>
      <c r="NKW15" s="128"/>
      <c r="NKX15" s="128"/>
      <c r="NKY15" s="128"/>
      <c r="NKZ15" s="128"/>
      <c r="NLA15" s="128"/>
      <c r="NLB15" s="128"/>
      <c r="NLC15" s="128"/>
      <c r="NLD15" s="128"/>
      <c r="NLE15" s="128"/>
      <c r="NLF15" s="128"/>
      <c r="NLG15" s="128"/>
      <c r="NLH15" s="128"/>
      <c r="NLI15" s="128"/>
      <c r="NLJ15" s="128"/>
      <c r="NLK15" s="128"/>
      <c r="NLL15" s="128"/>
      <c r="NLM15" s="128"/>
      <c r="NLN15" s="128"/>
      <c r="NLO15" s="128"/>
      <c r="NLP15" s="128"/>
      <c r="NLQ15" s="128"/>
      <c r="NLR15" s="128"/>
      <c r="NLS15" s="128"/>
      <c r="NLT15" s="128"/>
      <c r="NLU15" s="128"/>
      <c r="NLV15" s="128"/>
      <c r="NLW15" s="128"/>
      <c r="NLX15" s="128"/>
      <c r="NLY15" s="128"/>
      <c r="NLZ15" s="128"/>
      <c r="NMA15" s="128"/>
      <c r="NMB15" s="128"/>
      <c r="NMC15" s="128"/>
      <c r="NMD15" s="128"/>
      <c r="NME15" s="128"/>
      <c r="NMF15" s="128"/>
      <c r="NMG15" s="128"/>
      <c r="NMH15" s="128"/>
      <c r="NMI15" s="128"/>
      <c r="NMJ15" s="128"/>
      <c r="NMK15" s="128"/>
      <c r="NML15" s="128"/>
      <c r="NMM15" s="128"/>
      <c r="NMN15" s="128"/>
      <c r="NMO15" s="128"/>
      <c r="NMP15" s="128"/>
      <c r="NMQ15" s="128"/>
      <c r="NMR15" s="128"/>
      <c r="NMS15" s="128"/>
      <c r="NMT15" s="128"/>
      <c r="NMU15" s="128"/>
      <c r="NMV15" s="128"/>
      <c r="NMW15" s="128"/>
      <c r="NMX15" s="128"/>
      <c r="NMY15" s="128"/>
      <c r="NMZ15" s="128"/>
      <c r="NNA15" s="128"/>
      <c r="NNB15" s="128"/>
      <c r="NNC15" s="128"/>
      <c r="NND15" s="128"/>
      <c r="NNE15" s="128"/>
      <c r="NNF15" s="128"/>
      <c r="NNG15" s="128"/>
      <c r="NNH15" s="128"/>
      <c r="NNI15" s="128"/>
      <c r="NNJ15" s="128"/>
      <c r="NNK15" s="128"/>
      <c r="NNL15" s="128"/>
      <c r="NNM15" s="128"/>
      <c r="NNN15" s="128"/>
      <c r="NNO15" s="128"/>
      <c r="NNP15" s="128"/>
      <c r="NNQ15" s="128"/>
      <c r="NNR15" s="128"/>
      <c r="NNS15" s="128"/>
      <c r="NNT15" s="128"/>
      <c r="NNU15" s="128"/>
      <c r="NNV15" s="128"/>
      <c r="NNW15" s="128"/>
      <c r="NNX15" s="128"/>
      <c r="NNY15" s="128"/>
      <c r="NNZ15" s="128"/>
      <c r="NOA15" s="128"/>
      <c r="NOB15" s="128"/>
      <c r="NOC15" s="128"/>
      <c r="NOD15" s="128"/>
      <c r="NOE15" s="128"/>
      <c r="NOF15" s="128"/>
      <c r="NOG15" s="128"/>
      <c r="NOH15" s="128"/>
      <c r="NOI15" s="128"/>
      <c r="NOJ15" s="128"/>
      <c r="NOK15" s="128"/>
      <c r="NOL15" s="128"/>
      <c r="NOM15" s="128"/>
      <c r="NON15" s="128"/>
      <c r="NOO15" s="128"/>
      <c r="NOP15" s="128"/>
      <c r="NOQ15" s="128"/>
      <c r="NOR15" s="128"/>
      <c r="NOS15" s="128"/>
      <c r="NOT15" s="128"/>
      <c r="NOU15" s="128"/>
      <c r="NOV15" s="128"/>
      <c r="NOW15" s="128"/>
      <c r="NOX15" s="128"/>
      <c r="NOY15" s="128"/>
      <c r="NOZ15" s="128"/>
      <c r="NPA15" s="128"/>
      <c r="NPB15" s="128"/>
      <c r="NPC15" s="128"/>
      <c r="NPD15" s="128"/>
      <c r="NPE15" s="128"/>
      <c r="NPF15" s="128"/>
      <c r="NPG15" s="128"/>
      <c r="NPH15" s="128"/>
      <c r="NPI15" s="128"/>
      <c r="NPJ15" s="128"/>
      <c r="NPK15" s="128"/>
      <c r="NPL15" s="128"/>
      <c r="NPM15" s="128"/>
      <c r="NPN15" s="128"/>
      <c r="NPO15" s="128"/>
      <c r="NPP15" s="128"/>
      <c r="NPQ15" s="128"/>
      <c r="NPR15" s="128"/>
      <c r="NPS15" s="128"/>
      <c r="NPT15" s="128"/>
      <c r="NPU15" s="128"/>
      <c r="NPV15" s="128"/>
      <c r="NPW15" s="128"/>
      <c r="NPX15" s="128"/>
      <c r="NPY15" s="128"/>
      <c r="NPZ15" s="128"/>
      <c r="NQA15" s="128"/>
      <c r="NQB15" s="128"/>
      <c r="NQC15" s="128"/>
      <c r="NQD15" s="128"/>
      <c r="NQE15" s="128"/>
      <c r="NQF15" s="128"/>
      <c r="NQG15" s="128"/>
      <c r="NQH15" s="128"/>
      <c r="NQI15" s="128"/>
      <c r="NQJ15" s="128"/>
      <c r="NQK15" s="128"/>
      <c r="NQL15" s="128"/>
      <c r="NQM15" s="128"/>
      <c r="NQN15" s="128"/>
      <c r="NQO15" s="128"/>
      <c r="NQP15" s="128"/>
      <c r="NQQ15" s="128"/>
      <c r="NQR15" s="128"/>
      <c r="NQS15" s="128"/>
      <c r="NQT15" s="128"/>
      <c r="NQU15" s="128"/>
      <c r="NQV15" s="128"/>
      <c r="NQW15" s="128"/>
      <c r="NQX15" s="128"/>
      <c r="NQY15" s="128"/>
      <c r="NQZ15" s="128"/>
      <c r="NRA15" s="128"/>
      <c r="NRB15" s="128"/>
      <c r="NRC15" s="128"/>
      <c r="NRD15" s="128"/>
      <c r="NRE15" s="128"/>
      <c r="NRF15" s="128"/>
      <c r="NRG15" s="128"/>
      <c r="NRH15" s="128"/>
      <c r="NRI15" s="128"/>
      <c r="NRJ15" s="128"/>
      <c r="NRK15" s="128"/>
      <c r="NRL15" s="128"/>
      <c r="NRM15" s="128"/>
      <c r="NRN15" s="128"/>
      <c r="NRO15" s="128"/>
      <c r="NRP15" s="128"/>
      <c r="NRQ15" s="128"/>
      <c r="NRR15" s="128"/>
      <c r="NRS15" s="128"/>
      <c r="NRT15" s="128"/>
      <c r="NRU15" s="128"/>
      <c r="NRV15" s="128"/>
      <c r="NRW15" s="128"/>
      <c r="NRX15" s="128"/>
      <c r="NRY15" s="128"/>
      <c r="NRZ15" s="128"/>
      <c r="NSA15" s="128"/>
      <c r="NSB15" s="128"/>
      <c r="NSC15" s="128"/>
      <c r="NSD15" s="128"/>
      <c r="NSE15" s="128"/>
      <c r="NSF15" s="128"/>
      <c r="NSG15" s="128"/>
      <c r="NSH15" s="128"/>
      <c r="NSI15" s="128"/>
      <c r="NSJ15" s="128"/>
      <c r="NSK15" s="128"/>
      <c r="NSL15" s="128"/>
      <c r="NSM15" s="128"/>
      <c r="NSN15" s="128"/>
      <c r="NSO15" s="128"/>
      <c r="NSP15" s="128"/>
      <c r="NSQ15" s="128"/>
      <c r="NSR15" s="128"/>
      <c r="NSS15" s="128"/>
      <c r="NST15" s="128"/>
      <c r="NSU15" s="128"/>
      <c r="NSV15" s="128"/>
      <c r="NSW15" s="128"/>
      <c r="NSX15" s="128"/>
      <c r="NSY15" s="128"/>
      <c r="NSZ15" s="128"/>
      <c r="NTA15" s="128"/>
      <c r="NTB15" s="128"/>
      <c r="NTC15" s="128"/>
      <c r="NTD15" s="128"/>
      <c r="NTE15" s="128"/>
      <c r="NTF15" s="128"/>
      <c r="NTG15" s="128"/>
      <c r="NTH15" s="128"/>
      <c r="NTI15" s="128"/>
      <c r="NTJ15" s="128"/>
      <c r="NTK15" s="128"/>
      <c r="NTL15" s="128"/>
      <c r="NTM15" s="128"/>
      <c r="NTN15" s="128"/>
      <c r="NTO15" s="128"/>
      <c r="NTP15" s="128"/>
      <c r="NTQ15" s="128"/>
      <c r="NTR15" s="128"/>
      <c r="NTS15" s="128"/>
      <c r="NTT15" s="128"/>
      <c r="NTU15" s="128"/>
      <c r="NTV15" s="128"/>
      <c r="NTW15" s="128"/>
      <c r="NTX15" s="128"/>
      <c r="NTY15" s="128"/>
      <c r="NTZ15" s="128"/>
      <c r="NUA15" s="128"/>
      <c r="NUB15" s="128"/>
      <c r="NUC15" s="128"/>
      <c r="NUD15" s="128"/>
      <c r="NUE15" s="128"/>
      <c r="NUF15" s="128"/>
      <c r="NUG15" s="128"/>
      <c r="NUH15" s="128"/>
      <c r="NUI15" s="128"/>
      <c r="NUJ15" s="128"/>
      <c r="NUK15" s="128"/>
      <c r="NUL15" s="128"/>
      <c r="NUM15" s="128"/>
      <c r="NUN15" s="128"/>
      <c r="NUO15" s="128"/>
      <c r="NUP15" s="128"/>
      <c r="NUQ15" s="128"/>
      <c r="NUR15" s="128"/>
      <c r="NUS15" s="128"/>
      <c r="NUT15" s="128"/>
      <c r="NUU15" s="128"/>
      <c r="NUV15" s="128"/>
      <c r="NUW15" s="128"/>
      <c r="NUX15" s="128"/>
      <c r="NUY15" s="128"/>
      <c r="NUZ15" s="128"/>
      <c r="NVA15" s="128"/>
      <c r="NVB15" s="128"/>
      <c r="NVC15" s="128"/>
      <c r="NVD15" s="128"/>
      <c r="NVE15" s="128"/>
      <c r="NVF15" s="128"/>
      <c r="NVG15" s="128"/>
      <c r="NVH15" s="128"/>
      <c r="NVI15" s="128"/>
      <c r="NVJ15" s="128"/>
      <c r="NVK15" s="128"/>
      <c r="NVL15" s="128"/>
      <c r="NVM15" s="128"/>
      <c r="NVN15" s="128"/>
      <c r="NVO15" s="128"/>
      <c r="NVP15" s="128"/>
      <c r="NVQ15" s="128"/>
      <c r="NVR15" s="128"/>
      <c r="NVS15" s="128"/>
      <c r="NVT15" s="128"/>
      <c r="NVU15" s="128"/>
      <c r="NVV15" s="128"/>
      <c r="NVW15" s="128"/>
      <c r="NVX15" s="128"/>
      <c r="NVY15" s="128"/>
      <c r="NVZ15" s="128"/>
      <c r="NWA15" s="128"/>
      <c r="NWB15" s="128"/>
      <c r="NWC15" s="128"/>
      <c r="NWD15" s="128"/>
      <c r="NWE15" s="128"/>
      <c r="NWF15" s="128"/>
      <c r="NWG15" s="128"/>
      <c r="NWH15" s="128"/>
      <c r="NWI15" s="128"/>
      <c r="NWJ15" s="128"/>
      <c r="NWK15" s="128"/>
      <c r="NWL15" s="128"/>
      <c r="NWM15" s="128"/>
      <c r="NWN15" s="128"/>
      <c r="NWO15" s="128"/>
      <c r="NWP15" s="128"/>
      <c r="NWQ15" s="128"/>
      <c r="NWR15" s="128"/>
      <c r="NWS15" s="128"/>
      <c r="NWT15" s="128"/>
      <c r="NWU15" s="128"/>
      <c r="NWV15" s="128"/>
      <c r="NWW15" s="128"/>
      <c r="NWX15" s="128"/>
      <c r="NWY15" s="128"/>
      <c r="NWZ15" s="128"/>
      <c r="NXA15" s="128"/>
      <c r="NXB15" s="128"/>
      <c r="NXC15" s="128"/>
      <c r="NXD15" s="128"/>
      <c r="NXE15" s="128"/>
      <c r="NXF15" s="128"/>
      <c r="NXG15" s="128"/>
      <c r="NXH15" s="128"/>
      <c r="NXI15" s="128"/>
      <c r="NXJ15" s="128"/>
      <c r="NXK15" s="128"/>
      <c r="NXL15" s="128"/>
      <c r="NXM15" s="128"/>
      <c r="NXN15" s="128"/>
      <c r="NXO15" s="128"/>
      <c r="NXP15" s="128"/>
      <c r="NXQ15" s="128"/>
      <c r="NXR15" s="128"/>
      <c r="NXS15" s="128"/>
      <c r="NXT15" s="128"/>
      <c r="NXU15" s="128"/>
      <c r="NXV15" s="128"/>
      <c r="NXW15" s="128"/>
      <c r="NXX15" s="128"/>
      <c r="NXY15" s="128"/>
      <c r="NXZ15" s="128"/>
      <c r="NYA15" s="128"/>
      <c r="NYB15" s="128"/>
      <c r="NYC15" s="128"/>
      <c r="NYD15" s="128"/>
      <c r="NYE15" s="128"/>
      <c r="NYF15" s="128"/>
      <c r="NYG15" s="128"/>
      <c r="NYH15" s="128"/>
      <c r="NYI15" s="128"/>
      <c r="NYJ15" s="128"/>
      <c r="NYK15" s="128"/>
      <c r="NYL15" s="128"/>
      <c r="NYM15" s="128"/>
      <c r="NYN15" s="128"/>
      <c r="NYO15" s="128"/>
      <c r="NYP15" s="128"/>
      <c r="NYQ15" s="128"/>
      <c r="NYR15" s="128"/>
      <c r="NYS15" s="128"/>
      <c r="NYT15" s="128"/>
      <c r="NYU15" s="128"/>
      <c r="NYV15" s="128"/>
      <c r="NYW15" s="128"/>
      <c r="NYX15" s="128"/>
      <c r="NYY15" s="128"/>
      <c r="NYZ15" s="128"/>
      <c r="NZA15" s="128"/>
      <c r="NZB15" s="128"/>
      <c r="NZC15" s="128"/>
      <c r="NZD15" s="128"/>
      <c r="NZE15" s="128"/>
      <c r="NZF15" s="128"/>
      <c r="NZG15" s="128"/>
      <c r="NZH15" s="128"/>
      <c r="NZI15" s="128"/>
      <c r="NZJ15" s="128"/>
      <c r="NZK15" s="128"/>
      <c r="NZL15" s="128"/>
      <c r="NZM15" s="128"/>
      <c r="NZN15" s="128"/>
      <c r="NZO15" s="128"/>
      <c r="NZP15" s="128"/>
      <c r="NZQ15" s="128"/>
      <c r="NZR15" s="128"/>
      <c r="NZS15" s="128"/>
      <c r="NZT15" s="128"/>
      <c r="NZU15" s="128"/>
      <c r="NZV15" s="128"/>
      <c r="NZW15" s="128"/>
      <c r="NZX15" s="128"/>
      <c r="NZY15" s="128"/>
      <c r="NZZ15" s="128"/>
      <c r="OAA15" s="128"/>
      <c r="OAB15" s="128"/>
      <c r="OAC15" s="128"/>
      <c r="OAD15" s="128"/>
      <c r="OAE15" s="128"/>
      <c r="OAF15" s="128"/>
      <c r="OAG15" s="128"/>
      <c r="OAH15" s="128"/>
      <c r="OAI15" s="128"/>
      <c r="OAJ15" s="128"/>
      <c r="OAK15" s="128"/>
      <c r="OAL15" s="128"/>
      <c r="OAM15" s="128"/>
      <c r="OAN15" s="128"/>
      <c r="OAO15" s="128"/>
      <c r="OAP15" s="128"/>
      <c r="OAQ15" s="128"/>
      <c r="OAR15" s="128"/>
      <c r="OAS15" s="128"/>
      <c r="OAT15" s="128"/>
      <c r="OAU15" s="128"/>
      <c r="OAV15" s="128"/>
      <c r="OAW15" s="128"/>
      <c r="OAX15" s="128"/>
      <c r="OAY15" s="128"/>
      <c r="OAZ15" s="128"/>
      <c r="OBA15" s="128"/>
      <c r="OBB15" s="128"/>
      <c r="OBC15" s="128"/>
      <c r="OBD15" s="128"/>
      <c r="OBE15" s="128"/>
      <c r="OBF15" s="128"/>
      <c r="OBG15" s="128"/>
      <c r="OBH15" s="128"/>
      <c r="OBI15" s="128"/>
      <c r="OBJ15" s="128"/>
      <c r="OBK15" s="128"/>
      <c r="OBL15" s="128"/>
      <c r="OBM15" s="128"/>
      <c r="OBN15" s="128"/>
      <c r="OBO15" s="128"/>
      <c r="OBP15" s="128"/>
      <c r="OBQ15" s="128"/>
      <c r="OBR15" s="128"/>
      <c r="OBS15" s="128"/>
      <c r="OBT15" s="128"/>
      <c r="OBU15" s="128"/>
      <c r="OBV15" s="128"/>
      <c r="OBW15" s="128"/>
      <c r="OBX15" s="128"/>
      <c r="OBY15" s="128"/>
      <c r="OBZ15" s="128"/>
      <c r="OCA15" s="128"/>
      <c r="OCB15" s="128"/>
      <c r="OCC15" s="128"/>
      <c r="OCD15" s="128"/>
      <c r="OCE15" s="128"/>
      <c r="OCF15" s="128"/>
      <c r="OCG15" s="128"/>
      <c r="OCH15" s="128"/>
      <c r="OCI15" s="128"/>
      <c r="OCJ15" s="128"/>
      <c r="OCK15" s="128"/>
      <c r="OCL15" s="128"/>
      <c r="OCM15" s="128"/>
      <c r="OCN15" s="128"/>
      <c r="OCO15" s="128"/>
      <c r="OCP15" s="128"/>
      <c r="OCQ15" s="128"/>
      <c r="OCR15" s="128"/>
      <c r="OCS15" s="128"/>
      <c r="OCT15" s="128"/>
      <c r="OCU15" s="128"/>
      <c r="OCV15" s="128"/>
      <c r="OCW15" s="128"/>
      <c r="OCX15" s="128"/>
      <c r="OCY15" s="128"/>
      <c r="OCZ15" s="128"/>
      <c r="ODA15" s="128"/>
      <c r="ODB15" s="128"/>
      <c r="ODC15" s="128"/>
      <c r="ODD15" s="128"/>
      <c r="ODE15" s="128"/>
      <c r="ODF15" s="128"/>
      <c r="ODG15" s="128"/>
      <c r="ODH15" s="128"/>
      <c r="ODI15" s="128"/>
      <c r="ODJ15" s="128"/>
      <c r="ODK15" s="128"/>
      <c r="ODL15" s="128"/>
      <c r="ODM15" s="128"/>
      <c r="ODN15" s="128"/>
      <c r="ODO15" s="128"/>
      <c r="ODP15" s="128"/>
      <c r="ODQ15" s="128"/>
      <c r="ODR15" s="128"/>
      <c r="ODS15" s="128"/>
      <c r="ODT15" s="128"/>
      <c r="ODU15" s="128"/>
      <c r="ODV15" s="128"/>
      <c r="ODW15" s="128"/>
      <c r="ODX15" s="128"/>
      <c r="ODY15" s="128"/>
      <c r="ODZ15" s="128"/>
      <c r="OEA15" s="128"/>
      <c r="OEB15" s="128"/>
      <c r="OEC15" s="128"/>
      <c r="OED15" s="128"/>
      <c r="OEE15" s="128"/>
      <c r="OEF15" s="128"/>
      <c r="OEG15" s="128"/>
      <c r="OEH15" s="128"/>
      <c r="OEI15" s="128"/>
      <c r="OEJ15" s="128"/>
      <c r="OEK15" s="128"/>
      <c r="OEL15" s="128"/>
      <c r="OEM15" s="128"/>
      <c r="OEN15" s="128"/>
      <c r="OEO15" s="128"/>
      <c r="OEP15" s="128"/>
      <c r="OEQ15" s="128"/>
      <c r="OER15" s="128"/>
      <c r="OES15" s="128"/>
      <c r="OET15" s="128"/>
      <c r="OEU15" s="128"/>
      <c r="OEV15" s="128"/>
      <c r="OEW15" s="128"/>
      <c r="OEX15" s="128"/>
      <c r="OEY15" s="128"/>
      <c r="OEZ15" s="128"/>
      <c r="OFA15" s="128"/>
      <c r="OFB15" s="128"/>
      <c r="OFC15" s="128"/>
      <c r="OFD15" s="128"/>
      <c r="OFE15" s="128"/>
      <c r="OFF15" s="128"/>
      <c r="OFG15" s="128"/>
      <c r="OFH15" s="128"/>
      <c r="OFI15" s="128"/>
      <c r="OFJ15" s="128"/>
      <c r="OFK15" s="128"/>
      <c r="OFL15" s="128"/>
      <c r="OFM15" s="128"/>
      <c r="OFN15" s="128"/>
      <c r="OFO15" s="128"/>
      <c r="OFP15" s="128"/>
      <c r="OFQ15" s="128"/>
      <c r="OFR15" s="128"/>
      <c r="OFS15" s="128"/>
      <c r="OFT15" s="128"/>
      <c r="OFU15" s="128"/>
      <c r="OFV15" s="128"/>
      <c r="OFW15" s="128"/>
      <c r="OFX15" s="128"/>
      <c r="OFY15" s="128"/>
      <c r="OFZ15" s="128"/>
      <c r="OGA15" s="128"/>
      <c r="OGB15" s="128"/>
      <c r="OGC15" s="128"/>
      <c r="OGD15" s="128"/>
      <c r="OGE15" s="128"/>
      <c r="OGF15" s="128"/>
      <c r="OGG15" s="128"/>
      <c r="OGH15" s="128"/>
      <c r="OGI15" s="128"/>
      <c r="OGJ15" s="128"/>
      <c r="OGK15" s="128"/>
      <c r="OGL15" s="128"/>
      <c r="OGM15" s="128"/>
      <c r="OGN15" s="128"/>
      <c r="OGO15" s="128"/>
      <c r="OGP15" s="128"/>
      <c r="OGQ15" s="128"/>
      <c r="OGR15" s="128"/>
      <c r="OGS15" s="128"/>
      <c r="OGT15" s="128"/>
      <c r="OGU15" s="128"/>
      <c r="OGV15" s="128"/>
      <c r="OGW15" s="128"/>
      <c r="OGX15" s="128"/>
      <c r="OGY15" s="128"/>
      <c r="OGZ15" s="128"/>
      <c r="OHA15" s="128"/>
      <c r="OHB15" s="128"/>
      <c r="OHC15" s="128"/>
      <c r="OHD15" s="128"/>
      <c r="OHE15" s="128"/>
      <c r="OHF15" s="128"/>
      <c r="OHG15" s="128"/>
      <c r="OHH15" s="128"/>
      <c r="OHI15" s="128"/>
      <c r="OHJ15" s="128"/>
      <c r="OHK15" s="128"/>
      <c r="OHL15" s="128"/>
      <c r="OHM15" s="128"/>
      <c r="OHN15" s="128"/>
      <c r="OHO15" s="128"/>
      <c r="OHP15" s="128"/>
      <c r="OHQ15" s="128"/>
      <c r="OHR15" s="128"/>
      <c r="OHS15" s="128"/>
      <c r="OHT15" s="128"/>
      <c r="OHU15" s="128"/>
      <c r="OHV15" s="128"/>
      <c r="OHW15" s="128"/>
      <c r="OHX15" s="128"/>
      <c r="OHY15" s="128"/>
      <c r="OHZ15" s="128"/>
      <c r="OIA15" s="128"/>
      <c r="OIB15" s="128"/>
      <c r="OIC15" s="128"/>
      <c r="OID15" s="128"/>
      <c r="OIE15" s="128"/>
      <c r="OIF15" s="128"/>
      <c r="OIG15" s="128"/>
      <c r="OIH15" s="128"/>
      <c r="OII15" s="128"/>
      <c r="OIJ15" s="128"/>
      <c r="OIK15" s="128"/>
      <c r="OIL15" s="128"/>
      <c r="OIM15" s="128"/>
      <c r="OIN15" s="128"/>
      <c r="OIO15" s="128"/>
      <c r="OIP15" s="128"/>
      <c r="OIQ15" s="128"/>
      <c r="OIR15" s="128"/>
      <c r="OIS15" s="128"/>
      <c r="OIT15" s="128"/>
      <c r="OIU15" s="128"/>
      <c r="OIV15" s="128"/>
      <c r="OIW15" s="128"/>
      <c r="OIX15" s="128"/>
      <c r="OIY15" s="128"/>
      <c r="OIZ15" s="128"/>
      <c r="OJA15" s="128"/>
      <c r="OJB15" s="128"/>
      <c r="OJC15" s="128"/>
      <c r="OJD15" s="128"/>
      <c r="OJE15" s="128"/>
      <c r="OJF15" s="128"/>
      <c r="OJG15" s="128"/>
      <c r="OJH15" s="128"/>
      <c r="OJI15" s="128"/>
      <c r="OJJ15" s="128"/>
      <c r="OJK15" s="128"/>
      <c r="OJL15" s="128"/>
      <c r="OJM15" s="128"/>
      <c r="OJN15" s="128"/>
      <c r="OJO15" s="128"/>
      <c r="OJP15" s="128"/>
      <c r="OJQ15" s="128"/>
      <c r="OJR15" s="128"/>
      <c r="OJS15" s="128"/>
      <c r="OJT15" s="128"/>
      <c r="OJU15" s="128"/>
      <c r="OJV15" s="128"/>
      <c r="OJW15" s="128"/>
      <c r="OJX15" s="128"/>
      <c r="OJY15" s="128"/>
      <c r="OJZ15" s="128"/>
      <c r="OKA15" s="128"/>
      <c r="OKB15" s="128"/>
      <c r="OKC15" s="128"/>
      <c r="OKD15" s="128"/>
      <c r="OKE15" s="128"/>
      <c r="OKF15" s="128"/>
      <c r="OKG15" s="128"/>
      <c r="OKH15" s="128"/>
      <c r="OKI15" s="128"/>
      <c r="OKJ15" s="128"/>
      <c r="OKK15" s="128"/>
      <c r="OKL15" s="128"/>
      <c r="OKM15" s="128"/>
      <c r="OKN15" s="128"/>
      <c r="OKO15" s="128"/>
      <c r="OKP15" s="128"/>
      <c r="OKQ15" s="128"/>
      <c r="OKR15" s="128"/>
      <c r="OKS15" s="128"/>
      <c r="OKT15" s="128"/>
      <c r="OKU15" s="128"/>
      <c r="OKV15" s="128"/>
      <c r="OKW15" s="128"/>
      <c r="OKX15" s="128"/>
      <c r="OKY15" s="128"/>
      <c r="OKZ15" s="128"/>
      <c r="OLA15" s="128"/>
      <c r="OLB15" s="128"/>
      <c r="OLC15" s="128"/>
      <c r="OLD15" s="128"/>
      <c r="OLE15" s="128"/>
      <c r="OLF15" s="128"/>
      <c r="OLG15" s="128"/>
      <c r="OLH15" s="128"/>
      <c r="OLI15" s="128"/>
      <c r="OLJ15" s="128"/>
      <c r="OLK15" s="128"/>
      <c r="OLL15" s="128"/>
      <c r="OLM15" s="128"/>
      <c r="OLN15" s="128"/>
      <c r="OLO15" s="128"/>
      <c r="OLP15" s="128"/>
      <c r="OLQ15" s="128"/>
      <c r="OLR15" s="128"/>
      <c r="OLS15" s="128"/>
      <c r="OLT15" s="128"/>
      <c r="OLU15" s="128"/>
      <c r="OLV15" s="128"/>
      <c r="OLW15" s="128"/>
      <c r="OLX15" s="128"/>
      <c r="OLY15" s="128"/>
      <c r="OLZ15" s="128"/>
      <c r="OMA15" s="128"/>
      <c r="OMB15" s="128"/>
      <c r="OMC15" s="128"/>
      <c r="OMD15" s="128"/>
      <c r="OME15" s="128"/>
      <c r="OMF15" s="128"/>
      <c r="OMG15" s="128"/>
      <c r="OMH15" s="128"/>
      <c r="OMI15" s="128"/>
      <c r="OMJ15" s="128"/>
      <c r="OMK15" s="128"/>
      <c r="OML15" s="128"/>
      <c r="OMM15" s="128"/>
      <c r="OMN15" s="128"/>
      <c r="OMO15" s="128"/>
      <c r="OMP15" s="128"/>
      <c r="OMQ15" s="128"/>
      <c r="OMR15" s="128"/>
      <c r="OMS15" s="128"/>
      <c r="OMT15" s="128"/>
      <c r="OMU15" s="128"/>
      <c r="OMV15" s="128"/>
      <c r="OMW15" s="128"/>
      <c r="OMX15" s="128"/>
      <c r="OMY15" s="128"/>
      <c r="OMZ15" s="128"/>
      <c r="ONA15" s="128"/>
      <c r="ONB15" s="128"/>
      <c r="ONC15" s="128"/>
      <c r="OND15" s="128"/>
      <c r="ONE15" s="128"/>
      <c r="ONF15" s="128"/>
      <c r="ONG15" s="128"/>
      <c r="ONH15" s="128"/>
      <c r="ONI15" s="128"/>
      <c r="ONJ15" s="128"/>
      <c r="ONK15" s="128"/>
      <c r="ONL15" s="128"/>
      <c r="ONM15" s="128"/>
      <c r="ONN15" s="128"/>
      <c r="ONO15" s="128"/>
      <c r="ONP15" s="128"/>
      <c r="ONQ15" s="128"/>
      <c r="ONR15" s="128"/>
      <c r="ONS15" s="128"/>
      <c r="ONT15" s="128"/>
      <c r="ONU15" s="128"/>
      <c r="ONV15" s="128"/>
      <c r="ONW15" s="128"/>
      <c r="ONX15" s="128"/>
      <c r="ONY15" s="128"/>
      <c r="ONZ15" s="128"/>
      <c r="OOA15" s="128"/>
      <c r="OOB15" s="128"/>
      <c r="OOC15" s="128"/>
      <c r="OOD15" s="128"/>
      <c r="OOE15" s="128"/>
      <c r="OOF15" s="128"/>
      <c r="OOG15" s="128"/>
      <c r="OOH15" s="128"/>
      <c r="OOI15" s="128"/>
      <c r="OOJ15" s="128"/>
      <c r="OOK15" s="128"/>
      <c r="OOL15" s="128"/>
      <c r="OOM15" s="128"/>
      <c r="OON15" s="128"/>
      <c r="OOO15" s="128"/>
      <c r="OOP15" s="128"/>
      <c r="OOQ15" s="128"/>
      <c r="OOR15" s="128"/>
      <c r="OOS15" s="128"/>
      <c r="OOT15" s="128"/>
      <c r="OOU15" s="128"/>
      <c r="OOV15" s="128"/>
      <c r="OOW15" s="128"/>
      <c r="OOX15" s="128"/>
      <c r="OOY15" s="128"/>
      <c r="OOZ15" s="128"/>
      <c r="OPA15" s="128"/>
      <c r="OPB15" s="128"/>
      <c r="OPC15" s="128"/>
      <c r="OPD15" s="128"/>
      <c r="OPE15" s="128"/>
      <c r="OPF15" s="128"/>
      <c r="OPG15" s="128"/>
      <c r="OPH15" s="128"/>
      <c r="OPI15" s="128"/>
      <c r="OPJ15" s="128"/>
      <c r="OPK15" s="128"/>
      <c r="OPL15" s="128"/>
      <c r="OPM15" s="128"/>
      <c r="OPN15" s="128"/>
      <c r="OPO15" s="128"/>
      <c r="OPP15" s="128"/>
      <c r="OPQ15" s="128"/>
      <c r="OPR15" s="128"/>
      <c r="OPS15" s="128"/>
      <c r="OPT15" s="128"/>
      <c r="OPU15" s="128"/>
      <c r="OPV15" s="128"/>
      <c r="OPW15" s="128"/>
      <c r="OPX15" s="128"/>
      <c r="OPY15" s="128"/>
      <c r="OPZ15" s="128"/>
      <c r="OQA15" s="128"/>
      <c r="OQB15" s="128"/>
      <c r="OQC15" s="128"/>
      <c r="OQD15" s="128"/>
      <c r="OQE15" s="128"/>
      <c r="OQF15" s="128"/>
      <c r="OQG15" s="128"/>
      <c r="OQH15" s="128"/>
      <c r="OQI15" s="128"/>
      <c r="OQJ15" s="128"/>
      <c r="OQK15" s="128"/>
      <c r="OQL15" s="128"/>
      <c r="OQM15" s="128"/>
      <c r="OQN15" s="128"/>
      <c r="OQO15" s="128"/>
      <c r="OQP15" s="128"/>
      <c r="OQQ15" s="128"/>
      <c r="OQR15" s="128"/>
      <c r="OQS15" s="128"/>
      <c r="OQT15" s="128"/>
      <c r="OQU15" s="128"/>
      <c r="OQV15" s="128"/>
      <c r="OQW15" s="128"/>
      <c r="OQX15" s="128"/>
      <c r="OQY15" s="128"/>
      <c r="OQZ15" s="128"/>
      <c r="ORA15" s="128"/>
      <c r="ORB15" s="128"/>
      <c r="ORC15" s="128"/>
      <c r="ORD15" s="128"/>
      <c r="ORE15" s="128"/>
      <c r="ORF15" s="128"/>
      <c r="ORG15" s="128"/>
      <c r="ORH15" s="128"/>
      <c r="ORI15" s="128"/>
      <c r="ORJ15" s="128"/>
      <c r="ORK15" s="128"/>
      <c r="ORL15" s="128"/>
      <c r="ORM15" s="128"/>
      <c r="ORN15" s="128"/>
      <c r="ORO15" s="128"/>
      <c r="ORP15" s="128"/>
      <c r="ORQ15" s="128"/>
      <c r="ORR15" s="128"/>
      <c r="ORS15" s="128"/>
      <c r="ORT15" s="128"/>
      <c r="ORU15" s="128"/>
      <c r="ORV15" s="128"/>
      <c r="ORW15" s="128"/>
      <c r="ORX15" s="128"/>
      <c r="ORY15" s="128"/>
      <c r="ORZ15" s="128"/>
      <c r="OSA15" s="128"/>
      <c r="OSB15" s="128"/>
      <c r="OSC15" s="128"/>
      <c r="OSD15" s="128"/>
      <c r="OSE15" s="128"/>
      <c r="OSF15" s="128"/>
      <c r="OSG15" s="128"/>
      <c r="OSH15" s="128"/>
      <c r="OSI15" s="128"/>
      <c r="OSJ15" s="128"/>
      <c r="OSK15" s="128"/>
      <c r="OSL15" s="128"/>
      <c r="OSM15" s="128"/>
      <c r="OSN15" s="128"/>
      <c r="OSO15" s="128"/>
      <c r="OSP15" s="128"/>
      <c r="OSQ15" s="128"/>
      <c r="OSR15" s="128"/>
      <c r="OSS15" s="128"/>
      <c r="OST15" s="128"/>
      <c r="OSU15" s="128"/>
      <c r="OSV15" s="128"/>
      <c r="OSW15" s="128"/>
      <c r="OSX15" s="128"/>
      <c r="OSY15" s="128"/>
      <c r="OSZ15" s="128"/>
      <c r="OTA15" s="128"/>
      <c r="OTB15" s="128"/>
      <c r="OTC15" s="128"/>
      <c r="OTD15" s="128"/>
      <c r="OTE15" s="128"/>
      <c r="OTF15" s="128"/>
      <c r="OTG15" s="128"/>
      <c r="OTH15" s="128"/>
      <c r="OTI15" s="128"/>
      <c r="OTJ15" s="128"/>
      <c r="OTK15" s="128"/>
      <c r="OTL15" s="128"/>
      <c r="OTM15" s="128"/>
      <c r="OTN15" s="128"/>
      <c r="OTO15" s="128"/>
      <c r="OTP15" s="128"/>
      <c r="OTQ15" s="128"/>
      <c r="OTR15" s="128"/>
      <c r="OTS15" s="128"/>
      <c r="OTT15" s="128"/>
      <c r="OTU15" s="128"/>
      <c r="OTV15" s="128"/>
      <c r="OTW15" s="128"/>
      <c r="OTX15" s="128"/>
      <c r="OTY15" s="128"/>
      <c r="OTZ15" s="128"/>
      <c r="OUA15" s="128"/>
      <c r="OUB15" s="128"/>
      <c r="OUC15" s="128"/>
      <c r="OUD15" s="128"/>
      <c r="OUE15" s="128"/>
      <c r="OUF15" s="128"/>
      <c r="OUG15" s="128"/>
      <c r="OUH15" s="128"/>
      <c r="OUI15" s="128"/>
      <c r="OUJ15" s="128"/>
      <c r="OUK15" s="128"/>
      <c r="OUL15" s="128"/>
      <c r="OUM15" s="128"/>
      <c r="OUN15" s="128"/>
      <c r="OUO15" s="128"/>
      <c r="OUP15" s="128"/>
      <c r="OUQ15" s="128"/>
      <c r="OUR15" s="128"/>
      <c r="OUS15" s="128"/>
      <c r="OUT15" s="128"/>
      <c r="OUU15" s="128"/>
      <c r="OUV15" s="128"/>
      <c r="OUW15" s="128"/>
      <c r="OUX15" s="128"/>
      <c r="OUY15" s="128"/>
      <c r="OUZ15" s="128"/>
      <c r="OVA15" s="128"/>
      <c r="OVB15" s="128"/>
      <c r="OVC15" s="128"/>
      <c r="OVD15" s="128"/>
      <c r="OVE15" s="128"/>
      <c r="OVF15" s="128"/>
      <c r="OVG15" s="128"/>
      <c r="OVH15" s="128"/>
      <c r="OVI15" s="128"/>
      <c r="OVJ15" s="128"/>
      <c r="OVK15" s="128"/>
      <c r="OVL15" s="128"/>
      <c r="OVM15" s="128"/>
      <c r="OVN15" s="128"/>
      <c r="OVO15" s="128"/>
      <c r="OVP15" s="128"/>
      <c r="OVQ15" s="128"/>
      <c r="OVR15" s="128"/>
      <c r="OVS15" s="128"/>
      <c r="OVT15" s="128"/>
      <c r="OVU15" s="128"/>
      <c r="OVV15" s="128"/>
      <c r="OVW15" s="128"/>
      <c r="OVX15" s="128"/>
      <c r="OVY15" s="128"/>
      <c r="OVZ15" s="128"/>
      <c r="OWA15" s="128"/>
      <c r="OWB15" s="128"/>
      <c r="OWC15" s="128"/>
      <c r="OWD15" s="128"/>
      <c r="OWE15" s="128"/>
      <c r="OWF15" s="128"/>
      <c r="OWG15" s="128"/>
      <c r="OWH15" s="128"/>
      <c r="OWI15" s="128"/>
      <c r="OWJ15" s="128"/>
      <c r="OWK15" s="128"/>
      <c r="OWL15" s="128"/>
      <c r="OWM15" s="128"/>
      <c r="OWN15" s="128"/>
      <c r="OWO15" s="128"/>
      <c r="OWP15" s="128"/>
      <c r="OWQ15" s="128"/>
      <c r="OWR15" s="128"/>
      <c r="OWS15" s="128"/>
      <c r="OWT15" s="128"/>
      <c r="OWU15" s="128"/>
      <c r="OWV15" s="128"/>
      <c r="OWW15" s="128"/>
      <c r="OWX15" s="128"/>
      <c r="OWY15" s="128"/>
      <c r="OWZ15" s="128"/>
      <c r="OXA15" s="128"/>
      <c r="OXB15" s="128"/>
      <c r="OXC15" s="128"/>
      <c r="OXD15" s="128"/>
      <c r="OXE15" s="128"/>
      <c r="OXF15" s="128"/>
      <c r="OXG15" s="128"/>
      <c r="OXH15" s="128"/>
      <c r="OXI15" s="128"/>
      <c r="OXJ15" s="128"/>
      <c r="OXK15" s="128"/>
      <c r="OXL15" s="128"/>
      <c r="OXM15" s="128"/>
      <c r="OXN15" s="128"/>
      <c r="OXO15" s="128"/>
      <c r="OXP15" s="128"/>
      <c r="OXQ15" s="128"/>
      <c r="OXR15" s="128"/>
      <c r="OXS15" s="128"/>
      <c r="OXT15" s="128"/>
      <c r="OXU15" s="128"/>
      <c r="OXV15" s="128"/>
      <c r="OXW15" s="128"/>
      <c r="OXX15" s="128"/>
      <c r="OXY15" s="128"/>
      <c r="OXZ15" s="128"/>
      <c r="OYA15" s="128"/>
      <c r="OYB15" s="128"/>
      <c r="OYC15" s="128"/>
      <c r="OYD15" s="128"/>
      <c r="OYE15" s="128"/>
      <c r="OYF15" s="128"/>
      <c r="OYG15" s="128"/>
      <c r="OYH15" s="128"/>
      <c r="OYI15" s="128"/>
      <c r="OYJ15" s="128"/>
      <c r="OYK15" s="128"/>
      <c r="OYL15" s="128"/>
      <c r="OYM15" s="128"/>
      <c r="OYN15" s="128"/>
      <c r="OYO15" s="128"/>
      <c r="OYP15" s="128"/>
      <c r="OYQ15" s="128"/>
      <c r="OYR15" s="128"/>
      <c r="OYS15" s="128"/>
      <c r="OYT15" s="128"/>
      <c r="OYU15" s="128"/>
      <c r="OYV15" s="128"/>
      <c r="OYW15" s="128"/>
      <c r="OYX15" s="128"/>
      <c r="OYY15" s="128"/>
      <c r="OYZ15" s="128"/>
      <c r="OZA15" s="128"/>
      <c r="OZB15" s="128"/>
      <c r="OZC15" s="128"/>
      <c r="OZD15" s="128"/>
      <c r="OZE15" s="128"/>
      <c r="OZF15" s="128"/>
      <c r="OZG15" s="128"/>
      <c r="OZH15" s="128"/>
      <c r="OZI15" s="128"/>
      <c r="OZJ15" s="128"/>
      <c r="OZK15" s="128"/>
      <c r="OZL15" s="128"/>
      <c r="OZM15" s="128"/>
      <c r="OZN15" s="128"/>
      <c r="OZO15" s="128"/>
      <c r="OZP15" s="128"/>
      <c r="OZQ15" s="128"/>
      <c r="OZR15" s="128"/>
      <c r="OZS15" s="128"/>
      <c r="OZT15" s="128"/>
      <c r="OZU15" s="128"/>
      <c r="OZV15" s="128"/>
      <c r="OZW15" s="128"/>
      <c r="OZX15" s="128"/>
      <c r="OZY15" s="128"/>
      <c r="OZZ15" s="128"/>
      <c r="PAA15" s="128"/>
      <c r="PAB15" s="128"/>
      <c r="PAC15" s="128"/>
      <c r="PAD15" s="128"/>
      <c r="PAE15" s="128"/>
      <c r="PAF15" s="128"/>
      <c r="PAG15" s="128"/>
      <c r="PAH15" s="128"/>
      <c r="PAI15" s="128"/>
      <c r="PAJ15" s="128"/>
      <c r="PAK15" s="128"/>
      <c r="PAL15" s="128"/>
      <c r="PAM15" s="128"/>
      <c r="PAN15" s="128"/>
      <c r="PAO15" s="128"/>
      <c r="PAP15" s="128"/>
      <c r="PAQ15" s="128"/>
      <c r="PAR15" s="128"/>
      <c r="PAS15" s="128"/>
      <c r="PAT15" s="128"/>
      <c r="PAU15" s="128"/>
      <c r="PAV15" s="128"/>
      <c r="PAW15" s="128"/>
      <c r="PAX15" s="128"/>
      <c r="PAY15" s="128"/>
      <c r="PAZ15" s="128"/>
      <c r="PBA15" s="128"/>
      <c r="PBB15" s="128"/>
      <c r="PBC15" s="128"/>
      <c r="PBD15" s="128"/>
      <c r="PBE15" s="128"/>
      <c r="PBF15" s="128"/>
      <c r="PBG15" s="128"/>
      <c r="PBH15" s="128"/>
      <c r="PBI15" s="128"/>
      <c r="PBJ15" s="128"/>
      <c r="PBK15" s="128"/>
      <c r="PBL15" s="128"/>
      <c r="PBM15" s="128"/>
      <c r="PBN15" s="128"/>
      <c r="PBO15" s="128"/>
      <c r="PBP15" s="128"/>
      <c r="PBQ15" s="128"/>
      <c r="PBR15" s="128"/>
      <c r="PBS15" s="128"/>
      <c r="PBT15" s="128"/>
      <c r="PBU15" s="128"/>
      <c r="PBV15" s="128"/>
      <c r="PBW15" s="128"/>
      <c r="PBX15" s="128"/>
      <c r="PBY15" s="128"/>
      <c r="PBZ15" s="128"/>
      <c r="PCA15" s="128"/>
      <c r="PCB15" s="128"/>
      <c r="PCC15" s="128"/>
      <c r="PCD15" s="128"/>
      <c r="PCE15" s="128"/>
      <c r="PCF15" s="128"/>
      <c r="PCG15" s="128"/>
      <c r="PCH15" s="128"/>
      <c r="PCI15" s="128"/>
      <c r="PCJ15" s="128"/>
      <c r="PCK15" s="128"/>
      <c r="PCL15" s="128"/>
      <c r="PCM15" s="128"/>
      <c r="PCN15" s="128"/>
      <c r="PCO15" s="128"/>
      <c r="PCP15" s="128"/>
      <c r="PCQ15" s="128"/>
      <c r="PCR15" s="128"/>
      <c r="PCS15" s="128"/>
      <c r="PCT15" s="128"/>
      <c r="PCU15" s="128"/>
      <c r="PCV15" s="128"/>
      <c r="PCW15" s="128"/>
      <c r="PCX15" s="128"/>
      <c r="PCY15" s="128"/>
      <c r="PCZ15" s="128"/>
      <c r="PDA15" s="128"/>
      <c r="PDB15" s="128"/>
      <c r="PDC15" s="128"/>
      <c r="PDD15" s="128"/>
      <c r="PDE15" s="128"/>
      <c r="PDF15" s="128"/>
      <c r="PDG15" s="128"/>
      <c r="PDH15" s="128"/>
      <c r="PDI15" s="128"/>
      <c r="PDJ15" s="128"/>
      <c r="PDK15" s="128"/>
      <c r="PDL15" s="128"/>
      <c r="PDM15" s="128"/>
      <c r="PDN15" s="128"/>
      <c r="PDO15" s="128"/>
      <c r="PDP15" s="128"/>
      <c r="PDQ15" s="128"/>
      <c r="PDR15" s="128"/>
      <c r="PDS15" s="128"/>
      <c r="PDT15" s="128"/>
      <c r="PDU15" s="128"/>
      <c r="PDV15" s="128"/>
      <c r="PDW15" s="128"/>
      <c r="PDX15" s="128"/>
      <c r="PDY15" s="128"/>
      <c r="PDZ15" s="128"/>
      <c r="PEA15" s="128"/>
      <c r="PEB15" s="128"/>
      <c r="PEC15" s="128"/>
      <c r="PED15" s="128"/>
      <c r="PEE15" s="128"/>
      <c r="PEF15" s="128"/>
      <c r="PEG15" s="128"/>
      <c r="PEH15" s="128"/>
      <c r="PEI15" s="128"/>
      <c r="PEJ15" s="128"/>
      <c r="PEK15" s="128"/>
      <c r="PEL15" s="128"/>
      <c r="PEM15" s="128"/>
      <c r="PEN15" s="128"/>
      <c r="PEO15" s="128"/>
      <c r="PEP15" s="128"/>
      <c r="PEQ15" s="128"/>
      <c r="PER15" s="128"/>
      <c r="PES15" s="128"/>
      <c r="PET15" s="128"/>
      <c r="PEU15" s="128"/>
      <c r="PEV15" s="128"/>
      <c r="PEW15" s="128"/>
      <c r="PEX15" s="128"/>
      <c r="PEY15" s="128"/>
      <c r="PEZ15" s="128"/>
      <c r="PFA15" s="128"/>
      <c r="PFB15" s="128"/>
      <c r="PFC15" s="128"/>
      <c r="PFD15" s="128"/>
      <c r="PFE15" s="128"/>
      <c r="PFF15" s="128"/>
      <c r="PFG15" s="128"/>
      <c r="PFH15" s="128"/>
      <c r="PFI15" s="128"/>
      <c r="PFJ15" s="128"/>
      <c r="PFK15" s="128"/>
      <c r="PFL15" s="128"/>
      <c r="PFM15" s="128"/>
      <c r="PFN15" s="128"/>
      <c r="PFO15" s="128"/>
      <c r="PFP15" s="128"/>
      <c r="PFQ15" s="128"/>
      <c r="PFR15" s="128"/>
      <c r="PFS15" s="128"/>
      <c r="PFT15" s="128"/>
      <c r="PFU15" s="128"/>
      <c r="PFV15" s="128"/>
      <c r="PFW15" s="128"/>
      <c r="PFX15" s="128"/>
      <c r="PFY15" s="128"/>
      <c r="PFZ15" s="128"/>
      <c r="PGA15" s="128"/>
      <c r="PGB15" s="128"/>
      <c r="PGC15" s="128"/>
      <c r="PGD15" s="128"/>
      <c r="PGE15" s="128"/>
      <c r="PGF15" s="128"/>
      <c r="PGG15" s="128"/>
      <c r="PGH15" s="128"/>
      <c r="PGI15" s="128"/>
      <c r="PGJ15" s="128"/>
      <c r="PGK15" s="128"/>
      <c r="PGL15" s="128"/>
      <c r="PGM15" s="128"/>
      <c r="PGN15" s="128"/>
      <c r="PGO15" s="128"/>
      <c r="PGP15" s="128"/>
      <c r="PGQ15" s="128"/>
      <c r="PGR15" s="128"/>
      <c r="PGS15" s="128"/>
      <c r="PGT15" s="128"/>
      <c r="PGU15" s="128"/>
      <c r="PGV15" s="128"/>
      <c r="PGW15" s="128"/>
      <c r="PGX15" s="128"/>
      <c r="PGY15" s="128"/>
      <c r="PGZ15" s="128"/>
      <c r="PHA15" s="128"/>
      <c r="PHB15" s="128"/>
      <c r="PHC15" s="128"/>
      <c r="PHD15" s="128"/>
      <c r="PHE15" s="128"/>
      <c r="PHF15" s="128"/>
      <c r="PHG15" s="128"/>
      <c r="PHH15" s="128"/>
      <c r="PHI15" s="128"/>
      <c r="PHJ15" s="128"/>
      <c r="PHK15" s="128"/>
      <c r="PHL15" s="128"/>
      <c r="PHM15" s="128"/>
      <c r="PHN15" s="128"/>
      <c r="PHO15" s="128"/>
      <c r="PHP15" s="128"/>
      <c r="PHQ15" s="128"/>
      <c r="PHR15" s="128"/>
      <c r="PHS15" s="128"/>
      <c r="PHT15" s="128"/>
      <c r="PHU15" s="128"/>
      <c r="PHV15" s="128"/>
      <c r="PHW15" s="128"/>
      <c r="PHX15" s="128"/>
      <c r="PHY15" s="128"/>
      <c r="PHZ15" s="128"/>
      <c r="PIA15" s="128"/>
      <c r="PIB15" s="128"/>
      <c r="PIC15" s="128"/>
      <c r="PID15" s="128"/>
      <c r="PIE15" s="128"/>
      <c r="PIF15" s="128"/>
      <c r="PIG15" s="128"/>
      <c r="PIH15" s="128"/>
      <c r="PII15" s="128"/>
      <c r="PIJ15" s="128"/>
      <c r="PIK15" s="128"/>
      <c r="PIL15" s="128"/>
      <c r="PIM15" s="128"/>
      <c r="PIN15" s="128"/>
      <c r="PIO15" s="128"/>
      <c r="PIP15" s="128"/>
      <c r="PIQ15" s="128"/>
      <c r="PIR15" s="128"/>
      <c r="PIS15" s="128"/>
      <c r="PIT15" s="128"/>
      <c r="PIU15" s="128"/>
      <c r="PIV15" s="128"/>
      <c r="PIW15" s="128"/>
      <c r="PIX15" s="128"/>
      <c r="PIY15" s="128"/>
      <c r="PIZ15" s="128"/>
      <c r="PJA15" s="128"/>
      <c r="PJB15" s="128"/>
      <c r="PJC15" s="128"/>
      <c r="PJD15" s="128"/>
      <c r="PJE15" s="128"/>
      <c r="PJF15" s="128"/>
      <c r="PJG15" s="128"/>
      <c r="PJH15" s="128"/>
      <c r="PJI15" s="128"/>
      <c r="PJJ15" s="128"/>
      <c r="PJK15" s="128"/>
      <c r="PJL15" s="128"/>
      <c r="PJM15" s="128"/>
      <c r="PJN15" s="128"/>
      <c r="PJO15" s="128"/>
      <c r="PJP15" s="128"/>
      <c r="PJQ15" s="128"/>
      <c r="PJR15" s="128"/>
      <c r="PJS15" s="128"/>
      <c r="PJT15" s="128"/>
      <c r="PJU15" s="128"/>
      <c r="PJV15" s="128"/>
      <c r="PJW15" s="128"/>
      <c r="PJX15" s="128"/>
      <c r="PJY15" s="128"/>
      <c r="PJZ15" s="128"/>
      <c r="PKA15" s="128"/>
      <c r="PKB15" s="128"/>
      <c r="PKC15" s="128"/>
      <c r="PKD15" s="128"/>
      <c r="PKE15" s="128"/>
      <c r="PKF15" s="128"/>
      <c r="PKG15" s="128"/>
      <c r="PKH15" s="128"/>
      <c r="PKI15" s="128"/>
      <c r="PKJ15" s="128"/>
      <c r="PKK15" s="128"/>
      <c r="PKL15" s="128"/>
      <c r="PKM15" s="128"/>
      <c r="PKN15" s="128"/>
      <c r="PKO15" s="128"/>
      <c r="PKP15" s="128"/>
      <c r="PKQ15" s="128"/>
      <c r="PKR15" s="128"/>
      <c r="PKS15" s="128"/>
      <c r="PKT15" s="128"/>
      <c r="PKU15" s="128"/>
      <c r="PKV15" s="128"/>
      <c r="PKW15" s="128"/>
      <c r="PKX15" s="128"/>
      <c r="PKY15" s="128"/>
      <c r="PKZ15" s="128"/>
      <c r="PLA15" s="128"/>
      <c r="PLB15" s="128"/>
      <c r="PLC15" s="128"/>
      <c r="PLD15" s="128"/>
      <c r="PLE15" s="128"/>
      <c r="PLF15" s="128"/>
      <c r="PLG15" s="128"/>
      <c r="PLH15" s="128"/>
      <c r="PLI15" s="128"/>
      <c r="PLJ15" s="128"/>
      <c r="PLK15" s="128"/>
      <c r="PLL15" s="128"/>
      <c r="PLM15" s="128"/>
      <c r="PLN15" s="128"/>
      <c r="PLO15" s="128"/>
      <c r="PLP15" s="128"/>
      <c r="PLQ15" s="128"/>
      <c r="PLR15" s="128"/>
      <c r="PLS15" s="128"/>
      <c r="PLT15" s="128"/>
      <c r="PLU15" s="128"/>
      <c r="PLV15" s="128"/>
      <c r="PLW15" s="128"/>
      <c r="PLX15" s="128"/>
      <c r="PLY15" s="128"/>
      <c r="PLZ15" s="128"/>
      <c r="PMA15" s="128"/>
      <c r="PMB15" s="128"/>
      <c r="PMC15" s="128"/>
      <c r="PMD15" s="128"/>
      <c r="PME15" s="128"/>
      <c r="PMF15" s="128"/>
      <c r="PMG15" s="128"/>
      <c r="PMH15" s="128"/>
      <c r="PMI15" s="128"/>
      <c r="PMJ15" s="128"/>
      <c r="PMK15" s="128"/>
      <c r="PML15" s="128"/>
      <c r="PMM15" s="128"/>
      <c r="PMN15" s="128"/>
      <c r="PMO15" s="128"/>
      <c r="PMP15" s="128"/>
      <c r="PMQ15" s="128"/>
      <c r="PMR15" s="128"/>
      <c r="PMS15" s="128"/>
      <c r="PMT15" s="128"/>
      <c r="PMU15" s="128"/>
      <c r="PMV15" s="128"/>
      <c r="PMW15" s="128"/>
      <c r="PMX15" s="128"/>
      <c r="PMY15" s="128"/>
      <c r="PMZ15" s="128"/>
      <c r="PNA15" s="128"/>
      <c r="PNB15" s="128"/>
      <c r="PNC15" s="128"/>
      <c r="PND15" s="128"/>
      <c r="PNE15" s="128"/>
      <c r="PNF15" s="128"/>
      <c r="PNG15" s="128"/>
      <c r="PNH15" s="128"/>
      <c r="PNI15" s="128"/>
      <c r="PNJ15" s="128"/>
      <c r="PNK15" s="128"/>
      <c r="PNL15" s="128"/>
      <c r="PNM15" s="128"/>
      <c r="PNN15" s="128"/>
      <c r="PNO15" s="128"/>
      <c r="PNP15" s="128"/>
      <c r="PNQ15" s="128"/>
      <c r="PNR15" s="128"/>
      <c r="PNS15" s="128"/>
      <c r="PNT15" s="128"/>
      <c r="PNU15" s="128"/>
      <c r="PNV15" s="128"/>
      <c r="PNW15" s="128"/>
      <c r="PNX15" s="128"/>
      <c r="PNY15" s="128"/>
      <c r="PNZ15" s="128"/>
      <c r="POA15" s="128"/>
      <c r="POB15" s="128"/>
      <c r="POC15" s="128"/>
      <c r="POD15" s="128"/>
      <c r="POE15" s="128"/>
      <c r="POF15" s="128"/>
      <c r="POG15" s="128"/>
      <c r="POH15" s="128"/>
      <c r="POI15" s="128"/>
      <c r="POJ15" s="128"/>
      <c r="POK15" s="128"/>
      <c r="POL15" s="128"/>
      <c r="POM15" s="128"/>
      <c r="PON15" s="128"/>
      <c r="POO15" s="128"/>
      <c r="POP15" s="128"/>
      <c r="POQ15" s="128"/>
      <c r="POR15" s="128"/>
      <c r="POS15" s="128"/>
      <c r="POT15" s="128"/>
      <c r="POU15" s="128"/>
      <c r="POV15" s="128"/>
      <c r="POW15" s="128"/>
      <c r="POX15" s="128"/>
      <c r="POY15" s="128"/>
      <c r="POZ15" s="128"/>
      <c r="PPA15" s="128"/>
      <c r="PPB15" s="128"/>
      <c r="PPC15" s="128"/>
      <c r="PPD15" s="128"/>
      <c r="PPE15" s="128"/>
      <c r="PPF15" s="128"/>
      <c r="PPG15" s="128"/>
      <c r="PPH15" s="128"/>
      <c r="PPI15" s="128"/>
      <c r="PPJ15" s="128"/>
      <c r="PPK15" s="128"/>
      <c r="PPL15" s="128"/>
      <c r="PPM15" s="128"/>
      <c r="PPN15" s="128"/>
      <c r="PPO15" s="128"/>
      <c r="PPP15" s="128"/>
      <c r="PPQ15" s="128"/>
      <c r="PPR15" s="128"/>
      <c r="PPS15" s="128"/>
      <c r="PPT15" s="128"/>
      <c r="PPU15" s="128"/>
      <c r="PPV15" s="128"/>
      <c r="PPW15" s="128"/>
      <c r="PPX15" s="128"/>
      <c r="PPY15" s="128"/>
      <c r="PPZ15" s="128"/>
      <c r="PQA15" s="128"/>
      <c r="PQB15" s="128"/>
      <c r="PQC15" s="128"/>
      <c r="PQD15" s="128"/>
      <c r="PQE15" s="128"/>
      <c r="PQF15" s="128"/>
      <c r="PQG15" s="128"/>
      <c r="PQH15" s="128"/>
      <c r="PQI15" s="128"/>
      <c r="PQJ15" s="128"/>
      <c r="PQK15" s="128"/>
      <c r="PQL15" s="128"/>
      <c r="PQM15" s="128"/>
      <c r="PQN15" s="128"/>
      <c r="PQO15" s="128"/>
      <c r="PQP15" s="128"/>
      <c r="PQQ15" s="128"/>
      <c r="PQR15" s="128"/>
      <c r="PQS15" s="128"/>
      <c r="PQT15" s="128"/>
      <c r="PQU15" s="128"/>
      <c r="PQV15" s="128"/>
      <c r="PQW15" s="128"/>
      <c r="PQX15" s="128"/>
      <c r="PQY15" s="128"/>
      <c r="PQZ15" s="128"/>
      <c r="PRA15" s="128"/>
      <c r="PRB15" s="128"/>
      <c r="PRC15" s="128"/>
      <c r="PRD15" s="128"/>
      <c r="PRE15" s="128"/>
      <c r="PRF15" s="128"/>
      <c r="PRG15" s="128"/>
      <c r="PRH15" s="128"/>
      <c r="PRI15" s="128"/>
      <c r="PRJ15" s="128"/>
      <c r="PRK15" s="128"/>
      <c r="PRL15" s="128"/>
      <c r="PRM15" s="128"/>
      <c r="PRN15" s="128"/>
      <c r="PRO15" s="128"/>
      <c r="PRP15" s="128"/>
      <c r="PRQ15" s="128"/>
      <c r="PRR15" s="128"/>
      <c r="PRS15" s="128"/>
      <c r="PRT15" s="128"/>
      <c r="PRU15" s="128"/>
      <c r="PRV15" s="128"/>
      <c r="PRW15" s="128"/>
      <c r="PRX15" s="128"/>
      <c r="PRY15" s="128"/>
      <c r="PRZ15" s="128"/>
      <c r="PSA15" s="128"/>
      <c r="PSB15" s="128"/>
      <c r="PSC15" s="128"/>
      <c r="PSD15" s="128"/>
      <c r="PSE15" s="128"/>
      <c r="PSF15" s="128"/>
      <c r="PSG15" s="128"/>
      <c r="PSH15" s="128"/>
      <c r="PSI15" s="128"/>
      <c r="PSJ15" s="128"/>
      <c r="PSK15" s="128"/>
      <c r="PSL15" s="128"/>
      <c r="PSM15" s="128"/>
      <c r="PSN15" s="128"/>
      <c r="PSO15" s="128"/>
      <c r="PSP15" s="128"/>
      <c r="PSQ15" s="128"/>
      <c r="PSR15" s="128"/>
      <c r="PSS15" s="128"/>
      <c r="PST15" s="128"/>
      <c r="PSU15" s="128"/>
      <c r="PSV15" s="128"/>
      <c r="PSW15" s="128"/>
      <c r="PSX15" s="128"/>
      <c r="PSY15" s="128"/>
      <c r="PSZ15" s="128"/>
      <c r="PTA15" s="128"/>
      <c r="PTB15" s="128"/>
      <c r="PTC15" s="128"/>
      <c r="PTD15" s="128"/>
      <c r="PTE15" s="128"/>
      <c r="PTF15" s="128"/>
      <c r="PTG15" s="128"/>
      <c r="PTH15" s="128"/>
      <c r="PTI15" s="128"/>
      <c r="PTJ15" s="128"/>
      <c r="PTK15" s="128"/>
      <c r="PTL15" s="128"/>
      <c r="PTM15" s="128"/>
      <c r="PTN15" s="128"/>
      <c r="PTO15" s="128"/>
      <c r="PTP15" s="128"/>
      <c r="PTQ15" s="128"/>
      <c r="PTR15" s="128"/>
      <c r="PTS15" s="128"/>
      <c r="PTT15" s="128"/>
      <c r="PTU15" s="128"/>
      <c r="PTV15" s="128"/>
      <c r="PTW15" s="128"/>
      <c r="PTX15" s="128"/>
      <c r="PTY15" s="128"/>
      <c r="PTZ15" s="128"/>
      <c r="PUA15" s="128"/>
      <c r="PUB15" s="128"/>
      <c r="PUC15" s="128"/>
      <c r="PUD15" s="128"/>
      <c r="PUE15" s="128"/>
      <c r="PUF15" s="128"/>
      <c r="PUG15" s="128"/>
      <c r="PUH15" s="128"/>
      <c r="PUI15" s="128"/>
      <c r="PUJ15" s="128"/>
      <c r="PUK15" s="128"/>
      <c r="PUL15" s="128"/>
      <c r="PUM15" s="128"/>
      <c r="PUN15" s="128"/>
      <c r="PUO15" s="128"/>
      <c r="PUP15" s="128"/>
      <c r="PUQ15" s="128"/>
      <c r="PUR15" s="128"/>
      <c r="PUS15" s="128"/>
      <c r="PUT15" s="128"/>
      <c r="PUU15" s="128"/>
      <c r="PUV15" s="128"/>
      <c r="PUW15" s="128"/>
      <c r="PUX15" s="128"/>
      <c r="PUY15" s="128"/>
      <c r="PUZ15" s="128"/>
      <c r="PVA15" s="128"/>
      <c r="PVB15" s="128"/>
      <c r="PVC15" s="128"/>
      <c r="PVD15" s="128"/>
      <c r="PVE15" s="128"/>
      <c r="PVF15" s="128"/>
      <c r="PVG15" s="128"/>
      <c r="PVH15" s="128"/>
      <c r="PVI15" s="128"/>
      <c r="PVJ15" s="128"/>
      <c r="PVK15" s="128"/>
      <c r="PVL15" s="128"/>
      <c r="PVM15" s="128"/>
      <c r="PVN15" s="128"/>
      <c r="PVO15" s="128"/>
      <c r="PVP15" s="128"/>
      <c r="PVQ15" s="128"/>
      <c r="PVR15" s="128"/>
      <c r="PVS15" s="128"/>
      <c r="PVT15" s="128"/>
      <c r="PVU15" s="128"/>
      <c r="PVV15" s="128"/>
      <c r="PVW15" s="128"/>
      <c r="PVX15" s="128"/>
      <c r="PVY15" s="128"/>
      <c r="PVZ15" s="128"/>
      <c r="PWA15" s="128"/>
      <c r="PWB15" s="128"/>
      <c r="PWC15" s="128"/>
      <c r="PWD15" s="128"/>
      <c r="PWE15" s="128"/>
      <c r="PWF15" s="128"/>
      <c r="PWG15" s="128"/>
      <c r="PWH15" s="128"/>
      <c r="PWI15" s="128"/>
      <c r="PWJ15" s="128"/>
      <c r="PWK15" s="128"/>
      <c r="PWL15" s="128"/>
      <c r="PWM15" s="128"/>
      <c r="PWN15" s="128"/>
      <c r="PWO15" s="128"/>
      <c r="PWP15" s="128"/>
      <c r="PWQ15" s="128"/>
      <c r="PWR15" s="128"/>
      <c r="PWS15" s="128"/>
      <c r="PWT15" s="128"/>
      <c r="PWU15" s="128"/>
      <c r="PWV15" s="128"/>
      <c r="PWW15" s="128"/>
      <c r="PWX15" s="128"/>
      <c r="PWY15" s="128"/>
      <c r="PWZ15" s="128"/>
      <c r="PXA15" s="128"/>
      <c r="PXB15" s="128"/>
      <c r="PXC15" s="128"/>
      <c r="PXD15" s="128"/>
      <c r="PXE15" s="128"/>
      <c r="PXF15" s="128"/>
      <c r="PXG15" s="128"/>
      <c r="PXH15" s="128"/>
      <c r="PXI15" s="128"/>
      <c r="PXJ15" s="128"/>
      <c r="PXK15" s="128"/>
      <c r="PXL15" s="128"/>
      <c r="PXM15" s="128"/>
      <c r="PXN15" s="128"/>
      <c r="PXO15" s="128"/>
      <c r="PXP15" s="128"/>
      <c r="PXQ15" s="128"/>
      <c r="PXR15" s="128"/>
      <c r="PXS15" s="128"/>
      <c r="PXT15" s="128"/>
      <c r="PXU15" s="128"/>
      <c r="PXV15" s="128"/>
      <c r="PXW15" s="128"/>
      <c r="PXX15" s="128"/>
      <c r="PXY15" s="128"/>
      <c r="PXZ15" s="128"/>
      <c r="PYA15" s="128"/>
      <c r="PYB15" s="128"/>
      <c r="PYC15" s="128"/>
      <c r="PYD15" s="128"/>
      <c r="PYE15" s="128"/>
      <c r="PYF15" s="128"/>
      <c r="PYG15" s="128"/>
      <c r="PYH15" s="128"/>
      <c r="PYI15" s="128"/>
      <c r="PYJ15" s="128"/>
      <c r="PYK15" s="128"/>
      <c r="PYL15" s="128"/>
      <c r="PYM15" s="128"/>
      <c r="PYN15" s="128"/>
      <c r="PYO15" s="128"/>
      <c r="PYP15" s="128"/>
      <c r="PYQ15" s="128"/>
      <c r="PYR15" s="128"/>
      <c r="PYS15" s="128"/>
      <c r="PYT15" s="128"/>
      <c r="PYU15" s="128"/>
      <c r="PYV15" s="128"/>
      <c r="PYW15" s="128"/>
      <c r="PYX15" s="128"/>
      <c r="PYY15" s="128"/>
      <c r="PYZ15" s="128"/>
      <c r="PZA15" s="128"/>
      <c r="PZB15" s="128"/>
      <c r="PZC15" s="128"/>
      <c r="PZD15" s="128"/>
      <c r="PZE15" s="128"/>
      <c r="PZF15" s="128"/>
      <c r="PZG15" s="128"/>
      <c r="PZH15" s="128"/>
      <c r="PZI15" s="128"/>
      <c r="PZJ15" s="128"/>
      <c r="PZK15" s="128"/>
      <c r="PZL15" s="128"/>
      <c r="PZM15" s="128"/>
      <c r="PZN15" s="128"/>
      <c r="PZO15" s="128"/>
      <c r="PZP15" s="128"/>
      <c r="PZQ15" s="128"/>
      <c r="PZR15" s="128"/>
      <c r="PZS15" s="128"/>
      <c r="PZT15" s="128"/>
      <c r="PZU15" s="128"/>
      <c r="PZV15" s="128"/>
      <c r="PZW15" s="128"/>
      <c r="PZX15" s="128"/>
      <c r="PZY15" s="128"/>
      <c r="PZZ15" s="128"/>
      <c r="QAA15" s="128"/>
      <c r="QAB15" s="128"/>
      <c r="QAC15" s="128"/>
      <c r="QAD15" s="128"/>
      <c r="QAE15" s="128"/>
      <c r="QAF15" s="128"/>
      <c r="QAG15" s="128"/>
      <c r="QAH15" s="128"/>
      <c r="QAI15" s="128"/>
      <c r="QAJ15" s="128"/>
      <c r="QAK15" s="128"/>
      <c r="QAL15" s="128"/>
      <c r="QAM15" s="128"/>
      <c r="QAN15" s="128"/>
      <c r="QAO15" s="128"/>
      <c r="QAP15" s="128"/>
      <c r="QAQ15" s="128"/>
      <c r="QAR15" s="128"/>
      <c r="QAS15" s="128"/>
      <c r="QAT15" s="128"/>
      <c r="QAU15" s="128"/>
      <c r="QAV15" s="128"/>
      <c r="QAW15" s="128"/>
      <c r="QAX15" s="128"/>
      <c r="QAY15" s="128"/>
      <c r="QAZ15" s="128"/>
      <c r="QBA15" s="128"/>
      <c r="QBB15" s="128"/>
      <c r="QBC15" s="128"/>
      <c r="QBD15" s="128"/>
      <c r="QBE15" s="128"/>
      <c r="QBF15" s="128"/>
      <c r="QBG15" s="128"/>
      <c r="QBH15" s="128"/>
      <c r="QBI15" s="128"/>
      <c r="QBJ15" s="128"/>
      <c r="QBK15" s="128"/>
      <c r="QBL15" s="128"/>
      <c r="QBM15" s="128"/>
      <c r="QBN15" s="128"/>
      <c r="QBO15" s="128"/>
      <c r="QBP15" s="128"/>
      <c r="QBQ15" s="128"/>
      <c r="QBR15" s="128"/>
      <c r="QBS15" s="128"/>
      <c r="QBT15" s="128"/>
      <c r="QBU15" s="128"/>
      <c r="QBV15" s="128"/>
      <c r="QBW15" s="128"/>
      <c r="QBX15" s="128"/>
      <c r="QBY15" s="128"/>
      <c r="QBZ15" s="128"/>
      <c r="QCA15" s="128"/>
      <c r="QCB15" s="128"/>
      <c r="QCC15" s="128"/>
      <c r="QCD15" s="128"/>
      <c r="QCE15" s="128"/>
      <c r="QCF15" s="128"/>
      <c r="QCG15" s="128"/>
      <c r="QCH15" s="128"/>
      <c r="QCI15" s="128"/>
      <c r="QCJ15" s="128"/>
      <c r="QCK15" s="128"/>
      <c r="QCL15" s="128"/>
      <c r="QCM15" s="128"/>
      <c r="QCN15" s="128"/>
      <c r="QCO15" s="128"/>
      <c r="QCP15" s="128"/>
      <c r="QCQ15" s="128"/>
      <c r="QCR15" s="128"/>
      <c r="QCS15" s="128"/>
      <c r="QCT15" s="128"/>
      <c r="QCU15" s="128"/>
      <c r="QCV15" s="128"/>
      <c r="QCW15" s="128"/>
      <c r="QCX15" s="128"/>
      <c r="QCY15" s="128"/>
      <c r="QCZ15" s="128"/>
      <c r="QDA15" s="128"/>
      <c r="QDB15" s="128"/>
      <c r="QDC15" s="128"/>
      <c r="QDD15" s="128"/>
      <c r="QDE15" s="128"/>
      <c r="QDF15" s="128"/>
      <c r="QDG15" s="128"/>
      <c r="QDH15" s="128"/>
      <c r="QDI15" s="128"/>
      <c r="QDJ15" s="128"/>
      <c r="QDK15" s="128"/>
      <c r="QDL15" s="128"/>
      <c r="QDM15" s="128"/>
      <c r="QDN15" s="128"/>
      <c r="QDO15" s="128"/>
      <c r="QDP15" s="128"/>
      <c r="QDQ15" s="128"/>
      <c r="QDR15" s="128"/>
      <c r="QDS15" s="128"/>
      <c r="QDT15" s="128"/>
      <c r="QDU15" s="128"/>
      <c r="QDV15" s="128"/>
      <c r="QDW15" s="128"/>
      <c r="QDX15" s="128"/>
      <c r="QDY15" s="128"/>
      <c r="QDZ15" s="128"/>
      <c r="QEA15" s="128"/>
      <c r="QEB15" s="128"/>
      <c r="QEC15" s="128"/>
      <c r="QED15" s="128"/>
      <c r="QEE15" s="128"/>
      <c r="QEF15" s="128"/>
      <c r="QEG15" s="128"/>
      <c r="QEH15" s="128"/>
      <c r="QEI15" s="128"/>
      <c r="QEJ15" s="128"/>
      <c r="QEK15" s="128"/>
      <c r="QEL15" s="128"/>
      <c r="QEM15" s="128"/>
      <c r="QEN15" s="128"/>
      <c r="QEO15" s="128"/>
      <c r="QEP15" s="128"/>
      <c r="QEQ15" s="128"/>
      <c r="QER15" s="128"/>
      <c r="QES15" s="128"/>
      <c r="QET15" s="128"/>
      <c r="QEU15" s="128"/>
      <c r="QEV15" s="128"/>
      <c r="QEW15" s="128"/>
      <c r="QEX15" s="128"/>
      <c r="QEY15" s="128"/>
      <c r="QEZ15" s="128"/>
      <c r="QFA15" s="128"/>
      <c r="QFB15" s="128"/>
      <c r="QFC15" s="128"/>
      <c r="QFD15" s="128"/>
      <c r="QFE15" s="128"/>
      <c r="QFF15" s="128"/>
      <c r="QFG15" s="128"/>
      <c r="QFH15" s="128"/>
      <c r="QFI15" s="128"/>
      <c r="QFJ15" s="128"/>
      <c r="QFK15" s="128"/>
      <c r="QFL15" s="128"/>
      <c r="QFM15" s="128"/>
      <c r="QFN15" s="128"/>
      <c r="QFO15" s="128"/>
      <c r="QFP15" s="128"/>
      <c r="QFQ15" s="128"/>
      <c r="QFR15" s="128"/>
      <c r="QFS15" s="128"/>
      <c r="QFT15" s="128"/>
      <c r="QFU15" s="128"/>
      <c r="QFV15" s="128"/>
      <c r="QFW15" s="128"/>
      <c r="QFX15" s="128"/>
      <c r="QFY15" s="128"/>
      <c r="QFZ15" s="128"/>
      <c r="QGA15" s="128"/>
      <c r="QGB15" s="128"/>
      <c r="QGC15" s="128"/>
      <c r="QGD15" s="128"/>
      <c r="QGE15" s="128"/>
      <c r="QGF15" s="128"/>
      <c r="QGG15" s="128"/>
      <c r="QGH15" s="128"/>
      <c r="QGI15" s="128"/>
      <c r="QGJ15" s="128"/>
      <c r="QGK15" s="128"/>
      <c r="QGL15" s="128"/>
      <c r="QGM15" s="128"/>
      <c r="QGN15" s="128"/>
      <c r="QGO15" s="128"/>
      <c r="QGP15" s="128"/>
      <c r="QGQ15" s="128"/>
      <c r="QGR15" s="128"/>
      <c r="QGS15" s="128"/>
      <c r="QGT15" s="128"/>
      <c r="QGU15" s="128"/>
      <c r="QGV15" s="128"/>
      <c r="QGW15" s="128"/>
      <c r="QGX15" s="128"/>
      <c r="QGY15" s="128"/>
      <c r="QGZ15" s="128"/>
      <c r="QHA15" s="128"/>
      <c r="QHB15" s="128"/>
      <c r="QHC15" s="128"/>
      <c r="QHD15" s="128"/>
      <c r="QHE15" s="128"/>
      <c r="QHF15" s="128"/>
      <c r="QHG15" s="128"/>
      <c r="QHH15" s="128"/>
      <c r="QHI15" s="128"/>
      <c r="QHJ15" s="128"/>
      <c r="QHK15" s="128"/>
      <c r="QHL15" s="128"/>
      <c r="QHM15" s="128"/>
      <c r="QHN15" s="128"/>
      <c r="QHO15" s="128"/>
      <c r="QHP15" s="128"/>
      <c r="QHQ15" s="128"/>
      <c r="QHR15" s="128"/>
      <c r="QHS15" s="128"/>
      <c r="QHT15" s="128"/>
      <c r="QHU15" s="128"/>
      <c r="QHV15" s="128"/>
      <c r="QHW15" s="128"/>
      <c r="QHX15" s="128"/>
      <c r="QHY15" s="128"/>
      <c r="QHZ15" s="128"/>
      <c r="QIA15" s="128"/>
      <c r="QIB15" s="128"/>
      <c r="QIC15" s="128"/>
      <c r="QID15" s="128"/>
      <c r="QIE15" s="128"/>
      <c r="QIF15" s="128"/>
      <c r="QIG15" s="128"/>
      <c r="QIH15" s="128"/>
      <c r="QII15" s="128"/>
      <c r="QIJ15" s="128"/>
      <c r="QIK15" s="128"/>
      <c r="QIL15" s="128"/>
      <c r="QIM15" s="128"/>
      <c r="QIN15" s="128"/>
      <c r="QIO15" s="128"/>
      <c r="QIP15" s="128"/>
      <c r="QIQ15" s="128"/>
      <c r="QIR15" s="128"/>
      <c r="QIS15" s="128"/>
      <c r="QIT15" s="128"/>
      <c r="QIU15" s="128"/>
      <c r="QIV15" s="128"/>
      <c r="QIW15" s="128"/>
      <c r="QIX15" s="128"/>
      <c r="QIY15" s="128"/>
      <c r="QIZ15" s="128"/>
      <c r="QJA15" s="128"/>
      <c r="QJB15" s="128"/>
      <c r="QJC15" s="128"/>
      <c r="QJD15" s="128"/>
      <c r="QJE15" s="128"/>
      <c r="QJF15" s="128"/>
      <c r="QJG15" s="128"/>
      <c r="QJH15" s="128"/>
      <c r="QJI15" s="128"/>
      <c r="QJJ15" s="128"/>
      <c r="QJK15" s="128"/>
      <c r="QJL15" s="128"/>
      <c r="QJM15" s="128"/>
      <c r="QJN15" s="128"/>
      <c r="QJO15" s="128"/>
      <c r="QJP15" s="128"/>
      <c r="QJQ15" s="128"/>
      <c r="QJR15" s="128"/>
      <c r="QJS15" s="128"/>
      <c r="QJT15" s="128"/>
      <c r="QJU15" s="128"/>
      <c r="QJV15" s="128"/>
      <c r="QJW15" s="128"/>
      <c r="QJX15" s="128"/>
      <c r="QJY15" s="128"/>
      <c r="QJZ15" s="128"/>
      <c r="QKA15" s="128"/>
      <c r="QKB15" s="128"/>
      <c r="QKC15" s="128"/>
      <c r="QKD15" s="128"/>
      <c r="QKE15" s="128"/>
      <c r="QKF15" s="128"/>
      <c r="QKG15" s="128"/>
      <c r="QKH15" s="128"/>
      <c r="QKI15" s="128"/>
      <c r="QKJ15" s="128"/>
      <c r="QKK15" s="128"/>
      <c r="QKL15" s="128"/>
      <c r="QKM15" s="128"/>
      <c r="QKN15" s="128"/>
      <c r="QKO15" s="128"/>
      <c r="QKP15" s="128"/>
      <c r="QKQ15" s="128"/>
      <c r="QKR15" s="128"/>
      <c r="QKS15" s="128"/>
      <c r="QKT15" s="128"/>
      <c r="QKU15" s="128"/>
      <c r="QKV15" s="128"/>
      <c r="QKW15" s="128"/>
      <c r="QKX15" s="128"/>
      <c r="QKY15" s="128"/>
      <c r="QKZ15" s="128"/>
      <c r="QLA15" s="128"/>
      <c r="QLB15" s="128"/>
      <c r="QLC15" s="128"/>
      <c r="QLD15" s="128"/>
      <c r="QLE15" s="128"/>
      <c r="QLF15" s="128"/>
      <c r="QLG15" s="128"/>
      <c r="QLH15" s="128"/>
      <c r="QLI15" s="128"/>
      <c r="QLJ15" s="128"/>
      <c r="QLK15" s="128"/>
      <c r="QLL15" s="128"/>
      <c r="QLM15" s="128"/>
      <c r="QLN15" s="128"/>
      <c r="QLO15" s="128"/>
      <c r="QLP15" s="128"/>
      <c r="QLQ15" s="128"/>
      <c r="QLR15" s="128"/>
      <c r="QLS15" s="128"/>
      <c r="QLT15" s="128"/>
      <c r="QLU15" s="128"/>
      <c r="QLV15" s="128"/>
      <c r="QLW15" s="128"/>
      <c r="QLX15" s="128"/>
      <c r="QLY15" s="128"/>
      <c r="QLZ15" s="128"/>
      <c r="QMA15" s="128"/>
      <c r="QMB15" s="128"/>
      <c r="QMC15" s="128"/>
      <c r="QMD15" s="128"/>
      <c r="QME15" s="128"/>
      <c r="QMF15" s="128"/>
      <c r="QMG15" s="128"/>
      <c r="QMH15" s="128"/>
      <c r="QMI15" s="128"/>
      <c r="QMJ15" s="128"/>
      <c r="QMK15" s="128"/>
      <c r="QML15" s="128"/>
      <c r="QMM15" s="128"/>
      <c r="QMN15" s="128"/>
      <c r="QMO15" s="128"/>
      <c r="QMP15" s="128"/>
      <c r="QMQ15" s="128"/>
      <c r="QMR15" s="128"/>
      <c r="QMS15" s="128"/>
      <c r="QMT15" s="128"/>
      <c r="QMU15" s="128"/>
      <c r="QMV15" s="128"/>
      <c r="QMW15" s="128"/>
      <c r="QMX15" s="128"/>
      <c r="QMY15" s="128"/>
      <c r="QMZ15" s="128"/>
      <c r="QNA15" s="128"/>
      <c r="QNB15" s="128"/>
      <c r="QNC15" s="128"/>
      <c r="QND15" s="128"/>
      <c r="QNE15" s="128"/>
      <c r="QNF15" s="128"/>
      <c r="QNG15" s="128"/>
      <c r="QNH15" s="128"/>
      <c r="QNI15" s="128"/>
      <c r="QNJ15" s="128"/>
      <c r="QNK15" s="128"/>
      <c r="QNL15" s="128"/>
      <c r="QNM15" s="128"/>
      <c r="QNN15" s="128"/>
      <c r="QNO15" s="128"/>
      <c r="QNP15" s="128"/>
      <c r="QNQ15" s="128"/>
      <c r="QNR15" s="128"/>
      <c r="QNS15" s="128"/>
      <c r="QNT15" s="128"/>
      <c r="QNU15" s="128"/>
      <c r="QNV15" s="128"/>
      <c r="QNW15" s="128"/>
      <c r="QNX15" s="128"/>
      <c r="QNY15" s="128"/>
      <c r="QNZ15" s="128"/>
      <c r="QOA15" s="128"/>
      <c r="QOB15" s="128"/>
      <c r="QOC15" s="128"/>
      <c r="QOD15" s="128"/>
      <c r="QOE15" s="128"/>
      <c r="QOF15" s="128"/>
      <c r="QOG15" s="128"/>
      <c r="QOH15" s="128"/>
      <c r="QOI15" s="128"/>
      <c r="QOJ15" s="128"/>
      <c r="QOK15" s="128"/>
      <c r="QOL15" s="128"/>
      <c r="QOM15" s="128"/>
      <c r="QON15" s="128"/>
      <c r="QOO15" s="128"/>
      <c r="QOP15" s="128"/>
      <c r="QOQ15" s="128"/>
      <c r="QOR15" s="128"/>
      <c r="QOS15" s="128"/>
      <c r="QOT15" s="128"/>
      <c r="QOU15" s="128"/>
      <c r="QOV15" s="128"/>
      <c r="QOW15" s="128"/>
      <c r="QOX15" s="128"/>
      <c r="QOY15" s="128"/>
      <c r="QOZ15" s="128"/>
      <c r="QPA15" s="128"/>
      <c r="QPB15" s="128"/>
      <c r="QPC15" s="128"/>
      <c r="QPD15" s="128"/>
      <c r="QPE15" s="128"/>
      <c r="QPF15" s="128"/>
      <c r="QPG15" s="128"/>
      <c r="QPH15" s="128"/>
      <c r="QPI15" s="128"/>
      <c r="QPJ15" s="128"/>
      <c r="QPK15" s="128"/>
      <c r="QPL15" s="128"/>
      <c r="QPM15" s="128"/>
      <c r="QPN15" s="128"/>
      <c r="QPO15" s="128"/>
      <c r="QPP15" s="128"/>
      <c r="QPQ15" s="128"/>
      <c r="QPR15" s="128"/>
      <c r="QPS15" s="128"/>
      <c r="QPT15" s="128"/>
      <c r="QPU15" s="128"/>
      <c r="QPV15" s="128"/>
      <c r="QPW15" s="128"/>
      <c r="QPX15" s="128"/>
      <c r="QPY15" s="128"/>
      <c r="QPZ15" s="128"/>
      <c r="QQA15" s="128"/>
      <c r="QQB15" s="128"/>
      <c r="QQC15" s="128"/>
      <c r="QQD15" s="128"/>
      <c r="QQE15" s="128"/>
      <c r="QQF15" s="128"/>
      <c r="QQG15" s="128"/>
      <c r="QQH15" s="128"/>
      <c r="QQI15" s="128"/>
      <c r="QQJ15" s="128"/>
      <c r="QQK15" s="128"/>
      <c r="QQL15" s="128"/>
      <c r="QQM15" s="128"/>
      <c r="QQN15" s="128"/>
      <c r="QQO15" s="128"/>
      <c r="QQP15" s="128"/>
      <c r="QQQ15" s="128"/>
      <c r="QQR15" s="128"/>
      <c r="QQS15" s="128"/>
      <c r="QQT15" s="128"/>
      <c r="QQU15" s="128"/>
      <c r="QQV15" s="128"/>
      <c r="QQW15" s="128"/>
      <c r="QQX15" s="128"/>
      <c r="QQY15" s="128"/>
      <c r="QQZ15" s="128"/>
      <c r="QRA15" s="128"/>
      <c r="QRB15" s="128"/>
      <c r="QRC15" s="128"/>
      <c r="QRD15" s="128"/>
      <c r="QRE15" s="128"/>
      <c r="QRF15" s="128"/>
      <c r="QRG15" s="128"/>
      <c r="QRH15" s="128"/>
      <c r="QRI15" s="128"/>
      <c r="QRJ15" s="128"/>
      <c r="QRK15" s="128"/>
      <c r="QRL15" s="128"/>
      <c r="QRM15" s="128"/>
      <c r="QRN15" s="128"/>
      <c r="QRO15" s="128"/>
      <c r="QRP15" s="128"/>
      <c r="QRQ15" s="128"/>
      <c r="QRR15" s="128"/>
      <c r="QRS15" s="128"/>
      <c r="QRT15" s="128"/>
      <c r="QRU15" s="128"/>
      <c r="QRV15" s="128"/>
      <c r="QRW15" s="128"/>
      <c r="QRX15" s="128"/>
      <c r="QRY15" s="128"/>
      <c r="QRZ15" s="128"/>
      <c r="QSA15" s="128"/>
      <c r="QSB15" s="128"/>
      <c r="QSC15" s="128"/>
      <c r="QSD15" s="128"/>
      <c r="QSE15" s="128"/>
      <c r="QSF15" s="128"/>
      <c r="QSG15" s="128"/>
      <c r="QSH15" s="128"/>
      <c r="QSI15" s="128"/>
      <c r="QSJ15" s="128"/>
      <c r="QSK15" s="128"/>
      <c r="QSL15" s="128"/>
      <c r="QSM15" s="128"/>
      <c r="QSN15" s="128"/>
      <c r="QSO15" s="128"/>
      <c r="QSP15" s="128"/>
      <c r="QSQ15" s="128"/>
      <c r="QSR15" s="128"/>
      <c r="QSS15" s="128"/>
      <c r="QST15" s="128"/>
      <c r="QSU15" s="128"/>
      <c r="QSV15" s="128"/>
      <c r="QSW15" s="128"/>
      <c r="QSX15" s="128"/>
      <c r="QSY15" s="128"/>
      <c r="QSZ15" s="128"/>
      <c r="QTA15" s="128"/>
      <c r="QTB15" s="128"/>
      <c r="QTC15" s="128"/>
      <c r="QTD15" s="128"/>
      <c r="QTE15" s="128"/>
      <c r="QTF15" s="128"/>
      <c r="QTG15" s="128"/>
      <c r="QTH15" s="128"/>
      <c r="QTI15" s="128"/>
      <c r="QTJ15" s="128"/>
      <c r="QTK15" s="128"/>
      <c r="QTL15" s="128"/>
      <c r="QTM15" s="128"/>
      <c r="QTN15" s="128"/>
      <c r="QTO15" s="128"/>
      <c r="QTP15" s="128"/>
      <c r="QTQ15" s="128"/>
      <c r="QTR15" s="128"/>
      <c r="QTS15" s="128"/>
      <c r="QTT15" s="128"/>
      <c r="QTU15" s="128"/>
      <c r="QTV15" s="128"/>
      <c r="QTW15" s="128"/>
      <c r="QTX15" s="128"/>
      <c r="QTY15" s="128"/>
      <c r="QTZ15" s="128"/>
      <c r="QUA15" s="128"/>
      <c r="QUB15" s="128"/>
      <c r="QUC15" s="128"/>
      <c r="QUD15" s="128"/>
      <c r="QUE15" s="128"/>
      <c r="QUF15" s="128"/>
      <c r="QUG15" s="128"/>
      <c r="QUH15" s="128"/>
      <c r="QUI15" s="128"/>
      <c r="QUJ15" s="128"/>
      <c r="QUK15" s="128"/>
      <c r="QUL15" s="128"/>
      <c r="QUM15" s="128"/>
      <c r="QUN15" s="128"/>
      <c r="QUO15" s="128"/>
      <c r="QUP15" s="128"/>
      <c r="QUQ15" s="128"/>
      <c r="QUR15" s="128"/>
      <c r="QUS15" s="128"/>
      <c r="QUT15" s="128"/>
      <c r="QUU15" s="128"/>
      <c r="QUV15" s="128"/>
      <c r="QUW15" s="128"/>
      <c r="QUX15" s="128"/>
      <c r="QUY15" s="128"/>
      <c r="QUZ15" s="128"/>
      <c r="QVA15" s="128"/>
      <c r="QVB15" s="128"/>
      <c r="QVC15" s="128"/>
      <c r="QVD15" s="128"/>
      <c r="QVE15" s="128"/>
      <c r="QVF15" s="128"/>
      <c r="QVG15" s="128"/>
      <c r="QVH15" s="128"/>
      <c r="QVI15" s="128"/>
      <c r="QVJ15" s="128"/>
      <c r="QVK15" s="128"/>
      <c r="QVL15" s="128"/>
      <c r="QVM15" s="128"/>
      <c r="QVN15" s="128"/>
      <c r="QVO15" s="128"/>
      <c r="QVP15" s="128"/>
      <c r="QVQ15" s="128"/>
      <c r="QVR15" s="128"/>
      <c r="QVS15" s="128"/>
      <c r="QVT15" s="128"/>
      <c r="QVU15" s="128"/>
      <c r="QVV15" s="128"/>
      <c r="QVW15" s="128"/>
      <c r="QVX15" s="128"/>
      <c r="QVY15" s="128"/>
      <c r="QVZ15" s="128"/>
      <c r="QWA15" s="128"/>
      <c r="QWB15" s="128"/>
      <c r="QWC15" s="128"/>
      <c r="QWD15" s="128"/>
      <c r="QWE15" s="128"/>
      <c r="QWF15" s="128"/>
      <c r="QWG15" s="128"/>
      <c r="QWH15" s="128"/>
      <c r="QWI15" s="128"/>
      <c r="QWJ15" s="128"/>
      <c r="QWK15" s="128"/>
      <c r="QWL15" s="128"/>
      <c r="QWM15" s="128"/>
      <c r="QWN15" s="128"/>
      <c r="QWO15" s="128"/>
      <c r="QWP15" s="128"/>
      <c r="QWQ15" s="128"/>
      <c r="QWR15" s="128"/>
      <c r="QWS15" s="128"/>
      <c r="QWT15" s="128"/>
      <c r="QWU15" s="128"/>
      <c r="QWV15" s="128"/>
      <c r="QWW15" s="128"/>
      <c r="QWX15" s="128"/>
      <c r="QWY15" s="128"/>
      <c r="QWZ15" s="128"/>
      <c r="QXA15" s="128"/>
      <c r="QXB15" s="128"/>
      <c r="QXC15" s="128"/>
      <c r="QXD15" s="128"/>
      <c r="QXE15" s="128"/>
      <c r="QXF15" s="128"/>
      <c r="QXG15" s="128"/>
      <c r="QXH15" s="128"/>
      <c r="QXI15" s="128"/>
      <c r="QXJ15" s="128"/>
      <c r="QXK15" s="128"/>
      <c r="QXL15" s="128"/>
      <c r="QXM15" s="128"/>
      <c r="QXN15" s="128"/>
      <c r="QXO15" s="128"/>
      <c r="QXP15" s="128"/>
      <c r="QXQ15" s="128"/>
      <c r="QXR15" s="128"/>
      <c r="QXS15" s="128"/>
      <c r="QXT15" s="128"/>
      <c r="QXU15" s="128"/>
      <c r="QXV15" s="128"/>
      <c r="QXW15" s="128"/>
      <c r="QXX15" s="128"/>
      <c r="QXY15" s="128"/>
      <c r="QXZ15" s="128"/>
      <c r="QYA15" s="128"/>
      <c r="QYB15" s="128"/>
      <c r="QYC15" s="128"/>
      <c r="QYD15" s="128"/>
      <c r="QYE15" s="128"/>
      <c r="QYF15" s="128"/>
      <c r="QYG15" s="128"/>
      <c r="QYH15" s="128"/>
      <c r="QYI15" s="128"/>
      <c r="QYJ15" s="128"/>
      <c r="QYK15" s="128"/>
      <c r="QYL15" s="128"/>
      <c r="QYM15" s="128"/>
      <c r="QYN15" s="128"/>
      <c r="QYO15" s="128"/>
      <c r="QYP15" s="128"/>
      <c r="QYQ15" s="128"/>
      <c r="QYR15" s="128"/>
      <c r="QYS15" s="128"/>
      <c r="QYT15" s="128"/>
      <c r="QYU15" s="128"/>
      <c r="QYV15" s="128"/>
      <c r="QYW15" s="128"/>
      <c r="QYX15" s="128"/>
      <c r="QYY15" s="128"/>
      <c r="QYZ15" s="128"/>
      <c r="QZA15" s="128"/>
      <c r="QZB15" s="128"/>
      <c r="QZC15" s="128"/>
      <c r="QZD15" s="128"/>
      <c r="QZE15" s="128"/>
      <c r="QZF15" s="128"/>
      <c r="QZG15" s="128"/>
      <c r="QZH15" s="128"/>
      <c r="QZI15" s="128"/>
      <c r="QZJ15" s="128"/>
      <c r="QZK15" s="128"/>
      <c r="QZL15" s="128"/>
      <c r="QZM15" s="128"/>
      <c r="QZN15" s="128"/>
      <c r="QZO15" s="128"/>
      <c r="QZP15" s="128"/>
      <c r="QZQ15" s="128"/>
      <c r="QZR15" s="128"/>
      <c r="QZS15" s="128"/>
      <c r="QZT15" s="128"/>
      <c r="QZU15" s="128"/>
      <c r="QZV15" s="128"/>
      <c r="QZW15" s="128"/>
      <c r="QZX15" s="128"/>
      <c r="QZY15" s="128"/>
      <c r="QZZ15" s="128"/>
      <c r="RAA15" s="128"/>
      <c r="RAB15" s="128"/>
      <c r="RAC15" s="128"/>
      <c r="RAD15" s="128"/>
      <c r="RAE15" s="128"/>
      <c r="RAF15" s="128"/>
      <c r="RAG15" s="128"/>
      <c r="RAH15" s="128"/>
      <c r="RAI15" s="128"/>
      <c r="RAJ15" s="128"/>
      <c r="RAK15" s="128"/>
      <c r="RAL15" s="128"/>
      <c r="RAM15" s="128"/>
      <c r="RAN15" s="128"/>
      <c r="RAO15" s="128"/>
      <c r="RAP15" s="128"/>
      <c r="RAQ15" s="128"/>
      <c r="RAR15" s="128"/>
      <c r="RAS15" s="128"/>
      <c r="RAT15" s="128"/>
      <c r="RAU15" s="128"/>
      <c r="RAV15" s="128"/>
      <c r="RAW15" s="128"/>
      <c r="RAX15" s="128"/>
      <c r="RAY15" s="128"/>
      <c r="RAZ15" s="128"/>
      <c r="RBA15" s="128"/>
      <c r="RBB15" s="128"/>
      <c r="RBC15" s="128"/>
      <c r="RBD15" s="128"/>
      <c r="RBE15" s="128"/>
      <c r="RBF15" s="128"/>
      <c r="RBG15" s="128"/>
      <c r="RBH15" s="128"/>
      <c r="RBI15" s="128"/>
      <c r="RBJ15" s="128"/>
      <c r="RBK15" s="128"/>
      <c r="RBL15" s="128"/>
      <c r="RBM15" s="128"/>
      <c r="RBN15" s="128"/>
      <c r="RBO15" s="128"/>
      <c r="RBP15" s="128"/>
      <c r="RBQ15" s="128"/>
      <c r="RBR15" s="128"/>
      <c r="RBS15" s="128"/>
      <c r="RBT15" s="128"/>
      <c r="RBU15" s="128"/>
      <c r="RBV15" s="128"/>
      <c r="RBW15" s="128"/>
      <c r="RBX15" s="128"/>
      <c r="RBY15" s="128"/>
      <c r="RBZ15" s="128"/>
      <c r="RCA15" s="128"/>
      <c r="RCB15" s="128"/>
      <c r="RCC15" s="128"/>
      <c r="RCD15" s="128"/>
      <c r="RCE15" s="128"/>
      <c r="RCF15" s="128"/>
      <c r="RCG15" s="128"/>
      <c r="RCH15" s="128"/>
      <c r="RCI15" s="128"/>
      <c r="RCJ15" s="128"/>
      <c r="RCK15" s="128"/>
      <c r="RCL15" s="128"/>
      <c r="RCM15" s="128"/>
      <c r="RCN15" s="128"/>
      <c r="RCO15" s="128"/>
      <c r="RCP15" s="128"/>
      <c r="RCQ15" s="128"/>
      <c r="RCR15" s="128"/>
      <c r="RCS15" s="128"/>
      <c r="RCT15" s="128"/>
      <c r="RCU15" s="128"/>
      <c r="RCV15" s="128"/>
      <c r="RCW15" s="128"/>
      <c r="RCX15" s="128"/>
      <c r="RCY15" s="128"/>
      <c r="RCZ15" s="128"/>
      <c r="RDA15" s="128"/>
      <c r="RDB15" s="128"/>
      <c r="RDC15" s="128"/>
      <c r="RDD15" s="128"/>
      <c r="RDE15" s="128"/>
      <c r="RDF15" s="128"/>
      <c r="RDG15" s="128"/>
      <c r="RDH15" s="128"/>
      <c r="RDI15" s="128"/>
      <c r="RDJ15" s="128"/>
      <c r="RDK15" s="128"/>
      <c r="RDL15" s="128"/>
      <c r="RDM15" s="128"/>
      <c r="RDN15" s="128"/>
      <c r="RDO15" s="128"/>
      <c r="RDP15" s="128"/>
      <c r="RDQ15" s="128"/>
      <c r="RDR15" s="128"/>
      <c r="RDS15" s="128"/>
      <c r="RDT15" s="128"/>
      <c r="RDU15" s="128"/>
      <c r="RDV15" s="128"/>
      <c r="RDW15" s="128"/>
      <c r="RDX15" s="128"/>
      <c r="RDY15" s="128"/>
      <c r="RDZ15" s="128"/>
      <c r="REA15" s="128"/>
      <c r="REB15" s="128"/>
      <c r="REC15" s="128"/>
      <c r="RED15" s="128"/>
      <c r="REE15" s="128"/>
      <c r="REF15" s="128"/>
      <c r="REG15" s="128"/>
      <c r="REH15" s="128"/>
      <c r="REI15" s="128"/>
      <c r="REJ15" s="128"/>
      <c r="REK15" s="128"/>
      <c r="REL15" s="128"/>
      <c r="REM15" s="128"/>
      <c r="REN15" s="128"/>
      <c r="REO15" s="128"/>
      <c r="REP15" s="128"/>
      <c r="REQ15" s="128"/>
      <c r="RER15" s="128"/>
      <c r="RES15" s="128"/>
      <c r="RET15" s="128"/>
      <c r="REU15" s="128"/>
      <c r="REV15" s="128"/>
      <c r="REW15" s="128"/>
      <c r="REX15" s="128"/>
      <c r="REY15" s="128"/>
      <c r="REZ15" s="128"/>
      <c r="RFA15" s="128"/>
      <c r="RFB15" s="128"/>
      <c r="RFC15" s="128"/>
      <c r="RFD15" s="128"/>
      <c r="RFE15" s="128"/>
      <c r="RFF15" s="128"/>
      <c r="RFG15" s="128"/>
      <c r="RFH15" s="128"/>
      <c r="RFI15" s="128"/>
      <c r="RFJ15" s="128"/>
      <c r="RFK15" s="128"/>
      <c r="RFL15" s="128"/>
      <c r="RFM15" s="128"/>
      <c r="RFN15" s="128"/>
      <c r="RFO15" s="128"/>
      <c r="RFP15" s="128"/>
      <c r="RFQ15" s="128"/>
      <c r="RFR15" s="128"/>
      <c r="RFS15" s="128"/>
      <c r="RFT15" s="128"/>
      <c r="RFU15" s="128"/>
      <c r="RFV15" s="128"/>
      <c r="RFW15" s="128"/>
      <c r="RFX15" s="128"/>
      <c r="RFY15" s="128"/>
      <c r="RFZ15" s="128"/>
      <c r="RGA15" s="128"/>
      <c r="RGB15" s="128"/>
      <c r="RGC15" s="128"/>
      <c r="RGD15" s="128"/>
      <c r="RGE15" s="128"/>
      <c r="RGF15" s="128"/>
      <c r="RGG15" s="128"/>
      <c r="RGH15" s="128"/>
      <c r="RGI15" s="128"/>
      <c r="RGJ15" s="128"/>
      <c r="RGK15" s="128"/>
      <c r="RGL15" s="128"/>
      <c r="RGM15" s="128"/>
      <c r="RGN15" s="128"/>
      <c r="RGO15" s="128"/>
      <c r="RGP15" s="128"/>
      <c r="RGQ15" s="128"/>
      <c r="RGR15" s="128"/>
      <c r="RGS15" s="128"/>
      <c r="RGT15" s="128"/>
      <c r="RGU15" s="128"/>
      <c r="RGV15" s="128"/>
      <c r="RGW15" s="128"/>
      <c r="RGX15" s="128"/>
      <c r="RGY15" s="128"/>
      <c r="RGZ15" s="128"/>
      <c r="RHA15" s="128"/>
      <c r="RHB15" s="128"/>
      <c r="RHC15" s="128"/>
      <c r="RHD15" s="128"/>
      <c r="RHE15" s="128"/>
      <c r="RHF15" s="128"/>
      <c r="RHG15" s="128"/>
      <c r="RHH15" s="128"/>
      <c r="RHI15" s="128"/>
      <c r="RHJ15" s="128"/>
      <c r="RHK15" s="128"/>
      <c r="RHL15" s="128"/>
      <c r="RHM15" s="128"/>
      <c r="RHN15" s="128"/>
      <c r="RHO15" s="128"/>
      <c r="RHP15" s="128"/>
      <c r="RHQ15" s="128"/>
      <c r="RHR15" s="128"/>
      <c r="RHS15" s="128"/>
      <c r="RHT15" s="128"/>
      <c r="RHU15" s="128"/>
      <c r="RHV15" s="128"/>
      <c r="RHW15" s="128"/>
      <c r="RHX15" s="128"/>
      <c r="RHY15" s="128"/>
      <c r="RHZ15" s="128"/>
      <c r="RIA15" s="128"/>
      <c r="RIB15" s="128"/>
      <c r="RIC15" s="128"/>
      <c r="RID15" s="128"/>
      <c r="RIE15" s="128"/>
      <c r="RIF15" s="128"/>
      <c r="RIG15" s="128"/>
      <c r="RIH15" s="128"/>
      <c r="RII15" s="128"/>
      <c r="RIJ15" s="128"/>
      <c r="RIK15" s="128"/>
      <c r="RIL15" s="128"/>
      <c r="RIM15" s="128"/>
      <c r="RIN15" s="128"/>
      <c r="RIO15" s="128"/>
      <c r="RIP15" s="128"/>
      <c r="RIQ15" s="128"/>
      <c r="RIR15" s="128"/>
      <c r="RIS15" s="128"/>
      <c r="RIT15" s="128"/>
      <c r="RIU15" s="128"/>
      <c r="RIV15" s="128"/>
      <c r="RIW15" s="128"/>
      <c r="RIX15" s="128"/>
      <c r="RIY15" s="128"/>
      <c r="RIZ15" s="128"/>
      <c r="RJA15" s="128"/>
      <c r="RJB15" s="128"/>
      <c r="RJC15" s="128"/>
      <c r="RJD15" s="128"/>
      <c r="RJE15" s="128"/>
      <c r="RJF15" s="128"/>
      <c r="RJG15" s="128"/>
      <c r="RJH15" s="128"/>
      <c r="RJI15" s="128"/>
      <c r="RJJ15" s="128"/>
      <c r="RJK15" s="128"/>
      <c r="RJL15" s="128"/>
      <c r="RJM15" s="128"/>
      <c r="RJN15" s="128"/>
      <c r="RJO15" s="128"/>
      <c r="RJP15" s="128"/>
      <c r="RJQ15" s="128"/>
      <c r="RJR15" s="128"/>
      <c r="RJS15" s="128"/>
      <c r="RJT15" s="128"/>
      <c r="RJU15" s="128"/>
      <c r="RJV15" s="128"/>
      <c r="RJW15" s="128"/>
      <c r="RJX15" s="128"/>
      <c r="RJY15" s="128"/>
      <c r="RJZ15" s="128"/>
      <c r="RKA15" s="128"/>
      <c r="RKB15" s="128"/>
      <c r="RKC15" s="128"/>
      <c r="RKD15" s="128"/>
      <c r="RKE15" s="128"/>
      <c r="RKF15" s="128"/>
      <c r="RKG15" s="128"/>
      <c r="RKH15" s="128"/>
      <c r="RKI15" s="128"/>
      <c r="RKJ15" s="128"/>
      <c r="RKK15" s="128"/>
      <c r="RKL15" s="128"/>
      <c r="RKM15" s="128"/>
      <c r="RKN15" s="128"/>
      <c r="RKO15" s="128"/>
      <c r="RKP15" s="128"/>
      <c r="RKQ15" s="128"/>
      <c r="RKR15" s="128"/>
      <c r="RKS15" s="128"/>
      <c r="RKT15" s="128"/>
      <c r="RKU15" s="128"/>
      <c r="RKV15" s="128"/>
      <c r="RKW15" s="128"/>
      <c r="RKX15" s="128"/>
      <c r="RKY15" s="128"/>
      <c r="RKZ15" s="128"/>
      <c r="RLA15" s="128"/>
      <c r="RLB15" s="128"/>
      <c r="RLC15" s="128"/>
      <c r="RLD15" s="128"/>
      <c r="RLE15" s="128"/>
      <c r="RLF15" s="128"/>
      <c r="RLG15" s="128"/>
      <c r="RLH15" s="128"/>
      <c r="RLI15" s="128"/>
      <c r="RLJ15" s="128"/>
      <c r="RLK15" s="128"/>
      <c r="RLL15" s="128"/>
      <c r="RLM15" s="128"/>
      <c r="RLN15" s="128"/>
      <c r="RLO15" s="128"/>
      <c r="RLP15" s="128"/>
      <c r="RLQ15" s="128"/>
      <c r="RLR15" s="128"/>
      <c r="RLS15" s="128"/>
      <c r="RLT15" s="128"/>
      <c r="RLU15" s="128"/>
      <c r="RLV15" s="128"/>
      <c r="RLW15" s="128"/>
      <c r="RLX15" s="128"/>
      <c r="RLY15" s="128"/>
      <c r="RLZ15" s="128"/>
      <c r="RMA15" s="128"/>
      <c r="RMB15" s="128"/>
      <c r="RMC15" s="128"/>
      <c r="RMD15" s="128"/>
      <c r="RME15" s="128"/>
      <c r="RMF15" s="128"/>
      <c r="RMG15" s="128"/>
      <c r="RMH15" s="128"/>
      <c r="RMI15" s="128"/>
      <c r="RMJ15" s="128"/>
      <c r="RMK15" s="128"/>
      <c r="RML15" s="128"/>
      <c r="RMM15" s="128"/>
      <c r="RMN15" s="128"/>
      <c r="RMO15" s="128"/>
      <c r="RMP15" s="128"/>
      <c r="RMQ15" s="128"/>
      <c r="RMR15" s="128"/>
      <c r="RMS15" s="128"/>
      <c r="RMT15" s="128"/>
      <c r="RMU15" s="128"/>
      <c r="RMV15" s="128"/>
      <c r="RMW15" s="128"/>
      <c r="RMX15" s="128"/>
      <c r="RMY15" s="128"/>
      <c r="RMZ15" s="128"/>
      <c r="RNA15" s="128"/>
      <c r="RNB15" s="128"/>
      <c r="RNC15" s="128"/>
      <c r="RND15" s="128"/>
      <c r="RNE15" s="128"/>
      <c r="RNF15" s="128"/>
      <c r="RNG15" s="128"/>
      <c r="RNH15" s="128"/>
      <c r="RNI15" s="128"/>
      <c r="RNJ15" s="128"/>
      <c r="RNK15" s="128"/>
      <c r="RNL15" s="128"/>
      <c r="RNM15" s="128"/>
      <c r="RNN15" s="128"/>
      <c r="RNO15" s="128"/>
      <c r="RNP15" s="128"/>
      <c r="RNQ15" s="128"/>
      <c r="RNR15" s="128"/>
      <c r="RNS15" s="128"/>
      <c r="RNT15" s="128"/>
      <c r="RNU15" s="128"/>
      <c r="RNV15" s="128"/>
      <c r="RNW15" s="128"/>
      <c r="RNX15" s="128"/>
      <c r="RNY15" s="128"/>
      <c r="RNZ15" s="128"/>
      <c r="ROA15" s="128"/>
      <c r="ROB15" s="128"/>
      <c r="ROC15" s="128"/>
      <c r="ROD15" s="128"/>
      <c r="ROE15" s="128"/>
      <c r="ROF15" s="128"/>
      <c r="ROG15" s="128"/>
      <c r="ROH15" s="128"/>
      <c r="ROI15" s="128"/>
      <c r="ROJ15" s="128"/>
      <c r="ROK15" s="128"/>
      <c r="ROL15" s="128"/>
      <c r="ROM15" s="128"/>
      <c r="RON15" s="128"/>
      <c r="ROO15" s="128"/>
      <c r="ROP15" s="128"/>
      <c r="ROQ15" s="128"/>
      <c r="ROR15" s="128"/>
      <c r="ROS15" s="128"/>
      <c r="ROT15" s="128"/>
      <c r="ROU15" s="128"/>
      <c r="ROV15" s="128"/>
      <c r="ROW15" s="128"/>
      <c r="ROX15" s="128"/>
      <c r="ROY15" s="128"/>
      <c r="ROZ15" s="128"/>
      <c r="RPA15" s="128"/>
      <c r="RPB15" s="128"/>
      <c r="RPC15" s="128"/>
      <c r="RPD15" s="128"/>
      <c r="RPE15" s="128"/>
      <c r="RPF15" s="128"/>
      <c r="RPG15" s="128"/>
      <c r="RPH15" s="128"/>
      <c r="RPI15" s="128"/>
      <c r="RPJ15" s="128"/>
      <c r="RPK15" s="128"/>
      <c r="RPL15" s="128"/>
      <c r="RPM15" s="128"/>
      <c r="RPN15" s="128"/>
      <c r="RPO15" s="128"/>
      <c r="RPP15" s="128"/>
      <c r="RPQ15" s="128"/>
      <c r="RPR15" s="128"/>
      <c r="RPS15" s="128"/>
      <c r="RPT15" s="128"/>
      <c r="RPU15" s="128"/>
      <c r="RPV15" s="128"/>
      <c r="RPW15" s="128"/>
      <c r="RPX15" s="128"/>
      <c r="RPY15" s="128"/>
      <c r="RPZ15" s="128"/>
      <c r="RQA15" s="128"/>
      <c r="RQB15" s="128"/>
      <c r="RQC15" s="128"/>
      <c r="RQD15" s="128"/>
      <c r="RQE15" s="128"/>
      <c r="RQF15" s="128"/>
      <c r="RQG15" s="128"/>
      <c r="RQH15" s="128"/>
      <c r="RQI15" s="128"/>
      <c r="RQJ15" s="128"/>
      <c r="RQK15" s="128"/>
      <c r="RQL15" s="128"/>
      <c r="RQM15" s="128"/>
      <c r="RQN15" s="128"/>
      <c r="RQO15" s="128"/>
      <c r="RQP15" s="128"/>
      <c r="RQQ15" s="128"/>
      <c r="RQR15" s="128"/>
      <c r="RQS15" s="128"/>
      <c r="RQT15" s="128"/>
      <c r="RQU15" s="128"/>
      <c r="RQV15" s="128"/>
      <c r="RQW15" s="128"/>
      <c r="RQX15" s="128"/>
      <c r="RQY15" s="128"/>
      <c r="RQZ15" s="128"/>
      <c r="RRA15" s="128"/>
      <c r="RRB15" s="128"/>
      <c r="RRC15" s="128"/>
      <c r="RRD15" s="128"/>
      <c r="RRE15" s="128"/>
      <c r="RRF15" s="128"/>
      <c r="RRG15" s="128"/>
      <c r="RRH15" s="128"/>
      <c r="RRI15" s="128"/>
      <c r="RRJ15" s="128"/>
      <c r="RRK15" s="128"/>
      <c r="RRL15" s="128"/>
      <c r="RRM15" s="128"/>
      <c r="RRN15" s="128"/>
      <c r="RRO15" s="128"/>
      <c r="RRP15" s="128"/>
      <c r="RRQ15" s="128"/>
      <c r="RRR15" s="128"/>
      <c r="RRS15" s="128"/>
      <c r="RRT15" s="128"/>
      <c r="RRU15" s="128"/>
      <c r="RRV15" s="128"/>
      <c r="RRW15" s="128"/>
      <c r="RRX15" s="128"/>
      <c r="RRY15" s="128"/>
      <c r="RRZ15" s="128"/>
      <c r="RSA15" s="128"/>
      <c r="RSB15" s="128"/>
      <c r="RSC15" s="128"/>
      <c r="RSD15" s="128"/>
      <c r="RSE15" s="128"/>
      <c r="RSF15" s="128"/>
      <c r="RSG15" s="128"/>
      <c r="RSH15" s="128"/>
      <c r="RSI15" s="128"/>
      <c r="RSJ15" s="128"/>
      <c r="RSK15" s="128"/>
      <c r="RSL15" s="128"/>
      <c r="RSM15" s="128"/>
      <c r="RSN15" s="128"/>
      <c r="RSO15" s="128"/>
      <c r="RSP15" s="128"/>
      <c r="RSQ15" s="128"/>
      <c r="RSR15" s="128"/>
      <c r="RSS15" s="128"/>
      <c r="RST15" s="128"/>
      <c r="RSU15" s="128"/>
      <c r="RSV15" s="128"/>
      <c r="RSW15" s="128"/>
      <c r="RSX15" s="128"/>
      <c r="RSY15" s="128"/>
      <c r="RSZ15" s="128"/>
      <c r="RTA15" s="128"/>
      <c r="RTB15" s="128"/>
      <c r="RTC15" s="128"/>
      <c r="RTD15" s="128"/>
      <c r="RTE15" s="128"/>
      <c r="RTF15" s="128"/>
      <c r="RTG15" s="128"/>
      <c r="RTH15" s="128"/>
      <c r="RTI15" s="128"/>
      <c r="RTJ15" s="128"/>
      <c r="RTK15" s="128"/>
      <c r="RTL15" s="128"/>
      <c r="RTM15" s="128"/>
      <c r="RTN15" s="128"/>
      <c r="RTO15" s="128"/>
      <c r="RTP15" s="128"/>
      <c r="RTQ15" s="128"/>
      <c r="RTR15" s="128"/>
      <c r="RTS15" s="128"/>
      <c r="RTT15" s="128"/>
      <c r="RTU15" s="128"/>
      <c r="RTV15" s="128"/>
      <c r="RTW15" s="128"/>
      <c r="RTX15" s="128"/>
      <c r="RTY15" s="128"/>
      <c r="RTZ15" s="128"/>
      <c r="RUA15" s="128"/>
      <c r="RUB15" s="128"/>
      <c r="RUC15" s="128"/>
      <c r="RUD15" s="128"/>
      <c r="RUE15" s="128"/>
      <c r="RUF15" s="128"/>
      <c r="RUG15" s="128"/>
      <c r="RUH15" s="128"/>
      <c r="RUI15" s="128"/>
      <c r="RUJ15" s="128"/>
      <c r="RUK15" s="128"/>
      <c r="RUL15" s="128"/>
      <c r="RUM15" s="128"/>
      <c r="RUN15" s="128"/>
      <c r="RUO15" s="128"/>
      <c r="RUP15" s="128"/>
      <c r="RUQ15" s="128"/>
      <c r="RUR15" s="128"/>
      <c r="RUS15" s="128"/>
      <c r="RUT15" s="128"/>
      <c r="RUU15" s="128"/>
      <c r="RUV15" s="128"/>
      <c r="RUW15" s="128"/>
      <c r="RUX15" s="128"/>
      <c r="RUY15" s="128"/>
      <c r="RUZ15" s="128"/>
      <c r="RVA15" s="128"/>
      <c r="RVB15" s="128"/>
      <c r="RVC15" s="128"/>
      <c r="RVD15" s="128"/>
      <c r="RVE15" s="128"/>
      <c r="RVF15" s="128"/>
      <c r="RVG15" s="128"/>
      <c r="RVH15" s="128"/>
      <c r="RVI15" s="128"/>
      <c r="RVJ15" s="128"/>
      <c r="RVK15" s="128"/>
      <c r="RVL15" s="128"/>
      <c r="RVM15" s="128"/>
      <c r="RVN15" s="128"/>
      <c r="RVO15" s="128"/>
      <c r="RVP15" s="128"/>
      <c r="RVQ15" s="128"/>
      <c r="RVR15" s="128"/>
      <c r="RVS15" s="128"/>
      <c r="RVT15" s="128"/>
      <c r="RVU15" s="128"/>
      <c r="RVV15" s="128"/>
      <c r="RVW15" s="128"/>
      <c r="RVX15" s="128"/>
      <c r="RVY15" s="128"/>
      <c r="RVZ15" s="128"/>
      <c r="RWA15" s="128"/>
      <c r="RWB15" s="128"/>
      <c r="RWC15" s="128"/>
      <c r="RWD15" s="128"/>
      <c r="RWE15" s="128"/>
      <c r="RWF15" s="128"/>
      <c r="RWG15" s="128"/>
      <c r="RWH15" s="128"/>
      <c r="RWI15" s="128"/>
      <c r="RWJ15" s="128"/>
      <c r="RWK15" s="128"/>
      <c r="RWL15" s="128"/>
      <c r="RWM15" s="128"/>
      <c r="RWN15" s="128"/>
      <c r="RWO15" s="128"/>
      <c r="RWP15" s="128"/>
      <c r="RWQ15" s="128"/>
      <c r="RWR15" s="128"/>
      <c r="RWS15" s="128"/>
      <c r="RWT15" s="128"/>
      <c r="RWU15" s="128"/>
      <c r="RWV15" s="128"/>
      <c r="RWW15" s="128"/>
      <c r="RWX15" s="128"/>
      <c r="RWY15" s="128"/>
      <c r="RWZ15" s="128"/>
      <c r="RXA15" s="128"/>
      <c r="RXB15" s="128"/>
      <c r="RXC15" s="128"/>
      <c r="RXD15" s="128"/>
      <c r="RXE15" s="128"/>
      <c r="RXF15" s="128"/>
      <c r="RXG15" s="128"/>
      <c r="RXH15" s="128"/>
      <c r="RXI15" s="128"/>
      <c r="RXJ15" s="128"/>
      <c r="RXK15" s="128"/>
      <c r="RXL15" s="128"/>
      <c r="RXM15" s="128"/>
      <c r="RXN15" s="128"/>
      <c r="RXO15" s="128"/>
      <c r="RXP15" s="128"/>
      <c r="RXQ15" s="128"/>
      <c r="RXR15" s="128"/>
      <c r="RXS15" s="128"/>
      <c r="RXT15" s="128"/>
      <c r="RXU15" s="128"/>
      <c r="RXV15" s="128"/>
      <c r="RXW15" s="128"/>
      <c r="RXX15" s="128"/>
      <c r="RXY15" s="128"/>
      <c r="RXZ15" s="128"/>
      <c r="RYA15" s="128"/>
      <c r="RYB15" s="128"/>
      <c r="RYC15" s="128"/>
      <c r="RYD15" s="128"/>
      <c r="RYE15" s="128"/>
      <c r="RYF15" s="128"/>
      <c r="RYG15" s="128"/>
      <c r="RYH15" s="128"/>
      <c r="RYI15" s="128"/>
      <c r="RYJ15" s="128"/>
      <c r="RYK15" s="128"/>
      <c r="RYL15" s="128"/>
      <c r="RYM15" s="128"/>
      <c r="RYN15" s="128"/>
      <c r="RYO15" s="128"/>
      <c r="RYP15" s="128"/>
      <c r="RYQ15" s="128"/>
      <c r="RYR15" s="128"/>
      <c r="RYS15" s="128"/>
      <c r="RYT15" s="128"/>
      <c r="RYU15" s="128"/>
      <c r="RYV15" s="128"/>
      <c r="RYW15" s="128"/>
      <c r="RYX15" s="128"/>
      <c r="RYY15" s="128"/>
      <c r="RYZ15" s="128"/>
      <c r="RZA15" s="128"/>
      <c r="RZB15" s="128"/>
      <c r="RZC15" s="128"/>
      <c r="RZD15" s="128"/>
      <c r="RZE15" s="128"/>
      <c r="RZF15" s="128"/>
      <c r="RZG15" s="128"/>
      <c r="RZH15" s="128"/>
      <c r="RZI15" s="128"/>
      <c r="RZJ15" s="128"/>
      <c r="RZK15" s="128"/>
      <c r="RZL15" s="128"/>
      <c r="RZM15" s="128"/>
      <c r="RZN15" s="128"/>
      <c r="RZO15" s="128"/>
      <c r="RZP15" s="128"/>
      <c r="RZQ15" s="128"/>
      <c r="RZR15" s="128"/>
      <c r="RZS15" s="128"/>
      <c r="RZT15" s="128"/>
      <c r="RZU15" s="128"/>
      <c r="RZV15" s="128"/>
      <c r="RZW15" s="128"/>
      <c r="RZX15" s="128"/>
      <c r="RZY15" s="128"/>
      <c r="RZZ15" s="128"/>
      <c r="SAA15" s="128"/>
      <c r="SAB15" s="128"/>
      <c r="SAC15" s="128"/>
      <c r="SAD15" s="128"/>
      <c r="SAE15" s="128"/>
      <c r="SAF15" s="128"/>
      <c r="SAG15" s="128"/>
      <c r="SAH15" s="128"/>
      <c r="SAI15" s="128"/>
      <c r="SAJ15" s="128"/>
      <c r="SAK15" s="128"/>
      <c r="SAL15" s="128"/>
      <c r="SAM15" s="128"/>
      <c r="SAN15" s="128"/>
      <c r="SAO15" s="128"/>
      <c r="SAP15" s="128"/>
      <c r="SAQ15" s="128"/>
      <c r="SAR15" s="128"/>
      <c r="SAS15" s="128"/>
      <c r="SAT15" s="128"/>
      <c r="SAU15" s="128"/>
      <c r="SAV15" s="128"/>
      <c r="SAW15" s="128"/>
      <c r="SAX15" s="128"/>
      <c r="SAY15" s="128"/>
      <c r="SAZ15" s="128"/>
      <c r="SBA15" s="128"/>
      <c r="SBB15" s="128"/>
      <c r="SBC15" s="128"/>
      <c r="SBD15" s="128"/>
      <c r="SBE15" s="128"/>
      <c r="SBF15" s="128"/>
      <c r="SBG15" s="128"/>
      <c r="SBH15" s="128"/>
      <c r="SBI15" s="128"/>
      <c r="SBJ15" s="128"/>
      <c r="SBK15" s="128"/>
      <c r="SBL15" s="128"/>
      <c r="SBM15" s="128"/>
      <c r="SBN15" s="128"/>
      <c r="SBO15" s="128"/>
      <c r="SBP15" s="128"/>
      <c r="SBQ15" s="128"/>
      <c r="SBR15" s="128"/>
      <c r="SBS15" s="128"/>
      <c r="SBT15" s="128"/>
      <c r="SBU15" s="128"/>
      <c r="SBV15" s="128"/>
      <c r="SBW15" s="128"/>
      <c r="SBX15" s="128"/>
      <c r="SBY15" s="128"/>
      <c r="SBZ15" s="128"/>
      <c r="SCA15" s="128"/>
      <c r="SCB15" s="128"/>
      <c r="SCC15" s="128"/>
      <c r="SCD15" s="128"/>
      <c r="SCE15" s="128"/>
      <c r="SCF15" s="128"/>
      <c r="SCG15" s="128"/>
      <c r="SCH15" s="128"/>
      <c r="SCI15" s="128"/>
      <c r="SCJ15" s="128"/>
      <c r="SCK15" s="128"/>
      <c r="SCL15" s="128"/>
      <c r="SCM15" s="128"/>
      <c r="SCN15" s="128"/>
      <c r="SCO15" s="128"/>
      <c r="SCP15" s="128"/>
      <c r="SCQ15" s="128"/>
      <c r="SCR15" s="128"/>
      <c r="SCS15" s="128"/>
      <c r="SCT15" s="128"/>
      <c r="SCU15" s="128"/>
      <c r="SCV15" s="128"/>
      <c r="SCW15" s="128"/>
      <c r="SCX15" s="128"/>
      <c r="SCY15" s="128"/>
      <c r="SCZ15" s="128"/>
      <c r="SDA15" s="128"/>
      <c r="SDB15" s="128"/>
      <c r="SDC15" s="128"/>
      <c r="SDD15" s="128"/>
      <c r="SDE15" s="128"/>
      <c r="SDF15" s="128"/>
      <c r="SDG15" s="128"/>
      <c r="SDH15" s="128"/>
      <c r="SDI15" s="128"/>
      <c r="SDJ15" s="128"/>
      <c r="SDK15" s="128"/>
      <c r="SDL15" s="128"/>
      <c r="SDM15" s="128"/>
      <c r="SDN15" s="128"/>
      <c r="SDO15" s="128"/>
      <c r="SDP15" s="128"/>
      <c r="SDQ15" s="128"/>
      <c r="SDR15" s="128"/>
      <c r="SDS15" s="128"/>
      <c r="SDT15" s="128"/>
      <c r="SDU15" s="128"/>
      <c r="SDV15" s="128"/>
      <c r="SDW15" s="128"/>
      <c r="SDX15" s="128"/>
      <c r="SDY15" s="128"/>
      <c r="SDZ15" s="128"/>
      <c r="SEA15" s="128"/>
      <c r="SEB15" s="128"/>
      <c r="SEC15" s="128"/>
      <c r="SED15" s="128"/>
      <c r="SEE15" s="128"/>
      <c r="SEF15" s="128"/>
      <c r="SEG15" s="128"/>
      <c r="SEH15" s="128"/>
      <c r="SEI15" s="128"/>
      <c r="SEJ15" s="128"/>
      <c r="SEK15" s="128"/>
      <c r="SEL15" s="128"/>
      <c r="SEM15" s="128"/>
      <c r="SEN15" s="128"/>
      <c r="SEO15" s="128"/>
      <c r="SEP15" s="128"/>
      <c r="SEQ15" s="128"/>
      <c r="SER15" s="128"/>
      <c r="SES15" s="128"/>
      <c r="SET15" s="128"/>
      <c r="SEU15" s="128"/>
      <c r="SEV15" s="128"/>
      <c r="SEW15" s="128"/>
      <c r="SEX15" s="128"/>
      <c r="SEY15" s="128"/>
      <c r="SEZ15" s="128"/>
      <c r="SFA15" s="128"/>
      <c r="SFB15" s="128"/>
      <c r="SFC15" s="128"/>
      <c r="SFD15" s="128"/>
      <c r="SFE15" s="128"/>
      <c r="SFF15" s="128"/>
      <c r="SFG15" s="128"/>
      <c r="SFH15" s="128"/>
      <c r="SFI15" s="128"/>
      <c r="SFJ15" s="128"/>
      <c r="SFK15" s="128"/>
      <c r="SFL15" s="128"/>
      <c r="SFM15" s="128"/>
      <c r="SFN15" s="128"/>
      <c r="SFO15" s="128"/>
      <c r="SFP15" s="128"/>
      <c r="SFQ15" s="128"/>
      <c r="SFR15" s="128"/>
      <c r="SFS15" s="128"/>
      <c r="SFT15" s="128"/>
      <c r="SFU15" s="128"/>
      <c r="SFV15" s="128"/>
      <c r="SFW15" s="128"/>
      <c r="SFX15" s="128"/>
      <c r="SFY15" s="128"/>
      <c r="SFZ15" s="128"/>
      <c r="SGA15" s="128"/>
      <c r="SGB15" s="128"/>
      <c r="SGC15" s="128"/>
      <c r="SGD15" s="128"/>
      <c r="SGE15" s="128"/>
      <c r="SGF15" s="128"/>
      <c r="SGG15" s="128"/>
      <c r="SGH15" s="128"/>
      <c r="SGI15" s="128"/>
      <c r="SGJ15" s="128"/>
      <c r="SGK15" s="128"/>
      <c r="SGL15" s="128"/>
      <c r="SGM15" s="128"/>
      <c r="SGN15" s="128"/>
      <c r="SGO15" s="128"/>
      <c r="SGP15" s="128"/>
      <c r="SGQ15" s="128"/>
      <c r="SGR15" s="128"/>
      <c r="SGS15" s="128"/>
      <c r="SGT15" s="128"/>
      <c r="SGU15" s="128"/>
      <c r="SGV15" s="128"/>
      <c r="SGW15" s="128"/>
      <c r="SGX15" s="128"/>
      <c r="SGY15" s="128"/>
      <c r="SGZ15" s="128"/>
      <c r="SHA15" s="128"/>
      <c r="SHB15" s="128"/>
      <c r="SHC15" s="128"/>
      <c r="SHD15" s="128"/>
      <c r="SHE15" s="128"/>
      <c r="SHF15" s="128"/>
      <c r="SHG15" s="128"/>
      <c r="SHH15" s="128"/>
      <c r="SHI15" s="128"/>
      <c r="SHJ15" s="128"/>
      <c r="SHK15" s="128"/>
      <c r="SHL15" s="128"/>
      <c r="SHM15" s="128"/>
      <c r="SHN15" s="128"/>
      <c r="SHO15" s="128"/>
      <c r="SHP15" s="128"/>
      <c r="SHQ15" s="128"/>
      <c r="SHR15" s="128"/>
      <c r="SHS15" s="128"/>
      <c r="SHT15" s="128"/>
      <c r="SHU15" s="128"/>
      <c r="SHV15" s="128"/>
      <c r="SHW15" s="128"/>
      <c r="SHX15" s="128"/>
      <c r="SHY15" s="128"/>
      <c r="SHZ15" s="128"/>
      <c r="SIA15" s="128"/>
      <c r="SIB15" s="128"/>
      <c r="SIC15" s="128"/>
      <c r="SID15" s="128"/>
      <c r="SIE15" s="128"/>
      <c r="SIF15" s="128"/>
      <c r="SIG15" s="128"/>
      <c r="SIH15" s="128"/>
      <c r="SII15" s="128"/>
      <c r="SIJ15" s="128"/>
      <c r="SIK15" s="128"/>
      <c r="SIL15" s="128"/>
      <c r="SIM15" s="128"/>
      <c r="SIN15" s="128"/>
      <c r="SIO15" s="128"/>
      <c r="SIP15" s="128"/>
      <c r="SIQ15" s="128"/>
      <c r="SIR15" s="128"/>
      <c r="SIS15" s="128"/>
      <c r="SIT15" s="128"/>
      <c r="SIU15" s="128"/>
      <c r="SIV15" s="128"/>
      <c r="SIW15" s="128"/>
      <c r="SIX15" s="128"/>
      <c r="SIY15" s="128"/>
      <c r="SIZ15" s="128"/>
      <c r="SJA15" s="128"/>
      <c r="SJB15" s="128"/>
      <c r="SJC15" s="128"/>
      <c r="SJD15" s="128"/>
      <c r="SJE15" s="128"/>
      <c r="SJF15" s="128"/>
      <c r="SJG15" s="128"/>
      <c r="SJH15" s="128"/>
      <c r="SJI15" s="128"/>
      <c r="SJJ15" s="128"/>
      <c r="SJK15" s="128"/>
      <c r="SJL15" s="128"/>
      <c r="SJM15" s="128"/>
      <c r="SJN15" s="128"/>
      <c r="SJO15" s="128"/>
      <c r="SJP15" s="128"/>
      <c r="SJQ15" s="128"/>
      <c r="SJR15" s="128"/>
      <c r="SJS15" s="128"/>
      <c r="SJT15" s="128"/>
      <c r="SJU15" s="128"/>
      <c r="SJV15" s="128"/>
      <c r="SJW15" s="128"/>
      <c r="SJX15" s="128"/>
      <c r="SJY15" s="128"/>
      <c r="SJZ15" s="128"/>
      <c r="SKA15" s="128"/>
      <c r="SKB15" s="128"/>
      <c r="SKC15" s="128"/>
      <c r="SKD15" s="128"/>
      <c r="SKE15" s="128"/>
      <c r="SKF15" s="128"/>
      <c r="SKG15" s="128"/>
      <c r="SKH15" s="128"/>
      <c r="SKI15" s="128"/>
      <c r="SKJ15" s="128"/>
      <c r="SKK15" s="128"/>
      <c r="SKL15" s="128"/>
      <c r="SKM15" s="128"/>
      <c r="SKN15" s="128"/>
      <c r="SKO15" s="128"/>
      <c r="SKP15" s="128"/>
      <c r="SKQ15" s="128"/>
      <c r="SKR15" s="128"/>
      <c r="SKS15" s="128"/>
      <c r="SKT15" s="128"/>
      <c r="SKU15" s="128"/>
      <c r="SKV15" s="128"/>
      <c r="SKW15" s="128"/>
      <c r="SKX15" s="128"/>
      <c r="SKY15" s="128"/>
      <c r="SKZ15" s="128"/>
      <c r="SLA15" s="128"/>
      <c r="SLB15" s="128"/>
      <c r="SLC15" s="128"/>
      <c r="SLD15" s="128"/>
      <c r="SLE15" s="128"/>
      <c r="SLF15" s="128"/>
      <c r="SLG15" s="128"/>
      <c r="SLH15" s="128"/>
      <c r="SLI15" s="128"/>
      <c r="SLJ15" s="128"/>
      <c r="SLK15" s="128"/>
      <c r="SLL15" s="128"/>
      <c r="SLM15" s="128"/>
      <c r="SLN15" s="128"/>
      <c r="SLO15" s="128"/>
      <c r="SLP15" s="128"/>
      <c r="SLQ15" s="128"/>
      <c r="SLR15" s="128"/>
      <c r="SLS15" s="128"/>
      <c r="SLT15" s="128"/>
      <c r="SLU15" s="128"/>
      <c r="SLV15" s="128"/>
      <c r="SLW15" s="128"/>
      <c r="SLX15" s="128"/>
      <c r="SLY15" s="128"/>
      <c r="SLZ15" s="128"/>
      <c r="SMA15" s="128"/>
      <c r="SMB15" s="128"/>
      <c r="SMC15" s="128"/>
      <c r="SMD15" s="128"/>
      <c r="SME15" s="128"/>
      <c r="SMF15" s="128"/>
      <c r="SMG15" s="128"/>
      <c r="SMH15" s="128"/>
      <c r="SMI15" s="128"/>
      <c r="SMJ15" s="128"/>
      <c r="SMK15" s="128"/>
      <c r="SML15" s="128"/>
      <c r="SMM15" s="128"/>
      <c r="SMN15" s="128"/>
      <c r="SMO15" s="128"/>
      <c r="SMP15" s="128"/>
      <c r="SMQ15" s="128"/>
      <c r="SMR15" s="128"/>
      <c r="SMS15" s="128"/>
      <c r="SMT15" s="128"/>
      <c r="SMU15" s="128"/>
      <c r="SMV15" s="128"/>
      <c r="SMW15" s="128"/>
      <c r="SMX15" s="128"/>
      <c r="SMY15" s="128"/>
      <c r="SMZ15" s="128"/>
      <c r="SNA15" s="128"/>
      <c r="SNB15" s="128"/>
      <c r="SNC15" s="128"/>
      <c r="SND15" s="128"/>
      <c r="SNE15" s="128"/>
      <c r="SNF15" s="128"/>
      <c r="SNG15" s="128"/>
      <c r="SNH15" s="128"/>
      <c r="SNI15" s="128"/>
      <c r="SNJ15" s="128"/>
      <c r="SNK15" s="128"/>
      <c r="SNL15" s="128"/>
      <c r="SNM15" s="128"/>
      <c r="SNN15" s="128"/>
      <c r="SNO15" s="128"/>
      <c r="SNP15" s="128"/>
      <c r="SNQ15" s="128"/>
      <c r="SNR15" s="128"/>
      <c r="SNS15" s="128"/>
      <c r="SNT15" s="128"/>
      <c r="SNU15" s="128"/>
      <c r="SNV15" s="128"/>
      <c r="SNW15" s="128"/>
      <c r="SNX15" s="128"/>
      <c r="SNY15" s="128"/>
      <c r="SNZ15" s="128"/>
      <c r="SOA15" s="128"/>
      <c r="SOB15" s="128"/>
      <c r="SOC15" s="128"/>
      <c r="SOD15" s="128"/>
      <c r="SOE15" s="128"/>
      <c r="SOF15" s="128"/>
      <c r="SOG15" s="128"/>
      <c r="SOH15" s="128"/>
      <c r="SOI15" s="128"/>
      <c r="SOJ15" s="128"/>
      <c r="SOK15" s="128"/>
      <c r="SOL15" s="128"/>
      <c r="SOM15" s="128"/>
      <c r="SON15" s="128"/>
      <c r="SOO15" s="128"/>
      <c r="SOP15" s="128"/>
      <c r="SOQ15" s="128"/>
      <c r="SOR15" s="128"/>
      <c r="SOS15" s="128"/>
      <c r="SOT15" s="128"/>
      <c r="SOU15" s="128"/>
      <c r="SOV15" s="128"/>
      <c r="SOW15" s="128"/>
      <c r="SOX15" s="128"/>
      <c r="SOY15" s="128"/>
      <c r="SOZ15" s="128"/>
      <c r="SPA15" s="128"/>
      <c r="SPB15" s="128"/>
      <c r="SPC15" s="128"/>
      <c r="SPD15" s="128"/>
      <c r="SPE15" s="128"/>
      <c r="SPF15" s="128"/>
      <c r="SPG15" s="128"/>
      <c r="SPH15" s="128"/>
      <c r="SPI15" s="128"/>
      <c r="SPJ15" s="128"/>
      <c r="SPK15" s="128"/>
      <c r="SPL15" s="128"/>
      <c r="SPM15" s="128"/>
      <c r="SPN15" s="128"/>
      <c r="SPO15" s="128"/>
      <c r="SPP15" s="128"/>
      <c r="SPQ15" s="128"/>
      <c r="SPR15" s="128"/>
      <c r="SPS15" s="128"/>
      <c r="SPT15" s="128"/>
      <c r="SPU15" s="128"/>
      <c r="SPV15" s="128"/>
      <c r="SPW15" s="128"/>
      <c r="SPX15" s="128"/>
      <c r="SPY15" s="128"/>
      <c r="SPZ15" s="128"/>
      <c r="SQA15" s="128"/>
      <c r="SQB15" s="128"/>
      <c r="SQC15" s="128"/>
      <c r="SQD15" s="128"/>
      <c r="SQE15" s="128"/>
      <c r="SQF15" s="128"/>
      <c r="SQG15" s="128"/>
      <c r="SQH15" s="128"/>
      <c r="SQI15" s="128"/>
      <c r="SQJ15" s="128"/>
      <c r="SQK15" s="128"/>
      <c r="SQL15" s="128"/>
      <c r="SQM15" s="128"/>
      <c r="SQN15" s="128"/>
      <c r="SQO15" s="128"/>
      <c r="SQP15" s="128"/>
      <c r="SQQ15" s="128"/>
      <c r="SQR15" s="128"/>
      <c r="SQS15" s="128"/>
      <c r="SQT15" s="128"/>
      <c r="SQU15" s="128"/>
      <c r="SQV15" s="128"/>
      <c r="SQW15" s="128"/>
      <c r="SQX15" s="128"/>
      <c r="SQY15" s="128"/>
      <c r="SQZ15" s="128"/>
      <c r="SRA15" s="128"/>
      <c r="SRB15" s="128"/>
      <c r="SRC15" s="128"/>
      <c r="SRD15" s="128"/>
      <c r="SRE15" s="128"/>
      <c r="SRF15" s="128"/>
      <c r="SRG15" s="128"/>
      <c r="SRH15" s="128"/>
      <c r="SRI15" s="128"/>
      <c r="SRJ15" s="128"/>
      <c r="SRK15" s="128"/>
      <c r="SRL15" s="128"/>
      <c r="SRM15" s="128"/>
      <c r="SRN15" s="128"/>
      <c r="SRO15" s="128"/>
      <c r="SRP15" s="128"/>
      <c r="SRQ15" s="128"/>
      <c r="SRR15" s="128"/>
      <c r="SRS15" s="128"/>
      <c r="SRT15" s="128"/>
      <c r="SRU15" s="128"/>
      <c r="SRV15" s="128"/>
      <c r="SRW15" s="128"/>
      <c r="SRX15" s="128"/>
      <c r="SRY15" s="128"/>
      <c r="SRZ15" s="128"/>
      <c r="SSA15" s="128"/>
      <c r="SSB15" s="128"/>
      <c r="SSC15" s="128"/>
      <c r="SSD15" s="128"/>
      <c r="SSE15" s="128"/>
      <c r="SSF15" s="128"/>
      <c r="SSG15" s="128"/>
      <c r="SSH15" s="128"/>
      <c r="SSI15" s="128"/>
      <c r="SSJ15" s="128"/>
      <c r="SSK15" s="128"/>
      <c r="SSL15" s="128"/>
      <c r="SSM15" s="128"/>
      <c r="SSN15" s="128"/>
      <c r="SSO15" s="128"/>
      <c r="SSP15" s="128"/>
      <c r="SSQ15" s="128"/>
      <c r="SSR15" s="128"/>
      <c r="SSS15" s="128"/>
      <c r="SST15" s="128"/>
      <c r="SSU15" s="128"/>
      <c r="SSV15" s="128"/>
      <c r="SSW15" s="128"/>
      <c r="SSX15" s="128"/>
      <c r="SSY15" s="128"/>
      <c r="SSZ15" s="128"/>
      <c r="STA15" s="128"/>
      <c r="STB15" s="128"/>
      <c r="STC15" s="128"/>
      <c r="STD15" s="128"/>
      <c r="STE15" s="128"/>
      <c r="STF15" s="128"/>
      <c r="STG15" s="128"/>
      <c r="STH15" s="128"/>
      <c r="STI15" s="128"/>
      <c r="STJ15" s="128"/>
      <c r="STK15" s="128"/>
      <c r="STL15" s="128"/>
      <c r="STM15" s="128"/>
      <c r="STN15" s="128"/>
      <c r="STO15" s="128"/>
      <c r="STP15" s="128"/>
      <c r="STQ15" s="128"/>
      <c r="STR15" s="128"/>
      <c r="STS15" s="128"/>
      <c r="STT15" s="128"/>
      <c r="STU15" s="128"/>
      <c r="STV15" s="128"/>
      <c r="STW15" s="128"/>
      <c r="STX15" s="128"/>
      <c r="STY15" s="128"/>
      <c r="STZ15" s="128"/>
      <c r="SUA15" s="128"/>
      <c r="SUB15" s="128"/>
      <c r="SUC15" s="128"/>
      <c r="SUD15" s="128"/>
      <c r="SUE15" s="128"/>
      <c r="SUF15" s="128"/>
      <c r="SUG15" s="128"/>
      <c r="SUH15" s="128"/>
      <c r="SUI15" s="128"/>
      <c r="SUJ15" s="128"/>
      <c r="SUK15" s="128"/>
      <c r="SUL15" s="128"/>
      <c r="SUM15" s="128"/>
      <c r="SUN15" s="128"/>
      <c r="SUO15" s="128"/>
      <c r="SUP15" s="128"/>
      <c r="SUQ15" s="128"/>
      <c r="SUR15" s="128"/>
      <c r="SUS15" s="128"/>
      <c r="SUT15" s="128"/>
      <c r="SUU15" s="128"/>
      <c r="SUV15" s="128"/>
      <c r="SUW15" s="128"/>
      <c r="SUX15" s="128"/>
      <c r="SUY15" s="128"/>
      <c r="SUZ15" s="128"/>
      <c r="SVA15" s="128"/>
      <c r="SVB15" s="128"/>
      <c r="SVC15" s="128"/>
      <c r="SVD15" s="128"/>
      <c r="SVE15" s="128"/>
      <c r="SVF15" s="128"/>
      <c r="SVG15" s="128"/>
      <c r="SVH15" s="128"/>
      <c r="SVI15" s="128"/>
      <c r="SVJ15" s="128"/>
      <c r="SVK15" s="128"/>
      <c r="SVL15" s="128"/>
      <c r="SVM15" s="128"/>
      <c r="SVN15" s="128"/>
      <c r="SVO15" s="128"/>
      <c r="SVP15" s="128"/>
      <c r="SVQ15" s="128"/>
      <c r="SVR15" s="128"/>
      <c r="SVS15" s="128"/>
      <c r="SVT15" s="128"/>
      <c r="SVU15" s="128"/>
      <c r="SVV15" s="128"/>
      <c r="SVW15" s="128"/>
      <c r="SVX15" s="128"/>
      <c r="SVY15" s="128"/>
      <c r="SVZ15" s="128"/>
      <c r="SWA15" s="128"/>
      <c r="SWB15" s="128"/>
      <c r="SWC15" s="128"/>
      <c r="SWD15" s="128"/>
      <c r="SWE15" s="128"/>
      <c r="SWF15" s="128"/>
      <c r="SWG15" s="128"/>
      <c r="SWH15" s="128"/>
      <c r="SWI15" s="128"/>
      <c r="SWJ15" s="128"/>
      <c r="SWK15" s="128"/>
      <c r="SWL15" s="128"/>
      <c r="SWM15" s="128"/>
      <c r="SWN15" s="128"/>
      <c r="SWO15" s="128"/>
      <c r="SWP15" s="128"/>
      <c r="SWQ15" s="128"/>
      <c r="SWR15" s="128"/>
      <c r="SWS15" s="128"/>
      <c r="SWT15" s="128"/>
      <c r="SWU15" s="128"/>
      <c r="SWV15" s="128"/>
      <c r="SWW15" s="128"/>
      <c r="SWX15" s="128"/>
      <c r="SWY15" s="128"/>
      <c r="SWZ15" s="128"/>
      <c r="SXA15" s="128"/>
      <c r="SXB15" s="128"/>
      <c r="SXC15" s="128"/>
      <c r="SXD15" s="128"/>
      <c r="SXE15" s="128"/>
      <c r="SXF15" s="128"/>
      <c r="SXG15" s="128"/>
      <c r="SXH15" s="128"/>
      <c r="SXI15" s="128"/>
      <c r="SXJ15" s="128"/>
      <c r="SXK15" s="128"/>
      <c r="SXL15" s="128"/>
      <c r="SXM15" s="128"/>
      <c r="SXN15" s="128"/>
      <c r="SXO15" s="128"/>
      <c r="SXP15" s="128"/>
      <c r="SXQ15" s="128"/>
      <c r="SXR15" s="128"/>
      <c r="SXS15" s="128"/>
      <c r="SXT15" s="128"/>
      <c r="SXU15" s="128"/>
      <c r="SXV15" s="128"/>
      <c r="SXW15" s="128"/>
      <c r="SXX15" s="128"/>
      <c r="SXY15" s="128"/>
      <c r="SXZ15" s="128"/>
      <c r="SYA15" s="128"/>
      <c r="SYB15" s="128"/>
      <c r="SYC15" s="128"/>
      <c r="SYD15" s="128"/>
      <c r="SYE15" s="128"/>
      <c r="SYF15" s="128"/>
      <c r="SYG15" s="128"/>
      <c r="SYH15" s="128"/>
      <c r="SYI15" s="128"/>
      <c r="SYJ15" s="128"/>
      <c r="SYK15" s="128"/>
      <c r="SYL15" s="128"/>
      <c r="SYM15" s="128"/>
      <c r="SYN15" s="128"/>
      <c r="SYO15" s="128"/>
      <c r="SYP15" s="128"/>
      <c r="SYQ15" s="128"/>
      <c r="SYR15" s="128"/>
      <c r="SYS15" s="128"/>
      <c r="SYT15" s="128"/>
      <c r="SYU15" s="128"/>
      <c r="SYV15" s="128"/>
      <c r="SYW15" s="128"/>
      <c r="SYX15" s="128"/>
      <c r="SYY15" s="128"/>
      <c r="SYZ15" s="128"/>
      <c r="SZA15" s="128"/>
      <c r="SZB15" s="128"/>
      <c r="SZC15" s="128"/>
      <c r="SZD15" s="128"/>
      <c r="SZE15" s="128"/>
      <c r="SZF15" s="128"/>
      <c r="SZG15" s="128"/>
      <c r="SZH15" s="128"/>
      <c r="SZI15" s="128"/>
      <c r="SZJ15" s="128"/>
      <c r="SZK15" s="128"/>
      <c r="SZL15" s="128"/>
      <c r="SZM15" s="128"/>
      <c r="SZN15" s="128"/>
      <c r="SZO15" s="128"/>
      <c r="SZP15" s="128"/>
      <c r="SZQ15" s="128"/>
      <c r="SZR15" s="128"/>
      <c r="SZS15" s="128"/>
      <c r="SZT15" s="128"/>
      <c r="SZU15" s="128"/>
      <c r="SZV15" s="128"/>
      <c r="SZW15" s="128"/>
      <c r="SZX15" s="128"/>
      <c r="SZY15" s="128"/>
      <c r="SZZ15" s="128"/>
      <c r="TAA15" s="128"/>
      <c r="TAB15" s="128"/>
      <c r="TAC15" s="128"/>
      <c r="TAD15" s="128"/>
      <c r="TAE15" s="128"/>
      <c r="TAF15" s="128"/>
      <c r="TAG15" s="128"/>
      <c r="TAH15" s="128"/>
      <c r="TAI15" s="128"/>
      <c r="TAJ15" s="128"/>
      <c r="TAK15" s="128"/>
      <c r="TAL15" s="128"/>
      <c r="TAM15" s="128"/>
      <c r="TAN15" s="128"/>
      <c r="TAO15" s="128"/>
      <c r="TAP15" s="128"/>
      <c r="TAQ15" s="128"/>
      <c r="TAR15" s="128"/>
      <c r="TAS15" s="128"/>
      <c r="TAT15" s="128"/>
      <c r="TAU15" s="128"/>
      <c r="TAV15" s="128"/>
      <c r="TAW15" s="128"/>
      <c r="TAX15" s="128"/>
      <c r="TAY15" s="128"/>
      <c r="TAZ15" s="128"/>
      <c r="TBA15" s="128"/>
      <c r="TBB15" s="128"/>
      <c r="TBC15" s="128"/>
      <c r="TBD15" s="128"/>
      <c r="TBE15" s="128"/>
      <c r="TBF15" s="128"/>
      <c r="TBG15" s="128"/>
      <c r="TBH15" s="128"/>
      <c r="TBI15" s="128"/>
      <c r="TBJ15" s="128"/>
      <c r="TBK15" s="128"/>
      <c r="TBL15" s="128"/>
      <c r="TBM15" s="128"/>
      <c r="TBN15" s="128"/>
      <c r="TBO15" s="128"/>
      <c r="TBP15" s="128"/>
      <c r="TBQ15" s="128"/>
      <c r="TBR15" s="128"/>
      <c r="TBS15" s="128"/>
      <c r="TBT15" s="128"/>
      <c r="TBU15" s="128"/>
      <c r="TBV15" s="128"/>
      <c r="TBW15" s="128"/>
      <c r="TBX15" s="128"/>
      <c r="TBY15" s="128"/>
      <c r="TBZ15" s="128"/>
      <c r="TCA15" s="128"/>
      <c r="TCB15" s="128"/>
      <c r="TCC15" s="128"/>
      <c r="TCD15" s="128"/>
      <c r="TCE15" s="128"/>
      <c r="TCF15" s="128"/>
      <c r="TCG15" s="128"/>
      <c r="TCH15" s="128"/>
      <c r="TCI15" s="128"/>
      <c r="TCJ15" s="128"/>
      <c r="TCK15" s="128"/>
      <c r="TCL15" s="128"/>
      <c r="TCM15" s="128"/>
      <c r="TCN15" s="128"/>
      <c r="TCO15" s="128"/>
      <c r="TCP15" s="128"/>
      <c r="TCQ15" s="128"/>
      <c r="TCR15" s="128"/>
      <c r="TCS15" s="128"/>
      <c r="TCT15" s="128"/>
      <c r="TCU15" s="128"/>
      <c r="TCV15" s="128"/>
      <c r="TCW15" s="128"/>
      <c r="TCX15" s="128"/>
      <c r="TCY15" s="128"/>
      <c r="TCZ15" s="128"/>
      <c r="TDA15" s="128"/>
      <c r="TDB15" s="128"/>
      <c r="TDC15" s="128"/>
      <c r="TDD15" s="128"/>
      <c r="TDE15" s="128"/>
      <c r="TDF15" s="128"/>
      <c r="TDG15" s="128"/>
      <c r="TDH15" s="128"/>
      <c r="TDI15" s="128"/>
      <c r="TDJ15" s="128"/>
      <c r="TDK15" s="128"/>
      <c r="TDL15" s="128"/>
      <c r="TDM15" s="128"/>
      <c r="TDN15" s="128"/>
      <c r="TDO15" s="128"/>
      <c r="TDP15" s="128"/>
      <c r="TDQ15" s="128"/>
      <c r="TDR15" s="128"/>
      <c r="TDS15" s="128"/>
      <c r="TDT15" s="128"/>
      <c r="TDU15" s="128"/>
      <c r="TDV15" s="128"/>
      <c r="TDW15" s="128"/>
      <c r="TDX15" s="128"/>
      <c r="TDY15" s="128"/>
      <c r="TDZ15" s="128"/>
      <c r="TEA15" s="128"/>
      <c r="TEB15" s="128"/>
      <c r="TEC15" s="128"/>
      <c r="TED15" s="128"/>
      <c r="TEE15" s="128"/>
      <c r="TEF15" s="128"/>
      <c r="TEG15" s="128"/>
      <c r="TEH15" s="128"/>
      <c r="TEI15" s="128"/>
      <c r="TEJ15" s="128"/>
      <c r="TEK15" s="128"/>
      <c r="TEL15" s="128"/>
      <c r="TEM15" s="128"/>
      <c r="TEN15" s="128"/>
      <c r="TEO15" s="128"/>
      <c r="TEP15" s="128"/>
      <c r="TEQ15" s="128"/>
      <c r="TER15" s="128"/>
      <c r="TES15" s="128"/>
      <c r="TET15" s="128"/>
      <c r="TEU15" s="128"/>
      <c r="TEV15" s="128"/>
      <c r="TEW15" s="128"/>
      <c r="TEX15" s="128"/>
      <c r="TEY15" s="128"/>
      <c r="TEZ15" s="128"/>
      <c r="TFA15" s="128"/>
      <c r="TFB15" s="128"/>
      <c r="TFC15" s="128"/>
      <c r="TFD15" s="128"/>
      <c r="TFE15" s="128"/>
      <c r="TFF15" s="128"/>
      <c r="TFG15" s="128"/>
      <c r="TFH15" s="128"/>
      <c r="TFI15" s="128"/>
      <c r="TFJ15" s="128"/>
      <c r="TFK15" s="128"/>
      <c r="TFL15" s="128"/>
      <c r="TFM15" s="128"/>
      <c r="TFN15" s="128"/>
      <c r="TFO15" s="128"/>
      <c r="TFP15" s="128"/>
      <c r="TFQ15" s="128"/>
      <c r="TFR15" s="128"/>
      <c r="TFS15" s="128"/>
      <c r="TFT15" s="128"/>
      <c r="TFU15" s="128"/>
      <c r="TFV15" s="128"/>
      <c r="TFW15" s="128"/>
      <c r="TFX15" s="128"/>
      <c r="TFY15" s="128"/>
      <c r="TFZ15" s="128"/>
      <c r="TGA15" s="128"/>
      <c r="TGB15" s="128"/>
      <c r="TGC15" s="128"/>
      <c r="TGD15" s="128"/>
      <c r="TGE15" s="128"/>
      <c r="TGF15" s="128"/>
      <c r="TGG15" s="128"/>
      <c r="TGH15" s="128"/>
      <c r="TGI15" s="128"/>
      <c r="TGJ15" s="128"/>
      <c r="TGK15" s="128"/>
      <c r="TGL15" s="128"/>
      <c r="TGM15" s="128"/>
      <c r="TGN15" s="128"/>
      <c r="TGO15" s="128"/>
      <c r="TGP15" s="128"/>
      <c r="TGQ15" s="128"/>
      <c r="TGR15" s="128"/>
      <c r="TGS15" s="128"/>
      <c r="TGT15" s="128"/>
      <c r="TGU15" s="128"/>
      <c r="TGV15" s="128"/>
      <c r="TGW15" s="128"/>
      <c r="TGX15" s="128"/>
      <c r="TGY15" s="128"/>
      <c r="TGZ15" s="128"/>
      <c r="THA15" s="128"/>
      <c r="THB15" s="128"/>
      <c r="THC15" s="128"/>
      <c r="THD15" s="128"/>
      <c r="THE15" s="128"/>
      <c r="THF15" s="128"/>
      <c r="THG15" s="128"/>
      <c r="THH15" s="128"/>
      <c r="THI15" s="128"/>
      <c r="THJ15" s="128"/>
      <c r="THK15" s="128"/>
      <c r="THL15" s="128"/>
      <c r="THM15" s="128"/>
      <c r="THN15" s="128"/>
      <c r="THO15" s="128"/>
      <c r="THP15" s="128"/>
      <c r="THQ15" s="128"/>
      <c r="THR15" s="128"/>
      <c r="THS15" s="128"/>
      <c r="THT15" s="128"/>
      <c r="THU15" s="128"/>
      <c r="THV15" s="128"/>
      <c r="THW15" s="128"/>
      <c r="THX15" s="128"/>
      <c r="THY15" s="128"/>
      <c r="THZ15" s="128"/>
      <c r="TIA15" s="128"/>
      <c r="TIB15" s="128"/>
      <c r="TIC15" s="128"/>
      <c r="TID15" s="128"/>
      <c r="TIE15" s="128"/>
      <c r="TIF15" s="128"/>
      <c r="TIG15" s="128"/>
      <c r="TIH15" s="128"/>
      <c r="TII15" s="128"/>
      <c r="TIJ15" s="128"/>
      <c r="TIK15" s="128"/>
      <c r="TIL15" s="128"/>
      <c r="TIM15" s="128"/>
      <c r="TIN15" s="128"/>
      <c r="TIO15" s="128"/>
      <c r="TIP15" s="128"/>
      <c r="TIQ15" s="128"/>
      <c r="TIR15" s="128"/>
      <c r="TIS15" s="128"/>
      <c r="TIT15" s="128"/>
      <c r="TIU15" s="128"/>
      <c r="TIV15" s="128"/>
      <c r="TIW15" s="128"/>
      <c r="TIX15" s="128"/>
      <c r="TIY15" s="128"/>
      <c r="TIZ15" s="128"/>
      <c r="TJA15" s="128"/>
      <c r="TJB15" s="128"/>
      <c r="TJC15" s="128"/>
      <c r="TJD15" s="128"/>
      <c r="TJE15" s="128"/>
      <c r="TJF15" s="128"/>
      <c r="TJG15" s="128"/>
      <c r="TJH15" s="128"/>
      <c r="TJI15" s="128"/>
      <c r="TJJ15" s="128"/>
      <c r="TJK15" s="128"/>
      <c r="TJL15" s="128"/>
      <c r="TJM15" s="128"/>
      <c r="TJN15" s="128"/>
      <c r="TJO15" s="128"/>
      <c r="TJP15" s="128"/>
      <c r="TJQ15" s="128"/>
      <c r="TJR15" s="128"/>
      <c r="TJS15" s="128"/>
      <c r="TJT15" s="128"/>
      <c r="TJU15" s="128"/>
      <c r="TJV15" s="128"/>
      <c r="TJW15" s="128"/>
      <c r="TJX15" s="128"/>
      <c r="TJY15" s="128"/>
      <c r="TJZ15" s="128"/>
      <c r="TKA15" s="128"/>
      <c r="TKB15" s="128"/>
      <c r="TKC15" s="128"/>
      <c r="TKD15" s="128"/>
      <c r="TKE15" s="128"/>
      <c r="TKF15" s="128"/>
      <c r="TKG15" s="128"/>
      <c r="TKH15" s="128"/>
      <c r="TKI15" s="128"/>
      <c r="TKJ15" s="128"/>
      <c r="TKK15" s="128"/>
      <c r="TKL15" s="128"/>
      <c r="TKM15" s="128"/>
      <c r="TKN15" s="128"/>
      <c r="TKO15" s="128"/>
      <c r="TKP15" s="128"/>
      <c r="TKQ15" s="128"/>
      <c r="TKR15" s="128"/>
      <c r="TKS15" s="128"/>
      <c r="TKT15" s="128"/>
      <c r="TKU15" s="128"/>
      <c r="TKV15" s="128"/>
      <c r="TKW15" s="128"/>
      <c r="TKX15" s="128"/>
      <c r="TKY15" s="128"/>
      <c r="TKZ15" s="128"/>
      <c r="TLA15" s="128"/>
      <c r="TLB15" s="128"/>
      <c r="TLC15" s="128"/>
      <c r="TLD15" s="128"/>
      <c r="TLE15" s="128"/>
      <c r="TLF15" s="128"/>
      <c r="TLG15" s="128"/>
      <c r="TLH15" s="128"/>
      <c r="TLI15" s="128"/>
      <c r="TLJ15" s="128"/>
      <c r="TLK15" s="128"/>
      <c r="TLL15" s="128"/>
      <c r="TLM15" s="128"/>
      <c r="TLN15" s="128"/>
      <c r="TLO15" s="128"/>
      <c r="TLP15" s="128"/>
      <c r="TLQ15" s="128"/>
      <c r="TLR15" s="128"/>
      <c r="TLS15" s="128"/>
      <c r="TLT15" s="128"/>
      <c r="TLU15" s="128"/>
      <c r="TLV15" s="128"/>
      <c r="TLW15" s="128"/>
      <c r="TLX15" s="128"/>
      <c r="TLY15" s="128"/>
      <c r="TLZ15" s="128"/>
      <c r="TMA15" s="128"/>
      <c r="TMB15" s="128"/>
      <c r="TMC15" s="128"/>
      <c r="TMD15" s="128"/>
      <c r="TME15" s="128"/>
      <c r="TMF15" s="128"/>
      <c r="TMG15" s="128"/>
      <c r="TMH15" s="128"/>
      <c r="TMI15" s="128"/>
      <c r="TMJ15" s="128"/>
      <c r="TMK15" s="128"/>
      <c r="TML15" s="128"/>
      <c r="TMM15" s="128"/>
      <c r="TMN15" s="128"/>
      <c r="TMO15" s="128"/>
      <c r="TMP15" s="128"/>
      <c r="TMQ15" s="128"/>
      <c r="TMR15" s="128"/>
      <c r="TMS15" s="128"/>
      <c r="TMT15" s="128"/>
      <c r="TMU15" s="128"/>
      <c r="TMV15" s="128"/>
      <c r="TMW15" s="128"/>
      <c r="TMX15" s="128"/>
      <c r="TMY15" s="128"/>
      <c r="TMZ15" s="128"/>
      <c r="TNA15" s="128"/>
      <c r="TNB15" s="128"/>
      <c r="TNC15" s="128"/>
      <c r="TND15" s="128"/>
      <c r="TNE15" s="128"/>
      <c r="TNF15" s="128"/>
      <c r="TNG15" s="128"/>
      <c r="TNH15" s="128"/>
      <c r="TNI15" s="128"/>
      <c r="TNJ15" s="128"/>
      <c r="TNK15" s="128"/>
      <c r="TNL15" s="128"/>
      <c r="TNM15" s="128"/>
      <c r="TNN15" s="128"/>
      <c r="TNO15" s="128"/>
      <c r="TNP15" s="128"/>
      <c r="TNQ15" s="128"/>
      <c r="TNR15" s="128"/>
      <c r="TNS15" s="128"/>
      <c r="TNT15" s="128"/>
      <c r="TNU15" s="128"/>
      <c r="TNV15" s="128"/>
      <c r="TNW15" s="128"/>
      <c r="TNX15" s="128"/>
      <c r="TNY15" s="128"/>
      <c r="TNZ15" s="128"/>
      <c r="TOA15" s="128"/>
      <c r="TOB15" s="128"/>
      <c r="TOC15" s="128"/>
      <c r="TOD15" s="128"/>
      <c r="TOE15" s="128"/>
      <c r="TOF15" s="128"/>
      <c r="TOG15" s="128"/>
      <c r="TOH15" s="128"/>
      <c r="TOI15" s="128"/>
      <c r="TOJ15" s="128"/>
      <c r="TOK15" s="128"/>
      <c r="TOL15" s="128"/>
      <c r="TOM15" s="128"/>
      <c r="TON15" s="128"/>
      <c r="TOO15" s="128"/>
      <c r="TOP15" s="128"/>
      <c r="TOQ15" s="128"/>
      <c r="TOR15" s="128"/>
      <c r="TOS15" s="128"/>
      <c r="TOT15" s="128"/>
      <c r="TOU15" s="128"/>
      <c r="TOV15" s="128"/>
      <c r="TOW15" s="128"/>
      <c r="TOX15" s="128"/>
      <c r="TOY15" s="128"/>
      <c r="TOZ15" s="128"/>
      <c r="TPA15" s="128"/>
      <c r="TPB15" s="128"/>
      <c r="TPC15" s="128"/>
      <c r="TPD15" s="128"/>
      <c r="TPE15" s="128"/>
      <c r="TPF15" s="128"/>
      <c r="TPG15" s="128"/>
      <c r="TPH15" s="128"/>
      <c r="TPI15" s="128"/>
      <c r="TPJ15" s="128"/>
      <c r="TPK15" s="128"/>
      <c r="TPL15" s="128"/>
      <c r="TPM15" s="128"/>
      <c r="TPN15" s="128"/>
      <c r="TPO15" s="128"/>
      <c r="TPP15" s="128"/>
      <c r="TPQ15" s="128"/>
      <c r="TPR15" s="128"/>
      <c r="TPS15" s="128"/>
      <c r="TPT15" s="128"/>
      <c r="TPU15" s="128"/>
      <c r="TPV15" s="128"/>
      <c r="TPW15" s="128"/>
      <c r="TPX15" s="128"/>
      <c r="TPY15" s="128"/>
      <c r="TPZ15" s="128"/>
      <c r="TQA15" s="128"/>
      <c r="TQB15" s="128"/>
      <c r="TQC15" s="128"/>
      <c r="TQD15" s="128"/>
      <c r="TQE15" s="128"/>
      <c r="TQF15" s="128"/>
      <c r="TQG15" s="128"/>
      <c r="TQH15" s="128"/>
      <c r="TQI15" s="128"/>
      <c r="TQJ15" s="128"/>
      <c r="TQK15" s="128"/>
      <c r="TQL15" s="128"/>
      <c r="TQM15" s="128"/>
      <c r="TQN15" s="128"/>
      <c r="TQO15" s="128"/>
      <c r="TQP15" s="128"/>
      <c r="TQQ15" s="128"/>
      <c r="TQR15" s="128"/>
      <c r="TQS15" s="128"/>
      <c r="TQT15" s="128"/>
      <c r="TQU15" s="128"/>
      <c r="TQV15" s="128"/>
      <c r="TQW15" s="128"/>
      <c r="TQX15" s="128"/>
      <c r="TQY15" s="128"/>
      <c r="TQZ15" s="128"/>
      <c r="TRA15" s="128"/>
      <c r="TRB15" s="128"/>
      <c r="TRC15" s="128"/>
      <c r="TRD15" s="128"/>
      <c r="TRE15" s="128"/>
      <c r="TRF15" s="128"/>
      <c r="TRG15" s="128"/>
      <c r="TRH15" s="128"/>
      <c r="TRI15" s="128"/>
      <c r="TRJ15" s="128"/>
      <c r="TRK15" s="128"/>
      <c r="TRL15" s="128"/>
      <c r="TRM15" s="128"/>
      <c r="TRN15" s="128"/>
      <c r="TRO15" s="128"/>
      <c r="TRP15" s="128"/>
      <c r="TRQ15" s="128"/>
      <c r="TRR15" s="128"/>
      <c r="TRS15" s="128"/>
      <c r="TRT15" s="128"/>
      <c r="TRU15" s="128"/>
      <c r="TRV15" s="128"/>
      <c r="TRW15" s="128"/>
      <c r="TRX15" s="128"/>
      <c r="TRY15" s="128"/>
      <c r="TRZ15" s="128"/>
      <c r="TSA15" s="128"/>
      <c r="TSB15" s="128"/>
      <c r="TSC15" s="128"/>
      <c r="TSD15" s="128"/>
      <c r="TSE15" s="128"/>
      <c r="TSF15" s="128"/>
      <c r="TSG15" s="128"/>
      <c r="TSH15" s="128"/>
      <c r="TSI15" s="128"/>
      <c r="TSJ15" s="128"/>
      <c r="TSK15" s="128"/>
      <c r="TSL15" s="128"/>
      <c r="TSM15" s="128"/>
      <c r="TSN15" s="128"/>
      <c r="TSO15" s="128"/>
      <c r="TSP15" s="128"/>
      <c r="TSQ15" s="128"/>
      <c r="TSR15" s="128"/>
      <c r="TSS15" s="128"/>
      <c r="TST15" s="128"/>
      <c r="TSU15" s="128"/>
      <c r="TSV15" s="128"/>
      <c r="TSW15" s="128"/>
      <c r="TSX15" s="128"/>
      <c r="TSY15" s="128"/>
      <c r="TSZ15" s="128"/>
      <c r="TTA15" s="128"/>
      <c r="TTB15" s="128"/>
      <c r="TTC15" s="128"/>
      <c r="TTD15" s="128"/>
      <c r="TTE15" s="128"/>
      <c r="TTF15" s="128"/>
      <c r="TTG15" s="128"/>
      <c r="TTH15" s="128"/>
      <c r="TTI15" s="128"/>
      <c r="TTJ15" s="128"/>
      <c r="TTK15" s="128"/>
      <c r="TTL15" s="128"/>
      <c r="TTM15" s="128"/>
      <c r="TTN15" s="128"/>
      <c r="TTO15" s="128"/>
      <c r="TTP15" s="128"/>
      <c r="TTQ15" s="128"/>
      <c r="TTR15" s="128"/>
      <c r="TTS15" s="128"/>
      <c r="TTT15" s="128"/>
      <c r="TTU15" s="128"/>
      <c r="TTV15" s="128"/>
      <c r="TTW15" s="128"/>
      <c r="TTX15" s="128"/>
      <c r="TTY15" s="128"/>
      <c r="TTZ15" s="128"/>
      <c r="TUA15" s="128"/>
      <c r="TUB15" s="128"/>
      <c r="TUC15" s="128"/>
      <c r="TUD15" s="128"/>
      <c r="TUE15" s="128"/>
      <c r="TUF15" s="128"/>
      <c r="TUG15" s="128"/>
      <c r="TUH15" s="128"/>
      <c r="TUI15" s="128"/>
      <c r="TUJ15" s="128"/>
      <c r="TUK15" s="128"/>
      <c r="TUL15" s="128"/>
      <c r="TUM15" s="128"/>
      <c r="TUN15" s="128"/>
      <c r="TUO15" s="128"/>
      <c r="TUP15" s="128"/>
      <c r="TUQ15" s="128"/>
      <c r="TUR15" s="128"/>
      <c r="TUS15" s="128"/>
      <c r="TUT15" s="128"/>
      <c r="TUU15" s="128"/>
      <c r="TUV15" s="128"/>
      <c r="TUW15" s="128"/>
      <c r="TUX15" s="128"/>
      <c r="TUY15" s="128"/>
      <c r="TUZ15" s="128"/>
      <c r="TVA15" s="128"/>
      <c r="TVB15" s="128"/>
      <c r="TVC15" s="128"/>
      <c r="TVD15" s="128"/>
      <c r="TVE15" s="128"/>
      <c r="TVF15" s="128"/>
      <c r="TVG15" s="128"/>
      <c r="TVH15" s="128"/>
      <c r="TVI15" s="128"/>
      <c r="TVJ15" s="128"/>
      <c r="TVK15" s="128"/>
      <c r="TVL15" s="128"/>
      <c r="TVM15" s="128"/>
      <c r="TVN15" s="128"/>
      <c r="TVO15" s="128"/>
      <c r="TVP15" s="128"/>
      <c r="TVQ15" s="128"/>
      <c r="TVR15" s="128"/>
      <c r="TVS15" s="128"/>
      <c r="TVT15" s="128"/>
      <c r="TVU15" s="128"/>
      <c r="TVV15" s="128"/>
      <c r="TVW15" s="128"/>
      <c r="TVX15" s="128"/>
      <c r="TVY15" s="128"/>
      <c r="TVZ15" s="128"/>
      <c r="TWA15" s="128"/>
      <c r="TWB15" s="128"/>
      <c r="TWC15" s="128"/>
      <c r="TWD15" s="128"/>
      <c r="TWE15" s="128"/>
      <c r="TWF15" s="128"/>
      <c r="TWG15" s="128"/>
      <c r="TWH15" s="128"/>
      <c r="TWI15" s="128"/>
      <c r="TWJ15" s="128"/>
      <c r="TWK15" s="128"/>
      <c r="TWL15" s="128"/>
      <c r="TWM15" s="128"/>
      <c r="TWN15" s="128"/>
      <c r="TWO15" s="128"/>
      <c r="TWP15" s="128"/>
      <c r="TWQ15" s="128"/>
      <c r="TWR15" s="128"/>
      <c r="TWS15" s="128"/>
      <c r="TWT15" s="128"/>
      <c r="TWU15" s="128"/>
      <c r="TWV15" s="128"/>
      <c r="TWW15" s="128"/>
      <c r="TWX15" s="128"/>
      <c r="TWY15" s="128"/>
      <c r="TWZ15" s="128"/>
      <c r="TXA15" s="128"/>
      <c r="TXB15" s="128"/>
      <c r="TXC15" s="128"/>
      <c r="TXD15" s="128"/>
      <c r="TXE15" s="128"/>
      <c r="TXF15" s="128"/>
      <c r="TXG15" s="128"/>
      <c r="TXH15" s="128"/>
      <c r="TXI15" s="128"/>
      <c r="TXJ15" s="128"/>
      <c r="TXK15" s="128"/>
      <c r="TXL15" s="128"/>
      <c r="TXM15" s="128"/>
      <c r="TXN15" s="128"/>
      <c r="TXO15" s="128"/>
      <c r="TXP15" s="128"/>
      <c r="TXQ15" s="128"/>
      <c r="TXR15" s="128"/>
      <c r="TXS15" s="128"/>
      <c r="TXT15" s="128"/>
      <c r="TXU15" s="128"/>
      <c r="TXV15" s="128"/>
      <c r="TXW15" s="128"/>
      <c r="TXX15" s="128"/>
      <c r="TXY15" s="128"/>
      <c r="TXZ15" s="128"/>
      <c r="TYA15" s="128"/>
      <c r="TYB15" s="128"/>
      <c r="TYC15" s="128"/>
      <c r="TYD15" s="128"/>
      <c r="TYE15" s="128"/>
      <c r="TYF15" s="128"/>
      <c r="TYG15" s="128"/>
      <c r="TYH15" s="128"/>
      <c r="TYI15" s="128"/>
      <c r="TYJ15" s="128"/>
      <c r="TYK15" s="128"/>
      <c r="TYL15" s="128"/>
      <c r="TYM15" s="128"/>
      <c r="TYN15" s="128"/>
      <c r="TYO15" s="128"/>
      <c r="TYP15" s="128"/>
      <c r="TYQ15" s="128"/>
      <c r="TYR15" s="128"/>
      <c r="TYS15" s="128"/>
      <c r="TYT15" s="128"/>
      <c r="TYU15" s="128"/>
      <c r="TYV15" s="128"/>
      <c r="TYW15" s="128"/>
      <c r="TYX15" s="128"/>
      <c r="TYY15" s="128"/>
      <c r="TYZ15" s="128"/>
      <c r="TZA15" s="128"/>
      <c r="TZB15" s="128"/>
      <c r="TZC15" s="128"/>
      <c r="TZD15" s="128"/>
      <c r="TZE15" s="128"/>
      <c r="TZF15" s="128"/>
      <c r="TZG15" s="128"/>
      <c r="TZH15" s="128"/>
      <c r="TZI15" s="128"/>
      <c r="TZJ15" s="128"/>
      <c r="TZK15" s="128"/>
      <c r="TZL15" s="128"/>
      <c r="TZM15" s="128"/>
      <c r="TZN15" s="128"/>
      <c r="TZO15" s="128"/>
      <c r="TZP15" s="128"/>
      <c r="TZQ15" s="128"/>
      <c r="TZR15" s="128"/>
      <c r="TZS15" s="128"/>
      <c r="TZT15" s="128"/>
      <c r="TZU15" s="128"/>
      <c r="TZV15" s="128"/>
      <c r="TZW15" s="128"/>
      <c r="TZX15" s="128"/>
      <c r="TZY15" s="128"/>
      <c r="TZZ15" s="128"/>
      <c r="UAA15" s="128"/>
      <c r="UAB15" s="128"/>
      <c r="UAC15" s="128"/>
      <c r="UAD15" s="128"/>
      <c r="UAE15" s="128"/>
      <c r="UAF15" s="128"/>
      <c r="UAG15" s="128"/>
      <c r="UAH15" s="128"/>
      <c r="UAI15" s="128"/>
      <c r="UAJ15" s="128"/>
      <c r="UAK15" s="128"/>
      <c r="UAL15" s="128"/>
      <c r="UAM15" s="128"/>
      <c r="UAN15" s="128"/>
      <c r="UAO15" s="128"/>
      <c r="UAP15" s="128"/>
      <c r="UAQ15" s="128"/>
      <c r="UAR15" s="128"/>
      <c r="UAS15" s="128"/>
      <c r="UAT15" s="128"/>
      <c r="UAU15" s="128"/>
      <c r="UAV15" s="128"/>
      <c r="UAW15" s="128"/>
      <c r="UAX15" s="128"/>
      <c r="UAY15" s="128"/>
      <c r="UAZ15" s="128"/>
      <c r="UBA15" s="128"/>
      <c r="UBB15" s="128"/>
      <c r="UBC15" s="128"/>
      <c r="UBD15" s="128"/>
      <c r="UBE15" s="128"/>
      <c r="UBF15" s="128"/>
      <c r="UBG15" s="128"/>
      <c r="UBH15" s="128"/>
      <c r="UBI15" s="128"/>
      <c r="UBJ15" s="128"/>
      <c r="UBK15" s="128"/>
      <c r="UBL15" s="128"/>
      <c r="UBM15" s="128"/>
      <c r="UBN15" s="128"/>
      <c r="UBO15" s="128"/>
      <c r="UBP15" s="128"/>
      <c r="UBQ15" s="128"/>
      <c r="UBR15" s="128"/>
      <c r="UBS15" s="128"/>
      <c r="UBT15" s="128"/>
      <c r="UBU15" s="128"/>
      <c r="UBV15" s="128"/>
      <c r="UBW15" s="128"/>
      <c r="UBX15" s="128"/>
      <c r="UBY15" s="128"/>
      <c r="UBZ15" s="128"/>
      <c r="UCA15" s="128"/>
      <c r="UCB15" s="128"/>
      <c r="UCC15" s="128"/>
      <c r="UCD15" s="128"/>
      <c r="UCE15" s="128"/>
      <c r="UCF15" s="128"/>
      <c r="UCG15" s="128"/>
      <c r="UCH15" s="128"/>
      <c r="UCI15" s="128"/>
      <c r="UCJ15" s="128"/>
      <c r="UCK15" s="128"/>
      <c r="UCL15" s="128"/>
      <c r="UCM15" s="128"/>
      <c r="UCN15" s="128"/>
      <c r="UCO15" s="128"/>
      <c r="UCP15" s="128"/>
      <c r="UCQ15" s="128"/>
      <c r="UCR15" s="128"/>
      <c r="UCS15" s="128"/>
      <c r="UCT15" s="128"/>
      <c r="UCU15" s="128"/>
      <c r="UCV15" s="128"/>
      <c r="UCW15" s="128"/>
      <c r="UCX15" s="128"/>
      <c r="UCY15" s="128"/>
      <c r="UCZ15" s="128"/>
      <c r="UDA15" s="128"/>
      <c r="UDB15" s="128"/>
      <c r="UDC15" s="128"/>
      <c r="UDD15" s="128"/>
      <c r="UDE15" s="128"/>
      <c r="UDF15" s="128"/>
      <c r="UDG15" s="128"/>
      <c r="UDH15" s="128"/>
      <c r="UDI15" s="128"/>
      <c r="UDJ15" s="128"/>
      <c r="UDK15" s="128"/>
      <c r="UDL15" s="128"/>
      <c r="UDM15" s="128"/>
      <c r="UDN15" s="128"/>
      <c r="UDO15" s="128"/>
      <c r="UDP15" s="128"/>
      <c r="UDQ15" s="128"/>
      <c r="UDR15" s="128"/>
      <c r="UDS15" s="128"/>
      <c r="UDT15" s="128"/>
      <c r="UDU15" s="128"/>
      <c r="UDV15" s="128"/>
      <c r="UDW15" s="128"/>
      <c r="UDX15" s="128"/>
      <c r="UDY15" s="128"/>
      <c r="UDZ15" s="128"/>
      <c r="UEA15" s="128"/>
      <c r="UEB15" s="128"/>
      <c r="UEC15" s="128"/>
      <c r="UED15" s="128"/>
      <c r="UEE15" s="128"/>
      <c r="UEF15" s="128"/>
      <c r="UEG15" s="128"/>
      <c r="UEH15" s="128"/>
      <c r="UEI15" s="128"/>
      <c r="UEJ15" s="128"/>
      <c r="UEK15" s="128"/>
      <c r="UEL15" s="128"/>
      <c r="UEM15" s="128"/>
      <c r="UEN15" s="128"/>
      <c r="UEO15" s="128"/>
      <c r="UEP15" s="128"/>
      <c r="UEQ15" s="128"/>
      <c r="UER15" s="128"/>
      <c r="UES15" s="128"/>
      <c r="UET15" s="128"/>
      <c r="UEU15" s="128"/>
      <c r="UEV15" s="128"/>
      <c r="UEW15" s="128"/>
      <c r="UEX15" s="128"/>
      <c r="UEY15" s="128"/>
      <c r="UEZ15" s="128"/>
      <c r="UFA15" s="128"/>
      <c r="UFB15" s="128"/>
      <c r="UFC15" s="128"/>
      <c r="UFD15" s="128"/>
      <c r="UFE15" s="128"/>
      <c r="UFF15" s="128"/>
      <c r="UFG15" s="128"/>
      <c r="UFH15" s="128"/>
      <c r="UFI15" s="128"/>
      <c r="UFJ15" s="128"/>
      <c r="UFK15" s="128"/>
      <c r="UFL15" s="128"/>
      <c r="UFM15" s="128"/>
      <c r="UFN15" s="128"/>
      <c r="UFO15" s="128"/>
      <c r="UFP15" s="128"/>
      <c r="UFQ15" s="128"/>
      <c r="UFR15" s="128"/>
      <c r="UFS15" s="128"/>
      <c r="UFT15" s="128"/>
      <c r="UFU15" s="128"/>
      <c r="UFV15" s="128"/>
      <c r="UFW15" s="128"/>
      <c r="UFX15" s="128"/>
      <c r="UFY15" s="128"/>
      <c r="UFZ15" s="128"/>
      <c r="UGA15" s="128"/>
      <c r="UGB15" s="128"/>
      <c r="UGC15" s="128"/>
      <c r="UGD15" s="128"/>
      <c r="UGE15" s="128"/>
      <c r="UGF15" s="128"/>
      <c r="UGG15" s="128"/>
      <c r="UGH15" s="128"/>
      <c r="UGI15" s="128"/>
      <c r="UGJ15" s="128"/>
      <c r="UGK15" s="128"/>
      <c r="UGL15" s="128"/>
      <c r="UGM15" s="128"/>
      <c r="UGN15" s="128"/>
      <c r="UGO15" s="128"/>
      <c r="UGP15" s="128"/>
      <c r="UGQ15" s="128"/>
      <c r="UGR15" s="128"/>
      <c r="UGS15" s="128"/>
      <c r="UGT15" s="128"/>
      <c r="UGU15" s="128"/>
      <c r="UGV15" s="128"/>
      <c r="UGW15" s="128"/>
      <c r="UGX15" s="128"/>
      <c r="UGY15" s="128"/>
      <c r="UGZ15" s="128"/>
      <c r="UHA15" s="128"/>
      <c r="UHB15" s="128"/>
      <c r="UHC15" s="128"/>
      <c r="UHD15" s="128"/>
      <c r="UHE15" s="128"/>
      <c r="UHF15" s="128"/>
      <c r="UHG15" s="128"/>
      <c r="UHH15" s="128"/>
      <c r="UHI15" s="128"/>
      <c r="UHJ15" s="128"/>
      <c r="UHK15" s="128"/>
      <c r="UHL15" s="128"/>
      <c r="UHM15" s="128"/>
      <c r="UHN15" s="128"/>
      <c r="UHO15" s="128"/>
      <c r="UHP15" s="128"/>
      <c r="UHQ15" s="128"/>
      <c r="UHR15" s="128"/>
      <c r="UHS15" s="128"/>
      <c r="UHT15" s="128"/>
      <c r="UHU15" s="128"/>
      <c r="UHV15" s="128"/>
      <c r="UHW15" s="128"/>
      <c r="UHX15" s="128"/>
      <c r="UHY15" s="128"/>
      <c r="UHZ15" s="128"/>
      <c r="UIA15" s="128"/>
      <c r="UIB15" s="128"/>
      <c r="UIC15" s="128"/>
      <c r="UID15" s="128"/>
      <c r="UIE15" s="128"/>
      <c r="UIF15" s="128"/>
      <c r="UIG15" s="128"/>
      <c r="UIH15" s="128"/>
      <c r="UII15" s="128"/>
      <c r="UIJ15" s="128"/>
      <c r="UIK15" s="128"/>
      <c r="UIL15" s="128"/>
      <c r="UIM15" s="128"/>
      <c r="UIN15" s="128"/>
      <c r="UIO15" s="128"/>
      <c r="UIP15" s="128"/>
      <c r="UIQ15" s="128"/>
      <c r="UIR15" s="128"/>
      <c r="UIS15" s="128"/>
      <c r="UIT15" s="128"/>
      <c r="UIU15" s="128"/>
      <c r="UIV15" s="128"/>
      <c r="UIW15" s="128"/>
      <c r="UIX15" s="128"/>
      <c r="UIY15" s="128"/>
      <c r="UIZ15" s="128"/>
      <c r="UJA15" s="128"/>
      <c r="UJB15" s="128"/>
      <c r="UJC15" s="128"/>
      <c r="UJD15" s="128"/>
      <c r="UJE15" s="128"/>
      <c r="UJF15" s="128"/>
      <c r="UJG15" s="128"/>
      <c r="UJH15" s="128"/>
      <c r="UJI15" s="128"/>
      <c r="UJJ15" s="128"/>
      <c r="UJK15" s="128"/>
      <c r="UJL15" s="128"/>
      <c r="UJM15" s="128"/>
      <c r="UJN15" s="128"/>
      <c r="UJO15" s="128"/>
      <c r="UJP15" s="128"/>
      <c r="UJQ15" s="128"/>
      <c r="UJR15" s="128"/>
      <c r="UJS15" s="128"/>
      <c r="UJT15" s="128"/>
      <c r="UJU15" s="128"/>
      <c r="UJV15" s="128"/>
      <c r="UJW15" s="128"/>
      <c r="UJX15" s="128"/>
      <c r="UJY15" s="128"/>
      <c r="UJZ15" s="128"/>
      <c r="UKA15" s="128"/>
      <c r="UKB15" s="128"/>
      <c r="UKC15" s="128"/>
      <c r="UKD15" s="128"/>
      <c r="UKE15" s="128"/>
      <c r="UKF15" s="128"/>
      <c r="UKG15" s="128"/>
      <c r="UKH15" s="128"/>
      <c r="UKI15" s="128"/>
      <c r="UKJ15" s="128"/>
      <c r="UKK15" s="128"/>
      <c r="UKL15" s="128"/>
      <c r="UKM15" s="128"/>
      <c r="UKN15" s="128"/>
      <c r="UKO15" s="128"/>
      <c r="UKP15" s="128"/>
      <c r="UKQ15" s="128"/>
      <c r="UKR15" s="128"/>
      <c r="UKS15" s="128"/>
      <c r="UKT15" s="128"/>
      <c r="UKU15" s="128"/>
      <c r="UKV15" s="128"/>
      <c r="UKW15" s="128"/>
      <c r="UKX15" s="128"/>
      <c r="UKY15" s="128"/>
      <c r="UKZ15" s="128"/>
      <c r="ULA15" s="128"/>
      <c r="ULB15" s="128"/>
      <c r="ULC15" s="128"/>
      <c r="ULD15" s="128"/>
      <c r="ULE15" s="128"/>
      <c r="ULF15" s="128"/>
      <c r="ULG15" s="128"/>
      <c r="ULH15" s="128"/>
      <c r="ULI15" s="128"/>
      <c r="ULJ15" s="128"/>
      <c r="ULK15" s="128"/>
      <c r="ULL15" s="128"/>
      <c r="ULM15" s="128"/>
      <c r="ULN15" s="128"/>
      <c r="ULO15" s="128"/>
      <c r="ULP15" s="128"/>
      <c r="ULQ15" s="128"/>
      <c r="ULR15" s="128"/>
      <c r="ULS15" s="128"/>
      <c r="ULT15" s="128"/>
      <c r="ULU15" s="128"/>
      <c r="ULV15" s="128"/>
      <c r="ULW15" s="128"/>
      <c r="ULX15" s="128"/>
      <c r="ULY15" s="128"/>
      <c r="ULZ15" s="128"/>
      <c r="UMA15" s="128"/>
      <c r="UMB15" s="128"/>
      <c r="UMC15" s="128"/>
      <c r="UMD15" s="128"/>
      <c r="UME15" s="128"/>
      <c r="UMF15" s="128"/>
      <c r="UMG15" s="128"/>
      <c r="UMH15" s="128"/>
      <c r="UMI15" s="128"/>
      <c r="UMJ15" s="128"/>
      <c r="UMK15" s="128"/>
      <c r="UML15" s="128"/>
      <c r="UMM15" s="128"/>
      <c r="UMN15" s="128"/>
      <c r="UMO15" s="128"/>
      <c r="UMP15" s="128"/>
      <c r="UMQ15" s="128"/>
      <c r="UMR15" s="128"/>
      <c r="UMS15" s="128"/>
      <c r="UMT15" s="128"/>
      <c r="UMU15" s="128"/>
      <c r="UMV15" s="128"/>
      <c r="UMW15" s="128"/>
      <c r="UMX15" s="128"/>
      <c r="UMY15" s="128"/>
      <c r="UMZ15" s="128"/>
      <c r="UNA15" s="128"/>
      <c r="UNB15" s="128"/>
      <c r="UNC15" s="128"/>
      <c r="UND15" s="128"/>
      <c r="UNE15" s="128"/>
      <c r="UNF15" s="128"/>
      <c r="UNG15" s="128"/>
      <c r="UNH15" s="128"/>
      <c r="UNI15" s="128"/>
      <c r="UNJ15" s="128"/>
      <c r="UNK15" s="128"/>
      <c r="UNL15" s="128"/>
      <c r="UNM15" s="128"/>
      <c r="UNN15" s="128"/>
      <c r="UNO15" s="128"/>
      <c r="UNP15" s="128"/>
      <c r="UNQ15" s="128"/>
      <c r="UNR15" s="128"/>
      <c r="UNS15" s="128"/>
      <c r="UNT15" s="128"/>
      <c r="UNU15" s="128"/>
      <c r="UNV15" s="128"/>
      <c r="UNW15" s="128"/>
      <c r="UNX15" s="128"/>
      <c r="UNY15" s="128"/>
      <c r="UNZ15" s="128"/>
      <c r="UOA15" s="128"/>
      <c r="UOB15" s="128"/>
      <c r="UOC15" s="128"/>
      <c r="UOD15" s="128"/>
      <c r="UOE15" s="128"/>
      <c r="UOF15" s="128"/>
      <c r="UOG15" s="128"/>
      <c r="UOH15" s="128"/>
      <c r="UOI15" s="128"/>
      <c r="UOJ15" s="128"/>
      <c r="UOK15" s="128"/>
      <c r="UOL15" s="128"/>
      <c r="UOM15" s="128"/>
      <c r="UON15" s="128"/>
      <c r="UOO15" s="128"/>
      <c r="UOP15" s="128"/>
      <c r="UOQ15" s="128"/>
      <c r="UOR15" s="128"/>
      <c r="UOS15" s="128"/>
      <c r="UOT15" s="128"/>
      <c r="UOU15" s="128"/>
      <c r="UOV15" s="128"/>
      <c r="UOW15" s="128"/>
      <c r="UOX15" s="128"/>
      <c r="UOY15" s="128"/>
      <c r="UOZ15" s="128"/>
      <c r="UPA15" s="128"/>
      <c r="UPB15" s="128"/>
      <c r="UPC15" s="128"/>
      <c r="UPD15" s="128"/>
      <c r="UPE15" s="128"/>
      <c r="UPF15" s="128"/>
      <c r="UPG15" s="128"/>
      <c r="UPH15" s="128"/>
      <c r="UPI15" s="128"/>
      <c r="UPJ15" s="128"/>
      <c r="UPK15" s="128"/>
      <c r="UPL15" s="128"/>
      <c r="UPM15" s="128"/>
      <c r="UPN15" s="128"/>
      <c r="UPO15" s="128"/>
      <c r="UPP15" s="128"/>
      <c r="UPQ15" s="128"/>
      <c r="UPR15" s="128"/>
      <c r="UPS15" s="128"/>
      <c r="UPT15" s="128"/>
      <c r="UPU15" s="128"/>
      <c r="UPV15" s="128"/>
      <c r="UPW15" s="128"/>
      <c r="UPX15" s="128"/>
      <c r="UPY15" s="128"/>
      <c r="UPZ15" s="128"/>
      <c r="UQA15" s="128"/>
      <c r="UQB15" s="128"/>
      <c r="UQC15" s="128"/>
      <c r="UQD15" s="128"/>
      <c r="UQE15" s="128"/>
      <c r="UQF15" s="128"/>
      <c r="UQG15" s="128"/>
      <c r="UQH15" s="128"/>
      <c r="UQI15" s="128"/>
      <c r="UQJ15" s="128"/>
      <c r="UQK15" s="128"/>
      <c r="UQL15" s="128"/>
      <c r="UQM15" s="128"/>
      <c r="UQN15" s="128"/>
      <c r="UQO15" s="128"/>
      <c r="UQP15" s="128"/>
      <c r="UQQ15" s="128"/>
      <c r="UQR15" s="128"/>
      <c r="UQS15" s="128"/>
      <c r="UQT15" s="128"/>
      <c r="UQU15" s="128"/>
      <c r="UQV15" s="128"/>
      <c r="UQW15" s="128"/>
      <c r="UQX15" s="128"/>
      <c r="UQY15" s="128"/>
      <c r="UQZ15" s="128"/>
      <c r="URA15" s="128"/>
      <c r="URB15" s="128"/>
      <c r="URC15" s="128"/>
      <c r="URD15" s="128"/>
      <c r="URE15" s="128"/>
      <c r="URF15" s="128"/>
      <c r="URG15" s="128"/>
      <c r="URH15" s="128"/>
      <c r="URI15" s="128"/>
      <c r="URJ15" s="128"/>
      <c r="URK15" s="128"/>
      <c r="URL15" s="128"/>
      <c r="URM15" s="128"/>
      <c r="URN15" s="128"/>
      <c r="URO15" s="128"/>
      <c r="URP15" s="128"/>
      <c r="URQ15" s="128"/>
      <c r="URR15" s="128"/>
      <c r="URS15" s="128"/>
      <c r="URT15" s="128"/>
      <c r="URU15" s="128"/>
      <c r="URV15" s="128"/>
      <c r="URW15" s="128"/>
      <c r="URX15" s="128"/>
      <c r="URY15" s="128"/>
      <c r="URZ15" s="128"/>
      <c r="USA15" s="128"/>
      <c r="USB15" s="128"/>
      <c r="USC15" s="128"/>
      <c r="USD15" s="128"/>
      <c r="USE15" s="128"/>
      <c r="USF15" s="128"/>
      <c r="USG15" s="128"/>
      <c r="USH15" s="128"/>
      <c r="USI15" s="128"/>
      <c r="USJ15" s="128"/>
      <c r="USK15" s="128"/>
      <c r="USL15" s="128"/>
      <c r="USM15" s="128"/>
      <c r="USN15" s="128"/>
      <c r="USO15" s="128"/>
      <c r="USP15" s="128"/>
      <c r="USQ15" s="128"/>
      <c r="USR15" s="128"/>
      <c r="USS15" s="128"/>
      <c r="UST15" s="128"/>
      <c r="USU15" s="128"/>
      <c r="USV15" s="128"/>
      <c r="USW15" s="128"/>
      <c r="USX15" s="128"/>
      <c r="USY15" s="128"/>
      <c r="USZ15" s="128"/>
      <c r="UTA15" s="128"/>
      <c r="UTB15" s="128"/>
      <c r="UTC15" s="128"/>
      <c r="UTD15" s="128"/>
      <c r="UTE15" s="128"/>
      <c r="UTF15" s="128"/>
      <c r="UTG15" s="128"/>
      <c r="UTH15" s="128"/>
      <c r="UTI15" s="128"/>
      <c r="UTJ15" s="128"/>
      <c r="UTK15" s="128"/>
      <c r="UTL15" s="128"/>
      <c r="UTM15" s="128"/>
      <c r="UTN15" s="128"/>
      <c r="UTO15" s="128"/>
      <c r="UTP15" s="128"/>
      <c r="UTQ15" s="128"/>
      <c r="UTR15" s="128"/>
      <c r="UTS15" s="128"/>
      <c r="UTT15" s="128"/>
      <c r="UTU15" s="128"/>
      <c r="UTV15" s="128"/>
      <c r="UTW15" s="128"/>
      <c r="UTX15" s="128"/>
      <c r="UTY15" s="128"/>
      <c r="UTZ15" s="128"/>
      <c r="UUA15" s="128"/>
      <c r="UUB15" s="128"/>
      <c r="UUC15" s="128"/>
      <c r="UUD15" s="128"/>
      <c r="UUE15" s="128"/>
      <c r="UUF15" s="128"/>
      <c r="UUG15" s="128"/>
      <c r="UUH15" s="128"/>
      <c r="UUI15" s="128"/>
      <c r="UUJ15" s="128"/>
      <c r="UUK15" s="128"/>
      <c r="UUL15" s="128"/>
      <c r="UUM15" s="128"/>
      <c r="UUN15" s="128"/>
      <c r="UUO15" s="128"/>
      <c r="UUP15" s="128"/>
      <c r="UUQ15" s="128"/>
      <c r="UUR15" s="128"/>
      <c r="UUS15" s="128"/>
      <c r="UUT15" s="128"/>
      <c r="UUU15" s="128"/>
      <c r="UUV15" s="128"/>
      <c r="UUW15" s="128"/>
      <c r="UUX15" s="128"/>
      <c r="UUY15" s="128"/>
      <c r="UUZ15" s="128"/>
      <c r="UVA15" s="128"/>
      <c r="UVB15" s="128"/>
      <c r="UVC15" s="128"/>
      <c r="UVD15" s="128"/>
      <c r="UVE15" s="128"/>
      <c r="UVF15" s="128"/>
      <c r="UVG15" s="128"/>
      <c r="UVH15" s="128"/>
      <c r="UVI15" s="128"/>
      <c r="UVJ15" s="128"/>
      <c r="UVK15" s="128"/>
      <c r="UVL15" s="128"/>
      <c r="UVM15" s="128"/>
      <c r="UVN15" s="128"/>
      <c r="UVO15" s="128"/>
      <c r="UVP15" s="128"/>
      <c r="UVQ15" s="128"/>
      <c r="UVR15" s="128"/>
      <c r="UVS15" s="128"/>
      <c r="UVT15" s="128"/>
      <c r="UVU15" s="128"/>
      <c r="UVV15" s="128"/>
      <c r="UVW15" s="128"/>
      <c r="UVX15" s="128"/>
      <c r="UVY15" s="128"/>
      <c r="UVZ15" s="128"/>
      <c r="UWA15" s="128"/>
      <c r="UWB15" s="128"/>
      <c r="UWC15" s="128"/>
      <c r="UWD15" s="128"/>
      <c r="UWE15" s="128"/>
      <c r="UWF15" s="128"/>
      <c r="UWG15" s="128"/>
      <c r="UWH15" s="128"/>
      <c r="UWI15" s="128"/>
      <c r="UWJ15" s="128"/>
      <c r="UWK15" s="128"/>
      <c r="UWL15" s="128"/>
      <c r="UWM15" s="128"/>
      <c r="UWN15" s="128"/>
      <c r="UWO15" s="128"/>
      <c r="UWP15" s="128"/>
      <c r="UWQ15" s="128"/>
      <c r="UWR15" s="128"/>
      <c r="UWS15" s="128"/>
      <c r="UWT15" s="128"/>
      <c r="UWU15" s="128"/>
      <c r="UWV15" s="128"/>
      <c r="UWW15" s="128"/>
      <c r="UWX15" s="128"/>
      <c r="UWY15" s="128"/>
      <c r="UWZ15" s="128"/>
      <c r="UXA15" s="128"/>
      <c r="UXB15" s="128"/>
      <c r="UXC15" s="128"/>
      <c r="UXD15" s="128"/>
      <c r="UXE15" s="128"/>
      <c r="UXF15" s="128"/>
      <c r="UXG15" s="128"/>
      <c r="UXH15" s="128"/>
      <c r="UXI15" s="128"/>
      <c r="UXJ15" s="128"/>
      <c r="UXK15" s="128"/>
      <c r="UXL15" s="128"/>
      <c r="UXM15" s="128"/>
      <c r="UXN15" s="128"/>
      <c r="UXO15" s="128"/>
      <c r="UXP15" s="128"/>
      <c r="UXQ15" s="128"/>
      <c r="UXR15" s="128"/>
      <c r="UXS15" s="128"/>
      <c r="UXT15" s="128"/>
      <c r="UXU15" s="128"/>
      <c r="UXV15" s="128"/>
      <c r="UXW15" s="128"/>
      <c r="UXX15" s="128"/>
      <c r="UXY15" s="128"/>
      <c r="UXZ15" s="128"/>
      <c r="UYA15" s="128"/>
      <c r="UYB15" s="128"/>
      <c r="UYC15" s="128"/>
      <c r="UYD15" s="128"/>
      <c r="UYE15" s="128"/>
      <c r="UYF15" s="128"/>
      <c r="UYG15" s="128"/>
      <c r="UYH15" s="128"/>
      <c r="UYI15" s="128"/>
      <c r="UYJ15" s="128"/>
      <c r="UYK15" s="128"/>
      <c r="UYL15" s="128"/>
      <c r="UYM15" s="128"/>
      <c r="UYN15" s="128"/>
      <c r="UYO15" s="128"/>
      <c r="UYP15" s="128"/>
      <c r="UYQ15" s="128"/>
      <c r="UYR15" s="128"/>
      <c r="UYS15" s="128"/>
      <c r="UYT15" s="128"/>
      <c r="UYU15" s="128"/>
      <c r="UYV15" s="128"/>
      <c r="UYW15" s="128"/>
      <c r="UYX15" s="128"/>
      <c r="UYY15" s="128"/>
      <c r="UYZ15" s="128"/>
      <c r="UZA15" s="128"/>
      <c r="UZB15" s="128"/>
      <c r="UZC15" s="128"/>
      <c r="UZD15" s="128"/>
      <c r="UZE15" s="128"/>
      <c r="UZF15" s="128"/>
      <c r="UZG15" s="128"/>
      <c r="UZH15" s="128"/>
      <c r="UZI15" s="128"/>
      <c r="UZJ15" s="128"/>
      <c r="UZK15" s="128"/>
      <c r="UZL15" s="128"/>
      <c r="UZM15" s="128"/>
      <c r="UZN15" s="128"/>
      <c r="UZO15" s="128"/>
      <c r="UZP15" s="128"/>
      <c r="UZQ15" s="128"/>
      <c r="UZR15" s="128"/>
      <c r="UZS15" s="128"/>
      <c r="UZT15" s="128"/>
      <c r="UZU15" s="128"/>
      <c r="UZV15" s="128"/>
      <c r="UZW15" s="128"/>
      <c r="UZX15" s="128"/>
      <c r="UZY15" s="128"/>
      <c r="UZZ15" s="128"/>
      <c r="VAA15" s="128"/>
      <c r="VAB15" s="128"/>
      <c r="VAC15" s="128"/>
      <c r="VAD15" s="128"/>
      <c r="VAE15" s="128"/>
      <c r="VAF15" s="128"/>
      <c r="VAG15" s="128"/>
      <c r="VAH15" s="128"/>
      <c r="VAI15" s="128"/>
      <c r="VAJ15" s="128"/>
      <c r="VAK15" s="128"/>
      <c r="VAL15" s="128"/>
      <c r="VAM15" s="128"/>
      <c r="VAN15" s="128"/>
      <c r="VAO15" s="128"/>
      <c r="VAP15" s="128"/>
      <c r="VAQ15" s="128"/>
      <c r="VAR15" s="128"/>
      <c r="VAS15" s="128"/>
      <c r="VAT15" s="128"/>
      <c r="VAU15" s="128"/>
      <c r="VAV15" s="128"/>
      <c r="VAW15" s="128"/>
      <c r="VAX15" s="128"/>
      <c r="VAY15" s="128"/>
      <c r="VAZ15" s="128"/>
      <c r="VBA15" s="128"/>
      <c r="VBB15" s="128"/>
      <c r="VBC15" s="128"/>
      <c r="VBD15" s="128"/>
      <c r="VBE15" s="128"/>
      <c r="VBF15" s="128"/>
      <c r="VBG15" s="128"/>
      <c r="VBH15" s="128"/>
      <c r="VBI15" s="128"/>
      <c r="VBJ15" s="128"/>
      <c r="VBK15" s="128"/>
      <c r="VBL15" s="128"/>
      <c r="VBM15" s="128"/>
      <c r="VBN15" s="128"/>
      <c r="VBO15" s="128"/>
      <c r="VBP15" s="128"/>
      <c r="VBQ15" s="128"/>
      <c r="VBR15" s="128"/>
      <c r="VBS15" s="128"/>
      <c r="VBT15" s="128"/>
      <c r="VBU15" s="128"/>
      <c r="VBV15" s="128"/>
      <c r="VBW15" s="128"/>
      <c r="VBX15" s="128"/>
      <c r="VBY15" s="128"/>
      <c r="VBZ15" s="128"/>
      <c r="VCA15" s="128"/>
      <c r="VCB15" s="128"/>
      <c r="VCC15" s="128"/>
      <c r="VCD15" s="128"/>
      <c r="VCE15" s="128"/>
      <c r="VCF15" s="128"/>
      <c r="VCG15" s="128"/>
      <c r="VCH15" s="128"/>
      <c r="VCI15" s="128"/>
      <c r="VCJ15" s="128"/>
      <c r="VCK15" s="128"/>
      <c r="VCL15" s="128"/>
      <c r="VCM15" s="128"/>
      <c r="VCN15" s="128"/>
      <c r="VCO15" s="128"/>
      <c r="VCP15" s="128"/>
      <c r="VCQ15" s="128"/>
      <c r="VCR15" s="128"/>
      <c r="VCS15" s="128"/>
      <c r="VCT15" s="128"/>
      <c r="VCU15" s="128"/>
      <c r="VCV15" s="128"/>
      <c r="VCW15" s="128"/>
      <c r="VCX15" s="128"/>
      <c r="VCY15" s="128"/>
      <c r="VCZ15" s="128"/>
      <c r="VDA15" s="128"/>
      <c r="VDB15" s="128"/>
      <c r="VDC15" s="128"/>
      <c r="VDD15" s="128"/>
      <c r="VDE15" s="128"/>
      <c r="VDF15" s="128"/>
      <c r="VDG15" s="128"/>
      <c r="VDH15" s="128"/>
      <c r="VDI15" s="128"/>
      <c r="VDJ15" s="128"/>
      <c r="VDK15" s="128"/>
      <c r="VDL15" s="128"/>
      <c r="VDM15" s="128"/>
      <c r="VDN15" s="128"/>
      <c r="VDO15" s="128"/>
      <c r="VDP15" s="128"/>
      <c r="VDQ15" s="128"/>
      <c r="VDR15" s="128"/>
      <c r="VDS15" s="128"/>
      <c r="VDT15" s="128"/>
      <c r="VDU15" s="128"/>
      <c r="VDV15" s="128"/>
      <c r="VDW15" s="128"/>
      <c r="VDX15" s="128"/>
      <c r="VDY15" s="128"/>
      <c r="VDZ15" s="128"/>
      <c r="VEA15" s="128"/>
      <c r="VEB15" s="128"/>
      <c r="VEC15" s="128"/>
      <c r="VED15" s="128"/>
      <c r="VEE15" s="128"/>
      <c r="VEF15" s="128"/>
      <c r="VEG15" s="128"/>
      <c r="VEH15" s="128"/>
      <c r="VEI15" s="128"/>
      <c r="VEJ15" s="128"/>
      <c r="VEK15" s="128"/>
      <c r="VEL15" s="128"/>
      <c r="VEM15" s="128"/>
      <c r="VEN15" s="128"/>
      <c r="VEO15" s="128"/>
      <c r="VEP15" s="128"/>
      <c r="VEQ15" s="128"/>
      <c r="VER15" s="128"/>
      <c r="VES15" s="128"/>
      <c r="VET15" s="128"/>
      <c r="VEU15" s="128"/>
      <c r="VEV15" s="128"/>
      <c r="VEW15" s="128"/>
      <c r="VEX15" s="128"/>
      <c r="VEY15" s="128"/>
      <c r="VEZ15" s="128"/>
      <c r="VFA15" s="128"/>
      <c r="VFB15" s="128"/>
      <c r="VFC15" s="128"/>
      <c r="VFD15" s="128"/>
      <c r="VFE15" s="128"/>
      <c r="VFF15" s="128"/>
      <c r="VFG15" s="128"/>
      <c r="VFH15" s="128"/>
      <c r="VFI15" s="128"/>
      <c r="VFJ15" s="128"/>
      <c r="VFK15" s="128"/>
      <c r="VFL15" s="128"/>
      <c r="VFM15" s="128"/>
      <c r="VFN15" s="128"/>
      <c r="VFO15" s="128"/>
      <c r="VFP15" s="128"/>
      <c r="VFQ15" s="128"/>
      <c r="VFR15" s="128"/>
      <c r="VFS15" s="128"/>
      <c r="VFT15" s="128"/>
      <c r="VFU15" s="128"/>
      <c r="VFV15" s="128"/>
      <c r="VFW15" s="128"/>
      <c r="VFX15" s="128"/>
      <c r="VFY15" s="128"/>
      <c r="VFZ15" s="128"/>
      <c r="VGA15" s="128"/>
      <c r="VGB15" s="128"/>
      <c r="VGC15" s="128"/>
      <c r="VGD15" s="128"/>
      <c r="VGE15" s="128"/>
      <c r="VGF15" s="128"/>
      <c r="VGG15" s="128"/>
      <c r="VGH15" s="128"/>
      <c r="VGI15" s="128"/>
      <c r="VGJ15" s="128"/>
      <c r="VGK15" s="128"/>
      <c r="VGL15" s="128"/>
      <c r="VGM15" s="128"/>
      <c r="VGN15" s="128"/>
      <c r="VGO15" s="128"/>
      <c r="VGP15" s="128"/>
      <c r="VGQ15" s="128"/>
      <c r="VGR15" s="128"/>
      <c r="VGS15" s="128"/>
      <c r="VGT15" s="128"/>
      <c r="VGU15" s="128"/>
      <c r="VGV15" s="128"/>
      <c r="VGW15" s="128"/>
      <c r="VGX15" s="128"/>
      <c r="VGY15" s="128"/>
      <c r="VGZ15" s="128"/>
      <c r="VHA15" s="128"/>
      <c r="VHB15" s="128"/>
      <c r="VHC15" s="128"/>
      <c r="VHD15" s="128"/>
      <c r="VHE15" s="128"/>
      <c r="VHF15" s="128"/>
      <c r="VHG15" s="128"/>
      <c r="VHH15" s="128"/>
      <c r="VHI15" s="128"/>
      <c r="VHJ15" s="128"/>
      <c r="VHK15" s="128"/>
      <c r="VHL15" s="128"/>
      <c r="VHM15" s="128"/>
      <c r="VHN15" s="128"/>
      <c r="VHO15" s="128"/>
      <c r="VHP15" s="128"/>
      <c r="VHQ15" s="128"/>
      <c r="VHR15" s="128"/>
      <c r="VHS15" s="128"/>
      <c r="VHT15" s="128"/>
      <c r="VHU15" s="128"/>
      <c r="VHV15" s="128"/>
      <c r="VHW15" s="128"/>
      <c r="VHX15" s="128"/>
      <c r="VHY15" s="128"/>
      <c r="VHZ15" s="128"/>
      <c r="VIA15" s="128"/>
      <c r="VIB15" s="128"/>
      <c r="VIC15" s="128"/>
      <c r="VID15" s="128"/>
      <c r="VIE15" s="128"/>
      <c r="VIF15" s="128"/>
      <c r="VIG15" s="128"/>
      <c r="VIH15" s="128"/>
      <c r="VII15" s="128"/>
      <c r="VIJ15" s="128"/>
      <c r="VIK15" s="128"/>
      <c r="VIL15" s="128"/>
      <c r="VIM15" s="128"/>
      <c r="VIN15" s="128"/>
      <c r="VIO15" s="128"/>
      <c r="VIP15" s="128"/>
      <c r="VIQ15" s="128"/>
      <c r="VIR15" s="128"/>
      <c r="VIS15" s="128"/>
      <c r="VIT15" s="128"/>
      <c r="VIU15" s="128"/>
      <c r="VIV15" s="128"/>
      <c r="VIW15" s="128"/>
      <c r="VIX15" s="128"/>
      <c r="VIY15" s="128"/>
      <c r="VIZ15" s="128"/>
      <c r="VJA15" s="128"/>
      <c r="VJB15" s="128"/>
      <c r="VJC15" s="128"/>
      <c r="VJD15" s="128"/>
      <c r="VJE15" s="128"/>
      <c r="VJF15" s="128"/>
      <c r="VJG15" s="128"/>
      <c r="VJH15" s="128"/>
      <c r="VJI15" s="128"/>
      <c r="VJJ15" s="128"/>
      <c r="VJK15" s="128"/>
      <c r="VJL15" s="128"/>
      <c r="VJM15" s="128"/>
      <c r="VJN15" s="128"/>
      <c r="VJO15" s="128"/>
      <c r="VJP15" s="128"/>
      <c r="VJQ15" s="128"/>
      <c r="VJR15" s="128"/>
      <c r="VJS15" s="128"/>
      <c r="VJT15" s="128"/>
      <c r="VJU15" s="128"/>
      <c r="VJV15" s="128"/>
      <c r="VJW15" s="128"/>
      <c r="VJX15" s="128"/>
      <c r="VJY15" s="128"/>
      <c r="VJZ15" s="128"/>
      <c r="VKA15" s="128"/>
      <c r="VKB15" s="128"/>
      <c r="VKC15" s="128"/>
      <c r="VKD15" s="128"/>
      <c r="VKE15" s="128"/>
      <c r="VKF15" s="128"/>
      <c r="VKG15" s="128"/>
      <c r="VKH15" s="128"/>
      <c r="VKI15" s="128"/>
      <c r="VKJ15" s="128"/>
      <c r="VKK15" s="128"/>
      <c r="VKL15" s="128"/>
      <c r="VKM15" s="128"/>
      <c r="VKN15" s="128"/>
      <c r="VKO15" s="128"/>
      <c r="VKP15" s="128"/>
      <c r="VKQ15" s="128"/>
      <c r="VKR15" s="128"/>
      <c r="VKS15" s="128"/>
      <c r="VKT15" s="128"/>
      <c r="VKU15" s="128"/>
      <c r="VKV15" s="128"/>
      <c r="VKW15" s="128"/>
      <c r="VKX15" s="128"/>
      <c r="VKY15" s="128"/>
      <c r="VKZ15" s="128"/>
      <c r="VLA15" s="128"/>
      <c r="VLB15" s="128"/>
      <c r="VLC15" s="128"/>
      <c r="VLD15" s="128"/>
      <c r="VLE15" s="128"/>
      <c r="VLF15" s="128"/>
      <c r="VLG15" s="128"/>
      <c r="VLH15" s="128"/>
      <c r="VLI15" s="128"/>
      <c r="VLJ15" s="128"/>
      <c r="VLK15" s="128"/>
      <c r="VLL15" s="128"/>
      <c r="VLM15" s="128"/>
      <c r="VLN15" s="128"/>
      <c r="VLO15" s="128"/>
      <c r="VLP15" s="128"/>
      <c r="VLQ15" s="128"/>
      <c r="VLR15" s="128"/>
      <c r="VLS15" s="128"/>
      <c r="VLT15" s="128"/>
      <c r="VLU15" s="128"/>
      <c r="VLV15" s="128"/>
      <c r="VLW15" s="128"/>
      <c r="VLX15" s="128"/>
      <c r="VLY15" s="128"/>
      <c r="VLZ15" s="128"/>
      <c r="VMA15" s="128"/>
      <c r="VMB15" s="128"/>
      <c r="VMC15" s="128"/>
      <c r="VMD15" s="128"/>
      <c r="VME15" s="128"/>
      <c r="VMF15" s="128"/>
      <c r="VMG15" s="128"/>
      <c r="VMH15" s="128"/>
      <c r="VMI15" s="128"/>
      <c r="VMJ15" s="128"/>
      <c r="VMK15" s="128"/>
      <c r="VML15" s="128"/>
      <c r="VMM15" s="128"/>
      <c r="VMN15" s="128"/>
      <c r="VMO15" s="128"/>
      <c r="VMP15" s="128"/>
      <c r="VMQ15" s="128"/>
      <c r="VMR15" s="128"/>
      <c r="VMS15" s="128"/>
      <c r="VMT15" s="128"/>
      <c r="VMU15" s="128"/>
      <c r="VMV15" s="128"/>
      <c r="VMW15" s="128"/>
      <c r="VMX15" s="128"/>
      <c r="VMY15" s="128"/>
      <c r="VMZ15" s="128"/>
      <c r="VNA15" s="128"/>
      <c r="VNB15" s="128"/>
      <c r="VNC15" s="128"/>
      <c r="VND15" s="128"/>
      <c r="VNE15" s="128"/>
      <c r="VNF15" s="128"/>
      <c r="VNG15" s="128"/>
      <c r="VNH15" s="128"/>
      <c r="VNI15" s="128"/>
      <c r="VNJ15" s="128"/>
      <c r="VNK15" s="128"/>
      <c r="VNL15" s="128"/>
      <c r="VNM15" s="128"/>
      <c r="VNN15" s="128"/>
      <c r="VNO15" s="128"/>
      <c r="VNP15" s="128"/>
      <c r="VNQ15" s="128"/>
      <c r="VNR15" s="128"/>
      <c r="VNS15" s="128"/>
      <c r="VNT15" s="128"/>
      <c r="VNU15" s="128"/>
      <c r="VNV15" s="128"/>
      <c r="VNW15" s="128"/>
      <c r="VNX15" s="128"/>
      <c r="VNY15" s="128"/>
      <c r="VNZ15" s="128"/>
      <c r="VOA15" s="128"/>
      <c r="VOB15" s="128"/>
      <c r="VOC15" s="128"/>
      <c r="VOD15" s="128"/>
      <c r="VOE15" s="128"/>
      <c r="VOF15" s="128"/>
      <c r="VOG15" s="128"/>
      <c r="VOH15" s="128"/>
      <c r="VOI15" s="128"/>
      <c r="VOJ15" s="128"/>
      <c r="VOK15" s="128"/>
      <c r="VOL15" s="128"/>
      <c r="VOM15" s="128"/>
      <c r="VON15" s="128"/>
      <c r="VOO15" s="128"/>
      <c r="VOP15" s="128"/>
      <c r="VOQ15" s="128"/>
      <c r="VOR15" s="128"/>
      <c r="VOS15" s="128"/>
      <c r="VOT15" s="128"/>
      <c r="VOU15" s="128"/>
      <c r="VOV15" s="128"/>
      <c r="VOW15" s="128"/>
      <c r="VOX15" s="128"/>
      <c r="VOY15" s="128"/>
      <c r="VOZ15" s="128"/>
      <c r="VPA15" s="128"/>
      <c r="VPB15" s="128"/>
      <c r="VPC15" s="128"/>
      <c r="VPD15" s="128"/>
      <c r="VPE15" s="128"/>
      <c r="VPF15" s="128"/>
      <c r="VPG15" s="128"/>
      <c r="VPH15" s="128"/>
      <c r="VPI15" s="128"/>
      <c r="VPJ15" s="128"/>
      <c r="VPK15" s="128"/>
      <c r="VPL15" s="128"/>
      <c r="VPM15" s="128"/>
      <c r="VPN15" s="128"/>
      <c r="VPO15" s="128"/>
      <c r="VPP15" s="128"/>
      <c r="VPQ15" s="128"/>
      <c r="VPR15" s="128"/>
      <c r="VPS15" s="128"/>
      <c r="VPT15" s="128"/>
      <c r="VPU15" s="128"/>
      <c r="VPV15" s="128"/>
      <c r="VPW15" s="128"/>
      <c r="VPX15" s="128"/>
      <c r="VPY15" s="128"/>
      <c r="VPZ15" s="128"/>
      <c r="VQA15" s="128"/>
      <c r="VQB15" s="128"/>
      <c r="VQC15" s="128"/>
      <c r="VQD15" s="128"/>
      <c r="VQE15" s="128"/>
      <c r="VQF15" s="128"/>
      <c r="VQG15" s="128"/>
      <c r="VQH15" s="128"/>
      <c r="VQI15" s="128"/>
      <c r="VQJ15" s="128"/>
      <c r="VQK15" s="128"/>
      <c r="VQL15" s="128"/>
      <c r="VQM15" s="128"/>
      <c r="VQN15" s="128"/>
      <c r="VQO15" s="128"/>
      <c r="VQP15" s="128"/>
      <c r="VQQ15" s="128"/>
      <c r="VQR15" s="128"/>
      <c r="VQS15" s="128"/>
      <c r="VQT15" s="128"/>
      <c r="VQU15" s="128"/>
      <c r="VQV15" s="128"/>
      <c r="VQW15" s="128"/>
      <c r="VQX15" s="128"/>
      <c r="VQY15" s="128"/>
      <c r="VQZ15" s="128"/>
      <c r="VRA15" s="128"/>
      <c r="VRB15" s="128"/>
      <c r="VRC15" s="128"/>
      <c r="VRD15" s="128"/>
      <c r="VRE15" s="128"/>
      <c r="VRF15" s="128"/>
      <c r="VRG15" s="128"/>
      <c r="VRH15" s="128"/>
      <c r="VRI15" s="128"/>
      <c r="VRJ15" s="128"/>
      <c r="VRK15" s="128"/>
      <c r="VRL15" s="128"/>
      <c r="VRM15" s="128"/>
      <c r="VRN15" s="128"/>
      <c r="VRO15" s="128"/>
      <c r="VRP15" s="128"/>
      <c r="VRQ15" s="128"/>
      <c r="VRR15" s="128"/>
      <c r="VRS15" s="128"/>
      <c r="VRT15" s="128"/>
      <c r="VRU15" s="128"/>
      <c r="VRV15" s="128"/>
      <c r="VRW15" s="128"/>
      <c r="VRX15" s="128"/>
      <c r="VRY15" s="128"/>
      <c r="VRZ15" s="128"/>
      <c r="VSA15" s="128"/>
      <c r="VSB15" s="128"/>
      <c r="VSC15" s="128"/>
      <c r="VSD15" s="128"/>
      <c r="VSE15" s="128"/>
      <c r="VSF15" s="128"/>
      <c r="VSG15" s="128"/>
      <c r="VSH15" s="128"/>
      <c r="VSI15" s="128"/>
      <c r="VSJ15" s="128"/>
      <c r="VSK15" s="128"/>
      <c r="VSL15" s="128"/>
      <c r="VSM15" s="128"/>
      <c r="VSN15" s="128"/>
      <c r="VSO15" s="128"/>
      <c r="VSP15" s="128"/>
      <c r="VSQ15" s="128"/>
      <c r="VSR15" s="128"/>
      <c r="VSS15" s="128"/>
      <c r="VST15" s="128"/>
      <c r="VSU15" s="128"/>
      <c r="VSV15" s="128"/>
      <c r="VSW15" s="128"/>
      <c r="VSX15" s="128"/>
      <c r="VSY15" s="128"/>
      <c r="VSZ15" s="128"/>
      <c r="VTA15" s="128"/>
      <c r="VTB15" s="128"/>
      <c r="VTC15" s="128"/>
      <c r="VTD15" s="128"/>
      <c r="VTE15" s="128"/>
      <c r="VTF15" s="128"/>
      <c r="VTG15" s="128"/>
      <c r="VTH15" s="128"/>
      <c r="VTI15" s="128"/>
      <c r="VTJ15" s="128"/>
      <c r="VTK15" s="128"/>
      <c r="VTL15" s="128"/>
      <c r="VTM15" s="128"/>
      <c r="VTN15" s="128"/>
      <c r="VTO15" s="128"/>
      <c r="VTP15" s="128"/>
      <c r="VTQ15" s="128"/>
      <c r="VTR15" s="128"/>
      <c r="VTS15" s="128"/>
      <c r="VTT15" s="128"/>
      <c r="VTU15" s="128"/>
      <c r="VTV15" s="128"/>
      <c r="VTW15" s="128"/>
      <c r="VTX15" s="128"/>
      <c r="VTY15" s="128"/>
      <c r="VTZ15" s="128"/>
      <c r="VUA15" s="128"/>
      <c r="VUB15" s="128"/>
      <c r="VUC15" s="128"/>
      <c r="VUD15" s="128"/>
      <c r="VUE15" s="128"/>
      <c r="VUF15" s="128"/>
      <c r="VUG15" s="128"/>
      <c r="VUH15" s="128"/>
      <c r="VUI15" s="128"/>
      <c r="VUJ15" s="128"/>
      <c r="VUK15" s="128"/>
      <c r="VUL15" s="128"/>
      <c r="VUM15" s="128"/>
      <c r="VUN15" s="128"/>
      <c r="VUO15" s="128"/>
      <c r="VUP15" s="128"/>
      <c r="VUQ15" s="128"/>
      <c r="VUR15" s="128"/>
      <c r="VUS15" s="128"/>
      <c r="VUT15" s="128"/>
      <c r="VUU15" s="128"/>
      <c r="VUV15" s="128"/>
      <c r="VUW15" s="128"/>
      <c r="VUX15" s="128"/>
      <c r="VUY15" s="128"/>
      <c r="VUZ15" s="128"/>
      <c r="VVA15" s="128"/>
      <c r="VVB15" s="128"/>
      <c r="VVC15" s="128"/>
      <c r="VVD15" s="128"/>
      <c r="VVE15" s="128"/>
      <c r="VVF15" s="128"/>
      <c r="VVG15" s="128"/>
      <c r="VVH15" s="128"/>
      <c r="VVI15" s="128"/>
      <c r="VVJ15" s="128"/>
      <c r="VVK15" s="128"/>
      <c r="VVL15" s="128"/>
      <c r="VVM15" s="128"/>
      <c r="VVN15" s="128"/>
      <c r="VVO15" s="128"/>
      <c r="VVP15" s="128"/>
      <c r="VVQ15" s="128"/>
      <c r="VVR15" s="128"/>
      <c r="VVS15" s="128"/>
      <c r="VVT15" s="128"/>
      <c r="VVU15" s="128"/>
      <c r="VVV15" s="128"/>
      <c r="VVW15" s="128"/>
      <c r="VVX15" s="128"/>
      <c r="VVY15" s="128"/>
      <c r="VVZ15" s="128"/>
      <c r="VWA15" s="128"/>
      <c r="VWB15" s="128"/>
      <c r="VWC15" s="128"/>
      <c r="VWD15" s="128"/>
      <c r="VWE15" s="128"/>
      <c r="VWF15" s="128"/>
      <c r="VWG15" s="128"/>
      <c r="VWH15" s="128"/>
      <c r="VWI15" s="128"/>
      <c r="VWJ15" s="128"/>
      <c r="VWK15" s="128"/>
      <c r="VWL15" s="128"/>
      <c r="VWM15" s="128"/>
      <c r="VWN15" s="128"/>
      <c r="VWO15" s="128"/>
      <c r="VWP15" s="128"/>
      <c r="VWQ15" s="128"/>
      <c r="VWR15" s="128"/>
      <c r="VWS15" s="128"/>
      <c r="VWT15" s="128"/>
      <c r="VWU15" s="128"/>
      <c r="VWV15" s="128"/>
      <c r="VWW15" s="128"/>
      <c r="VWX15" s="128"/>
      <c r="VWY15" s="128"/>
      <c r="VWZ15" s="128"/>
      <c r="VXA15" s="128"/>
      <c r="VXB15" s="128"/>
      <c r="VXC15" s="128"/>
      <c r="VXD15" s="128"/>
      <c r="VXE15" s="128"/>
      <c r="VXF15" s="128"/>
      <c r="VXG15" s="128"/>
      <c r="VXH15" s="128"/>
      <c r="VXI15" s="128"/>
      <c r="VXJ15" s="128"/>
      <c r="VXK15" s="128"/>
      <c r="VXL15" s="128"/>
      <c r="VXM15" s="128"/>
      <c r="VXN15" s="128"/>
      <c r="VXO15" s="128"/>
      <c r="VXP15" s="128"/>
      <c r="VXQ15" s="128"/>
      <c r="VXR15" s="128"/>
      <c r="VXS15" s="128"/>
      <c r="VXT15" s="128"/>
      <c r="VXU15" s="128"/>
      <c r="VXV15" s="128"/>
      <c r="VXW15" s="128"/>
      <c r="VXX15" s="128"/>
      <c r="VXY15" s="128"/>
      <c r="VXZ15" s="128"/>
      <c r="VYA15" s="128"/>
      <c r="VYB15" s="128"/>
      <c r="VYC15" s="128"/>
      <c r="VYD15" s="128"/>
      <c r="VYE15" s="128"/>
      <c r="VYF15" s="128"/>
      <c r="VYG15" s="128"/>
      <c r="VYH15" s="128"/>
      <c r="VYI15" s="128"/>
      <c r="VYJ15" s="128"/>
      <c r="VYK15" s="128"/>
      <c r="VYL15" s="128"/>
      <c r="VYM15" s="128"/>
      <c r="VYN15" s="128"/>
      <c r="VYO15" s="128"/>
      <c r="VYP15" s="128"/>
      <c r="VYQ15" s="128"/>
      <c r="VYR15" s="128"/>
      <c r="VYS15" s="128"/>
      <c r="VYT15" s="128"/>
      <c r="VYU15" s="128"/>
      <c r="VYV15" s="128"/>
      <c r="VYW15" s="128"/>
      <c r="VYX15" s="128"/>
      <c r="VYY15" s="128"/>
      <c r="VYZ15" s="128"/>
      <c r="VZA15" s="128"/>
      <c r="VZB15" s="128"/>
      <c r="VZC15" s="128"/>
      <c r="VZD15" s="128"/>
      <c r="VZE15" s="128"/>
      <c r="VZF15" s="128"/>
      <c r="VZG15" s="128"/>
      <c r="VZH15" s="128"/>
      <c r="VZI15" s="128"/>
      <c r="VZJ15" s="128"/>
      <c r="VZK15" s="128"/>
      <c r="VZL15" s="128"/>
      <c r="VZM15" s="128"/>
      <c r="VZN15" s="128"/>
      <c r="VZO15" s="128"/>
      <c r="VZP15" s="128"/>
      <c r="VZQ15" s="128"/>
      <c r="VZR15" s="128"/>
      <c r="VZS15" s="128"/>
      <c r="VZT15" s="128"/>
      <c r="VZU15" s="128"/>
      <c r="VZV15" s="128"/>
      <c r="VZW15" s="128"/>
      <c r="VZX15" s="128"/>
      <c r="VZY15" s="128"/>
      <c r="VZZ15" s="128"/>
      <c r="WAA15" s="128"/>
      <c r="WAB15" s="128"/>
      <c r="WAC15" s="128"/>
      <c r="WAD15" s="128"/>
      <c r="WAE15" s="128"/>
      <c r="WAF15" s="128"/>
      <c r="WAG15" s="128"/>
      <c r="WAH15" s="128"/>
      <c r="WAI15" s="128"/>
      <c r="WAJ15" s="128"/>
      <c r="WAK15" s="128"/>
      <c r="WAL15" s="128"/>
      <c r="WAM15" s="128"/>
      <c r="WAN15" s="128"/>
      <c r="WAO15" s="128"/>
      <c r="WAP15" s="128"/>
      <c r="WAQ15" s="128"/>
      <c r="WAR15" s="128"/>
      <c r="WAS15" s="128"/>
      <c r="WAT15" s="128"/>
      <c r="WAU15" s="128"/>
      <c r="WAV15" s="128"/>
      <c r="WAW15" s="128"/>
      <c r="WAX15" s="128"/>
      <c r="WAY15" s="128"/>
      <c r="WAZ15" s="128"/>
      <c r="WBA15" s="128"/>
      <c r="WBB15" s="128"/>
      <c r="WBC15" s="128"/>
      <c r="WBD15" s="128"/>
      <c r="WBE15" s="128"/>
      <c r="WBF15" s="128"/>
      <c r="WBG15" s="128"/>
      <c r="WBH15" s="128"/>
      <c r="WBI15" s="128"/>
      <c r="WBJ15" s="128"/>
      <c r="WBK15" s="128"/>
      <c r="WBL15" s="128"/>
      <c r="WBM15" s="128"/>
      <c r="WBN15" s="128"/>
      <c r="WBO15" s="128"/>
      <c r="WBP15" s="128"/>
      <c r="WBQ15" s="128"/>
      <c r="WBR15" s="128"/>
      <c r="WBS15" s="128"/>
      <c r="WBT15" s="128"/>
      <c r="WBU15" s="128"/>
      <c r="WBV15" s="128"/>
      <c r="WBW15" s="128"/>
      <c r="WBX15" s="128"/>
      <c r="WBY15" s="128"/>
      <c r="WBZ15" s="128"/>
      <c r="WCA15" s="128"/>
      <c r="WCB15" s="128"/>
      <c r="WCC15" s="128"/>
      <c r="WCD15" s="128"/>
      <c r="WCE15" s="128"/>
      <c r="WCF15" s="128"/>
      <c r="WCG15" s="128"/>
      <c r="WCH15" s="128"/>
      <c r="WCI15" s="128"/>
      <c r="WCJ15" s="128"/>
      <c r="WCK15" s="128"/>
      <c r="WCL15" s="128"/>
      <c r="WCM15" s="128"/>
      <c r="WCN15" s="128"/>
      <c r="WCO15" s="128"/>
      <c r="WCP15" s="128"/>
      <c r="WCQ15" s="128"/>
      <c r="WCR15" s="128"/>
      <c r="WCS15" s="128"/>
      <c r="WCT15" s="128"/>
      <c r="WCU15" s="128"/>
      <c r="WCV15" s="128"/>
      <c r="WCW15" s="128"/>
      <c r="WCX15" s="128"/>
      <c r="WCY15" s="128"/>
      <c r="WCZ15" s="128"/>
      <c r="WDA15" s="128"/>
      <c r="WDB15" s="128"/>
      <c r="WDC15" s="128"/>
      <c r="WDD15" s="128"/>
      <c r="WDE15" s="128"/>
      <c r="WDF15" s="128"/>
      <c r="WDG15" s="128"/>
      <c r="WDH15" s="128"/>
      <c r="WDI15" s="128"/>
      <c r="WDJ15" s="128"/>
      <c r="WDK15" s="128"/>
      <c r="WDL15" s="128"/>
      <c r="WDM15" s="128"/>
      <c r="WDN15" s="128"/>
      <c r="WDO15" s="128"/>
      <c r="WDP15" s="128"/>
      <c r="WDQ15" s="128"/>
      <c r="WDR15" s="128"/>
      <c r="WDS15" s="128"/>
      <c r="WDT15" s="128"/>
      <c r="WDU15" s="128"/>
      <c r="WDV15" s="128"/>
      <c r="WDW15" s="128"/>
      <c r="WDX15" s="128"/>
      <c r="WDY15" s="128"/>
      <c r="WDZ15" s="128"/>
      <c r="WEA15" s="128"/>
      <c r="WEB15" s="128"/>
      <c r="WEC15" s="128"/>
      <c r="WED15" s="128"/>
      <c r="WEE15" s="128"/>
      <c r="WEF15" s="128"/>
      <c r="WEG15" s="128"/>
      <c r="WEH15" s="128"/>
      <c r="WEI15" s="128"/>
      <c r="WEJ15" s="128"/>
      <c r="WEK15" s="128"/>
      <c r="WEL15" s="128"/>
      <c r="WEM15" s="128"/>
      <c r="WEN15" s="128"/>
      <c r="WEO15" s="128"/>
      <c r="WEP15" s="128"/>
      <c r="WEQ15" s="128"/>
      <c r="WER15" s="128"/>
      <c r="WES15" s="128"/>
      <c r="WET15" s="128"/>
      <c r="WEU15" s="128"/>
      <c r="WEV15" s="128"/>
      <c r="WEW15" s="128"/>
      <c r="WEX15" s="128"/>
      <c r="WEY15" s="128"/>
      <c r="WEZ15" s="128"/>
      <c r="WFA15" s="128"/>
      <c r="WFB15" s="128"/>
      <c r="WFC15" s="128"/>
      <c r="WFD15" s="128"/>
      <c r="WFE15" s="128"/>
      <c r="WFF15" s="128"/>
      <c r="WFG15" s="128"/>
      <c r="WFH15" s="128"/>
      <c r="WFI15" s="128"/>
      <c r="WFJ15" s="128"/>
      <c r="WFK15" s="128"/>
      <c r="WFL15" s="128"/>
      <c r="WFM15" s="128"/>
      <c r="WFN15" s="128"/>
      <c r="WFO15" s="128"/>
      <c r="WFP15" s="128"/>
      <c r="WFQ15" s="128"/>
      <c r="WFR15" s="128"/>
      <c r="WFS15" s="128"/>
      <c r="WFT15" s="128"/>
      <c r="WFU15" s="128"/>
      <c r="WFV15" s="128"/>
      <c r="WFW15" s="128"/>
      <c r="WFX15" s="128"/>
      <c r="WFY15" s="128"/>
      <c r="WFZ15" s="128"/>
      <c r="WGA15" s="128"/>
      <c r="WGB15" s="128"/>
      <c r="WGC15" s="128"/>
      <c r="WGD15" s="128"/>
      <c r="WGE15" s="128"/>
      <c r="WGF15" s="128"/>
      <c r="WGG15" s="128"/>
      <c r="WGH15" s="128"/>
      <c r="WGI15" s="128"/>
      <c r="WGJ15" s="128"/>
      <c r="WGK15" s="128"/>
      <c r="WGL15" s="128"/>
      <c r="WGM15" s="128"/>
      <c r="WGN15" s="128"/>
      <c r="WGO15" s="128"/>
      <c r="WGP15" s="128"/>
      <c r="WGQ15" s="128"/>
      <c r="WGR15" s="128"/>
      <c r="WGS15" s="128"/>
      <c r="WGT15" s="128"/>
      <c r="WGU15" s="128"/>
      <c r="WGV15" s="128"/>
      <c r="WGW15" s="128"/>
      <c r="WGX15" s="128"/>
      <c r="WGY15" s="128"/>
      <c r="WGZ15" s="128"/>
      <c r="WHA15" s="128"/>
      <c r="WHB15" s="128"/>
      <c r="WHC15" s="128"/>
      <c r="WHD15" s="128"/>
      <c r="WHE15" s="128"/>
      <c r="WHF15" s="128"/>
      <c r="WHG15" s="128"/>
      <c r="WHH15" s="128"/>
      <c r="WHI15" s="128"/>
      <c r="WHJ15" s="128"/>
      <c r="WHK15" s="128"/>
      <c r="WHL15" s="128"/>
      <c r="WHM15" s="128"/>
      <c r="WHN15" s="128"/>
      <c r="WHO15" s="128"/>
      <c r="WHP15" s="128"/>
      <c r="WHQ15" s="128"/>
      <c r="WHR15" s="128"/>
      <c r="WHS15" s="128"/>
      <c r="WHT15" s="128"/>
      <c r="WHU15" s="128"/>
      <c r="WHV15" s="128"/>
      <c r="WHW15" s="128"/>
      <c r="WHX15" s="128"/>
      <c r="WHY15" s="128"/>
      <c r="WHZ15" s="128"/>
      <c r="WIA15" s="128"/>
      <c r="WIB15" s="128"/>
      <c r="WIC15" s="128"/>
      <c r="WID15" s="128"/>
      <c r="WIE15" s="128"/>
      <c r="WIF15" s="128"/>
      <c r="WIG15" s="128"/>
      <c r="WIH15" s="128"/>
      <c r="WII15" s="128"/>
      <c r="WIJ15" s="128"/>
      <c r="WIK15" s="128"/>
      <c r="WIL15" s="128"/>
      <c r="WIM15" s="128"/>
      <c r="WIN15" s="128"/>
      <c r="WIO15" s="128"/>
      <c r="WIP15" s="128"/>
      <c r="WIQ15" s="128"/>
      <c r="WIR15" s="128"/>
      <c r="WIS15" s="128"/>
      <c r="WIT15" s="128"/>
      <c r="WIU15" s="128"/>
      <c r="WIV15" s="128"/>
      <c r="WIW15" s="128"/>
      <c r="WIX15" s="128"/>
      <c r="WIY15" s="128"/>
      <c r="WIZ15" s="128"/>
      <c r="WJA15" s="128"/>
      <c r="WJB15" s="128"/>
      <c r="WJC15" s="128"/>
      <c r="WJD15" s="128"/>
      <c r="WJE15" s="128"/>
      <c r="WJF15" s="128"/>
      <c r="WJG15" s="128"/>
      <c r="WJH15" s="128"/>
      <c r="WJI15" s="128"/>
      <c r="WJJ15" s="128"/>
      <c r="WJK15" s="128"/>
      <c r="WJL15" s="128"/>
      <c r="WJM15" s="128"/>
      <c r="WJN15" s="128"/>
      <c r="WJO15" s="128"/>
      <c r="WJP15" s="128"/>
      <c r="WJQ15" s="128"/>
      <c r="WJR15" s="128"/>
      <c r="WJS15" s="128"/>
      <c r="WJT15" s="128"/>
      <c r="WJU15" s="128"/>
      <c r="WJV15" s="128"/>
      <c r="WJW15" s="128"/>
      <c r="WJX15" s="128"/>
      <c r="WJY15" s="128"/>
      <c r="WJZ15" s="128"/>
      <c r="WKA15" s="128"/>
      <c r="WKB15" s="128"/>
      <c r="WKC15" s="128"/>
      <c r="WKD15" s="128"/>
      <c r="WKE15" s="128"/>
      <c r="WKF15" s="128"/>
      <c r="WKG15" s="128"/>
      <c r="WKH15" s="128"/>
      <c r="WKI15" s="128"/>
      <c r="WKJ15" s="128"/>
      <c r="WKK15" s="128"/>
      <c r="WKL15" s="128"/>
      <c r="WKM15" s="128"/>
      <c r="WKN15" s="128"/>
      <c r="WKO15" s="128"/>
      <c r="WKP15" s="128"/>
      <c r="WKQ15" s="128"/>
      <c r="WKR15" s="128"/>
      <c r="WKS15" s="128"/>
      <c r="WKT15" s="128"/>
      <c r="WKU15" s="128"/>
      <c r="WKV15" s="128"/>
      <c r="WKW15" s="128"/>
      <c r="WKX15" s="128"/>
      <c r="WKY15" s="128"/>
      <c r="WKZ15" s="128"/>
      <c r="WLA15" s="128"/>
      <c r="WLB15" s="128"/>
      <c r="WLC15" s="128"/>
      <c r="WLD15" s="128"/>
      <c r="WLE15" s="128"/>
      <c r="WLF15" s="128"/>
      <c r="WLG15" s="128"/>
      <c r="WLH15" s="128"/>
      <c r="WLI15" s="128"/>
      <c r="WLJ15" s="128"/>
      <c r="WLK15" s="128"/>
      <c r="WLL15" s="128"/>
      <c r="WLM15" s="128"/>
      <c r="WLN15" s="128"/>
      <c r="WLO15" s="128"/>
      <c r="WLP15" s="128"/>
      <c r="WLQ15" s="128"/>
      <c r="WLR15" s="128"/>
      <c r="WLS15" s="128"/>
      <c r="WLT15" s="128"/>
      <c r="WLU15" s="128"/>
      <c r="WLV15" s="128"/>
      <c r="WLW15" s="128"/>
      <c r="WLX15" s="128"/>
      <c r="WLY15" s="128"/>
      <c r="WLZ15" s="128"/>
      <c r="WMA15" s="128"/>
      <c r="WMB15" s="128"/>
      <c r="WMC15" s="128"/>
      <c r="WMD15" s="128"/>
      <c r="WME15" s="128"/>
      <c r="WMF15" s="128"/>
      <c r="WMG15" s="128"/>
      <c r="WMH15" s="128"/>
      <c r="WMI15" s="128"/>
      <c r="WMJ15" s="128"/>
      <c r="WMK15" s="128"/>
      <c r="WML15" s="128"/>
      <c r="WMM15" s="128"/>
      <c r="WMN15" s="128"/>
      <c r="WMO15" s="128"/>
      <c r="WMP15" s="128"/>
      <c r="WMQ15" s="128"/>
      <c r="WMR15" s="128"/>
      <c r="WMS15" s="128"/>
      <c r="WMT15" s="128"/>
      <c r="WMU15" s="128"/>
      <c r="WMV15" s="128"/>
      <c r="WMW15" s="128"/>
      <c r="WMX15" s="128"/>
      <c r="WMY15" s="128"/>
      <c r="WMZ15" s="128"/>
      <c r="WNA15" s="128"/>
      <c r="WNB15" s="128"/>
      <c r="WNC15" s="128"/>
      <c r="WND15" s="128"/>
      <c r="WNE15" s="128"/>
      <c r="WNF15" s="128"/>
      <c r="WNG15" s="128"/>
      <c r="WNH15" s="128"/>
      <c r="WNI15" s="128"/>
      <c r="WNJ15" s="128"/>
      <c r="WNK15" s="128"/>
      <c r="WNL15" s="128"/>
      <c r="WNM15" s="128"/>
      <c r="WNN15" s="128"/>
      <c r="WNO15" s="128"/>
      <c r="WNP15" s="128"/>
      <c r="WNQ15" s="128"/>
      <c r="WNR15" s="128"/>
      <c r="WNS15" s="128"/>
      <c r="WNT15" s="128"/>
      <c r="WNU15" s="128"/>
      <c r="WNV15" s="128"/>
      <c r="WNW15" s="128"/>
      <c r="WNX15" s="128"/>
      <c r="WNY15" s="128"/>
      <c r="WNZ15" s="128"/>
      <c r="WOA15" s="128"/>
      <c r="WOB15" s="128"/>
      <c r="WOC15" s="128"/>
      <c r="WOD15" s="128"/>
      <c r="WOE15" s="128"/>
      <c r="WOF15" s="128"/>
      <c r="WOG15" s="128"/>
      <c r="WOH15" s="128"/>
      <c r="WOI15" s="128"/>
      <c r="WOJ15" s="128"/>
      <c r="WOK15" s="128"/>
      <c r="WOL15" s="128"/>
      <c r="WOM15" s="128"/>
      <c r="WON15" s="128"/>
      <c r="WOO15" s="128"/>
      <c r="WOP15" s="128"/>
      <c r="WOQ15" s="128"/>
      <c r="WOR15" s="128"/>
      <c r="WOS15" s="128"/>
      <c r="WOT15" s="128"/>
      <c r="WOU15" s="128"/>
      <c r="WOV15" s="128"/>
      <c r="WOW15" s="128"/>
      <c r="WOX15" s="128"/>
      <c r="WOY15" s="128"/>
      <c r="WOZ15" s="128"/>
      <c r="WPA15" s="128"/>
      <c r="WPB15" s="128"/>
      <c r="WPC15" s="128"/>
      <c r="WPD15" s="128"/>
      <c r="WPE15" s="128"/>
      <c r="WPF15" s="128"/>
      <c r="WPG15" s="128"/>
      <c r="WPH15" s="128"/>
      <c r="WPI15" s="128"/>
      <c r="WPJ15" s="128"/>
      <c r="WPK15" s="128"/>
      <c r="WPL15" s="128"/>
      <c r="WPM15" s="128"/>
      <c r="WPN15" s="128"/>
      <c r="WPO15" s="128"/>
      <c r="WPP15" s="128"/>
      <c r="WPQ15" s="128"/>
      <c r="WPR15" s="128"/>
      <c r="WPS15" s="128"/>
      <c r="WPT15" s="128"/>
      <c r="WPU15" s="128"/>
      <c r="WPV15" s="128"/>
      <c r="WPW15" s="128"/>
      <c r="WPX15" s="128"/>
      <c r="WPY15" s="128"/>
      <c r="WPZ15" s="128"/>
      <c r="WQA15" s="128"/>
      <c r="WQB15" s="128"/>
      <c r="WQC15" s="128"/>
      <c r="WQD15" s="128"/>
      <c r="WQE15" s="128"/>
      <c r="WQF15" s="128"/>
      <c r="WQG15" s="128"/>
      <c r="WQH15" s="128"/>
      <c r="WQI15" s="128"/>
      <c r="WQJ15" s="128"/>
      <c r="WQK15" s="128"/>
      <c r="WQL15" s="128"/>
      <c r="WQM15" s="128"/>
      <c r="WQN15" s="128"/>
      <c r="WQO15" s="128"/>
      <c r="WQP15" s="128"/>
      <c r="WQQ15" s="128"/>
      <c r="WQR15" s="128"/>
      <c r="WQS15" s="128"/>
      <c r="WQT15" s="128"/>
      <c r="WQU15" s="128"/>
      <c r="WQV15" s="128"/>
      <c r="WQW15" s="128"/>
      <c r="WQX15" s="128"/>
      <c r="WQY15" s="128"/>
      <c r="WQZ15" s="128"/>
      <c r="WRA15" s="128"/>
      <c r="WRB15" s="128"/>
      <c r="WRC15" s="128"/>
      <c r="WRD15" s="128"/>
      <c r="WRE15" s="128"/>
      <c r="WRF15" s="128"/>
      <c r="WRG15" s="128"/>
      <c r="WRH15" s="128"/>
      <c r="WRI15" s="128"/>
      <c r="WRJ15" s="128"/>
      <c r="WRK15" s="128"/>
      <c r="WRL15" s="128"/>
      <c r="WRM15" s="128"/>
      <c r="WRN15" s="128"/>
      <c r="WRO15" s="128"/>
      <c r="WRP15" s="128"/>
      <c r="WRQ15" s="128"/>
      <c r="WRR15" s="128"/>
      <c r="WRS15" s="128"/>
      <c r="WRT15" s="128"/>
      <c r="WRU15" s="128"/>
      <c r="WRV15" s="128"/>
      <c r="WRW15" s="128"/>
      <c r="WRX15" s="128"/>
      <c r="WRY15" s="128"/>
      <c r="WRZ15" s="128"/>
      <c r="WSA15" s="128"/>
      <c r="WSB15" s="128"/>
      <c r="WSC15" s="128"/>
      <c r="WSD15" s="128"/>
      <c r="WSE15" s="128"/>
      <c r="WSF15" s="128"/>
      <c r="WSG15" s="128"/>
      <c r="WSH15" s="128"/>
      <c r="WSI15" s="128"/>
      <c r="WSJ15" s="128"/>
      <c r="WSK15" s="128"/>
      <c r="WSL15" s="128"/>
      <c r="WSM15" s="128"/>
      <c r="WSN15" s="128"/>
      <c r="WSO15" s="128"/>
      <c r="WSP15" s="128"/>
      <c r="WSQ15" s="128"/>
      <c r="WSR15" s="128"/>
      <c r="WSS15" s="128"/>
      <c r="WST15" s="128"/>
      <c r="WSU15" s="128"/>
      <c r="WSV15" s="128"/>
      <c r="WSW15" s="128"/>
      <c r="WSX15" s="128"/>
      <c r="WSY15" s="128"/>
      <c r="WSZ15" s="128"/>
      <c r="WTA15" s="128"/>
      <c r="WTB15" s="128"/>
      <c r="WTC15" s="128"/>
      <c r="WTD15" s="128"/>
      <c r="WTE15" s="128"/>
      <c r="WTF15" s="128"/>
      <c r="WTG15" s="128"/>
      <c r="WTH15" s="128"/>
      <c r="WTI15" s="128"/>
      <c r="WTJ15" s="128"/>
      <c r="WTK15" s="128"/>
      <c r="WTL15" s="128"/>
      <c r="WTM15" s="128"/>
      <c r="WTN15" s="128"/>
      <c r="WTO15" s="128"/>
      <c r="WTP15" s="128"/>
      <c r="WTQ15" s="128"/>
      <c r="WTR15" s="128"/>
      <c r="WTS15" s="128"/>
      <c r="WTT15" s="128"/>
      <c r="WTU15" s="128"/>
      <c r="WTV15" s="128"/>
      <c r="WTW15" s="128"/>
      <c r="WTX15" s="128"/>
      <c r="WTY15" s="128"/>
      <c r="WTZ15" s="128"/>
      <c r="WUA15" s="128"/>
      <c r="WUB15" s="128"/>
      <c r="WUC15" s="128"/>
      <c r="WUD15" s="128"/>
      <c r="WUE15" s="128"/>
      <c r="WUF15" s="128"/>
      <c r="WUG15" s="128"/>
      <c r="WUH15" s="128"/>
      <c r="WUI15" s="128"/>
      <c r="WUJ15" s="128"/>
      <c r="WUK15" s="128"/>
      <c r="WUL15" s="128"/>
      <c r="WUM15" s="128"/>
      <c r="WUN15" s="128"/>
      <c r="WUO15" s="128"/>
      <c r="WUP15" s="128"/>
      <c r="WUQ15" s="128"/>
      <c r="WUR15" s="128"/>
      <c r="WUS15" s="128"/>
      <c r="WUT15" s="128"/>
      <c r="WUU15" s="128"/>
      <c r="WUV15" s="128"/>
      <c r="WUW15" s="128"/>
      <c r="WUX15" s="128"/>
      <c r="WUY15" s="128"/>
      <c r="WUZ15" s="128"/>
      <c r="WVA15" s="128"/>
      <c r="WVB15" s="128"/>
      <c r="WVC15" s="128"/>
      <c r="WVD15" s="128"/>
      <c r="WVE15" s="128"/>
      <c r="WVF15" s="128"/>
      <c r="WVG15" s="128"/>
      <c r="WVH15" s="128"/>
      <c r="WVI15" s="128"/>
      <c r="WVJ15" s="128"/>
      <c r="WVK15" s="128"/>
      <c r="WVL15" s="128"/>
      <c r="WVM15" s="128"/>
      <c r="WVN15" s="128"/>
      <c r="WVO15" s="128"/>
      <c r="WVP15" s="128"/>
      <c r="WVQ15" s="128"/>
      <c r="WVR15" s="128"/>
      <c r="WVS15" s="128"/>
      <c r="WVT15" s="128"/>
      <c r="WVU15" s="128"/>
      <c r="WVV15" s="128"/>
      <c r="WVW15" s="128"/>
      <c r="WVX15" s="128"/>
      <c r="WVY15" s="128"/>
      <c r="WVZ15" s="128"/>
      <c r="WWA15" s="128"/>
    </row>
    <row r="16" spans="1:16147" s="63" customFormat="1">
      <c r="A16" s="128"/>
      <c r="B16" s="83" t="s">
        <v>43</v>
      </c>
      <c r="C16" s="91"/>
      <c r="D16" s="91"/>
      <c r="E16" s="91"/>
      <c r="F16" s="92"/>
      <c r="G16" s="92"/>
      <c r="H16" s="91"/>
      <c r="K16" s="96"/>
      <c r="L16" s="88"/>
      <c r="M16" s="88"/>
      <c r="N16" s="88"/>
      <c r="O16" s="88"/>
      <c r="P16" s="88"/>
      <c r="Q16" s="88"/>
      <c r="R16" s="93"/>
      <c r="T16" s="128"/>
      <c r="U16" s="128"/>
      <c r="V16" s="128"/>
      <c r="W16" s="128"/>
      <c r="X16" s="128"/>
      <c r="Y16" s="128"/>
      <c r="Z16" s="128"/>
      <c r="AA16" s="128"/>
      <c r="AB16" s="128"/>
      <c r="AC16" s="128"/>
      <c r="AD16" s="128"/>
      <c r="AE16" s="128"/>
      <c r="AF16" s="128"/>
      <c r="AG16" s="128"/>
      <c r="AH16" s="128"/>
      <c r="AI16" s="128"/>
      <c r="AJ16" s="128"/>
      <c r="AK16" s="128"/>
      <c r="AL16" s="128"/>
      <c r="AM16" s="128"/>
      <c r="AN16" s="128"/>
      <c r="AO16" s="128"/>
      <c r="AP16" s="128"/>
      <c r="AQ16" s="128"/>
      <c r="AR16" s="128"/>
      <c r="AS16" s="128"/>
      <c r="AT16" s="128"/>
      <c r="AU16" s="128"/>
      <c r="AV16" s="128"/>
      <c r="AW16" s="128"/>
      <c r="AX16" s="128"/>
      <c r="AY16" s="128"/>
      <c r="AZ16" s="128"/>
      <c r="BA16" s="128"/>
      <c r="BB16" s="128"/>
      <c r="BC16" s="128"/>
      <c r="BD16" s="128"/>
      <c r="BE16" s="128"/>
      <c r="BF16" s="128"/>
      <c r="BG16" s="128"/>
      <c r="BH16" s="128"/>
      <c r="BI16" s="128"/>
      <c r="BJ16" s="128"/>
      <c r="BK16" s="128"/>
      <c r="BL16" s="128"/>
      <c r="BM16" s="128"/>
      <c r="BN16" s="128"/>
      <c r="BO16" s="128"/>
      <c r="BP16" s="128"/>
      <c r="BQ16" s="128"/>
      <c r="BR16" s="128"/>
      <c r="BS16" s="128"/>
      <c r="BT16" s="128"/>
      <c r="BU16" s="128"/>
      <c r="BV16" s="128"/>
      <c r="BW16" s="128"/>
      <c r="BX16" s="128"/>
      <c r="BY16" s="128"/>
      <c r="BZ16" s="128"/>
      <c r="CA16" s="128"/>
      <c r="CB16" s="128"/>
      <c r="CC16" s="128"/>
      <c r="CD16" s="128"/>
      <c r="CE16" s="128"/>
      <c r="CF16" s="128"/>
      <c r="CG16" s="128"/>
      <c r="CH16" s="128"/>
      <c r="CI16" s="128"/>
      <c r="CJ16" s="128"/>
      <c r="CK16" s="128"/>
      <c r="CL16" s="128"/>
      <c r="CM16" s="128"/>
      <c r="CN16" s="128"/>
      <c r="CO16" s="128"/>
      <c r="CP16" s="128"/>
      <c r="CQ16" s="128"/>
      <c r="CR16" s="128"/>
      <c r="CS16" s="128"/>
      <c r="CT16" s="128"/>
      <c r="CU16" s="128"/>
      <c r="CV16" s="128"/>
      <c r="CW16" s="128"/>
      <c r="CX16" s="128"/>
      <c r="CY16" s="128"/>
      <c r="CZ16" s="128"/>
      <c r="DA16" s="128"/>
      <c r="DB16" s="128"/>
      <c r="DC16" s="128"/>
      <c r="DD16" s="128"/>
      <c r="DE16" s="128"/>
      <c r="DF16" s="128"/>
      <c r="DG16" s="128"/>
      <c r="DH16" s="128"/>
      <c r="DI16" s="128"/>
      <c r="DJ16" s="128"/>
      <c r="DK16" s="128"/>
      <c r="DL16" s="128"/>
      <c r="DM16" s="128"/>
      <c r="DN16" s="128"/>
      <c r="DO16" s="128"/>
      <c r="DP16" s="128"/>
      <c r="DQ16" s="128"/>
      <c r="DR16" s="128"/>
      <c r="DS16" s="128"/>
      <c r="DT16" s="128"/>
      <c r="DU16" s="128"/>
      <c r="DV16" s="128"/>
      <c r="DW16" s="128"/>
      <c r="DX16" s="128"/>
      <c r="DY16" s="128"/>
      <c r="DZ16" s="128"/>
      <c r="EA16" s="128"/>
      <c r="EB16" s="128"/>
      <c r="EC16" s="128"/>
      <c r="ED16" s="128"/>
      <c r="EE16" s="128"/>
      <c r="EF16" s="128"/>
      <c r="EG16" s="128"/>
      <c r="EH16" s="128"/>
      <c r="EI16" s="128"/>
      <c r="EJ16" s="128"/>
      <c r="EK16" s="128"/>
      <c r="EL16" s="128"/>
      <c r="EM16" s="128"/>
      <c r="EN16" s="128"/>
      <c r="EO16" s="128"/>
      <c r="EP16" s="128"/>
      <c r="EQ16" s="128"/>
      <c r="ER16" s="128"/>
      <c r="ES16" s="128"/>
      <c r="ET16" s="128"/>
      <c r="EU16" s="128"/>
      <c r="EV16" s="128"/>
      <c r="EW16" s="128"/>
      <c r="EX16" s="128"/>
      <c r="EY16" s="128"/>
      <c r="EZ16" s="128"/>
      <c r="FA16" s="128"/>
      <c r="FB16" s="128"/>
      <c r="FC16" s="128"/>
      <c r="FD16" s="128"/>
      <c r="FE16" s="128"/>
      <c r="FF16" s="128"/>
      <c r="FG16" s="128"/>
      <c r="FH16" s="128"/>
      <c r="FI16" s="128"/>
      <c r="FJ16" s="128"/>
      <c r="FK16" s="128"/>
      <c r="FL16" s="128"/>
      <c r="FM16" s="128"/>
      <c r="FN16" s="128"/>
      <c r="FO16" s="128"/>
      <c r="FP16" s="128"/>
      <c r="FQ16" s="128"/>
      <c r="FR16" s="128"/>
      <c r="FS16" s="128"/>
      <c r="FT16" s="128"/>
      <c r="FU16" s="128"/>
      <c r="FV16" s="128"/>
      <c r="FW16" s="128"/>
      <c r="FX16" s="128"/>
      <c r="FY16" s="128"/>
      <c r="FZ16" s="128"/>
      <c r="GA16" s="128"/>
      <c r="GB16" s="128"/>
      <c r="GC16" s="128"/>
      <c r="GD16" s="128"/>
      <c r="GE16" s="128"/>
      <c r="GF16" s="128"/>
      <c r="GG16" s="128"/>
      <c r="GH16" s="128"/>
      <c r="GI16" s="128"/>
      <c r="GJ16" s="128"/>
      <c r="GK16" s="128"/>
      <c r="GL16" s="128"/>
      <c r="GM16" s="128"/>
      <c r="GN16" s="128"/>
      <c r="GO16" s="128"/>
      <c r="GP16" s="128"/>
      <c r="GQ16" s="128"/>
      <c r="GR16" s="128"/>
      <c r="GS16" s="128"/>
      <c r="GT16" s="128"/>
      <c r="GU16" s="128"/>
      <c r="GV16" s="128"/>
      <c r="GW16" s="128"/>
      <c r="GX16" s="128"/>
      <c r="GY16" s="128"/>
      <c r="GZ16" s="128"/>
      <c r="HA16" s="128"/>
      <c r="HB16" s="128"/>
      <c r="HC16" s="128"/>
      <c r="HD16" s="128"/>
      <c r="HE16" s="128"/>
      <c r="HF16" s="128"/>
      <c r="HG16" s="128"/>
      <c r="HH16" s="128"/>
      <c r="HI16" s="128"/>
      <c r="HJ16" s="128"/>
      <c r="HK16" s="128"/>
      <c r="HL16" s="128"/>
      <c r="HM16" s="128"/>
      <c r="HN16" s="128"/>
      <c r="HO16" s="128"/>
      <c r="HP16" s="128"/>
      <c r="HQ16" s="128"/>
      <c r="HR16" s="128"/>
      <c r="HS16" s="128"/>
      <c r="HT16" s="128"/>
      <c r="HU16" s="128"/>
      <c r="HV16" s="128"/>
      <c r="HW16" s="128"/>
      <c r="HX16" s="128"/>
      <c r="HY16" s="128"/>
      <c r="HZ16" s="128"/>
      <c r="IA16" s="128"/>
      <c r="IB16" s="128"/>
      <c r="IC16" s="128"/>
      <c r="ID16" s="128"/>
      <c r="IE16" s="128"/>
      <c r="IF16" s="128"/>
      <c r="IG16" s="128"/>
      <c r="IH16" s="128"/>
      <c r="II16" s="128"/>
      <c r="IJ16" s="128"/>
      <c r="IK16" s="128"/>
      <c r="IL16" s="128"/>
      <c r="IM16" s="128"/>
      <c r="IN16" s="128"/>
      <c r="IO16" s="128"/>
      <c r="IP16" s="128"/>
      <c r="IQ16" s="128"/>
      <c r="IR16" s="128"/>
      <c r="IS16" s="128"/>
      <c r="IT16" s="128"/>
      <c r="IU16" s="128"/>
      <c r="IV16" s="128"/>
      <c r="IW16" s="128"/>
      <c r="IX16" s="128"/>
      <c r="IY16" s="128"/>
      <c r="IZ16" s="128"/>
      <c r="JA16" s="128"/>
      <c r="JB16" s="128"/>
      <c r="JC16" s="128"/>
      <c r="JD16" s="128"/>
      <c r="JE16" s="128"/>
      <c r="JF16" s="128"/>
      <c r="JG16" s="128"/>
      <c r="JH16" s="128"/>
      <c r="JI16" s="128"/>
      <c r="JJ16" s="128"/>
      <c r="JK16" s="128"/>
      <c r="JL16" s="128"/>
      <c r="JM16" s="128"/>
      <c r="JN16" s="128"/>
      <c r="JO16" s="128"/>
      <c r="JP16" s="128"/>
      <c r="JQ16" s="128"/>
      <c r="JR16" s="128"/>
      <c r="JS16" s="128"/>
      <c r="JT16" s="128"/>
      <c r="JU16" s="128"/>
      <c r="JV16" s="128"/>
      <c r="JW16" s="128"/>
      <c r="JX16" s="128"/>
      <c r="JY16" s="128"/>
      <c r="JZ16" s="128"/>
      <c r="KA16" s="128"/>
      <c r="KB16" s="128"/>
      <c r="KC16" s="128"/>
      <c r="KD16" s="128"/>
      <c r="KE16" s="128"/>
      <c r="KF16" s="128"/>
      <c r="KG16" s="128"/>
      <c r="KH16" s="128"/>
      <c r="KI16" s="128"/>
      <c r="KJ16" s="128"/>
      <c r="KK16" s="128"/>
      <c r="KL16" s="128"/>
      <c r="KM16" s="128"/>
      <c r="KN16" s="128"/>
      <c r="KO16" s="128"/>
      <c r="KP16" s="128"/>
      <c r="KQ16" s="128"/>
      <c r="KR16" s="128"/>
      <c r="KS16" s="128"/>
      <c r="KT16" s="128"/>
      <c r="KU16" s="128"/>
      <c r="KV16" s="128"/>
      <c r="KW16" s="128"/>
      <c r="KX16" s="128"/>
      <c r="KY16" s="128"/>
      <c r="KZ16" s="128"/>
      <c r="LA16" s="128"/>
      <c r="LB16" s="128"/>
      <c r="LC16" s="128"/>
      <c r="LD16" s="128"/>
      <c r="LE16" s="128"/>
      <c r="LF16" s="128"/>
      <c r="LG16" s="128"/>
      <c r="LH16" s="128"/>
      <c r="LI16" s="128"/>
      <c r="LJ16" s="128"/>
      <c r="LK16" s="128"/>
      <c r="LL16" s="128"/>
      <c r="LM16" s="128"/>
      <c r="LN16" s="128"/>
      <c r="LO16" s="128"/>
      <c r="LP16" s="128"/>
      <c r="LQ16" s="128"/>
      <c r="LR16" s="128"/>
      <c r="LS16" s="128"/>
      <c r="LT16" s="128"/>
      <c r="LU16" s="128"/>
      <c r="LV16" s="128"/>
      <c r="LW16" s="128"/>
      <c r="LX16" s="128"/>
      <c r="LY16" s="128"/>
      <c r="LZ16" s="128"/>
      <c r="MA16" s="128"/>
      <c r="MB16" s="128"/>
      <c r="MC16" s="128"/>
      <c r="MD16" s="128"/>
      <c r="ME16" s="128"/>
      <c r="MF16" s="128"/>
      <c r="MG16" s="128"/>
      <c r="MH16" s="128"/>
      <c r="MI16" s="128"/>
      <c r="MJ16" s="128"/>
      <c r="MK16" s="128"/>
      <c r="ML16" s="128"/>
      <c r="MM16" s="128"/>
      <c r="MN16" s="128"/>
      <c r="MO16" s="128"/>
      <c r="MP16" s="128"/>
      <c r="MQ16" s="128"/>
      <c r="MR16" s="128"/>
      <c r="MS16" s="128"/>
      <c r="MT16" s="128"/>
      <c r="MU16" s="128"/>
      <c r="MV16" s="128"/>
      <c r="MW16" s="128"/>
      <c r="MX16" s="128"/>
      <c r="MY16" s="128"/>
      <c r="MZ16" s="128"/>
      <c r="NA16" s="128"/>
      <c r="NB16" s="128"/>
      <c r="NC16" s="128"/>
      <c r="ND16" s="128"/>
      <c r="NE16" s="128"/>
      <c r="NF16" s="128"/>
      <c r="NG16" s="128"/>
      <c r="NH16" s="128"/>
      <c r="NI16" s="128"/>
      <c r="NJ16" s="128"/>
      <c r="NK16" s="128"/>
      <c r="NL16" s="128"/>
      <c r="NM16" s="128"/>
      <c r="NN16" s="128"/>
      <c r="NO16" s="128"/>
      <c r="NP16" s="128"/>
      <c r="NQ16" s="128"/>
      <c r="NR16" s="128"/>
      <c r="NS16" s="128"/>
      <c r="NT16" s="128"/>
      <c r="NU16" s="128"/>
      <c r="NV16" s="128"/>
      <c r="NW16" s="128"/>
      <c r="NX16" s="128"/>
      <c r="NY16" s="128"/>
      <c r="NZ16" s="128"/>
      <c r="OA16" s="128"/>
      <c r="OB16" s="128"/>
      <c r="OC16" s="128"/>
      <c r="OD16" s="128"/>
      <c r="OE16" s="128"/>
      <c r="OF16" s="128"/>
      <c r="OG16" s="128"/>
      <c r="OH16" s="128"/>
      <c r="OI16" s="128"/>
      <c r="OJ16" s="128"/>
      <c r="OK16" s="128"/>
      <c r="OL16" s="128"/>
      <c r="OM16" s="128"/>
      <c r="ON16" s="128"/>
      <c r="OO16" s="128"/>
      <c r="OP16" s="128"/>
      <c r="OQ16" s="128"/>
      <c r="OR16" s="128"/>
      <c r="OS16" s="128"/>
      <c r="OT16" s="128"/>
      <c r="OU16" s="128"/>
      <c r="OV16" s="128"/>
      <c r="OW16" s="128"/>
      <c r="OX16" s="128"/>
      <c r="OY16" s="128"/>
      <c r="OZ16" s="128"/>
      <c r="PA16" s="128"/>
      <c r="PB16" s="128"/>
      <c r="PC16" s="128"/>
      <c r="PD16" s="128"/>
      <c r="PE16" s="128"/>
      <c r="PF16" s="128"/>
      <c r="PG16" s="128"/>
      <c r="PH16" s="128"/>
      <c r="PI16" s="128"/>
      <c r="PJ16" s="128"/>
      <c r="PK16" s="128"/>
      <c r="PL16" s="128"/>
      <c r="PM16" s="128"/>
      <c r="PN16" s="128"/>
      <c r="PO16" s="128"/>
      <c r="PP16" s="128"/>
      <c r="PQ16" s="128"/>
      <c r="PR16" s="128"/>
      <c r="PS16" s="128"/>
      <c r="PT16" s="128"/>
      <c r="PU16" s="128"/>
      <c r="PV16" s="128"/>
      <c r="PW16" s="128"/>
      <c r="PX16" s="128"/>
      <c r="PY16" s="128"/>
      <c r="PZ16" s="128"/>
      <c r="QA16" s="128"/>
      <c r="QB16" s="128"/>
      <c r="QC16" s="128"/>
      <c r="QD16" s="128"/>
      <c r="QE16" s="128"/>
      <c r="QF16" s="128"/>
      <c r="QG16" s="128"/>
      <c r="QH16" s="128"/>
      <c r="QI16" s="128"/>
      <c r="QJ16" s="128"/>
      <c r="QK16" s="128"/>
      <c r="QL16" s="128"/>
      <c r="QM16" s="128"/>
      <c r="QN16" s="128"/>
      <c r="QO16" s="128"/>
      <c r="QP16" s="128"/>
      <c r="QQ16" s="128"/>
      <c r="QR16" s="128"/>
      <c r="QS16" s="128"/>
      <c r="QT16" s="128"/>
      <c r="QU16" s="128"/>
      <c r="QV16" s="128"/>
      <c r="QW16" s="128"/>
      <c r="QX16" s="128"/>
      <c r="QY16" s="128"/>
      <c r="QZ16" s="128"/>
      <c r="RA16" s="128"/>
      <c r="RB16" s="128"/>
      <c r="RC16" s="128"/>
      <c r="RD16" s="128"/>
      <c r="RE16" s="128"/>
      <c r="RF16" s="128"/>
      <c r="RG16" s="128"/>
      <c r="RH16" s="128"/>
      <c r="RI16" s="128"/>
      <c r="RJ16" s="128"/>
      <c r="RK16" s="128"/>
      <c r="RL16" s="128"/>
      <c r="RM16" s="128"/>
      <c r="RN16" s="128"/>
      <c r="RO16" s="128"/>
      <c r="RP16" s="128"/>
      <c r="RQ16" s="128"/>
      <c r="RR16" s="128"/>
      <c r="RS16" s="128"/>
      <c r="RT16" s="128"/>
      <c r="RU16" s="128"/>
      <c r="RV16" s="128"/>
      <c r="RW16" s="128"/>
      <c r="RX16" s="128"/>
      <c r="RY16" s="128"/>
      <c r="RZ16" s="128"/>
      <c r="SA16" s="128"/>
      <c r="SB16" s="128"/>
      <c r="SC16" s="128"/>
      <c r="SD16" s="128"/>
      <c r="SE16" s="128"/>
      <c r="SF16" s="128"/>
      <c r="SG16" s="128"/>
      <c r="SH16" s="128"/>
      <c r="SI16" s="128"/>
      <c r="SJ16" s="128"/>
      <c r="SK16" s="128"/>
      <c r="SL16" s="128"/>
      <c r="SM16" s="128"/>
      <c r="SN16" s="128"/>
      <c r="SO16" s="128"/>
      <c r="SP16" s="128"/>
      <c r="SQ16" s="128"/>
      <c r="SR16" s="128"/>
      <c r="SS16" s="128"/>
      <c r="ST16" s="128"/>
      <c r="SU16" s="128"/>
      <c r="SV16" s="128"/>
      <c r="SW16" s="128"/>
      <c r="SX16" s="128"/>
      <c r="SY16" s="128"/>
      <c r="SZ16" s="128"/>
      <c r="TA16" s="128"/>
      <c r="TB16" s="128"/>
      <c r="TC16" s="128"/>
      <c r="TD16" s="128"/>
      <c r="TE16" s="128"/>
      <c r="TF16" s="128"/>
      <c r="TG16" s="128"/>
      <c r="TH16" s="128"/>
      <c r="TI16" s="128"/>
      <c r="TJ16" s="128"/>
      <c r="TK16" s="128"/>
      <c r="TL16" s="128"/>
      <c r="TM16" s="128"/>
      <c r="TN16" s="128"/>
      <c r="TO16" s="128"/>
      <c r="TP16" s="128"/>
      <c r="TQ16" s="128"/>
      <c r="TR16" s="128"/>
      <c r="TS16" s="128"/>
      <c r="TT16" s="128"/>
      <c r="TU16" s="128"/>
      <c r="TV16" s="128"/>
      <c r="TW16" s="128"/>
      <c r="TX16" s="128"/>
      <c r="TY16" s="128"/>
      <c r="TZ16" s="128"/>
      <c r="UA16" s="128"/>
      <c r="UB16" s="128"/>
      <c r="UC16" s="128"/>
      <c r="UD16" s="128"/>
      <c r="UE16" s="128"/>
      <c r="UF16" s="128"/>
      <c r="UG16" s="128"/>
      <c r="UH16" s="128"/>
      <c r="UI16" s="128"/>
      <c r="UJ16" s="128"/>
      <c r="UK16" s="128"/>
      <c r="UL16" s="128"/>
      <c r="UM16" s="128"/>
      <c r="UN16" s="128"/>
      <c r="UO16" s="128"/>
      <c r="UP16" s="128"/>
      <c r="UQ16" s="128"/>
      <c r="UR16" s="128"/>
      <c r="US16" s="128"/>
      <c r="UT16" s="128"/>
      <c r="UU16" s="128"/>
      <c r="UV16" s="128"/>
      <c r="UW16" s="128"/>
      <c r="UX16" s="128"/>
      <c r="UY16" s="128"/>
      <c r="UZ16" s="128"/>
      <c r="VA16" s="128"/>
      <c r="VB16" s="128"/>
      <c r="VC16" s="128"/>
      <c r="VD16" s="128"/>
      <c r="VE16" s="128"/>
      <c r="VF16" s="128"/>
      <c r="VG16" s="128"/>
      <c r="VH16" s="128"/>
      <c r="VI16" s="128"/>
      <c r="VJ16" s="128"/>
      <c r="VK16" s="128"/>
      <c r="VL16" s="128"/>
      <c r="VM16" s="128"/>
      <c r="VN16" s="128"/>
      <c r="VO16" s="128"/>
      <c r="VP16" s="128"/>
      <c r="VQ16" s="128"/>
      <c r="VR16" s="128"/>
      <c r="VS16" s="128"/>
      <c r="VT16" s="128"/>
      <c r="VU16" s="128"/>
      <c r="VV16" s="128"/>
      <c r="VW16" s="128"/>
      <c r="VX16" s="128"/>
      <c r="VY16" s="128"/>
      <c r="VZ16" s="128"/>
      <c r="WA16" s="128"/>
      <c r="WB16" s="128"/>
      <c r="WC16" s="128"/>
      <c r="WD16" s="128"/>
      <c r="WE16" s="128"/>
      <c r="WF16" s="128"/>
      <c r="WG16" s="128"/>
      <c r="WH16" s="128"/>
      <c r="WI16" s="128"/>
      <c r="WJ16" s="128"/>
      <c r="WK16" s="128"/>
      <c r="WL16" s="128"/>
      <c r="WM16" s="128"/>
      <c r="WN16" s="128"/>
      <c r="WO16" s="128"/>
      <c r="WP16" s="128"/>
      <c r="WQ16" s="128"/>
      <c r="WR16" s="128"/>
      <c r="WS16" s="128"/>
      <c r="WT16" s="128"/>
      <c r="WU16" s="128"/>
      <c r="WV16" s="128"/>
      <c r="WW16" s="128"/>
      <c r="WX16" s="128"/>
      <c r="WY16" s="128"/>
      <c r="WZ16" s="128"/>
      <c r="XA16" s="128"/>
      <c r="XB16" s="128"/>
      <c r="XC16" s="128"/>
      <c r="XD16" s="128"/>
      <c r="XE16" s="128"/>
      <c r="XF16" s="128"/>
      <c r="XG16" s="128"/>
      <c r="XH16" s="128"/>
      <c r="XI16" s="128"/>
      <c r="XJ16" s="128"/>
      <c r="XK16" s="128"/>
      <c r="XL16" s="128"/>
      <c r="XM16" s="128"/>
      <c r="XN16" s="128"/>
      <c r="XO16" s="128"/>
      <c r="XP16" s="128"/>
      <c r="XQ16" s="128"/>
      <c r="XR16" s="128"/>
      <c r="XS16" s="128"/>
      <c r="XT16" s="128"/>
      <c r="XU16" s="128"/>
      <c r="XV16" s="128"/>
      <c r="XW16" s="128"/>
      <c r="XX16" s="128"/>
      <c r="XY16" s="128"/>
      <c r="XZ16" s="128"/>
      <c r="YA16" s="128"/>
      <c r="YB16" s="128"/>
      <c r="YC16" s="128"/>
      <c r="YD16" s="128"/>
      <c r="YE16" s="128"/>
      <c r="YF16" s="128"/>
      <c r="YG16" s="128"/>
      <c r="YH16" s="128"/>
      <c r="YI16" s="128"/>
      <c r="YJ16" s="128"/>
      <c r="YK16" s="128"/>
      <c r="YL16" s="128"/>
      <c r="YM16" s="128"/>
      <c r="YN16" s="128"/>
      <c r="YO16" s="128"/>
      <c r="YP16" s="128"/>
      <c r="YQ16" s="128"/>
      <c r="YR16" s="128"/>
      <c r="YS16" s="128"/>
      <c r="YT16" s="128"/>
      <c r="YU16" s="128"/>
      <c r="YV16" s="128"/>
      <c r="YW16" s="128"/>
      <c r="YX16" s="128"/>
      <c r="YY16" s="128"/>
      <c r="YZ16" s="128"/>
      <c r="ZA16" s="128"/>
      <c r="ZB16" s="128"/>
      <c r="ZC16" s="128"/>
      <c r="ZD16" s="128"/>
      <c r="ZE16" s="128"/>
      <c r="ZF16" s="128"/>
      <c r="ZG16" s="128"/>
      <c r="ZH16" s="128"/>
      <c r="ZI16" s="128"/>
      <c r="ZJ16" s="128"/>
      <c r="ZK16" s="128"/>
      <c r="ZL16" s="128"/>
      <c r="ZM16" s="128"/>
      <c r="ZN16" s="128"/>
      <c r="ZO16" s="128"/>
      <c r="ZP16" s="128"/>
      <c r="ZQ16" s="128"/>
      <c r="ZR16" s="128"/>
      <c r="ZS16" s="128"/>
      <c r="ZT16" s="128"/>
      <c r="ZU16" s="128"/>
      <c r="ZV16" s="128"/>
      <c r="ZW16" s="128"/>
      <c r="ZX16" s="128"/>
      <c r="ZY16" s="128"/>
      <c r="ZZ16" s="128"/>
      <c r="AAA16" s="128"/>
      <c r="AAB16" s="128"/>
      <c r="AAC16" s="128"/>
      <c r="AAD16" s="128"/>
      <c r="AAE16" s="128"/>
      <c r="AAF16" s="128"/>
      <c r="AAG16" s="128"/>
      <c r="AAH16" s="128"/>
      <c r="AAI16" s="128"/>
      <c r="AAJ16" s="128"/>
      <c r="AAK16" s="128"/>
      <c r="AAL16" s="128"/>
      <c r="AAM16" s="128"/>
      <c r="AAN16" s="128"/>
      <c r="AAO16" s="128"/>
      <c r="AAP16" s="128"/>
      <c r="AAQ16" s="128"/>
      <c r="AAR16" s="128"/>
      <c r="AAS16" s="128"/>
      <c r="AAT16" s="128"/>
      <c r="AAU16" s="128"/>
      <c r="AAV16" s="128"/>
      <c r="AAW16" s="128"/>
      <c r="AAX16" s="128"/>
      <c r="AAY16" s="128"/>
      <c r="AAZ16" s="128"/>
      <c r="ABA16" s="128"/>
      <c r="ABB16" s="128"/>
      <c r="ABC16" s="128"/>
      <c r="ABD16" s="128"/>
      <c r="ABE16" s="128"/>
      <c r="ABF16" s="128"/>
      <c r="ABG16" s="128"/>
      <c r="ABH16" s="128"/>
      <c r="ABI16" s="128"/>
      <c r="ABJ16" s="128"/>
      <c r="ABK16" s="128"/>
      <c r="ABL16" s="128"/>
      <c r="ABM16" s="128"/>
      <c r="ABN16" s="128"/>
      <c r="ABO16" s="128"/>
      <c r="ABP16" s="128"/>
      <c r="ABQ16" s="128"/>
      <c r="ABR16" s="128"/>
      <c r="ABS16" s="128"/>
      <c r="ABT16" s="128"/>
      <c r="ABU16" s="128"/>
      <c r="ABV16" s="128"/>
      <c r="ABW16" s="128"/>
      <c r="ABX16" s="128"/>
      <c r="ABY16" s="128"/>
      <c r="ABZ16" s="128"/>
      <c r="ACA16" s="128"/>
      <c r="ACB16" s="128"/>
      <c r="ACC16" s="128"/>
      <c r="ACD16" s="128"/>
      <c r="ACE16" s="128"/>
      <c r="ACF16" s="128"/>
      <c r="ACG16" s="128"/>
      <c r="ACH16" s="128"/>
      <c r="ACI16" s="128"/>
      <c r="ACJ16" s="128"/>
      <c r="ACK16" s="128"/>
      <c r="ACL16" s="128"/>
      <c r="ACM16" s="128"/>
      <c r="ACN16" s="128"/>
      <c r="ACO16" s="128"/>
      <c r="ACP16" s="128"/>
      <c r="ACQ16" s="128"/>
      <c r="ACR16" s="128"/>
      <c r="ACS16" s="128"/>
      <c r="ACT16" s="128"/>
      <c r="ACU16" s="128"/>
      <c r="ACV16" s="128"/>
      <c r="ACW16" s="128"/>
      <c r="ACX16" s="128"/>
      <c r="ACY16" s="128"/>
      <c r="ACZ16" s="128"/>
      <c r="ADA16" s="128"/>
      <c r="ADB16" s="128"/>
      <c r="ADC16" s="128"/>
      <c r="ADD16" s="128"/>
      <c r="ADE16" s="128"/>
      <c r="ADF16" s="128"/>
      <c r="ADG16" s="128"/>
      <c r="ADH16" s="128"/>
      <c r="ADI16" s="128"/>
      <c r="ADJ16" s="128"/>
      <c r="ADK16" s="128"/>
      <c r="ADL16" s="128"/>
      <c r="ADM16" s="128"/>
      <c r="ADN16" s="128"/>
      <c r="ADO16" s="128"/>
      <c r="ADP16" s="128"/>
      <c r="ADQ16" s="128"/>
      <c r="ADR16" s="128"/>
      <c r="ADS16" s="128"/>
      <c r="ADT16" s="128"/>
      <c r="ADU16" s="128"/>
      <c r="ADV16" s="128"/>
      <c r="ADW16" s="128"/>
      <c r="ADX16" s="128"/>
      <c r="ADY16" s="128"/>
      <c r="ADZ16" s="128"/>
      <c r="AEA16" s="128"/>
      <c r="AEB16" s="128"/>
      <c r="AEC16" s="128"/>
      <c r="AED16" s="128"/>
      <c r="AEE16" s="128"/>
      <c r="AEF16" s="128"/>
      <c r="AEG16" s="128"/>
      <c r="AEH16" s="128"/>
      <c r="AEI16" s="128"/>
      <c r="AEJ16" s="128"/>
      <c r="AEK16" s="128"/>
      <c r="AEL16" s="128"/>
      <c r="AEM16" s="128"/>
      <c r="AEN16" s="128"/>
      <c r="AEO16" s="128"/>
      <c r="AEP16" s="128"/>
      <c r="AEQ16" s="128"/>
      <c r="AER16" s="128"/>
      <c r="AES16" s="128"/>
      <c r="AET16" s="128"/>
      <c r="AEU16" s="128"/>
      <c r="AEV16" s="128"/>
      <c r="AEW16" s="128"/>
      <c r="AEX16" s="128"/>
      <c r="AEY16" s="128"/>
      <c r="AEZ16" s="128"/>
      <c r="AFA16" s="128"/>
      <c r="AFB16" s="128"/>
      <c r="AFC16" s="128"/>
      <c r="AFD16" s="128"/>
      <c r="AFE16" s="128"/>
      <c r="AFF16" s="128"/>
      <c r="AFG16" s="128"/>
      <c r="AFH16" s="128"/>
      <c r="AFI16" s="128"/>
      <c r="AFJ16" s="128"/>
      <c r="AFK16" s="128"/>
      <c r="AFL16" s="128"/>
      <c r="AFM16" s="128"/>
      <c r="AFN16" s="128"/>
      <c r="AFO16" s="128"/>
      <c r="AFP16" s="128"/>
      <c r="AFQ16" s="128"/>
      <c r="AFR16" s="128"/>
      <c r="AFS16" s="128"/>
      <c r="AFT16" s="128"/>
      <c r="AFU16" s="128"/>
      <c r="AFV16" s="128"/>
      <c r="AFW16" s="128"/>
      <c r="AFX16" s="128"/>
      <c r="AFY16" s="128"/>
      <c r="AFZ16" s="128"/>
      <c r="AGA16" s="128"/>
      <c r="AGB16" s="128"/>
      <c r="AGC16" s="128"/>
      <c r="AGD16" s="128"/>
      <c r="AGE16" s="128"/>
      <c r="AGF16" s="128"/>
      <c r="AGG16" s="128"/>
      <c r="AGH16" s="128"/>
      <c r="AGI16" s="128"/>
      <c r="AGJ16" s="128"/>
      <c r="AGK16" s="128"/>
      <c r="AGL16" s="128"/>
      <c r="AGM16" s="128"/>
      <c r="AGN16" s="128"/>
      <c r="AGO16" s="128"/>
      <c r="AGP16" s="128"/>
      <c r="AGQ16" s="128"/>
      <c r="AGR16" s="128"/>
      <c r="AGS16" s="128"/>
      <c r="AGT16" s="128"/>
      <c r="AGU16" s="128"/>
      <c r="AGV16" s="128"/>
      <c r="AGW16" s="128"/>
      <c r="AGX16" s="128"/>
      <c r="AGY16" s="128"/>
      <c r="AGZ16" s="128"/>
      <c r="AHA16" s="128"/>
      <c r="AHB16" s="128"/>
      <c r="AHC16" s="128"/>
      <c r="AHD16" s="128"/>
      <c r="AHE16" s="128"/>
      <c r="AHF16" s="128"/>
      <c r="AHG16" s="128"/>
      <c r="AHH16" s="128"/>
      <c r="AHI16" s="128"/>
      <c r="AHJ16" s="128"/>
      <c r="AHK16" s="128"/>
      <c r="AHL16" s="128"/>
      <c r="AHM16" s="128"/>
      <c r="AHN16" s="128"/>
      <c r="AHO16" s="128"/>
      <c r="AHP16" s="128"/>
      <c r="AHQ16" s="128"/>
      <c r="AHR16" s="128"/>
      <c r="AHS16" s="128"/>
      <c r="AHT16" s="128"/>
      <c r="AHU16" s="128"/>
      <c r="AHV16" s="128"/>
      <c r="AHW16" s="128"/>
      <c r="AHX16" s="128"/>
      <c r="AHY16" s="128"/>
      <c r="AHZ16" s="128"/>
      <c r="AIA16" s="128"/>
      <c r="AIB16" s="128"/>
      <c r="AIC16" s="128"/>
      <c r="AID16" s="128"/>
      <c r="AIE16" s="128"/>
      <c r="AIF16" s="128"/>
      <c r="AIG16" s="128"/>
      <c r="AIH16" s="128"/>
      <c r="AII16" s="128"/>
      <c r="AIJ16" s="128"/>
      <c r="AIK16" s="128"/>
      <c r="AIL16" s="128"/>
      <c r="AIM16" s="128"/>
      <c r="AIN16" s="128"/>
      <c r="AIO16" s="128"/>
      <c r="AIP16" s="128"/>
      <c r="AIQ16" s="128"/>
      <c r="AIR16" s="128"/>
      <c r="AIS16" s="128"/>
      <c r="AIT16" s="128"/>
      <c r="AIU16" s="128"/>
      <c r="AIV16" s="128"/>
      <c r="AIW16" s="128"/>
      <c r="AIX16" s="128"/>
      <c r="AIY16" s="128"/>
      <c r="AIZ16" s="128"/>
      <c r="AJA16" s="128"/>
      <c r="AJB16" s="128"/>
      <c r="AJC16" s="128"/>
      <c r="AJD16" s="128"/>
      <c r="AJE16" s="128"/>
      <c r="AJF16" s="128"/>
      <c r="AJG16" s="128"/>
      <c r="AJH16" s="128"/>
      <c r="AJI16" s="128"/>
      <c r="AJJ16" s="128"/>
      <c r="AJK16" s="128"/>
      <c r="AJL16" s="128"/>
      <c r="AJM16" s="128"/>
      <c r="AJN16" s="128"/>
      <c r="AJO16" s="128"/>
      <c r="AJP16" s="128"/>
      <c r="AJQ16" s="128"/>
      <c r="AJR16" s="128"/>
      <c r="AJS16" s="128"/>
      <c r="AJT16" s="128"/>
      <c r="AJU16" s="128"/>
      <c r="AJV16" s="128"/>
      <c r="AJW16" s="128"/>
      <c r="AJX16" s="128"/>
      <c r="AJY16" s="128"/>
      <c r="AJZ16" s="128"/>
      <c r="AKA16" s="128"/>
      <c r="AKB16" s="128"/>
      <c r="AKC16" s="128"/>
      <c r="AKD16" s="128"/>
      <c r="AKE16" s="128"/>
      <c r="AKF16" s="128"/>
      <c r="AKG16" s="128"/>
      <c r="AKH16" s="128"/>
      <c r="AKI16" s="128"/>
      <c r="AKJ16" s="128"/>
      <c r="AKK16" s="128"/>
      <c r="AKL16" s="128"/>
      <c r="AKM16" s="128"/>
      <c r="AKN16" s="128"/>
      <c r="AKO16" s="128"/>
      <c r="AKP16" s="128"/>
      <c r="AKQ16" s="128"/>
      <c r="AKR16" s="128"/>
      <c r="AKS16" s="128"/>
      <c r="AKT16" s="128"/>
      <c r="AKU16" s="128"/>
      <c r="AKV16" s="128"/>
      <c r="AKW16" s="128"/>
      <c r="AKX16" s="128"/>
      <c r="AKY16" s="128"/>
      <c r="AKZ16" s="128"/>
      <c r="ALA16" s="128"/>
      <c r="ALB16" s="128"/>
      <c r="ALC16" s="128"/>
      <c r="ALD16" s="128"/>
      <c r="ALE16" s="128"/>
      <c r="ALF16" s="128"/>
      <c r="ALG16" s="128"/>
      <c r="ALH16" s="128"/>
      <c r="ALI16" s="128"/>
      <c r="ALJ16" s="128"/>
      <c r="ALK16" s="128"/>
      <c r="ALL16" s="128"/>
      <c r="ALM16" s="128"/>
      <c r="ALN16" s="128"/>
      <c r="ALO16" s="128"/>
      <c r="ALP16" s="128"/>
      <c r="ALQ16" s="128"/>
      <c r="ALR16" s="128"/>
      <c r="ALS16" s="128"/>
      <c r="ALT16" s="128"/>
      <c r="ALU16" s="128"/>
      <c r="ALV16" s="128"/>
      <c r="ALW16" s="128"/>
      <c r="ALX16" s="128"/>
      <c r="ALY16" s="128"/>
      <c r="ALZ16" s="128"/>
      <c r="AMA16" s="128"/>
      <c r="AMB16" s="128"/>
      <c r="AMC16" s="128"/>
      <c r="AMD16" s="128"/>
      <c r="AME16" s="128"/>
      <c r="AMF16" s="128"/>
      <c r="AMG16" s="128"/>
      <c r="AMH16" s="128"/>
      <c r="AMI16" s="128"/>
      <c r="AMJ16" s="128"/>
      <c r="AMK16" s="128"/>
      <c r="AML16" s="128"/>
      <c r="AMM16" s="128"/>
      <c r="AMN16" s="128"/>
      <c r="AMO16" s="128"/>
      <c r="AMP16" s="128"/>
      <c r="AMQ16" s="128"/>
      <c r="AMR16" s="128"/>
      <c r="AMS16" s="128"/>
      <c r="AMT16" s="128"/>
      <c r="AMU16" s="128"/>
      <c r="AMV16" s="128"/>
      <c r="AMW16" s="128"/>
      <c r="AMX16" s="128"/>
      <c r="AMY16" s="128"/>
      <c r="AMZ16" s="128"/>
      <c r="ANA16" s="128"/>
      <c r="ANB16" s="128"/>
      <c r="ANC16" s="128"/>
      <c r="AND16" s="128"/>
      <c r="ANE16" s="128"/>
      <c r="ANF16" s="128"/>
      <c r="ANG16" s="128"/>
      <c r="ANH16" s="128"/>
      <c r="ANI16" s="128"/>
      <c r="ANJ16" s="128"/>
      <c r="ANK16" s="128"/>
      <c r="ANL16" s="128"/>
      <c r="ANM16" s="128"/>
      <c r="ANN16" s="128"/>
      <c r="ANO16" s="128"/>
      <c r="ANP16" s="128"/>
      <c r="ANQ16" s="128"/>
      <c r="ANR16" s="128"/>
      <c r="ANS16" s="128"/>
      <c r="ANT16" s="128"/>
      <c r="ANU16" s="128"/>
      <c r="ANV16" s="128"/>
      <c r="ANW16" s="128"/>
      <c r="ANX16" s="128"/>
      <c r="ANY16" s="128"/>
      <c r="ANZ16" s="128"/>
      <c r="AOA16" s="128"/>
      <c r="AOB16" s="128"/>
      <c r="AOC16" s="128"/>
      <c r="AOD16" s="128"/>
      <c r="AOE16" s="128"/>
      <c r="AOF16" s="128"/>
      <c r="AOG16" s="128"/>
      <c r="AOH16" s="128"/>
      <c r="AOI16" s="128"/>
      <c r="AOJ16" s="128"/>
      <c r="AOK16" s="128"/>
      <c r="AOL16" s="128"/>
      <c r="AOM16" s="128"/>
      <c r="AON16" s="128"/>
      <c r="AOO16" s="128"/>
      <c r="AOP16" s="128"/>
      <c r="AOQ16" s="128"/>
      <c r="AOR16" s="128"/>
      <c r="AOS16" s="128"/>
      <c r="AOT16" s="128"/>
      <c r="AOU16" s="128"/>
      <c r="AOV16" s="128"/>
      <c r="AOW16" s="128"/>
      <c r="AOX16" s="128"/>
      <c r="AOY16" s="128"/>
      <c r="AOZ16" s="128"/>
      <c r="APA16" s="128"/>
      <c r="APB16" s="128"/>
      <c r="APC16" s="128"/>
      <c r="APD16" s="128"/>
      <c r="APE16" s="128"/>
      <c r="APF16" s="128"/>
      <c r="APG16" s="128"/>
      <c r="APH16" s="128"/>
      <c r="API16" s="128"/>
      <c r="APJ16" s="128"/>
      <c r="APK16" s="128"/>
      <c r="APL16" s="128"/>
      <c r="APM16" s="128"/>
      <c r="APN16" s="128"/>
      <c r="APO16" s="128"/>
      <c r="APP16" s="128"/>
      <c r="APQ16" s="128"/>
      <c r="APR16" s="128"/>
      <c r="APS16" s="128"/>
      <c r="APT16" s="128"/>
      <c r="APU16" s="128"/>
      <c r="APV16" s="128"/>
      <c r="APW16" s="128"/>
      <c r="APX16" s="128"/>
      <c r="APY16" s="128"/>
      <c r="APZ16" s="128"/>
      <c r="AQA16" s="128"/>
      <c r="AQB16" s="128"/>
      <c r="AQC16" s="128"/>
      <c r="AQD16" s="128"/>
      <c r="AQE16" s="128"/>
      <c r="AQF16" s="128"/>
      <c r="AQG16" s="128"/>
      <c r="AQH16" s="128"/>
      <c r="AQI16" s="128"/>
      <c r="AQJ16" s="128"/>
      <c r="AQK16" s="128"/>
      <c r="AQL16" s="128"/>
      <c r="AQM16" s="128"/>
      <c r="AQN16" s="128"/>
      <c r="AQO16" s="128"/>
      <c r="AQP16" s="128"/>
      <c r="AQQ16" s="128"/>
      <c r="AQR16" s="128"/>
      <c r="AQS16" s="128"/>
      <c r="AQT16" s="128"/>
      <c r="AQU16" s="128"/>
      <c r="AQV16" s="128"/>
      <c r="AQW16" s="128"/>
      <c r="AQX16" s="128"/>
      <c r="AQY16" s="128"/>
      <c r="AQZ16" s="128"/>
      <c r="ARA16" s="128"/>
      <c r="ARB16" s="128"/>
      <c r="ARC16" s="128"/>
      <c r="ARD16" s="128"/>
      <c r="ARE16" s="128"/>
      <c r="ARF16" s="128"/>
      <c r="ARG16" s="128"/>
      <c r="ARH16" s="128"/>
      <c r="ARI16" s="128"/>
      <c r="ARJ16" s="128"/>
      <c r="ARK16" s="128"/>
      <c r="ARL16" s="128"/>
      <c r="ARM16" s="128"/>
      <c r="ARN16" s="128"/>
      <c r="ARO16" s="128"/>
      <c r="ARP16" s="128"/>
      <c r="ARQ16" s="128"/>
      <c r="ARR16" s="128"/>
      <c r="ARS16" s="128"/>
      <c r="ART16" s="128"/>
      <c r="ARU16" s="128"/>
      <c r="ARV16" s="128"/>
      <c r="ARW16" s="128"/>
      <c r="ARX16" s="128"/>
      <c r="ARY16" s="128"/>
      <c r="ARZ16" s="128"/>
      <c r="ASA16" s="128"/>
      <c r="ASB16" s="128"/>
      <c r="ASC16" s="128"/>
      <c r="ASD16" s="128"/>
      <c r="ASE16" s="128"/>
      <c r="ASF16" s="128"/>
      <c r="ASG16" s="128"/>
      <c r="ASH16" s="128"/>
      <c r="ASI16" s="128"/>
      <c r="ASJ16" s="128"/>
      <c r="ASK16" s="128"/>
      <c r="ASL16" s="128"/>
      <c r="ASM16" s="128"/>
      <c r="ASN16" s="128"/>
      <c r="ASO16" s="128"/>
      <c r="ASP16" s="128"/>
      <c r="ASQ16" s="128"/>
      <c r="ASR16" s="128"/>
      <c r="ASS16" s="128"/>
      <c r="AST16" s="128"/>
      <c r="ASU16" s="128"/>
      <c r="ASV16" s="128"/>
      <c r="ASW16" s="128"/>
      <c r="ASX16" s="128"/>
      <c r="ASY16" s="128"/>
      <c r="ASZ16" s="128"/>
      <c r="ATA16" s="128"/>
      <c r="ATB16" s="128"/>
      <c r="ATC16" s="128"/>
      <c r="ATD16" s="128"/>
      <c r="ATE16" s="128"/>
      <c r="ATF16" s="128"/>
      <c r="ATG16" s="128"/>
      <c r="ATH16" s="128"/>
      <c r="ATI16" s="128"/>
      <c r="ATJ16" s="128"/>
      <c r="ATK16" s="128"/>
      <c r="ATL16" s="128"/>
      <c r="ATM16" s="128"/>
      <c r="ATN16" s="128"/>
      <c r="ATO16" s="128"/>
      <c r="ATP16" s="128"/>
      <c r="ATQ16" s="128"/>
      <c r="ATR16" s="128"/>
      <c r="ATS16" s="128"/>
      <c r="ATT16" s="128"/>
      <c r="ATU16" s="128"/>
      <c r="ATV16" s="128"/>
      <c r="ATW16" s="128"/>
      <c r="ATX16" s="128"/>
      <c r="ATY16" s="128"/>
      <c r="ATZ16" s="128"/>
      <c r="AUA16" s="128"/>
      <c r="AUB16" s="128"/>
      <c r="AUC16" s="128"/>
      <c r="AUD16" s="128"/>
      <c r="AUE16" s="128"/>
      <c r="AUF16" s="128"/>
      <c r="AUG16" s="128"/>
      <c r="AUH16" s="128"/>
      <c r="AUI16" s="128"/>
      <c r="AUJ16" s="128"/>
      <c r="AUK16" s="128"/>
      <c r="AUL16" s="128"/>
      <c r="AUM16" s="128"/>
      <c r="AUN16" s="128"/>
      <c r="AUO16" s="128"/>
      <c r="AUP16" s="128"/>
      <c r="AUQ16" s="128"/>
      <c r="AUR16" s="128"/>
      <c r="AUS16" s="128"/>
      <c r="AUT16" s="128"/>
      <c r="AUU16" s="128"/>
      <c r="AUV16" s="128"/>
      <c r="AUW16" s="128"/>
      <c r="AUX16" s="128"/>
      <c r="AUY16" s="128"/>
      <c r="AUZ16" s="128"/>
      <c r="AVA16" s="128"/>
      <c r="AVB16" s="128"/>
      <c r="AVC16" s="128"/>
      <c r="AVD16" s="128"/>
      <c r="AVE16" s="128"/>
      <c r="AVF16" s="128"/>
      <c r="AVG16" s="128"/>
      <c r="AVH16" s="128"/>
      <c r="AVI16" s="128"/>
      <c r="AVJ16" s="128"/>
      <c r="AVK16" s="128"/>
      <c r="AVL16" s="128"/>
      <c r="AVM16" s="128"/>
      <c r="AVN16" s="128"/>
      <c r="AVO16" s="128"/>
      <c r="AVP16" s="128"/>
      <c r="AVQ16" s="128"/>
      <c r="AVR16" s="128"/>
      <c r="AVS16" s="128"/>
      <c r="AVT16" s="128"/>
      <c r="AVU16" s="128"/>
      <c r="AVV16" s="128"/>
      <c r="AVW16" s="128"/>
      <c r="AVX16" s="128"/>
      <c r="AVY16" s="128"/>
      <c r="AVZ16" s="128"/>
      <c r="AWA16" s="128"/>
      <c r="AWB16" s="128"/>
      <c r="AWC16" s="128"/>
      <c r="AWD16" s="128"/>
      <c r="AWE16" s="128"/>
      <c r="AWF16" s="128"/>
      <c r="AWG16" s="128"/>
      <c r="AWH16" s="128"/>
      <c r="AWI16" s="128"/>
      <c r="AWJ16" s="128"/>
      <c r="AWK16" s="128"/>
      <c r="AWL16" s="128"/>
      <c r="AWM16" s="128"/>
      <c r="AWN16" s="128"/>
      <c r="AWO16" s="128"/>
      <c r="AWP16" s="128"/>
      <c r="AWQ16" s="128"/>
      <c r="AWR16" s="128"/>
      <c r="AWS16" s="128"/>
      <c r="AWT16" s="128"/>
      <c r="AWU16" s="128"/>
      <c r="AWV16" s="128"/>
      <c r="AWW16" s="128"/>
      <c r="AWX16" s="128"/>
      <c r="AWY16" s="128"/>
      <c r="AWZ16" s="128"/>
      <c r="AXA16" s="128"/>
      <c r="AXB16" s="128"/>
      <c r="AXC16" s="128"/>
      <c r="AXD16" s="128"/>
      <c r="AXE16" s="128"/>
      <c r="AXF16" s="128"/>
      <c r="AXG16" s="128"/>
      <c r="AXH16" s="128"/>
      <c r="AXI16" s="128"/>
      <c r="AXJ16" s="128"/>
      <c r="AXK16" s="128"/>
      <c r="AXL16" s="128"/>
      <c r="AXM16" s="128"/>
      <c r="AXN16" s="128"/>
      <c r="AXO16" s="128"/>
      <c r="AXP16" s="128"/>
      <c r="AXQ16" s="128"/>
      <c r="AXR16" s="128"/>
      <c r="AXS16" s="128"/>
      <c r="AXT16" s="128"/>
      <c r="AXU16" s="128"/>
      <c r="AXV16" s="128"/>
      <c r="AXW16" s="128"/>
      <c r="AXX16" s="128"/>
      <c r="AXY16" s="128"/>
      <c r="AXZ16" s="128"/>
      <c r="AYA16" s="128"/>
      <c r="AYB16" s="128"/>
      <c r="AYC16" s="128"/>
      <c r="AYD16" s="128"/>
      <c r="AYE16" s="128"/>
      <c r="AYF16" s="128"/>
      <c r="AYG16" s="128"/>
      <c r="AYH16" s="128"/>
      <c r="AYI16" s="128"/>
      <c r="AYJ16" s="128"/>
      <c r="AYK16" s="128"/>
      <c r="AYL16" s="128"/>
      <c r="AYM16" s="128"/>
      <c r="AYN16" s="128"/>
      <c r="AYO16" s="128"/>
      <c r="AYP16" s="128"/>
      <c r="AYQ16" s="128"/>
      <c r="AYR16" s="128"/>
      <c r="AYS16" s="128"/>
      <c r="AYT16" s="128"/>
      <c r="AYU16" s="128"/>
      <c r="AYV16" s="128"/>
      <c r="AYW16" s="128"/>
      <c r="AYX16" s="128"/>
      <c r="AYY16" s="128"/>
      <c r="AYZ16" s="128"/>
      <c r="AZA16" s="128"/>
      <c r="AZB16" s="128"/>
      <c r="AZC16" s="128"/>
      <c r="AZD16" s="128"/>
      <c r="AZE16" s="128"/>
      <c r="AZF16" s="128"/>
      <c r="AZG16" s="128"/>
      <c r="AZH16" s="128"/>
      <c r="AZI16" s="128"/>
      <c r="AZJ16" s="128"/>
      <c r="AZK16" s="128"/>
      <c r="AZL16" s="128"/>
      <c r="AZM16" s="128"/>
      <c r="AZN16" s="128"/>
      <c r="AZO16" s="128"/>
      <c r="AZP16" s="128"/>
      <c r="AZQ16" s="128"/>
      <c r="AZR16" s="128"/>
      <c r="AZS16" s="128"/>
      <c r="AZT16" s="128"/>
      <c r="AZU16" s="128"/>
      <c r="AZV16" s="128"/>
      <c r="AZW16" s="128"/>
      <c r="AZX16" s="128"/>
      <c r="AZY16" s="128"/>
      <c r="AZZ16" s="128"/>
      <c r="BAA16" s="128"/>
      <c r="BAB16" s="128"/>
      <c r="BAC16" s="128"/>
      <c r="BAD16" s="128"/>
      <c r="BAE16" s="128"/>
      <c r="BAF16" s="128"/>
      <c r="BAG16" s="128"/>
      <c r="BAH16" s="128"/>
      <c r="BAI16" s="128"/>
      <c r="BAJ16" s="128"/>
      <c r="BAK16" s="128"/>
      <c r="BAL16" s="128"/>
      <c r="BAM16" s="128"/>
      <c r="BAN16" s="128"/>
      <c r="BAO16" s="128"/>
      <c r="BAP16" s="128"/>
      <c r="BAQ16" s="128"/>
      <c r="BAR16" s="128"/>
      <c r="BAS16" s="128"/>
      <c r="BAT16" s="128"/>
      <c r="BAU16" s="128"/>
      <c r="BAV16" s="128"/>
      <c r="BAW16" s="128"/>
      <c r="BAX16" s="128"/>
      <c r="BAY16" s="128"/>
      <c r="BAZ16" s="128"/>
      <c r="BBA16" s="128"/>
      <c r="BBB16" s="128"/>
      <c r="BBC16" s="128"/>
      <c r="BBD16" s="128"/>
      <c r="BBE16" s="128"/>
      <c r="BBF16" s="128"/>
      <c r="BBG16" s="128"/>
      <c r="BBH16" s="128"/>
      <c r="BBI16" s="128"/>
      <c r="BBJ16" s="128"/>
      <c r="BBK16" s="128"/>
      <c r="BBL16" s="128"/>
      <c r="BBM16" s="128"/>
      <c r="BBN16" s="128"/>
      <c r="BBO16" s="128"/>
      <c r="BBP16" s="128"/>
      <c r="BBQ16" s="128"/>
      <c r="BBR16" s="128"/>
      <c r="BBS16" s="128"/>
      <c r="BBT16" s="128"/>
      <c r="BBU16" s="128"/>
      <c r="BBV16" s="128"/>
      <c r="BBW16" s="128"/>
      <c r="BBX16" s="128"/>
      <c r="BBY16" s="128"/>
      <c r="BBZ16" s="128"/>
      <c r="BCA16" s="128"/>
      <c r="BCB16" s="128"/>
      <c r="BCC16" s="128"/>
      <c r="BCD16" s="128"/>
      <c r="BCE16" s="128"/>
      <c r="BCF16" s="128"/>
      <c r="BCG16" s="128"/>
      <c r="BCH16" s="128"/>
      <c r="BCI16" s="128"/>
      <c r="BCJ16" s="128"/>
      <c r="BCK16" s="128"/>
      <c r="BCL16" s="128"/>
      <c r="BCM16" s="128"/>
      <c r="BCN16" s="128"/>
      <c r="BCO16" s="128"/>
      <c r="BCP16" s="128"/>
      <c r="BCQ16" s="128"/>
      <c r="BCR16" s="128"/>
      <c r="BCS16" s="128"/>
      <c r="BCT16" s="128"/>
      <c r="BCU16" s="128"/>
      <c r="BCV16" s="128"/>
      <c r="BCW16" s="128"/>
      <c r="BCX16" s="128"/>
      <c r="BCY16" s="128"/>
      <c r="BCZ16" s="128"/>
      <c r="BDA16" s="128"/>
      <c r="BDB16" s="128"/>
      <c r="BDC16" s="128"/>
      <c r="BDD16" s="128"/>
      <c r="BDE16" s="128"/>
      <c r="BDF16" s="128"/>
      <c r="BDG16" s="128"/>
      <c r="BDH16" s="128"/>
      <c r="BDI16" s="128"/>
      <c r="BDJ16" s="128"/>
      <c r="BDK16" s="128"/>
      <c r="BDL16" s="128"/>
      <c r="BDM16" s="128"/>
      <c r="BDN16" s="128"/>
      <c r="BDO16" s="128"/>
      <c r="BDP16" s="128"/>
      <c r="BDQ16" s="128"/>
      <c r="BDR16" s="128"/>
      <c r="BDS16" s="128"/>
      <c r="BDT16" s="128"/>
      <c r="BDU16" s="128"/>
      <c r="BDV16" s="128"/>
      <c r="BDW16" s="128"/>
      <c r="BDX16" s="128"/>
      <c r="BDY16" s="128"/>
      <c r="BDZ16" s="128"/>
      <c r="BEA16" s="128"/>
      <c r="BEB16" s="128"/>
      <c r="BEC16" s="128"/>
      <c r="BED16" s="128"/>
      <c r="BEE16" s="128"/>
      <c r="BEF16" s="128"/>
      <c r="BEG16" s="128"/>
      <c r="BEH16" s="128"/>
      <c r="BEI16" s="128"/>
      <c r="BEJ16" s="128"/>
      <c r="BEK16" s="128"/>
      <c r="BEL16" s="128"/>
      <c r="BEM16" s="128"/>
      <c r="BEN16" s="128"/>
      <c r="BEO16" s="128"/>
      <c r="BEP16" s="128"/>
      <c r="BEQ16" s="128"/>
      <c r="BER16" s="128"/>
      <c r="BES16" s="128"/>
      <c r="BET16" s="128"/>
      <c r="BEU16" s="128"/>
      <c r="BEV16" s="128"/>
      <c r="BEW16" s="128"/>
      <c r="BEX16" s="128"/>
      <c r="BEY16" s="128"/>
      <c r="BEZ16" s="128"/>
      <c r="BFA16" s="128"/>
      <c r="BFB16" s="128"/>
      <c r="BFC16" s="128"/>
      <c r="BFD16" s="128"/>
      <c r="BFE16" s="128"/>
      <c r="BFF16" s="128"/>
      <c r="BFG16" s="128"/>
      <c r="BFH16" s="128"/>
      <c r="BFI16" s="128"/>
      <c r="BFJ16" s="128"/>
      <c r="BFK16" s="128"/>
      <c r="BFL16" s="128"/>
      <c r="BFM16" s="128"/>
      <c r="BFN16" s="128"/>
      <c r="BFO16" s="128"/>
      <c r="BFP16" s="128"/>
      <c r="BFQ16" s="128"/>
      <c r="BFR16" s="128"/>
      <c r="BFS16" s="128"/>
      <c r="BFT16" s="128"/>
      <c r="BFU16" s="128"/>
      <c r="BFV16" s="128"/>
      <c r="BFW16" s="128"/>
      <c r="BFX16" s="128"/>
      <c r="BFY16" s="128"/>
      <c r="BFZ16" s="128"/>
      <c r="BGA16" s="128"/>
      <c r="BGB16" s="128"/>
      <c r="BGC16" s="128"/>
      <c r="BGD16" s="128"/>
      <c r="BGE16" s="128"/>
      <c r="BGF16" s="128"/>
      <c r="BGG16" s="128"/>
      <c r="BGH16" s="128"/>
      <c r="BGI16" s="128"/>
      <c r="BGJ16" s="128"/>
      <c r="BGK16" s="128"/>
      <c r="BGL16" s="128"/>
      <c r="BGM16" s="128"/>
      <c r="BGN16" s="128"/>
      <c r="BGO16" s="128"/>
      <c r="BGP16" s="128"/>
      <c r="BGQ16" s="128"/>
      <c r="BGR16" s="128"/>
      <c r="BGS16" s="128"/>
      <c r="BGT16" s="128"/>
      <c r="BGU16" s="128"/>
      <c r="BGV16" s="128"/>
      <c r="BGW16" s="128"/>
      <c r="BGX16" s="128"/>
      <c r="BGY16" s="128"/>
      <c r="BGZ16" s="128"/>
      <c r="BHA16" s="128"/>
      <c r="BHB16" s="128"/>
      <c r="BHC16" s="128"/>
      <c r="BHD16" s="128"/>
      <c r="BHE16" s="128"/>
      <c r="BHF16" s="128"/>
      <c r="BHG16" s="128"/>
      <c r="BHH16" s="128"/>
      <c r="BHI16" s="128"/>
      <c r="BHJ16" s="128"/>
      <c r="BHK16" s="128"/>
      <c r="BHL16" s="128"/>
      <c r="BHM16" s="128"/>
      <c r="BHN16" s="128"/>
      <c r="BHO16" s="128"/>
      <c r="BHP16" s="128"/>
      <c r="BHQ16" s="128"/>
      <c r="BHR16" s="128"/>
      <c r="BHS16" s="128"/>
      <c r="BHT16" s="128"/>
      <c r="BHU16" s="128"/>
      <c r="BHV16" s="128"/>
      <c r="BHW16" s="128"/>
      <c r="BHX16" s="128"/>
      <c r="BHY16" s="128"/>
      <c r="BHZ16" s="128"/>
      <c r="BIA16" s="128"/>
      <c r="BIB16" s="128"/>
      <c r="BIC16" s="128"/>
      <c r="BID16" s="128"/>
      <c r="BIE16" s="128"/>
      <c r="BIF16" s="128"/>
      <c r="BIG16" s="128"/>
      <c r="BIH16" s="128"/>
      <c r="BII16" s="128"/>
      <c r="BIJ16" s="128"/>
      <c r="BIK16" s="128"/>
      <c r="BIL16" s="128"/>
      <c r="BIM16" s="128"/>
      <c r="BIN16" s="128"/>
      <c r="BIO16" s="128"/>
      <c r="BIP16" s="128"/>
      <c r="BIQ16" s="128"/>
      <c r="BIR16" s="128"/>
      <c r="BIS16" s="128"/>
      <c r="BIT16" s="128"/>
      <c r="BIU16" s="128"/>
      <c r="BIV16" s="128"/>
      <c r="BIW16" s="128"/>
      <c r="BIX16" s="128"/>
      <c r="BIY16" s="128"/>
      <c r="BIZ16" s="128"/>
      <c r="BJA16" s="128"/>
      <c r="BJB16" s="128"/>
      <c r="BJC16" s="128"/>
      <c r="BJD16" s="128"/>
      <c r="BJE16" s="128"/>
      <c r="BJF16" s="128"/>
      <c r="BJG16" s="128"/>
      <c r="BJH16" s="128"/>
      <c r="BJI16" s="128"/>
      <c r="BJJ16" s="128"/>
      <c r="BJK16" s="128"/>
      <c r="BJL16" s="128"/>
      <c r="BJM16" s="128"/>
      <c r="BJN16" s="128"/>
      <c r="BJO16" s="128"/>
      <c r="BJP16" s="128"/>
      <c r="BJQ16" s="128"/>
      <c r="BJR16" s="128"/>
      <c r="BJS16" s="128"/>
      <c r="BJT16" s="128"/>
      <c r="BJU16" s="128"/>
      <c r="BJV16" s="128"/>
      <c r="BJW16" s="128"/>
      <c r="BJX16" s="128"/>
      <c r="BJY16" s="128"/>
      <c r="BJZ16" s="128"/>
      <c r="BKA16" s="128"/>
      <c r="BKB16" s="128"/>
      <c r="BKC16" s="128"/>
      <c r="BKD16" s="128"/>
      <c r="BKE16" s="128"/>
      <c r="BKF16" s="128"/>
      <c r="BKG16" s="128"/>
      <c r="BKH16" s="128"/>
      <c r="BKI16" s="128"/>
      <c r="BKJ16" s="128"/>
      <c r="BKK16" s="128"/>
      <c r="BKL16" s="128"/>
      <c r="BKM16" s="128"/>
      <c r="BKN16" s="128"/>
      <c r="BKO16" s="128"/>
      <c r="BKP16" s="128"/>
      <c r="BKQ16" s="128"/>
      <c r="BKR16" s="128"/>
      <c r="BKS16" s="128"/>
      <c r="BKT16" s="128"/>
      <c r="BKU16" s="128"/>
      <c r="BKV16" s="128"/>
      <c r="BKW16" s="128"/>
      <c r="BKX16" s="128"/>
      <c r="BKY16" s="128"/>
      <c r="BKZ16" s="128"/>
      <c r="BLA16" s="128"/>
      <c r="BLB16" s="128"/>
      <c r="BLC16" s="128"/>
      <c r="BLD16" s="128"/>
      <c r="BLE16" s="128"/>
      <c r="BLF16" s="128"/>
      <c r="BLG16" s="128"/>
      <c r="BLH16" s="128"/>
      <c r="BLI16" s="128"/>
      <c r="BLJ16" s="128"/>
      <c r="BLK16" s="128"/>
      <c r="BLL16" s="128"/>
      <c r="BLM16" s="128"/>
      <c r="BLN16" s="128"/>
      <c r="BLO16" s="128"/>
      <c r="BLP16" s="128"/>
      <c r="BLQ16" s="128"/>
      <c r="BLR16" s="128"/>
      <c r="BLS16" s="128"/>
      <c r="BLT16" s="128"/>
      <c r="BLU16" s="128"/>
      <c r="BLV16" s="128"/>
      <c r="BLW16" s="128"/>
      <c r="BLX16" s="128"/>
      <c r="BLY16" s="128"/>
      <c r="BLZ16" s="128"/>
      <c r="BMA16" s="128"/>
      <c r="BMB16" s="128"/>
      <c r="BMC16" s="128"/>
      <c r="BMD16" s="128"/>
      <c r="BME16" s="128"/>
      <c r="BMF16" s="128"/>
      <c r="BMG16" s="128"/>
      <c r="BMH16" s="128"/>
      <c r="BMI16" s="128"/>
      <c r="BMJ16" s="128"/>
      <c r="BMK16" s="128"/>
      <c r="BML16" s="128"/>
      <c r="BMM16" s="128"/>
      <c r="BMN16" s="128"/>
      <c r="BMO16" s="128"/>
      <c r="BMP16" s="128"/>
      <c r="BMQ16" s="128"/>
      <c r="BMR16" s="128"/>
      <c r="BMS16" s="128"/>
      <c r="BMT16" s="128"/>
      <c r="BMU16" s="128"/>
      <c r="BMV16" s="128"/>
      <c r="BMW16" s="128"/>
      <c r="BMX16" s="128"/>
      <c r="BMY16" s="128"/>
      <c r="BMZ16" s="128"/>
      <c r="BNA16" s="128"/>
      <c r="BNB16" s="128"/>
      <c r="BNC16" s="128"/>
      <c r="BND16" s="128"/>
      <c r="BNE16" s="128"/>
      <c r="BNF16" s="128"/>
      <c r="BNG16" s="128"/>
      <c r="BNH16" s="128"/>
      <c r="BNI16" s="128"/>
      <c r="BNJ16" s="128"/>
      <c r="BNK16" s="128"/>
      <c r="BNL16" s="128"/>
      <c r="BNM16" s="128"/>
      <c r="BNN16" s="128"/>
      <c r="BNO16" s="128"/>
      <c r="BNP16" s="128"/>
      <c r="BNQ16" s="128"/>
      <c r="BNR16" s="128"/>
      <c r="BNS16" s="128"/>
      <c r="BNT16" s="128"/>
      <c r="BNU16" s="128"/>
      <c r="BNV16" s="128"/>
      <c r="BNW16" s="128"/>
      <c r="BNX16" s="128"/>
      <c r="BNY16" s="128"/>
      <c r="BNZ16" s="128"/>
      <c r="BOA16" s="128"/>
      <c r="BOB16" s="128"/>
      <c r="BOC16" s="128"/>
      <c r="BOD16" s="128"/>
      <c r="BOE16" s="128"/>
      <c r="BOF16" s="128"/>
      <c r="BOG16" s="128"/>
      <c r="BOH16" s="128"/>
      <c r="BOI16" s="128"/>
      <c r="BOJ16" s="128"/>
      <c r="BOK16" s="128"/>
      <c r="BOL16" s="128"/>
      <c r="BOM16" s="128"/>
      <c r="BON16" s="128"/>
      <c r="BOO16" s="128"/>
      <c r="BOP16" s="128"/>
      <c r="BOQ16" s="128"/>
      <c r="BOR16" s="128"/>
      <c r="BOS16" s="128"/>
      <c r="BOT16" s="128"/>
      <c r="BOU16" s="128"/>
      <c r="BOV16" s="128"/>
      <c r="BOW16" s="128"/>
      <c r="BOX16" s="128"/>
      <c r="BOY16" s="128"/>
      <c r="BOZ16" s="128"/>
      <c r="BPA16" s="128"/>
      <c r="BPB16" s="128"/>
      <c r="BPC16" s="128"/>
      <c r="BPD16" s="128"/>
      <c r="BPE16" s="128"/>
      <c r="BPF16" s="128"/>
      <c r="BPG16" s="128"/>
      <c r="BPH16" s="128"/>
      <c r="BPI16" s="128"/>
      <c r="BPJ16" s="128"/>
      <c r="BPK16" s="128"/>
      <c r="BPL16" s="128"/>
      <c r="BPM16" s="128"/>
      <c r="BPN16" s="128"/>
      <c r="BPO16" s="128"/>
      <c r="BPP16" s="128"/>
      <c r="BPQ16" s="128"/>
      <c r="BPR16" s="128"/>
      <c r="BPS16" s="128"/>
      <c r="BPT16" s="128"/>
      <c r="BPU16" s="128"/>
      <c r="BPV16" s="128"/>
      <c r="BPW16" s="128"/>
      <c r="BPX16" s="128"/>
      <c r="BPY16" s="128"/>
      <c r="BPZ16" s="128"/>
      <c r="BQA16" s="128"/>
      <c r="BQB16" s="128"/>
      <c r="BQC16" s="128"/>
      <c r="BQD16" s="128"/>
      <c r="BQE16" s="128"/>
      <c r="BQF16" s="128"/>
      <c r="BQG16" s="128"/>
      <c r="BQH16" s="128"/>
      <c r="BQI16" s="128"/>
      <c r="BQJ16" s="128"/>
      <c r="BQK16" s="128"/>
      <c r="BQL16" s="128"/>
      <c r="BQM16" s="128"/>
      <c r="BQN16" s="128"/>
      <c r="BQO16" s="128"/>
      <c r="BQP16" s="128"/>
      <c r="BQQ16" s="128"/>
      <c r="BQR16" s="128"/>
      <c r="BQS16" s="128"/>
      <c r="BQT16" s="128"/>
      <c r="BQU16" s="128"/>
      <c r="BQV16" s="128"/>
      <c r="BQW16" s="128"/>
      <c r="BQX16" s="128"/>
      <c r="BQY16" s="128"/>
      <c r="BQZ16" s="128"/>
      <c r="BRA16" s="128"/>
      <c r="BRB16" s="128"/>
      <c r="BRC16" s="128"/>
      <c r="BRD16" s="128"/>
      <c r="BRE16" s="128"/>
      <c r="BRF16" s="128"/>
      <c r="BRG16" s="128"/>
      <c r="BRH16" s="128"/>
      <c r="BRI16" s="128"/>
      <c r="BRJ16" s="128"/>
      <c r="BRK16" s="128"/>
      <c r="BRL16" s="128"/>
      <c r="BRM16" s="128"/>
      <c r="BRN16" s="128"/>
      <c r="BRO16" s="128"/>
      <c r="BRP16" s="128"/>
      <c r="BRQ16" s="128"/>
      <c r="BRR16" s="128"/>
      <c r="BRS16" s="128"/>
      <c r="BRT16" s="128"/>
      <c r="BRU16" s="128"/>
      <c r="BRV16" s="128"/>
      <c r="BRW16" s="128"/>
      <c r="BRX16" s="128"/>
      <c r="BRY16" s="128"/>
      <c r="BRZ16" s="128"/>
      <c r="BSA16" s="128"/>
      <c r="BSB16" s="128"/>
      <c r="BSC16" s="128"/>
      <c r="BSD16" s="128"/>
      <c r="BSE16" s="128"/>
      <c r="BSF16" s="128"/>
      <c r="BSG16" s="128"/>
      <c r="BSH16" s="128"/>
      <c r="BSI16" s="128"/>
      <c r="BSJ16" s="128"/>
      <c r="BSK16" s="128"/>
      <c r="BSL16" s="128"/>
      <c r="BSM16" s="128"/>
      <c r="BSN16" s="128"/>
      <c r="BSO16" s="128"/>
      <c r="BSP16" s="128"/>
      <c r="BSQ16" s="128"/>
      <c r="BSR16" s="128"/>
      <c r="BSS16" s="128"/>
      <c r="BST16" s="128"/>
      <c r="BSU16" s="128"/>
      <c r="BSV16" s="128"/>
      <c r="BSW16" s="128"/>
      <c r="BSX16" s="128"/>
      <c r="BSY16" s="128"/>
      <c r="BSZ16" s="128"/>
      <c r="BTA16" s="128"/>
      <c r="BTB16" s="128"/>
      <c r="BTC16" s="128"/>
      <c r="BTD16" s="128"/>
      <c r="BTE16" s="128"/>
      <c r="BTF16" s="128"/>
      <c r="BTG16" s="128"/>
      <c r="BTH16" s="128"/>
      <c r="BTI16" s="128"/>
      <c r="BTJ16" s="128"/>
      <c r="BTK16" s="128"/>
      <c r="BTL16" s="128"/>
      <c r="BTM16" s="128"/>
      <c r="BTN16" s="128"/>
      <c r="BTO16" s="128"/>
      <c r="BTP16" s="128"/>
      <c r="BTQ16" s="128"/>
      <c r="BTR16" s="128"/>
      <c r="BTS16" s="128"/>
      <c r="BTT16" s="128"/>
      <c r="BTU16" s="128"/>
      <c r="BTV16" s="128"/>
      <c r="BTW16" s="128"/>
      <c r="BTX16" s="128"/>
      <c r="BTY16" s="128"/>
      <c r="BTZ16" s="128"/>
      <c r="BUA16" s="128"/>
      <c r="BUB16" s="128"/>
      <c r="BUC16" s="128"/>
      <c r="BUD16" s="128"/>
      <c r="BUE16" s="128"/>
      <c r="BUF16" s="128"/>
      <c r="BUG16" s="128"/>
      <c r="BUH16" s="128"/>
      <c r="BUI16" s="128"/>
      <c r="BUJ16" s="128"/>
      <c r="BUK16" s="128"/>
      <c r="BUL16" s="128"/>
      <c r="BUM16" s="128"/>
      <c r="BUN16" s="128"/>
      <c r="BUO16" s="128"/>
      <c r="BUP16" s="128"/>
      <c r="BUQ16" s="128"/>
      <c r="BUR16" s="128"/>
      <c r="BUS16" s="128"/>
      <c r="BUT16" s="128"/>
      <c r="BUU16" s="128"/>
      <c r="BUV16" s="128"/>
      <c r="BUW16" s="128"/>
      <c r="BUX16" s="128"/>
      <c r="BUY16" s="128"/>
      <c r="BUZ16" s="128"/>
      <c r="BVA16" s="128"/>
      <c r="BVB16" s="128"/>
      <c r="BVC16" s="128"/>
      <c r="BVD16" s="128"/>
      <c r="BVE16" s="128"/>
      <c r="BVF16" s="128"/>
      <c r="BVG16" s="128"/>
      <c r="BVH16" s="128"/>
      <c r="BVI16" s="128"/>
      <c r="BVJ16" s="128"/>
      <c r="BVK16" s="128"/>
      <c r="BVL16" s="128"/>
      <c r="BVM16" s="128"/>
      <c r="BVN16" s="128"/>
      <c r="BVO16" s="128"/>
      <c r="BVP16" s="128"/>
      <c r="BVQ16" s="128"/>
      <c r="BVR16" s="128"/>
      <c r="BVS16" s="128"/>
      <c r="BVT16" s="128"/>
      <c r="BVU16" s="128"/>
      <c r="BVV16" s="128"/>
      <c r="BVW16" s="128"/>
      <c r="BVX16" s="128"/>
      <c r="BVY16" s="128"/>
      <c r="BVZ16" s="128"/>
      <c r="BWA16" s="128"/>
      <c r="BWB16" s="128"/>
      <c r="BWC16" s="128"/>
      <c r="BWD16" s="128"/>
      <c r="BWE16" s="128"/>
      <c r="BWF16" s="128"/>
      <c r="BWG16" s="128"/>
      <c r="BWH16" s="128"/>
      <c r="BWI16" s="128"/>
      <c r="BWJ16" s="128"/>
      <c r="BWK16" s="128"/>
      <c r="BWL16" s="128"/>
      <c r="BWM16" s="128"/>
      <c r="BWN16" s="128"/>
      <c r="BWO16" s="128"/>
      <c r="BWP16" s="128"/>
      <c r="BWQ16" s="128"/>
      <c r="BWR16" s="128"/>
      <c r="BWS16" s="128"/>
      <c r="BWT16" s="128"/>
      <c r="BWU16" s="128"/>
      <c r="BWV16" s="128"/>
      <c r="BWW16" s="128"/>
      <c r="BWX16" s="128"/>
      <c r="BWY16" s="128"/>
      <c r="BWZ16" s="128"/>
      <c r="BXA16" s="128"/>
      <c r="BXB16" s="128"/>
      <c r="BXC16" s="128"/>
      <c r="BXD16" s="128"/>
      <c r="BXE16" s="128"/>
      <c r="BXF16" s="128"/>
      <c r="BXG16" s="128"/>
      <c r="BXH16" s="128"/>
      <c r="BXI16" s="128"/>
      <c r="BXJ16" s="128"/>
      <c r="BXK16" s="128"/>
      <c r="BXL16" s="128"/>
      <c r="BXM16" s="128"/>
      <c r="BXN16" s="128"/>
      <c r="BXO16" s="128"/>
      <c r="BXP16" s="128"/>
      <c r="BXQ16" s="128"/>
      <c r="BXR16" s="128"/>
      <c r="BXS16" s="128"/>
      <c r="BXT16" s="128"/>
      <c r="BXU16" s="128"/>
      <c r="BXV16" s="128"/>
      <c r="BXW16" s="128"/>
      <c r="BXX16" s="128"/>
      <c r="BXY16" s="128"/>
      <c r="BXZ16" s="128"/>
      <c r="BYA16" s="128"/>
      <c r="BYB16" s="128"/>
      <c r="BYC16" s="128"/>
      <c r="BYD16" s="128"/>
      <c r="BYE16" s="128"/>
      <c r="BYF16" s="128"/>
      <c r="BYG16" s="128"/>
      <c r="BYH16" s="128"/>
      <c r="BYI16" s="128"/>
      <c r="BYJ16" s="128"/>
      <c r="BYK16" s="128"/>
      <c r="BYL16" s="128"/>
      <c r="BYM16" s="128"/>
      <c r="BYN16" s="128"/>
      <c r="BYO16" s="128"/>
      <c r="BYP16" s="128"/>
      <c r="BYQ16" s="128"/>
      <c r="BYR16" s="128"/>
      <c r="BYS16" s="128"/>
      <c r="BYT16" s="128"/>
      <c r="BYU16" s="128"/>
      <c r="BYV16" s="128"/>
      <c r="BYW16" s="128"/>
      <c r="BYX16" s="128"/>
      <c r="BYY16" s="128"/>
      <c r="BYZ16" s="128"/>
      <c r="BZA16" s="128"/>
      <c r="BZB16" s="128"/>
      <c r="BZC16" s="128"/>
      <c r="BZD16" s="128"/>
      <c r="BZE16" s="128"/>
      <c r="BZF16" s="128"/>
      <c r="BZG16" s="128"/>
      <c r="BZH16" s="128"/>
      <c r="BZI16" s="128"/>
      <c r="BZJ16" s="128"/>
      <c r="BZK16" s="128"/>
      <c r="BZL16" s="128"/>
      <c r="BZM16" s="128"/>
      <c r="BZN16" s="128"/>
      <c r="BZO16" s="128"/>
      <c r="BZP16" s="128"/>
      <c r="BZQ16" s="128"/>
      <c r="BZR16" s="128"/>
      <c r="BZS16" s="128"/>
      <c r="BZT16" s="128"/>
      <c r="BZU16" s="128"/>
      <c r="BZV16" s="128"/>
      <c r="BZW16" s="128"/>
      <c r="BZX16" s="128"/>
      <c r="BZY16" s="128"/>
      <c r="BZZ16" s="128"/>
      <c r="CAA16" s="128"/>
      <c r="CAB16" s="128"/>
      <c r="CAC16" s="128"/>
      <c r="CAD16" s="128"/>
      <c r="CAE16" s="128"/>
      <c r="CAF16" s="128"/>
      <c r="CAG16" s="128"/>
      <c r="CAH16" s="128"/>
      <c r="CAI16" s="128"/>
      <c r="CAJ16" s="128"/>
      <c r="CAK16" s="128"/>
      <c r="CAL16" s="128"/>
      <c r="CAM16" s="128"/>
      <c r="CAN16" s="128"/>
      <c r="CAO16" s="128"/>
      <c r="CAP16" s="128"/>
      <c r="CAQ16" s="128"/>
      <c r="CAR16" s="128"/>
      <c r="CAS16" s="128"/>
      <c r="CAT16" s="128"/>
      <c r="CAU16" s="128"/>
      <c r="CAV16" s="128"/>
      <c r="CAW16" s="128"/>
      <c r="CAX16" s="128"/>
      <c r="CAY16" s="128"/>
      <c r="CAZ16" s="128"/>
      <c r="CBA16" s="128"/>
      <c r="CBB16" s="128"/>
      <c r="CBC16" s="128"/>
      <c r="CBD16" s="128"/>
      <c r="CBE16" s="128"/>
      <c r="CBF16" s="128"/>
      <c r="CBG16" s="128"/>
      <c r="CBH16" s="128"/>
      <c r="CBI16" s="128"/>
      <c r="CBJ16" s="128"/>
      <c r="CBK16" s="128"/>
      <c r="CBL16" s="128"/>
      <c r="CBM16" s="128"/>
      <c r="CBN16" s="128"/>
      <c r="CBO16" s="128"/>
      <c r="CBP16" s="128"/>
      <c r="CBQ16" s="128"/>
      <c r="CBR16" s="128"/>
      <c r="CBS16" s="128"/>
      <c r="CBT16" s="128"/>
      <c r="CBU16" s="128"/>
      <c r="CBV16" s="128"/>
      <c r="CBW16" s="128"/>
      <c r="CBX16" s="128"/>
      <c r="CBY16" s="128"/>
      <c r="CBZ16" s="128"/>
      <c r="CCA16" s="128"/>
      <c r="CCB16" s="128"/>
      <c r="CCC16" s="128"/>
      <c r="CCD16" s="128"/>
      <c r="CCE16" s="128"/>
      <c r="CCF16" s="128"/>
      <c r="CCG16" s="128"/>
      <c r="CCH16" s="128"/>
      <c r="CCI16" s="128"/>
      <c r="CCJ16" s="128"/>
      <c r="CCK16" s="128"/>
      <c r="CCL16" s="128"/>
      <c r="CCM16" s="128"/>
      <c r="CCN16" s="128"/>
      <c r="CCO16" s="128"/>
      <c r="CCP16" s="128"/>
      <c r="CCQ16" s="128"/>
      <c r="CCR16" s="128"/>
      <c r="CCS16" s="128"/>
      <c r="CCT16" s="128"/>
      <c r="CCU16" s="128"/>
      <c r="CCV16" s="128"/>
      <c r="CCW16" s="128"/>
      <c r="CCX16" s="128"/>
      <c r="CCY16" s="128"/>
      <c r="CCZ16" s="128"/>
      <c r="CDA16" s="128"/>
      <c r="CDB16" s="128"/>
      <c r="CDC16" s="128"/>
      <c r="CDD16" s="128"/>
      <c r="CDE16" s="128"/>
      <c r="CDF16" s="128"/>
      <c r="CDG16" s="128"/>
      <c r="CDH16" s="128"/>
      <c r="CDI16" s="128"/>
      <c r="CDJ16" s="128"/>
      <c r="CDK16" s="128"/>
      <c r="CDL16" s="128"/>
      <c r="CDM16" s="128"/>
      <c r="CDN16" s="128"/>
      <c r="CDO16" s="128"/>
      <c r="CDP16" s="128"/>
      <c r="CDQ16" s="128"/>
      <c r="CDR16" s="128"/>
      <c r="CDS16" s="128"/>
      <c r="CDT16" s="128"/>
      <c r="CDU16" s="128"/>
      <c r="CDV16" s="128"/>
      <c r="CDW16" s="128"/>
      <c r="CDX16" s="128"/>
      <c r="CDY16" s="128"/>
      <c r="CDZ16" s="128"/>
      <c r="CEA16" s="128"/>
      <c r="CEB16" s="128"/>
      <c r="CEC16" s="128"/>
      <c r="CED16" s="128"/>
      <c r="CEE16" s="128"/>
      <c r="CEF16" s="128"/>
      <c r="CEG16" s="128"/>
      <c r="CEH16" s="128"/>
      <c r="CEI16" s="128"/>
      <c r="CEJ16" s="128"/>
      <c r="CEK16" s="128"/>
      <c r="CEL16" s="128"/>
      <c r="CEM16" s="128"/>
      <c r="CEN16" s="128"/>
      <c r="CEO16" s="128"/>
      <c r="CEP16" s="128"/>
      <c r="CEQ16" s="128"/>
      <c r="CER16" s="128"/>
      <c r="CES16" s="128"/>
      <c r="CET16" s="128"/>
      <c r="CEU16" s="128"/>
      <c r="CEV16" s="128"/>
      <c r="CEW16" s="128"/>
      <c r="CEX16" s="128"/>
      <c r="CEY16" s="128"/>
      <c r="CEZ16" s="128"/>
      <c r="CFA16" s="128"/>
      <c r="CFB16" s="128"/>
      <c r="CFC16" s="128"/>
      <c r="CFD16" s="128"/>
      <c r="CFE16" s="128"/>
      <c r="CFF16" s="128"/>
      <c r="CFG16" s="128"/>
      <c r="CFH16" s="128"/>
      <c r="CFI16" s="128"/>
      <c r="CFJ16" s="128"/>
      <c r="CFK16" s="128"/>
      <c r="CFL16" s="128"/>
      <c r="CFM16" s="128"/>
      <c r="CFN16" s="128"/>
      <c r="CFO16" s="128"/>
      <c r="CFP16" s="128"/>
      <c r="CFQ16" s="128"/>
      <c r="CFR16" s="128"/>
      <c r="CFS16" s="128"/>
      <c r="CFT16" s="128"/>
      <c r="CFU16" s="128"/>
      <c r="CFV16" s="128"/>
      <c r="CFW16" s="128"/>
      <c r="CFX16" s="128"/>
      <c r="CFY16" s="128"/>
      <c r="CFZ16" s="128"/>
      <c r="CGA16" s="128"/>
      <c r="CGB16" s="128"/>
      <c r="CGC16" s="128"/>
      <c r="CGD16" s="128"/>
      <c r="CGE16" s="128"/>
      <c r="CGF16" s="128"/>
      <c r="CGG16" s="128"/>
      <c r="CGH16" s="128"/>
      <c r="CGI16" s="128"/>
      <c r="CGJ16" s="128"/>
      <c r="CGK16" s="128"/>
      <c r="CGL16" s="128"/>
      <c r="CGM16" s="128"/>
      <c r="CGN16" s="128"/>
      <c r="CGO16" s="128"/>
      <c r="CGP16" s="128"/>
      <c r="CGQ16" s="128"/>
      <c r="CGR16" s="128"/>
      <c r="CGS16" s="128"/>
      <c r="CGT16" s="128"/>
      <c r="CGU16" s="128"/>
      <c r="CGV16" s="128"/>
      <c r="CGW16" s="128"/>
      <c r="CGX16" s="128"/>
      <c r="CGY16" s="128"/>
      <c r="CGZ16" s="128"/>
      <c r="CHA16" s="128"/>
      <c r="CHB16" s="128"/>
      <c r="CHC16" s="128"/>
      <c r="CHD16" s="128"/>
      <c r="CHE16" s="128"/>
      <c r="CHF16" s="128"/>
      <c r="CHG16" s="128"/>
      <c r="CHH16" s="128"/>
      <c r="CHI16" s="128"/>
      <c r="CHJ16" s="128"/>
      <c r="CHK16" s="128"/>
      <c r="CHL16" s="128"/>
      <c r="CHM16" s="128"/>
      <c r="CHN16" s="128"/>
      <c r="CHO16" s="128"/>
      <c r="CHP16" s="128"/>
      <c r="CHQ16" s="128"/>
      <c r="CHR16" s="128"/>
      <c r="CHS16" s="128"/>
      <c r="CHT16" s="128"/>
      <c r="CHU16" s="128"/>
      <c r="CHV16" s="128"/>
      <c r="CHW16" s="128"/>
      <c r="CHX16" s="128"/>
      <c r="CHY16" s="128"/>
      <c r="CHZ16" s="128"/>
      <c r="CIA16" s="128"/>
      <c r="CIB16" s="128"/>
      <c r="CIC16" s="128"/>
      <c r="CID16" s="128"/>
      <c r="CIE16" s="128"/>
      <c r="CIF16" s="128"/>
      <c r="CIG16" s="128"/>
      <c r="CIH16" s="128"/>
      <c r="CII16" s="128"/>
      <c r="CIJ16" s="128"/>
      <c r="CIK16" s="128"/>
      <c r="CIL16" s="128"/>
      <c r="CIM16" s="128"/>
      <c r="CIN16" s="128"/>
      <c r="CIO16" s="128"/>
      <c r="CIP16" s="128"/>
      <c r="CIQ16" s="128"/>
      <c r="CIR16" s="128"/>
      <c r="CIS16" s="128"/>
      <c r="CIT16" s="128"/>
      <c r="CIU16" s="128"/>
      <c r="CIV16" s="128"/>
      <c r="CIW16" s="128"/>
      <c r="CIX16" s="128"/>
      <c r="CIY16" s="128"/>
      <c r="CIZ16" s="128"/>
      <c r="CJA16" s="128"/>
      <c r="CJB16" s="128"/>
      <c r="CJC16" s="128"/>
      <c r="CJD16" s="128"/>
      <c r="CJE16" s="128"/>
      <c r="CJF16" s="128"/>
      <c r="CJG16" s="128"/>
      <c r="CJH16" s="128"/>
      <c r="CJI16" s="128"/>
      <c r="CJJ16" s="128"/>
      <c r="CJK16" s="128"/>
      <c r="CJL16" s="128"/>
      <c r="CJM16" s="128"/>
      <c r="CJN16" s="128"/>
      <c r="CJO16" s="128"/>
      <c r="CJP16" s="128"/>
      <c r="CJQ16" s="128"/>
      <c r="CJR16" s="128"/>
      <c r="CJS16" s="128"/>
      <c r="CJT16" s="128"/>
      <c r="CJU16" s="128"/>
      <c r="CJV16" s="128"/>
      <c r="CJW16" s="128"/>
      <c r="CJX16" s="128"/>
      <c r="CJY16" s="128"/>
      <c r="CJZ16" s="128"/>
      <c r="CKA16" s="128"/>
      <c r="CKB16" s="128"/>
      <c r="CKC16" s="128"/>
      <c r="CKD16" s="128"/>
      <c r="CKE16" s="128"/>
      <c r="CKF16" s="128"/>
      <c r="CKG16" s="128"/>
      <c r="CKH16" s="128"/>
      <c r="CKI16" s="128"/>
      <c r="CKJ16" s="128"/>
      <c r="CKK16" s="128"/>
      <c r="CKL16" s="128"/>
      <c r="CKM16" s="128"/>
      <c r="CKN16" s="128"/>
      <c r="CKO16" s="128"/>
      <c r="CKP16" s="128"/>
      <c r="CKQ16" s="128"/>
      <c r="CKR16" s="128"/>
      <c r="CKS16" s="128"/>
      <c r="CKT16" s="128"/>
      <c r="CKU16" s="128"/>
      <c r="CKV16" s="128"/>
      <c r="CKW16" s="128"/>
      <c r="CKX16" s="128"/>
      <c r="CKY16" s="128"/>
      <c r="CKZ16" s="128"/>
      <c r="CLA16" s="128"/>
      <c r="CLB16" s="128"/>
      <c r="CLC16" s="128"/>
      <c r="CLD16" s="128"/>
      <c r="CLE16" s="128"/>
      <c r="CLF16" s="128"/>
      <c r="CLG16" s="128"/>
      <c r="CLH16" s="128"/>
      <c r="CLI16" s="128"/>
      <c r="CLJ16" s="128"/>
      <c r="CLK16" s="128"/>
      <c r="CLL16" s="128"/>
      <c r="CLM16" s="128"/>
      <c r="CLN16" s="128"/>
      <c r="CLO16" s="128"/>
      <c r="CLP16" s="128"/>
      <c r="CLQ16" s="128"/>
      <c r="CLR16" s="128"/>
      <c r="CLS16" s="128"/>
      <c r="CLT16" s="128"/>
      <c r="CLU16" s="128"/>
      <c r="CLV16" s="128"/>
      <c r="CLW16" s="128"/>
      <c r="CLX16" s="128"/>
      <c r="CLY16" s="128"/>
      <c r="CLZ16" s="128"/>
      <c r="CMA16" s="128"/>
      <c r="CMB16" s="128"/>
      <c r="CMC16" s="128"/>
      <c r="CMD16" s="128"/>
      <c r="CME16" s="128"/>
      <c r="CMF16" s="128"/>
      <c r="CMG16" s="128"/>
      <c r="CMH16" s="128"/>
      <c r="CMI16" s="128"/>
      <c r="CMJ16" s="128"/>
      <c r="CMK16" s="128"/>
      <c r="CML16" s="128"/>
      <c r="CMM16" s="128"/>
      <c r="CMN16" s="128"/>
      <c r="CMO16" s="128"/>
      <c r="CMP16" s="128"/>
      <c r="CMQ16" s="128"/>
      <c r="CMR16" s="128"/>
      <c r="CMS16" s="128"/>
      <c r="CMT16" s="128"/>
      <c r="CMU16" s="128"/>
      <c r="CMV16" s="128"/>
      <c r="CMW16" s="128"/>
      <c r="CMX16" s="128"/>
      <c r="CMY16" s="128"/>
      <c r="CMZ16" s="128"/>
      <c r="CNA16" s="128"/>
      <c r="CNB16" s="128"/>
      <c r="CNC16" s="128"/>
      <c r="CND16" s="128"/>
      <c r="CNE16" s="128"/>
      <c r="CNF16" s="128"/>
      <c r="CNG16" s="128"/>
      <c r="CNH16" s="128"/>
      <c r="CNI16" s="128"/>
      <c r="CNJ16" s="128"/>
      <c r="CNK16" s="128"/>
      <c r="CNL16" s="128"/>
      <c r="CNM16" s="128"/>
      <c r="CNN16" s="128"/>
      <c r="CNO16" s="128"/>
      <c r="CNP16" s="128"/>
      <c r="CNQ16" s="128"/>
      <c r="CNR16" s="128"/>
      <c r="CNS16" s="128"/>
      <c r="CNT16" s="128"/>
      <c r="CNU16" s="128"/>
      <c r="CNV16" s="128"/>
      <c r="CNW16" s="128"/>
      <c r="CNX16" s="128"/>
      <c r="CNY16" s="128"/>
      <c r="CNZ16" s="128"/>
      <c r="COA16" s="128"/>
      <c r="COB16" s="128"/>
      <c r="COC16" s="128"/>
      <c r="COD16" s="128"/>
      <c r="COE16" s="128"/>
      <c r="COF16" s="128"/>
      <c r="COG16" s="128"/>
      <c r="COH16" s="128"/>
      <c r="COI16" s="128"/>
      <c r="COJ16" s="128"/>
      <c r="COK16" s="128"/>
      <c r="COL16" s="128"/>
      <c r="COM16" s="128"/>
      <c r="CON16" s="128"/>
      <c r="COO16" s="128"/>
      <c r="COP16" s="128"/>
      <c r="COQ16" s="128"/>
      <c r="COR16" s="128"/>
      <c r="COS16" s="128"/>
      <c r="COT16" s="128"/>
      <c r="COU16" s="128"/>
      <c r="COV16" s="128"/>
      <c r="COW16" s="128"/>
      <c r="COX16" s="128"/>
      <c r="COY16" s="128"/>
      <c r="COZ16" s="128"/>
      <c r="CPA16" s="128"/>
      <c r="CPB16" s="128"/>
      <c r="CPC16" s="128"/>
      <c r="CPD16" s="128"/>
      <c r="CPE16" s="128"/>
      <c r="CPF16" s="128"/>
      <c r="CPG16" s="128"/>
      <c r="CPH16" s="128"/>
      <c r="CPI16" s="128"/>
      <c r="CPJ16" s="128"/>
      <c r="CPK16" s="128"/>
      <c r="CPL16" s="128"/>
      <c r="CPM16" s="128"/>
      <c r="CPN16" s="128"/>
      <c r="CPO16" s="128"/>
      <c r="CPP16" s="128"/>
      <c r="CPQ16" s="128"/>
      <c r="CPR16" s="128"/>
      <c r="CPS16" s="128"/>
      <c r="CPT16" s="128"/>
      <c r="CPU16" s="128"/>
      <c r="CPV16" s="128"/>
      <c r="CPW16" s="128"/>
      <c r="CPX16" s="128"/>
      <c r="CPY16" s="128"/>
      <c r="CPZ16" s="128"/>
      <c r="CQA16" s="128"/>
      <c r="CQB16" s="128"/>
      <c r="CQC16" s="128"/>
      <c r="CQD16" s="128"/>
      <c r="CQE16" s="128"/>
      <c r="CQF16" s="128"/>
      <c r="CQG16" s="128"/>
      <c r="CQH16" s="128"/>
      <c r="CQI16" s="128"/>
      <c r="CQJ16" s="128"/>
      <c r="CQK16" s="128"/>
      <c r="CQL16" s="128"/>
      <c r="CQM16" s="128"/>
      <c r="CQN16" s="128"/>
      <c r="CQO16" s="128"/>
      <c r="CQP16" s="128"/>
      <c r="CQQ16" s="128"/>
      <c r="CQR16" s="128"/>
      <c r="CQS16" s="128"/>
      <c r="CQT16" s="128"/>
      <c r="CQU16" s="128"/>
      <c r="CQV16" s="128"/>
      <c r="CQW16" s="128"/>
      <c r="CQX16" s="128"/>
      <c r="CQY16" s="128"/>
      <c r="CQZ16" s="128"/>
      <c r="CRA16" s="128"/>
      <c r="CRB16" s="128"/>
      <c r="CRC16" s="128"/>
      <c r="CRD16" s="128"/>
      <c r="CRE16" s="128"/>
      <c r="CRF16" s="128"/>
      <c r="CRG16" s="128"/>
      <c r="CRH16" s="128"/>
      <c r="CRI16" s="128"/>
      <c r="CRJ16" s="128"/>
      <c r="CRK16" s="128"/>
      <c r="CRL16" s="128"/>
      <c r="CRM16" s="128"/>
      <c r="CRN16" s="128"/>
      <c r="CRO16" s="128"/>
      <c r="CRP16" s="128"/>
      <c r="CRQ16" s="128"/>
      <c r="CRR16" s="128"/>
      <c r="CRS16" s="128"/>
      <c r="CRT16" s="128"/>
      <c r="CRU16" s="128"/>
      <c r="CRV16" s="128"/>
      <c r="CRW16" s="128"/>
      <c r="CRX16" s="128"/>
      <c r="CRY16" s="128"/>
      <c r="CRZ16" s="128"/>
      <c r="CSA16" s="128"/>
      <c r="CSB16" s="128"/>
      <c r="CSC16" s="128"/>
      <c r="CSD16" s="128"/>
      <c r="CSE16" s="128"/>
      <c r="CSF16" s="128"/>
      <c r="CSG16" s="128"/>
      <c r="CSH16" s="128"/>
      <c r="CSI16" s="128"/>
      <c r="CSJ16" s="128"/>
      <c r="CSK16" s="128"/>
      <c r="CSL16" s="128"/>
      <c r="CSM16" s="128"/>
      <c r="CSN16" s="128"/>
      <c r="CSO16" s="128"/>
      <c r="CSP16" s="128"/>
      <c r="CSQ16" s="128"/>
      <c r="CSR16" s="128"/>
      <c r="CSS16" s="128"/>
      <c r="CST16" s="128"/>
      <c r="CSU16" s="128"/>
      <c r="CSV16" s="128"/>
      <c r="CSW16" s="128"/>
      <c r="CSX16" s="128"/>
      <c r="CSY16" s="128"/>
      <c r="CSZ16" s="128"/>
      <c r="CTA16" s="128"/>
      <c r="CTB16" s="128"/>
      <c r="CTC16" s="128"/>
      <c r="CTD16" s="128"/>
      <c r="CTE16" s="128"/>
      <c r="CTF16" s="128"/>
      <c r="CTG16" s="128"/>
      <c r="CTH16" s="128"/>
      <c r="CTI16" s="128"/>
      <c r="CTJ16" s="128"/>
      <c r="CTK16" s="128"/>
      <c r="CTL16" s="128"/>
      <c r="CTM16" s="128"/>
      <c r="CTN16" s="128"/>
      <c r="CTO16" s="128"/>
      <c r="CTP16" s="128"/>
      <c r="CTQ16" s="128"/>
      <c r="CTR16" s="128"/>
      <c r="CTS16" s="128"/>
      <c r="CTT16" s="128"/>
      <c r="CTU16" s="128"/>
      <c r="CTV16" s="128"/>
      <c r="CTW16" s="128"/>
      <c r="CTX16" s="128"/>
      <c r="CTY16" s="128"/>
      <c r="CTZ16" s="128"/>
      <c r="CUA16" s="128"/>
      <c r="CUB16" s="128"/>
      <c r="CUC16" s="128"/>
      <c r="CUD16" s="128"/>
      <c r="CUE16" s="128"/>
      <c r="CUF16" s="128"/>
      <c r="CUG16" s="128"/>
      <c r="CUH16" s="128"/>
      <c r="CUI16" s="128"/>
      <c r="CUJ16" s="128"/>
      <c r="CUK16" s="128"/>
      <c r="CUL16" s="128"/>
      <c r="CUM16" s="128"/>
      <c r="CUN16" s="128"/>
      <c r="CUO16" s="128"/>
      <c r="CUP16" s="128"/>
      <c r="CUQ16" s="128"/>
      <c r="CUR16" s="128"/>
      <c r="CUS16" s="128"/>
      <c r="CUT16" s="128"/>
      <c r="CUU16" s="128"/>
      <c r="CUV16" s="128"/>
      <c r="CUW16" s="128"/>
      <c r="CUX16" s="128"/>
      <c r="CUY16" s="128"/>
      <c r="CUZ16" s="128"/>
      <c r="CVA16" s="128"/>
      <c r="CVB16" s="128"/>
      <c r="CVC16" s="128"/>
      <c r="CVD16" s="128"/>
      <c r="CVE16" s="128"/>
      <c r="CVF16" s="128"/>
      <c r="CVG16" s="128"/>
      <c r="CVH16" s="128"/>
      <c r="CVI16" s="128"/>
      <c r="CVJ16" s="128"/>
      <c r="CVK16" s="128"/>
      <c r="CVL16" s="128"/>
      <c r="CVM16" s="128"/>
      <c r="CVN16" s="128"/>
      <c r="CVO16" s="128"/>
      <c r="CVP16" s="128"/>
      <c r="CVQ16" s="128"/>
      <c r="CVR16" s="128"/>
      <c r="CVS16" s="128"/>
      <c r="CVT16" s="128"/>
      <c r="CVU16" s="128"/>
      <c r="CVV16" s="128"/>
      <c r="CVW16" s="128"/>
      <c r="CVX16" s="128"/>
      <c r="CVY16" s="128"/>
      <c r="CVZ16" s="128"/>
      <c r="CWA16" s="128"/>
      <c r="CWB16" s="128"/>
      <c r="CWC16" s="128"/>
      <c r="CWD16" s="128"/>
      <c r="CWE16" s="128"/>
      <c r="CWF16" s="128"/>
      <c r="CWG16" s="128"/>
      <c r="CWH16" s="128"/>
      <c r="CWI16" s="128"/>
      <c r="CWJ16" s="128"/>
      <c r="CWK16" s="128"/>
      <c r="CWL16" s="128"/>
      <c r="CWM16" s="128"/>
      <c r="CWN16" s="128"/>
      <c r="CWO16" s="128"/>
      <c r="CWP16" s="128"/>
      <c r="CWQ16" s="128"/>
      <c r="CWR16" s="128"/>
      <c r="CWS16" s="128"/>
      <c r="CWT16" s="128"/>
      <c r="CWU16" s="128"/>
      <c r="CWV16" s="128"/>
      <c r="CWW16" s="128"/>
      <c r="CWX16" s="128"/>
      <c r="CWY16" s="128"/>
      <c r="CWZ16" s="128"/>
      <c r="CXA16" s="128"/>
      <c r="CXB16" s="128"/>
      <c r="CXC16" s="128"/>
      <c r="CXD16" s="128"/>
      <c r="CXE16" s="128"/>
      <c r="CXF16" s="128"/>
      <c r="CXG16" s="128"/>
      <c r="CXH16" s="128"/>
      <c r="CXI16" s="128"/>
      <c r="CXJ16" s="128"/>
      <c r="CXK16" s="128"/>
      <c r="CXL16" s="128"/>
      <c r="CXM16" s="128"/>
      <c r="CXN16" s="128"/>
      <c r="CXO16" s="128"/>
      <c r="CXP16" s="128"/>
      <c r="CXQ16" s="128"/>
      <c r="CXR16" s="128"/>
      <c r="CXS16" s="128"/>
      <c r="CXT16" s="128"/>
      <c r="CXU16" s="128"/>
      <c r="CXV16" s="128"/>
      <c r="CXW16" s="128"/>
      <c r="CXX16" s="128"/>
      <c r="CXY16" s="128"/>
      <c r="CXZ16" s="128"/>
      <c r="CYA16" s="128"/>
      <c r="CYB16" s="128"/>
      <c r="CYC16" s="128"/>
      <c r="CYD16" s="128"/>
      <c r="CYE16" s="128"/>
      <c r="CYF16" s="128"/>
      <c r="CYG16" s="128"/>
      <c r="CYH16" s="128"/>
      <c r="CYI16" s="128"/>
      <c r="CYJ16" s="128"/>
      <c r="CYK16" s="128"/>
      <c r="CYL16" s="128"/>
      <c r="CYM16" s="128"/>
      <c r="CYN16" s="128"/>
      <c r="CYO16" s="128"/>
      <c r="CYP16" s="128"/>
      <c r="CYQ16" s="128"/>
      <c r="CYR16" s="128"/>
      <c r="CYS16" s="128"/>
      <c r="CYT16" s="128"/>
      <c r="CYU16" s="128"/>
      <c r="CYV16" s="128"/>
      <c r="CYW16" s="128"/>
      <c r="CYX16" s="128"/>
      <c r="CYY16" s="128"/>
      <c r="CYZ16" s="128"/>
      <c r="CZA16" s="128"/>
      <c r="CZB16" s="128"/>
      <c r="CZC16" s="128"/>
      <c r="CZD16" s="128"/>
      <c r="CZE16" s="128"/>
      <c r="CZF16" s="128"/>
      <c r="CZG16" s="128"/>
      <c r="CZH16" s="128"/>
      <c r="CZI16" s="128"/>
      <c r="CZJ16" s="128"/>
      <c r="CZK16" s="128"/>
      <c r="CZL16" s="128"/>
      <c r="CZM16" s="128"/>
      <c r="CZN16" s="128"/>
      <c r="CZO16" s="128"/>
      <c r="CZP16" s="128"/>
      <c r="CZQ16" s="128"/>
      <c r="CZR16" s="128"/>
      <c r="CZS16" s="128"/>
      <c r="CZT16" s="128"/>
      <c r="CZU16" s="128"/>
      <c r="CZV16" s="128"/>
      <c r="CZW16" s="128"/>
      <c r="CZX16" s="128"/>
      <c r="CZY16" s="128"/>
      <c r="CZZ16" s="128"/>
      <c r="DAA16" s="128"/>
      <c r="DAB16" s="128"/>
      <c r="DAC16" s="128"/>
      <c r="DAD16" s="128"/>
      <c r="DAE16" s="128"/>
      <c r="DAF16" s="128"/>
      <c r="DAG16" s="128"/>
      <c r="DAH16" s="128"/>
      <c r="DAI16" s="128"/>
      <c r="DAJ16" s="128"/>
      <c r="DAK16" s="128"/>
      <c r="DAL16" s="128"/>
      <c r="DAM16" s="128"/>
      <c r="DAN16" s="128"/>
      <c r="DAO16" s="128"/>
      <c r="DAP16" s="128"/>
      <c r="DAQ16" s="128"/>
      <c r="DAR16" s="128"/>
      <c r="DAS16" s="128"/>
      <c r="DAT16" s="128"/>
      <c r="DAU16" s="128"/>
      <c r="DAV16" s="128"/>
      <c r="DAW16" s="128"/>
      <c r="DAX16" s="128"/>
      <c r="DAY16" s="128"/>
      <c r="DAZ16" s="128"/>
      <c r="DBA16" s="128"/>
      <c r="DBB16" s="128"/>
      <c r="DBC16" s="128"/>
      <c r="DBD16" s="128"/>
      <c r="DBE16" s="128"/>
      <c r="DBF16" s="128"/>
      <c r="DBG16" s="128"/>
      <c r="DBH16" s="128"/>
      <c r="DBI16" s="128"/>
      <c r="DBJ16" s="128"/>
      <c r="DBK16" s="128"/>
      <c r="DBL16" s="128"/>
      <c r="DBM16" s="128"/>
      <c r="DBN16" s="128"/>
      <c r="DBO16" s="128"/>
      <c r="DBP16" s="128"/>
      <c r="DBQ16" s="128"/>
      <c r="DBR16" s="128"/>
      <c r="DBS16" s="128"/>
      <c r="DBT16" s="128"/>
      <c r="DBU16" s="128"/>
      <c r="DBV16" s="128"/>
      <c r="DBW16" s="128"/>
      <c r="DBX16" s="128"/>
      <c r="DBY16" s="128"/>
      <c r="DBZ16" s="128"/>
      <c r="DCA16" s="128"/>
      <c r="DCB16" s="128"/>
      <c r="DCC16" s="128"/>
      <c r="DCD16" s="128"/>
      <c r="DCE16" s="128"/>
      <c r="DCF16" s="128"/>
      <c r="DCG16" s="128"/>
      <c r="DCH16" s="128"/>
      <c r="DCI16" s="128"/>
      <c r="DCJ16" s="128"/>
      <c r="DCK16" s="128"/>
      <c r="DCL16" s="128"/>
      <c r="DCM16" s="128"/>
      <c r="DCN16" s="128"/>
      <c r="DCO16" s="128"/>
      <c r="DCP16" s="128"/>
      <c r="DCQ16" s="128"/>
      <c r="DCR16" s="128"/>
      <c r="DCS16" s="128"/>
      <c r="DCT16" s="128"/>
      <c r="DCU16" s="128"/>
      <c r="DCV16" s="128"/>
      <c r="DCW16" s="128"/>
      <c r="DCX16" s="128"/>
      <c r="DCY16" s="128"/>
      <c r="DCZ16" s="128"/>
      <c r="DDA16" s="128"/>
      <c r="DDB16" s="128"/>
      <c r="DDC16" s="128"/>
      <c r="DDD16" s="128"/>
      <c r="DDE16" s="128"/>
      <c r="DDF16" s="128"/>
      <c r="DDG16" s="128"/>
      <c r="DDH16" s="128"/>
      <c r="DDI16" s="128"/>
      <c r="DDJ16" s="128"/>
      <c r="DDK16" s="128"/>
      <c r="DDL16" s="128"/>
      <c r="DDM16" s="128"/>
      <c r="DDN16" s="128"/>
      <c r="DDO16" s="128"/>
      <c r="DDP16" s="128"/>
      <c r="DDQ16" s="128"/>
      <c r="DDR16" s="128"/>
      <c r="DDS16" s="128"/>
      <c r="DDT16" s="128"/>
      <c r="DDU16" s="128"/>
      <c r="DDV16" s="128"/>
      <c r="DDW16" s="128"/>
      <c r="DDX16" s="128"/>
      <c r="DDY16" s="128"/>
      <c r="DDZ16" s="128"/>
      <c r="DEA16" s="128"/>
      <c r="DEB16" s="128"/>
      <c r="DEC16" s="128"/>
      <c r="DED16" s="128"/>
      <c r="DEE16" s="128"/>
      <c r="DEF16" s="128"/>
      <c r="DEG16" s="128"/>
      <c r="DEH16" s="128"/>
      <c r="DEI16" s="128"/>
      <c r="DEJ16" s="128"/>
      <c r="DEK16" s="128"/>
      <c r="DEL16" s="128"/>
      <c r="DEM16" s="128"/>
      <c r="DEN16" s="128"/>
      <c r="DEO16" s="128"/>
      <c r="DEP16" s="128"/>
      <c r="DEQ16" s="128"/>
      <c r="DER16" s="128"/>
      <c r="DES16" s="128"/>
      <c r="DET16" s="128"/>
      <c r="DEU16" s="128"/>
      <c r="DEV16" s="128"/>
      <c r="DEW16" s="128"/>
      <c r="DEX16" s="128"/>
      <c r="DEY16" s="128"/>
      <c r="DEZ16" s="128"/>
      <c r="DFA16" s="128"/>
      <c r="DFB16" s="128"/>
      <c r="DFC16" s="128"/>
      <c r="DFD16" s="128"/>
      <c r="DFE16" s="128"/>
      <c r="DFF16" s="128"/>
      <c r="DFG16" s="128"/>
      <c r="DFH16" s="128"/>
      <c r="DFI16" s="128"/>
      <c r="DFJ16" s="128"/>
      <c r="DFK16" s="128"/>
      <c r="DFL16" s="128"/>
      <c r="DFM16" s="128"/>
      <c r="DFN16" s="128"/>
      <c r="DFO16" s="128"/>
      <c r="DFP16" s="128"/>
      <c r="DFQ16" s="128"/>
      <c r="DFR16" s="128"/>
      <c r="DFS16" s="128"/>
      <c r="DFT16" s="128"/>
      <c r="DFU16" s="128"/>
      <c r="DFV16" s="128"/>
      <c r="DFW16" s="128"/>
      <c r="DFX16" s="128"/>
      <c r="DFY16" s="128"/>
      <c r="DFZ16" s="128"/>
      <c r="DGA16" s="128"/>
      <c r="DGB16" s="128"/>
      <c r="DGC16" s="128"/>
      <c r="DGD16" s="128"/>
      <c r="DGE16" s="128"/>
      <c r="DGF16" s="128"/>
      <c r="DGG16" s="128"/>
      <c r="DGH16" s="128"/>
      <c r="DGI16" s="128"/>
      <c r="DGJ16" s="128"/>
      <c r="DGK16" s="128"/>
      <c r="DGL16" s="128"/>
      <c r="DGM16" s="128"/>
      <c r="DGN16" s="128"/>
      <c r="DGO16" s="128"/>
      <c r="DGP16" s="128"/>
      <c r="DGQ16" s="128"/>
      <c r="DGR16" s="128"/>
      <c r="DGS16" s="128"/>
      <c r="DGT16" s="128"/>
      <c r="DGU16" s="128"/>
      <c r="DGV16" s="128"/>
      <c r="DGW16" s="128"/>
      <c r="DGX16" s="128"/>
      <c r="DGY16" s="128"/>
      <c r="DGZ16" s="128"/>
      <c r="DHA16" s="128"/>
      <c r="DHB16" s="128"/>
      <c r="DHC16" s="128"/>
      <c r="DHD16" s="128"/>
      <c r="DHE16" s="128"/>
      <c r="DHF16" s="128"/>
      <c r="DHG16" s="128"/>
      <c r="DHH16" s="128"/>
      <c r="DHI16" s="128"/>
      <c r="DHJ16" s="128"/>
      <c r="DHK16" s="128"/>
      <c r="DHL16" s="128"/>
      <c r="DHM16" s="128"/>
      <c r="DHN16" s="128"/>
      <c r="DHO16" s="128"/>
      <c r="DHP16" s="128"/>
      <c r="DHQ16" s="128"/>
      <c r="DHR16" s="128"/>
      <c r="DHS16" s="128"/>
      <c r="DHT16" s="128"/>
      <c r="DHU16" s="128"/>
      <c r="DHV16" s="128"/>
      <c r="DHW16" s="128"/>
      <c r="DHX16" s="128"/>
      <c r="DHY16" s="128"/>
      <c r="DHZ16" s="128"/>
      <c r="DIA16" s="128"/>
      <c r="DIB16" s="128"/>
      <c r="DIC16" s="128"/>
      <c r="DID16" s="128"/>
      <c r="DIE16" s="128"/>
      <c r="DIF16" s="128"/>
      <c r="DIG16" s="128"/>
      <c r="DIH16" s="128"/>
      <c r="DII16" s="128"/>
      <c r="DIJ16" s="128"/>
      <c r="DIK16" s="128"/>
      <c r="DIL16" s="128"/>
      <c r="DIM16" s="128"/>
      <c r="DIN16" s="128"/>
      <c r="DIO16" s="128"/>
      <c r="DIP16" s="128"/>
      <c r="DIQ16" s="128"/>
      <c r="DIR16" s="128"/>
      <c r="DIS16" s="128"/>
      <c r="DIT16" s="128"/>
      <c r="DIU16" s="128"/>
      <c r="DIV16" s="128"/>
      <c r="DIW16" s="128"/>
      <c r="DIX16" s="128"/>
      <c r="DIY16" s="128"/>
      <c r="DIZ16" s="128"/>
      <c r="DJA16" s="128"/>
      <c r="DJB16" s="128"/>
      <c r="DJC16" s="128"/>
      <c r="DJD16" s="128"/>
      <c r="DJE16" s="128"/>
      <c r="DJF16" s="128"/>
      <c r="DJG16" s="128"/>
      <c r="DJH16" s="128"/>
      <c r="DJI16" s="128"/>
      <c r="DJJ16" s="128"/>
      <c r="DJK16" s="128"/>
      <c r="DJL16" s="128"/>
      <c r="DJM16" s="128"/>
      <c r="DJN16" s="128"/>
      <c r="DJO16" s="128"/>
      <c r="DJP16" s="128"/>
      <c r="DJQ16" s="128"/>
      <c r="DJR16" s="128"/>
      <c r="DJS16" s="128"/>
      <c r="DJT16" s="128"/>
      <c r="DJU16" s="128"/>
      <c r="DJV16" s="128"/>
      <c r="DJW16" s="128"/>
      <c r="DJX16" s="128"/>
      <c r="DJY16" s="128"/>
      <c r="DJZ16" s="128"/>
      <c r="DKA16" s="128"/>
      <c r="DKB16" s="128"/>
      <c r="DKC16" s="128"/>
      <c r="DKD16" s="128"/>
      <c r="DKE16" s="128"/>
      <c r="DKF16" s="128"/>
      <c r="DKG16" s="128"/>
      <c r="DKH16" s="128"/>
      <c r="DKI16" s="128"/>
      <c r="DKJ16" s="128"/>
      <c r="DKK16" s="128"/>
      <c r="DKL16" s="128"/>
      <c r="DKM16" s="128"/>
      <c r="DKN16" s="128"/>
      <c r="DKO16" s="128"/>
      <c r="DKP16" s="128"/>
      <c r="DKQ16" s="128"/>
      <c r="DKR16" s="128"/>
      <c r="DKS16" s="128"/>
      <c r="DKT16" s="128"/>
      <c r="DKU16" s="128"/>
      <c r="DKV16" s="128"/>
      <c r="DKW16" s="128"/>
      <c r="DKX16" s="128"/>
      <c r="DKY16" s="128"/>
      <c r="DKZ16" s="128"/>
      <c r="DLA16" s="128"/>
      <c r="DLB16" s="128"/>
      <c r="DLC16" s="128"/>
      <c r="DLD16" s="128"/>
      <c r="DLE16" s="128"/>
      <c r="DLF16" s="128"/>
      <c r="DLG16" s="128"/>
      <c r="DLH16" s="128"/>
      <c r="DLI16" s="128"/>
      <c r="DLJ16" s="128"/>
      <c r="DLK16" s="128"/>
      <c r="DLL16" s="128"/>
      <c r="DLM16" s="128"/>
      <c r="DLN16" s="128"/>
      <c r="DLO16" s="128"/>
      <c r="DLP16" s="128"/>
      <c r="DLQ16" s="128"/>
      <c r="DLR16" s="128"/>
      <c r="DLS16" s="128"/>
      <c r="DLT16" s="128"/>
      <c r="DLU16" s="128"/>
      <c r="DLV16" s="128"/>
      <c r="DLW16" s="128"/>
      <c r="DLX16" s="128"/>
      <c r="DLY16" s="128"/>
      <c r="DLZ16" s="128"/>
      <c r="DMA16" s="128"/>
      <c r="DMB16" s="128"/>
      <c r="DMC16" s="128"/>
      <c r="DMD16" s="128"/>
      <c r="DME16" s="128"/>
      <c r="DMF16" s="128"/>
      <c r="DMG16" s="128"/>
      <c r="DMH16" s="128"/>
      <c r="DMI16" s="128"/>
      <c r="DMJ16" s="128"/>
      <c r="DMK16" s="128"/>
      <c r="DML16" s="128"/>
      <c r="DMM16" s="128"/>
      <c r="DMN16" s="128"/>
      <c r="DMO16" s="128"/>
      <c r="DMP16" s="128"/>
      <c r="DMQ16" s="128"/>
      <c r="DMR16" s="128"/>
      <c r="DMS16" s="128"/>
      <c r="DMT16" s="128"/>
      <c r="DMU16" s="128"/>
      <c r="DMV16" s="128"/>
      <c r="DMW16" s="128"/>
      <c r="DMX16" s="128"/>
      <c r="DMY16" s="128"/>
      <c r="DMZ16" s="128"/>
      <c r="DNA16" s="128"/>
      <c r="DNB16" s="128"/>
      <c r="DNC16" s="128"/>
      <c r="DND16" s="128"/>
      <c r="DNE16" s="128"/>
      <c r="DNF16" s="128"/>
      <c r="DNG16" s="128"/>
      <c r="DNH16" s="128"/>
      <c r="DNI16" s="128"/>
      <c r="DNJ16" s="128"/>
      <c r="DNK16" s="128"/>
      <c r="DNL16" s="128"/>
      <c r="DNM16" s="128"/>
      <c r="DNN16" s="128"/>
      <c r="DNO16" s="128"/>
      <c r="DNP16" s="128"/>
      <c r="DNQ16" s="128"/>
      <c r="DNR16" s="128"/>
      <c r="DNS16" s="128"/>
      <c r="DNT16" s="128"/>
      <c r="DNU16" s="128"/>
      <c r="DNV16" s="128"/>
      <c r="DNW16" s="128"/>
      <c r="DNX16" s="128"/>
      <c r="DNY16" s="128"/>
      <c r="DNZ16" s="128"/>
      <c r="DOA16" s="128"/>
      <c r="DOB16" s="128"/>
      <c r="DOC16" s="128"/>
      <c r="DOD16" s="128"/>
      <c r="DOE16" s="128"/>
      <c r="DOF16" s="128"/>
      <c r="DOG16" s="128"/>
      <c r="DOH16" s="128"/>
      <c r="DOI16" s="128"/>
      <c r="DOJ16" s="128"/>
      <c r="DOK16" s="128"/>
      <c r="DOL16" s="128"/>
      <c r="DOM16" s="128"/>
      <c r="DON16" s="128"/>
      <c r="DOO16" s="128"/>
      <c r="DOP16" s="128"/>
      <c r="DOQ16" s="128"/>
      <c r="DOR16" s="128"/>
      <c r="DOS16" s="128"/>
      <c r="DOT16" s="128"/>
      <c r="DOU16" s="128"/>
      <c r="DOV16" s="128"/>
      <c r="DOW16" s="128"/>
      <c r="DOX16" s="128"/>
      <c r="DOY16" s="128"/>
      <c r="DOZ16" s="128"/>
      <c r="DPA16" s="128"/>
      <c r="DPB16" s="128"/>
      <c r="DPC16" s="128"/>
      <c r="DPD16" s="128"/>
      <c r="DPE16" s="128"/>
      <c r="DPF16" s="128"/>
      <c r="DPG16" s="128"/>
      <c r="DPH16" s="128"/>
      <c r="DPI16" s="128"/>
      <c r="DPJ16" s="128"/>
      <c r="DPK16" s="128"/>
      <c r="DPL16" s="128"/>
      <c r="DPM16" s="128"/>
      <c r="DPN16" s="128"/>
      <c r="DPO16" s="128"/>
      <c r="DPP16" s="128"/>
      <c r="DPQ16" s="128"/>
      <c r="DPR16" s="128"/>
      <c r="DPS16" s="128"/>
      <c r="DPT16" s="128"/>
      <c r="DPU16" s="128"/>
      <c r="DPV16" s="128"/>
      <c r="DPW16" s="128"/>
      <c r="DPX16" s="128"/>
      <c r="DPY16" s="128"/>
      <c r="DPZ16" s="128"/>
      <c r="DQA16" s="128"/>
      <c r="DQB16" s="128"/>
      <c r="DQC16" s="128"/>
      <c r="DQD16" s="128"/>
      <c r="DQE16" s="128"/>
      <c r="DQF16" s="128"/>
      <c r="DQG16" s="128"/>
      <c r="DQH16" s="128"/>
      <c r="DQI16" s="128"/>
      <c r="DQJ16" s="128"/>
      <c r="DQK16" s="128"/>
      <c r="DQL16" s="128"/>
      <c r="DQM16" s="128"/>
      <c r="DQN16" s="128"/>
      <c r="DQO16" s="128"/>
      <c r="DQP16" s="128"/>
      <c r="DQQ16" s="128"/>
      <c r="DQR16" s="128"/>
      <c r="DQS16" s="128"/>
      <c r="DQT16" s="128"/>
      <c r="DQU16" s="128"/>
      <c r="DQV16" s="128"/>
      <c r="DQW16" s="128"/>
      <c r="DQX16" s="128"/>
      <c r="DQY16" s="128"/>
      <c r="DQZ16" s="128"/>
      <c r="DRA16" s="128"/>
      <c r="DRB16" s="128"/>
      <c r="DRC16" s="128"/>
      <c r="DRD16" s="128"/>
      <c r="DRE16" s="128"/>
      <c r="DRF16" s="128"/>
      <c r="DRG16" s="128"/>
      <c r="DRH16" s="128"/>
      <c r="DRI16" s="128"/>
      <c r="DRJ16" s="128"/>
      <c r="DRK16" s="128"/>
      <c r="DRL16" s="128"/>
      <c r="DRM16" s="128"/>
      <c r="DRN16" s="128"/>
      <c r="DRO16" s="128"/>
      <c r="DRP16" s="128"/>
      <c r="DRQ16" s="128"/>
      <c r="DRR16" s="128"/>
      <c r="DRS16" s="128"/>
      <c r="DRT16" s="128"/>
      <c r="DRU16" s="128"/>
      <c r="DRV16" s="128"/>
      <c r="DRW16" s="128"/>
      <c r="DRX16" s="128"/>
      <c r="DRY16" s="128"/>
      <c r="DRZ16" s="128"/>
      <c r="DSA16" s="128"/>
      <c r="DSB16" s="128"/>
      <c r="DSC16" s="128"/>
      <c r="DSD16" s="128"/>
      <c r="DSE16" s="128"/>
      <c r="DSF16" s="128"/>
      <c r="DSG16" s="128"/>
      <c r="DSH16" s="128"/>
      <c r="DSI16" s="128"/>
      <c r="DSJ16" s="128"/>
      <c r="DSK16" s="128"/>
      <c r="DSL16" s="128"/>
      <c r="DSM16" s="128"/>
      <c r="DSN16" s="128"/>
      <c r="DSO16" s="128"/>
      <c r="DSP16" s="128"/>
      <c r="DSQ16" s="128"/>
      <c r="DSR16" s="128"/>
      <c r="DSS16" s="128"/>
      <c r="DST16" s="128"/>
      <c r="DSU16" s="128"/>
      <c r="DSV16" s="128"/>
      <c r="DSW16" s="128"/>
      <c r="DSX16" s="128"/>
      <c r="DSY16" s="128"/>
      <c r="DSZ16" s="128"/>
      <c r="DTA16" s="128"/>
      <c r="DTB16" s="128"/>
      <c r="DTC16" s="128"/>
      <c r="DTD16" s="128"/>
      <c r="DTE16" s="128"/>
      <c r="DTF16" s="128"/>
      <c r="DTG16" s="128"/>
      <c r="DTH16" s="128"/>
      <c r="DTI16" s="128"/>
      <c r="DTJ16" s="128"/>
      <c r="DTK16" s="128"/>
      <c r="DTL16" s="128"/>
      <c r="DTM16" s="128"/>
      <c r="DTN16" s="128"/>
      <c r="DTO16" s="128"/>
      <c r="DTP16" s="128"/>
      <c r="DTQ16" s="128"/>
      <c r="DTR16" s="128"/>
      <c r="DTS16" s="128"/>
      <c r="DTT16" s="128"/>
      <c r="DTU16" s="128"/>
      <c r="DTV16" s="128"/>
      <c r="DTW16" s="128"/>
      <c r="DTX16" s="128"/>
      <c r="DTY16" s="128"/>
      <c r="DTZ16" s="128"/>
      <c r="DUA16" s="128"/>
      <c r="DUB16" s="128"/>
      <c r="DUC16" s="128"/>
      <c r="DUD16" s="128"/>
      <c r="DUE16" s="128"/>
      <c r="DUF16" s="128"/>
      <c r="DUG16" s="128"/>
      <c r="DUH16" s="128"/>
      <c r="DUI16" s="128"/>
      <c r="DUJ16" s="128"/>
      <c r="DUK16" s="128"/>
      <c r="DUL16" s="128"/>
      <c r="DUM16" s="128"/>
      <c r="DUN16" s="128"/>
      <c r="DUO16" s="128"/>
      <c r="DUP16" s="128"/>
      <c r="DUQ16" s="128"/>
      <c r="DUR16" s="128"/>
      <c r="DUS16" s="128"/>
      <c r="DUT16" s="128"/>
      <c r="DUU16" s="128"/>
      <c r="DUV16" s="128"/>
      <c r="DUW16" s="128"/>
      <c r="DUX16" s="128"/>
      <c r="DUY16" s="128"/>
      <c r="DUZ16" s="128"/>
      <c r="DVA16" s="128"/>
      <c r="DVB16" s="128"/>
      <c r="DVC16" s="128"/>
      <c r="DVD16" s="128"/>
      <c r="DVE16" s="128"/>
      <c r="DVF16" s="128"/>
      <c r="DVG16" s="128"/>
      <c r="DVH16" s="128"/>
      <c r="DVI16" s="128"/>
      <c r="DVJ16" s="128"/>
      <c r="DVK16" s="128"/>
      <c r="DVL16" s="128"/>
      <c r="DVM16" s="128"/>
      <c r="DVN16" s="128"/>
      <c r="DVO16" s="128"/>
      <c r="DVP16" s="128"/>
      <c r="DVQ16" s="128"/>
      <c r="DVR16" s="128"/>
      <c r="DVS16" s="128"/>
      <c r="DVT16" s="128"/>
      <c r="DVU16" s="128"/>
      <c r="DVV16" s="128"/>
      <c r="DVW16" s="128"/>
      <c r="DVX16" s="128"/>
      <c r="DVY16" s="128"/>
      <c r="DVZ16" s="128"/>
      <c r="DWA16" s="128"/>
      <c r="DWB16" s="128"/>
      <c r="DWC16" s="128"/>
      <c r="DWD16" s="128"/>
      <c r="DWE16" s="128"/>
      <c r="DWF16" s="128"/>
      <c r="DWG16" s="128"/>
      <c r="DWH16" s="128"/>
      <c r="DWI16" s="128"/>
      <c r="DWJ16" s="128"/>
      <c r="DWK16" s="128"/>
      <c r="DWL16" s="128"/>
      <c r="DWM16" s="128"/>
      <c r="DWN16" s="128"/>
      <c r="DWO16" s="128"/>
      <c r="DWP16" s="128"/>
      <c r="DWQ16" s="128"/>
      <c r="DWR16" s="128"/>
      <c r="DWS16" s="128"/>
      <c r="DWT16" s="128"/>
      <c r="DWU16" s="128"/>
      <c r="DWV16" s="128"/>
      <c r="DWW16" s="128"/>
      <c r="DWX16" s="128"/>
      <c r="DWY16" s="128"/>
      <c r="DWZ16" s="128"/>
      <c r="DXA16" s="128"/>
      <c r="DXB16" s="128"/>
      <c r="DXC16" s="128"/>
      <c r="DXD16" s="128"/>
      <c r="DXE16" s="128"/>
      <c r="DXF16" s="128"/>
      <c r="DXG16" s="128"/>
      <c r="DXH16" s="128"/>
      <c r="DXI16" s="128"/>
      <c r="DXJ16" s="128"/>
      <c r="DXK16" s="128"/>
      <c r="DXL16" s="128"/>
      <c r="DXM16" s="128"/>
      <c r="DXN16" s="128"/>
      <c r="DXO16" s="128"/>
      <c r="DXP16" s="128"/>
      <c r="DXQ16" s="128"/>
      <c r="DXR16" s="128"/>
      <c r="DXS16" s="128"/>
      <c r="DXT16" s="128"/>
      <c r="DXU16" s="128"/>
      <c r="DXV16" s="128"/>
      <c r="DXW16" s="128"/>
      <c r="DXX16" s="128"/>
      <c r="DXY16" s="128"/>
      <c r="DXZ16" s="128"/>
      <c r="DYA16" s="128"/>
      <c r="DYB16" s="128"/>
      <c r="DYC16" s="128"/>
      <c r="DYD16" s="128"/>
      <c r="DYE16" s="128"/>
      <c r="DYF16" s="128"/>
      <c r="DYG16" s="128"/>
      <c r="DYH16" s="128"/>
      <c r="DYI16" s="128"/>
      <c r="DYJ16" s="128"/>
      <c r="DYK16" s="128"/>
      <c r="DYL16" s="128"/>
      <c r="DYM16" s="128"/>
      <c r="DYN16" s="128"/>
      <c r="DYO16" s="128"/>
      <c r="DYP16" s="128"/>
      <c r="DYQ16" s="128"/>
      <c r="DYR16" s="128"/>
      <c r="DYS16" s="128"/>
      <c r="DYT16" s="128"/>
      <c r="DYU16" s="128"/>
      <c r="DYV16" s="128"/>
      <c r="DYW16" s="128"/>
      <c r="DYX16" s="128"/>
      <c r="DYY16" s="128"/>
      <c r="DYZ16" s="128"/>
      <c r="DZA16" s="128"/>
      <c r="DZB16" s="128"/>
      <c r="DZC16" s="128"/>
      <c r="DZD16" s="128"/>
      <c r="DZE16" s="128"/>
      <c r="DZF16" s="128"/>
      <c r="DZG16" s="128"/>
      <c r="DZH16" s="128"/>
      <c r="DZI16" s="128"/>
      <c r="DZJ16" s="128"/>
      <c r="DZK16" s="128"/>
      <c r="DZL16" s="128"/>
      <c r="DZM16" s="128"/>
      <c r="DZN16" s="128"/>
      <c r="DZO16" s="128"/>
      <c r="DZP16" s="128"/>
      <c r="DZQ16" s="128"/>
      <c r="DZR16" s="128"/>
      <c r="DZS16" s="128"/>
      <c r="DZT16" s="128"/>
      <c r="DZU16" s="128"/>
      <c r="DZV16" s="128"/>
      <c r="DZW16" s="128"/>
      <c r="DZX16" s="128"/>
      <c r="DZY16" s="128"/>
      <c r="DZZ16" s="128"/>
      <c r="EAA16" s="128"/>
      <c r="EAB16" s="128"/>
      <c r="EAC16" s="128"/>
      <c r="EAD16" s="128"/>
      <c r="EAE16" s="128"/>
      <c r="EAF16" s="128"/>
      <c r="EAG16" s="128"/>
      <c r="EAH16" s="128"/>
      <c r="EAI16" s="128"/>
      <c r="EAJ16" s="128"/>
      <c r="EAK16" s="128"/>
      <c r="EAL16" s="128"/>
      <c r="EAM16" s="128"/>
      <c r="EAN16" s="128"/>
      <c r="EAO16" s="128"/>
      <c r="EAP16" s="128"/>
      <c r="EAQ16" s="128"/>
      <c r="EAR16" s="128"/>
      <c r="EAS16" s="128"/>
      <c r="EAT16" s="128"/>
      <c r="EAU16" s="128"/>
      <c r="EAV16" s="128"/>
      <c r="EAW16" s="128"/>
      <c r="EAX16" s="128"/>
      <c r="EAY16" s="128"/>
      <c r="EAZ16" s="128"/>
      <c r="EBA16" s="128"/>
      <c r="EBB16" s="128"/>
      <c r="EBC16" s="128"/>
      <c r="EBD16" s="128"/>
      <c r="EBE16" s="128"/>
      <c r="EBF16" s="128"/>
      <c r="EBG16" s="128"/>
      <c r="EBH16" s="128"/>
      <c r="EBI16" s="128"/>
      <c r="EBJ16" s="128"/>
      <c r="EBK16" s="128"/>
      <c r="EBL16" s="128"/>
      <c r="EBM16" s="128"/>
      <c r="EBN16" s="128"/>
      <c r="EBO16" s="128"/>
      <c r="EBP16" s="128"/>
      <c r="EBQ16" s="128"/>
      <c r="EBR16" s="128"/>
      <c r="EBS16" s="128"/>
      <c r="EBT16" s="128"/>
      <c r="EBU16" s="128"/>
      <c r="EBV16" s="128"/>
      <c r="EBW16" s="128"/>
      <c r="EBX16" s="128"/>
      <c r="EBY16" s="128"/>
      <c r="EBZ16" s="128"/>
      <c r="ECA16" s="128"/>
      <c r="ECB16" s="128"/>
      <c r="ECC16" s="128"/>
      <c r="ECD16" s="128"/>
      <c r="ECE16" s="128"/>
      <c r="ECF16" s="128"/>
      <c r="ECG16" s="128"/>
      <c r="ECH16" s="128"/>
      <c r="ECI16" s="128"/>
      <c r="ECJ16" s="128"/>
      <c r="ECK16" s="128"/>
      <c r="ECL16" s="128"/>
      <c r="ECM16" s="128"/>
      <c r="ECN16" s="128"/>
      <c r="ECO16" s="128"/>
      <c r="ECP16" s="128"/>
      <c r="ECQ16" s="128"/>
      <c r="ECR16" s="128"/>
      <c r="ECS16" s="128"/>
      <c r="ECT16" s="128"/>
      <c r="ECU16" s="128"/>
      <c r="ECV16" s="128"/>
      <c r="ECW16" s="128"/>
      <c r="ECX16" s="128"/>
      <c r="ECY16" s="128"/>
      <c r="ECZ16" s="128"/>
      <c r="EDA16" s="128"/>
      <c r="EDB16" s="128"/>
      <c r="EDC16" s="128"/>
      <c r="EDD16" s="128"/>
      <c r="EDE16" s="128"/>
      <c r="EDF16" s="128"/>
      <c r="EDG16" s="128"/>
      <c r="EDH16" s="128"/>
      <c r="EDI16" s="128"/>
      <c r="EDJ16" s="128"/>
      <c r="EDK16" s="128"/>
      <c r="EDL16" s="128"/>
      <c r="EDM16" s="128"/>
      <c r="EDN16" s="128"/>
      <c r="EDO16" s="128"/>
      <c r="EDP16" s="128"/>
      <c r="EDQ16" s="128"/>
      <c r="EDR16" s="128"/>
      <c r="EDS16" s="128"/>
      <c r="EDT16" s="128"/>
      <c r="EDU16" s="128"/>
      <c r="EDV16" s="128"/>
      <c r="EDW16" s="128"/>
      <c r="EDX16" s="128"/>
      <c r="EDY16" s="128"/>
      <c r="EDZ16" s="128"/>
      <c r="EEA16" s="128"/>
      <c r="EEB16" s="128"/>
      <c r="EEC16" s="128"/>
      <c r="EED16" s="128"/>
      <c r="EEE16" s="128"/>
      <c r="EEF16" s="128"/>
      <c r="EEG16" s="128"/>
      <c r="EEH16" s="128"/>
      <c r="EEI16" s="128"/>
      <c r="EEJ16" s="128"/>
      <c r="EEK16" s="128"/>
      <c r="EEL16" s="128"/>
      <c r="EEM16" s="128"/>
      <c r="EEN16" s="128"/>
      <c r="EEO16" s="128"/>
      <c r="EEP16" s="128"/>
      <c r="EEQ16" s="128"/>
      <c r="EER16" s="128"/>
      <c r="EES16" s="128"/>
      <c r="EET16" s="128"/>
      <c r="EEU16" s="128"/>
      <c r="EEV16" s="128"/>
      <c r="EEW16" s="128"/>
      <c r="EEX16" s="128"/>
      <c r="EEY16" s="128"/>
      <c r="EEZ16" s="128"/>
      <c r="EFA16" s="128"/>
      <c r="EFB16" s="128"/>
      <c r="EFC16" s="128"/>
      <c r="EFD16" s="128"/>
      <c r="EFE16" s="128"/>
      <c r="EFF16" s="128"/>
      <c r="EFG16" s="128"/>
      <c r="EFH16" s="128"/>
      <c r="EFI16" s="128"/>
      <c r="EFJ16" s="128"/>
      <c r="EFK16" s="128"/>
      <c r="EFL16" s="128"/>
      <c r="EFM16" s="128"/>
      <c r="EFN16" s="128"/>
      <c r="EFO16" s="128"/>
      <c r="EFP16" s="128"/>
      <c r="EFQ16" s="128"/>
      <c r="EFR16" s="128"/>
      <c r="EFS16" s="128"/>
      <c r="EFT16" s="128"/>
      <c r="EFU16" s="128"/>
      <c r="EFV16" s="128"/>
      <c r="EFW16" s="128"/>
      <c r="EFX16" s="128"/>
      <c r="EFY16" s="128"/>
      <c r="EFZ16" s="128"/>
      <c r="EGA16" s="128"/>
      <c r="EGB16" s="128"/>
      <c r="EGC16" s="128"/>
      <c r="EGD16" s="128"/>
      <c r="EGE16" s="128"/>
      <c r="EGF16" s="128"/>
      <c r="EGG16" s="128"/>
      <c r="EGH16" s="128"/>
      <c r="EGI16" s="128"/>
      <c r="EGJ16" s="128"/>
      <c r="EGK16" s="128"/>
      <c r="EGL16" s="128"/>
      <c r="EGM16" s="128"/>
      <c r="EGN16" s="128"/>
      <c r="EGO16" s="128"/>
      <c r="EGP16" s="128"/>
      <c r="EGQ16" s="128"/>
      <c r="EGR16" s="128"/>
      <c r="EGS16" s="128"/>
      <c r="EGT16" s="128"/>
      <c r="EGU16" s="128"/>
      <c r="EGV16" s="128"/>
      <c r="EGW16" s="128"/>
      <c r="EGX16" s="128"/>
      <c r="EGY16" s="128"/>
      <c r="EGZ16" s="128"/>
      <c r="EHA16" s="128"/>
      <c r="EHB16" s="128"/>
      <c r="EHC16" s="128"/>
      <c r="EHD16" s="128"/>
      <c r="EHE16" s="128"/>
      <c r="EHF16" s="128"/>
      <c r="EHG16" s="128"/>
      <c r="EHH16" s="128"/>
      <c r="EHI16" s="128"/>
      <c r="EHJ16" s="128"/>
      <c r="EHK16" s="128"/>
      <c r="EHL16" s="128"/>
      <c r="EHM16" s="128"/>
      <c r="EHN16" s="128"/>
      <c r="EHO16" s="128"/>
      <c r="EHP16" s="128"/>
      <c r="EHQ16" s="128"/>
      <c r="EHR16" s="128"/>
      <c r="EHS16" s="128"/>
      <c r="EHT16" s="128"/>
      <c r="EHU16" s="128"/>
      <c r="EHV16" s="128"/>
      <c r="EHW16" s="128"/>
      <c r="EHX16" s="128"/>
      <c r="EHY16" s="128"/>
      <c r="EHZ16" s="128"/>
      <c r="EIA16" s="128"/>
      <c r="EIB16" s="128"/>
      <c r="EIC16" s="128"/>
      <c r="EID16" s="128"/>
      <c r="EIE16" s="128"/>
      <c r="EIF16" s="128"/>
      <c r="EIG16" s="128"/>
      <c r="EIH16" s="128"/>
      <c r="EII16" s="128"/>
      <c r="EIJ16" s="128"/>
      <c r="EIK16" s="128"/>
      <c r="EIL16" s="128"/>
      <c r="EIM16" s="128"/>
      <c r="EIN16" s="128"/>
      <c r="EIO16" s="128"/>
      <c r="EIP16" s="128"/>
      <c r="EIQ16" s="128"/>
      <c r="EIR16" s="128"/>
      <c r="EIS16" s="128"/>
      <c r="EIT16" s="128"/>
      <c r="EIU16" s="128"/>
      <c r="EIV16" s="128"/>
      <c r="EIW16" s="128"/>
      <c r="EIX16" s="128"/>
      <c r="EIY16" s="128"/>
      <c r="EIZ16" s="128"/>
      <c r="EJA16" s="128"/>
      <c r="EJB16" s="128"/>
      <c r="EJC16" s="128"/>
      <c r="EJD16" s="128"/>
      <c r="EJE16" s="128"/>
      <c r="EJF16" s="128"/>
      <c r="EJG16" s="128"/>
      <c r="EJH16" s="128"/>
      <c r="EJI16" s="128"/>
      <c r="EJJ16" s="128"/>
      <c r="EJK16" s="128"/>
      <c r="EJL16" s="128"/>
      <c r="EJM16" s="128"/>
      <c r="EJN16" s="128"/>
      <c r="EJO16" s="128"/>
      <c r="EJP16" s="128"/>
      <c r="EJQ16" s="128"/>
      <c r="EJR16" s="128"/>
      <c r="EJS16" s="128"/>
      <c r="EJT16" s="128"/>
      <c r="EJU16" s="128"/>
      <c r="EJV16" s="128"/>
      <c r="EJW16" s="128"/>
      <c r="EJX16" s="128"/>
      <c r="EJY16" s="128"/>
      <c r="EJZ16" s="128"/>
      <c r="EKA16" s="128"/>
      <c r="EKB16" s="128"/>
      <c r="EKC16" s="128"/>
      <c r="EKD16" s="128"/>
      <c r="EKE16" s="128"/>
      <c r="EKF16" s="128"/>
      <c r="EKG16" s="128"/>
      <c r="EKH16" s="128"/>
      <c r="EKI16" s="128"/>
      <c r="EKJ16" s="128"/>
      <c r="EKK16" s="128"/>
      <c r="EKL16" s="128"/>
      <c r="EKM16" s="128"/>
      <c r="EKN16" s="128"/>
      <c r="EKO16" s="128"/>
      <c r="EKP16" s="128"/>
      <c r="EKQ16" s="128"/>
      <c r="EKR16" s="128"/>
      <c r="EKS16" s="128"/>
      <c r="EKT16" s="128"/>
      <c r="EKU16" s="128"/>
      <c r="EKV16" s="128"/>
      <c r="EKW16" s="128"/>
      <c r="EKX16" s="128"/>
      <c r="EKY16" s="128"/>
      <c r="EKZ16" s="128"/>
      <c r="ELA16" s="128"/>
      <c r="ELB16" s="128"/>
      <c r="ELC16" s="128"/>
      <c r="ELD16" s="128"/>
      <c r="ELE16" s="128"/>
      <c r="ELF16" s="128"/>
      <c r="ELG16" s="128"/>
      <c r="ELH16" s="128"/>
      <c r="ELI16" s="128"/>
      <c r="ELJ16" s="128"/>
      <c r="ELK16" s="128"/>
      <c r="ELL16" s="128"/>
      <c r="ELM16" s="128"/>
      <c r="ELN16" s="128"/>
      <c r="ELO16" s="128"/>
      <c r="ELP16" s="128"/>
      <c r="ELQ16" s="128"/>
      <c r="ELR16" s="128"/>
      <c r="ELS16" s="128"/>
      <c r="ELT16" s="128"/>
      <c r="ELU16" s="128"/>
      <c r="ELV16" s="128"/>
      <c r="ELW16" s="128"/>
      <c r="ELX16" s="128"/>
      <c r="ELY16" s="128"/>
      <c r="ELZ16" s="128"/>
      <c r="EMA16" s="128"/>
      <c r="EMB16" s="128"/>
      <c r="EMC16" s="128"/>
      <c r="EMD16" s="128"/>
      <c r="EME16" s="128"/>
      <c r="EMF16" s="128"/>
      <c r="EMG16" s="128"/>
      <c r="EMH16" s="128"/>
      <c r="EMI16" s="128"/>
      <c r="EMJ16" s="128"/>
      <c r="EMK16" s="128"/>
      <c r="EML16" s="128"/>
      <c r="EMM16" s="128"/>
      <c r="EMN16" s="128"/>
      <c r="EMO16" s="128"/>
      <c r="EMP16" s="128"/>
      <c r="EMQ16" s="128"/>
      <c r="EMR16" s="128"/>
      <c r="EMS16" s="128"/>
      <c r="EMT16" s="128"/>
      <c r="EMU16" s="128"/>
      <c r="EMV16" s="128"/>
      <c r="EMW16" s="128"/>
      <c r="EMX16" s="128"/>
      <c r="EMY16" s="128"/>
      <c r="EMZ16" s="128"/>
      <c r="ENA16" s="128"/>
      <c r="ENB16" s="128"/>
      <c r="ENC16" s="128"/>
      <c r="END16" s="128"/>
      <c r="ENE16" s="128"/>
      <c r="ENF16" s="128"/>
      <c r="ENG16" s="128"/>
      <c r="ENH16" s="128"/>
      <c r="ENI16" s="128"/>
      <c r="ENJ16" s="128"/>
      <c r="ENK16" s="128"/>
      <c r="ENL16" s="128"/>
      <c r="ENM16" s="128"/>
      <c r="ENN16" s="128"/>
      <c r="ENO16" s="128"/>
      <c r="ENP16" s="128"/>
      <c r="ENQ16" s="128"/>
      <c r="ENR16" s="128"/>
      <c r="ENS16" s="128"/>
      <c r="ENT16" s="128"/>
      <c r="ENU16" s="128"/>
      <c r="ENV16" s="128"/>
      <c r="ENW16" s="128"/>
      <c r="ENX16" s="128"/>
      <c r="ENY16" s="128"/>
      <c r="ENZ16" s="128"/>
      <c r="EOA16" s="128"/>
      <c r="EOB16" s="128"/>
      <c r="EOC16" s="128"/>
      <c r="EOD16" s="128"/>
      <c r="EOE16" s="128"/>
      <c r="EOF16" s="128"/>
      <c r="EOG16" s="128"/>
      <c r="EOH16" s="128"/>
      <c r="EOI16" s="128"/>
      <c r="EOJ16" s="128"/>
      <c r="EOK16" s="128"/>
      <c r="EOL16" s="128"/>
      <c r="EOM16" s="128"/>
      <c r="EON16" s="128"/>
      <c r="EOO16" s="128"/>
      <c r="EOP16" s="128"/>
      <c r="EOQ16" s="128"/>
      <c r="EOR16" s="128"/>
      <c r="EOS16" s="128"/>
      <c r="EOT16" s="128"/>
      <c r="EOU16" s="128"/>
      <c r="EOV16" s="128"/>
      <c r="EOW16" s="128"/>
      <c r="EOX16" s="128"/>
      <c r="EOY16" s="128"/>
      <c r="EOZ16" s="128"/>
      <c r="EPA16" s="128"/>
      <c r="EPB16" s="128"/>
      <c r="EPC16" s="128"/>
      <c r="EPD16" s="128"/>
      <c r="EPE16" s="128"/>
      <c r="EPF16" s="128"/>
      <c r="EPG16" s="128"/>
      <c r="EPH16" s="128"/>
      <c r="EPI16" s="128"/>
      <c r="EPJ16" s="128"/>
      <c r="EPK16" s="128"/>
      <c r="EPL16" s="128"/>
      <c r="EPM16" s="128"/>
      <c r="EPN16" s="128"/>
      <c r="EPO16" s="128"/>
      <c r="EPP16" s="128"/>
      <c r="EPQ16" s="128"/>
      <c r="EPR16" s="128"/>
      <c r="EPS16" s="128"/>
      <c r="EPT16" s="128"/>
      <c r="EPU16" s="128"/>
      <c r="EPV16" s="128"/>
      <c r="EPW16" s="128"/>
      <c r="EPX16" s="128"/>
      <c r="EPY16" s="128"/>
      <c r="EPZ16" s="128"/>
      <c r="EQA16" s="128"/>
      <c r="EQB16" s="128"/>
      <c r="EQC16" s="128"/>
      <c r="EQD16" s="128"/>
      <c r="EQE16" s="128"/>
      <c r="EQF16" s="128"/>
      <c r="EQG16" s="128"/>
      <c r="EQH16" s="128"/>
      <c r="EQI16" s="128"/>
      <c r="EQJ16" s="128"/>
      <c r="EQK16" s="128"/>
      <c r="EQL16" s="128"/>
      <c r="EQM16" s="128"/>
      <c r="EQN16" s="128"/>
      <c r="EQO16" s="128"/>
      <c r="EQP16" s="128"/>
      <c r="EQQ16" s="128"/>
      <c r="EQR16" s="128"/>
      <c r="EQS16" s="128"/>
      <c r="EQT16" s="128"/>
      <c r="EQU16" s="128"/>
      <c r="EQV16" s="128"/>
      <c r="EQW16" s="128"/>
      <c r="EQX16" s="128"/>
      <c r="EQY16" s="128"/>
      <c r="EQZ16" s="128"/>
      <c r="ERA16" s="128"/>
      <c r="ERB16" s="128"/>
      <c r="ERC16" s="128"/>
      <c r="ERD16" s="128"/>
      <c r="ERE16" s="128"/>
      <c r="ERF16" s="128"/>
      <c r="ERG16" s="128"/>
      <c r="ERH16" s="128"/>
      <c r="ERI16" s="128"/>
      <c r="ERJ16" s="128"/>
      <c r="ERK16" s="128"/>
      <c r="ERL16" s="128"/>
      <c r="ERM16" s="128"/>
      <c r="ERN16" s="128"/>
      <c r="ERO16" s="128"/>
      <c r="ERP16" s="128"/>
      <c r="ERQ16" s="128"/>
      <c r="ERR16" s="128"/>
      <c r="ERS16" s="128"/>
      <c r="ERT16" s="128"/>
      <c r="ERU16" s="128"/>
      <c r="ERV16" s="128"/>
      <c r="ERW16" s="128"/>
      <c r="ERX16" s="128"/>
      <c r="ERY16" s="128"/>
      <c r="ERZ16" s="128"/>
      <c r="ESA16" s="128"/>
      <c r="ESB16" s="128"/>
      <c r="ESC16" s="128"/>
      <c r="ESD16" s="128"/>
      <c r="ESE16" s="128"/>
      <c r="ESF16" s="128"/>
      <c r="ESG16" s="128"/>
      <c r="ESH16" s="128"/>
      <c r="ESI16" s="128"/>
      <c r="ESJ16" s="128"/>
      <c r="ESK16" s="128"/>
      <c r="ESL16" s="128"/>
      <c r="ESM16" s="128"/>
      <c r="ESN16" s="128"/>
      <c r="ESO16" s="128"/>
      <c r="ESP16" s="128"/>
      <c r="ESQ16" s="128"/>
      <c r="ESR16" s="128"/>
      <c r="ESS16" s="128"/>
      <c r="EST16" s="128"/>
      <c r="ESU16" s="128"/>
      <c r="ESV16" s="128"/>
      <c r="ESW16" s="128"/>
      <c r="ESX16" s="128"/>
      <c r="ESY16" s="128"/>
      <c r="ESZ16" s="128"/>
      <c r="ETA16" s="128"/>
      <c r="ETB16" s="128"/>
      <c r="ETC16" s="128"/>
      <c r="ETD16" s="128"/>
      <c r="ETE16" s="128"/>
      <c r="ETF16" s="128"/>
      <c r="ETG16" s="128"/>
      <c r="ETH16" s="128"/>
      <c r="ETI16" s="128"/>
      <c r="ETJ16" s="128"/>
      <c r="ETK16" s="128"/>
      <c r="ETL16" s="128"/>
      <c r="ETM16" s="128"/>
      <c r="ETN16" s="128"/>
      <c r="ETO16" s="128"/>
      <c r="ETP16" s="128"/>
      <c r="ETQ16" s="128"/>
      <c r="ETR16" s="128"/>
      <c r="ETS16" s="128"/>
      <c r="ETT16" s="128"/>
      <c r="ETU16" s="128"/>
      <c r="ETV16" s="128"/>
      <c r="ETW16" s="128"/>
      <c r="ETX16" s="128"/>
      <c r="ETY16" s="128"/>
      <c r="ETZ16" s="128"/>
      <c r="EUA16" s="128"/>
      <c r="EUB16" s="128"/>
      <c r="EUC16" s="128"/>
      <c r="EUD16" s="128"/>
      <c r="EUE16" s="128"/>
      <c r="EUF16" s="128"/>
      <c r="EUG16" s="128"/>
      <c r="EUH16" s="128"/>
      <c r="EUI16" s="128"/>
      <c r="EUJ16" s="128"/>
      <c r="EUK16" s="128"/>
      <c r="EUL16" s="128"/>
      <c r="EUM16" s="128"/>
      <c r="EUN16" s="128"/>
      <c r="EUO16" s="128"/>
      <c r="EUP16" s="128"/>
      <c r="EUQ16" s="128"/>
      <c r="EUR16" s="128"/>
      <c r="EUS16" s="128"/>
      <c r="EUT16" s="128"/>
      <c r="EUU16" s="128"/>
      <c r="EUV16" s="128"/>
      <c r="EUW16" s="128"/>
      <c r="EUX16" s="128"/>
      <c r="EUY16" s="128"/>
      <c r="EUZ16" s="128"/>
      <c r="EVA16" s="128"/>
      <c r="EVB16" s="128"/>
      <c r="EVC16" s="128"/>
      <c r="EVD16" s="128"/>
      <c r="EVE16" s="128"/>
      <c r="EVF16" s="128"/>
      <c r="EVG16" s="128"/>
      <c r="EVH16" s="128"/>
      <c r="EVI16" s="128"/>
      <c r="EVJ16" s="128"/>
      <c r="EVK16" s="128"/>
      <c r="EVL16" s="128"/>
      <c r="EVM16" s="128"/>
      <c r="EVN16" s="128"/>
      <c r="EVO16" s="128"/>
      <c r="EVP16" s="128"/>
      <c r="EVQ16" s="128"/>
      <c r="EVR16" s="128"/>
      <c r="EVS16" s="128"/>
      <c r="EVT16" s="128"/>
      <c r="EVU16" s="128"/>
      <c r="EVV16" s="128"/>
      <c r="EVW16" s="128"/>
      <c r="EVX16" s="128"/>
      <c r="EVY16" s="128"/>
      <c r="EVZ16" s="128"/>
      <c r="EWA16" s="128"/>
      <c r="EWB16" s="128"/>
      <c r="EWC16" s="128"/>
      <c r="EWD16" s="128"/>
      <c r="EWE16" s="128"/>
      <c r="EWF16" s="128"/>
      <c r="EWG16" s="128"/>
      <c r="EWH16" s="128"/>
      <c r="EWI16" s="128"/>
      <c r="EWJ16" s="128"/>
      <c r="EWK16" s="128"/>
      <c r="EWL16" s="128"/>
      <c r="EWM16" s="128"/>
      <c r="EWN16" s="128"/>
      <c r="EWO16" s="128"/>
      <c r="EWP16" s="128"/>
      <c r="EWQ16" s="128"/>
      <c r="EWR16" s="128"/>
      <c r="EWS16" s="128"/>
      <c r="EWT16" s="128"/>
      <c r="EWU16" s="128"/>
      <c r="EWV16" s="128"/>
      <c r="EWW16" s="128"/>
      <c r="EWX16" s="128"/>
      <c r="EWY16" s="128"/>
      <c r="EWZ16" s="128"/>
      <c r="EXA16" s="128"/>
      <c r="EXB16" s="128"/>
      <c r="EXC16" s="128"/>
      <c r="EXD16" s="128"/>
      <c r="EXE16" s="128"/>
      <c r="EXF16" s="128"/>
      <c r="EXG16" s="128"/>
      <c r="EXH16" s="128"/>
      <c r="EXI16" s="128"/>
      <c r="EXJ16" s="128"/>
      <c r="EXK16" s="128"/>
      <c r="EXL16" s="128"/>
      <c r="EXM16" s="128"/>
      <c r="EXN16" s="128"/>
      <c r="EXO16" s="128"/>
      <c r="EXP16" s="128"/>
      <c r="EXQ16" s="128"/>
      <c r="EXR16" s="128"/>
      <c r="EXS16" s="128"/>
      <c r="EXT16" s="128"/>
      <c r="EXU16" s="128"/>
      <c r="EXV16" s="128"/>
      <c r="EXW16" s="128"/>
      <c r="EXX16" s="128"/>
      <c r="EXY16" s="128"/>
      <c r="EXZ16" s="128"/>
      <c r="EYA16" s="128"/>
      <c r="EYB16" s="128"/>
      <c r="EYC16" s="128"/>
      <c r="EYD16" s="128"/>
      <c r="EYE16" s="128"/>
      <c r="EYF16" s="128"/>
      <c r="EYG16" s="128"/>
      <c r="EYH16" s="128"/>
      <c r="EYI16" s="128"/>
      <c r="EYJ16" s="128"/>
      <c r="EYK16" s="128"/>
      <c r="EYL16" s="128"/>
      <c r="EYM16" s="128"/>
      <c r="EYN16" s="128"/>
      <c r="EYO16" s="128"/>
      <c r="EYP16" s="128"/>
      <c r="EYQ16" s="128"/>
      <c r="EYR16" s="128"/>
      <c r="EYS16" s="128"/>
      <c r="EYT16" s="128"/>
      <c r="EYU16" s="128"/>
      <c r="EYV16" s="128"/>
      <c r="EYW16" s="128"/>
      <c r="EYX16" s="128"/>
      <c r="EYY16" s="128"/>
      <c r="EYZ16" s="128"/>
      <c r="EZA16" s="128"/>
      <c r="EZB16" s="128"/>
      <c r="EZC16" s="128"/>
      <c r="EZD16" s="128"/>
      <c r="EZE16" s="128"/>
      <c r="EZF16" s="128"/>
      <c r="EZG16" s="128"/>
      <c r="EZH16" s="128"/>
      <c r="EZI16" s="128"/>
      <c r="EZJ16" s="128"/>
      <c r="EZK16" s="128"/>
      <c r="EZL16" s="128"/>
      <c r="EZM16" s="128"/>
      <c r="EZN16" s="128"/>
      <c r="EZO16" s="128"/>
      <c r="EZP16" s="128"/>
      <c r="EZQ16" s="128"/>
      <c r="EZR16" s="128"/>
      <c r="EZS16" s="128"/>
      <c r="EZT16" s="128"/>
      <c r="EZU16" s="128"/>
      <c r="EZV16" s="128"/>
      <c r="EZW16" s="128"/>
      <c r="EZX16" s="128"/>
      <c r="EZY16" s="128"/>
      <c r="EZZ16" s="128"/>
      <c r="FAA16" s="128"/>
      <c r="FAB16" s="128"/>
      <c r="FAC16" s="128"/>
      <c r="FAD16" s="128"/>
      <c r="FAE16" s="128"/>
      <c r="FAF16" s="128"/>
      <c r="FAG16" s="128"/>
      <c r="FAH16" s="128"/>
      <c r="FAI16" s="128"/>
      <c r="FAJ16" s="128"/>
      <c r="FAK16" s="128"/>
      <c r="FAL16" s="128"/>
      <c r="FAM16" s="128"/>
      <c r="FAN16" s="128"/>
      <c r="FAO16" s="128"/>
      <c r="FAP16" s="128"/>
      <c r="FAQ16" s="128"/>
      <c r="FAR16" s="128"/>
      <c r="FAS16" s="128"/>
      <c r="FAT16" s="128"/>
      <c r="FAU16" s="128"/>
      <c r="FAV16" s="128"/>
      <c r="FAW16" s="128"/>
      <c r="FAX16" s="128"/>
      <c r="FAY16" s="128"/>
      <c r="FAZ16" s="128"/>
      <c r="FBA16" s="128"/>
      <c r="FBB16" s="128"/>
      <c r="FBC16" s="128"/>
      <c r="FBD16" s="128"/>
      <c r="FBE16" s="128"/>
      <c r="FBF16" s="128"/>
      <c r="FBG16" s="128"/>
      <c r="FBH16" s="128"/>
      <c r="FBI16" s="128"/>
      <c r="FBJ16" s="128"/>
      <c r="FBK16" s="128"/>
      <c r="FBL16" s="128"/>
      <c r="FBM16" s="128"/>
      <c r="FBN16" s="128"/>
      <c r="FBO16" s="128"/>
      <c r="FBP16" s="128"/>
      <c r="FBQ16" s="128"/>
      <c r="FBR16" s="128"/>
      <c r="FBS16" s="128"/>
      <c r="FBT16" s="128"/>
      <c r="FBU16" s="128"/>
      <c r="FBV16" s="128"/>
      <c r="FBW16" s="128"/>
      <c r="FBX16" s="128"/>
      <c r="FBY16" s="128"/>
      <c r="FBZ16" s="128"/>
      <c r="FCA16" s="128"/>
      <c r="FCB16" s="128"/>
      <c r="FCC16" s="128"/>
      <c r="FCD16" s="128"/>
      <c r="FCE16" s="128"/>
      <c r="FCF16" s="128"/>
      <c r="FCG16" s="128"/>
      <c r="FCH16" s="128"/>
      <c r="FCI16" s="128"/>
      <c r="FCJ16" s="128"/>
      <c r="FCK16" s="128"/>
      <c r="FCL16" s="128"/>
      <c r="FCM16" s="128"/>
      <c r="FCN16" s="128"/>
      <c r="FCO16" s="128"/>
      <c r="FCP16" s="128"/>
      <c r="FCQ16" s="128"/>
      <c r="FCR16" s="128"/>
      <c r="FCS16" s="128"/>
      <c r="FCT16" s="128"/>
      <c r="FCU16" s="128"/>
      <c r="FCV16" s="128"/>
      <c r="FCW16" s="128"/>
      <c r="FCX16" s="128"/>
      <c r="FCY16" s="128"/>
      <c r="FCZ16" s="128"/>
      <c r="FDA16" s="128"/>
      <c r="FDB16" s="128"/>
      <c r="FDC16" s="128"/>
      <c r="FDD16" s="128"/>
      <c r="FDE16" s="128"/>
      <c r="FDF16" s="128"/>
      <c r="FDG16" s="128"/>
      <c r="FDH16" s="128"/>
      <c r="FDI16" s="128"/>
      <c r="FDJ16" s="128"/>
      <c r="FDK16" s="128"/>
      <c r="FDL16" s="128"/>
      <c r="FDM16" s="128"/>
      <c r="FDN16" s="128"/>
      <c r="FDO16" s="128"/>
      <c r="FDP16" s="128"/>
      <c r="FDQ16" s="128"/>
      <c r="FDR16" s="128"/>
      <c r="FDS16" s="128"/>
      <c r="FDT16" s="128"/>
      <c r="FDU16" s="128"/>
      <c r="FDV16" s="128"/>
      <c r="FDW16" s="128"/>
      <c r="FDX16" s="128"/>
      <c r="FDY16" s="128"/>
      <c r="FDZ16" s="128"/>
      <c r="FEA16" s="128"/>
      <c r="FEB16" s="128"/>
      <c r="FEC16" s="128"/>
      <c r="FED16" s="128"/>
      <c r="FEE16" s="128"/>
      <c r="FEF16" s="128"/>
      <c r="FEG16" s="128"/>
      <c r="FEH16" s="128"/>
      <c r="FEI16" s="128"/>
      <c r="FEJ16" s="128"/>
      <c r="FEK16" s="128"/>
      <c r="FEL16" s="128"/>
      <c r="FEM16" s="128"/>
      <c r="FEN16" s="128"/>
      <c r="FEO16" s="128"/>
      <c r="FEP16" s="128"/>
      <c r="FEQ16" s="128"/>
      <c r="FER16" s="128"/>
      <c r="FES16" s="128"/>
      <c r="FET16" s="128"/>
      <c r="FEU16" s="128"/>
      <c r="FEV16" s="128"/>
      <c r="FEW16" s="128"/>
      <c r="FEX16" s="128"/>
      <c r="FEY16" s="128"/>
      <c r="FEZ16" s="128"/>
      <c r="FFA16" s="128"/>
      <c r="FFB16" s="128"/>
      <c r="FFC16" s="128"/>
      <c r="FFD16" s="128"/>
      <c r="FFE16" s="128"/>
      <c r="FFF16" s="128"/>
      <c r="FFG16" s="128"/>
      <c r="FFH16" s="128"/>
      <c r="FFI16" s="128"/>
      <c r="FFJ16" s="128"/>
      <c r="FFK16" s="128"/>
      <c r="FFL16" s="128"/>
      <c r="FFM16" s="128"/>
      <c r="FFN16" s="128"/>
      <c r="FFO16" s="128"/>
      <c r="FFP16" s="128"/>
      <c r="FFQ16" s="128"/>
      <c r="FFR16" s="128"/>
      <c r="FFS16" s="128"/>
      <c r="FFT16" s="128"/>
      <c r="FFU16" s="128"/>
      <c r="FFV16" s="128"/>
      <c r="FFW16" s="128"/>
      <c r="FFX16" s="128"/>
      <c r="FFY16" s="128"/>
      <c r="FFZ16" s="128"/>
      <c r="FGA16" s="128"/>
      <c r="FGB16" s="128"/>
      <c r="FGC16" s="128"/>
      <c r="FGD16" s="128"/>
      <c r="FGE16" s="128"/>
      <c r="FGF16" s="128"/>
      <c r="FGG16" s="128"/>
      <c r="FGH16" s="128"/>
      <c r="FGI16" s="128"/>
      <c r="FGJ16" s="128"/>
      <c r="FGK16" s="128"/>
      <c r="FGL16" s="128"/>
      <c r="FGM16" s="128"/>
      <c r="FGN16" s="128"/>
      <c r="FGO16" s="128"/>
      <c r="FGP16" s="128"/>
      <c r="FGQ16" s="128"/>
      <c r="FGR16" s="128"/>
      <c r="FGS16" s="128"/>
      <c r="FGT16" s="128"/>
      <c r="FGU16" s="128"/>
      <c r="FGV16" s="128"/>
      <c r="FGW16" s="128"/>
      <c r="FGX16" s="128"/>
      <c r="FGY16" s="128"/>
      <c r="FGZ16" s="128"/>
      <c r="FHA16" s="128"/>
      <c r="FHB16" s="128"/>
      <c r="FHC16" s="128"/>
      <c r="FHD16" s="128"/>
      <c r="FHE16" s="128"/>
      <c r="FHF16" s="128"/>
      <c r="FHG16" s="128"/>
      <c r="FHH16" s="128"/>
      <c r="FHI16" s="128"/>
      <c r="FHJ16" s="128"/>
      <c r="FHK16" s="128"/>
      <c r="FHL16" s="128"/>
      <c r="FHM16" s="128"/>
      <c r="FHN16" s="128"/>
      <c r="FHO16" s="128"/>
      <c r="FHP16" s="128"/>
      <c r="FHQ16" s="128"/>
      <c r="FHR16" s="128"/>
      <c r="FHS16" s="128"/>
      <c r="FHT16" s="128"/>
      <c r="FHU16" s="128"/>
      <c r="FHV16" s="128"/>
      <c r="FHW16" s="128"/>
      <c r="FHX16" s="128"/>
      <c r="FHY16" s="128"/>
      <c r="FHZ16" s="128"/>
      <c r="FIA16" s="128"/>
      <c r="FIB16" s="128"/>
      <c r="FIC16" s="128"/>
      <c r="FID16" s="128"/>
      <c r="FIE16" s="128"/>
      <c r="FIF16" s="128"/>
      <c r="FIG16" s="128"/>
      <c r="FIH16" s="128"/>
      <c r="FII16" s="128"/>
      <c r="FIJ16" s="128"/>
      <c r="FIK16" s="128"/>
      <c r="FIL16" s="128"/>
      <c r="FIM16" s="128"/>
      <c r="FIN16" s="128"/>
      <c r="FIO16" s="128"/>
      <c r="FIP16" s="128"/>
      <c r="FIQ16" s="128"/>
      <c r="FIR16" s="128"/>
      <c r="FIS16" s="128"/>
      <c r="FIT16" s="128"/>
      <c r="FIU16" s="128"/>
      <c r="FIV16" s="128"/>
      <c r="FIW16" s="128"/>
      <c r="FIX16" s="128"/>
      <c r="FIY16" s="128"/>
      <c r="FIZ16" s="128"/>
      <c r="FJA16" s="128"/>
      <c r="FJB16" s="128"/>
      <c r="FJC16" s="128"/>
      <c r="FJD16" s="128"/>
      <c r="FJE16" s="128"/>
      <c r="FJF16" s="128"/>
      <c r="FJG16" s="128"/>
      <c r="FJH16" s="128"/>
      <c r="FJI16" s="128"/>
      <c r="FJJ16" s="128"/>
      <c r="FJK16" s="128"/>
      <c r="FJL16" s="128"/>
      <c r="FJM16" s="128"/>
      <c r="FJN16" s="128"/>
      <c r="FJO16" s="128"/>
      <c r="FJP16" s="128"/>
      <c r="FJQ16" s="128"/>
      <c r="FJR16" s="128"/>
      <c r="FJS16" s="128"/>
      <c r="FJT16" s="128"/>
      <c r="FJU16" s="128"/>
      <c r="FJV16" s="128"/>
      <c r="FJW16" s="128"/>
      <c r="FJX16" s="128"/>
      <c r="FJY16" s="128"/>
      <c r="FJZ16" s="128"/>
      <c r="FKA16" s="128"/>
      <c r="FKB16" s="128"/>
      <c r="FKC16" s="128"/>
      <c r="FKD16" s="128"/>
      <c r="FKE16" s="128"/>
      <c r="FKF16" s="128"/>
      <c r="FKG16" s="128"/>
      <c r="FKH16" s="128"/>
      <c r="FKI16" s="128"/>
      <c r="FKJ16" s="128"/>
      <c r="FKK16" s="128"/>
      <c r="FKL16" s="128"/>
      <c r="FKM16" s="128"/>
      <c r="FKN16" s="128"/>
      <c r="FKO16" s="128"/>
      <c r="FKP16" s="128"/>
      <c r="FKQ16" s="128"/>
      <c r="FKR16" s="128"/>
      <c r="FKS16" s="128"/>
      <c r="FKT16" s="128"/>
      <c r="FKU16" s="128"/>
      <c r="FKV16" s="128"/>
      <c r="FKW16" s="128"/>
      <c r="FKX16" s="128"/>
      <c r="FKY16" s="128"/>
      <c r="FKZ16" s="128"/>
      <c r="FLA16" s="128"/>
      <c r="FLB16" s="128"/>
      <c r="FLC16" s="128"/>
      <c r="FLD16" s="128"/>
      <c r="FLE16" s="128"/>
      <c r="FLF16" s="128"/>
      <c r="FLG16" s="128"/>
      <c r="FLH16" s="128"/>
      <c r="FLI16" s="128"/>
      <c r="FLJ16" s="128"/>
      <c r="FLK16" s="128"/>
      <c r="FLL16" s="128"/>
      <c r="FLM16" s="128"/>
      <c r="FLN16" s="128"/>
      <c r="FLO16" s="128"/>
      <c r="FLP16" s="128"/>
      <c r="FLQ16" s="128"/>
      <c r="FLR16" s="128"/>
      <c r="FLS16" s="128"/>
      <c r="FLT16" s="128"/>
      <c r="FLU16" s="128"/>
      <c r="FLV16" s="128"/>
      <c r="FLW16" s="128"/>
      <c r="FLX16" s="128"/>
      <c r="FLY16" s="128"/>
      <c r="FLZ16" s="128"/>
      <c r="FMA16" s="128"/>
      <c r="FMB16" s="128"/>
      <c r="FMC16" s="128"/>
      <c r="FMD16" s="128"/>
      <c r="FME16" s="128"/>
      <c r="FMF16" s="128"/>
      <c r="FMG16" s="128"/>
      <c r="FMH16" s="128"/>
      <c r="FMI16" s="128"/>
      <c r="FMJ16" s="128"/>
      <c r="FMK16" s="128"/>
      <c r="FML16" s="128"/>
      <c r="FMM16" s="128"/>
      <c r="FMN16" s="128"/>
      <c r="FMO16" s="128"/>
      <c r="FMP16" s="128"/>
      <c r="FMQ16" s="128"/>
      <c r="FMR16" s="128"/>
      <c r="FMS16" s="128"/>
      <c r="FMT16" s="128"/>
      <c r="FMU16" s="128"/>
      <c r="FMV16" s="128"/>
      <c r="FMW16" s="128"/>
      <c r="FMX16" s="128"/>
      <c r="FMY16" s="128"/>
      <c r="FMZ16" s="128"/>
      <c r="FNA16" s="128"/>
      <c r="FNB16" s="128"/>
      <c r="FNC16" s="128"/>
      <c r="FND16" s="128"/>
      <c r="FNE16" s="128"/>
      <c r="FNF16" s="128"/>
      <c r="FNG16" s="128"/>
      <c r="FNH16" s="128"/>
      <c r="FNI16" s="128"/>
      <c r="FNJ16" s="128"/>
      <c r="FNK16" s="128"/>
      <c r="FNL16" s="128"/>
      <c r="FNM16" s="128"/>
      <c r="FNN16" s="128"/>
      <c r="FNO16" s="128"/>
      <c r="FNP16" s="128"/>
      <c r="FNQ16" s="128"/>
      <c r="FNR16" s="128"/>
      <c r="FNS16" s="128"/>
      <c r="FNT16" s="128"/>
      <c r="FNU16" s="128"/>
      <c r="FNV16" s="128"/>
      <c r="FNW16" s="128"/>
      <c r="FNX16" s="128"/>
      <c r="FNY16" s="128"/>
      <c r="FNZ16" s="128"/>
      <c r="FOA16" s="128"/>
      <c r="FOB16" s="128"/>
      <c r="FOC16" s="128"/>
      <c r="FOD16" s="128"/>
      <c r="FOE16" s="128"/>
      <c r="FOF16" s="128"/>
      <c r="FOG16" s="128"/>
      <c r="FOH16" s="128"/>
      <c r="FOI16" s="128"/>
      <c r="FOJ16" s="128"/>
      <c r="FOK16" s="128"/>
      <c r="FOL16" s="128"/>
      <c r="FOM16" s="128"/>
      <c r="FON16" s="128"/>
      <c r="FOO16" s="128"/>
      <c r="FOP16" s="128"/>
      <c r="FOQ16" s="128"/>
      <c r="FOR16" s="128"/>
      <c r="FOS16" s="128"/>
      <c r="FOT16" s="128"/>
      <c r="FOU16" s="128"/>
      <c r="FOV16" s="128"/>
      <c r="FOW16" s="128"/>
      <c r="FOX16" s="128"/>
      <c r="FOY16" s="128"/>
      <c r="FOZ16" s="128"/>
      <c r="FPA16" s="128"/>
      <c r="FPB16" s="128"/>
      <c r="FPC16" s="128"/>
      <c r="FPD16" s="128"/>
      <c r="FPE16" s="128"/>
      <c r="FPF16" s="128"/>
      <c r="FPG16" s="128"/>
      <c r="FPH16" s="128"/>
      <c r="FPI16" s="128"/>
      <c r="FPJ16" s="128"/>
      <c r="FPK16" s="128"/>
      <c r="FPL16" s="128"/>
      <c r="FPM16" s="128"/>
      <c r="FPN16" s="128"/>
      <c r="FPO16" s="128"/>
      <c r="FPP16" s="128"/>
      <c r="FPQ16" s="128"/>
      <c r="FPR16" s="128"/>
      <c r="FPS16" s="128"/>
      <c r="FPT16" s="128"/>
      <c r="FPU16" s="128"/>
      <c r="FPV16" s="128"/>
      <c r="FPW16" s="128"/>
      <c r="FPX16" s="128"/>
      <c r="FPY16" s="128"/>
      <c r="FPZ16" s="128"/>
      <c r="FQA16" s="128"/>
      <c r="FQB16" s="128"/>
      <c r="FQC16" s="128"/>
      <c r="FQD16" s="128"/>
      <c r="FQE16" s="128"/>
      <c r="FQF16" s="128"/>
      <c r="FQG16" s="128"/>
      <c r="FQH16" s="128"/>
      <c r="FQI16" s="128"/>
      <c r="FQJ16" s="128"/>
      <c r="FQK16" s="128"/>
      <c r="FQL16" s="128"/>
      <c r="FQM16" s="128"/>
      <c r="FQN16" s="128"/>
      <c r="FQO16" s="128"/>
      <c r="FQP16" s="128"/>
      <c r="FQQ16" s="128"/>
      <c r="FQR16" s="128"/>
      <c r="FQS16" s="128"/>
      <c r="FQT16" s="128"/>
      <c r="FQU16" s="128"/>
      <c r="FQV16" s="128"/>
      <c r="FQW16" s="128"/>
      <c r="FQX16" s="128"/>
      <c r="FQY16" s="128"/>
      <c r="FQZ16" s="128"/>
      <c r="FRA16" s="128"/>
      <c r="FRB16" s="128"/>
      <c r="FRC16" s="128"/>
      <c r="FRD16" s="128"/>
      <c r="FRE16" s="128"/>
      <c r="FRF16" s="128"/>
      <c r="FRG16" s="128"/>
      <c r="FRH16" s="128"/>
      <c r="FRI16" s="128"/>
      <c r="FRJ16" s="128"/>
      <c r="FRK16" s="128"/>
      <c r="FRL16" s="128"/>
      <c r="FRM16" s="128"/>
      <c r="FRN16" s="128"/>
      <c r="FRO16" s="128"/>
      <c r="FRP16" s="128"/>
      <c r="FRQ16" s="128"/>
      <c r="FRR16" s="128"/>
      <c r="FRS16" s="128"/>
      <c r="FRT16" s="128"/>
      <c r="FRU16" s="128"/>
      <c r="FRV16" s="128"/>
      <c r="FRW16" s="128"/>
      <c r="FRX16" s="128"/>
      <c r="FRY16" s="128"/>
      <c r="FRZ16" s="128"/>
      <c r="FSA16" s="128"/>
      <c r="FSB16" s="128"/>
      <c r="FSC16" s="128"/>
      <c r="FSD16" s="128"/>
      <c r="FSE16" s="128"/>
      <c r="FSF16" s="128"/>
      <c r="FSG16" s="128"/>
      <c r="FSH16" s="128"/>
      <c r="FSI16" s="128"/>
      <c r="FSJ16" s="128"/>
      <c r="FSK16" s="128"/>
      <c r="FSL16" s="128"/>
      <c r="FSM16" s="128"/>
      <c r="FSN16" s="128"/>
      <c r="FSO16" s="128"/>
      <c r="FSP16" s="128"/>
      <c r="FSQ16" s="128"/>
      <c r="FSR16" s="128"/>
      <c r="FSS16" s="128"/>
      <c r="FST16" s="128"/>
      <c r="FSU16" s="128"/>
      <c r="FSV16" s="128"/>
      <c r="FSW16" s="128"/>
      <c r="FSX16" s="128"/>
      <c r="FSY16" s="128"/>
      <c r="FSZ16" s="128"/>
      <c r="FTA16" s="128"/>
      <c r="FTB16" s="128"/>
      <c r="FTC16" s="128"/>
      <c r="FTD16" s="128"/>
      <c r="FTE16" s="128"/>
      <c r="FTF16" s="128"/>
      <c r="FTG16" s="128"/>
      <c r="FTH16" s="128"/>
      <c r="FTI16" s="128"/>
      <c r="FTJ16" s="128"/>
      <c r="FTK16" s="128"/>
      <c r="FTL16" s="128"/>
      <c r="FTM16" s="128"/>
      <c r="FTN16" s="128"/>
      <c r="FTO16" s="128"/>
      <c r="FTP16" s="128"/>
      <c r="FTQ16" s="128"/>
      <c r="FTR16" s="128"/>
      <c r="FTS16" s="128"/>
      <c r="FTT16" s="128"/>
      <c r="FTU16" s="128"/>
      <c r="FTV16" s="128"/>
      <c r="FTW16" s="128"/>
      <c r="FTX16" s="128"/>
      <c r="FTY16" s="128"/>
      <c r="FTZ16" s="128"/>
      <c r="FUA16" s="128"/>
      <c r="FUB16" s="128"/>
      <c r="FUC16" s="128"/>
      <c r="FUD16" s="128"/>
      <c r="FUE16" s="128"/>
      <c r="FUF16" s="128"/>
      <c r="FUG16" s="128"/>
      <c r="FUH16" s="128"/>
      <c r="FUI16" s="128"/>
      <c r="FUJ16" s="128"/>
      <c r="FUK16" s="128"/>
      <c r="FUL16" s="128"/>
      <c r="FUM16" s="128"/>
      <c r="FUN16" s="128"/>
      <c r="FUO16" s="128"/>
      <c r="FUP16" s="128"/>
      <c r="FUQ16" s="128"/>
      <c r="FUR16" s="128"/>
      <c r="FUS16" s="128"/>
      <c r="FUT16" s="128"/>
      <c r="FUU16" s="128"/>
      <c r="FUV16" s="128"/>
      <c r="FUW16" s="128"/>
      <c r="FUX16" s="128"/>
      <c r="FUY16" s="128"/>
      <c r="FUZ16" s="128"/>
      <c r="FVA16" s="128"/>
      <c r="FVB16" s="128"/>
      <c r="FVC16" s="128"/>
      <c r="FVD16" s="128"/>
      <c r="FVE16" s="128"/>
      <c r="FVF16" s="128"/>
      <c r="FVG16" s="128"/>
      <c r="FVH16" s="128"/>
      <c r="FVI16" s="128"/>
      <c r="FVJ16" s="128"/>
      <c r="FVK16" s="128"/>
      <c r="FVL16" s="128"/>
      <c r="FVM16" s="128"/>
      <c r="FVN16" s="128"/>
      <c r="FVO16" s="128"/>
      <c r="FVP16" s="128"/>
      <c r="FVQ16" s="128"/>
      <c r="FVR16" s="128"/>
      <c r="FVS16" s="128"/>
      <c r="FVT16" s="128"/>
      <c r="FVU16" s="128"/>
      <c r="FVV16" s="128"/>
      <c r="FVW16" s="128"/>
      <c r="FVX16" s="128"/>
      <c r="FVY16" s="128"/>
      <c r="FVZ16" s="128"/>
      <c r="FWA16" s="128"/>
      <c r="FWB16" s="128"/>
      <c r="FWC16" s="128"/>
      <c r="FWD16" s="128"/>
      <c r="FWE16" s="128"/>
      <c r="FWF16" s="128"/>
      <c r="FWG16" s="128"/>
      <c r="FWH16" s="128"/>
      <c r="FWI16" s="128"/>
      <c r="FWJ16" s="128"/>
      <c r="FWK16" s="128"/>
      <c r="FWL16" s="128"/>
      <c r="FWM16" s="128"/>
      <c r="FWN16" s="128"/>
      <c r="FWO16" s="128"/>
      <c r="FWP16" s="128"/>
      <c r="FWQ16" s="128"/>
      <c r="FWR16" s="128"/>
      <c r="FWS16" s="128"/>
      <c r="FWT16" s="128"/>
      <c r="FWU16" s="128"/>
      <c r="FWV16" s="128"/>
      <c r="FWW16" s="128"/>
      <c r="FWX16" s="128"/>
      <c r="FWY16" s="128"/>
      <c r="FWZ16" s="128"/>
      <c r="FXA16" s="128"/>
      <c r="FXB16" s="128"/>
      <c r="FXC16" s="128"/>
      <c r="FXD16" s="128"/>
      <c r="FXE16" s="128"/>
      <c r="FXF16" s="128"/>
      <c r="FXG16" s="128"/>
      <c r="FXH16" s="128"/>
      <c r="FXI16" s="128"/>
      <c r="FXJ16" s="128"/>
      <c r="FXK16" s="128"/>
      <c r="FXL16" s="128"/>
      <c r="FXM16" s="128"/>
      <c r="FXN16" s="128"/>
      <c r="FXO16" s="128"/>
      <c r="FXP16" s="128"/>
      <c r="FXQ16" s="128"/>
      <c r="FXR16" s="128"/>
      <c r="FXS16" s="128"/>
      <c r="FXT16" s="128"/>
      <c r="FXU16" s="128"/>
      <c r="FXV16" s="128"/>
      <c r="FXW16" s="128"/>
      <c r="FXX16" s="128"/>
      <c r="FXY16" s="128"/>
      <c r="FXZ16" s="128"/>
      <c r="FYA16" s="128"/>
      <c r="FYB16" s="128"/>
      <c r="FYC16" s="128"/>
      <c r="FYD16" s="128"/>
      <c r="FYE16" s="128"/>
      <c r="FYF16" s="128"/>
      <c r="FYG16" s="128"/>
      <c r="FYH16" s="128"/>
      <c r="FYI16" s="128"/>
      <c r="FYJ16" s="128"/>
      <c r="FYK16" s="128"/>
      <c r="FYL16" s="128"/>
      <c r="FYM16" s="128"/>
      <c r="FYN16" s="128"/>
      <c r="FYO16" s="128"/>
      <c r="FYP16" s="128"/>
      <c r="FYQ16" s="128"/>
      <c r="FYR16" s="128"/>
      <c r="FYS16" s="128"/>
      <c r="FYT16" s="128"/>
      <c r="FYU16" s="128"/>
      <c r="FYV16" s="128"/>
      <c r="FYW16" s="128"/>
      <c r="FYX16" s="128"/>
      <c r="FYY16" s="128"/>
      <c r="FYZ16" s="128"/>
      <c r="FZA16" s="128"/>
      <c r="FZB16" s="128"/>
      <c r="FZC16" s="128"/>
      <c r="FZD16" s="128"/>
      <c r="FZE16" s="128"/>
      <c r="FZF16" s="128"/>
      <c r="FZG16" s="128"/>
      <c r="FZH16" s="128"/>
      <c r="FZI16" s="128"/>
      <c r="FZJ16" s="128"/>
      <c r="FZK16" s="128"/>
      <c r="FZL16" s="128"/>
      <c r="FZM16" s="128"/>
      <c r="FZN16" s="128"/>
      <c r="FZO16" s="128"/>
      <c r="FZP16" s="128"/>
      <c r="FZQ16" s="128"/>
      <c r="FZR16" s="128"/>
      <c r="FZS16" s="128"/>
      <c r="FZT16" s="128"/>
      <c r="FZU16" s="128"/>
      <c r="FZV16" s="128"/>
      <c r="FZW16" s="128"/>
      <c r="FZX16" s="128"/>
      <c r="FZY16" s="128"/>
      <c r="FZZ16" s="128"/>
      <c r="GAA16" s="128"/>
      <c r="GAB16" s="128"/>
      <c r="GAC16" s="128"/>
      <c r="GAD16" s="128"/>
      <c r="GAE16" s="128"/>
      <c r="GAF16" s="128"/>
      <c r="GAG16" s="128"/>
      <c r="GAH16" s="128"/>
      <c r="GAI16" s="128"/>
      <c r="GAJ16" s="128"/>
      <c r="GAK16" s="128"/>
      <c r="GAL16" s="128"/>
      <c r="GAM16" s="128"/>
      <c r="GAN16" s="128"/>
      <c r="GAO16" s="128"/>
      <c r="GAP16" s="128"/>
      <c r="GAQ16" s="128"/>
      <c r="GAR16" s="128"/>
      <c r="GAS16" s="128"/>
      <c r="GAT16" s="128"/>
      <c r="GAU16" s="128"/>
      <c r="GAV16" s="128"/>
      <c r="GAW16" s="128"/>
      <c r="GAX16" s="128"/>
      <c r="GAY16" s="128"/>
      <c r="GAZ16" s="128"/>
      <c r="GBA16" s="128"/>
      <c r="GBB16" s="128"/>
      <c r="GBC16" s="128"/>
      <c r="GBD16" s="128"/>
      <c r="GBE16" s="128"/>
      <c r="GBF16" s="128"/>
      <c r="GBG16" s="128"/>
      <c r="GBH16" s="128"/>
      <c r="GBI16" s="128"/>
      <c r="GBJ16" s="128"/>
      <c r="GBK16" s="128"/>
      <c r="GBL16" s="128"/>
      <c r="GBM16" s="128"/>
      <c r="GBN16" s="128"/>
      <c r="GBO16" s="128"/>
      <c r="GBP16" s="128"/>
      <c r="GBQ16" s="128"/>
      <c r="GBR16" s="128"/>
      <c r="GBS16" s="128"/>
      <c r="GBT16" s="128"/>
      <c r="GBU16" s="128"/>
      <c r="GBV16" s="128"/>
      <c r="GBW16" s="128"/>
      <c r="GBX16" s="128"/>
      <c r="GBY16" s="128"/>
      <c r="GBZ16" s="128"/>
      <c r="GCA16" s="128"/>
      <c r="GCB16" s="128"/>
      <c r="GCC16" s="128"/>
      <c r="GCD16" s="128"/>
      <c r="GCE16" s="128"/>
      <c r="GCF16" s="128"/>
      <c r="GCG16" s="128"/>
      <c r="GCH16" s="128"/>
      <c r="GCI16" s="128"/>
      <c r="GCJ16" s="128"/>
      <c r="GCK16" s="128"/>
      <c r="GCL16" s="128"/>
      <c r="GCM16" s="128"/>
      <c r="GCN16" s="128"/>
      <c r="GCO16" s="128"/>
      <c r="GCP16" s="128"/>
      <c r="GCQ16" s="128"/>
      <c r="GCR16" s="128"/>
      <c r="GCS16" s="128"/>
      <c r="GCT16" s="128"/>
      <c r="GCU16" s="128"/>
      <c r="GCV16" s="128"/>
      <c r="GCW16" s="128"/>
      <c r="GCX16" s="128"/>
      <c r="GCY16" s="128"/>
      <c r="GCZ16" s="128"/>
      <c r="GDA16" s="128"/>
      <c r="GDB16" s="128"/>
      <c r="GDC16" s="128"/>
      <c r="GDD16" s="128"/>
      <c r="GDE16" s="128"/>
      <c r="GDF16" s="128"/>
      <c r="GDG16" s="128"/>
      <c r="GDH16" s="128"/>
      <c r="GDI16" s="128"/>
      <c r="GDJ16" s="128"/>
      <c r="GDK16" s="128"/>
      <c r="GDL16" s="128"/>
      <c r="GDM16" s="128"/>
      <c r="GDN16" s="128"/>
      <c r="GDO16" s="128"/>
      <c r="GDP16" s="128"/>
      <c r="GDQ16" s="128"/>
      <c r="GDR16" s="128"/>
      <c r="GDS16" s="128"/>
      <c r="GDT16" s="128"/>
      <c r="GDU16" s="128"/>
      <c r="GDV16" s="128"/>
      <c r="GDW16" s="128"/>
      <c r="GDX16" s="128"/>
      <c r="GDY16" s="128"/>
      <c r="GDZ16" s="128"/>
      <c r="GEA16" s="128"/>
      <c r="GEB16" s="128"/>
      <c r="GEC16" s="128"/>
      <c r="GED16" s="128"/>
      <c r="GEE16" s="128"/>
      <c r="GEF16" s="128"/>
      <c r="GEG16" s="128"/>
      <c r="GEH16" s="128"/>
      <c r="GEI16" s="128"/>
      <c r="GEJ16" s="128"/>
      <c r="GEK16" s="128"/>
      <c r="GEL16" s="128"/>
      <c r="GEM16" s="128"/>
      <c r="GEN16" s="128"/>
      <c r="GEO16" s="128"/>
      <c r="GEP16" s="128"/>
      <c r="GEQ16" s="128"/>
      <c r="GER16" s="128"/>
      <c r="GES16" s="128"/>
      <c r="GET16" s="128"/>
      <c r="GEU16" s="128"/>
      <c r="GEV16" s="128"/>
      <c r="GEW16" s="128"/>
      <c r="GEX16" s="128"/>
      <c r="GEY16" s="128"/>
      <c r="GEZ16" s="128"/>
      <c r="GFA16" s="128"/>
      <c r="GFB16" s="128"/>
      <c r="GFC16" s="128"/>
      <c r="GFD16" s="128"/>
      <c r="GFE16" s="128"/>
      <c r="GFF16" s="128"/>
      <c r="GFG16" s="128"/>
      <c r="GFH16" s="128"/>
      <c r="GFI16" s="128"/>
      <c r="GFJ16" s="128"/>
      <c r="GFK16" s="128"/>
      <c r="GFL16" s="128"/>
      <c r="GFM16" s="128"/>
      <c r="GFN16" s="128"/>
      <c r="GFO16" s="128"/>
      <c r="GFP16" s="128"/>
      <c r="GFQ16" s="128"/>
      <c r="GFR16" s="128"/>
      <c r="GFS16" s="128"/>
      <c r="GFT16" s="128"/>
      <c r="GFU16" s="128"/>
      <c r="GFV16" s="128"/>
      <c r="GFW16" s="128"/>
      <c r="GFX16" s="128"/>
      <c r="GFY16" s="128"/>
      <c r="GFZ16" s="128"/>
      <c r="GGA16" s="128"/>
      <c r="GGB16" s="128"/>
      <c r="GGC16" s="128"/>
      <c r="GGD16" s="128"/>
      <c r="GGE16" s="128"/>
      <c r="GGF16" s="128"/>
      <c r="GGG16" s="128"/>
      <c r="GGH16" s="128"/>
      <c r="GGI16" s="128"/>
      <c r="GGJ16" s="128"/>
      <c r="GGK16" s="128"/>
      <c r="GGL16" s="128"/>
      <c r="GGM16" s="128"/>
      <c r="GGN16" s="128"/>
      <c r="GGO16" s="128"/>
      <c r="GGP16" s="128"/>
      <c r="GGQ16" s="128"/>
      <c r="GGR16" s="128"/>
      <c r="GGS16" s="128"/>
      <c r="GGT16" s="128"/>
      <c r="GGU16" s="128"/>
      <c r="GGV16" s="128"/>
      <c r="GGW16" s="128"/>
      <c r="GGX16" s="128"/>
      <c r="GGY16" s="128"/>
      <c r="GGZ16" s="128"/>
      <c r="GHA16" s="128"/>
      <c r="GHB16" s="128"/>
      <c r="GHC16" s="128"/>
      <c r="GHD16" s="128"/>
      <c r="GHE16" s="128"/>
      <c r="GHF16" s="128"/>
      <c r="GHG16" s="128"/>
      <c r="GHH16" s="128"/>
      <c r="GHI16" s="128"/>
      <c r="GHJ16" s="128"/>
      <c r="GHK16" s="128"/>
      <c r="GHL16" s="128"/>
      <c r="GHM16" s="128"/>
      <c r="GHN16" s="128"/>
      <c r="GHO16" s="128"/>
      <c r="GHP16" s="128"/>
      <c r="GHQ16" s="128"/>
      <c r="GHR16" s="128"/>
      <c r="GHS16" s="128"/>
      <c r="GHT16" s="128"/>
      <c r="GHU16" s="128"/>
      <c r="GHV16" s="128"/>
      <c r="GHW16" s="128"/>
      <c r="GHX16" s="128"/>
      <c r="GHY16" s="128"/>
      <c r="GHZ16" s="128"/>
      <c r="GIA16" s="128"/>
      <c r="GIB16" s="128"/>
      <c r="GIC16" s="128"/>
      <c r="GID16" s="128"/>
      <c r="GIE16" s="128"/>
      <c r="GIF16" s="128"/>
      <c r="GIG16" s="128"/>
      <c r="GIH16" s="128"/>
      <c r="GII16" s="128"/>
      <c r="GIJ16" s="128"/>
      <c r="GIK16" s="128"/>
      <c r="GIL16" s="128"/>
      <c r="GIM16" s="128"/>
      <c r="GIN16" s="128"/>
      <c r="GIO16" s="128"/>
      <c r="GIP16" s="128"/>
      <c r="GIQ16" s="128"/>
      <c r="GIR16" s="128"/>
      <c r="GIS16" s="128"/>
      <c r="GIT16" s="128"/>
      <c r="GIU16" s="128"/>
      <c r="GIV16" s="128"/>
      <c r="GIW16" s="128"/>
      <c r="GIX16" s="128"/>
      <c r="GIY16" s="128"/>
      <c r="GIZ16" s="128"/>
      <c r="GJA16" s="128"/>
      <c r="GJB16" s="128"/>
      <c r="GJC16" s="128"/>
      <c r="GJD16" s="128"/>
      <c r="GJE16" s="128"/>
      <c r="GJF16" s="128"/>
      <c r="GJG16" s="128"/>
      <c r="GJH16" s="128"/>
      <c r="GJI16" s="128"/>
      <c r="GJJ16" s="128"/>
      <c r="GJK16" s="128"/>
      <c r="GJL16" s="128"/>
      <c r="GJM16" s="128"/>
      <c r="GJN16" s="128"/>
      <c r="GJO16" s="128"/>
      <c r="GJP16" s="128"/>
      <c r="GJQ16" s="128"/>
      <c r="GJR16" s="128"/>
      <c r="GJS16" s="128"/>
      <c r="GJT16" s="128"/>
      <c r="GJU16" s="128"/>
      <c r="GJV16" s="128"/>
      <c r="GJW16" s="128"/>
      <c r="GJX16" s="128"/>
      <c r="GJY16" s="128"/>
      <c r="GJZ16" s="128"/>
      <c r="GKA16" s="128"/>
      <c r="GKB16" s="128"/>
      <c r="GKC16" s="128"/>
      <c r="GKD16" s="128"/>
      <c r="GKE16" s="128"/>
      <c r="GKF16" s="128"/>
      <c r="GKG16" s="128"/>
      <c r="GKH16" s="128"/>
      <c r="GKI16" s="128"/>
      <c r="GKJ16" s="128"/>
      <c r="GKK16" s="128"/>
      <c r="GKL16" s="128"/>
      <c r="GKM16" s="128"/>
      <c r="GKN16" s="128"/>
      <c r="GKO16" s="128"/>
      <c r="GKP16" s="128"/>
      <c r="GKQ16" s="128"/>
      <c r="GKR16" s="128"/>
      <c r="GKS16" s="128"/>
      <c r="GKT16" s="128"/>
      <c r="GKU16" s="128"/>
      <c r="GKV16" s="128"/>
      <c r="GKW16" s="128"/>
      <c r="GKX16" s="128"/>
      <c r="GKY16" s="128"/>
      <c r="GKZ16" s="128"/>
      <c r="GLA16" s="128"/>
      <c r="GLB16" s="128"/>
      <c r="GLC16" s="128"/>
      <c r="GLD16" s="128"/>
      <c r="GLE16" s="128"/>
      <c r="GLF16" s="128"/>
      <c r="GLG16" s="128"/>
      <c r="GLH16" s="128"/>
      <c r="GLI16" s="128"/>
      <c r="GLJ16" s="128"/>
      <c r="GLK16" s="128"/>
      <c r="GLL16" s="128"/>
      <c r="GLM16" s="128"/>
      <c r="GLN16" s="128"/>
      <c r="GLO16" s="128"/>
      <c r="GLP16" s="128"/>
      <c r="GLQ16" s="128"/>
      <c r="GLR16" s="128"/>
      <c r="GLS16" s="128"/>
      <c r="GLT16" s="128"/>
      <c r="GLU16" s="128"/>
      <c r="GLV16" s="128"/>
      <c r="GLW16" s="128"/>
      <c r="GLX16" s="128"/>
      <c r="GLY16" s="128"/>
      <c r="GLZ16" s="128"/>
      <c r="GMA16" s="128"/>
      <c r="GMB16" s="128"/>
      <c r="GMC16" s="128"/>
      <c r="GMD16" s="128"/>
      <c r="GME16" s="128"/>
      <c r="GMF16" s="128"/>
      <c r="GMG16" s="128"/>
      <c r="GMH16" s="128"/>
      <c r="GMI16" s="128"/>
      <c r="GMJ16" s="128"/>
      <c r="GMK16" s="128"/>
      <c r="GML16" s="128"/>
      <c r="GMM16" s="128"/>
      <c r="GMN16" s="128"/>
      <c r="GMO16" s="128"/>
      <c r="GMP16" s="128"/>
      <c r="GMQ16" s="128"/>
      <c r="GMR16" s="128"/>
      <c r="GMS16" s="128"/>
      <c r="GMT16" s="128"/>
      <c r="GMU16" s="128"/>
      <c r="GMV16" s="128"/>
      <c r="GMW16" s="128"/>
      <c r="GMX16" s="128"/>
      <c r="GMY16" s="128"/>
      <c r="GMZ16" s="128"/>
      <c r="GNA16" s="128"/>
      <c r="GNB16" s="128"/>
      <c r="GNC16" s="128"/>
      <c r="GND16" s="128"/>
      <c r="GNE16" s="128"/>
      <c r="GNF16" s="128"/>
      <c r="GNG16" s="128"/>
      <c r="GNH16" s="128"/>
      <c r="GNI16" s="128"/>
      <c r="GNJ16" s="128"/>
      <c r="GNK16" s="128"/>
      <c r="GNL16" s="128"/>
      <c r="GNM16" s="128"/>
      <c r="GNN16" s="128"/>
      <c r="GNO16" s="128"/>
      <c r="GNP16" s="128"/>
      <c r="GNQ16" s="128"/>
      <c r="GNR16" s="128"/>
      <c r="GNS16" s="128"/>
      <c r="GNT16" s="128"/>
      <c r="GNU16" s="128"/>
      <c r="GNV16" s="128"/>
      <c r="GNW16" s="128"/>
      <c r="GNX16" s="128"/>
      <c r="GNY16" s="128"/>
      <c r="GNZ16" s="128"/>
      <c r="GOA16" s="128"/>
      <c r="GOB16" s="128"/>
      <c r="GOC16" s="128"/>
      <c r="GOD16" s="128"/>
      <c r="GOE16" s="128"/>
      <c r="GOF16" s="128"/>
      <c r="GOG16" s="128"/>
      <c r="GOH16" s="128"/>
      <c r="GOI16" s="128"/>
      <c r="GOJ16" s="128"/>
      <c r="GOK16" s="128"/>
      <c r="GOL16" s="128"/>
      <c r="GOM16" s="128"/>
      <c r="GON16" s="128"/>
      <c r="GOO16" s="128"/>
      <c r="GOP16" s="128"/>
      <c r="GOQ16" s="128"/>
      <c r="GOR16" s="128"/>
      <c r="GOS16" s="128"/>
      <c r="GOT16" s="128"/>
      <c r="GOU16" s="128"/>
      <c r="GOV16" s="128"/>
      <c r="GOW16" s="128"/>
      <c r="GOX16" s="128"/>
      <c r="GOY16" s="128"/>
      <c r="GOZ16" s="128"/>
      <c r="GPA16" s="128"/>
      <c r="GPB16" s="128"/>
      <c r="GPC16" s="128"/>
      <c r="GPD16" s="128"/>
      <c r="GPE16" s="128"/>
      <c r="GPF16" s="128"/>
      <c r="GPG16" s="128"/>
      <c r="GPH16" s="128"/>
      <c r="GPI16" s="128"/>
      <c r="GPJ16" s="128"/>
      <c r="GPK16" s="128"/>
      <c r="GPL16" s="128"/>
      <c r="GPM16" s="128"/>
      <c r="GPN16" s="128"/>
      <c r="GPO16" s="128"/>
      <c r="GPP16" s="128"/>
      <c r="GPQ16" s="128"/>
      <c r="GPR16" s="128"/>
      <c r="GPS16" s="128"/>
      <c r="GPT16" s="128"/>
      <c r="GPU16" s="128"/>
      <c r="GPV16" s="128"/>
      <c r="GPW16" s="128"/>
      <c r="GPX16" s="128"/>
      <c r="GPY16" s="128"/>
      <c r="GPZ16" s="128"/>
      <c r="GQA16" s="128"/>
      <c r="GQB16" s="128"/>
      <c r="GQC16" s="128"/>
      <c r="GQD16" s="128"/>
      <c r="GQE16" s="128"/>
      <c r="GQF16" s="128"/>
      <c r="GQG16" s="128"/>
      <c r="GQH16" s="128"/>
      <c r="GQI16" s="128"/>
      <c r="GQJ16" s="128"/>
      <c r="GQK16" s="128"/>
      <c r="GQL16" s="128"/>
      <c r="GQM16" s="128"/>
      <c r="GQN16" s="128"/>
      <c r="GQO16" s="128"/>
      <c r="GQP16" s="128"/>
      <c r="GQQ16" s="128"/>
      <c r="GQR16" s="128"/>
      <c r="GQS16" s="128"/>
      <c r="GQT16" s="128"/>
      <c r="GQU16" s="128"/>
      <c r="GQV16" s="128"/>
      <c r="GQW16" s="128"/>
      <c r="GQX16" s="128"/>
      <c r="GQY16" s="128"/>
      <c r="GQZ16" s="128"/>
      <c r="GRA16" s="128"/>
      <c r="GRB16" s="128"/>
      <c r="GRC16" s="128"/>
      <c r="GRD16" s="128"/>
      <c r="GRE16" s="128"/>
      <c r="GRF16" s="128"/>
      <c r="GRG16" s="128"/>
      <c r="GRH16" s="128"/>
      <c r="GRI16" s="128"/>
      <c r="GRJ16" s="128"/>
      <c r="GRK16" s="128"/>
      <c r="GRL16" s="128"/>
      <c r="GRM16" s="128"/>
      <c r="GRN16" s="128"/>
      <c r="GRO16" s="128"/>
      <c r="GRP16" s="128"/>
      <c r="GRQ16" s="128"/>
      <c r="GRR16" s="128"/>
      <c r="GRS16" s="128"/>
      <c r="GRT16" s="128"/>
      <c r="GRU16" s="128"/>
      <c r="GRV16" s="128"/>
      <c r="GRW16" s="128"/>
      <c r="GRX16" s="128"/>
      <c r="GRY16" s="128"/>
      <c r="GRZ16" s="128"/>
      <c r="GSA16" s="128"/>
      <c r="GSB16" s="128"/>
      <c r="GSC16" s="128"/>
      <c r="GSD16" s="128"/>
      <c r="GSE16" s="128"/>
      <c r="GSF16" s="128"/>
      <c r="GSG16" s="128"/>
      <c r="GSH16" s="128"/>
      <c r="GSI16" s="128"/>
      <c r="GSJ16" s="128"/>
      <c r="GSK16" s="128"/>
      <c r="GSL16" s="128"/>
      <c r="GSM16" s="128"/>
      <c r="GSN16" s="128"/>
      <c r="GSO16" s="128"/>
      <c r="GSP16" s="128"/>
      <c r="GSQ16" s="128"/>
      <c r="GSR16" s="128"/>
      <c r="GSS16" s="128"/>
      <c r="GST16" s="128"/>
      <c r="GSU16" s="128"/>
      <c r="GSV16" s="128"/>
      <c r="GSW16" s="128"/>
      <c r="GSX16" s="128"/>
      <c r="GSY16" s="128"/>
      <c r="GSZ16" s="128"/>
      <c r="GTA16" s="128"/>
      <c r="GTB16" s="128"/>
      <c r="GTC16" s="128"/>
      <c r="GTD16" s="128"/>
      <c r="GTE16" s="128"/>
      <c r="GTF16" s="128"/>
      <c r="GTG16" s="128"/>
      <c r="GTH16" s="128"/>
      <c r="GTI16" s="128"/>
      <c r="GTJ16" s="128"/>
      <c r="GTK16" s="128"/>
      <c r="GTL16" s="128"/>
      <c r="GTM16" s="128"/>
      <c r="GTN16" s="128"/>
      <c r="GTO16" s="128"/>
      <c r="GTP16" s="128"/>
      <c r="GTQ16" s="128"/>
      <c r="GTR16" s="128"/>
      <c r="GTS16" s="128"/>
      <c r="GTT16" s="128"/>
      <c r="GTU16" s="128"/>
      <c r="GTV16" s="128"/>
      <c r="GTW16" s="128"/>
      <c r="GTX16" s="128"/>
      <c r="GTY16" s="128"/>
      <c r="GTZ16" s="128"/>
      <c r="GUA16" s="128"/>
      <c r="GUB16" s="128"/>
      <c r="GUC16" s="128"/>
      <c r="GUD16" s="128"/>
      <c r="GUE16" s="128"/>
      <c r="GUF16" s="128"/>
      <c r="GUG16" s="128"/>
      <c r="GUH16" s="128"/>
      <c r="GUI16" s="128"/>
      <c r="GUJ16" s="128"/>
      <c r="GUK16" s="128"/>
      <c r="GUL16" s="128"/>
      <c r="GUM16" s="128"/>
      <c r="GUN16" s="128"/>
      <c r="GUO16" s="128"/>
      <c r="GUP16" s="128"/>
      <c r="GUQ16" s="128"/>
      <c r="GUR16" s="128"/>
      <c r="GUS16" s="128"/>
      <c r="GUT16" s="128"/>
      <c r="GUU16" s="128"/>
      <c r="GUV16" s="128"/>
      <c r="GUW16" s="128"/>
      <c r="GUX16" s="128"/>
      <c r="GUY16" s="128"/>
      <c r="GUZ16" s="128"/>
      <c r="GVA16" s="128"/>
      <c r="GVB16" s="128"/>
      <c r="GVC16" s="128"/>
      <c r="GVD16" s="128"/>
      <c r="GVE16" s="128"/>
      <c r="GVF16" s="128"/>
      <c r="GVG16" s="128"/>
      <c r="GVH16" s="128"/>
      <c r="GVI16" s="128"/>
      <c r="GVJ16" s="128"/>
      <c r="GVK16" s="128"/>
      <c r="GVL16" s="128"/>
      <c r="GVM16" s="128"/>
      <c r="GVN16" s="128"/>
      <c r="GVO16" s="128"/>
      <c r="GVP16" s="128"/>
      <c r="GVQ16" s="128"/>
      <c r="GVR16" s="128"/>
      <c r="GVS16" s="128"/>
      <c r="GVT16" s="128"/>
      <c r="GVU16" s="128"/>
      <c r="GVV16" s="128"/>
      <c r="GVW16" s="128"/>
      <c r="GVX16" s="128"/>
      <c r="GVY16" s="128"/>
      <c r="GVZ16" s="128"/>
      <c r="GWA16" s="128"/>
      <c r="GWB16" s="128"/>
      <c r="GWC16" s="128"/>
      <c r="GWD16" s="128"/>
      <c r="GWE16" s="128"/>
      <c r="GWF16" s="128"/>
      <c r="GWG16" s="128"/>
      <c r="GWH16" s="128"/>
      <c r="GWI16" s="128"/>
      <c r="GWJ16" s="128"/>
      <c r="GWK16" s="128"/>
      <c r="GWL16" s="128"/>
      <c r="GWM16" s="128"/>
      <c r="GWN16" s="128"/>
      <c r="GWO16" s="128"/>
      <c r="GWP16" s="128"/>
      <c r="GWQ16" s="128"/>
      <c r="GWR16" s="128"/>
      <c r="GWS16" s="128"/>
      <c r="GWT16" s="128"/>
      <c r="GWU16" s="128"/>
      <c r="GWV16" s="128"/>
      <c r="GWW16" s="128"/>
      <c r="GWX16" s="128"/>
      <c r="GWY16" s="128"/>
      <c r="GWZ16" s="128"/>
      <c r="GXA16" s="128"/>
      <c r="GXB16" s="128"/>
      <c r="GXC16" s="128"/>
      <c r="GXD16" s="128"/>
      <c r="GXE16" s="128"/>
      <c r="GXF16" s="128"/>
      <c r="GXG16" s="128"/>
      <c r="GXH16" s="128"/>
      <c r="GXI16" s="128"/>
      <c r="GXJ16" s="128"/>
      <c r="GXK16" s="128"/>
      <c r="GXL16" s="128"/>
      <c r="GXM16" s="128"/>
      <c r="GXN16" s="128"/>
      <c r="GXO16" s="128"/>
      <c r="GXP16" s="128"/>
      <c r="GXQ16" s="128"/>
      <c r="GXR16" s="128"/>
      <c r="GXS16" s="128"/>
      <c r="GXT16" s="128"/>
      <c r="GXU16" s="128"/>
      <c r="GXV16" s="128"/>
      <c r="GXW16" s="128"/>
      <c r="GXX16" s="128"/>
      <c r="GXY16" s="128"/>
      <c r="GXZ16" s="128"/>
      <c r="GYA16" s="128"/>
      <c r="GYB16" s="128"/>
      <c r="GYC16" s="128"/>
      <c r="GYD16" s="128"/>
      <c r="GYE16" s="128"/>
      <c r="GYF16" s="128"/>
      <c r="GYG16" s="128"/>
      <c r="GYH16" s="128"/>
      <c r="GYI16" s="128"/>
      <c r="GYJ16" s="128"/>
      <c r="GYK16" s="128"/>
      <c r="GYL16" s="128"/>
      <c r="GYM16" s="128"/>
      <c r="GYN16" s="128"/>
      <c r="GYO16" s="128"/>
      <c r="GYP16" s="128"/>
      <c r="GYQ16" s="128"/>
      <c r="GYR16" s="128"/>
      <c r="GYS16" s="128"/>
      <c r="GYT16" s="128"/>
      <c r="GYU16" s="128"/>
      <c r="GYV16" s="128"/>
      <c r="GYW16" s="128"/>
      <c r="GYX16" s="128"/>
      <c r="GYY16" s="128"/>
      <c r="GYZ16" s="128"/>
      <c r="GZA16" s="128"/>
      <c r="GZB16" s="128"/>
      <c r="GZC16" s="128"/>
      <c r="GZD16" s="128"/>
      <c r="GZE16" s="128"/>
      <c r="GZF16" s="128"/>
      <c r="GZG16" s="128"/>
      <c r="GZH16" s="128"/>
      <c r="GZI16" s="128"/>
      <c r="GZJ16" s="128"/>
      <c r="GZK16" s="128"/>
      <c r="GZL16" s="128"/>
      <c r="GZM16" s="128"/>
      <c r="GZN16" s="128"/>
      <c r="GZO16" s="128"/>
      <c r="GZP16" s="128"/>
      <c r="GZQ16" s="128"/>
      <c r="GZR16" s="128"/>
      <c r="GZS16" s="128"/>
      <c r="GZT16" s="128"/>
      <c r="GZU16" s="128"/>
      <c r="GZV16" s="128"/>
      <c r="GZW16" s="128"/>
      <c r="GZX16" s="128"/>
      <c r="GZY16" s="128"/>
      <c r="GZZ16" s="128"/>
      <c r="HAA16" s="128"/>
      <c r="HAB16" s="128"/>
      <c r="HAC16" s="128"/>
      <c r="HAD16" s="128"/>
      <c r="HAE16" s="128"/>
      <c r="HAF16" s="128"/>
      <c r="HAG16" s="128"/>
      <c r="HAH16" s="128"/>
      <c r="HAI16" s="128"/>
      <c r="HAJ16" s="128"/>
      <c r="HAK16" s="128"/>
      <c r="HAL16" s="128"/>
      <c r="HAM16" s="128"/>
      <c r="HAN16" s="128"/>
      <c r="HAO16" s="128"/>
      <c r="HAP16" s="128"/>
      <c r="HAQ16" s="128"/>
      <c r="HAR16" s="128"/>
      <c r="HAS16" s="128"/>
      <c r="HAT16" s="128"/>
      <c r="HAU16" s="128"/>
      <c r="HAV16" s="128"/>
      <c r="HAW16" s="128"/>
      <c r="HAX16" s="128"/>
      <c r="HAY16" s="128"/>
      <c r="HAZ16" s="128"/>
      <c r="HBA16" s="128"/>
      <c r="HBB16" s="128"/>
      <c r="HBC16" s="128"/>
      <c r="HBD16" s="128"/>
      <c r="HBE16" s="128"/>
      <c r="HBF16" s="128"/>
      <c r="HBG16" s="128"/>
      <c r="HBH16" s="128"/>
      <c r="HBI16" s="128"/>
      <c r="HBJ16" s="128"/>
      <c r="HBK16" s="128"/>
      <c r="HBL16" s="128"/>
      <c r="HBM16" s="128"/>
      <c r="HBN16" s="128"/>
      <c r="HBO16" s="128"/>
      <c r="HBP16" s="128"/>
      <c r="HBQ16" s="128"/>
      <c r="HBR16" s="128"/>
      <c r="HBS16" s="128"/>
      <c r="HBT16" s="128"/>
      <c r="HBU16" s="128"/>
      <c r="HBV16" s="128"/>
      <c r="HBW16" s="128"/>
      <c r="HBX16" s="128"/>
      <c r="HBY16" s="128"/>
      <c r="HBZ16" s="128"/>
      <c r="HCA16" s="128"/>
      <c r="HCB16" s="128"/>
      <c r="HCC16" s="128"/>
      <c r="HCD16" s="128"/>
      <c r="HCE16" s="128"/>
      <c r="HCF16" s="128"/>
      <c r="HCG16" s="128"/>
      <c r="HCH16" s="128"/>
      <c r="HCI16" s="128"/>
      <c r="HCJ16" s="128"/>
      <c r="HCK16" s="128"/>
      <c r="HCL16" s="128"/>
      <c r="HCM16" s="128"/>
      <c r="HCN16" s="128"/>
      <c r="HCO16" s="128"/>
      <c r="HCP16" s="128"/>
      <c r="HCQ16" s="128"/>
      <c r="HCR16" s="128"/>
      <c r="HCS16" s="128"/>
      <c r="HCT16" s="128"/>
      <c r="HCU16" s="128"/>
      <c r="HCV16" s="128"/>
      <c r="HCW16" s="128"/>
      <c r="HCX16" s="128"/>
      <c r="HCY16" s="128"/>
      <c r="HCZ16" s="128"/>
      <c r="HDA16" s="128"/>
      <c r="HDB16" s="128"/>
      <c r="HDC16" s="128"/>
      <c r="HDD16" s="128"/>
      <c r="HDE16" s="128"/>
      <c r="HDF16" s="128"/>
      <c r="HDG16" s="128"/>
      <c r="HDH16" s="128"/>
      <c r="HDI16" s="128"/>
      <c r="HDJ16" s="128"/>
      <c r="HDK16" s="128"/>
      <c r="HDL16" s="128"/>
      <c r="HDM16" s="128"/>
      <c r="HDN16" s="128"/>
      <c r="HDO16" s="128"/>
      <c r="HDP16" s="128"/>
      <c r="HDQ16" s="128"/>
      <c r="HDR16" s="128"/>
      <c r="HDS16" s="128"/>
      <c r="HDT16" s="128"/>
      <c r="HDU16" s="128"/>
      <c r="HDV16" s="128"/>
      <c r="HDW16" s="128"/>
      <c r="HDX16" s="128"/>
      <c r="HDY16" s="128"/>
      <c r="HDZ16" s="128"/>
      <c r="HEA16" s="128"/>
      <c r="HEB16" s="128"/>
      <c r="HEC16" s="128"/>
      <c r="HED16" s="128"/>
      <c r="HEE16" s="128"/>
      <c r="HEF16" s="128"/>
      <c r="HEG16" s="128"/>
      <c r="HEH16" s="128"/>
      <c r="HEI16" s="128"/>
      <c r="HEJ16" s="128"/>
      <c r="HEK16" s="128"/>
      <c r="HEL16" s="128"/>
      <c r="HEM16" s="128"/>
      <c r="HEN16" s="128"/>
      <c r="HEO16" s="128"/>
      <c r="HEP16" s="128"/>
      <c r="HEQ16" s="128"/>
      <c r="HER16" s="128"/>
      <c r="HES16" s="128"/>
      <c r="HET16" s="128"/>
      <c r="HEU16" s="128"/>
      <c r="HEV16" s="128"/>
      <c r="HEW16" s="128"/>
      <c r="HEX16" s="128"/>
      <c r="HEY16" s="128"/>
      <c r="HEZ16" s="128"/>
      <c r="HFA16" s="128"/>
      <c r="HFB16" s="128"/>
      <c r="HFC16" s="128"/>
      <c r="HFD16" s="128"/>
      <c r="HFE16" s="128"/>
      <c r="HFF16" s="128"/>
      <c r="HFG16" s="128"/>
      <c r="HFH16" s="128"/>
      <c r="HFI16" s="128"/>
      <c r="HFJ16" s="128"/>
      <c r="HFK16" s="128"/>
      <c r="HFL16" s="128"/>
      <c r="HFM16" s="128"/>
      <c r="HFN16" s="128"/>
      <c r="HFO16" s="128"/>
      <c r="HFP16" s="128"/>
      <c r="HFQ16" s="128"/>
      <c r="HFR16" s="128"/>
      <c r="HFS16" s="128"/>
      <c r="HFT16" s="128"/>
      <c r="HFU16" s="128"/>
      <c r="HFV16" s="128"/>
      <c r="HFW16" s="128"/>
      <c r="HFX16" s="128"/>
      <c r="HFY16" s="128"/>
      <c r="HFZ16" s="128"/>
      <c r="HGA16" s="128"/>
      <c r="HGB16" s="128"/>
      <c r="HGC16" s="128"/>
      <c r="HGD16" s="128"/>
      <c r="HGE16" s="128"/>
      <c r="HGF16" s="128"/>
      <c r="HGG16" s="128"/>
      <c r="HGH16" s="128"/>
      <c r="HGI16" s="128"/>
      <c r="HGJ16" s="128"/>
      <c r="HGK16" s="128"/>
      <c r="HGL16" s="128"/>
      <c r="HGM16" s="128"/>
      <c r="HGN16" s="128"/>
      <c r="HGO16" s="128"/>
      <c r="HGP16" s="128"/>
      <c r="HGQ16" s="128"/>
      <c r="HGR16" s="128"/>
      <c r="HGS16" s="128"/>
      <c r="HGT16" s="128"/>
      <c r="HGU16" s="128"/>
      <c r="HGV16" s="128"/>
      <c r="HGW16" s="128"/>
      <c r="HGX16" s="128"/>
      <c r="HGY16" s="128"/>
      <c r="HGZ16" s="128"/>
      <c r="HHA16" s="128"/>
      <c r="HHB16" s="128"/>
      <c r="HHC16" s="128"/>
      <c r="HHD16" s="128"/>
      <c r="HHE16" s="128"/>
      <c r="HHF16" s="128"/>
      <c r="HHG16" s="128"/>
      <c r="HHH16" s="128"/>
      <c r="HHI16" s="128"/>
      <c r="HHJ16" s="128"/>
      <c r="HHK16" s="128"/>
      <c r="HHL16" s="128"/>
      <c r="HHM16" s="128"/>
      <c r="HHN16" s="128"/>
      <c r="HHO16" s="128"/>
      <c r="HHP16" s="128"/>
      <c r="HHQ16" s="128"/>
      <c r="HHR16" s="128"/>
      <c r="HHS16" s="128"/>
      <c r="HHT16" s="128"/>
      <c r="HHU16" s="128"/>
      <c r="HHV16" s="128"/>
      <c r="HHW16" s="128"/>
      <c r="HHX16" s="128"/>
      <c r="HHY16" s="128"/>
      <c r="HHZ16" s="128"/>
      <c r="HIA16" s="128"/>
      <c r="HIB16" s="128"/>
      <c r="HIC16" s="128"/>
      <c r="HID16" s="128"/>
      <c r="HIE16" s="128"/>
      <c r="HIF16" s="128"/>
      <c r="HIG16" s="128"/>
      <c r="HIH16" s="128"/>
      <c r="HII16" s="128"/>
      <c r="HIJ16" s="128"/>
      <c r="HIK16" s="128"/>
      <c r="HIL16" s="128"/>
      <c r="HIM16" s="128"/>
      <c r="HIN16" s="128"/>
      <c r="HIO16" s="128"/>
      <c r="HIP16" s="128"/>
      <c r="HIQ16" s="128"/>
      <c r="HIR16" s="128"/>
      <c r="HIS16" s="128"/>
      <c r="HIT16" s="128"/>
      <c r="HIU16" s="128"/>
      <c r="HIV16" s="128"/>
      <c r="HIW16" s="128"/>
      <c r="HIX16" s="128"/>
      <c r="HIY16" s="128"/>
      <c r="HIZ16" s="128"/>
      <c r="HJA16" s="128"/>
      <c r="HJB16" s="128"/>
      <c r="HJC16" s="128"/>
      <c r="HJD16" s="128"/>
      <c r="HJE16" s="128"/>
      <c r="HJF16" s="128"/>
      <c r="HJG16" s="128"/>
      <c r="HJH16" s="128"/>
      <c r="HJI16" s="128"/>
      <c r="HJJ16" s="128"/>
      <c r="HJK16" s="128"/>
      <c r="HJL16" s="128"/>
      <c r="HJM16" s="128"/>
      <c r="HJN16" s="128"/>
      <c r="HJO16" s="128"/>
      <c r="HJP16" s="128"/>
      <c r="HJQ16" s="128"/>
      <c r="HJR16" s="128"/>
      <c r="HJS16" s="128"/>
      <c r="HJT16" s="128"/>
      <c r="HJU16" s="128"/>
      <c r="HJV16" s="128"/>
      <c r="HJW16" s="128"/>
      <c r="HJX16" s="128"/>
      <c r="HJY16" s="128"/>
      <c r="HJZ16" s="128"/>
      <c r="HKA16" s="128"/>
      <c r="HKB16" s="128"/>
      <c r="HKC16" s="128"/>
      <c r="HKD16" s="128"/>
      <c r="HKE16" s="128"/>
      <c r="HKF16" s="128"/>
      <c r="HKG16" s="128"/>
      <c r="HKH16" s="128"/>
      <c r="HKI16" s="128"/>
      <c r="HKJ16" s="128"/>
      <c r="HKK16" s="128"/>
      <c r="HKL16" s="128"/>
      <c r="HKM16" s="128"/>
      <c r="HKN16" s="128"/>
      <c r="HKO16" s="128"/>
      <c r="HKP16" s="128"/>
      <c r="HKQ16" s="128"/>
      <c r="HKR16" s="128"/>
      <c r="HKS16" s="128"/>
      <c r="HKT16" s="128"/>
      <c r="HKU16" s="128"/>
      <c r="HKV16" s="128"/>
      <c r="HKW16" s="128"/>
      <c r="HKX16" s="128"/>
      <c r="HKY16" s="128"/>
      <c r="HKZ16" s="128"/>
      <c r="HLA16" s="128"/>
      <c r="HLB16" s="128"/>
      <c r="HLC16" s="128"/>
      <c r="HLD16" s="128"/>
      <c r="HLE16" s="128"/>
      <c r="HLF16" s="128"/>
      <c r="HLG16" s="128"/>
      <c r="HLH16" s="128"/>
      <c r="HLI16" s="128"/>
      <c r="HLJ16" s="128"/>
      <c r="HLK16" s="128"/>
      <c r="HLL16" s="128"/>
      <c r="HLM16" s="128"/>
      <c r="HLN16" s="128"/>
      <c r="HLO16" s="128"/>
      <c r="HLP16" s="128"/>
      <c r="HLQ16" s="128"/>
      <c r="HLR16" s="128"/>
      <c r="HLS16" s="128"/>
      <c r="HLT16" s="128"/>
      <c r="HLU16" s="128"/>
      <c r="HLV16" s="128"/>
      <c r="HLW16" s="128"/>
      <c r="HLX16" s="128"/>
      <c r="HLY16" s="128"/>
      <c r="HLZ16" s="128"/>
      <c r="HMA16" s="128"/>
      <c r="HMB16" s="128"/>
      <c r="HMC16" s="128"/>
      <c r="HMD16" s="128"/>
      <c r="HME16" s="128"/>
      <c r="HMF16" s="128"/>
      <c r="HMG16" s="128"/>
      <c r="HMH16" s="128"/>
      <c r="HMI16" s="128"/>
      <c r="HMJ16" s="128"/>
      <c r="HMK16" s="128"/>
      <c r="HML16" s="128"/>
      <c r="HMM16" s="128"/>
      <c r="HMN16" s="128"/>
      <c r="HMO16" s="128"/>
      <c r="HMP16" s="128"/>
      <c r="HMQ16" s="128"/>
      <c r="HMR16" s="128"/>
      <c r="HMS16" s="128"/>
      <c r="HMT16" s="128"/>
      <c r="HMU16" s="128"/>
      <c r="HMV16" s="128"/>
      <c r="HMW16" s="128"/>
      <c r="HMX16" s="128"/>
      <c r="HMY16" s="128"/>
      <c r="HMZ16" s="128"/>
      <c r="HNA16" s="128"/>
      <c r="HNB16" s="128"/>
      <c r="HNC16" s="128"/>
      <c r="HND16" s="128"/>
      <c r="HNE16" s="128"/>
      <c r="HNF16" s="128"/>
      <c r="HNG16" s="128"/>
      <c r="HNH16" s="128"/>
      <c r="HNI16" s="128"/>
      <c r="HNJ16" s="128"/>
      <c r="HNK16" s="128"/>
      <c r="HNL16" s="128"/>
      <c r="HNM16" s="128"/>
      <c r="HNN16" s="128"/>
      <c r="HNO16" s="128"/>
      <c r="HNP16" s="128"/>
      <c r="HNQ16" s="128"/>
      <c r="HNR16" s="128"/>
      <c r="HNS16" s="128"/>
      <c r="HNT16" s="128"/>
      <c r="HNU16" s="128"/>
      <c r="HNV16" s="128"/>
      <c r="HNW16" s="128"/>
      <c r="HNX16" s="128"/>
      <c r="HNY16" s="128"/>
      <c r="HNZ16" s="128"/>
      <c r="HOA16" s="128"/>
      <c r="HOB16" s="128"/>
      <c r="HOC16" s="128"/>
      <c r="HOD16" s="128"/>
      <c r="HOE16" s="128"/>
      <c r="HOF16" s="128"/>
      <c r="HOG16" s="128"/>
      <c r="HOH16" s="128"/>
      <c r="HOI16" s="128"/>
      <c r="HOJ16" s="128"/>
      <c r="HOK16" s="128"/>
      <c r="HOL16" s="128"/>
      <c r="HOM16" s="128"/>
      <c r="HON16" s="128"/>
      <c r="HOO16" s="128"/>
      <c r="HOP16" s="128"/>
      <c r="HOQ16" s="128"/>
      <c r="HOR16" s="128"/>
      <c r="HOS16" s="128"/>
      <c r="HOT16" s="128"/>
      <c r="HOU16" s="128"/>
      <c r="HOV16" s="128"/>
      <c r="HOW16" s="128"/>
      <c r="HOX16" s="128"/>
      <c r="HOY16" s="128"/>
      <c r="HOZ16" s="128"/>
      <c r="HPA16" s="128"/>
      <c r="HPB16" s="128"/>
      <c r="HPC16" s="128"/>
      <c r="HPD16" s="128"/>
      <c r="HPE16" s="128"/>
      <c r="HPF16" s="128"/>
      <c r="HPG16" s="128"/>
      <c r="HPH16" s="128"/>
      <c r="HPI16" s="128"/>
      <c r="HPJ16" s="128"/>
      <c r="HPK16" s="128"/>
      <c r="HPL16" s="128"/>
      <c r="HPM16" s="128"/>
      <c r="HPN16" s="128"/>
      <c r="HPO16" s="128"/>
      <c r="HPP16" s="128"/>
      <c r="HPQ16" s="128"/>
      <c r="HPR16" s="128"/>
      <c r="HPS16" s="128"/>
      <c r="HPT16" s="128"/>
      <c r="HPU16" s="128"/>
      <c r="HPV16" s="128"/>
      <c r="HPW16" s="128"/>
      <c r="HPX16" s="128"/>
      <c r="HPY16" s="128"/>
      <c r="HPZ16" s="128"/>
      <c r="HQA16" s="128"/>
      <c r="HQB16" s="128"/>
      <c r="HQC16" s="128"/>
      <c r="HQD16" s="128"/>
      <c r="HQE16" s="128"/>
      <c r="HQF16" s="128"/>
      <c r="HQG16" s="128"/>
      <c r="HQH16" s="128"/>
      <c r="HQI16" s="128"/>
      <c r="HQJ16" s="128"/>
      <c r="HQK16" s="128"/>
      <c r="HQL16" s="128"/>
      <c r="HQM16" s="128"/>
      <c r="HQN16" s="128"/>
      <c r="HQO16" s="128"/>
      <c r="HQP16" s="128"/>
      <c r="HQQ16" s="128"/>
      <c r="HQR16" s="128"/>
      <c r="HQS16" s="128"/>
      <c r="HQT16" s="128"/>
      <c r="HQU16" s="128"/>
      <c r="HQV16" s="128"/>
      <c r="HQW16" s="128"/>
      <c r="HQX16" s="128"/>
      <c r="HQY16" s="128"/>
      <c r="HQZ16" s="128"/>
      <c r="HRA16" s="128"/>
      <c r="HRB16" s="128"/>
      <c r="HRC16" s="128"/>
      <c r="HRD16" s="128"/>
      <c r="HRE16" s="128"/>
      <c r="HRF16" s="128"/>
      <c r="HRG16" s="128"/>
      <c r="HRH16" s="128"/>
      <c r="HRI16" s="128"/>
      <c r="HRJ16" s="128"/>
      <c r="HRK16" s="128"/>
      <c r="HRL16" s="128"/>
      <c r="HRM16" s="128"/>
      <c r="HRN16" s="128"/>
      <c r="HRO16" s="128"/>
      <c r="HRP16" s="128"/>
      <c r="HRQ16" s="128"/>
      <c r="HRR16" s="128"/>
      <c r="HRS16" s="128"/>
      <c r="HRT16" s="128"/>
      <c r="HRU16" s="128"/>
      <c r="HRV16" s="128"/>
      <c r="HRW16" s="128"/>
      <c r="HRX16" s="128"/>
      <c r="HRY16" s="128"/>
      <c r="HRZ16" s="128"/>
      <c r="HSA16" s="128"/>
      <c r="HSB16" s="128"/>
      <c r="HSC16" s="128"/>
      <c r="HSD16" s="128"/>
      <c r="HSE16" s="128"/>
      <c r="HSF16" s="128"/>
      <c r="HSG16" s="128"/>
      <c r="HSH16" s="128"/>
      <c r="HSI16" s="128"/>
      <c r="HSJ16" s="128"/>
      <c r="HSK16" s="128"/>
      <c r="HSL16" s="128"/>
      <c r="HSM16" s="128"/>
      <c r="HSN16" s="128"/>
      <c r="HSO16" s="128"/>
      <c r="HSP16" s="128"/>
      <c r="HSQ16" s="128"/>
      <c r="HSR16" s="128"/>
      <c r="HSS16" s="128"/>
      <c r="HST16" s="128"/>
      <c r="HSU16" s="128"/>
      <c r="HSV16" s="128"/>
      <c r="HSW16" s="128"/>
      <c r="HSX16" s="128"/>
      <c r="HSY16" s="128"/>
      <c r="HSZ16" s="128"/>
      <c r="HTA16" s="128"/>
      <c r="HTB16" s="128"/>
      <c r="HTC16" s="128"/>
      <c r="HTD16" s="128"/>
      <c r="HTE16" s="128"/>
      <c r="HTF16" s="128"/>
      <c r="HTG16" s="128"/>
      <c r="HTH16" s="128"/>
      <c r="HTI16" s="128"/>
      <c r="HTJ16" s="128"/>
      <c r="HTK16" s="128"/>
      <c r="HTL16" s="128"/>
      <c r="HTM16" s="128"/>
      <c r="HTN16" s="128"/>
      <c r="HTO16" s="128"/>
      <c r="HTP16" s="128"/>
      <c r="HTQ16" s="128"/>
      <c r="HTR16" s="128"/>
      <c r="HTS16" s="128"/>
      <c r="HTT16" s="128"/>
      <c r="HTU16" s="128"/>
      <c r="HTV16" s="128"/>
      <c r="HTW16" s="128"/>
      <c r="HTX16" s="128"/>
      <c r="HTY16" s="128"/>
      <c r="HTZ16" s="128"/>
      <c r="HUA16" s="128"/>
      <c r="HUB16" s="128"/>
      <c r="HUC16" s="128"/>
      <c r="HUD16" s="128"/>
      <c r="HUE16" s="128"/>
      <c r="HUF16" s="128"/>
      <c r="HUG16" s="128"/>
      <c r="HUH16" s="128"/>
      <c r="HUI16" s="128"/>
      <c r="HUJ16" s="128"/>
      <c r="HUK16" s="128"/>
      <c r="HUL16" s="128"/>
      <c r="HUM16" s="128"/>
      <c r="HUN16" s="128"/>
      <c r="HUO16" s="128"/>
      <c r="HUP16" s="128"/>
      <c r="HUQ16" s="128"/>
      <c r="HUR16" s="128"/>
      <c r="HUS16" s="128"/>
      <c r="HUT16" s="128"/>
      <c r="HUU16" s="128"/>
      <c r="HUV16" s="128"/>
      <c r="HUW16" s="128"/>
      <c r="HUX16" s="128"/>
      <c r="HUY16" s="128"/>
      <c r="HUZ16" s="128"/>
      <c r="HVA16" s="128"/>
      <c r="HVB16" s="128"/>
      <c r="HVC16" s="128"/>
      <c r="HVD16" s="128"/>
      <c r="HVE16" s="128"/>
      <c r="HVF16" s="128"/>
      <c r="HVG16" s="128"/>
      <c r="HVH16" s="128"/>
      <c r="HVI16" s="128"/>
      <c r="HVJ16" s="128"/>
      <c r="HVK16" s="128"/>
      <c r="HVL16" s="128"/>
      <c r="HVM16" s="128"/>
      <c r="HVN16" s="128"/>
      <c r="HVO16" s="128"/>
      <c r="HVP16" s="128"/>
      <c r="HVQ16" s="128"/>
      <c r="HVR16" s="128"/>
      <c r="HVS16" s="128"/>
      <c r="HVT16" s="128"/>
      <c r="HVU16" s="128"/>
      <c r="HVV16" s="128"/>
      <c r="HVW16" s="128"/>
      <c r="HVX16" s="128"/>
      <c r="HVY16" s="128"/>
      <c r="HVZ16" s="128"/>
      <c r="HWA16" s="128"/>
      <c r="HWB16" s="128"/>
      <c r="HWC16" s="128"/>
      <c r="HWD16" s="128"/>
      <c r="HWE16" s="128"/>
      <c r="HWF16" s="128"/>
      <c r="HWG16" s="128"/>
      <c r="HWH16" s="128"/>
      <c r="HWI16" s="128"/>
      <c r="HWJ16" s="128"/>
      <c r="HWK16" s="128"/>
      <c r="HWL16" s="128"/>
      <c r="HWM16" s="128"/>
      <c r="HWN16" s="128"/>
      <c r="HWO16" s="128"/>
      <c r="HWP16" s="128"/>
      <c r="HWQ16" s="128"/>
      <c r="HWR16" s="128"/>
      <c r="HWS16" s="128"/>
      <c r="HWT16" s="128"/>
      <c r="HWU16" s="128"/>
      <c r="HWV16" s="128"/>
      <c r="HWW16" s="128"/>
      <c r="HWX16" s="128"/>
      <c r="HWY16" s="128"/>
      <c r="HWZ16" s="128"/>
      <c r="HXA16" s="128"/>
      <c r="HXB16" s="128"/>
      <c r="HXC16" s="128"/>
      <c r="HXD16" s="128"/>
      <c r="HXE16" s="128"/>
      <c r="HXF16" s="128"/>
      <c r="HXG16" s="128"/>
      <c r="HXH16" s="128"/>
      <c r="HXI16" s="128"/>
      <c r="HXJ16" s="128"/>
      <c r="HXK16" s="128"/>
      <c r="HXL16" s="128"/>
      <c r="HXM16" s="128"/>
      <c r="HXN16" s="128"/>
      <c r="HXO16" s="128"/>
      <c r="HXP16" s="128"/>
      <c r="HXQ16" s="128"/>
      <c r="HXR16" s="128"/>
      <c r="HXS16" s="128"/>
      <c r="HXT16" s="128"/>
      <c r="HXU16" s="128"/>
      <c r="HXV16" s="128"/>
      <c r="HXW16" s="128"/>
      <c r="HXX16" s="128"/>
      <c r="HXY16" s="128"/>
      <c r="HXZ16" s="128"/>
      <c r="HYA16" s="128"/>
      <c r="HYB16" s="128"/>
      <c r="HYC16" s="128"/>
      <c r="HYD16" s="128"/>
      <c r="HYE16" s="128"/>
      <c r="HYF16" s="128"/>
      <c r="HYG16" s="128"/>
      <c r="HYH16" s="128"/>
      <c r="HYI16" s="128"/>
      <c r="HYJ16" s="128"/>
      <c r="HYK16" s="128"/>
      <c r="HYL16" s="128"/>
      <c r="HYM16" s="128"/>
      <c r="HYN16" s="128"/>
      <c r="HYO16" s="128"/>
      <c r="HYP16" s="128"/>
      <c r="HYQ16" s="128"/>
      <c r="HYR16" s="128"/>
      <c r="HYS16" s="128"/>
      <c r="HYT16" s="128"/>
      <c r="HYU16" s="128"/>
      <c r="HYV16" s="128"/>
      <c r="HYW16" s="128"/>
      <c r="HYX16" s="128"/>
      <c r="HYY16" s="128"/>
      <c r="HYZ16" s="128"/>
      <c r="HZA16" s="128"/>
      <c r="HZB16" s="128"/>
      <c r="HZC16" s="128"/>
      <c r="HZD16" s="128"/>
      <c r="HZE16" s="128"/>
      <c r="HZF16" s="128"/>
      <c r="HZG16" s="128"/>
      <c r="HZH16" s="128"/>
      <c r="HZI16" s="128"/>
      <c r="HZJ16" s="128"/>
      <c r="HZK16" s="128"/>
      <c r="HZL16" s="128"/>
      <c r="HZM16" s="128"/>
      <c r="HZN16" s="128"/>
      <c r="HZO16" s="128"/>
      <c r="HZP16" s="128"/>
      <c r="HZQ16" s="128"/>
      <c r="HZR16" s="128"/>
      <c r="HZS16" s="128"/>
      <c r="HZT16" s="128"/>
      <c r="HZU16" s="128"/>
      <c r="HZV16" s="128"/>
      <c r="HZW16" s="128"/>
      <c r="HZX16" s="128"/>
      <c r="HZY16" s="128"/>
      <c r="HZZ16" s="128"/>
      <c r="IAA16" s="128"/>
      <c r="IAB16" s="128"/>
      <c r="IAC16" s="128"/>
      <c r="IAD16" s="128"/>
      <c r="IAE16" s="128"/>
      <c r="IAF16" s="128"/>
      <c r="IAG16" s="128"/>
      <c r="IAH16" s="128"/>
      <c r="IAI16" s="128"/>
      <c r="IAJ16" s="128"/>
      <c r="IAK16" s="128"/>
      <c r="IAL16" s="128"/>
      <c r="IAM16" s="128"/>
      <c r="IAN16" s="128"/>
      <c r="IAO16" s="128"/>
      <c r="IAP16" s="128"/>
      <c r="IAQ16" s="128"/>
      <c r="IAR16" s="128"/>
      <c r="IAS16" s="128"/>
      <c r="IAT16" s="128"/>
      <c r="IAU16" s="128"/>
      <c r="IAV16" s="128"/>
      <c r="IAW16" s="128"/>
      <c r="IAX16" s="128"/>
      <c r="IAY16" s="128"/>
      <c r="IAZ16" s="128"/>
      <c r="IBA16" s="128"/>
      <c r="IBB16" s="128"/>
      <c r="IBC16" s="128"/>
      <c r="IBD16" s="128"/>
      <c r="IBE16" s="128"/>
      <c r="IBF16" s="128"/>
      <c r="IBG16" s="128"/>
      <c r="IBH16" s="128"/>
      <c r="IBI16" s="128"/>
      <c r="IBJ16" s="128"/>
      <c r="IBK16" s="128"/>
      <c r="IBL16" s="128"/>
      <c r="IBM16" s="128"/>
      <c r="IBN16" s="128"/>
      <c r="IBO16" s="128"/>
      <c r="IBP16" s="128"/>
      <c r="IBQ16" s="128"/>
      <c r="IBR16" s="128"/>
      <c r="IBS16" s="128"/>
      <c r="IBT16" s="128"/>
      <c r="IBU16" s="128"/>
      <c r="IBV16" s="128"/>
      <c r="IBW16" s="128"/>
      <c r="IBX16" s="128"/>
      <c r="IBY16" s="128"/>
      <c r="IBZ16" s="128"/>
      <c r="ICA16" s="128"/>
      <c r="ICB16" s="128"/>
      <c r="ICC16" s="128"/>
      <c r="ICD16" s="128"/>
      <c r="ICE16" s="128"/>
      <c r="ICF16" s="128"/>
      <c r="ICG16" s="128"/>
      <c r="ICH16" s="128"/>
      <c r="ICI16" s="128"/>
      <c r="ICJ16" s="128"/>
      <c r="ICK16" s="128"/>
      <c r="ICL16" s="128"/>
      <c r="ICM16" s="128"/>
      <c r="ICN16" s="128"/>
      <c r="ICO16" s="128"/>
      <c r="ICP16" s="128"/>
      <c r="ICQ16" s="128"/>
      <c r="ICR16" s="128"/>
      <c r="ICS16" s="128"/>
      <c r="ICT16" s="128"/>
      <c r="ICU16" s="128"/>
      <c r="ICV16" s="128"/>
      <c r="ICW16" s="128"/>
      <c r="ICX16" s="128"/>
      <c r="ICY16" s="128"/>
      <c r="ICZ16" s="128"/>
      <c r="IDA16" s="128"/>
      <c r="IDB16" s="128"/>
      <c r="IDC16" s="128"/>
      <c r="IDD16" s="128"/>
      <c r="IDE16" s="128"/>
      <c r="IDF16" s="128"/>
      <c r="IDG16" s="128"/>
      <c r="IDH16" s="128"/>
      <c r="IDI16" s="128"/>
      <c r="IDJ16" s="128"/>
      <c r="IDK16" s="128"/>
      <c r="IDL16" s="128"/>
      <c r="IDM16" s="128"/>
      <c r="IDN16" s="128"/>
      <c r="IDO16" s="128"/>
      <c r="IDP16" s="128"/>
      <c r="IDQ16" s="128"/>
      <c r="IDR16" s="128"/>
      <c r="IDS16" s="128"/>
      <c r="IDT16" s="128"/>
      <c r="IDU16" s="128"/>
      <c r="IDV16" s="128"/>
      <c r="IDW16" s="128"/>
      <c r="IDX16" s="128"/>
      <c r="IDY16" s="128"/>
      <c r="IDZ16" s="128"/>
      <c r="IEA16" s="128"/>
      <c r="IEB16" s="128"/>
      <c r="IEC16" s="128"/>
      <c r="IED16" s="128"/>
      <c r="IEE16" s="128"/>
      <c r="IEF16" s="128"/>
      <c r="IEG16" s="128"/>
      <c r="IEH16" s="128"/>
      <c r="IEI16" s="128"/>
      <c r="IEJ16" s="128"/>
      <c r="IEK16" s="128"/>
      <c r="IEL16" s="128"/>
      <c r="IEM16" s="128"/>
      <c r="IEN16" s="128"/>
      <c r="IEO16" s="128"/>
      <c r="IEP16" s="128"/>
      <c r="IEQ16" s="128"/>
      <c r="IER16" s="128"/>
      <c r="IES16" s="128"/>
      <c r="IET16" s="128"/>
      <c r="IEU16" s="128"/>
      <c r="IEV16" s="128"/>
      <c r="IEW16" s="128"/>
      <c r="IEX16" s="128"/>
      <c r="IEY16" s="128"/>
      <c r="IEZ16" s="128"/>
      <c r="IFA16" s="128"/>
      <c r="IFB16" s="128"/>
      <c r="IFC16" s="128"/>
      <c r="IFD16" s="128"/>
      <c r="IFE16" s="128"/>
      <c r="IFF16" s="128"/>
      <c r="IFG16" s="128"/>
      <c r="IFH16" s="128"/>
      <c r="IFI16" s="128"/>
      <c r="IFJ16" s="128"/>
      <c r="IFK16" s="128"/>
      <c r="IFL16" s="128"/>
      <c r="IFM16" s="128"/>
      <c r="IFN16" s="128"/>
      <c r="IFO16" s="128"/>
      <c r="IFP16" s="128"/>
      <c r="IFQ16" s="128"/>
      <c r="IFR16" s="128"/>
      <c r="IFS16" s="128"/>
      <c r="IFT16" s="128"/>
      <c r="IFU16" s="128"/>
      <c r="IFV16" s="128"/>
      <c r="IFW16" s="128"/>
      <c r="IFX16" s="128"/>
      <c r="IFY16" s="128"/>
      <c r="IFZ16" s="128"/>
      <c r="IGA16" s="128"/>
      <c r="IGB16" s="128"/>
      <c r="IGC16" s="128"/>
      <c r="IGD16" s="128"/>
      <c r="IGE16" s="128"/>
      <c r="IGF16" s="128"/>
      <c r="IGG16" s="128"/>
      <c r="IGH16" s="128"/>
      <c r="IGI16" s="128"/>
      <c r="IGJ16" s="128"/>
      <c r="IGK16" s="128"/>
      <c r="IGL16" s="128"/>
      <c r="IGM16" s="128"/>
      <c r="IGN16" s="128"/>
      <c r="IGO16" s="128"/>
      <c r="IGP16" s="128"/>
      <c r="IGQ16" s="128"/>
      <c r="IGR16" s="128"/>
      <c r="IGS16" s="128"/>
      <c r="IGT16" s="128"/>
      <c r="IGU16" s="128"/>
      <c r="IGV16" s="128"/>
      <c r="IGW16" s="128"/>
      <c r="IGX16" s="128"/>
      <c r="IGY16" s="128"/>
      <c r="IGZ16" s="128"/>
      <c r="IHA16" s="128"/>
      <c r="IHB16" s="128"/>
      <c r="IHC16" s="128"/>
      <c r="IHD16" s="128"/>
      <c r="IHE16" s="128"/>
      <c r="IHF16" s="128"/>
      <c r="IHG16" s="128"/>
      <c r="IHH16" s="128"/>
      <c r="IHI16" s="128"/>
      <c r="IHJ16" s="128"/>
      <c r="IHK16" s="128"/>
      <c r="IHL16" s="128"/>
      <c r="IHM16" s="128"/>
      <c r="IHN16" s="128"/>
      <c r="IHO16" s="128"/>
      <c r="IHP16" s="128"/>
      <c r="IHQ16" s="128"/>
      <c r="IHR16" s="128"/>
      <c r="IHS16" s="128"/>
      <c r="IHT16" s="128"/>
      <c r="IHU16" s="128"/>
      <c r="IHV16" s="128"/>
      <c r="IHW16" s="128"/>
      <c r="IHX16" s="128"/>
      <c r="IHY16" s="128"/>
      <c r="IHZ16" s="128"/>
      <c r="IIA16" s="128"/>
      <c r="IIB16" s="128"/>
      <c r="IIC16" s="128"/>
      <c r="IID16" s="128"/>
      <c r="IIE16" s="128"/>
      <c r="IIF16" s="128"/>
      <c r="IIG16" s="128"/>
      <c r="IIH16" s="128"/>
      <c r="III16" s="128"/>
      <c r="IIJ16" s="128"/>
      <c r="IIK16" s="128"/>
      <c r="IIL16" s="128"/>
      <c r="IIM16" s="128"/>
      <c r="IIN16" s="128"/>
      <c r="IIO16" s="128"/>
      <c r="IIP16" s="128"/>
      <c r="IIQ16" s="128"/>
      <c r="IIR16" s="128"/>
      <c r="IIS16" s="128"/>
      <c r="IIT16" s="128"/>
      <c r="IIU16" s="128"/>
      <c r="IIV16" s="128"/>
      <c r="IIW16" s="128"/>
      <c r="IIX16" s="128"/>
      <c r="IIY16" s="128"/>
      <c r="IIZ16" s="128"/>
      <c r="IJA16" s="128"/>
      <c r="IJB16" s="128"/>
      <c r="IJC16" s="128"/>
      <c r="IJD16" s="128"/>
      <c r="IJE16" s="128"/>
      <c r="IJF16" s="128"/>
      <c r="IJG16" s="128"/>
      <c r="IJH16" s="128"/>
      <c r="IJI16" s="128"/>
      <c r="IJJ16" s="128"/>
      <c r="IJK16" s="128"/>
      <c r="IJL16" s="128"/>
      <c r="IJM16" s="128"/>
      <c r="IJN16" s="128"/>
      <c r="IJO16" s="128"/>
      <c r="IJP16" s="128"/>
      <c r="IJQ16" s="128"/>
      <c r="IJR16" s="128"/>
      <c r="IJS16" s="128"/>
      <c r="IJT16" s="128"/>
      <c r="IJU16" s="128"/>
      <c r="IJV16" s="128"/>
      <c r="IJW16" s="128"/>
      <c r="IJX16" s="128"/>
      <c r="IJY16" s="128"/>
      <c r="IJZ16" s="128"/>
      <c r="IKA16" s="128"/>
      <c r="IKB16" s="128"/>
      <c r="IKC16" s="128"/>
      <c r="IKD16" s="128"/>
      <c r="IKE16" s="128"/>
      <c r="IKF16" s="128"/>
      <c r="IKG16" s="128"/>
      <c r="IKH16" s="128"/>
      <c r="IKI16" s="128"/>
      <c r="IKJ16" s="128"/>
      <c r="IKK16" s="128"/>
      <c r="IKL16" s="128"/>
      <c r="IKM16" s="128"/>
      <c r="IKN16" s="128"/>
      <c r="IKO16" s="128"/>
      <c r="IKP16" s="128"/>
      <c r="IKQ16" s="128"/>
      <c r="IKR16" s="128"/>
      <c r="IKS16" s="128"/>
      <c r="IKT16" s="128"/>
      <c r="IKU16" s="128"/>
      <c r="IKV16" s="128"/>
      <c r="IKW16" s="128"/>
      <c r="IKX16" s="128"/>
      <c r="IKY16" s="128"/>
      <c r="IKZ16" s="128"/>
      <c r="ILA16" s="128"/>
      <c r="ILB16" s="128"/>
      <c r="ILC16" s="128"/>
      <c r="ILD16" s="128"/>
      <c r="ILE16" s="128"/>
      <c r="ILF16" s="128"/>
      <c r="ILG16" s="128"/>
      <c r="ILH16" s="128"/>
      <c r="ILI16" s="128"/>
      <c r="ILJ16" s="128"/>
      <c r="ILK16" s="128"/>
      <c r="ILL16" s="128"/>
      <c r="ILM16" s="128"/>
      <c r="ILN16" s="128"/>
      <c r="ILO16" s="128"/>
      <c r="ILP16" s="128"/>
      <c r="ILQ16" s="128"/>
      <c r="ILR16" s="128"/>
      <c r="ILS16" s="128"/>
      <c r="ILT16" s="128"/>
      <c r="ILU16" s="128"/>
      <c r="ILV16" s="128"/>
      <c r="ILW16" s="128"/>
      <c r="ILX16" s="128"/>
      <c r="ILY16" s="128"/>
      <c r="ILZ16" s="128"/>
      <c r="IMA16" s="128"/>
      <c r="IMB16" s="128"/>
      <c r="IMC16" s="128"/>
      <c r="IMD16" s="128"/>
      <c r="IME16" s="128"/>
      <c r="IMF16" s="128"/>
      <c r="IMG16" s="128"/>
      <c r="IMH16" s="128"/>
      <c r="IMI16" s="128"/>
      <c r="IMJ16" s="128"/>
      <c r="IMK16" s="128"/>
      <c r="IML16" s="128"/>
      <c r="IMM16" s="128"/>
      <c r="IMN16" s="128"/>
      <c r="IMO16" s="128"/>
      <c r="IMP16" s="128"/>
      <c r="IMQ16" s="128"/>
      <c r="IMR16" s="128"/>
      <c r="IMS16" s="128"/>
      <c r="IMT16" s="128"/>
      <c r="IMU16" s="128"/>
      <c r="IMV16" s="128"/>
      <c r="IMW16" s="128"/>
      <c r="IMX16" s="128"/>
      <c r="IMY16" s="128"/>
      <c r="IMZ16" s="128"/>
      <c r="INA16" s="128"/>
      <c r="INB16" s="128"/>
      <c r="INC16" s="128"/>
      <c r="IND16" s="128"/>
      <c r="INE16" s="128"/>
      <c r="INF16" s="128"/>
      <c r="ING16" s="128"/>
      <c r="INH16" s="128"/>
      <c r="INI16" s="128"/>
      <c r="INJ16" s="128"/>
      <c r="INK16" s="128"/>
      <c r="INL16" s="128"/>
      <c r="INM16" s="128"/>
      <c r="INN16" s="128"/>
      <c r="INO16" s="128"/>
      <c r="INP16" s="128"/>
      <c r="INQ16" s="128"/>
      <c r="INR16" s="128"/>
      <c r="INS16" s="128"/>
      <c r="INT16" s="128"/>
      <c r="INU16" s="128"/>
      <c r="INV16" s="128"/>
      <c r="INW16" s="128"/>
      <c r="INX16" s="128"/>
      <c r="INY16" s="128"/>
      <c r="INZ16" s="128"/>
      <c r="IOA16" s="128"/>
      <c r="IOB16" s="128"/>
      <c r="IOC16" s="128"/>
      <c r="IOD16" s="128"/>
      <c r="IOE16" s="128"/>
      <c r="IOF16" s="128"/>
      <c r="IOG16" s="128"/>
      <c r="IOH16" s="128"/>
      <c r="IOI16" s="128"/>
      <c r="IOJ16" s="128"/>
      <c r="IOK16" s="128"/>
      <c r="IOL16" s="128"/>
      <c r="IOM16" s="128"/>
      <c r="ION16" s="128"/>
      <c r="IOO16" s="128"/>
      <c r="IOP16" s="128"/>
      <c r="IOQ16" s="128"/>
      <c r="IOR16" s="128"/>
      <c r="IOS16" s="128"/>
      <c r="IOT16" s="128"/>
      <c r="IOU16" s="128"/>
      <c r="IOV16" s="128"/>
      <c r="IOW16" s="128"/>
      <c r="IOX16" s="128"/>
      <c r="IOY16" s="128"/>
      <c r="IOZ16" s="128"/>
      <c r="IPA16" s="128"/>
      <c r="IPB16" s="128"/>
      <c r="IPC16" s="128"/>
      <c r="IPD16" s="128"/>
      <c r="IPE16" s="128"/>
      <c r="IPF16" s="128"/>
      <c r="IPG16" s="128"/>
      <c r="IPH16" s="128"/>
      <c r="IPI16" s="128"/>
      <c r="IPJ16" s="128"/>
      <c r="IPK16" s="128"/>
      <c r="IPL16" s="128"/>
      <c r="IPM16" s="128"/>
      <c r="IPN16" s="128"/>
      <c r="IPO16" s="128"/>
      <c r="IPP16" s="128"/>
      <c r="IPQ16" s="128"/>
      <c r="IPR16" s="128"/>
      <c r="IPS16" s="128"/>
      <c r="IPT16" s="128"/>
      <c r="IPU16" s="128"/>
      <c r="IPV16" s="128"/>
      <c r="IPW16" s="128"/>
      <c r="IPX16" s="128"/>
      <c r="IPY16" s="128"/>
      <c r="IPZ16" s="128"/>
      <c r="IQA16" s="128"/>
      <c r="IQB16" s="128"/>
      <c r="IQC16" s="128"/>
      <c r="IQD16" s="128"/>
      <c r="IQE16" s="128"/>
      <c r="IQF16" s="128"/>
      <c r="IQG16" s="128"/>
      <c r="IQH16" s="128"/>
      <c r="IQI16" s="128"/>
      <c r="IQJ16" s="128"/>
      <c r="IQK16" s="128"/>
      <c r="IQL16" s="128"/>
      <c r="IQM16" s="128"/>
      <c r="IQN16" s="128"/>
      <c r="IQO16" s="128"/>
      <c r="IQP16" s="128"/>
      <c r="IQQ16" s="128"/>
      <c r="IQR16" s="128"/>
      <c r="IQS16" s="128"/>
      <c r="IQT16" s="128"/>
      <c r="IQU16" s="128"/>
      <c r="IQV16" s="128"/>
      <c r="IQW16" s="128"/>
      <c r="IQX16" s="128"/>
      <c r="IQY16" s="128"/>
      <c r="IQZ16" s="128"/>
      <c r="IRA16" s="128"/>
      <c r="IRB16" s="128"/>
      <c r="IRC16" s="128"/>
      <c r="IRD16" s="128"/>
      <c r="IRE16" s="128"/>
      <c r="IRF16" s="128"/>
      <c r="IRG16" s="128"/>
      <c r="IRH16" s="128"/>
      <c r="IRI16" s="128"/>
      <c r="IRJ16" s="128"/>
      <c r="IRK16" s="128"/>
      <c r="IRL16" s="128"/>
      <c r="IRM16" s="128"/>
      <c r="IRN16" s="128"/>
      <c r="IRO16" s="128"/>
      <c r="IRP16" s="128"/>
      <c r="IRQ16" s="128"/>
      <c r="IRR16" s="128"/>
      <c r="IRS16" s="128"/>
      <c r="IRT16" s="128"/>
      <c r="IRU16" s="128"/>
      <c r="IRV16" s="128"/>
      <c r="IRW16" s="128"/>
      <c r="IRX16" s="128"/>
      <c r="IRY16" s="128"/>
      <c r="IRZ16" s="128"/>
      <c r="ISA16" s="128"/>
      <c r="ISB16" s="128"/>
      <c r="ISC16" s="128"/>
      <c r="ISD16" s="128"/>
      <c r="ISE16" s="128"/>
      <c r="ISF16" s="128"/>
      <c r="ISG16" s="128"/>
      <c r="ISH16" s="128"/>
      <c r="ISI16" s="128"/>
      <c r="ISJ16" s="128"/>
      <c r="ISK16" s="128"/>
      <c r="ISL16" s="128"/>
      <c r="ISM16" s="128"/>
      <c r="ISN16" s="128"/>
      <c r="ISO16" s="128"/>
      <c r="ISP16" s="128"/>
      <c r="ISQ16" s="128"/>
      <c r="ISR16" s="128"/>
      <c r="ISS16" s="128"/>
      <c r="IST16" s="128"/>
      <c r="ISU16" s="128"/>
      <c r="ISV16" s="128"/>
      <c r="ISW16" s="128"/>
      <c r="ISX16" s="128"/>
      <c r="ISY16" s="128"/>
      <c r="ISZ16" s="128"/>
      <c r="ITA16" s="128"/>
      <c r="ITB16" s="128"/>
      <c r="ITC16" s="128"/>
      <c r="ITD16" s="128"/>
      <c r="ITE16" s="128"/>
      <c r="ITF16" s="128"/>
      <c r="ITG16" s="128"/>
      <c r="ITH16" s="128"/>
      <c r="ITI16" s="128"/>
      <c r="ITJ16" s="128"/>
      <c r="ITK16" s="128"/>
      <c r="ITL16" s="128"/>
      <c r="ITM16" s="128"/>
      <c r="ITN16" s="128"/>
      <c r="ITO16" s="128"/>
      <c r="ITP16" s="128"/>
      <c r="ITQ16" s="128"/>
      <c r="ITR16" s="128"/>
      <c r="ITS16" s="128"/>
      <c r="ITT16" s="128"/>
      <c r="ITU16" s="128"/>
      <c r="ITV16" s="128"/>
      <c r="ITW16" s="128"/>
      <c r="ITX16" s="128"/>
      <c r="ITY16" s="128"/>
      <c r="ITZ16" s="128"/>
      <c r="IUA16" s="128"/>
      <c r="IUB16" s="128"/>
      <c r="IUC16" s="128"/>
      <c r="IUD16" s="128"/>
      <c r="IUE16" s="128"/>
      <c r="IUF16" s="128"/>
      <c r="IUG16" s="128"/>
      <c r="IUH16" s="128"/>
      <c r="IUI16" s="128"/>
      <c r="IUJ16" s="128"/>
      <c r="IUK16" s="128"/>
      <c r="IUL16" s="128"/>
      <c r="IUM16" s="128"/>
      <c r="IUN16" s="128"/>
      <c r="IUO16" s="128"/>
      <c r="IUP16" s="128"/>
      <c r="IUQ16" s="128"/>
      <c r="IUR16" s="128"/>
      <c r="IUS16" s="128"/>
      <c r="IUT16" s="128"/>
      <c r="IUU16" s="128"/>
      <c r="IUV16" s="128"/>
      <c r="IUW16" s="128"/>
      <c r="IUX16" s="128"/>
      <c r="IUY16" s="128"/>
      <c r="IUZ16" s="128"/>
      <c r="IVA16" s="128"/>
      <c r="IVB16" s="128"/>
      <c r="IVC16" s="128"/>
      <c r="IVD16" s="128"/>
      <c r="IVE16" s="128"/>
      <c r="IVF16" s="128"/>
      <c r="IVG16" s="128"/>
      <c r="IVH16" s="128"/>
      <c r="IVI16" s="128"/>
      <c r="IVJ16" s="128"/>
      <c r="IVK16" s="128"/>
      <c r="IVL16" s="128"/>
      <c r="IVM16" s="128"/>
      <c r="IVN16" s="128"/>
      <c r="IVO16" s="128"/>
      <c r="IVP16" s="128"/>
      <c r="IVQ16" s="128"/>
      <c r="IVR16" s="128"/>
      <c r="IVS16" s="128"/>
      <c r="IVT16" s="128"/>
      <c r="IVU16" s="128"/>
      <c r="IVV16" s="128"/>
      <c r="IVW16" s="128"/>
      <c r="IVX16" s="128"/>
      <c r="IVY16" s="128"/>
      <c r="IVZ16" s="128"/>
      <c r="IWA16" s="128"/>
      <c r="IWB16" s="128"/>
      <c r="IWC16" s="128"/>
      <c r="IWD16" s="128"/>
      <c r="IWE16" s="128"/>
      <c r="IWF16" s="128"/>
      <c r="IWG16" s="128"/>
      <c r="IWH16" s="128"/>
      <c r="IWI16" s="128"/>
      <c r="IWJ16" s="128"/>
      <c r="IWK16" s="128"/>
      <c r="IWL16" s="128"/>
      <c r="IWM16" s="128"/>
      <c r="IWN16" s="128"/>
      <c r="IWO16" s="128"/>
      <c r="IWP16" s="128"/>
      <c r="IWQ16" s="128"/>
      <c r="IWR16" s="128"/>
      <c r="IWS16" s="128"/>
      <c r="IWT16" s="128"/>
      <c r="IWU16" s="128"/>
      <c r="IWV16" s="128"/>
      <c r="IWW16" s="128"/>
      <c r="IWX16" s="128"/>
      <c r="IWY16" s="128"/>
      <c r="IWZ16" s="128"/>
      <c r="IXA16" s="128"/>
      <c r="IXB16" s="128"/>
      <c r="IXC16" s="128"/>
      <c r="IXD16" s="128"/>
      <c r="IXE16" s="128"/>
      <c r="IXF16" s="128"/>
      <c r="IXG16" s="128"/>
      <c r="IXH16" s="128"/>
      <c r="IXI16" s="128"/>
      <c r="IXJ16" s="128"/>
      <c r="IXK16" s="128"/>
      <c r="IXL16" s="128"/>
      <c r="IXM16" s="128"/>
      <c r="IXN16" s="128"/>
      <c r="IXO16" s="128"/>
      <c r="IXP16" s="128"/>
      <c r="IXQ16" s="128"/>
      <c r="IXR16" s="128"/>
      <c r="IXS16" s="128"/>
      <c r="IXT16" s="128"/>
      <c r="IXU16" s="128"/>
      <c r="IXV16" s="128"/>
      <c r="IXW16" s="128"/>
      <c r="IXX16" s="128"/>
      <c r="IXY16" s="128"/>
      <c r="IXZ16" s="128"/>
      <c r="IYA16" s="128"/>
      <c r="IYB16" s="128"/>
      <c r="IYC16" s="128"/>
      <c r="IYD16" s="128"/>
      <c r="IYE16" s="128"/>
      <c r="IYF16" s="128"/>
      <c r="IYG16" s="128"/>
      <c r="IYH16" s="128"/>
      <c r="IYI16" s="128"/>
      <c r="IYJ16" s="128"/>
      <c r="IYK16" s="128"/>
      <c r="IYL16" s="128"/>
      <c r="IYM16" s="128"/>
      <c r="IYN16" s="128"/>
      <c r="IYO16" s="128"/>
      <c r="IYP16" s="128"/>
      <c r="IYQ16" s="128"/>
      <c r="IYR16" s="128"/>
      <c r="IYS16" s="128"/>
      <c r="IYT16" s="128"/>
      <c r="IYU16" s="128"/>
      <c r="IYV16" s="128"/>
      <c r="IYW16" s="128"/>
      <c r="IYX16" s="128"/>
      <c r="IYY16" s="128"/>
      <c r="IYZ16" s="128"/>
      <c r="IZA16" s="128"/>
      <c r="IZB16" s="128"/>
      <c r="IZC16" s="128"/>
      <c r="IZD16" s="128"/>
      <c r="IZE16" s="128"/>
      <c r="IZF16" s="128"/>
      <c r="IZG16" s="128"/>
      <c r="IZH16" s="128"/>
      <c r="IZI16" s="128"/>
      <c r="IZJ16" s="128"/>
      <c r="IZK16" s="128"/>
      <c r="IZL16" s="128"/>
      <c r="IZM16" s="128"/>
      <c r="IZN16" s="128"/>
      <c r="IZO16" s="128"/>
      <c r="IZP16" s="128"/>
      <c r="IZQ16" s="128"/>
      <c r="IZR16" s="128"/>
      <c r="IZS16" s="128"/>
      <c r="IZT16" s="128"/>
      <c r="IZU16" s="128"/>
      <c r="IZV16" s="128"/>
      <c r="IZW16" s="128"/>
      <c r="IZX16" s="128"/>
      <c r="IZY16" s="128"/>
      <c r="IZZ16" s="128"/>
      <c r="JAA16" s="128"/>
      <c r="JAB16" s="128"/>
      <c r="JAC16" s="128"/>
      <c r="JAD16" s="128"/>
      <c r="JAE16" s="128"/>
      <c r="JAF16" s="128"/>
      <c r="JAG16" s="128"/>
      <c r="JAH16" s="128"/>
      <c r="JAI16" s="128"/>
      <c r="JAJ16" s="128"/>
      <c r="JAK16" s="128"/>
      <c r="JAL16" s="128"/>
      <c r="JAM16" s="128"/>
      <c r="JAN16" s="128"/>
      <c r="JAO16" s="128"/>
      <c r="JAP16" s="128"/>
      <c r="JAQ16" s="128"/>
      <c r="JAR16" s="128"/>
      <c r="JAS16" s="128"/>
      <c r="JAT16" s="128"/>
      <c r="JAU16" s="128"/>
      <c r="JAV16" s="128"/>
      <c r="JAW16" s="128"/>
      <c r="JAX16" s="128"/>
      <c r="JAY16" s="128"/>
      <c r="JAZ16" s="128"/>
      <c r="JBA16" s="128"/>
      <c r="JBB16" s="128"/>
      <c r="JBC16" s="128"/>
      <c r="JBD16" s="128"/>
      <c r="JBE16" s="128"/>
      <c r="JBF16" s="128"/>
      <c r="JBG16" s="128"/>
      <c r="JBH16" s="128"/>
      <c r="JBI16" s="128"/>
      <c r="JBJ16" s="128"/>
      <c r="JBK16" s="128"/>
      <c r="JBL16" s="128"/>
      <c r="JBM16" s="128"/>
      <c r="JBN16" s="128"/>
      <c r="JBO16" s="128"/>
      <c r="JBP16" s="128"/>
      <c r="JBQ16" s="128"/>
      <c r="JBR16" s="128"/>
      <c r="JBS16" s="128"/>
      <c r="JBT16" s="128"/>
      <c r="JBU16" s="128"/>
      <c r="JBV16" s="128"/>
      <c r="JBW16" s="128"/>
      <c r="JBX16" s="128"/>
      <c r="JBY16" s="128"/>
      <c r="JBZ16" s="128"/>
      <c r="JCA16" s="128"/>
      <c r="JCB16" s="128"/>
      <c r="JCC16" s="128"/>
      <c r="JCD16" s="128"/>
      <c r="JCE16" s="128"/>
      <c r="JCF16" s="128"/>
      <c r="JCG16" s="128"/>
      <c r="JCH16" s="128"/>
      <c r="JCI16" s="128"/>
      <c r="JCJ16" s="128"/>
      <c r="JCK16" s="128"/>
      <c r="JCL16" s="128"/>
      <c r="JCM16" s="128"/>
      <c r="JCN16" s="128"/>
      <c r="JCO16" s="128"/>
      <c r="JCP16" s="128"/>
      <c r="JCQ16" s="128"/>
      <c r="JCR16" s="128"/>
      <c r="JCS16" s="128"/>
      <c r="JCT16" s="128"/>
      <c r="JCU16" s="128"/>
      <c r="JCV16" s="128"/>
      <c r="JCW16" s="128"/>
      <c r="JCX16" s="128"/>
      <c r="JCY16" s="128"/>
      <c r="JCZ16" s="128"/>
      <c r="JDA16" s="128"/>
      <c r="JDB16" s="128"/>
      <c r="JDC16" s="128"/>
      <c r="JDD16" s="128"/>
      <c r="JDE16" s="128"/>
      <c r="JDF16" s="128"/>
      <c r="JDG16" s="128"/>
      <c r="JDH16" s="128"/>
      <c r="JDI16" s="128"/>
      <c r="JDJ16" s="128"/>
      <c r="JDK16" s="128"/>
      <c r="JDL16" s="128"/>
      <c r="JDM16" s="128"/>
      <c r="JDN16" s="128"/>
      <c r="JDO16" s="128"/>
      <c r="JDP16" s="128"/>
      <c r="JDQ16" s="128"/>
      <c r="JDR16" s="128"/>
      <c r="JDS16" s="128"/>
      <c r="JDT16" s="128"/>
      <c r="JDU16" s="128"/>
      <c r="JDV16" s="128"/>
      <c r="JDW16" s="128"/>
      <c r="JDX16" s="128"/>
      <c r="JDY16" s="128"/>
      <c r="JDZ16" s="128"/>
      <c r="JEA16" s="128"/>
      <c r="JEB16" s="128"/>
      <c r="JEC16" s="128"/>
      <c r="JED16" s="128"/>
      <c r="JEE16" s="128"/>
      <c r="JEF16" s="128"/>
      <c r="JEG16" s="128"/>
      <c r="JEH16" s="128"/>
      <c r="JEI16" s="128"/>
      <c r="JEJ16" s="128"/>
      <c r="JEK16" s="128"/>
      <c r="JEL16" s="128"/>
      <c r="JEM16" s="128"/>
      <c r="JEN16" s="128"/>
      <c r="JEO16" s="128"/>
      <c r="JEP16" s="128"/>
      <c r="JEQ16" s="128"/>
      <c r="JER16" s="128"/>
      <c r="JES16" s="128"/>
      <c r="JET16" s="128"/>
      <c r="JEU16" s="128"/>
      <c r="JEV16" s="128"/>
      <c r="JEW16" s="128"/>
      <c r="JEX16" s="128"/>
      <c r="JEY16" s="128"/>
      <c r="JEZ16" s="128"/>
      <c r="JFA16" s="128"/>
      <c r="JFB16" s="128"/>
      <c r="JFC16" s="128"/>
      <c r="JFD16" s="128"/>
      <c r="JFE16" s="128"/>
      <c r="JFF16" s="128"/>
      <c r="JFG16" s="128"/>
      <c r="JFH16" s="128"/>
      <c r="JFI16" s="128"/>
      <c r="JFJ16" s="128"/>
      <c r="JFK16" s="128"/>
      <c r="JFL16" s="128"/>
      <c r="JFM16" s="128"/>
      <c r="JFN16" s="128"/>
      <c r="JFO16" s="128"/>
      <c r="JFP16" s="128"/>
      <c r="JFQ16" s="128"/>
      <c r="JFR16" s="128"/>
      <c r="JFS16" s="128"/>
      <c r="JFT16" s="128"/>
      <c r="JFU16" s="128"/>
      <c r="JFV16" s="128"/>
      <c r="JFW16" s="128"/>
      <c r="JFX16" s="128"/>
      <c r="JFY16" s="128"/>
      <c r="JFZ16" s="128"/>
      <c r="JGA16" s="128"/>
      <c r="JGB16" s="128"/>
      <c r="JGC16" s="128"/>
      <c r="JGD16" s="128"/>
      <c r="JGE16" s="128"/>
      <c r="JGF16" s="128"/>
      <c r="JGG16" s="128"/>
      <c r="JGH16" s="128"/>
      <c r="JGI16" s="128"/>
      <c r="JGJ16" s="128"/>
      <c r="JGK16" s="128"/>
      <c r="JGL16" s="128"/>
      <c r="JGM16" s="128"/>
      <c r="JGN16" s="128"/>
      <c r="JGO16" s="128"/>
      <c r="JGP16" s="128"/>
      <c r="JGQ16" s="128"/>
      <c r="JGR16" s="128"/>
      <c r="JGS16" s="128"/>
      <c r="JGT16" s="128"/>
      <c r="JGU16" s="128"/>
      <c r="JGV16" s="128"/>
      <c r="JGW16" s="128"/>
      <c r="JGX16" s="128"/>
      <c r="JGY16" s="128"/>
      <c r="JGZ16" s="128"/>
      <c r="JHA16" s="128"/>
      <c r="JHB16" s="128"/>
      <c r="JHC16" s="128"/>
      <c r="JHD16" s="128"/>
      <c r="JHE16" s="128"/>
      <c r="JHF16" s="128"/>
      <c r="JHG16" s="128"/>
      <c r="JHH16" s="128"/>
      <c r="JHI16" s="128"/>
      <c r="JHJ16" s="128"/>
      <c r="JHK16" s="128"/>
      <c r="JHL16" s="128"/>
      <c r="JHM16" s="128"/>
      <c r="JHN16" s="128"/>
      <c r="JHO16" s="128"/>
      <c r="JHP16" s="128"/>
      <c r="JHQ16" s="128"/>
      <c r="JHR16" s="128"/>
      <c r="JHS16" s="128"/>
      <c r="JHT16" s="128"/>
      <c r="JHU16" s="128"/>
      <c r="JHV16" s="128"/>
      <c r="JHW16" s="128"/>
      <c r="JHX16" s="128"/>
      <c r="JHY16" s="128"/>
      <c r="JHZ16" s="128"/>
      <c r="JIA16" s="128"/>
      <c r="JIB16" s="128"/>
      <c r="JIC16" s="128"/>
      <c r="JID16" s="128"/>
      <c r="JIE16" s="128"/>
      <c r="JIF16" s="128"/>
      <c r="JIG16" s="128"/>
      <c r="JIH16" s="128"/>
      <c r="JII16" s="128"/>
      <c r="JIJ16" s="128"/>
      <c r="JIK16" s="128"/>
      <c r="JIL16" s="128"/>
      <c r="JIM16" s="128"/>
      <c r="JIN16" s="128"/>
      <c r="JIO16" s="128"/>
      <c r="JIP16" s="128"/>
      <c r="JIQ16" s="128"/>
      <c r="JIR16" s="128"/>
      <c r="JIS16" s="128"/>
      <c r="JIT16" s="128"/>
      <c r="JIU16" s="128"/>
      <c r="JIV16" s="128"/>
      <c r="JIW16" s="128"/>
      <c r="JIX16" s="128"/>
      <c r="JIY16" s="128"/>
      <c r="JIZ16" s="128"/>
      <c r="JJA16" s="128"/>
      <c r="JJB16" s="128"/>
      <c r="JJC16" s="128"/>
      <c r="JJD16" s="128"/>
      <c r="JJE16" s="128"/>
      <c r="JJF16" s="128"/>
      <c r="JJG16" s="128"/>
      <c r="JJH16" s="128"/>
      <c r="JJI16" s="128"/>
      <c r="JJJ16" s="128"/>
      <c r="JJK16" s="128"/>
      <c r="JJL16" s="128"/>
      <c r="JJM16" s="128"/>
      <c r="JJN16" s="128"/>
      <c r="JJO16" s="128"/>
      <c r="JJP16" s="128"/>
      <c r="JJQ16" s="128"/>
      <c r="JJR16" s="128"/>
      <c r="JJS16" s="128"/>
      <c r="JJT16" s="128"/>
      <c r="JJU16" s="128"/>
      <c r="JJV16" s="128"/>
      <c r="JJW16" s="128"/>
      <c r="JJX16" s="128"/>
      <c r="JJY16" s="128"/>
      <c r="JJZ16" s="128"/>
      <c r="JKA16" s="128"/>
      <c r="JKB16" s="128"/>
      <c r="JKC16" s="128"/>
      <c r="JKD16" s="128"/>
      <c r="JKE16" s="128"/>
      <c r="JKF16" s="128"/>
      <c r="JKG16" s="128"/>
      <c r="JKH16" s="128"/>
      <c r="JKI16" s="128"/>
      <c r="JKJ16" s="128"/>
      <c r="JKK16" s="128"/>
      <c r="JKL16" s="128"/>
      <c r="JKM16" s="128"/>
      <c r="JKN16" s="128"/>
      <c r="JKO16" s="128"/>
      <c r="JKP16" s="128"/>
      <c r="JKQ16" s="128"/>
      <c r="JKR16" s="128"/>
      <c r="JKS16" s="128"/>
      <c r="JKT16" s="128"/>
      <c r="JKU16" s="128"/>
      <c r="JKV16" s="128"/>
      <c r="JKW16" s="128"/>
      <c r="JKX16" s="128"/>
      <c r="JKY16" s="128"/>
      <c r="JKZ16" s="128"/>
      <c r="JLA16" s="128"/>
      <c r="JLB16" s="128"/>
      <c r="JLC16" s="128"/>
      <c r="JLD16" s="128"/>
      <c r="JLE16" s="128"/>
      <c r="JLF16" s="128"/>
      <c r="JLG16" s="128"/>
      <c r="JLH16" s="128"/>
      <c r="JLI16" s="128"/>
      <c r="JLJ16" s="128"/>
      <c r="JLK16" s="128"/>
      <c r="JLL16" s="128"/>
      <c r="JLM16" s="128"/>
      <c r="JLN16" s="128"/>
      <c r="JLO16" s="128"/>
      <c r="JLP16" s="128"/>
      <c r="JLQ16" s="128"/>
      <c r="JLR16" s="128"/>
      <c r="JLS16" s="128"/>
      <c r="JLT16" s="128"/>
      <c r="JLU16" s="128"/>
      <c r="JLV16" s="128"/>
      <c r="JLW16" s="128"/>
      <c r="JLX16" s="128"/>
      <c r="JLY16" s="128"/>
      <c r="JLZ16" s="128"/>
      <c r="JMA16" s="128"/>
      <c r="JMB16" s="128"/>
      <c r="JMC16" s="128"/>
      <c r="JMD16" s="128"/>
      <c r="JME16" s="128"/>
      <c r="JMF16" s="128"/>
      <c r="JMG16" s="128"/>
      <c r="JMH16" s="128"/>
      <c r="JMI16" s="128"/>
      <c r="JMJ16" s="128"/>
      <c r="JMK16" s="128"/>
      <c r="JML16" s="128"/>
      <c r="JMM16" s="128"/>
      <c r="JMN16" s="128"/>
      <c r="JMO16" s="128"/>
      <c r="JMP16" s="128"/>
      <c r="JMQ16" s="128"/>
      <c r="JMR16" s="128"/>
      <c r="JMS16" s="128"/>
      <c r="JMT16" s="128"/>
      <c r="JMU16" s="128"/>
      <c r="JMV16" s="128"/>
      <c r="JMW16" s="128"/>
      <c r="JMX16" s="128"/>
      <c r="JMY16" s="128"/>
      <c r="JMZ16" s="128"/>
      <c r="JNA16" s="128"/>
      <c r="JNB16" s="128"/>
      <c r="JNC16" s="128"/>
      <c r="JND16" s="128"/>
      <c r="JNE16" s="128"/>
      <c r="JNF16" s="128"/>
      <c r="JNG16" s="128"/>
      <c r="JNH16" s="128"/>
      <c r="JNI16" s="128"/>
      <c r="JNJ16" s="128"/>
      <c r="JNK16" s="128"/>
      <c r="JNL16" s="128"/>
      <c r="JNM16" s="128"/>
      <c r="JNN16" s="128"/>
      <c r="JNO16" s="128"/>
      <c r="JNP16" s="128"/>
      <c r="JNQ16" s="128"/>
      <c r="JNR16" s="128"/>
      <c r="JNS16" s="128"/>
      <c r="JNT16" s="128"/>
      <c r="JNU16" s="128"/>
      <c r="JNV16" s="128"/>
      <c r="JNW16" s="128"/>
      <c r="JNX16" s="128"/>
      <c r="JNY16" s="128"/>
      <c r="JNZ16" s="128"/>
      <c r="JOA16" s="128"/>
      <c r="JOB16" s="128"/>
      <c r="JOC16" s="128"/>
      <c r="JOD16" s="128"/>
      <c r="JOE16" s="128"/>
      <c r="JOF16" s="128"/>
      <c r="JOG16" s="128"/>
      <c r="JOH16" s="128"/>
      <c r="JOI16" s="128"/>
      <c r="JOJ16" s="128"/>
      <c r="JOK16" s="128"/>
      <c r="JOL16" s="128"/>
      <c r="JOM16" s="128"/>
      <c r="JON16" s="128"/>
      <c r="JOO16" s="128"/>
      <c r="JOP16" s="128"/>
      <c r="JOQ16" s="128"/>
      <c r="JOR16" s="128"/>
      <c r="JOS16" s="128"/>
      <c r="JOT16" s="128"/>
      <c r="JOU16" s="128"/>
      <c r="JOV16" s="128"/>
      <c r="JOW16" s="128"/>
      <c r="JOX16" s="128"/>
      <c r="JOY16" s="128"/>
      <c r="JOZ16" s="128"/>
      <c r="JPA16" s="128"/>
      <c r="JPB16" s="128"/>
      <c r="JPC16" s="128"/>
      <c r="JPD16" s="128"/>
      <c r="JPE16" s="128"/>
      <c r="JPF16" s="128"/>
      <c r="JPG16" s="128"/>
      <c r="JPH16" s="128"/>
      <c r="JPI16" s="128"/>
      <c r="JPJ16" s="128"/>
      <c r="JPK16" s="128"/>
      <c r="JPL16" s="128"/>
      <c r="JPM16" s="128"/>
      <c r="JPN16" s="128"/>
      <c r="JPO16" s="128"/>
      <c r="JPP16" s="128"/>
      <c r="JPQ16" s="128"/>
      <c r="JPR16" s="128"/>
      <c r="JPS16" s="128"/>
      <c r="JPT16" s="128"/>
      <c r="JPU16" s="128"/>
      <c r="JPV16" s="128"/>
      <c r="JPW16" s="128"/>
      <c r="JPX16" s="128"/>
      <c r="JPY16" s="128"/>
      <c r="JPZ16" s="128"/>
      <c r="JQA16" s="128"/>
      <c r="JQB16" s="128"/>
      <c r="JQC16" s="128"/>
      <c r="JQD16" s="128"/>
      <c r="JQE16" s="128"/>
      <c r="JQF16" s="128"/>
      <c r="JQG16" s="128"/>
      <c r="JQH16" s="128"/>
      <c r="JQI16" s="128"/>
      <c r="JQJ16" s="128"/>
      <c r="JQK16" s="128"/>
      <c r="JQL16" s="128"/>
      <c r="JQM16" s="128"/>
      <c r="JQN16" s="128"/>
      <c r="JQO16" s="128"/>
      <c r="JQP16" s="128"/>
      <c r="JQQ16" s="128"/>
      <c r="JQR16" s="128"/>
      <c r="JQS16" s="128"/>
      <c r="JQT16" s="128"/>
      <c r="JQU16" s="128"/>
      <c r="JQV16" s="128"/>
      <c r="JQW16" s="128"/>
      <c r="JQX16" s="128"/>
      <c r="JQY16" s="128"/>
      <c r="JQZ16" s="128"/>
      <c r="JRA16" s="128"/>
      <c r="JRB16" s="128"/>
      <c r="JRC16" s="128"/>
      <c r="JRD16" s="128"/>
      <c r="JRE16" s="128"/>
      <c r="JRF16" s="128"/>
      <c r="JRG16" s="128"/>
      <c r="JRH16" s="128"/>
      <c r="JRI16" s="128"/>
      <c r="JRJ16" s="128"/>
      <c r="JRK16" s="128"/>
      <c r="JRL16" s="128"/>
      <c r="JRM16" s="128"/>
      <c r="JRN16" s="128"/>
      <c r="JRO16" s="128"/>
      <c r="JRP16" s="128"/>
      <c r="JRQ16" s="128"/>
      <c r="JRR16" s="128"/>
      <c r="JRS16" s="128"/>
      <c r="JRT16" s="128"/>
      <c r="JRU16" s="128"/>
      <c r="JRV16" s="128"/>
      <c r="JRW16" s="128"/>
      <c r="JRX16" s="128"/>
      <c r="JRY16" s="128"/>
      <c r="JRZ16" s="128"/>
      <c r="JSA16" s="128"/>
      <c r="JSB16" s="128"/>
      <c r="JSC16" s="128"/>
      <c r="JSD16" s="128"/>
      <c r="JSE16" s="128"/>
      <c r="JSF16" s="128"/>
      <c r="JSG16" s="128"/>
      <c r="JSH16" s="128"/>
      <c r="JSI16" s="128"/>
      <c r="JSJ16" s="128"/>
      <c r="JSK16" s="128"/>
      <c r="JSL16" s="128"/>
      <c r="JSM16" s="128"/>
      <c r="JSN16" s="128"/>
      <c r="JSO16" s="128"/>
      <c r="JSP16" s="128"/>
      <c r="JSQ16" s="128"/>
      <c r="JSR16" s="128"/>
      <c r="JSS16" s="128"/>
      <c r="JST16" s="128"/>
      <c r="JSU16" s="128"/>
      <c r="JSV16" s="128"/>
      <c r="JSW16" s="128"/>
      <c r="JSX16" s="128"/>
      <c r="JSY16" s="128"/>
      <c r="JSZ16" s="128"/>
      <c r="JTA16" s="128"/>
      <c r="JTB16" s="128"/>
      <c r="JTC16" s="128"/>
      <c r="JTD16" s="128"/>
      <c r="JTE16" s="128"/>
      <c r="JTF16" s="128"/>
      <c r="JTG16" s="128"/>
      <c r="JTH16" s="128"/>
      <c r="JTI16" s="128"/>
      <c r="JTJ16" s="128"/>
      <c r="JTK16" s="128"/>
      <c r="JTL16" s="128"/>
      <c r="JTM16" s="128"/>
      <c r="JTN16" s="128"/>
      <c r="JTO16" s="128"/>
      <c r="JTP16" s="128"/>
      <c r="JTQ16" s="128"/>
      <c r="JTR16" s="128"/>
      <c r="JTS16" s="128"/>
      <c r="JTT16" s="128"/>
      <c r="JTU16" s="128"/>
      <c r="JTV16" s="128"/>
      <c r="JTW16" s="128"/>
      <c r="JTX16" s="128"/>
      <c r="JTY16" s="128"/>
      <c r="JTZ16" s="128"/>
      <c r="JUA16" s="128"/>
      <c r="JUB16" s="128"/>
      <c r="JUC16" s="128"/>
      <c r="JUD16" s="128"/>
      <c r="JUE16" s="128"/>
      <c r="JUF16" s="128"/>
      <c r="JUG16" s="128"/>
      <c r="JUH16" s="128"/>
      <c r="JUI16" s="128"/>
      <c r="JUJ16" s="128"/>
      <c r="JUK16" s="128"/>
      <c r="JUL16" s="128"/>
      <c r="JUM16" s="128"/>
      <c r="JUN16" s="128"/>
      <c r="JUO16" s="128"/>
      <c r="JUP16" s="128"/>
      <c r="JUQ16" s="128"/>
      <c r="JUR16" s="128"/>
      <c r="JUS16" s="128"/>
      <c r="JUT16" s="128"/>
      <c r="JUU16" s="128"/>
      <c r="JUV16" s="128"/>
      <c r="JUW16" s="128"/>
      <c r="JUX16" s="128"/>
      <c r="JUY16" s="128"/>
      <c r="JUZ16" s="128"/>
      <c r="JVA16" s="128"/>
      <c r="JVB16" s="128"/>
      <c r="JVC16" s="128"/>
      <c r="JVD16" s="128"/>
      <c r="JVE16" s="128"/>
      <c r="JVF16" s="128"/>
      <c r="JVG16" s="128"/>
      <c r="JVH16" s="128"/>
      <c r="JVI16" s="128"/>
      <c r="JVJ16" s="128"/>
      <c r="JVK16" s="128"/>
      <c r="JVL16" s="128"/>
      <c r="JVM16" s="128"/>
      <c r="JVN16" s="128"/>
      <c r="JVO16" s="128"/>
      <c r="JVP16" s="128"/>
      <c r="JVQ16" s="128"/>
      <c r="JVR16" s="128"/>
      <c r="JVS16" s="128"/>
      <c r="JVT16" s="128"/>
      <c r="JVU16" s="128"/>
      <c r="JVV16" s="128"/>
      <c r="JVW16" s="128"/>
      <c r="JVX16" s="128"/>
      <c r="JVY16" s="128"/>
      <c r="JVZ16" s="128"/>
      <c r="JWA16" s="128"/>
      <c r="JWB16" s="128"/>
      <c r="JWC16" s="128"/>
      <c r="JWD16" s="128"/>
      <c r="JWE16" s="128"/>
      <c r="JWF16" s="128"/>
      <c r="JWG16" s="128"/>
      <c r="JWH16" s="128"/>
      <c r="JWI16" s="128"/>
      <c r="JWJ16" s="128"/>
      <c r="JWK16" s="128"/>
      <c r="JWL16" s="128"/>
      <c r="JWM16" s="128"/>
      <c r="JWN16" s="128"/>
      <c r="JWO16" s="128"/>
      <c r="JWP16" s="128"/>
      <c r="JWQ16" s="128"/>
      <c r="JWR16" s="128"/>
      <c r="JWS16" s="128"/>
      <c r="JWT16" s="128"/>
      <c r="JWU16" s="128"/>
      <c r="JWV16" s="128"/>
      <c r="JWW16" s="128"/>
      <c r="JWX16" s="128"/>
      <c r="JWY16" s="128"/>
      <c r="JWZ16" s="128"/>
      <c r="JXA16" s="128"/>
      <c r="JXB16" s="128"/>
      <c r="JXC16" s="128"/>
      <c r="JXD16" s="128"/>
      <c r="JXE16" s="128"/>
      <c r="JXF16" s="128"/>
      <c r="JXG16" s="128"/>
      <c r="JXH16" s="128"/>
      <c r="JXI16" s="128"/>
      <c r="JXJ16" s="128"/>
      <c r="JXK16" s="128"/>
      <c r="JXL16" s="128"/>
      <c r="JXM16" s="128"/>
      <c r="JXN16" s="128"/>
      <c r="JXO16" s="128"/>
      <c r="JXP16" s="128"/>
      <c r="JXQ16" s="128"/>
      <c r="JXR16" s="128"/>
      <c r="JXS16" s="128"/>
      <c r="JXT16" s="128"/>
      <c r="JXU16" s="128"/>
      <c r="JXV16" s="128"/>
      <c r="JXW16" s="128"/>
      <c r="JXX16" s="128"/>
      <c r="JXY16" s="128"/>
      <c r="JXZ16" s="128"/>
      <c r="JYA16" s="128"/>
      <c r="JYB16" s="128"/>
      <c r="JYC16" s="128"/>
      <c r="JYD16" s="128"/>
      <c r="JYE16" s="128"/>
      <c r="JYF16" s="128"/>
      <c r="JYG16" s="128"/>
      <c r="JYH16" s="128"/>
      <c r="JYI16" s="128"/>
      <c r="JYJ16" s="128"/>
      <c r="JYK16" s="128"/>
      <c r="JYL16" s="128"/>
      <c r="JYM16" s="128"/>
      <c r="JYN16" s="128"/>
      <c r="JYO16" s="128"/>
      <c r="JYP16" s="128"/>
      <c r="JYQ16" s="128"/>
      <c r="JYR16" s="128"/>
      <c r="JYS16" s="128"/>
      <c r="JYT16" s="128"/>
      <c r="JYU16" s="128"/>
      <c r="JYV16" s="128"/>
      <c r="JYW16" s="128"/>
      <c r="JYX16" s="128"/>
      <c r="JYY16" s="128"/>
      <c r="JYZ16" s="128"/>
      <c r="JZA16" s="128"/>
      <c r="JZB16" s="128"/>
      <c r="JZC16" s="128"/>
      <c r="JZD16" s="128"/>
      <c r="JZE16" s="128"/>
      <c r="JZF16" s="128"/>
      <c r="JZG16" s="128"/>
      <c r="JZH16" s="128"/>
      <c r="JZI16" s="128"/>
      <c r="JZJ16" s="128"/>
      <c r="JZK16" s="128"/>
      <c r="JZL16" s="128"/>
      <c r="JZM16" s="128"/>
      <c r="JZN16" s="128"/>
      <c r="JZO16" s="128"/>
      <c r="JZP16" s="128"/>
      <c r="JZQ16" s="128"/>
      <c r="JZR16" s="128"/>
      <c r="JZS16" s="128"/>
      <c r="JZT16" s="128"/>
      <c r="JZU16" s="128"/>
      <c r="JZV16" s="128"/>
      <c r="JZW16" s="128"/>
      <c r="JZX16" s="128"/>
      <c r="JZY16" s="128"/>
      <c r="JZZ16" s="128"/>
      <c r="KAA16" s="128"/>
      <c r="KAB16" s="128"/>
      <c r="KAC16" s="128"/>
      <c r="KAD16" s="128"/>
      <c r="KAE16" s="128"/>
      <c r="KAF16" s="128"/>
      <c r="KAG16" s="128"/>
      <c r="KAH16" s="128"/>
      <c r="KAI16" s="128"/>
      <c r="KAJ16" s="128"/>
      <c r="KAK16" s="128"/>
      <c r="KAL16" s="128"/>
      <c r="KAM16" s="128"/>
      <c r="KAN16" s="128"/>
      <c r="KAO16" s="128"/>
      <c r="KAP16" s="128"/>
      <c r="KAQ16" s="128"/>
      <c r="KAR16" s="128"/>
      <c r="KAS16" s="128"/>
      <c r="KAT16" s="128"/>
      <c r="KAU16" s="128"/>
      <c r="KAV16" s="128"/>
      <c r="KAW16" s="128"/>
      <c r="KAX16" s="128"/>
      <c r="KAY16" s="128"/>
      <c r="KAZ16" s="128"/>
      <c r="KBA16" s="128"/>
      <c r="KBB16" s="128"/>
      <c r="KBC16" s="128"/>
      <c r="KBD16" s="128"/>
      <c r="KBE16" s="128"/>
      <c r="KBF16" s="128"/>
      <c r="KBG16" s="128"/>
      <c r="KBH16" s="128"/>
      <c r="KBI16" s="128"/>
      <c r="KBJ16" s="128"/>
      <c r="KBK16" s="128"/>
      <c r="KBL16" s="128"/>
      <c r="KBM16" s="128"/>
      <c r="KBN16" s="128"/>
      <c r="KBO16" s="128"/>
      <c r="KBP16" s="128"/>
      <c r="KBQ16" s="128"/>
      <c r="KBR16" s="128"/>
      <c r="KBS16" s="128"/>
      <c r="KBT16" s="128"/>
      <c r="KBU16" s="128"/>
      <c r="KBV16" s="128"/>
      <c r="KBW16" s="128"/>
      <c r="KBX16" s="128"/>
      <c r="KBY16" s="128"/>
      <c r="KBZ16" s="128"/>
      <c r="KCA16" s="128"/>
      <c r="KCB16" s="128"/>
      <c r="KCC16" s="128"/>
      <c r="KCD16" s="128"/>
      <c r="KCE16" s="128"/>
      <c r="KCF16" s="128"/>
      <c r="KCG16" s="128"/>
      <c r="KCH16" s="128"/>
      <c r="KCI16" s="128"/>
      <c r="KCJ16" s="128"/>
      <c r="KCK16" s="128"/>
      <c r="KCL16" s="128"/>
      <c r="KCM16" s="128"/>
      <c r="KCN16" s="128"/>
      <c r="KCO16" s="128"/>
      <c r="KCP16" s="128"/>
      <c r="KCQ16" s="128"/>
      <c r="KCR16" s="128"/>
      <c r="KCS16" s="128"/>
      <c r="KCT16" s="128"/>
      <c r="KCU16" s="128"/>
      <c r="KCV16" s="128"/>
      <c r="KCW16" s="128"/>
      <c r="KCX16" s="128"/>
      <c r="KCY16" s="128"/>
      <c r="KCZ16" s="128"/>
      <c r="KDA16" s="128"/>
      <c r="KDB16" s="128"/>
      <c r="KDC16" s="128"/>
      <c r="KDD16" s="128"/>
      <c r="KDE16" s="128"/>
      <c r="KDF16" s="128"/>
      <c r="KDG16" s="128"/>
      <c r="KDH16" s="128"/>
      <c r="KDI16" s="128"/>
      <c r="KDJ16" s="128"/>
      <c r="KDK16" s="128"/>
      <c r="KDL16" s="128"/>
      <c r="KDM16" s="128"/>
      <c r="KDN16" s="128"/>
      <c r="KDO16" s="128"/>
      <c r="KDP16" s="128"/>
      <c r="KDQ16" s="128"/>
      <c r="KDR16" s="128"/>
      <c r="KDS16" s="128"/>
      <c r="KDT16" s="128"/>
      <c r="KDU16" s="128"/>
      <c r="KDV16" s="128"/>
      <c r="KDW16" s="128"/>
      <c r="KDX16" s="128"/>
      <c r="KDY16" s="128"/>
      <c r="KDZ16" s="128"/>
      <c r="KEA16" s="128"/>
      <c r="KEB16" s="128"/>
      <c r="KEC16" s="128"/>
      <c r="KED16" s="128"/>
      <c r="KEE16" s="128"/>
      <c r="KEF16" s="128"/>
      <c r="KEG16" s="128"/>
      <c r="KEH16" s="128"/>
      <c r="KEI16" s="128"/>
      <c r="KEJ16" s="128"/>
      <c r="KEK16" s="128"/>
      <c r="KEL16" s="128"/>
      <c r="KEM16" s="128"/>
      <c r="KEN16" s="128"/>
      <c r="KEO16" s="128"/>
      <c r="KEP16" s="128"/>
      <c r="KEQ16" s="128"/>
      <c r="KER16" s="128"/>
      <c r="KES16" s="128"/>
      <c r="KET16" s="128"/>
      <c r="KEU16" s="128"/>
      <c r="KEV16" s="128"/>
      <c r="KEW16" s="128"/>
      <c r="KEX16" s="128"/>
      <c r="KEY16" s="128"/>
      <c r="KEZ16" s="128"/>
      <c r="KFA16" s="128"/>
      <c r="KFB16" s="128"/>
      <c r="KFC16" s="128"/>
      <c r="KFD16" s="128"/>
      <c r="KFE16" s="128"/>
      <c r="KFF16" s="128"/>
      <c r="KFG16" s="128"/>
      <c r="KFH16" s="128"/>
      <c r="KFI16" s="128"/>
      <c r="KFJ16" s="128"/>
      <c r="KFK16" s="128"/>
      <c r="KFL16" s="128"/>
      <c r="KFM16" s="128"/>
      <c r="KFN16" s="128"/>
      <c r="KFO16" s="128"/>
      <c r="KFP16" s="128"/>
      <c r="KFQ16" s="128"/>
      <c r="KFR16" s="128"/>
      <c r="KFS16" s="128"/>
      <c r="KFT16" s="128"/>
      <c r="KFU16" s="128"/>
      <c r="KFV16" s="128"/>
      <c r="KFW16" s="128"/>
      <c r="KFX16" s="128"/>
      <c r="KFY16" s="128"/>
      <c r="KFZ16" s="128"/>
      <c r="KGA16" s="128"/>
      <c r="KGB16" s="128"/>
      <c r="KGC16" s="128"/>
      <c r="KGD16" s="128"/>
      <c r="KGE16" s="128"/>
      <c r="KGF16" s="128"/>
      <c r="KGG16" s="128"/>
      <c r="KGH16" s="128"/>
      <c r="KGI16" s="128"/>
      <c r="KGJ16" s="128"/>
      <c r="KGK16" s="128"/>
      <c r="KGL16" s="128"/>
      <c r="KGM16" s="128"/>
      <c r="KGN16" s="128"/>
      <c r="KGO16" s="128"/>
      <c r="KGP16" s="128"/>
      <c r="KGQ16" s="128"/>
      <c r="KGR16" s="128"/>
      <c r="KGS16" s="128"/>
      <c r="KGT16" s="128"/>
      <c r="KGU16" s="128"/>
      <c r="KGV16" s="128"/>
      <c r="KGW16" s="128"/>
      <c r="KGX16" s="128"/>
      <c r="KGY16" s="128"/>
      <c r="KGZ16" s="128"/>
      <c r="KHA16" s="128"/>
      <c r="KHB16" s="128"/>
      <c r="KHC16" s="128"/>
      <c r="KHD16" s="128"/>
      <c r="KHE16" s="128"/>
      <c r="KHF16" s="128"/>
      <c r="KHG16" s="128"/>
      <c r="KHH16" s="128"/>
      <c r="KHI16" s="128"/>
      <c r="KHJ16" s="128"/>
      <c r="KHK16" s="128"/>
      <c r="KHL16" s="128"/>
      <c r="KHM16" s="128"/>
      <c r="KHN16" s="128"/>
      <c r="KHO16" s="128"/>
      <c r="KHP16" s="128"/>
      <c r="KHQ16" s="128"/>
      <c r="KHR16" s="128"/>
      <c r="KHS16" s="128"/>
      <c r="KHT16" s="128"/>
      <c r="KHU16" s="128"/>
      <c r="KHV16" s="128"/>
      <c r="KHW16" s="128"/>
      <c r="KHX16" s="128"/>
      <c r="KHY16" s="128"/>
      <c r="KHZ16" s="128"/>
      <c r="KIA16" s="128"/>
      <c r="KIB16" s="128"/>
      <c r="KIC16" s="128"/>
      <c r="KID16" s="128"/>
      <c r="KIE16" s="128"/>
      <c r="KIF16" s="128"/>
      <c r="KIG16" s="128"/>
      <c r="KIH16" s="128"/>
      <c r="KII16" s="128"/>
      <c r="KIJ16" s="128"/>
      <c r="KIK16" s="128"/>
      <c r="KIL16" s="128"/>
      <c r="KIM16" s="128"/>
      <c r="KIN16" s="128"/>
      <c r="KIO16" s="128"/>
      <c r="KIP16" s="128"/>
      <c r="KIQ16" s="128"/>
      <c r="KIR16" s="128"/>
      <c r="KIS16" s="128"/>
      <c r="KIT16" s="128"/>
      <c r="KIU16" s="128"/>
      <c r="KIV16" s="128"/>
      <c r="KIW16" s="128"/>
      <c r="KIX16" s="128"/>
      <c r="KIY16" s="128"/>
      <c r="KIZ16" s="128"/>
      <c r="KJA16" s="128"/>
      <c r="KJB16" s="128"/>
      <c r="KJC16" s="128"/>
      <c r="KJD16" s="128"/>
      <c r="KJE16" s="128"/>
      <c r="KJF16" s="128"/>
      <c r="KJG16" s="128"/>
      <c r="KJH16" s="128"/>
      <c r="KJI16" s="128"/>
      <c r="KJJ16" s="128"/>
      <c r="KJK16" s="128"/>
      <c r="KJL16" s="128"/>
      <c r="KJM16" s="128"/>
      <c r="KJN16" s="128"/>
      <c r="KJO16" s="128"/>
      <c r="KJP16" s="128"/>
      <c r="KJQ16" s="128"/>
      <c r="KJR16" s="128"/>
      <c r="KJS16" s="128"/>
      <c r="KJT16" s="128"/>
      <c r="KJU16" s="128"/>
      <c r="KJV16" s="128"/>
      <c r="KJW16" s="128"/>
      <c r="KJX16" s="128"/>
      <c r="KJY16" s="128"/>
      <c r="KJZ16" s="128"/>
      <c r="KKA16" s="128"/>
      <c r="KKB16" s="128"/>
      <c r="KKC16" s="128"/>
      <c r="KKD16" s="128"/>
      <c r="KKE16" s="128"/>
      <c r="KKF16" s="128"/>
      <c r="KKG16" s="128"/>
      <c r="KKH16" s="128"/>
      <c r="KKI16" s="128"/>
      <c r="KKJ16" s="128"/>
      <c r="KKK16" s="128"/>
      <c r="KKL16" s="128"/>
      <c r="KKM16" s="128"/>
      <c r="KKN16" s="128"/>
      <c r="KKO16" s="128"/>
      <c r="KKP16" s="128"/>
      <c r="KKQ16" s="128"/>
      <c r="KKR16" s="128"/>
      <c r="KKS16" s="128"/>
      <c r="KKT16" s="128"/>
      <c r="KKU16" s="128"/>
      <c r="KKV16" s="128"/>
      <c r="KKW16" s="128"/>
      <c r="KKX16" s="128"/>
      <c r="KKY16" s="128"/>
      <c r="KKZ16" s="128"/>
      <c r="KLA16" s="128"/>
      <c r="KLB16" s="128"/>
      <c r="KLC16" s="128"/>
      <c r="KLD16" s="128"/>
      <c r="KLE16" s="128"/>
      <c r="KLF16" s="128"/>
      <c r="KLG16" s="128"/>
      <c r="KLH16" s="128"/>
      <c r="KLI16" s="128"/>
      <c r="KLJ16" s="128"/>
      <c r="KLK16" s="128"/>
      <c r="KLL16" s="128"/>
      <c r="KLM16" s="128"/>
      <c r="KLN16" s="128"/>
      <c r="KLO16" s="128"/>
      <c r="KLP16" s="128"/>
      <c r="KLQ16" s="128"/>
      <c r="KLR16" s="128"/>
      <c r="KLS16" s="128"/>
      <c r="KLT16" s="128"/>
      <c r="KLU16" s="128"/>
      <c r="KLV16" s="128"/>
      <c r="KLW16" s="128"/>
      <c r="KLX16" s="128"/>
      <c r="KLY16" s="128"/>
      <c r="KLZ16" s="128"/>
      <c r="KMA16" s="128"/>
      <c r="KMB16" s="128"/>
      <c r="KMC16" s="128"/>
      <c r="KMD16" s="128"/>
      <c r="KME16" s="128"/>
      <c r="KMF16" s="128"/>
      <c r="KMG16" s="128"/>
      <c r="KMH16" s="128"/>
      <c r="KMI16" s="128"/>
      <c r="KMJ16" s="128"/>
      <c r="KMK16" s="128"/>
      <c r="KML16" s="128"/>
      <c r="KMM16" s="128"/>
      <c r="KMN16" s="128"/>
      <c r="KMO16" s="128"/>
      <c r="KMP16" s="128"/>
      <c r="KMQ16" s="128"/>
      <c r="KMR16" s="128"/>
      <c r="KMS16" s="128"/>
      <c r="KMT16" s="128"/>
      <c r="KMU16" s="128"/>
      <c r="KMV16" s="128"/>
      <c r="KMW16" s="128"/>
      <c r="KMX16" s="128"/>
      <c r="KMY16" s="128"/>
      <c r="KMZ16" s="128"/>
      <c r="KNA16" s="128"/>
      <c r="KNB16" s="128"/>
      <c r="KNC16" s="128"/>
      <c r="KND16" s="128"/>
      <c r="KNE16" s="128"/>
      <c r="KNF16" s="128"/>
      <c r="KNG16" s="128"/>
      <c r="KNH16" s="128"/>
      <c r="KNI16" s="128"/>
      <c r="KNJ16" s="128"/>
      <c r="KNK16" s="128"/>
      <c r="KNL16" s="128"/>
      <c r="KNM16" s="128"/>
      <c r="KNN16" s="128"/>
      <c r="KNO16" s="128"/>
      <c r="KNP16" s="128"/>
      <c r="KNQ16" s="128"/>
      <c r="KNR16" s="128"/>
      <c r="KNS16" s="128"/>
      <c r="KNT16" s="128"/>
      <c r="KNU16" s="128"/>
      <c r="KNV16" s="128"/>
      <c r="KNW16" s="128"/>
      <c r="KNX16" s="128"/>
      <c r="KNY16" s="128"/>
      <c r="KNZ16" s="128"/>
      <c r="KOA16" s="128"/>
      <c r="KOB16" s="128"/>
      <c r="KOC16" s="128"/>
      <c r="KOD16" s="128"/>
      <c r="KOE16" s="128"/>
      <c r="KOF16" s="128"/>
      <c r="KOG16" s="128"/>
      <c r="KOH16" s="128"/>
      <c r="KOI16" s="128"/>
      <c r="KOJ16" s="128"/>
      <c r="KOK16" s="128"/>
      <c r="KOL16" s="128"/>
      <c r="KOM16" s="128"/>
      <c r="KON16" s="128"/>
      <c r="KOO16" s="128"/>
      <c r="KOP16" s="128"/>
      <c r="KOQ16" s="128"/>
      <c r="KOR16" s="128"/>
      <c r="KOS16" s="128"/>
      <c r="KOT16" s="128"/>
      <c r="KOU16" s="128"/>
      <c r="KOV16" s="128"/>
      <c r="KOW16" s="128"/>
      <c r="KOX16" s="128"/>
      <c r="KOY16" s="128"/>
      <c r="KOZ16" s="128"/>
      <c r="KPA16" s="128"/>
      <c r="KPB16" s="128"/>
      <c r="KPC16" s="128"/>
      <c r="KPD16" s="128"/>
      <c r="KPE16" s="128"/>
      <c r="KPF16" s="128"/>
      <c r="KPG16" s="128"/>
      <c r="KPH16" s="128"/>
      <c r="KPI16" s="128"/>
      <c r="KPJ16" s="128"/>
      <c r="KPK16" s="128"/>
      <c r="KPL16" s="128"/>
      <c r="KPM16" s="128"/>
      <c r="KPN16" s="128"/>
      <c r="KPO16" s="128"/>
      <c r="KPP16" s="128"/>
      <c r="KPQ16" s="128"/>
      <c r="KPR16" s="128"/>
      <c r="KPS16" s="128"/>
      <c r="KPT16" s="128"/>
      <c r="KPU16" s="128"/>
      <c r="KPV16" s="128"/>
      <c r="KPW16" s="128"/>
      <c r="KPX16" s="128"/>
      <c r="KPY16" s="128"/>
      <c r="KPZ16" s="128"/>
      <c r="KQA16" s="128"/>
      <c r="KQB16" s="128"/>
      <c r="KQC16" s="128"/>
      <c r="KQD16" s="128"/>
      <c r="KQE16" s="128"/>
      <c r="KQF16" s="128"/>
      <c r="KQG16" s="128"/>
      <c r="KQH16" s="128"/>
      <c r="KQI16" s="128"/>
      <c r="KQJ16" s="128"/>
      <c r="KQK16" s="128"/>
      <c r="KQL16" s="128"/>
      <c r="KQM16" s="128"/>
      <c r="KQN16" s="128"/>
      <c r="KQO16" s="128"/>
      <c r="KQP16" s="128"/>
      <c r="KQQ16" s="128"/>
      <c r="KQR16" s="128"/>
      <c r="KQS16" s="128"/>
      <c r="KQT16" s="128"/>
      <c r="KQU16" s="128"/>
      <c r="KQV16" s="128"/>
      <c r="KQW16" s="128"/>
      <c r="KQX16" s="128"/>
      <c r="KQY16" s="128"/>
      <c r="KQZ16" s="128"/>
      <c r="KRA16" s="128"/>
      <c r="KRB16" s="128"/>
      <c r="KRC16" s="128"/>
      <c r="KRD16" s="128"/>
      <c r="KRE16" s="128"/>
      <c r="KRF16" s="128"/>
      <c r="KRG16" s="128"/>
      <c r="KRH16" s="128"/>
      <c r="KRI16" s="128"/>
      <c r="KRJ16" s="128"/>
      <c r="KRK16" s="128"/>
      <c r="KRL16" s="128"/>
      <c r="KRM16" s="128"/>
      <c r="KRN16" s="128"/>
      <c r="KRO16" s="128"/>
      <c r="KRP16" s="128"/>
      <c r="KRQ16" s="128"/>
      <c r="KRR16" s="128"/>
      <c r="KRS16" s="128"/>
      <c r="KRT16" s="128"/>
      <c r="KRU16" s="128"/>
      <c r="KRV16" s="128"/>
      <c r="KRW16" s="128"/>
      <c r="KRX16" s="128"/>
      <c r="KRY16" s="128"/>
      <c r="KRZ16" s="128"/>
      <c r="KSA16" s="128"/>
      <c r="KSB16" s="128"/>
      <c r="KSC16" s="128"/>
      <c r="KSD16" s="128"/>
      <c r="KSE16" s="128"/>
      <c r="KSF16" s="128"/>
      <c r="KSG16" s="128"/>
      <c r="KSH16" s="128"/>
      <c r="KSI16" s="128"/>
      <c r="KSJ16" s="128"/>
      <c r="KSK16" s="128"/>
      <c r="KSL16" s="128"/>
      <c r="KSM16" s="128"/>
      <c r="KSN16" s="128"/>
      <c r="KSO16" s="128"/>
      <c r="KSP16" s="128"/>
      <c r="KSQ16" s="128"/>
      <c r="KSR16" s="128"/>
      <c r="KSS16" s="128"/>
      <c r="KST16" s="128"/>
      <c r="KSU16" s="128"/>
      <c r="KSV16" s="128"/>
      <c r="KSW16" s="128"/>
      <c r="KSX16" s="128"/>
      <c r="KSY16" s="128"/>
      <c r="KSZ16" s="128"/>
      <c r="KTA16" s="128"/>
      <c r="KTB16" s="128"/>
      <c r="KTC16" s="128"/>
      <c r="KTD16" s="128"/>
      <c r="KTE16" s="128"/>
      <c r="KTF16" s="128"/>
      <c r="KTG16" s="128"/>
      <c r="KTH16" s="128"/>
      <c r="KTI16" s="128"/>
      <c r="KTJ16" s="128"/>
      <c r="KTK16" s="128"/>
      <c r="KTL16" s="128"/>
      <c r="KTM16" s="128"/>
      <c r="KTN16" s="128"/>
      <c r="KTO16" s="128"/>
      <c r="KTP16" s="128"/>
      <c r="KTQ16" s="128"/>
      <c r="KTR16" s="128"/>
      <c r="KTS16" s="128"/>
      <c r="KTT16" s="128"/>
      <c r="KTU16" s="128"/>
      <c r="KTV16" s="128"/>
      <c r="KTW16" s="128"/>
      <c r="KTX16" s="128"/>
      <c r="KTY16" s="128"/>
      <c r="KTZ16" s="128"/>
      <c r="KUA16" s="128"/>
      <c r="KUB16" s="128"/>
      <c r="KUC16" s="128"/>
      <c r="KUD16" s="128"/>
      <c r="KUE16" s="128"/>
      <c r="KUF16" s="128"/>
      <c r="KUG16" s="128"/>
      <c r="KUH16" s="128"/>
      <c r="KUI16" s="128"/>
      <c r="KUJ16" s="128"/>
      <c r="KUK16" s="128"/>
      <c r="KUL16" s="128"/>
      <c r="KUM16" s="128"/>
      <c r="KUN16" s="128"/>
      <c r="KUO16" s="128"/>
      <c r="KUP16" s="128"/>
      <c r="KUQ16" s="128"/>
      <c r="KUR16" s="128"/>
      <c r="KUS16" s="128"/>
      <c r="KUT16" s="128"/>
      <c r="KUU16" s="128"/>
      <c r="KUV16" s="128"/>
      <c r="KUW16" s="128"/>
      <c r="KUX16" s="128"/>
      <c r="KUY16" s="128"/>
      <c r="KUZ16" s="128"/>
      <c r="KVA16" s="128"/>
      <c r="KVB16" s="128"/>
      <c r="KVC16" s="128"/>
      <c r="KVD16" s="128"/>
      <c r="KVE16" s="128"/>
      <c r="KVF16" s="128"/>
      <c r="KVG16" s="128"/>
      <c r="KVH16" s="128"/>
      <c r="KVI16" s="128"/>
      <c r="KVJ16" s="128"/>
      <c r="KVK16" s="128"/>
      <c r="KVL16" s="128"/>
      <c r="KVM16" s="128"/>
      <c r="KVN16" s="128"/>
      <c r="KVO16" s="128"/>
      <c r="KVP16" s="128"/>
      <c r="KVQ16" s="128"/>
      <c r="KVR16" s="128"/>
      <c r="KVS16" s="128"/>
      <c r="KVT16" s="128"/>
      <c r="KVU16" s="128"/>
      <c r="KVV16" s="128"/>
      <c r="KVW16" s="128"/>
      <c r="KVX16" s="128"/>
      <c r="KVY16" s="128"/>
      <c r="KVZ16" s="128"/>
      <c r="KWA16" s="128"/>
      <c r="KWB16" s="128"/>
      <c r="KWC16" s="128"/>
      <c r="KWD16" s="128"/>
      <c r="KWE16" s="128"/>
      <c r="KWF16" s="128"/>
      <c r="KWG16" s="128"/>
      <c r="KWH16" s="128"/>
      <c r="KWI16" s="128"/>
      <c r="KWJ16" s="128"/>
      <c r="KWK16" s="128"/>
      <c r="KWL16" s="128"/>
      <c r="KWM16" s="128"/>
      <c r="KWN16" s="128"/>
      <c r="KWO16" s="128"/>
      <c r="KWP16" s="128"/>
      <c r="KWQ16" s="128"/>
      <c r="KWR16" s="128"/>
      <c r="KWS16" s="128"/>
      <c r="KWT16" s="128"/>
      <c r="KWU16" s="128"/>
      <c r="KWV16" s="128"/>
      <c r="KWW16" s="128"/>
      <c r="KWX16" s="128"/>
      <c r="KWY16" s="128"/>
      <c r="KWZ16" s="128"/>
      <c r="KXA16" s="128"/>
      <c r="KXB16" s="128"/>
      <c r="KXC16" s="128"/>
      <c r="KXD16" s="128"/>
      <c r="KXE16" s="128"/>
      <c r="KXF16" s="128"/>
      <c r="KXG16" s="128"/>
      <c r="KXH16" s="128"/>
      <c r="KXI16" s="128"/>
      <c r="KXJ16" s="128"/>
      <c r="KXK16" s="128"/>
      <c r="KXL16" s="128"/>
      <c r="KXM16" s="128"/>
      <c r="KXN16" s="128"/>
      <c r="KXO16" s="128"/>
      <c r="KXP16" s="128"/>
      <c r="KXQ16" s="128"/>
      <c r="KXR16" s="128"/>
      <c r="KXS16" s="128"/>
      <c r="KXT16" s="128"/>
      <c r="KXU16" s="128"/>
      <c r="KXV16" s="128"/>
      <c r="KXW16" s="128"/>
      <c r="KXX16" s="128"/>
      <c r="KXY16" s="128"/>
      <c r="KXZ16" s="128"/>
      <c r="KYA16" s="128"/>
      <c r="KYB16" s="128"/>
      <c r="KYC16" s="128"/>
      <c r="KYD16" s="128"/>
      <c r="KYE16" s="128"/>
      <c r="KYF16" s="128"/>
      <c r="KYG16" s="128"/>
      <c r="KYH16" s="128"/>
      <c r="KYI16" s="128"/>
      <c r="KYJ16" s="128"/>
      <c r="KYK16" s="128"/>
      <c r="KYL16" s="128"/>
      <c r="KYM16" s="128"/>
      <c r="KYN16" s="128"/>
      <c r="KYO16" s="128"/>
      <c r="KYP16" s="128"/>
      <c r="KYQ16" s="128"/>
      <c r="KYR16" s="128"/>
      <c r="KYS16" s="128"/>
      <c r="KYT16" s="128"/>
      <c r="KYU16" s="128"/>
      <c r="KYV16" s="128"/>
      <c r="KYW16" s="128"/>
      <c r="KYX16" s="128"/>
      <c r="KYY16" s="128"/>
      <c r="KYZ16" s="128"/>
      <c r="KZA16" s="128"/>
      <c r="KZB16" s="128"/>
      <c r="KZC16" s="128"/>
      <c r="KZD16" s="128"/>
      <c r="KZE16" s="128"/>
      <c r="KZF16" s="128"/>
      <c r="KZG16" s="128"/>
      <c r="KZH16" s="128"/>
      <c r="KZI16" s="128"/>
      <c r="KZJ16" s="128"/>
      <c r="KZK16" s="128"/>
      <c r="KZL16" s="128"/>
      <c r="KZM16" s="128"/>
      <c r="KZN16" s="128"/>
      <c r="KZO16" s="128"/>
      <c r="KZP16" s="128"/>
      <c r="KZQ16" s="128"/>
      <c r="KZR16" s="128"/>
      <c r="KZS16" s="128"/>
      <c r="KZT16" s="128"/>
      <c r="KZU16" s="128"/>
      <c r="KZV16" s="128"/>
      <c r="KZW16" s="128"/>
      <c r="KZX16" s="128"/>
      <c r="KZY16" s="128"/>
      <c r="KZZ16" s="128"/>
      <c r="LAA16" s="128"/>
      <c r="LAB16" s="128"/>
      <c r="LAC16" s="128"/>
      <c r="LAD16" s="128"/>
      <c r="LAE16" s="128"/>
      <c r="LAF16" s="128"/>
      <c r="LAG16" s="128"/>
      <c r="LAH16" s="128"/>
      <c r="LAI16" s="128"/>
      <c r="LAJ16" s="128"/>
      <c r="LAK16" s="128"/>
      <c r="LAL16" s="128"/>
      <c r="LAM16" s="128"/>
      <c r="LAN16" s="128"/>
      <c r="LAO16" s="128"/>
      <c r="LAP16" s="128"/>
      <c r="LAQ16" s="128"/>
      <c r="LAR16" s="128"/>
      <c r="LAS16" s="128"/>
      <c r="LAT16" s="128"/>
      <c r="LAU16" s="128"/>
      <c r="LAV16" s="128"/>
      <c r="LAW16" s="128"/>
      <c r="LAX16" s="128"/>
      <c r="LAY16" s="128"/>
      <c r="LAZ16" s="128"/>
      <c r="LBA16" s="128"/>
      <c r="LBB16" s="128"/>
      <c r="LBC16" s="128"/>
      <c r="LBD16" s="128"/>
      <c r="LBE16" s="128"/>
      <c r="LBF16" s="128"/>
      <c r="LBG16" s="128"/>
      <c r="LBH16" s="128"/>
      <c r="LBI16" s="128"/>
      <c r="LBJ16" s="128"/>
      <c r="LBK16" s="128"/>
      <c r="LBL16" s="128"/>
      <c r="LBM16" s="128"/>
      <c r="LBN16" s="128"/>
      <c r="LBO16" s="128"/>
      <c r="LBP16" s="128"/>
      <c r="LBQ16" s="128"/>
      <c r="LBR16" s="128"/>
      <c r="LBS16" s="128"/>
      <c r="LBT16" s="128"/>
      <c r="LBU16" s="128"/>
      <c r="LBV16" s="128"/>
      <c r="LBW16" s="128"/>
      <c r="LBX16" s="128"/>
      <c r="LBY16" s="128"/>
      <c r="LBZ16" s="128"/>
      <c r="LCA16" s="128"/>
      <c r="LCB16" s="128"/>
      <c r="LCC16" s="128"/>
      <c r="LCD16" s="128"/>
      <c r="LCE16" s="128"/>
      <c r="LCF16" s="128"/>
      <c r="LCG16" s="128"/>
      <c r="LCH16" s="128"/>
      <c r="LCI16" s="128"/>
      <c r="LCJ16" s="128"/>
      <c r="LCK16" s="128"/>
      <c r="LCL16" s="128"/>
      <c r="LCM16" s="128"/>
      <c r="LCN16" s="128"/>
      <c r="LCO16" s="128"/>
      <c r="LCP16" s="128"/>
      <c r="LCQ16" s="128"/>
      <c r="LCR16" s="128"/>
      <c r="LCS16" s="128"/>
      <c r="LCT16" s="128"/>
      <c r="LCU16" s="128"/>
      <c r="LCV16" s="128"/>
      <c r="LCW16" s="128"/>
      <c r="LCX16" s="128"/>
      <c r="LCY16" s="128"/>
      <c r="LCZ16" s="128"/>
      <c r="LDA16" s="128"/>
      <c r="LDB16" s="128"/>
      <c r="LDC16" s="128"/>
      <c r="LDD16" s="128"/>
      <c r="LDE16" s="128"/>
      <c r="LDF16" s="128"/>
      <c r="LDG16" s="128"/>
      <c r="LDH16" s="128"/>
      <c r="LDI16" s="128"/>
      <c r="LDJ16" s="128"/>
      <c r="LDK16" s="128"/>
      <c r="LDL16" s="128"/>
      <c r="LDM16" s="128"/>
      <c r="LDN16" s="128"/>
      <c r="LDO16" s="128"/>
      <c r="LDP16" s="128"/>
      <c r="LDQ16" s="128"/>
      <c r="LDR16" s="128"/>
      <c r="LDS16" s="128"/>
      <c r="LDT16" s="128"/>
      <c r="LDU16" s="128"/>
      <c r="LDV16" s="128"/>
      <c r="LDW16" s="128"/>
      <c r="LDX16" s="128"/>
      <c r="LDY16" s="128"/>
      <c r="LDZ16" s="128"/>
      <c r="LEA16" s="128"/>
      <c r="LEB16" s="128"/>
      <c r="LEC16" s="128"/>
      <c r="LED16" s="128"/>
      <c r="LEE16" s="128"/>
      <c r="LEF16" s="128"/>
      <c r="LEG16" s="128"/>
      <c r="LEH16" s="128"/>
      <c r="LEI16" s="128"/>
      <c r="LEJ16" s="128"/>
      <c r="LEK16" s="128"/>
      <c r="LEL16" s="128"/>
      <c r="LEM16" s="128"/>
      <c r="LEN16" s="128"/>
      <c r="LEO16" s="128"/>
      <c r="LEP16" s="128"/>
      <c r="LEQ16" s="128"/>
      <c r="LER16" s="128"/>
      <c r="LES16" s="128"/>
      <c r="LET16" s="128"/>
      <c r="LEU16" s="128"/>
      <c r="LEV16" s="128"/>
      <c r="LEW16" s="128"/>
      <c r="LEX16" s="128"/>
      <c r="LEY16" s="128"/>
      <c r="LEZ16" s="128"/>
      <c r="LFA16" s="128"/>
      <c r="LFB16" s="128"/>
      <c r="LFC16" s="128"/>
      <c r="LFD16" s="128"/>
      <c r="LFE16" s="128"/>
      <c r="LFF16" s="128"/>
      <c r="LFG16" s="128"/>
      <c r="LFH16" s="128"/>
      <c r="LFI16" s="128"/>
      <c r="LFJ16" s="128"/>
      <c r="LFK16" s="128"/>
      <c r="LFL16" s="128"/>
      <c r="LFM16" s="128"/>
      <c r="LFN16" s="128"/>
      <c r="LFO16" s="128"/>
      <c r="LFP16" s="128"/>
      <c r="LFQ16" s="128"/>
      <c r="LFR16" s="128"/>
      <c r="LFS16" s="128"/>
      <c r="LFT16" s="128"/>
      <c r="LFU16" s="128"/>
      <c r="LFV16" s="128"/>
      <c r="LFW16" s="128"/>
      <c r="LFX16" s="128"/>
      <c r="LFY16" s="128"/>
      <c r="LFZ16" s="128"/>
      <c r="LGA16" s="128"/>
      <c r="LGB16" s="128"/>
      <c r="LGC16" s="128"/>
      <c r="LGD16" s="128"/>
      <c r="LGE16" s="128"/>
      <c r="LGF16" s="128"/>
      <c r="LGG16" s="128"/>
      <c r="LGH16" s="128"/>
      <c r="LGI16" s="128"/>
      <c r="LGJ16" s="128"/>
      <c r="LGK16" s="128"/>
      <c r="LGL16" s="128"/>
      <c r="LGM16" s="128"/>
      <c r="LGN16" s="128"/>
      <c r="LGO16" s="128"/>
      <c r="LGP16" s="128"/>
      <c r="LGQ16" s="128"/>
      <c r="LGR16" s="128"/>
      <c r="LGS16" s="128"/>
      <c r="LGT16" s="128"/>
      <c r="LGU16" s="128"/>
      <c r="LGV16" s="128"/>
      <c r="LGW16" s="128"/>
      <c r="LGX16" s="128"/>
      <c r="LGY16" s="128"/>
      <c r="LGZ16" s="128"/>
      <c r="LHA16" s="128"/>
      <c r="LHB16" s="128"/>
      <c r="LHC16" s="128"/>
      <c r="LHD16" s="128"/>
      <c r="LHE16" s="128"/>
      <c r="LHF16" s="128"/>
      <c r="LHG16" s="128"/>
      <c r="LHH16" s="128"/>
      <c r="LHI16" s="128"/>
      <c r="LHJ16" s="128"/>
      <c r="LHK16" s="128"/>
      <c r="LHL16" s="128"/>
      <c r="LHM16" s="128"/>
      <c r="LHN16" s="128"/>
      <c r="LHO16" s="128"/>
      <c r="LHP16" s="128"/>
      <c r="LHQ16" s="128"/>
      <c r="LHR16" s="128"/>
      <c r="LHS16" s="128"/>
      <c r="LHT16" s="128"/>
      <c r="LHU16" s="128"/>
      <c r="LHV16" s="128"/>
      <c r="LHW16" s="128"/>
      <c r="LHX16" s="128"/>
      <c r="LHY16" s="128"/>
      <c r="LHZ16" s="128"/>
      <c r="LIA16" s="128"/>
      <c r="LIB16" s="128"/>
      <c r="LIC16" s="128"/>
      <c r="LID16" s="128"/>
      <c r="LIE16" s="128"/>
      <c r="LIF16" s="128"/>
      <c r="LIG16" s="128"/>
      <c r="LIH16" s="128"/>
      <c r="LII16" s="128"/>
      <c r="LIJ16" s="128"/>
      <c r="LIK16" s="128"/>
      <c r="LIL16" s="128"/>
      <c r="LIM16" s="128"/>
      <c r="LIN16" s="128"/>
      <c r="LIO16" s="128"/>
      <c r="LIP16" s="128"/>
      <c r="LIQ16" s="128"/>
      <c r="LIR16" s="128"/>
      <c r="LIS16" s="128"/>
      <c r="LIT16" s="128"/>
      <c r="LIU16" s="128"/>
      <c r="LIV16" s="128"/>
      <c r="LIW16" s="128"/>
      <c r="LIX16" s="128"/>
      <c r="LIY16" s="128"/>
      <c r="LIZ16" s="128"/>
      <c r="LJA16" s="128"/>
      <c r="LJB16" s="128"/>
      <c r="LJC16" s="128"/>
      <c r="LJD16" s="128"/>
      <c r="LJE16" s="128"/>
      <c r="LJF16" s="128"/>
      <c r="LJG16" s="128"/>
      <c r="LJH16" s="128"/>
      <c r="LJI16" s="128"/>
      <c r="LJJ16" s="128"/>
      <c r="LJK16" s="128"/>
      <c r="LJL16" s="128"/>
      <c r="LJM16" s="128"/>
      <c r="LJN16" s="128"/>
      <c r="LJO16" s="128"/>
      <c r="LJP16" s="128"/>
      <c r="LJQ16" s="128"/>
      <c r="LJR16" s="128"/>
      <c r="LJS16" s="128"/>
      <c r="LJT16" s="128"/>
      <c r="LJU16" s="128"/>
      <c r="LJV16" s="128"/>
      <c r="LJW16" s="128"/>
      <c r="LJX16" s="128"/>
      <c r="LJY16" s="128"/>
      <c r="LJZ16" s="128"/>
      <c r="LKA16" s="128"/>
      <c r="LKB16" s="128"/>
      <c r="LKC16" s="128"/>
      <c r="LKD16" s="128"/>
      <c r="LKE16" s="128"/>
      <c r="LKF16" s="128"/>
      <c r="LKG16" s="128"/>
      <c r="LKH16" s="128"/>
      <c r="LKI16" s="128"/>
      <c r="LKJ16" s="128"/>
      <c r="LKK16" s="128"/>
      <c r="LKL16" s="128"/>
      <c r="LKM16" s="128"/>
      <c r="LKN16" s="128"/>
      <c r="LKO16" s="128"/>
      <c r="LKP16" s="128"/>
      <c r="LKQ16" s="128"/>
      <c r="LKR16" s="128"/>
      <c r="LKS16" s="128"/>
      <c r="LKT16" s="128"/>
      <c r="LKU16" s="128"/>
      <c r="LKV16" s="128"/>
      <c r="LKW16" s="128"/>
      <c r="LKX16" s="128"/>
      <c r="LKY16" s="128"/>
      <c r="LKZ16" s="128"/>
      <c r="LLA16" s="128"/>
      <c r="LLB16" s="128"/>
      <c r="LLC16" s="128"/>
      <c r="LLD16" s="128"/>
      <c r="LLE16" s="128"/>
      <c r="LLF16" s="128"/>
      <c r="LLG16" s="128"/>
      <c r="LLH16" s="128"/>
      <c r="LLI16" s="128"/>
      <c r="LLJ16" s="128"/>
      <c r="LLK16" s="128"/>
      <c r="LLL16" s="128"/>
      <c r="LLM16" s="128"/>
      <c r="LLN16" s="128"/>
      <c r="LLO16" s="128"/>
      <c r="LLP16" s="128"/>
      <c r="LLQ16" s="128"/>
      <c r="LLR16" s="128"/>
      <c r="LLS16" s="128"/>
      <c r="LLT16" s="128"/>
      <c r="LLU16" s="128"/>
      <c r="LLV16" s="128"/>
      <c r="LLW16" s="128"/>
      <c r="LLX16" s="128"/>
      <c r="LLY16" s="128"/>
      <c r="LLZ16" s="128"/>
      <c r="LMA16" s="128"/>
      <c r="LMB16" s="128"/>
      <c r="LMC16" s="128"/>
      <c r="LMD16" s="128"/>
      <c r="LME16" s="128"/>
      <c r="LMF16" s="128"/>
      <c r="LMG16" s="128"/>
      <c r="LMH16" s="128"/>
      <c r="LMI16" s="128"/>
      <c r="LMJ16" s="128"/>
      <c r="LMK16" s="128"/>
      <c r="LML16" s="128"/>
      <c r="LMM16" s="128"/>
      <c r="LMN16" s="128"/>
      <c r="LMO16" s="128"/>
      <c r="LMP16" s="128"/>
      <c r="LMQ16" s="128"/>
      <c r="LMR16" s="128"/>
      <c r="LMS16" s="128"/>
      <c r="LMT16" s="128"/>
      <c r="LMU16" s="128"/>
      <c r="LMV16" s="128"/>
      <c r="LMW16" s="128"/>
      <c r="LMX16" s="128"/>
      <c r="LMY16" s="128"/>
      <c r="LMZ16" s="128"/>
      <c r="LNA16" s="128"/>
      <c r="LNB16" s="128"/>
      <c r="LNC16" s="128"/>
      <c r="LND16" s="128"/>
      <c r="LNE16" s="128"/>
      <c r="LNF16" s="128"/>
      <c r="LNG16" s="128"/>
      <c r="LNH16" s="128"/>
      <c r="LNI16" s="128"/>
      <c r="LNJ16" s="128"/>
      <c r="LNK16" s="128"/>
      <c r="LNL16" s="128"/>
      <c r="LNM16" s="128"/>
      <c r="LNN16" s="128"/>
      <c r="LNO16" s="128"/>
      <c r="LNP16" s="128"/>
      <c r="LNQ16" s="128"/>
      <c r="LNR16" s="128"/>
      <c r="LNS16" s="128"/>
      <c r="LNT16" s="128"/>
      <c r="LNU16" s="128"/>
      <c r="LNV16" s="128"/>
      <c r="LNW16" s="128"/>
      <c r="LNX16" s="128"/>
      <c r="LNY16" s="128"/>
      <c r="LNZ16" s="128"/>
      <c r="LOA16" s="128"/>
      <c r="LOB16" s="128"/>
      <c r="LOC16" s="128"/>
      <c r="LOD16" s="128"/>
      <c r="LOE16" s="128"/>
      <c r="LOF16" s="128"/>
      <c r="LOG16" s="128"/>
      <c r="LOH16" s="128"/>
      <c r="LOI16" s="128"/>
      <c r="LOJ16" s="128"/>
      <c r="LOK16" s="128"/>
      <c r="LOL16" s="128"/>
      <c r="LOM16" s="128"/>
      <c r="LON16" s="128"/>
      <c r="LOO16" s="128"/>
      <c r="LOP16" s="128"/>
      <c r="LOQ16" s="128"/>
      <c r="LOR16" s="128"/>
      <c r="LOS16" s="128"/>
      <c r="LOT16" s="128"/>
      <c r="LOU16" s="128"/>
      <c r="LOV16" s="128"/>
      <c r="LOW16" s="128"/>
      <c r="LOX16" s="128"/>
      <c r="LOY16" s="128"/>
      <c r="LOZ16" s="128"/>
      <c r="LPA16" s="128"/>
      <c r="LPB16" s="128"/>
      <c r="LPC16" s="128"/>
      <c r="LPD16" s="128"/>
      <c r="LPE16" s="128"/>
      <c r="LPF16" s="128"/>
      <c r="LPG16" s="128"/>
      <c r="LPH16" s="128"/>
      <c r="LPI16" s="128"/>
      <c r="LPJ16" s="128"/>
      <c r="LPK16" s="128"/>
      <c r="LPL16" s="128"/>
      <c r="LPM16" s="128"/>
      <c r="LPN16" s="128"/>
      <c r="LPO16" s="128"/>
      <c r="LPP16" s="128"/>
      <c r="LPQ16" s="128"/>
      <c r="LPR16" s="128"/>
      <c r="LPS16" s="128"/>
      <c r="LPT16" s="128"/>
      <c r="LPU16" s="128"/>
      <c r="LPV16" s="128"/>
      <c r="LPW16" s="128"/>
      <c r="LPX16" s="128"/>
      <c r="LPY16" s="128"/>
      <c r="LPZ16" s="128"/>
      <c r="LQA16" s="128"/>
      <c r="LQB16" s="128"/>
      <c r="LQC16" s="128"/>
      <c r="LQD16" s="128"/>
      <c r="LQE16" s="128"/>
      <c r="LQF16" s="128"/>
      <c r="LQG16" s="128"/>
      <c r="LQH16" s="128"/>
      <c r="LQI16" s="128"/>
      <c r="LQJ16" s="128"/>
      <c r="LQK16" s="128"/>
      <c r="LQL16" s="128"/>
      <c r="LQM16" s="128"/>
      <c r="LQN16" s="128"/>
      <c r="LQO16" s="128"/>
      <c r="LQP16" s="128"/>
      <c r="LQQ16" s="128"/>
      <c r="LQR16" s="128"/>
      <c r="LQS16" s="128"/>
      <c r="LQT16" s="128"/>
      <c r="LQU16" s="128"/>
      <c r="LQV16" s="128"/>
      <c r="LQW16" s="128"/>
      <c r="LQX16" s="128"/>
      <c r="LQY16" s="128"/>
      <c r="LQZ16" s="128"/>
      <c r="LRA16" s="128"/>
      <c r="LRB16" s="128"/>
      <c r="LRC16" s="128"/>
      <c r="LRD16" s="128"/>
      <c r="LRE16" s="128"/>
      <c r="LRF16" s="128"/>
      <c r="LRG16" s="128"/>
      <c r="LRH16" s="128"/>
      <c r="LRI16" s="128"/>
      <c r="LRJ16" s="128"/>
      <c r="LRK16" s="128"/>
      <c r="LRL16" s="128"/>
      <c r="LRM16" s="128"/>
      <c r="LRN16" s="128"/>
      <c r="LRO16" s="128"/>
      <c r="LRP16" s="128"/>
      <c r="LRQ16" s="128"/>
      <c r="LRR16" s="128"/>
      <c r="LRS16" s="128"/>
      <c r="LRT16" s="128"/>
      <c r="LRU16" s="128"/>
      <c r="LRV16" s="128"/>
      <c r="LRW16" s="128"/>
      <c r="LRX16" s="128"/>
      <c r="LRY16" s="128"/>
      <c r="LRZ16" s="128"/>
      <c r="LSA16" s="128"/>
      <c r="LSB16" s="128"/>
      <c r="LSC16" s="128"/>
      <c r="LSD16" s="128"/>
      <c r="LSE16" s="128"/>
      <c r="LSF16" s="128"/>
      <c r="LSG16" s="128"/>
      <c r="LSH16" s="128"/>
      <c r="LSI16" s="128"/>
      <c r="LSJ16" s="128"/>
      <c r="LSK16" s="128"/>
      <c r="LSL16" s="128"/>
      <c r="LSM16" s="128"/>
      <c r="LSN16" s="128"/>
      <c r="LSO16" s="128"/>
      <c r="LSP16" s="128"/>
      <c r="LSQ16" s="128"/>
      <c r="LSR16" s="128"/>
      <c r="LSS16" s="128"/>
      <c r="LST16" s="128"/>
      <c r="LSU16" s="128"/>
      <c r="LSV16" s="128"/>
      <c r="LSW16" s="128"/>
      <c r="LSX16" s="128"/>
      <c r="LSY16" s="128"/>
      <c r="LSZ16" s="128"/>
      <c r="LTA16" s="128"/>
      <c r="LTB16" s="128"/>
      <c r="LTC16" s="128"/>
      <c r="LTD16" s="128"/>
      <c r="LTE16" s="128"/>
      <c r="LTF16" s="128"/>
      <c r="LTG16" s="128"/>
      <c r="LTH16" s="128"/>
      <c r="LTI16" s="128"/>
      <c r="LTJ16" s="128"/>
      <c r="LTK16" s="128"/>
      <c r="LTL16" s="128"/>
      <c r="LTM16" s="128"/>
      <c r="LTN16" s="128"/>
      <c r="LTO16" s="128"/>
      <c r="LTP16" s="128"/>
      <c r="LTQ16" s="128"/>
      <c r="LTR16" s="128"/>
      <c r="LTS16" s="128"/>
      <c r="LTT16" s="128"/>
      <c r="LTU16" s="128"/>
      <c r="LTV16" s="128"/>
      <c r="LTW16" s="128"/>
      <c r="LTX16" s="128"/>
      <c r="LTY16" s="128"/>
      <c r="LTZ16" s="128"/>
      <c r="LUA16" s="128"/>
      <c r="LUB16" s="128"/>
      <c r="LUC16" s="128"/>
      <c r="LUD16" s="128"/>
      <c r="LUE16" s="128"/>
      <c r="LUF16" s="128"/>
      <c r="LUG16" s="128"/>
      <c r="LUH16" s="128"/>
      <c r="LUI16" s="128"/>
      <c r="LUJ16" s="128"/>
      <c r="LUK16" s="128"/>
      <c r="LUL16" s="128"/>
      <c r="LUM16" s="128"/>
      <c r="LUN16" s="128"/>
      <c r="LUO16" s="128"/>
      <c r="LUP16" s="128"/>
      <c r="LUQ16" s="128"/>
      <c r="LUR16" s="128"/>
      <c r="LUS16" s="128"/>
      <c r="LUT16" s="128"/>
      <c r="LUU16" s="128"/>
      <c r="LUV16" s="128"/>
      <c r="LUW16" s="128"/>
      <c r="LUX16" s="128"/>
      <c r="LUY16" s="128"/>
      <c r="LUZ16" s="128"/>
      <c r="LVA16" s="128"/>
      <c r="LVB16" s="128"/>
      <c r="LVC16" s="128"/>
      <c r="LVD16" s="128"/>
      <c r="LVE16" s="128"/>
      <c r="LVF16" s="128"/>
      <c r="LVG16" s="128"/>
      <c r="LVH16" s="128"/>
      <c r="LVI16" s="128"/>
      <c r="LVJ16" s="128"/>
      <c r="LVK16" s="128"/>
      <c r="LVL16" s="128"/>
      <c r="LVM16" s="128"/>
      <c r="LVN16" s="128"/>
      <c r="LVO16" s="128"/>
      <c r="LVP16" s="128"/>
      <c r="LVQ16" s="128"/>
      <c r="LVR16" s="128"/>
      <c r="LVS16" s="128"/>
      <c r="LVT16" s="128"/>
      <c r="LVU16" s="128"/>
      <c r="LVV16" s="128"/>
      <c r="LVW16" s="128"/>
      <c r="LVX16" s="128"/>
      <c r="LVY16" s="128"/>
      <c r="LVZ16" s="128"/>
      <c r="LWA16" s="128"/>
      <c r="LWB16" s="128"/>
      <c r="LWC16" s="128"/>
      <c r="LWD16" s="128"/>
      <c r="LWE16" s="128"/>
      <c r="LWF16" s="128"/>
      <c r="LWG16" s="128"/>
      <c r="LWH16" s="128"/>
      <c r="LWI16" s="128"/>
      <c r="LWJ16" s="128"/>
      <c r="LWK16" s="128"/>
      <c r="LWL16" s="128"/>
      <c r="LWM16" s="128"/>
      <c r="LWN16" s="128"/>
      <c r="LWO16" s="128"/>
      <c r="LWP16" s="128"/>
      <c r="LWQ16" s="128"/>
      <c r="LWR16" s="128"/>
      <c r="LWS16" s="128"/>
      <c r="LWT16" s="128"/>
      <c r="LWU16" s="128"/>
      <c r="LWV16" s="128"/>
      <c r="LWW16" s="128"/>
      <c r="LWX16" s="128"/>
      <c r="LWY16" s="128"/>
      <c r="LWZ16" s="128"/>
      <c r="LXA16" s="128"/>
      <c r="LXB16" s="128"/>
      <c r="LXC16" s="128"/>
      <c r="LXD16" s="128"/>
      <c r="LXE16" s="128"/>
      <c r="LXF16" s="128"/>
      <c r="LXG16" s="128"/>
      <c r="LXH16" s="128"/>
      <c r="LXI16" s="128"/>
      <c r="LXJ16" s="128"/>
      <c r="LXK16" s="128"/>
      <c r="LXL16" s="128"/>
      <c r="LXM16" s="128"/>
      <c r="LXN16" s="128"/>
      <c r="LXO16" s="128"/>
      <c r="LXP16" s="128"/>
      <c r="LXQ16" s="128"/>
      <c r="LXR16" s="128"/>
      <c r="LXS16" s="128"/>
      <c r="LXT16" s="128"/>
      <c r="LXU16" s="128"/>
      <c r="LXV16" s="128"/>
      <c r="LXW16" s="128"/>
      <c r="LXX16" s="128"/>
      <c r="LXY16" s="128"/>
      <c r="LXZ16" s="128"/>
      <c r="LYA16" s="128"/>
      <c r="LYB16" s="128"/>
      <c r="LYC16" s="128"/>
      <c r="LYD16" s="128"/>
      <c r="LYE16" s="128"/>
      <c r="LYF16" s="128"/>
      <c r="LYG16" s="128"/>
      <c r="LYH16" s="128"/>
      <c r="LYI16" s="128"/>
      <c r="LYJ16" s="128"/>
      <c r="LYK16" s="128"/>
      <c r="LYL16" s="128"/>
      <c r="LYM16" s="128"/>
      <c r="LYN16" s="128"/>
      <c r="LYO16" s="128"/>
      <c r="LYP16" s="128"/>
      <c r="LYQ16" s="128"/>
      <c r="LYR16" s="128"/>
      <c r="LYS16" s="128"/>
      <c r="LYT16" s="128"/>
      <c r="LYU16" s="128"/>
      <c r="LYV16" s="128"/>
      <c r="LYW16" s="128"/>
      <c r="LYX16" s="128"/>
      <c r="LYY16" s="128"/>
      <c r="LYZ16" s="128"/>
      <c r="LZA16" s="128"/>
      <c r="LZB16" s="128"/>
      <c r="LZC16" s="128"/>
      <c r="LZD16" s="128"/>
      <c r="LZE16" s="128"/>
      <c r="LZF16" s="128"/>
      <c r="LZG16" s="128"/>
      <c r="LZH16" s="128"/>
      <c r="LZI16" s="128"/>
      <c r="LZJ16" s="128"/>
      <c r="LZK16" s="128"/>
      <c r="LZL16" s="128"/>
      <c r="LZM16" s="128"/>
      <c r="LZN16" s="128"/>
      <c r="LZO16" s="128"/>
      <c r="LZP16" s="128"/>
      <c r="LZQ16" s="128"/>
      <c r="LZR16" s="128"/>
      <c r="LZS16" s="128"/>
      <c r="LZT16" s="128"/>
      <c r="LZU16" s="128"/>
      <c r="LZV16" s="128"/>
      <c r="LZW16" s="128"/>
      <c r="LZX16" s="128"/>
      <c r="LZY16" s="128"/>
      <c r="LZZ16" s="128"/>
      <c r="MAA16" s="128"/>
      <c r="MAB16" s="128"/>
      <c r="MAC16" s="128"/>
      <c r="MAD16" s="128"/>
      <c r="MAE16" s="128"/>
      <c r="MAF16" s="128"/>
      <c r="MAG16" s="128"/>
      <c r="MAH16" s="128"/>
      <c r="MAI16" s="128"/>
      <c r="MAJ16" s="128"/>
      <c r="MAK16" s="128"/>
      <c r="MAL16" s="128"/>
      <c r="MAM16" s="128"/>
      <c r="MAN16" s="128"/>
      <c r="MAO16" s="128"/>
      <c r="MAP16" s="128"/>
      <c r="MAQ16" s="128"/>
      <c r="MAR16" s="128"/>
      <c r="MAS16" s="128"/>
      <c r="MAT16" s="128"/>
      <c r="MAU16" s="128"/>
      <c r="MAV16" s="128"/>
      <c r="MAW16" s="128"/>
      <c r="MAX16" s="128"/>
      <c r="MAY16" s="128"/>
      <c r="MAZ16" s="128"/>
      <c r="MBA16" s="128"/>
      <c r="MBB16" s="128"/>
      <c r="MBC16" s="128"/>
      <c r="MBD16" s="128"/>
      <c r="MBE16" s="128"/>
      <c r="MBF16" s="128"/>
      <c r="MBG16" s="128"/>
      <c r="MBH16" s="128"/>
      <c r="MBI16" s="128"/>
      <c r="MBJ16" s="128"/>
      <c r="MBK16" s="128"/>
      <c r="MBL16" s="128"/>
      <c r="MBM16" s="128"/>
      <c r="MBN16" s="128"/>
      <c r="MBO16" s="128"/>
      <c r="MBP16" s="128"/>
      <c r="MBQ16" s="128"/>
      <c r="MBR16" s="128"/>
      <c r="MBS16" s="128"/>
      <c r="MBT16" s="128"/>
      <c r="MBU16" s="128"/>
      <c r="MBV16" s="128"/>
      <c r="MBW16" s="128"/>
      <c r="MBX16" s="128"/>
      <c r="MBY16" s="128"/>
      <c r="MBZ16" s="128"/>
      <c r="MCA16" s="128"/>
      <c r="MCB16" s="128"/>
      <c r="MCC16" s="128"/>
      <c r="MCD16" s="128"/>
      <c r="MCE16" s="128"/>
      <c r="MCF16" s="128"/>
      <c r="MCG16" s="128"/>
      <c r="MCH16" s="128"/>
      <c r="MCI16" s="128"/>
      <c r="MCJ16" s="128"/>
      <c r="MCK16" s="128"/>
      <c r="MCL16" s="128"/>
      <c r="MCM16" s="128"/>
      <c r="MCN16" s="128"/>
      <c r="MCO16" s="128"/>
      <c r="MCP16" s="128"/>
      <c r="MCQ16" s="128"/>
      <c r="MCR16" s="128"/>
      <c r="MCS16" s="128"/>
      <c r="MCT16" s="128"/>
      <c r="MCU16" s="128"/>
      <c r="MCV16" s="128"/>
      <c r="MCW16" s="128"/>
      <c r="MCX16" s="128"/>
      <c r="MCY16" s="128"/>
      <c r="MCZ16" s="128"/>
      <c r="MDA16" s="128"/>
      <c r="MDB16" s="128"/>
      <c r="MDC16" s="128"/>
      <c r="MDD16" s="128"/>
      <c r="MDE16" s="128"/>
      <c r="MDF16" s="128"/>
      <c r="MDG16" s="128"/>
      <c r="MDH16" s="128"/>
      <c r="MDI16" s="128"/>
      <c r="MDJ16" s="128"/>
      <c r="MDK16" s="128"/>
      <c r="MDL16" s="128"/>
      <c r="MDM16" s="128"/>
      <c r="MDN16" s="128"/>
      <c r="MDO16" s="128"/>
      <c r="MDP16" s="128"/>
      <c r="MDQ16" s="128"/>
      <c r="MDR16" s="128"/>
      <c r="MDS16" s="128"/>
      <c r="MDT16" s="128"/>
      <c r="MDU16" s="128"/>
      <c r="MDV16" s="128"/>
      <c r="MDW16" s="128"/>
      <c r="MDX16" s="128"/>
      <c r="MDY16" s="128"/>
      <c r="MDZ16" s="128"/>
      <c r="MEA16" s="128"/>
      <c r="MEB16" s="128"/>
      <c r="MEC16" s="128"/>
      <c r="MED16" s="128"/>
      <c r="MEE16" s="128"/>
      <c r="MEF16" s="128"/>
      <c r="MEG16" s="128"/>
      <c r="MEH16" s="128"/>
      <c r="MEI16" s="128"/>
      <c r="MEJ16" s="128"/>
      <c r="MEK16" s="128"/>
      <c r="MEL16" s="128"/>
      <c r="MEM16" s="128"/>
      <c r="MEN16" s="128"/>
      <c r="MEO16" s="128"/>
      <c r="MEP16" s="128"/>
      <c r="MEQ16" s="128"/>
      <c r="MER16" s="128"/>
      <c r="MES16" s="128"/>
      <c r="MET16" s="128"/>
      <c r="MEU16" s="128"/>
      <c r="MEV16" s="128"/>
      <c r="MEW16" s="128"/>
      <c r="MEX16" s="128"/>
      <c r="MEY16" s="128"/>
      <c r="MEZ16" s="128"/>
      <c r="MFA16" s="128"/>
      <c r="MFB16" s="128"/>
      <c r="MFC16" s="128"/>
      <c r="MFD16" s="128"/>
      <c r="MFE16" s="128"/>
      <c r="MFF16" s="128"/>
      <c r="MFG16" s="128"/>
      <c r="MFH16" s="128"/>
      <c r="MFI16" s="128"/>
      <c r="MFJ16" s="128"/>
      <c r="MFK16" s="128"/>
      <c r="MFL16" s="128"/>
      <c r="MFM16" s="128"/>
      <c r="MFN16" s="128"/>
      <c r="MFO16" s="128"/>
      <c r="MFP16" s="128"/>
      <c r="MFQ16" s="128"/>
      <c r="MFR16" s="128"/>
      <c r="MFS16" s="128"/>
      <c r="MFT16" s="128"/>
      <c r="MFU16" s="128"/>
      <c r="MFV16" s="128"/>
      <c r="MFW16" s="128"/>
      <c r="MFX16" s="128"/>
      <c r="MFY16" s="128"/>
      <c r="MFZ16" s="128"/>
      <c r="MGA16" s="128"/>
      <c r="MGB16" s="128"/>
      <c r="MGC16" s="128"/>
      <c r="MGD16" s="128"/>
      <c r="MGE16" s="128"/>
      <c r="MGF16" s="128"/>
      <c r="MGG16" s="128"/>
      <c r="MGH16" s="128"/>
      <c r="MGI16" s="128"/>
      <c r="MGJ16" s="128"/>
      <c r="MGK16" s="128"/>
      <c r="MGL16" s="128"/>
      <c r="MGM16" s="128"/>
      <c r="MGN16" s="128"/>
      <c r="MGO16" s="128"/>
      <c r="MGP16" s="128"/>
      <c r="MGQ16" s="128"/>
      <c r="MGR16" s="128"/>
      <c r="MGS16" s="128"/>
      <c r="MGT16" s="128"/>
      <c r="MGU16" s="128"/>
      <c r="MGV16" s="128"/>
      <c r="MGW16" s="128"/>
      <c r="MGX16" s="128"/>
      <c r="MGY16" s="128"/>
      <c r="MGZ16" s="128"/>
      <c r="MHA16" s="128"/>
      <c r="MHB16" s="128"/>
      <c r="MHC16" s="128"/>
      <c r="MHD16" s="128"/>
      <c r="MHE16" s="128"/>
      <c r="MHF16" s="128"/>
      <c r="MHG16" s="128"/>
      <c r="MHH16" s="128"/>
      <c r="MHI16" s="128"/>
      <c r="MHJ16" s="128"/>
      <c r="MHK16" s="128"/>
      <c r="MHL16" s="128"/>
      <c r="MHM16" s="128"/>
      <c r="MHN16" s="128"/>
      <c r="MHO16" s="128"/>
      <c r="MHP16" s="128"/>
      <c r="MHQ16" s="128"/>
      <c r="MHR16" s="128"/>
      <c r="MHS16" s="128"/>
      <c r="MHT16" s="128"/>
      <c r="MHU16" s="128"/>
      <c r="MHV16" s="128"/>
      <c r="MHW16" s="128"/>
      <c r="MHX16" s="128"/>
      <c r="MHY16" s="128"/>
      <c r="MHZ16" s="128"/>
      <c r="MIA16" s="128"/>
      <c r="MIB16" s="128"/>
      <c r="MIC16" s="128"/>
      <c r="MID16" s="128"/>
      <c r="MIE16" s="128"/>
      <c r="MIF16" s="128"/>
      <c r="MIG16" s="128"/>
      <c r="MIH16" s="128"/>
      <c r="MII16" s="128"/>
      <c r="MIJ16" s="128"/>
      <c r="MIK16" s="128"/>
      <c r="MIL16" s="128"/>
      <c r="MIM16" s="128"/>
      <c r="MIN16" s="128"/>
      <c r="MIO16" s="128"/>
      <c r="MIP16" s="128"/>
      <c r="MIQ16" s="128"/>
      <c r="MIR16" s="128"/>
      <c r="MIS16" s="128"/>
      <c r="MIT16" s="128"/>
      <c r="MIU16" s="128"/>
      <c r="MIV16" s="128"/>
      <c r="MIW16" s="128"/>
      <c r="MIX16" s="128"/>
      <c r="MIY16" s="128"/>
      <c r="MIZ16" s="128"/>
      <c r="MJA16" s="128"/>
      <c r="MJB16" s="128"/>
      <c r="MJC16" s="128"/>
      <c r="MJD16" s="128"/>
      <c r="MJE16" s="128"/>
      <c r="MJF16" s="128"/>
      <c r="MJG16" s="128"/>
      <c r="MJH16" s="128"/>
      <c r="MJI16" s="128"/>
      <c r="MJJ16" s="128"/>
      <c r="MJK16" s="128"/>
      <c r="MJL16" s="128"/>
      <c r="MJM16" s="128"/>
      <c r="MJN16" s="128"/>
      <c r="MJO16" s="128"/>
      <c r="MJP16" s="128"/>
      <c r="MJQ16" s="128"/>
      <c r="MJR16" s="128"/>
      <c r="MJS16" s="128"/>
      <c r="MJT16" s="128"/>
      <c r="MJU16" s="128"/>
      <c r="MJV16" s="128"/>
      <c r="MJW16" s="128"/>
      <c r="MJX16" s="128"/>
      <c r="MJY16" s="128"/>
      <c r="MJZ16" s="128"/>
      <c r="MKA16" s="128"/>
      <c r="MKB16" s="128"/>
      <c r="MKC16" s="128"/>
      <c r="MKD16" s="128"/>
      <c r="MKE16" s="128"/>
      <c r="MKF16" s="128"/>
      <c r="MKG16" s="128"/>
      <c r="MKH16" s="128"/>
      <c r="MKI16" s="128"/>
      <c r="MKJ16" s="128"/>
      <c r="MKK16" s="128"/>
      <c r="MKL16" s="128"/>
      <c r="MKM16" s="128"/>
      <c r="MKN16" s="128"/>
      <c r="MKO16" s="128"/>
      <c r="MKP16" s="128"/>
      <c r="MKQ16" s="128"/>
      <c r="MKR16" s="128"/>
      <c r="MKS16" s="128"/>
      <c r="MKT16" s="128"/>
      <c r="MKU16" s="128"/>
      <c r="MKV16" s="128"/>
      <c r="MKW16" s="128"/>
      <c r="MKX16" s="128"/>
      <c r="MKY16" s="128"/>
      <c r="MKZ16" s="128"/>
      <c r="MLA16" s="128"/>
      <c r="MLB16" s="128"/>
      <c r="MLC16" s="128"/>
      <c r="MLD16" s="128"/>
      <c r="MLE16" s="128"/>
      <c r="MLF16" s="128"/>
      <c r="MLG16" s="128"/>
      <c r="MLH16" s="128"/>
      <c r="MLI16" s="128"/>
      <c r="MLJ16" s="128"/>
      <c r="MLK16" s="128"/>
      <c r="MLL16" s="128"/>
      <c r="MLM16" s="128"/>
      <c r="MLN16" s="128"/>
      <c r="MLO16" s="128"/>
      <c r="MLP16" s="128"/>
      <c r="MLQ16" s="128"/>
      <c r="MLR16" s="128"/>
      <c r="MLS16" s="128"/>
      <c r="MLT16" s="128"/>
      <c r="MLU16" s="128"/>
      <c r="MLV16" s="128"/>
      <c r="MLW16" s="128"/>
      <c r="MLX16" s="128"/>
      <c r="MLY16" s="128"/>
      <c r="MLZ16" s="128"/>
      <c r="MMA16" s="128"/>
      <c r="MMB16" s="128"/>
      <c r="MMC16" s="128"/>
      <c r="MMD16" s="128"/>
      <c r="MME16" s="128"/>
      <c r="MMF16" s="128"/>
      <c r="MMG16" s="128"/>
      <c r="MMH16" s="128"/>
      <c r="MMI16" s="128"/>
      <c r="MMJ16" s="128"/>
      <c r="MMK16" s="128"/>
      <c r="MML16" s="128"/>
      <c r="MMM16" s="128"/>
      <c r="MMN16" s="128"/>
      <c r="MMO16" s="128"/>
      <c r="MMP16" s="128"/>
      <c r="MMQ16" s="128"/>
      <c r="MMR16" s="128"/>
      <c r="MMS16" s="128"/>
      <c r="MMT16" s="128"/>
      <c r="MMU16" s="128"/>
      <c r="MMV16" s="128"/>
      <c r="MMW16" s="128"/>
      <c r="MMX16" s="128"/>
      <c r="MMY16" s="128"/>
      <c r="MMZ16" s="128"/>
      <c r="MNA16" s="128"/>
      <c r="MNB16" s="128"/>
      <c r="MNC16" s="128"/>
      <c r="MND16" s="128"/>
      <c r="MNE16" s="128"/>
      <c r="MNF16" s="128"/>
      <c r="MNG16" s="128"/>
      <c r="MNH16" s="128"/>
      <c r="MNI16" s="128"/>
      <c r="MNJ16" s="128"/>
      <c r="MNK16" s="128"/>
      <c r="MNL16" s="128"/>
      <c r="MNM16" s="128"/>
      <c r="MNN16" s="128"/>
      <c r="MNO16" s="128"/>
      <c r="MNP16" s="128"/>
      <c r="MNQ16" s="128"/>
      <c r="MNR16" s="128"/>
      <c r="MNS16" s="128"/>
      <c r="MNT16" s="128"/>
      <c r="MNU16" s="128"/>
      <c r="MNV16" s="128"/>
      <c r="MNW16" s="128"/>
      <c r="MNX16" s="128"/>
      <c r="MNY16" s="128"/>
      <c r="MNZ16" s="128"/>
      <c r="MOA16" s="128"/>
      <c r="MOB16" s="128"/>
      <c r="MOC16" s="128"/>
      <c r="MOD16" s="128"/>
      <c r="MOE16" s="128"/>
      <c r="MOF16" s="128"/>
      <c r="MOG16" s="128"/>
      <c r="MOH16" s="128"/>
      <c r="MOI16" s="128"/>
      <c r="MOJ16" s="128"/>
      <c r="MOK16" s="128"/>
      <c r="MOL16" s="128"/>
      <c r="MOM16" s="128"/>
      <c r="MON16" s="128"/>
      <c r="MOO16" s="128"/>
      <c r="MOP16" s="128"/>
      <c r="MOQ16" s="128"/>
      <c r="MOR16" s="128"/>
      <c r="MOS16" s="128"/>
      <c r="MOT16" s="128"/>
      <c r="MOU16" s="128"/>
      <c r="MOV16" s="128"/>
      <c r="MOW16" s="128"/>
      <c r="MOX16" s="128"/>
      <c r="MOY16" s="128"/>
      <c r="MOZ16" s="128"/>
      <c r="MPA16" s="128"/>
      <c r="MPB16" s="128"/>
      <c r="MPC16" s="128"/>
      <c r="MPD16" s="128"/>
      <c r="MPE16" s="128"/>
      <c r="MPF16" s="128"/>
      <c r="MPG16" s="128"/>
      <c r="MPH16" s="128"/>
      <c r="MPI16" s="128"/>
      <c r="MPJ16" s="128"/>
      <c r="MPK16" s="128"/>
      <c r="MPL16" s="128"/>
      <c r="MPM16" s="128"/>
      <c r="MPN16" s="128"/>
      <c r="MPO16" s="128"/>
      <c r="MPP16" s="128"/>
      <c r="MPQ16" s="128"/>
      <c r="MPR16" s="128"/>
      <c r="MPS16" s="128"/>
      <c r="MPT16" s="128"/>
      <c r="MPU16" s="128"/>
      <c r="MPV16" s="128"/>
      <c r="MPW16" s="128"/>
      <c r="MPX16" s="128"/>
      <c r="MPY16" s="128"/>
      <c r="MPZ16" s="128"/>
      <c r="MQA16" s="128"/>
      <c r="MQB16" s="128"/>
      <c r="MQC16" s="128"/>
      <c r="MQD16" s="128"/>
      <c r="MQE16" s="128"/>
      <c r="MQF16" s="128"/>
      <c r="MQG16" s="128"/>
      <c r="MQH16" s="128"/>
      <c r="MQI16" s="128"/>
      <c r="MQJ16" s="128"/>
      <c r="MQK16" s="128"/>
      <c r="MQL16" s="128"/>
      <c r="MQM16" s="128"/>
      <c r="MQN16" s="128"/>
      <c r="MQO16" s="128"/>
      <c r="MQP16" s="128"/>
      <c r="MQQ16" s="128"/>
      <c r="MQR16" s="128"/>
      <c r="MQS16" s="128"/>
      <c r="MQT16" s="128"/>
      <c r="MQU16" s="128"/>
      <c r="MQV16" s="128"/>
      <c r="MQW16" s="128"/>
      <c r="MQX16" s="128"/>
      <c r="MQY16" s="128"/>
      <c r="MQZ16" s="128"/>
      <c r="MRA16" s="128"/>
      <c r="MRB16" s="128"/>
      <c r="MRC16" s="128"/>
      <c r="MRD16" s="128"/>
      <c r="MRE16" s="128"/>
      <c r="MRF16" s="128"/>
      <c r="MRG16" s="128"/>
      <c r="MRH16" s="128"/>
      <c r="MRI16" s="128"/>
      <c r="MRJ16" s="128"/>
      <c r="MRK16" s="128"/>
      <c r="MRL16" s="128"/>
      <c r="MRM16" s="128"/>
      <c r="MRN16" s="128"/>
      <c r="MRO16" s="128"/>
      <c r="MRP16" s="128"/>
      <c r="MRQ16" s="128"/>
      <c r="MRR16" s="128"/>
      <c r="MRS16" s="128"/>
      <c r="MRT16" s="128"/>
      <c r="MRU16" s="128"/>
      <c r="MRV16" s="128"/>
      <c r="MRW16" s="128"/>
      <c r="MRX16" s="128"/>
      <c r="MRY16" s="128"/>
      <c r="MRZ16" s="128"/>
      <c r="MSA16" s="128"/>
      <c r="MSB16" s="128"/>
      <c r="MSC16" s="128"/>
      <c r="MSD16" s="128"/>
      <c r="MSE16" s="128"/>
      <c r="MSF16" s="128"/>
      <c r="MSG16" s="128"/>
      <c r="MSH16" s="128"/>
      <c r="MSI16" s="128"/>
      <c r="MSJ16" s="128"/>
      <c r="MSK16" s="128"/>
      <c r="MSL16" s="128"/>
      <c r="MSM16" s="128"/>
      <c r="MSN16" s="128"/>
      <c r="MSO16" s="128"/>
      <c r="MSP16" s="128"/>
      <c r="MSQ16" s="128"/>
      <c r="MSR16" s="128"/>
      <c r="MSS16" s="128"/>
      <c r="MST16" s="128"/>
      <c r="MSU16" s="128"/>
      <c r="MSV16" s="128"/>
      <c r="MSW16" s="128"/>
      <c r="MSX16" s="128"/>
      <c r="MSY16" s="128"/>
      <c r="MSZ16" s="128"/>
      <c r="MTA16" s="128"/>
      <c r="MTB16" s="128"/>
      <c r="MTC16" s="128"/>
      <c r="MTD16" s="128"/>
      <c r="MTE16" s="128"/>
      <c r="MTF16" s="128"/>
      <c r="MTG16" s="128"/>
      <c r="MTH16" s="128"/>
      <c r="MTI16" s="128"/>
      <c r="MTJ16" s="128"/>
      <c r="MTK16" s="128"/>
      <c r="MTL16" s="128"/>
      <c r="MTM16" s="128"/>
      <c r="MTN16" s="128"/>
      <c r="MTO16" s="128"/>
      <c r="MTP16" s="128"/>
      <c r="MTQ16" s="128"/>
      <c r="MTR16" s="128"/>
      <c r="MTS16" s="128"/>
      <c r="MTT16" s="128"/>
      <c r="MTU16" s="128"/>
      <c r="MTV16" s="128"/>
      <c r="MTW16" s="128"/>
      <c r="MTX16" s="128"/>
      <c r="MTY16" s="128"/>
      <c r="MTZ16" s="128"/>
      <c r="MUA16" s="128"/>
      <c r="MUB16" s="128"/>
      <c r="MUC16" s="128"/>
      <c r="MUD16" s="128"/>
      <c r="MUE16" s="128"/>
      <c r="MUF16" s="128"/>
      <c r="MUG16" s="128"/>
      <c r="MUH16" s="128"/>
      <c r="MUI16" s="128"/>
      <c r="MUJ16" s="128"/>
      <c r="MUK16" s="128"/>
      <c r="MUL16" s="128"/>
      <c r="MUM16" s="128"/>
      <c r="MUN16" s="128"/>
      <c r="MUO16" s="128"/>
      <c r="MUP16" s="128"/>
      <c r="MUQ16" s="128"/>
      <c r="MUR16" s="128"/>
      <c r="MUS16" s="128"/>
      <c r="MUT16" s="128"/>
      <c r="MUU16" s="128"/>
      <c r="MUV16" s="128"/>
      <c r="MUW16" s="128"/>
      <c r="MUX16" s="128"/>
      <c r="MUY16" s="128"/>
      <c r="MUZ16" s="128"/>
      <c r="MVA16" s="128"/>
      <c r="MVB16" s="128"/>
      <c r="MVC16" s="128"/>
      <c r="MVD16" s="128"/>
      <c r="MVE16" s="128"/>
      <c r="MVF16" s="128"/>
      <c r="MVG16" s="128"/>
      <c r="MVH16" s="128"/>
      <c r="MVI16" s="128"/>
      <c r="MVJ16" s="128"/>
      <c r="MVK16" s="128"/>
      <c r="MVL16" s="128"/>
      <c r="MVM16" s="128"/>
      <c r="MVN16" s="128"/>
      <c r="MVO16" s="128"/>
      <c r="MVP16" s="128"/>
      <c r="MVQ16" s="128"/>
      <c r="MVR16" s="128"/>
      <c r="MVS16" s="128"/>
      <c r="MVT16" s="128"/>
      <c r="MVU16" s="128"/>
      <c r="MVV16" s="128"/>
      <c r="MVW16" s="128"/>
      <c r="MVX16" s="128"/>
      <c r="MVY16" s="128"/>
      <c r="MVZ16" s="128"/>
      <c r="MWA16" s="128"/>
      <c r="MWB16" s="128"/>
      <c r="MWC16" s="128"/>
      <c r="MWD16" s="128"/>
      <c r="MWE16" s="128"/>
      <c r="MWF16" s="128"/>
      <c r="MWG16" s="128"/>
      <c r="MWH16" s="128"/>
      <c r="MWI16" s="128"/>
      <c r="MWJ16" s="128"/>
      <c r="MWK16" s="128"/>
      <c r="MWL16" s="128"/>
      <c r="MWM16" s="128"/>
      <c r="MWN16" s="128"/>
      <c r="MWO16" s="128"/>
      <c r="MWP16" s="128"/>
      <c r="MWQ16" s="128"/>
      <c r="MWR16" s="128"/>
      <c r="MWS16" s="128"/>
      <c r="MWT16" s="128"/>
      <c r="MWU16" s="128"/>
      <c r="MWV16" s="128"/>
      <c r="MWW16" s="128"/>
      <c r="MWX16" s="128"/>
      <c r="MWY16" s="128"/>
      <c r="MWZ16" s="128"/>
      <c r="MXA16" s="128"/>
      <c r="MXB16" s="128"/>
      <c r="MXC16" s="128"/>
      <c r="MXD16" s="128"/>
      <c r="MXE16" s="128"/>
      <c r="MXF16" s="128"/>
      <c r="MXG16" s="128"/>
      <c r="MXH16" s="128"/>
      <c r="MXI16" s="128"/>
      <c r="MXJ16" s="128"/>
      <c r="MXK16" s="128"/>
      <c r="MXL16" s="128"/>
      <c r="MXM16" s="128"/>
      <c r="MXN16" s="128"/>
      <c r="MXO16" s="128"/>
      <c r="MXP16" s="128"/>
      <c r="MXQ16" s="128"/>
      <c r="MXR16" s="128"/>
      <c r="MXS16" s="128"/>
      <c r="MXT16" s="128"/>
      <c r="MXU16" s="128"/>
      <c r="MXV16" s="128"/>
      <c r="MXW16" s="128"/>
      <c r="MXX16" s="128"/>
      <c r="MXY16" s="128"/>
      <c r="MXZ16" s="128"/>
      <c r="MYA16" s="128"/>
      <c r="MYB16" s="128"/>
      <c r="MYC16" s="128"/>
      <c r="MYD16" s="128"/>
      <c r="MYE16" s="128"/>
      <c r="MYF16" s="128"/>
      <c r="MYG16" s="128"/>
      <c r="MYH16" s="128"/>
      <c r="MYI16" s="128"/>
      <c r="MYJ16" s="128"/>
      <c r="MYK16" s="128"/>
      <c r="MYL16" s="128"/>
      <c r="MYM16" s="128"/>
      <c r="MYN16" s="128"/>
      <c r="MYO16" s="128"/>
      <c r="MYP16" s="128"/>
      <c r="MYQ16" s="128"/>
      <c r="MYR16" s="128"/>
      <c r="MYS16" s="128"/>
      <c r="MYT16" s="128"/>
      <c r="MYU16" s="128"/>
      <c r="MYV16" s="128"/>
      <c r="MYW16" s="128"/>
      <c r="MYX16" s="128"/>
      <c r="MYY16" s="128"/>
      <c r="MYZ16" s="128"/>
      <c r="MZA16" s="128"/>
      <c r="MZB16" s="128"/>
      <c r="MZC16" s="128"/>
      <c r="MZD16" s="128"/>
      <c r="MZE16" s="128"/>
      <c r="MZF16" s="128"/>
      <c r="MZG16" s="128"/>
      <c r="MZH16" s="128"/>
      <c r="MZI16" s="128"/>
      <c r="MZJ16" s="128"/>
      <c r="MZK16" s="128"/>
      <c r="MZL16" s="128"/>
      <c r="MZM16" s="128"/>
      <c r="MZN16" s="128"/>
      <c r="MZO16" s="128"/>
      <c r="MZP16" s="128"/>
      <c r="MZQ16" s="128"/>
      <c r="MZR16" s="128"/>
      <c r="MZS16" s="128"/>
      <c r="MZT16" s="128"/>
      <c r="MZU16" s="128"/>
      <c r="MZV16" s="128"/>
      <c r="MZW16" s="128"/>
      <c r="MZX16" s="128"/>
      <c r="MZY16" s="128"/>
      <c r="MZZ16" s="128"/>
      <c r="NAA16" s="128"/>
      <c r="NAB16" s="128"/>
      <c r="NAC16" s="128"/>
      <c r="NAD16" s="128"/>
      <c r="NAE16" s="128"/>
      <c r="NAF16" s="128"/>
      <c r="NAG16" s="128"/>
      <c r="NAH16" s="128"/>
      <c r="NAI16" s="128"/>
      <c r="NAJ16" s="128"/>
      <c r="NAK16" s="128"/>
      <c r="NAL16" s="128"/>
      <c r="NAM16" s="128"/>
      <c r="NAN16" s="128"/>
      <c r="NAO16" s="128"/>
      <c r="NAP16" s="128"/>
      <c r="NAQ16" s="128"/>
      <c r="NAR16" s="128"/>
      <c r="NAS16" s="128"/>
      <c r="NAT16" s="128"/>
      <c r="NAU16" s="128"/>
      <c r="NAV16" s="128"/>
      <c r="NAW16" s="128"/>
      <c r="NAX16" s="128"/>
      <c r="NAY16" s="128"/>
      <c r="NAZ16" s="128"/>
      <c r="NBA16" s="128"/>
      <c r="NBB16" s="128"/>
      <c r="NBC16" s="128"/>
      <c r="NBD16" s="128"/>
      <c r="NBE16" s="128"/>
      <c r="NBF16" s="128"/>
      <c r="NBG16" s="128"/>
      <c r="NBH16" s="128"/>
      <c r="NBI16" s="128"/>
      <c r="NBJ16" s="128"/>
      <c r="NBK16" s="128"/>
      <c r="NBL16" s="128"/>
      <c r="NBM16" s="128"/>
      <c r="NBN16" s="128"/>
      <c r="NBO16" s="128"/>
      <c r="NBP16" s="128"/>
      <c r="NBQ16" s="128"/>
      <c r="NBR16" s="128"/>
      <c r="NBS16" s="128"/>
      <c r="NBT16" s="128"/>
      <c r="NBU16" s="128"/>
      <c r="NBV16" s="128"/>
      <c r="NBW16" s="128"/>
      <c r="NBX16" s="128"/>
      <c r="NBY16" s="128"/>
      <c r="NBZ16" s="128"/>
      <c r="NCA16" s="128"/>
      <c r="NCB16" s="128"/>
      <c r="NCC16" s="128"/>
      <c r="NCD16" s="128"/>
      <c r="NCE16" s="128"/>
      <c r="NCF16" s="128"/>
      <c r="NCG16" s="128"/>
      <c r="NCH16" s="128"/>
      <c r="NCI16" s="128"/>
      <c r="NCJ16" s="128"/>
      <c r="NCK16" s="128"/>
      <c r="NCL16" s="128"/>
      <c r="NCM16" s="128"/>
      <c r="NCN16" s="128"/>
      <c r="NCO16" s="128"/>
      <c r="NCP16" s="128"/>
      <c r="NCQ16" s="128"/>
      <c r="NCR16" s="128"/>
      <c r="NCS16" s="128"/>
      <c r="NCT16" s="128"/>
      <c r="NCU16" s="128"/>
      <c r="NCV16" s="128"/>
      <c r="NCW16" s="128"/>
      <c r="NCX16" s="128"/>
      <c r="NCY16" s="128"/>
      <c r="NCZ16" s="128"/>
      <c r="NDA16" s="128"/>
      <c r="NDB16" s="128"/>
      <c r="NDC16" s="128"/>
      <c r="NDD16" s="128"/>
      <c r="NDE16" s="128"/>
      <c r="NDF16" s="128"/>
      <c r="NDG16" s="128"/>
      <c r="NDH16" s="128"/>
      <c r="NDI16" s="128"/>
      <c r="NDJ16" s="128"/>
      <c r="NDK16" s="128"/>
      <c r="NDL16" s="128"/>
      <c r="NDM16" s="128"/>
      <c r="NDN16" s="128"/>
      <c r="NDO16" s="128"/>
      <c r="NDP16" s="128"/>
      <c r="NDQ16" s="128"/>
      <c r="NDR16" s="128"/>
      <c r="NDS16" s="128"/>
      <c r="NDT16" s="128"/>
      <c r="NDU16" s="128"/>
      <c r="NDV16" s="128"/>
      <c r="NDW16" s="128"/>
      <c r="NDX16" s="128"/>
      <c r="NDY16" s="128"/>
      <c r="NDZ16" s="128"/>
      <c r="NEA16" s="128"/>
      <c r="NEB16" s="128"/>
      <c r="NEC16" s="128"/>
      <c r="NED16" s="128"/>
      <c r="NEE16" s="128"/>
      <c r="NEF16" s="128"/>
      <c r="NEG16" s="128"/>
      <c r="NEH16" s="128"/>
      <c r="NEI16" s="128"/>
      <c r="NEJ16" s="128"/>
      <c r="NEK16" s="128"/>
      <c r="NEL16" s="128"/>
      <c r="NEM16" s="128"/>
      <c r="NEN16" s="128"/>
      <c r="NEO16" s="128"/>
      <c r="NEP16" s="128"/>
      <c r="NEQ16" s="128"/>
      <c r="NER16" s="128"/>
      <c r="NES16" s="128"/>
      <c r="NET16" s="128"/>
      <c r="NEU16" s="128"/>
      <c r="NEV16" s="128"/>
      <c r="NEW16" s="128"/>
      <c r="NEX16" s="128"/>
      <c r="NEY16" s="128"/>
      <c r="NEZ16" s="128"/>
      <c r="NFA16" s="128"/>
      <c r="NFB16" s="128"/>
      <c r="NFC16" s="128"/>
      <c r="NFD16" s="128"/>
      <c r="NFE16" s="128"/>
      <c r="NFF16" s="128"/>
      <c r="NFG16" s="128"/>
      <c r="NFH16" s="128"/>
      <c r="NFI16" s="128"/>
      <c r="NFJ16" s="128"/>
      <c r="NFK16" s="128"/>
      <c r="NFL16" s="128"/>
      <c r="NFM16" s="128"/>
      <c r="NFN16" s="128"/>
      <c r="NFO16" s="128"/>
      <c r="NFP16" s="128"/>
      <c r="NFQ16" s="128"/>
      <c r="NFR16" s="128"/>
      <c r="NFS16" s="128"/>
      <c r="NFT16" s="128"/>
      <c r="NFU16" s="128"/>
      <c r="NFV16" s="128"/>
      <c r="NFW16" s="128"/>
      <c r="NFX16" s="128"/>
      <c r="NFY16" s="128"/>
      <c r="NFZ16" s="128"/>
      <c r="NGA16" s="128"/>
      <c r="NGB16" s="128"/>
      <c r="NGC16" s="128"/>
      <c r="NGD16" s="128"/>
      <c r="NGE16" s="128"/>
      <c r="NGF16" s="128"/>
      <c r="NGG16" s="128"/>
      <c r="NGH16" s="128"/>
      <c r="NGI16" s="128"/>
      <c r="NGJ16" s="128"/>
      <c r="NGK16" s="128"/>
      <c r="NGL16" s="128"/>
      <c r="NGM16" s="128"/>
      <c r="NGN16" s="128"/>
      <c r="NGO16" s="128"/>
      <c r="NGP16" s="128"/>
      <c r="NGQ16" s="128"/>
      <c r="NGR16" s="128"/>
      <c r="NGS16" s="128"/>
      <c r="NGT16" s="128"/>
      <c r="NGU16" s="128"/>
      <c r="NGV16" s="128"/>
      <c r="NGW16" s="128"/>
      <c r="NGX16" s="128"/>
      <c r="NGY16" s="128"/>
      <c r="NGZ16" s="128"/>
      <c r="NHA16" s="128"/>
      <c r="NHB16" s="128"/>
      <c r="NHC16" s="128"/>
      <c r="NHD16" s="128"/>
      <c r="NHE16" s="128"/>
      <c r="NHF16" s="128"/>
      <c r="NHG16" s="128"/>
      <c r="NHH16" s="128"/>
      <c r="NHI16" s="128"/>
      <c r="NHJ16" s="128"/>
      <c r="NHK16" s="128"/>
      <c r="NHL16" s="128"/>
      <c r="NHM16" s="128"/>
      <c r="NHN16" s="128"/>
      <c r="NHO16" s="128"/>
      <c r="NHP16" s="128"/>
      <c r="NHQ16" s="128"/>
      <c r="NHR16" s="128"/>
      <c r="NHS16" s="128"/>
      <c r="NHT16" s="128"/>
      <c r="NHU16" s="128"/>
      <c r="NHV16" s="128"/>
      <c r="NHW16" s="128"/>
      <c r="NHX16" s="128"/>
      <c r="NHY16" s="128"/>
      <c r="NHZ16" s="128"/>
      <c r="NIA16" s="128"/>
      <c r="NIB16" s="128"/>
      <c r="NIC16" s="128"/>
      <c r="NID16" s="128"/>
      <c r="NIE16" s="128"/>
      <c r="NIF16" s="128"/>
      <c r="NIG16" s="128"/>
      <c r="NIH16" s="128"/>
      <c r="NII16" s="128"/>
      <c r="NIJ16" s="128"/>
      <c r="NIK16" s="128"/>
      <c r="NIL16" s="128"/>
      <c r="NIM16" s="128"/>
      <c r="NIN16" s="128"/>
      <c r="NIO16" s="128"/>
      <c r="NIP16" s="128"/>
      <c r="NIQ16" s="128"/>
      <c r="NIR16" s="128"/>
      <c r="NIS16" s="128"/>
      <c r="NIT16" s="128"/>
      <c r="NIU16" s="128"/>
      <c r="NIV16" s="128"/>
      <c r="NIW16" s="128"/>
      <c r="NIX16" s="128"/>
      <c r="NIY16" s="128"/>
      <c r="NIZ16" s="128"/>
      <c r="NJA16" s="128"/>
      <c r="NJB16" s="128"/>
      <c r="NJC16" s="128"/>
      <c r="NJD16" s="128"/>
      <c r="NJE16" s="128"/>
      <c r="NJF16" s="128"/>
      <c r="NJG16" s="128"/>
      <c r="NJH16" s="128"/>
      <c r="NJI16" s="128"/>
      <c r="NJJ16" s="128"/>
      <c r="NJK16" s="128"/>
      <c r="NJL16" s="128"/>
      <c r="NJM16" s="128"/>
      <c r="NJN16" s="128"/>
      <c r="NJO16" s="128"/>
      <c r="NJP16" s="128"/>
      <c r="NJQ16" s="128"/>
      <c r="NJR16" s="128"/>
      <c r="NJS16" s="128"/>
      <c r="NJT16" s="128"/>
      <c r="NJU16" s="128"/>
      <c r="NJV16" s="128"/>
      <c r="NJW16" s="128"/>
      <c r="NJX16" s="128"/>
      <c r="NJY16" s="128"/>
      <c r="NJZ16" s="128"/>
      <c r="NKA16" s="128"/>
      <c r="NKB16" s="128"/>
      <c r="NKC16" s="128"/>
      <c r="NKD16" s="128"/>
      <c r="NKE16" s="128"/>
      <c r="NKF16" s="128"/>
      <c r="NKG16" s="128"/>
      <c r="NKH16" s="128"/>
      <c r="NKI16" s="128"/>
      <c r="NKJ16" s="128"/>
      <c r="NKK16" s="128"/>
      <c r="NKL16" s="128"/>
      <c r="NKM16" s="128"/>
      <c r="NKN16" s="128"/>
      <c r="NKO16" s="128"/>
      <c r="NKP16" s="128"/>
      <c r="NKQ16" s="128"/>
      <c r="NKR16" s="128"/>
      <c r="NKS16" s="128"/>
      <c r="NKT16" s="128"/>
      <c r="NKU16" s="128"/>
      <c r="NKV16" s="128"/>
      <c r="NKW16" s="128"/>
      <c r="NKX16" s="128"/>
      <c r="NKY16" s="128"/>
      <c r="NKZ16" s="128"/>
      <c r="NLA16" s="128"/>
      <c r="NLB16" s="128"/>
      <c r="NLC16" s="128"/>
      <c r="NLD16" s="128"/>
      <c r="NLE16" s="128"/>
      <c r="NLF16" s="128"/>
      <c r="NLG16" s="128"/>
      <c r="NLH16" s="128"/>
      <c r="NLI16" s="128"/>
      <c r="NLJ16" s="128"/>
      <c r="NLK16" s="128"/>
      <c r="NLL16" s="128"/>
      <c r="NLM16" s="128"/>
      <c r="NLN16" s="128"/>
      <c r="NLO16" s="128"/>
      <c r="NLP16" s="128"/>
      <c r="NLQ16" s="128"/>
      <c r="NLR16" s="128"/>
      <c r="NLS16" s="128"/>
      <c r="NLT16" s="128"/>
      <c r="NLU16" s="128"/>
      <c r="NLV16" s="128"/>
      <c r="NLW16" s="128"/>
      <c r="NLX16" s="128"/>
      <c r="NLY16" s="128"/>
      <c r="NLZ16" s="128"/>
      <c r="NMA16" s="128"/>
      <c r="NMB16" s="128"/>
      <c r="NMC16" s="128"/>
      <c r="NMD16" s="128"/>
      <c r="NME16" s="128"/>
      <c r="NMF16" s="128"/>
      <c r="NMG16" s="128"/>
      <c r="NMH16" s="128"/>
      <c r="NMI16" s="128"/>
      <c r="NMJ16" s="128"/>
      <c r="NMK16" s="128"/>
      <c r="NML16" s="128"/>
      <c r="NMM16" s="128"/>
      <c r="NMN16" s="128"/>
      <c r="NMO16" s="128"/>
      <c r="NMP16" s="128"/>
      <c r="NMQ16" s="128"/>
      <c r="NMR16" s="128"/>
      <c r="NMS16" s="128"/>
      <c r="NMT16" s="128"/>
      <c r="NMU16" s="128"/>
      <c r="NMV16" s="128"/>
      <c r="NMW16" s="128"/>
      <c r="NMX16" s="128"/>
      <c r="NMY16" s="128"/>
      <c r="NMZ16" s="128"/>
      <c r="NNA16" s="128"/>
      <c r="NNB16" s="128"/>
      <c r="NNC16" s="128"/>
      <c r="NND16" s="128"/>
      <c r="NNE16" s="128"/>
      <c r="NNF16" s="128"/>
      <c r="NNG16" s="128"/>
      <c r="NNH16" s="128"/>
      <c r="NNI16" s="128"/>
      <c r="NNJ16" s="128"/>
      <c r="NNK16" s="128"/>
      <c r="NNL16" s="128"/>
      <c r="NNM16" s="128"/>
      <c r="NNN16" s="128"/>
      <c r="NNO16" s="128"/>
      <c r="NNP16" s="128"/>
      <c r="NNQ16" s="128"/>
      <c r="NNR16" s="128"/>
      <c r="NNS16" s="128"/>
      <c r="NNT16" s="128"/>
      <c r="NNU16" s="128"/>
      <c r="NNV16" s="128"/>
      <c r="NNW16" s="128"/>
      <c r="NNX16" s="128"/>
      <c r="NNY16" s="128"/>
      <c r="NNZ16" s="128"/>
      <c r="NOA16" s="128"/>
      <c r="NOB16" s="128"/>
      <c r="NOC16" s="128"/>
      <c r="NOD16" s="128"/>
      <c r="NOE16" s="128"/>
      <c r="NOF16" s="128"/>
      <c r="NOG16" s="128"/>
      <c r="NOH16" s="128"/>
      <c r="NOI16" s="128"/>
      <c r="NOJ16" s="128"/>
      <c r="NOK16" s="128"/>
      <c r="NOL16" s="128"/>
      <c r="NOM16" s="128"/>
      <c r="NON16" s="128"/>
      <c r="NOO16" s="128"/>
      <c r="NOP16" s="128"/>
      <c r="NOQ16" s="128"/>
      <c r="NOR16" s="128"/>
      <c r="NOS16" s="128"/>
      <c r="NOT16" s="128"/>
      <c r="NOU16" s="128"/>
      <c r="NOV16" s="128"/>
      <c r="NOW16" s="128"/>
      <c r="NOX16" s="128"/>
      <c r="NOY16" s="128"/>
      <c r="NOZ16" s="128"/>
      <c r="NPA16" s="128"/>
      <c r="NPB16" s="128"/>
      <c r="NPC16" s="128"/>
      <c r="NPD16" s="128"/>
      <c r="NPE16" s="128"/>
      <c r="NPF16" s="128"/>
      <c r="NPG16" s="128"/>
      <c r="NPH16" s="128"/>
      <c r="NPI16" s="128"/>
      <c r="NPJ16" s="128"/>
      <c r="NPK16" s="128"/>
      <c r="NPL16" s="128"/>
      <c r="NPM16" s="128"/>
      <c r="NPN16" s="128"/>
      <c r="NPO16" s="128"/>
      <c r="NPP16" s="128"/>
      <c r="NPQ16" s="128"/>
      <c r="NPR16" s="128"/>
      <c r="NPS16" s="128"/>
      <c r="NPT16" s="128"/>
      <c r="NPU16" s="128"/>
      <c r="NPV16" s="128"/>
      <c r="NPW16" s="128"/>
      <c r="NPX16" s="128"/>
      <c r="NPY16" s="128"/>
      <c r="NPZ16" s="128"/>
      <c r="NQA16" s="128"/>
      <c r="NQB16" s="128"/>
      <c r="NQC16" s="128"/>
      <c r="NQD16" s="128"/>
      <c r="NQE16" s="128"/>
      <c r="NQF16" s="128"/>
      <c r="NQG16" s="128"/>
      <c r="NQH16" s="128"/>
      <c r="NQI16" s="128"/>
      <c r="NQJ16" s="128"/>
      <c r="NQK16" s="128"/>
      <c r="NQL16" s="128"/>
      <c r="NQM16" s="128"/>
      <c r="NQN16" s="128"/>
      <c r="NQO16" s="128"/>
      <c r="NQP16" s="128"/>
      <c r="NQQ16" s="128"/>
      <c r="NQR16" s="128"/>
      <c r="NQS16" s="128"/>
      <c r="NQT16" s="128"/>
      <c r="NQU16" s="128"/>
      <c r="NQV16" s="128"/>
      <c r="NQW16" s="128"/>
      <c r="NQX16" s="128"/>
      <c r="NQY16" s="128"/>
      <c r="NQZ16" s="128"/>
      <c r="NRA16" s="128"/>
      <c r="NRB16" s="128"/>
      <c r="NRC16" s="128"/>
      <c r="NRD16" s="128"/>
      <c r="NRE16" s="128"/>
      <c r="NRF16" s="128"/>
      <c r="NRG16" s="128"/>
      <c r="NRH16" s="128"/>
      <c r="NRI16" s="128"/>
      <c r="NRJ16" s="128"/>
      <c r="NRK16" s="128"/>
      <c r="NRL16" s="128"/>
      <c r="NRM16" s="128"/>
      <c r="NRN16" s="128"/>
      <c r="NRO16" s="128"/>
      <c r="NRP16" s="128"/>
      <c r="NRQ16" s="128"/>
      <c r="NRR16" s="128"/>
      <c r="NRS16" s="128"/>
      <c r="NRT16" s="128"/>
      <c r="NRU16" s="128"/>
      <c r="NRV16" s="128"/>
      <c r="NRW16" s="128"/>
      <c r="NRX16" s="128"/>
      <c r="NRY16" s="128"/>
      <c r="NRZ16" s="128"/>
      <c r="NSA16" s="128"/>
      <c r="NSB16" s="128"/>
      <c r="NSC16" s="128"/>
      <c r="NSD16" s="128"/>
      <c r="NSE16" s="128"/>
      <c r="NSF16" s="128"/>
      <c r="NSG16" s="128"/>
      <c r="NSH16" s="128"/>
      <c r="NSI16" s="128"/>
      <c r="NSJ16" s="128"/>
      <c r="NSK16" s="128"/>
      <c r="NSL16" s="128"/>
      <c r="NSM16" s="128"/>
      <c r="NSN16" s="128"/>
      <c r="NSO16" s="128"/>
      <c r="NSP16" s="128"/>
      <c r="NSQ16" s="128"/>
      <c r="NSR16" s="128"/>
      <c r="NSS16" s="128"/>
      <c r="NST16" s="128"/>
      <c r="NSU16" s="128"/>
      <c r="NSV16" s="128"/>
      <c r="NSW16" s="128"/>
      <c r="NSX16" s="128"/>
      <c r="NSY16" s="128"/>
      <c r="NSZ16" s="128"/>
      <c r="NTA16" s="128"/>
      <c r="NTB16" s="128"/>
      <c r="NTC16" s="128"/>
      <c r="NTD16" s="128"/>
      <c r="NTE16" s="128"/>
      <c r="NTF16" s="128"/>
      <c r="NTG16" s="128"/>
      <c r="NTH16" s="128"/>
      <c r="NTI16" s="128"/>
      <c r="NTJ16" s="128"/>
      <c r="NTK16" s="128"/>
      <c r="NTL16" s="128"/>
      <c r="NTM16" s="128"/>
      <c r="NTN16" s="128"/>
      <c r="NTO16" s="128"/>
      <c r="NTP16" s="128"/>
      <c r="NTQ16" s="128"/>
      <c r="NTR16" s="128"/>
      <c r="NTS16" s="128"/>
      <c r="NTT16" s="128"/>
      <c r="NTU16" s="128"/>
      <c r="NTV16" s="128"/>
      <c r="NTW16" s="128"/>
      <c r="NTX16" s="128"/>
      <c r="NTY16" s="128"/>
      <c r="NTZ16" s="128"/>
      <c r="NUA16" s="128"/>
      <c r="NUB16" s="128"/>
      <c r="NUC16" s="128"/>
      <c r="NUD16" s="128"/>
      <c r="NUE16" s="128"/>
      <c r="NUF16" s="128"/>
      <c r="NUG16" s="128"/>
      <c r="NUH16" s="128"/>
      <c r="NUI16" s="128"/>
      <c r="NUJ16" s="128"/>
      <c r="NUK16" s="128"/>
      <c r="NUL16" s="128"/>
      <c r="NUM16" s="128"/>
      <c r="NUN16" s="128"/>
      <c r="NUO16" s="128"/>
      <c r="NUP16" s="128"/>
      <c r="NUQ16" s="128"/>
      <c r="NUR16" s="128"/>
      <c r="NUS16" s="128"/>
      <c r="NUT16" s="128"/>
      <c r="NUU16" s="128"/>
      <c r="NUV16" s="128"/>
      <c r="NUW16" s="128"/>
      <c r="NUX16" s="128"/>
      <c r="NUY16" s="128"/>
      <c r="NUZ16" s="128"/>
      <c r="NVA16" s="128"/>
      <c r="NVB16" s="128"/>
      <c r="NVC16" s="128"/>
      <c r="NVD16" s="128"/>
      <c r="NVE16" s="128"/>
      <c r="NVF16" s="128"/>
      <c r="NVG16" s="128"/>
      <c r="NVH16" s="128"/>
      <c r="NVI16" s="128"/>
      <c r="NVJ16" s="128"/>
      <c r="NVK16" s="128"/>
      <c r="NVL16" s="128"/>
      <c r="NVM16" s="128"/>
      <c r="NVN16" s="128"/>
      <c r="NVO16" s="128"/>
      <c r="NVP16" s="128"/>
      <c r="NVQ16" s="128"/>
      <c r="NVR16" s="128"/>
      <c r="NVS16" s="128"/>
      <c r="NVT16" s="128"/>
      <c r="NVU16" s="128"/>
      <c r="NVV16" s="128"/>
      <c r="NVW16" s="128"/>
      <c r="NVX16" s="128"/>
      <c r="NVY16" s="128"/>
      <c r="NVZ16" s="128"/>
      <c r="NWA16" s="128"/>
      <c r="NWB16" s="128"/>
      <c r="NWC16" s="128"/>
      <c r="NWD16" s="128"/>
      <c r="NWE16" s="128"/>
      <c r="NWF16" s="128"/>
      <c r="NWG16" s="128"/>
      <c r="NWH16" s="128"/>
      <c r="NWI16" s="128"/>
      <c r="NWJ16" s="128"/>
      <c r="NWK16" s="128"/>
      <c r="NWL16" s="128"/>
      <c r="NWM16" s="128"/>
      <c r="NWN16" s="128"/>
      <c r="NWO16" s="128"/>
      <c r="NWP16" s="128"/>
      <c r="NWQ16" s="128"/>
      <c r="NWR16" s="128"/>
      <c r="NWS16" s="128"/>
      <c r="NWT16" s="128"/>
      <c r="NWU16" s="128"/>
      <c r="NWV16" s="128"/>
      <c r="NWW16" s="128"/>
      <c r="NWX16" s="128"/>
      <c r="NWY16" s="128"/>
      <c r="NWZ16" s="128"/>
      <c r="NXA16" s="128"/>
      <c r="NXB16" s="128"/>
      <c r="NXC16" s="128"/>
      <c r="NXD16" s="128"/>
      <c r="NXE16" s="128"/>
      <c r="NXF16" s="128"/>
      <c r="NXG16" s="128"/>
      <c r="NXH16" s="128"/>
      <c r="NXI16" s="128"/>
      <c r="NXJ16" s="128"/>
      <c r="NXK16" s="128"/>
      <c r="NXL16" s="128"/>
      <c r="NXM16" s="128"/>
      <c r="NXN16" s="128"/>
      <c r="NXO16" s="128"/>
      <c r="NXP16" s="128"/>
      <c r="NXQ16" s="128"/>
      <c r="NXR16" s="128"/>
      <c r="NXS16" s="128"/>
      <c r="NXT16" s="128"/>
      <c r="NXU16" s="128"/>
      <c r="NXV16" s="128"/>
      <c r="NXW16" s="128"/>
      <c r="NXX16" s="128"/>
      <c r="NXY16" s="128"/>
      <c r="NXZ16" s="128"/>
      <c r="NYA16" s="128"/>
      <c r="NYB16" s="128"/>
      <c r="NYC16" s="128"/>
      <c r="NYD16" s="128"/>
      <c r="NYE16" s="128"/>
      <c r="NYF16" s="128"/>
      <c r="NYG16" s="128"/>
      <c r="NYH16" s="128"/>
      <c r="NYI16" s="128"/>
      <c r="NYJ16" s="128"/>
      <c r="NYK16" s="128"/>
      <c r="NYL16" s="128"/>
      <c r="NYM16" s="128"/>
      <c r="NYN16" s="128"/>
      <c r="NYO16" s="128"/>
      <c r="NYP16" s="128"/>
      <c r="NYQ16" s="128"/>
      <c r="NYR16" s="128"/>
      <c r="NYS16" s="128"/>
      <c r="NYT16" s="128"/>
      <c r="NYU16" s="128"/>
      <c r="NYV16" s="128"/>
      <c r="NYW16" s="128"/>
      <c r="NYX16" s="128"/>
      <c r="NYY16" s="128"/>
      <c r="NYZ16" s="128"/>
      <c r="NZA16" s="128"/>
      <c r="NZB16" s="128"/>
      <c r="NZC16" s="128"/>
      <c r="NZD16" s="128"/>
      <c r="NZE16" s="128"/>
      <c r="NZF16" s="128"/>
      <c r="NZG16" s="128"/>
      <c r="NZH16" s="128"/>
      <c r="NZI16" s="128"/>
      <c r="NZJ16" s="128"/>
      <c r="NZK16" s="128"/>
      <c r="NZL16" s="128"/>
      <c r="NZM16" s="128"/>
      <c r="NZN16" s="128"/>
      <c r="NZO16" s="128"/>
      <c r="NZP16" s="128"/>
      <c r="NZQ16" s="128"/>
      <c r="NZR16" s="128"/>
      <c r="NZS16" s="128"/>
      <c r="NZT16" s="128"/>
      <c r="NZU16" s="128"/>
      <c r="NZV16" s="128"/>
      <c r="NZW16" s="128"/>
      <c r="NZX16" s="128"/>
      <c r="NZY16" s="128"/>
      <c r="NZZ16" s="128"/>
      <c r="OAA16" s="128"/>
      <c r="OAB16" s="128"/>
      <c r="OAC16" s="128"/>
      <c r="OAD16" s="128"/>
      <c r="OAE16" s="128"/>
      <c r="OAF16" s="128"/>
      <c r="OAG16" s="128"/>
      <c r="OAH16" s="128"/>
      <c r="OAI16" s="128"/>
      <c r="OAJ16" s="128"/>
      <c r="OAK16" s="128"/>
      <c r="OAL16" s="128"/>
      <c r="OAM16" s="128"/>
      <c r="OAN16" s="128"/>
      <c r="OAO16" s="128"/>
      <c r="OAP16" s="128"/>
      <c r="OAQ16" s="128"/>
      <c r="OAR16" s="128"/>
      <c r="OAS16" s="128"/>
      <c r="OAT16" s="128"/>
      <c r="OAU16" s="128"/>
      <c r="OAV16" s="128"/>
      <c r="OAW16" s="128"/>
      <c r="OAX16" s="128"/>
      <c r="OAY16" s="128"/>
      <c r="OAZ16" s="128"/>
      <c r="OBA16" s="128"/>
      <c r="OBB16" s="128"/>
      <c r="OBC16" s="128"/>
      <c r="OBD16" s="128"/>
      <c r="OBE16" s="128"/>
      <c r="OBF16" s="128"/>
      <c r="OBG16" s="128"/>
      <c r="OBH16" s="128"/>
      <c r="OBI16" s="128"/>
      <c r="OBJ16" s="128"/>
      <c r="OBK16" s="128"/>
      <c r="OBL16" s="128"/>
      <c r="OBM16" s="128"/>
      <c r="OBN16" s="128"/>
      <c r="OBO16" s="128"/>
      <c r="OBP16" s="128"/>
      <c r="OBQ16" s="128"/>
      <c r="OBR16" s="128"/>
      <c r="OBS16" s="128"/>
      <c r="OBT16" s="128"/>
      <c r="OBU16" s="128"/>
      <c r="OBV16" s="128"/>
      <c r="OBW16" s="128"/>
      <c r="OBX16" s="128"/>
      <c r="OBY16" s="128"/>
      <c r="OBZ16" s="128"/>
      <c r="OCA16" s="128"/>
      <c r="OCB16" s="128"/>
      <c r="OCC16" s="128"/>
      <c r="OCD16" s="128"/>
      <c r="OCE16" s="128"/>
      <c r="OCF16" s="128"/>
      <c r="OCG16" s="128"/>
      <c r="OCH16" s="128"/>
      <c r="OCI16" s="128"/>
      <c r="OCJ16" s="128"/>
      <c r="OCK16" s="128"/>
      <c r="OCL16" s="128"/>
      <c r="OCM16" s="128"/>
      <c r="OCN16" s="128"/>
      <c r="OCO16" s="128"/>
      <c r="OCP16" s="128"/>
      <c r="OCQ16" s="128"/>
      <c r="OCR16" s="128"/>
      <c r="OCS16" s="128"/>
      <c r="OCT16" s="128"/>
      <c r="OCU16" s="128"/>
      <c r="OCV16" s="128"/>
      <c r="OCW16" s="128"/>
      <c r="OCX16" s="128"/>
      <c r="OCY16" s="128"/>
      <c r="OCZ16" s="128"/>
      <c r="ODA16" s="128"/>
      <c r="ODB16" s="128"/>
      <c r="ODC16" s="128"/>
      <c r="ODD16" s="128"/>
      <c r="ODE16" s="128"/>
      <c r="ODF16" s="128"/>
      <c r="ODG16" s="128"/>
      <c r="ODH16" s="128"/>
      <c r="ODI16" s="128"/>
      <c r="ODJ16" s="128"/>
      <c r="ODK16" s="128"/>
      <c r="ODL16" s="128"/>
      <c r="ODM16" s="128"/>
      <c r="ODN16" s="128"/>
      <c r="ODO16" s="128"/>
      <c r="ODP16" s="128"/>
      <c r="ODQ16" s="128"/>
      <c r="ODR16" s="128"/>
      <c r="ODS16" s="128"/>
      <c r="ODT16" s="128"/>
      <c r="ODU16" s="128"/>
      <c r="ODV16" s="128"/>
      <c r="ODW16" s="128"/>
      <c r="ODX16" s="128"/>
      <c r="ODY16" s="128"/>
      <c r="ODZ16" s="128"/>
      <c r="OEA16" s="128"/>
      <c r="OEB16" s="128"/>
      <c r="OEC16" s="128"/>
      <c r="OED16" s="128"/>
      <c r="OEE16" s="128"/>
      <c r="OEF16" s="128"/>
      <c r="OEG16" s="128"/>
      <c r="OEH16" s="128"/>
      <c r="OEI16" s="128"/>
      <c r="OEJ16" s="128"/>
      <c r="OEK16" s="128"/>
      <c r="OEL16" s="128"/>
      <c r="OEM16" s="128"/>
      <c r="OEN16" s="128"/>
      <c r="OEO16" s="128"/>
      <c r="OEP16" s="128"/>
      <c r="OEQ16" s="128"/>
      <c r="OER16" s="128"/>
      <c r="OES16" s="128"/>
      <c r="OET16" s="128"/>
      <c r="OEU16" s="128"/>
      <c r="OEV16" s="128"/>
      <c r="OEW16" s="128"/>
      <c r="OEX16" s="128"/>
      <c r="OEY16" s="128"/>
      <c r="OEZ16" s="128"/>
      <c r="OFA16" s="128"/>
      <c r="OFB16" s="128"/>
      <c r="OFC16" s="128"/>
      <c r="OFD16" s="128"/>
      <c r="OFE16" s="128"/>
      <c r="OFF16" s="128"/>
      <c r="OFG16" s="128"/>
      <c r="OFH16" s="128"/>
      <c r="OFI16" s="128"/>
      <c r="OFJ16" s="128"/>
      <c r="OFK16" s="128"/>
      <c r="OFL16" s="128"/>
      <c r="OFM16" s="128"/>
      <c r="OFN16" s="128"/>
      <c r="OFO16" s="128"/>
      <c r="OFP16" s="128"/>
      <c r="OFQ16" s="128"/>
      <c r="OFR16" s="128"/>
      <c r="OFS16" s="128"/>
      <c r="OFT16" s="128"/>
      <c r="OFU16" s="128"/>
      <c r="OFV16" s="128"/>
      <c r="OFW16" s="128"/>
      <c r="OFX16" s="128"/>
      <c r="OFY16" s="128"/>
      <c r="OFZ16" s="128"/>
      <c r="OGA16" s="128"/>
      <c r="OGB16" s="128"/>
      <c r="OGC16" s="128"/>
      <c r="OGD16" s="128"/>
      <c r="OGE16" s="128"/>
      <c r="OGF16" s="128"/>
      <c r="OGG16" s="128"/>
      <c r="OGH16" s="128"/>
      <c r="OGI16" s="128"/>
      <c r="OGJ16" s="128"/>
      <c r="OGK16" s="128"/>
      <c r="OGL16" s="128"/>
      <c r="OGM16" s="128"/>
      <c r="OGN16" s="128"/>
      <c r="OGO16" s="128"/>
      <c r="OGP16" s="128"/>
      <c r="OGQ16" s="128"/>
      <c r="OGR16" s="128"/>
      <c r="OGS16" s="128"/>
      <c r="OGT16" s="128"/>
      <c r="OGU16" s="128"/>
      <c r="OGV16" s="128"/>
      <c r="OGW16" s="128"/>
      <c r="OGX16" s="128"/>
      <c r="OGY16" s="128"/>
      <c r="OGZ16" s="128"/>
      <c r="OHA16" s="128"/>
      <c r="OHB16" s="128"/>
      <c r="OHC16" s="128"/>
      <c r="OHD16" s="128"/>
      <c r="OHE16" s="128"/>
      <c r="OHF16" s="128"/>
      <c r="OHG16" s="128"/>
      <c r="OHH16" s="128"/>
      <c r="OHI16" s="128"/>
      <c r="OHJ16" s="128"/>
      <c r="OHK16" s="128"/>
      <c r="OHL16" s="128"/>
      <c r="OHM16" s="128"/>
      <c r="OHN16" s="128"/>
      <c r="OHO16" s="128"/>
      <c r="OHP16" s="128"/>
      <c r="OHQ16" s="128"/>
      <c r="OHR16" s="128"/>
      <c r="OHS16" s="128"/>
      <c r="OHT16" s="128"/>
      <c r="OHU16" s="128"/>
      <c r="OHV16" s="128"/>
      <c r="OHW16" s="128"/>
      <c r="OHX16" s="128"/>
      <c r="OHY16" s="128"/>
      <c r="OHZ16" s="128"/>
      <c r="OIA16" s="128"/>
      <c r="OIB16" s="128"/>
      <c r="OIC16" s="128"/>
      <c r="OID16" s="128"/>
      <c r="OIE16" s="128"/>
      <c r="OIF16" s="128"/>
      <c r="OIG16" s="128"/>
      <c r="OIH16" s="128"/>
      <c r="OII16" s="128"/>
      <c r="OIJ16" s="128"/>
      <c r="OIK16" s="128"/>
      <c r="OIL16" s="128"/>
      <c r="OIM16" s="128"/>
      <c r="OIN16" s="128"/>
      <c r="OIO16" s="128"/>
      <c r="OIP16" s="128"/>
      <c r="OIQ16" s="128"/>
      <c r="OIR16" s="128"/>
      <c r="OIS16" s="128"/>
      <c r="OIT16" s="128"/>
      <c r="OIU16" s="128"/>
      <c r="OIV16" s="128"/>
      <c r="OIW16" s="128"/>
      <c r="OIX16" s="128"/>
      <c r="OIY16" s="128"/>
      <c r="OIZ16" s="128"/>
      <c r="OJA16" s="128"/>
      <c r="OJB16" s="128"/>
      <c r="OJC16" s="128"/>
      <c r="OJD16" s="128"/>
      <c r="OJE16" s="128"/>
      <c r="OJF16" s="128"/>
      <c r="OJG16" s="128"/>
      <c r="OJH16" s="128"/>
      <c r="OJI16" s="128"/>
      <c r="OJJ16" s="128"/>
      <c r="OJK16" s="128"/>
      <c r="OJL16" s="128"/>
      <c r="OJM16" s="128"/>
      <c r="OJN16" s="128"/>
      <c r="OJO16" s="128"/>
      <c r="OJP16" s="128"/>
      <c r="OJQ16" s="128"/>
      <c r="OJR16" s="128"/>
      <c r="OJS16" s="128"/>
      <c r="OJT16" s="128"/>
      <c r="OJU16" s="128"/>
      <c r="OJV16" s="128"/>
      <c r="OJW16" s="128"/>
      <c r="OJX16" s="128"/>
      <c r="OJY16" s="128"/>
      <c r="OJZ16" s="128"/>
      <c r="OKA16" s="128"/>
      <c r="OKB16" s="128"/>
      <c r="OKC16" s="128"/>
      <c r="OKD16" s="128"/>
      <c r="OKE16" s="128"/>
      <c r="OKF16" s="128"/>
      <c r="OKG16" s="128"/>
      <c r="OKH16" s="128"/>
      <c r="OKI16" s="128"/>
      <c r="OKJ16" s="128"/>
      <c r="OKK16" s="128"/>
      <c r="OKL16" s="128"/>
      <c r="OKM16" s="128"/>
      <c r="OKN16" s="128"/>
      <c r="OKO16" s="128"/>
      <c r="OKP16" s="128"/>
      <c r="OKQ16" s="128"/>
      <c r="OKR16" s="128"/>
      <c r="OKS16" s="128"/>
      <c r="OKT16" s="128"/>
      <c r="OKU16" s="128"/>
      <c r="OKV16" s="128"/>
      <c r="OKW16" s="128"/>
      <c r="OKX16" s="128"/>
      <c r="OKY16" s="128"/>
      <c r="OKZ16" s="128"/>
      <c r="OLA16" s="128"/>
      <c r="OLB16" s="128"/>
      <c r="OLC16" s="128"/>
      <c r="OLD16" s="128"/>
      <c r="OLE16" s="128"/>
      <c r="OLF16" s="128"/>
      <c r="OLG16" s="128"/>
      <c r="OLH16" s="128"/>
      <c r="OLI16" s="128"/>
      <c r="OLJ16" s="128"/>
      <c r="OLK16" s="128"/>
      <c r="OLL16" s="128"/>
      <c r="OLM16" s="128"/>
      <c r="OLN16" s="128"/>
      <c r="OLO16" s="128"/>
      <c r="OLP16" s="128"/>
      <c r="OLQ16" s="128"/>
      <c r="OLR16" s="128"/>
      <c r="OLS16" s="128"/>
      <c r="OLT16" s="128"/>
      <c r="OLU16" s="128"/>
      <c r="OLV16" s="128"/>
      <c r="OLW16" s="128"/>
      <c r="OLX16" s="128"/>
      <c r="OLY16" s="128"/>
      <c r="OLZ16" s="128"/>
      <c r="OMA16" s="128"/>
      <c r="OMB16" s="128"/>
      <c r="OMC16" s="128"/>
      <c r="OMD16" s="128"/>
      <c r="OME16" s="128"/>
      <c r="OMF16" s="128"/>
      <c r="OMG16" s="128"/>
      <c r="OMH16" s="128"/>
      <c r="OMI16" s="128"/>
      <c r="OMJ16" s="128"/>
      <c r="OMK16" s="128"/>
      <c r="OML16" s="128"/>
      <c r="OMM16" s="128"/>
      <c r="OMN16" s="128"/>
      <c r="OMO16" s="128"/>
      <c r="OMP16" s="128"/>
      <c r="OMQ16" s="128"/>
      <c r="OMR16" s="128"/>
      <c r="OMS16" s="128"/>
      <c r="OMT16" s="128"/>
      <c r="OMU16" s="128"/>
      <c r="OMV16" s="128"/>
      <c r="OMW16" s="128"/>
      <c r="OMX16" s="128"/>
      <c r="OMY16" s="128"/>
      <c r="OMZ16" s="128"/>
      <c r="ONA16" s="128"/>
      <c r="ONB16" s="128"/>
      <c r="ONC16" s="128"/>
      <c r="OND16" s="128"/>
      <c r="ONE16" s="128"/>
      <c r="ONF16" s="128"/>
      <c r="ONG16" s="128"/>
      <c r="ONH16" s="128"/>
      <c r="ONI16" s="128"/>
      <c r="ONJ16" s="128"/>
      <c r="ONK16" s="128"/>
      <c r="ONL16" s="128"/>
      <c r="ONM16" s="128"/>
      <c r="ONN16" s="128"/>
      <c r="ONO16" s="128"/>
      <c r="ONP16" s="128"/>
      <c r="ONQ16" s="128"/>
      <c r="ONR16" s="128"/>
      <c r="ONS16" s="128"/>
      <c r="ONT16" s="128"/>
      <c r="ONU16" s="128"/>
      <c r="ONV16" s="128"/>
      <c r="ONW16" s="128"/>
      <c r="ONX16" s="128"/>
      <c r="ONY16" s="128"/>
      <c r="ONZ16" s="128"/>
      <c r="OOA16" s="128"/>
      <c r="OOB16" s="128"/>
      <c r="OOC16" s="128"/>
      <c r="OOD16" s="128"/>
      <c r="OOE16" s="128"/>
      <c r="OOF16" s="128"/>
      <c r="OOG16" s="128"/>
      <c r="OOH16" s="128"/>
      <c r="OOI16" s="128"/>
      <c r="OOJ16" s="128"/>
      <c r="OOK16" s="128"/>
      <c r="OOL16" s="128"/>
      <c r="OOM16" s="128"/>
      <c r="OON16" s="128"/>
      <c r="OOO16" s="128"/>
      <c r="OOP16" s="128"/>
      <c r="OOQ16" s="128"/>
      <c r="OOR16" s="128"/>
      <c r="OOS16" s="128"/>
      <c r="OOT16" s="128"/>
      <c r="OOU16" s="128"/>
      <c r="OOV16" s="128"/>
      <c r="OOW16" s="128"/>
      <c r="OOX16" s="128"/>
      <c r="OOY16" s="128"/>
      <c r="OOZ16" s="128"/>
      <c r="OPA16" s="128"/>
      <c r="OPB16" s="128"/>
      <c r="OPC16" s="128"/>
      <c r="OPD16" s="128"/>
      <c r="OPE16" s="128"/>
      <c r="OPF16" s="128"/>
      <c r="OPG16" s="128"/>
      <c r="OPH16" s="128"/>
      <c r="OPI16" s="128"/>
      <c r="OPJ16" s="128"/>
      <c r="OPK16" s="128"/>
      <c r="OPL16" s="128"/>
      <c r="OPM16" s="128"/>
      <c r="OPN16" s="128"/>
      <c r="OPO16" s="128"/>
      <c r="OPP16" s="128"/>
      <c r="OPQ16" s="128"/>
      <c r="OPR16" s="128"/>
      <c r="OPS16" s="128"/>
      <c r="OPT16" s="128"/>
      <c r="OPU16" s="128"/>
      <c r="OPV16" s="128"/>
      <c r="OPW16" s="128"/>
      <c r="OPX16" s="128"/>
      <c r="OPY16" s="128"/>
      <c r="OPZ16" s="128"/>
      <c r="OQA16" s="128"/>
      <c r="OQB16" s="128"/>
      <c r="OQC16" s="128"/>
      <c r="OQD16" s="128"/>
      <c r="OQE16" s="128"/>
      <c r="OQF16" s="128"/>
      <c r="OQG16" s="128"/>
      <c r="OQH16" s="128"/>
      <c r="OQI16" s="128"/>
      <c r="OQJ16" s="128"/>
      <c r="OQK16" s="128"/>
      <c r="OQL16" s="128"/>
      <c r="OQM16" s="128"/>
      <c r="OQN16" s="128"/>
      <c r="OQO16" s="128"/>
      <c r="OQP16" s="128"/>
      <c r="OQQ16" s="128"/>
      <c r="OQR16" s="128"/>
      <c r="OQS16" s="128"/>
      <c r="OQT16" s="128"/>
      <c r="OQU16" s="128"/>
      <c r="OQV16" s="128"/>
      <c r="OQW16" s="128"/>
      <c r="OQX16" s="128"/>
      <c r="OQY16" s="128"/>
      <c r="OQZ16" s="128"/>
      <c r="ORA16" s="128"/>
      <c r="ORB16" s="128"/>
      <c r="ORC16" s="128"/>
      <c r="ORD16" s="128"/>
      <c r="ORE16" s="128"/>
      <c r="ORF16" s="128"/>
      <c r="ORG16" s="128"/>
      <c r="ORH16" s="128"/>
      <c r="ORI16" s="128"/>
      <c r="ORJ16" s="128"/>
      <c r="ORK16" s="128"/>
      <c r="ORL16" s="128"/>
      <c r="ORM16" s="128"/>
      <c r="ORN16" s="128"/>
      <c r="ORO16" s="128"/>
      <c r="ORP16" s="128"/>
      <c r="ORQ16" s="128"/>
      <c r="ORR16" s="128"/>
      <c r="ORS16" s="128"/>
      <c r="ORT16" s="128"/>
      <c r="ORU16" s="128"/>
      <c r="ORV16" s="128"/>
      <c r="ORW16" s="128"/>
      <c r="ORX16" s="128"/>
      <c r="ORY16" s="128"/>
      <c r="ORZ16" s="128"/>
      <c r="OSA16" s="128"/>
      <c r="OSB16" s="128"/>
      <c r="OSC16" s="128"/>
      <c r="OSD16" s="128"/>
      <c r="OSE16" s="128"/>
      <c r="OSF16" s="128"/>
      <c r="OSG16" s="128"/>
      <c r="OSH16" s="128"/>
      <c r="OSI16" s="128"/>
      <c r="OSJ16" s="128"/>
      <c r="OSK16" s="128"/>
      <c r="OSL16" s="128"/>
      <c r="OSM16" s="128"/>
      <c r="OSN16" s="128"/>
      <c r="OSO16" s="128"/>
      <c r="OSP16" s="128"/>
      <c r="OSQ16" s="128"/>
      <c r="OSR16" s="128"/>
      <c r="OSS16" s="128"/>
      <c r="OST16" s="128"/>
      <c r="OSU16" s="128"/>
      <c r="OSV16" s="128"/>
      <c r="OSW16" s="128"/>
      <c r="OSX16" s="128"/>
      <c r="OSY16" s="128"/>
      <c r="OSZ16" s="128"/>
      <c r="OTA16" s="128"/>
      <c r="OTB16" s="128"/>
      <c r="OTC16" s="128"/>
      <c r="OTD16" s="128"/>
      <c r="OTE16" s="128"/>
      <c r="OTF16" s="128"/>
      <c r="OTG16" s="128"/>
      <c r="OTH16" s="128"/>
      <c r="OTI16" s="128"/>
      <c r="OTJ16" s="128"/>
      <c r="OTK16" s="128"/>
      <c r="OTL16" s="128"/>
      <c r="OTM16" s="128"/>
      <c r="OTN16" s="128"/>
      <c r="OTO16" s="128"/>
      <c r="OTP16" s="128"/>
      <c r="OTQ16" s="128"/>
      <c r="OTR16" s="128"/>
      <c r="OTS16" s="128"/>
      <c r="OTT16" s="128"/>
      <c r="OTU16" s="128"/>
      <c r="OTV16" s="128"/>
      <c r="OTW16" s="128"/>
      <c r="OTX16" s="128"/>
      <c r="OTY16" s="128"/>
      <c r="OTZ16" s="128"/>
      <c r="OUA16" s="128"/>
      <c r="OUB16" s="128"/>
      <c r="OUC16" s="128"/>
      <c r="OUD16" s="128"/>
      <c r="OUE16" s="128"/>
      <c r="OUF16" s="128"/>
      <c r="OUG16" s="128"/>
      <c r="OUH16" s="128"/>
      <c r="OUI16" s="128"/>
      <c r="OUJ16" s="128"/>
      <c r="OUK16" s="128"/>
      <c r="OUL16" s="128"/>
      <c r="OUM16" s="128"/>
      <c r="OUN16" s="128"/>
      <c r="OUO16" s="128"/>
      <c r="OUP16" s="128"/>
      <c r="OUQ16" s="128"/>
      <c r="OUR16" s="128"/>
      <c r="OUS16" s="128"/>
      <c r="OUT16" s="128"/>
      <c r="OUU16" s="128"/>
      <c r="OUV16" s="128"/>
      <c r="OUW16" s="128"/>
      <c r="OUX16" s="128"/>
      <c r="OUY16" s="128"/>
      <c r="OUZ16" s="128"/>
      <c r="OVA16" s="128"/>
      <c r="OVB16" s="128"/>
      <c r="OVC16" s="128"/>
      <c r="OVD16" s="128"/>
      <c r="OVE16" s="128"/>
      <c r="OVF16" s="128"/>
      <c r="OVG16" s="128"/>
      <c r="OVH16" s="128"/>
      <c r="OVI16" s="128"/>
      <c r="OVJ16" s="128"/>
      <c r="OVK16" s="128"/>
      <c r="OVL16" s="128"/>
      <c r="OVM16" s="128"/>
      <c r="OVN16" s="128"/>
      <c r="OVO16" s="128"/>
      <c r="OVP16" s="128"/>
      <c r="OVQ16" s="128"/>
      <c r="OVR16" s="128"/>
      <c r="OVS16" s="128"/>
      <c r="OVT16" s="128"/>
      <c r="OVU16" s="128"/>
      <c r="OVV16" s="128"/>
      <c r="OVW16" s="128"/>
      <c r="OVX16" s="128"/>
      <c r="OVY16" s="128"/>
      <c r="OVZ16" s="128"/>
      <c r="OWA16" s="128"/>
      <c r="OWB16" s="128"/>
      <c r="OWC16" s="128"/>
      <c r="OWD16" s="128"/>
      <c r="OWE16" s="128"/>
      <c r="OWF16" s="128"/>
      <c r="OWG16" s="128"/>
      <c r="OWH16" s="128"/>
      <c r="OWI16" s="128"/>
      <c r="OWJ16" s="128"/>
      <c r="OWK16" s="128"/>
      <c r="OWL16" s="128"/>
      <c r="OWM16" s="128"/>
      <c r="OWN16" s="128"/>
      <c r="OWO16" s="128"/>
      <c r="OWP16" s="128"/>
      <c r="OWQ16" s="128"/>
      <c r="OWR16" s="128"/>
      <c r="OWS16" s="128"/>
      <c r="OWT16" s="128"/>
      <c r="OWU16" s="128"/>
      <c r="OWV16" s="128"/>
      <c r="OWW16" s="128"/>
      <c r="OWX16" s="128"/>
      <c r="OWY16" s="128"/>
      <c r="OWZ16" s="128"/>
      <c r="OXA16" s="128"/>
      <c r="OXB16" s="128"/>
      <c r="OXC16" s="128"/>
      <c r="OXD16" s="128"/>
      <c r="OXE16" s="128"/>
      <c r="OXF16" s="128"/>
      <c r="OXG16" s="128"/>
      <c r="OXH16" s="128"/>
      <c r="OXI16" s="128"/>
      <c r="OXJ16" s="128"/>
      <c r="OXK16" s="128"/>
      <c r="OXL16" s="128"/>
      <c r="OXM16" s="128"/>
      <c r="OXN16" s="128"/>
      <c r="OXO16" s="128"/>
      <c r="OXP16" s="128"/>
      <c r="OXQ16" s="128"/>
      <c r="OXR16" s="128"/>
      <c r="OXS16" s="128"/>
      <c r="OXT16" s="128"/>
      <c r="OXU16" s="128"/>
      <c r="OXV16" s="128"/>
      <c r="OXW16" s="128"/>
      <c r="OXX16" s="128"/>
      <c r="OXY16" s="128"/>
      <c r="OXZ16" s="128"/>
      <c r="OYA16" s="128"/>
      <c r="OYB16" s="128"/>
      <c r="OYC16" s="128"/>
      <c r="OYD16" s="128"/>
      <c r="OYE16" s="128"/>
      <c r="OYF16" s="128"/>
      <c r="OYG16" s="128"/>
      <c r="OYH16" s="128"/>
      <c r="OYI16" s="128"/>
      <c r="OYJ16" s="128"/>
      <c r="OYK16" s="128"/>
      <c r="OYL16" s="128"/>
      <c r="OYM16" s="128"/>
      <c r="OYN16" s="128"/>
      <c r="OYO16" s="128"/>
      <c r="OYP16" s="128"/>
      <c r="OYQ16" s="128"/>
      <c r="OYR16" s="128"/>
      <c r="OYS16" s="128"/>
      <c r="OYT16" s="128"/>
      <c r="OYU16" s="128"/>
      <c r="OYV16" s="128"/>
      <c r="OYW16" s="128"/>
      <c r="OYX16" s="128"/>
      <c r="OYY16" s="128"/>
      <c r="OYZ16" s="128"/>
      <c r="OZA16" s="128"/>
      <c r="OZB16" s="128"/>
      <c r="OZC16" s="128"/>
      <c r="OZD16" s="128"/>
      <c r="OZE16" s="128"/>
      <c r="OZF16" s="128"/>
      <c r="OZG16" s="128"/>
      <c r="OZH16" s="128"/>
      <c r="OZI16" s="128"/>
      <c r="OZJ16" s="128"/>
      <c r="OZK16" s="128"/>
      <c r="OZL16" s="128"/>
      <c r="OZM16" s="128"/>
      <c r="OZN16" s="128"/>
      <c r="OZO16" s="128"/>
      <c r="OZP16" s="128"/>
      <c r="OZQ16" s="128"/>
      <c r="OZR16" s="128"/>
      <c r="OZS16" s="128"/>
      <c r="OZT16" s="128"/>
      <c r="OZU16" s="128"/>
      <c r="OZV16" s="128"/>
      <c r="OZW16" s="128"/>
      <c r="OZX16" s="128"/>
      <c r="OZY16" s="128"/>
      <c r="OZZ16" s="128"/>
      <c r="PAA16" s="128"/>
      <c r="PAB16" s="128"/>
      <c r="PAC16" s="128"/>
      <c r="PAD16" s="128"/>
      <c r="PAE16" s="128"/>
      <c r="PAF16" s="128"/>
      <c r="PAG16" s="128"/>
      <c r="PAH16" s="128"/>
      <c r="PAI16" s="128"/>
      <c r="PAJ16" s="128"/>
      <c r="PAK16" s="128"/>
      <c r="PAL16" s="128"/>
      <c r="PAM16" s="128"/>
      <c r="PAN16" s="128"/>
      <c r="PAO16" s="128"/>
      <c r="PAP16" s="128"/>
      <c r="PAQ16" s="128"/>
      <c r="PAR16" s="128"/>
      <c r="PAS16" s="128"/>
      <c r="PAT16" s="128"/>
      <c r="PAU16" s="128"/>
      <c r="PAV16" s="128"/>
      <c r="PAW16" s="128"/>
      <c r="PAX16" s="128"/>
      <c r="PAY16" s="128"/>
      <c r="PAZ16" s="128"/>
      <c r="PBA16" s="128"/>
      <c r="PBB16" s="128"/>
      <c r="PBC16" s="128"/>
      <c r="PBD16" s="128"/>
      <c r="PBE16" s="128"/>
      <c r="PBF16" s="128"/>
      <c r="PBG16" s="128"/>
      <c r="PBH16" s="128"/>
      <c r="PBI16" s="128"/>
      <c r="PBJ16" s="128"/>
      <c r="PBK16" s="128"/>
      <c r="PBL16" s="128"/>
      <c r="PBM16" s="128"/>
      <c r="PBN16" s="128"/>
      <c r="PBO16" s="128"/>
      <c r="PBP16" s="128"/>
      <c r="PBQ16" s="128"/>
      <c r="PBR16" s="128"/>
      <c r="PBS16" s="128"/>
      <c r="PBT16" s="128"/>
      <c r="PBU16" s="128"/>
      <c r="PBV16" s="128"/>
      <c r="PBW16" s="128"/>
      <c r="PBX16" s="128"/>
      <c r="PBY16" s="128"/>
      <c r="PBZ16" s="128"/>
      <c r="PCA16" s="128"/>
      <c r="PCB16" s="128"/>
      <c r="PCC16" s="128"/>
      <c r="PCD16" s="128"/>
      <c r="PCE16" s="128"/>
      <c r="PCF16" s="128"/>
      <c r="PCG16" s="128"/>
      <c r="PCH16" s="128"/>
      <c r="PCI16" s="128"/>
      <c r="PCJ16" s="128"/>
      <c r="PCK16" s="128"/>
      <c r="PCL16" s="128"/>
      <c r="PCM16" s="128"/>
      <c r="PCN16" s="128"/>
      <c r="PCO16" s="128"/>
      <c r="PCP16" s="128"/>
      <c r="PCQ16" s="128"/>
      <c r="PCR16" s="128"/>
      <c r="PCS16" s="128"/>
      <c r="PCT16" s="128"/>
      <c r="PCU16" s="128"/>
      <c r="PCV16" s="128"/>
      <c r="PCW16" s="128"/>
      <c r="PCX16" s="128"/>
      <c r="PCY16" s="128"/>
      <c r="PCZ16" s="128"/>
      <c r="PDA16" s="128"/>
      <c r="PDB16" s="128"/>
      <c r="PDC16" s="128"/>
      <c r="PDD16" s="128"/>
      <c r="PDE16" s="128"/>
      <c r="PDF16" s="128"/>
      <c r="PDG16" s="128"/>
      <c r="PDH16" s="128"/>
      <c r="PDI16" s="128"/>
      <c r="PDJ16" s="128"/>
      <c r="PDK16" s="128"/>
      <c r="PDL16" s="128"/>
      <c r="PDM16" s="128"/>
      <c r="PDN16" s="128"/>
      <c r="PDO16" s="128"/>
      <c r="PDP16" s="128"/>
      <c r="PDQ16" s="128"/>
      <c r="PDR16" s="128"/>
      <c r="PDS16" s="128"/>
      <c r="PDT16" s="128"/>
      <c r="PDU16" s="128"/>
      <c r="PDV16" s="128"/>
      <c r="PDW16" s="128"/>
      <c r="PDX16" s="128"/>
      <c r="PDY16" s="128"/>
      <c r="PDZ16" s="128"/>
      <c r="PEA16" s="128"/>
      <c r="PEB16" s="128"/>
      <c r="PEC16" s="128"/>
      <c r="PED16" s="128"/>
      <c r="PEE16" s="128"/>
      <c r="PEF16" s="128"/>
      <c r="PEG16" s="128"/>
      <c r="PEH16" s="128"/>
      <c r="PEI16" s="128"/>
      <c r="PEJ16" s="128"/>
      <c r="PEK16" s="128"/>
      <c r="PEL16" s="128"/>
      <c r="PEM16" s="128"/>
      <c r="PEN16" s="128"/>
      <c r="PEO16" s="128"/>
      <c r="PEP16" s="128"/>
      <c r="PEQ16" s="128"/>
      <c r="PER16" s="128"/>
      <c r="PES16" s="128"/>
      <c r="PET16" s="128"/>
      <c r="PEU16" s="128"/>
      <c r="PEV16" s="128"/>
      <c r="PEW16" s="128"/>
      <c r="PEX16" s="128"/>
      <c r="PEY16" s="128"/>
      <c r="PEZ16" s="128"/>
      <c r="PFA16" s="128"/>
      <c r="PFB16" s="128"/>
      <c r="PFC16" s="128"/>
      <c r="PFD16" s="128"/>
      <c r="PFE16" s="128"/>
      <c r="PFF16" s="128"/>
      <c r="PFG16" s="128"/>
      <c r="PFH16" s="128"/>
      <c r="PFI16" s="128"/>
      <c r="PFJ16" s="128"/>
      <c r="PFK16" s="128"/>
      <c r="PFL16" s="128"/>
      <c r="PFM16" s="128"/>
      <c r="PFN16" s="128"/>
      <c r="PFO16" s="128"/>
      <c r="PFP16" s="128"/>
      <c r="PFQ16" s="128"/>
      <c r="PFR16" s="128"/>
      <c r="PFS16" s="128"/>
      <c r="PFT16" s="128"/>
      <c r="PFU16" s="128"/>
      <c r="PFV16" s="128"/>
      <c r="PFW16" s="128"/>
      <c r="PFX16" s="128"/>
      <c r="PFY16" s="128"/>
      <c r="PFZ16" s="128"/>
      <c r="PGA16" s="128"/>
      <c r="PGB16" s="128"/>
      <c r="PGC16" s="128"/>
      <c r="PGD16" s="128"/>
      <c r="PGE16" s="128"/>
      <c r="PGF16" s="128"/>
      <c r="PGG16" s="128"/>
      <c r="PGH16" s="128"/>
      <c r="PGI16" s="128"/>
      <c r="PGJ16" s="128"/>
      <c r="PGK16" s="128"/>
      <c r="PGL16" s="128"/>
      <c r="PGM16" s="128"/>
      <c r="PGN16" s="128"/>
      <c r="PGO16" s="128"/>
      <c r="PGP16" s="128"/>
      <c r="PGQ16" s="128"/>
      <c r="PGR16" s="128"/>
      <c r="PGS16" s="128"/>
      <c r="PGT16" s="128"/>
      <c r="PGU16" s="128"/>
      <c r="PGV16" s="128"/>
      <c r="PGW16" s="128"/>
      <c r="PGX16" s="128"/>
      <c r="PGY16" s="128"/>
      <c r="PGZ16" s="128"/>
      <c r="PHA16" s="128"/>
      <c r="PHB16" s="128"/>
      <c r="PHC16" s="128"/>
      <c r="PHD16" s="128"/>
      <c r="PHE16" s="128"/>
      <c r="PHF16" s="128"/>
      <c r="PHG16" s="128"/>
      <c r="PHH16" s="128"/>
      <c r="PHI16" s="128"/>
      <c r="PHJ16" s="128"/>
      <c r="PHK16" s="128"/>
      <c r="PHL16" s="128"/>
      <c r="PHM16" s="128"/>
      <c r="PHN16" s="128"/>
      <c r="PHO16" s="128"/>
      <c r="PHP16" s="128"/>
      <c r="PHQ16" s="128"/>
      <c r="PHR16" s="128"/>
      <c r="PHS16" s="128"/>
      <c r="PHT16" s="128"/>
      <c r="PHU16" s="128"/>
      <c r="PHV16" s="128"/>
      <c r="PHW16" s="128"/>
      <c r="PHX16" s="128"/>
      <c r="PHY16" s="128"/>
      <c r="PHZ16" s="128"/>
      <c r="PIA16" s="128"/>
      <c r="PIB16" s="128"/>
      <c r="PIC16" s="128"/>
      <c r="PID16" s="128"/>
      <c r="PIE16" s="128"/>
      <c r="PIF16" s="128"/>
      <c r="PIG16" s="128"/>
      <c r="PIH16" s="128"/>
      <c r="PII16" s="128"/>
      <c r="PIJ16" s="128"/>
      <c r="PIK16" s="128"/>
      <c r="PIL16" s="128"/>
      <c r="PIM16" s="128"/>
      <c r="PIN16" s="128"/>
      <c r="PIO16" s="128"/>
      <c r="PIP16" s="128"/>
      <c r="PIQ16" s="128"/>
      <c r="PIR16" s="128"/>
      <c r="PIS16" s="128"/>
      <c r="PIT16" s="128"/>
      <c r="PIU16" s="128"/>
      <c r="PIV16" s="128"/>
      <c r="PIW16" s="128"/>
      <c r="PIX16" s="128"/>
      <c r="PIY16" s="128"/>
      <c r="PIZ16" s="128"/>
      <c r="PJA16" s="128"/>
      <c r="PJB16" s="128"/>
      <c r="PJC16" s="128"/>
      <c r="PJD16" s="128"/>
      <c r="PJE16" s="128"/>
      <c r="PJF16" s="128"/>
      <c r="PJG16" s="128"/>
      <c r="PJH16" s="128"/>
      <c r="PJI16" s="128"/>
      <c r="PJJ16" s="128"/>
      <c r="PJK16" s="128"/>
      <c r="PJL16" s="128"/>
      <c r="PJM16" s="128"/>
      <c r="PJN16" s="128"/>
      <c r="PJO16" s="128"/>
      <c r="PJP16" s="128"/>
      <c r="PJQ16" s="128"/>
      <c r="PJR16" s="128"/>
      <c r="PJS16" s="128"/>
      <c r="PJT16" s="128"/>
      <c r="PJU16" s="128"/>
      <c r="PJV16" s="128"/>
      <c r="PJW16" s="128"/>
      <c r="PJX16" s="128"/>
      <c r="PJY16" s="128"/>
      <c r="PJZ16" s="128"/>
      <c r="PKA16" s="128"/>
      <c r="PKB16" s="128"/>
      <c r="PKC16" s="128"/>
      <c r="PKD16" s="128"/>
      <c r="PKE16" s="128"/>
      <c r="PKF16" s="128"/>
      <c r="PKG16" s="128"/>
      <c r="PKH16" s="128"/>
      <c r="PKI16" s="128"/>
      <c r="PKJ16" s="128"/>
      <c r="PKK16" s="128"/>
      <c r="PKL16" s="128"/>
      <c r="PKM16" s="128"/>
      <c r="PKN16" s="128"/>
      <c r="PKO16" s="128"/>
      <c r="PKP16" s="128"/>
      <c r="PKQ16" s="128"/>
      <c r="PKR16" s="128"/>
      <c r="PKS16" s="128"/>
      <c r="PKT16" s="128"/>
      <c r="PKU16" s="128"/>
      <c r="PKV16" s="128"/>
      <c r="PKW16" s="128"/>
      <c r="PKX16" s="128"/>
      <c r="PKY16" s="128"/>
      <c r="PKZ16" s="128"/>
      <c r="PLA16" s="128"/>
      <c r="PLB16" s="128"/>
      <c r="PLC16" s="128"/>
      <c r="PLD16" s="128"/>
      <c r="PLE16" s="128"/>
      <c r="PLF16" s="128"/>
      <c r="PLG16" s="128"/>
      <c r="PLH16" s="128"/>
      <c r="PLI16" s="128"/>
      <c r="PLJ16" s="128"/>
      <c r="PLK16" s="128"/>
      <c r="PLL16" s="128"/>
      <c r="PLM16" s="128"/>
      <c r="PLN16" s="128"/>
      <c r="PLO16" s="128"/>
      <c r="PLP16" s="128"/>
      <c r="PLQ16" s="128"/>
      <c r="PLR16" s="128"/>
      <c r="PLS16" s="128"/>
      <c r="PLT16" s="128"/>
      <c r="PLU16" s="128"/>
      <c r="PLV16" s="128"/>
      <c r="PLW16" s="128"/>
      <c r="PLX16" s="128"/>
      <c r="PLY16" s="128"/>
      <c r="PLZ16" s="128"/>
      <c r="PMA16" s="128"/>
      <c r="PMB16" s="128"/>
      <c r="PMC16" s="128"/>
      <c r="PMD16" s="128"/>
      <c r="PME16" s="128"/>
      <c r="PMF16" s="128"/>
      <c r="PMG16" s="128"/>
      <c r="PMH16" s="128"/>
      <c r="PMI16" s="128"/>
      <c r="PMJ16" s="128"/>
      <c r="PMK16" s="128"/>
      <c r="PML16" s="128"/>
      <c r="PMM16" s="128"/>
      <c r="PMN16" s="128"/>
      <c r="PMO16" s="128"/>
      <c r="PMP16" s="128"/>
      <c r="PMQ16" s="128"/>
      <c r="PMR16" s="128"/>
      <c r="PMS16" s="128"/>
      <c r="PMT16" s="128"/>
      <c r="PMU16" s="128"/>
      <c r="PMV16" s="128"/>
      <c r="PMW16" s="128"/>
      <c r="PMX16" s="128"/>
      <c r="PMY16" s="128"/>
      <c r="PMZ16" s="128"/>
      <c r="PNA16" s="128"/>
      <c r="PNB16" s="128"/>
      <c r="PNC16" s="128"/>
      <c r="PND16" s="128"/>
      <c r="PNE16" s="128"/>
      <c r="PNF16" s="128"/>
      <c r="PNG16" s="128"/>
      <c r="PNH16" s="128"/>
      <c r="PNI16" s="128"/>
      <c r="PNJ16" s="128"/>
      <c r="PNK16" s="128"/>
      <c r="PNL16" s="128"/>
      <c r="PNM16" s="128"/>
      <c r="PNN16" s="128"/>
      <c r="PNO16" s="128"/>
      <c r="PNP16" s="128"/>
      <c r="PNQ16" s="128"/>
      <c r="PNR16" s="128"/>
      <c r="PNS16" s="128"/>
      <c r="PNT16" s="128"/>
      <c r="PNU16" s="128"/>
      <c r="PNV16" s="128"/>
      <c r="PNW16" s="128"/>
      <c r="PNX16" s="128"/>
      <c r="PNY16" s="128"/>
      <c r="PNZ16" s="128"/>
      <c r="POA16" s="128"/>
      <c r="POB16" s="128"/>
      <c r="POC16" s="128"/>
      <c r="POD16" s="128"/>
      <c r="POE16" s="128"/>
      <c r="POF16" s="128"/>
      <c r="POG16" s="128"/>
      <c r="POH16" s="128"/>
      <c r="POI16" s="128"/>
      <c r="POJ16" s="128"/>
      <c r="POK16" s="128"/>
      <c r="POL16" s="128"/>
      <c r="POM16" s="128"/>
      <c r="PON16" s="128"/>
      <c r="POO16" s="128"/>
      <c r="POP16" s="128"/>
      <c r="POQ16" s="128"/>
      <c r="POR16" s="128"/>
      <c r="POS16" s="128"/>
      <c r="POT16" s="128"/>
      <c r="POU16" s="128"/>
      <c r="POV16" s="128"/>
      <c r="POW16" s="128"/>
      <c r="POX16" s="128"/>
      <c r="POY16" s="128"/>
      <c r="POZ16" s="128"/>
      <c r="PPA16" s="128"/>
      <c r="PPB16" s="128"/>
      <c r="PPC16" s="128"/>
      <c r="PPD16" s="128"/>
      <c r="PPE16" s="128"/>
      <c r="PPF16" s="128"/>
      <c r="PPG16" s="128"/>
      <c r="PPH16" s="128"/>
      <c r="PPI16" s="128"/>
      <c r="PPJ16" s="128"/>
      <c r="PPK16" s="128"/>
      <c r="PPL16" s="128"/>
      <c r="PPM16" s="128"/>
      <c r="PPN16" s="128"/>
      <c r="PPO16" s="128"/>
      <c r="PPP16" s="128"/>
      <c r="PPQ16" s="128"/>
      <c r="PPR16" s="128"/>
      <c r="PPS16" s="128"/>
      <c r="PPT16" s="128"/>
      <c r="PPU16" s="128"/>
      <c r="PPV16" s="128"/>
      <c r="PPW16" s="128"/>
      <c r="PPX16" s="128"/>
      <c r="PPY16" s="128"/>
      <c r="PPZ16" s="128"/>
      <c r="PQA16" s="128"/>
      <c r="PQB16" s="128"/>
      <c r="PQC16" s="128"/>
      <c r="PQD16" s="128"/>
      <c r="PQE16" s="128"/>
      <c r="PQF16" s="128"/>
      <c r="PQG16" s="128"/>
      <c r="PQH16" s="128"/>
      <c r="PQI16" s="128"/>
      <c r="PQJ16" s="128"/>
      <c r="PQK16" s="128"/>
      <c r="PQL16" s="128"/>
      <c r="PQM16" s="128"/>
      <c r="PQN16" s="128"/>
      <c r="PQO16" s="128"/>
      <c r="PQP16" s="128"/>
      <c r="PQQ16" s="128"/>
      <c r="PQR16" s="128"/>
      <c r="PQS16" s="128"/>
      <c r="PQT16" s="128"/>
      <c r="PQU16" s="128"/>
      <c r="PQV16" s="128"/>
      <c r="PQW16" s="128"/>
      <c r="PQX16" s="128"/>
      <c r="PQY16" s="128"/>
      <c r="PQZ16" s="128"/>
      <c r="PRA16" s="128"/>
      <c r="PRB16" s="128"/>
      <c r="PRC16" s="128"/>
      <c r="PRD16" s="128"/>
      <c r="PRE16" s="128"/>
      <c r="PRF16" s="128"/>
      <c r="PRG16" s="128"/>
      <c r="PRH16" s="128"/>
      <c r="PRI16" s="128"/>
      <c r="PRJ16" s="128"/>
      <c r="PRK16" s="128"/>
      <c r="PRL16" s="128"/>
      <c r="PRM16" s="128"/>
      <c r="PRN16" s="128"/>
      <c r="PRO16" s="128"/>
      <c r="PRP16" s="128"/>
      <c r="PRQ16" s="128"/>
      <c r="PRR16" s="128"/>
      <c r="PRS16" s="128"/>
      <c r="PRT16" s="128"/>
      <c r="PRU16" s="128"/>
      <c r="PRV16" s="128"/>
      <c r="PRW16" s="128"/>
      <c r="PRX16" s="128"/>
      <c r="PRY16" s="128"/>
      <c r="PRZ16" s="128"/>
      <c r="PSA16" s="128"/>
      <c r="PSB16" s="128"/>
      <c r="PSC16" s="128"/>
      <c r="PSD16" s="128"/>
      <c r="PSE16" s="128"/>
      <c r="PSF16" s="128"/>
      <c r="PSG16" s="128"/>
      <c r="PSH16" s="128"/>
      <c r="PSI16" s="128"/>
      <c r="PSJ16" s="128"/>
      <c r="PSK16" s="128"/>
      <c r="PSL16" s="128"/>
      <c r="PSM16" s="128"/>
      <c r="PSN16" s="128"/>
      <c r="PSO16" s="128"/>
      <c r="PSP16" s="128"/>
      <c r="PSQ16" s="128"/>
      <c r="PSR16" s="128"/>
      <c r="PSS16" s="128"/>
      <c r="PST16" s="128"/>
      <c r="PSU16" s="128"/>
      <c r="PSV16" s="128"/>
      <c r="PSW16" s="128"/>
      <c r="PSX16" s="128"/>
      <c r="PSY16" s="128"/>
      <c r="PSZ16" s="128"/>
      <c r="PTA16" s="128"/>
      <c r="PTB16" s="128"/>
      <c r="PTC16" s="128"/>
      <c r="PTD16" s="128"/>
      <c r="PTE16" s="128"/>
      <c r="PTF16" s="128"/>
      <c r="PTG16" s="128"/>
      <c r="PTH16" s="128"/>
      <c r="PTI16" s="128"/>
      <c r="PTJ16" s="128"/>
      <c r="PTK16" s="128"/>
      <c r="PTL16" s="128"/>
      <c r="PTM16" s="128"/>
      <c r="PTN16" s="128"/>
      <c r="PTO16" s="128"/>
      <c r="PTP16" s="128"/>
      <c r="PTQ16" s="128"/>
      <c r="PTR16" s="128"/>
      <c r="PTS16" s="128"/>
      <c r="PTT16" s="128"/>
      <c r="PTU16" s="128"/>
      <c r="PTV16" s="128"/>
      <c r="PTW16" s="128"/>
      <c r="PTX16" s="128"/>
      <c r="PTY16" s="128"/>
      <c r="PTZ16" s="128"/>
      <c r="PUA16" s="128"/>
      <c r="PUB16" s="128"/>
      <c r="PUC16" s="128"/>
      <c r="PUD16" s="128"/>
      <c r="PUE16" s="128"/>
      <c r="PUF16" s="128"/>
      <c r="PUG16" s="128"/>
      <c r="PUH16" s="128"/>
      <c r="PUI16" s="128"/>
      <c r="PUJ16" s="128"/>
      <c r="PUK16" s="128"/>
      <c r="PUL16" s="128"/>
      <c r="PUM16" s="128"/>
      <c r="PUN16" s="128"/>
      <c r="PUO16" s="128"/>
      <c r="PUP16" s="128"/>
      <c r="PUQ16" s="128"/>
      <c r="PUR16" s="128"/>
      <c r="PUS16" s="128"/>
      <c r="PUT16" s="128"/>
      <c r="PUU16" s="128"/>
      <c r="PUV16" s="128"/>
      <c r="PUW16" s="128"/>
      <c r="PUX16" s="128"/>
      <c r="PUY16" s="128"/>
      <c r="PUZ16" s="128"/>
      <c r="PVA16" s="128"/>
      <c r="PVB16" s="128"/>
      <c r="PVC16" s="128"/>
      <c r="PVD16" s="128"/>
      <c r="PVE16" s="128"/>
      <c r="PVF16" s="128"/>
      <c r="PVG16" s="128"/>
      <c r="PVH16" s="128"/>
      <c r="PVI16" s="128"/>
      <c r="PVJ16" s="128"/>
      <c r="PVK16" s="128"/>
      <c r="PVL16" s="128"/>
      <c r="PVM16" s="128"/>
      <c r="PVN16" s="128"/>
      <c r="PVO16" s="128"/>
      <c r="PVP16" s="128"/>
      <c r="PVQ16" s="128"/>
      <c r="PVR16" s="128"/>
      <c r="PVS16" s="128"/>
      <c r="PVT16" s="128"/>
      <c r="PVU16" s="128"/>
      <c r="PVV16" s="128"/>
      <c r="PVW16" s="128"/>
      <c r="PVX16" s="128"/>
      <c r="PVY16" s="128"/>
      <c r="PVZ16" s="128"/>
      <c r="PWA16" s="128"/>
      <c r="PWB16" s="128"/>
      <c r="PWC16" s="128"/>
      <c r="PWD16" s="128"/>
      <c r="PWE16" s="128"/>
      <c r="PWF16" s="128"/>
      <c r="PWG16" s="128"/>
      <c r="PWH16" s="128"/>
      <c r="PWI16" s="128"/>
      <c r="PWJ16" s="128"/>
      <c r="PWK16" s="128"/>
      <c r="PWL16" s="128"/>
      <c r="PWM16" s="128"/>
      <c r="PWN16" s="128"/>
      <c r="PWO16" s="128"/>
      <c r="PWP16" s="128"/>
      <c r="PWQ16" s="128"/>
      <c r="PWR16" s="128"/>
      <c r="PWS16" s="128"/>
      <c r="PWT16" s="128"/>
      <c r="PWU16" s="128"/>
      <c r="PWV16" s="128"/>
      <c r="PWW16" s="128"/>
      <c r="PWX16" s="128"/>
      <c r="PWY16" s="128"/>
      <c r="PWZ16" s="128"/>
      <c r="PXA16" s="128"/>
      <c r="PXB16" s="128"/>
      <c r="PXC16" s="128"/>
      <c r="PXD16" s="128"/>
      <c r="PXE16" s="128"/>
      <c r="PXF16" s="128"/>
      <c r="PXG16" s="128"/>
      <c r="PXH16" s="128"/>
      <c r="PXI16" s="128"/>
      <c r="PXJ16" s="128"/>
      <c r="PXK16" s="128"/>
      <c r="PXL16" s="128"/>
      <c r="PXM16" s="128"/>
      <c r="PXN16" s="128"/>
      <c r="PXO16" s="128"/>
      <c r="PXP16" s="128"/>
      <c r="PXQ16" s="128"/>
      <c r="PXR16" s="128"/>
      <c r="PXS16" s="128"/>
      <c r="PXT16" s="128"/>
      <c r="PXU16" s="128"/>
      <c r="PXV16" s="128"/>
      <c r="PXW16" s="128"/>
      <c r="PXX16" s="128"/>
      <c r="PXY16" s="128"/>
      <c r="PXZ16" s="128"/>
      <c r="PYA16" s="128"/>
      <c r="PYB16" s="128"/>
      <c r="PYC16" s="128"/>
      <c r="PYD16" s="128"/>
      <c r="PYE16" s="128"/>
      <c r="PYF16" s="128"/>
      <c r="PYG16" s="128"/>
      <c r="PYH16" s="128"/>
      <c r="PYI16" s="128"/>
      <c r="PYJ16" s="128"/>
      <c r="PYK16" s="128"/>
      <c r="PYL16" s="128"/>
      <c r="PYM16" s="128"/>
      <c r="PYN16" s="128"/>
      <c r="PYO16" s="128"/>
      <c r="PYP16" s="128"/>
      <c r="PYQ16" s="128"/>
      <c r="PYR16" s="128"/>
      <c r="PYS16" s="128"/>
      <c r="PYT16" s="128"/>
      <c r="PYU16" s="128"/>
      <c r="PYV16" s="128"/>
      <c r="PYW16" s="128"/>
      <c r="PYX16" s="128"/>
      <c r="PYY16" s="128"/>
      <c r="PYZ16" s="128"/>
      <c r="PZA16" s="128"/>
      <c r="PZB16" s="128"/>
      <c r="PZC16" s="128"/>
      <c r="PZD16" s="128"/>
      <c r="PZE16" s="128"/>
      <c r="PZF16" s="128"/>
      <c r="PZG16" s="128"/>
      <c r="PZH16" s="128"/>
      <c r="PZI16" s="128"/>
      <c r="PZJ16" s="128"/>
      <c r="PZK16" s="128"/>
      <c r="PZL16" s="128"/>
      <c r="PZM16" s="128"/>
      <c r="PZN16" s="128"/>
      <c r="PZO16" s="128"/>
      <c r="PZP16" s="128"/>
      <c r="PZQ16" s="128"/>
      <c r="PZR16" s="128"/>
      <c r="PZS16" s="128"/>
      <c r="PZT16" s="128"/>
      <c r="PZU16" s="128"/>
      <c r="PZV16" s="128"/>
      <c r="PZW16" s="128"/>
      <c r="PZX16" s="128"/>
      <c r="PZY16" s="128"/>
      <c r="PZZ16" s="128"/>
      <c r="QAA16" s="128"/>
      <c r="QAB16" s="128"/>
      <c r="QAC16" s="128"/>
      <c r="QAD16" s="128"/>
      <c r="QAE16" s="128"/>
      <c r="QAF16" s="128"/>
      <c r="QAG16" s="128"/>
      <c r="QAH16" s="128"/>
      <c r="QAI16" s="128"/>
      <c r="QAJ16" s="128"/>
      <c r="QAK16" s="128"/>
      <c r="QAL16" s="128"/>
      <c r="QAM16" s="128"/>
      <c r="QAN16" s="128"/>
      <c r="QAO16" s="128"/>
      <c r="QAP16" s="128"/>
      <c r="QAQ16" s="128"/>
      <c r="QAR16" s="128"/>
      <c r="QAS16" s="128"/>
      <c r="QAT16" s="128"/>
      <c r="QAU16" s="128"/>
      <c r="QAV16" s="128"/>
      <c r="QAW16" s="128"/>
      <c r="QAX16" s="128"/>
      <c r="QAY16" s="128"/>
      <c r="QAZ16" s="128"/>
      <c r="QBA16" s="128"/>
      <c r="QBB16" s="128"/>
      <c r="QBC16" s="128"/>
      <c r="QBD16" s="128"/>
      <c r="QBE16" s="128"/>
      <c r="QBF16" s="128"/>
      <c r="QBG16" s="128"/>
      <c r="QBH16" s="128"/>
      <c r="QBI16" s="128"/>
      <c r="QBJ16" s="128"/>
      <c r="QBK16" s="128"/>
      <c r="QBL16" s="128"/>
      <c r="QBM16" s="128"/>
      <c r="QBN16" s="128"/>
      <c r="QBO16" s="128"/>
      <c r="QBP16" s="128"/>
      <c r="QBQ16" s="128"/>
      <c r="QBR16" s="128"/>
      <c r="QBS16" s="128"/>
      <c r="QBT16" s="128"/>
      <c r="QBU16" s="128"/>
      <c r="QBV16" s="128"/>
      <c r="QBW16" s="128"/>
      <c r="QBX16" s="128"/>
      <c r="QBY16" s="128"/>
      <c r="QBZ16" s="128"/>
      <c r="QCA16" s="128"/>
      <c r="QCB16" s="128"/>
      <c r="QCC16" s="128"/>
      <c r="QCD16" s="128"/>
      <c r="QCE16" s="128"/>
      <c r="QCF16" s="128"/>
      <c r="QCG16" s="128"/>
      <c r="QCH16" s="128"/>
      <c r="QCI16" s="128"/>
      <c r="QCJ16" s="128"/>
      <c r="QCK16" s="128"/>
      <c r="QCL16" s="128"/>
      <c r="QCM16" s="128"/>
      <c r="QCN16" s="128"/>
      <c r="QCO16" s="128"/>
      <c r="QCP16" s="128"/>
      <c r="QCQ16" s="128"/>
      <c r="QCR16" s="128"/>
      <c r="QCS16" s="128"/>
      <c r="QCT16" s="128"/>
      <c r="QCU16" s="128"/>
      <c r="QCV16" s="128"/>
      <c r="QCW16" s="128"/>
      <c r="QCX16" s="128"/>
      <c r="QCY16" s="128"/>
      <c r="QCZ16" s="128"/>
      <c r="QDA16" s="128"/>
      <c r="QDB16" s="128"/>
      <c r="QDC16" s="128"/>
      <c r="QDD16" s="128"/>
      <c r="QDE16" s="128"/>
      <c r="QDF16" s="128"/>
      <c r="QDG16" s="128"/>
      <c r="QDH16" s="128"/>
      <c r="QDI16" s="128"/>
      <c r="QDJ16" s="128"/>
      <c r="QDK16" s="128"/>
      <c r="QDL16" s="128"/>
      <c r="QDM16" s="128"/>
      <c r="QDN16" s="128"/>
      <c r="QDO16" s="128"/>
      <c r="QDP16" s="128"/>
      <c r="QDQ16" s="128"/>
      <c r="QDR16" s="128"/>
      <c r="QDS16" s="128"/>
      <c r="QDT16" s="128"/>
      <c r="QDU16" s="128"/>
      <c r="QDV16" s="128"/>
      <c r="QDW16" s="128"/>
      <c r="QDX16" s="128"/>
      <c r="QDY16" s="128"/>
      <c r="QDZ16" s="128"/>
      <c r="QEA16" s="128"/>
      <c r="QEB16" s="128"/>
      <c r="QEC16" s="128"/>
      <c r="QED16" s="128"/>
      <c r="QEE16" s="128"/>
      <c r="QEF16" s="128"/>
      <c r="QEG16" s="128"/>
      <c r="QEH16" s="128"/>
      <c r="QEI16" s="128"/>
      <c r="QEJ16" s="128"/>
      <c r="QEK16" s="128"/>
      <c r="QEL16" s="128"/>
      <c r="QEM16" s="128"/>
      <c r="QEN16" s="128"/>
      <c r="QEO16" s="128"/>
      <c r="QEP16" s="128"/>
      <c r="QEQ16" s="128"/>
      <c r="QER16" s="128"/>
      <c r="QES16" s="128"/>
      <c r="QET16" s="128"/>
      <c r="QEU16" s="128"/>
      <c r="QEV16" s="128"/>
      <c r="QEW16" s="128"/>
      <c r="QEX16" s="128"/>
      <c r="QEY16" s="128"/>
      <c r="QEZ16" s="128"/>
      <c r="QFA16" s="128"/>
      <c r="QFB16" s="128"/>
      <c r="QFC16" s="128"/>
      <c r="QFD16" s="128"/>
      <c r="QFE16" s="128"/>
      <c r="QFF16" s="128"/>
      <c r="QFG16" s="128"/>
      <c r="QFH16" s="128"/>
      <c r="QFI16" s="128"/>
      <c r="QFJ16" s="128"/>
      <c r="QFK16" s="128"/>
      <c r="QFL16" s="128"/>
      <c r="QFM16" s="128"/>
      <c r="QFN16" s="128"/>
      <c r="QFO16" s="128"/>
      <c r="QFP16" s="128"/>
      <c r="QFQ16" s="128"/>
      <c r="QFR16" s="128"/>
      <c r="QFS16" s="128"/>
      <c r="QFT16" s="128"/>
      <c r="QFU16" s="128"/>
      <c r="QFV16" s="128"/>
      <c r="QFW16" s="128"/>
      <c r="QFX16" s="128"/>
      <c r="QFY16" s="128"/>
      <c r="QFZ16" s="128"/>
      <c r="QGA16" s="128"/>
      <c r="QGB16" s="128"/>
      <c r="QGC16" s="128"/>
      <c r="QGD16" s="128"/>
      <c r="QGE16" s="128"/>
      <c r="QGF16" s="128"/>
      <c r="QGG16" s="128"/>
      <c r="QGH16" s="128"/>
      <c r="QGI16" s="128"/>
      <c r="QGJ16" s="128"/>
      <c r="QGK16" s="128"/>
      <c r="QGL16" s="128"/>
      <c r="QGM16" s="128"/>
      <c r="QGN16" s="128"/>
      <c r="QGO16" s="128"/>
      <c r="QGP16" s="128"/>
      <c r="QGQ16" s="128"/>
      <c r="QGR16" s="128"/>
      <c r="QGS16" s="128"/>
      <c r="QGT16" s="128"/>
      <c r="QGU16" s="128"/>
      <c r="QGV16" s="128"/>
      <c r="QGW16" s="128"/>
      <c r="QGX16" s="128"/>
      <c r="QGY16" s="128"/>
      <c r="QGZ16" s="128"/>
      <c r="QHA16" s="128"/>
      <c r="QHB16" s="128"/>
      <c r="QHC16" s="128"/>
      <c r="QHD16" s="128"/>
      <c r="QHE16" s="128"/>
      <c r="QHF16" s="128"/>
      <c r="QHG16" s="128"/>
      <c r="QHH16" s="128"/>
      <c r="QHI16" s="128"/>
      <c r="QHJ16" s="128"/>
      <c r="QHK16" s="128"/>
      <c r="QHL16" s="128"/>
      <c r="QHM16" s="128"/>
      <c r="QHN16" s="128"/>
      <c r="QHO16" s="128"/>
      <c r="QHP16" s="128"/>
      <c r="QHQ16" s="128"/>
      <c r="QHR16" s="128"/>
      <c r="QHS16" s="128"/>
      <c r="QHT16" s="128"/>
      <c r="QHU16" s="128"/>
      <c r="QHV16" s="128"/>
      <c r="QHW16" s="128"/>
      <c r="QHX16" s="128"/>
      <c r="QHY16" s="128"/>
      <c r="QHZ16" s="128"/>
      <c r="QIA16" s="128"/>
      <c r="QIB16" s="128"/>
      <c r="QIC16" s="128"/>
      <c r="QID16" s="128"/>
      <c r="QIE16" s="128"/>
      <c r="QIF16" s="128"/>
      <c r="QIG16" s="128"/>
      <c r="QIH16" s="128"/>
      <c r="QII16" s="128"/>
      <c r="QIJ16" s="128"/>
      <c r="QIK16" s="128"/>
      <c r="QIL16" s="128"/>
      <c r="QIM16" s="128"/>
      <c r="QIN16" s="128"/>
      <c r="QIO16" s="128"/>
      <c r="QIP16" s="128"/>
      <c r="QIQ16" s="128"/>
      <c r="QIR16" s="128"/>
      <c r="QIS16" s="128"/>
      <c r="QIT16" s="128"/>
      <c r="QIU16" s="128"/>
      <c r="QIV16" s="128"/>
      <c r="QIW16" s="128"/>
      <c r="QIX16" s="128"/>
      <c r="QIY16" s="128"/>
      <c r="QIZ16" s="128"/>
      <c r="QJA16" s="128"/>
      <c r="QJB16" s="128"/>
      <c r="QJC16" s="128"/>
      <c r="QJD16" s="128"/>
      <c r="QJE16" s="128"/>
      <c r="QJF16" s="128"/>
      <c r="QJG16" s="128"/>
      <c r="QJH16" s="128"/>
      <c r="QJI16" s="128"/>
      <c r="QJJ16" s="128"/>
      <c r="QJK16" s="128"/>
      <c r="QJL16" s="128"/>
      <c r="QJM16" s="128"/>
      <c r="QJN16" s="128"/>
      <c r="QJO16" s="128"/>
      <c r="QJP16" s="128"/>
      <c r="QJQ16" s="128"/>
      <c r="QJR16" s="128"/>
      <c r="QJS16" s="128"/>
      <c r="QJT16" s="128"/>
      <c r="QJU16" s="128"/>
      <c r="QJV16" s="128"/>
      <c r="QJW16" s="128"/>
      <c r="QJX16" s="128"/>
      <c r="QJY16" s="128"/>
      <c r="QJZ16" s="128"/>
      <c r="QKA16" s="128"/>
      <c r="QKB16" s="128"/>
      <c r="QKC16" s="128"/>
      <c r="QKD16" s="128"/>
      <c r="QKE16" s="128"/>
      <c r="QKF16" s="128"/>
      <c r="QKG16" s="128"/>
      <c r="QKH16" s="128"/>
      <c r="QKI16" s="128"/>
      <c r="QKJ16" s="128"/>
      <c r="QKK16" s="128"/>
      <c r="QKL16" s="128"/>
      <c r="QKM16" s="128"/>
      <c r="QKN16" s="128"/>
      <c r="QKO16" s="128"/>
      <c r="QKP16" s="128"/>
      <c r="QKQ16" s="128"/>
      <c r="QKR16" s="128"/>
      <c r="QKS16" s="128"/>
      <c r="QKT16" s="128"/>
      <c r="QKU16" s="128"/>
      <c r="QKV16" s="128"/>
      <c r="QKW16" s="128"/>
      <c r="QKX16" s="128"/>
      <c r="QKY16" s="128"/>
      <c r="QKZ16" s="128"/>
      <c r="QLA16" s="128"/>
      <c r="QLB16" s="128"/>
      <c r="QLC16" s="128"/>
      <c r="QLD16" s="128"/>
      <c r="QLE16" s="128"/>
      <c r="QLF16" s="128"/>
      <c r="QLG16" s="128"/>
      <c r="QLH16" s="128"/>
      <c r="QLI16" s="128"/>
      <c r="QLJ16" s="128"/>
      <c r="QLK16" s="128"/>
      <c r="QLL16" s="128"/>
      <c r="QLM16" s="128"/>
      <c r="QLN16" s="128"/>
      <c r="QLO16" s="128"/>
      <c r="QLP16" s="128"/>
      <c r="QLQ16" s="128"/>
      <c r="QLR16" s="128"/>
      <c r="QLS16" s="128"/>
      <c r="QLT16" s="128"/>
      <c r="QLU16" s="128"/>
      <c r="QLV16" s="128"/>
      <c r="QLW16" s="128"/>
      <c r="QLX16" s="128"/>
      <c r="QLY16" s="128"/>
      <c r="QLZ16" s="128"/>
      <c r="QMA16" s="128"/>
      <c r="QMB16" s="128"/>
      <c r="QMC16" s="128"/>
      <c r="QMD16" s="128"/>
      <c r="QME16" s="128"/>
      <c r="QMF16" s="128"/>
      <c r="QMG16" s="128"/>
      <c r="QMH16" s="128"/>
      <c r="QMI16" s="128"/>
      <c r="QMJ16" s="128"/>
      <c r="QMK16" s="128"/>
      <c r="QML16" s="128"/>
      <c r="QMM16" s="128"/>
      <c r="QMN16" s="128"/>
      <c r="QMO16" s="128"/>
      <c r="QMP16" s="128"/>
      <c r="QMQ16" s="128"/>
      <c r="QMR16" s="128"/>
      <c r="QMS16" s="128"/>
      <c r="QMT16" s="128"/>
      <c r="QMU16" s="128"/>
      <c r="QMV16" s="128"/>
      <c r="QMW16" s="128"/>
      <c r="QMX16" s="128"/>
      <c r="QMY16" s="128"/>
      <c r="QMZ16" s="128"/>
      <c r="QNA16" s="128"/>
      <c r="QNB16" s="128"/>
      <c r="QNC16" s="128"/>
      <c r="QND16" s="128"/>
      <c r="QNE16" s="128"/>
      <c r="QNF16" s="128"/>
      <c r="QNG16" s="128"/>
      <c r="QNH16" s="128"/>
      <c r="QNI16" s="128"/>
      <c r="QNJ16" s="128"/>
      <c r="QNK16" s="128"/>
      <c r="QNL16" s="128"/>
      <c r="QNM16" s="128"/>
      <c r="QNN16" s="128"/>
      <c r="QNO16" s="128"/>
      <c r="QNP16" s="128"/>
      <c r="QNQ16" s="128"/>
      <c r="QNR16" s="128"/>
      <c r="QNS16" s="128"/>
      <c r="QNT16" s="128"/>
      <c r="QNU16" s="128"/>
      <c r="QNV16" s="128"/>
      <c r="QNW16" s="128"/>
      <c r="QNX16" s="128"/>
      <c r="QNY16" s="128"/>
      <c r="QNZ16" s="128"/>
      <c r="QOA16" s="128"/>
      <c r="QOB16" s="128"/>
      <c r="QOC16" s="128"/>
      <c r="QOD16" s="128"/>
      <c r="QOE16" s="128"/>
      <c r="QOF16" s="128"/>
      <c r="QOG16" s="128"/>
      <c r="QOH16" s="128"/>
      <c r="QOI16" s="128"/>
      <c r="QOJ16" s="128"/>
      <c r="QOK16" s="128"/>
      <c r="QOL16" s="128"/>
      <c r="QOM16" s="128"/>
      <c r="QON16" s="128"/>
      <c r="QOO16" s="128"/>
      <c r="QOP16" s="128"/>
      <c r="QOQ16" s="128"/>
      <c r="QOR16" s="128"/>
      <c r="QOS16" s="128"/>
      <c r="QOT16" s="128"/>
      <c r="QOU16" s="128"/>
      <c r="QOV16" s="128"/>
      <c r="QOW16" s="128"/>
      <c r="QOX16" s="128"/>
      <c r="QOY16" s="128"/>
      <c r="QOZ16" s="128"/>
      <c r="QPA16" s="128"/>
      <c r="QPB16" s="128"/>
      <c r="QPC16" s="128"/>
      <c r="QPD16" s="128"/>
      <c r="QPE16" s="128"/>
      <c r="QPF16" s="128"/>
      <c r="QPG16" s="128"/>
      <c r="QPH16" s="128"/>
      <c r="QPI16" s="128"/>
      <c r="QPJ16" s="128"/>
      <c r="QPK16" s="128"/>
      <c r="QPL16" s="128"/>
      <c r="QPM16" s="128"/>
      <c r="QPN16" s="128"/>
      <c r="QPO16" s="128"/>
      <c r="QPP16" s="128"/>
      <c r="QPQ16" s="128"/>
      <c r="QPR16" s="128"/>
      <c r="QPS16" s="128"/>
      <c r="QPT16" s="128"/>
      <c r="QPU16" s="128"/>
      <c r="QPV16" s="128"/>
      <c r="QPW16" s="128"/>
      <c r="QPX16" s="128"/>
      <c r="QPY16" s="128"/>
      <c r="QPZ16" s="128"/>
      <c r="QQA16" s="128"/>
      <c r="QQB16" s="128"/>
      <c r="QQC16" s="128"/>
      <c r="QQD16" s="128"/>
      <c r="QQE16" s="128"/>
      <c r="QQF16" s="128"/>
      <c r="QQG16" s="128"/>
      <c r="QQH16" s="128"/>
      <c r="QQI16" s="128"/>
      <c r="QQJ16" s="128"/>
      <c r="QQK16" s="128"/>
      <c r="QQL16" s="128"/>
      <c r="QQM16" s="128"/>
      <c r="QQN16" s="128"/>
      <c r="QQO16" s="128"/>
      <c r="QQP16" s="128"/>
      <c r="QQQ16" s="128"/>
      <c r="QQR16" s="128"/>
      <c r="QQS16" s="128"/>
      <c r="QQT16" s="128"/>
      <c r="QQU16" s="128"/>
      <c r="QQV16" s="128"/>
      <c r="QQW16" s="128"/>
      <c r="QQX16" s="128"/>
      <c r="QQY16" s="128"/>
      <c r="QQZ16" s="128"/>
      <c r="QRA16" s="128"/>
      <c r="QRB16" s="128"/>
      <c r="QRC16" s="128"/>
      <c r="QRD16" s="128"/>
      <c r="QRE16" s="128"/>
      <c r="QRF16" s="128"/>
      <c r="QRG16" s="128"/>
      <c r="QRH16" s="128"/>
      <c r="QRI16" s="128"/>
      <c r="QRJ16" s="128"/>
      <c r="QRK16" s="128"/>
      <c r="QRL16" s="128"/>
      <c r="QRM16" s="128"/>
      <c r="QRN16" s="128"/>
      <c r="QRO16" s="128"/>
      <c r="QRP16" s="128"/>
      <c r="QRQ16" s="128"/>
      <c r="QRR16" s="128"/>
      <c r="QRS16" s="128"/>
      <c r="QRT16" s="128"/>
      <c r="QRU16" s="128"/>
      <c r="QRV16" s="128"/>
      <c r="QRW16" s="128"/>
      <c r="QRX16" s="128"/>
      <c r="QRY16" s="128"/>
      <c r="QRZ16" s="128"/>
      <c r="QSA16" s="128"/>
      <c r="QSB16" s="128"/>
      <c r="QSC16" s="128"/>
      <c r="QSD16" s="128"/>
      <c r="QSE16" s="128"/>
      <c r="QSF16" s="128"/>
      <c r="QSG16" s="128"/>
      <c r="QSH16" s="128"/>
      <c r="QSI16" s="128"/>
      <c r="QSJ16" s="128"/>
      <c r="QSK16" s="128"/>
      <c r="QSL16" s="128"/>
      <c r="QSM16" s="128"/>
      <c r="QSN16" s="128"/>
      <c r="QSO16" s="128"/>
      <c r="QSP16" s="128"/>
      <c r="QSQ16" s="128"/>
      <c r="QSR16" s="128"/>
      <c r="QSS16" s="128"/>
      <c r="QST16" s="128"/>
      <c r="QSU16" s="128"/>
      <c r="QSV16" s="128"/>
      <c r="QSW16" s="128"/>
      <c r="QSX16" s="128"/>
      <c r="QSY16" s="128"/>
      <c r="QSZ16" s="128"/>
      <c r="QTA16" s="128"/>
      <c r="QTB16" s="128"/>
      <c r="QTC16" s="128"/>
      <c r="QTD16" s="128"/>
      <c r="QTE16" s="128"/>
      <c r="QTF16" s="128"/>
      <c r="QTG16" s="128"/>
      <c r="QTH16" s="128"/>
      <c r="QTI16" s="128"/>
      <c r="QTJ16" s="128"/>
      <c r="QTK16" s="128"/>
      <c r="QTL16" s="128"/>
      <c r="QTM16" s="128"/>
      <c r="QTN16" s="128"/>
      <c r="QTO16" s="128"/>
      <c r="QTP16" s="128"/>
      <c r="QTQ16" s="128"/>
      <c r="QTR16" s="128"/>
      <c r="QTS16" s="128"/>
      <c r="QTT16" s="128"/>
      <c r="QTU16" s="128"/>
      <c r="QTV16" s="128"/>
      <c r="QTW16" s="128"/>
      <c r="QTX16" s="128"/>
      <c r="QTY16" s="128"/>
      <c r="QTZ16" s="128"/>
      <c r="QUA16" s="128"/>
      <c r="QUB16" s="128"/>
      <c r="QUC16" s="128"/>
      <c r="QUD16" s="128"/>
      <c r="QUE16" s="128"/>
      <c r="QUF16" s="128"/>
      <c r="QUG16" s="128"/>
      <c r="QUH16" s="128"/>
      <c r="QUI16" s="128"/>
      <c r="QUJ16" s="128"/>
      <c r="QUK16" s="128"/>
      <c r="QUL16" s="128"/>
      <c r="QUM16" s="128"/>
      <c r="QUN16" s="128"/>
      <c r="QUO16" s="128"/>
      <c r="QUP16" s="128"/>
      <c r="QUQ16" s="128"/>
      <c r="QUR16" s="128"/>
      <c r="QUS16" s="128"/>
      <c r="QUT16" s="128"/>
      <c r="QUU16" s="128"/>
      <c r="QUV16" s="128"/>
      <c r="QUW16" s="128"/>
      <c r="QUX16" s="128"/>
      <c r="QUY16" s="128"/>
      <c r="QUZ16" s="128"/>
      <c r="QVA16" s="128"/>
      <c r="QVB16" s="128"/>
      <c r="QVC16" s="128"/>
      <c r="QVD16" s="128"/>
      <c r="QVE16" s="128"/>
      <c r="QVF16" s="128"/>
      <c r="QVG16" s="128"/>
      <c r="QVH16" s="128"/>
      <c r="QVI16" s="128"/>
      <c r="QVJ16" s="128"/>
      <c r="QVK16" s="128"/>
      <c r="QVL16" s="128"/>
      <c r="QVM16" s="128"/>
      <c r="QVN16" s="128"/>
      <c r="QVO16" s="128"/>
      <c r="QVP16" s="128"/>
      <c r="QVQ16" s="128"/>
      <c r="QVR16" s="128"/>
      <c r="QVS16" s="128"/>
      <c r="QVT16" s="128"/>
      <c r="QVU16" s="128"/>
      <c r="QVV16" s="128"/>
      <c r="QVW16" s="128"/>
      <c r="QVX16" s="128"/>
      <c r="QVY16" s="128"/>
      <c r="QVZ16" s="128"/>
      <c r="QWA16" s="128"/>
      <c r="QWB16" s="128"/>
      <c r="QWC16" s="128"/>
      <c r="QWD16" s="128"/>
      <c r="QWE16" s="128"/>
      <c r="QWF16" s="128"/>
      <c r="QWG16" s="128"/>
      <c r="QWH16" s="128"/>
      <c r="QWI16" s="128"/>
      <c r="QWJ16" s="128"/>
      <c r="QWK16" s="128"/>
      <c r="QWL16" s="128"/>
      <c r="QWM16" s="128"/>
      <c r="QWN16" s="128"/>
      <c r="QWO16" s="128"/>
      <c r="QWP16" s="128"/>
      <c r="QWQ16" s="128"/>
      <c r="QWR16" s="128"/>
      <c r="QWS16" s="128"/>
      <c r="QWT16" s="128"/>
      <c r="QWU16" s="128"/>
      <c r="QWV16" s="128"/>
      <c r="QWW16" s="128"/>
      <c r="QWX16" s="128"/>
      <c r="QWY16" s="128"/>
      <c r="QWZ16" s="128"/>
      <c r="QXA16" s="128"/>
      <c r="QXB16" s="128"/>
      <c r="QXC16" s="128"/>
      <c r="QXD16" s="128"/>
      <c r="QXE16" s="128"/>
      <c r="QXF16" s="128"/>
      <c r="QXG16" s="128"/>
      <c r="QXH16" s="128"/>
      <c r="QXI16" s="128"/>
      <c r="QXJ16" s="128"/>
      <c r="QXK16" s="128"/>
      <c r="QXL16" s="128"/>
      <c r="QXM16" s="128"/>
      <c r="QXN16" s="128"/>
      <c r="QXO16" s="128"/>
      <c r="QXP16" s="128"/>
      <c r="QXQ16" s="128"/>
      <c r="QXR16" s="128"/>
      <c r="QXS16" s="128"/>
      <c r="QXT16" s="128"/>
      <c r="QXU16" s="128"/>
      <c r="QXV16" s="128"/>
      <c r="QXW16" s="128"/>
      <c r="QXX16" s="128"/>
      <c r="QXY16" s="128"/>
      <c r="QXZ16" s="128"/>
      <c r="QYA16" s="128"/>
      <c r="QYB16" s="128"/>
      <c r="QYC16" s="128"/>
      <c r="QYD16" s="128"/>
      <c r="QYE16" s="128"/>
      <c r="QYF16" s="128"/>
      <c r="QYG16" s="128"/>
      <c r="QYH16" s="128"/>
      <c r="QYI16" s="128"/>
      <c r="QYJ16" s="128"/>
      <c r="QYK16" s="128"/>
      <c r="QYL16" s="128"/>
      <c r="QYM16" s="128"/>
      <c r="QYN16" s="128"/>
      <c r="QYO16" s="128"/>
      <c r="QYP16" s="128"/>
      <c r="QYQ16" s="128"/>
      <c r="QYR16" s="128"/>
      <c r="QYS16" s="128"/>
      <c r="QYT16" s="128"/>
      <c r="QYU16" s="128"/>
      <c r="QYV16" s="128"/>
      <c r="QYW16" s="128"/>
      <c r="QYX16" s="128"/>
      <c r="QYY16" s="128"/>
      <c r="QYZ16" s="128"/>
      <c r="QZA16" s="128"/>
      <c r="QZB16" s="128"/>
      <c r="QZC16" s="128"/>
      <c r="QZD16" s="128"/>
      <c r="QZE16" s="128"/>
      <c r="QZF16" s="128"/>
      <c r="QZG16" s="128"/>
      <c r="QZH16" s="128"/>
      <c r="QZI16" s="128"/>
      <c r="QZJ16" s="128"/>
      <c r="QZK16" s="128"/>
      <c r="QZL16" s="128"/>
      <c r="QZM16" s="128"/>
      <c r="QZN16" s="128"/>
      <c r="QZO16" s="128"/>
      <c r="QZP16" s="128"/>
      <c r="QZQ16" s="128"/>
      <c r="QZR16" s="128"/>
      <c r="QZS16" s="128"/>
      <c r="QZT16" s="128"/>
      <c r="QZU16" s="128"/>
      <c r="QZV16" s="128"/>
      <c r="QZW16" s="128"/>
      <c r="QZX16" s="128"/>
      <c r="QZY16" s="128"/>
      <c r="QZZ16" s="128"/>
      <c r="RAA16" s="128"/>
      <c r="RAB16" s="128"/>
      <c r="RAC16" s="128"/>
      <c r="RAD16" s="128"/>
      <c r="RAE16" s="128"/>
      <c r="RAF16" s="128"/>
      <c r="RAG16" s="128"/>
      <c r="RAH16" s="128"/>
      <c r="RAI16" s="128"/>
      <c r="RAJ16" s="128"/>
      <c r="RAK16" s="128"/>
      <c r="RAL16" s="128"/>
      <c r="RAM16" s="128"/>
      <c r="RAN16" s="128"/>
      <c r="RAO16" s="128"/>
      <c r="RAP16" s="128"/>
      <c r="RAQ16" s="128"/>
      <c r="RAR16" s="128"/>
      <c r="RAS16" s="128"/>
      <c r="RAT16" s="128"/>
      <c r="RAU16" s="128"/>
      <c r="RAV16" s="128"/>
      <c r="RAW16" s="128"/>
      <c r="RAX16" s="128"/>
      <c r="RAY16" s="128"/>
      <c r="RAZ16" s="128"/>
      <c r="RBA16" s="128"/>
      <c r="RBB16" s="128"/>
      <c r="RBC16" s="128"/>
      <c r="RBD16" s="128"/>
      <c r="RBE16" s="128"/>
      <c r="RBF16" s="128"/>
      <c r="RBG16" s="128"/>
      <c r="RBH16" s="128"/>
      <c r="RBI16" s="128"/>
      <c r="RBJ16" s="128"/>
      <c r="RBK16" s="128"/>
      <c r="RBL16" s="128"/>
      <c r="RBM16" s="128"/>
      <c r="RBN16" s="128"/>
      <c r="RBO16" s="128"/>
      <c r="RBP16" s="128"/>
      <c r="RBQ16" s="128"/>
      <c r="RBR16" s="128"/>
      <c r="RBS16" s="128"/>
      <c r="RBT16" s="128"/>
      <c r="RBU16" s="128"/>
      <c r="RBV16" s="128"/>
      <c r="RBW16" s="128"/>
      <c r="RBX16" s="128"/>
      <c r="RBY16" s="128"/>
      <c r="RBZ16" s="128"/>
      <c r="RCA16" s="128"/>
      <c r="RCB16" s="128"/>
      <c r="RCC16" s="128"/>
      <c r="RCD16" s="128"/>
      <c r="RCE16" s="128"/>
      <c r="RCF16" s="128"/>
      <c r="RCG16" s="128"/>
      <c r="RCH16" s="128"/>
      <c r="RCI16" s="128"/>
      <c r="RCJ16" s="128"/>
      <c r="RCK16" s="128"/>
      <c r="RCL16" s="128"/>
      <c r="RCM16" s="128"/>
      <c r="RCN16" s="128"/>
      <c r="RCO16" s="128"/>
      <c r="RCP16" s="128"/>
      <c r="RCQ16" s="128"/>
      <c r="RCR16" s="128"/>
      <c r="RCS16" s="128"/>
      <c r="RCT16" s="128"/>
      <c r="RCU16" s="128"/>
      <c r="RCV16" s="128"/>
      <c r="RCW16" s="128"/>
      <c r="RCX16" s="128"/>
      <c r="RCY16" s="128"/>
      <c r="RCZ16" s="128"/>
      <c r="RDA16" s="128"/>
      <c r="RDB16" s="128"/>
      <c r="RDC16" s="128"/>
      <c r="RDD16" s="128"/>
      <c r="RDE16" s="128"/>
      <c r="RDF16" s="128"/>
      <c r="RDG16" s="128"/>
      <c r="RDH16" s="128"/>
      <c r="RDI16" s="128"/>
      <c r="RDJ16" s="128"/>
      <c r="RDK16" s="128"/>
      <c r="RDL16" s="128"/>
      <c r="RDM16" s="128"/>
      <c r="RDN16" s="128"/>
      <c r="RDO16" s="128"/>
      <c r="RDP16" s="128"/>
      <c r="RDQ16" s="128"/>
      <c r="RDR16" s="128"/>
      <c r="RDS16" s="128"/>
      <c r="RDT16" s="128"/>
      <c r="RDU16" s="128"/>
      <c r="RDV16" s="128"/>
      <c r="RDW16" s="128"/>
      <c r="RDX16" s="128"/>
      <c r="RDY16" s="128"/>
      <c r="RDZ16" s="128"/>
      <c r="REA16" s="128"/>
      <c r="REB16" s="128"/>
      <c r="REC16" s="128"/>
      <c r="RED16" s="128"/>
      <c r="REE16" s="128"/>
      <c r="REF16" s="128"/>
      <c r="REG16" s="128"/>
      <c r="REH16" s="128"/>
      <c r="REI16" s="128"/>
      <c r="REJ16" s="128"/>
      <c r="REK16" s="128"/>
      <c r="REL16" s="128"/>
      <c r="REM16" s="128"/>
      <c r="REN16" s="128"/>
      <c r="REO16" s="128"/>
      <c r="REP16" s="128"/>
      <c r="REQ16" s="128"/>
      <c r="RER16" s="128"/>
      <c r="RES16" s="128"/>
      <c r="RET16" s="128"/>
      <c r="REU16" s="128"/>
      <c r="REV16" s="128"/>
      <c r="REW16" s="128"/>
      <c r="REX16" s="128"/>
      <c r="REY16" s="128"/>
      <c r="REZ16" s="128"/>
      <c r="RFA16" s="128"/>
      <c r="RFB16" s="128"/>
      <c r="RFC16" s="128"/>
      <c r="RFD16" s="128"/>
      <c r="RFE16" s="128"/>
      <c r="RFF16" s="128"/>
      <c r="RFG16" s="128"/>
      <c r="RFH16" s="128"/>
      <c r="RFI16" s="128"/>
      <c r="RFJ16" s="128"/>
      <c r="RFK16" s="128"/>
      <c r="RFL16" s="128"/>
      <c r="RFM16" s="128"/>
      <c r="RFN16" s="128"/>
      <c r="RFO16" s="128"/>
      <c r="RFP16" s="128"/>
      <c r="RFQ16" s="128"/>
      <c r="RFR16" s="128"/>
      <c r="RFS16" s="128"/>
      <c r="RFT16" s="128"/>
      <c r="RFU16" s="128"/>
      <c r="RFV16" s="128"/>
      <c r="RFW16" s="128"/>
      <c r="RFX16" s="128"/>
      <c r="RFY16" s="128"/>
      <c r="RFZ16" s="128"/>
      <c r="RGA16" s="128"/>
      <c r="RGB16" s="128"/>
      <c r="RGC16" s="128"/>
      <c r="RGD16" s="128"/>
      <c r="RGE16" s="128"/>
      <c r="RGF16" s="128"/>
      <c r="RGG16" s="128"/>
      <c r="RGH16" s="128"/>
      <c r="RGI16" s="128"/>
      <c r="RGJ16" s="128"/>
      <c r="RGK16" s="128"/>
      <c r="RGL16" s="128"/>
      <c r="RGM16" s="128"/>
      <c r="RGN16" s="128"/>
      <c r="RGO16" s="128"/>
      <c r="RGP16" s="128"/>
      <c r="RGQ16" s="128"/>
      <c r="RGR16" s="128"/>
      <c r="RGS16" s="128"/>
      <c r="RGT16" s="128"/>
      <c r="RGU16" s="128"/>
      <c r="RGV16" s="128"/>
      <c r="RGW16" s="128"/>
      <c r="RGX16" s="128"/>
      <c r="RGY16" s="128"/>
      <c r="RGZ16" s="128"/>
      <c r="RHA16" s="128"/>
      <c r="RHB16" s="128"/>
      <c r="RHC16" s="128"/>
      <c r="RHD16" s="128"/>
      <c r="RHE16" s="128"/>
      <c r="RHF16" s="128"/>
      <c r="RHG16" s="128"/>
      <c r="RHH16" s="128"/>
      <c r="RHI16" s="128"/>
      <c r="RHJ16" s="128"/>
      <c r="RHK16" s="128"/>
      <c r="RHL16" s="128"/>
      <c r="RHM16" s="128"/>
      <c r="RHN16" s="128"/>
      <c r="RHO16" s="128"/>
      <c r="RHP16" s="128"/>
      <c r="RHQ16" s="128"/>
      <c r="RHR16" s="128"/>
      <c r="RHS16" s="128"/>
      <c r="RHT16" s="128"/>
      <c r="RHU16" s="128"/>
      <c r="RHV16" s="128"/>
      <c r="RHW16" s="128"/>
      <c r="RHX16" s="128"/>
      <c r="RHY16" s="128"/>
      <c r="RHZ16" s="128"/>
      <c r="RIA16" s="128"/>
      <c r="RIB16" s="128"/>
      <c r="RIC16" s="128"/>
      <c r="RID16" s="128"/>
      <c r="RIE16" s="128"/>
      <c r="RIF16" s="128"/>
      <c r="RIG16" s="128"/>
      <c r="RIH16" s="128"/>
      <c r="RII16" s="128"/>
      <c r="RIJ16" s="128"/>
      <c r="RIK16" s="128"/>
      <c r="RIL16" s="128"/>
      <c r="RIM16" s="128"/>
      <c r="RIN16" s="128"/>
      <c r="RIO16" s="128"/>
      <c r="RIP16" s="128"/>
      <c r="RIQ16" s="128"/>
      <c r="RIR16" s="128"/>
      <c r="RIS16" s="128"/>
      <c r="RIT16" s="128"/>
      <c r="RIU16" s="128"/>
      <c r="RIV16" s="128"/>
      <c r="RIW16" s="128"/>
      <c r="RIX16" s="128"/>
      <c r="RIY16" s="128"/>
      <c r="RIZ16" s="128"/>
      <c r="RJA16" s="128"/>
      <c r="RJB16" s="128"/>
      <c r="RJC16" s="128"/>
      <c r="RJD16" s="128"/>
      <c r="RJE16" s="128"/>
      <c r="RJF16" s="128"/>
      <c r="RJG16" s="128"/>
      <c r="RJH16" s="128"/>
      <c r="RJI16" s="128"/>
      <c r="RJJ16" s="128"/>
      <c r="RJK16" s="128"/>
      <c r="RJL16" s="128"/>
      <c r="RJM16" s="128"/>
      <c r="RJN16" s="128"/>
      <c r="RJO16" s="128"/>
      <c r="RJP16" s="128"/>
      <c r="RJQ16" s="128"/>
      <c r="RJR16" s="128"/>
      <c r="RJS16" s="128"/>
      <c r="RJT16" s="128"/>
      <c r="RJU16" s="128"/>
      <c r="RJV16" s="128"/>
      <c r="RJW16" s="128"/>
      <c r="RJX16" s="128"/>
      <c r="RJY16" s="128"/>
      <c r="RJZ16" s="128"/>
      <c r="RKA16" s="128"/>
      <c r="RKB16" s="128"/>
      <c r="RKC16" s="128"/>
      <c r="RKD16" s="128"/>
      <c r="RKE16" s="128"/>
      <c r="RKF16" s="128"/>
      <c r="RKG16" s="128"/>
      <c r="RKH16" s="128"/>
      <c r="RKI16" s="128"/>
      <c r="RKJ16" s="128"/>
      <c r="RKK16" s="128"/>
      <c r="RKL16" s="128"/>
      <c r="RKM16" s="128"/>
      <c r="RKN16" s="128"/>
      <c r="RKO16" s="128"/>
      <c r="RKP16" s="128"/>
      <c r="RKQ16" s="128"/>
      <c r="RKR16" s="128"/>
      <c r="RKS16" s="128"/>
      <c r="RKT16" s="128"/>
      <c r="RKU16" s="128"/>
      <c r="RKV16" s="128"/>
      <c r="RKW16" s="128"/>
      <c r="RKX16" s="128"/>
      <c r="RKY16" s="128"/>
      <c r="RKZ16" s="128"/>
      <c r="RLA16" s="128"/>
      <c r="RLB16" s="128"/>
      <c r="RLC16" s="128"/>
      <c r="RLD16" s="128"/>
      <c r="RLE16" s="128"/>
      <c r="RLF16" s="128"/>
      <c r="RLG16" s="128"/>
      <c r="RLH16" s="128"/>
      <c r="RLI16" s="128"/>
      <c r="RLJ16" s="128"/>
      <c r="RLK16" s="128"/>
      <c r="RLL16" s="128"/>
      <c r="RLM16" s="128"/>
      <c r="RLN16" s="128"/>
      <c r="RLO16" s="128"/>
      <c r="RLP16" s="128"/>
      <c r="RLQ16" s="128"/>
      <c r="RLR16" s="128"/>
      <c r="RLS16" s="128"/>
      <c r="RLT16" s="128"/>
      <c r="RLU16" s="128"/>
      <c r="RLV16" s="128"/>
      <c r="RLW16" s="128"/>
      <c r="RLX16" s="128"/>
      <c r="RLY16" s="128"/>
      <c r="RLZ16" s="128"/>
      <c r="RMA16" s="128"/>
      <c r="RMB16" s="128"/>
      <c r="RMC16" s="128"/>
      <c r="RMD16" s="128"/>
      <c r="RME16" s="128"/>
      <c r="RMF16" s="128"/>
      <c r="RMG16" s="128"/>
      <c r="RMH16" s="128"/>
      <c r="RMI16" s="128"/>
      <c r="RMJ16" s="128"/>
      <c r="RMK16" s="128"/>
      <c r="RML16" s="128"/>
      <c r="RMM16" s="128"/>
      <c r="RMN16" s="128"/>
      <c r="RMO16" s="128"/>
      <c r="RMP16" s="128"/>
      <c r="RMQ16" s="128"/>
      <c r="RMR16" s="128"/>
      <c r="RMS16" s="128"/>
      <c r="RMT16" s="128"/>
      <c r="RMU16" s="128"/>
      <c r="RMV16" s="128"/>
      <c r="RMW16" s="128"/>
      <c r="RMX16" s="128"/>
      <c r="RMY16" s="128"/>
      <c r="RMZ16" s="128"/>
      <c r="RNA16" s="128"/>
      <c r="RNB16" s="128"/>
      <c r="RNC16" s="128"/>
      <c r="RND16" s="128"/>
      <c r="RNE16" s="128"/>
      <c r="RNF16" s="128"/>
      <c r="RNG16" s="128"/>
      <c r="RNH16" s="128"/>
      <c r="RNI16" s="128"/>
      <c r="RNJ16" s="128"/>
      <c r="RNK16" s="128"/>
      <c r="RNL16" s="128"/>
      <c r="RNM16" s="128"/>
      <c r="RNN16" s="128"/>
      <c r="RNO16" s="128"/>
      <c r="RNP16" s="128"/>
      <c r="RNQ16" s="128"/>
      <c r="RNR16" s="128"/>
      <c r="RNS16" s="128"/>
      <c r="RNT16" s="128"/>
      <c r="RNU16" s="128"/>
      <c r="RNV16" s="128"/>
      <c r="RNW16" s="128"/>
      <c r="RNX16" s="128"/>
      <c r="RNY16" s="128"/>
      <c r="RNZ16" s="128"/>
      <c r="ROA16" s="128"/>
      <c r="ROB16" s="128"/>
      <c r="ROC16" s="128"/>
      <c r="ROD16" s="128"/>
      <c r="ROE16" s="128"/>
      <c r="ROF16" s="128"/>
      <c r="ROG16" s="128"/>
      <c r="ROH16" s="128"/>
      <c r="ROI16" s="128"/>
      <c r="ROJ16" s="128"/>
      <c r="ROK16" s="128"/>
      <c r="ROL16" s="128"/>
      <c r="ROM16" s="128"/>
      <c r="RON16" s="128"/>
      <c r="ROO16" s="128"/>
      <c r="ROP16" s="128"/>
      <c r="ROQ16" s="128"/>
      <c r="ROR16" s="128"/>
      <c r="ROS16" s="128"/>
      <c r="ROT16" s="128"/>
      <c r="ROU16" s="128"/>
      <c r="ROV16" s="128"/>
      <c r="ROW16" s="128"/>
      <c r="ROX16" s="128"/>
      <c r="ROY16" s="128"/>
      <c r="ROZ16" s="128"/>
      <c r="RPA16" s="128"/>
      <c r="RPB16" s="128"/>
      <c r="RPC16" s="128"/>
      <c r="RPD16" s="128"/>
      <c r="RPE16" s="128"/>
      <c r="RPF16" s="128"/>
      <c r="RPG16" s="128"/>
      <c r="RPH16" s="128"/>
      <c r="RPI16" s="128"/>
      <c r="RPJ16" s="128"/>
      <c r="RPK16" s="128"/>
      <c r="RPL16" s="128"/>
      <c r="RPM16" s="128"/>
      <c r="RPN16" s="128"/>
      <c r="RPO16" s="128"/>
      <c r="RPP16" s="128"/>
      <c r="RPQ16" s="128"/>
      <c r="RPR16" s="128"/>
      <c r="RPS16" s="128"/>
      <c r="RPT16" s="128"/>
      <c r="RPU16" s="128"/>
      <c r="RPV16" s="128"/>
      <c r="RPW16" s="128"/>
      <c r="RPX16" s="128"/>
      <c r="RPY16" s="128"/>
      <c r="RPZ16" s="128"/>
      <c r="RQA16" s="128"/>
      <c r="RQB16" s="128"/>
      <c r="RQC16" s="128"/>
      <c r="RQD16" s="128"/>
      <c r="RQE16" s="128"/>
      <c r="RQF16" s="128"/>
      <c r="RQG16" s="128"/>
      <c r="RQH16" s="128"/>
      <c r="RQI16" s="128"/>
      <c r="RQJ16" s="128"/>
      <c r="RQK16" s="128"/>
      <c r="RQL16" s="128"/>
      <c r="RQM16" s="128"/>
      <c r="RQN16" s="128"/>
      <c r="RQO16" s="128"/>
      <c r="RQP16" s="128"/>
      <c r="RQQ16" s="128"/>
      <c r="RQR16" s="128"/>
      <c r="RQS16" s="128"/>
      <c r="RQT16" s="128"/>
      <c r="RQU16" s="128"/>
      <c r="RQV16" s="128"/>
      <c r="RQW16" s="128"/>
      <c r="RQX16" s="128"/>
      <c r="RQY16" s="128"/>
      <c r="RQZ16" s="128"/>
      <c r="RRA16" s="128"/>
      <c r="RRB16" s="128"/>
      <c r="RRC16" s="128"/>
      <c r="RRD16" s="128"/>
      <c r="RRE16" s="128"/>
      <c r="RRF16" s="128"/>
      <c r="RRG16" s="128"/>
      <c r="RRH16" s="128"/>
      <c r="RRI16" s="128"/>
      <c r="RRJ16" s="128"/>
      <c r="RRK16" s="128"/>
      <c r="RRL16" s="128"/>
      <c r="RRM16" s="128"/>
      <c r="RRN16" s="128"/>
      <c r="RRO16" s="128"/>
      <c r="RRP16" s="128"/>
      <c r="RRQ16" s="128"/>
      <c r="RRR16" s="128"/>
      <c r="RRS16" s="128"/>
      <c r="RRT16" s="128"/>
      <c r="RRU16" s="128"/>
      <c r="RRV16" s="128"/>
      <c r="RRW16" s="128"/>
      <c r="RRX16" s="128"/>
      <c r="RRY16" s="128"/>
      <c r="RRZ16" s="128"/>
      <c r="RSA16" s="128"/>
      <c r="RSB16" s="128"/>
      <c r="RSC16" s="128"/>
      <c r="RSD16" s="128"/>
      <c r="RSE16" s="128"/>
      <c r="RSF16" s="128"/>
      <c r="RSG16" s="128"/>
      <c r="RSH16" s="128"/>
      <c r="RSI16" s="128"/>
      <c r="RSJ16" s="128"/>
      <c r="RSK16" s="128"/>
      <c r="RSL16" s="128"/>
      <c r="RSM16" s="128"/>
      <c r="RSN16" s="128"/>
      <c r="RSO16" s="128"/>
      <c r="RSP16" s="128"/>
      <c r="RSQ16" s="128"/>
      <c r="RSR16" s="128"/>
      <c r="RSS16" s="128"/>
      <c r="RST16" s="128"/>
      <c r="RSU16" s="128"/>
      <c r="RSV16" s="128"/>
      <c r="RSW16" s="128"/>
      <c r="RSX16" s="128"/>
      <c r="RSY16" s="128"/>
      <c r="RSZ16" s="128"/>
      <c r="RTA16" s="128"/>
      <c r="RTB16" s="128"/>
      <c r="RTC16" s="128"/>
      <c r="RTD16" s="128"/>
      <c r="RTE16" s="128"/>
      <c r="RTF16" s="128"/>
      <c r="RTG16" s="128"/>
      <c r="RTH16" s="128"/>
      <c r="RTI16" s="128"/>
      <c r="RTJ16" s="128"/>
      <c r="RTK16" s="128"/>
      <c r="RTL16" s="128"/>
      <c r="RTM16" s="128"/>
      <c r="RTN16" s="128"/>
      <c r="RTO16" s="128"/>
      <c r="RTP16" s="128"/>
      <c r="RTQ16" s="128"/>
      <c r="RTR16" s="128"/>
      <c r="RTS16" s="128"/>
      <c r="RTT16" s="128"/>
      <c r="RTU16" s="128"/>
      <c r="RTV16" s="128"/>
      <c r="RTW16" s="128"/>
      <c r="RTX16" s="128"/>
      <c r="RTY16" s="128"/>
      <c r="RTZ16" s="128"/>
      <c r="RUA16" s="128"/>
      <c r="RUB16" s="128"/>
      <c r="RUC16" s="128"/>
      <c r="RUD16" s="128"/>
      <c r="RUE16" s="128"/>
      <c r="RUF16" s="128"/>
      <c r="RUG16" s="128"/>
      <c r="RUH16" s="128"/>
      <c r="RUI16" s="128"/>
      <c r="RUJ16" s="128"/>
      <c r="RUK16" s="128"/>
      <c r="RUL16" s="128"/>
      <c r="RUM16" s="128"/>
      <c r="RUN16" s="128"/>
      <c r="RUO16" s="128"/>
      <c r="RUP16" s="128"/>
      <c r="RUQ16" s="128"/>
      <c r="RUR16" s="128"/>
      <c r="RUS16" s="128"/>
      <c r="RUT16" s="128"/>
      <c r="RUU16" s="128"/>
      <c r="RUV16" s="128"/>
      <c r="RUW16" s="128"/>
      <c r="RUX16" s="128"/>
      <c r="RUY16" s="128"/>
      <c r="RUZ16" s="128"/>
      <c r="RVA16" s="128"/>
      <c r="RVB16" s="128"/>
      <c r="RVC16" s="128"/>
      <c r="RVD16" s="128"/>
      <c r="RVE16" s="128"/>
      <c r="RVF16" s="128"/>
      <c r="RVG16" s="128"/>
      <c r="RVH16" s="128"/>
      <c r="RVI16" s="128"/>
      <c r="RVJ16" s="128"/>
      <c r="RVK16" s="128"/>
      <c r="RVL16" s="128"/>
      <c r="RVM16" s="128"/>
      <c r="RVN16" s="128"/>
      <c r="RVO16" s="128"/>
      <c r="RVP16" s="128"/>
      <c r="RVQ16" s="128"/>
      <c r="RVR16" s="128"/>
      <c r="RVS16" s="128"/>
      <c r="RVT16" s="128"/>
      <c r="RVU16" s="128"/>
      <c r="RVV16" s="128"/>
      <c r="RVW16" s="128"/>
      <c r="RVX16" s="128"/>
      <c r="RVY16" s="128"/>
      <c r="RVZ16" s="128"/>
      <c r="RWA16" s="128"/>
      <c r="RWB16" s="128"/>
      <c r="RWC16" s="128"/>
      <c r="RWD16" s="128"/>
      <c r="RWE16" s="128"/>
      <c r="RWF16" s="128"/>
      <c r="RWG16" s="128"/>
      <c r="RWH16" s="128"/>
      <c r="RWI16" s="128"/>
      <c r="RWJ16" s="128"/>
      <c r="RWK16" s="128"/>
      <c r="RWL16" s="128"/>
      <c r="RWM16" s="128"/>
      <c r="RWN16" s="128"/>
      <c r="RWO16" s="128"/>
      <c r="RWP16" s="128"/>
      <c r="RWQ16" s="128"/>
      <c r="RWR16" s="128"/>
      <c r="RWS16" s="128"/>
      <c r="RWT16" s="128"/>
      <c r="RWU16" s="128"/>
      <c r="RWV16" s="128"/>
      <c r="RWW16" s="128"/>
      <c r="RWX16" s="128"/>
      <c r="RWY16" s="128"/>
      <c r="RWZ16" s="128"/>
      <c r="RXA16" s="128"/>
      <c r="RXB16" s="128"/>
      <c r="RXC16" s="128"/>
      <c r="RXD16" s="128"/>
      <c r="RXE16" s="128"/>
      <c r="RXF16" s="128"/>
      <c r="RXG16" s="128"/>
      <c r="RXH16" s="128"/>
      <c r="RXI16" s="128"/>
      <c r="RXJ16" s="128"/>
      <c r="RXK16" s="128"/>
      <c r="RXL16" s="128"/>
      <c r="RXM16" s="128"/>
      <c r="RXN16" s="128"/>
      <c r="RXO16" s="128"/>
      <c r="RXP16" s="128"/>
      <c r="RXQ16" s="128"/>
      <c r="RXR16" s="128"/>
      <c r="RXS16" s="128"/>
      <c r="RXT16" s="128"/>
      <c r="RXU16" s="128"/>
      <c r="RXV16" s="128"/>
      <c r="RXW16" s="128"/>
      <c r="RXX16" s="128"/>
      <c r="RXY16" s="128"/>
      <c r="RXZ16" s="128"/>
      <c r="RYA16" s="128"/>
      <c r="RYB16" s="128"/>
      <c r="RYC16" s="128"/>
      <c r="RYD16" s="128"/>
      <c r="RYE16" s="128"/>
      <c r="RYF16" s="128"/>
      <c r="RYG16" s="128"/>
      <c r="RYH16" s="128"/>
      <c r="RYI16" s="128"/>
      <c r="RYJ16" s="128"/>
      <c r="RYK16" s="128"/>
      <c r="RYL16" s="128"/>
      <c r="RYM16" s="128"/>
      <c r="RYN16" s="128"/>
      <c r="RYO16" s="128"/>
      <c r="RYP16" s="128"/>
      <c r="RYQ16" s="128"/>
      <c r="RYR16" s="128"/>
      <c r="RYS16" s="128"/>
      <c r="RYT16" s="128"/>
      <c r="RYU16" s="128"/>
      <c r="RYV16" s="128"/>
      <c r="RYW16" s="128"/>
      <c r="RYX16" s="128"/>
      <c r="RYY16" s="128"/>
      <c r="RYZ16" s="128"/>
      <c r="RZA16" s="128"/>
      <c r="RZB16" s="128"/>
      <c r="RZC16" s="128"/>
      <c r="RZD16" s="128"/>
      <c r="RZE16" s="128"/>
      <c r="RZF16" s="128"/>
      <c r="RZG16" s="128"/>
      <c r="RZH16" s="128"/>
      <c r="RZI16" s="128"/>
      <c r="RZJ16" s="128"/>
      <c r="RZK16" s="128"/>
      <c r="RZL16" s="128"/>
      <c r="RZM16" s="128"/>
      <c r="RZN16" s="128"/>
      <c r="RZO16" s="128"/>
      <c r="RZP16" s="128"/>
      <c r="RZQ16" s="128"/>
      <c r="RZR16" s="128"/>
      <c r="RZS16" s="128"/>
      <c r="RZT16" s="128"/>
      <c r="RZU16" s="128"/>
      <c r="RZV16" s="128"/>
      <c r="RZW16" s="128"/>
      <c r="RZX16" s="128"/>
      <c r="RZY16" s="128"/>
      <c r="RZZ16" s="128"/>
      <c r="SAA16" s="128"/>
      <c r="SAB16" s="128"/>
      <c r="SAC16" s="128"/>
      <c r="SAD16" s="128"/>
      <c r="SAE16" s="128"/>
      <c r="SAF16" s="128"/>
      <c r="SAG16" s="128"/>
      <c r="SAH16" s="128"/>
      <c r="SAI16" s="128"/>
      <c r="SAJ16" s="128"/>
      <c r="SAK16" s="128"/>
      <c r="SAL16" s="128"/>
      <c r="SAM16" s="128"/>
      <c r="SAN16" s="128"/>
      <c r="SAO16" s="128"/>
      <c r="SAP16" s="128"/>
      <c r="SAQ16" s="128"/>
      <c r="SAR16" s="128"/>
      <c r="SAS16" s="128"/>
      <c r="SAT16" s="128"/>
      <c r="SAU16" s="128"/>
      <c r="SAV16" s="128"/>
      <c r="SAW16" s="128"/>
      <c r="SAX16" s="128"/>
      <c r="SAY16" s="128"/>
      <c r="SAZ16" s="128"/>
      <c r="SBA16" s="128"/>
      <c r="SBB16" s="128"/>
      <c r="SBC16" s="128"/>
      <c r="SBD16" s="128"/>
      <c r="SBE16" s="128"/>
      <c r="SBF16" s="128"/>
      <c r="SBG16" s="128"/>
      <c r="SBH16" s="128"/>
      <c r="SBI16" s="128"/>
      <c r="SBJ16" s="128"/>
      <c r="SBK16" s="128"/>
      <c r="SBL16" s="128"/>
      <c r="SBM16" s="128"/>
      <c r="SBN16" s="128"/>
      <c r="SBO16" s="128"/>
      <c r="SBP16" s="128"/>
      <c r="SBQ16" s="128"/>
      <c r="SBR16" s="128"/>
      <c r="SBS16" s="128"/>
      <c r="SBT16" s="128"/>
      <c r="SBU16" s="128"/>
      <c r="SBV16" s="128"/>
      <c r="SBW16" s="128"/>
      <c r="SBX16" s="128"/>
      <c r="SBY16" s="128"/>
      <c r="SBZ16" s="128"/>
      <c r="SCA16" s="128"/>
      <c r="SCB16" s="128"/>
      <c r="SCC16" s="128"/>
      <c r="SCD16" s="128"/>
      <c r="SCE16" s="128"/>
      <c r="SCF16" s="128"/>
      <c r="SCG16" s="128"/>
      <c r="SCH16" s="128"/>
      <c r="SCI16" s="128"/>
      <c r="SCJ16" s="128"/>
      <c r="SCK16" s="128"/>
      <c r="SCL16" s="128"/>
      <c r="SCM16" s="128"/>
      <c r="SCN16" s="128"/>
      <c r="SCO16" s="128"/>
      <c r="SCP16" s="128"/>
      <c r="SCQ16" s="128"/>
      <c r="SCR16" s="128"/>
      <c r="SCS16" s="128"/>
      <c r="SCT16" s="128"/>
      <c r="SCU16" s="128"/>
      <c r="SCV16" s="128"/>
      <c r="SCW16" s="128"/>
      <c r="SCX16" s="128"/>
      <c r="SCY16" s="128"/>
      <c r="SCZ16" s="128"/>
      <c r="SDA16" s="128"/>
      <c r="SDB16" s="128"/>
      <c r="SDC16" s="128"/>
      <c r="SDD16" s="128"/>
      <c r="SDE16" s="128"/>
      <c r="SDF16" s="128"/>
      <c r="SDG16" s="128"/>
      <c r="SDH16" s="128"/>
      <c r="SDI16" s="128"/>
      <c r="SDJ16" s="128"/>
      <c r="SDK16" s="128"/>
      <c r="SDL16" s="128"/>
      <c r="SDM16" s="128"/>
      <c r="SDN16" s="128"/>
      <c r="SDO16" s="128"/>
      <c r="SDP16" s="128"/>
      <c r="SDQ16" s="128"/>
      <c r="SDR16" s="128"/>
      <c r="SDS16" s="128"/>
      <c r="SDT16" s="128"/>
      <c r="SDU16" s="128"/>
      <c r="SDV16" s="128"/>
      <c r="SDW16" s="128"/>
      <c r="SDX16" s="128"/>
      <c r="SDY16" s="128"/>
      <c r="SDZ16" s="128"/>
      <c r="SEA16" s="128"/>
      <c r="SEB16" s="128"/>
      <c r="SEC16" s="128"/>
      <c r="SED16" s="128"/>
      <c r="SEE16" s="128"/>
      <c r="SEF16" s="128"/>
      <c r="SEG16" s="128"/>
      <c r="SEH16" s="128"/>
      <c r="SEI16" s="128"/>
      <c r="SEJ16" s="128"/>
      <c r="SEK16" s="128"/>
      <c r="SEL16" s="128"/>
      <c r="SEM16" s="128"/>
      <c r="SEN16" s="128"/>
      <c r="SEO16" s="128"/>
      <c r="SEP16" s="128"/>
      <c r="SEQ16" s="128"/>
      <c r="SER16" s="128"/>
      <c r="SES16" s="128"/>
      <c r="SET16" s="128"/>
      <c r="SEU16" s="128"/>
      <c r="SEV16" s="128"/>
      <c r="SEW16" s="128"/>
      <c r="SEX16" s="128"/>
      <c r="SEY16" s="128"/>
      <c r="SEZ16" s="128"/>
      <c r="SFA16" s="128"/>
      <c r="SFB16" s="128"/>
      <c r="SFC16" s="128"/>
      <c r="SFD16" s="128"/>
      <c r="SFE16" s="128"/>
      <c r="SFF16" s="128"/>
      <c r="SFG16" s="128"/>
      <c r="SFH16" s="128"/>
      <c r="SFI16" s="128"/>
      <c r="SFJ16" s="128"/>
      <c r="SFK16" s="128"/>
      <c r="SFL16" s="128"/>
      <c r="SFM16" s="128"/>
      <c r="SFN16" s="128"/>
      <c r="SFO16" s="128"/>
      <c r="SFP16" s="128"/>
      <c r="SFQ16" s="128"/>
      <c r="SFR16" s="128"/>
      <c r="SFS16" s="128"/>
      <c r="SFT16" s="128"/>
      <c r="SFU16" s="128"/>
      <c r="SFV16" s="128"/>
      <c r="SFW16" s="128"/>
      <c r="SFX16" s="128"/>
      <c r="SFY16" s="128"/>
      <c r="SFZ16" s="128"/>
      <c r="SGA16" s="128"/>
      <c r="SGB16" s="128"/>
      <c r="SGC16" s="128"/>
      <c r="SGD16" s="128"/>
      <c r="SGE16" s="128"/>
      <c r="SGF16" s="128"/>
      <c r="SGG16" s="128"/>
      <c r="SGH16" s="128"/>
      <c r="SGI16" s="128"/>
      <c r="SGJ16" s="128"/>
      <c r="SGK16" s="128"/>
      <c r="SGL16" s="128"/>
      <c r="SGM16" s="128"/>
      <c r="SGN16" s="128"/>
      <c r="SGO16" s="128"/>
      <c r="SGP16" s="128"/>
      <c r="SGQ16" s="128"/>
      <c r="SGR16" s="128"/>
      <c r="SGS16" s="128"/>
      <c r="SGT16" s="128"/>
      <c r="SGU16" s="128"/>
      <c r="SGV16" s="128"/>
      <c r="SGW16" s="128"/>
      <c r="SGX16" s="128"/>
      <c r="SGY16" s="128"/>
      <c r="SGZ16" s="128"/>
      <c r="SHA16" s="128"/>
      <c r="SHB16" s="128"/>
      <c r="SHC16" s="128"/>
      <c r="SHD16" s="128"/>
      <c r="SHE16" s="128"/>
      <c r="SHF16" s="128"/>
      <c r="SHG16" s="128"/>
      <c r="SHH16" s="128"/>
      <c r="SHI16" s="128"/>
      <c r="SHJ16" s="128"/>
      <c r="SHK16" s="128"/>
      <c r="SHL16" s="128"/>
      <c r="SHM16" s="128"/>
      <c r="SHN16" s="128"/>
      <c r="SHO16" s="128"/>
      <c r="SHP16" s="128"/>
      <c r="SHQ16" s="128"/>
      <c r="SHR16" s="128"/>
      <c r="SHS16" s="128"/>
      <c r="SHT16" s="128"/>
      <c r="SHU16" s="128"/>
      <c r="SHV16" s="128"/>
      <c r="SHW16" s="128"/>
      <c r="SHX16" s="128"/>
      <c r="SHY16" s="128"/>
      <c r="SHZ16" s="128"/>
      <c r="SIA16" s="128"/>
      <c r="SIB16" s="128"/>
      <c r="SIC16" s="128"/>
      <c r="SID16" s="128"/>
      <c r="SIE16" s="128"/>
      <c r="SIF16" s="128"/>
      <c r="SIG16" s="128"/>
      <c r="SIH16" s="128"/>
      <c r="SII16" s="128"/>
      <c r="SIJ16" s="128"/>
      <c r="SIK16" s="128"/>
      <c r="SIL16" s="128"/>
      <c r="SIM16" s="128"/>
      <c r="SIN16" s="128"/>
      <c r="SIO16" s="128"/>
      <c r="SIP16" s="128"/>
      <c r="SIQ16" s="128"/>
      <c r="SIR16" s="128"/>
      <c r="SIS16" s="128"/>
      <c r="SIT16" s="128"/>
      <c r="SIU16" s="128"/>
      <c r="SIV16" s="128"/>
      <c r="SIW16" s="128"/>
      <c r="SIX16" s="128"/>
      <c r="SIY16" s="128"/>
      <c r="SIZ16" s="128"/>
      <c r="SJA16" s="128"/>
      <c r="SJB16" s="128"/>
      <c r="SJC16" s="128"/>
      <c r="SJD16" s="128"/>
      <c r="SJE16" s="128"/>
      <c r="SJF16" s="128"/>
      <c r="SJG16" s="128"/>
      <c r="SJH16" s="128"/>
      <c r="SJI16" s="128"/>
      <c r="SJJ16" s="128"/>
      <c r="SJK16" s="128"/>
      <c r="SJL16" s="128"/>
      <c r="SJM16" s="128"/>
      <c r="SJN16" s="128"/>
      <c r="SJO16" s="128"/>
      <c r="SJP16" s="128"/>
      <c r="SJQ16" s="128"/>
      <c r="SJR16" s="128"/>
      <c r="SJS16" s="128"/>
      <c r="SJT16" s="128"/>
      <c r="SJU16" s="128"/>
      <c r="SJV16" s="128"/>
      <c r="SJW16" s="128"/>
      <c r="SJX16" s="128"/>
      <c r="SJY16" s="128"/>
      <c r="SJZ16" s="128"/>
      <c r="SKA16" s="128"/>
      <c r="SKB16" s="128"/>
      <c r="SKC16" s="128"/>
      <c r="SKD16" s="128"/>
      <c r="SKE16" s="128"/>
      <c r="SKF16" s="128"/>
      <c r="SKG16" s="128"/>
      <c r="SKH16" s="128"/>
      <c r="SKI16" s="128"/>
      <c r="SKJ16" s="128"/>
      <c r="SKK16" s="128"/>
      <c r="SKL16" s="128"/>
      <c r="SKM16" s="128"/>
      <c r="SKN16" s="128"/>
      <c r="SKO16" s="128"/>
      <c r="SKP16" s="128"/>
      <c r="SKQ16" s="128"/>
      <c r="SKR16" s="128"/>
      <c r="SKS16" s="128"/>
      <c r="SKT16" s="128"/>
      <c r="SKU16" s="128"/>
      <c r="SKV16" s="128"/>
      <c r="SKW16" s="128"/>
      <c r="SKX16" s="128"/>
      <c r="SKY16" s="128"/>
      <c r="SKZ16" s="128"/>
      <c r="SLA16" s="128"/>
      <c r="SLB16" s="128"/>
      <c r="SLC16" s="128"/>
      <c r="SLD16" s="128"/>
      <c r="SLE16" s="128"/>
      <c r="SLF16" s="128"/>
      <c r="SLG16" s="128"/>
      <c r="SLH16" s="128"/>
      <c r="SLI16" s="128"/>
      <c r="SLJ16" s="128"/>
      <c r="SLK16" s="128"/>
      <c r="SLL16" s="128"/>
      <c r="SLM16" s="128"/>
      <c r="SLN16" s="128"/>
      <c r="SLO16" s="128"/>
      <c r="SLP16" s="128"/>
      <c r="SLQ16" s="128"/>
      <c r="SLR16" s="128"/>
      <c r="SLS16" s="128"/>
      <c r="SLT16" s="128"/>
      <c r="SLU16" s="128"/>
      <c r="SLV16" s="128"/>
      <c r="SLW16" s="128"/>
      <c r="SLX16" s="128"/>
      <c r="SLY16" s="128"/>
      <c r="SLZ16" s="128"/>
      <c r="SMA16" s="128"/>
      <c r="SMB16" s="128"/>
      <c r="SMC16" s="128"/>
      <c r="SMD16" s="128"/>
      <c r="SME16" s="128"/>
      <c r="SMF16" s="128"/>
      <c r="SMG16" s="128"/>
      <c r="SMH16" s="128"/>
      <c r="SMI16" s="128"/>
      <c r="SMJ16" s="128"/>
      <c r="SMK16" s="128"/>
      <c r="SML16" s="128"/>
      <c r="SMM16" s="128"/>
      <c r="SMN16" s="128"/>
      <c r="SMO16" s="128"/>
      <c r="SMP16" s="128"/>
      <c r="SMQ16" s="128"/>
      <c r="SMR16" s="128"/>
      <c r="SMS16" s="128"/>
      <c r="SMT16" s="128"/>
      <c r="SMU16" s="128"/>
      <c r="SMV16" s="128"/>
      <c r="SMW16" s="128"/>
      <c r="SMX16" s="128"/>
      <c r="SMY16" s="128"/>
      <c r="SMZ16" s="128"/>
      <c r="SNA16" s="128"/>
      <c r="SNB16" s="128"/>
      <c r="SNC16" s="128"/>
      <c r="SND16" s="128"/>
      <c r="SNE16" s="128"/>
      <c r="SNF16" s="128"/>
      <c r="SNG16" s="128"/>
      <c r="SNH16" s="128"/>
      <c r="SNI16" s="128"/>
      <c r="SNJ16" s="128"/>
      <c r="SNK16" s="128"/>
      <c r="SNL16" s="128"/>
      <c r="SNM16" s="128"/>
      <c r="SNN16" s="128"/>
      <c r="SNO16" s="128"/>
      <c r="SNP16" s="128"/>
      <c r="SNQ16" s="128"/>
      <c r="SNR16" s="128"/>
      <c r="SNS16" s="128"/>
      <c r="SNT16" s="128"/>
      <c r="SNU16" s="128"/>
      <c r="SNV16" s="128"/>
      <c r="SNW16" s="128"/>
      <c r="SNX16" s="128"/>
      <c r="SNY16" s="128"/>
      <c r="SNZ16" s="128"/>
      <c r="SOA16" s="128"/>
      <c r="SOB16" s="128"/>
      <c r="SOC16" s="128"/>
      <c r="SOD16" s="128"/>
      <c r="SOE16" s="128"/>
      <c r="SOF16" s="128"/>
      <c r="SOG16" s="128"/>
      <c r="SOH16" s="128"/>
      <c r="SOI16" s="128"/>
      <c r="SOJ16" s="128"/>
      <c r="SOK16" s="128"/>
      <c r="SOL16" s="128"/>
      <c r="SOM16" s="128"/>
      <c r="SON16" s="128"/>
      <c r="SOO16" s="128"/>
      <c r="SOP16" s="128"/>
      <c r="SOQ16" s="128"/>
      <c r="SOR16" s="128"/>
      <c r="SOS16" s="128"/>
      <c r="SOT16" s="128"/>
      <c r="SOU16" s="128"/>
      <c r="SOV16" s="128"/>
      <c r="SOW16" s="128"/>
      <c r="SOX16" s="128"/>
      <c r="SOY16" s="128"/>
      <c r="SOZ16" s="128"/>
      <c r="SPA16" s="128"/>
      <c r="SPB16" s="128"/>
      <c r="SPC16" s="128"/>
      <c r="SPD16" s="128"/>
      <c r="SPE16" s="128"/>
      <c r="SPF16" s="128"/>
      <c r="SPG16" s="128"/>
      <c r="SPH16" s="128"/>
      <c r="SPI16" s="128"/>
      <c r="SPJ16" s="128"/>
      <c r="SPK16" s="128"/>
      <c r="SPL16" s="128"/>
      <c r="SPM16" s="128"/>
      <c r="SPN16" s="128"/>
      <c r="SPO16" s="128"/>
      <c r="SPP16" s="128"/>
      <c r="SPQ16" s="128"/>
      <c r="SPR16" s="128"/>
      <c r="SPS16" s="128"/>
      <c r="SPT16" s="128"/>
      <c r="SPU16" s="128"/>
      <c r="SPV16" s="128"/>
      <c r="SPW16" s="128"/>
      <c r="SPX16" s="128"/>
      <c r="SPY16" s="128"/>
      <c r="SPZ16" s="128"/>
      <c r="SQA16" s="128"/>
      <c r="SQB16" s="128"/>
      <c r="SQC16" s="128"/>
      <c r="SQD16" s="128"/>
      <c r="SQE16" s="128"/>
      <c r="SQF16" s="128"/>
      <c r="SQG16" s="128"/>
      <c r="SQH16" s="128"/>
      <c r="SQI16" s="128"/>
      <c r="SQJ16" s="128"/>
      <c r="SQK16" s="128"/>
      <c r="SQL16" s="128"/>
      <c r="SQM16" s="128"/>
      <c r="SQN16" s="128"/>
      <c r="SQO16" s="128"/>
      <c r="SQP16" s="128"/>
      <c r="SQQ16" s="128"/>
      <c r="SQR16" s="128"/>
      <c r="SQS16" s="128"/>
      <c r="SQT16" s="128"/>
      <c r="SQU16" s="128"/>
      <c r="SQV16" s="128"/>
      <c r="SQW16" s="128"/>
      <c r="SQX16" s="128"/>
      <c r="SQY16" s="128"/>
      <c r="SQZ16" s="128"/>
      <c r="SRA16" s="128"/>
      <c r="SRB16" s="128"/>
      <c r="SRC16" s="128"/>
      <c r="SRD16" s="128"/>
      <c r="SRE16" s="128"/>
      <c r="SRF16" s="128"/>
      <c r="SRG16" s="128"/>
      <c r="SRH16" s="128"/>
      <c r="SRI16" s="128"/>
      <c r="SRJ16" s="128"/>
      <c r="SRK16" s="128"/>
      <c r="SRL16" s="128"/>
      <c r="SRM16" s="128"/>
      <c r="SRN16" s="128"/>
      <c r="SRO16" s="128"/>
      <c r="SRP16" s="128"/>
      <c r="SRQ16" s="128"/>
      <c r="SRR16" s="128"/>
      <c r="SRS16" s="128"/>
      <c r="SRT16" s="128"/>
      <c r="SRU16" s="128"/>
      <c r="SRV16" s="128"/>
      <c r="SRW16" s="128"/>
      <c r="SRX16" s="128"/>
      <c r="SRY16" s="128"/>
      <c r="SRZ16" s="128"/>
      <c r="SSA16" s="128"/>
      <c r="SSB16" s="128"/>
      <c r="SSC16" s="128"/>
      <c r="SSD16" s="128"/>
      <c r="SSE16" s="128"/>
      <c r="SSF16" s="128"/>
      <c r="SSG16" s="128"/>
      <c r="SSH16" s="128"/>
      <c r="SSI16" s="128"/>
      <c r="SSJ16" s="128"/>
      <c r="SSK16" s="128"/>
      <c r="SSL16" s="128"/>
      <c r="SSM16" s="128"/>
      <c r="SSN16" s="128"/>
      <c r="SSO16" s="128"/>
      <c r="SSP16" s="128"/>
      <c r="SSQ16" s="128"/>
      <c r="SSR16" s="128"/>
      <c r="SSS16" s="128"/>
      <c r="SST16" s="128"/>
      <c r="SSU16" s="128"/>
      <c r="SSV16" s="128"/>
      <c r="SSW16" s="128"/>
      <c r="SSX16" s="128"/>
      <c r="SSY16" s="128"/>
      <c r="SSZ16" s="128"/>
      <c r="STA16" s="128"/>
      <c r="STB16" s="128"/>
      <c r="STC16" s="128"/>
      <c r="STD16" s="128"/>
      <c r="STE16" s="128"/>
      <c r="STF16" s="128"/>
      <c r="STG16" s="128"/>
      <c r="STH16" s="128"/>
      <c r="STI16" s="128"/>
      <c r="STJ16" s="128"/>
      <c r="STK16" s="128"/>
      <c r="STL16" s="128"/>
      <c r="STM16" s="128"/>
      <c r="STN16" s="128"/>
      <c r="STO16" s="128"/>
      <c r="STP16" s="128"/>
      <c r="STQ16" s="128"/>
      <c r="STR16" s="128"/>
      <c r="STS16" s="128"/>
      <c r="STT16" s="128"/>
      <c r="STU16" s="128"/>
      <c r="STV16" s="128"/>
      <c r="STW16" s="128"/>
      <c r="STX16" s="128"/>
      <c r="STY16" s="128"/>
      <c r="STZ16" s="128"/>
      <c r="SUA16" s="128"/>
      <c r="SUB16" s="128"/>
      <c r="SUC16" s="128"/>
      <c r="SUD16" s="128"/>
      <c r="SUE16" s="128"/>
      <c r="SUF16" s="128"/>
      <c r="SUG16" s="128"/>
      <c r="SUH16" s="128"/>
      <c r="SUI16" s="128"/>
      <c r="SUJ16" s="128"/>
      <c r="SUK16" s="128"/>
      <c r="SUL16" s="128"/>
      <c r="SUM16" s="128"/>
      <c r="SUN16" s="128"/>
      <c r="SUO16" s="128"/>
      <c r="SUP16" s="128"/>
      <c r="SUQ16" s="128"/>
      <c r="SUR16" s="128"/>
      <c r="SUS16" s="128"/>
      <c r="SUT16" s="128"/>
      <c r="SUU16" s="128"/>
      <c r="SUV16" s="128"/>
      <c r="SUW16" s="128"/>
      <c r="SUX16" s="128"/>
      <c r="SUY16" s="128"/>
      <c r="SUZ16" s="128"/>
      <c r="SVA16" s="128"/>
      <c r="SVB16" s="128"/>
      <c r="SVC16" s="128"/>
      <c r="SVD16" s="128"/>
      <c r="SVE16" s="128"/>
      <c r="SVF16" s="128"/>
      <c r="SVG16" s="128"/>
      <c r="SVH16" s="128"/>
      <c r="SVI16" s="128"/>
      <c r="SVJ16" s="128"/>
      <c r="SVK16" s="128"/>
      <c r="SVL16" s="128"/>
      <c r="SVM16" s="128"/>
      <c r="SVN16" s="128"/>
      <c r="SVO16" s="128"/>
      <c r="SVP16" s="128"/>
      <c r="SVQ16" s="128"/>
      <c r="SVR16" s="128"/>
      <c r="SVS16" s="128"/>
      <c r="SVT16" s="128"/>
      <c r="SVU16" s="128"/>
      <c r="SVV16" s="128"/>
      <c r="SVW16" s="128"/>
      <c r="SVX16" s="128"/>
      <c r="SVY16" s="128"/>
      <c r="SVZ16" s="128"/>
      <c r="SWA16" s="128"/>
      <c r="SWB16" s="128"/>
      <c r="SWC16" s="128"/>
      <c r="SWD16" s="128"/>
      <c r="SWE16" s="128"/>
      <c r="SWF16" s="128"/>
      <c r="SWG16" s="128"/>
      <c r="SWH16" s="128"/>
      <c r="SWI16" s="128"/>
      <c r="SWJ16" s="128"/>
      <c r="SWK16" s="128"/>
      <c r="SWL16" s="128"/>
      <c r="SWM16" s="128"/>
      <c r="SWN16" s="128"/>
      <c r="SWO16" s="128"/>
      <c r="SWP16" s="128"/>
      <c r="SWQ16" s="128"/>
      <c r="SWR16" s="128"/>
      <c r="SWS16" s="128"/>
      <c r="SWT16" s="128"/>
      <c r="SWU16" s="128"/>
      <c r="SWV16" s="128"/>
      <c r="SWW16" s="128"/>
      <c r="SWX16" s="128"/>
      <c r="SWY16" s="128"/>
      <c r="SWZ16" s="128"/>
      <c r="SXA16" s="128"/>
      <c r="SXB16" s="128"/>
      <c r="SXC16" s="128"/>
      <c r="SXD16" s="128"/>
      <c r="SXE16" s="128"/>
      <c r="SXF16" s="128"/>
      <c r="SXG16" s="128"/>
      <c r="SXH16" s="128"/>
      <c r="SXI16" s="128"/>
      <c r="SXJ16" s="128"/>
      <c r="SXK16" s="128"/>
      <c r="SXL16" s="128"/>
      <c r="SXM16" s="128"/>
      <c r="SXN16" s="128"/>
      <c r="SXO16" s="128"/>
      <c r="SXP16" s="128"/>
      <c r="SXQ16" s="128"/>
      <c r="SXR16" s="128"/>
      <c r="SXS16" s="128"/>
      <c r="SXT16" s="128"/>
      <c r="SXU16" s="128"/>
      <c r="SXV16" s="128"/>
      <c r="SXW16" s="128"/>
      <c r="SXX16" s="128"/>
      <c r="SXY16" s="128"/>
      <c r="SXZ16" s="128"/>
      <c r="SYA16" s="128"/>
      <c r="SYB16" s="128"/>
      <c r="SYC16" s="128"/>
      <c r="SYD16" s="128"/>
      <c r="SYE16" s="128"/>
      <c r="SYF16" s="128"/>
      <c r="SYG16" s="128"/>
      <c r="SYH16" s="128"/>
      <c r="SYI16" s="128"/>
      <c r="SYJ16" s="128"/>
      <c r="SYK16" s="128"/>
      <c r="SYL16" s="128"/>
      <c r="SYM16" s="128"/>
      <c r="SYN16" s="128"/>
      <c r="SYO16" s="128"/>
      <c r="SYP16" s="128"/>
      <c r="SYQ16" s="128"/>
      <c r="SYR16" s="128"/>
      <c r="SYS16" s="128"/>
      <c r="SYT16" s="128"/>
      <c r="SYU16" s="128"/>
      <c r="SYV16" s="128"/>
      <c r="SYW16" s="128"/>
      <c r="SYX16" s="128"/>
      <c r="SYY16" s="128"/>
      <c r="SYZ16" s="128"/>
      <c r="SZA16" s="128"/>
      <c r="SZB16" s="128"/>
      <c r="SZC16" s="128"/>
      <c r="SZD16" s="128"/>
      <c r="SZE16" s="128"/>
      <c r="SZF16" s="128"/>
      <c r="SZG16" s="128"/>
      <c r="SZH16" s="128"/>
      <c r="SZI16" s="128"/>
      <c r="SZJ16" s="128"/>
      <c r="SZK16" s="128"/>
      <c r="SZL16" s="128"/>
      <c r="SZM16" s="128"/>
      <c r="SZN16" s="128"/>
      <c r="SZO16" s="128"/>
      <c r="SZP16" s="128"/>
      <c r="SZQ16" s="128"/>
      <c r="SZR16" s="128"/>
      <c r="SZS16" s="128"/>
      <c r="SZT16" s="128"/>
      <c r="SZU16" s="128"/>
      <c r="SZV16" s="128"/>
      <c r="SZW16" s="128"/>
      <c r="SZX16" s="128"/>
      <c r="SZY16" s="128"/>
      <c r="SZZ16" s="128"/>
      <c r="TAA16" s="128"/>
      <c r="TAB16" s="128"/>
      <c r="TAC16" s="128"/>
      <c r="TAD16" s="128"/>
      <c r="TAE16" s="128"/>
      <c r="TAF16" s="128"/>
      <c r="TAG16" s="128"/>
      <c r="TAH16" s="128"/>
      <c r="TAI16" s="128"/>
      <c r="TAJ16" s="128"/>
      <c r="TAK16" s="128"/>
      <c r="TAL16" s="128"/>
      <c r="TAM16" s="128"/>
      <c r="TAN16" s="128"/>
      <c r="TAO16" s="128"/>
      <c r="TAP16" s="128"/>
      <c r="TAQ16" s="128"/>
      <c r="TAR16" s="128"/>
      <c r="TAS16" s="128"/>
      <c r="TAT16" s="128"/>
      <c r="TAU16" s="128"/>
      <c r="TAV16" s="128"/>
      <c r="TAW16" s="128"/>
      <c r="TAX16" s="128"/>
      <c r="TAY16" s="128"/>
      <c r="TAZ16" s="128"/>
      <c r="TBA16" s="128"/>
      <c r="TBB16" s="128"/>
      <c r="TBC16" s="128"/>
      <c r="TBD16" s="128"/>
      <c r="TBE16" s="128"/>
      <c r="TBF16" s="128"/>
      <c r="TBG16" s="128"/>
      <c r="TBH16" s="128"/>
      <c r="TBI16" s="128"/>
      <c r="TBJ16" s="128"/>
      <c r="TBK16" s="128"/>
      <c r="TBL16" s="128"/>
      <c r="TBM16" s="128"/>
      <c r="TBN16" s="128"/>
      <c r="TBO16" s="128"/>
      <c r="TBP16" s="128"/>
      <c r="TBQ16" s="128"/>
      <c r="TBR16" s="128"/>
      <c r="TBS16" s="128"/>
      <c r="TBT16" s="128"/>
      <c r="TBU16" s="128"/>
      <c r="TBV16" s="128"/>
      <c r="TBW16" s="128"/>
      <c r="TBX16" s="128"/>
      <c r="TBY16" s="128"/>
      <c r="TBZ16" s="128"/>
      <c r="TCA16" s="128"/>
      <c r="TCB16" s="128"/>
      <c r="TCC16" s="128"/>
      <c r="TCD16" s="128"/>
      <c r="TCE16" s="128"/>
      <c r="TCF16" s="128"/>
      <c r="TCG16" s="128"/>
      <c r="TCH16" s="128"/>
      <c r="TCI16" s="128"/>
      <c r="TCJ16" s="128"/>
      <c r="TCK16" s="128"/>
      <c r="TCL16" s="128"/>
      <c r="TCM16" s="128"/>
      <c r="TCN16" s="128"/>
      <c r="TCO16" s="128"/>
      <c r="TCP16" s="128"/>
      <c r="TCQ16" s="128"/>
      <c r="TCR16" s="128"/>
      <c r="TCS16" s="128"/>
      <c r="TCT16" s="128"/>
      <c r="TCU16" s="128"/>
      <c r="TCV16" s="128"/>
      <c r="TCW16" s="128"/>
      <c r="TCX16" s="128"/>
      <c r="TCY16" s="128"/>
      <c r="TCZ16" s="128"/>
      <c r="TDA16" s="128"/>
      <c r="TDB16" s="128"/>
      <c r="TDC16" s="128"/>
      <c r="TDD16" s="128"/>
      <c r="TDE16" s="128"/>
      <c r="TDF16" s="128"/>
      <c r="TDG16" s="128"/>
      <c r="TDH16" s="128"/>
      <c r="TDI16" s="128"/>
      <c r="TDJ16" s="128"/>
      <c r="TDK16" s="128"/>
      <c r="TDL16" s="128"/>
      <c r="TDM16" s="128"/>
      <c r="TDN16" s="128"/>
      <c r="TDO16" s="128"/>
      <c r="TDP16" s="128"/>
      <c r="TDQ16" s="128"/>
      <c r="TDR16" s="128"/>
      <c r="TDS16" s="128"/>
      <c r="TDT16" s="128"/>
      <c r="TDU16" s="128"/>
      <c r="TDV16" s="128"/>
      <c r="TDW16" s="128"/>
      <c r="TDX16" s="128"/>
      <c r="TDY16" s="128"/>
      <c r="TDZ16" s="128"/>
      <c r="TEA16" s="128"/>
      <c r="TEB16" s="128"/>
      <c r="TEC16" s="128"/>
      <c r="TED16" s="128"/>
      <c r="TEE16" s="128"/>
      <c r="TEF16" s="128"/>
      <c r="TEG16" s="128"/>
      <c r="TEH16" s="128"/>
      <c r="TEI16" s="128"/>
      <c r="TEJ16" s="128"/>
      <c r="TEK16" s="128"/>
      <c r="TEL16" s="128"/>
      <c r="TEM16" s="128"/>
      <c r="TEN16" s="128"/>
      <c r="TEO16" s="128"/>
      <c r="TEP16" s="128"/>
      <c r="TEQ16" s="128"/>
      <c r="TER16" s="128"/>
      <c r="TES16" s="128"/>
      <c r="TET16" s="128"/>
      <c r="TEU16" s="128"/>
      <c r="TEV16" s="128"/>
      <c r="TEW16" s="128"/>
      <c r="TEX16" s="128"/>
      <c r="TEY16" s="128"/>
      <c r="TEZ16" s="128"/>
      <c r="TFA16" s="128"/>
      <c r="TFB16" s="128"/>
      <c r="TFC16" s="128"/>
      <c r="TFD16" s="128"/>
      <c r="TFE16" s="128"/>
      <c r="TFF16" s="128"/>
      <c r="TFG16" s="128"/>
      <c r="TFH16" s="128"/>
      <c r="TFI16" s="128"/>
      <c r="TFJ16" s="128"/>
      <c r="TFK16" s="128"/>
      <c r="TFL16" s="128"/>
      <c r="TFM16" s="128"/>
      <c r="TFN16" s="128"/>
      <c r="TFO16" s="128"/>
      <c r="TFP16" s="128"/>
      <c r="TFQ16" s="128"/>
      <c r="TFR16" s="128"/>
      <c r="TFS16" s="128"/>
      <c r="TFT16" s="128"/>
      <c r="TFU16" s="128"/>
      <c r="TFV16" s="128"/>
      <c r="TFW16" s="128"/>
      <c r="TFX16" s="128"/>
      <c r="TFY16" s="128"/>
      <c r="TFZ16" s="128"/>
      <c r="TGA16" s="128"/>
      <c r="TGB16" s="128"/>
      <c r="TGC16" s="128"/>
      <c r="TGD16" s="128"/>
      <c r="TGE16" s="128"/>
      <c r="TGF16" s="128"/>
      <c r="TGG16" s="128"/>
      <c r="TGH16" s="128"/>
      <c r="TGI16" s="128"/>
      <c r="TGJ16" s="128"/>
      <c r="TGK16" s="128"/>
      <c r="TGL16" s="128"/>
      <c r="TGM16" s="128"/>
      <c r="TGN16" s="128"/>
      <c r="TGO16" s="128"/>
      <c r="TGP16" s="128"/>
      <c r="TGQ16" s="128"/>
      <c r="TGR16" s="128"/>
      <c r="TGS16" s="128"/>
      <c r="TGT16" s="128"/>
      <c r="TGU16" s="128"/>
      <c r="TGV16" s="128"/>
      <c r="TGW16" s="128"/>
      <c r="TGX16" s="128"/>
      <c r="TGY16" s="128"/>
      <c r="TGZ16" s="128"/>
      <c r="THA16" s="128"/>
      <c r="THB16" s="128"/>
      <c r="THC16" s="128"/>
      <c r="THD16" s="128"/>
      <c r="THE16" s="128"/>
      <c r="THF16" s="128"/>
      <c r="THG16" s="128"/>
      <c r="THH16" s="128"/>
      <c r="THI16" s="128"/>
      <c r="THJ16" s="128"/>
      <c r="THK16" s="128"/>
      <c r="THL16" s="128"/>
      <c r="THM16" s="128"/>
      <c r="THN16" s="128"/>
      <c r="THO16" s="128"/>
      <c r="THP16" s="128"/>
      <c r="THQ16" s="128"/>
      <c r="THR16" s="128"/>
      <c r="THS16" s="128"/>
      <c r="THT16" s="128"/>
      <c r="THU16" s="128"/>
      <c r="THV16" s="128"/>
      <c r="THW16" s="128"/>
      <c r="THX16" s="128"/>
      <c r="THY16" s="128"/>
      <c r="THZ16" s="128"/>
      <c r="TIA16" s="128"/>
      <c r="TIB16" s="128"/>
      <c r="TIC16" s="128"/>
      <c r="TID16" s="128"/>
      <c r="TIE16" s="128"/>
      <c r="TIF16" s="128"/>
      <c r="TIG16" s="128"/>
      <c r="TIH16" s="128"/>
      <c r="TII16" s="128"/>
      <c r="TIJ16" s="128"/>
      <c r="TIK16" s="128"/>
      <c r="TIL16" s="128"/>
      <c r="TIM16" s="128"/>
      <c r="TIN16" s="128"/>
      <c r="TIO16" s="128"/>
      <c r="TIP16" s="128"/>
      <c r="TIQ16" s="128"/>
      <c r="TIR16" s="128"/>
      <c r="TIS16" s="128"/>
      <c r="TIT16" s="128"/>
      <c r="TIU16" s="128"/>
      <c r="TIV16" s="128"/>
      <c r="TIW16" s="128"/>
      <c r="TIX16" s="128"/>
      <c r="TIY16" s="128"/>
      <c r="TIZ16" s="128"/>
      <c r="TJA16" s="128"/>
      <c r="TJB16" s="128"/>
      <c r="TJC16" s="128"/>
      <c r="TJD16" s="128"/>
      <c r="TJE16" s="128"/>
      <c r="TJF16" s="128"/>
      <c r="TJG16" s="128"/>
      <c r="TJH16" s="128"/>
      <c r="TJI16" s="128"/>
      <c r="TJJ16" s="128"/>
      <c r="TJK16" s="128"/>
      <c r="TJL16" s="128"/>
      <c r="TJM16" s="128"/>
      <c r="TJN16" s="128"/>
      <c r="TJO16" s="128"/>
      <c r="TJP16" s="128"/>
      <c r="TJQ16" s="128"/>
      <c r="TJR16" s="128"/>
      <c r="TJS16" s="128"/>
      <c r="TJT16" s="128"/>
      <c r="TJU16" s="128"/>
      <c r="TJV16" s="128"/>
      <c r="TJW16" s="128"/>
      <c r="TJX16" s="128"/>
      <c r="TJY16" s="128"/>
      <c r="TJZ16" s="128"/>
      <c r="TKA16" s="128"/>
      <c r="TKB16" s="128"/>
      <c r="TKC16" s="128"/>
      <c r="TKD16" s="128"/>
      <c r="TKE16" s="128"/>
      <c r="TKF16" s="128"/>
      <c r="TKG16" s="128"/>
      <c r="TKH16" s="128"/>
      <c r="TKI16" s="128"/>
      <c r="TKJ16" s="128"/>
      <c r="TKK16" s="128"/>
      <c r="TKL16" s="128"/>
      <c r="TKM16" s="128"/>
      <c r="TKN16" s="128"/>
      <c r="TKO16" s="128"/>
      <c r="TKP16" s="128"/>
      <c r="TKQ16" s="128"/>
      <c r="TKR16" s="128"/>
      <c r="TKS16" s="128"/>
      <c r="TKT16" s="128"/>
      <c r="TKU16" s="128"/>
      <c r="TKV16" s="128"/>
      <c r="TKW16" s="128"/>
      <c r="TKX16" s="128"/>
      <c r="TKY16" s="128"/>
      <c r="TKZ16" s="128"/>
      <c r="TLA16" s="128"/>
      <c r="TLB16" s="128"/>
      <c r="TLC16" s="128"/>
      <c r="TLD16" s="128"/>
      <c r="TLE16" s="128"/>
      <c r="TLF16" s="128"/>
      <c r="TLG16" s="128"/>
      <c r="TLH16" s="128"/>
      <c r="TLI16" s="128"/>
      <c r="TLJ16" s="128"/>
      <c r="TLK16" s="128"/>
      <c r="TLL16" s="128"/>
      <c r="TLM16" s="128"/>
      <c r="TLN16" s="128"/>
      <c r="TLO16" s="128"/>
      <c r="TLP16" s="128"/>
      <c r="TLQ16" s="128"/>
      <c r="TLR16" s="128"/>
      <c r="TLS16" s="128"/>
      <c r="TLT16" s="128"/>
      <c r="TLU16" s="128"/>
      <c r="TLV16" s="128"/>
      <c r="TLW16" s="128"/>
      <c r="TLX16" s="128"/>
      <c r="TLY16" s="128"/>
      <c r="TLZ16" s="128"/>
      <c r="TMA16" s="128"/>
      <c r="TMB16" s="128"/>
      <c r="TMC16" s="128"/>
      <c r="TMD16" s="128"/>
      <c r="TME16" s="128"/>
      <c r="TMF16" s="128"/>
      <c r="TMG16" s="128"/>
      <c r="TMH16" s="128"/>
      <c r="TMI16" s="128"/>
      <c r="TMJ16" s="128"/>
      <c r="TMK16" s="128"/>
      <c r="TML16" s="128"/>
      <c r="TMM16" s="128"/>
      <c r="TMN16" s="128"/>
      <c r="TMO16" s="128"/>
      <c r="TMP16" s="128"/>
      <c r="TMQ16" s="128"/>
      <c r="TMR16" s="128"/>
      <c r="TMS16" s="128"/>
      <c r="TMT16" s="128"/>
      <c r="TMU16" s="128"/>
      <c r="TMV16" s="128"/>
      <c r="TMW16" s="128"/>
      <c r="TMX16" s="128"/>
      <c r="TMY16" s="128"/>
      <c r="TMZ16" s="128"/>
      <c r="TNA16" s="128"/>
      <c r="TNB16" s="128"/>
      <c r="TNC16" s="128"/>
      <c r="TND16" s="128"/>
      <c r="TNE16" s="128"/>
      <c r="TNF16" s="128"/>
      <c r="TNG16" s="128"/>
      <c r="TNH16" s="128"/>
      <c r="TNI16" s="128"/>
      <c r="TNJ16" s="128"/>
      <c r="TNK16" s="128"/>
      <c r="TNL16" s="128"/>
      <c r="TNM16" s="128"/>
      <c r="TNN16" s="128"/>
      <c r="TNO16" s="128"/>
      <c r="TNP16" s="128"/>
      <c r="TNQ16" s="128"/>
      <c r="TNR16" s="128"/>
      <c r="TNS16" s="128"/>
      <c r="TNT16" s="128"/>
      <c r="TNU16" s="128"/>
      <c r="TNV16" s="128"/>
      <c r="TNW16" s="128"/>
      <c r="TNX16" s="128"/>
      <c r="TNY16" s="128"/>
      <c r="TNZ16" s="128"/>
      <c r="TOA16" s="128"/>
      <c r="TOB16" s="128"/>
      <c r="TOC16" s="128"/>
      <c r="TOD16" s="128"/>
      <c r="TOE16" s="128"/>
      <c r="TOF16" s="128"/>
      <c r="TOG16" s="128"/>
      <c r="TOH16" s="128"/>
      <c r="TOI16" s="128"/>
      <c r="TOJ16" s="128"/>
      <c r="TOK16" s="128"/>
      <c r="TOL16" s="128"/>
      <c r="TOM16" s="128"/>
      <c r="TON16" s="128"/>
      <c r="TOO16" s="128"/>
      <c r="TOP16" s="128"/>
      <c r="TOQ16" s="128"/>
      <c r="TOR16" s="128"/>
      <c r="TOS16" s="128"/>
      <c r="TOT16" s="128"/>
      <c r="TOU16" s="128"/>
      <c r="TOV16" s="128"/>
      <c r="TOW16" s="128"/>
      <c r="TOX16" s="128"/>
      <c r="TOY16" s="128"/>
      <c r="TOZ16" s="128"/>
      <c r="TPA16" s="128"/>
      <c r="TPB16" s="128"/>
      <c r="TPC16" s="128"/>
      <c r="TPD16" s="128"/>
      <c r="TPE16" s="128"/>
      <c r="TPF16" s="128"/>
      <c r="TPG16" s="128"/>
      <c r="TPH16" s="128"/>
      <c r="TPI16" s="128"/>
      <c r="TPJ16" s="128"/>
      <c r="TPK16" s="128"/>
      <c r="TPL16" s="128"/>
      <c r="TPM16" s="128"/>
      <c r="TPN16" s="128"/>
      <c r="TPO16" s="128"/>
      <c r="TPP16" s="128"/>
      <c r="TPQ16" s="128"/>
      <c r="TPR16" s="128"/>
      <c r="TPS16" s="128"/>
      <c r="TPT16" s="128"/>
      <c r="TPU16" s="128"/>
      <c r="TPV16" s="128"/>
      <c r="TPW16" s="128"/>
      <c r="TPX16" s="128"/>
      <c r="TPY16" s="128"/>
      <c r="TPZ16" s="128"/>
      <c r="TQA16" s="128"/>
      <c r="TQB16" s="128"/>
      <c r="TQC16" s="128"/>
      <c r="TQD16" s="128"/>
      <c r="TQE16" s="128"/>
      <c r="TQF16" s="128"/>
      <c r="TQG16" s="128"/>
      <c r="TQH16" s="128"/>
      <c r="TQI16" s="128"/>
      <c r="TQJ16" s="128"/>
      <c r="TQK16" s="128"/>
      <c r="TQL16" s="128"/>
      <c r="TQM16" s="128"/>
      <c r="TQN16" s="128"/>
      <c r="TQO16" s="128"/>
      <c r="TQP16" s="128"/>
      <c r="TQQ16" s="128"/>
      <c r="TQR16" s="128"/>
      <c r="TQS16" s="128"/>
      <c r="TQT16" s="128"/>
      <c r="TQU16" s="128"/>
      <c r="TQV16" s="128"/>
      <c r="TQW16" s="128"/>
      <c r="TQX16" s="128"/>
      <c r="TQY16" s="128"/>
      <c r="TQZ16" s="128"/>
      <c r="TRA16" s="128"/>
      <c r="TRB16" s="128"/>
      <c r="TRC16" s="128"/>
      <c r="TRD16" s="128"/>
      <c r="TRE16" s="128"/>
      <c r="TRF16" s="128"/>
      <c r="TRG16" s="128"/>
      <c r="TRH16" s="128"/>
      <c r="TRI16" s="128"/>
      <c r="TRJ16" s="128"/>
      <c r="TRK16" s="128"/>
      <c r="TRL16" s="128"/>
      <c r="TRM16" s="128"/>
      <c r="TRN16" s="128"/>
      <c r="TRO16" s="128"/>
      <c r="TRP16" s="128"/>
      <c r="TRQ16" s="128"/>
      <c r="TRR16" s="128"/>
      <c r="TRS16" s="128"/>
      <c r="TRT16" s="128"/>
      <c r="TRU16" s="128"/>
      <c r="TRV16" s="128"/>
      <c r="TRW16" s="128"/>
      <c r="TRX16" s="128"/>
      <c r="TRY16" s="128"/>
      <c r="TRZ16" s="128"/>
      <c r="TSA16" s="128"/>
      <c r="TSB16" s="128"/>
      <c r="TSC16" s="128"/>
      <c r="TSD16" s="128"/>
      <c r="TSE16" s="128"/>
      <c r="TSF16" s="128"/>
      <c r="TSG16" s="128"/>
      <c r="TSH16" s="128"/>
      <c r="TSI16" s="128"/>
      <c r="TSJ16" s="128"/>
      <c r="TSK16" s="128"/>
      <c r="TSL16" s="128"/>
      <c r="TSM16" s="128"/>
      <c r="TSN16" s="128"/>
      <c r="TSO16" s="128"/>
      <c r="TSP16" s="128"/>
      <c r="TSQ16" s="128"/>
      <c r="TSR16" s="128"/>
      <c r="TSS16" s="128"/>
      <c r="TST16" s="128"/>
      <c r="TSU16" s="128"/>
      <c r="TSV16" s="128"/>
      <c r="TSW16" s="128"/>
      <c r="TSX16" s="128"/>
      <c r="TSY16" s="128"/>
      <c r="TSZ16" s="128"/>
      <c r="TTA16" s="128"/>
      <c r="TTB16" s="128"/>
      <c r="TTC16" s="128"/>
      <c r="TTD16" s="128"/>
      <c r="TTE16" s="128"/>
      <c r="TTF16" s="128"/>
      <c r="TTG16" s="128"/>
      <c r="TTH16" s="128"/>
      <c r="TTI16" s="128"/>
      <c r="TTJ16" s="128"/>
      <c r="TTK16" s="128"/>
      <c r="TTL16" s="128"/>
      <c r="TTM16" s="128"/>
      <c r="TTN16" s="128"/>
      <c r="TTO16" s="128"/>
      <c r="TTP16" s="128"/>
      <c r="TTQ16" s="128"/>
      <c r="TTR16" s="128"/>
      <c r="TTS16" s="128"/>
      <c r="TTT16" s="128"/>
      <c r="TTU16" s="128"/>
      <c r="TTV16" s="128"/>
      <c r="TTW16" s="128"/>
      <c r="TTX16" s="128"/>
      <c r="TTY16" s="128"/>
      <c r="TTZ16" s="128"/>
      <c r="TUA16" s="128"/>
      <c r="TUB16" s="128"/>
      <c r="TUC16" s="128"/>
      <c r="TUD16" s="128"/>
      <c r="TUE16" s="128"/>
      <c r="TUF16" s="128"/>
      <c r="TUG16" s="128"/>
      <c r="TUH16" s="128"/>
      <c r="TUI16" s="128"/>
      <c r="TUJ16" s="128"/>
      <c r="TUK16" s="128"/>
      <c r="TUL16" s="128"/>
      <c r="TUM16" s="128"/>
      <c r="TUN16" s="128"/>
      <c r="TUO16" s="128"/>
      <c r="TUP16" s="128"/>
      <c r="TUQ16" s="128"/>
      <c r="TUR16" s="128"/>
      <c r="TUS16" s="128"/>
      <c r="TUT16" s="128"/>
      <c r="TUU16" s="128"/>
      <c r="TUV16" s="128"/>
      <c r="TUW16" s="128"/>
      <c r="TUX16" s="128"/>
      <c r="TUY16" s="128"/>
      <c r="TUZ16" s="128"/>
      <c r="TVA16" s="128"/>
      <c r="TVB16" s="128"/>
      <c r="TVC16" s="128"/>
      <c r="TVD16" s="128"/>
      <c r="TVE16" s="128"/>
      <c r="TVF16" s="128"/>
      <c r="TVG16" s="128"/>
      <c r="TVH16" s="128"/>
      <c r="TVI16" s="128"/>
      <c r="TVJ16" s="128"/>
      <c r="TVK16" s="128"/>
      <c r="TVL16" s="128"/>
      <c r="TVM16" s="128"/>
      <c r="TVN16" s="128"/>
      <c r="TVO16" s="128"/>
      <c r="TVP16" s="128"/>
      <c r="TVQ16" s="128"/>
      <c r="TVR16" s="128"/>
      <c r="TVS16" s="128"/>
      <c r="TVT16" s="128"/>
      <c r="TVU16" s="128"/>
      <c r="TVV16" s="128"/>
      <c r="TVW16" s="128"/>
      <c r="TVX16" s="128"/>
      <c r="TVY16" s="128"/>
      <c r="TVZ16" s="128"/>
      <c r="TWA16" s="128"/>
      <c r="TWB16" s="128"/>
      <c r="TWC16" s="128"/>
      <c r="TWD16" s="128"/>
      <c r="TWE16" s="128"/>
      <c r="TWF16" s="128"/>
      <c r="TWG16" s="128"/>
      <c r="TWH16" s="128"/>
      <c r="TWI16" s="128"/>
      <c r="TWJ16" s="128"/>
      <c r="TWK16" s="128"/>
      <c r="TWL16" s="128"/>
      <c r="TWM16" s="128"/>
      <c r="TWN16" s="128"/>
      <c r="TWO16" s="128"/>
      <c r="TWP16" s="128"/>
      <c r="TWQ16" s="128"/>
      <c r="TWR16" s="128"/>
      <c r="TWS16" s="128"/>
      <c r="TWT16" s="128"/>
      <c r="TWU16" s="128"/>
      <c r="TWV16" s="128"/>
      <c r="TWW16" s="128"/>
      <c r="TWX16" s="128"/>
      <c r="TWY16" s="128"/>
      <c r="TWZ16" s="128"/>
      <c r="TXA16" s="128"/>
      <c r="TXB16" s="128"/>
      <c r="TXC16" s="128"/>
      <c r="TXD16" s="128"/>
      <c r="TXE16" s="128"/>
      <c r="TXF16" s="128"/>
      <c r="TXG16" s="128"/>
      <c r="TXH16" s="128"/>
      <c r="TXI16" s="128"/>
      <c r="TXJ16" s="128"/>
      <c r="TXK16" s="128"/>
      <c r="TXL16" s="128"/>
      <c r="TXM16" s="128"/>
      <c r="TXN16" s="128"/>
      <c r="TXO16" s="128"/>
      <c r="TXP16" s="128"/>
      <c r="TXQ16" s="128"/>
      <c r="TXR16" s="128"/>
      <c r="TXS16" s="128"/>
      <c r="TXT16" s="128"/>
      <c r="TXU16" s="128"/>
      <c r="TXV16" s="128"/>
      <c r="TXW16" s="128"/>
      <c r="TXX16" s="128"/>
      <c r="TXY16" s="128"/>
      <c r="TXZ16" s="128"/>
      <c r="TYA16" s="128"/>
      <c r="TYB16" s="128"/>
      <c r="TYC16" s="128"/>
      <c r="TYD16" s="128"/>
      <c r="TYE16" s="128"/>
      <c r="TYF16" s="128"/>
      <c r="TYG16" s="128"/>
      <c r="TYH16" s="128"/>
      <c r="TYI16" s="128"/>
      <c r="TYJ16" s="128"/>
      <c r="TYK16" s="128"/>
      <c r="TYL16" s="128"/>
      <c r="TYM16" s="128"/>
      <c r="TYN16" s="128"/>
      <c r="TYO16" s="128"/>
      <c r="TYP16" s="128"/>
      <c r="TYQ16" s="128"/>
      <c r="TYR16" s="128"/>
      <c r="TYS16" s="128"/>
      <c r="TYT16" s="128"/>
      <c r="TYU16" s="128"/>
      <c r="TYV16" s="128"/>
      <c r="TYW16" s="128"/>
      <c r="TYX16" s="128"/>
      <c r="TYY16" s="128"/>
      <c r="TYZ16" s="128"/>
      <c r="TZA16" s="128"/>
      <c r="TZB16" s="128"/>
      <c r="TZC16" s="128"/>
      <c r="TZD16" s="128"/>
      <c r="TZE16" s="128"/>
      <c r="TZF16" s="128"/>
      <c r="TZG16" s="128"/>
      <c r="TZH16" s="128"/>
      <c r="TZI16" s="128"/>
      <c r="TZJ16" s="128"/>
      <c r="TZK16" s="128"/>
      <c r="TZL16" s="128"/>
      <c r="TZM16" s="128"/>
      <c r="TZN16" s="128"/>
      <c r="TZO16" s="128"/>
      <c r="TZP16" s="128"/>
      <c r="TZQ16" s="128"/>
      <c r="TZR16" s="128"/>
      <c r="TZS16" s="128"/>
      <c r="TZT16" s="128"/>
      <c r="TZU16" s="128"/>
      <c r="TZV16" s="128"/>
      <c r="TZW16" s="128"/>
      <c r="TZX16" s="128"/>
      <c r="TZY16" s="128"/>
      <c r="TZZ16" s="128"/>
      <c r="UAA16" s="128"/>
      <c r="UAB16" s="128"/>
      <c r="UAC16" s="128"/>
      <c r="UAD16" s="128"/>
      <c r="UAE16" s="128"/>
      <c r="UAF16" s="128"/>
      <c r="UAG16" s="128"/>
      <c r="UAH16" s="128"/>
      <c r="UAI16" s="128"/>
      <c r="UAJ16" s="128"/>
      <c r="UAK16" s="128"/>
      <c r="UAL16" s="128"/>
      <c r="UAM16" s="128"/>
      <c r="UAN16" s="128"/>
      <c r="UAO16" s="128"/>
      <c r="UAP16" s="128"/>
      <c r="UAQ16" s="128"/>
      <c r="UAR16" s="128"/>
      <c r="UAS16" s="128"/>
      <c r="UAT16" s="128"/>
      <c r="UAU16" s="128"/>
      <c r="UAV16" s="128"/>
      <c r="UAW16" s="128"/>
      <c r="UAX16" s="128"/>
      <c r="UAY16" s="128"/>
      <c r="UAZ16" s="128"/>
      <c r="UBA16" s="128"/>
      <c r="UBB16" s="128"/>
      <c r="UBC16" s="128"/>
      <c r="UBD16" s="128"/>
      <c r="UBE16" s="128"/>
      <c r="UBF16" s="128"/>
      <c r="UBG16" s="128"/>
      <c r="UBH16" s="128"/>
      <c r="UBI16" s="128"/>
      <c r="UBJ16" s="128"/>
      <c r="UBK16" s="128"/>
      <c r="UBL16" s="128"/>
      <c r="UBM16" s="128"/>
      <c r="UBN16" s="128"/>
      <c r="UBO16" s="128"/>
      <c r="UBP16" s="128"/>
      <c r="UBQ16" s="128"/>
      <c r="UBR16" s="128"/>
      <c r="UBS16" s="128"/>
      <c r="UBT16" s="128"/>
      <c r="UBU16" s="128"/>
      <c r="UBV16" s="128"/>
      <c r="UBW16" s="128"/>
      <c r="UBX16" s="128"/>
      <c r="UBY16" s="128"/>
      <c r="UBZ16" s="128"/>
      <c r="UCA16" s="128"/>
      <c r="UCB16" s="128"/>
      <c r="UCC16" s="128"/>
      <c r="UCD16" s="128"/>
      <c r="UCE16" s="128"/>
      <c r="UCF16" s="128"/>
      <c r="UCG16" s="128"/>
      <c r="UCH16" s="128"/>
      <c r="UCI16" s="128"/>
      <c r="UCJ16" s="128"/>
      <c r="UCK16" s="128"/>
      <c r="UCL16" s="128"/>
      <c r="UCM16" s="128"/>
      <c r="UCN16" s="128"/>
      <c r="UCO16" s="128"/>
      <c r="UCP16" s="128"/>
      <c r="UCQ16" s="128"/>
      <c r="UCR16" s="128"/>
      <c r="UCS16" s="128"/>
      <c r="UCT16" s="128"/>
      <c r="UCU16" s="128"/>
      <c r="UCV16" s="128"/>
      <c r="UCW16" s="128"/>
      <c r="UCX16" s="128"/>
      <c r="UCY16" s="128"/>
      <c r="UCZ16" s="128"/>
      <c r="UDA16" s="128"/>
      <c r="UDB16" s="128"/>
      <c r="UDC16" s="128"/>
      <c r="UDD16" s="128"/>
      <c r="UDE16" s="128"/>
      <c r="UDF16" s="128"/>
      <c r="UDG16" s="128"/>
      <c r="UDH16" s="128"/>
      <c r="UDI16" s="128"/>
      <c r="UDJ16" s="128"/>
      <c r="UDK16" s="128"/>
      <c r="UDL16" s="128"/>
      <c r="UDM16" s="128"/>
      <c r="UDN16" s="128"/>
      <c r="UDO16" s="128"/>
      <c r="UDP16" s="128"/>
      <c r="UDQ16" s="128"/>
      <c r="UDR16" s="128"/>
      <c r="UDS16" s="128"/>
      <c r="UDT16" s="128"/>
      <c r="UDU16" s="128"/>
      <c r="UDV16" s="128"/>
      <c r="UDW16" s="128"/>
      <c r="UDX16" s="128"/>
      <c r="UDY16" s="128"/>
      <c r="UDZ16" s="128"/>
      <c r="UEA16" s="128"/>
      <c r="UEB16" s="128"/>
      <c r="UEC16" s="128"/>
      <c r="UED16" s="128"/>
      <c r="UEE16" s="128"/>
      <c r="UEF16" s="128"/>
      <c r="UEG16" s="128"/>
      <c r="UEH16" s="128"/>
      <c r="UEI16" s="128"/>
      <c r="UEJ16" s="128"/>
      <c r="UEK16" s="128"/>
      <c r="UEL16" s="128"/>
      <c r="UEM16" s="128"/>
      <c r="UEN16" s="128"/>
      <c r="UEO16" s="128"/>
      <c r="UEP16" s="128"/>
      <c r="UEQ16" s="128"/>
      <c r="UER16" s="128"/>
      <c r="UES16" s="128"/>
      <c r="UET16" s="128"/>
      <c r="UEU16" s="128"/>
      <c r="UEV16" s="128"/>
      <c r="UEW16" s="128"/>
      <c r="UEX16" s="128"/>
      <c r="UEY16" s="128"/>
      <c r="UEZ16" s="128"/>
      <c r="UFA16" s="128"/>
      <c r="UFB16" s="128"/>
      <c r="UFC16" s="128"/>
      <c r="UFD16" s="128"/>
      <c r="UFE16" s="128"/>
      <c r="UFF16" s="128"/>
      <c r="UFG16" s="128"/>
      <c r="UFH16" s="128"/>
      <c r="UFI16" s="128"/>
      <c r="UFJ16" s="128"/>
      <c r="UFK16" s="128"/>
      <c r="UFL16" s="128"/>
      <c r="UFM16" s="128"/>
      <c r="UFN16" s="128"/>
      <c r="UFO16" s="128"/>
      <c r="UFP16" s="128"/>
      <c r="UFQ16" s="128"/>
      <c r="UFR16" s="128"/>
      <c r="UFS16" s="128"/>
      <c r="UFT16" s="128"/>
      <c r="UFU16" s="128"/>
      <c r="UFV16" s="128"/>
      <c r="UFW16" s="128"/>
      <c r="UFX16" s="128"/>
      <c r="UFY16" s="128"/>
      <c r="UFZ16" s="128"/>
      <c r="UGA16" s="128"/>
      <c r="UGB16" s="128"/>
      <c r="UGC16" s="128"/>
      <c r="UGD16" s="128"/>
      <c r="UGE16" s="128"/>
      <c r="UGF16" s="128"/>
      <c r="UGG16" s="128"/>
      <c r="UGH16" s="128"/>
      <c r="UGI16" s="128"/>
      <c r="UGJ16" s="128"/>
      <c r="UGK16" s="128"/>
      <c r="UGL16" s="128"/>
      <c r="UGM16" s="128"/>
      <c r="UGN16" s="128"/>
      <c r="UGO16" s="128"/>
      <c r="UGP16" s="128"/>
      <c r="UGQ16" s="128"/>
      <c r="UGR16" s="128"/>
      <c r="UGS16" s="128"/>
      <c r="UGT16" s="128"/>
      <c r="UGU16" s="128"/>
      <c r="UGV16" s="128"/>
      <c r="UGW16" s="128"/>
      <c r="UGX16" s="128"/>
      <c r="UGY16" s="128"/>
      <c r="UGZ16" s="128"/>
      <c r="UHA16" s="128"/>
      <c r="UHB16" s="128"/>
      <c r="UHC16" s="128"/>
      <c r="UHD16" s="128"/>
      <c r="UHE16" s="128"/>
      <c r="UHF16" s="128"/>
      <c r="UHG16" s="128"/>
      <c r="UHH16" s="128"/>
      <c r="UHI16" s="128"/>
      <c r="UHJ16" s="128"/>
      <c r="UHK16" s="128"/>
      <c r="UHL16" s="128"/>
      <c r="UHM16" s="128"/>
      <c r="UHN16" s="128"/>
      <c r="UHO16" s="128"/>
      <c r="UHP16" s="128"/>
      <c r="UHQ16" s="128"/>
      <c r="UHR16" s="128"/>
      <c r="UHS16" s="128"/>
      <c r="UHT16" s="128"/>
      <c r="UHU16" s="128"/>
      <c r="UHV16" s="128"/>
      <c r="UHW16" s="128"/>
      <c r="UHX16" s="128"/>
      <c r="UHY16" s="128"/>
      <c r="UHZ16" s="128"/>
      <c r="UIA16" s="128"/>
      <c r="UIB16" s="128"/>
      <c r="UIC16" s="128"/>
      <c r="UID16" s="128"/>
      <c r="UIE16" s="128"/>
      <c r="UIF16" s="128"/>
      <c r="UIG16" s="128"/>
      <c r="UIH16" s="128"/>
      <c r="UII16" s="128"/>
      <c r="UIJ16" s="128"/>
      <c r="UIK16" s="128"/>
      <c r="UIL16" s="128"/>
      <c r="UIM16" s="128"/>
      <c r="UIN16" s="128"/>
      <c r="UIO16" s="128"/>
      <c r="UIP16" s="128"/>
      <c r="UIQ16" s="128"/>
      <c r="UIR16" s="128"/>
      <c r="UIS16" s="128"/>
      <c r="UIT16" s="128"/>
      <c r="UIU16" s="128"/>
      <c r="UIV16" s="128"/>
      <c r="UIW16" s="128"/>
      <c r="UIX16" s="128"/>
      <c r="UIY16" s="128"/>
      <c r="UIZ16" s="128"/>
      <c r="UJA16" s="128"/>
      <c r="UJB16" s="128"/>
      <c r="UJC16" s="128"/>
      <c r="UJD16" s="128"/>
      <c r="UJE16" s="128"/>
      <c r="UJF16" s="128"/>
      <c r="UJG16" s="128"/>
      <c r="UJH16" s="128"/>
      <c r="UJI16" s="128"/>
      <c r="UJJ16" s="128"/>
      <c r="UJK16" s="128"/>
      <c r="UJL16" s="128"/>
      <c r="UJM16" s="128"/>
      <c r="UJN16" s="128"/>
      <c r="UJO16" s="128"/>
      <c r="UJP16" s="128"/>
      <c r="UJQ16" s="128"/>
      <c r="UJR16" s="128"/>
      <c r="UJS16" s="128"/>
      <c r="UJT16" s="128"/>
      <c r="UJU16" s="128"/>
      <c r="UJV16" s="128"/>
      <c r="UJW16" s="128"/>
      <c r="UJX16" s="128"/>
      <c r="UJY16" s="128"/>
      <c r="UJZ16" s="128"/>
      <c r="UKA16" s="128"/>
      <c r="UKB16" s="128"/>
      <c r="UKC16" s="128"/>
      <c r="UKD16" s="128"/>
      <c r="UKE16" s="128"/>
      <c r="UKF16" s="128"/>
      <c r="UKG16" s="128"/>
      <c r="UKH16" s="128"/>
      <c r="UKI16" s="128"/>
      <c r="UKJ16" s="128"/>
      <c r="UKK16" s="128"/>
      <c r="UKL16" s="128"/>
      <c r="UKM16" s="128"/>
      <c r="UKN16" s="128"/>
      <c r="UKO16" s="128"/>
      <c r="UKP16" s="128"/>
      <c r="UKQ16" s="128"/>
      <c r="UKR16" s="128"/>
      <c r="UKS16" s="128"/>
      <c r="UKT16" s="128"/>
      <c r="UKU16" s="128"/>
      <c r="UKV16" s="128"/>
      <c r="UKW16" s="128"/>
      <c r="UKX16" s="128"/>
      <c r="UKY16" s="128"/>
      <c r="UKZ16" s="128"/>
      <c r="ULA16" s="128"/>
      <c r="ULB16" s="128"/>
      <c r="ULC16" s="128"/>
      <c r="ULD16" s="128"/>
      <c r="ULE16" s="128"/>
      <c r="ULF16" s="128"/>
      <c r="ULG16" s="128"/>
      <c r="ULH16" s="128"/>
      <c r="ULI16" s="128"/>
      <c r="ULJ16" s="128"/>
      <c r="ULK16" s="128"/>
      <c r="ULL16" s="128"/>
      <c r="ULM16" s="128"/>
      <c r="ULN16" s="128"/>
      <c r="ULO16" s="128"/>
      <c r="ULP16" s="128"/>
      <c r="ULQ16" s="128"/>
      <c r="ULR16" s="128"/>
      <c r="ULS16" s="128"/>
      <c r="ULT16" s="128"/>
      <c r="ULU16" s="128"/>
      <c r="ULV16" s="128"/>
      <c r="ULW16" s="128"/>
      <c r="ULX16" s="128"/>
      <c r="ULY16" s="128"/>
      <c r="ULZ16" s="128"/>
      <c r="UMA16" s="128"/>
      <c r="UMB16" s="128"/>
      <c r="UMC16" s="128"/>
      <c r="UMD16" s="128"/>
      <c r="UME16" s="128"/>
      <c r="UMF16" s="128"/>
      <c r="UMG16" s="128"/>
      <c r="UMH16" s="128"/>
      <c r="UMI16" s="128"/>
      <c r="UMJ16" s="128"/>
      <c r="UMK16" s="128"/>
      <c r="UML16" s="128"/>
      <c r="UMM16" s="128"/>
      <c r="UMN16" s="128"/>
      <c r="UMO16" s="128"/>
      <c r="UMP16" s="128"/>
      <c r="UMQ16" s="128"/>
      <c r="UMR16" s="128"/>
      <c r="UMS16" s="128"/>
      <c r="UMT16" s="128"/>
      <c r="UMU16" s="128"/>
      <c r="UMV16" s="128"/>
      <c r="UMW16" s="128"/>
      <c r="UMX16" s="128"/>
      <c r="UMY16" s="128"/>
      <c r="UMZ16" s="128"/>
      <c r="UNA16" s="128"/>
      <c r="UNB16" s="128"/>
      <c r="UNC16" s="128"/>
      <c r="UND16" s="128"/>
      <c r="UNE16" s="128"/>
      <c r="UNF16" s="128"/>
      <c r="UNG16" s="128"/>
      <c r="UNH16" s="128"/>
      <c r="UNI16" s="128"/>
      <c r="UNJ16" s="128"/>
      <c r="UNK16" s="128"/>
      <c r="UNL16" s="128"/>
      <c r="UNM16" s="128"/>
      <c r="UNN16" s="128"/>
      <c r="UNO16" s="128"/>
      <c r="UNP16" s="128"/>
      <c r="UNQ16" s="128"/>
      <c r="UNR16" s="128"/>
      <c r="UNS16" s="128"/>
      <c r="UNT16" s="128"/>
      <c r="UNU16" s="128"/>
      <c r="UNV16" s="128"/>
      <c r="UNW16" s="128"/>
      <c r="UNX16" s="128"/>
      <c r="UNY16" s="128"/>
      <c r="UNZ16" s="128"/>
      <c r="UOA16" s="128"/>
      <c r="UOB16" s="128"/>
      <c r="UOC16" s="128"/>
      <c r="UOD16" s="128"/>
      <c r="UOE16" s="128"/>
      <c r="UOF16" s="128"/>
      <c r="UOG16" s="128"/>
      <c r="UOH16" s="128"/>
      <c r="UOI16" s="128"/>
      <c r="UOJ16" s="128"/>
      <c r="UOK16" s="128"/>
      <c r="UOL16" s="128"/>
      <c r="UOM16" s="128"/>
      <c r="UON16" s="128"/>
      <c r="UOO16" s="128"/>
      <c r="UOP16" s="128"/>
      <c r="UOQ16" s="128"/>
      <c r="UOR16" s="128"/>
      <c r="UOS16" s="128"/>
      <c r="UOT16" s="128"/>
      <c r="UOU16" s="128"/>
      <c r="UOV16" s="128"/>
      <c r="UOW16" s="128"/>
      <c r="UOX16" s="128"/>
      <c r="UOY16" s="128"/>
      <c r="UOZ16" s="128"/>
      <c r="UPA16" s="128"/>
      <c r="UPB16" s="128"/>
      <c r="UPC16" s="128"/>
      <c r="UPD16" s="128"/>
      <c r="UPE16" s="128"/>
      <c r="UPF16" s="128"/>
      <c r="UPG16" s="128"/>
      <c r="UPH16" s="128"/>
      <c r="UPI16" s="128"/>
      <c r="UPJ16" s="128"/>
      <c r="UPK16" s="128"/>
      <c r="UPL16" s="128"/>
      <c r="UPM16" s="128"/>
      <c r="UPN16" s="128"/>
      <c r="UPO16" s="128"/>
      <c r="UPP16" s="128"/>
      <c r="UPQ16" s="128"/>
      <c r="UPR16" s="128"/>
      <c r="UPS16" s="128"/>
      <c r="UPT16" s="128"/>
      <c r="UPU16" s="128"/>
      <c r="UPV16" s="128"/>
      <c r="UPW16" s="128"/>
      <c r="UPX16" s="128"/>
      <c r="UPY16" s="128"/>
      <c r="UPZ16" s="128"/>
      <c r="UQA16" s="128"/>
      <c r="UQB16" s="128"/>
      <c r="UQC16" s="128"/>
      <c r="UQD16" s="128"/>
      <c r="UQE16" s="128"/>
      <c r="UQF16" s="128"/>
      <c r="UQG16" s="128"/>
      <c r="UQH16" s="128"/>
      <c r="UQI16" s="128"/>
      <c r="UQJ16" s="128"/>
      <c r="UQK16" s="128"/>
      <c r="UQL16" s="128"/>
      <c r="UQM16" s="128"/>
      <c r="UQN16" s="128"/>
      <c r="UQO16" s="128"/>
      <c r="UQP16" s="128"/>
      <c r="UQQ16" s="128"/>
      <c r="UQR16" s="128"/>
      <c r="UQS16" s="128"/>
      <c r="UQT16" s="128"/>
      <c r="UQU16" s="128"/>
      <c r="UQV16" s="128"/>
      <c r="UQW16" s="128"/>
      <c r="UQX16" s="128"/>
      <c r="UQY16" s="128"/>
      <c r="UQZ16" s="128"/>
      <c r="URA16" s="128"/>
      <c r="URB16" s="128"/>
      <c r="URC16" s="128"/>
      <c r="URD16" s="128"/>
      <c r="URE16" s="128"/>
      <c r="URF16" s="128"/>
      <c r="URG16" s="128"/>
      <c r="URH16" s="128"/>
      <c r="URI16" s="128"/>
      <c r="URJ16" s="128"/>
      <c r="URK16" s="128"/>
      <c r="URL16" s="128"/>
      <c r="URM16" s="128"/>
      <c r="URN16" s="128"/>
      <c r="URO16" s="128"/>
      <c r="URP16" s="128"/>
      <c r="URQ16" s="128"/>
      <c r="URR16" s="128"/>
      <c r="URS16" s="128"/>
      <c r="URT16" s="128"/>
      <c r="URU16" s="128"/>
      <c r="URV16" s="128"/>
      <c r="URW16" s="128"/>
      <c r="URX16" s="128"/>
      <c r="URY16" s="128"/>
      <c r="URZ16" s="128"/>
      <c r="USA16" s="128"/>
      <c r="USB16" s="128"/>
      <c r="USC16" s="128"/>
      <c r="USD16" s="128"/>
      <c r="USE16" s="128"/>
      <c r="USF16" s="128"/>
      <c r="USG16" s="128"/>
      <c r="USH16" s="128"/>
      <c r="USI16" s="128"/>
      <c r="USJ16" s="128"/>
      <c r="USK16" s="128"/>
      <c r="USL16" s="128"/>
      <c r="USM16" s="128"/>
      <c r="USN16" s="128"/>
      <c r="USO16" s="128"/>
      <c r="USP16" s="128"/>
      <c r="USQ16" s="128"/>
      <c r="USR16" s="128"/>
      <c r="USS16" s="128"/>
      <c r="UST16" s="128"/>
      <c r="USU16" s="128"/>
      <c r="USV16" s="128"/>
      <c r="USW16" s="128"/>
      <c r="USX16" s="128"/>
      <c r="USY16" s="128"/>
      <c r="USZ16" s="128"/>
      <c r="UTA16" s="128"/>
      <c r="UTB16" s="128"/>
      <c r="UTC16" s="128"/>
      <c r="UTD16" s="128"/>
      <c r="UTE16" s="128"/>
      <c r="UTF16" s="128"/>
      <c r="UTG16" s="128"/>
      <c r="UTH16" s="128"/>
      <c r="UTI16" s="128"/>
      <c r="UTJ16" s="128"/>
      <c r="UTK16" s="128"/>
      <c r="UTL16" s="128"/>
      <c r="UTM16" s="128"/>
      <c r="UTN16" s="128"/>
      <c r="UTO16" s="128"/>
      <c r="UTP16" s="128"/>
      <c r="UTQ16" s="128"/>
      <c r="UTR16" s="128"/>
      <c r="UTS16" s="128"/>
      <c r="UTT16" s="128"/>
      <c r="UTU16" s="128"/>
      <c r="UTV16" s="128"/>
      <c r="UTW16" s="128"/>
      <c r="UTX16" s="128"/>
      <c r="UTY16" s="128"/>
      <c r="UTZ16" s="128"/>
      <c r="UUA16" s="128"/>
      <c r="UUB16" s="128"/>
      <c r="UUC16" s="128"/>
      <c r="UUD16" s="128"/>
      <c r="UUE16" s="128"/>
      <c r="UUF16" s="128"/>
      <c r="UUG16" s="128"/>
      <c r="UUH16" s="128"/>
      <c r="UUI16" s="128"/>
      <c r="UUJ16" s="128"/>
      <c r="UUK16" s="128"/>
      <c r="UUL16" s="128"/>
      <c r="UUM16" s="128"/>
      <c r="UUN16" s="128"/>
      <c r="UUO16" s="128"/>
      <c r="UUP16" s="128"/>
      <c r="UUQ16" s="128"/>
      <c r="UUR16" s="128"/>
      <c r="UUS16" s="128"/>
      <c r="UUT16" s="128"/>
      <c r="UUU16" s="128"/>
      <c r="UUV16" s="128"/>
      <c r="UUW16" s="128"/>
      <c r="UUX16" s="128"/>
      <c r="UUY16" s="128"/>
      <c r="UUZ16" s="128"/>
      <c r="UVA16" s="128"/>
      <c r="UVB16" s="128"/>
      <c r="UVC16" s="128"/>
      <c r="UVD16" s="128"/>
      <c r="UVE16" s="128"/>
      <c r="UVF16" s="128"/>
      <c r="UVG16" s="128"/>
      <c r="UVH16" s="128"/>
      <c r="UVI16" s="128"/>
      <c r="UVJ16" s="128"/>
      <c r="UVK16" s="128"/>
      <c r="UVL16" s="128"/>
      <c r="UVM16" s="128"/>
      <c r="UVN16" s="128"/>
      <c r="UVO16" s="128"/>
      <c r="UVP16" s="128"/>
      <c r="UVQ16" s="128"/>
      <c r="UVR16" s="128"/>
      <c r="UVS16" s="128"/>
      <c r="UVT16" s="128"/>
      <c r="UVU16" s="128"/>
      <c r="UVV16" s="128"/>
      <c r="UVW16" s="128"/>
      <c r="UVX16" s="128"/>
      <c r="UVY16" s="128"/>
      <c r="UVZ16" s="128"/>
      <c r="UWA16" s="128"/>
      <c r="UWB16" s="128"/>
      <c r="UWC16" s="128"/>
      <c r="UWD16" s="128"/>
      <c r="UWE16" s="128"/>
      <c r="UWF16" s="128"/>
      <c r="UWG16" s="128"/>
      <c r="UWH16" s="128"/>
      <c r="UWI16" s="128"/>
      <c r="UWJ16" s="128"/>
      <c r="UWK16" s="128"/>
      <c r="UWL16" s="128"/>
      <c r="UWM16" s="128"/>
      <c r="UWN16" s="128"/>
      <c r="UWO16" s="128"/>
      <c r="UWP16" s="128"/>
      <c r="UWQ16" s="128"/>
      <c r="UWR16" s="128"/>
      <c r="UWS16" s="128"/>
      <c r="UWT16" s="128"/>
      <c r="UWU16" s="128"/>
      <c r="UWV16" s="128"/>
      <c r="UWW16" s="128"/>
      <c r="UWX16" s="128"/>
      <c r="UWY16" s="128"/>
      <c r="UWZ16" s="128"/>
      <c r="UXA16" s="128"/>
      <c r="UXB16" s="128"/>
      <c r="UXC16" s="128"/>
      <c r="UXD16" s="128"/>
      <c r="UXE16" s="128"/>
      <c r="UXF16" s="128"/>
      <c r="UXG16" s="128"/>
      <c r="UXH16" s="128"/>
      <c r="UXI16" s="128"/>
      <c r="UXJ16" s="128"/>
      <c r="UXK16" s="128"/>
      <c r="UXL16" s="128"/>
      <c r="UXM16" s="128"/>
      <c r="UXN16" s="128"/>
      <c r="UXO16" s="128"/>
      <c r="UXP16" s="128"/>
      <c r="UXQ16" s="128"/>
      <c r="UXR16" s="128"/>
      <c r="UXS16" s="128"/>
      <c r="UXT16" s="128"/>
      <c r="UXU16" s="128"/>
      <c r="UXV16" s="128"/>
      <c r="UXW16" s="128"/>
      <c r="UXX16" s="128"/>
      <c r="UXY16" s="128"/>
      <c r="UXZ16" s="128"/>
      <c r="UYA16" s="128"/>
      <c r="UYB16" s="128"/>
      <c r="UYC16" s="128"/>
      <c r="UYD16" s="128"/>
      <c r="UYE16" s="128"/>
      <c r="UYF16" s="128"/>
      <c r="UYG16" s="128"/>
      <c r="UYH16" s="128"/>
      <c r="UYI16" s="128"/>
      <c r="UYJ16" s="128"/>
      <c r="UYK16" s="128"/>
      <c r="UYL16" s="128"/>
      <c r="UYM16" s="128"/>
      <c r="UYN16" s="128"/>
      <c r="UYO16" s="128"/>
      <c r="UYP16" s="128"/>
      <c r="UYQ16" s="128"/>
      <c r="UYR16" s="128"/>
      <c r="UYS16" s="128"/>
      <c r="UYT16" s="128"/>
      <c r="UYU16" s="128"/>
      <c r="UYV16" s="128"/>
      <c r="UYW16" s="128"/>
      <c r="UYX16" s="128"/>
      <c r="UYY16" s="128"/>
      <c r="UYZ16" s="128"/>
      <c r="UZA16" s="128"/>
      <c r="UZB16" s="128"/>
      <c r="UZC16" s="128"/>
      <c r="UZD16" s="128"/>
      <c r="UZE16" s="128"/>
      <c r="UZF16" s="128"/>
      <c r="UZG16" s="128"/>
      <c r="UZH16" s="128"/>
      <c r="UZI16" s="128"/>
      <c r="UZJ16" s="128"/>
      <c r="UZK16" s="128"/>
      <c r="UZL16" s="128"/>
      <c r="UZM16" s="128"/>
      <c r="UZN16" s="128"/>
      <c r="UZO16" s="128"/>
      <c r="UZP16" s="128"/>
      <c r="UZQ16" s="128"/>
      <c r="UZR16" s="128"/>
      <c r="UZS16" s="128"/>
      <c r="UZT16" s="128"/>
      <c r="UZU16" s="128"/>
      <c r="UZV16" s="128"/>
      <c r="UZW16" s="128"/>
      <c r="UZX16" s="128"/>
      <c r="UZY16" s="128"/>
      <c r="UZZ16" s="128"/>
      <c r="VAA16" s="128"/>
      <c r="VAB16" s="128"/>
      <c r="VAC16" s="128"/>
      <c r="VAD16" s="128"/>
      <c r="VAE16" s="128"/>
      <c r="VAF16" s="128"/>
      <c r="VAG16" s="128"/>
      <c r="VAH16" s="128"/>
      <c r="VAI16" s="128"/>
      <c r="VAJ16" s="128"/>
      <c r="VAK16" s="128"/>
      <c r="VAL16" s="128"/>
      <c r="VAM16" s="128"/>
      <c r="VAN16" s="128"/>
      <c r="VAO16" s="128"/>
      <c r="VAP16" s="128"/>
      <c r="VAQ16" s="128"/>
      <c r="VAR16" s="128"/>
      <c r="VAS16" s="128"/>
      <c r="VAT16" s="128"/>
      <c r="VAU16" s="128"/>
      <c r="VAV16" s="128"/>
      <c r="VAW16" s="128"/>
      <c r="VAX16" s="128"/>
      <c r="VAY16" s="128"/>
      <c r="VAZ16" s="128"/>
      <c r="VBA16" s="128"/>
      <c r="VBB16" s="128"/>
      <c r="VBC16" s="128"/>
      <c r="VBD16" s="128"/>
      <c r="VBE16" s="128"/>
      <c r="VBF16" s="128"/>
      <c r="VBG16" s="128"/>
      <c r="VBH16" s="128"/>
      <c r="VBI16" s="128"/>
      <c r="VBJ16" s="128"/>
      <c r="VBK16" s="128"/>
      <c r="VBL16" s="128"/>
      <c r="VBM16" s="128"/>
      <c r="VBN16" s="128"/>
      <c r="VBO16" s="128"/>
      <c r="VBP16" s="128"/>
      <c r="VBQ16" s="128"/>
      <c r="VBR16" s="128"/>
      <c r="VBS16" s="128"/>
      <c r="VBT16" s="128"/>
      <c r="VBU16" s="128"/>
      <c r="VBV16" s="128"/>
      <c r="VBW16" s="128"/>
      <c r="VBX16" s="128"/>
      <c r="VBY16" s="128"/>
      <c r="VBZ16" s="128"/>
      <c r="VCA16" s="128"/>
      <c r="VCB16" s="128"/>
      <c r="VCC16" s="128"/>
      <c r="VCD16" s="128"/>
      <c r="VCE16" s="128"/>
      <c r="VCF16" s="128"/>
      <c r="VCG16" s="128"/>
      <c r="VCH16" s="128"/>
      <c r="VCI16" s="128"/>
      <c r="VCJ16" s="128"/>
      <c r="VCK16" s="128"/>
      <c r="VCL16" s="128"/>
      <c r="VCM16" s="128"/>
      <c r="VCN16" s="128"/>
      <c r="VCO16" s="128"/>
      <c r="VCP16" s="128"/>
      <c r="VCQ16" s="128"/>
      <c r="VCR16" s="128"/>
      <c r="VCS16" s="128"/>
      <c r="VCT16" s="128"/>
      <c r="VCU16" s="128"/>
      <c r="VCV16" s="128"/>
      <c r="VCW16" s="128"/>
      <c r="VCX16" s="128"/>
      <c r="VCY16" s="128"/>
      <c r="VCZ16" s="128"/>
      <c r="VDA16" s="128"/>
      <c r="VDB16" s="128"/>
      <c r="VDC16" s="128"/>
      <c r="VDD16" s="128"/>
      <c r="VDE16" s="128"/>
      <c r="VDF16" s="128"/>
      <c r="VDG16" s="128"/>
      <c r="VDH16" s="128"/>
      <c r="VDI16" s="128"/>
      <c r="VDJ16" s="128"/>
      <c r="VDK16" s="128"/>
      <c r="VDL16" s="128"/>
      <c r="VDM16" s="128"/>
      <c r="VDN16" s="128"/>
      <c r="VDO16" s="128"/>
      <c r="VDP16" s="128"/>
      <c r="VDQ16" s="128"/>
      <c r="VDR16" s="128"/>
      <c r="VDS16" s="128"/>
      <c r="VDT16" s="128"/>
      <c r="VDU16" s="128"/>
      <c r="VDV16" s="128"/>
      <c r="VDW16" s="128"/>
      <c r="VDX16" s="128"/>
      <c r="VDY16" s="128"/>
      <c r="VDZ16" s="128"/>
      <c r="VEA16" s="128"/>
      <c r="VEB16" s="128"/>
      <c r="VEC16" s="128"/>
      <c r="VED16" s="128"/>
      <c r="VEE16" s="128"/>
      <c r="VEF16" s="128"/>
      <c r="VEG16" s="128"/>
      <c r="VEH16" s="128"/>
      <c r="VEI16" s="128"/>
      <c r="VEJ16" s="128"/>
      <c r="VEK16" s="128"/>
      <c r="VEL16" s="128"/>
      <c r="VEM16" s="128"/>
      <c r="VEN16" s="128"/>
      <c r="VEO16" s="128"/>
      <c r="VEP16" s="128"/>
      <c r="VEQ16" s="128"/>
      <c r="VER16" s="128"/>
      <c r="VES16" s="128"/>
      <c r="VET16" s="128"/>
      <c r="VEU16" s="128"/>
      <c r="VEV16" s="128"/>
      <c r="VEW16" s="128"/>
      <c r="VEX16" s="128"/>
      <c r="VEY16" s="128"/>
      <c r="VEZ16" s="128"/>
      <c r="VFA16" s="128"/>
      <c r="VFB16" s="128"/>
      <c r="VFC16" s="128"/>
      <c r="VFD16" s="128"/>
      <c r="VFE16" s="128"/>
      <c r="VFF16" s="128"/>
      <c r="VFG16" s="128"/>
      <c r="VFH16" s="128"/>
      <c r="VFI16" s="128"/>
      <c r="VFJ16" s="128"/>
      <c r="VFK16" s="128"/>
      <c r="VFL16" s="128"/>
      <c r="VFM16" s="128"/>
      <c r="VFN16" s="128"/>
      <c r="VFO16" s="128"/>
      <c r="VFP16" s="128"/>
      <c r="VFQ16" s="128"/>
      <c r="VFR16" s="128"/>
      <c r="VFS16" s="128"/>
      <c r="VFT16" s="128"/>
      <c r="VFU16" s="128"/>
      <c r="VFV16" s="128"/>
      <c r="VFW16" s="128"/>
      <c r="VFX16" s="128"/>
      <c r="VFY16" s="128"/>
      <c r="VFZ16" s="128"/>
      <c r="VGA16" s="128"/>
      <c r="VGB16" s="128"/>
      <c r="VGC16" s="128"/>
      <c r="VGD16" s="128"/>
      <c r="VGE16" s="128"/>
      <c r="VGF16" s="128"/>
      <c r="VGG16" s="128"/>
      <c r="VGH16" s="128"/>
      <c r="VGI16" s="128"/>
      <c r="VGJ16" s="128"/>
      <c r="VGK16" s="128"/>
      <c r="VGL16" s="128"/>
      <c r="VGM16" s="128"/>
      <c r="VGN16" s="128"/>
      <c r="VGO16" s="128"/>
      <c r="VGP16" s="128"/>
      <c r="VGQ16" s="128"/>
      <c r="VGR16" s="128"/>
      <c r="VGS16" s="128"/>
      <c r="VGT16" s="128"/>
      <c r="VGU16" s="128"/>
      <c r="VGV16" s="128"/>
      <c r="VGW16" s="128"/>
      <c r="VGX16" s="128"/>
      <c r="VGY16" s="128"/>
      <c r="VGZ16" s="128"/>
      <c r="VHA16" s="128"/>
      <c r="VHB16" s="128"/>
      <c r="VHC16" s="128"/>
      <c r="VHD16" s="128"/>
      <c r="VHE16" s="128"/>
      <c r="VHF16" s="128"/>
      <c r="VHG16" s="128"/>
      <c r="VHH16" s="128"/>
      <c r="VHI16" s="128"/>
      <c r="VHJ16" s="128"/>
      <c r="VHK16" s="128"/>
      <c r="VHL16" s="128"/>
      <c r="VHM16" s="128"/>
      <c r="VHN16" s="128"/>
      <c r="VHO16" s="128"/>
      <c r="VHP16" s="128"/>
      <c r="VHQ16" s="128"/>
      <c r="VHR16" s="128"/>
      <c r="VHS16" s="128"/>
      <c r="VHT16" s="128"/>
      <c r="VHU16" s="128"/>
      <c r="VHV16" s="128"/>
      <c r="VHW16" s="128"/>
      <c r="VHX16" s="128"/>
      <c r="VHY16" s="128"/>
      <c r="VHZ16" s="128"/>
      <c r="VIA16" s="128"/>
      <c r="VIB16" s="128"/>
      <c r="VIC16" s="128"/>
      <c r="VID16" s="128"/>
      <c r="VIE16" s="128"/>
      <c r="VIF16" s="128"/>
      <c r="VIG16" s="128"/>
      <c r="VIH16" s="128"/>
      <c r="VII16" s="128"/>
      <c r="VIJ16" s="128"/>
      <c r="VIK16" s="128"/>
      <c r="VIL16" s="128"/>
      <c r="VIM16" s="128"/>
      <c r="VIN16" s="128"/>
      <c r="VIO16" s="128"/>
      <c r="VIP16" s="128"/>
      <c r="VIQ16" s="128"/>
      <c r="VIR16" s="128"/>
      <c r="VIS16" s="128"/>
      <c r="VIT16" s="128"/>
      <c r="VIU16" s="128"/>
      <c r="VIV16" s="128"/>
      <c r="VIW16" s="128"/>
      <c r="VIX16" s="128"/>
      <c r="VIY16" s="128"/>
      <c r="VIZ16" s="128"/>
      <c r="VJA16" s="128"/>
      <c r="VJB16" s="128"/>
      <c r="VJC16" s="128"/>
      <c r="VJD16" s="128"/>
      <c r="VJE16" s="128"/>
      <c r="VJF16" s="128"/>
      <c r="VJG16" s="128"/>
      <c r="VJH16" s="128"/>
      <c r="VJI16" s="128"/>
      <c r="VJJ16" s="128"/>
      <c r="VJK16" s="128"/>
      <c r="VJL16" s="128"/>
      <c r="VJM16" s="128"/>
      <c r="VJN16" s="128"/>
      <c r="VJO16" s="128"/>
      <c r="VJP16" s="128"/>
      <c r="VJQ16" s="128"/>
      <c r="VJR16" s="128"/>
      <c r="VJS16" s="128"/>
      <c r="VJT16" s="128"/>
      <c r="VJU16" s="128"/>
      <c r="VJV16" s="128"/>
      <c r="VJW16" s="128"/>
      <c r="VJX16" s="128"/>
      <c r="VJY16" s="128"/>
      <c r="VJZ16" s="128"/>
      <c r="VKA16" s="128"/>
      <c r="VKB16" s="128"/>
      <c r="VKC16" s="128"/>
      <c r="VKD16" s="128"/>
      <c r="VKE16" s="128"/>
      <c r="VKF16" s="128"/>
      <c r="VKG16" s="128"/>
      <c r="VKH16" s="128"/>
      <c r="VKI16" s="128"/>
      <c r="VKJ16" s="128"/>
      <c r="VKK16" s="128"/>
      <c r="VKL16" s="128"/>
      <c r="VKM16" s="128"/>
      <c r="VKN16" s="128"/>
      <c r="VKO16" s="128"/>
      <c r="VKP16" s="128"/>
      <c r="VKQ16" s="128"/>
      <c r="VKR16" s="128"/>
      <c r="VKS16" s="128"/>
      <c r="VKT16" s="128"/>
      <c r="VKU16" s="128"/>
      <c r="VKV16" s="128"/>
      <c r="VKW16" s="128"/>
      <c r="VKX16" s="128"/>
      <c r="VKY16" s="128"/>
      <c r="VKZ16" s="128"/>
      <c r="VLA16" s="128"/>
      <c r="VLB16" s="128"/>
      <c r="VLC16" s="128"/>
      <c r="VLD16" s="128"/>
      <c r="VLE16" s="128"/>
      <c r="VLF16" s="128"/>
      <c r="VLG16" s="128"/>
      <c r="VLH16" s="128"/>
      <c r="VLI16" s="128"/>
      <c r="VLJ16" s="128"/>
      <c r="VLK16" s="128"/>
      <c r="VLL16" s="128"/>
      <c r="VLM16" s="128"/>
      <c r="VLN16" s="128"/>
      <c r="VLO16" s="128"/>
      <c r="VLP16" s="128"/>
      <c r="VLQ16" s="128"/>
      <c r="VLR16" s="128"/>
      <c r="VLS16" s="128"/>
      <c r="VLT16" s="128"/>
      <c r="VLU16" s="128"/>
      <c r="VLV16" s="128"/>
      <c r="VLW16" s="128"/>
      <c r="VLX16" s="128"/>
      <c r="VLY16" s="128"/>
      <c r="VLZ16" s="128"/>
      <c r="VMA16" s="128"/>
      <c r="VMB16" s="128"/>
      <c r="VMC16" s="128"/>
      <c r="VMD16" s="128"/>
      <c r="VME16" s="128"/>
      <c r="VMF16" s="128"/>
      <c r="VMG16" s="128"/>
      <c r="VMH16" s="128"/>
      <c r="VMI16" s="128"/>
      <c r="VMJ16" s="128"/>
      <c r="VMK16" s="128"/>
      <c r="VML16" s="128"/>
      <c r="VMM16" s="128"/>
      <c r="VMN16" s="128"/>
      <c r="VMO16" s="128"/>
      <c r="VMP16" s="128"/>
      <c r="VMQ16" s="128"/>
      <c r="VMR16" s="128"/>
      <c r="VMS16" s="128"/>
      <c r="VMT16" s="128"/>
      <c r="VMU16" s="128"/>
      <c r="VMV16" s="128"/>
      <c r="VMW16" s="128"/>
      <c r="VMX16" s="128"/>
      <c r="VMY16" s="128"/>
      <c r="VMZ16" s="128"/>
      <c r="VNA16" s="128"/>
      <c r="VNB16" s="128"/>
      <c r="VNC16" s="128"/>
      <c r="VND16" s="128"/>
      <c r="VNE16" s="128"/>
      <c r="VNF16" s="128"/>
      <c r="VNG16" s="128"/>
      <c r="VNH16" s="128"/>
      <c r="VNI16" s="128"/>
      <c r="VNJ16" s="128"/>
      <c r="VNK16" s="128"/>
      <c r="VNL16" s="128"/>
      <c r="VNM16" s="128"/>
      <c r="VNN16" s="128"/>
      <c r="VNO16" s="128"/>
      <c r="VNP16" s="128"/>
      <c r="VNQ16" s="128"/>
      <c r="VNR16" s="128"/>
      <c r="VNS16" s="128"/>
      <c r="VNT16" s="128"/>
      <c r="VNU16" s="128"/>
      <c r="VNV16" s="128"/>
      <c r="VNW16" s="128"/>
      <c r="VNX16" s="128"/>
      <c r="VNY16" s="128"/>
      <c r="VNZ16" s="128"/>
      <c r="VOA16" s="128"/>
      <c r="VOB16" s="128"/>
      <c r="VOC16" s="128"/>
      <c r="VOD16" s="128"/>
      <c r="VOE16" s="128"/>
      <c r="VOF16" s="128"/>
      <c r="VOG16" s="128"/>
      <c r="VOH16" s="128"/>
      <c r="VOI16" s="128"/>
      <c r="VOJ16" s="128"/>
      <c r="VOK16" s="128"/>
      <c r="VOL16" s="128"/>
      <c r="VOM16" s="128"/>
      <c r="VON16" s="128"/>
      <c r="VOO16" s="128"/>
      <c r="VOP16" s="128"/>
      <c r="VOQ16" s="128"/>
      <c r="VOR16" s="128"/>
      <c r="VOS16" s="128"/>
      <c r="VOT16" s="128"/>
      <c r="VOU16" s="128"/>
      <c r="VOV16" s="128"/>
      <c r="VOW16" s="128"/>
      <c r="VOX16" s="128"/>
      <c r="VOY16" s="128"/>
      <c r="VOZ16" s="128"/>
      <c r="VPA16" s="128"/>
      <c r="VPB16" s="128"/>
      <c r="VPC16" s="128"/>
      <c r="VPD16" s="128"/>
      <c r="VPE16" s="128"/>
      <c r="VPF16" s="128"/>
      <c r="VPG16" s="128"/>
      <c r="VPH16" s="128"/>
      <c r="VPI16" s="128"/>
      <c r="VPJ16" s="128"/>
      <c r="VPK16" s="128"/>
      <c r="VPL16" s="128"/>
      <c r="VPM16" s="128"/>
      <c r="VPN16" s="128"/>
      <c r="VPO16" s="128"/>
      <c r="VPP16" s="128"/>
      <c r="VPQ16" s="128"/>
      <c r="VPR16" s="128"/>
      <c r="VPS16" s="128"/>
      <c r="VPT16" s="128"/>
      <c r="VPU16" s="128"/>
      <c r="VPV16" s="128"/>
      <c r="VPW16" s="128"/>
      <c r="VPX16" s="128"/>
      <c r="VPY16" s="128"/>
      <c r="VPZ16" s="128"/>
      <c r="VQA16" s="128"/>
      <c r="VQB16" s="128"/>
      <c r="VQC16" s="128"/>
      <c r="VQD16" s="128"/>
      <c r="VQE16" s="128"/>
      <c r="VQF16" s="128"/>
      <c r="VQG16" s="128"/>
      <c r="VQH16" s="128"/>
      <c r="VQI16" s="128"/>
      <c r="VQJ16" s="128"/>
      <c r="VQK16" s="128"/>
      <c r="VQL16" s="128"/>
      <c r="VQM16" s="128"/>
      <c r="VQN16" s="128"/>
      <c r="VQO16" s="128"/>
      <c r="VQP16" s="128"/>
      <c r="VQQ16" s="128"/>
      <c r="VQR16" s="128"/>
      <c r="VQS16" s="128"/>
      <c r="VQT16" s="128"/>
      <c r="VQU16" s="128"/>
      <c r="VQV16" s="128"/>
      <c r="VQW16" s="128"/>
      <c r="VQX16" s="128"/>
      <c r="VQY16" s="128"/>
      <c r="VQZ16" s="128"/>
      <c r="VRA16" s="128"/>
      <c r="VRB16" s="128"/>
      <c r="VRC16" s="128"/>
      <c r="VRD16" s="128"/>
      <c r="VRE16" s="128"/>
      <c r="VRF16" s="128"/>
      <c r="VRG16" s="128"/>
      <c r="VRH16" s="128"/>
      <c r="VRI16" s="128"/>
      <c r="VRJ16" s="128"/>
      <c r="VRK16" s="128"/>
      <c r="VRL16" s="128"/>
      <c r="VRM16" s="128"/>
      <c r="VRN16" s="128"/>
      <c r="VRO16" s="128"/>
      <c r="VRP16" s="128"/>
      <c r="VRQ16" s="128"/>
      <c r="VRR16" s="128"/>
      <c r="VRS16" s="128"/>
      <c r="VRT16" s="128"/>
      <c r="VRU16" s="128"/>
      <c r="VRV16" s="128"/>
      <c r="VRW16" s="128"/>
      <c r="VRX16" s="128"/>
      <c r="VRY16" s="128"/>
      <c r="VRZ16" s="128"/>
      <c r="VSA16" s="128"/>
      <c r="VSB16" s="128"/>
      <c r="VSC16" s="128"/>
      <c r="VSD16" s="128"/>
      <c r="VSE16" s="128"/>
      <c r="VSF16" s="128"/>
      <c r="VSG16" s="128"/>
      <c r="VSH16" s="128"/>
      <c r="VSI16" s="128"/>
      <c r="VSJ16" s="128"/>
      <c r="VSK16" s="128"/>
      <c r="VSL16" s="128"/>
      <c r="VSM16" s="128"/>
      <c r="VSN16" s="128"/>
      <c r="VSO16" s="128"/>
      <c r="VSP16" s="128"/>
      <c r="VSQ16" s="128"/>
      <c r="VSR16" s="128"/>
      <c r="VSS16" s="128"/>
      <c r="VST16" s="128"/>
      <c r="VSU16" s="128"/>
      <c r="VSV16" s="128"/>
      <c r="VSW16" s="128"/>
      <c r="VSX16" s="128"/>
      <c r="VSY16" s="128"/>
      <c r="VSZ16" s="128"/>
      <c r="VTA16" s="128"/>
      <c r="VTB16" s="128"/>
      <c r="VTC16" s="128"/>
      <c r="VTD16" s="128"/>
      <c r="VTE16" s="128"/>
      <c r="VTF16" s="128"/>
      <c r="VTG16" s="128"/>
      <c r="VTH16" s="128"/>
      <c r="VTI16" s="128"/>
      <c r="VTJ16" s="128"/>
      <c r="VTK16" s="128"/>
      <c r="VTL16" s="128"/>
      <c r="VTM16" s="128"/>
      <c r="VTN16" s="128"/>
      <c r="VTO16" s="128"/>
      <c r="VTP16" s="128"/>
      <c r="VTQ16" s="128"/>
      <c r="VTR16" s="128"/>
      <c r="VTS16" s="128"/>
      <c r="VTT16" s="128"/>
      <c r="VTU16" s="128"/>
      <c r="VTV16" s="128"/>
      <c r="VTW16" s="128"/>
      <c r="VTX16" s="128"/>
      <c r="VTY16" s="128"/>
      <c r="VTZ16" s="128"/>
      <c r="VUA16" s="128"/>
      <c r="VUB16" s="128"/>
      <c r="VUC16" s="128"/>
      <c r="VUD16" s="128"/>
      <c r="VUE16" s="128"/>
      <c r="VUF16" s="128"/>
      <c r="VUG16" s="128"/>
      <c r="VUH16" s="128"/>
      <c r="VUI16" s="128"/>
      <c r="VUJ16" s="128"/>
      <c r="VUK16" s="128"/>
      <c r="VUL16" s="128"/>
      <c r="VUM16" s="128"/>
      <c r="VUN16" s="128"/>
      <c r="VUO16" s="128"/>
      <c r="VUP16" s="128"/>
      <c r="VUQ16" s="128"/>
      <c r="VUR16" s="128"/>
      <c r="VUS16" s="128"/>
      <c r="VUT16" s="128"/>
      <c r="VUU16" s="128"/>
      <c r="VUV16" s="128"/>
      <c r="VUW16" s="128"/>
      <c r="VUX16" s="128"/>
      <c r="VUY16" s="128"/>
      <c r="VUZ16" s="128"/>
      <c r="VVA16" s="128"/>
      <c r="VVB16" s="128"/>
      <c r="VVC16" s="128"/>
      <c r="VVD16" s="128"/>
      <c r="VVE16" s="128"/>
      <c r="VVF16" s="128"/>
      <c r="VVG16" s="128"/>
      <c r="VVH16" s="128"/>
      <c r="VVI16" s="128"/>
      <c r="VVJ16" s="128"/>
      <c r="VVK16" s="128"/>
      <c r="VVL16" s="128"/>
      <c r="VVM16" s="128"/>
      <c r="VVN16" s="128"/>
      <c r="VVO16" s="128"/>
      <c r="VVP16" s="128"/>
      <c r="VVQ16" s="128"/>
      <c r="VVR16" s="128"/>
      <c r="VVS16" s="128"/>
      <c r="VVT16" s="128"/>
      <c r="VVU16" s="128"/>
      <c r="VVV16" s="128"/>
      <c r="VVW16" s="128"/>
      <c r="VVX16" s="128"/>
      <c r="VVY16" s="128"/>
      <c r="VVZ16" s="128"/>
      <c r="VWA16" s="128"/>
      <c r="VWB16" s="128"/>
      <c r="VWC16" s="128"/>
      <c r="VWD16" s="128"/>
      <c r="VWE16" s="128"/>
      <c r="VWF16" s="128"/>
      <c r="VWG16" s="128"/>
      <c r="VWH16" s="128"/>
      <c r="VWI16" s="128"/>
      <c r="VWJ16" s="128"/>
      <c r="VWK16" s="128"/>
      <c r="VWL16" s="128"/>
      <c r="VWM16" s="128"/>
      <c r="VWN16" s="128"/>
      <c r="VWO16" s="128"/>
      <c r="VWP16" s="128"/>
      <c r="VWQ16" s="128"/>
      <c r="VWR16" s="128"/>
      <c r="VWS16" s="128"/>
      <c r="VWT16" s="128"/>
      <c r="VWU16" s="128"/>
      <c r="VWV16" s="128"/>
      <c r="VWW16" s="128"/>
      <c r="VWX16" s="128"/>
      <c r="VWY16" s="128"/>
      <c r="VWZ16" s="128"/>
      <c r="VXA16" s="128"/>
      <c r="VXB16" s="128"/>
      <c r="VXC16" s="128"/>
      <c r="VXD16" s="128"/>
      <c r="VXE16" s="128"/>
      <c r="VXF16" s="128"/>
      <c r="VXG16" s="128"/>
      <c r="VXH16" s="128"/>
      <c r="VXI16" s="128"/>
      <c r="VXJ16" s="128"/>
      <c r="VXK16" s="128"/>
      <c r="VXL16" s="128"/>
      <c r="VXM16" s="128"/>
      <c r="VXN16" s="128"/>
      <c r="VXO16" s="128"/>
      <c r="VXP16" s="128"/>
      <c r="VXQ16" s="128"/>
      <c r="VXR16" s="128"/>
      <c r="VXS16" s="128"/>
      <c r="VXT16" s="128"/>
      <c r="VXU16" s="128"/>
      <c r="VXV16" s="128"/>
      <c r="VXW16" s="128"/>
      <c r="VXX16" s="128"/>
      <c r="VXY16" s="128"/>
      <c r="VXZ16" s="128"/>
      <c r="VYA16" s="128"/>
      <c r="VYB16" s="128"/>
      <c r="VYC16" s="128"/>
      <c r="VYD16" s="128"/>
      <c r="VYE16" s="128"/>
      <c r="VYF16" s="128"/>
      <c r="VYG16" s="128"/>
      <c r="VYH16" s="128"/>
      <c r="VYI16" s="128"/>
      <c r="VYJ16" s="128"/>
      <c r="VYK16" s="128"/>
      <c r="VYL16" s="128"/>
      <c r="VYM16" s="128"/>
      <c r="VYN16" s="128"/>
      <c r="VYO16" s="128"/>
      <c r="VYP16" s="128"/>
      <c r="VYQ16" s="128"/>
      <c r="VYR16" s="128"/>
      <c r="VYS16" s="128"/>
      <c r="VYT16" s="128"/>
      <c r="VYU16" s="128"/>
      <c r="VYV16" s="128"/>
      <c r="VYW16" s="128"/>
      <c r="VYX16" s="128"/>
      <c r="VYY16" s="128"/>
      <c r="VYZ16" s="128"/>
      <c r="VZA16" s="128"/>
      <c r="VZB16" s="128"/>
      <c r="VZC16" s="128"/>
      <c r="VZD16" s="128"/>
      <c r="VZE16" s="128"/>
      <c r="VZF16" s="128"/>
      <c r="VZG16" s="128"/>
      <c r="VZH16" s="128"/>
      <c r="VZI16" s="128"/>
      <c r="VZJ16" s="128"/>
      <c r="VZK16" s="128"/>
      <c r="VZL16" s="128"/>
      <c r="VZM16" s="128"/>
      <c r="VZN16" s="128"/>
      <c r="VZO16" s="128"/>
      <c r="VZP16" s="128"/>
      <c r="VZQ16" s="128"/>
      <c r="VZR16" s="128"/>
      <c r="VZS16" s="128"/>
      <c r="VZT16" s="128"/>
      <c r="VZU16" s="128"/>
      <c r="VZV16" s="128"/>
      <c r="VZW16" s="128"/>
      <c r="VZX16" s="128"/>
      <c r="VZY16" s="128"/>
      <c r="VZZ16" s="128"/>
      <c r="WAA16" s="128"/>
      <c r="WAB16" s="128"/>
      <c r="WAC16" s="128"/>
      <c r="WAD16" s="128"/>
      <c r="WAE16" s="128"/>
      <c r="WAF16" s="128"/>
      <c r="WAG16" s="128"/>
      <c r="WAH16" s="128"/>
      <c r="WAI16" s="128"/>
      <c r="WAJ16" s="128"/>
      <c r="WAK16" s="128"/>
      <c r="WAL16" s="128"/>
      <c r="WAM16" s="128"/>
      <c r="WAN16" s="128"/>
      <c r="WAO16" s="128"/>
      <c r="WAP16" s="128"/>
      <c r="WAQ16" s="128"/>
      <c r="WAR16" s="128"/>
      <c r="WAS16" s="128"/>
      <c r="WAT16" s="128"/>
      <c r="WAU16" s="128"/>
      <c r="WAV16" s="128"/>
      <c r="WAW16" s="128"/>
      <c r="WAX16" s="128"/>
      <c r="WAY16" s="128"/>
      <c r="WAZ16" s="128"/>
      <c r="WBA16" s="128"/>
      <c r="WBB16" s="128"/>
      <c r="WBC16" s="128"/>
      <c r="WBD16" s="128"/>
      <c r="WBE16" s="128"/>
      <c r="WBF16" s="128"/>
      <c r="WBG16" s="128"/>
      <c r="WBH16" s="128"/>
      <c r="WBI16" s="128"/>
      <c r="WBJ16" s="128"/>
      <c r="WBK16" s="128"/>
      <c r="WBL16" s="128"/>
      <c r="WBM16" s="128"/>
      <c r="WBN16" s="128"/>
      <c r="WBO16" s="128"/>
      <c r="WBP16" s="128"/>
      <c r="WBQ16" s="128"/>
      <c r="WBR16" s="128"/>
      <c r="WBS16" s="128"/>
      <c r="WBT16" s="128"/>
      <c r="WBU16" s="128"/>
      <c r="WBV16" s="128"/>
      <c r="WBW16" s="128"/>
      <c r="WBX16" s="128"/>
      <c r="WBY16" s="128"/>
      <c r="WBZ16" s="128"/>
      <c r="WCA16" s="128"/>
      <c r="WCB16" s="128"/>
      <c r="WCC16" s="128"/>
      <c r="WCD16" s="128"/>
      <c r="WCE16" s="128"/>
      <c r="WCF16" s="128"/>
      <c r="WCG16" s="128"/>
      <c r="WCH16" s="128"/>
      <c r="WCI16" s="128"/>
      <c r="WCJ16" s="128"/>
      <c r="WCK16" s="128"/>
      <c r="WCL16" s="128"/>
      <c r="WCM16" s="128"/>
      <c r="WCN16" s="128"/>
      <c r="WCO16" s="128"/>
      <c r="WCP16" s="128"/>
      <c r="WCQ16" s="128"/>
      <c r="WCR16" s="128"/>
      <c r="WCS16" s="128"/>
      <c r="WCT16" s="128"/>
      <c r="WCU16" s="128"/>
      <c r="WCV16" s="128"/>
      <c r="WCW16" s="128"/>
      <c r="WCX16" s="128"/>
      <c r="WCY16" s="128"/>
      <c r="WCZ16" s="128"/>
      <c r="WDA16" s="128"/>
      <c r="WDB16" s="128"/>
      <c r="WDC16" s="128"/>
      <c r="WDD16" s="128"/>
      <c r="WDE16" s="128"/>
      <c r="WDF16" s="128"/>
      <c r="WDG16" s="128"/>
      <c r="WDH16" s="128"/>
      <c r="WDI16" s="128"/>
      <c r="WDJ16" s="128"/>
      <c r="WDK16" s="128"/>
      <c r="WDL16" s="128"/>
      <c r="WDM16" s="128"/>
      <c r="WDN16" s="128"/>
      <c r="WDO16" s="128"/>
      <c r="WDP16" s="128"/>
      <c r="WDQ16" s="128"/>
      <c r="WDR16" s="128"/>
      <c r="WDS16" s="128"/>
      <c r="WDT16" s="128"/>
      <c r="WDU16" s="128"/>
      <c r="WDV16" s="128"/>
      <c r="WDW16" s="128"/>
      <c r="WDX16" s="128"/>
      <c r="WDY16" s="128"/>
      <c r="WDZ16" s="128"/>
      <c r="WEA16" s="128"/>
      <c r="WEB16" s="128"/>
      <c r="WEC16" s="128"/>
      <c r="WED16" s="128"/>
      <c r="WEE16" s="128"/>
      <c r="WEF16" s="128"/>
      <c r="WEG16" s="128"/>
      <c r="WEH16" s="128"/>
      <c r="WEI16" s="128"/>
      <c r="WEJ16" s="128"/>
      <c r="WEK16" s="128"/>
      <c r="WEL16" s="128"/>
      <c r="WEM16" s="128"/>
      <c r="WEN16" s="128"/>
      <c r="WEO16" s="128"/>
      <c r="WEP16" s="128"/>
      <c r="WEQ16" s="128"/>
      <c r="WER16" s="128"/>
      <c r="WES16" s="128"/>
      <c r="WET16" s="128"/>
      <c r="WEU16" s="128"/>
      <c r="WEV16" s="128"/>
      <c r="WEW16" s="128"/>
      <c r="WEX16" s="128"/>
      <c r="WEY16" s="128"/>
      <c r="WEZ16" s="128"/>
      <c r="WFA16" s="128"/>
      <c r="WFB16" s="128"/>
      <c r="WFC16" s="128"/>
      <c r="WFD16" s="128"/>
      <c r="WFE16" s="128"/>
      <c r="WFF16" s="128"/>
      <c r="WFG16" s="128"/>
      <c r="WFH16" s="128"/>
      <c r="WFI16" s="128"/>
      <c r="WFJ16" s="128"/>
      <c r="WFK16" s="128"/>
      <c r="WFL16" s="128"/>
      <c r="WFM16" s="128"/>
      <c r="WFN16" s="128"/>
      <c r="WFO16" s="128"/>
      <c r="WFP16" s="128"/>
      <c r="WFQ16" s="128"/>
      <c r="WFR16" s="128"/>
      <c r="WFS16" s="128"/>
      <c r="WFT16" s="128"/>
      <c r="WFU16" s="128"/>
      <c r="WFV16" s="128"/>
      <c r="WFW16" s="128"/>
      <c r="WFX16" s="128"/>
      <c r="WFY16" s="128"/>
      <c r="WFZ16" s="128"/>
      <c r="WGA16" s="128"/>
      <c r="WGB16" s="128"/>
      <c r="WGC16" s="128"/>
      <c r="WGD16" s="128"/>
      <c r="WGE16" s="128"/>
      <c r="WGF16" s="128"/>
      <c r="WGG16" s="128"/>
      <c r="WGH16" s="128"/>
      <c r="WGI16" s="128"/>
      <c r="WGJ16" s="128"/>
      <c r="WGK16" s="128"/>
      <c r="WGL16" s="128"/>
      <c r="WGM16" s="128"/>
      <c r="WGN16" s="128"/>
      <c r="WGO16" s="128"/>
      <c r="WGP16" s="128"/>
      <c r="WGQ16" s="128"/>
      <c r="WGR16" s="128"/>
      <c r="WGS16" s="128"/>
      <c r="WGT16" s="128"/>
      <c r="WGU16" s="128"/>
      <c r="WGV16" s="128"/>
      <c r="WGW16" s="128"/>
      <c r="WGX16" s="128"/>
      <c r="WGY16" s="128"/>
      <c r="WGZ16" s="128"/>
      <c r="WHA16" s="128"/>
      <c r="WHB16" s="128"/>
      <c r="WHC16" s="128"/>
      <c r="WHD16" s="128"/>
      <c r="WHE16" s="128"/>
      <c r="WHF16" s="128"/>
      <c r="WHG16" s="128"/>
      <c r="WHH16" s="128"/>
      <c r="WHI16" s="128"/>
      <c r="WHJ16" s="128"/>
      <c r="WHK16" s="128"/>
      <c r="WHL16" s="128"/>
      <c r="WHM16" s="128"/>
      <c r="WHN16" s="128"/>
      <c r="WHO16" s="128"/>
      <c r="WHP16" s="128"/>
      <c r="WHQ16" s="128"/>
      <c r="WHR16" s="128"/>
      <c r="WHS16" s="128"/>
      <c r="WHT16" s="128"/>
      <c r="WHU16" s="128"/>
      <c r="WHV16" s="128"/>
      <c r="WHW16" s="128"/>
      <c r="WHX16" s="128"/>
      <c r="WHY16" s="128"/>
      <c r="WHZ16" s="128"/>
      <c r="WIA16" s="128"/>
      <c r="WIB16" s="128"/>
      <c r="WIC16" s="128"/>
      <c r="WID16" s="128"/>
      <c r="WIE16" s="128"/>
      <c r="WIF16" s="128"/>
      <c r="WIG16" s="128"/>
      <c r="WIH16" s="128"/>
      <c r="WII16" s="128"/>
      <c r="WIJ16" s="128"/>
      <c r="WIK16" s="128"/>
      <c r="WIL16" s="128"/>
      <c r="WIM16" s="128"/>
      <c r="WIN16" s="128"/>
      <c r="WIO16" s="128"/>
      <c r="WIP16" s="128"/>
      <c r="WIQ16" s="128"/>
      <c r="WIR16" s="128"/>
      <c r="WIS16" s="128"/>
      <c r="WIT16" s="128"/>
      <c r="WIU16" s="128"/>
      <c r="WIV16" s="128"/>
      <c r="WIW16" s="128"/>
      <c r="WIX16" s="128"/>
      <c r="WIY16" s="128"/>
      <c r="WIZ16" s="128"/>
      <c r="WJA16" s="128"/>
      <c r="WJB16" s="128"/>
      <c r="WJC16" s="128"/>
      <c r="WJD16" s="128"/>
      <c r="WJE16" s="128"/>
      <c r="WJF16" s="128"/>
      <c r="WJG16" s="128"/>
      <c r="WJH16" s="128"/>
      <c r="WJI16" s="128"/>
      <c r="WJJ16" s="128"/>
      <c r="WJK16" s="128"/>
      <c r="WJL16" s="128"/>
      <c r="WJM16" s="128"/>
      <c r="WJN16" s="128"/>
      <c r="WJO16" s="128"/>
      <c r="WJP16" s="128"/>
      <c r="WJQ16" s="128"/>
      <c r="WJR16" s="128"/>
      <c r="WJS16" s="128"/>
      <c r="WJT16" s="128"/>
      <c r="WJU16" s="128"/>
      <c r="WJV16" s="128"/>
      <c r="WJW16" s="128"/>
      <c r="WJX16" s="128"/>
      <c r="WJY16" s="128"/>
      <c r="WJZ16" s="128"/>
      <c r="WKA16" s="128"/>
      <c r="WKB16" s="128"/>
      <c r="WKC16" s="128"/>
      <c r="WKD16" s="128"/>
      <c r="WKE16" s="128"/>
      <c r="WKF16" s="128"/>
      <c r="WKG16" s="128"/>
      <c r="WKH16" s="128"/>
      <c r="WKI16" s="128"/>
      <c r="WKJ16" s="128"/>
      <c r="WKK16" s="128"/>
      <c r="WKL16" s="128"/>
      <c r="WKM16" s="128"/>
      <c r="WKN16" s="128"/>
      <c r="WKO16" s="128"/>
      <c r="WKP16" s="128"/>
      <c r="WKQ16" s="128"/>
      <c r="WKR16" s="128"/>
      <c r="WKS16" s="128"/>
      <c r="WKT16" s="128"/>
      <c r="WKU16" s="128"/>
      <c r="WKV16" s="128"/>
      <c r="WKW16" s="128"/>
      <c r="WKX16" s="128"/>
      <c r="WKY16" s="128"/>
      <c r="WKZ16" s="128"/>
      <c r="WLA16" s="128"/>
      <c r="WLB16" s="128"/>
      <c r="WLC16" s="128"/>
      <c r="WLD16" s="128"/>
      <c r="WLE16" s="128"/>
      <c r="WLF16" s="128"/>
      <c r="WLG16" s="128"/>
      <c r="WLH16" s="128"/>
      <c r="WLI16" s="128"/>
      <c r="WLJ16" s="128"/>
      <c r="WLK16" s="128"/>
      <c r="WLL16" s="128"/>
      <c r="WLM16" s="128"/>
      <c r="WLN16" s="128"/>
      <c r="WLO16" s="128"/>
      <c r="WLP16" s="128"/>
      <c r="WLQ16" s="128"/>
      <c r="WLR16" s="128"/>
      <c r="WLS16" s="128"/>
      <c r="WLT16" s="128"/>
      <c r="WLU16" s="128"/>
      <c r="WLV16" s="128"/>
      <c r="WLW16" s="128"/>
      <c r="WLX16" s="128"/>
      <c r="WLY16" s="128"/>
      <c r="WLZ16" s="128"/>
      <c r="WMA16" s="128"/>
      <c r="WMB16" s="128"/>
      <c r="WMC16" s="128"/>
      <c r="WMD16" s="128"/>
      <c r="WME16" s="128"/>
      <c r="WMF16" s="128"/>
      <c r="WMG16" s="128"/>
      <c r="WMH16" s="128"/>
      <c r="WMI16" s="128"/>
      <c r="WMJ16" s="128"/>
      <c r="WMK16" s="128"/>
      <c r="WML16" s="128"/>
      <c r="WMM16" s="128"/>
      <c r="WMN16" s="128"/>
      <c r="WMO16" s="128"/>
      <c r="WMP16" s="128"/>
      <c r="WMQ16" s="128"/>
      <c r="WMR16" s="128"/>
      <c r="WMS16" s="128"/>
      <c r="WMT16" s="128"/>
      <c r="WMU16" s="128"/>
      <c r="WMV16" s="128"/>
      <c r="WMW16" s="128"/>
      <c r="WMX16" s="128"/>
      <c r="WMY16" s="128"/>
      <c r="WMZ16" s="128"/>
      <c r="WNA16" s="128"/>
      <c r="WNB16" s="128"/>
      <c r="WNC16" s="128"/>
      <c r="WND16" s="128"/>
      <c r="WNE16" s="128"/>
      <c r="WNF16" s="128"/>
      <c r="WNG16" s="128"/>
      <c r="WNH16" s="128"/>
      <c r="WNI16" s="128"/>
      <c r="WNJ16" s="128"/>
      <c r="WNK16" s="128"/>
      <c r="WNL16" s="128"/>
      <c r="WNM16" s="128"/>
      <c r="WNN16" s="128"/>
      <c r="WNO16" s="128"/>
      <c r="WNP16" s="128"/>
      <c r="WNQ16" s="128"/>
      <c r="WNR16" s="128"/>
      <c r="WNS16" s="128"/>
      <c r="WNT16" s="128"/>
      <c r="WNU16" s="128"/>
      <c r="WNV16" s="128"/>
      <c r="WNW16" s="128"/>
      <c r="WNX16" s="128"/>
      <c r="WNY16" s="128"/>
      <c r="WNZ16" s="128"/>
      <c r="WOA16" s="128"/>
      <c r="WOB16" s="128"/>
      <c r="WOC16" s="128"/>
      <c r="WOD16" s="128"/>
      <c r="WOE16" s="128"/>
      <c r="WOF16" s="128"/>
      <c r="WOG16" s="128"/>
      <c r="WOH16" s="128"/>
      <c r="WOI16" s="128"/>
      <c r="WOJ16" s="128"/>
      <c r="WOK16" s="128"/>
      <c r="WOL16" s="128"/>
      <c r="WOM16" s="128"/>
      <c r="WON16" s="128"/>
      <c r="WOO16" s="128"/>
      <c r="WOP16" s="128"/>
      <c r="WOQ16" s="128"/>
      <c r="WOR16" s="128"/>
      <c r="WOS16" s="128"/>
      <c r="WOT16" s="128"/>
      <c r="WOU16" s="128"/>
      <c r="WOV16" s="128"/>
      <c r="WOW16" s="128"/>
      <c r="WOX16" s="128"/>
      <c r="WOY16" s="128"/>
      <c r="WOZ16" s="128"/>
      <c r="WPA16" s="128"/>
      <c r="WPB16" s="128"/>
      <c r="WPC16" s="128"/>
      <c r="WPD16" s="128"/>
      <c r="WPE16" s="128"/>
      <c r="WPF16" s="128"/>
      <c r="WPG16" s="128"/>
      <c r="WPH16" s="128"/>
      <c r="WPI16" s="128"/>
      <c r="WPJ16" s="128"/>
      <c r="WPK16" s="128"/>
      <c r="WPL16" s="128"/>
      <c r="WPM16" s="128"/>
      <c r="WPN16" s="128"/>
      <c r="WPO16" s="128"/>
      <c r="WPP16" s="128"/>
      <c r="WPQ16" s="128"/>
      <c r="WPR16" s="128"/>
      <c r="WPS16" s="128"/>
      <c r="WPT16" s="128"/>
      <c r="WPU16" s="128"/>
      <c r="WPV16" s="128"/>
      <c r="WPW16" s="128"/>
      <c r="WPX16" s="128"/>
      <c r="WPY16" s="128"/>
      <c r="WPZ16" s="128"/>
      <c r="WQA16" s="128"/>
      <c r="WQB16" s="128"/>
      <c r="WQC16" s="128"/>
      <c r="WQD16" s="128"/>
      <c r="WQE16" s="128"/>
      <c r="WQF16" s="128"/>
      <c r="WQG16" s="128"/>
      <c r="WQH16" s="128"/>
      <c r="WQI16" s="128"/>
      <c r="WQJ16" s="128"/>
      <c r="WQK16" s="128"/>
      <c r="WQL16" s="128"/>
      <c r="WQM16" s="128"/>
      <c r="WQN16" s="128"/>
      <c r="WQO16" s="128"/>
      <c r="WQP16" s="128"/>
      <c r="WQQ16" s="128"/>
      <c r="WQR16" s="128"/>
      <c r="WQS16" s="128"/>
      <c r="WQT16" s="128"/>
      <c r="WQU16" s="128"/>
      <c r="WQV16" s="128"/>
      <c r="WQW16" s="128"/>
      <c r="WQX16" s="128"/>
      <c r="WQY16" s="128"/>
      <c r="WQZ16" s="128"/>
      <c r="WRA16" s="128"/>
      <c r="WRB16" s="128"/>
      <c r="WRC16" s="128"/>
      <c r="WRD16" s="128"/>
      <c r="WRE16" s="128"/>
      <c r="WRF16" s="128"/>
      <c r="WRG16" s="128"/>
      <c r="WRH16" s="128"/>
      <c r="WRI16" s="128"/>
      <c r="WRJ16" s="128"/>
      <c r="WRK16" s="128"/>
      <c r="WRL16" s="128"/>
      <c r="WRM16" s="128"/>
      <c r="WRN16" s="128"/>
      <c r="WRO16" s="128"/>
      <c r="WRP16" s="128"/>
      <c r="WRQ16" s="128"/>
      <c r="WRR16" s="128"/>
      <c r="WRS16" s="128"/>
      <c r="WRT16" s="128"/>
      <c r="WRU16" s="128"/>
      <c r="WRV16" s="128"/>
      <c r="WRW16" s="128"/>
      <c r="WRX16" s="128"/>
      <c r="WRY16" s="128"/>
      <c r="WRZ16" s="128"/>
      <c r="WSA16" s="128"/>
      <c r="WSB16" s="128"/>
      <c r="WSC16" s="128"/>
      <c r="WSD16" s="128"/>
      <c r="WSE16" s="128"/>
      <c r="WSF16" s="128"/>
      <c r="WSG16" s="128"/>
      <c r="WSH16" s="128"/>
      <c r="WSI16" s="128"/>
      <c r="WSJ16" s="128"/>
      <c r="WSK16" s="128"/>
      <c r="WSL16" s="128"/>
      <c r="WSM16" s="128"/>
      <c r="WSN16" s="128"/>
      <c r="WSO16" s="128"/>
      <c r="WSP16" s="128"/>
      <c r="WSQ16" s="128"/>
      <c r="WSR16" s="128"/>
      <c r="WSS16" s="128"/>
      <c r="WST16" s="128"/>
      <c r="WSU16" s="128"/>
      <c r="WSV16" s="128"/>
      <c r="WSW16" s="128"/>
      <c r="WSX16" s="128"/>
      <c r="WSY16" s="128"/>
      <c r="WSZ16" s="128"/>
      <c r="WTA16" s="128"/>
      <c r="WTB16" s="128"/>
      <c r="WTC16" s="128"/>
      <c r="WTD16" s="128"/>
      <c r="WTE16" s="128"/>
      <c r="WTF16" s="128"/>
      <c r="WTG16" s="128"/>
      <c r="WTH16" s="128"/>
      <c r="WTI16" s="128"/>
      <c r="WTJ16" s="128"/>
      <c r="WTK16" s="128"/>
      <c r="WTL16" s="128"/>
      <c r="WTM16" s="128"/>
      <c r="WTN16" s="128"/>
      <c r="WTO16" s="128"/>
      <c r="WTP16" s="128"/>
      <c r="WTQ16" s="128"/>
      <c r="WTR16" s="128"/>
      <c r="WTS16" s="128"/>
      <c r="WTT16" s="128"/>
      <c r="WTU16" s="128"/>
      <c r="WTV16" s="128"/>
      <c r="WTW16" s="128"/>
      <c r="WTX16" s="128"/>
      <c r="WTY16" s="128"/>
      <c r="WTZ16" s="128"/>
      <c r="WUA16" s="128"/>
      <c r="WUB16" s="128"/>
      <c r="WUC16" s="128"/>
      <c r="WUD16" s="128"/>
      <c r="WUE16" s="128"/>
      <c r="WUF16" s="128"/>
      <c r="WUG16" s="128"/>
      <c r="WUH16" s="128"/>
      <c r="WUI16" s="128"/>
      <c r="WUJ16" s="128"/>
      <c r="WUK16" s="128"/>
      <c r="WUL16" s="128"/>
      <c r="WUM16" s="128"/>
      <c r="WUN16" s="128"/>
      <c r="WUO16" s="128"/>
      <c r="WUP16" s="128"/>
      <c r="WUQ16" s="128"/>
      <c r="WUR16" s="128"/>
      <c r="WUS16" s="128"/>
      <c r="WUT16" s="128"/>
      <c r="WUU16" s="128"/>
      <c r="WUV16" s="128"/>
      <c r="WUW16" s="128"/>
      <c r="WUX16" s="128"/>
      <c r="WUY16" s="128"/>
      <c r="WUZ16" s="128"/>
      <c r="WVA16" s="128"/>
      <c r="WVB16" s="128"/>
      <c r="WVC16" s="128"/>
      <c r="WVD16" s="128"/>
      <c r="WVE16" s="128"/>
      <c r="WVF16" s="128"/>
      <c r="WVG16" s="128"/>
      <c r="WVH16" s="128"/>
      <c r="WVI16" s="128"/>
      <c r="WVJ16" s="128"/>
      <c r="WVK16" s="128"/>
      <c r="WVL16" s="128"/>
      <c r="WVM16" s="128"/>
      <c r="WVN16" s="128"/>
      <c r="WVO16" s="128"/>
      <c r="WVP16" s="128"/>
      <c r="WVQ16" s="128"/>
      <c r="WVR16" s="128"/>
      <c r="WVS16" s="128"/>
      <c r="WVT16" s="128"/>
      <c r="WVU16" s="128"/>
      <c r="WVV16" s="128"/>
      <c r="WVW16" s="128"/>
      <c r="WVX16" s="128"/>
      <c r="WVY16" s="128"/>
      <c r="WVZ16" s="128"/>
      <c r="WWA16" s="128"/>
    </row>
    <row r="17" spans="1:16147" s="63" customFormat="1" ht="32.25" customHeight="1">
      <c r="A17" s="128"/>
      <c r="B17" s="103"/>
      <c r="C17" s="91"/>
      <c r="D17" s="753" t="e">
        <f>"Descripción en Orden de Servicio N° "&amp;D9&amp;"  "&amp;D10</f>
        <v>#REF!</v>
      </c>
      <c r="E17" s="753"/>
      <c r="F17" s="753"/>
      <c r="G17" s="753"/>
      <c r="H17" s="753"/>
      <c r="I17" s="753"/>
      <c r="J17" s="753"/>
      <c r="K17" s="753"/>
      <c r="L17" s="753"/>
      <c r="M17" s="753"/>
      <c r="N17" s="753"/>
      <c r="O17" s="753"/>
      <c r="P17" s="753"/>
      <c r="Q17" s="753"/>
      <c r="R17" s="93"/>
      <c r="T17" s="128"/>
      <c r="U17" s="128"/>
      <c r="V17" s="128"/>
      <c r="W17" s="128"/>
      <c r="X17" s="128"/>
      <c r="Y17" s="128"/>
      <c r="Z17" s="128"/>
      <c r="AA17" s="128"/>
      <c r="AB17" s="128"/>
      <c r="AC17" s="128"/>
      <c r="AD17" s="128"/>
      <c r="AE17" s="128"/>
      <c r="AF17" s="128"/>
      <c r="AG17" s="128"/>
      <c r="AH17" s="128"/>
      <c r="AI17" s="128"/>
      <c r="AJ17" s="128"/>
      <c r="AK17" s="128"/>
      <c r="AL17" s="128"/>
      <c r="AM17" s="128"/>
      <c r="AN17" s="128"/>
      <c r="AO17" s="128"/>
      <c r="AP17" s="128"/>
      <c r="AQ17" s="128"/>
      <c r="AR17" s="128"/>
      <c r="AS17" s="128"/>
      <c r="AT17" s="128"/>
      <c r="AU17" s="128"/>
      <c r="AV17" s="128"/>
      <c r="AW17" s="128"/>
      <c r="AX17" s="128"/>
      <c r="AY17" s="128"/>
      <c r="AZ17" s="128"/>
      <c r="BA17" s="128"/>
      <c r="BB17" s="128"/>
      <c r="BC17" s="128"/>
      <c r="BD17" s="128"/>
      <c r="BE17" s="128"/>
      <c r="BF17" s="128"/>
      <c r="BG17" s="128"/>
      <c r="BH17" s="128"/>
      <c r="BI17" s="128"/>
      <c r="BJ17" s="128"/>
      <c r="BK17" s="128"/>
      <c r="BL17" s="128"/>
      <c r="BM17" s="128"/>
      <c r="BN17" s="128"/>
      <c r="BO17" s="128"/>
      <c r="BP17" s="128"/>
      <c r="BQ17" s="128"/>
      <c r="BR17" s="128"/>
      <c r="BS17" s="128"/>
      <c r="BT17" s="128"/>
      <c r="BU17" s="128"/>
      <c r="BV17" s="128"/>
      <c r="BW17" s="128"/>
      <c r="BX17" s="128"/>
      <c r="BY17" s="128"/>
      <c r="BZ17" s="128"/>
      <c r="CA17" s="128"/>
      <c r="CB17" s="128"/>
      <c r="CC17" s="128"/>
      <c r="CD17" s="128"/>
      <c r="CE17" s="128"/>
      <c r="CF17" s="128"/>
      <c r="CG17" s="128"/>
      <c r="CH17" s="128"/>
      <c r="CI17" s="128"/>
      <c r="CJ17" s="128"/>
      <c r="CK17" s="128"/>
      <c r="CL17" s="128"/>
      <c r="CM17" s="128"/>
      <c r="CN17" s="128"/>
      <c r="CO17" s="128"/>
      <c r="CP17" s="128"/>
      <c r="CQ17" s="128"/>
      <c r="CR17" s="128"/>
      <c r="CS17" s="128"/>
      <c r="CT17" s="128"/>
      <c r="CU17" s="128"/>
      <c r="CV17" s="128"/>
      <c r="CW17" s="128"/>
      <c r="CX17" s="128"/>
      <c r="CY17" s="128"/>
      <c r="CZ17" s="128"/>
      <c r="DA17" s="128"/>
      <c r="DB17" s="128"/>
      <c r="DC17" s="128"/>
      <c r="DD17" s="128"/>
      <c r="DE17" s="128"/>
      <c r="DF17" s="128"/>
      <c r="DG17" s="128"/>
      <c r="DH17" s="128"/>
      <c r="DI17" s="128"/>
      <c r="DJ17" s="128"/>
      <c r="DK17" s="128"/>
      <c r="DL17" s="128"/>
      <c r="DM17" s="128"/>
      <c r="DN17" s="128"/>
      <c r="DO17" s="128"/>
      <c r="DP17" s="128"/>
      <c r="DQ17" s="128"/>
      <c r="DR17" s="128"/>
      <c r="DS17" s="128"/>
      <c r="DT17" s="128"/>
      <c r="DU17" s="128"/>
      <c r="DV17" s="128"/>
      <c r="DW17" s="128"/>
      <c r="DX17" s="128"/>
      <c r="DY17" s="128"/>
      <c r="DZ17" s="128"/>
      <c r="EA17" s="128"/>
      <c r="EB17" s="128"/>
      <c r="EC17" s="128"/>
      <c r="ED17" s="128"/>
      <c r="EE17" s="128"/>
      <c r="EF17" s="128"/>
      <c r="EG17" s="128"/>
      <c r="EH17" s="128"/>
      <c r="EI17" s="128"/>
      <c r="EJ17" s="128"/>
      <c r="EK17" s="128"/>
      <c r="EL17" s="128"/>
      <c r="EM17" s="128"/>
      <c r="EN17" s="128"/>
      <c r="EO17" s="128"/>
      <c r="EP17" s="128"/>
      <c r="EQ17" s="128"/>
      <c r="ER17" s="128"/>
      <c r="ES17" s="128"/>
      <c r="ET17" s="128"/>
      <c r="EU17" s="128"/>
      <c r="EV17" s="128"/>
      <c r="EW17" s="128"/>
      <c r="EX17" s="128"/>
      <c r="EY17" s="128"/>
      <c r="EZ17" s="128"/>
      <c r="FA17" s="128"/>
      <c r="FB17" s="128"/>
      <c r="FC17" s="128"/>
      <c r="FD17" s="128"/>
      <c r="FE17" s="128"/>
      <c r="FF17" s="128"/>
      <c r="FG17" s="128"/>
      <c r="FH17" s="128"/>
      <c r="FI17" s="128"/>
      <c r="FJ17" s="128"/>
      <c r="FK17" s="128"/>
      <c r="FL17" s="128"/>
      <c r="FM17" s="128"/>
      <c r="FN17" s="128"/>
      <c r="FO17" s="128"/>
      <c r="FP17" s="128"/>
      <c r="FQ17" s="128"/>
      <c r="FR17" s="128"/>
      <c r="FS17" s="128"/>
      <c r="FT17" s="128"/>
      <c r="FU17" s="128"/>
      <c r="FV17" s="128"/>
      <c r="FW17" s="128"/>
      <c r="FX17" s="128"/>
      <c r="FY17" s="128"/>
      <c r="FZ17" s="128"/>
      <c r="GA17" s="128"/>
      <c r="GB17" s="128"/>
      <c r="GC17" s="128"/>
      <c r="GD17" s="128"/>
      <c r="GE17" s="128"/>
      <c r="GF17" s="128"/>
      <c r="GG17" s="128"/>
      <c r="GH17" s="128"/>
      <c r="GI17" s="128"/>
      <c r="GJ17" s="128"/>
      <c r="GK17" s="128"/>
      <c r="GL17" s="128"/>
      <c r="GM17" s="128"/>
      <c r="GN17" s="128"/>
      <c r="GO17" s="128"/>
      <c r="GP17" s="128"/>
      <c r="GQ17" s="128"/>
      <c r="GR17" s="128"/>
      <c r="GS17" s="128"/>
      <c r="GT17" s="128"/>
      <c r="GU17" s="128"/>
      <c r="GV17" s="128"/>
      <c r="GW17" s="128"/>
      <c r="GX17" s="128"/>
      <c r="GY17" s="128"/>
      <c r="GZ17" s="128"/>
      <c r="HA17" s="128"/>
      <c r="HB17" s="128"/>
      <c r="HC17" s="128"/>
      <c r="HD17" s="128"/>
      <c r="HE17" s="128"/>
      <c r="HF17" s="128"/>
      <c r="HG17" s="128"/>
      <c r="HH17" s="128"/>
      <c r="HI17" s="128"/>
      <c r="HJ17" s="128"/>
      <c r="HK17" s="128"/>
      <c r="HL17" s="128"/>
      <c r="HM17" s="128"/>
      <c r="HN17" s="128"/>
      <c r="HO17" s="128"/>
      <c r="HP17" s="128"/>
      <c r="HQ17" s="128"/>
      <c r="HR17" s="128"/>
      <c r="HS17" s="128"/>
      <c r="HT17" s="128"/>
      <c r="HU17" s="128"/>
      <c r="HV17" s="128"/>
      <c r="HW17" s="128"/>
      <c r="HX17" s="128"/>
      <c r="HY17" s="128"/>
      <c r="HZ17" s="128"/>
      <c r="IA17" s="128"/>
      <c r="IB17" s="128"/>
      <c r="IC17" s="128"/>
      <c r="ID17" s="128"/>
      <c r="IE17" s="128"/>
      <c r="IF17" s="128"/>
      <c r="IG17" s="128"/>
      <c r="IH17" s="128"/>
      <c r="II17" s="128"/>
      <c r="IJ17" s="128"/>
      <c r="IK17" s="128"/>
      <c r="IL17" s="128"/>
      <c r="IM17" s="128"/>
      <c r="IN17" s="128"/>
      <c r="IO17" s="128"/>
      <c r="IP17" s="128"/>
      <c r="IQ17" s="128"/>
      <c r="IR17" s="128"/>
      <c r="IS17" s="128"/>
      <c r="IT17" s="128"/>
      <c r="IU17" s="128"/>
      <c r="IV17" s="128"/>
      <c r="IW17" s="128"/>
      <c r="IX17" s="128"/>
      <c r="IY17" s="128"/>
      <c r="IZ17" s="128"/>
      <c r="JA17" s="128"/>
      <c r="JB17" s="128"/>
      <c r="JC17" s="128"/>
      <c r="JD17" s="128"/>
      <c r="JE17" s="128"/>
      <c r="JF17" s="128"/>
      <c r="JG17" s="128"/>
      <c r="JH17" s="128"/>
      <c r="JI17" s="128"/>
      <c r="JJ17" s="128"/>
      <c r="JK17" s="128"/>
      <c r="JL17" s="128"/>
      <c r="JM17" s="128"/>
      <c r="JN17" s="128"/>
      <c r="JO17" s="128"/>
      <c r="JP17" s="128"/>
      <c r="JQ17" s="128"/>
      <c r="JR17" s="128"/>
      <c r="JS17" s="128"/>
      <c r="JT17" s="128"/>
      <c r="JU17" s="128"/>
      <c r="JV17" s="128"/>
      <c r="JW17" s="128"/>
      <c r="JX17" s="128"/>
      <c r="JY17" s="128"/>
      <c r="JZ17" s="128"/>
      <c r="KA17" s="128"/>
      <c r="KB17" s="128"/>
      <c r="KC17" s="128"/>
      <c r="KD17" s="128"/>
      <c r="KE17" s="128"/>
      <c r="KF17" s="128"/>
      <c r="KG17" s="128"/>
      <c r="KH17" s="128"/>
      <c r="KI17" s="128"/>
      <c r="KJ17" s="128"/>
      <c r="KK17" s="128"/>
      <c r="KL17" s="128"/>
      <c r="KM17" s="128"/>
      <c r="KN17" s="128"/>
      <c r="KO17" s="128"/>
      <c r="KP17" s="128"/>
      <c r="KQ17" s="128"/>
      <c r="KR17" s="128"/>
      <c r="KS17" s="128"/>
      <c r="KT17" s="128"/>
      <c r="KU17" s="128"/>
      <c r="KV17" s="128"/>
      <c r="KW17" s="128"/>
      <c r="KX17" s="128"/>
      <c r="KY17" s="128"/>
      <c r="KZ17" s="128"/>
      <c r="LA17" s="128"/>
      <c r="LB17" s="128"/>
      <c r="LC17" s="128"/>
      <c r="LD17" s="128"/>
      <c r="LE17" s="128"/>
      <c r="LF17" s="128"/>
      <c r="LG17" s="128"/>
      <c r="LH17" s="128"/>
      <c r="LI17" s="128"/>
      <c r="LJ17" s="128"/>
      <c r="LK17" s="128"/>
      <c r="LL17" s="128"/>
      <c r="LM17" s="128"/>
      <c r="LN17" s="128"/>
      <c r="LO17" s="128"/>
      <c r="LP17" s="128"/>
      <c r="LQ17" s="128"/>
      <c r="LR17" s="128"/>
      <c r="LS17" s="128"/>
      <c r="LT17" s="128"/>
      <c r="LU17" s="128"/>
      <c r="LV17" s="128"/>
      <c r="LW17" s="128"/>
      <c r="LX17" s="128"/>
      <c r="LY17" s="128"/>
      <c r="LZ17" s="128"/>
      <c r="MA17" s="128"/>
      <c r="MB17" s="128"/>
      <c r="MC17" s="128"/>
      <c r="MD17" s="128"/>
      <c r="ME17" s="128"/>
      <c r="MF17" s="128"/>
      <c r="MG17" s="128"/>
      <c r="MH17" s="128"/>
      <c r="MI17" s="128"/>
      <c r="MJ17" s="128"/>
      <c r="MK17" s="128"/>
      <c r="ML17" s="128"/>
      <c r="MM17" s="128"/>
      <c r="MN17" s="128"/>
      <c r="MO17" s="128"/>
      <c r="MP17" s="128"/>
      <c r="MQ17" s="128"/>
      <c r="MR17" s="128"/>
      <c r="MS17" s="128"/>
      <c r="MT17" s="128"/>
      <c r="MU17" s="128"/>
      <c r="MV17" s="128"/>
      <c r="MW17" s="128"/>
      <c r="MX17" s="128"/>
      <c r="MY17" s="128"/>
      <c r="MZ17" s="128"/>
      <c r="NA17" s="128"/>
      <c r="NB17" s="128"/>
      <c r="NC17" s="128"/>
      <c r="ND17" s="128"/>
      <c r="NE17" s="128"/>
      <c r="NF17" s="128"/>
      <c r="NG17" s="128"/>
      <c r="NH17" s="128"/>
      <c r="NI17" s="128"/>
      <c r="NJ17" s="128"/>
      <c r="NK17" s="128"/>
      <c r="NL17" s="128"/>
      <c r="NM17" s="128"/>
      <c r="NN17" s="128"/>
      <c r="NO17" s="128"/>
      <c r="NP17" s="128"/>
      <c r="NQ17" s="128"/>
      <c r="NR17" s="128"/>
      <c r="NS17" s="128"/>
      <c r="NT17" s="128"/>
      <c r="NU17" s="128"/>
      <c r="NV17" s="128"/>
      <c r="NW17" s="128"/>
      <c r="NX17" s="128"/>
      <c r="NY17" s="128"/>
      <c r="NZ17" s="128"/>
      <c r="OA17" s="128"/>
      <c r="OB17" s="128"/>
      <c r="OC17" s="128"/>
      <c r="OD17" s="128"/>
      <c r="OE17" s="128"/>
      <c r="OF17" s="128"/>
      <c r="OG17" s="128"/>
      <c r="OH17" s="128"/>
      <c r="OI17" s="128"/>
      <c r="OJ17" s="128"/>
      <c r="OK17" s="128"/>
      <c r="OL17" s="128"/>
      <c r="OM17" s="128"/>
      <c r="ON17" s="128"/>
      <c r="OO17" s="128"/>
      <c r="OP17" s="128"/>
      <c r="OQ17" s="128"/>
      <c r="OR17" s="128"/>
      <c r="OS17" s="128"/>
      <c r="OT17" s="128"/>
      <c r="OU17" s="128"/>
      <c r="OV17" s="128"/>
      <c r="OW17" s="128"/>
      <c r="OX17" s="128"/>
      <c r="OY17" s="128"/>
      <c r="OZ17" s="128"/>
      <c r="PA17" s="128"/>
      <c r="PB17" s="128"/>
      <c r="PC17" s="128"/>
      <c r="PD17" s="128"/>
      <c r="PE17" s="128"/>
      <c r="PF17" s="128"/>
      <c r="PG17" s="128"/>
      <c r="PH17" s="128"/>
      <c r="PI17" s="128"/>
      <c r="PJ17" s="128"/>
      <c r="PK17" s="128"/>
      <c r="PL17" s="128"/>
      <c r="PM17" s="128"/>
      <c r="PN17" s="128"/>
      <c r="PO17" s="128"/>
      <c r="PP17" s="128"/>
      <c r="PQ17" s="128"/>
      <c r="PR17" s="128"/>
      <c r="PS17" s="128"/>
      <c r="PT17" s="128"/>
      <c r="PU17" s="128"/>
      <c r="PV17" s="128"/>
      <c r="PW17" s="128"/>
      <c r="PX17" s="128"/>
      <c r="PY17" s="128"/>
      <c r="PZ17" s="128"/>
      <c r="QA17" s="128"/>
      <c r="QB17" s="128"/>
      <c r="QC17" s="128"/>
      <c r="QD17" s="128"/>
      <c r="QE17" s="128"/>
      <c r="QF17" s="128"/>
      <c r="QG17" s="128"/>
      <c r="QH17" s="128"/>
      <c r="QI17" s="128"/>
      <c r="QJ17" s="128"/>
      <c r="QK17" s="128"/>
      <c r="QL17" s="128"/>
      <c r="QM17" s="128"/>
      <c r="QN17" s="128"/>
      <c r="QO17" s="128"/>
      <c r="QP17" s="128"/>
      <c r="QQ17" s="128"/>
      <c r="QR17" s="128"/>
      <c r="QS17" s="128"/>
      <c r="QT17" s="128"/>
      <c r="QU17" s="128"/>
      <c r="QV17" s="128"/>
      <c r="QW17" s="128"/>
      <c r="QX17" s="128"/>
      <c r="QY17" s="128"/>
      <c r="QZ17" s="128"/>
      <c r="RA17" s="128"/>
      <c r="RB17" s="128"/>
      <c r="RC17" s="128"/>
      <c r="RD17" s="128"/>
      <c r="RE17" s="128"/>
      <c r="RF17" s="128"/>
      <c r="RG17" s="128"/>
      <c r="RH17" s="128"/>
      <c r="RI17" s="128"/>
      <c r="RJ17" s="128"/>
      <c r="RK17" s="128"/>
      <c r="RL17" s="128"/>
      <c r="RM17" s="128"/>
      <c r="RN17" s="128"/>
      <c r="RO17" s="128"/>
      <c r="RP17" s="128"/>
      <c r="RQ17" s="128"/>
      <c r="RR17" s="128"/>
      <c r="RS17" s="128"/>
      <c r="RT17" s="128"/>
      <c r="RU17" s="128"/>
      <c r="RV17" s="128"/>
      <c r="RW17" s="128"/>
      <c r="RX17" s="128"/>
      <c r="RY17" s="128"/>
      <c r="RZ17" s="128"/>
      <c r="SA17" s="128"/>
      <c r="SB17" s="128"/>
      <c r="SC17" s="128"/>
      <c r="SD17" s="128"/>
      <c r="SE17" s="128"/>
      <c r="SF17" s="128"/>
      <c r="SG17" s="128"/>
      <c r="SH17" s="128"/>
      <c r="SI17" s="128"/>
      <c r="SJ17" s="128"/>
      <c r="SK17" s="128"/>
      <c r="SL17" s="128"/>
      <c r="SM17" s="128"/>
      <c r="SN17" s="128"/>
      <c r="SO17" s="128"/>
      <c r="SP17" s="128"/>
      <c r="SQ17" s="128"/>
      <c r="SR17" s="128"/>
      <c r="SS17" s="128"/>
      <c r="ST17" s="128"/>
      <c r="SU17" s="128"/>
      <c r="SV17" s="128"/>
      <c r="SW17" s="128"/>
      <c r="SX17" s="128"/>
      <c r="SY17" s="128"/>
      <c r="SZ17" s="128"/>
      <c r="TA17" s="128"/>
      <c r="TB17" s="128"/>
      <c r="TC17" s="128"/>
      <c r="TD17" s="128"/>
      <c r="TE17" s="128"/>
      <c r="TF17" s="128"/>
      <c r="TG17" s="128"/>
      <c r="TH17" s="128"/>
      <c r="TI17" s="128"/>
      <c r="TJ17" s="128"/>
      <c r="TK17" s="128"/>
      <c r="TL17" s="128"/>
      <c r="TM17" s="128"/>
      <c r="TN17" s="128"/>
      <c r="TO17" s="128"/>
      <c r="TP17" s="128"/>
      <c r="TQ17" s="128"/>
      <c r="TR17" s="128"/>
      <c r="TS17" s="128"/>
      <c r="TT17" s="128"/>
      <c r="TU17" s="128"/>
      <c r="TV17" s="128"/>
      <c r="TW17" s="128"/>
      <c r="TX17" s="128"/>
      <c r="TY17" s="128"/>
      <c r="TZ17" s="128"/>
      <c r="UA17" s="128"/>
      <c r="UB17" s="128"/>
      <c r="UC17" s="128"/>
      <c r="UD17" s="128"/>
      <c r="UE17" s="128"/>
      <c r="UF17" s="128"/>
      <c r="UG17" s="128"/>
      <c r="UH17" s="128"/>
      <c r="UI17" s="128"/>
      <c r="UJ17" s="128"/>
      <c r="UK17" s="128"/>
      <c r="UL17" s="128"/>
      <c r="UM17" s="128"/>
      <c r="UN17" s="128"/>
      <c r="UO17" s="128"/>
      <c r="UP17" s="128"/>
      <c r="UQ17" s="128"/>
      <c r="UR17" s="128"/>
      <c r="US17" s="128"/>
      <c r="UT17" s="128"/>
      <c r="UU17" s="128"/>
      <c r="UV17" s="128"/>
      <c r="UW17" s="128"/>
      <c r="UX17" s="128"/>
      <c r="UY17" s="128"/>
      <c r="UZ17" s="128"/>
      <c r="VA17" s="128"/>
      <c r="VB17" s="128"/>
      <c r="VC17" s="128"/>
      <c r="VD17" s="128"/>
      <c r="VE17" s="128"/>
      <c r="VF17" s="128"/>
      <c r="VG17" s="128"/>
      <c r="VH17" s="128"/>
      <c r="VI17" s="128"/>
      <c r="VJ17" s="128"/>
      <c r="VK17" s="128"/>
      <c r="VL17" s="128"/>
      <c r="VM17" s="128"/>
      <c r="VN17" s="128"/>
      <c r="VO17" s="128"/>
      <c r="VP17" s="128"/>
      <c r="VQ17" s="128"/>
      <c r="VR17" s="128"/>
      <c r="VS17" s="128"/>
      <c r="VT17" s="128"/>
      <c r="VU17" s="128"/>
      <c r="VV17" s="128"/>
      <c r="VW17" s="128"/>
      <c r="VX17" s="128"/>
      <c r="VY17" s="128"/>
      <c r="VZ17" s="128"/>
      <c r="WA17" s="128"/>
      <c r="WB17" s="128"/>
      <c r="WC17" s="128"/>
      <c r="WD17" s="128"/>
      <c r="WE17" s="128"/>
      <c r="WF17" s="128"/>
      <c r="WG17" s="128"/>
      <c r="WH17" s="128"/>
      <c r="WI17" s="128"/>
      <c r="WJ17" s="128"/>
      <c r="WK17" s="128"/>
      <c r="WL17" s="128"/>
      <c r="WM17" s="128"/>
      <c r="WN17" s="128"/>
      <c r="WO17" s="128"/>
      <c r="WP17" s="128"/>
      <c r="WQ17" s="128"/>
      <c r="WR17" s="128"/>
      <c r="WS17" s="128"/>
      <c r="WT17" s="128"/>
      <c r="WU17" s="128"/>
      <c r="WV17" s="128"/>
      <c r="WW17" s="128"/>
      <c r="WX17" s="128"/>
      <c r="WY17" s="128"/>
      <c r="WZ17" s="128"/>
      <c r="XA17" s="128"/>
      <c r="XB17" s="128"/>
      <c r="XC17" s="128"/>
      <c r="XD17" s="128"/>
      <c r="XE17" s="128"/>
      <c r="XF17" s="128"/>
      <c r="XG17" s="128"/>
      <c r="XH17" s="128"/>
      <c r="XI17" s="128"/>
      <c r="XJ17" s="128"/>
      <c r="XK17" s="128"/>
      <c r="XL17" s="128"/>
      <c r="XM17" s="128"/>
      <c r="XN17" s="128"/>
      <c r="XO17" s="128"/>
      <c r="XP17" s="128"/>
      <c r="XQ17" s="128"/>
      <c r="XR17" s="128"/>
      <c r="XS17" s="128"/>
      <c r="XT17" s="128"/>
      <c r="XU17" s="128"/>
      <c r="XV17" s="128"/>
      <c r="XW17" s="128"/>
      <c r="XX17" s="128"/>
      <c r="XY17" s="128"/>
      <c r="XZ17" s="128"/>
      <c r="YA17" s="128"/>
      <c r="YB17" s="128"/>
      <c r="YC17" s="128"/>
      <c r="YD17" s="128"/>
      <c r="YE17" s="128"/>
      <c r="YF17" s="128"/>
      <c r="YG17" s="128"/>
      <c r="YH17" s="128"/>
      <c r="YI17" s="128"/>
      <c r="YJ17" s="128"/>
      <c r="YK17" s="128"/>
      <c r="YL17" s="128"/>
      <c r="YM17" s="128"/>
      <c r="YN17" s="128"/>
      <c r="YO17" s="128"/>
      <c r="YP17" s="128"/>
      <c r="YQ17" s="128"/>
      <c r="YR17" s="128"/>
      <c r="YS17" s="128"/>
      <c r="YT17" s="128"/>
      <c r="YU17" s="128"/>
      <c r="YV17" s="128"/>
      <c r="YW17" s="128"/>
      <c r="YX17" s="128"/>
      <c r="YY17" s="128"/>
      <c r="YZ17" s="128"/>
      <c r="ZA17" s="128"/>
      <c r="ZB17" s="128"/>
      <c r="ZC17" s="128"/>
      <c r="ZD17" s="128"/>
      <c r="ZE17" s="128"/>
      <c r="ZF17" s="128"/>
      <c r="ZG17" s="128"/>
      <c r="ZH17" s="128"/>
      <c r="ZI17" s="128"/>
      <c r="ZJ17" s="128"/>
      <c r="ZK17" s="128"/>
      <c r="ZL17" s="128"/>
      <c r="ZM17" s="128"/>
      <c r="ZN17" s="128"/>
      <c r="ZO17" s="128"/>
      <c r="ZP17" s="128"/>
      <c r="ZQ17" s="128"/>
      <c r="ZR17" s="128"/>
      <c r="ZS17" s="128"/>
      <c r="ZT17" s="128"/>
      <c r="ZU17" s="128"/>
      <c r="ZV17" s="128"/>
      <c r="ZW17" s="128"/>
      <c r="ZX17" s="128"/>
      <c r="ZY17" s="128"/>
      <c r="ZZ17" s="128"/>
      <c r="AAA17" s="128"/>
      <c r="AAB17" s="128"/>
      <c r="AAC17" s="128"/>
      <c r="AAD17" s="128"/>
      <c r="AAE17" s="128"/>
      <c r="AAF17" s="128"/>
      <c r="AAG17" s="128"/>
      <c r="AAH17" s="128"/>
      <c r="AAI17" s="128"/>
      <c r="AAJ17" s="128"/>
      <c r="AAK17" s="128"/>
      <c r="AAL17" s="128"/>
      <c r="AAM17" s="128"/>
      <c r="AAN17" s="128"/>
      <c r="AAO17" s="128"/>
      <c r="AAP17" s="128"/>
      <c r="AAQ17" s="128"/>
      <c r="AAR17" s="128"/>
      <c r="AAS17" s="128"/>
      <c r="AAT17" s="128"/>
      <c r="AAU17" s="128"/>
      <c r="AAV17" s="128"/>
      <c r="AAW17" s="128"/>
      <c r="AAX17" s="128"/>
      <c r="AAY17" s="128"/>
      <c r="AAZ17" s="128"/>
      <c r="ABA17" s="128"/>
      <c r="ABB17" s="128"/>
      <c r="ABC17" s="128"/>
      <c r="ABD17" s="128"/>
      <c r="ABE17" s="128"/>
      <c r="ABF17" s="128"/>
      <c r="ABG17" s="128"/>
      <c r="ABH17" s="128"/>
      <c r="ABI17" s="128"/>
      <c r="ABJ17" s="128"/>
      <c r="ABK17" s="128"/>
      <c r="ABL17" s="128"/>
      <c r="ABM17" s="128"/>
      <c r="ABN17" s="128"/>
      <c r="ABO17" s="128"/>
      <c r="ABP17" s="128"/>
      <c r="ABQ17" s="128"/>
      <c r="ABR17" s="128"/>
      <c r="ABS17" s="128"/>
      <c r="ABT17" s="128"/>
      <c r="ABU17" s="128"/>
      <c r="ABV17" s="128"/>
      <c r="ABW17" s="128"/>
      <c r="ABX17" s="128"/>
      <c r="ABY17" s="128"/>
      <c r="ABZ17" s="128"/>
      <c r="ACA17" s="128"/>
      <c r="ACB17" s="128"/>
      <c r="ACC17" s="128"/>
      <c r="ACD17" s="128"/>
      <c r="ACE17" s="128"/>
      <c r="ACF17" s="128"/>
      <c r="ACG17" s="128"/>
      <c r="ACH17" s="128"/>
      <c r="ACI17" s="128"/>
      <c r="ACJ17" s="128"/>
      <c r="ACK17" s="128"/>
      <c r="ACL17" s="128"/>
      <c r="ACM17" s="128"/>
      <c r="ACN17" s="128"/>
      <c r="ACO17" s="128"/>
      <c r="ACP17" s="128"/>
      <c r="ACQ17" s="128"/>
      <c r="ACR17" s="128"/>
      <c r="ACS17" s="128"/>
      <c r="ACT17" s="128"/>
      <c r="ACU17" s="128"/>
      <c r="ACV17" s="128"/>
      <c r="ACW17" s="128"/>
      <c r="ACX17" s="128"/>
      <c r="ACY17" s="128"/>
      <c r="ACZ17" s="128"/>
      <c r="ADA17" s="128"/>
      <c r="ADB17" s="128"/>
      <c r="ADC17" s="128"/>
      <c r="ADD17" s="128"/>
      <c r="ADE17" s="128"/>
      <c r="ADF17" s="128"/>
      <c r="ADG17" s="128"/>
      <c r="ADH17" s="128"/>
      <c r="ADI17" s="128"/>
      <c r="ADJ17" s="128"/>
      <c r="ADK17" s="128"/>
      <c r="ADL17" s="128"/>
      <c r="ADM17" s="128"/>
      <c r="ADN17" s="128"/>
      <c r="ADO17" s="128"/>
      <c r="ADP17" s="128"/>
      <c r="ADQ17" s="128"/>
      <c r="ADR17" s="128"/>
      <c r="ADS17" s="128"/>
      <c r="ADT17" s="128"/>
      <c r="ADU17" s="128"/>
      <c r="ADV17" s="128"/>
      <c r="ADW17" s="128"/>
      <c r="ADX17" s="128"/>
      <c r="ADY17" s="128"/>
      <c r="ADZ17" s="128"/>
      <c r="AEA17" s="128"/>
      <c r="AEB17" s="128"/>
      <c r="AEC17" s="128"/>
      <c r="AED17" s="128"/>
      <c r="AEE17" s="128"/>
      <c r="AEF17" s="128"/>
      <c r="AEG17" s="128"/>
      <c r="AEH17" s="128"/>
      <c r="AEI17" s="128"/>
      <c r="AEJ17" s="128"/>
      <c r="AEK17" s="128"/>
      <c r="AEL17" s="128"/>
      <c r="AEM17" s="128"/>
      <c r="AEN17" s="128"/>
      <c r="AEO17" s="128"/>
      <c r="AEP17" s="128"/>
      <c r="AEQ17" s="128"/>
      <c r="AER17" s="128"/>
      <c r="AES17" s="128"/>
      <c r="AET17" s="128"/>
      <c r="AEU17" s="128"/>
      <c r="AEV17" s="128"/>
      <c r="AEW17" s="128"/>
      <c r="AEX17" s="128"/>
      <c r="AEY17" s="128"/>
      <c r="AEZ17" s="128"/>
      <c r="AFA17" s="128"/>
      <c r="AFB17" s="128"/>
      <c r="AFC17" s="128"/>
      <c r="AFD17" s="128"/>
      <c r="AFE17" s="128"/>
      <c r="AFF17" s="128"/>
      <c r="AFG17" s="128"/>
      <c r="AFH17" s="128"/>
      <c r="AFI17" s="128"/>
      <c r="AFJ17" s="128"/>
      <c r="AFK17" s="128"/>
      <c r="AFL17" s="128"/>
      <c r="AFM17" s="128"/>
      <c r="AFN17" s="128"/>
      <c r="AFO17" s="128"/>
      <c r="AFP17" s="128"/>
      <c r="AFQ17" s="128"/>
      <c r="AFR17" s="128"/>
      <c r="AFS17" s="128"/>
      <c r="AFT17" s="128"/>
      <c r="AFU17" s="128"/>
      <c r="AFV17" s="128"/>
      <c r="AFW17" s="128"/>
      <c r="AFX17" s="128"/>
      <c r="AFY17" s="128"/>
      <c r="AFZ17" s="128"/>
      <c r="AGA17" s="128"/>
      <c r="AGB17" s="128"/>
      <c r="AGC17" s="128"/>
      <c r="AGD17" s="128"/>
      <c r="AGE17" s="128"/>
      <c r="AGF17" s="128"/>
      <c r="AGG17" s="128"/>
      <c r="AGH17" s="128"/>
      <c r="AGI17" s="128"/>
      <c r="AGJ17" s="128"/>
      <c r="AGK17" s="128"/>
      <c r="AGL17" s="128"/>
      <c r="AGM17" s="128"/>
      <c r="AGN17" s="128"/>
      <c r="AGO17" s="128"/>
      <c r="AGP17" s="128"/>
      <c r="AGQ17" s="128"/>
      <c r="AGR17" s="128"/>
      <c r="AGS17" s="128"/>
      <c r="AGT17" s="128"/>
      <c r="AGU17" s="128"/>
      <c r="AGV17" s="128"/>
      <c r="AGW17" s="128"/>
      <c r="AGX17" s="128"/>
      <c r="AGY17" s="128"/>
      <c r="AGZ17" s="128"/>
      <c r="AHA17" s="128"/>
      <c r="AHB17" s="128"/>
      <c r="AHC17" s="128"/>
      <c r="AHD17" s="128"/>
      <c r="AHE17" s="128"/>
      <c r="AHF17" s="128"/>
      <c r="AHG17" s="128"/>
      <c r="AHH17" s="128"/>
      <c r="AHI17" s="128"/>
      <c r="AHJ17" s="128"/>
      <c r="AHK17" s="128"/>
      <c r="AHL17" s="128"/>
      <c r="AHM17" s="128"/>
      <c r="AHN17" s="128"/>
      <c r="AHO17" s="128"/>
      <c r="AHP17" s="128"/>
      <c r="AHQ17" s="128"/>
      <c r="AHR17" s="128"/>
      <c r="AHS17" s="128"/>
      <c r="AHT17" s="128"/>
      <c r="AHU17" s="128"/>
      <c r="AHV17" s="128"/>
      <c r="AHW17" s="128"/>
      <c r="AHX17" s="128"/>
      <c r="AHY17" s="128"/>
      <c r="AHZ17" s="128"/>
      <c r="AIA17" s="128"/>
      <c r="AIB17" s="128"/>
      <c r="AIC17" s="128"/>
      <c r="AID17" s="128"/>
      <c r="AIE17" s="128"/>
      <c r="AIF17" s="128"/>
      <c r="AIG17" s="128"/>
      <c r="AIH17" s="128"/>
      <c r="AII17" s="128"/>
      <c r="AIJ17" s="128"/>
      <c r="AIK17" s="128"/>
      <c r="AIL17" s="128"/>
      <c r="AIM17" s="128"/>
      <c r="AIN17" s="128"/>
      <c r="AIO17" s="128"/>
      <c r="AIP17" s="128"/>
      <c r="AIQ17" s="128"/>
      <c r="AIR17" s="128"/>
      <c r="AIS17" s="128"/>
      <c r="AIT17" s="128"/>
      <c r="AIU17" s="128"/>
      <c r="AIV17" s="128"/>
      <c r="AIW17" s="128"/>
      <c r="AIX17" s="128"/>
      <c r="AIY17" s="128"/>
      <c r="AIZ17" s="128"/>
      <c r="AJA17" s="128"/>
      <c r="AJB17" s="128"/>
      <c r="AJC17" s="128"/>
      <c r="AJD17" s="128"/>
      <c r="AJE17" s="128"/>
      <c r="AJF17" s="128"/>
      <c r="AJG17" s="128"/>
      <c r="AJH17" s="128"/>
      <c r="AJI17" s="128"/>
      <c r="AJJ17" s="128"/>
      <c r="AJK17" s="128"/>
      <c r="AJL17" s="128"/>
      <c r="AJM17" s="128"/>
      <c r="AJN17" s="128"/>
      <c r="AJO17" s="128"/>
      <c r="AJP17" s="128"/>
      <c r="AJQ17" s="128"/>
      <c r="AJR17" s="128"/>
      <c r="AJS17" s="128"/>
      <c r="AJT17" s="128"/>
      <c r="AJU17" s="128"/>
      <c r="AJV17" s="128"/>
      <c r="AJW17" s="128"/>
      <c r="AJX17" s="128"/>
      <c r="AJY17" s="128"/>
      <c r="AJZ17" s="128"/>
      <c r="AKA17" s="128"/>
      <c r="AKB17" s="128"/>
      <c r="AKC17" s="128"/>
      <c r="AKD17" s="128"/>
      <c r="AKE17" s="128"/>
      <c r="AKF17" s="128"/>
      <c r="AKG17" s="128"/>
      <c r="AKH17" s="128"/>
      <c r="AKI17" s="128"/>
      <c r="AKJ17" s="128"/>
      <c r="AKK17" s="128"/>
      <c r="AKL17" s="128"/>
      <c r="AKM17" s="128"/>
      <c r="AKN17" s="128"/>
      <c r="AKO17" s="128"/>
      <c r="AKP17" s="128"/>
      <c r="AKQ17" s="128"/>
      <c r="AKR17" s="128"/>
      <c r="AKS17" s="128"/>
      <c r="AKT17" s="128"/>
      <c r="AKU17" s="128"/>
      <c r="AKV17" s="128"/>
      <c r="AKW17" s="128"/>
      <c r="AKX17" s="128"/>
      <c r="AKY17" s="128"/>
      <c r="AKZ17" s="128"/>
      <c r="ALA17" s="128"/>
      <c r="ALB17" s="128"/>
      <c r="ALC17" s="128"/>
      <c r="ALD17" s="128"/>
      <c r="ALE17" s="128"/>
      <c r="ALF17" s="128"/>
      <c r="ALG17" s="128"/>
      <c r="ALH17" s="128"/>
      <c r="ALI17" s="128"/>
      <c r="ALJ17" s="128"/>
      <c r="ALK17" s="128"/>
      <c r="ALL17" s="128"/>
      <c r="ALM17" s="128"/>
      <c r="ALN17" s="128"/>
      <c r="ALO17" s="128"/>
      <c r="ALP17" s="128"/>
      <c r="ALQ17" s="128"/>
      <c r="ALR17" s="128"/>
      <c r="ALS17" s="128"/>
      <c r="ALT17" s="128"/>
      <c r="ALU17" s="128"/>
      <c r="ALV17" s="128"/>
      <c r="ALW17" s="128"/>
      <c r="ALX17" s="128"/>
      <c r="ALY17" s="128"/>
      <c r="ALZ17" s="128"/>
      <c r="AMA17" s="128"/>
      <c r="AMB17" s="128"/>
      <c r="AMC17" s="128"/>
      <c r="AMD17" s="128"/>
      <c r="AME17" s="128"/>
      <c r="AMF17" s="128"/>
      <c r="AMG17" s="128"/>
      <c r="AMH17" s="128"/>
      <c r="AMI17" s="128"/>
      <c r="AMJ17" s="128"/>
      <c r="AMK17" s="128"/>
      <c r="AML17" s="128"/>
      <c r="AMM17" s="128"/>
      <c r="AMN17" s="128"/>
      <c r="AMO17" s="128"/>
      <c r="AMP17" s="128"/>
      <c r="AMQ17" s="128"/>
      <c r="AMR17" s="128"/>
      <c r="AMS17" s="128"/>
      <c r="AMT17" s="128"/>
      <c r="AMU17" s="128"/>
      <c r="AMV17" s="128"/>
      <c r="AMW17" s="128"/>
      <c r="AMX17" s="128"/>
      <c r="AMY17" s="128"/>
      <c r="AMZ17" s="128"/>
      <c r="ANA17" s="128"/>
      <c r="ANB17" s="128"/>
      <c r="ANC17" s="128"/>
      <c r="AND17" s="128"/>
      <c r="ANE17" s="128"/>
      <c r="ANF17" s="128"/>
      <c r="ANG17" s="128"/>
      <c r="ANH17" s="128"/>
      <c r="ANI17" s="128"/>
      <c r="ANJ17" s="128"/>
      <c r="ANK17" s="128"/>
      <c r="ANL17" s="128"/>
      <c r="ANM17" s="128"/>
      <c r="ANN17" s="128"/>
      <c r="ANO17" s="128"/>
      <c r="ANP17" s="128"/>
      <c r="ANQ17" s="128"/>
      <c r="ANR17" s="128"/>
      <c r="ANS17" s="128"/>
      <c r="ANT17" s="128"/>
      <c r="ANU17" s="128"/>
      <c r="ANV17" s="128"/>
      <c r="ANW17" s="128"/>
      <c r="ANX17" s="128"/>
      <c r="ANY17" s="128"/>
      <c r="ANZ17" s="128"/>
      <c r="AOA17" s="128"/>
      <c r="AOB17" s="128"/>
      <c r="AOC17" s="128"/>
      <c r="AOD17" s="128"/>
      <c r="AOE17" s="128"/>
      <c r="AOF17" s="128"/>
      <c r="AOG17" s="128"/>
      <c r="AOH17" s="128"/>
      <c r="AOI17" s="128"/>
      <c r="AOJ17" s="128"/>
      <c r="AOK17" s="128"/>
      <c r="AOL17" s="128"/>
      <c r="AOM17" s="128"/>
      <c r="AON17" s="128"/>
      <c r="AOO17" s="128"/>
      <c r="AOP17" s="128"/>
      <c r="AOQ17" s="128"/>
      <c r="AOR17" s="128"/>
      <c r="AOS17" s="128"/>
      <c r="AOT17" s="128"/>
      <c r="AOU17" s="128"/>
      <c r="AOV17" s="128"/>
      <c r="AOW17" s="128"/>
      <c r="AOX17" s="128"/>
      <c r="AOY17" s="128"/>
      <c r="AOZ17" s="128"/>
      <c r="APA17" s="128"/>
      <c r="APB17" s="128"/>
      <c r="APC17" s="128"/>
      <c r="APD17" s="128"/>
      <c r="APE17" s="128"/>
      <c r="APF17" s="128"/>
      <c r="APG17" s="128"/>
      <c r="APH17" s="128"/>
      <c r="API17" s="128"/>
      <c r="APJ17" s="128"/>
      <c r="APK17" s="128"/>
      <c r="APL17" s="128"/>
      <c r="APM17" s="128"/>
      <c r="APN17" s="128"/>
      <c r="APO17" s="128"/>
      <c r="APP17" s="128"/>
      <c r="APQ17" s="128"/>
      <c r="APR17" s="128"/>
      <c r="APS17" s="128"/>
      <c r="APT17" s="128"/>
      <c r="APU17" s="128"/>
      <c r="APV17" s="128"/>
      <c r="APW17" s="128"/>
      <c r="APX17" s="128"/>
      <c r="APY17" s="128"/>
      <c r="APZ17" s="128"/>
      <c r="AQA17" s="128"/>
      <c r="AQB17" s="128"/>
      <c r="AQC17" s="128"/>
      <c r="AQD17" s="128"/>
      <c r="AQE17" s="128"/>
      <c r="AQF17" s="128"/>
      <c r="AQG17" s="128"/>
      <c r="AQH17" s="128"/>
      <c r="AQI17" s="128"/>
      <c r="AQJ17" s="128"/>
      <c r="AQK17" s="128"/>
      <c r="AQL17" s="128"/>
      <c r="AQM17" s="128"/>
      <c r="AQN17" s="128"/>
      <c r="AQO17" s="128"/>
      <c r="AQP17" s="128"/>
      <c r="AQQ17" s="128"/>
      <c r="AQR17" s="128"/>
      <c r="AQS17" s="128"/>
      <c r="AQT17" s="128"/>
      <c r="AQU17" s="128"/>
      <c r="AQV17" s="128"/>
      <c r="AQW17" s="128"/>
      <c r="AQX17" s="128"/>
      <c r="AQY17" s="128"/>
      <c r="AQZ17" s="128"/>
      <c r="ARA17" s="128"/>
      <c r="ARB17" s="128"/>
      <c r="ARC17" s="128"/>
      <c r="ARD17" s="128"/>
      <c r="ARE17" s="128"/>
      <c r="ARF17" s="128"/>
      <c r="ARG17" s="128"/>
      <c r="ARH17" s="128"/>
      <c r="ARI17" s="128"/>
      <c r="ARJ17" s="128"/>
      <c r="ARK17" s="128"/>
      <c r="ARL17" s="128"/>
      <c r="ARM17" s="128"/>
      <c r="ARN17" s="128"/>
      <c r="ARO17" s="128"/>
      <c r="ARP17" s="128"/>
      <c r="ARQ17" s="128"/>
      <c r="ARR17" s="128"/>
      <c r="ARS17" s="128"/>
      <c r="ART17" s="128"/>
      <c r="ARU17" s="128"/>
      <c r="ARV17" s="128"/>
      <c r="ARW17" s="128"/>
      <c r="ARX17" s="128"/>
      <c r="ARY17" s="128"/>
      <c r="ARZ17" s="128"/>
      <c r="ASA17" s="128"/>
      <c r="ASB17" s="128"/>
      <c r="ASC17" s="128"/>
      <c r="ASD17" s="128"/>
      <c r="ASE17" s="128"/>
      <c r="ASF17" s="128"/>
      <c r="ASG17" s="128"/>
      <c r="ASH17" s="128"/>
      <c r="ASI17" s="128"/>
      <c r="ASJ17" s="128"/>
      <c r="ASK17" s="128"/>
      <c r="ASL17" s="128"/>
      <c r="ASM17" s="128"/>
      <c r="ASN17" s="128"/>
      <c r="ASO17" s="128"/>
      <c r="ASP17" s="128"/>
      <c r="ASQ17" s="128"/>
      <c r="ASR17" s="128"/>
      <c r="ASS17" s="128"/>
      <c r="AST17" s="128"/>
      <c r="ASU17" s="128"/>
      <c r="ASV17" s="128"/>
      <c r="ASW17" s="128"/>
      <c r="ASX17" s="128"/>
      <c r="ASY17" s="128"/>
      <c r="ASZ17" s="128"/>
      <c r="ATA17" s="128"/>
      <c r="ATB17" s="128"/>
      <c r="ATC17" s="128"/>
      <c r="ATD17" s="128"/>
      <c r="ATE17" s="128"/>
      <c r="ATF17" s="128"/>
      <c r="ATG17" s="128"/>
      <c r="ATH17" s="128"/>
      <c r="ATI17" s="128"/>
      <c r="ATJ17" s="128"/>
      <c r="ATK17" s="128"/>
      <c r="ATL17" s="128"/>
      <c r="ATM17" s="128"/>
      <c r="ATN17" s="128"/>
      <c r="ATO17" s="128"/>
      <c r="ATP17" s="128"/>
      <c r="ATQ17" s="128"/>
      <c r="ATR17" s="128"/>
      <c r="ATS17" s="128"/>
      <c r="ATT17" s="128"/>
      <c r="ATU17" s="128"/>
      <c r="ATV17" s="128"/>
      <c r="ATW17" s="128"/>
      <c r="ATX17" s="128"/>
      <c r="ATY17" s="128"/>
      <c r="ATZ17" s="128"/>
      <c r="AUA17" s="128"/>
      <c r="AUB17" s="128"/>
      <c r="AUC17" s="128"/>
      <c r="AUD17" s="128"/>
      <c r="AUE17" s="128"/>
      <c r="AUF17" s="128"/>
      <c r="AUG17" s="128"/>
      <c r="AUH17" s="128"/>
      <c r="AUI17" s="128"/>
      <c r="AUJ17" s="128"/>
      <c r="AUK17" s="128"/>
      <c r="AUL17" s="128"/>
      <c r="AUM17" s="128"/>
      <c r="AUN17" s="128"/>
      <c r="AUO17" s="128"/>
      <c r="AUP17" s="128"/>
      <c r="AUQ17" s="128"/>
      <c r="AUR17" s="128"/>
      <c r="AUS17" s="128"/>
      <c r="AUT17" s="128"/>
      <c r="AUU17" s="128"/>
      <c r="AUV17" s="128"/>
      <c r="AUW17" s="128"/>
      <c r="AUX17" s="128"/>
      <c r="AUY17" s="128"/>
      <c r="AUZ17" s="128"/>
      <c r="AVA17" s="128"/>
      <c r="AVB17" s="128"/>
      <c r="AVC17" s="128"/>
      <c r="AVD17" s="128"/>
      <c r="AVE17" s="128"/>
      <c r="AVF17" s="128"/>
      <c r="AVG17" s="128"/>
      <c r="AVH17" s="128"/>
      <c r="AVI17" s="128"/>
      <c r="AVJ17" s="128"/>
      <c r="AVK17" s="128"/>
      <c r="AVL17" s="128"/>
      <c r="AVM17" s="128"/>
      <c r="AVN17" s="128"/>
      <c r="AVO17" s="128"/>
      <c r="AVP17" s="128"/>
      <c r="AVQ17" s="128"/>
      <c r="AVR17" s="128"/>
      <c r="AVS17" s="128"/>
      <c r="AVT17" s="128"/>
      <c r="AVU17" s="128"/>
      <c r="AVV17" s="128"/>
      <c r="AVW17" s="128"/>
      <c r="AVX17" s="128"/>
      <c r="AVY17" s="128"/>
      <c r="AVZ17" s="128"/>
      <c r="AWA17" s="128"/>
      <c r="AWB17" s="128"/>
      <c r="AWC17" s="128"/>
      <c r="AWD17" s="128"/>
      <c r="AWE17" s="128"/>
      <c r="AWF17" s="128"/>
      <c r="AWG17" s="128"/>
      <c r="AWH17" s="128"/>
      <c r="AWI17" s="128"/>
      <c r="AWJ17" s="128"/>
      <c r="AWK17" s="128"/>
      <c r="AWL17" s="128"/>
      <c r="AWM17" s="128"/>
      <c r="AWN17" s="128"/>
      <c r="AWO17" s="128"/>
      <c r="AWP17" s="128"/>
      <c r="AWQ17" s="128"/>
      <c r="AWR17" s="128"/>
      <c r="AWS17" s="128"/>
      <c r="AWT17" s="128"/>
      <c r="AWU17" s="128"/>
      <c r="AWV17" s="128"/>
      <c r="AWW17" s="128"/>
      <c r="AWX17" s="128"/>
      <c r="AWY17" s="128"/>
      <c r="AWZ17" s="128"/>
      <c r="AXA17" s="128"/>
      <c r="AXB17" s="128"/>
      <c r="AXC17" s="128"/>
      <c r="AXD17" s="128"/>
      <c r="AXE17" s="128"/>
      <c r="AXF17" s="128"/>
      <c r="AXG17" s="128"/>
      <c r="AXH17" s="128"/>
      <c r="AXI17" s="128"/>
      <c r="AXJ17" s="128"/>
      <c r="AXK17" s="128"/>
      <c r="AXL17" s="128"/>
      <c r="AXM17" s="128"/>
      <c r="AXN17" s="128"/>
      <c r="AXO17" s="128"/>
      <c r="AXP17" s="128"/>
      <c r="AXQ17" s="128"/>
      <c r="AXR17" s="128"/>
      <c r="AXS17" s="128"/>
      <c r="AXT17" s="128"/>
      <c r="AXU17" s="128"/>
      <c r="AXV17" s="128"/>
      <c r="AXW17" s="128"/>
      <c r="AXX17" s="128"/>
      <c r="AXY17" s="128"/>
      <c r="AXZ17" s="128"/>
      <c r="AYA17" s="128"/>
      <c r="AYB17" s="128"/>
      <c r="AYC17" s="128"/>
      <c r="AYD17" s="128"/>
      <c r="AYE17" s="128"/>
      <c r="AYF17" s="128"/>
      <c r="AYG17" s="128"/>
      <c r="AYH17" s="128"/>
      <c r="AYI17" s="128"/>
      <c r="AYJ17" s="128"/>
      <c r="AYK17" s="128"/>
      <c r="AYL17" s="128"/>
      <c r="AYM17" s="128"/>
      <c r="AYN17" s="128"/>
      <c r="AYO17" s="128"/>
      <c r="AYP17" s="128"/>
      <c r="AYQ17" s="128"/>
      <c r="AYR17" s="128"/>
      <c r="AYS17" s="128"/>
      <c r="AYT17" s="128"/>
      <c r="AYU17" s="128"/>
      <c r="AYV17" s="128"/>
      <c r="AYW17" s="128"/>
      <c r="AYX17" s="128"/>
      <c r="AYY17" s="128"/>
      <c r="AYZ17" s="128"/>
      <c r="AZA17" s="128"/>
      <c r="AZB17" s="128"/>
      <c r="AZC17" s="128"/>
      <c r="AZD17" s="128"/>
      <c r="AZE17" s="128"/>
      <c r="AZF17" s="128"/>
      <c r="AZG17" s="128"/>
      <c r="AZH17" s="128"/>
      <c r="AZI17" s="128"/>
      <c r="AZJ17" s="128"/>
      <c r="AZK17" s="128"/>
      <c r="AZL17" s="128"/>
      <c r="AZM17" s="128"/>
      <c r="AZN17" s="128"/>
      <c r="AZO17" s="128"/>
      <c r="AZP17" s="128"/>
      <c r="AZQ17" s="128"/>
      <c r="AZR17" s="128"/>
      <c r="AZS17" s="128"/>
      <c r="AZT17" s="128"/>
      <c r="AZU17" s="128"/>
      <c r="AZV17" s="128"/>
      <c r="AZW17" s="128"/>
      <c r="AZX17" s="128"/>
      <c r="AZY17" s="128"/>
      <c r="AZZ17" s="128"/>
      <c r="BAA17" s="128"/>
      <c r="BAB17" s="128"/>
      <c r="BAC17" s="128"/>
      <c r="BAD17" s="128"/>
      <c r="BAE17" s="128"/>
      <c r="BAF17" s="128"/>
      <c r="BAG17" s="128"/>
      <c r="BAH17" s="128"/>
      <c r="BAI17" s="128"/>
      <c r="BAJ17" s="128"/>
      <c r="BAK17" s="128"/>
      <c r="BAL17" s="128"/>
      <c r="BAM17" s="128"/>
      <c r="BAN17" s="128"/>
      <c r="BAO17" s="128"/>
      <c r="BAP17" s="128"/>
      <c r="BAQ17" s="128"/>
      <c r="BAR17" s="128"/>
      <c r="BAS17" s="128"/>
      <c r="BAT17" s="128"/>
      <c r="BAU17" s="128"/>
      <c r="BAV17" s="128"/>
      <c r="BAW17" s="128"/>
      <c r="BAX17" s="128"/>
      <c r="BAY17" s="128"/>
      <c r="BAZ17" s="128"/>
      <c r="BBA17" s="128"/>
      <c r="BBB17" s="128"/>
      <c r="BBC17" s="128"/>
      <c r="BBD17" s="128"/>
      <c r="BBE17" s="128"/>
      <c r="BBF17" s="128"/>
      <c r="BBG17" s="128"/>
      <c r="BBH17" s="128"/>
      <c r="BBI17" s="128"/>
      <c r="BBJ17" s="128"/>
      <c r="BBK17" s="128"/>
      <c r="BBL17" s="128"/>
      <c r="BBM17" s="128"/>
      <c r="BBN17" s="128"/>
      <c r="BBO17" s="128"/>
      <c r="BBP17" s="128"/>
      <c r="BBQ17" s="128"/>
      <c r="BBR17" s="128"/>
      <c r="BBS17" s="128"/>
      <c r="BBT17" s="128"/>
      <c r="BBU17" s="128"/>
      <c r="BBV17" s="128"/>
      <c r="BBW17" s="128"/>
      <c r="BBX17" s="128"/>
      <c r="BBY17" s="128"/>
      <c r="BBZ17" s="128"/>
      <c r="BCA17" s="128"/>
      <c r="BCB17" s="128"/>
      <c r="BCC17" s="128"/>
      <c r="BCD17" s="128"/>
      <c r="BCE17" s="128"/>
      <c r="BCF17" s="128"/>
      <c r="BCG17" s="128"/>
      <c r="BCH17" s="128"/>
      <c r="BCI17" s="128"/>
      <c r="BCJ17" s="128"/>
      <c r="BCK17" s="128"/>
      <c r="BCL17" s="128"/>
      <c r="BCM17" s="128"/>
      <c r="BCN17" s="128"/>
      <c r="BCO17" s="128"/>
      <c r="BCP17" s="128"/>
      <c r="BCQ17" s="128"/>
      <c r="BCR17" s="128"/>
      <c r="BCS17" s="128"/>
      <c r="BCT17" s="128"/>
      <c r="BCU17" s="128"/>
      <c r="BCV17" s="128"/>
      <c r="BCW17" s="128"/>
      <c r="BCX17" s="128"/>
      <c r="BCY17" s="128"/>
      <c r="BCZ17" s="128"/>
      <c r="BDA17" s="128"/>
      <c r="BDB17" s="128"/>
      <c r="BDC17" s="128"/>
      <c r="BDD17" s="128"/>
      <c r="BDE17" s="128"/>
      <c r="BDF17" s="128"/>
      <c r="BDG17" s="128"/>
      <c r="BDH17" s="128"/>
      <c r="BDI17" s="128"/>
      <c r="BDJ17" s="128"/>
      <c r="BDK17" s="128"/>
      <c r="BDL17" s="128"/>
      <c r="BDM17" s="128"/>
      <c r="BDN17" s="128"/>
      <c r="BDO17" s="128"/>
      <c r="BDP17" s="128"/>
      <c r="BDQ17" s="128"/>
      <c r="BDR17" s="128"/>
      <c r="BDS17" s="128"/>
      <c r="BDT17" s="128"/>
      <c r="BDU17" s="128"/>
      <c r="BDV17" s="128"/>
      <c r="BDW17" s="128"/>
      <c r="BDX17" s="128"/>
      <c r="BDY17" s="128"/>
      <c r="BDZ17" s="128"/>
      <c r="BEA17" s="128"/>
      <c r="BEB17" s="128"/>
      <c r="BEC17" s="128"/>
      <c r="BED17" s="128"/>
      <c r="BEE17" s="128"/>
      <c r="BEF17" s="128"/>
      <c r="BEG17" s="128"/>
      <c r="BEH17" s="128"/>
      <c r="BEI17" s="128"/>
      <c r="BEJ17" s="128"/>
      <c r="BEK17" s="128"/>
      <c r="BEL17" s="128"/>
      <c r="BEM17" s="128"/>
      <c r="BEN17" s="128"/>
      <c r="BEO17" s="128"/>
      <c r="BEP17" s="128"/>
      <c r="BEQ17" s="128"/>
      <c r="BER17" s="128"/>
      <c r="BES17" s="128"/>
      <c r="BET17" s="128"/>
      <c r="BEU17" s="128"/>
      <c r="BEV17" s="128"/>
      <c r="BEW17" s="128"/>
      <c r="BEX17" s="128"/>
      <c r="BEY17" s="128"/>
      <c r="BEZ17" s="128"/>
      <c r="BFA17" s="128"/>
      <c r="BFB17" s="128"/>
      <c r="BFC17" s="128"/>
      <c r="BFD17" s="128"/>
      <c r="BFE17" s="128"/>
      <c r="BFF17" s="128"/>
      <c r="BFG17" s="128"/>
      <c r="BFH17" s="128"/>
      <c r="BFI17" s="128"/>
      <c r="BFJ17" s="128"/>
      <c r="BFK17" s="128"/>
      <c r="BFL17" s="128"/>
      <c r="BFM17" s="128"/>
      <c r="BFN17" s="128"/>
      <c r="BFO17" s="128"/>
      <c r="BFP17" s="128"/>
      <c r="BFQ17" s="128"/>
      <c r="BFR17" s="128"/>
      <c r="BFS17" s="128"/>
      <c r="BFT17" s="128"/>
      <c r="BFU17" s="128"/>
      <c r="BFV17" s="128"/>
      <c r="BFW17" s="128"/>
      <c r="BFX17" s="128"/>
      <c r="BFY17" s="128"/>
      <c r="BFZ17" s="128"/>
      <c r="BGA17" s="128"/>
      <c r="BGB17" s="128"/>
      <c r="BGC17" s="128"/>
      <c r="BGD17" s="128"/>
      <c r="BGE17" s="128"/>
      <c r="BGF17" s="128"/>
      <c r="BGG17" s="128"/>
      <c r="BGH17" s="128"/>
      <c r="BGI17" s="128"/>
      <c r="BGJ17" s="128"/>
      <c r="BGK17" s="128"/>
      <c r="BGL17" s="128"/>
      <c r="BGM17" s="128"/>
      <c r="BGN17" s="128"/>
      <c r="BGO17" s="128"/>
      <c r="BGP17" s="128"/>
      <c r="BGQ17" s="128"/>
      <c r="BGR17" s="128"/>
      <c r="BGS17" s="128"/>
      <c r="BGT17" s="128"/>
      <c r="BGU17" s="128"/>
      <c r="BGV17" s="128"/>
      <c r="BGW17" s="128"/>
      <c r="BGX17" s="128"/>
      <c r="BGY17" s="128"/>
      <c r="BGZ17" s="128"/>
      <c r="BHA17" s="128"/>
      <c r="BHB17" s="128"/>
      <c r="BHC17" s="128"/>
      <c r="BHD17" s="128"/>
      <c r="BHE17" s="128"/>
      <c r="BHF17" s="128"/>
      <c r="BHG17" s="128"/>
      <c r="BHH17" s="128"/>
      <c r="BHI17" s="128"/>
      <c r="BHJ17" s="128"/>
      <c r="BHK17" s="128"/>
      <c r="BHL17" s="128"/>
      <c r="BHM17" s="128"/>
      <c r="BHN17" s="128"/>
      <c r="BHO17" s="128"/>
      <c r="BHP17" s="128"/>
      <c r="BHQ17" s="128"/>
      <c r="BHR17" s="128"/>
      <c r="BHS17" s="128"/>
      <c r="BHT17" s="128"/>
      <c r="BHU17" s="128"/>
      <c r="BHV17" s="128"/>
      <c r="BHW17" s="128"/>
      <c r="BHX17" s="128"/>
      <c r="BHY17" s="128"/>
      <c r="BHZ17" s="128"/>
      <c r="BIA17" s="128"/>
      <c r="BIB17" s="128"/>
      <c r="BIC17" s="128"/>
      <c r="BID17" s="128"/>
      <c r="BIE17" s="128"/>
      <c r="BIF17" s="128"/>
      <c r="BIG17" s="128"/>
      <c r="BIH17" s="128"/>
      <c r="BII17" s="128"/>
      <c r="BIJ17" s="128"/>
      <c r="BIK17" s="128"/>
      <c r="BIL17" s="128"/>
      <c r="BIM17" s="128"/>
      <c r="BIN17" s="128"/>
      <c r="BIO17" s="128"/>
      <c r="BIP17" s="128"/>
      <c r="BIQ17" s="128"/>
      <c r="BIR17" s="128"/>
      <c r="BIS17" s="128"/>
      <c r="BIT17" s="128"/>
      <c r="BIU17" s="128"/>
      <c r="BIV17" s="128"/>
      <c r="BIW17" s="128"/>
      <c r="BIX17" s="128"/>
      <c r="BIY17" s="128"/>
      <c r="BIZ17" s="128"/>
      <c r="BJA17" s="128"/>
      <c r="BJB17" s="128"/>
      <c r="BJC17" s="128"/>
      <c r="BJD17" s="128"/>
      <c r="BJE17" s="128"/>
      <c r="BJF17" s="128"/>
      <c r="BJG17" s="128"/>
      <c r="BJH17" s="128"/>
      <c r="BJI17" s="128"/>
      <c r="BJJ17" s="128"/>
      <c r="BJK17" s="128"/>
      <c r="BJL17" s="128"/>
      <c r="BJM17" s="128"/>
      <c r="BJN17" s="128"/>
      <c r="BJO17" s="128"/>
      <c r="BJP17" s="128"/>
      <c r="BJQ17" s="128"/>
      <c r="BJR17" s="128"/>
      <c r="BJS17" s="128"/>
      <c r="BJT17" s="128"/>
      <c r="BJU17" s="128"/>
      <c r="BJV17" s="128"/>
      <c r="BJW17" s="128"/>
      <c r="BJX17" s="128"/>
      <c r="BJY17" s="128"/>
      <c r="BJZ17" s="128"/>
      <c r="BKA17" s="128"/>
      <c r="BKB17" s="128"/>
      <c r="BKC17" s="128"/>
      <c r="BKD17" s="128"/>
      <c r="BKE17" s="128"/>
      <c r="BKF17" s="128"/>
      <c r="BKG17" s="128"/>
      <c r="BKH17" s="128"/>
      <c r="BKI17" s="128"/>
      <c r="BKJ17" s="128"/>
      <c r="BKK17" s="128"/>
      <c r="BKL17" s="128"/>
      <c r="BKM17" s="128"/>
      <c r="BKN17" s="128"/>
      <c r="BKO17" s="128"/>
      <c r="BKP17" s="128"/>
      <c r="BKQ17" s="128"/>
      <c r="BKR17" s="128"/>
      <c r="BKS17" s="128"/>
      <c r="BKT17" s="128"/>
      <c r="BKU17" s="128"/>
      <c r="BKV17" s="128"/>
      <c r="BKW17" s="128"/>
      <c r="BKX17" s="128"/>
      <c r="BKY17" s="128"/>
      <c r="BKZ17" s="128"/>
      <c r="BLA17" s="128"/>
      <c r="BLB17" s="128"/>
      <c r="BLC17" s="128"/>
      <c r="BLD17" s="128"/>
      <c r="BLE17" s="128"/>
      <c r="BLF17" s="128"/>
      <c r="BLG17" s="128"/>
      <c r="BLH17" s="128"/>
      <c r="BLI17" s="128"/>
      <c r="BLJ17" s="128"/>
      <c r="BLK17" s="128"/>
      <c r="BLL17" s="128"/>
      <c r="BLM17" s="128"/>
      <c r="BLN17" s="128"/>
      <c r="BLO17" s="128"/>
      <c r="BLP17" s="128"/>
      <c r="BLQ17" s="128"/>
      <c r="BLR17" s="128"/>
      <c r="BLS17" s="128"/>
      <c r="BLT17" s="128"/>
      <c r="BLU17" s="128"/>
      <c r="BLV17" s="128"/>
      <c r="BLW17" s="128"/>
      <c r="BLX17" s="128"/>
      <c r="BLY17" s="128"/>
      <c r="BLZ17" s="128"/>
      <c r="BMA17" s="128"/>
      <c r="BMB17" s="128"/>
      <c r="BMC17" s="128"/>
      <c r="BMD17" s="128"/>
      <c r="BME17" s="128"/>
      <c r="BMF17" s="128"/>
      <c r="BMG17" s="128"/>
      <c r="BMH17" s="128"/>
      <c r="BMI17" s="128"/>
      <c r="BMJ17" s="128"/>
      <c r="BMK17" s="128"/>
      <c r="BML17" s="128"/>
      <c r="BMM17" s="128"/>
      <c r="BMN17" s="128"/>
      <c r="BMO17" s="128"/>
      <c r="BMP17" s="128"/>
      <c r="BMQ17" s="128"/>
      <c r="BMR17" s="128"/>
      <c r="BMS17" s="128"/>
      <c r="BMT17" s="128"/>
      <c r="BMU17" s="128"/>
      <c r="BMV17" s="128"/>
      <c r="BMW17" s="128"/>
      <c r="BMX17" s="128"/>
      <c r="BMY17" s="128"/>
      <c r="BMZ17" s="128"/>
      <c r="BNA17" s="128"/>
      <c r="BNB17" s="128"/>
      <c r="BNC17" s="128"/>
      <c r="BND17" s="128"/>
      <c r="BNE17" s="128"/>
      <c r="BNF17" s="128"/>
      <c r="BNG17" s="128"/>
      <c r="BNH17" s="128"/>
      <c r="BNI17" s="128"/>
      <c r="BNJ17" s="128"/>
      <c r="BNK17" s="128"/>
      <c r="BNL17" s="128"/>
      <c r="BNM17" s="128"/>
      <c r="BNN17" s="128"/>
      <c r="BNO17" s="128"/>
      <c r="BNP17" s="128"/>
      <c r="BNQ17" s="128"/>
      <c r="BNR17" s="128"/>
      <c r="BNS17" s="128"/>
      <c r="BNT17" s="128"/>
      <c r="BNU17" s="128"/>
      <c r="BNV17" s="128"/>
      <c r="BNW17" s="128"/>
      <c r="BNX17" s="128"/>
      <c r="BNY17" s="128"/>
      <c r="BNZ17" s="128"/>
      <c r="BOA17" s="128"/>
      <c r="BOB17" s="128"/>
      <c r="BOC17" s="128"/>
      <c r="BOD17" s="128"/>
      <c r="BOE17" s="128"/>
      <c r="BOF17" s="128"/>
      <c r="BOG17" s="128"/>
      <c r="BOH17" s="128"/>
      <c r="BOI17" s="128"/>
      <c r="BOJ17" s="128"/>
      <c r="BOK17" s="128"/>
      <c r="BOL17" s="128"/>
      <c r="BOM17" s="128"/>
      <c r="BON17" s="128"/>
      <c r="BOO17" s="128"/>
      <c r="BOP17" s="128"/>
      <c r="BOQ17" s="128"/>
      <c r="BOR17" s="128"/>
      <c r="BOS17" s="128"/>
      <c r="BOT17" s="128"/>
      <c r="BOU17" s="128"/>
      <c r="BOV17" s="128"/>
      <c r="BOW17" s="128"/>
      <c r="BOX17" s="128"/>
      <c r="BOY17" s="128"/>
      <c r="BOZ17" s="128"/>
      <c r="BPA17" s="128"/>
      <c r="BPB17" s="128"/>
      <c r="BPC17" s="128"/>
      <c r="BPD17" s="128"/>
      <c r="BPE17" s="128"/>
      <c r="BPF17" s="128"/>
      <c r="BPG17" s="128"/>
      <c r="BPH17" s="128"/>
      <c r="BPI17" s="128"/>
      <c r="BPJ17" s="128"/>
      <c r="BPK17" s="128"/>
      <c r="BPL17" s="128"/>
      <c r="BPM17" s="128"/>
      <c r="BPN17" s="128"/>
      <c r="BPO17" s="128"/>
      <c r="BPP17" s="128"/>
      <c r="BPQ17" s="128"/>
      <c r="BPR17" s="128"/>
      <c r="BPS17" s="128"/>
      <c r="BPT17" s="128"/>
      <c r="BPU17" s="128"/>
      <c r="BPV17" s="128"/>
      <c r="BPW17" s="128"/>
      <c r="BPX17" s="128"/>
      <c r="BPY17" s="128"/>
      <c r="BPZ17" s="128"/>
      <c r="BQA17" s="128"/>
      <c r="BQB17" s="128"/>
      <c r="BQC17" s="128"/>
      <c r="BQD17" s="128"/>
      <c r="BQE17" s="128"/>
      <c r="BQF17" s="128"/>
      <c r="BQG17" s="128"/>
      <c r="BQH17" s="128"/>
      <c r="BQI17" s="128"/>
      <c r="BQJ17" s="128"/>
      <c r="BQK17" s="128"/>
      <c r="BQL17" s="128"/>
      <c r="BQM17" s="128"/>
      <c r="BQN17" s="128"/>
      <c r="BQO17" s="128"/>
      <c r="BQP17" s="128"/>
      <c r="BQQ17" s="128"/>
      <c r="BQR17" s="128"/>
      <c r="BQS17" s="128"/>
      <c r="BQT17" s="128"/>
      <c r="BQU17" s="128"/>
      <c r="BQV17" s="128"/>
      <c r="BQW17" s="128"/>
      <c r="BQX17" s="128"/>
      <c r="BQY17" s="128"/>
      <c r="BQZ17" s="128"/>
      <c r="BRA17" s="128"/>
      <c r="BRB17" s="128"/>
      <c r="BRC17" s="128"/>
      <c r="BRD17" s="128"/>
      <c r="BRE17" s="128"/>
      <c r="BRF17" s="128"/>
      <c r="BRG17" s="128"/>
      <c r="BRH17" s="128"/>
      <c r="BRI17" s="128"/>
      <c r="BRJ17" s="128"/>
      <c r="BRK17" s="128"/>
      <c r="BRL17" s="128"/>
      <c r="BRM17" s="128"/>
      <c r="BRN17" s="128"/>
      <c r="BRO17" s="128"/>
      <c r="BRP17" s="128"/>
      <c r="BRQ17" s="128"/>
      <c r="BRR17" s="128"/>
      <c r="BRS17" s="128"/>
      <c r="BRT17" s="128"/>
      <c r="BRU17" s="128"/>
      <c r="BRV17" s="128"/>
      <c r="BRW17" s="128"/>
      <c r="BRX17" s="128"/>
      <c r="BRY17" s="128"/>
      <c r="BRZ17" s="128"/>
      <c r="BSA17" s="128"/>
      <c r="BSB17" s="128"/>
      <c r="BSC17" s="128"/>
      <c r="BSD17" s="128"/>
      <c r="BSE17" s="128"/>
      <c r="BSF17" s="128"/>
      <c r="BSG17" s="128"/>
      <c r="BSH17" s="128"/>
      <c r="BSI17" s="128"/>
      <c r="BSJ17" s="128"/>
      <c r="BSK17" s="128"/>
      <c r="BSL17" s="128"/>
      <c r="BSM17" s="128"/>
      <c r="BSN17" s="128"/>
      <c r="BSO17" s="128"/>
      <c r="BSP17" s="128"/>
      <c r="BSQ17" s="128"/>
      <c r="BSR17" s="128"/>
      <c r="BSS17" s="128"/>
      <c r="BST17" s="128"/>
      <c r="BSU17" s="128"/>
      <c r="BSV17" s="128"/>
      <c r="BSW17" s="128"/>
      <c r="BSX17" s="128"/>
      <c r="BSY17" s="128"/>
      <c r="BSZ17" s="128"/>
      <c r="BTA17" s="128"/>
      <c r="BTB17" s="128"/>
      <c r="BTC17" s="128"/>
      <c r="BTD17" s="128"/>
      <c r="BTE17" s="128"/>
      <c r="BTF17" s="128"/>
      <c r="BTG17" s="128"/>
      <c r="BTH17" s="128"/>
      <c r="BTI17" s="128"/>
      <c r="BTJ17" s="128"/>
      <c r="BTK17" s="128"/>
      <c r="BTL17" s="128"/>
      <c r="BTM17" s="128"/>
      <c r="BTN17" s="128"/>
      <c r="BTO17" s="128"/>
      <c r="BTP17" s="128"/>
      <c r="BTQ17" s="128"/>
      <c r="BTR17" s="128"/>
      <c r="BTS17" s="128"/>
      <c r="BTT17" s="128"/>
      <c r="BTU17" s="128"/>
      <c r="BTV17" s="128"/>
      <c r="BTW17" s="128"/>
      <c r="BTX17" s="128"/>
      <c r="BTY17" s="128"/>
      <c r="BTZ17" s="128"/>
      <c r="BUA17" s="128"/>
      <c r="BUB17" s="128"/>
      <c r="BUC17" s="128"/>
      <c r="BUD17" s="128"/>
      <c r="BUE17" s="128"/>
      <c r="BUF17" s="128"/>
      <c r="BUG17" s="128"/>
      <c r="BUH17" s="128"/>
      <c r="BUI17" s="128"/>
      <c r="BUJ17" s="128"/>
      <c r="BUK17" s="128"/>
      <c r="BUL17" s="128"/>
      <c r="BUM17" s="128"/>
      <c r="BUN17" s="128"/>
      <c r="BUO17" s="128"/>
      <c r="BUP17" s="128"/>
      <c r="BUQ17" s="128"/>
      <c r="BUR17" s="128"/>
      <c r="BUS17" s="128"/>
      <c r="BUT17" s="128"/>
      <c r="BUU17" s="128"/>
      <c r="BUV17" s="128"/>
      <c r="BUW17" s="128"/>
      <c r="BUX17" s="128"/>
      <c r="BUY17" s="128"/>
      <c r="BUZ17" s="128"/>
      <c r="BVA17" s="128"/>
      <c r="BVB17" s="128"/>
      <c r="BVC17" s="128"/>
      <c r="BVD17" s="128"/>
      <c r="BVE17" s="128"/>
      <c r="BVF17" s="128"/>
      <c r="BVG17" s="128"/>
      <c r="BVH17" s="128"/>
      <c r="BVI17" s="128"/>
      <c r="BVJ17" s="128"/>
      <c r="BVK17" s="128"/>
      <c r="BVL17" s="128"/>
      <c r="BVM17" s="128"/>
      <c r="BVN17" s="128"/>
      <c r="BVO17" s="128"/>
      <c r="BVP17" s="128"/>
      <c r="BVQ17" s="128"/>
      <c r="BVR17" s="128"/>
      <c r="BVS17" s="128"/>
      <c r="BVT17" s="128"/>
      <c r="BVU17" s="128"/>
      <c r="BVV17" s="128"/>
      <c r="BVW17" s="128"/>
      <c r="BVX17" s="128"/>
      <c r="BVY17" s="128"/>
      <c r="BVZ17" s="128"/>
      <c r="BWA17" s="128"/>
      <c r="BWB17" s="128"/>
      <c r="BWC17" s="128"/>
      <c r="BWD17" s="128"/>
      <c r="BWE17" s="128"/>
      <c r="BWF17" s="128"/>
      <c r="BWG17" s="128"/>
      <c r="BWH17" s="128"/>
      <c r="BWI17" s="128"/>
      <c r="BWJ17" s="128"/>
      <c r="BWK17" s="128"/>
      <c r="BWL17" s="128"/>
      <c r="BWM17" s="128"/>
      <c r="BWN17" s="128"/>
      <c r="BWO17" s="128"/>
      <c r="BWP17" s="128"/>
      <c r="BWQ17" s="128"/>
      <c r="BWR17" s="128"/>
      <c r="BWS17" s="128"/>
      <c r="BWT17" s="128"/>
      <c r="BWU17" s="128"/>
      <c r="BWV17" s="128"/>
      <c r="BWW17" s="128"/>
      <c r="BWX17" s="128"/>
      <c r="BWY17" s="128"/>
      <c r="BWZ17" s="128"/>
      <c r="BXA17" s="128"/>
      <c r="BXB17" s="128"/>
      <c r="BXC17" s="128"/>
      <c r="BXD17" s="128"/>
      <c r="BXE17" s="128"/>
      <c r="BXF17" s="128"/>
      <c r="BXG17" s="128"/>
      <c r="BXH17" s="128"/>
      <c r="BXI17" s="128"/>
      <c r="BXJ17" s="128"/>
      <c r="BXK17" s="128"/>
      <c r="BXL17" s="128"/>
      <c r="BXM17" s="128"/>
      <c r="BXN17" s="128"/>
      <c r="BXO17" s="128"/>
      <c r="BXP17" s="128"/>
      <c r="BXQ17" s="128"/>
      <c r="BXR17" s="128"/>
      <c r="BXS17" s="128"/>
      <c r="BXT17" s="128"/>
      <c r="BXU17" s="128"/>
      <c r="BXV17" s="128"/>
      <c r="BXW17" s="128"/>
      <c r="BXX17" s="128"/>
      <c r="BXY17" s="128"/>
      <c r="BXZ17" s="128"/>
      <c r="BYA17" s="128"/>
      <c r="BYB17" s="128"/>
      <c r="BYC17" s="128"/>
      <c r="BYD17" s="128"/>
      <c r="BYE17" s="128"/>
      <c r="BYF17" s="128"/>
      <c r="BYG17" s="128"/>
      <c r="BYH17" s="128"/>
      <c r="BYI17" s="128"/>
      <c r="BYJ17" s="128"/>
      <c r="BYK17" s="128"/>
      <c r="BYL17" s="128"/>
      <c r="BYM17" s="128"/>
      <c r="BYN17" s="128"/>
      <c r="BYO17" s="128"/>
      <c r="BYP17" s="128"/>
      <c r="BYQ17" s="128"/>
      <c r="BYR17" s="128"/>
      <c r="BYS17" s="128"/>
      <c r="BYT17" s="128"/>
      <c r="BYU17" s="128"/>
      <c r="BYV17" s="128"/>
      <c r="BYW17" s="128"/>
      <c r="BYX17" s="128"/>
      <c r="BYY17" s="128"/>
      <c r="BYZ17" s="128"/>
      <c r="BZA17" s="128"/>
      <c r="BZB17" s="128"/>
      <c r="BZC17" s="128"/>
      <c r="BZD17" s="128"/>
      <c r="BZE17" s="128"/>
      <c r="BZF17" s="128"/>
      <c r="BZG17" s="128"/>
      <c r="BZH17" s="128"/>
      <c r="BZI17" s="128"/>
      <c r="BZJ17" s="128"/>
      <c r="BZK17" s="128"/>
      <c r="BZL17" s="128"/>
      <c r="BZM17" s="128"/>
      <c r="BZN17" s="128"/>
      <c r="BZO17" s="128"/>
      <c r="BZP17" s="128"/>
      <c r="BZQ17" s="128"/>
      <c r="BZR17" s="128"/>
      <c r="BZS17" s="128"/>
      <c r="BZT17" s="128"/>
      <c r="BZU17" s="128"/>
      <c r="BZV17" s="128"/>
      <c r="BZW17" s="128"/>
      <c r="BZX17" s="128"/>
      <c r="BZY17" s="128"/>
      <c r="BZZ17" s="128"/>
      <c r="CAA17" s="128"/>
      <c r="CAB17" s="128"/>
      <c r="CAC17" s="128"/>
      <c r="CAD17" s="128"/>
      <c r="CAE17" s="128"/>
      <c r="CAF17" s="128"/>
      <c r="CAG17" s="128"/>
      <c r="CAH17" s="128"/>
      <c r="CAI17" s="128"/>
      <c r="CAJ17" s="128"/>
      <c r="CAK17" s="128"/>
      <c r="CAL17" s="128"/>
      <c r="CAM17" s="128"/>
      <c r="CAN17" s="128"/>
      <c r="CAO17" s="128"/>
      <c r="CAP17" s="128"/>
      <c r="CAQ17" s="128"/>
      <c r="CAR17" s="128"/>
      <c r="CAS17" s="128"/>
      <c r="CAT17" s="128"/>
      <c r="CAU17" s="128"/>
      <c r="CAV17" s="128"/>
      <c r="CAW17" s="128"/>
      <c r="CAX17" s="128"/>
      <c r="CAY17" s="128"/>
      <c r="CAZ17" s="128"/>
      <c r="CBA17" s="128"/>
      <c r="CBB17" s="128"/>
      <c r="CBC17" s="128"/>
      <c r="CBD17" s="128"/>
      <c r="CBE17" s="128"/>
      <c r="CBF17" s="128"/>
      <c r="CBG17" s="128"/>
      <c r="CBH17" s="128"/>
      <c r="CBI17" s="128"/>
      <c r="CBJ17" s="128"/>
      <c r="CBK17" s="128"/>
      <c r="CBL17" s="128"/>
      <c r="CBM17" s="128"/>
      <c r="CBN17" s="128"/>
      <c r="CBO17" s="128"/>
      <c r="CBP17" s="128"/>
      <c r="CBQ17" s="128"/>
      <c r="CBR17" s="128"/>
      <c r="CBS17" s="128"/>
      <c r="CBT17" s="128"/>
      <c r="CBU17" s="128"/>
      <c r="CBV17" s="128"/>
      <c r="CBW17" s="128"/>
      <c r="CBX17" s="128"/>
      <c r="CBY17" s="128"/>
      <c r="CBZ17" s="128"/>
      <c r="CCA17" s="128"/>
      <c r="CCB17" s="128"/>
      <c r="CCC17" s="128"/>
      <c r="CCD17" s="128"/>
      <c r="CCE17" s="128"/>
      <c r="CCF17" s="128"/>
      <c r="CCG17" s="128"/>
      <c r="CCH17" s="128"/>
      <c r="CCI17" s="128"/>
      <c r="CCJ17" s="128"/>
      <c r="CCK17" s="128"/>
      <c r="CCL17" s="128"/>
      <c r="CCM17" s="128"/>
      <c r="CCN17" s="128"/>
      <c r="CCO17" s="128"/>
      <c r="CCP17" s="128"/>
      <c r="CCQ17" s="128"/>
      <c r="CCR17" s="128"/>
      <c r="CCS17" s="128"/>
      <c r="CCT17" s="128"/>
      <c r="CCU17" s="128"/>
      <c r="CCV17" s="128"/>
      <c r="CCW17" s="128"/>
      <c r="CCX17" s="128"/>
      <c r="CCY17" s="128"/>
      <c r="CCZ17" s="128"/>
      <c r="CDA17" s="128"/>
      <c r="CDB17" s="128"/>
      <c r="CDC17" s="128"/>
      <c r="CDD17" s="128"/>
      <c r="CDE17" s="128"/>
      <c r="CDF17" s="128"/>
      <c r="CDG17" s="128"/>
      <c r="CDH17" s="128"/>
      <c r="CDI17" s="128"/>
      <c r="CDJ17" s="128"/>
      <c r="CDK17" s="128"/>
      <c r="CDL17" s="128"/>
      <c r="CDM17" s="128"/>
      <c r="CDN17" s="128"/>
      <c r="CDO17" s="128"/>
      <c r="CDP17" s="128"/>
      <c r="CDQ17" s="128"/>
      <c r="CDR17" s="128"/>
      <c r="CDS17" s="128"/>
      <c r="CDT17" s="128"/>
      <c r="CDU17" s="128"/>
      <c r="CDV17" s="128"/>
      <c r="CDW17" s="128"/>
      <c r="CDX17" s="128"/>
      <c r="CDY17" s="128"/>
      <c r="CDZ17" s="128"/>
      <c r="CEA17" s="128"/>
      <c r="CEB17" s="128"/>
      <c r="CEC17" s="128"/>
      <c r="CED17" s="128"/>
      <c r="CEE17" s="128"/>
      <c r="CEF17" s="128"/>
      <c r="CEG17" s="128"/>
      <c r="CEH17" s="128"/>
      <c r="CEI17" s="128"/>
      <c r="CEJ17" s="128"/>
      <c r="CEK17" s="128"/>
      <c r="CEL17" s="128"/>
      <c r="CEM17" s="128"/>
      <c r="CEN17" s="128"/>
      <c r="CEO17" s="128"/>
      <c r="CEP17" s="128"/>
      <c r="CEQ17" s="128"/>
      <c r="CER17" s="128"/>
      <c r="CES17" s="128"/>
      <c r="CET17" s="128"/>
      <c r="CEU17" s="128"/>
      <c r="CEV17" s="128"/>
      <c r="CEW17" s="128"/>
      <c r="CEX17" s="128"/>
      <c r="CEY17" s="128"/>
      <c r="CEZ17" s="128"/>
      <c r="CFA17" s="128"/>
      <c r="CFB17" s="128"/>
      <c r="CFC17" s="128"/>
      <c r="CFD17" s="128"/>
      <c r="CFE17" s="128"/>
      <c r="CFF17" s="128"/>
      <c r="CFG17" s="128"/>
      <c r="CFH17" s="128"/>
      <c r="CFI17" s="128"/>
      <c r="CFJ17" s="128"/>
      <c r="CFK17" s="128"/>
      <c r="CFL17" s="128"/>
      <c r="CFM17" s="128"/>
      <c r="CFN17" s="128"/>
      <c r="CFO17" s="128"/>
      <c r="CFP17" s="128"/>
      <c r="CFQ17" s="128"/>
      <c r="CFR17" s="128"/>
      <c r="CFS17" s="128"/>
      <c r="CFT17" s="128"/>
      <c r="CFU17" s="128"/>
      <c r="CFV17" s="128"/>
      <c r="CFW17" s="128"/>
      <c r="CFX17" s="128"/>
      <c r="CFY17" s="128"/>
      <c r="CFZ17" s="128"/>
      <c r="CGA17" s="128"/>
      <c r="CGB17" s="128"/>
      <c r="CGC17" s="128"/>
      <c r="CGD17" s="128"/>
      <c r="CGE17" s="128"/>
      <c r="CGF17" s="128"/>
      <c r="CGG17" s="128"/>
      <c r="CGH17" s="128"/>
      <c r="CGI17" s="128"/>
      <c r="CGJ17" s="128"/>
      <c r="CGK17" s="128"/>
      <c r="CGL17" s="128"/>
      <c r="CGM17" s="128"/>
      <c r="CGN17" s="128"/>
      <c r="CGO17" s="128"/>
      <c r="CGP17" s="128"/>
      <c r="CGQ17" s="128"/>
      <c r="CGR17" s="128"/>
      <c r="CGS17" s="128"/>
      <c r="CGT17" s="128"/>
      <c r="CGU17" s="128"/>
      <c r="CGV17" s="128"/>
      <c r="CGW17" s="128"/>
      <c r="CGX17" s="128"/>
      <c r="CGY17" s="128"/>
      <c r="CGZ17" s="128"/>
      <c r="CHA17" s="128"/>
      <c r="CHB17" s="128"/>
      <c r="CHC17" s="128"/>
      <c r="CHD17" s="128"/>
      <c r="CHE17" s="128"/>
      <c r="CHF17" s="128"/>
      <c r="CHG17" s="128"/>
      <c r="CHH17" s="128"/>
      <c r="CHI17" s="128"/>
      <c r="CHJ17" s="128"/>
      <c r="CHK17" s="128"/>
      <c r="CHL17" s="128"/>
      <c r="CHM17" s="128"/>
      <c r="CHN17" s="128"/>
      <c r="CHO17" s="128"/>
      <c r="CHP17" s="128"/>
      <c r="CHQ17" s="128"/>
      <c r="CHR17" s="128"/>
      <c r="CHS17" s="128"/>
      <c r="CHT17" s="128"/>
      <c r="CHU17" s="128"/>
      <c r="CHV17" s="128"/>
      <c r="CHW17" s="128"/>
      <c r="CHX17" s="128"/>
      <c r="CHY17" s="128"/>
      <c r="CHZ17" s="128"/>
      <c r="CIA17" s="128"/>
      <c r="CIB17" s="128"/>
      <c r="CIC17" s="128"/>
      <c r="CID17" s="128"/>
      <c r="CIE17" s="128"/>
      <c r="CIF17" s="128"/>
      <c r="CIG17" s="128"/>
      <c r="CIH17" s="128"/>
      <c r="CII17" s="128"/>
      <c r="CIJ17" s="128"/>
      <c r="CIK17" s="128"/>
      <c r="CIL17" s="128"/>
      <c r="CIM17" s="128"/>
      <c r="CIN17" s="128"/>
      <c r="CIO17" s="128"/>
      <c r="CIP17" s="128"/>
      <c r="CIQ17" s="128"/>
      <c r="CIR17" s="128"/>
      <c r="CIS17" s="128"/>
      <c r="CIT17" s="128"/>
      <c r="CIU17" s="128"/>
      <c r="CIV17" s="128"/>
      <c r="CIW17" s="128"/>
      <c r="CIX17" s="128"/>
      <c r="CIY17" s="128"/>
      <c r="CIZ17" s="128"/>
      <c r="CJA17" s="128"/>
      <c r="CJB17" s="128"/>
      <c r="CJC17" s="128"/>
      <c r="CJD17" s="128"/>
      <c r="CJE17" s="128"/>
      <c r="CJF17" s="128"/>
      <c r="CJG17" s="128"/>
      <c r="CJH17" s="128"/>
      <c r="CJI17" s="128"/>
      <c r="CJJ17" s="128"/>
      <c r="CJK17" s="128"/>
      <c r="CJL17" s="128"/>
      <c r="CJM17" s="128"/>
      <c r="CJN17" s="128"/>
      <c r="CJO17" s="128"/>
      <c r="CJP17" s="128"/>
      <c r="CJQ17" s="128"/>
      <c r="CJR17" s="128"/>
      <c r="CJS17" s="128"/>
      <c r="CJT17" s="128"/>
      <c r="CJU17" s="128"/>
      <c r="CJV17" s="128"/>
      <c r="CJW17" s="128"/>
      <c r="CJX17" s="128"/>
      <c r="CJY17" s="128"/>
      <c r="CJZ17" s="128"/>
      <c r="CKA17" s="128"/>
      <c r="CKB17" s="128"/>
      <c r="CKC17" s="128"/>
      <c r="CKD17" s="128"/>
      <c r="CKE17" s="128"/>
      <c r="CKF17" s="128"/>
      <c r="CKG17" s="128"/>
      <c r="CKH17" s="128"/>
      <c r="CKI17" s="128"/>
      <c r="CKJ17" s="128"/>
      <c r="CKK17" s="128"/>
      <c r="CKL17" s="128"/>
      <c r="CKM17" s="128"/>
      <c r="CKN17" s="128"/>
      <c r="CKO17" s="128"/>
      <c r="CKP17" s="128"/>
      <c r="CKQ17" s="128"/>
      <c r="CKR17" s="128"/>
      <c r="CKS17" s="128"/>
      <c r="CKT17" s="128"/>
      <c r="CKU17" s="128"/>
      <c r="CKV17" s="128"/>
      <c r="CKW17" s="128"/>
      <c r="CKX17" s="128"/>
      <c r="CKY17" s="128"/>
      <c r="CKZ17" s="128"/>
      <c r="CLA17" s="128"/>
      <c r="CLB17" s="128"/>
      <c r="CLC17" s="128"/>
      <c r="CLD17" s="128"/>
      <c r="CLE17" s="128"/>
      <c r="CLF17" s="128"/>
      <c r="CLG17" s="128"/>
      <c r="CLH17" s="128"/>
      <c r="CLI17" s="128"/>
      <c r="CLJ17" s="128"/>
      <c r="CLK17" s="128"/>
      <c r="CLL17" s="128"/>
      <c r="CLM17" s="128"/>
      <c r="CLN17" s="128"/>
      <c r="CLO17" s="128"/>
      <c r="CLP17" s="128"/>
      <c r="CLQ17" s="128"/>
      <c r="CLR17" s="128"/>
      <c r="CLS17" s="128"/>
      <c r="CLT17" s="128"/>
      <c r="CLU17" s="128"/>
      <c r="CLV17" s="128"/>
      <c r="CLW17" s="128"/>
      <c r="CLX17" s="128"/>
      <c r="CLY17" s="128"/>
      <c r="CLZ17" s="128"/>
      <c r="CMA17" s="128"/>
      <c r="CMB17" s="128"/>
      <c r="CMC17" s="128"/>
      <c r="CMD17" s="128"/>
      <c r="CME17" s="128"/>
      <c r="CMF17" s="128"/>
      <c r="CMG17" s="128"/>
      <c r="CMH17" s="128"/>
      <c r="CMI17" s="128"/>
      <c r="CMJ17" s="128"/>
      <c r="CMK17" s="128"/>
      <c r="CML17" s="128"/>
      <c r="CMM17" s="128"/>
      <c r="CMN17" s="128"/>
      <c r="CMO17" s="128"/>
      <c r="CMP17" s="128"/>
      <c r="CMQ17" s="128"/>
      <c r="CMR17" s="128"/>
      <c r="CMS17" s="128"/>
      <c r="CMT17" s="128"/>
      <c r="CMU17" s="128"/>
      <c r="CMV17" s="128"/>
      <c r="CMW17" s="128"/>
      <c r="CMX17" s="128"/>
      <c r="CMY17" s="128"/>
      <c r="CMZ17" s="128"/>
      <c r="CNA17" s="128"/>
      <c r="CNB17" s="128"/>
      <c r="CNC17" s="128"/>
      <c r="CND17" s="128"/>
      <c r="CNE17" s="128"/>
      <c r="CNF17" s="128"/>
      <c r="CNG17" s="128"/>
      <c r="CNH17" s="128"/>
      <c r="CNI17" s="128"/>
      <c r="CNJ17" s="128"/>
      <c r="CNK17" s="128"/>
      <c r="CNL17" s="128"/>
      <c r="CNM17" s="128"/>
      <c r="CNN17" s="128"/>
      <c r="CNO17" s="128"/>
      <c r="CNP17" s="128"/>
      <c r="CNQ17" s="128"/>
      <c r="CNR17" s="128"/>
      <c r="CNS17" s="128"/>
      <c r="CNT17" s="128"/>
      <c r="CNU17" s="128"/>
      <c r="CNV17" s="128"/>
      <c r="CNW17" s="128"/>
      <c r="CNX17" s="128"/>
      <c r="CNY17" s="128"/>
      <c r="CNZ17" s="128"/>
      <c r="COA17" s="128"/>
      <c r="COB17" s="128"/>
      <c r="COC17" s="128"/>
      <c r="COD17" s="128"/>
      <c r="COE17" s="128"/>
      <c r="COF17" s="128"/>
      <c r="COG17" s="128"/>
      <c r="COH17" s="128"/>
      <c r="COI17" s="128"/>
      <c r="COJ17" s="128"/>
      <c r="COK17" s="128"/>
      <c r="COL17" s="128"/>
      <c r="COM17" s="128"/>
      <c r="CON17" s="128"/>
      <c r="COO17" s="128"/>
      <c r="COP17" s="128"/>
      <c r="COQ17" s="128"/>
      <c r="COR17" s="128"/>
      <c r="COS17" s="128"/>
      <c r="COT17" s="128"/>
      <c r="COU17" s="128"/>
      <c r="COV17" s="128"/>
      <c r="COW17" s="128"/>
      <c r="COX17" s="128"/>
      <c r="COY17" s="128"/>
      <c r="COZ17" s="128"/>
      <c r="CPA17" s="128"/>
      <c r="CPB17" s="128"/>
      <c r="CPC17" s="128"/>
      <c r="CPD17" s="128"/>
      <c r="CPE17" s="128"/>
      <c r="CPF17" s="128"/>
      <c r="CPG17" s="128"/>
      <c r="CPH17" s="128"/>
      <c r="CPI17" s="128"/>
      <c r="CPJ17" s="128"/>
      <c r="CPK17" s="128"/>
      <c r="CPL17" s="128"/>
      <c r="CPM17" s="128"/>
      <c r="CPN17" s="128"/>
      <c r="CPO17" s="128"/>
      <c r="CPP17" s="128"/>
      <c r="CPQ17" s="128"/>
      <c r="CPR17" s="128"/>
      <c r="CPS17" s="128"/>
      <c r="CPT17" s="128"/>
      <c r="CPU17" s="128"/>
      <c r="CPV17" s="128"/>
      <c r="CPW17" s="128"/>
      <c r="CPX17" s="128"/>
      <c r="CPY17" s="128"/>
      <c r="CPZ17" s="128"/>
      <c r="CQA17" s="128"/>
      <c r="CQB17" s="128"/>
      <c r="CQC17" s="128"/>
      <c r="CQD17" s="128"/>
      <c r="CQE17" s="128"/>
      <c r="CQF17" s="128"/>
      <c r="CQG17" s="128"/>
      <c r="CQH17" s="128"/>
      <c r="CQI17" s="128"/>
      <c r="CQJ17" s="128"/>
      <c r="CQK17" s="128"/>
      <c r="CQL17" s="128"/>
      <c r="CQM17" s="128"/>
      <c r="CQN17" s="128"/>
      <c r="CQO17" s="128"/>
      <c r="CQP17" s="128"/>
      <c r="CQQ17" s="128"/>
      <c r="CQR17" s="128"/>
      <c r="CQS17" s="128"/>
      <c r="CQT17" s="128"/>
      <c r="CQU17" s="128"/>
      <c r="CQV17" s="128"/>
      <c r="CQW17" s="128"/>
      <c r="CQX17" s="128"/>
      <c r="CQY17" s="128"/>
      <c r="CQZ17" s="128"/>
      <c r="CRA17" s="128"/>
      <c r="CRB17" s="128"/>
      <c r="CRC17" s="128"/>
      <c r="CRD17" s="128"/>
      <c r="CRE17" s="128"/>
      <c r="CRF17" s="128"/>
      <c r="CRG17" s="128"/>
      <c r="CRH17" s="128"/>
      <c r="CRI17" s="128"/>
      <c r="CRJ17" s="128"/>
      <c r="CRK17" s="128"/>
      <c r="CRL17" s="128"/>
      <c r="CRM17" s="128"/>
      <c r="CRN17" s="128"/>
      <c r="CRO17" s="128"/>
      <c r="CRP17" s="128"/>
      <c r="CRQ17" s="128"/>
      <c r="CRR17" s="128"/>
      <c r="CRS17" s="128"/>
      <c r="CRT17" s="128"/>
      <c r="CRU17" s="128"/>
      <c r="CRV17" s="128"/>
      <c r="CRW17" s="128"/>
      <c r="CRX17" s="128"/>
      <c r="CRY17" s="128"/>
      <c r="CRZ17" s="128"/>
      <c r="CSA17" s="128"/>
      <c r="CSB17" s="128"/>
      <c r="CSC17" s="128"/>
      <c r="CSD17" s="128"/>
      <c r="CSE17" s="128"/>
      <c r="CSF17" s="128"/>
      <c r="CSG17" s="128"/>
      <c r="CSH17" s="128"/>
      <c r="CSI17" s="128"/>
      <c r="CSJ17" s="128"/>
      <c r="CSK17" s="128"/>
      <c r="CSL17" s="128"/>
      <c r="CSM17" s="128"/>
      <c r="CSN17" s="128"/>
      <c r="CSO17" s="128"/>
      <c r="CSP17" s="128"/>
      <c r="CSQ17" s="128"/>
      <c r="CSR17" s="128"/>
      <c r="CSS17" s="128"/>
      <c r="CST17" s="128"/>
      <c r="CSU17" s="128"/>
      <c r="CSV17" s="128"/>
      <c r="CSW17" s="128"/>
      <c r="CSX17" s="128"/>
      <c r="CSY17" s="128"/>
      <c r="CSZ17" s="128"/>
      <c r="CTA17" s="128"/>
      <c r="CTB17" s="128"/>
      <c r="CTC17" s="128"/>
      <c r="CTD17" s="128"/>
      <c r="CTE17" s="128"/>
      <c r="CTF17" s="128"/>
      <c r="CTG17" s="128"/>
      <c r="CTH17" s="128"/>
      <c r="CTI17" s="128"/>
      <c r="CTJ17" s="128"/>
      <c r="CTK17" s="128"/>
      <c r="CTL17" s="128"/>
      <c r="CTM17" s="128"/>
      <c r="CTN17" s="128"/>
      <c r="CTO17" s="128"/>
      <c r="CTP17" s="128"/>
      <c r="CTQ17" s="128"/>
      <c r="CTR17" s="128"/>
      <c r="CTS17" s="128"/>
      <c r="CTT17" s="128"/>
      <c r="CTU17" s="128"/>
      <c r="CTV17" s="128"/>
      <c r="CTW17" s="128"/>
      <c r="CTX17" s="128"/>
      <c r="CTY17" s="128"/>
      <c r="CTZ17" s="128"/>
      <c r="CUA17" s="128"/>
      <c r="CUB17" s="128"/>
      <c r="CUC17" s="128"/>
      <c r="CUD17" s="128"/>
      <c r="CUE17" s="128"/>
      <c r="CUF17" s="128"/>
      <c r="CUG17" s="128"/>
      <c r="CUH17" s="128"/>
      <c r="CUI17" s="128"/>
      <c r="CUJ17" s="128"/>
      <c r="CUK17" s="128"/>
      <c r="CUL17" s="128"/>
      <c r="CUM17" s="128"/>
      <c r="CUN17" s="128"/>
      <c r="CUO17" s="128"/>
      <c r="CUP17" s="128"/>
      <c r="CUQ17" s="128"/>
      <c r="CUR17" s="128"/>
      <c r="CUS17" s="128"/>
      <c r="CUT17" s="128"/>
      <c r="CUU17" s="128"/>
      <c r="CUV17" s="128"/>
      <c r="CUW17" s="128"/>
      <c r="CUX17" s="128"/>
      <c r="CUY17" s="128"/>
      <c r="CUZ17" s="128"/>
      <c r="CVA17" s="128"/>
      <c r="CVB17" s="128"/>
      <c r="CVC17" s="128"/>
      <c r="CVD17" s="128"/>
      <c r="CVE17" s="128"/>
      <c r="CVF17" s="128"/>
      <c r="CVG17" s="128"/>
      <c r="CVH17" s="128"/>
      <c r="CVI17" s="128"/>
      <c r="CVJ17" s="128"/>
      <c r="CVK17" s="128"/>
      <c r="CVL17" s="128"/>
      <c r="CVM17" s="128"/>
      <c r="CVN17" s="128"/>
      <c r="CVO17" s="128"/>
      <c r="CVP17" s="128"/>
      <c r="CVQ17" s="128"/>
      <c r="CVR17" s="128"/>
      <c r="CVS17" s="128"/>
      <c r="CVT17" s="128"/>
      <c r="CVU17" s="128"/>
      <c r="CVV17" s="128"/>
      <c r="CVW17" s="128"/>
      <c r="CVX17" s="128"/>
      <c r="CVY17" s="128"/>
      <c r="CVZ17" s="128"/>
      <c r="CWA17" s="128"/>
      <c r="CWB17" s="128"/>
      <c r="CWC17" s="128"/>
      <c r="CWD17" s="128"/>
      <c r="CWE17" s="128"/>
      <c r="CWF17" s="128"/>
      <c r="CWG17" s="128"/>
      <c r="CWH17" s="128"/>
      <c r="CWI17" s="128"/>
      <c r="CWJ17" s="128"/>
      <c r="CWK17" s="128"/>
      <c r="CWL17" s="128"/>
      <c r="CWM17" s="128"/>
      <c r="CWN17" s="128"/>
      <c r="CWO17" s="128"/>
      <c r="CWP17" s="128"/>
      <c r="CWQ17" s="128"/>
      <c r="CWR17" s="128"/>
      <c r="CWS17" s="128"/>
      <c r="CWT17" s="128"/>
      <c r="CWU17" s="128"/>
      <c r="CWV17" s="128"/>
      <c r="CWW17" s="128"/>
      <c r="CWX17" s="128"/>
      <c r="CWY17" s="128"/>
      <c r="CWZ17" s="128"/>
      <c r="CXA17" s="128"/>
      <c r="CXB17" s="128"/>
      <c r="CXC17" s="128"/>
      <c r="CXD17" s="128"/>
      <c r="CXE17" s="128"/>
      <c r="CXF17" s="128"/>
      <c r="CXG17" s="128"/>
      <c r="CXH17" s="128"/>
      <c r="CXI17" s="128"/>
      <c r="CXJ17" s="128"/>
      <c r="CXK17" s="128"/>
      <c r="CXL17" s="128"/>
      <c r="CXM17" s="128"/>
      <c r="CXN17" s="128"/>
      <c r="CXO17" s="128"/>
      <c r="CXP17" s="128"/>
      <c r="CXQ17" s="128"/>
      <c r="CXR17" s="128"/>
      <c r="CXS17" s="128"/>
      <c r="CXT17" s="128"/>
      <c r="CXU17" s="128"/>
      <c r="CXV17" s="128"/>
      <c r="CXW17" s="128"/>
      <c r="CXX17" s="128"/>
      <c r="CXY17" s="128"/>
      <c r="CXZ17" s="128"/>
      <c r="CYA17" s="128"/>
      <c r="CYB17" s="128"/>
      <c r="CYC17" s="128"/>
      <c r="CYD17" s="128"/>
      <c r="CYE17" s="128"/>
      <c r="CYF17" s="128"/>
      <c r="CYG17" s="128"/>
      <c r="CYH17" s="128"/>
      <c r="CYI17" s="128"/>
      <c r="CYJ17" s="128"/>
      <c r="CYK17" s="128"/>
      <c r="CYL17" s="128"/>
      <c r="CYM17" s="128"/>
      <c r="CYN17" s="128"/>
      <c r="CYO17" s="128"/>
      <c r="CYP17" s="128"/>
      <c r="CYQ17" s="128"/>
      <c r="CYR17" s="128"/>
      <c r="CYS17" s="128"/>
      <c r="CYT17" s="128"/>
      <c r="CYU17" s="128"/>
      <c r="CYV17" s="128"/>
      <c r="CYW17" s="128"/>
      <c r="CYX17" s="128"/>
      <c r="CYY17" s="128"/>
      <c r="CYZ17" s="128"/>
      <c r="CZA17" s="128"/>
      <c r="CZB17" s="128"/>
      <c r="CZC17" s="128"/>
      <c r="CZD17" s="128"/>
      <c r="CZE17" s="128"/>
      <c r="CZF17" s="128"/>
      <c r="CZG17" s="128"/>
      <c r="CZH17" s="128"/>
      <c r="CZI17" s="128"/>
      <c r="CZJ17" s="128"/>
      <c r="CZK17" s="128"/>
      <c r="CZL17" s="128"/>
      <c r="CZM17" s="128"/>
      <c r="CZN17" s="128"/>
      <c r="CZO17" s="128"/>
      <c r="CZP17" s="128"/>
      <c r="CZQ17" s="128"/>
      <c r="CZR17" s="128"/>
      <c r="CZS17" s="128"/>
      <c r="CZT17" s="128"/>
      <c r="CZU17" s="128"/>
      <c r="CZV17" s="128"/>
      <c r="CZW17" s="128"/>
      <c r="CZX17" s="128"/>
      <c r="CZY17" s="128"/>
      <c r="CZZ17" s="128"/>
      <c r="DAA17" s="128"/>
      <c r="DAB17" s="128"/>
      <c r="DAC17" s="128"/>
      <c r="DAD17" s="128"/>
      <c r="DAE17" s="128"/>
      <c r="DAF17" s="128"/>
      <c r="DAG17" s="128"/>
      <c r="DAH17" s="128"/>
      <c r="DAI17" s="128"/>
      <c r="DAJ17" s="128"/>
      <c r="DAK17" s="128"/>
      <c r="DAL17" s="128"/>
      <c r="DAM17" s="128"/>
      <c r="DAN17" s="128"/>
      <c r="DAO17" s="128"/>
      <c r="DAP17" s="128"/>
      <c r="DAQ17" s="128"/>
      <c r="DAR17" s="128"/>
      <c r="DAS17" s="128"/>
      <c r="DAT17" s="128"/>
      <c r="DAU17" s="128"/>
      <c r="DAV17" s="128"/>
      <c r="DAW17" s="128"/>
      <c r="DAX17" s="128"/>
      <c r="DAY17" s="128"/>
      <c r="DAZ17" s="128"/>
      <c r="DBA17" s="128"/>
      <c r="DBB17" s="128"/>
      <c r="DBC17" s="128"/>
      <c r="DBD17" s="128"/>
      <c r="DBE17" s="128"/>
      <c r="DBF17" s="128"/>
      <c r="DBG17" s="128"/>
      <c r="DBH17" s="128"/>
      <c r="DBI17" s="128"/>
      <c r="DBJ17" s="128"/>
      <c r="DBK17" s="128"/>
      <c r="DBL17" s="128"/>
      <c r="DBM17" s="128"/>
      <c r="DBN17" s="128"/>
      <c r="DBO17" s="128"/>
      <c r="DBP17" s="128"/>
      <c r="DBQ17" s="128"/>
      <c r="DBR17" s="128"/>
      <c r="DBS17" s="128"/>
      <c r="DBT17" s="128"/>
      <c r="DBU17" s="128"/>
      <c r="DBV17" s="128"/>
      <c r="DBW17" s="128"/>
      <c r="DBX17" s="128"/>
      <c r="DBY17" s="128"/>
      <c r="DBZ17" s="128"/>
      <c r="DCA17" s="128"/>
      <c r="DCB17" s="128"/>
      <c r="DCC17" s="128"/>
      <c r="DCD17" s="128"/>
      <c r="DCE17" s="128"/>
      <c r="DCF17" s="128"/>
      <c r="DCG17" s="128"/>
      <c r="DCH17" s="128"/>
      <c r="DCI17" s="128"/>
      <c r="DCJ17" s="128"/>
      <c r="DCK17" s="128"/>
      <c r="DCL17" s="128"/>
      <c r="DCM17" s="128"/>
      <c r="DCN17" s="128"/>
      <c r="DCO17" s="128"/>
      <c r="DCP17" s="128"/>
      <c r="DCQ17" s="128"/>
      <c r="DCR17" s="128"/>
      <c r="DCS17" s="128"/>
      <c r="DCT17" s="128"/>
      <c r="DCU17" s="128"/>
      <c r="DCV17" s="128"/>
      <c r="DCW17" s="128"/>
      <c r="DCX17" s="128"/>
      <c r="DCY17" s="128"/>
      <c r="DCZ17" s="128"/>
      <c r="DDA17" s="128"/>
      <c r="DDB17" s="128"/>
      <c r="DDC17" s="128"/>
      <c r="DDD17" s="128"/>
      <c r="DDE17" s="128"/>
      <c r="DDF17" s="128"/>
      <c r="DDG17" s="128"/>
      <c r="DDH17" s="128"/>
      <c r="DDI17" s="128"/>
      <c r="DDJ17" s="128"/>
      <c r="DDK17" s="128"/>
      <c r="DDL17" s="128"/>
      <c r="DDM17" s="128"/>
      <c r="DDN17" s="128"/>
      <c r="DDO17" s="128"/>
      <c r="DDP17" s="128"/>
      <c r="DDQ17" s="128"/>
      <c r="DDR17" s="128"/>
      <c r="DDS17" s="128"/>
      <c r="DDT17" s="128"/>
      <c r="DDU17" s="128"/>
      <c r="DDV17" s="128"/>
      <c r="DDW17" s="128"/>
      <c r="DDX17" s="128"/>
      <c r="DDY17" s="128"/>
      <c r="DDZ17" s="128"/>
      <c r="DEA17" s="128"/>
      <c r="DEB17" s="128"/>
      <c r="DEC17" s="128"/>
      <c r="DED17" s="128"/>
      <c r="DEE17" s="128"/>
      <c r="DEF17" s="128"/>
      <c r="DEG17" s="128"/>
      <c r="DEH17" s="128"/>
      <c r="DEI17" s="128"/>
      <c r="DEJ17" s="128"/>
      <c r="DEK17" s="128"/>
      <c r="DEL17" s="128"/>
      <c r="DEM17" s="128"/>
      <c r="DEN17" s="128"/>
      <c r="DEO17" s="128"/>
      <c r="DEP17" s="128"/>
      <c r="DEQ17" s="128"/>
      <c r="DER17" s="128"/>
      <c r="DES17" s="128"/>
      <c r="DET17" s="128"/>
      <c r="DEU17" s="128"/>
      <c r="DEV17" s="128"/>
      <c r="DEW17" s="128"/>
      <c r="DEX17" s="128"/>
      <c r="DEY17" s="128"/>
      <c r="DEZ17" s="128"/>
      <c r="DFA17" s="128"/>
      <c r="DFB17" s="128"/>
      <c r="DFC17" s="128"/>
      <c r="DFD17" s="128"/>
      <c r="DFE17" s="128"/>
      <c r="DFF17" s="128"/>
      <c r="DFG17" s="128"/>
      <c r="DFH17" s="128"/>
      <c r="DFI17" s="128"/>
      <c r="DFJ17" s="128"/>
      <c r="DFK17" s="128"/>
      <c r="DFL17" s="128"/>
      <c r="DFM17" s="128"/>
      <c r="DFN17" s="128"/>
      <c r="DFO17" s="128"/>
      <c r="DFP17" s="128"/>
      <c r="DFQ17" s="128"/>
      <c r="DFR17" s="128"/>
      <c r="DFS17" s="128"/>
      <c r="DFT17" s="128"/>
      <c r="DFU17" s="128"/>
      <c r="DFV17" s="128"/>
      <c r="DFW17" s="128"/>
      <c r="DFX17" s="128"/>
      <c r="DFY17" s="128"/>
      <c r="DFZ17" s="128"/>
      <c r="DGA17" s="128"/>
      <c r="DGB17" s="128"/>
      <c r="DGC17" s="128"/>
      <c r="DGD17" s="128"/>
      <c r="DGE17" s="128"/>
      <c r="DGF17" s="128"/>
      <c r="DGG17" s="128"/>
      <c r="DGH17" s="128"/>
      <c r="DGI17" s="128"/>
      <c r="DGJ17" s="128"/>
      <c r="DGK17" s="128"/>
      <c r="DGL17" s="128"/>
      <c r="DGM17" s="128"/>
      <c r="DGN17" s="128"/>
      <c r="DGO17" s="128"/>
      <c r="DGP17" s="128"/>
      <c r="DGQ17" s="128"/>
      <c r="DGR17" s="128"/>
      <c r="DGS17" s="128"/>
      <c r="DGT17" s="128"/>
      <c r="DGU17" s="128"/>
      <c r="DGV17" s="128"/>
      <c r="DGW17" s="128"/>
      <c r="DGX17" s="128"/>
      <c r="DGY17" s="128"/>
      <c r="DGZ17" s="128"/>
      <c r="DHA17" s="128"/>
      <c r="DHB17" s="128"/>
      <c r="DHC17" s="128"/>
      <c r="DHD17" s="128"/>
      <c r="DHE17" s="128"/>
      <c r="DHF17" s="128"/>
      <c r="DHG17" s="128"/>
      <c r="DHH17" s="128"/>
      <c r="DHI17" s="128"/>
      <c r="DHJ17" s="128"/>
      <c r="DHK17" s="128"/>
      <c r="DHL17" s="128"/>
      <c r="DHM17" s="128"/>
      <c r="DHN17" s="128"/>
      <c r="DHO17" s="128"/>
      <c r="DHP17" s="128"/>
      <c r="DHQ17" s="128"/>
      <c r="DHR17" s="128"/>
      <c r="DHS17" s="128"/>
      <c r="DHT17" s="128"/>
      <c r="DHU17" s="128"/>
      <c r="DHV17" s="128"/>
      <c r="DHW17" s="128"/>
      <c r="DHX17" s="128"/>
      <c r="DHY17" s="128"/>
      <c r="DHZ17" s="128"/>
      <c r="DIA17" s="128"/>
      <c r="DIB17" s="128"/>
      <c r="DIC17" s="128"/>
      <c r="DID17" s="128"/>
      <c r="DIE17" s="128"/>
      <c r="DIF17" s="128"/>
      <c r="DIG17" s="128"/>
      <c r="DIH17" s="128"/>
      <c r="DII17" s="128"/>
      <c r="DIJ17" s="128"/>
      <c r="DIK17" s="128"/>
      <c r="DIL17" s="128"/>
      <c r="DIM17" s="128"/>
      <c r="DIN17" s="128"/>
      <c r="DIO17" s="128"/>
      <c r="DIP17" s="128"/>
      <c r="DIQ17" s="128"/>
      <c r="DIR17" s="128"/>
      <c r="DIS17" s="128"/>
      <c r="DIT17" s="128"/>
      <c r="DIU17" s="128"/>
      <c r="DIV17" s="128"/>
      <c r="DIW17" s="128"/>
      <c r="DIX17" s="128"/>
      <c r="DIY17" s="128"/>
      <c r="DIZ17" s="128"/>
      <c r="DJA17" s="128"/>
      <c r="DJB17" s="128"/>
      <c r="DJC17" s="128"/>
      <c r="DJD17" s="128"/>
      <c r="DJE17" s="128"/>
      <c r="DJF17" s="128"/>
      <c r="DJG17" s="128"/>
      <c r="DJH17" s="128"/>
      <c r="DJI17" s="128"/>
      <c r="DJJ17" s="128"/>
      <c r="DJK17" s="128"/>
      <c r="DJL17" s="128"/>
      <c r="DJM17" s="128"/>
      <c r="DJN17" s="128"/>
      <c r="DJO17" s="128"/>
      <c r="DJP17" s="128"/>
      <c r="DJQ17" s="128"/>
      <c r="DJR17" s="128"/>
      <c r="DJS17" s="128"/>
      <c r="DJT17" s="128"/>
      <c r="DJU17" s="128"/>
      <c r="DJV17" s="128"/>
      <c r="DJW17" s="128"/>
      <c r="DJX17" s="128"/>
      <c r="DJY17" s="128"/>
      <c r="DJZ17" s="128"/>
      <c r="DKA17" s="128"/>
      <c r="DKB17" s="128"/>
      <c r="DKC17" s="128"/>
      <c r="DKD17" s="128"/>
      <c r="DKE17" s="128"/>
      <c r="DKF17" s="128"/>
      <c r="DKG17" s="128"/>
      <c r="DKH17" s="128"/>
      <c r="DKI17" s="128"/>
      <c r="DKJ17" s="128"/>
      <c r="DKK17" s="128"/>
      <c r="DKL17" s="128"/>
      <c r="DKM17" s="128"/>
      <c r="DKN17" s="128"/>
      <c r="DKO17" s="128"/>
      <c r="DKP17" s="128"/>
      <c r="DKQ17" s="128"/>
      <c r="DKR17" s="128"/>
      <c r="DKS17" s="128"/>
      <c r="DKT17" s="128"/>
      <c r="DKU17" s="128"/>
      <c r="DKV17" s="128"/>
      <c r="DKW17" s="128"/>
      <c r="DKX17" s="128"/>
      <c r="DKY17" s="128"/>
      <c r="DKZ17" s="128"/>
      <c r="DLA17" s="128"/>
      <c r="DLB17" s="128"/>
      <c r="DLC17" s="128"/>
      <c r="DLD17" s="128"/>
      <c r="DLE17" s="128"/>
      <c r="DLF17" s="128"/>
      <c r="DLG17" s="128"/>
      <c r="DLH17" s="128"/>
      <c r="DLI17" s="128"/>
      <c r="DLJ17" s="128"/>
      <c r="DLK17" s="128"/>
      <c r="DLL17" s="128"/>
      <c r="DLM17" s="128"/>
      <c r="DLN17" s="128"/>
      <c r="DLO17" s="128"/>
      <c r="DLP17" s="128"/>
      <c r="DLQ17" s="128"/>
      <c r="DLR17" s="128"/>
      <c r="DLS17" s="128"/>
      <c r="DLT17" s="128"/>
      <c r="DLU17" s="128"/>
      <c r="DLV17" s="128"/>
      <c r="DLW17" s="128"/>
      <c r="DLX17" s="128"/>
      <c r="DLY17" s="128"/>
      <c r="DLZ17" s="128"/>
      <c r="DMA17" s="128"/>
      <c r="DMB17" s="128"/>
      <c r="DMC17" s="128"/>
      <c r="DMD17" s="128"/>
      <c r="DME17" s="128"/>
      <c r="DMF17" s="128"/>
      <c r="DMG17" s="128"/>
      <c r="DMH17" s="128"/>
      <c r="DMI17" s="128"/>
      <c r="DMJ17" s="128"/>
      <c r="DMK17" s="128"/>
      <c r="DML17" s="128"/>
      <c r="DMM17" s="128"/>
      <c r="DMN17" s="128"/>
      <c r="DMO17" s="128"/>
      <c r="DMP17" s="128"/>
      <c r="DMQ17" s="128"/>
      <c r="DMR17" s="128"/>
      <c r="DMS17" s="128"/>
      <c r="DMT17" s="128"/>
      <c r="DMU17" s="128"/>
      <c r="DMV17" s="128"/>
      <c r="DMW17" s="128"/>
      <c r="DMX17" s="128"/>
      <c r="DMY17" s="128"/>
      <c r="DMZ17" s="128"/>
      <c r="DNA17" s="128"/>
      <c r="DNB17" s="128"/>
      <c r="DNC17" s="128"/>
      <c r="DND17" s="128"/>
      <c r="DNE17" s="128"/>
      <c r="DNF17" s="128"/>
      <c r="DNG17" s="128"/>
      <c r="DNH17" s="128"/>
      <c r="DNI17" s="128"/>
      <c r="DNJ17" s="128"/>
      <c r="DNK17" s="128"/>
      <c r="DNL17" s="128"/>
      <c r="DNM17" s="128"/>
      <c r="DNN17" s="128"/>
      <c r="DNO17" s="128"/>
      <c r="DNP17" s="128"/>
      <c r="DNQ17" s="128"/>
      <c r="DNR17" s="128"/>
      <c r="DNS17" s="128"/>
      <c r="DNT17" s="128"/>
      <c r="DNU17" s="128"/>
      <c r="DNV17" s="128"/>
      <c r="DNW17" s="128"/>
      <c r="DNX17" s="128"/>
      <c r="DNY17" s="128"/>
      <c r="DNZ17" s="128"/>
      <c r="DOA17" s="128"/>
      <c r="DOB17" s="128"/>
      <c r="DOC17" s="128"/>
      <c r="DOD17" s="128"/>
      <c r="DOE17" s="128"/>
      <c r="DOF17" s="128"/>
      <c r="DOG17" s="128"/>
      <c r="DOH17" s="128"/>
      <c r="DOI17" s="128"/>
      <c r="DOJ17" s="128"/>
      <c r="DOK17" s="128"/>
      <c r="DOL17" s="128"/>
      <c r="DOM17" s="128"/>
      <c r="DON17" s="128"/>
      <c r="DOO17" s="128"/>
      <c r="DOP17" s="128"/>
      <c r="DOQ17" s="128"/>
      <c r="DOR17" s="128"/>
      <c r="DOS17" s="128"/>
      <c r="DOT17" s="128"/>
      <c r="DOU17" s="128"/>
      <c r="DOV17" s="128"/>
      <c r="DOW17" s="128"/>
      <c r="DOX17" s="128"/>
      <c r="DOY17" s="128"/>
      <c r="DOZ17" s="128"/>
      <c r="DPA17" s="128"/>
      <c r="DPB17" s="128"/>
      <c r="DPC17" s="128"/>
      <c r="DPD17" s="128"/>
      <c r="DPE17" s="128"/>
      <c r="DPF17" s="128"/>
      <c r="DPG17" s="128"/>
      <c r="DPH17" s="128"/>
      <c r="DPI17" s="128"/>
      <c r="DPJ17" s="128"/>
      <c r="DPK17" s="128"/>
      <c r="DPL17" s="128"/>
      <c r="DPM17" s="128"/>
      <c r="DPN17" s="128"/>
      <c r="DPO17" s="128"/>
      <c r="DPP17" s="128"/>
      <c r="DPQ17" s="128"/>
      <c r="DPR17" s="128"/>
      <c r="DPS17" s="128"/>
      <c r="DPT17" s="128"/>
      <c r="DPU17" s="128"/>
      <c r="DPV17" s="128"/>
      <c r="DPW17" s="128"/>
      <c r="DPX17" s="128"/>
      <c r="DPY17" s="128"/>
      <c r="DPZ17" s="128"/>
      <c r="DQA17" s="128"/>
      <c r="DQB17" s="128"/>
      <c r="DQC17" s="128"/>
      <c r="DQD17" s="128"/>
      <c r="DQE17" s="128"/>
      <c r="DQF17" s="128"/>
      <c r="DQG17" s="128"/>
      <c r="DQH17" s="128"/>
      <c r="DQI17" s="128"/>
      <c r="DQJ17" s="128"/>
      <c r="DQK17" s="128"/>
      <c r="DQL17" s="128"/>
      <c r="DQM17" s="128"/>
      <c r="DQN17" s="128"/>
      <c r="DQO17" s="128"/>
      <c r="DQP17" s="128"/>
      <c r="DQQ17" s="128"/>
      <c r="DQR17" s="128"/>
      <c r="DQS17" s="128"/>
      <c r="DQT17" s="128"/>
      <c r="DQU17" s="128"/>
      <c r="DQV17" s="128"/>
      <c r="DQW17" s="128"/>
      <c r="DQX17" s="128"/>
      <c r="DQY17" s="128"/>
      <c r="DQZ17" s="128"/>
      <c r="DRA17" s="128"/>
      <c r="DRB17" s="128"/>
      <c r="DRC17" s="128"/>
      <c r="DRD17" s="128"/>
      <c r="DRE17" s="128"/>
      <c r="DRF17" s="128"/>
      <c r="DRG17" s="128"/>
      <c r="DRH17" s="128"/>
      <c r="DRI17" s="128"/>
      <c r="DRJ17" s="128"/>
      <c r="DRK17" s="128"/>
      <c r="DRL17" s="128"/>
      <c r="DRM17" s="128"/>
      <c r="DRN17" s="128"/>
      <c r="DRO17" s="128"/>
      <c r="DRP17" s="128"/>
      <c r="DRQ17" s="128"/>
      <c r="DRR17" s="128"/>
      <c r="DRS17" s="128"/>
      <c r="DRT17" s="128"/>
      <c r="DRU17" s="128"/>
      <c r="DRV17" s="128"/>
      <c r="DRW17" s="128"/>
      <c r="DRX17" s="128"/>
      <c r="DRY17" s="128"/>
      <c r="DRZ17" s="128"/>
      <c r="DSA17" s="128"/>
      <c r="DSB17" s="128"/>
      <c r="DSC17" s="128"/>
      <c r="DSD17" s="128"/>
      <c r="DSE17" s="128"/>
      <c r="DSF17" s="128"/>
      <c r="DSG17" s="128"/>
      <c r="DSH17" s="128"/>
      <c r="DSI17" s="128"/>
      <c r="DSJ17" s="128"/>
      <c r="DSK17" s="128"/>
      <c r="DSL17" s="128"/>
      <c r="DSM17" s="128"/>
      <c r="DSN17" s="128"/>
      <c r="DSO17" s="128"/>
      <c r="DSP17" s="128"/>
      <c r="DSQ17" s="128"/>
      <c r="DSR17" s="128"/>
      <c r="DSS17" s="128"/>
      <c r="DST17" s="128"/>
      <c r="DSU17" s="128"/>
      <c r="DSV17" s="128"/>
      <c r="DSW17" s="128"/>
      <c r="DSX17" s="128"/>
      <c r="DSY17" s="128"/>
      <c r="DSZ17" s="128"/>
      <c r="DTA17" s="128"/>
      <c r="DTB17" s="128"/>
      <c r="DTC17" s="128"/>
      <c r="DTD17" s="128"/>
      <c r="DTE17" s="128"/>
      <c r="DTF17" s="128"/>
      <c r="DTG17" s="128"/>
      <c r="DTH17" s="128"/>
      <c r="DTI17" s="128"/>
      <c r="DTJ17" s="128"/>
      <c r="DTK17" s="128"/>
      <c r="DTL17" s="128"/>
      <c r="DTM17" s="128"/>
      <c r="DTN17" s="128"/>
      <c r="DTO17" s="128"/>
      <c r="DTP17" s="128"/>
      <c r="DTQ17" s="128"/>
      <c r="DTR17" s="128"/>
      <c r="DTS17" s="128"/>
      <c r="DTT17" s="128"/>
      <c r="DTU17" s="128"/>
      <c r="DTV17" s="128"/>
      <c r="DTW17" s="128"/>
      <c r="DTX17" s="128"/>
      <c r="DTY17" s="128"/>
      <c r="DTZ17" s="128"/>
      <c r="DUA17" s="128"/>
      <c r="DUB17" s="128"/>
      <c r="DUC17" s="128"/>
      <c r="DUD17" s="128"/>
      <c r="DUE17" s="128"/>
      <c r="DUF17" s="128"/>
      <c r="DUG17" s="128"/>
      <c r="DUH17" s="128"/>
      <c r="DUI17" s="128"/>
      <c r="DUJ17" s="128"/>
      <c r="DUK17" s="128"/>
      <c r="DUL17" s="128"/>
      <c r="DUM17" s="128"/>
      <c r="DUN17" s="128"/>
      <c r="DUO17" s="128"/>
      <c r="DUP17" s="128"/>
      <c r="DUQ17" s="128"/>
      <c r="DUR17" s="128"/>
      <c r="DUS17" s="128"/>
      <c r="DUT17" s="128"/>
      <c r="DUU17" s="128"/>
      <c r="DUV17" s="128"/>
      <c r="DUW17" s="128"/>
      <c r="DUX17" s="128"/>
      <c r="DUY17" s="128"/>
      <c r="DUZ17" s="128"/>
      <c r="DVA17" s="128"/>
      <c r="DVB17" s="128"/>
      <c r="DVC17" s="128"/>
      <c r="DVD17" s="128"/>
      <c r="DVE17" s="128"/>
      <c r="DVF17" s="128"/>
      <c r="DVG17" s="128"/>
      <c r="DVH17" s="128"/>
      <c r="DVI17" s="128"/>
      <c r="DVJ17" s="128"/>
      <c r="DVK17" s="128"/>
      <c r="DVL17" s="128"/>
      <c r="DVM17" s="128"/>
      <c r="DVN17" s="128"/>
      <c r="DVO17" s="128"/>
      <c r="DVP17" s="128"/>
      <c r="DVQ17" s="128"/>
      <c r="DVR17" s="128"/>
      <c r="DVS17" s="128"/>
      <c r="DVT17" s="128"/>
      <c r="DVU17" s="128"/>
      <c r="DVV17" s="128"/>
      <c r="DVW17" s="128"/>
      <c r="DVX17" s="128"/>
      <c r="DVY17" s="128"/>
      <c r="DVZ17" s="128"/>
      <c r="DWA17" s="128"/>
      <c r="DWB17" s="128"/>
      <c r="DWC17" s="128"/>
      <c r="DWD17" s="128"/>
      <c r="DWE17" s="128"/>
      <c r="DWF17" s="128"/>
      <c r="DWG17" s="128"/>
      <c r="DWH17" s="128"/>
      <c r="DWI17" s="128"/>
      <c r="DWJ17" s="128"/>
      <c r="DWK17" s="128"/>
      <c r="DWL17" s="128"/>
      <c r="DWM17" s="128"/>
      <c r="DWN17" s="128"/>
      <c r="DWO17" s="128"/>
      <c r="DWP17" s="128"/>
      <c r="DWQ17" s="128"/>
      <c r="DWR17" s="128"/>
      <c r="DWS17" s="128"/>
      <c r="DWT17" s="128"/>
      <c r="DWU17" s="128"/>
      <c r="DWV17" s="128"/>
      <c r="DWW17" s="128"/>
      <c r="DWX17" s="128"/>
      <c r="DWY17" s="128"/>
      <c r="DWZ17" s="128"/>
      <c r="DXA17" s="128"/>
      <c r="DXB17" s="128"/>
      <c r="DXC17" s="128"/>
      <c r="DXD17" s="128"/>
      <c r="DXE17" s="128"/>
      <c r="DXF17" s="128"/>
      <c r="DXG17" s="128"/>
      <c r="DXH17" s="128"/>
      <c r="DXI17" s="128"/>
      <c r="DXJ17" s="128"/>
      <c r="DXK17" s="128"/>
      <c r="DXL17" s="128"/>
      <c r="DXM17" s="128"/>
      <c r="DXN17" s="128"/>
      <c r="DXO17" s="128"/>
      <c r="DXP17" s="128"/>
      <c r="DXQ17" s="128"/>
      <c r="DXR17" s="128"/>
      <c r="DXS17" s="128"/>
      <c r="DXT17" s="128"/>
      <c r="DXU17" s="128"/>
      <c r="DXV17" s="128"/>
      <c r="DXW17" s="128"/>
      <c r="DXX17" s="128"/>
      <c r="DXY17" s="128"/>
      <c r="DXZ17" s="128"/>
      <c r="DYA17" s="128"/>
      <c r="DYB17" s="128"/>
      <c r="DYC17" s="128"/>
      <c r="DYD17" s="128"/>
      <c r="DYE17" s="128"/>
      <c r="DYF17" s="128"/>
      <c r="DYG17" s="128"/>
      <c r="DYH17" s="128"/>
      <c r="DYI17" s="128"/>
      <c r="DYJ17" s="128"/>
      <c r="DYK17" s="128"/>
      <c r="DYL17" s="128"/>
      <c r="DYM17" s="128"/>
      <c r="DYN17" s="128"/>
      <c r="DYO17" s="128"/>
      <c r="DYP17" s="128"/>
      <c r="DYQ17" s="128"/>
      <c r="DYR17" s="128"/>
      <c r="DYS17" s="128"/>
      <c r="DYT17" s="128"/>
      <c r="DYU17" s="128"/>
      <c r="DYV17" s="128"/>
      <c r="DYW17" s="128"/>
      <c r="DYX17" s="128"/>
      <c r="DYY17" s="128"/>
      <c r="DYZ17" s="128"/>
      <c r="DZA17" s="128"/>
      <c r="DZB17" s="128"/>
      <c r="DZC17" s="128"/>
      <c r="DZD17" s="128"/>
      <c r="DZE17" s="128"/>
      <c r="DZF17" s="128"/>
      <c r="DZG17" s="128"/>
      <c r="DZH17" s="128"/>
      <c r="DZI17" s="128"/>
      <c r="DZJ17" s="128"/>
      <c r="DZK17" s="128"/>
      <c r="DZL17" s="128"/>
      <c r="DZM17" s="128"/>
      <c r="DZN17" s="128"/>
      <c r="DZO17" s="128"/>
      <c r="DZP17" s="128"/>
      <c r="DZQ17" s="128"/>
      <c r="DZR17" s="128"/>
      <c r="DZS17" s="128"/>
      <c r="DZT17" s="128"/>
      <c r="DZU17" s="128"/>
      <c r="DZV17" s="128"/>
      <c r="DZW17" s="128"/>
      <c r="DZX17" s="128"/>
      <c r="DZY17" s="128"/>
      <c r="DZZ17" s="128"/>
      <c r="EAA17" s="128"/>
      <c r="EAB17" s="128"/>
      <c r="EAC17" s="128"/>
      <c r="EAD17" s="128"/>
      <c r="EAE17" s="128"/>
      <c r="EAF17" s="128"/>
      <c r="EAG17" s="128"/>
      <c r="EAH17" s="128"/>
      <c r="EAI17" s="128"/>
      <c r="EAJ17" s="128"/>
      <c r="EAK17" s="128"/>
      <c r="EAL17" s="128"/>
      <c r="EAM17" s="128"/>
      <c r="EAN17" s="128"/>
      <c r="EAO17" s="128"/>
      <c r="EAP17" s="128"/>
      <c r="EAQ17" s="128"/>
      <c r="EAR17" s="128"/>
      <c r="EAS17" s="128"/>
      <c r="EAT17" s="128"/>
      <c r="EAU17" s="128"/>
      <c r="EAV17" s="128"/>
      <c r="EAW17" s="128"/>
      <c r="EAX17" s="128"/>
      <c r="EAY17" s="128"/>
      <c r="EAZ17" s="128"/>
      <c r="EBA17" s="128"/>
      <c r="EBB17" s="128"/>
      <c r="EBC17" s="128"/>
      <c r="EBD17" s="128"/>
      <c r="EBE17" s="128"/>
      <c r="EBF17" s="128"/>
      <c r="EBG17" s="128"/>
      <c r="EBH17" s="128"/>
      <c r="EBI17" s="128"/>
      <c r="EBJ17" s="128"/>
      <c r="EBK17" s="128"/>
      <c r="EBL17" s="128"/>
      <c r="EBM17" s="128"/>
      <c r="EBN17" s="128"/>
      <c r="EBO17" s="128"/>
      <c r="EBP17" s="128"/>
      <c r="EBQ17" s="128"/>
      <c r="EBR17" s="128"/>
      <c r="EBS17" s="128"/>
      <c r="EBT17" s="128"/>
      <c r="EBU17" s="128"/>
      <c r="EBV17" s="128"/>
      <c r="EBW17" s="128"/>
      <c r="EBX17" s="128"/>
      <c r="EBY17" s="128"/>
      <c r="EBZ17" s="128"/>
      <c r="ECA17" s="128"/>
      <c r="ECB17" s="128"/>
      <c r="ECC17" s="128"/>
      <c r="ECD17" s="128"/>
      <c r="ECE17" s="128"/>
      <c r="ECF17" s="128"/>
      <c r="ECG17" s="128"/>
      <c r="ECH17" s="128"/>
      <c r="ECI17" s="128"/>
      <c r="ECJ17" s="128"/>
      <c r="ECK17" s="128"/>
      <c r="ECL17" s="128"/>
      <c r="ECM17" s="128"/>
      <c r="ECN17" s="128"/>
      <c r="ECO17" s="128"/>
      <c r="ECP17" s="128"/>
      <c r="ECQ17" s="128"/>
      <c r="ECR17" s="128"/>
      <c r="ECS17" s="128"/>
      <c r="ECT17" s="128"/>
      <c r="ECU17" s="128"/>
      <c r="ECV17" s="128"/>
      <c r="ECW17" s="128"/>
      <c r="ECX17" s="128"/>
      <c r="ECY17" s="128"/>
      <c r="ECZ17" s="128"/>
      <c r="EDA17" s="128"/>
      <c r="EDB17" s="128"/>
      <c r="EDC17" s="128"/>
      <c r="EDD17" s="128"/>
      <c r="EDE17" s="128"/>
      <c r="EDF17" s="128"/>
      <c r="EDG17" s="128"/>
      <c r="EDH17" s="128"/>
      <c r="EDI17" s="128"/>
      <c r="EDJ17" s="128"/>
      <c r="EDK17" s="128"/>
      <c r="EDL17" s="128"/>
      <c r="EDM17" s="128"/>
      <c r="EDN17" s="128"/>
      <c r="EDO17" s="128"/>
      <c r="EDP17" s="128"/>
      <c r="EDQ17" s="128"/>
      <c r="EDR17" s="128"/>
      <c r="EDS17" s="128"/>
      <c r="EDT17" s="128"/>
      <c r="EDU17" s="128"/>
      <c r="EDV17" s="128"/>
      <c r="EDW17" s="128"/>
      <c r="EDX17" s="128"/>
      <c r="EDY17" s="128"/>
      <c r="EDZ17" s="128"/>
      <c r="EEA17" s="128"/>
      <c r="EEB17" s="128"/>
      <c r="EEC17" s="128"/>
      <c r="EED17" s="128"/>
      <c r="EEE17" s="128"/>
      <c r="EEF17" s="128"/>
      <c r="EEG17" s="128"/>
      <c r="EEH17" s="128"/>
      <c r="EEI17" s="128"/>
      <c r="EEJ17" s="128"/>
      <c r="EEK17" s="128"/>
      <c r="EEL17" s="128"/>
      <c r="EEM17" s="128"/>
      <c r="EEN17" s="128"/>
      <c r="EEO17" s="128"/>
      <c r="EEP17" s="128"/>
      <c r="EEQ17" s="128"/>
      <c r="EER17" s="128"/>
      <c r="EES17" s="128"/>
      <c r="EET17" s="128"/>
      <c r="EEU17" s="128"/>
      <c r="EEV17" s="128"/>
      <c r="EEW17" s="128"/>
      <c r="EEX17" s="128"/>
      <c r="EEY17" s="128"/>
      <c r="EEZ17" s="128"/>
      <c r="EFA17" s="128"/>
      <c r="EFB17" s="128"/>
      <c r="EFC17" s="128"/>
      <c r="EFD17" s="128"/>
      <c r="EFE17" s="128"/>
      <c r="EFF17" s="128"/>
      <c r="EFG17" s="128"/>
      <c r="EFH17" s="128"/>
      <c r="EFI17" s="128"/>
      <c r="EFJ17" s="128"/>
      <c r="EFK17" s="128"/>
      <c r="EFL17" s="128"/>
      <c r="EFM17" s="128"/>
      <c r="EFN17" s="128"/>
      <c r="EFO17" s="128"/>
      <c r="EFP17" s="128"/>
      <c r="EFQ17" s="128"/>
      <c r="EFR17" s="128"/>
      <c r="EFS17" s="128"/>
      <c r="EFT17" s="128"/>
      <c r="EFU17" s="128"/>
      <c r="EFV17" s="128"/>
      <c r="EFW17" s="128"/>
      <c r="EFX17" s="128"/>
      <c r="EFY17" s="128"/>
      <c r="EFZ17" s="128"/>
      <c r="EGA17" s="128"/>
      <c r="EGB17" s="128"/>
      <c r="EGC17" s="128"/>
      <c r="EGD17" s="128"/>
      <c r="EGE17" s="128"/>
      <c r="EGF17" s="128"/>
      <c r="EGG17" s="128"/>
      <c r="EGH17" s="128"/>
      <c r="EGI17" s="128"/>
      <c r="EGJ17" s="128"/>
      <c r="EGK17" s="128"/>
      <c r="EGL17" s="128"/>
      <c r="EGM17" s="128"/>
      <c r="EGN17" s="128"/>
      <c r="EGO17" s="128"/>
      <c r="EGP17" s="128"/>
      <c r="EGQ17" s="128"/>
      <c r="EGR17" s="128"/>
      <c r="EGS17" s="128"/>
      <c r="EGT17" s="128"/>
      <c r="EGU17" s="128"/>
      <c r="EGV17" s="128"/>
      <c r="EGW17" s="128"/>
      <c r="EGX17" s="128"/>
      <c r="EGY17" s="128"/>
      <c r="EGZ17" s="128"/>
      <c r="EHA17" s="128"/>
      <c r="EHB17" s="128"/>
      <c r="EHC17" s="128"/>
      <c r="EHD17" s="128"/>
      <c r="EHE17" s="128"/>
      <c r="EHF17" s="128"/>
      <c r="EHG17" s="128"/>
      <c r="EHH17" s="128"/>
      <c r="EHI17" s="128"/>
      <c r="EHJ17" s="128"/>
      <c r="EHK17" s="128"/>
      <c r="EHL17" s="128"/>
      <c r="EHM17" s="128"/>
      <c r="EHN17" s="128"/>
      <c r="EHO17" s="128"/>
      <c r="EHP17" s="128"/>
      <c r="EHQ17" s="128"/>
      <c r="EHR17" s="128"/>
      <c r="EHS17" s="128"/>
      <c r="EHT17" s="128"/>
      <c r="EHU17" s="128"/>
      <c r="EHV17" s="128"/>
      <c r="EHW17" s="128"/>
      <c r="EHX17" s="128"/>
      <c r="EHY17" s="128"/>
      <c r="EHZ17" s="128"/>
      <c r="EIA17" s="128"/>
      <c r="EIB17" s="128"/>
      <c r="EIC17" s="128"/>
      <c r="EID17" s="128"/>
      <c r="EIE17" s="128"/>
      <c r="EIF17" s="128"/>
      <c r="EIG17" s="128"/>
      <c r="EIH17" s="128"/>
      <c r="EII17" s="128"/>
      <c r="EIJ17" s="128"/>
      <c r="EIK17" s="128"/>
      <c r="EIL17" s="128"/>
      <c r="EIM17" s="128"/>
      <c r="EIN17" s="128"/>
      <c r="EIO17" s="128"/>
      <c r="EIP17" s="128"/>
      <c r="EIQ17" s="128"/>
      <c r="EIR17" s="128"/>
      <c r="EIS17" s="128"/>
      <c r="EIT17" s="128"/>
      <c r="EIU17" s="128"/>
      <c r="EIV17" s="128"/>
      <c r="EIW17" s="128"/>
      <c r="EIX17" s="128"/>
      <c r="EIY17" s="128"/>
      <c r="EIZ17" s="128"/>
      <c r="EJA17" s="128"/>
      <c r="EJB17" s="128"/>
      <c r="EJC17" s="128"/>
      <c r="EJD17" s="128"/>
      <c r="EJE17" s="128"/>
      <c r="EJF17" s="128"/>
      <c r="EJG17" s="128"/>
      <c r="EJH17" s="128"/>
      <c r="EJI17" s="128"/>
      <c r="EJJ17" s="128"/>
      <c r="EJK17" s="128"/>
      <c r="EJL17" s="128"/>
      <c r="EJM17" s="128"/>
      <c r="EJN17" s="128"/>
      <c r="EJO17" s="128"/>
      <c r="EJP17" s="128"/>
      <c r="EJQ17" s="128"/>
      <c r="EJR17" s="128"/>
      <c r="EJS17" s="128"/>
      <c r="EJT17" s="128"/>
      <c r="EJU17" s="128"/>
      <c r="EJV17" s="128"/>
      <c r="EJW17" s="128"/>
      <c r="EJX17" s="128"/>
      <c r="EJY17" s="128"/>
      <c r="EJZ17" s="128"/>
      <c r="EKA17" s="128"/>
      <c r="EKB17" s="128"/>
      <c r="EKC17" s="128"/>
      <c r="EKD17" s="128"/>
      <c r="EKE17" s="128"/>
      <c r="EKF17" s="128"/>
      <c r="EKG17" s="128"/>
      <c r="EKH17" s="128"/>
      <c r="EKI17" s="128"/>
      <c r="EKJ17" s="128"/>
      <c r="EKK17" s="128"/>
      <c r="EKL17" s="128"/>
      <c r="EKM17" s="128"/>
      <c r="EKN17" s="128"/>
      <c r="EKO17" s="128"/>
      <c r="EKP17" s="128"/>
      <c r="EKQ17" s="128"/>
      <c r="EKR17" s="128"/>
      <c r="EKS17" s="128"/>
      <c r="EKT17" s="128"/>
      <c r="EKU17" s="128"/>
      <c r="EKV17" s="128"/>
      <c r="EKW17" s="128"/>
      <c r="EKX17" s="128"/>
      <c r="EKY17" s="128"/>
      <c r="EKZ17" s="128"/>
      <c r="ELA17" s="128"/>
      <c r="ELB17" s="128"/>
      <c r="ELC17" s="128"/>
      <c r="ELD17" s="128"/>
      <c r="ELE17" s="128"/>
      <c r="ELF17" s="128"/>
      <c r="ELG17" s="128"/>
      <c r="ELH17" s="128"/>
      <c r="ELI17" s="128"/>
      <c r="ELJ17" s="128"/>
      <c r="ELK17" s="128"/>
      <c r="ELL17" s="128"/>
      <c r="ELM17" s="128"/>
      <c r="ELN17" s="128"/>
      <c r="ELO17" s="128"/>
      <c r="ELP17" s="128"/>
      <c r="ELQ17" s="128"/>
      <c r="ELR17" s="128"/>
      <c r="ELS17" s="128"/>
      <c r="ELT17" s="128"/>
      <c r="ELU17" s="128"/>
      <c r="ELV17" s="128"/>
      <c r="ELW17" s="128"/>
      <c r="ELX17" s="128"/>
      <c r="ELY17" s="128"/>
      <c r="ELZ17" s="128"/>
      <c r="EMA17" s="128"/>
      <c r="EMB17" s="128"/>
      <c r="EMC17" s="128"/>
      <c r="EMD17" s="128"/>
      <c r="EME17" s="128"/>
      <c r="EMF17" s="128"/>
      <c r="EMG17" s="128"/>
      <c r="EMH17" s="128"/>
      <c r="EMI17" s="128"/>
      <c r="EMJ17" s="128"/>
      <c r="EMK17" s="128"/>
      <c r="EML17" s="128"/>
      <c r="EMM17" s="128"/>
      <c r="EMN17" s="128"/>
      <c r="EMO17" s="128"/>
      <c r="EMP17" s="128"/>
      <c r="EMQ17" s="128"/>
      <c r="EMR17" s="128"/>
      <c r="EMS17" s="128"/>
      <c r="EMT17" s="128"/>
      <c r="EMU17" s="128"/>
      <c r="EMV17" s="128"/>
      <c r="EMW17" s="128"/>
      <c r="EMX17" s="128"/>
      <c r="EMY17" s="128"/>
      <c r="EMZ17" s="128"/>
      <c r="ENA17" s="128"/>
      <c r="ENB17" s="128"/>
      <c r="ENC17" s="128"/>
      <c r="END17" s="128"/>
      <c r="ENE17" s="128"/>
      <c r="ENF17" s="128"/>
      <c r="ENG17" s="128"/>
      <c r="ENH17" s="128"/>
      <c r="ENI17" s="128"/>
      <c r="ENJ17" s="128"/>
      <c r="ENK17" s="128"/>
      <c r="ENL17" s="128"/>
      <c r="ENM17" s="128"/>
      <c r="ENN17" s="128"/>
      <c r="ENO17" s="128"/>
      <c r="ENP17" s="128"/>
      <c r="ENQ17" s="128"/>
      <c r="ENR17" s="128"/>
      <c r="ENS17" s="128"/>
      <c r="ENT17" s="128"/>
      <c r="ENU17" s="128"/>
      <c r="ENV17" s="128"/>
      <c r="ENW17" s="128"/>
      <c r="ENX17" s="128"/>
      <c r="ENY17" s="128"/>
      <c r="ENZ17" s="128"/>
      <c r="EOA17" s="128"/>
      <c r="EOB17" s="128"/>
      <c r="EOC17" s="128"/>
      <c r="EOD17" s="128"/>
      <c r="EOE17" s="128"/>
      <c r="EOF17" s="128"/>
      <c r="EOG17" s="128"/>
      <c r="EOH17" s="128"/>
      <c r="EOI17" s="128"/>
      <c r="EOJ17" s="128"/>
      <c r="EOK17" s="128"/>
      <c r="EOL17" s="128"/>
      <c r="EOM17" s="128"/>
      <c r="EON17" s="128"/>
      <c r="EOO17" s="128"/>
      <c r="EOP17" s="128"/>
      <c r="EOQ17" s="128"/>
      <c r="EOR17" s="128"/>
      <c r="EOS17" s="128"/>
      <c r="EOT17" s="128"/>
      <c r="EOU17" s="128"/>
      <c r="EOV17" s="128"/>
      <c r="EOW17" s="128"/>
      <c r="EOX17" s="128"/>
      <c r="EOY17" s="128"/>
      <c r="EOZ17" s="128"/>
      <c r="EPA17" s="128"/>
      <c r="EPB17" s="128"/>
      <c r="EPC17" s="128"/>
      <c r="EPD17" s="128"/>
      <c r="EPE17" s="128"/>
      <c r="EPF17" s="128"/>
      <c r="EPG17" s="128"/>
      <c r="EPH17" s="128"/>
      <c r="EPI17" s="128"/>
      <c r="EPJ17" s="128"/>
      <c r="EPK17" s="128"/>
      <c r="EPL17" s="128"/>
      <c r="EPM17" s="128"/>
      <c r="EPN17" s="128"/>
      <c r="EPO17" s="128"/>
      <c r="EPP17" s="128"/>
      <c r="EPQ17" s="128"/>
      <c r="EPR17" s="128"/>
      <c r="EPS17" s="128"/>
      <c r="EPT17" s="128"/>
      <c r="EPU17" s="128"/>
      <c r="EPV17" s="128"/>
      <c r="EPW17" s="128"/>
      <c r="EPX17" s="128"/>
      <c r="EPY17" s="128"/>
      <c r="EPZ17" s="128"/>
      <c r="EQA17" s="128"/>
      <c r="EQB17" s="128"/>
      <c r="EQC17" s="128"/>
      <c r="EQD17" s="128"/>
      <c r="EQE17" s="128"/>
      <c r="EQF17" s="128"/>
      <c r="EQG17" s="128"/>
      <c r="EQH17" s="128"/>
      <c r="EQI17" s="128"/>
      <c r="EQJ17" s="128"/>
      <c r="EQK17" s="128"/>
      <c r="EQL17" s="128"/>
      <c r="EQM17" s="128"/>
      <c r="EQN17" s="128"/>
      <c r="EQO17" s="128"/>
      <c r="EQP17" s="128"/>
      <c r="EQQ17" s="128"/>
      <c r="EQR17" s="128"/>
      <c r="EQS17" s="128"/>
      <c r="EQT17" s="128"/>
      <c r="EQU17" s="128"/>
      <c r="EQV17" s="128"/>
      <c r="EQW17" s="128"/>
      <c r="EQX17" s="128"/>
      <c r="EQY17" s="128"/>
      <c r="EQZ17" s="128"/>
      <c r="ERA17" s="128"/>
      <c r="ERB17" s="128"/>
      <c r="ERC17" s="128"/>
      <c r="ERD17" s="128"/>
      <c r="ERE17" s="128"/>
      <c r="ERF17" s="128"/>
      <c r="ERG17" s="128"/>
      <c r="ERH17" s="128"/>
      <c r="ERI17" s="128"/>
      <c r="ERJ17" s="128"/>
      <c r="ERK17" s="128"/>
      <c r="ERL17" s="128"/>
      <c r="ERM17" s="128"/>
      <c r="ERN17" s="128"/>
      <c r="ERO17" s="128"/>
      <c r="ERP17" s="128"/>
      <c r="ERQ17" s="128"/>
      <c r="ERR17" s="128"/>
      <c r="ERS17" s="128"/>
      <c r="ERT17" s="128"/>
      <c r="ERU17" s="128"/>
      <c r="ERV17" s="128"/>
      <c r="ERW17" s="128"/>
      <c r="ERX17" s="128"/>
      <c r="ERY17" s="128"/>
      <c r="ERZ17" s="128"/>
      <c r="ESA17" s="128"/>
      <c r="ESB17" s="128"/>
      <c r="ESC17" s="128"/>
      <c r="ESD17" s="128"/>
      <c r="ESE17" s="128"/>
      <c r="ESF17" s="128"/>
      <c r="ESG17" s="128"/>
      <c r="ESH17" s="128"/>
      <c r="ESI17" s="128"/>
      <c r="ESJ17" s="128"/>
      <c r="ESK17" s="128"/>
      <c r="ESL17" s="128"/>
      <c r="ESM17" s="128"/>
      <c r="ESN17" s="128"/>
      <c r="ESO17" s="128"/>
      <c r="ESP17" s="128"/>
      <c r="ESQ17" s="128"/>
      <c r="ESR17" s="128"/>
      <c r="ESS17" s="128"/>
      <c r="EST17" s="128"/>
      <c r="ESU17" s="128"/>
      <c r="ESV17" s="128"/>
      <c r="ESW17" s="128"/>
      <c r="ESX17" s="128"/>
      <c r="ESY17" s="128"/>
      <c r="ESZ17" s="128"/>
      <c r="ETA17" s="128"/>
      <c r="ETB17" s="128"/>
      <c r="ETC17" s="128"/>
      <c r="ETD17" s="128"/>
      <c r="ETE17" s="128"/>
      <c r="ETF17" s="128"/>
      <c r="ETG17" s="128"/>
      <c r="ETH17" s="128"/>
      <c r="ETI17" s="128"/>
      <c r="ETJ17" s="128"/>
      <c r="ETK17" s="128"/>
      <c r="ETL17" s="128"/>
      <c r="ETM17" s="128"/>
      <c r="ETN17" s="128"/>
      <c r="ETO17" s="128"/>
      <c r="ETP17" s="128"/>
      <c r="ETQ17" s="128"/>
      <c r="ETR17" s="128"/>
      <c r="ETS17" s="128"/>
      <c r="ETT17" s="128"/>
      <c r="ETU17" s="128"/>
      <c r="ETV17" s="128"/>
      <c r="ETW17" s="128"/>
      <c r="ETX17" s="128"/>
      <c r="ETY17" s="128"/>
      <c r="ETZ17" s="128"/>
      <c r="EUA17" s="128"/>
      <c r="EUB17" s="128"/>
      <c r="EUC17" s="128"/>
      <c r="EUD17" s="128"/>
      <c r="EUE17" s="128"/>
      <c r="EUF17" s="128"/>
      <c r="EUG17" s="128"/>
      <c r="EUH17" s="128"/>
      <c r="EUI17" s="128"/>
      <c r="EUJ17" s="128"/>
      <c r="EUK17" s="128"/>
      <c r="EUL17" s="128"/>
      <c r="EUM17" s="128"/>
      <c r="EUN17" s="128"/>
      <c r="EUO17" s="128"/>
      <c r="EUP17" s="128"/>
      <c r="EUQ17" s="128"/>
      <c r="EUR17" s="128"/>
      <c r="EUS17" s="128"/>
      <c r="EUT17" s="128"/>
      <c r="EUU17" s="128"/>
      <c r="EUV17" s="128"/>
      <c r="EUW17" s="128"/>
      <c r="EUX17" s="128"/>
      <c r="EUY17" s="128"/>
      <c r="EUZ17" s="128"/>
      <c r="EVA17" s="128"/>
      <c r="EVB17" s="128"/>
      <c r="EVC17" s="128"/>
      <c r="EVD17" s="128"/>
      <c r="EVE17" s="128"/>
      <c r="EVF17" s="128"/>
      <c r="EVG17" s="128"/>
      <c r="EVH17" s="128"/>
      <c r="EVI17" s="128"/>
      <c r="EVJ17" s="128"/>
      <c r="EVK17" s="128"/>
      <c r="EVL17" s="128"/>
      <c r="EVM17" s="128"/>
      <c r="EVN17" s="128"/>
      <c r="EVO17" s="128"/>
      <c r="EVP17" s="128"/>
      <c r="EVQ17" s="128"/>
      <c r="EVR17" s="128"/>
      <c r="EVS17" s="128"/>
      <c r="EVT17" s="128"/>
      <c r="EVU17" s="128"/>
      <c r="EVV17" s="128"/>
      <c r="EVW17" s="128"/>
      <c r="EVX17" s="128"/>
      <c r="EVY17" s="128"/>
      <c r="EVZ17" s="128"/>
      <c r="EWA17" s="128"/>
      <c r="EWB17" s="128"/>
      <c r="EWC17" s="128"/>
      <c r="EWD17" s="128"/>
      <c r="EWE17" s="128"/>
      <c r="EWF17" s="128"/>
      <c r="EWG17" s="128"/>
      <c r="EWH17" s="128"/>
      <c r="EWI17" s="128"/>
      <c r="EWJ17" s="128"/>
      <c r="EWK17" s="128"/>
      <c r="EWL17" s="128"/>
      <c r="EWM17" s="128"/>
      <c r="EWN17" s="128"/>
      <c r="EWO17" s="128"/>
      <c r="EWP17" s="128"/>
      <c r="EWQ17" s="128"/>
      <c r="EWR17" s="128"/>
      <c r="EWS17" s="128"/>
      <c r="EWT17" s="128"/>
      <c r="EWU17" s="128"/>
      <c r="EWV17" s="128"/>
      <c r="EWW17" s="128"/>
      <c r="EWX17" s="128"/>
      <c r="EWY17" s="128"/>
      <c r="EWZ17" s="128"/>
      <c r="EXA17" s="128"/>
      <c r="EXB17" s="128"/>
      <c r="EXC17" s="128"/>
      <c r="EXD17" s="128"/>
      <c r="EXE17" s="128"/>
      <c r="EXF17" s="128"/>
      <c r="EXG17" s="128"/>
      <c r="EXH17" s="128"/>
      <c r="EXI17" s="128"/>
      <c r="EXJ17" s="128"/>
      <c r="EXK17" s="128"/>
      <c r="EXL17" s="128"/>
      <c r="EXM17" s="128"/>
      <c r="EXN17" s="128"/>
      <c r="EXO17" s="128"/>
      <c r="EXP17" s="128"/>
      <c r="EXQ17" s="128"/>
      <c r="EXR17" s="128"/>
      <c r="EXS17" s="128"/>
      <c r="EXT17" s="128"/>
      <c r="EXU17" s="128"/>
      <c r="EXV17" s="128"/>
      <c r="EXW17" s="128"/>
      <c r="EXX17" s="128"/>
      <c r="EXY17" s="128"/>
      <c r="EXZ17" s="128"/>
      <c r="EYA17" s="128"/>
      <c r="EYB17" s="128"/>
      <c r="EYC17" s="128"/>
      <c r="EYD17" s="128"/>
      <c r="EYE17" s="128"/>
      <c r="EYF17" s="128"/>
      <c r="EYG17" s="128"/>
      <c r="EYH17" s="128"/>
      <c r="EYI17" s="128"/>
      <c r="EYJ17" s="128"/>
      <c r="EYK17" s="128"/>
      <c r="EYL17" s="128"/>
      <c r="EYM17" s="128"/>
      <c r="EYN17" s="128"/>
      <c r="EYO17" s="128"/>
      <c r="EYP17" s="128"/>
      <c r="EYQ17" s="128"/>
      <c r="EYR17" s="128"/>
      <c r="EYS17" s="128"/>
      <c r="EYT17" s="128"/>
      <c r="EYU17" s="128"/>
      <c r="EYV17" s="128"/>
      <c r="EYW17" s="128"/>
      <c r="EYX17" s="128"/>
      <c r="EYY17" s="128"/>
      <c r="EYZ17" s="128"/>
      <c r="EZA17" s="128"/>
      <c r="EZB17" s="128"/>
      <c r="EZC17" s="128"/>
      <c r="EZD17" s="128"/>
      <c r="EZE17" s="128"/>
      <c r="EZF17" s="128"/>
      <c r="EZG17" s="128"/>
      <c r="EZH17" s="128"/>
      <c r="EZI17" s="128"/>
      <c r="EZJ17" s="128"/>
      <c r="EZK17" s="128"/>
      <c r="EZL17" s="128"/>
      <c r="EZM17" s="128"/>
      <c r="EZN17" s="128"/>
      <c r="EZO17" s="128"/>
      <c r="EZP17" s="128"/>
      <c r="EZQ17" s="128"/>
      <c r="EZR17" s="128"/>
      <c r="EZS17" s="128"/>
      <c r="EZT17" s="128"/>
      <c r="EZU17" s="128"/>
      <c r="EZV17" s="128"/>
      <c r="EZW17" s="128"/>
      <c r="EZX17" s="128"/>
      <c r="EZY17" s="128"/>
      <c r="EZZ17" s="128"/>
      <c r="FAA17" s="128"/>
      <c r="FAB17" s="128"/>
      <c r="FAC17" s="128"/>
      <c r="FAD17" s="128"/>
      <c r="FAE17" s="128"/>
      <c r="FAF17" s="128"/>
      <c r="FAG17" s="128"/>
      <c r="FAH17" s="128"/>
      <c r="FAI17" s="128"/>
      <c r="FAJ17" s="128"/>
      <c r="FAK17" s="128"/>
      <c r="FAL17" s="128"/>
      <c r="FAM17" s="128"/>
      <c r="FAN17" s="128"/>
      <c r="FAO17" s="128"/>
      <c r="FAP17" s="128"/>
      <c r="FAQ17" s="128"/>
      <c r="FAR17" s="128"/>
      <c r="FAS17" s="128"/>
      <c r="FAT17" s="128"/>
      <c r="FAU17" s="128"/>
      <c r="FAV17" s="128"/>
      <c r="FAW17" s="128"/>
      <c r="FAX17" s="128"/>
      <c r="FAY17" s="128"/>
      <c r="FAZ17" s="128"/>
      <c r="FBA17" s="128"/>
      <c r="FBB17" s="128"/>
      <c r="FBC17" s="128"/>
      <c r="FBD17" s="128"/>
      <c r="FBE17" s="128"/>
      <c r="FBF17" s="128"/>
      <c r="FBG17" s="128"/>
      <c r="FBH17" s="128"/>
      <c r="FBI17" s="128"/>
      <c r="FBJ17" s="128"/>
      <c r="FBK17" s="128"/>
      <c r="FBL17" s="128"/>
      <c r="FBM17" s="128"/>
      <c r="FBN17" s="128"/>
      <c r="FBO17" s="128"/>
      <c r="FBP17" s="128"/>
      <c r="FBQ17" s="128"/>
      <c r="FBR17" s="128"/>
      <c r="FBS17" s="128"/>
      <c r="FBT17" s="128"/>
      <c r="FBU17" s="128"/>
      <c r="FBV17" s="128"/>
      <c r="FBW17" s="128"/>
      <c r="FBX17" s="128"/>
      <c r="FBY17" s="128"/>
      <c r="FBZ17" s="128"/>
      <c r="FCA17" s="128"/>
      <c r="FCB17" s="128"/>
      <c r="FCC17" s="128"/>
      <c r="FCD17" s="128"/>
      <c r="FCE17" s="128"/>
      <c r="FCF17" s="128"/>
      <c r="FCG17" s="128"/>
      <c r="FCH17" s="128"/>
      <c r="FCI17" s="128"/>
      <c r="FCJ17" s="128"/>
      <c r="FCK17" s="128"/>
      <c r="FCL17" s="128"/>
      <c r="FCM17" s="128"/>
      <c r="FCN17" s="128"/>
      <c r="FCO17" s="128"/>
      <c r="FCP17" s="128"/>
      <c r="FCQ17" s="128"/>
      <c r="FCR17" s="128"/>
      <c r="FCS17" s="128"/>
      <c r="FCT17" s="128"/>
      <c r="FCU17" s="128"/>
      <c r="FCV17" s="128"/>
      <c r="FCW17" s="128"/>
      <c r="FCX17" s="128"/>
      <c r="FCY17" s="128"/>
      <c r="FCZ17" s="128"/>
      <c r="FDA17" s="128"/>
      <c r="FDB17" s="128"/>
      <c r="FDC17" s="128"/>
      <c r="FDD17" s="128"/>
      <c r="FDE17" s="128"/>
      <c r="FDF17" s="128"/>
      <c r="FDG17" s="128"/>
      <c r="FDH17" s="128"/>
      <c r="FDI17" s="128"/>
      <c r="FDJ17" s="128"/>
      <c r="FDK17" s="128"/>
      <c r="FDL17" s="128"/>
      <c r="FDM17" s="128"/>
      <c r="FDN17" s="128"/>
      <c r="FDO17" s="128"/>
      <c r="FDP17" s="128"/>
      <c r="FDQ17" s="128"/>
      <c r="FDR17" s="128"/>
      <c r="FDS17" s="128"/>
      <c r="FDT17" s="128"/>
      <c r="FDU17" s="128"/>
      <c r="FDV17" s="128"/>
      <c r="FDW17" s="128"/>
      <c r="FDX17" s="128"/>
      <c r="FDY17" s="128"/>
      <c r="FDZ17" s="128"/>
      <c r="FEA17" s="128"/>
      <c r="FEB17" s="128"/>
      <c r="FEC17" s="128"/>
      <c r="FED17" s="128"/>
      <c r="FEE17" s="128"/>
      <c r="FEF17" s="128"/>
      <c r="FEG17" s="128"/>
      <c r="FEH17" s="128"/>
      <c r="FEI17" s="128"/>
      <c r="FEJ17" s="128"/>
      <c r="FEK17" s="128"/>
      <c r="FEL17" s="128"/>
      <c r="FEM17" s="128"/>
      <c r="FEN17" s="128"/>
      <c r="FEO17" s="128"/>
      <c r="FEP17" s="128"/>
      <c r="FEQ17" s="128"/>
      <c r="FER17" s="128"/>
      <c r="FES17" s="128"/>
      <c r="FET17" s="128"/>
      <c r="FEU17" s="128"/>
      <c r="FEV17" s="128"/>
      <c r="FEW17" s="128"/>
      <c r="FEX17" s="128"/>
      <c r="FEY17" s="128"/>
      <c r="FEZ17" s="128"/>
      <c r="FFA17" s="128"/>
      <c r="FFB17" s="128"/>
      <c r="FFC17" s="128"/>
      <c r="FFD17" s="128"/>
      <c r="FFE17" s="128"/>
      <c r="FFF17" s="128"/>
      <c r="FFG17" s="128"/>
      <c r="FFH17" s="128"/>
      <c r="FFI17" s="128"/>
      <c r="FFJ17" s="128"/>
      <c r="FFK17" s="128"/>
      <c r="FFL17" s="128"/>
      <c r="FFM17" s="128"/>
      <c r="FFN17" s="128"/>
      <c r="FFO17" s="128"/>
      <c r="FFP17" s="128"/>
      <c r="FFQ17" s="128"/>
      <c r="FFR17" s="128"/>
      <c r="FFS17" s="128"/>
      <c r="FFT17" s="128"/>
      <c r="FFU17" s="128"/>
      <c r="FFV17" s="128"/>
      <c r="FFW17" s="128"/>
      <c r="FFX17" s="128"/>
      <c r="FFY17" s="128"/>
      <c r="FFZ17" s="128"/>
      <c r="FGA17" s="128"/>
      <c r="FGB17" s="128"/>
      <c r="FGC17" s="128"/>
      <c r="FGD17" s="128"/>
      <c r="FGE17" s="128"/>
      <c r="FGF17" s="128"/>
      <c r="FGG17" s="128"/>
      <c r="FGH17" s="128"/>
      <c r="FGI17" s="128"/>
      <c r="FGJ17" s="128"/>
      <c r="FGK17" s="128"/>
      <c r="FGL17" s="128"/>
      <c r="FGM17" s="128"/>
      <c r="FGN17" s="128"/>
      <c r="FGO17" s="128"/>
      <c r="FGP17" s="128"/>
      <c r="FGQ17" s="128"/>
      <c r="FGR17" s="128"/>
      <c r="FGS17" s="128"/>
      <c r="FGT17" s="128"/>
      <c r="FGU17" s="128"/>
      <c r="FGV17" s="128"/>
      <c r="FGW17" s="128"/>
      <c r="FGX17" s="128"/>
      <c r="FGY17" s="128"/>
      <c r="FGZ17" s="128"/>
      <c r="FHA17" s="128"/>
      <c r="FHB17" s="128"/>
      <c r="FHC17" s="128"/>
      <c r="FHD17" s="128"/>
      <c r="FHE17" s="128"/>
      <c r="FHF17" s="128"/>
      <c r="FHG17" s="128"/>
      <c r="FHH17" s="128"/>
      <c r="FHI17" s="128"/>
      <c r="FHJ17" s="128"/>
      <c r="FHK17" s="128"/>
      <c r="FHL17" s="128"/>
      <c r="FHM17" s="128"/>
      <c r="FHN17" s="128"/>
      <c r="FHO17" s="128"/>
      <c r="FHP17" s="128"/>
      <c r="FHQ17" s="128"/>
      <c r="FHR17" s="128"/>
      <c r="FHS17" s="128"/>
      <c r="FHT17" s="128"/>
      <c r="FHU17" s="128"/>
      <c r="FHV17" s="128"/>
      <c r="FHW17" s="128"/>
      <c r="FHX17" s="128"/>
      <c r="FHY17" s="128"/>
      <c r="FHZ17" s="128"/>
      <c r="FIA17" s="128"/>
      <c r="FIB17" s="128"/>
      <c r="FIC17" s="128"/>
      <c r="FID17" s="128"/>
      <c r="FIE17" s="128"/>
      <c r="FIF17" s="128"/>
      <c r="FIG17" s="128"/>
      <c r="FIH17" s="128"/>
      <c r="FII17" s="128"/>
      <c r="FIJ17" s="128"/>
      <c r="FIK17" s="128"/>
      <c r="FIL17" s="128"/>
      <c r="FIM17" s="128"/>
      <c r="FIN17" s="128"/>
      <c r="FIO17" s="128"/>
      <c r="FIP17" s="128"/>
      <c r="FIQ17" s="128"/>
      <c r="FIR17" s="128"/>
      <c r="FIS17" s="128"/>
      <c r="FIT17" s="128"/>
      <c r="FIU17" s="128"/>
      <c r="FIV17" s="128"/>
      <c r="FIW17" s="128"/>
      <c r="FIX17" s="128"/>
      <c r="FIY17" s="128"/>
      <c r="FIZ17" s="128"/>
      <c r="FJA17" s="128"/>
      <c r="FJB17" s="128"/>
      <c r="FJC17" s="128"/>
      <c r="FJD17" s="128"/>
      <c r="FJE17" s="128"/>
      <c r="FJF17" s="128"/>
      <c r="FJG17" s="128"/>
      <c r="FJH17" s="128"/>
      <c r="FJI17" s="128"/>
      <c r="FJJ17" s="128"/>
      <c r="FJK17" s="128"/>
      <c r="FJL17" s="128"/>
      <c r="FJM17" s="128"/>
      <c r="FJN17" s="128"/>
      <c r="FJO17" s="128"/>
      <c r="FJP17" s="128"/>
      <c r="FJQ17" s="128"/>
      <c r="FJR17" s="128"/>
      <c r="FJS17" s="128"/>
      <c r="FJT17" s="128"/>
      <c r="FJU17" s="128"/>
      <c r="FJV17" s="128"/>
      <c r="FJW17" s="128"/>
      <c r="FJX17" s="128"/>
      <c r="FJY17" s="128"/>
      <c r="FJZ17" s="128"/>
      <c r="FKA17" s="128"/>
      <c r="FKB17" s="128"/>
      <c r="FKC17" s="128"/>
      <c r="FKD17" s="128"/>
      <c r="FKE17" s="128"/>
      <c r="FKF17" s="128"/>
      <c r="FKG17" s="128"/>
      <c r="FKH17" s="128"/>
      <c r="FKI17" s="128"/>
      <c r="FKJ17" s="128"/>
      <c r="FKK17" s="128"/>
      <c r="FKL17" s="128"/>
      <c r="FKM17" s="128"/>
      <c r="FKN17" s="128"/>
      <c r="FKO17" s="128"/>
      <c r="FKP17" s="128"/>
      <c r="FKQ17" s="128"/>
      <c r="FKR17" s="128"/>
      <c r="FKS17" s="128"/>
      <c r="FKT17" s="128"/>
      <c r="FKU17" s="128"/>
      <c r="FKV17" s="128"/>
      <c r="FKW17" s="128"/>
      <c r="FKX17" s="128"/>
      <c r="FKY17" s="128"/>
      <c r="FKZ17" s="128"/>
      <c r="FLA17" s="128"/>
      <c r="FLB17" s="128"/>
      <c r="FLC17" s="128"/>
      <c r="FLD17" s="128"/>
      <c r="FLE17" s="128"/>
      <c r="FLF17" s="128"/>
      <c r="FLG17" s="128"/>
      <c r="FLH17" s="128"/>
      <c r="FLI17" s="128"/>
      <c r="FLJ17" s="128"/>
      <c r="FLK17" s="128"/>
      <c r="FLL17" s="128"/>
      <c r="FLM17" s="128"/>
      <c r="FLN17" s="128"/>
      <c r="FLO17" s="128"/>
      <c r="FLP17" s="128"/>
      <c r="FLQ17" s="128"/>
      <c r="FLR17" s="128"/>
      <c r="FLS17" s="128"/>
      <c r="FLT17" s="128"/>
      <c r="FLU17" s="128"/>
      <c r="FLV17" s="128"/>
      <c r="FLW17" s="128"/>
      <c r="FLX17" s="128"/>
      <c r="FLY17" s="128"/>
      <c r="FLZ17" s="128"/>
      <c r="FMA17" s="128"/>
      <c r="FMB17" s="128"/>
      <c r="FMC17" s="128"/>
      <c r="FMD17" s="128"/>
      <c r="FME17" s="128"/>
      <c r="FMF17" s="128"/>
      <c r="FMG17" s="128"/>
      <c r="FMH17" s="128"/>
      <c r="FMI17" s="128"/>
      <c r="FMJ17" s="128"/>
      <c r="FMK17" s="128"/>
      <c r="FML17" s="128"/>
      <c r="FMM17" s="128"/>
      <c r="FMN17" s="128"/>
      <c r="FMO17" s="128"/>
      <c r="FMP17" s="128"/>
      <c r="FMQ17" s="128"/>
      <c r="FMR17" s="128"/>
      <c r="FMS17" s="128"/>
      <c r="FMT17" s="128"/>
      <c r="FMU17" s="128"/>
      <c r="FMV17" s="128"/>
      <c r="FMW17" s="128"/>
      <c r="FMX17" s="128"/>
      <c r="FMY17" s="128"/>
      <c r="FMZ17" s="128"/>
      <c r="FNA17" s="128"/>
      <c r="FNB17" s="128"/>
      <c r="FNC17" s="128"/>
      <c r="FND17" s="128"/>
      <c r="FNE17" s="128"/>
      <c r="FNF17" s="128"/>
      <c r="FNG17" s="128"/>
      <c r="FNH17" s="128"/>
      <c r="FNI17" s="128"/>
      <c r="FNJ17" s="128"/>
      <c r="FNK17" s="128"/>
      <c r="FNL17" s="128"/>
      <c r="FNM17" s="128"/>
      <c r="FNN17" s="128"/>
      <c r="FNO17" s="128"/>
      <c r="FNP17" s="128"/>
      <c r="FNQ17" s="128"/>
      <c r="FNR17" s="128"/>
      <c r="FNS17" s="128"/>
      <c r="FNT17" s="128"/>
      <c r="FNU17" s="128"/>
      <c r="FNV17" s="128"/>
      <c r="FNW17" s="128"/>
      <c r="FNX17" s="128"/>
      <c r="FNY17" s="128"/>
      <c r="FNZ17" s="128"/>
      <c r="FOA17" s="128"/>
      <c r="FOB17" s="128"/>
      <c r="FOC17" s="128"/>
      <c r="FOD17" s="128"/>
      <c r="FOE17" s="128"/>
      <c r="FOF17" s="128"/>
      <c r="FOG17" s="128"/>
      <c r="FOH17" s="128"/>
      <c r="FOI17" s="128"/>
      <c r="FOJ17" s="128"/>
      <c r="FOK17" s="128"/>
      <c r="FOL17" s="128"/>
      <c r="FOM17" s="128"/>
      <c r="FON17" s="128"/>
      <c r="FOO17" s="128"/>
      <c r="FOP17" s="128"/>
      <c r="FOQ17" s="128"/>
      <c r="FOR17" s="128"/>
      <c r="FOS17" s="128"/>
      <c r="FOT17" s="128"/>
      <c r="FOU17" s="128"/>
      <c r="FOV17" s="128"/>
      <c r="FOW17" s="128"/>
      <c r="FOX17" s="128"/>
      <c r="FOY17" s="128"/>
      <c r="FOZ17" s="128"/>
      <c r="FPA17" s="128"/>
      <c r="FPB17" s="128"/>
      <c r="FPC17" s="128"/>
      <c r="FPD17" s="128"/>
      <c r="FPE17" s="128"/>
      <c r="FPF17" s="128"/>
      <c r="FPG17" s="128"/>
      <c r="FPH17" s="128"/>
      <c r="FPI17" s="128"/>
      <c r="FPJ17" s="128"/>
      <c r="FPK17" s="128"/>
      <c r="FPL17" s="128"/>
      <c r="FPM17" s="128"/>
      <c r="FPN17" s="128"/>
      <c r="FPO17" s="128"/>
      <c r="FPP17" s="128"/>
      <c r="FPQ17" s="128"/>
      <c r="FPR17" s="128"/>
      <c r="FPS17" s="128"/>
      <c r="FPT17" s="128"/>
      <c r="FPU17" s="128"/>
      <c r="FPV17" s="128"/>
      <c r="FPW17" s="128"/>
      <c r="FPX17" s="128"/>
      <c r="FPY17" s="128"/>
      <c r="FPZ17" s="128"/>
      <c r="FQA17" s="128"/>
      <c r="FQB17" s="128"/>
      <c r="FQC17" s="128"/>
      <c r="FQD17" s="128"/>
      <c r="FQE17" s="128"/>
      <c r="FQF17" s="128"/>
      <c r="FQG17" s="128"/>
      <c r="FQH17" s="128"/>
      <c r="FQI17" s="128"/>
      <c r="FQJ17" s="128"/>
      <c r="FQK17" s="128"/>
      <c r="FQL17" s="128"/>
      <c r="FQM17" s="128"/>
      <c r="FQN17" s="128"/>
      <c r="FQO17" s="128"/>
      <c r="FQP17" s="128"/>
      <c r="FQQ17" s="128"/>
      <c r="FQR17" s="128"/>
      <c r="FQS17" s="128"/>
      <c r="FQT17" s="128"/>
      <c r="FQU17" s="128"/>
      <c r="FQV17" s="128"/>
      <c r="FQW17" s="128"/>
      <c r="FQX17" s="128"/>
      <c r="FQY17" s="128"/>
      <c r="FQZ17" s="128"/>
      <c r="FRA17" s="128"/>
      <c r="FRB17" s="128"/>
      <c r="FRC17" s="128"/>
      <c r="FRD17" s="128"/>
      <c r="FRE17" s="128"/>
      <c r="FRF17" s="128"/>
      <c r="FRG17" s="128"/>
      <c r="FRH17" s="128"/>
      <c r="FRI17" s="128"/>
      <c r="FRJ17" s="128"/>
      <c r="FRK17" s="128"/>
      <c r="FRL17" s="128"/>
      <c r="FRM17" s="128"/>
      <c r="FRN17" s="128"/>
      <c r="FRO17" s="128"/>
      <c r="FRP17" s="128"/>
      <c r="FRQ17" s="128"/>
      <c r="FRR17" s="128"/>
      <c r="FRS17" s="128"/>
      <c r="FRT17" s="128"/>
      <c r="FRU17" s="128"/>
      <c r="FRV17" s="128"/>
      <c r="FRW17" s="128"/>
      <c r="FRX17" s="128"/>
      <c r="FRY17" s="128"/>
      <c r="FRZ17" s="128"/>
      <c r="FSA17" s="128"/>
      <c r="FSB17" s="128"/>
      <c r="FSC17" s="128"/>
      <c r="FSD17" s="128"/>
      <c r="FSE17" s="128"/>
      <c r="FSF17" s="128"/>
      <c r="FSG17" s="128"/>
      <c r="FSH17" s="128"/>
      <c r="FSI17" s="128"/>
      <c r="FSJ17" s="128"/>
      <c r="FSK17" s="128"/>
      <c r="FSL17" s="128"/>
      <c r="FSM17" s="128"/>
      <c r="FSN17" s="128"/>
      <c r="FSO17" s="128"/>
      <c r="FSP17" s="128"/>
      <c r="FSQ17" s="128"/>
      <c r="FSR17" s="128"/>
      <c r="FSS17" s="128"/>
      <c r="FST17" s="128"/>
      <c r="FSU17" s="128"/>
      <c r="FSV17" s="128"/>
      <c r="FSW17" s="128"/>
      <c r="FSX17" s="128"/>
      <c r="FSY17" s="128"/>
      <c r="FSZ17" s="128"/>
      <c r="FTA17" s="128"/>
      <c r="FTB17" s="128"/>
      <c r="FTC17" s="128"/>
      <c r="FTD17" s="128"/>
      <c r="FTE17" s="128"/>
      <c r="FTF17" s="128"/>
      <c r="FTG17" s="128"/>
      <c r="FTH17" s="128"/>
      <c r="FTI17" s="128"/>
      <c r="FTJ17" s="128"/>
      <c r="FTK17" s="128"/>
      <c r="FTL17" s="128"/>
      <c r="FTM17" s="128"/>
      <c r="FTN17" s="128"/>
      <c r="FTO17" s="128"/>
      <c r="FTP17" s="128"/>
      <c r="FTQ17" s="128"/>
      <c r="FTR17" s="128"/>
      <c r="FTS17" s="128"/>
      <c r="FTT17" s="128"/>
      <c r="FTU17" s="128"/>
      <c r="FTV17" s="128"/>
      <c r="FTW17" s="128"/>
      <c r="FTX17" s="128"/>
      <c r="FTY17" s="128"/>
      <c r="FTZ17" s="128"/>
      <c r="FUA17" s="128"/>
      <c r="FUB17" s="128"/>
      <c r="FUC17" s="128"/>
      <c r="FUD17" s="128"/>
      <c r="FUE17" s="128"/>
      <c r="FUF17" s="128"/>
      <c r="FUG17" s="128"/>
      <c r="FUH17" s="128"/>
      <c r="FUI17" s="128"/>
      <c r="FUJ17" s="128"/>
      <c r="FUK17" s="128"/>
      <c r="FUL17" s="128"/>
      <c r="FUM17" s="128"/>
      <c r="FUN17" s="128"/>
      <c r="FUO17" s="128"/>
      <c r="FUP17" s="128"/>
      <c r="FUQ17" s="128"/>
      <c r="FUR17" s="128"/>
      <c r="FUS17" s="128"/>
      <c r="FUT17" s="128"/>
      <c r="FUU17" s="128"/>
      <c r="FUV17" s="128"/>
      <c r="FUW17" s="128"/>
      <c r="FUX17" s="128"/>
      <c r="FUY17" s="128"/>
      <c r="FUZ17" s="128"/>
      <c r="FVA17" s="128"/>
      <c r="FVB17" s="128"/>
      <c r="FVC17" s="128"/>
      <c r="FVD17" s="128"/>
      <c r="FVE17" s="128"/>
      <c r="FVF17" s="128"/>
      <c r="FVG17" s="128"/>
      <c r="FVH17" s="128"/>
      <c r="FVI17" s="128"/>
      <c r="FVJ17" s="128"/>
      <c r="FVK17" s="128"/>
      <c r="FVL17" s="128"/>
      <c r="FVM17" s="128"/>
      <c r="FVN17" s="128"/>
      <c r="FVO17" s="128"/>
      <c r="FVP17" s="128"/>
      <c r="FVQ17" s="128"/>
      <c r="FVR17" s="128"/>
      <c r="FVS17" s="128"/>
      <c r="FVT17" s="128"/>
      <c r="FVU17" s="128"/>
      <c r="FVV17" s="128"/>
      <c r="FVW17" s="128"/>
      <c r="FVX17" s="128"/>
      <c r="FVY17" s="128"/>
      <c r="FVZ17" s="128"/>
      <c r="FWA17" s="128"/>
      <c r="FWB17" s="128"/>
      <c r="FWC17" s="128"/>
      <c r="FWD17" s="128"/>
      <c r="FWE17" s="128"/>
      <c r="FWF17" s="128"/>
      <c r="FWG17" s="128"/>
      <c r="FWH17" s="128"/>
      <c r="FWI17" s="128"/>
      <c r="FWJ17" s="128"/>
      <c r="FWK17" s="128"/>
      <c r="FWL17" s="128"/>
      <c r="FWM17" s="128"/>
      <c r="FWN17" s="128"/>
      <c r="FWO17" s="128"/>
      <c r="FWP17" s="128"/>
      <c r="FWQ17" s="128"/>
      <c r="FWR17" s="128"/>
      <c r="FWS17" s="128"/>
      <c r="FWT17" s="128"/>
      <c r="FWU17" s="128"/>
      <c r="FWV17" s="128"/>
      <c r="FWW17" s="128"/>
      <c r="FWX17" s="128"/>
      <c r="FWY17" s="128"/>
      <c r="FWZ17" s="128"/>
      <c r="FXA17" s="128"/>
      <c r="FXB17" s="128"/>
      <c r="FXC17" s="128"/>
      <c r="FXD17" s="128"/>
      <c r="FXE17" s="128"/>
      <c r="FXF17" s="128"/>
      <c r="FXG17" s="128"/>
      <c r="FXH17" s="128"/>
      <c r="FXI17" s="128"/>
      <c r="FXJ17" s="128"/>
      <c r="FXK17" s="128"/>
      <c r="FXL17" s="128"/>
      <c r="FXM17" s="128"/>
      <c r="FXN17" s="128"/>
      <c r="FXO17" s="128"/>
      <c r="FXP17" s="128"/>
      <c r="FXQ17" s="128"/>
      <c r="FXR17" s="128"/>
      <c r="FXS17" s="128"/>
      <c r="FXT17" s="128"/>
      <c r="FXU17" s="128"/>
      <c r="FXV17" s="128"/>
      <c r="FXW17" s="128"/>
      <c r="FXX17" s="128"/>
      <c r="FXY17" s="128"/>
      <c r="FXZ17" s="128"/>
      <c r="FYA17" s="128"/>
      <c r="FYB17" s="128"/>
      <c r="FYC17" s="128"/>
      <c r="FYD17" s="128"/>
      <c r="FYE17" s="128"/>
      <c r="FYF17" s="128"/>
      <c r="FYG17" s="128"/>
      <c r="FYH17" s="128"/>
      <c r="FYI17" s="128"/>
      <c r="FYJ17" s="128"/>
      <c r="FYK17" s="128"/>
      <c r="FYL17" s="128"/>
      <c r="FYM17" s="128"/>
      <c r="FYN17" s="128"/>
      <c r="FYO17" s="128"/>
      <c r="FYP17" s="128"/>
      <c r="FYQ17" s="128"/>
      <c r="FYR17" s="128"/>
      <c r="FYS17" s="128"/>
      <c r="FYT17" s="128"/>
      <c r="FYU17" s="128"/>
      <c r="FYV17" s="128"/>
      <c r="FYW17" s="128"/>
      <c r="FYX17" s="128"/>
      <c r="FYY17" s="128"/>
      <c r="FYZ17" s="128"/>
      <c r="FZA17" s="128"/>
      <c r="FZB17" s="128"/>
      <c r="FZC17" s="128"/>
      <c r="FZD17" s="128"/>
      <c r="FZE17" s="128"/>
      <c r="FZF17" s="128"/>
      <c r="FZG17" s="128"/>
      <c r="FZH17" s="128"/>
      <c r="FZI17" s="128"/>
      <c r="FZJ17" s="128"/>
      <c r="FZK17" s="128"/>
      <c r="FZL17" s="128"/>
      <c r="FZM17" s="128"/>
      <c r="FZN17" s="128"/>
      <c r="FZO17" s="128"/>
      <c r="FZP17" s="128"/>
      <c r="FZQ17" s="128"/>
      <c r="FZR17" s="128"/>
      <c r="FZS17" s="128"/>
      <c r="FZT17" s="128"/>
      <c r="FZU17" s="128"/>
      <c r="FZV17" s="128"/>
      <c r="FZW17" s="128"/>
      <c r="FZX17" s="128"/>
      <c r="FZY17" s="128"/>
      <c r="FZZ17" s="128"/>
      <c r="GAA17" s="128"/>
      <c r="GAB17" s="128"/>
      <c r="GAC17" s="128"/>
      <c r="GAD17" s="128"/>
      <c r="GAE17" s="128"/>
      <c r="GAF17" s="128"/>
      <c r="GAG17" s="128"/>
      <c r="GAH17" s="128"/>
      <c r="GAI17" s="128"/>
      <c r="GAJ17" s="128"/>
      <c r="GAK17" s="128"/>
      <c r="GAL17" s="128"/>
      <c r="GAM17" s="128"/>
      <c r="GAN17" s="128"/>
      <c r="GAO17" s="128"/>
      <c r="GAP17" s="128"/>
      <c r="GAQ17" s="128"/>
      <c r="GAR17" s="128"/>
      <c r="GAS17" s="128"/>
      <c r="GAT17" s="128"/>
      <c r="GAU17" s="128"/>
      <c r="GAV17" s="128"/>
      <c r="GAW17" s="128"/>
      <c r="GAX17" s="128"/>
      <c r="GAY17" s="128"/>
      <c r="GAZ17" s="128"/>
      <c r="GBA17" s="128"/>
      <c r="GBB17" s="128"/>
      <c r="GBC17" s="128"/>
      <c r="GBD17" s="128"/>
      <c r="GBE17" s="128"/>
      <c r="GBF17" s="128"/>
      <c r="GBG17" s="128"/>
      <c r="GBH17" s="128"/>
      <c r="GBI17" s="128"/>
      <c r="GBJ17" s="128"/>
      <c r="GBK17" s="128"/>
      <c r="GBL17" s="128"/>
      <c r="GBM17" s="128"/>
      <c r="GBN17" s="128"/>
      <c r="GBO17" s="128"/>
      <c r="GBP17" s="128"/>
      <c r="GBQ17" s="128"/>
      <c r="GBR17" s="128"/>
      <c r="GBS17" s="128"/>
      <c r="GBT17" s="128"/>
      <c r="GBU17" s="128"/>
      <c r="GBV17" s="128"/>
      <c r="GBW17" s="128"/>
      <c r="GBX17" s="128"/>
      <c r="GBY17" s="128"/>
      <c r="GBZ17" s="128"/>
      <c r="GCA17" s="128"/>
      <c r="GCB17" s="128"/>
      <c r="GCC17" s="128"/>
      <c r="GCD17" s="128"/>
      <c r="GCE17" s="128"/>
      <c r="GCF17" s="128"/>
      <c r="GCG17" s="128"/>
      <c r="GCH17" s="128"/>
      <c r="GCI17" s="128"/>
      <c r="GCJ17" s="128"/>
      <c r="GCK17" s="128"/>
      <c r="GCL17" s="128"/>
      <c r="GCM17" s="128"/>
      <c r="GCN17" s="128"/>
      <c r="GCO17" s="128"/>
      <c r="GCP17" s="128"/>
      <c r="GCQ17" s="128"/>
      <c r="GCR17" s="128"/>
      <c r="GCS17" s="128"/>
      <c r="GCT17" s="128"/>
      <c r="GCU17" s="128"/>
      <c r="GCV17" s="128"/>
      <c r="GCW17" s="128"/>
      <c r="GCX17" s="128"/>
      <c r="GCY17" s="128"/>
      <c r="GCZ17" s="128"/>
      <c r="GDA17" s="128"/>
      <c r="GDB17" s="128"/>
      <c r="GDC17" s="128"/>
      <c r="GDD17" s="128"/>
      <c r="GDE17" s="128"/>
      <c r="GDF17" s="128"/>
      <c r="GDG17" s="128"/>
      <c r="GDH17" s="128"/>
      <c r="GDI17" s="128"/>
      <c r="GDJ17" s="128"/>
      <c r="GDK17" s="128"/>
      <c r="GDL17" s="128"/>
      <c r="GDM17" s="128"/>
      <c r="GDN17" s="128"/>
      <c r="GDO17" s="128"/>
      <c r="GDP17" s="128"/>
      <c r="GDQ17" s="128"/>
      <c r="GDR17" s="128"/>
      <c r="GDS17" s="128"/>
      <c r="GDT17" s="128"/>
      <c r="GDU17" s="128"/>
      <c r="GDV17" s="128"/>
      <c r="GDW17" s="128"/>
      <c r="GDX17" s="128"/>
      <c r="GDY17" s="128"/>
      <c r="GDZ17" s="128"/>
      <c r="GEA17" s="128"/>
      <c r="GEB17" s="128"/>
      <c r="GEC17" s="128"/>
      <c r="GED17" s="128"/>
      <c r="GEE17" s="128"/>
      <c r="GEF17" s="128"/>
      <c r="GEG17" s="128"/>
      <c r="GEH17" s="128"/>
      <c r="GEI17" s="128"/>
      <c r="GEJ17" s="128"/>
      <c r="GEK17" s="128"/>
      <c r="GEL17" s="128"/>
      <c r="GEM17" s="128"/>
      <c r="GEN17" s="128"/>
      <c r="GEO17" s="128"/>
      <c r="GEP17" s="128"/>
      <c r="GEQ17" s="128"/>
      <c r="GER17" s="128"/>
      <c r="GES17" s="128"/>
      <c r="GET17" s="128"/>
      <c r="GEU17" s="128"/>
      <c r="GEV17" s="128"/>
      <c r="GEW17" s="128"/>
      <c r="GEX17" s="128"/>
      <c r="GEY17" s="128"/>
      <c r="GEZ17" s="128"/>
      <c r="GFA17" s="128"/>
      <c r="GFB17" s="128"/>
      <c r="GFC17" s="128"/>
      <c r="GFD17" s="128"/>
      <c r="GFE17" s="128"/>
      <c r="GFF17" s="128"/>
      <c r="GFG17" s="128"/>
      <c r="GFH17" s="128"/>
      <c r="GFI17" s="128"/>
      <c r="GFJ17" s="128"/>
      <c r="GFK17" s="128"/>
      <c r="GFL17" s="128"/>
      <c r="GFM17" s="128"/>
      <c r="GFN17" s="128"/>
      <c r="GFO17" s="128"/>
      <c r="GFP17" s="128"/>
      <c r="GFQ17" s="128"/>
      <c r="GFR17" s="128"/>
      <c r="GFS17" s="128"/>
      <c r="GFT17" s="128"/>
      <c r="GFU17" s="128"/>
      <c r="GFV17" s="128"/>
      <c r="GFW17" s="128"/>
      <c r="GFX17" s="128"/>
      <c r="GFY17" s="128"/>
      <c r="GFZ17" s="128"/>
      <c r="GGA17" s="128"/>
      <c r="GGB17" s="128"/>
      <c r="GGC17" s="128"/>
      <c r="GGD17" s="128"/>
      <c r="GGE17" s="128"/>
      <c r="GGF17" s="128"/>
      <c r="GGG17" s="128"/>
      <c r="GGH17" s="128"/>
      <c r="GGI17" s="128"/>
      <c r="GGJ17" s="128"/>
      <c r="GGK17" s="128"/>
      <c r="GGL17" s="128"/>
      <c r="GGM17" s="128"/>
      <c r="GGN17" s="128"/>
      <c r="GGO17" s="128"/>
      <c r="GGP17" s="128"/>
      <c r="GGQ17" s="128"/>
      <c r="GGR17" s="128"/>
      <c r="GGS17" s="128"/>
      <c r="GGT17" s="128"/>
      <c r="GGU17" s="128"/>
      <c r="GGV17" s="128"/>
      <c r="GGW17" s="128"/>
      <c r="GGX17" s="128"/>
      <c r="GGY17" s="128"/>
      <c r="GGZ17" s="128"/>
      <c r="GHA17" s="128"/>
      <c r="GHB17" s="128"/>
      <c r="GHC17" s="128"/>
      <c r="GHD17" s="128"/>
      <c r="GHE17" s="128"/>
      <c r="GHF17" s="128"/>
      <c r="GHG17" s="128"/>
      <c r="GHH17" s="128"/>
      <c r="GHI17" s="128"/>
      <c r="GHJ17" s="128"/>
      <c r="GHK17" s="128"/>
      <c r="GHL17" s="128"/>
      <c r="GHM17" s="128"/>
      <c r="GHN17" s="128"/>
      <c r="GHO17" s="128"/>
      <c r="GHP17" s="128"/>
      <c r="GHQ17" s="128"/>
      <c r="GHR17" s="128"/>
      <c r="GHS17" s="128"/>
      <c r="GHT17" s="128"/>
      <c r="GHU17" s="128"/>
      <c r="GHV17" s="128"/>
      <c r="GHW17" s="128"/>
      <c r="GHX17" s="128"/>
      <c r="GHY17" s="128"/>
      <c r="GHZ17" s="128"/>
      <c r="GIA17" s="128"/>
      <c r="GIB17" s="128"/>
      <c r="GIC17" s="128"/>
      <c r="GID17" s="128"/>
      <c r="GIE17" s="128"/>
      <c r="GIF17" s="128"/>
      <c r="GIG17" s="128"/>
      <c r="GIH17" s="128"/>
      <c r="GII17" s="128"/>
      <c r="GIJ17" s="128"/>
      <c r="GIK17" s="128"/>
      <c r="GIL17" s="128"/>
      <c r="GIM17" s="128"/>
      <c r="GIN17" s="128"/>
      <c r="GIO17" s="128"/>
      <c r="GIP17" s="128"/>
      <c r="GIQ17" s="128"/>
      <c r="GIR17" s="128"/>
      <c r="GIS17" s="128"/>
      <c r="GIT17" s="128"/>
      <c r="GIU17" s="128"/>
      <c r="GIV17" s="128"/>
      <c r="GIW17" s="128"/>
      <c r="GIX17" s="128"/>
      <c r="GIY17" s="128"/>
      <c r="GIZ17" s="128"/>
      <c r="GJA17" s="128"/>
      <c r="GJB17" s="128"/>
      <c r="GJC17" s="128"/>
      <c r="GJD17" s="128"/>
      <c r="GJE17" s="128"/>
      <c r="GJF17" s="128"/>
      <c r="GJG17" s="128"/>
      <c r="GJH17" s="128"/>
      <c r="GJI17" s="128"/>
      <c r="GJJ17" s="128"/>
      <c r="GJK17" s="128"/>
      <c r="GJL17" s="128"/>
      <c r="GJM17" s="128"/>
      <c r="GJN17" s="128"/>
      <c r="GJO17" s="128"/>
      <c r="GJP17" s="128"/>
      <c r="GJQ17" s="128"/>
      <c r="GJR17" s="128"/>
      <c r="GJS17" s="128"/>
      <c r="GJT17" s="128"/>
      <c r="GJU17" s="128"/>
      <c r="GJV17" s="128"/>
      <c r="GJW17" s="128"/>
      <c r="GJX17" s="128"/>
      <c r="GJY17" s="128"/>
      <c r="GJZ17" s="128"/>
      <c r="GKA17" s="128"/>
      <c r="GKB17" s="128"/>
      <c r="GKC17" s="128"/>
      <c r="GKD17" s="128"/>
      <c r="GKE17" s="128"/>
      <c r="GKF17" s="128"/>
      <c r="GKG17" s="128"/>
      <c r="GKH17" s="128"/>
      <c r="GKI17" s="128"/>
      <c r="GKJ17" s="128"/>
      <c r="GKK17" s="128"/>
      <c r="GKL17" s="128"/>
      <c r="GKM17" s="128"/>
      <c r="GKN17" s="128"/>
      <c r="GKO17" s="128"/>
      <c r="GKP17" s="128"/>
      <c r="GKQ17" s="128"/>
      <c r="GKR17" s="128"/>
      <c r="GKS17" s="128"/>
      <c r="GKT17" s="128"/>
      <c r="GKU17" s="128"/>
      <c r="GKV17" s="128"/>
      <c r="GKW17" s="128"/>
      <c r="GKX17" s="128"/>
      <c r="GKY17" s="128"/>
      <c r="GKZ17" s="128"/>
      <c r="GLA17" s="128"/>
      <c r="GLB17" s="128"/>
      <c r="GLC17" s="128"/>
      <c r="GLD17" s="128"/>
      <c r="GLE17" s="128"/>
      <c r="GLF17" s="128"/>
      <c r="GLG17" s="128"/>
      <c r="GLH17" s="128"/>
      <c r="GLI17" s="128"/>
      <c r="GLJ17" s="128"/>
      <c r="GLK17" s="128"/>
      <c r="GLL17" s="128"/>
      <c r="GLM17" s="128"/>
      <c r="GLN17" s="128"/>
      <c r="GLO17" s="128"/>
      <c r="GLP17" s="128"/>
      <c r="GLQ17" s="128"/>
      <c r="GLR17" s="128"/>
      <c r="GLS17" s="128"/>
      <c r="GLT17" s="128"/>
      <c r="GLU17" s="128"/>
      <c r="GLV17" s="128"/>
      <c r="GLW17" s="128"/>
      <c r="GLX17" s="128"/>
      <c r="GLY17" s="128"/>
      <c r="GLZ17" s="128"/>
      <c r="GMA17" s="128"/>
      <c r="GMB17" s="128"/>
      <c r="GMC17" s="128"/>
      <c r="GMD17" s="128"/>
      <c r="GME17" s="128"/>
      <c r="GMF17" s="128"/>
      <c r="GMG17" s="128"/>
      <c r="GMH17" s="128"/>
      <c r="GMI17" s="128"/>
      <c r="GMJ17" s="128"/>
      <c r="GMK17" s="128"/>
      <c r="GML17" s="128"/>
      <c r="GMM17" s="128"/>
      <c r="GMN17" s="128"/>
      <c r="GMO17" s="128"/>
      <c r="GMP17" s="128"/>
      <c r="GMQ17" s="128"/>
      <c r="GMR17" s="128"/>
      <c r="GMS17" s="128"/>
      <c r="GMT17" s="128"/>
      <c r="GMU17" s="128"/>
      <c r="GMV17" s="128"/>
      <c r="GMW17" s="128"/>
      <c r="GMX17" s="128"/>
      <c r="GMY17" s="128"/>
      <c r="GMZ17" s="128"/>
      <c r="GNA17" s="128"/>
      <c r="GNB17" s="128"/>
      <c r="GNC17" s="128"/>
      <c r="GND17" s="128"/>
      <c r="GNE17" s="128"/>
      <c r="GNF17" s="128"/>
      <c r="GNG17" s="128"/>
      <c r="GNH17" s="128"/>
      <c r="GNI17" s="128"/>
      <c r="GNJ17" s="128"/>
      <c r="GNK17" s="128"/>
      <c r="GNL17" s="128"/>
      <c r="GNM17" s="128"/>
      <c r="GNN17" s="128"/>
      <c r="GNO17" s="128"/>
      <c r="GNP17" s="128"/>
      <c r="GNQ17" s="128"/>
      <c r="GNR17" s="128"/>
      <c r="GNS17" s="128"/>
      <c r="GNT17" s="128"/>
      <c r="GNU17" s="128"/>
      <c r="GNV17" s="128"/>
      <c r="GNW17" s="128"/>
      <c r="GNX17" s="128"/>
      <c r="GNY17" s="128"/>
      <c r="GNZ17" s="128"/>
      <c r="GOA17" s="128"/>
      <c r="GOB17" s="128"/>
      <c r="GOC17" s="128"/>
      <c r="GOD17" s="128"/>
      <c r="GOE17" s="128"/>
      <c r="GOF17" s="128"/>
      <c r="GOG17" s="128"/>
      <c r="GOH17" s="128"/>
      <c r="GOI17" s="128"/>
      <c r="GOJ17" s="128"/>
      <c r="GOK17" s="128"/>
      <c r="GOL17" s="128"/>
      <c r="GOM17" s="128"/>
      <c r="GON17" s="128"/>
      <c r="GOO17" s="128"/>
      <c r="GOP17" s="128"/>
      <c r="GOQ17" s="128"/>
      <c r="GOR17" s="128"/>
      <c r="GOS17" s="128"/>
      <c r="GOT17" s="128"/>
      <c r="GOU17" s="128"/>
      <c r="GOV17" s="128"/>
      <c r="GOW17" s="128"/>
      <c r="GOX17" s="128"/>
      <c r="GOY17" s="128"/>
      <c r="GOZ17" s="128"/>
      <c r="GPA17" s="128"/>
      <c r="GPB17" s="128"/>
      <c r="GPC17" s="128"/>
      <c r="GPD17" s="128"/>
      <c r="GPE17" s="128"/>
      <c r="GPF17" s="128"/>
      <c r="GPG17" s="128"/>
      <c r="GPH17" s="128"/>
      <c r="GPI17" s="128"/>
      <c r="GPJ17" s="128"/>
      <c r="GPK17" s="128"/>
      <c r="GPL17" s="128"/>
      <c r="GPM17" s="128"/>
      <c r="GPN17" s="128"/>
      <c r="GPO17" s="128"/>
      <c r="GPP17" s="128"/>
      <c r="GPQ17" s="128"/>
      <c r="GPR17" s="128"/>
      <c r="GPS17" s="128"/>
      <c r="GPT17" s="128"/>
      <c r="GPU17" s="128"/>
      <c r="GPV17" s="128"/>
      <c r="GPW17" s="128"/>
      <c r="GPX17" s="128"/>
      <c r="GPY17" s="128"/>
      <c r="GPZ17" s="128"/>
      <c r="GQA17" s="128"/>
      <c r="GQB17" s="128"/>
      <c r="GQC17" s="128"/>
      <c r="GQD17" s="128"/>
      <c r="GQE17" s="128"/>
      <c r="GQF17" s="128"/>
      <c r="GQG17" s="128"/>
      <c r="GQH17" s="128"/>
      <c r="GQI17" s="128"/>
      <c r="GQJ17" s="128"/>
      <c r="GQK17" s="128"/>
      <c r="GQL17" s="128"/>
      <c r="GQM17" s="128"/>
      <c r="GQN17" s="128"/>
      <c r="GQO17" s="128"/>
      <c r="GQP17" s="128"/>
      <c r="GQQ17" s="128"/>
      <c r="GQR17" s="128"/>
      <c r="GQS17" s="128"/>
      <c r="GQT17" s="128"/>
      <c r="GQU17" s="128"/>
      <c r="GQV17" s="128"/>
      <c r="GQW17" s="128"/>
      <c r="GQX17" s="128"/>
      <c r="GQY17" s="128"/>
      <c r="GQZ17" s="128"/>
      <c r="GRA17" s="128"/>
      <c r="GRB17" s="128"/>
      <c r="GRC17" s="128"/>
      <c r="GRD17" s="128"/>
      <c r="GRE17" s="128"/>
      <c r="GRF17" s="128"/>
      <c r="GRG17" s="128"/>
      <c r="GRH17" s="128"/>
      <c r="GRI17" s="128"/>
      <c r="GRJ17" s="128"/>
      <c r="GRK17" s="128"/>
      <c r="GRL17" s="128"/>
      <c r="GRM17" s="128"/>
      <c r="GRN17" s="128"/>
      <c r="GRO17" s="128"/>
      <c r="GRP17" s="128"/>
      <c r="GRQ17" s="128"/>
      <c r="GRR17" s="128"/>
      <c r="GRS17" s="128"/>
      <c r="GRT17" s="128"/>
      <c r="GRU17" s="128"/>
      <c r="GRV17" s="128"/>
      <c r="GRW17" s="128"/>
      <c r="GRX17" s="128"/>
      <c r="GRY17" s="128"/>
      <c r="GRZ17" s="128"/>
      <c r="GSA17" s="128"/>
      <c r="GSB17" s="128"/>
      <c r="GSC17" s="128"/>
      <c r="GSD17" s="128"/>
      <c r="GSE17" s="128"/>
      <c r="GSF17" s="128"/>
      <c r="GSG17" s="128"/>
      <c r="GSH17" s="128"/>
      <c r="GSI17" s="128"/>
      <c r="GSJ17" s="128"/>
      <c r="GSK17" s="128"/>
      <c r="GSL17" s="128"/>
      <c r="GSM17" s="128"/>
      <c r="GSN17" s="128"/>
      <c r="GSO17" s="128"/>
      <c r="GSP17" s="128"/>
      <c r="GSQ17" s="128"/>
      <c r="GSR17" s="128"/>
      <c r="GSS17" s="128"/>
      <c r="GST17" s="128"/>
      <c r="GSU17" s="128"/>
      <c r="GSV17" s="128"/>
      <c r="GSW17" s="128"/>
      <c r="GSX17" s="128"/>
      <c r="GSY17" s="128"/>
      <c r="GSZ17" s="128"/>
      <c r="GTA17" s="128"/>
      <c r="GTB17" s="128"/>
      <c r="GTC17" s="128"/>
      <c r="GTD17" s="128"/>
      <c r="GTE17" s="128"/>
      <c r="GTF17" s="128"/>
      <c r="GTG17" s="128"/>
      <c r="GTH17" s="128"/>
      <c r="GTI17" s="128"/>
      <c r="GTJ17" s="128"/>
      <c r="GTK17" s="128"/>
      <c r="GTL17" s="128"/>
      <c r="GTM17" s="128"/>
      <c r="GTN17" s="128"/>
      <c r="GTO17" s="128"/>
      <c r="GTP17" s="128"/>
      <c r="GTQ17" s="128"/>
      <c r="GTR17" s="128"/>
      <c r="GTS17" s="128"/>
      <c r="GTT17" s="128"/>
      <c r="GTU17" s="128"/>
      <c r="GTV17" s="128"/>
      <c r="GTW17" s="128"/>
      <c r="GTX17" s="128"/>
      <c r="GTY17" s="128"/>
      <c r="GTZ17" s="128"/>
      <c r="GUA17" s="128"/>
      <c r="GUB17" s="128"/>
      <c r="GUC17" s="128"/>
      <c r="GUD17" s="128"/>
      <c r="GUE17" s="128"/>
      <c r="GUF17" s="128"/>
      <c r="GUG17" s="128"/>
      <c r="GUH17" s="128"/>
      <c r="GUI17" s="128"/>
      <c r="GUJ17" s="128"/>
      <c r="GUK17" s="128"/>
      <c r="GUL17" s="128"/>
      <c r="GUM17" s="128"/>
      <c r="GUN17" s="128"/>
      <c r="GUO17" s="128"/>
      <c r="GUP17" s="128"/>
      <c r="GUQ17" s="128"/>
      <c r="GUR17" s="128"/>
      <c r="GUS17" s="128"/>
      <c r="GUT17" s="128"/>
      <c r="GUU17" s="128"/>
      <c r="GUV17" s="128"/>
      <c r="GUW17" s="128"/>
      <c r="GUX17" s="128"/>
      <c r="GUY17" s="128"/>
      <c r="GUZ17" s="128"/>
      <c r="GVA17" s="128"/>
      <c r="GVB17" s="128"/>
      <c r="GVC17" s="128"/>
      <c r="GVD17" s="128"/>
      <c r="GVE17" s="128"/>
      <c r="GVF17" s="128"/>
      <c r="GVG17" s="128"/>
      <c r="GVH17" s="128"/>
      <c r="GVI17" s="128"/>
      <c r="GVJ17" s="128"/>
      <c r="GVK17" s="128"/>
      <c r="GVL17" s="128"/>
      <c r="GVM17" s="128"/>
      <c r="GVN17" s="128"/>
      <c r="GVO17" s="128"/>
      <c r="GVP17" s="128"/>
      <c r="GVQ17" s="128"/>
      <c r="GVR17" s="128"/>
      <c r="GVS17" s="128"/>
      <c r="GVT17" s="128"/>
      <c r="GVU17" s="128"/>
      <c r="GVV17" s="128"/>
      <c r="GVW17" s="128"/>
      <c r="GVX17" s="128"/>
      <c r="GVY17" s="128"/>
      <c r="GVZ17" s="128"/>
      <c r="GWA17" s="128"/>
      <c r="GWB17" s="128"/>
      <c r="GWC17" s="128"/>
      <c r="GWD17" s="128"/>
      <c r="GWE17" s="128"/>
      <c r="GWF17" s="128"/>
      <c r="GWG17" s="128"/>
      <c r="GWH17" s="128"/>
      <c r="GWI17" s="128"/>
      <c r="GWJ17" s="128"/>
      <c r="GWK17" s="128"/>
      <c r="GWL17" s="128"/>
      <c r="GWM17" s="128"/>
      <c r="GWN17" s="128"/>
      <c r="GWO17" s="128"/>
      <c r="GWP17" s="128"/>
      <c r="GWQ17" s="128"/>
      <c r="GWR17" s="128"/>
      <c r="GWS17" s="128"/>
      <c r="GWT17" s="128"/>
      <c r="GWU17" s="128"/>
      <c r="GWV17" s="128"/>
      <c r="GWW17" s="128"/>
      <c r="GWX17" s="128"/>
      <c r="GWY17" s="128"/>
      <c r="GWZ17" s="128"/>
      <c r="GXA17" s="128"/>
      <c r="GXB17" s="128"/>
      <c r="GXC17" s="128"/>
      <c r="GXD17" s="128"/>
      <c r="GXE17" s="128"/>
      <c r="GXF17" s="128"/>
      <c r="GXG17" s="128"/>
      <c r="GXH17" s="128"/>
      <c r="GXI17" s="128"/>
      <c r="GXJ17" s="128"/>
      <c r="GXK17" s="128"/>
      <c r="GXL17" s="128"/>
      <c r="GXM17" s="128"/>
      <c r="GXN17" s="128"/>
      <c r="GXO17" s="128"/>
      <c r="GXP17" s="128"/>
      <c r="GXQ17" s="128"/>
      <c r="GXR17" s="128"/>
      <c r="GXS17" s="128"/>
      <c r="GXT17" s="128"/>
      <c r="GXU17" s="128"/>
      <c r="GXV17" s="128"/>
      <c r="GXW17" s="128"/>
      <c r="GXX17" s="128"/>
      <c r="GXY17" s="128"/>
      <c r="GXZ17" s="128"/>
      <c r="GYA17" s="128"/>
      <c r="GYB17" s="128"/>
      <c r="GYC17" s="128"/>
      <c r="GYD17" s="128"/>
      <c r="GYE17" s="128"/>
      <c r="GYF17" s="128"/>
      <c r="GYG17" s="128"/>
      <c r="GYH17" s="128"/>
      <c r="GYI17" s="128"/>
      <c r="GYJ17" s="128"/>
      <c r="GYK17" s="128"/>
      <c r="GYL17" s="128"/>
      <c r="GYM17" s="128"/>
      <c r="GYN17" s="128"/>
      <c r="GYO17" s="128"/>
      <c r="GYP17" s="128"/>
      <c r="GYQ17" s="128"/>
      <c r="GYR17" s="128"/>
      <c r="GYS17" s="128"/>
      <c r="GYT17" s="128"/>
      <c r="GYU17" s="128"/>
      <c r="GYV17" s="128"/>
      <c r="GYW17" s="128"/>
      <c r="GYX17" s="128"/>
      <c r="GYY17" s="128"/>
      <c r="GYZ17" s="128"/>
      <c r="GZA17" s="128"/>
      <c r="GZB17" s="128"/>
      <c r="GZC17" s="128"/>
      <c r="GZD17" s="128"/>
      <c r="GZE17" s="128"/>
      <c r="GZF17" s="128"/>
      <c r="GZG17" s="128"/>
      <c r="GZH17" s="128"/>
      <c r="GZI17" s="128"/>
      <c r="GZJ17" s="128"/>
      <c r="GZK17" s="128"/>
      <c r="GZL17" s="128"/>
      <c r="GZM17" s="128"/>
      <c r="GZN17" s="128"/>
      <c r="GZO17" s="128"/>
      <c r="GZP17" s="128"/>
      <c r="GZQ17" s="128"/>
      <c r="GZR17" s="128"/>
      <c r="GZS17" s="128"/>
      <c r="GZT17" s="128"/>
      <c r="GZU17" s="128"/>
      <c r="GZV17" s="128"/>
      <c r="GZW17" s="128"/>
      <c r="GZX17" s="128"/>
      <c r="GZY17" s="128"/>
      <c r="GZZ17" s="128"/>
      <c r="HAA17" s="128"/>
      <c r="HAB17" s="128"/>
      <c r="HAC17" s="128"/>
      <c r="HAD17" s="128"/>
      <c r="HAE17" s="128"/>
      <c r="HAF17" s="128"/>
      <c r="HAG17" s="128"/>
      <c r="HAH17" s="128"/>
      <c r="HAI17" s="128"/>
      <c r="HAJ17" s="128"/>
      <c r="HAK17" s="128"/>
      <c r="HAL17" s="128"/>
      <c r="HAM17" s="128"/>
      <c r="HAN17" s="128"/>
      <c r="HAO17" s="128"/>
      <c r="HAP17" s="128"/>
      <c r="HAQ17" s="128"/>
      <c r="HAR17" s="128"/>
      <c r="HAS17" s="128"/>
      <c r="HAT17" s="128"/>
      <c r="HAU17" s="128"/>
      <c r="HAV17" s="128"/>
      <c r="HAW17" s="128"/>
      <c r="HAX17" s="128"/>
      <c r="HAY17" s="128"/>
      <c r="HAZ17" s="128"/>
      <c r="HBA17" s="128"/>
      <c r="HBB17" s="128"/>
      <c r="HBC17" s="128"/>
      <c r="HBD17" s="128"/>
      <c r="HBE17" s="128"/>
      <c r="HBF17" s="128"/>
      <c r="HBG17" s="128"/>
      <c r="HBH17" s="128"/>
      <c r="HBI17" s="128"/>
      <c r="HBJ17" s="128"/>
      <c r="HBK17" s="128"/>
      <c r="HBL17" s="128"/>
      <c r="HBM17" s="128"/>
      <c r="HBN17" s="128"/>
      <c r="HBO17" s="128"/>
      <c r="HBP17" s="128"/>
      <c r="HBQ17" s="128"/>
      <c r="HBR17" s="128"/>
      <c r="HBS17" s="128"/>
      <c r="HBT17" s="128"/>
      <c r="HBU17" s="128"/>
      <c r="HBV17" s="128"/>
      <c r="HBW17" s="128"/>
      <c r="HBX17" s="128"/>
      <c r="HBY17" s="128"/>
      <c r="HBZ17" s="128"/>
      <c r="HCA17" s="128"/>
      <c r="HCB17" s="128"/>
      <c r="HCC17" s="128"/>
      <c r="HCD17" s="128"/>
      <c r="HCE17" s="128"/>
      <c r="HCF17" s="128"/>
      <c r="HCG17" s="128"/>
      <c r="HCH17" s="128"/>
      <c r="HCI17" s="128"/>
      <c r="HCJ17" s="128"/>
      <c r="HCK17" s="128"/>
      <c r="HCL17" s="128"/>
      <c r="HCM17" s="128"/>
      <c r="HCN17" s="128"/>
      <c r="HCO17" s="128"/>
      <c r="HCP17" s="128"/>
      <c r="HCQ17" s="128"/>
      <c r="HCR17" s="128"/>
      <c r="HCS17" s="128"/>
      <c r="HCT17" s="128"/>
      <c r="HCU17" s="128"/>
      <c r="HCV17" s="128"/>
      <c r="HCW17" s="128"/>
      <c r="HCX17" s="128"/>
      <c r="HCY17" s="128"/>
      <c r="HCZ17" s="128"/>
      <c r="HDA17" s="128"/>
      <c r="HDB17" s="128"/>
      <c r="HDC17" s="128"/>
      <c r="HDD17" s="128"/>
      <c r="HDE17" s="128"/>
      <c r="HDF17" s="128"/>
      <c r="HDG17" s="128"/>
      <c r="HDH17" s="128"/>
      <c r="HDI17" s="128"/>
      <c r="HDJ17" s="128"/>
      <c r="HDK17" s="128"/>
      <c r="HDL17" s="128"/>
      <c r="HDM17" s="128"/>
      <c r="HDN17" s="128"/>
      <c r="HDO17" s="128"/>
      <c r="HDP17" s="128"/>
      <c r="HDQ17" s="128"/>
      <c r="HDR17" s="128"/>
      <c r="HDS17" s="128"/>
      <c r="HDT17" s="128"/>
      <c r="HDU17" s="128"/>
      <c r="HDV17" s="128"/>
      <c r="HDW17" s="128"/>
      <c r="HDX17" s="128"/>
      <c r="HDY17" s="128"/>
      <c r="HDZ17" s="128"/>
      <c r="HEA17" s="128"/>
      <c r="HEB17" s="128"/>
      <c r="HEC17" s="128"/>
      <c r="HED17" s="128"/>
      <c r="HEE17" s="128"/>
      <c r="HEF17" s="128"/>
      <c r="HEG17" s="128"/>
      <c r="HEH17" s="128"/>
      <c r="HEI17" s="128"/>
      <c r="HEJ17" s="128"/>
      <c r="HEK17" s="128"/>
      <c r="HEL17" s="128"/>
      <c r="HEM17" s="128"/>
      <c r="HEN17" s="128"/>
      <c r="HEO17" s="128"/>
      <c r="HEP17" s="128"/>
      <c r="HEQ17" s="128"/>
      <c r="HER17" s="128"/>
      <c r="HES17" s="128"/>
      <c r="HET17" s="128"/>
      <c r="HEU17" s="128"/>
      <c r="HEV17" s="128"/>
      <c r="HEW17" s="128"/>
      <c r="HEX17" s="128"/>
      <c r="HEY17" s="128"/>
      <c r="HEZ17" s="128"/>
      <c r="HFA17" s="128"/>
      <c r="HFB17" s="128"/>
      <c r="HFC17" s="128"/>
      <c r="HFD17" s="128"/>
      <c r="HFE17" s="128"/>
      <c r="HFF17" s="128"/>
      <c r="HFG17" s="128"/>
      <c r="HFH17" s="128"/>
      <c r="HFI17" s="128"/>
      <c r="HFJ17" s="128"/>
      <c r="HFK17" s="128"/>
      <c r="HFL17" s="128"/>
      <c r="HFM17" s="128"/>
      <c r="HFN17" s="128"/>
      <c r="HFO17" s="128"/>
      <c r="HFP17" s="128"/>
      <c r="HFQ17" s="128"/>
      <c r="HFR17" s="128"/>
      <c r="HFS17" s="128"/>
      <c r="HFT17" s="128"/>
      <c r="HFU17" s="128"/>
      <c r="HFV17" s="128"/>
      <c r="HFW17" s="128"/>
      <c r="HFX17" s="128"/>
      <c r="HFY17" s="128"/>
      <c r="HFZ17" s="128"/>
      <c r="HGA17" s="128"/>
      <c r="HGB17" s="128"/>
      <c r="HGC17" s="128"/>
      <c r="HGD17" s="128"/>
      <c r="HGE17" s="128"/>
      <c r="HGF17" s="128"/>
      <c r="HGG17" s="128"/>
      <c r="HGH17" s="128"/>
      <c r="HGI17" s="128"/>
      <c r="HGJ17" s="128"/>
      <c r="HGK17" s="128"/>
      <c r="HGL17" s="128"/>
      <c r="HGM17" s="128"/>
      <c r="HGN17" s="128"/>
      <c r="HGO17" s="128"/>
      <c r="HGP17" s="128"/>
      <c r="HGQ17" s="128"/>
      <c r="HGR17" s="128"/>
      <c r="HGS17" s="128"/>
      <c r="HGT17" s="128"/>
      <c r="HGU17" s="128"/>
      <c r="HGV17" s="128"/>
      <c r="HGW17" s="128"/>
      <c r="HGX17" s="128"/>
      <c r="HGY17" s="128"/>
      <c r="HGZ17" s="128"/>
      <c r="HHA17" s="128"/>
      <c r="HHB17" s="128"/>
      <c r="HHC17" s="128"/>
      <c r="HHD17" s="128"/>
      <c r="HHE17" s="128"/>
      <c r="HHF17" s="128"/>
      <c r="HHG17" s="128"/>
      <c r="HHH17" s="128"/>
      <c r="HHI17" s="128"/>
      <c r="HHJ17" s="128"/>
      <c r="HHK17" s="128"/>
      <c r="HHL17" s="128"/>
      <c r="HHM17" s="128"/>
      <c r="HHN17" s="128"/>
      <c r="HHO17" s="128"/>
      <c r="HHP17" s="128"/>
      <c r="HHQ17" s="128"/>
      <c r="HHR17" s="128"/>
      <c r="HHS17" s="128"/>
      <c r="HHT17" s="128"/>
      <c r="HHU17" s="128"/>
      <c r="HHV17" s="128"/>
      <c r="HHW17" s="128"/>
      <c r="HHX17" s="128"/>
      <c r="HHY17" s="128"/>
      <c r="HHZ17" s="128"/>
      <c r="HIA17" s="128"/>
      <c r="HIB17" s="128"/>
      <c r="HIC17" s="128"/>
      <c r="HID17" s="128"/>
      <c r="HIE17" s="128"/>
      <c r="HIF17" s="128"/>
      <c r="HIG17" s="128"/>
      <c r="HIH17" s="128"/>
      <c r="HII17" s="128"/>
      <c r="HIJ17" s="128"/>
      <c r="HIK17" s="128"/>
      <c r="HIL17" s="128"/>
      <c r="HIM17" s="128"/>
      <c r="HIN17" s="128"/>
      <c r="HIO17" s="128"/>
      <c r="HIP17" s="128"/>
      <c r="HIQ17" s="128"/>
      <c r="HIR17" s="128"/>
      <c r="HIS17" s="128"/>
      <c r="HIT17" s="128"/>
      <c r="HIU17" s="128"/>
      <c r="HIV17" s="128"/>
      <c r="HIW17" s="128"/>
      <c r="HIX17" s="128"/>
      <c r="HIY17" s="128"/>
      <c r="HIZ17" s="128"/>
      <c r="HJA17" s="128"/>
      <c r="HJB17" s="128"/>
      <c r="HJC17" s="128"/>
      <c r="HJD17" s="128"/>
      <c r="HJE17" s="128"/>
      <c r="HJF17" s="128"/>
      <c r="HJG17" s="128"/>
      <c r="HJH17" s="128"/>
      <c r="HJI17" s="128"/>
      <c r="HJJ17" s="128"/>
      <c r="HJK17" s="128"/>
      <c r="HJL17" s="128"/>
      <c r="HJM17" s="128"/>
      <c r="HJN17" s="128"/>
      <c r="HJO17" s="128"/>
      <c r="HJP17" s="128"/>
      <c r="HJQ17" s="128"/>
      <c r="HJR17" s="128"/>
      <c r="HJS17" s="128"/>
      <c r="HJT17" s="128"/>
      <c r="HJU17" s="128"/>
      <c r="HJV17" s="128"/>
      <c r="HJW17" s="128"/>
      <c r="HJX17" s="128"/>
      <c r="HJY17" s="128"/>
      <c r="HJZ17" s="128"/>
      <c r="HKA17" s="128"/>
      <c r="HKB17" s="128"/>
      <c r="HKC17" s="128"/>
      <c r="HKD17" s="128"/>
      <c r="HKE17" s="128"/>
      <c r="HKF17" s="128"/>
      <c r="HKG17" s="128"/>
      <c r="HKH17" s="128"/>
      <c r="HKI17" s="128"/>
      <c r="HKJ17" s="128"/>
      <c r="HKK17" s="128"/>
      <c r="HKL17" s="128"/>
      <c r="HKM17" s="128"/>
      <c r="HKN17" s="128"/>
      <c r="HKO17" s="128"/>
      <c r="HKP17" s="128"/>
      <c r="HKQ17" s="128"/>
      <c r="HKR17" s="128"/>
      <c r="HKS17" s="128"/>
      <c r="HKT17" s="128"/>
      <c r="HKU17" s="128"/>
      <c r="HKV17" s="128"/>
      <c r="HKW17" s="128"/>
      <c r="HKX17" s="128"/>
      <c r="HKY17" s="128"/>
      <c r="HKZ17" s="128"/>
      <c r="HLA17" s="128"/>
      <c r="HLB17" s="128"/>
      <c r="HLC17" s="128"/>
      <c r="HLD17" s="128"/>
      <c r="HLE17" s="128"/>
      <c r="HLF17" s="128"/>
      <c r="HLG17" s="128"/>
      <c r="HLH17" s="128"/>
      <c r="HLI17" s="128"/>
      <c r="HLJ17" s="128"/>
      <c r="HLK17" s="128"/>
      <c r="HLL17" s="128"/>
      <c r="HLM17" s="128"/>
      <c r="HLN17" s="128"/>
      <c r="HLO17" s="128"/>
      <c r="HLP17" s="128"/>
      <c r="HLQ17" s="128"/>
      <c r="HLR17" s="128"/>
      <c r="HLS17" s="128"/>
      <c r="HLT17" s="128"/>
      <c r="HLU17" s="128"/>
      <c r="HLV17" s="128"/>
      <c r="HLW17" s="128"/>
      <c r="HLX17" s="128"/>
      <c r="HLY17" s="128"/>
      <c r="HLZ17" s="128"/>
      <c r="HMA17" s="128"/>
      <c r="HMB17" s="128"/>
      <c r="HMC17" s="128"/>
      <c r="HMD17" s="128"/>
      <c r="HME17" s="128"/>
      <c r="HMF17" s="128"/>
      <c r="HMG17" s="128"/>
      <c r="HMH17" s="128"/>
      <c r="HMI17" s="128"/>
      <c r="HMJ17" s="128"/>
      <c r="HMK17" s="128"/>
      <c r="HML17" s="128"/>
      <c r="HMM17" s="128"/>
      <c r="HMN17" s="128"/>
      <c r="HMO17" s="128"/>
      <c r="HMP17" s="128"/>
      <c r="HMQ17" s="128"/>
      <c r="HMR17" s="128"/>
      <c r="HMS17" s="128"/>
      <c r="HMT17" s="128"/>
      <c r="HMU17" s="128"/>
      <c r="HMV17" s="128"/>
      <c r="HMW17" s="128"/>
      <c r="HMX17" s="128"/>
      <c r="HMY17" s="128"/>
      <c r="HMZ17" s="128"/>
      <c r="HNA17" s="128"/>
      <c r="HNB17" s="128"/>
      <c r="HNC17" s="128"/>
      <c r="HND17" s="128"/>
      <c r="HNE17" s="128"/>
      <c r="HNF17" s="128"/>
      <c r="HNG17" s="128"/>
      <c r="HNH17" s="128"/>
      <c r="HNI17" s="128"/>
      <c r="HNJ17" s="128"/>
      <c r="HNK17" s="128"/>
      <c r="HNL17" s="128"/>
      <c r="HNM17" s="128"/>
      <c r="HNN17" s="128"/>
      <c r="HNO17" s="128"/>
      <c r="HNP17" s="128"/>
      <c r="HNQ17" s="128"/>
      <c r="HNR17" s="128"/>
      <c r="HNS17" s="128"/>
      <c r="HNT17" s="128"/>
      <c r="HNU17" s="128"/>
      <c r="HNV17" s="128"/>
      <c r="HNW17" s="128"/>
      <c r="HNX17" s="128"/>
      <c r="HNY17" s="128"/>
      <c r="HNZ17" s="128"/>
      <c r="HOA17" s="128"/>
      <c r="HOB17" s="128"/>
      <c r="HOC17" s="128"/>
      <c r="HOD17" s="128"/>
      <c r="HOE17" s="128"/>
      <c r="HOF17" s="128"/>
      <c r="HOG17" s="128"/>
      <c r="HOH17" s="128"/>
      <c r="HOI17" s="128"/>
      <c r="HOJ17" s="128"/>
      <c r="HOK17" s="128"/>
      <c r="HOL17" s="128"/>
      <c r="HOM17" s="128"/>
      <c r="HON17" s="128"/>
      <c r="HOO17" s="128"/>
      <c r="HOP17" s="128"/>
      <c r="HOQ17" s="128"/>
      <c r="HOR17" s="128"/>
      <c r="HOS17" s="128"/>
      <c r="HOT17" s="128"/>
      <c r="HOU17" s="128"/>
      <c r="HOV17" s="128"/>
      <c r="HOW17" s="128"/>
      <c r="HOX17" s="128"/>
      <c r="HOY17" s="128"/>
      <c r="HOZ17" s="128"/>
      <c r="HPA17" s="128"/>
      <c r="HPB17" s="128"/>
      <c r="HPC17" s="128"/>
      <c r="HPD17" s="128"/>
      <c r="HPE17" s="128"/>
      <c r="HPF17" s="128"/>
      <c r="HPG17" s="128"/>
      <c r="HPH17" s="128"/>
      <c r="HPI17" s="128"/>
      <c r="HPJ17" s="128"/>
      <c r="HPK17" s="128"/>
      <c r="HPL17" s="128"/>
      <c r="HPM17" s="128"/>
      <c r="HPN17" s="128"/>
      <c r="HPO17" s="128"/>
      <c r="HPP17" s="128"/>
      <c r="HPQ17" s="128"/>
      <c r="HPR17" s="128"/>
      <c r="HPS17" s="128"/>
      <c r="HPT17" s="128"/>
      <c r="HPU17" s="128"/>
      <c r="HPV17" s="128"/>
      <c r="HPW17" s="128"/>
      <c r="HPX17" s="128"/>
      <c r="HPY17" s="128"/>
      <c r="HPZ17" s="128"/>
      <c r="HQA17" s="128"/>
      <c r="HQB17" s="128"/>
      <c r="HQC17" s="128"/>
      <c r="HQD17" s="128"/>
      <c r="HQE17" s="128"/>
      <c r="HQF17" s="128"/>
      <c r="HQG17" s="128"/>
      <c r="HQH17" s="128"/>
      <c r="HQI17" s="128"/>
      <c r="HQJ17" s="128"/>
      <c r="HQK17" s="128"/>
      <c r="HQL17" s="128"/>
      <c r="HQM17" s="128"/>
      <c r="HQN17" s="128"/>
      <c r="HQO17" s="128"/>
      <c r="HQP17" s="128"/>
      <c r="HQQ17" s="128"/>
      <c r="HQR17" s="128"/>
      <c r="HQS17" s="128"/>
      <c r="HQT17" s="128"/>
      <c r="HQU17" s="128"/>
      <c r="HQV17" s="128"/>
      <c r="HQW17" s="128"/>
      <c r="HQX17" s="128"/>
      <c r="HQY17" s="128"/>
      <c r="HQZ17" s="128"/>
      <c r="HRA17" s="128"/>
      <c r="HRB17" s="128"/>
      <c r="HRC17" s="128"/>
      <c r="HRD17" s="128"/>
      <c r="HRE17" s="128"/>
      <c r="HRF17" s="128"/>
      <c r="HRG17" s="128"/>
      <c r="HRH17" s="128"/>
      <c r="HRI17" s="128"/>
      <c r="HRJ17" s="128"/>
      <c r="HRK17" s="128"/>
      <c r="HRL17" s="128"/>
      <c r="HRM17" s="128"/>
      <c r="HRN17" s="128"/>
      <c r="HRO17" s="128"/>
      <c r="HRP17" s="128"/>
      <c r="HRQ17" s="128"/>
      <c r="HRR17" s="128"/>
      <c r="HRS17" s="128"/>
      <c r="HRT17" s="128"/>
      <c r="HRU17" s="128"/>
      <c r="HRV17" s="128"/>
      <c r="HRW17" s="128"/>
      <c r="HRX17" s="128"/>
      <c r="HRY17" s="128"/>
      <c r="HRZ17" s="128"/>
      <c r="HSA17" s="128"/>
      <c r="HSB17" s="128"/>
      <c r="HSC17" s="128"/>
      <c r="HSD17" s="128"/>
      <c r="HSE17" s="128"/>
      <c r="HSF17" s="128"/>
      <c r="HSG17" s="128"/>
      <c r="HSH17" s="128"/>
      <c r="HSI17" s="128"/>
      <c r="HSJ17" s="128"/>
      <c r="HSK17" s="128"/>
      <c r="HSL17" s="128"/>
      <c r="HSM17" s="128"/>
      <c r="HSN17" s="128"/>
      <c r="HSO17" s="128"/>
      <c r="HSP17" s="128"/>
      <c r="HSQ17" s="128"/>
      <c r="HSR17" s="128"/>
      <c r="HSS17" s="128"/>
      <c r="HST17" s="128"/>
      <c r="HSU17" s="128"/>
      <c r="HSV17" s="128"/>
      <c r="HSW17" s="128"/>
      <c r="HSX17" s="128"/>
      <c r="HSY17" s="128"/>
      <c r="HSZ17" s="128"/>
      <c r="HTA17" s="128"/>
      <c r="HTB17" s="128"/>
      <c r="HTC17" s="128"/>
      <c r="HTD17" s="128"/>
      <c r="HTE17" s="128"/>
      <c r="HTF17" s="128"/>
      <c r="HTG17" s="128"/>
      <c r="HTH17" s="128"/>
      <c r="HTI17" s="128"/>
      <c r="HTJ17" s="128"/>
      <c r="HTK17" s="128"/>
      <c r="HTL17" s="128"/>
      <c r="HTM17" s="128"/>
      <c r="HTN17" s="128"/>
      <c r="HTO17" s="128"/>
      <c r="HTP17" s="128"/>
      <c r="HTQ17" s="128"/>
      <c r="HTR17" s="128"/>
      <c r="HTS17" s="128"/>
      <c r="HTT17" s="128"/>
      <c r="HTU17" s="128"/>
      <c r="HTV17" s="128"/>
      <c r="HTW17" s="128"/>
      <c r="HTX17" s="128"/>
      <c r="HTY17" s="128"/>
      <c r="HTZ17" s="128"/>
      <c r="HUA17" s="128"/>
      <c r="HUB17" s="128"/>
      <c r="HUC17" s="128"/>
      <c r="HUD17" s="128"/>
      <c r="HUE17" s="128"/>
      <c r="HUF17" s="128"/>
      <c r="HUG17" s="128"/>
      <c r="HUH17" s="128"/>
      <c r="HUI17" s="128"/>
      <c r="HUJ17" s="128"/>
      <c r="HUK17" s="128"/>
      <c r="HUL17" s="128"/>
      <c r="HUM17" s="128"/>
      <c r="HUN17" s="128"/>
      <c r="HUO17" s="128"/>
      <c r="HUP17" s="128"/>
      <c r="HUQ17" s="128"/>
      <c r="HUR17" s="128"/>
      <c r="HUS17" s="128"/>
      <c r="HUT17" s="128"/>
      <c r="HUU17" s="128"/>
      <c r="HUV17" s="128"/>
      <c r="HUW17" s="128"/>
      <c r="HUX17" s="128"/>
      <c r="HUY17" s="128"/>
      <c r="HUZ17" s="128"/>
      <c r="HVA17" s="128"/>
      <c r="HVB17" s="128"/>
      <c r="HVC17" s="128"/>
      <c r="HVD17" s="128"/>
      <c r="HVE17" s="128"/>
      <c r="HVF17" s="128"/>
      <c r="HVG17" s="128"/>
      <c r="HVH17" s="128"/>
      <c r="HVI17" s="128"/>
      <c r="HVJ17" s="128"/>
      <c r="HVK17" s="128"/>
      <c r="HVL17" s="128"/>
      <c r="HVM17" s="128"/>
      <c r="HVN17" s="128"/>
      <c r="HVO17" s="128"/>
      <c r="HVP17" s="128"/>
      <c r="HVQ17" s="128"/>
      <c r="HVR17" s="128"/>
      <c r="HVS17" s="128"/>
      <c r="HVT17" s="128"/>
      <c r="HVU17" s="128"/>
      <c r="HVV17" s="128"/>
      <c r="HVW17" s="128"/>
      <c r="HVX17" s="128"/>
      <c r="HVY17" s="128"/>
      <c r="HVZ17" s="128"/>
      <c r="HWA17" s="128"/>
      <c r="HWB17" s="128"/>
      <c r="HWC17" s="128"/>
      <c r="HWD17" s="128"/>
      <c r="HWE17" s="128"/>
      <c r="HWF17" s="128"/>
      <c r="HWG17" s="128"/>
      <c r="HWH17" s="128"/>
      <c r="HWI17" s="128"/>
      <c r="HWJ17" s="128"/>
      <c r="HWK17" s="128"/>
      <c r="HWL17" s="128"/>
      <c r="HWM17" s="128"/>
      <c r="HWN17" s="128"/>
      <c r="HWO17" s="128"/>
      <c r="HWP17" s="128"/>
      <c r="HWQ17" s="128"/>
      <c r="HWR17" s="128"/>
      <c r="HWS17" s="128"/>
      <c r="HWT17" s="128"/>
      <c r="HWU17" s="128"/>
      <c r="HWV17" s="128"/>
      <c r="HWW17" s="128"/>
      <c r="HWX17" s="128"/>
      <c r="HWY17" s="128"/>
      <c r="HWZ17" s="128"/>
      <c r="HXA17" s="128"/>
      <c r="HXB17" s="128"/>
      <c r="HXC17" s="128"/>
      <c r="HXD17" s="128"/>
      <c r="HXE17" s="128"/>
      <c r="HXF17" s="128"/>
      <c r="HXG17" s="128"/>
      <c r="HXH17" s="128"/>
      <c r="HXI17" s="128"/>
      <c r="HXJ17" s="128"/>
      <c r="HXK17" s="128"/>
      <c r="HXL17" s="128"/>
      <c r="HXM17" s="128"/>
      <c r="HXN17" s="128"/>
      <c r="HXO17" s="128"/>
      <c r="HXP17" s="128"/>
      <c r="HXQ17" s="128"/>
      <c r="HXR17" s="128"/>
      <c r="HXS17" s="128"/>
      <c r="HXT17" s="128"/>
      <c r="HXU17" s="128"/>
      <c r="HXV17" s="128"/>
      <c r="HXW17" s="128"/>
      <c r="HXX17" s="128"/>
      <c r="HXY17" s="128"/>
      <c r="HXZ17" s="128"/>
      <c r="HYA17" s="128"/>
      <c r="HYB17" s="128"/>
      <c r="HYC17" s="128"/>
      <c r="HYD17" s="128"/>
      <c r="HYE17" s="128"/>
      <c r="HYF17" s="128"/>
      <c r="HYG17" s="128"/>
      <c r="HYH17" s="128"/>
      <c r="HYI17" s="128"/>
      <c r="HYJ17" s="128"/>
      <c r="HYK17" s="128"/>
      <c r="HYL17" s="128"/>
      <c r="HYM17" s="128"/>
      <c r="HYN17" s="128"/>
      <c r="HYO17" s="128"/>
      <c r="HYP17" s="128"/>
      <c r="HYQ17" s="128"/>
      <c r="HYR17" s="128"/>
      <c r="HYS17" s="128"/>
      <c r="HYT17" s="128"/>
      <c r="HYU17" s="128"/>
      <c r="HYV17" s="128"/>
      <c r="HYW17" s="128"/>
      <c r="HYX17" s="128"/>
      <c r="HYY17" s="128"/>
      <c r="HYZ17" s="128"/>
      <c r="HZA17" s="128"/>
      <c r="HZB17" s="128"/>
      <c r="HZC17" s="128"/>
      <c r="HZD17" s="128"/>
      <c r="HZE17" s="128"/>
      <c r="HZF17" s="128"/>
      <c r="HZG17" s="128"/>
      <c r="HZH17" s="128"/>
      <c r="HZI17" s="128"/>
      <c r="HZJ17" s="128"/>
      <c r="HZK17" s="128"/>
      <c r="HZL17" s="128"/>
      <c r="HZM17" s="128"/>
      <c r="HZN17" s="128"/>
      <c r="HZO17" s="128"/>
      <c r="HZP17" s="128"/>
      <c r="HZQ17" s="128"/>
      <c r="HZR17" s="128"/>
      <c r="HZS17" s="128"/>
      <c r="HZT17" s="128"/>
      <c r="HZU17" s="128"/>
      <c r="HZV17" s="128"/>
      <c r="HZW17" s="128"/>
      <c r="HZX17" s="128"/>
      <c r="HZY17" s="128"/>
      <c r="HZZ17" s="128"/>
      <c r="IAA17" s="128"/>
      <c r="IAB17" s="128"/>
      <c r="IAC17" s="128"/>
      <c r="IAD17" s="128"/>
      <c r="IAE17" s="128"/>
      <c r="IAF17" s="128"/>
      <c r="IAG17" s="128"/>
      <c r="IAH17" s="128"/>
      <c r="IAI17" s="128"/>
      <c r="IAJ17" s="128"/>
      <c r="IAK17" s="128"/>
      <c r="IAL17" s="128"/>
      <c r="IAM17" s="128"/>
      <c r="IAN17" s="128"/>
      <c r="IAO17" s="128"/>
      <c r="IAP17" s="128"/>
      <c r="IAQ17" s="128"/>
      <c r="IAR17" s="128"/>
      <c r="IAS17" s="128"/>
      <c r="IAT17" s="128"/>
      <c r="IAU17" s="128"/>
      <c r="IAV17" s="128"/>
      <c r="IAW17" s="128"/>
      <c r="IAX17" s="128"/>
      <c r="IAY17" s="128"/>
      <c r="IAZ17" s="128"/>
      <c r="IBA17" s="128"/>
      <c r="IBB17" s="128"/>
      <c r="IBC17" s="128"/>
      <c r="IBD17" s="128"/>
      <c r="IBE17" s="128"/>
      <c r="IBF17" s="128"/>
      <c r="IBG17" s="128"/>
      <c r="IBH17" s="128"/>
      <c r="IBI17" s="128"/>
      <c r="IBJ17" s="128"/>
      <c r="IBK17" s="128"/>
      <c r="IBL17" s="128"/>
      <c r="IBM17" s="128"/>
      <c r="IBN17" s="128"/>
      <c r="IBO17" s="128"/>
      <c r="IBP17" s="128"/>
      <c r="IBQ17" s="128"/>
      <c r="IBR17" s="128"/>
      <c r="IBS17" s="128"/>
      <c r="IBT17" s="128"/>
      <c r="IBU17" s="128"/>
      <c r="IBV17" s="128"/>
      <c r="IBW17" s="128"/>
      <c r="IBX17" s="128"/>
      <c r="IBY17" s="128"/>
      <c r="IBZ17" s="128"/>
      <c r="ICA17" s="128"/>
      <c r="ICB17" s="128"/>
      <c r="ICC17" s="128"/>
      <c r="ICD17" s="128"/>
      <c r="ICE17" s="128"/>
      <c r="ICF17" s="128"/>
      <c r="ICG17" s="128"/>
      <c r="ICH17" s="128"/>
      <c r="ICI17" s="128"/>
      <c r="ICJ17" s="128"/>
      <c r="ICK17" s="128"/>
      <c r="ICL17" s="128"/>
      <c r="ICM17" s="128"/>
      <c r="ICN17" s="128"/>
      <c r="ICO17" s="128"/>
      <c r="ICP17" s="128"/>
      <c r="ICQ17" s="128"/>
      <c r="ICR17" s="128"/>
      <c r="ICS17" s="128"/>
      <c r="ICT17" s="128"/>
      <c r="ICU17" s="128"/>
      <c r="ICV17" s="128"/>
      <c r="ICW17" s="128"/>
      <c r="ICX17" s="128"/>
      <c r="ICY17" s="128"/>
      <c r="ICZ17" s="128"/>
      <c r="IDA17" s="128"/>
      <c r="IDB17" s="128"/>
      <c r="IDC17" s="128"/>
      <c r="IDD17" s="128"/>
      <c r="IDE17" s="128"/>
      <c r="IDF17" s="128"/>
      <c r="IDG17" s="128"/>
      <c r="IDH17" s="128"/>
      <c r="IDI17" s="128"/>
      <c r="IDJ17" s="128"/>
      <c r="IDK17" s="128"/>
      <c r="IDL17" s="128"/>
      <c r="IDM17" s="128"/>
      <c r="IDN17" s="128"/>
      <c r="IDO17" s="128"/>
      <c r="IDP17" s="128"/>
      <c r="IDQ17" s="128"/>
      <c r="IDR17" s="128"/>
      <c r="IDS17" s="128"/>
      <c r="IDT17" s="128"/>
      <c r="IDU17" s="128"/>
      <c r="IDV17" s="128"/>
      <c r="IDW17" s="128"/>
      <c r="IDX17" s="128"/>
      <c r="IDY17" s="128"/>
      <c r="IDZ17" s="128"/>
      <c r="IEA17" s="128"/>
      <c r="IEB17" s="128"/>
      <c r="IEC17" s="128"/>
      <c r="IED17" s="128"/>
      <c r="IEE17" s="128"/>
      <c r="IEF17" s="128"/>
      <c r="IEG17" s="128"/>
      <c r="IEH17" s="128"/>
      <c r="IEI17" s="128"/>
      <c r="IEJ17" s="128"/>
      <c r="IEK17" s="128"/>
      <c r="IEL17" s="128"/>
      <c r="IEM17" s="128"/>
      <c r="IEN17" s="128"/>
      <c r="IEO17" s="128"/>
      <c r="IEP17" s="128"/>
      <c r="IEQ17" s="128"/>
      <c r="IER17" s="128"/>
      <c r="IES17" s="128"/>
      <c r="IET17" s="128"/>
      <c r="IEU17" s="128"/>
      <c r="IEV17" s="128"/>
      <c r="IEW17" s="128"/>
      <c r="IEX17" s="128"/>
      <c r="IEY17" s="128"/>
      <c r="IEZ17" s="128"/>
      <c r="IFA17" s="128"/>
      <c r="IFB17" s="128"/>
      <c r="IFC17" s="128"/>
      <c r="IFD17" s="128"/>
      <c r="IFE17" s="128"/>
      <c r="IFF17" s="128"/>
      <c r="IFG17" s="128"/>
      <c r="IFH17" s="128"/>
      <c r="IFI17" s="128"/>
      <c r="IFJ17" s="128"/>
      <c r="IFK17" s="128"/>
      <c r="IFL17" s="128"/>
      <c r="IFM17" s="128"/>
      <c r="IFN17" s="128"/>
      <c r="IFO17" s="128"/>
      <c r="IFP17" s="128"/>
      <c r="IFQ17" s="128"/>
      <c r="IFR17" s="128"/>
      <c r="IFS17" s="128"/>
      <c r="IFT17" s="128"/>
      <c r="IFU17" s="128"/>
      <c r="IFV17" s="128"/>
      <c r="IFW17" s="128"/>
      <c r="IFX17" s="128"/>
      <c r="IFY17" s="128"/>
      <c r="IFZ17" s="128"/>
      <c r="IGA17" s="128"/>
      <c r="IGB17" s="128"/>
      <c r="IGC17" s="128"/>
      <c r="IGD17" s="128"/>
      <c r="IGE17" s="128"/>
      <c r="IGF17" s="128"/>
      <c r="IGG17" s="128"/>
      <c r="IGH17" s="128"/>
      <c r="IGI17" s="128"/>
      <c r="IGJ17" s="128"/>
      <c r="IGK17" s="128"/>
      <c r="IGL17" s="128"/>
      <c r="IGM17" s="128"/>
      <c r="IGN17" s="128"/>
      <c r="IGO17" s="128"/>
      <c r="IGP17" s="128"/>
      <c r="IGQ17" s="128"/>
      <c r="IGR17" s="128"/>
      <c r="IGS17" s="128"/>
      <c r="IGT17" s="128"/>
      <c r="IGU17" s="128"/>
      <c r="IGV17" s="128"/>
      <c r="IGW17" s="128"/>
      <c r="IGX17" s="128"/>
      <c r="IGY17" s="128"/>
      <c r="IGZ17" s="128"/>
      <c r="IHA17" s="128"/>
      <c r="IHB17" s="128"/>
      <c r="IHC17" s="128"/>
      <c r="IHD17" s="128"/>
      <c r="IHE17" s="128"/>
      <c r="IHF17" s="128"/>
      <c r="IHG17" s="128"/>
      <c r="IHH17" s="128"/>
      <c r="IHI17" s="128"/>
      <c r="IHJ17" s="128"/>
      <c r="IHK17" s="128"/>
      <c r="IHL17" s="128"/>
      <c r="IHM17" s="128"/>
      <c r="IHN17" s="128"/>
      <c r="IHO17" s="128"/>
      <c r="IHP17" s="128"/>
      <c r="IHQ17" s="128"/>
      <c r="IHR17" s="128"/>
      <c r="IHS17" s="128"/>
      <c r="IHT17" s="128"/>
      <c r="IHU17" s="128"/>
      <c r="IHV17" s="128"/>
      <c r="IHW17" s="128"/>
      <c r="IHX17" s="128"/>
      <c r="IHY17" s="128"/>
      <c r="IHZ17" s="128"/>
      <c r="IIA17" s="128"/>
      <c r="IIB17" s="128"/>
      <c r="IIC17" s="128"/>
      <c r="IID17" s="128"/>
      <c r="IIE17" s="128"/>
      <c r="IIF17" s="128"/>
      <c r="IIG17" s="128"/>
      <c r="IIH17" s="128"/>
      <c r="III17" s="128"/>
      <c r="IIJ17" s="128"/>
      <c r="IIK17" s="128"/>
      <c r="IIL17" s="128"/>
      <c r="IIM17" s="128"/>
      <c r="IIN17" s="128"/>
      <c r="IIO17" s="128"/>
      <c r="IIP17" s="128"/>
      <c r="IIQ17" s="128"/>
      <c r="IIR17" s="128"/>
      <c r="IIS17" s="128"/>
      <c r="IIT17" s="128"/>
      <c r="IIU17" s="128"/>
      <c r="IIV17" s="128"/>
      <c r="IIW17" s="128"/>
      <c r="IIX17" s="128"/>
      <c r="IIY17" s="128"/>
      <c r="IIZ17" s="128"/>
      <c r="IJA17" s="128"/>
      <c r="IJB17" s="128"/>
      <c r="IJC17" s="128"/>
      <c r="IJD17" s="128"/>
      <c r="IJE17" s="128"/>
      <c r="IJF17" s="128"/>
      <c r="IJG17" s="128"/>
      <c r="IJH17" s="128"/>
      <c r="IJI17" s="128"/>
      <c r="IJJ17" s="128"/>
      <c r="IJK17" s="128"/>
      <c r="IJL17" s="128"/>
      <c r="IJM17" s="128"/>
      <c r="IJN17" s="128"/>
      <c r="IJO17" s="128"/>
      <c r="IJP17" s="128"/>
      <c r="IJQ17" s="128"/>
      <c r="IJR17" s="128"/>
      <c r="IJS17" s="128"/>
      <c r="IJT17" s="128"/>
      <c r="IJU17" s="128"/>
      <c r="IJV17" s="128"/>
      <c r="IJW17" s="128"/>
      <c r="IJX17" s="128"/>
      <c r="IJY17" s="128"/>
      <c r="IJZ17" s="128"/>
      <c r="IKA17" s="128"/>
      <c r="IKB17" s="128"/>
      <c r="IKC17" s="128"/>
      <c r="IKD17" s="128"/>
      <c r="IKE17" s="128"/>
      <c r="IKF17" s="128"/>
      <c r="IKG17" s="128"/>
      <c r="IKH17" s="128"/>
      <c r="IKI17" s="128"/>
      <c r="IKJ17" s="128"/>
      <c r="IKK17" s="128"/>
      <c r="IKL17" s="128"/>
      <c r="IKM17" s="128"/>
      <c r="IKN17" s="128"/>
      <c r="IKO17" s="128"/>
      <c r="IKP17" s="128"/>
      <c r="IKQ17" s="128"/>
      <c r="IKR17" s="128"/>
      <c r="IKS17" s="128"/>
      <c r="IKT17" s="128"/>
      <c r="IKU17" s="128"/>
      <c r="IKV17" s="128"/>
      <c r="IKW17" s="128"/>
      <c r="IKX17" s="128"/>
      <c r="IKY17" s="128"/>
      <c r="IKZ17" s="128"/>
      <c r="ILA17" s="128"/>
      <c r="ILB17" s="128"/>
      <c r="ILC17" s="128"/>
      <c r="ILD17" s="128"/>
      <c r="ILE17" s="128"/>
      <c r="ILF17" s="128"/>
      <c r="ILG17" s="128"/>
      <c r="ILH17" s="128"/>
      <c r="ILI17" s="128"/>
      <c r="ILJ17" s="128"/>
      <c r="ILK17" s="128"/>
      <c r="ILL17" s="128"/>
      <c r="ILM17" s="128"/>
      <c r="ILN17" s="128"/>
      <c r="ILO17" s="128"/>
      <c r="ILP17" s="128"/>
      <c r="ILQ17" s="128"/>
      <c r="ILR17" s="128"/>
      <c r="ILS17" s="128"/>
      <c r="ILT17" s="128"/>
      <c r="ILU17" s="128"/>
      <c r="ILV17" s="128"/>
      <c r="ILW17" s="128"/>
      <c r="ILX17" s="128"/>
      <c r="ILY17" s="128"/>
      <c r="ILZ17" s="128"/>
      <c r="IMA17" s="128"/>
      <c r="IMB17" s="128"/>
      <c r="IMC17" s="128"/>
      <c r="IMD17" s="128"/>
      <c r="IME17" s="128"/>
      <c r="IMF17" s="128"/>
      <c r="IMG17" s="128"/>
      <c r="IMH17" s="128"/>
      <c r="IMI17" s="128"/>
      <c r="IMJ17" s="128"/>
      <c r="IMK17" s="128"/>
      <c r="IML17" s="128"/>
      <c r="IMM17" s="128"/>
      <c r="IMN17" s="128"/>
      <c r="IMO17" s="128"/>
      <c r="IMP17" s="128"/>
      <c r="IMQ17" s="128"/>
      <c r="IMR17" s="128"/>
      <c r="IMS17" s="128"/>
      <c r="IMT17" s="128"/>
      <c r="IMU17" s="128"/>
      <c r="IMV17" s="128"/>
      <c r="IMW17" s="128"/>
      <c r="IMX17" s="128"/>
      <c r="IMY17" s="128"/>
      <c r="IMZ17" s="128"/>
      <c r="INA17" s="128"/>
      <c r="INB17" s="128"/>
      <c r="INC17" s="128"/>
      <c r="IND17" s="128"/>
      <c r="INE17" s="128"/>
      <c r="INF17" s="128"/>
      <c r="ING17" s="128"/>
      <c r="INH17" s="128"/>
      <c r="INI17" s="128"/>
      <c r="INJ17" s="128"/>
      <c r="INK17" s="128"/>
      <c r="INL17" s="128"/>
      <c r="INM17" s="128"/>
      <c r="INN17" s="128"/>
      <c r="INO17" s="128"/>
      <c r="INP17" s="128"/>
      <c r="INQ17" s="128"/>
      <c r="INR17" s="128"/>
      <c r="INS17" s="128"/>
      <c r="INT17" s="128"/>
      <c r="INU17" s="128"/>
      <c r="INV17" s="128"/>
      <c r="INW17" s="128"/>
      <c r="INX17" s="128"/>
      <c r="INY17" s="128"/>
      <c r="INZ17" s="128"/>
      <c r="IOA17" s="128"/>
      <c r="IOB17" s="128"/>
      <c r="IOC17" s="128"/>
      <c r="IOD17" s="128"/>
      <c r="IOE17" s="128"/>
      <c r="IOF17" s="128"/>
      <c r="IOG17" s="128"/>
      <c r="IOH17" s="128"/>
      <c r="IOI17" s="128"/>
      <c r="IOJ17" s="128"/>
      <c r="IOK17" s="128"/>
      <c r="IOL17" s="128"/>
      <c r="IOM17" s="128"/>
      <c r="ION17" s="128"/>
      <c r="IOO17" s="128"/>
      <c r="IOP17" s="128"/>
      <c r="IOQ17" s="128"/>
      <c r="IOR17" s="128"/>
      <c r="IOS17" s="128"/>
      <c r="IOT17" s="128"/>
      <c r="IOU17" s="128"/>
      <c r="IOV17" s="128"/>
      <c r="IOW17" s="128"/>
      <c r="IOX17" s="128"/>
      <c r="IOY17" s="128"/>
      <c r="IOZ17" s="128"/>
      <c r="IPA17" s="128"/>
      <c r="IPB17" s="128"/>
      <c r="IPC17" s="128"/>
      <c r="IPD17" s="128"/>
      <c r="IPE17" s="128"/>
      <c r="IPF17" s="128"/>
      <c r="IPG17" s="128"/>
      <c r="IPH17" s="128"/>
      <c r="IPI17" s="128"/>
      <c r="IPJ17" s="128"/>
      <c r="IPK17" s="128"/>
      <c r="IPL17" s="128"/>
      <c r="IPM17" s="128"/>
      <c r="IPN17" s="128"/>
      <c r="IPO17" s="128"/>
      <c r="IPP17" s="128"/>
      <c r="IPQ17" s="128"/>
      <c r="IPR17" s="128"/>
      <c r="IPS17" s="128"/>
      <c r="IPT17" s="128"/>
      <c r="IPU17" s="128"/>
      <c r="IPV17" s="128"/>
      <c r="IPW17" s="128"/>
      <c r="IPX17" s="128"/>
      <c r="IPY17" s="128"/>
      <c r="IPZ17" s="128"/>
      <c r="IQA17" s="128"/>
      <c r="IQB17" s="128"/>
      <c r="IQC17" s="128"/>
      <c r="IQD17" s="128"/>
      <c r="IQE17" s="128"/>
      <c r="IQF17" s="128"/>
      <c r="IQG17" s="128"/>
      <c r="IQH17" s="128"/>
      <c r="IQI17" s="128"/>
      <c r="IQJ17" s="128"/>
      <c r="IQK17" s="128"/>
      <c r="IQL17" s="128"/>
      <c r="IQM17" s="128"/>
      <c r="IQN17" s="128"/>
      <c r="IQO17" s="128"/>
      <c r="IQP17" s="128"/>
      <c r="IQQ17" s="128"/>
      <c r="IQR17" s="128"/>
      <c r="IQS17" s="128"/>
      <c r="IQT17" s="128"/>
      <c r="IQU17" s="128"/>
      <c r="IQV17" s="128"/>
      <c r="IQW17" s="128"/>
      <c r="IQX17" s="128"/>
      <c r="IQY17" s="128"/>
      <c r="IQZ17" s="128"/>
      <c r="IRA17" s="128"/>
      <c r="IRB17" s="128"/>
      <c r="IRC17" s="128"/>
      <c r="IRD17" s="128"/>
      <c r="IRE17" s="128"/>
      <c r="IRF17" s="128"/>
      <c r="IRG17" s="128"/>
      <c r="IRH17" s="128"/>
      <c r="IRI17" s="128"/>
      <c r="IRJ17" s="128"/>
      <c r="IRK17" s="128"/>
      <c r="IRL17" s="128"/>
      <c r="IRM17" s="128"/>
      <c r="IRN17" s="128"/>
      <c r="IRO17" s="128"/>
      <c r="IRP17" s="128"/>
      <c r="IRQ17" s="128"/>
      <c r="IRR17" s="128"/>
      <c r="IRS17" s="128"/>
      <c r="IRT17" s="128"/>
      <c r="IRU17" s="128"/>
      <c r="IRV17" s="128"/>
      <c r="IRW17" s="128"/>
      <c r="IRX17" s="128"/>
      <c r="IRY17" s="128"/>
      <c r="IRZ17" s="128"/>
      <c r="ISA17" s="128"/>
      <c r="ISB17" s="128"/>
      <c r="ISC17" s="128"/>
      <c r="ISD17" s="128"/>
      <c r="ISE17" s="128"/>
      <c r="ISF17" s="128"/>
      <c r="ISG17" s="128"/>
      <c r="ISH17" s="128"/>
      <c r="ISI17" s="128"/>
      <c r="ISJ17" s="128"/>
      <c r="ISK17" s="128"/>
      <c r="ISL17" s="128"/>
      <c r="ISM17" s="128"/>
      <c r="ISN17" s="128"/>
      <c r="ISO17" s="128"/>
      <c r="ISP17" s="128"/>
      <c r="ISQ17" s="128"/>
      <c r="ISR17" s="128"/>
      <c r="ISS17" s="128"/>
      <c r="IST17" s="128"/>
      <c r="ISU17" s="128"/>
      <c r="ISV17" s="128"/>
      <c r="ISW17" s="128"/>
      <c r="ISX17" s="128"/>
      <c r="ISY17" s="128"/>
      <c r="ISZ17" s="128"/>
      <c r="ITA17" s="128"/>
      <c r="ITB17" s="128"/>
      <c r="ITC17" s="128"/>
      <c r="ITD17" s="128"/>
      <c r="ITE17" s="128"/>
      <c r="ITF17" s="128"/>
      <c r="ITG17" s="128"/>
      <c r="ITH17" s="128"/>
      <c r="ITI17" s="128"/>
      <c r="ITJ17" s="128"/>
      <c r="ITK17" s="128"/>
      <c r="ITL17" s="128"/>
      <c r="ITM17" s="128"/>
      <c r="ITN17" s="128"/>
      <c r="ITO17" s="128"/>
      <c r="ITP17" s="128"/>
      <c r="ITQ17" s="128"/>
      <c r="ITR17" s="128"/>
      <c r="ITS17" s="128"/>
      <c r="ITT17" s="128"/>
      <c r="ITU17" s="128"/>
      <c r="ITV17" s="128"/>
      <c r="ITW17" s="128"/>
      <c r="ITX17" s="128"/>
      <c r="ITY17" s="128"/>
      <c r="ITZ17" s="128"/>
      <c r="IUA17" s="128"/>
      <c r="IUB17" s="128"/>
      <c r="IUC17" s="128"/>
      <c r="IUD17" s="128"/>
      <c r="IUE17" s="128"/>
      <c r="IUF17" s="128"/>
      <c r="IUG17" s="128"/>
      <c r="IUH17" s="128"/>
      <c r="IUI17" s="128"/>
      <c r="IUJ17" s="128"/>
      <c r="IUK17" s="128"/>
      <c r="IUL17" s="128"/>
      <c r="IUM17" s="128"/>
      <c r="IUN17" s="128"/>
      <c r="IUO17" s="128"/>
      <c r="IUP17" s="128"/>
      <c r="IUQ17" s="128"/>
      <c r="IUR17" s="128"/>
      <c r="IUS17" s="128"/>
      <c r="IUT17" s="128"/>
      <c r="IUU17" s="128"/>
      <c r="IUV17" s="128"/>
      <c r="IUW17" s="128"/>
      <c r="IUX17" s="128"/>
      <c r="IUY17" s="128"/>
      <c r="IUZ17" s="128"/>
      <c r="IVA17" s="128"/>
      <c r="IVB17" s="128"/>
      <c r="IVC17" s="128"/>
      <c r="IVD17" s="128"/>
      <c r="IVE17" s="128"/>
      <c r="IVF17" s="128"/>
      <c r="IVG17" s="128"/>
      <c r="IVH17" s="128"/>
      <c r="IVI17" s="128"/>
      <c r="IVJ17" s="128"/>
      <c r="IVK17" s="128"/>
      <c r="IVL17" s="128"/>
      <c r="IVM17" s="128"/>
      <c r="IVN17" s="128"/>
      <c r="IVO17" s="128"/>
      <c r="IVP17" s="128"/>
      <c r="IVQ17" s="128"/>
      <c r="IVR17" s="128"/>
      <c r="IVS17" s="128"/>
      <c r="IVT17" s="128"/>
      <c r="IVU17" s="128"/>
      <c r="IVV17" s="128"/>
      <c r="IVW17" s="128"/>
      <c r="IVX17" s="128"/>
      <c r="IVY17" s="128"/>
      <c r="IVZ17" s="128"/>
      <c r="IWA17" s="128"/>
      <c r="IWB17" s="128"/>
      <c r="IWC17" s="128"/>
      <c r="IWD17" s="128"/>
      <c r="IWE17" s="128"/>
      <c r="IWF17" s="128"/>
      <c r="IWG17" s="128"/>
      <c r="IWH17" s="128"/>
      <c r="IWI17" s="128"/>
      <c r="IWJ17" s="128"/>
      <c r="IWK17" s="128"/>
      <c r="IWL17" s="128"/>
      <c r="IWM17" s="128"/>
      <c r="IWN17" s="128"/>
      <c r="IWO17" s="128"/>
      <c r="IWP17" s="128"/>
      <c r="IWQ17" s="128"/>
      <c r="IWR17" s="128"/>
      <c r="IWS17" s="128"/>
      <c r="IWT17" s="128"/>
      <c r="IWU17" s="128"/>
      <c r="IWV17" s="128"/>
      <c r="IWW17" s="128"/>
      <c r="IWX17" s="128"/>
      <c r="IWY17" s="128"/>
      <c r="IWZ17" s="128"/>
      <c r="IXA17" s="128"/>
      <c r="IXB17" s="128"/>
      <c r="IXC17" s="128"/>
      <c r="IXD17" s="128"/>
      <c r="IXE17" s="128"/>
      <c r="IXF17" s="128"/>
      <c r="IXG17" s="128"/>
      <c r="IXH17" s="128"/>
      <c r="IXI17" s="128"/>
      <c r="IXJ17" s="128"/>
      <c r="IXK17" s="128"/>
      <c r="IXL17" s="128"/>
      <c r="IXM17" s="128"/>
      <c r="IXN17" s="128"/>
      <c r="IXO17" s="128"/>
      <c r="IXP17" s="128"/>
      <c r="IXQ17" s="128"/>
      <c r="IXR17" s="128"/>
      <c r="IXS17" s="128"/>
      <c r="IXT17" s="128"/>
      <c r="IXU17" s="128"/>
      <c r="IXV17" s="128"/>
      <c r="IXW17" s="128"/>
      <c r="IXX17" s="128"/>
      <c r="IXY17" s="128"/>
      <c r="IXZ17" s="128"/>
      <c r="IYA17" s="128"/>
      <c r="IYB17" s="128"/>
      <c r="IYC17" s="128"/>
      <c r="IYD17" s="128"/>
      <c r="IYE17" s="128"/>
      <c r="IYF17" s="128"/>
      <c r="IYG17" s="128"/>
      <c r="IYH17" s="128"/>
      <c r="IYI17" s="128"/>
      <c r="IYJ17" s="128"/>
      <c r="IYK17" s="128"/>
      <c r="IYL17" s="128"/>
      <c r="IYM17" s="128"/>
      <c r="IYN17" s="128"/>
      <c r="IYO17" s="128"/>
      <c r="IYP17" s="128"/>
      <c r="IYQ17" s="128"/>
      <c r="IYR17" s="128"/>
      <c r="IYS17" s="128"/>
      <c r="IYT17" s="128"/>
      <c r="IYU17" s="128"/>
      <c r="IYV17" s="128"/>
      <c r="IYW17" s="128"/>
      <c r="IYX17" s="128"/>
      <c r="IYY17" s="128"/>
      <c r="IYZ17" s="128"/>
      <c r="IZA17" s="128"/>
      <c r="IZB17" s="128"/>
      <c r="IZC17" s="128"/>
      <c r="IZD17" s="128"/>
      <c r="IZE17" s="128"/>
      <c r="IZF17" s="128"/>
      <c r="IZG17" s="128"/>
      <c r="IZH17" s="128"/>
      <c r="IZI17" s="128"/>
      <c r="IZJ17" s="128"/>
      <c r="IZK17" s="128"/>
      <c r="IZL17" s="128"/>
      <c r="IZM17" s="128"/>
      <c r="IZN17" s="128"/>
      <c r="IZO17" s="128"/>
      <c r="IZP17" s="128"/>
      <c r="IZQ17" s="128"/>
      <c r="IZR17" s="128"/>
      <c r="IZS17" s="128"/>
      <c r="IZT17" s="128"/>
      <c r="IZU17" s="128"/>
      <c r="IZV17" s="128"/>
      <c r="IZW17" s="128"/>
      <c r="IZX17" s="128"/>
      <c r="IZY17" s="128"/>
      <c r="IZZ17" s="128"/>
      <c r="JAA17" s="128"/>
      <c r="JAB17" s="128"/>
      <c r="JAC17" s="128"/>
      <c r="JAD17" s="128"/>
      <c r="JAE17" s="128"/>
      <c r="JAF17" s="128"/>
      <c r="JAG17" s="128"/>
      <c r="JAH17" s="128"/>
      <c r="JAI17" s="128"/>
      <c r="JAJ17" s="128"/>
      <c r="JAK17" s="128"/>
      <c r="JAL17" s="128"/>
      <c r="JAM17" s="128"/>
      <c r="JAN17" s="128"/>
      <c r="JAO17" s="128"/>
      <c r="JAP17" s="128"/>
      <c r="JAQ17" s="128"/>
      <c r="JAR17" s="128"/>
      <c r="JAS17" s="128"/>
      <c r="JAT17" s="128"/>
      <c r="JAU17" s="128"/>
      <c r="JAV17" s="128"/>
      <c r="JAW17" s="128"/>
      <c r="JAX17" s="128"/>
      <c r="JAY17" s="128"/>
      <c r="JAZ17" s="128"/>
      <c r="JBA17" s="128"/>
      <c r="JBB17" s="128"/>
      <c r="JBC17" s="128"/>
      <c r="JBD17" s="128"/>
      <c r="JBE17" s="128"/>
      <c r="JBF17" s="128"/>
      <c r="JBG17" s="128"/>
      <c r="JBH17" s="128"/>
      <c r="JBI17" s="128"/>
      <c r="JBJ17" s="128"/>
      <c r="JBK17" s="128"/>
      <c r="JBL17" s="128"/>
      <c r="JBM17" s="128"/>
      <c r="JBN17" s="128"/>
      <c r="JBO17" s="128"/>
      <c r="JBP17" s="128"/>
      <c r="JBQ17" s="128"/>
      <c r="JBR17" s="128"/>
      <c r="JBS17" s="128"/>
      <c r="JBT17" s="128"/>
      <c r="JBU17" s="128"/>
      <c r="JBV17" s="128"/>
      <c r="JBW17" s="128"/>
      <c r="JBX17" s="128"/>
      <c r="JBY17" s="128"/>
      <c r="JBZ17" s="128"/>
      <c r="JCA17" s="128"/>
      <c r="JCB17" s="128"/>
      <c r="JCC17" s="128"/>
      <c r="JCD17" s="128"/>
      <c r="JCE17" s="128"/>
      <c r="JCF17" s="128"/>
      <c r="JCG17" s="128"/>
      <c r="JCH17" s="128"/>
      <c r="JCI17" s="128"/>
      <c r="JCJ17" s="128"/>
      <c r="JCK17" s="128"/>
      <c r="JCL17" s="128"/>
      <c r="JCM17" s="128"/>
      <c r="JCN17" s="128"/>
      <c r="JCO17" s="128"/>
      <c r="JCP17" s="128"/>
      <c r="JCQ17" s="128"/>
      <c r="JCR17" s="128"/>
      <c r="JCS17" s="128"/>
      <c r="JCT17" s="128"/>
      <c r="JCU17" s="128"/>
      <c r="JCV17" s="128"/>
      <c r="JCW17" s="128"/>
      <c r="JCX17" s="128"/>
      <c r="JCY17" s="128"/>
      <c r="JCZ17" s="128"/>
      <c r="JDA17" s="128"/>
      <c r="JDB17" s="128"/>
      <c r="JDC17" s="128"/>
      <c r="JDD17" s="128"/>
      <c r="JDE17" s="128"/>
      <c r="JDF17" s="128"/>
      <c r="JDG17" s="128"/>
      <c r="JDH17" s="128"/>
      <c r="JDI17" s="128"/>
      <c r="JDJ17" s="128"/>
      <c r="JDK17" s="128"/>
      <c r="JDL17" s="128"/>
      <c r="JDM17" s="128"/>
      <c r="JDN17" s="128"/>
      <c r="JDO17" s="128"/>
      <c r="JDP17" s="128"/>
      <c r="JDQ17" s="128"/>
      <c r="JDR17" s="128"/>
      <c r="JDS17" s="128"/>
      <c r="JDT17" s="128"/>
      <c r="JDU17" s="128"/>
      <c r="JDV17" s="128"/>
      <c r="JDW17" s="128"/>
      <c r="JDX17" s="128"/>
      <c r="JDY17" s="128"/>
      <c r="JDZ17" s="128"/>
      <c r="JEA17" s="128"/>
      <c r="JEB17" s="128"/>
      <c r="JEC17" s="128"/>
      <c r="JED17" s="128"/>
      <c r="JEE17" s="128"/>
      <c r="JEF17" s="128"/>
      <c r="JEG17" s="128"/>
      <c r="JEH17" s="128"/>
      <c r="JEI17" s="128"/>
      <c r="JEJ17" s="128"/>
      <c r="JEK17" s="128"/>
      <c r="JEL17" s="128"/>
      <c r="JEM17" s="128"/>
      <c r="JEN17" s="128"/>
      <c r="JEO17" s="128"/>
      <c r="JEP17" s="128"/>
      <c r="JEQ17" s="128"/>
      <c r="JER17" s="128"/>
      <c r="JES17" s="128"/>
      <c r="JET17" s="128"/>
      <c r="JEU17" s="128"/>
      <c r="JEV17" s="128"/>
      <c r="JEW17" s="128"/>
      <c r="JEX17" s="128"/>
      <c r="JEY17" s="128"/>
      <c r="JEZ17" s="128"/>
      <c r="JFA17" s="128"/>
      <c r="JFB17" s="128"/>
      <c r="JFC17" s="128"/>
      <c r="JFD17" s="128"/>
      <c r="JFE17" s="128"/>
      <c r="JFF17" s="128"/>
      <c r="JFG17" s="128"/>
      <c r="JFH17" s="128"/>
      <c r="JFI17" s="128"/>
      <c r="JFJ17" s="128"/>
      <c r="JFK17" s="128"/>
      <c r="JFL17" s="128"/>
      <c r="JFM17" s="128"/>
      <c r="JFN17" s="128"/>
      <c r="JFO17" s="128"/>
      <c r="JFP17" s="128"/>
      <c r="JFQ17" s="128"/>
      <c r="JFR17" s="128"/>
      <c r="JFS17" s="128"/>
      <c r="JFT17" s="128"/>
      <c r="JFU17" s="128"/>
      <c r="JFV17" s="128"/>
      <c r="JFW17" s="128"/>
      <c r="JFX17" s="128"/>
      <c r="JFY17" s="128"/>
      <c r="JFZ17" s="128"/>
      <c r="JGA17" s="128"/>
      <c r="JGB17" s="128"/>
      <c r="JGC17" s="128"/>
      <c r="JGD17" s="128"/>
      <c r="JGE17" s="128"/>
      <c r="JGF17" s="128"/>
      <c r="JGG17" s="128"/>
      <c r="JGH17" s="128"/>
      <c r="JGI17" s="128"/>
      <c r="JGJ17" s="128"/>
      <c r="JGK17" s="128"/>
      <c r="JGL17" s="128"/>
      <c r="JGM17" s="128"/>
      <c r="JGN17" s="128"/>
      <c r="JGO17" s="128"/>
      <c r="JGP17" s="128"/>
      <c r="JGQ17" s="128"/>
      <c r="JGR17" s="128"/>
      <c r="JGS17" s="128"/>
      <c r="JGT17" s="128"/>
      <c r="JGU17" s="128"/>
      <c r="JGV17" s="128"/>
      <c r="JGW17" s="128"/>
      <c r="JGX17" s="128"/>
      <c r="JGY17" s="128"/>
      <c r="JGZ17" s="128"/>
      <c r="JHA17" s="128"/>
      <c r="JHB17" s="128"/>
      <c r="JHC17" s="128"/>
      <c r="JHD17" s="128"/>
      <c r="JHE17" s="128"/>
      <c r="JHF17" s="128"/>
      <c r="JHG17" s="128"/>
      <c r="JHH17" s="128"/>
      <c r="JHI17" s="128"/>
      <c r="JHJ17" s="128"/>
      <c r="JHK17" s="128"/>
      <c r="JHL17" s="128"/>
      <c r="JHM17" s="128"/>
      <c r="JHN17" s="128"/>
      <c r="JHO17" s="128"/>
      <c r="JHP17" s="128"/>
      <c r="JHQ17" s="128"/>
      <c r="JHR17" s="128"/>
      <c r="JHS17" s="128"/>
      <c r="JHT17" s="128"/>
      <c r="JHU17" s="128"/>
      <c r="JHV17" s="128"/>
      <c r="JHW17" s="128"/>
      <c r="JHX17" s="128"/>
      <c r="JHY17" s="128"/>
      <c r="JHZ17" s="128"/>
      <c r="JIA17" s="128"/>
      <c r="JIB17" s="128"/>
      <c r="JIC17" s="128"/>
      <c r="JID17" s="128"/>
      <c r="JIE17" s="128"/>
      <c r="JIF17" s="128"/>
      <c r="JIG17" s="128"/>
      <c r="JIH17" s="128"/>
      <c r="JII17" s="128"/>
      <c r="JIJ17" s="128"/>
      <c r="JIK17" s="128"/>
      <c r="JIL17" s="128"/>
      <c r="JIM17" s="128"/>
      <c r="JIN17" s="128"/>
      <c r="JIO17" s="128"/>
      <c r="JIP17" s="128"/>
      <c r="JIQ17" s="128"/>
      <c r="JIR17" s="128"/>
      <c r="JIS17" s="128"/>
      <c r="JIT17" s="128"/>
      <c r="JIU17" s="128"/>
      <c r="JIV17" s="128"/>
      <c r="JIW17" s="128"/>
      <c r="JIX17" s="128"/>
      <c r="JIY17" s="128"/>
      <c r="JIZ17" s="128"/>
      <c r="JJA17" s="128"/>
      <c r="JJB17" s="128"/>
      <c r="JJC17" s="128"/>
      <c r="JJD17" s="128"/>
      <c r="JJE17" s="128"/>
      <c r="JJF17" s="128"/>
      <c r="JJG17" s="128"/>
      <c r="JJH17" s="128"/>
      <c r="JJI17" s="128"/>
      <c r="JJJ17" s="128"/>
      <c r="JJK17" s="128"/>
      <c r="JJL17" s="128"/>
      <c r="JJM17" s="128"/>
      <c r="JJN17" s="128"/>
      <c r="JJO17" s="128"/>
      <c r="JJP17" s="128"/>
      <c r="JJQ17" s="128"/>
      <c r="JJR17" s="128"/>
      <c r="JJS17" s="128"/>
      <c r="JJT17" s="128"/>
      <c r="JJU17" s="128"/>
      <c r="JJV17" s="128"/>
      <c r="JJW17" s="128"/>
      <c r="JJX17" s="128"/>
      <c r="JJY17" s="128"/>
      <c r="JJZ17" s="128"/>
      <c r="JKA17" s="128"/>
      <c r="JKB17" s="128"/>
      <c r="JKC17" s="128"/>
      <c r="JKD17" s="128"/>
      <c r="JKE17" s="128"/>
      <c r="JKF17" s="128"/>
      <c r="JKG17" s="128"/>
      <c r="JKH17" s="128"/>
      <c r="JKI17" s="128"/>
      <c r="JKJ17" s="128"/>
      <c r="JKK17" s="128"/>
      <c r="JKL17" s="128"/>
      <c r="JKM17" s="128"/>
      <c r="JKN17" s="128"/>
      <c r="JKO17" s="128"/>
      <c r="JKP17" s="128"/>
      <c r="JKQ17" s="128"/>
      <c r="JKR17" s="128"/>
      <c r="JKS17" s="128"/>
      <c r="JKT17" s="128"/>
      <c r="JKU17" s="128"/>
      <c r="JKV17" s="128"/>
      <c r="JKW17" s="128"/>
      <c r="JKX17" s="128"/>
      <c r="JKY17" s="128"/>
      <c r="JKZ17" s="128"/>
      <c r="JLA17" s="128"/>
      <c r="JLB17" s="128"/>
      <c r="JLC17" s="128"/>
      <c r="JLD17" s="128"/>
      <c r="JLE17" s="128"/>
      <c r="JLF17" s="128"/>
      <c r="JLG17" s="128"/>
      <c r="JLH17" s="128"/>
      <c r="JLI17" s="128"/>
      <c r="JLJ17" s="128"/>
      <c r="JLK17" s="128"/>
      <c r="JLL17" s="128"/>
      <c r="JLM17" s="128"/>
      <c r="JLN17" s="128"/>
      <c r="JLO17" s="128"/>
      <c r="JLP17" s="128"/>
      <c r="JLQ17" s="128"/>
      <c r="JLR17" s="128"/>
      <c r="JLS17" s="128"/>
      <c r="JLT17" s="128"/>
      <c r="JLU17" s="128"/>
      <c r="JLV17" s="128"/>
      <c r="JLW17" s="128"/>
      <c r="JLX17" s="128"/>
      <c r="JLY17" s="128"/>
      <c r="JLZ17" s="128"/>
      <c r="JMA17" s="128"/>
      <c r="JMB17" s="128"/>
      <c r="JMC17" s="128"/>
      <c r="JMD17" s="128"/>
      <c r="JME17" s="128"/>
      <c r="JMF17" s="128"/>
      <c r="JMG17" s="128"/>
      <c r="JMH17" s="128"/>
      <c r="JMI17" s="128"/>
      <c r="JMJ17" s="128"/>
      <c r="JMK17" s="128"/>
      <c r="JML17" s="128"/>
      <c r="JMM17" s="128"/>
      <c r="JMN17" s="128"/>
      <c r="JMO17" s="128"/>
      <c r="JMP17" s="128"/>
      <c r="JMQ17" s="128"/>
      <c r="JMR17" s="128"/>
      <c r="JMS17" s="128"/>
      <c r="JMT17" s="128"/>
      <c r="JMU17" s="128"/>
      <c r="JMV17" s="128"/>
      <c r="JMW17" s="128"/>
      <c r="JMX17" s="128"/>
      <c r="JMY17" s="128"/>
      <c r="JMZ17" s="128"/>
      <c r="JNA17" s="128"/>
      <c r="JNB17" s="128"/>
      <c r="JNC17" s="128"/>
      <c r="JND17" s="128"/>
      <c r="JNE17" s="128"/>
      <c r="JNF17" s="128"/>
      <c r="JNG17" s="128"/>
      <c r="JNH17" s="128"/>
      <c r="JNI17" s="128"/>
      <c r="JNJ17" s="128"/>
      <c r="JNK17" s="128"/>
      <c r="JNL17" s="128"/>
      <c r="JNM17" s="128"/>
      <c r="JNN17" s="128"/>
      <c r="JNO17" s="128"/>
      <c r="JNP17" s="128"/>
      <c r="JNQ17" s="128"/>
      <c r="JNR17" s="128"/>
      <c r="JNS17" s="128"/>
      <c r="JNT17" s="128"/>
      <c r="JNU17" s="128"/>
      <c r="JNV17" s="128"/>
      <c r="JNW17" s="128"/>
      <c r="JNX17" s="128"/>
      <c r="JNY17" s="128"/>
      <c r="JNZ17" s="128"/>
      <c r="JOA17" s="128"/>
      <c r="JOB17" s="128"/>
      <c r="JOC17" s="128"/>
      <c r="JOD17" s="128"/>
      <c r="JOE17" s="128"/>
      <c r="JOF17" s="128"/>
      <c r="JOG17" s="128"/>
      <c r="JOH17" s="128"/>
      <c r="JOI17" s="128"/>
      <c r="JOJ17" s="128"/>
      <c r="JOK17" s="128"/>
      <c r="JOL17" s="128"/>
      <c r="JOM17" s="128"/>
      <c r="JON17" s="128"/>
      <c r="JOO17" s="128"/>
      <c r="JOP17" s="128"/>
      <c r="JOQ17" s="128"/>
      <c r="JOR17" s="128"/>
      <c r="JOS17" s="128"/>
      <c r="JOT17" s="128"/>
      <c r="JOU17" s="128"/>
      <c r="JOV17" s="128"/>
      <c r="JOW17" s="128"/>
      <c r="JOX17" s="128"/>
      <c r="JOY17" s="128"/>
      <c r="JOZ17" s="128"/>
      <c r="JPA17" s="128"/>
      <c r="JPB17" s="128"/>
      <c r="JPC17" s="128"/>
      <c r="JPD17" s="128"/>
      <c r="JPE17" s="128"/>
      <c r="JPF17" s="128"/>
      <c r="JPG17" s="128"/>
      <c r="JPH17" s="128"/>
      <c r="JPI17" s="128"/>
      <c r="JPJ17" s="128"/>
      <c r="JPK17" s="128"/>
      <c r="JPL17" s="128"/>
      <c r="JPM17" s="128"/>
      <c r="JPN17" s="128"/>
      <c r="JPO17" s="128"/>
      <c r="JPP17" s="128"/>
      <c r="JPQ17" s="128"/>
      <c r="JPR17" s="128"/>
      <c r="JPS17" s="128"/>
      <c r="JPT17" s="128"/>
      <c r="JPU17" s="128"/>
      <c r="JPV17" s="128"/>
      <c r="JPW17" s="128"/>
      <c r="JPX17" s="128"/>
      <c r="JPY17" s="128"/>
      <c r="JPZ17" s="128"/>
      <c r="JQA17" s="128"/>
      <c r="JQB17" s="128"/>
      <c r="JQC17" s="128"/>
      <c r="JQD17" s="128"/>
      <c r="JQE17" s="128"/>
      <c r="JQF17" s="128"/>
      <c r="JQG17" s="128"/>
      <c r="JQH17" s="128"/>
      <c r="JQI17" s="128"/>
      <c r="JQJ17" s="128"/>
      <c r="JQK17" s="128"/>
      <c r="JQL17" s="128"/>
      <c r="JQM17" s="128"/>
      <c r="JQN17" s="128"/>
      <c r="JQO17" s="128"/>
      <c r="JQP17" s="128"/>
      <c r="JQQ17" s="128"/>
      <c r="JQR17" s="128"/>
      <c r="JQS17" s="128"/>
      <c r="JQT17" s="128"/>
      <c r="JQU17" s="128"/>
      <c r="JQV17" s="128"/>
      <c r="JQW17" s="128"/>
      <c r="JQX17" s="128"/>
      <c r="JQY17" s="128"/>
      <c r="JQZ17" s="128"/>
      <c r="JRA17" s="128"/>
      <c r="JRB17" s="128"/>
      <c r="JRC17" s="128"/>
      <c r="JRD17" s="128"/>
      <c r="JRE17" s="128"/>
      <c r="JRF17" s="128"/>
      <c r="JRG17" s="128"/>
      <c r="JRH17" s="128"/>
      <c r="JRI17" s="128"/>
      <c r="JRJ17" s="128"/>
      <c r="JRK17" s="128"/>
      <c r="JRL17" s="128"/>
      <c r="JRM17" s="128"/>
      <c r="JRN17" s="128"/>
      <c r="JRO17" s="128"/>
      <c r="JRP17" s="128"/>
      <c r="JRQ17" s="128"/>
      <c r="JRR17" s="128"/>
      <c r="JRS17" s="128"/>
      <c r="JRT17" s="128"/>
      <c r="JRU17" s="128"/>
      <c r="JRV17" s="128"/>
      <c r="JRW17" s="128"/>
      <c r="JRX17" s="128"/>
      <c r="JRY17" s="128"/>
      <c r="JRZ17" s="128"/>
      <c r="JSA17" s="128"/>
      <c r="JSB17" s="128"/>
      <c r="JSC17" s="128"/>
      <c r="JSD17" s="128"/>
      <c r="JSE17" s="128"/>
      <c r="JSF17" s="128"/>
      <c r="JSG17" s="128"/>
      <c r="JSH17" s="128"/>
      <c r="JSI17" s="128"/>
      <c r="JSJ17" s="128"/>
      <c r="JSK17" s="128"/>
      <c r="JSL17" s="128"/>
      <c r="JSM17" s="128"/>
      <c r="JSN17" s="128"/>
      <c r="JSO17" s="128"/>
      <c r="JSP17" s="128"/>
      <c r="JSQ17" s="128"/>
      <c r="JSR17" s="128"/>
      <c r="JSS17" s="128"/>
      <c r="JST17" s="128"/>
      <c r="JSU17" s="128"/>
      <c r="JSV17" s="128"/>
      <c r="JSW17" s="128"/>
      <c r="JSX17" s="128"/>
      <c r="JSY17" s="128"/>
      <c r="JSZ17" s="128"/>
      <c r="JTA17" s="128"/>
      <c r="JTB17" s="128"/>
      <c r="JTC17" s="128"/>
      <c r="JTD17" s="128"/>
      <c r="JTE17" s="128"/>
      <c r="JTF17" s="128"/>
      <c r="JTG17" s="128"/>
      <c r="JTH17" s="128"/>
      <c r="JTI17" s="128"/>
      <c r="JTJ17" s="128"/>
      <c r="JTK17" s="128"/>
      <c r="JTL17" s="128"/>
      <c r="JTM17" s="128"/>
      <c r="JTN17" s="128"/>
      <c r="JTO17" s="128"/>
      <c r="JTP17" s="128"/>
      <c r="JTQ17" s="128"/>
      <c r="JTR17" s="128"/>
      <c r="JTS17" s="128"/>
      <c r="JTT17" s="128"/>
      <c r="JTU17" s="128"/>
      <c r="JTV17" s="128"/>
      <c r="JTW17" s="128"/>
      <c r="JTX17" s="128"/>
      <c r="JTY17" s="128"/>
      <c r="JTZ17" s="128"/>
      <c r="JUA17" s="128"/>
      <c r="JUB17" s="128"/>
      <c r="JUC17" s="128"/>
      <c r="JUD17" s="128"/>
      <c r="JUE17" s="128"/>
      <c r="JUF17" s="128"/>
      <c r="JUG17" s="128"/>
      <c r="JUH17" s="128"/>
      <c r="JUI17" s="128"/>
      <c r="JUJ17" s="128"/>
      <c r="JUK17" s="128"/>
      <c r="JUL17" s="128"/>
      <c r="JUM17" s="128"/>
      <c r="JUN17" s="128"/>
      <c r="JUO17" s="128"/>
      <c r="JUP17" s="128"/>
      <c r="JUQ17" s="128"/>
      <c r="JUR17" s="128"/>
      <c r="JUS17" s="128"/>
      <c r="JUT17" s="128"/>
      <c r="JUU17" s="128"/>
      <c r="JUV17" s="128"/>
      <c r="JUW17" s="128"/>
      <c r="JUX17" s="128"/>
      <c r="JUY17" s="128"/>
      <c r="JUZ17" s="128"/>
      <c r="JVA17" s="128"/>
      <c r="JVB17" s="128"/>
      <c r="JVC17" s="128"/>
      <c r="JVD17" s="128"/>
      <c r="JVE17" s="128"/>
      <c r="JVF17" s="128"/>
      <c r="JVG17" s="128"/>
      <c r="JVH17" s="128"/>
      <c r="JVI17" s="128"/>
      <c r="JVJ17" s="128"/>
      <c r="JVK17" s="128"/>
      <c r="JVL17" s="128"/>
      <c r="JVM17" s="128"/>
      <c r="JVN17" s="128"/>
      <c r="JVO17" s="128"/>
      <c r="JVP17" s="128"/>
      <c r="JVQ17" s="128"/>
      <c r="JVR17" s="128"/>
      <c r="JVS17" s="128"/>
      <c r="JVT17" s="128"/>
      <c r="JVU17" s="128"/>
      <c r="JVV17" s="128"/>
      <c r="JVW17" s="128"/>
      <c r="JVX17" s="128"/>
      <c r="JVY17" s="128"/>
      <c r="JVZ17" s="128"/>
      <c r="JWA17" s="128"/>
      <c r="JWB17" s="128"/>
      <c r="JWC17" s="128"/>
      <c r="JWD17" s="128"/>
      <c r="JWE17" s="128"/>
      <c r="JWF17" s="128"/>
      <c r="JWG17" s="128"/>
      <c r="JWH17" s="128"/>
      <c r="JWI17" s="128"/>
      <c r="JWJ17" s="128"/>
      <c r="JWK17" s="128"/>
      <c r="JWL17" s="128"/>
      <c r="JWM17" s="128"/>
      <c r="JWN17" s="128"/>
      <c r="JWO17" s="128"/>
      <c r="JWP17" s="128"/>
      <c r="JWQ17" s="128"/>
      <c r="JWR17" s="128"/>
      <c r="JWS17" s="128"/>
      <c r="JWT17" s="128"/>
      <c r="JWU17" s="128"/>
      <c r="JWV17" s="128"/>
      <c r="JWW17" s="128"/>
      <c r="JWX17" s="128"/>
      <c r="JWY17" s="128"/>
      <c r="JWZ17" s="128"/>
      <c r="JXA17" s="128"/>
      <c r="JXB17" s="128"/>
      <c r="JXC17" s="128"/>
      <c r="JXD17" s="128"/>
      <c r="JXE17" s="128"/>
      <c r="JXF17" s="128"/>
      <c r="JXG17" s="128"/>
      <c r="JXH17" s="128"/>
      <c r="JXI17" s="128"/>
      <c r="JXJ17" s="128"/>
      <c r="JXK17" s="128"/>
      <c r="JXL17" s="128"/>
      <c r="JXM17" s="128"/>
      <c r="JXN17" s="128"/>
      <c r="JXO17" s="128"/>
      <c r="JXP17" s="128"/>
      <c r="JXQ17" s="128"/>
      <c r="JXR17" s="128"/>
      <c r="JXS17" s="128"/>
      <c r="JXT17" s="128"/>
      <c r="JXU17" s="128"/>
      <c r="JXV17" s="128"/>
      <c r="JXW17" s="128"/>
      <c r="JXX17" s="128"/>
      <c r="JXY17" s="128"/>
      <c r="JXZ17" s="128"/>
      <c r="JYA17" s="128"/>
      <c r="JYB17" s="128"/>
      <c r="JYC17" s="128"/>
      <c r="JYD17" s="128"/>
      <c r="JYE17" s="128"/>
      <c r="JYF17" s="128"/>
      <c r="JYG17" s="128"/>
      <c r="JYH17" s="128"/>
      <c r="JYI17" s="128"/>
      <c r="JYJ17" s="128"/>
      <c r="JYK17" s="128"/>
      <c r="JYL17" s="128"/>
      <c r="JYM17" s="128"/>
      <c r="JYN17" s="128"/>
      <c r="JYO17" s="128"/>
      <c r="JYP17" s="128"/>
      <c r="JYQ17" s="128"/>
      <c r="JYR17" s="128"/>
      <c r="JYS17" s="128"/>
      <c r="JYT17" s="128"/>
      <c r="JYU17" s="128"/>
      <c r="JYV17" s="128"/>
      <c r="JYW17" s="128"/>
      <c r="JYX17" s="128"/>
      <c r="JYY17" s="128"/>
      <c r="JYZ17" s="128"/>
      <c r="JZA17" s="128"/>
      <c r="JZB17" s="128"/>
      <c r="JZC17" s="128"/>
      <c r="JZD17" s="128"/>
      <c r="JZE17" s="128"/>
      <c r="JZF17" s="128"/>
      <c r="JZG17" s="128"/>
      <c r="JZH17" s="128"/>
      <c r="JZI17" s="128"/>
      <c r="JZJ17" s="128"/>
      <c r="JZK17" s="128"/>
      <c r="JZL17" s="128"/>
      <c r="JZM17" s="128"/>
      <c r="JZN17" s="128"/>
      <c r="JZO17" s="128"/>
      <c r="JZP17" s="128"/>
      <c r="JZQ17" s="128"/>
      <c r="JZR17" s="128"/>
      <c r="JZS17" s="128"/>
      <c r="JZT17" s="128"/>
      <c r="JZU17" s="128"/>
      <c r="JZV17" s="128"/>
      <c r="JZW17" s="128"/>
      <c r="JZX17" s="128"/>
      <c r="JZY17" s="128"/>
      <c r="JZZ17" s="128"/>
      <c r="KAA17" s="128"/>
      <c r="KAB17" s="128"/>
      <c r="KAC17" s="128"/>
      <c r="KAD17" s="128"/>
      <c r="KAE17" s="128"/>
      <c r="KAF17" s="128"/>
      <c r="KAG17" s="128"/>
      <c r="KAH17" s="128"/>
      <c r="KAI17" s="128"/>
      <c r="KAJ17" s="128"/>
      <c r="KAK17" s="128"/>
      <c r="KAL17" s="128"/>
      <c r="KAM17" s="128"/>
      <c r="KAN17" s="128"/>
      <c r="KAO17" s="128"/>
      <c r="KAP17" s="128"/>
      <c r="KAQ17" s="128"/>
      <c r="KAR17" s="128"/>
      <c r="KAS17" s="128"/>
      <c r="KAT17" s="128"/>
      <c r="KAU17" s="128"/>
      <c r="KAV17" s="128"/>
      <c r="KAW17" s="128"/>
      <c r="KAX17" s="128"/>
      <c r="KAY17" s="128"/>
      <c r="KAZ17" s="128"/>
      <c r="KBA17" s="128"/>
      <c r="KBB17" s="128"/>
      <c r="KBC17" s="128"/>
      <c r="KBD17" s="128"/>
      <c r="KBE17" s="128"/>
      <c r="KBF17" s="128"/>
      <c r="KBG17" s="128"/>
      <c r="KBH17" s="128"/>
      <c r="KBI17" s="128"/>
      <c r="KBJ17" s="128"/>
      <c r="KBK17" s="128"/>
      <c r="KBL17" s="128"/>
      <c r="KBM17" s="128"/>
      <c r="KBN17" s="128"/>
      <c r="KBO17" s="128"/>
      <c r="KBP17" s="128"/>
      <c r="KBQ17" s="128"/>
      <c r="KBR17" s="128"/>
      <c r="KBS17" s="128"/>
      <c r="KBT17" s="128"/>
      <c r="KBU17" s="128"/>
      <c r="KBV17" s="128"/>
      <c r="KBW17" s="128"/>
      <c r="KBX17" s="128"/>
      <c r="KBY17" s="128"/>
      <c r="KBZ17" s="128"/>
      <c r="KCA17" s="128"/>
      <c r="KCB17" s="128"/>
      <c r="KCC17" s="128"/>
      <c r="KCD17" s="128"/>
      <c r="KCE17" s="128"/>
      <c r="KCF17" s="128"/>
      <c r="KCG17" s="128"/>
      <c r="KCH17" s="128"/>
      <c r="KCI17" s="128"/>
      <c r="KCJ17" s="128"/>
      <c r="KCK17" s="128"/>
      <c r="KCL17" s="128"/>
      <c r="KCM17" s="128"/>
      <c r="KCN17" s="128"/>
      <c r="KCO17" s="128"/>
      <c r="KCP17" s="128"/>
      <c r="KCQ17" s="128"/>
      <c r="KCR17" s="128"/>
      <c r="KCS17" s="128"/>
      <c r="KCT17" s="128"/>
      <c r="KCU17" s="128"/>
      <c r="KCV17" s="128"/>
      <c r="KCW17" s="128"/>
      <c r="KCX17" s="128"/>
      <c r="KCY17" s="128"/>
      <c r="KCZ17" s="128"/>
      <c r="KDA17" s="128"/>
      <c r="KDB17" s="128"/>
      <c r="KDC17" s="128"/>
      <c r="KDD17" s="128"/>
      <c r="KDE17" s="128"/>
      <c r="KDF17" s="128"/>
      <c r="KDG17" s="128"/>
      <c r="KDH17" s="128"/>
      <c r="KDI17" s="128"/>
      <c r="KDJ17" s="128"/>
      <c r="KDK17" s="128"/>
      <c r="KDL17" s="128"/>
      <c r="KDM17" s="128"/>
      <c r="KDN17" s="128"/>
      <c r="KDO17" s="128"/>
      <c r="KDP17" s="128"/>
      <c r="KDQ17" s="128"/>
      <c r="KDR17" s="128"/>
      <c r="KDS17" s="128"/>
      <c r="KDT17" s="128"/>
      <c r="KDU17" s="128"/>
      <c r="KDV17" s="128"/>
      <c r="KDW17" s="128"/>
      <c r="KDX17" s="128"/>
      <c r="KDY17" s="128"/>
      <c r="KDZ17" s="128"/>
      <c r="KEA17" s="128"/>
      <c r="KEB17" s="128"/>
      <c r="KEC17" s="128"/>
      <c r="KED17" s="128"/>
      <c r="KEE17" s="128"/>
      <c r="KEF17" s="128"/>
      <c r="KEG17" s="128"/>
      <c r="KEH17" s="128"/>
      <c r="KEI17" s="128"/>
      <c r="KEJ17" s="128"/>
      <c r="KEK17" s="128"/>
      <c r="KEL17" s="128"/>
      <c r="KEM17" s="128"/>
      <c r="KEN17" s="128"/>
      <c r="KEO17" s="128"/>
      <c r="KEP17" s="128"/>
      <c r="KEQ17" s="128"/>
      <c r="KER17" s="128"/>
      <c r="KES17" s="128"/>
      <c r="KET17" s="128"/>
      <c r="KEU17" s="128"/>
      <c r="KEV17" s="128"/>
      <c r="KEW17" s="128"/>
      <c r="KEX17" s="128"/>
      <c r="KEY17" s="128"/>
      <c r="KEZ17" s="128"/>
      <c r="KFA17" s="128"/>
      <c r="KFB17" s="128"/>
      <c r="KFC17" s="128"/>
      <c r="KFD17" s="128"/>
      <c r="KFE17" s="128"/>
      <c r="KFF17" s="128"/>
      <c r="KFG17" s="128"/>
      <c r="KFH17" s="128"/>
      <c r="KFI17" s="128"/>
      <c r="KFJ17" s="128"/>
      <c r="KFK17" s="128"/>
      <c r="KFL17" s="128"/>
      <c r="KFM17" s="128"/>
      <c r="KFN17" s="128"/>
      <c r="KFO17" s="128"/>
      <c r="KFP17" s="128"/>
      <c r="KFQ17" s="128"/>
      <c r="KFR17" s="128"/>
      <c r="KFS17" s="128"/>
      <c r="KFT17" s="128"/>
      <c r="KFU17" s="128"/>
      <c r="KFV17" s="128"/>
      <c r="KFW17" s="128"/>
      <c r="KFX17" s="128"/>
      <c r="KFY17" s="128"/>
      <c r="KFZ17" s="128"/>
      <c r="KGA17" s="128"/>
      <c r="KGB17" s="128"/>
      <c r="KGC17" s="128"/>
      <c r="KGD17" s="128"/>
      <c r="KGE17" s="128"/>
      <c r="KGF17" s="128"/>
      <c r="KGG17" s="128"/>
      <c r="KGH17" s="128"/>
      <c r="KGI17" s="128"/>
      <c r="KGJ17" s="128"/>
      <c r="KGK17" s="128"/>
      <c r="KGL17" s="128"/>
      <c r="KGM17" s="128"/>
      <c r="KGN17" s="128"/>
      <c r="KGO17" s="128"/>
      <c r="KGP17" s="128"/>
      <c r="KGQ17" s="128"/>
      <c r="KGR17" s="128"/>
      <c r="KGS17" s="128"/>
      <c r="KGT17" s="128"/>
      <c r="KGU17" s="128"/>
      <c r="KGV17" s="128"/>
      <c r="KGW17" s="128"/>
      <c r="KGX17" s="128"/>
      <c r="KGY17" s="128"/>
      <c r="KGZ17" s="128"/>
      <c r="KHA17" s="128"/>
      <c r="KHB17" s="128"/>
      <c r="KHC17" s="128"/>
      <c r="KHD17" s="128"/>
      <c r="KHE17" s="128"/>
      <c r="KHF17" s="128"/>
      <c r="KHG17" s="128"/>
      <c r="KHH17" s="128"/>
      <c r="KHI17" s="128"/>
      <c r="KHJ17" s="128"/>
      <c r="KHK17" s="128"/>
      <c r="KHL17" s="128"/>
      <c r="KHM17" s="128"/>
      <c r="KHN17" s="128"/>
      <c r="KHO17" s="128"/>
      <c r="KHP17" s="128"/>
      <c r="KHQ17" s="128"/>
      <c r="KHR17" s="128"/>
      <c r="KHS17" s="128"/>
      <c r="KHT17" s="128"/>
      <c r="KHU17" s="128"/>
      <c r="KHV17" s="128"/>
      <c r="KHW17" s="128"/>
      <c r="KHX17" s="128"/>
      <c r="KHY17" s="128"/>
      <c r="KHZ17" s="128"/>
      <c r="KIA17" s="128"/>
      <c r="KIB17" s="128"/>
      <c r="KIC17" s="128"/>
      <c r="KID17" s="128"/>
      <c r="KIE17" s="128"/>
      <c r="KIF17" s="128"/>
      <c r="KIG17" s="128"/>
      <c r="KIH17" s="128"/>
      <c r="KII17" s="128"/>
      <c r="KIJ17" s="128"/>
      <c r="KIK17" s="128"/>
      <c r="KIL17" s="128"/>
      <c r="KIM17" s="128"/>
      <c r="KIN17" s="128"/>
      <c r="KIO17" s="128"/>
      <c r="KIP17" s="128"/>
      <c r="KIQ17" s="128"/>
      <c r="KIR17" s="128"/>
      <c r="KIS17" s="128"/>
      <c r="KIT17" s="128"/>
      <c r="KIU17" s="128"/>
      <c r="KIV17" s="128"/>
      <c r="KIW17" s="128"/>
      <c r="KIX17" s="128"/>
      <c r="KIY17" s="128"/>
      <c r="KIZ17" s="128"/>
      <c r="KJA17" s="128"/>
      <c r="KJB17" s="128"/>
      <c r="KJC17" s="128"/>
      <c r="KJD17" s="128"/>
      <c r="KJE17" s="128"/>
      <c r="KJF17" s="128"/>
      <c r="KJG17" s="128"/>
      <c r="KJH17" s="128"/>
      <c r="KJI17" s="128"/>
      <c r="KJJ17" s="128"/>
      <c r="KJK17" s="128"/>
      <c r="KJL17" s="128"/>
      <c r="KJM17" s="128"/>
      <c r="KJN17" s="128"/>
      <c r="KJO17" s="128"/>
      <c r="KJP17" s="128"/>
      <c r="KJQ17" s="128"/>
      <c r="KJR17" s="128"/>
      <c r="KJS17" s="128"/>
      <c r="KJT17" s="128"/>
      <c r="KJU17" s="128"/>
      <c r="KJV17" s="128"/>
      <c r="KJW17" s="128"/>
      <c r="KJX17" s="128"/>
      <c r="KJY17" s="128"/>
      <c r="KJZ17" s="128"/>
      <c r="KKA17" s="128"/>
      <c r="KKB17" s="128"/>
      <c r="KKC17" s="128"/>
      <c r="KKD17" s="128"/>
      <c r="KKE17" s="128"/>
      <c r="KKF17" s="128"/>
      <c r="KKG17" s="128"/>
      <c r="KKH17" s="128"/>
      <c r="KKI17" s="128"/>
      <c r="KKJ17" s="128"/>
      <c r="KKK17" s="128"/>
      <c r="KKL17" s="128"/>
      <c r="KKM17" s="128"/>
      <c r="KKN17" s="128"/>
      <c r="KKO17" s="128"/>
      <c r="KKP17" s="128"/>
      <c r="KKQ17" s="128"/>
      <c r="KKR17" s="128"/>
      <c r="KKS17" s="128"/>
      <c r="KKT17" s="128"/>
      <c r="KKU17" s="128"/>
      <c r="KKV17" s="128"/>
      <c r="KKW17" s="128"/>
      <c r="KKX17" s="128"/>
      <c r="KKY17" s="128"/>
      <c r="KKZ17" s="128"/>
      <c r="KLA17" s="128"/>
      <c r="KLB17" s="128"/>
      <c r="KLC17" s="128"/>
      <c r="KLD17" s="128"/>
      <c r="KLE17" s="128"/>
      <c r="KLF17" s="128"/>
      <c r="KLG17" s="128"/>
      <c r="KLH17" s="128"/>
      <c r="KLI17" s="128"/>
      <c r="KLJ17" s="128"/>
      <c r="KLK17" s="128"/>
      <c r="KLL17" s="128"/>
      <c r="KLM17" s="128"/>
      <c r="KLN17" s="128"/>
      <c r="KLO17" s="128"/>
      <c r="KLP17" s="128"/>
      <c r="KLQ17" s="128"/>
      <c r="KLR17" s="128"/>
      <c r="KLS17" s="128"/>
      <c r="KLT17" s="128"/>
      <c r="KLU17" s="128"/>
      <c r="KLV17" s="128"/>
      <c r="KLW17" s="128"/>
      <c r="KLX17" s="128"/>
      <c r="KLY17" s="128"/>
      <c r="KLZ17" s="128"/>
      <c r="KMA17" s="128"/>
      <c r="KMB17" s="128"/>
      <c r="KMC17" s="128"/>
      <c r="KMD17" s="128"/>
      <c r="KME17" s="128"/>
      <c r="KMF17" s="128"/>
      <c r="KMG17" s="128"/>
      <c r="KMH17" s="128"/>
      <c r="KMI17" s="128"/>
      <c r="KMJ17" s="128"/>
      <c r="KMK17" s="128"/>
      <c r="KML17" s="128"/>
      <c r="KMM17" s="128"/>
      <c r="KMN17" s="128"/>
      <c r="KMO17" s="128"/>
      <c r="KMP17" s="128"/>
      <c r="KMQ17" s="128"/>
      <c r="KMR17" s="128"/>
      <c r="KMS17" s="128"/>
      <c r="KMT17" s="128"/>
      <c r="KMU17" s="128"/>
      <c r="KMV17" s="128"/>
      <c r="KMW17" s="128"/>
      <c r="KMX17" s="128"/>
      <c r="KMY17" s="128"/>
      <c r="KMZ17" s="128"/>
      <c r="KNA17" s="128"/>
      <c r="KNB17" s="128"/>
      <c r="KNC17" s="128"/>
      <c r="KND17" s="128"/>
      <c r="KNE17" s="128"/>
      <c r="KNF17" s="128"/>
      <c r="KNG17" s="128"/>
      <c r="KNH17" s="128"/>
      <c r="KNI17" s="128"/>
      <c r="KNJ17" s="128"/>
      <c r="KNK17" s="128"/>
      <c r="KNL17" s="128"/>
      <c r="KNM17" s="128"/>
      <c r="KNN17" s="128"/>
      <c r="KNO17" s="128"/>
      <c r="KNP17" s="128"/>
      <c r="KNQ17" s="128"/>
      <c r="KNR17" s="128"/>
      <c r="KNS17" s="128"/>
      <c r="KNT17" s="128"/>
      <c r="KNU17" s="128"/>
      <c r="KNV17" s="128"/>
      <c r="KNW17" s="128"/>
      <c r="KNX17" s="128"/>
      <c r="KNY17" s="128"/>
      <c r="KNZ17" s="128"/>
      <c r="KOA17" s="128"/>
      <c r="KOB17" s="128"/>
      <c r="KOC17" s="128"/>
      <c r="KOD17" s="128"/>
      <c r="KOE17" s="128"/>
      <c r="KOF17" s="128"/>
      <c r="KOG17" s="128"/>
      <c r="KOH17" s="128"/>
      <c r="KOI17" s="128"/>
      <c r="KOJ17" s="128"/>
      <c r="KOK17" s="128"/>
      <c r="KOL17" s="128"/>
      <c r="KOM17" s="128"/>
      <c r="KON17" s="128"/>
      <c r="KOO17" s="128"/>
      <c r="KOP17" s="128"/>
      <c r="KOQ17" s="128"/>
      <c r="KOR17" s="128"/>
      <c r="KOS17" s="128"/>
      <c r="KOT17" s="128"/>
      <c r="KOU17" s="128"/>
      <c r="KOV17" s="128"/>
      <c r="KOW17" s="128"/>
      <c r="KOX17" s="128"/>
      <c r="KOY17" s="128"/>
      <c r="KOZ17" s="128"/>
      <c r="KPA17" s="128"/>
      <c r="KPB17" s="128"/>
      <c r="KPC17" s="128"/>
      <c r="KPD17" s="128"/>
      <c r="KPE17" s="128"/>
      <c r="KPF17" s="128"/>
      <c r="KPG17" s="128"/>
      <c r="KPH17" s="128"/>
      <c r="KPI17" s="128"/>
      <c r="KPJ17" s="128"/>
      <c r="KPK17" s="128"/>
      <c r="KPL17" s="128"/>
      <c r="KPM17" s="128"/>
      <c r="KPN17" s="128"/>
      <c r="KPO17" s="128"/>
      <c r="KPP17" s="128"/>
      <c r="KPQ17" s="128"/>
      <c r="KPR17" s="128"/>
      <c r="KPS17" s="128"/>
      <c r="KPT17" s="128"/>
      <c r="KPU17" s="128"/>
      <c r="KPV17" s="128"/>
      <c r="KPW17" s="128"/>
      <c r="KPX17" s="128"/>
      <c r="KPY17" s="128"/>
      <c r="KPZ17" s="128"/>
      <c r="KQA17" s="128"/>
      <c r="KQB17" s="128"/>
      <c r="KQC17" s="128"/>
      <c r="KQD17" s="128"/>
      <c r="KQE17" s="128"/>
      <c r="KQF17" s="128"/>
      <c r="KQG17" s="128"/>
      <c r="KQH17" s="128"/>
      <c r="KQI17" s="128"/>
      <c r="KQJ17" s="128"/>
      <c r="KQK17" s="128"/>
      <c r="KQL17" s="128"/>
      <c r="KQM17" s="128"/>
      <c r="KQN17" s="128"/>
      <c r="KQO17" s="128"/>
      <c r="KQP17" s="128"/>
      <c r="KQQ17" s="128"/>
      <c r="KQR17" s="128"/>
      <c r="KQS17" s="128"/>
      <c r="KQT17" s="128"/>
      <c r="KQU17" s="128"/>
      <c r="KQV17" s="128"/>
      <c r="KQW17" s="128"/>
      <c r="KQX17" s="128"/>
      <c r="KQY17" s="128"/>
      <c r="KQZ17" s="128"/>
      <c r="KRA17" s="128"/>
      <c r="KRB17" s="128"/>
      <c r="KRC17" s="128"/>
      <c r="KRD17" s="128"/>
      <c r="KRE17" s="128"/>
      <c r="KRF17" s="128"/>
      <c r="KRG17" s="128"/>
      <c r="KRH17" s="128"/>
      <c r="KRI17" s="128"/>
      <c r="KRJ17" s="128"/>
      <c r="KRK17" s="128"/>
      <c r="KRL17" s="128"/>
      <c r="KRM17" s="128"/>
      <c r="KRN17" s="128"/>
      <c r="KRO17" s="128"/>
      <c r="KRP17" s="128"/>
      <c r="KRQ17" s="128"/>
      <c r="KRR17" s="128"/>
      <c r="KRS17" s="128"/>
      <c r="KRT17" s="128"/>
      <c r="KRU17" s="128"/>
      <c r="KRV17" s="128"/>
      <c r="KRW17" s="128"/>
      <c r="KRX17" s="128"/>
      <c r="KRY17" s="128"/>
      <c r="KRZ17" s="128"/>
      <c r="KSA17" s="128"/>
      <c r="KSB17" s="128"/>
      <c r="KSC17" s="128"/>
      <c r="KSD17" s="128"/>
      <c r="KSE17" s="128"/>
      <c r="KSF17" s="128"/>
      <c r="KSG17" s="128"/>
      <c r="KSH17" s="128"/>
      <c r="KSI17" s="128"/>
      <c r="KSJ17" s="128"/>
      <c r="KSK17" s="128"/>
      <c r="KSL17" s="128"/>
      <c r="KSM17" s="128"/>
      <c r="KSN17" s="128"/>
      <c r="KSO17" s="128"/>
      <c r="KSP17" s="128"/>
      <c r="KSQ17" s="128"/>
      <c r="KSR17" s="128"/>
      <c r="KSS17" s="128"/>
      <c r="KST17" s="128"/>
      <c r="KSU17" s="128"/>
      <c r="KSV17" s="128"/>
      <c r="KSW17" s="128"/>
      <c r="KSX17" s="128"/>
      <c r="KSY17" s="128"/>
      <c r="KSZ17" s="128"/>
      <c r="KTA17" s="128"/>
      <c r="KTB17" s="128"/>
      <c r="KTC17" s="128"/>
      <c r="KTD17" s="128"/>
      <c r="KTE17" s="128"/>
      <c r="KTF17" s="128"/>
      <c r="KTG17" s="128"/>
      <c r="KTH17" s="128"/>
      <c r="KTI17" s="128"/>
      <c r="KTJ17" s="128"/>
      <c r="KTK17" s="128"/>
      <c r="KTL17" s="128"/>
      <c r="KTM17" s="128"/>
      <c r="KTN17" s="128"/>
      <c r="KTO17" s="128"/>
      <c r="KTP17" s="128"/>
      <c r="KTQ17" s="128"/>
      <c r="KTR17" s="128"/>
      <c r="KTS17" s="128"/>
      <c r="KTT17" s="128"/>
      <c r="KTU17" s="128"/>
      <c r="KTV17" s="128"/>
      <c r="KTW17" s="128"/>
      <c r="KTX17" s="128"/>
      <c r="KTY17" s="128"/>
      <c r="KTZ17" s="128"/>
      <c r="KUA17" s="128"/>
      <c r="KUB17" s="128"/>
      <c r="KUC17" s="128"/>
      <c r="KUD17" s="128"/>
      <c r="KUE17" s="128"/>
      <c r="KUF17" s="128"/>
      <c r="KUG17" s="128"/>
      <c r="KUH17" s="128"/>
      <c r="KUI17" s="128"/>
      <c r="KUJ17" s="128"/>
      <c r="KUK17" s="128"/>
      <c r="KUL17" s="128"/>
      <c r="KUM17" s="128"/>
      <c r="KUN17" s="128"/>
      <c r="KUO17" s="128"/>
      <c r="KUP17" s="128"/>
      <c r="KUQ17" s="128"/>
      <c r="KUR17" s="128"/>
      <c r="KUS17" s="128"/>
      <c r="KUT17" s="128"/>
      <c r="KUU17" s="128"/>
      <c r="KUV17" s="128"/>
      <c r="KUW17" s="128"/>
      <c r="KUX17" s="128"/>
      <c r="KUY17" s="128"/>
      <c r="KUZ17" s="128"/>
      <c r="KVA17" s="128"/>
      <c r="KVB17" s="128"/>
      <c r="KVC17" s="128"/>
      <c r="KVD17" s="128"/>
      <c r="KVE17" s="128"/>
      <c r="KVF17" s="128"/>
      <c r="KVG17" s="128"/>
      <c r="KVH17" s="128"/>
      <c r="KVI17" s="128"/>
      <c r="KVJ17" s="128"/>
      <c r="KVK17" s="128"/>
      <c r="KVL17" s="128"/>
      <c r="KVM17" s="128"/>
      <c r="KVN17" s="128"/>
      <c r="KVO17" s="128"/>
      <c r="KVP17" s="128"/>
      <c r="KVQ17" s="128"/>
      <c r="KVR17" s="128"/>
      <c r="KVS17" s="128"/>
      <c r="KVT17" s="128"/>
      <c r="KVU17" s="128"/>
      <c r="KVV17" s="128"/>
      <c r="KVW17" s="128"/>
      <c r="KVX17" s="128"/>
      <c r="KVY17" s="128"/>
      <c r="KVZ17" s="128"/>
      <c r="KWA17" s="128"/>
      <c r="KWB17" s="128"/>
      <c r="KWC17" s="128"/>
      <c r="KWD17" s="128"/>
      <c r="KWE17" s="128"/>
      <c r="KWF17" s="128"/>
      <c r="KWG17" s="128"/>
      <c r="KWH17" s="128"/>
      <c r="KWI17" s="128"/>
      <c r="KWJ17" s="128"/>
      <c r="KWK17" s="128"/>
      <c r="KWL17" s="128"/>
      <c r="KWM17" s="128"/>
      <c r="KWN17" s="128"/>
      <c r="KWO17" s="128"/>
      <c r="KWP17" s="128"/>
      <c r="KWQ17" s="128"/>
      <c r="KWR17" s="128"/>
      <c r="KWS17" s="128"/>
      <c r="KWT17" s="128"/>
      <c r="KWU17" s="128"/>
      <c r="KWV17" s="128"/>
      <c r="KWW17" s="128"/>
      <c r="KWX17" s="128"/>
      <c r="KWY17" s="128"/>
      <c r="KWZ17" s="128"/>
      <c r="KXA17" s="128"/>
      <c r="KXB17" s="128"/>
      <c r="KXC17" s="128"/>
      <c r="KXD17" s="128"/>
      <c r="KXE17" s="128"/>
      <c r="KXF17" s="128"/>
      <c r="KXG17" s="128"/>
      <c r="KXH17" s="128"/>
      <c r="KXI17" s="128"/>
      <c r="KXJ17" s="128"/>
      <c r="KXK17" s="128"/>
      <c r="KXL17" s="128"/>
      <c r="KXM17" s="128"/>
      <c r="KXN17" s="128"/>
      <c r="KXO17" s="128"/>
      <c r="KXP17" s="128"/>
      <c r="KXQ17" s="128"/>
      <c r="KXR17" s="128"/>
      <c r="KXS17" s="128"/>
      <c r="KXT17" s="128"/>
      <c r="KXU17" s="128"/>
      <c r="KXV17" s="128"/>
      <c r="KXW17" s="128"/>
      <c r="KXX17" s="128"/>
      <c r="KXY17" s="128"/>
      <c r="KXZ17" s="128"/>
      <c r="KYA17" s="128"/>
      <c r="KYB17" s="128"/>
      <c r="KYC17" s="128"/>
      <c r="KYD17" s="128"/>
      <c r="KYE17" s="128"/>
      <c r="KYF17" s="128"/>
      <c r="KYG17" s="128"/>
      <c r="KYH17" s="128"/>
      <c r="KYI17" s="128"/>
      <c r="KYJ17" s="128"/>
      <c r="KYK17" s="128"/>
      <c r="KYL17" s="128"/>
      <c r="KYM17" s="128"/>
      <c r="KYN17" s="128"/>
      <c r="KYO17" s="128"/>
      <c r="KYP17" s="128"/>
      <c r="KYQ17" s="128"/>
      <c r="KYR17" s="128"/>
      <c r="KYS17" s="128"/>
      <c r="KYT17" s="128"/>
      <c r="KYU17" s="128"/>
      <c r="KYV17" s="128"/>
      <c r="KYW17" s="128"/>
      <c r="KYX17" s="128"/>
      <c r="KYY17" s="128"/>
      <c r="KYZ17" s="128"/>
      <c r="KZA17" s="128"/>
      <c r="KZB17" s="128"/>
      <c r="KZC17" s="128"/>
      <c r="KZD17" s="128"/>
      <c r="KZE17" s="128"/>
      <c r="KZF17" s="128"/>
      <c r="KZG17" s="128"/>
      <c r="KZH17" s="128"/>
      <c r="KZI17" s="128"/>
      <c r="KZJ17" s="128"/>
      <c r="KZK17" s="128"/>
      <c r="KZL17" s="128"/>
      <c r="KZM17" s="128"/>
      <c r="KZN17" s="128"/>
      <c r="KZO17" s="128"/>
      <c r="KZP17" s="128"/>
      <c r="KZQ17" s="128"/>
      <c r="KZR17" s="128"/>
      <c r="KZS17" s="128"/>
      <c r="KZT17" s="128"/>
      <c r="KZU17" s="128"/>
      <c r="KZV17" s="128"/>
      <c r="KZW17" s="128"/>
      <c r="KZX17" s="128"/>
      <c r="KZY17" s="128"/>
      <c r="KZZ17" s="128"/>
      <c r="LAA17" s="128"/>
      <c r="LAB17" s="128"/>
      <c r="LAC17" s="128"/>
      <c r="LAD17" s="128"/>
      <c r="LAE17" s="128"/>
      <c r="LAF17" s="128"/>
      <c r="LAG17" s="128"/>
      <c r="LAH17" s="128"/>
      <c r="LAI17" s="128"/>
      <c r="LAJ17" s="128"/>
      <c r="LAK17" s="128"/>
      <c r="LAL17" s="128"/>
      <c r="LAM17" s="128"/>
      <c r="LAN17" s="128"/>
      <c r="LAO17" s="128"/>
      <c r="LAP17" s="128"/>
      <c r="LAQ17" s="128"/>
      <c r="LAR17" s="128"/>
      <c r="LAS17" s="128"/>
      <c r="LAT17" s="128"/>
      <c r="LAU17" s="128"/>
      <c r="LAV17" s="128"/>
      <c r="LAW17" s="128"/>
      <c r="LAX17" s="128"/>
      <c r="LAY17" s="128"/>
      <c r="LAZ17" s="128"/>
      <c r="LBA17" s="128"/>
      <c r="LBB17" s="128"/>
      <c r="LBC17" s="128"/>
      <c r="LBD17" s="128"/>
      <c r="LBE17" s="128"/>
      <c r="LBF17" s="128"/>
      <c r="LBG17" s="128"/>
      <c r="LBH17" s="128"/>
      <c r="LBI17" s="128"/>
      <c r="LBJ17" s="128"/>
      <c r="LBK17" s="128"/>
      <c r="LBL17" s="128"/>
      <c r="LBM17" s="128"/>
      <c r="LBN17" s="128"/>
      <c r="LBO17" s="128"/>
      <c r="LBP17" s="128"/>
      <c r="LBQ17" s="128"/>
      <c r="LBR17" s="128"/>
      <c r="LBS17" s="128"/>
      <c r="LBT17" s="128"/>
      <c r="LBU17" s="128"/>
      <c r="LBV17" s="128"/>
      <c r="LBW17" s="128"/>
      <c r="LBX17" s="128"/>
      <c r="LBY17" s="128"/>
      <c r="LBZ17" s="128"/>
      <c r="LCA17" s="128"/>
      <c r="LCB17" s="128"/>
      <c r="LCC17" s="128"/>
      <c r="LCD17" s="128"/>
      <c r="LCE17" s="128"/>
      <c r="LCF17" s="128"/>
      <c r="LCG17" s="128"/>
      <c r="LCH17" s="128"/>
      <c r="LCI17" s="128"/>
      <c r="LCJ17" s="128"/>
      <c r="LCK17" s="128"/>
      <c r="LCL17" s="128"/>
      <c r="LCM17" s="128"/>
      <c r="LCN17" s="128"/>
      <c r="LCO17" s="128"/>
      <c r="LCP17" s="128"/>
      <c r="LCQ17" s="128"/>
      <c r="LCR17" s="128"/>
      <c r="LCS17" s="128"/>
      <c r="LCT17" s="128"/>
      <c r="LCU17" s="128"/>
      <c r="LCV17" s="128"/>
      <c r="LCW17" s="128"/>
      <c r="LCX17" s="128"/>
      <c r="LCY17" s="128"/>
      <c r="LCZ17" s="128"/>
      <c r="LDA17" s="128"/>
      <c r="LDB17" s="128"/>
      <c r="LDC17" s="128"/>
      <c r="LDD17" s="128"/>
      <c r="LDE17" s="128"/>
      <c r="LDF17" s="128"/>
      <c r="LDG17" s="128"/>
      <c r="LDH17" s="128"/>
      <c r="LDI17" s="128"/>
      <c r="LDJ17" s="128"/>
      <c r="LDK17" s="128"/>
      <c r="LDL17" s="128"/>
      <c r="LDM17" s="128"/>
      <c r="LDN17" s="128"/>
      <c r="LDO17" s="128"/>
      <c r="LDP17" s="128"/>
      <c r="LDQ17" s="128"/>
      <c r="LDR17" s="128"/>
      <c r="LDS17" s="128"/>
      <c r="LDT17" s="128"/>
      <c r="LDU17" s="128"/>
      <c r="LDV17" s="128"/>
      <c r="LDW17" s="128"/>
      <c r="LDX17" s="128"/>
      <c r="LDY17" s="128"/>
      <c r="LDZ17" s="128"/>
      <c r="LEA17" s="128"/>
      <c r="LEB17" s="128"/>
      <c r="LEC17" s="128"/>
      <c r="LED17" s="128"/>
      <c r="LEE17" s="128"/>
      <c r="LEF17" s="128"/>
      <c r="LEG17" s="128"/>
      <c r="LEH17" s="128"/>
      <c r="LEI17" s="128"/>
      <c r="LEJ17" s="128"/>
      <c r="LEK17" s="128"/>
      <c r="LEL17" s="128"/>
      <c r="LEM17" s="128"/>
      <c r="LEN17" s="128"/>
      <c r="LEO17" s="128"/>
      <c r="LEP17" s="128"/>
      <c r="LEQ17" s="128"/>
      <c r="LER17" s="128"/>
      <c r="LES17" s="128"/>
      <c r="LET17" s="128"/>
      <c r="LEU17" s="128"/>
      <c r="LEV17" s="128"/>
      <c r="LEW17" s="128"/>
      <c r="LEX17" s="128"/>
      <c r="LEY17" s="128"/>
      <c r="LEZ17" s="128"/>
      <c r="LFA17" s="128"/>
      <c r="LFB17" s="128"/>
      <c r="LFC17" s="128"/>
      <c r="LFD17" s="128"/>
      <c r="LFE17" s="128"/>
      <c r="LFF17" s="128"/>
      <c r="LFG17" s="128"/>
      <c r="LFH17" s="128"/>
      <c r="LFI17" s="128"/>
      <c r="LFJ17" s="128"/>
      <c r="LFK17" s="128"/>
      <c r="LFL17" s="128"/>
      <c r="LFM17" s="128"/>
      <c r="LFN17" s="128"/>
      <c r="LFO17" s="128"/>
      <c r="LFP17" s="128"/>
      <c r="LFQ17" s="128"/>
      <c r="LFR17" s="128"/>
      <c r="LFS17" s="128"/>
      <c r="LFT17" s="128"/>
      <c r="LFU17" s="128"/>
      <c r="LFV17" s="128"/>
      <c r="LFW17" s="128"/>
      <c r="LFX17" s="128"/>
      <c r="LFY17" s="128"/>
      <c r="LFZ17" s="128"/>
      <c r="LGA17" s="128"/>
      <c r="LGB17" s="128"/>
      <c r="LGC17" s="128"/>
      <c r="LGD17" s="128"/>
      <c r="LGE17" s="128"/>
      <c r="LGF17" s="128"/>
      <c r="LGG17" s="128"/>
      <c r="LGH17" s="128"/>
      <c r="LGI17" s="128"/>
      <c r="LGJ17" s="128"/>
      <c r="LGK17" s="128"/>
      <c r="LGL17" s="128"/>
      <c r="LGM17" s="128"/>
      <c r="LGN17" s="128"/>
      <c r="LGO17" s="128"/>
      <c r="LGP17" s="128"/>
      <c r="LGQ17" s="128"/>
      <c r="LGR17" s="128"/>
      <c r="LGS17" s="128"/>
      <c r="LGT17" s="128"/>
      <c r="LGU17" s="128"/>
      <c r="LGV17" s="128"/>
      <c r="LGW17" s="128"/>
      <c r="LGX17" s="128"/>
      <c r="LGY17" s="128"/>
      <c r="LGZ17" s="128"/>
      <c r="LHA17" s="128"/>
      <c r="LHB17" s="128"/>
      <c r="LHC17" s="128"/>
      <c r="LHD17" s="128"/>
      <c r="LHE17" s="128"/>
      <c r="LHF17" s="128"/>
      <c r="LHG17" s="128"/>
      <c r="LHH17" s="128"/>
      <c r="LHI17" s="128"/>
      <c r="LHJ17" s="128"/>
      <c r="LHK17" s="128"/>
      <c r="LHL17" s="128"/>
      <c r="LHM17" s="128"/>
      <c r="LHN17" s="128"/>
      <c r="LHO17" s="128"/>
      <c r="LHP17" s="128"/>
      <c r="LHQ17" s="128"/>
      <c r="LHR17" s="128"/>
      <c r="LHS17" s="128"/>
      <c r="LHT17" s="128"/>
      <c r="LHU17" s="128"/>
      <c r="LHV17" s="128"/>
      <c r="LHW17" s="128"/>
      <c r="LHX17" s="128"/>
      <c r="LHY17" s="128"/>
      <c r="LHZ17" s="128"/>
      <c r="LIA17" s="128"/>
      <c r="LIB17" s="128"/>
      <c r="LIC17" s="128"/>
      <c r="LID17" s="128"/>
      <c r="LIE17" s="128"/>
      <c r="LIF17" s="128"/>
      <c r="LIG17" s="128"/>
      <c r="LIH17" s="128"/>
      <c r="LII17" s="128"/>
      <c r="LIJ17" s="128"/>
      <c r="LIK17" s="128"/>
      <c r="LIL17" s="128"/>
      <c r="LIM17" s="128"/>
      <c r="LIN17" s="128"/>
      <c r="LIO17" s="128"/>
      <c r="LIP17" s="128"/>
      <c r="LIQ17" s="128"/>
      <c r="LIR17" s="128"/>
      <c r="LIS17" s="128"/>
      <c r="LIT17" s="128"/>
      <c r="LIU17" s="128"/>
      <c r="LIV17" s="128"/>
      <c r="LIW17" s="128"/>
      <c r="LIX17" s="128"/>
      <c r="LIY17" s="128"/>
      <c r="LIZ17" s="128"/>
      <c r="LJA17" s="128"/>
      <c r="LJB17" s="128"/>
      <c r="LJC17" s="128"/>
      <c r="LJD17" s="128"/>
      <c r="LJE17" s="128"/>
      <c r="LJF17" s="128"/>
      <c r="LJG17" s="128"/>
      <c r="LJH17" s="128"/>
      <c r="LJI17" s="128"/>
      <c r="LJJ17" s="128"/>
      <c r="LJK17" s="128"/>
      <c r="LJL17" s="128"/>
      <c r="LJM17" s="128"/>
      <c r="LJN17" s="128"/>
      <c r="LJO17" s="128"/>
      <c r="LJP17" s="128"/>
      <c r="LJQ17" s="128"/>
      <c r="LJR17" s="128"/>
      <c r="LJS17" s="128"/>
      <c r="LJT17" s="128"/>
      <c r="LJU17" s="128"/>
      <c r="LJV17" s="128"/>
      <c r="LJW17" s="128"/>
      <c r="LJX17" s="128"/>
      <c r="LJY17" s="128"/>
      <c r="LJZ17" s="128"/>
      <c r="LKA17" s="128"/>
      <c r="LKB17" s="128"/>
      <c r="LKC17" s="128"/>
      <c r="LKD17" s="128"/>
      <c r="LKE17" s="128"/>
      <c r="LKF17" s="128"/>
      <c r="LKG17" s="128"/>
      <c r="LKH17" s="128"/>
      <c r="LKI17" s="128"/>
      <c r="LKJ17" s="128"/>
      <c r="LKK17" s="128"/>
      <c r="LKL17" s="128"/>
      <c r="LKM17" s="128"/>
      <c r="LKN17" s="128"/>
      <c r="LKO17" s="128"/>
      <c r="LKP17" s="128"/>
      <c r="LKQ17" s="128"/>
      <c r="LKR17" s="128"/>
      <c r="LKS17" s="128"/>
      <c r="LKT17" s="128"/>
      <c r="LKU17" s="128"/>
      <c r="LKV17" s="128"/>
      <c r="LKW17" s="128"/>
      <c r="LKX17" s="128"/>
      <c r="LKY17" s="128"/>
      <c r="LKZ17" s="128"/>
      <c r="LLA17" s="128"/>
      <c r="LLB17" s="128"/>
      <c r="LLC17" s="128"/>
      <c r="LLD17" s="128"/>
      <c r="LLE17" s="128"/>
      <c r="LLF17" s="128"/>
      <c r="LLG17" s="128"/>
      <c r="LLH17" s="128"/>
      <c r="LLI17" s="128"/>
      <c r="LLJ17" s="128"/>
      <c r="LLK17" s="128"/>
      <c r="LLL17" s="128"/>
      <c r="LLM17" s="128"/>
      <c r="LLN17" s="128"/>
      <c r="LLO17" s="128"/>
      <c r="LLP17" s="128"/>
      <c r="LLQ17" s="128"/>
      <c r="LLR17" s="128"/>
      <c r="LLS17" s="128"/>
      <c r="LLT17" s="128"/>
      <c r="LLU17" s="128"/>
      <c r="LLV17" s="128"/>
      <c r="LLW17" s="128"/>
      <c r="LLX17" s="128"/>
      <c r="LLY17" s="128"/>
      <c r="LLZ17" s="128"/>
      <c r="LMA17" s="128"/>
      <c r="LMB17" s="128"/>
      <c r="LMC17" s="128"/>
      <c r="LMD17" s="128"/>
      <c r="LME17" s="128"/>
      <c r="LMF17" s="128"/>
      <c r="LMG17" s="128"/>
      <c r="LMH17" s="128"/>
      <c r="LMI17" s="128"/>
      <c r="LMJ17" s="128"/>
      <c r="LMK17" s="128"/>
      <c r="LML17" s="128"/>
      <c r="LMM17" s="128"/>
      <c r="LMN17" s="128"/>
      <c r="LMO17" s="128"/>
      <c r="LMP17" s="128"/>
      <c r="LMQ17" s="128"/>
      <c r="LMR17" s="128"/>
      <c r="LMS17" s="128"/>
      <c r="LMT17" s="128"/>
      <c r="LMU17" s="128"/>
      <c r="LMV17" s="128"/>
      <c r="LMW17" s="128"/>
      <c r="LMX17" s="128"/>
      <c r="LMY17" s="128"/>
      <c r="LMZ17" s="128"/>
      <c r="LNA17" s="128"/>
      <c r="LNB17" s="128"/>
      <c r="LNC17" s="128"/>
      <c r="LND17" s="128"/>
      <c r="LNE17" s="128"/>
      <c r="LNF17" s="128"/>
      <c r="LNG17" s="128"/>
      <c r="LNH17" s="128"/>
      <c r="LNI17" s="128"/>
      <c r="LNJ17" s="128"/>
      <c r="LNK17" s="128"/>
      <c r="LNL17" s="128"/>
      <c r="LNM17" s="128"/>
      <c r="LNN17" s="128"/>
      <c r="LNO17" s="128"/>
      <c r="LNP17" s="128"/>
      <c r="LNQ17" s="128"/>
      <c r="LNR17" s="128"/>
      <c r="LNS17" s="128"/>
      <c r="LNT17" s="128"/>
      <c r="LNU17" s="128"/>
      <c r="LNV17" s="128"/>
      <c r="LNW17" s="128"/>
      <c r="LNX17" s="128"/>
      <c r="LNY17" s="128"/>
      <c r="LNZ17" s="128"/>
      <c r="LOA17" s="128"/>
      <c r="LOB17" s="128"/>
      <c r="LOC17" s="128"/>
      <c r="LOD17" s="128"/>
      <c r="LOE17" s="128"/>
      <c r="LOF17" s="128"/>
      <c r="LOG17" s="128"/>
      <c r="LOH17" s="128"/>
      <c r="LOI17" s="128"/>
      <c r="LOJ17" s="128"/>
      <c r="LOK17" s="128"/>
      <c r="LOL17" s="128"/>
      <c r="LOM17" s="128"/>
      <c r="LON17" s="128"/>
      <c r="LOO17" s="128"/>
      <c r="LOP17" s="128"/>
      <c r="LOQ17" s="128"/>
      <c r="LOR17" s="128"/>
      <c r="LOS17" s="128"/>
      <c r="LOT17" s="128"/>
      <c r="LOU17" s="128"/>
      <c r="LOV17" s="128"/>
      <c r="LOW17" s="128"/>
      <c r="LOX17" s="128"/>
      <c r="LOY17" s="128"/>
      <c r="LOZ17" s="128"/>
      <c r="LPA17" s="128"/>
      <c r="LPB17" s="128"/>
      <c r="LPC17" s="128"/>
      <c r="LPD17" s="128"/>
      <c r="LPE17" s="128"/>
      <c r="LPF17" s="128"/>
      <c r="LPG17" s="128"/>
      <c r="LPH17" s="128"/>
      <c r="LPI17" s="128"/>
      <c r="LPJ17" s="128"/>
      <c r="LPK17" s="128"/>
      <c r="LPL17" s="128"/>
      <c r="LPM17" s="128"/>
      <c r="LPN17" s="128"/>
      <c r="LPO17" s="128"/>
      <c r="LPP17" s="128"/>
      <c r="LPQ17" s="128"/>
      <c r="LPR17" s="128"/>
      <c r="LPS17" s="128"/>
      <c r="LPT17" s="128"/>
      <c r="LPU17" s="128"/>
      <c r="LPV17" s="128"/>
      <c r="LPW17" s="128"/>
      <c r="LPX17" s="128"/>
      <c r="LPY17" s="128"/>
      <c r="LPZ17" s="128"/>
      <c r="LQA17" s="128"/>
      <c r="LQB17" s="128"/>
      <c r="LQC17" s="128"/>
      <c r="LQD17" s="128"/>
      <c r="LQE17" s="128"/>
      <c r="LQF17" s="128"/>
      <c r="LQG17" s="128"/>
      <c r="LQH17" s="128"/>
      <c r="LQI17" s="128"/>
      <c r="LQJ17" s="128"/>
      <c r="LQK17" s="128"/>
      <c r="LQL17" s="128"/>
      <c r="LQM17" s="128"/>
      <c r="LQN17" s="128"/>
      <c r="LQO17" s="128"/>
      <c r="LQP17" s="128"/>
      <c r="LQQ17" s="128"/>
      <c r="LQR17" s="128"/>
      <c r="LQS17" s="128"/>
      <c r="LQT17" s="128"/>
      <c r="LQU17" s="128"/>
      <c r="LQV17" s="128"/>
      <c r="LQW17" s="128"/>
      <c r="LQX17" s="128"/>
      <c r="LQY17" s="128"/>
      <c r="LQZ17" s="128"/>
      <c r="LRA17" s="128"/>
      <c r="LRB17" s="128"/>
      <c r="LRC17" s="128"/>
      <c r="LRD17" s="128"/>
      <c r="LRE17" s="128"/>
      <c r="LRF17" s="128"/>
      <c r="LRG17" s="128"/>
      <c r="LRH17" s="128"/>
      <c r="LRI17" s="128"/>
      <c r="LRJ17" s="128"/>
      <c r="LRK17" s="128"/>
      <c r="LRL17" s="128"/>
      <c r="LRM17" s="128"/>
      <c r="LRN17" s="128"/>
      <c r="LRO17" s="128"/>
      <c r="LRP17" s="128"/>
      <c r="LRQ17" s="128"/>
      <c r="LRR17" s="128"/>
      <c r="LRS17" s="128"/>
      <c r="LRT17" s="128"/>
      <c r="LRU17" s="128"/>
      <c r="LRV17" s="128"/>
      <c r="LRW17" s="128"/>
      <c r="LRX17" s="128"/>
      <c r="LRY17" s="128"/>
      <c r="LRZ17" s="128"/>
      <c r="LSA17" s="128"/>
      <c r="LSB17" s="128"/>
      <c r="LSC17" s="128"/>
      <c r="LSD17" s="128"/>
      <c r="LSE17" s="128"/>
      <c r="LSF17" s="128"/>
      <c r="LSG17" s="128"/>
      <c r="LSH17" s="128"/>
      <c r="LSI17" s="128"/>
      <c r="LSJ17" s="128"/>
      <c r="LSK17" s="128"/>
      <c r="LSL17" s="128"/>
      <c r="LSM17" s="128"/>
      <c r="LSN17" s="128"/>
      <c r="LSO17" s="128"/>
      <c r="LSP17" s="128"/>
      <c r="LSQ17" s="128"/>
      <c r="LSR17" s="128"/>
      <c r="LSS17" s="128"/>
      <c r="LST17" s="128"/>
      <c r="LSU17" s="128"/>
      <c r="LSV17" s="128"/>
      <c r="LSW17" s="128"/>
      <c r="LSX17" s="128"/>
      <c r="LSY17" s="128"/>
      <c r="LSZ17" s="128"/>
      <c r="LTA17" s="128"/>
      <c r="LTB17" s="128"/>
      <c r="LTC17" s="128"/>
      <c r="LTD17" s="128"/>
      <c r="LTE17" s="128"/>
      <c r="LTF17" s="128"/>
      <c r="LTG17" s="128"/>
      <c r="LTH17" s="128"/>
      <c r="LTI17" s="128"/>
      <c r="LTJ17" s="128"/>
      <c r="LTK17" s="128"/>
      <c r="LTL17" s="128"/>
      <c r="LTM17" s="128"/>
      <c r="LTN17" s="128"/>
      <c r="LTO17" s="128"/>
      <c r="LTP17" s="128"/>
      <c r="LTQ17" s="128"/>
      <c r="LTR17" s="128"/>
      <c r="LTS17" s="128"/>
      <c r="LTT17" s="128"/>
      <c r="LTU17" s="128"/>
      <c r="LTV17" s="128"/>
      <c r="LTW17" s="128"/>
      <c r="LTX17" s="128"/>
      <c r="LTY17" s="128"/>
      <c r="LTZ17" s="128"/>
      <c r="LUA17" s="128"/>
      <c r="LUB17" s="128"/>
      <c r="LUC17" s="128"/>
      <c r="LUD17" s="128"/>
      <c r="LUE17" s="128"/>
      <c r="LUF17" s="128"/>
      <c r="LUG17" s="128"/>
      <c r="LUH17" s="128"/>
      <c r="LUI17" s="128"/>
      <c r="LUJ17" s="128"/>
      <c r="LUK17" s="128"/>
      <c r="LUL17" s="128"/>
      <c r="LUM17" s="128"/>
      <c r="LUN17" s="128"/>
      <c r="LUO17" s="128"/>
      <c r="LUP17" s="128"/>
      <c r="LUQ17" s="128"/>
      <c r="LUR17" s="128"/>
      <c r="LUS17" s="128"/>
      <c r="LUT17" s="128"/>
      <c r="LUU17" s="128"/>
      <c r="LUV17" s="128"/>
      <c r="LUW17" s="128"/>
      <c r="LUX17" s="128"/>
      <c r="LUY17" s="128"/>
      <c r="LUZ17" s="128"/>
      <c r="LVA17" s="128"/>
      <c r="LVB17" s="128"/>
      <c r="LVC17" s="128"/>
      <c r="LVD17" s="128"/>
      <c r="LVE17" s="128"/>
      <c r="LVF17" s="128"/>
      <c r="LVG17" s="128"/>
      <c r="LVH17" s="128"/>
      <c r="LVI17" s="128"/>
      <c r="LVJ17" s="128"/>
      <c r="LVK17" s="128"/>
      <c r="LVL17" s="128"/>
      <c r="LVM17" s="128"/>
      <c r="LVN17" s="128"/>
      <c r="LVO17" s="128"/>
      <c r="LVP17" s="128"/>
      <c r="LVQ17" s="128"/>
      <c r="LVR17" s="128"/>
      <c r="LVS17" s="128"/>
      <c r="LVT17" s="128"/>
      <c r="LVU17" s="128"/>
      <c r="LVV17" s="128"/>
      <c r="LVW17" s="128"/>
      <c r="LVX17" s="128"/>
      <c r="LVY17" s="128"/>
      <c r="LVZ17" s="128"/>
      <c r="LWA17" s="128"/>
      <c r="LWB17" s="128"/>
      <c r="LWC17" s="128"/>
      <c r="LWD17" s="128"/>
      <c r="LWE17" s="128"/>
      <c r="LWF17" s="128"/>
      <c r="LWG17" s="128"/>
      <c r="LWH17" s="128"/>
      <c r="LWI17" s="128"/>
      <c r="LWJ17" s="128"/>
      <c r="LWK17" s="128"/>
      <c r="LWL17" s="128"/>
      <c r="LWM17" s="128"/>
      <c r="LWN17" s="128"/>
      <c r="LWO17" s="128"/>
      <c r="LWP17" s="128"/>
      <c r="LWQ17" s="128"/>
      <c r="LWR17" s="128"/>
      <c r="LWS17" s="128"/>
      <c r="LWT17" s="128"/>
      <c r="LWU17" s="128"/>
      <c r="LWV17" s="128"/>
      <c r="LWW17" s="128"/>
      <c r="LWX17" s="128"/>
      <c r="LWY17" s="128"/>
      <c r="LWZ17" s="128"/>
      <c r="LXA17" s="128"/>
      <c r="LXB17" s="128"/>
      <c r="LXC17" s="128"/>
      <c r="LXD17" s="128"/>
      <c r="LXE17" s="128"/>
      <c r="LXF17" s="128"/>
      <c r="LXG17" s="128"/>
      <c r="LXH17" s="128"/>
      <c r="LXI17" s="128"/>
      <c r="LXJ17" s="128"/>
      <c r="LXK17" s="128"/>
      <c r="LXL17" s="128"/>
      <c r="LXM17" s="128"/>
      <c r="LXN17" s="128"/>
      <c r="LXO17" s="128"/>
      <c r="LXP17" s="128"/>
      <c r="LXQ17" s="128"/>
      <c r="LXR17" s="128"/>
      <c r="LXS17" s="128"/>
      <c r="LXT17" s="128"/>
      <c r="LXU17" s="128"/>
      <c r="LXV17" s="128"/>
      <c r="LXW17" s="128"/>
      <c r="LXX17" s="128"/>
      <c r="LXY17" s="128"/>
      <c r="LXZ17" s="128"/>
      <c r="LYA17" s="128"/>
      <c r="LYB17" s="128"/>
      <c r="LYC17" s="128"/>
      <c r="LYD17" s="128"/>
      <c r="LYE17" s="128"/>
      <c r="LYF17" s="128"/>
      <c r="LYG17" s="128"/>
      <c r="LYH17" s="128"/>
      <c r="LYI17" s="128"/>
      <c r="LYJ17" s="128"/>
      <c r="LYK17" s="128"/>
      <c r="LYL17" s="128"/>
      <c r="LYM17" s="128"/>
      <c r="LYN17" s="128"/>
      <c r="LYO17" s="128"/>
      <c r="LYP17" s="128"/>
      <c r="LYQ17" s="128"/>
      <c r="LYR17" s="128"/>
      <c r="LYS17" s="128"/>
      <c r="LYT17" s="128"/>
      <c r="LYU17" s="128"/>
      <c r="LYV17" s="128"/>
      <c r="LYW17" s="128"/>
      <c r="LYX17" s="128"/>
      <c r="LYY17" s="128"/>
      <c r="LYZ17" s="128"/>
      <c r="LZA17" s="128"/>
      <c r="LZB17" s="128"/>
      <c r="LZC17" s="128"/>
      <c r="LZD17" s="128"/>
      <c r="LZE17" s="128"/>
      <c r="LZF17" s="128"/>
      <c r="LZG17" s="128"/>
      <c r="LZH17" s="128"/>
      <c r="LZI17" s="128"/>
      <c r="LZJ17" s="128"/>
      <c r="LZK17" s="128"/>
      <c r="LZL17" s="128"/>
      <c r="LZM17" s="128"/>
      <c r="LZN17" s="128"/>
      <c r="LZO17" s="128"/>
      <c r="LZP17" s="128"/>
      <c r="LZQ17" s="128"/>
      <c r="LZR17" s="128"/>
      <c r="LZS17" s="128"/>
      <c r="LZT17" s="128"/>
      <c r="LZU17" s="128"/>
      <c r="LZV17" s="128"/>
      <c r="LZW17" s="128"/>
      <c r="LZX17" s="128"/>
      <c r="LZY17" s="128"/>
      <c r="LZZ17" s="128"/>
      <c r="MAA17" s="128"/>
      <c r="MAB17" s="128"/>
      <c r="MAC17" s="128"/>
      <c r="MAD17" s="128"/>
      <c r="MAE17" s="128"/>
      <c r="MAF17" s="128"/>
      <c r="MAG17" s="128"/>
      <c r="MAH17" s="128"/>
      <c r="MAI17" s="128"/>
      <c r="MAJ17" s="128"/>
      <c r="MAK17" s="128"/>
      <c r="MAL17" s="128"/>
      <c r="MAM17" s="128"/>
      <c r="MAN17" s="128"/>
      <c r="MAO17" s="128"/>
      <c r="MAP17" s="128"/>
      <c r="MAQ17" s="128"/>
      <c r="MAR17" s="128"/>
      <c r="MAS17" s="128"/>
      <c r="MAT17" s="128"/>
      <c r="MAU17" s="128"/>
      <c r="MAV17" s="128"/>
      <c r="MAW17" s="128"/>
      <c r="MAX17" s="128"/>
      <c r="MAY17" s="128"/>
      <c r="MAZ17" s="128"/>
      <c r="MBA17" s="128"/>
      <c r="MBB17" s="128"/>
      <c r="MBC17" s="128"/>
      <c r="MBD17" s="128"/>
      <c r="MBE17" s="128"/>
      <c r="MBF17" s="128"/>
      <c r="MBG17" s="128"/>
      <c r="MBH17" s="128"/>
      <c r="MBI17" s="128"/>
      <c r="MBJ17" s="128"/>
      <c r="MBK17" s="128"/>
      <c r="MBL17" s="128"/>
      <c r="MBM17" s="128"/>
      <c r="MBN17" s="128"/>
      <c r="MBO17" s="128"/>
      <c r="MBP17" s="128"/>
      <c r="MBQ17" s="128"/>
      <c r="MBR17" s="128"/>
      <c r="MBS17" s="128"/>
      <c r="MBT17" s="128"/>
      <c r="MBU17" s="128"/>
      <c r="MBV17" s="128"/>
      <c r="MBW17" s="128"/>
      <c r="MBX17" s="128"/>
      <c r="MBY17" s="128"/>
      <c r="MBZ17" s="128"/>
      <c r="MCA17" s="128"/>
      <c r="MCB17" s="128"/>
      <c r="MCC17" s="128"/>
      <c r="MCD17" s="128"/>
      <c r="MCE17" s="128"/>
      <c r="MCF17" s="128"/>
      <c r="MCG17" s="128"/>
      <c r="MCH17" s="128"/>
      <c r="MCI17" s="128"/>
      <c r="MCJ17" s="128"/>
      <c r="MCK17" s="128"/>
      <c r="MCL17" s="128"/>
      <c r="MCM17" s="128"/>
      <c r="MCN17" s="128"/>
      <c r="MCO17" s="128"/>
      <c r="MCP17" s="128"/>
      <c r="MCQ17" s="128"/>
      <c r="MCR17" s="128"/>
      <c r="MCS17" s="128"/>
      <c r="MCT17" s="128"/>
      <c r="MCU17" s="128"/>
      <c r="MCV17" s="128"/>
      <c r="MCW17" s="128"/>
      <c r="MCX17" s="128"/>
      <c r="MCY17" s="128"/>
      <c r="MCZ17" s="128"/>
      <c r="MDA17" s="128"/>
      <c r="MDB17" s="128"/>
      <c r="MDC17" s="128"/>
      <c r="MDD17" s="128"/>
      <c r="MDE17" s="128"/>
      <c r="MDF17" s="128"/>
      <c r="MDG17" s="128"/>
      <c r="MDH17" s="128"/>
      <c r="MDI17" s="128"/>
      <c r="MDJ17" s="128"/>
      <c r="MDK17" s="128"/>
      <c r="MDL17" s="128"/>
      <c r="MDM17" s="128"/>
      <c r="MDN17" s="128"/>
      <c r="MDO17" s="128"/>
      <c r="MDP17" s="128"/>
      <c r="MDQ17" s="128"/>
      <c r="MDR17" s="128"/>
      <c r="MDS17" s="128"/>
      <c r="MDT17" s="128"/>
      <c r="MDU17" s="128"/>
      <c r="MDV17" s="128"/>
      <c r="MDW17" s="128"/>
      <c r="MDX17" s="128"/>
      <c r="MDY17" s="128"/>
      <c r="MDZ17" s="128"/>
      <c r="MEA17" s="128"/>
      <c r="MEB17" s="128"/>
      <c r="MEC17" s="128"/>
      <c r="MED17" s="128"/>
      <c r="MEE17" s="128"/>
      <c r="MEF17" s="128"/>
      <c r="MEG17" s="128"/>
      <c r="MEH17" s="128"/>
      <c r="MEI17" s="128"/>
      <c r="MEJ17" s="128"/>
      <c r="MEK17" s="128"/>
      <c r="MEL17" s="128"/>
      <c r="MEM17" s="128"/>
      <c r="MEN17" s="128"/>
      <c r="MEO17" s="128"/>
      <c r="MEP17" s="128"/>
      <c r="MEQ17" s="128"/>
      <c r="MER17" s="128"/>
      <c r="MES17" s="128"/>
      <c r="MET17" s="128"/>
      <c r="MEU17" s="128"/>
      <c r="MEV17" s="128"/>
      <c r="MEW17" s="128"/>
      <c r="MEX17" s="128"/>
      <c r="MEY17" s="128"/>
      <c r="MEZ17" s="128"/>
      <c r="MFA17" s="128"/>
      <c r="MFB17" s="128"/>
      <c r="MFC17" s="128"/>
      <c r="MFD17" s="128"/>
      <c r="MFE17" s="128"/>
      <c r="MFF17" s="128"/>
      <c r="MFG17" s="128"/>
      <c r="MFH17" s="128"/>
      <c r="MFI17" s="128"/>
      <c r="MFJ17" s="128"/>
      <c r="MFK17" s="128"/>
      <c r="MFL17" s="128"/>
      <c r="MFM17" s="128"/>
      <c r="MFN17" s="128"/>
      <c r="MFO17" s="128"/>
      <c r="MFP17" s="128"/>
      <c r="MFQ17" s="128"/>
      <c r="MFR17" s="128"/>
      <c r="MFS17" s="128"/>
      <c r="MFT17" s="128"/>
      <c r="MFU17" s="128"/>
      <c r="MFV17" s="128"/>
      <c r="MFW17" s="128"/>
      <c r="MFX17" s="128"/>
      <c r="MFY17" s="128"/>
      <c r="MFZ17" s="128"/>
      <c r="MGA17" s="128"/>
      <c r="MGB17" s="128"/>
      <c r="MGC17" s="128"/>
      <c r="MGD17" s="128"/>
      <c r="MGE17" s="128"/>
      <c r="MGF17" s="128"/>
      <c r="MGG17" s="128"/>
      <c r="MGH17" s="128"/>
      <c r="MGI17" s="128"/>
      <c r="MGJ17" s="128"/>
      <c r="MGK17" s="128"/>
      <c r="MGL17" s="128"/>
      <c r="MGM17" s="128"/>
      <c r="MGN17" s="128"/>
      <c r="MGO17" s="128"/>
      <c r="MGP17" s="128"/>
      <c r="MGQ17" s="128"/>
      <c r="MGR17" s="128"/>
      <c r="MGS17" s="128"/>
      <c r="MGT17" s="128"/>
      <c r="MGU17" s="128"/>
      <c r="MGV17" s="128"/>
      <c r="MGW17" s="128"/>
      <c r="MGX17" s="128"/>
      <c r="MGY17" s="128"/>
      <c r="MGZ17" s="128"/>
      <c r="MHA17" s="128"/>
      <c r="MHB17" s="128"/>
      <c r="MHC17" s="128"/>
      <c r="MHD17" s="128"/>
      <c r="MHE17" s="128"/>
      <c r="MHF17" s="128"/>
      <c r="MHG17" s="128"/>
      <c r="MHH17" s="128"/>
      <c r="MHI17" s="128"/>
      <c r="MHJ17" s="128"/>
      <c r="MHK17" s="128"/>
      <c r="MHL17" s="128"/>
      <c r="MHM17" s="128"/>
      <c r="MHN17" s="128"/>
      <c r="MHO17" s="128"/>
      <c r="MHP17" s="128"/>
      <c r="MHQ17" s="128"/>
      <c r="MHR17" s="128"/>
      <c r="MHS17" s="128"/>
      <c r="MHT17" s="128"/>
      <c r="MHU17" s="128"/>
      <c r="MHV17" s="128"/>
      <c r="MHW17" s="128"/>
      <c r="MHX17" s="128"/>
      <c r="MHY17" s="128"/>
      <c r="MHZ17" s="128"/>
      <c r="MIA17" s="128"/>
      <c r="MIB17" s="128"/>
      <c r="MIC17" s="128"/>
      <c r="MID17" s="128"/>
      <c r="MIE17" s="128"/>
      <c r="MIF17" s="128"/>
      <c r="MIG17" s="128"/>
      <c r="MIH17" s="128"/>
      <c r="MII17" s="128"/>
      <c r="MIJ17" s="128"/>
      <c r="MIK17" s="128"/>
      <c r="MIL17" s="128"/>
      <c r="MIM17" s="128"/>
      <c r="MIN17" s="128"/>
      <c r="MIO17" s="128"/>
      <c r="MIP17" s="128"/>
      <c r="MIQ17" s="128"/>
      <c r="MIR17" s="128"/>
      <c r="MIS17" s="128"/>
      <c r="MIT17" s="128"/>
      <c r="MIU17" s="128"/>
      <c r="MIV17" s="128"/>
      <c r="MIW17" s="128"/>
      <c r="MIX17" s="128"/>
      <c r="MIY17" s="128"/>
      <c r="MIZ17" s="128"/>
      <c r="MJA17" s="128"/>
      <c r="MJB17" s="128"/>
      <c r="MJC17" s="128"/>
      <c r="MJD17" s="128"/>
      <c r="MJE17" s="128"/>
      <c r="MJF17" s="128"/>
      <c r="MJG17" s="128"/>
      <c r="MJH17" s="128"/>
      <c r="MJI17" s="128"/>
      <c r="MJJ17" s="128"/>
      <c r="MJK17" s="128"/>
      <c r="MJL17" s="128"/>
      <c r="MJM17" s="128"/>
      <c r="MJN17" s="128"/>
      <c r="MJO17" s="128"/>
      <c r="MJP17" s="128"/>
      <c r="MJQ17" s="128"/>
      <c r="MJR17" s="128"/>
      <c r="MJS17" s="128"/>
      <c r="MJT17" s="128"/>
      <c r="MJU17" s="128"/>
      <c r="MJV17" s="128"/>
      <c r="MJW17" s="128"/>
      <c r="MJX17" s="128"/>
      <c r="MJY17" s="128"/>
      <c r="MJZ17" s="128"/>
      <c r="MKA17" s="128"/>
      <c r="MKB17" s="128"/>
      <c r="MKC17" s="128"/>
      <c r="MKD17" s="128"/>
      <c r="MKE17" s="128"/>
      <c r="MKF17" s="128"/>
      <c r="MKG17" s="128"/>
      <c r="MKH17" s="128"/>
      <c r="MKI17" s="128"/>
      <c r="MKJ17" s="128"/>
      <c r="MKK17" s="128"/>
      <c r="MKL17" s="128"/>
      <c r="MKM17" s="128"/>
      <c r="MKN17" s="128"/>
      <c r="MKO17" s="128"/>
      <c r="MKP17" s="128"/>
      <c r="MKQ17" s="128"/>
      <c r="MKR17" s="128"/>
      <c r="MKS17" s="128"/>
      <c r="MKT17" s="128"/>
      <c r="MKU17" s="128"/>
      <c r="MKV17" s="128"/>
      <c r="MKW17" s="128"/>
      <c r="MKX17" s="128"/>
      <c r="MKY17" s="128"/>
      <c r="MKZ17" s="128"/>
      <c r="MLA17" s="128"/>
      <c r="MLB17" s="128"/>
      <c r="MLC17" s="128"/>
      <c r="MLD17" s="128"/>
      <c r="MLE17" s="128"/>
      <c r="MLF17" s="128"/>
      <c r="MLG17" s="128"/>
      <c r="MLH17" s="128"/>
      <c r="MLI17" s="128"/>
      <c r="MLJ17" s="128"/>
      <c r="MLK17" s="128"/>
      <c r="MLL17" s="128"/>
      <c r="MLM17" s="128"/>
      <c r="MLN17" s="128"/>
      <c r="MLO17" s="128"/>
      <c r="MLP17" s="128"/>
      <c r="MLQ17" s="128"/>
      <c r="MLR17" s="128"/>
      <c r="MLS17" s="128"/>
      <c r="MLT17" s="128"/>
      <c r="MLU17" s="128"/>
      <c r="MLV17" s="128"/>
      <c r="MLW17" s="128"/>
      <c r="MLX17" s="128"/>
      <c r="MLY17" s="128"/>
      <c r="MLZ17" s="128"/>
      <c r="MMA17" s="128"/>
      <c r="MMB17" s="128"/>
      <c r="MMC17" s="128"/>
      <c r="MMD17" s="128"/>
      <c r="MME17" s="128"/>
      <c r="MMF17" s="128"/>
      <c r="MMG17" s="128"/>
      <c r="MMH17" s="128"/>
      <c r="MMI17" s="128"/>
      <c r="MMJ17" s="128"/>
      <c r="MMK17" s="128"/>
      <c r="MML17" s="128"/>
      <c r="MMM17" s="128"/>
      <c r="MMN17" s="128"/>
      <c r="MMO17" s="128"/>
      <c r="MMP17" s="128"/>
      <c r="MMQ17" s="128"/>
      <c r="MMR17" s="128"/>
      <c r="MMS17" s="128"/>
      <c r="MMT17" s="128"/>
      <c r="MMU17" s="128"/>
      <c r="MMV17" s="128"/>
      <c r="MMW17" s="128"/>
      <c r="MMX17" s="128"/>
      <c r="MMY17" s="128"/>
      <c r="MMZ17" s="128"/>
      <c r="MNA17" s="128"/>
      <c r="MNB17" s="128"/>
      <c r="MNC17" s="128"/>
      <c r="MND17" s="128"/>
      <c r="MNE17" s="128"/>
      <c r="MNF17" s="128"/>
      <c r="MNG17" s="128"/>
      <c r="MNH17" s="128"/>
      <c r="MNI17" s="128"/>
      <c r="MNJ17" s="128"/>
      <c r="MNK17" s="128"/>
      <c r="MNL17" s="128"/>
      <c r="MNM17" s="128"/>
      <c r="MNN17" s="128"/>
      <c r="MNO17" s="128"/>
      <c r="MNP17" s="128"/>
      <c r="MNQ17" s="128"/>
      <c r="MNR17" s="128"/>
      <c r="MNS17" s="128"/>
      <c r="MNT17" s="128"/>
      <c r="MNU17" s="128"/>
      <c r="MNV17" s="128"/>
      <c r="MNW17" s="128"/>
      <c r="MNX17" s="128"/>
      <c r="MNY17" s="128"/>
      <c r="MNZ17" s="128"/>
      <c r="MOA17" s="128"/>
      <c r="MOB17" s="128"/>
      <c r="MOC17" s="128"/>
      <c r="MOD17" s="128"/>
      <c r="MOE17" s="128"/>
      <c r="MOF17" s="128"/>
      <c r="MOG17" s="128"/>
      <c r="MOH17" s="128"/>
      <c r="MOI17" s="128"/>
      <c r="MOJ17" s="128"/>
      <c r="MOK17" s="128"/>
      <c r="MOL17" s="128"/>
      <c r="MOM17" s="128"/>
      <c r="MON17" s="128"/>
      <c r="MOO17" s="128"/>
      <c r="MOP17" s="128"/>
      <c r="MOQ17" s="128"/>
      <c r="MOR17" s="128"/>
      <c r="MOS17" s="128"/>
      <c r="MOT17" s="128"/>
      <c r="MOU17" s="128"/>
      <c r="MOV17" s="128"/>
      <c r="MOW17" s="128"/>
      <c r="MOX17" s="128"/>
      <c r="MOY17" s="128"/>
      <c r="MOZ17" s="128"/>
      <c r="MPA17" s="128"/>
      <c r="MPB17" s="128"/>
      <c r="MPC17" s="128"/>
      <c r="MPD17" s="128"/>
      <c r="MPE17" s="128"/>
      <c r="MPF17" s="128"/>
      <c r="MPG17" s="128"/>
      <c r="MPH17" s="128"/>
      <c r="MPI17" s="128"/>
      <c r="MPJ17" s="128"/>
      <c r="MPK17" s="128"/>
      <c r="MPL17" s="128"/>
      <c r="MPM17" s="128"/>
      <c r="MPN17" s="128"/>
      <c r="MPO17" s="128"/>
      <c r="MPP17" s="128"/>
      <c r="MPQ17" s="128"/>
      <c r="MPR17" s="128"/>
      <c r="MPS17" s="128"/>
      <c r="MPT17" s="128"/>
      <c r="MPU17" s="128"/>
      <c r="MPV17" s="128"/>
      <c r="MPW17" s="128"/>
      <c r="MPX17" s="128"/>
      <c r="MPY17" s="128"/>
      <c r="MPZ17" s="128"/>
      <c r="MQA17" s="128"/>
      <c r="MQB17" s="128"/>
      <c r="MQC17" s="128"/>
      <c r="MQD17" s="128"/>
      <c r="MQE17" s="128"/>
      <c r="MQF17" s="128"/>
      <c r="MQG17" s="128"/>
      <c r="MQH17" s="128"/>
      <c r="MQI17" s="128"/>
      <c r="MQJ17" s="128"/>
      <c r="MQK17" s="128"/>
      <c r="MQL17" s="128"/>
      <c r="MQM17" s="128"/>
      <c r="MQN17" s="128"/>
      <c r="MQO17" s="128"/>
      <c r="MQP17" s="128"/>
      <c r="MQQ17" s="128"/>
      <c r="MQR17" s="128"/>
      <c r="MQS17" s="128"/>
      <c r="MQT17" s="128"/>
      <c r="MQU17" s="128"/>
      <c r="MQV17" s="128"/>
      <c r="MQW17" s="128"/>
      <c r="MQX17" s="128"/>
      <c r="MQY17" s="128"/>
      <c r="MQZ17" s="128"/>
      <c r="MRA17" s="128"/>
      <c r="MRB17" s="128"/>
      <c r="MRC17" s="128"/>
      <c r="MRD17" s="128"/>
      <c r="MRE17" s="128"/>
      <c r="MRF17" s="128"/>
      <c r="MRG17" s="128"/>
      <c r="MRH17" s="128"/>
      <c r="MRI17" s="128"/>
      <c r="MRJ17" s="128"/>
      <c r="MRK17" s="128"/>
      <c r="MRL17" s="128"/>
      <c r="MRM17" s="128"/>
      <c r="MRN17" s="128"/>
      <c r="MRO17" s="128"/>
      <c r="MRP17" s="128"/>
      <c r="MRQ17" s="128"/>
      <c r="MRR17" s="128"/>
      <c r="MRS17" s="128"/>
      <c r="MRT17" s="128"/>
      <c r="MRU17" s="128"/>
      <c r="MRV17" s="128"/>
      <c r="MRW17" s="128"/>
      <c r="MRX17" s="128"/>
      <c r="MRY17" s="128"/>
      <c r="MRZ17" s="128"/>
      <c r="MSA17" s="128"/>
      <c r="MSB17" s="128"/>
      <c r="MSC17" s="128"/>
      <c r="MSD17" s="128"/>
      <c r="MSE17" s="128"/>
      <c r="MSF17" s="128"/>
      <c r="MSG17" s="128"/>
      <c r="MSH17" s="128"/>
      <c r="MSI17" s="128"/>
      <c r="MSJ17" s="128"/>
      <c r="MSK17" s="128"/>
      <c r="MSL17" s="128"/>
      <c r="MSM17" s="128"/>
      <c r="MSN17" s="128"/>
      <c r="MSO17" s="128"/>
      <c r="MSP17" s="128"/>
      <c r="MSQ17" s="128"/>
      <c r="MSR17" s="128"/>
      <c r="MSS17" s="128"/>
      <c r="MST17" s="128"/>
      <c r="MSU17" s="128"/>
      <c r="MSV17" s="128"/>
      <c r="MSW17" s="128"/>
      <c r="MSX17" s="128"/>
      <c r="MSY17" s="128"/>
      <c r="MSZ17" s="128"/>
      <c r="MTA17" s="128"/>
      <c r="MTB17" s="128"/>
      <c r="MTC17" s="128"/>
      <c r="MTD17" s="128"/>
      <c r="MTE17" s="128"/>
      <c r="MTF17" s="128"/>
      <c r="MTG17" s="128"/>
      <c r="MTH17" s="128"/>
      <c r="MTI17" s="128"/>
      <c r="MTJ17" s="128"/>
      <c r="MTK17" s="128"/>
      <c r="MTL17" s="128"/>
      <c r="MTM17" s="128"/>
      <c r="MTN17" s="128"/>
      <c r="MTO17" s="128"/>
      <c r="MTP17" s="128"/>
      <c r="MTQ17" s="128"/>
      <c r="MTR17" s="128"/>
      <c r="MTS17" s="128"/>
      <c r="MTT17" s="128"/>
      <c r="MTU17" s="128"/>
      <c r="MTV17" s="128"/>
      <c r="MTW17" s="128"/>
      <c r="MTX17" s="128"/>
      <c r="MTY17" s="128"/>
      <c r="MTZ17" s="128"/>
      <c r="MUA17" s="128"/>
      <c r="MUB17" s="128"/>
      <c r="MUC17" s="128"/>
      <c r="MUD17" s="128"/>
      <c r="MUE17" s="128"/>
      <c r="MUF17" s="128"/>
      <c r="MUG17" s="128"/>
      <c r="MUH17" s="128"/>
      <c r="MUI17" s="128"/>
      <c r="MUJ17" s="128"/>
      <c r="MUK17" s="128"/>
      <c r="MUL17" s="128"/>
      <c r="MUM17" s="128"/>
      <c r="MUN17" s="128"/>
      <c r="MUO17" s="128"/>
      <c r="MUP17" s="128"/>
      <c r="MUQ17" s="128"/>
      <c r="MUR17" s="128"/>
      <c r="MUS17" s="128"/>
      <c r="MUT17" s="128"/>
      <c r="MUU17" s="128"/>
      <c r="MUV17" s="128"/>
      <c r="MUW17" s="128"/>
      <c r="MUX17" s="128"/>
      <c r="MUY17" s="128"/>
      <c r="MUZ17" s="128"/>
      <c r="MVA17" s="128"/>
      <c r="MVB17" s="128"/>
      <c r="MVC17" s="128"/>
      <c r="MVD17" s="128"/>
      <c r="MVE17" s="128"/>
      <c r="MVF17" s="128"/>
      <c r="MVG17" s="128"/>
      <c r="MVH17" s="128"/>
      <c r="MVI17" s="128"/>
      <c r="MVJ17" s="128"/>
      <c r="MVK17" s="128"/>
      <c r="MVL17" s="128"/>
      <c r="MVM17" s="128"/>
      <c r="MVN17" s="128"/>
      <c r="MVO17" s="128"/>
      <c r="MVP17" s="128"/>
      <c r="MVQ17" s="128"/>
      <c r="MVR17" s="128"/>
      <c r="MVS17" s="128"/>
      <c r="MVT17" s="128"/>
      <c r="MVU17" s="128"/>
      <c r="MVV17" s="128"/>
      <c r="MVW17" s="128"/>
      <c r="MVX17" s="128"/>
      <c r="MVY17" s="128"/>
      <c r="MVZ17" s="128"/>
      <c r="MWA17" s="128"/>
      <c r="MWB17" s="128"/>
      <c r="MWC17" s="128"/>
      <c r="MWD17" s="128"/>
      <c r="MWE17" s="128"/>
      <c r="MWF17" s="128"/>
      <c r="MWG17" s="128"/>
      <c r="MWH17" s="128"/>
      <c r="MWI17" s="128"/>
      <c r="MWJ17" s="128"/>
      <c r="MWK17" s="128"/>
      <c r="MWL17" s="128"/>
      <c r="MWM17" s="128"/>
      <c r="MWN17" s="128"/>
      <c r="MWO17" s="128"/>
      <c r="MWP17" s="128"/>
      <c r="MWQ17" s="128"/>
      <c r="MWR17" s="128"/>
      <c r="MWS17" s="128"/>
      <c r="MWT17" s="128"/>
      <c r="MWU17" s="128"/>
      <c r="MWV17" s="128"/>
      <c r="MWW17" s="128"/>
      <c r="MWX17" s="128"/>
      <c r="MWY17" s="128"/>
      <c r="MWZ17" s="128"/>
      <c r="MXA17" s="128"/>
      <c r="MXB17" s="128"/>
      <c r="MXC17" s="128"/>
      <c r="MXD17" s="128"/>
      <c r="MXE17" s="128"/>
      <c r="MXF17" s="128"/>
      <c r="MXG17" s="128"/>
      <c r="MXH17" s="128"/>
      <c r="MXI17" s="128"/>
      <c r="MXJ17" s="128"/>
      <c r="MXK17" s="128"/>
      <c r="MXL17" s="128"/>
      <c r="MXM17" s="128"/>
      <c r="MXN17" s="128"/>
      <c r="MXO17" s="128"/>
      <c r="MXP17" s="128"/>
      <c r="MXQ17" s="128"/>
      <c r="MXR17" s="128"/>
      <c r="MXS17" s="128"/>
      <c r="MXT17" s="128"/>
      <c r="MXU17" s="128"/>
      <c r="MXV17" s="128"/>
      <c r="MXW17" s="128"/>
      <c r="MXX17" s="128"/>
      <c r="MXY17" s="128"/>
      <c r="MXZ17" s="128"/>
      <c r="MYA17" s="128"/>
      <c r="MYB17" s="128"/>
      <c r="MYC17" s="128"/>
      <c r="MYD17" s="128"/>
      <c r="MYE17" s="128"/>
      <c r="MYF17" s="128"/>
      <c r="MYG17" s="128"/>
      <c r="MYH17" s="128"/>
      <c r="MYI17" s="128"/>
      <c r="MYJ17" s="128"/>
      <c r="MYK17" s="128"/>
      <c r="MYL17" s="128"/>
      <c r="MYM17" s="128"/>
      <c r="MYN17" s="128"/>
      <c r="MYO17" s="128"/>
      <c r="MYP17" s="128"/>
      <c r="MYQ17" s="128"/>
      <c r="MYR17" s="128"/>
      <c r="MYS17" s="128"/>
      <c r="MYT17" s="128"/>
      <c r="MYU17" s="128"/>
      <c r="MYV17" s="128"/>
      <c r="MYW17" s="128"/>
      <c r="MYX17" s="128"/>
      <c r="MYY17" s="128"/>
      <c r="MYZ17" s="128"/>
      <c r="MZA17" s="128"/>
      <c r="MZB17" s="128"/>
      <c r="MZC17" s="128"/>
      <c r="MZD17" s="128"/>
      <c r="MZE17" s="128"/>
      <c r="MZF17" s="128"/>
      <c r="MZG17" s="128"/>
      <c r="MZH17" s="128"/>
      <c r="MZI17" s="128"/>
      <c r="MZJ17" s="128"/>
      <c r="MZK17" s="128"/>
      <c r="MZL17" s="128"/>
      <c r="MZM17" s="128"/>
      <c r="MZN17" s="128"/>
      <c r="MZO17" s="128"/>
      <c r="MZP17" s="128"/>
      <c r="MZQ17" s="128"/>
      <c r="MZR17" s="128"/>
      <c r="MZS17" s="128"/>
      <c r="MZT17" s="128"/>
      <c r="MZU17" s="128"/>
      <c r="MZV17" s="128"/>
      <c r="MZW17" s="128"/>
      <c r="MZX17" s="128"/>
      <c r="MZY17" s="128"/>
      <c r="MZZ17" s="128"/>
      <c r="NAA17" s="128"/>
      <c r="NAB17" s="128"/>
      <c r="NAC17" s="128"/>
      <c r="NAD17" s="128"/>
      <c r="NAE17" s="128"/>
      <c r="NAF17" s="128"/>
      <c r="NAG17" s="128"/>
      <c r="NAH17" s="128"/>
      <c r="NAI17" s="128"/>
      <c r="NAJ17" s="128"/>
      <c r="NAK17" s="128"/>
      <c r="NAL17" s="128"/>
      <c r="NAM17" s="128"/>
      <c r="NAN17" s="128"/>
      <c r="NAO17" s="128"/>
      <c r="NAP17" s="128"/>
      <c r="NAQ17" s="128"/>
      <c r="NAR17" s="128"/>
      <c r="NAS17" s="128"/>
      <c r="NAT17" s="128"/>
      <c r="NAU17" s="128"/>
      <c r="NAV17" s="128"/>
      <c r="NAW17" s="128"/>
      <c r="NAX17" s="128"/>
      <c r="NAY17" s="128"/>
      <c r="NAZ17" s="128"/>
      <c r="NBA17" s="128"/>
      <c r="NBB17" s="128"/>
      <c r="NBC17" s="128"/>
      <c r="NBD17" s="128"/>
      <c r="NBE17" s="128"/>
      <c r="NBF17" s="128"/>
      <c r="NBG17" s="128"/>
      <c r="NBH17" s="128"/>
      <c r="NBI17" s="128"/>
      <c r="NBJ17" s="128"/>
      <c r="NBK17" s="128"/>
      <c r="NBL17" s="128"/>
      <c r="NBM17" s="128"/>
      <c r="NBN17" s="128"/>
      <c r="NBO17" s="128"/>
      <c r="NBP17" s="128"/>
      <c r="NBQ17" s="128"/>
      <c r="NBR17" s="128"/>
      <c r="NBS17" s="128"/>
      <c r="NBT17" s="128"/>
      <c r="NBU17" s="128"/>
      <c r="NBV17" s="128"/>
      <c r="NBW17" s="128"/>
      <c r="NBX17" s="128"/>
      <c r="NBY17" s="128"/>
      <c r="NBZ17" s="128"/>
      <c r="NCA17" s="128"/>
      <c r="NCB17" s="128"/>
      <c r="NCC17" s="128"/>
      <c r="NCD17" s="128"/>
      <c r="NCE17" s="128"/>
      <c r="NCF17" s="128"/>
      <c r="NCG17" s="128"/>
      <c r="NCH17" s="128"/>
      <c r="NCI17" s="128"/>
      <c r="NCJ17" s="128"/>
      <c r="NCK17" s="128"/>
      <c r="NCL17" s="128"/>
      <c r="NCM17" s="128"/>
      <c r="NCN17" s="128"/>
      <c r="NCO17" s="128"/>
      <c r="NCP17" s="128"/>
      <c r="NCQ17" s="128"/>
      <c r="NCR17" s="128"/>
      <c r="NCS17" s="128"/>
      <c r="NCT17" s="128"/>
      <c r="NCU17" s="128"/>
      <c r="NCV17" s="128"/>
      <c r="NCW17" s="128"/>
      <c r="NCX17" s="128"/>
      <c r="NCY17" s="128"/>
      <c r="NCZ17" s="128"/>
      <c r="NDA17" s="128"/>
      <c r="NDB17" s="128"/>
      <c r="NDC17" s="128"/>
      <c r="NDD17" s="128"/>
      <c r="NDE17" s="128"/>
      <c r="NDF17" s="128"/>
      <c r="NDG17" s="128"/>
      <c r="NDH17" s="128"/>
      <c r="NDI17" s="128"/>
      <c r="NDJ17" s="128"/>
      <c r="NDK17" s="128"/>
      <c r="NDL17" s="128"/>
      <c r="NDM17" s="128"/>
      <c r="NDN17" s="128"/>
      <c r="NDO17" s="128"/>
      <c r="NDP17" s="128"/>
      <c r="NDQ17" s="128"/>
      <c r="NDR17" s="128"/>
      <c r="NDS17" s="128"/>
      <c r="NDT17" s="128"/>
      <c r="NDU17" s="128"/>
      <c r="NDV17" s="128"/>
      <c r="NDW17" s="128"/>
      <c r="NDX17" s="128"/>
      <c r="NDY17" s="128"/>
      <c r="NDZ17" s="128"/>
      <c r="NEA17" s="128"/>
      <c r="NEB17" s="128"/>
      <c r="NEC17" s="128"/>
      <c r="NED17" s="128"/>
      <c r="NEE17" s="128"/>
      <c r="NEF17" s="128"/>
      <c r="NEG17" s="128"/>
      <c r="NEH17" s="128"/>
      <c r="NEI17" s="128"/>
      <c r="NEJ17" s="128"/>
      <c r="NEK17" s="128"/>
      <c r="NEL17" s="128"/>
      <c r="NEM17" s="128"/>
      <c r="NEN17" s="128"/>
      <c r="NEO17" s="128"/>
      <c r="NEP17" s="128"/>
      <c r="NEQ17" s="128"/>
      <c r="NER17" s="128"/>
      <c r="NES17" s="128"/>
      <c r="NET17" s="128"/>
      <c r="NEU17" s="128"/>
      <c r="NEV17" s="128"/>
      <c r="NEW17" s="128"/>
      <c r="NEX17" s="128"/>
      <c r="NEY17" s="128"/>
      <c r="NEZ17" s="128"/>
      <c r="NFA17" s="128"/>
      <c r="NFB17" s="128"/>
      <c r="NFC17" s="128"/>
      <c r="NFD17" s="128"/>
      <c r="NFE17" s="128"/>
      <c r="NFF17" s="128"/>
      <c r="NFG17" s="128"/>
      <c r="NFH17" s="128"/>
      <c r="NFI17" s="128"/>
      <c r="NFJ17" s="128"/>
      <c r="NFK17" s="128"/>
      <c r="NFL17" s="128"/>
      <c r="NFM17" s="128"/>
      <c r="NFN17" s="128"/>
      <c r="NFO17" s="128"/>
      <c r="NFP17" s="128"/>
      <c r="NFQ17" s="128"/>
      <c r="NFR17" s="128"/>
      <c r="NFS17" s="128"/>
      <c r="NFT17" s="128"/>
      <c r="NFU17" s="128"/>
      <c r="NFV17" s="128"/>
      <c r="NFW17" s="128"/>
      <c r="NFX17" s="128"/>
      <c r="NFY17" s="128"/>
      <c r="NFZ17" s="128"/>
      <c r="NGA17" s="128"/>
      <c r="NGB17" s="128"/>
      <c r="NGC17" s="128"/>
      <c r="NGD17" s="128"/>
      <c r="NGE17" s="128"/>
      <c r="NGF17" s="128"/>
      <c r="NGG17" s="128"/>
      <c r="NGH17" s="128"/>
      <c r="NGI17" s="128"/>
      <c r="NGJ17" s="128"/>
      <c r="NGK17" s="128"/>
      <c r="NGL17" s="128"/>
      <c r="NGM17" s="128"/>
      <c r="NGN17" s="128"/>
      <c r="NGO17" s="128"/>
      <c r="NGP17" s="128"/>
      <c r="NGQ17" s="128"/>
      <c r="NGR17" s="128"/>
      <c r="NGS17" s="128"/>
      <c r="NGT17" s="128"/>
      <c r="NGU17" s="128"/>
      <c r="NGV17" s="128"/>
      <c r="NGW17" s="128"/>
      <c r="NGX17" s="128"/>
      <c r="NGY17" s="128"/>
      <c r="NGZ17" s="128"/>
      <c r="NHA17" s="128"/>
      <c r="NHB17" s="128"/>
      <c r="NHC17" s="128"/>
      <c r="NHD17" s="128"/>
      <c r="NHE17" s="128"/>
      <c r="NHF17" s="128"/>
      <c r="NHG17" s="128"/>
      <c r="NHH17" s="128"/>
      <c r="NHI17" s="128"/>
      <c r="NHJ17" s="128"/>
      <c r="NHK17" s="128"/>
      <c r="NHL17" s="128"/>
      <c r="NHM17" s="128"/>
      <c r="NHN17" s="128"/>
      <c r="NHO17" s="128"/>
      <c r="NHP17" s="128"/>
      <c r="NHQ17" s="128"/>
      <c r="NHR17" s="128"/>
      <c r="NHS17" s="128"/>
      <c r="NHT17" s="128"/>
      <c r="NHU17" s="128"/>
      <c r="NHV17" s="128"/>
      <c r="NHW17" s="128"/>
      <c r="NHX17" s="128"/>
      <c r="NHY17" s="128"/>
      <c r="NHZ17" s="128"/>
      <c r="NIA17" s="128"/>
      <c r="NIB17" s="128"/>
      <c r="NIC17" s="128"/>
      <c r="NID17" s="128"/>
      <c r="NIE17" s="128"/>
      <c r="NIF17" s="128"/>
      <c r="NIG17" s="128"/>
      <c r="NIH17" s="128"/>
      <c r="NII17" s="128"/>
      <c r="NIJ17" s="128"/>
      <c r="NIK17" s="128"/>
      <c r="NIL17" s="128"/>
      <c r="NIM17" s="128"/>
      <c r="NIN17" s="128"/>
      <c r="NIO17" s="128"/>
      <c r="NIP17" s="128"/>
      <c r="NIQ17" s="128"/>
      <c r="NIR17" s="128"/>
      <c r="NIS17" s="128"/>
      <c r="NIT17" s="128"/>
      <c r="NIU17" s="128"/>
      <c r="NIV17" s="128"/>
      <c r="NIW17" s="128"/>
      <c r="NIX17" s="128"/>
      <c r="NIY17" s="128"/>
      <c r="NIZ17" s="128"/>
      <c r="NJA17" s="128"/>
      <c r="NJB17" s="128"/>
      <c r="NJC17" s="128"/>
      <c r="NJD17" s="128"/>
      <c r="NJE17" s="128"/>
      <c r="NJF17" s="128"/>
      <c r="NJG17" s="128"/>
      <c r="NJH17" s="128"/>
      <c r="NJI17" s="128"/>
      <c r="NJJ17" s="128"/>
      <c r="NJK17" s="128"/>
      <c r="NJL17" s="128"/>
      <c r="NJM17" s="128"/>
      <c r="NJN17" s="128"/>
      <c r="NJO17" s="128"/>
      <c r="NJP17" s="128"/>
      <c r="NJQ17" s="128"/>
      <c r="NJR17" s="128"/>
      <c r="NJS17" s="128"/>
      <c r="NJT17" s="128"/>
      <c r="NJU17" s="128"/>
      <c r="NJV17" s="128"/>
      <c r="NJW17" s="128"/>
      <c r="NJX17" s="128"/>
      <c r="NJY17" s="128"/>
      <c r="NJZ17" s="128"/>
      <c r="NKA17" s="128"/>
      <c r="NKB17" s="128"/>
      <c r="NKC17" s="128"/>
      <c r="NKD17" s="128"/>
      <c r="NKE17" s="128"/>
      <c r="NKF17" s="128"/>
      <c r="NKG17" s="128"/>
      <c r="NKH17" s="128"/>
      <c r="NKI17" s="128"/>
      <c r="NKJ17" s="128"/>
      <c r="NKK17" s="128"/>
      <c r="NKL17" s="128"/>
      <c r="NKM17" s="128"/>
      <c r="NKN17" s="128"/>
      <c r="NKO17" s="128"/>
      <c r="NKP17" s="128"/>
      <c r="NKQ17" s="128"/>
      <c r="NKR17" s="128"/>
      <c r="NKS17" s="128"/>
      <c r="NKT17" s="128"/>
      <c r="NKU17" s="128"/>
      <c r="NKV17" s="128"/>
      <c r="NKW17" s="128"/>
      <c r="NKX17" s="128"/>
      <c r="NKY17" s="128"/>
      <c r="NKZ17" s="128"/>
      <c r="NLA17" s="128"/>
      <c r="NLB17" s="128"/>
      <c r="NLC17" s="128"/>
      <c r="NLD17" s="128"/>
      <c r="NLE17" s="128"/>
      <c r="NLF17" s="128"/>
      <c r="NLG17" s="128"/>
      <c r="NLH17" s="128"/>
      <c r="NLI17" s="128"/>
      <c r="NLJ17" s="128"/>
      <c r="NLK17" s="128"/>
      <c r="NLL17" s="128"/>
      <c r="NLM17" s="128"/>
      <c r="NLN17" s="128"/>
      <c r="NLO17" s="128"/>
      <c r="NLP17" s="128"/>
      <c r="NLQ17" s="128"/>
      <c r="NLR17" s="128"/>
      <c r="NLS17" s="128"/>
      <c r="NLT17" s="128"/>
      <c r="NLU17" s="128"/>
      <c r="NLV17" s="128"/>
      <c r="NLW17" s="128"/>
      <c r="NLX17" s="128"/>
      <c r="NLY17" s="128"/>
      <c r="NLZ17" s="128"/>
      <c r="NMA17" s="128"/>
      <c r="NMB17" s="128"/>
      <c r="NMC17" s="128"/>
      <c r="NMD17" s="128"/>
      <c r="NME17" s="128"/>
      <c r="NMF17" s="128"/>
      <c r="NMG17" s="128"/>
      <c r="NMH17" s="128"/>
      <c r="NMI17" s="128"/>
      <c r="NMJ17" s="128"/>
      <c r="NMK17" s="128"/>
      <c r="NML17" s="128"/>
      <c r="NMM17" s="128"/>
      <c r="NMN17" s="128"/>
      <c r="NMO17" s="128"/>
      <c r="NMP17" s="128"/>
      <c r="NMQ17" s="128"/>
      <c r="NMR17" s="128"/>
      <c r="NMS17" s="128"/>
      <c r="NMT17" s="128"/>
      <c r="NMU17" s="128"/>
      <c r="NMV17" s="128"/>
      <c r="NMW17" s="128"/>
      <c r="NMX17" s="128"/>
      <c r="NMY17" s="128"/>
      <c r="NMZ17" s="128"/>
      <c r="NNA17" s="128"/>
      <c r="NNB17" s="128"/>
      <c r="NNC17" s="128"/>
      <c r="NND17" s="128"/>
      <c r="NNE17" s="128"/>
      <c r="NNF17" s="128"/>
      <c r="NNG17" s="128"/>
      <c r="NNH17" s="128"/>
      <c r="NNI17" s="128"/>
      <c r="NNJ17" s="128"/>
      <c r="NNK17" s="128"/>
      <c r="NNL17" s="128"/>
      <c r="NNM17" s="128"/>
      <c r="NNN17" s="128"/>
      <c r="NNO17" s="128"/>
      <c r="NNP17" s="128"/>
      <c r="NNQ17" s="128"/>
      <c r="NNR17" s="128"/>
      <c r="NNS17" s="128"/>
      <c r="NNT17" s="128"/>
      <c r="NNU17" s="128"/>
      <c r="NNV17" s="128"/>
      <c r="NNW17" s="128"/>
      <c r="NNX17" s="128"/>
      <c r="NNY17" s="128"/>
      <c r="NNZ17" s="128"/>
      <c r="NOA17" s="128"/>
      <c r="NOB17" s="128"/>
      <c r="NOC17" s="128"/>
      <c r="NOD17" s="128"/>
      <c r="NOE17" s="128"/>
      <c r="NOF17" s="128"/>
      <c r="NOG17" s="128"/>
      <c r="NOH17" s="128"/>
      <c r="NOI17" s="128"/>
      <c r="NOJ17" s="128"/>
      <c r="NOK17" s="128"/>
      <c r="NOL17" s="128"/>
      <c r="NOM17" s="128"/>
      <c r="NON17" s="128"/>
      <c r="NOO17" s="128"/>
      <c r="NOP17" s="128"/>
      <c r="NOQ17" s="128"/>
      <c r="NOR17" s="128"/>
      <c r="NOS17" s="128"/>
      <c r="NOT17" s="128"/>
      <c r="NOU17" s="128"/>
      <c r="NOV17" s="128"/>
      <c r="NOW17" s="128"/>
      <c r="NOX17" s="128"/>
      <c r="NOY17" s="128"/>
      <c r="NOZ17" s="128"/>
      <c r="NPA17" s="128"/>
      <c r="NPB17" s="128"/>
      <c r="NPC17" s="128"/>
      <c r="NPD17" s="128"/>
      <c r="NPE17" s="128"/>
      <c r="NPF17" s="128"/>
      <c r="NPG17" s="128"/>
      <c r="NPH17" s="128"/>
      <c r="NPI17" s="128"/>
      <c r="NPJ17" s="128"/>
      <c r="NPK17" s="128"/>
      <c r="NPL17" s="128"/>
      <c r="NPM17" s="128"/>
      <c r="NPN17" s="128"/>
      <c r="NPO17" s="128"/>
      <c r="NPP17" s="128"/>
      <c r="NPQ17" s="128"/>
      <c r="NPR17" s="128"/>
      <c r="NPS17" s="128"/>
      <c r="NPT17" s="128"/>
      <c r="NPU17" s="128"/>
      <c r="NPV17" s="128"/>
      <c r="NPW17" s="128"/>
      <c r="NPX17" s="128"/>
      <c r="NPY17" s="128"/>
      <c r="NPZ17" s="128"/>
      <c r="NQA17" s="128"/>
      <c r="NQB17" s="128"/>
      <c r="NQC17" s="128"/>
      <c r="NQD17" s="128"/>
      <c r="NQE17" s="128"/>
      <c r="NQF17" s="128"/>
      <c r="NQG17" s="128"/>
      <c r="NQH17" s="128"/>
      <c r="NQI17" s="128"/>
      <c r="NQJ17" s="128"/>
      <c r="NQK17" s="128"/>
      <c r="NQL17" s="128"/>
      <c r="NQM17" s="128"/>
      <c r="NQN17" s="128"/>
      <c r="NQO17" s="128"/>
      <c r="NQP17" s="128"/>
      <c r="NQQ17" s="128"/>
      <c r="NQR17" s="128"/>
      <c r="NQS17" s="128"/>
      <c r="NQT17" s="128"/>
      <c r="NQU17" s="128"/>
      <c r="NQV17" s="128"/>
      <c r="NQW17" s="128"/>
      <c r="NQX17" s="128"/>
      <c r="NQY17" s="128"/>
      <c r="NQZ17" s="128"/>
      <c r="NRA17" s="128"/>
      <c r="NRB17" s="128"/>
      <c r="NRC17" s="128"/>
      <c r="NRD17" s="128"/>
      <c r="NRE17" s="128"/>
      <c r="NRF17" s="128"/>
      <c r="NRG17" s="128"/>
      <c r="NRH17" s="128"/>
      <c r="NRI17" s="128"/>
      <c r="NRJ17" s="128"/>
      <c r="NRK17" s="128"/>
      <c r="NRL17" s="128"/>
      <c r="NRM17" s="128"/>
      <c r="NRN17" s="128"/>
      <c r="NRO17" s="128"/>
      <c r="NRP17" s="128"/>
      <c r="NRQ17" s="128"/>
      <c r="NRR17" s="128"/>
      <c r="NRS17" s="128"/>
      <c r="NRT17" s="128"/>
      <c r="NRU17" s="128"/>
      <c r="NRV17" s="128"/>
      <c r="NRW17" s="128"/>
      <c r="NRX17" s="128"/>
      <c r="NRY17" s="128"/>
      <c r="NRZ17" s="128"/>
      <c r="NSA17" s="128"/>
      <c r="NSB17" s="128"/>
      <c r="NSC17" s="128"/>
      <c r="NSD17" s="128"/>
      <c r="NSE17" s="128"/>
      <c r="NSF17" s="128"/>
      <c r="NSG17" s="128"/>
      <c r="NSH17" s="128"/>
      <c r="NSI17" s="128"/>
      <c r="NSJ17" s="128"/>
      <c r="NSK17" s="128"/>
      <c r="NSL17" s="128"/>
      <c r="NSM17" s="128"/>
      <c r="NSN17" s="128"/>
      <c r="NSO17" s="128"/>
      <c r="NSP17" s="128"/>
      <c r="NSQ17" s="128"/>
      <c r="NSR17" s="128"/>
      <c r="NSS17" s="128"/>
      <c r="NST17" s="128"/>
      <c r="NSU17" s="128"/>
      <c r="NSV17" s="128"/>
      <c r="NSW17" s="128"/>
      <c r="NSX17" s="128"/>
      <c r="NSY17" s="128"/>
      <c r="NSZ17" s="128"/>
      <c r="NTA17" s="128"/>
      <c r="NTB17" s="128"/>
      <c r="NTC17" s="128"/>
      <c r="NTD17" s="128"/>
      <c r="NTE17" s="128"/>
      <c r="NTF17" s="128"/>
      <c r="NTG17" s="128"/>
      <c r="NTH17" s="128"/>
      <c r="NTI17" s="128"/>
      <c r="NTJ17" s="128"/>
      <c r="NTK17" s="128"/>
      <c r="NTL17" s="128"/>
      <c r="NTM17" s="128"/>
      <c r="NTN17" s="128"/>
      <c r="NTO17" s="128"/>
      <c r="NTP17" s="128"/>
      <c r="NTQ17" s="128"/>
      <c r="NTR17" s="128"/>
      <c r="NTS17" s="128"/>
      <c r="NTT17" s="128"/>
      <c r="NTU17" s="128"/>
      <c r="NTV17" s="128"/>
      <c r="NTW17" s="128"/>
      <c r="NTX17" s="128"/>
      <c r="NTY17" s="128"/>
      <c r="NTZ17" s="128"/>
      <c r="NUA17" s="128"/>
      <c r="NUB17" s="128"/>
      <c r="NUC17" s="128"/>
      <c r="NUD17" s="128"/>
      <c r="NUE17" s="128"/>
      <c r="NUF17" s="128"/>
      <c r="NUG17" s="128"/>
      <c r="NUH17" s="128"/>
      <c r="NUI17" s="128"/>
      <c r="NUJ17" s="128"/>
      <c r="NUK17" s="128"/>
      <c r="NUL17" s="128"/>
      <c r="NUM17" s="128"/>
      <c r="NUN17" s="128"/>
      <c r="NUO17" s="128"/>
      <c r="NUP17" s="128"/>
      <c r="NUQ17" s="128"/>
      <c r="NUR17" s="128"/>
      <c r="NUS17" s="128"/>
      <c r="NUT17" s="128"/>
      <c r="NUU17" s="128"/>
      <c r="NUV17" s="128"/>
      <c r="NUW17" s="128"/>
      <c r="NUX17" s="128"/>
      <c r="NUY17" s="128"/>
      <c r="NUZ17" s="128"/>
      <c r="NVA17" s="128"/>
      <c r="NVB17" s="128"/>
      <c r="NVC17" s="128"/>
      <c r="NVD17" s="128"/>
      <c r="NVE17" s="128"/>
      <c r="NVF17" s="128"/>
      <c r="NVG17" s="128"/>
      <c r="NVH17" s="128"/>
      <c r="NVI17" s="128"/>
      <c r="NVJ17" s="128"/>
      <c r="NVK17" s="128"/>
      <c r="NVL17" s="128"/>
      <c r="NVM17" s="128"/>
      <c r="NVN17" s="128"/>
      <c r="NVO17" s="128"/>
      <c r="NVP17" s="128"/>
      <c r="NVQ17" s="128"/>
      <c r="NVR17" s="128"/>
      <c r="NVS17" s="128"/>
      <c r="NVT17" s="128"/>
      <c r="NVU17" s="128"/>
      <c r="NVV17" s="128"/>
      <c r="NVW17" s="128"/>
      <c r="NVX17" s="128"/>
      <c r="NVY17" s="128"/>
      <c r="NVZ17" s="128"/>
      <c r="NWA17" s="128"/>
      <c r="NWB17" s="128"/>
      <c r="NWC17" s="128"/>
      <c r="NWD17" s="128"/>
      <c r="NWE17" s="128"/>
      <c r="NWF17" s="128"/>
      <c r="NWG17" s="128"/>
      <c r="NWH17" s="128"/>
      <c r="NWI17" s="128"/>
      <c r="NWJ17" s="128"/>
      <c r="NWK17" s="128"/>
      <c r="NWL17" s="128"/>
      <c r="NWM17" s="128"/>
      <c r="NWN17" s="128"/>
      <c r="NWO17" s="128"/>
      <c r="NWP17" s="128"/>
      <c r="NWQ17" s="128"/>
      <c r="NWR17" s="128"/>
      <c r="NWS17" s="128"/>
      <c r="NWT17" s="128"/>
      <c r="NWU17" s="128"/>
      <c r="NWV17" s="128"/>
      <c r="NWW17" s="128"/>
      <c r="NWX17" s="128"/>
      <c r="NWY17" s="128"/>
      <c r="NWZ17" s="128"/>
      <c r="NXA17" s="128"/>
      <c r="NXB17" s="128"/>
      <c r="NXC17" s="128"/>
      <c r="NXD17" s="128"/>
      <c r="NXE17" s="128"/>
      <c r="NXF17" s="128"/>
      <c r="NXG17" s="128"/>
      <c r="NXH17" s="128"/>
      <c r="NXI17" s="128"/>
      <c r="NXJ17" s="128"/>
      <c r="NXK17" s="128"/>
      <c r="NXL17" s="128"/>
      <c r="NXM17" s="128"/>
      <c r="NXN17" s="128"/>
      <c r="NXO17" s="128"/>
      <c r="NXP17" s="128"/>
      <c r="NXQ17" s="128"/>
      <c r="NXR17" s="128"/>
      <c r="NXS17" s="128"/>
      <c r="NXT17" s="128"/>
      <c r="NXU17" s="128"/>
      <c r="NXV17" s="128"/>
      <c r="NXW17" s="128"/>
      <c r="NXX17" s="128"/>
      <c r="NXY17" s="128"/>
      <c r="NXZ17" s="128"/>
      <c r="NYA17" s="128"/>
      <c r="NYB17" s="128"/>
      <c r="NYC17" s="128"/>
      <c r="NYD17" s="128"/>
      <c r="NYE17" s="128"/>
      <c r="NYF17" s="128"/>
      <c r="NYG17" s="128"/>
      <c r="NYH17" s="128"/>
      <c r="NYI17" s="128"/>
      <c r="NYJ17" s="128"/>
      <c r="NYK17" s="128"/>
      <c r="NYL17" s="128"/>
      <c r="NYM17" s="128"/>
      <c r="NYN17" s="128"/>
      <c r="NYO17" s="128"/>
      <c r="NYP17" s="128"/>
      <c r="NYQ17" s="128"/>
      <c r="NYR17" s="128"/>
      <c r="NYS17" s="128"/>
      <c r="NYT17" s="128"/>
      <c r="NYU17" s="128"/>
      <c r="NYV17" s="128"/>
      <c r="NYW17" s="128"/>
      <c r="NYX17" s="128"/>
      <c r="NYY17" s="128"/>
      <c r="NYZ17" s="128"/>
      <c r="NZA17" s="128"/>
      <c r="NZB17" s="128"/>
      <c r="NZC17" s="128"/>
      <c r="NZD17" s="128"/>
      <c r="NZE17" s="128"/>
      <c r="NZF17" s="128"/>
      <c r="NZG17" s="128"/>
      <c r="NZH17" s="128"/>
      <c r="NZI17" s="128"/>
      <c r="NZJ17" s="128"/>
      <c r="NZK17" s="128"/>
      <c r="NZL17" s="128"/>
      <c r="NZM17" s="128"/>
      <c r="NZN17" s="128"/>
      <c r="NZO17" s="128"/>
      <c r="NZP17" s="128"/>
      <c r="NZQ17" s="128"/>
      <c r="NZR17" s="128"/>
      <c r="NZS17" s="128"/>
      <c r="NZT17" s="128"/>
      <c r="NZU17" s="128"/>
      <c r="NZV17" s="128"/>
      <c r="NZW17" s="128"/>
      <c r="NZX17" s="128"/>
      <c r="NZY17" s="128"/>
      <c r="NZZ17" s="128"/>
      <c r="OAA17" s="128"/>
      <c r="OAB17" s="128"/>
      <c r="OAC17" s="128"/>
      <c r="OAD17" s="128"/>
      <c r="OAE17" s="128"/>
      <c r="OAF17" s="128"/>
      <c r="OAG17" s="128"/>
      <c r="OAH17" s="128"/>
      <c r="OAI17" s="128"/>
      <c r="OAJ17" s="128"/>
      <c r="OAK17" s="128"/>
      <c r="OAL17" s="128"/>
      <c r="OAM17" s="128"/>
      <c r="OAN17" s="128"/>
      <c r="OAO17" s="128"/>
      <c r="OAP17" s="128"/>
      <c r="OAQ17" s="128"/>
      <c r="OAR17" s="128"/>
      <c r="OAS17" s="128"/>
      <c r="OAT17" s="128"/>
      <c r="OAU17" s="128"/>
      <c r="OAV17" s="128"/>
      <c r="OAW17" s="128"/>
      <c r="OAX17" s="128"/>
      <c r="OAY17" s="128"/>
      <c r="OAZ17" s="128"/>
      <c r="OBA17" s="128"/>
      <c r="OBB17" s="128"/>
      <c r="OBC17" s="128"/>
      <c r="OBD17" s="128"/>
      <c r="OBE17" s="128"/>
      <c r="OBF17" s="128"/>
      <c r="OBG17" s="128"/>
      <c r="OBH17" s="128"/>
      <c r="OBI17" s="128"/>
      <c r="OBJ17" s="128"/>
      <c r="OBK17" s="128"/>
      <c r="OBL17" s="128"/>
      <c r="OBM17" s="128"/>
      <c r="OBN17" s="128"/>
      <c r="OBO17" s="128"/>
      <c r="OBP17" s="128"/>
      <c r="OBQ17" s="128"/>
      <c r="OBR17" s="128"/>
      <c r="OBS17" s="128"/>
      <c r="OBT17" s="128"/>
      <c r="OBU17" s="128"/>
      <c r="OBV17" s="128"/>
      <c r="OBW17" s="128"/>
      <c r="OBX17" s="128"/>
      <c r="OBY17" s="128"/>
      <c r="OBZ17" s="128"/>
      <c r="OCA17" s="128"/>
      <c r="OCB17" s="128"/>
      <c r="OCC17" s="128"/>
      <c r="OCD17" s="128"/>
      <c r="OCE17" s="128"/>
      <c r="OCF17" s="128"/>
      <c r="OCG17" s="128"/>
      <c r="OCH17" s="128"/>
      <c r="OCI17" s="128"/>
      <c r="OCJ17" s="128"/>
      <c r="OCK17" s="128"/>
      <c r="OCL17" s="128"/>
      <c r="OCM17" s="128"/>
      <c r="OCN17" s="128"/>
      <c r="OCO17" s="128"/>
      <c r="OCP17" s="128"/>
      <c r="OCQ17" s="128"/>
      <c r="OCR17" s="128"/>
      <c r="OCS17" s="128"/>
      <c r="OCT17" s="128"/>
      <c r="OCU17" s="128"/>
      <c r="OCV17" s="128"/>
      <c r="OCW17" s="128"/>
      <c r="OCX17" s="128"/>
      <c r="OCY17" s="128"/>
      <c r="OCZ17" s="128"/>
      <c r="ODA17" s="128"/>
      <c r="ODB17" s="128"/>
      <c r="ODC17" s="128"/>
      <c r="ODD17" s="128"/>
      <c r="ODE17" s="128"/>
      <c r="ODF17" s="128"/>
      <c r="ODG17" s="128"/>
      <c r="ODH17" s="128"/>
      <c r="ODI17" s="128"/>
      <c r="ODJ17" s="128"/>
      <c r="ODK17" s="128"/>
      <c r="ODL17" s="128"/>
      <c r="ODM17" s="128"/>
      <c r="ODN17" s="128"/>
      <c r="ODO17" s="128"/>
      <c r="ODP17" s="128"/>
      <c r="ODQ17" s="128"/>
      <c r="ODR17" s="128"/>
      <c r="ODS17" s="128"/>
      <c r="ODT17" s="128"/>
      <c r="ODU17" s="128"/>
      <c r="ODV17" s="128"/>
      <c r="ODW17" s="128"/>
      <c r="ODX17" s="128"/>
      <c r="ODY17" s="128"/>
      <c r="ODZ17" s="128"/>
      <c r="OEA17" s="128"/>
      <c r="OEB17" s="128"/>
      <c r="OEC17" s="128"/>
      <c r="OED17" s="128"/>
      <c r="OEE17" s="128"/>
      <c r="OEF17" s="128"/>
      <c r="OEG17" s="128"/>
      <c r="OEH17" s="128"/>
      <c r="OEI17" s="128"/>
      <c r="OEJ17" s="128"/>
      <c r="OEK17" s="128"/>
      <c r="OEL17" s="128"/>
      <c r="OEM17" s="128"/>
      <c r="OEN17" s="128"/>
      <c r="OEO17" s="128"/>
      <c r="OEP17" s="128"/>
      <c r="OEQ17" s="128"/>
      <c r="OER17" s="128"/>
      <c r="OES17" s="128"/>
      <c r="OET17" s="128"/>
      <c r="OEU17" s="128"/>
      <c r="OEV17" s="128"/>
      <c r="OEW17" s="128"/>
      <c r="OEX17" s="128"/>
      <c r="OEY17" s="128"/>
      <c r="OEZ17" s="128"/>
      <c r="OFA17" s="128"/>
      <c r="OFB17" s="128"/>
      <c r="OFC17" s="128"/>
      <c r="OFD17" s="128"/>
      <c r="OFE17" s="128"/>
      <c r="OFF17" s="128"/>
      <c r="OFG17" s="128"/>
      <c r="OFH17" s="128"/>
      <c r="OFI17" s="128"/>
      <c r="OFJ17" s="128"/>
      <c r="OFK17" s="128"/>
      <c r="OFL17" s="128"/>
      <c r="OFM17" s="128"/>
      <c r="OFN17" s="128"/>
      <c r="OFO17" s="128"/>
      <c r="OFP17" s="128"/>
      <c r="OFQ17" s="128"/>
      <c r="OFR17" s="128"/>
      <c r="OFS17" s="128"/>
      <c r="OFT17" s="128"/>
      <c r="OFU17" s="128"/>
      <c r="OFV17" s="128"/>
      <c r="OFW17" s="128"/>
      <c r="OFX17" s="128"/>
      <c r="OFY17" s="128"/>
      <c r="OFZ17" s="128"/>
      <c r="OGA17" s="128"/>
      <c r="OGB17" s="128"/>
      <c r="OGC17" s="128"/>
      <c r="OGD17" s="128"/>
      <c r="OGE17" s="128"/>
      <c r="OGF17" s="128"/>
      <c r="OGG17" s="128"/>
      <c r="OGH17" s="128"/>
      <c r="OGI17" s="128"/>
      <c r="OGJ17" s="128"/>
      <c r="OGK17" s="128"/>
      <c r="OGL17" s="128"/>
      <c r="OGM17" s="128"/>
      <c r="OGN17" s="128"/>
      <c r="OGO17" s="128"/>
      <c r="OGP17" s="128"/>
      <c r="OGQ17" s="128"/>
      <c r="OGR17" s="128"/>
      <c r="OGS17" s="128"/>
      <c r="OGT17" s="128"/>
      <c r="OGU17" s="128"/>
      <c r="OGV17" s="128"/>
      <c r="OGW17" s="128"/>
      <c r="OGX17" s="128"/>
      <c r="OGY17" s="128"/>
      <c r="OGZ17" s="128"/>
      <c r="OHA17" s="128"/>
      <c r="OHB17" s="128"/>
      <c r="OHC17" s="128"/>
      <c r="OHD17" s="128"/>
      <c r="OHE17" s="128"/>
      <c r="OHF17" s="128"/>
      <c r="OHG17" s="128"/>
      <c r="OHH17" s="128"/>
      <c r="OHI17" s="128"/>
      <c r="OHJ17" s="128"/>
      <c r="OHK17" s="128"/>
      <c r="OHL17" s="128"/>
      <c r="OHM17" s="128"/>
      <c r="OHN17" s="128"/>
      <c r="OHO17" s="128"/>
      <c r="OHP17" s="128"/>
      <c r="OHQ17" s="128"/>
      <c r="OHR17" s="128"/>
      <c r="OHS17" s="128"/>
      <c r="OHT17" s="128"/>
      <c r="OHU17" s="128"/>
      <c r="OHV17" s="128"/>
      <c r="OHW17" s="128"/>
      <c r="OHX17" s="128"/>
      <c r="OHY17" s="128"/>
      <c r="OHZ17" s="128"/>
      <c r="OIA17" s="128"/>
      <c r="OIB17" s="128"/>
      <c r="OIC17" s="128"/>
      <c r="OID17" s="128"/>
      <c r="OIE17" s="128"/>
      <c r="OIF17" s="128"/>
      <c r="OIG17" s="128"/>
      <c r="OIH17" s="128"/>
      <c r="OII17" s="128"/>
      <c r="OIJ17" s="128"/>
      <c r="OIK17" s="128"/>
      <c r="OIL17" s="128"/>
      <c r="OIM17" s="128"/>
      <c r="OIN17" s="128"/>
      <c r="OIO17" s="128"/>
      <c r="OIP17" s="128"/>
      <c r="OIQ17" s="128"/>
      <c r="OIR17" s="128"/>
      <c r="OIS17" s="128"/>
      <c r="OIT17" s="128"/>
      <c r="OIU17" s="128"/>
      <c r="OIV17" s="128"/>
      <c r="OIW17" s="128"/>
      <c r="OIX17" s="128"/>
      <c r="OIY17" s="128"/>
      <c r="OIZ17" s="128"/>
      <c r="OJA17" s="128"/>
      <c r="OJB17" s="128"/>
      <c r="OJC17" s="128"/>
      <c r="OJD17" s="128"/>
      <c r="OJE17" s="128"/>
      <c r="OJF17" s="128"/>
      <c r="OJG17" s="128"/>
      <c r="OJH17" s="128"/>
      <c r="OJI17" s="128"/>
      <c r="OJJ17" s="128"/>
      <c r="OJK17" s="128"/>
      <c r="OJL17" s="128"/>
      <c r="OJM17" s="128"/>
      <c r="OJN17" s="128"/>
      <c r="OJO17" s="128"/>
      <c r="OJP17" s="128"/>
      <c r="OJQ17" s="128"/>
      <c r="OJR17" s="128"/>
      <c r="OJS17" s="128"/>
      <c r="OJT17" s="128"/>
      <c r="OJU17" s="128"/>
      <c r="OJV17" s="128"/>
      <c r="OJW17" s="128"/>
      <c r="OJX17" s="128"/>
      <c r="OJY17" s="128"/>
      <c r="OJZ17" s="128"/>
      <c r="OKA17" s="128"/>
      <c r="OKB17" s="128"/>
      <c r="OKC17" s="128"/>
      <c r="OKD17" s="128"/>
      <c r="OKE17" s="128"/>
      <c r="OKF17" s="128"/>
      <c r="OKG17" s="128"/>
      <c r="OKH17" s="128"/>
      <c r="OKI17" s="128"/>
      <c r="OKJ17" s="128"/>
      <c r="OKK17" s="128"/>
      <c r="OKL17" s="128"/>
      <c r="OKM17" s="128"/>
      <c r="OKN17" s="128"/>
      <c r="OKO17" s="128"/>
      <c r="OKP17" s="128"/>
      <c r="OKQ17" s="128"/>
      <c r="OKR17" s="128"/>
      <c r="OKS17" s="128"/>
      <c r="OKT17" s="128"/>
      <c r="OKU17" s="128"/>
      <c r="OKV17" s="128"/>
      <c r="OKW17" s="128"/>
      <c r="OKX17" s="128"/>
      <c r="OKY17" s="128"/>
      <c r="OKZ17" s="128"/>
      <c r="OLA17" s="128"/>
      <c r="OLB17" s="128"/>
      <c r="OLC17" s="128"/>
      <c r="OLD17" s="128"/>
      <c r="OLE17" s="128"/>
      <c r="OLF17" s="128"/>
      <c r="OLG17" s="128"/>
      <c r="OLH17" s="128"/>
      <c r="OLI17" s="128"/>
      <c r="OLJ17" s="128"/>
      <c r="OLK17" s="128"/>
      <c r="OLL17" s="128"/>
      <c r="OLM17" s="128"/>
      <c r="OLN17" s="128"/>
      <c r="OLO17" s="128"/>
      <c r="OLP17" s="128"/>
      <c r="OLQ17" s="128"/>
      <c r="OLR17" s="128"/>
      <c r="OLS17" s="128"/>
      <c r="OLT17" s="128"/>
      <c r="OLU17" s="128"/>
      <c r="OLV17" s="128"/>
      <c r="OLW17" s="128"/>
      <c r="OLX17" s="128"/>
      <c r="OLY17" s="128"/>
      <c r="OLZ17" s="128"/>
      <c r="OMA17" s="128"/>
      <c r="OMB17" s="128"/>
      <c r="OMC17" s="128"/>
      <c r="OMD17" s="128"/>
      <c r="OME17" s="128"/>
      <c r="OMF17" s="128"/>
      <c r="OMG17" s="128"/>
      <c r="OMH17" s="128"/>
      <c r="OMI17" s="128"/>
      <c r="OMJ17" s="128"/>
      <c r="OMK17" s="128"/>
      <c r="OML17" s="128"/>
      <c r="OMM17" s="128"/>
      <c r="OMN17" s="128"/>
      <c r="OMO17" s="128"/>
      <c r="OMP17" s="128"/>
      <c r="OMQ17" s="128"/>
      <c r="OMR17" s="128"/>
      <c r="OMS17" s="128"/>
      <c r="OMT17" s="128"/>
      <c r="OMU17" s="128"/>
      <c r="OMV17" s="128"/>
      <c r="OMW17" s="128"/>
      <c r="OMX17" s="128"/>
      <c r="OMY17" s="128"/>
      <c r="OMZ17" s="128"/>
      <c r="ONA17" s="128"/>
      <c r="ONB17" s="128"/>
      <c r="ONC17" s="128"/>
      <c r="OND17" s="128"/>
      <c r="ONE17" s="128"/>
      <c r="ONF17" s="128"/>
      <c r="ONG17" s="128"/>
      <c r="ONH17" s="128"/>
      <c r="ONI17" s="128"/>
      <c r="ONJ17" s="128"/>
      <c r="ONK17" s="128"/>
      <c r="ONL17" s="128"/>
      <c r="ONM17" s="128"/>
      <c r="ONN17" s="128"/>
      <c r="ONO17" s="128"/>
      <c r="ONP17" s="128"/>
      <c r="ONQ17" s="128"/>
      <c r="ONR17" s="128"/>
      <c r="ONS17" s="128"/>
      <c r="ONT17" s="128"/>
      <c r="ONU17" s="128"/>
      <c r="ONV17" s="128"/>
      <c r="ONW17" s="128"/>
      <c r="ONX17" s="128"/>
      <c r="ONY17" s="128"/>
      <c r="ONZ17" s="128"/>
      <c r="OOA17" s="128"/>
      <c r="OOB17" s="128"/>
      <c r="OOC17" s="128"/>
      <c r="OOD17" s="128"/>
      <c r="OOE17" s="128"/>
      <c r="OOF17" s="128"/>
      <c r="OOG17" s="128"/>
      <c r="OOH17" s="128"/>
      <c r="OOI17" s="128"/>
      <c r="OOJ17" s="128"/>
      <c r="OOK17" s="128"/>
      <c r="OOL17" s="128"/>
      <c r="OOM17" s="128"/>
      <c r="OON17" s="128"/>
      <c r="OOO17" s="128"/>
      <c r="OOP17" s="128"/>
      <c r="OOQ17" s="128"/>
      <c r="OOR17" s="128"/>
      <c r="OOS17" s="128"/>
      <c r="OOT17" s="128"/>
      <c r="OOU17" s="128"/>
      <c r="OOV17" s="128"/>
      <c r="OOW17" s="128"/>
      <c r="OOX17" s="128"/>
      <c r="OOY17" s="128"/>
      <c r="OOZ17" s="128"/>
      <c r="OPA17" s="128"/>
      <c r="OPB17" s="128"/>
      <c r="OPC17" s="128"/>
      <c r="OPD17" s="128"/>
      <c r="OPE17" s="128"/>
      <c r="OPF17" s="128"/>
      <c r="OPG17" s="128"/>
      <c r="OPH17" s="128"/>
      <c r="OPI17" s="128"/>
      <c r="OPJ17" s="128"/>
      <c r="OPK17" s="128"/>
      <c r="OPL17" s="128"/>
      <c r="OPM17" s="128"/>
      <c r="OPN17" s="128"/>
      <c r="OPO17" s="128"/>
      <c r="OPP17" s="128"/>
      <c r="OPQ17" s="128"/>
      <c r="OPR17" s="128"/>
      <c r="OPS17" s="128"/>
      <c r="OPT17" s="128"/>
      <c r="OPU17" s="128"/>
      <c r="OPV17" s="128"/>
      <c r="OPW17" s="128"/>
      <c r="OPX17" s="128"/>
      <c r="OPY17" s="128"/>
      <c r="OPZ17" s="128"/>
      <c r="OQA17" s="128"/>
      <c r="OQB17" s="128"/>
      <c r="OQC17" s="128"/>
      <c r="OQD17" s="128"/>
      <c r="OQE17" s="128"/>
      <c r="OQF17" s="128"/>
      <c r="OQG17" s="128"/>
      <c r="OQH17" s="128"/>
      <c r="OQI17" s="128"/>
      <c r="OQJ17" s="128"/>
      <c r="OQK17" s="128"/>
      <c r="OQL17" s="128"/>
      <c r="OQM17" s="128"/>
      <c r="OQN17" s="128"/>
      <c r="OQO17" s="128"/>
      <c r="OQP17" s="128"/>
      <c r="OQQ17" s="128"/>
      <c r="OQR17" s="128"/>
      <c r="OQS17" s="128"/>
      <c r="OQT17" s="128"/>
      <c r="OQU17" s="128"/>
      <c r="OQV17" s="128"/>
      <c r="OQW17" s="128"/>
      <c r="OQX17" s="128"/>
      <c r="OQY17" s="128"/>
      <c r="OQZ17" s="128"/>
      <c r="ORA17" s="128"/>
      <c r="ORB17" s="128"/>
      <c r="ORC17" s="128"/>
      <c r="ORD17" s="128"/>
      <c r="ORE17" s="128"/>
      <c r="ORF17" s="128"/>
      <c r="ORG17" s="128"/>
      <c r="ORH17" s="128"/>
      <c r="ORI17" s="128"/>
      <c r="ORJ17" s="128"/>
      <c r="ORK17" s="128"/>
      <c r="ORL17" s="128"/>
      <c r="ORM17" s="128"/>
      <c r="ORN17" s="128"/>
      <c r="ORO17" s="128"/>
      <c r="ORP17" s="128"/>
      <c r="ORQ17" s="128"/>
      <c r="ORR17" s="128"/>
      <c r="ORS17" s="128"/>
      <c r="ORT17" s="128"/>
      <c r="ORU17" s="128"/>
      <c r="ORV17" s="128"/>
      <c r="ORW17" s="128"/>
      <c r="ORX17" s="128"/>
      <c r="ORY17" s="128"/>
      <c r="ORZ17" s="128"/>
      <c r="OSA17" s="128"/>
      <c r="OSB17" s="128"/>
      <c r="OSC17" s="128"/>
      <c r="OSD17" s="128"/>
      <c r="OSE17" s="128"/>
      <c r="OSF17" s="128"/>
      <c r="OSG17" s="128"/>
      <c r="OSH17" s="128"/>
      <c r="OSI17" s="128"/>
      <c r="OSJ17" s="128"/>
      <c r="OSK17" s="128"/>
      <c r="OSL17" s="128"/>
      <c r="OSM17" s="128"/>
      <c r="OSN17" s="128"/>
      <c r="OSO17" s="128"/>
      <c r="OSP17" s="128"/>
      <c r="OSQ17" s="128"/>
      <c r="OSR17" s="128"/>
      <c r="OSS17" s="128"/>
      <c r="OST17" s="128"/>
      <c r="OSU17" s="128"/>
      <c r="OSV17" s="128"/>
      <c r="OSW17" s="128"/>
      <c r="OSX17" s="128"/>
      <c r="OSY17" s="128"/>
      <c r="OSZ17" s="128"/>
      <c r="OTA17" s="128"/>
      <c r="OTB17" s="128"/>
      <c r="OTC17" s="128"/>
      <c r="OTD17" s="128"/>
      <c r="OTE17" s="128"/>
      <c r="OTF17" s="128"/>
      <c r="OTG17" s="128"/>
      <c r="OTH17" s="128"/>
      <c r="OTI17" s="128"/>
      <c r="OTJ17" s="128"/>
      <c r="OTK17" s="128"/>
      <c r="OTL17" s="128"/>
      <c r="OTM17" s="128"/>
      <c r="OTN17" s="128"/>
      <c r="OTO17" s="128"/>
      <c r="OTP17" s="128"/>
      <c r="OTQ17" s="128"/>
      <c r="OTR17" s="128"/>
      <c r="OTS17" s="128"/>
      <c r="OTT17" s="128"/>
      <c r="OTU17" s="128"/>
      <c r="OTV17" s="128"/>
      <c r="OTW17" s="128"/>
      <c r="OTX17" s="128"/>
      <c r="OTY17" s="128"/>
      <c r="OTZ17" s="128"/>
      <c r="OUA17" s="128"/>
      <c r="OUB17" s="128"/>
      <c r="OUC17" s="128"/>
      <c r="OUD17" s="128"/>
      <c r="OUE17" s="128"/>
      <c r="OUF17" s="128"/>
      <c r="OUG17" s="128"/>
      <c r="OUH17" s="128"/>
      <c r="OUI17" s="128"/>
      <c r="OUJ17" s="128"/>
      <c r="OUK17" s="128"/>
      <c r="OUL17" s="128"/>
      <c r="OUM17" s="128"/>
      <c r="OUN17" s="128"/>
      <c r="OUO17" s="128"/>
      <c r="OUP17" s="128"/>
      <c r="OUQ17" s="128"/>
      <c r="OUR17" s="128"/>
      <c r="OUS17" s="128"/>
      <c r="OUT17" s="128"/>
      <c r="OUU17" s="128"/>
      <c r="OUV17" s="128"/>
      <c r="OUW17" s="128"/>
      <c r="OUX17" s="128"/>
      <c r="OUY17" s="128"/>
      <c r="OUZ17" s="128"/>
      <c r="OVA17" s="128"/>
      <c r="OVB17" s="128"/>
      <c r="OVC17" s="128"/>
      <c r="OVD17" s="128"/>
      <c r="OVE17" s="128"/>
      <c r="OVF17" s="128"/>
      <c r="OVG17" s="128"/>
      <c r="OVH17" s="128"/>
      <c r="OVI17" s="128"/>
      <c r="OVJ17" s="128"/>
      <c r="OVK17" s="128"/>
      <c r="OVL17" s="128"/>
      <c r="OVM17" s="128"/>
      <c r="OVN17" s="128"/>
      <c r="OVO17" s="128"/>
      <c r="OVP17" s="128"/>
      <c r="OVQ17" s="128"/>
      <c r="OVR17" s="128"/>
      <c r="OVS17" s="128"/>
      <c r="OVT17" s="128"/>
      <c r="OVU17" s="128"/>
      <c r="OVV17" s="128"/>
      <c r="OVW17" s="128"/>
      <c r="OVX17" s="128"/>
      <c r="OVY17" s="128"/>
      <c r="OVZ17" s="128"/>
      <c r="OWA17" s="128"/>
      <c r="OWB17" s="128"/>
      <c r="OWC17" s="128"/>
      <c r="OWD17" s="128"/>
      <c r="OWE17" s="128"/>
      <c r="OWF17" s="128"/>
      <c r="OWG17" s="128"/>
      <c r="OWH17" s="128"/>
      <c r="OWI17" s="128"/>
      <c r="OWJ17" s="128"/>
      <c r="OWK17" s="128"/>
      <c r="OWL17" s="128"/>
      <c r="OWM17" s="128"/>
      <c r="OWN17" s="128"/>
      <c r="OWO17" s="128"/>
      <c r="OWP17" s="128"/>
      <c r="OWQ17" s="128"/>
      <c r="OWR17" s="128"/>
      <c r="OWS17" s="128"/>
      <c r="OWT17" s="128"/>
      <c r="OWU17" s="128"/>
      <c r="OWV17" s="128"/>
      <c r="OWW17" s="128"/>
      <c r="OWX17" s="128"/>
      <c r="OWY17" s="128"/>
      <c r="OWZ17" s="128"/>
      <c r="OXA17" s="128"/>
      <c r="OXB17" s="128"/>
      <c r="OXC17" s="128"/>
      <c r="OXD17" s="128"/>
      <c r="OXE17" s="128"/>
      <c r="OXF17" s="128"/>
      <c r="OXG17" s="128"/>
      <c r="OXH17" s="128"/>
      <c r="OXI17" s="128"/>
      <c r="OXJ17" s="128"/>
      <c r="OXK17" s="128"/>
      <c r="OXL17" s="128"/>
      <c r="OXM17" s="128"/>
      <c r="OXN17" s="128"/>
      <c r="OXO17" s="128"/>
      <c r="OXP17" s="128"/>
      <c r="OXQ17" s="128"/>
      <c r="OXR17" s="128"/>
      <c r="OXS17" s="128"/>
      <c r="OXT17" s="128"/>
      <c r="OXU17" s="128"/>
      <c r="OXV17" s="128"/>
      <c r="OXW17" s="128"/>
      <c r="OXX17" s="128"/>
      <c r="OXY17" s="128"/>
      <c r="OXZ17" s="128"/>
      <c r="OYA17" s="128"/>
      <c r="OYB17" s="128"/>
      <c r="OYC17" s="128"/>
      <c r="OYD17" s="128"/>
      <c r="OYE17" s="128"/>
      <c r="OYF17" s="128"/>
      <c r="OYG17" s="128"/>
      <c r="OYH17" s="128"/>
      <c r="OYI17" s="128"/>
      <c r="OYJ17" s="128"/>
      <c r="OYK17" s="128"/>
      <c r="OYL17" s="128"/>
      <c r="OYM17" s="128"/>
      <c r="OYN17" s="128"/>
      <c r="OYO17" s="128"/>
      <c r="OYP17" s="128"/>
      <c r="OYQ17" s="128"/>
      <c r="OYR17" s="128"/>
      <c r="OYS17" s="128"/>
      <c r="OYT17" s="128"/>
      <c r="OYU17" s="128"/>
      <c r="OYV17" s="128"/>
      <c r="OYW17" s="128"/>
      <c r="OYX17" s="128"/>
      <c r="OYY17" s="128"/>
      <c r="OYZ17" s="128"/>
      <c r="OZA17" s="128"/>
      <c r="OZB17" s="128"/>
      <c r="OZC17" s="128"/>
      <c r="OZD17" s="128"/>
      <c r="OZE17" s="128"/>
      <c r="OZF17" s="128"/>
      <c r="OZG17" s="128"/>
      <c r="OZH17" s="128"/>
      <c r="OZI17" s="128"/>
      <c r="OZJ17" s="128"/>
      <c r="OZK17" s="128"/>
      <c r="OZL17" s="128"/>
      <c r="OZM17" s="128"/>
      <c r="OZN17" s="128"/>
      <c r="OZO17" s="128"/>
      <c r="OZP17" s="128"/>
      <c r="OZQ17" s="128"/>
      <c r="OZR17" s="128"/>
      <c r="OZS17" s="128"/>
      <c r="OZT17" s="128"/>
      <c r="OZU17" s="128"/>
      <c r="OZV17" s="128"/>
      <c r="OZW17" s="128"/>
      <c r="OZX17" s="128"/>
      <c r="OZY17" s="128"/>
      <c r="OZZ17" s="128"/>
      <c r="PAA17" s="128"/>
      <c r="PAB17" s="128"/>
      <c r="PAC17" s="128"/>
      <c r="PAD17" s="128"/>
      <c r="PAE17" s="128"/>
      <c r="PAF17" s="128"/>
      <c r="PAG17" s="128"/>
      <c r="PAH17" s="128"/>
      <c r="PAI17" s="128"/>
      <c r="PAJ17" s="128"/>
      <c r="PAK17" s="128"/>
      <c r="PAL17" s="128"/>
      <c r="PAM17" s="128"/>
      <c r="PAN17" s="128"/>
      <c r="PAO17" s="128"/>
      <c r="PAP17" s="128"/>
      <c r="PAQ17" s="128"/>
      <c r="PAR17" s="128"/>
      <c r="PAS17" s="128"/>
      <c r="PAT17" s="128"/>
      <c r="PAU17" s="128"/>
      <c r="PAV17" s="128"/>
      <c r="PAW17" s="128"/>
      <c r="PAX17" s="128"/>
      <c r="PAY17" s="128"/>
      <c r="PAZ17" s="128"/>
      <c r="PBA17" s="128"/>
      <c r="PBB17" s="128"/>
      <c r="PBC17" s="128"/>
      <c r="PBD17" s="128"/>
      <c r="PBE17" s="128"/>
      <c r="PBF17" s="128"/>
      <c r="PBG17" s="128"/>
      <c r="PBH17" s="128"/>
      <c r="PBI17" s="128"/>
      <c r="PBJ17" s="128"/>
      <c r="PBK17" s="128"/>
      <c r="PBL17" s="128"/>
      <c r="PBM17" s="128"/>
      <c r="PBN17" s="128"/>
      <c r="PBO17" s="128"/>
      <c r="PBP17" s="128"/>
      <c r="PBQ17" s="128"/>
      <c r="PBR17" s="128"/>
      <c r="PBS17" s="128"/>
      <c r="PBT17" s="128"/>
      <c r="PBU17" s="128"/>
      <c r="PBV17" s="128"/>
      <c r="PBW17" s="128"/>
      <c r="PBX17" s="128"/>
      <c r="PBY17" s="128"/>
      <c r="PBZ17" s="128"/>
      <c r="PCA17" s="128"/>
      <c r="PCB17" s="128"/>
      <c r="PCC17" s="128"/>
      <c r="PCD17" s="128"/>
      <c r="PCE17" s="128"/>
      <c r="PCF17" s="128"/>
      <c r="PCG17" s="128"/>
      <c r="PCH17" s="128"/>
      <c r="PCI17" s="128"/>
      <c r="PCJ17" s="128"/>
      <c r="PCK17" s="128"/>
      <c r="PCL17" s="128"/>
      <c r="PCM17" s="128"/>
      <c r="PCN17" s="128"/>
      <c r="PCO17" s="128"/>
      <c r="PCP17" s="128"/>
      <c r="PCQ17" s="128"/>
      <c r="PCR17" s="128"/>
      <c r="PCS17" s="128"/>
      <c r="PCT17" s="128"/>
      <c r="PCU17" s="128"/>
      <c r="PCV17" s="128"/>
      <c r="PCW17" s="128"/>
      <c r="PCX17" s="128"/>
      <c r="PCY17" s="128"/>
      <c r="PCZ17" s="128"/>
      <c r="PDA17" s="128"/>
      <c r="PDB17" s="128"/>
      <c r="PDC17" s="128"/>
      <c r="PDD17" s="128"/>
      <c r="PDE17" s="128"/>
      <c r="PDF17" s="128"/>
      <c r="PDG17" s="128"/>
      <c r="PDH17" s="128"/>
      <c r="PDI17" s="128"/>
      <c r="PDJ17" s="128"/>
      <c r="PDK17" s="128"/>
      <c r="PDL17" s="128"/>
      <c r="PDM17" s="128"/>
      <c r="PDN17" s="128"/>
      <c r="PDO17" s="128"/>
      <c r="PDP17" s="128"/>
      <c r="PDQ17" s="128"/>
      <c r="PDR17" s="128"/>
      <c r="PDS17" s="128"/>
      <c r="PDT17" s="128"/>
      <c r="PDU17" s="128"/>
      <c r="PDV17" s="128"/>
      <c r="PDW17" s="128"/>
      <c r="PDX17" s="128"/>
      <c r="PDY17" s="128"/>
      <c r="PDZ17" s="128"/>
      <c r="PEA17" s="128"/>
      <c r="PEB17" s="128"/>
      <c r="PEC17" s="128"/>
      <c r="PED17" s="128"/>
      <c r="PEE17" s="128"/>
      <c r="PEF17" s="128"/>
      <c r="PEG17" s="128"/>
      <c r="PEH17" s="128"/>
      <c r="PEI17" s="128"/>
      <c r="PEJ17" s="128"/>
      <c r="PEK17" s="128"/>
      <c r="PEL17" s="128"/>
      <c r="PEM17" s="128"/>
      <c r="PEN17" s="128"/>
      <c r="PEO17" s="128"/>
      <c r="PEP17" s="128"/>
      <c r="PEQ17" s="128"/>
      <c r="PER17" s="128"/>
      <c r="PES17" s="128"/>
      <c r="PET17" s="128"/>
      <c r="PEU17" s="128"/>
      <c r="PEV17" s="128"/>
      <c r="PEW17" s="128"/>
      <c r="PEX17" s="128"/>
      <c r="PEY17" s="128"/>
      <c r="PEZ17" s="128"/>
      <c r="PFA17" s="128"/>
      <c r="PFB17" s="128"/>
      <c r="PFC17" s="128"/>
      <c r="PFD17" s="128"/>
      <c r="PFE17" s="128"/>
      <c r="PFF17" s="128"/>
      <c r="PFG17" s="128"/>
      <c r="PFH17" s="128"/>
      <c r="PFI17" s="128"/>
      <c r="PFJ17" s="128"/>
      <c r="PFK17" s="128"/>
      <c r="PFL17" s="128"/>
      <c r="PFM17" s="128"/>
      <c r="PFN17" s="128"/>
      <c r="PFO17" s="128"/>
      <c r="PFP17" s="128"/>
      <c r="PFQ17" s="128"/>
      <c r="PFR17" s="128"/>
      <c r="PFS17" s="128"/>
      <c r="PFT17" s="128"/>
      <c r="PFU17" s="128"/>
      <c r="PFV17" s="128"/>
      <c r="PFW17" s="128"/>
      <c r="PFX17" s="128"/>
      <c r="PFY17" s="128"/>
      <c r="PFZ17" s="128"/>
      <c r="PGA17" s="128"/>
      <c r="PGB17" s="128"/>
      <c r="PGC17" s="128"/>
      <c r="PGD17" s="128"/>
      <c r="PGE17" s="128"/>
      <c r="PGF17" s="128"/>
      <c r="PGG17" s="128"/>
      <c r="PGH17" s="128"/>
      <c r="PGI17" s="128"/>
      <c r="PGJ17" s="128"/>
      <c r="PGK17" s="128"/>
      <c r="PGL17" s="128"/>
      <c r="PGM17" s="128"/>
      <c r="PGN17" s="128"/>
      <c r="PGO17" s="128"/>
      <c r="PGP17" s="128"/>
      <c r="PGQ17" s="128"/>
      <c r="PGR17" s="128"/>
      <c r="PGS17" s="128"/>
      <c r="PGT17" s="128"/>
      <c r="PGU17" s="128"/>
      <c r="PGV17" s="128"/>
      <c r="PGW17" s="128"/>
      <c r="PGX17" s="128"/>
      <c r="PGY17" s="128"/>
      <c r="PGZ17" s="128"/>
      <c r="PHA17" s="128"/>
      <c r="PHB17" s="128"/>
      <c r="PHC17" s="128"/>
      <c r="PHD17" s="128"/>
      <c r="PHE17" s="128"/>
      <c r="PHF17" s="128"/>
      <c r="PHG17" s="128"/>
      <c r="PHH17" s="128"/>
      <c r="PHI17" s="128"/>
      <c r="PHJ17" s="128"/>
      <c r="PHK17" s="128"/>
      <c r="PHL17" s="128"/>
      <c r="PHM17" s="128"/>
      <c r="PHN17" s="128"/>
      <c r="PHO17" s="128"/>
      <c r="PHP17" s="128"/>
      <c r="PHQ17" s="128"/>
      <c r="PHR17" s="128"/>
      <c r="PHS17" s="128"/>
      <c r="PHT17" s="128"/>
      <c r="PHU17" s="128"/>
      <c r="PHV17" s="128"/>
      <c r="PHW17" s="128"/>
      <c r="PHX17" s="128"/>
      <c r="PHY17" s="128"/>
      <c r="PHZ17" s="128"/>
      <c r="PIA17" s="128"/>
      <c r="PIB17" s="128"/>
      <c r="PIC17" s="128"/>
      <c r="PID17" s="128"/>
      <c r="PIE17" s="128"/>
      <c r="PIF17" s="128"/>
      <c r="PIG17" s="128"/>
      <c r="PIH17" s="128"/>
      <c r="PII17" s="128"/>
      <c r="PIJ17" s="128"/>
      <c r="PIK17" s="128"/>
      <c r="PIL17" s="128"/>
      <c r="PIM17" s="128"/>
      <c r="PIN17" s="128"/>
      <c r="PIO17" s="128"/>
      <c r="PIP17" s="128"/>
      <c r="PIQ17" s="128"/>
      <c r="PIR17" s="128"/>
      <c r="PIS17" s="128"/>
      <c r="PIT17" s="128"/>
      <c r="PIU17" s="128"/>
      <c r="PIV17" s="128"/>
      <c r="PIW17" s="128"/>
      <c r="PIX17" s="128"/>
      <c r="PIY17" s="128"/>
      <c r="PIZ17" s="128"/>
      <c r="PJA17" s="128"/>
      <c r="PJB17" s="128"/>
      <c r="PJC17" s="128"/>
      <c r="PJD17" s="128"/>
      <c r="PJE17" s="128"/>
      <c r="PJF17" s="128"/>
      <c r="PJG17" s="128"/>
      <c r="PJH17" s="128"/>
      <c r="PJI17" s="128"/>
      <c r="PJJ17" s="128"/>
      <c r="PJK17" s="128"/>
      <c r="PJL17" s="128"/>
      <c r="PJM17" s="128"/>
      <c r="PJN17" s="128"/>
      <c r="PJO17" s="128"/>
      <c r="PJP17" s="128"/>
      <c r="PJQ17" s="128"/>
      <c r="PJR17" s="128"/>
      <c r="PJS17" s="128"/>
      <c r="PJT17" s="128"/>
      <c r="PJU17" s="128"/>
      <c r="PJV17" s="128"/>
      <c r="PJW17" s="128"/>
      <c r="PJX17" s="128"/>
      <c r="PJY17" s="128"/>
      <c r="PJZ17" s="128"/>
      <c r="PKA17" s="128"/>
      <c r="PKB17" s="128"/>
      <c r="PKC17" s="128"/>
      <c r="PKD17" s="128"/>
      <c r="PKE17" s="128"/>
      <c r="PKF17" s="128"/>
      <c r="PKG17" s="128"/>
      <c r="PKH17" s="128"/>
      <c r="PKI17" s="128"/>
      <c r="PKJ17" s="128"/>
      <c r="PKK17" s="128"/>
      <c r="PKL17" s="128"/>
      <c r="PKM17" s="128"/>
      <c r="PKN17" s="128"/>
      <c r="PKO17" s="128"/>
      <c r="PKP17" s="128"/>
      <c r="PKQ17" s="128"/>
      <c r="PKR17" s="128"/>
      <c r="PKS17" s="128"/>
      <c r="PKT17" s="128"/>
      <c r="PKU17" s="128"/>
      <c r="PKV17" s="128"/>
      <c r="PKW17" s="128"/>
      <c r="PKX17" s="128"/>
      <c r="PKY17" s="128"/>
      <c r="PKZ17" s="128"/>
      <c r="PLA17" s="128"/>
      <c r="PLB17" s="128"/>
      <c r="PLC17" s="128"/>
      <c r="PLD17" s="128"/>
      <c r="PLE17" s="128"/>
      <c r="PLF17" s="128"/>
      <c r="PLG17" s="128"/>
      <c r="PLH17" s="128"/>
      <c r="PLI17" s="128"/>
      <c r="PLJ17" s="128"/>
      <c r="PLK17" s="128"/>
      <c r="PLL17" s="128"/>
      <c r="PLM17" s="128"/>
      <c r="PLN17" s="128"/>
      <c r="PLO17" s="128"/>
      <c r="PLP17" s="128"/>
      <c r="PLQ17" s="128"/>
      <c r="PLR17" s="128"/>
      <c r="PLS17" s="128"/>
      <c r="PLT17" s="128"/>
      <c r="PLU17" s="128"/>
      <c r="PLV17" s="128"/>
      <c r="PLW17" s="128"/>
      <c r="PLX17" s="128"/>
      <c r="PLY17" s="128"/>
      <c r="PLZ17" s="128"/>
      <c r="PMA17" s="128"/>
      <c r="PMB17" s="128"/>
      <c r="PMC17" s="128"/>
      <c r="PMD17" s="128"/>
      <c r="PME17" s="128"/>
      <c r="PMF17" s="128"/>
      <c r="PMG17" s="128"/>
      <c r="PMH17" s="128"/>
      <c r="PMI17" s="128"/>
      <c r="PMJ17" s="128"/>
      <c r="PMK17" s="128"/>
      <c r="PML17" s="128"/>
      <c r="PMM17" s="128"/>
      <c r="PMN17" s="128"/>
      <c r="PMO17" s="128"/>
      <c r="PMP17" s="128"/>
      <c r="PMQ17" s="128"/>
      <c r="PMR17" s="128"/>
      <c r="PMS17" s="128"/>
      <c r="PMT17" s="128"/>
      <c r="PMU17" s="128"/>
      <c r="PMV17" s="128"/>
      <c r="PMW17" s="128"/>
      <c r="PMX17" s="128"/>
      <c r="PMY17" s="128"/>
      <c r="PMZ17" s="128"/>
      <c r="PNA17" s="128"/>
      <c r="PNB17" s="128"/>
      <c r="PNC17" s="128"/>
      <c r="PND17" s="128"/>
      <c r="PNE17" s="128"/>
      <c r="PNF17" s="128"/>
      <c r="PNG17" s="128"/>
      <c r="PNH17" s="128"/>
      <c r="PNI17" s="128"/>
      <c r="PNJ17" s="128"/>
      <c r="PNK17" s="128"/>
      <c r="PNL17" s="128"/>
      <c r="PNM17" s="128"/>
      <c r="PNN17" s="128"/>
      <c r="PNO17" s="128"/>
      <c r="PNP17" s="128"/>
      <c r="PNQ17" s="128"/>
      <c r="PNR17" s="128"/>
      <c r="PNS17" s="128"/>
      <c r="PNT17" s="128"/>
      <c r="PNU17" s="128"/>
      <c r="PNV17" s="128"/>
      <c r="PNW17" s="128"/>
      <c r="PNX17" s="128"/>
      <c r="PNY17" s="128"/>
      <c r="PNZ17" s="128"/>
      <c r="POA17" s="128"/>
      <c r="POB17" s="128"/>
      <c r="POC17" s="128"/>
      <c r="POD17" s="128"/>
      <c r="POE17" s="128"/>
      <c r="POF17" s="128"/>
      <c r="POG17" s="128"/>
      <c r="POH17" s="128"/>
      <c r="POI17" s="128"/>
      <c r="POJ17" s="128"/>
      <c r="POK17" s="128"/>
      <c r="POL17" s="128"/>
      <c r="POM17" s="128"/>
      <c r="PON17" s="128"/>
      <c r="POO17" s="128"/>
      <c r="POP17" s="128"/>
      <c r="POQ17" s="128"/>
      <c r="POR17" s="128"/>
      <c r="POS17" s="128"/>
      <c r="POT17" s="128"/>
      <c r="POU17" s="128"/>
      <c r="POV17" s="128"/>
      <c r="POW17" s="128"/>
      <c r="POX17" s="128"/>
      <c r="POY17" s="128"/>
      <c r="POZ17" s="128"/>
      <c r="PPA17" s="128"/>
      <c r="PPB17" s="128"/>
      <c r="PPC17" s="128"/>
      <c r="PPD17" s="128"/>
      <c r="PPE17" s="128"/>
      <c r="PPF17" s="128"/>
      <c r="PPG17" s="128"/>
      <c r="PPH17" s="128"/>
      <c r="PPI17" s="128"/>
      <c r="PPJ17" s="128"/>
      <c r="PPK17" s="128"/>
      <c r="PPL17" s="128"/>
      <c r="PPM17" s="128"/>
      <c r="PPN17" s="128"/>
      <c r="PPO17" s="128"/>
      <c r="PPP17" s="128"/>
      <c r="PPQ17" s="128"/>
      <c r="PPR17" s="128"/>
      <c r="PPS17" s="128"/>
      <c r="PPT17" s="128"/>
      <c r="PPU17" s="128"/>
      <c r="PPV17" s="128"/>
      <c r="PPW17" s="128"/>
      <c r="PPX17" s="128"/>
      <c r="PPY17" s="128"/>
      <c r="PPZ17" s="128"/>
      <c r="PQA17" s="128"/>
      <c r="PQB17" s="128"/>
      <c r="PQC17" s="128"/>
      <c r="PQD17" s="128"/>
      <c r="PQE17" s="128"/>
      <c r="PQF17" s="128"/>
      <c r="PQG17" s="128"/>
      <c r="PQH17" s="128"/>
      <c r="PQI17" s="128"/>
      <c r="PQJ17" s="128"/>
      <c r="PQK17" s="128"/>
      <c r="PQL17" s="128"/>
      <c r="PQM17" s="128"/>
      <c r="PQN17" s="128"/>
      <c r="PQO17" s="128"/>
      <c r="PQP17" s="128"/>
      <c r="PQQ17" s="128"/>
      <c r="PQR17" s="128"/>
      <c r="PQS17" s="128"/>
      <c r="PQT17" s="128"/>
      <c r="PQU17" s="128"/>
      <c r="PQV17" s="128"/>
      <c r="PQW17" s="128"/>
      <c r="PQX17" s="128"/>
      <c r="PQY17" s="128"/>
      <c r="PQZ17" s="128"/>
      <c r="PRA17" s="128"/>
      <c r="PRB17" s="128"/>
      <c r="PRC17" s="128"/>
      <c r="PRD17" s="128"/>
      <c r="PRE17" s="128"/>
      <c r="PRF17" s="128"/>
      <c r="PRG17" s="128"/>
      <c r="PRH17" s="128"/>
      <c r="PRI17" s="128"/>
      <c r="PRJ17" s="128"/>
      <c r="PRK17" s="128"/>
      <c r="PRL17" s="128"/>
      <c r="PRM17" s="128"/>
      <c r="PRN17" s="128"/>
      <c r="PRO17" s="128"/>
      <c r="PRP17" s="128"/>
      <c r="PRQ17" s="128"/>
      <c r="PRR17" s="128"/>
      <c r="PRS17" s="128"/>
      <c r="PRT17" s="128"/>
      <c r="PRU17" s="128"/>
      <c r="PRV17" s="128"/>
      <c r="PRW17" s="128"/>
      <c r="PRX17" s="128"/>
      <c r="PRY17" s="128"/>
      <c r="PRZ17" s="128"/>
      <c r="PSA17" s="128"/>
      <c r="PSB17" s="128"/>
      <c r="PSC17" s="128"/>
      <c r="PSD17" s="128"/>
      <c r="PSE17" s="128"/>
      <c r="PSF17" s="128"/>
      <c r="PSG17" s="128"/>
      <c r="PSH17" s="128"/>
      <c r="PSI17" s="128"/>
      <c r="PSJ17" s="128"/>
      <c r="PSK17" s="128"/>
      <c r="PSL17" s="128"/>
      <c r="PSM17" s="128"/>
      <c r="PSN17" s="128"/>
      <c r="PSO17" s="128"/>
      <c r="PSP17" s="128"/>
      <c r="PSQ17" s="128"/>
      <c r="PSR17" s="128"/>
      <c r="PSS17" s="128"/>
      <c r="PST17" s="128"/>
      <c r="PSU17" s="128"/>
      <c r="PSV17" s="128"/>
      <c r="PSW17" s="128"/>
      <c r="PSX17" s="128"/>
      <c r="PSY17" s="128"/>
      <c r="PSZ17" s="128"/>
      <c r="PTA17" s="128"/>
      <c r="PTB17" s="128"/>
      <c r="PTC17" s="128"/>
      <c r="PTD17" s="128"/>
      <c r="PTE17" s="128"/>
      <c r="PTF17" s="128"/>
      <c r="PTG17" s="128"/>
      <c r="PTH17" s="128"/>
      <c r="PTI17" s="128"/>
      <c r="PTJ17" s="128"/>
      <c r="PTK17" s="128"/>
      <c r="PTL17" s="128"/>
      <c r="PTM17" s="128"/>
      <c r="PTN17" s="128"/>
      <c r="PTO17" s="128"/>
      <c r="PTP17" s="128"/>
      <c r="PTQ17" s="128"/>
      <c r="PTR17" s="128"/>
      <c r="PTS17" s="128"/>
      <c r="PTT17" s="128"/>
      <c r="PTU17" s="128"/>
      <c r="PTV17" s="128"/>
      <c r="PTW17" s="128"/>
      <c r="PTX17" s="128"/>
      <c r="PTY17" s="128"/>
      <c r="PTZ17" s="128"/>
      <c r="PUA17" s="128"/>
      <c r="PUB17" s="128"/>
      <c r="PUC17" s="128"/>
      <c r="PUD17" s="128"/>
      <c r="PUE17" s="128"/>
      <c r="PUF17" s="128"/>
      <c r="PUG17" s="128"/>
      <c r="PUH17" s="128"/>
      <c r="PUI17" s="128"/>
      <c r="PUJ17" s="128"/>
      <c r="PUK17" s="128"/>
      <c r="PUL17" s="128"/>
      <c r="PUM17" s="128"/>
      <c r="PUN17" s="128"/>
      <c r="PUO17" s="128"/>
      <c r="PUP17" s="128"/>
      <c r="PUQ17" s="128"/>
      <c r="PUR17" s="128"/>
      <c r="PUS17" s="128"/>
      <c r="PUT17" s="128"/>
      <c r="PUU17" s="128"/>
      <c r="PUV17" s="128"/>
      <c r="PUW17" s="128"/>
      <c r="PUX17" s="128"/>
      <c r="PUY17" s="128"/>
      <c r="PUZ17" s="128"/>
      <c r="PVA17" s="128"/>
      <c r="PVB17" s="128"/>
      <c r="PVC17" s="128"/>
      <c r="PVD17" s="128"/>
      <c r="PVE17" s="128"/>
      <c r="PVF17" s="128"/>
      <c r="PVG17" s="128"/>
      <c r="PVH17" s="128"/>
      <c r="PVI17" s="128"/>
      <c r="PVJ17" s="128"/>
      <c r="PVK17" s="128"/>
      <c r="PVL17" s="128"/>
      <c r="PVM17" s="128"/>
      <c r="PVN17" s="128"/>
      <c r="PVO17" s="128"/>
      <c r="PVP17" s="128"/>
      <c r="PVQ17" s="128"/>
      <c r="PVR17" s="128"/>
      <c r="PVS17" s="128"/>
      <c r="PVT17" s="128"/>
      <c r="PVU17" s="128"/>
      <c r="PVV17" s="128"/>
      <c r="PVW17" s="128"/>
      <c r="PVX17" s="128"/>
      <c r="PVY17" s="128"/>
      <c r="PVZ17" s="128"/>
      <c r="PWA17" s="128"/>
      <c r="PWB17" s="128"/>
      <c r="PWC17" s="128"/>
      <c r="PWD17" s="128"/>
      <c r="PWE17" s="128"/>
      <c r="PWF17" s="128"/>
      <c r="PWG17" s="128"/>
      <c r="PWH17" s="128"/>
      <c r="PWI17" s="128"/>
      <c r="PWJ17" s="128"/>
      <c r="PWK17" s="128"/>
      <c r="PWL17" s="128"/>
      <c r="PWM17" s="128"/>
      <c r="PWN17" s="128"/>
      <c r="PWO17" s="128"/>
      <c r="PWP17" s="128"/>
      <c r="PWQ17" s="128"/>
      <c r="PWR17" s="128"/>
      <c r="PWS17" s="128"/>
      <c r="PWT17" s="128"/>
      <c r="PWU17" s="128"/>
      <c r="PWV17" s="128"/>
      <c r="PWW17" s="128"/>
      <c r="PWX17" s="128"/>
      <c r="PWY17" s="128"/>
      <c r="PWZ17" s="128"/>
      <c r="PXA17" s="128"/>
      <c r="PXB17" s="128"/>
      <c r="PXC17" s="128"/>
      <c r="PXD17" s="128"/>
      <c r="PXE17" s="128"/>
      <c r="PXF17" s="128"/>
      <c r="PXG17" s="128"/>
      <c r="PXH17" s="128"/>
      <c r="PXI17" s="128"/>
      <c r="PXJ17" s="128"/>
      <c r="PXK17" s="128"/>
      <c r="PXL17" s="128"/>
      <c r="PXM17" s="128"/>
      <c r="PXN17" s="128"/>
      <c r="PXO17" s="128"/>
      <c r="PXP17" s="128"/>
      <c r="PXQ17" s="128"/>
      <c r="PXR17" s="128"/>
      <c r="PXS17" s="128"/>
      <c r="PXT17" s="128"/>
      <c r="PXU17" s="128"/>
      <c r="PXV17" s="128"/>
      <c r="PXW17" s="128"/>
      <c r="PXX17" s="128"/>
      <c r="PXY17" s="128"/>
      <c r="PXZ17" s="128"/>
      <c r="PYA17" s="128"/>
      <c r="PYB17" s="128"/>
      <c r="PYC17" s="128"/>
      <c r="PYD17" s="128"/>
      <c r="PYE17" s="128"/>
      <c r="PYF17" s="128"/>
      <c r="PYG17" s="128"/>
      <c r="PYH17" s="128"/>
      <c r="PYI17" s="128"/>
      <c r="PYJ17" s="128"/>
      <c r="PYK17" s="128"/>
      <c r="PYL17" s="128"/>
      <c r="PYM17" s="128"/>
      <c r="PYN17" s="128"/>
      <c r="PYO17" s="128"/>
      <c r="PYP17" s="128"/>
      <c r="PYQ17" s="128"/>
      <c r="PYR17" s="128"/>
      <c r="PYS17" s="128"/>
      <c r="PYT17" s="128"/>
      <c r="PYU17" s="128"/>
      <c r="PYV17" s="128"/>
      <c r="PYW17" s="128"/>
      <c r="PYX17" s="128"/>
      <c r="PYY17" s="128"/>
      <c r="PYZ17" s="128"/>
      <c r="PZA17" s="128"/>
      <c r="PZB17" s="128"/>
      <c r="PZC17" s="128"/>
      <c r="PZD17" s="128"/>
      <c r="PZE17" s="128"/>
      <c r="PZF17" s="128"/>
      <c r="PZG17" s="128"/>
      <c r="PZH17" s="128"/>
      <c r="PZI17" s="128"/>
      <c r="PZJ17" s="128"/>
      <c r="PZK17" s="128"/>
      <c r="PZL17" s="128"/>
      <c r="PZM17" s="128"/>
      <c r="PZN17" s="128"/>
      <c r="PZO17" s="128"/>
      <c r="PZP17" s="128"/>
      <c r="PZQ17" s="128"/>
      <c r="PZR17" s="128"/>
      <c r="PZS17" s="128"/>
      <c r="PZT17" s="128"/>
      <c r="PZU17" s="128"/>
      <c r="PZV17" s="128"/>
      <c r="PZW17" s="128"/>
      <c r="PZX17" s="128"/>
      <c r="PZY17" s="128"/>
      <c r="PZZ17" s="128"/>
      <c r="QAA17" s="128"/>
      <c r="QAB17" s="128"/>
      <c r="QAC17" s="128"/>
      <c r="QAD17" s="128"/>
      <c r="QAE17" s="128"/>
      <c r="QAF17" s="128"/>
      <c r="QAG17" s="128"/>
      <c r="QAH17" s="128"/>
      <c r="QAI17" s="128"/>
      <c r="QAJ17" s="128"/>
      <c r="QAK17" s="128"/>
      <c r="QAL17" s="128"/>
      <c r="QAM17" s="128"/>
      <c r="QAN17" s="128"/>
      <c r="QAO17" s="128"/>
      <c r="QAP17" s="128"/>
      <c r="QAQ17" s="128"/>
      <c r="QAR17" s="128"/>
      <c r="QAS17" s="128"/>
      <c r="QAT17" s="128"/>
      <c r="QAU17" s="128"/>
      <c r="QAV17" s="128"/>
      <c r="QAW17" s="128"/>
      <c r="QAX17" s="128"/>
      <c r="QAY17" s="128"/>
      <c r="QAZ17" s="128"/>
      <c r="QBA17" s="128"/>
      <c r="QBB17" s="128"/>
      <c r="QBC17" s="128"/>
      <c r="QBD17" s="128"/>
      <c r="QBE17" s="128"/>
      <c r="QBF17" s="128"/>
      <c r="QBG17" s="128"/>
      <c r="QBH17" s="128"/>
      <c r="QBI17" s="128"/>
      <c r="QBJ17" s="128"/>
      <c r="QBK17" s="128"/>
      <c r="QBL17" s="128"/>
      <c r="QBM17" s="128"/>
      <c r="QBN17" s="128"/>
      <c r="QBO17" s="128"/>
      <c r="QBP17" s="128"/>
      <c r="QBQ17" s="128"/>
      <c r="QBR17" s="128"/>
      <c r="QBS17" s="128"/>
      <c r="QBT17" s="128"/>
      <c r="QBU17" s="128"/>
      <c r="QBV17" s="128"/>
      <c r="QBW17" s="128"/>
      <c r="QBX17" s="128"/>
      <c r="QBY17" s="128"/>
      <c r="QBZ17" s="128"/>
      <c r="QCA17" s="128"/>
      <c r="QCB17" s="128"/>
      <c r="QCC17" s="128"/>
      <c r="QCD17" s="128"/>
      <c r="QCE17" s="128"/>
      <c r="QCF17" s="128"/>
      <c r="QCG17" s="128"/>
      <c r="QCH17" s="128"/>
      <c r="QCI17" s="128"/>
      <c r="QCJ17" s="128"/>
      <c r="QCK17" s="128"/>
      <c r="QCL17" s="128"/>
      <c r="QCM17" s="128"/>
      <c r="QCN17" s="128"/>
      <c r="QCO17" s="128"/>
      <c r="QCP17" s="128"/>
      <c r="QCQ17" s="128"/>
      <c r="QCR17" s="128"/>
      <c r="QCS17" s="128"/>
      <c r="QCT17" s="128"/>
      <c r="QCU17" s="128"/>
      <c r="QCV17" s="128"/>
      <c r="QCW17" s="128"/>
      <c r="QCX17" s="128"/>
      <c r="QCY17" s="128"/>
      <c r="QCZ17" s="128"/>
      <c r="QDA17" s="128"/>
      <c r="QDB17" s="128"/>
      <c r="QDC17" s="128"/>
      <c r="QDD17" s="128"/>
      <c r="QDE17" s="128"/>
      <c r="QDF17" s="128"/>
      <c r="QDG17" s="128"/>
      <c r="QDH17" s="128"/>
      <c r="QDI17" s="128"/>
      <c r="QDJ17" s="128"/>
      <c r="QDK17" s="128"/>
      <c r="QDL17" s="128"/>
      <c r="QDM17" s="128"/>
      <c r="QDN17" s="128"/>
      <c r="QDO17" s="128"/>
      <c r="QDP17" s="128"/>
      <c r="QDQ17" s="128"/>
      <c r="QDR17" s="128"/>
      <c r="QDS17" s="128"/>
      <c r="QDT17" s="128"/>
      <c r="QDU17" s="128"/>
      <c r="QDV17" s="128"/>
      <c r="QDW17" s="128"/>
      <c r="QDX17" s="128"/>
      <c r="QDY17" s="128"/>
      <c r="QDZ17" s="128"/>
      <c r="QEA17" s="128"/>
      <c r="QEB17" s="128"/>
      <c r="QEC17" s="128"/>
      <c r="QED17" s="128"/>
      <c r="QEE17" s="128"/>
      <c r="QEF17" s="128"/>
      <c r="QEG17" s="128"/>
      <c r="QEH17" s="128"/>
      <c r="QEI17" s="128"/>
      <c r="QEJ17" s="128"/>
      <c r="QEK17" s="128"/>
      <c r="QEL17" s="128"/>
      <c r="QEM17" s="128"/>
      <c r="QEN17" s="128"/>
      <c r="QEO17" s="128"/>
      <c r="QEP17" s="128"/>
      <c r="QEQ17" s="128"/>
      <c r="QER17" s="128"/>
      <c r="QES17" s="128"/>
      <c r="QET17" s="128"/>
      <c r="QEU17" s="128"/>
      <c r="QEV17" s="128"/>
      <c r="QEW17" s="128"/>
      <c r="QEX17" s="128"/>
      <c r="QEY17" s="128"/>
      <c r="QEZ17" s="128"/>
      <c r="QFA17" s="128"/>
      <c r="QFB17" s="128"/>
      <c r="QFC17" s="128"/>
      <c r="QFD17" s="128"/>
      <c r="QFE17" s="128"/>
      <c r="QFF17" s="128"/>
      <c r="QFG17" s="128"/>
      <c r="QFH17" s="128"/>
      <c r="QFI17" s="128"/>
      <c r="QFJ17" s="128"/>
      <c r="QFK17" s="128"/>
      <c r="QFL17" s="128"/>
      <c r="QFM17" s="128"/>
      <c r="QFN17" s="128"/>
      <c r="QFO17" s="128"/>
      <c r="QFP17" s="128"/>
      <c r="QFQ17" s="128"/>
      <c r="QFR17" s="128"/>
      <c r="QFS17" s="128"/>
      <c r="QFT17" s="128"/>
      <c r="QFU17" s="128"/>
      <c r="QFV17" s="128"/>
      <c r="QFW17" s="128"/>
      <c r="QFX17" s="128"/>
      <c r="QFY17" s="128"/>
      <c r="QFZ17" s="128"/>
      <c r="QGA17" s="128"/>
      <c r="QGB17" s="128"/>
      <c r="QGC17" s="128"/>
      <c r="QGD17" s="128"/>
      <c r="QGE17" s="128"/>
      <c r="QGF17" s="128"/>
      <c r="QGG17" s="128"/>
      <c r="QGH17" s="128"/>
      <c r="QGI17" s="128"/>
      <c r="QGJ17" s="128"/>
      <c r="QGK17" s="128"/>
      <c r="QGL17" s="128"/>
      <c r="QGM17" s="128"/>
      <c r="QGN17" s="128"/>
      <c r="QGO17" s="128"/>
      <c r="QGP17" s="128"/>
      <c r="QGQ17" s="128"/>
      <c r="QGR17" s="128"/>
      <c r="QGS17" s="128"/>
      <c r="QGT17" s="128"/>
      <c r="QGU17" s="128"/>
      <c r="QGV17" s="128"/>
      <c r="QGW17" s="128"/>
      <c r="QGX17" s="128"/>
      <c r="QGY17" s="128"/>
      <c r="QGZ17" s="128"/>
      <c r="QHA17" s="128"/>
      <c r="QHB17" s="128"/>
      <c r="QHC17" s="128"/>
      <c r="QHD17" s="128"/>
      <c r="QHE17" s="128"/>
      <c r="QHF17" s="128"/>
      <c r="QHG17" s="128"/>
      <c r="QHH17" s="128"/>
      <c r="QHI17" s="128"/>
      <c r="QHJ17" s="128"/>
      <c r="QHK17" s="128"/>
      <c r="QHL17" s="128"/>
      <c r="QHM17" s="128"/>
      <c r="QHN17" s="128"/>
      <c r="QHO17" s="128"/>
      <c r="QHP17" s="128"/>
      <c r="QHQ17" s="128"/>
      <c r="QHR17" s="128"/>
      <c r="QHS17" s="128"/>
      <c r="QHT17" s="128"/>
      <c r="QHU17" s="128"/>
      <c r="QHV17" s="128"/>
      <c r="QHW17" s="128"/>
      <c r="QHX17" s="128"/>
      <c r="QHY17" s="128"/>
      <c r="QHZ17" s="128"/>
      <c r="QIA17" s="128"/>
      <c r="QIB17" s="128"/>
      <c r="QIC17" s="128"/>
      <c r="QID17" s="128"/>
      <c r="QIE17" s="128"/>
      <c r="QIF17" s="128"/>
      <c r="QIG17" s="128"/>
      <c r="QIH17" s="128"/>
      <c r="QII17" s="128"/>
      <c r="QIJ17" s="128"/>
      <c r="QIK17" s="128"/>
      <c r="QIL17" s="128"/>
      <c r="QIM17" s="128"/>
      <c r="QIN17" s="128"/>
      <c r="QIO17" s="128"/>
      <c r="QIP17" s="128"/>
      <c r="QIQ17" s="128"/>
      <c r="QIR17" s="128"/>
      <c r="QIS17" s="128"/>
      <c r="QIT17" s="128"/>
      <c r="QIU17" s="128"/>
      <c r="QIV17" s="128"/>
      <c r="QIW17" s="128"/>
      <c r="QIX17" s="128"/>
      <c r="QIY17" s="128"/>
      <c r="QIZ17" s="128"/>
      <c r="QJA17" s="128"/>
      <c r="QJB17" s="128"/>
      <c r="QJC17" s="128"/>
      <c r="QJD17" s="128"/>
      <c r="QJE17" s="128"/>
      <c r="QJF17" s="128"/>
      <c r="QJG17" s="128"/>
      <c r="QJH17" s="128"/>
      <c r="QJI17" s="128"/>
      <c r="QJJ17" s="128"/>
      <c r="QJK17" s="128"/>
      <c r="QJL17" s="128"/>
      <c r="QJM17" s="128"/>
      <c r="QJN17" s="128"/>
      <c r="QJO17" s="128"/>
      <c r="QJP17" s="128"/>
      <c r="QJQ17" s="128"/>
      <c r="QJR17" s="128"/>
      <c r="QJS17" s="128"/>
      <c r="QJT17" s="128"/>
      <c r="QJU17" s="128"/>
      <c r="QJV17" s="128"/>
      <c r="QJW17" s="128"/>
      <c r="QJX17" s="128"/>
      <c r="QJY17" s="128"/>
      <c r="QJZ17" s="128"/>
      <c r="QKA17" s="128"/>
      <c r="QKB17" s="128"/>
      <c r="QKC17" s="128"/>
      <c r="QKD17" s="128"/>
      <c r="QKE17" s="128"/>
      <c r="QKF17" s="128"/>
      <c r="QKG17" s="128"/>
      <c r="QKH17" s="128"/>
      <c r="QKI17" s="128"/>
      <c r="QKJ17" s="128"/>
      <c r="QKK17" s="128"/>
      <c r="QKL17" s="128"/>
      <c r="QKM17" s="128"/>
      <c r="QKN17" s="128"/>
      <c r="QKO17" s="128"/>
      <c r="QKP17" s="128"/>
      <c r="QKQ17" s="128"/>
      <c r="QKR17" s="128"/>
      <c r="QKS17" s="128"/>
      <c r="QKT17" s="128"/>
      <c r="QKU17" s="128"/>
      <c r="QKV17" s="128"/>
      <c r="QKW17" s="128"/>
      <c r="QKX17" s="128"/>
      <c r="QKY17" s="128"/>
      <c r="QKZ17" s="128"/>
      <c r="QLA17" s="128"/>
      <c r="QLB17" s="128"/>
      <c r="QLC17" s="128"/>
      <c r="QLD17" s="128"/>
      <c r="QLE17" s="128"/>
      <c r="QLF17" s="128"/>
      <c r="QLG17" s="128"/>
      <c r="QLH17" s="128"/>
      <c r="QLI17" s="128"/>
      <c r="QLJ17" s="128"/>
      <c r="QLK17" s="128"/>
      <c r="QLL17" s="128"/>
      <c r="QLM17" s="128"/>
      <c r="QLN17" s="128"/>
      <c r="QLO17" s="128"/>
      <c r="QLP17" s="128"/>
      <c r="QLQ17" s="128"/>
      <c r="QLR17" s="128"/>
      <c r="QLS17" s="128"/>
      <c r="QLT17" s="128"/>
      <c r="QLU17" s="128"/>
      <c r="QLV17" s="128"/>
      <c r="QLW17" s="128"/>
      <c r="QLX17" s="128"/>
      <c r="QLY17" s="128"/>
      <c r="QLZ17" s="128"/>
      <c r="QMA17" s="128"/>
      <c r="QMB17" s="128"/>
      <c r="QMC17" s="128"/>
      <c r="QMD17" s="128"/>
      <c r="QME17" s="128"/>
      <c r="QMF17" s="128"/>
      <c r="QMG17" s="128"/>
      <c r="QMH17" s="128"/>
      <c r="QMI17" s="128"/>
      <c r="QMJ17" s="128"/>
      <c r="QMK17" s="128"/>
      <c r="QML17" s="128"/>
      <c r="QMM17" s="128"/>
      <c r="QMN17" s="128"/>
      <c r="QMO17" s="128"/>
      <c r="QMP17" s="128"/>
      <c r="QMQ17" s="128"/>
      <c r="QMR17" s="128"/>
      <c r="QMS17" s="128"/>
      <c r="QMT17" s="128"/>
      <c r="QMU17" s="128"/>
      <c r="QMV17" s="128"/>
      <c r="QMW17" s="128"/>
      <c r="QMX17" s="128"/>
      <c r="QMY17" s="128"/>
      <c r="QMZ17" s="128"/>
      <c r="QNA17" s="128"/>
      <c r="QNB17" s="128"/>
      <c r="QNC17" s="128"/>
      <c r="QND17" s="128"/>
      <c r="QNE17" s="128"/>
      <c r="QNF17" s="128"/>
      <c r="QNG17" s="128"/>
      <c r="QNH17" s="128"/>
      <c r="QNI17" s="128"/>
      <c r="QNJ17" s="128"/>
      <c r="QNK17" s="128"/>
      <c r="QNL17" s="128"/>
      <c r="QNM17" s="128"/>
      <c r="QNN17" s="128"/>
      <c r="QNO17" s="128"/>
      <c r="QNP17" s="128"/>
      <c r="QNQ17" s="128"/>
      <c r="QNR17" s="128"/>
      <c r="QNS17" s="128"/>
      <c r="QNT17" s="128"/>
      <c r="QNU17" s="128"/>
      <c r="QNV17" s="128"/>
      <c r="QNW17" s="128"/>
      <c r="QNX17" s="128"/>
      <c r="QNY17" s="128"/>
      <c r="QNZ17" s="128"/>
      <c r="QOA17" s="128"/>
      <c r="QOB17" s="128"/>
      <c r="QOC17" s="128"/>
      <c r="QOD17" s="128"/>
      <c r="QOE17" s="128"/>
      <c r="QOF17" s="128"/>
      <c r="QOG17" s="128"/>
      <c r="QOH17" s="128"/>
      <c r="QOI17" s="128"/>
      <c r="QOJ17" s="128"/>
      <c r="QOK17" s="128"/>
      <c r="QOL17" s="128"/>
      <c r="QOM17" s="128"/>
      <c r="QON17" s="128"/>
      <c r="QOO17" s="128"/>
      <c r="QOP17" s="128"/>
      <c r="QOQ17" s="128"/>
      <c r="QOR17" s="128"/>
      <c r="QOS17" s="128"/>
      <c r="QOT17" s="128"/>
      <c r="QOU17" s="128"/>
      <c r="QOV17" s="128"/>
      <c r="QOW17" s="128"/>
      <c r="QOX17" s="128"/>
      <c r="QOY17" s="128"/>
      <c r="QOZ17" s="128"/>
      <c r="QPA17" s="128"/>
      <c r="QPB17" s="128"/>
      <c r="QPC17" s="128"/>
      <c r="QPD17" s="128"/>
      <c r="QPE17" s="128"/>
      <c r="QPF17" s="128"/>
      <c r="QPG17" s="128"/>
      <c r="QPH17" s="128"/>
      <c r="QPI17" s="128"/>
      <c r="QPJ17" s="128"/>
      <c r="QPK17" s="128"/>
      <c r="QPL17" s="128"/>
      <c r="QPM17" s="128"/>
      <c r="QPN17" s="128"/>
      <c r="QPO17" s="128"/>
      <c r="QPP17" s="128"/>
      <c r="QPQ17" s="128"/>
      <c r="QPR17" s="128"/>
      <c r="QPS17" s="128"/>
      <c r="QPT17" s="128"/>
      <c r="QPU17" s="128"/>
      <c r="QPV17" s="128"/>
      <c r="QPW17" s="128"/>
      <c r="QPX17" s="128"/>
      <c r="QPY17" s="128"/>
      <c r="QPZ17" s="128"/>
      <c r="QQA17" s="128"/>
      <c r="QQB17" s="128"/>
      <c r="QQC17" s="128"/>
      <c r="QQD17" s="128"/>
      <c r="QQE17" s="128"/>
      <c r="QQF17" s="128"/>
      <c r="QQG17" s="128"/>
      <c r="QQH17" s="128"/>
      <c r="QQI17" s="128"/>
      <c r="QQJ17" s="128"/>
      <c r="QQK17" s="128"/>
      <c r="QQL17" s="128"/>
      <c r="QQM17" s="128"/>
      <c r="QQN17" s="128"/>
      <c r="QQO17" s="128"/>
      <c r="QQP17" s="128"/>
      <c r="QQQ17" s="128"/>
      <c r="QQR17" s="128"/>
      <c r="QQS17" s="128"/>
      <c r="QQT17" s="128"/>
      <c r="QQU17" s="128"/>
      <c r="QQV17" s="128"/>
      <c r="QQW17" s="128"/>
      <c r="QQX17" s="128"/>
      <c r="QQY17" s="128"/>
      <c r="QQZ17" s="128"/>
      <c r="QRA17" s="128"/>
      <c r="QRB17" s="128"/>
      <c r="QRC17" s="128"/>
      <c r="QRD17" s="128"/>
      <c r="QRE17" s="128"/>
      <c r="QRF17" s="128"/>
      <c r="QRG17" s="128"/>
      <c r="QRH17" s="128"/>
      <c r="QRI17" s="128"/>
      <c r="QRJ17" s="128"/>
      <c r="QRK17" s="128"/>
      <c r="QRL17" s="128"/>
      <c r="QRM17" s="128"/>
      <c r="QRN17" s="128"/>
      <c r="QRO17" s="128"/>
      <c r="QRP17" s="128"/>
      <c r="QRQ17" s="128"/>
      <c r="QRR17" s="128"/>
      <c r="QRS17" s="128"/>
      <c r="QRT17" s="128"/>
      <c r="QRU17" s="128"/>
      <c r="QRV17" s="128"/>
      <c r="QRW17" s="128"/>
      <c r="QRX17" s="128"/>
      <c r="QRY17" s="128"/>
      <c r="QRZ17" s="128"/>
      <c r="QSA17" s="128"/>
      <c r="QSB17" s="128"/>
      <c r="QSC17" s="128"/>
      <c r="QSD17" s="128"/>
      <c r="QSE17" s="128"/>
      <c r="QSF17" s="128"/>
      <c r="QSG17" s="128"/>
      <c r="QSH17" s="128"/>
      <c r="QSI17" s="128"/>
      <c r="QSJ17" s="128"/>
      <c r="QSK17" s="128"/>
      <c r="QSL17" s="128"/>
      <c r="QSM17" s="128"/>
      <c r="QSN17" s="128"/>
      <c r="QSO17" s="128"/>
      <c r="QSP17" s="128"/>
      <c r="QSQ17" s="128"/>
      <c r="QSR17" s="128"/>
      <c r="QSS17" s="128"/>
      <c r="QST17" s="128"/>
      <c r="QSU17" s="128"/>
      <c r="QSV17" s="128"/>
      <c r="QSW17" s="128"/>
      <c r="QSX17" s="128"/>
      <c r="QSY17" s="128"/>
      <c r="QSZ17" s="128"/>
      <c r="QTA17" s="128"/>
      <c r="QTB17" s="128"/>
      <c r="QTC17" s="128"/>
      <c r="QTD17" s="128"/>
      <c r="QTE17" s="128"/>
      <c r="QTF17" s="128"/>
      <c r="QTG17" s="128"/>
      <c r="QTH17" s="128"/>
      <c r="QTI17" s="128"/>
      <c r="QTJ17" s="128"/>
      <c r="QTK17" s="128"/>
      <c r="QTL17" s="128"/>
      <c r="QTM17" s="128"/>
      <c r="QTN17" s="128"/>
      <c r="QTO17" s="128"/>
      <c r="QTP17" s="128"/>
      <c r="QTQ17" s="128"/>
      <c r="QTR17" s="128"/>
      <c r="QTS17" s="128"/>
      <c r="QTT17" s="128"/>
      <c r="QTU17" s="128"/>
      <c r="QTV17" s="128"/>
      <c r="QTW17" s="128"/>
      <c r="QTX17" s="128"/>
      <c r="QTY17" s="128"/>
      <c r="QTZ17" s="128"/>
      <c r="QUA17" s="128"/>
      <c r="QUB17" s="128"/>
      <c r="QUC17" s="128"/>
      <c r="QUD17" s="128"/>
      <c r="QUE17" s="128"/>
      <c r="QUF17" s="128"/>
      <c r="QUG17" s="128"/>
      <c r="QUH17" s="128"/>
      <c r="QUI17" s="128"/>
      <c r="QUJ17" s="128"/>
      <c r="QUK17" s="128"/>
      <c r="QUL17" s="128"/>
      <c r="QUM17" s="128"/>
      <c r="QUN17" s="128"/>
      <c r="QUO17" s="128"/>
      <c r="QUP17" s="128"/>
      <c r="QUQ17" s="128"/>
      <c r="QUR17" s="128"/>
      <c r="QUS17" s="128"/>
      <c r="QUT17" s="128"/>
      <c r="QUU17" s="128"/>
      <c r="QUV17" s="128"/>
      <c r="QUW17" s="128"/>
      <c r="QUX17" s="128"/>
      <c r="QUY17" s="128"/>
      <c r="QUZ17" s="128"/>
      <c r="QVA17" s="128"/>
      <c r="QVB17" s="128"/>
      <c r="QVC17" s="128"/>
      <c r="QVD17" s="128"/>
      <c r="QVE17" s="128"/>
      <c r="QVF17" s="128"/>
      <c r="QVG17" s="128"/>
      <c r="QVH17" s="128"/>
      <c r="QVI17" s="128"/>
      <c r="QVJ17" s="128"/>
      <c r="QVK17" s="128"/>
      <c r="QVL17" s="128"/>
      <c r="QVM17" s="128"/>
      <c r="QVN17" s="128"/>
      <c r="QVO17" s="128"/>
      <c r="QVP17" s="128"/>
      <c r="QVQ17" s="128"/>
      <c r="QVR17" s="128"/>
      <c r="QVS17" s="128"/>
      <c r="QVT17" s="128"/>
      <c r="QVU17" s="128"/>
      <c r="QVV17" s="128"/>
      <c r="QVW17" s="128"/>
      <c r="QVX17" s="128"/>
      <c r="QVY17" s="128"/>
      <c r="QVZ17" s="128"/>
      <c r="QWA17" s="128"/>
      <c r="QWB17" s="128"/>
      <c r="QWC17" s="128"/>
      <c r="QWD17" s="128"/>
      <c r="QWE17" s="128"/>
      <c r="QWF17" s="128"/>
      <c r="QWG17" s="128"/>
      <c r="QWH17" s="128"/>
      <c r="QWI17" s="128"/>
      <c r="QWJ17" s="128"/>
      <c r="QWK17" s="128"/>
      <c r="QWL17" s="128"/>
      <c r="QWM17" s="128"/>
      <c r="QWN17" s="128"/>
      <c r="QWO17" s="128"/>
      <c r="QWP17" s="128"/>
      <c r="QWQ17" s="128"/>
      <c r="QWR17" s="128"/>
      <c r="QWS17" s="128"/>
      <c r="QWT17" s="128"/>
      <c r="QWU17" s="128"/>
      <c r="QWV17" s="128"/>
      <c r="QWW17" s="128"/>
      <c r="QWX17" s="128"/>
      <c r="QWY17" s="128"/>
      <c r="QWZ17" s="128"/>
      <c r="QXA17" s="128"/>
      <c r="QXB17" s="128"/>
      <c r="QXC17" s="128"/>
      <c r="QXD17" s="128"/>
      <c r="QXE17" s="128"/>
      <c r="QXF17" s="128"/>
      <c r="QXG17" s="128"/>
      <c r="QXH17" s="128"/>
      <c r="QXI17" s="128"/>
      <c r="QXJ17" s="128"/>
      <c r="QXK17" s="128"/>
      <c r="QXL17" s="128"/>
      <c r="QXM17" s="128"/>
      <c r="QXN17" s="128"/>
      <c r="QXO17" s="128"/>
      <c r="QXP17" s="128"/>
      <c r="QXQ17" s="128"/>
      <c r="QXR17" s="128"/>
      <c r="QXS17" s="128"/>
      <c r="QXT17" s="128"/>
      <c r="QXU17" s="128"/>
      <c r="QXV17" s="128"/>
      <c r="QXW17" s="128"/>
      <c r="QXX17" s="128"/>
      <c r="QXY17" s="128"/>
      <c r="QXZ17" s="128"/>
      <c r="QYA17" s="128"/>
      <c r="QYB17" s="128"/>
      <c r="QYC17" s="128"/>
      <c r="QYD17" s="128"/>
      <c r="QYE17" s="128"/>
      <c r="QYF17" s="128"/>
      <c r="QYG17" s="128"/>
      <c r="QYH17" s="128"/>
      <c r="QYI17" s="128"/>
      <c r="QYJ17" s="128"/>
      <c r="QYK17" s="128"/>
      <c r="QYL17" s="128"/>
      <c r="QYM17" s="128"/>
      <c r="QYN17" s="128"/>
      <c r="QYO17" s="128"/>
      <c r="QYP17" s="128"/>
      <c r="QYQ17" s="128"/>
      <c r="QYR17" s="128"/>
      <c r="QYS17" s="128"/>
      <c r="QYT17" s="128"/>
      <c r="QYU17" s="128"/>
      <c r="QYV17" s="128"/>
      <c r="QYW17" s="128"/>
      <c r="QYX17" s="128"/>
      <c r="QYY17" s="128"/>
      <c r="QYZ17" s="128"/>
      <c r="QZA17" s="128"/>
      <c r="QZB17" s="128"/>
      <c r="QZC17" s="128"/>
      <c r="QZD17" s="128"/>
      <c r="QZE17" s="128"/>
      <c r="QZF17" s="128"/>
      <c r="QZG17" s="128"/>
      <c r="QZH17" s="128"/>
      <c r="QZI17" s="128"/>
      <c r="QZJ17" s="128"/>
      <c r="QZK17" s="128"/>
      <c r="QZL17" s="128"/>
      <c r="QZM17" s="128"/>
      <c r="QZN17" s="128"/>
      <c r="QZO17" s="128"/>
      <c r="QZP17" s="128"/>
      <c r="QZQ17" s="128"/>
      <c r="QZR17" s="128"/>
      <c r="QZS17" s="128"/>
      <c r="QZT17" s="128"/>
      <c r="QZU17" s="128"/>
      <c r="QZV17" s="128"/>
      <c r="QZW17" s="128"/>
      <c r="QZX17" s="128"/>
      <c r="QZY17" s="128"/>
      <c r="QZZ17" s="128"/>
      <c r="RAA17" s="128"/>
      <c r="RAB17" s="128"/>
      <c r="RAC17" s="128"/>
      <c r="RAD17" s="128"/>
      <c r="RAE17" s="128"/>
      <c r="RAF17" s="128"/>
      <c r="RAG17" s="128"/>
      <c r="RAH17" s="128"/>
      <c r="RAI17" s="128"/>
      <c r="RAJ17" s="128"/>
      <c r="RAK17" s="128"/>
      <c r="RAL17" s="128"/>
      <c r="RAM17" s="128"/>
      <c r="RAN17" s="128"/>
      <c r="RAO17" s="128"/>
      <c r="RAP17" s="128"/>
      <c r="RAQ17" s="128"/>
      <c r="RAR17" s="128"/>
      <c r="RAS17" s="128"/>
      <c r="RAT17" s="128"/>
      <c r="RAU17" s="128"/>
      <c r="RAV17" s="128"/>
      <c r="RAW17" s="128"/>
      <c r="RAX17" s="128"/>
      <c r="RAY17" s="128"/>
      <c r="RAZ17" s="128"/>
      <c r="RBA17" s="128"/>
      <c r="RBB17" s="128"/>
      <c r="RBC17" s="128"/>
      <c r="RBD17" s="128"/>
      <c r="RBE17" s="128"/>
      <c r="RBF17" s="128"/>
      <c r="RBG17" s="128"/>
      <c r="RBH17" s="128"/>
      <c r="RBI17" s="128"/>
      <c r="RBJ17" s="128"/>
      <c r="RBK17" s="128"/>
      <c r="RBL17" s="128"/>
      <c r="RBM17" s="128"/>
      <c r="RBN17" s="128"/>
      <c r="RBO17" s="128"/>
      <c r="RBP17" s="128"/>
      <c r="RBQ17" s="128"/>
      <c r="RBR17" s="128"/>
      <c r="RBS17" s="128"/>
      <c r="RBT17" s="128"/>
      <c r="RBU17" s="128"/>
      <c r="RBV17" s="128"/>
      <c r="RBW17" s="128"/>
      <c r="RBX17" s="128"/>
      <c r="RBY17" s="128"/>
      <c r="RBZ17" s="128"/>
      <c r="RCA17" s="128"/>
      <c r="RCB17" s="128"/>
      <c r="RCC17" s="128"/>
      <c r="RCD17" s="128"/>
      <c r="RCE17" s="128"/>
      <c r="RCF17" s="128"/>
      <c r="RCG17" s="128"/>
      <c r="RCH17" s="128"/>
      <c r="RCI17" s="128"/>
      <c r="RCJ17" s="128"/>
      <c r="RCK17" s="128"/>
      <c r="RCL17" s="128"/>
      <c r="RCM17" s="128"/>
      <c r="RCN17" s="128"/>
      <c r="RCO17" s="128"/>
      <c r="RCP17" s="128"/>
      <c r="RCQ17" s="128"/>
      <c r="RCR17" s="128"/>
      <c r="RCS17" s="128"/>
      <c r="RCT17" s="128"/>
      <c r="RCU17" s="128"/>
      <c r="RCV17" s="128"/>
      <c r="RCW17" s="128"/>
      <c r="RCX17" s="128"/>
      <c r="RCY17" s="128"/>
      <c r="RCZ17" s="128"/>
      <c r="RDA17" s="128"/>
      <c r="RDB17" s="128"/>
      <c r="RDC17" s="128"/>
      <c r="RDD17" s="128"/>
      <c r="RDE17" s="128"/>
      <c r="RDF17" s="128"/>
      <c r="RDG17" s="128"/>
      <c r="RDH17" s="128"/>
      <c r="RDI17" s="128"/>
      <c r="RDJ17" s="128"/>
      <c r="RDK17" s="128"/>
      <c r="RDL17" s="128"/>
      <c r="RDM17" s="128"/>
      <c r="RDN17" s="128"/>
      <c r="RDO17" s="128"/>
      <c r="RDP17" s="128"/>
      <c r="RDQ17" s="128"/>
      <c r="RDR17" s="128"/>
      <c r="RDS17" s="128"/>
      <c r="RDT17" s="128"/>
      <c r="RDU17" s="128"/>
      <c r="RDV17" s="128"/>
      <c r="RDW17" s="128"/>
      <c r="RDX17" s="128"/>
      <c r="RDY17" s="128"/>
      <c r="RDZ17" s="128"/>
      <c r="REA17" s="128"/>
      <c r="REB17" s="128"/>
      <c r="REC17" s="128"/>
      <c r="RED17" s="128"/>
      <c r="REE17" s="128"/>
      <c r="REF17" s="128"/>
      <c r="REG17" s="128"/>
      <c r="REH17" s="128"/>
      <c r="REI17" s="128"/>
      <c r="REJ17" s="128"/>
      <c r="REK17" s="128"/>
      <c r="REL17" s="128"/>
      <c r="REM17" s="128"/>
      <c r="REN17" s="128"/>
      <c r="REO17" s="128"/>
      <c r="REP17" s="128"/>
      <c r="REQ17" s="128"/>
      <c r="RER17" s="128"/>
      <c r="RES17" s="128"/>
      <c r="RET17" s="128"/>
      <c r="REU17" s="128"/>
      <c r="REV17" s="128"/>
      <c r="REW17" s="128"/>
      <c r="REX17" s="128"/>
      <c r="REY17" s="128"/>
      <c r="REZ17" s="128"/>
      <c r="RFA17" s="128"/>
      <c r="RFB17" s="128"/>
      <c r="RFC17" s="128"/>
      <c r="RFD17" s="128"/>
      <c r="RFE17" s="128"/>
      <c r="RFF17" s="128"/>
      <c r="RFG17" s="128"/>
      <c r="RFH17" s="128"/>
      <c r="RFI17" s="128"/>
      <c r="RFJ17" s="128"/>
      <c r="RFK17" s="128"/>
      <c r="RFL17" s="128"/>
      <c r="RFM17" s="128"/>
      <c r="RFN17" s="128"/>
      <c r="RFO17" s="128"/>
      <c r="RFP17" s="128"/>
      <c r="RFQ17" s="128"/>
      <c r="RFR17" s="128"/>
      <c r="RFS17" s="128"/>
      <c r="RFT17" s="128"/>
      <c r="RFU17" s="128"/>
      <c r="RFV17" s="128"/>
      <c r="RFW17" s="128"/>
      <c r="RFX17" s="128"/>
      <c r="RFY17" s="128"/>
      <c r="RFZ17" s="128"/>
      <c r="RGA17" s="128"/>
      <c r="RGB17" s="128"/>
      <c r="RGC17" s="128"/>
      <c r="RGD17" s="128"/>
      <c r="RGE17" s="128"/>
      <c r="RGF17" s="128"/>
      <c r="RGG17" s="128"/>
      <c r="RGH17" s="128"/>
      <c r="RGI17" s="128"/>
      <c r="RGJ17" s="128"/>
      <c r="RGK17" s="128"/>
      <c r="RGL17" s="128"/>
      <c r="RGM17" s="128"/>
      <c r="RGN17" s="128"/>
      <c r="RGO17" s="128"/>
      <c r="RGP17" s="128"/>
      <c r="RGQ17" s="128"/>
      <c r="RGR17" s="128"/>
      <c r="RGS17" s="128"/>
      <c r="RGT17" s="128"/>
      <c r="RGU17" s="128"/>
      <c r="RGV17" s="128"/>
      <c r="RGW17" s="128"/>
      <c r="RGX17" s="128"/>
      <c r="RGY17" s="128"/>
      <c r="RGZ17" s="128"/>
      <c r="RHA17" s="128"/>
      <c r="RHB17" s="128"/>
      <c r="RHC17" s="128"/>
      <c r="RHD17" s="128"/>
      <c r="RHE17" s="128"/>
      <c r="RHF17" s="128"/>
      <c r="RHG17" s="128"/>
      <c r="RHH17" s="128"/>
      <c r="RHI17" s="128"/>
      <c r="RHJ17" s="128"/>
      <c r="RHK17" s="128"/>
      <c r="RHL17" s="128"/>
      <c r="RHM17" s="128"/>
      <c r="RHN17" s="128"/>
      <c r="RHO17" s="128"/>
      <c r="RHP17" s="128"/>
      <c r="RHQ17" s="128"/>
      <c r="RHR17" s="128"/>
      <c r="RHS17" s="128"/>
      <c r="RHT17" s="128"/>
      <c r="RHU17" s="128"/>
      <c r="RHV17" s="128"/>
      <c r="RHW17" s="128"/>
      <c r="RHX17" s="128"/>
      <c r="RHY17" s="128"/>
      <c r="RHZ17" s="128"/>
      <c r="RIA17" s="128"/>
      <c r="RIB17" s="128"/>
      <c r="RIC17" s="128"/>
      <c r="RID17" s="128"/>
      <c r="RIE17" s="128"/>
      <c r="RIF17" s="128"/>
      <c r="RIG17" s="128"/>
      <c r="RIH17" s="128"/>
      <c r="RII17" s="128"/>
      <c r="RIJ17" s="128"/>
      <c r="RIK17" s="128"/>
      <c r="RIL17" s="128"/>
      <c r="RIM17" s="128"/>
      <c r="RIN17" s="128"/>
      <c r="RIO17" s="128"/>
      <c r="RIP17" s="128"/>
      <c r="RIQ17" s="128"/>
      <c r="RIR17" s="128"/>
      <c r="RIS17" s="128"/>
      <c r="RIT17" s="128"/>
      <c r="RIU17" s="128"/>
      <c r="RIV17" s="128"/>
      <c r="RIW17" s="128"/>
      <c r="RIX17" s="128"/>
      <c r="RIY17" s="128"/>
      <c r="RIZ17" s="128"/>
      <c r="RJA17" s="128"/>
      <c r="RJB17" s="128"/>
      <c r="RJC17" s="128"/>
      <c r="RJD17" s="128"/>
      <c r="RJE17" s="128"/>
      <c r="RJF17" s="128"/>
      <c r="RJG17" s="128"/>
      <c r="RJH17" s="128"/>
      <c r="RJI17" s="128"/>
      <c r="RJJ17" s="128"/>
      <c r="RJK17" s="128"/>
      <c r="RJL17" s="128"/>
      <c r="RJM17" s="128"/>
      <c r="RJN17" s="128"/>
      <c r="RJO17" s="128"/>
      <c r="RJP17" s="128"/>
      <c r="RJQ17" s="128"/>
      <c r="RJR17" s="128"/>
      <c r="RJS17" s="128"/>
      <c r="RJT17" s="128"/>
      <c r="RJU17" s="128"/>
      <c r="RJV17" s="128"/>
      <c r="RJW17" s="128"/>
      <c r="RJX17" s="128"/>
      <c r="RJY17" s="128"/>
      <c r="RJZ17" s="128"/>
      <c r="RKA17" s="128"/>
      <c r="RKB17" s="128"/>
      <c r="RKC17" s="128"/>
      <c r="RKD17" s="128"/>
      <c r="RKE17" s="128"/>
      <c r="RKF17" s="128"/>
      <c r="RKG17" s="128"/>
      <c r="RKH17" s="128"/>
      <c r="RKI17" s="128"/>
      <c r="RKJ17" s="128"/>
      <c r="RKK17" s="128"/>
      <c r="RKL17" s="128"/>
      <c r="RKM17" s="128"/>
      <c r="RKN17" s="128"/>
      <c r="RKO17" s="128"/>
      <c r="RKP17" s="128"/>
      <c r="RKQ17" s="128"/>
      <c r="RKR17" s="128"/>
      <c r="RKS17" s="128"/>
      <c r="RKT17" s="128"/>
      <c r="RKU17" s="128"/>
      <c r="RKV17" s="128"/>
      <c r="RKW17" s="128"/>
      <c r="RKX17" s="128"/>
      <c r="RKY17" s="128"/>
      <c r="RKZ17" s="128"/>
      <c r="RLA17" s="128"/>
      <c r="RLB17" s="128"/>
      <c r="RLC17" s="128"/>
      <c r="RLD17" s="128"/>
      <c r="RLE17" s="128"/>
      <c r="RLF17" s="128"/>
      <c r="RLG17" s="128"/>
      <c r="RLH17" s="128"/>
      <c r="RLI17" s="128"/>
      <c r="RLJ17" s="128"/>
      <c r="RLK17" s="128"/>
      <c r="RLL17" s="128"/>
      <c r="RLM17" s="128"/>
      <c r="RLN17" s="128"/>
      <c r="RLO17" s="128"/>
      <c r="RLP17" s="128"/>
      <c r="RLQ17" s="128"/>
      <c r="RLR17" s="128"/>
      <c r="RLS17" s="128"/>
      <c r="RLT17" s="128"/>
      <c r="RLU17" s="128"/>
      <c r="RLV17" s="128"/>
      <c r="RLW17" s="128"/>
      <c r="RLX17" s="128"/>
      <c r="RLY17" s="128"/>
      <c r="RLZ17" s="128"/>
      <c r="RMA17" s="128"/>
      <c r="RMB17" s="128"/>
      <c r="RMC17" s="128"/>
      <c r="RMD17" s="128"/>
      <c r="RME17" s="128"/>
      <c r="RMF17" s="128"/>
      <c r="RMG17" s="128"/>
      <c r="RMH17" s="128"/>
      <c r="RMI17" s="128"/>
      <c r="RMJ17" s="128"/>
      <c r="RMK17" s="128"/>
      <c r="RML17" s="128"/>
      <c r="RMM17" s="128"/>
      <c r="RMN17" s="128"/>
      <c r="RMO17" s="128"/>
      <c r="RMP17" s="128"/>
      <c r="RMQ17" s="128"/>
      <c r="RMR17" s="128"/>
      <c r="RMS17" s="128"/>
      <c r="RMT17" s="128"/>
      <c r="RMU17" s="128"/>
      <c r="RMV17" s="128"/>
      <c r="RMW17" s="128"/>
      <c r="RMX17" s="128"/>
      <c r="RMY17" s="128"/>
      <c r="RMZ17" s="128"/>
      <c r="RNA17" s="128"/>
      <c r="RNB17" s="128"/>
      <c r="RNC17" s="128"/>
      <c r="RND17" s="128"/>
      <c r="RNE17" s="128"/>
      <c r="RNF17" s="128"/>
      <c r="RNG17" s="128"/>
      <c r="RNH17" s="128"/>
      <c r="RNI17" s="128"/>
      <c r="RNJ17" s="128"/>
      <c r="RNK17" s="128"/>
      <c r="RNL17" s="128"/>
      <c r="RNM17" s="128"/>
      <c r="RNN17" s="128"/>
      <c r="RNO17" s="128"/>
      <c r="RNP17" s="128"/>
      <c r="RNQ17" s="128"/>
      <c r="RNR17" s="128"/>
      <c r="RNS17" s="128"/>
      <c r="RNT17" s="128"/>
      <c r="RNU17" s="128"/>
      <c r="RNV17" s="128"/>
      <c r="RNW17" s="128"/>
      <c r="RNX17" s="128"/>
      <c r="RNY17" s="128"/>
      <c r="RNZ17" s="128"/>
      <c r="ROA17" s="128"/>
      <c r="ROB17" s="128"/>
      <c r="ROC17" s="128"/>
      <c r="ROD17" s="128"/>
      <c r="ROE17" s="128"/>
      <c r="ROF17" s="128"/>
      <c r="ROG17" s="128"/>
      <c r="ROH17" s="128"/>
      <c r="ROI17" s="128"/>
      <c r="ROJ17" s="128"/>
      <c r="ROK17" s="128"/>
      <c r="ROL17" s="128"/>
      <c r="ROM17" s="128"/>
      <c r="RON17" s="128"/>
      <c r="ROO17" s="128"/>
      <c r="ROP17" s="128"/>
      <c r="ROQ17" s="128"/>
      <c r="ROR17" s="128"/>
      <c r="ROS17" s="128"/>
      <c r="ROT17" s="128"/>
      <c r="ROU17" s="128"/>
      <c r="ROV17" s="128"/>
      <c r="ROW17" s="128"/>
      <c r="ROX17" s="128"/>
      <c r="ROY17" s="128"/>
      <c r="ROZ17" s="128"/>
      <c r="RPA17" s="128"/>
      <c r="RPB17" s="128"/>
      <c r="RPC17" s="128"/>
      <c r="RPD17" s="128"/>
      <c r="RPE17" s="128"/>
      <c r="RPF17" s="128"/>
      <c r="RPG17" s="128"/>
      <c r="RPH17" s="128"/>
      <c r="RPI17" s="128"/>
      <c r="RPJ17" s="128"/>
      <c r="RPK17" s="128"/>
      <c r="RPL17" s="128"/>
      <c r="RPM17" s="128"/>
      <c r="RPN17" s="128"/>
      <c r="RPO17" s="128"/>
      <c r="RPP17" s="128"/>
      <c r="RPQ17" s="128"/>
      <c r="RPR17" s="128"/>
      <c r="RPS17" s="128"/>
      <c r="RPT17" s="128"/>
      <c r="RPU17" s="128"/>
      <c r="RPV17" s="128"/>
      <c r="RPW17" s="128"/>
      <c r="RPX17" s="128"/>
      <c r="RPY17" s="128"/>
      <c r="RPZ17" s="128"/>
      <c r="RQA17" s="128"/>
      <c r="RQB17" s="128"/>
      <c r="RQC17" s="128"/>
      <c r="RQD17" s="128"/>
      <c r="RQE17" s="128"/>
      <c r="RQF17" s="128"/>
      <c r="RQG17" s="128"/>
      <c r="RQH17" s="128"/>
      <c r="RQI17" s="128"/>
      <c r="RQJ17" s="128"/>
      <c r="RQK17" s="128"/>
      <c r="RQL17" s="128"/>
      <c r="RQM17" s="128"/>
      <c r="RQN17" s="128"/>
      <c r="RQO17" s="128"/>
      <c r="RQP17" s="128"/>
      <c r="RQQ17" s="128"/>
      <c r="RQR17" s="128"/>
      <c r="RQS17" s="128"/>
      <c r="RQT17" s="128"/>
      <c r="RQU17" s="128"/>
      <c r="RQV17" s="128"/>
      <c r="RQW17" s="128"/>
      <c r="RQX17" s="128"/>
      <c r="RQY17" s="128"/>
      <c r="RQZ17" s="128"/>
      <c r="RRA17" s="128"/>
      <c r="RRB17" s="128"/>
      <c r="RRC17" s="128"/>
      <c r="RRD17" s="128"/>
      <c r="RRE17" s="128"/>
      <c r="RRF17" s="128"/>
      <c r="RRG17" s="128"/>
      <c r="RRH17" s="128"/>
      <c r="RRI17" s="128"/>
      <c r="RRJ17" s="128"/>
      <c r="RRK17" s="128"/>
      <c r="RRL17" s="128"/>
      <c r="RRM17" s="128"/>
      <c r="RRN17" s="128"/>
      <c r="RRO17" s="128"/>
      <c r="RRP17" s="128"/>
      <c r="RRQ17" s="128"/>
      <c r="RRR17" s="128"/>
      <c r="RRS17" s="128"/>
      <c r="RRT17" s="128"/>
      <c r="RRU17" s="128"/>
      <c r="RRV17" s="128"/>
      <c r="RRW17" s="128"/>
      <c r="RRX17" s="128"/>
      <c r="RRY17" s="128"/>
      <c r="RRZ17" s="128"/>
      <c r="RSA17" s="128"/>
      <c r="RSB17" s="128"/>
      <c r="RSC17" s="128"/>
      <c r="RSD17" s="128"/>
      <c r="RSE17" s="128"/>
      <c r="RSF17" s="128"/>
      <c r="RSG17" s="128"/>
      <c r="RSH17" s="128"/>
      <c r="RSI17" s="128"/>
      <c r="RSJ17" s="128"/>
      <c r="RSK17" s="128"/>
      <c r="RSL17" s="128"/>
      <c r="RSM17" s="128"/>
      <c r="RSN17" s="128"/>
      <c r="RSO17" s="128"/>
      <c r="RSP17" s="128"/>
      <c r="RSQ17" s="128"/>
      <c r="RSR17" s="128"/>
      <c r="RSS17" s="128"/>
      <c r="RST17" s="128"/>
      <c r="RSU17" s="128"/>
      <c r="RSV17" s="128"/>
      <c r="RSW17" s="128"/>
      <c r="RSX17" s="128"/>
      <c r="RSY17" s="128"/>
      <c r="RSZ17" s="128"/>
      <c r="RTA17" s="128"/>
      <c r="RTB17" s="128"/>
      <c r="RTC17" s="128"/>
      <c r="RTD17" s="128"/>
      <c r="RTE17" s="128"/>
      <c r="RTF17" s="128"/>
      <c r="RTG17" s="128"/>
      <c r="RTH17" s="128"/>
      <c r="RTI17" s="128"/>
      <c r="RTJ17" s="128"/>
      <c r="RTK17" s="128"/>
      <c r="RTL17" s="128"/>
      <c r="RTM17" s="128"/>
      <c r="RTN17" s="128"/>
      <c r="RTO17" s="128"/>
      <c r="RTP17" s="128"/>
      <c r="RTQ17" s="128"/>
      <c r="RTR17" s="128"/>
      <c r="RTS17" s="128"/>
      <c r="RTT17" s="128"/>
      <c r="RTU17" s="128"/>
      <c r="RTV17" s="128"/>
      <c r="RTW17" s="128"/>
      <c r="RTX17" s="128"/>
      <c r="RTY17" s="128"/>
      <c r="RTZ17" s="128"/>
      <c r="RUA17" s="128"/>
      <c r="RUB17" s="128"/>
      <c r="RUC17" s="128"/>
      <c r="RUD17" s="128"/>
      <c r="RUE17" s="128"/>
      <c r="RUF17" s="128"/>
      <c r="RUG17" s="128"/>
      <c r="RUH17" s="128"/>
      <c r="RUI17" s="128"/>
      <c r="RUJ17" s="128"/>
      <c r="RUK17" s="128"/>
      <c r="RUL17" s="128"/>
      <c r="RUM17" s="128"/>
      <c r="RUN17" s="128"/>
      <c r="RUO17" s="128"/>
      <c r="RUP17" s="128"/>
      <c r="RUQ17" s="128"/>
      <c r="RUR17" s="128"/>
      <c r="RUS17" s="128"/>
      <c r="RUT17" s="128"/>
      <c r="RUU17" s="128"/>
      <c r="RUV17" s="128"/>
      <c r="RUW17" s="128"/>
      <c r="RUX17" s="128"/>
      <c r="RUY17" s="128"/>
      <c r="RUZ17" s="128"/>
      <c r="RVA17" s="128"/>
      <c r="RVB17" s="128"/>
      <c r="RVC17" s="128"/>
      <c r="RVD17" s="128"/>
      <c r="RVE17" s="128"/>
      <c r="RVF17" s="128"/>
      <c r="RVG17" s="128"/>
      <c r="RVH17" s="128"/>
      <c r="RVI17" s="128"/>
      <c r="RVJ17" s="128"/>
      <c r="RVK17" s="128"/>
      <c r="RVL17" s="128"/>
      <c r="RVM17" s="128"/>
      <c r="RVN17" s="128"/>
      <c r="RVO17" s="128"/>
      <c r="RVP17" s="128"/>
      <c r="RVQ17" s="128"/>
      <c r="RVR17" s="128"/>
      <c r="RVS17" s="128"/>
      <c r="RVT17" s="128"/>
      <c r="RVU17" s="128"/>
      <c r="RVV17" s="128"/>
      <c r="RVW17" s="128"/>
      <c r="RVX17" s="128"/>
      <c r="RVY17" s="128"/>
      <c r="RVZ17" s="128"/>
      <c r="RWA17" s="128"/>
      <c r="RWB17" s="128"/>
      <c r="RWC17" s="128"/>
      <c r="RWD17" s="128"/>
      <c r="RWE17" s="128"/>
      <c r="RWF17" s="128"/>
      <c r="RWG17" s="128"/>
      <c r="RWH17" s="128"/>
      <c r="RWI17" s="128"/>
      <c r="RWJ17" s="128"/>
      <c r="RWK17" s="128"/>
      <c r="RWL17" s="128"/>
      <c r="RWM17" s="128"/>
      <c r="RWN17" s="128"/>
      <c r="RWO17" s="128"/>
      <c r="RWP17" s="128"/>
      <c r="RWQ17" s="128"/>
      <c r="RWR17" s="128"/>
      <c r="RWS17" s="128"/>
      <c r="RWT17" s="128"/>
      <c r="RWU17" s="128"/>
      <c r="RWV17" s="128"/>
      <c r="RWW17" s="128"/>
      <c r="RWX17" s="128"/>
      <c r="RWY17" s="128"/>
      <c r="RWZ17" s="128"/>
      <c r="RXA17" s="128"/>
      <c r="RXB17" s="128"/>
      <c r="RXC17" s="128"/>
      <c r="RXD17" s="128"/>
      <c r="RXE17" s="128"/>
      <c r="RXF17" s="128"/>
      <c r="RXG17" s="128"/>
      <c r="RXH17" s="128"/>
      <c r="RXI17" s="128"/>
      <c r="RXJ17" s="128"/>
      <c r="RXK17" s="128"/>
      <c r="RXL17" s="128"/>
      <c r="RXM17" s="128"/>
      <c r="RXN17" s="128"/>
      <c r="RXO17" s="128"/>
      <c r="RXP17" s="128"/>
      <c r="RXQ17" s="128"/>
      <c r="RXR17" s="128"/>
      <c r="RXS17" s="128"/>
      <c r="RXT17" s="128"/>
      <c r="RXU17" s="128"/>
      <c r="RXV17" s="128"/>
      <c r="RXW17" s="128"/>
      <c r="RXX17" s="128"/>
      <c r="RXY17" s="128"/>
      <c r="RXZ17" s="128"/>
      <c r="RYA17" s="128"/>
      <c r="RYB17" s="128"/>
      <c r="RYC17" s="128"/>
      <c r="RYD17" s="128"/>
      <c r="RYE17" s="128"/>
      <c r="RYF17" s="128"/>
      <c r="RYG17" s="128"/>
      <c r="RYH17" s="128"/>
      <c r="RYI17" s="128"/>
      <c r="RYJ17" s="128"/>
      <c r="RYK17" s="128"/>
      <c r="RYL17" s="128"/>
      <c r="RYM17" s="128"/>
      <c r="RYN17" s="128"/>
      <c r="RYO17" s="128"/>
      <c r="RYP17" s="128"/>
      <c r="RYQ17" s="128"/>
      <c r="RYR17" s="128"/>
      <c r="RYS17" s="128"/>
      <c r="RYT17" s="128"/>
      <c r="RYU17" s="128"/>
      <c r="RYV17" s="128"/>
      <c r="RYW17" s="128"/>
      <c r="RYX17" s="128"/>
      <c r="RYY17" s="128"/>
      <c r="RYZ17" s="128"/>
      <c r="RZA17" s="128"/>
      <c r="RZB17" s="128"/>
      <c r="RZC17" s="128"/>
      <c r="RZD17" s="128"/>
      <c r="RZE17" s="128"/>
      <c r="RZF17" s="128"/>
      <c r="RZG17" s="128"/>
      <c r="RZH17" s="128"/>
      <c r="RZI17" s="128"/>
      <c r="RZJ17" s="128"/>
      <c r="RZK17" s="128"/>
      <c r="RZL17" s="128"/>
      <c r="RZM17" s="128"/>
      <c r="RZN17" s="128"/>
      <c r="RZO17" s="128"/>
      <c r="RZP17" s="128"/>
      <c r="RZQ17" s="128"/>
      <c r="RZR17" s="128"/>
      <c r="RZS17" s="128"/>
      <c r="RZT17" s="128"/>
      <c r="RZU17" s="128"/>
      <c r="RZV17" s="128"/>
      <c r="RZW17" s="128"/>
      <c r="RZX17" s="128"/>
      <c r="RZY17" s="128"/>
      <c r="RZZ17" s="128"/>
      <c r="SAA17" s="128"/>
      <c r="SAB17" s="128"/>
      <c r="SAC17" s="128"/>
      <c r="SAD17" s="128"/>
      <c r="SAE17" s="128"/>
      <c r="SAF17" s="128"/>
      <c r="SAG17" s="128"/>
      <c r="SAH17" s="128"/>
      <c r="SAI17" s="128"/>
      <c r="SAJ17" s="128"/>
      <c r="SAK17" s="128"/>
      <c r="SAL17" s="128"/>
      <c r="SAM17" s="128"/>
      <c r="SAN17" s="128"/>
      <c r="SAO17" s="128"/>
      <c r="SAP17" s="128"/>
      <c r="SAQ17" s="128"/>
      <c r="SAR17" s="128"/>
      <c r="SAS17" s="128"/>
      <c r="SAT17" s="128"/>
      <c r="SAU17" s="128"/>
      <c r="SAV17" s="128"/>
      <c r="SAW17" s="128"/>
      <c r="SAX17" s="128"/>
      <c r="SAY17" s="128"/>
      <c r="SAZ17" s="128"/>
      <c r="SBA17" s="128"/>
      <c r="SBB17" s="128"/>
      <c r="SBC17" s="128"/>
      <c r="SBD17" s="128"/>
      <c r="SBE17" s="128"/>
      <c r="SBF17" s="128"/>
      <c r="SBG17" s="128"/>
      <c r="SBH17" s="128"/>
      <c r="SBI17" s="128"/>
      <c r="SBJ17" s="128"/>
      <c r="SBK17" s="128"/>
      <c r="SBL17" s="128"/>
      <c r="SBM17" s="128"/>
      <c r="SBN17" s="128"/>
      <c r="SBO17" s="128"/>
      <c r="SBP17" s="128"/>
      <c r="SBQ17" s="128"/>
      <c r="SBR17" s="128"/>
      <c r="SBS17" s="128"/>
      <c r="SBT17" s="128"/>
      <c r="SBU17" s="128"/>
      <c r="SBV17" s="128"/>
      <c r="SBW17" s="128"/>
      <c r="SBX17" s="128"/>
      <c r="SBY17" s="128"/>
      <c r="SBZ17" s="128"/>
      <c r="SCA17" s="128"/>
      <c r="SCB17" s="128"/>
      <c r="SCC17" s="128"/>
      <c r="SCD17" s="128"/>
      <c r="SCE17" s="128"/>
      <c r="SCF17" s="128"/>
      <c r="SCG17" s="128"/>
      <c r="SCH17" s="128"/>
      <c r="SCI17" s="128"/>
      <c r="SCJ17" s="128"/>
      <c r="SCK17" s="128"/>
      <c r="SCL17" s="128"/>
      <c r="SCM17" s="128"/>
      <c r="SCN17" s="128"/>
      <c r="SCO17" s="128"/>
      <c r="SCP17" s="128"/>
      <c r="SCQ17" s="128"/>
      <c r="SCR17" s="128"/>
      <c r="SCS17" s="128"/>
      <c r="SCT17" s="128"/>
      <c r="SCU17" s="128"/>
      <c r="SCV17" s="128"/>
      <c r="SCW17" s="128"/>
      <c r="SCX17" s="128"/>
      <c r="SCY17" s="128"/>
      <c r="SCZ17" s="128"/>
      <c r="SDA17" s="128"/>
      <c r="SDB17" s="128"/>
      <c r="SDC17" s="128"/>
      <c r="SDD17" s="128"/>
      <c r="SDE17" s="128"/>
      <c r="SDF17" s="128"/>
      <c r="SDG17" s="128"/>
      <c r="SDH17" s="128"/>
      <c r="SDI17" s="128"/>
      <c r="SDJ17" s="128"/>
      <c r="SDK17" s="128"/>
      <c r="SDL17" s="128"/>
      <c r="SDM17" s="128"/>
      <c r="SDN17" s="128"/>
      <c r="SDO17" s="128"/>
      <c r="SDP17" s="128"/>
      <c r="SDQ17" s="128"/>
      <c r="SDR17" s="128"/>
      <c r="SDS17" s="128"/>
      <c r="SDT17" s="128"/>
      <c r="SDU17" s="128"/>
      <c r="SDV17" s="128"/>
      <c r="SDW17" s="128"/>
      <c r="SDX17" s="128"/>
      <c r="SDY17" s="128"/>
      <c r="SDZ17" s="128"/>
      <c r="SEA17" s="128"/>
      <c r="SEB17" s="128"/>
      <c r="SEC17" s="128"/>
      <c r="SED17" s="128"/>
      <c r="SEE17" s="128"/>
      <c r="SEF17" s="128"/>
      <c r="SEG17" s="128"/>
      <c r="SEH17" s="128"/>
      <c r="SEI17" s="128"/>
      <c r="SEJ17" s="128"/>
      <c r="SEK17" s="128"/>
      <c r="SEL17" s="128"/>
      <c r="SEM17" s="128"/>
      <c r="SEN17" s="128"/>
      <c r="SEO17" s="128"/>
      <c r="SEP17" s="128"/>
      <c r="SEQ17" s="128"/>
      <c r="SER17" s="128"/>
      <c r="SES17" s="128"/>
      <c r="SET17" s="128"/>
      <c r="SEU17" s="128"/>
      <c r="SEV17" s="128"/>
      <c r="SEW17" s="128"/>
      <c r="SEX17" s="128"/>
      <c r="SEY17" s="128"/>
      <c r="SEZ17" s="128"/>
      <c r="SFA17" s="128"/>
      <c r="SFB17" s="128"/>
      <c r="SFC17" s="128"/>
      <c r="SFD17" s="128"/>
      <c r="SFE17" s="128"/>
      <c r="SFF17" s="128"/>
      <c r="SFG17" s="128"/>
      <c r="SFH17" s="128"/>
      <c r="SFI17" s="128"/>
      <c r="SFJ17" s="128"/>
      <c r="SFK17" s="128"/>
      <c r="SFL17" s="128"/>
      <c r="SFM17" s="128"/>
      <c r="SFN17" s="128"/>
      <c r="SFO17" s="128"/>
      <c r="SFP17" s="128"/>
      <c r="SFQ17" s="128"/>
      <c r="SFR17" s="128"/>
      <c r="SFS17" s="128"/>
      <c r="SFT17" s="128"/>
      <c r="SFU17" s="128"/>
      <c r="SFV17" s="128"/>
      <c r="SFW17" s="128"/>
      <c r="SFX17" s="128"/>
      <c r="SFY17" s="128"/>
      <c r="SFZ17" s="128"/>
      <c r="SGA17" s="128"/>
      <c r="SGB17" s="128"/>
      <c r="SGC17" s="128"/>
      <c r="SGD17" s="128"/>
      <c r="SGE17" s="128"/>
      <c r="SGF17" s="128"/>
      <c r="SGG17" s="128"/>
      <c r="SGH17" s="128"/>
      <c r="SGI17" s="128"/>
      <c r="SGJ17" s="128"/>
      <c r="SGK17" s="128"/>
      <c r="SGL17" s="128"/>
      <c r="SGM17" s="128"/>
      <c r="SGN17" s="128"/>
      <c r="SGO17" s="128"/>
      <c r="SGP17" s="128"/>
      <c r="SGQ17" s="128"/>
      <c r="SGR17" s="128"/>
      <c r="SGS17" s="128"/>
      <c r="SGT17" s="128"/>
      <c r="SGU17" s="128"/>
      <c r="SGV17" s="128"/>
      <c r="SGW17" s="128"/>
      <c r="SGX17" s="128"/>
      <c r="SGY17" s="128"/>
      <c r="SGZ17" s="128"/>
      <c r="SHA17" s="128"/>
      <c r="SHB17" s="128"/>
      <c r="SHC17" s="128"/>
      <c r="SHD17" s="128"/>
      <c r="SHE17" s="128"/>
      <c r="SHF17" s="128"/>
      <c r="SHG17" s="128"/>
      <c r="SHH17" s="128"/>
      <c r="SHI17" s="128"/>
      <c r="SHJ17" s="128"/>
      <c r="SHK17" s="128"/>
      <c r="SHL17" s="128"/>
      <c r="SHM17" s="128"/>
      <c r="SHN17" s="128"/>
      <c r="SHO17" s="128"/>
      <c r="SHP17" s="128"/>
      <c r="SHQ17" s="128"/>
      <c r="SHR17" s="128"/>
      <c r="SHS17" s="128"/>
      <c r="SHT17" s="128"/>
      <c r="SHU17" s="128"/>
      <c r="SHV17" s="128"/>
      <c r="SHW17" s="128"/>
      <c r="SHX17" s="128"/>
      <c r="SHY17" s="128"/>
      <c r="SHZ17" s="128"/>
      <c r="SIA17" s="128"/>
      <c r="SIB17" s="128"/>
      <c r="SIC17" s="128"/>
      <c r="SID17" s="128"/>
      <c r="SIE17" s="128"/>
      <c r="SIF17" s="128"/>
      <c r="SIG17" s="128"/>
      <c r="SIH17" s="128"/>
      <c r="SII17" s="128"/>
      <c r="SIJ17" s="128"/>
      <c r="SIK17" s="128"/>
      <c r="SIL17" s="128"/>
      <c r="SIM17" s="128"/>
      <c r="SIN17" s="128"/>
      <c r="SIO17" s="128"/>
      <c r="SIP17" s="128"/>
      <c r="SIQ17" s="128"/>
      <c r="SIR17" s="128"/>
      <c r="SIS17" s="128"/>
      <c r="SIT17" s="128"/>
      <c r="SIU17" s="128"/>
      <c r="SIV17" s="128"/>
      <c r="SIW17" s="128"/>
      <c r="SIX17" s="128"/>
      <c r="SIY17" s="128"/>
      <c r="SIZ17" s="128"/>
      <c r="SJA17" s="128"/>
      <c r="SJB17" s="128"/>
      <c r="SJC17" s="128"/>
      <c r="SJD17" s="128"/>
      <c r="SJE17" s="128"/>
      <c r="SJF17" s="128"/>
      <c r="SJG17" s="128"/>
      <c r="SJH17" s="128"/>
      <c r="SJI17" s="128"/>
      <c r="SJJ17" s="128"/>
      <c r="SJK17" s="128"/>
      <c r="SJL17" s="128"/>
      <c r="SJM17" s="128"/>
      <c r="SJN17" s="128"/>
      <c r="SJO17" s="128"/>
      <c r="SJP17" s="128"/>
      <c r="SJQ17" s="128"/>
      <c r="SJR17" s="128"/>
      <c r="SJS17" s="128"/>
      <c r="SJT17" s="128"/>
      <c r="SJU17" s="128"/>
      <c r="SJV17" s="128"/>
      <c r="SJW17" s="128"/>
      <c r="SJX17" s="128"/>
      <c r="SJY17" s="128"/>
      <c r="SJZ17" s="128"/>
      <c r="SKA17" s="128"/>
      <c r="SKB17" s="128"/>
      <c r="SKC17" s="128"/>
      <c r="SKD17" s="128"/>
      <c r="SKE17" s="128"/>
      <c r="SKF17" s="128"/>
      <c r="SKG17" s="128"/>
      <c r="SKH17" s="128"/>
      <c r="SKI17" s="128"/>
      <c r="SKJ17" s="128"/>
      <c r="SKK17" s="128"/>
      <c r="SKL17" s="128"/>
      <c r="SKM17" s="128"/>
      <c r="SKN17" s="128"/>
      <c r="SKO17" s="128"/>
      <c r="SKP17" s="128"/>
      <c r="SKQ17" s="128"/>
      <c r="SKR17" s="128"/>
      <c r="SKS17" s="128"/>
      <c r="SKT17" s="128"/>
      <c r="SKU17" s="128"/>
      <c r="SKV17" s="128"/>
      <c r="SKW17" s="128"/>
      <c r="SKX17" s="128"/>
      <c r="SKY17" s="128"/>
      <c r="SKZ17" s="128"/>
      <c r="SLA17" s="128"/>
      <c r="SLB17" s="128"/>
      <c r="SLC17" s="128"/>
      <c r="SLD17" s="128"/>
      <c r="SLE17" s="128"/>
      <c r="SLF17" s="128"/>
      <c r="SLG17" s="128"/>
      <c r="SLH17" s="128"/>
      <c r="SLI17" s="128"/>
      <c r="SLJ17" s="128"/>
      <c r="SLK17" s="128"/>
      <c r="SLL17" s="128"/>
      <c r="SLM17" s="128"/>
      <c r="SLN17" s="128"/>
      <c r="SLO17" s="128"/>
      <c r="SLP17" s="128"/>
      <c r="SLQ17" s="128"/>
      <c r="SLR17" s="128"/>
      <c r="SLS17" s="128"/>
      <c r="SLT17" s="128"/>
      <c r="SLU17" s="128"/>
      <c r="SLV17" s="128"/>
      <c r="SLW17" s="128"/>
      <c r="SLX17" s="128"/>
      <c r="SLY17" s="128"/>
      <c r="SLZ17" s="128"/>
      <c r="SMA17" s="128"/>
      <c r="SMB17" s="128"/>
      <c r="SMC17" s="128"/>
      <c r="SMD17" s="128"/>
      <c r="SME17" s="128"/>
      <c r="SMF17" s="128"/>
      <c r="SMG17" s="128"/>
      <c r="SMH17" s="128"/>
      <c r="SMI17" s="128"/>
      <c r="SMJ17" s="128"/>
      <c r="SMK17" s="128"/>
      <c r="SML17" s="128"/>
      <c r="SMM17" s="128"/>
      <c r="SMN17" s="128"/>
      <c r="SMO17" s="128"/>
      <c r="SMP17" s="128"/>
      <c r="SMQ17" s="128"/>
      <c r="SMR17" s="128"/>
      <c r="SMS17" s="128"/>
      <c r="SMT17" s="128"/>
      <c r="SMU17" s="128"/>
      <c r="SMV17" s="128"/>
      <c r="SMW17" s="128"/>
      <c r="SMX17" s="128"/>
      <c r="SMY17" s="128"/>
      <c r="SMZ17" s="128"/>
      <c r="SNA17" s="128"/>
      <c r="SNB17" s="128"/>
      <c r="SNC17" s="128"/>
      <c r="SND17" s="128"/>
      <c r="SNE17" s="128"/>
      <c r="SNF17" s="128"/>
      <c r="SNG17" s="128"/>
      <c r="SNH17" s="128"/>
      <c r="SNI17" s="128"/>
      <c r="SNJ17" s="128"/>
      <c r="SNK17" s="128"/>
      <c r="SNL17" s="128"/>
      <c r="SNM17" s="128"/>
      <c r="SNN17" s="128"/>
      <c r="SNO17" s="128"/>
      <c r="SNP17" s="128"/>
      <c r="SNQ17" s="128"/>
      <c r="SNR17" s="128"/>
      <c r="SNS17" s="128"/>
      <c r="SNT17" s="128"/>
      <c r="SNU17" s="128"/>
      <c r="SNV17" s="128"/>
      <c r="SNW17" s="128"/>
      <c r="SNX17" s="128"/>
      <c r="SNY17" s="128"/>
      <c r="SNZ17" s="128"/>
      <c r="SOA17" s="128"/>
      <c r="SOB17" s="128"/>
      <c r="SOC17" s="128"/>
      <c r="SOD17" s="128"/>
      <c r="SOE17" s="128"/>
      <c r="SOF17" s="128"/>
      <c r="SOG17" s="128"/>
      <c r="SOH17" s="128"/>
      <c r="SOI17" s="128"/>
      <c r="SOJ17" s="128"/>
      <c r="SOK17" s="128"/>
      <c r="SOL17" s="128"/>
      <c r="SOM17" s="128"/>
      <c r="SON17" s="128"/>
      <c r="SOO17" s="128"/>
      <c r="SOP17" s="128"/>
      <c r="SOQ17" s="128"/>
      <c r="SOR17" s="128"/>
      <c r="SOS17" s="128"/>
      <c r="SOT17" s="128"/>
      <c r="SOU17" s="128"/>
      <c r="SOV17" s="128"/>
      <c r="SOW17" s="128"/>
      <c r="SOX17" s="128"/>
      <c r="SOY17" s="128"/>
      <c r="SOZ17" s="128"/>
      <c r="SPA17" s="128"/>
      <c r="SPB17" s="128"/>
      <c r="SPC17" s="128"/>
      <c r="SPD17" s="128"/>
      <c r="SPE17" s="128"/>
      <c r="SPF17" s="128"/>
      <c r="SPG17" s="128"/>
      <c r="SPH17" s="128"/>
      <c r="SPI17" s="128"/>
      <c r="SPJ17" s="128"/>
      <c r="SPK17" s="128"/>
      <c r="SPL17" s="128"/>
      <c r="SPM17" s="128"/>
      <c r="SPN17" s="128"/>
      <c r="SPO17" s="128"/>
      <c r="SPP17" s="128"/>
      <c r="SPQ17" s="128"/>
      <c r="SPR17" s="128"/>
      <c r="SPS17" s="128"/>
      <c r="SPT17" s="128"/>
      <c r="SPU17" s="128"/>
      <c r="SPV17" s="128"/>
      <c r="SPW17" s="128"/>
      <c r="SPX17" s="128"/>
      <c r="SPY17" s="128"/>
      <c r="SPZ17" s="128"/>
      <c r="SQA17" s="128"/>
      <c r="SQB17" s="128"/>
      <c r="SQC17" s="128"/>
      <c r="SQD17" s="128"/>
      <c r="SQE17" s="128"/>
      <c r="SQF17" s="128"/>
      <c r="SQG17" s="128"/>
      <c r="SQH17" s="128"/>
      <c r="SQI17" s="128"/>
      <c r="SQJ17" s="128"/>
      <c r="SQK17" s="128"/>
      <c r="SQL17" s="128"/>
      <c r="SQM17" s="128"/>
      <c r="SQN17" s="128"/>
      <c r="SQO17" s="128"/>
      <c r="SQP17" s="128"/>
      <c r="SQQ17" s="128"/>
      <c r="SQR17" s="128"/>
      <c r="SQS17" s="128"/>
      <c r="SQT17" s="128"/>
      <c r="SQU17" s="128"/>
      <c r="SQV17" s="128"/>
      <c r="SQW17" s="128"/>
      <c r="SQX17" s="128"/>
      <c r="SQY17" s="128"/>
      <c r="SQZ17" s="128"/>
      <c r="SRA17" s="128"/>
      <c r="SRB17" s="128"/>
      <c r="SRC17" s="128"/>
      <c r="SRD17" s="128"/>
      <c r="SRE17" s="128"/>
      <c r="SRF17" s="128"/>
      <c r="SRG17" s="128"/>
      <c r="SRH17" s="128"/>
      <c r="SRI17" s="128"/>
      <c r="SRJ17" s="128"/>
      <c r="SRK17" s="128"/>
      <c r="SRL17" s="128"/>
      <c r="SRM17" s="128"/>
      <c r="SRN17" s="128"/>
      <c r="SRO17" s="128"/>
      <c r="SRP17" s="128"/>
      <c r="SRQ17" s="128"/>
      <c r="SRR17" s="128"/>
      <c r="SRS17" s="128"/>
      <c r="SRT17" s="128"/>
      <c r="SRU17" s="128"/>
      <c r="SRV17" s="128"/>
      <c r="SRW17" s="128"/>
      <c r="SRX17" s="128"/>
      <c r="SRY17" s="128"/>
      <c r="SRZ17" s="128"/>
      <c r="SSA17" s="128"/>
      <c r="SSB17" s="128"/>
      <c r="SSC17" s="128"/>
      <c r="SSD17" s="128"/>
      <c r="SSE17" s="128"/>
      <c r="SSF17" s="128"/>
      <c r="SSG17" s="128"/>
      <c r="SSH17" s="128"/>
      <c r="SSI17" s="128"/>
      <c r="SSJ17" s="128"/>
      <c r="SSK17" s="128"/>
      <c r="SSL17" s="128"/>
      <c r="SSM17" s="128"/>
      <c r="SSN17" s="128"/>
      <c r="SSO17" s="128"/>
      <c r="SSP17" s="128"/>
      <c r="SSQ17" s="128"/>
      <c r="SSR17" s="128"/>
      <c r="SSS17" s="128"/>
      <c r="SST17" s="128"/>
      <c r="SSU17" s="128"/>
      <c r="SSV17" s="128"/>
      <c r="SSW17" s="128"/>
      <c r="SSX17" s="128"/>
      <c r="SSY17" s="128"/>
      <c r="SSZ17" s="128"/>
      <c r="STA17" s="128"/>
      <c r="STB17" s="128"/>
      <c r="STC17" s="128"/>
      <c r="STD17" s="128"/>
      <c r="STE17" s="128"/>
      <c r="STF17" s="128"/>
      <c r="STG17" s="128"/>
      <c r="STH17" s="128"/>
      <c r="STI17" s="128"/>
      <c r="STJ17" s="128"/>
      <c r="STK17" s="128"/>
      <c r="STL17" s="128"/>
      <c r="STM17" s="128"/>
      <c r="STN17" s="128"/>
      <c r="STO17" s="128"/>
      <c r="STP17" s="128"/>
      <c r="STQ17" s="128"/>
      <c r="STR17" s="128"/>
      <c r="STS17" s="128"/>
      <c r="STT17" s="128"/>
      <c r="STU17" s="128"/>
      <c r="STV17" s="128"/>
      <c r="STW17" s="128"/>
      <c r="STX17" s="128"/>
      <c r="STY17" s="128"/>
      <c r="STZ17" s="128"/>
      <c r="SUA17" s="128"/>
      <c r="SUB17" s="128"/>
      <c r="SUC17" s="128"/>
      <c r="SUD17" s="128"/>
      <c r="SUE17" s="128"/>
      <c r="SUF17" s="128"/>
      <c r="SUG17" s="128"/>
      <c r="SUH17" s="128"/>
      <c r="SUI17" s="128"/>
      <c r="SUJ17" s="128"/>
      <c r="SUK17" s="128"/>
      <c r="SUL17" s="128"/>
      <c r="SUM17" s="128"/>
      <c r="SUN17" s="128"/>
      <c r="SUO17" s="128"/>
      <c r="SUP17" s="128"/>
      <c r="SUQ17" s="128"/>
      <c r="SUR17" s="128"/>
      <c r="SUS17" s="128"/>
      <c r="SUT17" s="128"/>
      <c r="SUU17" s="128"/>
      <c r="SUV17" s="128"/>
      <c r="SUW17" s="128"/>
      <c r="SUX17" s="128"/>
      <c r="SUY17" s="128"/>
      <c r="SUZ17" s="128"/>
      <c r="SVA17" s="128"/>
      <c r="SVB17" s="128"/>
      <c r="SVC17" s="128"/>
      <c r="SVD17" s="128"/>
      <c r="SVE17" s="128"/>
      <c r="SVF17" s="128"/>
      <c r="SVG17" s="128"/>
      <c r="SVH17" s="128"/>
      <c r="SVI17" s="128"/>
      <c r="SVJ17" s="128"/>
      <c r="SVK17" s="128"/>
      <c r="SVL17" s="128"/>
      <c r="SVM17" s="128"/>
      <c r="SVN17" s="128"/>
      <c r="SVO17" s="128"/>
      <c r="SVP17" s="128"/>
      <c r="SVQ17" s="128"/>
      <c r="SVR17" s="128"/>
      <c r="SVS17" s="128"/>
      <c r="SVT17" s="128"/>
      <c r="SVU17" s="128"/>
      <c r="SVV17" s="128"/>
      <c r="SVW17" s="128"/>
      <c r="SVX17" s="128"/>
      <c r="SVY17" s="128"/>
      <c r="SVZ17" s="128"/>
      <c r="SWA17" s="128"/>
      <c r="SWB17" s="128"/>
      <c r="SWC17" s="128"/>
      <c r="SWD17" s="128"/>
      <c r="SWE17" s="128"/>
      <c r="SWF17" s="128"/>
      <c r="SWG17" s="128"/>
      <c r="SWH17" s="128"/>
      <c r="SWI17" s="128"/>
      <c r="SWJ17" s="128"/>
      <c r="SWK17" s="128"/>
      <c r="SWL17" s="128"/>
      <c r="SWM17" s="128"/>
      <c r="SWN17" s="128"/>
      <c r="SWO17" s="128"/>
      <c r="SWP17" s="128"/>
      <c r="SWQ17" s="128"/>
      <c r="SWR17" s="128"/>
      <c r="SWS17" s="128"/>
      <c r="SWT17" s="128"/>
      <c r="SWU17" s="128"/>
      <c r="SWV17" s="128"/>
      <c r="SWW17" s="128"/>
      <c r="SWX17" s="128"/>
      <c r="SWY17" s="128"/>
      <c r="SWZ17" s="128"/>
      <c r="SXA17" s="128"/>
      <c r="SXB17" s="128"/>
      <c r="SXC17" s="128"/>
      <c r="SXD17" s="128"/>
      <c r="SXE17" s="128"/>
      <c r="SXF17" s="128"/>
      <c r="SXG17" s="128"/>
      <c r="SXH17" s="128"/>
      <c r="SXI17" s="128"/>
      <c r="SXJ17" s="128"/>
      <c r="SXK17" s="128"/>
      <c r="SXL17" s="128"/>
      <c r="SXM17" s="128"/>
      <c r="SXN17" s="128"/>
      <c r="SXO17" s="128"/>
      <c r="SXP17" s="128"/>
      <c r="SXQ17" s="128"/>
      <c r="SXR17" s="128"/>
      <c r="SXS17" s="128"/>
      <c r="SXT17" s="128"/>
      <c r="SXU17" s="128"/>
      <c r="SXV17" s="128"/>
      <c r="SXW17" s="128"/>
      <c r="SXX17" s="128"/>
      <c r="SXY17" s="128"/>
      <c r="SXZ17" s="128"/>
      <c r="SYA17" s="128"/>
      <c r="SYB17" s="128"/>
      <c r="SYC17" s="128"/>
      <c r="SYD17" s="128"/>
      <c r="SYE17" s="128"/>
      <c r="SYF17" s="128"/>
      <c r="SYG17" s="128"/>
      <c r="SYH17" s="128"/>
      <c r="SYI17" s="128"/>
      <c r="SYJ17" s="128"/>
      <c r="SYK17" s="128"/>
      <c r="SYL17" s="128"/>
      <c r="SYM17" s="128"/>
      <c r="SYN17" s="128"/>
      <c r="SYO17" s="128"/>
      <c r="SYP17" s="128"/>
      <c r="SYQ17" s="128"/>
      <c r="SYR17" s="128"/>
      <c r="SYS17" s="128"/>
      <c r="SYT17" s="128"/>
      <c r="SYU17" s="128"/>
      <c r="SYV17" s="128"/>
      <c r="SYW17" s="128"/>
      <c r="SYX17" s="128"/>
      <c r="SYY17" s="128"/>
      <c r="SYZ17" s="128"/>
      <c r="SZA17" s="128"/>
      <c r="SZB17" s="128"/>
      <c r="SZC17" s="128"/>
      <c r="SZD17" s="128"/>
      <c r="SZE17" s="128"/>
      <c r="SZF17" s="128"/>
      <c r="SZG17" s="128"/>
      <c r="SZH17" s="128"/>
      <c r="SZI17" s="128"/>
      <c r="SZJ17" s="128"/>
      <c r="SZK17" s="128"/>
      <c r="SZL17" s="128"/>
      <c r="SZM17" s="128"/>
      <c r="SZN17" s="128"/>
      <c r="SZO17" s="128"/>
      <c r="SZP17" s="128"/>
      <c r="SZQ17" s="128"/>
      <c r="SZR17" s="128"/>
      <c r="SZS17" s="128"/>
      <c r="SZT17" s="128"/>
      <c r="SZU17" s="128"/>
      <c r="SZV17" s="128"/>
      <c r="SZW17" s="128"/>
      <c r="SZX17" s="128"/>
      <c r="SZY17" s="128"/>
      <c r="SZZ17" s="128"/>
      <c r="TAA17" s="128"/>
      <c r="TAB17" s="128"/>
      <c r="TAC17" s="128"/>
      <c r="TAD17" s="128"/>
      <c r="TAE17" s="128"/>
      <c r="TAF17" s="128"/>
      <c r="TAG17" s="128"/>
      <c r="TAH17" s="128"/>
      <c r="TAI17" s="128"/>
      <c r="TAJ17" s="128"/>
      <c r="TAK17" s="128"/>
      <c r="TAL17" s="128"/>
      <c r="TAM17" s="128"/>
      <c r="TAN17" s="128"/>
      <c r="TAO17" s="128"/>
      <c r="TAP17" s="128"/>
      <c r="TAQ17" s="128"/>
      <c r="TAR17" s="128"/>
      <c r="TAS17" s="128"/>
      <c r="TAT17" s="128"/>
      <c r="TAU17" s="128"/>
      <c r="TAV17" s="128"/>
      <c r="TAW17" s="128"/>
      <c r="TAX17" s="128"/>
      <c r="TAY17" s="128"/>
      <c r="TAZ17" s="128"/>
      <c r="TBA17" s="128"/>
      <c r="TBB17" s="128"/>
      <c r="TBC17" s="128"/>
      <c r="TBD17" s="128"/>
      <c r="TBE17" s="128"/>
      <c r="TBF17" s="128"/>
      <c r="TBG17" s="128"/>
      <c r="TBH17" s="128"/>
      <c r="TBI17" s="128"/>
      <c r="TBJ17" s="128"/>
      <c r="TBK17" s="128"/>
      <c r="TBL17" s="128"/>
      <c r="TBM17" s="128"/>
      <c r="TBN17" s="128"/>
      <c r="TBO17" s="128"/>
      <c r="TBP17" s="128"/>
      <c r="TBQ17" s="128"/>
      <c r="TBR17" s="128"/>
      <c r="TBS17" s="128"/>
      <c r="TBT17" s="128"/>
      <c r="TBU17" s="128"/>
      <c r="TBV17" s="128"/>
      <c r="TBW17" s="128"/>
      <c r="TBX17" s="128"/>
      <c r="TBY17" s="128"/>
      <c r="TBZ17" s="128"/>
      <c r="TCA17" s="128"/>
      <c r="TCB17" s="128"/>
      <c r="TCC17" s="128"/>
      <c r="TCD17" s="128"/>
      <c r="TCE17" s="128"/>
      <c r="TCF17" s="128"/>
      <c r="TCG17" s="128"/>
      <c r="TCH17" s="128"/>
      <c r="TCI17" s="128"/>
      <c r="TCJ17" s="128"/>
      <c r="TCK17" s="128"/>
      <c r="TCL17" s="128"/>
      <c r="TCM17" s="128"/>
      <c r="TCN17" s="128"/>
      <c r="TCO17" s="128"/>
      <c r="TCP17" s="128"/>
      <c r="TCQ17" s="128"/>
      <c r="TCR17" s="128"/>
      <c r="TCS17" s="128"/>
      <c r="TCT17" s="128"/>
      <c r="TCU17" s="128"/>
      <c r="TCV17" s="128"/>
      <c r="TCW17" s="128"/>
      <c r="TCX17" s="128"/>
      <c r="TCY17" s="128"/>
      <c r="TCZ17" s="128"/>
      <c r="TDA17" s="128"/>
      <c r="TDB17" s="128"/>
      <c r="TDC17" s="128"/>
      <c r="TDD17" s="128"/>
      <c r="TDE17" s="128"/>
      <c r="TDF17" s="128"/>
      <c r="TDG17" s="128"/>
      <c r="TDH17" s="128"/>
      <c r="TDI17" s="128"/>
      <c r="TDJ17" s="128"/>
      <c r="TDK17" s="128"/>
      <c r="TDL17" s="128"/>
      <c r="TDM17" s="128"/>
      <c r="TDN17" s="128"/>
      <c r="TDO17" s="128"/>
      <c r="TDP17" s="128"/>
      <c r="TDQ17" s="128"/>
      <c r="TDR17" s="128"/>
      <c r="TDS17" s="128"/>
      <c r="TDT17" s="128"/>
      <c r="TDU17" s="128"/>
      <c r="TDV17" s="128"/>
      <c r="TDW17" s="128"/>
      <c r="TDX17" s="128"/>
      <c r="TDY17" s="128"/>
      <c r="TDZ17" s="128"/>
      <c r="TEA17" s="128"/>
      <c r="TEB17" s="128"/>
      <c r="TEC17" s="128"/>
      <c r="TED17" s="128"/>
      <c r="TEE17" s="128"/>
      <c r="TEF17" s="128"/>
      <c r="TEG17" s="128"/>
      <c r="TEH17" s="128"/>
      <c r="TEI17" s="128"/>
      <c r="TEJ17" s="128"/>
      <c r="TEK17" s="128"/>
      <c r="TEL17" s="128"/>
      <c r="TEM17" s="128"/>
      <c r="TEN17" s="128"/>
      <c r="TEO17" s="128"/>
      <c r="TEP17" s="128"/>
      <c r="TEQ17" s="128"/>
      <c r="TER17" s="128"/>
      <c r="TES17" s="128"/>
      <c r="TET17" s="128"/>
      <c r="TEU17" s="128"/>
      <c r="TEV17" s="128"/>
      <c r="TEW17" s="128"/>
      <c r="TEX17" s="128"/>
      <c r="TEY17" s="128"/>
      <c r="TEZ17" s="128"/>
      <c r="TFA17" s="128"/>
      <c r="TFB17" s="128"/>
      <c r="TFC17" s="128"/>
      <c r="TFD17" s="128"/>
      <c r="TFE17" s="128"/>
      <c r="TFF17" s="128"/>
      <c r="TFG17" s="128"/>
      <c r="TFH17" s="128"/>
      <c r="TFI17" s="128"/>
      <c r="TFJ17" s="128"/>
      <c r="TFK17" s="128"/>
      <c r="TFL17" s="128"/>
      <c r="TFM17" s="128"/>
      <c r="TFN17" s="128"/>
      <c r="TFO17" s="128"/>
      <c r="TFP17" s="128"/>
      <c r="TFQ17" s="128"/>
      <c r="TFR17" s="128"/>
      <c r="TFS17" s="128"/>
      <c r="TFT17" s="128"/>
      <c r="TFU17" s="128"/>
      <c r="TFV17" s="128"/>
      <c r="TFW17" s="128"/>
      <c r="TFX17" s="128"/>
      <c r="TFY17" s="128"/>
      <c r="TFZ17" s="128"/>
      <c r="TGA17" s="128"/>
      <c r="TGB17" s="128"/>
      <c r="TGC17" s="128"/>
      <c r="TGD17" s="128"/>
      <c r="TGE17" s="128"/>
      <c r="TGF17" s="128"/>
      <c r="TGG17" s="128"/>
      <c r="TGH17" s="128"/>
      <c r="TGI17" s="128"/>
      <c r="TGJ17" s="128"/>
      <c r="TGK17" s="128"/>
      <c r="TGL17" s="128"/>
      <c r="TGM17" s="128"/>
      <c r="TGN17" s="128"/>
      <c r="TGO17" s="128"/>
      <c r="TGP17" s="128"/>
      <c r="TGQ17" s="128"/>
      <c r="TGR17" s="128"/>
      <c r="TGS17" s="128"/>
      <c r="TGT17" s="128"/>
      <c r="TGU17" s="128"/>
      <c r="TGV17" s="128"/>
      <c r="TGW17" s="128"/>
      <c r="TGX17" s="128"/>
      <c r="TGY17" s="128"/>
      <c r="TGZ17" s="128"/>
      <c r="THA17" s="128"/>
      <c r="THB17" s="128"/>
      <c r="THC17" s="128"/>
      <c r="THD17" s="128"/>
      <c r="THE17" s="128"/>
      <c r="THF17" s="128"/>
      <c r="THG17" s="128"/>
      <c r="THH17" s="128"/>
      <c r="THI17" s="128"/>
      <c r="THJ17" s="128"/>
      <c r="THK17" s="128"/>
      <c r="THL17" s="128"/>
      <c r="THM17" s="128"/>
      <c r="THN17" s="128"/>
      <c r="THO17" s="128"/>
      <c r="THP17" s="128"/>
      <c r="THQ17" s="128"/>
      <c r="THR17" s="128"/>
      <c r="THS17" s="128"/>
      <c r="THT17" s="128"/>
      <c r="THU17" s="128"/>
      <c r="THV17" s="128"/>
      <c r="THW17" s="128"/>
      <c r="THX17" s="128"/>
      <c r="THY17" s="128"/>
      <c r="THZ17" s="128"/>
      <c r="TIA17" s="128"/>
      <c r="TIB17" s="128"/>
      <c r="TIC17" s="128"/>
      <c r="TID17" s="128"/>
      <c r="TIE17" s="128"/>
      <c r="TIF17" s="128"/>
      <c r="TIG17" s="128"/>
      <c r="TIH17" s="128"/>
      <c r="TII17" s="128"/>
      <c r="TIJ17" s="128"/>
      <c r="TIK17" s="128"/>
      <c r="TIL17" s="128"/>
      <c r="TIM17" s="128"/>
      <c r="TIN17" s="128"/>
      <c r="TIO17" s="128"/>
      <c r="TIP17" s="128"/>
      <c r="TIQ17" s="128"/>
      <c r="TIR17" s="128"/>
      <c r="TIS17" s="128"/>
      <c r="TIT17" s="128"/>
      <c r="TIU17" s="128"/>
      <c r="TIV17" s="128"/>
      <c r="TIW17" s="128"/>
      <c r="TIX17" s="128"/>
      <c r="TIY17" s="128"/>
      <c r="TIZ17" s="128"/>
      <c r="TJA17" s="128"/>
      <c r="TJB17" s="128"/>
      <c r="TJC17" s="128"/>
      <c r="TJD17" s="128"/>
      <c r="TJE17" s="128"/>
      <c r="TJF17" s="128"/>
      <c r="TJG17" s="128"/>
      <c r="TJH17" s="128"/>
      <c r="TJI17" s="128"/>
      <c r="TJJ17" s="128"/>
      <c r="TJK17" s="128"/>
      <c r="TJL17" s="128"/>
      <c r="TJM17" s="128"/>
      <c r="TJN17" s="128"/>
      <c r="TJO17" s="128"/>
      <c r="TJP17" s="128"/>
      <c r="TJQ17" s="128"/>
      <c r="TJR17" s="128"/>
      <c r="TJS17" s="128"/>
      <c r="TJT17" s="128"/>
      <c r="TJU17" s="128"/>
      <c r="TJV17" s="128"/>
      <c r="TJW17" s="128"/>
      <c r="TJX17" s="128"/>
      <c r="TJY17" s="128"/>
      <c r="TJZ17" s="128"/>
      <c r="TKA17" s="128"/>
      <c r="TKB17" s="128"/>
      <c r="TKC17" s="128"/>
      <c r="TKD17" s="128"/>
      <c r="TKE17" s="128"/>
      <c r="TKF17" s="128"/>
      <c r="TKG17" s="128"/>
      <c r="TKH17" s="128"/>
      <c r="TKI17" s="128"/>
      <c r="TKJ17" s="128"/>
      <c r="TKK17" s="128"/>
      <c r="TKL17" s="128"/>
      <c r="TKM17" s="128"/>
      <c r="TKN17" s="128"/>
      <c r="TKO17" s="128"/>
      <c r="TKP17" s="128"/>
      <c r="TKQ17" s="128"/>
      <c r="TKR17" s="128"/>
      <c r="TKS17" s="128"/>
      <c r="TKT17" s="128"/>
      <c r="TKU17" s="128"/>
      <c r="TKV17" s="128"/>
      <c r="TKW17" s="128"/>
      <c r="TKX17" s="128"/>
      <c r="TKY17" s="128"/>
      <c r="TKZ17" s="128"/>
      <c r="TLA17" s="128"/>
      <c r="TLB17" s="128"/>
      <c r="TLC17" s="128"/>
      <c r="TLD17" s="128"/>
      <c r="TLE17" s="128"/>
      <c r="TLF17" s="128"/>
      <c r="TLG17" s="128"/>
      <c r="TLH17" s="128"/>
      <c r="TLI17" s="128"/>
      <c r="TLJ17" s="128"/>
      <c r="TLK17" s="128"/>
      <c r="TLL17" s="128"/>
      <c r="TLM17" s="128"/>
      <c r="TLN17" s="128"/>
      <c r="TLO17" s="128"/>
      <c r="TLP17" s="128"/>
      <c r="TLQ17" s="128"/>
      <c r="TLR17" s="128"/>
      <c r="TLS17" s="128"/>
      <c r="TLT17" s="128"/>
      <c r="TLU17" s="128"/>
      <c r="TLV17" s="128"/>
      <c r="TLW17" s="128"/>
      <c r="TLX17" s="128"/>
      <c r="TLY17" s="128"/>
      <c r="TLZ17" s="128"/>
      <c r="TMA17" s="128"/>
      <c r="TMB17" s="128"/>
      <c r="TMC17" s="128"/>
      <c r="TMD17" s="128"/>
      <c r="TME17" s="128"/>
      <c r="TMF17" s="128"/>
      <c r="TMG17" s="128"/>
      <c r="TMH17" s="128"/>
      <c r="TMI17" s="128"/>
      <c r="TMJ17" s="128"/>
      <c r="TMK17" s="128"/>
      <c r="TML17" s="128"/>
      <c r="TMM17" s="128"/>
      <c r="TMN17" s="128"/>
      <c r="TMO17" s="128"/>
      <c r="TMP17" s="128"/>
      <c r="TMQ17" s="128"/>
      <c r="TMR17" s="128"/>
      <c r="TMS17" s="128"/>
      <c r="TMT17" s="128"/>
      <c r="TMU17" s="128"/>
      <c r="TMV17" s="128"/>
      <c r="TMW17" s="128"/>
      <c r="TMX17" s="128"/>
      <c r="TMY17" s="128"/>
      <c r="TMZ17" s="128"/>
      <c r="TNA17" s="128"/>
      <c r="TNB17" s="128"/>
      <c r="TNC17" s="128"/>
      <c r="TND17" s="128"/>
      <c r="TNE17" s="128"/>
      <c r="TNF17" s="128"/>
      <c r="TNG17" s="128"/>
      <c r="TNH17" s="128"/>
      <c r="TNI17" s="128"/>
      <c r="TNJ17" s="128"/>
      <c r="TNK17" s="128"/>
      <c r="TNL17" s="128"/>
      <c r="TNM17" s="128"/>
      <c r="TNN17" s="128"/>
      <c r="TNO17" s="128"/>
      <c r="TNP17" s="128"/>
      <c r="TNQ17" s="128"/>
      <c r="TNR17" s="128"/>
      <c r="TNS17" s="128"/>
      <c r="TNT17" s="128"/>
      <c r="TNU17" s="128"/>
      <c r="TNV17" s="128"/>
      <c r="TNW17" s="128"/>
      <c r="TNX17" s="128"/>
      <c r="TNY17" s="128"/>
      <c r="TNZ17" s="128"/>
      <c r="TOA17" s="128"/>
      <c r="TOB17" s="128"/>
      <c r="TOC17" s="128"/>
      <c r="TOD17" s="128"/>
      <c r="TOE17" s="128"/>
      <c r="TOF17" s="128"/>
      <c r="TOG17" s="128"/>
      <c r="TOH17" s="128"/>
      <c r="TOI17" s="128"/>
      <c r="TOJ17" s="128"/>
      <c r="TOK17" s="128"/>
      <c r="TOL17" s="128"/>
      <c r="TOM17" s="128"/>
      <c r="TON17" s="128"/>
      <c r="TOO17" s="128"/>
      <c r="TOP17" s="128"/>
      <c r="TOQ17" s="128"/>
      <c r="TOR17" s="128"/>
      <c r="TOS17" s="128"/>
      <c r="TOT17" s="128"/>
      <c r="TOU17" s="128"/>
      <c r="TOV17" s="128"/>
      <c r="TOW17" s="128"/>
      <c r="TOX17" s="128"/>
      <c r="TOY17" s="128"/>
      <c r="TOZ17" s="128"/>
      <c r="TPA17" s="128"/>
      <c r="TPB17" s="128"/>
      <c r="TPC17" s="128"/>
      <c r="TPD17" s="128"/>
      <c r="TPE17" s="128"/>
      <c r="TPF17" s="128"/>
      <c r="TPG17" s="128"/>
      <c r="TPH17" s="128"/>
      <c r="TPI17" s="128"/>
      <c r="TPJ17" s="128"/>
      <c r="TPK17" s="128"/>
      <c r="TPL17" s="128"/>
      <c r="TPM17" s="128"/>
      <c r="TPN17" s="128"/>
      <c r="TPO17" s="128"/>
      <c r="TPP17" s="128"/>
      <c r="TPQ17" s="128"/>
      <c r="TPR17" s="128"/>
      <c r="TPS17" s="128"/>
      <c r="TPT17" s="128"/>
      <c r="TPU17" s="128"/>
      <c r="TPV17" s="128"/>
      <c r="TPW17" s="128"/>
      <c r="TPX17" s="128"/>
      <c r="TPY17" s="128"/>
      <c r="TPZ17" s="128"/>
      <c r="TQA17" s="128"/>
      <c r="TQB17" s="128"/>
      <c r="TQC17" s="128"/>
      <c r="TQD17" s="128"/>
      <c r="TQE17" s="128"/>
      <c r="TQF17" s="128"/>
      <c r="TQG17" s="128"/>
      <c r="TQH17" s="128"/>
      <c r="TQI17" s="128"/>
      <c r="TQJ17" s="128"/>
      <c r="TQK17" s="128"/>
      <c r="TQL17" s="128"/>
      <c r="TQM17" s="128"/>
      <c r="TQN17" s="128"/>
      <c r="TQO17" s="128"/>
      <c r="TQP17" s="128"/>
      <c r="TQQ17" s="128"/>
      <c r="TQR17" s="128"/>
      <c r="TQS17" s="128"/>
      <c r="TQT17" s="128"/>
      <c r="TQU17" s="128"/>
      <c r="TQV17" s="128"/>
      <c r="TQW17" s="128"/>
      <c r="TQX17" s="128"/>
      <c r="TQY17" s="128"/>
      <c r="TQZ17" s="128"/>
      <c r="TRA17" s="128"/>
      <c r="TRB17" s="128"/>
      <c r="TRC17" s="128"/>
      <c r="TRD17" s="128"/>
      <c r="TRE17" s="128"/>
      <c r="TRF17" s="128"/>
      <c r="TRG17" s="128"/>
      <c r="TRH17" s="128"/>
      <c r="TRI17" s="128"/>
      <c r="TRJ17" s="128"/>
      <c r="TRK17" s="128"/>
      <c r="TRL17" s="128"/>
      <c r="TRM17" s="128"/>
      <c r="TRN17" s="128"/>
      <c r="TRO17" s="128"/>
      <c r="TRP17" s="128"/>
      <c r="TRQ17" s="128"/>
      <c r="TRR17" s="128"/>
      <c r="TRS17" s="128"/>
      <c r="TRT17" s="128"/>
      <c r="TRU17" s="128"/>
      <c r="TRV17" s="128"/>
      <c r="TRW17" s="128"/>
      <c r="TRX17" s="128"/>
      <c r="TRY17" s="128"/>
      <c r="TRZ17" s="128"/>
      <c r="TSA17" s="128"/>
      <c r="TSB17" s="128"/>
      <c r="TSC17" s="128"/>
      <c r="TSD17" s="128"/>
      <c r="TSE17" s="128"/>
      <c r="TSF17" s="128"/>
      <c r="TSG17" s="128"/>
      <c r="TSH17" s="128"/>
      <c r="TSI17" s="128"/>
      <c r="TSJ17" s="128"/>
      <c r="TSK17" s="128"/>
      <c r="TSL17" s="128"/>
      <c r="TSM17" s="128"/>
      <c r="TSN17" s="128"/>
      <c r="TSO17" s="128"/>
      <c r="TSP17" s="128"/>
      <c r="TSQ17" s="128"/>
      <c r="TSR17" s="128"/>
      <c r="TSS17" s="128"/>
      <c r="TST17" s="128"/>
      <c r="TSU17" s="128"/>
      <c r="TSV17" s="128"/>
      <c r="TSW17" s="128"/>
      <c r="TSX17" s="128"/>
      <c r="TSY17" s="128"/>
      <c r="TSZ17" s="128"/>
      <c r="TTA17" s="128"/>
      <c r="TTB17" s="128"/>
      <c r="TTC17" s="128"/>
      <c r="TTD17" s="128"/>
      <c r="TTE17" s="128"/>
      <c r="TTF17" s="128"/>
      <c r="TTG17" s="128"/>
      <c r="TTH17" s="128"/>
      <c r="TTI17" s="128"/>
      <c r="TTJ17" s="128"/>
      <c r="TTK17" s="128"/>
      <c r="TTL17" s="128"/>
      <c r="TTM17" s="128"/>
      <c r="TTN17" s="128"/>
      <c r="TTO17" s="128"/>
      <c r="TTP17" s="128"/>
      <c r="TTQ17" s="128"/>
      <c r="TTR17" s="128"/>
      <c r="TTS17" s="128"/>
      <c r="TTT17" s="128"/>
      <c r="TTU17" s="128"/>
      <c r="TTV17" s="128"/>
      <c r="TTW17" s="128"/>
      <c r="TTX17" s="128"/>
      <c r="TTY17" s="128"/>
      <c r="TTZ17" s="128"/>
      <c r="TUA17" s="128"/>
      <c r="TUB17" s="128"/>
      <c r="TUC17" s="128"/>
      <c r="TUD17" s="128"/>
      <c r="TUE17" s="128"/>
      <c r="TUF17" s="128"/>
      <c r="TUG17" s="128"/>
      <c r="TUH17" s="128"/>
      <c r="TUI17" s="128"/>
      <c r="TUJ17" s="128"/>
      <c r="TUK17" s="128"/>
      <c r="TUL17" s="128"/>
      <c r="TUM17" s="128"/>
      <c r="TUN17" s="128"/>
      <c r="TUO17" s="128"/>
      <c r="TUP17" s="128"/>
      <c r="TUQ17" s="128"/>
      <c r="TUR17" s="128"/>
      <c r="TUS17" s="128"/>
      <c r="TUT17" s="128"/>
      <c r="TUU17" s="128"/>
      <c r="TUV17" s="128"/>
      <c r="TUW17" s="128"/>
      <c r="TUX17" s="128"/>
      <c r="TUY17" s="128"/>
      <c r="TUZ17" s="128"/>
      <c r="TVA17" s="128"/>
      <c r="TVB17" s="128"/>
      <c r="TVC17" s="128"/>
      <c r="TVD17" s="128"/>
      <c r="TVE17" s="128"/>
      <c r="TVF17" s="128"/>
      <c r="TVG17" s="128"/>
      <c r="TVH17" s="128"/>
      <c r="TVI17" s="128"/>
      <c r="TVJ17" s="128"/>
      <c r="TVK17" s="128"/>
      <c r="TVL17" s="128"/>
      <c r="TVM17" s="128"/>
      <c r="TVN17" s="128"/>
      <c r="TVO17" s="128"/>
      <c r="TVP17" s="128"/>
      <c r="TVQ17" s="128"/>
      <c r="TVR17" s="128"/>
      <c r="TVS17" s="128"/>
      <c r="TVT17" s="128"/>
      <c r="TVU17" s="128"/>
      <c r="TVV17" s="128"/>
      <c r="TVW17" s="128"/>
      <c r="TVX17" s="128"/>
      <c r="TVY17" s="128"/>
      <c r="TVZ17" s="128"/>
      <c r="TWA17" s="128"/>
      <c r="TWB17" s="128"/>
      <c r="TWC17" s="128"/>
      <c r="TWD17" s="128"/>
      <c r="TWE17" s="128"/>
      <c r="TWF17" s="128"/>
      <c r="TWG17" s="128"/>
      <c r="TWH17" s="128"/>
      <c r="TWI17" s="128"/>
      <c r="TWJ17" s="128"/>
      <c r="TWK17" s="128"/>
      <c r="TWL17" s="128"/>
      <c r="TWM17" s="128"/>
      <c r="TWN17" s="128"/>
      <c r="TWO17" s="128"/>
      <c r="TWP17" s="128"/>
      <c r="TWQ17" s="128"/>
      <c r="TWR17" s="128"/>
      <c r="TWS17" s="128"/>
      <c r="TWT17" s="128"/>
      <c r="TWU17" s="128"/>
      <c r="TWV17" s="128"/>
      <c r="TWW17" s="128"/>
      <c r="TWX17" s="128"/>
      <c r="TWY17" s="128"/>
      <c r="TWZ17" s="128"/>
      <c r="TXA17" s="128"/>
      <c r="TXB17" s="128"/>
      <c r="TXC17" s="128"/>
      <c r="TXD17" s="128"/>
      <c r="TXE17" s="128"/>
      <c r="TXF17" s="128"/>
      <c r="TXG17" s="128"/>
      <c r="TXH17" s="128"/>
      <c r="TXI17" s="128"/>
      <c r="TXJ17" s="128"/>
      <c r="TXK17" s="128"/>
      <c r="TXL17" s="128"/>
      <c r="TXM17" s="128"/>
      <c r="TXN17" s="128"/>
      <c r="TXO17" s="128"/>
      <c r="TXP17" s="128"/>
      <c r="TXQ17" s="128"/>
      <c r="TXR17" s="128"/>
      <c r="TXS17" s="128"/>
      <c r="TXT17" s="128"/>
      <c r="TXU17" s="128"/>
      <c r="TXV17" s="128"/>
      <c r="TXW17" s="128"/>
      <c r="TXX17" s="128"/>
      <c r="TXY17" s="128"/>
      <c r="TXZ17" s="128"/>
      <c r="TYA17" s="128"/>
      <c r="TYB17" s="128"/>
      <c r="TYC17" s="128"/>
      <c r="TYD17" s="128"/>
      <c r="TYE17" s="128"/>
      <c r="TYF17" s="128"/>
      <c r="TYG17" s="128"/>
      <c r="TYH17" s="128"/>
      <c r="TYI17" s="128"/>
      <c r="TYJ17" s="128"/>
      <c r="TYK17" s="128"/>
      <c r="TYL17" s="128"/>
      <c r="TYM17" s="128"/>
      <c r="TYN17" s="128"/>
      <c r="TYO17" s="128"/>
      <c r="TYP17" s="128"/>
      <c r="TYQ17" s="128"/>
      <c r="TYR17" s="128"/>
      <c r="TYS17" s="128"/>
      <c r="TYT17" s="128"/>
      <c r="TYU17" s="128"/>
      <c r="TYV17" s="128"/>
      <c r="TYW17" s="128"/>
      <c r="TYX17" s="128"/>
      <c r="TYY17" s="128"/>
      <c r="TYZ17" s="128"/>
      <c r="TZA17" s="128"/>
      <c r="TZB17" s="128"/>
      <c r="TZC17" s="128"/>
      <c r="TZD17" s="128"/>
      <c r="TZE17" s="128"/>
      <c r="TZF17" s="128"/>
      <c r="TZG17" s="128"/>
      <c r="TZH17" s="128"/>
      <c r="TZI17" s="128"/>
      <c r="TZJ17" s="128"/>
      <c r="TZK17" s="128"/>
      <c r="TZL17" s="128"/>
      <c r="TZM17" s="128"/>
      <c r="TZN17" s="128"/>
      <c r="TZO17" s="128"/>
      <c r="TZP17" s="128"/>
      <c r="TZQ17" s="128"/>
      <c r="TZR17" s="128"/>
      <c r="TZS17" s="128"/>
      <c r="TZT17" s="128"/>
      <c r="TZU17" s="128"/>
      <c r="TZV17" s="128"/>
      <c r="TZW17" s="128"/>
      <c r="TZX17" s="128"/>
      <c r="TZY17" s="128"/>
      <c r="TZZ17" s="128"/>
      <c r="UAA17" s="128"/>
      <c r="UAB17" s="128"/>
      <c r="UAC17" s="128"/>
      <c r="UAD17" s="128"/>
      <c r="UAE17" s="128"/>
      <c r="UAF17" s="128"/>
      <c r="UAG17" s="128"/>
      <c r="UAH17" s="128"/>
      <c r="UAI17" s="128"/>
      <c r="UAJ17" s="128"/>
      <c r="UAK17" s="128"/>
      <c r="UAL17" s="128"/>
      <c r="UAM17" s="128"/>
      <c r="UAN17" s="128"/>
      <c r="UAO17" s="128"/>
      <c r="UAP17" s="128"/>
      <c r="UAQ17" s="128"/>
      <c r="UAR17" s="128"/>
      <c r="UAS17" s="128"/>
      <c r="UAT17" s="128"/>
      <c r="UAU17" s="128"/>
      <c r="UAV17" s="128"/>
      <c r="UAW17" s="128"/>
      <c r="UAX17" s="128"/>
      <c r="UAY17" s="128"/>
      <c r="UAZ17" s="128"/>
      <c r="UBA17" s="128"/>
      <c r="UBB17" s="128"/>
      <c r="UBC17" s="128"/>
      <c r="UBD17" s="128"/>
      <c r="UBE17" s="128"/>
      <c r="UBF17" s="128"/>
      <c r="UBG17" s="128"/>
      <c r="UBH17" s="128"/>
      <c r="UBI17" s="128"/>
      <c r="UBJ17" s="128"/>
      <c r="UBK17" s="128"/>
      <c r="UBL17" s="128"/>
      <c r="UBM17" s="128"/>
      <c r="UBN17" s="128"/>
      <c r="UBO17" s="128"/>
      <c r="UBP17" s="128"/>
      <c r="UBQ17" s="128"/>
      <c r="UBR17" s="128"/>
      <c r="UBS17" s="128"/>
      <c r="UBT17" s="128"/>
      <c r="UBU17" s="128"/>
      <c r="UBV17" s="128"/>
      <c r="UBW17" s="128"/>
      <c r="UBX17" s="128"/>
      <c r="UBY17" s="128"/>
      <c r="UBZ17" s="128"/>
      <c r="UCA17" s="128"/>
      <c r="UCB17" s="128"/>
      <c r="UCC17" s="128"/>
      <c r="UCD17" s="128"/>
      <c r="UCE17" s="128"/>
      <c r="UCF17" s="128"/>
      <c r="UCG17" s="128"/>
      <c r="UCH17" s="128"/>
      <c r="UCI17" s="128"/>
      <c r="UCJ17" s="128"/>
      <c r="UCK17" s="128"/>
      <c r="UCL17" s="128"/>
      <c r="UCM17" s="128"/>
      <c r="UCN17" s="128"/>
      <c r="UCO17" s="128"/>
      <c r="UCP17" s="128"/>
      <c r="UCQ17" s="128"/>
      <c r="UCR17" s="128"/>
      <c r="UCS17" s="128"/>
      <c r="UCT17" s="128"/>
      <c r="UCU17" s="128"/>
      <c r="UCV17" s="128"/>
      <c r="UCW17" s="128"/>
      <c r="UCX17" s="128"/>
      <c r="UCY17" s="128"/>
      <c r="UCZ17" s="128"/>
      <c r="UDA17" s="128"/>
      <c r="UDB17" s="128"/>
      <c r="UDC17" s="128"/>
      <c r="UDD17" s="128"/>
      <c r="UDE17" s="128"/>
      <c r="UDF17" s="128"/>
      <c r="UDG17" s="128"/>
      <c r="UDH17" s="128"/>
      <c r="UDI17" s="128"/>
      <c r="UDJ17" s="128"/>
      <c r="UDK17" s="128"/>
      <c r="UDL17" s="128"/>
      <c r="UDM17" s="128"/>
      <c r="UDN17" s="128"/>
      <c r="UDO17" s="128"/>
      <c r="UDP17" s="128"/>
      <c r="UDQ17" s="128"/>
      <c r="UDR17" s="128"/>
      <c r="UDS17" s="128"/>
      <c r="UDT17" s="128"/>
      <c r="UDU17" s="128"/>
      <c r="UDV17" s="128"/>
      <c r="UDW17" s="128"/>
      <c r="UDX17" s="128"/>
      <c r="UDY17" s="128"/>
      <c r="UDZ17" s="128"/>
      <c r="UEA17" s="128"/>
      <c r="UEB17" s="128"/>
      <c r="UEC17" s="128"/>
      <c r="UED17" s="128"/>
      <c r="UEE17" s="128"/>
      <c r="UEF17" s="128"/>
      <c r="UEG17" s="128"/>
      <c r="UEH17" s="128"/>
      <c r="UEI17" s="128"/>
      <c r="UEJ17" s="128"/>
      <c r="UEK17" s="128"/>
      <c r="UEL17" s="128"/>
      <c r="UEM17" s="128"/>
      <c r="UEN17" s="128"/>
      <c r="UEO17" s="128"/>
      <c r="UEP17" s="128"/>
      <c r="UEQ17" s="128"/>
      <c r="UER17" s="128"/>
      <c r="UES17" s="128"/>
      <c r="UET17" s="128"/>
      <c r="UEU17" s="128"/>
      <c r="UEV17" s="128"/>
      <c r="UEW17" s="128"/>
      <c r="UEX17" s="128"/>
      <c r="UEY17" s="128"/>
      <c r="UEZ17" s="128"/>
      <c r="UFA17" s="128"/>
      <c r="UFB17" s="128"/>
      <c r="UFC17" s="128"/>
      <c r="UFD17" s="128"/>
      <c r="UFE17" s="128"/>
      <c r="UFF17" s="128"/>
      <c r="UFG17" s="128"/>
      <c r="UFH17" s="128"/>
      <c r="UFI17" s="128"/>
      <c r="UFJ17" s="128"/>
      <c r="UFK17" s="128"/>
      <c r="UFL17" s="128"/>
      <c r="UFM17" s="128"/>
      <c r="UFN17" s="128"/>
      <c r="UFO17" s="128"/>
      <c r="UFP17" s="128"/>
      <c r="UFQ17" s="128"/>
      <c r="UFR17" s="128"/>
      <c r="UFS17" s="128"/>
      <c r="UFT17" s="128"/>
      <c r="UFU17" s="128"/>
      <c r="UFV17" s="128"/>
      <c r="UFW17" s="128"/>
      <c r="UFX17" s="128"/>
      <c r="UFY17" s="128"/>
      <c r="UFZ17" s="128"/>
      <c r="UGA17" s="128"/>
      <c r="UGB17" s="128"/>
      <c r="UGC17" s="128"/>
      <c r="UGD17" s="128"/>
      <c r="UGE17" s="128"/>
      <c r="UGF17" s="128"/>
      <c r="UGG17" s="128"/>
      <c r="UGH17" s="128"/>
      <c r="UGI17" s="128"/>
      <c r="UGJ17" s="128"/>
      <c r="UGK17" s="128"/>
      <c r="UGL17" s="128"/>
      <c r="UGM17" s="128"/>
      <c r="UGN17" s="128"/>
      <c r="UGO17" s="128"/>
      <c r="UGP17" s="128"/>
      <c r="UGQ17" s="128"/>
      <c r="UGR17" s="128"/>
      <c r="UGS17" s="128"/>
      <c r="UGT17" s="128"/>
      <c r="UGU17" s="128"/>
      <c r="UGV17" s="128"/>
      <c r="UGW17" s="128"/>
      <c r="UGX17" s="128"/>
      <c r="UGY17" s="128"/>
      <c r="UGZ17" s="128"/>
      <c r="UHA17" s="128"/>
      <c r="UHB17" s="128"/>
      <c r="UHC17" s="128"/>
      <c r="UHD17" s="128"/>
      <c r="UHE17" s="128"/>
      <c r="UHF17" s="128"/>
      <c r="UHG17" s="128"/>
      <c r="UHH17" s="128"/>
      <c r="UHI17" s="128"/>
      <c r="UHJ17" s="128"/>
      <c r="UHK17" s="128"/>
      <c r="UHL17" s="128"/>
      <c r="UHM17" s="128"/>
      <c r="UHN17" s="128"/>
      <c r="UHO17" s="128"/>
      <c r="UHP17" s="128"/>
      <c r="UHQ17" s="128"/>
      <c r="UHR17" s="128"/>
      <c r="UHS17" s="128"/>
      <c r="UHT17" s="128"/>
      <c r="UHU17" s="128"/>
      <c r="UHV17" s="128"/>
      <c r="UHW17" s="128"/>
      <c r="UHX17" s="128"/>
      <c r="UHY17" s="128"/>
      <c r="UHZ17" s="128"/>
      <c r="UIA17" s="128"/>
      <c r="UIB17" s="128"/>
      <c r="UIC17" s="128"/>
      <c r="UID17" s="128"/>
      <c r="UIE17" s="128"/>
      <c r="UIF17" s="128"/>
      <c r="UIG17" s="128"/>
      <c r="UIH17" s="128"/>
      <c r="UII17" s="128"/>
      <c r="UIJ17" s="128"/>
      <c r="UIK17" s="128"/>
      <c r="UIL17" s="128"/>
      <c r="UIM17" s="128"/>
      <c r="UIN17" s="128"/>
      <c r="UIO17" s="128"/>
      <c r="UIP17" s="128"/>
      <c r="UIQ17" s="128"/>
      <c r="UIR17" s="128"/>
      <c r="UIS17" s="128"/>
      <c r="UIT17" s="128"/>
      <c r="UIU17" s="128"/>
      <c r="UIV17" s="128"/>
      <c r="UIW17" s="128"/>
      <c r="UIX17" s="128"/>
      <c r="UIY17" s="128"/>
      <c r="UIZ17" s="128"/>
      <c r="UJA17" s="128"/>
      <c r="UJB17" s="128"/>
      <c r="UJC17" s="128"/>
      <c r="UJD17" s="128"/>
      <c r="UJE17" s="128"/>
      <c r="UJF17" s="128"/>
      <c r="UJG17" s="128"/>
      <c r="UJH17" s="128"/>
      <c r="UJI17" s="128"/>
      <c r="UJJ17" s="128"/>
      <c r="UJK17" s="128"/>
      <c r="UJL17" s="128"/>
      <c r="UJM17" s="128"/>
      <c r="UJN17" s="128"/>
      <c r="UJO17" s="128"/>
      <c r="UJP17" s="128"/>
      <c r="UJQ17" s="128"/>
      <c r="UJR17" s="128"/>
      <c r="UJS17" s="128"/>
      <c r="UJT17" s="128"/>
      <c r="UJU17" s="128"/>
      <c r="UJV17" s="128"/>
      <c r="UJW17" s="128"/>
      <c r="UJX17" s="128"/>
      <c r="UJY17" s="128"/>
      <c r="UJZ17" s="128"/>
      <c r="UKA17" s="128"/>
      <c r="UKB17" s="128"/>
      <c r="UKC17" s="128"/>
      <c r="UKD17" s="128"/>
      <c r="UKE17" s="128"/>
      <c r="UKF17" s="128"/>
      <c r="UKG17" s="128"/>
      <c r="UKH17" s="128"/>
      <c r="UKI17" s="128"/>
      <c r="UKJ17" s="128"/>
      <c r="UKK17" s="128"/>
      <c r="UKL17" s="128"/>
      <c r="UKM17" s="128"/>
      <c r="UKN17" s="128"/>
      <c r="UKO17" s="128"/>
      <c r="UKP17" s="128"/>
      <c r="UKQ17" s="128"/>
      <c r="UKR17" s="128"/>
      <c r="UKS17" s="128"/>
      <c r="UKT17" s="128"/>
      <c r="UKU17" s="128"/>
      <c r="UKV17" s="128"/>
      <c r="UKW17" s="128"/>
      <c r="UKX17" s="128"/>
      <c r="UKY17" s="128"/>
      <c r="UKZ17" s="128"/>
      <c r="ULA17" s="128"/>
      <c r="ULB17" s="128"/>
      <c r="ULC17" s="128"/>
      <c r="ULD17" s="128"/>
      <c r="ULE17" s="128"/>
      <c r="ULF17" s="128"/>
      <c r="ULG17" s="128"/>
      <c r="ULH17" s="128"/>
      <c r="ULI17" s="128"/>
      <c r="ULJ17" s="128"/>
      <c r="ULK17" s="128"/>
      <c r="ULL17" s="128"/>
      <c r="ULM17" s="128"/>
      <c r="ULN17" s="128"/>
      <c r="ULO17" s="128"/>
      <c r="ULP17" s="128"/>
      <c r="ULQ17" s="128"/>
      <c r="ULR17" s="128"/>
      <c r="ULS17" s="128"/>
      <c r="ULT17" s="128"/>
      <c r="ULU17" s="128"/>
      <c r="ULV17" s="128"/>
      <c r="ULW17" s="128"/>
      <c r="ULX17" s="128"/>
      <c r="ULY17" s="128"/>
      <c r="ULZ17" s="128"/>
      <c r="UMA17" s="128"/>
      <c r="UMB17" s="128"/>
      <c r="UMC17" s="128"/>
      <c r="UMD17" s="128"/>
      <c r="UME17" s="128"/>
      <c r="UMF17" s="128"/>
      <c r="UMG17" s="128"/>
      <c r="UMH17" s="128"/>
      <c r="UMI17" s="128"/>
      <c r="UMJ17" s="128"/>
      <c r="UMK17" s="128"/>
      <c r="UML17" s="128"/>
      <c r="UMM17" s="128"/>
      <c r="UMN17" s="128"/>
      <c r="UMO17" s="128"/>
      <c r="UMP17" s="128"/>
      <c r="UMQ17" s="128"/>
      <c r="UMR17" s="128"/>
      <c r="UMS17" s="128"/>
      <c r="UMT17" s="128"/>
      <c r="UMU17" s="128"/>
      <c r="UMV17" s="128"/>
      <c r="UMW17" s="128"/>
      <c r="UMX17" s="128"/>
      <c r="UMY17" s="128"/>
      <c r="UMZ17" s="128"/>
      <c r="UNA17" s="128"/>
      <c r="UNB17" s="128"/>
      <c r="UNC17" s="128"/>
      <c r="UND17" s="128"/>
      <c r="UNE17" s="128"/>
      <c r="UNF17" s="128"/>
      <c r="UNG17" s="128"/>
      <c r="UNH17" s="128"/>
      <c r="UNI17" s="128"/>
      <c r="UNJ17" s="128"/>
      <c r="UNK17" s="128"/>
      <c r="UNL17" s="128"/>
      <c r="UNM17" s="128"/>
      <c r="UNN17" s="128"/>
      <c r="UNO17" s="128"/>
      <c r="UNP17" s="128"/>
      <c r="UNQ17" s="128"/>
      <c r="UNR17" s="128"/>
      <c r="UNS17" s="128"/>
      <c r="UNT17" s="128"/>
      <c r="UNU17" s="128"/>
      <c r="UNV17" s="128"/>
      <c r="UNW17" s="128"/>
      <c r="UNX17" s="128"/>
      <c r="UNY17" s="128"/>
      <c r="UNZ17" s="128"/>
      <c r="UOA17" s="128"/>
      <c r="UOB17" s="128"/>
      <c r="UOC17" s="128"/>
      <c r="UOD17" s="128"/>
      <c r="UOE17" s="128"/>
      <c r="UOF17" s="128"/>
      <c r="UOG17" s="128"/>
      <c r="UOH17" s="128"/>
      <c r="UOI17" s="128"/>
      <c r="UOJ17" s="128"/>
      <c r="UOK17" s="128"/>
      <c r="UOL17" s="128"/>
      <c r="UOM17" s="128"/>
      <c r="UON17" s="128"/>
      <c r="UOO17" s="128"/>
      <c r="UOP17" s="128"/>
      <c r="UOQ17" s="128"/>
      <c r="UOR17" s="128"/>
      <c r="UOS17" s="128"/>
      <c r="UOT17" s="128"/>
      <c r="UOU17" s="128"/>
      <c r="UOV17" s="128"/>
      <c r="UOW17" s="128"/>
      <c r="UOX17" s="128"/>
      <c r="UOY17" s="128"/>
      <c r="UOZ17" s="128"/>
      <c r="UPA17" s="128"/>
      <c r="UPB17" s="128"/>
      <c r="UPC17" s="128"/>
      <c r="UPD17" s="128"/>
      <c r="UPE17" s="128"/>
      <c r="UPF17" s="128"/>
      <c r="UPG17" s="128"/>
      <c r="UPH17" s="128"/>
      <c r="UPI17" s="128"/>
      <c r="UPJ17" s="128"/>
      <c r="UPK17" s="128"/>
      <c r="UPL17" s="128"/>
      <c r="UPM17" s="128"/>
      <c r="UPN17" s="128"/>
      <c r="UPO17" s="128"/>
      <c r="UPP17" s="128"/>
      <c r="UPQ17" s="128"/>
      <c r="UPR17" s="128"/>
      <c r="UPS17" s="128"/>
      <c r="UPT17" s="128"/>
      <c r="UPU17" s="128"/>
      <c r="UPV17" s="128"/>
      <c r="UPW17" s="128"/>
      <c r="UPX17" s="128"/>
      <c r="UPY17" s="128"/>
      <c r="UPZ17" s="128"/>
      <c r="UQA17" s="128"/>
      <c r="UQB17" s="128"/>
      <c r="UQC17" s="128"/>
      <c r="UQD17" s="128"/>
      <c r="UQE17" s="128"/>
      <c r="UQF17" s="128"/>
      <c r="UQG17" s="128"/>
      <c r="UQH17" s="128"/>
      <c r="UQI17" s="128"/>
      <c r="UQJ17" s="128"/>
      <c r="UQK17" s="128"/>
      <c r="UQL17" s="128"/>
      <c r="UQM17" s="128"/>
      <c r="UQN17" s="128"/>
      <c r="UQO17" s="128"/>
      <c r="UQP17" s="128"/>
      <c r="UQQ17" s="128"/>
      <c r="UQR17" s="128"/>
      <c r="UQS17" s="128"/>
      <c r="UQT17" s="128"/>
      <c r="UQU17" s="128"/>
      <c r="UQV17" s="128"/>
      <c r="UQW17" s="128"/>
      <c r="UQX17" s="128"/>
      <c r="UQY17" s="128"/>
      <c r="UQZ17" s="128"/>
      <c r="URA17" s="128"/>
      <c r="URB17" s="128"/>
      <c r="URC17" s="128"/>
      <c r="URD17" s="128"/>
      <c r="URE17" s="128"/>
      <c r="URF17" s="128"/>
      <c r="URG17" s="128"/>
      <c r="URH17" s="128"/>
      <c r="URI17" s="128"/>
      <c r="URJ17" s="128"/>
      <c r="URK17" s="128"/>
      <c r="URL17" s="128"/>
      <c r="URM17" s="128"/>
      <c r="URN17" s="128"/>
      <c r="URO17" s="128"/>
      <c r="URP17" s="128"/>
      <c r="URQ17" s="128"/>
      <c r="URR17" s="128"/>
      <c r="URS17" s="128"/>
      <c r="URT17" s="128"/>
      <c r="URU17" s="128"/>
      <c r="URV17" s="128"/>
      <c r="URW17" s="128"/>
      <c r="URX17" s="128"/>
      <c r="URY17" s="128"/>
      <c r="URZ17" s="128"/>
      <c r="USA17" s="128"/>
      <c r="USB17" s="128"/>
      <c r="USC17" s="128"/>
      <c r="USD17" s="128"/>
      <c r="USE17" s="128"/>
      <c r="USF17" s="128"/>
      <c r="USG17" s="128"/>
      <c r="USH17" s="128"/>
      <c r="USI17" s="128"/>
      <c r="USJ17" s="128"/>
      <c r="USK17" s="128"/>
      <c r="USL17" s="128"/>
      <c r="USM17" s="128"/>
      <c r="USN17" s="128"/>
      <c r="USO17" s="128"/>
      <c r="USP17" s="128"/>
      <c r="USQ17" s="128"/>
      <c r="USR17" s="128"/>
      <c r="USS17" s="128"/>
      <c r="UST17" s="128"/>
      <c r="USU17" s="128"/>
      <c r="USV17" s="128"/>
      <c r="USW17" s="128"/>
      <c r="USX17" s="128"/>
      <c r="USY17" s="128"/>
      <c r="USZ17" s="128"/>
      <c r="UTA17" s="128"/>
      <c r="UTB17" s="128"/>
      <c r="UTC17" s="128"/>
      <c r="UTD17" s="128"/>
      <c r="UTE17" s="128"/>
      <c r="UTF17" s="128"/>
      <c r="UTG17" s="128"/>
      <c r="UTH17" s="128"/>
      <c r="UTI17" s="128"/>
      <c r="UTJ17" s="128"/>
      <c r="UTK17" s="128"/>
      <c r="UTL17" s="128"/>
      <c r="UTM17" s="128"/>
      <c r="UTN17" s="128"/>
      <c r="UTO17" s="128"/>
      <c r="UTP17" s="128"/>
      <c r="UTQ17" s="128"/>
      <c r="UTR17" s="128"/>
      <c r="UTS17" s="128"/>
      <c r="UTT17" s="128"/>
      <c r="UTU17" s="128"/>
      <c r="UTV17" s="128"/>
      <c r="UTW17" s="128"/>
      <c r="UTX17" s="128"/>
      <c r="UTY17" s="128"/>
      <c r="UTZ17" s="128"/>
      <c r="UUA17" s="128"/>
      <c r="UUB17" s="128"/>
      <c r="UUC17" s="128"/>
      <c r="UUD17" s="128"/>
      <c r="UUE17" s="128"/>
      <c r="UUF17" s="128"/>
      <c r="UUG17" s="128"/>
      <c r="UUH17" s="128"/>
      <c r="UUI17" s="128"/>
      <c r="UUJ17" s="128"/>
      <c r="UUK17" s="128"/>
      <c r="UUL17" s="128"/>
      <c r="UUM17" s="128"/>
      <c r="UUN17" s="128"/>
      <c r="UUO17" s="128"/>
      <c r="UUP17" s="128"/>
      <c r="UUQ17" s="128"/>
      <c r="UUR17" s="128"/>
      <c r="UUS17" s="128"/>
      <c r="UUT17" s="128"/>
      <c r="UUU17" s="128"/>
      <c r="UUV17" s="128"/>
      <c r="UUW17" s="128"/>
      <c r="UUX17" s="128"/>
      <c r="UUY17" s="128"/>
      <c r="UUZ17" s="128"/>
      <c r="UVA17" s="128"/>
      <c r="UVB17" s="128"/>
      <c r="UVC17" s="128"/>
      <c r="UVD17" s="128"/>
      <c r="UVE17" s="128"/>
      <c r="UVF17" s="128"/>
      <c r="UVG17" s="128"/>
      <c r="UVH17" s="128"/>
      <c r="UVI17" s="128"/>
      <c r="UVJ17" s="128"/>
      <c r="UVK17" s="128"/>
      <c r="UVL17" s="128"/>
      <c r="UVM17" s="128"/>
      <c r="UVN17" s="128"/>
      <c r="UVO17" s="128"/>
      <c r="UVP17" s="128"/>
      <c r="UVQ17" s="128"/>
      <c r="UVR17" s="128"/>
      <c r="UVS17" s="128"/>
      <c r="UVT17" s="128"/>
      <c r="UVU17" s="128"/>
      <c r="UVV17" s="128"/>
      <c r="UVW17" s="128"/>
      <c r="UVX17" s="128"/>
      <c r="UVY17" s="128"/>
      <c r="UVZ17" s="128"/>
      <c r="UWA17" s="128"/>
      <c r="UWB17" s="128"/>
      <c r="UWC17" s="128"/>
      <c r="UWD17" s="128"/>
      <c r="UWE17" s="128"/>
      <c r="UWF17" s="128"/>
      <c r="UWG17" s="128"/>
      <c r="UWH17" s="128"/>
      <c r="UWI17" s="128"/>
      <c r="UWJ17" s="128"/>
      <c r="UWK17" s="128"/>
      <c r="UWL17" s="128"/>
      <c r="UWM17" s="128"/>
      <c r="UWN17" s="128"/>
      <c r="UWO17" s="128"/>
      <c r="UWP17" s="128"/>
      <c r="UWQ17" s="128"/>
      <c r="UWR17" s="128"/>
      <c r="UWS17" s="128"/>
      <c r="UWT17" s="128"/>
      <c r="UWU17" s="128"/>
      <c r="UWV17" s="128"/>
      <c r="UWW17" s="128"/>
      <c r="UWX17" s="128"/>
      <c r="UWY17" s="128"/>
      <c r="UWZ17" s="128"/>
      <c r="UXA17" s="128"/>
      <c r="UXB17" s="128"/>
      <c r="UXC17" s="128"/>
      <c r="UXD17" s="128"/>
      <c r="UXE17" s="128"/>
      <c r="UXF17" s="128"/>
      <c r="UXG17" s="128"/>
      <c r="UXH17" s="128"/>
      <c r="UXI17" s="128"/>
      <c r="UXJ17" s="128"/>
      <c r="UXK17" s="128"/>
      <c r="UXL17" s="128"/>
      <c r="UXM17" s="128"/>
      <c r="UXN17" s="128"/>
      <c r="UXO17" s="128"/>
      <c r="UXP17" s="128"/>
      <c r="UXQ17" s="128"/>
      <c r="UXR17" s="128"/>
      <c r="UXS17" s="128"/>
      <c r="UXT17" s="128"/>
      <c r="UXU17" s="128"/>
      <c r="UXV17" s="128"/>
      <c r="UXW17" s="128"/>
      <c r="UXX17" s="128"/>
      <c r="UXY17" s="128"/>
      <c r="UXZ17" s="128"/>
      <c r="UYA17" s="128"/>
      <c r="UYB17" s="128"/>
      <c r="UYC17" s="128"/>
      <c r="UYD17" s="128"/>
      <c r="UYE17" s="128"/>
      <c r="UYF17" s="128"/>
      <c r="UYG17" s="128"/>
      <c r="UYH17" s="128"/>
      <c r="UYI17" s="128"/>
      <c r="UYJ17" s="128"/>
      <c r="UYK17" s="128"/>
      <c r="UYL17" s="128"/>
      <c r="UYM17" s="128"/>
      <c r="UYN17" s="128"/>
      <c r="UYO17" s="128"/>
      <c r="UYP17" s="128"/>
      <c r="UYQ17" s="128"/>
      <c r="UYR17" s="128"/>
      <c r="UYS17" s="128"/>
      <c r="UYT17" s="128"/>
      <c r="UYU17" s="128"/>
      <c r="UYV17" s="128"/>
      <c r="UYW17" s="128"/>
      <c r="UYX17" s="128"/>
      <c r="UYY17" s="128"/>
      <c r="UYZ17" s="128"/>
      <c r="UZA17" s="128"/>
      <c r="UZB17" s="128"/>
      <c r="UZC17" s="128"/>
      <c r="UZD17" s="128"/>
      <c r="UZE17" s="128"/>
      <c r="UZF17" s="128"/>
      <c r="UZG17" s="128"/>
      <c r="UZH17" s="128"/>
      <c r="UZI17" s="128"/>
      <c r="UZJ17" s="128"/>
      <c r="UZK17" s="128"/>
      <c r="UZL17" s="128"/>
      <c r="UZM17" s="128"/>
      <c r="UZN17" s="128"/>
      <c r="UZO17" s="128"/>
      <c r="UZP17" s="128"/>
      <c r="UZQ17" s="128"/>
      <c r="UZR17" s="128"/>
      <c r="UZS17" s="128"/>
      <c r="UZT17" s="128"/>
      <c r="UZU17" s="128"/>
      <c r="UZV17" s="128"/>
      <c r="UZW17" s="128"/>
      <c r="UZX17" s="128"/>
      <c r="UZY17" s="128"/>
      <c r="UZZ17" s="128"/>
      <c r="VAA17" s="128"/>
      <c r="VAB17" s="128"/>
      <c r="VAC17" s="128"/>
      <c r="VAD17" s="128"/>
      <c r="VAE17" s="128"/>
      <c r="VAF17" s="128"/>
      <c r="VAG17" s="128"/>
      <c r="VAH17" s="128"/>
      <c r="VAI17" s="128"/>
      <c r="VAJ17" s="128"/>
      <c r="VAK17" s="128"/>
      <c r="VAL17" s="128"/>
      <c r="VAM17" s="128"/>
      <c r="VAN17" s="128"/>
      <c r="VAO17" s="128"/>
      <c r="VAP17" s="128"/>
      <c r="VAQ17" s="128"/>
      <c r="VAR17" s="128"/>
      <c r="VAS17" s="128"/>
      <c r="VAT17" s="128"/>
      <c r="VAU17" s="128"/>
      <c r="VAV17" s="128"/>
      <c r="VAW17" s="128"/>
      <c r="VAX17" s="128"/>
      <c r="VAY17" s="128"/>
      <c r="VAZ17" s="128"/>
      <c r="VBA17" s="128"/>
      <c r="VBB17" s="128"/>
      <c r="VBC17" s="128"/>
      <c r="VBD17" s="128"/>
      <c r="VBE17" s="128"/>
      <c r="VBF17" s="128"/>
      <c r="VBG17" s="128"/>
      <c r="VBH17" s="128"/>
      <c r="VBI17" s="128"/>
      <c r="VBJ17" s="128"/>
      <c r="VBK17" s="128"/>
      <c r="VBL17" s="128"/>
      <c r="VBM17" s="128"/>
      <c r="VBN17" s="128"/>
      <c r="VBO17" s="128"/>
      <c r="VBP17" s="128"/>
      <c r="VBQ17" s="128"/>
      <c r="VBR17" s="128"/>
      <c r="VBS17" s="128"/>
      <c r="VBT17" s="128"/>
      <c r="VBU17" s="128"/>
      <c r="VBV17" s="128"/>
      <c r="VBW17" s="128"/>
      <c r="VBX17" s="128"/>
      <c r="VBY17" s="128"/>
      <c r="VBZ17" s="128"/>
      <c r="VCA17" s="128"/>
      <c r="VCB17" s="128"/>
      <c r="VCC17" s="128"/>
      <c r="VCD17" s="128"/>
      <c r="VCE17" s="128"/>
      <c r="VCF17" s="128"/>
      <c r="VCG17" s="128"/>
      <c r="VCH17" s="128"/>
      <c r="VCI17" s="128"/>
      <c r="VCJ17" s="128"/>
      <c r="VCK17" s="128"/>
      <c r="VCL17" s="128"/>
      <c r="VCM17" s="128"/>
      <c r="VCN17" s="128"/>
      <c r="VCO17" s="128"/>
      <c r="VCP17" s="128"/>
      <c r="VCQ17" s="128"/>
      <c r="VCR17" s="128"/>
      <c r="VCS17" s="128"/>
      <c r="VCT17" s="128"/>
      <c r="VCU17" s="128"/>
      <c r="VCV17" s="128"/>
      <c r="VCW17" s="128"/>
      <c r="VCX17" s="128"/>
      <c r="VCY17" s="128"/>
      <c r="VCZ17" s="128"/>
      <c r="VDA17" s="128"/>
      <c r="VDB17" s="128"/>
      <c r="VDC17" s="128"/>
      <c r="VDD17" s="128"/>
      <c r="VDE17" s="128"/>
      <c r="VDF17" s="128"/>
      <c r="VDG17" s="128"/>
      <c r="VDH17" s="128"/>
      <c r="VDI17" s="128"/>
      <c r="VDJ17" s="128"/>
      <c r="VDK17" s="128"/>
      <c r="VDL17" s="128"/>
      <c r="VDM17" s="128"/>
      <c r="VDN17" s="128"/>
      <c r="VDO17" s="128"/>
      <c r="VDP17" s="128"/>
      <c r="VDQ17" s="128"/>
      <c r="VDR17" s="128"/>
      <c r="VDS17" s="128"/>
      <c r="VDT17" s="128"/>
      <c r="VDU17" s="128"/>
      <c r="VDV17" s="128"/>
      <c r="VDW17" s="128"/>
      <c r="VDX17" s="128"/>
      <c r="VDY17" s="128"/>
      <c r="VDZ17" s="128"/>
      <c r="VEA17" s="128"/>
      <c r="VEB17" s="128"/>
      <c r="VEC17" s="128"/>
      <c r="VED17" s="128"/>
      <c r="VEE17" s="128"/>
      <c r="VEF17" s="128"/>
      <c r="VEG17" s="128"/>
      <c r="VEH17" s="128"/>
      <c r="VEI17" s="128"/>
      <c r="VEJ17" s="128"/>
      <c r="VEK17" s="128"/>
      <c r="VEL17" s="128"/>
      <c r="VEM17" s="128"/>
      <c r="VEN17" s="128"/>
      <c r="VEO17" s="128"/>
      <c r="VEP17" s="128"/>
      <c r="VEQ17" s="128"/>
      <c r="VER17" s="128"/>
      <c r="VES17" s="128"/>
      <c r="VET17" s="128"/>
      <c r="VEU17" s="128"/>
      <c r="VEV17" s="128"/>
      <c r="VEW17" s="128"/>
      <c r="VEX17" s="128"/>
      <c r="VEY17" s="128"/>
      <c r="VEZ17" s="128"/>
      <c r="VFA17" s="128"/>
      <c r="VFB17" s="128"/>
      <c r="VFC17" s="128"/>
      <c r="VFD17" s="128"/>
      <c r="VFE17" s="128"/>
      <c r="VFF17" s="128"/>
      <c r="VFG17" s="128"/>
      <c r="VFH17" s="128"/>
      <c r="VFI17" s="128"/>
      <c r="VFJ17" s="128"/>
      <c r="VFK17" s="128"/>
      <c r="VFL17" s="128"/>
      <c r="VFM17" s="128"/>
      <c r="VFN17" s="128"/>
      <c r="VFO17" s="128"/>
      <c r="VFP17" s="128"/>
      <c r="VFQ17" s="128"/>
      <c r="VFR17" s="128"/>
      <c r="VFS17" s="128"/>
      <c r="VFT17" s="128"/>
      <c r="VFU17" s="128"/>
      <c r="VFV17" s="128"/>
      <c r="VFW17" s="128"/>
      <c r="VFX17" s="128"/>
      <c r="VFY17" s="128"/>
      <c r="VFZ17" s="128"/>
      <c r="VGA17" s="128"/>
      <c r="VGB17" s="128"/>
      <c r="VGC17" s="128"/>
      <c r="VGD17" s="128"/>
      <c r="VGE17" s="128"/>
      <c r="VGF17" s="128"/>
      <c r="VGG17" s="128"/>
      <c r="VGH17" s="128"/>
      <c r="VGI17" s="128"/>
      <c r="VGJ17" s="128"/>
      <c r="VGK17" s="128"/>
      <c r="VGL17" s="128"/>
      <c r="VGM17" s="128"/>
      <c r="VGN17" s="128"/>
      <c r="VGO17" s="128"/>
      <c r="VGP17" s="128"/>
      <c r="VGQ17" s="128"/>
      <c r="VGR17" s="128"/>
      <c r="VGS17" s="128"/>
      <c r="VGT17" s="128"/>
      <c r="VGU17" s="128"/>
      <c r="VGV17" s="128"/>
      <c r="VGW17" s="128"/>
      <c r="VGX17" s="128"/>
      <c r="VGY17" s="128"/>
      <c r="VGZ17" s="128"/>
      <c r="VHA17" s="128"/>
      <c r="VHB17" s="128"/>
      <c r="VHC17" s="128"/>
      <c r="VHD17" s="128"/>
      <c r="VHE17" s="128"/>
      <c r="VHF17" s="128"/>
      <c r="VHG17" s="128"/>
      <c r="VHH17" s="128"/>
      <c r="VHI17" s="128"/>
      <c r="VHJ17" s="128"/>
      <c r="VHK17" s="128"/>
      <c r="VHL17" s="128"/>
      <c r="VHM17" s="128"/>
      <c r="VHN17" s="128"/>
      <c r="VHO17" s="128"/>
      <c r="VHP17" s="128"/>
      <c r="VHQ17" s="128"/>
      <c r="VHR17" s="128"/>
      <c r="VHS17" s="128"/>
      <c r="VHT17" s="128"/>
      <c r="VHU17" s="128"/>
      <c r="VHV17" s="128"/>
      <c r="VHW17" s="128"/>
      <c r="VHX17" s="128"/>
      <c r="VHY17" s="128"/>
      <c r="VHZ17" s="128"/>
      <c r="VIA17" s="128"/>
      <c r="VIB17" s="128"/>
      <c r="VIC17" s="128"/>
      <c r="VID17" s="128"/>
      <c r="VIE17" s="128"/>
      <c r="VIF17" s="128"/>
      <c r="VIG17" s="128"/>
      <c r="VIH17" s="128"/>
      <c r="VII17" s="128"/>
      <c r="VIJ17" s="128"/>
      <c r="VIK17" s="128"/>
      <c r="VIL17" s="128"/>
      <c r="VIM17" s="128"/>
      <c r="VIN17" s="128"/>
      <c r="VIO17" s="128"/>
      <c r="VIP17" s="128"/>
      <c r="VIQ17" s="128"/>
      <c r="VIR17" s="128"/>
      <c r="VIS17" s="128"/>
      <c r="VIT17" s="128"/>
      <c r="VIU17" s="128"/>
      <c r="VIV17" s="128"/>
      <c r="VIW17" s="128"/>
      <c r="VIX17" s="128"/>
      <c r="VIY17" s="128"/>
      <c r="VIZ17" s="128"/>
      <c r="VJA17" s="128"/>
      <c r="VJB17" s="128"/>
      <c r="VJC17" s="128"/>
      <c r="VJD17" s="128"/>
      <c r="VJE17" s="128"/>
      <c r="VJF17" s="128"/>
      <c r="VJG17" s="128"/>
      <c r="VJH17" s="128"/>
      <c r="VJI17" s="128"/>
      <c r="VJJ17" s="128"/>
      <c r="VJK17" s="128"/>
      <c r="VJL17" s="128"/>
      <c r="VJM17" s="128"/>
      <c r="VJN17" s="128"/>
      <c r="VJO17" s="128"/>
      <c r="VJP17" s="128"/>
      <c r="VJQ17" s="128"/>
      <c r="VJR17" s="128"/>
      <c r="VJS17" s="128"/>
      <c r="VJT17" s="128"/>
      <c r="VJU17" s="128"/>
      <c r="VJV17" s="128"/>
      <c r="VJW17" s="128"/>
      <c r="VJX17" s="128"/>
      <c r="VJY17" s="128"/>
      <c r="VJZ17" s="128"/>
      <c r="VKA17" s="128"/>
      <c r="VKB17" s="128"/>
      <c r="VKC17" s="128"/>
      <c r="VKD17" s="128"/>
      <c r="VKE17" s="128"/>
      <c r="VKF17" s="128"/>
      <c r="VKG17" s="128"/>
      <c r="VKH17" s="128"/>
      <c r="VKI17" s="128"/>
      <c r="VKJ17" s="128"/>
      <c r="VKK17" s="128"/>
      <c r="VKL17" s="128"/>
      <c r="VKM17" s="128"/>
      <c r="VKN17" s="128"/>
      <c r="VKO17" s="128"/>
      <c r="VKP17" s="128"/>
      <c r="VKQ17" s="128"/>
      <c r="VKR17" s="128"/>
      <c r="VKS17" s="128"/>
      <c r="VKT17" s="128"/>
      <c r="VKU17" s="128"/>
      <c r="VKV17" s="128"/>
      <c r="VKW17" s="128"/>
      <c r="VKX17" s="128"/>
      <c r="VKY17" s="128"/>
      <c r="VKZ17" s="128"/>
      <c r="VLA17" s="128"/>
      <c r="VLB17" s="128"/>
      <c r="VLC17" s="128"/>
      <c r="VLD17" s="128"/>
      <c r="VLE17" s="128"/>
      <c r="VLF17" s="128"/>
      <c r="VLG17" s="128"/>
      <c r="VLH17" s="128"/>
      <c r="VLI17" s="128"/>
      <c r="VLJ17" s="128"/>
      <c r="VLK17" s="128"/>
      <c r="VLL17" s="128"/>
      <c r="VLM17" s="128"/>
      <c r="VLN17" s="128"/>
      <c r="VLO17" s="128"/>
      <c r="VLP17" s="128"/>
      <c r="VLQ17" s="128"/>
      <c r="VLR17" s="128"/>
      <c r="VLS17" s="128"/>
      <c r="VLT17" s="128"/>
      <c r="VLU17" s="128"/>
      <c r="VLV17" s="128"/>
      <c r="VLW17" s="128"/>
      <c r="VLX17" s="128"/>
      <c r="VLY17" s="128"/>
      <c r="VLZ17" s="128"/>
      <c r="VMA17" s="128"/>
      <c r="VMB17" s="128"/>
      <c r="VMC17" s="128"/>
      <c r="VMD17" s="128"/>
      <c r="VME17" s="128"/>
      <c r="VMF17" s="128"/>
      <c r="VMG17" s="128"/>
      <c r="VMH17" s="128"/>
      <c r="VMI17" s="128"/>
      <c r="VMJ17" s="128"/>
      <c r="VMK17" s="128"/>
      <c r="VML17" s="128"/>
      <c r="VMM17" s="128"/>
      <c r="VMN17" s="128"/>
      <c r="VMO17" s="128"/>
      <c r="VMP17" s="128"/>
      <c r="VMQ17" s="128"/>
      <c r="VMR17" s="128"/>
      <c r="VMS17" s="128"/>
      <c r="VMT17" s="128"/>
      <c r="VMU17" s="128"/>
      <c r="VMV17" s="128"/>
      <c r="VMW17" s="128"/>
      <c r="VMX17" s="128"/>
      <c r="VMY17" s="128"/>
      <c r="VMZ17" s="128"/>
      <c r="VNA17" s="128"/>
      <c r="VNB17" s="128"/>
      <c r="VNC17" s="128"/>
      <c r="VND17" s="128"/>
      <c r="VNE17" s="128"/>
      <c r="VNF17" s="128"/>
      <c r="VNG17" s="128"/>
      <c r="VNH17" s="128"/>
      <c r="VNI17" s="128"/>
      <c r="VNJ17" s="128"/>
      <c r="VNK17" s="128"/>
      <c r="VNL17" s="128"/>
      <c r="VNM17" s="128"/>
      <c r="VNN17" s="128"/>
      <c r="VNO17" s="128"/>
      <c r="VNP17" s="128"/>
      <c r="VNQ17" s="128"/>
      <c r="VNR17" s="128"/>
      <c r="VNS17" s="128"/>
      <c r="VNT17" s="128"/>
      <c r="VNU17" s="128"/>
      <c r="VNV17" s="128"/>
      <c r="VNW17" s="128"/>
      <c r="VNX17" s="128"/>
      <c r="VNY17" s="128"/>
      <c r="VNZ17" s="128"/>
      <c r="VOA17" s="128"/>
      <c r="VOB17" s="128"/>
      <c r="VOC17" s="128"/>
      <c r="VOD17" s="128"/>
      <c r="VOE17" s="128"/>
      <c r="VOF17" s="128"/>
      <c r="VOG17" s="128"/>
      <c r="VOH17" s="128"/>
      <c r="VOI17" s="128"/>
      <c r="VOJ17" s="128"/>
      <c r="VOK17" s="128"/>
      <c r="VOL17" s="128"/>
      <c r="VOM17" s="128"/>
      <c r="VON17" s="128"/>
      <c r="VOO17" s="128"/>
      <c r="VOP17" s="128"/>
      <c r="VOQ17" s="128"/>
      <c r="VOR17" s="128"/>
      <c r="VOS17" s="128"/>
      <c r="VOT17" s="128"/>
      <c r="VOU17" s="128"/>
      <c r="VOV17" s="128"/>
      <c r="VOW17" s="128"/>
      <c r="VOX17" s="128"/>
      <c r="VOY17" s="128"/>
      <c r="VOZ17" s="128"/>
      <c r="VPA17" s="128"/>
      <c r="VPB17" s="128"/>
      <c r="VPC17" s="128"/>
      <c r="VPD17" s="128"/>
      <c r="VPE17" s="128"/>
      <c r="VPF17" s="128"/>
      <c r="VPG17" s="128"/>
      <c r="VPH17" s="128"/>
      <c r="VPI17" s="128"/>
      <c r="VPJ17" s="128"/>
      <c r="VPK17" s="128"/>
      <c r="VPL17" s="128"/>
      <c r="VPM17" s="128"/>
      <c r="VPN17" s="128"/>
      <c r="VPO17" s="128"/>
      <c r="VPP17" s="128"/>
      <c r="VPQ17" s="128"/>
      <c r="VPR17" s="128"/>
      <c r="VPS17" s="128"/>
      <c r="VPT17" s="128"/>
      <c r="VPU17" s="128"/>
      <c r="VPV17" s="128"/>
      <c r="VPW17" s="128"/>
      <c r="VPX17" s="128"/>
      <c r="VPY17" s="128"/>
      <c r="VPZ17" s="128"/>
      <c r="VQA17" s="128"/>
      <c r="VQB17" s="128"/>
      <c r="VQC17" s="128"/>
      <c r="VQD17" s="128"/>
      <c r="VQE17" s="128"/>
      <c r="VQF17" s="128"/>
      <c r="VQG17" s="128"/>
      <c r="VQH17" s="128"/>
      <c r="VQI17" s="128"/>
      <c r="VQJ17" s="128"/>
      <c r="VQK17" s="128"/>
      <c r="VQL17" s="128"/>
      <c r="VQM17" s="128"/>
      <c r="VQN17" s="128"/>
      <c r="VQO17" s="128"/>
      <c r="VQP17" s="128"/>
      <c r="VQQ17" s="128"/>
      <c r="VQR17" s="128"/>
      <c r="VQS17" s="128"/>
      <c r="VQT17" s="128"/>
      <c r="VQU17" s="128"/>
      <c r="VQV17" s="128"/>
      <c r="VQW17" s="128"/>
      <c r="VQX17" s="128"/>
      <c r="VQY17" s="128"/>
      <c r="VQZ17" s="128"/>
      <c r="VRA17" s="128"/>
      <c r="VRB17" s="128"/>
      <c r="VRC17" s="128"/>
      <c r="VRD17" s="128"/>
      <c r="VRE17" s="128"/>
      <c r="VRF17" s="128"/>
      <c r="VRG17" s="128"/>
      <c r="VRH17" s="128"/>
      <c r="VRI17" s="128"/>
      <c r="VRJ17" s="128"/>
      <c r="VRK17" s="128"/>
      <c r="VRL17" s="128"/>
      <c r="VRM17" s="128"/>
      <c r="VRN17" s="128"/>
      <c r="VRO17" s="128"/>
      <c r="VRP17" s="128"/>
      <c r="VRQ17" s="128"/>
      <c r="VRR17" s="128"/>
      <c r="VRS17" s="128"/>
      <c r="VRT17" s="128"/>
      <c r="VRU17" s="128"/>
      <c r="VRV17" s="128"/>
      <c r="VRW17" s="128"/>
      <c r="VRX17" s="128"/>
      <c r="VRY17" s="128"/>
      <c r="VRZ17" s="128"/>
      <c r="VSA17" s="128"/>
      <c r="VSB17" s="128"/>
      <c r="VSC17" s="128"/>
      <c r="VSD17" s="128"/>
      <c r="VSE17" s="128"/>
      <c r="VSF17" s="128"/>
      <c r="VSG17" s="128"/>
      <c r="VSH17" s="128"/>
      <c r="VSI17" s="128"/>
      <c r="VSJ17" s="128"/>
      <c r="VSK17" s="128"/>
      <c r="VSL17" s="128"/>
      <c r="VSM17" s="128"/>
      <c r="VSN17" s="128"/>
      <c r="VSO17" s="128"/>
      <c r="VSP17" s="128"/>
      <c r="VSQ17" s="128"/>
      <c r="VSR17" s="128"/>
      <c r="VSS17" s="128"/>
      <c r="VST17" s="128"/>
      <c r="VSU17" s="128"/>
      <c r="VSV17" s="128"/>
      <c r="VSW17" s="128"/>
      <c r="VSX17" s="128"/>
      <c r="VSY17" s="128"/>
      <c r="VSZ17" s="128"/>
      <c r="VTA17" s="128"/>
      <c r="VTB17" s="128"/>
      <c r="VTC17" s="128"/>
      <c r="VTD17" s="128"/>
      <c r="VTE17" s="128"/>
      <c r="VTF17" s="128"/>
      <c r="VTG17" s="128"/>
      <c r="VTH17" s="128"/>
      <c r="VTI17" s="128"/>
      <c r="VTJ17" s="128"/>
      <c r="VTK17" s="128"/>
      <c r="VTL17" s="128"/>
      <c r="VTM17" s="128"/>
      <c r="VTN17" s="128"/>
      <c r="VTO17" s="128"/>
      <c r="VTP17" s="128"/>
      <c r="VTQ17" s="128"/>
      <c r="VTR17" s="128"/>
      <c r="VTS17" s="128"/>
      <c r="VTT17" s="128"/>
      <c r="VTU17" s="128"/>
      <c r="VTV17" s="128"/>
      <c r="VTW17" s="128"/>
      <c r="VTX17" s="128"/>
      <c r="VTY17" s="128"/>
      <c r="VTZ17" s="128"/>
      <c r="VUA17" s="128"/>
      <c r="VUB17" s="128"/>
      <c r="VUC17" s="128"/>
      <c r="VUD17" s="128"/>
      <c r="VUE17" s="128"/>
      <c r="VUF17" s="128"/>
      <c r="VUG17" s="128"/>
      <c r="VUH17" s="128"/>
      <c r="VUI17" s="128"/>
      <c r="VUJ17" s="128"/>
      <c r="VUK17" s="128"/>
      <c r="VUL17" s="128"/>
      <c r="VUM17" s="128"/>
      <c r="VUN17" s="128"/>
      <c r="VUO17" s="128"/>
      <c r="VUP17" s="128"/>
      <c r="VUQ17" s="128"/>
      <c r="VUR17" s="128"/>
      <c r="VUS17" s="128"/>
      <c r="VUT17" s="128"/>
      <c r="VUU17" s="128"/>
      <c r="VUV17" s="128"/>
      <c r="VUW17" s="128"/>
      <c r="VUX17" s="128"/>
      <c r="VUY17" s="128"/>
      <c r="VUZ17" s="128"/>
      <c r="VVA17" s="128"/>
      <c r="VVB17" s="128"/>
      <c r="VVC17" s="128"/>
      <c r="VVD17" s="128"/>
      <c r="VVE17" s="128"/>
      <c r="VVF17" s="128"/>
      <c r="VVG17" s="128"/>
      <c r="VVH17" s="128"/>
      <c r="VVI17" s="128"/>
      <c r="VVJ17" s="128"/>
      <c r="VVK17" s="128"/>
      <c r="VVL17" s="128"/>
      <c r="VVM17" s="128"/>
      <c r="VVN17" s="128"/>
      <c r="VVO17" s="128"/>
      <c r="VVP17" s="128"/>
      <c r="VVQ17" s="128"/>
      <c r="VVR17" s="128"/>
      <c r="VVS17" s="128"/>
      <c r="VVT17" s="128"/>
      <c r="VVU17" s="128"/>
      <c r="VVV17" s="128"/>
      <c r="VVW17" s="128"/>
      <c r="VVX17" s="128"/>
      <c r="VVY17" s="128"/>
      <c r="VVZ17" s="128"/>
      <c r="VWA17" s="128"/>
      <c r="VWB17" s="128"/>
      <c r="VWC17" s="128"/>
      <c r="VWD17" s="128"/>
      <c r="VWE17" s="128"/>
      <c r="VWF17" s="128"/>
      <c r="VWG17" s="128"/>
      <c r="VWH17" s="128"/>
      <c r="VWI17" s="128"/>
      <c r="VWJ17" s="128"/>
      <c r="VWK17" s="128"/>
      <c r="VWL17" s="128"/>
      <c r="VWM17" s="128"/>
      <c r="VWN17" s="128"/>
      <c r="VWO17" s="128"/>
      <c r="VWP17" s="128"/>
      <c r="VWQ17" s="128"/>
      <c r="VWR17" s="128"/>
      <c r="VWS17" s="128"/>
      <c r="VWT17" s="128"/>
      <c r="VWU17" s="128"/>
      <c r="VWV17" s="128"/>
      <c r="VWW17" s="128"/>
      <c r="VWX17" s="128"/>
      <c r="VWY17" s="128"/>
      <c r="VWZ17" s="128"/>
      <c r="VXA17" s="128"/>
      <c r="VXB17" s="128"/>
      <c r="VXC17" s="128"/>
      <c r="VXD17" s="128"/>
      <c r="VXE17" s="128"/>
      <c r="VXF17" s="128"/>
      <c r="VXG17" s="128"/>
      <c r="VXH17" s="128"/>
      <c r="VXI17" s="128"/>
      <c r="VXJ17" s="128"/>
      <c r="VXK17" s="128"/>
      <c r="VXL17" s="128"/>
      <c r="VXM17" s="128"/>
      <c r="VXN17" s="128"/>
      <c r="VXO17" s="128"/>
      <c r="VXP17" s="128"/>
      <c r="VXQ17" s="128"/>
      <c r="VXR17" s="128"/>
      <c r="VXS17" s="128"/>
      <c r="VXT17" s="128"/>
      <c r="VXU17" s="128"/>
      <c r="VXV17" s="128"/>
      <c r="VXW17" s="128"/>
      <c r="VXX17" s="128"/>
      <c r="VXY17" s="128"/>
      <c r="VXZ17" s="128"/>
      <c r="VYA17" s="128"/>
      <c r="VYB17" s="128"/>
      <c r="VYC17" s="128"/>
      <c r="VYD17" s="128"/>
      <c r="VYE17" s="128"/>
      <c r="VYF17" s="128"/>
      <c r="VYG17" s="128"/>
      <c r="VYH17" s="128"/>
      <c r="VYI17" s="128"/>
      <c r="VYJ17" s="128"/>
      <c r="VYK17" s="128"/>
      <c r="VYL17" s="128"/>
      <c r="VYM17" s="128"/>
      <c r="VYN17" s="128"/>
      <c r="VYO17" s="128"/>
      <c r="VYP17" s="128"/>
      <c r="VYQ17" s="128"/>
      <c r="VYR17" s="128"/>
      <c r="VYS17" s="128"/>
      <c r="VYT17" s="128"/>
      <c r="VYU17" s="128"/>
      <c r="VYV17" s="128"/>
      <c r="VYW17" s="128"/>
      <c r="VYX17" s="128"/>
      <c r="VYY17" s="128"/>
      <c r="VYZ17" s="128"/>
      <c r="VZA17" s="128"/>
      <c r="VZB17" s="128"/>
      <c r="VZC17" s="128"/>
      <c r="VZD17" s="128"/>
      <c r="VZE17" s="128"/>
      <c r="VZF17" s="128"/>
      <c r="VZG17" s="128"/>
      <c r="VZH17" s="128"/>
      <c r="VZI17" s="128"/>
      <c r="VZJ17" s="128"/>
      <c r="VZK17" s="128"/>
      <c r="VZL17" s="128"/>
      <c r="VZM17" s="128"/>
      <c r="VZN17" s="128"/>
      <c r="VZO17" s="128"/>
      <c r="VZP17" s="128"/>
      <c r="VZQ17" s="128"/>
      <c r="VZR17" s="128"/>
      <c r="VZS17" s="128"/>
      <c r="VZT17" s="128"/>
      <c r="VZU17" s="128"/>
      <c r="VZV17" s="128"/>
      <c r="VZW17" s="128"/>
      <c r="VZX17" s="128"/>
      <c r="VZY17" s="128"/>
      <c r="VZZ17" s="128"/>
      <c r="WAA17" s="128"/>
      <c r="WAB17" s="128"/>
      <c r="WAC17" s="128"/>
      <c r="WAD17" s="128"/>
      <c r="WAE17" s="128"/>
      <c r="WAF17" s="128"/>
      <c r="WAG17" s="128"/>
      <c r="WAH17" s="128"/>
      <c r="WAI17" s="128"/>
      <c r="WAJ17" s="128"/>
      <c r="WAK17" s="128"/>
      <c r="WAL17" s="128"/>
      <c r="WAM17" s="128"/>
      <c r="WAN17" s="128"/>
      <c r="WAO17" s="128"/>
      <c r="WAP17" s="128"/>
      <c r="WAQ17" s="128"/>
      <c r="WAR17" s="128"/>
      <c r="WAS17" s="128"/>
      <c r="WAT17" s="128"/>
      <c r="WAU17" s="128"/>
      <c r="WAV17" s="128"/>
      <c r="WAW17" s="128"/>
      <c r="WAX17" s="128"/>
      <c r="WAY17" s="128"/>
      <c r="WAZ17" s="128"/>
      <c r="WBA17" s="128"/>
      <c r="WBB17" s="128"/>
      <c r="WBC17" s="128"/>
      <c r="WBD17" s="128"/>
      <c r="WBE17" s="128"/>
      <c r="WBF17" s="128"/>
      <c r="WBG17" s="128"/>
      <c r="WBH17" s="128"/>
      <c r="WBI17" s="128"/>
      <c r="WBJ17" s="128"/>
      <c r="WBK17" s="128"/>
      <c r="WBL17" s="128"/>
      <c r="WBM17" s="128"/>
      <c r="WBN17" s="128"/>
      <c r="WBO17" s="128"/>
      <c r="WBP17" s="128"/>
      <c r="WBQ17" s="128"/>
      <c r="WBR17" s="128"/>
      <c r="WBS17" s="128"/>
      <c r="WBT17" s="128"/>
      <c r="WBU17" s="128"/>
      <c r="WBV17" s="128"/>
      <c r="WBW17" s="128"/>
      <c r="WBX17" s="128"/>
      <c r="WBY17" s="128"/>
      <c r="WBZ17" s="128"/>
      <c r="WCA17" s="128"/>
      <c r="WCB17" s="128"/>
      <c r="WCC17" s="128"/>
      <c r="WCD17" s="128"/>
      <c r="WCE17" s="128"/>
      <c r="WCF17" s="128"/>
      <c r="WCG17" s="128"/>
      <c r="WCH17" s="128"/>
      <c r="WCI17" s="128"/>
      <c r="WCJ17" s="128"/>
      <c r="WCK17" s="128"/>
      <c r="WCL17" s="128"/>
      <c r="WCM17" s="128"/>
      <c r="WCN17" s="128"/>
      <c r="WCO17" s="128"/>
      <c r="WCP17" s="128"/>
      <c r="WCQ17" s="128"/>
      <c r="WCR17" s="128"/>
      <c r="WCS17" s="128"/>
      <c r="WCT17" s="128"/>
      <c r="WCU17" s="128"/>
      <c r="WCV17" s="128"/>
      <c r="WCW17" s="128"/>
      <c r="WCX17" s="128"/>
      <c r="WCY17" s="128"/>
      <c r="WCZ17" s="128"/>
      <c r="WDA17" s="128"/>
      <c r="WDB17" s="128"/>
      <c r="WDC17" s="128"/>
      <c r="WDD17" s="128"/>
      <c r="WDE17" s="128"/>
      <c r="WDF17" s="128"/>
      <c r="WDG17" s="128"/>
      <c r="WDH17" s="128"/>
      <c r="WDI17" s="128"/>
      <c r="WDJ17" s="128"/>
      <c r="WDK17" s="128"/>
      <c r="WDL17" s="128"/>
      <c r="WDM17" s="128"/>
      <c r="WDN17" s="128"/>
      <c r="WDO17" s="128"/>
      <c r="WDP17" s="128"/>
      <c r="WDQ17" s="128"/>
      <c r="WDR17" s="128"/>
      <c r="WDS17" s="128"/>
      <c r="WDT17" s="128"/>
      <c r="WDU17" s="128"/>
      <c r="WDV17" s="128"/>
      <c r="WDW17" s="128"/>
      <c r="WDX17" s="128"/>
      <c r="WDY17" s="128"/>
      <c r="WDZ17" s="128"/>
      <c r="WEA17" s="128"/>
      <c r="WEB17" s="128"/>
      <c r="WEC17" s="128"/>
      <c r="WED17" s="128"/>
      <c r="WEE17" s="128"/>
      <c r="WEF17" s="128"/>
      <c r="WEG17" s="128"/>
      <c r="WEH17" s="128"/>
      <c r="WEI17" s="128"/>
      <c r="WEJ17" s="128"/>
      <c r="WEK17" s="128"/>
      <c r="WEL17" s="128"/>
      <c r="WEM17" s="128"/>
      <c r="WEN17" s="128"/>
      <c r="WEO17" s="128"/>
      <c r="WEP17" s="128"/>
      <c r="WEQ17" s="128"/>
      <c r="WER17" s="128"/>
      <c r="WES17" s="128"/>
      <c r="WET17" s="128"/>
      <c r="WEU17" s="128"/>
      <c r="WEV17" s="128"/>
      <c r="WEW17" s="128"/>
      <c r="WEX17" s="128"/>
      <c r="WEY17" s="128"/>
      <c r="WEZ17" s="128"/>
      <c r="WFA17" s="128"/>
      <c r="WFB17" s="128"/>
      <c r="WFC17" s="128"/>
      <c r="WFD17" s="128"/>
      <c r="WFE17" s="128"/>
      <c r="WFF17" s="128"/>
      <c r="WFG17" s="128"/>
      <c r="WFH17" s="128"/>
      <c r="WFI17" s="128"/>
      <c r="WFJ17" s="128"/>
      <c r="WFK17" s="128"/>
      <c r="WFL17" s="128"/>
      <c r="WFM17" s="128"/>
      <c r="WFN17" s="128"/>
      <c r="WFO17" s="128"/>
      <c r="WFP17" s="128"/>
      <c r="WFQ17" s="128"/>
      <c r="WFR17" s="128"/>
      <c r="WFS17" s="128"/>
      <c r="WFT17" s="128"/>
      <c r="WFU17" s="128"/>
      <c r="WFV17" s="128"/>
      <c r="WFW17" s="128"/>
      <c r="WFX17" s="128"/>
      <c r="WFY17" s="128"/>
      <c r="WFZ17" s="128"/>
      <c r="WGA17" s="128"/>
      <c r="WGB17" s="128"/>
      <c r="WGC17" s="128"/>
      <c r="WGD17" s="128"/>
      <c r="WGE17" s="128"/>
      <c r="WGF17" s="128"/>
      <c r="WGG17" s="128"/>
      <c r="WGH17" s="128"/>
      <c r="WGI17" s="128"/>
      <c r="WGJ17" s="128"/>
      <c r="WGK17" s="128"/>
      <c r="WGL17" s="128"/>
      <c r="WGM17" s="128"/>
      <c r="WGN17" s="128"/>
      <c r="WGO17" s="128"/>
      <c r="WGP17" s="128"/>
      <c r="WGQ17" s="128"/>
      <c r="WGR17" s="128"/>
      <c r="WGS17" s="128"/>
      <c r="WGT17" s="128"/>
      <c r="WGU17" s="128"/>
      <c r="WGV17" s="128"/>
      <c r="WGW17" s="128"/>
      <c r="WGX17" s="128"/>
      <c r="WGY17" s="128"/>
      <c r="WGZ17" s="128"/>
      <c r="WHA17" s="128"/>
      <c r="WHB17" s="128"/>
      <c r="WHC17" s="128"/>
      <c r="WHD17" s="128"/>
      <c r="WHE17" s="128"/>
      <c r="WHF17" s="128"/>
      <c r="WHG17" s="128"/>
      <c r="WHH17" s="128"/>
      <c r="WHI17" s="128"/>
      <c r="WHJ17" s="128"/>
      <c r="WHK17" s="128"/>
      <c r="WHL17" s="128"/>
      <c r="WHM17" s="128"/>
      <c r="WHN17" s="128"/>
      <c r="WHO17" s="128"/>
      <c r="WHP17" s="128"/>
      <c r="WHQ17" s="128"/>
      <c r="WHR17" s="128"/>
      <c r="WHS17" s="128"/>
      <c r="WHT17" s="128"/>
      <c r="WHU17" s="128"/>
      <c r="WHV17" s="128"/>
      <c r="WHW17" s="128"/>
      <c r="WHX17" s="128"/>
      <c r="WHY17" s="128"/>
      <c r="WHZ17" s="128"/>
      <c r="WIA17" s="128"/>
      <c r="WIB17" s="128"/>
      <c r="WIC17" s="128"/>
      <c r="WID17" s="128"/>
      <c r="WIE17" s="128"/>
      <c r="WIF17" s="128"/>
      <c r="WIG17" s="128"/>
      <c r="WIH17" s="128"/>
      <c r="WII17" s="128"/>
      <c r="WIJ17" s="128"/>
      <c r="WIK17" s="128"/>
      <c r="WIL17" s="128"/>
      <c r="WIM17" s="128"/>
      <c r="WIN17" s="128"/>
      <c r="WIO17" s="128"/>
      <c r="WIP17" s="128"/>
      <c r="WIQ17" s="128"/>
      <c r="WIR17" s="128"/>
      <c r="WIS17" s="128"/>
      <c r="WIT17" s="128"/>
      <c r="WIU17" s="128"/>
      <c r="WIV17" s="128"/>
      <c r="WIW17" s="128"/>
      <c r="WIX17" s="128"/>
      <c r="WIY17" s="128"/>
      <c r="WIZ17" s="128"/>
      <c r="WJA17" s="128"/>
      <c r="WJB17" s="128"/>
      <c r="WJC17" s="128"/>
      <c r="WJD17" s="128"/>
      <c r="WJE17" s="128"/>
      <c r="WJF17" s="128"/>
      <c r="WJG17" s="128"/>
      <c r="WJH17" s="128"/>
      <c r="WJI17" s="128"/>
      <c r="WJJ17" s="128"/>
      <c r="WJK17" s="128"/>
      <c r="WJL17" s="128"/>
      <c r="WJM17" s="128"/>
      <c r="WJN17" s="128"/>
      <c r="WJO17" s="128"/>
      <c r="WJP17" s="128"/>
      <c r="WJQ17" s="128"/>
      <c r="WJR17" s="128"/>
      <c r="WJS17" s="128"/>
      <c r="WJT17" s="128"/>
      <c r="WJU17" s="128"/>
      <c r="WJV17" s="128"/>
      <c r="WJW17" s="128"/>
      <c r="WJX17" s="128"/>
      <c r="WJY17" s="128"/>
      <c r="WJZ17" s="128"/>
      <c r="WKA17" s="128"/>
      <c r="WKB17" s="128"/>
      <c r="WKC17" s="128"/>
      <c r="WKD17" s="128"/>
      <c r="WKE17" s="128"/>
      <c r="WKF17" s="128"/>
      <c r="WKG17" s="128"/>
      <c r="WKH17" s="128"/>
      <c r="WKI17" s="128"/>
      <c r="WKJ17" s="128"/>
      <c r="WKK17" s="128"/>
      <c r="WKL17" s="128"/>
      <c r="WKM17" s="128"/>
      <c r="WKN17" s="128"/>
      <c r="WKO17" s="128"/>
      <c r="WKP17" s="128"/>
      <c r="WKQ17" s="128"/>
      <c r="WKR17" s="128"/>
      <c r="WKS17" s="128"/>
      <c r="WKT17" s="128"/>
      <c r="WKU17" s="128"/>
      <c r="WKV17" s="128"/>
      <c r="WKW17" s="128"/>
      <c r="WKX17" s="128"/>
      <c r="WKY17" s="128"/>
      <c r="WKZ17" s="128"/>
      <c r="WLA17" s="128"/>
      <c r="WLB17" s="128"/>
      <c r="WLC17" s="128"/>
      <c r="WLD17" s="128"/>
      <c r="WLE17" s="128"/>
      <c r="WLF17" s="128"/>
      <c r="WLG17" s="128"/>
      <c r="WLH17" s="128"/>
      <c r="WLI17" s="128"/>
      <c r="WLJ17" s="128"/>
      <c r="WLK17" s="128"/>
      <c r="WLL17" s="128"/>
      <c r="WLM17" s="128"/>
      <c r="WLN17" s="128"/>
      <c r="WLO17" s="128"/>
      <c r="WLP17" s="128"/>
      <c r="WLQ17" s="128"/>
      <c r="WLR17" s="128"/>
      <c r="WLS17" s="128"/>
      <c r="WLT17" s="128"/>
      <c r="WLU17" s="128"/>
      <c r="WLV17" s="128"/>
      <c r="WLW17" s="128"/>
      <c r="WLX17" s="128"/>
      <c r="WLY17" s="128"/>
      <c r="WLZ17" s="128"/>
      <c r="WMA17" s="128"/>
      <c r="WMB17" s="128"/>
      <c r="WMC17" s="128"/>
      <c r="WMD17" s="128"/>
      <c r="WME17" s="128"/>
      <c r="WMF17" s="128"/>
      <c r="WMG17" s="128"/>
      <c r="WMH17" s="128"/>
      <c r="WMI17" s="128"/>
      <c r="WMJ17" s="128"/>
      <c r="WMK17" s="128"/>
      <c r="WML17" s="128"/>
      <c r="WMM17" s="128"/>
      <c r="WMN17" s="128"/>
      <c r="WMO17" s="128"/>
      <c r="WMP17" s="128"/>
      <c r="WMQ17" s="128"/>
      <c r="WMR17" s="128"/>
      <c r="WMS17" s="128"/>
      <c r="WMT17" s="128"/>
      <c r="WMU17" s="128"/>
      <c r="WMV17" s="128"/>
      <c r="WMW17" s="128"/>
      <c r="WMX17" s="128"/>
      <c r="WMY17" s="128"/>
      <c r="WMZ17" s="128"/>
      <c r="WNA17" s="128"/>
      <c r="WNB17" s="128"/>
      <c r="WNC17" s="128"/>
      <c r="WND17" s="128"/>
      <c r="WNE17" s="128"/>
      <c r="WNF17" s="128"/>
      <c r="WNG17" s="128"/>
      <c r="WNH17" s="128"/>
      <c r="WNI17" s="128"/>
      <c r="WNJ17" s="128"/>
      <c r="WNK17" s="128"/>
      <c r="WNL17" s="128"/>
      <c r="WNM17" s="128"/>
      <c r="WNN17" s="128"/>
      <c r="WNO17" s="128"/>
      <c r="WNP17" s="128"/>
      <c r="WNQ17" s="128"/>
      <c r="WNR17" s="128"/>
      <c r="WNS17" s="128"/>
      <c r="WNT17" s="128"/>
      <c r="WNU17" s="128"/>
      <c r="WNV17" s="128"/>
      <c r="WNW17" s="128"/>
      <c r="WNX17" s="128"/>
      <c r="WNY17" s="128"/>
      <c r="WNZ17" s="128"/>
      <c r="WOA17" s="128"/>
      <c r="WOB17" s="128"/>
      <c r="WOC17" s="128"/>
      <c r="WOD17" s="128"/>
      <c r="WOE17" s="128"/>
      <c r="WOF17" s="128"/>
      <c r="WOG17" s="128"/>
      <c r="WOH17" s="128"/>
      <c r="WOI17" s="128"/>
      <c r="WOJ17" s="128"/>
      <c r="WOK17" s="128"/>
      <c r="WOL17" s="128"/>
      <c r="WOM17" s="128"/>
      <c r="WON17" s="128"/>
      <c r="WOO17" s="128"/>
      <c r="WOP17" s="128"/>
      <c r="WOQ17" s="128"/>
      <c r="WOR17" s="128"/>
      <c r="WOS17" s="128"/>
      <c r="WOT17" s="128"/>
      <c r="WOU17" s="128"/>
      <c r="WOV17" s="128"/>
      <c r="WOW17" s="128"/>
      <c r="WOX17" s="128"/>
      <c r="WOY17" s="128"/>
      <c r="WOZ17" s="128"/>
      <c r="WPA17" s="128"/>
      <c r="WPB17" s="128"/>
      <c r="WPC17" s="128"/>
      <c r="WPD17" s="128"/>
      <c r="WPE17" s="128"/>
      <c r="WPF17" s="128"/>
      <c r="WPG17" s="128"/>
      <c r="WPH17" s="128"/>
      <c r="WPI17" s="128"/>
      <c r="WPJ17" s="128"/>
      <c r="WPK17" s="128"/>
      <c r="WPL17" s="128"/>
      <c r="WPM17" s="128"/>
      <c r="WPN17" s="128"/>
      <c r="WPO17" s="128"/>
      <c r="WPP17" s="128"/>
      <c r="WPQ17" s="128"/>
      <c r="WPR17" s="128"/>
      <c r="WPS17" s="128"/>
      <c r="WPT17" s="128"/>
      <c r="WPU17" s="128"/>
      <c r="WPV17" s="128"/>
      <c r="WPW17" s="128"/>
      <c r="WPX17" s="128"/>
      <c r="WPY17" s="128"/>
      <c r="WPZ17" s="128"/>
      <c r="WQA17" s="128"/>
      <c r="WQB17" s="128"/>
      <c r="WQC17" s="128"/>
      <c r="WQD17" s="128"/>
      <c r="WQE17" s="128"/>
      <c r="WQF17" s="128"/>
      <c r="WQG17" s="128"/>
      <c r="WQH17" s="128"/>
      <c r="WQI17" s="128"/>
      <c r="WQJ17" s="128"/>
      <c r="WQK17" s="128"/>
      <c r="WQL17" s="128"/>
      <c r="WQM17" s="128"/>
      <c r="WQN17" s="128"/>
      <c r="WQO17" s="128"/>
      <c r="WQP17" s="128"/>
      <c r="WQQ17" s="128"/>
      <c r="WQR17" s="128"/>
      <c r="WQS17" s="128"/>
      <c r="WQT17" s="128"/>
      <c r="WQU17" s="128"/>
      <c r="WQV17" s="128"/>
      <c r="WQW17" s="128"/>
      <c r="WQX17" s="128"/>
      <c r="WQY17" s="128"/>
      <c r="WQZ17" s="128"/>
      <c r="WRA17" s="128"/>
      <c r="WRB17" s="128"/>
      <c r="WRC17" s="128"/>
      <c r="WRD17" s="128"/>
      <c r="WRE17" s="128"/>
      <c r="WRF17" s="128"/>
      <c r="WRG17" s="128"/>
      <c r="WRH17" s="128"/>
      <c r="WRI17" s="128"/>
      <c r="WRJ17" s="128"/>
      <c r="WRK17" s="128"/>
      <c r="WRL17" s="128"/>
      <c r="WRM17" s="128"/>
      <c r="WRN17" s="128"/>
      <c r="WRO17" s="128"/>
      <c r="WRP17" s="128"/>
      <c r="WRQ17" s="128"/>
      <c r="WRR17" s="128"/>
      <c r="WRS17" s="128"/>
      <c r="WRT17" s="128"/>
      <c r="WRU17" s="128"/>
      <c r="WRV17" s="128"/>
      <c r="WRW17" s="128"/>
      <c r="WRX17" s="128"/>
      <c r="WRY17" s="128"/>
      <c r="WRZ17" s="128"/>
      <c r="WSA17" s="128"/>
      <c r="WSB17" s="128"/>
      <c r="WSC17" s="128"/>
      <c r="WSD17" s="128"/>
      <c r="WSE17" s="128"/>
      <c r="WSF17" s="128"/>
      <c r="WSG17" s="128"/>
      <c r="WSH17" s="128"/>
      <c r="WSI17" s="128"/>
      <c r="WSJ17" s="128"/>
      <c r="WSK17" s="128"/>
      <c r="WSL17" s="128"/>
      <c r="WSM17" s="128"/>
      <c r="WSN17" s="128"/>
      <c r="WSO17" s="128"/>
      <c r="WSP17" s="128"/>
      <c r="WSQ17" s="128"/>
      <c r="WSR17" s="128"/>
      <c r="WSS17" s="128"/>
      <c r="WST17" s="128"/>
      <c r="WSU17" s="128"/>
      <c r="WSV17" s="128"/>
      <c r="WSW17" s="128"/>
      <c r="WSX17" s="128"/>
      <c r="WSY17" s="128"/>
      <c r="WSZ17" s="128"/>
      <c r="WTA17" s="128"/>
      <c r="WTB17" s="128"/>
      <c r="WTC17" s="128"/>
      <c r="WTD17" s="128"/>
      <c r="WTE17" s="128"/>
      <c r="WTF17" s="128"/>
      <c r="WTG17" s="128"/>
      <c r="WTH17" s="128"/>
      <c r="WTI17" s="128"/>
      <c r="WTJ17" s="128"/>
      <c r="WTK17" s="128"/>
      <c r="WTL17" s="128"/>
      <c r="WTM17" s="128"/>
      <c r="WTN17" s="128"/>
      <c r="WTO17" s="128"/>
      <c r="WTP17" s="128"/>
      <c r="WTQ17" s="128"/>
      <c r="WTR17" s="128"/>
      <c r="WTS17" s="128"/>
      <c r="WTT17" s="128"/>
      <c r="WTU17" s="128"/>
      <c r="WTV17" s="128"/>
      <c r="WTW17" s="128"/>
      <c r="WTX17" s="128"/>
      <c r="WTY17" s="128"/>
      <c r="WTZ17" s="128"/>
      <c r="WUA17" s="128"/>
      <c r="WUB17" s="128"/>
      <c r="WUC17" s="128"/>
      <c r="WUD17" s="128"/>
      <c r="WUE17" s="128"/>
      <c r="WUF17" s="128"/>
      <c r="WUG17" s="128"/>
      <c r="WUH17" s="128"/>
      <c r="WUI17" s="128"/>
      <c r="WUJ17" s="128"/>
      <c r="WUK17" s="128"/>
      <c r="WUL17" s="128"/>
      <c r="WUM17" s="128"/>
      <c r="WUN17" s="128"/>
      <c r="WUO17" s="128"/>
      <c r="WUP17" s="128"/>
      <c r="WUQ17" s="128"/>
      <c r="WUR17" s="128"/>
      <c r="WUS17" s="128"/>
      <c r="WUT17" s="128"/>
      <c r="WUU17" s="128"/>
      <c r="WUV17" s="128"/>
      <c r="WUW17" s="128"/>
      <c r="WUX17" s="128"/>
      <c r="WUY17" s="128"/>
      <c r="WUZ17" s="128"/>
      <c r="WVA17" s="128"/>
      <c r="WVB17" s="128"/>
      <c r="WVC17" s="128"/>
      <c r="WVD17" s="128"/>
      <c r="WVE17" s="128"/>
      <c r="WVF17" s="128"/>
      <c r="WVG17" s="128"/>
      <c r="WVH17" s="128"/>
      <c r="WVI17" s="128"/>
      <c r="WVJ17" s="128"/>
      <c r="WVK17" s="128"/>
      <c r="WVL17" s="128"/>
      <c r="WVM17" s="128"/>
      <c r="WVN17" s="128"/>
      <c r="WVO17" s="128"/>
      <c r="WVP17" s="128"/>
      <c r="WVQ17" s="128"/>
      <c r="WVR17" s="128"/>
      <c r="WVS17" s="128"/>
      <c r="WVT17" s="128"/>
      <c r="WVU17" s="128"/>
      <c r="WVV17" s="128"/>
      <c r="WVW17" s="128"/>
      <c r="WVX17" s="128"/>
      <c r="WVY17" s="128"/>
      <c r="WVZ17" s="128"/>
      <c r="WWA17" s="128"/>
    </row>
    <row r="18" spans="1:16147" s="63" customFormat="1" ht="81.75" customHeight="1">
      <c r="A18" s="128"/>
      <c r="B18" s="97"/>
      <c r="C18" s="92"/>
      <c r="D18" s="754" t="e">
        <f>#REF!</f>
        <v>#REF!</v>
      </c>
      <c r="E18" s="755"/>
      <c r="F18" s="755"/>
      <c r="G18" s="755"/>
      <c r="H18" s="755"/>
      <c r="I18" s="755"/>
      <c r="J18" s="755"/>
      <c r="K18" s="755"/>
      <c r="L18" s="755"/>
      <c r="M18" s="755"/>
      <c r="N18" s="755"/>
      <c r="O18" s="755"/>
      <c r="P18" s="756"/>
      <c r="Q18" s="88"/>
      <c r="R18" s="93"/>
      <c r="T18" s="128"/>
      <c r="U18" s="128"/>
      <c r="V18" s="128"/>
      <c r="W18" s="128"/>
      <c r="X18" s="128"/>
      <c r="Y18" s="128"/>
      <c r="Z18" s="128"/>
      <c r="AA18" s="128"/>
      <c r="AB18" s="128"/>
      <c r="AC18" s="128"/>
      <c r="AD18" s="128"/>
      <c r="AE18" s="128"/>
      <c r="AF18" s="128"/>
      <c r="AG18" s="128"/>
      <c r="AH18" s="128"/>
      <c r="AI18" s="128"/>
      <c r="AJ18" s="128"/>
      <c r="AK18" s="128"/>
      <c r="AL18" s="128"/>
      <c r="AM18" s="128"/>
      <c r="AN18" s="128"/>
      <c r="AO18" s="128"/>
      <c r="AP18" s="128"/>
      <c r="AQ18" s="128"/>
      <c r="AR18" s="128"/>
      <c r="AS18" s="128"/>
      <c r="AT18" s="128"/>
      <c r="AU18" s="128"/>
      <c r="AV18" s="128"/>
      <c r="AW18" s="128"/>
      <c r="AX18" s="128"/>
      <c r="AY18" s="128"/>
      <c r="AZ18" s="128"/>
      <c r="BA18" s="128"/>
      <c r="BB18" s="128"/>
      <c r="BC18" s="128"/>
      <c r="BD18" s="128"/>
      <c r="BE18" s="128"/>
      <c r="BF18" s="128"/>
      <c r="BG18" s="128"/>
      <c r="BH18" s="128"/>
      <c r="BI18" s="128"/>
      <c r="BJ18" s="128"/>
      <c r="BK18" s="128"/>
      <c r="BL18" s="128"/>
      <c r="BM18" s="128"/>
      <c r="BN18" s="128"/>
      <c r="BO18" s="128"/>
      <c r="BP18" s="128"/>
      <c r="BQ18" s="128"/>
      <c r="BR18" s="128"/>
      <c r="BS18" s="128"/>
      <c r="BT18" s="128"/>
      <c r="BU18" s="128"/>
      <c r="BV18" s="128"/>
      <c r="BW18" s="128"/>
      <c r="BX18" s="128"/>
      <c r="BY18" s="128"/>
      <c r="BZ18" s="128"/>
      <c r="CA18" s="128"/>
      <c r="CB18" s="128"/>
      <c r="CC18" s="128"/>
      <c r="CD18" s="128"/>
      <c r="CE18" s="128"/>
      <c r="CF18" s="128"/>
      <c r="CG18" s="128"/>
      <c r="CH18" s="128"/>
      <c r="CI18" s="128"/>
      <c r="CJ18" s="128"/>
      <c r="CK18" s="128"/>
      <c r="CL18" s="128"/>
      <c r="CM18" s="128"/>
      <c r="CN18" s="128"/>
      <c r="CO18" s="128"/>
      <c r="CP18" s="128"/>
      <c r="CQ18" s="128"/>
      <c r="CR18" s="128"/>
      <c r="CS18" s="128"/>
      <c r="CT18" s="128"/>
      <c r="CU18" s="128"/>
      <c r="CV18" s="128"/>
      <c r="CW18" s="128"/>
      <c r="CX18" s="128"/>
      <c r="CY18" s="128"/>
      <c r="CZ18" s="128"/>
      <c r="DA18" s="128"/>
      <c r="DB18" s="128"/>
      <c r="DC18" s="128"/>
      <c r="DD18" s="128"/>
      <c r="DE18" s="128"/>
      <c r="DF18" s="128"/>
      <c r="DG18" s="128"/>
      <c r="DH18" s="128"/>
      <c r="DI18" s="128"/>
      <c r="DJ18" s="128"/>
      <c r="DK18" s="128"/>
      <c r="DL18" s="128"/>
      <c r="DM18" s="128"/>
      <c r="DN18" s="128"/>
      <c r="DO18" s="128"/>
      <c r="DP18" s="128"/>
      <c r="DQ18" s="128"/>
      <c r="DR18" s="128"/>
      <c r="DS18" s="128"/>
      <c r="DT18" s="128"/>
      <c r="DU18" s="128"/>
      <c r="DV18" s="128"/>
      <c r="DW18" s="128"/>
      <c r="DX18" s="128"/>
      <c r="DY18" s="128"/>
      <c r="DZ18" s="128"/>
      <c r="EA18" s="128"/>
      <c r="EB18" s="128"/>
      <c r="EC18" s="128"/>
      <c r="ED18" s="128"/>
      <c r="EE18" s="128"/>
      <c r="EF18" s="128"/>
      <c r="EG18" s="128"/>
      <c r="EH18" s="128"/>
      <c r="EI18" s="128"/>
      <c r="EJ18" s="128"/>
      <c r="EK18" s="128"/>
      <c r="EL18" s="128"/>
      <c r="EM18" s="128"/>
      <c r="EN18" s="128"/>
      <c r="EO18" s="128"/>
      <c r="EP18" s="128"/>
      <c r="EQ18" s="128"/>
      <c r="ER18" s="128"/>
      <c r="ES18" s="128"/>
      <c r="ET18" s="128"/>
      <c r="EU18" s="128"/>
      <c r="EV18" s="128"/>
      <c r="EW18" s="128"/>
      <c r="EX18" s="128"/>
      <c r="EY18" s="128"/>
      <c r="EZ18" s="128"/>
      <c r="FA18" s="128"/>
      <c r="FB18" s="128"/>
      <c r="FC18" s="128"/>
      <c r="FD18" s="128"/>
      <c r="FE18" s="128"/>
      <c r="FF18" s="128"/>
      <c r="FG18" s="128"/>
      <c r="FH18" s="128"/>
      <c r="FI18" s="128"/>
      <c r="FJ18" s="128"/>
      <c r="FK18" s="128"/>
      <c r="FL18" s="128"/>
      <c r="FM18" s="128"/>
      <c r="FN18" s="128"/>
      <c r="FO18" s="128"/>
      <c r="FP18" s="128"/>
      <c r="FQ18" s="128"/>
      <c r="FR18" s="128"/>
      <c r="FS18" s="128"/>
      <c r="FT18" s="128"/>
      <c r="FU18" s="128"/>
      <c r="FV18" s="128"/>
      <c r="FW18" s="128"/>
      <c r="FX18" s="128"/>
      <c r="FY18" s="128"/>
      <c r="FZ18" s="128"/>
      <c r="GA18" s="128"/>
      <c r="GB18" s="128"/>
      <c r="GC18" s="128"/>
      <c r="GD18" s="128"/>
      <c r="GE18" s="128"/>
      <c r="GF18" s="128"/>
      <c r="GG18" s="128"/>
      <c r="GH18" s="128"/>
      <c r="GI18" s="128"/>
      <c r="GJ18" s="128"/>
      <c r="GK18" s="128"/>
      <c r="GL18" s="128"/>
      <c r="GM18" s="128"/>
      <c r="GN18" s="128"/>
      <c r="GO18" s="128"/>
      <c r="GP18" s="128"/>
      <c r="GQ18" s="128"/>
      <c r="GR18" s="128"/>
      <c r="GS18" s="128"/>
      <c r="GT18" s="128"/>
      <c r="GU18" s="128"/>
      <c r="GV18" s="128"/>
      <c r="GW18" s="128"/>
      <c r="GX18" s="128"/>
      <c r="GY18" s="128"/>
      <c r="GZ18" s="128"/>
      <c r="HA18" s="128"/>
      <c r="HB18" s="128"/>
      <c r="HC18" s="128"/>
      <c r="HD18" s="128"/>
      <c r="HE18" s="128"/>
      <c r="HF18" s="128"/>
      <c r="HG18" s="128"/>
      <c r="HH18" s="128"/>
      <c r="HI18" s="128"/>
      <c r="HJ18" s="128"/>
      <c r="HK18" s="128"/>
      <c r="HL18" s="128"/>
      <c r="HM18" s="128"/>
      <c r="HN18" s="128"/>
      <c r="HO18" s="128"/>
      <c r="HP18" s="128"/>
      <c r="HQ18" s="128"/>
      <c r="HR18" s="128"/>
      <c r="HS18" s="128"/>
      <c r="HT18" s="128"/>
      <c r="HU18" s="128"/>
      <c r="HV18" s="128"/>
      <c r="HW18" s="128"/>
      <c r="HX18" s="128"/>
      <c r="HY18" s="128"/>
      <c r="HZ18" s="128"/>
      <c r="IA18" s="128"/>
      <c r="IB18" s="128"/>
      <c r="IC18" s="128"/>
      <c r="ID18" s="128"/>
      <c r="IE18" s="128"/>
      <c r="IF18" s="128"/>
      <c r="IG18" s="128"/>
      <c r="IH18" s="128"/>
      <c r="II18" s="128"/>
      <c r="IJ18" s="128"/>
      <c r="IK18" s="128"/>
      <c r="IL18" s="128"/>
      <c r="IM18" s="128"/>
      <c r="IN18" s="128"/>
      <c r="IO18" s="128"/>
      <c r="IP18" s="128"/>
      <c r="IQ18" s="128"/>
      <c r="IR18" s="128"/>
      <c r="IS18" s="128"/>
      <c r="IT18" s="128"/>
      <c r="IU18" s="128"/>
      <c r="IV18" s="128"/>
      <c r="IW18" s="128"/>
      <c r="IX18" s="128"/>
      <c r="IY18" s="128"/>
      <c r="IZ18" s="128"/>
      <c r="JA18" s="128"/>
      <c r="JB18" s="128"/>
      <c r="JC18" s="128"/>
      <c r="JD18" s="128"/>
      <c r="JE18" s="128"/>
      <c r="JF18" s="128"/>
      <c r="JG18" s="128"/>
      <c r="JH18" s="128"/>
      <c r="JI18" s="128"/>
      <c r="JJ18" s="128"/>
      <c r="JK18" s="128"/>
      <c r="JL18" s="128"/>
      <c r="JM18" s="128"/>
      <c r="JN18" s="128"/>
      <c r="JO18" s="128"/>
      <c r="JP18" s="128"/>
      <c r="JQ18" s="128"/>
      <c r="JR18" s="128"/>
      <c r="JS18" s="128"/>
      <c r="JT18" s="128"/>
      <c r="JU18" s="128"/>
      <c r="JV18" s="128"/>
      <c r="JW18" s="128"/>
      <c r="JX18" s="128"/>
      <c r="JY18" s="128"/>
      <c r="JZ18" s="128"/>
      <c r="KA18" s="128"/>
      <c r="KB18" s="128"/>
      <c r="KC18" s="128"/>
      <c r="KD18" s="128"/>
      <c r="KE18" s="128"/>
      <c r="KF18" s="128"/>
      <c r="KG18" s="128"/>
      <c r="KH18" s="128"/>
      <c r="KI18" s="128"/>
      <c r="KJ18" s="128"/>
      <c r="KK18" s="128"/>
      <c r="KL18" s="128"/>
      <c r="KM18" s="128"/>
      <c r="KN18" s="128"/>
      <c r="KO18" s="128"/>
      <c r="KP18" s="128"/>
      <c r="KQ18" s="128"/>
      <c r="KR18" s="128"/>
      <c r="KS18" s="128"/>
      <c r="KT18" s="128"/>
      <c r="KU18" s="128"/>
      <c r="KV18" s="128"/>
      <c r="KW18" s="128"/>
      <c r="KX18" s="128"/>
      <c r="KY18" s="128"/>
      <c r="KZ18" s="128"/>
      <c r="LA18" s="128"/>
      <c r="LB18" s="128"/>
      <c r="LC18" s="128"/>
      <c r="LD18" s="128"/>
      <c r="LE18" s="128"/>
      <c r="LF18" s="128"/>
      <c r="LG18" s="128"/>
      <c r="LH18" s="128"/>
      <c r="LI18" s="128"/>
      <c r="LJ18" s="128"/>
      <c r="LK18" s="128"/>
      <c r="LL18" s="128"/>
      <c r="LM18" s="128"/>
      <c r="LN18" s="128"/>
      <c r="LO18" s="128"/>
      <c r="LP18" s="128"/>
      <c r="LQ18" s="128"/>
      <c r="LR18" s="128"/>
      <c r="LS18" s="128"/>
      <c r="LT18" s="128"/>
      <c r="LU18" s="128"/>
      <c r="LV18" s="128"/>
      <c r="LW18" s="128"/>
      <c r="LX18" s="128"/>
      <c r="LY18" s="128"/>
      <c r="LZ18" s="128"/>
      <c r="MA18" s="128"/>
      <c r="MB18" s="128"/>
      <c r="MC18" s="128"/>
      <c r="MD18" s="128"/>
      <c r="ME18" s="128"/>
      <c r="MF18" s="128"/>
      <c r="MG18" s="128"/>
      <c r="MH18" s="128"/>
      <c r="MI18" s="128"/>
      <c r="MJ18" s="128"/>
      <c r="MK18" s="128"/>
      <c r="ML18" s="128"/>
      <c r="MM18" s="128"/>
      <c r="MN18" s="128"/>
      <c r="MO18" s="128"/>
      <c r="MP18" s="128"/>
      <c r="MQ18" s="128"/>
      <c r="MR18" s="128"/>
      <c r="MS18" s="128"/>
      <c r="MT18" s="128"/>
      <c r="MU18" s="128"/>
      <c r="MV18" s="128"/>
      <c r="MW18" s="128"/>
      <c r="MX18" s="128"/>
      <c r="MY18" s="128"/>
      <c r="MZ18" s="128"/>
      <c r="NA18" s="128"/>
      <c r="NB18" s="128"/>
      <c r="NC18" s="128"/>
      <c r="ND18" s="128"/>
      <c r="NE18" s="128"/>
      <c r="NF18" s="128"/>
      <c r="NG18" s="128"/>
      <c r="NH18" s="128"/>
      <c r="NI18" s="128"/>
      <c r="NJ18" s="128"/>
      <c r="NK18" s="128"/>
      <c r="NL18" s="128"/>
      <c r="NM18" s="128"/>
      <c r="NN18" s="128"/>
      <c r="NO18" s="128"/>
      <c r="NP18" s="128"/>
      <c r="NQ18" s="128"/>
      <c r="NR18" s="128"/>
      <c r="NS18" s="128"/>
      <c r="NT18" s="128"/>
      <c r="NU18" s="128"/>
      <c r="NV18" s="128"/>
      <c r="NW18" s="128"/>
      <c r="NX18" s="128"/>
      <c r="NY18" s="128"/>
      <c r="NZ18" s="128"/>
      <c r="OA18" s="128"/>
      <c r="OB18" s="128"/>
      <c r="OC18" s="128"/>
      <c r="OD18" s="128"/>
      <c r="OE18" s="128"/>
      <c r="OF18" s="128"/>
      <c r="OG18" s="128"/>
      <c r="OH18" s="128"/>
      <c r="OI18" s="128"/>
      <c r="OJ18" s="128"/>
      <c r="OK18" s="128"/>
      <c r="OL18" s="128"/>
      <c r="OM18" s="128"/>
      <c r="ON18" s="128"/>
      <c r="OO18" s="128"/>
      <c r="OP18" s="128"/>
      <c r="OQ18" s="128"/>
      <c r="OR18" s="128"/>
      <c r="OS18" s="128"/>
      <c r="OT18" s="128"/>
      <c r="OU18" s="128"/>
      <c r="OV18" s="128"/>
      <c r="OW18" s="128"/>
      <c r="OX18" s="128"/>
      <c r="OY18" s="128"/>
      <c r="OZ18" s="128"/>
      <c r="PA18" s="128"/>
      <c r="PB18" s="128"/>
      <c r="PC18" s="128"/>
      <c r="PD18" s="128"/>
      <c r="PE18" s="128"/>
      <c r="PF18" s="128"/>
      <c r="PG18" s="128"/>
      <c r="PH18" s="128"/>
      <c r="PI18" s="128"/>
      <c r="PJ18" s="128"/>
      <c r="PK18" s="128"/>
      <c r="PL18" s="128"/>
      <c r="PM18" s="128"/>
      <c r="PN18" s="128"/>
      <c r="PO18" s="128"/>
      <c r="PP18" s="128"/>
      <c r="PQ18" s="128"/>
      <c r="PR18" s="128"/>
      <c r="PS18" s="128"/>
      <c r="PT18" s="128"/>
      <c r="PU18" s="128"/>
      <c r="PV18" s="128"/>
      <c r="PW18" s="128"/>
      <c r="PX18" s="128"/>
      <c r="PY18" s="128"/>
      <c r="PZ18" s="128"/>
      <c r="QA18" s="128"/>
      <c r="QB18" s="128"/>
      <c r="QC18" s="128"/>
      <c r="QD18" s="128"/>
      <c r="QE18" s="128"/>
      <c r="QF18" s="128"/>
      <c r="QG18" s="128"/>
      <c r="QH18" s="128"/>
      <c r="QI18" s="128"/>
      <c r="QJ18" s="128"/>
      <c r="QK18" s="128"/>
      <c r="QL18" s="128"/>
      <c r="QM18" s="128"/>
      <c r="QN18" s="128"/>
      <c r="QO18" s="128"/>
      <c r="QP18" s="128"/>
      <c r="QQ18" s="128"/>
      <c r="QR18" s="128"/>
      <c r="QS18" s="128"/>
      <c r="QT18" s="128"/>
      <c r="QU18" s="128"/>
      <c r="QV18" s="128"/>
      <c r="QW18" s="128"/>
      <c r="QX18" s="128"/>
      <c r="QY18" s="128"/>
      <c r="QZ18" s="128"/>
      <c r="RA18" s="128"/>
      <c r="RB18" s="128"/>
      <c r="RC18" s="128"/>
      <c r="RD18" s="128"/>
      <c r="RE18" s="128"/>
      <c r="RF18" s="128"/>
      <c r="RG18" s="128"/>
      <c r="RH18" s="128"/>
      <c r="RI18" s="128"/>
      <c r="RJ18" s="128"/>
      <c r="RK18" s="128"/>
      <c r="RL18" s="128"/>
      <c r="RM18" s="128"/>
      <c r="RN18" s="128"/>
      <c r="RO18" s="128"/>
      <c r="RP18" s="128"/>
      <c r="RQ18" s="128"/>
      <c r="RR18" s="128"/>
      <c r="RS18" s="128"/>
      <c r="RT18" s="128"/>
      <c r="RU18" s="128"/>
      <c r="RV18" s="128"/>
      <c r="RW18" s="128"/>
      <c r="RX18" s="128"/>
      <c r="RY18" s="128"/>
      <c r="RZ18" s="128"/>
      <c r="SA18" s="128"/>
      <c r="SB18" s="128"/>
      <c r="SC18" s="128"/>
      <c r="SD18" s="128"/>
      <c r="SE18" s="128"/>
      <c r="SF18" s="128"/>
      <c r="SG18" s="128"/>
      <c r="SH18" s="128"/>
      <c r="SI18" s="128"/>
      <c r="SJ18" s="128"/>
      <c r="SK18" s="128"/>
      <c r="SL18" s="128"/>
      <c r="SM18" s="128"/>
      <c r="SN18" s="128"/>
      <c r="SO18" s="128"/>
      <c r="SP18" s="128"/>
      <c r="SQ18" s="128"/>
      <c r="SR18" s="128"/>
      <c r="SS18" s="128"/>
      <c r="ST18" s="128"/>
      <c r="SU18" s="128"/>
      <c r="SV18" s="128"/>
      <c r="SW18" s="128"/>
      <c r="SX18" s="128"/>
      <c r="SY18" s="128"/>
      <c r="SZ18" s="128"/>
      <c r="TA18" s="128"/>
      <c r="TB18" s="128"/>
      <c r="TC18" s="128"/>
      <c r="TD18" s="128"/>
      <c r="TE18" s="128"/>
      <c r="TF18" s="128"/>
      <c r="TG18" s="128"/>
      <c r="TH18" s="128"/>
      <c r="TI18" s="128"/>
      <c r="TJ18" s="128"/>
      <c r="TK18" s="128"/>
      <c r="TL18" s="128"/>
      <c r="TM18" s="128"/>
      <c r="TN18" s="128"/>
      <c r="TO18" s="128"/>
      <c r="TP18" s="128"/>
      <c r="TQ18" s="128"/>
      <c r="TR18" s="128"/>
      <c r="TS18" s="128"/>
      <c r="TT18" s="128"/>
      <c r="TU18" s="128"/>
      <c r="TV18" s="128"/>
      <c r="TW18" s="128"/>
      <c r="TX18" s="128"/>
      <c r="TY18" s="128"/>
      <c r="TZ18" s="128"/>
      <c r="UA18" s="128"/>
      <c r="UB18" s="128"/>
      <c r="UC18" s="128"/>
      <c r="UD18" s="128"/>
      <c r="UE18" s="128"/>
      <c r="UF18" s="128"/>
      <c r="UG18" s="128"/>
      <c r="UH18" s="128"/>
      <c r="UI18" s="128"/>
      <c r="UJ18" s="128"/>
      <c r="UK18" s="128"/>
      <c r="UL18" s="128"/>
      <c r="UM18" s="128"/>
      <c r="UN18" s="128"/>
      <c r="UO18" s="128"/>
      <c r="UP18" s="128"/>
      <c r="UQ18" s="128"/>
      <c r="UR18" s="128"/>
      <c r="US18" s="128"/>
      <c r="UT18" s="128"/>
      <c r="UU18" s="128"/>
      <c r="UV18" s="128"/>
      <c r="UW18" s="128"/>
      <c r="UX18" s="128"/>
      <c r="UY18" s="128"/>
      <c r="UZ18" s="128"/>
      <c r="VA18" s="128"/>
      <c r="VB18" s="128"/>
      <c r="VC18" s="128"/>
      <c r="VD18" s="128"/>
      <c r="VE18" s="128"/>
      <c r="VF18" s="128"/>
      <c r="VG18" s="128"/>
      <c r="VH18" s="128"/>
      <c r="VI18" s="128"/>
      <c r="VJ18" s="128"/>
      <c r="VK18" s="128"/>
      <c r="VL18" s="128"/>
      <c r="VM18" s="128"/>
      <c r="VN18" s="128"/>
      <c r="VO18" s="128"/>
      <c r="VP18" s="128"/>
      <c r="VQ18" s="128"/>
      <c r="VR18" s="128"/>
      <c r="VS18" s="128"/>
      <c r="VT18" s="128"/>
      <c r="VU18" s="128"/>
      <c r="VV18" s="128"/>
      <c r="VW18" s="128"/>
      <c r="VX18" s="128"/>
      <c r="VY18" s="128"/>
      <c r="VZ18" s="128"/>
      <c r="WA18" s="128"/>
      <c r="WB18" s="128"/>
      <c r="WC18" s="128"/>
      <c r="WD18" s="128"/>
      <c r="WE18" s="128"/>
      <c r="WF18" s="128"/>
      <c r="WG18" s="128"/>
      <c r="WH18" s="128"/>
      <c r="WI18" s="128"/>
      <c r="WJ18" s="128"/>
      <c r="WK18" s="128"/>
      <c r="WL18" s="128"/>
      <c r="WM18" s="128"/>
      <c r="WN18" s="128"/>
      <c r="WO18" s="128"/>
      <c r="WP18" s="128"/>
      <c r="WQ18" s="128"/>
      <c r="WR18" s="128"/>
      <c r="WS18" s="128"/>
      <c r="WT18" s="128"/>
      <c r="WU18" s="128"/>
      <c r="WV18" s="128"/>
      <c r="WW18" s="128"/>
      <c r="WX18" s="128"/>
      <c r="WY18" s="128"/>
      <c r="WZ18" s="128"/>
      <c r="XA18" s="128"/>
      <c r="XB18" s="128"/>
      <c r="XC18" s="128"/>
      <c r="XD18" s="128"/>
      <c r="XE18" s="128"/>
      <c r="XF18" s="128"/>
      <c r="XG18" s="128"/>
      <c r="XH18" s="128"/>
      <c r="XI18" s="128"/>
      <c r="XJ18" s="128"/>
      <c r="XK18" s="128"/>
      <c r="XL18" s="128"/>
      <c r="XM18" s="128"/>
      <c r="XN18" s="128"/>
      <c r="XO18" s="128"/>
      <c r="XP18" s="128"/>
      <c r="XQ18" s="128"/>
      <c r="XR18" s="128"/>
      <c r="XS18" s="128"/>
      <c r="XT18" s="128"/>
      <c r="XU18" s="128"/>
      <c r="XV18" s="128"/>
      <c r="XW18" s="128"/>
      <c r="XX18" s="128"/>
      <c r="XY18" s="128"/>
      <c r="XZ18" s="128"/>
      <c r="YA18" s="128"/>
      <c r="YB18" s="128"/>
      <c r="YC18" s="128"/>
      <c r="YD18" s="128"/>
      <c r="YE18" s="128"/>
      <c r="YF18" s="128"/>
      <c r="YG18" s="128"/>
      <c r="YH18" s="128"/>
      <c r="YI18" s="128"/>
      <c r="YJ18" s="128"/>
      <c r="YK18" s="128"/>
      <c r="YL18" s="128"/>
      <c r="YM18" s="128"/>
      <c r="YN18" s="128"/>
      <c r="YO18" s="128"/>
      <c r="YP18" s="128"/>
      <c r="YQ18" s="128"/>
      <c r="YR18" s="128"/>
      <c r="YS18" s="128"/>
      <c r="YT18" s="128"/>
      <c r="YU18" s="128"/>
      <c r="YV18" s="128"/>
      <c r="YW18" s="128"/>
      <c r="YX18" s="128"/>
      <c r="YY18" s="128"/>
      <c r="YZ18" s="128"/>
      <c r="ZA18" s="128"/>
      <c r="ZB18" s="128"/>
      <c r="ZC18" s="128"/>
      <c r="ZD18" s="128"/>
      <c r="ZE18" s="128"/>
      <c r="ZF18" s="128"/>
      <c r="ZG18" s="128"/>
      <c r="ZH18" s="128"/>
      <c r="ZI18" s="128"/>
      <c r="ZJ18" s="128"/>
      <c r="ZK18" s="128"/>
      <c r="ZL18" s="128"/>
      <c r="ZM18" s="128"/>
      <c r="ZN18" s="128"/>
      <c r="ZO18" s="128"/>
      <c r="ZP18" s="128"/>
      <c r="ZQ18" s="128"/>
      <c r="ZR18" s="128"/>
      <c r="ZS18" s="128"/>
      <c r="ZT18" s="128"/>
      <c r="ZU18" s="128"/>
      <c r="ZV18" s="128"/>
      <c r="ZW18" s="128"/>
      <c r="ZX18" s="128"/>
      <c r="ZY18" s="128"/>
      <c r="ZZ18" s="128"/>
      <c r="AAA18" s="128"/>
      <c r="AAB18" s="128"/>
      <c r="AAC18" s="128"/>
      <c r="AAD18" s="128"/>
      <c r="AAE18" s="128"/>
      <c r="AAF18" s="128"/>
      <c r="AAG18" s="128"/>
      <c r="AAH18" s="128"/>
      <c r="AAI18" s="128"/>
      <c r="AAJ18" s="128"/>
      <c r="AAK18" s="128"/>
      <c r="AAL18" s="128"/>
      <c r="AAM18" s="128"/>
      <c r="AAN18" s="128"/>
      <c r="AAO18" s="128"/>
      <c r="AAP18" s="128"/>
      <c r="AAQ18" s="128"/>
      <c r="AAR18" s="128"/>
      <c r="AAS18" s="128"/>
      <c r="AAT18" s="128"/>
      <c r="AAU18" s="128"/>
      <c r="AAV18" s="128"/>
      <c r="AAW18" s="128"/>
      <c r="AAX18" s="128"/>
      <c r="AAY18" s="128"/>
      <c r="AAZ18" s="128"/>
      <c r="ABA18" s="128"/>
      <c r="ABB18" s="128"/>
      <c r="ABC18" s="128"/>
      <c r="ABD18" s="128"/>
      <c r="ABE18" s="128"/>
      <c r="ABF18" s="128"/>
      <c r="ABG18" s="128"/>
      <c r="ABH18" s="128"/>
      <c r="ABI18" s="128"/>
      <c r="ABJ18" s="128"/>
      <c r="ABK18" s="128"/>
      <c r="ABL18" s="128"/>
      <c r="ABM18" s="128"/>
      <c r="ABN18" s="128"/>
      <c r="ABO18" s="128"/>
      <c r="ABP18" s="128"/>
      <c r="ABQ18" s="128"/>
      <c r="ABR18" s="128"/>
      <c r="ABS18" s="128"/>
      <c r="ABT18" s="128"/>
      <c r="ABU18" s="128"/>
      <c r="ABV18" s="128"/>
      <c r="ABW18" s="128"/>
      <c r="ABX18" s="128"/>
      <c r="ABY18" s="128"/>
      <c r="ABZ18" s="128"/>
      <c r="ACA18" s="128"/>
      <c r="ACB18" s="128"/>
      <c r="ACC18" s="128"/>
      <c r="ACD18" s="128"/>
      <c r="ACE18" s="128"/>
      <c r="ACF18" s="128"/>
      <c r="ACG18" s="128"/>
      <c r="ACH18" s="128"/>
      <c r="ACI18" s="128"/>
      <c r="ACJ18" s="128"/>
      <c r="ACK18" s="128"/>
      <c r="ACL18" s="128"/>
      <c r="ACM18" s="128"/>
      <c r="ACN18" s="128"/>
      <c r="ACO18" s="128"/>
      <c r="ACP18" s="128"/>
      <c r="ACQ18" s="128"/>
      <c r="ACR18" s="128"/>
      <c r="ACS18" s="128"/>
      <c r="ACT18" s="128"/>
      <c r="ACU18" s="128"/>
      <c r="ACV18" s="128"/>
      <c r="ACW18" s="128"/>
      <c r="ACX18" s="128"/>
      <c r="ACY18" s="128"/>
      <c r="ACZ18" s="128"/>
      <c r="ADA18" s="128"/>
      <c r="ADB18" s="128"/>
      <c r="ADC18" s="128"/>
      <c r="ADD18" s="128"/>
      <c r="ADE18" s="128"/>
      <c r="ADF18" s="128"/>
      <c r="ADG18" s="128"/>
      <c r="ADH18" s="128"/>
      <c r="ADI18" s="128"/>
      <c r="ADJ18" s="128"/>
      <c r="ADK18" s="128"/>
      <c r="ADL18" s="128"/>
      <c r="ADM18" s="128"/>
      <c r="ADN18" s="128"/>
      <c r="ADO18" s="128"/>
      <c r="ADP18" s="128"/>
      <c r="ADQ18" s="128"/>
      <c r="ADR18" s="128"/>
      <c r="ADS18" s="128"/>
      <c r="ADT18" s="128"/>
      <c r="ADU18" s="128"/>
      <c r="ADV18" s="128"/>
      <c r="ADW18" s="128"/>
      <c r="ADX18" s="128"/>
      <c r="ADY18" s="128"/>
      <c r="ADZ18" s="128"/>
      <c r="AEA18" s="128"/>
      <c r="AEB18" s="128"/>
      <c r="AEC18" s="128"/>
      <c r="AED18" s="128"/>
      <c r="AEE18" s="128"/>
      <c r="AEF18" s="128"/>
      <c r="AEG18" s="128"/>
      <c r="AEH18" s="128"/>
      <c r="AEI18" s="128"/>
      <c r="AEJ18" s="128"/>
      <c r="AEK18" s="128"/>
      <c r="AEL18" s="128"/>
      <c r="AEM18" s="128"/>
      <c r="AEN18" s="128"/>
      <c r="AEO18" s="128"/>
      <c r="AEP18" s="128"/>
      <c r="AEQ18" s="128"/>
      <c r="AER18" s="128"/>
      <c r="AES18" s="128"/>
      <c r="AET18" s="128"/>
      <c r="AEU18" s="128"/>
      <c r="AEV18" s="128"/>
      <c r="AEW18" s="128"/>
      <c r="AEX18" s="128"/>
      <c r="AEY18" s="128"/>
      <c r="AEZ18" s="128"/>
      <c r="AFA18" s="128"/>
      <c r="AFB18" s="128"/>
      <c r="AFC18" s="128"/>
      <c r="AFD18" s="128"/>
      <c r="AFE18" s="128"/>
      <c r="AFF18" s="128"/>
      <c r="AFG18" s="128"/>
      <c r="AFH18" s="128"/>
      <c r="AFI18" s="128"/>
      <c r="AFJ18" s="128"/>
      <c r="AFK18" s="128"/>
      <c r="AFL18" s="128"/>
      <c r="AFM18" s="128"/>
      <c r="AFN18" s="128"/>
      <c r="AFO18" s="128"/>
      <c r="AFP18" s="128"/>
      <c r="AFQ18" s="128"/>
      <c r="AFR18" s="128"/>
      <c r="AFS18" s="128"/>
      <c r="AFT18" s="128"/>
      <c r="AFU18" s="128"/>
      <c r="AFV18" s="128"/>
      <c r="AFW18" s="128"/>
      <c r="AFX18" s="128"/>
      <c r="AFY18" s="128"/>
      <c r="AFZ18" s="128"/>
      <c r="AGA18" s="128"/>
      <c r="AGB18" s="128"/>
      <c r="AGC18" s="128"/>
      <c r="AGD18" s="128"/>
      <c r="AGE18" s="128"/>
      <c r="AGF18" s="128"/>
      <c r="AGG18" s="128"/>
      <c r="AGH18" s="128"/>
      <c r="AGI18" s="128"/>
      <c r="AGJ18" s="128"/>
      <c r="AGK18" s="128"/>
      <c r="AGL18" s="128"/>
      <c r="AGM18" s="128"/>
      <c r="AGN18" s="128"/>
      <c r="AGO18" s="128"/>
      <c r="AGP18" s="128"/>
      <c r="AGQ18" s="128"/>
      <c r="AGR18" s="128"/>
      <c r="AGS18" s="128"/>
      <c r="AGT18" s="128"/>
      <c r="AGU18" s="128"/>
      <c r="AGV18" s="128"/>
      <c r="AGW18" s="128"/>
      <c r="AGX18" s="128"/>
      <c r="AGY18" s="128"/>
      <c r="AGZ18" s="128"/>
      <c r="AHA18" s="128"/>
      <c r="AHB18" s="128"/>
      <c r="AHC18" s="128"/>
      <c r="AHD18" s="128"/>
      <c r="AHE18" s="128"/>
      <c r="AHF18" s="128"/>
      <c r="AHG18" s="128"/>
      <c r="AHH18" s="128"/>
      <c r="AHI18" s="128"/>
      <c r="AHJ18" s="128"/>
      <c r="AHK18" s="128"/>
      <c r="AHL18" s="128"/>
      <c r="AHM18" s="128"/>
      <c r="AHN18" s="128"/>
      <c r="AHO18" s="128"/>
      <c r="AHP18" s="128"/>
      <c r="AHQ18" s="128"/>
      <c r="AHR18" s="128"/>
      <c r="AHS18" s="128"/>
      <c r="AHT18" s="128"/>
      <c r="AHU18" s="128"/>
      <c r="AHV18" s="128"/>
      <c r="AHW18" s="128"/>
      <c r="AHX18" s="128"/>
      <c r="AHY18" s="128"/>
      <c r="AHZ18" s="128"/>
      <c r="AIA18" s="128"/>
      <c r="AIB18" s="128"/>
      <c r="AIC18" s="128"/>
      <c r="AID18" s="128"/>
      <c r="AIE18" s="128"/>
      <c r="AIF18" s="128"/>
      <c r="AIG18" s="128"/>
      <c r="AIH18" s="128"/>
      <c r="AII18" s="128"/>
      <c r="AIJ18" s="128"/>
      <c r="AIK18" s="128"/>
      <c r="AIL18" s="128"/>
      <c r="AIM18" s="128"/>
      <c r="AIN18" s="128"/>
      <c r="AIO18" s="128"/>
      <c r="AIP18" s="128"/>
      <c r="AIQ18" s="128"/>
      <c r="AIR18" s="128"/>
      <c r="AIS18" s="128"/>
      <c r="AIT18" s="128"/>
      <c r="AIU18" s="128"/>
      <c r="AIV18" s="128"/>
      <c r="AIW18" s="128"/>
      <c r="AIX18" s="128"/>
      <c r="AIY18" s="128"/>
      <c r="AIZ18" s="128"/>
      <c r="AJA18" s="128"/>
      <c r="AJB18" s="128"/>
      <c r="AJC18" s="128"/>
      <c r="AJD18" s="128"/>
      <c r="AJE18" s="128"/>
      <c r="AJF18" s="128"/>
      <c r="AJG18" s="128"/>
      <c r="AJH18" s="128"/>
      <c r="AJI18" s="128"/>
      <c r="AJJ18" s="128"/>
      <c r="AJK18" s="128"/>
      <c r="AJL18" s="128"/>
      <c r="AJM18" s="128"/>
      <c r="AJN18" s="128"/>
      <c r="AJO18" s="128"/>
      <c r="AJP18" s="128"/>
      <c r="AJQ18" s="128"/>
      <c r="AJR18" s="128"/>
      <c r="AJS18" s="128"/>
      <c r="AJT18" s="128"/>
      <c r="AJU18" s="128"/>
      <c r="AJV18" s="128"/>
      <c r="AJW18" s="128"/>
      <c r="AJX18" s="128"/>
      <c r="AJY18" s="128"/>
      <c r="AJZ18" s="128"/>
      <c r="AKA18" s="128"/>
      <c r="AKB18" s="128"/>
      <c r="AKC18" s="128"/>
      <c r="AKD18" s="128"/>
      <c r="AKE18" s="128"/>
      <c r="AKF18" s="128"/>
      <c r="AKG18" s="128"/>
      <c r="AKH18" s="128"/>
      <c r="AKI18" s="128"/>
      <c r="AKJ18" s="128"/>
      <c r="AKK18" s="128"/>
      <c r="AKL18" s="128"/>
      <c r="AKM18" s="128"/>
      <c r="AKN18" s="128"/>
      <c r="AKO18" s="128"/>
      <c r="AKP18" s="128"/>
      <c r="AKQ18" s="128"/>
      <c r="AKR18" s="128"/>
      <c r="AKS18" s="128"/>
      <c r="AKT18" s="128"/>
      <c r="AKU18" s="128"/>
      <c r="AKV18" s="128"/>
      <c r="AKW18" s="128"/>
      <c r="AKX18" s="128"/>
      <c r="AKY18" s="128"/>
      <c r="AKZ18" s="128"/>
      <c r="ALA18" s="128"/>
      <c r="ALB18" s="128"/>
      <c r="ALC18" s="128"/>
      <c r="ALD18" s="128"/>
      <c r="ALE18" s="128"/>
      <c r="ALF18" s="128"/>
      <c r="ALG18" s="128"/>
      <c r="ALH18" s="128"/>
      <c r="ALI18" s="128"/>
      <c r="ALJ18" s="128"/>
      <c r="ALK18" s="128"/>
      <c r="ALL18" s="128"/>
      <c r="ALM18" s="128"/>
      <c r="ALN18" s="128"/>
      <c r="ALO18" s="128"/>
      <c r="ALP18" s="128"/>
      <c r="ALQ18" s="128"/>
      <c r="ALR18" s="128"/>
      <c r="ALS18" s="128"/>
      <c r="ALT18" s="128"/>
      <c r="ALU18" s="128"/>
      <c r="ALV18" s="128"/>
      <c r="ALW18" s="128"/>
      <c r="ALX18" s="128"/>
      <c r="ALY18" s="128"/>
      <c r="ALZ18" s="128"/>
      <c r="AMA18" s="128"/>
      <c r="AMB18" s="128"/>
      <c r="AMC18" s="128"/>
      <c r="AMD18" s="128"/>
      <c r="AME18" s="128"/>
      <c r="AMF18" s="128"/>
      <c r="AMG18" s="128"/>
      <c r="AMH18" s="128"/>
      <c r="AMI18" s="128"/>
      <c r="AMJ18" s="128"/>
      <c r="AMK18" s="128"/>
      <c r="AML18" s="128"/>
      <c r="AMM18" s="128"/>
      <c r="AMN18" s="128"/>
      <c r="AMO18" s="128"/>
      <c r="AMP18" s="128"/>
      <c r="AMQ18" s="128"/>
      <c r="AMR18" s="128"/>
      <c r="AMS18" s="128"/>
      <c r="AMT18" s="128"/>
      <c r="AMU18" s="128"/>
      <c r="AMV18" s="128"/>
      <c r="AMW18" s="128"/>
      <c r="AMX18" s="128"/>
      <c r="AMY18" s="128"/>
      <c r="AMZ18" s="128"/>
      <c r="ANA18" s="128"/>
      <c r="ANB18" s="128"/>
      <c r="ANC18" s="128"/>
      <c r="AND18" s="128"/>
      <c r="ANE18" s="128"/>
      <c r="ANF18" s="128"/>
      <c r="ANG18" s="128"/>
      <c r="ANH18" s="128"/>
      <c r="ANI18" s="128"/>
      <c r="ANJ18" s="128"/>
      <c r="ANK18" s="128"/>
      <c r="ANL18" s="128"/>
      <c r="ANM18" s="128"/>
      <c r="ANN18" s="128"/>
      <c r="ANO18" s="128"/>
      <c r="ANP18" s="128"/>
      <c r="ANQ18" s="128"/>
      <c r="ANR18" s="128"/>
      <c r="ANS18" s="128"/>
      <c r="ANT18" s="128"/>
      <c r="ANU18" s="128"/>
      <c r="ANV18" s="128"/>
      <c r="ANW18" s="128"/>
      <c r="ANX18" s="128"/>
      <c r="ANY18" s="128"/>
      <c r="ANZ18" s="128"/>
      <c r="AOA18" s="128"/>
      <c r="AOB18" s="128"/>
      <c r="AOC18" s="128"/>
      <c r="AOD18" s="128"/>
      <c r="AOE18" s="128"/>
      <c r="AOF18" s="128"/>
      <c r="AOG18" s="128"/>
      <c r="AOH18" s="128"/>
      <c r="AOI18" s="128"/>
      <c r="AOJ18" s="128"/>
      <c r="AOK18" s="128"/>
      <c r="AOL18" s="128"/>
      <c r="AOM18" s="128"/>
      <c r="AON18" s="128"/>
      <c r="AOO18" s="128"/>
      <c r="AOP18" s="128"/>
      <c r="AOQ18" s="128"/>
      <c r="AOR18" s="128"/>
      <c r="AOS18" s="128"/>
      <c r="AOT18" s="128"/>
      <c r="AOU18" s="128"/>
      <c r="AOV18" s="128"/>
      <c r="AOW18" s="128"/>
      <c r="AOX18" s="128"/>
      <c r="AOY18" s="128"/>
      <c r="AOZ18" s="128"/>
      <c r="APA18" s="128"/>
      <c r="APB18" s="128"/>
      <c r="APC18" s="128"/>
      <c r="APD18" s="128"/>
      <c r="APE18" s="128"/>
      <c r="APF18" s="128"/>
      <c r="APG18" s="128"/>
      <c r="APH18" s="128"/>
      <c r="API18" s="128"/>
      <c r="APJ18" s="128"/>
      <c r="APK18" s="128"/>
      <c r="APL18" s="128"/>
      <c r="APM18" s="128"/>
      <c r="APN18" s="128"/>
      <c r="APO18" s="128"/>
      <c r="APP18" s="128"/>
      <c r="APQ18" s="128"/>
      <c r="APR18" s="128"/>
      <c r="APS18" s="128"/>
      <c r="APT18" s="128"/>
      <c r="APU18" s="128"/>
      <c r="APV18" s="128"/>
      <c r="APW18" s="128"/>
      <c r="APX18" s="128"/>
      <c r="APY18" s="128"/>
      <c r="APZ18" s="128"/>
      <c r="AQA18" s="128"/>
      <c r="AQB18" s="128"/>
      <c r="AQC18" s="128"/>
      <c r="AQD18" s="128"/>
      <c r="AQE18" s="128"/>
      <c r="AQF18" s="128"/>
      <c r="AQG18" s="128"/>
      <c r="AQH18" s="128"/>
      <c r="AQI18" s="128"/>
      <c r="AQJ18" s="128"/>
      <c r="AQK18" s="128"/>
      <c r="AQL18" s="128"/>
      <c r="AQM18" s="128"/>
      <c r="AQN18" s="128"/>
      <c r="AQO18" s="128"/>
      <c r="AQP18" s="128"/>
      <c r="AQQ18" s="128"/>
      <c r="AQR18" s="128"/>
      <c r="AQS18" s="128"/>
      <c r="AQT18" s="128"/>
      <c r="AQU18" s="128"/>
      <c r="AQV18" s="128"/>
      <c r="AQW18" s="128"/>
      <c r="AQX18" s="128"/>
      <c r="AQY18" s="128"/>
      <c r="AQZ18" s="128"/>
      <c r="ARA18" s="128"/>
      <c r="ARB18" s="128"/>
      <c r="ARC18" s="128"/>
      <c r="ARD18" s="128"/>
      <c r="ARE18" s="128"/>
      <c r="ARF18" s="128"/>
      <c r="ARG18" s="128"/>
      <c r="ARH18" s="128"/>
      <c r="ARI18" s="128"/>
      <c r="ARJ18" s="128"/>
      <c r="ARK18" s="128"/>
      <c r="ARL18" s="128"/>
      <c r="ARM18" s="128"/>
      <c r="ARN18" s="128"/>
      <c r="ARO18" s="128"/>
      <c r="ARP18" s="128"/>
      <c r="ARQ18" s="128"/>
      <c r="ARR18" s="128"/>
      <c r="ARS18" s="128"/>
      <c r="ART18" s="128"/>
      <c r="ARU18" s="128"/>
      <c r="ARV18" s="128"/>
      <c r="ARW18" s="128"/>
      <c r="ARX18" s="128"/>
      <c r="ARY18" s="128"/>
      <c r="ARZ18" s="128"/>
      <c r="ASA18" s="128"/>
      <c r="ASB18" s="128"/>
      <c r="ASC18" s="128"/>
      <c r="ASD18" s="128"/>
      <c r="ASE18" s="128"/>
      <c r="ASF18" s="128"/>
      <c r="ASG18" s="128"/>
      <c r="ASH18" s="128"/>
      <c r="ASI18" s="128"/>
      <c r="ASJ18" s="128"/>
      <c r="ASK18" s="128"/>
      <c r="ASL18" s="128"/>
      <c r="ASM18" s="128"/>
      <c r="ASN18" s="128"/>
      <c r="ASO18" s="128"/>
      <c r="ASP18" s="128"/>
      <c r="ASQ18" s="128"/>
      <c r="ASR18" s="128"/>
      <c r="ASS18" s="128"/>
      <c r="AST18" s="128"/>
      <c r="ASU18" s="128"/>
      <c r="ASV18" s="128"/>
      <c r="ASW18" s="128"/>
      <c r="ASX18" s="128"/>
      <c r="ASY18" s="128"/>
      <c r="ASZ18" s="128"/>
      <c r="ATA18" s="128"/>
      <c r="ATB18" s="128"/>
      <c r="ATC18" s="128"/>
      <c r="ATD18" s="128"/>
      <c r="ATE18" s="128"/>
      <c r="ATF18" s="128"/>
      <c r="ATG18" s="128"/>
      <c r="ATH18" s="128"/>
      <c r="ATI18" s="128"/>
      <c r="ATJ18" s="128"/>
      <c r="ATK18" s="128"/>
      <c r="ATL18" s="128"/>
      <c r="ATM18" s="128"/>
      <c r="ATN18" s="128"/>
      <c r="ATO18" s="128"/>
      <c r="ATP18" s="128"/>
      <c r="ATQ18" s="128"/>
      <c r="ATR18" s="128"/>
      <c r="ATS18" s="128"/>
      <c r="ATT18" s="128"/>
      <c r="ATU18" s="128"/>
      <c r="ATV18" s="128"/>
      <c r="ATW18" s="128"/>
      <c r="ATX18" s="128"/>
      <c r="ATY18" s="128"/>
      <c r="ATZ18" s="128"/>
      <c r="AUA18" s="128"/>
      <c r="AUB18" s="128"/>
      <c r="AUC18" s="128"/>
      <c r="AUD18" s="128"/>
      <c r="AUE18" s="128"/>
      <c r="AUF18" s="128"/>
      <c r="AUG18" s="128"/>
      <c r="AUH18" s="128"/>
      <c r="AUI18" s="128"/>
      <c r="AUJ18" s="128"/>
      <c r="AUK18" s="128"/>
      <c r="AUL18" s="128"/>
      <c r="AUM18" s="128"/>
      <c r="AUN18" s="128"/>
      <c r="AUO18" s="128"/>
      <c r="AUP18" s="128"/>
      <c r="AUQ18" s="128"/>
      <c r="AUR18" s="128"/>
      <c r="AUS18" s="128"/>
      <c r="AUT18" s="128"/>
      <c r="AUU18" s="128"/>
      <c r="AUV18" s="128"/>
      <c r="AUW18" s="128"/>
      <c r="AUX18" s="128"/>
      <c r="AUY18" s="128"/>
      <c r="AUZ18" s="128"/>
      <c r="AVA18" s="128"/>
      <c r="AVB18" s="128"/>
      <c r="AVC18" s="128"/>
      <c r="AVD18" s="128"/>
      <c r="AVE18" s="128"/>
      <c r="AVF18" s="128"/>
      <c r="AVG18" s="128"/>
      <c r="AVH18" s="128"/>
      <c r="AVI18" s="128"/>
      <c r="AVJ18" s="128"/>
      <c r="AVK18" s="128"/>
      <c r="AVL18" s="128"/>
      <c r="AVM18" s="128"/>
      <c r="AVN18" s="128"/>
      <c r="AVO18" s="128"/>
      <c r="AVP18" s="128"/>
      <c r="AVQ18" s="128"/>
      <c r="AVR18" s="128"/>
      <c r="AVS18" s="128"/>
      <c r="AVT18" s="128"/>
      <c r="AVU18" s="128"/>
      <c r="AVV18" s="128"/>
      <c r="AVW18" s="128"/>
      <c r="AVX18" s="128"/>
      <c r="AVY18" s="128"/>
      <c r="AVZ18" s="128"/>
      <c r="AWA18" s="128"/>
      <c r="AWB18" s="128"/>
      <c r="AWC18" s="128"/>
      <c r="AWD18" s="128"/>
      <c r="AWE18" s="128"/>
      <c r="AWF18" s="128"/>
      <c r="AWG18" s="128"/>
      <c r="AWH18" s="128"/>
      <c r="AWI18" s="128"/>
      <c r="AWJ18" s="128"/>
      <c r="AWK18" s="128"/>
      <c r="AWL18" s="128"/>
      <c r="AWM18" s="128"/>
      <c r="AWN18" s="128"/>
      <c r="AWO18" s="128"/>
      <c r="AWP18" s="128"/>
      <c r="AWQ18" s="128"/>
      <c r="AWR18" s="128"/>
      <c r="AWS18" s="128"/>
      <c r="AWT18" s="128"/>
      <c r="AWU18" s="128"/>
      <c r="AWV18" s="128"/>
      <c r="AWW18" s="128"/>
      <c r="AWX18" s="128"/>
      <c r="AWY18" s="128"/>
      <c r="AWZ18" s="128"/>
      <c r="AXA18" s="128"/>
      <c r="AXB18" s="128"/>
      <c r="AXC18" s="128"/>
      <c r="AXD18" s="128"/>
      <c r="AXE18" s="128"/>
      <c r="AXF18" s="128"/>
      <c r="AXG18" s="128"/>
      <c r="AXH18" s="128"/>
      <c r="AXI18" s="128"/>
      <c r="AXJ18" s="128"/>
      <c r="AXK18" s="128"/>
      <c r="AXL18" s="128"/>
      <c r="AXM18" s="128"/>
      <c r="AXN18" s="128"/>
      <c r="AXO18" s="128"/>
      <c r="AXP18" s="128"/>
      <c r="AXQ18" s="128"/>
      <c r="AXR18" s="128"/>
      <c r="AXS18" s="128"/>
      <c r="AXT18" s="128"/>
      <c r="AXU18" s="128"/>
      <c r="AXV18" s="128"/>
      <c r="AXW18" s="128"/>
      <c r="AXX18" s="128"/>
      <c r="AXY18" s="128"/>
      <c r="AXZ18" s="128"/>
      <c r="AYA18" s="128"/>
      <c r="AYB18" s="128"/>
      <c r="AYC18" s="128"/>
      <c r="AYD18" s="128"/>
      <c r="AYE18" s="128"/>
      <c r="AYF18" s="128"/>
      <c r="AYG18" s="128"/>
      <c r="AYH18" s="128"/>
      <c r="AYI18" s="128"/>
      <c r="AYJ18" s="128"/>
      <c r="AYK18" s="128"/>
      <c r="AYL18" s="128"/>
      <c r="AYM18" s="128"/>
      <c r="AYN18" s="128"/>
      <c r="AYO18" s="128"/>
      <c r="AYP18" s="128"/>
      <c r="AYQ18" s="128"/>
      <c r="AYR18" s="128"/>
      <c r="AYS18" s="128"/>
      <c r="AYT18" s="128"/>
      <c r="AYU18" s="128"/>
      <c r="AYV18" s="128"/>
      <c r="AYW18" s="128"/>
      <c r="AYX18" s="128"/>
      <c r="AYY18" s="128"/>
      <c r="AYZ18" s="128"/>
      <c r="AZA18" s="128"/>
      <c r="AZB18" s="128"/>
      <c r="AZC18" s="128"/>
      <c r="AZD18" s="128"/>
      <c r="AZE18" s="128"/>
      <c r="AZF18" s="128"/>
      <c r="AZG18" s="128"/>
      <c r="AZH18" s="128"/>
      <c r="AZI18" s="128"/>
      <c r="AZJ18" s="128"/>
      <c r="AZK18" s="128"/>
      <c r="AZL18" s="128"/>
      <c r="AZM18" s="128"/>
      <c r="AZN18" s="128"/>
      <c r="AZO18" s="128"/>
      <c r="AZP18" s="128"/>
      <c r="AZQ18" s="128"/>
      <c r="AZR18" s="128"/>
      <c r="AZS18" s="128"/>
      <c r="AZT18" s="128"/>
      <c r="AZU18" s="128"/>
      <c r="AZV18" s="128"/>
      <c r="AZW18" s="128"/>
      <c r="AZX18" s="128"/>
      <c r="AZY18" s="128"/>
      <c r="AZZ18" s="128"/>
      <c r="BAA18" s="128"/>
      <c r="BAB18" s="128"/>
      <c r="BAC18" s="128"/>
      <c r="BAD18" s="128"/>
      <c r="BAE18" s="128"/>
      <c r="BAF18" s="128"/>
      <c r="BAG18" s="128"/>
      <c r="BAH18" s="128"/>
      <c r="BAI18" s="128"/>
      <c r="BAJ18" s="128"/>
      <c r="BAK18" s="128"/>
      <c r="BAL18" s="128"/>
      <c r="BAM18" s="128"/>
      <c r="BAN18" s="128"/>
      <c r="BAO18" s="128"/>
      <c r="BAP18" s="128"/>
      <c r="BAQ18" s="128"/>
      <c r="BAR18" s="128"/>
      <c r="BAS18" s="128"/>
      <c r="BAT18" s="128"/>
      <c r="BAU18" s="128"/>
      <c r="BAV18" s="128"/>
      <c r="BAW18" s="128"/>
      <c r="BAX18" s="128"/>
      <c r="BAY18" s="128"/>
      <c r="BAZ18" s="128"/>
      <c r="BBA18" s="128"/>
      <c r="BBB18" s="128"/>
      <c r="BBC18" s="128"/>
      <c r="BBD18" s="128"/>
      <c r="BBE18" s="128"/>
      <c r="BBF18" s="128"/>
      <c r="BBG18" s="128"/>
      <c r="BBH18" s="128"/>
      <c r="BBI18" s="128"/>
      <c r="BBJ18" s="128"/>
      <c r="BBK18" s="128"/>
      <c r="BBL18" s="128"/>
      <c r="BBM18" s="128"/>
      <c r="BBN18" s="128"/>
      <c r="BBO18" s="128"/>
      <c r="BBP18" s="128"/>
      <c r="BBQ18" s="128"/>
      <c r="BBR18" s="128"/>
      <c r="BBS18" s="128"/>
      <c r="BBT18" s="128"/>
      <c r="BBU18" s="128"/>
      <c r="BBV18" s="128"/>
      <c r="BBW18" s="128"/>
      <c r="BBX18" s="128"/>
      <c r="BBY18" s="128"/>
      <c r="BBZ18" s="128"/>
      <c r="BCA18" s="128"/>
      <c r="BCB18" s="128"/>
      <c r="BCC18" s="128"/>
      <c r="BCD18" s="128"/>
      <c r="BCE18" s="128"/>
      <c r="BCF18" s="128"/>
      <c r="BCG18" s="128"/>
      <c r="BCH18" s="128"/>
      <c r="BCI18" s="128"/>
      <c r="BCJ18" s="128"/>
      <c r="BCK18" s="128"/>
      <c r="BCL18" s="128"/>
      <c r="BCM18" s="128"/>
      <c r="BCN18" s="128"/>
      <c r="BCO18" s="128"/>
      <c r="BCP18" s="128"/>
      <c r="BCQ18" s="128"/>
      <c r="BCR18" s="128"/>
      <c r="BCS18" s="128"/>
      <c r="BCT18" s="128"/>
      <c r="BCU18" s="128"/>
      <c r="BCV18" s="128"/>
      <c r="BCW18" s="128"/>
      <c r="BCX18" s="128"/>
      <c r="BCY18" s="128"/>
      <c r="BCZ18" s="128"/>
      <c r="BDA18" s="128"/>
      <c r="BDB18" s="128"/>
      <c r="BDC18" s="128"/>
      <c r="BDD18" s="128"/>
      <c r="BDE18" s="128"/>
      <c r="BDF18" s="128"/>
      <c r="BDG18" s="128"/>
      <c r="BDH18" s="128"/>
      <c r="BDI18" s="128"/>
      <c r="BDJ18" s="128"/>
      <c r="BDK18" s="128"/>
      <c r="BDL18" s="128"/>
      <c r="BDM18" s="128"/>
      <c r="BDN18" s="128"/>
      <c r="BDO18" s="128"/>
      <c r="BDP18" s="128"/>
      <c r="BDQ18" s="128"/>
      <c r="BDR18" s="128"/>
      <c r="BDS18" s="128"/>
      <c r="BDT18" s="128"/>
      <c r="BDU18" s="128"/>
      <c r="BDV18" s="128"/>
      <c r="BDW18" s="128"/>
      <c r="BDX18" s="128"/>
      <c r="BDY18" s="128"/>
      <c r="BDZ18" s="128"/>
      <c r="BEA18" s="128"/>
      <c r="BEB18" s="128"/>
      <c r="BEC18" s="128"/>
      <c r="BED18" s="128"/>
      <c r="BEE18" s="128"/>
      <c r="BEF18" s="128"/>
      <c r="BEG18" s="128"/>
      <c r="BEH18" s="128"/>
      <c r="BEI18" s="128"/>
      <c r="BEJ18" s="128"/>
      <c r="BEK18" s="128"/>
      <c r="BEL18" s="128"/>
      <c r="BEM18" s="128"/>
      <c r="BEN18" s="128"/>
      <c r="BEO18" s="128"/>
      <c r="BEP18" s="128"/>
      <c r="BEQ18" s="128"/>
      <c r="BER18" s="128"/>
      <c r="BES18" s="128"/>
      <c r="BET18" s="128"/>
      <c r="BEU18" s="128"/>
      <c r="BEV18" s="128"/>
      <c r="BEW18" s="128"/>
      <c r="BEX18" s="128"/>
      <c r="BEY18" s="128"/>
      <c r="BEZ18" s="128"/>
      <c r="BFA18" s="128"/>
      <c r="BFB18" s="128"/>
      <c r="BFC18" s="128"/>
      <c r="BFD18" s="128"/>
      <c r="BFE18" s="128"/>
      <c r="BFF18" s="128"/>
      <c r="BFG18" s="128"/>
      <c r="BFH18" s="128"/>
      <c r="BFI18" s="128"/>
      <c r="BFJ18" s="128"/>
      <c r="BFK18" s="128"/>
      <c r="BFL18" s="128"/>
      <c r="BFM18" s="128"/>
      <c r="BFN18" s="128"/>
      <c r="BFO18" s="128"/>
      <c r="BFP18" s="128"/>
      <c r="BFQ18" s="128"/>
      <c r="BFR18" s="128"/>
      <c r="BFS18" s="128"/>
      <c r="BFT18" s="128"/>
      <c r="BFU18" s="128"/>
      <c r="BFV18" s="128"/>
      <c r="BFW18" s="128"/>
      <c r="BFX18" s="128"/>
      <c r="BFY18" s="128"/>
      <c r="BFZ18" s="128"/>
      <c r="BGA18" s="128"/>
      <c r="BGB18" s="128"/>
      <c r="BGC18" s="128"/>
      <c r="BGD18" s="128"/>
      <c r="BGE18" s="128"/>
      <c r="BGF18" s="128"/>
      <c r="BGG18" s="128"/>
      <c r="BGH18" s="128"/>
      <c r="BGI18" s="128"/>
      <c r="BGJ18" s="128"/>
      <c r="BGK18" s="128"/>
      <c r="BGL18" s="128"/>
      <c r="BGM18" s="128"/>
      <c r="BGN18" s="128"/>
      <c r="BGO18" s="128"/>
      <c r="BGP18" s="128"/>
      <c r="BGQ18" s="128"/>
      <c r="BGR18" s="128"/>
      <c r="BGS18" s="128"/>
      <c r="BGT18" s="128"/>
      <c r="BGU18" s="128"/>
      <c r="BGV18" s="128"/>
      <c r="BGW18" s="128"/>
      <c r="BGX18" s="128"/>
      <c r="BGY18" s="128"/>
      <c r="BGZ18" s="128"/>
      <c r="BHA18" s="128"/>
      <c r="BHB18" s="128"/>
      <c r="BHC18" s="128"/>
      <c r="BHD18" s="128"/>
      <c r="BHE18" s="128"/>
      <c r="BHF18" s="128"/>
      <c r="BHG18" s="128"/>
      <c r="BHH18" s="128"/>
      <c r="BHI18" s="128"/>
      <c r="BHJ18" s="128"/>
      <c r="BHK18" s="128"/>
      <c r="BHL18" s="128"/>
      <c r="BHM18" s="128"/>
      <c r="BHN18" s="128"/>
      <c r="BHO18" s="128"/>
      <c r="BHP18" s="128"/>
      <c r="BHQ18" s="128"/>
      <c r="BHR18" s="128"/>
      <c r="BHS18" s="128"/>
      <c r="BHT18" s="128"/>
      <c r="BHU18" s="128"/>
      <c r="BHV18" s="128"/>
      <c r="BHW18" s="128"/>
      <c r="BHX18" s="128"/>
      <c r="BHY18" s="128"/>
      <c r="BHZ18" s="128"/>
      <c r="BIA18" s="128"/>
      <c r="BIB18" s="128"/>
      <c r="BIC18" s="128"/>
      <c r="BID18" s="128"/>
      <c r="BIE18" s="128"/>
      <c r="BIF18" s="128"/>
      <c r="BIG18" s="128"/>
      <c r="BIH18" s="128"/>
      <c r="BII18" s="128"/>
      <c r="BIJ18" s="128"/>
      <c r="BIK18" s="128"/>
      <c r="BIL18" s="128"/>
      <c r="BIM18" s="128"/>
      <c r="BIN18" s="128"/>
      <c r="BIO18" s="128"/>
      <c r="BIP18" s="128"/>
      <c r="BIQ18" s="128"/>
      <c r="BIR18" s="128"/>
      <c r="BIS18" s="128"/>
      <c r="BIT18" s="128"/>
      <c r="BIU18" s="128"/>
      <c r="BIV18" s="128"/>
      <c r="BIW18" s="128"/>
      <c r="BIX18" s="128"/>
      <c r="BIY18" s="128"/>
      <c r="BIZ18" s="128"/>
      <c r="BJA18" s="128"/>
      <c r="BJB18" s="128"/>
      <c r="BJC18" s="128"/>
      <c r="BJD18" s="128"/>
      <c r="BJE18" s="128"/>
      <c r="BJF18" s="128"/>
      <c r="BJG18" s="128"/>
      <c r="BJH18" s="128"/>
      <c r="BJI18" s="128"/>
      <c r="BJJ18" s="128"/>
      <c r="BJK18" s="128"/>
      <c r="BJL18" s="128"/>
      <c r="BJM18" s="128"/>
      <c r="BJN18" s="128"/>
      <c r="BJO18" s="128"/>
      <c r="BJP18" s="128"/>
      <c r="BJQ18" s="128"/>
      <c r="BJR18" s="128"/>
      <c r="BJS18" s="128"/>
      <c r="BJT18" s="128"/>
      <c r="BJU18" s="128"/>
      <c r="BJV18" s="128"/>
      <c r="BJW18" s="128"/>
      <c r="BJX18" s="128"/>
      <c r="BJY18" s="128"/>
      <c r="BJZ18" s="128"/>
      <c r="BKA18" s="128"/>
      <c r="BKB18" s="128"/>
      <c r="BKC18" s="128"/>
      <c r="BKD18" s="128"/>
      <c r="BKE18" s="128"/>
      <c r="BKF18" s="128"/>
      <c r="BKG18" s="128"/>
      <c r="BKH18" s="128"/>
      <c r="BKI18" s="128"/>
      <c r="BKJ18" s="128"/>
      <c r="BKK18" s="128"/>
      <c r="BKL18" s="128"/>
      <c r="BKM18" s="128"/>
      <c r="BKN18" s="128"/>
      <c r="BKO18" s="128"/>
      <c r="BKP18" s="128"/>
      <c r="BKQ18" s="128"/>
      <c r="BKR18" s="128"/>
      <c r="BKS18" s="128"/>
      <c r="BKT18" s="128"/>
      <c r="BKU18" s="128"/>
      <c r="BKV18" s="128"/>
      <c r="BKW18" s="128"/>
      <c r="BKX18" s="128"/>
      <c r="BKY18" s="128"/>
      <c r="BKZ18" s="128"/>
      <c r="BLA18" s="128"/>
      <c r="BLB18" s="128"/>
      <c r="BLC18" s="128"/>
      <c r="BLD18" s="128"/>
      <c r="BLE18" s="128"/>
      <c r="BLF18" s="128"/>
      <c r="BLG18" s="128"/>
      <c r="BLH18" s="128"/>
      <c r="BLI18" s="128"/>
      <c r="BLJ18" s="128"/>
      <c r="BLK18" s="128"/>
      <c r="BLL18" s="128"/>
      <c r="BLM18" s="128"/>
      <c r="BLN18" s="128"/>
      <c r="BLO18" s="128"/>
      <c r="BLP18" s="128"/>
      <c r="BLQ18" s="128"/>
      <c r="BLR18" s="128"/>
      <c r="BLS18" s="128"/>
      <c r="BLT18" s="128"/>
      <c r="BLU18" s="128"/>
      <c r="BLV18" s="128"/>
      <c r="BLW18" s="128"/>
      <c r="BLX18" s="128"/>
      <c r="BLY18" s="128"/>
      <c r="BLZ18" s="128"/>
      <c r="BMA18" s="128"/>
      <c r="BMB18" s="128"/>
      <c r="BMC18" s="128"/>
      <c r="BMD18" s="128"/>
      <c r="BME18" s="128"/>
      <c r="BMF18" s="128"/>
      <c r="BMG18" s="128"/>
      <c r="BMH18" s="128"/>
      <c r="BMI18" s="128"/>
      <c r="BMJ18" s="128"/>
      <c r="BMK18" s="128"/>
      <c r="BML18" s="128"/>
      <c r="BMM18" s="128"/>
      <c r="BMN18" s="128"/>
      <c r="BMO18" s="128"/>
      <c r="BMP18" s="128"/>
      <c r="BMQ18" s="128"/>
      <c r="BMR18" s="128"/>
      <c r="BMS18" s="128"/>
      <c r="BMT18" s="128"/>
      <c r="BMU18" s="128"/>
      <c r="BMV18" s="128"/>
      <c r="BMW18" s="128"/>
      <c r="BMX18" s="128"/>
      <c r="BMY18" s="128"/>
      <c r="BMZ18" s="128"/>
      <c r="BNA18" s="128"/>
      <c r="BNB18" s="128"/>
      <c r="BNC18" s="128"/>
      <c r="BND18" s="128"/>
      <c r="BNE18" s="128"/>
      <c r="BNF18" s="128"/>
      <c r="BNG18" s="128"/>
      <c r="BNH18" s="128"/>
      <c r="BNI18" s="128"/>
      <c r="BNJ18" s="128"/>
      <c r="BNK18" s="128"/>
      <c r="BNL18" s="128"/>
      <c r="BNM18" s="128"/>
      <c r="BNN18" s="128"/>
      <c r="BNO18" s="128"/>
      <c r="BNP18" s="128"/>
      <c r="BNQ18" s="128"/>
      <c r="BNR18" s="128"/>
      <c r="BNS18" s="128"/>
      <c r="BNT18" s="128"/>
      <c r="BNU18" s="128"/>
      <c r="BNV18" s="128"/>
      <c r="BNW18" s="128"/>
      <c r="BNX18" s="128"/>
      <c r="BNY18" s="128"/>
      <c r="BNZ18" s="128"/>
      <c r="BOA18" s="128"/>
      <c r="BOB18" s="128"/>
      <c r="BOC18" s="128"/>
      <c r="BOD18" s="128"/>
      <c r="BOE18" s="128"/>
      <c r="BOF18" s="128"/>
      <c r="BOG18" s="128"/>
      <c r="BOH18" s="128"/>
      <c r="BOI18" s="128"/>
      <c r="BOJ18" s="128"/>
      <c r="BOK18" s="128"/>
      <c r="BOL18" s="128"/>
      <c r="BOM18" s="128"/>
      <c r="BON18" s="128"/>
      <c r="BOO18" s="128"/>
      <c r="BOP18" s="128"/>
      <c r="BOQ18" s="128"/>
      <c r="BOR18" s="128"/>
      <c r="BOS18" s="128"/>
      <c r="BOT18" s="128"/>
      <c r="BOU18" s="128"/>
      <c r="BOV18" s="128"/>
      <c r="BOW18" s="128"/>
      <c r="BOX18" s="128"/>
      <c r="BOY18" s="128"/>
      <c r="BOZ18" s="128"/>
      <c r="BPA18" s="128"/>
      <c r="BPB18" s="128"/>
      <c r="BPC18" s="128"/>
      <c r="BPD18" s="128"/>
      <c r="BPE18" s="128"/>
      <c r="BPF18" s="128"/>
      <c r="BPG18" s="128"/>
      <c r="BPH18" s="128"/>
      <c r="BPI18" s="128"/>
      <c r="BPJ18" s="128"/>
      <c r="BPK18" s="128"/>
      <c r="BPL18" s="128"/>
      <c r="BPM18" s="128"/>
      <c r="BPN18" s="128"/>
      <c r="BPO18" s="128"/>
      <c r="BPP18" s="128"/>
      <c r="BPQ18" s="128"/>
      <c r="BPR18" s="128"/>
      <c r="BPS18" s="128"/>
      <c r="BPT18" s="128"/>
      <c r="BPU18" s="128"/>
      <c r="BPV18" s="128"/>
      <c r="BPW18" s="128"/>
      <c r="BPX18" s="128"/>
      <c r="BPY18" s="128"/>
      <c r="BPZ18" s="128"/>
      <c r="BQA18" s="128"/>
      <c r="BQB18" s="128"/>
      <c r="BQC18" s="128"/>
      <c r="BQD18" s="128"/>
      <c r="BQE18" s="128"/>
      <c r="BQF18" s="128"/>
      <c r="BQG18" s="128"/>
      <c r="BQH18" s="128"/>
      <c r="BQI18" s="128"/>
      <c r="BQJ18" s="128"/>
      <c r="BQK18" s="128"/>
      <c r="BQL18" s="128"/>
      <c r="BQM18" s="128"/>
      <c r="BQN18" s="128"/>
      <c r="BQO18" s="128"/>
      <c r="BQP18" s="128"/>
      <c r="BQQ18" s="128"/>
      <c r="BQR18" s="128"/>
      <c r="BQS18" s="128"/>
      <c r="BQT18" s="128"/>
      <c r="BQU18" s="128"/>
      <c r="BQV18" s="128"/>
      <c r="BQW18" s="128"/>
      <c r="BQX18" s="128"/>
      <c r="BQY18" s="128"/>
      <c r="BQZ18" s="128"/>
      <c r="BRA18" s="128"/>
      <c r="BRB18" s="128"/>
      <c r="BRC18" s="128"/>
      <c r="BRD18" s="128"/>
      <c r="BRE18" s="128"/>
      <c r="BRF18" s="128"/>
      <c r="BRG18" s="128"/>
      <c r="BRH18" s="128"/>
      <c r="BRI18" s="128"/>
      <c r="BRJ18" s="128"/>
      <c r="BRK18" s="128"/>
      <c r="BRL18" s="128"/>
      <c r="BRM18" s="128"/>
      <c r="BRN18" s="128"/>
      <c r="BRO18" s="128"/>
      <c r="BRP18" s="128"/>
      <c r="BRQ18" s="128"/>
      <c r="BRR18" s="128"/>
      <c r="BRS18" s="128"/>
      <c r="BRT18" s="128"/>
      <c r="BRU18" s="128"/>
      <c r="BRV18" s="128"/>
      <c r="BRW18" s="128"/>
      <c r="BRX18" s="128"/>
      <c r="BRY18" s="128"/>
      <c r="BRZ18" s="128"/>
      <c r="BSA18" s="128"/>
      <c r="BSB18" s="128"/>
      <c r="BSC18" s="128"/>
      <c r="BSD18" s="128"/>
      <c r="BSE18" s="128"/>
      <c r="BSF18" s="128"/>
      <c r="BSG18" s="128"/>
      <c r="BSH18" s="128"/>
      <c r="BSI18" s="128"/>
      <c r="BSJ18" s="128"/>
      <c r="BSK18" s="128"/>
      <c r="BSL18" s="128"/>
      <c r="BSM18" s="128"/>
      <c r="BSN18" s="128"/>
      <c r="BSO18" s="128"/>
      <c r="BSP18" s="128"/>
      <c r="BSQ18" s="128"/>
      <c r="BSR18" s="128"/>
      <c r="BSS18" s="128"/>
      <c r="BST18" s="128"/>
      <c r="BSU18" s="128"/>
      <c r="BSV18" s="128"/>
      <c r="BSW18" s="128"/>
      <c r="BSX18" s="128"/>
      <c r="BSY18" s="128"/>
      <c r="BSZ18" s="128"/>
      <c r="BTA18" s="128"/>
      <c r="BTB18" s="128"/>
      <c r="BTC18" s="128"/>
      <c r="BTD18" s="128"/>
      <c r="BTE18" s="128"/>
      <c r="BTF18" s="128"/>
      <c r="BTG18" s="128"/>
      <c r="BTH18" s="128"/>
      <c r="BTI18" s="128"/>
      <c r="BTJ18" s="128"/>
      <c r="BTK18" s="128"/>
      <c r="BTL18" s="128"/>
      <c r="BTM18" s="128"/>
      <c r="BTN18" s="128"/>
      <c r="BTO18" s="128"/>
      <c r="BTP18" s="128"/>
      <c r="BTQ18" s="128"/>
      <c r="BTR18" s="128"/>
      <c r="BTS18" s="128"/>
      <c r="BTT18" s="128"/>
      <c r="BTU18" s="128"/>
      <c r="BTV18" s="128"/>
      <c r="BTW18" s="128"/>
      <c r="BTX18" s="128"/>
      <c r="BTY18" s="128"/>
      <c r="BTZ18" s="128"/>
      <c r="BUA18" s="128"/>
      <c r="BUB18" s="128"/>
      <c r="BUC18" s="128"/>
      <c r="BUD18" s="128"/>
      <c r="BUE18" s="128"/>
      <c r="BUF18" s="128"/>
      <c r="BUG18" s="128"/>
      <c r="BUH18" s="128"/>
      <c r="BUI18" s="128"/>
      <c r="BUJ18" s="128"/>
      <c r="BUK18" s="128"/>
      <c r="BUL18" s="128"/>
      <c r="BUM18" s="128"/>
      <c r="BUN18" s="128"/>
      <c r="BUO18" s="128"/>
      <c r="BUP18" s="128"/>
      <c r="BUQ18" s="128"/>
      <c r="BUR18" s="128"/>
      <c r="BUS18" s="128"/>
      <c r="BUT18" s="128"/>
      <c r="BUU18" s="128"/>
      <c r="BUV18" s="128"/>
      <c r="BUW18" s="128"/>
      <c r="BUX18" s="128"/>
      <c r="BUY18" s="128"/>
      <c r="BUZ18" s="128"/>
      <c r="BVA18" s="128"/>
      <c r="BVB18" s="128"/>
      <c r="BVC18" s="128"/>
      <c r="BVD18" s="128"/>
      <c r="BVE18" s="128"/>
      <c r="BVF18" s="128"/>
      <c r="BVG18" s="128"/>
      <c r="BVH18" s="128"/>
      <c r="BVI18" s="128"/>
      <c r="BVJ18" s="128"/>
      <c r="BVK18" s="128"/>
      <c r="BVL18" s="128"/>
      <c r="BVM18" s="128"/>
      <c r="BVN18" s="128"/>
      <c r="BVO18" s="128"/>
      <c r="BVP18" s="128"/>
      <c r="BVQ18" s="128"/>
      <c r="BVR18" s="128"/>
      <c r="BVS18" s="128"/>
      <c r="BVT18" s="128"/>
      <c r="BVU18" s="128"/>
      <c r="BVV18" s="128"/>
      <c r="BVW18" s="128"/>
      <c r="BVX18" s="128"/>
      <c r="BVY18" s="128"/>
      <c r="BVZ18" s="128"/>
      <c r="BWA18" s="128"/>
      <c r="BWB18" s="128"/>
      <c r="BWC18" s="128"/>
      <c r="BWD18" s="128"/>
      <c r="BWE18" s="128"/>
      <c r="BWF18" s="128"/>
      <c r="BWG18" s="128"/>
      <c r="BWH18" s="128"/>
      <c r="BWI18" s="128"/>
      <c r="BWJ18" s="128"/>
      <c r="BWK18" s="128"/>
      <c r="BWL18" s="128"/>
      <c r="BWM18" s="128"/>
      <c r="BWN18" s="128"/>
      <c r="BWO18" s="128"/>
      <c r="BWP18" s="128"/>
      <c r="BWQ18" s="128"/>
      <c r="BWR18" s="128"/>
      <c r="BWS18" s="128"/>
      <c r="BWT18" s="128"/>
      <c r="BWU18" s="128"/>
      <c r="BWV18" s="128"/>
      <c r="BWW18" s="128"/>
      <c r="BWX18" s="128"/>
      <c r="BWY18" s="128"/>
      <c r="BWZ18" s="128"/>
      <c r="BXA18" s="128"/>
      <c r="BXB18" s="128"/>
      <c r="BXC18" s="128"/>
      <c r="BXD18" s="128"/>
      <c r="BXE18" s="128"/>
      <c r="BXF18" s="128"/>
      <c r="BXG18" s="128"/>
      <c r="BXH18" s="128"/>
      <c r="BXI18" s="128"/>
      <c r="BXJ18" s="128"/>
      <c r="BXK18" s="128"/>
      <c r="BXL18" s="128"/>
      <c r="BXM18" s="128"/>
      <c r="BXN18" s="128"/>
      <c r="BXO18" s="128"/>
      <c r="BXP18" s="128"/>
      <c r="BXQ18" s="128"/>
      <c r="BXR18" s="128"/>
      <c r="BXS18" s="128"/>
      <c r="BXT18" s="128"/>
      <c r="BXU18" s="128"/>
      <c r="BXV18" s="128"/>
      <c r="BXW18" s="128"/>
      <c r="BXX18" s="128"/>
      <c r="BXY18" s="128"/>
      <c r="BXZ18" s="128"/>
      <c r="BYA18" s="128"/>
      <c r="BYB18" s="128"/>
      <c r="BYC18" s="128"/>
      <c r="BYD18" s="128"/>
      <c r="BYE18" s="128"/>
      <c r="BYF18" s="128"/>
      <c r="BYG18" s="128"/>
      <c r="BYH18" s="128"/>
      <c r="BYI18" s="128"/>
      <c r="BYJ18" s="128"/>
      <c r="BYK18" s="128"/>
      <c r="BYL18" s="128"/>
      <c r="BYM18" s="128"/>
      <c r="BYN18" s="128"/>
      <c r="BYO18" s="128"/>
      <c r="BYP18" s="128"/>
      <c r="BYQ18" s="128"/>
      <c r="BYR18" s="128"/>
      <c r="BYS18" s="128"/>
      <c r="BYT18" s="128"/>
      <c r="BYU18" s="128"/>
      <c r="BYV18" s="128"/>
      <c r="BYW18" s="128"/>
      <c r="BYX18" s="128"/>
      <c r="BYY18" s="128"/>
      <c r="BYZ18" s="128"/>
      <c r="BZA18" s="128"/>
      <c r="BZB18" s="128"/>
      <c r="BZC18" s="128"/>
      <c r="BZD18" s="128"/>
      <c r="BZE18" s="128"/>
      <c r="BZF18" s="128"/>
      <c r="BZG18" s="128"/>
      <c r="BZH18" s="128"/>
      <c r="BZI18" s="128"/>
      <c r="BZJ18" s="128"/>
      <c r="BZK18" s="128"/>
      <c r="BZL18" s="128"/>
      <c r="BZM18" s="128"/>
      <c r="BZN18" s="128"/>
      <c r="BZO18" s="128"/>
      <c r="BZP18" s="128"/>
      <c r="BZQ18" s="128"/>
      <c r="BZR18" s="128"/>
      <c r="BZS18" s="128"/>
      <c r="BZT18" s="128"/>
      <c r="BZU18" s="128"/>
      <c r="BZV18" s="128"/>
      <c r="BZW18" s="128"/>
      <c r="BZX18" s="128"/>
      <c r="BZY18" s="128"/>
      <c r="BZZ18" s="128"/>
      <c r="CAA18" s="128"/>
      <c r="CAB18" s="128"/>
      <c r="CAC18" s="128"/>
      <c r="CAD18" s="128"/>
      <c r="CAE18" s="128"/>
      <c r="CAF18" s="128"/>
      <c r="CAG18" s="128"/>
      <c r="CAH18" s="128"/>
      <c r="CAI18" s="128"/>
      <c r="CAJ18" s="128"/>
      <c r="CAK18" s="128"/>
      <c r="CAL18" s="128"/>
      <c r="CAM18" s="128"/>
      <c r="CAN18" s="128"/>
      <c r="CAO18" s="128"/>
      <c r="CAP18" s="128"/>
      <c r="CAQ18" s="128"/>
      <c r="CAR18" s="128"/>
      <c r="CAS18" s="128"/>
      <c r="CAT18" s="128"/>
      <c r="CAU18" s="128"/>
      <c r="CAV18" s="128"/>
      <c r="CAW18" s="128"/>
      <c r="CAX18" s="128"/>
      <c r="CAY18" s="128"/>
      <c r="CAZ18" s="128"/>
      <c r="CBA18" s="128"/>
      <c r="CBB18" s="128"/>
      <c r="CBC18" s="128"/>
      <c r="CBD18" s="128"/>
      <c r="CBE18" s="128"/>
      <c r="CBF18" s="128"/>
      <c r="CBG18" s="128"/>
      <c r="CBH18" s="128"/>
      <c r="CBI18" s="128"/>
      <c r="CBJ18" s="128"/>
      <c r="CBK18" s="128"/>
      <c r="CBL18" s="128"/>
      <c r="CBM18" s="128"/>
      <c r="CBN18" s="128"/>
      <c r="CBO18" s="128"/>
      <c r="CBP18" s="128"/>
      <c r="CBQ18" s="128"/>
      <c r="CBR18" s="128"/>
      <c r="CBS18" s="128"/>
      <c r="CBT18" s="128"/>
      <c r="CBU18" s="128"/>
      <c r="CBV18" s="128"/>
      <c r="CBW18" s="128"/>
      <c r="CBX18" s="128"/>
      <c r="CBY18" s="128"/>
      <c r="CBZ18" s="128"/>
      <c r="CCA18" s="128"/>
      <c r="CCB18" s="128"/>
      <c r="CCC18" s="128"/>
      <c r="CCD18" s="128"/>
      <c r="CCE18" s="128"/>
      <c r="CCF18" s="128"/>
      <c r="CCG18" s="128"/>
      <c r="CCH18" s="128"/>
      <c r="CCI18" s="128"/>
      <c r="CCJ18" s="128"/>
      <c r="CCK18" s="128"/>
      <c r="CCL18" s="128"/>
      <c r="CCM18" s="128"/>
      <c r="CCN18" s="128"/>
      <c r="CCO18" s="128"/>
      <c r="CCP18" s="128"/>
      <c r="CCQ18" s="128"/>
      <c r="CCR18" s="128"/>
      <c r="CCS18" s="128"/>
      <c r="CCT18" s="128"/>
      <c r="CCU18" s="128"/>
      <c r="CCV18" s="128"/>
      <c r="CCW18" s="128"/>
      <c r="CCX18" s="128"/>
      <c r="CCY18" s="128"/>
      <c r="CCZ18" s="128"/>
      <c r="CDA18" s="128"/>
      <c r="CDB18" s="128"/>
      <c r="CDC18" s="128"/>
      <c r="CDD18" s="128"/>
      <c r="CDE18" s="128"/>
      <c r="CDF18" s="128"/>
      <c r="CDG18" s="128"/>
      <c r="CDH18" s="128"/>
      <c r="CDI18" s="128"/>
      <c r="CDJ18" s="128"/>
      <c r="CDK18" s="128"/>
      <c r="CDL18" s="128"/>
      <c r="CDM18" s="128"/>
      <c r="CDN18" s="128"/>
      <c r="CDO18" s="128"/>
      <c r="CDP18" s="128"/>
      <c r="CDQ18" s="128"/>
      <c r="CDR18" s="128"/>
      <c r="CDS18" s="128"/>
      <c r="CDT18" s="128"/>
      <c r="CDU18" s="128"/>
      <c r="CDV18" s="128"/>
      <c r="CDW18" s="128"/>
      <c r="CDX18" s="128"/>
      <c r="CDY18" s="128"/>
      <c r="CDZ18" s="128"/>
      <c r="CEA18" s="128"/>
      <c r="CEB18" s="128"/>
      <c r="CEC18" s="128"/>
      <c r="CED18" s="128"/>
      <c r="CEE18" s="128"/>
      <c r="CEF18" s="128"/>
      <c r="CEG18" s="128"/>
      <c r="CEH18" s="128"/>
      <c r="CEI18" s="128"/>
      <c r="CEJ18" s="128"/>
      <c r="CEK18" s="128"/>
      <c r="CEL18" s="128"/>
      <c r="CEM18" s="128"/>
      <c r="CEN18" s="128"/>
      <c r="CEO18" s="128"/>
      <c r="CEP18" s="128"/>
      <c r="CEQ18" s="128"/>
      <c r="CER18" s="128"/>
      <c r="CES18" s="128"/>
      <c r="CET18" s="128"/>
      <c r="CEU18" s="128"/>
      <c r="CEV18" s="128"/>
      <c r="CEW18" s="128"/>
      <c r="CEX18" s="128"/>
      <c r="CEY18" s="128"/>
      <c r="CEZ18" s="128"/>
      <c r="CFA18" s="128"/>
      <c r="CFB18" s="128"/>
      <c r="CFC18" s="128"/>
      <c r="CFD18" s="128"/>
      <c r="CFE18" s="128"/>
      <c r="CFF18" s="128"/>
      <c r="CFG18" s="128"/>
      <c r="CFH18" s="128"/>
      <c r="CFI18" s="128"/>
      <c r="CFJ18" s="128"/>
      <c r="CFK18" s="128"/>
      <c r="CFL18" s="128"/>
      <c r="CFM18" s="128"/>
      <c r="CFN18" s="128"/>
      <c r="CFO18" s="128"/>
      <c r="CFP18" s="128"/>
      <c r="CFQ18" s="128"/>
      <c r="CFR18" s="128"/>
      <c r="CFS18" s="128"/>
      <c r="CFT18" s="128"/>
      <c r="CFU18" s="128"/>
      <c r="CFV18" s="128"/>
      <c r="CFW18" s="128"/>
      <c r="CFX18" s="128"/>
      <c r="CFY18" s="128"/>
      <c r="CFZ18" s="128"/>
      <c r="CGA18" s="128"/>
      <c r="CGB18" s="128"/>
      <c r="CGC18" s="128"/>
      <c r="CGD18" s="128"/>
      <c r="CGE18" s="128"/>
      <c r="CGF18" s="128"/>
      <c r="CGG18" s="128"/>
      <c r="CGH18" s="128"/>
      <c r="CGI18" s="128"/>
      <c r="CGJ18" s="128"/>
      <c r="CGK18" s="128"/>
      <c r="CGL18" s="128"/>
      <c r="CGM18" s="128"/>
      <c r="CGN18" s="128"/>
      <c r="CGO18" s="128"/>
      <c r="CGP18" s="128"/>
      <c r="CGQ18" s="128"/>
      <c r="CGR18" s="128"/>
      <c r="CGS18" s="128"/>
      <c r="CGT18" s="128"/>
      <c r="CGU18" s="128"/>
      <c r="CGV18" s="128"/>
      <c r="CGW18" s="128"/>
      <c r="CGX18" s="128"/>
      <c r="CGY18" s="128"/>
      <c r="CGZ18" s="128"/>
      <c r="CHA18" s="128"/>
      <c r="CHB18" s="128"/>
      <c r="CHC18" s="128"/>
      <c r="CHD18" s="128"/>
      <c r="CHE18" s="128"/>
      <c r="CHF18" s="128"/>
      <c r="CHG18" s="128"/>
      <c r="CHH18" s="128"/>
      <c r="CHI18" s="128"/>
      <c r="CHJ18" s="128"/>
      <c r="CHK18" s="128"/>
      <c r="CHL18" s="128"/>
      <c r="CHM18" s="128"/>
      <c r="CHN18" s="128"/>
      <c r="CHO18" s="128"/>
      <c r="CHP18" s="128"/>
      <c r="CHQ18" s="128"/>
      <c r="CHR18" s="128"/>
      <c r="CHS18" s="128"/>
      <c r="CHT18" s="128"/>
      <c r="CHU18" s="128"/>
      <c r="CHV18" s="128"/>
      <c r="CHW18" s="128"/>
      <c r="CHX18" s="128"/>
      <c r="CHY18" s="128"/>
      <c r="CHZ18" s="128"/>
      <c r="CIA18" s="128"/>
      <c r="CIB18" s="128"/>
      <c r="CIC18" s="128"/>
      <c r="CID18" s="128"/>
      <c r="CIE18" s="128"/>
      <c r="CIF18" s="128"/>
      <c r="CIG18" s="128"/>
      <c r="CIH18" s="128"/>
      <c r="CII18" s="128"/>
      <c r="CIJ18" s="128"/>
      <c r="CIK18" s="128"/>
      <c r="CIL18" s="128"/>
      <c r="CIM18" s="128"/>
      <c r="CIN18" s="128"/>
      <c r="CIO18" s="128"/>
      <c r="CIP18" s="128"/>
      <c r="CIQ18" s="128"/>
      <c r="CIR18" s="128"/>
      <c r="CIS18" s="128"/>
      <c r="CIT18" s="128"/>
      <c r="CIU18" s="128"/>
      <c r="CIV18" s="128"/>
      <c r="CIW18" s="128"/>
      <c r="CIX18" s="128"/>
      <c r="CIY18" s="128"/>
      <c r="CIZ18" s="128"/>
      <c r="CJA18" s="128"/>
      <c r="CJB18" s="128"/>
      <c r="CJC18" s="128"/>
      <c r="CJD18" s="128"/>
      <c r="CJE18" s="128"/>
      <c r="CJF18" s="128"/>
      <c r="CJG18" s="128"/>
      <c r="CJH18" s="128"/>
      <c r="CJI18" s="128"/>
      <c r="CJJ18" s="128"/>
      <c r="CJK18" s="128"/>
      <c r="CJL18" s="128"/>
      <c r="CJM18" s="128"/>
      <c r="CJN18" s="128"/>
      <c r="CJO18" s="128"/>
      <c r="CJP18" s="128"/>
      <c r="CJQ18" s="128"/>
      <c r="CJR18" s="128"/>
      <c r="CJS18" s="128"/>
      <c r="CJT18" s="128"/>
      <c r="CJU18" s="128"/>
      <c r="CJV18" s="128"/>
      <c r="CJW18" s="128"/>
      <c r="CJX18" s="128"/>
      <c r="CJY18" s="128"/>
      <c r="CJZ18" s="128"/>
      <c r="CKA18" s="128"/>
      <c r="CKB18" s="128"/>
      <c r="CKC18" s="128"/>
      <c r="CKD18" s="128"/>
      <c r="CKE18" s="128"/>
      <c r="CKF18" s="128"/>
      <c r="CKG18" s="128"/>
      <c r="CKH18" s="128"/>
      <c r="CKI18" s="128"/>
      <c r="CKJ18" s="128"/>
      <c r="CKK18" s="128"/>
      <c r="CKL18" s="128"/>
      <c r="CKM18" s="128"/>
      <c r="CKN18" s="128"/>
      <c r="CKO18" s="128"/>
      <c r="CKP18" s="128"/>
      <c r="CKQ18" s="128"/>
      <c r="CKR18" s="128"/>
      <c r="CKS18" s="128"/>
      <c r="CKT18" s="128"/>
      <c r="CKU18" s="128"/>
      <c r="CKV18" s="128"/>
      <c r="CKW18" s="128"/>
      <c r="CKX18" s="128"/>
      <c r="CKY18" s="128"/>
      <c r="CKZ18" s="128"/>
      <c r="CLA18" s="128"/>
      <c r="CLB18" s="128"/>
      <c r="CLC18" s="128"/>
      <c r="CLD18" s="128"/>
      <c r="CLE18" s="128"/>
      <c r="CLF18" s="128"/>
      <c r="CLG18" s="128"/>
      <c r="CLH18" s="128"/>
      <c r="CLI18" s="128"/>
      <c r="CLJ18" s="128"/>
      <c r="CLK18" s="128"/>
      <c r="CLL18" s="128"/>
      <c r="CLM18" s="128"/>
      <c r="CLN18" s="128"/>
      <c r="CLO18" s="128"/>
      <c r="CLP18" s="128"/>
      <c r="CLQ18" s="128"/>
      <c r="CLR18" s="128"/>
      <c r="CLS18" s="128"/>
      <c r="CLT18" s="128"/>
      <c r="CLU18" s="128"/>
      <c r="CLV18" s="128"/>
      <c r="CLW18" s="128"/>
      <c r="CLX18" s="128"/>
      <c r="CLY18" s="128"/>
      <c r="CLZ18" s="128"/>
      <c r="CMA18" s="128"/>
      <c r="CMB18" s="128"/>
      <c r="CMC18" s="128"/>
      <c r="CMD18" s="128"/>
      <c r="CME18" s="128"/>
      <c r="CMF18" s="128"/>
      <c r="CMG18" s="128"/>
      <c r="CMH18" s="128"/>
      <c r="CMI18" s="128"/>
      <c r="CMJ18" s="128"/>
      <c r="CMK18" s="128"/>
      <c r="CML18" s="128"/>
      <c r="CMM18" s="128"/>
      <c r="CMN18" s="128"/>
      <c r="CMO18" s="128"/>
      <c r="CMP18" s="128"/>
      <c r="CMQ18" s="128"/>
      <c r="CMR18" s="128"/>
      <c r="CMS18" s="128"/>
      <c r="CMT18" s="128"/>
      <c r="CMU18" s="128"/>
      <c r="CMV18" s="128"/>
      <c r="CMW18" s="128"/>
      <c r="CMX18" s="128"/>
      <c r="CMY18" s="128"/>
      <c r="CMZ18" s="128"/>
      <c r="CNA18" s="128"/>
      <c r="CNB18" s="128"/>
      <c r="CNC18" s="128"/>
      <c r="CND18" s="128"/>
      <c r="CNE18" s="128"/>
      <c r="CNF18" s="128"/>
      <c r="CNG18" s="128"/>
      <c r="CNH18" s="128"/>
      <c r="CNI18" s="128"/>
      <c r="CNJ18" s="128"/>
      <c r="CNK18" s="128"/>
      <c r="CNL18" s="128"/>
      <c r="CNM18" s="128"/>
      <c r="CNN18" s="128"/>
      <c r="CNO18" s="128"/>
      <c r="CNP18" s="128"/>
      <c r="CNQ18" s="128"/>
      <c r="CNR18" s="128"/>
      <c r="CNS18" s="128"/>
      <c r="CNT18" s="128"/>
      <c r="CNU18" s="128"/>
      <c r="CNV18" s="128"/>
      <c r="CNW18" s="128"/>
      <c r="CNX18" s="128"/>
      <c r="CNY18" s="128"/>
      <c r="CNZ18" s="128"/>
      <c r="COA18" s="128"/>
      <c r="COB18" s="128"/>
      <c r="COC18" s="128"/>
      <c r="COD18" s="128"/>
      <c r="COE18" s="128"/>
      <c r="COF18" s="128"/>
      <c r="COG18" s="128"/>
      <c r="COH18" s="128"/>
      <c r="COI18" s="128"/>
      <c r="COJ18" s="128"/>
      <c r="COK18" s="128"/>
      <c r="COL18" s="128"/>
      <c r="COM18" s="128"/>
      <c r="CON18" s="128"/>
      <c r="COO18" s="128"/>
      <c r="COP18" s="128"/>
      <c r="COQ18" s="128"/>
      <c r="COR18" s="128"/>
      <c r="COS18" s="128"/>
      <c r="COT18" s="128"/>
      <c r="COU18" s="128"/>
      <c r="COV18" s="128"/>
      <c r="COW18" s="128"/>
      <c r="COX18" s="128"/>
      <c r="COY18" s="128"/>
      <c r="COZ18" s="128"/>
      <c r="CPA18" s="128"/>
      <c r="CPB18" s="128"/>
      <c r="CPC18" s="128"/>
      <c r="CPD18" s="128"/>
      <c r="CPE18" s="128"/>
      <c r="CPF18" s="128"/>
      <c r="CPG18" s="128"/>
      <c r="CPH18" s="128"/>
      <c r="CPI18" s="128"/>
      <c r="CPJ18" s="128"/>
      <c r="CPK18" s="128"/>
      <c r="CPL18" s="128"/>
      <c r="CPM18" s="128"/>
      <c r="CPN18" s="128"/>
      <c r="CPO18" s="128"/>
      <c r="CPP18" s="128"/>
      <c r="CPQ18" s="128"/>
      <c r="CPR18" s="128"/>
      <c r="CPS18" s="128"/>
      <c r="CPT18" s="128"/>
      <c r="CPU18" s="128"/>
      <c r="CPV18" s="128"/>
      <c r="CPW18" s="128"/>
      <c r="CPX18" s="128"/>
      <c r="CPY18" s="128"/>
      <c r="CPZ18" s="128"/>
      <c r="CQA18" s="128"/>
      <c r="CQB18" s="128"/>
      <c r="CQC18" s="128"/>
      <c r="CQD18" s="128"/>
      <c r="CQE18" s="128"/>
      <c r="CQF18" s="128"/>
      <c r="CQG18" s="128"/>
      <c r="CQH18" s="128"/>
      <c r="CQI18" s="128"/>
      <c r="CQJ18" s="128"/>
      <c r="CQK18" s="128"/>
      <c r="CQL18" s="128"/>
      <c r="CQM18" s="128"/>
      <c r="CQN18" s="128"/>
      <c r="CQO18" s="128"/>
      <c r="CQP18" s="128"/>
      <c r="CQQ18" s="128"/>
      <c r="CQR18" s="128"/>
      <c r="CQS18" s="128"/>
      <c r="CQT18" s="128"/>
      <c r="CQU18" s="128"/>
      <c r="CQV18" s="128"/>
      <c r="CQW18" s="128"/>
      <c r="CQX18" s="128"/>
      <c r="CQY18" s="128"/>
      <c r="CQZ18" s="128"/>
      <c r="CRA18" s="128"/>
      <c r="CRB18" s="128"/>
      <c r="CRC18" s="128"/>
      <c r="CRD18" s="128"/>
      <c r="CRE18" s="128"/>
      <c r="CRF18" s="128"/>
      <c r="CRG18" s="128"/>
      <c r="CRH18" s="128"/>
      <c r="CRI18" s="128"/>
      <c r="CRJ18" s="128"/>
      <c r="CRK18" s="128"/>
      <c r="CRL18" s="128"/>
      <c r="CRM18" s="128"/>
      <c r="CRN18" s="128"/>
      <c r="CRO18" s="128"/>
      <c r="CRP18" s="128"/>
      <c r="CRQ18" s="128"/>
      <c r="CRR18" s="128"/>
      <c r="CRS18" s="128"/>
      <c r="CRT18" s="128"/>
      <c r="CRU18" s="128"/>
      <c r="CRV18" s="128"/>
      <c r="CRW18" s="128"/>
      <c r="CRX18" s="128"/>
      <c r="CRY18" s="128"/>
      <c r="CRZ18" s="128"/>
      <c r="CSA18" s="128"/>
      <c r="CSB18" s="128"/>
      <c r="CSC18" s="128"/>
      <c r="CSD18" s="128"/>
      <c r="CSE18" s="128"/>
      <c r="CSF18" s="128"/>
      <c r="CSG18" s="128"/>
      <c r="CSH18" s="128"/>
      <c r="CSI18" s="128"/>
      <c r="CSJ18" s="128"/>
      <c r="CSK18" s="128"/>
      <c r="CSL18" s="128"/>
      <c r="CSM18" s="128"/>
      <c r="CSN18" s="128"/>
      <c r="CSO18" s="128"/>
      <c r="CSP18" s="128"/>
      <c r="CSQ18" s="128"/>
      <c r="CSR18" s="128"/>
      <c r="CSS18" s="128"/>
      <c r="CST18" s="128"/>
      <c r="CSU18" s="128"/>
      <c r="CSV18" s="128"/>
      <c r="CSW18" s="128"/>
      <c r="CSX18" s="128"/>
      <c r="CSY18" s="128"/>
      <c r="CSZ18" s="128"/>
      <c r="CTA18" s="128"/>
      <c r="CTB18" s="128"/>
      <c r="CTC18" s="128"/>
      <c r="CTD18" s="128"/>
      <c r="CTE18" s="128"/>
      <c r="CTF18" s="128"/>
      <c r="CTG18" s="128"/>
      <c r="CTH18" s="128"/>
      <c r="CTI18" s="128"/>
      <c r="CTJ18" s="128"/>
      <c r="CTK18" s="128"/>
      <c r="CTL18" s="128"/>
      <c r="CTM18" s="128"/>
      <c r="CTN18" s="128"/>
      <c r="CTO18" s="128"/>
      <c r="CTP18" s="128"/>
      <c r="CTQ18" s="128"/>
      <c r="CTR18" s="128"/>
      <c r="CTS18" s="128"/>
      <c r="CTT18" s="128"/>
      <c r="CTU18" s="128"/>
      <c r="CTV18" s="128"/>
      <c r="CTW18" s="128"/>
      <c r="CTX18" s="128"/>
      <c r="CTY18" s="128"/>
      <c r="CTZ18" s="128"/>
      <c r="CUA18" s="128"/>
      <c r="CUB18" s="128"/>
      <c r="CUC18" s="128"/>
      <c r="CUD18" s="128"/>
      <c r="CUE18" s="128"/>
      <c r="CUF18" s="128"/>
      <c r="CUG18" s="128"/>
      <c r="CUH18" s="128"/>
      <c r="CUI18" s="128"/>
      <c r="CUJ18" s="128"/>
      <c r="CUK18" s="128"/>
      <c r="CUL18" s="128"/>
      <c r="CUM18" s="128"/>
      <c r="CUN18" s="128"/>
      <c r="CUO18" s="128"/>
      <c r="CUP18" s="128"/>
      <c r="CUQ18" s="128"/>
      <c r="CUR18" s="128"/>
      <c r="CUS18" s="128"/>
      <c r="CUT18" s="128"/>
      <c r="CUU18" s="128"/>
      <c r="CUV18" s="128"/>
      <c r="CUW18" s="128"/>
      <c r="CUX18" s="128"/>
      <c r="CUY18" s="128"/>
      <c r="CUZ18" s="128"/>
      <c r="CVA18" s="128"/>
      <c r="CVB18" s="128"/>
      <c r="CVC18" s="128"/>
      <c r="CVD18" s="128"/>
      <c r="CVE18" s="128"/>
      <c r="CVF18" s="128"/>
      <c r="CVG18" s="128"/>
      <c r="CVH18" s="128"/>
      <c r="CVI18" s="128"/>
      <c r="CVJ18" s="128"/>
      <c r="CVK18" s="128"/>
      <c r="CVL18" s="128"/>
      <c r="CVM18" s="128"/>
      <c r="CVN18" s="128"/>
      <c r="CVO18" s="128"/>
      <c r="CVP18" s="128"/>
      <c r="CVQ18" s="128"/>
      <c r="CVR18" s="128"/>
      <c r="CVS18" s="128"/>
      <c r="CVT18" s="128"/>
      <c r="CVU18" s="128"/>
      <c r="CVV18" s="128"/>
      <c r="CVW18" s="128"/>
      <c r="CVX18" s="128"/>
      <c r="CVY18" s="128"/>
      <c r="CVZ18" s="128"/>
      <c r="CWA18" s="128"/>
      <c r="CWB18" s="128"/>
      <c r="CWC18" s="128"/>
      <c r="CWD18" s="128"/>
      <c r="CWE18" s="128"/>
      <c r="CWF18" s="128"/>
      <c r="CWG18" s="128"/>
      <c r="CWH18" s="128"/>
      <c r="CWI18" s="128"/>
      <c r="CWJ18" s="128"/>
      <c r="CWK18" s="128"/>
      <c r="CWL18" s="128"/>
      <c r="CWM18" s="128"/>
      <c r="CWN18" s="128"/>
      <c r="CWO18" s="128"/>
      <c r="CWP18" s="128"/>
      <c r="CWQ18" s="128"/>
      <c r="CWR18" s="128"/>
      <c r="CWS18" s="128"/>
      <c r="CWT18" s="128"/>
      <c r="CWU18" s="128"/>
      <c r="CWV18" s="128"/>
      <c r="CWW18" s="128"/>
      <c r="CWX18" s="128"/>
      <c r="CWY18" s="128"/>
      <c r="CWZ18" s="128"/>
      <c r="CXA18" s="128"/>
      <c r="CXB18" s="128"/>
      <c r="CXC18" s="128"/>
      <c r="CXD18" s="128"/>
      <c r="CXE18" s="128"/>
      <c r="CXF18" s="128"/>
      <c r="CXG18" s="128"/>
      <c r="CXH18" s="128"/>
      <c r="CXI18" s="128"/>
      <c r="CXJ18" s="128"/>
      <c r="CXK18" s="128"/>
      <c r="CXL18" s="128"/>
      <c r="CXM18" s="128"/>
      <c r="CXN18" s="128"/>
      <c r="CXO18" s="128"/>
      <c r="CXP18" s="128"/>
      <c r="CXQ18" s="128"/>
      <c r="CXR18" s="128"/>
      <c r="CXS18" s="128"/>
      <c r="CXT18" s="128"/>
      <c r="CXU18" s="128"/>
      <c r="CXV18" s="128"/>
      <c r="CXW18" s="128"/>
      <c r="CXX18" s="128"/>
      <c r="CXY18" s="128"/>
      <c r="CXZ18" s="128"/>
      <c r="CYA18" s="128"/>
      <c r="CYB18" s="128"/>
      <c r="CYC18" s="128"/>
      <c r="CYD18" s="128"/>
      <c r="CYE18" s="128"/>
      <c r="CYF18" s="128"/>
      <c r="CYG18" s="128"/>
      <c r="CYH18" s="128"/>
      <c r="CYI18" s="128"/>
      <c r="CYJ18" s="128"/>
      <c r="CYK18" s="128"/>
      <c r="CYL18" s="128"/>
      <c r="CYM18" s="128"/>
      <c r="CYN18" s="128"/>
      <c r="CYO18" s="128"/>
      <c r="CYP18" s="128"/>
      <c r="CYQ18" s="128"/>
      <c r="CYR18" s="128"/>
      <c r="CYS18" s="128"/>
      <c r="CYT18" s="128"/>
      <c r="CYU18" s="128"/>
      <c r="CYV18" s="128"/>
      <c r="CYW18" s="128"/>
      <c r="CYX18" s="128"/>
      <c r="CYY18" s="128"/>
      <c r="CYZ18" s="128"/>
      <c r="CZA18" s="128"/>
      <c r="CZB18" s="128"/>
      <c r="CZC18" s="128"/>
      <c r="CZD18" s="128"/>
      <c r="CZE18" s="128"/>
      <c r="CZF18" s="128"/>
      <c r="CZG18" s="128"/>
      <c r="CZH18" s="128"/>
      <c r="CZI18" s="128"/>
      <c r="CZJ18" s="128"/>
      <c r="CZK18" s="128"/>
      <c r="CZL18" s="128"/>
      <c r="CZM18" s="128"/>
      <c r="CZN18" s="128"/>
      <c r="CZO18" s="128"/>
      <c r="CZP18" s="128"/>
      <c r="CZQ18" s="128"/>
      <c r="CZR18" s="128"/>
      <c r="CZS18" s="128"/>
      <c r="CZT18" s="128"/>
      <c r="CZU18" s="128"/>
      <c r="CZV18" s="128"/>
      <c r="CZW18" s="128"/>
      <c r="CZX18" s="128"/>
      <c r="CZY18" s="128"/>
      <c r="CZZ18" s="128"/>
      <c r="DAA18" s="128"/>
      <c r="DAB18" s="128"/>
      <c r="DAC18" s="128"/>
      <c r="DAD18" s="128"/>
      <c r="DAE18" s="128"/>
      <c r="DAF18" s="128"/>
      <c r="DAG18" s="128"/>
      <c r="DAH18" s="128"/>
      <c r="DAI18" s="128"/>
      <c r="DAJ18" s="128"/>
      <c r="DAK18" s="128"/>
      <c r="DAL18" s="128"/>
      <c r="DAM18" s="128"/>
      <c r="DAN18" s="128"/>
      <c r="DAO18" s="128"/>
      <c r="DAP18" s="128"/>
      <c r="DAQ18" s="128"/>
      <c r="DAR18" s="128"/>
      <c r="DAS18" s="128"/>
      <c r="DAT18" s="128"/>
      <c r="DAU18" s="128"/>
      <c r="DAV18" s="128"/>
      <c r="DAW18" s="128"/>
      <c r="DAX18" s="128"/>
      <c r="DAY18" s="128"/>
      <c r="DAZ18" s="128"/>
      <c r="DBA18" s="128"/>
      <c r="DBB18" s="128"/>
      <c r="DBC18" s="128"/>
      <c r="DBD18" s="128"/>
      <c r="DBE18" s="128"/>
      <c r="DBF18" s="128"/>
      <c r="DBG18" s="128"/>
      <c r="DBH18" s="128"/>
      <c r="DBI18" s="128"/>
      <c r="DBJ18" s="128"/>
      <c r="DBK18" s="128"/>
      <c r="DBL18" s="128"/>
      <c r="DBM18" s="128"/>
      <c r="DBN18" s="128"/>
      <c r="DBO18" s="128"/>
      <c r="DBP18" s="128"/>
      <c r="DBQ18" s="128"/>
      <c r="DBR18" s="128"/>
      <c r="DBS18" s="128"/>
      <c r="DBT18" s="128"/>
      <c r="DBU18" s="128"/>
      <c r="DBV18" s="128"/>
      <c r="DBW18" s="128"/>
      <c r="DBX18" s="128"/>
      <c r="DBY18" s="128"/>
      <c r="DBZ18" s="128"/>
      <c r="DCA18" s="128"/>
      <c r="DCB18" s="128"/>
      <c r="DCC18" s="128"/>
      <c r="DCD18" s="128"/>
      <c r="DCE18" s="128"/>
      <c r="DCF18" s="128"/>
      <c r="DCG18" s="128"/>
      <c r="DCH18" s="128"/>
      <c r="DCI18" s="128"/>
      <c r="DCJ18" s="128"/>
      <c r="DCK18" s="128"/>
      <c r="DCL18" s="128"/>
      <c r="DCM18" s="128"/>
      <c r="DCN18" s="128"/>
      <c r="DCO18" s="128"/>
      <c r="DCP18" s="128"/>
      <c r="DCQ18" s="128"/>
      <c r="DCR18" s="128"/>
      <c r="DCS18" s="128"/>
      <c r="DCT18" s="128"/>
      <c r="DCU18" s="128"/>
      <c r="DCV18" s="128"/>
      <c r="DCW18" s="128"/>
      <c r="DCX18" s="128"/>
      <c r="DCY18" s="128"/>
      <c r="DCZ18" s="128"/>
      <c r="DDA18" s="128"/>
      <c r="DDB18" s="128"/>
      <c r="DDC18" s="128"/>
      <c r="DDD18" s="128"/>
      <c r="DDE18" s="128"/>
      <c r="DDF18" s="128"/>
      <c r="DDG18" s="128"/>
      <c r="DDH18" s="128"/>
      <c r="DDI18" s="128"/>
      <c r="DDJ18" s="128"/>
      <c r="DDK18" s="128"/>
      <c r="DDL18" s="128"/>
      <c r="DDM18" s="128"/>
      <c r="DDN18" s="128"/>
      <c r="DDO18" s="128"/>
      <c r="DDP18" s="128"/>
      <c r="DDQ18" s="128"/>
      <c r="DDR18" s="128"/>
      <c r="DDS18" s="128"/>
      <c r="DDT18" s="128"/>
      <c r="DDU18" s="128"/>
      <c r="DDV18" s="128"/>
      <c r="DDW18" s="128"/>
      <c r="DDX18" s="128"/>
      <c r="DDY18" s="128"/>
      <c r="DDZ18" s="128"/>
      <c r="DEA18" s="128"/>
      <c r="DEB18" s="128"/>
      <c r="DEC18" s="128"/>
      <c r="DED18" s="128"/>
      <c r="DEE18" s="128"/>
      <c r="DEF18" s="128"/>
      <c r="DEG18" s="128"/>
      <c r="DEH18" s="128"/>
      <c r="DEI18" s="128"/>
      <c r="DEJ18" s="128"/>
      <c r="DEK18" s="128"/>
      <c r="DEL18" s="128"/>
      <c r="DEM18" s="128"/>
      <c r="DEN18" s="128"/>
      <c r="DEO18" s="128"/>
      <c r="DEP18" s="128"/>
      <c r="DEQ18" s="128"/>
      <c r="DER18" s="128"/>
      <c r="DES18" s="128"/>
      <c r="DET18" s="128"/>
      <c r="DEU18" s="128"/>
      <c r="DEV18" s="128"/>
      <c r="DEW18" s="128"/>
      <c r="DEX18" s="128"/>
      <c r="DEY18" s="128"/>
      <c r="DEZ18" s="128"/>
      <c r="DFA18" s="128"/>
      <c r="DFB18" s="128"/>
      <c r="DFC18" s="128"/>
      <c r="DFD18" s="128"/>
      <c r="DFE18" s="128"/>
      <c r="DFF18" s="128"/>
      <c r="DFG18" s="128"/>
      <c r="DFH18" s="128"/>
      <c r="DFI18" s="128"/>
      <c r="DFJ18" s="128"/>
      <c r="DFK18" s="128"/>
      <c r="DFL18" s="128"/>
      <c r="DFM18" s="128"/>
      <c r="DFN18" s="128"/>
      <c r="DFO18" s="128"/>
      <c r="DFP18" s="128"/>
      <c r="DFQ18" s="128"/>
      <c r="DFR18" s="128"/>
      <c r="DFS18" s="128"/>
      <c r="DFT18" s="128"/>
      <c r="DFU18" s="128"/>
      <c r="DFV18" s="128"/>
      <c r="DFW18" s="128"/>
      <c r="DFX18" s="128"/>
      <c r="DFY18" s="128"/>
      <c r="DFZ18" s="128"/>
      <c r="DGA18" s="128"/>
      <c r="DGB18" s="128"/>
      <c r="DGC18" s="128"/>
      <c r="DGD18" s="128"/>
      <c r="DGE18" s="128"/>
      <c r="DGF18" s="128"/>
      <c r="DGG18" s="128"/>
      <c r="DGH18" s="128"/>
      <c r="DGI18" s="128"/>
      <c r="DGJ18" s="128"/>
      <c r="DGK18" s="128"/>
      <c r="DGL18" s="128"/>
      <c r="DGM18" s="128"/>
      <c r="DGN18" s="128"/>
      <c r="DGO18" s="128"/>
      <c r="DGP18" s="128"/>
      <c r="DGQ18" s="128"/>
      <c r="DGR18" s="128"/>
      <c r="DGS18" s="128"/>
      <c r="DGT18" s="128"/>
      <c r="DGU18" s="128"/>
      <c r="DGV18" s="128"/>
      <c r="DGW18" s="128"/>
      <c r="DGX18" s="128"/>
      <c r="DGY18" s="128"/>
      <c r="DGZ18" s="128"/>
      <c r="DHA18" s="128"/>
      <c r="DHB18" s="128"/>
      <c r="DHC18" s="128"/>
      <c r="DHD18" s="128"/>
      <c r="DHE18" s="128"/>
      <c r="DHF18" s="128"/>
      <c r="DHG18" s="128"/>
      <c r="DHH18" s="128"/>
      <c r="DHI18" s="128"/>
      <c r="DHJ18" s="128"/>
      <c r="DHK18" s="128"/>
      <c r="DHL18" s="128"/>
      <c r="DHM18" s="128"/>
      <c r="DHN18" s="128"/>
      <c r="DHO18" s="128"/>
      <c r="DHP18" s="128"/>
      <c r="DHQ18" s="128"/>
      <c r="DHR18" s="128"/>
      <c r="DHS18" s="128"/>
      <c r="DHT18" s="128"/>
      <c r="DHU18" s="128"/>
      <c r="DHV18" s="128"/>
      <c r="DHW18" s="128"/>
      <c r="DHX18" s="128"/>
      <c r="DHY18" s="128"/>
      <c r="DHZ18" s="128"/>
      <c r="DIA18" s="128"/>
      <c r="DIB18" s="128"/>
      <c r="DIC18" s="128"/>
      <c r="DID18" s="128"/>
      <c r="DIE18" s="128"/>
      <c r="DIF18" s="128"/>
      <c r="DIG18" s="128"/>
      <c r="DIH18" s="128"/>
      <c r="DII18" s="128"/>
      <c r="DIJ18" s="128"/>
      <c r="DIK18" s="128"/>
      <c r="DIL18" s="128"/>
      <c r="DIM18" s="128"/>
      <c r="DIN18" s="128"/>
      <c r="DIO18" s="128"/>
      <c r="DIP18" s="128"/>
      <c r="DIQ18" s="128"/>
      <c r="DIR18" s="128"/>
      <c r="DIS18" s="128"/>
      <c r="DIT18" s="128"/>
      <c r="DIU18" s="128"/>
      <c r="DIV18" s="128"/>
      <c r="DIW18" s="128"/>
      <c r="DIX18" s="128"/>
      <c r="DIY18" s="128"/>
      <c r="DIZ18" s="128"/>
      <c r="DJA18" s="128"/>
      <c r="DJB18" s="128"/>
      <c r="DJC18" s="128"/>
      <c r="DJD18" s="128"/>
      <c r="DJE18" s="128"/>
      <c r="DJF18" s="128"/>
      <c r="DJG18" s="128"/>
      <c r="DJH18" s="128"/>
      <c r="DJI18" s="128"/>
      <c r="DJJ18" s="128"/>
      <c r="DJK18" s="128"/>
      <c r="DJL18" s="128"/>
      <c r="DJM18" s="128"/>
      <c r="DJN18" s="128"/>
      <c r="DJO18" s="128"/>
      <c r="DJP18" s="128"/>
      <c r="DJQ18" s="128"/>
      <c r="DJR18" s="128"/>
      <c r="DJS18" s="128"/>
      <c r="DJT18" s="128"/>
      <c r="DJU18" s="128"/>
      <c r="DJV18" s="128"/>
      <c r="DJW18" s="128"/>
      <c r="DJX18" s="128"/>
      <c r="DJY18" s="128"/>
      <c r="DJZ18" s="128"/>
      <c r="DKA18" s="128"/>
      <c r="DKB18" s="128"/>
      <c r="DKC18" s="128"/>
      <c r="DKD18" s="128"/>
      <c r="DKE18" s="128"/>
      <c r="DKF18" s="128"/>
      <c r="DKG18" s="128"/>
      <c r="DKH18" s="128"/>
      <c r="DKI18" s="128"/>
      <c r="DKJ18" s="128"/>
      <c r="DKK18" s="128"/>
      <c r="DKL18" s="128"/>
      <c r="DKM18" s="128"/>
      <c r="DKN18" s="128"/>
      <c r="DKO18" s="128"/>
      <c r="DKP18" s="128"/>
      <c r="DKQ18" s="128"/>
      <c r="DKR18" s="128"/>
      <c r="DKS18" s="128"/>
      <c r="DKT18" s="128"/>
      <c r="DKU18" s="128"/>
      <c r="DKV18" s="128"/>
      <c r="DKW18" s="128"/>
      <c r="DKX18" s="128"/>
      <c r="DKY18" s="128"/>
      <c r="DKZ18" s="128"/>
      <c r="DLA18" s="128"/>
      <c r="DLB18" s="128"/>
      <c r="DLC18" s="128"/>
      <c r="DLD18" s="128"/>
      <c r="DLE18" s="128"/>
      <c r="DLF18" s="128"/>
      <c r="DLG18" s="128"/>
      <c r="DLH18" s="128"/>
      <c r="DLI18" s="128"/>
      <c r="DLJ18" s="128"/>
      <c r="DLK18" s="128"/>
      <c r="DLL18" s="128"/>
      <c r="DLM18" s="128"/>
      <c r="DLN18" s="128"/>
      <c r="DLO18" s="128"/>
      <c r="DLP18" s="128"/>
      <c r="DLQ18" s="128"/>
      <c r="DLR18" s="128"/>
      <c r="DLS18" s="128"/>
      <c r="DLT18" s="128"/>
      <c r="DLU18" s="128"/>
      <c r="DLV18" s="128"/>
      <c r="DLW18" s="128"/>
      <c r="DLX18" s="128"/>
      <c r="DLY18" s="128"/>
      <c r="DLZ18" s="128"/>
      <c r="DMA18" s="128"/>
      <c r="DMB18" s="128"/>
      <c r="DMC18" s="128"/>
      <c r="DMD18" s="128"/>
      <c r="DME18" s="128"/>
      <c r="DMF18" s="128"/>
      <c r="DMG18" s="128"/>
      <c r="DMH18" s="128"/>
      <c r="DMI18" s="128"/>
      <c r="DMJ18" s="128"/>
      <c r="DMK18" s="128"/>
      <c r="DML18" s="128"/>
      <c r="DMM18" s="128"/>
      <c r="DMN18" s="128"/>
      <c r="DMO18" s="128"/>
      <c r="DMP18" s="128"/>
      <c r="DMQ18" s="128"/>
      <c r="DMR18" s="128"/>
      <c r="DMS18" s="128"/>
      <c r="DMT18" s="128"/>
      <c r="DMU18" s="128"/>
      <c r="DMV18" s="128"/>
      <c r="DMW18" s="128"/>
      <c r="DMX18" s="128"/>
      <c r="DMY18" s="128"/>
      <c r="DMZ18" s="128"/>
      <c r="DNA18" s="128"/>
      <c r="DNB18" s="128"/>
      <c r="DNC18" s="128"/>
      <c r="DND18" s="128"/>
      <c r="DNE18" s="128"/>
      <c r="DNF18" s="128"/>
      <c r="DNG18" s="128"/>
      <c r="DNH18" s="128"/>
      <c r="DNI18" s="128"/>
      <c r="DNJ18" s="128"/>
      <c r="DNK18" s="128"/>
      <c r="DNL18" s="128"/>
      <c r="DNM18" s="128"/>
      <c r="DNN18" s="128"/>
      <c r="DNO18" s="128"/>
      <c r="DNP18" s="128"/>
      <c r="DNQ18" s="128"/>
      <c r="DNR18" s="128"/>
      <c r="DNS18" s="128"/>
      <c r="DNT18" s="128"/>
      <c r="DNU18" s="128"/>
      <c r="DNV18" s="128"/>
      <c r="DNW18" s="128"/>
      <c r="DNX18" s="128"/>
      <c r="DNY18" s="128"/>
      <c r="DNZ18" s="128"/>
      <c r="DOA18" s="128"/>
      <c r="DOB18" s="128"/>
      <c r="DOC18" s="128"/>
      <c r="DOD18" s="128"/>
      <c r="DOE18" s="128"/>
      <c r="DOF18" s="128"/>
      <c r="DOG18" s="128"/>
      <c r="DOH18" s="128"/>
      <c r="DOI18" s="128"/>
      <c r="DOJ18" s="128"/>
      <c r="DOK18" s="128"/>
      <c r="DOL18" s="128"/>
      <c r="DOM18" s="128"/>
      <c r="DON18" s="128"/>
      <c r="DOO18" s="128"/>
      <c r="DOP18" s="128"/>
      <c r="DOQ18" s="128"/>
      <c r="DOR18" s="128"/>
      <c r="DOS18" s="128"/>
      <c r="DOT18" s="128"/>
      <c r="DOU18" s="128"/>
      <c r="DOV18" s="128"/>
      <c r="DOW18" s="128"/>
      <c r="DOX18" s="128"/>
      <c r="DOY18" s="128"/>
      <c r="DOZ18" s="128"/>
      <c r="DPA18" s="128"/>
      <c r="DPB18" s="128"/>
      <c r="DPC18" s="128"/>
      <c r="DPD18" s="128"/>
      <c r="DPE18" s="128"/>
      <c r="DPF18" s="128"/>
      <c r="DPG18" s="128"/>
      <c r="DPH18" s="128"/>
      <c r="DPI18" s="128"/>
      <c r="DPJ18" s="128"/>
      <c r="DPK18" s="128"/>
      <c r="DPL18" s="128"/>
      <c r="DPM18" s="128"/>
      <c r="DPN18" s="128"/>
      <c r="DPO18" s="128"/>
      <c r="DPP18" s="128"/>
      <c r="DPQ18" s="128"/>
      <c r="DPR18" s="128"/>
      <c r="DPS18" s="128"/>
      <c r="DPT18" s="128"/>
      <c r="DPU18" s="128"/>
      <c r="DPV18" s="128"/>
      <c r="DPW18" s="128"/>
      <c r="DPX18" s="128"/>
      <c r="DPY18" s="128"/>
      <c r="DPZ18" s="128"/>
      <c r="DQA18" s="128"/>
      <c r="DQB18" s="128"/>
      <c r="DQC18" s="128"/>
      <c r="DQD18" s="128"/>
      <c r="DQE18" s="128"/>
      <c r="DQF18" s="128"/>
      <c r="DQG18" s="128"/>
      <c r="DQH18" s="128"/>
      <c r="DQI18" s="128"/>
      <c r="DQJ18" s="128"/>
      <c r="DQK18" s="128"/>
      <c r="DQL18" s="128"/>
      <c r="DQM18" s="128"/>
      <c r="DQN18" s="128"/>
      <c r="DQO18" s="128"/>
      <c r="DQP18" s="128"/>
      <c r="DQQ18" s="128"/>
      <c r="DQR18" s="128"/>
      <c r="DQS18" s="128"/>
      <c r="DQT18" s="128"/>
      <c r="DQU18" s="128"/>
      <c r="DQV18" s="128"/>
      <c r="DQW18" s="128"/>
      <c r="DQX18" s="128"/>
      <c r="DQY18" s="128"/>
      <c r="DQZ18" s="128"/>
      <c r="DRA18" s="128"/>
      <c r="DRB18" s="128"/>
      <c r="DRC18" s="128"/>
      <c r="DRD18" s="128"/>
      <c r="DRE18" s="128"/>
      <c r="DRF18" s="128"/>
      <c r="DRG18" s="128"/>
      <c r="DRH18" s="128"/>
      <c r="DRI18" s="128"/>
      <c r="DRJ18" s="128"/>
      <c r="DRK18" s="128"/>
      <c r="DRL18" s="128"/>
      <c r="DRM18" s="128"/>
      <c r="DRN18" s="128"/>
      <c r="DRO18" s="128"/>
      <c r="DRP18" s="128"/>
      <c r="DRQ18" s="128"/>
      <c r="DRR18" s="128"/>
      <c r="DRS18" s="128"/>
      <c r="DRT18" s="128"/>
      <c r="DRU18" s="128"/>
      <c r="DRV18" s="128"/>
      <c r="DRW18" s="128"/>
      <c r="DRX18" s="128"/>
      <c r="DRY18" s="128"/>
      <c r="DRZ18" s="128"/>
      <c r="DSA18" s="128"/>
      <c r="DSB18" s="128"/>
      <c r="DSC18" s="128"/>
      <c r="DSD18" s="128"/>
      <c r="DSE18" s="128"/>
      <c r="DSF18" s="128"/>
      <c r="DSG18" s="128"/>
      <c r="DSH18" s="128"/>
      <c r="DSI18" s="128"/>
      <c r="DSJ18" s="128"/>
      <c r="DSK18" s="128"/>
      <c r="DSL18" s="128"/>
      <c r="DSM18" s="128"/>
      <c r="DSN18" s="128"/>
      <c r="DSO18" s="128"/>
      <c r="DSP18" s="128"/>
      <c r="DSQ18" s="128"/>
      <c r="DSR18" s="128"/>
      <c r="DSS18" s="128"/>
      <c r="DST18" s="128"/>
      <c r="DSU18" s="128"/>
      <c r="DSV18" s="128"/>
      <c r="DSW18" s="128"/>
      <c r="DSX18" s="128"/>
      <c r="DSY18" s="128"/>
      <c r="DSZ18" s="128"/>
      <c r="DTA18" s="128"/>
      <c r="DTB18" s="128"/>
      <c r="DTC18" s="128"/>
      <c r="DTD18" s="128"/>
      <c r="DTE18" s="128"/>
      <c r="DTF18" s="128"/>
      <c r="DTG18" s="128"/>
      <c r="DTH18" s="128"/>
      <c r="DTI18" s="128"/>
      <c r="DTJ18" s="128"/>
      <c r="DTK18" s="128"/>
      <c r="DTL18" s="128"/>
      <c r="DTM18" s="128"/>
      <c r="DTN18" s="128"/>
      <c r="DTO18" s="128"/>
      <c r="DTP18" s="128"/>
      <c r="DTQ18" s="128"/>
      <c r="DTR18" s="128"/>
      <c r="DTS18" s="128"/>
      <c r="DTT18" s="128"/>
      <c r="DTU18" s="128"/>
      <c r="DTV18" s="128"/>
      <c r="DTW18" s="128"/>
      <c r="DTX18" s="128"/>
      <c r="DTY18" s="128"/>
      <c r="DTZ18" s="128"/>
      <c r="DUA18" s="128"/>
      <c r="DUB18" s="128"/>
      <c r="DUC18" s="128"/>
      <c r="DUD18" s="128"/>
      <c r="DUE18" s="128"/>
      <c r="DUF18" s="128"/>
      <c r="DUG18" s="128"/>
      <c r="DUH18" s="128"/>
      <c r="DUI18" s="128"/>
      <c r="DUJ18" s="128"/>
      <c r="DUK18" s="128"/>
      <c r="DUL18" s="128"/>
      <c r="DUM18" s="128"/>
      <c r="DUN18" s="128"/>
      <c r="DUO18" s="128"/>
      <c r="DUP18" s="128"/>
      <c r="DUQ18" s="128"/>
      <c r="DUR18" s="128"/>
      <c r="DUS18" s="128"/>
      <c r="DUT18" s="128"/>
      <c r="DUU18" s="128"/>
      <c r="DUV18" s="128"/>
      <c r="DUW18" s="128"/>
      <c r="DUX18" s="128"/>
      <c r="DUY18" s="128"/>
      <c r="DUZ18" s="128"/>
      <c r="DVA18" s="128"/>
      <c r="DVB18" s="128"/>
      <c r="DVC18" s="128"/>
      <c r="DVD18" s="128"/>
      <c r="DVE18" s="128"/>
      <c r="DVF18" s="128"/>
      <c r="DVG18" s="128"/>
      <c r="DVH18" s="128"/>
      <c r="DVI18" s="128"/>
      <c r="DVJ18" s="128"/>
      <c r="DVK18" s="128"/>
      <c r="DVL18" s="128"/>
      <c r="DVM18" s="128"/>
      <c r="DVN18" s="128"/>
      <c r="DVO18" s="128"/>
      <c r="DVP18" s="128"/>
      <c r="DVQ18" s="128"/>
      <c r="DVR18" s="128"/>
      <c r="DVS18" s="128"/>
      <c r="DVT18" s="128"/>
      <c r="DVU18" s="128"/>
      <c r="DVV18" s="128"/>
      <c r="DVW18" s="128"/>
      <c r="DVX18" s="128"/>
      <c r="DVY18" s="128"/>
      <c r="DVZ18" s="128"/>
      <c r="DWA18" s="128"/>
      <c r="DWB18" s="128"/>
      <c r="DWC18" s="128"/>
      <c r="DWD18" s="128"/>
      <c r="DWE18" s="128"/>
      <c r="DWF18" s="128"/>
      <c r="DWG18" s="128"/>
      <c r="DWH18" s="128"/>
      <c r="DWI18" s="128"/>
      <c r="DWJ18" s="128"/>
      <c r="DWK18" s="128"/>
      <c r="DWL18" s="128"/>
      <c r="DWM18" s="128"/>
      <c r="DWN18" s="128"/>
      <c r="DWO18" s="128"/>
      <c r="DWP18" s="128"/>
      <c r="DWQ18" s="128"/>
      <c r="DWR18" s="128"/>
      <c r="DWS18" s="128"/>
      <c r="DWT18" s="128"/>
      <c r="DWU18" s="128"/>
      <c r="DWV18" s="128"/>
      <c r="DWW18" s="128"/>
      <c r="DWX18" s="128"/>
      <c r="DWY18" s="128"/>
      <c r="DWZ18" s="128"/>
      <c r="DXA18" s="128"/>
      <c r="DXB18" s="128"/>
      <c r="DXC18" s="128"/>
      <c r="DXD18" s="128"/>
      <c r="DXE18" s="128"/>
      <c r="DXF18" s="128"/>
      <c r="DXG18" s="128"/>
      <c r="DXH18" s="128"/>
      <c r="DXI18" s="128"/>
      <c r="DXJ18" s="128"/>
      <c r="DXK18" s="128"/>
      <c r="DXL18" s="128"/>
      <c r="DXM18" s="128"/>
      <c r="DXN18" s="128"/>
      <c r="DXO18" s="128"/>
      <c r="DXP18" s="128"/>
      <c r="DXQ18" s="128"/>
      <c r="DXR18" s="128"/>
      <c r="DXS18" s="128"/>
      <c r="DXT18" s="128"/>
      <c r="DXU18" s="128"/>
      <c r="DXV18" s="128"/>
      <c r="DXW18" s="128"/>
      <c r="DXX18" s="128"/>
      <c r="DXY18" s="128"/>
      <c r="DXZ18" s="128"/>
      <c r="DYA18" s="128"/>
      <c r="DYB18" s="128"/>
      <c r="DYC18" s="128"/>
      <c r="DYD18" s="128"/>
      <c r="DYE18" s="128"/>
      <c r="DYF18" s="128"/>
      <c r="DYG18" s="128"/>
      <c r="DYH18" s="128"/>
      <c r="DYI18" s="128"/>
      <c r="DYJ18" s="128"/>
      <c r="DYK18" s="128"/>
      <c r="DYL18" s="128"/>
      <c r="DYM18" s="128"/>
      <c r="DYN18" s="128"/>
      <c r="DYO18" s="128"/>
      <c r="DYP18" s="128"/>
      <c r="DYQ18" s="128"/>
      <c r="DYR18" s="128"/>
      <c r="DYS18" s="128"/>
      <c r="DYT18" s="128"/>
      <c r="DYU18" s="128"/>
      <c r="DYV18" s="128"/>
      <c r="DYW18" s="128"/>
      <c r="DYX18" s="128"/>
      <c r="DYY18" s="128"/>
      <c r="DYZ18" s="128"/>
      <c r="DZA18" s="128"/>
      <c r="DZB18" s="128"/>
      <c r="DZC18" s="128"/>
      <c r="DZD18" s="128"/>
      <c r="DZE18" s="128"/>
      <c r="DZF18" s="128"/>
      <c r="DZG18" s="128"/>
      <c r="DZH18" s="128"/>
      <c r="DZI18" s="128"/>
      <c r="DZJ18" s="128"/>
      <c r="DZK18" s="128"/>
      <c r="DZL18" s="128"/>
      <c r="DZM18" s="128"/>
      <c r="DZN18" s="128"/>
      <c r="DZO18" s="128"/>
      <c r="DZP18" s="128"/>
      <c r="DZQ18" s="128"/>
      <c r="DZR18" s="128"/>
      <c r="DZS18" s="128"/>
      <c r="DZT18" s="128"/>
      <c r="DZU18" s="128"/>
      <c r="DZV18" s="128"/>
      <c r="DZW18" s="128"/>
      <c r="DZX18" s="128"/>
      <c r="DZY18" s="128"/>
      <c r="DZZ18" s="128"/>
      <c r="EAA18" s="128"/>
      <c r="EAB18" s="128"/>
      <c r="EAC18" s="128"/>
      <c r="EAD18" s="128"/>
      <c r="EAE18" s="128"/>
      <c r="EAF18" s="128"/>
      <c r="EAG18" s="128"/>
      <c r="EAH18" s="128"/>
      <c r="EAI18" s="128"/>
      <c r="EAJ18" s="128"/>
      <c r="EAK18" s="128"/>
      <c r="EAL18" s="128"/>
      <c r="EAM18" s="128"/>
      <c r="EAN18" s="128"/>
      <c r="EAO18" s="128"/>
      <c r="EAP18" s="128"/>
      <c r="EAQ18" s="128"/>
      <c r="EAR18" s="128"/>
      <c r="EAS18" s="128"/>
      <c r="EAT18" s="128"/>
      <c r="EAU18" s="128"/>
      <c r="EAV18" s="128"/>
      <c r="EAW18" s="128"/>
      <c r="EAX18" s="128"/>
      <c r="EAY18" s="128"/>
      <c r="EAZ18" s="128"/>
      <c r="EBA18" s="128"/>
      <c r="EBB18" s="128"/>
      <c r="EBC18" s="128"/>
      <c r="EBD18" s="128"/>
      <c r="EBE18" s="128"/>
      <c r="EBF18" s="128"/>
      <c r="EBG18" s="128"/>
      <c r="EBH18" s="128"/>
      <c r="EBI18" s="128"/>
      <c r="EBJ18" s="128"/>
      <c r="EBK18" s="128"/>
      <c r="EBL18" s="128"/>
      <c r="EBM18" s="128"/>
      <c r="EBN18" s="128"/>
      <c r="EBO18" s="128"/>
      <c r="EBP18" s="128"/>
      <c r="EBQ18" s="128"/>
      <c r="EBR18" s="128"/>
      <c r="EBS18" s="128"/>
      <c r="EBT18" s="128"/>
      <c r="EBU18" s="128"/>
      <c r="EBV18" s="128"/>
      <c r="EBW18" s="128"/>
      <c r="EBX18" s="128"/>
      <c r="EBY18" s="128"/>
      <c r="EBZ18" s="128"/>
      <c r="ECA18" s="128"/>
      <c r="ECB18" s="128"/>
      <c r="ECC18" s="128"/>
      <c r="ECD18" s="128"/>
      <c r="ECE18" s="128"/>
      <c r="ECF18" s="128"/>
      <c r="ECG18" s="128"/>
      <c r="ECH18" s="128"/>
      <c r="ECI18" s="128"/>
      <c r="ECJ18" s="128"/>
      <c r="ECK18" s="128"/>
      <c r="ECL18" s="128"/>
      <c r="ECM18" s="128"/>
      <c r="ECN18" s="128"/>
      <c r="ECO18" s="128"/>
      <c r="ECP18" s="128"/>
      <c r="ECQ18" s="128"/>
      <c r="ECR18" s="128"/>
      <c r="ECS18" s="128"/>
      <c r="ECT18" s="128"/>
      <c r="ECU18" s="128"/>
      <c r="ECV18" s="128"/>
      <c r="ECW18" s="128"/>
      <c r="ECX18" s="128"/>
      <c r="ECY18" s="128"/>
      <c r="ECZ18" s="128"/>
      <c r="EDA18" s="128"/>
      <c r="EDB18" s="128"/>
      <c r="EDC18" s="128"/>
      <c r="EDD18" s="128"/>
      <c r="EDE18" s="128"/>
      <c r="EDF18" s="128"/>
      <c r="EDG18" s="128"/>
      <c r="EDH18" s="128"/>
      <c r="EDI18" s="128"/>
      <c r="EDJ18" s="128"/>
      <c r="EDK18" s="128"/>
      <c r="EDL18" s="128"/>
      <c r="EDM18" s="128"/>
      <c r="EDN18" s="128"/>
      <c r="EDO18" s="128"/>
      <c r="EDP18" s="128"/>
      <c r="EDQ18" s="128"/>
      <c r="EDR18" s="128"/>
      <c r="EDS18" s="128"/>
      <c r="EDT18" s="128"/>
      <c r="EDU18" s="128"/>
      <c r="EDV18" s="128"/>
      <c r="EDW18" s="128"/>
      <c r="EDX18" s="128"/>
      <c r="EDY18" s="128"/>
      <c r="EDZ18" s="128"/>
      <c r="EEA18" s="128"/>
      <c r="EEB18" s="128"/>
      <c r="EEC18" s="128"/>
      <c r="EED18" s="128"/>
      <c r="EEE18" s="128"/>
      <c r="EEF18" s="128"/>
      <c r="EEG18" s="128"/>
      <c r="EEH18" s="128"/>
      <c r="EEI18" s="128"/>
      <c r="EEJ18" s="128"/>
      <c r="EEK18" s="128"/>
      <c r="EEL18" s="128"/>
      <c r="EEM18" s="128"/>
      <c r="EEN18" s="128"/>
      <c r="EEO18" s="128"/>
      <c r="EEP18" s="128"/>
      <c r="EEQ18" s="128"/>
      <c r="EER18" s="128"/>
      <c r="EES18" s="128"/>
      <c r="EET18" s="128"/>
      <c r="EEU18" s="128"/>
      <c r="EEV18" s="128"/>
      <c r="EEW18" s="128"/>
      <c r="EEX18" s="128"/>
      <c r="EEY18" s="128"/>
      <c r="EEZ18" s="128"/>
      <c r="EFA18" s="128"/>
      <c r="EFB18" s="128"/>
      <c r="EFC18" s="128"/>
      <c r="EFD18" s="128"/>
      <c r="EFE18" s="128"/>
      <c r="EFF18" s="128"/>
      <c r="EFG18" s="128"/>
      <c r="EFH18" s="128"/>
      <c r="EFI18" s="128"/>
      <c r="EFJ18" s="128"/>
      <c r="EFK18" s="128"/>
      <c r="EFL18" s="128"/>
      <c r="EFM18" s="128"/>
      <c r="EFN18" s="128"/>
      <c r="EFO18" s="128"/>
      <c r="EFP18" s="128"/>
      <c r="EFQ18" s="128"/>
      <c r="EFR18" s="128"/>
      <c r="EFS18" s="128"/>
      <c r="EFT18" s="128"/>
      <c r="EFU18" s="128"/>
      <c r="EFV18" s="128"/>
      <c r="EFW18" s="128"/>
      <c r="EFX18" s="128"/>
      <c r="EFY18" s="128"/>
      <c r="EFZ18" s="128"/>
      <c r="EGA18" s="128"/>
      <c r="EGB18" s="128"/>
      <c r="EGC18" s="128"/>
      <c r="EGD18" s="128"/>
      <c r="EGE18" s="128"/>
      <c r="EGF18" s="128"/>
      <c r="EGG18" s="128"/>
      <c r="EGH18" s="128"/>
      <c r="EGI18" s="128"/>
      <c r="EGJ18" s="128"/>
      <c r="EGK18" s="128"/>
      <c r="EGL18" s="128"/>
      <c r="EGM18" s="128"/>
      <c r="EGN18" s="128"/>
      <c r="EGO18" s="128"/>
      <c r="EGP18" s="128"/>
      <c r="EGQ18" s="128"/>
      <c r="EGR18" s="128"/>
      <c r="EGS18" s="128"/>
      <c r="EGT18" s="128"/>
      <c r="EGU18" s="128"/>
      <c r="EGV18" s="128"/>
      <c r="EGW18" s="128"/>
      <c r="EGX18" s="128"/>
      <c r="EGY18" s="128"/>
      <c r="EGZ18" s="128"/>
      <c r="EHA18" s="128"/>
      <c r="EHB18" s="128"/>
      <c r="EHC18" s="128"/>
      <c r="EHD18" s="128"/>
      <c r="EHE18" s="128"/>
      <c r="EHF18" s="128"/>
      <c r="EHG18" s="128"/>
      <c r="EHH18" s="128"/>
      <c r="EHI18" s="128"/>
      <c r="EHJ18" s="128"/>
      <c r="EHK18" s="128"/>
      <c r="EHL18" s="128"/>
      <c r="EHM18" s="128"/>
      <c r="EHN18" s="128"/>
      <c r="EHO18" s="128"/>
      <c r="EHP18" s="128"/>
      <c r="EHQ18" s="128"/>
      <c r="EHR18" s="128"/>
      <c r="EHS18" s="128"/>
      <c r="EHT18" s="128"/>
      <c r="EHU18" s="128"/>
      <c r="EHV18" s="128"/>
      <c r="EHW18" s="128"/>
      <c r="EHX18" s="128"/>
      <c r="EHY18" s="128"/>
      <c r="EHZ18" s="128"/>
      <c r="EIA18" s="128"/>
      <c r="EIB18" s="128"/>
      <c r="EIC18" s="128"/>
      <c r="EID18" s="128"/>
      <c r="EIE18" s="128"/>
      <c r="EIF18" s="128"/>
      <c r="EIG18" s="128"/>
      <c r="EIH18" s="128"/>
      <c r="EII18" s="128"/>
      <c r="EIJ18" s="128"/>
      <c r="EIK18" s="128"/>
      <c r="EIL18" s="128"/>
      <c r="EIM18" s="128"/>
      <c r="EIN18" s="128"/>
      <c r="EIO18" s="128"/>
      <c r="EIP18" s="128"/>
      <c r="EIQ18" s="128"/>
      <c r="EIR18" s="128"/>
      <c r="EIS18" s="128"/>
      <c r="EIT18" s="128"/>
      <c r="EIU18" s="128"/>
      <c r="EIV18" s="128"/>
      <c r="EIW18" s="128"/>
      <c r="EIX18" s="128"/>
      <c r="EIY18" s="128"/>
      <c r="EIZ18" s="128"/>
      <c r="EJA18" s="128"/>
      <c r="EJB18" s="128"/>
      <c r="EJC18" s="128"/>
      <c r="EJD18" s="128"/>
      <c r="EJE18" s="128"/>
      <c r="EJF18" s="128"/>
      <c r="EJG18" s="128"/>
      <c r="EJH18" s="128"/>
      <c r="EJI18" s="128"/>
      <c r="EJJ18" s="128"/>
      <c r="EJK18" s="128"/>
      <c r="EJL18" s="128"/>
      <c r="EJM18" s="128"/>
      <c r="EJN18" s="128"/>
      <c r="EJO18" s="128"/>
      <c r="EJP18" s="128"/>
      <c r="EJQ18" s="128"/>
      <c r="EJR18" s="128"/>
      <c r="EJS18" s="128"/>
      <c r="EJT18" s="128"/>
      <c r="EJU18" s="128"/>
      <c r="EJV18" s="128"/>
      <c r="EJW18" s="128"/>
      <c r="EJX18" s="128"/>
      <c r="EJY18" s="128"/>
      <c r="EJZ18" s="128"/>
      <c r="EKA18" s="128"/>
      <c r="EKB18" s="128"/>
      <c r="EKC18" s="128"/>
      <c r="EKD18" s="128"/>
      <c r="EKE18" s="128"/>
      <c r="EKF18" s="128"/>
      <c r="EKG18" s="128"/>
      <c r="EKH18" s="128"/>
      <c r="EKI18" s="128"/>
      <c r="EKJ18" s="128"/>
      <c r="EKK18" s="128"/>
      <c r="EKL18" s="128"/>
      <c r="EKM18" s="128"/>
      <c r="EKN18" s="128"/>
      <c r="EKO18" s="128"/>
      <c r="EKP18" s="128"/>
      <c r="EKQ18" s="128"/>
      <c r="EKR18" s="128"/>
      <c r="EKS18" s="128"/>
      <c r="EKT18" s="128"/>
      <c r="EKU18" s="128"/>
      <c r="EKV18" s="128"/>
      <c r="EKW18" s="128"/>
      <c r="EKX18" s="128"/>
      <c r="EKY18" s="128"/>
      <c r="EKZ18" s="128"/>
      <c r="ELA18" s="128"/>
      <c r="ELB18" s="128"/>
      <c r="ELC18" s="128"/>
      <c r="ELD18" s="128"/>
      <c r="ELE18" s="128"/>
      <c r="ELF18" s="128"/>
      <c r="ELG18" s="128"/>
      <c r="ELH18" s="128"/>
      <c r="ELI18" s="128"/>
      <c r="ELJ18" s="128"/>
      <c r="ELK18" s="128"/>
      <c r="ELL18" s="128"/>
      <c r="ELM18" s="128"/>
      <c r="ELN18" s="128"/>
      <c r="ELO18" s="128"/>
      <c r="ELP18" s="128"/>
      <c r="ELQ18" s="128"/>
      <c r="ELR18" s="128"/>
      <c r="ELS18" s="128"/>
      <c r="ELT18" s="128"/>
      <c r="ELU18" s="128"/>
      <c r="ELV18" s="128"/>
      <c r="ELW18" s="128"/>
      <c r="ELX18" s="128"/>
      <c r="ELY18" s="128"/>
      <c r="ELZ18" s="128"/>
      <c r="EMA18" s="128"/>
      <c r="EMB18" s="128"/>
      <c r="EMC18" s="128"/>
      <c r="EMD18" s="128"/>
      <c r="EME18" s="128"/>
      <c r="EMF18" s="128"/>
      <c r="EMG18" s="128"/>
      <c r="EMH18" s="128"/>
      <c r="EMI18" s="128"/>
      <c r="EMJ18" s="128"/>
      <c r="EMK18" s="128"/>
      <c r="EML18" s="128"/>
      <c r="EMM18" s="128"/>
      <c r="EMN18" s="128"/>
      <c r="EMO18" s="128"/>
      <c r="EMP18" s="128"/>
      <c r="EMQ18" s="128"/>
      <c r="EMR18" s="128"/>
      <c r="EMS18" s="128"/>
      <c r="EMT18" s="128"/>
      <c r="EMU18" s="128"/>
      <c r="EMV18" s="128"/>
      <c r="EMW18" s="128"/>
      <c r="EMX18" s="128"/>
      <c r="EMY18" s="128"/>
      <c r="EMZ18" s="128"/>
      <c r="ENA18" s="128"/>
      <c r="ENB18" s="128"/>
      <c r="ENC18" s="128"/>
      <c r="END18" s="128"/>
      <c r="ENE18" s="128"/>
      <c r="ENF18" s="128"/>
      <c r="ENG18" s="128"/>
      <c r="ENH18" s="128"/>
      <c r="ENI18" s="128"/>
      <c r="ENJ18" s="128"/>
      <c r="ENK18" s="128"/>
      <c r="ENL18" s="128"/>
      <c r="ENM18" s="128"/>
      <c r="ENN18" s="128"/>
      <c r="ENO18" s="128"/>
      <c r="ENP18" s="128"/>
      <c r="ENQ18" s="128"/>
      <c r="ENR18" s="128"/>
      <c r="ENS18" s="128"/>
      <c r="ENT18" s="128"/>
      <c r="ENU18" s="128"/>
      <c r="ENV18" s="128"/>
      <c r="ENW18" s="128"/>
      <c r="ENX18" s="128"/>
      <c r="ENY18" s="128"/>
      <c r="ENZ18" s="128"/>
      <c r="EOA18" s="128"/>
      <c r="EOB18" s="128"/>
      <c r="EOC18" s="128"/>
      <c r="EOD18" s="128"/>
      <c r="EOE18" s="128"/>
      <c r="EOF18" s="128"/>
      <c r="EOG18" s="128"/>
      <c r="EOH18" s="128"/>
      <c r="EOI18" s="128"/>
      <c r="EOJ18" s="128"/>
      <c r="EOK18" s="128"/>
      <c r="EOL18" s="128"/>
      <c r="EOM18" s="128"/>
      <c r="EON18" s="128"/>
      <c r="EOO18" s="128"/>
      <c r="EOP18" s="128"/>
      <c r="EOQ18" s="128"/>
      <c r="EOR18" s="128"/>
      <c r="EOS18" s="128"/>
      <c r="EOT18" s="128"/>
      <c r="EOU18" s="128"/>
      <c r="EOV18" s="128"/>
      <c r="EOW18" s="128"/>
      <c r="EOX18" s="128"/>
      <c r="EOY18" s="128"/>
      <c r="EOZ18" s="128"/>
      <c r="EPA18" s="128"/>
      <c r="EPB18" s="128"/>
      <c r="EPC18" s="128"/>
      <c r="EPD18" s="128"/>
      <c r="EPE18" s="128"/>
      <c r="EPF18" s="128"/>
      <c r="EPG18" s="128"/>
      <c r="EPH18" s="128"/>
      <c r="EPI18" s="128"/>
      <c r="EPJ18" s="128"/>
      <c r="EPK18" s="128"/>
      <c r="EPL18" s="128"/>
      <c r="EPM18" s="128"/>
      <c r="EPN18" s="128"/>
      <c r="EPO18" s="128"/>
      <c r="EPP18" s="128"/>
      <c r="EPQ18" s="128"/>
      <c r="EPR18" s="128"/>
      <c r="EPS18" s="128"/>
      <c r="EPT18" s="128"/>
      <c r="EPU18" s="128"/>
      <c r="EPV18" s="128"/>
      <c r="EPW18" s="128"/>
      <c r="EPX18" s="128"/>
      <c r="EPY18" s="128"/>
      <c r="EPZ18" s="128"/>
      <c r="EQA18" s="128"/>
      <c r="EQB18" s="128"/>
      <c r="EQC18" s="128"/>
      <c r="EQD18" s="128"/>
      <c r="EQE18" s="128"/>
      <c r="EQF18" s="128"/>
      <c r="EQG18" s="128"/>
      <c r="EQH18" s="128"/>
      <c r="EQI18" s="128"/>
      <c r="EQJ18" s="128"/>
      <c r="EQK18" s="128"/>
      <c r="EQL18" s="128"/>
      <c r="EQM18" s="128"/>
      <c r="EQN18" s="128"/>
      <c r="EQO18" s="128"/>
      <c r="EQP18" s="128"/>
      <c r="EQQ18" s="128"/>
      <c r="EQR18" s="128"/>
      <c r="EQS18" s="128"/>
      <c r="EQT18" s="128"/>
      <c r="EQU18" s="128"/>
      <c r="EQV18" s="128"/>
      <c r="EQW18" s="128"/>
      <c r="EQX18" s="128"/>
      <c r="EQY18" s="128"/>
      <c r="EQZ18" s="128"/>
      <c r="ERA18" s="128"/>
      <c r="ERB18" s="128"/>
      <c r="ERC18" s="128"/>
      <c r="ERD18" s="128"/>
      <c r="ERE18" s="128"/>
      <c r="ERF18" s="128"/>
      <c r="ERG18" s="128"/>
      <c r="ERH18" s="128"/>
      <c r="ERI18" s="128"/>
      <c r="ERJ18" s="128"/>
      <c r="ERK18" s="128"/>
      <c r="ERL18" s="128"/>
      <c r="ERM18" s="128"/>
      <c r="ERN18" s="128"/>
      <c r="ERO18" s="128"/>
      <c r="ERP18" s="128"/>
      <c r="ERQ18" s="128"/>
      <c r="ERR18" s="128"/>
      <c r="ERS18" s="128"/>
      <c r="ERT18" s="128"/>
      <c r="ERU18" s="128"/>
      <c r="ERV18" s="128"/>
      <c r="ERW18" s="128"/>
      <c r="ERX18" s="128"/>
      <c r="ERY18" s="128"/>
      <c r="ERZ18" s="128"/>
      <c r="ESA18" s="128"/>
      <c r="ESB18" s="128"/>
      <c r="ESC18" s="128"/>
      <c r="ESD18" s="128"/>
      <c r="ESE18" s="128"/>
      <c r="ESF18" s="128"/>
      <c r="ESG18" s="128"/>
      <c r="ESH18" s="128"/>
      <c r="ESI18" s="128"/>
      <c r="ESJ18" s="128"/>
      <c r="ESK18" s="128"/>
      <c r="ESL18" s="128"/>
      <c r="ESM18" s="128"/>
      <c r="ESN18" s="128"/>
      <c r="ESO18" s="128"/>
      <c r="ESP18" s="128"/>
      <c r="ESQ18" s="128"/>
      <c r="ESR18" s="128"/>
      <c r="ESS18" s="128"/>
      <c r="EST18" s="128"/>
      <c r="ESU18" s="128"/>
      <c r="ESV18" s="128"/>
      <c r="ESW18" s="128"/>
      <c r="ESX18" s="128"/>
      <c r="ESY18" s="128"/>
      <c r="ESZ18" s="128"/>
      <c r="ETA18" s="128"/>
      <c r="ETB18" s="128"/>
      <c r="ETC18" s="128"/>
      <c r="ETD18" s="128"/>
      <c r="ETE18" s="128"/>
      <c r="ETF18" s="128"/>
      <c r="ETG18" s="128"/>
      <c r="ETH18" s="128"/>
      <c r="ETI18" s="128"/>
      <c r="ETJ18" s="128"/>
      <c r="ETK18" s="128"/>
      <c r="ETL18" s="128"/>
      <c r="ETM18" s="128"/>
      <c r="ETN18" s="128"/>
      <c r="ETO18" s="128"/>
      <c r="ETP18" s="128"/>
      <c r="ETQ18" s="128"/>
      <c r="ETR18" s="128"/>
      <c r="ETS18" s="128"/>
      <c r="ETT18" s="128"/>
      <c r="ETU18" s="128"/>
      <c r="ETV18" s="128"/>
      <c r="ETW18" s="128"/>
      <c r="ETX18" s="128"/>
      <c r="ETY18" s="128"/>
      <c r="ETZ18" s="128"/>
      <c r="EUA18" s="128"/>
      <c r="EUB18" s="128"/>
      <c r="EUC18" s="128"/>
      <c r="EUD18" s="128"/>
      <c r="EUE18" s="128"/>
      <c r="EUF18" s="128"/>
      <c r="EUG18" s="128"/>
      <c r="EUH18" s="128"/>
      <c r="EUI18" s="128"/>
      <c r="EUJ18" s="128"/>
      <c r="EUK18" s="128"/>
      <c r="EUL18" s="128"/>
      <c r="EUM18" s="128"/>
      <c r="EUN18" s="128"/>
      <c r="EUO18" s="128"/>
      <c r="EUP18" s="128"/>
      <c r="EUQ18" s="128"/>
      <c r="EUR18" s="128"/>
      <c r="EUS18" s="128"/>
      <c r="EUT18" s="128"/>
      <c r="EUU18" s="128"/>
      <c r="EUV18" s="128"/>
      <c r="EUW18" s="128"/>
      <c r="EUX18" s="128"/>
      <c r="EUY18" s="128"/>
      <c r="EUZ18" s="128"/>
      <c r="EVA18" s="128"/>
      <c r="EVB18" s="128"/>
      <c r="EVC18" s="128"/>
      <c r="EVD18" s="128"/>
      <c r="EVE18" s="128"/>
      <c r="EVF18" s="128"/>
      <c r="EVG18" s="128"/>
      <c r="EVH18" s="128"/>
      <c r="EVI18" s="128"/>
      <c r="EVJ18" s="128"/>
      <c r="EVK18" s="128"/>
      <c r="EVL18" s="128"/>
      <c r="EVM18" s="128"/>
      <c r="EVN18" s="128"/>
      <c r="EVO18" s="128"/>
      <c r="EVP18" s="128"/>
      <c r="EVQ18" s="128"/>
      <c r="EVR18" s="128"/>
      <c r="EVS18" s="128"/>
      <c r="EVT18" s="128"/>
      <c r="EVU18" s="128"/>
      <c r="EVV18" s="128"/>
      <c r="EVW18" s="128"/>
      <c r="EVX18" s="128"/>
      <c r="EVY18" s="128"/>
      <c r="EVZ18" s="128"/>
      <c r="EWA18" s="128"/>
      <c r="EWB18" s="128"/>
      <c r="EWC18" s="128"/>
      <c r="EWD18" s="128"/>
      <c r="EWE18" s="128"/>
      <c r="EWF18" s="128"/>
      <c r="EWG18" s="128"/>
      <c r="EWH18" s="128"/>
      <c r="EWI18" s="128"/>
      <c r="EWJ18" s="128"/>
      <c r="EWK18" s="128"/>
      <c r="EWL18" s="128"/>
      <c r="EWM18" s="128"/>
      <c r="EWN18" s="128"/>
      <c r="EWO18" s="128"/>
      <c r="EWP18" s="128"/>
      <c r="EWQ18" s="128"/>
      <c r="EWR18" s="128"/>
      <c r="EWS18" s="128"/>
      <c r="EWT18" s="128"/>
      <c r="EWU18" s="128"/>
      <c r="EWV18" s="128"/>
      <c r="EWW18" s="128"/>
      <c r="EWX18" s="128"/>
      <c r="EWY18" s="128"/>
      <c r="EWZ18" s="128"/>
      <c r="EXA18" s="128"/>
      <c r="EXB18" s="128"/>
      <c r="EXC18" s="128"/>
      <c r="EXD18" s="128"/>
      <c r="EXE18" s="128"/>
      <c r="EXF18" s="128"/>
      <c r="EXG18" s="128"/>
      <c r="EXH18" s="128"/>
      <c r="EXI18" s="128"/>
      <c r="EXJ18" s="128"/>
      <c r="EXK18" s="128"/>
      <c r="EXL18" s="128"/>
      <c r="EXM18" s="128"/>
      <c r="EXN18" s="128"/>
      <c r="EXO18" s="128"/>
      <c r="EXP18" s="128"/>
      <c r="EXQ18" s="128"/>
      <c r="EXR18" s="128"/>
      <c r="EXS18" s="128"/>
      <c r="EXT18" s="128"/>
      <c r="EXU18" s="128"/>
      <c r="EXV18" s="128"/>
      <c r="EXW18" s="128"/>
      <c r="EXX18" s="128"/>
      <c r="EXY18" s="128"/>
      <c r="EXZ18" s="128"/>
      <c r="EYA18" s="128"/>
      <c r="EYB18" s="128"/>
      <c r="EYC18" s="128"/>
      <c r="EYD18" s="128"/>
      <c r="EYE18" s="128"/>
      <c r="EYF18" s="128"/>
      <c r="EYG18" s="128"/>
      <c r="EYH18" s="128"/>
      <c r="EYI18" s="128"/>
      <c r="EYJ18" s="128"/>
      <c r="EYK18" s="128"/>
      <c r="EYL18" s="128"/>
      <c r="EYM18" s="128"/>
      <c r="EYN18" s="128"/>
      <c r="EYO18" s="128"/>
      <c r="EYP18" s="128"/>
      <c r="EYQ18" s="128"/>
      <c r="EYR18" s="128"/>
      <c r="EYS18" s="128"/>
      <c r="EYT18" s="128"/>
      <c r="EYU18" s="128"/>
      <c r="EYV18" s="128"/>
      <c r="EYW18" s="128"/>
      <c r="EYX18" s="128"/>
      <c r="EYY18" s="128"/>
      <c r="EYZ18" s="128"/>
      <c r="EZA18" s="128"/>
      <c r="EZB18" s="128"/>
      <c r="EZC18" s="128"/>
      <c r="EZD18" s="128"/>
      <c r="EZE18" s="128"/>
      <c r="EZF18" s="128"/>
      <c r="EZG18" s="128"/>
      <c r="EZH18" s="128"/>
      <c r="EZI18" s="128"/>
      <c r="EZJ18" s="128"/>
      <c r="EZK18" s="128"/>
      <c r="EZL18" s="128"/>
      <c r="EZM18" s="128"/>
      <c r="EZN18" s="128"/>
      <c r="EZO18" s="128"/>
      <c r="EZP18" s="128"/>
      <c r="EZQ18" s="128"/>
      <c r="EZR18" s="128"/>
      <c r="EZS18" s="128"/>
      <c r="EZT18" s="128"/>
      <c r="EZU18" s="128"/>
      <c r="EZV18" s="128"/>
      <c r="EZW18" s="128"/>
      <c r="EZX18" s="128"/>
      <c r="EZY18" s="128"/>
      <c r="EZZ18" s="128"/>
      <c r="FAA18" s="128"/>
      <c r="FAB18" s="128"/>
      <c r="FAC18" s="128"/>
      <c r="FAD18" s="128"/>
      <c r="FAE18" s="128"/>
      <c r="FAF18" s="128"/>
      <c r="FAG18" s="128"/>
      <c r="FAH18" s="128"/>
      <c r="FAI18" s="128"/>
      <c r="FAJ18" s="128"/>
      <c r="FAK18" s="128"/>
      <c r="FAL18" s="128"/>
      <c r="FAM18" s="128"/>
      <c r="FAN18" s="128"/>
      <c r="FAO18" s="128"/>
      <c r="FAP18" s="128"/>
      <c r="FAQ18" s="128"/>
      <c r="FAR18" s="128"/>
      <c r="FAS18" s="128"/>
      <c r="FAT18" s="128"/>
      <c r="FAU18" s="128"/>
      <c r="FAV18" s="128"/>
      <c r="FAW18" s="128"/>
      <c r="FAX18" s="128"/>
      <c r="FAY18" s="128"/>
      <c r="FAZ18" s="128"/>
      <c r="FBA18" s="128"/>
      <c r="FBB18" s="128"/>
      <c r="FBC18" s="128"/>
      <c r="FBD18" s="128"/>
      <c r="FBE18" s="128"/>
      <c r="FBF18" s="128"/>
      <c r="FBG18" s="128"/>
      <c r="FBH18" s="128"/>
      <c r="FBI18" s="128"/>
      <c r="FBJ18" s="128"/>
      <c r="FBK18" s="128"/>
      <c r="FBL18" s="128"/>
      <c r="FBM18" s="128"/>
      <c r="FBN18" s="128"/>
      <c r="FBO18" s="128"/>
      <c r="FBP18" s="128"/>
      <c r="FBQ18" s="128"/>
      <c r="FBR18" s="128"/>
      <c r="FBS18" s="128"/>
      <c r="FBT18" s="128"/>
      <c r="FBU18" s="128"/>
      <c r="FBV18" s="128"/>
      <c r="FBW18" s="128"/>
      <c r="FBX18" s="128"/>
      <c r="FBY18" s="128"/>
      <c r="FBZ18" s="128"/>
      <c r="FCA18" s="128"/>
      <c r="FCB18" s="128"/>
      <c r="FCC18" s="128"/>
      <c r="FCD18" s="128"/>
      <c r="FCE18" s="128"/>
      <c r="FCF18" s="128"/>
      <c r="FCG18" s="128"/>
      <c r="FCH18" s="128"/>
      <c r="FCI18" s="128"/>
      <c r="FCJ18" s="128"/>
      <c r="FCK18" s="128"/>
      <c r="FCL18" s="128"/>
      <c r="FCM18" s="128"/>
      <c r="FCN18" s="128"/>
      <c r="FCO18" s="128"/>
      <c r="FCP18" s="128"/>
      <c r="FCQ18" s="128"/>
      <c r="FCR18" s="128"/>
      <c r="FCS18" s="128"/>
      <c r="FCT18" s="128"/>
      <c r="FCU18" s="128"/>
      <c r="FCV18" s="128"/>
      <c r="FCW18" s="128"/>
      <c r="FCX18" s="128"/>
      <c r="FCY18" s="128"/>
      <c r="FCZ18" s="128"/>
      <c r="FDA18" s="128"/>
      <c r="FDB18" s="128"/>
      <c r="FDC18" s="128"/>
      <c r="FDD18" s="128"/>
      <c r="FDE18" s="128"/>
      <c r="FDF18" s="128"/>
      <c r="FDG18" s="128"/>
      <c r="FDH18" s="128"/>
      <c r="FDI18" s="128"/>
      <c r="FDJ18" s="128"/>
      <c r="FDK18" s="128"/>
      <c r="FDL18" s="128"/>
      <c r="FDM18" s="128"/>
      <c r="FDN18" s="128"/>
      <c r="FDO18" s="128"/>
      <c r="FDP18" s="128"/>
      <c r="FDQ18" s="128"/>
      <c r="FDR18" s="128"/>
      <c r="FDS18" s="128"/>
      <c r="FDT18" s="128"/>
      <c r="FDU18" s="128"/>
      <c r="FDV18" s="128"/>
      <c r="FDW18" s="128"/>
      <c r="FDX18" s="128"/>
      <c r="FDY18" s="128"/>
      <c r="FDZ18" s="128"/>
      <c r="FEA18" s="128"/>
      <c r="FEB18" s="128"/>
      <c r="FEC18" s="128"/>
      <c r="FED18" s="128"/>
      <c r="FEE18" s="128"/>
      <c r="FEF18" s="128"/>
      <c r="FEG18" s="128"/>
      <c r="FEH18" s="128"/>
      <c r="FEI18" s="128"/>
      <c r="FEJ18" s="128"/>
      <c r="FEK18" s="128"/>
      <c r="FEL18" s="128"/>
      <c r="FEM18" s="128"/>
      <c r="FEN18" s="128"/>
      <c r="FEO18" s="128"/>
      <c r="FEP18" s="128"/>
      <c r="FEQ18" s="128"/>
      <c r="FER18" s="128"/>
      <c r="FES18" s="128"/>
      <c r="FET18" s="128"/>
      <c r="FEU18" s="128"/>
      <c r="FEV18" s="128"/>
      <c r="FEW18" s="128"/>
      <c r="FEX18" s="128"/>
      <c r="FEY18" s="128"/>
      <c r="FEZ18" s="128"/>
      <c r="FFA18" s="128"/>
      <c r="FFB18" s="128"/>
      <c r="FFC18" s="128"/>
      <c r="FFD18" s="128"/>
      <c r="FFE18" s="128"/>
      <c r="FFF18" s="128"/>
      <c r="FFG18" s="128"/>
      <c r="FFH18" s="128"/>
      <c r="FFI18" s="128"/>
      <c r="FFJ18" s="128"/>
      <c r="FFK18" s="128"/>
      <c r="FFL18" s="128"/>
      <c r="FFM18" s="128"/>
      <c r="FFN18" s="128"/>
      <c r="FFO18" s="128"/>
      <c r="FFP18" s="128"/>
      <c r="FFQ18" s="128"/>
      <c r="FFR18" s="128"/>
      <c r="FFS18" s="128"/>
      <c r="FFT18" s="128"/>
      <c r="FFU18" s="128"/>
      <c r="FFV18" s="128"/>
      <c r="FFW18" s="128"/>
      <c r="FFX18" s="128"/>
      <c r="FFY18" s="128"/>
      <c r="FFZ18" s="128"/>
      <c r="FGA18" s="128"/>
      <c r="FGB18" s="128"/>
      <c r="FGC18" s="128"/>
      <c r="FGD18" s="128"/>
      <c r="FGE18" s="128"/>
      <c r="FGF18" s="128"/>
      <c r="FGG18" s="128"/>
      <c r="FGH18" s="128"/>
      <c r="FGI18" s="128"/>
      <c r="FGJ18" s="128"/>
      <c r="FGK18" s="128"/>
      <c r="FGL18" s="128"/>
      <c r="FGM18" s="128"/>
      <c r="FGN18" s="128"/>
      <c r="FGO18" s="128"/>
      <c r="FGP18" s="128"/>
      <c r="FGQ18" s="128"/>
      <c r="FGR18" s="128"/>
      <c r="FGS18" s="128"/>
      <c r="FGT18" s="128"/>
      <c r="FGU18" s="128"/>
      <c r="FGV18" s="128"/>
      <c r="FGW18" s="128"/>
      <c r="FGX18" s="128"/>
      <c r="FGY18" s="128"/>
      <c r="FGZ18" s="128"/>
      <c r="FHA18" s="128"/>
      <c r="FHB18" s="128"/>
      <c r="FHC18" s="128"/>
      <c r="FHD18" s="128"/>
      <c r="FHE18" s="128"/>
      <c r="FHF18" s="128"/>
      <c r="FHG18" s="128"/>
      <c r="FHH18" s="128"/>
      <c r="FHI18" s="128"/>
      <c r="FHJ18" s="128"/>
      <c r="FHK18" s="128"/>
      <c r="FHL18" s="128"/>
      <c r="FHM18" s="128"/>
      <c r="FHN18" s="128"/>
      <c r="FHO18" s="128"/>
      <c r="FHP18" s="128"/>
      <c r="FHQ18" s="128"/>
      <c r="FHR18" s="128"/>
      <c r="FHS18" s="128"/>
      <c r="FHT18" s="128"/>
      <c r="FHU18" s="128"/>
      <c r="FHV18" s="128"/>
      <c r="FHW18" s="128"/>
      <c r="FHX18" s="128"/>
      <c r="FHY18" s="128"/>
      <c r="FHZ18" s="128"/>
      <c r="FIA18" s="128"/>
      <c r="FIB18" s="128"/>
      <c r="FIC18" s="128"/>
      <c r="FID18" s="128"/>
      <c r="FIE18" s="128"/>
      <c r="FIF18" s="128"/>
      <c r="FIG18" s="128"/>
      <c r="FIH18" s="128"/>
      <c r="FII18" s="128"/>
      <c r="FIJ18" s="128"/>
      <c r="FIK18" s="128"/>
      <c r="FIL18" s="128"/>
      <c r="FIM18" s="128"/>
      <c r="FIN18" s="128"/>
      <c r="FIO18" s="128"/>
      <c r="FIP18" s="128"/>
      <c r="FIQ18" s="128"/>
      <c r="FIR18" s="128"/>
      <c r="FIS18" s="128"/>
      <c r="FIT18" s="128"/>
      <c r="FIU18" s="128"/>
      <c r="FIV18" s="128"/>
      <c r="FIW18" s="128"/>
      <c r="FIX18" s="128"/>
      <c r="FIY18" s="128"/>
      <c r="FIZ18" s="128"/>
      <c r="FJA18" s="128"/>
      <c r="FJB18" s="128"/>
      <c r="FJC18" s="128"/>
      <c r="FJD18" s="128"/>
      <c r="FJE18" s="128"/>
      <c r="FJF18" s="128"/>
      <c r="FJG18" s="128"/>
      <c r="FJH18" s="128"/>
      <c r="FJI18" s="128"/>
      <c r="FJJ18" s="128"/>
      <c r="FJK18" s="128"/>
      <c r="FJL18" s="128"/>
      <c r="FJM18" s="128"/>
      <c r="FJN18" s="128"/>
      <c r="FJO18" s="128"/>
      <c r="FJP18" s="128"/>
      <c r="FJQ18" s="128"/>
      <c r="FJR18" s="128"/>
      <c r="FJS18" s="128"/>
      <c r="FJT18" s="128"/>
      <c r="FJU18" s="128"/>
      <c r="FJV18" s="128"/>
      <c r="FJW18" s="128"/>
      <c r="FJX18" s="128"/>
      <c r="FJY18" s="128"/>
      <c r="FJZ18" s="128"/>
      <c r="FKA18" s="128"/>
      <c r="FKB18" s="128"/>
      <c r="FKC18" s="128"/>
      <c r="FKD18" s="128"/>
      <c r="FKE18" s="128"/>
      <c r="FKF18" s="128"/>
      <c r="FKG18" s="128"/>
      <c r="FKH18" s="128"/>
      <c r="FKI18" s="128"/>
      <c r="FKJ18" s="128"/>
      <c r="FKK18" s="128"/>
      <c r="FKL18" s="128"/>
      <c r="FKM18" s="128"/>
      <c r="FKN18" s="128"/>
      <c r="FKO18" s="128"/>
      <c r="FKP18" s="128"/>
      <c r="FKQ18" s="128"/>
      <c r="FKR18" s="128"/>
      <c r="FKS18" s="128"/>
      <c r="FKT18" s="128"/>
      <c r="FKU18" s="128"/>
      <c r="FKV18" s="128"/>
      <c r="FKW18" s="128"/>
      <c r="FKX18" s="128"/>
      <c r="FKY18" s="128"/>
      <c r="FKZ18" s="128"/>
      <c r="FLA18" s="128"/>
      <c r="FLB18" s="128"/>
      <c r="FLC18" s="128"/>
      <c r="FLD18" s="128"/>
      <c r="FLE18" s="128"/>
      <c r="FLF18" s="128"/>
      <c r="FLG18" s="128"/>
      <c r="FLH18" s="128"/>
      <c r="FLI18" s="128"/>
      <c r="FLJ18" s="128"/>
      <c r="FLK18" s="128"/>
      <c r="FLL18" s="128"/>
      <c r="FLM18" s="128"/>
      <c r="FLN18" s="128"/>
      <c r="FLO18" s="128"/>
      <c r="FLP18" s="128"/>
      <c r="FLQ18" s="128"/>
      <c r="FLR18" s="128"/>
      <c r="FLS18" s="128"/>
      <c r="FLT18" s="128"/>
      <c r="FLU18" s="128"/>
      <c r="FLV18" s="128"/>
      <c r="FLW18" s="128"/>
      <c r="FLX18" s="128"/>
      <c r="FLY18" s="128"/>
      <c r="FLZ18" s="128"/>
      <c r="FMA18" s="128"/>
      <c r="FMB18" s="128"/>
      <c r="FMC18" s="128"/>
      <c r="FMD18" s="128"/>
      <c r="FME18" s="128"/>
      <c r="FMF18" s="128"/>
      <c r="FMG18" s="128"/>
      <c r="FMH18" s="128"/>
      <c r="FMI18" s="128"/>
      <c r="FMJ18" s="128"/>
      <c r="FMK18" s="128"/>
      <c r="FML18" s="128"/>
      <c r="FMM18" s="128"/>
      <c r="FMN18" s="128"/>
      <c r="FMO18" s="128"/>
      <c r="FMP18" s="128"/>
      <c r="FMQ18" s="128"/>
      <c r="FMR18" s="128"/>
      <c r="FMS18" s="128"/>
      <c r="FMT18" s="128"/>
      <c r="FMU18" s="128"/>
      <c r="FMV18" s="128"/>
      <c r="FMW18" s="128"/>
      <c r="FMX18" s="128"/>
      <c r="FMY18" s="128"/>
      <c r="FMZ18" s="128"/>
      <c r="FNA18" s="128"/>
      <c r="FNB18" s="128"/>
      <c r="FNC18" s="128"/>
      <c r="FND18" s="128"/>
      <c r="FNE18" s="128"/>
      <c r="FNF18" s="128"/>
      <c r="FNG18" s="128"/>
      <c r="FNH18" s="128"/>
      <c r="FNI18" s="128"/>
      <c r="FNJ18" s="128"/>
      <c r="FNK18" s="128"/>
      <c r="FNL18" s="128"/>
      <c r="FNM18" s="128"/>
      <c r="FNN18" s="128"/>
      <c r="FNO18" s="128"/>
      <c r="FNP18" s="128"/>
      <c r="FNQ18" s="128"/>
      <c r="FNR18" s="128"/>
      <c r="FNS18" s="128"/>
      <c r="FNT18" s="128"/>
      <c r="FNU18" s="128"/>
      <c r="FNV18" s="128"/>
      <c r="FNW18" s="128"/>
      <c r="FNX18" s="128"/>
      <c r="FNY18" s="128"/>
      <c r="FNZ18" s="128"/>
      <c r="FOA18" s="128"/>
      <c r="FOB18" s="128"/>
      <c r="FOC18" s="128"/>
      <c r="FOD18" s="128"/>
      <c r="FOE18" s="128"/>
      <c r="FOF18" s="128"/>
      <c r="FOG18" s="128"/>
      <c r="FOH18" s="128"/>
      <c r="FOI18" s="128"/>
      <c r="FOJ18" s="128"/>
      <c r="FOK18" s="128"/>
      <c r="FOL18" s="128"/>
      <c r="FOM18" s="128"/>
      <c r="FON18" s="128"/>
      <c r="FOO18" s="128"/>
      <c r="FOP18" s="128"/>
      <c r="FOQ18" s="128"/>
      <c r="FOR18" s="128"/>
      <c r="FOS18" s="128"/>
      <c r="FOT18" s="128"/>
      <c r="FOU18" s="128"/>
      <c r="FOV18" s="128"/>
      <c r="FOW18" s="128"/>
      <c r="FOX18" s="128"/>
      <c r="FOY18" s="128"/>
      <c r="FOZ18" s="128"/>
      <c r="FPA18" s="128"/>
      <c r="FPB18" s="128"/>
      <c r="FPC18" s="128"/>
      <c r="FPD18" s="128"/>
      <c r="FPE18" s="128"/>
      <c r="FPF18" s="128"/>
      <c r="FPG18" s="128"/>
      <c r="FPH18" s="128"/>
      <c r="FPI18" s="128"/>
      <c r="FPJ18" s="128"/>
      <c r="FPK18" s="128"/>
      <c r="FPL18" s="128"/>
      <c r="FPM18" s="128"/>
      <c r="FPN18" s="128"/>
      <c r="FPO18" s="128"/>
      <c r="FPP18" s="128"/>
      <c r="FPQ18" s="128"/>
      <c r="FPR18" s="128"/>
      <c r="FPS18" s="128"/>
      <c r="FPT18" s="128"/>
      <c r="FPU18" s="128"/>
      <c r="FPV18" s="128"/>
      <c r="FPW18" s="128"/>
      <c r="FPX18" s="128"/>
      <c r="FPY18" s="128"/>
      <c r="FPZ18" s="128"/>
      <c r="FQA18" s="128"/>
      <c r="FQB18" s="128"/>
      <c r="FQC18" s="128"/>
      <c r="FQD18" s="128"/>
      <c r="FQE18" s="128"/>
      <c r="FQF18" s="128"/>
      <c r="FQG18" s="128"/>
      <c r="FQH18" s="128"/>
      <c r="FQI18" s="128"/>
      <c r="FQJ18" s="128"/>
      <c r="FQK18" s="128"/>
      <c r="FQL18" s="128"/>
      <c r="FQM18" s="128"/>
      <c r="FQN18" s="128"/>
      <c r="FQO18" s="128"/>
      <c r="FQP18" s="128"/>
      <c r="FQQ18" s="128"/>
      <c r="FQR18" s="128"/>
      <c r="FQS18" s="128"/>
      <c r="FQT18" s="128"/>
      <c r="FQU18" s="128"/>
      <c r="FQV18" s="128"/>
      <c r="FQW18" s="128"/>
      <c r="FQX18" s="128"/>
      <c r="FQY18" s="128"/>
      <c r="FQZ18" s="128"/>
      <c r="FRA18" s="128"/>
      <c r="FRB18" s="128"/>
      <c r="FRC18" s="128"/>
      <c r="FRD18" s="128"/>
      <c r="FRE18" s="128"/>
      <c r="FRF18" s="128"/>
      <c r="FRG18" s="128"/>
      <c r="FRH18" s="128"/>
      <c r="FRI18" s="128"/>
      <c r="FRJ18" s="128"/>
      <c r="FRK18" s="128"/>
      <c r="FRL18" s="128"/>
      <c r="FRM18" s="128"/>
      <c r="FRN18" s="128"/>
      <c r="FRO18" s="128"/>
      <c r="FRP18" s="128"/>
      <c r="FRQ18" s="128"/>
      <c r="FRR18" s="128"/>
      <c r="FRS18" s="128"/>
      <c r="FRT18" s="128"/>
      <c r="FRU18" s="128"/>
      <c r="FRV18" s="128"/>
      <c r="FRW18" s="128"/>
      <c r="FRX18" s="128"/>
      <c r="FRY18" s="128"/>
      <c r="FRZ18" s="128"/>
      <c r="FSA18" s="128"/>
      <c r="FSB18" s="128"/>
      <c r="FSC18" s="128"/>
      <c r="FSD18" s="128"/>
      <c r="FSE18" s="128"/>
      <c r="FSF18" s="128"/>
      <c r="FSG18" s="128"/>
      <c r="FSH18" s="128"/>
      <c r="FSI18" s="128"/>
      <c r="FSJ18" s="128"/>
      <c r="FSK18" s="128"/>
      <c r="FSL18" s="128"/>
      <c r="FSM18" s="128"/>
      <c r="FSN18" s="128"/>
      <c r="FSO18" s="128"/>
      <c r="FSP18" s="128"/>
      <c r="FSQ18" s="128"/>
      <c r="FSR18" s="128"/>
      <c r="FSS18" s="128"/>
      <c r="FST18" s="128"/>
      <c r="FSU18" s="128"/>
      <c r="FSV18" s="128"/>
      <c r="FSW18" s="128"/>
      <c r="FSX18" s="128"/>
      <c r="FSY18" s="128"/>
      <c r="FSZ18" s="128"/>
      <c r="FTA18" s="128"/>
      <c r="FTB18" s="128"/>
      <c r="FTC18" s="128"/>
      <c r="FTD18" s="128"/>
      <c r="FTE18" s="128"/>
      <c r="FTF18" s="128"/>
      <c r="FTG18" s="128"/>
      <c r="FTH18" s="128"/>
      <c r="FTI18" s="128"/>
      <c r="FTJ18" s="128"/>
      <c r="FTK18" s="128"/>
      <c r="FTL18" s="128"/>
      <c r="FTM18" s="128"/>
      <c r="FTN18" s="128"/>
      <c r="FTO18" s="128"/>
      <c r="FTP18" s="128"/>
      <c r="FTQ18" s="128"/>
      <c r="FTR18" s="128"/>
      <c r="FTS18" s="128"/>
      <c r="FTT18" s="128"/>
      <c r="FTU18" s="128"/>
      <c r="FTV18" s="128"/>
      <c r="FTW18" s="128"/>
      <c r="FTX18" s="128"/>
      <c r="FTY18" s="128"/>
      <c r="FTZ18" s="128"/>
      <c r="FUA18" s="128"/>
      <c r="FUB18" s="128"/>
      <c r="FUC18" s="128"/>
      <c r="FUD18" s="128"/>
      <c r="FUE18" s="128"/>
      <c r="FUF18" s="128"/>
      <c r="FUG18" s="128"/>
      <c r="FUH18" s="128"/>
      <c r="FUI18" s="128"/>
      <c r="FUJ18" s="128"/>
      <c r="FUK18" s="128"/>
      <c r="FUL18" s="128"/>
      <c r="FUM18" s="128"/>
      <c r="FUN18" s="128"/>
      <c r="FUO18" s="128"/>
      <c r="FUP18" s="128"/>
      <c r="FUQ18" s="128"/>
      <c r="FUR18" s="128"/>
      <c r="FUS18" s="128"/>
      <c r="FUT18" s="128"/>
      <c r="FUU18" s="128"/>
      <c r="FUV18" s="128"/>
      <c r="FUW18" s="128"/>
      <c r="FUX18" s="128"/>
      <c r="FUY18" s="128"/>
      <c r="FUZ18" s="128"/>
      <c r="FVA18" s="128"/>
      <c r="FVB18" s="128"/>
      <c r="FVC18" s="128"/>
      <c r="FVD18" s="128"/>
      <c r="FVE18" s="128"/>
      <c r="FVF18" s="128"/>
      <c r="FVG18" s="128"/>
      <c r="FVH18" s="128"/>
      <c r="FVI18" s="128"/>
      <c r="FVJ18" s="128"/>
      <c r="FVK18" s="128"/>
      <c r="FVL18" s="128"/>
      <c r="FVM18" s="128"/>
      <c r="FVN18" s="128"/>
      <c r="FVO18" s="128"/>
      <c r="FVP18" s="128"/>
      <c r="FVQ18" s="128"/>
      <c r="FVR18" s="128"/>
      <c r="FVS18" s="128"/>
      <c r="FVT18" s="128"/>
      <c r="FVU18" s="128"/>
      <c r="FVV18" s="128"/>
      <c r="FVW18" s="128"/>
      <c r="FVX18" s="128"/>
      <c r="FVY18" s="128"/>
      <c r="FVZ18" s="128"/>
      <c r="FWA18" s="128"/>
      <c r="FWB18" s="128"/>
      <c r="FWC18" s="128"/>
      <c r="FWD18" s="128"/>
      <c r="FWE18" s="128"/>
      <c r="FWF18" s="128"/>
      <c r="FWG18" s="128"/>
      <c r="FWH18" s="128"/>
      <c r="FWI18" s="128"/>
      <c r="FWJ18" s="128"/>
      <c r="FWK18" s="128"/>
      <c r="FWL18" s="128"/>
      <c r="FWM18" s="128"/>
      <c r="FWN18" s="128"/>
      <c r="FWO18" s="128"/>
      <c r="FWP18" s="128"/>
      <c r="FWQ18" s="128"/>
      <c r="FWR18" s="128"/>
      <c r="FWS18" s="128"/>
      <c r="FWT18" s="128"/>
      <c r="FWU18" s="128"/>
      <c r="FWV18" s="128"/>
      <c r="FWW18" s="128"/>
      <c r="FWX18" s="128"/>
      <c r="FWY18" s="128"/>
      <c r="FWZ18" s="128"/>
      <c r="FXA18" s="128"/>
      <c r="FXB18" s="128"/>
      <c r="FXC18" s="128"/>
      <c r="FXD18" s="128"/>
      <c r="FXE18" s="128"/>
      <c r="FXF18" s="128"/>
      <c r="FXG18" s="128"/>
      <c r="FXH18" s="128"/>
      <c r="FXI18" s="128"/>
      <c r="FXJ18" s="128"/>
      <c r="FXK18" s="128"/>
      <c r="FXL18" s="128"/>
      <c r="FXM18" s="128"/>
      <c r="FXN18" s="128"/>
      <c r="FXO18" s="128"/>
      <c r="FXP18" s="128"/>
      <c r="FXQ18" s="128"/>
      <c r="FXR18" s="128"/>
      <c r="FXS18" s="128"/>
      <c r="FXT18" s="128"/>
      <c r="FXU18" s="128"/>
      <c r="FXV18" s="128"/>
      <c r="FXW18" s="128"/>
      <c r="FXX18" s="128"/>
      <c r="FXY18" s="128"/>
      <c r="FXZ18" s="128"/>
      <c r="FYA18" s="128"/>
      <c r="FYB18" s="128"/>
      <c r="FYC18" s="128"/>
      <c r="FYD18" s="128"/>
      <c r="FYE18" s="128"/>
      <c r="FYF18" s="128"/>
      <c r="FYG18" s="128"/>
      <c r="FYH18" s="128"/>
      <c r="FYI18" s="128"/>
      <c r="FYJ18" s="128"/>
      <c r="FYK18" s="128"/>
      <c r="FYL18" s="128"/>
      <c r="FYM18" s="128"/>
      <c r="FYN18" s="128"/>
      <c r="FYO18" s="128"/>
      <c r="FYP18" s="128"/>
      <c r="FYQ18" s="128"/>
      <c r="FYR18" s="128"/>
      <c r="FYS18" s="128"/>
      <c r="FYT18" s="128"/>
      <c r="FYU18" s="128"/>
      <c r="FYV18" s="128"/>
      <c r="FYW18" s="128"/>
      <c r="FYX18" s="128"/>
      <c r="FYY18" s="128"/>
      <c r="FYZ18" s="128"/>
      <c r="FZA18" s="128"/>
      <c r="FZB18" s="128"/>
      <c r="FZC18" s="128"/>
      <c r="FZD18" s="128"/>
      <c r="FZE18" s="128"/>
      <c r="FZF18" s="128"/>
      <c r="FZG18" s="128"/>
      <c r="FZH18" s="128"/>
      <c r="FZI18" s="128"/>
      <c r="FZJ18" s="128"/>
      <c r="FZK18" s="128"/>
      <c r="FZL18" s="128"/>
      <c r="FZM18" s="128"/>
      <c r="FZN18" s="128"/>
      <c r="FZO18" s="128"/>
      <c r="FZP18" s="128"/>
      <c r="FZQ18" s="128"/>
      <c r="FZR18" s="128"/>
      <c r="FZS18" s="128"/>
      <c r="FZT18" s="128"/>
      <c r="FZU18" s="128"/>
      <c r="FZV18" s="128"/>
      <c r="FZW18" s="128"/>
      <c r="FZX18" s="128"/>
      <c r="FZY18" s="128"/>
      <c r="FZZ18" s="128"/>
      <c r="GAA18" s="128"/>
      <c r="GAB18" s="128"/>
      <c r="GAC18" s="128"/>
      <c r="GAD18" s="128"/>
      <c r="GAE18" s="128"/>
      <c r="GAF18" s="128"/>
      <c r="GAG18" s="128"/>
      <c r="GAH18" s="128"/>
      <c r="GAI18" s="128"/>
      <c r="GAJ18" s="128"/>
      <c r="GAK18" s="128"/>
      <c r="GAL18" s="128"/>
      <c r="GAM18" s="128"/>
      <c r="GAN18" s="128"/>
      <c r="GAO18" s="128"/>
      <c r="GAP18" s="128"/>
      <c r="GAQ18" s="128"/>
      <c r="GAR18" s="128"/>
      <c r="GAS18" s="128"/>
      <c r="GAT18" s="128"/>
      <c r="GAU18" s="128"/>
      <c r="GAV18" s="128"/>
      <c r="GAW18" s="128"/>
      <c r="GAX18" s="128"/>
      <c r="GAY18" s="128"/>
      <c r="GAZ18" s="128"/>
      <c r="GBA18" s="128"/>
      <c r="GBB18" s="128"/>
      <c r="GBC18" s="128"/>
      <c r="GBD18" s="128"/>
      <c r="GBE18" s="128"/>
      <c r="GBF18" s="128"/>
      <c r="GBG18" s="128"/>
      <c r="GBH18" s="128"/>
      <c r="GBI18" s="128"/>
      <c r="GBJ18" s="128"/>
      <c r="GBK18" s="128"/>
      <c r="GBL18" s="128"/>
      <c r="GBM18" s="128"/>
      <c r="GBN18" s="128"/>
      <c r="GBO18" s="128"/>
      <c r="GBP18" s="128"/>
      <c r="GBQ18" s="128"/>
      <c r="GBR18" s="128"/>
      <c r="GBS18" s="128"/>
      <c r="GBT18" s="128"/>
      <c r="GBU18" s="128"/>
      <c r="GBV18" s="128"/>
      <c r="GBW18" s="128"/>
      <c r="GBX18" s="128"/>
      <c r="GBY18" s="128"/>
      <c r="GBZ18" s="128"/>
      <c r="GCA18" s="128"/>
      <c r="GCB18" s="128"/>
      <c r="GCC18" s="128"/>
      <c r="GCD18" s="128"/>
      <c r="GCE18" s="128"/>
      <c r="GCF18" s="128"/>
      <c r="GCG18" s="128"/>
      <c r="GCH18" s="128"/>
      <c r="GCI18" s="128"/>
      <c r="GCJ18" s="128"/>
      <c r="GCK18" s="128"/>
      <c r="GCL18" s="128"/>
      <c r="GCM18" s="128"/>
      <c r="GCN18" s="128"/>
      <c r="GCO18" s="128"/>
      <c r="GCP18" s="128"/>
      <c r="GCQ18" s="128"/>
      <c r="GCR18" s="128"/>
      <c r="GCS18" s="128"/>
      <c r="GCT18" s="128"/>
      <c r="GCU18" s="128"/>
      <c r="GCV18" s="128"/>
      <c r="GCW18" s="128"/>
      <c r="GCX18" s="128"/>
      <c r="GCY18" s="128"/>
      <c r="GCZ18" s="128"/>
      <c r="GDA18" s="128"/>
      <c r="GDB18" s="128"/>
      <c r="GDC18" s="128"/>
      <c r="GDD18" s="128"/>
      <c r="GDE18" s="128"/>
      <c r="GDF18" s="128"/>
      <c r="GDG18" s="128"/>
      <c r="GDH18" s="128"/>
      <c r="GDI18" s="128"/>
      <c r="GDJ18" s="128"/>
      <c r="GDK18" s="128"/>
      <c r="GDL18" s="128"/>
      <c r="GDM18" s="128"/>
      <c r="GDN18" s="128"/>
      <c r="GDO18" s="128"/>
      <c r="GDP18" s="128"/>
      <c r="GDQ18" s="128"/>
      <c r="GDR18" s="128"/>
      <c r="GDS18" s="128"/>
      <c r="GDT18" s="128"/>
      <c r="GDU18" s="128"/>
      <c r="GDV18" s="128"/>
      <c r="GDW18" s="128"/>
      <c r="GDX18" s="128"/>
      <c r="GDY18" s="128"/>
      <c r="GDZ18" s="128"/>
      <c r="GEA18" s="128"/>
      <c r="GEB18" s="128"/>
      <c r="GEC18" s="128"/>
      <c r="GED18" s="128"/>
      <c r="GEE18" s="128"/>
      <c r="GEF18" s="128"/>
      <c r="GEG18" s="128"/>
      <c r="GEH18" s="128"/>
      <c r="GEI18" s="128"/>
      <c r="GEJ18" s="128"/>
      <c r="GEK18" s="128"/>
      <c r="GEL18" s="128"/>
      <c r="GEM18" s="128"/>
      <c r="GEN18" s="128"/>
      <c r="GEO18" s="128"/>
      <c r="GEP18" s="128"/>
      <c r="GEQ18" s="128"/>
      <c r="GER18" s="128"/>
      <c r="GES18" s="128"/>
      <c r="GET18" s="128"/>
      <c r="GEU18" s="128"/>
      <c r="GEV18" s="128"/>
      <c r="GEW18" s="128"/>
      <c r="GEX18" s="128"/>
      <c r="GEY18" s="128"/>
      <c r="GEZ18" s="128"/>
      <c r="GFA18" s="128"/>
      <c r="GFB18" s="128"/>
      <c r="GFC18" s="128"/>
      <c r="GFD18" s="128"/>
      <c r="GFE18" s="128"/>
      <c r="GFF18" s="128"/>
      <c r="GFG18" s="128"/>
      <c r="GFH18" s="128"/>
      <c r="GFI18" s="128"/>
      <c r="GFJ18" s="128"/>
      <c r="GFK18" s="128"/>
      <c r="GFL18" s="128"/>
      <c r="GFM18" s="128"/>
      <c r="GFN18" s="128"/>
      <c r="GFO18" s="128"/>
      <c r="GFP18" s="128"/>
      <c r="GFQ18" s="128"/>
      <c r="GFR18" s="128"/>
      <c r="GFS18" s="128"/>
      <c r="GFT18" s="128"/>
      <c r="GFU18" s="128"/>
      <c r="GFV18" s="128"/>
      <c r="GFW18" s="128"/>
      <c r="GFX18" s="128"/>
      <c r="GFY18" s="128"/>
      <c r="GFZ18" s="128"/>
      <c r="GGA18" s="128"/>
      <c r="GGB18" s="128"/>
      <c r="GGC18" s="128"/>
      <c r="GGD18" s="128"/>
      <c r="GGE18" s="128"/>
      <c r="GGF18" s="128"/>
      <c r="GGG18" s="128"/>
      <c r="GGH18" s="128"/>
      <c r="GGI18" s="128"/>
      <c r="GGJ18" s="128"/>
      <c r="GGK18" s="128"/>
      <c r="GGL18" s="128"/>
      <c r="GGM18" s="128"/>
      <c r="GGN18" s="128"/>
      <c r="GGO18" s="128"/>
      <c r="GGP18" s="128"/>
      <c r="GGQ18" s="128"/>
      <c r="GGR18" s="128"/>
      <c r="GGS18" s="128"/>
      <c r="GGT18" s="128"/>
      <c r="GGU18" s="128"/>
      <c r="GGV18" s="128"/>
      <c r="GGW18" s="128"/>
      <c r="GGX18" s="128"/>
      <c r="GGY18" s="128"/>
      <c r="GGZ18" s="128"/>
      <c r="GHA18" s="128"/>
      <c r="GHB18" s="128"/>
      <c r="GHC18" s="128"/>
      <c r="GHD18" s="128"/>
      <c r="GHE18" s="128"/>
      <c r="GHF18" s="128"/>
      <c r="GHG18" s="128"/>
      <c r="GHH18" s="128"/>
      <c r="GHI18" s="128"/>
      <c r="GHJ18" s="128"/>
      <c r="GHK18" s="128"/>
      <c r="GHL18" s="128"/>
      <c r="GHM18" s="128"/>
      <c r="GHN18" s="128"/>
      <c r="GHO18" s="128"/>
      <c r="GHP18" s="128"/>
      <c r="GHQ18" s="128"/>
      <c r="GHR18" s="128"/>
      <c r="GHS18" s="128"/>
      <c r="GHT18" s="128"/>
      <c r="GHU18" s="128"/>
      <c r="GHV18" s="128"/>
      <c r="GHW18" s="128"/>
      <c r="GHX18" s="128"/>
      <c r="GHY18" s="128"/>
      <c r="GHZ18" s="128"/>
      <c r="GIA18" s="128"/>
      <c r="GIB18" s="128"/>
      <c r="GIC18" s="128"/>
      <c r="GID18" s="128"/>
      <c r="GIE18" s="128"/>
      <c r="GIF18" s="128"/>
      <c r="GIG18" s="128"/>
      <c r="GIH18" s="128"/>
      <c r="GII18" s="128"/>
      <c r="GIJ18" s="128"/>
      <c r="GIK18" s="128"/>
      <c r="GIL18" s="128"/>
      <c r="GIM18" s="128"/>
      <c r="GIN18" s="128"/>
      <c r="GIO18" s="128"/>
      <c r="GIP18" s="128"/>
      <c r="GIQ18" s="128"/>
      <c r="GIR18" s="128"/>
      <c r="GIS18" s="128"/>
      <c r="GIT18" s="128"/>
      <c r="GIU18" s="128"/>
      <c r="GIV18" s="128"/>
      <c r="GIW18" s="128"/>
      <c r="GIX18" s="128"/>
      <c r="GIY18" s="128"/>
      <c r="GIZ18" s="128"/>
      <c r="GJA18" s="128"/>
      <c r="GJB18" s="128"/>
      <c r="GJC18" s="128"/>
      <c r="GJD18" s="128"/>
      <c r="GJE18" s="128"/>
      <c r="GJF18" s="128"/>
      <c r="GJG18" s="128"/>
      <c r="GJH18" s="128"/>
      <c r="GJI18" s="128"/>
      <c r="GJJ18" s="128"/>
      <c r="GJK18" s="128"/>
      <c r="GJL18" s="128"/>
      <c r="GJM18" s="128"/>
      <c r="GJN18" s="128"/>
      <c r="GJO18" s="128"/>
      <c r="GJP18" s="128"/>
      <c r="GJQ18" s="128"/>
      <c r="GJR18" s="128"/>
      <c r="GJS18" s="128"/>
      <c r="GJT18" s="128"/>
      <c r="GJU18" s="128"/>
      <c r="GJV18" s="128"/>
      <c r="GJW18" s="128"/>
      <c r="GJX18" s="128"/>
      <c r="GJY18" s="128"/>
      <c r="GJZ18" s="128"/>
      <c r="GKA18" s="128"/>
      <c r="GKB18" s="128"/>
      <c r="GKC18" s="128"/>
      <c r="GKD18" s="128"/>
      <c r="GKE18" s="128"/>
      <c r="GKF18" s="128"/>
      <c r="GKG18" s="128"/>
      <c r="GKH18" s="128"/>
      <c r="GKI18" s="128"/>
      <c r="GKJ18" s="128"/>
      <c r="GKK18" s="128"/>
      <c r="GKL18" s="128"/>
      <c r="GKM18" s="128"/>
      <c r="GKN18" s="128"/>
      <c r="GKO18" s="128"/>
      <c r="GKP18" s="128"/>
      <c r="GKQ18" s="128"/>
      <c r="GKR18" s="128"/>
      <c r="GKS18" s="128"/>
      <c r="GKT18" s="128"/>
      <c r="GKU18" s="128"/>
      <c r="GKV18" s="128"/>
      <c r="GKW18" s="128"/>
      <c r="GKX18" s="128"/>
      <c r="GKY18" s="128"/>
      <c r="GKZ18" s="128"/>
      <c r="GLA18" s="128"/>
      <c r="GLB18" s="128"/>
      <c r="GLC18" s="128"/>
      <c r="GLD18" s="128"/>
      <c r="GLE18" s="128"/>
      <c r="GLF18" s="128"/>
      <c r="GLG18" s="128"/>
      <c r="GLH18" s="128"/>
      <c r="GLI18" s="128"/>
      <c r="GLJ18" s="128"/>
      <c r="GLK18" s="128"/>
      <c r="GLL18" s="128"/>
      <c r="GLM18" s="128"/>
      <c r="GLN18" s="128"/>
      <c r="GLO18" s="128"/>
      <c r="GLP18" s="128"/>
      <c r="GLQ18" s="128"/>
      <c r="GLR18" s="128"/>
      <c r="GLS18" s="128"/>
      <c r="GLT18" s="128"/>
      <c r="GLU18" s="128"/>
      <c r="GLV18" s="128"/>
      <c r="GLW18" s="128"/>
      <c r="GLX18" s="128"/>
      <c r="GLY18" s="128"/>
      <c r="GLZ18" s="128"/>
      <c r="GMA18" s="128"/>
      <c r="GMB18" s="128"/>
      <c r="GMC18" s="128"/>
      <c r="GMD18" s="128"/>
      <c r="GME18" s="128"/>
      <c r="GMF18" s="128"/>
      <c r="GMG18" s="128"/>
      <c r="GMH18" s="128"/>
      <c r="GMI18" s="128"/>
      <c r="GMJ18" s="128"/>
      <c r="GMK18" s="128"/>
      <c r="GML18" s="128"/>
      <c r="GMM18" s="128"/>
      <c r="GMN18" s="128"/>
      <c r="GMO18" s="128"/>
      <c r="GMP18" s="128"/>
      <c r="GMQ18" s="128"/>
      <c r="GMR18" s="128"/>
      <c r="GMS18" s="128"/>
      <c r="GMT18" s="128"/>
      <c r="GMU18" s="128"/>
      <c r="GMV18" s="128"/>
      <c r="GMW18" s="128"/>
      <c r="GMX18" s="128"/>
      <c r="GMY18" s="128"/>
      <c r="GMZ18" s="128"/>
      <c r="GNA18" s="128"/>
      <c r="GNB18" s="128"/>
      <c r="GNC18" s="128"/>
      <c r="GND18" s="128"/>
      <c r="GNE18" s="128"/>
      <c r="GNF18" s="128"/>
      <c r="GNG18" s="128"/>
      <c r="GNH18" s="128"/>
      <c r="GNI18" s="128"/>
      <c r="GNJ18" s="128"/>
      <c r="GNK18" s="128"/>
      <c r="GNL18" s="128"/>
      <c r="GNM18" s="128"/>
      <c r="GNN18" s="128"/>
      <c r="GNO18" s="128"/>
      <c r="GNP18" s="128"/>
      <c r="GNQ18" s="128"/>
      <c r="GNR18" s="128"/>
      <c r="GNS18" s="128"/>
      <c r="GNT18" s="128"/>
      <c r="GNU18" s="128"/>
      <c r="GNV18" s="128"/>
      <c r="GNW18" s="128"/>
      <c r="GNX18" s="128"/>
      <c r="GNY18" s="128"/>
      <c r="GNZ18" s="128"/>
      <c r="GOA18" s="128"/>
      <c r="GOB18" s="128"/>
      <c r="GOC18" s="128"/>
      <c r="GOD18" s="128"/>
      <c r="GOE18" s="128"/>
      <c r="GOF18" s="128"/>
      <c r="GOG18" s="128"/>
      <c r="GOH18" s="128"/>
      <c r="GOI18" s="128"/>
      <c r="GOJ18" s="128"/>
      <c r="GOK18" s="128"/>
      <c r="GOL18" s="128"/>
      <c r="GOM18" s="128"/>
      <c r="GON18" s="128"/>
      <c r="GOO18" s="128"/>
      <c r="GOP18" s="128"/>
      <c r="GOQ18" s="128"/>
      <c r="GOR18" s="128"/>
      <c r="GOS18" s="128"/>
      <c r="GOT18" s="128"/>
      <c r="GOU18" s="128"/>
      <c r="GOV18" s="128"/>
      <c r="GOW18" s="128"/>
      <c r="GOX18" s="128"/>
      <c r="GOY18" s="128"/>
      <c r="GOZ18" s="128"/>
      <c r="GPA18" s="128"/>
      <c r="GPB18" s="128"/>
      <c r="GPC18" s="128"/>
      <c r="GPD18" s="128"/>
      <c r="GPE18" s="128"/>
      <c r="GPF18" s="128"/>
      <c r="GPG18" s="128"/>
      <c r="GPH18" s="128"/>
      <c r="GPI18" s="128"/>
      <c r="GPJ18" s="128"/>
      <c r="GPK18" s="128"/>
      <c r="GPL18" s="128"/>
      <c r="GPM18" s="128"/>
      <c r="GPN18" s="128"/>
      <c r="GPO18" s="128"/>
      <c r="GPP18" s="128"/>
      <c r="GPQ18" s="128"/>
      <c r="GPR18" s="128"/>
      <c r="GPS18" s="128"/>
      <c r="GPT18" s="128"/>
      <c r="GPU18" s="128"/>
      <c r="GPV18" s="128"/>
      <c r="GPW18" s="128"/>
      <c r="GPX18" s="128"/>
      <c r="GPY18" s="128"/>
      <c r="GPZ18" s="128"/>
      <c r="GQA18" s="128"/>
      <c r="GQB18" s="128"/>
      <c r="GQC18" s="128"/>
      <c r="GQD18" s="128"/>
      <c r="GQE18" s="128"/>
      <c r="GQF18" s="128"/>
      <c r="GQG18" s="128"/>
      <c r="GQH18" s="128"/>
      <c r="GQI18" s="128"/>
      <c r="GQJ18" s="128"/>
      <c r="GQK18" s="128"/>
      <c r="GQL18" s="128"/>
      <c r="GQM18" s="128"/>
      <c r="GQN18" s="128"/>
      <c r="GQO18" s="128"/>
      <c r="GQP18" s="128"/>
      <c r="GQQ18" s="128"/>
      <c r="GQR18" s="128"/>
      <c r="GQS18" s="128"/>
      <c r="GQT18" s="128"/>
      <c r="GQU18" s="128"/>
      <c r="GQV18" s="128"/>
      <c r="GQW18" s="128"/>
      <c r="GQX18" s="128"/>
      <c r="GQY18" s="128"/>
      <c r="GQZ18" s="128"/>
      <c r="GRA18" s="128"/>
      <c r="GRB18" s="128"/>
      <c r="GRC18" s="128"/>
      <c r="GRD18" s="128"/>
      <c r="GRE18" s="128"/>
      <c r="GRF18" s="128"/>
      <c r="GRG18" s="128"/>
      <c r="GRH18" s="128"/>
      <c r="GRI18" s="128"/>
      <c r="GRJ18" s="128"/>
      <c r="GRK18" s="128"/>
      <c r="GRL18" s="128"/>
      <c r="GRM18" s="128"/>
      <c r="GRN18" s="128"/>
      <c r="GRO18" s="128"/>
      <c r="GRP18" s="128"/>
      <c r="GRQ18" s="128"/>
      <c r="GRR18" s="128"/>
      <c r="GRS18" s="128"/>
      <c r="GRT18" s="128"/>
      <c r="GRU18" s="128"/>
      <c r="GRV18" s="128"/>
      <c r="GRW18" s="128"/>
      <c r="GRX18" s="128"/>
      <c r="GRY18" s="128"/>
      <c r="GRZ18" s="128"/>
      <c r="GSA18" s="128"/>
      <c r="GSB18" s="128"/>
      <c r="GSC18" s="128"/>
      <c r="GSD18" s="128"/>
      <c r="GSE18" s="128"/>
      <c r="GSF18" s="128"/>
      <c r="GSG18" s="128"/>
      <c r="GSH18" s="128"/>
      <c r="GSI18" s="128"/>
      <c r="GSJ18" s="128"/>
      <c r="GSK18" s="128"/>
      <c r="GSL18" s="128"/>
      <c r="GSM18" s="128"/>
      <c r="GSN18" s="128"/>
      <c r="GSO18" s="128"/>
      <c r="GSP18" s="128"/>
      <c r="GSQ18" s="128"/>
      <c r="GSR18" s="128"/>
      <c r="GSS18" s="128"/>
      <c r="GST18" s="128"/>
      <c r="GSU18" s="128"/>
      <c r="GSV18" s="128"/>
      <c r="GSW18" s="128"/>
      <c r="GSX18" s="128"/>
      <c r="GSY18" s="128"/>
      <c r="GSZ18" s="128"/>
      <c r="GTA18" s="128"/>
      <c r="GTB18" s="128"/>
      <c r="GTC18" s="128"/>
      <c r="GTD18" s="128"/>
      <c r="GTE18" s="128"/>
      <c r="GTF18" s="128"/>
      <c r="GTG18" s="128"/>
      <c r="GTH18" s="128"/>
      <c r="GTI18" s="128"/>
      <c r="GTJ18" s="128"/>
      <c r="GTK18" s="128"/>
      <c r="GTL18" s="128"/>
      <c r="GTM18" s="128"/>
      <c r="GTN18" s="128"/>
      <c r="GTO18" s="128"/>
      <c r="GTP18" s="128"/>
      <c r="GTQ18" s="128"/>
      <c r="GTR18" s="128"/>
      <c r="GTS18" s="128"/>
      <c r="GTT18" s="128"/>
      <c r="GTU18" s="128"/>
      <c r="GTV18" s="128"/>
      <c r="GTW18" s="128"/>
      <c r="GTX18" s="128"/>
      <c r="GTY18" s="128"/>
      <c r="GTZ18" s="128"/>
      <c r="GUA18" s="128"/>
      <c r="GUB18" s="128"/>
      <c r="GUC18" s="128"/>
      <c r="GUD18" s="128"/>
      <c r="GUE18" s="128"/>
      <c r="GUF18" s="128"/>
      <c r="GUG18" s="128"/>
      <c r="GUH18" s="128"/>
      <c r="GUI18" s="128"/>
      <c r="GUJ18" s="128"/>
      <c r="GUK18" s="128"/>
      <c r="GUL18" s="128"/>
      <c r="GUM18" s="128"/>
      <c r="GUN18" s="128"/>
      <c r="GUO18" s="128"/>
      <c r="GUP18" s="128"/>
      <c r="GUQ18" s="128"/>
      <c r="GUR18" s="128"/>
      <c r="GUS18" s="128"/>
      <c r="GUT18" s="128"/>
      <c r="GUU18" s="128"/>
      <c r="GUV18" s="128"/>
      <c r="GUW18" s="128"/>
      <c r="GUX18" s="128"/>
      <c r="GUY18" s="128"/>
      <c r="GUZ18" s="128"/>
      <c r="GVA18" s="128"/>
      <c r="GVB18" s="128"/>
      <c r="GVC18" s="128"/>
      <c r="GVD18" s="128"/>
      <c r="GVE18" s="128"/>
      <c r="GVF18" s="128"/>
      <c r="GVG18" s="128"/>
      <c r="GVH18" s="128"/>
      <c r="GVI18" s="128"/>
      <c r="GVJ18" s="128"/>
      <c r="GVK18" s="128"/>
      <c r="GVL18" s="128"/>
      <c r="GVM18" s="128"/>
      <c r="GVN18" s="128"/>
      <c r="GVO18" s="128"/>
      <c r="GVP18" s="128"/>
      <c r="GVQ18" s="128"/>
      <c r="GVR18" s="128"/>
      <c r="GVS18" s="128"/>
      <c r="GVT18" s="128"/>
      <c r="GVU18" s="128"/>
      <c r="GVV18" s="128"/>
      <c r="GVW18" s="128"/>
      <c r="GVX18" s="128"/>
      <c r="GVY18" s="128"/>
      <c r="GVZ18" s="128"/>
      <c r="GWA18" s="128"/>
      <c r="GWB18" s="128"/>
      <c r="GWC18" s="128"/>
      <c r="GWD18" s="128"/>
      <c r="GWE18" s="128"/>
      <c r="GWF18" s="128"/>
      <c r="GWG18" s="128"/>
      <c r="GWH18" s="128"/>
      <c r="GWI18" s="128"/>
      <c r="GWJ18" s="128"/>
      <c r="GWK18" s="128"/>
      <c r="GWL18" s="128"/>
      <c r="GWM18" s="128"/>
      <c r="GWN18" s="128"/>
      <c r="GWO18" s="128"/>
      <c r="GWP18" s="128"/>
      <c r="GWQ18" s="128"/>
      <c r="GWR18" s="128"/>
      <c r="GWS18" s="128"/>
      <c r="GWT18" s="128"/>
      <c r="GWU18" s="128"/>
      <c r="GWV18" s="128"/>
      <c r="GWW18" s="128"/>
      <c r="GWX18" s="128"/>
      <c r="GWY18" s="128"/>
      <c r="GWZ18" s="128"/>
      <c r="GXA18" s="128"/>
      <c r="GXB18" s="128"/>
      <c r="GXC18" s="128"/>
      <c r="GXD18" s="128"/>
      <c r="GXE18" s="128"/>
      <c r="GXF18" s="128"/>
      <c r="GXG18" s="128"/>
      <c r="GXH18" s="128"/>
      <c r="GXI18" s="128"/>
      <c r="GXJ18" s="128"/>
      <c r="GXK18" s="128"/>
      <c r="GXL18" s="128"/>
      <c r="GXM18" s="128"/>
      <c r="GXN18" s="128"/>
      <c r="GXO18" s="128"/>
      <c r="GXP18" s="128"/>
      <c r="GXQ18" s="128"/>
      <c r="GXR18" s="128"/>
      <c r="GXS18" s="128"/>
      <c r="GXT18" s="128"/>
      <c r="GXU18" s="128"/>
      <c r="GXV18" s="128"/>
      <c r="GXW18" s="128"/>
      <c r="GXX18" s="128"/>
      <c r="GXY18" s="128"/>
      <c r="GXZ18" s="128"/>
      <c r="GYA18" s="128"/>
      <c r="GYB18" s="128"/>
      <c r="GYC18" s="128"/>
      <c r="GYD18" s="128"/>
      <c r="GYE18" s="128"/>
      <c r="GYF18" s="128"/>
      <c r="GYG18" s="128"/>
      <c r="GYH18" s="128"/>
      <c r="GYI18" s="128"/>
      <c r="GYJ18" s="128"/>
      <c r="GYK18" s="128"/>
      <c r="GYL18" s="128"/>
      <c r="GYM18" s="128"/>
      <c r="GYN18" s="128"/>
      <c r="GYO18" s="128"/>
      <c r="GYP18" s="128"/>
      <c r="GYQ18" s="128"/>
      <c r="GYR18" s="128"/>
      <c r="GYS18" s="128"/>
      <c r="GYT18" s="128"/>
      <c r="GYU18" s="128"/>
      <c r="GYV18" s="128"/>
      <c r="GYW18" s="128"/>
      <c r="GYX18" s="128"/>
      <c r="GYY18" s="128"/>
      <c r="GYZ18" s="128"/>
      <c r="GZA18" s="128"/>
      <c r="GZB18" s="128"/>
      <c r="GZC18" s="128"/>
      <c r="GZD18" s="128"/>
      <c r="GZE18" s="128"/>
      <c r="GZF18" s="128"/>
      <c r="GZG18" s="128"/>
      <c r="GZH18" s="128"/>
      <c r="GZI18" s="128"/>
      <c r="GZJ18" s="128"/>
      <c r="GZK18" s="128"/>
      <c r="GZL18" s="128"/>
      <c r="GZM18" s="128"/>
      <c r="GZN18" s="128"/>
      <c r="GZO18" s="128"/>
      <c r="GZP18" s="128"/>
      <c r="GZQ18" s="128"/>
      <c r="GZR18" s="128"/>
      <c r="GZS18" s="128"/>
      <c r="GZT18" s="128"/>
      <c r="GZU18" s="128"/>
      <c r="GZV18" s="128"/>
      <c r="GZW18" s="128"/>
      <c r="GZX18" s="128"/>
      <c r="GZY18" s="128"/>
      <c r="GZZ18" s="128"/>
      <c r="HAA18" s="128"/>
      <c r="HAB18" s="128"/>
      <c r="HAC18" s="128"/>
      <c r="HAD18" s="128"/>
      <c r="HAE18" s="128"/>
      <c r="HAF18" s="128"/>
      <c r="HAG18" s="128"/>
      <c r="HAH18" s="128"/>
      <c r="HAI18" s="128"/>
      <c r="HAJ18" s="128"/>
      <c r="HAK18" s="128"/>
      <c r="HAL18" s="128"/>
      <c r="HAM18" s="128"/>
      <c r="HAN18" s="128"/>
      <c r="HAO18" s="128"/>
      <c r="HAP18" s="128"/>
      <c r="HAQ18" s="128"/>
      <c r="HAR18" s="128"/>
      <c r="HAS18" s="128"/>
      <c r="HAT18" s="128"/>
      <c r="HAU18" s="128"/>
      <c r="HAV18" s="128"/>
      <c r="HAW18" s="128"/>
      <c r="HAX18" s="128"/>
      <c r="HAY18" s="128"/>
      <c r="HAZ18" s="128"/>
      <c r="HBA18" s="128"/>
      <c r="HBB18" s="128"/>
      <c r="HBC18" s="128"/>
      <c r="HBD18" s="128"/>
      <c r="HBE18" s="128"/>
      <c r="HBF18" s="128"/>
      <c r="HBG18" s="128"/>
      <c r="HBH18" s="128"/>
      <c r="HBI18" s="128"/>
      <c r="HBJ18" s="128"/>
      <c r="HBK18" s="128"/>
      <c r="HBL18" s="128"/>
      <c r="HBM18" s="128"/>
      <c r="HBN18" s="128"/>
      <c r="HBO18" s="128"/>
      <c r="HBP18" s="128"/>
      <c r="HBQ18" s="128"/>
      <c r="HBR18" s="128"/>
      <c r="HBS18" s="128"/>
      <c r="HBT18" s="128"/>
      <c r="HBU18" s="128"/>
      <c r="HBV18" s="128"/>
      <c r="HBW18" s="128"/>
      <c r="HBX18" s="128"/>
      <c r="HBY18" s="128"/>
      <c r="HBZ18" s="128"/>
      <c r="HCA18" s="128"/>
      <c r="HCB18" s="128"/>
      <c r="HCC18" s="128"/>
      <c r="HCD18" s="128"/>
      <c r="HCE18" s="128"/>
      <c r="HCF18" s="128"/>
      <c r="HCG18" s="128"/>
      <c r="HCH18" s="128"/>
      <c r="HCI18" s="128"/>
      <c r="HCJ18" s="128"/>
      <c r="HCK18" s="128"/>
      <c r="HCL18" s="128"/>
      <c r="HCM18" s="128"/>
      <c r="HCN18" s="128"/>
      <c r="HCO18" s="128"/>
      <c r="HCP18" s="128"/>
      <c r="HCQ18" s="128"/>
      <c r="HCR18" s="128"/>
      <c r="HCS18" s="128"/>
      <c r="HCT18" s="128"/>
      <c r="HCU18" s="128"/>
      <c r="HCV18" s="128"/>
      <c r="HCW18" s="128"/>
      <c r="HCX18" s="128"/>
      <c r="HCY18" s="128"/>
      <c r="HCZ18" s="128"/>
      <c r="HDA18" s="128"/>
      <c r="HDB18" s="128"/>
      <c r="HDC18" s="128"/>
      <c r="HDD18" s="128"/>
      <c r="HDE18" s="128"/>
      <c r="HDF18" s="128"/>
      <c r="HDG18" s="128"/>
      <c r="HDH18" s="128"/>
      <c r="HDI18" s="128"/>
      <c r="HDJ18" s="128"/>
      <c r="HDK18" s="128"/>
      <c r="HDL18" s="128"/>
      <c r="HDM18" s="128"/>
      <c r="HDN18" s="128"/>
      <c r="HDO18" s="128"/>
      <c r="HDP18" s="128"/>
      <c r="HDQ18" s="128"/>
      <c r="HDR18" s="128"/>
      <c r="HDS18" s="128"/>
      <c r="HDT18" s="128"/>
      <c r="HDU18" s="128"/>
      <c r="HDV18" s="128"/>
      <c r="HDW18" s="128"/>
      <c r="HDX18" s="128"/>
      <c r="HDY18" s="128"/>
      <c r="HDZ18" s="128"/>
      <c r="HEA18" s="128"/>
      <c r="HEB18" s="128"/>
      <c r="HEC18" s="128"/>
      <c r="HED18" s="128"/>
      <c r="HEE18" s="128"/>
      <c r="HEF18" s="128"/>
      <c r="HEG18" s="128"/>
      <c r="HEH18" s="128"/>
      <c r="HEI18" s="128"/>
      <c r="HEJ18" s="128"/>
      <c r="HEK18" s="128"/>
      <c r="HEL18" s="128"/>
      <c r="HEM18" s="128"/>
      <c r="HEN18" s="128"/>
      <c r="HEO18" s="128"/>
      <c r="HEP18" s="128"/>
      <c r="HEQ18" s="128"/>
      <c r="HER18" s="128"/>
      <c r="HES18" s="128"/>
      <c r="HET18" s="128"/>
      <c r="HEU18" s="128"/>
      <c r="HEV18" s="128"/>
      <c r="HEW18" s="128"/>
      <c r="HEX18" s="128"/>
      <c r="HEY18" s="128"/>
      <c r="HEZ18" s="128"/>
      <c r="HFA18" s="128"/>
      <c r="HFB18" s="128"/>
      <c r="HFC18" s="128"/>
      <c r="HFD18" s="128"/>
      <c r="HFE18" s="128"/>
      <c r="HFF18" s="128"/>
      <c r="HFG18" s="128"/>
      <c r="HFH18" s="128"/>
      <c r="HFI18" s="128"/>
      <c r="HFJ18" s="128"/>
      <c r="HFK18" s="128"/>
      <c r="HFL18" s="128"/>
      <c r="HFM18" s="128"/>
      <c r="HFN18" s="128"/>
      <c r="HFO18" s="128"/>
      <c r="HFP18" s="128"/>
      <c r="HFQ18" s="128"/>
      <c r="HFR18" s="128"/>
      <c r="HFS18" s="128"/>
      <c r="HFT18" s="128"/>
      <c r="HFU18" s="128"/>
      <c r="HFV18" s="128"/>
      <c r="HFW18" s="128"/>
      <c r="HFX18" s="128"/>
      <c r="HFY18" s="128"/>
      <c r="HFZ18" s="128"/>
      <c r="HGA18" s="128"/>
      <c r="HGB18" s="128"/>
      <c r="HGC18" s="128"/>
      <c r="HGD18" s="128"/>
      <c r="HGE18" s="128"/>
      <c r="HGF18" s="128"/>
      <c r="HGG18" s="128"/>
      <c r="HGH18" s="128"/>
      <c r="HGI18" s="128"/>
      <c r="HGJ18" s="128"/>
      <c r="HGK18" s="128"/>
      <c r="HGL18" s="128"/>
      <c r="HGM18" s="128"/>
      <c r="HGN18" s="128"/>
      <c r="HGO18" s="128"/>
      <c r="HGP18" s="128"/>
      <c r="HGQ18" s="128"/>
      <c r="HGR18" s="128"/>
      <c r="HGS18" s="128"/>
      <c r="HGT18" s="128"/>
      <c r="HGU18" s="128"/>
      <c r="HGV18" s="128"/>
      <c r="HGW18" s="128"/>
      <c r="HGX18" s="128"/>
      <c r="HGY18" s="128"/>
      <c r="HGZ18" s="128"/>
      <c r="HHA18" s="128"/>
      <c r="HHB18" s="128"/>
      <c r="HHC18" s="128"/>
      <c r="HHD18" s="128"/>
      <c r="HHE18" s="128"/>
      <c r="HHF18" s="128"/>
      <c r="HHG18" s="128"/>
      <c r="HHH18" s="128"/>
      <c r="HHI18" s="128"/>
      <c r="HHJ18" s="128"/>
      <c r="HHK18" s="128"/>
      <c r="HHL18" s="128"/>
      <c r="HHM18" s="128"/>
      <c r="HHN18" s="128"/>
      <c r="HHO18" s="128"/>
      <c r="HHP18" s="128"/>
      <c r="HHQ18" s="128"/>
      <c r="HHR18" s="128"/>
      <c r="HHS18" s="128"/>
      <c r="HHT18" s="128"/>
      <c r="HHU18" s="128"/>
      <c r="HHV18" s="128"/>
      <c r="HHW18" s="128"/>
      <c r="HHX18" s="128"/>
      <c r="HHY18" s="128"/>
      <c r="HHZ18" s="128"/>
      <c r="HIA18" s="128"/>
      <c r="HIB18" s="128"/>
      <c r="HIC18" s="128"/>
      <c r="HID18" s="128"/>
      <c r="HIE18" s="128"/>
      <c r="HIF18" s="128"/>
      <c r="HIG18" s="128"/>
      <c r="HIH18" s="128"/>
      <c r="HII18" s="128"/>
      <c r="HIJ18" s="128"/>
      <c r="HIK18" s="128"/>
      <c r="HIL18" s="128"/>
      <c r="HIM18" s="128"/>
      <c r="HIN18" s="128"/>
      <c r="HIO18" s="128"/>
      <c r="HIP18" s="128"/>
      <c r="HIQ18" s="128"/>
      <c r="HIR18" s="128"/>
      <c r="HIS18" s="128"/>
      <c r="HIT18" s="128"/>
      <c r="HIU18" s="128"/>
      <c r="HIV18" s="128"/>
      <c r="HIW18" s="128"/>
      <c r="HIX18" s="128"/>
      <c r="HIY18" s="128"/>
      <c r="HIZ18" s="128"/>
      <c r="HJA18" s="128"/>
      <c r="HJB18" s="128"/>
      <c r="HJC18" s="128"/>
      <c r="HJD18" s="128"/>
      <c r="HJE18" s="128"/>
      <c r="HJF18" s="128"/>
      <c r="HJG18" s="128"/>
      <c r="HJH18" s="128"/>
      <c r="HJI18" s="128"/>
      <c r="HJJ18" s="128"/>
      <c r="HJK18" s="128"/>
      <c r="HJL18" s="128"/>
      <c r="HJM18" s="128"/>
      <c r="HJN18" s="128"/>
      <c r="HJO18" s="128"/>
      <c r="HJP18" s="128"/>
      <c r="HJQ18" s="128"/>
      <c r="HJR18" s="128"/>
      <c r="HJS18" s="128"/>
      <c r="HJT18" s="128"/>
      <c r="HJU18" s="128"/>
      <c r="HJV18" s="128"/>
      <c r="HJW18" s="128"/>
      <c r="HJX18" s="128"/>
      <c r="HJY18" s="128"/>
      <c r="HJZ18" s="128"/>
      <c r="HKA18" s="128"/>
      <c r="HKB18" s="128"/>
      <c r="HKC18" s="128"/>
      <c r="HKD18" s="128"/>
      <c r="HKE18" s="128"/>
      <c r="HKF18" s="128"/>
      <c r="HKG18" s="128"/>
      <c r="HKH18" s="128"/>
      <c r="HKI18" s="128"/>
      <c r="HKJ18" s="128"/>
      <c r="HKK18" s="128"/>
      <c r="HKL18" s="128"/>
      <c r="HKM18" s="128"/>
      <c r="HKN18" s="128"/>
      <c r="HKO18" s="128"/>
      <c r="HKP18" s="128"/>
      <c r="HKQ18" s="128"/>
      <c r="HKR18" s="128"/>
      <c r="HKS18" s="128"/>
      <c r="HKT18" s="128"/>
      <c r="HKU18" s="128"/>
      <c r="HKV18" s="128"/>
      <c r="HKW18" s="128"/>
      <c r="HKX18" s="128"/>
      <c r="HKY18" s="128"/>
      <c r="HKZ18" s="128"/>
      <c r="HLA18" s="128"/>
      <c r="HLB18" s="128"/>
      <c r="HLC18" s="128"/>
      <c r="HLD18" s="128"/>
      <c r="HLE18" s="128"/>
      <c r="HLF18" s="128"/>
      <c r="HLG18" s="128"/>
      <c r="HLH18" s="128"/>
      <c r="HLI18" s="128"/>
      <c r="HLJ18" s="128"/>
      <c r="HLK18" s="128"/>
      <c r="HLL18" s="128"/>
      <c r="HLM18" s="128"/>
      <c r="HLN18" s="128"/>
      <c r="HLO18" s="128"/>
      <c r="HLP18" s="128"/>
      <c r="HLQ18" s="128"/>
      <c r="HLR18" s="128"/>
      <c r="HLS18" s="128"/>
      <c r="HLT18" s="128"/>
      <c r="HLU18" s="128"/>
      <c r="HLV18" s="128"/>
      <c r="HLW18" s="128"/>
      <c r="HLX18" s="128"/>
      <c r="HLY18" s="128"/>
      <c r="HLZ18" s="128"/>
      <c r="HMA18" s="128"/>
      <c r="HMB18" s="128"/>
      <c r="HMC18" s="128"/>
      <c r="HMD18" s="128"/>
      <c r="HME18" s="128"/>
      <c r="HMF18" s="128"/>
      <c r="HMG18" s="128"/>
      <c r="HMH18" s="128"/>
      <c r="HMI18" s="128"/>
      <c r="HMJ18" s="128"/>
      <c r="HMK18" s="128"/>
      <c r="HML18" s="128"/>
      <c r="HMM18" s="128"/>
      <c r="HMN18" s="128"/>
      <c r="HMO18" s="128"/>
      <c r="HMP18" s="128"/>
      <c r="HMQ18" s="128"/>
      <c r="HMR18" s="128"/>
      <c r="HMS18" s="128"/>
      <c r="HMT18" s="128"/>
      <c r="HMU18" s="128"/>
      <c r="HMV18" s="128"/>
      <c r="HMW18" s="128"/>
      <c r="HMX18" s="128"/>
      <c r="HMY18" s="128"/>
      <c r="HMZ18" s="128"/>
      <c r="HNA18" s="128"/>
      <c r="HNB18" s="128"/>
      <c r="HNC18" s="128"/>
      <c r="HND18" s="128"/>
      <c r="HNE18" s="128"/>
      <c r="HNF18" s="128"/>
      <c r="HNG18" s="128"/>
      <c r="HNH18" s="128"/>
      <c r="HNI18" s="128"/>
      <c r="HNJ18" s="128"/>
      <c r="HNK18" s="128"/>
      <c r="HNL18" s="128"/>
      <c r="HNM18" s="128"/>
      <c r="HNN18" s="128"/>
      <c r="HNO18" s="128"/>
      <c r="HNP18" s="128"/>
      <c r="HNQ18" s="128"/>
      <c r="HNR18" s="128"/>
      <c r="HNS18" s="128"/>
      <c r="HNT18" s="128"/>
      <c r="HNU18" s="128"/>
      <c r="HNV18" s="128"/>
      <c r="HNW18" s="128"/>
      <c r="HNX18" s="128"/>
      <c r="HNY18" s="128"/>
      <c r="HNZ18" s="128"/>
      <c r="HOA18" s="128"/>
      <c r="HOB18" s="128"/>
      <c r="HOC18" s="128"/>
      <c r="HOD18" s="128"/>
      <c r="HOE18" s="128"/>
      <c r="HOF18" s="128"/>
      <c r="HOG18" s="128"/>
      <c r="HOH18" s="128"/>
      <c r="HOI18" s="128"/>
      <c r="HOJ18" s="128"/>
      <c r="HOK18" s="128"/>
      <c r="HOL18" s="128"/>
      <c r="HOM18" s="128"/>
      <c r="HON18" s="128"/>
      <c r="HOO18" s="128"/>
      <c r="HOP18" s="128"/>
      <c r="HOQ18" s="128"/>
      <c r="HOR18" s="128"/>
      <c r="HOS18" s="128"/>
      <c r="HOT18" s="128"/>
      <c r="HOU18" s="128"/>
      <c r="HOV18" s="128"/>
      <c r="HOW18" s="128"/>
      <c r="HOX18" s="128"/>
      <c r="HOY18" s="128"/>
      <c r="HOZ18" s="128"/>
      <c r="HPA18" s="128"/>
      <c r="HPB18" s="128"/>
      <c r="HPC18" s="128"/>
      <c r="HPD18" s="128"/>
      <c r="HPE18" s="128"/>
      <c r="HPF18" s="128"/>
      <c r="HPG18" s="128"/>
      <c r="HPH18" s="128"/>
      <c r="HPI18" s="128"/>
      <c r="HPJ18" s="128"/>
      <c r="HPK18" s="128"/>
      <c r="HPL18" s="128"/>
      <c r="HPM18" s="128"/>
      <c r="HPN18" s="128"/>
      <c r="HPO18" s="128"/>
      <c r="HPP18" s="128"/>
      <c r="HPQ18" s="128"/>
      <c r="HPR18" s="128"/>
      <c r="HPS18" s="128"/>
      <c r="HPT18" s="128"/>
      <c r="HPU18" s="128"/>
      <c r="HPV18" s="128"/>
      <c r="HPW18" s="128"/>
      <c r="HPX18" s="128"/>
      <c r="HPY18" s="128"/>
      <c r="HPZ18" s="128"/>
      <c r="HQA18" s="128"/>
      <c r="HQB18" s="128"/>
      <c r="HQC18" s="128"/>
      <c r="HQD18" s="128"/>
      <c r="HQE18" s="128"/>
      <c r="HQF18" s="128"/>
      <c r="HQG18" s="128"/>
      <c r="HQH18" s="128"/>
      <c r="HQI18" s="128"/>
      <c r="HQJ18" s="128"/>
      <c r="HQK18" s="128"/>
      <c r="HQL18" s="128"/>
      <c r="HQM18" s="128"/>
      <c r="HQN18" s="128"/>
      <c r="HQO18" s="128"/>
      <c r="HQP18" s="128"/>
      <c r="HQQ18" s="128"/>
      <c r="HQR18" s="128"/>
      <c r="HQS18" s="128"/>
      <c r="HQT18" s="128"/>
      <c r="HQU18" s="128"/>
      <c r="HQV18" s="128"/>
      <c r="HQW18" s="128"/>
      <c r="HQX18" s="128"/>
      <c r="HQY18" s="128"/>
      <c r="HQZ18" s="128"/>
      <c r="HRA18" s="128"/>
      <c r="HRB18" s="128"/>
      <c r="HRC18" s="128"/>
      <c r="HRD18" s="128"/>
      <c r="HRE18" s="128"/>
      <c r="HRF18" s="128"/>
      <c r="HRG18" s="128"/>
      <c r="HRH18" s="128"/>
      <c r="HRI18" s="128"/>
      <c r="HRJ18" s="128"/>
      <c r="HRK18" s="128"/>
      <c r="HRL18" s="128"/>
      <c r="HRM18" s="128"/>
      <c r="HRN18" s="128"/>
      <c r="HRO18" s="128"/>
      <c r="HRP18" s="128"/>
      <c r="HRQ18" s="128"/>
      <c r="HRR18" s="128"/>
      <c r="HRS18" s="128"/>
      <c r="HRT18" s="128"/>
      <c r="HRU18" s="128"/>
      <c r="HRV18" s="128"/>
      <c r="HRW18" s="128"/>
      <c r="HRX18" s="128"/>
      <c r="HRY18" s="128"/>
      <c r="HRZ18" s="128"/>
      <c r="HSA18" s="128"/>
      <c r="HSB18" s="128"/>
      <c r="HSC18" s="128"/>
      <c r="HSD18" s="128"/>
      <c r="HSE18" s="128"/>
      <c r="HSF18" s="128"/>
      <c r="HSG18" s="128"/>
      <c r="HSH18" s="128"/>
      <c r="HSI18" s="128"/>
      <c r="HSJ18" s="128"/>
      <c r="HSK18" s="128"/>
      <c r="HSL18" s="128"/>
      <c r="HSM18" s="128"/>
      <c r="HSN18" s="128"/>
      <c r="HSO18" s="128"/>
      <c r="HSP18" s="128"/>
      <c r="HSQ18" s="128"/>
      <c r="HSR18" s="128"/>
      <c r="HSS18" s="128"/>
      <c r="HST18" s="128"/>
      <c r="HSU18" s="128"/>
      <c r="HSV18" s="128"/>
      <c r="HSW18" s="128"/>
      <c r="HSX18" s="128"/>
      <c r="HSY18" s="128"/>
      <c r="HSZ18" s="128"/>
      <c r="HTA18" s="128"/>
      <c r="HTB18" s="128"/>
      <c r="HTC18" s="128"/>
      <c r="HTD18" s="128"/>
      <c r="HTE18" s="128"/>
      <c r="HTF18" s="128"/>
      <c r="HTG18" s="128"/>
      <c r="HTH18" s="128"/>
      <c r="HTI18" s="128"/>
      <c r="HTJ18" s="128"/>
      <c r="HTK18" s="128"/>
      <c r="HTL18" s="128"/>
      <c r="HTM18" s="128"/>
      <c r="HTN18" s="128"/>
      <c r="HTO18" s="128"/>
      <c r="HTP18" s="128"/>
      <c r="HTQ18" s="128"/>
      <c r="HTR18" s="128"/>
      <c r="HTS18" s="128"/>
      <c r="HTT18" s="128"/>
      <c r="HTU18" s="128"/>
      <c r="HTV18" s="128"/>
      <c r="HTW18" s="128"/>
      <c r="HTX18" s="128"/>
      <c r="HTY18" s="128"/>
      <c r="HTZ18" s="128"/>
      <c r="HUA18" s="128"/>
      <c r="HUB18" s="128"/>
      <c r="HUC18" s="128"/>
      <c r="HUD18" s="128"/>
      <c r="HUE18" s="128"/>
      <c r="HUF18" s="128"/>
      <c r="HUG18" s="128"/>
      <c r="HUH18" s="128"/>
      <c r="HUI18" s="128"/>
      <c r="HUJ18" s="128"/>
      <c r="HUK18" s="128"/>
      <c r="HUL18" s="128"/>
      <c r="HUM18" s="128"/>
      <c r="HUN18" s="128"/>
      <c r="HUO18" s="128"/>
      <c r="HUP18" s="128"/>
      <c r="HUQ18" s="128"/>
      <c r="HUR18" s="128"/>
      <c r="HUS18" s="128"/>
      <c r="HUT18" s="128"/>
      <c r="HUU18" s="128"/>
      <c r="HUV18" s="128"/>
      <c r="HUW18" s="128"/>
      <c r="HUX18" s="128"/>
      <c r="HUY18" s="128"/>
      <c r="HUZ18" s="128"/>
      <c r="HVA18" s="128"/>
      <c r="HVB18" s="128"/>
      <c r="HVC18" s="128"/>
      <c r="HVD18" s="128"/>
      <c r="HVE18" s="128"/>
      <c r="HVF18" s="128"/>
      <c r="HVG18" s="128"/>
      <c r="HVH18" s="128"/>
      <c r="HVI18" s="128"/>
      <c r="HVJ18" s="128"/>
      <c r="HVK18" s="128"/>
      <c r="HVL18" s="128"/>
      <c r="HVM18" s="128"/>
      <c r="HVN18" s="128"/>
      <c r="HVO18" s="128"/>
      <c r="HVP18" s="128"/>
      <c r="HVQ18" s="128"/>
      <c r="HVR18" s="128"/>
      <c r="HVS18" s="128"/>
      <c r="HVT18" s="128"/>
      <c r="HVU18" s="128"/>
      <c r="HVV18" s="128"/>
      <c r="HVW18" s="128"/>
      <c r="HVX18" s="128"/>
      <c r="HVY18" s="128"/>
      <c r="HVZ18" s="128"/>
      <c r="HWA18" s="128"/>
      <c r="HWB18" s="128"/>
      <c r="HWC18" s="128"/>
      <c r="HWD18" s="128"/>
      <c r="HWE18" s="128"/>
      <c r="HWF18" s="128"/>
      <c r="HWG18" s="128"/>
      <c r="HWH18" s="128"/>
      <c r="HWI18" s="128"/>
      <c r="HWJ18" s="128"/>
      <c r="HWK18" s="128"/>
      <c r="HWL18" s="128"/>
      <c r="HWM18" s="128"/>
      <c r="HWN18" s="128"/>
      <c r="HWO18" s="128"/>
      <c r="HWP18" s="128"/>
      <c r="HWQ18" s="128"/>
      <c r="HWR18" s="128"/>
      <c r="HWS18" s="128"/>
      <c r="HWT18" s="128"/>
      <c r="HWU18" s="128"/>
      <c r="HWV18" s="128"/>
      <c r="HWW18" s="128"/>
      <c r="HWX18" s="128"/>
      <c r="HWY18" s="128"/>
      <c r="HWZ18" s="128"/>
      <c r="HXA18" s="128"/>
      <c r="HXB18" s="128"/>
      <c r="HXC18" s="128"/>
      <c r="HXD18" s="128"/>
      <c r="HXE18" s="128"/>
      <c r="HXF18" s="128"/>
      <c r="HXG18" s="128"/>
      <c r="HXH18" s="128"/>
      <c r="HXI18" s="128"/>
      <c r="HXJ18" s="128"/>
      <c r="HXK18" s="128"/>
      <c r="HXL18" s="128"/>
      <c r="HXM18" s="128"/>
      <c r="HXN18" s="128"/>
      <c r="HXO18" s="128"/>
      <c r="HXP18" s="128"/>
      <c r="HXQ18" s="128"/>
      <c r="HXR18" s="128"/>
      <c r="HXS18" s="128"/>
      <c r="HXT18" s="128"/>
      <c r="HXU18" s="128"/>
      <c r="HXV18" s="128"/>
      <c r="HXW18" s="128"/>
      <c r="HXX18" s="128"/>
      <c r="HXY18" s="128"/>
      <c r="HXZ18" s="128"/>
      <c r="HYA18" s="128"/>
      <c r="HYB18" s="128"/>
      <c r="HYC18" s="128"/>
      <c r="HYD18" s="128"/>
      <c r="HYE18" s="128"/>
      <c r="HYF18" s="128"/>
      <c r="HYG18" s="128"/>
      <c r="HYH18" s="128"/>
      <c r="HYI18" s="128"/>
      <c r="HYJ18" s="128"/>
      <c r="HYK18" s="128"/>
      <c r="HYL18" s="128"/>
      <c r="HYM18" s="128"/>
      <c r="HYN18" s="128"/>
      <c r="HYO18" s="128"/>
      <c r="HYP18" s="128"/>
      <c r="HYQ18" s="128"/>
      <c r="HYR18" s="128"/>
      <c r="HYS18" s="128"/>
      <c r="HYT18" s="128"/>
      <c r="HYU18" s="128"/>
      <c r="HYV18" s="128"/>
      <c r="HYW18" s="128"/>
      <c r="HYX18" s="128"/>
      <c r="HYY18" s="128"/>
      <c r="HYZ18" s="128"/>
      <c r="HZA18" s="128"/>
      <c r="HZB18" s="128"/>
      <c r="HZC18" s="128"/>
      <c r="HZD18" s="128"/>
      <c r="HZE18" s="128"/>
      <c r="HZF18" s="128"/>
      <c r="HZG18" s="128"/>
      <c r="HZH18" s="128"/>
      <c r="HZI18" s="128"/>
      <c r="HZJ18" s="128"/>
      <c r="HZK18" s="128"/>
      <c r="HZL18" s="128"/>
      <c r="HZM18" s="128"/>
      <c r="HZN18" s="128"/>
      <c r="HZO18" s="128"/>
      <c r="HZP18" s="128"/>
      <c r="HZQ18" s="128"/>
      <c r="HZR18" s="128"/>
      <c r="HZS18" s="128"/>
      <c r="HZT18" s="128"/>
      <c r="HZU18" s="128"/>
      <c r="HZV18" s="128"/>
      <c r="HZW18" s="128"/>
      <c r="HZX18" s="128"/>
      <c r="HZY18" s="128"/>
      <c r="HZZ18" s="128"/>
      <c r="IAA18" s="128"/>
      <c r="IAB18" s="128"/>
      <c r="IAC18" s="128"/>
      <c r="IAD18" s="128"/>
      <c r="IAE18" s="128"/>
      <c r="IAF18" s="128"/>
      <c r="IAG18" s="128"/>
      <c r="IAH18" s="128"/>
      <c r="IAI18" s="128"/>
      <c r="IAJ18" s="128"/>
      <c r="IAK18" s="128"/>
      <c r="IAL18" s="128"/>
      <c r="IAM18" s="128"/>
      <c r="IAN18" s="128"/>
      <c r="IAO18" s="128"/>
      <c r="IAP18" s="128"/>
      <c r="IAQ18" s="128"/>
      <c r="IAR18" s="128"/>
      <c r="IAS18" s="128"/>
      <c r="IAT18" s="128"/>
      <c r="IAU18" s="128"/>
      <c r="IAV18" s="128"/>
      <c r="IAW18" s="128"/>
      <c r="IAX18" s="128"/>
      <c r="IAY18" s="128"/>
      <c r="IAZ18" s="128"/>
      <c r="IBA18" s="128"/>
      <c r="IBB18" s="128"/>
      <c r="IBC18" s="128"/>
      <c r="IBD18" s="128"/>
      <c r="IBE18" s="128"/>
      <c r="IBF18" s="128"/>
      <c r="IBG18" s="128"/>
      <c r="IBH18" s="128"/>
      <c r="IBI18" s="128"/>
      <c r="IBJ18" s="128"/>
      <c r="IBK18" s="128"/>
      <c r="IBL18" s="128"/>
      <c r="IBM18" s="128"/>
      <c r="IBN18" s="128"/>
      <c r="IBO18" s="128"/>
      <c r="IBP18" s="128"/>
      <c r="IBQ18" s="128"/>
      <c r="IBR18" s="128"/>
      <c r="IBS18" s="128"/>
      <c r="IBT18" s="128"/>
      <c r="IBU18" s="128"/>
      <c r="IBV18" s="128"/>
      <c r="IBW18" s="128"/>
      <c r="IBX18" s="128"/>
      <c r="IBY18" s="128"/>
      <c r="IBZ18" s="128"/>
      <c r="ICA18" s="128"/>
      <c r="ICB18" s="128"/>
      <c r="ICC18" s="128"/>
      <c r="ICD18" s="128"/>
      <c r="ICE18" s="128"/>
      <c r="ICF18" s="128"/>
      <c r="ICG18" s="128"/>
      <c r="ICH18" s="128"/>
      <c r="ICI18" s="128"/>
      <c r="ICJ18" s="128"/>
      <c r="ICK18" s="128"/>
      <c r="ICL18" s="128"/>
      <c r="ICM18" s="128"/>
      <c r="ICN18" s="128"/>
      <c r="ICO18" s="128"/>
      <c r="ICP18" s="128"/>
      <c r="ICQ18" s="128"/>
      <c r="ICR18" s="128"/>
      <c r="ICS18" s="128"/>
      <c r="ICT18" s="128"/>
      <c r="ICU18" s="128"/>
      <c r="ICV18" s="128"/>
      <c r="ICW18" s="128"/>
      <c r="ICX18" s="128"/>
      <c r="ICY18" s="128"/>
      <c r="ICZ18" s="128"/>
      <c r="IDA18" s="128"/>
      <c r="IDB18" s="128"/>
      <c r="IDC18" s="128"/>
      <c r="IDD18" s="128"/>
      <c r="IDE18" s="128"/>
      <c r="IDF18" s="128"/>
      <c r="IDG18" s="128"/>
      <c r="IDH18" s="128"/>
      <c r="IDI18" s="128"/>
      <c r="IDJ18" s="128"/>
      <c r="IDK18" s="128"/>
      <c r="IDL18" s="128"/>
      <c r="IDM18" s="128"/>
      <c r="IDN18" s="128"/>
      <c r="IDO18" s="128"/>
      <c r="IDP18" s="128"/>
      <c r="IDQ18" s="128"/>
      <c r="IDR18" s="128"/>
      <c r="IDS18" s="128"/>
      <c r="IDT18" s="128"/>
      <c r="IDU18" s="128"/>
      <c r="IDV18" s="128"/>
      <c r="IDW18" s="128"/>
      <c r="IDX18" s="128"/>
      <c r="IDY18" s="128"/>
      <c r="IDZ18" s="128"/>
      <c r="IEA18" s="128"/>
      <c r="IEB18" s="128"/>
      <c r="IEC18" s="128"/>
      <c r="IED18" s="128"/>
      <c r="IEE18" s="128"/>
      <c r="IEF18" s="128"/>
      <c r="IEG18" s="128"/>
      <c r="IEH18" s="128"/>
      <c r="IEI18" s="128"/>
      <c r="IEJ18" s="128"/>
      <c r="IEK18" s="128"/>
      <c r="IEL18" s="128"/>
      <c r="IEM18" s="128"/>
      <c r="IEN18" s="128"/>
      <c r="IEO18" s="128"/>
      <c r="IEP18" s="128"/>
      <c r="IEQ18" s="128"/>
      <c r="IER18" s="128"/>
      <c r="IES18" s="128"/>
      <c r="IET18" s="128"/>
      <c r="IEU18" s="128"/>
      <c r="IEV18" s="128"/>
      <c r="IEW18" s="128"/>
      <c r="IEX18" s="128"/>
      <c r="IEY18" s="128"/>
      <c r="IEZ18" s="128"/>
      <c r="IFA18" s="128"/>
      <c r="IFB18" s="128"/>
      <c r="IFC18" s="128"/>
      <c r="IFD18" s="128"/>
      <c r="IFE18" s="128"/>
      <c r="IFF18" s="128"/>
      <c r="IFG18" s="128"/>
      <c r="IFH18" s="128"/>
      <c r="IFI18" s="128"/>
      <c r="IFJ18" s="128"/>
      <c r="IFK18" s="128"/>
      <c r="IFL18" s="128"/>
      <c r="IFM18" s="128"/>
      <c r="IFN18" s="128"/>
      <c r="IFO18" s="128"/>
      <c r="IFP18" s="128"/>
      <c r="IFQ18" s="128"/>
      <c r="IFR18" s="128"/>
      <c r="IFS18" s="128"/>
      <c r="IFT18" s="128"/>
      <c r="IFU18" s="128"/>
      <c r="IFV18" s="128"/>
      <c r="IFW18" s="128"/>
      <c r="IFX18" s="128"/>
      <c r="IFY18" s="128"/>
      <c r="IFZ18" s="128"/>
      <c r="IGA18" s="128"/>
      <c r="IGB18" s="128"/>
      <c r="IGC18" s="128"/>
      <c r="IGD18" s="128"/>
      <c r="IGE18" s="128"/>
      <c r="IGF18" s="128"/>
      <c r="IGG18" s="128"/>
      <c r="IGH18" s="128"/>
      <c r="IGI18" s="128"/>
      <c r="IGJ18" s="128"/>
      <c r="IGK18" s="128"/>
      <c r="IGL18" s="128"/>
      <c r="IGM18" s="128"/>
      <c r="IGN18" s="128"/>
      <c r="IGO18" s="128"/>
      <c r="IGP18" s="128"/>
      <c r="IGQ18" s="128"/>
      <c r="IGR18" s="128"/>
      <c r="IGS18" s="128"/>
      <c r="IGT18" s="128"/>
      <c r="IGU18" s="128"/>
      <c r="IGV18" s="128"/>
      <c r="IGW18" s="128"/>
      <c r="IGX18" s="128"/>
      <c r="IGY18" s="128"/>
      <c r="IGZ18" s="128"/>
      <c r="IHA18" s="128"/>
      <c r="IHB18" s="128"/>
      <c r="IHC18" s="128"/>
      <c r="IHD18" s="128"/>
      <c r="IHE18" s="128"/>
      <c r="IHF18" s="128"/>
      <c r="IHG18" s="128"/>
      <c r="IHH18" s="128"/>
      <c r="IHI18" s="128"/>
      <c r="IHJ18" s="128"/>
      <c r="IHK18" s="128"/>
      <c r="IHL18" s="128"/>
      <c r="IHM18" s="128"/>
      <c r="IHN18" s="128"/>
      <c r="IHO18" s="128"/>
      <c r="IHP18" s="128"/>
      <c r="IHQ18" s="128"/>
      <c r="IHR18" s="128"/>
      <c r="IHS18" s="128"/>
      <c r="IHT18" s="128"/>
      <c r="IHU18" s="128"/>
      <c r="IHV18" s="128"/>
      <c r="IHW18" s="128"/>
      <c r="IHX18" s="128"/>
      <c r="IHY18" s="128"/>
      <c r="IHZ18" s="128"/>
      <c r="IIA18" s="128"/>
      <c r="IIB18" s="128"/>
      <c r="IIC18" s="128"/>
      <c r="IID18" s="128"/>
      <c r="IIE18" s="128"/>
      <c r="IIF18" s="128"/>
      <c r="IIG18" s="128"/>
      <c r="IIH18" s="128"/>
      <c r="III18" s="128"/>
      <c r="IIJ18" s="128"/>
      <c r="IIK18" s="128"/>
      <c r="IIL18" s="128"/>
      <c r="IIM18" s="128"/>
      <c r="IIN18" s="128"/>
      <c r="IIO18" s="128"/>
      <c r="IIP18" s="128"/>
      <c r="IIQ18" s="128"/>
      <c r="IIR18" s="128"/>
      <c r="IIS18" s="128"/>
      <c r="IIT18" s="128"/>
      <c r="IIU18" s="128"/>
      <c r="IIV18" s="128"/>
      <c r="IIW18" s="128"/>
      <c r="IIX18" s="128"/>
      <c r="IIY18" s="128"/>
      <c r="IIZ18" s="128"/>
      <c r="IJA18" s="128"/>
      <c r="IJB18" s="128"/>
      <c r="IJC18" s="128"/>
      <c r="IJD18" s="128"/>
      <c r="IJE18" s="128"/>
      <c r="IJF18" s="128"/>
      <c r="IJG18" s="128"/>
      <c r="IJH18" s="128"/>
      <c r="IJI18" s="128"/>
      <c r="IJJ18" s="128"/>
      <c r="IJK18" s="128"/>
      <c r="IJL18" s="128"/>
      <c r="IJM18" s="128"/>
      <c r="IJN18" s="128"/>
      <c r="IJO18" s="128"/>
      <c r="IJP18" s="128"/>
      <c r="IJQ18" s="128"/>
      <c r="IJR18" s="128"/>
      <c r="IJS18" s="128"/>
      <c r="IJT18" s="128"/>
      <c r="IJU18" s="128"/>
      <c r="IJV18" s="128"/>
      <c r="IJW18" s="128"/>
      <c r="IJX18" s="128"/>
      <c r="IJY18" s="128"/>
      <c r="IJZ18" s="128"/>
      <c r="IKA18" s="128"/>
      <c r="IKB18" s="128"/>
      <c r="IKC18" s="128"/>
      <c r="IKD18" s="128"/>
      <c r="IKE18" s="128"/>
      <c r="IKF18" s="128"/>
      <c r="IKG18" s="128"/>
      <c r="IKH18" s="128"/>
      <c r="IKI18" s="128"/>
      <c r="IKJ18" s="128"/>
      <c r="IKK18" s="128"/>
      <c r="IKL18" s="128"/>
      <c r="IKM18" s="128"/>
      <c r="IKN18" s="128"/>
      <c r="IKO18" s="128"/>
      <c r="IKP18" s="128"/>
      <c r="IKQ18" s="128"/>
      <c r="IKR18" s="128"/>
      <c r="IKS18" s="128"/>
      <c r="IKT18" s="128"/>
      <c r="IKU18" s="128"/>
      <c r="IKV18" s="128"/>
      <c r="IKW18" s="128"/>
      <c r="IKX18" s="128"/>
      <c r="IKY18" s="128"/>
      <c r="IKZ18" s="128"/>
      <c r="ILA18" s="128"/>
      <c r="ILB18" s="128"/>
      <c r="ILC18" s="128"/>
      <c r="ILD18" s="128"/>
      <c r="ILE18" s="128"/>
      <c r="ILF18" s="128"/>
      <c r="ILG18" s="128"/>
      <c r="ILH18" s="128"/>
      <c r="ILI18" s="128"/>
      <c r="ILJ18" s="128"/>
      <c r="ILK18" s="128"/>
      <c r="ILL18" s="128"/>
      <c r="ILM18" s="128"/>
      <c r="ILN18" s="128"/>
      <c r="ILO18" s="128"/>
      <c r="ILP18" s="128"/>
      <c r="ILQ18" s="128"/>
      <c r="ILR18" s="128"/>
      <c r="ILS18" s="128"/>
      <c r="ILT18" s="128"/>
      <c r="ILU18" s="128"/>
      <c r="ILV18" s="128"/>
      <c r="ILW18" s="128"/>
      <c r="ILX18" s="128"/>
      <c r="ILY18" s="128"/>
      <c r="ILZ18" s="128"/>
      <c r="IMA18" s="128"/>
      <c r="IMB18" s="128"/>
      <c r="IMC18" s="128"/>
      <c r="IMD18" s="128"/>
      <c r="IME18" s="128"/>
      <c r="IMF18" s="128"/>
      <c r="IMG18" s="128"/>
      <c r="IMH18" s="128"/>
      <c r="IMI18" s="128"/>
      <c r="IMJ18" s="128"/>
      <c r="IMK18" s="128"/>
      <c r="IML18" s="128"/>
      <c r="IMM18" s="128"/>
      <c r="IMN18" s="128"/>
      <c r="IMO18" s="128"/>
      <c r="IMP18" s="128"/>
      <c r="IMQ18" s="128"/>
      <c r="IMR18" s="128"/>
      <c r="IMS18" s="128"/>
      <c r="IMT18" s="128"/>
      <c r="IMU18" s="128"/>
      <c r="IMV18" s="128"/>
      <c r="IMW18" s="128"/>
      <c r="IMX18" s="128"/>
      <c r="IMY18" s="128"/>
      <c r="IMZ18" s="128"/>
      <c r="INA18" s="128"/>
      <c r="INB18" s="128"/>
      <c r="INC18" s="128"/>
      <c r="IND18" s="128"/>
      <c r="INE18" s="128"/>
      <c r="INF18" s="128"/>
      <c r="ING18" s="128"/>
      <c r="INH18" s="128"/>
      <c r="INI18" s="128"/>
      <c r="INJ18" s="128"/>
      <c r="INK18" s="128"/>
      <c r="INL18" s="128"/>
      <c r="INM18" s="128"/>
      <c r="INN18" s="128"/>
      <c r="INO18" s="128"/>
      <c r="INP18" s="128"/>
      <c r="INQ18" s="128"/>
      <c r="INR18" s="128"/>
      <c r="INS18" s="128"/>
      <c r="INT18" s="128"/>
      <c r="INU18" s="128"/>
      <c r="INV18" s="128"/>
      <c r="INW18" s="128"/>
      <c r="INX18" s="128"/>
      <c r="INY18" s="128"/>
      <c r="INZ18" s="128"/>
      <c r="IOA18" s="128"/>
      <c r="IOB18" s="128"/>
      <c r="IOC18" s="128"/>
      <c r="IOD18" s="128"/>
      <c r="IOE18" s="128"/>
      <c r="IOF18" s="128"/>
      <c r="IOG18" s="128"/>
      <c r="IOH18" s="128"/>
      <c r="IOI18" s="128"/>
      <c r="IOJ18" s="128"/>
      <c r="IOK18" s="128"/>
      <c r="IOL18" s="128"/>
      <c r="IOM18" s="128"/>
      <c r="ION18" s="128"/>
      <c r="IOO18" s="128"/>
      <c r="IOP18" s="128"/>
      <c r="IOQ18" s="128"/>
      <c r="IOR18" s="128"/>
      <c r="IOS18" s="128"/>
      <c r="IOT18" s="128"/>
      <c r="IOU18" s="128"/>
      <c r="IOV18" s="128"/>
      <c r="IOW18" s="128"/>
      <c r="IOX18" s="128"/>
      <c r="IOY18" s="128"/>
      <c r="IOZ18" s="128"/>
      <c r="IPA18" s="128"/>
      <c r="IPB18" s="128"/>
      <c r="IPC18" s="128"/>
      <c r="IPD18" s="128"/>
      <c r="IPE18" s="128"/>
      <c r="IPF18" s="128"/>
      <c r="IPG18" s="128"/>
      <c r="IPH18" s="128"/>
      <c r="IPI18" s="128"/>
      <c r="IPJ18" s="128"/>
      <c r="IPK18" s="128"/>
      <c r="IPL18" s="128"/>
      <c r="IPM18" s="128"/>
      <c r="IPN18" s="128"/>
      <c r="IPO18" s="128"/>
      <c r="IPP18" s="128"/>
      <c r="IPQ18" s="128"/>
      <c r="IPR18" s="128"/>
      <c r="IPS18" s="128"/>
      <c r="IPT18" s="128"/>
      <c r="IPU18" s="128"/>
      <c r="IPV18" s="128"/>
      <c r="IPW18" s="128"/>
      <c r="IPX18" s="128"/>
      <c r="IPY18" s="128"/>
      <c r="IPZ18" s="128"/>
      <c r="IQA18" s="128"/>
      <c r="IQB18" s="128"/>
      <c r="IQC18" s="128"/>
      <c r="IQD18" s="128"/>
      <c r="IQE18" s="128"/>
      <c r="IQF18" s="128"/>
      <c r="IQG18" s="128"/>
      <c r="IQH18" s="128"/>
      <c r="IQI18" s="128"/>
      <c r="IQJ18" s="128"/>
      <c r="IQK18" s="128"/>
      <c r="IQL18" s="128"/>
      <c r="IQM18" s="128"/>
      <c r="IQN18" s="128"/>
      <c r="IQO18" s="128"/>
      <c r="IQP18" s="128"/>
      <c r="IQQ18" s="128"/>
      <c r="IQR18" s="128"/>
      <c r="IQS18" s="128"/>
      <c r="IQT18" s="128"/>
      <c r="IQU18" s="128"/>
      <c r="IQV18" s="128"/>
      <c r="IQW18" s="128"/>
      <c r="IQX18" s="128"/>
      <c r="IQY18" s="128"/>
      <c r="IQZ18" s="128"/>
      <c r="IRA18" s="128"/>
      <c r="IRB18" s="128"/>
      <c r="IRC18" s="128"/>
      <c r="IRD18" s="128"/>
      <c r="IRE18" s="128"/>
      <c r="IRF18" s="128"/>
      <c r="IRG18" s="128"/>
      <c r="IRH18" s="128"/>
      <c r="IRI18" s="128"/>
      <c r="IRJ18" s="128"/>
      <c r="IRK18" s="128"/>
      <c r="IRL18" s="128"/>
      <c r="IRM18" s="128"/>
      <c r="IRN18" s="128"/>
      <c r="IRO18" s="128"/>
      <c r="IRP18" s="128"/>
      <c r="IRQ18" s="128"/>
      <c r="IRR18" s="128"/>
      <c r="IRS18" s="128"/>
      <c r="IRT18" s="128"/>
      <c r="IRU18" s="128"/>
      <c r="IRV18" s="128"/>
      <c r="IRW18" s="128"/>
      <c r="IRX18" s="128"/>
      <c r="IRY18" s="128"/>
      <c r="IRZ18" s="128"/>
      <c r="ISA18" s="128"/>
      <c r="ISB18" s="128"/>
      <c r="ISC18" s="128"/>
      <c r="ISD18" s="128"/>
      <c r="ISE18" s="128"/>
      <c r="ISF18" s="128"/>
      <c r="ISG18" s="128"/>
      <c r="ISH18" s="128"/>
      <c r="ISI18" s="128"/>
      <c r="ISJ18" s="128"/>
      <c r="ISK18" s="128"/>
      <c r="ISL18" s="128"/>
      <c r="ISM18" s="128"/>
      <c r="ISN18" s="128"/>
      <c r="ISO18" s="128"/>
      <c r="ISP18" s="128"/>
      <c r="ISQ18" s="128"/>
      <c r="ISR18" s="128"/>
      <c r="ISS18" s="128"/>
      <c r="IST18" s="128"/>
      <c r="ISU18" s="128"/>
      <c r="ISV18" s="128"/>
      <c r="ISW18" s="128"/>
      <c r="ISX18" s="128"/>
      <c r="ISY18" s="128"/>
      <c r="ISZ18" s="128"/>
      <c r="ITA18" s="128"/>
      <c r="ITB18" s="128"/>
      <c r="ITC18" s="128"/>
      <c r="ITD18" s="128"/>
      <c r="ITE18" s="128"/>
      <c r="ITF18" s="128"/>
      <c r="ITG18" s="128"/>
      <c r="ITH18" s="128"/>
      <c r="ITI18" s="128"/>
      <c r="ITJ18" s="128"/>
      <c r="ITK18" s="128"/>
      <c r="ITL18" s="128"/>
      <c r="ITM18" s="128"/>
      <c r="ITN18" s="128"/>
      <c r="ITO18" s="128"/>
      <c r="ITP18" s="128"/>
      <c r="ITQ18" s="128"/>
      <c r="ITR18" s="128"/>
      <c r="ITS18" s="128"/>
      <c r="ITT18" s="128"/>
      <c r="ITU18" s="128"/>
      <c r="ITV18" s="128"/>
      <c r="ITW18" s="128"/>
      <c r="ITX18" s="128"/>
      <c r="ITY18" s="128"/>
      <c r="ITZ18" s="128"/>
      <c r="IUA18" s="128"/>
      <c r="IUB18" s="128"/>
      <c r="IUC18" s="128"/>
      <c r="IUD18" s="128"/>
      <c r="IUE18" s="128"/>
      <c r="IUF18" s="128"/>
      <c r="IUG18" s="128"/>
      <c r="IUH18" s="128"/>
      <c r="IUI18" s="128"/>
      <c r="IUJ18" s="128"/>
      <c r="IUK18" s="128"/>
      <c r="IUL18" s="128"/>
      <c r="IUM18" s="128"/>
      <c r="IUN18" s="128"/>
      <c r="IUO18" s="128"/>
      <c r="IUP18" s="128"/>
      <c r="IUQ18" s="128"/>
      <c r="IUR18" s="128"/>
      <c r="IUS18" s="128"/>
      <c r="IUT18" s="128"/>
      <c r="IUU18" s="128"/>
      <c r="IUV18" s="128"/>
      <c r="IUW18" s="128"/>
      <c r="IUX18" s="128"/>
      <c r="IUY18" s="128"/>
      <c r="IUZ18" s="128"/>
      <c r="IVA18" s="128"/>
      <c r="IVB18" s="128"/>
      <c r="IVC18" s="128"/>
      <c r="IVD18" s="128"/>
      <c r="IVE18" s="128"/>
      <c r="IVF18" s="128"/>
      <c r="IVG18" s="128"/>
      <c r="IVH18" s="128"/>
      <c r="IVI18" s="128"/>
      <c r="IVJ18" s="128"/>
      <c r="IVK18" s="128"/>
      <c r="IVL18" s="128"/>
      <c r="IVM18" s="128"/>
      <c r="IVN18" s="128"/>
      <c r="IVO18" s="128"/>
      <c r="IVP18" s="128"/>
      <c r="IVQ18" s="128"/>
      <c r="IVR18" s="128"/>
      <c r="IVS18" s="128"/>
      <c r="IVT18" s="128"/>
      <c r="IVU18" s="128"/>
      <c r="IVV18" s="128"/>
      <c r="IVW18" s="128"/>
      <c r="IVX18" s="128"/>
      <c r="IVY18" s="128"/>
      <c r="IVZ18" s="128"/>
      <c r="IWA18" s="128"/>
      <c r="IWB18" s="128"/>
      <c r="IWC18" s="128"/>
      <c r="IWD18" s="128"/>
      <c r="IWE18" s="128"/>
      <c r="IWF18" s="128"/>
      <c r="IWG18" s="128"/>
      <c r="IWH18" s="128"/>
      <c r="IWI18" s="128"/>
      <c r="IWJ18" s="128"/>
      <c r="IWK18" s="128"/>
      <c r="IWL18" s="128"/>
      <c r="IWM18" s="128"/>
      <c r="IWN18" s="128"/>
      <c r="IWO18" s="128"/>
      <c r="IWP18" s="128"/>
      <c r="IWQ18" s="128"/>
      <c r="IWR18" s="128"/>
      <c r="IWS18" s="128"/>
      <c r="IWT18" s="128"/>
      <c r="IWU18" s="128"/>
      <c r="IWV18" s="128"/>
      <c r="IWW18" s="128"/>
      <c r="IWX18" s="128"/>
      <c r="IWY18" s="128"/>
      <c r="IWZ18" s="128"/>
      <c r="IXA18" s="128"/>
      <c r="IXB18" s="128"/>
      <c r="IXC18" s="128"/>
      <c r="IXD18" s="128"/>
      <c r="IXE18" s="128"/>
      <c r="IXF18" s="128"/>
      <c r="IXG18" s="128"/>
      <c r="IXH18" s="128"/>
      <c r="IXI18" s="128"/>
      <c r="IXJ18" s="128"/>
      <c r="IXK18" s="128"/>
      <c r="IXL18" s="128"/>
      <c r="IXM18" s="128"/>
      <c r="IXN18" s="128"/>
      <c r="IXO18" s="128"/>
      <c r="IXP18" s="128"/>
      <c r="IXQ18" s="128"/>
      <c r="IXR18" s="128"/>
      <c r="IXS18" s="128"/>
      <c r="IXT18" s="128"/>
      <c r="IXU18" s="128"/>
      <c r="IXV18" s="128"/>
      <c r="IXW18" s="128"/>
      <c r="IXX18" s="128"/>
      <c r="IXY18" s="128"/>
      <c r="IXZ18" s="128"/>
      <c r="IYA18" s="128"/>
      <c r="IYB18" s="128"/>
      <c r="IYC18" s="128"/>
      <c r="IYD18" s="128"/>
      <c r="IYE18" s="128"/>
      <c r="IYF18" s="128"/>
      <c r="IYG18" s="128"/>
      <c r="IYH18" s="128"/>
      <c r="IYI18" s="128"/>
      <c r="IYJ18" s="128"/>
      <c r="IYK18" s="128"/>
      <c r="IYL18" s="128"/>
      <c r="IYM18" s="128"/>
      <c r="IYN18" s="128"/>
      <c r="IYO18" s="128"/>
      <c r="IYP18" s="128"/>
      <c r="IYQ18" s="128"/>
      <c r="IYR18" s="128"/>
      <c r="IYS18" s="128"/>
      <c r="IYT18" s="128"/>
      <c r="IYU18" s="128"/>
      <c r="IYV18" s="128"/>
      <c r="IYW18" s="128"/>
      <c r="IYX18" s="128"/>
      <c r="IYY18" s="128"/>
      <c r="IYZ18" s="128"/>
      <c r="IZA18" s="128"/>
      <c r="IZB18" s="128"/>
      <c r="IZC18" s="128"/>
      <c r="IZD18" s="128"/>
      <c r="IZE18" s="128"/>
      <c r="IZF18" s="128"/>
      <c r="IZG18" s="128"/>
      <c r="IZH18" s="128"/>
      <c r="IZI18" s="128"/>
      <c r="IZJ18" s="128"/>
      <c r="IZK18" s="128"/>
      <c r="IZL18" s="128"/>
      <c r="IZM18" s="128"/>
      <c r="IZN18" s="128"/>
      <c r="IZO18" s="128"/>
      <c r="IZP18" s="128"/>
      <c r="IZQ18" s="128"/>
      <c r="IZR18" s="128"/>
      <c r="IZS18" s="128"/>
      <c r="IZT18" s="128"/>
      <c r="IZU18" s="128"/>
      <c r="IZV18" s="128"/>
      <c r="IZW18" s="128"/>
      <c r="IZX18" s="128"/>
      <c r="IZY18" s="128"/>
      <c r="IZZ18" s="128"/>
      <c r="JAA18" s="128"/>
      <c r="JAB18" s="128"/>
      <c r="JAC18" s="128"/>
      <c r="JAD18" s="128"/>
      <c r="JAE18" s="128"/>
      <c r="JAF18" s="128"/>
      <c r="JAG18" s="128"/>
      <c r="JAH18" s="128"/>
      <c r="JAI18" s="128"/>
      <c r="JAJ18" s="128"/>
      <c r="JAK18" s="128"/>
      <c r="JAL18" s="128"/>
      <c r="JAM18" s="128"/>
      <c r="JAN18" s="128"/>
      <c r="JAO18" s="128"/>
      <c r="JAP18" s="128"/>
      <c r="JAQ18" s="128"/>
      <c r="JAR18" s="128"/>
      <c r="JAS18" s="128"/>
      <c r="JAT18" s="128"/>
      <c r="JAU18" s="128"/>
      <c r="JAV18" s="128"/>
      <c r="JAW18" s="128"/>
      <c r="JAX18" s="128"/>
      <c r="JAY18" s="128"/>
      <c r="JAZ18" s="128"/>
      <c r="JBA18" s="128"/>
      <c r="JBB18" s="128"/>
      <c r="JBC18" s="128"/>
      <c r="JBD18" s="128"/>
      <c r="JBE18" s="128"/>
      <c r="JBF18" s="128"/>
      <c r="JBG18" s="128"/>
      <c r="JBH18" s="128"/>
      <c r="JBI18" s="128"/>
      <c r="JBJ18" s="128"/>
      <c r="JBK18" s="128"/>
      <c r="JBL18" s="128"/>
      <c r="JBM18" s="128"/>
      <c r="JBN18" s="128"/>
      <c r="JBO18" s="128"/>
      <c r="JBP18" s="128"/>
      <c r="JBQ18" s="128"/>
      <c r="JBR18" s="128"/>
      <c r="JBS18" s="128"/>
      <c r="JBT18" s="128"/>
      <c r="JBU18" s="128"/>
      <c r="JBV18" s="128"/>
      <c r="JBW18" s="128"/>
      <c r="JBX18" s="128"/>
      <c r="JBY18" s="128"/>
      <c r="JBZ18" s="128"/>
      <c r="JCA18" s="128"/>
      <c r="JCB18" s="128"/>
      <c r="JCC18" s="128"/>
      <c r="JCD18" s="128"/>
      <c r="JCE18" s="128"/>
      <c r="JCF18" s="128"/>
      <c r="JCG18" s="128"/>
      <c r="JCH18" s="128"/>
      <c r="JCI18" s="128"/>
      <c r="JCJ18" s="128"/>
      <c r="JCK18" s="128"/>
      <c r="JCL18" s="128"/>
      <c r="JCM18" s="128"/>
      <c r="JCN18" s="128"/>
      <c r="JCO18" s="128"/>
      <c r="JCP18" s="128"/>
      <c r="JCQ18" s="128"/>
      <c r="JCR18" s="128"/>
      <c r="JCS18" s="128"/>
      <c r="JCT18" s="128"/>
      <c r="JCU18" s="128"/>
      <c r="JCV18" s="128"/>
      <c r="JCW18" s="128"/>
      <c r="JCX18" s="128"/>
      <c r="JCY18" s="128"/>
      <c r="JCZ18" s="128"/>
      <c r="JDA18" s="128"/>
      <c r="JDB18" s="128"/>
      <c r="JDC18" s="128"/>
      <c r="JDD18" s="128"/>
      <c r="JDE18" s="128"/>
      <c r="JDF18" s="128"/>
      <c r="JDG18" s="128"/>
      <c r="JDH18" s="128"/>
      <c r="JDI18" s="128"/>
      <c r="JDJ18" s="128"/>
      <c r="JDK18" s="128"/>
      <c r="JDL18" s="128"/>
      <c r="JDM18" s="128"/>
      <c r="JDN18" s="128"/>
      <c r="JDO18" s="128"/>
      <c r="JDP18" s="128"/>
      <c r="JDQ18" s="128"/>
      <c r="JDR18" s="128"/>
      <c r="JDS18" s="128"/>
      <c r="JDT18" s="128"/>
      <c r="JDU18" s="128"/>
      <c r="JDV18" s="128"/>
      <c r="JDW18" s="128"/>
      <c r="JDX18" s="128"/>
      <c r="JDY18" s="128"/>
      <c r="JDZ18" s="128"/>
      <c r="JEA18" s="128"/>
      <c r="JEB18" s="128"/>
      <c r="JEC18" s="128"/>
      <c r="JED18" s="128"/>
      <c r="JEE18" s="128"/>
      <c r="JEF18" s="128"/>
      <c r="JEG18" s="128"/>
      <c r="JEH18" s="128"/>
      <c r="JEI18" s="128"/>
      <c r="JEJ18" s="128"/>
      <c r="JEK18" s="128"/>
      <c r="JEL18" s="128"/>
      <c r="JEM18" s="128"/>
      <c r="JEN18" s="128"/>
      <c r="JEO18" s="128"/>
      <c r="JEP18" s="128"/>
      <c r="JEQ18" s="128"/>
      <c r="JER18" s="128"/>
      <c r="JES18" s="128"/>
      <c r="JET18" s="128"/>
      <c r="JEU18" s="128"/>
      <c r="JEV18" s="128"/>
      <c r="JEW18" s="128"/>
      <c r="JEX18" s="128"/>
      <c r="JEY18" s="128"/>
      <c r="JEZ18" s="128"/>
      <c r="JFA18" s="128"/>
      <c r="JFB18" s="128"/>
      <c r="JFC18" s="128"/>
      <c r="JFD18" s="128"/>
      <c r="JFE18" s="128"/>
      <c r="JFF18" s="128"/>
      <c r="JFG18" s="128"/>
      <c r="JFH18" s="128"/>
      <c r="JFI18" s="128"/>
      <c r="JFJ18" s="128"/>
      <c r="JFK18" s="128"/>
      <c r="JFL18" s="128"/>
      <c r="JFM18" s="128"/>
      <c r="JFN18" s="128"/>
      <c r="JFO18" s="128"/>
      <c r="JFP18" s="128"/>
      <c r="JFQ18" s="128"/>
      <c r="JFR18" s="128"/>
      <c r="JFS18" s="128"/>
      <c r="JFT18" s="128"/>
      <c r="JFU18" s="128"/>
      <c r="JFV18" s="128"/>
      <c r="JFW18" s="128"/>
      <c r="JFX18" s="128"/>
      <c r="JFY18" s="128"/>
      <c r="JFZ18" s="128"/>
      <c r="JGA18" s="128"/>
      <c r="JGB18" s="128"/>
      <c r="JGC18" s="128"/>
      <c r="JGD18" s="128"/>
      <c r="JGE18" s="128"/>
      <c r="JGF18" s="128"/>
      <c r="JGG18" s="128"/>
      <c r="JGH18" s="128"/>
      <c r="JGI18" s="128"/>
      <c r="JGJ18" s="128"/>
      <c r="JGK18" s="128"/>
      <c r="JGL18" s="128"/>
      <c r="JGM18" s="128"/>
      <c r="JGN18" s="128"/>
      <c r="JGO18" s="128"/>
      <c r="JGP18" s="128"/>
      <c r="JGQ18" s="128"/>
      <c r="JGR18" s="128"/>
      <c r="JGS18" s="128"/>
      <c r="JGT18" s="128"/>
      <c r="JGU18" s="128"/>
      <c r="JGV18" s="128"/>
      <c r="JGW18" s="128"/>
      <c r="JGX18" s="128"/>
      <c r="JGY18" s="128"/>
      <c r="JGZ18" s="128"/>
      <c r="JHA18" s="128"/>
      <c r="JHB18" s="128"/>
      <c r="JHC18" s="128"/>
      <c r="JHD18" s="128"/>
      <c r="JHE18" s="128"/>
      <c r="JHF18" s="128"/>
      <c r="JHG18" s="128"/>
      <c r="JHH18" s="128"/>
      <c r="JHI18" s="128"/>
      <c r="JHJ18" s="128"/>
      <c r="JHK18" s="128"/>
      <c r="JHL18" s="128"/>
      <c r="JHM18" s="128"/>
      <c r="JHN18" s="128"/>
      <c r="JHO18" s="128"/>
      <c r="JHP18" s="128"/>
      <c r="JHQ18" s="128"/>
      <c r="JHR18" s="128"/>
      <c r="JHS18" s="128"/>
      <c r="JHT18" s="128"/>
      <c r="JHU18" s="128"/>
      <c r="JHV18" s="128"/>
      <c r="JHW18" s="128"/>
      <c r="JHX18" s="128"/>
      <c r="JHY18" s="128"/>
      <c r="JHZ18" s="128"/>
      <c r="JIA18" s="128"/>
      <c r="JIB18" s="128"/>
      <c r="JIC18" s="128"/>
      <c r="JID18" s="128"/>
      <c r="JIE18" s="128"/>
      <c r="JIF18" s="128"/>
      <c r="JIG18" s="128"/>
      <c r="JIH18" s="128"/>
      <c r="JII18" s="128"/>
      <c r="JIJ18" s="128"/>
      <c r="JIK18" s="128"/>
      <c r="JIL18" s="128"/>
      <c r="JIM18" s="128"/>
      <c r="JIN18" s="128"/>
      <c r="JIO18" s="128"/>
      <c r="JIP18" s="128"/>
      <c r="JIQ18" s="128"/>
      <c r="JIR18" s="128"/>
      <c r="JIS18" s="128"/>
      <c r="JIT18" s="128"/>
      <c r="JIU18" s="128"/>
      <c r="JIV18" s="128"/>
      <c r="JIW18" s="128"/>
      <c r="JIX18" s="128"/>
      <c r="JIY18" s="128"/>
      <c r="JIZ18" s="128"/>
      <c r="JJA18" s="128"/>
      <c r="JJB18" s="128"/>
      <c r="JJC18" s="128"/>
      <c r="JJD18" s="128"/>
      <c r="JJE18" s="128"/>
      <c r="JJF18" s="128"/>
      <c r="JJG18" s="128"/>
      <c r="JJH18" s="128"/>
      <c r="JJI18" s="128"/>
      <c r="JJJ18" s="128"/>
      <c r="JJK18" s="128"/>
      <c r="JJL18" s="128"/>
      <c r="JJM18" s="128"/>
      <c r="JJN18" s="128"/>
      <c r="JJO18" s="128"/>
      <c r="JJP18" s="128"/>
      <c r="JJQ18" s="128"/>
      <c r="JJR18" s="128"/>
      <c r="JJS18" s="128"/>
      <c r="JJT18" s="128"/>
      <c r="JJU18" s="128"/>
      <c r="JJV18" s="128"/>
      <c r="JJW18" s="128"/>
      <c r="JJX18" s="128"/>
      <c r="JJY18" s="128"/>
      <c r="JJZ18" s="128"/>
      <c r="JKA18" s="128"/>
      <c r="JKB18" s="128"/>
      <c r="JKC18" s="128"/>
      <c r="JKD18" s="128"/>
      <c r="JKE18" s="128"/>
      <c r="JKF18" s="128"/>
      <c r="JKG18" s="128"/>
      <c r="JKH18" s="128"/>
      <c r="JKI18" s="128"/>
      <c r="JKJ18" s="128"/>
      <c r="JKK18" s="128"/>
      <c r="JKL18" s="128"/>
      <c r="JKM18" s="128"/>
      <c r="JKN18" s="128"/>
      <c r="JKO18" s="128"/>
      <c r="JKP18" s="128"/>
      <c r="JKQ18" s="128"/>
      <c r="JKR18" s="128"/>
      <c r="JKS18" s="128"/>
      <c r="JKT18" s="128"/>
      <c r="JKU18" s="128"/>
      <c r="JKV18" s="128"/>
      <c r="JKW18" s="128"/>
      <c r="JKX18" s="128"/>
      <c r="JKY18" s="128"/>
      <c r="JKZ18" s="128"/>
      <c r="JLA18" s="128"/>
      <c r="JLB18" s="128"/>
      <c r="JLC18" s="128"/>
      <c r="JLD18" s="128"/>
      <c r="JLE18" s="128"/>
      <c r="JLF18" s="128"/>
      <c r="JLG18" s="128"/>
      <c r="JLH18" s="128"/>
      <c r="JLI18" s="128"/>
      <c r="JLJ18" s="128"/>
      <c r="JLK18" s="128"/>
      <c r="JLL18" s="128"/>
      <c r="JLM18" s="128"/>
      <c r="JLN18" s="128"/>
      <c r="JLO18" s="128"/>
      <c r="JLP18" s="128"/>
      <c r="JLQ18" s="128"/>
      <c r="JLR18" s="128"/>
      <c r="JLS18" s="128"/>
      <c r="JLT18" s="128"/>
      <c r="JLU18" s="128"/>
      <c r="JLV18" s="128"/>
      <c r="JLW18" s="128"/>
      <c r="JLX18" s="128"/>
      <c r="JLY18" s="128"/>
      <c r="JLZ18" s="128"/>
      <c r="JMA18" s="128"/>
      <c r="JMB18" s="128"/>
      <c r="JMC18" s="128"/>
      <c r="JMD18" s="128"/>
      <c r="JME18" s="128"/>
      <c r="JMF18" s="128"/>
      <c r="JMG18" s="128"/>
      <c r="JMH18" s="128"/>
      <c r="JMI18" s="128"/>
      <c r="JMJ18" s="128"/>
      <c r="JMK18" s="128"/>
      <c r="JML18" s="128"/>
      <c r="JMM18" s="128"/>
      <c r="JMN18" s="128"/>
      <c r="JMO18" s="128"/>
      <c r="JMP18" s="128"/>
      <c r="JMQ18" s="128"/>
      <c r="JMR18" s="128"/>
      <c r="JMS18" s="128"/>
      <c r="JMT18" s="128"/>
      <c r="JMU18" s="128"/>
      <c r="JMV18" s="128"/>
      <c r="JMW18" s="128"/>
      <c r="JMX18" s="128"/>
      <c r="JMY18" s="128"/>
      <c r="JMZ18" s="128"/>
      <c r="JNA18" s="128"/>
      <c r="JNB18" s="128"/>
      <c r="JNC18" s="128"/>
      <c r="JND18" s="128"/>
      <c r="JNE18" s="128"/>
      <c r="JNF18" s="128"/>
      <c r="JNG18" s="128"/>
      <c r="JNH18" s="128"/>
      <c r="JNI18" s="128"/>
      <c r="JNJ18" s="128"/>
      <c r="JNK18" s="128"/>
      <c r="JNL18" s="128"/>
      <c r="JNM18" s="128"/>
      <c r="JNN18" s="128"/>
      <c r="JNO18" s="128"/>
      <c r="JNP18" s="128"/>
      <c r="JNQ18" s="128"/>
      <c r="JNR18" s="128"/>
      <c r="JNS18" s="128"/>
      <c r="JNT18" s="128"/>
      <c r="JNU18" s="128"/>
      <c r="JNV18" s="128"/>
      <c r="JNW18" s="128"/>
      <c r="JNX18" s="128"/>
      <c r="JNY18" s="128"/>
      <c r="JNZ18" s="128"/>
      <c r="JOA18" s="128"/>
      <c r="JOB18" s="128"/>
      <c r="JOC18" s="128"/>
      <c r="JOD18" s="128"/>
      <c r="JOE18" s="128"/>
      <c r="JOF18" s="128"/>
      <c r="JOG18" s="128"/>
      <c r="JOH18" s="128"/>
      <c r="JOI18" s="128"/>
      <c r="JOJ18" s="128"/>
      <c r="JOK18" s="128"/>
      <c r="JOL18" s="128"/>
      <c r="JOM18" s="128"/>
      <c r="JON18" s="128"/>
      <c r="JOO18" s="128"/>
      <c r="JOP18" s="128"/>
      <c r="JOQ18" s="128"/>
      <c r="JOR18" s="128"/>
      <c r="JOS18" s="128"/>
      <c r="JOT18" s="128"/>
      <c r="JOU18" s="128"/>
      <c r="JOV18" s="128"/>
      <c r="JOW18" s="128"/>
      <c r="JOX18" s="128"/>
      <c r="JOY18" s="128"/>
      <c r="JOZ18" s="128"/>
      <c r="JPA18" s="128"/>
      <c r="JPB18" s="128"/>
      <c r="JPC18" s="128"/>
      <c r="JPD18" s="128"/>
      <c r="JPE18" s="128"/>
      <c r="JPF18" s="128"/>
      <c r="JPG18" s="128"/>
      <c r="JPH18" s="128"/>
      <c r="JPI18" s="128"/>
      <c r="JPJ18" s="128"/>
      <c r="JPK18" s="128"/>
      <c r="JPL18" s="128"/>
      <c r="JPM18" s="128"/>
      <c r="JPN18" s="128"/>
      <c r="JPO18" s="128"/>
      <c r="JPP18" s="128"/>
      <c r="JPQ18" s="128"/>
      <c r="JPR18" s="128"/>
      <c r="JPS18" s="128"/>
      <c r="JPT18" s="128"/>
      <c r="JPU18" s="128"/>
      <c r="JPV18" s="128"/>
      <c r="JPW18" s="128"/>
      <c r="JPX18" s="128"/>
      <c r="JPY18" s="128"/>
      <c r="JPZ18" s="128"/>
      <c r="JQA18" s="128"/>
      <c r="JQB18" s="128"/>
      <c r="JQC18" s="128"/>
      <c r="JQD18" s="128"/>
      <c r="JQE18" s="128"/>
      <c r="JQF18" s="128"/>
      <c r="JQG18" s="128"/>
      <c r="JQH18" s="128"/>
      <c r="JQI18" s="128"/>
      <c r="JQJ18" s="128"/>
      <c r="JQK18" s="128"/>
      <c r="JQL18" s="128"/>
      <c r="JQM18" s="128"/>
      <c r="JQN18" s="128"/>
      <c r="JQO18" s="128"/>
      <c r="JQP18" s="128"/>
      <c r="JQQ18" s="128"/>
      <c r="JQR18" s="128"/>
      <c r="JQS18" s="128"/>
      <c r="JQT18" s="128"/>
      <c r="JQU18" s="128"/>
      <c r="JQV18" s="128"/>
      <c r="JQW18" s="128"/>
      <c r="JQX18" s="128"/>
      <c r="JQY18" s="128"/>
      <c r="JQZ18" s="128"/>
      <c r="JRA18" s="128"/>
      <c r="JRB18" s="128"/>
      <c r="JRC18" s="128"/>
      <c r="JRD18" s="128"/>
      <c r="JRE18" s="128"/>
      <c r="JRF18" s="128"/>
      <c r="JRG18" s="128"/>
      <c r="JRH18" s="128"/>
      <c r="JRI18" s="128"/>
      <c r="JRJ18" s="128"/>
      <c r="JRK18" s="128"/>
      <c r="JRL18" s="128"/>
      <c r="JRM18" s="128"/>
      <c r="JRN18" s="128"/>
      <c r="JRO18" s="128"/>
      <c r="JRP18" s="128"/>
      <c r="JRQ18" s="128"/>
      <c r="JRR18" s="128"/>
      <c r="JRS18" s="128"/>
      <c r="JRT18" s="128"/>
      <c r="JRU18" s="128"/>
      <c r="JRV18" s="128"/>
      <c r="JRW18" s="128"/>
      <c r="JRX18" s="128"/>
      <c r="JRY18" s="128"/>
      <c r="JRZ18" s="128"/>
      <c r="JSA18" s="128"/>
      <c r="JSB18" s="128"/>
      <c r="JSC18" s="128"/>
      <c r="JSD18" s="128"/>
      <c r="JSE18" s="128"/>
      <c r="JSF18" s="128"/>
      <c r="JSG18" s="128"/>
      <c r="JSH18" s="128"/>
      <c r="JSI18" s="128"/>
      <c r="JSJ18" s="128"/>
      <c r="JSK18" s="128"/>
      <c r="JSL18" s="128"/>
      <c r="JSM18" s="128"/>
      <c r="JSN18" s="128"/>
      <c r="JSO18" s="128"/>
      <c r="JSP18" s="128"/>
      <c r="JSQ18" s="128"/>
      <c r="JSR18" s="128"/>
      <c r="JSS18" s="128"/>
      <c r="JST18" s="128"/>
      <c r="JSU18" s="128"/>
      <c r="JSV18" s="128"/>
      <c r="JSW18" s="128"/>
      <c r="JSX18" s="128"/>
      <c r="JSY18" s="128"/>
      <c r="JSZ18" s="128"/>
      <c r="JTA18" s="128"/>
      <c r="JTB18" s="128"/>
      <c r="JTC18" s="128"/>
      <c r="JTD18" s="128"/>
      <c r="JTE18" s="128"/>
      <c r="JTF18" s="128"/>
      <c r="JTG18" s="128"/>
      <c r="JTH18" s="128"/>
      <c r="JTI18" s="128"/>
      <c r="JTJ18" s="128"/>
      <c r="JTK18" s="128"/>
      <c r="JTL18" s="128"/>
      <c r="JTM18" s="128"/>
      <c r="JTN18" s="128"/>
      <c r="JTO18" s="128"/>
      <c r="JTP18" s="128"/>
      <c r="JTQ18" s="128"/>
      <c r="JTR18" s="128"/>
      <c r="JTS18" s="128"/>
      <c r="JTT18" s="128"/>
      <c r="JTU18" s="128"/>
      <c r="JTV18" s="128"/>
      <c r="JTW18" s="128"/>
      <c r="JTX18" s="128"/>
      <c r="JTY18" s="128"/>
      <c r="JTZ18" s="128"/>
      <c r="JUA18" s="128"/>
      <c r="JUB18" s="128"/>
      <c r="JUC18" s="128"/>
      <c r="JUD18" s="128"/>
      <c r="JUE18" s="128"/>
      <c r="JUF18" s="128"/>
      <c r="JUG18" s="128"/>
      <c r="JUH18" s="128"/>
      <c r="JUI18" s="128"/>
      <c r="JUJ18" s="128"/>
      <c r="JUK18" s="128"/>
      <c r="JUL18" s="128"/>
      <c r="JUM18" s="128"/>
      <c r="JUN18" s="128"/>
      <c r="JUO18" s="128"/>
      <c r="JUP18" s="128"/>
      <c r="JUQ18" s="128"/>
      <c r="JUR18" s="128"/>
      <c r="JUS18" s="128"/>
      <c r="JUT18" s="128"/>
      <c r="JUU18" s="128"/>
      <c r="JUV18" s="128"/>
      <c r="JUW18" s="128"/>
      <c r="JUX18" s="128"/>
      <c r="JUY18" s="128"/>
      <c r="JUZ18" s="128"/>
      <c r="JVA18" s="128"/>
      <c r="JVB18" s="128"/>
      <c r="JVC18" s="128"/>
      <c r="JVD18" s="128"/>
      <c r="JVE18" s="128"/>
      <c r="JVF18" s="128"/>
      <c r="JVG18" s="128"/>
      <c r="JVH18" s="128"/>
      <c r="JVI18" s="128"/>
      <c r="JVJ18" s="128"/>
      <c r="JVK18" s="128"/>
      <c r="JVL18" s="128"/>
      <c r="JVM18" s="128"/>
      <c r="JVN18" s="128"/>
      <c r="JVO18" s="128"/>
      <c r="JVP18" s="128"/>
      <c r="JVQ18" s="128"/>
      <c r="JVR18" s="128"/>
      <c r="JVS18" s="128"/>
      <c r="JVT18" s="128"/>
      <c r="JVU18" s="128"/>
      <c r="JVV18" s="128"/>
      <c r="JVW18" s="128"/>
      <c r="JVX18" s="128"/>
      <c r="JVY18" s="128"/>
      <c r="JVZ18" s="128"/>
      <c r="JWA18" s="128"/>
      <c r="JWB18" s="128"/>
      <c r="JWC18" s="128"/>
      <c r="JWD18" s="128"/>
      <c r="JWE18" s="128"/>
      <c r="JWF18" s="128"/>
      <c r="JWG18" s="128"/>
      <c r="JWH18" s="128"/>
      <c r="JWI18" s="128"/>
      <c r="JWJ18" s="128"/>
      <c r="JWK18" s="128"/>
      <c r="JWL18" s="128"/>
      <c r="JWM18" s="128"/>
      <c r="JWN18" s="128"/>
      <c r="JWO18" s="128"/>
      <c r="JWP18" s="128"/>
      <c r="JWQ18" s="128"/>
      <c r="JWR18" s="128"/>
      <c r="JWS18" s="128"/>
      <c r="JWT18" s="128"/>
      <c r="JWU18" s="128"/>
      <c r="JWV18" s="128"/>
      <c r="JWW18" s="128"/>
      <c r="JWX18" s="128"/>
      <c r="JWY18" s="128"/>
      <c r="JWZ18" s="128"/>
      <c r="JXA18" s="128"/>
      <c r="JXB18" s="128"/>
      <c r="JXC18" s="128"/>
      <c r="JXD18" s="128"/>
      <c r="JXE18" s="128"/>
      <c r="JXF18" s="128"/>
      <c r="JXG18" s="128"/>
      <c r="JXH18" s="128"/>
      <c r="JXI18" s="128"/>
      <c r="JXJ18" s="128"/>
      <c r="JXK18" s="128"/>
      <c r="JXL18" s="128"/>
      <c r="JXM18" s="128"/>
      <c r="JXN18" s="128"/>
      <c r="JXO18" s="128"/>
      <c r="JXP18" s="128"/>
      <c r="JXQ18" s="128"/>
      <c r="JXR18" s="128"/>
      <c r="JXS18" s="128"/>
      <c r="JXT18" s="128"/>
      <c r="JXU18" s="128"/>
      <c r="JXV18" s="128"/>
      <c r="JXW18" s="128"/>
      <c r="JXX18" s="128"/>
      <c r="JXY18" s="128"/>
      <c r="JXZ18" s="128"/>
      <c r="JYA18" s="128"/>
      <c r="JYB18" s="128"/>
      <c r="JYC18" s="128"/>
      <c r="JYD18" s="128"/>
      <c r="JYE18" s="128"/>
      <c r="JYF18" s="128"/>
      <c r="JYG18" s="128"/>
      <c r="JYH18" s="128"/>
      <c r="JYI18" s="128"/>
      <c r="JYJ18" s="128"/>
      <c r="JYK18" s="128"/>
      <c r="JYL18" s="128"/>
      <c r="JYM18" s="128"/>
      <c r="JYN18" s="128"/>
      <c r="JYO18" s="128"/>
      <c r="JYP18" s="128"/>
      <c r="JYQ18" s="128"/>
      <c r="JYR18" s="128"/>
      <c r="JYS18" s="128"/>
      <c r="JYT18" s="128"/>
      <c r="JYU18" s="128"/>
      <c r="JYV18" s="128"/>
      <c r="JYW18" s="128"/>
      <c r="JYX18" s="128"/>
      <c r="JYY18" s="128"/>
      <c r="JYZ18" s="128"/>
      <c r="JZA18" s="128"/>
      <c r="JZB18" s="128"/>
      <c r="JZC18" s="128"/>
      <c r="JZD18" s="128"/>
      <c r="JZE18" s="128"/>
      <c r="JZF18" s="128"/>
      <c r="JZG18" s="128"/>
      <c r="JZH18" s="128"/>
      <c r="JZI18" s="128"/>
      <c r="JZJ18" s="128"/>
      <c r="JZK18" s="128"/>
      <c r="JZL18" s="128"/>
      <c r="JZM18" s="128"/>
      <c r="JZN18" s="128"/>
      <c r="JZO18" s="128"/>
      <c r="JZP18" s="128"/>
      <c r="JZQ18" s="128"/>
      <c r="JZR18" s="128"/>
      <c r="JZS18" s="128"/>
      <c r="JZT18" s="128"/>
      <c r="JZU18" s="128"/>
      <c r="JZV18" s="128"/>
      <c r="JZW18" s="128"/>
      <c r="JZX18" s="128"/>
      <c r="JZY18" s="128"/>
      <c r="JZZ18" s="128"/>
      <c r="KAA18" s="128"/>
      <c r="KAB18" s="128"/>
      <c r="KAC18" s="128"/>
      <c r="KAD18" s="128"/>
      <c r="KAE18" s="128"/>
      <c r="KAF18" s="128"/>
      <c r="KAG18" s="128"/>
      <c r="KAH18" s="128"/>
      <c r="KAI18" s="128"/>
      <c r="KAJ18" s="128"/>
      <c r="KAK18" s="128"/>
      <c r="KAL18" s="128"/>
      <c r="KAM18" s="128"/>
      <c r="KAN18" s="128"/>
      <c r="KAO18" s="128"/>
      <c r="KAP18" s="128"/>
      <c r="KAQ18" s="128"/>
      <c r="KAR18" s="128"/>
      <c r="KAS18" s="128"/>
      <c r="KAT18" s="128"/>
      <c r="KAU18" s="128"/>
      <c r="KAV18" s="128"/>
      <c r="KAW18" s="128"/>
      <c r="KAX18" s="128"/>
      <c r="KAY18" s="128"/>
      <c r="KAZ18" s="128"/>
      <c r="KBA18" s="128"/>
      <c r="KBB18" s="128"/>
      <c r="KBC18" s="128"/>
      <c r="KBD18" s="128"/>
      <c r="KBE18" s="128"/>
      <c r="KBF18" s="128"/>
      <c r="KBG18" s="128"/>
      <c r="KBH18" s="128"/>
      <c r="KBI18" s="128"/>
      <c r="KBJ18" s="128"/>
      <c r="KBK18" s="128"/>
      <c r="KBL18" s="128"/>
      <c r="KBM18" s="128"/>
      <c r="KBN18" s="128"/>
      <c r="KBO18" s="128"/>
      <c r="KBP18" s="128"/>
      <c r="KBQ18" s="128"/>
      <c r="KBR18" s="128"/>
      <c r="KBS18" s="128"/>
      <c r="KBT18" s="128"/>
      <c r="KBU18" s="128"/>
      <c r="KBV18" s="128"/>
      <c r="KBW18" s="128"/>
      <c r="KBX18" s="128"/>
      <c r="KBY18" s="128"/>
      <c r="KBZ18" s="128"/>
      <c r="KCA18" s="128"/>
      <c r="KCB18" s="128"/>
      <c r="KCC18" s="128"/>
      <c r="KCD18" s="128"/>
      <c r="KCE18" s="128"/>
      <c r="KCF18" s="128"/>
      <c r="KCG18" s="128"/>
      <c r="KCH18" s="128"/>
      <c r="KCI18" s="128"/>
      <c r="KCJ18" s="128"/>
      <c r="KCK18" s="128"/>
      <c r="KCL18" s="128"/>
      <c r="KCM18" s="128"/>
      <c r="KCN18" s="128"/>
      <c r="KCO18" s="128"/>
      <c r="KCP18" s="128"/>
      <c r="KCQ18" s="128"/>
      <c r="KCR18" s="128"/>
      <c r="KCS18" s="128"/>
      <c r="KCT18" s="128"/>
      <c r="KCU18" s="128"/>
      <c r="KCV18" s="128"/>
      <c r="KCW18" s="128"/>
      <c r="KCX18" s="128"/>
      <c r="KCY18" s="128"/>
      <c r="KCZ18" s="128"/>
      <c r="KDA18" s="128"/>
      <c r="KDB18" s="128"/>
      <c r="KDC18" s="128"/>
      <c r="KDD18" s="128"/>
      <c r="KDE18" s="128"/>
      <c r="KDF18" s="128"/>
      <c r="KDG18" s="128"/>
      <c r="KDH18" s="128"/>
      <c r="KDI18" s="128"/>
      <c r="KDJ18" s="128"/>
      <c r="KDK18" s="128"/>
      <c r="KDL18" s="128"/>
      <c r="KDM18" s="128"/>
      <c r="KDN18" s="128"/>
      <c r="KDO18" s="128"/>
      <c r="KDP18" s="128"/>
      <c r="KDQ18" s="128"/>
      <c r="KDR18" s="128"/>
      <c r="KDS18" s="128"/>
      <c r="KDT18" s="128"/>
      <c r="KDU18" s="128"/>
      <c r="KDV18" s="128"/>
      <c r="KDW18" s="128"/>
      <c r="KDX18" s="128"/>
      <c r="KDY18" s="128"/>
      <c r="KDZ18" s="128"/>
      <c r="KEA18" s="128"/>
      <c r="KEB18" s="128"/>
      <c r="KEC18" s="128"/>
      <c r="KED18" s="128"/>
      <c r="KEE18" s="128"/>
      <c r="KEF18" s="128"/>
      <c r="KEG18" s="128"/>
      <c r="KEH18" s="128"/>
      <c r="KEI18" s="128"/>
      <c r="KEJ18" s="128"/>
      <c r="KEK18" s="128"/>
      <c r="KEL18" s="128"/>
      <c r="KEM18" s="128"/>
      <c r="KEN18" s="128"/>
      <c r="KEO18" s="128"/>
      <c r="KEP18" s="128"/>
      <c r="KEQ18" s="128"/>
      <c r="KER18" s="128"/>
      <c r="KES18" s="128"/>
      <c r="KET18" s="128"/>
      <c r="KEU18" s="128"/>
      <c r="KEV18" s="128"/>
      <c r="KEW18" s="128"/>
      <c r="KEX18" s="128"/>
      <c r="KEY18" s="128"/>
      <c r="KEZ18" s="128"/>
      <c r="KFA18" s="128"/>
      <c r="KFB18" s="128"/>
      <c r="KFC18" s="128"/>
      <c r="KFD18" s="128"/>
      <c r="KFE18" s="128"/>
      <c r="KFF18" s="128"/>
      <c r="KFG18" s="128"/>
      <c r="KFH18" s="128"/>
      <c r="KFI18" s="128"/>
      <c r="KFJ18" s="128"/>
      <c r="KFK18" s="128"/>
      <c r="KFL18" s="128"/>
      <c r="KFM18" s="128"/>
      <c r="KFN18" s="128"/>
      <c r="KFO18" s="128"/>
      <c r="KFP18" s="128"/>
      <c r="KFQ18" s="128"/>
      <c r="KFR18" s="128"/>
      <c r="KFS18" s="128"/>
      <c r="KFT18" s="128"/>
      <c r="KFU18" s="128"/>
      <c r="KFV18" s="128"/>
      <c r="KFW18" s="128"/>
      <c r="KFX18" s="128"/>
      <c r="KFY18" s="128"/>
      <c r="KFZ18" s="128"/>
      <c r="KGA18" s="128"/>
      <c r="KGB18" s="128"/>
      <c r="KGC18" s="128"/>
      <c r="KGD18" s="128"/>
      <c r="KGE18" s="128"/>
      <c r="KGF18" s="128"/>
      <c r="KGG18" s="128"/>
      <c r="KGH18" s="128"/>
      <c r="KGI18" s="128"/>
      <c r="KGJ18" s="128"/>
      <c r="KGK18" s="128"/>
      <c r="KGL18" s="128"/>
      <c r="KGM18" s="128"/>
      <c r="KGN18" s="128"/>
      <c r="KGO18" s="128"/>
      <c r="KGP18" s="128"/>
      <c r="KGQ18" s="128"/>
      <c r="KGR18" s="128"/>
      <c r="KGS18" s="128"/>
      <c r="KGT18" s="128"/>
      <c r="KGU18" s="128"/>
      <c r="KGV18" s="128"/>
      <c r="KGW18" s="128"/>
      <c r="KGX18" s="128"/>
      <c r="KGY18" s="128"/>
      <c r="KGZ18" s="128"/>
      <c r="KHA18" s="128"/>
      <c r="KHB18" s="128"/>
      <c r="KHC18" s="128"/>
      <c r="KHD18" s="128"/>
      <c r="KHE18" s="128"/>
      <c r="KHF18" s="128"/>
      <c r="KHG18" s="128"/>
      <c r="KHH18" s="128"/>
      <c r="KHI18" s="128"/>
      <c r="KHJ18" s="128"/>
      <c r="KHK18" s="128"/>
      <c r="KHL18" s="128"/>
      <c r="KHM18" s="128"/>
      <c r="KHN18" s="128"/>
      <c r="KHO18" s="128"/>
      <c r="KHP18" s="128"/>
      <c r="KHQ18" s="128"/>
      <c r="KHR18" s="128"/>
      <c r="KHS18" s="128"/>
      <c r="KHT18" s="128"/>
      <c r="KHU18" s="128"/>
      <c r="KHV18" s="128"/>
      <c r="KHW18" s="128"/>
      <c r="KHX18" s="128"/>
      <c r="KHY18" s="128"/>
      <c r="KHZ18" s="128"/>
      <c r="KIA18" s="128"/>
      <c r="KIB18" s="128"/>
      <c r="KIC18" s="128"/>
      <c r="KID18" s="128"/>
      <c r="KIE18" s="128"/>
      <c r="KIF18" s="128"/>
      <c r="KIG18" s="128"/>
      <c r="KIH18" s="128"/>
      <c r="KII18" s="128"/>
      <c r="KIJ18" s="128"/>
      <c r="KIK18" s="128"/>
      <c r="KIL18" s="128"/>
      <c r="KIM18" s="128"/>
      <c r="KIN18" s="128"/>
      <c r="KIO18" s="128"/>
      <c r="KIP18" s="128"/>
      <c r="KIQ18" s="128"/>
      <c r="KIR18" s="128"/>
      <c r="KIS18" s="128"/>
      <c r="KIT18" s="128"/>
      <c r="KIU18" s="128"/>
      <c r="KIV18" s="128"/>
      <c r="KIW18" s="128"/>
      <c r="KIX18" s="128"/>
      <c r="KIY18" s="128"/>
      <c r="KIZ18" s="128"/>
      <c r="KJA18" s="128"/>
      <c r="KJB18" s="128"/>
      <c r="KJC18" s="128"/>
      <c r="KJD18" s="128"/>
      <c r="KJE18" s="128"/>
      <c r="KJF18" s="128"/>
      <c r="KJG18" s="128"/>
      <c r="KJH18" s="128"/>
      <c r="KJI18" s="128"/>
      <c r="KJJ18" s="128"/>
      <c r="KJK18" s="128"/>
      <c r="KJL18" s="128"/>
      <c r="KJM18" s="128"/>
      <c r="KJN18" s="128"/>
      <c r="KJO18" s="128"/>
      <c r="KJP18" s="128"/>
      <c r="KJQ18" s="128"/>
      <c r="KJR18" s="128"/>
      <c r="KJS18" s="128"/>
      <c r="KJT18" s="128"/>
      <c r="KJU18" s="128"/>
      <c r="KJV18" s="128"/>
      <c r="KJW18" s="128"/>
      <c r="KJX18" s="128"/>
      <c r="KJY18" s="128"/>
      <c r="KJZ18" s="128"/>
      <c r="KKA18" s="128"/>
      <c r="KKB18" s="128"/>
      <c r="KKC18" s="128"/>
      <c r="KKD18" s="128"/>
      <c r="KKE18" s="128"/>
      <c r="KKF18" s="128"/>
      <c r="KKG18" s="128"/>
      <c r="KKH18" s="128"/>
      <c r="KKI18" s="128"/>
      <c r="KKJ18" s="128"/>
      <c r="KKK18" s="128"/>
      <c r="KKL18" s="128"/>
      <c r="KKM18" s="128"/>
      <c r="KKN18" s="128"/>
      <c r="KKO18" s="128"/>
      <c r="KKP18" s="128"/>
      <c r="KKQ18" s="128"/>
      <c r="KKR18" s="128"/>
      <c r="KKS18" s="128"/>
      <c r="KKT18" s="128"/>
      <c r="KKU18" s="128"/>
      <c r="KKV18" s="128"/>
      <c r="KKW18" s="128"/>
      <c r="KKX18" s="128"/>
      <c r="KKY18" s="128"/>
      <c r="KKZ18" s="128"/>
      <c r="KLA18" s="128"/>
      <c r="KLB18" s="128"/>
      <c r="KLC18" s="128"/>
      <c r="KLD18" s="128"/>
      <c r="KLE18" s="128"/>
      <c r="KLF18" s="128"/>
      <c r="KLG18" s="128"/>
      <c r="KLH18" s="128"/>
      <c r="KLI18" s="128"/>
      <c r="KLJ18" s="128"/>
      <c r="KLK18" s="128"/>
      <c r="KLL18" s="128"/>
      <c r="KLM18" s="128"/>
      <c r="KLN18" s="128"/>
      <c r="KLO18" s="128"/>
      <c r="KLP18" s="128"/>
      <c r="KLQ18" s="128"/>
      <c r="KLR18" s="128"/>
      <c r="KLS18" s="128"/>
      <c r="KLT18" s="128"/>
      <c r="KLU18" s="128"/>
      <c r="KLV18" s="128"/>
      <c r="KLW18" s="128"/>
      <c r="KLX18" s="128"/>
      <c r="KLY18" s="128"/>
      <c r="KLZ18" s="128"/>
      <c r="KMA18" s="128"/>
      <c r="KMB18" s="128"/>
      <c r="KMC18" s="128"/>
      <c r="KMD18" s="128"/>
      <c r="KME18" s="128"/>
      <c r="KMF18" s="128"/>
      <c r="KMG18" s="128"/>
      <c r="KMH18" s="128"/>
      <c r="KMI18" s="128"/>
      <c r="KMJ18" s="128"/>
      <c r="KMK18" s="128"/>
      <c r="KML18" s="128"/>
      <c r="KMM18" s="128"/>
      <c r="KMN18" s="128"/>
      <c r="KMO18" s="128"/>
      <c r="KMP18" s="128"/>
      <c r="KMQ18" s="128"/>
      <c r="KMR18" s="128"/>
      <c r="KMS18" s="128"/>
      <c r="KMT18" s="128"/>
      <c r="KMU18" s="128"/>
      <c r="KMV18" s="128"/>
      <c r="KMW18" s="128"/>
      <c r="KMX18" s="128"/>
      <c r="KMY18" s="128"/>
      <c r="KMZ18" s="128"/>
      <c r="KNA18" s="128"/>
      <c r="KNB18" s="128"/>
      <c r="KNC18" s="128"/>
      <c r="KND18" s="128"/>
      <c r="KNE18" s="128"/>
      <c r="KNF18" s="128"/>
      <c r="KNG18" s="128"/>
      <c r="KNH18" s="128"/>
      <c r="KNI18" s="128"/>
      <c r="KNJ18" s="128"/>
      <c r="KNK18" s="128"/>
      <c r="KNL18" s="128"/>
      <c r="KNM18" s="128"/>
      <c r="KNN18" s="128"/>
      <c r="KNO18" s="128"/>
      <c r="KNP18" s="128"/>
      <c r="KNQ18" s="128"/>
      <c r="KNR18" s="128"/>
      <c r="KNS18" s="128"/>
      <c r="KNT18" s="128"/>
      <c r="KNU18" s="128"/>
      <c r="KNV18" s="128"/>
      <c r="KNW18" s="128"/>
      <c r="KNX18" s="128"/>
      <c r="KNY18" s="128"/>
      <c r="KNZ18" s="128"/>
      <c r="KOA18" s="128"/>
      <c r="KOB18" s="128"/>
      <c r="KOC18" s="128"/>
      <c r="KOD18" s="128"/>
      <c r="KOE18" s="128"/>
      <c r="KOF18" s="128"/>
      <c r="KOG18" s="128"/>
      <c r="KOH18" s="128"/>
      <c r="KOI18" s="128"/>
      <c r="KOJ18" s="128"/>
      <c r="KOK18" s="128"/>
      <c r="KOL18" s="128"/>
      <c r="KOM18" s="128"/>
      <c r="KON18" s="128"/>
      <c r="KOO18" s="128"/>
      <c r="KOP18" s="128"/>
      <c r="KOQ18" s="128"/>
      <c r="KOR18" s="128"/>
      <c r="KOS18" s="128"/>
      <c r="KOT18" s="128"/>
      <c r="KOU18" s="128"/>
      <c r="KOV18" s="128"/>
      <c r="KOW18" s="128"/>
      <c r="KOX18" s="128"/>
      <c r="KOY18" s="128"/>
      <c r="KOZ18" s="128"/>
      <c r="KPA18" s="128"/>
      <c r="KPB18" s="128"/>
      <c r="KPC18" s="128"/>
      <c r="KPD18" s="128"/>
      <c r="KPE18" s="128"/>
      <c r="KPF18" s="128"/>
      <c r="KPG18" s="128"/>
      <c r="KPH18" s="128"/>
      <c r="KPI18" s="128"/>
      <c r="KPJ18" s="128"/>
      <c r="KPK18" s="128"/>
      <c r="KPL18" s="128"/>
      <c r="KPM18" s="128"/>
      <c r="KPN18" s="128"/>
      <c r="KPO18" s="128"/>
      <c r="KPP18" s="128"/>
      <c r="KPQ18" s="128"/>
      <c r="KPR18" s="128"/>
      <c r="KPS18" s="128"/>
      <c r="KPT18" s="128"/>
      <c r="KPU18" s="128"/>
      <c r="KPV18" s="128"/>
      <c r="KPW18" s="128"/>
      <c r="KPX18" s="128"/>
      <c r="KPY18" s="128"/>
      <c r="KPZ18" s="128"/>
      <c r="KQA18" s="128"/>
      <c r="KQB18" s="128"/>
      <c r="KQC18" s="128"/>
      <c r="KQD18" s="128"/>
      <c r="KQE18" s="128"/>
      <c r="KQF18" s="128"/>
      <c r="KQG18" s="128"/>
      <c r="KQH18" s="128"/>
      <c r="KQI18" s="128"/>
      <c r="KQJ18" s="128"/>
      <c r="KQK18" s="128"/>
      <c r="KQL18" s="128"/>
      <c r="KQM18" s="128"/>
      <c r="KQN18" s="128"/>
      <c r="KQO18" s="128"/>
      <c r="KQP18" s="128"/>
      <c r="KQQ18" s="128"/>
      <c r="KQR18" s="128"/>
      <c r="KQS18" s="128"/>
      <c r="KQT18" s="128"/>
      <c r="KQU18" s="128"/>
      <c r="KQV18" s="128"/>
      <c r="KQW18" s="128"/>
      <c r="KQX18" s="128"/>
      <c r="KQY18" s="128"/>
      <c r="KQZ18" s="128"/>
      <c r="KRA18" s="128"/>
      <c r="KRB18" s="128"/>
      <c r="KRC18" s="128"/>
      <c r="KRD18" s="128"/>
      <c r="KRE18" s="128"/>
      <c r="KRF18" s="128"/>
      <c r="KRG18" s="128"/>
      <c r="KRH18" s="128"/>
      <c r="KRI18" s="128"/>
      <c r="KRJ18" s="128"/>
      <c r="KRK18" s="128"/>
      <c r="KRL18" s="128"/>
      <c r="KRM18" s="128"/>
      <c r="KRN18" s="128"/>
      <c r="KRO18" s="128"/>
      <c r="KRP18" s="128"/>
      <c r="KRQ18" s="128"/>
      <c r="KRR18" s="128"/>
      <c r="KRS18" s="128"/>
      <c r="KRT18" s="128"/>
      <c r="KRU18" s="128"/>
      <c r="KRV18" s="128"/>
      <c r="KRW18" s="128"/>
      <c r="KRX18" s="128"/>
      <c r="KRY18" s="128"/>
      <c r="KRZ18" s="128"/>
      <c r="KSA18" s="128"/>
      <c r="KSB18" s="128"/>
      <c r="KSC18" s="128"/>
      <c r="KSD18" s="128"/>
      <c r="KSE18" s="128"/>
      <c r="KSF18" s="128"/>
      <c r="KSG18" s="128"/>
      <c r="KSH18" s="128"/>
      <c r="KSI18" s="128"/>
      <c r="KSJ18" s="128"/>
      <c r="KSK18" s="128"/>
      <c r="KSL18" s="128"/>
      <c r="KSM18" s="128"/>
      <c r="KSN18" s="128"/>
      <c r="KSO18" s="128"/>
      <c r="KSP18" s="128"/>
      <c r="KSQ18" s="128"/>
      <c r="KSR18" s="128"/>
      <c r="KSS18" s="128"/>
      <c r="KST18" s="128"/>
      <c r="KSU18" s="128"/>
      <c r="KSV18" s="128"/>
      <c r="KSW18" s="128"/>
      <c r="KSX18" s="128"/>
      <c r="KSY18" s="128"/>
      <c r="KSZ18" s="128"/>
      <c r="KTA18" s="128"/>
      <c r="KTB18" s="128"/>
      <c r="KTC18" s="128"/>
      <c r="KTD18" s="128"/>
      <c r="KTE18" s="128"/>
      <c r="KTF18" s="128"/>
      <c r="KTG18" s="128"/>
      <c r="KTH18" s="128"/>
      <c r="KTI18" s="128"/>
      <c r="KTJ18" s="128"/>
      <c r="KTK18" s="128"/>
      <c r="KTL18" s="128"/>
      <c r="KTM18" s="128"/>
      <c r="KTN18" s="128"/>
      <c r="KTO18" s="128"/>
      <c r="KTP18" s="128"/>
      <c r="KTQ18" s="128"/>
      <c r="KTR18" s="128"/>
      <c r="KTS18" s="128"/>
      <c r="KTT18" s="128"/>
      <c r="KTU18" s="128"/>
      <c r="KTV18" s="128"/>
      <c r="KTW18" s="128"/>
      <c r="KTX18" s="128"/>
      <c r="KTY18" s="128"/>
      <c r="KTZ18" s="128"/>
      <c r="KUA18" s="128"/>
      <c r="KUB18" s="128"/>
      <c r="KUC18" s="128"/>
      <c r="KUD18" s="128"/>
      <c r="KUE18" s="128"/>
      <c r="KUF18" s="128"/>
      <c r="KUG18" s="128"/>
      <c r="KUH18" s="128"/>
      <c r="KUI18" s="128"/>
      <c r="KUJ18" s="128"/>
      <c r="KUK18" s="128"/>
      <c r="KUL18" s="128"/>
      <c r="KUM18" s="128"/>
      <c r="KUN18" s="128"/>
      <c r="KUO18" s="128"/>
      <c r="KUP18" s="128"/>
      <c r="KUQ18" s="128"/>
      <c r="KUR18" s="128"/>
      <c r="KUS18" s="128"/>
      <c r="KUT18" s="128"/>
      <c r="KUU18" s="128"/>
      <c r="KUV18" s="128"/>
      <c r="KUW18" s="128"/>
      <c r="KUX18" s="128"/>
      <c r="KUY18" s="128"/>
      <c r="KUZ18" s="128"/>
      <c r="KVA18" s="128"/>
      <c r="KVB18" s="128"/>
      <c r="KVC18" s="128"/>
      <c r="KVD18" s="128"/>
      <c r="KVE18" s="128"/>
      <c r="KVF18" s="128"/>
      <c r="KVG18" s="128"/>
      <c r="KVH18" s="128"/>
      <c r="KVI18" s="128"/>
      <c r="KVJ18" s="128"/>
      <c r="KVK18" s="128"/>
      <c r="KVL18" s="128"/>
      <c r="KVM18" s="128"/>
      <c r="KVN18" s="128"/>
      <c r="KVO18" s="128"/>
      <c r="KVP18" s="128"/>
      <c r="KVQ18" s="128"/>
      <c r="KVR18" s="128"/>
      <c r="KVS18" s="128"/>
      <c r="KVT18" s="128"/>
      <c r="KVU18" s="128"/>
      <c r="KVV18" s="128"/>
      <c r="KVW18" s="128"/>
      <c r="KVX18" s="128"/>
      <c r="KVY18" s="128"/>
      <c r="KVZ18" s="128"/>
      <c r="KWA18" s="128"/>
      <c r="KWB18" s="128"/>
      <c r="KWC18" s="128"/>
      <c r="KWD18" s="128"/>
      <c r="KWE18" s="128"/>
      <c r="KWF18" s="128"/>
      <c r="KWG18" s="128"/>
      <c r="KWH18" s="128"/>
      <c r="KWI18" s="128"/>
      <c r="KWJ18" s="128"/>
      <c r="KWK18" s="128"/>
      <c r="KWL18" s="128"/>
      <c r="KWM18" s="128"/>
      <c r="KWN18" s="128"/>
      <c r="KWO18" s="128"/>
      <c r="KWP18" s="128"/>
      <c r="KWQ18" s="128"/>
      <c r="KWR18" s="128"/>
      <c r="KWS18" s="128"/>
      <c r="KWT18" s="128"/>
      <c r="KWU18" s="128"/>
      <c r="KWV18" s="128"/>
      <c r="KWW18" s="128"/>
      <c r="KWX18" s="128"/>
      <c r="KWY18" s="128"/>
      <c r="KWZ18" s="128"/>
      <c r="KXA18" s="128"/>
      <c r="KXB18" s="128"/>
      <c r="KXC18" s="128"/>
      <c r="KXD18" s="128"/>
      <c r="KXE18" s="128"/>
      <c r="KXF18" s="128"/>
      <c r="KXG18" s="128"/>
      <c r="KXH18" s="128"/>
      <c r="KXI18" s="128"/>
      <c r="KXJ18" s="128"/>
      <c r="KXK18" s="128"/>
      <c r="KXL18" s="128"/>
      <c r="KXM18" s="128"/>
      <c r="KXN18" s="128"/>
      <c r="KXO18" s="128"/>
      <c r="KXP18" s="128"/>
      <c r="KXQ18" s="128"/>
      <c r="KXR18" s="128"/>
      <c r="KXS18" s="128"/>
      <c r="KXT18" s="128"/>
      <c r="KXU18" s="128"/>
      <c r="KXV18" s="128"/>
      <c r="KXW18" s="128"/>
      <c r="KXX18" s="128"/>
      <c r="KXY18" s="128"/>
      <c r="KXZ18" s="128"/>
      <c r="KYA18" s="128"/>
      <c r="KYB18" s="128"/>
      <c r="KYC18" s="128"/>
      <c r="KYD18" s="128"/>
      <c r="KYE18" s="128"/>
      <c r="KYF18" s="128"/>
      <c r="KYG18" s="128"/>
      <c r="KYH18" s="128"/>
      <c r="KYI18" s="128"/>
      <c r="KYJ18" s="128"/>
      <c r="KYK18" s="128"/>
      <c r="KYL18" s="128"/>
      <c r="KYM18" s="128"/>
      <c r="KYN18" s="128"/>
      <c r="KYO18" s="128"/>
      <c r="KYP18" s="128"/>
      <c r="KYQ18" s="128"/>
      <c r="KYR18" s="128"/>
      <c r="KYS18" s="128"/>
      <c r="KYT18" s="128"/>
      <c r="KYU18" s="128"/>
      <c r="KYV18" s="128"/>
      <c r="KYW18" s="128"/>
      <c r="KYX18" s="128"/>
      <c r="KYY18" s="128"/>
      <c r="KYZ18" s="128"/>
      <c r="KZA18" s="128"/>
      <c r="KZB18" s="128"/>
      <c r="KZC18" s="128"/>
      <c r="KZD18" s="128"/>
      <c r="KZE18" s="128"/>
      <c r="KZF18" s="128"/>
      <c r="KZG18" s="128"/>
      <c r="KZH18" s="128"/>
      <c r="KZI18" s="128"/>
      <c r="KZJ18" s="128"/>
      <c r="KZK18" s="128"/>
      <c r="KZL18" s="128"/>
      <c r="KZM18" s="128"/>
      <c r="KZN18" s="128"/>
      <c r="KZO18" s="128"/>
      <c r="KZP18" s="128"/>
      <c r="KZQ18" s="128"/>
      <c r="KZR18" s="128"/>
      <c r="KZS18" s="128"/>
      <c r="KZT18" s="128"/>
      <c r="KZU18" s="128"/>
      <c r="KZV18" s="128"/>
      <c r="KZW18" s="128"/>
      <c r="KZX18" s="128"/>
      <c r="KZY18" s="128"/>
      <c r="KZZ18" s="128"/>
      <c r="LAA18" s="128"/>
      <c r="LAB18" s="128"/>
      <c r="LAC18" s="128"/>
      <c r="LAD18" s="128"/>
      <c r="LAE18" s="128"/>
      <c r="LAF18" s="128"/>
      <c r="LAG18" s="128"/>
      <c r="LAH18" s="128"/>
      <c r="LAI18" s="128"/>
      <c r="LAJ18" s="128"/>
      <c r="LAK18" s="128"/>
      <c r="LAL18" s="128"/>
      <c r="LAM18" s="128"/>
      <c r="LAN18" s="128"/>
      <c r="LAO18" s="128"/>
      <c r="LAP18" s="128"/>
      <c r="LAQ18" s="128"/>
      <c r="LAR18" s="128"/>
      <c r="LAS18" s="128"/>
      <c r="LAT18" s="128"/>
      <c r="LAU18" s="128"/>
      <c r="LAV18" s="128"/>
      <c r="LAW18" s="128"/>
      <c r="LAX18" s="128"/>
      <c r="LAY18" s="128"/>
      <c r="LAZ18" s="128"/>
      <c r="LBA18" s="128"/>
      <c r="LBB18" s="128"/>
      <c r="LBC18" s="128"/>
      <c r="LBD18" s="128"/>
      <c r="LBE18" s="128"/>
      <c r="LBF18" s="128"/>
      <c r="LBG18" s="128"/>
      <c r="LBH18" s="128"/>
      <c r="LBI18" s="128"/>
      <c r="LBJ18" s="128"/>
      <c r="LBK18" s="128"/>
      <c r="LBL18" s="128"/>
      <c r="LBM18" s="128"/>
      <c r="LBN18" s="128"/>
      <c r="LBO18" s="128"/>
      <c r="LBP18" s="128"/>
      <c r="LBQ18" s="128"/>
      <c r="LBR18" s="128"/>
      <c r="LBS18" s="128"/>
      <c r="LBT18" s="128"/>
      <c r="LBU18" s="128"/>
      <c r="LBV18" s="128"/>
      <c r="LBW18" s="128"/>
      <c r="LBX18" s="128"/>
      <c r="LBY18" s="128"/>
      <c r="LBZ18" s="128"/>
      <c r="LCA18" s="128"/>
      <c r="LCB18" s="128"/>
      <c r="LCC18" s="128"/>
      <c r="LCD18" s="128"/>
      <c r="LCE18" s="128"/>
      <c r="LCF18" s="128"/>
      <c r="LCG18" s="128"/>
      <c r="LCH18" s="128"/>
      <c r="LCI18" s="128"/>
      <c r="LCJ18" s="128"/>
      <c r="LCK18" s="128"/>
      <c r="LCL18" s="128"/>
      <c r="LCM18" s="128"/>
      <c r="LCN18" s="128"/>
      <c r="LCO18" s="128"/>
      <c r="LCP18" s="128"/>
      <c r="LCQ18" s="128"/>
      <c r="LCR18" s="128"/>
      <c r="LCS18" s="128"/>
      <c r="LCT18" s="128"/>
      <c r="LCU18" s="128"/>
      <c r="LCV18" s="128"/>
      <c r="LCW18" s="128"/>
      <c r="LCX18" s="128"/>
      <c r="LCY18" s="128"/>
      <c r="LCZ18" s="128"/>
      <c r="LDA18" s="128"/>
      <c r="LDB18" s="128"/>
      <c r="LDC18" s="128"/>
      <c r="LDD18" s="128"/>
      <c r="LDE18" s="128"/>
      <c r="LDF18" s="128"/>
      <c r="LDG18" s="128"/>
      <c r="LDH18" s="128"/>
      <c r="LDI18" s="128"/>
      <c r="LDJ18" s="128"/>
      <c r="LDK18" s="128"/>
      <c r="LDL18" s="128"/>
      <c r="LDM18" s="128"/>
      <c r="LDN18" s="128"/>
      <c r="LDO18" s="128"/>
      <c r="LDP18" s="128"/>
      <c r="LDQ18" s="128"/>
      <c r="LDR18" s="128"/>
      <c r="LDS18" s="128"/>
      <c r="LDT18" s="128"/>
      <c r="LDU18" s="128"/>
      <c r="LDV18" s="128"/>
      <c r="LDW18" s="128"/>
      <c r="LDX18" s="128"/>
      <c r="LDY18" s="128"/>
      <c r="LDZ18" s="128"/>
      <c r="LEA18" s="128"/>
      <c r="LEB18" s="128"/>
      <c r="LEC18" s="128"/>
      <c r="LED18" s="128"/>
      <c r="LEE18" s="128"/>
      <c r="LEF18" s="128"/>
      <c r="LEG18" s="128"/>
      <c r="LEH18" s="128"/>
      <c r="LEI18" s="128"/>
      <c r="LEJ18" s="128"/>
      <c r="LEK18" s="128"/>
      <c r="LEL18" s="128"/>
      <c r="LEM18" s="128"/>
      <c r="LEN18" s="128"/>
      <c r="LEO18" s="128"/>
      <c r="LEP18" s="128"/>
      <c r="LEQ18" s="128"/>
      <c r="LER18" s="128"/>
      <c r="LES18" s="128"/>
      <c r="LET18" s="128"/>
      <c r="LEU18" s="128"/>
      <c r="LEV18" s="128"/>
      <c r="LEW18" s="128"/>
      <c r="LEX18" s="128"/>
      <c r="LEY18" s="128"/>
      <c r="LEZ18" s="128"/>
      <c r="LFA18" s="128"/>
      <c r="LFB18" s="128"/>
      <c r="LFC18" s="128"/>
      <c r="LFD18" s="128"/>
      <c r="LFE18" s="128"/>
      <c r="LFF18" s="128"/>
      <c r="LFG18" s="128"/>
      <c r="LFH18" s="128"/>
      <c r="LFI18" s="128"/>
      <c r="LFJ18" s="128"/>
      <c r="LFK18" s="128"/>
      <c r="LFL18" s="128"/>
      <c r="LFM18" s="128"/>
      <c r="LFN18" s="128"/>
      <c r="LFO18" s="128"/>
      <c r="LFP18" s="128"/>
      <c r="LFQ18" s="128"/>
      <c r="LFR18" s="128"/>
      <c r="LFS18" s="128"/>
      <c r="LFT18" s="128"/>
      <c r="LFU18" s="128"/>
      <c r="LFV18" s="128"/>
      <c r="LFW18" s="128"/>
      <c r="LFX18" s="128"/>
      <c r="LFY18" s="128"/>
      <c r="LFZ18" s="128"/>
      <c r="LGA18" s="128"/>
      <c r="LGB18" s="128"/>
      <c r="LGC18" s="128"/>
      <c r="LGD18" s="128"/>
      <c r="LGE18" s="128"/>
      <c r="LGF18" s="128"/>
      <c r="LGG18" s="128"/>
      <c r="LGH18" s="128"/>
      <c r="LGI18" s="128"/>
      <c r="LGJ18" s="128"/>
      <c r="LGK18" s="128"/>
      <c r="LGL18" s="128"/>
      <c r="LGM18" s="128"/>
      <c r="LGN18" s="128"/>
      <c r="LGO18" s="128"/>
      <c r="LGP18" s="128"/>
      <c r="LGQ18" s="128"/>
      <c r="LGR18" s="128"/>
      <c r="LGS18" s="128"/>
      <c r="LGT18" s="128"/>
      <c r="LGU18" s="128"/>
      <c r="LGV18" s="128"/>
      <c r="LGW18" s="128"/>
      <c r="LGX18" s="128"/>
      <c r="LGY18" s="128"/>
      <c r="LGZ18" s="128"/>
      <c r="LHA18" s="128"/>
      <c r="LHB18" s="128"/>
      <c r="LHC18" s="128"/>
      <c r="LHD18" s="128"/>
      <c r="LHE18" s="128"/>
      <c r="LHF18" s="128"/>
      <c r="LHG18" s="128"/>
      <c r="LHH18" s="128"/>
      <c r="LHI18" s="128"/>
      <c r="LHJ18" s="128"/>
      <c r="LHK18" s="128"/>
      <c r="LHL18" s="128"/>
      <c r="LHM18" s="128"/>
      <c r="LHN18" s="128"/>
      <c r="LHO18" s="128"/>
      <c r="LHP18" s="128"/>
      <c r="LHQ18" s="128"/>
      <c r="LHR18" s="128"/>
      <c r="LHS18" s="128"/>
      <c r="LHT18" s="128"/>
      <c r="LHU18" s="128"/>
      <c r="LHV18" s="128"/>
      <c r="LHW18" s="128"/>
      <c r="LHX18" s="128"/>
      <c r="LHY18" s="128"/>
      <c r="LHZ18" s="128"/>
      <c r="LIA18" s="128"/>
      <c r="LIB18" s="128"/>
      <c r="LIC18" s="128"/>
      <c r="LID18" s="128"/>
      <c r="LIE18" s="128"/>
      <c r="LIF18" s="128"/>
      <c r="LIG18" s="128"/>
      <c r="LIH18" s="128"/>
      <c r="LII18" s="128"/>
      <c r="LIJ18" s="128"/>
      <c r="LIK18" s="128"/>
      <c r="LIL18" s="128"/>
      <c r="LIM18" s="128"/>
      <c r="LIN18" s="128"/>
      <c r="LIO18" s="128"/>
      <c r="LIP18" s="128"/>
      <c r="LIQ18" s="128"/>
      <c r="LIR18" s="128"/>
      <c r="LIS18" s="128"/>
      <c r="LIT18" s="128"/>
      <c r="LIU18" s="128"/>
      <c r="LIV18" s="128"/>
      <c r="LIW18" s="128"/>
      <c r="LIX18" s="128"/>
      <c r="LIY18" s="128"/>
      <c r="LIZ18" s="128"/>
      <c r="LJA18" s="128"/>
      <c r="LJB18" s="128"/>
      <c r="LJC18" s="128"/>
      <c r="LJD18" s="128"/>
      <c r="LJE18" s="128"/>
      <c r="LJF18" s="128"/>
      <c r="LJG18" s="128"/>
      <c r="LJH18" s="128"/>
      <c r="LJI18" s="128"/>
      <c r="LJJ18" s="128"/>
      <c r="LJK18" s="128"/>
      <c r="LJL18" s="128"/>
      <c r="LJM18" s="128"/>
      <c r="LJN18" s="128"/>
      <c r="LJO18" s="128"/>
      <c r="LJP18" s="128"/>
      <c r="LJQ18" s="128"/>
      <c r="LJR18" s="128"/>
      <c r="LJS18" s="128"/>
      <c r="LJT18" s="128"/>
      <c r="LJU18" s="128"/>
      <c r="LJV18" s="128"/>
      <c r="LJW18" s="128"/>
      <c r="LJX18" s="128"/>
      <c r="LJY18" s="128"/>
      <c r="LJZ18" s="128"/>
      <c r="LKA18" s="128"/>
      <c r="LKB18" s="128"/>
      <c r="LKC18" s="128"/>
      <c r="LKD18" s="128"/>
      <c r="LKE18" s="128"/>
      <c r="LKF18" s="128"/>
      <c r="LKG18" s="128"/>
      <c r="LKH18" s="128"/>
      <c r="LKI18" s="128"/>
      <c r="LKJ18" s="128"/>
      <c r="LKK18" s="128"/>
      <c r="LKL18" s="128"/>
      <c r="LKM18" s="128"/>
      <c r="LKN18" s="128"/>
      <c r="LKO18" s="128"/>
      <c r="LKP18" s="128"/>
      <c r="LKQ18" s="128"/>
      <c r="LKR18" s="128"/>
      <c r="LKS18" s="128"/>
      <c r="LKT18" s="128"/>
      <c r="LKU18" s="128"/>
      <c r="LKV18" s="128"/>
      <c r="LKW18" s="128"/>
      <c r="LKX18" s="128"/>
      <c r="LKY18" s="128"/>
      <c r="LKZ18" s="128"/>
      <c r="LLA18" s="128"/>
      <c r="LLB18" s="128"/>
      <c r="LLC18" s="128"/>
      <c r="LLD18" s="128"/>
      <c r="LLE18" s="128"/>
      <c r="LLF18" s="128"/>
      <c r="LLG18" s="128"/>
      <c r="LLH18" s="128"/>
      <c r="LLI18" s="128"/>
      <c r="LLJ18" s="128"/>
      <c r="LLK18" s="128"/>
      <c r="LLL18" s="128"/>
      <c r="LLM18" s="128"/>
      <c r="LLN18" s="128"/>
      <c r="LLO18" s="128"/>
      <c r="LLP18" s="128"/>
      <c r="LLQ18" s="128"/>
      <c r="LLR18" s="128"/>
      <c r="LLS18" s="128"/>
      <c r="LLT18" s="128"/>
      <c r="LLU18" s="128"/>
      <c r="LLV18" s="128"/>
      <c r="LLW18" s="128"/>
      <c r="LLX18" s="128"/>
      <c r="LLY18" s="128"/>
      <c r="LLZ18" s="128"/>
      <c r="LMA18" s="128"/>
      <c r="LMB18" s="128"/>
      <c r="LMC18" s="128"/>
      <c r="LMD18" s="128"/>
      <c r="LME18" s="128"/>
      <c r="LMF18" s="128"/>
      <c r="LMG18" s="128"/>
      <c r="LMH18" s="128"/>
      <c r="LMI18" s="128"/>
      <c r="LMJ18" s="128"/>
      <c r="LMK18" s="128"/>
      <c r="LML18" s="128"/>
      <c r="LMM18" s="128"/>
      <c r="LMN18" s="128"/>
      <c r="LMO18" s="128"/>
      <c r="LMP18" s="128"/>
      <c r="LMQ18" s="128"/>
      <c r="LMR18" s="128"/>
      <c r="LMS18" s="128"/>
      <c r="LMT18" s="128"/>
      <c r="LMU18" s="128"/>
      <c r="LMV18" s="128"/>
      <c r="LMW18" s="128"/>
      <c r="LMX18" s="128"/>
      <c r="LMY18" s="128"/>
      <c r="LMZ18" s="128"/>
      <c r="LNA18" s="128"/>
      <c r="LNB18" s="128"/>
      <c r="LNC18" s="128"/>
      <c r="LND18" s="128"/>
      <c r="LNE18" s="128"/>
      <c r="LNF18" s="128"/>
      <c r="LNG18" s="128"/>
      <c r="LNH18" s="128"/>
      <c r="LNI18" s="128"/>
      <c r="LNJ18" s="128"/>
      <c r="LNK18" s="128"/>
      <c r="LNL18" s="128"/>
      <c r="LNM18" s="128"/>
      <c r="LNN18" s="128"/>
      <c r="LNO18" s="128"/>
      <c r="LNP18" s="128"/>
      <c r="LNQ18" s="128"/>
      <c r="LNR18" s="128"/>
      <c r="LNS18" s="128"/>
      <c r="LNT18" s="128"/>
      <c r="LNU18" s="128"/>
      <c r="LNV18" s="128"/>
      <c r="LNW18" s="128"/>
      <c r="LNX18" s="128"/>
      <c r="LNY18" s="128"/>
      <c r="LNZ18" s="128"/>
      <c r="LOA18" s="128"/>
      <c r="LOB18" s="128"/>
      <c r="LOC18" s="128"/>
      <c r="LOD18" s="128"/>
      <c r="LOE18" s="128"/>
      <c r="LOF18" s="128"/>
      <c r="LOG18" s="128"/>
      <c r="LOH18" s="128"/>
      <c r="LOI18" s="128"/>
      <c r="LOJ18" s="128"/>
      <c r="LOK18" s="128"/>
      <c r="LOL18" s="128"/>
      <c r="LOM18" s="128"/>
      <c r="LON18" s="128"/>
      <c r="LOO18" s="128"/>
      <c r="LOP18" s="128"/>
      <c r="LOQ18" s="128"/>
      <c r="LOR18" s="128"/>
      <c r="LOS18" s="128"/>
      <c r="LOT18" s="128"/>
      <c r="LOU18" s="128"/>
      <c r="LOV18" s="128"/>
      <c r="LOW18" s="128"/>
      <c r="LOX18" s="128"/>
      <c r="LOY18" s="128"/>
      <c r="LOZ18" s="128"/>
      <c r="LPA18" s="128"/>
      <c r="LPB18" s="128"/>
      <c r="LPC18" s="128"/>
      <c r="LPD18" s="128"/>
      <c r="LPE18" s="128"/>
      <c r="LPF18" s="128"/>
      <c r="LPG18" s="128"/>
      <c r="LPH18" s="128"/>
      <c r="LPI18" s="128"/>
      <c r="LPJ18" s="128"/>
      <c r="LPK18" s="128"/>
      <c r="LPL18" s="128"/>
      <c r="LPM18" s="128"/>
      <c r="LPN18" s="128"/>
      <c r="LPO18" s="128"/>
      <c r="LPP18" s="128"/>
      <c r="LPQ18" s="128"/>
      <c r="LPR18" s="128"/>
      <c r="LPS18" s="128"/>
      <c r="LPT18" s="128"/>
      <c r="LPU18" s="128"/>
      <c r="LPV18" s="128"/>
      <c r="LPW18" s="128"/>
      <c r="LPX18" s="128"/>
      <c r="LPY18" s="128"/>
      <c r="LPZ18" s="128"/>
      <c r="LQA18" s="128"/>
      <c r="LQB18" s="128"/>
      <c r="LQC18" s="128"/>
      <c r="LQD18" s="128"/>
      <c r="LQE18" s="128"/>
      <c r="LQF18" s="128"/>
      <c r="LQG18" s="128"/>
      <c r="LQH18" s="128"/>
      <c r="LQI18" s="128"/>
      <c r="LQJ18" s="128"/>
      <c r="LQK18" s="128"/>
      <c r="LQL18" s="128"/>
      <c r="LQM18" s="128"/>
      <c r="LQN18" s="128"/>
      <c r="LQO18" s="128"/>
      <c r="LQP18" s="128"/>
      <c r="LQQ18" s="128"/>
      <c r="LQR18" s="128"/>
      <c r="LQS18" s="128"/>
      <c r="LQT18" s="128"/>
      <c r="LQU18" s="128"/>
      <c r="LQV18" s="128"/>
      <c r="LQW18" s="128"/>
      <c r="LQX18" s="128"/>
      <c r="LQY18" s="128"/>
      <c r="LQZ18" s="128"/>
      <c r="LRA18" s="128"/>
      <c r="LRB18" s="128"/>
      <c r="LRC18" s="128"/>
      <c r="LRD18" s="128"/>
      <c r="LRE18" s="128"/>
      <c r="LRF18" s="128"/>
      <c r="LRG18" s="128"/>
      <c r="LRH18" s="128"/>
      <c r="LRI18" s="128"/>
      <c r="LRJ18" s="128"/>
      <c r="LRK18" s="128"/>
      <c r="LRL18" s="128"/>
      <c r="LRM18" s="128"/>
      <c r="LRN18" s="128"/>
      <c r="LRO18" s="128"/>
      <c r="LRP18" s="128"/>
      <c r="LRQ18" s="128"/>
      <c r="LRR18" s="128"/>
      <c r="LRS18" s="128"/>
      <c r="LRT18" s="128"/>
      <c r="LRU18" s="128"/>
      <c r="LRV18" s="128"/>
      <c r="LRW18" s="128"/>
      <c r="LRX18" s="128"/>
      <c r="LRY18" s="128"/>
      <c r="LRZ18" s="128"/>
      <c r="LSA18" s="128"/>
      <c r="LSB18" s="128"/>
      <c r="LSC18" s="128"/>
      <c r="LSD18" s="128"/>
      <c r="LSE18" s="128"/>
      <c r="LSF18" s="128"/>
      <c r="LSG18" s="128"/>
      <c r="LSH18" s="128"/>
      <c r="LSI18" s="128"/>
      <c r="LSJ18" s="128"/>
      <c r="LSK18" s="128"/>
      <c r="LSL18" s="128"/>
      <c r="LSM18" s="128"/>
      <c r="LSN18" s="128"/>
      <c r="LSO18" s="128"/>
      <c r="LSP18" s="128"/>
      <c r="LSQ18" s="128"/>
      <c r="LSR18" s="128"/>
      <c r="LSS18" s="128"/>
      <c r="LST18" s="128"/>
      <c r="LSU18" s="128"/>
      <c r="LSV18" s="128"/>
      <c r="LSW18" s="128"/>
      <c r="LSX18" s="128"/>
      <c r="LSY18" s="128"/>
      <c r="LSZ18" s="128"/>
      <c r="LTA18" s="128"/>
      <c r="LTB18" s="128"/>
      <c r="LTC18" s="128"/>
      <c r="LTD18" s="128"/>
      <c r="LTE18" s="128"/>
      <c r="LTF18" s="128"/>
      <c r="LTG18" s="128"/>
      <c r="LTH18" s="128"/>
      <c r="LTI18" s="128"/>
      <c r="LTJ18" s="128"/>
      <c r="LTK18" s="128"/>
      <c r="LTL18" s="128"/>
      <c r="LTM18" s="128"/>
      <c r="LTN18" s="128"/>
      <c r="LTO18" s="128"/>
      <c r="LTP18" s="128"/>
      <c r="LTQ18" s="128"/>
      <c r="LTR18" s="128"/>
      <c r="LTS18" s="128"/>
      <c r="LTT18" s="128"/>
      <c r="LTU18" s="128"/>
      <c r="LTV18" s="128"/>
      <c r="LTW18" s="128"/>
      <c r="LTX18" s="128"/>
      <c r="LTY18" s="128"/>
      <c r="LTZ18" s="128"/>
      <c r="LUA18" s="128"/>
      <c r="LUB18" s="128"/>
      <c r="LUC18" s="128"/>
      <c r="LUD18" s="128"/>
      <c r="LUE18" s="128"/>
      <c r="LUF18" s="128"/>
      <c r="LUG18" s="128"/>
      <c r="LUH18" s="128"/>
      <c r="LUI18" s="128"/>
      <c r="LUJ18" s="128"/>
      <c r="LUK18" s="128"/>
      <c r="LUL18" s="128"/>
      <c r="LUM18" s="128"/>
      <c r="LUN18" s="128"/>
      <c r="LUO18" s="128"/>
      <c r="LUP18" s="128"/>
      <c r="LUQ18" s="128"/>
      <c r="LUR18" s="128"/>
      <c r="LUS18" s="128"/>
      <c r="LUT18" s="128"/>
      <c r="LUU18" s="128"/>
      <c r="LUV18" s="128"/>
      <c r="LUW18" s="128"/>
      <c r="LUX18" s="128"/>
      <c r="LUY18" s="128"/>
      <c r="LUZ18" s="128"/>
      <c r="LVA18" s="128"/>
      <c r="LVB18" s="128"/>
      <c r="LVC18" s="128"/>
      <c r="LVD18" s="128"/>
      <c r="LVE18" s="128"/>
      <c r="LVF18" s="128"/>
      <c r="LVG18" s="128"/>
      <c r="LVH18" s="128"/>
      <c r="LVI18" s="128"/>
      <c r="LVJ18" s="128"/>
      <c r="LVK18" s="128"/>
      <c r="LVL18" s="128"/>
      <c r="LVM18" s="128"/>
      <c r="LVN18" s="128"/>
      <c r="LVO18" s="128"/>
      <c r="LVP18" s="128"/>
      <c r="LVQ18" s="128"/>
      <c r="LVR18" s="128"/>
      <c r="LVS18" s="128"/>
      <c r="LVT18" s="128"/>
      <c r="LVU18" s="128"/>
      <c r="LVV18" s="128"/>
      <c r="LVW18" s="128"/>
      <c r="LVX18" s="128"/>
      <c r="LVY18" s="128"/>
      <c r="LVZ18" s="128"/>
      <c r="LWA18" s="128"/>
      <c r="LWB18" s="128"/>
      <c r="LWC18" s="128"/>
      <c r="LWD18" s="128"/>
      <c r="LWE18" s="128"/>
      <c r="LWF18" s="128"/>
      <c r="LWG18" s="128"/>
      <c r="LWH18" s="128"/>
      <c r="LWI18" s="128"/>
      <c r="LWJ18" s="128"/>
      <c r="LWK18" s="128"/>
      <c r="LWL18" s="128"/>
      <c r="LWM18" s="128"/>
      <c r="LWN18" s="128"/>
      <c r="LWO18" s="128"/>
      <c r="LWP18" s="128"/>
      <c r="LWQ18" s="128"/>
      <c r="LWR18" s="128"/>
      <c r="LWS18" s="128"/>
      <c r="LWT18" s="128"/>
      <c r="LWU18" s="128"/>
      <c r="LWV18" s="128"/>
      <c r="LWW18" s="128"/>
      <c r="LWX18" s="128"/>
      <c r="LWY18" s="128"/>
      <c r="LWZ18" s="128"/>
      <c r="LXA18" s="128"/>
      <c r="LXB18" s="128"/>
      <c r="LXC18" s="128"/>
      <c r="LXD18" s="128"/>
      <c r="LXE18" s="128"/>
      <c r="LXF18" s="128"/>
      <c r="LXG18" s="128"/>
      <c r="LXH18" s="128"/>
      <c r="LXI18" s="128"/>
      <c r="LXJ18" s="128"/>
      <c r="LXK18" s="128"/>
      <c r="LXL18" s="128"/>
      <c r="LXM18" s="128"/>
      <c r="LXN18" s="128"/>
      <c r="LXO18" s="128"/>
      <c r="LXP18" s="128"/>
      <c r="LXQ18" s="128"/>
      <c r="LXR18" s="128"/>
      <c r="LXS18" s="128"/>
      <c r="LXT18" s="128"/>
      <c r="LXU18" s="128"/>
      <c r="LXV18" s="128"/>
      <c r="LXW18" s="128"/>
      <c r="LXX18" s="128"/>
      <c r="LXY18" s="128"/>
      <c r="LXZ18" s="128"/>
      <c r="LYA18" s="128"/>
      <c r="LYB18" s="128"/>
      <c r="LYC18" s="128"/>
      <c r="LYD18" s="128"/>
      <c r="LYE18" s="128"/>
      <c r="LYF18" s="128"/>
      <c r="LYG18" s="128"/>
      <c r="LYH18" s="128"/>
      <c r="LYI18" s="128"/>
      <c r="LYJ18" s="128"/>
      <c r="LYK18" s="128"/>
      <c r="LYL18" s="128"/>
      <c r="LYM18" s="128"/>
      <c r="LYN18" s="128"/>
      <c r="LYO18" s="128"/>
      <c r="LYP18" s="128"/>
      <c r="LYQ18" s="128"/>
      <c r="LYR18" s="128"/>
      <c r="LYS18" s="128"/>
      <c r="LYT18" s="128"/>
      <c r="LYU18" s="128"/>
      <c r="LYV18" s="128"/>
      <c r="LYW18" s="128"/>
      <c r="LYX18" s="128"/>
      <c r="LYY18" s="128"/>
      <c r="LYZ18" s="128"/>
      <c r="LZA18" s="128"/>
      <c r="LZB18" s="128"/>
      <c r="LZC18" s="128"/>
      <c r="LZD18" s="128"/>
      <c r="LZE18" s="128"/>
      <c r="LZF18" s="128"/>
      <c r="LZG18" s="128"/>
      <c r="LZH18" s="128"/>
      <c r="LZI18" s="128"/>
      <c r="LZJ18" s="128"/>
      <c r="LZK18" s="128"/>
      <c r="LZL18" s="128"/>
      <c r="LZM18" s="128"/>
      <c r="LZN18" s="128"/>
      <c r="LZO18" s="128"/>
      <c r="LZP18" s="128"/>
      <c r="LZQ18" s="128"/>
      <c r="LZR18" s="128"/>
      <c r="LZS18" s="128"/>
      <c r="LZT18" s="128"/>
      <c r="LZU18" s="128"/>
      <c r="LZV18" s="128"/>
      <c r="LZW18" s="128"/>
      <c r="LZX18" s="128"/>
      <c r="LZY18" s="128"/>
      <c r="LZZ18" s="128"/>
      <c r="MAA18" s="128"/>
      <c r="MAB18" s="128"/>
      <c r="MAC18" s="128"/>
      <c r="MAD18" s="128"/>
      <c r="MAE18" s="128"/>
      <c r="MAF18" s="128"/>
      <c r="MAG18" s="128"/>
      <c r="MAH18" s="128"/>
      <c r="MAI18" s="128"/>
      <c r="MAJ18" s="128"/>
      <c r="MAK18" s="128"/>
      <c r="MAL18" s="128"/>
      <c r="MAM18" s="128"/>
      <c r="MAN18" s="128"/>
      <c r="MAO18" s="128"/>
      <c r="MAP18" s="128"/>
      <c r="MAQ18" s="128"/>
      <c r="MAR18" s="128"/>
      <c r="MAS18" s="128"/>
      <c r="MAT18" s="128"/>
      <c r="MAU18" s="128"/>
      <c r="MAV18" s="128"/>
      <c r="MAW18" s="128"/>
      <c r="MAX18" s="128"/>
      <c r="MAY18" s="128"/>
      <c r="MAZ18" s="128"/>
      <c r="MBA18" s="128"/>
      <c r="MBB18" s="128"/>
      <c r="MBC18" s="128"/>
      <c r="MBD18" s="128"/>
      <c r="MBE18" s="128"/>
      <c r="MBF18" s="128"/>
      <c r="MBG18" s="128"/>
      <c r="MBH18" s="128"/>
      <c r="MBI18" s="128"/>
      <c r="MBJ18" s="128"/>
      <c r="MBK18" s="128"/>
      <c r="MBL18" s="128"/>
      <c r="MBM18" s="128"/>
      <c r="MBN18" s="128"/>
      <c r="MBO18" s="128"/>
      <c r="MBP18" s="128"/>
      <c r="MBQ18" s="128"/>
      <c r="MBR18" s="128"/>
      <c r="MBS18" s="128"/>
      <c r="MBT18" s="128"/>
      <c r="MBU18" s="128"/>
      <c r="MBV18" s="128"/>
      <c r="MBW18" s="128"/>
      <c r="MBX18" s="128"/>
      <c r="MBY18" s="128"/>
      <c r="MBZ18" s="128"/>
      <c r="MCA18" s="128"/>
      <c r="MCB18" s="128"/>
      <c r="MCC18" s="128"/>
      <c r="MCD18" s="128"/>
      <c r="MCE18" s="128"/>
      <c r="MCF18" s="128"/>
      <c r="MCG18" s="128"/>
      <c r="MCH18" s="128"/>
      <c r="MCI18" s="128"/>
      <c r="MCJ18" s="128"/>
      <c r="MCK18" s="128"/>
      <c r="MCL18" s="128"/>
      <c r="MCM18" s="128"/>
      <c r="MCN18" s="128"/>
      <c r="MCO18" s="128"/>
      <c r="MCP18" s="128"/>
      <c r="MCQ18" s="128"/>
      <c r="MCR18" s="128"/>
      <c r="MCS18" s="128"/>
      <c r="MCT18" s="128"/>
      <c r="MCU18" s="128"/>
      <c r="MCV18" s="128"/>
      <c r="MCW18" s="128"/>
      <c r="MCX18" s="128"/>
      <c r="MCY18" s="128"/>
      <c r="MCZ18" s="128"/>
      <c r="MDA18" s="128"/>
      <c r="MDB18" s="128"/>
      <c r="MDC18" s="128"/>
      <c r="MDD18" s="128"/>
      <c r="MDE18" s="128"/>
      <c r="MDF18" s="128"/>
      <c r="MDG18" s="128"/>
      <c r="MDH18" s="128"/>
      <c r="MDI18" s="128"/>
      <c r="MDJ18" s="128"/>
      <c r="MDK18" s="128"/>
      <c r="MDL18" s="128"/>
      <c r="MDM18" s="128"/>
      <c r="MDN18" s="128"/>
      <c r="MDO18" s="128"/>
      <c r="MDP18" s="128"/>
      <c r="MDQ18" s="128"/>
      <c r="MDR18" s="128"/>
      <c r="MDS18" s="128"/>
      <c r="MDT18" s="128"/>
      <c r="MDU18" s="128"/>
      <c r="MDV18" s="128"/>
      <c r="MDW18" s="128"/>
      <c r="MDX18" s="128"/>
      <c r="MDY18" s="128"/>
      <c r="MDZ18" s="128"/>
      <c r="MEA18" s="128"/>
      <c r="MEB18" s="128"/>
      <c r="MEC18" s="128"/>
      <c r="MED18" s="128"/>
      <c r="MEE18" s="128"/>
      <c r="MEF18" s="128"/>
      <c r="MEG18" s="128"/>
      <c r="MEH18" s="128"/>
      <c r="MEI18" s="128"/>
      <c r="MEJ18" s="128"/>
      <c r="MEK18" s="128"/>
      <c r="MEL18" s="128"/>
      <c r="MEM18" s="128"/>
      <c r="MEN18" s="128"/>
      <c r="MEO18" s="128"/>
      <c r="MEP18" s="128"/>
      <c r="MEQ18" s="128"/>
      <c r="MER18" s="128"/>
      <c r="MES18" s="128"/>
      <c r="MET18" s="128"/>
      <c r="MEU18" s="128"/>
      <c r="MEV18" s="128"/>
      <c r="MEW18" s="128"/>
      <c r="MEX18" s="128"/>
      <c r="MEY18" s="128"/>
      <c r="MEZ18" s="128"/>
      <c r="MFA18" s="128"/>
      <c r="MFB18" s="128"/>
      <c r="MFC18" s="128"/>
      <c r="MFD18" s="128"/>
      <c r="MFE18" s="128"/>
      <c r="MFF18" s="128"/>
      <c r="MFG18" s="128"/>
      <c r="MFH18" s="128"/>
      <c r="MFI18" s="128"/>
      <c r="MFJ18" s="128"/>
      <c r="MFK18" s="128"/>
      <c r="MFL18" s="128"/>
      <c r="MFM18" s="128"/>
      <c r="MFN18" s="128"/>
      <c r="MFO18" s="128"/>
      <c r="MFP18" s="128"/>
      <c r="MFQ18" s="128"/>
      <c r="MFR18" s="128"/>
      <c r="MFS18" s="128"/>
      <c r="MFT18" s="128"/>
      <c r="MFU18" s="128"/>
      <c r="MFV18" s="128"/>
      <c r="MFW18" s="128"/>
      <c r="MFX18" s="128"/>
      <c r="MFY18" s="128"/>
      <c r="MFZ18" s="128"/>
      <c r="MGA18" s="128"/>
      <c r="MGB18" s="128"/>
      <c r="MGC18" s="128"/>
      <c r="MGD18" s="128"/>
      <c r="MGE18" s="128"/>
      <c r="MGF18" s="128"/>
      <c r="MGG18" s="128"/>
      <c r="MGH18" s="128"/>
      <c r="MGI18" s="128"/>
      <c r="MGJ18" s="128"/>
      <c r="MGK18" s="128"/>
      <c r="MGL18" s="128"/>
      <c r="MGM18" s="128"/>
      <c r="MGN18" s="128"/>
      <c r="MGO18" s="128"/>
      <c r="MGP18" s="128"/>
      <c r="MGQ18" s="128"/>
      <c r="MGR18" s="128"/>
      <c r="MGS18" s="128"/>
      <c r="MGT18" s="128"/>
      <c r="MGU18" s="128"/>
      <c r="MGV18" s="128"/>
      <c r="MGW18" s="128"/>
      <c r="MGX18" s="128"/>
      <c r="MGY18" s="128"/>
      <c r="MGZ18" s="128"/>
      <c r="MHA18" s="128"/>
      <c r="MHB18" s="128"/>
      <c r="MHC18" s="128"/>
      <c r="MHD18" s="128"/>
      <c r="MHE18" s="128"/>
      <c r="MHF18" s="128"/>
      <c r="MHG18" s="128"/>
      <c r="MHH18" s="128"/>
      <c r="MHI18" s="128"/>
      <c r="MHJ18" s="128"/>
      <c r="MHK18" s="128"/>
      <c r="MHL18" s="128"/>
      <c r="MHM18" s="128"/>
      <c r="MHN18" s="128"/>
      <c r="MHO18" s="128"/>
      <c r="MHP18" s="128"/>
      <c r="MHQ18" s="128"/>
      <c r="MHR18" s="128"/>
      <c r="MHS18" s="128"/>
      <c r="MHT18" s="128"/>
      <c r="MHU18" s="128"/>
      <c r="MHV18" s="128"/>
      <c r="MHW18" s="128"/>
      <c r="MHX18" s="128"/>
      <c r="MHY18" s="128"/>
      <c r="MHZ18" s="128"/>
      <c r="MIA18" s="128"/>
      <c r="MIB18" s="128"/>
      <c r="MIC18" s="128"/>
      <c r="MID18" s="128"/>
      <c r="MIE18" s="128"/>
      <c r="MIF18" s="128"/>
      <c r="MIG18" s="128"/>
      <c r="MIH18" s="128"/>
      <c r="MII18" s="128"/>
      <c r="MIJ18" s="128"/>
      <c r="MIK18" s="128"/>
      <c r="MIL18" s="128"/>
      <c r="MIM18" s="128"/>
      <c r="MIN18" s="128"/>
      <c r="MIO18" s="128"/>
      <c r="MIP18" s="128"/>
      <c r="MIQ18" s="128"/>
      <c r="MIR18" s="128"/>
      <c r="MIS18" s="128"/>
      <c r="MIT18" s="128"/>
      <c r="MIU18" s="128"/>
      <c r="MIV18" s="128"/>
      <c r="MIW18" s="128"/>
      <c r="MIX18" s="128"/>
      <c r="MIY18" s="128"/>
      <c r="MIZ18" s="128"/>
      <c r="MJA18" s="128"/>
      <c r="MJB18" s="128"/>
      <c r="MJC18" s="128"/>
      <c r="MJD18" s="128"/>
      <c r="MJE18" s="128"/>
      <c r="MJF18" s="128"/>
      <c r="MJG18" s="128"/>
      <c r="MJH18" s="128"/>
      <c r="MJI18" s="128"/>
      <c r="MJJ18" s="128"/>
      <c r="MJK18" s="128"/>
      <c r="MJL18" s="128"/>
      <c r="MJM18" s="128"/>
      <c r="MJN18" s="128"/>
      <c r="MJO18" s="128"/>
      <c r="MJP18" s="128"/>
      <c r="MJQ18" s="128"/>
      <c r="MJR18" s="128"/>
      <c r="MJS18" s="128"/>
      <c r="MJT18" s="128"/>
      <c r="MJU18" s="128"/>
      <c r="MJV18" s="128"/>
      <c r="MJW18" s="128"/>
      <c r="MJX18" s="128"/>
      <c r="MJY18" s="128"/>
      <c r="MJZ18" s="128"/>
      <c r="MKA18" s="128"/>
      <c r="MKB18" s="128"/>
      <c r="MKC18" s="128"/>
      <c r="MKD18" s="128"/>
      <c r="MKE18" s="128"/>
      <c r="MKF18" s="128"/>
      <c r="MKG18" s="128"/>
      <c r="MKH18" s="128"/>
      <c r="MKI18" s="128"/>
      <c r="MKJ18" s="128"/>
      <c r="MKK18" s="128"/>
      <c r="MKL18" s="128"/>
      <c r="MKM18" s="128"/>
      <c r="MKN18" s="128"/>
      <c r="MKO18" s="128"/>
      <c r="MKP18" s="128"/>
      <c r="MKQ18" s="128"/>
      <c r="MKR18" s="128"/>
      <c r="MKS18" s="128"/>
      <c r="MKT18" s="128"/>
      <c r="MKU18" s="128"/>
      <c r="MKV18" s="128"/>
      <c r="MKW18" s="128"/>
      <c r="MKX18" s="128"/>
      <c r="MKY18" s="128"/>
      <c r="MKZ18" s="128"/>
      <c r="MLA18" s="128"/>
      <c r="MLB18" s="128"/>
      <c r="MLC18" s="128"/>
      <c r="MLD18" s="128"/>
      <c r="MLE18" s="128"/>
      <c r="MLF18" s="128"/>
      <c r="MLG18" s="128"/>
      <c r="MLH18" s="128"/>
      <c r="MLI18" s="128"/>
      <c r="MLJ18" s="128"/>
      <c r="MLK18" s="128"/>
      <c r="MLL18" s="128"/>
      <c r="MLM18" s="128"/>
      <c r="MLN18" s="128"/>
      <c r="MLO18" s="128"/>
      <c r="MLP18" s="128"/>
      <c r="MLQ18" s="128"/>
      <c r="MLR18" s="128"/>
      <c r="MLS18" s="128"/>
      <c r="MLT18" s="128"/>
      <c r="MLU18" s="128"/>
      <c r="MLV18" s="128"/>
      <c r="MLW18" s="128"/>
      <c r="MLX18" s="128"/>
      <c r="MLY18" s="128"/>
      <c r="MLZ18" s="128"/>
      <c r="MMA18" s="128"/>
      <c r="MMB18" s="128"/>
      <c r="MMC18" s="128"/>
      <c r="MMD18" s="128"/>
      <c r="MME18" s="128"/>
      <c r="MMF18" s="128"/>
      <c r="MMG18" s="128"/>
      <c r="MMH18" s="128"/>
      <c r="MMI18" s="128"/>
      <c r="MMJ18" s="128"/>
      <c r="MMK18" s="128"/>
      <c r="MML18" s="128"/>
      <c r="MMM18" s="128"/>
      <c r="MMN18" s="128"/>
      <c r="MMO18" s="128"/>
      <c r="MMP18" s="128"/>
      <c r="MMQ18" s="128"/>
      <c r="MMR18" s="128"/>
      <c r="MMS18" s="128"/>
      <c r="MMT18" s="128"/>
      <c r="MMU18" s="128"/>
      <c r="MMV18" s="128"/>
      <c r="MMW18" s="128"/>
      <c r="MMX18" s="128"/>
      <c r="MMY18" s="128"/>
      <c r="MMZ18" s="128"/>
      <c r="MNA18" s="128"/>
      <c r="MNB18" s="128"/>
      <c r="MNC18" s="128"/>
      <c r="MND18" s="128"/>
      <c r="MNE18" s="128"/>
      <c r="MNF18" s="128"/>
      <c r="MNG18" s="128"/>
      <c r="MNH18" s="128"/>
      <c r="MNI18" s="128"/>
      <c r="MNJ18" s="128"/>
      <c r="MNK18" s="128"/>
      <c r="MNL18" s="128"/>
      <c r="MNM18" s="128"/>
      <c r="MNN18" s="128"/>
      <c r="MNO18" s="128"/>
      <c r="MNP18" s="128"/>
      <c r="MNQ18" s="128"/>
      <c r="MNR18" s="128"/>
      <c r="MNS18" s="128"/>
      <c r="MNT18" s="128"/>
      <c r="MNU18" s="128"/>
      <c r="MNV18" s="128"/>
      <c r="MNW18" s="128"/>
      <c r="MNX18" s="128"/>
      <c r="MNY18" s="128"/>
      <c r="MNZ18" s="128"/>
      <c r="MOA18" s="128"/>
      <c r="MOB18" s="128"/>
      <c r="MOC18" s="128"/>
      <c r="MOD18" s="128"/>
      <c r="MOE18" s="128"/>
      <c r="MOF18" s="128"/>
      <c r="MOG18" s="128"/>
      <c r="MOH18" s="128"/>
      <c r="MOI18" s="128"/>
      <c r="MOJ18" s="128"/>
      <c r="MOK18" s="128"/>
      <c r="MOL18" s="128"/>
      <c r="MOM18" s="128"/>
      <c r="MON18" s="128"/>
      <c r="MOO18" s="128"/>
      <c r="MOP18" s="128"/>
      <c r="MOQ18" s="128"/>
      <c r="MOR18" s="128"/>
      <c r="MOS18" s="128"/>
      <c r="MOT18" s="128"/>
      <c r="MOU18" s="128"/>
      <c r="MOV18" s="128"/>
      <c r="MOW18" s="128"/>
      <c r="MOX18" s="128"/>
      <c r="MOY18" s="128"/>
      <c r="MOZ18" s="128"/>
      <c r="MPA18" s="128"/>
      <c r="MPB18" s="128"/>
      <c r="MPC18" s="128"/>
      <c r="MPD18" s="128"/>
      <c r="MPE18" s="128"/>
      <c r="MPF18" s="128"/>
      <c r="MPG18" s="128"/>
      <c r="MPH18" s="128"/>
      <c r="MPI18" s="128"/>
      <c r="MPJ18" s="128"/>
      <c r="MPK18" s="128"/>
      <c r="MPL18" s="128"/>
      <c r="MPM18" s="128"/>
      <c r="MPN18" s="128"/>
      <c r="MPO18" s="128"/>
      <c r="MPP18" s="128"/>
      <c r="MPQ18" s="128"/>
      <c r="MPR18" s="128"/>
      <c r="MPS18" s="128"/>
      <c r="MPT18" s="128"/>
      <c r="MPU18" s="128"/>
      <c r="MPV18" s="128"/>
      <c r="MPW18" s="128"/>
      <c r="MPX18" s="128"/>
      <c r="MPY18" s="128"/>
      <c r="MPZ18" s="128"/>
      <c r="MQA18" s="128"/>
      <c r="MQB18" s="128"/>
      <c r="MQC18" s="128"/>
      <c r="MQD18" s="128"/>
      <c r="MQE18" s="128"/>
      <c r="MQF18" s="128"/>
      <c r="MQG18" s="128"/>
      <c r="MQH18" s="128"/>
      <c r="MQI18" s="128"/>
      <c r="MQJ18" s="128"/>
      <c r="MQK18" s="128"/>
      <c r="MQL18" s="128"/>
      <c r="MQM18" s="128"/>
      <c r="MQN18" s="128"/>
      <c r="MQO18" s="128"/>
      <c r="MQP18" s="128"/>
      <c r="MQQ18" s="128"/>
      <c r="MQR18" s="128"/>
      <c r="MQS18" s="128"/>
      <c r="MQT18" s="128"/>
      <c r="MQU18" s="128"/>
      <c r="MQV18" s="128"/>
      <c r="MQW18" s="128"/>
      <c r="MQX18" s="128"/>
      <c r="MQY18" s="128"/>
      <c r="MQZ18" s="128"/>
      <c r="MRA18" s="128"/>
      <c r="MRB18" s="128"/>
      <c r="MRC18" s="128"/>
      <c r="MRD18" s="128"/>
      <c r="MRE18" s="128"/>
      <c r="MRF18" s="128"/>
      <c r="MRG18" s="128"/>
      <c r="MRH18" s="128"/>
      <c r="MRI18" s="128"/>
      <c r="MRJ18" s="128"/>
      <c r="MRK18" s="128"/>
      <c r="MRL18" s="128"/>
      <c r="MRM18" s="128"/>
      <c r="MRN18" s="128"/>
      <c r="MRO18" s="128"/>
      <c r="MRP18" s="128"/>
      <c r="MRQ18" s="128"/>
      <c r="MRR18" s="128"/>
      <c r="MRS18" s="128"/>
      <c r="MRT18" s="128"/>
      <c r="MRU18" s="128"/>
      <c r="MRV18" s="128"/>
      <c r="MRW18" s="128"/>
      <c r="MRX18" s="128"/>
      <c r="MRY18" s="128"/>
      <c r="MRZ18" s="128"/>
      <c r="MSA18" s="128"/>
      <c r="MSB18" s="128"/>
      <c r="MSC18" s="128"/>
      <c r="MSD18" s="128"/>
      <c r="MSE18" s="128"/>
      <c r="MSF18" s="128"/>
      <c r="MSG18" s="128"/>
      <c r="MSH18" s="128"/>
      <c r="MSI18" s="128"/>
      <c r="MSJ18" s="128"/>
      <c r="MSK18" s="128"/>
      <c r="MSL18" s="128"/>
      <c r="MSM18" s="128"/>
      <c r="MSN18" s="128"/>
      <c r="MSO18" s="128"/>
      <c r="MSP18" s="128"/>
      <c r="MSQ18" s="128"/>
      <c r="MSR18" s="128"/>
      <c r="MSS18" s="128"/>
      <c r="MST18" s="128"/>
      <c r="MSU18" s="128"/>
      <c r="MSV18" s="128"/>
      <c r="MSW18" s="128"/>
      <c r="MSX18" s="128"/>
      <c r="MSY18" s="128"/>
      <c r="MSZ18" s="128"/>
      <c r="MTA18" s="128"/>
      <c r="MTB18" s="128"/>
      <c r="MTC18" s="128"/>
      <c r="MTD18" s="128"/>
      <c r="MTE18" s="128"/>
      <c r="MTF18" s="128"/>
      <c r="MTG18" s="128"/>
      <c r="MTH18" s="128"/>
      <c r="MTI18" s="128"/>
      <c r="MTJ18" s="128"/>
      <c r="MTK18" s="128"/>
      <c r="MTL18" s="128"/>
      <c r="MTM18" s="128"/>
      <c r="MTN18" s="128"/>
      <c r="MTO18" s="128"/>
      <c r="MTP18" s="128"/>
      <c r="MTQ18" s="128"/>
      <c r="MTR18" s="128"/>
      <c r="MTS18" s="128"/>
      <c r="MTT18" s="128"/>
      <c r="MTU18" s="128"/>
      <c r="MTV18" s="128"/>
      <c r="MTW18" s="128"/>
      <c r="MTX18" s="128"/>
      <c r="MTY18" s="128"/>
      <c r="MTZ18" s="128"/>
      <c r="MUA18" s="128"/>
      <c r="MUB18" s="128"/>
      <c r="MUC18" s="128"/>
      <c r="MUD18" s="128"/>
      <c r="MUE18" s="128"/>
      <c r="MUF18" s="128"/>
      <c r="MUG18" s="128"/>
      <c r="MUH18" s="128"/>
      <c r="MUI18" s="128"/>
      <c r="MUJ18" s="128"/>
      <c r="MUK18" s="128"/>
      <c r="MUL18" s="128"/>
      <c r="MUM18" s="128"/>
      <c r="MUN18" s="128"/>
      <c r="MUO18" s="128"/>
      <c r="MUP18" s="128"/>
      <c r="MUQ18" s="128"/>
      <c r="MUR18" s="128"/>
      <c r="MUS18" s="128"/>
      <c r="MUT18" s="128"/>
      <c r="MUU18" s="128"/>
      <c r="MUV18" s="128"/>
      <c r="MUW18" s="128"/>
      <c r="MUX18" s="128"/>
      <c r="MUY18" s="128"/>
      <c r="MUZ18" s="128"/>
      <c r="MVA18" s="128"/>
      <c r="MVB18" s="128"/>
      <c r="MVC18" s="128"/>
      <c r="MVD18" s="128"/>
      <c r="MVE18" s="128"/>
      <c r="MVF18" s="128"/>
      <c r="MVG18" s="128"/>
      <c r="MVH18" s="128"/>
      <c r="MVI18" s="128"/>
      <c r="MVJ18" s="128"/>
      <c r="MVK18" s="128"/>
      <c r="MVL18" s="128"/>
      <c r="MVM18" s="128"/>
      <c r="MVN18" s="128"/>
      <c r="MVO18" s="128"/>
      <c r="MVP18" s="128"/>
      <c r="MVQ18" s="128"/>
      <c r="MVR18" s="128"/>
      <c r="MVS18" s="128"/>
      <c r="MVT18" s="128"/>
      <c r="MVU18" s="128"/>
      <c r="MVV18" s="128"/>
      <c r="MVW18" s="128"/>
      <c r="MVX18" s="128"/>
      <c r="MVY18" s="128"/>
      <c r="MVZ18" s="128"/>
      <c r="MWA18" s="128"/>
      <c r="MWB18" s="128"/>
      <c r="MWC18" s="128"/>
      <c r="MWD18" s="128"/>
      <c r="MWE18" s="128"/>
      <c r="MWF18" s="128"/>
      <c r="MWG18" s="128"/>
      <c r="MWH18" s="128"/>
      <c r="MWI18" s="128"/>
      <c r="MWJ18" s="128"/>
      <c r="MWK18" s="128"/>
      <c r="MWL18" s="128"/>
      <c r="MWM18" s="128"/>
      <c r="MWN18" s="128"/>
      <c r="MWO18" s="128"/>
      <c r="MWP18" s="128"/>
      <c r="MWQ18" s="128"/>
      <c r="MWR18" s="128"/>
      <c r="MWS18" s="128"/>
      <c r="MWT18" s="128"/>
      <c r="MWU18" s="128"/>
      <c r="MWV18" s="128"/>
      <c r="MWW18" s="128"/>
      <c r="MWX18" s="128"/>
      <c r="MWY18" s="128"/>
      <c r="MWZ18" s="128"/>
      <c r="MXA18" s="128"/>
      <c r="MXB18" s="128"/>
      <c r="MXC18" s="128"/>
      <c r="MXD18" s="128"/>
      <c r="MXE18" s="128"/>
      <c r="MXF18" s="128"/>
      <c r="MXG18" s="128"/>
      <c r="MXH18" s="128"/>
      <c r="MXI18" s="128"/>
      <c r="MXJ18" s="128"/>
      <c r="MXK18" s="128"/>
      <c r="MXL18" s="128"/>
      <c r="MXM18" s="128"/>
      <c r="MXN18" s="128"/>
      <c r="MXO18" s="128"/>
      <c r="MXP18" s="128"/>
      <c r="MXQ18" s="128"/>
      <c r="MXR18" s="128"/>
      <c r="MXS18" s="128"/>
      <c r="MXT18" s="128"/>
      <c r="MXU18" s="128"/>
      <c r="MXV18" s="128"/>
      <c r="MXW18" s="128"/>
      <c r="MXX18" s="128"/>
      <c r="MXY18" s="128"/>
      <c r="MXZ18" s="128"/>
      <c r="MYA18" s="128"/>
      <c r="MYB18" s="128"/>
      <c r="MYC18" s="128"/>
      <c r="MYD18" s="128"/>
      <c r="MYE18" s="128"/>
      <c r="MYF18" s="128"/>
      <c r="MYG18" s="128"/>
      <c r="MYH18" s="128"/>
      <c r="MYI18" s="128"/>
      <c r="MYJ18" s="128"/>
      <c r="MYK18" s="128"/>
      <c r="MYL18" s="128"/>
      <c r="MYM18" s="128"/>
      <c r="MYN18" s="128"/>
      <c r="MYO18" s="128"/>
      <c r="MYP18" s="128"/>
      <c r="MYQ18" s="128"/>
      <c r="MYR18" s="128"/>
      <c r="MYS18" s="128"/>
      <c r="MYT18" s="128"/>
      <c r="MYU18" s="128"/>
      <c r="MYV18" s="128"/>
      <c r="MYW18" s="128"/>
      <c r="MYX18" s="128"/>
      <c r="MYY18" s="128"/>
      <c r="MYZ18" s="128"/>
      <c r="MZA18" s="128"/>
      <c r="MZB18" s="128"/>
      <c r="MZC18" s="128"/>
      <c r="MZD18" s="128"/>
      <c r="MZE18" s="128"/>
      <c r="MZF18" s="128"/>
      <c r="MZG18" s="128"/>
      <c r="MZH18" s="128"/>
      <c r="MZI18" s="128"/>
      <c r="MZJ18" s="128"/>
      <c r="MZK18" s="128"/>
      <c r="MZL18" s="128"/>
      <c r="MZM18" s="128"/>
      <c r="MZN18" s="128"/>
      <c r="MZO18" s="128"/>
      <c r="MZP18" s="128"/>
      <c r="MZQ18" s="128"/>
      <c r="MZR18" s="128"/>
      <c r="MZS18" s="128"/>
      <c r="MZT18" s="128"/>
      <c r="MZU18" s="128"/>
      <c r="MZV18" s="128"/>
      <c r="MZW18" s="128"/>
      <c r="MZX18" s="128"/>
      <c r="MZY18" s="128"/>
      <c r="MZZ18" s="128"/>
      <c r="NAA18" s="128"/>
      <c r="NAB18" s="128"/>
      <c r="NAC18" s="128"/>
      <c r="NAD18" s="128"/>
      <c r="NAE18" s="128"/>
      <c r="NAF18" s="128"/>
      <c r="NAG18" s="128"/>
      <c r="NAH18" s="128"/>
      <c r="NAI18" s="128"/>
      <c r="NAJ18" s="128"/>
      <c r="NAK18" s="128"/>
      <c r="NAL18" s="128"/>
      <c r="NAM18" s="128"/>
      <c r="NAN18" s="128"/>
      <c r="NAO18" s="128"/>
      <c r="NAP18" s="128"/>
      <c r="NAQ18" s="128"/>
      <c r="NAR18" s="128"/>
      <c r="NAS18" s="128"/>
      <c r="NAT18" s="128"/>
      <c r="NAU18" s="128"/>
      <c r="NAV18" s="128"/>
      <c r="NAW18" s="128"/>
      <c r="NAX18" s="128"/>
      <c r="NAY18" s="128"/>
      <c r="NAZ18" s="128"/>
      <c r="NBA18" s="128"/>
      <c r="NBB18" s="128"/>
      <c r="NBC18" s="128"/>
      <c r="NBD18" s="128"/>
      <c r="NBE18" s="128"/>
      <c r="NBF18" s="128"/>
      <c r="NBG18" s="128"/>
      <c r="NBH18" s="128"/>
      <c r="NBI18" s="128"/>
      <c r="NBJ18" s="128"/>
      <c r="NBK18" s="128"/>
      <c r="NBL18" s="128"/>
      <c r="NBM18" s="128"/>
      <c r="NBN18" s="128"/>
      <c r="NBO18" s="128"/>
      <c r="NBP18" s="128"/>
      <c r="NBQ18" s="128"/>
      <c r="NBR18" s="128"/>
      <c r="NBS18" s="128"/>
      <c r="NBT18" s="128"/>
      <c r="NBU18" s="128"/>
      <c r="NBV18" s="128"/>
      <c r="NBW18" s="128"/>
      <c r="NBX18" s="128"/>
      <c r="NBY18" s="128"/>
      <c r="NBZ18" s="128"/>
      <c r="NCA18" s="128"/>
      <c r="NCB18" s="128"/>
      <c r="NCC18" s="128"/>
      <c r="NCD18" s="128"/>
      <c r="NCE18" s="128"/>
      <c r="NCF18" s="128"/>
      <c r="NCG18" s="128"/>
      <c r="NCH18" s="128"/>
      <c r="NCI18" s="128"/>
      <c r="NCJ18" s="128"/>
      <c r="NCK18" s="128"/>
      <c r="NCL18" s="128"/>
      <c r="NCM18" s="128"/>
      <c r="NCN18" s="128"/>
      <c r="NCO18" s="128"/>
      <c r="NCP18" s="128"/>
      <c r="NCQ18" s="128"/>
      <c r="NCR18" s="128"/>
      <c r="NCS18" s="128"/>
      <c r="NCT18" s="128"/>
      <c r="NCU18" s="128"/>
      <c r="NCV18" s="128"/>
      <c r="NCW18" s="128"/>
      <c r="NCX18" s="128"/>
      <c r="NCY18" s="128"/>
      <c r="NCZ18" s="128"/>
      <c r="NDA18" s="128"/>
      <c r="NDB18" s="128"/>
      <c r="NDC18" s="128"/>
      <c r="NDD18" s="128"/>
      <c r="NDE18" s="128"/>
      <c r="NDF18" s="128"/>
      <c r="NDG18" s="128"/>
      <c r="NDH18" s="128"/>
      <c r="NDI18" s="128"/>
      <c r="NDJ18" s="128"/>
      <c r="NDK18" s="128"/>
      <c r="NDL18" s="128"/>
      <c r="NDM18" s="128"/>
      <c r="NDN18" s="128"/>
      <c r="NDO18" s="128"/>
      <c r="NDP18" s="128"/>
      <c r="NDQ18" s="128"/>
      <c r="NDR18" s="128"/>
      <c r="NDS18" s="128"/>
      <c r="NDT18" s="128"/>
      <c r="NDU18" s="128"/>
      <c r="NDV18" s="128"/>
      <c r="NDW18" s="128"/>
      <c r="NDX18" s="128"/>
      <c r="NDY18" s="128"/>
      <c r="NDZ18" s="128"/>
      <c r="NEA18" s="128"/>
      <c r="NEB18" s="128"/>
      <c r="NEC18" s="128"/>
      <c r="NED18" s="128"/>
      <c r="NEE18" s="128"/>
      <c r="NEF18" s="128"/>
      <c r="NEG18" s="128"/>
      <c r="NEH18" s="128"/>
      <c r="NEI18" s="128"/>
      <c r="NEJ18" s="128"/>
      <c r="NEK18" s="128"/>
      <c r="NEL18" s="128"/>
      <c r="NEM18" s="128"/>
      <c r="NEN18" s="128"/>
      <c r="NEO18" s="128"/>
      <c r="NEP18" s="128"/>
      <c r="NEQ18" s="128"/>
      <c r="NER18" s="128"/>
      <c r="NES18" s="128"/>
      <c r="NET18" s="128"/>
      <c r="NEU18" s="128"/>
      <c r="NEV18" s="128"/>
      <c r="NEW18" s="128"/>
      <c r="NEX18" s="128"/>
      <c r="NEY18" s="128"/>
      <c r="NEZ18" s="128"/>
      <c r="NFA18" s="128"/>
      <c r="NFB18" s="128"/>
      <c r="NFC18" s="128"/>
      <c r="NFD18" s="128"/>
      <c r="NFE18" s="128"/>
      <c r="NFF18" s="128"/>
      <c r="NFG18" s="128"/>
      <c r="NFH18" s="128"/>
      <c r="NFI18" s="128"/>
      <c r="NFJ18" s="128"/>
      <c r="NFK18" s="128"/>
      <c r="NFL18" s="128"/>
      <c r="NFM18" s="128"/>
      <c r="NFN18" s="128"/>
      <c r="NFO18" s="128"/>
      <c r="NFP18" s="128"/>
      <c r="NFQ18" s="128"/>
      <c r="NFR18" s="128"/>
      <c r="NFS18" s="128"/>
      <c r="NFT18" s="128"/>
      <c r="NFU18" s="128"/>
      <c r="NFV18" s="128"/>
      <c r="NFW18" s="128"/>
      <c r="NFX18" s="128"/>
      <c r="NFY18" s="128"/>
      <c r="NFZ18" s="128"/>
      <c r="NGA18" s="128"/>
      <c r="NGB18" s="128"/>
      <c r="NGC18" s="128"/>
      <c r="NGD18" s="128"/>
      <c r="NGE18" s="128"/>
      <c r="NGF18" s="128"/>
      <c r="NGG18" s="128"/>
      <c r="NGH18" s="128"/>
      <c r="NGI18" s="128"/>
      <c r="NGJ18" s="128"/>
      <c r="NGK18" s="128"/>
      <c r="NGL18" s="128"/>
      <c r="NGM18" s="128"/>
      <c r="NGN18" s="128"/>
      <c r="NGO18" s="128"/>
      <c r="NGP18" s="128"/>
      <c r="NGQ18" s="128"/>
      <c r="NGR18" s="128"/>
      <c r="NGS18" s="128"/>
      <c r="NGT18" s="128"/>
      <c r="NGU18" s="128"/>
      <c r="NGV18" s="128"/>
      <c r="NGW18" s="128"/>
      <c r="NGX18" s="128"/>
      <c r="NGY18" s="128"/>
      <c r="NGZ18" s="128"/>
      <c r="NHA18" s="128"/>
      <c r="NHB18" s="128"/>
      <c r="NHC18" s="128"/>
      <c r="NHD18" s="128"/>
      <c r="NHE18" s="128"/>
      <c r="NHF18" s="128"/>
      <c r="NHG18" s="128"/>
      <c r="NHH18" s="128"/>
      <c r="NHI18" s="128"/>
      <c r="NHJ18" s="128"/>
      <c r="NHK18" s="128"/>
      <c r="NHL18" s="128"/>
      <c r="NHM18" s="128"/>
      <c r="NHN18" s="128"/>
      <c r="NHO18" s="128"/>
      <c r="NHP18" s="128"/>
      <c r="NHQ18" s="128"/>
      <c r="NHR18" s="128"/>
      <c r="NHS18" s="128"/>
      <c r="NHT18" s="128"/>
      <c r="NHU18" s="128"/>
      <c r="NHV18" s="128"/>
      <c r="NHW18" s="128"/>
      <c r="NHX18" s="128"/>
      <c r="NHY18" s="128"/>
      <c r="NHZ18" s="128"/>
      <c r="NIA18" s="128"/>
      <c r="NIB18" s="128"/>
      <c r="NIC18" s="128"/>
      <c r="NID18" s="128"/>
      <c r="NIE18" s="128"/>
      <c r="NIF18" s="128"/>
      <c r="NIG18" s="128"/>
      <c r="NIH18" s="128"/>
      <c r="NII18" s="128"/>
      <c r="NIJ18" s="128"/>
      <c r="NIK18" s="128"/>
      <c r="NIL18" s="128"/>
      <c r="NIM18" s="128"/>
      <c r="NIN18" s="128"/>
      <c r="NIO18" s="128"/>
      <c r="NIP18" s="128"/>
      <c r="NIQ18" s="128"/>
      <c r="NIR18" s="128"/>
      <c r="NIS18" s="128"/>
      <c r="NIT18" s="128"/>
      <c r="NIU18" s="128"/>
      <c r="NIV18" s="128"/>
      <c r="NIW18" s="128"/>
      <c r="NIX18" s="128"/>
      <c r="NIY18" s="128"/>
      <c r="NIZ18" s="128"/>
      <c r="NJA18" s="128"/>
      <c r="NJB18" s="128"/>
      <c r="NJC18" s="128"/>
      <c r="NJD18" s="128"/>
      <c r="NJE18" s="128"/>
      <c r="NJF18" s="128"/>
      <c r="NJG18" s="128"/>
      <c r="NJH18" s="128"/>
      <c r="NJI18" s="128"/>
      <c r="NJJ18" s="128"/>
      <c r="NJK18" s="128"/>
      <c r="NJL18" s="128"/>
      <c r="NJM18" s="128"/>
      <c r="NJN18" s="128"/>
      <c r="NJO18" s="128"/>
      <c r="NJP18" s="128"/>
      <c r="NJQ18" s="128"/>
      <c r="NJR18" s="128"/>
      <c r="NJS18" s="128"/>
      <c r="NJT18" s="128"/>
      <c r="NJU18" s="128"/>
      <c r="NJV18" s="128"/>
      <c r="NJW18" s="128"/>
      <c r="NJX18" s="128"/>
      <c r="NJY18" s="128"/>
      <c r="NJZ18" s="128"/>
      <c r="NKA18" s="128"/>
      <c r="NKB18" s="128"/>
      <c r="NKC18" s="128"/>
      <c r="NKD18" s="128"/>
      <c r="NKE18" s="128"/>
      <c r="NKF18" s="128"/>
      <c r="NKG18" s="128"/>
      <c r="NKH18" s="128"/>
      <c r="NKI18" s="128"/>
      <c r="NKJ18" s="128"/>
      <c r="NKK18" s="128"/>
      <c r="NKL18" s="128"/>
      <c r="NKM18" s="128"/>
      <c r="NKN18" s="128"/>
      <c r="NKO18" s="128"/>
      <c r="NKP18" s="128"/>
      <c r="NKQ18" s="128"/>
      <c r="NKR18" s="128"/>
      <c r="NKS18" s="128"/>
      <c r="NKT18" s="128"/>
      <c r="NKU18" s="128"/>
      <c r="NKV18" s="128"/>
      <c r="NKW18" s="128"/>
      <c r="NKX18" s="128"/>
      <c r="NKY18" s="128"/>
      <c r="NKZ18" s="128"/>
      <c r="NLA18" s="128"/>
      <c r="NLB18" s="128"/>
      <c r="NLC18" s="128"/>
      <c r="NLD18" s="128"/>
      <c r="NLE18" s="128"/>
      <c r="NLF18" s="128"/>
      <c r="NLG18" s="128"/>
      <c r="NLH18" s="128"/>
      <c r="NLI18" s="128"/>
      <c r="NLJ18" s="128"/>
      <c r="NLK18" s="128"/>
      <c r="NLL18" s="128"/>
      <c r="NLM18" s="128"/>
      <c r="NLN18" s="128"/>
      <c r="NLO18" s="128"/>
      <c r="NLP18" s="128"/>
      <c r="NLQ18" s="128"/>
      <c r="NLR18" s="128"/>
      <c r="NLS18" s="128"/>
      <c r="NLT18" s="128"/>
      <c r="NLU18" s="128"/>
      <c r="NLV18" s="128"/>
      <c r="NLW18" s="128"/>
      <c r="NLX18" s="128"/>
      <c r="NLY18" s="128"/>
      <c r="NLZ18" s="128"/>
      <c r="NMA18" s="128"/>
      <c r="NMB18" s="128"/>
      <c r="NMC18" s="128"/>
      <c r="NMD18" s="128"/>
      <c r="NME18" s="128"/>
      <c r="NMF18" s="128"/>
      <c r="NMG18" s="128"/>
      <c r="NMH18" s="128"/>
      <c r="NMI18" s="128"/>
      <c r="NMJ18" s="128"/>
      <c r="NMK18" s="128"/>
      <c r="NML18" s="128"/>
      <c r="NMM18" s="128"/>
      <c r="NMN18" s="128"/>
      <c r="NMO18" s="128"/>
      <c r="NMP18" s="128"/>
      <c r="NMQ18" s="128"/>
      <c r="NMR18" s="128"/>
      <c r="NMS18" s="128"/>
      <c r="NMT18" s="128"/>
      <c r="NMU18" s="128"/>
      <c r="NMV18" s="128"/>
      <c r="NMW18" s="128"/>
      <c r="NMX18" s="128"/>
      <c r="NMY18" s="128"/>
      <c r="NMZ18" s="128"/>
      <c r="NNA18" s="128"/>
      <c r="NNB18" s="128"/>
      <c r="NNC18" s="128"/>
      <c r="NND18" s="128"/>
      <c r="NNE18" s="128"/>
      <c r="NNF18" s="128"/>
      <c r="NNG18" s="128"/>
      <c r="NNH18" s="128"/>
      <c r="NNI18" s="128"/>
      <c r="NNJ18" s="128"/>
      <c r="NNK18" s="128"/>
      <c r="NNL18" s="128"/>
      <c r="NNM18" s="128"/>
      <c r="NNN18" s="128"/>
      <c r="NNO18" s="128"/>
      <c r="NNP18" s="128"/>
      <c r="NNQ18" s="128"/>
      <c r="NNR18" s="128"/>
      <c r="NNS18" s="128"/>
      <c r="NNT18" s="128"/>
      <c r="NNU18" s="128"/>
      <c r="NNV18" s="128"/>
      <c r="NNW18" s="128"/>
      <c r="NNX18" s="128"/>
      <c r="NNY18" s="128"/>
      <c r="NNZ18" s="128"/>
      <c r="NOA18" s="128"/>
      <c r="NOB18" s="128"/>
      <c r="NOC18" s="128"/>
      <c r="NOD18" s="128"/>
      <c r="NOE18" s="128"/>
      <c r="NOF18" s="128"/>
      <c r="NOG18" s="128"/>
      <c r="NOH18" s="128"/>
      <c r="NOI18" s="128"/>
      <c r="NOJ18" s="128"/>
      <c r="NOK18" s="128"/>
      <c r="NOL18" s="128"/>
      <c r="NOM18" s="128"/>
      <c r="NON18" s="128"/>
      <c r="NOO18" s="128"/>
      <c r="NOP18" s="128"/>
      <c r="NOQ18" s="128"/>
      <c r="NOR18" s="128"/>
      <c r="NOS18" s="128"/>
      <c r="NOT18" s="128"/>
      <c r="NOU18" s="128"/>
      <c r="NOV18" s="128"/>
      <c r="NOW18" s="128"/>
      <c r="NOX18" s="128"/>
      <c r="NOY18" s="128"/>
      <c r="NOZ18" s="128"/>
      <c r="NPA18" s="128"/>
      <c r="NPB18" s="128"/>
      <c r="NPC18" s="128"/>
      <c r="NPD18" s="128"/>
      <c r="NPE18" s="128"/>
      <c r="NPF18" s="128"/>
      <c r="NPG18" s="128"/>
      <c r="NPH18" s="128"/>
      <c r="NPI18" s="128"/>
      <c r="NPJ18" s="128"/>
      <c r="NPK18" s="128"/>
      <c r="NPL18" s="128"/>
      <c r="NPM18" s="128"/>
      <c r="NPN18" s="128"/>
      <c r="NPO18" s="128"/>
      <c r="NPP18" s="128"/>
      <c r="NPQ18" s="128"/>
      <c r="NPR18" s="128"/>
      <c r="NPS18" s="128"/>
      <c r="NPT18" s="128"/>
      <c r="NPU18" s="128"/>
      <c r="NPV18" s="128"/>
      <c r="NPW18" s="128"/>
      <c r="NPX18" s="128"/>
      <c r="NPY18" s="128"/>
      <c r="NPZ18" s="128"/>
      <c r="NQA18" s="128"/>
      <c r="NQB18" s="128"/>
      <c r="NQC18" s="128"/>
      <c r="NQD18" s="128"/>
      <c r="NQE18" s="128"/>
      <c r="NQF18" s="128"/>
      <c r="NQG18" s="128"/>
      <c r="NQH18" s="128"/>
      <c r="NQI18" s="128"/>
      <c r="NQJ18" s="128"/>
      <c r="NQK18" s="128"/>
      <c r="NQL18" s="128"/>
      <c r="NQM18" s="128"/>
      <c r="NQN18" s="128"/>
      <c r="NQO18" s="128"/>
      <c r="NQP18" s="128"/>
      <c r="NQQ18" s="128"/>
      <c r="NQR18" s="128"/>
      <c r="NQS18" s="128"/>
      <c r="NQT18" s="128"/>
      <c r="NQU18" s="128"/>
      <c r="NQV18" s="128"/>
      <c r="NQW18" s="128"/>
      <c r="NQX18" s="128"/>
      <c r="NQY18" s="128"/>
      <c r="NQZ18" s="128"/>
      <c r="NRA18" s="128"/>
      <c r="NRB18" s="128"/>
      <c r="NRC18" s="128"/>
      <c r="NRD18" s="128"/>
      <c r="NRE18" s="128"/>
      <c r="NRF18" s="128"/>
      <c r="NRG18" s="128"/>
      <c r="NRH18" s="128"/>
      <c r="NRI18" s="128"/>
      <c r="NRJ18" s="128"/>
      <c r="NRK18" s="128"/>
      <c r="NRL18" s="128"/>
      <c r="NRM18" s="128"/>
      <c r="NRN18" s="128"/>
      <c r="NRO18" s="128"/>
      <c r="NRP18" s="128"/>
      <c r="NRQ18" s="128"/>
      <c r="NRR18" s="128"/>
      <c r="NRS18" s="128"/>
      <c r="NRT18" s="128"/>
      <c r="NRU18" s="128"/>
      <c r="NRV18" s="128"/>
      <c r="NRW18" s="128"/>
      <c r="NRX18" s="128"/>
      <c r="NRY18" s="128"/>
      <c r="NRZ18" s="128"/>
      <c r="NSA18" s="128"/>
      <c r="NSB18" s="128"/>
      <c r="NSC18" s="128"/>
      <c r="NSD18" s="128"/>
      <c r="NSE18" s="128"/>
      <c r="NSF18" s="128"/>
      <c r="NSG18" s="128"/>
      <c r="NSH18" s="128"/>
      <c r="NSI18" s="128"/>
      <c r="NSJ18" s="128"/>
      <c r="NSK18" s="128"/>
      <c r="NSL18" s="128"/>
      <c r="NSM18" s="128"/>
      <c r="NSN18" s="128"/>
      <c r="NSO18" s="128"/>
      <c r="NSP18" s="128"/>
      <c r="NSQ18" s="128"/>
      <c r="NSR18" s="128"/>
      <c r="NSS18" s="128"/>
      <c r="NST18" s="128"/>
      <c r="NSU18" s="128"/>
      <c r="NSV18" s="128"/>
      <c r="NSW18" s="128"/>
      <c r="NSX18" s="128"/>
      <c r="NSY18" s="128"/>
      <c r="NSZ18" s="128"/>
      <c r="NTA18" s="128"/>
      <c r="NTB18" s="128"/>
      <c r="NTC18" s="128"/>
      <c r="NTD18" s="128"/>
      <c r="NTE18" s="128"/>
      <c r="NTF18" s="128"/>
      <c r="NTG18" s="128"/>
      <c r="NTH18" s="128"/>
      <c r="NTI18" s="128"/>
      <c r="NTJ18" s="128"/>
      <c r="NTK18" s="128"/>
      <c r="NTL18" s="128"/>
      <c r="NTM18" s="128"/>
      <c r="NTN18" s="128"/>
      <c r="NTO18" s="128"/>
      <c r="NTP18" s="128"/>
      <c r="NTQ18" s="128"/>
      <c r="NTR18" s="128"/>
      <c r="NTS18" s="128"/>
      <c r="NTT18" s="128"/>
      <c r="NTU18" s="128"/>
      <c r="NTV18" s="128"/>
      <c r="NTW18" s="128"/>
      <c r="NTX18" s="128"/>
      <c r="NTY18" s="128"/>
      <c r="NTZ18" s="128"/>
      <c r="NUA18" s="128"/>
      <c r="NUB18" s="128"/>
      <c r="NUC18" s="128"/>
      <c r="NUD18" s="128"/>
      <c r="NUE18" s="128"/>
      <c r="NUF18" s="128"/>
      <c r="NUG18" s="128"/>
      <c r="NUH18" s="128"/>
      <c r="NUI18" s="128"/>
      <c r="NUJ18" s="128"/>
      <c r="NUK18" s="128"/>
      <c r="NUL18" s="128"/>
      <c r="NUM18" s="128"/>
      <c r="NUN18" s="128"/>
      <c r="NUO18" s="128"/>
      <c r="NUP18" s="128"/>
      <c r="NUQ18" s="128"/>
      <c r="NUR18" s="128"/>
      <c r="NUS18" s="128"/>
      <c r="NUT18" s="128"/>
      <c r="NUU18" s="128"/>
      <c r="NUV18" s="128"/>
      <c r="NUW18" s="128"/>
      <c r="NUX18" s="128"/>
      <c r="NUY18" s="128"/>
      <c r="NUZ18" s="128"/>
      <c r="NVA18" s="128"/>
      <c r="NVB18" s="128"/>
      <c r="NVC18" s="128"/>
      <c r="NVD18" s="128"/>
      <c r="NVE18" s="128"/>
      <c r="NVF18" s="128"/>
      <c r="NVG18" s="128"/>
      <c r="NVH18" s="128"/>
      <c r="NVI18" s="128"/>
      <c r="NVJ18" s="128"/>
      <c r="NVK18" s="128"/>
      <c r="NVL18" s="128"/>
      <c r="NVM18" s="128"/>
      <c r="NVN18" s="128"/>
      <c r="NVO18" s="128"/>
      <c r="NVP18" s="128"/>
      <c r="NVQ18" s="128"/>
      <c r="NVR18" s="128"/>
      <c r="NVS18" s="128"/>
      <c r="NVT18" s="128"/>
      <c r="NVU18" s="128"/>
      <c r="NVV18" s="128"/>
      <c r="NVW18" s="128"/>
      <c r="NVX18" s="128"/>
      <c r="NVY18" s="128"/>
      <c r="NVZ18" s="128"/>
      <c r="NWA18" s="128"/>
      <c r="NWB18" s="128"/>
      <c r="NWC18" s="128"/>
      <c r="NWD18" s="128"/>
      <c r="NWE18" s="128"/>
      <c r="NWF18" s="128"/>
      <c r="NWG18" s="128"/>
      <c r="NWH18" s="128"/>
      <c r="NWI18" s="128"/>
      <c r="NWJ18" s="128"/>
      <c r="NWK18" s="128"/>
      <c r="NWL18" s="128"/>
      <c r="NWM18" s="128"/>
      <c r="NWN18" s="128"/>
      <c r="NWO18" s="128"/>
      <c r="NWP18" s="128"/>
      <c r="NWQ18" s="128"/>
      <c r="NWR18" s="128"/>
      <c r="NWS18" s="128"/>
      <c r="NWT18" s="128"/>
      <c r="NWU18" s="128"/>
      <c r="NWV18" s="128"/>
      <c r="NWW18" s="128"/>
      <c r="NWX18" s="128"/>
      <c r="NWY18" s="128"/>
      <c r="NWZ18" s="128"/>
      <c r="NXA18" s="128"/>
      <c r="NXB18" s="128"/>
      <c r="NXC18" s="128"/>
      <c r="NXD18" s="128"/>
      <c r="NXE18" s="128"/>
      <c r="NXF18" s="128"/>
      <c r="NXG18" s="128"/>
      <c r="NXH18" s="128"/>
      <c r="NXI18" s="128"/>
      <c r="NXJ18" s="128"/>
      <c r="NXK18" s="128"/>
      <c r="NXL18" s="128"/>
      <c r="NXM18" s="128"/>
      <c r="NXN18" s="128"/>
      <c r="NXO18" s="128"/>
      <c r="NXP18" s="128"/>
      <c r="NXQ18" s="128"/>
      <c r="NXR18" s="128"/>
      <c r="NXS18" s="128"/>
      <c r="NXT18" s="128"/>
      <c r="NXU18" s="128"/>
      <c r="NXV18" s="128"/>
      <c r="NXW18" s="128"/>
      <c r="NXX18" s="128"/>
      <c r="NXY18" s="128"/>
      <c r="NXZ18" s="128"/>
      <c r="NYA18" s="128"/>
      <c r="NYB18" s="128"/>
      <c r="NYC18" s="128"/>
      <c r="NYD18" s="128"/>
      <c r="NYE18" s="128"/>
      <c r="NYF18" s="128"/>
      <c r="NYG18" s="128"/>
      <c r="NYH18" s="128"/>
      <c r="NYI18" s="128"/>
      <c r="NYJ18" s="128"/>
      <c r="NYK18" s="128"/>
      <c r="NYL18" s="128"/>
      <c r="NYM18" s="128"/>
      <c r="NYN18" s="128"/>
      <c r="NYO18" s="128"/>
      <c r="NYP18" s="128"/>
      <c r="NYQ18" s="128"/>
      <c r="NYR18" s="128"/>
      <c r="NYS18" s="128"/>
      <c r="NYT18" s="128"/>
      <c r="NYU18" s="128"/>
      <c r="NYV18" s="128"/>
      <c r="NYW18" s="128"/>
      <c r="NYX18" s="128"/>
      <c r="NYY18" s="128"/>
      <c r="NYZ18" s="128"/>
      <c r="NZA18" s="128"/>
      <c r="NZB18" s="128"/>
      <c r="NZC18" s="128"/>
      <c r="NZD18" s="128"/>
      <c r="NZE18" s="128"/>
      <c r="NZF18" s="128"/>
      <c r="NZG18" s="128"/>
      <c r="NZH18" s="128"/>
      <c r="NZI18" s="128"/>
      <c r="NZJ18" s="128"/>
      <c r="NZK18" s="128"/>
      <c r="NZL18" s="128"/>
      <c r="NZM18" s="128"/>
      <c r="NZN18" s="128"/>
      <c r="NZO18" s="128"/>
      <c r="NZP18" s="128"/>
      <c r="NZQ18" s="128"/>
      <c r="NZR18" s="128"/>
      <c r="NZS18" s="128"/>
      <c r="NZT18" s="128"/>
      <c r="NZU18" s="128"/>
      <c r="NZV18" s="128"/>
      <c r="NZW18" s="128"/>
      <c r="NZX18" s="128"/>
      <c r="NZY18" s="128"/>
      <c r="NZZ18" s="128"/>
      <c r="OAA18" s="128"/>
      <c r="OAB18" s="128"/>
      <c r="OAC18" s="128"/>
      <c r="OAD18" s="128"/>
      <c r="OAE18" s="128"/>
      <c r="OAF18" s="128"/>
      <c r="OAG18" s="128"/>
      <c r="OAH18" s="128"/>
      <c r="OAI18" s="128"/>
      <c r="OAJ18" s="128"/>
      <c r="OAK18" s="128"/>
      <c r="OAL18" s="128"/>
      <c r="OAM18" s="128"/>
      <c r="OAN18" s="128"/>
      <c r="OAO18" s="128"/>
      <c r="OAP18" s="128"/>
      <c r="OAQ18" s="128"/>
      <c r="OAR18" s="128"/>
      <c r="OAS18" s="128"/>
      <c r="OAT18" s="128"/>
      <c r="OAU18" s="128"/>
      <c r="OAV18" s="128"/>
      <c r="OAW18" s="128"/>
      <c r="OAX18" s="128"/>
      <c r="OAY18" s="128"/>
      <c r="OAZ18" s="128"/>
      <c r="OBA18" s="128"/>
      <c r="OBB18" s="128"/>
      <c r="OBC18" s="128"/>
      <c r="OBD18" s="128"/>
      <c r="OBE18" s="128"/>
      <c r="OBF18" s="128"/>
      <c r="OBG18" s="128"/>
      <c r="OBH18" s="128"/>
      <c r="OBI18" s="128"/>
      <c r="OBJ18" s="128"/>
      <c r="OBK18" s="128"/>
      <c r="OBL18" s="128"/>
      <c r="OBM18" s="128"/>
      <c r="OBN18" s="128"/>
      <c r="OBO18" s="128"/>
      <c r="OBP18" s="128"/>
      <c r="OBQ18" s="128"/>
      <c r="OBR18" s="128"/>
      <c r="OBS18" s="128"/>
      <c r="OBT18" s="128"/>
      <c r="OBU18" s="128"/>
      <c r="OBV18" s="128"/>
      <c r="OBW18" s="128"/>
      <c r="OBX18" s="128"/>
      <c r="OBY18" s="128"/>
      <c r="OBZ18" s="128"/>
      <c r="OCA18" s="128"/>
      <c r="OCB18" s="128"/>
      <c r="OCC18" s="128"/>
      <c r="OCD18" s="128"/>
      <c r="OCE18" s="128"/>
      <c r="OCF18" s="128"/>
      <c r="OCG18" s="128"/>
      <c r="OCH18" s="128"/>
      <c r="OCI18" s="128"/>
      <c r="OCJ18" s="128"/>
      <c r="OCK18" s="128"/>
      <c r="OCL18" s="128"/>
      <c r="OCM18" s="128"/>
      <c r="OCN18" s="128"/>
      <c r="OCO18" s="128"/>
      <c r="OCP18" s="128"/>
      <c r="OCQ18" s="128"/>
      <c r="OCR18" s="128"/>
      <c r="OCS18" s="128"/>
      <c r="OCT18" s="128"/>
      <c r="OCU18" s="128"/>
      <c r="OCV18" s="128"/>
      <c r="OCW18" s="128"/>
      <c r="OCX18" s="128"/>
      <c r="OCY18" s="128"/>
      <c r="OCZ18" s="128"/>
      <c r="ODA18" s="128"/>
      <c r="ODB18" s="128"/>
      <c r="ODC18" s="128"/>
      <c r="ODD18" s="128"/>
      <c r="ODE18" s="128"/>
      <c r="ODF18" s="128"/>
      <c r="ODG18" s="128"/>
      <c r="ODH18" s="128"/>
      <c r="ODI18" s="128"/>
      <c r="ODJ18" s="128"/>
      <c r="ODK18" s="128"/>
      <c r="ODL18" s="128"/>
      <c r="ODM18" s="128"/>
      <c r="ODN18" s="128"/>
      <c r="ODO18" s="128"/>
      <c r="ODP18" s="128"/>
      <c r="ODQ18" s="128"/>
      <c r="ODR18" s="128"/>
      <c r="ODS18" s="128"/>
      <c r="ODT18" s="128"/>
      <c r="ODU18" s="128"/>
      <c r="ODV18" s="128"/>
      <c r="ODW18" s="128"/>
      <c r="ODX18" s="128"/>
      <c r="ODY18" s="128"/>
      <c r="ODZ18" s="128"/>
      <c r="OEA18" s="128"/>
      <c r="OEB18" s="128"/>
      <c r="OEC18" s="128"/>
      <c r="OED18" s="128"/>
      <c r="OEE18" s="128"/>
      <c r="OEF18" s="128"/>
      <c r="OEG18" s="128"/>
      <c r="OEH18" s="128"/>
      <c r="OEI18" s="128"/>
      <c r="OEJ18" s="128"/>
      <c r="OEK18" s="128"/>
      <c r="OEL18" s="128"/>
      <c r="OEM18" s="128"/>
      <c r="OEN18" s="128"/>
      <c r="OEO18" s="128"/>
      <c r="OEP18" s="128"/>
      <c r="OEQ18" s="128"/>
      <c r="OER18" s="128"/>
      <c r="OES18" s="128"/>
      <c r="OET18" s="128"/>
      <c r="OEU18" s="128"/>
      <c r="OEV18" s="128"/>
      <c r="OEW18" s="128"/>
      <c r="OEX18" s="128"/>
      <c r="OEY18" s="128"/>
      <c r="OEZ18" s="128"/>
      <c r="OFA18" s="128"/>
      <c r="OFB18" s="128"/>
      <c r="OFC18" s="128"/>
      <c r="OFD18" s="128"/>
      <c r="OFE18" s="128"/>
      <c r="OFF18" s="128"/>
      <c r="OFG18" s="128"/>
      <c r="OFH18" s="128"/>
      <c r="OFI18" s="128"/>
      <c r="OFJ18" s="128"/>
      <c r="OFK18" s="128"/>
      <c r="OFL18" s="128"/>
      <c r="OFM18" s="128"/>
      <c r="OFN18" s="128"/>
      <c r="OFO18" s="128"/>
      <c r="OFP18" s="128"/>
      <c r="OFQ18" s="128"/>
      <c r="OFR18" s="128"/>
      <c r="OFS18" s="128"/>
      <c r="OFT18" s="128"/>
      <c r="OFU18" s="128"/>
      <c r="OFV18" s="128"/>
      <c r="OFW18" s="128"/>
      <c r="OFX18" s="128"/>
      <c r="OFY18" s="128"/>
      <c r="OFZ18" s="128"/>
      <c r="OGA18" s="128"/>
      <c r="OGB18" s="128"/>
      <c r="OGC18" s="128"/>
      <c r="OGD18" s="128"/>
      <c r="OGE18" s="128"/>
      <c r="OGF18" s="128"/>
      <c r="OGG18" s="128"/>
      <c r="OGH18" s="128"/>
      <c r="OGI18" s="128"/>
      <c r="OGJ18" s="128"/>
      <c r="OGK18" s="128"/>
      <c r="OGL18" s="128"/>
      <c r="OGM18" s="128"/>
      <c r="OGN18" s="128"/>
      <c r="OGO18" s="128"/>
      <c r="OGP18" s="128"/>
      <c r="OGQ18" s="128"/>
      <c r="OGR18" s="128"/>
      <c r="OGS18" s="128"/>
      <c r="OGT18" s="128"/>
      <c r="OGU18" s="128"/>
      <c r="OGV18" s="128"/>
      <c r="OGW18" s="128"/>
      <c r="OGX18" s="128"/>
      <c r="OGY18" s="128"/>
      <c r="OGZ18" s="128"/>
      <c r="OHA18" s="128"/>
      <c r="OHB18" s="128"/>
      <c r="OHC18" s="128"/>
      <c r="OHD18" s="128"/>
      <c r="OHE18" s="128"/>
      <c r="OHF18" s="128"/>
      <c r="OHG18" s="128"/>
      <c r="OHH18" s="128"/>
      <c r="OHI18" s="128"/>
      <c r="OHJ18" s="128"/>
      <c r="OHK18" s="128"/>
      <c r="OHL18" s="128"/>
      <c r="OHM18" s="128"/>
      <c r="OHN18" s="128"/>
      <c r="OHO18" s="128"/>
      <c r="OHP18" s="128"/>
      <c r="OHQ18" s="128"/>
      <c r="OHR18" s="128"/>
      <c r="OHS18" s="128"/>
      <c r="OHT18" s="128"/>
      <c r="OHU18" s="128"/>
      <c r="OHV18" s="128"/>
      <c r="OHW18" s="128"/>
      <c r="OHX18" s="128"/>
      <c r="OHY18" s="128"/>
      <c r="OHZ18" s="128"/>
      <c r="OIA18" s="128"/>
      <c r="OIB18" s="128"/>
      <c r="OIC18" s="128"/>
      <c r="OID18" s="128"/>
      <c r="OIE18" s="128"/>
      <c r="OIF18" s="128"/>
      <c r="OIG18" s="128"/>
      <c r="OIH18" s="128"/>
      <c r="OII18" s="128"/>
      <c r="OIJ18" s="128"/>
      <c r="OIK18" s="128"/>
      <c r="OIL18" s="128"/>
      <c r="OIM18" s="128"/>
      <c r="OIN18" s="128"/>
      <c r="OIO18" s="128"/>
      <c r="OIP18" s="128"/>
      <c r="OIQ18" s="128"/>
      <c r="OIR18" s="128"/>
      <c r="OIS18" s="128"/>
      <c r="OIT18" s="128"/>
      <c r="OIU18" s="128"/>
      <c r="OIV18" s="128"/>
      <c r="OIW18" s="128"/>
      <c r="OIX18" s="128"/>
      <c r="OIY18" s="128"/>
      <c r="OIZ18" s="128"/>
      <c r="OJA18" s="128"/>
      <c r="OJB18" s="128"/>
      <c r="OJC18" s="128"/>
      <c r="OJD18" s="128"/>
      <c r="OJE18" s="128"/>
      <c r="OJF18" s="128"/>
      <c r="OJG18" s="128"/>
      <c r="OJH18" s="128"/>
      <c r="OJI18" s="128"/>
      <c r="OJJ18" s="128"/>
      <c r="OJK18" s="128"/>
      <c r="OJL18" s="128"/>
      <c r="OJM18" s="128"/>
      <c r="OJN18" s="128"/>
      <c r="OJO18" s="128"/>
      <c r="OJP18" s="128"/>
      <c r="OJQ18" s="128"/>
      <c r="OJR18" s="128"/>
      <c r="OJS18" s="128"/>
      <c r="OJT18" s="128"/>
      <c r="OJU18" s="128"/>
      <c r="OJV18" s="128"/>
      <c r="OJW18" s="128"/>
      <c r="OJX18" s="128"/>
      <c r="OJY18" s="128"/>
      <c r="OJZ18" s="128"/>
      <c r="OKA18" s="128"/>
      <c r="OKB18" s="128"/>
      <c r="OKC18" s="128"/>
      <c r="OKD18" s="128"/>
      <c r="OKE18" s="128"/>
      <c r="OKF18" s="128"/>
      <c r="OKG18" s="128"/>
      <c r="OKH18" s="128"/>
      <c r="OKI18" s="128"/>
      <c r="OKJ18" s="128"/>
      <c r="OKK18" s="128"/>
      <c r="OKL18" s="128"/>
      <c r="OKM18" s="128"/>
      <c r="OKN18" s="128"/>
      <c r="OKO18" s="128"/>
      <c r="OKP18" s="128"/>
      <c r="OKQ18" s="128"/>
      <c r="OKR18" s="128"/>
      <c r="OKS18" s="128"/>
      <c r="OKT18" s="128"/>
      <c r="OKU18" s="128"/>
      <c r="OKV18" s="128"/>
      <c r="OKW18" s="128"/>
      <c r="OKX18" s="128"/>
      <c r="OKY18" s="128"/>
      <c r="OKZ18" s="128"/>
      <c r="OLA18" s="128"/>
      <c r="OLB18" s="128"/>
      <c r="OLC18" s="128"/>
      <c r="OLD18" s="128"/>
      <c r="OLE18" s="128"/>
      <c r="OLF18" s="128"/>
      <c r="OLG18" s="128"/>
      <c r="OLH18" s="128"/>
      <c r="OLI18" s="128"/>
      <c r="OLJ18" s="128"/>
      <c r="OLK18" s="128"/>
      <c r="OLL18" s="128"/>
      <c r="OLM18" s="128"/>
      <c r="OLN18" s="128"/>
      <c r="OLO18" s="128"/>
      <c r="OLP18" s="128"/>
      <c r="OLQ18" s="128"/>
      <c r="OLR18" s="128"/>
      <c r="OLS18" s="128"/>
      <c r="OLT18" s="128"/>
      <c r="OLU18" s="128"/>
      <c r="OLV18" s="128"/>
      <c r="OLW18" s="128"/>
      <c r="OLX18" s="128"/>
      <c r="OLY18" s="128"/>
      <c r="OLZ18" s="128"/>
      <c r="OMA18" s="128"/>
      <c r="OMB18" s="128"/>
      <c r="OMC18" s="128"/>
      <c r="OMD18" s="128"/>
      <c r="OME18" s="128"/>
      <c r="OMF18" s="128"/>
      <c r="OMG18" s="128"/>
      <c r="OMH18" s="128"/>
      <c r="OMI18" s="128"/>
      <c r="OMJ18" s="128"/>
      <c r="OMK18" s="128"/>
      <c r="OML18" s="128"/>
      <c r="OMM18" s="128"/>
      <c r="OMN18" s="128"/>
      <c r="OMO18" s="128"/>
      <c r="OMP18" s="128"/>
      <c r="OMQ18" s="128"/>
      <c r="OMR18" s="128"/>
      <c r="OMS18" s="128"/>
      <c r="OMT18" s="128"/>
      <c r="OMU18" s="128"/>
      <c r="OMV18" s="128"/>
      <c r="OMW18" s="128"/>
      <c r="OMX18" s="128"/>
      <c r="OMY18" s="128"/>
      <c r="OMZ18" s="128"/>
      <c r="ONA18" s="128"/>
      <c r="ONB18" s="128"/>
      <c r="ONC18" s="128"/>
      <c r="OND18" s="128"/>
      <c r="ONE18" s="128"/>
      <c r="ONF18" s="128"/>
      <c r="ONG18" s="128"/>
      <c r="ONH18" s="128"/>
      <c r="ONI18" s="128"/>
      <c r="ONJ18" s="128"/>
      <c r="ONK18" s="128"/>
      <c r="ONL18" s="128"/>
      <c r="ONM18" s="128"/>
      <c r="ONN18" s="128"/>
      <c r="ONO18" s="128"/>
      <c r="ONP18" s="128"/>
      <c r="ONQ18" s="128"/>
      <c r="ONR18" s="128"/>
      <c r="ONS18" s="128"/>
      <c r="ONT18" s="128"/>
      <c r="ONU18" s="128"/>
      <c r="ONV18" s="128"/>
      <c r="ONW18" s="128"/>
      <c r="ONX18" s="128"/>
      <c r="ONY18" s="128"/>
      <c r="ONZ18" s="128"/>
      <c r="OOA18" s="128"/>
      <c r="OOB18" s="128"/>
      <c r="OOC18" s="128"/>
      <c r="OOD18" s="128"/>
      <c r="OOE18" s="128"/>
      <c r="OOF18" s="128"/>
      <c r="OOG18" s="128"/>
      <c r="OOH18" s="128"/>
      <c r="OOI18" s="128"/>
      <c r="OOJ18" s="128"/>
      <c r="OOK18" s="128"/>
      <c r="OOL18" s="128"/>
      <c r="OOM18" s="128"/>
      <c r="OON18" s="128"/>
      <c r="OOO18" s="128"/>
      <c r="OOP18" s="128"/>
      <c r="OOQ18" s="128"/>
      <c r="OOR18" s="128"/>
      <c r="OOS18" s="128"/>
      <c r="OOT18" s="128"/>
      <c r="OOU18" s="128"/>
      <c r="OOV18" s="128"/>
      <c r="OOW18" s="128"/>
      <c r="OOX18" s="128"/>
      <c r="OOY18" s="128"/>
      <c r="OOZ18" s="128"/>
      <c r="OPA18" s="128"/>
      <c r="OPB18" s="128"/>
      <c r="OPC18" s="128"/>
      <c r="OPD18" s="128"/>
      <c r="OPE18" s="128"/>
      <c r="OPF18" s="128"/>
      <c r="OPG18" s="128"/>
      <c r="OPH18" s="128"/>
      <c r="OPI18" s="128"/>
      <c r="OPJ18" s="128"/>
      <c r="OPK18" s="128"/>
      <c r="OPL18" s="128"/>
      <c r="OPM18" s="128"/>
      <c r="OPN18" s="128"/>
      <c r="OPO18" s="128"/>
      <c r="OPP18" s="128"/>
      <c r="OPQ18" s="128"/>
      <c r="OPR18" s="128"/>
      <c r="OPS18" s="128"/>
      <c r="OPT18" s="128"/>
      <c r="OPU18" s="128"/>
      <c r="OPV18" s="128"/>
      <c r="OPW18" s="128"/>
      <c r="OPX18" s="128"/>
      <c r="OPY18" s="128"/>
      <c r="OPZ18" s="128"/>
      <c r="OQA18" s="128"/>
      <c r="OQB18" s="128"/>
      <c r="OQC18" s="128"/>
      <c r="OQD18" s="128"/>
      <c r="OQE18" s="128"/>
      <c r="OQF18" s="128"/>
      <c r="OQG18" s="128"/>
      <c r="OQH18" s="128"/>
      <c r="OQI18" s="128"/>
      <c r="OQJ18" s="128"/>
      <c r="OQK18" s="128"/>
      <c r="OQL18" s="128"/>
      <c r="OQM18" s="128"/>
      <c r="OQN18" s="128"/>
      <c r="OQO18" s="128"/>
      <c r="OQP18" s="128"/>
      <c r="OQQ18" s="128"/>
      <c r="OQR18" s="128"/>
      <c r="OQS18" s="128"/>
      <c r="OQT18" s="128"/>
      <c r="OQU18" s="128"/>
      <c r="OQV18" s="128"/>
      <c r="OQW18" s="128"/>
      <c r="OQX18" s="128"/>
      <c r="OQY18" s="128"/>
      <c r="OQZ18" s="128"/>
      <c r="ORA18" s="128"/>
      <c r="ORB18" s="128"/>
      <c r="ORC18" s="128"/>
      <c r="ORD18" s="128"/>
      <c r="ORE18" s="128"/>
      <c r="ORF18" s="128"/>
      <c r="ORG18" s="128"/>
      <c r="ORH18" s="128"/>
      <c r="ORI18" s="128"/>
      <c r="ORJ18" s="128"/>
      <c r="ORK18" s="128"/>
      <c r="ORL18" s="128"/>
      <c r="ORM18" s="128"/>
      <c r="ORN18" s="128"/>
      <c r="ORO18" s="128"/>
      <c r="ORP18" s="128"/>
      <c r="ORQ18" s="128"/>
      <c r="ORR18" s="128"/>
      <c r="ORS18" s="128"/>
      <c r="ORT18" s="128"/>
      <c r="ORU18" s="128"/>
      <c r="ORV18" s="128"/>
      <c r="ORW18" s="128"/>
      <c r="ORX18" s="128"/>
      <c r="ORY18" s="128"/>
      <c r="ORZ18" s="128"/>
      <c r="OSA18" s="128"/>
      <c r="OSB18" s="128"/>
      <c r="OSC18" s="128"/>
      <c r="OSD18" s="128"/>
      <c r="OSE18" s="128"/>
      <c r="OSF18" s="128"/>
      <c r="OSG18" s="128"/>
      <c r="OSH18" s="128"/>
      <c r="OSI18" s="128"/>
      <c r="OSJ18" s="128"/>
      <c r="OSK18" s="128"/>
      <c r="OSL18" s="128"/>
      <c r="OSM18" s="128"/>
      <c r="OSN18" s="128"/>
      <c r="OSO18" s="128"/>
      <c r="OSP18" s="128"/>
      <c r="OSQ18" s="128"/>
      <c r="OSR18" s="128"/>
      <c r="OSS18" s="128"/>
      <c r="OST18" s="128"/>
      <c r="OSU18" s="128"/>
      <c r="OSV18" s="128"/>
      <c r="OSW18" s="128"/>
      <c r="OSX18" s="128"/>
      <c r="OSY18" s="128"/>
      <c r="OSZ18" s="128"/>
      <c r="OTA18" s="128"/>
      <c r="OTB18" s="128"/>
      <c r="OTC18" s="128"/>
      <c r="OTD18" s="128"/>
      <c r="OTE18" s="128"/>
      <c r="OTF18" s="128"/>
      <c r="OTG18" s="128"/>
      <c r="OTH18" s="128"/>
      <c r="OTI18" s="128"/>
      <c r="OTJ18" s="128"/>
      <c r="OTK18" s="128"/>
      <c r="OTL18" s="128"/>
      <c r="OTM18" s="128"/>
      <c r="OTN18" s="128"/>
      <c r="OTO18" s="128"/>
      <c r="OTP18" s="128"/>
      <c r="OTQ18" s="128"/>
      <c r="OTR18" s="128"/>
      <c r="OTS18" s="128"/>
      <c r="OTT18" s="128"/>
      <c r="OTU18" s="128"/>
      <c r="OTV18" s="128"/>
      <c r="OTW18" s="128"/>
      <c r="OTX18" s="128"/>
      <c r="OTY18" s="128"/>
      <c r="OTZ18" s="128"/>
      <c r="OUA18" s="128"/>
      <c r="OUB18" s="128"/>
      <c r="OUC18" s="128"/>
      <c r="OUD18" s="128"/>
      <c r="OUE18" s="128"/>
      <c r="OUF18" s="128"/>
      <c r="OUG18" s="128"/>
      <c r="OUH18" s="128"/>
      <c r="OUI18" s="128"/>
      <c r="OUJ18" s="128"/>
      <c r="OUK18" s="128"/>
      <c r="OUL18" s="128"/>
      <c r="OUM18" s="128"/>
      <c r="OUN18" s="128"/>
      <c r="OUO18" s="128"/>
      <c r="OUP18" s="128"/>
      <c r="OUQ18" s="128"/>
      <c r="OUR18" s="128"/>
      <c r="OUS18" s="128"/>
      <c r="OUT18" s="128"/>
      <c r="OUU18" s="128"/>
      <c r="OUV18" s="128"/>
      <c r="OUW18" s="128"/>
      <c r="OUX18" s="128"/>
      <c r="OUY18" s="128"/>
      <c r="OUZ18" s="128"/>
      <c r="OVA18" s="128"/>
      <c r="OVB18" s="128"/>
      <c r="OVC18" s="128"/>
      <c r="OVD18" s="128"/>
      <c r="OVE18" s="128"/>
      <c r="OVF18" s="128"/>
      <c r="OVG18" s="128"/>
      <c r="OVH18" s="128"/>
      <c r="OVI18" s="128"/>
      <c r="OVJ18" s="128"/>
      <c r="OVK18" s="128"/>
      <c r="OVL18" s="128"/>
      <c r="OVM18" s="128"/>
      <c r="OVN18" s="128"/>
      <c r="OVO18" s="128"/>
      <c r="OVP18" s="128"/>
      <c r="OVQ18" s="128"/>
      <c r="OVR18" s="128"/>
      <c r="OVS18" s="128"/>
      <c r="OVT18" s="128"/>
      <c r="OVU18" s="128"/>
      <c r="OVV18" s="128"/>
      <c r="OVW18" s="128"/>
      <c r="OVX18" s="128"/>
      <c r="OVY18" s="128"/>
      <c r="OVZ18" s="128"/>
      <c r="OWA18" s="128"/>
      <c r="OWB18" s="128"/>
      <c r="OWC18" s="128"/>
      <c r="OWD18" s="128"/>
      <c r="OWE18" s="128"/>
      <c r="OWF18" s="128"/>
      <c r="OWG18" s="128"/>
      <c r="OWH18" s="128"/>
      <c r="OWI18" s="128"/>
      <c r="OWJ18" s="128"/>
      <c r="OWK18" s="128"/>
      <c r="OWL18" s="128"/>
      <c r="OWM18" s="128"/>
      <c r="OWN18" s="128"/>
      <c r="OWO18" s="128"/>
      <c r="OWP18" s="128"/>
      <c r="OWQ18" s="128"/>
      <c r="OWR18" s="128"/>
      <c r="OWS18" s="128"/>
      <c r="OWT18" s="128"/>
      <c r="OWU18" s="128"/>
      <c r="OWV18" s="128"/>
      <c r="OWW18" s="128"/>
      <c r="OWX18" s="128"/>
      <c r="OWY18" s="128"/>
      <c r="OWZ18" s="128"/>
      <c r="OXA18" s="128"/>
      <c r="OXB18" s="128"/>
      <c r="OXC18" s="128"/>
      <c r="OXD18" s="128"/>
      <c r="OXE18" s="128"/>
      <c r="OXF18" s="128"/>
      <c r="OXG18" s="128"/>
      <c r="OXH18" s="128"/>
      <c r="OXI18" s="128"/>
      <c r="OXJ18" s="128"/>
      <c r="OXK18" s="128"/>
      <c r="OXL18" s="128"/>
      <c r="OXM18" s="128"/>
      <c r="OXN18" s="128"/>
      <c r="OXO18" s="128"/>
      <c r="OXP18" s="128"/>
      <c r="OXQ18" s="128"/>
      <c r="OXR18" s="128"/>
      <c r="OXS18" s="128"/>
      <c r="OXT18" s="128"/>
      <c r="OXU18" s="128"/>
      <c r="OXV18" s="128"/>
      <c r="OXW18" s="128"/>
      <c r="OXX18" s="128"/>
      <c r="OXY18" s="128"/>
      <c r="OXZ18" s="128"/>
      <c r="OYA18" s="128"/>
      <c r="OYB18" s="128"/>
      <c r="OYC18" s="128"/>
      <c r="OYD18" s="128"/>
      <c r="OYE18" s="128"/>
      <c r="OYF18" s="128"/>
      <c r="OYG18" s="128"/>
      <c r="OYH18" s="128"/>
      <c r="OYI18" s="128"/>
      <c r="OYJ18" s="128"/>
      <c r="OYK18" s="128"/>
      <c r="OYL18" s="128"/>
      <c r="OYM18" s="128"/>
      <c r="OYN18" s="128"/>
      <c r="OYO18" s="128"/>
      <c r="OYP18" s="128"/>
      <c r="OYQ18" s="128"/>
      <c r="OYR18" s="128"/>
      <c r="OYS18" s="128"/>
      <c r="OYT18" s="128"/>
      <c r="OYU18" s="128"/>
      <c r="OYV18" s="128"/>
      <c r="OYW18" s="128"/>
      <c r="OYX18" s="128"/>
      <c r="OYY18" s="128"/>
      <c r="OYZ18" s="128"/>
      <c r="OZA18" s="128"/>
      <c r="OZB18" s="128"/>
      <c r="OZC18" s="128"/>
      <c r="OZD18" s="128"/>
      <c r="OZE18" s="128"/>
      <c r="OZF18" s="128"/>
      <c r="OZG18" s="128"/>
      <c r="OZH18" s="128"/>
      <c r="OZI18" s="128"/>
      <c r="OZJ18" s="128"/>
      <c r="OZK18" s="128"/>
      <c r="OZL18" s="128"/>
      <c r="OZM18" s="128"/>
      <c r="OZN18" s="128"/>
      <c r="OZO18" s="128"/>
      <c r="OZP18" s="128"/>
      <c r="OZQ18" s="128"/>
      <c r="OZR18" s="128"/>
      <c r="OZS18" s="128"/>
      <c r="OZT18" s="128"/>
      <c r="OZU18" s="128"/>
      <c r="OZV18" s="128"/>
      <c r="OZW18" s="128"/>
      <c r="OZX18" s="128"/>
      <c r="OZY18" s="128"/>
      <c r="OZZ18" s="128"/>
      <c r="PAA18" s="128"/>
      <c r="PAB18" s="128"/>
      <c r="PAC18" s="128"/>
      <c r="PAD18" s="128"/>
      <c r="PAE18" s="128"/>
      <c r="PAF18" s="128"/>
      <c r="PAG18" s="128"/>
      <c r="PAH18" s="128"/>
      <c r="PAI18" s="128"/>
      <c r="PAJ18" s="128"/>
      <c r="PAK18" s="128"/>
      <c r="PAL18" s="128"/>
      <c r="PAM18" s="128"/>
      <c r="PAN18" s="128"/>
      <c r="PAO18" s="128"/>
      <c r="PAP18" s="128"/>
      <c r="PAQ18" s="128"/>
      <c r="PAR18" s="128"/>
      <c r="PAS18" s="128"/>
      <c r="PAT18" s="128"/>
      <c r="PAU18" s="128"/>
      <c r="PAV18" s="128"/>
      <c r="PAW18" s="128"/>
      <c r="PAX18" s="128"/>
      <c r="PAY18" s="128"/>
      <c r="PAZ18" s="128"/>
      <c r="PBA18" s="128"/>
      <c r="PBB18" s="128"/>
      <c r="PBC18" s="128"/>
      <c r="PBD18" s="128"/>
      <c r="PBE18" s="128"/>
      <c r="PBF18" s="128"/>
      <c r="PBG18" s="128"/>
      <c r="PBH18" s="128"/>
      <c r="PBI18" s="128"/>
      <c r="PBJ18" s="128"/>
      <c r="PBK18" s="128"/>
      <c r="PBL18" s="128"/>
      <c r="PBM18" s="128"/>
      <c r="PBN18" s="128"/>
      <c r="PBO18" s="128"/>
      <c r="PBP18" s="128"/>
      <c r="PBQ18" s="128"/>
      <c r="PBR18" s="128"/>
      <c r="PBS18" s="128"/>
      <c r="PBT18" s="128"/>
      <c r="PBU18" s="128"/>
      <c r="PBV18" s="128"/>
      <c r="PBW18" s="128"/>
      <c r="PBX18" s="128"/>
      <c r="PBY18" s="128"/>
      <c r="PBZ18" s="128"/>
      <c r="PCA18" s="128"/>
      <c r="PCB18" s="128"/>
      <c r="PCC18" s="128"/>
      <c r="PCD18" s="128"/>
      <c r="PCE18" s="128"/>
      <c r="PCF18" s="128"/>
      <c r="PCG18" s="128"/>
      <c r="PCH18" s="128"/>
      <c r="PCI18" s="128"/>
      <c r="PCJ18" s="128"/>
      <c r="PCK18" s="128"/>
      <c r="PCL18" s="128"/>
      <c r="PCM18" s="128"/>
      <c r="PCN18" s="128"/>
      <c r="PCO18" s="128"/>
      <c r="PCP18" s="128"/>
      <c r="PCQ18" s="128"/>
      <c r="PCR18" s="128"/>
      <c r="PCS18" s="128"/>
      <c r="PCT18" s="128"/>
      <c r="PCU18" s="128"/>
      <c r="PCV18" s="128"/>
      <c r="PCW18" s="128"/>
      <c r="PCX18" s="128"/>
      <c r="PCY18" s="128"/>
      <c r="PCZ18" s="128"/>
      <c r="PDA18" s="128"/>
      <c r="PDB18" s="128"/>
      <c r="PDC18" s="128"/>
      <c r="PDD18" s="128"/>
      <c r="PDE18" s="128"/>
      <c r="PDF18" s="128"/>
      <c r="PDG18" s="128"/>
      <c r="PDH18" s="128"/>
      <c r="PDI18" s="128"/>
      <c r="PDJ18" s="128"/>
      <c r="PDK18" s="128"/>
      <c r="PDL18" s="128"/>
      <c r="PDM18" s="128"/>
      <c r="PDN18" s="128"/>
      <c r="PDO18" s="128"/>
      <c r="PDP18" s="128"/>
      <c r="PDQ18" s="128"/>
      <c r="PDR18" s="128"/>
      <c r="PDS18" s="128"/>
      <c r="PDT18" s="128"/>
      <c r="PDU18" s="128"/>
      <c r="PDV18" s="128"/>
      <c r="PDW18" s="128"/>
      <c r="PDX18" s="128"/>
      <c r="PDY18" s="128"/>
      <c r="PDZ18" s="128"/>
      <c r="PEA18" s="128"/>
      <c r="PEB18" s="128"/>
      <c r="PEC18" s="128"/>
      <c r="PED18" s="128"/>
      <c r="PEE18" s="128"/>
      <c r="PEF18" s="128"/>
      <c r="PEG18" s="128"/>
      <c r="PEH18" s="128"/>
      <c r="PEI18" s="128"/>
      <c r="PEJ18" s="128"/>
      <c r="PEK18" s="128"/>
      <c r="PEL18" s="128"/>
      <c r="PEM18" s="128"/>
      <c r="PEN18" s="128"/>
      <c r="PEO18" s="128"/>
      <c r="PEP18" s="128"/>
      <c r="PEQ18" s="128"/>
      <c r="PER18" s="128"/>
      <c r="PES18" s="128"/>
      <c r="PET18" s="128"/>
      <c r="PEU18" s="128"/>
      <c r="PEV18" s="128"/>
      <c r="PEW18" s="128"/>
      <c r="PEX18" s="128"/>
      <c r="PEY18" s="128"/>
      <c r="PEZ18" s="128"/>
      <c r="PFA18" s="128"/>
      <c r="PFB18" s="128"/>
      <c r="PFC18" s="128"/>
      <c r="PFD18" s="128"/>
      <c r="PFE18" s="128"/>
      <c r="PFF18" s="128"/>
      <c r="PFG18" s="128"/>
      <c r="PFH18" s="128"/>
      <c r="PFI18" s="128"/>
      <c r="PFJ18" s="128"/>
      <c r="PFK18" s="128"/>
      <c r="PFL18" s="128"/>
      <c r="PFM18" s="128"/>
      <c r="PFN18" s="128"/>
      <c r="PFO18" s="128"/>
      <c r="PFP18" s="128"/>
      <c r="PFQ18" s="128"/>
      <c r="PFR18" s="128"/>
      <c r="PFS18" s="128"/>
      <c r="PFT18" s="128"/>
      <c r="PFU18" s="128"/>
      <c r="PFV18" s="128"/>
      <c r="PFW18" s="128"/>
      <c r="PFX18" s="128"/>
      <c r="PFY18" s="128"/>
      <c r="PFZ18" s="128"/>
      <c r="PGA18" s="128"/>
      <c r="PGB18" s="128"/>
      <c r="PGC18" s="128"/>
      <c r="PGD18" s="128"/>
      <c r="PGE18" s="128"/>
      <c r="PGF18" s="128"/>
      <c r="PGG18" s="128"/>
      <c r="PGH18" s="128"/>
      <c r="PGI18" s="128"/>
      <c r="PGJ18" s="128"/>
      <c r="PGK18" s="128"/>
      <c r="PGL18" s="128"/>
      <c r="PGM18" s="128"/>
      <c r="PGN18" s="128"/>
      <c r="PGO18" s="128"/>
      <c r="PGP18" s="128"/>
      <c r="PGQ18" s="128"/>
      <c r="PGR18" s="128"/>
      <c r="PGS18" s="128"/>
      <c r="PGT18" s="128"/>
      <c r="PGU18" s="128"/>
      <c r="PGV18" s="128"/>
      <c r="PGW18" s="128"/>
      <c r="PGX18" s="128"/>
      <c r="PGY18" s="128"/>
      <c r="PGZ18" s="128"/>
      <c r="PHA18" s="128"/>
      <c r="PHB18" s="128"/>
      <c r="PHC18" s="128"/>
      <c r="PHD18" s="128"/>
      <c r="PHE18" s="128"/>
      <c r="PHF18" s="128"/>
      <c r="PHG18" s="128"/>
      <c r="PHH18" s="128"/>
      <c r="PHI18" s="128"/>
      <c r="PHJ18" s="128"/>
      <c r="PHK18" s="128"/>
      <c r="PHL18" s="128"/>
      <c r="PHM18" s="128"/>
      <c r="PHN18" s="128"/>
      <c r="PHO18" s="128"/>
      <c r="PHP18" s="128"/>
      <c r="PHQ18" s="128"/>
      <c r="PHR18" s="128"/>
      <c r="PHS18" s="128"/>
      <c r="PHT18" s="128"/>
      <c r="PHU18" s="128"/>
      <c r="PHV18" s="128"/>
      <c r="PHW18" s="128"/>
      <c r="PHX18" s="128"/>
      <c r="PHY18" s="128"/>
      <c r="PHZ18" s="128"/>
      <c r="PIA18" s="128"/>
      <c r="PIB18" s="128"/>
      <c r="PIC18" s="128"/>
      <c r="PID18" s="128"/>
      <c r="PIE18" s="128"/>
      <c r="PIF18" s="128"/>
      <c r="PIG18" s="128"/>
      <c r="PIH18" s="128"/>
      <c r="PII18" s="128"/>
      <c r="PIJ18" s="128"/>
      <c r="PIK18" s="128"/>
      <c r="PIL18" s="128"/>
      <c r="PIM18" s="128"/>
      <c r="PIN18" s="128"/>
      <c r="PIO18" s="128"/>
      <c r="PIP18" s="128"/>
      <c r="PIQ18" s="128"/>
      <c r="PIR18" s="128"/>
      <c r="PIS18" s="128"/>
      <c r="PIT18" s="128"/>
      <c r="PIU18" s="128"/>
      <c r="PIV18" s="128"/>
      <c r="PIW18" s="128"/>
      <c r="PIX18" s="128"/>
      <c r="PIY18" s="128"/>
      <c r="PIZ18" s="128"/>
      <c r="PJA18" s="128"/>
      <c r="PJB18" s="128"/>
      <c r="PJC18" s="128"/>
      <c r="PJD18" s="128"/>
      <c r="PJE18" s="128"/>
      <c r="PJF18" s="128"/>
      <c r="PJG18" s="128"/>
      <c r="PJH18" s="128"/>
      <c r="PJI18" s="128"/>
      <c r="PJJ18" s="128"/>
      <c r="PJK18" s="128"/>
      <c r="PJL18" s="128"/>
      <c r="PJM18" s="128"/>
      <c r="PJN18" s="128"/>
      <c r="PJO18" s="128"/>
      <c r="PJP18" s="128"/>
      <c r="PJQ18" s="128"/>
      <c r="PJR18" s="128"/>
      <c r="PJS18" s="128"/>
      <c r="PJT18" s="128"/>
      <c r="PJU18" s="128"/>
      <c r="PJV18" s="128"/>
      <c r="PJW18" s="128"/>
      <c r="PJX18" s="128"/>
      <c r="PJY18" s="128"/>
      <c r="PJZ18" s="128"/>
      <c r="PKA18" s="128"/>
      <c r="PKB18" s="128"/>
      <c r="PKC18" s="128"/>
      <c r="PKD18" s="128"/>
      <c r="PKE18" s="128"/>
      <c r="PKF18" s="128"/>
      <c r="PKG18" s="128"/>
      <c r="PKH18" s="128"/>
      <c r="PKI18" s="128"/>
      <c r="PKJ18" s="128"/>
      <c r="PKK18" s="128"/>
      <c r="PKL18" s="128"/>
      <c r="PKM18" s="128"/>
      <c r="PKN18" s="128"/>
      <c r="PKO18" s="128"/>
      <c r="PKP18" s="128"/>
      <c r="PKQ18" s="128"/>
      <c r="PKR18" s="128"/>
      <c r="PKS18" s="128"/>
      <c r="PKT18" s="128"/>
      <c r="PKU18" s="128"/>
      <c r="PKV18" s="128"/>
      <c r="PKW18" s="128"/>
      <c r="PKX18" s="128"/>
      <c r="PKY18" s="128"/>
      <c r="PKZ18" s="128"/>
      <c r="PLA18" s="128"/>
      <c r="PLB18" s="128"/>
      <c r="PLC18" s="128"/>
      <c r="PLD18" s="128"/>
      <c r="PLE18" s="128"/>
      <c r="PLF18" s="128"/>
      <c r="PLG18" s="128"/>
      <c r="PLH18" s="128"/>
      <c r="PLI18" s="128"/>
      <c r="PLJ18" s="128"/>
      <c r="PLK18" s="128"/>
      <c r="PLL18" s="128"/>
      <c r="PLM18" s="128"/>
      <c r="PLN18" s="128"/>
      <c r="PLO18" s="128"/>
      <c r="PLP18" s="128"/>
      <c r="PLQ18" s="128"/>
      <c r="PLR18" s="128"/>
      <c r="PLS18" s="128"/>
      <c r="PLT18" s="128"/>
      <c r="PLU18" s="128"/>
      <c r="PLV18" s="128"/>
      <c r="PLW18" s="128"/>
      <c r="PLX18" s="128"/>
      <c r="PLY18" s="128"/>
      <c r="PLZ18" s="128"/>
      <c r="PMA18" s="128"/>
      <c r="PMB18" s="128"/>
      <c r="PMC18" s="128"/>
      <c r="PMD18" s="128"/>
      <c r="PME18" s="128"/>
      <c r="PMF18" s="128"/>
      <c r="PMG18" s="128"/>
      <c r="PMH18" s="128"/>
      <c r="PMI18" s="128"/>
      <c r="PMJ18" s="128"/>
      <c r="PMK18" s="128"/>
      <c r="PML18" s="128"/>
      <c r="PMM18" s="128"/>
      <c r="PMN18" s="128"/>
      <c r="PMO18" s="128"/>
      <c r="PMP18" s="128"/>
      <c r="PMQ18" s="128"/>
      <c r="PMR18" s="128"/>
      <c r="PMS18" s="128"/>
      <c r="PMT18" s="128"/>
      <c r="PMU18" s="128"/>
      <c r="PMV18" s="128"/>
      <c r="PMW18" s="128"/>
      <c r="PMX18" s="128"/>
      <c r="PMY18" s="128"/>
      <c r="PMZ18" s="128"/>
      <c r="PNA18" s="128"/>
      <c r="PNB18" s="128"/>
      <c r="PNC18" s="128"/>
      <c r="PND18" s="128"/>
      <c r="PNE18" s="128"/>
      <c r="PNF18" s="128"/>
      <c r="PNG18" s="128"/>
      <c r="PNH18" s="128"/>
      <c r="PNI18" s="128"/>
      <c r="PNJ18" s="128"/>
      <c r="PNK18" s="128"/>
      <c r="PNL18" s="128"/>
      <c r="PNM18" s="128"/>
      <c r="PNN18" s="128"/>
      <c r="PNO18" s="128"/>
      <c r="PNP18" s="128"/>
      <c r="PNQ18" s="128"/>
      <c r="PNR18" s="128"/>
      <c r="PNS18" s="128"/>
      <c r="PNT18" s="128"/>
      <c r="PNU18" s="128"/>
      <c r="PNV18" s="128"/>
      <c r="PNW18" s="128"/>
      <c r="PNX18" s="128"/>
      <c r="PNY18" s="128"/>
      <c r="PNZ18" s="128"/>
      <c r="POA18" s="128"/>
      <c r="POB18" s="128"/>
      <c r="POC18" s="128"/>
      <c r="POD18" s="128"/>
      <c r="POE18" s="128"/>
      <c r="POF18" s="128"/>
      <c r="POG18" s="128"/>
      <c r="POH18" s="128"/>
      <c r="POI18" s="128"/>
      <c r="POJ18" s="128"/>
      <c r="POK18" s="128"/>
      <c r="POL18" s="128"/>
      <c r="POM18" s="128"/>
      <c r="PON18" s="128"/>
      <c r="POO18" s="128"/>
      <c r="POP18" s="128"/>
      <c r="POQ18" s="128"/>
      <c r="POR18" s="128"/>
      <c r="POS18" s="128"/>
      <c r="POT18" s="128"/>
      <c r="POU18" s="128"/>
      <c r="POV18" s="128"/>
      <c r="POW18" s="128"/>
      <c r="POX18" s="128"/>
      <c r="POY18" s="128"/>
      <c r="POZ18" s="128"/>
      <c r="PPA18" s="128"/>
      <c r="PPB18" s="128"/>
      <c r="PPC18" s="128"/>
      <c r="PPD18" s="128"/>
      <c r="PPE18" s="128"/>
      <c r="PPF18" s="128"/>
      <c r="PPG18" s="128"/>
      <c r="PPH18" s="128"/>
      <c r="PPI18" s="128"/>
      <c r="PPJ18" s="128"/>
      <c r="PPK18" s="128"/>
      <c r="PPL18" s="128"/>
      <c r="PPM18" s="128"/>
      <c r="PPN18" s="128"/>
      <c r="PPO18" s="128"/>
      <c r="PPP18" s="128"/>
      <c r="PPQ18" s="128"/>
      <c r="PPR18" s="128"/>
      <c r="PPS18" s="128"/>
      <c r="PPT18" s="128"/>
      <c r="PPU18" s="128"/>
      <c r="PPV18" s="128"/>
      <c r="PPW18" s="128"/>
      <c r="PPX18" s="128"/>
      <c r="PPY18" s="128"/>
      <c r="PPZ18" s="128"/>
      <c r="PQA18" s="128"/>
      <c r="PQB18" s="128"/>
      <c r="PQC18" s="128"/>
      <c r="PQD18" s="128"/>
      <c r="PQE18" s="128"/>
      <c r="PQF18" s="128"/>
      <c r="PQG18" s="128"/>
      <c r="PQH18" s="128"/>
      <c r="PQI18" s="128"/>
      <c r="PQJ18" s="128"/>
      <c r="PQK18" s="128"/>
      <c r="PQL18" s="128"/>
      <c r="PQM18" s="128"/>
      <c r="PQN18" s="128"/>
      <c r="PQO18" s="128"/>
      <c r="PQP18" s="128"/>
      <c r="PQQ18" s="128"/>
      <c r="PQR18" s="128"/>
      <c r="PQS18" s="128"/>
      <c r="PQT18" s="128"/>
      <c r="PQU18" s="128"/>
      <c r="PQV18" s="128"/>
      <c r="PQW18" s="128"/>
      <c r="PQX18" s="128"/>
      <c r="PQY18" s="128"/>
      <c r="PQZ18" s="128"/>
      <c r="PRA18" s="128"/>
      <c r="PRB18" s="128"/>
      <c r="PRC18" s="128"/>
      <c r="PRD18" s="128"/>
      <c r="PRE18" s="128"/>
      <c r="PRF18" s="128"/>
      <c r="PRG18" s="128"/>
      <c r="PRH18" s="128"/>
      <c r="PRI18" s="128"/>
      <c r="PRJ18" s="128"/>
      <c r="PRK18" s="128"/>
      <c r="PRL18" s="128"/>
      <c r="PRM18" s="128"/>
      <c r="PRN18" s="128"/>
      <c r="PRO18" s="128"/>
      <c r="PRP18" s="128"/>
      <c r="PRQ18" s="128"/>
      <c r="PRR18" s="128"/>
      <c r="PRS18" s="128"/>
      <c r="PRT18" s="128"/>
      <c r="PRU18" s="128"/>
      <c r="PRV18" s="128"/>
      <c r="PRW18" s="128"/>
      <c r="PRX18" s="128"/>
      <c r="PRY18" s="128"/>
      <c r="PRZ18" s="128"/>
      <c r="PSA18" s="128"/>
      <c r="PSB18" s="128"/>
      <c r="PSC18" s="128"/>
      <c r="PSD18" s="128"/>
      <c r="PSE18" s="128"/>
      <c r="PSF18" s="128"/>
      <c r="PSG18" s="128"/>
      <c r="PSH18" s="128"/>
      <c r="PSI18" s="128"/>
      <c r="PSJ18" s="128"/>
      <c r="PSK18" s="128"/>
      <c r="PSL18" s="128"/>
      <c r="PSM18" s="128"/>
      <c r="PSN18" s="128"/>
      <c r="PSO18" s="128"/>
      <c r="PSP18" s="128"/>
      <c r="PSQ18" s="128"/>
      <c r="PSR18" s="128"/>
      <c r="PSS18" s="128"/>
      <c r="PST18" s="128"/>
      <c r="PSU18" s="128"/>
      <c r="PSV18" s="128"/>
      <c r="PSW18" s="128"/>
      <c r="PSX18" s="128"/>
      <c r="PSY18" s="128"/>
      <c r="PSZ18" s="128"/>
      <c r="PTA18" s="128"/>
      <c r="PTB18" s="128"/>
      <c r="PTC18" s="128"/>
      <c r="PTD18" s="128"/>
      <c r="PTE18" s="128"/>
      <c r="PTF18" s="128"/>
      <c r="PTG18" s="128"/>
      <c r="PTH18" s="128"/>
      <c r="PTI18" s="128"/>
      <c r="PTJ18" s="128"/>
      <c r="PTK18" s="128"/>
      <c r="PTL18" s="128"/>
      <c r="PTM18" s="128"/>
      <c r="PTN18" s="128"/>
      <c r="PTO18" s="128"/>
      <c r="PTP18" s="128"/>
      <c r="PTQ18" s="128"/>
      <c r="PTR18" s="128"/>
      <c r="PTS18" s="128"/>
      <c r="PTT18" s="128"/>
      <c r="PTU18" s="128"/>
      <c r="PTV18" s="128"/>
      <c r="PTW18" s="128"/>
      <c r="PTX18" s="128"/>
      <c r="PTY18" s="128"/>
      <c r="PTZ18" s="128"/>
      <c r="PUA18" s="128"/>
      <c r="PUB18" s="128"/>
      <c r="PUC18" s="128"/>
      <c r="PUD18" s="128"/>
      <c r="PUE18" s="128"/>
      <c r="PUF18" s="128"/>
      <c r="PUG18" s="128"/>
      <c r="PUH18" s="128"/>
      <c r="PUI18" s="128"/>
      <c r="PUJ18" s="128"/>
      <c r="PUK18" s="128"/>
      <c r="PUL18" s="128"/>
      <c r="PUM18" s="128"/>
      <c r="PUN18" s="128"/>
      <c r="PUO18" s="128"/>
      <c r="PUP18" s="128"/>
      <c r="PUQ18" s="128"/>
      <c r="PUR18" s="128"/>
      <c r="PUS18" s="128"/>
      <c r="PUT18" s="128"/>
      <c r="PUU18" s="128"/>
      <c r="PUV18" s="128"/>
      <c r="PUW18" s="128"/>
      <c r="PUX18" s="128"/>
      <c r="PUY18" s="128"/>
      <c r="PUZ18" s="128"/>
      <c r="PVA18" s="128"/>
      <c r="PVB18" s="128"/>
      <c r="PVC18" s="128"/>
      <c r="PVD18" s="128"/>
      <c r="PVE18" s="128"/>
      <c r="PVF18" s="128"/>
      <c r="PVG18" s="128"/>
      <c r="PVH18" s="128"/>
      <c r="PVI18" s="128"/>
      <c r="PVJ18" s="128"/>
      <c r="PVK18" s="128"/>
      <c r="PVL18" s="128"/>
      <c r="PVM18" s="128"/>
      <c r="PVN18" s="128"/>
      <c r="PVO18" s="128"/>
      <c r="PVP18" s="128"/>
      <c r="PVQ18" s="128"/>
      <c r="PVR18" s="128"/>
      <c r="PVS18" s="128"/>
      <c r="PVT18" s="128"/>
      <c r="PVU18" s="128"/>
      <c r="PVV18" s="128"/>
      <c r="PVW18" s="128"/>
      <c r="PVX18" s="128"/>
      <c r="PVY18" s="128"/>
      <c r="PVZ18" s="128"/>
      <c r="PWA18" s="128"/>
      <c r="PWB18" s="128"/>
      <c r="PWC18" s="128"/>
      <c r="PWD18" s="128"/>
      <c r="PWE18" s="128"/>
      <c r="PWF18" s="128"/>
      <c r="PWG18" s="128"/>
      <c r="PWH18" s="128"/>
      <c r="PWI18" s="128"/>
      <c r="PWJ18" s="128"/>
      <c r="PWK18" s="128"/>
      <c r="PWL18" s="128"/>
      <c r="PWM18" s="128"/>
      <c r="PWN18" s="128"/>
      <c r="PWO18" s="128"/>
      <c r="PWP18" s="128"/>
      <c r="PWQ18" s="128"/>
      <c r="PWR18" s="128"/>
      <c r="PWS18" s="128"/>
      <c r="PWT18" s="128"/>
      <c r="PWU18" s="128"/>
      <c r="PWV18" s="128"/>
      <c r="PWW18" s="128"/>
      <c r="PWX18" s="128"/>
      <c r="PWY18" s="128"/>
      <c r="PWZ18" s="128"/>
      <c r="PXA18" s="128"/>
      <c r="PXB18" s="128"/>
      <c r="PXC18" s="128"/>
      <c r="PXD18" s="128"/>
      <c r="PXE18" s="128"/>
      <c r="PXF18" s="128"/>
      <c r="PXG18" s="128"/>
      <c r="PXH18" s="128"/>
      <c r="PXI18" s="128"/>
      <c r="PXJ18" s="128"/>
      <c r="PXK18" s="128"/>
      <c r="PXL18" s="128"/>
      <c r="PXM18" s="128"/>
      <c r="PXN18" s="128"/>
      <c r="PXO18" s="128"/>
      <c r="PXP18" s="128"/>
      <c r="PXQ18" s="128"/>
      <c r="PXR18" s="128"/>
      <c r="PXS18" s="128"/>
      <c r="PXT18" s="128"/>
      <c r="PXU18" s="128"/>
      <c r="PXV18" s="128"/>
      <c r="PXW18" s="128"/>
      <c r="PXX18" s="128"/>
      <c r="PXY18" s="128"/>
      <c r="PXZ18" s="128"/>
      <c r="PYA18" s="128"/>
      <c r="PYB18" s="128"/>
      <c r="PYC18" s="128"/>
      <c r="PYD18" s="128"/>
      <c r="PYE18" s="128"/>
      <c r="PYF18" s="128"/>
      <c r="PYG18" s="128"/>
      <c r="PYH18" s="128"/>
      <c r="PYI18" s="128"/>
      <c r="PYJ18" s="128"/>
      <c r="PYK18" s="128"/>
      <c r="PYL18" s="128"/>
      <c r="PYM18" s="128"/>
      <c r="PYN18" s="128"/>
      <c r="PYO18" s="128"/>
      <c r="PYP18" s="128"/>
      <c r="PYQ18" s="128"/>
      <c r="PYR18" s="128"/>
      <c r="PYS18" s="128"/>
      <c r="PYT18" s="128"/>
      <c r="PYU18" s="128"/>
      <c r="PYV18" s="128"/>
      <c r="PYW18" s="128"/>
      <c r="PYX18" s="128"/>
      <c r="PYY18" s="128"/>
      <c r="PYZ18" s="128"/>
      <c r="PZA18" s="128"/>
      <c r="PZB18" s="128"/>
      <c r="PZC18" s="128"/>
      <c r="PZD18" s="128"/>
      <c r="PZE18" s="128"/>
      <c r="PZF18" s="128"/>
      <c r="PZG18" s="128"/>
      <c r="PZH18" s="128"/>
      <c r="PZI18" s="128"/>
      <c r="PZJ18" s="128"/>
      <c r="PZK18" s="128"/>
      <c r="PZL18" s="128"/>
      <c r="PZM18" s="128"/>
      <c r="PZN18" s="128"/>
      <c r="PZO18" s="128"/>
      <c r="PZP18" s="128"/>
      <c r="PZQ18" s="128"/>
      <c r="PZR18" s="128"/>
      <c r="PZS18" s="128"/>
      <c r="PZT18" s="128"/>
      <c r="PZU18" s="128"/>
      <c r="PZV18" s="128"/>
      <c r="PZW18" s="128"/>
      <c r="PZX18" s="128"/>
      <c r="PZY18" s="128"/>
      <c r="PZZ18" s="128"/>
      <c r="QAA18" s="128"/>
      <c r="QAB18" s="128"/>
      <c r="QAC18" s="128"/>
      <c r="QAD18" s="128"/>
      <c r="QAE18" s="128"/>
      <c r="QAF18" s="128"/>
      <c r="QAG18" s="128"/>
      <c r="QAH18" s="128"/>
      <c r="QAI18" s="128"/>
      <c r="QAJ18" s="128"/>
      <c r="QAK18" s="128"/>
      <c r="QAL18" s="128"/>
      <c r="QAM18" s="128"/>
      <c r="QAN18" s="128"/>
      <c r="QAO18" s="128"/>
      <c r="QAP18" s="128"/>
      <c r="QAQ18" s="128"/>
      <c r="QAR18" s="128"/>
      <c r="QAS18" s="128"/>
      <c r="QAT18" s="128"/>
      <c r="QAU18" s="128"/>
      <c r="QAV18" s="128"/>
      <c r="QAW18" s="128"/>
      <c r="QAX18" s="128"/>
      <c r="QAY18" s="128"/>
      <c r="QAZ18" s="128"/>
      <c r="QBA18" s="128"/>
      <c r="QBB18" s="128"/>
      <c r="QBC18" s="128"/>
      <c r="QBD18" s="128"/>
      <c r="QBE18" s="128"/>
      <c r="QBF18" s="128"/>
      <c r="QBG18" s="128"/>
      <c r="QBH18" s="128"/>
      <c r="QBI18" s="128"/>
      <c r="QBJ18" s="128"/>
      <c r="QBK18" s="128"/>
      <c r="QBL18" s="128"/>
      <c r="QBM18" s="128"/>
      <c r="QBN18" s="128"/>
      <c r="QBO18" s="128"/>
      <c r="QBP18" s="128"/>
      <c r="QBQ18" s="128"/>
      <c r="QBR18" s="128"/>
      <c r="QBS18" s="128"/>
      <c r="QBT18" s="128"/>
      <c r="QBU18" s="128"/>
      <c r="QBV18" s="128"/>
      <c r="QBW18" s="128"/>
      <c r="QBX18" s="128"/>
      <c r="QBY18" s="128"/>
      <c r="QBZ18" s="128"/>
      <c r="QCA18" s="128"/>
      <c r="QCB18" s="128"/>
      <c r="QCC18" s="128"/>
      <c r="QCD18" s="128"/>
      <c r="QCE18" s="128"/>
      <c r="QCF18" s="128"/>
      <c r="QCG18" s="128"/>
      <c r="QCH18" s="128"/>
      <c r="QCI18" s="128"/>
      <c r="QCJ18" s="128"/>
      <c r="QCK18" s="128"/>
      <c r="QCL18" s="128"/>
      <c r="QCM18" s="128"/>
      <c r="QCN18" s="128"/>
      <c r="QCO18" s="128"/>
      <c r="QCP18" s="128"/>
      <c r="QCQ18" s="128"/>
      <c r="QCR18" s="128"/>
      <c r="QCS18" s="128"/>
      <c r="QCT18" s="128"/>
      <c r="QCU18" s="128"/>
      <c r="QCV18" s="128"/>
      <c r="QCW18" s="128"/>
      <c r="QCX18" s="128"/>
      <c r="QCY18" s="128"/>
      <c r="QCZ18" s="128"/>
      <c r="QDA18" s="128"/>
      <c r="QDB18" s="128"/>
      <c r="QDC18" s="128"/>
      <c r="QDD18" s="128"/>
      <c r="QDE18" s="128"/>
      <c r="QDF18" s="128"/>
      <c r="QDG18" s="128"/>
      <c r="QDH18" s="128"/>
      <c r="QDI18" s="128"/>
      <c r="QDJ18" s="128"/>
      <c r="QDK18" s="128"/>
      <c r="QDL18" s="128"/>
      <c r="QDM18" s="128"/>
      <c r="QDN18" s="128"/>
      <c r="QDO18" s="128"/>
      <c r="QDP18" s="128"/>
      <c r="QDQ18" s="128"/>
      <c r="QDR18" s="128"/>
      <c r="QDS18" s="128"/>
      <c r="QDT18" s="128"/>
      <c r="QDU18" s="128"/>
      <c r="QDV18" s="128"/>
      <c r="QDW18" s="128"/>
      <c r="QDX18" s="128"/>
      <c r="QDY18" s="128"/>
      <c r="QDZ18" s="128"/>
      <c r="QEA18" s="128"/>
      <c r="QEB18" s="128"/>
      <c r="QEC18" s="128"/>
      <c r="QED18" s="128"/>
      <c r="QEE18" s="128"/>
      <c r="QEF18" s="128"/>
      <c r="QEG18" s="128"/>
      <c r="QEH18" s="128"/>
      <c r="QEI18" s="128"/>
      <c r="QEJ18" s="128"/>
      <c r="QEK18" s="128"/>
      <c r="QEL18" s="128"/>
      <c r="QEM18" s="128"/>
      <c r="QEN18" s="128"/>
      <c r="QEO18" s="128"/>
      <c r="QEP18" s="128"/>
      <c r="QEQ18" s="128"/>
      <c r="QER18" s="128"/>
      <c r="QES18" s="128"/>
      <c r="QET18" s="128"/>
      <c r="QEU18" s="128"/>
      <c r="QEV18" s="128"/>
      <c r="QEW18" s="128"/>
      <c r="QEX18" s="128"/>
      <c r="QEY18" s="128"/>
      <c r="QEZ18" s="128"/>
      <c r="QFA18" s="128"/>
      <c r="QFB18" s="128"/>
      <c r="QFC18" s="128"/>
      <c r="QFD18" s="128"/>
      <c r="QFE18" s="128"/>
      <c r="QFF18" s="128"/>
      <c r="QFG18" s="128"/>
      <c r="QFH18" s="128"/>
      <c r="QFI18" s="128"/>
      <c r="QFJ18" s="128"/>
      <c r="QFK18" s="128"/>
      <c r="QFL18" s="128"/>
      <c r="QFM18" s="128"/>
      <c r="QFN18" s="128"/>
      <c r="QFO18" s="128"/>
      <c r="QFP18" s="128"/>
      <c r="QFQ18" s="128"/>
      <c r="QFR18" s="128"/>
      <c r="QFS18" s="128"/>
      <c r="QFT18" s="128"/>
      <c r="QFU18" s="128"/>
      <c r="QFV18" s="128"/>
      <c r="QFW18" s="128"/>
      <c r="QFX18" s="128"/>
      <c r="QFY18" s="128"/>
      <c r="QFZ18" s="128"/>
      <c r="QGA18" s="128"/>
      <c r="QGB18" s="128"/>
      <c r="QGC18" s="128"/>
      <c r="QGD18" s="128"/>
      <c r="QGE18" s="128"/>
      <c r="QGF18" s="128"/>
      <c r="QGG18" s="128"/>
      <c r="QGH18" s="128"/>
      <c r="QGI18" s="128"/>
      <c r="QGJ18" s="128"/>
      <c r="QGK18" s="128"/>
      <c r="QGL18" s="128"/>
      <c r="QGM18" s="128"/>
      <c r="QGN18" s="128"/>
      <c r="QGO18" s="128"/>
      <c r="QGP18" s="128"/>
      <c r="QGQ18" s="128"/>
      <c r="QGR18" s="128"/>
      <c r="QGS18" s="128"/>
      <c r="QGT18" s="128"/>
      <c r="QGU18" s="128"/>
      <c r="QGV18" s="128"/>
      <c r="QGW18" s="128"/>
      <c r="QGX18" s="128"/>
      <c r="QGY18" s="128"/>
      <c r="QGZ18" s="128"/>
      <c r="QHA18" s="128"/>
      <c r="QHB18" s="128"/>
      <c r="QHC18" s="128"/>
      <c r="QHD18" s="128"/>
      <c r="QHE18" s="128"/>
      <c r="QHF18" s="128"/>
      <c r="QHG18" s="128"/>
      <c r="QHH18" s="128"/>
      <c r="QHI18" s="128"/>
      <c r="QHJ18" s="128"/>
      <c r="QHK18" s="128"/>
      <c r="QHL18" s="128"/>
      <c r="QHM18" s="128"/>
      <c r="QHN18" s="128"/>
      <c r="QHO18" s="128"/>
      <c r="QHP18" s="128"/>
      <c r="QHQ18" s="128"/>
      <c r="QHR18" s="128"/>
      <c r="QHS18" s="128"/>
      <c r="QHT18" s="128"/>
      <c r="QHU18" s="128"/>
      <c r="QHV18" s="128"/>
      <c r="QHW18" s="128"/>
      <c r="QHX18" s="128"/>
      <c r="QHY18" s="128"/>
      <c r="QHZ18" s="128"/>
      <c r="QIA18" s="128"/>
      <c r="QIB18" s="128"/>
      <c r="QIC18" s="128"/>
      <c r="QID18" s="128"/>
      <c r="QIE18" s="128"/>
      <c r="QIF18" s="128"/>
      <c r="QIG18" s="128"/>
      <c r="QIH18" s="128"/>
      <c r="QII18" s="128"/>
      <c r="QIJ18" s="128"/>
      <c r="QIK18" s="128"/>
      <c r="QIL18" s="128"/>
      <c r="QIM18" s="128"/>
      <c r="QIN18" s="128"/>
      <c r="QIO18" s="128"/>
      <c r="QIP18" s="128"/>
      <c r="QIQ18" s="128"/>
      <c r="QIR18" s="128"/>
      <c r="QIS18" s="128"/>
      <c r="QIT18" s="128"/>
      <c r="QIU18" s="128"/>
      <c r="QIV18" s="128"/>
      <c r="QIW18" s="128"/>
      <c r="QIX18" s="128"/>
      <c r="QIY18" s="128"/>
      <c r="QIZ18" s="128"/>
      <c r="QJA18" s="128"/>
      <c r="QJB18" s="128"/>
      <c r="QJC18" s="128"/>
      <c r="QJD18" s="128"/>
      <c r="QJE18" s="128"/>
      <c r="QJF18" s="128"/>
      <c r="QJG18" s="128"/>
      <c r="QJH18" s="128"/>
      <c r="QJI18" s="128"/>
      <c r="QJJ18" s="128"/>
      <c r="QJK18" s="128"/>
      <c r="QJL18" s="128"/>
      <c r="QJM18" s="128"/>
      <c r="QJN18" s="128"/>
      <c r="QJO18" s="128"/>
      <c r="QJP18" s="128"/>
      <c r="QJQ18" s="128"/>
      <c r="QJR18" s="128"/>
      <c r="QJS18" s="128"/>
      <c r="QJT18" s="128"/>
      <c r="QJU18" s="128"/>
      <c r="QJV18" s="128"/>
      <c r="QJW18" s="128"/>
      <c r="QJX18" s="128"/>
      <c r="QJY18" s="128"/>
      <c r="QJZ18" s="128"/>
      <c r="QKA18" s="128"/>
      <c r="QKB18" s="128"/>
      <c r="QKC18" s="128"/>
      <c r="QKD18" s="128"/>
      <c r="QKE18" s="128"/>
      <c r="QKF18" s="128"/>
      <c r="QKG18" s="128"/>
      <c r="QKH18" s="128"/>
      <c r="QKI18" s="128"/>
      <c r="QKJ18" s="128"/>
      <c r="QKK18" s="128"/>
      <c r="QKL18" s="128"/>
      <c r="QKM18" s="128"/>
      <c r="QKN18" s="128"/>
      <c r="QKO18" s="128"/>
      <c r="QKP18" s="128"/>
      <c r="QKQ18" s="128"/>
      <c r="QKR18" s="128"/>
      <c r="QKS18" s="128"/>
      <c r="QKT18" s="128"/>
      <c r="QKU18" s="128"/>
      <c r="QKV18" s="128"/>
      <c r="QKW18" s="128"/>
      <c r="QKX18" s="128"/>
      <c r="QKY18" s="128"/>
      <c r="QKZ18" s="128"/>
      <c r="QLA18" s="128"/>
      <c r="QLB18" s="128"/>
      <c r="QLC18" s="128"/>
      <c r="QLD18" s="128"/>
      <c r="QLE18" s="128"/>
      <c r="QLF18" s="128"/>
      <c r="QLG18" s="128"/>
      <c r="QLH18" s="128"/>
      <c r="QLI18" s="128"/>
      <c r="QLJ18" s="128"/>
      <c r="QLK18" s="128"/>
      <c r="QLL18" s="128"/>
      <c r="QLM18" s="128"/>
      <c r="QLN18" s="128"/>
      <c r="QLO18" s="128"/>
      <c r="QLP18" s="128"/>
      <c r="QLQ18" s="128"/>
      <c r="QLR18" s="128"/>
      <c r="QLS18" s="128"/>
      <c r="QLT18" s="128"/>
      <c r="QLU18" s="128"/>
      <c r="QLV18" s="128"/>
      <c r="QLW18" s="128"/>
      <c r="QLX18" s="128"/>
      <c r="QLY18" s="128"/>
      <c r="QLZ18" s="128"/>
      <c r="QMA18" s="128"/>
      <c r="QMB18" s="128"/>
      <c r="QMC18" s="128"/>
      <c r="QMD18" s="128"/>
      <c r="QME18" s="128"/>
      <c r="QMF18" s="128"/>
      <c r="QMG18" s="128"/>
      <c r="QMH18" s="128"/>
      <c r="QMI18" s="128"/>
      <c r="QMJ18" s="128"/>
      <c r="QMK18" s="128"/>
      <c r="QML18" s="128"/>
      <c r="QMM18" s="128"/>
      <c r="QMN18" s="128"/>
      <c r="QMO18" s="128"/>
      <c r="QMP18" s="128"/>
      <c r="QMQ18" s="128"/>
      <c r="QMR18" s="128"/>
      <c r="QMS18" s="128"/>
      <c r="QMT18" s="128"/>
      <c r="QMU18" s="128"/>
      <c r="QMV18" s="128"/>
      <c r="QMW18" s="128"/>
      <c r="QMX18" s="128"/>
      <c r="QMY18" s="128"/>
      <c r="QMZ18" s="128"/>
      <c r="QNA18" s="128"/>
      <c r="QNB18" s="128"/>
      <c r="QNC18" s="128"/>
      <c r="QND18" s="128"/>
      <c r="QNE18" s="128"/>
      <c r="QNF18" s="128"/>
      <c r="QNG18" s="128"/>
      <c r="QNH18" s="128"/>
      <c r="QNI18" s="128"/>
      <c r="QNJ18" s="128"/>
      <c r="QNK18" s="128"/>
      <c r="QNL18" s="128"/>
      <c r="QNM18" s="128"/>
      <c r="QNN18" s="128"/>
      <c r="QNO18" s="128"/>
      <c r="QNP18" s="128"/>
      <c r="QNQ18" s="128"/>
      <c r="QNR18" s="128"/>
      <c r="QNS18" s="128"/>
      <c r="QNT18" s="128"/>
      <c r="QNU18" s="128"/>
      <c r="QNV18" s="128"/>
      <c r="QNW18" s="128"/>
      <c r="QNX18" s="128"/>
      <c r="QNY18" s="128"/>
      <c r="QNZ18" s="128"/>
      <c r="QOA18" s="128"/>
      <c r="QOB18" s="128"/>
      <c r="QOC18" s="128"/>
      <c r="QOD18" s="128"/>
      <c r="QOE18" s="128"/>
      <c r="QOF18" s="128"/>
      <c r="QOG18" s="128"/>
      <c r="QOH18" s="128"/>
      <c r="QOI18" s="128"/>
      <c r="QOJ18" s="128"/>
      <c r="QOK18" s="128"/>
      <c r="QOL18" s="128"/>
      <c r="QOM18" s="128"/>
      <c r="QON18" s="128"/>
      <c r="QOO18" s="128"/>
      <c r="QOP18" s="128"/>
      <c r="QOQ18" s="128"/>
      <c r="QOR18" s="128"/>
      <c r="QOS18" s="128"/>
      <c r="QOT18" s="128"/>
      <c r="QOU18" s="128"/>
      <c r="QOV18" s="128"/>
      <c r="QOW18" s="128"/>
      <c r="QOX18" s="128"/>
      <c r="QOY18" s="128"/>
      <c r="QOZ18" s="128"/>
      <c r="QPA18" s="128"/>
      <c r="QPB18" s="128"/>
      <c r="QPC18" s="128"/>
      <c r="QPD18" s="128"/>
      <c r="QPE18" s="128"/>
      <c r="QPF18" s="128"/>
      <c r="QPG18" s="128"/>
      <c r="QPH18" s="128"/>
      <c r="QPI18" s="128"/>
      <c r="QPJ18" s="128"/>
      <c r="QPK18" s="128"/>
      <c r="QPL18" s="128"/>
      <c r="QPM18" s="128"/>
      <c r="QPN18" s="128"/>
      <c r="QPO18" s="128"/>
      <c r="QPP18" s="128"/>
      <c r="QPQ18" s="128"/>
      <c r="QPR18" s="128"/>
      <c r="QPS18" s="128"/>
      <c r="QPT18" s="128"/>
      <c r="QPU18" s="128"/>
      <c r="QPV18" s="128"/>
      <c r="QPW18" s="128"/>
      <c r="QPX18" s="128"/>
      <c r="QPY18" s="128"/>
      <c r="QPZ18" s="128"/>
      <c r="QQA18" s="128"/>
      <c r="QQB18" s="128"/>
      <c r="QQC18" s="128"/>
      <c r="QQD18" s="128"/>
      <c r="QQE18" s="128"/>
      <c r="QQF18" s="128"/>
      <c r="QQG18" s="128"/>
      <c r="QQH18" s="128"/>
      <c r="QQI18" s="128"/>
      <c r="QQJ18" s="128"/>
      <c r="QQK18" s="128"/>
      <c r="QQL18" s="128"/>
      <c r="QQM18" s="128"/>
      <c r="QQN18" s="128"/>
      <c r="QQO18" s="128"/>
      <c r="QQP18" s="128"/>
      <c r="QQQ18" s="128"/>
      <c r="QQR18" s="128"/>
      <c r="QQS18" s="128"/>
      <c r="QQT18" s="128"/>
      <c r="QQU18" s="128"/>
      <c r="QQV18" s="128"/>
      <c r="QQW18" s="128"/>
      <c r="QQX18" s="128"/>
      <c r="QQY18" s="128"/>
      <c r="QQZ18" s="128"/>
      <c r="QRA18" s="128"/>
      <c r="QRB18" s="128"/>
      <c r="QRC18" s="128"/>
      <c r="QRD18" s="128"/>
      <c r="QRE18" s="128"/>
      <c r="QRF18" s="128"/>
      <c r="QRG18" s="128"/>
      <c r="QRH18" s="128"/>
      <c r="QRI18" s="128"/>
      <c r="QRJ18" s="128"/>
      <c r="QRK18" s="128"/>
      <c r="QRL18" s="128"/>
      <c r="QRM18" s="128"/>
      <c r="QRN18" s="128"/>
      <c r="QRO18" s="128"/>
      <c r="QRP18" s="128"/>
      <c r="QRQ18" s="128"/>
      <c r="QRR18" s="128"/>
      <c r="QRS18" s="128"/>
      <c r="QRT18" s="128"/>
      <c r="QRU18" s="128"/>
      <c r="QRV18" s="128"/>
      <c r="QRW18" s="128"/>
      <c r="QRX18" s="128"/>
      <c r="QRY18" s="128"/>
      <c r="QRZ18" s="128"/>
      <c r="QSA18" s="128"/>
      <c r="QSB18" s="128"/>
      <c r="QSC18" s="128"/>
      <c r="QSD18" s="128"/>
      <c r="QSE18" s="128"/>
      <c r="QSF18" s="128"/>
      <c r="QSG18" s="128"/>
      <c r="QSH18" s="128"/>
      <c r="QSI18" s="128"/>
      <c r="QSJ18" s="128"/>
      <c r="QSK18" s="128"/>
      <c r="QSL18" s="128"/>
      <c r="QSM18" s="128"/>
      <c r="QSN18" s="128"/>
      <c r="QSO18" s="128"/>
      <c r="QSP18" s="128"/>
      <c r="QSQ18" s="128"/>
      <c r="QSR18" s="128"/>
      <c r="QSS18" s="128"/>
      <c r="QST18" s="128"/>
      <c r="QSU18" s="128"/>
      <c r="QSV18" s="128"/>
      <c r="QSW18" s="128"/>
      <c r="QSX18" s="128"/>
      <c r="QSY18" s="128"/>
      <c r="QSZ18" s="128"/>
      <c r="QTA18" s="128"/>
      <c r="QTB18" s="128"/>
      <c r="QTC18" s="128"/>
      <c r="QTD18" s="128"/>
      <c r="QTE18" s="128"/>
      <c r="QTF18" s="128"/>
      <c r="QTG18" s="128"/>
      <c r="QTH18" s="128"/>
      <c r="QTI18" s="128"/>
      <c r="QTJ18" s="128"/>
      <c r="QTK18" s="128"/>
      <c r="QTL18" s="128"/>
      <c r="QTM18" s="128"/>
      <c r="QTN18" s="128"/>
      <c r="QTO18" s="128"/>
      <c r="QTP18" s="128"/>
      <c r="QTQ18" s="128"/>
      <c r="QTR18" s="128"/>
      <c r="QTS18" s="128"/>
      <c r="QTT18" s="128"/>
      <c r="QTU18" s="128"/>
      <c r="QTV18" s="128"/>
      <c r="QTW18" s="128"/>
      <c r="QTX18" s="128"/>
      <c r="QTY18" s="128"/>
      <c r="QTZ18" s="128"/>
      <c r="QUA18" s="128"/>
      <c r="QUB18" s="128"/>
      <c r="QUC18" s="128"/>
      <c r="QUD18" s="128"/>
      <c r="QUE18" s="128"/>
      <c r="QUF18" s="128"/>
      <c r="QUG18" s="128"/>
      <c r="QUH18" s="128"/>
      <c r="QUI18" s="128"/>
      <c r="QUJ18" s="128"/>
      <c r="QUK18" s="128"/>
      <c r="QUL18" s="128"/>
      <c r="QUM18" s="128"/>
      <c r="QUN18" s="128"/>
      <c r="QUO18" s="128"/>
      <c r="QUP18" s="128"/>
      <c r="QUQ18" s="128"/>
      <c r="QUR18" s="128"/>
      <c r="QUS18" s="128"/>
      <c r="QUT18" s="128"/>
      <c r="QUU18" s="128"/>
      <c r="QUV18" s="128"/>
      <c r="QUW18" s="128"/>
      <c r="QUX18" s="128"/>
      <c r="QUY18" s="128"/>
      <c r="QUZ18" s="128"/>
      <c r="QVA18" s="128"/>
      <c r="QVB18" s="128"/>
      <c r="QVC18" s="128"/>
      <c r="QVD18" s="128"/>
      <c r="QVE18" s="128"/>
      <c r="QVF18" s="128"/>
      <c r="QVG18" s="128"/>
      <c r="QVH18" s="128"/>
      <c r="QVI18" s="128"/>
      <c r="QVJ18" s="128"/>
      <c r="QVK18" s="128"/>
      <c r="QVL18" s="128"/>
      <c r="QVM18" s="128"/>
      <c r="QVN18" s="128"/>
      <c r="QVO18" s="128"/>
      <c r="QVP18" s="128"/>
      <c r="QVQ18" s="128"/>
      <c r="QVR18" s="128"/>
      <c r="QVS18" s="128"/>
      <c r="QVT18" s="128"/>
      <c r="QVU18" s="128"/>
      <c r="QVV18" s="128"/>
      <c r="QVW18" s="128"/>
      <c r="QVX18" s="128"/>
      <c r="QVY18" s="128"/>
      <c r="QVZ18" s="128"/>
      <c r="QWA18" s="128"/>
      <c r="QWB18" s="128"/>
      <c r="QWC18" s="128"/>
      <c r="QWD18" s="128"/>
      <c r="QWE18" s="128"/>
      <c r="QWF18" s="128"/>
      <c r="QWG18" s="128"/>
      <c r="QWH18" s="128"/>
      <c r="QWI18" s="128"/>
      <c r="QWJ18" s="128"/>
      <c r="QWK18" s="128"/>
      <c r="QWL18" s="128"/>
      <c r="QWM18" s="128"/>
      <c r="QWN18" s="128"/>
      <c r="QWO18" s="128"/>
      <c r="QWP18" s="128"/>
      <c r="QWQ18" s="128"/>
      <c r="QWR18" s="128"/>
      <c r="QWS18" s="128"/>
      <c r="QWT18" s="128"/>
      <c r="QWU18" s="128"/>
      <c r="QWV18" s="128"/>
      <c r="QWW18" s="128"/>
      <c r="QWX18" s="128"/>
      <c r="QWY18" s="128"/>
      <c r="QWZ18" s="128"/>
      <c r="QXA18" s="128"/>
      <c r="QXB18" s="128"/>
      <c r="QXC18" s="128"/>
      <c r="QXD18" s="128"/>
      <c r="QXE18" s="128"/>
      <c r="QXF18" s="128"/>
      <c r="QXG18" s="128"/>
      <c r="QXH18" s="128"/>
      <c r="QXI18" s="128"/>
      <c r="QXJ18" s="128"/>
      <c r="QXK18" s="128"/>
      <c r="QXL18" s="128"/>
      <c r="QXM18" s="128"/>
      <c r="QXN18" s="128"/>
      <c r="QXO18" s="128"/>
      <c r="QXP18" s="128"/>
      <c r="QXQ18" s="128"/>
      <c r="QXR18" s="128"/>
      <c r="QXS18" s="128"/>
      <c r="QXT18" s="128"/>
      <c r="QXU18" s="128"/>
      <c r="QXV18" s="128"/>
      <c r="QXW18" s="128"/>
      <c r="QXX18" s="128"/>
      <c r="QXY18" s="128"/>
      <c r="QXZ18" s="128"/>
      <c r="QYA18" s="128"/>
      <c r="QYB18" s="128"/>
      <c r="QYC18" s="128"/>
      <c r="QYD18" s="128"/>
      <c r="QYE18" s="128"/>
      <c r="QYF18" s="128"/>
      <c r="QYG18" s="128"/>
      <c r="QYH18" s="128"/>
      <c r="QYI18" s="128"/>
      <c r="QYJ18" s="128"/>
      <c r="QYK18" s="128"/>
      <c r="QYL18" s="128"/>
      <c r="QYM18" s="128"/>
      <c r="QYN18" s="128"/>
      <c r="QYO18" s="128"/>
      <c r="QYP18" s="128"/>
      <c r="QYQ18" s="128"/>
      <c r="QYR18" s="128"/>
      <c r="QYS18" s="128"/>
      <c r="QYT18" s="128"/>
      <c r="QYU18" s="128"/>
      <c r="QYV18" s="128"/>
      <c r="QYW18" s="128"/>
      <c r="QYX18" s="128"/>
      <c r="QYY18" s="128"/>
      <c r="QYZ18" s="128"/>
      <c r="QZA18" s="128"/>
      <c r="QZB18" s="128"/>
      <c r="QZC18" s="128"/>
      <c r="QZD18" s="128"/>
      <c r="QZE18" s="128"/>
      <c r="QZF18" s="128"/>
      <c r="QZG18" s="128"/>
      <c r="QZH18" s="128"/>
      <c r="QZI18" s="128"/>
      <c r="QZJ18" s="128"/>
      <c r="QZK18" s="128"/>
      <c r="QZL18" s="128"/>
      <c r="QZM18" s="128"/>
      <c r="QZN18" s="128"/>
      <c r="QZO18" s="128"/>
      <c r="QZP18" s="128"/>
      <c r="QZQ18" s="128"/>
      <c r="QZR18" s="128"/>
      <c r="QZS18" s="128"/>
      <c r="QZT18" s="128"/>
      <c r="QZU18" s="128"/>
      <c r="QZV18" s="128"/>
      <c r="QZW18" s="128"/>
      <c r="QZX18" s="128"/>
      <c r="QZY18" s="128"/>
      <c r="QZZ18" s="128"/>
      <c r="RAA18" s="128"/>
      <c r="RAB18" s="128"/>
      <c r="RAC18" s="128"/>
      <c r="RAD18" s="128"/>
      <c r="RAE18" s="128"/>
      <c r="RAF18" s="128"/>
      <c r="RAG18" s="128"/>
      <c r="RAH18" s="128"/>
      <c r="RAI18" s="128"/>
      <c r="RAJ18" s="128"/>
      <c r="RAK18" s="128"/>
      <c r="RAL18" s="128"/>
      <c r="RAM18" s="128"/>
      <c r="RAN18" s="128"/>
      <c r="RAO18" s="128"/>
      <c r="RAP18" s="128"/>
      <c r="RAQ18" s="128"/>
      <c r="RAR18" s="128"/>
      <c r="RAS18" s="128"/>
      <c r="RAT18" s="128"/>
      <c r="RAU18" s="128"/>
      <c r="RAV18" s="128"/>
      <c r="RAW18" s="128"/>
      <c r="RAX18" s="128"/>
      <c r="RAY18" s="128"/>
      <c r="RAZ18" s="128"/>
      <c r="RBA18" s="128"/>
      <c r="RBB18" s="128"/>
      <c r="RBC18" s="128"/>
      <c r="RBD18" s="128"/>
      <c r="RBE18" s="128"/>
      <c r="RBF18" s="128"/>
      <c r="RBG18" s="128"/>
      <c r="RBH18" s="128"/>
      <c r="RBI18" s="128"/>
      <c r="RBJ18" s="128"/>
      <c r="RBK18" s="128"/>
      <c r="RBL18" s="128"/>
      <c r="RBM18" s="128"/>
      <c r="RBN18" s="128"/>
      <c r="RBO18" s="128"/>
      <c r="RBP18" s="128"/>
      <c r="RBQ18" s="128"/>
      <c r="RBR18" s="128"/>
      <c r="RBS18" s="128"/>
      <c r="RBT18" s="128"/>
      <c r="RBU18" s="128"/>
      <c r="RBV18" s="128"/>
      <c r="RBW18" s="128"/>
      <c r="RBX18" s="128"/>
      <c r="RBY18" s="128"/>
      <c r="RBZ18" s="128"/>
      <c r="RCA18" s="128"/>
      <c r="RCB18" s="128"/>
      <c r="RCC18" s="128"/>
      <c r="RCD18" s="128"/>
      <c r="RCE18" s="128"/>
      <c r="RCF18" s="128"/>
      <c r="RCG18" s="128"/>
      <c r="RCH18" s="128"/>
      <c r="RCI18" s="128"/>
      <c r="RCJ18" s="128"/>
      <c r="RCK18" s="128"/>
      <c r="RCL18" s="128"/>
      <c r="RCM18" s="128"/>
      <c r="RCN18" s="128"/>
      <c r="RCO18" s="128"/>
      <c r="RCP18" s="128"/>
      <c r="RCQ18" s="128"/>
      <c r="RCR18" s="128"/>
      <c r="RCS18" s="128"/>
      <c r="RCT18" s="128"/>
      <c r="RCU18" s="128"/>
      <c r="RCV18" s="128"/>
      <c r="RCW18" s="128"/>
      <c r="RCX18" s="128"/>
      <c r="RCY18" s="128"/>
      <c r="RCZ18" s="128"/>
      <c r="RDA18" s="128"/>
      <c r="RDB18" s="128"/>
      <c r="RDC18" s="128"/>
      <c r="RDD18" s="128"/>
      <c r="RDE18" s="128"/>
      <c r="RDF18" s="128"/>
      <c r="RDG18" s="128"/>
      <c r="RDH18" s="128"/>
      <c r="RDI18" s="128"/>
      <c r="RDJ18" s="128"/>
      <c r="RDK18" s="128"/>
      <c r="RDL18" s="128"/>
      <c r="RDM18" s="128"/>
      <c r="RDN18" s="128"/>
      <c r="RDO18" s="128"/>
      <c r="RDP18" s="128"/>
      <c r="RDQ18" s="128"/>
      <c r="RDR18" s="128"/>
      <c r="RDS18" s="128"/>
      <c r="RDT18" s="128"/>
      <c r="RDU18" s="128"/>
      <c r="RDV18" s="128"/>
      <c r="RDW18" s="128"/>
      <c r="RDX18" s="128"/>
      <c r="RDY18" s="128"/>
      <c r="RDZ18" s="128"/>
      <c r="REA18" s="128"/>
      <c r="REB18" s="128"/>
      <c r="REC18" s="128"/>
      <c r="RED18" s="128"/>
      <c r="REE18" s="128"/>
      <c r="REF18" s="128"/>
      <c r="REG18" s="128"/>
      <c r="REH18" s="128"/>
      <c r="REI18" s="128"/>
      <c r="REJ18" s="128"/>
      <c r="REK18" s="128"/>
      <c r="REL18" s="128"/>
      <c r="REM18" s="128"/>
      <c r="REN18" s="128"/>
      <c r="REO18" s="128"/>
      <c r="REP18" s="128"/>
      <c r="REQ18" s="128"/>
      <c r="RER18" s="128"/>
      <c r="RES18" s="128"/>
      <c r="RET18" s="128"/>
      <c r="REU18" s="128"/>
      <c r="REV18" s="128"/>
      <c r="REW18" s="128"/>
      <c r="REX18" s="128"/>
      <c r="REY18" s="128"/>
      <c r="REZ18" s="128"/>
      <c r="RFA18" s="128"/>
      <c r="RFB18" s="128"/>
      <c r="RFC18" s="128"/>
      <c r="RFD18" s="128"/>
      <c r="RFE18" s="128"/>
      <c r="RFF18" s="128"/>
      <c r="RFG18" s="128"/>
      <c r="RFH18" s="128"/>
      <c r="RFI18" s="128"/>
      <c r="RFJ18" s="128"/>
      <c r="RFK18" s="128"/>
      <c r="RFL18" s="128"/>
      <c r="RFM18" s="128"/>
      <c r="RFN18" s="128"/>
      <c r="RFO18" s="128"/>
      <c r="RFP18" s="128"/>
      <c r="RFQ18" s="128"/>
      <c r="RFR18" s="128"/>
      <c r="RFS18" s="128"/>
      <c r="RFT18" s="128"/>
      <c r="RFU18" s="128"/>
      <c r="RFV18" s="128"/>
      <c r="RFW18" s="128"/>
      <c r="RFX18" s="128"/>
      <c r="RFY18" s="128"/>
      <c r="RFZ18" s="128"/>
      <c r="RGA18" s="128"/>
      <c r="RGB18" s="128"/>
      <c r="RGC18" s="128"/>
      <c r="RGD18" s="128"/>
      <c r="RGE18" s="128"/>
      <c r="RGF18" s="128"/>
      <c r="RGG18" s="128"/>
      <c r="RGH18" s="128"/>
      <c r="RGI18" s="128"/>
      <c r="RGJ18" s="128"/>
      <c r="RGK18" s="128"/>
      <c r="RGL18" s="128"/>
      <c r="RGM18" s="128"/>
      <c r="RGN18" s="128"/>
      <c r="RGO18" s="128"/>
      <c r="RGP18" s="128"/>
      <c r="RGQ18" s="128"/>
      <c r="RGR18" s="128"/>
      <c r="RGS18" s="128"/>
      <c r="RGT18" s="128"/>
      <c r="RGU18" s="128"/>
      <c r="RGV18" s="128"/>
      <c r="RGW18" s="128"/>
      <c r="RGX18" s="128"/>
      <c r="RGY18" s="128"/>
      <c r="RGZ18" s="128"/>
      <c r="RHA18" s="128"/>
      <c r="RHB18" s="128"/>
      <c r="RHC18" s="128"/>
      <c r="RHD18" s="128"/>
      <c r="RHE18" s="128"/>
      <c r="RHF18" s="128"/>
      <c r="RHG18" s="128"/>
      <c r="RHH18" s="128"/>
      <c r="RHI18" s="128"/>
      <c r="RHJ18" s="128"/>
      <c r="RHK18" s="128"/>
      <c r="RHL18" s="128"/>
      <c r="RHM18" s="128"/>
      <c r="RHN18" s="128"/>
      <c r="RHO18" s="128"/>
      <c r="RHP18" s="128"/>
      <c r="RHQ18" s="128"/>
      <c r="RHR18" s="128"/>
      <c r="RHS18" s="128"/>
      <c r="RHT18" s="128"/>
      <c r="RHU18" s="128"/>
      <c r="RHV18" s="128"/>
      <c r="RHW18" s="128"/>
      <c r="RHX18" s="128"/>
      <c r="RHY18" s="128"/>
      <c r="RHZ18" s="128"/>
      <c r="RIA18" s="128"/>
      <c r="RIB18" s="128"/>
      <c r="RIC18" s="128"/>
      <c r="RID18" s="128"/>
      <c r="RIE18" s="128"/>
      <c r="RIF18" s="128"/>
      <c r="RIG18" s="128"/>
      <c r="RIH18" s="128"/>
      <c r="RII18" s="128"/>
      <c r="RIJ18" s="128"/>
      <c r="RIK18" s="128"/>
      <c r="RIL18" s="128"/>
      <c r="RIM18" s="128"/>
      <c r="RIN18" s="128"/>
      <c r="RIO18" s="128"/>
      <c r="RIP18" s="128"/>
      <c r="RIQ18" s="128"/>
      <c r="RIR18" s="128"/>
      <c r="RIS18" s="128"/>
      <c r="RIT18" s="128"/>
      <c r="RIU18" s="128"/>
      <c r="RIV18" s="128"/>
      <c r="RIW18" s="128"/>
      <c r="RIX18" s="128"/>
      <c r="RIY18" s="128"/>
      <c r="RIZ18" s="128"/>
      <c r="RJA18" s="128"/>
      <c r="RJB18" s="128"/>
      <c r="RJC18" s="128"/>
      <c r="RJD18" s="128"/>
      <c r="RJE18" s="128"/>
      <c r="RJF18" s="128"/>
      <c r="RJG18" s="128"/>
      <c r="RJH18" s="128"/>
      <c r="RJI18" s="128"/>
      <c r="RJJ18" s="128"/>
      <c r="RJK18" s="128"/>
      <c r="RJL18" s="128"/>
      <c r="RJM18" s="128"/>
      <c r="RJN18" s="128"/>
      <c r="RJO18" s="128"/>
      <c r="RJP18" s="128"/>
      <c r="RJQ18" s="128"/>
      <c r="RJR18" s="128"/>
      <c r="RJS18" s="128"/>
      <c r="RJT18" s="128"/>
      <c r="RJU18" s="128"/>
      <c r="RJV18" s="128"/>
      <c r="RJW18" s="128"/>
      <c r="RJX18" s="128"/>
      <c r="RJY18" s="128"/>
      <c r="RJZ18" s="128"/>
      <c r="RKA18" s="128"/>
      <c r="RKB18" s="128"/>
      <c r="RKC18" s="128"/>
      <c r="RKD18" s="128"/>
      <c r="RKE18" s="128"/>
      <c r="RKF18" s="128"/>
      <c r="RKG18" s="128"/>
      <c r="RKH18" s="128"/>
      <c r="RKI18" s="128"/>
      <c r="RKJ18" s="128"/>
      <c r="RKK18" s="128"/>
      <c r="RKL18" s="128"/>
      <c r="RKM18" s="128"/>
      <c r="RKN18" s="128"/>
      <c r="RKO18" s="128"/>
      <c r="RKP18" s="128"/>
      <c r="RKQ18" s="128"/>
      <c r="RKR18" s="128"/>
      <c r="RKS18" s="128"/>
      <c r="RKT18" s="128"/>
      <c r="RKU18" s="128"/>
      <c r="RKV18" s="128"/>
      <c r="RKW18" s="128"/>
      <c r="RKX18" s="128"/>
      <c r="RKY18" s="128"/>
      <c r="RKZ18" s="128"/>
      <c r="RLA18" s="128"/>
      <c r="RLB18" s="128"/>
      <c r="RLC18" s="128"/>
      <c r="RLD18" s="128"/>
      <c r="RLE18" s="128"/>
      <c r="RLF18" s="128"/>
      <c r="RLG18" s="128"/>
      <c r="RLH18" s="128"/>
      <c r="RLI18" s="128"/>
      <c r="RLJ18" s="128"/>
      <c r="RLK18" s="128"/>
      <c r="RLL18" s="128"/>
      <c r="RLM18" s="128"/>
      <c r="RLN18" s="128"/>
      <c r="RLO18" s="128"/>
      <c r="RLP18" s="128"/>
      <c r="RLQ18" s="128"/>
      <c r="RLR18" s="128"/>
      <c r="RLS18" s="128"/>
      <c r="RLT18" s="128"/>
      <c r="RLU18" s="128"/>
      <c r="RLV18" s="128"/>
      <c r="RLW18" s="128"/>
      <c r="RLX18" s="128"/>
      <c r="RLY18" s="128"/>
      <c r="RLZ18" s="128"/>
      <c r="RMA18" s="128"/>
      <c r="RMB18" s="128"/>
      <c r="RMC18" s="128"/>
      <c r="RMD18" s="128"/>
      <c r="RME18" s="128"/>
      <c r="RMF18" s="128"/>
      <c r="RMG18" s="128"/>
      <c r="RMH18" s="128"/>
      <c r="RMI18" s="128"/>
      <c r="RMJ18" s="128"/>
      <c r="RMK18" s="128"/>
      <c r="RML18" s="128"/>
      <c r="RMM18" s="128"/>
      <c r="RMN18" s="128"/>
      <c r="RMO18" s="128"/>
      <c r="RMP18" s="128"/>
      <c r="RMQ18" s="128"/>
      <c r="RMR18" s="128"/>
      <c r="RMS18" s="128"/>
      <c r="RMT18" s="128"/>
      <c r="RMU18" s="128"/>
      <c r="RMV18" s="128"/>
      <c r="RMW18" s="128"/>
      <c r="RMX18" s="128"/>
      <c r="RMY18" s="128"/>
      <c r="RMZ18" s="128"/>
      <c r="RNA18" s="128"/>
      <c r="RNB18" s="128"/>
      <c r="RNC18" s="128"/>
      <c r="RND18" s="128"/>
      <c r="RNE18" s="128"/>
      <c r="RNF18" s="128"/>
      <c r="RNG18" s="128"/>
      <c r="RNH18" s="128"/>
      <c r="RNI18" s="128"/>
      <c r="RNJ18" s="128"/>
      <c r="RNK18" s="128"/>
      <c r="RNL18" s="128"/>
      <c r="RNM18" s="128"/>
      <c r="RNN18" s="128"/>
      <c r="RNO18" s="128"/>
      <c r="RNP18" s="128"/>
      <c r="RNQ18" s="128"/>
      <c r="RNR18" s="128"/>
      <c r="RNS18" s="128"/>
      <c r="RNT18" s="128"/>
      <c r="RNU18" s="128"/>
      <c r="RNV18" s="128"/>
      <c r="RNW18" s="128"/>
      <c r="RNX18" s="128"/>
      <c r="RNY18" s="128"/>
      <c r="RNZ18" s="128"/>
      <c r="ROA18" s="128"/>
      <c r="ROB18" s="128"/>
      <c r="ROC18" s="128"/>
      <c r="ROD18" s="128"/>
      <c r="ROE18" s="128"/>
      <c r="ROF18" s="128"/>
      <c r="ROG18" s="128"/>
      <c r="ROH18" s="128"/>
      <c r="ROI18" s="128"/>
      <c r="ROJ18" s="128"/>
      <c r="ROK18" s="128"/>
      <c r="ROL18" s="128"/>
      <c r="ROM18" s="128"/>
      <c r="RON18" s="128"/>
      <c r="ROO18" s="128"/>
      <c r="ROP18" s="128"/>
      <c r="ROQ18" s="128"/>
      <c r="ROR18" s="128"/>
      <c r="ROS18" s="128"/>
      <c r="ROT18" s="128"/>
      <c r="ROU18" s="128"/>
      <c r="ROV18" s="128"/>
      <c r="ROW18" s="128"/>
      <c r="ROX18" s="128"/>
      <c r="ROY18" s="128"/>
      <c r="ROZ18" s="128"/>
      <c r="RPA18" s="128"/>
      <c r="RPB18" s="128"/>
      <c r="RPC18" s="128"/>
      <c r="RPD18" s="128"/>
      <c r="RPE18" s="128"/>
      <c r="RPF18" s="128"/>
      <c r="RPG18" s="128"/>
      <c r="RPH18" s="128"/>
      <c r="RPI18" s="128"/>
      <c r="RPJ18" s="128"/>
      <c r="RPK18" s="128"/>
      <c r="RPL18" s="128"/>
      <c r="RPM18" s="128"/>
      <c r="RPN18" s="128"/>
      <c r="RPO18" s="128"/>
      <c r="RPP18" s="128"/>
      <c r="RPQ18" s="128"/>
      <c r="RPR18" s="128"/>
      <c r="RPS18" s="128"/>
      <c r="RPT18" s="128"/>
      <c r="RPU18" s="128"/>
      <c r="RPV18" s="128"/>
      <c r="RPW18" s="128"/>
      <c r="RPX18" s="128"/>
      <c r="RPY18" s="128"/>
      <c r="RPZ18" s="128"/>
      <c r="RQA18" s="128"/>
      <c r="RQB18" s="128"/>
      <c r="RQC18" s="128"/>
      <c r="RQD18" s="128"/>
      <c r="RQE18" s="128"/>
      <c r="RQF18" s="128"/>
      <c r="RQG18" s="128"/>
      <c r="RQH18" s="128"/>
      <c r="RQI18" s="128"/>
      <c r="RQJ18" s="128"/>
      <c r="RQK18" s="128"/>
      <c r="RQL18" s="128"/>
      <c r="RQM18" s="128"/>
      <c r="RQN18" s="128"/>
      <c r="RQO18" s="128"/>
      <c r="RQP18" s="128"/>
      <c r="RQQ18" s="128"/>
      <c r="RQR18" s="128"/>
      <c r="RQS18" s="128"/>
      <c r="RQT18" s="128"/>
      <c r="RQU18" s="128"/>
      <c r="RQV18" s="128"/>
      <c r="RQW18" s="128"/>
      <c r="RQX18" s="128"/>
      <c r="RQY18" s="128"/>
      <c r="RQZ18" s="128"/>
      <c r="RRA18" s="128"/>
      <c r="RRB18" s="128"/>
      <c r="RRC18" s="128"/>
      <c r="RRD18" s="128"/>
      <c r="RRE18" s="128"/>
      <c r="RRF18" s="128"/>
      <c r="RRG18" s="128"/>
      <c r="RRH18" s="128"/>
      <c r="RRI18" s="128"/>
      <c r="RRJ18" s="128"/>
      <c r="RRK18" s="128"/>
      <c r="RRL18" s="128"/>
      <c r="RRM18" s="128"/>
      <c r="RRN18" s="128"/>
      <c r="RRO18" s="128"/>
      <c r="RRP18" s="128"/>
      <c r="RRQ18" s="128"/>
      <c r="RRR18" s="128"/>
      <c r="RRS18" s="128"/>
      <c r="RRT18" s="128"/>
      <c r="RRU18" s="128"/>
      <c r="RRV18" s="128"/>
      <c r="RRW18" s="128"/>
      <c r="RRX18" s="128"/>
      <c r="RRY18" s="128"/>
      <c r="RRZ18" s="128"/>
      <c r="RSA18" s="128"/>
      <c r="RSB18" s="128"/>
      <c r="RSC18" s="128"/>
      <c r="RSD18" s="128"/>
      <c r="RSE18" s="128"/>
      <c r="RSF18" s="128"/>
      <c r="RSG18" s="128"/>
      <c r="RSH18" s="128"/>
      <c r="RSI18" s="128"/>
      <c r="RSJ18" s="128"/>
      <c r="RSK18" s="128"/>
      <c r="RSL18" s="128"/>
      <c r="RSM18" s="128"/>
      <c r="RSN18" s="128"/>
      <c r="RSO18" s="128"/>
      <c r="RSP18" s="128"/>
      <c r="RSQ18" s="128"/>
      <c r="RSR18" s="128"/>
      <c r="RSS18" s="128"/>
      <c r="RST18" s="128"/>
      <c r="RSU18" s="128"/>
      <c r="RSV18" s="128"/>
      <c r="RSW18" s="128"/>
      <c r="RSX18" s="128"/>
      <c r="RSY18" s="128"/>
      <c r="RSZ18" s="128"/>
      <c r="RTA18" s="128"/>
      <c r="RTB18" s="128"/>
      <c r="RTC18" s="128"/>
      <c r="RTD18" s="128"/>
      <c r="RTE18" s="128"/>
      <c r="RTF18" s="128"/>
      <c r="RTG18" s="128"/>
      <c r="RTH18" s="128"/>
      <c r="RTI18" s="128"/>
      <c r="RTJ18" s="128"/>
      <c r="RTK18" s="128"/>
      <c r="RTL18" s="128"/>
      <c r="RTM18" s="128"/>
      <c r="RTN18" s="128"/>
      <c r="RTO18" s="128"/>
      <c r="RTP18" s="128"/>
      <c r="RTQ18" s="128"/>
      <c r="RTR18" s="128"/>
      <c r="RTS18" s="128"/>
      <c r="RTT18" s="128"/>
      <c r="RTU18" s="128"/>
      <c r="RTV18" s="128"/>
      <c r="RTW18" s="128"/>
      <c r="RTX18" s="128"/>
      <c r="RTY18" s="128"/>
      <c r="RTZ18" s="128"/>
      <c r="RUA18" s="128"/>
      <c r="RUB18" s="128"/>
      <c r="RUC18" s="128"/>
      <c r="RUD18" s="128"/>
      <c r="RUE18" s="128"/>
      <c r="RUF18" s="128"/>
      <c r="RUG18" s="128"/>
      <c r="RUH18" s="128"/>
      <c r="RUI18" s="128"/>
      <c r="RUJ18" s="128"/>
      <c r="RUK18" s="128"/>
      <c r="RUL18" s="128"/>
      <c r="RUM18" s="128"/>
      <c r="RUN18" s="128"/>
      <c r="RUO18" s="128"/>
      <c r="RUP18" s="128"/>
      <c r="RUQ18" s="128"/>
      <c r="RUR18" s="128"/>
      <c r="RUS18" s="128"/>
      <c r="RUT18" s="128"/>
      <c r="RUU18" s="128"/>
      <c r="RUV18" s="128"/>
      <c r="RUW18" s="128"/>
      <c r="RUX18" s="128"/>
      <c r="RUY18" s="128"/>
      <c r="RUZ18" s="128"/>
      <c r="RVA18" s="128"/>
      <c r="RVB18" s="128"/>
      <c r="RVC18" s="128"/>
      <c r="RVD18" s="128"/>
      <c r="RVE18" s="128"/>
      <c r="RVF18" s="128"/>
      <c r="RVG18" s="128"/>
      <c r="RVH18" s="128"/>
      <c r="RVI18" s="128"/>
      <c r="RVJ18" s="128"/>
      <c r="RVK18" s="128"/>
      <c r="RVL18" s="128"/>
      <c r="RVM18" s="128"/>
      <c r="RVN18" s="128"/>
      <c r="RVO18" s="128"/>
      <c r="RVP18" s="128"/>
      <c r="RVQ18" s="128"/>
      <c r="RVR18" s="128"/>
      <c r="RVS18" s="128"/>
      <c r="RVT18" s="128"/>
      <c r="RVU18" s="128"/>
      <c r="RVV18" s="128"/>
      <c r="RVW18" s="128"/>
      <c r="RVX18" s="128"/>
      <c r="RVY18" s="128"/>
      <c r="RVZ18" s="128"/>
      <c r="RWA18" s="128"/>
      <c r="RWB18" s="128"/>
      <c r="RWC18" s="128"/>
      <c r="RWD18" s="128"/>
      <c r="RWE18" s="128"/>
      <c r="RWF18" s="128"/>
      <c r="RWG18" s="128"/>
      <c r="RWH18" s="128"/>
      <c r="RWI18" s="128"/>
      <c r="RWJ18" s="128"/>
      <c r="RWK18" s="128"/>
      <c r="RWL18" s="128"/>
      <c r="RWM18" s="128"/>
      <c r="RWN18" s="128"/>
      <c r="RWO18" s="128"/>
      <c r="RWP18" s="128"/>
      <c r="RWQ18" s="128"/>
      <c r="RWR18" s="128"/>
      <c r="RWS18" s="128"/>
      <c r="RWT18" s="128"/>
      <c r="RWU18" s="128"/>
      <c r="RWV18" s="128"/>
      <c r="RWW18" s="128"/>
      <c r="RWX18" s="128"/>
      <c r="RWY18" s="128"/>
      <c r="RWZ18" s="128"/>
      <c r="RXA18" s="128"/>
      <c r="RXB18" s="128"/>
      <c r="RXC18" s="128"/>
      <c r="RXD18" s="128"/>
      <c r="RXE18" s="128"/>
      <c r="RXF18" s="128"/>
      <c r="RXG18" s="128"/>
      <c r="RXH18" s="128"/>
      <c r="RXI18" s="128"/>
      <c r="RXJ18" s="128"/>
      <c r="RXK18" s="128"/>
      <c r="RXL18" s="128"/>
      <c r="RXM18" s="128"/>
      <c r="RXN18" s="128"/>
      <c r="RXO18" s="128"/>
      <c r="RXP18" s="128"/>
      <c r="RXQ18" s="128"/>
      <c r="RXR18" s="128"/>
      <c r="RXS18" s="128"/>
      <c r="RXT18" s="128"/>
      <c r="RXU18" s="128"/>
      <c r="RXV18" s="128"/>
      <c r="RXW18" s="128"/>
      <c r="RXX18" s="128"/>
      <c r="RXY18" s="128"/>
      <c r="RXZ18" s="128"/>
      <c r="RYA18" s="128"/>
      <c r="RYB18" s="128"/>
      <c r="RYC18" s="128"/>
      <c r="RYD18" s="128"/>
      <c r="RYE18" s="128"/>
      <c r="RYF18" s="128"/>
      <c r="RYG18" s="128"/>
      <c r="RYH18" s="128"/>
      <c r="RYI18" s="128"/>
      <c r="RYJ18" s="128"/>
      <c r="RYK18" s="128"/>
      <c r="RYL18" s="128"/>
      <c r="RYM18" s="128"/>
      <c r="RYN18" s="128"/>
      <c r="RYO18" s="128"/>
      <c r="RYP18" s="128"/>
      <c r="RYQ18" s="128"/>
      <c r="RYR18" s="128"/>
      <c r="RYS18" s="128"/>
      <c r="RYT18" s="128"/>
      <c r="RYU18" s="128"/>
      <c r="RYV18" s="128"/>
      <c r="RYW18" s="128"/>
      <c r="RYX18" s="128"/>
      <c r="RYY18" s="128"/>
      <c r="RYZ18" s="128"/>
      <c r="RZA18" s="128"/>
      <c r="RZB18" s="128"/>
      <c r="RZC18" s="128"/>
      <c r="RZD18" s="128"/>
      <c r="RZE18" s="128"/>
      <c r="RZF18" s="128"/>
      <c r="RZG18" s="128"/>
      <c r="RZH18" s="128"/>
      <c r="RZI18" s="128"/>
      <c r="RZJ18" s="128"/>
      <c r="RZK18" s="128"/>
      <c r="RZL18" s="128"/>
      <c r="RZM18" s="128"/>
      <c r="RZN18" s="128"/>
      <c r="RZO18" s="128"/>
      <c r="RZP18" s="128"/>
      <c r="RZQ18" s="128"/>
      <c r="RZR18" s="128"/>
      <c r="RZS18" s="128"/>
      <c r="RZT18" s="128"/>
      <c r="RZU18" s="128"/>
      <c r="RZV18" s="128"/>
      <c r="RZW18" s="128"/>
      <c r="RZX18" s="128"/>
      <c r="RZY18" s="128"/>
      <c r="RZZ18" s="128"/>
      <c r="SAA18" s="128"/>
      <c r="SAB18" s="128"/>
      <c r="SAC18" s="128"/>
      <c r="SAD18" s="128"/>
      <c r="SAE18" s="128"/>
      <c r="SAF18" s="128"/>
      <c r="SAG18" s="128"/>
      <c r="SAH18" s="128"/>
      <c r="SAI18" s="128"/>
      <c r="SAJ18" s="128"/>
      <c r="SAK18" s="128"/>
      <c r="SAL18" s="128"/>
      <c r="SAM18" s="128"/>
      <c r="SAN18" s="128"/>
      <c r="SAO18" s="128"/>
      <c r="SAP18" s="128"/>
      <c r="SAQ18" s="128"/>
      <c r="SAR18" s="128"/>
      <c r="SAS18" s="128"/>
      <c r="SAT18" s="128"/>
      <c r="SAU18" s="128"/>
      <c r="SAV18" s="128"/>
      <c r="SAW18" s="128"/>
      <c r="SAX18" s="128"/>
      <c r="SAY18" s="128"/>
      <c r="SAZ18" s="128"/>
      <c r="SBA18" s="128"/>
      <c r="SBB18" s="128"/>
      <c r="SBC18" s="128"/>
      <c r="SBD18" s="128"/>
      <c r="SBE18" s="128"/>
      <c r="SBF18" s="128"/>
      <c r="SBG18" s="128"/>
      <c r="SBH18" s="128"/>
      <c r="SBI18" s="128"/>
      <c r="SBJ18" s="128"/>
      <c r="SBK18" s="128"/>
      <c r="SBL18" s="128"/>
      <c r="SBM18" s="128"/>
      <c r="SBN18" s="128"/>
      <c r="SBO18" s="128"/>
      <c r="SBP18" s="128"/>
      <c r="SBQ18" s="128"/>
      <c r="SBR18" s="128"/>
      <c r="SBS18" s="128"/>
      <c r="SBT18" s="128"/>
      <c r="SBU18" s="128"/>
      <c r="SBV18" s="128"/>
      <c r="SBW18" s="128"/>
      <c r="SBX18" s="128"/>
      <c r="SBY18" s="128"/>
      <c r="SBZ18" s="128"/>
      <c r="SCA18" s="128"/>
      <c r="SCB18" s="128"/>
      <c r="SCC18" s="128"/>
      <c r="SCD18" s="128"/>
      <c r="SCE18" s="128"/>
      <c r="SCF18" s="128"/>
      <c r="SCG18" s="128"/>
      <c r="SCH18" s="128"/>
      <c r="SCI18" s="128"/>
      <c r="SCJ18" s="128"/>
      <c r="SCK18" s="128"/>
      <c r="SCL18" s="128"/>
      <c r="SCM18" s="128"/>
      <c r="SCN18" s="128"/>
      <c r="SCO18" s="128"/>
      <c r="SCP18" s="128"/>
      <c r="SCQ18" s="128"/>
      <c r="SCR18" s="128"/>
      <c r="SCS18" s="128"/>
      <c r="SCT18" s="128"/>
      <c r="SCU18" s="128"/>
      <c r="SCV18" s="128"/>
      <c r="SCW18" s="128"/>
      <c r="SCX18" s="128"/>
      <c r="SCY18" s="128"/>
      <c r="SCZ18" s="128"/>
      <c r="SDA18" s="128"/>
      <c r="SDB18" s="128"/>
      <c r="SDC18" s="128"/>
      <c r="SDD18" s="128"/>
      <c r="SDE18" s="128"/>
      <c r="SDF18" s="128"/>
      <c r="SDG18" s="128"/>
      <c r="SDH18" s="128"/>
      <c r="SDI18" s="128"/>
      <c r="SDJ18" s="128"/>
      <c r="SDK18" s="128"/>
      <c r="SDL18" s="128"/>
      <c r="SDM18" s="128"/>
      <c r="SDN18" s="128"/>
      <c r="SDO18" s="128"/>
      <c r="SDP18" s="128"/>
      <c r="SDQ18" s="128"/>
      <c r="SDR18" s="128"/>
      <c r="SDS18" s="128"/>
      <c r="SDT18" s="128"/>
      <c r="SDU18" s="128"/>
      <c r="SDV18" s="128"/>
      <c r="SDW18" s="128"/>
      <c r="SDX18" s="128"/>
      <c r="SDY18" s="128"/>
      <c r="SDZ18" s="128"/>
      <c r="SEA18" s="128"/>
      <c r="SEB18" s="128"/>
      <c r="SEC18" s="128"/>
      <c r="SED18" s="128"/>
      <c r="SEE18" s="128"/>
      <c r="SEF18" s="128"/>
      <c r="SEG18" s="128"/>
      <c r="SEH18" s="128"/>
      <c r="SEI18" s="128"/>
      <c r="SEJ18" s="128"/>
      <c r="SEK18" s="128"/>
      <c r="SEL18" s="128"/>
      <c r="SEM18" s="128"/>
      <c r="SEN18" s="128"/>
      <c r="SEO18" s="128"/>
      <c r="SEP18" s="128"/>
      <c r="SEQ18" s="128"/>
      <c r="SER18" s="128"/>
      <c r="SES18" s="128"/>
      <c r="SET18" s="128"/>
      <c r="SEU18" s="128"/>
      <c r="SEV18" s="128"/>
      <c r="SEW18" s="128"/>
      <c r="SEX18" s="128"/>
      <c r="SEY18" s="128"/>
      <c r="SEZ18" s="128"/>
      <c r="SFA18" s="128"/>
      <c r="SFB18" s="128"/>
      <c r="SFC18" s="128"/>
      <c r="SFD18" s="128"/>
      <c r="SFE18" s="128"/>
      <c r="SFF18" s="128"/>
      <c r="SFG18" s="128"/>
      <c r="SFH18" s="128"/>
      <c r="SFI18" s="128"/>
      <c r="SFJ18" s="128"/>
      <c r="SFK18" s="128"/>
      <c r="SFL18" s="128"/>
      <c r="SFM18" s="128"/>
      <c r="SFN18" s="128"/>
      <c r="SFO18" s="128"/>
      <c r="SFP18" s="128"/>
      <c r="SFQ18" s="128"/>
      <c r="SFR18" s="128"/>
      <c r="SFS18" s="128"/>
      <c r="SFT18" s="128"/>
      <c r="SFU18" s="128"/>
      <c r="SFV18" s="128"/>
      <c r="SFW18" s="128"/>
      <c r="SFX18" s="128"/>
      <c r="SFY18" s="128"/>
      <c r="SFZ18" s="128"/>
      <c r="SGA18" s="128"/>
      <c r="SGB18" s="128"/>
      <c r="SGC18" s="128"/>
      <c r="SGD18" s="128"/>
      <c r="SGE18" s="128"/>
      <c r="SGF18" s="128"/>
      <c r="SGG18" s="128"/>
      <c r="SGH18" s="128"/>
      <c r="SGI18" s="128"/>
      <c r="SGJ18" s="128"/>
      <c r="SGK18" s="128"/>
      <c r="SGL18" s="128"/>
      <c r="SGM18" s="128"/>
      <c r="SGN18" s="128"/>
      <c r="SGO18" s="128"/>
      <c r="SGP18" s="128"/>
      <c r="SGQ18" s="128"/>
      <c r="SGR18" s="128"/>
      <c r="SGS18" s="128"/>
      <c r="SGT18" s="128"/>
      <c r="SGU18" s="128"/>
      <c r="SGV18" s="128"/>
      <c r="SGW18" s="128"/>
      <c r="SGX18" s="128"/>
      <c r="SGY18" s="128"/>
      <c r="SGZ18" s="128"/>
      <c r="SHA18" s="128"/>
      <c r="SHB18" s="128"/>
      <c r="SHC18" s="128"/>
      <c r="SHD18" s="128"/>
      <c r="SHE18" s="128"/>
      <c r="SHF18" s="128"/>
      <c r="SHG18" s="128"/>
      <c r="SHH18" s="128"/>
      <c r="SHI18" s="128"/>
      <c r="SHJ18" s="128"/>
      <c r="SHK18" s="128"/>
      <c r="SHL18" s="128"/>
      <c r="SHM18" s="128"/>
      <c r="SHN18" s="128"/>
      <c r="SHO18" s="128"/>
      <c r="SHP18" s="128"/>
      <c r="SHQ18" s="128"/>
      <c r="SHR18" s="128"/>
      <c r="SHS18" s="128"/>
      <c r="SHT18" s="128"/>
      <c r="SHU18" s="128"/>
      <c r="SHV18" s="128"/>
      <c r="SHW18" s="128"/>
      <c r="SHX18" s="128"/>
      <c r="SHY18" s="128"/>
      <c r="SHZ18" s="128"/>
      <c r="SIA18" s="128"/>
      <c r="SIB18" s="128"/>
      <c r="SIC18" s="128"/>
      <c r="SID18" s="128"/>
      <c r="SIE18" s="128"/>
      <c r="SIF18" s="128"/>
      <c r="SIG18" s="128"/>
      <c r="SIH18" s="128"/>
      <c r="SII18" s="128"/>
      <c r="SIJ18" s="128"/>
      <c r="SIK18" s="128"/>
      <c r="SIL18" s="128"/>
      <c r="SIM18" s="128"/>
      <c r="SIN18" s="128"/>
      <c r="SIO18" s="128"/>
      <c r="SIP18" s="128"/>
      <c r="SIQ18" s="128"/>
      <c r="SIR18" s="128"/>
      <c r="SIS18" s="128"/>
      <c r="SIT18" s="128"/>
      <c r="SIU18" s="128"/>
      <c r="SIV18" s="128"/>
      <c r="SIW18" s="128"/>
      <c r="SIX18" s="128"/>
      <c r="SIY18" s="128"/>
      <c r="SIZ18" s="128"/>
      <c r="SJA18" s="128"/>
      <c r="SJB18" s="128"/>
      <c r="SJC18" s="128"/>
      <c r="SJD18" s="128"/>
      <c r="SJE18" s="128"/>
      <c r="SJF18" s="128"/>
      <c r="SJG18" s="128"/>
      <c r="SJH18" s="128"/>
      <c r="SJI18" s="128"/>
      <c r="SJJ18" s="128"/>
      <c r="SJK18" s="128"/>
      <c r="SJL18" s="128"/>
      <c r="SJM18" s="128"/>
      <c r="SJN18" s="128"/>
      <c r="SJO18" s="128"/>
      <c r="SJP18" s="128"/>
      <c r="SJQ18" s="128"/>
      <c r="SJR18" s="128"/>
      <c r="SJS18" s="128"/>
      <c r="SJT18" s="128"/>
      <c r="SJU18" s="128"/>
      <c r="SJV18" s="128"/>
      <c r="SJW18" s="128"/>
      <c r="SJX18" s="128"/>
      <c r="SJY18" s="128"/>
      <c r="SJZ18" s="128"/>
      <c r="SKA18" s="128"/>
      <c r="SKB18" s="128"/>
      <c r="SKC18" s="128"/>
      <c r="SKD18" s="128"/>
      <c r="SKE18" s="128"/>
      <c r="SKF18" s="128"/>
      <c r="SKG18" s="128"/>
      <c r="SKH18" s="128"/>
      <c r="SKI18" s="128"/>
      <c r="SKJ18" s="128"/>
      <c r="SKK18" s="128"/>
      <c r="SKL18" s="128"/>
      <c r="SKM18" s="128"/>
      <c r="SKN18" s="128"/>
      <c r="SKO18" s="128"/>
      <c r="SKP18" s="128"/>
      <c r="SKQ18" s="128"/>
      <c r="SKR18" s="128"/>
      <c r="SKS18" s="128"/>
      <c r="SKT18" s="128"/>
      <c r="SKU18" s="128"/>
      <c r="SKV18" s="128"/>
      <c r="SKW18" s="128"/>
      <c r="SKX18" s="128"/>
      <c r="SKY18" s="128"/>
      <c r="SKZ18" s="128"/>
      <c r="SLA18" s="128"/>
      <c r="SLB18" s="128"/>
      <c r="SLC18" s="128"/>
      <c r="SLD18" s="128"/>
      <c r="SLE18" s="128"/>
      <c r="SLF18" s="128"/>
      <c r="SLG18" s="128"/>
      <c r="SLH18" s="128"/>
      <c r="SLI18" s="128"/>
      <c r="SLJ18" s="128"/>
      <c r="SLK18" s="128"/>
      <c r="SLL18" s="128"/>
      <c r="SLM18" s="128"/>
      <c r="SLN18" s="128"/>
      <c r="SLO18" s="128"/>
      <c r="SLP18" s="128"/>
      <c r="SLQ18" s="128"/>
      <c r="SLR18" s="128"/>
      <c r="SLS18" s="128"/>
      <c r="SLT18" s="128"/>
      <c r="SLU18" s="128"/>
      <c r="SLV18" s="128"/>
      <c r="SLW18" s="128"/>
      <c r="SLX18" s="128"/>
      <c r="SLY18" s="128"/>
      <c r="SLZ18" s="128"/>
      <c r="SMA18" s="128"/>
      <c r="SMB18" s="128"/>
      <c r="SMC18" s="128"/>
      <c r="SMD18" s="128"/>
      <c r="SME18" s="128"/>
      <c r="SMF18" s="128"/>
      <c r="SMG18" s="128"/>
      <c r="SMH18" s="128"/>
      <c r="SMI18" s="128"/>
      <c r="SMJ18" s="128"/>
      <c r="SMK18" s="128"/>
      <c r="SML18" s="128"/>
      <c r="SMM18" s="128"/>
      <c r="SMN18" s="128"/>
      <c r="SMO18" s="128"/>
      <c r="SMP18" s="128"/>
      <c r="SMQ18" s="128"/>
      <c r="SMR18" s="128"/>
      <c r="SMS18" s="128"/>
      <c r="SMT18" s="128"/>
      <c r="SMU18" s="128"/>
      <c r="SMV18" s="128"/>
      <c r="SMW18" s="128"/>
      <c r="SMX18" s="128"/>
      <c r="SMY18" s="128"/>
      <c r="SMZ18" s="128"/>
      <c r="SNA18" s="128"/>
      <c r="SNB18" s="128"/>
      <c r="SNC18" s="128"/>
      <c r="SND18" s="128"/>
      <c r="SNE18" s="128"/>
      <c r="SNF18" s="128"/>
      <c r="SNG18" s="128"/>
      <c r="SNH18" s="128"/>
      <c r="SNI18" s="128"/>
      <c r="SNJ18" s="128"/>
      <c r="SNK18" s="128"/>
      <c r="SNL18" s="128"/>
      <c r="SNM18" s="128"/>
      <c r="SNN18" s="128"/>
      <c r="SNO18" s="128"/>
      <c r="SNP18" s="128"/>
      <c r="SNQ18" s="128"/>
      <c r="SNR18" s="128"/>
      <c r="SNS18" s="128"/>
      <c r="SNT18" s="128"/>
      <c r="SNU18" s="128"/>
      <c r="SNV18" s="128"/>
      <c r="SNW18" s="128"/>
      <c r="SNX18" s="128"/>
      <c r="SNY18" s="128"/>
      <c r="SNZ18" s="128"/>
      <c r="SOA18" s="128"/>
      <c r="SOB18" s="128"/>
      <c r="SOC18" s="128"/>
      <c r="SOD18" s="128"/>
      <c r="SOE18" s="128"/>
      <c r="SOF18" s="128"/>
      <c r="SOG18" s="128"/>
      <c r="SOH18" s="128"/>
      <c r="SOI18" s="128"/>
      <c r="SOJ18" s="128"/>
      <c r="SOK18" s="128"/>
      <c r="SOL18" s="128"/>
      <c r="SOM18" s="128"/>
      <c r="SON18" s="128"/>
      <c r="SOO18" s="128"/>
      <c r="SOP18" s="128"/>
      <c r="SOQ18" s="128"/>
      <c r="SOR18" s="128"/>
      <c r="SOS18" s="128"/>
      <c r="SOT18" s="128"/>
      <c r="SOU18" s="128"/>
      <c r="SOV18" s="128"/>
      <c r="SOW18" s="128"/>
      <c r="SOX18" s="128"/>
      <c r="SOY18" s="128"/>
      <c r="SOZ18" s="128"/>
      <c r="SPA18" s="128"/>
      <c r="SPB18" s="128"/>
      <c r="SPC18" s="128"/>
      <c r="SPD18" s="128"/>
      <c r="SPE18" s="128"/>
      <c r="SPF18" s="128"/>
      <c r="SPG18" s="128"/>
      <c r="SPH18" s="128"/>
      <c r="SPI18" s="128"/>
      <c r="SPJ18" s="128"/>
      <c r="SPK18" s="128"/>
      <c r="SPL18" s="128"/>
      <c r="SPM18" s="128"/>
      <c r="SPN18" s="128"/>
      <c r="SPO18" s="128"/>
      <c r="SPP18" s="128"/>
      <c r="SPQ18" s="128"/>
      <c r="SPR18" s="128"/>
      <c r="SPS18" s="128"/>
      <c r="SPT18" s="128"/>
      <c r="SPU18" s="128"/>
      <c r="SPV18" s="128"/>
      <c r="SPW18" s="128"/>
      <c r="SPX18" s="128"/>
      <c r="SPY18" s="128"/>
      <c r="SPZ18" s="128"/>
      <c r="SQA18" s="128"/>
      <c r="SQB18" s="128"/>
      <c r="SQC18" s="128"/>
      <c r="SQD18" s="128"/>
      <c r="SQE18" s="128"/>
      <c r="SQF18" s="128"/>
      <c r="SQG18" s="128"/>
      <c r="SQH18" s="128"/>
      <c r="SQI18" s="128"/>
      <c r="SQJ18" s="128"/>
      <c r="SQK18" s="128"/>
      <c r="SQL18" s="128"/>
      <c r="SQM18" s="128"/>
      <c r="SQN18" s="128"/>
      <c r="SQO18" s="128"/>
      <c r="SQP18" s="128"/>
      <c r="SQQ18" s="128"/>
      <c r="SQR18" s="128"/>
      <c r="SQS18" s="128"/>
      <c r="SQT18" s="128"/>
      <c r="SQU18" s="128"/>
      <c r="SQV18" s="128"/>
      <c r="SQW18" s="128"/>
      <c r="SQX18" s="128"/>
      <c r="SQY18" s="128"/>
      <c r="SQZ18" s="128"/>
      <c r="SRA18" s="128"/>
      <c r="SRB18" s="128"/>
      <c r="SRC18" s="128"/>
      <c r="SRD18" s="128"/>
      <c r="SRE18" s="128"/>
      <c r="SRF18" s="128"/>
      <c r="SRG18" s="128"/>
      <c r="SRH18" s="128"/>
      <c r="SRI18" s="128"/>
      <c r="SRJ18" s="128"/>
      <c r="SRK18" s="128"/>
      <c r="SRL18" s="128"/>
      <c r="SRM18" s="128"/>
      <c r="SRN18" s="128"/>
      <c r="SRO18" s="128"/>
      <c r="SRP18" s="128"/>
      <c r="SRQ18" s="128"/>
      <c r="SRR18" s="128"/>
      <c r="SRS18" s="128"/>
      <c r="SRT18" s="128"/>
      <c r="SRU18" s="128"/>
      <c r="SRV18" s="128"/>
      <c r="SRW18" s="128"/>
      <c r="SRX18" s="128"/>
      <c r="SRY18" s="128"/>
      <c r="SRZ18" s="128"/>
      <c r="SSA18" s="128"/>
      <c r="SSB18" s="128"/>
      <c r="SSC18" s="128"/>
      <c r="SSD18" s="128"/>
      <c r="SSE18" s="128"/>
      <c r="SSF18" s="128"/>
      <c r="SSG18" s="128"/>
      <c r="SSH18" s="128"/>
      <c r="SSI18" s="128"/>
      <c r="SSJ18" s="128"/>
      <c r="SSK18" s="128"/>
      <c r="SSL18" s="128"/>
      <c r="SSM18" s="128"/>
      <c r="SSN18" s="128"/>
      <c r="SSO18" s="128"/>
      <c r="SSP18" s="128"/>
      <c r="SSQ18" s="128"/>
      <c r="SSR18" s="128"/>
      <c r="SSS18" s="128"/>
      <c r="SST18" s="128"/>
      <c r="SSU18" s="128"/>
      <c r="SSV18" s="128"/>
      <c r="SSW18" s="128"/>
      <c r="SSX18" s="128"/>
      <c r="SSY18" s="128"/>
      <c r="SSZ18" s="128"/>
      <c r="STA18" s="128"/>
      <c r="STB18" s="128"/>
      <c r="STC18" s="128"/>
      <c r="STD18" s="128"/>
      <c r="STE18" s="128"/>
      <c r="STF18" s="128"/>
      <c r="STG18" s="128"/>
      <c r="STH18" s="128"/>
      <c r="STI18" s="128"/>
      <c r="STJ18" s="128"/>
      <c r="STK18" s="128"/>
      <c r="STL18" s="128"/>
      <c r="STM18" s="128"/>
      <c r="STN18" s="128"/>
      <c r="STO18" s="128"/>
      <c r="STP18" s="128"/>
      <c r="STQ18" s="128"/>
      <c r="STR18" s="128"/>
      <c r="STS18" s="128"/>
      <c r="STT18" s="128"/>
      <c r="STU18" s="128"/>
      <c r="STV18" s="128"/>
      <c r="STW18" s="128"/>
      <c r="STX18" s="128"/>
      <c r="STY18" s="128"/>
      <c r="STZ18" s="128"/>
      <c r="SUA18" s="128"/>
      <c r="SUB18" s="128"/>
      <c r="SUC18" s="128"/>
      <c r="SUD18" s="128"/>
      <c r="SUE18" s="128"/>
      <c r="SUF18" s="128"/>
      <c r="SUG18" s="128"/>
      <c r="SUH18" s="128"/>
      <c r="SUI18" s="128"/>
      <c r="SUJ18" s="128"/>
      <c r="SUK18" s="128"/>
      <c r="SUL18" s="128"/>
      <c r="SUM18" s="128"/>
      <c r="SUN18" s="128"/>
      <c r="SUO18" s="128"/>
      <c r="SUP18" s="128"/>
      <c r="SUQ18" s="128"/>
      <c r="SUR18" s="128"/>
      <c r="SUS18" s="128"/>
      <c r="SUT18" s="128"/>
      <c r="SUU18" s="128"/>
      <c r="SUV18" s="128"/>
      <c r="SUW18" s="128"/>
      <c r="SUX18" s="128"/>
      <c r="SUY18" s="128"/>
      <c r="SUZ18" s="128"/>
      <c r="SVA18" s="128"/>
      <c r="SVB18" s="128"/>
      <c r="SVC18" s="128"/>
      <c r="SVD18" s="128"/>
      <c r="SVE18" s="128"/>
      <c r="SVF18" s="128"/>
      <c r="SVG18" s="128"/>
      <c r="SVH18" s="128"/>
      <c r="SVI18" s="128"/>
      <c r="SVJ18" s="128"/>
      <c r="SVK18" s="128"/>
      <c r="SVL18" s="128"/>
      <c r="SVM18" s="128"/>
      <c r="SVN18" s="128"/>
      <c r="SVO18" s="128"/>
      <c r="SVP18" s="128"/>
      <c r="SVQ18" s="128"/>
      <c r="SVR18" s="128"/>
      <c r="SVS18" s="128"/>
      <c r="SVT18" s="128"/>
      <c r="SVU18" s="128"/>
      <c r="SVV18" s="128"/>
      <c r="SVW18" s="128"/>
      <c r="SVX18" s="128"/>
      <c r="SVY18" s="128"/>
      <c r="SVZ18" s="128"/>
      <c r="SWA18" s="128"/>
      <c r="SWB18" s="128"/>
      <c r="SWC18" s="128"/>
      <c r="SWD18" s="128"/>
      <c r="SWE18" s="128"/>
      <c r="SWF18" s="128"/>
      <c r="SWG18" s="128"/>
      <c r="SWH18" s="128"/>
      <c r="SWI18" s="128"/>
      <c r="SWJ18" s="128"/>
      <c r="SWK18" s="128"/>
      <c r="SWL18" s="128"/>
      <c r="SWM18" s="128"/>
      <c r="SWN18" s="128"/>
      <c r="SWO18" s="128"/>
      <c r="SWP18" s="128"/>
      <c r="SWQ18" s="128"/>
      <c r="SWR18" s="128"/>
      <c r="SWS18" s="128"/>
      <c r="SWT18" s="128"/>
      <c r="SWU18" s="128"/>
      <c r="SWV18" s="128"/>
      <c r="SWW18" s="128"/>
      <c r="SWX18" s="128"/>
      <c r="SWY18" s="128"/>
      <c r="SWZ18" s="128"/>
      <c r="SXA18" s="128"/>
      <c r="SXB18" s="128"/>
      <c r="SXC18" s="128"/>
      <c r="SXD18" s="128"/>
      <c r="SXE18" s="128"/>
      <c r="SXF18" s="128"/>
      <c r="SXG18" s="128"/>
      <c r="SXH18" s="128"/>
      <c r="SXI18" s="128"/>
      <c r="SXJ18" s="128"/>
      <c r="SXK18" s="128"/>
      <c r="SXL18" s="128"/>
      <c r="SXM18" s="128"/>
      <c r="SXN18" s="128"/>
      <c r="SXO18" s="128"/>
      <c r="SXP18" s="128"/>
      <c r="SXQ18" s="128"/>
      <c r="SXR18" s="128"/>
      <c r="SXS18" s="128"/>
      <c r="SXT18" s="128"/>
      <c r="SXU18" s="128"/>
      <c r="SXV18" s="128"/>
      <c r="SXW18" s="128"/>
      <c r="SXX18" s="128"/>
      <c r="SXY18" s="128"/>
      <c r="SXZ18" s="128"/>
      <c r="SYA18" s="128"/>
      <c r="SYB18" s="128"/>
      <c r="SYC18" s="128"/>
      <c r="SYD18" s="128"/>
      <c r="SYE18" s="128"/>
      <c r="SYF18" s="128"/>
      <c r="SYG18" s="128"/>
      <c r="SYH18" s="128"/>
      <c r="SYI18" s="128"/>
      <c r="SYJ18" s="128"/>
      <c r="SYK18" s="128"/>
      <c r="SYL18" s="128"/>
      <c r="SYM18" s="128"/>
      <c r="SYN18" s="128"/>
      <c r="SYO18" s="128"/>
      <c r="SYP18" s="128"/>
      <c r="SYQ18" s="128"/>
      <c r="SYR18" s="128"/>
      <c r="SYS18" s="128"/>
      <c r="SYT18" s="128"/>
      <c r="SYU18" s="128"/>
      <c r="SYV18" s="128"/>
      <c r="SYW18" s="128"/>
      <c r="SYX18" s="128"/>
      <c r="SYY18" s="128"/>
      <c r="SYZ18" s="128"/>
      <c r="SZA18" s="128"/>
      <c r="SZB18" s="128"/>
      <c r="SZC18" s="128"/>
      <c r="SZD18" s="128"/>
      <c r="SZE18" s="128"/>
      <c r="SZF18" s="128"/>
      <c r="SZG18" s="128"/>
      <c r="SZH18" s="128"/>
      <c r="SZI18" s="128"/>
      <c r="SZJ18" s="128"/>
      <c r="SZK18" s="128"/>
      <c r="SZL18" s="128"/>
      <c r="SZM18" s="128"/>
      <c r="SZN18" s="128"/>
      <c r="SZO18" s="128"/>
      <c r="SZP18" s="128"/>
      <c r="SZQ18" s="128"/>
      <c r="SZR18" s="128"/>
      <c r="SZS18" s="128"/>
      <c r="SZT18" s="128"/>
      <c r="SZU18" s="128"/>
      <c r="SZV18" s="128"/>
      <c r="SZW18" s="128"/>
      <c r="SZX18" s="128"/>
      <c r="SZY18" s="128"/>
      <c r="SZZ18" s="128"/>
      <c r="TAA18" s="128"/>
      <c r="TAB18" s="128"/>
      <c r="TAC18" s="128"/>
      <c r="TAD18" s="128"/>
      <c r="TAE18" s="128"/>
      <c r="TAF18" s="128"/>
      <c r="TAG18" s="128"/>
      <c r="TAH18" s="128"/>
      <c r="TAI18" s="128"/>
      <c r="TAJ18" s="128"/>
      <c r="TAK18" s="128"/>
      <c r="TAL18" s="128"/>
      <c r="TAM18" s="128"/>
      <c r="TAN18" s="128"/>
      <c r="TAO18" s="128"/>
      <c r="TAP18" s="128"/>
      <c r="TAQ18" s="128"/>
      <c r="TAR18" s="128"/>
      <c r="TAS18" s="128"/>
      <c r="TAT18" s="128"/>
      <c r="TAU18" s="128"/>
      <c r="TAV18" s="128"/>
      <c r="TAW18" s="128"/>
      <c r="TAX18" s="128"/>
      <c r="TAY18" s="128"/>
      <c r="TAZ18" s="128"/>
      <c r="TBA18" s="128"/>
      <c r="TBB18" s="128"/>
      <c r="TBC18" s="128"/>
      <c r="TBD18" s="128"/>
      <c r="TBE18" s="128"/>
      <c r="TBF18" s="128"/>
      <c r="TBG18" s="128"/>
      <c r="TBH18" s="128"/>
      <c r="TBI18" s="128"/>
      <c r="TBJ18" s="128"/>
      <c r="TBK18" s="128"/>
      <c r="TBL18" s="128"/>
      <c r="TBM18" s="128"/>
      <c r="TBN18" s="128"/>
      <c r="TBO18" s="128"/>
      <c r="TBP18" s="128"/>
      <c r="TBQ18" s="128"/>
      <c r="TBR18" s="128"/>
      <c r="TBS18" s="128"/>
      <c r="TBT18" s="128"/>
      <c r="TBU18" s="128"/>
      <c r="TBV18" s="128"/>
      <c r="TBW18" s="128"/>
      <c r="TBX18" s="128"/>
      <c r="TBY18" s="128"/>
      <c r="TBZ18" s="128"/>
      <c r="TCA18" s="128"/>
      <c r="TCB18" s="128"/>
      <c r="TCC18" s="128"/>
      <c r="TCD18" s="128"/>
      <c r="TCE18" s="128"/>
      <c r="TCF18" s="128"/>
      <c r="TCG18" s="128"/>
      <c r="TCH18" s="128"/>
      <c r="TCI18" s="128"/>
      <c r="TCJ18" s="128"/>
      <c r="TCK18" s="128"/>
      <c r="TCL18" s="128"/>
      <c r="TCM18" s="128"/>
      <c r="TCN18" s="128"/>
      <c r="TCO18" s="128"/>
      <c r="TCP18" s="128"/>
      <c r="TCQ18" s="128"/>
      <c r="TCR18" s="128"/>
      <c r="TCS18" s="128"/>
      <c r="TCT18" s="128"/>
      <c r="TCU18" s="128"/>
      <c r="TCV18" s="128"/>
      <c r="TCW18" s="128"/>
      <c r="TCX18" s="128"/>
      <c r="TCY18" s="128"/>
      <c r="TCZ18" s="128"/>
      <c r="TDA18" s="128"/>
      <c r="TDB18" s="128"/>
      <c r="TDC18" s="128"/>
      <c r="TDD18" s="128"/>
      <c r="TDE18" s="128"/>
      <c r="TDF18" s="128"/>
      <c r="TDG18" s="128"/>
      <c r="TDH18" s="128"/>
      <c r="TDI18" s="128"/>
      <c r="TDJ18" s="128"/>
      <c r="TDK18" s="128"/>
      <c r="TDL18" s="128"/>
      <c r="TDM18" s="128"/>
      <c r="TDN18" s="128"/>
      <c r="TDO18" s="128"/>
      <c r="TDP18" s="128"/>
      <c r="TDQ18" s="128"/>
      <c r="TDR18" s="128"/>
      <c r="TDS18" s="128"/>
      <c r="TDT18" s="128"/>
      <c r="TDU18" s="128"/>
      <c r="TDV18" s="128"/>
      <c r="TDW18" s="128"/>
      <c r="TDX18" s="128"/>
      <c r="TDY18" s="128"/>
      <c r="TDZ18" s="128"/>
      <c r="TEA18" s="128"/>
      <c r="TEB18" s="128"/>
      <c r="TEC18" s="128"/>
      <c r="TED18" s="128"/>
      <c r="TEE18" s="128"/>
      <c r="TEF18" s="128"/>
      <c r="TEG18" s="128"/>
      <c r="TEH18" s="128"/>
      <c r="TEI18" s="128"/>
      <c r="TEJ18" s="128"/>
      <c r="TEK18" s="128"/>
      <c r="TEL18" s="128"/>
      <c r="TEM18" s="128"/>
      <c r="TEN18" s="128"/>
      <c r="TEO18" s="128"/>
      <c r="TEP18" s="128"/>
      <c r="TEQ18" s="128"/>
      <c r="TER18" s="128"/>
      <c r="TES18" s="128"/>
      <c r="TET18" s="128"/>
      <c r="TEU18" s="128"/>
      <c r="TEV18" s="128"/>
      <c r="TEW18" s="128"/>
      <c r="TEX18" s="128"/>
      <c r="TEY18" s="128"/>
      <c r="TEZ18" s="128"/>
      <c r="TFA18" s="128"/>
      <c r="TFB18" s="128"/>
      <c r="TFC18" s="128"/>
      <c r="TFD18" s="128"/>
      <c r="TFE18" s="128"/>
      <c r="TFF18" s="128"/>
      <c r="TFG18" s="128"/>
      <c r="TFH18" s="128"/>
      <c r="TFI18" s="128"/>
      <c r="TFJ18" s="128"/>
      <c r="TFK18" s="128"/>
      <c r="TFL18" s="128"/>
      <c r="TFM18" s="128"/>
      <c r="TFN18" s="128"/>
      <c r="TFO18" s="128"/>
      <c r="TFP18" s="128"/>
      <c r="TFQ18" s="128"/>
      <c r="TFR18" s="128"/>
      <c r="TFS18" s="128"/>
      <c r="TFT18" s="128"/>
      <c r="TFU18" s="128"/>
      <c r="TFV18" s="128"/>
      <c r="TFW18" s="128"/>
      <c r="TFX18" s="128"/>
      <c r="TFY18" s="128"/>
      <c r="TFZ18" s="128"/>
      <c r="TGA18" s="128"/>
      <c r="TGB18" s="128"/>
      <c r="TGC18" s="128"/>
      <c r="TGD18" s="128"/>
      <c r="TGE18" s="128"/>
      <c r="TGF18" s="128"/>
      <c r="TGG18" s="128"/>
      <c r="TGH18" s="128"/>
      <c r="TGI18" s="128"/>
      <c r="TGJ18" s="128"/>
      <c r="TGK18" s="128"/>
      <c r="TGL18" s="128"/>
      <c r="TGM18" s="128"/>
      <c r="TGN18" s="128"/>
      <c r="TGO18" s="128"/>
      <c r="TGP18" s="128"/>
      <c r="TGQ18" s="128"/>
      <c r="TGR18" s="128"/>
      <c r="TGS18" s="128"/>
      <c r="TGT18" s="128"/>
      <c r="TGU18" s="128"/>
      <c r="TGV18" s="128"/>
      <c r="TGW18" s="128"/>
      <c r="TGX18" s="128"/>
      <c r="TGY18" s="128"/>
      <c r="TGZ18" s="128"/>
      <c r="THA18" s="128"/>
      <c r="THB18" s="128"/>
      <c r="THC18" s="128"/>
      <c r="THD18" s="128"/>
      <c r="THE18" s="128"/>
      <c r="THF18" s="128"/>
      <c r="THG18" s="128"/>
      <c r="THH18" s="128"/>
      <c r="THI18" s="128"/>
      <c r="THJ18" s="128"/>
      <c r="THK18" s="128"/>
      <c r="THL18" s="128"/>
      <c r="THM18" s="128"/>
      <c r="THN18" s="128"/>
      <c r="THO18" s="128"/>
      <c r="THP18" s="128"/>
      <c r="THQ18" s="128"/>
      <c r="THR18" s="128"/>
      <c r="THS18" s="128"/>
      <c r="THT18" s="128"/>
      <c r="THU18" s="128"/>
      <c r="THV18" s="128"/>
      <c r="THW18" s="128"/>
      <c r="THX18" s="128"/>
      <c r="THY18" s="128"/>
      <c r="THZ18" s="128"/>
      <c r="TIA18" s="128"/>
      <c r="TIB18" s="128"/>
      <c r="TIC18" s="128"/>
      <c r="TID18" s="128"/>
      <c r="TIE18" s="128"/>
      <c r="TIF18" s="128"/>
      <c r="TIG18" s="128"/>
      <c r="TIH18" s="128"/>
      <c r="TII18" s="128"/>
      <c r="TIJ18" s="128"/>
      <c r="TIK18" s="128"/>
      <c r="TIL18" s="128"/>
      <c r="TIM18" s="128"/>
      <c r="TIN18" s="128"/>
      <c r="TIO18" s="128"/>
      <c r="TIP18" s="128"/>
      <c r="TIQ18" s="128"/>
      <c r="TIR18" s="128"/>
      <c r="TIS18" s="128"/>
      <c r="TIT18" s="128"/>
      <c r="TIU18" s="128"/>
      <c r="TIV18" s="128"/>
      <c r="TIW18" s="128"/>
      <c r="TIX18" s="128"/>
      <c r="TIY18" s="128"/>
      <c r="TIZ18" s="128"/>
      <c r="TJA18" s="128"/>
      <c r="TJB18" s="128"/>
      <c r="TJC18" s="128"/>
      <c r="TJD18" s="128"/>
      <c r="TJE18" s="128"/>
      <c r="TJF18" s="128"/>
      <c r="TJG18" s="128"/>
      <c r="TJH18" s="128"/>
      <c r="TJI18" s="128"/>
      <c r="TJJ18" s="128"/>
      <c r="TJK18" s="128"/>
      <c r="TJL18" s="128"/>
      <c r="TJM18" s="128"/>
      <c r="TJN18" s="128"/>
      <c r="TJO18" s="128"/>
      <c r="TJP18" s="128"/>
      <c r="TJQ18" s="128"/>
      <c r="TJR18" s="128"/>
      <c r="TJS18" s="128"/>
      <c r="TJT18" s="128"/>
      <c r="TJU18" s="128"/>
      <c r="TJV18" s="128"/>
      <c r="TJW18" s="128"/>
      <c r="TJX18" s="128"/>
      <c r="TJY18" s="128"/>
      <c r="TJZ18" s="128"/>
      <c r="TKA18" s="128"/>
      <c r="TKB18" s="128"/>
      <c r="TKC18" s="128"/>
      <c r="TKD18" s="128"/>
      <c r="TKE18" s="128"/>
      <c r="TKF18" s="128"/>
      <c r="TKG18" s="128"/>
      <c r="TKH18" s="128"/>
      <c r="TKI18" s="128"/>
      <c r="TKJ18" s="128"/>
      <c r="TKK18" s="128"/>
      <c r="TKL18" s="128"/>
      <c r="TKM18" s="128"/>
      <c r="TKN18" s="128"/>
      <c r="TKO18" s="128"/>
      <c r="TKP18" s="128"/>
      <c r="TKQ18" s="128"/>
      <c r="TKR18" s="128"/>
      <c r="TKS18" s="128"/>
      <c r="TKT18" s="128"/>
      <c r="TKU18" s="128"/>
      <c r="TKV18" s="128"/>
      <c r="TKW18" s="128"/>
      <c r="TKX18" s="128"/>
      <c r="TKY18" s="128"/>
      <c r="TKZ18" s="128"/>
      <c r="TLA18" s="128"/>
      <c r="TLB18" s="128"/>
      <c r="TLC18" s="128"/>
      <c r="TLD18" s="128"/>
      <c r="TLE18" s="128"/>
      <c r="TLF18" s="128"/>
      <c r="TLG18" s="128"/>
      <c r="TLH18" s="128"/>
      <c r="TLI18" s="128"/>
      <c r="TLJ18" s="128"/>
      <c r="TLK18" s="128"/>
      <c r="TLL18" s="128"/>
      <c r="TLM18" s="128"/>
      <c r="TLN18" s="128"/>
      <c r="TLO18" s="128"/>
      <c r="TLP18" s="128"/>
      <c r="TLQ18" s="128"/>
      <c r="TLR18" s="128"/>
      <c r="TLS18" s="128"/>
      <c r="TLT18" s="128"/>
      <c r="TLU18" s="128"/>
      <c r="TLV18" s="128"/>
      <c r="TLW18" s="128"/>
      <c r="TLX18" s="128"/>
      <c r="TLY18" s="128"/>
      <c r="TLZ18" s="128"/>
      <c r="TMA18" s="128"/>
      <c r="TMB18" s="128"/>
      <c r="TMC18" s="128"/>
      <c r="TMD18" s="128"/>
      <c r="TME18" s="128"/>
      <c r="TMF18" s="128"/>
      <c r="TMG18" s="128"/>
      <c r="TMH18" s="128"/>
      <c r="TMI18" s="128"/>
      <c r="TMJ18" s="128"/>
      <c r="TMK18" s="128"/>
      <c r="TML18" s="128"/>
      <c r="TMM18" s="128"/>
      <c r="TMN18" s="128"/>
      <c r="TMO18" s="128"/>
      <c r="TMP18" s="128"/>
      <c r="TMQ18" s="128"/>
      <c r="TMR18" s="128"/>
      <c r="TMS18" s="128"/>
      <c r="TMT18" s="128"/>
      <c r="TMU18" s="128"/>
      <c r="TMV18" s="128"/>
      <c r="TMW18" s="128"/>
      <c r="TMX18" s="128"/>
      <c r="TMY18" s="128"/>
      <c r="TMZ18" s="128"/>
      <c r="TNA18" s="128"/>
      <c r="TNB18" s="128"/>
      <c r="TNC18" s="128"/>
      <c r="TND18" s="128"/>
      <c r="TNE18" s="128"/>
      <c r="TNF18" s="128"/>
      <c r="TNG18" s="128"/>
      <c r="TNH18" s="128"/>
      <c r="TNI18" s="128"/>
      <c r="TNJ18" s="128"/>
      <c r="TNK18" s="128"/>
      <c r="TNL18" s="128"/>
      <c r="TNM18" s="128"/>
      <c r="TNN18" s="128"/>
      <c r="TNO18" s="128"/>
      <c r="TNP18" s="128"/>
      <c r="TNQ18" s="128"/>
      <c r="TNR18" s="128"/>
      <c r="TNS18" s="128"/>
      <c r="TNT18" s="128"/>
      <c r="TNU18" s="128"/>
      <c r="TNV18" s="128"/>
      <c r="TNW18" s="128"/>
      <c r="TNX18" s="128"/>
      <c r="TNY18" s="128"/>
      <c r="TNZ18" s="128"/>
      <c r="TOA18" s="128"/>
      <c r="TOB18" s="128"/>
      <c r="TOC18" s="128"/>
      <c r="TOD18" s="128"/>
      <c r="TOE18" s="128"/>
      <c r="TOF18" s="128"/>
      <c r="TOG18" s="128"/>
      <c r="TOH18" s="128"/>
      <c r="TOI18" s="128"/>
      <c r="TOJ18" s="128"/>
      <c r="TOK18" s="128"/>
      <c r="TOL18" s="128"/>
      <c r="TOM18" s="128"/>
      <c r="TON18" s="128"/>
      <c r="TOO18" s="128"/>
      <c r="TOP18" s="128"/>
      <c r="TOQ18" s="128"/>
      <c r="TOR18" s="128"/>
      <c r="TOS18" s="128"/>
      <c r="TOT18" s="128"/>
      <c r="TOU18" s="128"/>
      <c r="TOV18" s="128"/>
      <c r="TOW18" s="128"/>
      <c r="TOX18" s="128"/>
      <c r="TOY18" s="128"/>
      <c r="TOZ18" s="128"/>
      <c r="TPA18" s="128"/>
      <c r="TPB18" s="128"/>
      <c r="TPC18" s="128"/>
      <c r="TPD18" s="128"/>
      <c r="TPE18" s="128"/>
      <c r="TPF18" s="128"/>
      <c r="TPG18" s="128"/>
      <c r="TPH18" s="128"/>
      <c r="TPI18" s="128"/>
      <c r="TPJ18" s="128"/>
      <c r="TPK18" s="128"/>
      <c r="TPL18" s="128"/>
      <c r="TPM18" s="128"/>
      <c r="TPN18" s="128"/>
      <c r="TPO18" s="128"/>
      <c r="TPP18" s="128"/>
      <c r="TPQ18" s="128"/>
      <c r="TPR18" s="128"/>
      <c r="TPS18" s="128"/>
      <c r="TPT18" s="128"/>
      <c r="TPU18" s="128"/>
      <c r="TPV18" s="128"/>
      <c r="TPW18" s="128"/>
      <c r="TPX18" s="128"/>
      <c r="TPY18" s="128"/>
      <c r="TPZ18" s="128"/>
      <c r="TQA18" s="128"/>
      <c r="TQB18" s="128"/>
      <c r="TQC18" s="128"/>
      <c r="TQD18" s="128"/>
      <c r="TQE18" s="128"/>
      <c r="TQF18" s="128"/>
      <c r="TQG18" s="128"/>
      <c r="TQH18" s="128"/>
      <c r="TQI18" s="128"/>
      <c r="TQJ18" s="128"/>
      <c r="TQK18" s="128"/>
      <c r="TQL18" s="128"/>
      <c r="TQM18" s="128"/>
      <c r="TQN18" s="128"/>
      <c r="TQO18" s="128"/>
      <c r="TQP18" s="128"/>
      <c r="TQQ18" s="128"/>
      <c r="TQR18" s="128"/>
      <c r="TQS18" s="128"/>
      <c r="TQT18" s="128"/>
      <c r="TQU18" s="128"/>
      <c r="TQV18" s="128"/>
      <c r="TQW18" s="128"/>
      <c r="TQX18" s="128"/>
      <c r="TQY18" s="128"/>
      <c r="TQZ18" s="128"/>
      <c r="TRA18" s="128"/>
      <c r="TRB18" s="128"/>
      <c r="TRC18" s="128"/>
      <c r="TRD18" s="128"/>
      <c r="TRE18" s="128"/>
      <c r="TRF18" s="128"/>
      <c r="TRG18" s="128"/>
      <c r="TRH18" s="128"/>
      <c r="TRI18" s="128"/>
      <c r="TRJ18" s="128"/>
      <c r="TRK18" s="128"/>
      <c r="TRL18" s="128"/>
      <c r="TRM18" s="128"/>
      <c r="TRN18" s="128"/>
      <c r="TRO18" s="128"/>
      <c r="TRP18" s="128"/>
      <c r="TRQ18" s="128"/>
      <c r="TRR18" s="128"/>
      <c r="TRS18" s="128"/>
      <c r="TRT18" s="128"/>
      <c r="TRU18" s="128"/>
      <c r="TRV18" s="128"/>
      <c r="TRW18" s="128"/>
      <c r="TRX18" s="128"/>
      <c r="TRY18" s="128"/>
      <c r="TRZ18" s="128"/>
      <c r="TSA18" s="128"/>
      <c r="TSB18" s="128"/>
      <c r="TSC18" s="128"/>
      <c r="TSD18" s="128"/>
      <c r="TSE18" s="128"/>
      <c r="TSF18" s="128"/>
      <c r="TSG18" s="128"/>
      <c r="TSH18" s="128"/>
      <c r="TSI18" s="128"/>
      <c r="TSJ18" s="128"/>
      <c r="TSK18" s="128"/>
      <c r="TSL18" s="128"/>
      <c r="TSM18" s="128"/>
      <c r="TSN18" s="128"/>
      <c r="TSO18" s="128"/>
      <c r="TSP18" s="128"/>
      <c r="TSQ18" s="128"/>
      <c r="TSR18" s="128"/>
      <c r="TSS18" s="128"/>
      <c r="TST18" s="128"/>
      <c r="TSU18" s="128"/>
      <c r="TSV18" s="128"/>
      <c r="TSW18" s="128"/>
      <c r="TSX18" s="128"/>
      <c r="TSY18" s="128"/>
      <c r="TSZ18" s="128"/>
      <c r="TTA18" s="128"/>
      <c r="TTB18" s="128"/>
      <c r="TTC18" s="128"/>
      <c r="TTD18" s="128"/>
      <c r="TTE18" s="128"/>
      <c r="TTF18" s="128"/>
      <c r="TTG18" s="128"/>
      <c r="TTH18" s="128"/>
      <c r="TTI18" s="128"/>
      <c r="TTJ18" s="128"/>
      <c r="TTK18" s="128"/>
      <c r="TTL18" s="128"/>
      <c r="TTM18" s="128"/>
      <c r="TTN18" s="128"/>
      <c r="TTO18" s="128"/>
      <c r="TTP18" s="128"/>
      <c r="TTQ18" s="128"/>
      <c r="TTR18" s="128"/>
      <c r="TTS18" s="128"/>
      <c r="TTT18" s="128"/>
      <c r="TTU18" s="128"/>
      <c r="TTV18" s="128"/>
      <c r="TTW18" s="128"/>
      <c r="TTX18" s="128"/>
      <c r="TTY18" s="128"/>
      <c r="TTZ18" s="128"/>
      <c r="TUA18" s="128"/>
      <c r="TUB18" s="128"/>
      <c r="TUC18" s="128"/>
      <c r="TUD18" s="128"/>
      <c r="TUE18" s="128"/>
      <c r="TUF18" s="128"/>
      <c r="TUG18" s="128"/>
      <c r="TUH18" s="128"/>
      <c r="TUI18" s="128"/>
      <c r="TUJ18" s="128"/>
      <c r="TUK18" s="128"/>
      <c r="TUL18" s="128"/>
      <c r="TUM18" s="128"/>
      <c r="TUN18" s="128"/>
      <c r="TUO18" s="128"/>
      <c r="TUP18" s="128"/>
      <c r="TUQ18" s="128"/>
      <c r="TUR18" s="128"/>
      <c r="TUS18" s="128"/>
      <c r="TUT18" s="128"/>
      <c r="TUU18" s="128"/>
      <c r="TUV18" s="128"/>
      <c r="TUW18" s="128"/>
      <c r="TUX18" s="128"/>
      <c r="TUY18" s="128"/>
      <c r="TUZ18" s="128"/>
      <c r="TVA18" s="128"/>
      <c r="TVB18" s="128"/>
      <c r="TVC18" s="128"/>
      <c r="TVD18" s="128"/>
      <c r="TVE18" s="128"/>
      <c r="TVF18" s="128"/>
      <c r="TVG18" s="128"/>
      <c r="TVH18" s="128"/>
      <c r="TVI18" s="128"/>
      <c r="TVJ18" s="128"/>
      <c r="TVK18" s="128"/>
      <c r="TVL18" s="128"/>
      <c r="TVM18" s="128"/>
      <c r="TVN18" s="128"/>
      <c r="TVO18" s="128"/>
      <c r="TVP18" s="128"/>
      <c r="TVQ18" s="128"/>
      <c r="TVR18" s="128"/>
      <c r="TVS18" s="128"/>
      <c r="TVT18" s="128"/>
      <c r="TVU18" s="128"/>
      <c r="TVV18" s="128"/>
      <c r="TVW18" s="128"/>
      <c r="TVX18" s="128"/>
      <c r="TVY18" s="128"/>
      <c r="TVZ18" s="128"/>
      <c r="TWA18" s="128"/>
      <c r="TWB18" s="128"/>
      <c r="TWC18" s="128"/>
      <c r="TWD18" s="128"/>
      <c r="TWE18" s="128"/>
      <c r="TWF18" s="128"/>
      <c r="TWG18" s="128"/>
      <c r="TWH18" s="128"/>
      <c r="TWI18" s="128"/>
      <c r="TWJ18" s="128"/>
      <c r="TWK18" s="128"/>
      <c r="TWL18" s="128"/>
      <c r="TWM18" s="128"/>
      <c r="TWN18" s="128"/>
      <c r="TWO18" s="128"/>
      <c r="TWP18" s="128"/>
      <c r="TWQ18" s="128"/>
      <c r="TWR18" s="128"/>
      <c r="TWS18" s="128"/>
      <c r="TWT18" s="128"/>
      <c r="TWU18" s="128"/>
      <c r="TWV18" s="128"/>
      <c r="TWW18" s="128"/>
      <c r="TWX18" s="128"/>
      <c r="TWY18" s="128"/>
      <c r="TWZ18" s="128"/>
      <c r="TXA18" s="128"/>
      <c r="TXB18" s="128"/>
      <c r="TXC18" s="128"/>
      <c r="TXD18" s="128"/>
      <c r="TXE18" s="128"/>
      <c r="TXF18" s="128"/>
      <c r="TXG18" s="128"/>
      <c r="TXH18" s="128"/>
      <c r="TXI18" s="128"/>
      <c r="TXJ18" s="128"/>
      <c r="TXK18" s="128"/>
      <c r="TXL18" s="128"/>
      <c r="TXM18" s="128"/>
      <c r="TXN18" s="128"/>
      <c r="TXO18" s="128"/>
      <c r="TXP18" s="128"/>
      <c r="TXQ18" s="128"/>
      <c r="TXR18" s="128"/>
      <c r="TXS18" s="128"/>
      <c r="TXT18" s="128"/>
      <c r="TXU18" s="128"/>
      <c r="TXV18" s="128"/>
      <c r="TXW18" s="128"/>
      <c r="TXX18" s="128"/>
      <c r="TXY18" s="128"/>
      <c r="TXZ18" s="128"/>
      <c r="TYA18" s="128"/>
      <c r="TYB18" s="128"/>
      <c r="TYC18" s="128"/>
      <c r="TYD18" s="128"/>
      <c r="TYE18" s="128"/>
      <c r="TYF18" s="128"/>
      <c r="TYG18" s="128"/>
      <c r="TYH18" s="128"/>
      <c r="TYI18" s="128"/>
      <c r="TYJ18" s="128"/>
      <c r="TYK18" s="128"/>
      <c r="TYL18" s="128"/>
      <c r="TYM18" s="128"/>
      <c r="TYN18" s="128"/>
      <c r="TYO18" s="128"/>
      <c r="TYP18" s="128"/>
      <c r="TYQ18" s="128"/>
      <c r="TYR18" s="128"/>
      <c r="TYS18" s="128"/>
      <c r="TYT18" s="128"/>
      <c r="TYU18" s="128"/>
      <c r="TYV18" s="128"/>
      <c r="TYW18" s="128"/>
      <c r="TYX18" s="128"/>
      <c r="TYY18" s="128"/>
      <c r="TYZ18" s="128"/>
      <c r="TZA18" s="128"/>
      <c r="TZB18" s="128"/>
      <c r="TZC18" s="128"/>
      <c r="TZD18" s="128"/>
      <c r="TZE18" s="128"/>
      <c r="TZF18" s="128"/>
      <c r="TZG18" s="128"/>
      <c r="TZH18" s="128"/>
      <c r="TZI18" s="128"/>
      <c r="TZJ18" s="128"/>
      <c r="TZK18" s="128"/>
      <c r="TZL18" s="128"/>
      <c r="TZM18" s="128"/>
      <c r="TZN18" s="128"/>
      <c r="TZO18" s="128"/>
      <c r="TZP18" s="128"/>
      <c r="TZQ18" s="128"/>
      <c r="TZR18" s="128"/>
      <c r="TZS18" s="128"/>
      <c r="TZT18" s="128"/>
      <c r="TZU18" s="128"/>
      <c r="TZV18" s="128"/>
      <c r="TZW18" s="128"/>
      <c r="TZX18" s="128"/>
      <c r="TZY18" s="128"/>
      <c r="TZZ18" s="128"/>
      <c r="UAA18" s="128"/>
      <c r="UAB18" s="128"/>
      <c r="UAC18" s="128"/>
      <c r="UAD18" s="128"/>
      <c r="UAE18" s="128"/>
      <c r="UAF18" s="128"/>
      <c r="UAG18" s="128"/>
      <c r="UAH18" s="128"/>
      <c r="UAI18" s="128"/>
      <c r="UAJ18" s="128"/>
      <c r="UAK18" s="128"/>
      <c r="UAL18" s="128"/>
      <c r="UAM18" s="128"/>
      <c r="UAN18" s="128"/>
      <c r="UAO18" s="128"/>
      <c r="UAP18" s="128"/>
      <c r="UAQ18" s="128"/>
      <c r="UAR18" s="128"/>
      <c r="UAS18" s="128"/>
      <c r="UAT18" s="128"/>
      <c r="UAU18" s="128"/>
      <c r="UAV18" s="128"/>
      <c r="UAW18" s="128"/>
      <c r="UAX18" s="128"/>
      <c r="UAY18" s="128"/>
      <c r="UAZ18" s="128"/>
      <c r="UBA18" s="128"/>
      <c r="UBB18" s="128"/>
      <c r="UBC18" s="128"/>
      <c r="UBD18" s="128"/>
      <c r="UBE18" s="128"/>
      <c r="UBF18" s="128"/>
      <c r="UBG18" s="128"/>
      <c r="UBH18" s="128"/>
      <c r="UBI18" s="128"/>
      <c r="UBJ18" s="128"/>
      <c r="UBK18" s="128"/>
      <c r="UBL18" s="128"/>
      <c r="UBM18" s="128"/>
      <c r="UBN18" s="128"/>
      <c r="UBO18" s="128"/>
      <c r="UBP18" s="128"/>
      <c r="UBQ18" s="128"/>
      <c r="UBR18" s="128"/>
      <c r="UBS18" s="128"/>
      <c r="UBT18" s="128"/>
      <c r="UBU18" s="128"/>
      <c r="UBV18" s="128"/>
      <c r="UBW18" s="128"/>
      <c r="UBX18" s="128"/>
      <c r="UBY18" s="128"/>
      <c r="UBZ18" s="128"/>
      <c r="UCA18" s="128"/>
      <c r="UCB18" s="128"/>
      <c r="UCC18" s="128"/>
      <c r="UCD18" s="128"/>
      <c r="UCE18" s="128"/>
      <c r="UCF18" s="128"/>
      <c r="UCG18" s="128"/>
      <c r="UCH18" s="128"/>
      <c r="UCI18" s="128"/>
      <c r="UCJ18" s="128"/>
      <c r="UCK18" s="128"/>
      <c r="UCL18" s="128"/>
      <c r="UCM18" s="128"/>
      <c r="UCN18" s="128"/>
      <c r="UCO18" s="128"/>
      <c r="UCP18" s="128"/>
      <c r="UCQ18" s="128"/>
      <c r="UCR18" s="128"/>
      <c r="UCS18" s="128"/>
      <c r="UCT18" s="128"/>
      <c r="UCU18" s="128"/>
      <c r="UCV18" s="128"/>
      <c r="UCW18" s="128"/>
      <c r="UCX18" s="128"/>
      <c r="UCY18" s="128"/>
      <c r="UCZ18" s="128"/>
      <c r="UDA18" s="128"/>
      <c r="UDB18" s="128"/>
      <c r="UDC18" s="128"/>
      <c r="UDD18" s="128"/>
      <c r="UDE18" s="128"/>
      <c r="UDF18" s="128"/>
      <c r="UDG18" s="128"/>
      <c r="UDH18" s="128"/>
      <c r="UDI18" s="128"/>
      <c r="UDJ18" s="128"/>
      <c r="UDK18" s="128"/>
      <c r="UDL18" s="128"/>
      <c r="UDM18" s="128"/>
      <c r="UDN18" s="128"/>
      <c r="UDO18" s="128"/>
      <c r="UDP18" s="128"/>
      <c r="UDQ18" s="128"/>
      <c r="UDR18" s="128"/>
      <c r="UDS18" s="128"/>
      <c r="UDT18" s="128"/>
      <c r="UDU18" s="128"/>
      <c r="UDV18" s="128"/>
      <c r="UDW18" s="128"/>
      <c r="UDX18" s="128"/>
      <c r="UDY18" s="128"/>
      <c r="UDZ18" s="128"/>
      <c r="UEA18" s="128"/>
      <c r="UEB18" s="128"/>
      <c r="UEC18" s="128"/>
      <c r="UED18" s="128"/>
      <c r="UEE18" s="128"/>
      <c r="UEF18" s="128"/>
      <c r="UEG18" s="128"/>
      <c r="UEH18" s="128"/>
      <c r="UEI18" s="128"/>
      <c r="UEJ18" s="128"/>
      <c r="UEK18" s="128"/>
      <c r="UEL18" s="128"/>
      <c r="UEM18" s="128"/>
      <c r="UEN18" s="128"/>
      <c r="UEO18" s="128"/>
      <c r="UEP18" s="128"/>
      <c r="UEQ18" s="128"/>
      <c r="UER18" s="128"/>
      <c r="UES18" s="128"/>
      <c r="UET18" s="128"/>
      <c r="UEU18" s="128"/>
      <c r="UEV18" s="128"/>
      <c r="UEW18" s="128"/>
      <c r="UEX18" s="128"/>
      <c r="UEY18" s="128"/>
      <c r="UEZ18" s="128"/>
      <c r="UFA18" s="128"/>
      <c r="UFB18" s="128"/>
      <c r="UFC18" s="128"/>
      <c r="UFD18" s="128"/>
      <c r="UFE18" s="128"/>
      <c r="UFF18" s="128"/>
      <c r="UFG18" s="128"/>
      <c r="UFH18" s="128"/>
      <c r="UFI18" s="128"/>
      <c r="UFJ18" s="128"/>
      <c r="UFK18" s="128"/>
      <c r="UFL18" s="128"/>
      <c r="UFM18" s="128"/>
      <c r="UFN18" s="128"/>
      <c r="UFO18" s="128"/>
      <c r="UFP18" s="128"/>
      <c r="UFQ18" s="128"/>
      <c r="UFR18" s="128"/>
      <c r="UFS18" s="128"/>
      <c r="UFT18" s="128"/>
      <c r="UFU18" s="128"/>
      <c r="UFV18" s="128"/>
      <c r="UFW18" s="128"/>
      <c r="UFX18" s="128"/>
      <c r="UFY18" s="128"/>
      <c r="UFZ18" s="128"/>
      <c r="UGA18" s="128"/>
      <c r="UGB18" s="128"/>
      <c r="UGC18" s="128"/>
      <c r="UGD18" s="128"/>
      <c r="UGE18" s="128"/>
      <c r="UGF18" s="128"/>
      <c r="UGG18" s="128"/>
      <c r="UGH18" s="128"/>
      <c r="UGI18" s="128"/>
      <c r="UGJ18" s="128"/>
      <c r="UGK18" s="128"/>
      <c r="UGL18" s="128"/>
      <c r="UGM18" s="128"/>
      <c r="UGN18" s="128"/>
      <c r="UGO18" s="128"/>
      <c r="UGP18" s="128"/>
      <c r="UGQ18" s="128"/>
      <c r="UGR18" s="128"/>
      <c r="UGS18" s="128"/>
      <c r="UGT18" s="128"/>
      <c r="UGU18" s="128"/>
      <c r="UGV18" s="128"/>
      <c r="UGW18" s="128"/>
      <c r="UGX18" s="128"/>
      <c r="UGY18" s="128"/>
      <c r="UGZ18" s="128"/>
      <c r="UHA18" s="128"/>
      <c r="UHB18" s="128"/>
      <c r="UHC18" s="128"/>
      <c r="UHD18" s="128"/>
      <c r="UHE18" s="128"/>
      <c r="UHF18" s="128"/>
      <c r="UHG18" s="128"/>
      <c r="UHH18" s="128"/>
      <c r="UHI18" s="128"/>
      <c r="UHJ18" s="128"/>
      <c r="UHK18" s="128"/>
      <c r="UHL18" s="128"/>
      <c r="UHM18" s="128"/>
      <c r="UHN18" s="128"/>
      <c r="UHO18" s="128"/>
      <c r="UHP18" s="128"/>
      <c r="UHQ18" s="128"/>
      <c r="UHR18" s="128"/>
      <c r="UHS18" s="128"/>
      <c r="UHT18" s="128"/>
      <c r="UHU18" s="128"/>
      <c r="UHV18" s="128"/>
      <c r="UHW18" s="128"/>
      <c r="UHX18" s="128"/>
      <c r="UHY18" s="128"/>
      <c r="UHZ18" s="128"/>
      <c r="UIA18" s="128"/>
      <c r="UIB18" s="128"/>
      <c r="UIC18" s="128"/>
      <c r="UID18" s="128"/>
      <c r="UIE18" s="128"/>
      <c r="UIF18" s="128"/>
      <c r="UIG18" s="128"/>
      <c r="UIH18" s="128"/>
      <c r="UII18" s="128"/>
      <c r="UIJ18" s="128"/>
      <c r="UIK18" s="128"/>
      <c r="UIL18" s="128"/>
      <c r="UIM18" s="128"/>
      <c r="UIN18" s="128"/>
      <c r="UIO18" s="128"/>
      <c r="UIP18" s="128"/>
      <c r="UIQ18" s="128"/>
      <c r="UIR18" s="128"/>
      <c r="UIS18" s="128"/>
      <c r="UIT18" s="128"/>
      <c r="UIU18" s="128"/>
      <c r="UIV18" s="128"/>
      <c r="UIW18" s="128"/>
      <c r="UIX18" s="128"/>
      <c r="UIY18" s="128"/>
      <c r="UIZ18" s="128"/>
      <c r="UJA18" s="128"/>
      <c r="UJB18" s="128"/>
      <c r="UJC18" s="128"/>
      <c r="UJD18" s="128"/>
      <c r="UJE18" s="128"/>
      <c r="UJF18" s="128"/>
      <c r="UJG18" s="128"/>
      <c r="UJH18" s="128"/>
      <c r="UJI18" s="128"/>
      <c r="UJJ18" s="128"/>
      <c r="UJK18" s="128"/>
      <c r="UJL18" s="128"/>
      <c r="UJM18" s="128"/>
      <c r="UJN18" s="128"/>
      <c r="UJO18" s="128"/>
      <c r="UJP18" s="128"/>
      <c r="UJQ18" s="128"/>
      <c r="UJR18" s="128"/>
      <c r="UJS18" s="128"/>
      <c r="UJT18" s="128"/>
      <c r="UJU18" s="128"/>
      <c r="UJV18" s="128"/>
      <c r="UJW18" s="128"/>
      <c r="UJX18" s="128"/>
      <c r="UJY18" s="128"/>
      <c r="UJZ18" s="128"/>
      <c r="UKA18" s="128"/>
      <c r="UKB18" s="128"/>
      <c r="UKC18" s="128"/>
      <c r="UKD18" s="128"/>
      <c r="UKE18" s="128"/>
      <c r="UKF18" s="128"/>
      <c r="UKG18" s="128"/>
      <c r="UKH18" s="128"/>
      <c r="UKI18" s="128"/>
      <c r="UKJ18" s="128"/>
      <c r="UKK18" s="128"/>
      <c r="UKL18" s="128"/>
      <c r="UKM18" s="128"/>
      <c r="UKN18" s="128"/>
      <c r="UKO18" s="128"/>
      <c r="UKP18" s="128"/>
      <c r="UKQ18" s="128"/>
      <c r="UKR18" s="128"/>
      <c r="UKS18" s="128"/>
      <c r="UKT18" s="128"/>
      <c r="UKU18" s="128"/>
      <c r="UKV18" s="128"/>
      <c r="UKW18" s="128"/>
      <c r="UKX18" s="128"/>
      <c r="UKY18" s="128"/>
      <c r="UKZ18" s="128"/>
      <c r="ULA18" s="128"/>
      <c r="ULB18" s="128"/>
      <c r="ULC18" s="128"/>
      <c r="ULD18" s="128"/>
      <c r="ULE18" s="128"/>
      <c r="ULF18" s="128"/>
      <c r="ULG18" s="128"/>
      <c r="ULH18" s="128"/>
      <c r="ULI18" s="128"/>
      <c r="ULJ18" s="128"/>
      <c r="ULK18" s="128"/>
      <c r="ULL18" s="128"/>
      <c r="ULM18" s="128"/>
      <c r="ULN18" s="128"/>
      <c r="ULO18" s="128"/>
      <c r="ULP18" s="128"/>
      <c r="ULQ18" s="128"/>
      <c r="ULR18" s="128"/>
      <c r="ULS18" s="128"/>
      <c r="ULT18" s="128"/>
      <c r="ULU18" s="128"/>
      <c r="ULV18" s="128"/>
      <c r="ULW18" s="128"/>
      <c r="ULX18" s="128"/>
      <c r="ULY18" s="128"/>
      <c r="ULZ18" s="128"/>
      <c r="UMA18" s="128"/>
      <c r="UMB18" s="128"/>
      <c r="UMC18" s="128"/>
      <c r="UMD18" s="128"/>
      <c r="UME18" s="128"/>
      <c r="UMF18" s="128"/>
      <c r="UMG18" s="128"/>
      <c r="UMH18" s="128"/>
      <c r="UMI18" s="128"/>
      <c r="UMJ18" s="128"/>
      <c r="UMK18" s="128"/>
      <c r="UML18" s="128"/>
      <c r="UMM18" s="128"/>
      <c r="UMN18" s="128"/>
      <c r="UMO18" s="128"/>
      <c r="UMP18" s="128"/>
      <c r="UMQ18" s="128"/>
      <c r="UMR18" s="128"/>
      <c r="UMS18" s="128"/>
      <c r="UMT18" s="128"/>
      <c r="UMU18" s="128"/>
      <c r="UMV18" s="128"/>
      <c r="UMW18" s="128"/>
      <c r="UMX18" s="128"/>
      <c r="UMY18" s="128"/>
      <c r="UMZ18" s="128"/>
      <c r="UNA18" s="128"/>
      <c r="UNB18" s="128"/>
      <c r="UNC18" s="128"/>
      <c r="UND18" s="128"/>
      <c r="UNE18" s="128"/>
      <c r="UNF18" s="128"/>
      <c r="UNG18" s="128"/>
      <c r="UNH18" s="128"/>
      <c r="UNI18" s="128"/>
      <c r="UNJ18" s="128"/>
      <c r="UNK18" s="128"/>
      <c r="UNL18" s="128"/>
      <c r="UNM18" s="128"/>
      <c r="UNN18" s="128"/>
      <c r="UNO18" s="128"/>
      <c r="UNP18" s="128"/>
      <c r="UNQ18" s="128"/>
      <c r="UNR18" s="128"/>
      <c r="UNS18" s="128"/>
      <c r="UNT18" s="128"/>
      <c r="UNU18" s="128"/>
      <c r="UNV18" s="128"/>
      <c r="UNW18" s="128"/>
      <c r="UNX18" s="128"/>
      <c r="UNY18" s="128"/>
      <c r="UNZ18" s="128"/>
      <c r="UOA18" s="128"/>
      <c r="UOB18" s="128"/>
      <c r="UOC18" s="128"/>
      <c r="UOD18" s="128"/>
      <c r="UOE18" s="128"/>
      <c r="UOF18" s="128"/>
      <c r="UOG18" s="128"/>
      <c r="UOH18" s="128"/>
      <c r="UOI18" s="128"/>
      <c r="UOJ18" s="128"/>
      <c r="UOK18" s="128"/>
      <c r="UOL18" s="128"/>
      <c r="UOM18" s="128"/>
      <c r="UON18" s="128"/>
      <c r="UOO18" s="128"/>
      <c r="UOP18" s="128"/>
      <c r="UOQ18" s="128"/>
      <c r="UOR18" s="128"/>
      <c r="UOS18" s="128"/>
      <c r="UOT18" s="128"/>
      <c r="UOU18" s="128"/>
      <c r="UOV18" s="128"/>
      <c r="UOW18" s="128"/>
      <c r="UOX18" s="128"/>
      <c r="UOY18" s="128"/>
      <c r="UOZ18" s="128"/>
      <c r="UPA18" s="128"/>
      <c r="UPB18" s="128"/>
      <c r="UPC18" s="128"/>
      <c r="UPD18" s="128"/>
      <c r="UPE18" s="128"/>
      <c r="UPF18" s="128"/>
      <c r="UPG18" s="128"/>
      <c r="UPH18" s="128"/>
      <c r="UPI18" s="128"/>
      <c r="UPJ18" s="128"/>
      <c r="UPK18" s="128"/>
      <c r="UPL18" s="128"/>
      <c r="UPM18" s="128"/>
      <c r="UPN18" s="128"/>
      <c r="UPO18" s="128"/>
      <c r="UPP18" s="128"/>
      <c r="UPQ18" s="128"/>
      <c r="UPR18" s="128"/>
      <c r="UPS18" s="128"/>
      <c r="UPT18" s="128"/>
      <c r="UPU18" s="128"/>
      <c r="UPV18" s="128"/>
      <c r="UPW18" s="128"/>
      <c r="UPX18" s="128"/>
      <c r="UPY18" s="128"/>
      <c r="UPZ18" s="128"/>
      <c r="UQA18" s="128"/>
      <c r="UQB18" s="128"/>
      <c r="UQC18" s="128"/>
      <c r="UQD18" s="128"/>
      <c r="UQE18" s="128"/>
      <c r="UQF18" s="128"/>
      <c r="UQG18" s="128"/>
      <c r="UQH18" s="128"/>
      <c r="UQI18" s="128"/>
      <c r="UQJ18" s="128"/>
      <c r="UQK18" s="128"/>
      <c r="UQL18" s="128"/>
      <c r="UQM18" s="128"/>
      <c r="UQN18" s="128"/>
      <c r="UQO18" s="128"/>
      <c r="UQP18" s="128"/>
      <c r="UQQ18" s="128"/>
      <c r="UQR18" s="128"/>
      <c r="UQS18" s="128"/>
      <c r="UQT18" s="128"/>
      <c r="UQU18" s="128"/>
      <c r="UQV18" s="128"/>
      <c r="UQW18" s="128"/>
      <c r="UQX18" s="128"/>
      <c r="UQY18" s="128"/>
      <c r="UQZ18" s="128"/>
      <c r="URA18" s="128"/>
      <c r="URB18" s="128"/>
      <c r="URC18" s="128"/>
      <c r="URD18" s="128"/>
      <c r="URE18" s="128"/>
      <c r="URF18" s="128"/>
      <c r="URG18" s="128"/>
      <c r="URH18" s="128"/>
      <c r="URI18" s="128"/>
      <c r="URJ18" s="128"/>
      <c r="URK18" s="128"/>
      <c r="URL18" s="128"/>
      <c r="URM18" s="128"/>
      <c r="URN18" s="128"/>
      <c r="URO18" s="128"/>
      <c r="URP18" s="128"/>
      <c r="URQ18" s="128"/>
      <c r="URR18" s="128"/>
      <c r="URS18" s="128"/>
      <c r="URT18" s="128"/>
      <c r="URU18" s="128"/>
      <c r="URV18" s="128"/>
      <c r="URW18" s="128"/>
      <c r="URX18" s="128"/>
      <c r="URY18" s="128"/>
      <c r="URZ18" s="128"/>
      <c r="USA18" s="128"/>
      <c r="USB18" s="128"/>
      <c r="USC18" s="128"/>
      <c r="USD18" s="128"/>
      <c r="USE18" s="128"/>
      <c r="USF18" s="128"/>
      <c r="USG18" s="128"/>
      <c r="USH18" s="128"/>
      <c r="USI18" s="128"/>
      <c r="USJ18" s="128"/>
      <c r="USK18" s="128"/>
      <c r="USL18" s="128"/>
      <c r="USM18" s="128"/>
      <c r="USN18" s="128"/>
      <c r="USO18" s="128"/>
      <c r="USP18" s="128"/>
      <c r="USQ18" s="128"/>
      <c r="USR18" s="128"/>
      <c r="USS18" s="128"/>
      <c r="UST18" s="128"/>
      <c r="USU18" s="128"/>
      <c r="USV18" s="128"/>
      <c r="USW18" s="128"/>
      <c r="USX18" s="128"/>
      <c r="USY18" s="128"/>
      <c r="USZ18" s="128"/>
      <c r="UTA18" s="128"/>
      <c r="UTB18" s="128"/>
      <c r="UTC18" s="128"/>
      <c r="UTD18" s="128"/>
      <c r="UTE18" s="128"/>
      <c r="UTF18" s="128"/>
      <c r="UTG18" s="128"/>
      <c r="UTH18" s="128"/>
      <c r="UTI18" s="128"/>
      <c r="UTJ18" s="128"/>
      <c r="UTK18" s="128"/>
      <c r="UTL18" s="128"/>
      <c r="UTM18" s="128"/>
      <c r="UTN18" s="128"/>
      <c r="UTO18" s="128"/>
      <c r="UTP18" s="128"/>
      <c r="UTQ18" s="128"/>
      <c r="UTR18" s="128"/>
      <c r="UTS18" s="128"/>
      <c r="UTT18" s="128"/>
      <c r="UTU18" s="128"/>
      <c r="UTV18" s="128"/>
      <c r="UTW18" s="128"/>
      <c r="UTX18" s="128"/>
      <c r="UTY18" s="128"/>
      <c r="UTZ18" s="128"/>
      <c r="UUA18" s="128"/>
      <c r="UUB18" s="128"/>
      <c r="UUC18" s="128"/>
      <c r="UUD18" s="128"/>
      <c r="UUE18" s="128"/>
      <c r="UUF18" s="128"/>
      <c r="UUG18" s="128"/>
      <c r="UUH18" s="128"/>
      <c r="UUI18" s="128"/>
      <c r="UUJ18" s="128"/>
      <c r="UUK18" s="128"/>
      <c r="UUL18" s="128"/>
      <c r="UUM18" s="128"/>
      <c r="UUN18" s="128"/>
      <c r="UUO18" s="128"/>
      <c r="UUP18" s="128"/>
      <c r="UUQ18" s="128"/>
      <c r="UUR18" s="128"/>
      <c r="UUS18" s="128"/>
      <c r="UUT18" s="128"/>
      <c r="UUU18" s="128"/>
      <c r="UUV18" s="128"/>
      <c r="UUW18" s="128"/>
      <c r="UUX18" s="128"/>
      <c r="UUY18" s="128"/>
      <c r="UUZ18" s="128"/>
      <c r="UVA18" s="128"/>
      <c r="UVB18" s="128"/>
      <c r="UVC18" s="128"/>
      <c r="UVD18" s="128"/>
      <c r="UVE18" s="128"/>
      <c r="UVF18" s="128"/>
      <c r="UVG18" s="128"/>
      <c r="UVH18" s="128"/>
      <c r="UVI18" s="128"/>
      <c r="UVJ18" s="128"/>
      <c r="UVK18" s="128"/>
      <c r="UVL18" s="128"/>
      <c r="UVM18" s="128"/>
      <c r="UVN18" s="128"/>
      <c r="UVO18" s="128"/>
      <c r="UVP18" s="128"/>
      <c r="UVQ18" s="128"/>
      <c r="UVR18" s="128"/>
      <c r="UVS18" s="128"/>
      <c r="UVT18" s="128"/>
      <c r="UVU18" s="128"/>
      <c r="UVV18" s="128"/>
      <c r="UVW18" s="128"/>
      <c r="UVX18" s="128"/>
      <c r="UVY18" s="128"/>
      <c r="UVZ18" s="128"/>
      <c r="UWA18" s="128"/>
      <c r="UWB18" s="128"/>
      <c r="UWC18" s="128"/>
      <c r="UWD18" s="128"/>
      <c r="UWE18" s="128"/>
      <c r="UWF18" s="128"/>
      <c r="UWG18" s="128"/>
      <c r="UWH18" s="128"/>
      <c r="UWI18" s="128"/>
      <c r="UWJ18" s="128"/>
      <c r="UWK18" s="128"/>
      <c r="UWL18" s="128"/>
      <c r="UWM18" s="128"/>
      <c r="UWN18" s="128"/>
      <c r="UWO18" s="128"/>
      <c r="UWP18" s="128"/>
      <c r="UWQ18" s="128"/>
      <c r="UWR18" s="128"/>
      <c r="UWS18" s="128"/>
      <c r="UWT18" s="128"/>
      <c r="UWU18" s="128"/>
      <c r="UWV18" s="128"/>
      <c r="UWW18" s="128"/>
      <c r="UWX18" s="128"/>
      <c r="UWY18" s="128"/>
      <c r="UWZ18" s="128"/>
      <c r="UXA18" s="128"/>
      <c r="UXB18" s="128"/>
      <c r="UXC18" s="128"/>
      <c r="UXD18" s="128"/>
      <c r="UXE18" s="128"/>
      <c r="UXF18" s="128"/>
      <c r="UXG18" s="128"/>
      <c r="UXH18" s="128"/>
      <c r="UXI18" s="128"/>
      <c r="UXJ18" s="128"/>
      <c r="UXK18" s="128"/>
      <c r="UXL18" s="128"/>
      <c r="UXM18" s="128"/>
      <c r="UXN18" s="128"/>
      <c r="UXO18" s="128"/>
      <c r="UXP18" s="128"/>
      <c r="UXQ18" s="128"/>
      <c r="UXR18" s="128"/>
      <c r="UXS18" s="128"/>
      <c r="UXT18" s="128"/>
      <c r="UXU18" s="128"/>
      <c r="UXV18" s="128"/>
      <c r="UXW18" s="128"/>
      <c r="UXX18" s="128"/>
      <c r="UXY18" s="128"/>
      <c r="UXZ18" s="128"/>
      <c r="UYA18" s="128"/>
      <c r="UYB18" s="128"/>
      <c r="UYC18" s="128"/>
      <c r="UYD18" s="128"/>
      <c r="UYE18" s="128"/>
      <c r="UYF18" s="128"/>
      <c r="UYG18" s="128"/>
      <c r="UYH18" s="128"/>
      <c r="UYI18" s="128"/>
      <c r="UYJ18" s="128"/>
      <c r="UYK18" s="128"/>
      <c r="UYL18" s="128"/>
      <c r="UYM18" s="128"/>
      <c r="UYN18" s="128"/>
      <c r="UYO18" s="128"/>
      <c r="UYP18" s="128"/>
      <c r="UYQ18" s="128"/>
      <c r="UYR18" s="128"/>
      <c r="UYS18" s="128"/>
      <c r="UYT18" s="128"/>
      <c r="UYU18" s="128"/>
      <c r="UYV18" s="128"/>
      <c r="UYW18" s="128"/>
      <c r="UYX18" s="128"/>
      <c r="UYY18" s="128"/>
      <c r="UYZ18" s="128"/>
      <c r="UZA18" s="128"/>
      <c r="UZB18" s="128"/>
      <c r="UZC18" s="128"/>
      <c r="UZD18" s="128"/>
      <c r="UZE18" s="128"/>
      <c r="UZF18" s="128"/>
      <c r="UZG18" s="128"/>
      <c r="UZH18" s="128"/>
      <c r="UZI18" s="128"/>
      <c r="UZJ18" s="128"/>
      <c r="UZK18" s="128"/>
      <c r="UZL18" s="128"/>
      <c r="UZM18" s="128"/>
      <c r="UZN18" s="128"/>
      <c r="UZO18" s="128"/>
      <c r="UZP18" s="128"/>
      <c r="UZQ18" s="128"/>
      <c r="UZR18" s="128"/>
      <c r="UZS18" s="128"/>
      <c r="UZT18" s="128"/>
      <c r="UZU18" s="128"/>
      <c r="UZV18" s="128"/>
      <c r="UZW18" s="128"/>
      <c r="UZX18" s="128"/>
      <c r="UZY18" s="128"/>
      <c r="UZZ18" s="128"/>
      <c r="VAA18" s="128"/>
      <c r="VAB18" s="128"/>
      <c r="VAC18" s="128"/>
      <c r="VAD18" s="128"/>
      <c r="VAE18" s="128"/>
      <c r="VAF18" s="128"/>
      <c r="VAG18" s="128"/>
      <c r="VAH18" s="128"/>
      <c r="VAI18" s="128"/>
      <c r="VAJ18" s="128"/>
      <c r="VAK18" s="128"/>
      <c r="VAL18" s="128"/>
      <c r="VAM18" s="128"/>
      <c r="VAN18" s="128"/>
      <c r="VAO18" s="128"/>
      <c r="VAP18" s="128"/>
      <c r="VAQ18" s="128"/>
      <c r="VAR18" s="128"/>
      <c r="VAS18" s="128"/>
      <c r="VAT18" s="128"/>
      <c r="VAU18" s="128"/>
      <c r="VAV18" s="128"/>
      <c r="VAW18" s="128"/>
      <c r="VAX18" s="128"/>
      <c r="VAY18" s="128"/>
      <c r="VAZ18" s="128"/>
      <c r="VBA18" s="128"/>
      <c r="VBB18" s="128"/>
      <c r="VBC18" s="128"/>
      <c r="VBD18" s="128"/>
      <c r="VBE18" s="128"/>
      <c r="VBF18" s="128"/>
      <c r="VBG18" s="128"/>
      <c r="VBH18" s="128"/>
      <c r="VBI18" s="128"/>
      <c r="VBJ18" s="128"/>
      <c r="VBK18" s="128"/>
      <c r="VBL18" s="128"/>
      <c r="VBM18" s="128"/>
      <c r="VBN18" s="128"/>
      <c r="VBO18" s="128"/>
      <c r="VBP18" s="128"/>
      <c r="VBQ18" s="128"/>
      <c r="VBR18" s="128"/>
      <c r="VBS18" s="128"/>
      <c r="VBT18" s="128"/>
      <c r="VBU18" s="128"/>
      <c r="VBV18" s="128"/>
      <c r="VBW18" s="128"/>
      <c r="VBX18" s="128"/>
      <c r="VBY18" s="128"/>
      <c r="VBZ18" s="128"/>
      <c r="VCA18" s="128"/>
      <c r="VCB18" s="128"/>
      <c r="VCC18" s="128"/>
      <c r="VCD18" s="128"/>
      <c r="VCE18" s="128"/>
      <c r="VCF18" s="128"/>
      <c r="VCG18" s="128"/>
      <c r="VCH18" s="128"/>
      <c r="VCI18" s="128"/>
      <c r="VCJ18" s="128"/>
      <c r="VCK18" s="128"/>
      <c r="VCL18" s="128"/>
      <c r="VCM18" s="128"/>
      <c r="VCN18" s="128"/>
      <c r="VCO18" s="128"/>
      <c r="VCP18" s="128"/>
      <c r="VCQ18" s="128"/>
      <c r="VCR18" s="128"/>
      <c r="VCS18" s="128"/>
      <c r="VCT18" s="128"/>
      <c r="VCU18" s="128"/>
      <c r="VCV18" s="128"/>
      <c r="VCW18" s="128"/>
      <c r="VCX18" s="128"/>
      <c r="VCY18" s="128"/>
      <c r="VCZ18" s="128"/>
      <c r="VDA18" s="128"/>
      <c r="VDB18" s="128"/>
      <c r="VDC18" s="128"/>
      <c r="VDD18" s="128"/>
      <c r="VDE18" s="128"/>
      <c r="VDF18" s="128"/>
      <c r="VDG18" s="128"/>
      <c r="VDH18" s="128"/>
      <c r="VDI18" s="128"/>
      <c r="VDJ18" s="128"/>
      <c r="VDK18" s="128"/>
      <c r="VDL18" s="128"/>
      <c r="VDM18" s="128"/>
      <c r="VDN18" s="128"/>
      <c r="VDO18" s="128"/>
      <c r="VDP18" s="128"/>
      <c r="VDQ18" s="128"/>
      <c r="VDR18" s="128"/>
      <c r="VDS18" s="128"/>
      <c r="VDT18" s="128"/>
      <c r="VDU18" s="128"/>
      <c r="VDV18" s="128"/>
      <c r="VDW18" s="128"/>
      <c r="VDX18" s="128"/>
      <c r="VDY18" s="128"/>
      <c r="VDZ18" s="128"/>
      <c r="VEA18" s="128"/>
      <c r="VEB18" s="128"/>
      <c r="VEC18" s="128"/>
      <c r="VED18" s="128"/>
      <c r="VEE18" s="128"/>
      <c r="VEF18" s="128"/>
      <c r="VEG18" s="128"/>
      <c r="VEH18" s="128"/>
      <c r="VEI18" s="128"/>
      <c r="VEJ18" s="128"/>
      <c r="VEK18" s="128"/>
      <c r="VEL18" s="128"/>
      <c r="VEM18" s="128"/>
      <c r="VEN18" s="128"/>
      <c r="VEO18" s="128"/>
      <c r="VEP18" s="128"/>
      <c r="VEQ18" s="128"/>
      <c r="VER18" s="128"/>
      <c r="VES18" s="128"/>
      <c r="VET18" s="128"/>
      <c r="VEU18" s="128"/>
      <c r="VEV18" s="128"/>
      <c r="VEW18" s="128"/>
      <c r="VEX18" s="128"/>
      <c r="VEY18" s="128"/>
      <c r="VEZ18" s="128"/>
      <c r="VFA18" s="128"/>
      <c r="VFB18" s="128"/>
      <c r="VFC18" s="128"/>
      <c r="VFD18" s="128"/>
      <c r="VFE18" s="128"/>
      <c r="VFF18" s="128"/>
      <c r="VFG18" s="128"/>
      <c r="VFH18" s="128"/>
      <c r="VFI18" s="128"/>
      <c r="VFJ18" s="128"/>
      <c r="VFK18" s="128"/>
      <c r="VFL18" s="128"/>
      <c r="VFM18" s="128"/>
      <c r="VFN18" s="128"/>
      <c r="VFO18" s="128"/>
      <c r="VFP18" s="128"/>
      <c r="VFQ18" s="128"/>
      <c r="VFR18" s="128"/>
      <c r="VFS18" s="128"/>
      <c r="VFT18" s="128"/>
      <c r="VFU18" s="128"/>
      <c r="VFV18" s="128"/>
      <c r="VFW18" s="128"/>
      <c r="VFX18" s="128"/>
      <c r="VFY18" s="128"/>
      <c r="VFZ18" s="128"/>
      <c r="VGA18" s="128"/>
      <c r="VGB18" s="128"/>
      <c r="VGC18" s="128"/>
      <c r="VGD18" s="128"/>
      <c r="VGE18" s="128"/>
      <c r="VGF18" s="128"/>
      <c r="VGG18" s="128"/>
      <c r="VGH18" s="128"/>
      <c r="VGI18" s="128"/>
      <c r="VGJ18" s="128"/>
      <c r="VGK18" s="128"/>
      <c r="VGL18" s="128"/>
      <c r="VGM18" s="128"/>
      <c r="VGN18" s="128"/>
      <c r="VGO18" s="128"/>
      <c r="VGP18" s="128"/>
      <c r="VGQ18" s="128"/>
      <c r="VGR18" s="128"/>
      <c r="VGS18" s="128"/>
      <c r="VGT18" s="128"/>
      <c r="VGU18" s="128"/>
      <c r="VGV18" s="128"/>
      <c r="VGW18" s="128"/>
      <c r="VGX18" s="128"/>
      <c r="VGY18" s="128"/>
      <c r="VGZ18" s="128"/>
      <c r="VHA18" s="128"/>
      <c r="VHB18" s="128"/>
      <c r="VHC18" s="128"/>
      <c r="VHD18" s="128"/>
      <c r="VHE18" s="128"/>
      <c r="VHF18" s="128"/>
      <c r="VHG18" s="128"/>
      <c r="VHH18" s="128"/>
      <c r="VHI18" s="128"/>
      <c r="VHJ18" s="128"/>
      <c r="VHK18" s="128"/>
      <c r="VHL18" s="128"/>
      <c r="VHM18" s="128"/>
      <c r="VHN18" s="128"/>
      <c r="VHO18" s="128"/>
      <c r="VHP18" s="128"/>
      <c r="VHQ18" s="128"/>
      <c r="VHR18" s="128"/>
      <c r="VHS18" s="128"/>
      <c r="VHT18" s="128"/>
      <c r="VHU18" s="128"/>
      <c r="VHV18" s="128"/>
      <c r="VHW18" s="128"/>
      <c r="VHX18" s="128"/>
      <c r="VHY18" s="128"/>
      <c r="VHZ18" s="128"/>
      <c r="VIA18" s="128"/>
      <c r="VIB18" s="128"/>
      <c r="VIC18" s="128"/>
      <c r="VID18" s="128"/>
      <c r="VIE18" s="128"/>
      <c r="VIF18" s="128"/>
      <c r="VIG18" s="128"/>
      <c r="VIH18" s="128"/>
      <c r="VII18" s="128"/>
      <c r="VIJ18" s="128"/>
      <c r="VIK18" s="128"/>
      <c r="VIL18" s="128"/>
      <c r="VIM18" s="128"/>
      <c r="VIN18" s="128"/>
      <c r="VIO18" s="128"/>
      <c r="VIP18" s="128"/>
      <c r="VIQ18" s="128"/>
      <c r="VIR18" s="128"/>
      <c r="VIS18" s="128"/>
      <c r="VIT18" s="128"/>
      <c r="VIU18" s="128"/>
      <c r="VIV18" s="128"/>
      <c r="VIW18" s="128"/>
      <c r="VIX18" s="128"/>
      <c r="VIY18" s="128"/>
      <c r="VIZ18" s="128"/>
      <c r="VJA18" s="128"/>
      <c r="VJB18" s="128"/>
      <c r="VJC18" s="128"/>
      <c r="VJD18" s="128"/>
      <c r="VJE18" s="128"/>
      <c r="VJF18" s="128"/>
      <c r="VJG18" s="128"/>
      <c r="VJH18" s="128"/>
      <c r="VJI18" s="128"/>
      <c r="VJJ18" s="128"/>
      <c r="VJK18" s="128"/>
      <c r="VJL18" s="128"/>
      <c r="VJM18" s="128"/>
      <c r="VJN18" s="128"/>
      <c r="VJO18" s="128"/>
      <c r="VJP18" s="128"/>
      <c r="VJQ18" s="128"/>
      <c r="VJR18" s="128"/>
      <c r="VJS18" s="128"/>
      <c r="VJT18" s="128"/>
      <c r="VJU18" s="128"/>
      <c r="VJV18" s="128"/>
      <c r="VJW18" s="128"/>
      <c r="VJX18" s="128"/>
      <c r="VJY18" s="128"/>
      <c r="VJZ18" s="128"/>
      <c r="VKA18" s="128"/>
      <c r="VKB18" s="128"/>
      <c r="VKC18" s="128"/>
      <c r="VKD18" s="128"/>
      <c r="VKE18" s="128"/>
      <c r="VKF18" s="128"/>
      <c r="VKG18" s="128"/>
      <c r="VKH18" s="128"/>
      <c r="VKI18" s="128"/>
      <c r="VKJ18" s="128"/>
      <c r="VKK18" s="128"/>
      <c r="VKL18" s="128"/>
      <c r="VKM18" s="128"/>
      <c r="VKN18" s="128"/>
      <c r="VKO18" s="128"/>
      <c r="VKP18" s="128"/>
      <c r="VKQ18" s="128"/>
      <c r="VKR18" s="128"/>
      <c r="VKS18" s="128"/>
      <c r="VKT18" s="128"/>
      <c r="VKU18" s="128"/>
      <c r="VKV18" s="128"/>
      <c r="VKW18" s="128"/>
      <c r="VKX18" s="128"/>
      <c r="VKY18" s="128"/>
      <c r="VKZ18" s="128"/>
      <c r="VLA18" s="128"/>
      <c r="VLB18" s="128"/>
      <c r="VLC18" s="128"/>
      <c r="VLD18" s="128"/>
      <c r="VLE18" s="128"/>
      <c r="VLF18" s="128"/>
      <c r="VLG18" s="128"/>
      <c r="VLH18" s="128"/>
      <c r="VLI18" s="128"/>
      <c r="VLJ18" s="128"/>
      <c r="VLK18" s="128"/>
      <c r="VLL18" s="128"/>
      <c r="VLM18" s="128"/>
      <c r="VLN18" s="128"/>
      <c r="VLO18" s="128"/>
      <c r="VLP18" s="128"/>
      <c r="VLQ18" s="128"/>
      <c r="VLR18" s="128"/>
      <c r="VLS18" s="128"/>
      <c r="VLT18" s="128"/>
      <c r="VLU18" s="128"/>
      <c r="VLV18" s="128"/>
      <c r="VLW18" s="128"/>
      <c r="VLX18" s="128"/>
      <c r="VLY18" s="128"/>
      <c r="VLZ18" s="128"/>
      <c r="VMA18" s="128"/>
      <c r="VMB18" s="128"/>
      <c r="VMC18" s="128"/>
      <c r="VMD18" s="128"/>
      <c r="VME18" s="128"/>
      <c r="VMF18" s="128"/>
      <c r="VMG18" s="128"/>
      <c r="VMH18" s="128"/>
      <c r="VMI18" s="128"/>
      <c r="VMJ18" s="128"/>
      <c r="VMK18" s="128"/>
      <c r="VML18" s="128"/>
      <c r="VMM18" s="128"/>
      <c r="VMN18" s="128"/>
      <c r="VMO18" s="128"/>
      <c r="VMP18" s="128"/>
      <c r="VMQ18" s="128"/>
      <c r="VMR18" s="128"/>
      <c r="VMS18" s="128"/>
      <c r="VMT18" s="128"/>
      <c r="VMU18" s="128"/>
      <c r="VMV18" s="128"/>
      <c r="VMW18" s="128"/>
      <c r="VMX18" s="128"/>
      <c r="VMY18" s="128"/>
      <c r="VMZ18" s="128"/>
      <c r="VNA18" s="128"/>
      <c r="VNB18" s="128"/>
      <c r="VNC18" s="128"/>
      <c r="VND18" s="128"/>
      <c r="VNE18" s="128"/>
      <c r="VNF18" s="128"/>
      <c r="VNG18" s="128"/>
      <c r="VNH18" s="128"/>
      <c r="VNI18" s="128"/>
      <c r="VNJ18" s="128"/>
      <c r="VNK18" s="128"/>
      <c r="VNL18" s="128"/>
      <c r="VNM18" s="128"/>
      <c r="VNN18" s="128"/>
      <c r="VNO18" s="128"/>
      <c r="VNP18" s="128"/>
      <c r="VNQ18" s="128"/>
      <c r="VNR18" s="128"/>
      <c r="VNS18" s="128"/>
      <c r="VNT18" s="128"/>
      <c r="VNU18" s="128"/>
      <c r="VNV18" s="128"/>
      <c r="VNW18" s="128"/>
      <c r="VNX18" s="128"/>
      <c r="VNY18" s="128"/>
      <c r="VNZ18" s="128"/>
      <c r="VOA18" s="128"/>
      <c r="VOB18" s="128"/>
      <c r="VOC18" s="128"/>
      <c r="VOD18" s="128"/>
      <c r="VOE18" s="128"/>
      <c r="VOF18" s="128"/>
      <c r="VOG18" s="128"/>
      <c r="VOH18" s="128"/>
      <c r="VOI18" s="128"/>
      <c r="VOJ18" s="128"/>
      <c r="VOK18" s="128"/>
      <c r="VOL18" s="128"/>
      <c r="VOM18" s="128"/>
      <c r="VON18" s="128"/>
      <c r="VOO18" s="128"/>
      <c r="VOP18" s="128"/>
      <c r="VOQ18" s="128"/>
      <c r="VOR18" s="128"/>
      <c r="VOS18" s="128"/>
      <c r="VOT18" s="128"/>
      <c r="VOU18" s="128"/>
      <c r="VOV18" s="128"/>
      <c r="VOW18" s="128"/>
      <c r="VOX18" s="128"/>
      <c r="VOY18" s="128"/>
      <c r="VOZ18" s="128"/>
      <c r="VPA18" s="128"/>
      <c r="VPB18" s="128"/>
      <c r="VPC18" s="128"/>
      <c r="VPD18" s="128"/>
      <c r="VPE18" s="128"/>
      <c r="VPF18" s="128"/>
      <c r="VPG18" s="128"/>
      <c r="VPH18" s="128"/>
      <c r="VPI18" s="128"/>
      <c r="VPJ18" s="128"/>
      <c r="VPK18" s="128"/>
      <c r="VPL18" s="128"/>
      <c r="VPM18" s="128"/>
      <c r="VPN18" s="128"/>
      <c r="VPO18" s="128"/>
      <c r="VPP18" s="128"/>
      <c r="VPQ18" s="128"/>
      <c r="VPR18" s="128"/>
      <c r="VPS18" s="128"/>
      <c r="VPT18" s="128"/>
      <c r="VPU18" s="128"/>
      <c r="VPV18" s="128"/>
      <c r="VPW18" s="128"/>
      <c r="VPX18" s="128"/>
      <c r="VPY18" s="128"/>
      <c r="VPZ18" s="128"/>
      <c r="VQA18" s="128"/>
      <c r="VQB18" s="128"/>
      <c r="VQC18" s="128"/>
      <c r="VQD18" s="128"/>
      <c r="VQE18" s="128"/>
      <c r="VQF18" s="128"/>
      <c r="VQG18" s="128"/>
      <c r="VQH18" s="128"/>
      <c r="VQI18" s="128"/>
      <c r="VQJ18" s="128"/>
      <c r="VQK18" s="128"/>
      <c r="VQL18" s="128"/>
      <c r="VQM18" s="128"/>
      <c r="VQN18" s="128"/>
      <c r="VQO18" s="128"/>
      <c r="VQP18" s="128"/>
      <c r="VQQ18" s="128"/>
      <c r="VQR18" s="128"/>
      <c r="VQS18" s="128"/>
      <c r="VQT18" s="128"/>
      <c r="VQU18" s="128"/>
      <c r="VQV18" s="128"/>
      <c r="VQW18" s="128"/>
      <c r="VQX18" s="128"/>
      <c r="VQY18" s="128"/>
      <c r="VQZ18" s="128"/>
      <c r="VRA18" s="128"/>
      <c r="VRB18" s="128"/>
      <c r="VRC18" s="128"/>
      <c r="VRD18" s="128"/>
      <c r="VRE18" s="128"/>
      <c r="VRF18" s="128"/>
      <c r="VRG18" s="128"/>
      <c r="VRH18" s="128"/>
      <c r="VRI18" s="128"/>
      <c r="VRJ18" s="128"/>
      <c r="VRK18" s="128"/>
      <c r="VRL18" s="128"/>
      <c r="VRM18" s="128"/>
      <c r="VRN18" s="128"/>
      <c r="VRO18" s="128"/>
      <c r="VRP18" s="128"/>
      <c r="VRQ18" s="128"/>
      <c r="VRR18" s="128"/>
      <c r="VRS18" s="128"/>
      <c r="VRT18" s="128"/>
      <c r="VRU18" s="128"/>
      <c r="VRV18" s="128"/>
      <c r="VRW18" s="128"/>
      <c r="VRX18" s="128"/>
      <c r="VRY18" s="128"/>
      <c r="VRZ18" s="128"/>
      <c r="VSA18" s="128"/>
      <c r="VSB18" s="128"/>
      <c r="VSC18" s="128"/>
      <c r="VSD18" s="128"/>
      <c r="VSE18" s="128"/>
      <c r="VSF18" s="128"/>
      <c r="VSG18" s="128"/>
      <c r="VSH18" s="128"/>
      <c r="VSI18" s="128"/>
      <c r="VSJ18" s="128"/>
      <c r="VSK18" s="128"/>
      <c r="VSL18" s="128"/>
      <c r="VSM18" s="128"/>
      <c r="VSN18" s="128"/>
      <c r="VSO18" s="128"/>
      <c r="VSP18" s="128"/>
      <c r="VSQ18" s="128"/>
      <c r="VSR18" s="128"/>
      <c r="VSS18" s="128"/>
      <c r="VST18" s="128"/>
      <c r="VSU18" s="128"/>
      <c r="VSV18" s="128"/>
      <c r="VSW18" s="128"/>
      <c r="VSX18" s="128"/>
      <c r="VSY18" s="128"/>
      <c r="VSZ18" s="128"/>
      <c r="VTA18" s="128"/>
      <c r="VTB18" s="128"/>
      <c r="VTC18" s="128"/>
      <c r="VTD18" s="128"/>
      <c r="VTE18" s="128"/>
      <c r="VTF18" s="128"/>
      <c r="VTG18" s="128"/>
      <c r="VTH18" s="128"/>
      <c r="VTI18" s="128"/>
      <c r="VTJ18" s="128"/>
      <c r="VTK18" s="128"/>
      <c r="VTL18" s="128"/>
      <c r="VTM18" s="128"/>
      <c r="VTN18" s="128"/>
      <c r="VTO18" s="128"/>
      <c r="VTP18" s="128"/>
      <c r="VTQ18" s="128"/>
      <c r="VTR18" s="128"/>
      <c r="VTS18" s="128"/>
      <c r="VTT18" s="128"/>
      <c r="VTU18" s="128"/>
      <c r="VTV18" s="128"/>
      <c r="VTW18" s="128"/>
      <c r="VTX18" s="128"/>
      <c r="VTY18" s="128"/>
      <c r="VTZ18" s="128"/>
      <c r="VUA18" s="128"/>
      <c r="VUB18" s="128"/>
      <c r="VUC18" s="128"/>
      <c r="VUD18" s="128"/>
      <c r="VUE18" s="128"/>
      <c r="VUF18" s="128"/>
      <c r="VUG18" s="128"/>
      <c r="VUH18" s="128"/>
      <c r="VUI18" s="128"/>
      <c r="VUJ18" s="128"/>
      <c r="VUK18" s="128"/>
      <c r="VUL18" s="128"/>
      <c r="VUM18" s="128"/>
      <c r="VUN18" s="128"/>
      <c r="VUO18" s="128"/>
      <c r="VUP18" s="128"/>
      <c r="VUQ18" s="128"/>
      <c r="VUR18" s="128"/>
      <c r="VUS18" s="128"/>
      <c r="VUT18" s="128"/>
      <c r="VUU18" s="128"/>
      <c r="VUV18" s="128"/>
      <c r="VUW18" s="128"/>
      <c r="VUX18" s="128"/>
      <c r="VUY18" s="128"/>
      <c r="VUZ18" s="128"/>
      <c r="VVA18" s="128"/>
      <c r="VVB18" s="128"/>
      <c r="VVC18" s="128"/>
      <c r="VVD18" s="128"/>
      <c r="VVE18" s="128"/>
      <c r="VVF18" s="128"/>
      <c r="VVG18" s="128"/>
      <c r="VVH18" s="128"/>
      <c r="VVI18" s="128"/>
      <c r="VVJ18" s="128"/>
      <c r="VVK18" s="128"/>
      <c r="VVL18" s="128"/>
      <c r="VVM18" s="128"/>
      <c r="VVN18" s="128"/>
      <c r="VVO18" s="128"/>
      <c r="VVP18" s="128"/>
      <c r="VVQ18" s="128"/>
      <c r="VVR18" s="128"/>
      <c r="VVS18" s="128"/>
      <c r="VVT18" s="128"/>
      <c r="VVU18" s="128"/>
      <c r="VVV18" s="128"/>
      <c r="VVW18" s="128"/>
      <c r="VVX18" s="128"/>
      <c r="VVY18" s="128"/>
      <c r="VVZ18" s="128"/>
      <c r="VWA18" s="128"/>
      <c r="VWB18" s="128"/>
      <c r="VWC18" s="128"/>
      <c r="VWD18" s="128"/>
      <c r="VWE18" s="128"/>
      <c r="VWF18" s="128"/>
      <c r="VWG18" s="128"/>
      <c r="VWH18" s="128"/>
      <c r="VWI18" s="128"/>
      <c r="VWJ18" s="128"/>
      <c r="VWK18" s="128"/>
      <c r="VWL18" s="128"/>
      <c r="VWM18" s="128"/>
      <c r="VWN18" s="128"/>
      <c r="VWO18" s="128"/>
      <c r="VWP18" s="128"/>
      <c r="VWQ18" s="128"/>
      <c r="VWR18" s="128"/>
      <c r="VWS18" s="128"/>
      <c r="VWT18" s="128"/>
      <c r="VWU18" s="128"/>
      <c r="VWV18" s="128"/>
      <c r="VWW18" s="128"/>
      <c r="VWX18" s="128"/>
      <c r="VWY18" s="128"/>
      <c r="VWZ18" s="128"/>
      <c r="VXA18" s="128"/>
      <c r="VXB18" s="128"/>
      <c r="VXC18" s="128"/>
      <c r="VXD18" s="128"/>
      <c r="VXE18" s="128"/>
      <c r="VXF18" s="128"/>
      <c r="VXG18" s="128"/>
      <c r="VXH18" s="128"/>
      <c r="VXI18" s="128"/>
      <c r="VXJ18" s="128"/>
      <c r="VXK18" s="128"/>
      <c r="VXL18" s="128"/>
      <c r="VXM18" s="128"/>
      <c r="VXN18" s="128"/>
      <c r="VXO18" s="128"/>
      <c r="VXP18" s="128"/>
      <c r="VXQ18" s="128"/>
      <c r="VXR18" s="128"/>
      <c r="VXS18" s="128"/>
      <c r="VXT18" s="128"/>
      <c r="VXU18" s="128"/>
      <c r="VXV18" s="128"/>
      <c r="VXW18" s="128"/>
      <c r="VXX18" s="128"/>
      <c r="VXY18" s="128"/>
      <c r="VXZ18" s="128"/>
      <c r="VYA18" s="128"/>
      <c r="VYB18" s="128"/>
      <c r="VYC18" s="128"/>
      <c r="VYD18" s="128"/>
      <c r="VYE18" s="128"/>
      <c r="VYF18" s="128"/>
      <c r="VYG18" s="128"/>
      <c r="VYH18" s="128"/>
      <c r="VYI18" s="128"/>
      <c r="VYJ18" s="128"/>
      <c r="VYK18" s="128"/>
      <c r="VYL18" s="128"/>
      <c r="VYM18" s="128"/>
      <c r="VYN18" s="128"/>
      <c r="VYO18" s="128"/>
      <c r="VYP18" s="128"/>
      <c r="VYQ18" s="128"/>
      <c r="VYR18" s="128"/>
      <c r="VYS18" s="128"/>
      <c r="VYT18" s="128"/>
      <c r="VYU18" s="128"/>
      <c r="VYV18" s="128"/>
      <c r="VYW18" s="128"/>
      <c r="VYX18" s="128"/>
      <c r="VYY18" s="128"/>
      <c r="VYZ18" s="128"/>
      <c r="VZA18" s="128"/>
      <c r="VZB18" s="128"/>
      <c r="VZC18" s="128"/>
      <c r="VZD18" s="128"/>
      <c r="VZE18" s="128"/>
      <c r="VZF18" s="128"/>
      <c r="VZG18" s="128"/>
      <c r="VZH18" s="128"/>
      <c r="VZI18" s="128"/>
      <c r="VZJ18" s="128"/>
      <c r="VZK18" s="128"/>
      <c r="VZL18" s="128"/>
      <c r="VZM18" s="128"/>
      <c r="VZN18" s="128"/>
      <c r="VZO18" s="128"/>
      <c r="VZP18" s="128"/>
      <c r="VZQ18" s="128"/>
      <c r="VZR18" s="128"/>
      <c r="VZS18" s="128"/>
      <c r="VZT18" s="128"/>
      <c r="VZU18" s="128"/>
      <c r="VZV18" s="128"/>
      <c r="VZW18" s="128"/>
      <c r="VZX18" s="128"/>
      <c r="VZY18" s="128"/>
      <c r="VZZ18" s="128"/>
      <c r="WAA18" s="128"/>
      <c r="WAB18" s="128"/>
      <c r="WAC18" s="128"/>
      <c r="WAD18" s="128"/>
      <c r="WAE18" s="128"/>
      <c r="WAF18" s="128"/>
      <c r="WAG18" s="128"/>
      <c r="WAH18" s="128"/>
      <c r="WAI18" s="128"/>
      <c r="WAJ18" s="128"/>
      <c r="WAK18" s="128"/>
      <c r="WAL18" s="128"/>
      <c r="WAM18" s="128"/>
      <c r="WAN18" s="128"/>
      <c r="WAO18" s="128"/>
      <c r="WAP18" s="128"/>
      <c r="WAQ18" s="128"/>
      <c r="WAR18" s="128"/>
      <c r="WAS18" s="128"/>
      <c r="WAT18" s="128"/>
      <c r="WAU18" s="128"/>
      <c r="WAV18" s="128"/>
      <c r="WAW18" s="128"/>
      <c r="WAX18" s="128"/>
      <c r="WAY18" s="128"/>
      <c r="WAZ18" s="128"/>
      <c r="WBA18" s="128"/>
      <c r="WBB18" s="128"/>
      <c r="WBC18" s="128"/>
      <c r="WBD18" s="128"/>
      <c r="WBE18" s="128"/>
      <c r="WBF18" s="128"/>
      <c r="WBG18" s="128"/>
      <c r="WBH18" s="128"/>
      <c r="WBI18" s="128"/>
      <c r="WBJ18" s="128"/>
      <c r="WBK18" s="128"/>
      <c r="WBL18" s="128"/>
      <c r="WBM18" s="128"/>
      <c r="WBN18" s="128"/>
      <c r="WBO18" s="128"/>
      <c r="WBP18" s="128"/>
      <c r="WBQ18" s="128"/>
      <c r="WBR18" s="128"/>
      <c r="WBS18" s="128"/>
      <c r="WBT18" s="128"/>
      <c r="WBU18" s="128"/>
      <c r="WBV18" s="128"/>
      <c r="WBW18" s="128"/>
      <c r="WBX18" s="128"/>
      <c r="WBY18" s="128"/>
      <c r="WBZ18" s="128"/>
      <c r="WCA18" s="128"/>
      <c r="WCB18" s="128"/>
      <c r="WCC18" s="128"/>
      <c r="WCD18" s="128"/>
      <c r="WCE18" s="128"/>
      <c r="WCF18" s="128"/>
      <c r="WCG18" s="128"/>
      <c r="WCH18" s="128"/>
      <c r="WCI18" s="128"/>
      <c r="WCJ18" s="128"/>
      <c r="WCK18" s="128"/>
      <c r="WCL18" s="128"/>
      <c r="WCM18" s="128"/>
      <c r="WCN18" s="128"/>
      <c r="WCO18" s="128"/>
      <c r="WCP18" s="128"/>
      <c r="WCQ18" s="128"/>
      <c r="WCR18" s="128"/>
      <c r="WCS18" s="128"/>
      <c r="WCT18" s="128"/>
      <c r="WCU18" s="128"/>
      <c r="WCV18" s="128"/>
      <c r="WCW18" s="128"/>
      <c r="WCX18" s="128"/>
      <c r="WCY18" s="128"/>
      <c r="WCZ18" s="128"/>
      <c r="WDA18" s="128"/>
      <c r="WDB18" s="128"/>
      <c r="WDC18" s="128"/>
      <c r="WDD18" s="128"/>
      <c r="WDE18" s="128"/>
      <c r="WDF18" s="128"/>
      <c r="WDG18" s="128"/>
      <c r="WDH18" s="128"/>
      <c r="WDI18" s="128"/>
      <c r="WDJ18" s="128"/>
      <c r="WDK18" s="128"/>
      <c r="WDL18" s="128"/>
      <c r="WDM18" s="128"/>
      <c r="WDN18" s="128"/>
      <c r="WDO18" s="128"/>
      <c r="WDP18" s="128"/>
      <c r="WDQ18" s="128"/>
      <c r="WDR18" s="128"/>
      <c r="WDS18" s="128"/>
      <c r="WDT18" s="128"/>
      <c r="WDU18" s="128"/>
      <c r="WDV18" s="128"/>
      <c r="WDW18" s="128"/>
      <c r="WDX18" s="128"/>
      <c r="WDY18" s="128"/>
      <c r="WDZ18" s="128"/>
      <c r="WEA18" s="128"/>
      <c r="WEB18" s="128"/>
      <c r="WEC18" s="128"/>
      <c r="WED18" s="128"/>
      <c r="WEE18" s="128"/>
      <c r="WEF18" s="128"/>
      <c r="WEG18" s="128"/>
      <c r="WEH18" s="128"/>
      <c r="WEI18" s="128"/>
      <c r="WEJ18" s="128"/>
      <c r="WEK18" s="128"/>
      <c r="WEL18" s="128"/>
      <c r="WEM18" s="128"/>
      <c r="WEN18" s="128"/>
      <c r="WEO18" s="128"/>
      <c r="WEP18" s="128"/>
      <c r="WEQ18" s="128"/>
      <c r="WER18" s="128"/>
      <c r="WES18" s="128"/>
      <c r="WET18" s="128"/>
      <c r="WEU18" s="128"/>
      <c r="WEV18" s="128"/>
      <c r="WEW18" s="128"/>
      <c r="WEX18" s="128"/>
      <c r="WEY18" s="128"/>
      <c r="WEZ18" s="128"/>
      <c r="WFA18" s="128"/>
      <c r="WFB18" s="128"/>
      <c r="WFC18" s="128"/>
      <c r="WFD18" s="128"/>
      <c r="WFE18" s="128"/>
      <c r="WFF18" s="128"/>
      <c r="WFG18" s="128"/>
      <c r="WFH18" s="128"/>
      <c r="WFI18" s="128"/>
      <c r="WFJ18" s="128"/>
      <c r="WFK18" s="128"/>
      <c r="WFL18" s="128"/>
      <c r="WFM18" s="128"/>
      <c r="WFN18" s="128"/>
      <c r="WFO18" s="128"/>
      <c r="WFP18" s="128"/>
      <c r="WFQ18" s="128"/>
      <c r="WFR18" s="128"/>
      <c r="WFS18" s="128"/>
      <c r="WFT18" s="128"/>
      <c r="WFU18" s="128"/>
      <c r="WFV18" s="128"/>
      <c r="WFW18" s="128"/>
      <c r="WFX18" s="128"/>
      <c r="WFY18" s="128"/>
      <c r="WFZ18" s="128"/>
      <c r="WGA18" s="128"/>
      <c r="WGB18" s="128"/>
      <c r="WGC18" s="128"/>
      <c r="WGD18" s="128"/>
      <c r="WGE18" s="128"/>
      <c r="WGF18" s="128"/>
      <c r="WGG18" s="128"/>
      <c r="WGH18" s="128"/>
      <c r="WGI18" s="128"/>
      <c r="WGJ18" s="128"/>
      <c r="WGK18" s="128"/>
      <c r="WGL18" s="128"/>
      <c r="WGM18" s="128"/>
      <c r="WGN18" s="128"/>
      <c r="WGO18" s="128"/>
      <c r="WGP18" s="128"/>
      <c r="WGQ18" s="128"/>
      <c r="WGR18" s="128"/>
      <c r="WGS18" s="128"/>
      <c r="WGT18" s="128"/>
      <c r="WGU18" s="128"/>
      <c r="WGV18" s="128"/>
      <c r="WGW18" s="128"/>
      <c r="WGX18" s="128"/>
      <c r="WGY18" s="128"/>
      <c r="WGZ18" s="128"/>
      <c r="WHA18" s="128"/>
      <c r="WHB18" s="128"/>
      <c r="WHC18" s="128"/>
      <c r="WHD18" s="128"/>
      <c r="WHE18" s="128"/>
      <c r="WHF18" s="128"/>
      <c r="WHG18" s="128"/>
      <c r="WHH18" s="128"/>
      <c r="WHI18" s="128"/>
      <c r="WHJ18" s="128"/>
      <c r="WHK18" s="128"/>
      <c r="WHL18" s="128"/>
      <c r="WHM18" s="128"/>
      <c r="WHN18" s="128"/>
      <c r="WHO18" s="128"/>
      <c r="WHP18" s="128"/>
      <c r="WHQ18" s="128"/>
      <c r="WHR18" s="128"/>
      <c r="WHS18" s="128"/>
      <c r="WHT18" s="128"/>
      <c r="WHU18" s="128"/>
      <c r="WHV18" s="128"/>
      <c r="WHW18" s="128"/>
      <c r="WHX18" s="128"/>
      <c r="WHY18" s="128"/>
      <c r="WHZ18" s="128"/>
      <c r="WIA18" s="128"/>
      <c r="WIB18" s="128"/>
      <c r="WIC18" s="128"/>
      <c r="WID18" s="128"/>
      <c r="WIE18" s="128"/>
      <c r="WIF18" s="128"/>
      <c r="WIG18" s="128"/>
      <c r="WIH18" s="128"/>
      <c r="WII18" s="128"/>
      <c r="WIJ18" s="128"/>
      <c r="WIK18" s="128"/>
      <c r="WIL18" s="128"/>
      <c r="WIM18" s="128"/>
      <c r="WIN18" s="128"/>
      <c r="WIO18" s="128"/>
      <c r="WIP18" s="128"/>
      <c r="WIQ18" s="128"/>
      <c r="WIR18" s="128"/>
      <c r="WIS18" s="128"/>
      <c r="WIT18" s="128"/>
      <c r="WIU18" s="128"/>
      <c r="WIV18" s="128"/>
      <c r="WIW18" s="128"/>
      <c r="WIX18" s="128"/>
      <c r="WIY18" s="128"/>
      <c r="WIZ18" s="128"/>
      <c r="WJA18" s="128"/>
      <c r="WJB18" s="128"/>
      <c r="WJC18" s="128"/>
      <c r="WJD18" s="128"/>
      <c r="WJE18" s="128"/>
      <c r="WJF18" s="128"/>
      <c r="WJG18" s="128"/>
      <c r="WJH18" s="128"/>
      <c r="WJI18" s="128"/>
      <c r="WJJ18" s="128"/>
      <c r="WJK18" s="128"/>
      <c r="WJL18" s="128"/>
      <c r="WJM18" s="128"/>
      <c r="WJN18" s="128"/>
      <c r="WJO18" s="128"/>
      <c r="WJP18" s="128"/>
      <c r="WJQ18" s="128"/>
      <c r="WJR18" s="128"/>
      <c r="WJS18" s="128"/>
      <c r="WJT18" s="128"/>
      <c r="WJU18" s="128"/>
      <c r="WJV18" s="128"/>
      <c r="WJW18" s="128"/>
      <c r="WJX18" s="128"/>
      <c r="WJY18" s="128"/>
      <c r="WJZ18" s="128"/>
      <c r="WKA18" s="128"/>
      <c r="WKB18" s="128"/>
      <c r="WKC18" s="128"/>
      <c r="WKD18" s="128"/>
      <c r="WKE18" s="128"/>
      <c r="WKF18" s="128"/>
      <c r="WKG18" s="128"/>
      <c r="WKH18" s="128"/>
      <c r="WKI18" s="128"/>
      <c r="WKJ18" s="128"/>
      <c r="WKK18" s="128"/>
      <c r="WKL18" s="128"/>
      <c r="WKM18" s="128"/>
      <c r="WKN18" s="128"/>
      <c r="WKO18" s="128"/>
      <c r="WKP18" s="128"/>
      <c r="WKQ18" s="128"/>
      <c r="WKR18" s="128"/>
      <c r="WKS18" s="128"/>
      <c r="WKT18" s="128"/>
      <c r="WKU18" s="128"/>
      <c r="WKV18" s="128"/>
      <c r="WKW18" s="128"/>
      <c r="WKX18" s="128"/>
      <c r="WKY18" s="128"/>
      <c r="WKZ18" s="128"/>
      <c r="WLA18" s="128"/>
      <c r="WLB18" s="128"/>
      <c r="WLC18" s="128"/>
      <c r="WLD18" s="128"/>
      <c r="WLE18" s="128"/>
      <c r="WLF18" s="128"/>
      <c r="WLG18" s="128"/>
      <c r="WLH18" s="128"/>
      <c r="WLI18" s="128"/>
      <c r="WLJ18" s="128"/>
      <c r="WLK18" s="128"/>
      <c r="WLL18" s="128"/>
      <c r="WLM18" s="128"/>
      <c r="WLN18" s="128"/>
      <c r="WLO18" s="128"/>
      <c r="WLP18" s="128"/>
      <c r="WLQ18" s="128"/>
      <c r="WLR18" s="128"/>
      <c r="WLS18" s="128"/>
      <c r="WLT18" s="128"/>
      <c r="WLU18" s="128"/>
      <c r="WLV18" s="128"/>
      <c r="WLW18" s="128"/>
      <c r="WLX18" s="128"/>
      <c r="WLY18" s="128"/>
      <c r="WLZ18" s="128"/>
      <c r="WMA18" s="128"/>
      <c r="WMB18" s="128"/>
      <c r="WMC18" s="128"/>
      <c r="WMD18" s="128"/>
      <c r="WME18" s="128"/>
      <c r="WMF18" s="128"/>
      <c r="WMG18" s="128"/>
      <c r="WMH18" s="128"/>
      <c r="WMI18" s="128"/>
      <c r="WMJ18" s="128"/>
      <c r="WMK18" s="128"/>
      <c r="WML18" s="128"/>
      <c r="WMM18" s="128"/>
      <c r="WMN18" s="128"/>
      <c r="WMO18" s="128"/>
      <c r="WMP18" s="128"/>
      <c r="WMQ18" s="128"/>
      <c r="WMR18" s="128"/>
      <c r="WMS18" s="128"/>
      <c r="WMT18" s="128"/>
      <c r="WMU18" s="128"/>
      <c r="WMV18" s="128"/>
      <c r="WMW18" s="128"/>
      <c r="WMX18" s="128"/>
      <c r="WMY18" s="128"/>
      <c r="WMZ18" s="128"/>
      <c r="WNA18" s="128"/>
      <c r="WNB18" s="128"/>
      <c r="WNC18" s="128"/>
      <c r="WND18" s="128"/>
      <c r="WNE18" s="128"/>
      <c r="WNF18" s="128"/>
      <c r="WNG18" s="128"/>
      <c r="WNH18" s="128"/>
      <c r="WNI18" s="128"/>
      <c r="WNJ18" s="128"/>
      <c r="WNK18" s="128"/>
      <c r="WNL18" s="128"/>
      <c r="WNM18" s="128"/>
      <c r="WNN18" s="128"/>
      <c r="WNO18" s="128"/>
      <c r="WNP18" s="128"/>
      <c r="WNQ18" s="128"/>
      <c r="WNR18" s="128"/>
      <c r="WNS18" s="128"/>
      <c r="WNT18" s="128"/>
      <c r="WNU18" s="128"/>
      <c r="WNV18" s="128"/>
      <c r="WNW18" s="128"/>
      <c r="WNX18" s="128"/>
      <c r="WNY18" s="128"/>
      <c r="WNZ18" s="128"/>
      <c r="WOA18" s="128"/>
      <c r="WOB18" s="128"/>
      <c r="WOC18" s="128"/>
      <c r="WOD18" s="128"/>
      <c r="WOE18" s="128"/>
      <c r="WOF18" s="128"/>
      <c r="WOG18" s="128"/>
      <c r="WOH18" s="128"/>
      <c r="WOI18" s="128"/>
      <c r="WOJ18" s="128"/>
      <c r="WOK18" s="128"/>
      <c r="WOL18" s="128"/>
      <c r="WOM18" s="128"/>
      <c r="WON18" s="128"/>
      <c r="WOO18" s="128"/>
      <c r="WOP18" s="128"/>
      <c r="WOQ18" s="128"/>
      <c r="WOR18" s="128"/>
      <c r="WOS18" s="128"/>
      <c r="WOT18" s="128"/>
      <c r="WOU18" s="128"/>
      <c r="WOV18" s="128"/>
      <c r="WOW18" s="128"/>
      <c r="WOX18" s="128"/>
      <c r="WOY18" s="128"/>
      <c r="WOZ18" s="128"/>
      <c r="WPA18" s="128"/>
      <c r="WPB18" s="128"/>
      <c r="WPC18" s="128"/>
      <c r="WPD18" s="128"/>
      <c r="WPE18" s="128"/>
      <c r="WPF18" s="128"/>
      <c r="WPG18" s="128"/>
      <c r="WPH18" s="128"/>
      <c r="WPI18" s="128"/>
      <c r="WPJ18" s="128"/>
      <c r="WPK18" s="128"/>
      <c r="WPL18" s="128"/>
      <c r="WPM18" s="128"/>
      <c r="WPN18" s="128"/>
      <c r="WPO18" s="128"/>
      <c r="WPP18" s="128"/>
      <c r="WPQ18" s="128"/>
      <c r="WPR18" s="128"/>
      <c r="WPS18" s="128"/>
      <c r="WPT18" s="128"/>
      <c r="WPU18" s="128"/>
      <c r="WPV18" s="128"/>
      <c r="WPW18" s="128"/>
      <c r="WPX18" s="128"/>
      <c r="WPY18" s="128"/>
      <c r="WPZ18" s="128"/>
      <c r="WQA18" s="128"/>
      <c r="WQB18" s="128"/>
      <c r="WQC18" s="128"/>
      <c r="WQD18" s="128"/>
      <c r="WQE18" s="128"/>
      <c r="WQF18" s="128"/>
      <c r="WQG18" s="128"/>
      <c r="WQH18" s="128"/>
      <c r="WQI18" s="128"/>
      <c r="WQJ18" s="128"/>
      <c r="WQK18" s="128"/>
      <c r="WQL18" s="128"/>
      <c r="WQM18" s="128"/>
      <c r="WQN18" s="128"/>
      <c r="WQO18" s="128"/>
      <c r="WQP18" s="128"/>
      <c r="WQQ18" s="128"/>
      <c r="WQR18" s="128"/>
      <c r="WQS18" s="128"/>
      <c r="WQT18" s="128"/>
      <c r="WQU18" s="128"/>
      <c r="WQV18" s="128"/>
      <c r="WQW18" s="128"/>
      <c r="WQX18" s="128"/>
      <c r="WQY18" s="128"/>
      <c r="WQZ18" s="128"/>
      <c r="WRA18" s="128"/>
      <c r="WRB18" s="128"/>
      <c r="WRC18" s="128"/>
      <c r="WRD18" s="128"/>
      <c r="WRE18" s="128"/>
      <c r="WRF18" s="128"/>
      <c r="WRG18" s="128"/>
      <c r="WRH18" s="128"/>
      <c r="WRI18" s="128"/>
      <c r="WRJ18" s="128"/>
      <c r="WRK18" s="128"/>
      <c r="WRL18" s="128"/>
      <c r="WRM18" s="128"/>
      <c r="WRN18" s="128"/>
      <c r="WRO18" s="128"/>
      <c r="WRP18" s="128"/>
      <c r="WRQ18" s="128"/>
      <c r="WRR18" s="128"/>
      <c r="WRS18" s="128"/>
      <c r="WRT18" s="128"/>
      <c r="WRU18" s="128"/>
      <c r="WRV18" s="128"/>
      <c r="WRW18" s="128"/>
      <c r="WRX18" s="128"/>
      <c r="WRY18" s="128"/>
      <c r="WRZ18" s="128"/>
      <c r="WSA18" s="128"/>
      <c r="WSB18" s="128"/>
      <c r="WSC18" s="128"/>
      <c r="WSD18" s="128"/>
      <c r="WSE18" s="128"/>
      <c r="WSF18" s="128"/>
      <c r="WSG18" s="128"/>
      <c r="WSH18" s="128"/>
      <c r="WSI18" s="128"/>
      <c r="WSJ18" s="128"/>
      <c r="WSK18" s="128"/>
      <c r="WSL18" s="128"/>
      <c r="WSM18" s="128"/>
      <c r="WSN18" s="128"/>
      <c r="WSO18" s="128"/>
      <c r="WSP18" s="128"/>
      <c r="WSQ18" s="128"/>
      <c r="WSR18" s="128"/>
      <c r="WSS18" s="128"/>
      <c r="WST18" s="128"/>
      <c r="WSU18" s="128"/>
      <c r="WSV18" s="128"/>
      <c r="WSW18" s="128"/>
      <c r="WSX18" s="128"/>
      <c r="WSY18" s="128"/>
      <c r="WSZ18" s="128"/>
      <c r="WTA18" s="128"/>
      <c r="WTB18" s="128"/>
      <c r="WTC18" s="128"/>
      <c r="WTD18" s="128"/>
      <c r="WTE18" s="128"/>
      <c r="WTF18" s="128"/>
      <c r="WTG18" s="128"/>
      <c r="WTH18" s="128"/>
      <c r="WTI18" s="128"/>
      <c r="WTJ18" s="128"/>
      <c r="WTK18" s="128"/>
      <c r="WTL18" s="128"/>
      <c r="WTM18" s="128"/>
      <c r="WTN18" s="128"/>
      <c r="WTO18" s="128"/>
      <c r="WTP18" s="128"/>
      <c r="WTQ18" s="128"/>
      <c r="WTR18" s="128"/>
      <c r="WTS18" s="128"/>
      <c r="WTT18" s="128"/>
      <c r="WTU18" s="128"/>
      <c r="WTV18" s="128"/>
      <c r="WTW18" s="128"/>
      <c r="WTX18" s="128"/>
      <c r="WTY18" s="128"/>
      <c r="WTZ18" s="128"/>
      <c r="WUA18" s="128"/>
      <c r="WUB18" s="128"/>
      <c r="WUC18" s="128"/>
      <c r="WUD18" s="128"/>
      <c r="WUE18" s="128"/>
      <c r="WUF18" s="128"/>
      <c r="WUG18" s="128"/>
      <c r="WUH18" s="128"/>
      <c r="WUI18" s="128"/>
      <c r="WUJ18" s="128"/>
      <c r="WUK18" s="128"/>
      <c r="WUL18" s="128"/>
      <c r="WUM18" s="128"/>
      <c r="WUN18" s="128"/>
      <c r="WUO18" s="128"/>
      <c r="WUP18" s="128"/>
      <c r="WUQ18" s="128"/>
      <c r="WUR18" s="128"/>
      <c r="WUS18" s="128"/>
      <c r="WUT18" s="128"/>
      <c r="WUU18" s="128"/>
      <c r="WUV18" s="128"/>
      <c r="WUW18" s="128"/>
      <c r="WUX18" s="128"/>
      <c r="WUY18" s="128"/>
      <c r="WUZ18" s="128"/>
      <c r="WVA18" s="128"/>
      <c r="WVB18" s="128"/>
      <c r="WVC18" s="128"/>
      <c r="WVD18" s="128"/>
      <c r="WVE18" s="128"/>
      <c r="WVF18" s="128"/>
      <c r="WVG18" s="128"/>
      <c r="WVH18" s="128"/>
      <c r="WVI18" s="128"/>
      <c r="WVJ18" s="128"/>
      <c r="WVK18" s="128"/>
      <c r="WVL18" s="128"/>
      <c r="WVM18" s="128"/>
      <c r="WVN18" s="128"/>
      <c r="WVO18" s="128"/>
      <c r="WVP18" s="128"/>
      <c r="WVQ18" s="128"/>
      <c r="WVR18" s="128"/>
      <c r="WVS18" s="128"/>
      <c r="WVT18" s="128"/>
      <c r="WVU18" s="128"/>
      <c r="WVV18" s="128"/>
      <c r="WVW18" s="128"/>
      <c r="WVX18" s="128"/>
      <c r="WVY18" s="128"/>
      <c r="WVZ18" s="128"/>
      <c r="WWA18" s="128"/>
    </row>
    <row r="19" spans="1:16147" s="63" customFormat="1" ht="12.75" customHeight="1">
      <c r="A19" s="128"/>
      <c r="B19" s="103"/>
      <c r="C19" s="92"/>
      <c r="D19" s="284"/>
      <c r="E19" s="284"/>
      <c r="F19" s="284"/>
      <c r="G19" s="284"/>
      <c r="H19" s="284"/>
      <c r="I19" s="284"/>
      <c r="J19" s="284"/>
      <c r="K19" s="284"/>
      <c r="L19" s="284"/>
      <c r="M19" s="284"/>
      <c r="N19" s="284"/>
      <c r="O19" s="284"/>
      <c r="P19" s="284"/>
      <c r="Q19" s="88"/>
      <c r="R19" s="93"/>
      <c r="T19" s="128"/>
      <c r="U19" s="128"/>
      <c r="V19" s="128"/>
      <c r="W19" s="128"/>
      <c r="X19" s="128"/>
      <c r="Y19" s="128"/>
      <c r="Z19" s="128"/>
      <c r="AA19" s="128"/>
      <c r="AB19" s="128"/>
      <c r="AC19" s="128"/>
      <c r="AD19" s="128"/>
      <c r="AE19" s="128"/>
      <c r="AF19" s="128"/>
      <c r="AG19" s="128"/>
      <c r="AH19" s="128"/>
      <c r="AI19" s="128"/>
      <c r="AJ19" s="128"/>
      <c r="AK19" s="128"/>
      <c r="AL19" s="128"/>
      <c r="AM19" s="128"/>
      <c r="AN19" s="128"/>
      <c r="AO19" s="128"/>
      <c r="AP19" s="128"/>
      <c r="AQ19" s="128"/>
      <c r="AR19" s="128"/>
      <c r="AS19" s="128"/>
      <c r="AT19" s="128"/>
      <c r="AU19" s="128"/>
      <c r="AV19" s="128"/>
      <c r="AW19" s="128"/>
      <c r="AX19" s="128"/>
      <c r="AY19" s="128"/>
      <c r="AZ19" s="128"/>
      <c r="BA19" s="128"/>
      <c r="BB19" s="128"/>
      <c r="BC19" s="128"/>
      <c r="BD19" s="128"/>
      <c r="BE19" s="128"/>
      <c r="BF19" s="128"/>
      <c r="BG19" s="128"/>
      <c r="BH19" s="128"/>
      <c r="BI19" s="128"/>
      <c r="BJ19" s="128"/>
      <c r="BK19" s="128"/>
      <c r="BL19" s="128"/>
      <c r="BM19" s="128"/>
      <c r="BN19" s="128"/>
      <c r="BO19" s="128"/>
      <c r="BP19" s="128"/>
      <c r="BQ19" s="128"/>
      <c r="BR19" s="128"/>
      <c r="BS19" s="128"/>
      <c r="BT19" s="128"/>
      <c r="BU19" s="128"/>
      <c r="BV19" s="128"/>
      <c r="BW19" s="128"/>
      <c r="BX19" s="128"/>
      <c r="BY19" s="128"/>
      <c r="BZ19" s="128"/>
      <c r="CA19" s="128"/>
      <c r="CB19" s="128"/>
      <c r="CC19" s="128"/>
      <c r="CD19" s="128"/>
      <c r="CE19" s="128"/>
      <c r="CF19" s="128"/>
      <c r="CG19" s="128"/>
      <c r="CH19" s="128"/>
      <c r="CI19" s="128"/>
      <c r="CJ19" s="128"/>
      <c r="CK19" s="128"/>
      <c r="CL19" s="128"/>
      <c r="CM19" s="128"/>
      <c r="CN19" s="128"/>
      <c r="CO19" s="128"/>
      <c r="CP19" s="128"/>
      <c r="CQ19" s="128"/>
      <c r="CR19" s="128"/>
      <c r="CS19" s="128"/>
      <c r="CT19" s="128"/>
      <c r="CU19" s="128"/>
      <c r="CV19" s="128"/>
      <c r="CW19" s="128"/>
      <c r="CX19" s="128"/>
      <c r="CY19" s="128"/>
      <c r="CZ19" s="128"/>
      <c r="DA19" s="128"/>
      <c r="DB19" s="128"/>
      <c r="DC19" s="128"/>
      <c r="DD19" s="128"/>
      <c r="DE19" s="128"/>
      <c r="DF19" s="128"/>
      <c r="DG19" s="128"/>
      <c r="DH19" s="128"/>
      <c r="DI19" s="128"/>
      <c r="DJ19" s="128"/>
      <c r="DK19" s="128"/>
      <c r="DL19" s="128"/>
      <c r="DM19" s="128"/>
      <c r="DN19" s="128"/>
      <c r="DO19" s="128"/>
      <c r="DP19" s="128"/>
      <c r="DQ19" s="128"/>
      <c r="DR19" s="128"/>
      <c r="DS19" s="128"/>
      <c r="DT19" s="128"/>
      <c r="DU19" s="128"/>
      <c r="DV19" s="128"/>
      <c r="DW19" s="128"/>
      <c r="DX19" s="128"/>
      <c r="DY19" s="128"/>
      <c r="DZ19" s="128"/>
      <c r="EA19" s="128"/>
      <c r="EB19" s="128"/>
      <c r="EC19" s="128"/>
      <c r="ED19" s="128"/>
      <c r="EE19" s="128"/>
      <c r="EF19" s="128"/>
      <c r="EG19" s="128"/>
      <c r="EH19" s="128"/>
      <c r="EI19" s="128"/>
      <c r="EJ19" s="128"/>
      <c r="EK19" s="128"/>
      <c r="EL19" s="128"/>
      <c r="EM19" s="128"/>
      <c r="EN19" s="128"/>
      <c r="EO19" s="128"/>
      <c r="EP19" s="128"/>
      <c r="EQ19" s="128"/>
      <c r="ER19" s="128"/>
      <c r="ES19" s="128"/>
      <c r="ET19" s="128"/>
      <c r="EU19" s="128"/>
      <c r="EV19" s="128"/>
      <c r="EW19" s="128"/>
      <c r="EX19" s="128"/>
      <c r="EY19" s="128"/>
      <c r="EZ19" s="128"/>
      <c r="FA19" s="128"/>
      <c r="FB19" s="128"/>
      <c r="FC19" s="128"/>
      <c r="FD19" s="128"/>
      <c r="FE19" s="128"/>
      <c r="FF19" s="128"/>
      <c r="FG19" s="128"/>
      <c r="FH19" s="128"/>
      <c r="FI19" s="128"/>
      <c r="FJ19" s="128"/>
      <c r="FK19" s="128"/>
      <c r="FL19" s="128"/>
      <c r="FM19" s="128"/>
      <c r="FN19" s="128"/>
      <c r="FO19" s="128"/>
      <c r="FP19" s="128"/>
      <c r="FQ19" s="128"/>
      <c r="FR19" s="128"/>
      <c r="FS19" s="128"/>
      <c r="FT19" s="128"/>
      <c r="FU19" s="128"/>
      <c r="FV19" s="128"/>
      <c r="FW19" s="128"/>
      <c r="FX19" s="128"/>
      <c r="FY19" s="128"/>
      <c r="FZ19" s="128"/>
      <c r="GA19" s="128"/>
      <c r="GB19" s="128"/>
      <c r="GC19" s="128"/>
      <c r="GD19" s="128"/>
      <c r="GE19" s="128"/>
      <c r="GF19" s="128"/>
      <c r="GG19" s="128"/>
      <c r="GH19" s="128"/>
      <c r="GI19" s="128"/>
      <c r="GJ19" s="128"/>
      <c r="GK19" s="128"/>
      <c r="GL19" s="128"/>
      <c r="GM19" s="128"/>
      <c r="GN19" s="128"/>
      <c r="GO19" s="128"/>
      <c r="GP19" s="128"/>
      <c r="GQ19" s="128"/>
      <c r="GR19" s="128"/>
      <c r="GS19" s="128"/>
      <c r="GT19" s="128"/>
      <c r="GU19" s="128"/>
      <c r="GV19" s="128"/>
      <c r="GW19" s="128"/>
      <c r="GX19" s="128"/>
      <c r="GY19" s="128"/>
      <c r="GZ19" s="128"/>
      <c r="HA19" s="128"/>
      <c r="HB19" s="128"/>
      <c r="HC19" s="128"/>
      <c r="HD19" s="128"/>
      <c r="HE19" s="128"/>
      <c r="HF19" s="128"/>
      <c r="HG19" s="128"/>
      <c r="HH19" s="128"/>
      <c r="HI19" s="128"/>
      <c r="HJ19" s="128"/>
      <c r="HK19" s="128"/>
      <c r="HL19" s="128"/>
      <c r="HM19" s="128"/>
      <c r="HN19" s="128"/>
      <c r="HO19" s="128"/>
      <c r="HP19" s="128"/>
      <c r="HQ19" s="128"/>
      <c r="HR19" s="128"/>
      <c r="HS19" s="128"/>
      <c r="HT19" s="128"/>
      <c r="HU19" s="128"/>
      <c r="HV19" s="128"/>
      <c r="HW19" s="128"/>
      <c r="HX19" s="128"/>
      <c r="HY19" s="128"/>
      <c r="HZ19" s="128"/>
      <c r="IA19" s="128"/>
      <c r="IB19" s="128"/>
      <c r="IC19" s="128"/>
      <c r="ID19" s="128"/>
      <c r="IE19" s="128"/>
      <c r="IF19" s="128"/>
      <c r="IG19" s="128"/>
      <c r="IH19" s="128"/>
      <c r="II19" s="128"/>
      <c r="IJ19" s="128"/>
      <c r="IK19" s="128"/>
      <c r="IL19" s="128"/>
      <c r="IM19" s="128"/>
      <c r="IN19" s="128"/>
      <c r="IO19" s="128"/>
      <c r="IP19" s="128"/>
      <c r="IQ19" s="128"/>
      <c r="IR19" s="128"/>
      <c r="IS19" s="128"/>
      <c r="IT19" s="128"/>
      <c r="IU19" s="128"/>
      <c r="IV19" s="128"/>
      <c r="IW19" s="128"/>
      <c r="IX19" s="128"/>
      <c r="IY19" s="128"/>
      <c r="IZ19" s="128"/>
      <c r="JA19" s="128"/>
      <c r="JB19" s="128"/>
      <c r="JC19" s="128"/>
      <c r="JD19" s="128"/>
      <c r="JE19" s="128"/>
      <c r="JF19" s="128"/>
      <c r="JG19" s="128"/>
      <c r="JH19" s="128"/>
      <c r="JI19" s="128"/>
      <c r="JJ19" s="128"/>
      <c r="JK19" s="128"/>
      <c r="JL19" s="128"/>
      <c r="JM19" s="128"/>
      <c r="JN19" s="128"/>
      <c r="JO19" s="128"/>
      <c r="JP19" s="128"/>
      <c r="JQ19" s="128"/>
      <c r="JR19" s="128"/>
      <c r="JS19" s="128"/>
      <c r="JT19" s="128"/>
      <c r="JU19" s="128"/>
      <c r="JV19" s="128"/>
      <c r="JW19" s="128"/>
      <c r="JX19" s="128"/>
      <c r="JY19" s="128"/>
      <c r="JZ19" s="128"/>
      <c r="KA19" s="128"/>
      <c r="KB19" s="128"/>
      <c r="KC19" s="128"/>
      <c r="KD19" s="128"/>
      <c r="KE19" s="128"/>
      <c r="KF19" s="128"/>
      <c r="KG19" s="128"/>
      <c r="KH19" s="128"/>
      <c r="KI19" s="128"/>
      <c r="KJ19" s="128"/>
      <c r="KK19" s="128"/>
      <c r="KL19" s="128"/>
      <c r="KM19" s="128"/>
      <c r="KN19" s="128"/>
      <c r="KO19" s="128"/>
      <c r="KP19" s="128"/>
      <c r="KQ19" s="128"/>
      <c r="KR19" s="128"/>
      <c r="KS19" s="128"/>
      <c r="KT19" s="128"/>
      <c r="KU19" s="128"/>
      <c r="KV19" s="128"/>
      <c r="KW19" s="128"/>
      <c r="KX19" s="128"/>
      <c r="KY19" s="128"/>
      <c r="KZ19" s="128"/>
      <c r="LA19" s="128"/>
      <c r="LB19" s="128"/>
      <c r="LC19" s="128"/>
      <c r="LD19" s="128"/>
      <c r="LE19" s="128"/>
      <c r="LF19" s="128"/>
      <c r="LG19" s="128"/>
      <c r="LH19" s="128"/>
      <c r="LI19" s="128"/>
      <c r="LJ19" s="128"/>
      <c r="LK19" s="128"/>
      <c r="LL19" s="128"/>
      <c r="LM19" s="128"/>
      <c r="LN19" s="128"/>
      <c r="LO19" s="128"/>
      <c r="LP19" s="128"/>
      <c r="LQ19" s="128"/>
      <c r="LR19" s="128"/>
      <c r="LS19" s="128"/>
      <c r="LT19" s="128"/>
      <c r="LU19" s="128"/>
      <c r="LV19" s="128"/>
      <c r="LW19" s="128"/>
      <c r="LX19" s="128"/>
      <c r="LY19" s="128"/>
      <c r="LZ19" s="128"/>
      <c r="MA19" s="128"/>
      <c r="MB19" s="128"/>
      <c r="MC19" s="128"/>
      <c r="MD19" s="128"/>
      <c r="ME19" s="128"/>
      <c r="MF19" s="128"/>
      <c r="MG19" s="128"/>
      <c r="MH19" s="128"/>
      <c r="MI19" s="128"/>
      <c r="MJ19" s="128"/>
      <c r="MK19" s="128"/>
      <c r="ML19" s="128"/>
      <c r="MM19" s="128"/>
      <c r="MN19" s="128"/>
      <c r="MO19" s="128"/>
      <c r="MP19" s="128"/>
      <c r="MQ19" s="128"/>
      <c r="MR19" s="128"/>
      <c r="MS19" s="128"/>
      <c r="MT19" s="128"/>
      <c r="MU19" s="128"/>
      <c r="MV19" s="128"/>
      <c r="MW19" s="128"/>
      <c r="MX19" s="128"/>
      <c r="MY19" s="128"/>
      <c r="MZ19" s="128"/>
      <c r="NA19" s="128"/>
      <c r="NB19" s="128"/>
      <c r="NC19" s="128"/>
      <c r="ND19" s="128"/>
      <c r="NE19" s="128"/>
      <c r="NF19" s="128"/>
      <c r="NG19" s="128"/>
      <c r="NH19" s="128"/>
      <c r="NI19" s="128"/>
      <c r="NJ19" s="128"/>
      <c r="NK19" s="128"/>
      <c r="NL19" s="128"/>
      <c r="NM19" s="128"/>
      <c r="NN19" s="128"/>
      <c r="NO19" s="128"/>
      <c r="NP19" s="128"/>
      <c r="NQ19" s="128"/>
      <c r="NR19" s="128"/>
      <c r="NS19" s="128"/>
      <c r="NT19" s="128"/>
      <c r="NU19" s="128"/>
      <c r="NV19" s="128"/>
      <c r="NW19" s="128"/>
      <c r="NX19" s="128"/>
      <c r="NY19" s="128"/>
      <c r="NZ19" s="128"/>
      <c r="OA19" s="128"/>
      <c r="OB19" s="128"/>
      <c r="OC19" s="128"/>
      <c r="OD19" s="128"/>
      <c r="OE19" s="128"/>
      <c r="OF19" s="128"/>
      <c r="OG19" s="128"/>
      <c r="OH19" s="128"/>
      <c r="OI19" s="128"/>
      <c r="OJ19" s="128"/>
      <c r="OK19" s="128"/>
      <c r="OL19" s="128"/>
      <c r="OM19" s="128"/>
      <c r="ON19" s="128"/>
      <c r="OO19" s="128"/>
      <c r="OP19" s="128"/>
      <c r="OQ19" s="128"/>
      <c r="OR19" s="128"/>
      <c r="OS19" s="128"/>
      <c r="OT19" s="128"/>
      <c r="OU19" s="128"/>
      <c r="OV19" s="128"/>
      <c r="OW19" s="128"/>
      <c r="OX19" s="128"/>
      <c r="OY19" s="128"/>
      <c r="OZ19" s="128"/>
      <c r="PA19" s="128"/>
      <c r="PB19" s="128"/>
      <c r="PC19" s="128"/>
      <c r="PD19" s="128"/>
      <c r="PE19" s="128"/>
      <c r="PF19" s="128"/>
      <c r="PG19" s="128"/>
      <c r="PH19" s="128"/>
      <c r="PI19" s="128"/>
      <c r="PJ19" s="128"/>
      <c r="PK19" s="128"/>
      <c r="PL19" s="128"/>
      <c r="PM19" s="128"/>
      <c r="PN19" s="128"/>
      <c r="PO19" s="128"/>
      <c r="PP19" s="128"/>
      <c r="PQ19" s="128"/>
      <c r="PR19" s="128"/>
      <c r="PS19" s="128"/>
      <c r="PT19" s="128"/>
      <c r="PU19" s="128"/>
      <c r="PV19" s="128"/>
      <c r="PW19" s="128"/>
      <c r="PX19" s="128"/>
      <c r="PY19" s="128"/>
      <c r="PZ19" s="128"/>
      <c r="QA19" s="128"/>
      <c r="QB19" s="128"/>
      <c r="QC19" s="128"/>
      <c r="QD19" s="128"/>
      <c r="QE19" s="128"/>
      <c r="QF19" s="128"/>
      <c r="QG19" s="128"/>
      <c r="QH19" s="128"/>
      <c r="QI19" s="128"/>
      <c r="QJ19" s="128"/>
      <c r="QK19" s="128"/>
      <c r="QL19" s="128"/>
      <c r="QM19" s="128"/>
      <c r="QN19" s="128"/>
      <c r="QO19" s="128"/>
      <c r="QP19" s="128"/>
      <c r="QQ19" s="128"/>
      <c r="QR19" s="128"/>
      <c r="QS19" s="128"/>
      <c r="QT19" s="128"/>
      <c r="QU19" s="128"/>
      <c r="QV19" s="128"/>
      <c r="QW19" s="128"/>
      <c r="QX19" s="128"/>
      <c r="QY19" s="128"/>
      <c r="QZ19" s="128"/>
      <c r="RA19" s="128"/>
      <c r="RB19" s="128"/>
      <c r="RC19" s="128"/>
      <c r="RD19" s="128"/>
      <c r="RE19" s="128"/>
      <c r="RF19" s="128"/>
      <c r="RG19" s="128"/>
      <c r="RH19" s="128"/>
      <c r="RI19" s="128"/>
      <c r="RJ19" s="128"/>
      <c r="RK19" s="128"/>
      <c r="RL19" s="128"/>
      <c r="RM19" s="128"/>
      <c r="RN19" s="128"/>
      <c r="RO19" s="128"/>
      <c r="RP19" s="128"/>
      <c r="RQ19" s="128"/>
      <c r="RR19" s="128"/>
      <c r="RS19" s="128"/>
      <c r="RT19" s="128"/>
      <c r="RU19" s="128"/>
      <c r="RV19" s="128"/>
      <c r="RW19" s="128"/>
      <c r="RX19" s="128"/>
      <c r="RY19" s="128"/>
      <c r="RZ19" s="128"/>
      <c r="SA19" s="128"/>
      <c r="SB19" s="128"/>
      <c r="SC19" s="128"/>
      <c r="SD19" s="128"/>
      <c r="SE19" s="128"/>
      <c r="SF19" s="128"/>
      <c r="SG19" s="128"/>
      <c r="SH19" s="128"/>
      <c r="SI19" s="128"/>
      <c r="SJ19" s="128"/>
      <c r="SK19" s="128"/>
      <c r="SL19" s="128"/>
      <c r="SM19" s="128"/>
      <c r="SN19" s="128"/>
      <c r="SO19" s="128"/>
      <c r="SP19" s="128"/>
      <c r="SQ19" s="128"/>
      <c r="SR19" s="128"/>
      <c r="SS19" s="128"/>
      <c r="ST19" s="128"/>
      <c r="SU19" s="128"/>
      <c r="SV19" s="128"/>
      <c r="SW19" s="128"/>
      <c r="SX19" s="128"/>
      <c r="SY19" s="128"/>
      <c r="SZ19" s="128"/>
      <c r="TA19" s="128"/>
      <c r="TB19" s="128"/>
      <c r="TC19" s="128"/>
      <c r="TD19" s="128"/>
      <c r="TE19" s="128"/>
      <c r="TF19" s="128"/>
      <c r="TG19" s="128"/>
      <c r="TH19" s="128"/>
      <c r="TI19" s="128"/>
      <c r="TJ19" s="128"/>
      <c r="TK19" s="128"/>
      <c r="TL19" s="128"/>
      <c r="TM19" s="128"/>
      <c r="TN19" s="128"/>
      <c r="TO19" s="128"/>
      <c r="TP19" s="128"/>
      <c r="TQ19" s="128"/>
      <c r="TR19" s="128"/>
      <c r="TS19" s="128"/>
      <c r="TT19" s="128"/>
      <c r="TU19" s="128"/>
      <c r="TV19" s="128"/>
      <c r="TW19" s="128"/>
      <c r="TX19" s="128"/>
      <c r="TY19" s="128"/>
      <c r="TZ19" s="128"/>
      <c r="UA19" s="128"/>
      <c r="UB19" s="128"/>
      <c r="UC19" s="128"/>
      <c r="UD19" s="128"/>
      <c r="UE19" s="128"/>
      <c r="UF19" s="128"/>
      <c r="UG19" s="128"/>
      <c r="UH19" s="128"/>
      <c r="UI19" s="128"/>
      <c r="UJ19" s="128"/>
      <c r="UK19" s="128"/>
      <c r="UL19" s="128"/>
      <c r="UM19" s="128"/>
      <c r="UN19" s="128"/>
      <c r="UO19" s="128"/>
      <c r="UP19" s="128"/>
      <c r="UQ19" s="128"/>
      <c r="UR19" s="128"/>
      <c r="US19" s="128"/>
      <c r="UT19" s="128"/>
      <c r="UU19" s="128"/>
      <c r="UV19" s="128"/>
      <c r="UW19" s="128"/>
      <c r="UX19" s="128"/>
      <c r="UY19" s="128"/>
      <c r="UZ19" s="128"/>
      <c r="VA19" s="128"/>
      <c r="VB19" s="128"/>
      <c r="VC19" s="128"/>
      <c r="VD19" s="128"/>
      <c r="VE19" s="128"/>
      <c r="VF19" s="128"/>
      <c r="VG19" s="128"/>
      <c r="VH19" s="128"/>
      <c r="VI19" s="128"/>
      <c r="VJ19" s="128"/>
      <c r="VK19" s="128"/>
      <c r="VL19" s="128"/>
      <c r="VM19" s="128"/>
      <c r="VN19" s="128"/>
      <c r="VO19" s="128"/>
      <c r="VP19" s="128"/>
      <c r="VQ19" s="128"/>
      <c r="VR19" s="128"/>
      <c r="VS19" s="128"/>
      <c r="VT19" s="128"/>
      <c r="VU19" s="128"/>
      <c r="VV19" s="128"/>
      <c r="VW19" s="128"/>
      <c r="VX19" s="128"/>
      <c r="VY19" s="128"/>
      <c r="VZ19" s="128"/>
      <c r="WA19" s="128"/>
      <c r="WB19" s="128"/>
      <c r="WC19" s="128"/>
      <c r="WD19" s="128"/>
      <c r="WE19" s="128"/>
      <c r="WF19" s="128"/>
      <c r="WG19" s="128"/>
      <c r="WH19" s="128"/>
      <c r="WI19" s="128"/>
      <c r="WJ19" s="128"/>
      <c r="WK19" s="128"/>
      <c r="WL19" s="128"/>
      <c r="WM19" s="128"/>
      <c r="WN19" s="128"/>
      <c r="WO19" s="128"/>
      <c r="WP19" s="128"/>
      <c r="WQ19" s="128"/>
      <c r="WR19" s="128"/>
      <c r="WS19" s="128"/>
      <c r="WT19" s="128"/>
      <c r="WU19" s="128"/>
      <c r="WV19" s="128"/>
      <c r="WW19" s="128"/>
      <c r="WX19" s="128"/>
      <c r="WY19" s="128"/>
      <c r="WZ19" s="128"/>
      <c r="XA19" s="128"/>
      <c r="XB19" s="128"/>
      <c r="XC19" s="128"/>
      <c r="XD19" s="128"/>
      <c r="XE19" s="128"/>
      <c r="XF19" s="128"/>
      <c r="XG19" s="128"/>
      <c r="XH19" s="128"/>
      <c r="XI19" s="128"/>
      <c r="XJ19" s="128"/>
      <c r="XK19" s="128"/>
      <c r="XL19" s="128"/>
      <c r="XM19" s="128"/>
      <c r="XN19" s="128"/>
      <c r="XO19" s="128"/>
      <c r="XP19" s="128"/>
      <c r="XQ19" s="128"/>
      <c r="XR19" s="128"/>
      <c r="XS19" s="128"/>
      <c r="XT19" s="128"/>
      <c r="XU19" s="128"/>
      <c r="XV19" s="128"/>
      <c r="XW19" s="128"/>
      <c r="XX19" s="128"/>
      <c r="XY19" s="128"/>
      <c r="XZ19" s="128"/>
      <c r="YA19" s="128"/>
      <c r="YB19" s="128"/>
      <c r="YC19" s="128"/>
      <c r="YD19" s="128"/>
      <c r="YE19" s="128"/>
      <c r="YF19" s="128"/>
      <c r="YG19" s="128"/>
      <c r="YH19" s="128"/>
      <c r="YI19" s="128"/>
      <c r="YJ19" s="128"/>
      <c r="YK19" s="128"/>
      <c r="YL19" s="128"/>
      <c r="YM19" s="128"/>
      <c r="YN19" s="128"/>
      <c r="YO19" s="128"/>
      <c r="YP19" s="128"/>
      <c r="YQ19" s="128"/>
      <c r="YR19" s="128"/>
      <c r="YS19" s="128"/>
      <c r="YT19" s="128"/>
      <c r="YU19" s="128"/>
      <c r="YV19" s="128"/>
      <c r="YW19" s="128"/>
      <c r="YX19" s="128"/>
      <c r="YY19" s="128"/>
      <c r="YZ19" s="128"/>
      <c r="ZA19" s="128"/>
      <c r="ZB19" s="128"/>
      <c r="ZC19" s="128"/>
      <c r="ZD19" s="128"/>
      <c r="ZE19" s="128"/>
      <c r="ZF19" s="128"/>
      <c r="ZG19" s="128"/>
      <c r="ZH19" s="128"/>
      <c r="ZI19" s="128"/>
      <c r="ZJ19" s="128"/>
      <c r="ZK19" s="128"/>
      <c r="ZL19" s="128"/>
      <c r="ZM19" s="128"/>
      <c r="ZN19" s="128"/>
      <c r="ZO19" s="128"/>
      <c r="ZP19" s="128"/>
      <c r="ZQ19" s="128"/>
      <c r="ZR19" s="128"/>
      <c r="ZS19" s="128"/>
      <c r="ZT19" s="128"/>
      <c r="ZU19" s="128"/>
      <c r="ZV19" s="128"/>
      <c r="ZW19" s="128"/>
      <c r="ZX19" s="128"/>
      <c r="ZY19" s="128"/>
      <c r="ZZ19" s="128"/>
      <c r="AAA19" s="128"/>
      <c r="AAB19" s="128"/>
      <c r="AAC19" s="128"/>
      <c r="AAD19" s="128"/>
      <c r="AAE19" s="128"/>
      <c r="AAF19" s="128"/>
      <c r="AAG19" s="128"/>
      <c r="AAH19" s="128"/>
      <c r="AAI19" s="128"/>
      <c r="AAJ19" s="128"/>
      <c r="AAK19" s="128"/>
      <c r="AAL19" s="128"/>
      <c r="AAM19" s="128"/>
      <c r="AAN19" s="128"/>
      <c r="AAO19" s="128"/>
      <c r="AAP19" s="128"/>
      <c r="AAQ19" s="128"/>
      <c r="AAR19" s="128"/>
      <c r="AAS19" s="128"/>
      <c r="AAT19" s="128"/>
      <c r="AAU19" s="128"/>
      <c r="AAV19" s="128"/>
      <c r="AAW19" s="128"/>
      <c r="AAX19" s="128"/>
      <c r="AAY19" s="128"/>
      <c r="AAZ19" s="128"/>
      <c r="ABA19" s="128"/>
      <c r="ABB19" s="128"/>
      <c r="ABC19" s="128"/>
      <c r="ABD19" s="128"/>
      <c r="ABE19" s="128"/>
      <c r="ABF19" s="128"/>
      <c r="ABG19" s="128"/>
      <c r="ABH19" s="128"/>
      <c r="ABI19" s="128"/>
      <c r="ABJ19" s="128"/>
      <c r="ABK19" s="128"/>
      <c r="ABL19" s="128"/>
      <c r="ABM19" s="128"/>
      <c r="ABN19" s="128"/>
      <c r="ABO19" s="128"/>
      <c r="ABP19" s="128"/>
      <c r="ABQ19" s="128"/>
      <c r="ABR19" s="128"/>
      <c r="ABS19" s="128"/>
      <c r="ABT19" s="128"/>
      <c r="ABU19" s="128"/>
      <c r="ABV19" s="128"/>
      <c r="ABW19" s="128"/>
      <c r="ABX19" s="128"/>
      <c r="ABY19" s="128"/>
      <c r="ABZ19" s="128"/>
      <c r="ACA19" s="128"/>
      <c r="ACB19" s="128"/>
      <c r="ACC19" s="128"/>
      <c r="ACD19" s="128"/>
      <c r="ACE19" s="128"/>
      <c r="ACF19" s="128"/>
      <c r="ACG19" s="128"/>
      <c r="ACH19" s="128"/>
      <c r="ACI19" s="128"/>
      <c r="ACJ19" s="128"/>
      <c r="ACK19" s="128"/>
      <c r="ACL19" s="128"/>
      <c r="ACM19" s="128"/>
      <c r="ACN19" s="128"/>
      <c r="ACO19" s="128"/>
      <c r="ACP19" s="128"/>
      <c r="ACQ19" s="128"/>
      <c r="ACR19" s="128"/>
      <c r="ACS19" s="128"/>
      <c r="ACT19" s="128"/>
      <c r="ACU19" s="128"/>
      <c r="ACV19" s="128"/>
      <c r="ACW19" s="128"/>
      <c r="ACX19" s="128"/>
      <c r="ACY19" s="128"/>
      <c r="ACZ19" s="128"/>
      <c r="ADA19" s="128"/>
      <c r="ADB19" s="128"/>
      <c r="ADC19" s="128"/>
      <c r="ADD19" s="128"/>
      <c r="ADE19" s="128"/>
      <c r="ADF19" s="128"/>
      <c r="ADG19" s="128"/>
      <c r="ADH19" s="128"/>
      <c r="ADI19" s="128"/>
      <c r="ADJ19" s="128"/>
      <c r="ADK19" s="128"/>
      <c r="ADL19" s="128"/>
      <c r="ADM19" s="128"/>
      <c r="ADN19" s="128"/>
      <c r="ADO19" s="128"/>
      <c r="ADP19" s="128"/>
      <c r="ADQ19" s="128"/>
      <c r="ADR19" s="128"/>
      <c r="ADS19" s="128"/>
      <c r="ADT19" s="128"/>
      <c r="ADU19" s="128"/>
      <c r="ADV19" s="128"/>
      <c r="ADW19" s="128"/>
      <c r="ADX19" s="128"/>
      <c r="ADY19" s="128"/>
      <c r="ADZ19" s="128"/>
      <c r="AEA19" s="128"/>
      <c r="AEB19" s="128"/>
      <c r="AEC19" s="128"/>
      <c r="AED19" s="128"/>
      <c r="AEE19" s="128"/>
      <c r="AEF19" s="128"/>
      <c r="AEG19" s="128"/>
      <c r="AEH19" s="128"/>
      <c r="AEI19" s="128"/>
      <c r="AEJ19" s="128"/>
      <c r="AEK19" s="128"/>
      <c r="AEL19" s="128"/>
      <c r="AEM19" s="128"/>
      <c r="AEN19" s="128"/>
      <c r="AEO19" s="128"/>
      <c r="AEP19" s="128"/>
      <c r="AEQ19" s="128"/>
      <c r="AER19" s="128"/>
      <c r="AES19" s="128"/>
      <c r="AET19" s="128"/>
      <c r="AEU19" s="128"/>
      <c r="AEV19" s="128"/>
      <c r="AEW19" s="128"/>
      <c r="AEX19" s="128"/>
      <c r="AEY19" s="128"/>
      <c r="AEZ19" s="128"/>
      <c r="AFA19" s="128"/>
      <c r="AFB19" s="128"/>
      <c r="AFC19" s="128"/>
      <c r="AFD19" s="128"/>
      <c r="AFE19" s="128"/>
      <c r="AFF19" s="128"/>
      <c r="AFG19" s="128"/>
      <c r="AFH19" s="128"/>
      <c r="AFI19" s="128"/>
      <c r="AFJ19" s="128"/>
      <c r="AFK19" s="128"/>
      <c r="AFL19" s="128"/>
      <c r="AFM19" s="128"/>
      <c r="AFN19" s="128"/>
      <c r="AFO19" s="128"/>
      <c r="AFP19" s="128"/>
      <c r="AFQ19" s="128"/>
      <c r="AFR19" s="128"/>
      <c r="AFS19" s="128"/>
      <c r="AFT19" s="128"/>
      <c r="AFU19" s="128"/>
      <c r="AFV19" s="128"/>
      <c r="AFW19" s="128"/>
      <c r="AFX19" s="128"/>
      <c r="AFY19" s="128"/>
      <c r="AFZ19" s="128"/>
      <c r="AGA19" s="128"/>
      <c r="AGB19" s="128"/>
      <c r="AGC19" s="128"/>
      <c r="AGD19" s="128"/>
      <c r="AGE19" s="128"/>
      <c r="AGF19" s="128"/>
      <c r="AGG19" s="128"/>
      <c r="AGH19" s="128"/>
      <c r="AGI19" s="128"/>
      <c r="AGJ19" s="128"/>
      <c r="AGK19" s="128"/>
      <c r="AGL19" s="128"/>
      <c r="AGM19" s="128"/>
      <c r="AGN19" s="128"/>
      <c r="AGO19" s="128"/>
      <c r="AGP19" s="128"/>
      <c r="AGQ19" s="128"/>
      <c r="AGR19" s="128"/>
      <c r="AGS19" s="128"/>
      <c r="AGT19" s="128"/>
      <c r="AGU19" s="128"/>
      <c r="AGV19" s="128"/>
      <c r="AGW19" s="128"/>
      <c r="AGX19" s="128"/>
      <c r="AGY19" s="128"/>
      <c r="AGZ19" s="128"/>
      <c r="AHA19" s="128"/>
      <c r="AHB19" s="128"/>
      <c r="AHC19" s="128"/>
      <c r="AHD19" s="128"/>
      <c r="AHE19" s="128"/>
      <c r="AHF19" s="128"/>
      <c r="AHG19" s="128"/>
      <c r="AHH19" s="128"/>
      <c r="AHI19" s="128"/>
      <c r="AHJ19" s="128"/>
      <c r="AHK19" s="128"/>
      <c r="AHL19" s="128"/>
      <c r="AHM19" s="128"/>
      <c r="AHN19" s="128"/>
      <c r="AHO19" s="128"/>
      <c r="AHP19" s="128"/>
      <c r="AHQ19" s="128"/>
      <c r="AHR19" s="128"/>
      <c r="AHS19" s="128"/>
      <c r="AHT19" s="128"/>
      <c r="AHU19" s="128"/>
      <c r="AHV19" s="128"/>
      <c r="AHW19" s="128"/>
      <c r="AHX19" s="128"/>
      <c r="AHY19" s="128"/>
      <c r="AHZ19" s="128"/>
      <c r="AIA19" s="128"/>
      <c r="AIB19" s="128"/>
      <c r="AIC19" s="128"/>
      <c r="AID19" s="128"/>
      <c r="AIE19" s="128"/>
      <c r="AIF19" s="128"/>
      <c r="AIG19" s="128"/>
      <c r="AIH19" s="128"/>
      <c r="AII19" s="128"/>
      <c r="AIJ19" s="128"/>
      <c r="AIK19" s="128"/>
      <c r="AIL19" s="128"/>
      <c r="AIM19" s="128"/>
      <c r="AIN19" s="128"/>
      <c r="AIO19" s="128"/>
      <c r="AIP19" s="128"/>
      <c r="AIQ19" s="128"/>
      <c r="AIR19" s="128"/>
      <c r="AIS19" s="128"/>
      <c r="AIT19" s="128"/>
      <c r="AIU19" s="128"/>
      <c r="AIV19" s="128"/>
      <c r="AIW19" s="128"/>
      <c r="AIX19" s="128"/>
      <c r="AIY19" s="128"/>
      <c r="AIZ19" s="128"/>
      <c r="AJA19" s="128"/>
      <c r="AJB19" s="128"/>
      <c r="AJC19" s="128"/>
      <c r="AJD19" s="128"/>
      <c r="AJE19" s="128"/>
      <c r="AJF19" s="128"/>
      <c r="AJG19" s="128"/>
      <c r="AJH19" s="128"/>
      <c r="AJI19" s="128"/>
      <c r="AJJ19" s="128"/>
      <c r="AJK19" s="128"/>
      <c r="AJL19" s="128"/>
      <c r="AJM19" s="128"/>
      <c r="AJN19" s="128"/>
      <c r="AJO19" s="128"/>
      <c r="AJP19" s="128"/>
      <c r="AJQ19" s="128"/>
      <c r="AJR19" s="128"/>
      <c r="AJS19" s="128"/>
      <c r="AJT19" s="128"/>
      <c r="AJU19" s="128"/>
      <c r="AJV19" s="128"/>
      <c r="AJW19" s="128"/>
      <c r="AJX19" s="128"/>
      <c r="AJY19" s="128"/>
      <c r="AJZ19" s="128"/>
      <c r="AKA19" s="128"/>
      <c r="AKB19" s="128"/>
      <c r="AKC19" s="128"/>
      <c r="AKD19" s="128"/>
      <c r="AKE19" s="128"/>
      <c r="AKF19" s="128"/>
      <c r="AKG19" s="128"/>
      <c r="AKH19" s="128"/>
      <c r="AKI19" s="128"/>
      <c r="AKJ19" s="128"/>
      <c r="AKK19" s="128"/>
      <c r="AKL19" s="128"/>
      <c r="AKM19" s="128"/>
      <c r="AKN19" s="128"/>
      <c r="AKO19" s="128"/>
      <c r="AKP19" s="128"/>
      <c r="AKQ19" s="128"/>
      <c r="AKR19" s="128"/>
      <c r="AKS19" s="128"/>
      <c r="AKT19" s="128"/>
      <c r="AKU19" s="128"/>
      <c r="AKV19" s="128"/>
      <c r="AKW19" s="128"/>
      <c r="AKX19" s="128"/>
      <c r="AKY19" s="128"/>
      <c r="AKZ19" s="128"/>
      <c r="ALA19" s="128"/>
      <c r="ALB19" s="128"/>
      <c r="ALC19" s="128"/>
      <c r="ALD19" s="128"/>
      <c r="ALE19" s="128"/>
      <c r="ALF19" s="128"/>
      <c r="ALG19" s="128"/>
      <c r="ALH19" s="128"/>
      <c r="ALI19" s="128"/>
      <c r="ALJ19" s="128"/>
      <c r="ALK19" s="128"/>
      <c r="ALL19" s="128"/>
      <c r="ALM19" s="128"/>
      <c r="ALN19" s="128"/>
      <c r="ALO19" s="128"/>
      <c r="ALP19" s="128"/>
      <c r="ALQ19" s="128"/>
      <c r="ALR19" s="128"/>
      <c r="ALS19" s="128"/>
      <c r="ALT19" s="128"/>
      <c r="ALU19" s="128"/>
      <c r="ALV19" s="128"/>
      <c r="ALW19" s="128"/>
      <c r="ALX19" s="128"/>
      <c r="ALY19" s="128"/>
      <c r="ALZ19" s="128"/>
      <c r="AMA19" s="128"/>
      <c r="AMB19" s="128"/>
      <c r="AMC19" s="128"/>
      <c r="AMD19" s="128"/>
      <c r="AME19" s="128"/>
      <c r="AMF19" s="128"/>
      <c r="AMG19" s="128"/>
      <c r="AMH19" s="128"/>
      <c r="AMI19" s="128"/>
      <c r="AMJ19" s="128"/>
      <c r="AMK19" s="128"/>
      <c r="AML19" s="128"/>
      <c r="AMM19" s="128"/>
      <c r="AMN19" s="128"/>
      <c r="AMO19" s="128"/>
      <c r="AMP19" s="128"/>
      <c r="AMQ19" s="128"/>
      <c r="AMR19" s="128"/>
      <c r="AMS19" s="128"/>
      <c r="AMT19" s="128"/>
      <c r="AMU19" s="128"/>
      <c r="AMV19" s="128"/>
      <c r="AMW19" s="128"/>
      <c r="AMX19" s="128"/>
      <c r="AMY19" s="128"/>
      <c r="AMZ19" s="128"/>
      <c r="ANA19" s="128"/>
      <c r="ANB19" s="128"/>
      <c r="ANC19" s="128"/>
      <c r="AND19" s="128"/>
      <c r="ANE19" s="128"/>
      <c r="ANF19" s="128"/>
      <c r="ANG19" s="128"/>
      <c r="ANH19" s="128"/>
      <c r="ANI19" s="128"/>
      <c r="ANJ19" s="128"/>
      <c r="ANK19" s="128"/>
      <c r="ANL19" s="128"/>
      <c r="ANM19" s="128"/>
      <c r="ANN19" s="128"/>
      <c r="ANO19" s="128"/>
      <c r="ANP19" s="128"/>
      <c r="ANQ19" s="128"/>
      <c r="ANR19" s="128"/>
      <c r="ANS19" s="128"/>
      <c r="ANT19" s="128"/>
      <c r="ANU19" s="128"/>
      <c r="ANV19" s="128"/>
      <c r="ANW19" s="128"/>
      <c r="ANX19" s="128"/>
      <c r="ANY19" s="128"/>
      <c r="ANZ19" s="128"/>
      <c r="AOA19" s="128"/>
      <c r="AOB19" s="128"/>
      <c r="AOC19" s="128"/>
      <c r="AOD19" s="128"/>
      <c r="AOE19" s="128"/>
      <c r="AOF19" s="128"/>
      <c r="AOG19" s="128"/>
      <c r="AOH19" s="128"/>
      <c r="AOI19" s="128"/>
      <c r="AOJ19" s="128"/>
      <c r="AOK19" s="128"/>
      <c r="AOL19" s="128"/>
      <c r="AOM19" s="128"/>
      <c r="AON19" s="128"/>
      <c r="AOO19" s="128"/>
      <c r="AOP19" s="128"/>
      <c r="AOQ19" s="128"/>
      <c r="AOR19" s="128"/>
      <c r="AOS19" s="128"/>
      <c r="AOT19" s="128"/>
      <c r="AOU19" s="128"/>
      <c r="AOV19" s="128"/>
      <c r="AOW19" s="128"/>
      <c r="AOX19" s="128"/>
      <c r="AOY19" s="128"/>
      <c r="AOZ19" s="128"/>
      <c r="APA19" s="128"/>
      <c r="APB19" s="128"/>
      <c r="APC19" s="128"/>
      <c r="APD19" s="128"/>
      <c r="APE19" s="128"/>
      <c r="APF19" s="128"/>
      <c r="APG19" s="128"/>
      <c r="APH19" s="128"/>
      <c r="API19" s="128"/>
      <c r="APJ19" s="128"/>
      <c r="APK19" s="128"/>
      <c r="APL19" s="128"/>
      <c r="APM19" s="128"/>
      <c r="APN19" s="128"/>
      <c r="APO19" s="128"/>
      <c r="APP19" s="128"/>
      <c r="APQ19" s="128"/>
      <c r="APR19" s="128"/>
      <c r="APS19" s="128"/>
      <c r="APT19" s="128"/>
      <c r="APU19" s="128"/>
      <c r="APV19" s="128"/>
      <c r="APW19" s="128"/>
      <c r="APX19" s="128"/>
      <c r="APY19" s="128"/>
      <c r="APZ19" s="128"/>
      <c r="AQA19" s="128"/>
      <c r="AQB19" s="128"/>
      <c r="AQC19" s="128"/>
      <c r="AQD19" s="128"/>
      <c r="AQE19" s="128"/>
      <c r="AQF19" s="128"/>
      <c r="AQG19" s="128"/>
      <c r="AQH19" s="128"/>
      <c r="AQI19" s="128"/>
      <c r="AQJ19" s="128"/>
      <c r="AQK19" s="128"/>
      <c r="AQL19" s="128"/>
      <c r="AQM19" s="128"/>
      <c r="AQN19" s="128"/>
      <c r="AQO19" s="128"/>
      <c r="AQP19" s="128"/>
      <c r="AQQ19" s="128"/>
      <c r="AQR19" s="128"/>
      <c r="AQS19" s="128"/>
      <c r="AQT19" s="128"/>
      <c r="AQU19" s="128"/>
      <c r="AQV19" s="128"/>
      <c r="AQW19" s="128"/>
      <c r="AQX19" s="128"/>
      <c r="AQY19" s="128"/>
      <c r="AQZ19" s="128"/>
      <c r="ARA19" s="128"/>
      <c r="ARB19" s="128"/>
      <c r="ARC19" s="128"/>
      <c r="ARD19" s="128"/>
      <c r="ARE19" s="128"/>
      <c r="ARF19" s="128"/>
      <c r="ARG19" s="128"/>
      <c r="ARH19" s="128"/>
      <c r="ARI19" s="128"/>
      <c r="ARJ19" s="128"/>
      <c r="ARK19" s="128"/>
      <c r="ARL19" s="128"/>
      <c r="ARM19" s="128"/>
      <c r="ARN19" s="128"/>
      <c r="ARO19" s="128"/>
      <c r="ARP19" s="128"/>
      <c r="ARQ19" s="128"/>
      <c r="ARR19" s="128"/>
      <c r="ARS19" s="128"/>
      <c r="ART19" s="128"/>
      <c r="ARU19" s="128"/>
      <c r="ARV19" s="128"/>
      <c r="ARW19" s="128"/>
      <c r="ARX19" s="128"/>
      <c r="ARY19" s="128"/>
      <c r="ARZ19" s="128"/>
      <c r="ASA19" s="128"/>
      <c r="ASB19" s="128"/>
      <c r="ASC19" s="128"/>
      <c r="ASD19" s="128"/>
      <c r="ASE19" s="128"/>
      <c r="ASF19" s="128"/>
      <c r="ASG19" s="128"/>
      <c r="ASH19" s="128"/>
      <c r="ASI19" s="128"/>
      <c r="ASJ19" s="128"/>
      <c r="ASK19" s="128"/>
      <c r="ASL19" s="128"/>
      <c r="ASM19" s="128"/>
      <c r="ASN19" s="128"/>
      <c r="ASO19" s="128"/>
      <c r="ASP19" s="128"/>
      <c r="ASQ19" s="128"/>
      <c r="ASR19" s="128"/>
      <c r="ASS19" s="128"/>
      <c r="AST19" s="128"/>
      <c r="ASU19" s="128"/>
      <c r="ASV19" s="128"/>
      <c r="ASW19" s="128"/>
      <c r="ASX19" s="128"/>
      <c r="ASY19" s="128"/>
      <c r="ASZ19" s="128"/>
      <c r="ATA19" s="128"/>
      <c r="ATB19" s="128"/>
      <c r="ATC19" s="128"/>
      <c r="ATD19" s="128"/>
      <c r="ATE19" s="128"/>
      <c r="ATF19" s="128"/>
      <c r="ATG19" s="128"/>
      <c r="ATH19" s="128"/>
      <c r="ATI19" s="128"/>
      <c r="ATJ19" s="128"/>
      <c r="ATK19" s="128"/>
      <c r="ATL19" s="128"/>
      <c r="ATM19" s="128"/>
      <c r="ATN19" s="128"/>
      <c r="ATO19" s="128"/>
      <c r="ATP19" s="128"/>
      <c r="ATQ19" s="128"/>
      <c r="ATR19" s="128"/>
      <c r="ATS19" s="128"/>
      <c r="ATT19" s="128"/>
      <c r="ATU19" s="128"/>
      <c r="ATV19" s="128"/>
      <c r="ATW19" s="128"/>
      <c r="ATX19" s="128"/>
      <c r="ATY19" s="128"/>
      <c r="ATZ19" s="128"/>
      <c r="AUA19" s="128"/>
      <c r="AUB19" s="128"/>
      <c r="AUC19" s="128"/>
      <c r="AUD19" s="128"/>
      <c r="AUE19" s="128"/>
      <c r="AUF19" s="128"/>
      <c r="AUG19" s="128"/>
      <c r="AUH19" s="128"/>
      <c r="AUI19" s="128"/>
      <c r="AUJ19" s="128"/>
      <c r="AUK19" s="128"/>
      <c r="AUL19" s="128"/>
      <c r="AUM19" s="128"/>
      <c r="AUN19" s="128"/>
      <c r="AUO19" s="128"/>
      <c r="AUP19" s="128"/>
      <c r="AUQ19" s="128"/>
      <c r="AUR19" s="128"/>
      <c r="AUS19" s="128"/>
      <c r="AUT19" s="128"/>
      <c r="AUU19" s="128"/>
      <c r="AUV19" s="128"/>
      <c r="AUW19" s="128"/>
      <c r="AUX19" s="128"/>
      <c r="AUY19" s="128"/>
      <c r="AUZ19" s="128"/>
      <c r="AVA19" s="128"/>
      <c r="AVB19" s="128"/>
      <c r="AVC19" s="128"/>
      <c r="AVD19" s="128"/>
      <c r="AVE19" s="128"/>
      <c r="AVF19" s="128"/>
      <c r="AVG19" s="128"/>
      <c r="AVH19" s="128"/>
      <c r="AVI19" s="128"/>
      <c r="AVJ19" s="128"/>
      <c r="AVK19" s="128"/>
      <c r="AVL19" s="128"/>
      <c r="AVM19" s="128"/>
      <c r="AVN19" s="128"/>
      <c r="AVO19" s="128"/>
      <c r="AVP19" s="128"/>
      <c r="AVQ19" s="128"/>
      <c r="AVR19" s="128"/>
      <c r="AVS19" s="128"/>
      <c r="AVT19" s="128"/>
      <c r="AVU19" s="128"/>
      <c r="AVV19" s="128"/>
      <c r="AVW19" s="128"/>
      <c r="AVX19" s="128"/>
      <c r="AVY19" s="128"/>
      <c r="AVZ19" s="128"/>
      <c r="AWA19" s="128"/>
      <c r="AWB19" s="128"/>
      <c r="AWC19" s="128"/>
      <c r="AWD19" s="128"/>
      <c r="AWE19" s="128"/>
      <c r="AWF19" s="128"/>
      <c r="AWG19" s="128"/>
      <c r="AWH19" s="128"/>
      <c r="AWI19" s="128"/>
      <c r="AWJ19" s="128"/>
      <c r="AWK19" s="128"/>
      <c r="AWL19" s="128"/>
      <c r="AWM19" s="128"/>
      <c r="AWN19" s="128"/>
      <c r="AWO19" s="128"/>
      <c r="AWP19" s="128"/>
      <c r="AWQ19" s="128"/>
      <c r="AWR19" s="128"/>
      <c r="AWS19" s="128"/>
      <c r="AWT19" s="128"/>
      <c r="AWU19" s="128"/>
      <c r="AWV19" s="128"/>
      <c r="AWW19" s="128"/>
      <c r="AWX19" s="128"/>
      <c r="AWY19" s="128"/>
      <c r="AWZ19" s="128"/>
      <c r="AXA19" s="128"/>
      <c r="AXB19" s="128"/>
      <c r="AXC19" s="128"/>
      <c r="AXD19" s="128"/>
      <c r="AXE19" s="128"/>
      <c r="AXF19" s="128"/>
      <c r="AXG19" s="128"/>
      <c r="AXH19" s="128"/>
      <c r="AXI19" s="128"/>
      <c r="AXJ19" s="128"/>
      <c r="AXK19" s="128"/>
      <c r="AXL19" s="128"/>
      <c r="AXM19" s="128"/>
      <c r="AXN19" s="128"/>
      <c r="AXO19" s="128"/>
      <c r="AXP19" s="128"/>
      <c r="AXQ19" s="128"/>
      <c r="AXR19" s="128"/>
      <c r="AXS19" s="128"/>
      <c r="AXT19" s="128"/>
      <c r="AXU19" s="128"/>
      <c r="AXV19" s="128"/>
      <c r="AXW19" s="128"/>
      <c r="AXX19" s="128"/>
      <c r="AXY19" s="128"/>
      <c r="AXZ19" s="128"/>
      <c r="AYA19" s="128"/>
      <c r="AYB19" s="128"/>
      <c r="AYC19" s="128"/>
      <c r="AYD19" s="128"/>
      <c r="AYE19" s="128"/>
      <c r="AYF19" s="128"/>
      <c r="AYG19" s="128"/>
      <c r="AYH19" s="128"/>
      <c r="AYI19" s="128"/>
      <c r="AYJ19" s="128"/>
      <c r="AYK19" s="128"/>
      <c r="AYL19" s="128"/>
      <c r="AYM19" s="128"/>
      <c r="AYN19" s="128"/>
      <c r="AYO19" s="128"/>
      <c r="AYP19" s="128"/>
      <c r="AYQ19" s="128"/>
      <c r="AYR19" s="128"/>
      <c r="AYS19" s="128"/>
      <c r="AYT19" s="128"/>
      <c r="AYU19" s="128"/>
      <c r="AYV19" s="128"/>
      <c r="AYW19" s="128"/>
      <c r="AYX19" s="128"/>
      <c r="AYY19" s="128"/>
      <c r="AYZ19" s="128"/>
      <c r="AZA19" s="128"/>
      <c r="AZB19" s="128"/>
      <c r="AZC19" s="128"/>
      <c r="AZD19" s="128"/>
      <c r="AZE19" s="128"/>
      <c r="AZF19" s="128"/>
      <c r="AZG19" s="128"/>
      <c r="AZH19" s="128"/>
      <c r="AZI19" s="128"/>
      <c r="AZJ19" s="128"/>
      <c r="AZK19" s="128"/>
      <c r="AZL19" s="128"/>
      <c r="AZM19" s="128"/>
      <c r="AZN19" s="128"/>
      <c r="AZO19" s="128"/>
      <c r="AZP19" s="128"/>
      <c r="AZQ19" s="128"/>
      <c r="AZR19" s="128"/>
      <c r="AZS19" s="128"/>
      <c r="AZT19" s="128"/>
      <c r="AZU19" s="128"/>
      <c r="AZV19" s="128"/>
      <c r="AZW19" s="128"/>
      <c r="AZX19" s="128"/>
      <c r="AZY19" s="128"/>
      <c r="AZZ19" s="128"/>
      <c r="BAA19" s="128"/>
      <c r="BAB19" s="128"/>
      <c r="BAC19" s="128"/>
      <c r="BAD19" s="128"/>
      <c r="BAE19" s="128"/>
      <c r="BAF19" s="128"/>
      <c r="BAG19" s="128"/>
      <c r="BAH19" s="128"/>
      <c r="BAI19" s="128"/>
      <c r="BAJ19" s="128"/>
      <c r="BAK19" s="128"/>
      <c r="BAL19" s="128"/>
      <c r="BAM19" s="128"/>
      <c r="BAN19" s="128"/>
      <c r="BAO19" s="128"/>
      <c r="BAP19" s="128"/>
      <c r="BAQ19" s="128"/>
      <c r="BAR19" s="128"/>
      <c r="BAS19" s="128"/>
      <c r="BAT19" s="128"/>
      <c r="BAU19" s="128"/>
      <c r="BAV19" s="128"/>
      <c r="BAW19" s="128"/>
      <c r="BAX19" s="128"/>
      <c r="BAY19" s="128"/>
      <c r="BAZ19" s="128"/>
      <c r="BBA19" s="128"/>
      <c r="BBB19" s="128"/>
      <c r="BBC19" s="128"/>
      <c r="BBD19" s="128"/>
      <c r="BBE19" s="128"/>
      <c r="BBF19" s="128"/>
      <c r="BBG19" s="128"/>
      <c r="BBH19" s="128"/>
      <c r="BBI19" s="128"/>
      <c r="BBJ19" s="128"/>
      <c r="BBK19" s="128"/>
      <c r="BBL19" s="128"/>
      <c r="BBM19" s="128"/>
      <c r="BBN19" s="128"/>
      <c r="BBO19" s="128"/>
      <c r="BBP19" s="128"/>
      <c r="BBQ19" s="128"/>
      <c r="BBR19" s="128"/>
      <c r="BBS19" s="128"/>
      <c r="BBT19" s="128"/>
      <c r="BBU19" s="128"/>
      <c r="BBV19" s="128"/>
      <c r="BBW19" s="128"/>
      <c r="BBX19" s="128"/>
      <c r="BBY19" s="128"/>
      <c r="BBZ19" s="128"/>
      <c r="BCA19" s="128"/>
      <c r="BCB19" s="128"/>
      <c r="BCC19" s="128"/>
      <c r="BCD19" s="128"/>
      <c r="BCE19" s="128"/>
      <c r="BCF19" s="128"/>
      <c r="BCG19" s="128"/>
      <c r="BCH19" s="128"/>
      <c r="BCI19" s="128"/>
      <c r="BCJ19" s="128"/>
      <c r="BCK19" s="128"/>
      <c r="BCL19" s="128"/>
      <c r="BCM19" s="128"/>
      <c r="BCN19" s="128"/>
      <c r="BCO19" s="128"/>
      <c r="BCP19" s="128"/>
      <c r="BCQ19" s="128"/>
      <c r="BCR19" s="128"/>
      <c r="BCS19" s="128"/>
      <c r="BCT19" s="128"/>
      <c r="BCU19" s="128"/>
      <c r="BCV19" s="128"/>
      <c r="BCW19" s="128"/>
      <c r="BCX19" s="128"/>
      <c r="BCY19" s="128"/>
      <c r="BCZ19" s="128"/>
      <c r="BDA19" s="128"/>
      <c r="BDB19" s="128"/>
      <c r="BDC19" s="128"/>
      <c r="BDD19" s="128"/>
      <c r="BDE19" s="128"/>
      <c r="BDF19" s="128"/>
      <c r="BDG19" s="128"/>
      <c r="BDH19" s="128"/>
      <c r="BDI19" s="128"/>
      <c r="BDJ19" s="128"/>
      <c r="BDK19" s="128"/>
      <c r="BDL19" s="128"/>
      <c r="BDM19" s="128"/>
      <c r="BDN19" s="128"/>
      <c r="BDO19" s="128"/>
      <c r="BDP19" s="128"/>
      <c r="BDQ19" s="128"/>
      <c r="BDR19" s="128"/>
      <c r="BDS19" s="128"/>
      <c r="BDT19" s="128"/>
      <c r="BDU19" s="128"/>
      <c r="BDV19" s="128"/>
      <c r="BDW19" s="128"/>
      <c r="BDX19" s="128"/>
      <c r="BDY19" s="128"/>
      <c r="BDZ19" s="128"/>
      <c r="BEA19" s="128"/>
      <c r="BEB19" s="128"/>
      <c r="BEC19" s="128"/>
      <c r="BED19" s="128"/>
      <c r="BEE19" s="128"/>
      <c r="BEF19" s="128"/>
      <c r="BEG19" s="128"/>
      <c r="BEH19" s="128"/>
      <c r="BEI19" s="128"/>
      <c r="BEJ19" s="128"/>
      <c r="BEK19" s="128"/>
      <c r="BEL19" s="128"/>
      <c r="BEM19" s="128"/>
      <c r="BEN19" s="128"/>
      <c r="BEO19" s="128"/>
      <c r="BEP19" s="128"/>
      <c r="BEQ19" s="128"/>
      <c r="BER19" s="128"/>
      <c r="BES19" s="128"/>
      <c r="BET19" s="128"/>
      <c r="BEU19" s="128"/>
      <c r="BEV19" s="128"/>
      <c r="BEW19" s="128"/>
      <c r="BEX19" s="128"/>
      <c r="BEY19" s="128"/>
      <c r="BEZ19" s="128"/>
      <c r="BFA19" s="128"/>
      <c r="BFB19" s="128"/>
      <c r="BFC19" s="128"/>
      <c r="BFD19" s="128"/>
      <c r="BFE19" s="128"/>
      <c r="BFF19" s="128"/>
      <c r="BFG19" s="128"/>
      <c r="BFH19" s="128"/>
      <c r="BFI19" s="128"/>
      <c r="BFJ19" s="128"/>
      <c r="BFK19" s="128"/>
      <c r="BFL19" s="128"/>
      <c r="BFM19" s="128"/>
      <c r="BFN19" s="128"/>
      <c r="BFO19" s="128"/>
      <c r="BFP19" s="128"/>
      <c r="BFQ19" s="128"/>
      <c r="BFR19" s="128"/>
      <c r="BFS19" s="128"/>
      <c r="BFT19" s="128"/>
      <c r="BFU19" s="128"/>
      <c r="BFV19" s="128"/>
      <c r="BFW19" s="128"/>
      <c r="BFX19" s="128"/>
      <c r="BFY19" s="128"/>
      <c r="BFZ19" s="128"/>
      <c r="BGA19" s="128"/>
      <c r="BGB19" s="128"/>
      <c r="BGC19" s="128"/>
      <c r="BGD19" s="128"/>
      <c r="BGE19" s="128"/>
      <c r="BGF19" s="128"/>
      <c r="BGG19" s="128"/>
      <c r="BGH19" s="128"/>
      <c r="BGI19" s="128"/>
      <c r="BGJ19" s="128"/>
      <c r="BGK19" s="128"/>
      <c r="BGL19" s="128"/>
      <c r="BGM19" s="128"/>
      <c r="BGN19" s="128"/>
      <c r="BGO19" s="128"/>
      <c r="BGP19" s="128"/>
      <c r="BGQ19" s="128"/>
      <c r="BGR19" s="128"/>
      <c r="BGS19" s="128"/>
      <c r="BGT19" s="128"/>
      <c r="BGU19" s="128"/>
      <c r="BGV19" s="128"/>
      <c r="BGW19" s="128"/>
      <c r="BGX19" s="128"/>
      <c r="BGY19" s="128"/>
      <c r="BGZ19" s="128"/>
      <c r="BHA19" s="128"/>
      <c r="BHB19" s="128"/>
      <c r="BHC19" s="128"/>
      <c r="BHD19" s="128"/>
      <c r="BHE19" s="128"/>
      <c r="BHF19" s="128"/>
      <c r="BHG19" s="128"/>
      <c r="BHH19" s="128"/>
      <c r="BHI19" s="128"/>
      <c r="BHJ19" s="128"/>
      <c r="BHK19" s="128"/>
      <c r="BHL19" s="128"/>
      <c r="BHM19" s="128"/>
      <c r="BHN19" s="128"/>
      <c r="BHO19" s="128"/>
      <c r="BHP19" s="128"/>
      <c r="BHQ19" s="128"/>
      <c r="BHR19" s="128"/>
      <c r="BHS19" s="128"/>
      <c r="BHT19" s="128"/>
      <c r="BHU19" s="128"/>
      <c r="BHV19" s="128"/>
      <c r="BHW19" s="128"/>
      <c r="BHX19" s="128"/>
      <c r="BHY19" s="128"/>
      <c r="BHZ19" s="128"/>
      <c r="BIA19" s="128"/>
      <c r="BIB19" s="128"/>
      <c r="BIC19" s="128"/>
      <c r="BID19" s="128"/>
      <c r="BIE19" s="128"/>
      <c r="BIF19" s="128"/>
      <c r="BIG19" s="128"/>
      <c r="BIH19" s="128"/>
      <c r="BII19" s="128"/>
      <c r="BIJ19" s="128"/>
      <c r="BIK19" s="128"/>
      <c r="BIL19" s="128"/>
      <c r="BIM19" s="128"/>
      <c r="BIN19" s="128"/>
      <c r="BIO19" s="128"/>
      <c r="BIP19" s="128"/>
      <c r="BIQ19" s="128"/>
      <c r="BIR19" s="128"/>
      <c r="BIS19" s="128"/>
      <c r="BIT19" s="128"/>
      <c r="BIU19" s="128"/>
      <c r="BIV19" s="128"/>
      <c r="BIW19" s="128"/>
      <c r="BIX19" s="128"/>
      <c r="BIY19" s="128"/>
      <c r="BIZ19" s="128"/>
      <c r="BJA19" s="128"/>
      <c r="BJB19" s="128"/>
      <c r="BJC19" s="128"/>
      <c r="BJD19" s="128"/>
      <c r="BJE19" s="128"/>
      <c r="BJF19" s="128"/>
      <c r="BJG19" s="128"/>
      <c r="BJH19" s="128"/>
      <c r="BJI19" s="128"/>
      <c r="BJJ19" s="128"/>
      <c r="BJK19" s="128"/>
      <c r="BJL19" s="128"/>
      <c r="BJM19" s="128"/>
      <c r="BJN19" s="128"/>
      <c r="BJO19" s="128"/>
      <c r="BJP19" s="128"/>
      <c r="BJQ19" s="128"/>
      <c r="BJR19" s="128"/>
      <c r="BJS19" s="128"/>
      <c r="BJT19" s="128"/>
      <c r="BJU19" s="128"/>
      <c r="BJV19" s="128"/>
      <c r="BJW19" s="128"/>
      <c r="BJX19" s="128"/>
      <c r="BJY19" s="128"/>
      <c r="BJZ19" s="128"/>
      <c r="BKA19" s="128"/>
      <c r="BKB19" s="128"/>
      <c r="BKC19" s="128"/>
      <c r="BKD19" s="128"/>
      <c r="BKE19" s="128"/>
      <c r="BKF19" s="128"/>
      <c r="BKG19" s="128"/>
      <c r="BKH19" s="128"/>
      <c r="BKI19" s="128"/>
      <c r="BKJ19" s="128"/>
      <c r="BKK19" s="128"/>
      <c r="BKL19" s="128"/>
      <c r="BKM19" s="128"/>
      <c r="BKN19" s="128"/>
      <c r="BKO19" s="128"/>
      <c r="BKP19" s="128"/>
      <c r="BKQ19" s="128"/>
      <c r="BKR19" s="128"/>
      <c r="BKS19" s="128"/>
      <c r="BKT19" s="128"/>
      <c r="BKU19" s="128"/>
      <c r="BKV19" s="128"/>
      <c r="BKW19" s="128"/>
      <c r="BKX19" s="128"/>
      <c r="BKY19" s="128"/>
      <c r="BKZ19" s="128"/>
      <c r="BLA19" s="128"/>
      <c r="BLB19" s="128"/>
      <c r="BLC19" s="128"/>
      <c r="BLD19" s="128"/>
      <c r="BLE19" s="128"/>
      <c r="BLF19" s="128"/>
      <c r="BLG19" s="128"/>
      <c r="BLH19" s="128"/>
      <c r="BLI19" s="128"/>
      <c r="BLJ19" s="128"/>
      <c r="BLK19" s="128"/>
      <c r="BLL19" s="128"/>
      <c r="BLM19" s="128"/>
      <c r="BLN19" s="128"/>
      <c r="BLO19" s="128"/>
      <c r="BLP19" s="128"/>
      <c r="BLQ19" s="128"/>
      <c r="BLR19" s="128"/>
      <c r="BLS19" s="128"/>
      <c r="BLT19" s="128"/>
      <c r="BLU19" s="128"/>
      <c r="BLV19" s="128"/>
      <c r="BLW19" s="128"/>
      <c r="BLX19" s="128"/>
      <c r="BLY19" s="128"/>
      <c r="BLZ19" s="128"/>
      <c r="BMA19" s="128"/>
      <c r="BMB19" s="128"/>
      <c r="BMC19" s="128"/>
      <c r="BMD19" s="128"/>
      <c r="BME19" s="128"/>
      <c r="BMF19" s="128"/>
      <c r="BMG19" s="128"/>
      <c r="BMH19" s="128"/>
      <c r="BMI19" s="128"/>
      <c r="BMJ19" s="128"/>
      <c r="BMK19" s="128"/>
      <c r="BML19" s="128"/>
      <c r="BMM19" s="128"/>
      <c r="BMN19" s="128"/>
      <c r="BMO19" s="128"/>
      <c r="BMP19" s="128"/>
      <c r="BMQ19" s="128"/>
      <c r="BMR19" s="128"/>
      <c r="BMS19" s="128"/>
      <c r="BMT19" s="128"/>
      <c r="BMU19" s="128"/>
      <c r="BMV19" s="128"/>
      <c r="BMW19" s="128"/>
      <c r="BMX19" s="128"/>
      <c r="BMY19" s="128"/>
      <c r="BMZ19" s="128"/>
      <c r="BNA19" s="128"/>
      <c r="BNB19" s="128"/>
      <c r="BNC19" s="128"/>
      <c r="BND19" s="128"/>
      <c r="BNE19" s="128"/>
      <c r="BNF19" s="128"/>
      <c r="BNG19" s="128"/>
      <c r="BNH19" s="128"/>
      <c r="BNI19" s="128"/>
      <c r="BNJ19" s="128"/>
      <c r="BNK19" s="128"/>
      <c r="BNL19" s="128"/>
      <c r="BNM19" s="128"/>
      <c r="BNN19" s="128"/>
      <c r="BNO19" s="128"/>
      <c r="BNP19" s="128"/>
      <c r="BNQ19" s="128"/>
      <c r="BNR19" s="128"/>
      <c r="BNS19" s="128"/>
      <c r="BNT19" s="128"/>
      <c r="BNU19" s="128"/>
      <c r="BNV19" s="128"/>
      <c r="BNW19" s="128"/>
      <c r="BNX19" s="128"/>
      <c r="BNY19" s="128"/>
      <c r="BNZ19" s="128"/>
      <c r="BOA19" s="128"/>
      <c r="BOB19" s="128"/>
      <c r="BOC19" s="128"/>
      <c r="BOD19" s="128"/>
      <c r="BOE19" s="128"/>
      <c r="BOF19" s="128"/>
      <c r="BOG19" s="128"/>
      <c r="BOH19" s="128"/>
      <c r="BOI19" s="128"/>
      <c r="BOJ19" s="128"/>
      <c r="BOK19" s="128"/>
      <c r="BOL19" s="128"/>
      <c r="BOM19" s="128"/>
      <c r="BON19" s="128"/>
      <c r="BOO19" s="128"/>
      <c r="BOP19" s="128"/>
      <c r="BOQ19" s="128"/>
      <c r="BOR19" s="128"/>
      <c r="BOS19" s="128"/>
      <c r="BOT19" s="128"/>
      <c r="BOU19" s="128"/>
      <c r="BOV19" s="128"/>
      <c r="BOW19" s="128"/>
      <c r="BOX19" s="128"/>
      <c r="BOY19" s="128"/>
      <c r="BOZ19" s="128"/>
      <c r="BPA19" s="128"/>
      <c r="BPB19" s="128"/>
      <c r="BPC19" s="128"/>
      <c r="BPD19" s="128"/>
      <c r="BPE19" s="128"/>
      <c r="BPF19" s="128"/>
      <c r="BPG19" s="128"/>
      <c r="BPH19" s="128"/>
      <c r="BPI19" s="128"/>
      <c r="BPJ19" s="128"/>
      <c r="BPK19" s="128"/>
      <c r="BPL19" s="128"/>
      <c r="BPM19" s="128"/>
      <c r="BPN19" s="128"/>
      <c r="BPO19" s="128"/>
      <c r="BPP19" s="128"/>
      <c r="BPQ19" s="128"/>
      <c r="BPR19" s="128"/>
      <c r="BPS19" s="128"/>
      <c r="BPT19" s="128"/>
      <c r="BPU19" s="128"/>
      <c r="BPV19" s="128"/>
      <c r="BPW19" s="128"/>
      <c r="BPX19" s="128"/>
      <c r="BPY19" s="128"/>
      <c r="BPZ19" s="128"/>
      <c r="BQA19" s="128"/>
      <c r="BQB19" s="128"/>
      <c r="BQC19" s="128"/>
      <c r="BQD19" s="128"/>
      <c r="BQE19" s="128"/>
      <c r="BQF19" s="128"/>
      <c r="BQG19" s="128"/>
      <c r="BQH19" s="128"/>
      <c r="BQI19" s="128"/>
      <c r="BQJ19" s="128"/>
      <c r="BQK19" s="128"/>
      <c r="BQL19" s="128"/>
      <c r="BQM19" s="128"/>
      <c r="BQN19" s="128"/>
      <c r="BQO19" s="128"/>
      <c r="BQP19" s="128"/>
      <c r="BQQ19" s="128"/>
      <c r="BQR19" s="128"/>
      <c r="BQS19" s="128"/>
      <c r="BQT19" s="128"/>
      <c r="BQU19" s="128"/>
      <c r="BQV19" s="128"/>
      <c r="BQW19" s="128"/>
      <c r="BQX19" s="128"/>
      <c r="BQY19" s="128"/>
      <c r="BQZ19" s="128"/>
      <c r="BRA19" s="128"/>
      <c r="BRB19" s="128"/>
      <c r="BRC19" s="128"/>
      <c r="BRD19" s="128"/>
      <c r="BRE19" s="128"/>
      <c r="BRF19" s="128"/>
      <c r="BRG19" s="128"/>
      <c r="BRH19" s="128"/>
      <c r="BRI19" s="128"/>
      <c r="BRJ19" s="128"/>
      <c r="BRK19" s="128"/>
      <c r="BRL19" s="128"/>
      <c r="BRM19" s="128"/>
      <c r="BRN19" s="128"/>
      <c r="BRO19" s="128"/>
      <c r="BRP19" s="128"/>
      <c r="BRQ19" s="128"/>
      <c r="BRR19" s="128"/>
      <c r="BRS19" s="128"/>
      <c r="BRT19" s="128"/>
      <c r="BRU19" s="128"/>
      <c r="BRV19" s="128"/>
      <c r="BRW19" s="128"/>
      <c r="BRX19" s="128"/>
      <c r="BRY19" s="128"/>
      <c r="BRZ19" s="128"/>
      <c r="BSA19" s="128"/>
      <c r="BSB19" s="128"/>
      <c r="BSC19" s="128"/>
      <c r="BSD19" s="128"/>
      <c r="BSE19" s="128"/>
      <c r="BSF19" s="128"/>
      <c r="BSG19" s="128"/>
      <c r="BSH19" s="128"/>
      <c r="BSI19" s="128"/>
      <c r="BSJ19" s="128"/>
      <c r="BSK19" s="128"/>
      <c r="BSL19" s="128"/>
      <c r="BSM19" s="128"/>
      <c r="BSN19" s="128"/>
      <c r="BSO19" s="128"/>
      <c r="BSP19" s="128"/>
      <c r="BSQ19" s="128"/>
      <c r="BSR19" s="128"/>
      <c r="BSS19" s="128"/>
      <c r="BST19" s="128"/>
      <c r="BSU19" s="128"/>
      <c r="BSV19" s="128"/>
      <c r="BSW19" s="128"/>
      <c r="BSX19" s="128"/>
      <c r="BSY19" s="128"/>
      <c r="BSZ19" s="128"/>
      <c r="BTA19" s="128"/>
      <c r="BTB19" s="128"/>
      <c r="BTC19" s="128"/>
      <c r="BTD19" s="128"/>
      <c r="BTE19" s="128"/>
      <c r="BTF19" s="128"/>
      <c r="BTG19" s="128"/>
      <c r="BTH19" s="128"/>
      <c r="BTI19" s="128"/>
      <c r="BTJ19" s="128"/>
      <c r="BTK19" s="128"/>
      <c r="BTL19" s="128"/>
      <c r="BTM19" s="128"/>
      <c r="BTN19" s="128"/>
      <c r="BTO19" s="128"/>
      <c r="BTP19" s="128"/>
      <c r="BTQ19" s="128"/>
      <c r="BTR19" s="128"/>
      <c r="BTS19" s="128"/>
      <c r="BTT19" s="128"/>
      <c r="BTU19" s="128"/>
      <c r="BTV19" s="128"/>
      <c r="BTW19" s="128"/>
      <c r="BTX19" s="128"/>
      <c r="BTY19" s="128"/>
      <c r="BTZ19" s="128"/>
      <c r="BUA19" s="128"/>
      <c r="BUB19" s="128"/>
      <c r="BUC19" s="128"/>
      <c r="BUD19" s="128"/>
      <c r="BUE19" s="128"/>
      <c r="BUF19" s="128"/>
      <c r="BUG19" s="128"/>
      <c r="BUH19" s="128"/>
      <c r="BUI19" s="128"/>
      <c r="BUJ19" s="128"/>
      <c r="BUK19" s="128"/>
      <c r="BUL19" s="128"/>
      <c r="BUM19" s="128"/>
      <c r="BUN19" s="128"/>
      <c r="BUO19" s="128"/>
      <c r="BUP19" s="128"/>
      <c r="BUQ19" s="128"/>
      <c r="BUR19" s="128"/>
      <c r="BUS19" s="128"/>
      <c r="BUT19" s="128"/>
      <c r="BUU19" s="128"/>
      <c r="BUV19" s="128"/>
      <c r="BUW19" s="128"/>
      <c r="BUX19" s="128"/>
      <c r="BUY19" s="128"/>
      <c r="BUZ19" s="128"/>
      <c r="BVA19" s="128"/>
      <c r="BVB19" s="128"/>
      <c r="BVC19" s="128"/>
      <c r="BVD19" s="128"/>
      <c r="BVE19" s="128"/>
      <c r="BVF19" s="128"/>
      <c r="BVG19" s="128"/>
      <c r="BVH19" s="128"/>
      <c r="BVI19" s="128"/>
      <c r="BVJ19" s="128"/>
      <c r="BVK19" s="128"/>
      <c r="BVL19" s="128"/>
      <c r="BVM19" s="128"/>
      <c r="BVN19" s="128"/>
      <c r="BVO19" s="128"/>
      <c r="BVP19" s="128"/>
      <c r="BVQ19" s="128"/>
      <c r="BVR19" s="128"/>
      <c r="BVS19" s="128"/>
      <c r="BVT19" s="128"/>
      <c r="BVU19" s="128"/>
      <c r="BVV19" s="128"/>
      <c r="BVW19" s="128"/>
      <c r="BVX19" s="128"/>
      <c r="BVY19" s="128"/>
      <c r="BVZ19" s="128"/>
      <c r="BWA19" s="128"/>
      <c r="BWB19" s="128"/>
      <c r="BWC19" s="128"/>
      <c r="BWD19" s="128"/>
      <c r="BWE19" s="128"/>
      <c r="BWF19" s="128"/>
      <c r="BWG19" s="128"/>
      <c r="BWH19" s="128"/>
      <c r="BWI19" s="128"/>
      <c r="BWJ19" s="128"/>
      <c r="BWK19" s="128"/>
      <c r="BWL19" s="128"/>
      <c r="BWM19" s="128"/>
      <c r="BWN19" s="128"/>
      <c r="BWO19" s="128"/>
      <c r="BWP19" s="128"/>
      <c r="BWQ19" s="128"/>
      <c r="BWR19" s="128"/>
      <c r="BWS19" s="128"/>
      <c r="BWT19" s="128"/>
      <c r="BWU19" s="128"/>
      <c r="BWV19" s="128"/>
      <c r="BWW19" s="128"/>
      <c r="BWX19" s="128"/>
      <c r="BWY19" s="128"/>
      <c r="BWZ19" s="128"/>
      <c r="BXA19" s="128"/>
      <c r="BXB19" s="128"/>
      <c r="BXC19" s="128"/>
      <c r="BXD19" s="128"/>
      <c r="BXE19" s="128"/>
      <c r="BXF19" s="128"/>
      <c r="BXG19" s="128"/>
      <c r="BXH19" s="128"/>
      <c r="BXI19" s="128"/>
      <c r="BXJ19" s="128"/>
      <c r="BXK19" s="128"/>
      <c r="BXL19" s="128"/>
      <c r="BXM19" s="128"/>
      <c r="BXN19" s="128"/>
      <c r="BXO19" s="128"/>
      <c r="BXP19" s="128"/>
      <c r="BXQ19" s="128"/>
      <c r="BXR19" s="128"/>
      <c r="BXS19" s="128"/>
      <c r="BXT19" s="128"/>
      <c r="BXU19" s="128"/>
      <c r="BXV19" s="128"/>
      <c r="BXW19" s="128"/>
      <c r="BXX19" s="128"/>
      <c r="BXY19" s="128"/>
      <c r="BXZ19" s="128"/>
      <c r="BYA19" s="128"/>
      <c r="BYB19" s="128"/>
      <c r="BYC19" s="128"/>
      <c r="BYD19" s="128"/>
      <c r="BYE19" s="128"/>
      <c r="BYF19" s="128"/>
      <c r="BYG19" s="128"/>
      <c r="BYH19" s="128"/>
      <c r="BYI19" s="128"/>
      <c r="BYJ19" s="128"/>
      <c r="BYK19" s="128"/>
      <c r="BYL19" s="128"/>
      <c r="BYM19" s="128"/>
      <c r="BYN19" s="128"/>
      <c r="BYO19" s="128"/>
      <c r="BYP19" s="128"/>
      <c r="BYQ19" s="128"/>
      <c r="BYR19" s="128"/>
      <c r="BYS19" s="128"/>
      <c r="BYT19" s="128"/>
      <c r="BYU19" s="128"/>
      <c r="BYV19" s="128"/>
      <c r="BYW19" s="128"/>
      <c r="BYX19" s="128"/>
      <c r="BYY19" s="128"/>
      <c r="BYZ19" s="128"/>
      <c r="BZA19" s="128"/>
      <c r="BZB19" s="128"/>
      <c r="BZC19" s="128"/>
      <c r="BZD19" s="128"/>
      <c r="BZE19" s="128"/>
      <c r="BZF19" s="128"/>
      <c r="BZG19" s="128"/>
      <c r="BZH19" s="128"/>
      <c r="BZI19" s="128"/>
      <c r="BZJ19" s="128"/>
      <c r="BZK19" s="128"/>
      <c r="BZL19" s="128"/>
      <c r="BZM19" s="128"/>
      <c r="BZN19" s="128"/>
      <c r="BZO19" s="128"/>
      <c r="BZP19" s="128"/>
      <c r="BZQ19" s="128"/>
      <c r="BZR19" s="128"/>
      <c r="BZS19" s="128"/>
      <c r="BZT19" s="128"/>
      <c r="BZU19" s="128"/>
      <c r="BZV19" s="128"/>
      <c r="BZW19" s="128"/>
      <c r="BZX19" s="128"/>
      <c r="BZY19" s="128"/>
      <c r="BZZ19" s="128"/>
      <c r="CAA19" s="128"/>
      <c r="CAB19" s="128"/>
      <c r="CAC19" s="128"/>
      <c r="CAD19" s="128"/>
      <c r="CAE19" s="128"/>
      <c r="CAF19" s="128"/>
      <c r="CAG19" s="128"/>
      <c r="CAH19" s="128"/>
      <c r="CAI19" s="128"/>
      <c r="CAJ19" s="128"/>
      <c r="CAK19" s="128"/>
      <c r="CAL19" s="128"/>
      <c r="CAM19" s="128"/>
      <c r="CAN19" s="128"/>
      <c r="CAO19" s="128"/>
      <c r="CAP19" s="128"/>
      <c r="CAQ19" s="128"/>
      <c r="CAR19" s="128"/>
      <c r="CAS19" s="128"/>
      <c r="CAT19" s="128"/>
      <c r="CAU19" s="128"/>
      <c r="CAV19" s="128"/>
      <c r="CAW19" s="128"/>
      <c r="CAX19" s="128"/>
      <c r="CAY19" s="128"/>
      <c r="CAZ19" s="128"/>
      <c r="CBA19" s="128"/>
      <c r="CBB19" s="128"/>
      <c r="CBC19" s="128"/>
      <c r="CBD19" s="128"/>
      <c r="CBE19" s="128"/>
      <c r="CBF19" s="128"/>
      <c r="CBG19" s="128"/>
      <c r="CBH19" s="128"/>
      <c r="CBI19" s="128"/>
      <c r="CBJ19" s="128"/>
      <c r="CBK19" s="128"/>
      <c r="CBL19" s="128"/>
      <c r="CBM19" s="128"/>
      <c r="CBN19" s="128"/>
      <c r="CBO19" s="128"/>
      <c r="CBP19" s="128"/>
      <c r="CBQ19" s="128"/>
      <c r="CBR19" s="128"/>
      <c r="CBS19" s="128"/>
      <c r="CBT19" s="128"/>
      <c r="CBU19" s="128"/>
      <c r="CBV19" s="128"/>
      <c r="CBW19" s="128"/>
      <c r="CBX19" s="128"/>
      <c r="CBY19" s="128"/>
      <c r="CBZ19" s="128"/>
      <c r="CCA19" s="128"/>
      <c r="CCB19" s="128"/>
      <c r="CCC19" s="128"/>
      <c r="CCD19" s="128"/>
      <c r="CCE19" s="128"/>
      <c r="CCF19" s="128"/>
      <c r="CCG19" s="128"/>
      <c r="CCH19" s="128"/>
      <c r="CCI19" s="128"/>
      <c r="CCJ19" s="128"/>
      <c r="CCK19" s="128"/>
      <c r="CCL19" s="128"/>
      <c r="CCM19" s="128"/>
      <c r="CCN19" s="128"/>
      <c r="CCO19" s="128"/>
      <c r="CCP19" s="128"/>
      <c r="CCQ19" s="128"/>
      <c r="CCR19" s="128"/>
      <c r="CCS19" s="128"/>
      <c r="CCT19" s="128"/>
      <c r="CCU19" s="128"/>
      <c r="CCV19" s="128"/>
      <c r="CCW19" s="128"/>
      <c r="CCX19" s="128"/>
      <c r="CCY19" s="128"/>
      <c r="CCZ19" s="128"/>
      <c r="CDA19" s="128"/>
      <c r="CDB19" s="128"/>
      <c r="CDC19" s="128"/>
      <c r="CDD19" s="128"/>
      <c r="CDE19" s="128"/>
      <c r="CDF19" s="128"/>
      <c r="CDG19" s="128"/>
      <c r="CDH19" s="128"/>
      <c r="CDI19" s="128"/>
      <c r="CDJ19" s="128"/>
      <c r="CDK19" s="128"/>
      <c r="CDL19" s="128"/>
      <c r="CDM19" s="128"/>
      <c r="CDN19" s="128"/>
      <c r="CDO19" s="128"/>
      <c r="CDP19" s="128"/>
      <c r="CDQ19" s="128"/>
      <c r="CDR19" s="128"/>
      <c r="CDS19" s="128"/>
      <c r="CDT19" s="128"/>
      <c r="CDU19" s="128"/>
      <c r="CDV19" s="128"/>
      <c r="CDW19" s="128"/>
      <c r="CDX19" s="128"/>
      <c r="CDY19" s="128"/>
      <c r="CDZ19" s="128"/>
      <c r="CEA19" s="128"/>
      <c r="CEB19" s="128"/>
      <c r="CEC19" s="128"/>
      <c r="CED19" s="128"/>
      <c r="CEE19" s="128"/>
      <c r="CEF19" s="128"/>
      <c r="CEG19" s="128"/>
      <c r="CEH19" s="128"/>
      <c r="CEI19" s="128"/>
      <c r="CEJ19" s="128"/>
      <c r="CEK19" s="128"/>
      <c r="CEL19" s="128"/>
      <c r="CEM19" s="128"/>
      <c r="CEN19" s="128"/>
      <c r="CEO19" s="128"/>
      <c r="CEP19" s="128"/>
      <c r="CEQ19" s="128"/>
      <c r="CER19" s="128"/>
      <c r="CES19" s="128"/>
      <c r="CET19" s="128"/>
      <c r="CEU19" s="128"/>
      <c r="CEV19" s="128"/>
      <c r="CEW19" s="128"/>
      <c r="CEX19" s="128"/>
      <c r="CEY19" s="128"/>
      <c r="CEZ19" s="128"/>
      <c r="CFA19" s="128"/>
      <c r="CFB19" s="128"/>
      <c r="CFC19" s="128"/>
      <c r="CFD19" s="128"/>
      <c r="CFE19" s="128"/>
      <c r="CFF19" s="128"/>
      <c r="CFG19" s="128"/>
      <c r="CFH19" s="128"/>
      <c r="CFI19" s="128"/>
      <c r="CFJ19" s="128"/>
      <c r="CFK19" s="128"/>
      <c r="CFL19" s="128"/>
      <c r="CFM19" s="128"/>
      <c r="CFN19" s="128"/>
      <c r="CFO19" s="128"/>
      <c r="CFP19" s="128"/>
      <c r="CFQ19" s="128"/>
      <c r="CFR19" s="128"/>
      <c r="CFS19" s="128"/>
      <c r="CFT19" s="128"/>
      <c r="CFU19" s="128"/>
      <c r="CFV19" s="128"/>
      <c r="CFW19" s="128"/>
      <c r="CFX19" s="128"/>
      <c r="CFY19" s="128"/>
      <c r="CFZ19" s="128"/>
      <c r="CGA19" s="128"/>
      <c r="CGB19" s="128"/>
      <c r="CGC19" s="128"/>
      <c r="CGD19" s="128"/>
      <c r="CGE19" s="128"/>
      <c r="CGF19" s="128"/>
      <c r="CGG19" s="128"/>
      <c r="CGH19" s="128"/>
      <c r="CGI19" s="128"/>
      <c r="CGJ19" s="128"/>
      <c r="CGK19" s="128"/>
      <c r="CGL19" s="128"/>
      <c r="CGM19" s="128"/>
      <c r="CGN19" s="128"/>
      <c r="CGO19" s="128"/>
      <c r="CGP19" s="128"/>
      <c r="CGQ19" s="128"/>
      <c r="CGR19" s="128"/>
      <c r="CGS19" s="128"/>
      <c r="CGT19" s="128"/>
      <c r="CGU19" s="128"/>
      <c r="CGV19" s="128"/>
      <c r="CGW19" s="128"/>
      <c r="CGX19" s="128"/>
      <c r="CGY19" s="128"/>
      <c r="CGZ19" s="128"/>
      <c r="CHA19" s="128"/>
      <c r="CHB19" s="128"/>
      <c r="CHC19" s="128"/>
      <c r="CHD19" s="128"/>
      <c r="CHE19" s="128"/>
      <c r="CHF19" s="128"/>
      <c r="CHG19" s="128"/>
      <c r="CHH19" s="128"/>
      <c r="CHI19" s="128"/>
      <c r="CHJ19" s="128"/>
      <c r="CHK19" s="128"/>
      <c r="CHL19" s="128"/>
      <c r="CHM19" s="128"/>
      <c r="CHN19" s="128"/>
      <c r="CHO19" s="128"/>
      <c r="CHP19" s="128"/>
      <c r="CHQ19" s="128"/>
      <c r="CHR19" s="128"/>
      <c r="CHS19" s="128"/>
      <c r="CHT19" s="128"/>
      <c r="CHU19" s="128"/>
      <c r="CHV19" s="128"/>
      <c r="CHW19" s="128"/>
      <c r="CHX19" s="128"/>
      <c r="CHY19" s="128"/>
      <c r="CHZ19" s="128"/>
      <c r="CIA19" s="128"/>
      <c r="CIB19" s="128"/>
      <c r="CIC19" s="128"/>
      <c r="CID19" s="128"/>
      <c r="CIE19" s="128"/>
      <c r="CIF19" s="128"/>
      <c r="CIG19" s="128"/>
      <c r="CIH19" s="128"/>
      <c r="CII19" s="128"/>
      <c r="CIJ19" s="128"/>
      <c r="CIK19" s="128"/>
      <c r="CIL19" s="128"/>
      <c r="CIM19" s="128"/>
      <c r="CIN19" s="128"/>
      <c r="CIO19" s="128"/>
      <c r="CIP19" s="128"/>
      <c r="CIQ19" s="128"/>
      <c r="CIR19" s="128"/>
      <c r="CIS19" s="128"/>
      <c r="CIT19" s="128"/>
      <c r="CIU19" s="128"/>
      <c r="CIV19" s="128"/>
      <c r="CIW19" s="128"/>
      <c r="CIX19" s="128"/>
      <c r="CIY19" s="128"/>
      <c r="CIZ19" s="128"/>
      <c r="CJA19" s="128"/>
      <c r="CJB19" s="128"/>
      <c r="CJC19" s="128"/>
      <c r="CJD19" s="128"/>
      <c r="CJE19" s="128"/>
      <c r="CJF19" s="128"/>
      <c r="CJG19" s="128"/>
      <c r="CJH19" s="128"/>
      <c r="CJI19" s="128"/>
      <c r="CJJ19" s="128"/>
      <c r="CJK19" s="128"/>
      <c r="CJL19" s="128"/>
      <c r="CJM19" s="128"/>
      <c r="CJN19" s="128"/>
      <c r="CJO19" s="128"/>
      <c r="CJP19" s="128"/>
      <c r="CJQ19" s="128"/>
      <c r="CJR19" s="128"/>
      <c r="CJS19" s="128"/>
      <c r="CJT19" s="128"/>
      <c r="CJU19" s="128"/>
      <c r="CJV19" s="128"/>
      <c r="CJW19" s="128"/>
      <c r="CJX19" s="128"/>
      <c r="CJY19" s="128"/>
      <c r="CJZ19" s="128"/>
      <c r="CKA19" s="128"/>
      <c r="CKB19" s="128"/>
      <c r="CKC19" s="128"/>
      <c r="CKD19" s="128"/>
      <c r="CKE19" s="128"/>
      <c r="CKF19" s="128"/>
      <c r="CKG19" s="128"/>
      <c r="CKH19" s="128"/>
      <c r="CKI19" s="128"/>
      <c r="CKJ19" s="128"/>
      <c r="CKK19" s="128"/>
      <c r="CKL19" s="128"/>
      <c r="CKM19" s="128"/>
      <c r="CKN19" s="128"/>
      <c r="CKO19" s="128"/>
      <c r="CKP19" s="128"/>
      <c r="CKQ19" s="128"/>
      <c r="CKR19" s="128"/>
      <c r="CKS19" s="128"/>
      <c r="CKT19" s="128"/>
      <c r="CKU19" s="128"/>
      <c r="CKV19" s="128"/>
      <c r="CKW19" s="128"/>
      <c r="CKX19" s="128"/>
      <c r="CKY19" s="128"/>
      <c r="CKZ19" s="128"/>
      <c r="CLA19" s="128"/>
      <c r="CLB19" s="128"/>
      <c r="CLC19" s="128"/>
      <c r="CLD19" s="128"/>
      <c r="CLE19" s="128"/>
      <c r="CLF19" s="128"/>
      <c r="CLG19" s="128"/>
      <c r="CLH19" s="128"/>
      <c r="CLI19" s="128"/>
      <c r="CLJ19" s="128"/>
      <c r="CLK19" s="128"/>
      <c r="CLL19" s="128"/>
      <c r="CLM19" s="128"/>
      <c r="CLN19" s="128"/>
      <c r="CLO19" s="128"/>
      <c r="CLP19" s="128"/>
      <c r="CLQ19" s="128"/>
      <c r="CLR19" s="128"/>
      <c r="CLS19" s="128"/>
      <c r="CLT19" s="128"/>
      <c r="CLU19" s="128"/>
      <c r="CLV19" s="128"/>
      <c r="CLW19" s="128"/>
      <c r="CLX19" s="128"/>
      <c r="CLY19" s="128"/>
      <c r="CLZ19" s="128"/>
      <c r="CMA19" s="128"/>
      <c r="CMB19" s="128"/>
      <c r="CMC19" s="128"/>
      <c r="CMD19" s="128"/>
      <c r="CME19" s="128"/>
      <c r="CMF19" s="128"/>
      <c r="CMG19" s="128"/>
      <c r="CMH19" s="128"/>
      <c r="CMI19" s="128"/>
      <c r="CMJ19" s="128"/>
      <c r="CMK19" s="128"/>
      <c r="CML19" s="128"/>
      <c r="CMM19" s="128"/>
      <c r="CMN19" s="128"/>
      <c r="CMO19" s="128"/>
      <c r="CMP19" s="128"/>
      <c r="CMQ19" s="128"/>
      <c r="CMR19" s="128"/>
      <c r="CMS19" s="128"/>
      <c r="CMT19" s="128"/>
      <c r="CMU19" s="128"/>
      <c r="CMV19" s="128"/>
      <c r="CMW19" s="128"/>
      <c r="CMX19" s="128"/>
      <c r="CMY19" s="128"/>
      <c r="CMZ19" s="128"/>
      <c r="CNA19" s="128"/>
      <c r="CNB19" s="128"/>
      <c r="CNC19" s="128"/>
      <c r="CND19" s="128"/>
      <c r="CNE19" s="128"/>
      <c r="CNF19" s="128"/>
      <c r="CNG19" s="128"/>
      <c r="CNH19" s="128"/>
      <c r="CNI19" s="128"/>
      <c r="CNJ19" s="128"/>
      <c r="CNK19" s="128"/>
      <c r="CNL19" s="128"/>
      <c r="CNM19" s="128"/>
      <c r="CNN19" s="128"/>
      <c r="CNO19" s="128"/>
      <c r="CNP19" s="128"/>
      <c r="CNQ19" s="128"/>
      <c r="CNR19" s="128"/>
      <c r="CNS19" s="128"/>
      <c r="CNT19" s="128"/>
      <c r="CNU19" s="128"/>
      <c r="CNV19" s="128"/>
      <c r="CNW19" s="128"/>
      <c r="CNX19" s="128"/>
      <c r="CNY19" s="128"/>
      <c r="CNZ19" s="128"/>
      <c r="COA19" s="128"/>
      <c r="COB19" s="128"/>
      <c r="COC19" s="128"/>
      <c r="COD19" s="128"/>
      <c r="COE19" s="128"/>
      <c r="COF19" s="128"/>
      <c r="COG19" s="128"/>
      <c r="COH19" s="128"/>
      <c r="COI19" s="128"/>
      <c r="COJ19" s="128"/>
      <c r="COK19" s="128"/>
      <c r="COL19" s="128"/>
      <c r="COM19" s="128"/>
      <c r="CON19" s="128"/>
      <c r="COO19" s="128"/>
      <c r="COP19" s="128"/>
      <c r="COQ19" s="128"/>
      <c r="COR19" s="128"/>
      <c r="COS19" s="128"/>
      <c r="COT19" s="128"/>
      <c r="COU19" s="128"/>
      <c r="COV19" s="128"/>
      <c r="COW19" s="128"/>
      <c r="COX19" s="128"/>
      <c r="COY19" s="128"/>
      <c r="COZ19" s="128"/>
      <c r="CPA19" s="128"/>
      <c r="CPB19" s="128"/>
      <c r="CPC19" s="128"/>
      <c r="CPD19" s="128"/>
      <c r="CPE19" s="128"/>
      <c r="CPF19" s="128"/>
      <c r="CPG19" s="128"/>
      <c r="CPH19" s="128"/>
      <c r="CPI19" s="128"/>
      <c r="CPJ19" s="128"/>
      <c r="CPK19" s="128"/>
      <c r="CPL19" s="128"/>
      <c r="CPM19" s="128"/>
      <c r="CPN19" s="128"/>
      <c r="CPO19" s="128"/>
      <c r="CPP19" s="128"/>
      <c r="CPQ19" s="128"/>
      <c r="CPR19" s="128"/>
      <c r="CPS19" s="128"/>
      <c r="CPT19" s="128"/>
      <c r="CPU19" s="128"/>
      <c r="CPV19" s="128"/>
      <c r="CPW19" s="128"/>
      <c r="CPX19" s="128"/>
      <c r="CPY19" s="128"/>
      <c r="CPZ19" s="128"/>
      <c r="CQA19" s="128"/>
      <c r="CQB19" s="128"/>
      <c r="CQC19" s="128"/>
      <c r="CQD19" s="128"/>
      <c r="CQE19" s="128"/>
      <c r="CQF19" s="128"/>
      <c r="CQG19" s="128"/>
      <c r="CQH19" s="128"/>
      <c r="CQI19" s="128"/>
      <c r="CQJ19" s="128"/>
      <c r="CQK19" s="128"/>
      <c r="CQL19" s="128"/>
      <c r="CQM19" s="128"/>
      <c r="CQN19" s="128"/>
      <c r="CQO19" s="128"/>
      <c r="CQP19" s="128"/>
      <c r="CQQ19" s="128"/>
      <c r="CQR19" s="128"/>
      <c r="CQS19" s="128"/>
      <c r="CQT19" s="128"/>
      <c r="CQU19" s="128"/>
      <c r="CQV19" s="128"/>
      <c r="CQW19" s="128"/>
      <c r="CQX19" s="128"/>
      <c r="CQY19" s="128"/>
      <c r="CQZ19" s="128"/>
      <c r="CRA19" s="128"/>
      <c r="CRB19" s="128"/>
      <c r="CRC19" s="128"/>
      <c r="CRD19" s="128"/>
      <c r="CRE19" s="128"/>
      <c r="CRF19" s="128"/>
      <c r="CRG19" s="128"/>
      <c r="CRH19" s="128"/>
      <c r="CRI19" s="128"/>
      <c r="CRJ19" s="128"/>
      <c r="CRK19" s="128"/>
      <c r="CRL19" s="128"/>
      <c r="CRM19" s="128"/>
      <c r="CRN19" s="128"/>
      <c r="CRO19" s="128"/>
      <c r="CRP19" s="128"/>
      <c r="CRQ19" s="128"/>
      <c r="CRR19" s="128"/>
      <c r="CRS19" s="128"/>
      <c r="CRT19" s="128"/>
      <c r="CRU19" s="128"/>
      <c r="CRV19" s="128"/>
      <c r="CRW19" s="128"/>
      <c r="CRX19" s="128"/>
      <c r="CRY19" s="128"/>
      <c r="CRZ19" s="128"/>
      <c r="CSA19" s="128"/>
      <c r="CSB19" s="128"/>
      <c r="CSC19" s="128"/>
      <c r="CSD19" s="128"/>
      <c r="CSE19" s="128"/>
      <c r="CSF19" s="128"/>
      <c r="CSG19" s="128"/>
      <c r="CSH19" s="128"/>
      <c r="CSI19" s="128"/>
      <c r="CSJ19" s="128"/>
      <c r="CSK19" s="128"/>
      <c r="CSL19" s="128"/>
      <c r="CSM19" s="128"/>
      <c r="CSN19" s="128"/>
      <c r="CSO19" s="128"/>
      <c r="CSP19" s="128"/>
      <c r="CSQ19" s="128"/>
      <c r="CSR19" s="128"/>
      <c r="CSS19" s="128"/>
      <c r="CST19" s="128"/>
      <c r="CSU19" s="128"/>
      <c r="CSV19" s="128"/>
      <c r="CSW19" s="128"/>
      <c r="CSX19" s="128"/>
      <c r="CSY19" s="128"/>
      <c r="CSZ19" s="128"/>
      <c r="CTA19" s="128"/>
      <c r="CTB19" s="128"/>
      <c r="CTC19" s="128"/>
      <c r="CTD19" s="128"/>
      <c r="CTE19" s="128"/>
      <c r="CTF19" s="128"/>
      <c r="CTG19" s="128"/>
      <c r="CTH19" s="128"/>
      <c r="CTI19" s="128"/>
      <c r="CTJ19" s="128"/>
      <c r="CTK19" s="128"/>
      <c r="CTL19" s="128"/>
      <c r="CTM19" s="128"/>
      <c r="CTN19" s="128"/>
      <c r="CTO19" s="128"/>
      <c r="CTP19" s="128"/>
      <c r="CTQ19" s="128"/>
      <c r="CTR19" s="128"/>
      <c r="CTS19" s="128"/>
      <c r="CTT19" s="128"/>
      <c r="CTU19" s="128"/>
      <c r="CTV19" s="128"/>
      <c r="CTW19" s="128"/>
      <c r="CTX19" s="128"/>
      <c r="CTY19" s="128"/>
      <c r="CTZ19" s="128"/>
      <c r="CUA19" s="128"/>
      <c r="CUB19" s="128"/>
      <c r="CUC19" s="128"/>
      <c r="CUD19" s="128"/>
      <c r="CUE19" s="128"/>
      <c r="CUF19" s="128"/>
      <c r="CUG19" s="128"/>
      <c r="CUH19" s="128"/>
      <c r="CUI19" s="128"/>
      <c r="CUJ19" s="128"/>
      <c r="CUK19" s="128"/>
      <c r="CUL19" s="128"/>
      <c r="CUM19" s="128"/>
      <c r="CUN19" s="128"/>
      <c r="CUO19" s="128"/>
      <c r="CUP19" s="128"/>
      <c r="CUQ19" s="128"/>
      <c r="CUR19" s="128"/>
      <c r="CUS19" s="128"/>
      <c r="CUT19" s="128"/>
      <c r="CUU19" s="128"/>
      <c r="CUV19" s="128"/>
      <c r="CUW19" s="128"/>
      <c r="CUX19" s="128"/>
      <c r="CUY19" s="128"/>
      <c r="CUZ19" s="128"/>
      <c r="CVA19" s="128"/>
      <c r="CVB19" s="128"/>
      <c r="CVC19" s="128"/>
      <c r="CVD19" s="128"/>
      <c r="CVE19" s="128"/>
      <c r="CVF19" s="128"/>
      <c r="CVG19" s="128"/>
      <c r="CVH19" s="128"/>
      <c r="CVI19" s="128"/>
      <c r="CVJ19" s="128"/>
      <c r="CVK19" s="128"/>
      <c r="CVL19" s="128"/>
      <c r="CVM19" s="128"/>
      <c r="CVN19" s="128"/>
      <c r="CVO19" s="128"/>
      <c r="CVP19" s="128"/>
      <c r="CVQ19" s="128"/>
      <c r="CVR19" s="128"/>
      <c r="CVS19" s="128"/>
      <c r="CVT19" s="128"/>
      <c r="CVU19" s="128"/>
      <c r="CVV19" s="128"/>
      <c r="CVW19" s="128"/>
      <c r="CVX19" s="128"/>
      <c r="CVY19" s="128"/>
      <c r="CVZ19" s="128"/>
      <c r="CWA19" s="128"/>
      <c r="CWB19" s="128"/>
      <c r="CWC19" s="128"/>
      <c r="CWD19" s="128"/>
      <c r="CWE19" s="128"/>
      <c r="CWF19" s="128"/>
      <c r="CWG19" s="128"/>
      <c r="CWH19" s="128"/>
      <c r="CWI19" s="128"/>
      <c r="CWJ19" s="128"/>
      <c r="CWK19" s="128"/>
      <c r="CWL19" s="128"/>
      <c r="CWM19" s="128"/>
      <c r="CWN19" s="128"/>
      <c r="CWO19" s="128"/>
      <c r="CWP19" s="128"/>
      <c r="CWQ19" s="128"/>
      <c r="CWR19" s="128"/>
      <c r="CWS19" s="128"/>
      <c r="CWT19" s="128"/>
      <c r="CWU19" s="128"/>
      <c r="CWV19" s="128"/>
      <c r="CWW19" s="128"/>
      <c r="CWX19" s="128"/>
      <c r="CWY19" s="128"/>
      <c r="CWZ19" s="128"/>
      <c r="CXA19" s="128"/>
      <c r="CXB19" s="128"/>
      <c r="CXC19" s="128"/>
      <c r="CXD19" s="128"/>
      <c r="CXE19" s="128"/>
      <c r="CXF19" s="128"/>
      <c r="CXG19" s="128"/>
      <c r="CXH19" s="128"/>
      <c r="CXI19" s="128"/>
      <c r="CXJ19" s="128"/>
      <c r="CXK19" s="128"/>
      <c r="CXL19" s="128"/>
      <c r="CXM19" s="128"/>
      <c r="CXN19" s="128"/>
      <c r="CXO19" s="128"/>
      <c r="CXP19" s="128"/>
      <c r="CXQ19" s="128"/>
      <c r="CXR19" s="128"/>
      <c r="CXS19" s="128"/>
      <c r="CXT19" s="128"/>
      <c r="CXU19" s="128"/>
      <c r="CXV19" s="128"/>
      <c r="CXW19" s="128"/>
      <c r="CXX19" s="128"/>
      <c r="CXY19" s="128"/>
      <c r="CXZ19" s="128"/>
      <c r="CYA19" s="128"/>
      <c r="CYB19" s="128"/>
      <c r="CYC19" s="128"/>
      <c r="CYD19" s="128"/>
      <c r="CYE19" s="128"/>
      <c r="CYF19" s="128"/>
      <c r="CYG19" s="128"/>
      <c r="CYH19" s="128"/>
      <c r="CYI19" s="128"/>
      <c r="CYJ19" s="128"/>
      <c r="CYK19" s="128"/>
      <c r="CYL19" s="128"/>
      <c r="CYM19" s="128"/>
      <c r="CYN19" s="128"/>
      <c r="CYO19" s="128"/>
      <c r="CYP19" s="128"/>
      <c r="CYQ19" s="128"/>
      <c r="CYR19" s="128"/>
      <c r="CYS19" s="128"/>
      <c r="CYT19" s="128"/>
      <c r="CYU19" s="128"/>
      <c r="CYV19" s="128"/>
      <c r="CYW19" s="128"/>
      <c r="CYX19" s="128"/>
      <c r="CYY19" s="128"/>
      <c r="CYZ19" s="128"/>
      <c r="CZA19" s="128"/>
      <c r="CZB19" s="128"/>
      <c r="CZC19" s="128"/>
      <c r="CZD19" s="128"/>
      <c r="CZE19" s="128"/>
      <c r="CZF19" s="128"/>
      <c r="CZG19" s="128"/>
      <c r="CZH19" s="128"/>
      <c r="CZI19" s="128"/>
      <c r="CZJ19" s="128"/>
      <c r="CZK19" s="128"/>
      <c r="CZL19" s="128"/>
      <c r="CZM19" s="128"/>
      <c r="CZN19" s="128"/>
      <c r="CZO19" s="128"/>
      <c r="CZP19" s="128"/>
      <c r="CZQ19" s="128"/>
      <c r="CZR19" s="128"/>
      <c r="CZS19" s="128"/>
      <c r="CZT19" s="128"/>
      <c r="CZU19" s="128"/>
      <c r="CZV19" s="128"/>
      <c r="CZW19" s="128"/>
      <c r="CZX19" s="128"/>
      <c r="CZY19" s="128"/>
      <c r="CZZ19" s="128"/>
      <c r="DAA19" s="128"/>
      <c r="DAB19" s="128"/>
      <c r="DAC19" s="128"/>
      <c r="DAD19" s="128"/>
      <c r="DAE19" s="128"/>
      <c r="DAF19" s="128"/>
      <c r="DAG19" s="128"/>
      <c r="DAH19" s="128"/>
      <c r="DAI19" s="128"/>
      <c r="DAJ19" s="128"/>
      <c r="DAK19" s="128"/>
      <c r="DAL19" s="128"/>
      <c r="DAM19" s="128"/>
      <c r="DAN19" s="128"/>
      <c r="DAO19" s="128"/>
      <c r="DAP19" s="128"/>
      <c r="DAQ19" s="128"/>
      <c r="DAR19" s="128"/>
      <c r="DAS19" s="128"/>
      <c r="DAT19" s="128"/>
      <c r="DAU19" s="128"/>
      <c r="DAV19" s="128"/>
      <c r="DAW19" s="128"/>
      <c r="DAX19" s="128"/>
      <c r="DAY19" s="128"/>
      <c r="DAZ19" s="128"/>
      <c r="DBA19" s="128"/>
      <c r="DBB19" s="128"/>
      <c r="DBC19" s="128"/>
      <c r="DBD19" s="128"/>
      <c r="DBE19" s="128"/>
      <c r="DBF19" s="128"/>
      <c r="DBG19" s="128"/>
      <c r="DBH19" s="128"/>
      <c r="DBI19" s="128"/>
      <c r="DBJ19" s="128"/>
      <c r="DBK19" s="128"/>
      <c r="DBL19" s="128"/>
      <c r="DBM19" s="128"/>
      <c r="DBN19" s="128"/>
      <c r="DBO19" s="128"/>
      <c r="DBP19" s="128"/>
      <c r="DBQ19" s="128"/>
      <c r="DBR19" s="128"/>
      <c r="DBS19" s="128"/>
      <c r="DBT19" s="128"/>
      <c r="DBU19" s="128"/>
      <c r="DBV19" s="128"/>
      <c r="DBW19" s="128"/>
      <c r="DBX19" s="128"/>
      <c r="DBY19" s="128"/>
      <c r="DBZ19" s="128"/>
      <c r="DCA19" s="128"/>
      <c r="DCB19" s="128"/>
      <c r="DCC19" s="128"/>
      <c r="DCD19" s="128"/>
      <c r="DCE19" s="128"/>
      <c r="DCF19" s="128"/>
      <c r="DCG19" s="128"/>
      <c r="DCH19" s="128"/>
      <c r="DCI19" s="128"/>
      <c r="DCJ19" s="128"/>
      <c r="DCK19" s="128"/>
      <c r="DCL19" s="128"/>
      <c r="DCM19" s="128"/>
      <c r="DCN19" s="128"/>
      <c r="DCO19" s="128"/>
      <c r="DCP19" s="128"/>
      <c r="DCQ19" s="128"/>
      <c r="DCR19" s="128"/>
      <c r="DCS19" s="128"/>
      <c r="DCT19" s="128"/>
      <c r="DCU19" s="128"/>
      <c r="DCV19" s="128"/>
      <c r="DCW19" s="128"/>
      <c r="DCX19" s="128"/>
      <c r="DCY19" s="128"/>
      <c r="DCZ19" s="128"/>
      <c r="DDA19" s="128"/>
      <c r="DDB19" s="128"/>
      <c r="DDC19" s="128"/>
      <c r="DDD19" s="128"/>
      <c r="DDE19" s="128"/>
      <c r="DDF19" s="128"/>
      <c r="DDG19" s="128"/>
      <c r="DDH19" s="128"/>
      <c r="DDI19" s="128"/>
      <c r="DDJ19" s="128"/>
      <c r="DDK19" s="128"/>
      <c r="DDL19" s="128"/>
      <c r="DDM19" s="128"/>
      <c r="DDN19" s="128"/>
      <c r="DDO19" s="128"/>
      <c r="DDP19" s="128"/>
      <c r="DDQ19" s="128"/>
      <c r="DDR19" s="128"/>
      <c r="DDS19" s="128"/>
      <c r="DDT19" s="128"/>
      <c r="DDU19" s="128"/>
      <c r="DDV19" s="128"/>
      <c r="DDW19" s="128"/>
      <c r="DDX19" s="128"/>
      <c r="DDY19" s="128"/>
      <c r="DDZ19" s="128"/>
      <c r="DEA19" s="128"/>
      <c r="DEB19" s="128"/>
      <c r="DEC19" s="128"/>
      <c r="DED19" s="128"/>
      <c r="DEE19" s="128"/>
      <c r="DEF19" s="128"/>
      <c r="DEG19" s="128"/>
      <c r="DEH19" s="128"/>
      <c r="DEI19" s="128"/>
      <c r="DEJ19" s="128"/>
      <c r="DEK19" s="128"/>
      <c r="DEL19" s="128"/>
      <c r="DEM19" s="128"/>
      <c r="DEN19" s="128"/>
      <c r="DEO19" s="128"/>
      <c r="DEP19" s="128"/>
      <c r="DEQ19" s="128"/>
      <c r="DER19" s="128"/>
      <c r="DES19" s="128"/>
      <c r="DET19" s="128"/>
      <c r="DEU19" s="128"/>
      <c r="DEV19" s="128"/>
      <c r="DEW19" s="128"/>
      <c r="DEX19" s="128"/>
      <c r="DEY19" s="128"/>
      <c r="DEZ19" s="128"/>
      <c r="DFA19" s="128"/>
      <c r="DFB19" s="128"/>
      <c r="DFC19" s="128"/>
      <c r="DFD19" s="128"/>
      <c r="DFE19" s="128"/>
      <c r="DFF19" s="128"/>
      <c r="DFG19" s="128"/>
      <c r="DFH19" s="128"/>
      <c r="DFI19" s="128"/>
      <c r="DFJ19" s="128"/>
      <c r="DFK19" s="128"/>
      <c r="DFL19" s="128"/>
      <c r="DFM19" s="128"/>
      <c r="DFN19" s="128"/>
      <c r="DFO19" s="128"/>
      <c r="DFP19" s="128"/>
      <c r="DFQ19" s="128"/>
      <c r="DFR19" s="128"/>
      <c r="DFS19" s="128"/>
      <c r="DFT19" s="128"/>
      <c r="DFU19" s="128"/>
      <c r="DFV19" s="128"/>
      <c r="DFW19" s="128"/>
      <c r="DFX19" s="128"/>
      <c r="DFY19" s="128"/>
      <c r="DFZ19" s="128"/>
      <c r="DGA19" s="128"/>
      <c r="DGB19" s="128"/>
      <c r="DGC19" s="128"/>
      <c r="DGD19" s="128"/>
      <c r="DGE19" s="128"/>
      <c r="DGF19" s="128"/>
      <c r="DGG19" s="128"/>
      <c r="DGH19" s="128"/>
      <c r="DGI19" s="128"/>
      <c r="DGJ19" s="128"/>
      <c r="DGK19" s="128"/>
      <c r="DGL19" s="128"/>
      <c r="DGM19" s="128"/>
      <c r="DGN19" s="128"/>
      <c r="DGO19" s="128"/>
      <c r="DGP19" s="128"/>
      <c r="DGQ19" s="128"/>
      <c r="DGR19" s="128"/>
      <c r="DGS19" s="128"/>
      <c r="DGT19" s="128"/>
      <c r="DGU19" s="128"/>
      <c r="DGV19" s="128"/>
      <c r="DGW19" s="128"/>
      <c r="DGX19" s="128"/>
      <c r="DGY19" s="128"/>
      <c r="DGZ19" s="128"/>
      <c r="DHA19" s="128"/>
      <c r="DHB19" s="128"/>
      <c r="DHC19" s="128"/>
      <c r="DHD19" s="128"/>
      <c r="DHE19" s="128"/>
      <c r="DHF19" s="128"/>
      <c r="DHG19" s="128"/>
      <c r="DHH19" s="128"/>
      <c r="DHI19" s="128"/>
      <c r="DHJ19" s="128"/>
      <c r="DHK19" s="128"/>
      <c r="DHL19" s="128"/>
      <c r="DHM19" s="128"/>
      <c r="DHN19" s="128"/>
      <c r="DHO19" s="128"/>
      <c r="DHP19" s="128"/>
      <c r="DHQ19" s="128"/>
      <c r="DHR19" s="128"/>
      <c r="DHS19" s="128"/>
      <c r="DHT19" s="128"/>
      <c r="DHU19" s="128"/>
      <c r="DHV19" s="128"/>
      <c r="DHW19" s="128"/>
      <c r="DHX19" s="128"/>
      <c r="DHY19" s="128"/>
      <c r="DHZ19" s="128"/>
      <c r="DIA19" s="128"/>
      <c r="DIB19" s="128"/>
      <c r="DIC19" s="128"/>
      <c r="DID19" s="128"/>
      <c r="DIE19" s="128"/>
      <c r="DIF19" s="128"/>
      <c r="DIG19" s="128"/>
      <c r="DIH19" s="128"/>
      <c r="DII19" s="128"/>
      <c r="DIJ19" s="128"/>
      <c r="DIK19" s="128"/>
      <c r="DIL19" s="128"/>
      <c r="DIM19" s="128"/>
      <c r="DIN19" s="128"/>
      <c r="DIO19" s="128"/>
      <c r="DIP19" s="128"/>
      <c r="DIQ19" s="128"/>
      <c r="DIR19" s="128"/>
      <c r="DIS19" s="128"/>
      <c r="DIT19" s="128"/>
      <c r="DIU19" s="128"/>
      <c r="DIV19" s="128"/>
      <c r="DIW19" s="128"/>
      <c r="DIX19" s="128"/>
      <c r="DIY19" s="128"/>
      <c r="DIZ19" s="128"/>
      <c r="DJA19" s="128"/>
      <c r="DJB19" s="128"/>
      <c r="DJC19" s="128"/>
      <c r="DJD19" s="128"/>
      <c r="DJE19" s="128"/>
      <c r="DJF19" s="128"/>
      <c r="DJG19" s="128"/>
      <c r="DJH19" s="128"/>
      <c r="DJI19" s="128"/>
      <c r="DJJ19" s="128"/>
      <c r="DJK19" s="128"/>
      <c r="DJL19" s="128"/>
      <c r="DJM19" s="128"/>
      <c r="DJN19" s="128"/>
      <c r="DJO19" s="128"/>
      <c r="DJP19" s="128"/>
      <c r="DJQ19" s="128"/>
      <c r="DJR19" s="128"/>
      <c r="DJS19" s="128"/>
      <c r="DJT19" s="128"/>
      <c r="DJU19" s="128"/>
      <c r="DJV19" s="128"/>
      <c r="DJW19" s="128"/>
      <c r="DJX19" s="128"/>
      <c r="DJY19" s="128"/>
      <c r="DJZ19" s="128"/>
      <c r="DKA19" s="128"/>
      <c r="DKB19" s="128"/>
      <c r="DKC19" s="128"/>
      <c r="DKD19" s="128"/>
      <c r="DKE19" s="128"/>
      <c r="DKF19" s="128"/>
      <c r="DKG19" s="128"/>
      <c r="DKH19" s="128"/>
      <c r="DKI19" s="128"/>
      <c r="DKJ19" s="128"/>
      <c r="DKK19" s="128"/>
      <c r="DKL19" s="128"/>
      <c r="DKM19" s="128"/>
      <c r="DKN19" s="128"/>
      <c r="DKO19" s="128"/>
      <c r="DKP19" s="128"/>
      <c r="DKQ19" s="128"/>
      <c r="DKR19" s="128"/>
      <c r="DKS19" s="128"/>
      <c r="DKT19" s="128"/>
      <c r="DKU19" s="128"/>
      <c r="DKV19" s="128"/>
      <c r="DKW19" s="128"/>
      <c r="DKX19" s="128"/>
      <c r="DKY19" s="128"/>
      <c r="DKZ19" s="128"/>
      <c r="DLA19" s="128"/>
      <c r="DLB19" s="128"/>
      <c r="DLC19" s="128"/>
      <c r="DLD19" s="128"/>
      <c r="DLE19" s="128"/>
      <c r="DLF19" s="128"/>
      <c r="DLG19" s="128"/>
      <c r="DLH19" s="128"/>
      <c r="DLI19" s="128"/>
      <c r="DLJ19" s="128"/>
      <c r="DLK19" s="128"/>
      <c r="DLL19" s="128"/>
      <c r="DLM19" s="128"/>
      <c r="DLN19" s="128"/>
      <c r="DLO19" s="128"/>
      <c r="DLP19" s="128"/>
      <c r="DLQ19" s="128"/>
      <c r="DLR19" s="128"/>
      <c r="DLS19" s="128"/>
      <c r="DLT19" s="128"/>
      <c r="DLU19" s="128"/>
      <c r="DLV19" s="128"/>
      <c r="DLW19" s="128"/>
      <c r="DLX19" s="128"/>
      <c r="DLY19" s="128"/>
      <c r="DLZ19" s="128"/>
      <c r="DMA19" s="128"/>
      <c r="DMB19" s="128"/>
      <c r="DMC19" s="128"/>
      <c r="DMD19" s="128"/>
      <c r="DME19" s="128"/>
      <c r="DMF19" s="128"/>
      <c r="DMG19" s="128"/>
      <c r="DMH19" s="128"/>
      <c r="DMI19" s="128"/>
      <c r="DMJ19" s="128"/>
      <c r="DMK19" s="128"/>
      <c r="DML19" s="128"/>
      <c r="DMM19" s="128"/>
      <c r="DMN19" s="128"/>
      <c r="DMO19" s="128"/>
      <c r="DMP19" s="128"/>
      <c r="DMQ19" s="128"/>
      <c r="DMR19" s="128"/>
      <c r="DMS19" s="128"/>
      <c r="DMT19" s="128"/>
      <c r="DMU19" s="128"/>
      <c r="DMV19" s="128"/>
      <c r="DMW19" s="128"/>
      <c r="DMX19" s="128"/>
      <c r="DMY19" s="128"/>
      <c r="DMZ19" s="128"/>
      <c r="DNA19" s="128"/>
      <c r="DNB19" s="128"/>
      <c r="DNC19" s="128"/>
      <c r="DND19" s="128"/>
      <c r="DNE19" s="128"/>
      <c r="DNF19" s="128"/>
      <c r="DNG19" s="128"/>
      <c r="DNH19" s="128"/>
      <c r="DNI19" s="128"/>
      <c r="DNJ19" s="128"/>
      <c r="DNK19" s="128"/>
      <c r="DNL19" s="128"/>
      <c r="DNM19" s="128"/>
      <c r="DNN19" s="128"/>
      <c r="DNO19" s="128"/>
      <c r="DNP19" s="128"/>
      <c r="DNQ19" s="128"/>
      <c r="DNR19" s="128"/>
      <c r="DNS19" s="128"/>
      <c r="DNT19" s="128"/>
      <c r="DNU19" s="128"/>
      <c r="DNV19" s="128"/>
      <c r="DNW19" s="128"/>
      <c r="DNX19" s="128"/>
      <c r="DNY19" s="128"/>
      <c r="DNZ19" s="128"/>
      <c r="DOA19" s="128"/>
      <c r="DOB19" s="128"/>
      <c r="DOC19" s="128"/>
      <c r="DOD19" s="128"/>
      <c r="DOE19" s="128"/>
      <c r="DOF19" s="128"/>
      <c r="DOG19" s="128"/>
      <c r="DOH19" s="128"/>
      <c r="DOI19" s="128"/>
      <c r="DOJ19" s="128"/>
      <c r="DOK19" s="128"/>
      <c r="DOL19" s="128"/>
      <c r="DOM19" s="128"/>
      <c r="DON19" s="128"/>
      <c r="DOO19" s="128"/>
      <c r="DOP19" s="128"/>
      <c r="DOQ19" s="128"/>
      <c r="DOR19" s="128"/>
      <c r="DOS19" s="128"/>
      <c r="DOT19" s="128"/>
      <c r="DOU19" s="128"/>
      <c r="DOV19" s="128"/>
      <c r="DOW19" s="128"/>
      <c r="DOX19" s="128"/>
      <c r="DOY19" s="128"/>
      <c r="DOZ19" s="128"/>
      <c r="DPA19" s="128"/>
      <c r="DPB19" s="128"/>
      <c r="DPC19" s="128"/>
      <c r="DPD19" s="128"/>
      <c r="DPE19" s="128"/>
      <c r="DPF19" s="128"/>
      <c r="DPG19" s="128"/>
      <c r="DPH19" s="128"/>
      <c r="DPI19" s="128"/>
      <c r="DPJ19" s="128"/>
      <c r="DPK19" s="128"/>
      <c r="DPL19" s="128"/>
      <c r="DPM19" s="128"/>
      <c r="DPN19" s="128"/>
      <c r="DPO19" s="128"/>
      <c r="DPP19" s="128"/>
      <c r="DPQ19" s="128"/>
      <c r="DPR19" s="128"/>
      <c r="DPS19" s="128"/>
      <c r="DPT19" s="128"/>
      <c r="DPU19" s="128"/>
      <c r="DPV19" s="128"/>
      <c r="DPW19" s="128"/>
      <c r="DPX19" s="128"/>
      <c r="DPY19" s="128"/>
      <c r="DPZ19" s="128"/>
      <c r="DQA19" s="128"/>
      <c r="DQB19" s="128"/>
      <c r="DQC19" s="128"/>
      <c r="DQD19" s="128"/>
      <c r="DQE19" s="128"/>
      <c r="DQF19" s="128"/>
      <c r="DQG19" s="128"/>
      <c r="DQH19" s="128"/>
      <c r="DQI19" s="128"/>
      <c r="DQJ19" s="128"/>
      <c r="DQK19" s="128"/>
      <c r="DQL19" s="128"/>
      <c r="DQM19" s="128"/>
      <c r="DQN19" s="128"/>
      <c r="DQO19" s="128"/>
      <c r="DQP19" s="128"/>
      <c r="DQQ19" s="128"/>
      <c r="DQR19" s="128"/>
      <c r="DQS19" s="128"/>
      <c r="DQT19" s="128"/>
      <c r="DQU19" s="128"/>
      <c r="DQV19" s="128"/>
      <c r="DQW19" s="128"/>
      <c r="DQX19" s="128"/>
      <c r="DQY19" s="128"/>
      <c r="DQZ19" s="128"/>
      <c r="DRA19" s="128"/>
      <c r="DRB19" s="128"/>
      <c r="DRC19" s="128"/>
      <c r="DRD19" s="128"/>
      <c r="DRE19" s="128"/>
      <c r="DRF19" s="128"/>
      <c r="DRG19" s="128"/>
      <c r="DRH19" s="128"/>
      <c r="DRI19" s="128"/>
      <c r="DRJ19" s="128"/>
      <c r="DRK19" s="128"/>
      <c r="DRL19" s="128"/>
      <c r="DRM19" s="128"/>
      <c r="DRN19" s="128"/>
      <c r="DRO19" s="128"/>
      <c r="DRP19" s="128"/>
      <c r="DRQ19" s="128"/>
      <c r="DRR19" s="128"/>
      <c r="DRS19" s="128"/>
      <c r="DRT19" s="128"/>
      <c r="DRU19" s="128"/>
      <c r="DRV19" s="128"/>
      <c r="DRW19" s="128"/>
      <c r="DRX19" s="128"/>
      <c r="DRY19" s="128"/>
      <c r="DRZ19" s="128"/>
      <c r="DSA19" s="128"/>
      <c r="DSB19" s="128"/>
      <c r="DSC19" s="128"/>
      <c r="DSD19" s="128"/>
      <c r="DSE19" s="128"/>
      <c r="DSF19" s="128"/>
      <c r="DSG19" s="128"/>
      <c r="DSH19" s="128"/>
      <c r="DSI19" s="128"/>
      <c r="DSJ19" s="128"/>
      <c r="DSK19" s="128"/>
      <c r="DSL19" s="128"/>
      <c r="DSM19" s="128"/>
      <c r="DSN19" s="128"/>
      <c r="DSO19" s="128"/>
      <c r="DSP19" s="128"/>
      <c r="DSQ19" s="128"/>
      <c r="DSR19" s="128"/>
      <c r="DSS19" s="128"/>
      <c r="DST19" s="128"/>
      <c r="DSU19" s="128"/>
      <c r="DSV19" s="128"/>
      <c r="DSW19" s="128"/>
      <c r="DSX19" s="128"/>
      <c r="DSY19" s="128"/>
      <c r="DSZ19" s="128"/>
      <c r="DTA19" s="128"/>
      <c r="DTB19" s="128"/>
      <c r="DTC19" s="128"/>
      <c r="DTD19" s="128"/>
      <c r="DTE19" s="128"/>
      <c r="DTF19" s="128"/>
      <c r="DTG19" s="128"/>
      <c r="DTH19" s="128"/>
      <c r="DTI19" s="128"/>
      <c r="DTJ19" s="128"/>
      <c r="DTK19" s="128"/>
      <c r="DTL19" s="128"/>
      <c r="DTM19" s="128"/>
      <c r="DTN19" s="128"/>
      <c r="DTO19" s="128"/>
      <c r="DTP19" s="128"/>
      <c r="DTQ19" s="128"/>
      <c r="DTR19" s="128"/>
      <c r="DTS19" s="128"/>
      <c r="DTT19" s="128"/>
      <c r="DTU19" s="128"/>
      <c r="DTV19" s="128"/>
      <c r="DTW19" s="128"/>
      <c r="DTX19" s="128"/>
      <c r="DTY19" s="128"/>
      <c r="DTZ19" s="128"/>
      <c r="DUA19" s="128"/>
      <c r="DUB19" s="128"/>
      <c r="DUC19" s="128"/>
      <c r="DUD19" s="128"/>
      <c r="DUE19" s="128"/>
      <c r="DUF19" s="128"/>
      <c r="DUG19" s="128"/>
      <c r="DUH19" s="128"/>
      <c r="DUI19" s="128"/>
      <c r="DUJ19" s="128"/>
      <c r="DUK19" s="128"/>
      <c r="DUL19" s="128"/>
      <c r="DUM19" s="128"/>
      <c r="DUN19" s="128"/>
      <c r="DUO19" s="128"/>
      <c r="DUP19" s="128"/>
      <c r="DUQ19" s="128"/>
      <c r="DUR19" s="128"/>
      <c r="DUS19" s="128"/>
      <c r="DUT19" s="128"/>
      <c r="DUU19" s="128"/>
      <c r="DUV19" s="128"/>
      <c r="DUW19" s="128"/>
      <c r="DUX19" s="128"/>
      <c r="DUY19" s="128"/>
      <c r="DUZ19" s="128"/>
      <c r="DVA19" s="128"/>
      <c r="DVB19" s="128"/>
      <c r="DVC19" s="128"/>
      <c r="DVD19" s="128"/>
      <c r="DVE19" s="128"/>
      <c r="DVF19" s="128"/>
      <c r="DVG19" s="128"/>
      <c r="DVH19" s="128"/>
      <c r="DVI19" s="128"/>
      <c r="DVJ19" s="128"/>
      <c r="DVK19" s="128"/>
      <c r="DVL19" s="128"/>
      <c r="DVM19" s="128"/>
      <c r="DVN19" s="128"/>
      <c r="DVO19" s="128"/>
      <c r="DVP19" s="128"/>
      <c r="DVQ19" s="128"/>
      <c r="DVR19" s="128"/>
      <c r="DVS19" s="128"/>
      <c r="DVT19" s="128"/>
      <c r="DVU19" s="128"/>
      <c r="DVV19" s="128"/>
      <c r="DVW19" s="128"/>
      <c r="DVX19" s="128"/>
      <c r="DVY19" s="128"/>
      <c r="DVZ19" s="128"/>
      <c r="DWA19" s="128"/>
      <c r="DWB19" s="128"/>
      <c r="DWC19" s="128"/>
      <c r="DWD19" s="128"/>
      <c r="DWE19" s="128"/>
      <c r="DWF19" s="128"/>
      <c r="DWG19" s="128"/>
      <c r="DWH19" s="128"/>
      <c r="DWI19" s="128"/>
      <c r="DWJ19" s="128"/>
      <c r="DWK19" s="128"/>
      <c r="DWL19" s="128"/>
      <c r="DWM19" s="128"/>
      <c r="DWN19" s="128"/>
      <c r="DWO19" s="128"/>
      <c r="DWP19" s="128"/>
      <c r="DWQ19" s="128"/>
      <c r="DWR19" s="128"/>
      <c r="DWS19" s="128"/>
      <c r="DWT19" s="128"/>
      <c r="DWU19" s="128"/>
      <c r="DWV19" s="128"/>
      <c r="DWW19" s="128"/>
      <c r="DWX19" s="128"/>
      <c r="DWY19" s="128"/>
      <c r="DWZ19" s="128"/>
      <c r="DXA19" s="128"/>
      <c r="DXB19" s="128"/>
      <c r="DXC19" s="128"/>
      <c r="DXD19" s="128"/>
      <c r="DXE19" s="128"/>
      <c r="DXF19" s="128"/>
      <c r="DXG19" s="128"/>
      <c r="DXH19" s="128"/>
      <c r="DXI19" s="128"/>
      <c r="DXJ19" s="128"/>
      <c r="DXK19" s="128"/>
      <c r="DXL19" s="128"/>
      <c r="DXM19" s="128"/>
      <c r="DXN19" s="128"/>
      <c r="DXO19" s="128"/>
      <c r="DXP19" s="128"/>
      <c r="DXQ19" s="128"/>
      <c r="DXR19" s="128"/>
      <c r="DXS19" s="128"/>
      <c r="DXT19" s="128"/>
      <c r="DXU19" s="128"/>
      <c r="DXV19" s="128"/>
      <c r="DXW19" s="128"/>
      <c r="DXX19" s="128"/>
      <c r="DXY19" s="128"/>
      <c r="DXZ19" s="128"/>
      <c r="DYA19" s="128"/>
      <c r="DYB19" s="128"/>
      <c r="DYC19" s="128"/>
      <c r="DYD19" s="128"/>
      <c r="DYE19" s="128"/>
      <c r="DYF19" s="128"/>
      <c r="DYG19" s="128"/>
      <c r="DYH19" s="128"/>
      <c r="DYI19" s="128"/>
      <c r="DYJ19" s="128"/>
      <c r="DYK19" s="128"/>
      <c r="DYL19" s="128"/>
      <c r="DYM19" s="128"/>
      <c r="DYN19" s="128"/>
      <c r="DYO19" s="128"/>
      <c r="DYP19" s="128"/>
      <c r="DYQ19" s="128"/>
      <c r="DYR19" s="128"/>
      <c r="DYS19" s="128"/>
      <c r="DYT19" s="128"/>
      <c r="DYU19" s="128"/>
      <c r="DYV19" s="128"/>
      <c r="DYW19" s="128"/>
      <c r="DYX19" s="128"/>
      <c r="DYY19" s="128"/>
      <c r="DYZ19" s="128"/>
      <c r="DZA19" s="128"/>
      <c r="DZB19" s="128"/>
      <c r="DZC19" s="128"/>
      <c r="DZD19" s="128"/>
      <c r="DZE19" s="128"/>
      <c r="DZF19" s="128"/>
      <c r="DZG19" s="128"/>
      <c r="DZH19" s="128"/>
      <c r="DZI19" s="128"/>
      <c r="DZJ19" s="128"/>
      <c r="DZK19" s="128"/>
      <c r="DZL19" s="128"/>
      <c r="DZM19" s="128"/>
      <c r="DZN19" s="128"/>
      <c r="DZO19" s="128"/>
      <c r="DZP19" s="128"/>
      <c r="DZQ19" s="128"/>
      <c r="DZR19" s="128"/>
      <c r="DZS19" s="128"/>
      <c r="DZT19" s="128"/>
      <c r="DZU19" s="128"/>
      <c r="DZV19" s="128"/>
      <c r="DZW19" s="128"/>
      <c r="DZX19" s="128"/>
      <c r="DZY19" s="128"/>
      <c r="DZZ19" s="128"/>
      <c r="EAA19" s="128"/>
      <c r="EAB19" s="128"/>
      <c r="EAC19" s="128"/>
      <c r="EAD19" s="128"/>
      <c r="EAE19" s="128"/>
      <c r="EAF19" s="128"/>
      <c r="EAG19" s="128"/>
      <c r="EAH19" s="128"/>
      <c r="EAI19" s="128"/>
      <c r="EAJ19" s="128"/>
      <c r="EAK19" s="128"/>
      <c r="EAL19" s="128"/>
      <c r="EAM19" s="128"/>
      <c r="EAN19" s="128"/>
      <c r="EAO19" s="128"/>
      <c r="EAP19" s="128"/>
      <c r="EAQ19" s="128"/>
      <c r="EAR19" s="128"/>
      <c r="EAS19" s="128"/>
      <c r="EAT19" s="128"/>
      <c r="EAU19" s="128"/>
      <c r="EAV19" s="128"/>
      <c r="EAW19" s="128"/>
      <c r="EAX19" s="128"/>
      <c r="EAY19" s="128"/>
      <c r="EAZ19" s="128"/>
      <c r="EBA19" s="128"/>
      <c r="EBB19" s="128"/>
      <c r="EBC19" s="128"/>
      <c r="EBD19" s="128"/>
      <c r="EBE19" s="128"/>
      <c r="EBF19" s="128"/>
      <c r="EBG19" s="128"/>
      <c r="EBH19" s="128"/>
      <c r="EBI19" s="128"/>
      <c r="EBJ19" s="128"/>
      <c r="EBK19" s="128"/>
      <c r="EBL19" s="128"/>
      <c r="EBM19" s="128"/>
      <c r="EBN19" s="128"/>
      <c r="EBO19" s="128"/>
      <c r="EBP19" s="128"/>
      <c r="EBQ19" s="128"/>
      <c r="EBR19" s="128"/>
      <c r="EBS19" s="128"/>
      <c r="EBT19" s="128"/>
      <c r="EBU19" s="128"/>
      <c r="EBV19" s="128"/>
      <c r="EBW19" s="128"/>
      <c r="EBX19" s="128"/>
      <c r="EBY19" s="128"/>
      <c r="EBZ19" s="128"/>
      <c r="ECA19" s="128"/>
      <c r="ECB19" s="128"/>
      <c r="ECC19" s="128"/>
      <c r="ECD19" s="128"/>
      <c r="ECE19" s="128"/>
      <c r="ECF19" s="128"/>
      <c r="ECG19" s="128"/>
      <c r="ECH19" s="128"/>
      <c r="ECI19" s="128"/>
      <c r="ECJ19" s="128"/>
      <c r="ECK19" s="128"/>
      <c r="ECL19" s="128"/>
      <c r="ECM19" s="128"/>
      <c r="ECN19" s="128"/>
      <c r="ECO19" s="128"/>
      <c r="ECP19" s="128"/>
      <c r="ECQ19" s="128"/>
      <c r="ECR19" s="128"/>
      <c r="ECS19" s="128"/>
      <c r="ECT19" s="128"/>
      <c r="ECU19" s="128"/>
      <c r="ECV19" s="128"/>
      <c r="ECW19" s="128"/>
      <c r="ECX19" s="128"/>
      <c r="ECY19" s="128"/>
      <c r="ECZ19" s="128"/>
      <c r="EDA19" s="128"/>
      <c r="EDB19" s="128"/>
      <c r="EDC19" s="128"/>
      <c r="EDD19" s="128"/>
      <c r="EDE19" s="128"/>
      <c r="EDF19" s="128"/>
      <c r="EDG19" s="128"/>
      <c r="EDH19" s="128"/>
      <c r="EDI19" s="128"/>
      <c r="EDJ19" s="128"/>
      <c r="EDK19" s="128"/>
      <c r="EDL19" s="128"/>
      <c r="EDM19" s="128"/>
      <c r="EDN19" s="128"/>
      <c r="EDO19" s="128"/>
      <c r="EDP19" s="128"/>
      <c r="EDQ19" s="128"/>
      <c r="EDR19" s="128"/>
      <c r="EDS19" s="128"/>
      <c r="EDT19" s="128"/>
      <c r="EDU19" s="128"/>
      <c r="EDV19" s="128"/>
      <c r="EDW19" s="128"/>
      <c r="EDX19" s="128"/>
      <c r="EDY19" s="128"/>
      <c r="EDZ19" s="128"/>
      <c r="EEA19" s="128"/>
      <c r="EEB19" s="128"/>
      <c r="EEC19" s="128"/>
      <c r="EED19" s="128"/>
      <c r="EEE19" s="128"/>
      <c r="EEF19" s="128"/>
      <c r="EEG19" s="128"/>
      <c r="EEH19" s="128"/>
      <c r="EEI19" s="128"/>
      <c r="EEJ19" s="128"/>
      <c r="EEK19" s="128"/>
      <c r="EEL19" s="128"/>
      <c r="EEM19" s="128"/>
      <c r="EEN19" s="128"/>
      <c r="EEO19" s="128"/>
      <c r="EEP19" s="128"/>
      <c r="EEQ19" s="128"/>
      <c r="EER19" s="128"/>
      <c r="EES19" s="128"/>
      <c r="EET19" s="128"/>
      <c r="EEU19" s="128"/>
      <c r="EEV19" s="128"/>
      <c r="EEW19" s="128"/>
      <c r="EEX19" s="128"/>
      <c r="EEY19" s="128"/>
      <c r="EEZ19" s="128"/>
      <c r="EFA19" s="128"/>
      <c r="EFB19" s="128"/>
      <c r="EFC19" s="128"/>
      <c r="EFD19" s="128"/>
      <c r="EFE19" s="128"/>
      <c r="EFF19" s="128"/>
      <c r="EFG19" s="128"/>
      <c r="EFH19" s="128"/>
      <c r="EFI19" s="128"/>
      <c r="EFJ19" s="128"/>
      <c r="EFK19" s="128"/>
      <c r="EFL19" s="128"/>
      <c r="EFM19" s="128"/>
      <c r="EFN19" s="128"/>
      <c r="EFO19" s="128"/>
      <c r="EFP19" s="128"/>
      <c r="EFQ19" s="128"/>
      <c r="EFR19" s="128"/>
      <c r="EFS19" s="128"/>
      <c r="EFT19" s="128"/>
      <c r="EFU19" s="128"/>
      <c r="EFV19" s="128"/>
      <c r="EFW19" s="128"/>
      <c r="EFX19" s="128"/>
      <c r="EFY19" s="128"/>
      <c r="EFZ19" s="128"/>
      <c r="EGA19" s="128"/>
      <c r="EGB19" s="128"/>
      <c r="EGC19" s="128"/>
      <c r="EGD19" s="128"/>
      <c r="EGE19" s="128"/>
      <c r="EGF19" s="128"/>
      <c r="EGG19" s="128"/>
      <c r="EGH19" s="128"/>
      <c r="EGI19" s="128"/>
      <c r="EGJ19" s="128"/>
      <c r="EGK19" s="128"/>
      <c r="EGL19" s="128"/>
      <c r="EGM19" s="128"/>
      <c r="EGN19" s="128"/>
      <c r="EGO19" s="128"/>
      <c r="EGP19" s="128"/>
      <c r="EGQ19" s="128"/>
      <c r="EGR19" s="128"/>
      <c r="EGS19" s="128"/>
      <c r="EGT19" s="128"/>
      <c r="EGU19" s="128"/>
      <c r="EGV19" s="128"/>
      <c r="EGW19" s="128"/>
      <c r="EGX19" s="128"/>
      <c r="EGY19" s="128"/>
      <c r="EGZ19" s="128"/>
      <c r="EHA19" s="128"/>
      <c r="EHB19" s="128"/>
      <c r="EHC19" s="128"/>
      <c r="EHD19" s="128"/>
      <c r="EHE19" s="128"/>
      <c r="EHF19" s="128"/>
      <c r="EHG19" s="128"/>
      <c r="EHH19" s="128"/>
      <c r="EHI19" s="128"/>
      <c r="EHJ19" s="128"/>
      <c r="EHK19" s="128"/>
      <c r="EHL19" s="128"/>
      <c r="EHM19" s="128"/>
      <c r="EHN19" s="128"/>
      <c r="EHO19" s="128"/>
      <c r="EHP19" s="128"/>
      <c r="EHQ19" s="128"/>
      <c r="EHR19" s="128"/>
      <c r="EHS19" s="128"/>
      <c r="EHT19" s="128"/>
      <c r="EHU19" s="128"/>
      <c r="EHV19" s="128"/>
      <c r="EHW19" s="128"/>
      <c r="EHX19" s="128"/>
      <c r="EHY19" s="128"/>
      <c r="EHZ19" s="128"/>
      <c r="EIA19" s="128"/>
      <c r="EIB19" s="128"/>
      <c r="EIC19" s="128"/>
      <c r="EID19" s="128"/>
      <c r="EIE19" s="128"/>
      <c r="EIF19" s="128"/>
      <c r="EIG19" s="128"/>
      <c r="EIH19" s="128"/>
      <c r="EII19" s="128"/>
      <c r="EIJ19" s="128"/>
      <c r="EIK19" s="128"/>
      <c r="EIL19" s="128"/>
      <c r="EIM19" s="128"/>
      <c r="EIN19" s="128"/>
      <c r="EIO19" s="128"/>
      <c r="EIP19" s="128"/>
      <c r="EIQ19" s="128"/>
      <c r="EIR19" s="128"/>
      <c r="EIS19" s="128"/>
      <c r="EIT19" s="128"/>
      <c r="EIU19" s="128"/>
      <c r="EIV19" s="128"/>
      <c r="EIW19" s="128"/>
      <c r="EIX19" s="128"/>
      <c r="EIY19" s="128"/>
      <c r="EIZ19" s="128"/>
      <c r="EJA19" s="128"/>
      <c r="EJB19" s="128"/>
      <c r="EJC19" s="128"/>
      <c r="EJD19" s="128"/>
      <c r="EJE19" s="128"/>
      <c r="EJF19" s="128"/>
      <c r="EJG19" s="128"/>
      <c r="EJH19" s="128"/>
      <c r="EJI19" s="128"/>
      <c r="EJJ19" s="128"/>
      <c r="EJK19" s="128"/>
      <c r="EJL19" s="128"/>
      <c r="EJM19" s="128"/>
      <c r="EJN19" s="128"/>
      <c r="EJO19" s="128"/>
      <c r="EJP19" s="128"/>
      <c r="EJQ19" s="128"/>
      <c r="EJR19" s="128"/>
      <c r="EJS19" s="128"/>
      <c r="EJT19" s="128"/>
      <c r="EJU19" s="128"/>
      <c r="EJV19" s="128"/>
      <c r="EJW19" s="128"/>
      <c r="EJX19" s="128"/>
      <c r="EJY19" s="128"/>
      <c r="EJZ19" s="128"/>
      <c r="EKA19" s="128"/>
      <c r="EKB19" s="128"/>
      <c r="EKC19" s="128"/>
      <c r="EKD19" s="128"/>
      <c r="EKE19" s="128"/>
      <c r="EKF19" s="128"/>
      <c r="EKG19" s="128"/>
      <c r="EKH19" s="128"/>
      <c r="EKI19" s="128"/>
      <c r="EKJ19" s="128"/>
      <c r="EKK19" s="128"/>
      <c r="EKL19" s="128"/>
      <c r="EKM19" s="128"/>
      <c r="EKN19" s="128"/>
      <c r="EKO19" s="128"/>
      <c r="EKP19" s="128"/>
      <c r="EKQ19" s="128"/>
      <c r="EKR19" s="128"/>
      <c r="EKS19" s="128"/>
      <c r="EKT19" s="128"/>
      <c r="EKU19" s="128"/>
      <c r="EKV19" s="128"/>
      <c r="EKW19" s="128"/>
      <c r="EKX19" s="128"/>
      <c r="EKY19" s="128"/>
      <c r="EKZ19" s="128"/>
      <c r="ELA19" s="128"/>
      <c r="ELB19" s="128"/>
      <c r="ELC19" s="128"/>
      <c r="ELD19" s="128"/>
      <c r="ELE19" s="128"/>
      <c r="ELF19" s="128"/>
      <c r="ELG19" s="128"/>
      <c r="ELH19" s="128"/>
      <c r="ELI19" s="128"/>
      <c r="ELJ19" s="128"/>
      <c r="ELK19" s="128"/>
      <c r="ELL19" s="128"/>
      <c r="ELM19" s="128"/>
      <c r="ELN19" s="128"/>
      <c r="ELO19" s="128"/>
      <c r="ELP19" s="128"/>
      <c r="ELQ19" s="128"/>
      <c r="ELR19" s="128"/>
      <c r="ELS19" s="128"/>
      <c r="ELT19" s="128"/>
      <c r="ELU19" s="128"/>
      <c r="ELV19" s="128"/>
      <c r="ELW19" s="128"/>
      <c r="ELX19" s="128"/>
      <c r="ELY19" s="128"/>
      <c r="ELZ19" s="128"/>
      <c r="EMA19" s="128"/>
      <c r="EMB19" s="128"/>
      <c r="EMC19" s="128"/>
      <c r="EMD19" s="128"/>
      <c r="EME19" s="128"/>
      <c r="EMF19" s="128"/>
      <c r="EMG19" s="128"/>
      <c r="EMH19" s="128"/>
      <c r="EMI19" s="128"/>
      <c r="EMJ19" s="128"/>
      <c r="EMK19" s="128"/>
      <c r="EML19" s="128"/>
      <c r="EMM19" s="128"/>
      <c r="EMN19" s="128"/>
      <c r="EMO19" s="128"/>
      <c r="EMP19" s="128"/>
      <c r="EMQ19" s="128"/>
      <c r="EMR19" s="128"/>
      <c r="EMS19" s="128"/>
      <c r="EMT19" s="128"/>
      <c r="EMU19" s="128"/>
      <c r="EMV19" s="128"/>
      <c r="EMW19" s="128"/>
      <c r="EMX19" s="128"/>
      <c r="EMY19" s="128"/>
      <c r="EMZ19" s="128"/>
      <c r="ENA19" s="128"/>
      <c r="ENB19" s="128"/>
      <c r="ENC19" s="128"/>
      <c r="END19" s="128"/>
      <c r="ENE19" s="128"/>
      <c r="ENF19" s="128"/>
      <c r="ENG19" s="128"/>
      <c r="ENH19" s="128"/>
      <c r="ENI19" s="128"/>
      <c r="ENJ19" s="128"/>
      <c r="ENK19" s="128"/>
      <c r="ENL19" s="128"/>
      <c r="ENM19" s="128"/>
      <c r="ENN19" s="128"/>
      <c r="ENO19" s="128"/>
      <c r="ENP19" s="128"/>
      <c r="ENQ19" s="128"/>
      <c r="ENR19" s="128"/>
      <c r="ENS19" s="128"/>
      <c r="ENT19" s="128"/>
      <c r="ENU19" s="128"/>
      <c r="ENV19" s="128"/>
      <c r="ENW19" s="128"/>
      <c r="ENX19" s="128"/>
      <c r="ENY19" s="128"/>
      <c r="ENZ19" s="128"/>
      <c r="EOA19" s="128"/>
      <c r="EOB19" s="128"/>
      <c r="EOC19" s="128"/>
      <c r="EOD19" s="128"/>
      <c r="EOE19" s="128"/>
      <c r="EOF19" s="128"/>
      <c r="EOG19" s="128"/>
      <c r="EOH19" s="128"/>
      <c r="EOI19" s="128"/>
      <c r="EOJ19" s="128"/>
      <c r="EOK19" s="128"/>
      <c r="EOL19" s="128"/>
      <c r="EOM19" s="128"/>
      <c r="EON19" s="128"/>
      <c r="EOO19" s="128"/>
      <c r="EOP19" s="128"/>
      <c r="EOQ19" s="128"/>
      <c r="EOR19" s="128"/>
      <c r="EOS19" s="128"/>
      <c r="EOT19" s="128"/>
      <c r="EOU19" s="128"/>
      <c r="EOV19" s="128"/>
      <c r="EOW19" s="128"/>
      <c r="EOX19" s="128"/>
      <c r="EOY19" s="128"/>
      <c r="EOZ19" s="128"/>
      <c r="EPA19" s="128"/>
      <c r="EPB19" s="128"/>
      <c r="EPC19" s="128"/>
      <c r="EPD19" s="128"/>
      <c r="EPE19" s="128"/>
      <c r="EPF19" s="128"/>
      <c r="EPG19" s="128"/>
      <c r="EPH19" s="128"/>
      <c r="EPI19" s="128"/>
      <c r="EPJ19" s="128"/>
      <c r="EPK19" s="128"/>
      <c r="EPL19" s="128"/>
      <c r="EPM19" s="128"/>
      <c r="EPN19" s="128"/>
      <c r="EPO19" s="128"/>
      <c r="EPP19" s="128"/>
      <c r="EPQ19" s="128"/>
      <c r="EPR19" s="128"/>
      <c r="EPS19" s="128"/>
      <c r="EPT19" s="128"/>
      <c r="EPU19" s="128"/>
      <c r="EPV19" s="128"/>
      <c r="EPW19" s="128"/>
      <c r="EPX19" s="128"/>
      <c r="EPY19" s="128"/>
      <c r="EPZ19" s="128"/>
      <c r="EQA19" s="128"/>
      <c r="EQB19" s="128"/>
      <c r="EQC19" s="128"/>
      <c r="EQD19" s="128"/>
      <c r="EQE19" s="128"/>
      <c r="EQF19" s="128"/>
      <c r="EQG19" s="128"/>
      <c r="EQH19" s="128"/>
      <c r="EQI19" s="128"/>
      <c r="EQJ19" s="128"/>
      <c r="EQK19" s="128"/>
      <c r="EQL19" s="128"/>
      <c r="EQM19" s="128"/>
      <c r="EQN19" s="128"/>
      <c r="EQO19" s="128"/>
      <c r="EQP19" s="128"/>
      <c r="EQQ19" s="128"/>
      <c r="EQR19" s="128"/>
      <c r="EQS19" s="128"/>
      <c r="EQT19" s="128"/>
      <c r="EQU19" s="128"/>
      <c r="EQV19" s="128"/>
      <c r="EQW19" s="128"/>
      <c r="EQX19" s="128"/>
      <c r="EQY19" s="128"/>
      <c r="EQZ19" s="128"/>
      <c r="ERA19" s="128"/>
      <c r="ERB19" s="128"/>
      <c r="ERC19" s="128"/>
      <c r="ERD19" s="128"/>
      <c r="ERE19" s="128"/>
      <c r="ERF19" s="128"/>
      <c r="ERG19" s="128"/>
      <c r="ERH19" s="128"/>
      <c r="ERI19" s="128"/>
      <c r="ERJ19" s="128"/>
      <c r="ERK19" s="128"/>
      <c r="ERL19" s="128"/>
      <c r="ERM19" s="128"/>
      <c r="ERN19" s="128"/>
      <c r="ERO19" s="128"/>
      <c r="ERP19" s="128"/>
      <c r="ERQ19" s="128"/>
      <c r="ERR19" s="128"/>
      <c r="ERS19" s="128"/>
      <c r="ERT19" s="128"/>
      <c r="ERU19" s="128"/>
      <c r="ERV19" s="128"/>
      <c r="ERW19" s="128"/>
      <c r="ERX19" s="128"/>
      <c r="ERY19" s="128"/>
      <c r="ERZ19" s="128"/>
      <c r="ESA19" s="128"/>
      <c r="ESB19" s="128"/>
      <c r="ESC19" s="128"/>
      <c r="ESD19" s="128"/>
      <c r="ESE19" s="128"/>
      <c r="ESF19" s="128"/>
      <c r="ESG19" s="128"/>
      <c r="ESH19" s="128"/>
      <c r="ESI19" s="128"/>
      <c r="ESJ19" s="128"/>
      <c r="ESK19" s="128"/>
      <c r="ESL19" s="128"/>
      <c r="ESM19" s="128"/>
      <c r="ESN19" s="128"/>
      <c r="ESO19" s="128"/>
      <c r="ESP19" s="128"/>
      <c r="ESQ19" s="128"/>
      <c r="ESR19" s="128"/>
      <c r="ESS19" s="128"/>
      <c r="EST19" s="128"/>
      <c r="ESU19" s="128"/>
      <c r="ESV19" s="128"/>
      <c r="ESW19" s="128"/>
      <c r="ESX19" s="128"/>
      <c r="ESY19" s="128"/>
      <c r="ESZ19" s="128"/>
      <c r="ETA19" s="128"/>
      <c r="ETB19" s="128"/>
      <c r="ETC19" s="128"/>
      <c r="ETD19" s="128"/>
      <c r="ETE19" s="128"/>
      <c r="ETF19" s="128"/>
      <c r="ETG19" s="128"/>
      <c r="ETH19" s="128"/>
      <c r="ETI19" s="128"/>
      <c r="ETJ19" s="128"/>
      <c r="ETK19" s="128"/>
      <c r="ETL19" s="128"/>
      <c r="ETM19" s="128"/>
      <c r="ETN19" s="128"/>
      <c r="ETO19" s="128"/>
      <c r="ETP19" s="128"/>
      <c r="ETQ19" s="128"/>
      <c r="ETR19" s="128"/>
      <c r="ETS19" s="128"/>
      <c r="ETT19" s="128"/>
      <c r="ETU19" s="128"/>
      <c r="ETV19" s="128"/>
      <c r="ETW19" s="128"/>
      <c r="ETX19" s="128"/>
      <c r="ETY19" s="128"/>
      <c r="ETZ19" s="128"/>
      <c r="EUA19" s="128"/>
      <c r="EUB19" s="128"/>
      <c r="EUC19" s="128"/>
      <c r="EUD19" s="128"/>
      <c r="EUE19" s="128"/>
      <c r="EUF19" s="128"/>
      <c r="EUG19" s="128"/>
      <c r="EUH19" s="128"/>
      <c r="EUI19" s="128"/>
      <c r="EUJ19" s="128"/>
      <c r="EUK19" s="128"/>
      <c r="EUL19" s="128"/>
      <c r="EUM19" s="128"/>
      <c r="EUN19" s="128"/>
      <c r="EUO19" s="128"/>
      <c r="EUP19" s="128"/>
      <c r="EUQ19" s="128"/>
      <c r="EUR19" s="128"/>
      <c r="EUS19" s="128"/>
      <c r="EUT19" s="128"/>
      <c r="EUU19" s="128"/>
      <c r="EUV19" s="128"/>
      <c r="EUW19" s="128"/>
      <c r="EUX19" s="128"/>
      <c r="EUY19" s="128"/>
      <c r="EUZ19" s="128"/>
      <c r="EVA19" s="128"/>
      <c r="EVB19" s="128"/>
      <c r="EVC19" s="128"/>
      <c r="EVD19" s="128"/>
      <c r="EVE19" s="128"/>
      <c r="EVF19" s="128"/>
      <c r="EVG19" s="128"/>
      <c r="EVH19" s="128"/>
      <c r="EVI19" s="128"/>
      <c r="EVJ19" s="128"/>
      <c r="EVK19" s="128"/>
      <c r="EVL19" s="128"/>
      <c r="EVM19" s="128"/>
      <c r="EVN19" s="128"/>
      <c r="EVO19" s="128"/>
      <c r="EVP19" s="128"/>
      <c r="EVQ19" s="128"/>
      <c r="EVR19" s="128"/>
      <c r="EVS19" s="128"/>
      <c r="EVT19" s="128"/>
      <c r="EVU19" s="128"/>
      <c r="EVV19" s="128"/>
      <c r="EVW19" s="128"/>
      <c r="EVX19" s="128"/>
      <c r="EVY19" s="128"/>
      <c r="EVZ19" s="128"/>
      <c r="EWA19" s="128"/>
      <c r="EWB19" s="128"/>
      <c r="EWC19" s="128"/>
      <c r="EWD19" s="128"/>
      <c r="EWE19" s="128"/>
      <c r="EWF19" s="128"/>
      <c r="EWG19" s="128"/>
      <c r="EWH19" s="128"/>
      <c r="EWI19" s="128"/>
      <c r="EWJ19" s="128"/>
      <c r="EWK19" s="128"/>
      <c r="EWL19" s="128"/>
      <c r="EWM19" s="128"/>
      <c r="EWN19" s="128"/>
      <c r="EWO19" s="128"/>
      <c r="EWP19" s="128"/>
      <c r="EWQ19" s="128"/>
      <c r="EWR19" s="128"/>
      <c r="EWS19" s="128"/>
      <c r="EWT19" s="128"/>
      <c r="EWU19" s="128"/>
      <c r="EWV19" s="128"/>
      <c r="EWW19" s="128"/>
      <c r="EWX19" s="128"/>
      <c r="EWY19" s="128"/>
      <c r="EWZ19" s="128"/>
      <c r="EXA19" s="128"/>
      <c r="EXB19" s="128"/>
      <c r="EXC19" s="128"/>
      <c r="EXD19" s="128"/>
      <c r="EXE19" s="128"/>
      <c r="EXF19" s="128"/>
      <c r="EXG19" s="128"/>
      <c r="EXH19" s="128"/>
      <c r="EXI19" s="128"/>
      <c r="EXJ19" s="128"/>
      <c r="EXK19" s="128"/>
      <c r="EXL19" s="128"/>
      <c r="EXM19" s="128"/>
      <c r="EXN19" s="128"/>
      <c r="EXO19" s="128"/>
      <c r="EXP19" s="128"/>
      <c r="EXQ19" s="128"/>
      <c r="EXR19" s="128"/>
      <c r="EXS19" s="128"/>
      <c r="EXT19" s="128"/>
      <c r="EXU19" s="128"/>
      <c r="EXV19" s="128"/>
      <c r="EXW19" s="128"/>
      <c r="EXX19" s="128"/>
      <c r="EXY19" s="128"/>
      <c r="EXZ19" s="128"/>
      <c r="EYA19" s="128"/>
      <c r="EYB19" s="128"/>
      <c r="EYC19" s="128"/>
      <c r="EYD19" s="128"/>
      <c r="EYE19" s="128"/>
      <c r="EYF19" s="128"/>
      <c r="EYG19" s="128"/>
      <c r="EYH19" s="128"/>
      <c r="EYI19" s="128"/>
      <c r="EYJ19" s="128"/>
      <c r="EYK19" s="128"/>
      <c r="EYL19" s="128"/>
      <c r="EYM19" s="128"/>
      <c r="EYN19" s="128"/>
      <c r="EYO19" s="128"/>
      <c r="EYP19" s="128"/>
      <c r="EYQ19" s="128"/>
      <c r="EYR19" s="128"/>
      <c r="EYS19" s="128"/>
      <c r="EYT19" s="128"/>
      <c r="EYU19" s="128"/>
      <c r="EYV19" s="128"/>
      <c r="EYW19" s="128"/>
      <c r="EYX19" s="128"/>
      <c r="EYY19" s="128"/>
      <c r="EYZ19" s="128"/>
      <c r="EZA19" s="128"/>
      <c r="EZB19" s="128"/>
      <c r="EZC19" s="128"/>
      <c r="EZD19" s="128"/>
      <c r="EZE19" s="128"/>
      <c r="EZF19" s="128"/>
      <c r="EZG19" s="128"/>
      <c r="EZH19" s="128"/>
      <c r="EZI19" s="128"/>
      <c r="EZJ19" s="128"/>
      <c r="EZK19" s="128"/>
      <c r="EZL19" s="128"/>
      <c r="EZM19" s="128"/>
      <c r="EZN19" s="128"/>
      <c r="EZO19" s="128"/>
      <c r="EZP19" s="128"/>
      <c r="EZQ19" s="128"/>
      <c r="EZR19" s="128"/>
      <c r="EZS19" s="128"/>
      <c r="EZT19" s="128"/>
      <c r="EZU19" s="128"/>
      <c r="EZV19" s="128"/>
      <c r="EZW19" s="128"/>
      <c r="EZX19" s="128"/>
      <c r="EZY19" s="128"/>
      <c r="EZZ19" s="128"/>
      <c r="FAA19" s="128"/>
      <c r="FAB19" s="128"/>
      <c r="FAC19" s="128"/>
      <c r="FAD19" s="128"/>
      <c r="FAE19" s="128"/>
      <c r="FAF19" s="128"/>
      <c r="FAG19" s="128"/>
      <c r="FAH19" s="128"/>
      <c r="FAI19" s="128"/>
      <c r="FAJ19" s="128"/>
      <c r="FAK19" s="128"/>
      <c r="FAL19" s="128"/>
      <c r="FAM19" s="128"/>
      <c r="FAN19" s="128"/>
      <c r="FAO19" s="128"/>
      <c r="FAP19" s="128"/>
      <c r="FAQ19" s="128"/>
      <c r="FAR19" s="128"/>
      <c r="FAS19" s="128"/>
      <c r="FAT19" s="128"/>
      <c r="FAU19" s="128"/>
      <c r="FAV19" s="128"/>
      <c r="FAW19" s="128"/>
      <c r="FAX19" s="128"/>
      <c r="FAY19" s="128"/>
      <c r="FAZ19" s="128"/>
      <c r="FBA19" s="128"/>
      <c r="FBB19" s="128"/>
      <c r="FBC19" s="128"/>
      <c r="FBD19" s="128"/>
      <c r="FBE19" s="128"/>
      <c r="FBF19" s="128"/>
      <c r="FBG19" s="128"/>
      <c r="FBH19" s="128"/>
      <c r="FBI19" s="128"/>
      <c r="FBJ19" s="128"/>
      <c r="FBK19" s="128"/>
      <c r="FBL19" s="128"/>
      <c r="FBM19" s="128"/>
      <c r="FBN19" s="128"/>
      <c r="FBO19" s="128"/>
      <c r="FBP19" s="128"/>
      <c r="FBQ19" s="128"/>
      <c r="FBR19" s="128"/>
      <c r="FBS19" s="128"/>
      <c r="FBT19" s="128"/>
      <c r="FBU19" s="128"/>
      <c r="FBV19" s="128"/>
      <c r="FBW19" s="128"/>
      <c r="FBX19" s="128"/>
      <c r="FBY19" s="128"/>
      <c r="FBZ19" s="128"/>
      <c r="FCA19" s="128"/>
      <c r="FCB19" s="128"/>
      <c r="FCC19" s="128"/>
      <c r="FCD19" s="128"/>
      <c r="FCE19" s="128"/>
      <c r="FCF19" s="128"/>
      <c r="FCG19" s="128"/>
      <c r="FCH19" s="128"/>
      <c r="FCI19" s="128"/>
      <c r="FCJ19" s="128"/>
      <c r="FCK19" s="128"/>
      <c r="FCL19" s="128"/>
      <c r="FCM19" s="128"/>
      <c r="FCN19" s="128"/>
      <c r="FCO19" s="128"/>
      <c r="FCP19" s="128"/>
      <c r="FCQ19" s="128"/>
      <c r="FCR19" s="128"/>
      <c r="FCS19" s="128"/>
      <c r="FCT19" s="128"/>
      <c r="FCU19" s="128"/>
      <c r="FCV19" s="128"/>
      <c r="FCW19" s="128"/>
      <c r="FCX19" s="128"/>
      <c r="FCY19" s="128"/>
      <c r="FCZ19" s="128"/>
      <c r="FDA19" s="128"/>
      <c r="FDB19" s="128"/>
      <c r="FDC19" s="128"/>
      <c r="FDD19" s="128"/>
      <c r="FDE19" s="128"/>
      <c r="FDF19" s="128"/>
      <c r="FDG19" s="128"/>
      <c r="FDH19" s="128"/>
      <c r="FDI19" s="128"/>
      <c r="FDJ19" s="128"/>
      <c r="FDK19" s="128"/>
      <c r="FDL19" s="128"/>
      <c r="FDM19" s="128"/>
      <c r="FDN19" s="128"/>
      <c r="FDO19" s="128"/>
      <c r="FDP19" s="128"/>
      <c r="FDQ19" s="128"/>
      <c r="FDR19" s="128"/>
      <c r="FDS19" s="128"/>
      <c r="FDT19" s="128"/>
      <c r="FDU19" s="128"/>
      <c r="FDV19" s="128"/>
      <c r="FDW19" s="128"/>
      <c r="FDX19" s="128"/>
      <c r="FDY19" s="128"/>
      <c r="FDZ19" s="128"/>
      <c r="FEA19" s="128"/>
      <c r="FEB19" s="128"/>
      <c r="FEC19" s="128"/>
      <c r="FED19" s="128"/>
      <c r="FEE19" s="128"/>
      <c r="FEF19" s="128"/>
      <c r="FEG19" s="128"/>
      <c r="FEH19" s="128"/>
      <c r="FEI19" s="128"/>
      <c r="FEJ19" s="128"/>
      <c r="FEK19" s="128"/>
      <c r="FEL19" s="128"/>
      <c r="FEM19" s="128"/>
      <c r="FEN19" s="128"/>
      <c r="FEO19" s="128"/>
      <c r="FEP19" s="128"/>
      <c r="FEQ19" s="128"/>
      <c r="FER19" s="128"/>
      <c r="FES19" s="128"/>
      <c r="FET19" s="128"/>
      <c r="FEU19" s="128"/>
      <c r="FEV19" s="128"/>
      <c r="FEW19" s="128"/>
      <c r="FEX19" s="128"/>
      <c r="FEY19" s="128"/>
      <c r="FEZ19" s="128"/>
      <c r="FFA19" s="128"/>
      <c r="FFB19" s="128"/>
      <c r="FFC19" s="128"/>
      <c r="FFD19" s="128"/>
      <c r="FFE19" s="128"/>
      <c r="FFF19" s="128"/>
      <c r="FFG19" s="128"/>
      <c r="FFH19" s="128"/>
      <c r="FFI19" s="128"/>
      <c r="FFJ19" s="128"/>
      <c r="FFK19" s="128"/>
      <c r="FFL19" s="128"/>
      <c r="FFM19" s="128"/>
      <c r="FFN19" s="128"/>
      <c r="FFO19" s="128"/>
      <c r="FFP19" s="128"/>
      <c r="FFQ19" s="128"/>
      <c r="FFR19" s="128"/>
      <c r="FFS19" s="128"/>
      <c r="FFT19" s="128"/>
      <c r="FFU19" s="128"/>
      <c r="FFV19" s="128"/>
      <c r="FFW19" s="128"/>
      <c r="FFX19" s="128"/>
      <c r="FFY19" s="128"/>
      <c r="FFZ19" s="128"/>
      <c r="FGA19" s="128"/>
      <c r="FGB19" s="128"/>
      <c r="FGC19" s="128"/>
      <c r="FGD19" s="128"/>
      <c r="FGE19" s="128"/>
      <c r="FGF19" s="128"/>
      <c r="FGG19" s="128"/>
      <c r="FGH19" s="128"/>
      <c r="FGI19" s="128"/>
      <c r="FGJ19" s="128"/>
      <c r="FGK19" s="128"/>
      <c r="FGL19" s="128"/>
      <c r="FGM19" s="128"/>
      <c r="FGN19" s="128"/>
      <c r="FGO19" s="128"/>
      <c r="FGP19" s="128"/>
      <c r="FGQ19" s="128"/>
      <c r="FGR19" s="128"/>
      <c r="FGS19" s="128"/>
      <c r="FGT19" s="128"/>
      <c r="FGU19" s="128"/>
      <c r="FGV19" s="128"/>
      <c r="FGW19" s="128"/>
      <c r="FGX19" s="128"/>
      <c r="FGY19" s="128"/>
      <c r="FGZ19" s="128"/>
      <c r="FHA19" s="128"/>
      <c r="FHB19" s="128"/>
      <c r="FHC19" s="128"/>
      <c r="FHD19" s="128"/>
      <c r="FHE19" s="128"/>
      <c r="FHF19" s="128"/>
      <c r="FHG19" s="128"/>
      <c r="FHH19" s="128"/>
      <c r="FHI19" s="128"/>
      <c r="FHJ19" s="128"/>
      <c r="FHK19" s="128"/>
      <c r="FHL19" s="128"/>
      <c r="FHM19" s="128"/>
      <c r="FHN19" s="128"/>
      <c r="FHO19" s="128"/>
      <c r="FHP19" s="128"/>
      <c r="FHQ19" s="128"/>
      <c r="FHR19" s="128"/>
      <c r="FHS19" s="128"/>
      <c r="FHT19" s="128"/>
      <c r="FHU19" s="128"/>
      <c r="FHV19" s="128"/>
      <c r="FHW19" s="128"/>
      <c r="FHX19" s="128"/>
      <c r="FHY19" s="128"/>
      <c r="FHZ19" s="128"/>
      <c r="FIA19" s="128"/>
      <c r="FIB19" s="128"/>
      <c r="FIC19" s="128"/>
      <c r="FID19" s="128"/>
      <c r="FIE19" s="128"/>
      <c r="FIF19" s="128"/>
      <c r="FIG19" s="128"/>
      <c r="FIH19" s="128"/>
      <c r="FII19" s="128"/>
      <c r="FIJ19" s="128"/>
      <c r="FIK19" s="128"/>
      <c r="FIL19" s="128"/>
      <c r="FIM19" s="128"/>
      <c r="FIN19" s="128"/>
      <c r="FIO19" s="128"/>
      <c r="FIP19" s="128"/>
      <c r="FIQ19" s="128"/>
      <c r="FIR19" s="128"/>
      <c r="FIS19" s="128"/>
      <c r="FIT19" s="128"/>
      <c r="FIU19" s="128"/>
      <c r="FIV19" s="128"/>
      <c r="FIW19" s="128"/>
      <c r="FIX19" s="128"/>
      <c r="FIY19" s="128"/>
      <c r="FIZ19" s="128"/>
      <c r="FJA19" s="128"/>
      <c r="FJB19" s="128"/>
      <c r="FJC19" s="128"/>
      <c r="FJD19" s="128"/>
      <c r="FJE19" s="128"/>
      <c r="FJF19" s="128"/>
      <c r="FJG19" s="128"/>
      <c r="FJH19" s="128"/>
      <c r="FJI19" s="128"/>
      <c r="FJJ19" s="128"/>
      <c r="FJK19" s="128"/>
      <c r="FJL19" s="128"/>
      <c r="FJM19" s="128"/>
      <c r="FJN19" s="128"/>
      <c r="FJO19" s="128"/>
      <c r="FJP19" s="128"/>
      <c r="FJQ19" s="128"/>
      <c r="FJR19" s="128"/>
      <c r="FJS19" s="128"/>
      <c r="FJT19" s="128"/>
      <c r="FJU19" s="128"/>
      <c r="FJV19" s="128"/>
      <c r="FJW19" s="128"/>
      <c r="FJX19" s="128"/>
      <c r="FJY19" s="128"/>
      <c r="FJZ19" s="128"/>
      <c r="FKA19" s="128"/>
      <c r="FKB19" s="128"/>
      <c r="FKC19" s="128"/>
      <c r="FKD19" s="128"/>
      <c r="FKE19" s="128"/>
      <c r="FKF19" s="128"/>
      <c r="FKG19" s="128"/>
      <c r="FKH19" s="128"/>
      <c r="FKI19" s="128"/>
      <c r="FKJ19" s="128"/>
      <c r="FKK19" s="128"/>
      <c r="FKL19" s="128"/>
      <c r="FKM19" s="128"/>
      <c r="FKN19" s="128"/>
      <c r="FKO19" s="128"/>
      <c r="FKP19" s="128"/>
      <c r="FKQ19" s="128"/>
      <c r="FKR19" s="128"/>
      <c r="FKS19" s="128"/>
      <c r="FKT19" s="128"/>
      <c r="FKU19" s="128"/>
      <c r="FKV19" s="128"/>
      <c r="FKW19" s="128"/>
      <c r="FKX19" s="128"/>
      <c r="FKY19" s="128"/>
      <c r="FKZ19" s="128"/>
      <c r="FLA19" s="128"/>
      <c r="FLB19" s="128"/>
      <c r="FLC19" s="128"/>
      <c r="FLD19" s="128"/>
      <c r="FLE19" s="128"/>
      <c r="FLF19" s="128"/>
      <c r="FLG19" s="128"/>
      <c r="FLH19" s="128"/>
      <c r="FLI19" s="128"/>
      <c r="FLJ19" s="128"/>
      <c r="FLK19" s="128"/>
      <c r="FLL19" s="128"/>
      <c r="FLM19" s="128"/>
      <c r="FLN19" s="128"/>
      <c r="FLO19" s="128"/>
      <c r="FLP19" s="128"/>
      <c r="FLQ19" s="128"/>
      <c r="FLR19" s="128"/>
      <c r="FLS19" s="128"/>
      <c r="FLT19" s="128"/>
      <c r="FLU19" s="128"/>
      <c r="FLV19" s="128"/>
      <c r="FLW19" s="128"/>
      <c r="FLX19" s="128"/>
      <c r="FLY19" s="128"/>
      <c r="FLZ19" s="128"/>
      <c r="FMA19" s="128"/>
      <c r="FMB19" s="128"/>
      <c r="FMC19" s="128"/>
      <c r="FMD19" s="128"/>
      <c r="FME19" s="128"/>
      <c r="FMF19" s="128"/>
      <c r="FMG19" s="128"/>
      <c r="FMH19" s="128"/>
      <c r="FMI19" s="128"/>
      <c r="FMJ19" s="128"/>
      <c r="FMK19" s="128"/>
      <c r="FML19" s="128"/>
      <c r="FMM19" s="128"/>
      <c r="FMN19" s="128"/>
      <c r="FMO19" s="128"/>
      <c r="FMP19" s="128"/>
      <c r="FMQ19" s="128"/>
      <c r="FMR19" s="128"/>
      <c r="FMS19" s="128"/>
      <c r="FMT19" s="128"/>
      <c r="FMU19" s="128"/>
      <c r="FMV19" s="128"/>
      <c r="FMW19" s="128"/>
      <c r="FMX19" s="128"/>
      <c r="FMY19" s="128"/>
      <c r="FMZ19" s="128"/>
      <c r="FNA19" s="128"/>
      <c r="FNB19" s="128"/>
      <c r="FNC19" s="128"/>
      <c r="FND19" s="128"/>
      <c r="FNE19" s="128"/>
      <c r="FNF19" s="128"/>
      <c r="FNG19" s="128"/>
      <c r="FNH19" s="128"/>
      <c r="FNI19" s="128"/>
      <c r="FNJ19" s="128"/>
      <c r="FNK19" s="128"/>
      <c r="FNL19" s="128"/>
      <c r="FNM19" s="128"/>
      <c r="FNN19" s="128"/>
      <c r="FNO19" s="128"/>
      <c r="FNP19" s="128"/>
      <c r="FNQ19" s="128"/>
      <c r="FNR19" s="128"/>
      <c r="FNS19" s="128"/>
      <c r="FNT19" s="128"/>
      <c r="FNU19" s="128"/>
      <c r="FNV19" s="128"/>
      <c r="FNW19" s="128"/>
      <c r="FNX19" s="128"/>
      <c r="FNY19" s="128"/>
      <c r="FNZ19" s="128"/>
      <c r="FOA19" s="128"/>
      <c r="FOB19" s="128"/>
      <c r="FOC19" s="128"/>
      <c r="FOD19" s="128"/>
      <c r="FOE19" s="128"/>
      <c r="FOF19" s="128"/>
      <c r="FOG19" s="128"/>
      <c r="FOH19" s="128"/>
      <c r="FOI19" s="128"/>
      <c r="FOJ19" s="128"/>
      <c r="FOK19" s="128"/>
      <c r="FOL19" s="128"/>
      <c r="FOM19" s="128"/>
      <c r="FON19" s="128"/>
      <c r="FOO19" s="128"/>
      <c r="FOP19" s="128"/>
      <c r="FOQ19" s="128"/>
      <c r="FOR19" s="128"/>
      <c r="FOS19" s="128"/>
      <c r="FOT19" s="128"/>
      <c r="FOU19" s="128"/>
      <c r="FOV19" s="128"/>
      <c r="FOW19" s="128"/>
      <c r="FOX19" s="128"/>
      <c r="FOY19" s="128"/>
      <c r="FOZ19" s="128"/>
      <c r="FPA19" s="128"/>
      <c r="FPB19" s="128"/>
      <c r="FPC19" s="128"/>
      <c r="FPD19" s="128"/>
      <c r="FPE19" s="128"/>
      <c r="FPF19" s="128"/>
      <c r="FPG19" s="128"/>
      <c r="FPH19" s="128"/>
      <c r="FPI19" s="128"/>
      <c r="FPJ19" s="128"/>
      <c r="FPK19" s="128"/>
      <c r="FPL19" s="128"/>
      <c r="FPM19" s="128"/>
      <c r="FPN19" s="128"/>
      <c r="FPO19" s="128"/>
      <c r="FPP19" s="128"/>
      <c r="FPQ19" s="128"/>
      <c r="FPR19" s="128"/>
      <c r="FPS19" s="128"/>
      <c r="FPT19" s="128"/>
      <c r="FPU19" s="128"/>
      <c r="FPV19" s="128"/>
      <c r="FPW19" s="128"/>
      <c r="FPX19" s="128"/>
      <c r="FPY19" s="128"/>
      <c r="FPZ19" s="128"/>
      <c r="FQA19" s="128"/>
      <c r="FQB19" s="128"/>
      <c r="FQC19" s="128"/>
      <c r="FQD19" s="128"/>
      <c r="FQE19" s="128"/>
      <c r="FQF19" s="128"/>
      <c r="FQG19" s="128"/>
      <c r="FQH19" s="128"/>
      <c r="FQI19" s="128"/>
      <c r="FQJ19" s="128"/>
      <c r="FQK19" s="128"/>
      <c r="FQL19" s="128"/>
      <c r="FQM19" s="128"/>
      <c r="FQN19" s="128"/>
      <c r="FQO19" s="128"/>
      <c r="FQP19" s="128"/>
      <c r="FQQ19" s="128"/>
      <c r="FQR19" s="128"/>
      <c r="FQS19" s="128"/>
      <c r="FQT19" s="128"/>
      <c r="FQU19" s="128"/>
      <c r="FQV19" s="128"/>
      <c r="FQW19" s="128"/>
      <c r="FQX19" s="128"/>
      <c r="FQY19" s="128"/>
      <c r="FQZ19" s="128"/>
      <c r="FRA19" s="128"/>
      <c r="FRB19" s="128"/>
      <c r="FRC19" s="128"/>
      <c r="FRD19" s="128"/>
      <c r="FRE19" s="128"/>
      <c r="FRF19" s="128"/>
      <c r="FRG19" s="128"/>
      <c r="FRH19" s="128"/>
      <c r="FRI19" s="128"/>
      <c r="FRJ19" s="128"/>
      <c r="FRK19" s="128"/>
      <c r="FRL19" s="128"/>
      <c r="FRM19" s="128"/>
      <c r="FRN19" s="128"/>
      <c r="FRO19" s="128"/>
      <c r="FRP19" s="128"/>
      <c r="FRQ19" s="128"/>
      <c r="FRR19" s="128"/>
      <c r="FRS19" s="128"/>
      <c r="FRT19" s="128"/>
      <c r="FRU19" s="128"/>
      <c r="FRV19" s="128"/>
      <c r="FRW19" s="128"/>
      <c r="FRX19" s="128"/>
      <c r="FRY19" s="128"/>
      <c r="FRZ19" s="128"/>
      <c r="FSA19" s="128"/>
      <c r="FSB19" s="128"/>
      <c r="FSC19" s="128"/>
      <c r="FSD19" s="128"/>
      <c r="FSE19" s="128"/>
      <c r="FSF19" s="128"/>
      <c r="FSG19" s="128"/>
      <c r="FSH19" s="128"/>
      <c r="FSI19" s="128"/>
      <c r="FSJ19" s="128"/>
      <c r="FSK19" s="128"/>
      <c r="FSL19" s="128"/>
      <c r="FSM19" s="128"/>
      <c r="FSN19" s="128"/>
      <c r="FSO19" s="128"/>
      <c r="FSP19" s="128"/>
      <c r="FSQ19" s="128"/>
      <c r="FSR19" s="128"/>
      <c r="FSS19" s="128"/>
      <c r="FST19" s="128"/>
      <c r="FSU19" s="128"/>
      <c r="FSV19" s="128"/>
      <c r="FSW19" s="128"/>
      <c r="FSX19" s="128"/>
      <c r="FSY19" s="128"/>
      <c r="FSZ19" s="128"/>
      <c r="FTA19" s="128"/>
      <c r="FTB19" s="128"/>
      <c r="FTC19" s="128"/>
      <c r="FTD19" s="128"/>
      <c r="FTE19" s="128"/>
      <c r="FTF19" s="128"/>
      <c r="FTG19" s="128"/>
      <c r="FTH19" s="128"/>
      <c r="FTI19" s="128"/>
      <c r="FTJ19" s="128"/>
      <c r="FTK19" s="128"/>
      <c r="FTL19" s="128"/>
      <c r="FTM19" s="128"/>
      <c r="FTN19" s="128"/>
      <c r="FTO19" s="128"/>
      <c r="FTP19" s="128"/>
      <c r="FTQ19" s="128"/>
      <c r="FTR19" s="128"/>
      <c r="FTS19" s="128"/>
      <c r="FTT19" s="128"/>
      <c r="FTU19" s="128"/>
      <c r="FTV19" s="128"/>
      <c r="FTW19" s="128"/>
      <c r="FTX19" s="128"/>
      <c r="FTY19" s="128"/>
      <c r="FTZ19" s="128"/>
      <c r="FUA19" s="128"/>
      <c r="FUB19" s="128"/>
      <c r="FUC19" s="128"/>
      <c r="FUD19" s="128"/>
      <c r="FUE19" s="128"/>
      <c r="FUF19" s="128"/>
      <c r="FUG19" s="128"/>
      <c r="FUH19" s="128"/>
      <c r="FUI19" s="128"/>
      <c r="FUJ19" s="128"/>
      <c r="FUK19" s="128"/>
      <c r="FUL19" s="128"/>
      <c r="FUM19" s="128"/>
      <c r="FUN19" s="128"/>
      <c r="FUO19" s="128"/>
      <c r="FUP19" s="128"/>
      <c r="FUQ19" s="128"/>
      <c r="FUR19" s="128"/>
      <c r="FUS19" s="128"/>
      <c r="FUT19" s="128"/>
      <c r="FUU19" s="128"/>
      <c r="FUV19" s="128"/>
      <c r="FUW19" s="128"/>
      <c r="FUX19" s="128"/>
      <c r="FUY19" s="128"/>
      <c r="FUZ19" s="128"/>
      <c r="FVA19" s="128"/>
      <c r="FVB19" s="128"/>
      <c r="FVC19" s="128"/>
      <c r="FVD19" s="128"/>
      <c r="FVE19" s="128"/>
      <c r="FVF19" s="128"/>
      <c r="FVG19" s="128"/>
      <c r="FVH19" s="128"/>
      <c r="FVI19" s="128"/>
      <c r="FVJ19" s="128"/>
      <c r="FVK19" s="128"/>
      <c r="FVL19" s="128"/>
      <c r="FVM19" s="128"/>
      <c r="FVN19" s="128"/>
      <c r="FVO19" s="128"/>
      <c r="FVP19" s="128"/>
      <c r="FVQ19" s="128"/>
      <c r="FVR19" s="128"/>
      <c r="FVS19" s="128"/>
      <c r="FVT19" s="128"/>
      <c r="FVU19" s="128"/>
      <c r="FVV19" s="128"/>
      <c r="FVW19" s="128"/>
      <c r="FVX19" s="128"/>
      <c r="FVY19" s="128"/>
      <c r="FVZ19" s="128"/>
      <c r="FWA19" s="128"/>
      <c r="FWB19" s="128"/>
      <c r="FWC19" s="128"/>
      <c r="FWD19" s="128"/>
      <c r="FWE19" s="128"/>
      <c r="FWF19" s="128"/>
      <c r="FWG19" s="128"/>
      <c r="FWH19" s="128"/>
      <c r="FWI19" s="128"/>
      <c r="FWJ19" s="128"/>
      <c r="FWK19" s="128"/>
      <c r="FWL19" s="128"/>
      <c r="FWM19" s="128"/>
      <c r="FWN19" s="128"/>
      <c r="FWO19" s="128"/>
      <c r="FWP19" s="128"/>
      <c r="FWQ19" s="128"/>
      <c r="FWR19" s="128"/>
      <c r="FWS19" s="128"/>
      <c r="FWT19" s="128"/>
      <c r="FWU19" s="128"/>
      <c r="FWV19" s="128"/>
      <c r="FWW19" s="128"/>
      <c r="FWX19" s="128"/>
      <c r="FWY19" s="128"/>
      <c r="FWZ19" s="128"/>
      <c r="FXA19" s="128"/>
      <c r="FXB19" s="128"/>
      <c r="FXC19" s="128"/>
      <c r="FXD19" s="128"/>
      <c r="FXE19" s="128"/>
      <c r="FXF19" s="128"/>
      <c r="FXG19" s="128"/>
      <c r="FXH19" s="128"/>
      <c r="FXI19" s="128"/>
      <c r="FXJ19" s="128"/>
      <c r="FXK19" s="128"/>
      <c r="FXL19" s="128"/>
      <c r="FXM19" s="128"/>
      <c r="FXN19" s="128"/>
      <c r="FXO19" s="128"/>
      <c r="FXP19" s="128"/>
      <c r="FXQ19" s="128"/>
      <c r="FXR19" s="128"/>
      <c r="FXS19" s="128"/>
      <c r="FXT19" s="128"/>
      <c r="FXU19" s="128"/>
      <c r="FXV19" s="128"/>
      <c r="FXW19" s="128"/>
      <c r="FXX19" s="128"/>
      <c r="FXY19" s="128"/>
      <c r="FXZ19" s="128"/>
      <c r="FYA19" s="128"/>
      <c r="FYB19" s="128"/>
      <c r="FYC19" s="128"/>
      <c r="FYD19" s="128"/>
      <c r="FYE19" s="128"/>
      <c r="FYF19" s="128"/>
      <c r="FYG19" s="128"/>
      <c r="FYH19" s="128"/>
      <c r="FYI19" s="128"/>
      <c r="FYJ19" s="128"/>
      <c r="FYK19" s="128"/>
      <c r="FYL19" s="128"/>
      <c r="FYM19" s="128"/>
      <c r="FYN19" s="128"/>
      <c r="FYO19" s="128"/>
      <c r="FYP19" s="128"/>
      <c r="FYQ19" s="128"/>
      <c r="FYR19" s="128"/>
      <c r="FYS19" s="128"/>
      <c r="FYT19" s="128"/>
      <c r="FYU19" s="128"/>
      <c r="FYV19" s="128"/>
      <c r="FYW19" s="128"/>
      <c r="FYX19" s="128"/>
      <c r="FYY19" s="128"/>
      <c r="FYZ19" s="128"/>
      <c r="FZA19" s="128"/>
      <c r="FZB19" s="128"/>
      <c r="FZC19" s="128"/>
      <c r="FZD19" s="128"/>
      <c r="FZE19" s="128"/>
      <c r="FZF19" s="128"/>
      <c r="FZG19" s="128"/>
      <c r="FZH19" s="128"/>
      <c r="FZI19" s="128"/>
      <c r="FZJ19" s="128"/>
      <c r="FZK19" s="128"/>
      <c r="FZL19" s="128"/>
      <c r="FZM19" s="128"/>
      <c r="FZN19" s="128"/>
      <c r="FZO19" s="128"/>
      <c r="FZP19" s="128"/>
      <c r="FZQ19" s="128"/>
      <c r="FZR19" s="128"/>
      <c r="FZS19" s="128"/>
      <c r="FZT19" s="128"/>
      <c r="FZU19" s="128"/>
      <c r="FZV19" s="128"/>
      <c r="FZW19" s="128"/>
      <c r="FZX19" s="128"/>
      <c r="FZY19" s="128"/>
      <c r="FZZ19" s="128"/>
      <c r="GAA19" s="128"/>
      <c r="GAB19" s="128"/>
      <c r="GAC19" s="128"/>
      <c r="GAD19" s="128"/>
      <c r="GAE19" s="128"/>
      <c r="GAF19" s="128"/>
      <c r="GAG19" s="128"/>
      <c r="GAH19" s="128"/>
      <c r="GAI19" s="128"/>
      <c r="GAJ19" s="128"/>
      <c r="GAK19" s="128"/>
      <c r="GAL19" s="128"/>
      <c r="GAM19" s="128"/>
      <c r="GAN19" s="128"/>
      <c r="GAO19" s="128"/>
      <c r="GAP19" s="128"/>
      <c r="GAQ19" s="128"/>
      <c r="GAR19" s="128"/>
      <c r="GAS19" s="128"/>
      <c r="GAT19" s="128"/>
      <c r="GAU19" s="128"/>
      <c r="GAV19" s="128"/>
      <c r="GAW19" s="128"/>
      <c r="GAX19" s="128"/>
      <c r="GAY19" s="128"/>
      <c r="GAZ19" s="128"/>
      <c r="GBA19" s="128"/>
      <c r="GBB19" s="128"/>
      <c r="GBC19" s="128"/>
      <c r="GBD19" s="128"/>
      <c r="GBE19" s="128"/>
      <c r="GBF19" s="128"/>
      <c r="GBG19" s="128"/>
      <c r="GBH19" s="128"/>
      <c r="GBI19" s="128"/>
      <c r="GBJ19" s="128"/>
      <c r="GBK19" s="128"/>
      <c r="GBL19" s="128"/>
      <c r="GBM19" s="128"/>
      <c r="GBN19" s="128"/>
      <c r="GBO19" s="128"/>
      <c r="GBP19" s="128"/>
      <c r="GBQ19" s="128"/>
      <c r="GBR19" s="128"/>
      <c r="GBS19" s="128"/>
      <c r="GBT19" s="128"/>
      <c r="GBU19" s="128"/>
      <c r="GBV19" s="128"/>
      <c r="GBW19" s="128"/>
      <c r="GBX19" s="128"/>
      <c r="GBY19" s="128"/>
      <c r="GBZ19" s="128"/>
      <c r="GCA19" s="128"/>
      <c r="GCB19" s="128"/>
      <c r="GCC19" s="128"/>
      <c r="GCD19" s="128"/>
      <c r="GCE19" s="128"/>
      <c r="GCF19" s="128"/>
      <c r="GCG19" s="128"/>
      <c r="GCH19" s="128"/>
      <c r="GCI19" s="128"/>
      <c r="GCJ19" s="128"/>
      <c r="GCK19" s="128"/>
      <c r="GCL19" s="128"/>
      <c r="GCM19" s="128"/>
      <c r="GCN19" s="128"/>
      <c r="GCO19" s="128"/>
      <c r="GCP19" s="128"/>
      <c r="GCQ19" s="128"/>
      <c r="GCR19" s="128"/>
      <c r="GCS19" s="128"/>
      <c r="GCT19" s="128"/>
      <c r="GCU19" s="128"/>
      <c r="GCV19" s="128"/>
      <c r="GCW19" s="128"/>
      <c r="GCX19" s="128"/>
      <c r="GCY19" s="128"/>
      <c r="GCZ19" s="128"/>
      <c r="GDA19" s="128"/>
      <c r="GDB19" s="128"/>
      <c r="GDC19" s="128"/>
      <c r="GDD19" s="128"/>
      <c r="GDE19" s="128"/>
      <c r="GDF19" s="128"/>
      <c r="GDG19" s="128"/>
      <c r="GDH19" s="128"/>
      <c r="GDI19" s="128"/>
      <c r="GDJ19" s="128"/>
      <c r="GDK19" s="128"/>
      <c r="GDL19" s="128"/>
      <c r="GDM19" s="128"/>
      <c r="GDN19" s="128"/>
      <c r="GDO19" s="128"/>
      <c r="GDP19" s="128"/>
      <c r="GDQ19" s="128"/>
      <c r="GDR19" s="128"/>
      <c r="GDS19" s="128"/>
      <c r="GDT19" s="128"/>
      <c r="GDU19" s="128"/>
      <c r="GDV19" s="128"/>
      <c r="GDW19" s="128"/>
      <c r="GDX19" s="128"/>
      <c r="GDY19" s="128"/>
      <c r="GDZ19" s="128"/>
      <c r="GEA19" s="128"/>
      <c r="GEB19" s="128"/>
      <c r="GEC19" s="128"/>
      <c r="GED19" s="128"/>
      <c r="GEE19" s="128"/>
      <c r="GEF19" s="128"/>
      <c r="GEG19" s="128"/>
      <c r="GEH19" s="128"/>
      <c r="GEI19" s="128"/>
      <c r="GEJ19" s="128"/>
      <c r="GEK19" s="128"/>
      <c r="GEL19" s="128"/>
      <c r="GEM19" s="128"/>
      <c r="GEN19" s="128"/>
      <c r="GEO19" s="128"/>
      <c r="GEP19" s="128"/>
      <c r="GEQ19" s="128"/>
      <c r="GER19" s="128"/>
      <c r="GES19" s="128"/>
      <c r="GET19" s="128"/>
      <c r="GEU19" s="128"/>
      <c r="GEV19" s="128"/>
      <c r="GEW19" s="128"/>
      <c r="GEX19" s="128"/>
      <c r="GEY19" s="128"/>
      <c r="GEZ19" s="128"/>
      <c r="GFA19" s="128"/>
      <c r="GFB19" s="128"/>
      <c r="GFC19" s="128"/>
      <c r="GFD19" s="128"/>
      <c r="GFE19" s="128"/>
      <c r="GFF19" s="128"/>
      <c r="GFG19" s="128"/>
      <c r="GFH19" s="128"/>
      <c r="GFI19" s="128"/>
      <c r="GFJ19" s="128"/>
      <c r="GFK19" s="128"/>
      <c r="GFL19" s="128"/>
      <c r="GFM19" s="128"/>
      <c r="GFN19" s="128"/>
      <c r="GFO19" s="128"/>
      <c r="GFP19" s="128"/>
      <c r="GFQ19" s="128"/>
      <c r="GFR19" s="128"/>
      <c r="GFS19" s="128"/>
      <c r="GFT19" s="128"/>
      <c r="GFU19" s="128"/>
      <c r="GFV19" s="128"/>
      <c r="GFW19" s="128"/>
      <c r="GFX19" s="128"/>
      <c r="GFY19" s="128"/>
      <c r="GFZ19" s="128"/>
      <c r="GGA19" s="128"/>
      <c r="GGB19" s="128"/>
      <c r="GGC19" s="128"/>
      <c r="GGD19" s="128"/>
      <c r="GGE19" s="128"/>
      <c r="GGF19" s="128"/>
      <c r="GGG19" s="128"/>
      <c r="GGH19" s="128"/>
      <c r="GGI19" s="128"/>
      <c r="GGJ19" s="128"/>
      <c r="GGK19" s="128"/>
      <c r="GGL19" s="128"/>
      <c r="GGM19" s="128"/>
      <c r="GGN19" s="128"/>
      <c r="GGO19" s="128"/>
      <c r="GGP19" s="128"/>
      <c r="GGQ19" s="128"/>
      <c r="GGR19" s="128"/>
      <c r="GGS19" s="128"/>
      <c r="GGT19" s="128"/>
      <c r="GGU19" s="128"/>
      <c r="GGV19" s="128"/>
      <c r="GGW19" s="128"/>
      <c r="GGX19" s="128"/>
      <c r="GGY19" s="128"/>
      <c r="GGZ19" s="128"/>
      <c r="GHA19" s="128"/>
      <c r="GHB19" s="128"/>
      <c r="GHC19" s="128"/>
      <c r="GHD19" s="128"/>
      <c r="GHE19" s="128"/>
      <c r="GHF19" s="128"/>
      <c r="GHG19" s="128"/>
      <c r="GHH19" s="128"/>
      <c r="GHI19" s="128"/>
      <c r="GHJ19" s="128"/>
      <c r="GHK19" s="128"/>
      <c r="GHL19" s="128"/>
      <c r="GHM19" s="128"/>
      <c r="GHN19" s="128"/>
      <c r="GHO19" s="128"/>
      <c r="GHP19" s="128"/>
      <c r="GHQ19" s="128"/>
      <c r="GHR19" s="128"/>
      <c r="GHS19" s="128"/>
      <c r="GHT19" s="128"/>
      <c r="GHU19" s="128"/>
      <c r="GHV19" s="128"/>
      <c r="GHW19" s="128"/>
      <c r="GHX19" s="128"/>
      <c r="GHY19" s="128"/>
      <c r="GHZ19" s="128"/>
      <c r="GIA19" s="128"/>
      <c r="GIB19" s="128"/>
      <c r="GIC19" s="128"/>
      <c r="GID19" s="128"/>
      <c r="GIE19" s="128"/>
      <c r="GIF19" s="128"/>
      <c r="GIG19" s="128"/>
      <c r="GIH19" s="128"/>
      <c r="GII19" s="128"/>
      <c r="GIJ19" s="128"/>
      <c r="GIK19" s="128"/>
      <c r="GIL19" s="128"/>
      <c r="GIM19" s="128"/>
      <c r="GIN19" s="128"/>
      <c r="GIO19" s="128"/>
      <c r="GIP19" s="128"/>
      <c r="GIQ19" s="128"/>
      <c r="GIR19" s="128"/>
      <c r="GIS19" s="128"/>
      <c r="GIT19" s="128"/>
      <c r="GIU19" s="128"/>
      <c r="GIV19" s="128"/>
      <c r="GIW19" s="128"/>
      <c r="GIX19" s="128"/>
      <c r="GIY19" s="128"/>
      <c r="GIZ19" s="128"/>
      <c r="GJA19" s="128"/>
      <c r="GJB19" s="128"/>
      <c r="GJC19" s="128"/>
      <c r="GJD19" s="128"/>
      <c r="GJE19" s="128"/>
      <c r="GJF19" s="128"/>
      <c r="GJG19" s="128"/>
      <c r="GJH19" s="128"/>
      <c r="GJI19" s="128"/>
      <c r="GJJ19" s="128"/>
      <c r="GJK19" s="128"/>
      <c r="GJL19" s="128"/>
      <c r="GJM19" s="128"/>
      <c r="GJN19" s="128"/>
      <c r="GJO19" s="128"/>
      <c r="GJP19" s="128"/>
      <c r="GJQ19" s="128"/>
      <c r="GJR19" s="128"/>
      <c r="GJS19" s="128"/>
      <c r="GJT19" s="128"/>
      <c r="GJU19" s="128"/>
      <c r="GJV19" s="128"/>
      <c r="GJW19" s="128"/>
      <c r="GJX19" s="128"/>
      <c r="GJY19" s="128"/>
      <c r="GJZ19" s="128"/>
      <c r="GKA19" s="128"/>
      <c r="GKB19" s="128"/>
      <c r="GKC19" s="128"/>
      <c r="GKD19" s="128"/>
      <c r="GKE19" s="128"/>
      <c r="GKF19" s="128"/>
      <c r="GKG19" s="128"/>
      <c r="GKH19" s="128"/>
      <c r="GKI19" s="128"/>
      <c r="GKJ19" s="128"/>
      <c r="GKK19" s="128"/>
      <c r="GKL19" s="128"/>
      <c r="GKM19" s="128"/>
      <c r="GKN19" s="128"/>
      <c r="GKO19" s="128"/>
      <c r="GKP19" s="128"/>
      <c r="GKQ19" s="128"/>
      <c r="GKR19" s="128"/>
      <c r="GKS19" s="128"/>
      <c r="GKT19" s="128"/>
      <c r="GKU19" s="128"/>
      <c r="GKV19" s="128"/>
      <c r="GKW19" s="128"/>
      <c r="GKX19" s="128"/>
      <c r="GKY19" s="128"/>
      <c r="GKZ19" s="128"/>
      <c r="GLA19" s="128"/>
      <c r="GLB19" s="128"/>
      <c r="GLC19" s="128"/>
      <c r="GLD19" s="128"/>
      <c r="GLE19" s="128"/>
      <c r="GLF19" s="128"/>
      <c r="GLG19" s="128"/>
      <c r="GLH19" s="128"/>
      <c r="GLI19" s="128"/>
      <c r="GLJ19" s="128"/>
      <c r="GLK19" s="128"/>
      <c r="GLL19" s="128"/>
      <c r="GLM19" s="128"/>
      <c r="GLN19" s="128"/>
      <c r="GLO19" s="128"/>
      <c r="GLP19" s="128"/>
      <c r="GLQ19" s="128"/>
      <c r="GLR19" s="128"/>
      <c r="GLS19" s="128"/>
      <c r="GLT19" s="128"/>
      <c r="GLU19" s="128"/>
      <c r="GLV19" s="128"/>
      <c r="GLW19" s="128"/>
      <c r="GLX19" s="128"/>
      <c r="GLY19" s="128"/>
      <c r="GLZ19" s="128"/>
      <c r="GMA19" s="128"/>
      <c r="GMB19" s="128"/>
      <c r="GMC19" s="128"/>
      <c r="GMD19" s="128"/>
      <c r="GME19" s="128"/>
      <c r="GMF19" s="128"/>
      <c r="GMG19" s="128"/>
      <c r="GMH19" s="128"/>
      <c r="GMI19" s="128"/>
      <c r="GMJ19" s="128"/>
      <c r="GMK19" s="128"/>
      <c r="GML19" s="128"/>
      <c r="GMM19" s="128"/>
      <c r="GMN19" s="128"/>
      <c r="GMO19" s="128"/>
      <c r="GMP19" s="128"/>
      <c r="GMQ19" s="128"/>
      <c r="GMR19" s="128"/>
      <c r="GMS19" s="128"/>
      <c r="GMT19" s="128"/>
      <c r="GMU19" s="128"/>
      <c r="GMV19" s="128"/>
      <c r="GMW19" s="128"/>
      <c r="GMX19" s="128"/>
      <c r="GMY19" s="128"/>
      <c r="GMZ19" s="128"/>
      <c r="GNA19" s="128"/>
      <c r="GNB19" s="128"/>
      <c r="GNC19" s="128"/>
      <c r="GND19" s="128"/>
      <c r="GNE19" s="128"/>
      <c r="GNF19" s="128"/>
      <c r="GNG19" s="128"/>
      <c r="GNH19" s="128"/>
      <c r="GNI19" s="128"/>
      <c r="GNJ19" s="128"/>
      <c r="GNK19" s="128"/>
      <c r="GNL19" s="128"/>
      <c r="GNM19" s="128"/>
      <c r="GNN19" s="128"/>
      <c r="GNO19" s="128"/>
      <c r="GNP19" s="128"/>
      <c r="GNQ19" s="128"/>
      <c r="GNR19" s="128"/>
      <c r="GNS19" s="128"/>
      <c r="GNT19" s="128"/>
      <c r="GNU19" s="128"/>
      <c r="GNV19" s="128"/>
      <c r="GNW19" s="128"/>
      <c r="GNX19" s="128"/>
      <c r="GNY19" s="128"/>
      <c r="GNZ19" s="128"/>
      <c r="GOA19" s="128"/>
      <c r="GOB19" s="128"/>
      <c r="GOC19" s="128"/>
      <c r="GOD19" s="128"/>
      <c r="GOE19" s="128"/>
      <c r="GOF19" s="128"/>
      <c r="GOG19" s="128"/>
      <c r="GOH19" s="128"/>
      <c r="GOI19" s="128"/>
      <c r="GOJ19" s="128"/>
      <c r="GOK19" s="128"/>
      <c r="GOL19" s="128"/>
      <c r="GOM19" s="128"/>
      <c r="GON19" s="128"/>
      <c r="GOO19" s="128"/>
      <c r="GOP19" s="128"/>
      <c r="GOQ19" s="128"/>
      <c r="GOR19" s="128"/>
      <c r="GOS19" s="128"/>
      <c r="GOT19" s="128"/>
      <c r="GOU19" s="128"/>
      <c r="GOV19" s="128"/>
      <c r="GOW19" s="128"/>
      <c r="GOX19" s="128"/>
      <c r="GOY19" s="128"/>
      <c r="GOZ19" s="128"/>
      <c r="GPA19" s="128"/>
      <c r="GPB19" s="128"/>
      <c r="GPC19" s="128"/>
      <c r="GPD19" s="128"/>
      <c r="GPE19" s="128"/>
      <c r="GPF19" s="128"/>
      <c r="GPG19" s="128"/>
      <c r="GPH19" s="128"/>
      <c r="GPI19" s="128"/>
      <c r="GPJ19" s="128"/>
      <c r="GPK19" s="128"/>
      <c r="GPL19" s="128"/>
      <c r="GPM19" s="128"/>
      <c r="GPN19" s="128"/>
      <c r="GPO19" s="128"/>
      <c r="GPP19" s="128"/>
      <c r="GPQ19" s="128"/>
      <c r="GPR19" s="128"/>
      <c r="GPS19" s="128"/>
      <c r="GPT19" s="128"/>
      <c r="GPU19" s="128"/>
      <c r="GPV19" s="128"/>
      <c r="GPW19" s="128"/>
      <c r="GPX19" s="128"/>
      <c r="GPY19" s="128"/>
      <c r="GPZ19" s="128"/>
      <c r="GQA19" s="128"/>
      <c r="GQB19" s="128"/>
      <c r="GQC19" s="128"/>
      <c r="GQD19" s="128"/>
      <c r="GQE19" s="128"/>
      <c r="GQF19" s="128"/>
      <c r="GQG19" s="128"/>
      <c r="GQH19" s="128"/>
      <c r="GQI19" s="128"/>
      <c r="GQJ19" s="128"/>
      <c r="GQK19" s="128"/>
      <c r="GQL19" s="128"/>
      <c r="GQM19" s="128"/>
      <c r="GQN19" s="128"/>
      <c r="GQO19" s="128"/>
      <c r="GQP19" s="128"/>
      <c r="GQQ19" s="128"/>
      <c r="GQR19" s="128"/>
      <c r="GQS19" s="128"/>
      <c r="GQT19" s="128"/>
      <c r="GQU19" s="128"/>
      <c r="GQV19" s="128"/>
      <c r="GQW19" s="128"/>
      <c r="GQX19" s="128"/>
      <c r="GQY19" s="128"/>
      <c r="GQZ19" s="128"/>
      <c r="GRA19" s="128"/>
      <c r="GRB19" s="128"/>
      <c r="GRC19" s="128"/>
      <c r="GRD19" s="128"/>
      <c r="GRE19" s="128"/>
      <c r="GRF19" s="128"/>
      <c r="GRG19" s="128"/>
      <c r="GRH19" s="128"/>
      <c r="GRI19" s="128"/>
      <c r="GRJ19" s="128"/>
      <c r="GRK19" s="128"/>
      <c r="GRL19" s="128"/>
      <c r="GRM19" s="128"/>
      <c r="GRN19" s="128"/>
      <c r="GRO19" s="128"/>
      <c r="GRP19" s="128"/>
      <c r="GRQ19" s="128"/>
      <c r="GRR19" s="128"/>
      <c r="GRS19" s="128"/>
      <c r="GRT19" s="128"/>
      <c r="GRU19" s="128"/>
      <c r="GRV19" s="128"/>
      <c r="GRW19" s="128"/>
      <c r="GRX19" s="128"/>
      <c r="GRY19" s="128"/>
      <c r="GRZ19" s="128"/>
      <c r="GSA19" s="128"/>
      <c r="GSB19" s="128"/>
      <c r="GSC19" s="128"/>
      <c r="GSD19" s="128"/>
      <c r="GSE19" s="128"/>
      <c r="GSF19" s="128"/>
      <c r="GSG19" s="128"/>
      <c r="GSH19" s="128"/>
      <c r="GSI19" s="128"/>
      <c r="GSJ19" s="128"/>
      <c r="GSK19" s="128"/>
      <c r="GSL19" s="128"/>
      <c r="GSM19" s="128"/>
      <c r="GSN19" s="128"/>
      <c r="GSO19" s="128"/>
      <c r="GSP19" s="128"/>
      <c r="GSQ19" s="128"/>
      <c r="GSR19" s="128"/>
      <c r="GSS19" s="128"/>
      <c r="GST19" s="128"/>
      <c r="GSU19" s="128"/>
      <c r="GSV19" s="128"/>
      <c r="GSW19" s="128"/>
      <c r="GSX19" s="128"/>
      <c r="GSY19" s="128"/>
      <c r="GSZ19" s="128"/>
      <c r="GTA19" s="128"/>
      <c r="GTB19" s="128"/>
      <c r="GTC19" s="128"/>
      <c r="GTD19" s="128"/>
      <c r="GTE19" s="128"/>
      <c r="GTF19" s="128"/>
      <c r="GTG19" s="128"/>
      <c r="GTH19" s="128"/>
      <c r="GTI19" s="128"/>
      <c r="GTJ19" s="128"/>
      <c r="GTK19" s="128"/>
      <c r="GTL19" s="128"/>
      <c r="GTM19" s="128"/>
      <c r="GTN19" s="128"/>
      <c r="GTO19" s="128"/>
      <c r="GTP19" s="128"/>
      <c r="GTQ19" s="128"/>
      <c r="GTR19" s="128"/>
      <c r="GTS19" s="128"/>
      <c r="GTT19" s="128"/>
      <c r="GTU19" s="128"/>
      <c r="GTV19" s="128"/>
      <c r="GTW19" s="128"/>
      <c r="GTX19" s="128"/>
      <c r="GTY19" s="128"/>
      <c r="GTZ19" s="128"/>
      <c r="GUA19" s="128"/>
      <c r="GUB19" s="128"/>
      <c r="GUC19" s="128"/>
      <c r="GUD19" s="128"/>
      <c r="GUE19" s="128"/>
      <c r="GUF19" s="128"/>
      <c r="GUG19" s="128"/>
      <c r="GUH19" s="128"/>
      <c r="GUI19" s="128"/>
      <c r="GUJ19" s="128"/>
      <c r="GUK19" s="128"/>
      <c r="GUL19" s="128"/>
      <c r="GUM19" s="128"/>
      <c r="GUN19" s="128"/>
      <c r="GUO19" s="128"/>
      <c r="GUP19" s="128"/>
      <c r="GUQ19" s="128"/>
      <c r="GUR19" s="128"/>
      <c r="GUS19" s="128"/>
      <c r="GUT19" s="128"/>
      <c r="GUU19" s="128"/>
      <c r="GUV19" s="128"/>
      <c r="GUW19" s="128"/>
      <c r="GUX19" s="128"/>
      <c r="GUY19" s="128"/>
      <c r="GUZ19" s="128"/>
      <c r="GVA19" s="128"/>
      <c r="GVB19" s="128"/>
      <c r="GVC19" s="128"/>
      <c r="GVD19" s="128"/>
      <c r="GVE19" s="128"/>
      <c r="GVF19" s="128"/>
      <c r="GVG19" s="128"/>
      <c r="GVH19" s="128"/>
      <c r="GVI19" s="128"/>
      <c r="GVJ19" s="128"/>
      <c r="GVK19" s="128"/>
      <c r="GVL19" s="128"/>
      <c r="GVM19" s="128"/>
      <c r="GVN19" s="128"/>
      <c r="GVO19" s="128"/>
      <c r="GVP19" s="128"/>
      <c r="GVQ19" s="128"/>
      <c r="GVR19" s="128"/>
      <c r="GVS19" s="128"/>
      <c r="GVT19" s="128"/>
      <c r="GVU19" s="128"/>
      <c r="GVV19" s="128"/>
      <c r="GVW19" s="128"/>
      <c r="GVX19" s="128"/>
      <c r="GVY19" s="128"/>
      <c r="GVZ19" s="128"/>
      <c r="GWA19" s="128"/>
      <c r="GWB19" s="128"/>
      <c r="GWC19" s="128"/>
      <c r="GWD19" s="128"/>
      <c r="GWE19" s="128"/>
      <c r="GWF19" s="128"/>
      <c r="GWG19" s="128"/>
      <c r="GWH19" s="128"/>
      <c r="GWI19" s="128"/>
      <c r="GWJ19" s="128"/>
      <c r="GWK19" s="128"/>
      <c r="GWL19" s="128"/>
      <c r="GWM19" s="128"/>
      <c r="GWN19" s="128"/>
      <c r="GWO19" s="128"/>
      <c r="GWP19" s="128"/>
      <c r="GWQ19" s="128"/>
      <c r="GWR19" s="128"/>
      <c r="GWS19" s="128"/>
      <c r="GWT19" s="128"/>
      <c r="GWU19" s="128"/>
      <c r="GWV19" s="128"/>
      <c r="GWW19" s="128"/>
      <c r="GWX19" s="128"/>
      <c r="GWY19" s="128"/>
      <c r="GWZ19" s="128"/>
      <c r="GXA19" s="128"/>
      <c r="GXB19" s="128"/>
      <c r="GXC19" s="128"/>
      <c r="GXD19" s="128"/>
      <c r="GXE19" s="128"/>
      <c r="GXF19" s="128"/>
      <c r="GXG19" s="128"/>
      <c r="GXH19" s="128"/>
      <c r="GXI19" s="128"/>
      <c r="GXJ19" s="128"/>
      <c r="GXK19" s="128"/>
      <c r="GXL19" s="128"/>
      <c r="GXM19" s="128"/>
      <c r="GXN19" s="128"/>
      <c r="GXO19" s="128"/>
      <c r="GXP19" s="128"/>
      <c r="GXQ19" s="128"/>
      <c r="GXR19" s="128"/>
      <c r="GXS19" s="128"/>
      <c r="GXT19" s="128"/>
      <c r="GXU19" s="128"/>
      <c r="GXV19" s="128"/>
      <c r="GXW19" s="128"/>
      <c r="GXX19" s="128"/>
      <c r="GXY19" s="128"/>
      <c r="GXZ19" s="128"/>
      <c r="GYA19" s="128"/>
      <c r="GYB19" s="128"/>
      <c r="GYC19" s="128"/>
      <c r="GYD19" s="128"/>
      <c r="GYE19" s="128"/>
      <c r="GYF19" s="128"/>
      <c r="GYG19" s="128"/>
      <c r="GYH19" s="128"/>
      <c r="GYI19" s="128"/>
      <c r="GYJ19" s="128"/>
      <c r="GYK19" s="128"/>
      <c r="GYL19" s="128"/>
      <c r="GYM19" s="128"/>
      <c r="GYN19" s="128"/>
      <c r="GYO19" s="128"/>
      <c r="GYP19" s="128"/>
      <c r="GYQ19" s="128"/>
      <c r="GYR19" s="128"/>
      <c r="GYS19" s="128"/>
      <c r="GYT19" s="128"/>
      <c r="GYU19" s="128"/>
      <c r="GYV19" s="128"/>
      <c r="GYW19" s="128"/>
      <c r="GYX19" s="128"/>
      <c r="GYY19" s="128"/>
      <c r="GYZ19" s="128"/>
      <c r="GZA19" s="128"/>
      <c r="GZB19" s="128"/>
      <c r="GZC19" s="128"/>
      <c r="GZD19" s="128"/>
      <c r="GZE19" s="128"/>
      <c r="GZF19" s="128"/>
      <c r="GZG19" s="128"/>
      <c r="GZH19" s="128"/>
      <c r="GZI19" s="128"/>
      <c r="GZJ19" s="128"/>
      <c r="GZK19" s="128"/>
      <c r="GZL19" s="128"/>
      <c r="GZM19" s="128"/>
      <c r="GZN19" s="128"/>
      <c r="GZO19" s="128"/>
      <c r="GZP19" s="128"/>
      <c r="GZQ19" s="128"/>
      <c r="GZR19" s="128"/>
      <c r="GZS19" s="128"/>
      <c r="GZT19" s="128"/>
      <c r="GZU19" s="128"/>
      <c r="GZV19" s="128"/>
      <c r="GZW19" s="128"/>
      <c r="GZX19" s="128"/>
      <c r="GZY19" s="128"/>
      <c r="GZZ19" s="128"/>
      <c r="HAA19" s="128"/>
      <c r="HAB19" s="128"/>
      <c r="HAC19" s="128"/>
      <c r="HAD19" s="128"/>
      <c r="HAE19" s="128"/>
      <c r="HAF19" s="128"/>
      <c r="HAG19" s="128"/>
      <c r="HAH19" s="128"/>
      <c r="HAI19" s="128"/>
      <c r="HAJ19" s="128"/>
      <c r="HAK19" s="128"/>
      <c r="HAL19" s="128"/>
      <c r="HAM19" s="128"/>
      <c r="HAN19" s="128"/>
      <c r="HAO19" s="128"/>
      <c r="HAP19" s="128"/>
      <c r="HAQ19" s="128"/>
      <c r="HAR19" s="128"/>
      <c r="HAS19" s="128"/>
      <c r="HAT19" s="128"/>
      <c r="HAU19" s="128"/>
      <c r="HAV19" s="128"/>
      <c r="HAW19" s="128"/>
      <c r="HAX19" s="128"/>
      <c r="HAY19" s="128"/>
      <c r="HAZ19" s="128"/>
      <c r="HBA19" s="128"/>
      <c r="HBB19" s="128"/>
      <c r="HBC19" s="128"/>
      <c r="HBD19" s="128"/>
      <c r="HBE19" s="128"/>
      <c r="HBF19" s="128"/>
      <c r="HBG19" s="128"/>
      <c r="HBH19" s="128"/>
      <c r="HBI19" s="128"/>
      <c r="HBJ19" s="128"/>
      <c r="HBK19" s="128"/>
      <c r="HBL19" s="128"/>
      <c r="HBM19" s="128"/>
      <c r="HBN19" s="128"/>
      <c r="HBO19" s="128"/>
      <c r="HBP19" s="128"/>
      <c r="HBQ19" s="128"/>
      <c r="HBR19" s="128"/>
      <c r="HBS19" s="128"/>
      <c r="HBT19" s="128"/>
      <c r="HBU19" s="128"/>
      <c r="HBV19" s="128"/>
      <c r="HBW19" s="128"/>
      <c r="HBX19" s="128"/>
      <c r="HBY19" s="128"/>
      <c r="HBZ19" s="128"/>
      <c r="HCA19" s="128"/>
      <c r="HCB19" s="128"/>
      <c r="HCC19" s="128"/>
      <c r="HCD19" s="128"/>
      <c r="HCE19" s="128"/>
      <c r="HCF19" s="128"/>
      <c r="HCG19" s="128"/>
      <c r="HCH19" s="128"/>
      <c r="HCI19" s="128"/>
      <c r="HCJ19" s="128"/>
      <c r="HCK19" s="128"/>
      <c r="HCL19" s="128"/>
      <c r="HCM19" s="128"/>
      <c r="HCN19" s="128"/>
      <c r="HCO19" s="128"/>
      <c r="HCP19" s="128"/>
      <c r="HCQ19" s="128"/>
      <c r="HCR19" s="128"/>
      <c r="HCS19" s="128"/>
      <c r="HCT19" s="128"/>
      <c r="HCU19" s="128"/>
      <c r="HCV19" s="128"/>
      <c r="HCW19" s="128"/>
      <c r="HCX19" s="128"/>
      <c r="HCY19" s="128"/>
      <c r="HCZ19" s="128"/>
      <c r="HDA19" s="128"/>
      <c r="HDB19" s="128"/>
      <c r="HDC19" s="128"/>
      <c r="HDD19" s="128"/>
      <c r="HDE19" s="128"/>
      <c r="HDF19" s="128"/>
      <c r="HDG19" s="128"/>
      <c r="HDH19" s="128"/>
      <c r="HDI19" s="128"/>
      <c r="HDJ19" s="128"/>
      <c r="HDK19" s="128"/>
      <c r="HDL19" s="128"/>
      <c r="HDM19" s="128"/>
      <c r="HDN19" s="128"/>
      <c r="HDO19" s="128"/>
      <c r="HDP19" s="128"/>
      <c r="HDQ19" s="128"/>
      <c r="HDR19" s="128"/>
      <c r="HDS19" s="128"/>
      <c r="HDT19" s="128"/>
      <c r="HDU19" s="128"/>
      <c r="HDV19" s="128"/>
      <c r="HDW19" s="128"/>
      <c r="HDX19" s="128"/>
      <c r="HDY19" s="128"/>
      <c r="HDZ19" s="128"/>
      <c r="HEA19" s="128"/>
      <c r="HEB19" s="128"/>
      <c r="HEC19" s="128"/>
      <c r="HED19" s="128"/>
      <c r="HEE19" s="128"/>
      <c r="HEF19" s="128"/>
      <c r="HEG19" s="128"/>
      <c r="HEH19" s="128"/>
      <c r="HEI19" s="128"/>
      <c r="HEJ19" s="128"/>
      <c r="HEK19" s="128"/>
      <c r="HEL19" s="128"/>
      <c r="HEM19" s="128"/>
      <c r="HEN19" s="128"/>
      <c r="HEO19" s="128"/>
      <c r="HEP19" s="128"/>
      <c r="HEQ19" s="128"/>
      <c r="HER19" s="128"/>
      <c r="HES19" s="128"/>
      <c r="HET19" s="128"/>
      <c r="HEU19" s="128"/>
      <c r="HEV19" s="128"/>
      <c r="HEW19" s="128"/>
      <c r="HEX19" s="128"/>
      <c r="HEY19" s="128"/>
      <c r="HEZ19" s="128"/>
      <c r="HFA19" s="128"/>
      <c r="HFB19" s="128"/>
      <c r="HFC19" s="128"/>
      <c r="HFD19" s="128"/>
      <c r="HFE19" s="128"/>
      <c r="HFF19" s="128"/>
      <c r="HFG19" s="128"/>
      <c r="HFH19" s="128"/>
      <c r="HFI19" s="128"/>
      <c r="HFJ19" s="128"/>
      <c r="HFK19" s="128"/>
      <c r="HFL19" s="128"/>
      <c r="HFM19" s="128"/>
      <c r="HFN19" s="128"/>
      <c r="HFO19" s="128"/>
      <c r="HFP19" s="128"/>
      <c r="HFQ19" s="128"/>
      <c r="HFR19" s="128"/>
      <c r="HFS19" s="128"/>
      <c r="HFT19" s="128"/>
      <c r="HFU19" s="128"/>
      <c r="HFV19" s="128"/>
      <c r="HFW19" s="128"/>
      <c r="HFX19" s="128"/>
      <c r="HFY19" s="128"/>
      <c r="HFZ19" s="128"/>
      <c r="HGA19" s="128"/>
      <c r="HGB19" s="128"/>
      <c r="HGC19" s="128"/>
      <c r="HGD19" s="128"/>
      <c r="HGE19" s="128"/>
      <c r="HGF19" s="128"/>
      <c r="HGG19" s="128"/>
      <c r="HGH19" s="128"/>
      <c r="HGI19" s="128"/>
      <c r="HGJ19" s="128"/>
      <c r="HGK19" s="128"/>
      <c r="HGL19" s="128"/>
      <c r="HGM19" s="128"/>
      <c r="HGN19" s="128"/>
      <c r="HGO19" s="128"/>
      <c r="HGP19" s="128"/>
      <c r="HGQ19" s="128"/>
      <c r="HGR19" s="128"/>
      <c r="HGS19" s="128"/>
      <c r="HGT19" s="128"/>
      <c r="HGU19" s="128"/>
      <c r="HGV19" s="128"/>
      <c r="HGW19" s="128"/>
      <c r="HGX19" s="128"/>
      <c r="HGY19" s="128"/>
      <c r="HGZ19" s="128"/>
      <c r="HHA19" s="128"/>
      <c r="HHB19" s="128"/>
      <c r="HHC19" s="128"/>
      <c r="HHD19" s="128"/>
      <c r="HHE19" s="128"/>
      <c r="HHF19" s="128"/>
      <c r="HHG19" s="128"/>
      <c r="HHH19" s="128"/>
      <c r="HHI19" s="128"/>
      <c r="HHJ19" s="128"/>
      <c r="HHK19" s="128"/>
      <c r="HHL19" s="128"/>
      <c r="HHM19" s="128"/>
      <c r="HHN19" s="128"/>
      <c r="HHO19" s="128"/>
      <c r="HHP19" s="128"/>
      <c r="HHQ19" s="128"/>
      <c r="HHR19" s="128"/>
      <c r="HHS19" s="128"/>
      <c r="HHT19" s="128"/>
      <c r="HHU19" s="128"/>
      <c r="HHV19" s="128"/>
      <c r="HHW19" s="128"/>
      <c r="HHX19" s="128"/>
      <c r="HHY19" s="128"/>
      <c r="HHZ19" s="128"/>
      <c r="HIA19" s="128"/>
      <c r="HIB19" s="128"/>
      <c r="HIC19" s="128"/>
      <c r="HID19" s="128"/>
      <c r="HIE19" s="128"/>
      <c r="HIF19" s="128"/>
      <c r="HIG19" s="128"/>
      <c r="HIH19" s="128"/>
      <c r="HII19" s="128"/>
      <c r="HIJ19" s="128"/>
      <c r="HIK19" s="128"/>
      <c r="HIL19" s="128"/>
      <c r="HIM19" s="128"/>
      <c r="HIN19" s="128"/>
      <c r="HIO19" s="128"/>
      <c r="HIP19" s="128"/>
      <c r="HIQ19" s="128"/>
      <c r="HIR19" s="128"/>
      <c r="HIS19" s="128"/>
      <c r="HIT19" s="128"/>
      <c r="HIU19" s="128"/>
      <c r="HIV19" s="128"/>
      <c r="HIW19" s="128"/>
      <c r="HIX19" s="128"/>
      <c r="HIY19" s="128"/>
      <c r="HIZ19" s="128"/>
      <c r="HJA19" s="128"/>
      <c r="HJB19" s="128"/>
      <c r="HJC19" s="128"/>
      <c r="HJD19" s="128"/>
      <c r="HJE19" s="128"/>
      <c r="HJF19" s="128"/>
      <c r="HJG19" s="128"/>
      <c r="HJH19" s="128"/>
      <c r="HJI19" s="128"/>
      <c r="HJJ19" s="128"/>
      <c r="HJK19" s="128"/>
      <c r="HJL19" s="128"/>
      <c r="HJM19" s="128"/>
      <c r="HJN19" s="128"/>
      <c r="HJO19" s="128"/>
      <c r="HJP19" s="128"/>
      <c r="HJQ19" s="128"/>
      <c r="HJR19" s="128"/>
      <c r="HJS19" s="128"/>
      <c r="HJT19" s="128"/>
      <c r="HJU19" s="128"/>
      <c r="HJV19" s="128"/>
      <c r="HJW19" s="128"/>
      <c r="HJX19" s="128"/>
      <c r="HJY19" s="128"/>
      <c r="HJZ19" s="128"/>
      <c r="HKA19" s="128"/>
      <c r="HKB19" s="128"/>
      <c r="HKC19" s="128"/>
      <c r="HKD19" s="128"/>
      <c r="HKE19" s="128"/>
      <c r="HKF19" s="128"/>
      <c r="HKG19" s="128"/>
      <c r="HKH19" s="128"/>
      <c r="HKI19" s="128"/>
      <c r="HKJ19" s="128"/>
      <c r="HKK19" s="128"/>
      <c r="HKL19" s="128"/>
      <c r="HKM19" s="128"/>
      <c r="HKN19" s="128"/>
      <c r="HKO19" s="128"/>
      <c r="HKP19" s="128"/>
      <c r="HKQ19" s="128"/>
      <c r="HKR19" s="128"/>
      <c r="HKS19" s="128"/>
      <c r="HKT19" s="128"/>
      <c r="HKU19" s="128"/>
      <c r="HKV19" s="128"/>
      <c r="HKW19" s="128"/>
      <c r="HKX19" s="128"/>
      <c r="HKY19" s="128"/>
      <c r="HKZ19" s="128"/>
      <c r="HLA19" s="128"/>
      <c r="HLB19" s="128"/>
      <c r="HLC19" s="128"/>
      <c r="HLD19" s="128"/>
      <c r="HLE19" s="128"/>
      <c r="HLF19" s="128"/>
      <c r="HLG19" s="128"/>
      <c r="HLH19" s="128"/>
      <c r="HLI19" s="128"/>
      <c r="HLJ19" s="128"/>
      <c r="HLK19" s="128"/>
      <c r="HLL19" s="128"/>
      <c r="HLM19" s="128"/>
      <c r="HLN19" s="128"/>
      <c r="HLO19" s="128"/>
      <c r="HLP19" s="128"/>
      <c r="HLQ19" s="128"/>
      <c r="HLR19" s="128"/>
      <c r="HLS19" s="128"/>
      <c r="HLT19" s="128"/>
      <c r="HLU19" s="128"/>
      <c r="HLV19" s="128"/>
      <c r="HLW19" s="128"/>
      <c r="HLX19" s="128"/>
      <c r="HLY19" s="128"/>
      <c r="HLZ19" s="128"/>
      <c r="HMA19" s="128"/>
      <c r="HMB19" s="128"/>
      <c r="HMC19" s="128"/>
      <c r="HMD19" s="128"/>
      <c r="HME19" s="128"/>
      <c r="HMF19" s="128"/>
      <c r="HMG19" s="128"/>
      <c r="HMH19" s="128"/>
      <c r="HMI19" s="128"/>
      <c r="HMJ19" s="128"/>
      <c r="HMK19" s="128"/>
      <c r="HML19" s="128"/>
      <c r="HMM19" s="128"/>
      <c r="HMN19" s="128"/>
      <c r="HMO19" s="128"/>
      <c r="HMP19" s="128"/>
      <c r="HMQ19" s="128"/>
      <c r="HMR19" s="128"/>
      <c r="HMS19" s="128"/>
      <c r="HMT19" s="128"/>
      <c r="HMU19" s="128"/>
      <c r="HMV19" s="128"/>
      <c r="HMW19" s="128"/>
      <c r="HMX19" s="128"/>
      <c r="HMY19" s="128"/>
      <c r="HMZ19" s="128"/>
      <c r="HNA19" s="128"/>
      <c r="HNB19" s="128"/>
      <c r="HNC19" s="128"/>
      <c r="HND19" s="128"/>
      <c r="HNE19" s="128"/>
      <c r="HNF19" s="128"/>
      <c r="HNG19" s="128"/>
      <c r="HNH19" s="128"/>
      <c r="HNI19" s="128"/>
      <c r="HNJ19" s="128"/>
      <c r="HNK19" s="128"/>
      <c r="HNL19" s="128"/>
      <c r="HNM19" s="128"/>
      <c r="HNN19" s="128"/>
      <c r="HNO19" s="128"/>
      <c r="HNP19" s="128"/>
      <c r="HNQ19" s="128"/>
      <c r="HNR19" s="128"/>
      <c r="HNS19" s="128"/>
      <c r="HNT19" s="128"/>
      <c r="HNU19" s="128"/>
      <c r="HNV19" s="128"/>
      <c r="HNW19" s="128"/>
      <c r="HNX19" s="128"/>
      <c r="HNY19" s="128"/>
      <c r="HNZ19" s="128"/>
      <c r="HOA19" s="128"/>
      <c r="HOB19" s="128"/>
      <c r="HOC19" s="128"/>
      <c r="HOD19" s="128"/>
      <c r="HOE19" s="128"/>
      <c r="HOF19" s="128"/>
      <c r="HOG19" s="128"/>
      <c r="HOH19" s="128"/>
      <c r="HOI19" s="128"/>
      <c r="HOJ19" s="128"/>
      <c r="HOK19" s="128"/>
      <c r="HOL19" s="128"/>
      <c r="HOM19" s="128"/>
      <c r="HON19" s="128"/>
      <c r="HOO19" s="128"/>
      <c r="HOP19" s="128"/>
      <c r="HOQ19" s="128"/>
      <c r="HOR19" s="128"/>
      <c r="HOS19" s="128"/>
      <c r="HOT19" s="128"/>
      <c r="HOU19" s="128"/>
      <c r="HOV19" s="128"/>
      <c r="HOW19" s="128"/>
      <c r="HOX19" s="128"/>
      <c r="HOY19" s="128"/>
      <c r="HOZ19" s="128"/>
      <c r="HPA19" s="128"/>
      <c r="HPB19" s="128"/>
      <c r="HPC19" s="128"/>
      <c r="HPD19" s="128"/>
      <c r="HPE19" s="128"/>
      <c r="HPF19" s="128"/>
      <c r="HPG19" s="128"/>
      <c r="HPH19" s="128"/>
      <c r="HPI19" s="128"/>
      <c r="HPJ19" s="128"/>
      <c r="HPK19" s="128"/>
      <c r="HPL19" s="128"/>
      <c r="HPM19" s="128"/>
      <c r="HPN19" s="128"/>
      <c r="HPO19" s="128"/>
      <c r="HPP19" s="128"/>
      <c r="HPQ19" s="128"/>
      <c r="HPR19" s="128"/>
      <c r="HPS19" s="128"/>
      <c r="HPT19" s="128"/>
      <c r="HPU19" s="128"/>
      <c r="HPV19" s="128"/>
      <c r="HPW19" s="128"/>
      <c r="HPX19" s="128"/>
      <c r="HPY19" s="128"/>
      <c r="HPZ19" s="128"/>
      <c r="HQA19" s="128"/>
      <c r="HQB19" s="128"/>
      <c r="HQC19" s="128"/>
      <c r="HQD19" s="128"/>
      <c r="HQE19" s="128"/>
      <c r="HQF19" s="128"/>
      <c r="HQG19" s="128"/>
      <c r="HQH19" s="128"/>
      <c r="HQI19" s="128"/>
      <c r="HQJ19" s="128"/>
      <c r="HQK19" s="128"/>
      <c r="HQL19" s="128"/>
      <c r="HQM19" s="128"/>
      <c r="HQN19" s="128"/>
      <c r="HQO19" s="128"/>
      <c r="HQP19" s="128"/>
      <c r="HQQ19" s="128"/>
      <c r="HQR19" s="128"/>
      <c r="HQS19" s="128"/>
      <c r="HQT19" s="128"/>
      <c r="HQU19" s="128"/>
      <c r="HQV19" s="128"/>
      <c r="HQW19" s="128"/>
      <c r="HQX19" s="128"/>
      <c r="HQY19" s="128"/>
      <c r="HQZ19" s="128"/>
      <c r="HRA19" s="128"/>
      <c r="HRB19" s="128"/>
      <c r="HRC19" s="128"/>
      <c r="HRD19" s="128"/>
      <c r="HRE19" s="128"/>
      <c r="HRF19" s="128"/>
      <c r="HRG19" s="128"/>
      <c r="HRH19" s="128"/>
      <c r="HRI19" s="128"/>
      <c r="HRJ19" s="128"/>
      <c r="HRK19" s="128"/>
      <c r="HRL19" s="128"/>
      <c r="HRM19" s="128"/>
      <c r="HRN19" s="128"/>
      <c r="HRO19" s="128"/>
      <c r="HRP19" s="128"/>
      <c r="HRQ19" s="128"/>
      <c r="HRR19" s="128"/>
      <c r="HRS19" s="128"/>
      <c r="HRT19" s="128"/>
      <c r="HRU19" s="128"/>
      <c r="HRV19" s="128"/>
      <c r="HRW19" s="128"/>
      <c r="HRX19" s="128"/>
      <c r="HRY19" s="128"/>
      <c r="HRZ19" s="128"/>
      <c r="HSA19" s="128"/>
      <c r="HSB19" s="128"/>
      <c r="HSC19" s="128"/>
      <c r="HSD19" s="128"/>
      <c r="HSE19" s="128"/>
      <c r="HSF19" s="128"/>
      <c r="HSG19" s="128"/>
      <c r="HSH19" s="128"/>
      <c r="HSI19" s="128"/>
      <c r="HSJ19" s="128"/>
      <c r="HSK19" s="128"/>
      <c r="HSL19" s="128"/>
      <c r="HSM19" s="128"/>
      <c r="HSN19" s="128"/>
      <c r="HSO19" s="128"/>
      <c r="HSP19" s="128"/>
      <c r="HSQ19" s="128"/>
      <c r="HSR19" s="128"/>
      <c r="HSS19" s="128"/>
      <c r="HST19" s="128"/>
      <c r="HSU19" s="128"/>
      <c r="HSV19" s="128"/>
      <c r="HSW19" s="128"/>
      <c r="HSX19" s="128"/>
      <c r="HSY19" s="128"/>
      <c r="HSZ19" s="128"/>
      <c r="HTA19" s="128"/>
      <c r="HTB19" s="128"/>
      <c r="HTC19" s="128"/>
      <c r="HTD19" s="128"/>
      <c r="HTE19" s="128"/>
      <c r="HTF19" s="128"/>
      <c r="HTG19" s="128"/>
      <c r="HTH19" s="128"/>
      <c r="HTI19" s="128"/>
      <c r="HTJ19" s="128"/>
      <c r="HTK19" s="128"/>
      <c r="HTL19" s="128"/>
      <c r="HTM19" s="128"/>
      <c r="HTN19" s="128"/>
      <c r="HTO19" s="128"/>
      <c r="HTP19" s="128"/>
      <c r="HTQ19" s="128"/>
      <c r="HTR19" s="128"/>
      <c r="HTS19" s="128"/>
      <c r="HTT19" s="128"/>
      <c r="HTU19" s="128"/>
      <c r="HTV19" s="128"/>
      <c r="HTW19" s="128"/>
      <c r="HTX19" s="128"/>
      <c r="HTY19" s="128"/>
      <c r="HTZ19" s="128"/>
      <c r="HUA19" s="128"/>
      <c r="HUB19" s="128"/>
      <c r="HUC19" s="128"/>
      <c r="HUD19" s="128"/>
      <c r="HUE19" s="128"/>
      <c r="HUF19" s="128"/>
      <c r="HUG19" s="128"/>
      <c r="HUH19" s="128"/>
      <c r="HUI19" s="128"/>
      <c r="HUJ19" s="128"/>
      <c r="HUK19" s="128"/>
      <c r="HUL19" s="128"/>
      <c r="HUM19" s="128"/>
      <c r="HUN19" s="128"/>
      <c r="HUO19" s="128"/>
      <c r="HUP19" s="128"/>
      <c r="HUQ19" s="128"/>
      <c r="HUR19" s="128"/>
      <c r="HUS19" s="128"/>
      <c r="HUT19" s="128"/>
      <c r="HUU19" s="128"/>
      <c r="HUV19" s="128"/>
      <c r="HUW19" s="128"/>
      <c r="HUX19" s="128"/>
      <c r="HUY19" s="128"/>
      <c r="HUZ19" s="128"/>
      <c r="HVA19" s="128"/>
      <c r="HVB19" s="128"/>
      <c r="HVC19" s="128"/>
      <c r="HVD19" s="128"/>
      <c r="HVE19" s="128"/>
      <c r="HVF19" s="128"/>
      <c r="HVG19" s="128"/>
      <c r="HVH19" s="128"/>
      <c r="HVI19" s="128"/>
      <c r="HVJ19" s="128"/>
      <c r="HVK19" s="128"/>
      <c r="HVL19" s="128"/>
      <c r="HVM19" s="128"/>
      <c r="HVN19" s="128"/>
      <c r="HVO19" s="128"/>
      <c r="HVP19" s="128"/>
      <c r="HVQ19" s="128"/>
      <c r="HVR19" s="128"/>
      <c r="HVS19" s="128"/>
      <c r="HVT19" s="128"/>
      <c r="HVU19" s="128"/>
      <c r="HVV19" s="128"/>
      <c r="HVW19" s="128"/>
      <c r="HVX19" s="128"/>
      <c r="HVY19" s="128"/>
      <c r="HVZ19" s="128"/>
      <c r="HWA19" s="128"/>
      <c r="HWB19" s="128"/>
      <c r="HWC19" s="128"/>
      <c r="HWD19" s="128"/>
      <c r="HWE19" s="128"/>
      <c r="HWF19" s="128"/>
      <c r="HWG19" s="128"/>
      <c r="HWH19" s="128"/>
      <c r="HWI19" s="128"/>
      <c r="HWJ19" s="128"/>
      <c r="HWK19" s="128"/>
      <c r="HWL19" s="128"/>
      <c r="HWM19" s="128"/>
      <c r="HWN19" s="128"/>
      <c r="HWO19" s="128"/>
      <c r="HWP19" s="128"/>
      <c r="HWQ19" s="128"/>
      <c r="HWR19" s="128"/>
      <c r="HWS19" s="128"/>
      <c r="HWT19" s="128"/>
      <c r="HWU19" s="128"/>
      <c r="HWV19" s="128"/>
      <c r="HWW19" s="128"/>
      <c r="HWX19" s="128"/>
      <c r="HWY19" s="128"/>
      <c r="HWZ19" s="128"/>
      <c r="HXA19" s="128"/>
      <c r="HXB19" s="128"/>
      <c r="HXC19" s="128"/>
      <c r="HXD19" s="128"/>
      <c r="HXE19" s="128"/>
      <c r="HXF19" s="128"/>
      <c r="HXG19" s="128"/>
      <c r="HXH19" s="128"/>
      <c r="HXI19" s="128"/>
      <c r="HXJ19" s="128"/>
      <c r="HXK19" s="128"/>
      <c r="HXL19" s="128"/>
      <c r="HXM19" s="128"/>
      <c r="HXN19" s="128"/>
      <c r="HXO19" s="128"/>
      <c r="HXP19" s="128"/>
      <c r="HXQ19" s="128"/>
      <c r="HXR19" s="128"/>
      <c r="HXS19" s="128"/>
      <c r="HXT19" s="128"/>
      <c r="HXU19" s="128"/>
      <c r="HXV19" s="128"/>
      <c r="HXW19" s="128"/>
      <c r="HXX19" s="128"/>
      <c r="HXY19" s="128"/>
      <c r="HXZ19" s="128"/>
      <c r="HYA19" s="128"/>
      <c r="HYB19" s="128"/>
      <c r="HYC19" s="128"/>
      <c r="HYD19" s="128"/>
      <c r="HYE19" s="128"/>
      <c r="HYF19" s="128"/>
      <c r="HYG19" s="128"/>
      <c r="HYH19" s="128"/>
      <c r="HYI19" s="128"/>
      <c r="HYJ19" s="128"/>
      <c r="HYK19" s="128"/>
      <c r="HYL19" s="128"/>
      <c r="HYM19" s="128"/>
      <c r="HYN19" s="128"/>
      <c r="HYO19" s="128"/>
      <c r="HYP19" s="128"/>
      <c r="HYQ19" s="128"/>
      <c r="HYR19" s="128"/>
      <c r="HYS19" s="128"/>
      <c r="HYT19" s="128"/>
      <c r="HYU19" s="128"/>
      <c r="HYV19" s="128"/>
      <c r="HYW19" s="128"/>
      <c r="HYX19" s="128"/>
      <c r="HYY19" s="128"/>
      <c r="HYZ19" s="128"/>
      <c r="HZA19" s="128"/>
      <c r="HZB19" s="128"/>
      <c r="HZC19" s="128"/>
      <c r="HZD19" s="128"/>
      <c r="HZE19" s="128"/>
      <c r="HZF19" s="128"/>
      <c r="HZG19" s="128"/>
      <c r="HZH19" s="128"/>
      <c r="HZI19" s="128"/>
      <c r="HZJ19" s="128"/>
      <c r="HZK19" s="128"/>
      <c r="HZL19" s="128"/>
      <c r="HZM19" s="128"/>
      <c r="HZN19" s="128"/>
      <c r="HZO19" s="128"/>
      <c r="HZP19" s="128"/>
      <c r="HZQ19" s="128"/>
      <c r="HZR19" s="128"/>
      <c r="HZS19" s="128"/>
      <c r="HZT19" s="128"/>
      <c r="HZU19" s="128"/>
      <c r="HZV19" s="128"/>
      <c r="HZW19" s="128"/>
      <c r="HZX19" s="128"/>
      <c r="HZY19" s="128"/>
      <c r="HZZ19" s="128"/>
      <c r="IAA19" s="128"/>
      <c r="IAB19" s="128"/>
      <c r="IAC19" s="128"/>
      <c r="IAD19" s="128"/>
      <c r="IAE19" s="128"/>
      <c r="IAF19" s="128"/>
      <c r="IAG19" s="128"/>
      <c r="IAH19" s="128"/>
      <c r="IAI19" s="128"/>
      <c r="IAJ19" s="128"/>
      <c r="IAK19" s="128"/>
      <c r="IAL19" s="128"/>
      <c r="IAM19" s="128"/>
      <c r="IAN19" s="128"/>
      <c r="IAO19" s="128"/>
      <c r="IAP19" s="128"/>
      <c r="IAQ19" s="128"/>
      <c r="IAR19" s="128"/>
      <c r="IAS19" s="128"/>
      <c r="IAT19" s="128"/>
      <c r="IAU19" s="128"/>
      <c r="IAV19" s="128"/>
      <c r="IAW19" s="128"/>
      <c r="IAX19" s="128"/>
      <c r="IAY19" s="128"/>
      <c r="IAZ19" s="128"/>
      <c r="IBA19" s="128"/>
      <c r="IBB19" s="128"/>
      <c r="IBC19" s="128"/>
      <c r="IBD19" s="128"/>
      <c r="IBE19" s="128"/>
      <c r="IBF19" s="128"/>
      <c r="IBG19" s="128"/>
      <c r="IBH19" s="128"/>
      <c r="IBI19" s="128"/>
      <c r="IBJ19" s="128"/>
      <c r="IBK19" s="128"/>
      <c r="IBL19" s="128"/>
      <c r="IBM19" s="128"/>
      <c r="IBN19" s="128"/>
      <c r="IBO19" s="128"/>
      <c r="IBP19" s="128"/>
      <c r="IBQ19" s="128"/>
      <c r="IBR19" s="128"/>
      <c r="IBS19" s="128"/>
      <c r="IBT19" s="128"/>
      <c r="IBU19" s="128"/>
      <c r="IBV19" s="128"/>
      <c r="IBW19" s="128"/>
      <c r="IBX19" s="128"/>
      <c r="IBY19" s="128"/>
      <c r="IBZ19" s="128"/>
      <c r="ICA19" s="128"/>
      <c r="ICB19" s="128"/>
      <c r="ICC19" s="128"/>
      <c r="ICD19" s="128"/>
      <c r="ICE19" s="128"/>
      <c r="ICF19" s="128"/>
      <c r="ICG19" s="128"/>
      <c r="ICH19" s="128"/>
      <c r="ICI19" s="128"/>
      <c r="ICJ19" s="128"/>
      <c r="ICK19" s="128"/>
      <c r="ICL19" s="128"/>
      <c r="ICM19" s="128"/>
      <c r="ICN19" s="128"/>
      <c r="ICO19" s="128"/>
      <c r="ICP19" s="128"/>
      <c r="ICQ19" s="128"/>
      <c r="ICR19" s="128"/>
      <c r="ICS19" s="128"/>
      <c r="ICT19" s="128"/>
      <c r="ICU19" s="128"/>
      <c r="ICV19" s="128"/>
      <c r="ICW19" s="128"/>
      <c r="ICX19" s="128"/>
      <c r="ICY19" s="128"/>
      <c r="ICZ19" s="128"/>
      <c r="IDA19" s="128"/>
      <c r="IDB19" s="128"/>
      <c r="IDC19" s="128"/>
      <c r="IDD19" s="128"/>
      <c r="IDE19" s="128"/>
      <c r="IDF19" s="128"/>
      <c r="IDG19" s="128"/>
      <c r="IDH19" s="128"/>
      <c r="IDI19" s="128"/>
      <c r="IDJ19" s="128"/>
      <c r="IDK19" s="128"/>
      <c r="IDL19" s="128"/>
      <c r="IDM19" s="128"/>
      <c r="IDN19" s="128"/>
      <c r="IDO19" s="128"/>
      <c r="IDP19" s="128"/>
      <c r="IDQ19" s="128"/>
      <c r="IDR19" s="128"/>
      <c r="IDS19" s="128"/>
      <c r="IDT19" s="128"/>
      <c r="IDU19" s="128"/>
      <c r="IDV19" s="128"/>
      <c r="IDW19" s="128"/>
      <c r="IDX19" s="128"/>
      <c r="IDY19" s="128"/>
      <c r="IDZ19" s="128"/>
      <c r="IEA19" s="128"/>
      <c r="IEB19" s="128"/>
      <c r="IEC19" s="128"/>
      <c r="IED19" s="128"/>
      <c r="IEE19" s="128"/>
      <c r="IEF19" s="128"/>
      <c r="IEG19" s="128"/>
      <c r="IEH19" s="128"/>
      <c r="IEI19" s="128"/>
      <c r="IEJ19" s="128"/>
      <c r="IEK19" s="128"/>
      <c r="IEL19" s="128"/>
      <c r="IEM19" s="128"/>
      <c r="IEN19" s="128"/>
      <c r="IEO19" s="128"/>
      <c r="IEP19" s="128"/>
      <c r="IEQ19" s="128"/>
      <c r="IER19" s="128"/>
      <c r="IES19" s="128"/>
      <c r="IET19" s="128"/>
      <c r="IEU19" s="128"/>
      <c r="IEV19" s="128"/>
      <c r="IEW19" s="128"/>
      <c r="IEX19" s="128"/>
      <c r="IEY19" s="128"/>
      <c r="IEZ19" s="128"/>
      <c r="IFA19" s="128"/>
      <c r="IFB19" s="128"/>
      <c r="IFC19" s="128"/>
      <c r="IFD19" s="128"/>
      <c r="IFE19" s="128"/>
      <c r="IFF19" s="128"/>
      <c r="IFG19" s="128"/>
      <c r="IFH19" s="128"/>
      <c r="IFI19" s="128"/>
      <c r="IFJ19" s="128"/>
      <c r="IFK19" s="128"/>
      <c r="IFL19" s="128"/>
      <c r="IFM19" s="128"/>
      <c r="IFN19" s="128"/>
      <c r="IFO19" s="128"/>
      <c r="IFP19" s="128"/>
      <c r="IFQ19" s="128"/>
      <c r="IFR19" s="128"/>
      <c r="IFS19" s="128"/>
      <c r="IFT19" s="128"/>
      <c r="IFU19" s="128"/>
      <c r="IFV19" s="128"/>
      <c r="IFW19" s="128"/>
      <c r="IFX19" s="128"/>
      <c r="IFY19" s="128"/>
      <c r="IFZ19" s="128"/>
      <c r="IGA19" s="128"/>
      <c r="IGB19" s="128"/>
      <c r="IGC19" s="128"/>
      <c r="IGD19" s="128"/>
      <c r="IGE19" s="128"/>
      <c r="IGF19" s="128"/>
      <c r="IGG19" s="128"/>
      <c r="IGH19" s="128"/>
      <c r="IGI19" s="128"/>
      <c r="IGJ19" s="128"/>
      <c r="IGK19" s="128"/>
      <c r="IGL19" s="128"/>
      <c r="IGM19" s="128"/>
      <c r="IGN19" s="128"/>
      <c r="IGO19" s="128"/>
      <c r="IGP19" s="128"/>
      <c r="IGQ19" s="128"/>
      <c r="IGR19" s="128"/>
      <c r="IGS19" s="128"/>
      <c r="IGT19" s="128"/>
      <c r="IGU19" s="128"/>
      <c r="IGV19" s="128"/>
      <c r="IGW19" s="128"/>
      <c r="IGX19" s="128"/>
      <c r="IGY19" s="128"/>
      <c r="IGZ19" s="128"/>
      <c r="IHA19" s="128"/>
      <c r="IHB19" s="128"/>
      <c r="IHC19" s="128"/>
      <c r="IHD19" s="128"/>
      <c r="IHE19" s="128"/>
      <c r="IHF19" s="128"/>
      <c r="IHG19" s="128"/>
      <c r="IHH19" s="128"/>
      <c r="IHI19" s="128"/>
      <c r="IHJ19" s="128"/>
      <c r="IHK19" s="128"/>
      <c r="IHL19" s="128"/>
      <c r="IHM19" s="128"/>
      <c r="IHN19" s="128"/>
      <c r="IHO19" s="128"/>
      <c r="IHP19" s="128"/>
      <c r="IHQ19" s="128"/>
      <c r="IHR19" s="128"/>
      <c r="IHS19" s="128"/>
      <c r="IHT19" s="128"/>
      <c r="IHU19" s="128"/>
      <c r="IHV19" s="128"/>
      <c r="IHW19" s="128"/>
      <c r="IHX19" s="128"/>
      <c r="IHY19" s="128"/>
      <c r="IHZ19" s="128"/>
      <c r="IIA19" s="128"/>
      <c r="IIB19" s="128"/>
      <c r="IIC19" s="128"/>
      <c r="IID19" s="128"/>
      <c r="IIE19" s="128"/>
      <c r="IIF19" s="128"/>
      <c r="IIG19" s="128"/>
      <c r="IIH19" s="128"/>
      <c r="III19" s="128"/>
      <c r="IIJ19" s="128"/>
      <c r="IIK19" s="128"/>
      <c r="IIL19" s="128"/>
      <c r="IIM19" s="128"/>
      <c r="IIN19" s="128"/>
      <c r="IIO19" s="128"/>
      <c r="IIP19" s="128"/>
      <c r="IIQ19" s="128"/>
      <c r="IIR19" s="128"/>
      <c r="IIS19" s="128"/>
      <c r="IIT19" s="128"/>
      <c r="IIU19" s="128"/>
      <c r="IIV19" s="128"/>
      <c r="IIW19" s="128"/>
      <c r="IIX19" s="128"/>
      <c r="IIY19" s="128"/>
      <c r="IIZ19" s="128"/>
      <c r="IJA19" s="128"/>
      <c r="IJB19" s="128"/>
      <c r="IJC19" s="128"/>
      <c r="IJD19" s="128"/>
      <c r="IJE19" s="128"/>
      <c r="IJF19" s="128"/>
      <c r="IJG19" s="128"/>
      <c r="IJH19" s="128"/>
      <c r="IJI19" s="128"/>
      <c r="IJJ19" s="128"/>
      <c r="IJK19" s="128"/>
      <c r="IJL19" s="128"/>
      <c r="IJM19" s="128"/>
      <c r="IJN19" s="128"/>
      <c r="IJO19" s="128"/>
      <c r="IJP19" s="128"/>
      <c r="IJQ19" s="128"/>
      <c r="IJR19" s="128"/>
      <c r="IJS19" s="128"/>
      <c r="IJT19" s="128"/>
      <c r="IJU19" s="128"/>
      <c r="IJV19" s="128"/>
      <c r="IJW19" s="128"/>
      <c r="IJX19" s="128"/>
      <c r="IJY19" s="128"/>
      <c r="IJZ19" s="128"/>
      <c r="IKA19" s="128"/>
      <c r="IKB19" s="128"/>
      <c r="IKC19" s="128"/>
      <c r="IKD19" s="128"/>
      <c r="IKE19" s="128"/>
      <c r="IKF19" s="128"/>
      <c r="IKG19" s="128"/>
      <c r="IKH19" s="128"/>
      <c r="IKI19" s="128"/>
      <c r="IKJ19" s="128"/>
      <c r="IKK19" s="128"/>
      <c r="IKL19" s="128"/>
      <c r="IKM19" s="128"/>
      <c r="IKN19" s="128"/>
      <c r="IKO19" s="128"/>
      <c r="IKP19" s="128"/>
      <c r="IKQ19" s="128"/>
      <c r="IKR19" s="128"/>
      <c r="IKS19" s="128"/>
      <c r="IKT19" s="128"/>
      <c r="IKU19" s="128"/>
      <c r="IKV19" s="128"/>
      <c r="IKW19" s="128"/>
      <c r="IKX19" s="128"/>
      <c r="IKY19" s="128"/>
      <c r="IKZ19" s="128"/>
      <c r="ILA19" s="128"/>
      <c r="ILB19" s="128"/>
      <c r="ILC19" s="128"/>
      <c r="ILD19" s="128"/>
      <c r="ILE19" s="128"/>
      <c r="ILF19" s="128"/>
      <c r="ILG19" s="128"/>
      <c r="ILH19" s="128"/>
      <c r="ILI19" s="128"/>
      <c r="ILJ19" s="128"/>
      <c r="ILK19" s="128"/>
      <c r="ILL19" s="128"/>
      <c r="ILM19" s="128"/>
      <c r="ILN19" s="128"/>
      <c r="ILO19" s="128"/>
      <c r="ILP19" s="128"/>
      <c r="ILQ19" s="128"/>
      <c r="ILR19" s="128"/>
      <c r="ILS19" s="128"/>
      <c r="ILT19" s="128"/>
      <c r="ILU19" s="128"/>
      <c r="ILV19" s="128"/>
      <c r="ILW19" s="128"/>
      <c r="ILX19" s="128"/>
      <c r="ILY19" s="128"/>
      <c r="ILZ19" s="128"/>
      <c r="IMA19" s="128"/>
      <c r="IMB19" s="128"/>
      <c r="IMC19" s="128"/>
      <c r="IMD19" s="128"/>
      <c r="IME19" s="128"/>
      <c r="IMF19" s="128"/>
      <c r="IMG19" s="128"/>
      <c r="IMH19" s="128"/>
      <c r="IMI19" s="128"/>
      <c r="IMJ19" s="128"/>
      <c r="IMK19" s="128"/>
      <c r="IML19" s="128"/>
      <c r="IMM19" s="128"/>
      <c r="IMN19" s="128"/>
      <c r="IMO19" s="128"/>
      <c r="IMP19" s="128"/>
      <c r="IMQ19" s="128"/>
      <c r="IMR19" s="128"/>
      <c r="IMS19" s="128"/>
      <c r="IMT19" s="128"/>
      <c r="IMU19" s="128"/>
      <c r="IMV19" s="128"/>
      <c r="IMW19" s="128"/>
      <c r="IMX19" s="128"/>
      <c r="IMY19" s="128"/>
      <c r="IMZ19" s="128"/>
      <c r="INA19" s="128"/>
      <c r="INB19" s="128"/>
      <c r="INC19" s="128"/>
      <c r="IND19" s="128"/>
      <c r="INE19" s="128"/>
      <c r="INF19" s="128"/>
      <c r="ING19" s="128"/>
      <c r="INH19" s="128"/>
      <c r="INI19" s="128"/>
      <c r="INJ19" s="128"/>
      <c r="INK19" s="128"/>
      <c r="INL19" s="128"/>
      <c r="INM19" s="128"/>
      <c r="INN19" s="128"/>
      <c r="INO19" s="128"/>
      <c r="INP19" s="128"/>
      <c r="INQ19" s="128"/>
      <c r="INR19" s="128"/>
      <c r="INS19" s="128"/>
      <c r="INT19" s="128"/>
      <c r="INU19" s="128"/>
      <c r="INV19" s="128"/>
      <c r="INW19" s="128"/>
      <c r="INX19" s="128"/>
      <c r="INY19" s="128"/>
      <c r="INZ19" s="128"/>
      <c r="IOA19" s="128"/>
      <c r="IOB19" s="128"/>
      <c r="IOC19" s="128"/>
      <c r="IOD19" s="128"/>
      <c r="IOE19" s="128"/>
      <c r="IOF19" s="128"/>
      <c r="IOG19" s="128"/>
      <c r="IOH19" s="128"/>
      <c r="IOI19" s="128"/>
      <c r="IOJ19" s="128"/>
      <c r="IOK19" s="128"/>
      <c r="IOL19" s="128"/>
      <c r="IOM19" s="128"/>
      <c r="ION19" s="128"/>
      <c r="IOO19" s="128"/>
      <c r="IOP19" s="128"/>
      <c r="IOQ19" s="128"/>
      <c r="IOR19" s="128"/>
      <c r="IOS19" s="128"/>
      <c r="IOT19" s="128"/>
      <c r="IOU19" s="128"/>
      <c r="IOV19" s="128"/>
      <c r="IOW19" s="128"/>
      <c r="IOX19" s="128"/>
      <c r="IOY19" s="128"/>
      <c r="IOZ19" s="128"/>
      <c r="IPA19" s="128"/>
      <c r="IPB19" s="128"/>
      <c r="IPC19" s="128"/>
      <c r="IPD19" s="128"/>
      <c r="IPE19" s="128"/>
      <c r="IPF19" s="128"/>
      <c r="IPG19" s="128"/>
      <c r="IPH19" s="128"/>
      <c r="IPI19" s="128"/>
      <c r="IPJ19" s="128"/>
      <c r="IPK19" s="128"/>
      <c r="IPL19" s="128"/>
      <c r="IPM19" s="128"/>
      <c r="IPN19" s="128"/>
      <c r="IPO19" s="128"/>
      <c r="IPP19" s="128"/>
      <c r="IPQ19" s="128"/>
      <c r="IPR19" s="128"/>
      <c r="IPS19" s="128"/>
      <c r="IPT19" s="128"/>
      <c r="IPU19" s="128"/>
      <c r="IPV19" s="128"/>
      <c r="IPW19" s="128"/>
      <c r="IPX19" s="128"/>
      <c r="IPY19" s="128"/>
      <c r="IPZ19" s="128"/>
      <c r="IQA19" s="128"/>
      <c r="IQB19" s="128"/>
      <c r="IQC19" s="128"/>
      <c r="IQD19" s="128"/>
      <c r="IQE19" s="128"/>
      <c r="IQF19" s="128"/>
      <c r="IQG19" s="128"/>
      <c r="IQH19" s="128"/>
      <c r="IQI19" s="128"/>
      <c r="IQJ19" s="128"/>
      <c r="IQK19" s="128"/>
      <c r="IQL19" s="128"/>
      <c r="IQM19" s="128"/>
      <c r="IQN19" s="128"/>
      <c r="IQO19" s="128"/>
      <c r="IQP19" s="128"/>
      <c r="IQQ19" s="128"/>
      <c r="IQR19" s="128"/>
      <c r="IQS19" s="128"/>
      <c r="IQT19" s="128"/>
      <c r="IQU19" s="128"/>
      <c r="IQV19" s="128"/>
      <c r="IQW19" s="128"/>
      <c r="IQX19" s="128"/>
      <c r="IQY19" s="128"/>
      <c r="IQZ19" s="128"/>
      <c r="IRA19" s="128"/>
      <c r="IRB19" s="128"/>
      <c r="IRC19" s="128"/>
      <c r="IRD19" s="128"/>
      <c r="IRE19" s="128"/>
      <c r="IRF19" s="128"/>
      <c r="IRG19" s="128"/>
      <c r="IRH19" s="128"/>
      <c r="IRI19" s="128"/>
      <c r="IRJ19" s="128"/>
      <c r="IRK19" s="128"/>
      <c r="IRL19" s="128"/>
      <c r="IRM19" s="128"/>
      <c r="IRN19" s="128"/>
      <c r="IRO19" s="128"/>
      <c r="IRP19" s="128"/>
      <c r="IRQ19" s="128"/>
      <c r="IRR19" s="128"/>
      <c r="IRS19" s="128"/>
      <c r="IRT19" s="128"/>
      <c r="IRU19" s="128"/>
      <c r="IRV19" s="128"/>
      <c r="IRW19" s="128"/>
      <c r="IRX19" s="128"/>
      <c r="IRY19" s="128"/>
      <c r="IRZ19" s="128"/>
      <c r="ISA19" s="128"/>
      <c r="ISB19" s="128"/>
      <c r="ISC19" s="128"/>
      <c r="ISD19" s="128"/>
      <c r="ISE19" s="128"/>
      <c r="ISF19" s="128"/>
      <c r="ISG19" s="128"/>
      <c r="ISH19" s="128"/>
      <c r="ISI19" s="128"/>
      <c r="ISJ19" s="128"/>
      <c r="ISK19" s="128"/>
      <c r="ISL19" s="128"/>
      <c r="ISM19" s="128"/>
      <c r="ISN19" s="128"/>
      <c r="ISO19" s="128"/>
      <c r="ISP19" s="128"/>
      <c r="ISQ19" s="128"/>
      <c r="ISR19" s="128"/>
      <c r="ISS19" s="128"/>
      <c r="IST19" s="128"/>
      <c r="ISU19" s="128"/>
      <c r="ISV19" s="128"/>
      <c r="ISW19" s="128"/>
      <c r="ISX19" s="128"/>
      <c r="ISY19" s="128"/>
      <c r="ISZ19" s="128"/>
      <c r="ITA19" s="128"/>
      <c r="ITB19" s="128"/>
      <c r="ITC19" s="128"/>
      <c r="ITD19" s="128"/>
      <c r="ITE19" s="128"/>
      <c r="ITF19" s="128"/>
      <c r="ITG19" s="128"/>
      <c r="ITH19" s="128"/>
      <c r="ITI19" s="128"/>
      <c r="ITJ19" s="128"/>
      <c r="ITK19" s="128"/>
      <c r="ITL19" s="128"/>
      <c r="ITM19" s="128"/>
      <c r="ITN19" s="128"/>
      <c r="ITO19" s="128"/>
      <c r="ITP19" s="128"/>
      <c r="ITQ19" s="128"/>
      <c r="ITR19" s="128"/>
      <c r="ITS19" s="128"/>
      <c r="ITT19" s="128"/>
      <c r="ITU19" s="128"/>
      <c r="ITV19" s="128"/>
      <c r="ITW19" s="128"/>
      <c r="ITX19" s="128"/>
      <c r="ITY19" s="128"/>
      <c r="ITZ19" s="128"/>
      <c r="IUA19" s="128"/>
      <c r="IUB19" s="128"/>
      <c r="IUC19" s="128"/>
      <c r="IUD19" s="128"/>
      <c r="IUE19" s="128"/>
      <c r="IUF19" s="128"/>
      <c r="IUG19" s="128"/>
      <c r="IUH19" s="128"/>
      <c r="IUI19" s="128"/>
      <c r="IUJ19" s="128"/>
      <c r="IUK19" s="128"/>
      <c r="IUL19" s="128"/>
      <c r="IUM19" s="128"/>
      <c r="IUN19" s="128"/>
      <c r="IUO19" s="128"/>
      <c r="IUP19" s="128"/>
      <c r="IUQ19" s="128"/>
      <c r="IUR19" s="128"/>
      <c r="IUS19" s="128"/>
      <c r="IUT19" s="128"/>
      <c r="IUU19" s="128"/>
      <c r="IUV19" s="128"/>
      <c r="IUW19" s="128"/>
      <c r="IUX19" s="128"/>
      <c r="IUY19" s="128"/>
      <c r="IUZ19" s="128"/>
      <c r="IVA19" s="128"/>
      <c r="IVB19" s="128"/>
      <c r="IVC19" s="128"/>
      <c r="IVD19" s="128"/>
      <c r="IVE19" s="128"/>
      <c r="IVF19" s="128"/>
      <c r="IVG19" s="128"/>
      <c r="IVH19" s="128"/>
      <c r="IVI19" s="128"/>
      <c r="IVJ19" s="128"/>
      <c r="IVK19" s="128"/>
      <c r="IVL19" s="128"/>
      <c r="IVM19" s="128"/>
      <c r="IVN19" s="128"/>
      <c r="IVO19" s="128"/>
      <c r="IVP19" s="128"/>
      <c r="IVQ19" s="128"/>
      <c r="IVR19" s="128"/>
      <c r="IVS19" s="128"/>
      <c r="IVT19" s="128"/>
      <c r="IVU19" s="128"/>
      <c r="IVV19" s="128"/>
      <c r="IVW19" s="128"/>
      <c r="IVX19" s="128"/>
      <c r="IVY19" s="128"/>
      <c r="IVZ19" s="128"/>
      <c r="IWA19" s="128"/>
      <c r="IWB19" s="128"/>
      <c r="IWC19" s="128"/>
      <c r="IWD19" s="128"/>
      <c r="IWE19" s="128"/>
      <c r="IWF19" s="128"/>
      <c r="IWG19" s="128"/>
      <c r="IWH19" s="128"/>
      <c r="IWI19" s="128"/>
      <c r="IWJ19" s="128"/>
      <c r="IWK19" s="128"/>
      <c r="IWL19" s="128"/>
      <c r="IWM19" s="128"/>
      <c r="IWN19" s="128"/>
      <c r="IWO19" s="128"/>
      <c r="IWP19" s="128"/>
      <c r="IWQ19" s="128"/>
      <c r="IWR19" s="128"/>
      <c r="IWS19" s="128"/>
      <c r="IWT19" s="128"/>
      <c r="IWU19" s="128"/>
      <c r="IWV19" s="128"/>
      <c r="IWW19" s="128"/>
      <c r="IWX19" s="128"/>
      <c r="IWY19" s="128"/>
      <c r="IWZ19" s="128"/>
      <c r="IXA19" s="128"/>
      <c r="IXB19" s="128"/>
      <c r="IXC19" s="128"/>
      <c r="IXD19" s="128"/>
      <c r="IXE19" s="128"/>
      <c r="IXF19" s="128"/>
      <c r="IXG19" s="128"/>
      <c r="IXH19" s="128"/>
      <c r="IXI19" s="128"/>
      <c r="IXJ19" s="128"/>
      <c r="IXK19" s="128"/>
      <c r="IXL19" s="128"/>
      <c r="IXM19" s="128"/>
      <c r="IXN19" s="128"/>
      <c r="IXO19" s="128"/>
      <c r="IXP19" s="128"/>
      <c r="IXQ19" s="128"/>
      <c r="IXR19" s="128"/>
      <c r="IXS19" s="128"/>
      <c r="IXT19" s="128"/>
      <c r="IXU19" s="128"/>
      <c r="IXV19" s="128"/>
      <c r="IXW19" s="128"/>
      <c r="IXX19" s="128"/>
      <c r="IXY19" s="128"/>
      <c r="IXZ19" s="128"/>
      <c r="IYA19" s="128"/>
      <c r="IYB19" s="128"/>
      <c r="IYC19" s="128"/>
      <c r="IYD19" s="128"/>
      <c r="IYE19" s="128"/>
      <c r="IYF19" s="128"/>
      <c r="IYG19" s="128"/>
      <c r="IYH19" s="128"/>
      <c r="IYI19" s="128"/>
      <c r="IYJ19" s="128"/>
      <c r="IYK19" s="128"/>
      <c r="IYL19" s="128"/>
      <c r="IYM19" s="128"/>
      <c r="IYN19" s="128"/>
      <c r="IYO19" s="128"/>
      <c r="IYP19" s="128"/>
      <c r="IYQ19" s="128"/>
      <c r="IYR19" s="128"/>
      <c r="IYS19" s="128"/>
      <c r="IYT19" s="128"/>
      <c r="IYU19" s="128"/>
      <c r="IYV19" s="128"/>
      <c r="IYW19" s="128"/>
      <c r="IYX19" s="128"/>
      <c r="IYY19" s="128"/>
      <c r="IYZ19" s="128"/>
      <c r="IZA19" s="128"/>
      <c r="IZB19" s="128"/>
      <c r="IZC19" s="128"/>
      <c r="IZD19" s="128"/>
      <c r="IZE19" s="128"/>
      <c r="IZF19" s="128"/>
      <c r="IZG19" s="128"/>
      <c r="IZH19" s="128"/>
      <c r="IZI19" s="128"/>
      <c r="IZJ19" s="128"/>
      <c r="IZK19" s="128"/>
      <c r="IZL19" s="128"/>
      <c r="IZM19" s="128"/>
      <c r="IZN19" s="128"/>
      <c r="IZO19" s="128"/>
      <c r="IZP19" s="128"/>
      <c r="IZQ19" s="128"/>
      <c r="IZR19" s="128"/>
      <c r="IZS19" s="128"/>
      <c r="IZT19" s="128"/>
      <c r="IZU19" s="128"/>
      <c r="IZV19" s="128"/>
      <c r="IZW19" s="128"/>
      <c r="IZX19" s="128"/>
      <c r="IZY19" s="128"/>
      <c r="IZZ19" s="128"/>
      <c r="JAA19" s="128"/>
      <c r="JAB19" s="128"/>
      <c r="JAC19" s="128"/>
      <c r="JAD19" s="128"/>
      <c r="JAE19" s="128"/>
      <c r="JAF19" s="128"/>
      <c r="JAG19" s="128"/>
      <c r="JAH19" s="128"/>
      <c r="JAI19" s="128"/>
      <c r="JAJ19" s="128"/>
      <c r="JAK19" s="128"/>
      <c r="JAL19" s="128"/>
      <c r="JAM19" s="128"/>
      <c r="JAN19" s="128"/>
      <c r="JAO19" s="128"/>
      <c r="JAP19" s="128"/>
      <c r="JAQ19" s="128"/>
      <c r="JAR19" s="128"/>
      <c r="JAS19" s="128"/>
      <c r="JAT19" s="128"/>
      <c r="JAU19" s="128"/>
      <c r="JAV19" s="128"/>
      <c r="JAW19" s="128"/>
      <c r="JAX19" s="128"/>
      <c r="JAY19" s="128"/>
      <c r="JAZ19" s="128"/>
      <c r="JBA19" s="128"/>
      <c r="JBB19" s="128"/>
      <c r="JBC19" s="128"/>
      <c r="JBD19" s="128"/>
      <c r="JBE19" s="128"/>
      <c r="JBF19" s="128"/>
      <c r="JBG19" s="128"/>
      <c r="JBH19" s="128"/>
      <c r="JBI19" s="128"/>
      <c r="JBJ19" s="128"/>
      <c r="JBK19" s="128"/>
      <c r="JBL19" s="128"/>
      <c r="JBM19" s="128"/>
      <c r="JBN19" s="128"/>
      <c r="JBO19" s="128"/>
      <c r="JBP19" s="128"/>
      <c r="JBQ19" s="128"/>
      <c r="JBR19" s="128"/>
      <c r="JBS19" s="128"/>
      <c r="JBT19" s="128"/>
      <c r="JBU19" s="128"/>
      <c r="JBV19" s="128"/>
      <c r="JBW19" s="128"/>
      <c r="JBX19" s="128"/>
      <c r="JBY19" s="128"/>
      <c r="JBZ19" s="128"/>
      <c r="JCA19" s="128"/>
      <c r="JCB19" s="128"/>
      <c r="JCC19" s="128"/>
      <c r="JCD19" s="128"/>
      <c r="JCE19" s="128"/>
      <c r="JCF19" s="128"/>
      <c r="JCG19" s="128"/>
      <c r="JCH19" s="128"/>
      <c r="JCI19" s="128"/>
      <c r="JCJ19" s="128"/>
      <c r="JCK19" s="128"/>
      <c r="JCL19" s="128"/>
      <c r="JCM19" s="128"/>
      <c r="JCN19" s="128"/>
      <c r="JCO19" s="128"/>
      <c r="JCP19" s="128"/>
      <c r="JCQ19" s="128"/>
      <c r="JCR19" s="128"/>
      <c r="JCS19" s="128"/>
      <c r="JCT19" s="128"/>
      <c r="JCU19" s="128"/>
      <c r="JCV19" s="128"/>
      <c r="JCW19" s="128"/>
      <c r="JCX19" s="128"/>
      <c r="JCY19" s="128"/>
      <c r="JCZ19" s="128"/>
      <c r="JDA19" s="128"/>
      <c r="JDB19" s="128"/>
      <c r="JDC19" s="128"/>
      <c r="JDD19" s="128"/>
      <c r="JDE19" s="128"/>
      <c r="JDF19" s="128"/>
      <c r="JDG19" s="128"/>
      <c r="JDH19" s="128"/>
      <c r="JDI19" s="128"/>
      <c r="JDJ19" s="128"/>
      <c r="JDK19" s="128"/>
      <c r="JDL19" s="128"/>
      <c r="JDM19" s="128"/>
      <c r="JDN19" s="128"/>
      <c r="JDO19" s="128"/>
      <c r="JDP19" s="128"/>
      <c r="JDQ19" s="128"/>
      <c r="JDR19" s="128"/>
      <c r="JDS19" s="128"/>
      <c r="JDT19" s="128"/>
      <c r="JDU19" s="128"/>
      <c r="JDV19" s="128"/>
      <c r="JDW19" s="128"/>
      <c r="JDX19" s="128"/>
      <c r="JDY19" s="128"/>
      <c r="JDZ19" s="128"/>
      <c r="JEA19" s="128"/>
      <c r="JEB19" s="128"/>
      <c r="JEC19" s="128"/>
      <c r="JED19" s="128"/>
      <c r="JEE19" s="128"/>
      <c r="JEF19" s="128"/>
      <c r="JEG19" s="128"/>
      <c r="JEH19" s="128"/>
      <c r="JEI19" s="128"/>
      <c r="JEJ19" s="128"/>
      <c r="JEK19" s="128"/>
      <c r="JEL19" s="128"/>
      <c r="JEM19" s="128"/>
      <c r="JEN19" s="128"/>
      <c r="JEO19" s="128"/>
      <c r="JEP19" s="128"/>
      <c r="JEQ19" s="128"/>
      <c r="JER19" s="128"/>
      <c r="JES19" s="128"/>
      <c r="JET19" s="128"/>
      <c r="JEU19" s="128"/>
      <c r="JEV19" s="128"/>
      <c r="JEW19" s="128"/>
      <c r="JEX19" s="128"/>
      <c r="JEY19" s="128"/>
      <c r="JEZ19" s="128"/>
      <c r="JFA19" s="128"/>
      <c r="JFB19" s="128"/>
      <c r="JFC19" s="128"/>
      <c r="JFD19" s="128"/>
      <c r="JFE19" s="128"/>
      <c r="JFF19" s="128"/>
      <c r="JFG19" s="128"/>
      <c r="JFH19" s="128"/>
      <c r="JFI19" s="128"/>
      <c r="JFJ19" s="128"/>
      <c r="JFK19" s="128"/>
      <c r="JFL19" s="128"/>
      <c r="JFM19" s="128"/>
      <c r="JFN19" s="128"/>
      <c r="JFO19" s="128"/>
      <c r="JFP19" s="128"/>
      <c r="JFQ19" s="128"/>
      <c r="JFR19" s="128"/>
      <c r="JFS19" s="128"/>
      <c r="JFT19" s="128"/>
      <c r="JFU19" s="128"/>
      <c r="JFV19" s="128"/>
      <c r="JFW19" s="128"/>
      <c r="JFX19" s="128"/>
      <c r="JFY19" s="128"/>
      <c r="JFZ19" s="128"/>
      <c r="JGA19" s="128"/>
      <c r="JGB19" s="128"/>
      <c r="JGC19" s="128"/>
      <c r="JGD19" s="128"/>
      <c r="JGE19" s="128"/>
      <c r="JGF19" s="128"/>
      <c r="JGG19" s="128"/>
      <c r="JGH19" s="128"/>
      <c r="JGI19" s="128"/>
      <c r="JGJ19" s="128"/>
      <c r="JGK19" s="128"/>
      <c r="JGL19" s="128"/>
      <c r="JGM19" s="128"/>
      <c r="JGN19" s="128"/>
      <c r="JGO19" s="128"/>
      <c r="JGP19" s="128"/>
      <c r="JGQ19" s="128"/>
      <c r="JGR19" s="128"/>
      <c r="JGS19" s="128"/>
      <c r="JGT19" s="128"/>
      <c r="JGU19" s="128"/>
      <c r="JGV19" s="128"/>
      <c r="JGW19" s="128"/>
      <c r="JGX19" s="128"/>
      <c r="JGY19" s="128"/>
      <c r="JGZ19" s="128"/>
      <c r="JHA19" s="128"/>
      <c r="JHB19" s="128"/>
      <c r="JHC19" s="128"/>
      <c r="JHD19" s="128"/>
      <c r="JHE19" s="128"/>
      <c r="JHF19" s="128"/>
      <c r="JHG19" s="128"/>
      <c r="JHH19" s="128"/>
      <c r="JHI19" s="128"/>
      <c r="JHJ19" s="128"/>
      <c r="JHK19" s="128"/>
      <c r="JHL19" s="128"/>
      <c r="JHM19" s="128"/>
      <c r="JHN19" s="128"/>
      <c r="JHO19" s="128"/>
      <c r="JHP19" s="128"/>
      <c r="JHQ19" s="128"/>
      <c r="JHR19" s="128"/>
      <c r="JHS19" s="128"/>
      <c r="JHT19" s="128"/>
      <c r="JHU19" s="128"/>
      <c r="JHV19" s="128"/>
      <c r="JHW19" s="128"/>
      <c r="JHX19" s="128"/>
      <c r="JHY19" s="128"/>
      <c r="JHZ19" s="128"/>
      <c r="JIA19" s="128"/>
      <c r="JIB19" s="128"/>
      <c r="JIC19" s="128"/>
      <c r="JID19" s="128"/>
      <c r="JIE19" s="128"/>
      <c r="JIF19" s="128"/>
      <c r="JIG19" s="128"/>
      <c r="JIH19" s="128"/>
      <c r="JII19" s="128"/>
      <c r="JIJ19" s="128"/>
      <c r="JIK19" s="128"/>
      <c r="JIL19" s="128"/>
      <c r="JIM19" s="128"/>
      <c r="JIN19" s="128"/>
      <c r="JIO19" s="128"/>
      <c r="JIP19" s="128"/>
      <c r="JIQ19" s="128"/>
      <c r="JIR19" s="128"/>
      <c r="JIS19" s="128"/>
      <c r="JIT19" s="128"/>
      <c r="JIU19" s="128"/>
      <c r="JIV19" s="128"/>
      <c r="JIW19" s="128"/>
      <c r="JIX19" s="128"/>
      <c r="JIY19" s="128"/>
      <c r="JIZ19" s="128"/>
      <c r="JJA19" s="128"/>
      <c r="JJB19" s="128"/>
      <c r="JJC19" s="128"/>
      <c r="JJD19" s="128"/>
      <c r="JJE19" s="128"/>
      <c r="JJF19" s="128"/>
      <c r="JJG19" s="128"/>
      <c r="JJH19" s="128"/>
      <c r="JJI19" s="128"/>
      <c r="JJJ19" s="128"/>
      <c r="JJK19" s="128"/>
      <c r="JJL19" s="128"/>
      <c r="JJM19" s="128"/>
      <c r="JJN19" s="128"/>
      <c r="JJO19" s="128"/>
      <c r="JJP19" s="128"/>
      <c r="JJQ19" s="128"/>
      <c r="JJR19" s="128"/>
      <c r="JJS19" s="128"/>
      <c r="JJT19" s="128"/>
      <c r="JJU19" s="128"/>
      <c r="JJV19" s="128"/>
      <c r="JJW19" s="128"/>
      <c r="JJX19" s="128"/>
      <c r="JJY19" s="128"/>
      <c r="JJZ19" s="128"/>
      <c r="JKA19" s="128"/>
      <c r="JKB19" s="128"/>
      <c r="JKC19" s="128"/>
      <c r="JKD19" s="128"/>
      <c r="JKE19" s="128"/>
      <c r="JKF19" s="128"/>
      <c r="JKG19" s="128"/>
      <c r="JKH19" s="128"/>
      <c r="JKI19" s="128"/>
      <c r="JKJ19" s="128"/>
      <c r="JKK19" s="128"/>
      <c r="JKL19" s="128"/>
      <c r="JKM19" s="128"/>
      <c r="JKN19" s="128"/>
      <c r="JKO19" s="128"/>
      <c r="JKP19" s="128"/>
      <c r="JKQ19" s="128"/>
      <c r="JKR19" s="128"/>
      <c r="JKS19" s="128"/>
      <c r="JKT19" s="128"/>
      <c r="JKU19" s="128"/>
      <c r="JKV19" s="128"/>
      <c r="JKW19" s="128"/>
      <c r="JKX19" s="128"/>
      <c r="JKY19" s="128"/>
      <c r="JKZ19" s="128"/>
      <c r="JLA19" s="128"/>
      <c r="JLB19" s="128"/>
      <c r="JLC19" s="128"/>
      <c r="JLD19" s="128"/>
      <c r="JLE19" s="128"/>
      <c r="JLF19" s="128"/>
      <c r="JLG19" s="128"/>
      <c r="JLH19" s="128"/>
      <c r="JLI19" s="128"/>
      <c r="JLJ19" s="128"/>
      <c r="JLK19" s="128"/>
      <c r="JLL19" s="128"/>
      <c r="JLM19" s="128"/>
      <c r="JLN19" s="128"/>
      <c r="JLO19" s="128"/>
      <c r="JLP19" s="128"/>
      <c r="JLQ19" s="128"/>
      <c r="JLR19" s="128"/>
      <c r="JLS19" s="128"/>
      <c r="JLT19" s="128"/>
      <c r="JLU19" s="128"/>
      <c r="JLV19" s="128"/>
      <c r="JLW19" s="128"/>
      <c r="JLX19" s="128"/>
      <c r="JLY19" s="128"/>
      <c r="JLZ19" s="128"/>
      <c r="JMA19" s="128"/>
      <c r="JMB19" s="128"/>
      <c r="JMC19" s="128"/>
      <c r="JMD19" s="128"/>
      <c r="JME19" s="128"/>
      <c r="JMF19" s="128"/>
      <c r="JMG19" s="128"/>
      <c r="JMH19" s="128"/>
      <c r="JMI19" s="128"/>
      <c r="JMJ19" s="128"/>
      <c r="JMK19" s="128"/>
      <c r="JML19" s="128"/>
      <c r="JMM19" s="128"/>
      <c r="JMN19" s="128"/>
      <c r="JMO19" s="128"/>
      <c r="JMP19" s="128"/>
      <c r="JMQ19" s="128"/>
      <c r="JMR19" s="128"/>
      <c r="JMS19" s="128"/>
      <c r="JMT19" s="128"/>
      <c r="JMU19" s="128"/>
      <c r="JMV19" s="128"/>
      <c r="JMW19" s="128"/>
      <c r="JMX19" s="128"/>
      <c r="JMY19" s="128"/>
      <c r="JMZ19" s="128"/>
      <c r="JNA19" s="128"/>
      <c r="JNB19" s="128"/>
      <c r="JNC19" s="128"/>
      <c r="JND19" s="128"/>
      <c r="JNE19" s="128"/>
      <c r="JNF19" s="128"/>
      <c r="JNG19" s="128"/>
      <c r="JNH19" s="128"/>
      <c r="JNI19" s="128"/>
      <c r="JNJ19" s="128"/>
      <c r="JNK19" s="128"/>
      <c r="JNL19" s="128"/>
      <c r="JNM19" s="128"/>
      <c r="JNN19" s="128"/>
      <c r="JNO19" s="128"/>
      <c r="JNP19" s="128"/>
      <c r="JNQ19" s="128"/>
      <c r="JNR19" s="128"/>
      <c r="JNS19" s="128"/>
      <c r="JNT19" s="128"/>
      <c r="JNU19" s="128"/>
      <c r="JNV19" s="128"/>
      <c r="JNW19" s="128"/>
      <c r="JNX19" s="128"/>
      <c r="JNY19" s="128"/>
      <c r="JNZ19" s="128"/>
      <c r="JOA19" s="128"/>
      <c r="JOB19" s="128"/>
      <c r="JOC19" s="128"/>
      <c r="JOD19" s="128"/>
      <c r="JOE19" s="128"/>
      <c r="JOF19" s="128"/>
      <c r="JOG19" s="128"/>
      <c r="JOH19" s="128"/>
      <c r="JOI19" s="128"/>
      <c r="JOJ19" s="128"/>
      <c r="JOK19" s="128"/>
      <c r="JOL19" s="128"/>
      <c r="JOM19" s="128"/>
      <c r="JON19" s="128"/>
      <c r="JOO19" s="128"/>
      <c r="JOP19" s="128"/>
      <c r="JOQ19" s="128"/>
      <c r="JOR19" s="128"/>
      <c r="JOS19" s="128"/>
      <c r="JOT19" s="128"/>
      <c r="JOU19" s="128"/>
      <c r="JOV19" s="128"/>
      <c r="JOW19" s="128"/>
      <c r="JOX19" s="128"/>
      <c r="JOY19" s="128"/>
      <c r="JOZ19" s="128"/>
      <c r="JPA19" s="128"/>
      <c r="JPB19" s="128"/>
      <c r="JPC19" s="128"/>
      <c r="JPD19" s="128"/>
      <c r="JPE19" s="128"/>
      <c r="JPF19" s="128"/>
      <c r="JPG19" s="128"/>
      <c r="JPH19" s="128"/>
      <c r="JPI19" s="128"/>
      <c r="JPJ19" s="128"/>
      <c r="JPK19" s="128"/>
      <c r="JPL19" s="128"/>
      <c r="JPM19" s="128"/>
      <c r="JPN19" s="128"/>
      <c r="JPO19" s="128"/>
      <c r="JPP19" s="128"/>
      <c r="JPQ19" s="128"/>
      <c r="JPR19" s="128"/>
      <c r="JPS19" s="128"/>
      <c r="JPT19" s="128"/>
      <c r="JPU19" s="128"/>
      <c r="JPV19" s="128"/>
      <c r="JPW19" s="128"/>
      <c r="JPX19" s="128"/>
      <c r="JPY19" s="128"/>
      <c r="JPZ19" s="128"/>
      <c r="JQA19" s="128"/>
      <c r="JQB19" s="128"/>
      <c r="JQC19" s="128"/>
      <c r="JQD19" s="128"/>
      <c r="JQE19" s="128"/>
      <c r="JQF19" s="128"/>
      <c r="JQG19" s="128"/>
      <c r="JQH19" s="128"/>
      <c r="JQI19" s="128"/>
      <c r="JQJ19" s="128"/>
      <c r="JQK19" s="128"/>
      <c r="JQL19" s="128"/>
      <c r="JQM19" s="128"/>
      <c r="JQN19" s="128"/>
      <c r="JQO19" s="128"/>
      <c r="JQP19" s="128"/>
      <c r="JQQ19" s="128"/>
      <c r="JQR19" s="128"/>
      <c r="JQS19" s="128"/>
      <c r="JQT19" s="128"/>
      <c r="JQU19" s="128"/>
      <c r="JQV19" s="128"/>
      <c r="JQW19" s="128"/>
      <c r="JQX19" s="128"/>
      <c r="JQY19" s="128"/>
      <c r="JQZ19" s="128"/>
      <c r="JRA19" s="128"/>
      <c r="JRB19" s="128"/>
      <c r="JRC19" s="128"/>
      <c r="JRD19" s="128"/>
      <c r="JRE19" s="128"/>
      <c r="JRF19" s="128"/>
      <c r="JRG19" s="128"/>
      <c r="JRH19" s="128"/>
      <c r="JRI19" s="128"/>
      <c r="JRJ19" s="128"/>
      <c r="JRK19" s="128"/>
      <c r="JRL19" s="128"/>
      <c r="JRM19" s="128"/>
      <c r="JRN19" s="128"/>
      <c r="JRO19" s="128"/>
      <c r="JRP19" s="128"/>
      <c r="JRQ19" s="128"/>
      <c r="JRR19" s="128"/>
      <c r="JRS19" s="128"/>
      <c r="JRT19" s="128"/>
      <c r="JRU19" s="128"/>
      <c r="JRV19" s="128"/>
      <c r="JRW19" s="128"/>
      <c r="JRX19" s="128"/>
      <c r="JRY19" s="128"/>
      <c r="JRZ19" s="128"/>
      <c r="JSA19" s="128"/>
      <c r="JSB19" s="128"/>
      <c r="JSC19" s="128"/>
      <c r="JSD19" s="128"/>
      <c r="JSE19" s="128"/>
      <c r="JSF19" s="128"/>
      <c r="JSG19" s="128"/>
      <c r="JSH19" s="128"/>
      <c r="JSI19" s="128"/>
      <c r="JSJ19" s="128"/>
      <c r="JSK19" s="128"/>
      <c r="JSL19" s="128"/>
      <c r="JSM19" s="128"/>
      <c r="JSN19" s="128"/>
      <c r="JSO19" s="128"/>
      <c r="JSP19" s="128"/>
      <c r="JSQ19" s="128"/>
      <c r="JSR19" s="128"/>
      <c r="JSS19" s="128"/>
      <c r="JST19" s="128"/>
      <c r="JSU19" s="128"/>
      <c r="JSV19" s="128"/>
      <c r="JSW19" s="128"/>
      <c r="JSX19" s="128"/>
      <c r="JSY19" s="128"/>
      <c r="JSZ19" s="128"/>
      <c r="JTA19" s="128"/>
      <c r="JTB19" s="128"/>
      <c r="JTC19" s="128"/>
      <c r="JTD19" s="128"/>
      <c r="JTE19" s="128"/>
      <c r="JTF19" s="128"/>
      <c r="JTG19" s="128"/>
      <c r="JTH19" s="128"/>
      <c r="JTI19" s="128"/>
      <c r="JTJ19" s="128"/>
      <c r="JTK19" s="128"/>
      <c r="JTL19" s="128"/>
      <c r="JTM19" s="128"/>
      <c r="JTN19" s="128"/>
      <c r="JTO19" s="128"/>
      <c r="JTP19" s="128"/>
      <c r="JTQ19" s="128"/>
      <c r="JTR19" s="128"/>
      <c r="JTS19" s="128"/>
      <c r="JTT19" s="128"/>
      <c r="JTU19" s="128"/>
      <c r="JTV19" s="128"/>
      <c r="JTW19" s="128"/>
      <c r="JTX19" s="128"/>
      <c r="JTY19" s="128"/>
      <c r="JTZ19" s="128"/>
      <c r="JUA19" s="128"/>
      <c r="JUB19" s="128"/>
      <c r="JUC19" s="128"/>
      <c r="JUD19" s="128"/>
      <c r="JUE19" s="128"/>
      <c r="JUF19" s="128"/>
      <c r="JUG19" s="128"/>
      <c r="JUH19" s="128"/>
      <c r="JUI19" s="128"/>
      <c r="JUJ19" s="128"/>
      <c r="JUK19" s="128"/>
      <c r="JUL19" s="128"/>
      <c r="JUM19" s="128"/>
      <c r="JUN19" s="128"/>
      <c r="JUO19" s="128"/>
      <c r="JUP19" s="128"/>
      <c r="JUQ19" s="128"/>
      <c r="JUR19" s="128"/>
      <c r="JUS19" s="128"/>
      <c r="JUT19" s="128"/>
      <c r="JUU19" s="128"/>
      <c r="JUV19" s="128"/>
      <c r="JUW19" s="128"/>
      <c r="JUX19" s="128"/>
      <c r="JUY19" s="128"/>
      <c r="JUZ19" s="128"/>
      <c r="JVA19" s="128"/>
      <c r="JVB19" s="128"/>
      <c r="JVC19" s="128"/>
      <c r="JVD19" s="128"/>
      <c r="JVE19" s="128"/>
      <c r="JVF19" s="128"/>
      <c r="JVG19" s="128"/>
      <c r="JVH19" s="128"/>
      <c r="JVI19" s="128"/>
      <c r="JVJ19" s="128"/>
      <c r="JVK19" s="128"/>
      <c r="JVL19" s="128"/>
      <c r="JVM19" s="128"/>
      <c r="JVN19" s="128"/>
      <c r="JVO19" s="128"/>
      <c r="JVP19" s="128"/>
      <c r="JVQ19" s="128"/>
      <c r="JVR19" s="128"/>
      <c r="JVS19" s="128"/>
      <c r="JVT19" s="128"/>
      <c r="JVU19" s="128"/>
      <c r="JVV19" s="128"/>
      <c r="JVW19" s="128"/>
      <c r="JVX19" s="128"/>
      <c r="JVY19" s="128"/>
      <c r="JVZ19" s="128"/>
      <c r="JWA19" s="128"/>
      <c r="JWB19" s="128"/>
      <c r="JWC19" s="128"/>
      <c r="JWD19" s="128"/>
      <c r="JWE19" s="128"/>
      <c r="JWF19" s="128"/>
      <c r="JWG19" s="128"/>
      <c r="JWH19" s="128"/>
      <c r="JWI19" s="128"/>
      <c r="JWJ19" s="128"/>
      <c r="JWK19" s="128"/>
      <c r="JWL19" s="128"/>
      <c r="JWM19" s="128"/>
      <c r="JWN19" s="128"/>
      <c r="JWO19" s="128"/>
      <c r="JWP19" s="128"/>
      <c r="JWQ19" s="128"/>
      <c r="JWR19" s="128"/>
      <c r="JWS19" s="128"/>
      <c r="JWT19" s="128"/>
      <c r="JWU19" s="128"/>
      <c r="JWV19" s="128"/>
      <c r="JWW19" s="128"/>
      <c r="JWX19" s="128"/>
      <c r="JWY19" s="128"/>
      <c r="JWZ19" s="128"/>
      <c r="JXA19" s="128"/>
      <c r="JXB19" s="128"/>
      <c r="JXC19" s="128"/>
      <c r="JXD19" s="128"/>
      <c r="JXE19" s="128"/>
      <c r="JXF19" s="128"/>
      <c r="JXG19" s="128"/>
      <c r="JXH19" s="128"/>
      <c r="JXI19" s="128"/>
      <c r="JXJ19" s="128"/>
      <c r="JXK19" s="128"/>
      <c r="JXL19" s="128"/>
      <c r="JXM19" s="128"/>
      <c r="JXN19" s="128"/>
      <c r="JXO19" s="128"/>
      <c r="JXP19" s="128"/>
      <c r="JXQ19" s="128"/>
      <c r="JXR19" s="128"/>
      <c r="JXS19" s="128"/>
      <c r="JXT19" s="128"/>
      <c r="JXU19" s="128"/>
      <c r="JXV19" s="128"/>
      <c r="JXW19" s="128"/>
      <c r="JXX19" s="128"/>
      <c r="JXY19" s="128"/>
      <c r="JXZ19" s="128"/>
      <c r="JYA19" s="128"/>
      <c r="JYB19" s="128"/>
      <c r="JYC19" s="128"/>
      <c r="JYD19" s="128"/>
      <c r="JYE19" s="128"/>
      <c r="JYF19" s="128"/>
      <c r="JYG19" s="128"/>
      <c r="JYH19" s="128"/>
      <c r="JYI19" s="128"/>
      <c r="JYJ19" s="128"/>
      <c r="JYK19" s="128"/>
      <c r="JYL19" s="128"/>
      <c r="JYM19" s="128"/>
      <c r="JYN19" s="128"/>
      <c r="JYO19" s="128"/>
      <c r="JYP19" s="128"/>
      <c r="JYQ19" s="128"/>
      <c r="JYR19" s="128"/>
      <c r="JYS19" s="128"/>
      <c r="JYT19" s="128"/>
      <c r="JYU19" s="128"/>
      <c r="JYV19" s="128"/>
      <c r="JYW19" s="128"/>
      <c r="JYX19" s="128"/>
      <c r="JYY19" s="128"/>
      <c r="JYZ19" s="128"/>
      <c r="JZA19" s="128"/>
      <c r="JZB19" s="128"/>
      <c r="JZC19" s="128"/>
      <c r="JZD19" s="128"/>
      <c r="JZE19" s="128"/>
      <c r="JZF19" s="128"/>
      <c r="JZG19" s="128"/>
      <c r="JZH19" s="128"/>
      <c r="JZI19" s="128"/>
      <c r="JZJ19" s="128"/>
      <c r="JZK19" s="128"/>
      <c r="JZL19" s="128"/>
      <c r="JZM19" s="128"/>
      <c r="JZN19" s="128"/>
      <c r="JZO19" s="128"/>
      <c r="JZP19" s="128"/>
      <c r="JZQ19" s="128"/>
      <c r="JZR19" s="128"/>
      <c r="JZS19" s="128"/>
      <c r="JZT19" s="128"/>
      <c r="JZU19" s="128"/>
      <c r="JZV19" s="128"/>
      <c r="JZW19" s="128"/>
      <c r="JZX19" s="128"/>
      <c r="JZY19" s="128"/>
      <c r="JZZ19" s="128"/>
      <c r="KAA19" s="128"/>
      <c r="KAB19" s="128"/>
      <c r="KAC19" s="128"/>
      <c r="KAD19" s="128"/>
      <c r="KAE19" s="128"/>
      <c r="KAF19" s="128"/>
      <c r="KAG19" s="128"/>
      <c r="KAH19" s="128"/>
      <c r="KAI19" s="128"/>
      <c r="KAJ19" s="128"/>
      <c r="KAK19" s="128"/>
      <c r="KAL19" s="128"/>
      <c r="KAM19" s="128"/>
      <c r="KAN19" s="128"/>
      <c r="KAO19" s="128"/>
      <c r="KAP19" s="128"/>
      <c r="KAQ19" s="128"/>
      <c r="KAR19" s="128"/>
      <c r="KAS19" s="128"/>
      <c r="KAT19" s="128"/>
      <c r="KAU19" s="128"/>
      <c r="KAV19" s="128"/>
      <c r="KAW19" s="128"/>
      <c r="KAX19" s="128"/>
      <c r="KAY19" s="128"/>
      <c r="KAZ19" s="128"/>
      <c r="KBA19" s="128"/>
      <c r="KBB19" s="128"/>
      <c r="KBC19" s="128"/>
      <c r="KBD19" s="128"/>
      <c r="KBE19" s="128"/>
      <c r="KBF19" s="128"/>
      <c r="KBG19" s="128"/>
      <c r="KBH19" s="128"/>
      <c r="KBI19" s="128"/>
      <c r="KBJ19" s="128"/>
      <c r="KBK19" s="128"/>
      <c r="KBL19" s="128"/>
      <c r="KBM19" s="128"/>
      <c r="KBN19" s="128"/>
      <c r="KBO19" s="128"/>
      <c r="KBP19" s="128"/>
      <c r="KBQ19" s="128"/>
      <c r="KBR19" s="128"/>
      <c r="KBS19" s="128"/>
      <c r="KBT19" s="128"/>
      <c r="KBU19" s="128"/>
      <c r="KBV19" s="128"/>
      <c r="KBW19" s="128"/>
      <c r="KBX19" s="128"/>
      <c r="KBY19" s="128"/>
      <c r="KBZ19" s="128"/>
      <c r="KCA19" s="128"/>
      <c r="KCB19" s="128"/>
      <c r="KCC19" s="128"/>
      <c r="KCD19" s="128"/>
      <c r="KCE19" s="128"/>
      <c r="KCF19" s="128"/>
      <c r="KCG19" s="128"/>
      <c r="KCH19" s="128"/>
      <c r="KCI19" s="128"/>
      <c r="KCJ19" s="128"/>
      <c r="KCK19" s="128"/>
      <c r="KCL19" s="128"/>
      <c r="KCM19" s="128"/>
      <c r="KCN19" s="128"/>
      <c r="KCO19" s="128"/>
      <c r="KCP19" s="128"/>
      <c r="KCQ19" s="128"/>
      <c r="KCR19" s="128"/>
      <c r="KCS19" s="128"/>
      <c r="KCT19" s="128"/>
      <c r="KCU19" s="128"/>
      <c r="KCV19" s="128"/>
      <c r="KCW19" s="128"/>
      <c r="KCX19" s="128"/>
      <c r="KCY19" s="128"/>
      <c r="KCZ19" s="128"/>
      <c r="KDA19" s="128"/>
      <c r="KDB19" s="128"/>
      <c r="KDC19" s="128"/>
      <c r="KDD19" s="128"/>
      <c r="KDE19" s="128"/>
      <c r="KDF19" s="128"/>
      <c r="KDG19" s="128"/>
      <c r="KDH19" s="128"/>
      <c r="KDI19" s="128"/>
      <c r="KDJ19" s="128"/>
      <c r="KDK19" s="128"/>
      <c r="KDL19" s="128"/>
      <c r="KDM19" s="128"/>
      <c r="KDN19" s="128"/>
      <c r="KDO19" s="128"/>
      <c r="KDP19" s="128"/>
      <c r="KDQ19" s="128"/>
      <c r="KDR19" s="128"/>
      <c r="KDS19" s="128"/>
      <c r="KDT19" s="128"/>
      <c r="KDU19" s="128"/>
      <c r="KDV19" s="128"/>
      <c r="KDW19" s="128"/>
      <c r="KDX19" s="128"/>
      <c r="KDY19" s="128"/>
      <c r="KDZ19" s="128"/>
      <c r="KEA19" s="128"/>
      <c r="KEB19" s="128"/>
      <c r="KEC19" s="128"/>
      <c r="KED19" s="128"/>
      <c r="KEE19" s="128"/>
      <c r="KEF19" s="128"/>
      <c r="KEG19" s="128"/>
      <c r="KEH19" s="128"/>
      <c r="KEI19" s="128"/>
      <c r="KEJ19" s="128"/>
      <c r="KEK19" s="128"/>
      <c r="KEL19" s="128"/>
      <c r="KEM19" s="128"/>
      <c r="KEN19" s="128"/>
      <c r="KEO19" s="128"/>
      <c r="KEP19" s="128"/>
      <c r="KEQ19" s="128"/>
      <c r="KER19" s="128"/>
      <c r="KES19" s="128"/>
      <c r="KET19" s="128"/>
      <c r="KEU19" s="128"/>
      <c r="KEV19" s="128"/>
      <c r="KEW19" s="128"/>
      <c r="KEX19" s="128"/>
      <c r="KEY19" s="128"/>
      <c r="KEZ19" s="128"/>
      <c r="KFA19" s="128"/>
      <c r="KFB19" s="128"/>
      <c r="KFC19" s="128"/>
      <c r="KFD19" s="128"/>
      <c r="KFE19" s="128"/>
      <c r="KFF19" s="128"/>
      <c r="KFG19" s="128"/>
      <c r="KFH19" s="128"/>
      <c r="KFI19" s="128"/>
      <c r="KFJ19" s="128"/>
      <c r="KFK19" s="128"/>
      <c r="KFL19" s="128"/>
      <c r="KFM19" s="128"/>
      <c r="KFN19" s="128"/>
      <c r="KFO19" s="128"/>
      <c r="KFP19" s="128"/>
      <c r="KFQ19" s="128"/>
      <c r="KFR19" s="128"/>
      <c r="KFS19" s="128"/>
      <c r="KFT19" s="128"/>
      <c r="KFU19" s="128"/>
      <c r="KFV19" s="128"/>
      <c r="KFW19" s="128"/>
      <c r="KFX19" s="128"/>
      <c r="KFY19" s="128"/>
      <c r="KFZ19" s="128"/>
      <c r="KGA19" s="128"/>
      <c r="KGB19" s="128"/>
      <c r="KGC19" s="128"/>
      <c r="KGD19" s="128"/>
      <c r="KGE19" s="128"/>
      <c r="KGF19" s="128"/>
      <c r="KGG19" s="128"/>
      <c r="KGH19" s="128"/>
      <c r="KGI19" s="128"/>
      <c r="KGJ19" s="128"/>
      <c r="KGK19" s="128"/>
      <c r="KGL19" s="128"/>
      <c r="KGM19" s="128"/>
      <c r="KGN19" s="128"/>
      <c r="KGO19" s="128"/>
      <c r="KGP19" s="128"/>
      <c r="KGQ19" s="128"/>
      <c r="KGR19" s="128"/>
      <c r="KGS19" s="128"/>
      <c r="KGT19" s="128"/>
      <c r="KGU19" s="128"/>
      <c r="KGV19" s="128"/>
      <c r="KGW19" s="128"/>
      <c r="KGX19" s="128"/>
      <c r="KGY19" s="128"/>
      <c r="KGZ19" s="128"/>
      <c r="KHA19" s="128"/>
      <c r="KHB19" s="128"/>
      <c r="KHC19" s="128"/>
      <c r="KHD19" s="128"/>
      <c r="KHE19" s="128"/>
      <c r="KHF19" s="128"/>
      <c r="KHG19" s="128"/>
      <c r="KHH19" s="128"/>
      <c r="KHI19" s="128"/>
      <c r="KHJ19" s="128"/>
      <c r="KHK19" s="128"/>
      <c r="KHL19" s="128"/>
      <c r="KHM19" s="128"/>
      <c r="KHN19" s="128"/>
      <c r="KHO19" s="128"/>
      <c r="KHP19" s="128"/>
      <c r="KHQ19" s="128"/>
      <c r="KHR19" s="128"/>
      <c r="KHS19" s="128"/>
      <c r="KHT19" s="128"/>
      <c r="KHU19" s="128"/>
      <c r="KHV19" s="128"/>
      <c r="KHW19" s="128"/>
      <c r="KHX19" s="128"/>
      <c r="KHY19" s="128"/>
      <c r="KHZ19" s="128"/>
      <c r="KIA19" s="128"/>
      <c r="KIB19" s="128"/>
      <c r="KIC19" s="128"/>
      <c r="KID19" s="128"/>
      <c r="KIE19" s="128"/>
      <c r="KIF19" s="128"/>
      <c r="KIG19" s="128"/>
      <c r="KIH19" s="128"/>
      <c r="KII19" s="128"/>
      <c r="KIJ19" s="128"/>
      <c r="KIK19" s="128"/>
      <c r="KIL19" s="128"/>
      <c r="KIM19" s="128"/>
      <c r="KIN19" s="128"/>
      <c r="KIO19" s="128"/>
      <c r="KIP19" s="128"/>
      <c r="KIQ19" s="128"/>
      <c r="KIR19" s="128"/>
      <c r="KIS19" s="128"/>
      <c r="KIT19" s="128"/>
      <c r="KIU19" s="128"/>
      <c r="KIV19" s="128"/>
      <c r="KIW19" s="128"/>
      <c r="KIX19" s="128"/>
      <c r="KIY19" s="128"/>
      <c r="KIZ19" s="128"/>
      <c r="KJA19" s="128"/>
      <c r="KJB19" s="128"/>
      <c r="KJC19" s="128"/>
      <c r="KJD19" s="128"/>
      <c r="KJE19" s="128"/>
      <c r="KJF19" s="128"/>
      <c r="KJG19" s="128"/>
      <c r="KJH19" s="128"/>
      <c r="KJI19" s="128"/>
      <c r="KJJ19" s="128"/>
      <c r="KJK19" s="128"/>
      <c r="KJL19" s="128"/>
      <c r="KJM19" s="128"/>
      <c r="KJN19" s="128"/>
      <c r="KJO19" s="128"/>
      <c r="KJP19" s="128"/>
      <c r="KJQ19" s="128"/>
      <c r="KJR19" s="128"/>
      <c r="KJS19" s="128"/>
      <c r="KJT19" s="128"/>
      <c r="KJU19" s="128"/>
      <c r="KJV19" s="128"/>
      <c r="KJW19" s="128"/>
      <c r="KJX19" s="128"/>
      <c r="KJY19" s="128"/>
      <c r="KJZ19" s="128"/>
      <c r="KKA19" s="128"/>
      <c r="KKB19" s="128"/>
      <c r="KKC19" s="128"/>
      <c r="KKD19" s="128"/>
      <c r="KKE19" s="128"/>
      <c r="KKF19" s="128"/>
      <c r="KKG19" s="128"/>
      <c r="KKH19" s="128"/>
      <c r="KKI19" s="128"/>
      <c r="KKJ19" s="128"/>
      <c r="KKK19" s="128"/>
      <c r="KKL19" s="128"/>
      <c r="KKM19" s="128"/>
      <c r="KKN19" s="128"/>
      <c r="KKO19" s="128"/>
      <c r="KKP19" s="128"/>
      <c r="KKQ19" s="128"/>
      <c r="KKR19" s="128"/>
      <c r="KKS19" s="128"/>
      <c r="KKT19" s="128"/>
      <c r="KKU19" s="128"/>
      <c r="KKV19" s="128"/>
      <c r="KKW19" s="128"/>
      <c r="KKX19" s="128"/>
      <c r="KKY19" s="128"/>
      <c r="KKZ19" s="128"/>
      <c r="KLA19" s="128"/>
      <c r="KLB19" s="128"/>
      <c r="KLC19" s="128"/>
      <c r="KLD19" s="128"/>
      <c r="KLE19" s="128"/>
      <c r="KLF19" s="128"/>
      <c r="KLG19" s="128"/>
      <c r="KLH19" s="128"/>
      <c r="KLI19" s="128"/>
      <c r="KLJ19" s="128"/>
      <c r="KLK19" s="128"/>
      <c r="KLL19" s="128"/>
      <c r="KLM19" s="128"/>
      <c r="KLN19" s="128"/>
      <c r="KLO19" s="128"/>
      <c r="KLP19" s="128"/>
      <c r="KLQ19" s="128"/>
      <c r="KLR19" s="128"/>
      <c r="KLS19" s="128"/>
      <c r="KLT19" s="128"/>
      <c r="KLU19" s="128"/>
      <c r="KLV19" s="128"/>
      <c r="KLW19" s="128"/>
      <c r="KLX19" s="128"/>
      <c r="KLY19" s="128"/>
      <c r="KLZ19" s="128"/>
      <c r="KMA19" s="128"/>
      <c r="KMB19" s="128"/>
      <c r="KMC19" s="128"/>
      <c r="KMD19" s="128"/>
      <c r="KME19" s="128"/>
      <c r="KMF19" s="128"/>
      <c r="KMG19" s="128"/>
      <c r="KMH19" s="128"/>
      <c r="KMI19" s="128"/>
      <c r="KMJ19" s="128"/>
      <c r="KMK19" s="128"/>
      <c r="KML19" s="128"/>
      <c r="KMM19" s="128"/>
      <c r="KMN19" s="128"/>
      <c r="KMO19" s="128"/>
      <c r="KMP19" s="128"/>
      <c r="KMQ19" s="128"/>
      <c r="KMR19" s="128"/>
      <c r="KMS19" s="128"/>
      <c r="KMT19" s="128"/>
      <c r="KMU19" s="128"/>
      <c r="KMV19" s="128"/>
      <c r="KMW19" s="128"/>
      <c r="KMX19" s="128"/>
      <c r="KMY19" s="128"/>
      <c r="KMZ19" s="128"/>
      <c r="KNA19" s="128"/>
      <c r="KNB19" s="128"/>
      <c r="KNC19" s="128"/>
      <c r="KND19" s="128"/>
      <c r="KNE19" s="128"/>
      <c r="KNF19" s="128"/>
      <c r="KNG19" s="128"/>
      <c r="KNH19" s="128"/>
      <c r="KNI19" s="128"/>
      <c r="KNJ19" s="128"/>
      <c r="KNK19" s="128"/>
      <c r="KNL19" s="128"/>
      <c r="KNM19" s="128"/>
      <c r="KNN19" s="128"/>
      <c r="KNO19" s="128"/>
      <c r="KNP19" s="128"/>
      <c r="KNQ19" s="128"/>
      <c r="KNR19" s="128"/>
      <c r="KNS19" s="128"/>
      <c r="KNT19" s="128"/>
      <c r="KNU19" s="128"/>
      <c r="KNV19" s="128"/>
      <c r="KNW19" s="128"/>
      <c r="KNX19" s="128"/>
      <c r="KNY19" s="128"/>
      <c r="KNZ19" s="128"/>
      <c r="KOA19" s="128"/>
      <c r="KOB19" s="128"/>
      <c r="KOC19" s="128"/>
      <c r="KOD19" s="128"/>
      <c r="KOE19" s="128"/>
      <c r="KOF19" s="128"/>
      <c r="KOG19" s="128"/>
      <c r="KOH19" s="128"/>
      <c r="KOI19" s="128"/>
      <c r="KOJ19" s="128"/>
      <c r="KOK19" s="128"/>
      <c r="KOL19" s="128"/>
      <c r="KOM19" s="128"/>
      <c r="KON19" s="128"/>
      <c r="KOO19" s="128"/>
      <c r="KOP19" s="128"/>
      <c r="KOQ19" s="128"/>
      <c r="KOR19" s="128"/>
      <c r="KOS19" s="128"/>
      <c r="KOT19" s="128"/>
      <c r="KOU19" s="128"/>
      <c r="KOV19" s="128"/>
      <c r="KOW19" s="128"/>
      <c r="KOX19" s="128"/>
      <c r="KOY19" s="128"/>
      <c r="KOZ19" s="128"/>
      <c r="KPA19" s="128"/>
      <c r="KPB19" s="128"/>
      <c r="KPC19" s="128"/>
      <c r="KPD19" s="128"/>
      <c r="KPE19" s="128"/>
      <c r="KPF19" s="128"/>
      <c r="KPG19" s="128"/>
      <c r="KPH19" s="128"/>
      <c r="KPI19" s="128"/>
      <c r="KPJ19" s="128"/>
      <c r="KPK19" s="128"/>
      <c r="KPL19" s="128"/>
      <c r="KPM19" s="128"/>
      <c r="KPN19" s="128"/>
      <c r="KPO19" s="128"/>
      <c r="KPP19" s="128"/>
      <c r="KPQ19" s="128"/>
      <c r="KPR19" s="128"/>
      <c r="KPS19" s="128"/>
      <c r="KPT19" s="128"/>
      <c r="KPU19" s="128"/>
      <c r="KPV19" s="128"/>
      <c r="KPW19" s="128"/>
      <c r="KPX19" s="128"/>
      <c r="KPY19" s="128"/>
      <c r="KPZ19" s="128"/>
      <c r="KQA19" s="128"/>
      <c r="KQB19" s="128"/>
      <c r="KQC19" s="128"/>
      <c r="KQD19" s="128"/>
      <c r="KQE19" s="128"/>
      <c r="KQF19" s="128"/>
      <c r="KQG19" s="128"/>
      <c r="KQH19" s="128"/>
      <c r="KQI19" s="128"/>
      <c r="KQJ19" s="128"/>
      <c r="KQK19" s="128"/>
      <c r="KQL19" s="128"/>
      <c r="KQM19" s="128"/>
      <c r="KQN19" s="128"/>
      <c r="KQO19" s="128"/>
      <c r="KQP19" s="128"/>
      <c r="KQQ19" s="128"/>
      <c r="KQR19" s="128"/>
      <c r="KQS19" s="128"/>
      <c r="KQT19" s="128"/>
      <c r="KQU19" s="128"/>
      <c r="KQV19" s="128"/>
      <c r="KQW19" s="128"/>
      <c r="KQX19" s="128"/>
      <c r="KQY19" s="128"/>
      <c r="KQZ19" s="128"/>
      <c r="KRA19" s="128"/>
      <c r="KRB19" s="128"/>
      <c r="KRC19" s="128"/>
      <c r="KRD19" s="128"/>
      <c r="KRE19" s="128"/>
      <c r="KRF19" s="128"/>
      <c r="KRG19" s="128"/>
      <c r="KRH19" s="128"/>
      <c r="KRI19" s="128"/>
      <c r="KRJ19" s="128"/>
      <c r="KRK19" s="128"/>
      <c r="KRL19" s="128"/>
      <c r="KRM19" s="128"/>
      <c r="KRN19" s="128"/>
      <c r="KRO19" s="128"/>
      <c r="KRP19" s="128"/>
      <c r="KRQ19" s="128"/>
      <c r="KRR19" s="128"/>
      <c r="KRS19" s="128"/>
      <c r="KRT19" s="128"/>
      <c r="KRU19" s="128"/>
      <c r="KRV19" s="128"/>
      <c r="KRW19" s="128"/>
      <c r="KRX19" s="128"/>
      <c r="KRY19" s="128"/>
      <c r="KRZ19" s="128"/>
      <c r="KSA19" s="128"/>
      <c r="KSB19" s="128"/>
      <c r="KSC19" s="128"/>
      <c r="KSD19" s="128"/>
      <c r="KSE19" s="128"/>
      <c r="KSF19" s="128"/>
      <c r="KSG19" s="128"/>
      <c r="KSH19" s="128"/>
      <c r="KSI19" s="128"/>
      <c r="KSJ19" s="128"/>
      <c r="KSK19" s="128"/>
      <c r="KSL19" s="128"/>
      <c r="KSM19" s="128"/>
      <c r="KSN19" s="128"/>
      <c r="KSO19" s="128"/>
      <c r="KSP19" s="128"/>
      <c r="KSQ19" s="128"/>
      <c r="KSR19" s="128"/>
      <c r="KSS19" s="128"/>
      <c r="KST19" s="128"/>
      <c r="KSU19" s="128"/>
      <c r="KSV19" s="128"/>
      <c r="KSW19" s="128"/>
      <c r="KSX19" s="128"/>
      <c r="KSY19" s="128"/>
      <c r="KSZ19" s="128"/>
      <c r="KTA19" s="128"/>
      <c r="KTB19" s="128"/>
      <c r="KTC19" s="128"/>
      <c r="KTD19" s="128"/>
      <c r="KTE19" s="128"/>
      <c r="KTF19" s="128"/>
      <c r="KTG19" s="128"/>
      <c r="KTH19" s="128"/>
      <c r="KTI19" s="128"/>
      <c r="KTJ19" s="128"/>
      <c r="KTK19" s="128"/>
      <c r="KTL19" s="128"/>
      <c r="KTM19" s="128"/>
      <c r="KTN19" s="128"/>
      <c r="KTO19" s="128"/>
      <c r="KTP19" s="128"/>
      <c r="KTQ19" s="128"/>
      <c r="KTR19" s="128"/>
      <c r="KTS19" s="128"/>
      <c r="KTT19" s="128"/>
      <c r="KTU19" s="128"/>
      <c r="KTV19" s="128"/>
      <c r="KTW19" s="128"/>
      <c r="KTX19" s="128"/>
      <c r="KTY19" s="128"/>
      <c r="KTZ19" s="128"/>
      <c r="KUA19" s="128"/>
      <c r="KUB19" s="128"/>
      <c r="KUC19" s="128"/>
      <c r="KUD19" s="128"/>
      <c r="KUE19" s="128"/>
      <c r="KUF19" s="128"/>
      <c r="KUG19" s="128"/>
      <c r="KUH19" s="128"/>
      <c r="KUI19" s="128"/>
      <c r="KUJ19" s="128"/>
      <c r="KUK19" s="128"/>
      <c r="KUL19" s="128"/>
      <c r="KUM19" s="128"/>
      <c r="KUN19" s="128"/>
      <c r="KUO19" s="128"/>
      <c r="KUP19" s="128"/>
      <c r="KUQ19" s="128"/>
      <c r="KUR19" s="128"/>
      <c r="KUS19" s="128"/>
      <c r="KUT19" s="128"/>
      <c r="KUU19" s="128"/>
      <c r="KUV19" s="128"/>
      <c r="KUW19" s="128"/>
      <c r="KUX19" s="128"/>
      <c r="KUY19" s="128"/>
      <c r="KUZ19" s="128"/>
      <c r="KVA19" s="128"/>
      <c r="KVB19" s="128"/>
      <c r="KVC19" s="128"/>
      <c r="KVD19" s="128"/>
      <c r="KVE19" s="128"/>
      <c r="KVF19" s="128"/>
      <c r="KVG19" s="128"/>
      <c r="KVH19" s="128"/>
      <c r="KVI19" s="128"/>
      <c r="KVJ19" s="128"/>
      <c r="KVK19" s="128"/>
      <c r="KVL19" s="128"/>
      <c r="KVM19" s="128"/>
      <c r="KVN19" s="128"/>
      <c r="KVO19" s="128"/>
      <c r="KVP19" s="128"/>
      <c r="KVQ19" s="128"/>
      <c r="KVR19" s="128"/>
      <c r="KVS19" s="128"/>
      <c r="KVT19" s="128"/>
      <c r="KVU19" s="128"/>
      <c r="KVV19" s="128"/>
      <c r="KVW19" s="128"/>
      <c r="KVX19" s="128"/>
      <c r="KVY19" s="128"/>
      <c r="KVZ19" s="128"/>
      <c r="KWA19" s="128"/>
      <c r="KWB19" s="128"/>
      <c r="KWC19" s="128"/>
      <c r="KWD19" s="128"/>
      <c r="KWE19" s="128"/>
      <c r="KWF19" s="128"/>
      <c r="KWG19" s="128"/>
      <c r="KWH19" s="128"/>
      <c r="KWI19" s="128"/>
      <c r="KWJ19" s="128"/>
      <c r="KWK19" s="128"/>
      <c r="KWL19" s="128"/>
      <c r="KWM19" s="128"/>
      <c r="KWN19" s="128"/>
      <c r="KWO19" s="128"/>
      <c r="KWP19" s="128"/>
      <c r="KWQ19" s="128"/>
      <c r="KWR19" s="128"/>
      <c r="KWS19" s="128"/>
      <c r="KWT19" s="128"/>
      <c r="KWU19" s="128"/>
      <c r="KWV19" s="128"/>
      <c r="KWW19" s="128"/>
      <c r="KWX19" s="128"/>
      <c r="KWY19" s="128"/>
      <c r="KWZ19" s="128"/>
      <c r="KXA19" s="128"/>
      <c r="KXB19" s="128"/>
      <c r="KXC19" s="128"/>
      <c r="KXD19" s="128"/>
      <c r="KXE19" s="128"/>
      <c r="KXF19" s="128"/>
      <c r="KXG19" s="128"/>
      <c r="KXH19" s="128"/>
      <c r="KXI19" s="128"/>
      <c r="KXJ19" s="128"/>
      <c r="KXK19" s="128"/>
      <c r="KXL19" s="128"/>
      <c r="KXM19" s="128"/>
      <c r="KXN19" s="128"/>
      <c r="KXO19" s="128"/>
      <c r="KXP19" s="128"/>
      <c r="KXQ19" s="128"/>
      <c r="KXR19" s="128"/>
      <c r="KXS19" s="128"/>
      <c r="KXT19" s="128"/>
      <c r="KXU19" s="128"/>
      <c r="KXV19" s="128"/>
      <c r="KXW19" s="128"/>
      <c r="KXX19" s="128"/>
      <c r="KXY19" s="128"/>
      <c r="KXZ19" s="128"/>
      <c r="KYA19" s="128"/>
      <c r="KYB19" s="128"/>
      <c r="KYC19" s="128"/>
      <c r="KYD19" s="128"/>
      <c r="KYE19" s="128"/>
      <c r="KYF19" s="128"/>
      <c r="KYG19" s="128"/>
      <c r="KYH19" s="128"/>
      <c r="KYI19" s="128"/>
      <c r="KYJ19" s="128"/>
      <c r="KYK19" s="128"/>
      <c r="KYL19" s="128"/>
      <c r="KYM19" s="128"/>
      <c r="KYN19" s="128"/>
      <c r="KYO19" s="128"/>
      <c r="KYP19" s="128"/>
      <c r="KYQ19" s="128"/>
      <c r="KYR19" s="128"/>
      <c r="KYS19" s="128"/>
      <c r="KYT19" s="128"/>
      <c r="KYU19" s="128"/>
      <c r="KYV19" s="128"/>
      <c r="KYW19" s="128"/>
      <c r="KYX19" s="128"/>
      <c r="KYY19" s="128"/>
      <c r="KYZ19" s="128"/>
      <c r="KZA19" s="128"/>
      <c r="KZB19" s="128"/>
      <c r="KZC19" s="128"/>
      <c r="KZD19" s="128"/>
      <c r="KZE19" s="128"/>
      <c r="KZF19" s="128"/>
      <c r="KZG19" s="128"/>
      <c r="KZH19" s="128"/>
      <c r="KZI19" s="128"/>
      <c r="KZJ19" s="128"/>
      <c r="KZK19" s="128"/>
      <c r="KZL19" s="128"/>
      <c r="KZM19" s="128"/>
      <c r="KZN19" s="128"/>
      <c r="KZO19" s="128"/>
      <c r="KZP19" s="128"/>
      <c r="KZQ19" s="128"/>
      <c r="KZR19" s="128"/>
      <c r="KZS19" s="128"/>
      <c r="KZT19" s="128"/>
      <c r="KZU19" s="128"/>
      <c r="KZV19" s="128"/>
      <c r="KZW19" s="128"/>
      <c r="KZX19" s="128"/>
      <c r="KZY19" s="128"/>
      <c r="KZZ19" s="128"/>
      <c r="LAA19" s="128"/>
      <c r="LAB19" s="128"/>
      <c r="LAC19" s="128"/>
      <c r="LAD19" s="128"/>
      <c r="LAE19" s="128"/>
      <c r="LAF19" s="128"/>
      <c r="LAG19" s="128"/>
      <c r="LAH19" s="128"/>
      <c r="LAI19" s="128"/>
      <c r="LAJ19" s="128"/>
      <c r="LAK19" s="128"/>
      <c r="LAL19" s="128"/>
      <c r="LAM19" s="128"/>
      <c r="LAN19" s="128"/>
      <c r="LAO19" s="128"/>
      <c r="LAP19" s="128"/>
      <c r="LAQ19" s="128"/>
      <c r="LAR19" s="128"/>
      <c r="LAS19" s="128"/>
      <c r="LAT19" s="128"/>
      <c r="LAU19" s="128"/>
      <c r="LAV19" s="128"/>
      <c r="LAW19" s="128"/>
      <c r="LAX19" s="128"/>
      <c r="LAY19" s="128"/>
      <c r="LAZ19" s="128"/>
      <c r="LBA19" s="128"/>
      <c r="LBB19" s="128"/>
      <c r="LBC19" s="128"/>
      <c r="LBD19" s="128"/>
      <c r="LBE19" s="128"/>
      <c r="LBF19" s="128"/>
      <c r="LBG19" s="128"/>
      <c r="LBH19" s="128"/>
      <c r="LBI19" s="128"/>
      <c r="LBJ19" s="128"/>
      <c r="LBK19" s="128"/>
      <c r="LBL19" s="128"/>
      <c r="LBM19" s="128"/>
      <c r="LBN19" s="128"/>
      <c r="LBO19" s="128"/>
      <c r="LBP19" s="128"/>
      <c r="LBQ19" s="128"/>
      <c r="LBR19" s="128"/>
      <c r="LBS19" s="128"/>
      <c r="LBT19" s="128"/>
      <c r="LBU19" s="128"/>
      <c r="LBV19" s="128"/>
      <c r="LBW19" s="128"/>
      <c r="LBX19" s="128"/>
      <c r="LBY19" s="128"/>
      <c r="LBZ19" s="128"/>
      <c r="LCA19" s="128"/>
      <c r="LCB19" s="128"/>
      <c r="LCC19" s="128"/>
      <c r="LCD19" s="128"/>
      <c r="LCE19" s="128"/>
      <c r="LCF19" s="128"/>
      <c r="LCG19" s="128"/>
      <c r="LCH19" s="128"/>
      <c r="LCI19" s="128"/>
      <c r="LCJ19" s="128"/>
      <c r="LCK19" s="128"/>
      <c r="LCL19" s="128"/>
      <c r="LCM19" s="128"/>
      <c r="LCN19" s="128"/>
      <c r="LCO19" s="128"/>
      <c r="LCP19" s="128"/>
      <c r="LCQ19" s="128"/>
      <c r="LCR19" s="128"/>
      <c r="LCS19" s="128"/>
      <c r="LCT19" s="128"/>
      <c r="LCU19" s="128"/>
      <c r="LCV19" s="128"/>
      <c r="LCW19" s="128"/>
      <c r="LCX19" s="128"/>
      <c r="LCY19" s="128"/>
      <c r="LCZ19" s="128"/>
      <c r="LDA19" s="128"/>
      <c r="LDB19" s="128"/>
      <c r="LDC19" s="128"/>
      <c r="LDD19" s="128"/>
      <c r="LDE19" s="128"/>
      <c r="LDF19" s="128"/>
      <c r="LDG19" s="128"/>
      <c r="LDH19" s="128"/>
      <c r="LDI19" s="128"/>
      <c r="LDJ19" s="128"/>
      <c r="LDK19" s="128"/>
      <c r="LDL19" s="128"/>
      <c r="LDM19" s="128"/>
      <c r="LDN19" s="128"/>
      <c r="LDO19" s="128"/>
      <c r="LDP19" s="128"/>
      <c r="LDQ19" s="128"/>
      <c r="LDR19" s="128"/>
      <c r="LDS19" s="128"/>
      <c r="LDT19" s="128"/>
      <c r="LDU19" s="128"/>
      <c r="LDV19" s="128"/>
      <c r="LDW19" s="128"/>
      <c r="LDX19" s="128"/>
      <c r="LDY19" s="128"/>
      <c r="LDZ19" s="128"/>
      <c r="LEA19" s="128"/>
      <c r="LEB19" s="128"/>
      <c r="LEC19" s="128"/>
      <c r="LED19" s="128"/>
      <c r="LEE19" s="128"/>
      <c r="LEF19" s="128"/>
      <c r="LEG19" s="128"/>
      <c r="LEH19" s="128"/>
      <c r="LEI19" s="128"/>
      <c r="LEJ19" s="128"/>
      <c r="LEK19" s="128"/>
      <c r="LEL19" s="128"/>
      <c r="LEM19" s="128"/>
      <c r="LEN19" s="128"/>
      <c r="LEO19" s="128"/>
      <c r="LEP19" s="128"/>
      <c r="LEQ19" s="128"/>
      <c r="LER19" s="128"/>
      <c r="LES19" s="128"/>
      <c r="LET19" s="128"/>
      <c r="LEU19" s="128"/>
      <c r="LEV19" s="128"/>
      <c r="LEW19" s="128"/>
      <c r="LEX19" s="128"/>
      <c r="LEY19" s="128"/>
      <c r="LEZ19" s="128"/>
      <c r="LFA19" s="128"/>
      <c r="LFB19" s="128"/>
      <c r="LFC19" s="128"/>
      <c r="LFD19" s="128"/>
      <c r="LFE19" s="128"/>
      <c r="LFF19" s="128"/>
      <c r="LFG19" s="128"/>
      <c r="LFH19" s="128"/>
      <c r="LFI19" s="128"/>
      <c r="LFJ19" s="128"/>
      <c r="LFK19" s="128"/>
      <c r="LFL19" s="128"/>
      <c r="LFM19" s="128"/>
      <c r="LFN19" s="128"/>
      <c r="LFO19" s="128"/>
      <c r="LFP19" s="128"/>
      <c r="LFQ19" s="128"/>
      <c r="LFR19" s="128"/>
      <c r="LFS19" s="128"/>
      <c r="LFT19" s="128"/>
      <c r="LFU19" s="128"/>
      <c r="LFV19" s="128"/>
      <c r="LFW19" s="128"/>
      <c r="LFX19" s="128"/>
      <c r="LFY19" s="128"/>
      <c r="LFZ19" s="128"/>
      <c r="LGA19" s="128"/>
      <c r="LGB19" s="128"/>
      <c r="LGC19" s="128"/>
      <c r="LGD19" s="128"/>
      <c r="LGE19" s="128"/>
      <c r="LGF19" s="128"/>
      <c r="LGG19" s="128"/>
      <c r="LGH19" s="128"/>
      <c r="LGI19" s="128"/>
      <c r="LGJ19" s="128"/>
      <c r="LGK19" s="128"/>
      <c r="LGL19" s="128"/>
      <c r="LGM19" s="128"/>
      <c r="LGN19" s="128"/>
      <c r="LGO19" s="128"/>
      <c r="LGP19" s="128"/>
      <c r="LGQ19" s="128"/>
      <c r="LGR19" s="128"/>
      <c r="LGS19" s="128"/>
      <c r="LGT19" s="128"/>
      <c r="LGU19" s="128"/>
      <c r="LGV19" s="128"/>
      <c r="LGW19" s="128"/>
      <c r="LGX19" s="128"/>
      <c r="LGY19" s="128"/>
      <c r="LGZ19" s="128"/>
      <c r="LHA19" s="128"/>
      <c r="LHB19" s="128"/>
      <c r="LHC19" s="128"/>
      <c r="LHD19" s="128"/>
      <c r="LHE19" s="128"/>
      <c r="LHF19" s="128"/>
      <c r="LHG19" s="128"/>
      <c r="LHH19" s="128"/>
      <c r="LHI19" s="128"/>
      <c r="LHJ19" s="128"/>
      <c r="LHK19" s="128"/>
      <c r="LHL19" s="128"/>
      <c r="LHM19" s="128"/>
      <c r="LHN19" s="128"/>
      <c r="LHO19" s="128"/>
      <c r="LHP19" s="128"/>
      <c r="LHQ19" s="128"/>
      <c r="LHR19" s="128"/>
      <c r="LHS19" s="128"/>
      <c r="LHT19" s="128"/>
      <c r="LHU19" s="128"/>
      <c r="LHV19" s="128"/>
      <c r="LHW19" s="128"/>
      <c r="LHX19" s="128"/>
      <c r="LHY19" s="128"/>
      <c r="LHZ19" s="128"/>
      <c r="LIA19" s="128"/>
      <c r="LIB19" s="128"/>
      <c r="LIC19" s="128"/>
      <c r="LID19" s="128"/>
      <c r="LIE19" s="128"/>
      <c r="LIF19" s="128"/>
      <c r="LIG19" s="128"/>
      <c r="LIH19" s="128"/>
      <c r="LII19" s="128"/>
      <c r="LIJ19" s="128"/>
      <c r="LIK19" s="128"/>
      <c r="LIL19" s="128"/>
      <c r="LIM19" s="128"/>
      <c r="LIN19" s="128"/>
      <c r="LIO19" s="128"/>
      <c r="LIP19" s="128"/>
      <c r="LIQ19" s="128"/>
      <c r="LIR19" s="128"/>
      <c r="LIS19" s="128"/>
      <c r="LIT19" s="128"/>
      <c r="LIU19" s="128"/>
      <c r="LIV19" s="128"/>
      <c r="LIW19" s="128"/>
      <c r="LIX19" s="128"/>
      <c r="LIY19" s="128"/>
      <c r="LIZ19" s="128"/>
      <c r="LJA19" s="128"/>
      <c r="LJB19" s="128"/>
      <c r="LJC19" s="128"/>
      <c r="LJD19" s="128"/>
      <c r="LJE19" s="128"/>
      <c r="LJF19" s="128"/>
      <c r="LJG19" s="128"/>
      <c r="LJH19" s="128"/>
      <c r="LJI19" s="128"/>
      <c r="LJJ19" s="128"/>
      <c r="LJK19" s="128"/>
      <c r="LJL19" s="128"/>
      <c r="LJM19" s="128"/>
      <c r="LJN19" s="128"/>
      <c r="LJO19" s="128"/>
      <c r="LJP19" s="128"/>
      <c r="LJQ19" s="128"/>
      <c r="LJR19" s="128"/>
      <c r="LJS19" s="128"/>
      <c r="LJT19" s="128"/>
      <c r="LJU19" s="128"/>
      <c r="LJV19" s="128"/>
      <c r="LJW19" s="128"/>
      <c r="LJX19" s="128"/>
      <c r="LJY19" s="128"/>
      <c r="LJZ19" s="128"/>
      <c r="LKA19" s="128"/>
      <c r="LKB19" s="128"/>
      <c r="LKC19" s="128"/>
      <c r="LKD19" s="128"/>
      <c r="LKE19" s="128"/>
      <c r="LKF19" s="128"/>
      <c r="LKG19" s="128"/>
      <c r="LKH19" s="128"/>
      <c r="LKI19" s="128"/>
      <c r="LKJ19" s="128"/>
      <c r="LKK19" s="128"/>
      <c r="LKL19" s="128"/>
      <c r="LKM19" s="128"/>
      <c r="LKN19" s="128"/>
      <c r="LKO19" s="128"/>
      <c r="LKP19" s="128"/>
      <c r="LKQ19" s="128"/>
      <c r="LKR19" s="128"/>
      <c r="LKS19" s="128"/>
      <c r="LKT19" s="128"/>
      <c r="LKU19" s="128"/>
      <c r="LKV19" s="128"/>
      <c r="LKW19" s="128"/>
      <c r="LKX19" s="128"/>
      <c r="LKY19" s="128"/>
      <c r="LKZ19" s="128"/>
      <c r="LLA19" s="128"/>
      <c r="LLB19" s="128"/>
      <c r="LLC19" s="128"/>
      <c r="LLD19" s="128"/>
      <c r="LLE19" s="128"/>
      <c r="LLF19" s="128"/>
      <c r="LLG19" s="128"/>
      <c r="LLH19" s="128"/>
      <c r="LLI19" s="128"/>
      <c r="LLJ19" s="128"/>
      <c r="LLK19" s="128"/>
      <c r="LLL19" s="128"/>
      <c r="LLM19" s="128"/>
      <c r="LLN19" s="128"/>
      <c r="LLO19" s="128"/>
      <c r="LLP19" s="128"/>
      <c r="LLQ19" s="128"/>
      <c r="LLR19" s="128"/>
      <c r="LLS19" s="128"/>
      <c r="LLT19" s="128"/>
      <c r="LLU19" s="128"/>
      <c r="LLV19" s="128"/>
      <c r="LLW19" s="128"/>
      <c r="LLX19" s="128"/>
      <c r="LLY19" s="128"/>
      <c r="LLZ19" s="128"/>
      <c r="LMA19" s="128"/>
      <c r="LMB19" s="128"/>
      <c r="LMC19" s="128"/>
      <c r="LMD19" s="128"/>
      <c r="LME19" s="128"/>
      <c r="LMF19" s="128"/>
      <c r="LMG19" s="128"/>
      <c r="LMH19" s="128"/>
      <c r="LMI19" s="128"/>
      <c r="LMJ19" s="128"/>
      <c r="LMK19" s="128"/>
      <c r="LML19" s="128"/>
      <c r="LMM19" s="128"/>
      <c r="LMN19" s="128"/>
      <c r="LMO19" s="128"/>
      <c r="LMP19" s="128"/>
      <c r="LMQ19" s="128"/>
      <c r="LMR19" s="128"/>
      <c r="LMS19" s="128"/>
      <c r="LMT19" s="128"/>
      <c r="LMU19" s="128"/>
      <c r="LMV19" s="128"/>
      <c r="LMW19" s="128"/>
      <c r="LMX19" s="128"/>
      <c r="LMY19" s="128"/>
      <c r="LMZ19" s="128"/>
      <c r="LNA19" s="128"/>
      <c r="LNB19" s="128"/>
      <c r="LNC19" s="128"/>
      <c r="LND19" s="128"/>
      <c r="LNE19" s="128"/>
      <c r="LNF19" s="128"/>
      <c r="LNG19" s="128"/>
      <c r="LNH19" s="128"/>
      <c r="LNI19" s="128"/>
      <c r="LNJ19" s="128"/>
      <c r="LNK19" s="128"/>
      <c r="LNL19" s="128"/>
      <c r="LNM19" s="128"/>
      <c r="LNN19" s="128"/>
      <c r="LNO19" s="128"/>
      <c r="LNP19" s="128"/>
      <c r="LNQ19" s="128"/>
      <c r="LNR19" s="128"/>
      <c r="LNS19" s="128"/>
      <c r="LNT19" s="128"/>
      <c r="LNU19" s="128"/>
      <c r="LNV19" s="128"/>
      <c r="LNW19" s="128"/>
      <c r="LNX19" s="128"/>
      <c r="LNY19" s="128"/>
      <c r="LNZ19" s="128"/>
      <c r="LOA19" s="128"/>
      <c r="LOB19" s="128"/>
      <c r="LOC19" s="128"/>
      <c r="LOD19" s="128"/>
      <c r="LOE19" s="128"/>
      <c r="LOF19" s="128"/>
      <c r="LOG19" s="128"/>
      <c r="LOH19" s="128"/>
      <c r="LOI19" s="128"/>
      <c r="LOJ19" s="128"/>
      <c r="LOK19" s="128"/>
      <c r="LOL19" s="128"/>
      <c r="LOM19" s="128"/>
      <c r="LON19" s="128"/>
      <c r="LOO19" s="128"/>
      <c r="LOP19" s="128"/>
      <c r="LOQ19" s="128"/>
      <c r="LOR19" s="128"/>
      <c r="LOS19" s="128"/>
      <c r="LOT19" s="128"/>
      <c r="LOU19" s="128"/>
      <c r="LOV19" s="128"/>
      <c r="LOW19" s="128"/>
      <c r="LOX19" s="128"/>
      <c r="LOY19" s="128"/>
      <c r="LOZ19" s="128"/>
      <c r="LPA19" s="128"/>
      <c r="LPB19" s="128"/>
      <c r="LPC19" s="128"/>
      <c r="LPD19" s="128"/>
      <c r="LPE19" s="128"/>
      <c r="LPF19" s="128"/>
      <c r="LPG19" s="128"/>
      <c r="LPH19" s="128"/>
      <c r="LPI19" s="128"/>
      <c r="LPJ19" s="128"/>
      <c r="LPK19" s="128"/>
      <c r="LPL19" s="128"/>
      <c r="LPM19" s="128"/>
      <c r="LPN19" s="128"/>
      <c r="LPO19" s="128"/>
      <c r="LPP19" s="128"/>
      <c r="LPQ19" s="128"/>
      <c r="LPR19" s="128"/>
      <c r="LPS19" s="128"/>
      <c r="LPT19" s="128"/>
      <c r="LPU19" s="128"/>
      <c r="LPV19" s="128"/>
      <c r="LPW19" s="128"/>
      <c r="LPX19" s="128"/>
      <c r="LPY19" s="128"/>
      <c r="LPZ19" s="128"/>
      <c r="LQA19" s="128"/>
      <c r="LQB19" s="128"/>
      <c r="LQC19" s="128"/>
      <c r="LQD19" s="128"/>
      <c r="LQE19" s="128"/>
      <c r="LQF19" s="128"/>
      <c r="LQG19" s="128"/>
      <c r="LQH19" s="128"/>
      <c r="LQI19" s="128"/>
      <c r="LQJ19" s="128"/>
      <c r="LQK19" s="128"/>
      <c r="LQL19" s="128"/>
      <c r="LQM19" s="128"/>
      <c r="LQN19" s="128"/>
      <c r="LQO19" s="128"/>
      <c r="LQP19" s="128"/>
      <c r="LQQ19" s="128"/>
      <c r="LQR19" s="128"/>
      <c r="LQS19" s="128"/>
      <c r="LQT19" s="128"/>
      <c r="LQU19" s="128"/>
      <c r="LQV19" s="128"/>
      <c r="LQW19" s="128"/>
      <c r="LQX19" s="128"/>
      <c r="LQY19" s="128"/>
      <c r="LQZ19" s="128"/>
      <c r="LRA19" s="128"/>
      <c r="LRB19" s="128"/>
      <c r="LRC19" s="128"/>
      <c r="LRD19" s="128"/>
      <c r="LRE19" s="128"/>
      <c r="LRF19" s="128"/>
      <c r="LRG19" s="128"/>
      <c r="LRH19" s="128"/>
      <c r="LRI19" s="128"/>
      <c r="LRJ19" s="128"/>
      <c r="LRK19" s="128"/>
      <c r="LRL19" s="128"/>
      <c r="LRM19" s="128"/>
      <c r="LRN19" s="128"/>
      <c r="LRO19" s="128"/>
      <c r="LRP19" s="128"/>
      <c r="LRQ19" s="128"/>
      <c r="LRR19" s="128"/>
      <c r="LRS19" s="128"/>
      <c r="LRT19" s="128"/>
      <c r="LRU19" s="128"/>
      <c r="LRV19" s="128"/>
      <c r="LRW19" s="128"/>
      <c r="LRX19" s="128"/>
      <c r="LRY19" s="128"/>
      <c r="LRZ19" s="128"/>
      <c r="LSA19" s="128"/>
      <c r="LSB19" s="128"/>
      <c r="LSC19" s="128"/>
      <c r="LSD19" s="128"/>
      <c r="LSE19" s="128"/>
      <c r="LSF19" s="128"/>
      <c r="LSG19" s="128"/>
      <c r="LSH19" s="128"/>
      <c r="LSI19" s="128"/>
      <c r="LSJ19" s="128"/>
      <c r="LSK19" s="128"/>
      <c r="LSL19" s="128"/>
      <c r="LSM19" s="128"/>
      <c r="LSN19" s="128"/>
      <c r="LSO19" s="128"/>
      <c r="LSP19" s="128"/>
      <c r="LSQ19" s="128"/>
      <c r="LSR19" s="128"/>
      <c r="LSS19" s="128"/>
      <c r="LST19" s="128"/>
      <c r="LSU19" s="128"/>
      <c r="LSV19" s="128"/>
      <c r="LSW19" s="128"/>
      <c r="LSX19" s="128"/>
      <c r="LSY19" s="128"/>
      <c r="LSZ19" s="128"/>
      <c r="LTA19" s="128"/>
      <c r="LTB19" s="128"/>
      <c r="LTC19" s="128"/>
      <c r="LTD19" s="128"/>
      <c r="LTE19" s="128"/>
      <c r="LTF19" s="128"/>
      <c r="LTG19" s="128"/>
      <c r="LTH19" s="128"/>
      <c r="LTI19" s="128"/>
      <c r="LTJ19" s="128"/>
      <c r="LTK19" s="128"/>
      <c r="LTL19" s="128"/>
      <c r="LTM19" s="128"/>
      <c r="LTN19" s="128"/>
      <c r="LTO19" s="128"/>
      <c r="LTP19" s="128"/>
      <c r="LTQ19" s="128"/>
      <c r="LTR19" s="128"/>
      <c r="LTS19" s="128"/>
      <c r="LTT19" s="128"/>
      <c r="LTU19" s="128"/>
      <c r="LTV19" s="128"/>
      <c r="LTW19" s="128"/>
      <c r="LTX19" s="128"/>
      <c r="LTY19" s="128"/>
      <c r="LTZ19" s="128"/>
      <c r="LUA19" s="128"/>
      <c r="LUB19" s="128"/>
      <c r="LUC19" s="128"/>
      <c r="LUD19" s="128"/>
      <c r="LUE19" s="128"/>
      <c r="LUF19" s="128"/>
      <c r="LUG19" s="128"/>
      <c r="LUH19" s="128"/>
      <c r="LUI19" s="128"/>
      <c r="LUJ19" s="128"/>
      <c r="LUK19" s="128"/>
      <c r="LUL19" s="128"/>
      <c r="LUM19" s="128"/>
      <c r="LUN19" s="128"/>
      <c r="LUO19" s="128"/>
      <c r="LUP19" s="128"/>
      <c r="LUQ19" s="128"/>
      <c r="LUR19" s="128"/>
      <c r="LUS19" s="128"/>
      <c r="LUT19" s="128"/>
      <c r="LUU19" s="128"/>
      <c r="LUV19" s="128"/>
      <c r="LUW19" s="128"/>
      <c r="LUX19" s="128"/>
      <c r="LUY19" s="128"/>
      <c r="LUZ19" s="128"/>
      <c r="LVA19" s="128"/>
      <c r="LVB19" s="128"/>
      <c r="LVC19" s="128"/>
      <c r="LVD19" s="128"/>
      <c r="LVE19" s="128"/>
      <c r="LVF19" s="128"/>
      <c r="LVG19" s="128"/>
      <c r="LVH19" s="128"/>
      <c r="LVI19" s="128"/>
      <c r="LVJ19" s="128"/>
      <c r="LVK19" s="128"/>
      <c r="LVL19" s="128"/>
      <c r="LVM19" s="128"/>
      <c r="LVN19" s="128"/>
      <c r="LVO19" s="128"/>
      <c r="LVP19" s="128"/>
      <c r="LVQ19" s="128"/>
      <c r="LVR19" s="128"/>
      <c r="LVS19" s="128"/>
      <c r="LVT19" s="128"/>
      <c r="LVU19" s="128"/>
      <c r="LVV19" s="128"/>
      <c r="LVW19" s="128"/>
      <c r="LVX19" s="128"/>
      <c r="LVY19" s="128"/>
      <c r="LVZ19" s="128"/>
      <c r="LWA19" s="128"/>
      <c r="LWB19" s="128"/>
      <c r="LWC19" s="128"/>
      <c r="LWD19" s="128"/>
      <c r="LWE19" s="128"/>
      <c r="LWF19" s="128"/>
      <c r="LWG19" s="128"/>
      <c r="LWH19" s="128"/>
      <c r="LWI19" s="128"/>
      <c r="LWJ19" s="128"/>
      <c r="LWK19" s="128"/>
      <c r="LWL19" s="128"/>
      <c r="LWM19" s="128"/>
      <c r="LWN19" s="128"/>
      <c r="LWO19" s="128"/>
      <c r="LWP19" s="128"/>
      <c r="LWQ19" s="128"/>
      <c r="LWR19" s="128"/>
      <c r="LWS19" s="128"/>
      <c r="LWT19" s="128"/>
      <c r="LWU19" s="128"/>
      <c r="LWV19" s="128"/>
      <c r="LWW19" s="128"/>
      <c r="LWX19" s="128"/>
      <c r="LWY19" s="128"/>
      <c r="LWZ19" s="128"/>
      <c r="LXA19" s="128"/>
      <c r="LXB19" s="128"/>
      <c r="LXC19" s="128"/>
      <c r="LXD19" s="128"/>
      <c r="LXE19" s="128"/>
      <c r="LXF19" s="128"/>
      <c r="LXG19" s="128"/>
      <c r="LXH19" s="128"/>
      <c r="LXI19" s="128"/>
      <c r="LXJ19" s="128"/>
      <c r="LXK19" s="128"/>
      <c r="LXL19" s="128"/>
      <c r="LXM19" s="128"/>
      <c r="LXN19" s="128"/>
      <c r="LXO19" s="128"/>
      <c r="LXP19" s="128"/>
      <c r="LXQ19" s="128"/>
      <c r="LXR19" s="128"/>
      <c r="LXS19" s="128"/>
      <c r="LXT19" s="128"/>
      <c r="LXU19" s="128"/>
      <c r="LXV19" s="128"/>
      <c r="LXW19" s="128"/>
      <c r="LXX19" s="128"/>
      <c r="LXY19" s="128"/>
      <c r="LXZ19" s="128"/>
      <c r="LYA19" s="128"/>
      <c r="LYB19" s="128"/>
      <c r="LYC19" s="128"/>
      <c r="LYD19" s="128"/>
      <c r="LYE19" s="128"/>
      <c r="LYF19" s="128"/>
      <c r="LYG19" s="128"/>
      <c r="LYH19" s="128"/>
      <c r="LYI19" s="128"/>
      <c r="LYJ19" s="128"/>
      <c r="LYK19" s="128"/>
      <c r="LYL19" s="128"/>
      <c r="LYM19" s="128"/>
      <c r="LYN19" s="128"/>
      <c r="LYO19" s="128"/>
      <c r="LYP19" s="128"/>
      <c r="LYQ19" s="128"/>
      <c r="LYR19" s="128"/>
      <c r="LYS19" s="128"/>
      <c r="LYT19" s="128"/>
      <c r="LYU19" s="128"/>
      <c r="LYV19" s="128"/>
      <c r="LYW19" s="128"/>
      <c r="LYX19" s="128"/>
      <c r="LYY19" s="128"/>
      <c r="LYZ19" s="128"/>
      <c r="LZA19" s="128"/>
      <c r="LZB19" s="128"/>
      <c r="LZC19" s="128"/>
      <c r="LZD19" s="128"/>
      <c r="LZE19" s="128"/>
      <c r="LZF19" s="128"/>
      <c r="LZG19" s="128"/>
      <c r="LZH19" s="128"/>
      <c r="LZI19" s="128"/>
      <c r="LZJ19" s="128"/>
      <c r="LZK19" s="128"/>
      <c r="LZL19" s="128"/>
      <c r="LZM19" s="128"/>
      <c r="LZN19" s="128"/>
      <c r="LZO19" s="128"/>
      <c r="LZP19" s="128"/>
      <c r="LZQ19" s="128"/>
      <c r="LZR19" s="128"/>
      <c r="LZS19" s="128"/>
      <c r="LZT19" s="128"/>
      <c r="LZU19" s="128"/>
      <c r="LZV19" s="128"/>
      <c r="LZW19" s="128"/>
      <c r="LZX19" s="128"/>
      <c r="LZY19" s="128"/>
      <c r="LZZ19" s="128"/>
      <c r="MAA19" s="128"/>
      <c r="MAB19" s="128"/>
      <c r="MAC19" s="128"/>
      <c r="MAD19" s="128"/>
      <c r="MAE19" s="128"/>
      <c r="MAF19" s="128"/>
      <c r="MAG19" s="128"/>
      <c r="MAH19" s="128"/>
      <c r="MAI19" s="128"/>
      <c r="MAJ19" s="128"/>
      <c r="MAK19" s="128"/>
      <c r="MAL19" s="128"/>
      <c r="MAM19" s="128"/>
      <c r="MAN19" s="128"/>
      <c r="MAO19" s="128"/>
      <c r="MAP19" s="128"/>
      <c r="MAQ19" s="128"/>
      <c r="MAR19" s="128"/>
      <c r="MAS19" s="128"/>
      <c r="MAT19" s="128"/>
      <c r="MAU19" s="128"/>
      <c r="MAV19" s="128"/>
      <c r="MAW19" s="128"/>
      <c r="MAX19" s="128"/>
      <c r="MAY19" s="128"/>
      <c r="MAZ19" s="128"/>
      <c r="MBA19" s="128"/>
      <c r="MBB19" s="128"/>
      <c r="MBC19" s="128"/>
      <c r="MBD19" s="128"/>
      <c r="MBE19" s="128"/>
      <c r="MBF19" s="128"/>
      <c r="MBG19" s="128"/>
      <c r="MBH19" s="128"/>
      <c r="MBI19" s="128"/>
      <c r="MBJ19" s="128"/>
      <c r="MBK19" s="128"/>
      <c r="MBL19" s="128"/>
      <c r="MBM19" s="128"/>
      <c r="MBN19" s="128"/>
      <c r="MBO19" s="128"/>
      <c r="MBP19" s="128"/>
      <c r="MBQ19" s="128"/>
      <c r="MBR19" s="128"/>
      <c r="MBS19" s="128"/>
      <c r="MBT19" s="128"/>
      <c r="MBU19" s="128"/>
      <c r="MBV19" s="128"/>
      <c r="MBW19" s="128"/>
      <c r="MBX19" s="128"/>
      <c r="MBY19" s="128"/>
      <c r="MBZ19" s="128"/>
      <c r="MCA19" s="128"/>
      <c r="MCB19" s="128"/>
      <c r="MCC19" s="128"/>
      <c r="MCD19" s="128"/>
      <c r="MCE19" s="128"/>
      <c r="MCF19" s="128"/>
      <c r="MCG19" s="128"/>
      <c r="MCH19" s="128"/>
      <c r="MCI19" s="128"/>
      <c r="MCJ19" s="128"/>
      <c r="MCK19" s="128"/>
      <c r="MCL19" s="128"/>
      <c r="MCM19" s="128"/>
      <c r="MCN19" s="128"/>
      <c r="MCO19" s="128"/>
      <c r="MCP19" s="128"/>
      <c r="MCQ19" s="128"/>
      <c r="MCR19" s="128"/>
      <c r="MCS19" s="128"/>
      <c r="MCT19" s="128"/>
      <c r="MCU19" s="128"/>
      <c r="MCV19" s="128"/>
      <c r="MCW19" s="128"/>
      <c r="MCX19" s="128"/>
      <c r="MCY19" s="128"/>
      <c r="MCZ19" s="128"/>
      <c r="MDA19" s="128"/>
      <c r="MDB19" s="128"/>
      <c r="MDC19" s="128"/>
      <c r="MDD19" s="128"/>
      <c r="MDE19" s="128"/>
      <c r="MDF19" s="128"/>
      <c r="MDG19" s="128"/>
      <c r="MDH19" s="128"/>
      <c r="MDI19" s="128"/>
      <c r="MDJ19" s="128"/>
      <c r="MDK19" s="128"/>
      <c r="MDL19" s="128"/>
      <c r="MDM19" s="128"/>
      <c r="MDN19" s="128"/>
      <c r="MDO19" s="128"/>
      <c r="MDP19" s="128"/>
      <c r="MDQ19" s="128"/>
      <c r="MDR19" s="128"/>
      <c r="MDS19" s="128"/>
      <c r="MDT19" s="128"/>
      <c r="MDU19" s="128"/>
      <c r="MDV19" s="128"/>
      <c r="MDW19" s="128"/>
      <c r="MDX19" s="128"/>
      <c r="MDY19" s="128"/>
      <c r="MDZ19" s="128"/>
      <c r="MEA19" s="128"/>
      <c r="MEB19" s="128"/>
      <c r="MEC19" s="128"/>
      <c r="MED19" s="128"/>
      <c r="MEE19" s="128"/>
      <c r="MEF19" s="128"/>
      <c r="MEG19" s="128"/>
      <c r="MEH19" s="128"/>
      <c r="MEI19" s="128"/>
      <c r="MEJ19" s="128"/>
      <c r="MEK19" s="128"/>
      <c r="MEL19" s="128"/>
      <c r="MEM19" s="128"/>
      <c r="MEN19" s="128"/>
      <c r="MEO19" s="128"/>
      <c r="MEP19" s="128"/>
      <c r="MEQ19" s="128"/>
      <c r="MER19" s="128"/>
      <c r="MES19" s="128"/>
      <c r="MET19" s="128"/>
      <c r="MEU19" s="128"/>
      <c r="MEV19" s="128"/>
      <c r="MEW19" s="128"/>
      <c r="MEX19" s="128"/>
      <c r="MEY19" s="128"/>
      <c r="MEZ19" s="128"/>
      <c r="MFA19" s="128"/>
      <c r="MFB19" s="128"/>
      <c r="MFC19" s="128"/>
      <c r="MFD19" s="128"/>
      <c r="MFE19" s="128"/>
      <c r="MFF19" s="128"/>
      <c r="MFG19" s="128"/>
      <c r="MFH19" s="128"/>
      <c r="MFI19" s="128"/>
      <c r="MFJ19" s="128"/>
      <c r="MFK19" s="128"/>
      <c r="MFL19" s="128"/>
      <c r="MFM19" s="128"/>
      <c r="MFN19" s="128"/>
      <c r="MFO19" s="128"/>
      <c r="MFP19" s="128"/>
      <c r="MFQ19" s="128"/>
      <c r="MFR19" s="128"/>
      <c r="MFS19" s="128"/>
      <c r="MFT19" s="128"/>
      <c r="MFU19" s="128"/>
      <c r="MFV19" s="128"/>
      <c r="MFW19" s="128"/>
      <c r="MFX19" s="128"/>
      <c r="MFY19" s="128"/>
      <c r="MFZ19" s="128"/>
      <c r="MGA19" s="128"/>
      <c r="MGB19" s="128"/>
      <c r="MGC19" s="128"/>
      <c r="MGD19" s="128"/>
      <c r="MGE19" s="128"/>
      <c r="MGF19" s="128"/>
      <c r="MGG19" s="128"/>
      <c r="MGH19" s="128"/>
      <c r="MGI19" s="128"/>
      <c r="MGJ19" s="128"/>
      <c r="MGK19" s="128"/>
      <c r="MGL19" s="128"/>
      <c r="MGM19" s="128"/>
      <c r="MGN19" s="128"/>
      <c r="MGO19" s="128"/>
      <c r="MGP19" s="128"/>
      <c r="MGQ19" s="128"/>
      <c r="MGR19" s="128"/>
      <c r="MGS19" s="128"/>
      <c r="MGT19" s="128"/>
      <c r="MGU19" s="128"/>
      <c r="MGV19" s="128"/>
      <c r="MGW19" s="128"/>
      <c r="MGX19" s="128"/>
      <c r="MGY19" s="128"/>
      <c r="MGZ19" s="128"/>
      <c r="MHA19" s="128"/>
      <c r="MHB19" s="128"/>
      <c r="MHC19" s="128"/>
      <c r="MHD19" s="128"/>
      <c r="MHE19" s="128"/>
      <c r="MHF19" s="128"/>
      <c r="MHG19" s="128"/>
      <c r="MHH19" s="128"/>
      <c r="MHI19" s="128"/>
      <c r="MHJ19" s="128"/>
      <c r="MHK19" s="128"/>
      <c r="MHL19" s="128"/>
      <c r="MHM19" s="128"/>
      <c r="MHN19" s="128"/>
      <c r="MHO19" s="128"/>
      <c r="MHP19" s="128"/>
      <c r="MHQ19" s="128"/>
      <c r="MHR19" s="128"/>
      <c r="MHS19" s="128"/>
      <c r="MHT19" s="128"/>
      <c r="MHU19" s="128"/>
      <c r="MHV19" s="128"/>
      <c r="MHW19" s="128"/>
      <c r="MHX19" s="128"/>
      <c r="MHY19" s="128"/>
      <c r="MHZ19" s="128"/>
      <c r="MIA19" s="128"/>
      <c r="MIB19" s="128"/>
      <c r="MIC19" s="128"/>
      <c r="MID19" s="128"/>
      <c r="MIE19" s="128"/>
      <c r="MIF19" s="128"/>
      <c r="MIG19" s="128"/>
      <c r="MIH19" s="128"/>
      <c r="MII19" s="128"/>
      <c r="MIJ19" s="128"/>
      <c r="MIK19" s="128"/>
      <c r="MIL19" s="128"/>
      <c r="MIM19" s="128"/>
      <c r="MIN19" s="128"/>
      <c r="MIO19" s="128"/>
      <c r="MIP19" s="128"/>
      <c r="MIQ19" s="128"/>
      <c r="MIR19" s="128"/>
      <c r="MIS19" s="128"/>
      <c r="MIT19" s="128"/>
      <c r="MIU19" s="128"/>
      <c r="MIV19" s="128"/>
      <c r="MIW19" s="128"/>
      <c r="MIX19" s="128"/>
      <c r="MIY19" s="128"/>
      <c r="MIZ19" s="128"/>
      <c r="MJA19" s="128"/>
      <c r="MJB19" s="128"/>
      <c r="MJC19" s="128"/>
      <c r="MJD19" s="128"/>
      <c r="MJE19" s="128"/>
      <c r="MJF19" s="128"/>
      <c r="MJG19" s="128"/>
      <c r="MJH19" s="128"/>
      <c r="MJI19" s="128"/>
      <c r="MJJ19" s="128"/>
      <c r="MJK19" s="128"/>
      <c r="MJL19" s="128"/>
      <c r="MJM19" s="128"/>
      <c r="MJN19" s="128"/>
      <c r="MJO19" s="128"/>
      <c r="MJP19" s="128"/>
      <c r="MJQ19" s="128"/>
      <c r="MJR19" s="128"/>
      <c r="MJS19" s="128"/>
      <c r="MJT19" s="128"/>
      <c r="MJU19" s="128"/>
      <c r="MJV19" s="128"/>
      <c r="MJW19" s="128"/>
      <c r="MJX19" s="128"/>
      <c r="MJY19" s="128"/>
      <c r="MJZ19" s="128"/>
      <c r="MKA19" s="128"/>
      <c r="MKB19" s="128"/>
      <c r="MKC19" s="128"/>
      <c r="MKD19" s="128"/>
      <c r="MKE19" s="128"/>
      <c r="MKF19" s="128"/>
      <c r="MKG19" s="128"/>
      <c r="MKH19" s="128"/>
      <c r="MKI19" s="128"/>
      <c r="MKJ19" s="128"/>
      <c r="MKK19" s="128"/>
      <c r="MKL19" s="128"/>
      <c r="MKM19" s="128"/>
      <c r="MKN19" s="128"/>
      <c r="MKO19" s="128"/>
      <c r="MKP19" s="128"/>
      <c r="MKQ19" s="128"/>
      <c r="MKR19" s="128"/>
      <c r="MKS19" s="128"/>
      <c r="MKT19" s="128"/>
      <c r="MKU19" s="128"/>
      <c r="MKV19" s="128"/>
      <c r="MKW19" s="128"/>
      <c r="MKX19" s="128"/>
      <c r="MKY19" s="128"/>
      <c r="MKZ19" s="128"/>
      <c r="MLA19" s="128"/>
      <c r="MLB19" s="128"/>
      <c r="MLC19" s="128"/>
      <c r="MLD19" s="128"/>
      <c r="MLE19" s="128"/>
      <c r="MLF19" s="128"/>
      <c r="MLG19" s="128"/>
      <c r="MLH19" s="128"/>
      <c r="MLI19" s="128"/>
      <c r="MLJ19" s="128"/>
      <c r="MLK19" s="128"/>
      <c r="MLL19" s="128"/>
      <c r="MLM19" s="128"/>
      <c r="MLN19" s="128"/>
      <c r="MLO19" s="128"/>
      <c r="MLP19" s="128"/>
      <c r="MLQ19" s="128"/>
      <c r="MLR19" s="128"/>
      <c r="MLS19" s="128"/>
      <c r="MLT19" s="128"/>
      <c r="MLU19" s="128"/>
      <c r="MLV19" s="128"/>
      <c r="MLW19" s="128"/>
      <c r="MLX19" s="128"/>
      <c r="MLY19" s="128"/>
      <c r="MLZ19" s="128"/>
      <c r="MMA19" s="128"/>
      <c r="MMB19" s="128"/>
      <c r="MMC19" s="128"/>
      <c r="MMD19" s="128"/>
      <c r="MME19" s="128"/>
      <c r="MMF19" s="128"/>
      <c r="MMG19" s="128"/>
      <c r="MMH19" s="128"/>
      <c r="MMI19" s="128"/>
      <c r="MMJ19" s="128"/>
      <c r="MMK19" s="128"/>
      <c r="MML19" s="128"/>
      <c r="MMM19" s="128"/>
      <c r="MMN19" s="128"/>
      <c r="MMO19" s="128"/>
      <c r="MMP19" s="128"/>
      <c r="MMQ19" s="128"/>
      <c r="MMR19" s="128"/>
      <c r="MMS19" s="128"/>
      <c r="MMT19" s="128"/>
      <c r="MMU19" s="128"/>
      <c r="MMV19" s="128"/>
      <c r="MMW19" s="128"/>
      <c r="MMX19" s="128"/>
      <c r="MMY19" s="128"/>
      <c r="MMZ19" s="128"/>
      <c r="MNA19" s="128"/>
      <c r="MNB19" s="128"/>
      <c r="MNC19" s="128"/>
      <c r="MND19" s="128"/>
      <c r="MNE19" s="128"/>
      <c r="MNF19" s="128"/>
      <c r="MNG19" s="128"/>
      <c r="MNH19" s="128"/>
      <c r="MNI19" s="128"/>
      <c r="MNJ19" s="128"/>
      <c r="MNK19" s="128"/>
      <c r="MNL19" s="128"/>
      <c r="MNM19" s="128"/>
      <c r="MNN19" s="128"/>
      <c r="MNO19" s="128"/>
      <c r="MNP19" s="128"/>
      <c r="MNQ19" s="128"/>
      <c r="MNR19" s="128"/>
      <c r="MNS19" s="128"/>
      <c r="MNT19" s="128"/>
      <c r="MNU19" s="128"/>
      <c r="MNV19" s="128"/>
      <c r="MNW19" s="128"/>
      <c r="MNX19" s="128"/>
      <c r="MNY19" s="128"/>
      <c r="MNZ19" s="128"/>
      <c r="MOA19" s="128"/>
      <c r="MOB19" s="128"/>
      <c r="MOC19" s="128"/>
      <c r="MOD19" s="128"/>
      <c r="MOE19" s="128"/>
      <c r="MOF19" s="128"/>
      <c r="MOG19" s="128"/>
      <c r="MOH19" s="128"/>
      <c r="MOI19" s="128"/>
      <c r="MOJ19" s="128"/>
      <c r="MOK19" s="128"/>
      <c r="MOL19" s="128"/>
      <c r="MOM19" s="128"/>
      <c r="MON19" s="128"/>
      <c r="MOO19" s="128"/>
      <c r="MOP19" s="128"/>
      <c r="MOQ19" s="128"/>
      <c r="MOR19" s="128"/>
      <c r="MOS19" s="128"/>
      <c r="MOT19" s="128"/>
      <c r="MOU19" s="128"/>
      <c r="MOV19" s="128"/>
      <c r="MOW19" s="128"/>
      <c r="MOX19" s="128"/>
      <c r="MOY19" s="128"/>
      <c r="MOZ19" s="128"/>
      <c r="MPA19" s="128"/>
      <c r="MPB19" s="128"/>
      <c r="MPC19" s="128"/>
      <c r="MPD19" s="128"/>
      <c r="MPE19" s="128"/>
      <c r="MPF19" s="128"/>
      <c r="MPG19" s="128"/>
      <c r="MPH19" s="128"/>
      <c r="MPI19" s="128"/>
      <c r="MPJ19" s="128"/>
      <c r="MPK19" s="128"/>
      <c r="MPL19" s="128"/>
      <c r="MPM19" s="128"/>
      <c r="MPN19" s="128"/>
      <c r="MPO19" s="128"/>
      <c r="MPP19" s="128"/>
      <c r="MPQ19" s="128"/>
      <c r="MPR19" s="128"/>
      <c r="MPS19" s="128"/>
      <c r="MPT19" s="128"/>
      <c r="MPU19" s="128"/>
      <c r="MPV19" s="128"/>
      <c r="MPW19" s="128"/>
      <c r="MPX19" s="128"/>
      <c r="MPY19" s="128"/>
      <c r="MPZ19" s="128"/>
      <c r="MQA19" s="128"/>
      <c r="MQB19" s="128"/>
      <c r="MQC19" s="128"/>
      <c r="MQD19" s="128"/>
      <c r="MQE19" s="128"/>
      <c r="MQF19" s="128"/>
      <c r="MQG19" s="128"/>
      <c r="MQH19" s="128"/>
      <c r="MQI19" s="128"/>
      <c r="MQJ19" s="128"/>
      <c r="MQK19" s="128"/>
      <c r="MQL19" s="128"/>
      <c r="MQM19" s="128"/>
      <c r="MQN19" s="128"/>
      <c r="MQO19" s="128"/>
      <c r="MQP19" s="128"/>
      <c r="MQQ19" s="128"/>
      <c r="MQR19" s="128"/>
      <c r="MQS19" s="128"/>
      <c r="MQT19" s="128"/>
      <c r="MQU19" s="128"/>
      <c r="MQV19" s="128"/>
      <c r="MQW19" s="128"/>
      <c r="MQX19" s="128"/>
      <c r="MQY19" s="128"/>
      <c r="MQZ19" s="128"/>
      <c r="MRA19" s="128"/>
      <c r="MRB19" s="128"/>
      <c r="MRC19" s="128"/>
      <c r="MRD19" s="128"/>
      <c r="MRE19" s="128"/>
      <c r="MRF19" s="128"/>
      <c r="MRG19" s="128"/>
      <c r="MRH19" s="128"/>
      <c r="MRI19" s="128"/>
      <c r="MRJ19" s="128"/>
      <c r="MRK19" s="128"/>
      <c r="MRL19" s="128"/>
      <c r="MRM19" s="128"/>
      <c r="MRN19" s="128"/>
      <c r="MRO19" s="128"/>
      <c r="MRP19" s="128"/>
      <c r="MRQ19" s="128"/>
      <c r="MRR19" s="128"/>
      <c r="MRS19" s="128"/>
      <c r="MRT19" s="128"/>
      <c r="MRU19" s="128"/>
      <c r="MRV19" s="128"/>
      <c r="MRW19" s="128"/>
      <c r="MRX19" s="128"/>
      <c r="MRY19" s="128"/>
      <c r="MRZ19" s="128"/>
      <c r="MSA19" s="128"/>
      <c r="MSB19" s="128"/>
      <c r="MSC19" s="128"/>
      <c r="MSD19" s="128"/>
      <c r="MSE19" s="128"/>
      <c r="MSF19" s="128"/>
      <c r="MSG19" s="128"/>
      <c r="MSH19" s="128"/>
      <c r="MSI19" s="128"/>
      <c r="MSJ19" s="128"/>
      <c r="MSK19" s="128"/>
      <c r="MSL19" s="128"/>
      <c r="MSM19" s="128"/>
      <c r="MSN19" s="128"/>
      <c r="MSO19" s="128"/>
      <c r="MSP19" s="128"/>
      <c r="MSQ19" s="128"/>
      <c r="MSR19" s="128"/>
      <c r="MSS19" s="128"/>
      <c r="MST19" s="128"/>
      <c r="MSU19" s="128"/>
      <c r="MSV19" s="128"/>
      <c r="MSW19" s="128"/>
      <c r="MSX19" s="128"/>
      <c r="MSY19" s="128"/>
      <c r="MSZ19" s="128"/>
      <c r="MTA19" s="128"/>
      <c r="MTB19" s="128"/>
      <c r="MTC19" s="128"/>
      <c r="MTD19" s="128"/>
      <c r="MTE19" s="128"/>
      <c r="MTF19" s="128"/>
      <c r="MTG19" s="128"/>
      <c r="MTH19" s="128"/>
      <c r="MTI19" s="128"/>
      <c r="MTJ19" s="128"/>
      <c r="MTK19" s="128"/>
      <c r="MTL19" s="128"/>
      <c r="MTM19" s="128"/>
      <c r="MTN19" s="128"/>
      <c r="MTO19" s="128"/>
      <c r="MTP19" s="128"/>
      <c r="MTQ19" s="128"/>
      <c r="MTR19" s="128"/>
      <c r="MTS19" s="128"/>
      <c r="MTT19" s="128"/>
      <c r="MTU19" s="128"/>
      <c r="MTV19" s="128"/>
      <c r="MTW19" s="128"/>
      <c r="MTX19" s="128"/>
      <c r="MTY19" s="128"/>
      <c r="MTZ19" s="128"/>
      <c r="MUA19" s="128"/>
      <c r="MUB19" s="128"/>
      <c r="MUC19" s="128"/>
      <c r="MUD19" s="128"/>
      <c r="MUE19" s="128"/>
      <c r="MUF19" s="128"/>
      <c r="MUG19" s="128"/>
      <c r="MUH19" s="128"/>
      <c r="MUI19" s="128"/>
      <c r="MUJ19" s="128"/>
      <c r="MUK19" s="128"/>
      <c r="MUL19" s="128"/>
      <c r="MUM19" s="128"/>
      <c r="MUN19" s="128"/>
      <c r="MUO19" s="128"/>
      <c r="MUP19" s="128"/>
      <c r="MUQ19" s="128"/>
      <c r="MUR19" s="128"/>
      <c r="MUS19" s="128"/>
      <c r="MUT19" s="128"/>
      <c r="MUU19" s="128"/>
      <c r="MUV19" s="128"/>
      <c r="MUW19" s="128"/>
      <c r="MUX19" s="128"/>
      <c r="MUY19" s="128"/>
      <c r="MUZ19" s="128"/>
      <c r="MVA19" s="128"/>
      <c r="MVB19" s="128"/>
      <c r="MVC19" s="128"/>
      <c r="MVD19" s="128"/>
      <c r="MVE19" s="128"/>
      <c r="MVF19" s="128"/>
      <c r="MVG19" s="128"/>
      <c r="MVH19" s="128"/>
      <c r="MVI19" s="128"/>
      <c r="MVJ19" s="128"/>
      <c r="MVK19" s="128"/>
      <c r="MVL19" s="128"/>
      <c r="MVM19" s="128"/>
      <c r="MVN19" s="128"/>
      <c r="MVO19" s="128"/>
      <c r="MVP19" s="128"/>
      <c r="MVQ19" s="128"/>
      <c r="MVR19" s="128"/>
      <c r="MVS19" s="128"/>
      <c r="MVT19" s="128"/>
      <c r="MVU19" s="128"/>
      <c r="MVV19" s="128"/>
      <c r="MVW19" s="128"/>
      <c r="MVX19" s="128"/>
      <c r="MVY19" s="128"/>
      <c r="MVZ19" s="128"/>
      <c r="MWA19" s="128"/>
      <c r="MWB19" s="128"/>
      <c r="MWC19" s="128"/>
      <c r="MWD19" s="128"/>
      <c r="MWE19" s="128"/>
      <c r="MWF19" s="128"/>
      <c r="MWG19" s="128"/>
      <c r="MWH19" s="128"/>
      <c r="MWI19" s="128"/>
      <c r="MWJ19" s="128"/>
      <c r="MWK19" s="128"/>
      <c r="MWL19" s="128"/>
      <c r="MWM19" s="128"/>
      <c r="MWN19" s="128"/>
      <c r="MWO19" s="128"/>
      <c r="MWP19" s="128"/>
      <c r="MWQ19" s="128"/>
      <c r="MWR19" s="128"/>
      <c r="MWS19" s="128"/>
      <c r="MWT19" s="128"/>
      <c r="MWU19" s="128"/>
      <c r="MWV19" s="128"/>
      <c r="MWW19" s="128"/>
      <c r="MWX19" s="128"/>
      <c r="MWY19" s="128"/>
      <c r="MWZ19" s="128"/>
      <c r="MXA19" s="128"/>
      <c r="MXB19" s="128"/>
      <c r="MXC19" s="128"/>
      <c r="MXD19" s="128"/>
      <c r="MXE19" s="128"/>
      <c r="MXF19" s="128"/>
      <c r="MXG19" s="128"/>
      <c r="MXH19" s="128"/>
      <c r="MXI19" s="128"/>
      <c r="MXJ19" s="128"/>
      <c r="MXK19" s="128"/>
      <c r="MXL19" s="128"/>
      <c r="MXM19" s="128"/>
      <c r="MXN19" s="128"/>
      <c r="MXO19" s="128"/>
      <c r="MXP19" s="128"/>
      <c r="MXQ19" s="128"/>
      <c r="MXR19" s="128"/>
      <c r="MXS19" s="128"/>
      <c r="MXT19" s="128"/>
      <c r="MXU19" s="128"/>
      <c r="MXV19" s="128"/>
      <c r="MXW19" s="128"/>
      <c r="MXX19" s="128"/>
      <c r="MXY19" s="128"/>
      <c r="MXZ19" s="128"/>
      <c r="MYA19" s="128"/>
      <c r="MYB19" s="128"/>
      <c r="MYC19" s="128"/>
      <c r="MYD19" s="128"/>
      <c r="MYE19" s="128"/>
      <c r="MYF19" s="128"/>
      <c r="MYG19" s="128"/>
      <c r="MYH19" s="128"/>
      <c r="MYI19" s="128"/>
      <c r="MYJ19" s="128"/>
      <c r="MYK19" s="128"/>
      <c r="MYL19" s="128"/>
      <c r="MYM19" s="128"/>
      <c r="MYN19" s="128"/>
      <c r="MYO19" s="128"/>
      <c r="MYP19" s="128"/>
      <c r="MYQ19" s="128"/>
      <c r="MYR19" s="128"/>
      <c r="MYS19" s="128"/>
      <c r="MYT19" s="128"/>
      <c r="MYU19" s="128"/>
      <c r="MYV19" s="128"/>
      <c r="MYW19" s="128"/>
      <c r="MYX19" s="128"/>
      <c r="MYY19" s="128"/>
      <c r="MYZ19" s="128"/>
      <c r="MZA19" s="128"/>
      <c r="MZB19" s="128"/>
      <c r="MZC19" s="128"/>
      <c r="MZD19" s="128"/>
      <c r="MZE19" s="128"/>
      <c r="MZF19" s="128"/>
      <c r="MZG19" s="128"/>
      <c r="MZH19" s="128"/>
      <c r="MZI19" s="128"/>
      <c r="MZJ19" s="128"/>
      <c r="MZK19" s="128"/>
      <c r="MZL19" s="128"/>
      <c r="MZM19" s="128"/>
      <c r="MZN19" s="128"/>
      <c r="MZO19" s="128"/>
      <c r="MZP19" s="128"/>
      <c r="MZQ19" s="128"/>
      <c r="MZR19" s="128"/>
      <c r="MZS19" s="128"/>
      <c r="MZT19" s="128"/>
      <c r="MZU19" s="128"/>
      <c r="MZV19" s="128"/>
      <c r="MZW19" s="128"/>
      <c r="MZX19" s="128"/>
      <c r="MZY19" s="128"/>
      <c r="MZZ19" s="128"/>
      <c r="NAA19" s="128"/>
      <c r="NAB19" s="128"/>
      <c r="NAC19" s="128"/>
      <c r="NAD19" s="128"/>
      <c r="NAE19" s="128"/>
      <c r="NAF19" s="128"/>
      <c r="NAG19" s="128"/>
      <c r="NAH19" s="128"/>
      <c r="NAI19" s="128"/>
      <c r="NAJ19" s="128"/>
      <c r="NAK19" s="128"/>
      <c r="NAL19" s="128"/>
      <c r="NAM19" s="128"/>
      <c r="NAN19" s="128"/>
      <c r="NAO19" s="128"/>
      <c r="NAP19" s="128"/>
      <c r="NAQ19" s="128"/>
      <c r="NAR19" s="128"/>
      <c r="NAS19" s="128"/>
      <c r="NAT19" s="128"/>
      <c r="NAU19" s="128"/>
      <c r="NAV19" s="128"/>
      <c r="NAW19" s="128"/>
      <c r="NAX19" s="128"/>
      <c r="NAY19" s="128"/>
      <c r="NAZ19" s="128"/>
      <c r="NBA19" s="128"/>
      <c r="NBB19" s="128"/>
      <c r="NBC19" s="128"/>
      <c r="NBD19" s="128"/>
      <c r="NBE19" s="128"/>
      <c r="NBF19" s="128"/>
      <c r="NBG19" s="128"/>
      <c r="NBH19" s="128"/>
      <c r="NBI19" s="128"/>
      <c r="NBJ19" s="128"/>
      <c r="NBK19" s="128"/>
      <c r="NBL19" s="128"/>
      <c r="NBM19" s="128"/>
      <c r="NBN19" s="128"/>
      <c r="NBO19" s="128"/>
      <c r="NBP19" s="128"/>
      <c r="NBQ19" s="128"/>
      <c r="NBR19" s="128"/>
      <c r="NBS19" s="128"/>
      <c r="NBT19" s="128"/>
      <c r="NBU19" s="128"/>
      <c r="NBV19" s="128"/>
      <c r="NBW19" s="128"/>
      <c r="NBX19" s="128"/>
      <c r="NBY19" s="128"/>
      <c r="NBZ19" s="128"/>
      <c r="NCA19" s="128"/>
      <c r="NCB19" s="128"/>
      <c r="NCC19" s="128"/>
      <c r="NCD19" s="128"/>
      <c r="NCE19" s="128"/>
      <c r="NCF19" s="128"/>
      <c r="NCG19" s="128"/>
      <c r="NCH19" s="128"/>
      <c r="NCI19" s="128"/>
      <c r="NCJ19" s="128"/>
      <c r="NCK19" s="128"/>
      <c r="NCL19" s="128"/>
      <c r="NCM19" s="128"/>
      <c r="NCN19" s="128"/>
      <c r="NCO19" s="128"/>
      <c r="NCP19" s="128"/>
      <c r="NCQ19" s="128"/>
      <c r="NCR19" s="128"/>
      <c r="NCS19" s="128"/>
      <c r="NCT19" s="128"/>
      <c r="NCU19" s="128"/>
      <c r="NCV19" s="128"/>
      <c r="NCW19" s="128"/>
      <c r="NCX19" s="128"/>
      <c r="NCY19" s="128"/>
      <c r="NCZ19" s="128"/>
      <c r="NDA19" s="128"/>
      <c r="NDB19" s="128"/>
      <c r="NDC19" s="128"/>
      <c r="NDD19" s="128"/>
      <c r="NDE19" s="128"/>
      <c r="NDF19" s="128"/>
      <c r="NDG19" s="128"/>
      <c r="NDH19" s="128"/>
      <c r="NDI19" s="128"/>
      <c r="NDJ19" s="128"/>
      <c r="NDK19" s="128"/>
      <c r="NDL19" s="128"/>
      <c r="NDM19" s="128"/>
      <c r="NDN19" s="128"/>
      <c r="NDO19" s="128"/>
      <c r="NDP19" s="128"/>
      <c r="NDQ19" s="128"/>
      <c r="NDR19" s="128"/>
      <c r="NDS19" s="128"/>
      <c r="NDT19" s="128"/>
      <c r="NDU19" s="128"/>
      <c r="NDV19" s="128"/>
      <c r="NDW19" s="128"/>
      <c r="NDX19" s="128"/>
      <c r="NDY19" s="128"/>
      <c r="NDZ19" s="128"/>
      <c r="NEA19" s="128"/>
      <c r="NEB19" s="128"/>
      <c r="NEC19" s="128"/>
      <c r="NED19" s="128"/>
      <c r="NEE19" s="128"/>
      <c r="NEF19" s="128"/>
      <c r="NEG19" s="128"/>
      <c r="NEH19" s="128"/>
      <c r="NEI19" s="128"/>
      <c r="NEJ19" s="128"/>
      <c r="NEK19" s="128"/>
      <c r="NEL19" s="128"/>
      <c r="NEM19" s="128"/>
      <c r="NEN19" s="128"/>
      <c r="NEO19" s="128"/>
      <c r="NEP19" s="128"/>
      <c r="NEQ19" s="128"/>
      <c r="NER19" s="128"/>
      <c r="NES19" s="128"/>
      <c r="NET19" s="128"/>
      <c r="NEU19" s="128"/>
      <c r="NEV19" s="128"/>
      <c r="NEW19" s="128"/>
      <c r="NEX19" s="128"/>
      <c r="NEY19" s="128"/>
      <c r="NEZ19" s="128"/>
      <c r="NFA19" s="128"/>
      <c r="NFB19" s="128"/>
      <c r="NFC19" s="128"/>
      <c r="NFD19" s="128"/>
      <c r="NFE19" s="128"/>
      <c r="NFF19" s="128"/>
      <c r="NFG19" s="128"/>
      <c r="NFH19" s="128"/>
      <c r="NFI19" s="128"/>
      <c r="NFJ19" s="128"/>
      <c r="NFK19" s="128"/>
      <c r="NFL19" s="128"/>
      <c r="NFM19" s="128"/>
      <c r="NFN19" s="128"/>
      <c r="NFO19" s="128"/>
      <c r="NFP19" s="128"/>
      <c r="NFQ19" s="128"/>
      <c r="NFR19" s="128"/>
      <c r="NFS19" s="128"/>
      <c r="NFT19" s="128"/>
      <c r="NFU19" s="128"/>
      <c r="NFV19" s="128"/>
      <c r="NFW19" s="128"/>
      <c r="NFX19" s="128"/>
      <c r="NFY19" s="128"/>
      <c r="NFZ19" s="128"/>
      <c r="NGA19" s="128"/>
      <c r="NGB19" s="128"/>
      <c r="NGC19" s="128"/>
      <c r="NGD19" s="128"/>
      <c r="NGE19" s="128"/>
      <c r="NGF19" s="128"/>
      <c r="NGG19" s="128"/>
      <c r="NGH19" s="128"/>
      <c r="NGI19" s="128"/>
      <c r="NGJ19" s="128"/>
      <c r="NGK19" s="128"/>
      <c r="NGL19" s="128"/>
      <c r="NGM19" s="128"/>
      <c r="NGN19" s="128"/>
      <c r="NGO19" s="128"/>
      <c r="NGP19" s="128"/>
      <c r="NGQ19" s="128"/>
      <c r="NGR19" s="128"/>
      <c r="NGS19" s="128"/>
      <c r="NGT19" s="128"/>
      <c r="NGU19" s="128"/>
      <c r="NGV19" s="128"/>
      <c r="NGW19" s="128"/>
      <c r="NGX19" s="128"/>
      <c r="NGY19" s="128"/>
      <c r="NGZ19" s="128"/>
      <c r="NHA19" s="128"/>
      <c r="NHB19" s="128"/>
      <c r="NHC19" s="128"/>
      <c r="NHD19" s="128"/>
      <c r="NHE19" s="128"/>
      <c r="NHF19" s="128"/>
      <c r="NHG19" s="128"/>
      <c r="NHH19" s="128"/>
      <c r="NHI19" s="128"/>
      <c r="NHJ19" s="128"/>
      <c r="NHK19" s="128"/>
      <c r="NHL19" s="128"/>
      <c r="NHM19" s="128"/>
      <c r="NHN19" s="128"/>
      <c r="NHO19" s="128"/>
      <c r="NHP19" s="128"/>
      <c r="NHQ19" s="128"/>
      <c r="NHR19" s="128"/>
      <c r="NHS19" s="128"/>
      <c r="NHT19" s="128"/>
      <c r="NHU19" s="128"/>
      <c r="NHV19" s="128"/>
      <c r="NHW19" s="128"/>
      <c r="NHX19" s="128"/>
      <c r="NHY19" s="128"/>
      <c r="NHZ19" s="128"/>
      <c r="NIA19" s="128"/>
      <c r="NIB19" s="128"/>
      <c r="NIC19" s="128"/>
      <c r="NID19" s="128"/>
      <c r="NIE19" s="128"/>
      <c r="NIF19" s="128"/>
      <c r="NIG19" s="128"/>
      <c r="NIH19" s="128"/>
      <c r="NII19" s="128"/>
      <c r="NIJ19" s="128"/>
      <c r="NIK19" s="128"/>
      <c r="NIL19" s="128"/>
      <c r="NIM19" s="128"/>
      <c r="NIN19" s="128"/>
      <c r="NIO19" s="128"/>
      <c r="NIP19" s="128"/>
      <c r="NIQ19" s="128"/>
      <c r="NIR19" s="128"/>
      <c r="NIS19" s="128"/>
      <c r="NIT19" s="128"/>
      <c r="NIU19" s="128"/>
      <c r="NIV19" s="128"/>
      <c r="NIW19" s="128"/>
      <c r="NIX19" s="128"/>
      <c r="NIY19" s="128"/>
      <c r="NIZ19" s="128"/>
      <c r="NJA19" s="128"/>
      <c r="NJB19" s="128"/>
      <c r="NJC19" s="128"/>
      <c r="NJD19" s="128"/>
      <c r="NJE19" s="128"/>
      <c r="NJF19" s="128"/>
      <c r="NJG19" s="128"/>
      <c r="NJH19" s="128"/>
      <c r="NJI19" s="128"/>
      <c r="NJJ19" s="128"/>
      <c r="NJK19" s="128"/>
      <c r="NJL19" s="128"/>
      <c r="NJM19" s="128"/>
      <c r="NJN19" s="128"/>
      <c r="NJO19" s="128"/>
      <c r="NJP19" s="128"/>
      <c r="NJQ19" s="128"/>
      <c r="NJR19" s="128"/>
      <c r="NJS19" s="128"/>
      <c r="NJT19" s="128"/>
      <c r="NJU19" s="128"/>
      <c r="NJV19" s="128"/>
      <c r="NJW19" s="128"/>
      <c r="NJX19" s="128"/>
      <c r="NJY19" s="128"/>
      <c r="NJZ19" s="128"/>
      <c r="NKA19" s="128"/>
      <c r="NKB19" s="128"/>
      <c r="NKC19" s="128"/>
      <c r="NKD19" s="128"/>
      <c r="NKE19" s="128"/>
      <c r="NKF19" s="128"/>
      <c r="NKG19" s="128"/>
      <c r="NKH19" s="128"/>
      <c r="NKI19" s="128"/>
      <c r="NKJ19" s="128"/>
      <c r="NKK19" s="128"/>
      <c r="NKL19" s="128"/>
      <c r="NKM19" s="128"/>
      <c r="NKN19" s="128"/>
      <c r="NKO19" s="128"/>
      <c r="NKP19" s="128"/>
      <c r="NKQ19" s="128"/>
      <c r="NKR19" s="128"/>
      <c r="NKS19" s="128"/>
      <c r="NKT19" s="128"/>
      <c r="NKU19" s="128"/>
      <c r="NKV19" s="128"/>
      <c r="NKW19" s="128"/>
      <c r="NKX19" s="128"/>
      <c r="NKY19" s="128"/>
      <c r="NKZ19" s="128"/>
      <c r="NLA19" s="128"/>
      <c r="NLB19" s="128"/>
      <c r="NLC19" s="128"/>
      <c r="NLD19" s="128"/>
      <c r="NLE19" s="128"/>
      <c r="NLF19" s="128"/>
      <c r="NLG19" s="128"/>
      <c r="NLH19" s="128"/>
      <c r="NLI19" s="128"/>
      <c r="NLJ19" s="128"/>
      <c r="NLK19" s="128"/>
      <c r="NLL19" s="128"/>
      <c r="NLM19" s="128"/>
      <c r="NLN19" s="128"/>
      <c r="NLO19" s="128"/>
      <c r="NLP19" s="128"/>
      <c r="NLQ19" s="128"/>
      <c r="NLR19" s="128"/>
      <c r="NLS19" s="128"/>
      <c r="NLT19" s="128"/>
      <c r="NLU19" s="128"/>
      <c r="NLV19" s="128"/>
      <c r="NLW19" s="128"/>
      <c r="NLX19" s="128"/>
      <c r="NLY19" s="128"/>
      <c r="NLZ19" s="128"/>
      <c r="NMA19" s="128"/>
      <c r="NMB19" s="128"/>
      <c r="NMC19" s="128"/>
      <c r="NMD19" s="128"/>
      <c r="NME19" s="128"/>
      <c r="NMF19" s="128"/>
      <c r="NMG19" s="128"/>
      <c r="NMH19" s="128"/>
      <c r="NMI19" s="128"/>
      <c r="NMJ19" s="128"/>
      <c r="NMK19" s="128"/>
      <c r="NML19" s="128"/>
      <c r="NMM19" s="128"/>
      <c r="NMN19" s="128"/>
      <c r="NMO19" s="128"/>
      <c r="NMP19" s="128"/>
      <c r="NMQ19" s="128"/>
      <c r="NMR19" s="128"/>
      <c r="NMS19" s="128"/>
      <c r="NMT19" s="128"/>
      <c r="NMU19" s="128"/>
      <c r="NMV19" s="128"/>
      <c r="NMW19" s="128"/>
      <c r="NMX19" s="128"/>
      <c r="NMY19" s="128"/>
      <c r="NMZ19" s="128"/>
      <c r="NNA19" s="128"/>
      <c r="NNB19" s="128"/>
      <c r="NNC19" s="128"/>
      <c r="NND19" s="128"/>
      <c r="NNE19" s="128"/>
      <c r="NNF19" s="128"/>
      <c r="NNG19" s="128"/>
      <c r="NNH19" s="128"/>
      <c r="NNI19" s="128"/>
      <c r="NNJ19" s="128"/>
      <c r="NNK19" s="128"/>
      <c r="NNL19" s="128"/>
      <c r="NNM19" s="128"/>
      <c r="NNN19" s="128"/>
      <c r="NNO19" s="128"/>
      <c r="NNP19" s="128"/>
      <c r="NNQ19" s="128"/>
      <c r="NNR19" s="128"/>
      <c r="NNS19" s="128"/>
      <c r="NNT19" s="128"/>
      <c r="NNU19" s="128"/>
      <c r="NNV19" s="128"/>
      <c r="NNW19" s="128"/>
      <c r="NNX19" s="128"/>
      <c r="NNY19" s="128"/>
      <c r="NNZ19" s="128"/>
      <c r="NOA19" s="128"/>
      <c r="NOB19" s="128"/>
      <c r="NOC19" s="128"/>
      <c r="NOD19" s="128"/>
      <c r="NOE19" s="128"/>
      <c r="NOF19" s="128"/>
      <c r="NOG19" s="128"/>
      <c r="NOH19" s="128"/>
      <c r="NOI19" s="128"/>
      <c r="NOJ19" s="128"/>
      <c r="NOK19" s="128"/>
      <c r="NOL19" s="128"/>
      <c r="NOM19" s="128"/>
      <c r="NON19" s="128"/>
      <c r="NOO19" s="128"/>
      <c r="NOP19" s="128"/>
      <c r="NOQ19" s="128"/>
      <c r="NOR19" s="128"/>
      <c r="NOS19" s="128"/>
      <c r="NOT19" s="128"/>
      <c r="NOU19" s="128"/>
      <c r="NOV19" s="128"/>
      <c r="NOW19" s="128"/>
      <c r="NOX19" s="128"/>
      <c r="NOY19" s="128"/>
      <c r="NOZ19" s="128"/>
      <c r="NPA19" s="128"/>
      <c r="NPB19" s="128"/>
      <c r="NPC19" s="128"/>
      <c r="NPD19" s="128"/>
      <c r="NPE19" s="128"/>
      <c r="NPF19" s="128"/>
      <c r="NPG19" s="128"/>
      <c r="NPH19" s="128"/>
      <c r="NPI19" s="128"/>
      <c r="NPJ19" s="128"/>
      <c r="NPK19" s="128"/>
      <c r="NPL19" s="128"/>
      <c r="NPM19" s="128"/>
      <c r="NPN19" s="128"/>
      <c r="NPO19" s="128"/>
      <c r="NPP19" s="128"/>
      <c r="NPQ19" s="128"/>
      <c r="NPR19" s="128"/>
      <c r="NPS19" s="128"/>
      <c r="NPT19" s="128"/>
      <c r="NPU19" s="128"/>
      <c r="NPV19" s="128"/>
      <c r="NPW19" s="128"/>
      <c r="NPX19" s="128"/>
      <c r="NPY19" s="128"/>
      <c r="NPZ19" s="128"/>
      <c r="NQA19" s="128"/>
      <c r="NQB19" s="128"/>
      <c r="NQC19" s="128"/>
      <c r="NQD19" s="128"/>
      <c r="NQE19" s="128"/>
      <c r="NQF19" s="128"/>
      <c r="NQG19" s="128"/>
      <c r="NQH19" s="128"/>
      <c r="NQI19" s="128"/>
      <c r="NQJ19" s="128"/>
      <c r="NQK19" s="128"/>
      <c r="NQL19" s="128"/>
      <c r="NQM19" s="128"/>
      <c r="NQN19" s="128"/>
      <c r="NQO19" s="128"/>
      <c r="NQP19" s="128"/>
      <c r="NQQ19" s="128"/>
      <c r="NQR19" s="128"/>
      <c r="NQS19" s="128"/>
      <c r="NQT19" s="128"/>
      <c r="NQU19" s="128"/>
      <c r="NQV19" s="128"/>
      <c r="NQW19" s="128"/>
      <c r="NQX19" s="128"/>
      <c r="NQY19" s="128"/>
      <c r="NQZ19" s="128"/>
      <c r="NRA19" s="128"/>
      <c r="NRB19" s="128"/>
      <c r="NRC19" s="128"/>
      <c r="NRD19" s="128"/>
      <c r="NRE19" s="128"/>
      <c r="NRF19" s="128"/>
      <c r="NRG19" s="128"/>
      <c r="NRH19" s="128"/>
      <c r="NRI19" s="128"/>
      <c r="NRJ19" s="128"/>
      <c r="NRK19" s="128"/>
      <c r="NRL19" s="128"/>
      <c r="NRM19" s="128"/>
      <c r="NRN19" s="128"/>
      <c r="NRO19" s="128"/>
      <c r="NRP19" s="128"/>
      <c r="NRQ19" s="128"/>
      <c r="NRR19" s="128"/>
      <c r="NRS19" s="128"/>
      <c r="NRT19" s="128"/>
      <c r="NRU19" s="128"/>
      <c r="NRV19" s="128"/>
      <c r="NRW19" s="128"/>
      <c r="NRX19" s="128"/>
      <c r="NRY19" s="128"/>
      <c r="NRZ19" s="128"/>
      <c r="NSA19" s="128"/>
      <c r="NSB19" s="128"/>
      <c r="NSC19" s="128"/>
      <c r="NSD19" s="128"/>
      <c r="NSE19" s="128"/>
      <c r="NSF19" s="128"/>
      <c r="NSG19" s="128"/>
      <c r="NSH19" s="128"/>
      <c r="NSI19" s="128"/>
      <c r="NSJ19" s="128"/>
      <c r="NSK19" s="128"/>
      <c r="NSL19" s="128"/>
      <c r="NSM19" s="128"/>
      <c r="NSN19" s="128"/>
      <c r="NSO19" s="128"/>
      <c r="NSP19" s="128"/>
      <c r="NSQ19" s="128"/>
      <c r="NSR19" s="128"/>
      <c r="NSS19" s="128"/>
      <c r="NST19" s="128"/>
      <c r="NSU19" s="128"/>
      <c r="NSV19" s="128"/>
      <c r="NSW19" s="128"/>
      <c r="NSX19" s="128"/>
      <c r="NSY19" s="128"/>
      <c r="NSZ19" s="128"/>
      <c r="NTA19" s="128"/>
      <c r="NTB19" s="128"/>
      <c r="NTC19" s="128"/>
      <c r="NTD19" s="128"/>
      <c r="NTE19" s="128"/>
      <c r="NTF19" s="128"/>
      <c r="NTG19" s="128"/>
      <c r="NTH19" s="128"/>
      <c r="NTI19" s="128"/>
      <c r="NTJ19" s="128"/>
      <c r="NTK19" s="128"/>
      <c r="NTL19" s="128"/>
      <c r="NTM19" s="128"/>
      <c r="NTN19" s="128"/>
      <c r="NTO19" s="128"/>
      <c r="NTP19" s="128"/>
      <c r="NTQ19" s="128"/>
      <c r="NTR19" s="128"/>
      <c r="NTS19" s="128"/>
      <c r="NTT19" s="128"/>
      <c r="NTU19" s="128"/>
      <c r="NTV19" s="128"/>
      <c r="NTW19" s="128"/>
      <c r="NTX19" s="128"/>
      <c r="NTY19" s="128"/>
      <c r="NTZ19" s="128"/>
      <c r="NUA19" s="128"/>
      <c r="NUB19" s="128"/>
      <c r="NUC19" s="128"/>
      <c r="NUD19" s="128"/>
      <c r="NUE19" s="128"/>
      <c r="NUF19" s="128"/>
      <c r="NUG19" s="128"/>
      <c r="NUH19" s="128"/>
      <c r="NUI19" s="128"/>
      <c r="NUJ19" s="128"/>
      <c r="NUK19" s="128"/>
      <c r="NUL19" s="128"/>
      <c r="NUM19" s="128"/>
      <c r="NUN19" s="128"/>
      <c r="NUO19" s="128"/>
      <c r="NUP19" s="128"/>
      <c r="NUQ19" s="128"/>
      <c r="NUR19" s="128"/>
      <c r="NUS19" s="128"/>
      <c r="NUT19" s="128"/>
      <c r="NUU19" s="128"/>
      <c r="NUV19" s="128"/>
      <c r="NUW19" s="128"/>
      <c r="NUX19" s="128"/>
      <c r="NUY19" s="128"/>
      <c r="NUZ19" s="128"/>
      <c r="NVA19" s="128"/>
      <c r="NVB19" s="128"/>
      <c r="NVC19" s="128"/>
      <c r="NVD19" s="128"/>
      <c r="NVE19" s="128"/>
      <c r="NVF19" s="128"/>
      <c r="NVG19" s="128"/>
      <c r="NVH19" s="128"/>
      <c r="NVI19" s="128"/>
      <c r="NVJ19" s="128"/>
      <c r="NVK19" s="128"/>
      <c r="NVL19" s="128"/>
      <c r="NVM19" s="128"/>
      <c r="NVN19" s="128"/>
      <c r="NVO19" s="128"/>
      <c r="NVP19" s="128"/>
      <c r="NVQ19" s="128"/>
      <c r="NVR19" s="128"/>
      <c r="NVS19" s="128"/>
      <c r="NVT19" s="128"/>
      <c r="NVU19" s="128"/>
      <c r="NVV19" s="128"/>
      <c r="NVW19" s="128"/>
      <c r="NVX19" s="128"/>
      <c r="NVY19" s="128"/>
      <c r="NVZ19" s="128"/>
      <c r="NWA19" s="128"/>
      <c r="NWB19" s="128"/>
      <c r="NWC19" s="128"/>
      <c r="NWD19" s="128"/>
      <c r="NWE19" s="128"/>
      <c r="NWF19" s="128"/>
      <c r="NWG19" s="128"/>
      <c r="NWH19" s="128"/>
      <c r="NWI19" s="128"/>
      <c r="NWJ19" s="128"/>
      <c r="NWK19" s="128"/>
      <c r="NWL19" s="128"/>
      <c r="NWM19" s="128"/>
      <c r="NWN19" s="128"/>
      <c r="NWO19" s="128"/>
      <c r="NWP19" s="128"/>
      <c r="NWQ19" s="128"/>
      <c r="NWR19" s="128"/>
      <c r="NWS19" s="128"/>
      <c r="NWT19" s="128"/>
      <c r="NWU19" s="128"/>
      <c r="NWV19" s="128"/>
      <c r="NWW19" s="128"/>
      <c r="NWX19" s="128"/>
      <c r="NWY19" s="128"/>
      <c r="NWZ19" s="128"/>
      <c r="NXA19" s="128"/>
      <c r="NXB19" s="128"/>
      <c r="NXC19" s="128"/>
      <c r="NXD19" s="128"/>
      <c r="NXE19" s="128"/>
      <c r="NXF19" s="128"/>
      <c r="NXG19" s="128"/>
      <c r="NXH19" s="128"/>
      <c r="NXI19" s="128"/>
      <c r="NXJ19" s="128"/>
      <c r="NXK19" s="128"/>
      <c r="NXL19" s="128"/>
      <c r="NXM19" s="128"/>
      <c r="NXN19" s="128"/>
      <c r="NXO19" s="128"/>
      <c r="NXP19" s="128"/>
      <c r="NXQ19" s="128"/>
      <c r="NXR19" s="128"/>
      <c r="NXS19" s="128"/>
      <c r="NXT19" s="128"/>
      <c r="NXU19" s="128"/>
      <c r="NXV19" s="128"/>
      <c r="NXW19" s="128"/>
      <c r="NXX19" s="128"/>
      <c r="NXY19" s="128"/>
      <c r="NXZ19" s="128"/>
      <c r="NYA19" s="128"/>
      <c r="NYB19" s="128"/>
      <c r="NYC19" s="128"/>
      <c r="NYD19" s="128"/>
      <c r="NYE19" s="128"/>
      <c r="NYF19" s="128"/>
      <c r="NYG19" s="128"/>
      <c r="NYH19" s="128"/>
      <c r="NYI19" s="128"/>
      <c r="NYJ19" s="128"/>
      <c r="NYK19" s="128"/>
      <c r="NYL19" s="128"/>
      <c r="NYM19" s="128"/>
      <c r="NYN19" s="128"/>
      <c r="NYO19" s="128"/>
      <c r="NYP19" s="128"/>
      <c r="NYQ19" s="128"/>
      <c r="NYR19" s="128"/>
      <c r="NYS19" s="128"/>
      <c r="NYT19" s="128"/>
      <c r="NYU19" s="128"/>
      <c r="NYV19" s="128"/>
      <c r="NYW19" s="128"/>
      <c r="NYX19" s="128"/>
      <c r="NYY19" s="128"/>
      <c r="NYZ19" s="128"/>
      <c r="NZA19" s="128"/>
      <c r="NZB19" s="128"/>
      <c r="NZC19" s="128"/>
      <c r="NZD19" s="128"/>
      <c r="NZE19" s="128"/>
      <c r="NZF19" s="128"/>
      <c r="NZG19" s="128"/>
      <c r="NZH19" s="128"/>
      <c r="NZI19" s="128"/>
      <c r="NZJ19" s="128"/>
      <c r="NZK19" s="128"/>
      <c r="NZL19" s="128"/>
      <c r="NZM19" s="128"/>
      <c r="NZN19" s="128"/>
      <c r="NZO19" s="128"/>
      <c r="NZP19" s="128"/>
      <c r="NZQ19" s="128"/>
      <c r="NZR19" s="128"/>
      <c r="NZS19" s="128"/>
      <c r="NZT19" s="128"/>
      <c r="NZU19" s="128"/>
      <c r="NZV19" s="128"/>
      <c r="NZW19" s="128"/>
      <c r="NZX19" s="128"/>
      <c r="NZY19" s="128"/>
      <c r="NZZ19" s="128"/>
      <c r="OAA19" s="128"/>
      <c r="OAB19" s="128"/>
      <c r="OAC19" s="128"/>
      <c r="OAD19" s="128"/>
      <c r="OAE19" s="128"/>
      <c r="OAF19" s="128"/>
      <c r="OAG19" s="128"/>
      <c r="OAH19" s="128"/>
      <c r="OAI19" s="128"/>
      <c r="OAJ19" s="128"/>
      <c r="OAK19" s="128"/>
      <c r="OAL19" s="128"/>
      <c r="OAM19" s="128"/>
      <c r="OAN19" s="128"/>
      <c r="OAO19" s="128"/>
      <c r="OAP19" s="128"/>
      <c r="OAQ19" s="128"/>
      <c r="OAR19" s="128"/>
      <c r="OAS19" s="128"/>
      <c r="OAT19" s="128"/>
      <c r="OAU19" s="128"/>
      <c r="OAV19" s="128"/>
      <c r="OAW19" s="128"/>
      <c r="OAX19" s="128"/>
      <c r="OAY19" s="128"/>
      <c r="OAZ19" s="128"/>
      <c r="OBA19" s="128"/>
      <c r="OBB19" s="128"/>
      <c r="OBC19" s="128"/>
      <c r="OBD19" s="128"/>
      <c r="OBE19" s="128"/>
      <c r="OBF19" s="128"/>
      <c r="OBG19" s="128"/>
      <c r="OBH19" s="128"/>
      <c r="OBI19" s="128"/>
      <c r="OBJ19" s="128"/>
      <c r="OBK19" s="128"/>
      <c r="OBL19" s="128"/>
      <c r="OBM19" s="128"/>
      <c r="OBN19" s="128"/>
      <c r="OBO19" s="128"/>
      <c r="OBP19" s="128"/>
      <c r="OBQ19" s="128"/>
      <c r="OBR19" s="128"/>
      <c r="OBS19" s="128"/>
      <c r="OBT19" s="128"/>
      <c r="OBU19" s="128"/>
      <c r="OBV19" s="128"/>
      <c r="OBW19" s="128"/>
      <c r="OBX19" s="128"/>
      <c r="OBY19" s="128"/>
      <c r="OBZ19" s="128"/>
      <c r="OCA19" s="128"/>
      <c r="OCB19" s="128"/>
      <c r="OCC19" s="128"/>
      <c r="OCD19" s="128"/>
      <c r="OCE19" s="128"/>
      <c r="OCF19" s="128"/>
      <c r="OCG19" s="128"/>
      <c r="OCH19" s="128"/>
      <c r="OCI19" s="128"/>
      <c r="OCJ19" s="128"/>
      <c r="OCK19" s="128"/>
      <c r="OCL19" s="128"/>
      <c r="OCM19" s="128"/>
      <c r="OCN19" s="128"/>
      <c r="OCO19" s="128"/>
      <c r="OCP19" s="128"/>
      <c r="OCQ19" s="128"/>
      <c r="OCR19" s="128"/>
      <c r="OCS19" s="128"/>
      <c r="OCT19" s="128"/>
      <c r="OCU19" s="128"/>
      <c r="OCV19" s="128"/>
      <c r="OCW19" s="128"/>
      <c r="OCX19" s="128"/>
      <c r="OCY19" s="128"/>
      <c r="OCZ19" s="128"/>
      <c r="ODA19" s="128"/>
      <c r="ODB19" s="128"/>
      <c r="ODC19" s="128"/>
      <c r="ODD19" s="128"/>
      <c r="ODE19" s="128"/>
      <c r="ODF19" s="128"/>
      <c r="ODG19" s="128"/>
      <c r="ODH19" s="128"/>
      <c r="ODI19" s="128"/>
      <c r="ODJ19" s="128"/>
      <c r="ODK19" s="128"/>
      <c r="ODL19" s="128"/>
      <c r="ODM19" s="128"/>
      <c r="ODN19" s="128"/>
      <c r="ODO19" s="128"/>
      <c r="ODP19" s="128"/>
      <c r="ODQ19" s="128"/>
      <c r="ODR19" s="128"/>
      <c r="ODS19" s="128"/>
      <c r="ODT19" s="128"/>
      <c r="ODU19" s="128"/>
      <c r="ODV19" s="128"/>
      <c r="ODW19" s="128"/>
      <c r="ODX19" s="128"/>
      <c r="ODY19" s="128"/>
      <c r="ODZ19" s="128"/>
      <c r="OEA19" s="128"/>
      <c r="OEB19" s="128"/>
      <c r="OEC19" s="128"/>
      <c r="OED19" s="128"/>
      <c r="OEE19" s="128"/>
      <c r="OEF19" s="128"/>
      <c r="OEG19" s="128"/>
      <c r="OEH19" s="128"/>
      <c r="OEI19" s="128"/>
      <c r="OEJ19" s="128"/>
      <c r="OEK19" s="128"/>
      <c r="OEL19" s="128"/>
      <c r="OEM19" s="128"/>
      <c r="OEN19" s="128"/>
      <c r="OEO19" s="128"/>
      <c r="OEP19" s="128"/>
      <c r="OEQ19" s="128"/>
      <c r="OER19" s="128"/>
      <c r="OES19" s="128"/>
      <c r="OET19" s="128"/>
      <c r="OEU19" s="128"/>
      <c r="OEV19" s="128"/>
      <c r="OEW19" s="128"/>
      <c r="OEX19" s="128"/>
      <c r="OEY19" s="128"/>
      <c r="OEZ19" s="128"/>
      <c r="OFA19" s="128"/>
      <c r="OFB19" s="128"/>
      <c r="OFC19" s="128"/>
      <c r="OFD19" s="128"/>
      <c r="OFE19" s="128"/>
      <c r="OFF19" s="128"/>
      <c r="OFG19" s="128"/>
      <c r="OFH19" s="128"/>
      <c r="OFI19" s="128"/>
      <c r="OFJ19" s="128"/>
      <c r="OFK19" s="128"/>
      <c r="OFL19" s="128"/>
      <c r="OFM19" s="128"/>
      <c r="OFN19" s="128"/>
      <c r="OFO19" s="128"/>
      <c r="OFP19" s="128"/>
      <c r="OFQ19" s="128"/>
      <c r="OFR19" s="128"/>
      <c r="OFS19" s="128"/>
      <c r="OFT19" s="128"/>
      <c r="OFU19" s="128"/>
      <c r="OFV19" s="128"/>
      <c r="OFW19" s="128"/>
      <c r="OFX19" s="128"/>
      <c r="OFY19" s="128"/>
      <c r="OFZ19" s="128"/>
      <c r="OGA19" s="128"/>
      <c r="OGB19" s="128"/>
      <c r="OGC19" s="128"/>
      <c r="OGD19" s="128"/>
      <c r="OGE19" s="128"/>
      <c r="OGF19" s="128"/>
      <c r="OGG19" s="128"/>
      <c r="OGH19" s="128"/>
      <c r="OGI19" s="128"/>
      <c r="OGJ19" s="128"/>
      <c r="OGK19" s="128"/>
      <c r="OGL19" s="128"/>
      <c r="OGM19" s="128"/>
      <c r="OGN19" s="128"/>
      <c r="OGO19" s="128"/>
      <c r="OGP19" s="128"/>
      <c r="OGQ19" s="128"/>
      <c r="OGR19" s="128"/>
      <c r="OGS19" s="128"/>
      <c r="OGT19" s="128"/>
      <c r="OGU19" s="128"/>
      <c r="OGV19" s="128"/>
      <c r="OGW19" s="128"/>
      <c r="OGX19" s="128"/>
      <c r="OGY19" s="128"/>
      <c r="OGZ19" s="128"/>
      <c r="OHA19" s="128"/>
      <c r="OHB19" s="128"/>
      <c r="OHC19" s="128"/>
      <c r="OHD19" s="128"/>
      <c r="OHE19" s="128"/>
      <c r="OHF19" s="128"/>
      <c r="OHG19" s="128"/>
      <c r="OHH19" s="128"/>
      <c r="OHI19" s="128"/>
      <c r="OHJ19" s="128"/>
      <c r="OHK19" s="128"/>
      <c r="OHL19" s="128"/>
      <c r="OHM19" s="128"/>
      <c r="OHN19" s="128"/>
      <c r="OHO19" s="128"/>
      <c r="OHP19" s="128"/>
      <c r="OHQ19" s="128"/>
      <c r="OHR19" s="128"/>
      <c r="OHS19" s="128"/>
      <c r="OHT19" s="128"/>
      <c r="OHU19" s="128"/>
      <c r="OHV19" s="128"/>
      <c r="OHW19" s="128"/>
      <c r="OHX19" s="128"/>
      <c r="OHY19" s="128"/>
      <c r="OHZ19" s="128"/>
      <c r="OIA19" s="128"/>
      <c r="OIB19" s="128"/>
      <c r="OIC19" s="128"/>
      <c r="OID19" s="128"/>
      <c r="OIE19" s="128"/>
      <c r="OIF19" s="128"/>
      <c r="OIG19" s="128"/>
      <c r="OIH19" s="128"/>
      <c r="OII19" s="128"/>
      <c r="OIJ19" s="128"/>
      <c r="OIK19" s="128"/>
      <c r="OIL19" s="128"/>
      <c r="OIM19" s="128"/>
      <c r="OIN19" s="128"/>
      <c r="OIO19" s="128"/>
      <c r="OIP19" s="128"/>
      <c r="OIQ19" s="128"/>
      <c r="OIR19" s="128"/>
      <c r="OIS19" s="128"/>
      <c r="OIT19" s="128"/>
      <c r="OIU19" s="128"/>
      <c r="OIV19" s="128"/>
      <c r="OIW19" s="128"/>
      <c r="OIX19" s="128"/>
      <c r="OIY19" s="128"/>
      <c r="OIZ19" s="128"/>
      <c r="OJA19" s="128"/>
      <c r="OJB19" s="128"/>
      <c r="OJC19" s="128"/>
      <c r="OJD19" s="128"/>
      <c r="OJE19" s="128"/>
      <c r="OJF19" s="128"/>
      <c r="OJG19" s="128"/>
      <c r="OJH19" s="128"/>
      <c r="OJI19" s="128"/>
      <c r="OJJ19" s="128"/>
      <c r="OJK19" s="128"/>
      <c r="OJL19" s="128"/>
      <c r="OJM19" s="128"/>
      <c r="OJN19" s="128"/>
      <c r="OJO19" s="128"/>
      <c r="OJP19" s="128"/>
      <c r="OJQ19" s="128"/>
      <c r="OJR19" s="128"/>
      <c r="OJS19" s="128"/>
      <c r="OJT19" s="128"/>
      <c r="OJU19" s="128"/>
      <c r="OJV19" s="128"/>
      <c r="OJW19" s="128"/>
      <c r="OJX19" s="128"/>
      <c r="OJY19" s="128"/>
      <c r="OJZ19" s="128"/>
      <c r="OKA19" s="128"/>
      <c r="OKB19" s="128"/>
      <c r="OKC19" s="128"/>
      <c r="OKD19" s="128"/>
      <c r="OKE19" s="128"/>
      <c r="OKF19" s="128"/>
      <c r="OKG19" s="128"/>
      <c r="OKH19" s="128"/>
      <c r="OKI19" s="128"/>
      <c r="OKJ19" s="128"/>
      <c r="OKK19" s="128"/>
      <c r="OKL19" s="128"/>
      <c r="OKM19" s="128"/>
      <c r="OKN19" s="128"/>
      <c r="OKO19" s="128"/>
      <c r="OKP19" s="128"/>
      <c r="OKQ19" s="128"/>
      <c r="OKR19" s="128"/>
      <c r="OKS19" s="128"/>
      <c r="OKT19" s="128"/>
      <c r="OKU19" s="128"/>
      <c r="OKV19" s="128"/>
      <c r="OKW19" s="128"/>
      <c r="OKX19" s="128"/>
      <c r="OKY19" s="128"/>
      <c r="OKZ19" s="128"/>
      <c r="OLA19" s="128"/>
      <c r="OLB19" s="128"/>
      <c r="OLC19" s="128"/>
      <c r="OLD19" s="128"/>
      <c r="OLE19" s="128"/>
      <c r="OLF19" s="128"/>
      <c r="OLG19" s="128"/>
      <c r="OLH19" s="128"/>
      <c r="OLI19" s="128"/>
      <c r="OLJ19" s="128"/>
      <c r="OLK19" s="128"/>
      <c r="OLL19" s="128"/>
      <c r="OLM19" s="128"/>
      <c r="OLN19" s="128"/>
      <c r="OLO19" s="128"/>
      <c r="OLP19" s="128"/>
      <c r="OLQ19" s="128"/>
      <c r="OLR19" s="128"/>
      <c r="OLS19" s="128"/>
      <c r="OLT19" s="128"/>
      <c r="OLU19" s="128"/>
      <c r="OLV19" s="128"/>
      <c r="OLW19" s="128"/>
      <c r="OLX19" s="128"/>
      <c r="OLY19" s="128"/>
      <c r="OLZ19" s="128"/>
      <c r="OMA19" s="128"/>
      <c r="OMB19" s="128"/>
      <c r="OMC19" s="128"/>
      <c r="OMD19" s="128"/>
      <c r="OME19" s="128"/>
      <c r="OMF19" s="128"/>
      <c r="OMG19" s="128"/>
      <c r="OMH19" s="128"/>
      <c r="OMI19" s="128"/>
      <c r="OMJ19" s="128"/>
      <c r="OMK19" s="128"/>
      <c r="OML19" s="128"/>
      <c r="OMM19" s="128"/>
      <c r="OMN19" s="128"/>
      <c r="OMO19" s="128"/>
      <c r="OMP19" s="128"/>
      <c r="OMQ19" s="128"/>
      <c r="OMR19" s="128"/>
      <c r="OMS19" s="128"/>
      <c r="OMT19" s="128"/>
      <c r="OMU19" s="128"/>
      <c r="OMV19" s="128"/>
      <c r="OMW19" s="128"/>
      <c r="OMX19" s="128"/>
      <c r="OMY19" s="128"/>
      <c r="OMZ19" s="128"/>
      <c r="ONA19" s="128"/>
      <c r="ONB19" s="128"/>
      <c r="ONC19" s="128"/>
      <c r="OND19" s="128"/>
      <c r="ONE19" s="128"/>
      <c r="ONF19" s="128"/>
      <c r="ONG19" s="128"/>
      <c r="ONH19" s="128"/>
      <c r="ONI19" s="128"/>
      <c r="ONJ19" s="128"/>
      <c r="ONK19" s="128"/>
      <c r="ONL19" s="128"/>
      <c r="ONM19" s="128"/>
      <c r="ONN19" s="128"/>
      <c r="ONO19" s="128"/>
      <c r="ONP19" s="128"/>
      <c r="ONQ19" s="128"/>
      <c r="ONR19" s="128"/>
      <c r="ONS19" s="128"/>
      <c r="ONT19" s="128"/>
      <c r="ONU19" s="128"/>
      <c r="ONV19" s="128"/>
      <c r="ONW19" s="128"/>
      <c r="ONX19" s="128"/>
      <c r="ONY19" s="128"/>
      <c r="ONZ19" s="128"/>
      <c r="OOA19" s="128"/>
      <c r="OOB19" s="128"/>
      <c r="OOC19" s="128"/>
      <c r="OOD19" s="128"/>
      <c r="OOE19" s="128"/>
      <c r="OOF19" s="128"/>
      <c r="OOG19" s="128"/>
      <c r="OOH19" s="128"/>
      <c r="OOI19" s="128"/>
      <c r="OOJ19" s="128"/>
      <c r="OOK19" s="128"/>
      <c r="OOL19" s="128"/>
      <c r="OOM19" s="128"/>
      <c r="OON19" s="128"/>
      <c r="OOO19" s="128"/>
      <c r="OOP19" s="128"/>
      <c r="OOQ19" s="128"/>
      <c r="OOR19" s="128"/>
      <c r="OOS19" s="128"/>
      <c r="OOT19" s="128"/>
      <c r="OOU19" s="128"/>
      <c r="OOV19" s="128"/>
      <c r="OOW19" s="128"/>
      <c r="OOX19" s="128"/>
      <c r="OOY19" s="128"/>
      <c r="OOZ19" s="128"/>
      <c r="OPA19" s="128"/>
      <c r="OPB19" s="128"/>
      <c r="OPC19" s="128"/>
      <c r="OPD19" s="128"/>
      <c r="OPE19" s="128"/>
      <c r="OPF19" s="128"/>
      <c r="OPG19" s="128"/>
      <c r="OPH19" s="128"/>
      <c r="OPI19" s="128"/>
      <c r="OPJ19" s="128"/>
      <c r="OPK19" s="128"/>
      <c r="OPL19" s="128"/>
      <c r="OPM19" s="128"/>
      <c r="OPN19" s="128"/>
      <c r="OPO19" s="128"/>
      <c r="OPP19" s="128"/>
      <c r="OPQ19" s="128"/>
      <c r="OPR19" s="128"/>
      <c r="OPS19" s="128"/>
      <c r="OPT19" s="128"/>
      <c r="OPU19" s="128"/>
      <c r="OPV19" s="128"/>
      <c r="OPW19" s="128"/>
      <c r="OPX19" s="128"/>
      <c r="OPY19" s="128"/>
      <c r="OPZ19" s="128"/>
      <c r="OQA19" s="128"/>
      <c r="OQB19" s="128"/>
      <c r="OQC19" s="128"/>
      <c r="OQD19" s="128"/>
      <c r="OQE19" s="128"/>
      <c r="OQF19" s="128"/>
      <c r="OQG19" s="128"/>
      <c r="OQH19" s="128"/>
      <c r="OQI19" s="128"/>
      <c r="OQJ19" s="128"/>
      <c r="OQK19" s="128"/>
      <c r="OQL19" s="128"/>
      <c r="OQM19" s="128"/>
      <c r="OQN19" s="128"/>
      <c r="OQO19" s="128"/>
      <c r="OQP19" s="128"/>
      <c r="OQQ19" s="128"/>
      <c r="OQR19" s="128"/>
      <c r="OQS19" s="128"/>
      <c r="OQT19" s="128"/>
      <c r="OQU19" s="128"/>
      <c r="OQV19" s="128"/>
      <c r="OQW19" s="128"/>
      <c r="OQX19" s="128"/>
      <c r="OQY19" s="128"/>
      <c r="OQZ19" s="128"/>
      <c r="ORA19" s="128"/>
      <c r="ORB19" s="128"/>
      <c r="ORC19" s="128"/>
      <c r="ORD19" s="128"/>
      <c r="ORE19" s="128"/>
      <c r="ORF19" s="128"/>
      <c r="ORG19" s="128"/>
      <c r="ORH19" s="128"/>
      <c r="ORI19" s="128"/>
      <c r="ORJ19" s="128"/>
      <c r="ORK19" s="128"/>
      <c r="ORL19" s="128"/>
      <c r="ORM19" s="128"/>
      <c r="ORN19" s="128"/>
      <c r="ORO19" s="128"/>
      <c r="ORP19" s="128"/>
      <c r="ORQ19" s="128"/>
      <c r="ORR19" s="128"/>
      <c r="ORS19" s="128"/>
      <c r="ORT19" s="128"/>
      <c r="ORU19" s="128"/>
      <c r="ORV19" s="128"/>
      <c r="ORW19" s="128"/>
      <c r="ORX19" s="128"/>
      <c r="ORY19" s="128"/>
      <c r="ORZ19" s="128"/>
      <c r="OSA19" s="128"/>
      <c r="OSB19" s="128"/>
      <c r="OSC19" s="128"/>
      <c r="OSD19" s="128"/>
      <c r="OSE19" s="128"/>
      <c r="OSF19" s="128"/>
      <c r="OSG19" s="128"/>
      <c r="OSH19" s="128"/>
      <c r="OSI19" s="128"/>
      <c r="OSJ19" s="128"/>
      <c r="OSK19" s="128"/>
      <c r="OSL19" s="128"/>
      <c r="OSM19" s="128"/>
      <c r="OSN19" s="128"/>
      <c r="OSO19" s="128"/>
      <c r="OSP19" s="128"/>
      <c r="OSQ19" s="128"/>
      <c r="OSR19" s="128"/>
      <c r="OSS19" s="128"/>
      <c r="OST19" s="128"/>
      <c r="OSU19" s="128"/>
      <c r="OSV19" s="128"/>
      <c r="OSW19" s="128"/>
      <c r="OSX19" s="128"/>
      <c r="OSY19" s="128"/>
      <c r="OSZ19" s="128"/>
      <c r="OTA19" s="128"/>
      <c r="OTB19" s="128"/>
      <c r="OTC19" s="128"/>
      <c r="OTD19" s="128"/>
      <c r="OTE19" s="128"/>
      <c r="OTF19" s="128"/>
      <c r="OTG19" s="128"/>
      <c r="OTH19" s="128"/>
      <c r="OTI19" s="128"/>
      <c r="OTJ19" s="128"/>
      <c r="OTK19" s="128"/>
      <c r="OTL19" s="128"/>
      <c r="OTM19" s="128"/>
      <c r="OTN19" s="128"/>
      <c r="OTO19" s="128"/>
      <c r="OTP19" s="128"/>
      <c r="OTQ19" s="128"/>
      <c r="OTR19" s="128"/>
      <c r="OTS19" s="128"/>
      <c r="OTT19" s="128"/>
      <c r="OTU19" s="128"/>
      <c r="OTV19" s="128"/>
      <c r="OTW19" s="128"/>
      <c r="OTX19" s="128"/>
      <c r="OTY19" s="128"/>
      <c r="OTZ19" s="128"/>
      <c r="OUA19" s="128"/>
      <c r="OUB19" s="128"/>
      <c r="OUC19" s="128"/>
      <c r="OUD19" s="128"/>
      <c r="OUE19" s="128"/>
      <c r="OUF19" s="128"/>
      <c r="OUG19" s="128"/>
      <c r="OUH19" s="128"/>
      <c r="OUI19" s="128"/>
      <c r="OUJ19" s="128"/>
      <c r="OUK19" s="128"/>
      <c r="OUL19" s="128"/>
      <c r="OUM19" s="128"/>
      <c r="OUN19" s="128"/>
      <c r="OUO19" s="128"/>
      <c r="OUP19" s="128"/>
      <c r="OUQ19" s="128"/>
      <c r="OUR19" s="128"/>
      <c r="OUS19" s="128"/>
      <c r="OUT19" s="128"/>
      <c r="OUU19" s="128"/>
      <c r="OUV19" s="128"/>
      <c r="OUW19" s="128"/>
      <c r="OUX19" s="128"/>
      <c r="OUY19" s="128"/>
      <c r="OUZ19" s="128"/>
      <c r="OVA19" s="128"/>
      <c r="OVB19" s="128"/>
      <c r="OVC19" s="128"/>
      <c r="OVD19" s="128"/>
      <c r="OVE19" s="128"/>
      <c r="OVF19" s="128"/>
      <c r="OVG19" s="128"/>
      <c r="OVH19" s="128"/>
      <c r="OVI19" s="128"/>
      <c r="OVJ19" s="128"/>
      <c r="OVK19" s="128"/>
      <c r="OVL19" s="128"/>
      <c r="OVM19" s="128"/>
      <c r="OVN19" s="128"/>
      <c r="OVO19" s="128"/>
      <c r="OVP19" s="128"/>
      <c r="OVQ19" s="128"/>
      <c r="OVR19" s="128"/>
      <c r="OVS19" s="128"/>
      <c r="OVT19" s="128"/>
      <c r="OVU19" s="128"/>
      <c r="OVV19" s="128"/>
      <c r="OVW19" s="128"/>
      <c r="OVX19" s="128"/>
      <c r="OVY19" s="128"/>
      <c r="OVZ19" s="128"/>
      <c r="OWA19" s="128"/>
      <c r="OWB19" s="128"/>
      <c r="OWC19" s="128"/>
      <c r="OWD19" s="128"/>
      <c r="OWE19" s="128"/>
      <c r="OWF19" s="128"/>
      <c r="OWG19" s="128"/>
      <c r="OWH19" s="128"/>
      <c r="OWI19" s="128"/>
      <c r="OWJ19" s="128"/>
      <c r="OWK19" s="128"/>
      <c r="OWL19" s="128"/>
      <c r="OWM19" s="128"/>
      <c r="OWN19" s="128"/>
      <c r="OWO19" s="128"/>
      <c r="OWP19" s="128"/>
      <c r="OWQ19" s="128"/>
      <c r="OWR19" s="128"/>
      <c r="OWS19" s="128"/>
      <c r="OWT19" s="128"/>
      <c r="OWU19" s="128"/>
      <c r="OWV19" s="128"/>
      <c r="OWW19" s="128"/>
      <c r="OWX19" s="128"/>
      <c r="OWY19" s="128"/>
      <c r="OWZ19" s="128"/>
      <c r="OXA19" s="128"/>
      <c r="OXB19" s="128"/>
      <c r="OXC19" s="128"/>
      <c r="OXD19" s="128"/>
      <c r="OXE19" s="128"/>
      <c r="OXF19" s="128"/>
      <c r="OXG19" s="128"/>
      <c r="OXH19" s="128"/>
      <c r="OXI19" s="128"/>
      <c r="OXJ19" s="128"/>
      <c r="OXK19" s="128"/>
      <c r="OXL19" s="128"/>
      <c r="OXM19" s="128"/>
      <c r="OXN19" s="128"/>
      <c r="OXO19" s="128"/>
      <c r="OXP19" s="128"/>
      <c r="OXQ19" s="128"/>
      <c r="OXR19" s="128"/>
      <c r="OXS19" s="128"/>
      <c r="OXT19" s="128"/>
      <c r="OXU19" s="128"/>
      <c r="OXV19" s="128"/>
      <c r="OXW19" s="128"/>
      <c r="OXX19" s="128"/>
      <c r="OXY19" s="128"/>
      <c r="OXZ19" s="128"/>
      <c r="OYA19" s="128"/>
      <c r="OYB19" s="128"/>
      <c r="OYC19" s="128"/>
      <c r="OYD19" s="128"/>
      <c r="OYE19" s="128"/>
      <c r="OYF19" s="128"/>
      <c r="OYG19" s="128"/>
      <c r="OYH19" s="128"/>
      <c r="OYI19" s="128"/>
      <c r="OYJ19" s="128"/>
      <c r="OYK19" s="128"/>
      <c r="OYL19" s="128"/>
      <c r="OYM19" s="128"/>
      <c r="OYN19" s="128"/>
      <c r="OYO19" s="128"/>
      <c r="OYP19" s="128"/>
      <c r="OYQ19" s="128"/>
      <c r="OYR19" s="128"/>
      <c r="OYS19" s="128"/>
      <c r="OYT19" s="128"/>
      <c r="OYU19" s="128"/>
      <c r="OYV19" s="128"/>
      <c r="OYW19" s="128"/>
      <c r="OYX19" s="128"/>
      <c r="OYY19" s="128"/>
      <c r="OYZ19" s="128"/>
      <c r="OZA19" s="128"/>
      <c r="OZB19" s="128"/>
      <c r="OZC19" s="128"/>
      <c r="OZD19" s="128"/>
      <c r="OZE19" s="128"/>
      <c r="OZF19" s="128"/>
      <c r="OZG19" s="128"/>
      <c r="OZH19" s="128"/>
      <c r="OZI19" s="128"/>
      <c r="OZJ19" s="128"/>
      <c r="OZK19" s="128"/>
      <c r="OZL19" s="128"/>
      <c r="OZM19" s="128"/>
      <c r="OZN19" s="128"/>
      <c r="OZO19" s="128"/>
      <c r="OZP19" s="128"/>
      <c r="OZQ19" s="128"/>
      <c r="OZR19" s="128"/>
      <c r="OZS19" s="128"/>
      <c r="OZT19" s="128"/>
      <c r="OZU19" s="128"/>
      <c r="OZV19" s="128"/>
      <c r="OZW19" s="128"/>
      <c r="OZX19" s="128"/>
      <c r="OZY19" s="128"/>
      <c r="OZZ19" s="128"/>
      <c r="PAA19" s="128"/>
      <c r="PAB19" s="128"/>
      <c r="PAC19" s="128"/>
      <c r="PAD19" s="128"/>
      <c r="PAE19" s="128"/>
      <c r="PAF19" s="128"/>
      <c r="PAG19" s="128"/>
      <c r="PAH19" s="128"/>
      <c r="PAI19" s="128"/>
      <c r="PAJ19" s="128"/>
      <c r="PAK19" s="128"/>
      <c r="PAL19" s="128"/>
      <c r="PAM19" s="128"/>
      <c r="PAN19" s="128"/>
      <c r="PAO19" s="128"/>
      <c r="PAP19" s="128"/>
      <c r="PAQ19" s="128"/>
      <c r="PAR19" s="128"/>
      <c r="PAS19" s="128"/>
      <c r="PAT19" s="128"/>
      <c r="PAU19" s="128"/>
      <c r="PAV19" s="128"/>
      <c r="PAW19" s="128"/>
      <c r="PAX19" s="128"/>
      <c r="PAY19" s="128"/>
      <c r="PAZ19" s="128"/>
      <c r="PBA19" s="128"/>
      <c r="PBB19" s="128"/>
      <c r="PBC19" s="128"/>
      <c r="PBD19" s="128"/>
      <c r="PBE19" s="128"/>
      <c r="PBF19" s="128"/>
      <c r="PBG19" s="128"/>
      <c r="PBH19" s="128"/>
      <c r="PBI19" s="128"/>
      <c r="PBJ19" s="128"/>
      <c r="PBK19" s="128"/>
      <c r="PBL19" s="128"/>
      <c r="PBM19" s="128"/>
      <c r="PBN19" s="128"/>
      <c r="PBO19" s="128"/>
      <c r="PBP19" s="128"/>
      <c r="PBQ19" s="128"/>
      <c r="PBR19" s="128"/>
      <c r="PBS19" s="128"/>
      <c r="PBT19" s="128"/>
      <c r="PBU19" s="128"/>
      <c r="PBV19" s="128"/>
      <c r="PBW19" s="128"/>
      <c r="PBX19" s="128"/>
      <c r="PBY19" s="128"/>
      <c r="PBZ19" s="128"/>
      <c r="PCA19" s="128"/>
      <c r="PCB19" s="128"/>
      <c r="PCC19" s="128"/>
      <c r="PCD19" s="128"/>
      <c r="PCE19" s="128"/>
      <c r="PCF19" s="128"/>
      <c r="PCG19" s="128"/>
      <c r="PCH19" s="128"/>
      <c r="PCI19" s="128"/>
      <c r="PCJ19" s="128"/>
      <c r="PCK19" s="128"/>
      <c r="PCL19" s="128"/>
      <c r="PCM19" s="128"/>
      <c r="PCN19" s="128"/>
      <c r="PCO19" s="128"/>
      <c r="PCP19" s="128"/>
      <c r="PCQ19" s="128"/>
      <c r="PCR19" s="128"/>
      <c r="PCS19" s="128"/>
      <c r="PCT19" s="128"/>
      <c r="PCU19" s="128"/>
      <c r="PCV19" s="128"/>
      <c r="PCW19" s="128"/>
      <c r="PCX19" s="128"/>
      <c r="PCY19" s="128"/>
      <c r="PCZ19" s="128"/>
      <c r="PDA19" s="128"/>
      <c r="PDB19" s="128"/>
      <c r="PDC19" s="128"/>
      <c r="PDD19" s="128"/>
      <c r="PDE19" s="128"/>
      <c r="PDF19" s="128"/>
      <c r="PDG19" s="128"/>
      <c r="PDH19" s="128"/>
      <c r="PDI19" s="128"/>
      <c r="PDJ19" s="128"/>
      <c r="PDK19" s="128"/>
      <c r="PDL19" s="128"/>
      <c r="PDM19" s="128"/>
      <c r="PDN19" s="128"/>
      <c r="PDO19" s="128"/>
      <c r="PDP19" s="128"/>
      <c r="PDQ19" s="128"/>
      <c r="PDR19" s="128"/>
      <c r="PDS19" s="128"/>
      <c r="PDT19" s="128"/>
      <c r="PDU19" s="128"/>
      <c r="PDV19" s="128"/>
      <c r="PDW19" s="128"/>
      <c r="PDX19" s="128"/>
      <c r="PDY19" s="128"/>
      <c r="PDZ19" s="128"/>
      <c r="PEA19" s="128"/>
      <c r="PEB19" s="128"/>
      <c r="PEC19" s="128"/>
      <c r="PED19" s="128"/>
      <c r="PEE19" s="128"/>
      <c r="PEF19" s="128"/>
      <c r="PEG19" s="128"/>
      <c r="PEH19" s="128"/>
      <c r="PEI19" s="128"/>
      <c r="PEJ19" s="128"/>
      <c r="PEK19" s="128"/>
      <c r="PEL19" s="128"/>
      <c r="PEM19" s="128"/>
      <c r="PEN19" s="128"/>
      <c r="PEO19" s="128"/>
      <c r="PEP19" s="128"/>
      <c r="PEQ19" s="128"/>
      <c r="PER19" s="128"/>
      <c r="PES19" s="128"/>
      <c r="PET19" s="128"/>
      <c r="PEU19" s="128"/>
      <c r="PEV19" s="128"/>
      <c r="PEW19" s="128"/>
      <c r="PEX19" s="128"/>
      <c r="PEY19" s="128"/>
      <c r="PEZ19" s="128"/>
      <c r="PFA19" s="128"/>
      <c r="PFB19" s="128"/>
      <c r="PFC19" s="128"/>
      <c r="PFD19" s="128"/>
      <c r="PFE19" s="128"/>
      <c r="PFF19" s="128"/>
      <c r="PFG19" s="128"/>
      <c r="PFH19" s="128"/>
      <c r="PFI19" s="128"/>
      <c r="PFJ19" s="128"/>
      <c r="PFK19" s="128"/>
      <c r="PFL19" s="128"/>
      <c r="PFM19" s="128"/>
      <c r="PFN19" s="128"/>
      <c r="PFO19" s="128"/>
      <c r="PFP19" s="128"/>
      <c r="PFQ19" s="128"/>
      <c r="PFR19" s="128"/>
      <c r="PFS19" s="128"/>
      <c r="PFT19" s="128"/>
      <c r="PFU19" s="128"/>
      <c r="PFV19" s="128"/>
      <c r="PFW19" s="128"/>
      <c r="PFX19" s="128"/>
      <c r="PFY19" s="128"/>
      <c r="PFZ19" s="128"/>
      <c r="PGA19" s="128"/>
      <c r="PGB19" s="128"/>
      <c r="PGC19" s="128"/>
      <c r="PGD19" s="128"/>
      <c r="PGE19" s="128"/>
      <c r="PGF19" s="128"/>
      <c r="PGG19" s="128"/>
      <c r="PGH19" s="128"/>
      <c r="PGI19" s="128"/>
      <c r="PGJ19" s="128"/>
      <c r="PGK19" s="128"/>
      <c r="PGL19" s="128"/>
      <c r="PGM19" s="128"/>
      <c r="PGN19" s="128"/>
      <c r="PGO19" s="128"/>
      <c r="PGP19" s="128"/>
      <c r="PGQ19" s="128"/>
      <c r="PGR19" s="128"/>
      <c r="PGS19" s="128"/>
      <c r="PGT19" s="128"/>
      <c r="PGU19" s="128"/>
      <c r="PGV19" s="128"/>
      <c r="PGW19" s="128"/>
      <c r="PGX19" s="128"/>
      <c r="PGY19" s="128"/>
      <c r="PGZ19" s="128"/>
      <c r="PHA19" s="128"/>
      <c r="PHB19" s="128"/>
      <c r="PHC19" s="128"/>
      <c r="PHD19" s="128"/>
      <c r="PHE19" s="128"/>
      <c r="PHF19" s="128"/>
      <c r="PHG19" s="128"/>
      <c r="PHH19" s="128"/>
      <c r="PHI19" s="128"/>
      <c r="PHJ19" s="128"/>
      <c r="PHK19" s="128"/>
      <c r="PHL19" s="128"/>
      <c r="PHM19" s="128"/>
      <c r="PHN19" s="128"/>
      <c r="PHO19" s="128"/>
      <c r="PHP19" s="128"/>
      <c r="PHQ19" s="128"/>
      <c r="PHR19" s="128"/>
      <c r="PHS19" s="128"/>
      <c r="PHT19" s="128"/>
      <c r="PHU19" s="128"/>
      <c r="PHV19" s="128"/>
      <c r="PHW19" s="128"/>
      <c r="PHX19" s="128"/>
      <c r="PHY19" s="128"/>
      <c r="PHZ19" s="128"/>
      <c r="PIA19" s="128"/>
      <c r="PIB19" s="128"/>
      <c r="PIC19" s="128"/>
      <c r="PID19" s="128"/>
      <c r="PIE19" s="128"/>
      <c r="PIF19" s="128"/>
      <c r="PIG19" s="128"/>
      <c r="PIH19" s="128"/>
      <c r="PII19" s="128"/>
      <c r="PIJ19" s="128"/>
      <c r="PIK19" s="128"/>
      <c r="PIL19" s="128"/>
      <c r="PIM19" s="128"/>
      <c r="PIN19" s="128"/>
      <c r="PIO19" s="128"/>
      <c r="PIP19" s="128"/>
      <c r="PIQ19" s="128"/>
      <c r="PIR19" s="128"/>
      <c r="PIS19" s="128"/>
      <c r="PIT19" s="128"/>
      <c r="PIU19" s="128"/>
      <c r="PIV19" s="128"/>
      <c r="PIW19" s="128"/>
      <c r="PIX19" s="128"/>
      <c r="PIY19" s="128"/>
      <c r="PIZ19" s="128"/>
      <c r="PJA19" s="128"/>
      <c r="PJB19" s="128"/>
      <c r="PJC19" s="128"/>
      <c r="PJD19" s="128"/>
      <c r="PJE19" s="128"/>
      <c r="PJF19" s="128"/>
      <c r="PJG19" s="128"/>
      <c r="PJH19" s="128"/>
      <c r="PJI19" s="128"/>
      <c r="PJJ19" s="128"/>
      <c r="PJK19" s="128"/>
      <c r="PJL19" s="128"/>
      <c r="PJM19" s="128"/>
      <c r="PJN19" s="128"/>
      <c r="PJO19" s="128"/>
      <c r="PJP19" s="128"/>
      <c r="PJQ19" s="128"/>
      <c r="PJR19" s="128"/>
      <c r="PJS19" s="128"/>
      <c r="PJT19" s="128"/>
      <c r="PJU19" s="128"/>
      <c r="PJV19" s="128"/>
      <c r="PJW19" s="128"/>
      <c r="PJX19" s="128"/>
      <c r="PJY19" s="128"/>
      <c r="PJZ19" s="128"/>
      <c r="PKA19" s="128"/>
      <c r="PKB19" s="128"/>
      <c r="PKC19" s="128"/>
      <c r="PKD19" s="128"/>
      <c r="PKE19" s="128"/>
      <c r="PKF19" s="128"/>
      <c r="PKG19" s="128"/>
      <c r="PKH19" s="128"/>
      <c r="PKI19" s="128"/>
      <c r="PKJ19" s="128"/>
      <c r="PKK19" s="128"/>
      <c r="PKL19" s="128"/>
      <c r="PKM19" s="128"/>
      <c r="PKN19" s="128"/>
      <c r="PKO19" s="128"/>
      <c r="PKP19" s="128"/>
      <c r="PKQ19" s="128"/>
      <c r="PKR19" s="128"/>
      <c r="PKS19" s="128"/>
      <c r="PKT19" s="128"/>
      <c r="PKU19" s="128"/>
      <c r="PKV19" s="128"/>
      <c r="PKW19" s="128"/>
      <c r="PKX19" s="128"/>
      <c r="PKY19" s="128"/>
      <c r="PKZ19" s="128"/>
      <c r="PLA19" s="128"/>
      <c r="PLB19" s="128"/>
      <c r="PLC19" s="128"/>
      <c r="PLD19" s="128"/>
      <c r="PLE19" s="128"/>
      <c r="PLF19" s="128"/>
      <c r="PLG19" s="128"/>
      <c r="PLH19" s="128"/>
      <c r="PLI19" s="128"/>
      <c r="PLJ19" s="128"/>
      <c r="PLK19" s="128"/>
      <c r="PLL19" s="128"/>
      <c r="PLM19" s="128"/>
      <c r="PLN19" s="128"/>
      <c r="PLO19" s="128"/>
      <c r="PLP19" s="128"/>
      <c r="PLQ19" s="128"/>
      <c r="PLR19" s="128"/>
      <c r="PLS19" s="128"/>
      <c r="PLT19" s="128"/>
      <c r="PLU19" s="128"/>
      <c r="PLV19" s="128"/>
      <c r="PLW19" s="128"/>
      <c r="PLX19" s="128"/>
      <c r="PLY19" s="128"/>
      <c r="PLZ19" s="128"/>
      <c r="PMA19" s="128"/>
      <c r="PMB19" s="128"/>
      <c r="PMC19" s="128"/>
      <c r="PMD19" s="128"/>
      <c r="PME19" s="128"/>
      <c r="PMF19" s="128"/>
      <c r="PMG19" s="128"/>
      <c r="PMH19" s="128"/>
      <c r="PMI19" s="128"/>
      <c r="PMJ19" s="128"/>
      <c r="PMK19" s="128"/>
      <c r="PML19" s="128"/>
      <c r="PMM19" s="128"/>
      <c r="PMN19" s="128"/>
      <c r="PMO19" s="128"/>
      <c r="PMP19" s="128"/>
      <c r="PMQ19" s="128"/>
      <c r="PMR19" s="128"/>
      <c r="PMS19" s="128"/>
      <c r="PMT19" s="128"/>
      <c r="PMU19" s="128"/>
      <c r="PMV19" s="128"/>
      <c r="PMW19" s="128"/>
      <c r="PMX19" s="128"/>
      <c r="PMY19" s="128"/>
      <c r="PMZ19" s="128"/>
      <c r="PNA19" s="128"/>
      <c r="PNB19" s="128"/>
      <c r="PNC19" s="128"/>
      <c r="PND19" s="128"/>
      <c r="PNE19" s="128"/>
      <c r="PNF19" s="128"/>
      <c r="PNG19" s="128"/>
      <c r="PNH19" s="128"/>
      <c r="PNI19" s="128"/>
      <c r="PNJ19" s="128"/>
      <c r="PNK19" s="128"/>
      <c r="PNL19" s="128"/>
      <c r="PNM19" s="128"/>
      <c r="PNN19" s="128"/>
      <c r="PNO19" s="128"/>
      <c r="PNP19" s="128"/>
      <c r="PNQ19" s="128"/>
      <c r="PNR19" s="128"/>
      <c r="PNS19" s="128"/>
      <c r="PNT19" s="128"/>
      <c r="PNU19" s="128"/>
      <c r="PNV19" s="128"/>
      <c r="PNW19" s="128"/>
      <c r="PNX19" s="128"/>
      <c r="PNY19" s="128"/>
      <c r="PNZ19" s="128"/>
      <c r="POA19" s="128"/>
      <c r="POB19" s="128"/>
      <c r="POC19" s="128"/>
      <c r="POD19" s="128"/>
      <c r="POE19" s="128"/>
      <c r="POF19" s="128"/>
      <c r="POG19" s="128"/>
      <c r="POH19" s="128"/>
      <c r="POI19" s="128"/>
      <c r="POJ19" s="128"/>
      <c r="POK19" s="128"/>
      <c r="POL19" s="128"/>
      <c r="POM19" s="128"/>
      <c r="PON19" s="128"/>
      <c r="POO19" s="128"/>
      <c r="POP19" s="128"/>
      <c r="POQ19" s="128"/>
      <c r="POR19" s="128"/>
      <c r="POS19" s="128"/>
      <c r="POT19" s="128"/>
      <c r="POU19" s="128"/>
      <c r="POV19" s="128"/>
      <c r="POW19" s="128"/>
      <c r="POX19" s="128"/>
      <c r="POY19" s="128"/>
      <c r="POZ19" s="128"/>
      <c r="PPA19" s="128"/>
      <c r="PPB19" s="128"/>
      <c r="PPC19" s="128"/>
      <c r="PPD19" s="128"/>
      <c r="PPE19" s="128"/>
      <c r="PPF19" s="128"/>
      <c r="PPG19" s="128"/>
      <c r="PPH19" s="128"/>
      <c r="PPI19" s="128"/>
      <c r="PPJ19" s="128"/>
      <c r="PPK19" s="128"/>
      <c r="PPL19" s="128"/>
      <c r="PPM19" s="128"/>
      <c r="PPN19" s="128"/>
      <c r="PPO19" s="128"/>
      <c r="PPP19" s="128"/>
      <c r="PPQ19" s="128"/>
      <c r="PPR19" s="128"/>
      <c r="PPS19" s="128"/>
      <c r="PPT19" s="128"/>
      <c r="PPU19" s="128"/>
      <c r="PPV19" s="128"/>
      <c r="PPW19" s="128"/>
      <c r="PPX19" s="128"/>
      <c r="PPY19" s="128"/>
      <c r="PPZ19" s="128"/>
      <c r="PQA19" s="128"/>
      <c r="PQB19" s="128"/>
      <c r="PQC19" s="128"/>
      <c r="PQD19" s="128"/>
      <c r="PQE19" s="128"/>
      <c r="PQF19" s="128"/>
      <c r="PQG19" s="128"/>
      <c r="PQH19" s="128"/>
      <c r="PQI19" s="128"/>
      <c r="PQJ19" s="128"/>
      <c r="PQK19" s="128"/>
      <c r="PQL19" s="128"/>
      <c r="PQM19" s="128"/>
      <c r="PQN19" s="128"/>
      <c r="PQO19" s="128"/>
      <c r="PQP19" s="128"/>
      <c r="PQQ19" s="128"/>
      <c r="PQR19" s="128"/>
      <c r="PQS19" s="128"/>
      <c r="PQT19" s="128"/>
      <c r="PQU19" s="128"/>
      <c r="PQV19" s="128"/>
      <c r="PQW19" s="128"/>
      <c r="PQX19" s="128"/>
      <c r="PQY19" s="128"/>
      <c r="PQZ19" s="128"/>
      <c r="PRA19" s="128"/>
      <c r="PRB19" s="128"/>
      <c r="PRC19" s="128"/>
      <c r="PRD19" s="128"/>
      <c r="PRE19" s="128"/>
      <c r="PRF19" s="128"/>
      <c r="PRG19" s="128"/>
      <c r="PRH19" s="128"/>
      <c r="PRI19" s="128"/>
      <c r="PRJ19" s="128"/>
      <c r="PRK19" s="128"/>
      <c r="PRL19" s="128"/>
      <c r="PRM19" s="128"/>
      <c r="PRN19" s="128"/>
      <c r="PRO19" s="128"/>
      <c r="PRP19" s="128"/>
      <c r="PRQ19" s="128"/>
      <c r="PRR19" s="128"/>
      <c r="PRS19" s="128"/>
      <c r="PRT19" s="128"/>
      <c r="PRU19" s="128"/>
      <c r="PRV19" s="128"/>
      <c r="PRW19" s="128"/>
      <c r="PRX19" s="128"/>
      <c r="PRY19" s="128"/>
      <c r="PRZ19" s="128"/>
      <c r="PSA19" s="128"/>
      <c r="PSB19" s="128"/>
      <c r="PSC19" s="128"/>
      <c r="PSD19" s="128"/>
      <c r="PSE19" s="128"/>
      <c r="PSF19" s="128"/>
      <c r="PSG19" s="128"/>
      <c r="PSH19" s="128"/>
      <c r="PSI19" s="128"/>
      <c r="PSJ19" s="128"/>
      <c r="PSK19" s="128"/>
      <c r="PSL19" s="128"/>
      <c r="PSM19" s="128"/>
      <c r="PSN19" s="128"/>
      <c r="PSO19" s="128"/>
      <c r="PSP19" s="128"/>
      <c r="PSQ19" s="128"/>
      <c r="PSR19" s="128"/>
      <c r="PSS19" s="128"/>
      <c r="PST19" s="128"/>
      <c r="PSU19" s="128"/>
      <c r="PSV19" s="128"/>
      <c r="PSW19" s="128"/>
      <c r="PSX19" s="128"/>
      <c r="PSY19" s="128"/>
      <c r="PSZ19" s="128"/>
      <c r="PTA19" s="128"/>
      <c r="PTB19" s="128"/>
      <c r="PTC19" s="128"/>
      <c r="PTD19" s="128"/>
      <c r="PTE19" s="128"/>
      <c r="PTF19" s="128"/>
      <c r="PTG19" s="128"/>
      <c r="PTH19" s="128"/>
      <c r="PTI19" s="128"/>
      <c r="PTJ19" s="128"/>
      <c r="PTK19" s="128"/>
      <c r="PTL19" s="128"/>
      <c r="PTM19" s="128"/>
      <c r="PTN19" s="128"/>
      <c r="PTO19" s="128"/>
      <c r="PTP19" s="128"/>
      <c r="PTQ19" s="128"/>
      <c r="PTR19" s="128"/>
      <c r="PTS19" s="128"/>
      <c r="PTT19" s="128"/>
      <c r="PTU19" s="128"/>
      <c r="PTV19" s="128"/>
      <c r="PTW19" s="128"/>
      <c r="PTX19" s="128"/>
      <c r="PTY19" s="128"/>
      <c r="PTZ19" s="128"/>
      <c r="PUA19" s="128"/>
      <c r="PUB19" s="128"/>
      <c r="PUC19" s="128"/>
      <c r="PUD19" s="128"/>
      <c r="PUE19" s="128"/>
      <c r="PUF19" s="128"/>
      <c r="PUG19" s="128"/>
      <c r="PUH19" s="128"/>
      <c r="PUI19" s="128"/>
      <c r="PUJ19" s="128"/>
      <c r="PUK19" s="128"/>
      <c r="PUL19" s="128"/>
      <c r="PUM19" s="128"/>
      <c r="PUN19" s="128"/>
      <c r="PUO19" s="128"/>
      <c r="PUP19" s="128"/>
      <c r="PUQ19" s="128"/>
      <c r="PUR19" s="128"/>
      <c r="PUS19" s="128"/>
      <c r="PUT19" s="128"/>
      <c r="PUU19" s="128"/>
      <c r="PUV19" s="128"/>
      <c r="PUW19" s="128"/>
      <c r="PUX19" s="128"/>
      <c r="PUY19" s="128"/>
      <c r="PUZ19" s="128"/>
      <c r="PVA19" s="128"/>
      <c r="PVB19" s="128"/>
      <c r="PVC19" s="128"/>
      <c r="PVD19" s="128"/>
      <c r="PVE19" s="128"/>
      <c r="PVF19" s="128"/>
      <c r="PVG19" s="128"/>
      <c r="PVH19" s="128"/>
      <c r="PVI19" s="128"/>
      <c r="PVJ19" s="128"/>
      <c r="PVK19" s="128"/>
      <c r="PVL19" s="128"/>
      <c r="PVM19" s="128"/>
      <c r="PVN19" s="128"/>
      <c r="PVO19" s="128"/>
      <c r="PVP19" s="128"/>
      <c r="PVQ19" s="128"/>
      <c r="PVR19" s="128"/>
      <c r="PVS19" s="128"/>
      <c r="PVT19" s="128"/>
      <c r="PVU19" s="128"/>
      <c r="PVV19" s="128"/>
      <c r="PVW19" s="128"/>
      <c r="PVX19" s="128"/>
      <c r="PVY19" s="128"/>
      <c r="PVZ19" s="128"/>
      <c r="PWA19" s="128"/>
      <c r="PWB19" s="128"/>
      <c r="PWC19" s="128"/>
      <c r="PWD19" s="128"/>
      <c r="PWE19" s="128"/>
      <c r="PWF19" s="128"/>
      <c r="PWG19" s="128"/>
      <c r="PWH19" s="128"/>
      <c r="PWI19" s="128"/>
      <c r="PWJ19" s="128"/>
      <c r="PWK19" s="128"/>
      <c r="PWL19" s="128"/>
      <c r="PWM19" s="128"/>
      <c r="PWN19" s="128"/>
      <c r="PWO19" s="128"/>
      <c r="PWP19" s="128"/>
      <c r="PWQ19" s="128"/>
      <c r="PWR19" s="128"/>
      <c r="PWS19" s="128"/>
      <c r="PWT19" s="128"/>
      <c r="PWU19" s="128"/>
      <c r="PWV19" s="128"/>
      <c r="PWW19" s="128"/>
      <c r="PWX19" s="128"/>
      <c r="PWY19" s="128"/>
      <c r="PWZ19" s="128"/>
      <c r="PXA19" s="128"/>
      <c r="PXB19" s="128"/>
      <c r="PXC19" s="128"/>
      <c r="PXD19" s="128"/>
      <c r="PXE19" s="128"/>
      <c r="PXF19" s="128"/>
      <c r="PXG19" s="128"/>
      <c r="PXH19" s="128"/>
      <c r="PXI19" s="128"/>
      <c r="PXJ19" s="128"/>
      <c r="PXK19" s="128"/>
      <c r="PXL19" s="128"/>
      <c r="PXM19" s="128"/>
      <c r="PXN19" s="128"/>
      <c r="PXO19" s="128"/>
      <c r="PXP19" s="128"/>
      <c r="PXQ19" s="128"/>
      <c r="PXR19" s="128"/>
      <c r="PXS19" s="128"/>
      <c r="PXT19" s="128"/>
      <c r="PXU19" s="128"/>
      <c r="PXV19" s="128"/>
      <c r="PXW19" s="128"/>
      <c r="PXX19" s="128"/>
      <c r="PXY19" s="128"/>
      <c r="PXZ19" s="128"/>
      <c r="PYA19" s="128"/>
      <c r="PYB19" s="128"/>
      <c r="PYC19" s="128"/>
      <c r="PYD19" s="128"/>
      <c r="PYE19" s="128"/>
      <c r="PYF19" s="128"/>
      <c r="PYG19" s="128"/>
      <c r="PYH19" s="128"/>
      <c r="PYI19" s="128"/>
      <c r="PYJ19" s="128"/>
      <c r="PYK19" s="128"/>
      <c r="PYL19" s="128"/>
      <c r="PYM19" s="128"/>
      <c r="PYN19" s="128"/>
      <c r="PYO19" s="128"/>
      <c r="PYP19" s="128"/>
      <c r="PYQ19" s="128"/>
      <c r="PYR19" s="128"/>
      <c r="PYS19" s="128"/>
      <c r="PYT19" s="128"/>
      <c r="PYU19" s="128"/>
      <c r="PYV19" s="128"/>
      <c r="PYW19" s="128"/>
      <c r="PYX19" s="128"/>
      <c r="PYY19" s="128"/>
      <c r="PYZ19" s="128"/>
      <c r="PZA19" s="128"/>
      <c r="PZB19" s="128"/>
      <c r="PZC19" s="128"/>
      <c r="PZD19" s="128"/>
      <c r="PZE19" s="128"/>
      <c r="PZF19" s="128"/>
      <c r="PZG19" s="128"/>
      <c r="PZH19" s="128"/>
      <c r="PZI19" s="128"/>
      <c r="PZJ19" s="128"/>
      <c r="PZK19" s="128"/>
      <c r="PZL19" s="128"/>
      <c r="PZM19" s="128"/>
      <c r="PZN19" s="128"/>
      <c r="PZO19" s="128"/>
      <c r="PZP19" s="128"/>
      <c r="PZQ19" s="128"/>
      <c r="PZR19" s="128"/>
      <c r="PZS19" s="128"/>
      <c r="PZT19" s="128"/>
      <c r="PZU19" s="128"/>
      <c r="PZV19" s="128"/>
      <c r="PZW19" s="128"/>
      <c r="PZX19" s="128"/>
      <c r="PZY19" s="128"/>
      <c r="PZZ19" s="128"/>
      <c r="QAA19" s="128"/>
      <c r="QAB19" s="128"/>
      <c r="QAC19" s="128"/>
      <c r="QAD19" s="128"/>
      <c r="QAE19" s="128"/>
      <c r="QAF19" s="128"/>
      <c r="QAG19" s="128"/>
      <c r="QAH19" s="128"/>
      <c r="QAI19" s="128"/>
      <c r="QAJ19" s="128"/>
      <c r="QAK19" s="128"/>
      <c r="QAL19" s="128"/>
      <c r="QAM19" s="128"/>
      <c r="QAN19" s="128"/>
      <c r="QAO19" s="128"/>
      <c r="QAP19" s="128"/>
      <c r="QAQ19" s="128"/>
      <c r="QAR19" s="128"/>
      <c r="QAS19" s="128"/>
      <c r="QAT19" s="128"/>
      <c r="QAU19" s="128"/>
      <c r="QAV19" s="128"/>
      <c r="QAW19" s="128"/>
      <c r="QAX19" s="128"/>
      <c r="QAY19" s="128"/>
      <c r="QAZ19" s="128"/>
      <c r="QBA19" s="128"/>
      <c r="QBB19" s="128"/>
      <c r="QBC19" s="128"/>
      <c r="QBD19" s="128"/>
      <c r="QBE19" s="128"/>
      <c r="QBF19" s="128"/>
      <c r="QBG19" s="128"/>
      <c r="QBH19" s="128"/>
      <c r="QBI19" s="128"/>
      <c r="QBJ19" s="128"/>
      <c r="QBK19" s="128"/>
      <c r="QBL19" s="128"/>
      <c r="QBM19" s="128"/>
      <c r="QBN19" s="128"/>
      <c r="QBO19" s="128"/>
      <c r="QBP19" s="128"/>
      <c r="QBQ19" s="128"/>
      <c r="QBR19" s="128"/>
      <c r="QBS19" s="128"/>
      <c r="QBT19" s="128"/>
      <c r="QBU19" s="128"/>
      <c r="QBV19" s="128"/>
      <c r="QBW19" s="128"/>
      <c r="QBX19" s="128"/>
      <c r="QBY19" s="128"/>
      <c r="QBZ19" s="128"/>
      <c r="QCA19" s="128"/>
      <c r="QCB19" s="128"/>
      <c r="QCC19" s="128"/>
      <c r="QCD19" s="128"/>
      <c r="QCE19" s="128"/>
      <c r="QCF19" s="128"/>
      <c r="QCG19" s="128"/>
      <c r="QCH19" s="128"/>
      <c r="QCI19" s="128"/>
      <c r="QCJ19" s="128"/>
      <c r="QCK19" s="128"/>
      <c r="QCL19" s="128"/>
      <c r="QCM19" s="128"/>
      <c r="QCN19" s="128"/>
      <c r="QCO19" s="128"/>
      <c r="QCP19" s="128"/>
      <c r="QCQ19" s="128"/>
      <c r="QCR19" s="128"/>
      <c r="QCS19" s="128"/>
      <c r="QCT19" s="128"/>
      <c r="QCU19" s="128"/>
      <c r="QCV19" s="128"/>
      <c r="QCW19" s="128"/>
      <c r="QCX19" s="128"/>
      <c r="QCY19" s="128"/>
      <c r="QCZ19" s="128"/>
      <c r="QDA19" s="128"/>
      <c r="QDB19" s="128"/>
      <c r="QDC19" s="128"/>
      <c r="QDD19" s="128"/>
      <c r="QDE19" s="128"/>
      <c r="QDF19" s="128"/>
      <c r="QDG19" s="128"/>
      <c r="QDH19" s="128"/>
      <c r="QDI19" s="128"/>
      <c r="QDJ19" s="128"/>
      <c r="QDK19" s="128"/>
      <c r="QDL19" s="128"/>
      <c r="QDM19" s="128"/>
      <c r="QDN19" s="128"/>
      <c r="QDO19" s="128"/>
      <c r="QDP19" s="128"/>
      <c r="QDQ19" s="128"/>
      <c r="QDR19" s="128"/>
      <c r="QDS19" s="128"/>
      <c r="QDT19" s="128"/>
      <c r="QDU19" s="128"/>
      <c r="QDV19" s="128"/>
      <c r="QDW19" s="128"/>
      <c r="QDX19" s="128"/>
      <c r="QDY19" s="128"/>
      <c r="QDZ19" s="128"/>
      <c r="QEA19" s="128"/>
      <c r="QEB19" s="128"/>
      <c r="QEC19" s="128"/>
      <c r="QED19" s="128"/>
      <c r="QEE19" s="128"/>
      <c r="QEF19" s="128"/>
      <c r="QEG19" s="128"/>
      <c r="QEH19" s="128"/>
      <c r="QEI19" s="128"/>
      <c r="QEJ19" s="128"/>
      <c r="QEK19" s="128"/>
      <c r="QEL19" s="128"/>
      <c r="QEM19" s="128"/>
      <c r="QEN19" s="128"/>
      <c r="QEO19" s="128"/>
      <c r="QEP19" s="128"/>
      <c r="QEQ19" s="128"/>
      <c r="QER19" s="128"/>
      <c r="QES19" s="128"/>
      <c r="QET19" s="128"/>
      <c r="QEU19" s="128"/>
      <c r="QEV19" s="128"/>
      <c r="QEW19" s="128"/>
      <c r="QEX19" s="128"/>
      <c r="QEY19" s="128"/>
      <c r="QEZ19" s="128"/>
      <c r="QFA19" s="128"/>
      <c r="QFB19" s="128"/>
      <c r="QFC19" s="128"/>
      <c r="QFD19" s="128"/>
      <c r="QFE19" s="128"/>
      <c r="QFF19" s="128"/>
      <c r="QFG19" s="128"/>
      <c r="QFH19" s="128"/>
      <c r="QFI19" s="128"/>
      <c r="QFJ19" s="128"/>
      <c r="QFK19" s="128"/>
      <c r="QFL19" s="128"/>
      <c r="QFM19" s="128"/>
      <c r="QFN19" s="128"/>
      <c r="QFO19" s="128"/>
      <c r="QFP19" s="128"/>
      <c r="QFQ19" s="128"/>
      <c r="QFR19" s="128"/>
      <c r="QFS19" s="128"/>
      <c r="QFT19" s="128"/>
      <c r="QFU19" s="128"/>
      <c r="QFV19" s="128"/>
      <c r="QFW19" s="128"/>
      <c r="QFX19" s="128"/>
      <c r="QFY19" s="128"/>
      <c r="QFZ19" s="128"/>
      <c r="QGA19" s="128"/>
      <c r="QGB19" s="128"/>
      <c r="QGC19" s="128"/>
      <c r="QGD19" s="128"/>
      <c r="QGE19" s="128"/>
      <c r="QGF19" s="128"/>
      <c r="QGG19" s="128"/>
      <c r="QGH19" s="128"/>
      <c r="QGI19" s="128"/>
      <c r="QGJ19" s="128"/>
      <c r="QGK19" s="128"/>
      <c r="QGL19" s="128"/>
      <c r="QGM19" s="128"/>
      <c r="QGN19" s="128"/>
      <c r="QGO19" s="128"/>
      <c r="QGP19" s="128"/>
      <c r="QGQ19" s="128"/>
      <c r="QGR19" s="128"/>
      <c r="QGS19" s="128"/>
      <c r="QGT19" s="128"/>
      <c r="QGU19" s="128"/>
      <c r="QGV19" s="128"/>
      <c r="QGW19" s="128"/>
      <c r="QGX19" s="128"/>
      <c r="QGY19" s="128"/>
      <c r="QGZ19" s="128"/>
      <c r="QHA19" s="128"/>
      <c r="QHB19" s="128"/>
      <c r="QHC19" s="128"/>
      <c r="QHD19" s="128"/>
      <c r="QHE19" s="128"/>
      <c r="QHF19" s="128"/>
      <c r="QHG19" s="128"/>
      <c r="QHH19" s="128"/>
      <c r="QHI19" s="128"/>
      <c r="QHJ19" s="128"/>
      <c r="QHK19" s="128"/>
      <c r="QHL19" s="128"/>
      <c r="QHM19" s="128"/>
      <c r="QHN19" s="128"/>
      <c r="QHO19" s="128"/>
      <c r="QHP19" s="128"/>
      <c r="QHQ19" s="128"/>
      <c r="QHR19" s="128"/>
      <c r="QHS19" s="128"/>
      <c r="QHT19" s="128"/>
      <c r="QHU19" s="128"/>
      <c r="QHV19" s="128"/>
      <c r="QHW19" s="128"/>
      <c r="QHX19" s="128"/>
      <c r="QHY19" s="128"/>
      <c r="QHZ19" s="128"/>
      <c r="QIA19" s="128"/>
      <c r="QIB19" s="128"/>
      <c r="QIC19" s="128"/>
      <c r="QID19" s="128"/>
      <c r="QIE19" s="128"/>
      <c r="QIF19" s="128"/>
      <c r="QIG19" s="128"/>
      <c r="QIH19" s="128"/>
      <c r="QII19" s="128"/>
      <c r="QIJ19" s="128"/>
      <c r="QIK19" s="128"/>
      <c r="QIL19" s="128"/>
      <c r="QIM19" s="128"/>
      <c r="QIN19" s="128"/>
      <c r="QIO19" s="128"/>
      <c r="QIP19" s="128"/>
      <c r="QIQ19" s="128"/>
      <c r="QIR19" s="128"/>
      <c r="QIS19" s="128"/>
      <c r="QIT19" s="128"/>
      <c r="QIU19" s="128"/>
      <c r="QIV19" s="128"/>
      <c r="QIW19" s="128"/>
      <c r="QIX19" s="128"/>
      <c r="QIY19" s="128"/>
      <c r="QIZ19" s="128"/>
      <c r="QJA19" s="128"/>
      <c r="QJB19" s="128"/>
      <c r="QJC19" s="128"/>
      <c r="QJD19" s="128"/>
      <c r="QJE19" s="128"/>
      <c r="QJF19" s="128"/>
      <c r="QJG19" s="128"/>
      <c r="QJH19" s="128"/>
      <c r="QJI19" s="128"/>
      <c r="QJJ19" s="128"/>
      <c r="QJK19" s="128"/>
      <c r="QJL19" s="128"/>
      <c r="QJM19" s="128"/>
      <c r="QJN19" s="128"/>
      <c r="QJO19" s="128"/>
      <c r="QJP19" s="128"/>
      <c r="QJQ19" s="128"/>
      <c r="QJR19" s="128"/>
      <c r="QJS19" s="128"/>
      <c r="QJT19" s="128"/>
      <c r="QJU19" s="128"/>
      <c r="QJV19" s="128"/>
      <c r="QJW19" s="128"/>
      <c r="QJX19" s="128"/>
      <c r="QJY19" s="128"/>
      <c r="QJZ19" s="128"/>
      <c r="QKA19" s="128"/>
      <c r="QKB19" s="128"/>
      <c r="QKC19" s="128"/>
      <c r="QKD19" s="128"/>
      <c r="QKE19" s="128"/>
      <c r="QKF19" s="128"/>
      <c r="QKG19" s="128"/>
      <c r="QKH19" s="128"/>
      <c r="QKI19" s="128"/>
      <c r="QKJ19" s="128"/>
      <c r="QKK19" s="128"/>
      <c r="QKL19" s="128"/>
      <c r="QKM19" s="128"/>
      <c r="QKN19" s="128"/>
      <c r="QKO19" s="128"/>
      <c r="QKP19" s="128"/>
      <c r="QKQ19" s="128"/>
      <c r="QKR19" s="128"/>
      <c r="QKS19" s="128"/>
      <c r="QKT19" s="128"/>
      <c r="QKU19" s="128"/>
      <c r="QKV19" s="128"/>
      <c r="QKW19" s="128"/>
      <c r="QKX19" s="128"/>
      <c r="QKY19" s="128"/>
      <c r="QKZ19" s="128"/>
      <c r="QLA19" s="128"/>
      <c r="QLB19" s="128"/>
      <c r="QLC19" s="128"/>
      <c r="QLD19" s="128"/>
      <c r="QLE19" s="128"/>
      <c r="QLF19" s="128"/>
      <c r="QLG19" s="128"/>
      <c r="QLH19" s="128"/>
      <c r="QLI19" s="128"/>
      <c r="QLJ19" s="128"/>
      <c r="QLK19" s="128"/>
      <c r="QLL19" s="128"/>
      <c r="QLM19" s="128"/>
      <c r="QLN19" s="128"/>
      <c r="QLO19" s="128"/>
      <c r="QLP19" s="128"/>
      <c r="QLQ19" s="128"/>
      <c r="QLR19" s="128"/>
      <c r="QLS19" s="128"/>
      <c r="QLT19" s="128"/>
      <c r="QLU19" s="128"/>
      <c r="QLV19" s="128"/>
      <c r="QLW19" s="128"/>
      <c r="QLX19" s="128"/>
      <c r="QLY19" s="128"/>
      <c r="QLZ19" s="128"/>
      <c r="QMA19" s="128"/>
      <c r="QMB19" s="128"/>
      <c r="QMC19" s="128"/>
      <c r="QMD19" s="128"/>
      <c r="QME19" s="128"/>
      <c r="QMF19" s="128"/>
      <c r="QMG19" s="128"/>
      <c r="QMH19" s="128"/>
      <c r="QMI19" s="128"/>
      <c r="QMJ19" s="128"/>
      <c r="QMK19" s="128"/>
      <c r="QML19" s="128"/>
      <c r="QMM19" s="128"/>
      <c r="QMN19" s="128"/>
      <c r="QMO19" s="128"/>
      <c r="QMP19" s="128"/>
      <c r="QMQ19" s="128"/>
      <c r="QMR19" s="128"/>
      <c r="QMS19" s="128"/>
      <c r="QMT19" s="128"/>
      <c r="QMU19" s="128"/>
      <c r="QMV19" s="128"/>
      <c r="QMW19" s="128"/>
      <c r="QMX19" s="128"/>
      <c r="QMY19" s="128"/>
      <c r="QMZ19" s="128"/>
      <c r="QNA19" s="128"/>
      <c r="QNB19" s="128"/>
      <c r="QNC19" s="128"/>
      <c r="QND19" s="128"/>
      <c r="QNE19" s="128"/>
      <c r="QNF19" s="128"/>
      <c r="QNG19" s="128"/>
      <c r="QNH19" s="128"/>
      <c r="QNI19" s="128"/>
      <c r="QNJ19" s="128"/>
      <c r="QNK19" s="128"/>
      <c r="QNL19" s="128"/>
      <c r="QNM19" s="128"/>
      <c r="QNN19" s="128"/>
      <c r="QNO19" s="128"/>
      <c r="QNP19" s="128"/>
      <c r="QNQ19" s="128"/>
      <c r="QNR19" s="128"/>
      <c r="QNS19" s="128"/>
      <c r="QNT19" s="128"/>
      <c r="QNU19" s="128"/>
      <c r="QNV19" s="128"/>
      <c r="QNW19" s="128"/>
      <c r="QNX19" s="128"/>
      <c r="QNY19" s="128"/>
      <c r="QNZ19" s="128"/>
      <c r="QOA19" s="128"/>
      <c r="QOB19" s="128"/>
      <c r="QOC19" s="128"/>
      <c r="QOD19" s="128"/>
      <c r="QOE19" s="128"/>
      <c r="QOF19" s="128"/>
      <c r="QOG19" s="128"/>
      <c r="QOH19" s="128"/>
      <c r="QOI19" s="128"/>
      <c r="QOJ19" s="128"/>
      <c r="QOK19" s="128"/>
      <c r="QOL19" s="128"/>
      <c r="QOM19" s="128"/>
      <c r="QON19" s="128"/>
      <c r="QOO19" s="128"/>
      <c r="QOP19" s="128"/>
      <c r="QOQ19" s="128"/>
      <c r="QOR19" s="128"/>
      <c r="QOS19" s="128"/>
      <c r="QOT19" s="128"/>
      <c r="QOU19" s="128"/>
      <c r="QOV19" s="128"/>
      <c r="QOW19" s="128"/>
      <c r="QOX19" s="128"/>
      <c r="QOY19" s="128"/>
      <c r="QOZ19" s="128"/>
      <c r="QPA19" s="128"/>
      <c r="QPB19" s="128"/>
      <c r="QPC19" s="128"/>
      <c r="QPD19" s="128"/>
      <c r="QPE19" s="128"/>
      <c r="QPF19" s="128"/>
      <c r="QPG19" s="128"/>
      <c r="QPH19" s="128"/>
      <c r="QPI19" s="128"/>
      <c r="QPJ19" s="128"/>
      <c r="QPK19" s="128"/>
      <c r="QPL19" s="128"/>
      <c r="QPM19" s="128"/>
      <c r="QPN19" s="128"/>
      <c r="QPO19" s="128"/>
      <c r="QPP19" s="128"/>
      <c r="QPQ19" s="128"/>
      <c r="QPR19" s="128"/>
      <c r="QPS19" s="128"/>
      <c r="QPT19" s="128"/>
      <c r="QPU19" s="128"/>
      <c r="QPV19" s="128"/>
      <c r="QPW19" s="128"/>
      <c r="QPX19" s="128"/>
      <c r="QPY19" s="128"/>
      <c r="QPZ19" s="128"/>
      <c r="QQA19" s="128"/>
      <c r="QQB19" s="128"/>
      <c r="QQC19" s="128"/>
      <c r="QQD19" s="128"/>
      <c r="QQE19" s="128"/>
      <c r="QQF19" s="128"/>
      <c r="QQG19" s="128"/>
      <c r="QQH19" s="128"/>
      <c r="QQI19" s="128"/>
      <c r="QQJ19" s="128"/>
      <c r="QQK19" s="128"/>
      <c r="QQL19" s="128"/>
      <c r="QQM19" s="128"/>
      <c r="QQN19" s="128"/>
      <c r="QQO19" s="128"/>
      <c r="QQP19" s="128"/>
      <c r="QQQ19" s="128"/>
      <c r="QQR19" s="128"/>
      <c r="QQS19" s="128"/>
      <c r="QQT19" s="128"/>
      <c r="QQU19" s="128"/>
      <c r="QQV19" s="128"/>
      <c r="QQW19" s="128"/>
      <c r="QQX19" s="128"/>
      <c r="QQY19" s="128"/>
      <c r="QQZ19" s="128"/>
      <c r="QRA19" s="128"/>
      <c r="QRB19" s="128"/>
      <c r="QRC19" s="128"/>
      <c r="QRD19" s="128"/>
      <c r="QRE19" s="128"/>
      <c r="QRF19" s="128"/>
      <c r="QRG19" s="128"/>
      <c r="QRH19" s="128"/>
      <c r="QRI19" s="128"/>
      <c r="QRJ19" s="128"/>
      <c r="QRK19" s="128"/>
      <c r="QRL19" s="128"/>
      <c r="QRM19" s="128"/>
      <c r="QRN19" s="128"/>
      <c r="QRO19" s="128"/>
      <c r="QRP19" s="128"/>
      <c r="QRQ19" s="128"/>
      <c r="QRR19" s="128"/>
      <c r="QRS19" s="128"/>
      <c r="QRT19" s="128"/>
      <c r="QRU19" s="128"/>
      <c r="QRV19" s="128"/>
      <c r="QRW19" s="128"/>
      <c r="QRX19" s="128"/>
      <c r="QRY19" s="128"/>
      <c r="QRZ19" s="128"/>
      <c r="QSA19" s="128"/>
      <c r="QSB19" s="128"/>
      <c r="QSC19" s="128"/>
      <c r="QSD19" s="128"/>
      <c r="QSE19" s="128"/>
      <c r="QSF19" s="128"/>
      <c r="QSG19" s="128"/>
      <c r="QSH19" s="128"/>
      <c r="QSI19" s="128"/>
      <c r="QSJ19" s="128"/>
      <c r="QSK19" s="128"/>
      <c r="QSL19" s="128"/>
      <c r="QSM19" s="128"/>
      <c r="QSN19" s="128"/>
      <c r="QSO19" s="128"/>
      <c r="QSP19" s="128"/>
      <c r="QSQ19" s="128"/>
      <c r="QSR19" s="128"/>
      <c r="QSS19" s="128"/>
      <c r="QST19" s="128"/>
      <c r="QSU19" s="128"/>
      <c r="QSV19" s="128"/>
      <c r="QSW19" s="128"/>
      <c r="QSX19" s="128"/>
      <c r="QSY19" s="128"/>
      <c r="QSZ19" s="128"/>
      <c r="QTA19" s="128"/>
      <c r="QTB19" s="128"/>
      <c r="QTC19" s="128"/>
      <c r="QTD19" s="128"/>
      <c r="QTE19" s="128"/>
      <c r="QTF19" s="128"/>
      <c r="QTG19" s="128"/>
      <c r="QTH19" s="128"/>
      <c r="QTI19" s="128"/>
      <c r="QTJ19" s="128"/>
      <c r="QTK19" s="128"/>
      <c r="QTL19" s="128"/>
      <c r="QTM19" s="128"/>
      <c r="QTN19" s="128"/>
      <c r="QTO19" s="128"/>
      <c r="QTP19" s="128"/>
      <c r="QTQ19" s="128"/>
      <c r="QTR19" s="128"/>
      <c r="QTS19" s="128"/>
      <c r="QTT19" s="128"/>
      <c r="QTU19" s="128"/>
      <c r="QTV19" s="128"/>
      <c r="QTW19" s="128"/>
      <c r="QTX19" s="128"/>
      <c r="QTY19" s="128"/>
      <c r="QTZ19" s="128"/>
      <c r="QUA19" s="128"/>
      <c r="QUB19" s="128"/>
      <c r="QUC19" s="128"/>
      <c r="QUD19" s="128"/>
      <c r="QUE19" s="128"/>
      <c r="QUF19" s="128"/>
      <c r="QUG19" s="128"/>
      <c r="QUH19" s="128"/>
      <c r="QUI19" s="128"/>
      <c r="QUJ19" s="128"/>
      <c r="QUK19" s="128"/>
      <c r="QUL19" s="128"/>
      <c r="QUM19" s="128"/>
      <c r="QUN19" s="128"/>
      <c r="QUO19" s="128"/>
      <c r="QUP19" s="128"/>
      <c r="QUQ19" s="128"/>
      <c r="QUR19" s="128"/>
      <c r="QUS19" s="128"/>
      <c r="QUT19" s="128"/>
      <c r="QUU19" s="128"/>
      <c r="QUV19" s="128"/>
      <c r="QUW19" s="128"/>
      <c r="QUX19" s="128"/>
      <c r="QUY19" s="128"/>
      <c r="QUZ19" s="128"/>
      <c r="QVA19" s="128"/>
      <c r="QVB19" s="128"/>
      <c r="QVC19" s="128"/>
      <c r="QVD19" s="128"/>
      <c r="QVE19" s="128"/>
      <c r="QVF19" s="128"/>
      <c r="QVG19" s="128"/>
      <c r="QVH19" s="128"/>
      <c r="QVI19" s="128"/>
      <c r="QVJ19" s="128"/>
      <c r="QVK19" s="128"/>
      <c r="QVL19" s="128"/>
      <c r="QVM19" s="128"/>
      <c r="QVN19" s="128"/>
      <c r="QVO19" s="128"/>
      <c r="QVP19" s="128"/>
      <c r="QVQ19" s="128"/>
      <c r="QVR19" s="128"/>
      <c r="QVS19" s="128"/>
      <c r="QVT19" s="128"/>
      <c r="QVU19" s="128"/>
      <c r="QVV19" s="128"/>
      <c r="QVW19" s="128"/>
      <c r="QVX19" s="128"/>
      <c r="QVY19" s="128"/>
      <c r="QVZ19" s="128"/>
      <c r="QWA19" s="128"/>
      <c r="QWB19" s="128"/>
      <c r="QWC19" s="128"/>
      <c r="QWD19" s="128"/>
      <c r="QWE19" s="128"/>
      <c r="QWF19" s="128"/>
      <c r="QWG19" s="128"/>
      <c r="QWH19" s="128"/>
      <c r="QWI19" s="128"/>
      <c r="QWJ19" s="128"/>
      <c r="QWK19" s="128"/>
      <c r="QWL19" s="128"/>
      <c r="QWM19" s="128"/>
      <c r="QWN19" s="128"/>
      <c r="QWO19" s="128"/>
      <c r="QWP19" s="128"/>
      <c r="QWQ19" s="128"/>
      <c r="QWR19" s="128"/>
      <c r="QWS19" s="128"/>
      <c r="QWT19" s="128"/>
      <c r="QWU19" s="128"/>
      <c r="QWV19" s="128"/>
      <c r="QWW19" s="128"/>
      <c r="QWX19" s="128"/>
      <c r="QWY19" s="128"/>
      <c r="QWZ19" s="128"/>
      <c r="QXA19" s="128"/>
      <c r="QXB19" s="128"/>
      <c r="QXC19" s="128"/>
      <c r="QXD19" s="128"/>
      <c r="QXE19" s="128"/>
      <c r="QXF19" s="128"/>
      <c r="QXG19" s="128"/>
      <c r="QXH19" s="128"/>
      <c r="QXI19" s="128"/>
      <c r="QXJ19" s="128"/>
      <c r="QXK19" s="128"/>
      <c r="QXL19" s="128"/>
      <c r="QXM19" s="128"/>
      <c r="QXN19" s="128"/>
      <c r="QXO19" s="128"/>
      <c r="QXP19" s="128"/>
      <c r="QXQ19" s="128"/>
      <c r="QXR19" s="128"/>
      <c r="QXS19" s="128"/>
      <c r="QXT19" s="128"/>
      <c r="QXU19" s="128"/>
      <c r="QXV19" s="128"/>
      <c r="QXW19" s="128"/>
      <c r="QXX19" s="128"/>
      <c r="QXY19" s="128"/>
      <c r="QXZ19" s="128"/>
      <c r="QYA19" s="128"/>
      <c r="QYB19" s="128"/>
      <c r="QYC19" s="128"/>
      <c r="QYD19" s="128"/>
      <c r="QYE19" s="128"/>
      <c r="QYF19" s="128"/>
      <c r="QYG19" s="128"/>
      <c r="QYH19" s="128"/>
      <c r="QYI19" s="128"/>
      <c r="QYJ19" s="128"/>
      <c r="QYK19" s="128"/>
      <c r="QYL19" s="128"/>
      <c r="QYM19" s="128"/>
      <c r="QYN19" s="128"/>
      <c r="QYO19" s="128"/>
      <c r="QYP19" s="128"/>
      <c r="QYQ19" s="128"/>
      <c r="QYR19" s="128"/>
      <c r="QYS19" s="128"/>
      <c r="QYT19" s="128"/>
      <c r="QYU19" s="128"/>
      <c r="QYV19" s="128"/>
      <c r="QYW19" s="128"/>
      <c r="QYX19" s="128"/>
      <c r="QYY19" s="128"/>
      <c r="QYZ19" s="128"/>
      <c r="QZA19" s="128"/>
      <c r="QZB19" s="128"/>
      <c r="QZC19" s="128"/>
      <c r="QZD19" s="128"/>
      <c r="QZE19" s="128"/>
      <c r="QZF19" s="128"/>
      <c r="QZG19" s="128"/>
      <c r="QZH19" s="128"/>
      <c r="QZI19" s="128"/>
      <c r="QZJ19" s="128"/>
      <c r="QZK19" s="128"/>
      <c r="QZL19" s="128"/>
      <c r="QZM19" s="128"/>
      <c r="QZN19" s="128"/>
      <c r="QZO19" s="128"/>
      <c r="QZP19" s="128"/>
      <c r="QZQ19" s="128"/>
      <c r="QZR19" s="128"/>
      <c r="QZS19" s="128"/>
      <c r="QZT19" s="128"/>
      <c r="QZU19" s="128"/>
      <c r="QZV19" s="128"/>
      <c r="QZW19" s="128"/>
      <c r="QZX19" s="128"/>
      <c r="QZY19" s="128"/>
      <c r="QZZ19" s="128"/>
      <c r="RAA19" s="128"/>
      <c r="RAB19" s="128"/>
      <c r="RAC19" s="128"/>
      <c r="RAD19" s="128"/>
      <c r="RAE19" s="128"/>
      <c r="RAF19" s="128"/>
      <c r="RAG19" s="128"/>
      <c r="RAH19" s="128"/>
      <c r="RAI19" s="128"/>
      <c r="RAJ19" s="128"/>
      <c r="RAK19" s="128"/>
      <c r="RAL19" s="128"/>
      <c r="RAM19" s="128"/>
      <c r="RAN19" s="128"/>
      <c r="RAO19" s="128"/>
      <c r="RAP19" s="128"/>
      <c r="RAQ19" s="128"/>
      <c r="RAR19" s="128"/>
      <c r="RAS19" s="128"/>
      <c r="RAT19" s="128"/>
      <c r="RAU19" s="128"/>
      <c r="RAV19" s="128"/>
      <c r="RAW19" s="128"/>
      <c r="RAX19" s="128"/>
      <c r="RAY19" s="128"/>
      <c r="RAZ19" s="128"/>
      <c r="RBA19" s="128"/>
      <c r="RBB19" s="128"/>
      <c r="RBC19" s="128"/>
      <c r="RBD19" s="128"/>
      <c r="RBE19" s="128"/>
      <c r="RBF19" s="128"/>
      <c r="RBG19" s="128"/>
      <c r="RBH19" s="128"/>
      <c r="RBI19" s="128"/>
      <c r="RBJ19" s="128"/>
      <c r="RBK19" s="128"/>
      <c r="RBL19" s="128"/>
      <c r="RBM19" s="128"/>
      <c r="RBN19" s="128"/>
      <c r="RBO19" s="128"/>
      <c r="RBP19" s="128"/>
      <c r="RBQ19" s="128"/>
      <c r="RBR19" s="128"/>
      <c r="RBS19" s="128"/>
      <c r="RBT19" s="128"/>
      <c r="RBU19" s="128"/>
      <c r="RBV19" s="128"/>
      <c r="RBW19" s="128"/>
      <c r="RBX19" s="128"/>
      <c r="RBY19" s="128"/>
      <c r="RBZ19" s="128"/>
      <c r="RCA19" s="128"/>
      <c r="RCB19" s="128"/>
      <c r="RCC19" s="128"/>
      <c r="RCD19" s="128"/>
      <c r="RCE19" s="128"/>
      <c r="RCF19" s="128"/>
      <c r="RCG19" s="128"/>
      <c r="RCH19" s="128"/>
      <c r="RCI19" s="128"/>
      <c r="RCJ19" s="128"/>
      <c r="RCK19" s="128"/>
      <c r="RCL19" s="128"/>
      <c r="RCM19" s="128"/>
      <c r="RCN19" s="128"/>
      <c r="RCO19" s="128"/>
      <c r="RCP19" s="128"/>
      <c r="RCQ19" s="128"/>
      <c r="RCR19" s="128"/>
      <c r="RCS19" s="128"/>
      <c r="RCT19" s="128"/>
      <c r="RCU19" s="128"/>
      <c r="RCV19" s="128"/>
      <c r="RCW19" s="128"/>
      <c r="RCX19" s="128"/>
      <c r="RCY19" s="128"/>
      <c r="RCZ19" s="128"/>
      <c r="RDA19" s="128"/>
      <c r="RDB19" s="128"/>
      <c r="RDC19" s="128"/>
      <c r="RDD19" s="128"/>
      <c r="RDE19" s="128"/>
      <c r="RDF19" s="128"/>
      <c r="RDG19" s="128"/>
      <c r="RDH19" s="128"/>
      <c r="RDI19" s="128"/>
      <c r="RDJ19" s="128"/>
      <c r="RDK19" s="128"/>
      <c r="RDL19" s="128"/>
      <c r="RDM19" s="128"/>
      <c r="RDN19" s="128"/>
      <c r="RDO19" s="128"/>
      <c r="RDP19" s="128"/>
      <c r="RDQ19" s="128"/>
      <c r="RDR19" s="128"/>
      <c r="RDS19" s="128"/>
      <c r="RDT19" s="128"/>
      <c r="RDU19" s="128"/>
      <c r="RDV19" s="128"/>
      <c r="RDW19" s="128"/>
      <c r="RDX19" s="128"/>
      <c r="RDY19" s="128"/>
      <c r="RDZ19" s="128"/>
      <c r="REA19" s="128"/>
      <c r="REB19" s="128"/>
      <c r="REC19" s="128"/>
      <c r="RED19" s="128"/>
      <c r="REE19" s="128"/>
      <c r="REF19" s="128"/>
      <c r="REG19" s="128"/>
      <c r="REH19" s="128"/>
      <c r="REI19" s="128"/>
      <c r="REJ19" s="128"/>
      <c r="REK19" s="128"/>
      <c r="REL19" s="128"/>
      <c r="REM19" s="128"/>
      <c r="REN19" s="128"/>
      <c r="REO19" s="128"/>
      <c r="REP19" s="128"/>
      <c r="REQ19" s="128"/>
      <c r="RER19" s="128"/>
      <c r="RES19" s="128"/>
      <c r="RET19" s="128"/>
      <c r="REU19" s="128"/>
      <c r="REV19" s="128"/>
      <c r="REW19" s="128"/>
      <c r="REX19" s="128"/>
      <c r="REY19" s="128"/>
      <c r="REZ19" s="128"/>
      <c r="RFA19" s="128"/>
      <c r="RFB19" s="128"/>
      <c r="RFC19" s="128"/>
      <c r="RFD19" s="128"/>
      <c r="RFE19" s="128"/>
      <c r="RFF19" s="128"/>
      <c r="RFG19" s="128"/>
      <c r="RFH19" s="128"/>
      <c r="RFI19" s="128"/>
      <c r="RFJ19" s="128"/>
      <c r="RFK19" s="128"/>
      <c r="RFL19" s="128"/>
      <c r="RFM19" s="128"/>
      <c r="RFN19" s="128"/>
      <c r="RFO19" s="128"/>
      <c r="RFP19" s="128"/>
      <c r="RFQ19" s="128"/>
      <c r="RFR19" s="128"/>
      <c r="RFS19" s="128"/>
      <c r="RFT19" s="128"/>
      <c r="RFU19" s="128"/>
      <c r="RFV19" s="128"/>
      <c r="RFW19" s="128"/>
      <c r="RFX19" s="128"/>
      <c r="RFY19" s="128"/>
      <c r="RFZ19" s="128"/>
      <c r="RGA19" s="128"/>
      <c r="RGB19" s="128"/>
      <c r="RGC19" s="128"/>
      <c r="RGD19" s="128"/>
      <c r="RGE19" s="128"/>
      <c r="RGF19" s="128"/>
      <c r="RGG19" s="128"/>
      <c r="RGH19" s="128"/>
      <c r="RGI19" s="128"/>
      <c r="RGJ19" s="128"/>
      <c r="RGK19" s="128"/>
      <c r="RGL19" s="128"/>
      <c r="RGM19" s="128"/>
      <c r="RGN19" s="128"/>
      <c r="RGO19" s="128"/>
      <c r="RGP19" s="128"/>
      <c r="RGQ19" s="128"/>
      <c r="RGR19" s="128"/>
      <c r="RGS19" s="128"/>
      <c r="RGT19" s="128"/>
      <c r="RGU19" s="128"/>
      <c r="RGV19" s="128"/>
      <c r="RGW19" s="128"/>
      <c r="RGX19" s="128"/>
      <c r="RGY19" s="128"/>
      <c r="RGZ19" s="128"/>
      <c r="RHA19" s="128"/>
      <c r="RHB19" s="128"/>
      <c r="RHC19" s="128"/>
      <c r="RHD19" s="128"/>
      <c r="RHE19" s="128"/>
      <c r="RHF19" s="128"/>
      <c r="RHG19" s="128"/>
      <c r="RHH19" s="128"/>
      <c r="RHI19" s="128"/>
      <c r="RHJ19" s="128"/>
      <c r="RHK19" s="128"/>
      <c r="RHL19" s="128"/>
      <c r="RHM19" s="128"/>
      <c r="RHN19" s="128"/>
      <c r="RHO19" s="128"/>
      <c r="RHP19" s="128"/>
      <c r="RHQ19" s="128"/>
      <c r="RHR19" s="128"/>
      <c r="RHS19" s="128"/>
      <c r="RHT19" s="128"/>
      <c r="RHU19" s="128"/>
      <c r="RHV19" s="128"/>
      <c r="RHW19" s="128"/>
      <c r="RHX19" s="128"/>
      <c r="RHY19" s="128"/>
      <c r="RHZ19" s="128"/>
      <c r="RIA19" s="128"/>
      <c r="RIB19" s="128"/>
      <c r="RIC19" s="128"/>
      <c r="RID19" s="128"/>
      <c r="RIE19" s="128"/>
      <c r="RIF19" s="128"/>
      <c r="RIG19" s="128"/>
      <c r="RIH19" s="128"/>
      <c r="RII19" s="128"/>
      <c r="RIJ19" s="128"/>
      <c r="RIK19" s="128"/>
      <c r="RIL19" s="128"/>
      <c r="RIM19" s="128"/>
      <c r="RIN19" s="128"/>
      <c r="RIO19" s="128"/>
      <c r="RIP19" s="128"/>
      <c r="RIQ19" s="128"/>
      <c r="RIR19" s="128"/>
      <c r="RIS19" s="128"/>
      <c r="RIT19" s="128"/>
      <c r="RIU19" s="128"/>
      <c r="RIV19" s="128"/>
      <c r="RIW19" s="128"/>
      <c r="RIX19" s="128"/>
      <c r="RIY19" s="128"/>
      <c r="RIZ19" s="128"/>
      <c r="RJA19" s="128"/>
      <c r="RJB19" s="128"/>
      <c r="RJC19" s="128"/>
      <c r="RJD19" s="128"/>
      <c r="RJE19" s="128"/>
      <c r="RJF19" s="128"/>
      <c r="RJG19" s="128"/>
      <c r="RJH19" s="128"/>
      <c r="RJI19" s="128"/>
      <c r="RJJ19" s="128"/>
      <c r="RJK19" s="128"/>
      <c r="RJL19" s="128"/>
      <c r="RJM19" s="128"/>
      <c r="RJN19" s="128"/>
      <c r="RJO19" s="128"/>
      <c r="RJP19" s="128"/>
      <c r="RJQ19" s="128"/>
      <c r="RJR19" s="128"/>
      <c r="RJS19" s="128"/>
      <c r="RJT19" s="128"/>
      <c r="RJU19" s="128"/>
      <c r="RJV19" s="128"/>
      <c r="RJW19" s="128"/>
      <c r="RJX19" s="128"/>
      <c r="RJY19" s="128"/>
      <c r="RJZ19" s="128"/>
      <c r="RKA19" s="128"/>
      <c r="RKB19" s="128"/>
      <c r="RKC19" s="128"/>
      <c r="RKD19" s="128"/>
      <c r="RKE19" s="128"/>
      <c r="RKF19" s="128"/>
      <c r="RKG19" s="128"/>
      <c r="RKH19" s="128"/>
      <c r="RKI19" s="128"/>
      <c r="RKJ19" s="128"/>
      <c r="RKK19" s="128"/>
      <c r="RKL19" s="128"/>
      <c r="RKM19" s="128"/>
      <c r="RKN19" s="128"/>
      <c r="RKO19" s="128"/>
      <c r="RKP19" s="128"/>
      <c r="RKQ19" s="128"/>
      <c r="RKR19" s="128"/>
      <c r="RKS19" s="128"/>
      <c r="RKT19" s="128"/>
      <c r="RKU19" s="128"/>
      <c r="RKV19" s="128"/>
      <c r="RKW19" s="128"/>
      <c r="RKX19" s="128"/>
      <c r="RKY19" s="128"/>
      <c r="RKZ19" s="128"/>
      <c r="RLA19" s="128"/>
      <c r="RLB19" s="128"/>
      <c r="RLC19" s="128"/>
      <c r="RLD19" s="128"/>
      <c r="RLE19" s="128"/>
      <c r="RLF19" s="128"/>
      <c r="RLG19" s="128"/>
      <c r="RLH19" s="128"/>
      <c r="RLI19" s="128"/>
      <c r="RLJ19" s="128"/>
      <c r="RLK19" s="128"/>
      <c r="RLL19" s="128"/>
      <c r="RLM19" s="128"/>
      <c r="RLN19" s="128"/>
      <c r="RLO19" s="128"/>
      <c r="RLP19" s="128"/>
      <c r="RLQ19" s="128"/>
      <c r="RLR19" s="128"/>
      <c r="RLS19" s="128"/>
      <c r="RLT19" s="128"/>
      <c r="RLU19" s="128"/>
      <c r="RLV19" s="128"/>
      <c r="RLW19" s="128"/>
      <c r="RLX19" s="128"/>
      <c r="RLY19" s="128"/>
      <c r="RLZ19" s="128"/>
      <c r="RMA19" s="128"/>
      <c r="RMB19" s="128"/>
      <c r="RMC19" s="128"/>
      <c r="RMD19" s="128"/>
      <c r="RME19" s="128"/>
      <c r="RMF19" s="128"/>
      <c r="RMG19" s="128"/>
      <c r="RMH19" s="128"/>
      <c r="RMI19" s="128"/>
      <c r="RMJ19" s="128"/>
      <c r="RMK19" s="128"/>
      <c r="RML19" s="128"/>
      <c r="RMM19" s="128"/>
      <c r="RMN19" s="128"/>
      <c r="RMO19" s="128"/>
      <c r="RMP19" s="128"/>
      <c r="RMQ19" s="128"/>
      <c r="RMR19" s="128"/>
      <c r="RMS19" s="128"/>
      <c r="RMT19" s="128"/>
      <c r="RMU19" s="128"/>
      <c r="RMV19" s="128"/>
      <c r="RMW19" s="128"/>
      <c r="RMX19" s="128"/>
      <c r="RMY19" s="128"/>
      <c r="RMZ19" s="128"/>
      <c r="RNA19" s="128"/>
      <c r="RNB19" s="128"/>
      <c r="RNC19" s="128"/>
      <c r="RND19" s="128"/>
      <c r="RNE19" s="128"/>
      <c r="RNF19" s="128"/>
      <c r="RNG19" s="128"/>
      <c r="RNH19" s="128"/>
      <c r="RNI19" s="128"/>
      <c r="RNJ19" s="128"/>
      <c r="RNK19" s="128"/>
      <c r="RNL19" s="128"/>
      <c r="RNM19" s="128"/>
      <c r="RNN19" s="128"/>
      <c r="RNO19" s="128"/>
      <c r="RNP19" s="128"/>
      <c r="RNQ19" s="128"/>
      <c r="RNR19" s="128"/>
      <c r="RNS19" s="128"/>
      <c r="RNT19" s="128"/>
      <c r="RNU19" s="128"/>
      <c r="RNV19" s="128"/>
      <c r="RNW19" s="128"/>
      <c r="RNX19" s="128"/>
      <c r="RNY19" s="128"/>
      <c r="RNZ19" s="128"/>
      <c r="ROA19" s="128"/>
      <c r="ROB19" s="128"/>
      <c r="ROC19" s="128"/>
      <c r="ROD19" s="128"/>
      <c r="ROE19" s="128"/>
      <c r="ROF19" s="128"/>
      <c r="ROG19" s="128"/>
      <c r="ROH19" s="128"/>
      <c r="ROI19" s="128"/>
      <c r="ROJ19" s="128"/>
      <c r="ROK19" s="128"/>
      <c r="ROL19" s="128"/>
      <c r="ROM19" s="128"/>
      <c r="RON19" s="128"/>
      <c r="ROO19" s="128"/>
      <c r="ROP19" s="128"/>
      <c r="ROQ19" s="128"/>
      <c r="ROR19" s="128"/>
      <c r="ROS19" s="128"/>
      <c r="ROT19" s="128"/>
      <c r="ROU19" s="128"/>
      <c r="ROV19" s="128"/>
      <c r="ROW19" s="128"/>
      <c r="ROX19" s="128"/>
      <c r="ROY19" s="128"/>
      <c r="ROZ19" s="128"/>
      <c r="RPA19" s="128"/>
      <c r="RPB19" s="128"/>
      <c r="RPC19" s="128"/>
      <c r="RPD19" s="128"/>
      <c r="RPE19" s="128"/>
      <c r="RPF19" s="128"/>
      <c r="RPG19" s="128"/>
      <c r="RPH19" s="128"/>
      <c r="RPI19" s="128"/>
      <c r="RPJ19" s="128"/>
      <c r="RPK19" s="128"/>
      <c r="RPL19" s="128"/>
      <c r="RPM19" s="128"/>
      <c r="RPN19" s="128"/>
      <c r="RPO19" s="128"/>
      <c r="RPP19" s="128"/>
      <c r="RPQ19" s="128"/>
      <c r="RPR19" s="128"/>
      <c r="RPS19" s="128"/>
      <c r="RPT19" s="128"/>
      <c r="RPU19" s="128"/>
      <c r="RPV19" s="128"/>
      <c r="RPW19" s="128"/>
      <c r="RPX19" s="128"/>
      <c r="RPY19" s="128"/>
      <c r="RPZ19" s="128"/>
      <c r="RQA19" s="128"/>
      <c r="RQB19" s="128"/>
      <c r="RQC19" s="128"/>
      <c r="RQD19" s="128"/>
      <c r="RQE19" s="128"/>
      <c r="RQF19" s="128"/>
      <c r="RQG19" s="128"/>
      <c r="RQH19" s="128"/>
      <c r="RQI19" s="128"/>
      <c r="RQJ19" s="128"/>
      <c r="RQK19" s="128"/>
      <c r="RQL19" s="128"/>
      <c r="RQM19" s="128"/>
      <c r="RQN19" s="128"/>
      <c r="RQO19" s="128"/>
      <c r="RQP19" s="128"/>
      <c r="RQQ19" s="128"/>
      <c r="RQR19" s="128"/>
      <c r="RQS19" s="128"/>
      <c r="RQT19" s="128"/>
      <c r="RQU19" s="128"/>
      <c r="RQV19" s="128"/>
      <c r="RQW19" s="128"/>
      <c r="RQX19" s="128"/>
      <c r="RQY19" s="128"/>
      <c r="RQZ19" s="128"/>
      <c r="RRA19" s="128"/>
      <c r="RRB19" s="128"/>
      <c r="RRC19" s="128"/>
      <c r="RRD19" s="128"/>
      <c r="RRE19" s="128"/>
      <c r="RRF19" s="128"/>
      <c r="RRG19" s="128"/>
      <c r="RRH19" s="128"/>
      <c r="RRI19" s="128"/>
      <c r="RRJ19" s="128"/>
      <c r="RRK19" s="128"/>
      <c r="RRL19" s="128"/>
      <c r="RRM19" s="128"/>
      <c r="RRN19" s="128"/>
      <c r="RRO19" s="128"/>
      <c r="RRP19" s="128"/>
      <c r="RRQ19" s="128"/>
      <c r="RRR19" s="128"/>
      <c r="RRS19" s="128"/>
      <c r="RRT19" s="128"/>
      <c r="RRU19" s="128"/>
      <c r="RRV19" s="128"/>
      <c r="RRW19" s="128"/>
      <c r="RRX19" s="128"/>
      <c r="RRY19" s="128"/>
      <c r="RRZ19" s="128"/>
      <c r="RSA19" s="128"/>
      <c r="RSB19" s="128"/>
      <c r="RSC19" s="128"/>
      <c r="RSD19" s="128"/>
      <c r="RSE19" s="128"/>
      <c r="RSF19" s="128"/>
      <c r="RSG19" s="128"/>
      <c r="RSH19" s="128"/>
      <c r="RSI19" s="128"/>
      <c r="RSJ19" s="128"/>
      <c r="RSK19" s="128"/>
      <c r="RSL19" s="128"/>
      <c r="RSM19" s="128"/>
      <c r="RSN19" s="128"/>
      <c r="RSO19" s="128"/>
      <c r="RSP19" s="128"/>
      <c r="RSQ19" s="128"/>
      <c r="RSR19" s="128"/>
      <c r="RSS19" s="128"/>
      <c r="RST19" s="128"/>
      <c r="RSU19" s="128"/>
      <c r="RSV19" s="128"/>
      <c r="RSW19" s="128"/>
      <c r="RSX19" s="128"/>
      <c r="RSY19" s="128"/>
      <c r="RSZ19" s="128"/>
      <c r="RTA19" s="128"/>
      <c r="RTB19" s="128"/>
      <c r="RTC19" s="128"/>
      <c r="RTD19" s="128"/>
      <c r="RTE19" s="128"/>
      <c r="RTF19" s="128"/>
      <c r="RTG19" s="128"/>
      <c r="RTH19" s="128"/>
      <c r="RTI19" s="128"/>
      <c r="RTJ19" s="128"/>
      <c r="RTK19" s="128"/>
      <c r="RTL19" s="128"/>
      <c r="RTM19" s="128"/>
      <c r="RTN19" s="128"/>
      <c r="RTO19" s="128"/>
      <c r="RTP19" s="128"/>
      <c r="RTQ19" s="128"/>
      <c r="RTR19" s="128"/>
      <c r="RTS19" s="128"/>
      <c r="RTT19" s="128"/>
      <c r="RTU19" s="128"/>
      <c r="RTV19" s="128"/>
      <c r="RTW19" s="128"/>
      <c r="RTX19" s="128"/>
      <c r="RTY19" s="128"/>
      <c r="RTZ19" s="128"/>
      <c r="RUA19" s="128"/>
      <c r="RUB19" s="128"/>
      <c r="RUC19" s="128"/>
      <c r="RUD19" s="128"/>
      <c r="RUE19" s="128"/>
      <c r="RUF19" s="128"/>
      <c r="RUG19" s="128"/>
      <c r="RUH19" s="128"/>
      <c r="RUI19" s="128"/>
      <c r="RUJ19" s="128"/>
      <c r="RUK19" s="128"/>
      <c r="RUL19" s="128"/>
      <c r="RUM19" s="128"/>
      <c r="RUN19" s="128"/>
      <c r="RUO19" s="128"/>
      <c r="RUP19" s="128"/>
      <c r="RUQ19" s="128"/>
      <c r="RUR19" s="128"/>
      <c r="RUS19" s="128"/>
      <c r="RUT19" s="128"/>
      <c r="RUU19" s="128"/>
      <c r="RUV19" s="128"/>
      <c r="RUW19" s="128"/>
      <c r="RUX19" s="128"/>
      <c r="RUY19" s="128"/>
      <c r="RUZ19" s="128"/>
      <c r="RVA19" s="128"/>
      <c r="RVB19" s="128"/>
      <c r="RVC19" s="128"/>
      <c r="RVD19" s="128"/>
      <c r="RVE19" s="128"/>
      <c r="RVF19" s="128"/>
      <c r="RVG19" s="128"/>
      <c r="RVH19" s="128"/>
      <c r="RVI19" s="128"/>
      <c r="RVJ19" s="128"/>
      <c r="RVK19" s="128"/>
      <c r="RVL19" s="128"/>
      <c r="RVM19" s="128"/>
      <c r="RVN19" s="128"/>
      <c r="RVO19" s="128"/>
      <c r="RVP19" s="128"/>
      <c r="RVQ19" s="128"/>
      <c r="RVR19" s="128"/>
      <c r="RVS19" s="128"/>
      <c r="RVT19" s="128"/>
      <c r="RVU19" s="128"/>
      <c r="RVV19" s="128"/>
      <c r="RVW19" s="128"/>
      <c r="RVX19" s="128"/>
      <c r="RVY19" s="128"/>
      <c r="RVZ19" s="128"/>
      <c r="RWA19" s="128"/>
      <c r="RWB19" s="128"/>
      <c r="RWC19" s="128"/>
      <c r="RWD19" s="128"/>
      <c r="RWE19" s="128"/>
      <c r="RWF19" s="128"/>
      <c r="RWG19" s="128"/>
      <c r="RWH19" s="128"/>
      <c r="RWI19" s="128"/>
      <c r="RWJ19" s="128"/>
      <c r="RWK19" s="128"/>
      <c r="RWL19" s="128"/>
      <c r="RWM19" s="128"/>
      <c r="RWN19" s="128"/>
      <c r="RWO19" s="128"/>
      <c r="RWP19" s="128"/>
      <c r="RWQ19" s="128"/>
      <c r="RWR19" s="128"/>
      <c r="RWS19" s="128"/>
      <c r="RWT19" s="128"/>
      <c r="RWU19" s="128"/>
      <c r="RWV19" s="128"/>
      <c r="RWW19" s="128"/>
      <c r="RWX19" s="128"/>
      <c r="RWY19" s="128"/>
      <c r="RWZ19" s="128"/>
      <c r="RXA19" s="128"/>
      <c r="RXB19" s="128"/>
      <c r="RXC19" s="128"/>
      <c r="RXD19" s="128"/>
      <c r="RXE19" s="128"/>
      <c r="RXF19" s="128"/>
      <c r="RXG19" s="128"/>
      <c r="RXH19" s="128"/>
      <c r="RXI19" s="128"/>
      <c r="RXJ19" s="128"/>
      <c r="RXK19" s="128"/>
      <c r="RXL19" s="128"/>
      <c r="RXM19" s="128"/>
      <c r="RXN19" s="128"/>
      <c r="RXO19" s="128"/>
      <c r="RXP19" s="128"/>
      <c r="RXQ19" s="128"/>
      <c r="RXR19" s="128"/>
      <c r="RXS19" s="128"/>
      <c r="RXT19" s="128"/>
      <c r="RXU19" s="128"/>
      <c r="RXV19" s="128"/>
      <c r="RXW19" s="128"/>
      <c r="RXX19" s="128"/>
      <c r="RXY19" s="128"/>
      <c r="RXZ19" s="128"/>
      <c r="RYA19" s="128"/>
      <c r="RYB19" s="128"/>
      <c r="RYC19" s="128"/>
      <c r="RYD19" s="128"/>
      <c r="RYE19" s="128"/>
      <c r="RYF19" s="128"/>
      <c r="RYG19" s="128"/>
      <c r="RYH19" s="128"/>
      <c r="RYI19" s="128"/>
      <c r="RYJ19" s="128"/>
      <c r="RYK19" s="128"/>
      <c r="RYL19" s="128"/>
      <c r="RYM19" s="128"/>
      <c r="RYN19" s="128"/>
      <c r="RYO19" s="128"/>
      <c r="RYP19" s="128"/>
      <c r="RYQ19" s="128"/>
      <c r="RYR19" s="128"/>
      <c r="RYS19" s="128"/>
      <c r="RYT19" s="128"/>
      <c r="RYU19" s="128"/>
      <c r="RYV19" s="128"/>
      <c r="RYW19" s="128"/>
      <c r="RYX19" s="128"/>
      <c r="RYY19" s="128"/>
      <c r="RYZ19" s="128"/>
      <c r="RZA19" s="128"/>
      <c r="RZB19" s="128"/>
      <c r="RZC19" s="128"/>
      <c r="RZD19" s="128"/>
      <c r="RZE19" s="128"/>
      <c r="RZF19" s="128"/>
      <c r="RZG19" s="128"/>
      <c r="RZH19" s="128"/>
      <c r="RZI19" s="128"/>
      <c r="RZJ19" s="128"/>
      <c r="RZK19" s="128"/>
      <c r="RZL19" s="128"/>
      <c r="RZM19" s="128"/>
      <c r="RZN19" s="128"/>
      <c r="RZO19" s="128"/>
      <c r="RZP19" s="128"/>
      <c r="RZQ19" s="128"/>
      <c r="RZR19" s="128"/>
      <c r="RZS19" s="128"/>
      <c r="RZT19" s="128"/>
      <c r="RZU19" s="128"/>
      <c r="RZV19" s="128"/>
      <c r="RZW19" s="128"/>
      <c r="RZX19" s="128"/>
      <c r="RZY19" s="128"/>
      <c r="RZZ19" s="128"/>
      <c r="SAA19" s="128"/>
      <c r="SAB19" s="128"/>
      <c r="SAC19" s="128"/>
      <c r="SAD19" s="128"/>
      <c r="SAE19" s="128"/>
      <c r="SAF19" s="128"/>
      <c r="SAG19" s="128"/>
      <c r="SAH19" s="128"/>
      <c r="SAI19" s="128"/>
      <c r="SAJ19" s="128"/>
      <c r="SAK19" s="128"/>
      <c r="SAL19" s="128"/>
      <c r="SAM19" s="128"/>
      <c r="SAN19" s="128"/>
      <c r="SAO19" s="128"/>
      <c r="SAP19" s="128"/>
      <c r="SAQ19" s="128"/>
      <c r="SAR19" s="128"/>
      <c r="SAS19" s="128"/>
      <c r="SAT19" s="128"/>
      <c r="SAU19" s="128"/>
      <c r="SAV19" s="128"/>
      <c r="SAW19" s="128"/>
      <c r="SAX19" s="128"/>
      <c r="SAY19" s="128"/>
      <c r="SAZ19" s="128"/>
      <c r="SBA19" s="128"/>
      <c r="SBB19" s="128"/>
      <c r="SBC19" s="128"/>
      <c r="SBD19" s="128"/>
      <c r="SBE19" s="128"/>
      <c r="SBF19" s="128"/>
      <c r="SBG19" s="128"/>
      <c r="SBH19" s="128"/>
      <c r="SBI19" s="128"/>
      <c r="SBJ19" s="128"/>
      <c r="SBK19" s="128"/>
      <c r="SBL19" s="128"/>
      <c r="SBM19" s="128"/>
      <c r="SBN19" s="128"/>
      <c r="SBO19" s="128"/>
      <c r="SBP19" s="128"/>
      <c r="SBQ19" s="128"/>
      <c r="SBR19" s="128"/>
      <c r="SBS19" s="128"/>
      <c r="SBT19" s="128"/>
      <c r="SBU19" s="128"/>
      <c r="SBV19" s="128"/>
      <c r="SBW19" s="128"/>
      <c r="SBX19" s="128"/>
      <c r="SBY19" s="128"/>
      <c r="SBZ19" s="128"/>
      <c r="SCA19" s="128"/>
      <c r="SCB19" s="128"/>
      <c r="SCC19" s="128"/>
      <c r="SCD19" s="128"/>
      <c r="SCE19" s="128"/>
      <c r="SCF19" s="128"/>
      <c r="SCG19" s="128"/>
      <c r="SCH19" s="128"/>
      <c r="SCI19" s="128"/>
      <c r="SCJ19" s="128"/>
      <c r="SCK19" s="128"/>
      <c r="SCL19" s="128"/>
      <c r="SCM19" s="128"/>
      <c r="SCN19" s="128"/>
      <c r="SCO19" s="128"/>
      <c r="SCP19" s="128"/>
      <c r="SCQ19" s="128"/>
      <c r="SCR19" s="128"/>
      <c r="SCS19" s="128"/>
      <c r="SCT19" s="128"/>
      <c r="SCU19" s="128"/>
      <c r="SCV19" s="128"/>
      <c r="SCW19" s="128"/>
      <c r="SCX19" s="128"/>
      <c r="SCY19" s="128"/>
      <c r="SCZ19" s="128"/>
      <c r="SDA19" s="128"/>
      <c r="SDB19" s="128"/>
      <c r="SDC19" s="128"/>
      <c r="SDD19" s="128"/>
      <c r="SDE19" s="128"/>
      <c r="SDF19" s="128"/>
      <c r="SDG19" s="128"/>
      <c r="SDH19" s="128"/>
      <c r="SDI19" s="128"/>
      <c r="SDJ19" s="128"/>
      <c r="SDK19" s="128"/>
      <c r="SDL19" s="128"/>
      <c r="SDM19" s="128"/>
      <c r="SDN19" s="128"/>
      <c r="SDO19" s="128"/>
      <c r="SDP19" s="128"/>
      <c r="SDQ19" s="128"/>
      <c r="SDR19" s="128"/>
      <c r="SDS19" s="128"/>
      <c r="SDT19" s="128"/>
      <c r="SDU19" s="128"/>
      <c r="SDV19" s="128"/>
      <c r="SDW19" s="128"/>
      <c r="SDX19" s="128"/>
      <c r="SDY19" s="128"/>
      <c r="SDZ19" s="128"/>
      <c r="SEA19" s="128"/>
      <c r="SEB19" s="128"/>
      <c r="SEC19" s="128"/>
      <c r="SED19" s="128"/>
      <c r="SEE19" s="128"/>
      <c r="SEF19" s="128"/>
      <c r="SEG19" s="128"/>
      <c r="SEH19" s="128"/>
      <c r="SEI19" s="128"/>
      <c r="SEJ19" s="128"/>
      <c r="SEK19" s="128"/>
      <c r="SEL19" s="128"/>
      <c r="SEM19" s="128"/>
      <c r="SEN19" s="128"/>
      <c r="SEO19" s="128"/>
      <c r="SEP19" s="128"/>
      <c r="SEQ19" s="128"/>
      <c r="SER19" s="128"/>
      <c r="SES19" s="128"/>
      <c r="SET19" s="128"/>
      <c r="SEU19" s="128"/>
      <c r="SEV19" s="128"/>
      <c r="SEW19" s="128"/>
      <c r="SEX19" s="128"/>
      <c r="SEY19" s="128"/>
      <c r="SEZ19" s="128"/>
      <c r="SFA19" s="128"/>
      <c r="SFB19" s="128"/>
      <c r="SFC19" s="128"/>
      <c r="SFD19" s="128"/>
      <c r="SFE19" s="128"/>
      <c r="SFF19" s="128"/>
      <c r="SFG19" s="128"/>
      <c r="SFH19" s="128"/>
      <c r="SFI19" s="128"/>
      <c r="SFJ19" s="128"/>
      <c r="SFK19" s="128"/>
      <c r="SFL19" s="128"/>
      <c r="SFM19" s="128"/>
      <c r="SFN19" s="128"/>
      <c r="SFO19" s="128"/>
      <c r="SFP19" s="128"/>
      <c r="SFQ19" s="128"/>
      <c r="SFR19" s="128"/>
      <c r="SFS19" s="128"/>
      <c r="SFT19" s="128"/>
      <c r="SFU19" s="128"/>
      <c r="SFV19" s="128"/>
      <c r="SFW19" s="128"/>
      <c r="SFX19" s="128"/>
      <c r="SFY19" s="128"/>
      <c r="SFZ19" s="128"/>
      <c r="SGA19" s="128"/>
      <c r="SGB19" s="128"/>
      <c r="SGC19" s="128"/>
      <c r="SGD19" s="128"/>
      <c r="SGE19" s="128"/>
      <c r="SGF19" s="128"/>
      <c r="SGG19" s="128"/>
      <c r="SGH19" s="128"/>
      <c r="SGI19" s="128"/>
      <c r="SGJ19" s="128"/>
      <c r="SGK19" s="128"/>
      <c r="SGL19" s="128"/>
      <c r="SGM19" s="128"/>
      <c r="SGN19" s="128"/>
      <c r="SGO19" s="128"/>
      <c r="SGP19" s="128"/>
      <c r="SGQ19" s="128"/>
      <c r="SGR19" s="128"/>
      <c r="SGS19" s="128"/>
      <c r="SGT19" s="128"/>
      <c r="SGU19" s="128"/>
      <c r="SGV19" s="128"/>
      <c r="SGW19" s="128"/>
      <c r="SGX19" s="128"/>
      <c r="SGY19" s="128"/>
      <c r="SGZ19" s="128"/>
      <c r="SHA19" s="128"/>
      <c r="SHB19" s="128"/>
      <c r="SHC19" s="128"/>
      <c r="SHD19" s="128"/>
      <c r="SHE19" s="128"/>
      <c r="SHF19" s="128"/>
      <c r="SHG19" s="128"/>
      <c r="SHH19" s="128"/>
      <c r="SHI19" s="128"/>
      <c r="SHJ19" s="128"/>
      <c r="SHK19" s="128"/>
      <c r="SHL19" s="128"/>
      <c r="SHM19" s="128"/>
      <c r="SHN19" s="128"/>
      <c r="SHO19" s="128"/>
      <c r="SHP19" s="128"/>
      <c r="SHQ19" s="128"/>
      <c r="SHR19" s="128"/>
      <c r="SHS19" s="128"/>
      <c r="SHT19" s="128"/>
      <c r="SHU19" s="128"/>
      <c r="SHV19" s="128"/>
      <c r="SHW19" s="128"/>
      <c r="SHX19" s="128"/>
      <c r="SHY19" s="128"/>
      <c r="SHZ19" s="128"/>
      <c r="SIA19" s="128"/>
      <c r="SIB19" s="128"/>
      <c r="SIC19" s="128"/>
      <c r="SID19" s="128"/>
      <c r="SIE19" s="128"/>
      <c r="SIF19" s="128"/>
      <c r="SIG19" s="128"/>
      <c r="SIH19" s="128"/>
      <c r="SII19" s="128"/>
      <c r="SIJ19" s="128"/>
      <c r="SIK19" s="128"/>
      <c r="SIL19" s="128"/>
      <c r="SIM19" s="128"/>
      <c r="SIN19" s="128"/>
      <c r="SIO19" s="128"/>
      <c r="SIP19" s="128"/>
      <c r="SIQ19" s="128"/>
      <c r="SIR19" s="128"/>
      <c r="SIS19" s="128"/>
      <c r="SIT19" s="128"/>
      <c r="SIU19" s="128"/>
      <c r="SIV19" s="128"/>
      <c r="SIW19" s="128"/>
      <c r="SIX19" s="128"/>
      <c r="SIY19" s="128"/>
      <c r="SIZ19" s="128"/>
      <c r="SJA19" s="128"/>
      <c r="SJB19" s="128"/>
      <c r="SJC19" s="128"/>
      <c r="SJD19" s="128"/>
      <c r="SJE19" s="128"/>
      <c r="SJF19" s="128"/>
      <c r="SJG19" s="128"/>
      <c r="SJH19" s="128"/>
      <c r="SJI19" s="128"/>
      <c r="SJJ19" s="128"/>
      <c r="SJK19" s="128"/>
      <c r="SJL19" s="128"/>
      <c r="SJM19" s="128"/>
      <c r="SJN19" s="128"/>
      <c r="SJO19" s="128"/>
      <c r="SJP19" s="128"/>
      <c r="SJQ19" s="128"/>
      <c r="SJR19" s="128"/>
      <c r="SJS19" s="128"/>
      <c r="SJT19" s="128"/>
      <c r="SJU19" s="128"/>
      <c r="SJV19" s="128"/>
      <c r="SJW19" s="128"/>
      <c r="SJX19" s="128"/>
      <c r="SJY19" s="128"/>
      <c r="SJZ19" s="128"/>
      <c r="SKA19" s="128"/>
      <c r="SKB19" s="128"/>
      <c r="SKC19" s="128"/>
      <c r="SKD19" s="128"/>
      <c r="SKE19" s="128"/>
      <c r="SKF19" s="128"/>
      <c r="SKG19" s="128"/>
      <c r="SKH19" s="128"/>
      <c r="SKI19" s="128"/>
      <c r="SKJ19" s="128"/>
      <c r="SKK19" s="128"/>
      <c r="SKL19" s="128"/>
      <c r="SKM19" s="128"/>
      <c r="SKN19" s="128"/>
      <c r="SKO19" s="128"/>
      <c r="SKP19" s="128"/>
      <c r="SKQ19" s="128"/>
      <c r="SKR19" s="128"/>
      <c r="SKS19" s="128"/>
      <c r="SKT19" s="128"/>
      <c r="SKU19" s="128"/>
      <c r="SKV19" s="128"/>
      <c r="SKW19" s="128"/>
      <c r="SKX19" s="128"/>
      <c r="SKY19" s="128"/>
      <c r="SKZ19" s="128"/>
      <c r="SLA19" s="128"/>
      <c r="SLB19" s="128"/>
      <c r="SLC19" s="128"/>
      <c r="SLD19" s="128"/>
      <c r="SLE19" s="128"/>
      <c r="SLF19" s="128"/>
      <c r="SLG19" s="128"/>
      <c r="SLH19" s="128"/>
      <c r="SLI19" s="128"/>
      <c r="SLJ19" s="128"/>
      <c r="SLK19" s="128"/>
      <c r="SLL19" s="128"/>
      <c r="SLM19" s="128"/>
      <c r="SLN19" s="128"/>
      <c r="SLO19" s="128"/>
      <c r="SLP19" s="128"/>
      <c r="SLQ19" s="128"/>
      <c r="SLR19" s="128"/>
      <c r="SLS19" s="128"/>
      <c r="SLT19" s="128"/>
      <c r="SLU19" s="128"/>
      <c r="SLV19" s="128"/>
      <c r="SLW19" s="128"/>
      <c r="SLX19" s="128"/>
      <c r="SLY19" s="128"/>
      <c r="SLZ19" s="128"/>
      <c r="SMA19" s="128"/>
      <c r="SMB19" s="128"/>
      <c r="SMC19" s="128"/>
      <c r="SMD19" s="128"/>
      <c r="SME19" s="128"/>
      <c r="SMF19" s="128"/>
      <c r="SMG19" s="128"/>
      <c r="SMH19" s="128"/>
      <c r="SMI19" s="128"/>
      <c r="SMJ19" s="128"/>
      <c r="SMK19" s="128"/>
      <c r="SML19" s="128"/>
      <c r="SMM19" s="128"/>
      <c r="SMN19" s="128"/>
      <c r="SMO19" s="128"/>
      <c r="SMP19" s="128"/>
      <c r="SMQ19" s="128"/>
      <c r="SMR19" s="128"/>
      <c r="SMS19" s="128"/>
      <c r="SMT19" s="128"/>
      <c r="SMU19" s="128"/>
      <c r="SMV19" s="128"/>
      <c r="SMW19" s="128"/>
      <c r="SMX19" s="128"/>
      <c r="SMY19" s="128"/>
      <c r="SMZ19" s="128"/>
      <c r="SNA19" s="128"/>
      <c r="SNB19" s="128"/>
      <c r="SNC19" s="128"/>
      <c r="SND19" s="128"/>
      <c r="SNE19" s="128"/>
      <c r="SNF19" s="128"/>
      <c r="SNG19" s="128"/>
      <c r="SNH19" s="128"/>
      <c r="SNI19" s="128"/>
      <c r="SNJ19" s="128"/>
      <c r="SNK19" s="128"/>
      <c r="SNL19" s="128"/>
      <c r="SNM19" s="128"/>
      <c r="SNN19" s="128"/>
      <c r="SNO19" s="128"/>
      <c r="SNP19" s="128"/>
      <c r="SNQ19" s="128"/>
      <c r="SNR19" s="128"/>
      <c r="SNS19" s="128"/>
      <c r="SNT19" s="128"/>
      <c r="SNU19" s="128"/>
      <c r="SNV19" s="128"/>
      <c r="SNW19" s="128"/>
      <c r="SNX19" s="128"/>
      <c r="SNY19" s="128"/>
      <c r="SNZ19" s="128"/>
      <c r="SOA19" s="128"/>
      <c r="SOB19" s="128"/>
      <c r="SOC19" s="128"/>
      <c r="SOD19" s="128"/>
      <c r="SOE19" s="128"/>
      <c r="SOF19" s="128"/>
      <c r="SOG19" s="128"/>
      <c r="SOH19" s="128"/>
      <c r="SOI19" s="128"/>
      <c r="SOJ19" s="128"/>
      <c r="SOK19" s="128"/>
      <c r="SOL19" s="128"/>
      <c r="SOM19" s="128"/>
      <c r="SON19" s="128"/>
      <c r="SOO19" s="128"/>
      <c r="SOP19" s="128"/>
      <c r="SOQ19" s="128"/>
      <c r="SOR19" s="128"/>
      <c r="SOS19" s="128"/>
      <c r="SOT19" s="128"/>
      <c r="SOU19" s="128"/>
      <c r="SOV19" s="128"/>
      <c r="SOW19" s="128"/>
      <c r="SOX19" s="128"/>
      <c r="SOY19" s="128"/>
      <c r="SOZ19" s="128"/>
      <c r="SPA19" s="128"/>
      <c r="SPB19" s="128"/>
      <c r="SPC19" s="128"/>
      <c r="SPD19" s="128"/>
      <c r="SPE19" s="128"/>
      <c r="SPF19" s="128"/>
      <c r="SPG19" s="128"/>
      <c r="SPH19" s="128"/>
      <c r="SPI19" s="128"/>
      <c r="SPJ19" s="128"/>
      <c r="SPK19" s="128"/>
      <c r="SPL19" s="128"/>
      <c r="SPM19" s="128"/>
      <c r="SPN19" s="128"/>
      <c r="SPO19" s="128"/>
      <c r="SPP19" s="128"/>
      <c r="SPQ19" s="128"/>
      <c r="SPR19" s="128"/>
      <c r="SPS19" s="128"/>
      <c r="SPT19" s="128"/>
      <c r="SPU19" s="128"/>
      <c r="SPV19" s="128"/>
      <c r="SPW19" s="128"/>
      <c r="SPX19" s="128"/>
      <c r="SPY19" s="128"/>
      <c r="SPZ19" s="128"/>
      <c r="SQA19" s="128"/>
      <c r="SQB19" s="128"/>
      <c r="SQC19" s="128"/>
      <c r="SQD19" s="128"/>
      <c r="SQE19" s="128"/>
      <c r="SQF19" s="128"/>
      <c r="SQG19" s="128"/>
      <c r="SQH19" s="128"/>
      <c r="SQI19" s="128"/>
      <c r="SQJ19" s="128"/>
      <c r="SQK19" s="128"/>
      <c r="SQL19" s="128"/>
      <c r="SQM19" s="128"/>
      <c r="SQN19" s="128"/>
      <c r="SQO19" s="128"/>
      <c r="SQP19" s="128"/>
      <c r="SQQ19" s="128"/>
      <c r="SQR19" s="128"/>
      <c r="SQS19" s="128"/>
      <c r="SQT19" s="128"/>
      <c r="SQU19" s="128"/>
      <c r="SQV19" s="128"/>
      <c r="SQW19" s="128"/>
      <c r="SQX19" s="128"/>
      <c r="SQY19" s="128"/>
      <c r="SQZ19" s="128"/>
      <c r="SRA19" s="128"/>
      <c r="SRB19" s="128"/>
      <c r="SRC19" s="128"/>
      <c r="SRD19" s="128"/>
      <c r="SRE19" s="128"/>
      <c r="SRF19" s="128"/>
      <c r="SRG19" s="128"/>
      <c r="SRH19" s="128"/>
      <c r="SRI19" s="128"/>
      <c r="SRJ19" s="128"/>
      <c r="SRK19" s="128"/>
      <c r="SRL19" s="128"/>
      <c r="SRM19" s="128"/>
      <c r="SRN19" s="128"/>
      <c r="SRO19" s="128"/>
      <c r="SRP19" s="128"/>
      <c r="SRQ19" s="128"/>
      <c r="SRR19" s="128"/>
      <c r="SRS19" s="128"/>
      <c r="SRT19" s="128"/>
      <c r="SRU19" s="128"/>
      <c r="SRV19" s="128"/>
      <c r="SRW19" s="128"/>
      <c r="SRX19" s="128"/>
      <c r="SRY19" s="128"/>
      <c r="SRZ19" s="128"/>
      <c r="SSA19" s="128"/>
      <c r="SSB19" s="128"/>
      <c r="SSC19" s="128"/>
      <c r="SSD19" s="128"/>
      <c r="SSE19" s="128"/>
      <c r="SSF19" s="128"/>
      <c r="SSG19" s="128"/>
      <c r="SSH19" s="128"/>
      <c r="SSI19" s="128"/>
      <c r="SSJ19" s="128"/>
      <c r="SSK19" s="128"/>
      <c r="SSL19" s="128"/>
      <c r="SSM19" s="128"/>
      <c r="SSN19" s="128"/>
      <c r="SSO19" s="128"/>
      <c r="SSP19" s="128"/>
      <c r="SSQ19" s="128"/>
      <c r="SSR19" s="128"/>
      <c r="SSS19" s="128"/>
      <c r="SST19" s="128"/>
      <c r="SSU19" s="128"/>
      <c r="SSV19" s="128"/>
      <c r="SSW19" s="128"/>
      <c r="SSX19" s="128"/>
      <c r="SSY19" s="128"/>
      <c r="SSZ19" s="128"/>
      <c r="STA19" s="128"/>
      <c r="STB19" s="128"/>
      <c r="STC19" s="128"/>
      <c r="STD19" s="128"/>
      <c r="STE19" s="128"/>
      <c r="STF19" s="128"/>
      <c r="STG19" s="128"/>
      <c r="STH19" s="128"/>
      <c r="STI19" s="128"/>
      <c r="STJ19" s="128"/>
      <c r="STK19" s="128"/>
      <c r="STL19" s="128"/>
      <c r="STM19" s="128"/>
      <c r="STN19" s="128"/>
      <c r="STO19" s="128"/>
      <c r="STP19" s="128"/>
      <c r="STQ19" s="128"/>
      <c r="STR19" s="128"/>
      <c r="STS19" s="128"/>
      <c r="STT19" s="128"/>
      <c r="STU19" s="128"/>
      <c r="STV19" s="128"/>
      <c r="STW19" s="128"/>
      <c r="STX19" s="128"/>
      <c r="STY19" s="128"/>
      <c r="STZ19" s="128"/>
      <c r="SUA19" s="128"/>
      <c r="SUB19" s="128"/>
      <c r="SUC19" s="128"/>
      <c r="SUD19" s="128"/>
      <c r="SUE19" s="128"/>
      <c r="SUF19" s="128"/>
      <c r="SUG19" s="128"/>
      <c r="SUH19" s="128"/>
      <c r="SUI19" s="128"/>
      <c r="SUJ19" s="128"/>
      <c r="SUK19" s="128"/>
      <c r="SUL19" s="128"/>
      <c r="SUM19" s="128"/>
      <c r="SUN19" s="128"/>
      <c r="SUO19" s="128"/>
      <c r="SUP19" s="128"/>
      <c r="SUQ19" s="128"/>
      <c r="SUR19" s="128"/>
      <c r="SUS19" s="128"/>
      <c r="SUT19" s="128"/>
      <c r="SUU19" s="128"/>
      <c r="SUV19" s="128"/>
      <c r="SUW19" s="128"/>
      <c r="SUX19" s="128"/>
      <c r="SUY19" s="128"/>
      <c r="SUZ19" s="128"/>
      <c r="SVA19" s="128"/>
      <c r="SVB19" s="128"/>
      <c r="SVC19" s="128"/>
      <c r="SVD19" s="128"/>
      <c r="SVE19" s="128"/>
      <c r="SVF19" s="128"/>
      <c r="SVG19" s="128"/>
      <c r="SVH19" s="128"/>
      <c r="SVI19" s="128"/>
      <c r="SVJ19" s="128"/>
      <c r="SVK19" s="128"/>
      <c r="SVL19" s="128"/>
      <c r="SVM19" s="128"/>
      <c r="SVN19" s="128"/>
      <c r="SVO19" s="128"/>
      <c r="SVP19" s="128"/>
      <c r="SVQ19" s="128"/>
      <c r="SVR19" s="128"/>
      <c r="SVS19" s="128"/>
      <c r="SVT19" s="128"/>
      <c r="SVU19" s="128"/>
      <c r="SVV19" s="128"/>
      <c r="SVW19" s="128"/>
      <c r="SVX19" s="128"/>
      <c r="SVY19" s="128"/>
      <c r="SVZ19" s="128"/>
      <c r="SWA19" s="128"/>
      <c r="SWB19" s="128"/>
      <c r="SWC19" s="128"/>
      <c r="SWD19" s="128"/>
      <c r="SWE19" s="128"/>
      <c r="SWF19" s="128"/>
      <c r="SWG19" s="128"/>
      <c r="SWH19" s="128"/>
      <c r="SWI19" s="128"/>
      <c r="SWJ19" s="128"/>
      <c r="SWK19" s="128"/>
      <c r="SWL19" s="128"/>
      <c r="SWM19" s="128"/>
      <c r="SWN19" s="128"/>
      <c r="SWO19" s="128"/>
      <c r="SWP19" s="128"/>
      <c r="SWQ19" s="128"/>
      <c r="SWR19" s="128"/>
      <c r="SWS19" s="128"/>
      <c r="SWT19" s="128"/>
      <c r="SWU19" s="128"/>
      <c r="SWV19" s="128"/>
      <c r="SWW19" s="128"/>
      <c r="SWX19" s="128"/>
      <c r="SWY19" s="128"/>
      <c r="SWZ19" s="128"/>
      <c r="SXA19" s="128"/>
      <c r="SXB19" s="128"/>
      <c r="SXC19" s="128"/>
      <c r="SXD19" s="128"/>
      <c r="SXE19" s="128"/>
      <c r="SXF19" s="128"/>
      <c r="SXG19" s="128"/>
      <c r="SXH19" s="128"/>
      <c r="SXI19" s="128"/>
      <c r="SXJ19" s="128"/>
      <c r="SXK19" s="128"/>
      <c r="SXL19" s="128"/>
      <c r="SXM19" s="128"/>
      <c r="SXN19" s="128"/>
      <c r="SXO19" s="128"/>
      <c r="SXP19" s="128"/>
      <c r="SXQ19" s="128"/>
      <c r="SXR19" s="128"/>
      <c r="SXS19" s="128"/>
      <c r="SXT19" s="128"/>
      <c r="SXU19" s="128"/>
      <c r="SXV19" s="128"/>
      <c r="SXW19" s="128"/>
      <c r="SXX19" s="128"/>
      <c r="SXY19" s="128"/>
      <c r="SXZ19" s="128"/>
      <c r="SYA19" s="128"/>
      <c r="SYB19" s="128"/>
      <c r="SYC19" s="128"/>
      <c r="SYD19" s="128"/>
      <c r="SYE19" s="128"/>
      <c r="SYF19" s="128"/>
      <c r="SYG19" s="128"/>
      <c r="SYH19" s="128"/>
      <c r="SYI19" s="128"/>
      <c r="SYJ19" s="128"/>
      <c r="SYK19" s="128"/>
      <c r="SYL19" s="128"/>
      <c r="SYM19" s="128"/>
      <c r="SYN19" s="128"/>
      <c r="SYO19" s="128"/>
      <c r="SYP19" s="128"/>
      <c r="SYQ19" s="128"/>
      <c r="SYR19" s="128"/>
      <c r="SYS19" s="128"/>
      <c r="SYT19" s="128"/>
      <c r="SYU19" s="128"/>
      <c r="SYV19" s="128"/>
      <c r="SYW19" s="128"/>
      <c r="SYX19" s="128"/>
      <c r="SYY19" s="128"/>
      <c r="SYZ19" s="128"/>
      <c r="SZA19" s="128"/>
      <c r="SZB19" s="128"/>
      <c r="SZC19" s="128"/>
      <c r="SZD19" s="128"/>
      <c r="SZE19" s="128"/>
      <c r="SZF19" s="128"/>
      <c r="SZG19" s="128"/>
      <c r="SZH19" s="128"/>
      <c r="SZI19" s="128"/>
      <c r="SZJ19" s="128"/>
      <c r="SZK19" s="128"/>
      <c r="SZL19" s="128"/>
      <c r="SZM19" s="128"/>
      <c r="SZN19" s="128"/>
      <c r="SZO19" s="128"/>
      <c r="SZP19" s="128"/>
      <c r="SZQ19" s="128"/>
      <c r="SZR19" s="128"/>
      <c r="SZS19" s="128"/>
      <c r="SZT19" s="128"/>
      <c r="SZU19" s="128"/>
      <c r="SZV19" s="128"/>
      <c r="SZW19" s="128"/>
      <c r="SZX19" s="128"/>
      <c r="SZY19" s="128"/>
      <c r="SZZ19" s="128"/>
      <c r="TAA19" s="128"/>
      <c r="TAB19" s="128"/>
      <c r="TAC19" s="128"/>
      <c r="TAD19" s="128"/>
      <c r="TAE19" s="128"/>
      <c r="TAF19" s="128"/>
      <c r="TAG19" s="128"/>
      <c r="TAH19" s="128"/>
      <c r="TAI19" s="128"/>
      <c r="TAJ19" s="128"/>
      <c r="TAK19" s="128"/>
      <c r="TAL19" s="128"/>
      <c r="TAM19" s="128"/>
      <c r="TAN19" s="128"/>
      <c r="TAO19" s="128"/>
      <c r="TAP19" s="128"/>
      <c r="TAQ19" s="128"/>
      <c r="TAR19" s="128"/>
      <c r="TAS19" s="128"/>
      <c r="TAT19" s="128"/>
      <c r="TAU19" s="128"/>
      <c r="TAV19" s="128"/>
      <c r="TAW19" s="128"/>
      <c r="TAX19" s="128"/>
      <c r="TAY19" s="128"/>
      <c r="TAZ19" s="128"/>
      <c r="TBA19" s="128"/>
      <c r="TBB19" s="128"/>
      <c r="TBC19" s="128"/>
      <c r="TBD19" s="128"/>
      <c r="TBE19" s="128"/>
      <c r="TBF19" s="128"/>
      <c r="TBG19" s="128"/>
      <c r="TBH19" s="128"/>
      <c r="TBI19" s="128"/>
      <c r="TBJ19" s="128"/>
      <c r="TBK19" s="128"/>
      <c r="TBL19" s="128"/>
      <c r="TBM19" s="128"/>
      <c r="TBN19" s="128"/>
      <c r="TBO19" s="128"/>
      <c r="TBP19" s="128"/>
      <c r="TBQ19" s="128"/>
      <c r="TBR19" s="128"/>
      <c r="TBS19" s="128"/>
      <c r="TBT19" s="128"/>
      <c r="TBU19" s="128"/>
      <c r="TBV19" s="128"/>
      <c r="TBW19" s="128"/>
      <c r="TBX19" s="128"/>
      <c r="TBY19" s="128"/>
      <c r="TBZ19" s="128"/>
      <c r="TCA19" s="128"/>
      <c r="TCB19" s="128"/>
      <c r="TCC19" s="128"/>
      <c r="TCD19" s="128"/>
      <c r="TCE19" s="128"/>
      <c r="TCF19" s="128"/>
      <c r="TCG19" s="128"/>
      <c r="TCH19" s="128"/>
      <c r="TCI19" s="128"/>
      <c r="TCJ19" s="128"/>
      <c r="TCK19" s="128"/>
      <c r="TCL19" s="128"/>
      <c r="TCM19" s="128"/>
      <c r="TCN19" s="128"/>
      <c r="TCO19" s="128"/>
      <c r="TCP19" s="128"/>
      <c r="TCQ19" s="128"/>
      <c r="TCR19" s="128"/>
      <c r="TCS19" s="128"/>
      <c r="TCT19" s="128"/>
      <c r="TCU19" s="128"/>
      <c r="TCV19" s="128"/>
      <c r="TCW19" s="128"/>
      <c r="TCX19" s="128"/>
      <c r="TCY19" s="128"/>
      <c r="TCZ19" s="128"/>
      <c r="TDA19" s="128"/>
      <c r="TDB19" s="128"/>
      <c r="TDC19" s="128"/>
      <c r="TDD19" s="128"/>
      <c r="TDE19" s="128"/>
      <c r="TDF19" s="128"/>
      <c r="TDG19" s="128"/>
      <c r="TDH19" s="128"/>
      <c r="TDI19" s="128"/>
      <c r="TDJ19" s="128"/>
      <c r="TDK19" s="128"/>
      <c r="TDL19" s="128"/>
      <c r="TDM19" s="128"/>
      <c r="TDN19" s="128"/>
      <c r="TDO19" s="128"/>
      <c r="TDP19" s="128"/>
      <c r="TDQ19" s="128"/>
      <c r="TDR19" s="128"/>
      <c r="TDS19" s="128"/>
      <c r="TDT19" s="128"/>
      <c r="TDU19" s="128"/>
      <c r="TDV19" s="128"/>
      <c r="TDW19" s="128"/>
      <c r="TDX19" s="128"/>
      <c r="TDY19" s="128"/>
      <c r="TDZ19" s="128"/>
      <c r="TEA19" s="128"/>
      <c r="TEB19" s="128"/>
      <c r="TEC19" s="128"/>
      <c r="TED19" s="128"/>
      <c r="TEE19" s="128"/>
      <c r="TEF19" s="128"/>
      <c r="TEG19" s="128"/>
      <c r="TEH19" s="128"/>
      <c r="TEI19" s="128"/>
      <c r="TEJ19" s="128"/>
      <c r="TEK19" s="128"/>
      <c r="TEL19" s="128"/>
      <c r="TEM19" s="128"/>
      <c r="TEN19" s="128"/>
      <c r="TEO19" s="128"/>
      <c r="TEP19" s="128"/>
      <c r="TEQ19" s="128"/>
      <c r="TER19" s="128"/>
      <c r="TES19" s="128"/>
      <c r="TET19" s="128"/>
      <c r="TEU19" s="128"/>
      <c r="TEV19" s="128"/>
      <c r="TEW19" s="128"/>
      <c r="TEX19" s="128"/>
      <c r="TEY19" s="128"/>
      <c r="TEZ19" s="128"/>
      <c r="TFA19" s="128"/>
      <c r="TFB19" s="128"/>
      <c r="TFC19" s="128"/>
      <c r="TFD19" s="128"/>
      <c r="TFE19" s="128"/>
      <c r="TFF19" s="128"/>
      <c r="TFG19" s="128"/>
      <c r="TFH19" s="128"/>
      <c r="TFI19" s="128"/>
      <c r="TFJ19" s="128"/>
      <c r="TFK19" s="128"/>
      <c r="TFL19" s="128"/>
      <c r="TFM19" s="128"/>
      <c r="TFN19" s="128"/>
      <c r="TFO19" s="128"/>
      <c r="TFP19" s="128"/>
      <c r="TFQ19" s="128"/>
      <c r="TFR19" s="128"/>
      <c r="TFS19" s="128"/>
      <c r="TFT19" s="128"/>
      <c r="TFU19" s="128"/>
      <c r="TFV19" s="128"/>
      <c r="TFW19" s="128"/>
      <c r="TFX19" s="128"/>
      <c r="TFY19" s="128"/>
      <c r="TFZ19" s="128"/>
      <c r="TGA19" s="128"/>
      <c r="TGB19" s="128"/>
      <c r="TGC19" s="128"/>
      <c r="TGD19" s="128"/>
      <c r="TGE19" s="128"/>
      <c r="TGF19" s="128"/>
      <c r="TGG19" s="128"/>
      <c r="TGH19" s="128"/>
      <c r="TGI19" s="128"/>
      <c r="TGJ19" s="128"/>
      <c r="TGK19" s="128"/>
      <c r="TGL19" s="128"/>
      <c r="TGM19" s="128"/>
      <c r="TGN19" s="128"/>
      <c r="TGO19" s="128"/>
      <c r="TGP19" s="128"/>
      <c r="TGQ19" s="128"/>
      <c r="TGR19" s="128"/>
      <c r="TGS19" s="128"/>
      <c r="TGT19" s="128"/>
      <c r="TGU19" s="128"/>
      <c r="TGV19" s="128"/>
      <c r="TGW19" s="128"/>
      <c r="TGX19" s="128"/>
      <c r="TGY19" s="128"/>
      <c r="TGZ19" s="128"/>
      <c r="THA19" s="128"/>
      <c r="THB19" s="128"/>
      <c r="THC19" s="128"/>
      <c r="THD19" s="128"/>
      <c r="THE19" s="128"/>
      <c r="THF19" s="128"/>
      <c r="THG19" s="128"/>
      <c r="THH19" s="128"/>
      <c r="THI19" s="128"/>
      <c r="THJ19" s="128"/>
      <c r="THK19" s="128"/>
      <c r="THL19" s="128"/>
      <c r="THM19" s="128"/>
      <c r="THN19" s="128"/>
      <c r="THO19" s="128"/>
      <c r="THP19" s="128"/>
      <c r="THQ19" s="128"/>
      <c r="THR19" s="128"/>
      <c r="THS19" s="128"/>
      <c r="THT19" s="128"/>
      <c r="THU19" s="128"/>
      <c r="THV19" s="128"/>
      <c r="THW19" s="128"/>
      <c r="THX19" s="128"/>
      <c r="THY19" s="128"/>
      <c r="THZ19" s="128"/>
      <c r="TIA19" s="128"/>
      <c r="TIB19" s="128"/>
      <c r="TIC19" s="128"/>
      <c r="TID19" s="128"/>
      <c r="TIE19" s="128"/>
      <c r="TIF19" s="128"/>
      <c r="TIG19" s="128"/>
      <c r="TIH19" s="128"/>
      <c r="TII19" s="128"/>
      <c r="TIJ19" s="128"/>
      <c r="TIK19" s="128"/>
      <c r="TIL19" s="128"/>
      <c r="TIM19" s="128"/>
      <c r="TIN19" s="128"/>
      <c r="TIO19" s="128"/>
      <c r="TIP19" s="128"/>
      <c r="TIQ19" s="128"/>
      <c r="TIR19" s="128"/>
      <c r="TIS19" s="128"/>
      <c r="TIT19" s="128"/>
      <c r="TIU19" s="128"/>
      <c r="TIV19" s="128"/>
      <c r="TIW19" s="128"/>
      <c r="TIX19" s="128"/>
      <c r="TIY19" s="128"/>
      <c r="TIZ19" s="128"/>
      <c r="TJA19" s="128"/>
      <c r="TJB19" s="128"/>
      <c r="TJC19" s="128"/>
      <c r="TJD19" s="128"/>
      <c r="TJE19" s="128"/>
      <c r="TJF19" s="128"/>
      <c r="TJG19" s="128"/>
      <c r="TJH19" s="128"/>
      <c r="TJI19" s="128"/>
      <c r="TJJ19" s="128"/>
      <c r="TJK19" s="128"/>
      <c r="TJL19" s="128"/>
      <c r="TJM19" s="128"/>
      <c r="TJN19" s="128"/>
      <c r="TJO19" s="128"/>
      <c r="TJP19" s="128"/>
      <c r="TJQ19" s="128"/>
      <c r="TJR19" s="128"/>
      <c r="TJS19" s="128"/>
      <c r="TJT19" s="128"/>
      <c r="TJU19" s="128"/>
      <c r="TJV19" s="128"/>
      <c r="TJW19" s="128"/>
      <c r="TJX19" s="128"/>
      <c r="TJY19" s="128"/>
      <c r="TJZ19" s="128"/>
      <c r="TKA19" s="128"/>
      <c r="TKB19" s="128"/>
      <c r="TKC19" s="128"/>
      <c r="TKD19" s="128"/>
      <c r="TKE19" s="128"/>
      <c r="TKF19" s="128"/>
      <c r="TKG19" s="128"/>
      <c r="TKH19" s="128"/>
      <c r="TKI19" s="128"/>
      <c r="TKJ19" s="128"/>
      <c r="TKK19" s="128"/>
      <c r="TKL19" s="128"/>
      <c r="TKM19" s="128"/>
      <c r="TKN19" s="128"/>
      <c r="TKO19" s="128"/>
      <c r="TKP19" s="128"/>
      <c r="TKQ19" s="128"/>
      <c r="TKR19" s="128"/>
      <c r="TKS19" s="128"/>
      <c r="TKT19" s="128"/>
      <c r="TKU19" s="128"/>
      <c r="TKV19" s="128"/>
      <c r="TKW19" s="128"/>
      <c r="TKX19" s="128"/>
      <c r="TKY19" s="128"/>
      <c r="TKZ19" s="128"/>
      <c r="TLA19" s="128"/>
      <c r="TLB19" s="128"/>
      <c r="TLC19" s="128"/>
      <c r="TLD19" s="128"/>
      <c r="TLE19" s="128"/>
      <c r="TLF19" s="128"/>
      <c r="TLG19" s="128"/>
      <c r="TLH19" s="128"/>
      <c r="TLI19" s="128"/>
      <c r="TLJ19" s="128"/>
      <c r="TLK19" s="128"/>
      <c r="TLL19" s="128"/>
      <c r="TLM19" s="128"/>
      <c r="TLN19" s="128"/>
      <c r="TLO19" s="128"/>
      <c r="TLP19" s="128"/>
      <c r="TLQ19" s="128"/>
      <c r="TLR19" s="128"/>
      <c r="TLS19" s="128"/>
      <c r="TLT19" s="128"/>
      <c r="TLU19" s="128"/>
      <c r="TLV19" s="128"/>
      <c r="TLW19" s="128"/>
      <c r="TLX19" s="128"/>
      <c r="TLY19" s="128"/>
      <c r="TLZ19" s="128"/>
      <c r="TMA19" s="128"/>
      <c r="TMB19" s="128"/>
      <c r="TMC19" s="128"/>
      <c r="TMD19" s="128"/>
      <c r="TME19" s="128"/>
      <c r="TMF19" s="128"/>
      <c r="TMG19" s="128"/>
      <c r="TMH19" s="128"/>
      <c r="TMI19" s="128"/>
      <c r="TMJ19" s="128"/>
      <c r="TMK19" s="128"/>
      <c r="TML19" s="128"/>
      <c r="TMM19" s="128"/>
      <c r="TMN19" s="128"/>
      <c r="TMO19" s="128"/>
      <c r="TMP19" s="128"/>
      <c r="TMQ19" s="128"/>
      <c r="TMR19" s="128"/>
      <c r="TMS19" s="128"/>
      <c r="TMT19" s="128"/>
      <c r="TMU19" s="128"/>
      <c r="TMV19" s="128"/>
      <c r="TMW19" s="128"/>
      <c r="TMX19" s="128"/>
      <c r="TMY19" s="128"/>
      <c r="TMZ19" s="128"/>
      <c r="TNA19" s="128"/>
      <c r="TNB19" s="128"/>
      <c r="TNC19" s="128"/>
      <c r="TND19" s="128"/>
      <c r="TNE19" s="128"/>
      <c r="TNF19" s="128"/>
      <c r="TNG19" s="128"/>
      <c r="TNH19" s="128"/>
      <c r="TNI19" s="128"/>
      <c r="TNJ19" s="128"/>
      <c r="TNK19" s="128"/>
      <c r="TNL19" s="128"/>
      <c r="TNM19" s="128"/>
      <c r="TNN19" s="128"/>
      <c r="TNO19" s="128"/>
      <c r="TNP19" s="128"/>
      <c r="TNQ19" s="128"/>
      <c r="TNR19" s="128"/>
      <c r="TNS19" s="128"/>
      <c r="TNT19" s="128"/>
      <c r="TNU19" s="128"/>
      <c r="TNV19" s="128"/>
      <c r="TNW19" s="128"/>
      <c r="TNX19" s="128"/>
      <c r="TNY19" s="128"/>
      <c r="TNZ19" s="128"/>
      <c r="TOA19" s="128"/>
      <c r="TOB19" s="128"/>
      <c r="TOC19" s="128"/>
      <c r="TOD19" s="128"/>
      <c r="TOE19" s="128"/>
      <c r="TOF19" s="128"/>
      <c r="TOG19" s="128"/>
      <c r="TOH19" s="128"/>
      <c r="TOI19" s="128"/>
      <c r="TOJ19" s="128"/>
      <c r="TOK19" s="128"/>
      <c r="TOL19" s="128"/>
      <c r="TOM19" s="128"/>
      <c r="TON19" s="128"/>
      <c r="TOO19" s="128"/>
      <c r="TOP19" s="128"/>
      <c r="TOQ19" s="128"/>
      <c r="TOR19" s="128"/>
      <c r="TOS19" s="128"/>
      <c r="TOT19" s="128"/>
      <c r="TOU19" s="128"/>
      <c r="TOV19" s="128"/>
      <c r="TOW19" s="128"/>
      <c r="TOX19" s="128"/>
      <c r="TOY19" s="128"/>
      <c r="TOZ19" s="128"/>
      <c r="TPA19" s="128"/>
      <c r="TPB19" s="128"/>
      <c r="TPC19" s="128"/>
      <c r="TPD19" s="128"/>
      <c r="TPE19" s="128"/>
      <c r="TPF19" s="128"/>
      <c r="TPG19" s="128"/>
      <c r="TPH19" s="128"/>
      <c r="TPI19" s="128"/>
      <c r="TPJ19" s="128"/>
      <c r="TPK19" s="128"/>
      <c r="TPL19" s="128"/>
      <c r="TPM19" s="128"/>
      <c r="TPN19" s="128"/>
      <c r="TPO19" s="128"/>
      <c r="TPP19" s="128"/>
      <c r="TPQ19" s="128"/>
      <c r="TPR19" s="128"/>
      <c r="TPS19" s="128"/>
      <c r="TPT19" s="128"/>
      <c r="TPU19" s="128"/>
      <c r="TPV19" s="128"/>
      <c r="TPW19" s="128"/>
      <c r="TPX19" s="128"/>
      <c r="TPY19" s="128"/>
      <c r="TPZ19" s="128"/>
      <c r="TQA19" s="128"/>
      <c r="TQB19" s="128"/>
      <c r="TQC19" s="128"/>
      <c r="TQD19" s="128"/>
      <c r="TQE19" s="128"/>
      <c r="TQF19" s="128"/>
      <c r="TQG19" s="128"/>
      <c r="TQH19" s="128"/>
      <c r="TQI19" s="128"/>
      <c r="TQJ19" s="128"/>
      <c r="TQK19" s="128"/>
      <c r="TQL19" s="128"/>
      <c r="TQM19" s="128"/>
      <c r="TQN19" s="128"/>
      <c r="TQO19" s="128"/>
      <c r="TQP19" s="128"/>
      <c r="TQQ19" s="128"/>
      <c r="TQR19" s="128"/>
      <c r="TQS19" s="128"/>
      <c r="TQT19" s="128"/>
      <c r="TQU19" s="128"/>
      <c r="TQV19" s="128"/>
      <c r="TQW19" s="128"/>
      <c r="TQX19" s="128"/>
      <c r="TQY19" s="128"/>
      <c r="TQZ19" s="128"/>
      <c r="TRA19" s="128"/>
      <c r="TRB19" s="128"/>
      <c r="TRC19" s="128"/>
      <c r="TRD19" s="128"/>
      <c r="TRE19" s="128"/>
      <c r="TRF19" s="128"/>
      <c r="TRG19" s="128"/>
      <c r="TRH19" s="128"/>
      <c r="TRI19" s="128"/>
      <c r="TRJ19" s="128"/>
      <c r="TRK19" s="128"/>
      <c r="TRL19" s="128"/>
      <c r="TRM19" s="128"/>
      <c r="TRN19" s="128"/>
      <c r="TRO19" s="128"/>
      <c r="TRP19" s="128"/>
      <c r="TRQ19" s="128"/>
      <c r="TRR19" s="128"/>
      <c r="TRS19" s="128"/>
      <c r="TRT19" s="128"/>
      <c r="TRU19" s="128"/>
      <c r="TRV19" s="128"/>
      <c r="TRW19" s="128"/>
      <c r="TRX19" s="128"/>
      <c r="TRY19" s="128"/>
      <c r="TRZ19" s="128"/>
      <c r="TSA19" s="128"/>
      <c r="TSB19" s="128"/>
      <c r="TSC19" s="128"/>
      <c r="TSD19" s="128"/>
      <c r="TSE19" s="128"/>
      <c r="TSF19" s="128"/>
      <c r="TSG19" s="128"/>
      <c r="TSH19" s="128"/>
      <c r="TSI19" s="128"/>
      <c r="TSJ19" s="128"/>
      <c r="TSK19" s="128"/>
      <c r="TSL19" s="128"/>
      <c r="TSM19" s="128"/>
      <c r="TSN19" s="128"/>
      <c r="TSO19" s="128"/>
      <c r="TSP19" s="128"/>
      <c r="TSQ19" s="128"/>
      <c r="TSR19" s="128"/>
      <c r="TSS19" s="128"/>
      <c r="TST19" s="128"/>
      <c r="TSU19" s="128"/>
      <c r="TSV19" s="128"/>
      <c r="TSW19" s="128"/>
      <c r="TSX19" s="128"/>
      <c r="TSY19" s="128"/>
      <c r="TSZ19" s="128"/>
      <c r="TTA19" s="128"/>
      <c r="TTB19" s="128"/>
      <c r="TTC19" s="128"/>
      <c r="TTD19" s="128"/>
      <c r="TTE19" s="128"/>
      <c r="TTF19" s="128"/>
      <c r="TTG19" s="128"/>
      <c r="TTH19" s="128"/>
      <c r="TTI19" s="128"/>
      <c r="TTJ19" s="128"/>
      <c r="TTK19" s="128"/>
      <c r="TTL19" s="128"/>
      <c r="TTM19" s="128"/>
      <c r="TTN19" s="128"/>
      <c r="TTO19" s="128"/>
      <c r="TTP19" s="128"/>
      <c r="TTQ19" s="128"/>
      <c r="TTR19" s="128"/>
      <c r="TTS19" s="128"/>
      <c r="TTT19" s="128"/>
      <c r="TTU19" s="128"/>
      <c r="TTV19" s="128"/>
      <c r="TTW19" s="128"/>
      <c r="TTX19" s="128"/>
      <c r="TTY19" s="128"/>
      <c r="TTZ19" s="128"/>
      <c r="TUA19" s="128"/>
      <c r="TUB19" s="128"/>
      <c r="TUC19" s="128"/>
      <c r="TUD19" s="128"/>
      <c r="TUE19" s="128"/>
      <c r="TUF19" s="128"/>
      <c r="TUG19" s="128"/>
      <c r="TUH19" s="128"/>
      <c r="TUI19" s="128"/>
      <c r="TUJ19" s="128"/>
      <c r="TUK19" s="128"/>
      <c r="TUL19" s="128"/>
      <c r="TUM19" s="128"/>
      <c r="TUN19" s="128"/>
      <c r="TUO19" s="128"/>
      <c r="TUP19" s="128"/>
      <c r="TUQ19" s="128"/>
      <c r="TUR19" s="128"/>
      <c r="TUS19" s="128"/>
      <c r="TUT19" s="128"/>
      <c r="TUU19" s="128"/>
      <c r="TUV19" s="128"/>
      <c r="TUW19" s="128"/>
      <c r="TUX19" s="128"/>
      <c r="TUY19" s="128"/>
      <c r="TUZ19" s="128"/>
      <c r="TVA19" s="128"/>
      <c r="TVB19" s="128"/>
      <c r="TVC19" s="128"/>
      <c r="TVD19" s="128"/>
      <c r="TVE19" s="128"/>
      <c r="TVF19" s="128"/>
      <c r="TVG19" s="128"/>
      <c r="TVH19" s="128"/>
      <c r="TVI19" s="128"/>
      <c r="TVJ19" s="128"/>
      <c r="TVK19" s="128"/>
      <c r="TVL19" s="128"/>
      <c r="TVM19" s="128"/>
      <c r="TVN19" s="128"/>
      <c r="TVO19" s="128"/>
      <c r="TVP19" s="128"/>
      <c r="TVQ19" s="128"/>
      <c r="TVR19" s="128"/>
      <c r="TVS19" s="128"/>
      <c r="TVT19" s="128"/>
      <c r="TVU19" s="128"/>
      <c r="TVV19" s="128"/>
      <c r="TVW19" s="128"/>
      <c r="TVX19" s="128"/>
      <c r="TVY19" s="128"/>
      <c r="TVZ19" s="128"/>
      <c r="TWA19" s="128"/>
      <c r="TWB19" s="128"/>
      <c r="TWC19" s="128"/>
      <c r="TWD19" s="128"/>
      <c r="TWE19" s="128"/>
      <c r="TWF19" s="128"/>
      <c r="TWG19" s="128"/>
      <c r="TWH19" s="128"/>
      <c r="TWI19" s="128"/>
      <c r="TWJ19" s="128"/>
      <c r="TWK19" s="128"/>
      <c r="TWL19" s="128"/>
      <c r="TWM19" s="128"/>
      <c r="TWN19" s="128"/>
      <c r="TWO19" s="128"/>
      <c r="TWP19" s="128"/>
      <c r="TWQ19" s="128"/>
      <c r="TWR19" s="128"/>
      <c r="TWS19" s="128"/>
      <c r="TWT19" s="128"/>
      <c r="TWU19" s="128"/>
      <c r="TWV19" s="128"/>
      <c r="TWW19" s="128"/>
      <c r="TWX19" s="128"/>
      <c r="TWY19" s="128"/>
      <c r="TWZ19" s="128"/>
      <c r="TXA19" s="128"/>
      <c r="TXB19" s="128"/>
      <c r="TXC19" s="128"/>
      <c r="TXD19" s="128"/>
      <c r="TXE19" s="128"/>
      <c r="TXF19" s="128"/>
      <c r="TXG19" s="128"/>
      <c r="TXH19" s="128"/>
      <c r="TXI19" s="128"/>
      <c r="TXJ19" s="128"/>
      <c r="TXK19" s="128"/>
      <c r="TXL19" s="128"/>
      <c r="TXM19" s="128"/>
      <c r="TXN19" s="128"/>
      <c r="TXO19" s="128"/>
      <c r="TXP19" s="128"/>
      <c r="TXQ19" s="128"/>
      <c r="TXR19" s="128"/>
      <c r="TXS19" s="128"/>
      <c r="TXT19" s="128"/>
      <c r="TXU19" s="128"/>
      <c r="TXV19" s="128"/>
      <c r="TXW19" s="128"/>
      <c r="TXX19" s="128"/>
      <c r="TXY19" s="128"/>
      <c r="TXZ19" s="128"/>
      <c r="TYA19" s="128"/>
      <c r="TYB19" s="128"/>
      <c r="TYC19" s="128"/>
      <c r="TYD19" s="128"/>
      <c r="TYE19" s="128"/>
      <c r="TYF19" s="128"/>
      <c r="TYG19" s="128"/>
      <c r="TYH19" s="128"/>
      <c r="TYI19" s="128"/>
      <c r="TYJ19" s="128"/>
      <c r="TYK19" s="128"/>
      <c r="TYL19" s="128"/>
      <c r="TYM19" s="128"/>
      <c r="TYN19" s="128"/>
      <c r="TYO19" s="128"/>
      <c r="TYP19" s="128"/>
      <c r="TYQ19" s="128"/>
      <c r="TYR19" s="128"/>
      <c r="TYS19" s="128"/>
      <c r="TYT19" s="128"/>
      <c r="TYU19" s="128"/>
      <c r="TYV19" s="128"/>
      <c r="TYW19" s="128"/>
      <c r="TYX19" s="128"/>
      <c r="TYY19" s="128"/>
      <c r="TYZ19" s="128"/>
      <c r="TZA19" s="128"/>
      <c r="TZB19" s="128"/>
      <c r="TZC19" s="128"/>
      <c r="TZD19" s="128"/>
      <c r="TZE19" s="128"/>
      <c r="TZF19" s="128"/>
      <c r="TZG19" s="128"/>
      <c r="TZH19" s="128"/>
      <c r="TZI19" s="128"/>
      <c r="TZJ19" s="128"/>
      <c r="TZK19" s="128"/>
      <c r="TZL19" s="128"/>
      <c r="TZM19" s="128"/>
      <c r="TZN19" s="128"/>
      <c r="TZO19" s="128"/>
      <c r="TZP19" s="128"/>
      <c r="TZQ19" s="128"/>
      <c r="TZR19" s="128"/>
      <c r="TZS19" s="128"/>
      <c r="TZT19" s="128"/>
      <c r="TZU19" s="128"/>
      <c r="TZV19" s="128"/>
      <c r="TZW19" s="128"/>
      <c r="TZX19" s="128"/>
      <c r="TZY19" s="128"/>
      <c r="TZZ19" s="128"/>
      <c r="UAA19" s="128"/>
      <c r="UAB19" s="128"/>
      <c r="UAC19" s="128"/>
      <c r="UAD19" s="128"/>
      <c r="UAE19" s="128"/>
      <c r="UAF19" s="128"/>
      <c r="UAG19" s="128"/>
      <c r="UAH19" s="128"/>
      <c r="UAI19" s="128"/>
      <c r="UAJ19" s="128"/>
      <c r="UAK19" s="128"/>
      <c r="UAL19" s="128"/>
      <c r="UAM19" s="128"/>
      <c r="UAN19" s="128"/>
      <c r="UAO19" s="128"/>
      <c r="UAP19" s="128"/>
      <c r="UAQ19" s="128"/>
      <c r="UAR19" s="128"/>
      <c r="UAS19" s="128"/>
      <c r="UAT19" s="128"/>
      <c r="UAU19" s="128"/>
      <c r="UAV19" s="128"/>
      <c r="UAW19" s="128"/>
      <c r="UAX19" s="128"/>
      <c r="UAY19" s="128"/>
      <c r="UAZ19" s="128"/>
      <c r="UBA19" s="128"/>
      <c r="UBB19" s="128"/>
      <c r="UBC19" s="128"/>
      <c r="UBD19" s="128"/>
      <c r="UBE19" s="128"/>
      <c r="UBF19" s="128"/>
      <c r="UBG19" s="128"/>
      <c r="UBH19" s="128"/>
      <c r="UBI19" s="128"/>
      <c r="UBJ19" s="128"/>
      <c r="UBK19" s="128"/>
      <c r="UBL19" s="128"/>
      <c r="UBM19" s="128"/>
      <c r="UBN19" s="128"/>
      <c r="UBO19" s="128"/>
      <c r="UBP19" s="128"/>
      <c r="UBQ19" s="128"/>
      <c r="UBR19" s="128"/>
      <c r="UBS19" s="128"/>
      <c r="UBT19" s="128"/>
      <c r="UBU19" s="128"/>
      <c r="UBV19" s="128"/>
      <c r="UBW19" s="128"/>
      <c r="UBX19" s="128"/>
      <c r="UBY19" s="128"/>
      <c r="UBZ19" s="128"/>
      <c r="UCA19" s="128"/>
      <c r="UCB19" s="128"/>
      <c r="UCC19" s="128"/>
      <c r="UCD19" s="128"/>
      <c r="UCE19" s="128"/>
      <c r="UCF19" s="128"/>
      <c r="UCG19" s="128"/>
      <c r="UCH19" s="128"/>
      <c r="UCI19" s="128"/>
      <c r="UCJ19" s="128"/>
      <c r="UCK19" s="128"/>
      <c r="UCL19" s="128"/>
      <c r="UCM19" s="128"/>
      <c r="UCN19" s="128"/>
      <c r="UCO19" s="128"/>
      <c r="UCP19" s="128"/>
      <c r="UCQ19" s="128"/>
      <c r="UCR19" s="128"/>
      <c r="UCS19" s="128"/>
      <c r="UCT19" s="128"/>
      <c r="UCU19" s="128"/>
      <c r="UCV19" s="128"/>
      <c r="UCW19" s="128"/>
      <c r="UCX19" s="128"/>
      <c r="UCY19" s="128"/>
      <c r="UCZ19" s="128"/>
      <c r="UDA19" s="128"/>
      <c r="UDB19" s="128"/>
      <c r="UDC19" s="128"/>
      <c r="UDD19" s="128"/>
      <c r="UDE19" s="128"/>
      <c r="UDF19" s="128"/>
      <c r="UDG19" s="128"/>
      <c r="UDH19" s="128"/>
      <c r="UDI19" s="128"/>
      <c r="UDJ19" s="128"/>
      <c r="UDK19" s="128"/>
      <c r="UDL19" s="128"/>
      <c r="UDM19" s="128"/>
      <c r="UDN19" s="128"/>
      <c r="UDO19" s="128"/>
      <c r="UDP19" s="128"/>
      <c r="UDQ19" s="128"/>
      <c r="UDR19" s="128"/>
      <c r="UDS19" s="128"/>
      <c r="UDT19" s="128"/>
      <c r="UDU19" s="128"/>
      <c r="UDV19" s="128"/>
      <c r="UDW19" s="128"/>
      <c r="UDX19" s="128"/>
      <c r="UDY19" s="128"/>
      <c r="UDZ19" s="128"/>
      <c r="UEA19" s="128"/>
      <c r="UEB19" s="128"/>
      <c r="UEC19" s="128"/>
      <c r="UED19" s="128"/>
      <c r="UEE19" s="128"/>
      <c r="UEF19" s="128"/>
      <c r="UEG19" s="128"/>
      <c r="UEH19" s="128"/>
      <c r="UEI19" s="128"/>
      <c r="UEJ19" s="128"/>
      <c r="UEK19" s="128"/>
      <c r="UEL19" s="128"/>
      <c r="UEM19" s="128"/>
      <c r="UEN19" s="128"/>
      <c r="UEO19" s="128"/>
      <c r="UEP19" s="128"/>
      <c r="UEQ19" s="128"/>
      <c r="UER19" s="128"/>
      <c r="UES19" s="128"/>
      <c r="UET19" s="128"/>
      <c r="UEU19" s="128"/>
      <c r="UEV19" s="128"/>
      <c r="UEW19" s="128"/>
      <c r="UEX19" s="128"/>
      <c r="UEY19" s="128"/>
      <c r="UEZ19" s="128"/>
      <c r="UFA19" s="128"/>
      <c r="UFB19" s="128"/>
      <c r="UFC19" s="128"/>
      <c r="UFD19" s="128"/>
      <c r="UFE19" s="128"/>
      <c r="UFF19" s="128"/>
      <c r="UFG19" s="128"/>
      <c r="UFH19" s="128"/>
      <c r="UFI19" s="128"/>
      <c r="UFJ19" s="128"/>
      <c r="UFK19" s="128"/>
      <c r="UFL19" s="128"/>
      <c r="UFM19" s="128"/>
      <c r="UFN19" s="128"/>
      <c r="UFO19" s="128"/>
      <c r="UFP19" s="128"/>
      <c r="UFQ19" s="128"/>
      <c r="UFR19" s="128"/>
      <c r="UFS19" s="128"/>
      <c r="UFT19" s="128"/>
      <c r="UFU19" s="128"/>
      <c r="UFV19" s="128"/>
      <c r="UFW19" s="128"/>
      <c r="UFX19" s="128"/>
      <c r="UFY19" s="128"/>
      <c r="UFZ19" s="128"/>
      <c r="UGA19" s="128"/>
      <c r="UGB19" s="128"/>
      <c r="UGC19" s="128"/>
      <c r="UGD19" s="128"/>
      <c r="UGE19" s="128"/>
      <c r="UGF19" s="128"/>
      <c r="UGG19" s="128"/>
      <c r="UGH19" s="128"/>
      <c r="UGI19" s="128"/>
      <c r="UGJ19" s="128"/>
      <c r="UGK19" s="128"/>
      <c r="UGL19" s="128"/>
      <c r="UGM19" s="128"/>
      <c r="UGN19" s="128"/>
      <c r="UGO19" s="128"/>
      <c r="UGP19" s="128"/>
      <c r="UGQ19" s="128"/>
      <c r="UGR19" s="128"/>
      <c r="UGS19" s="128"/>
      <c r="UGT19" s="128"/>
      <c r="UGU19" s="128"/>
      <c r="UGV19" s="128"/>
      <c r="UGW19" s="128"/>
      <c r="UGX19" s="128"/>
      <c r="UGY19" s="128"/>
      <c r="UGZ19" s="128"/>
      <c r="UHA19" s="128"/>
      <c r="UHB19" s="128"/>
      <c r="UHC19" s="128"/>
      <c r="UHD19" s="128"/>
      <c r="UHE19" s="128"/>
      <c r="UHF19" s="128"/>
      <c r="UHG19" s="128"/>
      <c r="UHH19" s="128"/>
      <c r="UHI19" s="128"/>
      <c r="UHJ19" s="128"/>
      <c r="UHK19" s="128"/>
      <c r="UHL19" s="128"/>
      <c r="UHM19" s="128"/>
      <c r="UHN19" s="128"/>
      <c r="UHO19" s="128"/>
      <c r="UHP19" s="128"/>
      <c r="UHQ19" s="128"/>
      <c r="UHR19" s="128"/>
      <c r="UHS19" s="128"/>
      <c r="UHT19" s="128"/>
      <c r="UHU19" s="128"/>
      <c r="UHV19" s="128"/>
      <c r="UHW19" s="128"/>
      <c r="UHX19" s="128"/>
      <c r="UHY19" s="128"/>
      <c r="UHZ19" s="128"/>
      <c r="UIA19" s="128"/>
      <c r="UIB19" s="128"/>
      <c r="UIC19" s="128"/>
      <c r="UID19" s="128"/>
      <c r="UIE19" s="128"/>
      <c r="UIF19" s="128"/>
      <c r="UIG19" s="128"/>
      <c r="UIH19" s="128"/>
      <c r="UII19" s="128"/>
      <c r="UIJ19" s="128"/>
      <c r="UIK19" s="128"/>
      <c r="UIL19" s="128"/>
      <c r="UIM19" s="128"/>
      <c r="UIN19" s="128"/>
      <c r="UIO19" s="128"/>
      <c r="UIP19" s="128"/>
      <c r="UIQ19" s="128"/>
      <c r="UIR19" s="128"/>
      <c r="UIS19" s="128"/>
      <c r="UIT19" s="128"/>
      <c r="UIU19" s="128"/>
      <c r="UIV19" s="128"/>
      <c r="UIW19" s="128"/>
      <c r="UIX19" s="128"/>
      <c r="UIY19" s="128"/>
      <c r="UIZ19" s="128"/>
      <c r="UJA19" s="128"/>
      <c r="UJB19" s="128"/>
      <c r="UJC19" s="128"/>
      <c r="UJD19" s="128"/>
      <c r="UJE19" s="128"/>
      <c r="UJF19" s="128"/>
      <c r="UJG19" s="128"/>
      <c r="UJH19" s="128"/>
      <c r="UJI19" s="128"/>
      <c r="UJJ19" s="128"/>
      <c r="UJK19" s="128"/>
      <c r="UJL19" s="128"/>
      <c r="UJM19" s="128"/>
      <c r="UJN19" s="128"/>
      <c r="UJO19" s="128"/>
      <c r="UJP19" s="128"/>
      <c r="UJQ19" s="128"/>
      <c r="UJR19" s="128"/>
      <c r="UJS19" s="128"/>
      <c r="UJT19" s="128"/>
      <c r="UJU19" s="128"/>
      <c r="UJV19" s="128"/>
      <c r="UJW19" s="128"/>
      <c r="UJX19" s="128"/>
      <c r="UJY19" s="128"/>
      <c r="UJZ19" s="128"/>
      <c r="UKA19" s="128"/>
      <c r="UKB19" s="128"/>
      <c r="UKC19" s="128"/>
      <c r="UKD19" s="128"/>
      <c r="UKE19" s="128"/>
      <c r="UKF19" s="128"/>
      <c r="UKG19" s="128"/>
      <c r="UKH19" s="128"/>
      <c r="UKI19" s="128"/>
      <c r="UKJ19" s="128"/>
      <c r="UKK19" s="128"/>
      <c r="UKL19" s="128"/>
      <c r="UKM19" s="128"/>
      <c r="UKN19" s="128"/>
      <c r="UKO19" s="128"/>
      <c r="UKP19" s="128"/>
      <c r="UKQ19" s="128"/>
      <c r="UKR19" s="128"/>
      <c r="UKS19" s="128"/>
      <c r="UKT19" s="128"/>
      <c r="UKU19" s="128"/>
      <c r="UKV19" s="128"/>
      <c r="UKW19" s="128"/>
      <c r="UKX19" s="128"/>
      <c r="UKY19" s="128"/>
      <c r="UKZ19" s="128"/>
      <c r="ULA19" s="128"/>
      <c r="ULB19" s="128"/>
      <c r="ULC19" s="128"/>
      <c r="ULD19" s="128"/>
      <c r="ULE19" s="128"/>
      <c r="ULF19" s="128"/>
      <c r="ULG19" s="128"/>
      <c r="ULH19" s="128"/>
      <c r="ULI19" s="128"/>
      <c r="ULJ19" s="128"/>
      <c r="ULK19" s="128"/>
      <c r="ULL19" s="128"/>
      <c r="ULM19" s="128"/>
      <c r="ULN19" s="128"/>
      <c r="ULO19" s="128"/>
      <c r="ULP19" s="128"/>
      <c r="ULQ19" s="128"/>
      <c r="ULR19" s="128"/>
      <c r="ULS19" s="128"/>
      <c r="ULT19" s="128"/>
      <c r="ULU19" s="128"/>
      <c r="ULV19" s="128"/>
      <c r="ULW19" s="128"/>
      <c r="ULX19" s="128"/>
      <c r="ULY19" s="128"/>
      <c r="ULZ19" s="128"/>
      <c r="UMA19" s="128"/>
      <c r="UMB19" s="128"/>
      <c r="UMC19" s="128"/>
      <c r="UMD19" s="128"/>
      <c r="UME19" s="128"/>
      <c r="UMF19" s="128"/>
      <c r="UMG19" s="128"/>
      <c r="UMH19" s="128"/>
      <c r="UMI19" s="128"/>
      <c r="UMJ19" s="128"/>
      <c r="UMK19" s="128"/>
      <c r="UML19" s="128"/>
      <c r="UMM19" s="128"/>
      <c r="UMN19" s="128"/>
      <c r="UMO19" s="128"/>
      <c r="UMP19" s="128"/>
      <c r="UMQ19" s="128"/>
      <c r="UMR19" s="128"/>
      <c r="UMS19" s="128"/>
      <c r="UMT19" s="128"/>
      <c r="UMU19" s="128"/>
      <c r="UMV19" s="128"/>
      <c r="UMW19" s="128"/>
      <c r="UMX19" s="128"/>
      <c r="UMY19" s="128"/>
      <c r="UMZ19" s="128"/>
      <c r="UNA19" s="128"/>
      <c r="UNB19" s="128"/>
      <c r="UNC19" s="128"/>
      <c r="UND19" s="128"/>
      <c r="UNE19" s="128"/>
      <c r="UNF19" s="128"/>
      <c r="UNG19" s="128"/>
      <c r="UNH19" s="128"/>
      <c r="UNI19" s="128"/>
      <c r="UNJ19" s="128"/>
      <c r="UNK19" s="128"/>
      <c r="UNL19" s="128"/>
      <c r="UNM19" s="128"/>
      <c r="UNN19" s="128"/>
      <c r="UNO19" s="128"/>
      <c r="UNP19" s="128"/>
      <c r="UNQ19" s="128"/>
      <c r="UNR19" s="128"/>
      <c r="UNS19" s="128"/>
      <c r="UNT19" s="128"/>
      <c r="UNU19" s="128"/>
      <c r="UNV19" s="128"/>
      <c r="UNW19" s="128"/>
      <c r="UNX19" s="128"/>
      <c r="UNY19" s="128"/>
      <c r="UNZ19" s="128"/>
      <c r="UOA19" s="128"/>
      <c r="UOB19" s="128"/>
      <c r="UOC19" s="128"/>
      <c r="UOD19" s="128"/>
      <c r="UOE19" s="128"/>
      <c r="UOF19" s="128"/>
      <c r="UOG19" s="128"/>
      <c r="UOH19" s="128"/>
      <c r="UOI19" s="128"/>
      <c r="UOJ19" s="128"/>
      <c r="UOK19" s="128"/>
      <c r="UOL19" s="128"/>
      <c r="UOM19" s="128"/>
      <c r="UON19" s="128"/>
      <c r="UOO19" s="128"/>
      <c r="UOP19" s="128"/>
      <c r="UOQ19" s="128"/>
      <c r="UOR19" s="128"/>
      <c r="UOS19" s="128"/>
      <c r="UOT19" s="128"/>
      <c r="UOU19" s="128"/>
      <c r="UOV19" s="128"/>
      <c r="UOW19" s="128"/>
      <c r="UOX19" s="128"/>
      <c r="UOY19" s="128"/>
      <c r="UOZ19" s="128"/>
      <c r="UPA19" s="128"/>
      <c r="UPB19" s="128"/>
      <c r="UPC19" s="128"/>
      <c r="UPD19" s="128"/>
      <c r="UPE19" s="128"/>
      <c r="UPF19" s="128"/>
      <c r="UPG19" s="128"/>
      <c r="UPH19" s="128"/>
      <c r="UPI19" s="128"/>
      <c r="UPJ19" s="128"/>
      <c r="UPK19" s="128"/>
      <c r="UPL19" s="128"/>
      <c r="UPM19" s="128"/>
      <c r="UPN19" s="128"/>
      <c r="UPO19" s="128"/>
      <c r="UPP19" s="128"/>
      <c r="UPQ19" s="128"/>
      <c r="UPR19" s="128"/>
      <c r="UPS19" s="128"/>
      <c r="UPT19" s="128"/>
      <c r="UPU19" s="128"/>
      <c r="UPV19" s="128"/>
      <c r="UPW19" s="128"/>
      <c r="UPX19" s="128"/>
      <c r="UPY19" s="128"/>
      <c r="UPZ19" s="128"/>
      <c r="UQA19" s="128"/>
      <c r="UQB19" s="128"/>
      <c r="UQC19" s="128"/>
      <c r="UQD19" s="128"/>
      <c r="UQE19" s="128"/>
      <c r="UQF19" s="128"/>
      <c r="UQG19" s="128"/>
      <c r="UQH19" s="128"/>
      <c r="UQI19" s="128"/>
      <c r="UQJ19" s="128"/>
      <c r="UQK19" s="128"/>
      <c r="UQL19" s="128"/>
      <c r="UQM19" s="128"/>
      <c r="UQN19" s="128"/>
      <c r="UQO19" s="128"/>
      <c r="UQP19" s="128"/>
      <c r="UQQ19" s="128"/>
      <c r="UQR19" s="128"/>
      <c r="UQS19" s="128"/>
      <c r="UQT19" s="128"/>
      <c r="UQU19" s="128"/>
      <c r="UQV19" s="128"/>
      <c r="UQW19" s="128"/>
      <c r="UQX19" s="128"/>
      <c r="UQY19" s="128"/>
      <c r="UQZ19" s="128"/>
      <c r="URA19" s="128"/>
      <c r="URB19" s="128"/>
      <c r="URC19" s="128"/>
      <c r="URD19" s="128"/>
      <c r="URE19" s="128"/>
      <c r="URF19" s="128"/>
      <c r="URG19" s="128"/>
      <c r="URH19" s="128"/>
      <c r="URI19" s="128"/>
      <c r="URJ19" s="128"/>
      <c r="URK19" s="128"/>
      <c r="URL19" s="128"/>
      <c r="URM19" s="128"/>
      <c r="URN19" s="128"/>
      <c r="URO19" s="128"/>
      <c r="URP19" s="128"/>
      <c r="URQ19" s="128"/>
      <c r="URR19" s="128"/>
      <c r="URS19" s="128"/>
      <c r="URT19" s="128"/>
      <c r="URU19" s="128"/>
      <c r="URV19" s="128"/>
      <c r="URW19" s="128"/>
      <c r="URX19" s="128"/>
      <c r="URY19" s="128"/>
      <c r="URZ19" s="128"/>
      <c r="USA19" s="128"/>
      <c r="USB19" s="128"/>
      <c r="USC19" s="128"/>
      <c r="USD19" s="128"/>
      <c r="USE19" s="128"/>
      <c r="USF19" s="128"/>
      <c r="USG19" s="128"/>
      <c r="USH19" s="128"/>
      <c r="USI19" s="128"/>
      <c r="USJ19" s="128"/>
      <c r="USK19" s="128"/>
      <c r="USL19" s="128"/>
      <c r="USM19" s="128"/>
      <c r="USN19" s="128"/>
      <c r="USO19" s="128"/>
      <c r="USP19" s="128"/>
      <c r="USQ19" s="128"/>
      <c r="USR19" s="128"/>
      <c r="USS19" s="128"/>
      <c r="UST19" s="128"/>
      <c r="USU19" s="128"/>
      <c r="USV19" s="128"/>
      <c r="USW19" s="128"/>
      <c r="USX19" s="128"/>
      <c r="USY19" s="128"/>
      <c r="USZ19" s="128"/>
      <c r="UTA19" s="128"/>
      <c r="UTB19" s="128"/>
      <c r="UTC19" s="128"/>
      <c r="UTD19" s="128"/>
      <c r="UTE19" s="128"/>
      <c r="UTF19" s="128"/>
      <c r="UTG19" s="128"/>
      <c r="UTH19" s="128"/>
      <c r="UTI19" s="128"/>
      <c r="UTJ19" s="128"/>
      <c r="UTK19" s="128"/>
      <c r="UTL19" s="128"/>
      <c r="UTM19" s="128"/>
      <c r="UTN19" s="128"/>
      <c r="UTO19" s="128"/>
      <c r="UTP19" s="128"/>
      <c r="UTQ19" s="128"/>
      <c r="UTR19" s="128"/>
      <c r="UTS19" s="128"/>
      <c r="UTT19" s="128"/>
      <c r="UTU19" s="128"/>
      <c r="UTV19" s="128"/>
      <c r="UTW19" s="128"/>
      <c r="UTX19" s="128"/>
      <c r="UTY19" s="128"/>
      <c r="UTZ19" s="128"/>
      <c r="UUA19" s="128"/>
      <c r="UUB19" s="128"/>
      <c r="UUC19" s="128"/>
      <c r="UUD19" s="128"/>
      <c r="UUE19" s="128"/>
      <c r="UUF19" s="128"/>
      <c r="UUG19" s="128"/>
      <c r="UUH19" s="128"/>
      <c r="UUI19" s="128"/>
      <c r="UUJ19" s="128"/>
      <c r="UUK19" s="128"/>
      <c r="UUL19" s="128"/>
      <c r="UUM19" s="128"/>
      <c r="UUN19" s="128"/>
      <c r="UUO19" s="128"/>
      <c r="UUP19" s="128"/>
      <c r="UUQ19" s="128"/>
      <c r="UUR19" s="128"/>
      <c r="UUS19" s="128"/>
      <c r="UUT19" s="128"/>
      <c r="UUU19" s="128"/>
      <c r="UUV19" s="128"/>
      <c r="UUW19" s="128"/>
      <c r="UUX19" s="128"/>
      <c r="UUY19" s="128"/>
      <c r="UUZ19" s="128"/>
      <c r="UVA19" s="128"/>
      <c r="UVB19" s="128"/>
      <c r="UVC19" s="128"/>
      <c r="UVD19" s="128"/>
      <c r="UVE19" s="128"/>
      <c r="UVF19" s="128"/>
      <c r="UVG19" s="128"/>
      <c r="UVH19" s="128"/>
      <c r="UVI19" s="128"/>
      <c r="UVJ19" s="128"/>
      <c r="UVK19" s="128"/>
      <c r="UVL19" s="128"/>
      <c r="UVM19" s="128"/>
      <c r="UVN19" s="128"/>
      <c r="UVO19" s="128"/>
      <c r="UVP19" s="128"/>
      <c r="UVQ19" s="128"/>
      <c r="UVR19" s="128"/>
      <c r="UVS19" s="128"/>
      <c r="UVT19" s="128"/>
      <c r="UVU19" s="128"/>
      <c r="UVV19" s="128"/>
      <c r="UVW19" s="128"/>
      <c r="UVX19" s="128"/>
      <c r="UVY19" s="128"/>
      <c r="UVZ19" s="128"/>
      <c r="UWA19" s="128"/>
      <c r="UWB19" s="128"/>
      <c r="UWC19" s="128"/>
      <c r="UWD19" s="128"/>
      <c r="UWE19" s="128"/>
      <c r="UWF19" s="128"/>
      <c r="UWG19" s="128"/>
      <c r="UWH19" s="128"/>
      <c r="UWI19" s="128"/>
      <c r="UWJ19" s="128"/>
      <c r="UWK19" s="128"/>
      <c r="UWL19" s="128"/>
      <c r="UWM19" s="128"/>
      <c r="UWN19" s="128"/>
      <c r="UWO19" s="128"/>
      <c r="UWP19" s="128"/>
      <c r="UWQ19" s="128"/>
      <c r="UWR19" s="128"/>
      <c r="UWS19" s="128"/>
      <c r="UWT19" s="128"/>
      <c r="UWU19" s="128"/>
      <c r="UWV19" s="128"/>
      <c r="UWW19" s="128"/>
      <c r="UWX19" s="128"/>
      <c r="UWY19" s="128"/>
      <c r="UWZ19" s="128"/>
      <c r="UXA19" s="128"/>
      <c r="UXB19" s="128"/>
      <c r="UXC19" s="128"/>
      <c r="UXD19" s="128"/>
      <c r="UXE19" s="128"/>
      <c r="UXF19" s="128"/>
      <c r="UXG19" s="128"/>
      <c r="UXH19" s="128"/>
      <c r="UXI19" s="128"/>
      <c r="UXJ19" s="128"/>
      <c r="UXK19" s="128"/>
      <c r="UXL19" s="128"/>
      <c r="UXM19" s="128"/>
      <c r="UXN19" s="128"/>
      <c r="UXO19" s="128"/>
      <c r="UXP19" s="128"/>
      <c r="UXQ19" s="128"/>
      <c r="UXR19" s="128"/>
      <c r="UXS19" s="128"/>
      <c r="UXT19" s="128"/>
      <c r="UXU19" s="128"/>
      <c r="UXV19" s="128"/>
      <c r="UXW19" s="128"/>
      <c r="UXX19" s="128"/>
      <c r="UXY19" s="128"/>
      <c r="UXZ19" s="128"/>
      <c r="UYA19" s="128"/>
      <c r="UYB19" s="128"/>
      <c r="UYC19" s="128"/>
      <c r="UYD19" s="128"/>
      <c r="UYE19" s="128"/>
      <c r="UYF19" s="128"/>
      <c r="UYG19" s="128"/>
      <c r="UYH19" s="128"/>
      <c r="UYI19" s="128"/>
      <c r="UYJ19" s="128"/>
      <c r="UYK19" s="128"/>
      <c r="UYL19" s="128"/>
      <c r="UYM19" s="128"/>
      <c r="UYN19" s="128"/>
      <c r="UYO19" s="128"/>
      <c r="UYP19" s="128"/>
      <c r="UYQ19" s="128"/>
      <c r="UYR19" s="128"/>
      <c r="UYS19" s="128"/>
      <c r="UYT19" s="128"/>
      <c r="UYU19" s="128"/>
      <c r="UYV19" s="128"/>
      <c r="UYW19" s="128"/>
      <c r="UYX19" s="128"/>
      <c r="UYY19" s="128"/>
      <c r="UYZ19" s="128"/>
      <c r="UZA19" s="128"/>
      <c r="UZB19" s="128"/>
      <c r="UZC19" s="128"/>
      <c r="UZD19" s="128"/>
      <c r="UZE19" s="128"/>
      <c r="UZF19" s="128"/>
      <c r="UZG19" s="128"/>
      <c r="UZH19" s="128"/>
      <c r="UZI19" s="128"/>
      <c r="UZJ19" s="128"/>
      <c r="UZK19" s="128"/>
      <c r="UZL19" s="128"/>
      <c r="UZM19" s="128"/>
      <c r="UZN19" s="128"/>
      <c r="UZO19" s="128"/>
      <c r="UZP19" s="128"/>
      <c r="UZQ19" s="128"/>
      <c r="UZR19" s="128"/>
      <c r="UZS19" s="128"/>
      <c r="UZT19" s="128"/>
      <c r="UZU19" s="128"/>
      <c r="UZV19" s="128"/>
      <c r="UZW19" s="128"/>
      <c r="UZX19" s="128"/>
      <c r="UZY19" s="128"/>
      <c r="UZZ19" s="128"/>
      <c r="VAA19" s="128"/>
      <c r="VAB19" s="128"/>
      <c r="VAC19" s="128"/>
      <c r="VAD19" s="128"/>
      <c r="VAE19" s="128"/>
      <c r="VAF19" s="128"/>
      <c r="VAG19" s="128"/>
      <c r="VAH19" s="128"/>
      <c r="VAI19" s="128"/>
      <c r="VAJ19" s="128"/>
      <c r="VAK19" s="128"/>
      <c r="VAL19" s="128"/>
      <c r="VAM19" s="128"/>
      <c r="VAN19" s="128"/>
      <c r="VAO19" s="128"/>
      <c r="VAP19" s="128"/>
      <c r="VAQ19" s="128"/>
      <c r="VAR19" s="128"/>
      <c r="VAS19" s="128"/>
      <c r="VAT19" s="128"/>
      <c r="VAU19" s="128"/>
      <c r="VAV19" s="128"/>
      <c r="VAW19" s="128"/>
      <c r="VAX19" s="128"/>
      <c r="VAY19" s="128"/>
      <c r="VAZ19" s="128"/>
      <c r="VBA19" s="128"/>
      <c r="VBB19" s="128"/>
      <c r="VBC19" s="128"/>
      <c r="VBD19" s="128"/>
      <c r="VBE19" s="128"/>
      <c r="VBF19" s="128"/>
      <c r="VBG19" s="128"/>
      <c r="VBH19" s="128"/>
      <c r="VBI19" s="128"/>
      <c r="VBJ19" s="128"/>
      <c r="VBK19" s="128"/>
      <c r="VBL19" s="128"/>
      <c r="VBM19" s="128"/>
      <c r="VBN19" s="128"/>
      <c r="VBO19" s="128"/>
      <c r="VBP19" s="128"/>
      <c r="VBQ19" s="128"/>
      <c r="VBR19" s="128"/>
      <c r="VBS19" s="128"/>
      <c r="VBT19" s="128"/>
      <c r="VBU19" s="128"/>
      <c r="VBV19" s="128"/>
      <c r="VBW19" s="128"/>
      <c r="VBX19" s="128"/>
      <c r="VBY19" s="128"/>
      <c r="VBZ19" s="128"/>
      <c r="VCA19" s="128"/>
      <c r="VCB19" s="128"/>
      <c r="VCC19" s="128"/>
      <c r="VCD19" s="128"/>
      <c r="VCE19" s="128"/>
      <c r="VCF19" s="128"/>
      <c r="VCG19" s="128"/>
      <c r="VCH19" s="128"/>
      <c r="VCI19" s="128"/>
      <c r="VCJ19" s="128"/>
      <c r="VCK19" s="128"/>
      <c r="VCL19" s="128"/>
      <c r="VCM19" s="128"/>
      <c r="VCN19" s="128"/>
      <c r="VCO19" s="128"/>
      <c r="VCP19" s="128"/>
      <c r="VCQ19" s="128"/>
      <c r="VCR19" s="128"/>
      <c r="VCS19" s="128"/>
      <c r="VCT19" s="128"/>
      <c r="VCU19" s="128"/>
      <c r="VCV19" s="128"/>
      <c r="VCW19" s="128"/>
      <c r="VCX19" s="128"/>
      <c r="VCY19" s="128"/>
      <c r="VCZ19" s="128"/>
      <c r="VDA19" s="128"/>
      <c r="VDB19" s="128"/>
      <c r="VDC19" s="128"/>
      <c r="VDD19" s="128"/>
      <c r="VDE19" s="128"/>
      <c r="VDF19" s="128"/>
      <c r="VDG19" s="128"/>
      <c r="VDH19" s="128"/>
      <c r="VDI19" s="128"/>
      <c r="VDJ19" s="128"/>
      <c r="VDK19" s="128"/>
      <c r="VDL19" s="128"/>
      <c r="VDM19" s="128"/>
      <c r="VDN19" s="128"/>
      <c r="VDO19" s="128"/>
      <c r="VDP19" s="128"/>
      <c r="VDQ19" s="128"/>
      <c r="VDR19" s="128"/>
      <c r="VDS19" s="128"/>
      <c r="VDT19" s="128"/>
      <c r="VDU19" s="128"/>
      <c r="VDV19" s="128"/>
      <c r="VDW19" s="128"/>
      <c r="VDX19" s="128"/>
      <c r="VDY19" s="128"/>
      <c r="VDZ19" s="128"/>
      <c r="VEA19" s="128"/>
      <c r="VEB19" s="128"/>
      <c r="VEC19" s="128"/>
      <c r="VED19" s="128"/>
      <c r="VEE19" s="128"/>
      <c r="VEF19" s="128"/>
      <c r="VEG19" s="128"/>
      <c r="VEH19" s="128"/>
      <c r="VEI19" s="128"/>
      <c r="VEJ19" s="128"/>
      <c r="VEK19" s="128"/>
      <c r="VEL19" s="128"/>
      <c r="VEM19" s="128"/>
      <c r="VEN19" s="128"/>
      <c r="VEO19" s="128"/>
      <c r="VEP19" s="128"/>
      <c r="VEQ19" s="128"/>
      <c r="VER19" s="128"/>
      <c r="VES19" s="128"/>
      <c r="VET19" s="128"/>
      <c r="VEU19" s="128"/>
      <c r="VEV19" s="128"/>
      <c r="VEW19" s="128"/>
      <c r="VEX19" s="128"/>
      <c r="VEY19" s="128"/>
      <c r="VEZ19" s="128"/>
      <c r="VFA19" s="128"/>
      <c r="VFB19" s="128"/>
      <c r="VFC19" s="128"/>
      <c r="VFD19" s="128"/>
      <c r="VFE19" s="128"/>
      <c r="VFF19" s="128"/>
      <c r="VFG19" s="128"/>
      <c r="VFH19" s="128"/>
      <c r="VFI19" s="128"/>
      <c r="VFJ19" s="128"/>
      <c r="VFK19" s="128"/>
      <c r="VFL19" s="128"/>
      <c r="VFM19" s="128"/>
      <c r="VFN19" s="128"/>
      <c r="VFO19" s="128"/>
      <c r="VFP19" s="128"/>
      <c r="VFQ19" s="128"/>
      <c r="VFR19" s="128"/>
      <c r="VFS19" s="128"/>
      <c r="VFT19" s="128"/>
      <c r="VFU19" s="128"/>
      <c r="VFV19" s="128"/>
      <c r="VFW19" s="128"/>
      <c r="VFX19" s="128"/>
      <c r="VFY19" s="128"/>
      <c r="VFZ19" s="128"/>
      <c r="VGA19" s="128"/>
      <c r="VGB19" s="128"/>
      <c r="VGC19" s="128"/>
      <c r="VGD19" s="128"/>
      <c r="VGE19" s="128"/>
      <c r="VGF19" s="128"/>
      <c r="VGG19" s="128"/>
      <c r="VGH19" s="128"/>
      <c r="VGI19" s="128"/>
      <c r="VGJ19" s="128"/>
      <c r="VGK19" s="128"/>
      <c r="VGL19" s="128"/>
      <c r="VGM19" s="128"/>
      <c r="VGN19" s="128"/>
      <c r="VGO19" s="128"/>
      <c r="VGP19" s="128"/>
      <c r="VGQ19" s="128"/>
      <c r="VGR19" s="128"/>
      <c r="VGS19" s="128"/>
      <c r="VGT19" s="128"/>
      <c r="VGU19" s="128"/>
      <c r="VGV19" s="128"/>
      <c r="VGW19" s="128"/>
      <c r="VGX19" s="128"/>
      <c r="VGY19" s="128"/>
      <c r="VGZ19" s="128"/>
      <c r="VHA19" s="128"/>
      <c r="VHB19" s="128"/>
      <c r="VHC19" s="128"/>
      <c r="VHD19" s="128"/>
      <c r="VHE19" s="128"/>
      <c r="VHF19" s="128"/>
      <c r="VHG19" s="128"/>
      <c r="VHH19" s="128"/>
      <c r="VHI19" s="128"/>
      <c r="VHJ19" s="128"/>
      <c r="VHK19" s="128"/>
      <c r="VHL19" s="128"/>
      <c r="VHM19" s="128"/>
      <c r="VHN19" s="128"/>
      <c r="VHO19" s="128"/>
      <c r="VHP19" s="128"/>
      <c r="VHQ19" s="128"/>
      <c r="VHR19" s="128"/>
      <c r="VHS19" s="128"/>
      <c r="VHT19" s="128"/>
      <c r="VHU19" s="128"/>
      <c r="VHV19" s="128"/>
      <c r="VHW19" s="128"/>
      <c r="VHX19" s="128"/>
      <c r="VHY19" s="128"/>
      <c r="VHZ19" s="128"/>
      <c r="VIA19" s="128"/>
      <c r="VIB19" s="128"/>
      <c r="VIC19" s="128"/>
      <c r="VID19" s="128"/>
      <c r="VIE19" s="128"/>
      <c r="VIF19" s="128"/>
      <c r="VIG19" s="128"/>
      <c r="VIH19" s="128"/>
      <c r="VII19" s="128"/>
      <c r="VIJ19" s="128"/>
      <c r="VIK19" s="128"/>
      <c r="VIL19" s="128"/>
      <c r="VIM19" s="128"/>
      <c r="VIN19" s="128"/>
      <c r="VIO19" s="128"/>
      <c r="VIP19" s="128"/>
      <c r="VIQ19" s="128"/>
      <c r="VIR19" s="128"/>
      <c r="VIS19" s="128"/>
      <c r="VIT19" s="128"/>
      <c r="VIU19" s="128"/>
      <c r="VIV19" s="128"/>
      <c r="VIW19" s="128"/>
      <c r="VIX19" s="128"/>
      <c r="VIY19" s="128"/>
      <c r="VIZ19" s="128"/>
      <c r="VJA19" s="128"/>
      <c r="VJB19" s="128"/>
      <c r="VJC19" s="128"/>
      <c r="VJD19" s="128"/>
      <c r="VJE19" s="128"/>
      <c r="VJF19" s="128"/>
      <c r="VJG19" s="128"/>
      <c r="VJH19" s="128"/>
      <c r="VJI19" s="128"/>
      <c r="VJJ19" s="128"/>
      <c r="VJK19" s="128"/>
      <c r="VJL19" s="128"/>
      <c r="VJM19" s="128"/>
      <c r="VJN19" s="128"/>
      <c r="VJO19" s="128"/>
      <c r="VJP19" s="128"/>
      <c r="VJQ19" s="128"/>
      <c r="VJR19" s="128"/>
      <c r="VJS19" s="128"/>
      <c r="VJT19" s="128"/>
      <c r="VJU19" s="128"/>
      <c r="VJV19" s="128"/>
      <c r="VJW19" s="128"/>
      <c r="VJX19" s="128"/>
      <c r="VJY19" s="128"/>
      <c r="VJZ19" s="128"/>
      <c r="VKA19" s="128"/>
      <c r="VKB19" s="128"/>
      <c r="VKC19" s="128"/>
      <c r="VKD19" s="128"/>
      <c r="VKE19" s="128"/>
      <c r="VKF19" s="128"/>
      <c r="VKG19" s="128"/>
      <c r="VKH19" s="128"/>
      <c r="VKI19" s="128"/>
      <c r="VKJ19" s="128"/>
      <c r="VKK19" s="128"/>
      <c r="VKL19" s="128"/>
      <c r="VKM19" s="128"/>
      <c r="VKN19" s="128"/>
      <c r="VKO19" s="128"/>
      <c r="VKP19" s="128"/>
      <c r="VKQ19" s="128"/>
      <c r="VKR19" s="128"/>
      <c r="VKS19" s="128"/>
      <c r="VKT19" s="128"/>
      <c r="VKU19" s="128"/>
      <c r="VKV19" s="128"/>
      <c r="VKW19" s="128"/>
      <c r="VKX19" s="128"/>
      <c r="VKY19" s="128"/>
      <c r="VKZ19" s="128"/>
      <c r="VLA19" s="128"/>
      <c r="VLB19" s="128"/>
      <c r="VLC19" s="128"/>
      <c r="VLD19" s="128"/>
      <c r="VLE19" s="128"/>
      <c r="VLF19" s="128"/>
      <c r="VLG19" s="128"/>
      <c r="VLH19" s="128"/>
      <c r="VLI19" s="128"/>
      <c r="VLJ19" s="128"/>
      <c r="VLK19" s="128"/>
      <c r="VLL19" s="128"/>
      <c r="VLM19" s="128"/>
      <c r="VLN19" s="128"/>
      <c r="VLO19" s="128"/>
      <c r="VLP19" s="128"/>
      <c r="VLQ19" s="128"/>
      <c r="VLR19" s="128"/>
      <c r="VLS19" s="128"/>
      <c r="VLT19" s="128"/>
      <c r="VLU19" s="128"/>
      <c r="VLV19" s="128"/>
      <c r="VLW19" s="128"/>
      <c r="VLX19" s="128"/>
      <c r="VLY19" s="128"/>
      <c r="VLZ19" s="128"/>
      <c r="VMA19" s="128"/>
      <c r="VMB19" s="128"/>
      <c r="VMC19" s="128"/>
      <c r="VMD19" s="128"/>
      <c r="VME19" s="128"/>
      <c r="VMF19" s="128"/>
      <c r="VMG19" s="128"/>
      <c r="VMH19" s="128"/>
      <c r="VMI19" s="128"/>
      <c r="VMJ19" s="128"/>
      <c r="VMK19" s="128"/>
      <c r="VML19" s="128"/>
      <c r="VMM19" s="128"/>
      <c r="VMN19" s="128"/>
      <c r="VMO19" s="128"/>
      <c r="VMP19" s="128"/>
      <c r="VMQ19" s="128"/>
      <c r="VMR19" s="128"/>
      <c r="VMS19" s="128"/>
      <c r="VMT19" s="128"/>
      <c r="VMU19" s="128"/>
      <c r="VMV19" s="128"/>
      <c r="VMW19" s="128"/>
      <c r="VMX19" s="128"/>
      <c r="VMY19" s="128"/>
      <c r="VMZ19" s="128"/>
      <c r="VNA19" s="128"/>
      <c r="VNB19" s="128"/>
      <c r="VNC19" s="128"/>
      <c r="VND19" s="128"/>
      <c r="VNE19" s="128"/>
      <c r="VNF19" s="128"/>
      <c r="VNG19" s="128"/>
      <c r="VNH19" s="128"/>
      <c r="VNI19" s="128"/>
      <c r="VNJ19" s="128"/>
      <c r="VNK19" s="128"/>
      <c r="VNL19" s="128"/>
      <c r="VNM19" s="128"/>
      <c r="VNN19" s="128"/>
      <c r="VNO19" s="128"/>
      <c r="VNP19" s="128"/>
      <c r="VNQ19" s="128"/>
      <c r="VNR19" s="128"/>
      <c r="VNS19" s="128"/>
      <c r="VNT19" s="128"/>
      <c r="VNU19" s="128"/>
      <c r="VNV19" s="128"/>
      <c r="VNW19" s="128"/>
      <c r="VNX19" s="128"/>
      <c r="VNY19" s="128"/>
      <c r="VNZ19" s="128"/>
      <c r="VOA19" s="128"/>
      <c r="VOB19" s="128"/>
      <c r="VOC19" s="128"/>
      <c r="VOD19" s="128"/>
      <c r="VOE19" s="128"/>
      <c r="VOF19" s="128"/>
      <c r="VOG19" s="128"/>
      <c r="VOH19" s="128"/>
      <c r="VOI19" s="128"/>
      <c r="VOJ19" s="128"/>
      <c r="VOK19" s="128"/>
      <c r="VOL19" s="128"/>
      <c r="VOM19" s="128"/>
      <c r="VON19" s="128"/>
      <c r="VOO19" s="128"/>
      <c r="VOP19" s="128"/>
      <c r="VOQ19" s="128"/>
      <c r="VOR19" s="128"/>
      <c r="VOS19" s="128"/>
      <c r="VOT19" s="128"/>
      <c r="VOU19" s="128"/>
      <c r="VOV19" s="128"/>
      <c r="VOW19" s="128"/>
      <c r="VOX19" s="128"/>
      <c r="VOY19" s="128"/>
      <c r="VOZ19" s="128"/>
      <c r="VPA19" s="128"/>
      <c r="VPB19" s="128"/>
      <c r="VPC19" s="128"/>
      <c r="VPD19" s="128"/>
      <c r="VPE19" s="128"/>
      <c r="VPF19" s="128"/>
      <c r="VPG19" s="128"/>
      <c r="VPH19" s="128"/>
      <c r="VPI19" s="128"/>
      <c r="VPJ19" s="128"/>
      <c r="VPK19" s="128"/>
      <c r="VPL19" s="128"/>
      <c r="VPM19" s="128"/>
      <c r="VPN19" s="128"/>
      <c r="VPO19" s="128"/>
      <c r="VPP19" s="128"/>
      <c r="VPQ19" s="128"/>
      <c r="VPR19" s="128"/>
      <c r="VPS19" s="128"/>
      <c r="VPT19" s="128"/>
      <c r="VPU19" s="128"/>
      <c r="VPV19" s="128"/>
      <c r="VPW19" s="128"/>
      <c r="VPX19" s="128"/>
      <c r="VPY19" s="128"/>
      <c r="VPZ19" s="128"/>
      <c r="VQA19" s="128"/>
      <c r="VQB19" s="128"/>
      <c r="VQC19" s="128"/>
      <c r="VQD19" s="128"/>
      <c r="VQE19" s="128"/>
      <c r="VQF19" s="128"/>
      <c r="VQG19" s="128"/>
      <c r="VQH19" s="128"/>
      <c r="VQI19" s="128"/>
      <c r="VQJ19" s="128"/>
      <c r="VQK19" s="128"/>
      <c r="VQL19" s="128"/>
      <c r="VQM19" s="128"/>
      <c r="VQN19" s="128"/>
      <c r="VQO19" s="128"/>
      <c r="VQP19" s="128"/>
      <c r="VQQ19" s="128"/>
      <c r="VQR19" s="128"/>
      <c r="VQS19" s="128"/>
      <c r="VQT19" s="128"/>
      <c r="VQU19" s="128"/>
      <c r="VQV19" s="128"/>
      <c r="VQW19" s="128"/>
      <c r="VQX19" s="128"/>
      <c r="VQY19" s="128"/>
      <c r="VQZ19" s="128"/>
      <c r="VRA19" s="128"/>
      <c r="VRB19" s="128"/>
      <c r="VRC19" s="128"/>
      <c r="VRD19" s="128"/>
      <c r="VRE19" s="128"/>
      <c r="VRF19" s="128"/>
      <c r="VRG19" s="128"/>
      <c r="VRH19" s="128"/>
      <c r="VRI19" s="128"/>
      <c r="VRJ19" s="128"/>
      <c r="VRK19" s="128"/>
      <c r="VRL19" s="128"/>
      <c r="VRM19" s="128"/>
      <c r="VRN19" s="128"/>
      <c r="VRO19" s="128"/>
      <c r="VRP19" s="128"/>
      <c r="VRQ19" s="128"/>
      <c r="VRR19" s="128"/>
      <c r="VRS19" s="128"/>
      <c r="VRT19" s="128"/>
      <c r="VRU19" s="128"/>
      <c r="VRV19" s="128"/>
      <c r="VRW19" s="128"/>
      <c r="VRX19" s="128"/>
      <c r="VRY19" s="128"/>
      <c r="VRZ19" s="128"/>
      <c r="VSA19" s="128"/>
      <c r="VSB19" s="128"/>
      <c r="VSC19" s="128"/>
      <c r="VSD19" s="128"/>
      <c r="VSE19" s="128"/>
      <c r="VSF19" s="128"/>
      <c r="VSG19" s="128"/>
      <c r="VSH19" s="128"/>
      <c r="VSI19" s="128"/>
      <c r="VSJ19" s="128"/>
      <c r="VSK19" s="128"/>
      <c r="VSL19" s="128"/>
      <c r="VSM19" s="128"/>
      <c r="VSN19" s="128"/>
      <c r="VSO19" s="128"/>
      <c r="VSP19" s="128"/>
      <c r="VSQ19" s="128"/>
      <c r="VSR19" s="128"/>
      <c r="VSS19" s="128"/>
      <c r="VST19" s="128"/>
      <c r="VSU19" s="128"/>
      <c r="VSV19" s="128"/>
      <c r="VSW19" s="128"/>
      <c r="VSX19" s="128"/>
      <c r="VSY19" s="128"/>
      <c r="VSZ19" s="128"/>
      <c r="VTA19" s="128"/>
      <c r="VTB19" s="128"/>
      <c r="VTC19" s="128"/>
      <c r="VTD19" s="128"/>
      <c r="VTE19" s="128"/>
      <c r="VTF19" s="128"/>
      <c r="VTG19" s="128"/>
      <c r="VTH19" s="128"/>
      <c r="VTI19" s="128"/>
      <c r="VTJ19" s="128"/>
      <c r="VTK19" s="128"/>
      <c r="VTL19" s="128"/>
      <c r="VTM19" s="128"/>
      <c r="VTN19" s="128"/>
      <c r="VTO19" s="128"/>
      <c r="VTP19" s="128"/>
      <c r="VTQ19" s="128"/>
      <c r="VTR19" s="128"/>
      <c r="VTS19" s="128"/>
      <c r="VTT19" s="128"/>
      <c r="VTU19" s="128"/>
      <c r="VTV19" s="128"/>
      <c r="VTW19" s="128"/>
      <c r="VTX19" s="128"/>
      <c r="VTY19" s="128"/>
      <c r="VTZ19" s="128"/>
      <c r="VUA19" s="128"/>
      <c r="VUB19" s="128"/>
      <c r="VUC19" s="128"/>
      <c r="VUD19" s="128"/>
      <c r="VUE19" s="128"/>
      <c r="VUF19" s="128"/>
      <c r="VUG19" s="128"/>
      <c r="VUH19" s="128"/>
      <c r="VUI19" s="128"/>
      <c r="VUJ19" s="128"/>
      <c r="VUK19" s="128"/>
      <c r="VUL19" s="128"/>
      <c r="VUM19" s="128"/>
      <c r="VUN19" s="128"/>
      <c r="VUO19" s="128"/>
      <c r="VUP19" s="128"/>
      <c r="VUQ19" s="128"/>
      <c r="VUR19" s="128"/>
      <c r="VUS19" s="128"/>
      <c r="VUT19" s="128"/>
      <c r="VUU19" s="128"/>
      <c r="VUV19" s="128"/>
      <c r="VUW19" s="128"/>
      <c r="VUX19" s="128"/>
      <c r="VUY19" s="128"/>
      <c r="VUZ19" s="128"/>
      <c r="VVA19" s="128"/>
      <c r="VVB19" s="128"/>
      <c r="VVC19" s="128"/>
      <c r="VVD19" s="128"/>
      <c r="VVE19" s="128"/>
      <c r="VVF19" s="128"/>
      <c r="VVG19" s="128"/>
      <c r="VVH19" s="128"/>
      <c r="VVI19" s="128"/>
      <c r="VVJ19" s="128"/>
      <c r="VVK19" s="128"/>
      <c r="VVL19" s="128"/>
      <c r="VVM19" s="128"/>
      <c r="VVN19" s="128"/>
      <c r="VVO19" s="128"/>
      <c r="VVP19" s="128"/>
      <c r="VVQ19" s="128"/>
      <c r="VVR19" s="128"/>
      <c r="VVS19" s="128"/>
      <c r="VVT19" s="128"/>
      <c r="VVU19" s="128"/>
      <c r="VVV19" s="128"/>
      <c r="VVW19" s="128"/>
      <c r="VVX19" s="128"/>
      <c r="VVY19" s="128"/>
      <c r="VVZ19" s="128"/>
      <c r="VWA19" s="128"/>
      <c r="VWB19" s="128"/>
      <c r="VWC19" s="128"/>
      <c r="VWD19" s="128"/>
      <c r="VWE19" s="128"/>
      <c r="VWF19" s="128"/>
      <c r="VWG19" s="128"/>
      <c r="VWH19" s="128"/>
      <c r="VWI19" s="128"/>
      <c r="VWJ19" s="128"/>
      <c r="VWK19" s="128"/>
      <c r="VWL19" s="128"/>
      <c r="VWM19" s="128"/>
      <c r="VWN19" s="128"/>
      <c r="VWO19" s="128"/>
      <c r="VWP19" s="128"/>
      <c r="VWQ19" s="128"/>
      <c r="VWR19" s="128"/>
      <c r="VWS19" s="128"/>
      <c r="VWT19" s="128"/>
      <c r="VWU19" s="128"/>
      <c r="VWV19" s="128"/>
      <c r="VWW19" s="128"/>
      <c r="VWX19" s="128"/>
      <c r="VWY19" s="128"/>
      <c r="VWZ19" s="128"/>
      <c r="VXA19" s="128"/>
      <c r="VXB19" s="128"/>
      <c r="VXC19" s="128"/>
      <c r="VXD19" s="128"/>
      <c r="VXE19" s="128"/>
      <c r="VXF19" s="128"/>
      <c r="VXG19" s="128"/>
      <c r="VXH19" s="128"/>
      <c r="VXI19" s="128"/>
      <c r="VXJ19" s="128"/>
      <c r="VXK19" s="128"/>
      <c r="VXL19" s="128"/>
      <c r="VXM19" s="128"/>
      <c r="VXN19" s="128"/>
      <c r="VXO19" s="128"/>
      <c r="VXP19" s="128"/>
      <c r="VXQ19" s="128"/>
      <c r="VXR19" s="128"/>
      <c r="VXS19" s="128"/>
      <c r="VXT19" s="128"/>
      <c r="VXU19" s="128"/>
      <c r="VXV19" s="128"/>
      <c r="VXW19" s="128"/>
      <c r="VXX19" s="128"/>
      <c r="VXY19" s="128"/>
      <c r="VXZ19" s="128"/>
      <c r="VYA19" s="128"/>
      <c r="VYB19" s="128"/>
      <c r="VYC19" s="128"/>
      <c r="VYD19" s="128"/>
      <c r="VYE19" s="128"/>
      <c r="VYF19" s="128"/>
      <c r="VYG19" s="128"/>
      <c r="VYH19" s="128"/>
      <c r="VYI19" s="128"/>
      <c r="VYJ19" s="128"/>
      <c r="VYK19" s="128"/>
      <c r="VYL19" s="128"/>
      <c r="VYM19" s="128"/>
      <c r="VYN19" s="128"/>
      <c r="VYO19" s="128"/>
      <c r="VYP19" s="128"/>
      <c r="VYQ19" s="128"/>
      <c r="VYR19" s="128"/>
      <c r="VYS19" s="128"/>
      <c r="VYT19" s="128"/>
      <c r="VYU19" s="128"/>
      <c r="VYV19" s="128"/>
      <c r="VYW19" s="128"/>
      <c r="VYX19" s="128"/>
      <c r="VYY19" s="128"/>
      <c r="VYZ19" s="128"/>
      <c r="VZA19" s="128"/>
      <c r="VZB19" s="128"/>
      <c r="VZC19" s="128"/>
      <c r="VZD19" s="128"/>
      <c r="VZE19" s="128"/>
      <c r="VZF19" s="128"/>
      <c r="VZG19" s="128"/>
      <c r="VZH19" s="128"/>
      <c r="VZI19" s="128"/>
      <c r="VZJ19" s="128"/>
      <c r="VZK19" s="128"/>
      <c r="VZL19" s="128"/>
      <c r="VZM19" s="128"/>
      <c r="VZN19" s="128"/>
      <c r="VZO19" s="128"/>
      <c r="VZP19" s="128"/>
      <c r="VZQ19" s="128"/>
      <c r="VZR19" s="128"/>
      <c r="VZS19" s="128"/>
      <c r="VZT19" s="128"/>
      <c r="VZU19" s="128"/>
      <c r="VZV19" s="128"/>
      <c r="VZW19" s="128"/>
      <c r="VZX19" s="128"/>
      <c r="VZY19" s="128"/>
      <c r="VZZ19" s="128"/>
      <c r="WAA19" s="128"/>
      <c r="WAB19" s="128"/>
      <c r="WAC19" s="128"/>
      <c r="WAD19" s="128"/>
      <c r="WAE19" s="128"/>
      <c r="WAF19" s="128"/>
      <c r="WAG19" s="128"/>
      <c r="WAH19" s="128"/>
      <c r="WAI19" s="128"/>
      <c r="WAJ19" s="128"/>
      <c r="WAK19" s="128"/>
      <c r="WAL19" s="128"/>
      <c r="WAM19" s="128"/>
      <c r="WAN19" s="128"/>
      <c r="WAO19" s="128"/>
      <c r="WAP19" s="128"/>
      <c r="WAQ19" s="128"/>
      <c r="WAR19" s="128"/>
      <c r="WAS19" s="128"/>
      <c r="WAT19" s="128"/>
      <c r="WAU19" s="128"/>
      <c r="WAV19" s="128"/>
      <c r="WAW19" s="128"/>
      <c r="WAX19" s="128"/>
      <c r="WAY19" s="128"/>
      <c r="WAZ19" s="128"/>
      <c r="WBA19" s="128"/>
      <c r="WBB19" s="128"/>
      <c r="WBC19" s="128"/>
      <c r="WBD19" s="128"/>
      <c r="WBE19" s="128"/>
      <c r="WBF19" s="128"/>
      <c r="WBG19" s="128"/>
      <c r="WBH19" s="128"/>
      <c r="WBI19" s="128"/>
      <c r="WBJ19" s="128"/>
      <c r="WBK19" s="128"/>
      <c r="WBL19" s="128"/>
      <c r="WBM19" s="128"/>
      <c r="WBN19" s="128"/>
      <c r="WBO19" s="128"/>
      <c r="WBP19" s="128"/>
      <c r="WBQ19" s="128"/>
      <c r="WBR19" s="128"/>
      <c r="WBS19" s="128"/>
      <c r="WBT19" s="128"/>
      <c r="WBU19" s="128"/>
      <c r="WBV19" s="128"/>
      <c r="WBW19" s="128"/>
      <c r="WBX19" s="128"/>
      <c r="WBY19" s="128"/>
      <c r="WBZ19" s="128"/>
      <c r="WCA19" s="128"/>
      <c r="WCB19" s="128"/>
      <c r="WCC19" s="128"/>
      <c r="WCD19" s="128"/>
      <c r="WCE19" s="128"/>
      <c r="WCF19" s="128"/>
      <c r="WCG19" s="128"/>
      <c r="WCH19" s="128"/>
      <c r="WCI19" s="128"/>
      <c r="WCJ19" s="128"/>
      <c r="WCK19" s="128"/>
      <c r="WCL19" s="128"/>
      <c r="WCM19" s="128"/>
      <c r="WCN19" s="128"/>
      <c r="WCO19" s="128"/>
      <c r="WCP19" s="128"/>
      <c r="WCQ19" s="128"/>
      <c r="WCR19" s="128"/>
      <c r="WCS19" s="128"/>
      <c r="WCT19" s="128"/>
      <c r="WCU19" s="128"/>
      <c r="WCV19" s="128"/>
      <c r="WCW19" s="128"/>
      <c r="WCX19" s="128"/>
      <c r="WCY19" s="128"/>
      <c r="WCZ19" s="128"/>
      <c r="WDA19" s="128"/>
      <c r="WDB19" s="128"/>
      <c r="WDC19" s="128"/>
      <c r="WDD19" s="128"/>
      <c r="WDE19" s="128"/>
      <c r="WDF19" s="128"/>
      <c r="WDG19" s="128"/>
      <c r="WDH19" s="128"/>
      <c r="WDI19" s="128"/>
      <c r="WDJ19" s="128"/>
      <c r="WDK19" s="128"/>
      <c r="WDL19" s="128"/>
      <c r="WDM19" s="128"/>
      <c r="WDN19" s="128"/>
      <c r="WDO19" s="128"/>
      <c r="WDP19" s="128"/>
      <c r="WDQ19" s="128"/>
      <c r="WDR19" s="128"/>
      <c r="WDS19" s="128"/>
      <c r="WDT19" s="128"/>
      <c r="WDU19" s="128"/>
      <c r="WDV19" s="128"/>
      <c r="WDW19" s="128"/>
      <c r="WDX19" s="128"/>
      <c r="WDY19" s="128"/>
      <c r="WDZ19" s="128"/>
      <c r="WEA19" s="128"/>
      <c r="WEB19" s="128"/>
      <c r="WEC19" s="128"/>
      <c r="WED19" s="128"/>
      <c r="WEE19" s="128"/>
      <c r="WEF19" s="128"/>
      <c r="WEG19" s="128"/>
      <c r="WEH19" s="128"/>
      <c r="WEI19" s="128"/>
      <c r="WEJ19" s="128"/>
      <c r="WEK19" s="128"/>
      <c r="WEL19" s="128"/>
      <c r="WEM19" s="128"/>
      <c r="WEN19" s="128"/>
      <c r="WEO19" s="128"/>
      <c r="WEP19" s="128"/>
      <c r="WEQ19" s="128"/>
      <c r="WER19" s="128"/>
      <c r="WES19" s="128"/>
      <c r="WET19" s="128"/>
      <c r="WEU19" s="128"/>
      <c r="WEV19" s="128"/>
      <c r="WEW19" s="128"/>
      <c r="WEX19" s="128"/>
      <c r="WEY19" s="128"/>
      <c r="WEZ19" s="128"/>
      <c r="WFA19" s="128"/>
      <c r="WFB19" s="128"/>
      <c r="WFC19" s="128"/>
      <c r="WFD19" s="128"/>
      <c r="WFE19" s="128"/>
      <c r="WFF19" s="128"/>
      <c r="WFG19" s="128"/>
      <c r="WFH19" s="128"/>
      <c r="WFI19" s="128"/>
      <c r="WFJ19" s="128"/>
      <c r="WFK19" s="128"/>
      <c r="WFL19" s="128"/>
      <c r="WFM19" s="128"/>
      <c r="WFN19" s="128"/>
      <c r="WFO19" s="128"/>
      <c r="WFP19" s="128"/>
      <c r="WFQ19" s="128"/>
      <c r="WFR19" s="128"/>
      <c r="WFS19" s="128"/>
      <c r="WFT19" s="128"/>
      <c r="WFU19" s="128"/>
      <c r="WFV19" s="128"/>
      <c r="WFW19" s="128"/>
      <c r="WFX19" s="128"/>
      <c r="WFY19" s="128"/>
      <c r="WFZ19" s="128"/>
      <c r="WGA19" s="128"/>
      <c r="WGB19" s="128"/>
      <c r="WGC19" s="128"/>
      <c r="WGD19" s="128"/>
      <c r="WGE19" s="128"/>
      <c r="WGF19" s="128"/>
      <c r="WGG19" s="128"/>
      <c r="WGH19" s="128"/>
      <c r="WGI19" s="128"/>
      <c r="WGJ19" s="128"/>
      <c r="WGK19" s="128"/>
      <c r="WGL19" s="128"/>
      <c r="WGM19" s="128"/>
      <c r="WGN19" s="128"/>
      <c r="WGO19" s="128"/>
      <c r="WGP19" s="128"/>
      <c r="WGQ19" s="128"/>
      <c r="WGR19" s="128"/>
      <c r="WGS19" s="128"/>
      <c r="WGT19" s="128"/>
      <c r="WGU19" s="128"/>
      <c r="WGV19" s="128"/>
      <c r="WGW19" s="128"/>
      <c r="WGX19" s="128"/>
      <c r="WGY19" s="128"/>
      <c r="WGZ19" s="128"/>
      <c r="WHA19" s="128"/>
      <c r="WHB19" s="128"/>
      <c r="WHC19" s="128"/>
      <c r="WHD19" s="128"/>
      <c r="WHE19" s="128"/>
      <c r="WHF19" s="128"/>
      <c r="WHG19" s="128"/>
      <c r="WHH19" s="128"/>
      <c r="WHI19" s="128"/>
      <c r="WHJ19" s="128"/>
      <c r="WHK19" s="128"/>
      <c r="WHL19" s="128"/>
      <c r="WHM19" s="128"/>
      <c r="WHN19" s="128"/>
      <c r="WHO19" s="128"/>
      <c r="WHP19" s="128"/>
      <c r="WHQ19" s="128"/>
      <c r="WHR19" s="128"/>
      <c r="WHS19" s="128"/>
      <c r="WHT19" s="128"/>
      <c r="WHU19" s="128"/>
      <c r="WHV19" s="128"/>
      <c r="WHW19" s="128"/>
      <c r="WHX19" s="128"/>
      <c r="WHY19" s="128"/>
      <c r="WHZ19" s="128"/>
      <c r="WIA19" s="128"/>
      <c r="WIB19" s="128"/>
      <c r="WIC19" s="128"/>
      <c r="WID19" s="128"/>
      <c r="WIE19" s="128"/>
      <c r="WIF19" s="128"/>
      <c r="WIG19" s="128"/>
      <c r="WIH19" s="128"/>
      <c r="WII19" s="128"/>
      <c r="WIJ19" s="128"/>
      <c r="WIK19" s="128"/>
      <c r="WIL19" s="128"/>
      <c r="WIM19" s="128"/>
      <c r="WIN19" s="128"/>
      <c r="WIO19" s="128"/>
      <c r="WIP19" s="128"/>
      <c r="WIQ19" s="128"/>
      <c r="WIR19" s="128"/>
      <c r="WIS19" s="128"/>
      <c r="WIT19" s="128"/>
      <c r="WIU19" s="128"/>
      <c r="WIV19" s="128"/>
      <c r="WIW19" s="128"/>
      <c r="WIX19" s="128"/>
      <c r="WIY19" s="128"/>
      <c r="WIZ19" s="128"/>
      <c r="WJA19" s="128"/>
      <c r="WJB19" s="128"/>
      <c r="WJC19" s="128"/>
      <c r="WJD19" s="128"/>
      <c r="WJE19" s="128"/>
      <c r="WJF19" s="128"/>
      <c r="WJG19" s="128"/>
      <c r="WJH19" s="128"/>
      <c r="WJI19" s="128"/>
      <c r="WJJ19" s="128"/>
      <c r="WJK19" s="128"/>
      <c r="WJL19" s="128"/>
      <c r="WJM19" s="128"/>
      <c r="WJN19" s="128"/>
      <c r="WJO19" s="128"/>
      <c r="WJP19" s="128"/>
      <c r="WJQ19" s="128"/>
      <c r="WJR19" s="128"/>
      <c r="WJS19" s="128"/>
      <c r="WJT19" s="128"/>
      <c r="WJU19" s="128"/>
      <c r="WJV19" s="128"/>
      <c r="WJW19" s="128"/>
      <c r="WJX19" s="128"/>
      <c r="WJY19" s="128"/>
      <c r="WJZ19" s="128"/>
      <c r="WKA19" s="128"/>
      <c r="WKB19" s="128"/>
      <c r="WKC19" s="128"/>
      <c r="WKD19" s="128"/>
      <c r="WKE19" s="128"/>
      <c r="WKF19" s="128"/>
      <c r="WKG19" s="128"/>
      <c r="WKH19" s="128"/>
      <c r="WKI19" s="128"/>
      <c r="WKJ19" s="128"/>
      <c r="WKK19" s="128"/>
      <c r="WKL19" s="128"/>
      <c r="WKM19" s="128"/>
      <c r="WKN19" s="128"/>
      <c r="WKO19" s="128"/>
      <c r="WKP19" s="128"/>
      <c r="WKQ19" s="128"/>
      <c r="WKR19" s="128"/>
      <c r="WKS19" s="128"/>
      <c r="WKT19" s="128"/>
      <c r="WKU19" s="128"/>
      <c r="WKV19" s="128"/>
      <c r="WKW19" s="128"/>
      <c r="WKX19" s="128"/>
      <c r="WKY19" s="128"/>
      <c r="WKZ19" s="128"/>
      <c r="WLA19" s="128"/>
      <c r="WLB19" s="128"/>
      <c r="WLC19" s="128"/>
      <c r="WLD19" s="128"/>
      <c r="WLE19" s="128"/>
      <c r="WLF19" s="128"/>
      <c r="WLG19" s="128"/>
      <c r="WLH19" s="128"/>
      <c r="WLI19" s="128"/>
      <c r="WLJ19" s="128"/>
      <c r="WLK19" s="128"/>
      <c r="WLL19" s="128"/>
      <c r="WLM19" s="128"/>
      <c r="WLN19" s="128"/>
      <c r="WLO19" s="128"/>
      <c r="WLP19" s="128"/>
      <c r="WLQ19" s="128"/>
      <c r="WLR19" s="128"/>
      <c r="WLS19" s="128"/>
      <c r="WLT19" s="128"/>
      <c r="WLU19" s="128"/>
      <c r="WLV19" s="128"/>
      <c r="WLW19" s="128"/>
      <c r="WLX19" s="128"/>
      <c r="WLY19" s="128"/>
      <c r="WLZ19" s="128"/>
      <c r="WMA19" s="128"/>
      <c r="WMB19" s="128"/>
      <c r="WMC19" s="128"/>
      <c r="WMD19" s="128"/>
      <c r="WME19" s="128"/>
      <c r="WMF19" s="128"/>
      <c r="WMG19" s="128"/>
      <c r="WMH19" s="128"/>
      <c r="WMI19" s="128"/>
      <c r="WMJ19" s="128"/>
      <c r="WMK19" s="128"/>
      <c r="WML19" s="128"/>
      <c r="WMM19" s="128"/>
      <c r="WMN19" s="128"/>
      <c r="WMO19" s="128"/>
      <c r="WMP19" s="128"/>
      <c r="WMQ19" s="128"/>
      <c r="WMR19" s="128"/>
      <c r="WMS19" s="128"/>
      <c r="WMT19" s="128"/>
      <c r="WMU19" s="128"/>
      <c r="WMV19" s="128"/>
      <c r="WMW19" s="128"/>
      <c r="WMX19" s="128"/>
      <c r="WMY19" s="128"/>
      <c r="WMZ19" s="128"/>
      <c r="WNA19" s="128"/>
      <c r="WNB19" s="128"/>
      <c r="WNC19" s="128"/>
      <c r="WND19" s="128"/>
      <c r="WNE19" s="128"/>
      <c r="WNF19" s="128"/>
      <c r="WNG19" s="128"/>
      <c r="WNH19" s="128"/>
      <c r="WNI19" s="128"/>
      <c r="WNJ19" s="128"/>
      <c r="WNK19" s="128"/>
      <c r="WNL19" s="128"/>
      <c r="WNM19" s="128"/>
      <c r="WNN19" s="128"/>
      <c r="WNO19" s="128"/>
      <c r="WNP19" s="128"/>
      <c r="WNQ19" s="128"/>
      <c r="WNR19" s="128"/>
      <c r="WNS19" s="128"/>
      <c r="WNT19" s="128"/>
      <c r="WNU19" s="128"/>
      <c r="WNV19" s="128"/>
      <c r="WNW19" s="128"/>
      <c r="WNX19" s="128"/>
      <c r="WNY19" s="128"/>
      <c r="WNZ19" s="128"/>
      <c r="WOA19" s="128"/>
      <c r="WOB19" s="128"/>
      <c r="WOC19" s="128"/>
      <c r="WOD19" s="128"/>
      <c r="WOE19" s="128"/>
      <c r="WOF19" s="128"/>
      <c r="WOG19" s="128"/>
      <c r="WOH19" s="128"/>
      <c r="WOI19" s="128"/>
      <c r="WOJ19" s="128"/>
      <c r="WOK19" s="128"/>
      <c r="WOL19" s="128"/>
      <c r="WOM19" s="128"/>
      <c r="WON19" s="128"/>
      <c r="WOO19" s="128"/>
      <c r="WOP19" s="128"/>
      <c r="WOQ19" s="128"/>
      <c r="WOR19" s="128"/>
      <c r="WOS19" s="128"/>
      <c r="WOT19" s="128"/>
      <c r="WOU19" s="128"/>
      <c r="WOV19" s="128"/>
      <c r="WOW19" s="128"/>
      <c r="WOX19" s="128"/>
      <c r="WOY19" s="128"/>
      <c r="WOZ19" s="128"/>
      <c r="WPA19" s="128"/>
      <c r="WPB19" s="128"/>
      <c r="WPC19" s="128"/>
      <c r="WPD19" s="128"/>
      <c r="WPE19" s="128"/>
      <c r="WPF19" s="128"/>
      <c r="WPG19" s="128"/>
      <c r="WPH19" s="128"/>
      <c r="WPI19" s="128"/>
      <c r="WPJ19" s="128"/>
      <c r="WPK19" s="128"/>
      <c r="WPL19" s="128"/>
      <c r="WPM19" s="128"/>
      <c r="WPN19" s="128"/>
      <c r="WPO19" s="128"/>
      <c r="WPP19" s="128"/>
      <c r="WPQ19" s="128"/>
      <c r="WPR19" s="128"/>
      <c r="WPS19" s="128"/>
      <c r="WPT19" s="128"/>
      <c r="WPU19" s="128"/>
      <c r="WPV19" s="128"/>
      <c r="WPW19" s="128"/>
      <c r="WPX19" s="128"/>
      <c r="WPY19" s="128"/>
      <c r="WPZ19" s="128"/>
      <c r="WQA19" s="128"/>
      <c r="WQB19" s="128"/>
      <c r="WQC19" s="128"/>
      <c r="WQD19" s="128"/>
      <c r="WQE19" s="128"/>
      <c r="WQF19" s="128"/>
      <c r="WQG19" s="128"/>
      <c r="WQH19" s="128"/>
      <c r="WQI19" s="128"/>
      <c r="WQJ19" s="128"/>
      <c r="WQK19" s="128"/>
      <c r="WQL19" s="128"/>
      <c r="WQM19" s="128"/>
      <c r="WQN19" s="128"/>
      <c r="WQO19" s="128"/>
      <c r="WQP19" s="128"/>
      <c r="WQQ19" s="128"/>
      <c r="WQR19" s="128"/>
      <c r="WQS19" s="128"/>
      <c r="WQT19" s="128"/>
      <c r="WQU19" s="128"/>
      <c r="WQV19" s="128"/>
      <c r="WQW19" s="128"/>
      <c r="WQX19" s="128"/>
      <c r="WQY19" s="128"/>
      <c r="WQZ19" s="128"/>
      <c r="WRA19" s="128"/>
      <c r="WRB19" s="128"/>
      <c r="WRC19" s="128"/>
      <c r="WRD19" s="128"/>
      <c r="WRE19" s="128"/>
      <c r="WRF19" s="128"/>
      <c r="WRG19" s="128"/>
      <c r="WRH19" s="128"/>
      <c r="WRI19" s="128"/>
      <c r="WRJ19" s="128"/>
      <c r="WRK19" s="128"/>
      <c r="WRL19" s="128"/>
      <c r="WRM19" s="128"/>
      <c r="WRN19" s="128"/>
      <c r="WRO19" s="128"/>
      <c r="WRP19" s="128"/>
      <c r="WRQ19" s="128"/>
      <c r="WRR19" s="128"/>
      <c r="WRS19" s="128"/>
      <c r="WRT19" s="128"/>
      <c r="WRU19" s="128"/>
      <c r="WRV19" s="128"/>
      <c r="WRW19" s="128"/>
      <c r="WRX19" s="128"/>
      <c r="WRY19" s="128"/>
      <c r="WRZ19" s="128"/>
      <c r="WSA19" s="128"/>
      <c r="WSB19" s="128"/>
      <c r="WSC19" s="128"/>
      <c r="WSD19" s="128"/>
      <c r="WSE19" s="128"/>
      <c r="WSF19" s="128"/>
      <c r="WSG19" s="128"/>
      <c r="WSH19" s="128"/>
      <c r="WSI19" s="128"/>
      <c r="WSJ19" s="128"/>
      <c r="WSK19" s="128"/>
      <c r="WSL19" s="128"/>
      <c r="WSM19" s="128"/>
      <c r="WSN19" s="128"/>
      <c r="WSO19" s="128"/>
      <c r="WSP19" s="128"/>
      <c r="WSQ19" s="128"/>
      <c r="WSR19" s="128"/>
      <c r="WSS19" s="128"/>
      <c r="WST19" s="128"/>
      <c r="WSU19" s="128"/>
      <c r="WSV19" s="128"/>
      <c r="WSW19" s="128"/>
      <c r="WSX19" s="128"/>
      <c r="WSY19" s="128"/>
      <c r="WSZ19" s="128"/>
      <c r="WTA19" s="128"/>
      <c r="WTB19" s="128"/>
      <c r="WTC19" s="128"/>
      <c r="WTD19" s="128"/>
      <c r="WTE19" s="128"/>
      <c r="WTF19" s="128"/>
      <c r="WTG19" s="128"/>
      <c r="WTH19" s="128"/>
      <c r="WTI19" s="128"/>
      <c r="WTJ19" s="128"/>
      <c r="WTK19" s="128"/>
      <c r="WTL19" s="128"/>
      <c r="WTM19" s="128"/>
      <c r="WTN19" s="128"/>
      <c r="WTO19" s="128"/>
      <c r="WTP19" s="128"/>
      <c r="WTQ19" s="128"/>
      <c r="WTR19" s="128"/>
      <c r="WTS19" s="128"/>
      <c r="WTT19" s="128"/>
      <c r="WTU19" s="128"/>
      <c r="WTV19" s="128"/>
      <c r="WTW19" s="128"/>
      <c r="WTX19" s="128"/>
      <c r="WTY19" s="128"/>
      <c r="WTZ19" s="128"/>
      <c r="WUA19" s="128"/>
      <c r="WUB19" s="128"/>
      <c r="WUC19" s="128"/>
      <c r="WUD19" s="128"/>
      <c r="WUE19" s="128"/>
      <c r="WUF19" s="128"/>
      <c r="WUG19" s="128"/>
      <c r="WUH19" s="128"/>
      <c r="WUI19" s="128"/>
      <c r="WUJ19" s="128"/>
      <c r="WUK19" s="128"/>
      <c r="WUL19" s="128"/>
      <c r="WUM19" s="128"/>
      <c r="WUN19" s="128"/>
      <c r="WUO19" s="128"/>
      <c r="WUP19" s="128"/>
      <c r="WUQ19" s="128"/>
      <c r="WUR19" s="128"/>
      <c r="WUS19" s="128"/>
      <c r="WUT19" s="128"/>
      <c r="WUU19" s="128"/>
      <c r="WUV19" s="128"/>
      <c r="WUW19" s="128"/>
      <c r="WUX19" s="128"/>
      <c r="WUY19" s="128"/>
      <c r="WUZ19" s="128"/>
      <c r="WVA19" s="128"/>
      <c r="WVB19" s="128"/>
      <c r="WVC19" s="128"/>
      <c r="WVD19" s="128"/>
      <c r="WVE19" s="128"/>
      <c r="WVF19" s="128"/>
      <c r="WVG19" s="128"/>
      <c r="WVH19" s="128"/>
      <c r="WVI19" s="128"/>
      <c r="WVJ19" s="128"/>
      <c r="WVK19" s="128"/>
      <c r="WVL19" s="128"/>
      <c r="WVM19" s="128"/>
      <c r="WVN19" s="128"/>
      <c r="WVO19" s="128"/>
      <c r="WVP19" s="128"/>
      <c r="WVQ19" s="128"/>
      <c r="WVR19" s="128"/>
      <c r="WVS19" s="128"/>
      <c r="WVT19" s="128"/>
      <c r="WVU19" s="128"/>
      <c r="WVV19" s="128"/>
      <c r="WVW19" s="128"/>
      <c r="WVX19" s="128"/>
      <c r="WVY19" s="128"/>
      <c r="WVZ19" s="128"/>
      <c r="WWA19" s="128"/>
    </row>
    <row r="20" spans="1:16147" s="63" customFormat="1">
      <c r="B20" s="104" t="s">
        <v>44</v>
      </c>
      <c r="C20" s="92"/>
      <c r="D20" s="92"/>
      <c r="E20" s="92"/>
      <c r="F20" s="92"/>
      <c r="G20" s="92"/>
      <c r="H20" s="92"/>
      <c r="I20" s="72"/>
      <c r="J20" s="72"/>
      <c r="K20" s="87"/>
      <c r="L20" s="87"/>
      <c r="M20" s="87"/>
      <c r="N20" s="87"/>
      <c r="O20" s="87"/>
      <c r="P20" s="87"/>
      <c r="Q20" s="87"/>
      <c r="R20" s="93"/>
    </row>
    <row r="21" spans="1:16147" s="63" customFormat="1">
      <c r="C21" s="92"/>
      <c r="D21" s="92"/>
      <c r="E21" s="105"/>
      <c r="F21" s="92"/>
      <c r="G21" s="92"/>
      <c r="H21" s="92"/>
      <c r="I21" s="72"/>
      <c r="J21" s="72"/>
      <c r="K21" s="87"/>
      <c r="L21" s="87"/>
      <c r="M21" s="87"/>
      <c r="N21" s="87"/>
      <c r="O21" s="87"/>
      <c r="P21" s="87"/>
      <c r="Q21" s="87"/>
      <c r="R21" s="93"/>
    </row>
    <row r="22" spans="1:16147" s="63" customFormat="1">
      <c r="B22" s="97"/>
      <c r="C22" s="99" t="s">
        <v>45</v>
      </c>
      <c r="D22" s="99"/>
      <c r="E22" s="105"/>
      <c r="F22" s="99" t="s">
        <v>359</v>
      </c>
      <c r="G22" s="92"/>
      <c r="H22" s="92"/>
      <c r="I22" s="72"/>
      <c r="J22" s="72"/>
      <c r="K22" s="107" t="s">
        <v>46</v>
      </c>
      <c r="L22" s="86"/>
      <c r="M22" s="86"/>
      <c r="N22" s="86"/>
      <c r="O22" s="87"/>
      <c r="P22" s="87"/>
      <c r="Q22" s="87"/>
      <c r="R22" s="93"/>
    </row>
    <row r="23" spans="1:16147" s="63" customFormat="1">
      <c r="B23" s="97"/>
      <c r="C23" s="92"/>
      <c r="D23" s="92"/>
      <c r="E23" s="106"/>
      <c r="K23" s="108"/>
      <c r="L23" s="87"/>
      <c r="M23" s="87"/>
      <c r="N23" s="87"/>
      <c r="O23" s="87"/>
      <c r="Q23" s="87"/>
      <c r="R23" s="93"/>
    </row>
    <row r="24" spans="1:16147" s="63" customFormat="1" ht="15">
      <c r="B24" s="97"/>
      <c r="C24" s="295" t="e">
        <f>IF(C26="","X","")</f>
        <v>#REF!</v>
      </c>
      <c r="D24" s="95" t="s">
        <v>47</v>
      </c>
      <c r="E24" s="105"/>
      <c r="F24" s="845" t="e">
        <f>#REF!</f>
        <v>#REF!</v>
      </c>
      <c r="G24" s="846"/>
      <c r="H24" s="846"/>
      <c r="I24" s="846"/>
      <c r="K24" s="96"/>
      <c r="L24" s="110" t="s">
        <v>48</v>
      </c>
      <c r="M24" s="313" t="e">
        <f>IF(#REF!&gt;=0,"SI",0)</f>
        <v>#REF!</v>
      </c>
      <c r="N24" s="92"/>
      <c r="O24" s="88" t="s">
        <v>357</v>
      </c>
      <c r="P24" s="461" t="e">
        <f>#REF!</f>
        <v>#REF!</v>
      </c>
      <c r="Q24" s="87"/>
      <c r="R24" s="93"/>
    </row>
    <row r="25" spans="1:16147" s="63" customFormat="1" ht="15">
      <c r="B25" s="97"/>
      <c r="C25" s="111"/>
      <c r="D25" s="95"/>
      <c r="E25" s="91"/>
      <c r="F25" s="92"/>
      <c r="G25" s="109"/>
      <c r="K25" s="96"/>
      <c r="L25" s="88"/>
      <c r="N25" s="88"/>
      <c r="O25" s="112"/>
      <c r="P25" s="112"/>
      <c r="Q25" s="88"/>
      <c r="R25" s="82"/>
    </row>
    <row r="26" spans="1:16147" s="63" customFormat="1" ht="15">
      <c r="B26" s="97"/>
      <c r="C26" s="295" t="e">
        <f>IF(#REF!="Si","X","")</f>
        <v>#REF!</v>
      </c>
      <c r="D26" s="95" t="s">
        <v>50</v>
      </c>
      <c r="E26" s="91"/>
      <c r="F26" s="257" t="e">
        <f>IF(#REF!="si","Si","No")</f>
        <v>#REF!</v>
      </c>
      <c r="G26" s="109" t="s">
        <v>51</v>
      </c>
      <c r="K26" s="96"/>
      <c r="L26" s="88" t="s">
        <v>360</v>
      </c>
      <c r="M26" s="312" t="e">
        <f>IF(#REF!="No","Si","No")</f>
        <v>#REF!</v>
      </c>
      <c r="O26" s="88"/>
      <c r="P26" s="88"/>
      <c r="Q26" s="112"/>
      <c r="R26" s="93"/>
    </row>
    <row r="27" spans="1:16147" s="63" customFormat="1">
      <c r="B27" s="97"/>
      <c r="E27" s="91"/>
      <c r="F27" s="114"/>
      <c r="G27" s="92"/>
      <c r="H27" s="72"/>
      <c r="Q27" s="88"/>
      <c r="R27" s="93"/>
    </row>
    <row r="28" spans="1:16147" s="63" customFormat="1" ht="15">
      <c r="B28" s="97"/>
      <c r="C28" s="92"/>
      <c r="D28" s="92"/>
      <c r="E28" s="113"/>
      <c r="F28" s="115" t="e">
        <f>IF(#REF!="X","Si","No")</f>
        <v>#REF!</v>
      </c>
      <c r="G28" s="116" t="s">
        <v>58</v>
      </c>
      <c r="H28" s="72"/>
      <c r="K28" s="87"/>
      <c r="L28" s="87"/>
      <c r="M28" s="87"/>
      <c r="N28" s="112"/>
      <c r="O28" s="112"/>
      <c r="P28" s="112"/>
      <c r="Q28" s="112"/>
      <c r="R28" s="93"/>
    </row>
    <row r="29" spans="1:16147" s="63" customFormat="1" ht="15">
      <c r="B29" s="103"/>
      <c r="C29" s="92"/>
      <c r="D29" s="92"/>
      <c r="E29" s="113"/>
      <c r="K29" s="87"/>
      <c r="L29" s="87"/>
      <c r="M29" s="87"/>
      <c r="N29" s="112"/>
      <c r="O29" s="112"/>
      <c r="P29" s="112"/>
      <c r="Q29" s="112"/>
      <c r="R29" s="93"/>
    </row>
    <row r="30" spans="1:16147" s="63" customFormat="1">
      <c r="B30" s="104" t="s">
        <v>52</v>
      </c>
      <c r="C30" s="99"/>
      <c r="D30" s="99"/>
      <c r="E30" s="92"/>
      <c r="H30" s="92"/>
      <c r="I30" s="71"/>
      <c r="J30" s="71"/>
      <c r="K30" s="87"/>
      <c r="L30" s="87"/>
      <c r="M30" s="87"/>
      <c r="N30" s="112"/>
      <c r="O30" s="112"/>
      <c r="P30" s="112"/>
      <c r="Q30" s="112"/>
      <c r="R30" s="117"/>
    </row>
    <row r="31" spans="1:16147" s="63" customFormat="1" ht="15.75" customHeight="1">
      <c r="A31" s="128"/>
      <c r="B31" s="118"/>
      <c r="C31" s="87"/>
      <c r="D31" s="87"/>
      <c r="E31" s="87"/>
      <c r="F31" s="87"/>
      <c r="G31" s="87"/>
      <c r="H31" s="87"/>
      <c r="I31" s="78"/>
      <c r="J31" s="78"/>
      <c r="K31" s="119"/>
      <c r="L31" s="80"/>
      <c r="M31" s="80"/>
      <c r="N31" s="80"/>
      <c r="O31" s="233" t="s">
        <v>75</v>
      </c>
      <c r="P31" s="233" t="e">
        <f>#REF!</f>
        <v>#REF!</v>
      </c>
      <c r="Q31" s="80"/>
      <c r="R31" s="120"/>
      <c r="V31" s="128"/>
      <c r="W31" s="128"/>
      <c r="X31" s="128"/>
      <c r="Y31" s="128"/>
      <c r="Z31" s="128"/>
      <c r="AA31" s="128"/>
      <c r="AB31" s="128"/>
      <c r="AC31" s="128"/>
      <c r="AD31" s="128"/>
      <c r="AE31" s="128"/>
      <c r="AF31" s="128"/>
      <c r="AG31" s="128"/>
      <c r="AH31" s="128"/>
      <c r="AI31" s="128"/>
      <c r="AJ31" s="128"/>
      <c r="AK31" s="128"/>
      <c r="AL31" s="128"/>
      <c r="AM31" s="128"/>
      <c r="AN31" s="128"/>
      <c r="AO31" s="128"/>
      <c r="AP31" s="128"/>
      <c r="AQ31" s="128"/>
      <c r="AR31" s="128"/>
      <c r="AS31" s="128"/>
      <c r="AT31" s="128"/>
      <c r="AU31" s="128"/>
      <c r="AV31" s="128"/>
      <c r="AW31" s="128"/>
      <c r="AX31" s="128"/>
      <c r="AY31" s="128"/>
      <c r="AZ31" s="128"/>
      <c r="BA31" s="128"/>
      <c r="BB31" s="128"/>
      <c r="BC31" s="128"/>
      <c r="BD31" s="128"/>
      <c r="BE31" s="128"/>
      <c r="BF31" s="128"/>
      <c r="BG31" s="128"/>
      <c r="BH31" s="128"/>
      <c r="BI31" s="128"/>
      <c r="BJ31" s="128"/>
      <c r="BK31" s="128"/>
      <c r="BL31" s="128"/>
      <c r="BM31" s="128"/>
      <c r="BN31" s="128"/>
      <c r="BO31" s="128"/>
      <c r="BP31" s="128"/>
      <c r="BQ31" s="128"/>
      <c r="BR31" s="128"/>
      <c r="BS31" s="128"/>
      <c r="BT31" s="128"/>
      <c r="BU31" s="128"/>
      <c r="BV31" s="128"/>
      <c r="BW31" s="128"/>
      <c r="BX31" s="128"/>
      <c r="BY31" s="128"/>
      <c r="BZ31" s="128"/>
      <c r="CA31" s="128"/>
      <c r="CB31" s="128"/>
      <c r="CC31" s="128"/>
      <c r="CD31" s="128"/>
      <c r="CE31" s="128"/>
      <c r="CF31" s="128"/>
      <c r="CG31" s="128"/>
      <c r="CH31" s="128"/>
      <c r="CI31" s="128"/>
      <c r="CJ31" s="128"/>
      <c r="CK31" s="128"/>
      <c r="CL31" s="128"/>
      <c r="CM31" s="128"/>
      <c r="CN31" s="128"/>
      <c r="CO31" s="128"/>
      <c r="CP31" s="128"/>
      <c r="CQ31" s="128"/>
      <c r="CR31" s="128"/>
      <c r="CS31" s="128"/>
      <c r="CT31" s="128"/>
      <c r="CU31" s="128"/>
      <c r="CV31" s="128"/>
      <c r="CW31" s="128"/>
      <c r="CX31" s="128"/>
      <c r="CY31" s="128"/>
      <c r="CZ31" s="128"/>
      <c r="DA31" s="128"/>
      <c r="DB31" s="128"/>
      <c r="DC31" s="128"/>
      <c r="DD31" s="128"/>
      <c r="DE31" s="128"/>
      <c r="DF31" s="128"/>
      <c r="DG31" s="128"/>
      <c r="DH31" s="128"/>
      <c r="DI31" s="128"/>
      <c r="DJ31" s="128"/>
      <c r="DK31" s="128"/>
      <c r="DL31" s="128"/>
      <c r="DM31" s="128"/>
      <c r="DN31" s="128"/>
      <c r="DO31" s="128"/>
      <c r="DP31" s="128"/>
      <c r="DQ31" s="128"/>
      <c r="DR31" s="128"/>
      <c r="DS31" s="128"/>
      <c r="DT31" s="128"/>
      <c r="DU31" s="128"/>
      <c r="DV31" s="128"/>
      <c r="DW31" s="128"/>
      <c r="DX31" s="128"/>
      <c r="DY31" s="128"/>
      <c r="DZ31" s="128"/>
      <c r="EA31" s="128"/>
      <c r="EB31" s="128"/>
      <c r="EC31" s="128"/>
      <c r="ED31" s="128"/>
      <c r="EE31" s="128"/>
      <c r="EF31" s="128"/>
      <c r="EG31" s="128"/>
      <c r="EH31" s="128"/>
      <c r="EI31" s="128"/>
      <c r="EJ31" s="128"/>
      <c r="EK31" s="128"/>
      <c r="EL31" s="128"/>
      <c r="EM31" s="128"/>
      <c r="EN31" s="128"/>
      <c r="EO31" s="128"/>
      <c r="EP31" s="128"/>
      <c r="EQ31" s="128"/>
      <c r="ER31" s="128"/>
      <c r="ES31" s="128"/>
      <c r="ET31" s="128"/>
      <c r="EU31" s="128"/>
      <c r="EV31" s="128"/>
      <c r="EW31" s="128"/>
      <c r="EX31" s="128"/>
      <c r="EY31" s="128"/>
      <c r="EZ31" s="128"/>
      <c r="FA31" s="128"/>
      <c r="FB31" s="128"/>
      <c r="FC31" s="128"/>
      <c r="FD31" s="128"/>
      <c r="FE31" s="128"/>
      <c r="FF31" s="128"/>
      <c r="FG31" s="128"/>
      <c r="FH31" s="128"/>
      <c r="FI31" s="128"/>
      <c r="FJ31" s="128"/>
      <c r="FK31" s="128"/>
      <c r="FL31" s="128"/>
      <c r="FM31" s="128"/>
      <c r="FN31" s="128"/>
      <c r="FO31" s="128"/>
      <c r="FP31" s="128"/>
      <c r="FQ31" s="128"/>
      <c r="FR31" s="128"/>
      <c r="FS31" s="128"/>
      <c r="FT31" s="128"/>
      <c r="FU31" s="128"/>
      <c r="FV31" s="128"/>
      <c r="FW31" s="128"/>
      <c r="FX31" s="128"/>
      <c r="FY31" s="128"/>
      <c r="FZ31" s="128"/>
      <c r="GA31" s="128"/>
      <c r="GB31" s="128"/>
      <c r="GC31" s="128"/>
      <c r="GD31" s="128"/>
      <c r="GE31" s="128"/>
      <c r="GF31" s="128"/>
      <c r="GG31" s="128"/>
      <c r="GH31" s="128"/>
      <c r="GI31" s="128"/>
      <c r="GJ31" s="128"/>
      <c r="GK31" s="128"/>
      <c r="GL31" s="128"/>
      <c r="GM31" s="128"/>
      <c r="GN31" s="128"/>
      <c r="GO31" s="128"/>
      <c r="GP31" s="128"/>
      <c r="GQ31" s="128"/>
      <c r="GR31" s="128"/>
      <c r="GS31" s="128"/>
      <c r="GT31" s="128"/>
      <c r="GU31" s="128"/>
      <c r="GV31" s="128"/>
      <c r="GW31" s="128"/>
      <c r="GX31" s="128"/>
      <c r="GY31" s="128"/>
      <c r="GZ31" s="128"/>
      <c r="HA31" s="128"/>
      <c r="HB31" s="128"/>
      <c r="HC31" s="128"/>
      <c r="HD31" s="128"/>
      <c r="HE31" s="128"/>
      <c r="HF31" s="128"/>
      <c r="HG31" s="128"/>
      <c r="HH31" s="128"/>
      <c r="HI31" s="128"/>
      <c r="HJ31" s="128"/>
      <c r="HK31" s="128"/>
      <c r="HL31" s="128"/>
      <c r="HM31" s="128"/>
      <c r="HN31" s="128"/>
      <c r="HO31" s="128"/>
      <c r="HP31" s="128"/>
      <c r="HQ31" s="128"/>
      <c r="HR31" s="128"/>
      <c r="HS31" s="128"/>
      <c r="HT31" s="128"/>
      <c r="HU31" s="128"/>
      <c r="HV31" s="128"/>
      <c r="HW31" s="128"/>
      <c r="HX31" s="128"/>
      <c r="HY31" s="128"/>
      <c r="HZ31" s="128"/>
      <c r="IA31" s="128"/>
      <c r="IB31" s="128"/>
      <c r="IC31" s="128"/>
      <c r="ID31" s="128"/>
      <c r="IE31" s="128"/>
      <c r="IF31" s="128"/>
      <c r="IG31" s="128"/>
      <c r="IH31" s="128"/>
      <c r="II31" s="128"/>
      <c r="IJ31" s="128"/>
      <c r="IK31" s="128"/>
      <c r="IL31" s="128"/>
      <c r="IM31" s="128"/>
      <c r="IN31" s="128"/>
      <c r="IO31" s="128"/>
      <c r="IP31" s="128"/>
      <c r="IQ31" s="128"/>
      <c r="IR31" s="128"/>
      <c r="IS31" s="128"/>
      <c r="IT31" s="128"/>
      <c r="IU31" s="128"/>
      <c r="IV31" s="128"/>
      <c r="IW31" s="128"/>
      <c r="IX31" s="128"/>
      <c r="IY31" s="128"/>
      <c r="IZ31" s="128"/>
      <c r="JA31" s="128"/>
      <c r="JB31" s="128"/>
      <c r="JC31" s="128"/>
      <c r="JD31" s="128"/>
      <c r="JE31" s="128"/>
      <c r="JF31" s="128"/>
      <c r="JG31" s="128"/>
      <c r="JH31" s="128"/>
      <c r="JI31" s="128"/>
      <c r="JJ31" s="128"/>
      <c r="JK31" s="128"/>
      <c r="JL31" s="128"/>
      <c r="JM31" s="128"/>
      <c r="JN31" s="128"/>
      <c r="JO31" s="128"/>
      <c r="JP31" s="128"/>
      <c r="JQ31" s="128"/>
      <c r="JR31" s="128"/>
      <c r="JS31" s="128"/>
      <c r="JT31" s="128"/>
      <c r="JU31" s="128"/>
      <c r="JV31" s="128"/>
      <c r="JW31" s="128"/>
      <c r="JX31" s="128"/>
      <c r="JY31" s="128"/>
      <c r="JZ31" s="128"/>
      <c r="KA31" s="128"/>
      <c r="KB31" s="128"/>
      <c r="KC31" s="128"/>
      <c r="KD31" s="128"/>
      <c r="KE31" s="128"/>
      <c r="KF31" s="128"/>
      <c r="KG31" s="128"/>
      <c r="KH31" s="128"/>
      <c r="KI31" s="128"/>
      <c r="KJ31" s="128"/>
      <c r="KK31" s="128"/>
      <c r="KL31" s="128"/>
      <c r="KM31" s="128"/>
      <c r="KN31" s="128"/>
      <c r="KO31" s="128"/>
      <c r="KP31" s="128"/>
      <c r="KQ31" s="128"/>
      <c r="KR31" s="128"/>
      <c r="KS31" s="128"/>
      <c r="KT31" s="128"/>
      <c r="KU31" s="128"/>
      <c r="KV31" s="128"/>
      <c r="KW31" s="128"/>
      <c r="KX31" s="128"/>
      <c r="KY31" s="128"/>
      <c r="KZ31" s="128"/>
      <c r="LA31" s="128"/>
      <c r="LB31" s="128"/>
      <c r="LC31" s="128"/>
      <c r="LD31" s="128"/>
      <c r="LE31" s="128"/>
      <c r="LF31" s="128"/>
      <c r="LG31" s="128"/>
      <c r="LH31" s="128"/>
      <c r="LI31" s="128"/>
      <c r="LJ31" s="128"/>
      <c r="LK31" s="128"/>
      <c r="LL31" s="128"/>
      <c r="LM31" s="128"/>
      <c r="LN31" s="128"/>
      <c r="LO31" s="128"/>
      <c r="LP31" s="128"/>
      <c r="LQ31" s="128"/>
      <c r="LR31" s="128"/>
      <c r="LS31" s="128"/>
      <c r="LT31" s="128"/>
      <c r="LU31" s="128"/>
      <c r="LV31" s="128"/>
      <c r="LW31" s="128"/>
      <c r="LX31" s="128"/>
      <c r="LY31" s="128"/>
      <c r="LZ31" s="128"/>
      <c r="MA31" s="128"/>
      <c r="MB31" s="128"/>
      <c r="MC31" s="128"/>
      <c r="MD31" s="128"/>
      <c r="ME31" s="128"/>
      <c r="MF31" s="128"/>
      <c r="MG31" s="128"/>
      <c r="MH31" s="128"/>
      <c r="MI31" s="128"/>
      <c r="MJ31" s="128"/>
      <c r="MK31" s="128"/>
      <c r="ML31" s="128"/>
      <c r="MM31" s="128"/>
      <c r="MN31" s="128"/>
      <c r="MO31" s="128"/>
      <c r="MP31" s="128"/>
      <c r="MQ31" s="128"/>
      <c r="MR31" s="128"/>
      <c r="MS31" s="128"/>
      <c r="MT31" s="128"/>
      <c r="MU31" s="128"/>
      <c r="MV31" s="128"/>
      <c r="MW31" s="128"/>
      <c r="MX31" s="128"/>
      <c r="MY31" s="128"/>
      <c r="MZ31" s="128"/>
      <c r="NA31" s="128"/>
      <c r="NB31" s="128"/>
      <c r="NC31" s="128"/>
      <c r="ND31" s="128"/>
      <c r="NE31" s="128"/>
      <c r="NF31" s="128"/>
      <c r="NG31" s="128"/>
      <c r="NH31" s="128"/>
      <c r="NI31" s="128"/>
      <c r="NJ31" s="128"/>
      <c r="NK31" s="128"/>
      <c r="NL31" s="128"/>
      <c r="NM31" s="128"/>
      <c r="NN31" s="128"/>
      <c r="NO31" s="128"/>
      <c r="NP31" s="128"/>
      <c r="NQ31" s="128"/>
      <c r="NR31" s="128"/>
      <c r="NS31" s="128"/>
      <c r="NT31" s="128"/>
      <c r="NU31" s="128"/>
      <c r="NV31" s="128"/>
      <c r="NW31" s="128"/>
      <c r="NX31" s="128"/>
      <c r="NY31" s="128"/>
      <c r="NZ31" s="128"/>
      <c r="OA31" s="128"/>
      <c r="OB31" s="128"/>
      <c r="OC31" s="128"/>
      <c r="OD31" s="128"/>
      <c r="OE31" s="128"/>
      <c r="OF31" s="128"/>
      <c r="OG31" s="128"/>
      <c r="OH31" s="128"/>
      <c r="OI31" s="128"/>
      <c r="OJ31" s="128"/>
      <c r="OK31" s="128"/>
      <c r="OL31" s="128"/>
      <c r="OM31" s="128"/>
      <c r="ON31" s="128"/>
      <c r="OO31" s="128"/>
      <c r="OP31" s="128"/>
      <c r="OQ31" s="128"/>
      <c r="OR31" s="128"/>
      <c r="OS31" s="128"/>
      <c r="OT31" s="128"/>
      <c r="OU31" s="128"/>
      <c r="OV31" s="128"/>
      <c r="OW31" s="128"/>
      <c r="OX31" s="128"/>
      <c r="OY31" s="128"/>
      <c r="OZ31" s="128"/>
      <c r="PA31" s="128"/>
      <c r="PB31" s="128"/>
      <c r="PC31" s="128"/>
      <c r="PD31" s="128"/>
      <c r="PE31" s="128"/>
      <c r="PF31" s="128"/>
      <c r="PG31" s="128"/>
      <c r="PH31" s="128"/>
      <c r="PI31" s="128"/>
      <c r="PJ31" s="128"/>
      <c r="PK31" s="128"/>
      <c r="PL31" s="128"/>
      <c r="PM31" s="128"/>
      <c r="PN31" s="128"/>
      <c r="PO31" s="128"/>
      <c r="PP31" s="128"/>
      <c r="PQ31" s="128"/>
      <c r="PR31" s="128"/>
      <c r="PS31" s="128"/>
      <c r="PT31" s="128"/>
      <c r="PU31" s="128"/>
      <c r="PV31" s="128"/>
      <c r="PW31" s="128"/>
      <c r="PX31" s="128"/>
      <c r="PY31" s="128"/>
      <c r="PZ31" s="128"/>
      <c r="QA31" s="128"/>
      <c r="QB31" s="128"/>
      <c r="QC31" s="128"/>
      <c r="QD31" s="128"/>
      <c r="QE31" s="128"/>
      <c r="QF31" s="128"/>
      <c r="QG31" s="128"/>
      <c r="QH31" s="128"/>
      <c r="QI31" s="128"/>
      <c r="QJ31" s="128"/>
      <c r="QK31" s="128"/>
      <c r="QL31" s="128"/>
      <c r="QM31" s="128"/>
      <c r="QN31" s="128"/>
      <c r="QO31" s="128"/>
      <c r="QP31" s="128"/>
      <c r="QQ31" s="128"/>
      <c r="QR31" s="128"/>
      <c r="QS31" s="128"/>
      <c r="QT31" s="128"/>
      <c r="QU31" s="128"/>
      <c r="QV31" s="128"/>
      <c r="QW31" s="128"/>
      <c r="QX31" s="128"/>
      <c r="QY31" s="128"/>
      <c r="QZ31" s="128"/>
      <c r="RA31" s="128"/>
      <c r="RB31" s="128"/>
      <c r="RC31" s="128"/>
      <c r="RD31" s="128"/>
      <c r="RE31" s="128"/>
      <c r="RF31" s="128"/>
      <c r="RG31" s="128"/>
      <c r="RH31" s="128"/>
      <c r="RI31" s="128"/>
      <c r="RJ31" s="128"/>
      <c r="RK31" s="128"/>
      <c r="RL31" s="128"/>
      <c r="RM31" s="128"/>
      <c r="RN31" s="128"/>
      <c r="RO31" s="128"/>
      <c r="RP31" s="128"/>
      <c r="RQ31" s="128"/>
      <c r="RR31" s="128"/>
      <c r="RS31" s="128"/>
      <c r="RT31" s="128"/>
      <c r="RU31" s="128"/>
      <c r="RV31" s="128"/>
      <c r="RW31" s="128"/>
      <c r="RX31" s="128"/>
      <c r="RY31" s="128"/>
      <c r="RZ31" s="128"/>
      <c r="SA31" s="128"/>
      <c r="SB31" s="128"/>
      <c r="SC31" s="128"/>
      <c r="SD31" s="128"/>
      <c r="SE31" s="128"/>
      <c r="SF31" s="128"/>
      <c r="SG31" s="128"/>
      <c r="SH31" s="128"/>
      <c r="SI31" s="128"/>
      <c r="SJ31" s="128"/>
      <c r="SK31" s="128"/>
      <c r="SL31" s="128"/>
      <c r="SM31" s="128"/>
      <c r="SN31" s="128"/>
      <c r="SO31" s="128"/>
      <c r="SP31" s="128"/>
      <c r="SQ31" s="128"/>
      <c r="SR31" s="128"/>
      <c r="SS31" s="128"/>
      <c r="ST31" s="128"/>
      <c r="SU31" s="128"/>
      <c r="SV31" s="128"/>
      <c r="SW31" s="128"/>
      <c r="SX31" s="128"/>
      <c r="SY31" s="128"/>
      <c r="SZ31" s="128"/>
      <c r="TA31" s="128"/>
      <c r="TB31" s="128"/>
      <c r="TC31" s="128"/>
      <c r="TD31" s="128"/>
      <c r="TE31" s="128"/>
      <c r="TF31" s="128"/>
      <c r="TG31" s="128"/>
      <c r="TH31" s="128"/>
      <c r="TI31" s="128"/>
      <c r="TJ31" s="128"/>
      <c r="TK31" s="128"/>
      <c r="TL31" s="128"/>
      <c r="TM31" s="128"/>
      <c r="TN31" s="128"/>
      <c r="TO31" s="128"/>
      <c r="TP31" s="128"/>
      <c r="TQ31" s="128"/>
      <c r="TR31" s="128"/>
      <c r="TS31" s="128"/>
      <c r="TT31" s="128"/>
      <c r="TU31" s="128"/>
      <c r="TV31" s="128"/>
      <c r="TW31" s="128"/>
      <c r="TX31" s="128"/>
      <c r="TY31" s="128"/>
      <c r="TZ31" s="128"/>
      <c r="UA31" s="128"/>
      <c r="UB31" s="128"/>
      <c r="UC31" s="128"/>
      <c r="UD31" s="128"/>
      <c r="UE31" s="128"/>
      <c r="UF31" s="128"/>
      <c r="UG31" s="128"/>
      <c r="UH31" s="128"/>
      <c r="UI31" s="128"/>
      <c r="UJ31" s="128"/>
      <c r="UK31" s="128"/>
      <c r="UL31" s="128"/>
      <c r="UM31" s="128"/>
      <c r="UN31" s="128"/>
      <c r="UO31" s="128"/>
      <c r="UP31" s="128"/>
      <c r="UQ31" s="128"/>
      <c r="UR31" s="128"/>
      <c r="US31" s="128"/>
      <c r="UT31" s="128"/>
      <c r="UU31" s="128"/>
      <c r="UV31" s="128"/>
      <c r="UW31" s="128"/>
      <c r="UX31" s="128"/>
      <c r="UY31" s="128"/>
      <c r="UZ31" s="128"/>
      <c r="VA31" s="128"/>
      <c r="VB31" s="128"/>
      <c r="VC31" s="128"/>
      <c r="VD31" s="128"/>
      <c r="VE31" s="128"/>
      <c r="VF31" s="128"/>
      <c r="VG31" s="128"/>
      <c r="VH31" s="128"/>
      <c r="VI31" s="128"/>
      <c r="VJ31" s="128"/>
      <c r="VK31" s="128"/>
      <c r="VL31" s="128"/>
      <c r="VM31" s="128"/>
      <c r="VN31" s="128"/>
      <c r="VO31" s="128"/>
      <c r="VP31" s="128"/>
      <c r="VQ31" s="128"/>
      <c r="VR31" s="128"/>
      <c r="VS31" s="128"/>
      <c r="VT31" s="128"/>
      <c r="VU31" s="128"/>
      <c r="VV31" s="128"/>
      <c r="VW31" s="128"/>
      <c r="VX31" s="128"/>
      <c r="VY31" s="128"/>
      <c r="VZ31" s="128"/>
      <c r="WA31" s="128"/>
      <c r="WB31" s="128"/>
      <c r="WC31" s="128"/>
      <c r="WD31" s="128"/>
      <c r="WE31" s="128"/>
      <c r="WF31" s="128"/>
      <c r="WG31" s="128"/>
      <c r="WH31" s="128"/>
      <c r="WI31" s="128"/>
      <c r="WJ31" s="128"/>
      <c r="WK31" s="128"/>
      <c r="WL31" s="128"/>
      <c r="WM31" s="128"/>
      <c r="WN31" s="128"/>
      <c r="WO31" s="128"/>
      <c r="WP31" s="128"/>
      <c r="WQ31" s="128"/>
      <c r="WR31" s="128"/>
      <c r="WS31" s="128"/>
      <c r="WT31" s="128"/>
      <c r="WU31" s="128"/>
      <c r="WV31" s="128"/>
      <c r="WW31" s="128"/>
      <c r="WX31" s="128"/>
      <c r="WY31" s="128"/>
      <c r="WZ31" s="128"/>
      <c r="XA31" s="128"/>
      <c r="XB31" s="128"/>
      <c r="XC31" s="128"/>
      <c r="XD31" s="128"/>
      <c r="XE31" s="128"/>
      <c r="XF31" s="128"/>
      <c r="XG31" s="128"/>
      <c r="XH31" s="128"/>
      <c r="XI31" s="128"/>
      <c r="XJ31" s="128"/>
      <c r="XK31" s="128"/>
      <c r="XL31" s="128"/>
      <c r="XM31" s="128"/>
      <c r="XN31" s="128"/>
      <c r="XO31" s="128"/>
      <c r="XP31" s="128"/>
      <c r="XQ31" s="128"/>
      <c r="XR31" s="128"/>
      <c r="XS31" s="128"/>
      <c r="XT31" s="128"/>
      <c r="XU31" s="128"/>
      <c r="XV31" s="128"/>
      <c r="XW31" s="128"/>
      <c r="XX31" s="128"/>
      <c r="XY31" s="128"/>
      <c r="XZ31" s="128"/>
      <c r="YA31" s="128"/>
      <c r="YB31" s="128"/>
      <c r="YC31" s="128"/>
      <c r="YD31" s="128"/>
      <c r="YE31" s="128"/>
      <c r="YF31" s="128"/>
      <c r="YG31" s="128"/>
      <c r="YH31" s="128"/>
      <c r="YI31" s="128"/>
      <c r="YJ31" s="128"/>
      <c r="YK31" s="128"/>
      <c r="YL31" s="128"/>
      <c r="YM31" s="128"/>
      <c r="YN31" s="128"/>
      <c r="YO31" s="128"/>
      <c r="YP31" s="128"/>
      <c r="YQ31" s="128"/>
      <c r="YR31" s="128"/>
      <c r="YS31" s="128"/>
      <c r="YT31" s="128"/>
      <c r="YU31" s="128"/>
      <c r="YV31" s="128"/>
      <c r="YW31" s="128"/>
      <c r="YX31" s="128"/>
      <c r="YY31" s="128"/>
      <c r="YZ31" s="128"/>
      <c r="ZA31" s="128"/>
      <c r="ZB31" s="128"/>
      <c r="ZC31" s="128"/>
      <c r="ZD31" s="128"/>
      <c r="ZE31" s="128"/>
      <c r="ZF31" s="128"/>
      <c r="ZG31" s="128"/>
      <c r="ZH31" s="128"/>
      <c r="ZI31" s="128"/>
      <c r="ZJ31" s="128"/>
      <c r="ZK31" s="128"/>
      <c r="ZL31" s="128"/>
      <c r="ZM31" s="128"/>
      <c r="ZN31" s="128"/>
      <c r="ZO31" s="128"/>
      <c r="ZP31" s="128"/>
      <c r="ZQ31" s="128"/>
      <c r="ZR31" s="128"/>
      <c r="ZS31" s="128"/>
      <c r="ZT31" s="128"/>
      <c r="ZU31" s="128"/>
      <c r="ZV31" s="128"/>
      <c r="ZW31" s="128"/>
      <c r="ZX31" s="128"/>
      <c r="ZY31" s="128"/>
      <c r="ZZ31" s="128"/>
      <c r="AAA31" s="128"/>
      <c r="AAB31" s="128"/>
      <c r="AAC31" s="128"/>
      <c r="AAD31" s="128"/>
      <c r="AAE31" s="128"/>
      <c r="AAF31" s="128"/>
      <c r="AAG31" s="128"/>
      <c r="AAH31" s="128"/>
      <c r="AAI31" s="128"/>
      <c r="AAJ31" s="128"/>
      <c r="AAK31" s="128"/>
      <c r="AAL31" s="128"/>
      <c r="AAM31" s="128"/>
      <c r="AAN31" s="128"/>
      <c r="AAO31" s="128"/>
      <c r="AAP31" s="128"/>
      <c r="AAQ31" s="128"/>
      <c r="AAR31" s="128"/>
      <c r="AAS31" s="128"/>
      <c r="AAT31" s="128"/>
      <c r="AAU31" s="128"/>
      <c r="AAV31" s="128"/>
      <c r="AAW31" s="128"/>
      <c r="AAX31" s="128"/>
      <c r="AAY31" s="128"/>
      <c r="AAZ31" s="128"/>
      <c r="ABA31" s="128"/>
      <c r="ABB31" s="128"/>
      <c r="ABC31" s="128"/>
      <c r="ABD31" s="128"/>
      <c r="ABE31" s="128"/>
      <c r="ABF31" s="128"/>
      <c r="ABG31" s="128"/>
      <c r="ABH31" s="128"/>
      <c r="ABI31" s="128"/>
      <c r="ABJ31" s="128"/>
      <c r="ABK31" s="128"/>
      <c r="ABL31" s="128"/>
      <c r="ABM31" s="128"/>
      <c r="ABN31" s="128"/>
      <c r="ABO31" s="128"/>
      <c r="ABP31" s="128"/>
      <c r="ABQ31" s="128"/>
      <c r="ABR31" s="128"/>
      <c r="ABS31" s="128"/>
      <c r="ABT31" s="128"/>
      <c r="ABU31" s="128"/>
      <c r="ABV31" s="128"/>
      <c r="ABW31" s="128"/>
      <c r="ABX31" s="128"/>
      <c r="ABY31" s="128"/>
      <c r="ABZ31" s="128"/>
      <c r="ACA31" s="128"/>
      <c r="ACB31" s="128"/>
      <c r="ACC31" s="128"/>
      <c r="ACD31" s="128"/>
      <c r="ACE31" s="128"/>
      <c r="ACF31" s="128"/>
      <c r="ACG31" s="128"/>
      <c r="ACH31" s="128"/>
      <c r="ACI31" s="128"/>
      <c r="ACJ31" s="128"/>
      <c r="ACK31" s="128"/>
      <c r="ACL31" s="128"/>
      <c r="ACM31" s="128"/>
      <c r="ACN31" s="128"/>
      <c r="ACO31" s="128"/>
      <c r="ACP31" s="128"/>
      <c r="ACQ31" s="128"/>
      <c r="ACR31" s="128"/>
      <c r="ACS31" s="128"/>
      <c r="ACT31" s="128"/>
      <c r="ACU31" s="128"/>
      <c r="ACV31" s="128"/>
      <c r="ACW31" s="128"/>
      <c r="ACX31" s="128"/>
      <c r="ACY31" s="128"/>
      <c r="ACZ31" s="128"/>
      <c r="ADA31" s="128"/>
      <c r="ADB31" s="128"/>
      <c r="ADC31" s="128"/>
      <c r="ADD31" s="128"/>
      <c r="ADE31" s="128"/>
      <c r="ADF31" s="128"/>
      <c r="ADG31" s="128"/>
      <c r="ADH31" s="128"/>
      <c r="ADI31" s="128"/>
      <c r="ADJ31" s="128"/>
      <c r="ADK31" s="128"/>
      <c r="ADL31" s="128"/>
      <c r="ADM31" s="128"/>
      <c r="ADN31" s="128"/>
      <c r="ADO31" s="128"/>
      <c r="ADP31" s="128"/>
      <c r="ADQ31" s="128"/>
      <c r="ADR31" s="128"/>
      <c r="ADS31" s="128"/>
      <c r="ADT31" s="128"/>
      <c r="ADU31" s="128"/>
      <c r="ADV31" s="128"/>
      <c r="ADW31" s="128"/>
      <c r="ADX31" s="128"/>
      <c r="ADY31" s="128"/>
      <c r="ADZ31" s="128"/>
      <c r="AEA31" s="128"/>
      <c r="AEB31" s="128"/>
      <c r="AEC31" s="128"/>
      <c r="AED31" s="128"/>
      <c r="AEE31" s="128"/>
      <c r="AEF31" s="128"/>
      <c r="AEG31" s="128"/>
      <c r="AEH31" s="128"/>
      <c r="AEI31" s="128"/>
      <c r="AEJ31" s="128"/>
      <c r="AEK31" s="128"/>
      <c r="AEL31" s="128"/>
      <c r="AEM31" s="128"/>
      <c r="AEN31" s="128"/>
      <c r="AEO31" s="128"/>
      <c r="AEP31" s="128"/>
      <c r="AEQ31" s="128"/>
      <c r="AER31" s="128"/>
      <c r="AES31" s="128"/>
      <c r="AET31" s="128"/>
      <c r="AEU31" s="128"/>
      <c r="AEV31" s="128"/>
      <c r="AEW31" s="128"/>
      <c r="AEX31" s="128"/>
      <c r="AEY31" s="128"/>
      <c r="AEZ31" s="128"/>
      <c r="AFA31" s="128"/>
      <c r="AFB31" s="128"/>
      <c r="AFC31" s="128"/>
      <c r="AFD31" s="128"/>
      <c r="AFE31" s="128"/>
      <c r="AFF31" s="128"/>
      <c r="AFG31" s="128"/>
      <c r="AFH31" s="128"/>
      <c r="AFI31" s="128"/>
      <c r="AFJ31" s="128"/>
      <c r="AFK31" s="128"/>
      <c r="AFL31" s="128"/>
      <c r="AFM31" s="128"/>
      <c r="AFN31" s="128"/>
      <c r="AFO31" s="128"/>
      <c r="AFP31" s="128"/>
      <c r="AFQ31" s="128"/>
      <c r="AFR31" s="128"/>
      <c r="AFS31" s="128"/>
      <c r="AFT31" s="128"/>
      <c r="AFU31" s="128"/>
      <c r="AFV31" s="128"/>
      <c r="AFW31" s="128"/>
      <c r="AFX31" s="128"/>
      <c r="AFY31" s="128"/>
      <c r="AFZ31" s="128"/>
      <c r="AGA31" s="128"/>
      <c r="AGB31" s="128"/>
      <c r="AGC31" s="128"/>
      <c r="AGD31" s="128"/>
      <c r="AGE31" s="128"/>
      <c r="AGF31" s="128"/>
      <c r="AGG31" s="128"/>
      <c r="AGH31" s="128"/>
      <c r="AGI31" s="128"/>
      <c r="AGJ31" s="128"/>
      <c r="AGK31" s="128"/>
      <c r="AGL31" s="128"/>
      <c r="AGM31" s="128"/>
      <c r="AGN31" s="128"/>
      <c r="AGO31" s="128"/>
      <c r="AGP31" s="128"/>
      <c r="AGQ31" s="128"/>
      <c r="AGR31" s="128"/>
      <c r="AGS31" s="128"/>
      <c r="AGT31" s="128"/>
      <c r="AGU31" s="128"/>
      <c r="AGV31" s="128"/>
      <c r="AGW31" s="128"/>
      <c r="AGX31" s="128"/>
      <c r="AGY31" s="128"/>
      <c r="AGZ31" s="128"/>
      <c r="AHA31" s="128"/>
      <c r="AHB31" s="128"/>
      <c r="AHC31" s="128"/>
      <c r="AHD31" s="128"/>
      <c r="AHE31" s="128"/>
      <c r="AHF31" s="128"/>
      <c r="AHG31" s="128"/>
      <c r="AHH31" s="128"/>
      <c r="AHI31" s="128"/>
      <c r="AHJ31" s="128"/>
      <c r="AHK31" s="128"/>
      <c r="AHL31" s="128"/>
      <c r="AHM31" s="128"/>
      <c r="AHN31" s="128"/>
      <c r="AHO31" s="128"/>
      <c r="AHP31" s="128"/>
      <c r="AHQ31" s="128"/>
      <c r="AHR31" s="128"/>
      <c r="AHS31" s="128"/>
      <c r="AHT31" s="128"/>
      <c r="AHU31" s="128"/>
      <c r="AHV31" s="128"/>
      <c r="AHW31" s="128"/>
      <c r="AHX31" s="128"/>
      <c r="AHY31" s="128"/>
      <c r="AHZ31" s="128"/>
      <c r="AIA31" s="128"/>
      <c r="AIB31" s="128"/>
      <c r="AIC31" s="128"/>
      <c r="AID31" s="128"/>
      <c r="AIE31" s="128"/>
      <c r="AIF31" s="128"/>
      <c r="AIG31" s="128"/>
      <c r="AIH31" s="128"/>
      <c r="AII31" s="128"/>
      <c r="AIJ31" s="128"/>
      <c r="AIK31" s="128"/>
      <c r="AIL31" s="128"/>
      <c r="AIM31" s="128"/>
      <c r="AIN31" s="128"/>
      <c r="AIO31" s="128"/>
      <c r="AIP31" s="128"/>
      <c r="AIQ31" s="128"/>
      <c r="AIR31" s="128"/>
      <c r="AIS31" s="128"/>
      <c r="AIT31" s="128"/>
      <c r="AIU31" s="128"/>
      <c r="AIV31" s="128"/>
      <c r="AIW31" s="128"/>
      <c r="AIX31" s="128"/>
      <c r="AIY31" s="128"/>
      <c r="AIZ31" s="128"/>
      <c r="AJA31" s="128"/>
      <c r="AJB31" s="128"/>
      <c r="AJC31" s="128"/>
      <c r="AJD31" s="128"/>
      <c r="AJE31" s="128"/>
      <c r="AJF31" s="128"/>
      <c r="AJG31" s="128"/>
      <c r="AJH31" s="128"/>
      <c r="AJI31" s="128"/>
      <c r="AJJ31" s="128"/>
      <c r="AJK31" s="128"/>
      <c r="AJL31" s="128"/>
      <c r="AJM31" s="128"/>
      <c r="AJN31" s="128"/>
      <c r="AJO31" s="128"/>
      <c r="AJP31" s="128"/>
      <c r="AJQ31" s="128"/>
      <c r="AJR31" s="128"/>
      <c r="AJS31" s="128"/>
      <c r="AJT31" s="128"/>
      <c r="AJU31" s="128"/>
      <c r="AJV31" s="128"/>
      <c r="AJW31" s="128"/>
      <c r="AJX31" s="128"/>
      <c r="AJY31" s="128"/>
      <c r="AJZ31" s="128"/>
      <c r="AKA31" s="128"/>
      <c r="AKB31" s="128"/>
      <c r="AKC31" s="128"/>
      <c r="AKD31" s="128"/>
      <c r="AKE31" s="128"/>
      <c r="AKF31" s="128"/>
      <c r="AKG31" s="128"/>
      <c r="AKH31" s="128"/>
      <c r="AKI31" s="128"/>
      <c r="AKJ31" s="128"/>
      <c r="AKK31" s="128"/>
      <c r="AKL31" s="128"/>
      <c r="AKM31" s="128"/>
      <c r="AKN31" s="128"/>
      <c r="AKO31" s="128"/>
      <c r="AKP31" s="128"/>
      <c r="AKQ31" s="128"/>
      <c r="AKR31" s="128"/>
      <c r="AKS31" s="128"/>
      <c r="AKT31" s="128"/>
      <c r="AKU31" s="128"/>
      <c r="AKV31" s="128"/>
      <c r="AKW31" s="128"/>
      <c r="AKX31" s="128"/>
      <c r="AKY31" s="128"/>
      <c r="AKZ31" s="128"/>
      <c r="ALA31" s="128"/>
      <c r="ALB31" s="128"/>
      <c r="ALC31" s="128"/>
      <c r="ALD31" s="128"/>
      <c r="ALE31" s="128"/>
      <c r="ALF31" s="128"/>
      <c r="ALG31" s="128"/>
      <c r="ALH31" s="128"/>
      <c r="ALI31" s="128"/>
      <c r="ALJ31" s="128"/>
      <c r="ALK31" s="128"/>
      <c r="ALL31" s="128"/>
      <c r="ALM31" s="128"/>
      <c r="ALN31" s="128"/>
      <c r="ALO31" s="128"/>
      <c r="ALP31" s="128"/>
      <c r="ALQ31" s="128"/>
      <c r="ALR31" s="128"/>
      <c r="ALS31" s="128"/>
      <c r="ALT31" s="128"/>
      <c r="ALU31" s="128"/>
      <c r="ALV31" s="128"/>
      <c r="ALW31" s="128"/>
      <c r="ALX31" s="128"/>
      <c r="ALY31" s="128"/>
      <c r="ALZ31" s="128"/>
      <c r="AMA31" s="128"/>
      <c r="AMB31" s="128"/>
      <c r="AMC31" s="128"/>
      <c r="AMD31" s="128"/>
      <c r="AME31" s="128"/>
      <c r="AMF31" s="128"/>
      <c r="AMG31" s="128"/>
      <c r="AMH31" s="128"/>
      <c r="AMI31" s="128"/>
      <c r="AMJ31" s="128"/>
      <c r="AMK31" s="128"/>
      <c r="AML31" s="128"/>
      <c r="AMM31" s="128"/>
      <c r="AMN31" s="128"/>
      <c r="AMO31" s="128"/>
      <c r="AMP31" s="128"/>
      <c r="AMQ31" s="128"/>
      <c r="AMR31" s="128"/>
      <c r="AMS31" s="128"/>
      <c r="AMT31" s="128"/>
      <c r="AMU31" s="128"/>
      <c r="AMV31" s="128"/>
      <c r="AMW31" s="128"/>
      <c r="AMX31" s="128"/>
      <c r="AMY31" s="128"/>
      <c r="AMZ31" s="128"/>
      <c r="ANA31" s="128"/>
      <c r="ANB31" s="128"/>
      <c r="ANC31" s="128"/>
      <c r="AND31" s="128"/>
      <c r="ANE31" s="128"/>
      <c r="ANF31" s="128"/>
      <c r="ANG31" s="128"/>
      <c r="ANH31" s="128"/>
      <c r="ANI31" s="128"/>
      <c r="ANJ31" s="128"/>
      <c r="ANK31" s="128"/>
      <c r="ANL31" s="128"/>
      <c r="ANM31" s="128"/>
      <c r="ANN31" s="128"/>
      <c r="ANO31" s="128"/>
      <c r="ANP31" s="128"/>
      <c r="ANQ31" s="128"/>
      <c r="ANR31" s="128"/>
      <c r="ANS31" s="128"/>
      <c r="ANT31" s="128"/>
      <c r="ANU31" s="128"/>
      <c r="ANV31" s="128"/>
      <c r="ANW31" s="128"/>
      <c r="ANX31" s="128"/>
      <c r="ANY31" s="128"/>
      <c r="ANZ31" s="128"/>
      <c r="AOA31" s="128"/>
      <c r="AOB31" s="128"/>
      <c r="AOC31" s="128"/>
      <c r="AOD31" s="128"/>
      <c r="AOE31" s="128"/>
      <c r="AOF31" s="128"/>
      <c r="AOG31" s="128"/>
      <c r="AOH31" s="128"/>
      <c r="AOI31" s="128"/>
      <c r="AOJ31" s="128"/>
      <c r="AOK31" s="128"/>
      <c r="AOL31" s="128"/>
      <c r="AOM31" s="128"/>
      <c r="AON31" s="128"/>
      <c r="AOO31" s="128"/>
      <c r="AOP31" s="128"/>
      <c r="AOQ31" s="128"/>
      <c r="AOR31" s="128"/>
      <c r="AOS31" s="128"/>
      <c r="AOT31" s="128"/>
      <c r="AOU31" s="128"/>
      <c r="AOV31" s="128"/>
      <c r="AOW31" s="128"/>
      <c r="AOX31" s="128"/>
      <c r="AOY31" s="128"/>
      <c r="AOZ31" s="128"/>
      <c r="APA31" s="128"/>
      <c r="APB31" s="128"/>
      <c r="APC31" s="128"/>
      <c r="APD31" s="128"/>
      <c r="APE31" s="128"/>
      <c r="APF31" s="128"/>
      <c r="APG31" s="128"/>
      <c r="APH31" s="128"/>
      <c r="API31" s="128"/>
      <c r="APJ31" s="128"/>
      <c r="APK31" s="128"/>
      <c r="APL31" s="128"/>
      <c r="APM31" s="128"/>
      <c r="APN31" s="128"/>
      <c r="APO31" s="128"/>
      <c r="APP31" s="128"/>
      <c r="APQ31" s="128"/>
      <c r="APR31" s="128"/>
      <c r="APS31" s="128"/>
      <c r="APT31" s="128"/>
      <c r="APU31" s="128"/>
      <c r="APV31" s="128"/>
      <c r="APW31" s="128"/>
      <c r="APX31" s="128"/>
      <c r="APY31" s="128"/>
      <c r="APZ31" s="128"/>
      <c r="AQA31" s="128"/>
      <c r="AQB31" s="128"/>
      <c r="AQC31" s="128"/>
      <c r="AQD31" s="128"/>
      <c r="AQE31" s="128"/>
      <c r="AQF31" s="128"/>
      <c r="AQG31" s="128"/>
      <c r="AQH31" s="128"/>
      <c r="AQI31" s="128"/>
      <c r="AQJ31" s="128"/>
      <c r="AQK31" s="128"/>
      <c r="AQL31" s="128"/>
      <c r="AQM31" s="128"/>
      <c r="AQN31" s="128"/>
      <c r="AQO31" s="128"/>
      <c r="AQP31" s="128"/>
      <c r="AQQ31" s="128"/>
      <c r="AQR31" s="128"/>
      <c r="AQS31" s="128"/>
      <c r="AQT31" s="128"/>
      <c r="AQU31" s="128"/>
      <c r="AQV31" s="128"/>
      <c r="AQW31" s="128"/>
      <c r="AQX31" s="128"/>
      <c r="AQY31" s="128"/>
      <c r="AQZ31" s="128"/>
      <c r="ARA31" s="128"/>
      <c r="ARB31" s="128"/>
      <c r="ARC31" s="128"/>
      <c r="ARD31" s="128"/>
      <c r="ARE31" s="128"/>
      <c r="ARF31" s="128"/>
      <c r="ARG31" s="128"/>
      <c r="ARH31" s="128"/>
      <c r="ARI31" s="128"/>
      <c r="ARJ31" s="128"/>
      <c r="ARK31" s="128"/>
      <c r="ARL31" s="128"/>
      <c r="ARM31" s="128"/>
      <c r="ARN31" s="128"/>
      <c r="ARO31" s="128"/>
      <c r="ARP31" s="128"/>
      <c r="ARQ31" s="128"/>
      <c r="ARR31" s="128"/>
      <c r="ARS31" s="128"/>
      <c r="ART31" s="128"/>
      <c r="ARU31" s="128"/>
      <c r="ARV31" s="128"/>
      <c r="ARW31" s="128"/>
      <c r="ARX31" s="128"/>
      <c r="ARY31" s="128"/>
      <c r="ARZ31" s="128"/>
      <c r="ASA31" s="128"/>
      <c r="ASB31" s="128"/>
      <c r="ASC31" s="128"/>
      <c r="ASD31" s="128"/>
      <c r="ASE31" s="128"/>
      <c r="ASF31" s="128"/>
      <c r="ASG31" s="128"/>
      <c r="ASH31" s="128"/>
      <c r="ASI31" s="128"/>
      <c r="ASJ31" s="128"/>
      <c r="ASK31" s="128"/>
      <c r="ASL31" s="128"/>
      <c r="ASM31" s="128"/>
      <c r="ASN31" s="128"/>
      <c r="ASO31" s="128"/>
      <c r="ASP31" s="128"/>
      <c r="ASQ31" s="128"/>
      <c r="ASR31" s="128"/>
      <c r="ASS31" s="128"/>
      <c r="AST31" s="128"/>
      <c r="ASU31" s="128"/>
      <c r="ASV31" s="128"/>
      <c r="ASW31" s="128"/>
      <c r="ASX31" s="128"/>
      <c r="ASY31" s="128"/>
      <c r="ASZ31" s="128"/>
      <c r="ATA31" s="128"/>
      <c r="ATB31" s="128"/>
      <c r="ATC31" s="128"/>
      <c r="ATD31" s="128"/>
      <c r="ATE31" s="128"/>
      <c r="ATF31" s="128"/>
      <c r="ATG31" s="128"/>
      <c r="ATH31" s="128"/>
      <c r="ATI31" s="128"/>
      <c r="ATJ31" s="128"/>
      <c r="ATK31" s="128"/>
      <c r="ATL31" s="128"/>
      <c r="ATM31" s="128"/>
      <c r="ATN31" s="128"/>
      <c r="ATO31" s="128"/>
      <c r="ATP31" s="128"/>
      <c r="ATQ31" s="128"/>
      <c r="ATR31" s="128"/>
      <c r="ATS31" s="128"/>
      <c r="ATT31" s="128"/>
      <c r="ATU31" s="128"/>
      <c r="ATV31" s="128"/>
      <c r="ATW31" s="128"/>
      <c r="ATX31" s="128"/>
      <c r="ATY31" s="128"/>
      <c r="ATZ31" s="128"/>
      <c r="AUA31" s="128"/>
      <c r="AUB31" s="128"/>
      <c r="AUC31" s="128"/>
      <c r="AUD31" s="128"/>
      <c r="AUE31" s="128"/>
      <c r="AUF31" s="128"/>
      <c r="AUG31" s="128"/>
      <c r="AUH31" s="128"/>
      <c r="AUI31" s="128"/>
      <c r="AUJ31" s="128"/>
      <c r="AUK31" s="128"/>
      <c r="AUL31" s="128"/>
      <c r="AUM31" s="128"/>
      <c r="AUN31" s="128"/>
      <c r="AUO31" s="128"/>
      <c r="AUP31" s="128"/>
      <c r="AUQ31" s="128"/>
      <c r="AUR31" s="128"/>
      <c r="AUS31" s="128"/>
      <c r="AUT31" s="128"/>
      <c r="AUU31" s="128"/>
      <c r="AUV31" s="128"/>
      <c r="AUW31" s="128"/>
      <c r="AUX31" s="128"/>
      <c r="AUY31" s="128"/>
      <c r="AUZ31" s="128"/>
      <c r="AVA31" s="128"/>
      <c r="AVB31" s="128"/>
      <c r="AVC31" s="128"/>
      <c r="AVD31" s="128"/>
      <c r="AVE31" s="128"/>
      <c r="AVF31" s="128"/>
      <c r="AVG31" s="128"/>
      <c r="AVH31" s="128"/>
      <c r="AVI31" s="128"/>
      <c r="AVJ31" s="128"/>
      <c r="AVK31" s="128"/>
      <c r="AVL31" s="128"/>
      <c r="AVM31" s="128"/>
      <c r="AVN31" s="128"/>
      <c r="AVO31" s="128"/>
      <c r="AVP31" s="128"/>
      <c r="AVQ31" s="128"/>
      <c r="AVR31" s="128"/>
      <c r="AVS31" s="128"/>
      <c r="AVT31" s="128"/>
      <c r="AVU31" s="128"/>
      <c r="AVV31" s="128"/>
      <c r="AVW31" s="128"/>
      <c r="AVX31" s="128"/>
      <c r="AVY31" s="128"/>
      <c r="AVZ31" s="128"/>
      <c r="AWA31" s="128"/>
      <c r="AWB31" s="128"/>
      <c r="AWC31" s="128"/>
      <c r="AWD31" s="128"/>
      <c r="AWE31" s="128"/>
      <c r="AWF31" s="128"/>
      <c r="AWG31" s="128"/>
      <c r="AWH31" s="128"/>
      <c r="AWI31" s="128"/>
      <c r="AWJ31" s="128"/>
      <c r="AWK31" s="128"/>
      <c r="AWL31" s="128"/>
      <c r="AWM31" s="128"/>
      <c r="AWN31" s="128"/>
      <c r="AWO31" s="128"/>
      <c r="AWP31" s="128"/>
      <c r="AWQ31" s="128"/>
      <c r="AWR31" s="128"/>
      <c r="AWS31" s="128"/>
      <c r="AWT31" s="128"/>
      <c r="AWU31" s="128"/>
      <c r="AWV31" s="128"/>
      <c r="AWW31" s="128"/>
      <c r="AWX31" s="128"/>
      <c r="AWY31" s="128"/>
      <c r="AWZ31" s="128"/>
      <c r="AXA31" s="128"/>
      <c r="AXB31" s="128"/>
      <c r="AXC31" s="128"/>
      <c r="AXD31" s="128"/>
      <c r="AXE31" s="128"/>
      <c r="AXF31" s="128"/>
      <c r="AXG31" s="128"/>
      <c r="AXH31" s="128"/>
      <c r="AXI31" s="128"/>
      <c r="AXJ31" s="128"/>
      <c r="AXK31" s="128"/>
      <c r="AXL31" s="128"/>
      <c r="AXM31" s="128"/>
      <c r="AXN31" s="128"/>
      <c r="AXO31" s="128"/>
      <c r="AXP31" s="128"/>
      <c r="AXQ31" s="128"/>
      <c r="AXR31" s="128"/>
      <c r="AXS31" s="128"/>
      <c r="AXT31" s="128"/>
      <c r="AXU31" s="128"/>
      <c r="AXV31" s="128"/>
      <c r="AXW31" s="128"/>
      <c r="AXX31" s="128"/>
      <c r="AXY31" s="128"/>
      <c r="AXZ31" s="128"/>
      <c r="AYA31" s="128"/>
      <c r="AYB31" s="128"/>
      <c r="AYC31" s="128"/>
      <c r="AYD31" s="128"/>
      <c r="AYE31" s="128"/>
      <c r="AYF31" s="128"/>
      <c r="AYG31" s="128"/>
      <c r="AYH31" s="128"/>
      <c r="AYI31" s="128"/>
      <c r="AYJ31" s="128"/>
      <c r="AYK31" s="128"/>
      <c r="AYL31" s="128"/>
      <c r="AYM31" s="128"/>
      <c r="AYN31" s="128"/>
      <c r="AYO31" s="128"/>
      <c r="AYP31" s="128"/>
      <c r="AYQ31" s="128"/>
      <c r="AYR31" s="128"/>
      <c r="AYS31" s="128"/>
      <c r="AYT31" s="128"/>
      <c r="AYU31" s="128"/>
      <c r="AYV31" s="128"/>
      <c r="AYW31" s="128"/>
      <c r="AYX31" s="128"/>
      <c r="AYY31" s="128"/>
      <c r="AYZ31" s="128"/>
      <c r="AZA31" s="128"/>
      <c r="AZB31" s="128"/>
      <c r="AZC31" s="128"/>
      <c r="AZD31" s="128"/>
      <c r="AZE31" s="128"/>
      <c r="AZF31" s="128"/>
      <c r="AZG31" s="128"/>
      <c r="AZH31" s="128"/>
      <c r="AZI31" s="128"/>
      <c r="AZJ31" s="128"/>
      <c r="AZK31" s="128"/>
      <c r="AZL31" s="128"/>
      <c r="AZM31" s="128"/>
      <c r="AZN31" s="128"/>
      <c r="AZO31" s="128"/>
      <c r="AZP31" s="128"/>
      <c r="AZQ31" s="128"/>
      <c r="AZR31" s="128"/>
      <c r="AZS31" s="128"/>
      <c r="AZT31" s="128"/>
      <c r="AZU31" s="128"/>
      <c r="AZV31" s="128"/>
      <c r="AZW31" s="128"/>
      <c r="AZX31" s="128"/>
      <c r="AZY31" s="128"/>
      <c r="AZZ31" s="128"/>
      <c r="BAA31" s="128"/>
      <c r="BAB31" s="128"/>
      <c r="BAC31" s="128"/>
      <c r="BAD31" s="128"/>
      <c r="BAE31" s="128"/>
      <c r="BAF31" s="128"/>
      <c r="BAG31" s="128"/>
      <c r="BAH31" s="128"/>
      <c r="BAI31" s="128"/>
      <c r="BAJ31" s="128"/>
      <c r="BAK31" s="128"/>
      <c r="BAL31" s="128"/>
      <c r="BAM31" s="128"/>
      <c r="BAN31" s="128"/>
      <c r="BAO31" s="128"/>
      <c r="BAP31" s="128"/>
      <c r="BAQ31" s="128"/>
      <c r="BAR31" s="128"/>
      <c r="BAS31" s="128"/>
      <c r="BAT31" s="128"/>
      <c r="BAU31" s="128"/>
      <c r="BAV31" s="128"/>
      <c r="BAW31" s="128"/>
      <c r="BAX31" s="128"/>
      <c r="BAY31" s="128"/>
      <c r="BAZ31" s="128"/>
      <c r="BBA31" s="128"/>
      <c r="BBB31" s="128"/>
      <c r="BBC31" s="128"/>
      <c r="BBD31" s="128"/>
      <c r="BBE31" s="128"/>
      <c r="BBF31" s="128"/>
      <c r="BBG31" s="128"/>
      <c r="BBH31" s="128"/>
      <c r="BBI31" s="128"/>
      <c r="BBJ31" s="128"/>
      <c r="BBK31" s="128"/>
      <c r="BBL31" s="128"/>
      <c r="BBM31" s="128"/>
      <c r="BBN31" s="128"/>
      <c r="BBO31" s="128"/>
      <c r="BBP31" s="128"/>
      <c r="BBQ31" s="128"/>
      <c r="BBR31" s="128"/>
      <c r="BBS31" s="128"/>
      <c r="BBT31" s="128"/>
      <c r="BBU31" s="128"/>
      <c r="BBV31" s="128"/>
      <c r="BBW31" s="128"/>
      <c r="BBX31" s="128"/>
      <c r="BBY31" s="128"/>
      <c r="BBZ31" s="128"/>
      <c r="BCA31" s="128"/>
      <c r="BCB31" s="128"/>
      <c r="BCC31" s="128"/>
      <c r="BCD31" s="128"/>
      <c r="BCE31" s="128"/>
      <c r="BCF31" s="128"/>
      <c r="BCG31" s="128"/>
      <c r="BCH31" s="128"/>
      <c r="BCI31" s="128"/>
      <c r="BCJ31" s="128"/>
      <c r="BCK31" s="128"/>
      <c r="BCL31" s="128"/>
      <c r="BCM31" s="128"/>
      <c r="BCN31" s="128"/>
      <c r="BCO31" s="128"/>
      <c r="BCP31" s="128"/>
      <c r="BCQ31" s="128"/>
      <c r="BCR31" s="128"/>
      <c r="BCS31" s="128"/>
      <c r="BCT31" s="128"/>
      <c r="BCU31" s="128"/>
      <c r="BCV31" s="128"/>
      <c r="BCW31" s="128"/>
      <c r="BCX31" s="128"/>
      <c r="BCY31" s="128"/>
      <c r="BCZ31" s="128"/>
      <c r="BDA31" s="128"/>
      <c r="BDB31" s="128"/>
      <c r="BDC31" s="128"/>
      <c r="BDD31" s="128"/>
      <c r="BDE31" s="128"/>
      <c r="BDF31" s="128"/>
      <c r="BDG31" s="128"/>
      <c r="BDH31" s="128"/>
      <c r="BDI31" s="128"/>
      <c r="BDJ31" s="128"/>
      <c r="BDK31" s="128"/>
      <c r="BDL31" s="128"/>
      <c r="BDM31" s="128"/>
      <c r="BDN31" s="128"/>
      <c r="BDO31" s="128"/>
      <c r="BDP31" s="128"/>
      <c r="BDQ31" s="128"/>
      <c r="BDR31" s="128"/>
      <c r="BDS31" s="128"/>
      <c r="BDT31" s="128"/>
      <c r="BDU31" s="128"/>
      <c r="BDV31" s="128"/>
      <c r="BDW31" s="128"/>
      <c r="BDX31" s="128"/>
      <c r="BDY31" s="128"/>
      <c r="BDZ31" s="128"/>
      <c r="BEA31" s="128"/>
      <c r="BEB31" s="128"/>
      <c r="BEC31" s="128"/>
      <c r="BED31" s="128"/>
      <c r="BEE31" s="128"/>
      <c r="BEF31" s="128"/>
      <c r="BEG31" s="128"/>
      <c r="BEH31" s="128"/>
      <c r="BEI31" s="128"/>
      <c r="BEJ31" s="128"/>
      <c r="BEK31" s="128"/>
      <c r="BEL31" s="128"/>
      <c r="BEM31" s="128"/>
      <c r="BEN31" s="128"/>
      <c r="BEO31" s="128"/>
      <c r="BEP31" s="128"/>
      <c r="BEQ31" s="128"/>
      <c r="BER31" s="128"/>
      <c r="BES31" s="128"/>
      <c r="BET31" s="128"/>
      <c r="BEU31" s="128"/>
      <c r="BEV31" s="128"/>
      <c r="BEW31" s="128"/>
      <c r="BEX31" s="128"/>
      <c r="BEY31" s="128"/>
      <c r="BEZ31" s="128"/>
      <c r="BFA31" s="128"/>
      <c r="BFB31" s="128"/>
      <c r="BFC31" s="128"/>
      <c r="BFD31" s="128"/>
      <c r="BFE31" s="128"/>
      <c r="BFF31" s="128"/>
      <c r="BFG31" s="128"/>
      <c r="BFH31" s="128"/>
      <c r="BFI31" s="128"/>
      <c r="BFJ31" s="128"/>
      <c r="BFK31" s="128"/>
      <c r="BFL31" s="128"/>
      <c r="BFM31" s="128"/>
      <c r="BFN31" s="128"/>
      <c r="BFO31" s="128"/>
      <c r="BFP31" s="128"/>
      <c r="BFQ31" s="128"/>
      <c r="BFR31" s="128"/>
      <c r="BFS31" s="128"/>
      <c r="BFT31" s="128"/>
      <c r="BFU31" s="128"/>
      <c r="BFV31" s="128"/>
      <c r="BFW31" s="128"/>
      <c r="BFX31" s="128"/>
      <c r="BFY31" s="128"/>
      <c r="BFZ31" s="128"/>
      <c r="BGA31" s="128"/>
      <c r="BGB31" s="128"/>
      <c r="BGC31" s="128"/>
      <c r="BGD31" s="128"/>
      <c r="BGE31" s="128"/>
      <c r="BGF31" s="128"/>
      <c r="BGG31" s="128"/>
      <c r="BGH31" s="128"/>
      <c r="BGI31" s="128"/>
      <c r="BGJ31" s="128"/>
      <c r="BGK31" s="128"/>
      <c r="BGL31" s="128"/>
      <c r="BGM31" s="128"/>
      <c r="BGN31" s="128"/>
      <c r="BGO31" s="128"/>
      <c r="BGP31" s="128"/>
      <c r="BGQ31" s="128"/>
      <c r="BGR31" s="128"/>
      <c r="BGS31" s="128"/>
      <c r="BGT31" s="128"/>
      <c r="BGU31" s="128"/>
      <c r="BGV31" s="128"/>
      <c r="BGW31" s="128"/>
      <c r="BGX31" s="128"/>
      <c r="BGY31" s="128"/>
      <c r="BGZ31" s="128"/>
      <c r="BHA31" s="128"/>
      <c r="BHB31" s="128"/>
      <c r="BHC31" s="128"/>
      <c r="BHD31" s="128"/>
      <c r="BHE31" s="128"/>
      <c r="BHF31" s="128"/>
      <c r="BHG31" s="128"/>
      <c r="BHH31" s="128"/>
      <c r="BHI31" s="128"/>
      <c r="BHJ31" s="128"/>
      <c r="BHK31" s="128"/>
      <c r="BHL31" s="128"/>
      <c r="BHM31" s="128"/>
      <c r="BHN31" s="128"/>
      <c r="BHO31" s="128"/>
      <c r="BHP31" s="128"/>
      <c r="BHQ31" s="128"/>
      <c r="BHR31" s="128"/>
      <c r="BHS31" s="128"/>
      <c r="BHT31" s="128"/>
      <c r="BHU31" s="128"/>
      <c r="BHV31" s="128"/>
      <c r="BHW31" s="128"/>
      <c r="BHX31" s="128"/>
      <c r="BHY31" s="128"/>
      <c r="BHZ31" s="128"/>
      <c r="BIA31" s="128"/>
      <c r="BIB31" s="128"/>
      <c r="BIC31" s="128"/>
      <c r="BID31" s="128"/>
      <c r="BIE31" s="128"/>
      <c r="BIF31" s="128"/>
      <c r="BIG31" s="128"/>
      <c r="BIH31" s="128"/>
      <c r="BII31" s="128"/>
      <c r="BIJ31" s="128"/>
      <c r="BIK31" s="128"/>
      <c r="BIL31" s="128"/>
      <c r="BIM31" s="128"/>
      <c r="BIN31" s="128"/>
      <c r="BIO31" s="128"/>
      <c r="BIP31" s="128"/>
      <c r="BIQ31" s="128"/>
      <c r="BIR31" s="128"/>
      <c r="BIS31" s="128"/>
      <c r="BIT31" s="128"/>
      <c r="BIU31" s="128"/>
      <c r="BIV31" s="128"/>
      <c r="BIW31" s="128"/>
      <c r="BIX31" s="128"/>
      <c r="BIY31" s="128"/>
      <c r="BIZ31" s="128"/>
      <c r="BJA31" s="128"/>
      <c r="BJB31" s="128"/>
      <c r="BJC31" s="128"/>
      <c r="BJD31" s="128"/>
      <c r="BJE31" s="128"/>
      <c r="BJF31" s="128"/>
      <c r="BJG31" s="128"/>
      <c r="BJH31" s="128"/>
      <c r="BJI31" s="128"/>
      <c r="BJJ31" s="128"/>
      <c r="BJK31" s="128"/>
      <c r="BJL31" s="128"/>
      <c r="BJM31" s="128"/>
      <c r="BJN31" s="128"/>
      <c r="BJO31" s="128"/>
      <c r="BJP31" s="128"/>
      <c r="BJQ31" s="128"/>
      <c r="BJR31" s="128"/>
      <c r="BJS31" s="128"/>
      <c r="BJT31" s="128"/>
      <c r="BJU31" s="128"/>
      <c r="BJV31" s="128"/>
      <c r="BJW31" s="128"/>
      <c r="BJX31" s="128"/>
      <c r="BJY31" s="128"/>
      <c r="BJZ31" s="128"/>
      <c r="BKA31" s="128"/>
      <c r="BKB31" s="128"/>
      <c r="BKC31" s="128"/>
      <c r="BKD31" s="128"/>
      <c r="BKE31" s="128"/>
      <c r="BKF31" s="128"/>
      <c r="BKG31" s="128"/>
      <c r="BKH31" s="128"/>
      <c r="BKI31" s="128"/>
      <c r="BKJ31" s="128"/>
      <c r="BKK31" s="128"/>
      <c r="BKL31" s="128"/>
      <c r="BKM31" s="128"/>
      <c r="BKN31" s="128"/>
      <c r="BKO31" s="128"/>
      <c r="BKP31" s="128"/>
      <c r="BKQ31" s="128"/>
      <c r="BKR31" s="128"/>
      <c r="BKS31" s="128"/>
      <c r="BKT31" s="128"/>
      <c r="BKU31" s="128"/>
      <c r="BKV31" s="128"/>
      <c r="BKW31" s="128"/>
      <c r="BKX31" s="128"/>
      <c r="BKY31" s="128"/>
      <c r="BKZ31" s="128"/>
      <c r="BLA31" s="128"/>
      <c r="BLB31" s="128"/>
      <c r="BLC31" s="128"/>
      <c r="BLD31" s="128"/>
      <c r="BLE31" s="128"/>
      <c r="BLF31" s="128"/>
      <c r="BLG31" s="128"/>
      <c r="BLH31" s="128"/>
      <c r="BLI31" s="128"/>
      <c r="BLJ31" s="128"/>
      <c r="BLK31" s="128"/>
      <c r="BLL31" s="128"/>
      <c r="BLM31" s="128"/>
      <c r="BLN31" s="128"/>
      <c r="BLO31" s="128"/>
      <c r="BLP31" s="128"/>
      <c r="BLQ31" s="128"/>
      <c r="BLR31" s="128"/>
      <c r="BLS31" s="128"/>
      <c r="BLT31" s="128"/>
      <c r="BLU31" s="128"/>
      <c r="BLV31" s="128"/>
      <c r="BLW31" s="128"/>
      <c r="BLX31" s="128"/>
      <c r="BLY31" s="128"/>
      <c r="BLZ31" s="128"/>
      <c r="BMA31" s="128"/>
      <c r="BMB31" s="128"/>
      <c r="BMC31" s="128"/>
      <c r="BMD31" s="128"/>
      <c r="BME31" s="128"/>
      <c r="BMF31" s="128"/>
      <c r="BMG31" s="128"/>
      <c r="BMH31" s="128"/>
      <c r="BMI31" s="128"/>
      <c r="BMJ31" s="128"/>
      <c r="BMK31" s="128"/>
      <c r="BML31" s="128"/>
      <c r="BMM31" s="128"/>
      <c r="BMN31" s="128"/>
      <c r="BMO31" s="128"/>
      <c r="BMP31" s="128"/>
      <c r="BMQ31" s="128"/>
      <c r="BMR31" s="128"/>
      <c r="BMS31" s="128"/>
      <c r="BMT31" s="128"/>
      <c r="BMU31" s="128"/>
      <c r="BMV31" s="128"/>
      <c r="BMW31" s="128"/>
      <c r="BMX31" s="128"/>
      <c r="BMY31" s="128"/>
      <c r="BMZ31" s="128"/>
      <c r="BNA31" s="128"/>
      <c r="BNB31" s="128"/>
      <c r="BNC31" s="128"/>
      <c r="BND31" s="128"/>
      <c r="BNE31" s="128"/>
      <c r="BNF31" s="128"/>
      <c r="BNG31" s="128"/>
      <c r="BNH31" s="128"/>
      <c r="BNI31" s="128"/>
      <c r="BNJ31" s="128"/>
      <c r="BNK31" s="128"/>
      <c r="BNL31" s="128"/>
      <c r="BNM31" s="128"/>
      <c r="BNN31" s="128"/>
      <c r="BNO31" s="128"/>
      <c r="BNP31" s="128"/>
      <c r="BNQ31" s="128"/>
      <c r="BNR31" s="128"/>
      <c r="BNS31" s="128"/>
      <c r="BNT31" s="128"/>
      <c r="BNU31" s="128"/>
      <c r="BNV31" s="128"/>
      <c r="BNW31" s="128"/>
      <c r="BNX31" s="128"/>
      <c r="BNY31" s="128"/>
      <c r="BNZ31" s="128"/>
      <c r="BOA31" s="128"/>
      <c r="BOB31" s="128"/>
      <c r="BOC31" s="128"/>
      <c r="BOD31" s="128"/>
      <c r="BOE31" s="128"/>
      <c r="BOF31" s="128"/>
      <c r="BOG31" s="128"/>
      <c r="BOH31" s="128"/>
      <c r="BOI31" s="128"/>
      <c r="BOJ31" s="128"/>
      <c r="BOK31" s="128"/>
      <c r="BOL31" s="128"/>
      <c r="BOM31" s="128"/>
      <c r="BON31" s="128"/>
      <c r="BOO31" s="128"/>
      <c r="BOP31" s="128"/>
      <c r="BOQ31" s="128"/>
      <c r="BOR31" s="128"/>
      <c r="BOS31" s="128"/>
      <c r="BOT31" s="128"/>
      <c r="BOU31" s="128"/>
      <c r="BOV31" s="128"/>
      <c r="BOW31" s="128"/>
      <c r="BOX31" s="128"/>
      <c r="BOY31" s="128"/>
      <c r="BOZ31" s="128"/>
      <c r="BPA31" s="128"/>
      <c r="BPB31" s="128"/>
      <c r="BPC31" s="128"/>
      <c r="BPD31" s="128"/>
      <c r="BPE31" s="128"/>
      <c r="BPF31" s="128"/>
      <c r="BPG31" s="128"/>
      <c r="BPH31" s="128"/>
      <c r="BPI31" s="128"/>
      <c r="BPJ31" s="128"/>
      <c r="BPK31" s="128"/>
      <c r="BPL31" s="128"/>
      <c r="BPM31" s="128"/>
      <c r="BPN31" s="128"/>
      <c r="BPO31" s="128"/>
      <c r="BPP31" s="128"/>
      <c r="BPQ31" s="128"/>
      <c r="BPR31" s="128"/>
      <c r="BPS31" s="128"/>
      <c r="BPT31" s="128"/>
      <c r="BPU31" s="128"/>
      <c r="BPV31" s="128"/>
      <c r="BPW31" s="128"/>
      <c r="BPX31" s="128"/>
      <c r="BPY31" s="128"/>
      <c r="BPZ31" s="128"/>
      <c r="BQA31" s="128"/>
      <c r="BQB31" s="128"/>
      <c r="BQC31" s="128"/>
      <c r="BQD31" s="128"/>
      <c r="BQE31" s="128"/>
      <c r="BQF31" s="128"/>
      <c r="BQG31" s="128"/>
      <c r="BQH31" s="128"/>
      <c r="BQI31" s="128"/>
      <c r="BQJ31" s="128"/>
      <c r="BQK31" s="128"/>
      <c r="BQL31" s="128"/>
      <c r="BQM31" s="128"/>
      <c r="BQN31" s="128"/>
      <c r="BQO31" s="128"/>
      <c r="BQP31" s="128"/>
      <c r="BQQ31" s="128"/>
      <c r="BQR31" s="128"/>
      <c r="BQS31" s="128"/>
      <c r="BQT31" s="128"/>
      <c r="BQU31" s="128"/>
      <c r="BQV31" s="128"/>
      <c r="BQW31" s="128"/>
      <c r="BQX31" s="128"/>
      <c r="BQY31" s="128"/>
      <c r="BQZ31" s="128"/>
      <c r="BRA31" s="128"/>
      <c r="BRB31" s="128"/>
      <c r="BRC31" s="128"/>
      <c r="BRD31" s="128"/>
      <c r="BRE31" s="128"/>
      <c r="BRF31" s="128"/>
      <c r="BRG31" s="128"/>
      <c r="BRH31" s="128"/>
      <c r="BRI31" s="128"/>
      <c r="BRJ31" s="128"/>
      <c r="BRK31" s="128"/>
      <c r="BRL31" s="128"/>
      <c r="BRM31" s="128"/>
      <c r="BRN31" s="128"/>
      <c r="BRO31" s="128"/>
      <c r="BRP31" s="128"/>
      <c r="BRQ31" s="128"/>
      <c r="BRR31" s="128"/>
      <c r="BRS31" s="128"/>
      <c r="BRT31" s="128"/>
      <c r="BRU31" s="128"/>
      <c r="BRV31" s="128"/>
      <c r="BRW31" s="128"/>
      <c r="BRX31" s="128"/>
      <c r="BRY31" s="128"/>
      <c r="BRZ31" s="128"/>
      <c r="BSA31" s="128"/>
      <c r="BSB31" s="128"/>
      <c r="BSC31" s="128"/>
      <c r="BSD31" s="128"/>
      <c r="BSE31" s="128"/>
      <c r="BSF31" s="128"/>
      <c r="BSG31" s="128"/>
      <c r="BSH31" s="128"/>
      <c r="BSI31" s="128"/>
      <c r="BSJ31" s="128"/>
      <c r="BSK31" s="128"/>
      <c r="BSL31" s="128"/>
      <c r="BSM31" s="128"/>
      <c r="BSN31" s="128"/>
      <c r="BSO31" s="128"/>
      <c r="BSP31" s="128"/>
      <c r="BSQ31" s="128"/>
      <c r="BSR31" s="128"/>
      <c r="BSS31" s="128"/>
      <c r="BST31" s="128"/>
      <c r="BSU31" s="128"/>
      <c r="BSV31" s="128"/>
      <c r="BSW31" s="128"/>
      <c r="BSX31" s="128"/>
      <c r="BSY31" s="128"/>
      <c r="BSZ31" s="128"/>
      <c r="BTA31" s="128"/>
      <c r="BTB31" s="128"/>
      <c r="BTC31" s="128"/>
      <c r="BTD31" s="128"/>
      <c r="BTE31" s="128"/>
      <c r="BTF31" s="128"/>
      <c r="BTG31" s="128"/>
      <c r="BTH31" s="128"/>
      <c r="BTI31" s="128"/>
      <c r="BTJ31" s="128"/>
      <c r="BTK31" s="128"/>
      <c r="BTL31" s="128"/>
      <c r="BTM31" s="128"/>
      <c r="BTN31" s="128"/>
      <c r="BTO31" s="128"/>
      <c r="BTP31" s="128"/>
      <c r="BTQ31" s="128"/>
      <c r="BTR31" s="128"/>
      <c r="BTS31" s="128"/>
      <c r="BTT31" s="128"/>
      <c r="BTU31" s="128"/>
      <c r="BTV31" s="128"/>
      <c r="BTW31" s="128"/>
      <c r="BTX31" s="128"/>
      <c r="BTY31" s="128"/>
      <c r="BTZ31" s="128"/>
      <c r="BUA31" s="128"/>
      <c r="BUB31" s="128"/>
      <c r="BUC31" s="128"/>
      <c r="BUD31" s="128"/>
      <c r="BUE31" s="128"/>
      <c r="BUF31" s="128"/>
      <c r="BUG31" s="128"/>
      <c r="BUH31" s="128"/>
      <c r="BUI31" s="128"/>
      <c r="BUJ31" s="128"/>
      <c r="BUK31" s="128"/>
      <c r="BUL31" s="128"/>
      <c r="BUM31" s="128"/>
      <c r="BUN31" s="128"/>
      <c r="BUO31" s="128"/>
      <c r="BUP31" s="128"/>
      <c r="BUQ31" s="128"/>
      <c r="BUR31" s="128"/>
      <c r="BUS31" s="128"/>
      <c r="BUT31" s="128"/>
      <c r="BUU31" s="128"/>
      <c r="BUV31" s="128"/>
      <c r="BUW31" s="128"/>
      <c r="BUX31" s="128"/>
      <c r="BUY31" s="128"/>
      <c r="BUZ31" s="128"/>
      <c r="BVA31" s="128"/>
      <c r="BVB31" s="128"/>
      <c r="BVC31" s="128"/>
      <c r="BVD31" s="128"/>
      <c r="BVE31" s="128"/>
      <c r="BVF31" s="128"/>
      <c r="BVG31" s="128"/>
      <c r="BVH31" s="128"/>
      <c r="BVI31" s="128"/>
      <c r="BVJ31" s="128"/>
      <c r="BVK31" s="128"/>
      <c r="BVL31" s="128"/>
      <c r="BVM31" s="128"/>
      <c r="BVN31" s="128"/>
      <c r="BVO31" s="128"/>
      <c r="BVP31" s="128"/>
      <c r="BVQ31" s="128"/>
      <c r="BVR31" s="128"/>
      <c r="BVS31" s="128"/>
      <c r="BVT31" s="128"/>
      <c r="BVU31" s="128"/>
      <c r="BVV31" s="128"/>
      <c r="BVW31" s="128"/>
      <c r="BVX31" s="128"/>
      <c r="BVY31" s="128"/>
      <c r="BVZ31" s="128"/>
      <c r="BWA31" s="128"/>
      <c r="BWB31" s="128"/>
      <c r="BWC31" s="128"/>
      <c r="BWD31" s="128"/>
      <c r="BWE31" s="128"/>
      <c r="BWF31" s="128"/>
      <c r="BWG31" s="128"/>
      <c r="BWH31" s="128"/>
      <c r="BWI31" s="128"/>
      <c r="BWJ31" s="128"/>
      <c r="BWK31" s="128"/>
      <c r="BWL31" s="128"/>
      <c r="BWM31" s="128"/>
      <c r="BWN31" s="128"/>
      <c r="BWO31" s="128"/>
      <c r="BWP31" s="128"/>
      <c r="BWQ31" s="128"/>
      <c r="BWR31" s="128"/>
      <c r="BWS31" s="128"/>
      <c r="BWT31" s="128"/>
      <c r="BWU31" s="128"/>
      <c r="BWV31" s="128"/>
      <c r="BWW31" s="128"/>
      <c r="BWX31" s="128"/>
      <c r="BWY31" s="128"/>
      <c r="BWZ31" s="128"/>
      <c r="BXA31" s="128"/>
      <c r="BXB31" s="128"/>
      <c r="BXC31" s="128"/>
      <c r="BXD31" s="128"/>
      <c r="BXE31" s="128"/>
      <c r="BXF31" s="128"/>
      <c r="BXG31" s="128"/>
      <c r="BXH31" s="128"/>
      <c r="BXI31" s="128"/>
      <c r="BXJ31" s="128"/>
      <c r="BXK31" s="128"/>
      <c r="BXL31" s="128"/>
      <c r="BXM31" s="128"/>
      <c r="BXN31" s="128"/>
      <c r="BXO31" s="128"/>
      <c r="BXP31" s="128"/>
      <c r="BXQ31" s="128"/>
      <c r="BXR31" s="128"/>
      <c r="BXS31" s="128"/>
      <c r="BXT31" s="128"/>
      <c r="BXU31" s="128"/>
      <c r="BXV31" s="128"/>
      <c r="BXW31" s="128"/>
      <c r="BXX31" s="128"/>
      <c r="BXY31" s="128"/>
      <c r="BXZ31" s="128"/>
      <c r="BYA31" s="128"/>
      <c r="BYB31" s="128"/>
      <c r="BYC31" s="128"/>
      <c r="BYD31" s="128"/>
      <c r="BYE31" s="128"/>
      <c r="BYF31" s="128"/>
      <c r="BYG31" s="128"/>
      <c r="BYH31" s="128"/>
      <c r="BYI31" s="128"/>
      <c r="BYJ31" s="128"/>
      <c r="BYK31" s="128"/>
      <c r="BYL31" s="128"/>
      <c r="BYM31" s="128"/>
      <c r="BYN31" s="128"/>
      <c r="BYO31" s="128"/>
      <c r="BYP31" s="128"/>
      <c r="BYQ31" s="128"/>
      <c r="BYR31" s="128"/>
      <c r="BYS31" s="128"/>
      <c r="BYT31" s="128"/>
      <c r="BYU31" s="128"/>
      <c r="BYV31" s="128"/>
      <c r="BYW31" s="128"/>
      <c r="BYX31" s="128"/>
      <c r="BYY31" s="128"/>
      <c r="BYZ31" s="128"/>
      <c r="BZA31" s="128"/>
      <c r="BZB31" s="128"/>
      <c r="BZC31" s="128"/>
      <c r="BZD31" s="128"/>
      <c r="BZE31" s="128"/>
      <c r="BZF31" s="128"/>
      <c r="BZG31" s="128"/>
      <c r="BZH31" s="128"/>
      <c r="BZI31" s="128"/>
      <c r="BZJ31" s="128"/>
      <c r="BZK31" s="128"/>
      <c r="BZL31" s="128"/>
      <c r="BZM31" s="128"/>
      <c r="BZN31" s="128"/>
      <c r="BZO31" s="128"/>
      <c r="BZP31" s="128"/>
      <c r="BZQ31" s="128"/>
      <c r="BZR31" s="128"/>
      <c r="BZS31" s="128"/>
      <c r="BZT31" s="128"/>
      <c r="BZU31" s="128"/>
      <c r="BZV31" s="128"/>
      <c r="BZW31" s="128"/>
      <c r="BZX31" s="128"/>
      <c r="BZY31" s="128"/>
      <c r="BZZ31" s="128"/>
      <c r="CAA31" s="128"/>
      <c r="CAB31" s="128"/>
      <c r="CAC31" s="128"/>
      <c r="CAD31" s="128"/>
      <c r="CAE31" s="128"/>
      <c r="CAF31" s="128"/>
      <c r="CAG31" s="128"/>
      <c r="CAH31" s="128"/>
      <c r="CAI31" s="128"/>
      <c r="CAJ31" s="128"/>
      <c r="CAK31" s="128"/>
      <c r="CAL31" s="128"/>
      <c r="CAM31" s="128"/>
      <c r="CAN31" s="128"/>
      <c r="CAO31" s="128"/>
      <c r="CAP31" s="128"/>
      <c r="CAQ31" s="128"/>
      <c r="CAR31" s="128"/>
      <c r="CAS31" s="128"/>
      <c r="CAT31" s="128"/>
      <c r="CAU31" s="128"/>
      <c r="CAV31" s="128"/>
      <c r="CAW31" s="128"/>
      <c r="CAX31" s="128"/>
      <c r="CAY31" s="128"/>
      <c r="CAZ31" s="128"/>
      <c r="CBA31" s="128"/>
      <c r="CBB31" s="128"/>
      <c r="CBC31" s="128"/>
      <c r="CBD31" s="128"/>
      <c r="CBE31" s="128"/>
      <c r="CBF31" s="128"/>
      <c r="CBG31" s="128"/>
      <c r="CBH31" s="128"/>
      <c r="CBI31" s="128"/>
      <c r="CBJ31" s="128"/>
      <c r="CBK31" s="128"/>
      <c r="CBL31" s="128"/>
      <c r="CBM31" s="128"/>
      <c r="CBN31" s="128"/>
      <c r="CBO31" s="128"/>
      <c r="CBP31" s="128"/>
      <c r="CBQ31" s="128"/>
      <c r="CBR31" s="128"/>
      <c r="CBS31" s="128"/>
      <c r="CBT31" s="128"/>
      <c r="CBU31" s="128"/>
      <c r="CBV31" s="128"/>
      <c r="CBW31" s="128"/>
      <c r="CBX31" s="128"/>
      <c r="CBY31" s="128"/>
      <c r="CBZ31" s="128"/>
      <c r="CCA31" s="128"/>
      <c r="CCB31" s="128"/>
      <c r="CCC31" s="128"/>
      <c r="CCD31" s="128"/>
      <c r="CCE31" s="128"/>
      <c r="CCF31" s="128"/>
      <c r="CCG31" s="128"/>
      <c r="CCH31" s="128"/>
      <c r="CCI31" s="128"/>
      <c r="CCJ31" s="128"/>
      <c r="CCK31" s="128"/>
      <c r="CCL31" s="128"/>
      <c r="CCM31" s="128"/>
      <c r="CCN31" s="128"/>
      <c r="CCO31" s="128"/>
      <c r="CCP31" s="128"/>
      <c r="CCQ31" s="128"/>
      <c r="CCR31" s="128"/>
      <c r="CCS31" s="128"/>
      <c r="CCT31" s="128"/>
      <c r="CCU31" s="128"/>
      <c r="CCV31" s="128"/>
      <c r="CCW31" s="128"/>
      <c r="CCX31" s="128"/>
      <c r="CCY31" s="128"/>
      <c r="CCZ31" s="128"/>
      <c r="CDA31" s="128"/>
      <c r="CDB31" s="128"/>
      <c r="CDC31" s="128"/>
      <c r="CDD31" s="128"/>
      <c r="CDE31" s="128"/>
      <c r="CDF31" s="128"/>
      <c r="CDG31" s="128"/>
      <c r="CDH31" s="128"/>
      <c r="CDI31" s="128"/>
      <c r="CDJ31" s="128"/>
      <c r="CDK31" s="128"/>
      <c r="CDL31" s="128"/>
      <c r="CDM31" s="128"/>
      <c r="CDN31" s="128"/>
      <c r="CDO31" s="128"/>
      <c r="CDP31" s="128"/>
      <c r="CDQ31" s="128"/>
      <c r="CDR31" s="128"/>
      <c r="CDS31" s="128"/>
      <c r="CDT31" s="128"/>
      <c r="CDU31" s="128"/>
      <c r="CDV31" s="128"/>
      <c r="CDW31" s="128"/>
      <c r="CDX31" s="128"/>
      <c r="CDY31" s="128"/>
      <c r="CDZ31" s="128"/>
      <c r="CEA31" s="128"/>
      <c r="CEB31" s="128"/>
      <c r="CEC31" s="128"/>
      <c r="CED31" s="128"/>
      <c r="CEE31" s="128"/>
      <c r="CEF31" s="128"/>
      <c r="CEG31" s="128"/>
      <c r="CEH31" s="128"/>
      <c r="CEI31" s="128"/>
      <c r="CEJ31" s="128"/>
      <c r="CEK31" s="128"/>
      <c r="CEL31" s="128"/>
      <c r="CEM31" s="128"/>
      <c r="CEN31" s="128"/>
      <c r="CEO31" s="128"/>
      <c r="CEP31" s="128"/>
      <c r="CEQ31" s="128"/>
      <c r="CER31" s="128"/>
      <c r="CES31" s="128"/>
      <c r="CET31" s="128"/>
      <c r="CEU31" s="128"/>
      <c r="CEV31" s="128"/>
      <c r="CEW31" s="128"/>
      <c r="CEX31" s="128"/>
      <c r="CEY31" s="128"/>
      <c r="CEZ31" s="128"/>
      <c r="CFA31" s="128"/>
      <c r="CFB31" s="128"/>
      <c r="CFC31" s="128"/>
      <c r="CFD31" s="128"/>
      <c r="CFE31" s="128"/>
      <c r="CFF31" s="128"/>
      <c r="CFG31" s="128"/>
      <c r="CFH31" s="128"/>
      <c r="CFI31" s="128"/>
      <c r="CFJ31" s="128"/>
      <c r="CFK31" s="128"/>
      <c r="CFL31" s="128"/>
      <c r="CFM31" s="128"/>
      <c r="CFN31" s="128"/>
      <c r="CFO31" s="128"/>
      <c r="CFP31" s="128"/>
      <c r="CFQ31" s="128"/>
      <c r="CFR31" s="128"/>
      <c r="CFS31" s="128"/>
      <c r="CFT31" s="128"/>
      <c r="CFU31" s="128"/>
      <c r="CFV31" s="128"/>
      <c r="CFW31" s="128"/>
      <c r="CFX31" s="128"/>
      <c r="CFY31" s="128"/>
      <c r="CFZ31" s="128"/>
      <c r="CGA31" s="128"/>
      <c r="CGB31" s="128"/>
      <c r="CGC31" s="128"/>
      <c r="CGD31" s="128"/>
      <c r="CGE31" s="128"/>
      <c r="CGF31" s="128"/>
      <c r="CGG31" s="128"/>
      <c r="CGH31" s="128"/>
      <c r="CGI31" s="128"/>
      <c r="CGJ31" s="128"/>
      <c r="CGK31" s="128"/>
      <c r="CGL31" s="128"/>
      <c r="CGM31" s="128"/>
      <c r="CGN31" s="128"/>
      <c r="CGO31" s="128"/>
      <c r="CGP31" s="128"/>
      <c r="CGQ31" s="128"/>
      <c r="CGR31" s="128"/>
      <c r="CGS31" s="128"/>
      <c r="CGT31" s="128"/>
      <c r="CGU31" s="128"/>
      <c r="CGV31" s="128"/>
      <c r="CGW31" s="128"/>
      <c r="CGX31" s="128"/>
      <c r="CGY31" s="128"/>
      <c r="CGZ31" s="128"/>
      <c r="CHA31" s="128"/>
      <c r="CHB31" s="128"/>
      <c r="CHC31" s="128"/>
      <c r="CHD31" s="128"/>
      <c r="CHE31" s="128"/>
      <c r="CHF31" s="128"/>
      <c r="CHG31" s="128"/>
      <c r="CHH31" s="128"/>
      <c r="CHI31" s="128"/>
      <c r="CHJ31" s="128"/>
      <c r="CHK31" s="128"/>
      <c r="CHL31" s="128"/>
      <c r="CHM31" s="128"/>
      <c r="CHN31" s="128"/>
      <c r="CHO31" s="128"/>
      <c r="CHP31" s="128"/>
      <c r="CHQ31" s="128"/>
      <c r="CHR31" s="128"/>
      <c r="CHS31" s="128"/>
      <c r="CHT31" s="128"/>
      <c r="CHU31" s="128"/>
      <c r="CHV31" s="128"/>
      <c r="CHW31" s="128"/>
      <c r="CHX31" s="128"/>
      <c r="CHY31" s="128"/>
      <c r="CHZ31" s="128"/>
      <c r="CIA31" s="128"/>
      <c r="CIB31" s="128"/>
      <c r="CIC31" s="128"/>
      <c r="CID31" s="128"/>
      <c r="CIE31" s="128"/>
      <c r="CIF31" s="128"/>
      <c r="CIG31" s="128"/>
      <c r="CIH31" s="128"/>
      <c r="CII31" s="128"/>
      <c r="CIJ31" s="128"/>
      <c r="CIK31" s="128"/>
      <c r="CIL31" s="128"/>
      <c r="CIM31" s="128"/>
      <c r="CIN31" s="128"/>
      <c r="CIO31" s="128"/>
      <c r="CIP31" s="128"/>
      <c r="CIQ31" s="128"/>
      <c r="CIR31" s="128"/>
      <c r="CIS31" s="128"/>
      <c r="CIT31" s="128"/>
      <c r="CIU31" s="128"/>
      <c r="CIV31" s="128"/>
      <c r="CIW31" s="128"/>
      <c r="CIX31" s="128"/>
      <c r="CIY31" s="128"/>
      <c r="CIZ31" s="128"/>
      <c r="CJA31" s="128"/>
      <c r="CJB31" s="128"/>
      <c r="CJC31" s="128"/>
      <c r="CJD31" s="128"/>
      <c r="CJE31" s="128"/>
      <c r="CJF31" s="128"/>
      <c r="CJG31" s="128"/>
      <c r="CJH31" s="128"/>
      <c r="CJI31" s="128"/>
      <c r="CJJ31" s="128"/>
      <c r="CJK31" s="128"/>
      <c r="CJL31" s="128"/>
      <c r="CJM31" s="128"/>
      <c r="CJN31" s="128"/>
      <c r="CJO31" s="128"/>
      <c r="CJP31" s="128"/>
      <c r="CJQ31" s="128"/>
      <c r="CJR31" s="128"/>
      <c r="CJS31" s="128"/>
      <c r="CJT31" s="128"/>
      <c r="CJU31" s="128"/>
      <c r="CJV31" s="128"/>
      <c r="CJW31" s="128"/>
      <c r="CJX31" s="128"/>
      <c r="CJY31" s="128"/>
      <c r="CJZ31" s="128"/>
      <c r="CKA31" s="128"/>
      <c r="CKB31" s="128"/>
      <c r="CKC31" s="128"/>
      <c r="CKD31" s="128"/>
      <c r="CKE31" s="128"/>
      <c r="CKF31" s="128"/>
      <c r="CKG31" s="128"/>
      <c r="CKH31" s="128"/>
      <c r="CKI31" s="128"/>
      <c r="CKJ31" s="128"/>
      <c r="CKK31" s="128"/>
      <c r="CKL31" s="128"/>
      <c r="CKM31" s="128"/>
      <c r="CKN31" s="128"/>
      <c r="CKO31" s="128"/>
      <c r="CKP31" s="128"/>
      <c r="CKQ31" s="128"/>
      <c r="CKR31" s="128"/>
      <c r="CKS31" s="128"/>
      <c r="CKT31" s="128"/>
      <c r="CKU31" s="128"/>
      <c r="CKV31" s="128"/>
      <c r="CKW31" s="128"/>
      <c r="CKX31" s="128"/>
      <c r="CKY31" s="128"/>
      <c r="CKZ31" s="128"/>
      <c r="CLA31" s="128"/>
      <c r="CLB31" s="128"/>
      <c r="CLC31" s="128"/>
      <c r="CLD31" s="128"/>
      <c r="CLE31" s="128"/>
      <c r="CLF31" s="128"/>
      <c r="CLG31" s="128"/>
      <c r="CLH31" s="128"/>
      <c r="CLI31" s="128"/>
      <c r="CLJ31" s="128"/>
      <c r="CLK31" s="128"/>
      <c r="CLL31" s="128"/>
      <c r="CLM31" s="128"/>
      <c r="CLN31" s="128"/>
      <c r="CLO31" s="128"/>
      <c r="CLP31" s="128"/>
      <c r="CLQ31" s="128"/>
      <c r="CLR31" s="128"/>
      <c r="CLS31" s="128"/>
      <c r="CLT31" s="128"/>
      <c r="CLU31" s="128"/>
      <c r="CLV31" s="128"/>
      <c r="CLW31" s="128"/>
      <c r="CLX31" s="128"/>
      <c r="CLY31" s="128"/>
      <c r="CLZ31" s="128"/>
      <c r="CMA31" s="128"/>
      <c r="CMB31" s="128"/>
      <c r="CMC31" s="128"/>
      <c r="CMD31" s="128"/>
      <c r="CME31" s="128"/>
      <c r="CMF31" s="128"/>
      <c r="CMG31" s="128"/>
      <c r="CMH31" s="128"/>
      <c r="CMI31" s="128"/>
      <c r="CMJ31" s="128"/>
      <c r="CMK31" s="128"/>
      <c r="CML31" s="128"/>
      <c r="CMM31" s="128"/>
      <c r="CMN31" s="128"/>
      <c r="CMO31" s="128"/>
      <c r="CMP31" s="128"/>
      <c r="CMQ31" s="128"/>
      <c r="CMR31" s="128"/>
      <c r="CMS31" s="128"/>
      <c r="CMT31" s="128"/>
      <c r="CMU31" s="128"/>
      <c r="CMV31" s="128"/>
      <c r="CMW31" s="128"/>
      <c r="CMX31" s="128"/>
      <c r="CMY31" s="128"/>
      <c r="CMZ31" s="128"/>
      <c r="CNA31" s="128"/>
      <c r="CNB31" s="128"/>
      <c r="CNC31" s="128"/>
      <c r="CND31" s="128"/>
      <c r="CNE31" s="128"/>
      <c r="CNF31" s="128"/>
      <c r="CNG31" s="128"/>
      <c r="CNH31" s="128"/>
      <c r="CNI31" s="128"/>
      <c r="CNJ31" s="128"/>
      <c r="CNK31" s="128"/>
      <c r="CNL31" s="128"/>
      <c r="CNM31" s="128"/>
      <c r="CNN31" s="128"/>
      <c r="CNO31" s="128"/>
      <c r="CNP31" s="128"/>
      <c r="CNQ31" s="128"/>
      <c r="CNR31" s="128"/>
      <c r="CNS31" s="128"/>
      <c r="CNT31" s="128"/>
      <c r="CNU31" s="128"/>
      <c r="CNV31" s="128"/>
      <c r="CNW31" s="128"/>
      <c r="CNX31" s="128"/>
      <c r="CNY31" s="128"/>
      <c r="CNZ31" s="128"/>
      <c r="COA31" s="128"/>
      <c r="COB31" s="128"/>
      <c r="COC31" s="128"/>
      <c r="COD31" s="128"/>
      <c r="COE31" s="128"/>
      <c r="COF31" s="128"/>
      <c r="COG31" s="128"/>
      <c r="COH31" s="128"/>
      <c r="COI31" s="128"/>
      <c r="COJ31" s="128"/>
      <c r="COK31" s="128"/>
      <c r="COL31" s="128"/>
      <c r="COM31" s="128"/>
      <c r="CON31" s="128"/>
      <c r="COO31" s="128"/>
      <c r="COP31" s="128"/>
      <c r="COQ31" s="128"/>
      <c r="COR31" s="128"/>
      <c r="COS31" s="128"/>
      <c r="COT31" s="128"/>
      <c r="COU31" s="128"/>
      <c r="COV31" s="128"/>
      <c r="COW31" s="128"/>
      <c r="COX31" s="128"/>
      <c r="COY31" s="128"/>
      <c r="COZ31" s="128"/>
      <c r="CPA31" s="128"/>
      <c r="CPB31" s="128"/>
      <c r="CPC31" s="128"/>
      <c r="CPD31" s="128"/>
      <c r="CPE31" s="128"/>
      <c r="CPF31" s="128"/>
      <c r="CPG31" s="128"/>
      <c r="CPH31" s="128"/>
      <c r="CPI31" s="128"/>
      <c r="CPJ31" s="128"/>
      <c r="CPK31" s="128"/>
      <c r="CPL31" s="128"/>
      <c r="CPM31" s="128"/>
      <c r="CPN31" s="128"/>
      <c r="CPO31" s="128"/>
      <c r="CPP31" s="128"/>
      <c r="CPQ31" s="128"/>
      <c r="CPR31" s="128"/>
      <c r="CPS31" s="128"/>
      <c r="CPT31" s="128"/>
      <c r="CPU31" s="128"/>
      <c r="CPV31" s="128"/>
      <c r="CPW31" s="128"/>
      <c r="CPX31" s="128"/>
      <c r="CPY31" s="128"/>
      <c r="CPZ31" s="128"/>
      <c r="CQA31" s="128"/>
      <c r="CQB31" s="128"/>
      <c r="CQC31" s="128"/>
      <c r="CQD31" s="128"/>
      <c r="CQE31" s="128"/>
      <c r="CQF31" s="128"/>
      <c r="CQG31" s="128"/>
      <c r="CQH31" s="128"/>
      <c r="CQI31" s="128"/>
      <c r="CQJ31" s="128"/>
      <c r="CQK31" s="128"/>
      <c r="CQL31" s="128"/>
      <c r="CQM31" s="128"/>
      <c r="CQN31" s="128"/>
      <c r="CQO31" s="128"/>
      <c r="CQP31" s="128"/>
      <c r="CQQ31" s="128"/>
      <c r="CQR31" s="128"/>
      <c r="CQS31" s="128"/>
      <c r="CQT31" s="128"/>
      <c r="CQU31" s="128"/>
      <c r="CQV31" s="128"/>
      <c r="CQW31" s="128"/>
      <c r="CQX31" s="128"/>
      <c r="CQY31" s="128"/>
      <c r="CQZ31" s="128"/>
      <c r="CRA31" s="128"/>
      <c r="CRB31" s="128"/>
      <c r="CRC31" s="128"/>
      <c r="CRD31" s="128"/>
      <c r="CRE31" s="128"/>
      <c r="CRF31" s="128"/>
      <c r="CRG31" s="128"/>
      <c r="CRH31" s="128"/>
      <c r="CRI31" s="128"/>
      <c r="CRJ31" s="128"/>
      <c r="CRK31" s="128"/>
      <c r="CRL31" s="128"/>
      <c r="CRM31" s="128"/>
      <c r="CRN31" s="128"/>
      <c r="CRO31" s="128"/>
      <c r="CRP31" s="128"/>
      <c r="CRQ31" s="128"/>
      <c r="CRR31" s="128"/>
      <c r="CRS31" s="128"/>
      <c r="CRT31" s="128"/>
      <c r="CRU31" s="128"/>
      <c r="CRV31" s="128"/>
      <c r="CRW31" s="128"/>
      <c r="CRX31" s="128"/>
      <c r="CRY31" s="128"/>
      <c r="CRZ31" s="128"/>
      <c r="CSA31" s="128"/>
      <c r="CSB31" s="128"/>
      <c r="CSC31" s="128"/>
      <c r="CSD31" s="128"/>
      <c r="CSE31" s="128"/>
      <c r="CSF31" s="128"/>
      <c r="CSG31" s="128"/>
      <c r="CSH31" s="128"/>
      <c r="CSI31" s="128"/>
      <c r="CSJ31" s="128"/>
      <c r="CSK31" s="128"/>
      <c r="CSL31" s="128"/>
      <c r="CSM31" s="128"/>
      <c r="CSN31" s="128"/>
      <c r="CSO31" s="128"/>
      <c r="CSP31" s="128"/>
      <c r="CSQ31" s="128"/>
      <c r="CSR31" s="128"/>
      <c r="CSS31" s="128"/>
      <c r="CST31" s="128"/>
      <c r="CSU31" s="128"/>
      <c r="CSV31" s="128"/>
      <c r="CSW31" s="128"/>
      <c r="CSX31" s="128"/>
      <c r="CSY31" s="128"/>
      <c r="CSZ31" s="128"/>
      <c r="CTA31" s="128"/>
      <c r="CTB31" s="128"/>
      <c r="CTC31" s="128"/>
      <c r="CTD31" s="128"/>
      <c r="CTE31" s="128"/>
      <c r="CTF31" s="128"/>
      <c r="CTG31" s="128"/>
      <c r="CTH31" s="128"/>
      <c r="CTI31" s="128"/>
      <c r="CTJ31" s="128"/>
      <c r="CTK31" s="128"/>
      <c r="CTL31" s="128"/>
      <c r="CTM31" s="128"/>
      <c r="CTN31" s="128"/>
      <c r="CTO31" s="128"/>
      <c r="CTP31" s="128"/>
      <c r="CTQ31" s="128"/>
      <c r="CTR31" s="128"/>
      <c r="CTS31" s="128"/>
      <c r="CTT31" s="128"/>
      <c r="CTU31" s="128"/>
      <c r="CTV31" s="128"/>
      <c r="CTW31" s="128"/>
      <c r="CTX31" s="128"/>
      <c r="CTY31" s="128"/>
      <c r="CTZ31" s="128"/>
      <c r="CUA31" s="128"/>
      <c r="CUB31" s="128"/>
      <c r="CUC31" s="128"/>
      <c r="CUD31" s="128"/>
      <c r="CUE31" s="128"/>
      <c r="CUF31" s="128"/>
      <c r="CUG31" s="128"/>
      <c r="CUH31" s="128"/>
      <c r="CUI31" s="128"/>
      <c r="CUJ31" s="128"/>
      <c r="CUK31" s="128"/>
      <c r="CUL31" s="128"/>
      <c r="CUM31" s="128"/>
      <c r="CUN31" s="128"/>
      <c r="CUO31" s="128"/>
      <c r="CUP31" s="128"/>
      <c r="CUQ31" s="128"/>
      <c r="CUR31" s="128"/>
      <c r="CUS31" s="128"/>
      <c r="CUT31" s="128"/>
      <c r="CUU31" s="128"/>
      <c r="CUV31" s="128"/>
      <c r="CUW31" s="128"/>
      <c r="CUX31" s="128"/>
      <c r="CUY31" s="128"/>
      <c r="CUZ31" s="128"/>
      <c r="CVA31" s="128"/>
      <c r="CVB31" s="128"/>
      <c r="CVC31" s="128"/>
      <c r="CVD31" s="128"/>
      <c r="CVE31" s="128"/>
      <c r="CVF31" s="128"/>
      <c r="CVG31" s="128"/>
      <c r="CVH31" s="128"/>
      <c r="CVI31" s="128"/>
      <c r="CVJ31" s="128"/>
      <c r="CVK31" s="128"/>
      <c r="CVL31" s="128"/>
      <c r="CVM31" s="128"/>
      <c r="CVN31" s="128"/>
      <c r="CVO31" s="128"/>
      <c r="CVP31" s="128"/>
      <c r="CVQ31" s="128"/>
      <c r="CVR31" s="128"/>
      <c r="CVS31" s="128"/>
      <c r="CVT31" s="128"/>
      <c r="CVU31" s="128"/>
      <c r="CVV31" s="128"/>
      <c r="CVW31" s="128"/>
      <c r="CVX31" s="128"/>
      <c r="CVY31" s="128"/>
      <c r="CVZ31" s="128"/>
      <c r="CWA31" s="128"/>
      <c r="CWB31" s="128"/>
      <c r="CWC31" s="128"/>
      <c r="CWD31" s="128"/>
      <c r="CWE31" s="128"/>
      <c r="CWF31" s="128"/>
      <c r="CWG31" s="128"/>
      <c r="CWH31" s="128"/>
      <c r="CWI31" s="128"/>
      <c r="CWJ31" s="128"/>
      <c r="CWK31" s="128"/>
      <c r="CWL31" s="128"/>
      <c r="CWM31" s="128"/>
      <c r="CWN31" s="128"/>
      <c r="CWO31" s="128"/>
      <c r="CWP31" s="128"/>
      <c r="CWQ31" s="128"/>
      <c r="CWR31" s="128"/>
      <c r="CWS31" s="128"/>
      <c r="CWT31" s="128"/>
      <c r="CWU31" s="128"/>
      <c r="CWV31" s="128"/>
      <c r="CWW31" s="128"/>
      <c r="CWX31" s="128"/>
      <c r="CWY31" s="128"/>
      <c r="CWZ31" s="128"/>
      <c r="CXA31" s="128"/>
      <c r="CXB31" s="128"/>
      <c r="CXC31" s="128"/>
      <c r="CXD31" s="128"/>
      <c r="CXE31" s="128"/>
      <c r="CXF31" s="128"/>
      <c r="CXG31" s="128"/>
      <c r="CXH31" s="128"/>
      <c r="CXI31" s="128"/>
      <c r="CXJ31" s="128"/>
      <c r="CXK31" s="128"/>
      <c r="CXL31" s="128"/>
      <c r="CXM31" s="128"/>
      <c r="CXN31" s="128"/>
      <c r="CXO31" s="128"/>
      <c r="CXP31" s="128"/>
      <c r="CXQ31" s="128"/>
      <c r="CXR31" s="128"/>
      <c r="CXS31" s="128"/>
      <c r="CXT31" s="128"/>
      <c r="CXU31" s="128"/>
      <c r="CXV31" s="128"/>
      <c r="CXW31" s="128"/>
      <c r="CXX31" s="128"/>
      <c r="CXY31" s="128"/>
      <c r="CXZ31" s="128"/>
      <c r="CYA31" s="128"/>
      <c r="CYB31" s="128"/>
      <c r="CYC31" s="128"/>
      <c r="CYD31" s="128"/>
      <c r="CYE31" s="128"/>
      <c r="CYF31" s="128"/>
      <c r="CYG31" s="128"/>
      <c r="CYH31" s="128"/>
      <c r="CYI31" s="128"/>
      <c r="CYJ31" s="128"/>
      <c r="CYK31" s="128"/>
      <c r="CYL31" s="128"/>
      <c r="CYM31" s="128"/>
      <c r="CYN31" s="128"/>
      <c r="CYO31" s="128"/>
      <c r="CYP31" s="128"/>
      <c r="CYQ31" s="128"/>
      <c r="CYR31" s="128"/>
      <c r="CYS31" s="128"/>
      <c r="CYT31" s="128"/>
      <c r="CYU31" s="128"/>
      <c r="CYV31" s="128"/>
      <c r="CYW31" s="128"/>
      <c r="CYX31" s="128"/>
      <c r="CYY31" s="128"/>
      <c r="CYZ31" s="128"/>
      <c r="CZA31" s="128"/>
      <c r="CZB31" s="128"/>
      <c r="CZC31" s="128"/>
      <c r="CZD31" s="128"/>
      <c r="CZE31" s="128"/>
      <c r="CZF31" s="128"/>
      <c r="CZG31" s="128"/>
      <c r="CZH31" s="128"/>
      <c r="CZI31" s="128"/>
      <c r="CZJ31" s="128"/>
      <c r="CZK31" s="128"/>
      <c r="CZL31" s="128"/>
      <c r="CZM31" s="128"/>
      <c r="CZN31" s="128"/>
      <c r="CZO31" s="128"/>
      <c r="CZP31" s="128"/>
      <c r="CZQ31" s="128"/>
      <c r="CZR31" s="128"/>
      <c r="CZS31" s="128"/>
      <c r="CZT31" s="128"/>
      <c r="CZU31" s="128"/>
      <c r="CZV31" s="128"/>
      <c r="CZW31" s="128"/>
      <c r="CZX31" s="128"/>
      <c r="CZY31" s="128"/>
      <c r="CZZ31" s="128"/>
      <c r="DAA31" s="128"/>
      <c r="DAB31" s="128"/>
      <c r="DAC31" s="128"/>
      <c r="DAD31" s="128"/>
      <c r="DAE31" s="128"/>
      <c r="DAF31" s="128"/>
      <c r="DAG31" s="128"/>
      <c r="DAH31" s="128"/>
      <c r="DAI31" s="128"/>
      <c r="DAJ31" s="128"/>
      <c r="DAK31" s="128"/>
      <c r="DAL31" s="128"/>
      <c r="DAM31" s="128"/>
      <c r="DAN31" s="128"/>
      <c r="DAO31" s="128"/>
      <c r="DAP31" s="128"/>
      <c r="DAQ31" s="128"/>
      <c r="DAR31" s="128"/>
      <c r="DAS31" s="128"/>
      <c r="DAT31" s="128"/>
      <c r="DAU31" s="128"/>
      <c r="DAV31" s="128"/>
      <c r="DAW31" s="128"/>
      <c r="DAX31" s="128"/>
      <c r="DAY31" s="128"/>
      <c r="DAZ31" s="128"/>
      <c r="DBA31" s="128"/>
      <c r="DBB31" s="128"/>
      <c r="DBC31" s="128"/>
      <c r="DBD31" s="128"/>
      <c r="DBE31" s="128"/>
      <c r="DBF31" s="128"/>
      <c r="DBG31" s="128"/>
      <c r="DBH31" s="128"/>
      <c r="DBI31" s="128"/>
      <c r="DBJ31" s="128"/>
      <c r="DBK31" s="128"/>
      <c r="DBL31" s="128"/>
      <c r="DBM31" s="128"/>
      <c r="DBN31" s="128"/>
      <c r="DBO31" s="128"/>
      <c r="DBP31" s="128"/>
      <c r="DBQ31" s="128"/>
      <c r="DBR31" s="128"/>
      <c r="DBS31" s="128"/>
      <c r="DBT31" s="128"/>
      <c r="DBU31" s="128"/>
      <c r="DBV31" s="128"/>
      <c r="DBW31" s="128"/>
      <c r="DBX31" s="128"/>
      <c r="DBY31" s="128"/>
      <c r="DBZ31" s="128"/>
      <c r="DCA31" s="128"/>
      <c r="DCB31" s="128"/>
      <c r="DCC31" s="128"/>
      <c r="DCD31" s="128"/>
      <c r="DCE31" s="128"/>
      <c r="DCF31" s="128"/>
      <c r="DCG31" s="128"/>
      <c r="DCH31" s="128"/>
      <c r="DCI31" s="128"/>
      <c r="DCJ31" s="128"/>
      <c r="DCK31" s="128"/>
      <c r="DCL31" s="128"/>
      <c r="DCM31" s="128"/>
      <c r="DCN31" s="128"/>
      <c r="DCO31" s="128"/>
      <c r="DCP31" s="128"/>
      <c r="DCQ31" s="128"/>
      <c r="DCR31" s="128"/>
      <c r="DCS31" s="128"/>
      <c r="DCT31" s="128"/>
      <c r="DCU31" s="128"/>
      <c r="DCV31" s="128"/>
      <c r="DCW31" s="128"/>
      <c r="DCX31" s="128"/>
      <c r="DCY31" s="128"/>
      <c r="DCZ31" s="128"/>
      <c r="DDA31" s="128"/>
      <c r="DDB31" s="128"/>
      <c r="DDC31" s="128"/>
      <c r="DDD31" s="128"/>
      <c r="DDE31" s="128"/>
      <c r="DDF31" s="128"/>
      <c r="DDG31" s="128"/>
      <c r="DDH31" s="128"/>
      <c r="DDI31" s="128"/>
      <c r="DDJ31" s="128"/>
      <c r="DDK31" s="128"/>
      <c r="DDL31" s="128"/>
      <c r="DDM31" s="128"/>
      <c r="DDN31" s="128"/>
      <c r="DDO31" s="128"/>
      <c r="DDP31" s="128"/>
      <c r="DDQ31" s="128"/>
      <c r="DDR31" s="128"/>
      <c r="DDS31" s="128"/>
      <c r="DDT31" s="128"/>
      <c r="DDU31" s="128"/>
      <c r="DDV31" s="128"/>
      <c r="DDW31" s="128"/>
      <c r="DDX31" s="128"/>
      <c r="DDY31" s="128"/>
      <c r="DDZ31" s="128"/>
      <c r="DEA31" s="128"/>
      <c r="DEB31" s="128"/>
      <c r="DEC31" s="128"/>
      <c r="DED31" s="128"/>
      <c r="DEE31" s="128"/>
      <c r="DEF31" s="128"/>
      <c r="DEG31" s="128"/>
      <c r="DEH31" s="128"/>
      <c r="DEI31" s="128"/>
      <c r="DEJ31" s="128"/>
      <c r="DEK31" s="128"/>
      <c r="DEL31" s="128"/>
      <c r="DEM31" s="128"/>
      <c r="DEN31" s="128"/>
      <c r="DEO31" s="128"/>
      <c r="DEP31" s="128"/>
      <c r="DEQ31" s="128"/>
      <c r="DER31" s="128"/>
      <c r="DES31" s="128"/>
      <c r="DET31" s="128"/>
      <c r="DEU31" s="128"/>
      <c r="DEV31" s="128"/>
      <c r="DEW31" s="128"/>
      <c r="DEX31" s="128"/>
      <c r="DEY31" s="128"/>
      <c r="DEZ31" s="128"/>
      <c r="DFA31" s="128"/>
      <c r="DFB31" s="128"/>
      <c r="DFC31" s="128"/>
      <c r="DFD31" s="128"/>
      <c r="DFE31" s="128"/>
      <c r="DFF31" s="128"/>
      <c r="DFG31" s="128"/>
      <c r="DFH31" s="128"/>
      <c r="DFI31" s="128"/>
      <c r="DFJ31" s="128"/>
      <c r="DFK31" s="128"/>
      <c r="DFL31" s="128"/>
      <c r="DFM31" s="128"/>
      <c r="DFN31" s="128"/>
      <c r="DFO31" s="128"/>
      <c r="DFP31" s="128"/>
      <c r="DFQ31" s="128"/>
      <c r="DFR31" s="128"/>
      <c r="DFS31" s="128"/>
      <c r="DFT31" s="128"/>
      <c r="DFU31" s="128"/>
      <c r="DFV31" s="128"/>
      <c r="DFW31" s="128"/>
      <c r="DFX31" s="128"/>
      <c r="DFY31" s="128"/>
      <c r="DFZ31" s="128"/>
      <c r="DGA31" s="128"/>
      <c r="DGB31" s="128"/>
      <c r="DGC31" s="128"/>
      <c r="DGD31" s="128"/>
      <c r="DGE31" s="128"/>
      <c r="DGF31" s="128"/>
      <c r="DGG31" s="128"/>
      <c r="DGH31" s="128"/>
      <c r="DGI31" s="128"/>
      <c r="DGJ31" s="128"/>
      <c r="DGK31" s="128"/>
      <c r="DGL31" s="128"/>
      <c r="DGM31" s="128"/>
      <c r="DGN31" s="128"/>
      <c r="DGO31" s="128"/>
      <c r="DGP31" s="128"/>
      <c r="DGQ31" s="128"/>
      <c r="DGR31" s="128"/>
      <c r="DGS31" s="128"/>
      <c r="DGT31" s="128"/>
      <c r="DGU31" s="128"/>
      <c r="DGV31" s="128"/>
      <c r="DGW31" s="128"/>
      <c r="DGX31" s="128"/>
      <c r="DGY31" s="128"/>
      <c r="DGZ31" s="128"/>
      <c r="DHA31" s="128"/>
      <c r="DHB31" s="128"/>
      <c r="DHC31" s="128"/>
      <c r="DHD31" s="128"/>
      <c r="DHE31" s="128"/>
      <c r="DHF31" s="128"/>
      <c r="DHG31" s="128"/>
      <c r="DHH31" s="128"/>
      <c r="DHI31" s="128"/>
      <c r="DHJ31" s="128"/>
      <c r="DHK31" s="128"/>
      <c r="DHL31" s="128"/>
      <c r="DHM31" s="128"/>
      <c r="DHN31" s="128"/>
      <c r="DHO31" s="128"/>
      <c r="DHP31" s="128"/>
      <c r="DHQ31" s="128"/>
      <c r="DHR31" s="128"/>
      <c r="DHS31" s="128"/>
      <c r="DHT31" s="128"/>
      <c r="DHU31" s="128"/>
      <c r="DHV31" s="128"/>
      <c r="DHW31" s="128"/>
      <c r="DHX31" s="128"/>
      <c r="DHY31" s="128"/>
      <c r="DHZ31" s="128"/>
      <c r="DIA31" s="128"/>
      <c r="DIB31" s="128"/>
      <c r="DIC31" s="128"/>
      <c r="DID31" s="128"/>
      <c r="DIE31" s="128"/>
      <c r="DIF31" s="128"/>
      <c r="DIG31" s="128"/>
      <c r="DIH31" s="128"/>
      <c r="DII31" s="128"/>
      <c r="DIJ31" s="128"/>
      <c r="DIK31" s="128"/>
      <c r="DIL31" s="128"/>
      <c r="DIM31" s="128"/>
      <c r="DIN31" s="128"/>
      <c r="DIO31" s="128"/>
      <c r="DIP31" s="128"/>
      <c r="DIQ31" s="128"/>
      <c r="DIR31" s="128"/>
      <c r="DIS31" s="128"/>
      <c r="DIT31" s="128"/>
      <c r="DIU31" s="128"/>
      <c r="DIV31" s="128"/>
      <c r="DIW31" s="128"/>
      <c r="DIX31" s="128"/>
      <c r="DIY31" s="128"/>
      <c r="DIZ31" s="128"/>
      <c r="DJA31" s="128"/>
      <c r="DJB31" s="128"/>
      <c r="DJC31" s="128"/>
      <c r="DJD31" s="128"/>
      <c r="DJE31" s="128"/>
      <c r="DJF31" s="128"/>
      <c r="DJG31" s="128"/>
      <c r="DJH31" s="128"/>
      <c r="DJI31" s="128"/>
      <c r="DJJ31" s="128"/>
      <c r="DJK31" s="128"/>
      <c r="DJL31" s="128"/>
      <c r="DJM31" s="128"/>
      <c r="DJN31" s="128"/>
      <c r="DJO31" s="128"/>
      <c r="DJP31" s="128"/>
      <c r="DJQ31" s="128"/>
      <c r="DJR31" s="128"/>
      <c r="DJS31" s="128"/>
      <c r="DJT31" s="128"/>
      <c r="DJU31" s="128"/>
      <c r="DJV31" s="128"/>
      <c r="DJW31" s="128"/>
      <c r="DJX31" s="128"/>
      <c r="DJY31" s="128"/>
      <c r="DJZ31" s="128"/>
      <c r="DKA31" s="128"/>
      <c r="DKB31" s="128"/>
      <c r="DKC31" s="128"/>
      <c r="DKD31" s="128"/>
      <c r="DKE31" s="128"/>
      <c r="DKF31" s="128"/>
      <c r="DKG31" s="128"/>
      <c r="DKH31" s="128"/>
      <c r="DKI31" s="128"/>
      <c r="DKJ31" s="128"/>
      <c r="DKK31" s="128"/>
      <c r="DKL31" s="128"/>
      <c r="DKM31" s="128"/>
      <c r="DKN31" s="128"/>
      <c r="DKO31" s="128"/>
      <c r="DKP31" s="128"/>
      <c r="DKQ31" s="128"/>
      <c r="DKR31" s="128"/>
      <c r="DKS31" s="128"/>
      <c r="DKT31" s="128"/>
      <c r="DKU31" s="128"/>
      <c r="DKV31" s="128"/>
      <c r="DKW31" s="128"/>
      <c r="DKX31" s="128"/>
      <c r="DKY31" s="128"/>
      <c r="DKZ31" s="128"/>
      <c r="DLA31" s="128"/>
      <c r="DLB31" s="128"/>
      <c r="DLC31" s="128"/>
      <c r="DLD31" s="128"/>
      <c r="DLE31" s="128"/>
      <c r="DLF31" s="128"/>
      <c r="DLG31" s="128"/>
      <c r="DLH31" s="128"/>
      <c r="DLI31" s="128"/>
      <c r="DLJ31" s="128"/>
      <c r="DLK31" s="128"/>
      <c r="DLL31" s="128"/>
      <c r="DLM31" s="128"/>
      <c r="DLN31" s="128"/>
      <c r="DLO31" s="128"/>
      <c r="DLP31" s="128"/>
      <c r="DLQ31" s="128"/>
      <c r="DLR31" s="128"/>
      <c r="DLS31" s="128"/>
      <c r="DLT31" s="128"/>
      <c r="DLU31" s="128"/>
      <c r="DLV31" s="128"/>
      <c r="DLW31" s="128"/>
      <c r="DLX31" s="128"/>
      <c r="DLY31" s="128"/>
      <c r="DLZ31" s="128"/>
      <c r="DMA31" s="128"/>
      <c r="DMB31" s="128"/>
      <c r="DMC31" s="128"/>
      <c r="DMD31" s="128"/>
      <c r="DME31" s="128"/>
      <c r="DMF31" s="128"/>
      <c r="DMG31" s="128"/>
      <c r="DMH31" s="128"/>
      <c r="DMI31" s="128"/>
      <c r="DMJ31" s="128"/>
      <c r="DMK31" s="128"/>
      <c r="DML31" s="128"/>
      <c r="DMM31" s="128"/>
      <c r="DMN31" s="128"/>
      <c r="DMO31" s="128"/>
      <c r="DMP31" s="128"/>
      <c r="DMQ31" s="128"/>
      <c r="DMR31" s="128"/>
      <c r="DMS31" s="128"/>
      <c r="DMT31" s="128"/>
      <c r="DMU31" s="128"/>
      <c r="DMV31" s="128"/>
      <c r="DMW31" s="128"/>
      <c r="DMX31" s="128"/>
      <c r="DMY31" s="128"/>
      <c r="DMZ31" s="128"/>
      <c r="DNA31" s="128"/>
      <c r="DNB31" s="128"/>
      <c r="DNC31" s="128"/>
      <c r="DND31" s="128"/>
      <c r="DNE31" s="128"/>
      <c r="DNF31" s="128"/>
      <c r="DNG31" s="128"/>
      <c r="DNH31" s="128"/>
      <c r="DNI31" s="128"/>
      <c r="DNJ31" s="128"/>
      <c r="DNK31" s="128"/>
      <c r="DNL31" s="128"/>
      <c r="DNM31" s="128"/>
      <c r="DNN31" s="128"/>
      <c r="DNO31" s="128"/>
      <c r="DNP31" s="128"/>
      <c r="DNQ31" s="128"/>
      <c r="DNR31" s="128"/>
      <c r="DNS31" s="128"/>
      <c r="DNT31" s="128"/>
      <c r="DNU31" s="128"/>
      <c r="DNV31" s="128"/>
      <c r="DNW31" s="128"/>
      <c r="DNX31" s="128"/>
      <c r="DNY31" s="128"/>
      <c r="DNZ31" s="128"/>
      <c r="DOA31" s="128"/>
      <c r="DOB31" s="128"/>
      <c r="DOC31" s="128"/>
      <c r="DOD31" s="128"/>
      <c r="DOE31" s="128"/>
      <c r="DOF31" s="128"/>
      <c r="DOG31" s="128"/>
      <c r="DOH31" s="128"/>
      <c r="DOI31" s="128"/>
      <c r="DOJ31" s="128"/>
      <c r="DOK31" s="128"/>
      <c r="DOL31" s="128"/>
      <c r="DOM31" s="128"/>
      <c r="DON31" s="128"/>
      <c r="DOO31" s="128"/>
      <c r="DOP31" s="128"/>
      <c r="DOQ31" s="128"/>
      <c r="DOR31" s="128"/>
      <c r="DOS31" s="128"/>
      <c r="DOT31" s="128"/>
      <c r="DOU31" s="128"/>
      <c r="DOV31" s="128"/>
      <c r="DOW31" s="128"/>
      <c r="DOX31" s="128"/>
      <c r="DOY31" s="128"/>
      <c r="DOZ31" s="128"/>
      <c r="DPA31" s="128"/>
      <c r="DPB31" s="128"/>
      <c r="DPC31" s="128"/>
      <c r="DPD31" s="128"/>
      <c r="DPE31" s="128"/>
      <c r="DPF31" s="128"/>
      <c r="DPG31" s="128"/>
      <c r="DPH31" s="128"/>
      <c r="DPI31" s="128"/>
      <c r="DPJ31" s="128"/>
      <c r="DPK31" s="128"/>
      <c r="DPL31" s="128"/>
      <c r="DPM31" s="128"/>
      <c r="DPN31" s="128"/>
      <c r="DPO31" s="128"/>
      <c r="DPP31" s="128"/>
      <c r="DPQ31" s="128"/>
      <c r="DPR31" s="128"/>
      <c r="DPS31" s="128"/>
      <c r="DPT31" s="128"/>
      <c r="DPU31" s="128"/>
      <c r="DPV31" s="128"/>
      <c r="DPW31" s="128"/>
      <c r="DPX31" s="128"/>
      <c r="DPY31" s="128"/>
      <c r="DPZ31" s="128"/>
      <c r="DQA31" s="128"/>
      <c r="DQB31" s="128"/>
      <c r="DQC31" s="128"/>
      <c r="DQD31" s="128"/>
      <c r="DQE31" s="128"/>
      <c r="DQF31" s="128"/>
      <c r="DQG31" s="128"/>
      <c r="DQH31" s="128"/>
      <c r="DQI31" s="128"/>
      <c r="DQJ31" s="128"/>
      <c r="DQK31" s="128"/>
      <c r="DQL31" s="128"/>
      <c r="DQM31" s="128"/>
      <c r="DQN31" s="128"/>
      <c r="DQO31" s="128"/>
      <c r="DQP31" s="128"/>
      <c r="DQQ31" s="128"/>
      <c r="DQR31" s="128"/>
      <c r="DQS31" s="128"/>
      <c r="DQT31" s="128"/>
      <c r="DQU31" s="128"/>
      <c r="DQV31" s="128"/>
      <c r="DQW31" s="128"/>
      <c r="DQX31" s="128"/>
      <c r="DQY31" s="128"/>
      <c r="DQZ31" s="128"/>
      <c r="DRA31" s="128"/>
      <c r="DRB31" s="128"/>
      <c r="DRC31" s="128"/>
      <c r="DRD31" s="128"/>
      <c r="DRE31" s="128"/>
      <c r="DRF31" s="128"/>
      <c r="DRG31" s="128"/>
      <c r="DRH31" s="128"/>
      <c r="DRI31" s="128"/>
      <c r="DRJ31" s="128"/>
      <c r="DRK31" s="128"/>
      <c r="DRL31" s="128"/>
      <c r="DRM31" s="128"/>
      <c r="DRN31" s="128"/>
      <c r="DRO31" s="128"/>
      <c r="DRP31" s="128"/>
      <c r="DRQ31" s="128"/>
      <c r="DRR31" s="128"/>
      <c r="DRS31" s="128"/>
      <c r="DRT31" s="128"/>
      <c r="DRU31" s="128"/>
      <c r="DRV31" s="128"/>
      <c r="DRW31" s="128"/>
      <c r="DRX31" s="128"/>
      <c r="DRY31" s="128"/>
      <c r="DRZ31" s="128"/>
      <c r="DSA31" s="128"/>
      <c r="DSB31" s="128"/>
      <c r="DSC31" s="128"/>
      <c r="DSD31" s="128"/>
      <c r="DSE31" s="128"/>
      <c r="DSF31" s="128"/>
      <c r="DSG31" s="128"/>
      <c r="DSH31" s="128"/>
      <c r="DSI31" s="128"/>
      <c r="DSJ31" s="128"/>
      <c r="DSK31" s="128"/>
      <c r="DSL31" s="128"/>
      <c r="DSM31" s="128"/>
      <c r="DSN31" s="128"/>
      <c r="DSO31" s="128"/>
      <c r="DSP31" s="128"/>
      <c r="DSQ31" s="128"/>
      <c r="DSR31" s="128"/>
      <c r="DSS31" s="128"/>
      <c r="DST31" s="128"/>
      <c r="DSU31" s="128"/>
      <c r="DSV31" s="128"/>
      <c r="DSW31" s="128"/>
      <c r="DSX31" s="128"/>
      <c r="DSY31" s="128"/>
      <c r="DSZ31" s="128"/>
      <c r="DTA31" s="128"/>
      <c r="DTB31" s="128"/>
      <c r="DTC31" s="128"/>
      <c r="DTD31" s="128"/>
      <c r="DTE31" s="128"/>
      <c r="DTF31" s="128"/>
      <c r="DTG31" s="128"/>
      <c r="DTH31" s="128"/>
      <c r="DTI31" s="128"/>
      <c r="DTJ31" s="128"/>
      <c r="DTK31" s="128"/>
      <c r="DTL31" s="128"/>
      <c r="DTM31" s="128"/>
      <c r="DTN31" s="128"/>
      <c r="DTO31" s="128"/>
      <c r="DTP31" s="128"/>
      <c r="DTQ31" s="128"/>
      <c r="DTR31" s="128"/>
      <c r="DTS31" s="128"/>
      <c r="DTT31" s="128"/>
      <c r="DTU31" s="128"/>
      <c r="DTV31" s="128"/>
      <c r="DTW31" s="128"/>
      <c r="DTX31" s="128"/>
      <c r="DTY31" s="128"/>
      <c r="DTZ31" s="128"/>
      <c r="DUA31" s="128"/>
      <c r="DUB31" s="128"/>
      <c r="DUC31" s="128"/>
      <c r="DUD31" s="128"/>
      <c r="DUE31" s="128"/>
      <c r="DUF31" s="128"/>
      <c r="DUG31" s="128"/>
      <c r="DUH31" s="128"/>
      <c r="DUI31" s="128"/>
      <c r="DUJ31" s="128"/>
      <c r="DUK31" s="128"/>
      <c r="DUL31" s="128"/>
      <c r="DUM31" s="128"/>
      <c r="DUN31" s="128"/>
      <c r="DUO31" s="128"/>
      <c r="DUP31" s="128"/>
      <c r="DUQ31" s="128"/>
      <c r="DUR31" s="128"/>
      <c r="DUS31" s="128"/>
      <c r="DUT31" s="128"/>
      <c r="DUU31" s="128"/>
      <c r="DUV31" s="128"/>
      <c r="DUW31" s="128"/>
      <c r="DUX31" s="128"/>
      <c r="DUY31" s="128"/>
      <c r="DUZ31" s="128"/>
      <c r="DVA31" s="128"/>
      <c r="DVB31" s="128"/>
      <c r="DVC31" s="128"/>
      <c r="DVD31" s="128"/>
      <c r="DVE31" s="128"/>
      <c r="DVF31" s="128"/>
      <c r="DVG31" s="128"/>
      <c r="DVH31" s="128"/>
      <c r="DVI31" s="128"/>
      <c r="DVJ31" s="128"/>
      <c r="DVK31" s="128"/>
      <c r="DVL31" s="128"/>
      <c r="DVM31" s="128"/>
      <c r="DVN31" s="128"/>
      <c r="DVO31" s="128"/>
      <c r="DVP31" s="128"/>
      <c r="DVQ31" s="128"/>
      <c r="DVR31" s="128"/>
      <c r="DVS31" s="128"/>
      <c r="DVT31" s="128"/>
      <c r="DVU31" s="128"/>
      <c r="DVV31" s="128"/>
      <c r="DVW31" s="128"/>
      <c r="DVX31" s="128"/>
      <c r="DVY31" s="128"/>
      <c r="DVZ31" s="128"/>
      <c r="DWA31" s="128"/>
      <c r="DWB31" s="128"/>
      <c r="DWC31" s="128"/>
      <c r="DWD31" s="128"/>
      <c r="DWE31" s="128"/>
      <c r="DWF31" s="128"/>
      <c r="DWG31" s="128"/>
      <c r="DWH31" s="128"/>
      <c r="DWI31" s="128"/>
      <c r="DWJ31" s="128"/>
      <c r="DWK31" s="128"/>
      <c r="DWL31" s="128"/>
      <c r="DWM31" s="128"/>
      <c r="DWN31" s="128"/>
      <c r="DWO31" s="128"/>
      <c r="DWP31" s="128"/>
      <c r="DWQ31" s="128"/>
      <c r="DWR31" s="128"/>
      <c r="DWS31" s="128"/>
      <c r="DWT31" s="128"/>
      <c r="DWU31" s="128"/>
      <c r="DWV31" s="128"/>
      <c r="DWW31" s="128"/>
      <c r="DWX31" s="128"/>
      <c r="DWY31" s="128"/>
      <c r="DWZ31" s="128"/>
      <c r="DXA31" s="128"/>
      <c r="DXB31" s="128"/>
      <c r="DXC31" s="128"/>
      <c r="DXD31" s="128"/>
      <c r="DXE31" s="128"/>
      <c r="DXF31" s="128"/>
      <c r="DXG31" s="128"/>
      <c r="DXH31" s="128"/>
      <c r="DXI31" s="128"/>
      <c r="DXJ31" s="128"/>
      <c r="DXK31" s="128"/>
      <c r="DXL31" s="128"/>
      <c r="DXM31" s="128"/>
      <c r="DXN31" s="128"/>
      <c r="DXO31" s="128"/>
      <c r="DXP31" s="128"/>
      <c r="DXQ31" s="128"/>
      <c r="DXR31" s="128"/>
      <c r="DXS31" s="128"/>
      <c r="DXT31" s="128"/>
      <c r="DXU31" s="128"/>
      <c r="DXV31" s="128"/>
      <c r="DXW31" s="128"/>
      <c r="DXX31" s="128"/>
      <c r="DXY31" s="128"/>
      <c r="DXZ31" s="128"/>
      <c r="DYA31" s="128"/>
      <c r="DYB31" s="128"/>
      <c r="DYC31" s="128"/>
      <c r="DYD31" s="128"/>
      <c r="DYE31" s="128"/>
      <c r="DYF31" s="128"/>
      <c r="DYG31" s="128"/>
      <c r="DYH31" s="128"/>
      <c r="DYI31" s="128"/>
      <c r="DYJ31" s="128"/>
      <c r="DYK31" s="128"/>
      <c r="DYL31" s="128"/>
      <c r="DYM31" s="128"/>
      <c r="DYN31" s="128"/>
      <c r="DYO31" s="128"/>
      <c r="DYP31" s="128"/>
      <c r="DYQ31" s="128"/>
      <c r="DYR31" s="128"/>
      <c r="DYS31" s="128"/>
      <c r="DYT31" s="128"/>
      <c r="DYU31" s="128"/>
      <c r="DYV31" s="128"/>
      <c r="DYW31" s="128"/>
      <c r="DYX31" s="128"/>
      <c r="DYY31" s="128"/>
      <c r="DYZ31" s="128"/>
      <c r="DZA31" s="128"/>
      <c r="DZB31" s="128"/>
      <c r="DZC31" s="128"/>
      <c r="DZD31" s="128"/>
      <c r="DZE31" s="128"/>
      <c r="DZF31" s="128"/>
      <c r="DZG31" s="128"/>
      <c r="DZH31" s="128"/>
      <c r="DZI31" s="128"/>
      <c r="DZJ31" s="128"/>
      <c r="DZK31" s="128"/>
      <c r="DZL31" s="128"/>
      <c r="DZM31" s="128"/>
      <c r="DZN31" s="128"/>
      <c r="DZO31" s="128"/>
      <c r="DZP31" s="128"/>
      <c r="DZQ31" s="128"/>
      <c r="DZR31" s="128"/>
      <c r="DZS31" s="128"/>
      <c r="DZT31" s="128"/>
      <c r="DZU31" s="128"/>
      <c r="DZV31" s="128"/>
      <c r="DZW31" s="128"/>
      <c r="DZX31" s="128"/>
      <c r="DZY31" s="128"/>
      <c r="DZZ31" s="128"/>
      <c r="EAA31" s="128"/>
      <c r="EAB31" s="128"/>
      <c r="EAC31" s="128"/>
      <c r="EAD31" s="128"/>
      <c r="EAE31" s="128"/>
      <c r="EAF31" s="128"/>
      <c r="EAG31" s="128"/>
      <c r="EAH31" s="128"/>
      <c r="EAI31" s="128"/>
      <c r="EAJ31" s="128"/>
      <c r="EAK31" s="128"/>
      <c r="EAL31" s="128"/>
      <c r="EAM31" s="128"/>
      <c r="EAN31" s="128"/>
      <c r="EAO31" s="128"/>
      <c r="EAP31" s="128"/>
      <c r="EAQ31" s="128"/>
      <c r="EAR31" s="128"/>
      <c r="EAS31" s="128"/>
      <c r="EAT31" s="128"/>
      <c r="EAU31" s="128"/>
      <c r="EAV31" s="128"/>
      <c r="EAW31" s="128"/>
      <c r="EAX31" s="128"/>
      <c r="EAY31" s="128"/>
      <c r="EAZ31" s="128"/>
      <c r="EBA31" s="128"/>
      <c r="EBB31" s="128"/>
      <c r="EBC31" s="128"/>
      <c r="EBD31" s="128"/>
      <c r="EBE31" s="128"/>
      <c r="EBF31" s="128"/>
      <c r="EBG31" s="128"/>
      <c r="EBH31" s="128"/>
      <c r="EBI31" s="128"/>
      <c r="EBJ31" s="128"/>
      <c r="EBK31" s="128"/>
      <c r="EBL31" s="128"/>
      <c r="EBM31" s="128"/>
      <c r="EBN31" s="128"/>
      <c r="EBO31" s="128"/>
      <c r="EBP31" s="128"/>
      <c r="EBQ31" s="128"/>
      <c r="EBR31" s="128"/>
      <c r="EBS31" s="128"/>
      <c r="EBT31" s="128"/>
      <c r="EBU31" s="128"/>
      <c r="EBV31" s="128"/>
      <c r="EBW31" s="128"/>
      <c r="EBX31" s="128"/>
      <c r="EBY31" s="128"/>
      <c r="EBZ31" s="128"/>
      <c r="ECA31" s="128"/>
      <c r="ECB31" s="128"/>
      <c r="ECC31" s="128"/>
      <c r="ECD31" s="128"/>
      <c r="ECE31" s="128"/>
      <c r="ECF31" s="128"/>
      <c r="ECG31" s="128"/>
      <c r="ECH31" s="128"/>
      <c r="ECI31" s="128"/>
      <c r="ECJ31" s="128"/>
      <c r="ECK31" s="128"/>
      <c r="ECL31" s="128"/>
      <c r="ECM31" s="128"/>
      <c r="ECN31" s="128"/>
      <c r="ECO31" s="128"/>
      <c r="ECP31" s="128"/>
      <c r="ECQ31" s="128"/>
      <c r="ECR31" s="128"/>
      <c r="ECS31" s="128"/>
      <c r="ECT31" s="128"/>
      <c r="ECU31" s="128"/>
      <c r="ECV31" s="128"/>
      <c r="ECW31" s="128"/>
      <c r="ECX31" s="128"/>
      <c r="ECY31" s="128"/>
      <c r="ECZ31" s="128"/>
      <c r="EDA31" s="128"/>
      <c r="EDB31" s="128"/>
      <c r="EDC31" s="128"/>
      <c r="EDD31" s="128"/>
      <c r="EDE31" s="128"/>
      <c r="EDF31" s="128"/>
      <c r="EDG31" s="128"/>
      <c r="EDH31" s="128"/>
      <c r="EDI31" s="128"/>
      <c r="EDJ31" s="128"/>
      <c r="EDK31" s="128"/>
      <c r="EDL31" s="128"/>
      <c r="EDM31" s="128"/>
      <c r="EDN31" s="128"/>
      <c r="EDO31" s="128"/>
      <c r="EDP31" s="128"/>
      <c r="EDQ31" s="128"/>
      <c r="EDR31" s="128"/>
      <c r="EDS31" s="128"/>
      <c r="EDT31" s="128"/>
      <c r="EDU31" s="128"/>
      <c r="EDV31" s="128"/>
      <c r="EDW31" s="128"/>
      <c r="EDX31" s="128"/>
      <c r="EDY31" s="128"/>
      <c r="EDZ31" s="128"/>
      <c r="EEA31" s="128"/>
      <c r="EEB31" s="128"/>
      <c r="EEC31" s="128"/>
      <c r="EED31" s="128"/>
      <c r="EEE31" s="128"/>
      <c r="EEF31" s="128"/>
      <c r="EEG31" s="128"/>
      <c r="EEH31" s="128"/>
      <c r="EEI31" s="128"/>
      <c r="EEJ31" s="128"/>
      <c r="EEK31" s="128"/>
      <c r="EEL31" s="128"/>
      <c r="EEM31" s="128"/>
      <c r="EEN31" s="128"/>
      <c r="EEO31" s="128"/>
      <c r="EEP31" s="128"/>
      <c r="EEQ31" s="128"/>
      <c r="EER31" s="128"/>
      <c r="EES31" s="128"/>
      <c r="EET31" s="128"/>
      <c r="EEU31" s="128"/>
      <c r="EEV31" s="128"/>
      <c r="EEW31" s="128"/>
      <c r="EEX31" s="128"/>
      <c r="EEY31" s="128"/>
      <c r="EEZ31" s="128"/>
      <c r="EFA31" s="128"/>
      <c r="EFB31" s="128"/>
      <c r="EFC31" s="128"/>
      <c r="EFD31" s="128"/>
      <c r="EFE31" s="128"/>
      <c r="EFF31" s="128"/>
      <c r="EFG31" s="128"/>
      <c r="EFH31" s="128"/>
      <c r="EFI31" s="128"/>
      <c r="EFJ31" s="128"/>
      <c r="EFK31" s="128"/>
      <c r="EFL31" s="128"/>
      <c r="EFM31" s="128"/>
      <c r="EFN31" s="128"/>
      <c r="EFO31" s="128"/>
      <c r="EFP31" s="128"/>
      <c r="EFQ31" s="128"/>
      <c r="EFR31" s="128"/>
      <c r="EFS31" s="128"/>
      <c r="EFT31" s="128"/>
      <c r="EFU31" s="128"/>
      <c r="EFV31" s="128"/>
      <c r="EFW31" s="128"/>
      <c r="EFX31" s="128"/>
      <c r="EFY31" s="128"/>
      <c r="EFZ31" s="128"/>
      <c r="EGA31" s="128"/>
      <c r="EGB31" s="128"/>
      <c r="EGC31" s="128"/>
      <c r="EGD31" s="128"/>
      <c r="EGE31" s="128"/>
      <c r="EGF31" s="128"/>
      <c r="EGG31" s="128"/>
      <c r="EGH31" s="128"/>
      <c r="EGI31" s="128"/>
      <c r="EGJ31" s="128"/>
      <c r="EGK31" s="128"/>
      <c r="EGL31" s="128"/>
      <c r="EGM31" s="128"/>
      <c r="EGN31" s="128"/>
      <c r="EGO31" s="128"/>
      <c r="EGP31" s="128"/>
      <c r="EGQ31" s="128"/>
      <c r="EGR31" s="128"/>
      <c r="EGS31" s="128"/>
      <c r="EGT31" s="128"/>
      <c r="EGU31" s="128"/>
      <c r="EGV31" s="128"/>
      <c r="EGW31" s="128"/>
      <c r="EGX31" s="128"/>
      <c r="EGY31" s="128"/>
      <c r="EGZ31" s="128"/>
      <c r="EHA31" s="128"/>
      <c r="EHB31" s="128"/>
      <c r="EHC31" s="128"/>
      <c r="EHD31" s="128"/>
      <c r="EHE31" s="128"/>
      <c r="EHF31" s="128"/>
      <c r="EHG31" s="128"/>
      <c r="EHH31" s="128"/>
      <c r="EHI31" s="128"/>
      <c r="EHJ31" s="128"/>
      <c r="EHK31" s="128"/>
      <c r="EHL31" s="128"/>
      <c r="EHM31" s="128"/>
      <c r="EHN31" s="128"/>
      <c r="EHO31" s="128"/>
      <c r="EHP31" s="128"/>
      <c r="EHQ31" s="128"/>
      <c r="EHR31" s="128"/>
      <c r="EHS31" s="128"/>
      <c r="EHT31" s="128"/>
      <c r="EHU31" s="128"/>
      <c r="EHV31" s="128"/>
      <c r="EHW31" s="128"/>
      <c r="EHX31" s="128"/>
      <c r="EHY31" s="128"/>
      <c r="EHZ31" s="128"/>
      <c r="EIA31" s="128"/>
      <c r="EIB31" s="128"/>
      <c r="EIC31" s="128"/>
      <c r="EID31" s="128"/>
      <c r="EIE31" s="128"/>
      <c r="EIF31" s="128"/>
      <c r="EIG31" s="128"/>
      <c r="EIH31" s="128"/>
      <c r="EII31" s="128"/>
      <c r="EIJ31" s="128"/>
      <c r="EIK31" s="128"/>
      <c r="EIL31" s="128"/>
      <c r="EIM31" s="128"/>
      <c r="EIN31" s="128"/>
      <c r="EIO31" s="128"/>
      <c r="EIP31" s="128"/>
      <c r="EIQ31" s="128"/>
      <c r="EIR31" s="128"/>
      <c r="EIS31" s="128"/>
      <c r="EIT31" s="128"/>
      <c r="EIU31" s="128"/>
      <c r="EIV31" s="128"/>
      <c r="EIW31" s="128"/>
      <c r="EIX31" s="128"/>
      <c r="EIY31" s="128"/>
      <c r="EIZ31" s="128"/>
      <c r="EJA31" s="128"/>
      <c r="EJB31" s="128"/>
      <c r="EJC31" s="128"/>
      <c r="EJD31" s="128"/>
      <c r="EJE31" s="128"/>
      <c r="EJF31" s="128"/>
      <c r="EJG31" s="128"/>
      <c r="EJH31" s="128"/>
      <c r="EJI31" s="128"/>
      <c r="EJJ31" s="128"/>
      <c r="EJK31" s="128"/>
      <c r="EJL31" s="128"/>
      <c r="EJM31" s="128"/>
      <c r="EJN31" s="128"/>
      <c r="EJO31" s="128"/>
      <c r="EJP31" s="128"/>
      <c r="EJQ31" s="128"/>
      <c r="EJR31" s="128"/>
      <c r="EJS31" s="128"/>
      <c r="EJT31" s="128"/>
      <c r="EJU31" s="128"/>
      <c r="EJV31" s="128"/>
      <c r="EJW31" s="128"/>
      <c r="EJX31" s="128"/>
      <c r="EJY31" s="128"/>
      <c r="EJZ31" s="128"/>
      <c r="EKA31" s="128"/>
      <c r="EKB31" s="128"/>
      <c r="EKC31" s="128"/>
      <c r="EKD31" s="128"/>
      <c r="EKE31" s="128"/>
      <c r="EKF31" s="128"/>
      <c r="EKG31" s="128"/>
      <c r="EKH31" s="128"/>
      <c r="EKI31" s="128"/>
      <c r="EKJ31" s="128"/>
      <c r="EKK31" s="128"/>
      <c r="EKL31" s="128"/>
      <c r="EKM31" s="128"/>
      <c r="EKN31" s="128"/>
      <c r="EKO31" s="128"/>
      <c r="EKP31" s="128"/>
      <c r="EKQ31" s="128"/>
      <c r="EKR31" s="128"/>
      <c r="EKS31" s="128"/>
      <c r="EKT31" s="128"/>
      <c r="EKU31" s="128"/>
      <c r="EKV31" s="128"/>
      <c r="EKW31" s="128"/>
      <c r="EKX31" s="128"/>
      <c r="EKY31" s="128"/>
      <c r="EKZ31" s="128"/>
      <c r="ELA31" s="128"/>
      <c r="ELB31" s="128"/>
      <c r="ELC31" s="128"/>
      <c r="ELD31" s="128"/>
      <c r="ELE31" s="128"/>
      <c r="ELF31" s="128"/>
      <c r="ELG31" s="128"/>
      <c r="ELH31" s="128"/>
      <c r="ELI31" s="128"/>
      <c r="ELJ31" s="128"/>
      <c r="ELK31" s="128"/>
      <c r="ELL31" s="128"/>
      <c r="ELM31" s="128"/>
      <c r="ELN31" s="128"/>
      <c r="ELO31" s="128"/>
      <c r="ELP31" s="128"/>
      <c r="ELQ31" s="128"/>
      <c r="ELR31" s="128"/>
      <c r="ELS31" s="128"/>
      <c r="ELT31" s="128"/>
      <c r="ELU31" s="128"/>
      <c r="ELV31" s="128"/>
      <c r="ELW31" s="128"/>
      <c r="ELX31" s="128"/>
      <c r="ELY31" s="128"/>
      <c r="ELZ31" s="128"/>
      <c r="EMA31" s="128"/>
      <c r="EMB31" s="128"/>
      <c r="EMC31" s="128"/>
      <c r="EMD31" s="128"/>
      <c r="EME31" s="128"/>
      <c r="EMF31" s="128"/>
      <c r="EMG31" s="128"/>
      <c r="EMH31" s="128"/>
      <c r="EMI31" s="128"/>
      <c r="EMJ31" s="128"/>
      <c r="EMK31" s="128"/>
      <c r="EML31" s="128"/>
      <c r="EMM31" s="128"/>
      <c r="EMN31" s="128"/>
      <c r="EMO31" s="128"/>
      <c r="EMP31" s="128"/>
      <c r="EMQ31" s="128"/>
      <c r="EMR31" s="128"/>
      <c r="EMS31" s="128"/>
      <c r="EMT31" s="128"/>
      <c r="EMU31" s="128"/>
      <c r="EMV31" s="128"/>
      <c r="EMW31" s="128"/>
      <c r="EMX31" s="128"/>
      <c r="EMY31" s="128"/>
      <c r="EMZ31" s="128"/>
      <c r="ENA31" s="128"/>
      <c r="ENB31" s="128"/>
      <c r="ENC31" s="128"/>
      <c r="END31" s="128"/>
      <c r="ENE31" s="128"/>
      <c r="ENF31" s="128"/>
      <c r="ENG31" s="128"/>
      <c r="ENH31" s="128"/>
      <c r="ENI31" s="128"/>
      <c r="ENJ31" s="128"/>
      <c r="ENK31" s="128"/>
      <c r="ENL31" s="128"/>
      <c r="ENM31" s="128"/>
      <c r="ENN31" s="128"/>
      <c r="ENO31" s="128"/>
      <c r="ENP31" s="128"/>
      <c r="ENQ31" s="128"/>
      <c r="ENR31" s="128"/>
      <c r="ENS31" s="128"/>
      <c r="ENT31" s="128"/>
      <c r="ENU31" s="128"/>
      <c r="ENV31" s="128"/>
      <c r="ENW31" s="128"/>
      <c r="ENX31" s="128"/>
      <c r="ENY31" s="128"/>
      <c r="ENZ31" s="128"/>
      <c r="EOA31" s="128"/>
      <c r="EOB31" s="128"/>
      <c r="EOC31" s="128"/>
      <c r="EOD31" s="128"/>
      <c r="EOE31" s="128"/>
      <c r="EOF31" s="128"/>
      <c r="EOG31" s="128"/>
      <c r="EOH31" s="128"/>
      <c r="EOI31" s="128"/>
      <c r="EOJ31" s="128"/>
      <c r="EOK31" s="128"/>
      <c r="EOL31" s="128"/>
      <c r="EOM31" s="128"/>
      <c r="EON31" s="128"/>
      <c r="EOO31" s="128"/>
      <c r="EOP31" s="128"/>
      <c r="EOQ31" s="128"/>
      <c r="EOR31" s="128"/>
      <c r="EOS31" s="128"/>
      <c r="EOT31" s="128"/>
      <c r="EOU31" s="128"/>
      <c r="EOV31" s="128"/>
      <c r="EOW31" s="128"/>
      <c r="EOX31" s="128"/>
      <c r="EOY31" s="128"/>
      <c r="EOZ31" s="128"/>
      <c r="EPA31" s="128"/>
      <c r="EPB31" s="128"/>
      <c r="EPC31" s="128"/>
      <c r="EPD31" s="128"/>
      <c r="EPE31" s="128"/>
      <c r="EPF31" s="128"/>
      <c r="EPG31" s="128"/>
      <c r="EPH31" s="128"/>
      <c r="EPI31" s="128"/>
      <c r="EPJ31" s="128"/>
      <c r="EPK31" s="128"/>
      <c r="EPL31" s="128"/>
      <c r="EPM31" s="128"/>
      <c r="EPN31" s="128"/>
      <c r="EPO31" s="128"/>
      <c r="EPP31" s="128"/>
      <c r="EPQ31" s="128"/>
      <c r="EPR31" s="128"/>
      <c r="EPS31" s="128"/>
      <c r="EPT31" s="128"/>
      <c r="EPU31" s="128"/>
      <c r="EPV31" s="128"/>
      <c r="EPW31" s="128"/>
      <c r="EPX31" s="128"/>
      <c r="EPY31" s="128"/>
      <c r="EPZ31" s="128"/>
      <c r="EQA31" s="128"/>
      <c r="EQB31" s="128"/>
      <c r="EQC31" s="128"/>
      <c r="EQD31" s="128"/>
      <c r="EQE31" s="128"/>
      <c r="EQF31" s="128"/>
      <c r="EQG31" s="128"/>
      <c r="EQH31" s="128"/>
      <c r="EQI31" s="128"/>
      <c r="EQJ31" s="128"/>
      <c r="EQK31" s="128"/>
      <c r="EQL31" s="128"/>
      <c r="EQM31" s="128"/>
      <c r="EQN31" s="128"/>
      <c r="EQO31" s="128"/>
      <c r="EQP31" s="128"/>
      <c r="EQQ31" s="128"/>
      <c r="EQR31" s="128"/>
      <c r="EQS31" s="128"/>
      <c r="EQT31" s="128"/>
      <c r="EQU31" s="128"/>
      <c r="EQV31" s="128"/>
      <c r="EQW31" s="128"/>
      <c r="EQX31" s="128"/>
      <c r="EQY31" s="128"/>
      <c r="EQZ31" s="128"/>
      <c r="ERA31" s="128"/>
      <c r="ERB31" s="128"/>
      <c r="ERC31" s="128"/>
      <c r="ERD31" s="128"/>
      <c r="ERE31" s="128"/>
      <c r="ERF31" s="128"/>
      <c r="ERG31" s="128"/>
      <c r="ERH31" s="128"/>
      <c r="ERI31" s="128"/>
      <c r="ERJ31" s="128"/>
      <c r="ERK31" s="128"/>
      <c r="ERL31" s="128"/>
      <c r="ERM31" s="128"/>
      <c r="ERN31" s="128"/>
      <c r="ERO31" s="128"/>
      <c r="ERP31" s="128"/>
      <c r="ERQ31" s="128"/>
      <c r="ERR31" s="128"/>
      <c r="ERS31" s="128"/>
      <c r="ERT31" s="128"/>
      <c r="ERU31" s="128"/>
      <c r="ERV31" s="128"/>
      <c r="ERW31" s="128"/>
      <c r="ERX31" s="128"/>
      <c r="ERY31" s="128"/>
      <c r="ERZ31" s="128"/>
      <c r="ESA31" s="128"/>
      <c r="ESB31" s="128"/>
      <c r="ESC31" s="128"/>
      <c r="ESD31" s="128"/>
      <c r="ESE31" s="128"/>
      <c r="ESF31" s="128"/>
      <c r="ESG31" s="128"/>
      <c r="ESH31" s="128"/>
      <c r="ESI31" s="128"/>
      <c r="ESJ31" s="128"/>
      <c r="ESK31" s="128"/>
      <c r="ESL31" s="128"/>
      <c r="ESM31" s="128"/>
      <c r="ESN31" s="128"/>
      <c r="ESO31" s="128"/>
      <c r="ESP31" s="128"/>
      <c r="ESQ31" s="128"/>
      <c r="ESR31" s="128"/>
      <c r="ESS31" s="128"/>
      <c r="EST31" s="128"/>
      <c r="ESU31" s="128"/>
      <c r="ESV31" s="128"/>
      <c r="ESW31" s="128"/>
      <c r="ESX31" s="128"/>
      <c r="ESY31" s="128"/>
      <c r="ESZ31" s="128"/>
      <c r="ETA31" s="128"/>
      <c r="ETB31" s="128"/>
      <c r="ETC31" s="128"/>
      <c r="ETD31" s="128"/>
      <c r="ETE31" s="128"/>
      <c r="ETF31" s="128"/>
      <c r="ETG31" s="128"/>
      <c r="ETH31" s="128"/>
      <c r="ETI31" s="128"/>
      <c r="ETJ31" s="128"/>
      <c r="ETK31" s="128"/>
      <c r="ETL31" s="128"/>
      <c r="ETM31" s="128"/>
      <c r="ETN31" s="128"/>
      <c r="ETO31" s="128"/>
      <c r="ETP31" s="128"/>
      <c r="ETQ31" s="128"/>
      <c r="ETR31" s="128"/>
      <c r="ETS31" s="128"/>
      <c r="ETT31" s="128"/>
      <c r="ETU31" s="128"/>
      <c r="ETV31" s="128"/>
      <c r="ETW31" s="128"/>
      <c r="ETX31" s="128"/>
      <c r="ETY31" s="128"/>
      <c r="ETZ31" s="128"/>
      <c r="EUA31" s="128"/>
      <c r="EUB31" s="128"/>
      <c r="EUC31" s="128"/>
      <c r="EUD31" s="128"/>
      <c r="EUE31" s="128"/>
      <c r="EUF31" s="128"/>
      <c r="EUG31" s="128"/>
      <c r="EUH31" s="128"/>
      <c r="EUI31" s="128"/>
      <c r="EUJ31" s="128"/>
      <c r="EUK31" s="128"/>
      <c r="EUL31" s="128"/>
      <c r="EUM31" s="128"/>
      <c r="EUN31" s="128"/>
      <c r="EUO31" s="128"/>
      <c r="EUP31" s="128"/>
      <c r="EUQ31" s="128"/>
      <c r="EUR31" s="128"/>
      <c r="EUS31" s="128"/>
      <c r="EUT31" s="128"/>
      <c r="EUU31" s="128"/>
      <c r="EUV31" s="128"/>
      <c r="EUW31" s="128"/>
      <c r="EUX31" s="128"/>
      <c r="EUY31" s="128"/>
      <c r="EUZ31" s="128"/>
      <c r="EVA31" s="128"/>
      <c r="EVB31" s="128"/>
      <c r="EVC31" s="128"/>
      <c r="EVD31" s="128"/>
      <c r="EVE31" s="128"/>
      <c r="EVF31" s="128"/>
      <c r="EVG31" s="128"/>
      <c r="EVH31" s="128"/>
      <c r="EVI31" s="128"/>
      <c r="EVJ31" s="128"/>
      <c r="EVK31" s="128"/>
      <c r="EVL31" s="128"/>
      <c r="EVM31" s="128"/>
      <c r="EVN31" s="128"/>
      <c r="EVO31" s="128"/>
      <c r="EVP31" s="128"/>
      <c r="EVQ31" s="128"/>
      <c r="EVR31" s="128"/>
      <c r="EVS31" s="128"/>
      <c r="EVT31" s="128"/>
      <c r="EVU31" s="128"/>
      <c r="EVV31" s="128"/>
      <c r="EVW31" s="128"/>
      <c r="EVX31" s="128"/>
      <c r="EVY31" s="128"/>
      <c r="EVZ31" s="128"/>
      <c r="EWA31" s="128"/>
      <c r="EWB31" s="128"/>
      <c r="EWC31" s="128"/>
      <c r="EWD31" s="128"/>
      <c r="EWE31" s="128"/>
      <c r="EWF31" s="128"/>
      <c r="EWG31" s="128"/>
      <c r="EWH31" s="128"/>
      <c r="EWI31" s="128"/>
      <c r="EWJ31" s="128"/>
      <c r="EWK31" s="128"/>
      <c r="EWL31" s="128"/>
      <c r="EWM31" s="128"/>
      <c r="EWN31" s="128"/>
      <c r="EWO31" s="128"/>
      <c r="EWP31" s="128"/>
      <c r="EWQ31" s="128"/>
      <c r="EWR31" s="128"/>
      <c r="EWS31" s="128"/>
      <c r="EWT31" s="128"/>
      <c r="EWU31" s="128"/>
      <c r="EWV31" s="128"/>
      <c r="EWW31" s="128"/>
      <c r="EWX31" s="128"/>
      <c r="EWY31" s="128"/>
      <c r="EWZ31" s="128"/>
      <c r="EXA31" s="128"/>
      <c r="EXB31" s="128"/>
      <c r="EXC31" s="128"/>
      <c r="EXD31" s="128"/>
      <c r="EXE31" s="128"/>
      <c r="EXF31" s="128"/>
      <c r="EXG31" s="128"/>
      <c r="EXH31" s="128"/>
      <c r="EXI31" s="128"/>
      <c r="EXJ31" s="128"/>
      <c r="EXK31" s="128"/>
      <c r="EXL31" s="128"/>
      <c r="EXM31" s="128"/>
      <c r="EXN31" s="128"/>
      <c r="EXO31" s="128"/>
      <c r="EXP31" s="128"/>
      <c r="EXQ31" s="128"/>
      <c r="EXR31" s="128"/>
      <c r="EXS31" s="128"/>
      <c r="EXT31" s="128"/>
      <c r="EXU31" s="128"/>
      <c r="EXV31" s="128"/>
      <c r="EXW31" s="128"/>
      <c r="EXX31" s="128"/>
      <c r="EXY31" s="128"/>
      <c r="EXZ31" s="128"/>
      <c r="EYA31" s="128"/>
      <c r="EYB31" s="128"/>
      <c r="EYC31" s="128"/>
      <c r="EYD31" s="128"/>
      <c r="EYE31" s="128"/>
      <c r="EYF31" s="128"/>
      <c r="EYG31" s="128"/>
      <c r="EYH31" s="128"/>
      <c r="EYI31" s="128"/>
      <c r="EYJ31" s="128"/>
      <c r="EYK31" s="128"/>
      <c r="EYL31" s="128"/>
      <c r="EYM31" s="128"/>
      <c r="EYN31" s="128"/>
      <c r="EYO31" s="128"/>
      <c r="EYP31" s="128"/>
      <c r="EYQ31" s="128"/>
      <c r="EYR31" s="128"/>
      <c r="EYS31" s="128"/>
      <c r="EYT31" s="128"/>
      <c r="EYU31" s="128"/>
      <c r="EYV31" s="128"/>
      <c r="EYW31" s="128"/>
      <c r="EYX31" s="128"/>
      <c r="EYY31" s="128"/>
      <c r="EYZ31" s="128"/>
      <c r="EZA31" s="128"/>
      <c r="EZB31" s="128"/>
      <c r="EZC31" s="128"/>
      <c r="EZD31" s="128"/>
      <c r="EZE31" s="128"/>
      <c r="EZF31" s="128"/>
      <c r="EZG31" s="128"/>
      <c r="EZH31" s="128"/>
      <c r="EZI31" s="128"/>
      <c r="EZJ31" s="128"/>
      <c r="EZK31" s="128"/>
      <c r="EZL31" s="128"/>
      <c r="EZM31" s="128"/>
      <c r="EZN31" s="128"/>
      <c r="EZO31" s="128"/>
      <c r="EZP31" s="128"/>
      <c r="EZQ31" s="128"/>
      <c r="EZR31" s="128"/>
      <c r="EZS31" s="128"/>
      <c r="EZT31" s="128"/>
      <c r="EZU31" s="128"/>
      <c r="EZV31" s="128"/>
      <c r="EZW31" s="128"/>
      <c r="EZX31" s="128"/>
      <c r="EZY31" s="128"/>
      <c r="EZZ31" s="128"/>
      <c r="FAA31" s="128"/>
      <c r="FAB31" s="128"/>
      <c r="FAC31" s="128"/>
      <c r="FAD31" s="128"/>
      <c r="FAE31" s="128"/>
      <c r="FAF31" s="128"/>
      <c r="FAG31" s="128"/>
      <c r="FAH31" s="128"/>
      <c r="FAI31" s="128"/>
      <c r="FAJ31" s="128"/>
      <c r="FAK31" s="128"/>
      <c r="FAL31" s="128"/>
      <c r="FAM31" s="128"/>
      <c r="FAN31" s="128"/>
      <c r="FAO31" s="128"/>
      <c r="FAP31" s="128"/>
      <c r="FAQ31" s="128"/>
      <c r="FAR31" s="128"/>
      <c r="FAS31" s="128"/>
      <c r="FAT31" s="128"/>
      <c r="FAU31" s="128"/>
      <c r="FAV31" s="128"/>
      <c r="FAW31" s="128"/>
      <c r="FAX31" s="128"/>
      <c r="FAY31" s="128"/>
      <c r="FAZ31" s="128"/>
      <c r="FBA31" s="128"/>
      <c r="FBB31" s="128"/>
      <c r="FBC31" s="128"/>
      <c r="FBD31" s="128"/>
      <c r="FBE31" s="128"/>
      <c r="FBF31" s="128"/>
      <c r="FBG31" s="128"/>
      <c r="FBH31" s="128"/>
      <c r="FBI31" s="128"/>
      <c r="FBJ31" s="128"/>
      <c r="FBK31" s="128"/>
      <c r="FBL31" s="128"/>
      <c r="FBM31" s="128"/>
      <c r="FBN31" s="128"/>
      <c r="FBO31" s="128"/>
      <c r="FBP31" s="128"/>
      <c r="FBQ31" s="128"/>
      <c r="FBR31" s="128"/>
      <c r="FBS31" s="128"/>
      <c r="FBT31" s="128"/>
      <c r="FBU31" s="128"/>
      <c r="FBV31" s="128"/>
      <c r="FBW31" s="128"/>
      <c r="FBX31" s="128"/>
      <c r="FBY31" s="128"/>
      <c r="FBZ31" s="128"/>
      <c r="FCA31" s="128"/>
      <c r="FCB31" s="128"/>
      <c r="FCC31" s="128"/>
      <c r="FCD31" s="128"/>
      <c r="FCE31" s="128"/>
      <c r="FCF31" s="128"/>
      <c r="FCG31" s="128"/>
      <c r="FCH31" s="128"/>
      <c r="FCI31" s="128"/>
      <c r="FCJ31" s="128"/>
      <c r="FCK31" s="128"/>
      <c r="FCL31" s="128"/>
      <c r="FCM31" s="128"/>
      <c r="FCN31" s="128"/>
      <c r="FCO31" s="128"/>
      <c r="FCP31" s="128"/>
      <c r="FCQ31" s="128"/>
      <c r="FCR31" s="128"/>
      <c r="FCS31" s="128"/>
      <c r="FCT31" s="128"/>
      <c r="FCU31" s="128"/>
      <c r="FCV31" s="128"/>
      <c r="FCW31" s="128"/>
      <c r="FCX31" s="128"/>
      <c r="FCY31" s="128"/>
      <c r="FCZ31" s="128"/>
      <c r="FDA31" s="128"/>
      <c r="FDB31" s="128"/>
      <c r="FDC31" s="128"/>
      <c r="FDD31" s="128"/>
      <c r="FDE31" s="128"/>
      <c r="FDF31" s="128"/>
      <c r="FDG31" s="128"/>
      <c r="FDH31" s="128"/>
      <c r="FDI31" s="128"/>
      <c r="FDJ31" s="128"/>
      <c r="FDK31" s="128"/>
      <c r="FDL31" s="128"/>
      <c r="FDM31" s="128"/>
      <c r="FDN31" s="128"/>
      <c r="FDO31" s="128"/>
      <c r="FDP31" s="128"/>
      <c r="FDQ31" s="128"/>
      <c r="FDR31" s="128"/>
      <c r="FDS31" s="128"/>
      <c r="FDT31" s="128"/>
      <c r="FDU31" s="128"/>
      <c r="FDV31" s="128"/>
      <c r="FDW31" s="128"/>
      <c r="FDX31" s="128"/>
      <c r="FDY31" s="128"/>
      <c r="FDZ31" s="128"/>
      <c r="FEA31" s="128"/>
      <c r="FEB31" s="128"/>
      <c r="FEC31" s="128"/>
      <c r="FED31" s="128"/>
      <c r="FEE31" s="128"/>
      <c r="FEF31" s="128"/>
      <c r="FEG31" s="128"/>
      <c r="FEH31" s="128"/>
      <c r="FEI31" s="128"/>
      <c r="FEJ31" s="128"/>
      <c r="FEK31" s="128"/>
      <c r="FEL31" s="128"/>
      <c r="FEM31" s="128"/>
      <c r="FEN31" s="128"/>
      <c r="FEO31" s="128"/>
      <c r="FEP31" s="128"/>
      <c r="FEQ31" s="128"/>
      <c r="FER31" s="128"/>
      <c r="FES31" s="128"/>
      <c r="FET31" s="128"/>
      <c r="FEU31" s="128"/>
      <c r="FEV31" s="128"/>
      <c r="FEW31" s="128"/>
      <c r="FEX31" s="128"/>
      <c r="FEY31" s="128"/>
      <c r="FEZ31" s="128"/>
      <c r="FFA31" s="128"/>
      <c r="FFB31" s="128"/>
      <c r="FFC31" s="128"/>
      <c r="FFD31" s="128"/>
      <c r="FFE31" s="128"/>
      <c r="FFF31" s="128"/>
      <c r="FFG31" s="128"/>
      <c r="FFH31" s="128"/>
      <c r="FFI31" s="128"/>
      <c r="FFJ31" s="128"/>
      <c r="FFK31" s="128"/>
      <c r="FFL31" s="128"/>
      <c r="FFM31" s="128"/>
      <c r="FFN31" s="128"/>
      <c r="FFO31" s="128"/>
      <c r="FFP31" s="128"/>
      <c r="FFQ31" s="128"/>
      <c r="FFR31" s="128"/>
      <c r="FFS31" s="128"/>
      <c r="FFT31" s="128"/>
      <c r="FFU31" s="128"/>
      <c r="FFV31" s="128"/>
      <c r="FFW31" s="128"/>
      <c r="FFX31" s="128"/>
      <c r="FFY31" s="128"/>
      <c r="FFZ31" s="128"/>
      <c r="FGA31" s="128"/>
      <c r="FGB31" s="128"/>
      <c r="FGC31" s="128"/>
      <c r="FGD31" s="128"/>
      <c r="FGE31" s="128"/>
      <c r="FGF31" s="128"/>
      <c r="FGG31" s="128"/>
      <c r="FGH31" s="128"/>
      <c r="FGI31" s="128"/>
      <c r="FGJ31" s="128"/>
      <c r="FGK31" s="128"/>
      <c r="FGL31" s="128"/>
      <c r="FGM31" s="128"/>
      <c r="FGN31" s="128"/>
      <c r="FGO31" s="128"/>
      <c r="FGP31" s="128"/>
      <c r="FGQ31" s="128"/>
      <c r="FGR31" s="128"/>
      <c r="FGS31" s="128"/>
      <c r="FGT31" s="128"/>
      <c r="FGU31" s="128"/>
      <c r="FGV31" s="128"/>
      <c r="FGW31" s="128"/>
      <c r="FGX31" s="128"/>
      <c r="FGY31" s="128"/>
      <c r="FGZ31" s="128"/>
      <c r="FHA31" s="128"/>
      <c r="FHB31" s="128"/>
      <c r="FHC31" s="128"/>
      <c r="FHD31" s="128"/>
      <c r="FHE31" s="128"/>
      <c r="FHF31" s="128"/>
      <c r="FHG31" s="128"/>
      <c r="FHH31" s="128"/>
      <c r="FHI31" s="128"/>
      <c r="FHJ31" s="128"/>
      <c r="FHK31" s="128"/>
      <c r="FHL31" s="128"/>
      <c r="FHM31" s="128"/>
      <c r="FHN31" s="128"/>
      <c r="FHO31" s="128"/>
      <c r="FHP31" s="128"/>
      <c r="FHQ31" s="128"/>
      <c r="FHR31" s="128"/>
      <c r="FHS31" s="128"/>
      <c r="FHT31" s="128"/>
      <c r="FHU31" s="128"/>
      <c r="FHV31" s="128"/>
      <c r="FHW31" s="128"/>
      <c r="FHX31" s="128"/>
      <c r="FHY31" s="128"/>
      <c r="FHZ31" s="128"/>
      <c r="FIA31" s="128"/>
      <c r="FIB31" s="128"/>
      <c r="FIC31" s="128"/>
      <c r="FID31" s="128"/>
      <c r="FIE31" s="128"/>
      <c r="FIF31" s="128"/>
      <c r="FIG31" s="128"/>
      <c r="FIH31" s="128"/>
      <c r="FII31" s="128"/>
      <c r="FIJ31" s="128"/>
      <c r="FIK31" s="128"/>
      <c r="FIL31" s="128"/>
      <c r="FIM31" s="128"/>
      <c r="FIN31" s="128"/>
      <c r="FIO31" s="128"/>
      <c r="FIP31" s="128"/>
      <c r="FIQ31" s="128"/>
      <c r="FIR31" s="128"/>
      <c r="FIS31" s="128"/>
      <c r="FIT31" s="128"/>
      <c r="FIU31" s="128"/>
      <c r="FIV31" s="128"/>
      <c r="FIW31" s="128"/>
      <c r="FIX31" s="128"/>
      <c r="FIY31" s="128"/>
      <c r="FIZ31" s="128"/>
      <c r="FJA31" s="128"/>
      <c r="FJB31" s="128"/>
      <c r="FJC31" s="128"/>
      <c r="FJD31" s="128"/>
      <c r="FJE31" s="128"/>
      <c r="FJF31" s="128"/>
      <c r="FJG31" s="128"/>
      <c r="FJH31" s="128"/>
      <c r="FJI31" s="128"/>
      <c r="FJJ31" s="128"/>
      <c r="FJK31" s="128"/>
      <c r="FJL31" s="128"/>
      <c r="FJM31" s="128"/>
      <c r="FJN31" s="128"/>
      <c r="FJO31" s="128"/>
      <c r="FJP31" s="128"/>
      <c r="FJQ31" s="128"/>
      <c r="FJR31" s="128"/>
      <c r="FJS31" s="128"/>
      <c r="FJT31" s="128"/>
      <c r="FJU31" s="128"/>
      <c r="FJV31" s="128"/>
      <c r="FJW31" s="128"/>
      <c r="FJX31" s="128"/>
      <c r="FJY31" s="128"/>
      <c r="FJZ31" s="128"/>
      <c r="FKA31" s="128"/>
      <c r="FKB31" s="128"/>
      <c r="FKC31" s="128"/>
      <c r="FKD31" s="128"/>
      <c r="FKE31" s="128"/>
      <c r="FKF31" s="128"/>
      <c r="FKG31" s="128"/>
      <c r="FKH31" s="128"/>
      <c r="FKI31" s="128"/>
      <c r="FKJ31" s="128"/>
      <c r="FKK31" s="128"/>
      <c r="FKL31" s="128"/>
      <c r="FKM31" s="128"/>
      <c r="FKN31" s="128"/>
      <c r="FKO31" s="128"/>
      <c r="FKP31" s="128"/>
      <c r="FKQ31" s="128"/>
      <c r="FKR31" s="128"/>
      <c r="FKS31" s="128"/>
      <c r="FKT31" s="128"/>
      <c r="FKU31" s="128"/>
      <c r="FKV31" s="128"/>
      <c r="FKW31" s="128"/>
      <c r="FKX31" s="128"/>
      <c r="FKY31" s="128"/>
      <c r="FKZ31" s="128"/>
      <c r="FLA31" s="128"/>
      <c r="FLB31" s="128"/>
      <c r="FLC31" s="128"/>
      <c r="FLD31" s="128"/>
      <c r="FLE31" s="128"/>
      <c r="FLF31" s="128"/>
      <c r="FLG31" s="128"/>
      <c r="FLH31" s="128"/>
      <c r="FLI31" s="128"/>
      <c r="FLJ31" s="128"/>
      <c r="FLK31" s="128"/>
      <c r="FLL31" s="128"/>
      <c r="FLM31" s="128"/>
      <c r="FLN31" s="128"/>
      <c r="FLO31" s="128"/>
      <c r="FLP31" s="128"/>
      <c r="FLQ31" s="128"/>
      <c r="FLR31" s="128"/>
      <c r="FLS31" s="128"/>
      <c r="FLT31" s="128"/>
      <c r="FLU31" s="128"/>
      <c r="FLV31" s="128"/>
      <c r="FLW31" s="128"/>
      <c r="FLX31" s="128"/>
      <c r="FLY31" s="128"/>
      <c r="FLZ31" s="128"/>
      <c r="FMA31" s="128"/>
      <c r="FMB31" s="128"/>
      <c r="FMC31" s="128"/>
      <c r="FMD31" s="128"/>
      <c r="FME31" s="128"/>
      <c r="FMF31" s="128"/>
      <c r="FMG31" s="128"/>
      <c r="FMH31" s="128"/>
      <c r="FMI31" s="128"/>
      <c r="FMJ31" s="128"/>
      <c r="FMK31" s="128"/>
      <c r="FML31" s="128"/>
      <c r="FMM31" s="128"/>
      <c r="FMN31" s="128"/>
      <c r="FMO31" s="128"/>
      <c r="FMP31" s="128"/>
      <c r="FMQ31" s="128"/>
      <c r="FMR31" s="128"/>
      <c r="FMS31" s="128"/>
      <c r="FMT31" s="128"/>
      <c r="FMU31" s="128"/>
      <c r="FMV31" s="128"/>
      <c r="FMW31" s="128"/>
      <c r="FMX31" s="128"/>
      <c r="FMY31" s="128"/>
      <c r="FMZ31" s="128"/>
      <c r="FNA31" s="128"/>
      <c r="FNB31" s="128"/>
      <c r="FNC31" s="128"/>
      <c r="FND31" s="128"/>
      <c r="FNE31" s="128"/>
      <c r="FNF31" s="128"/>
      <c r="FNG31" s="128"/>
      <c r="FNH31" s="128"/>
      <c r="FNI31" s="128"/>
      <c r="FNJ31" s="128"/>
      <c r="FNK31" s="128"/>
      <c r="FNL31" s="128"/>
      <c r="FNM31" s="128"/>
      <c r="FNN31" s="128"/>
      <c r="FNO31" s="128"/>
      <c r="FNP31" s="128"/>
      <c r="FNQ31" s="128"/>
      <c r="FNR31" s="128"/>
      <c r="FNS31" s="128"/>
      <c r="FNT31" s="128"/>
      <c r="FNU31" s="128"/>
      <c r="FNV31" s="128"/>
      <c r="FNW31" s="128"/>
      <c r="FNX31" s="128"/>
      <c r="FNY31" s="128"/>
      <c r="FNZ31" s="128"/>
      <c r="FOA31" s="128"/>
      <c r="FOB31" s="128"/>
      <c r="FOC31" s="128"/>
      <c r="FOD31" s="128"/>
      <c r="FOE31" s="128"/>
      <c r="FOF31" s="128"/>
      <c r="FOG31" s="128"/>
      <c r="FOH31" s="128"/>
      <c r="FOI31" s="128"/>
      <c r="FOJ31" s="128"/>
      <c r="FOK31" s="128"/>
      <c r="FOL31" s="128"/>
      <c r="FOM31" s="128"/>
      <c r="FON31" s="128"/>
      <c r="FOO31" s="128"/>
      <c r="FOP31" s="128"/>
      <c r="FOQ31" s="128"/>
      <c r="FOR31" s="128"/>
      <c r="FOS31" s="128"/>
      <c r="FOT31" s="128"/>
      <c r="FOU31" s="128"/>
      <c r="FOV31" s="128"/>
      <c r="FOW31" s="128"/>
      <c r="FOX31" s="128"/>
      <c r="FOY31" s="128"/>
      <c r="FOZ31" s="128"/>
      <c r="FPA31" s="128"/>
      <c r="FPB31" s="128"/>
      <c r="FPC31" s="128"/>
      <c r="FPD31" s="128"/>
      <c r="FPE31" s="128"/>
      <c r="FPF31" s="128"/>
      <c r="FPG31" s="128"/>
      <c r="FPH31" s="128"/>
      <c r="FPI31" s="128"/>
      <c r="FPJ31" s="128"/>
      <c r="FPK31" s="128"/>
      <c r="FPL31" s="128"/>
      <c r="FPM31" s="128"/>
      <c r="FPN31" s="128"/>
      <c r="FPO31" s="128"/>
      <c r="FPP31" s="128"/>
      <c r="FPQ31" s="128"/>
      <c r="FPR31" s="128"/>
      <c r="FPS31" s="128"/>
      <c r="FPT31" s="128"/>
      <c r="FPU31" s="128"/>
      <c r="FPV31" s="128"/>
      <c r="FPW31" s="128"/>
      <c r="FPX31" s="128"/>
      <c r="FPY31" s="128"/>
      <c r="FPZ31" s="128"/>
      <c r="FQA31" s="128"/>
      <c r="FQB31" s="128"/>
      <c r="FQC31" s="128"/>
      <c r="FQD31" s="128"/>
      <c r="FQE31" s="128"/>
      <c r="FQF31" s="128"/>
      <c r="FQG31" s="128"/>
      <c r="FQH31" s="128"/>
      <c r="FQI31" s="128"/>
      <c r="FQJ31" s="128"/>
      <c r="FQK31" s="128"/>
      <c r="FQL31" s="128"/>
      <c r="FQM31" s="128"/>
      <c r="FQN31" s="128"/>
      <c r="FQO31" s="128"/>
      <c r="FQP31" s="128"/>
      <c r="FQQ31" s="128"/>
      <c r="FQR31" s="128"/>
      <c r="FQS31" s="128"/>
      <c r="FQT31" s="128"/>
      <c r="FQU31" s="128"/>
      <c r="FQV31" s="128"/>
      <c r="FQW31" s="128"/>
      <c r="FQX31" s="128"/>
      <c r="FQY31" s="128"/>
      <c r="FQZ31" s="128"/>
      <c r="FRA31" s="128"/>
      <c r="FRB31" s="128"/>
      <c r="FRC31" s="128"/>
      <c r="FRD31" s="128"/>
      <c r="FRE31" s="128"/>
      <c r="FRF31" s="128"/>
      <c r="FRG31" s="128"/>
      <c r="FRH31" s="128"/>
      <c r="FRI31" s="128"/>
      <c r="FRJ31" s="128"/>
      <c r="FRK31" s="128"/>
      <c r="FRL31" s="128"/>
      <c r="FRM31" s="128"/>
      <c r="FRN31" s="128"/>
      <c r="FRO31" s="128"/>
      <c r="FRP31" s="128"/>
      <c r="FRQ31" s="128"/>
      <c r="FRR31" s="128"/>
      <c r="FRS31" s="128"/>
      <c r="FRT31" s="128"/>
      <c r="FRU31" s="128"/>
      <c r="FRV31" s="128"/>
      <c r="FRW31" s="128"/>
      <c r="FRX31" s="128"/>
      <c r="FRY31" s="128"/>
      <c r="FRZ31" s="128"/>
      <c r="FSA31" s="128"/>
      <c r="FSB31" s="128"/>
      <c r="FSC31" s="128"/>
      <c r="FSD31" s="128"/>
      <c r="FSE31" s="128"/>
      <c r="FSF31" s="128"/>
      <c r="FSG31" s="128"/>
      <c r="FSH31" s="128"/>
      <c r="FSI31" s="128"/>
      <c r="FSJ31" s="128"/>
      <c r="FSK31" s="128"/>
      <c r="FSL31" s="128"/>
      <c r="FSM31" s="128"/>
      <c r="FSN31" s="128"/>
      <c r="FSO31" s="128"/>
      <c r="FSP31" s="128"/>
      <c r="FSQ31" s="128"/>
      <c r="FSR31" s="128"/>
      <c r="FSS31" s="128"/>
      <c r="FST31" s="128"/>
      <c r="FSU31" s="128"/>
      <c r="FSV31" s="128"/>
      <c r="FSW31" s="128"/>
      <c r="FSX31" s="128"/>
      <c r="FSY31" s="128"/>
      <c r="FSZ31" s="128"/>
      <c r="FTA31" s="128"/>
      <c r="FTB31" s="128"/>
      <c r="FTC31" s="128"/>
      <c r="FTD31" s="128"/>
      <c r="FTE31" s="128"/>
      <c r="FTF31" s="128"/>
      <c r="FTG31" s="128"/>
      <c r="FTH31" s="128"/>
      <c r="FTI31" s="128"/>
      <c r="FTJ31" s="128"/>
      <c r="FTK31" s="128"/>
      <c r="FTL31" s="128"/>
      <c r="FTM31" s="128"/>
      <c r="FTN31" s="128"/>
      <c r="FTO31" s="128"/>
      <c r="FTP31" s="128"/>
      <c r="FTQ31" s="128"/>
      <c r="FTR31" s="128"/>
      <c r="FTS31" s="128"/>
      <c r="FTT31" s="128"/>
      <c r="FTU31" s="128"/>
      <c r="FTV31" s="128"/>
      <c r="FTW31" s="128"/>
      <c r="FTX31" s="128"/>
      <c r="FTY31" s="128"/>
      <c r="FTZ31" s="128"/>
      <c r="FUA31" s="128"/>
      <c r="FUB31" s="128"/>
      <c r="FUC31" s="128"/>
      <c r="FUD31" s="128"/>
      <c r="FUE31" s="128"/>
      <c r="FUF31" s="128"/>
      <c r="FUG31" s="128"/>
      <c r="FUH31" s="128"/>
      <c r="FUI31" s="128"/>
      <c r="FUJ31" s="128"/>
      <c r="FUK31" s="128"/>
      <c r="FUL31" s="128"/>
      <c r="FUM31" s="128"/>
      <c r="FUN31" s="128"/>
      <c r="FUO31" s="128"/>
      <c r="FUP31" s="128"/>
      <c r="FUQ31" s="128"/>
      <c r="FUR31" s="128"/>
      <c r="FUS31" s="128"/>
      <c r="FUT31" s="128"/>
      <c r="FUU31" s="128"/>
      <c r="FUV31" s="128"/>
      <c r="FUW31" s="128"/>
      <c r="FUX31" s="128"/>
      <c r="FUY31" s="128"/>
      <c r="FUZ31" s="128"/>
      <c r="FVA31" s="128"/>
      <c r="FVB31" s="128"/>
      <c r="FVC31" s="128"/>
      <c r="FVD31" s="128"/>
      <c r="FVE31" s="128"/>
      <c r="FVF31" s="128"/>
      <c r="FVG31" s="128"/>
      <c r="FVH31" s="128"/>
      <c r="FVI31" s="128"/>
      <c r="FVJ31" s="128"/>
      <c r="FVK31" s="128"/>
      <c r="FVL31" s="128"/>
      <c r="FVM31" s="128"/>
      <c r="FVN31" s="128"/>
      <c r="FVO31" s="128"/>
      <c r="FVP31" s="128"/>
      <c r="FVQ31" s="128"/>
      <c r="FVR31" s="128"/>
      <c r="FVS31" s="128"/>
      <c r="FVT31" s="128"/>
      <c r="FVU31" s="128"/>
      <c r="FVV31" s="128"/>
      <c r="FVW31" s="128"/>
      <c r="FVX31" s="128"/>
      <c r="FVY31" s="128"/>
      <c r="FVZ31" s="128"/>
      <c r="FWA31" s="128"/>
      <c r="FWB31" s="128"/>
      <c r="FWC31" s="128"/>
      <c r="FWD31" s="128"/>
      <c r="FWE31" s="128"/>
      <c r="FWF31" s="128"/>
      <c r="FWG31" s="128"/>
      <c r="FWH31" s="128"/>
      <c r="FWI31" s="128"/>
      <c r="FWJ31" s="128"/>
      <c r="FWK31" s="128"/>
      <c r="FWL31" s="128"/>
      <c r="FWM31" s="128"/>
      <c r="FWN31" s="128"/>
      <c r="FWO31" s="128"/>
      <c r="FWP31" s="128"/>
      <c r="FWQ31" s="128"/>
      <c r="FWR31" s="128"/>
      <c r="FWS31" s="128"/>
      <c r="FWT31" s="128"/>
      <c r="FWU31" s="128"/>
      <c r="FWV31" s="128"/>
      <c r="FWW31" s="128"/>
      <c r="FWX31" s="128"/>
      <c r="FWY31" s="128"/>
      <c r="FWZ31" s="128"/>
      <c r="FXA31" s="128"/>
      <c r="FXB31" s="128"/>
      <c r="FXC31" s="128"/>
      <c r="FXD31" s="128"/>
      <c r="FXE31" s="128"/>
      <c r="FXF31" s="128"/>
      <c r="FXG31" s="128"/>
      <c r="FXH31" s="128"/>
      <c r="FXI31" s="128"/>
      <c r="FXJ31" s="128"/>
      <c r="FXK31" s="128"/>
      <c r="FXL31" s="128"/>
      <c r="FXM31" s="128"/>
      <c r="FXN31" s="128"/>
      <c r="FXO31" s="128"/>
      <c r="FXP31" s="128"/>
      <c r="FXQ31" s="128"/>
      <c r="FXR31" s="128"/>
      <c r="FXS31" s="128"/>
      <c r="FXT31" s="128"/>
      <c r="FXU31" s="128"/>
      <c r="FXV31" s="128"/>
      <c r="FXW31" s="128"/>
      <c r="FXX31" s="128"/>
      <c r="FXY31" s="128"/>
      <c r="FXZ31" s="128"/>
      <c r="FYA31" s="128"/>
      <c r="FYB31" s="128"/>
      <c r="FYC31" s="128"/>
      <c r="FYD31" s="128"/>
      <c r="FYE31" s="128"/>
      <c r="FYF31" s="128"/>
      <c r="FYG31" s="128"/>
      <c r="FYH31" s="128"/>
      <c r="FYI31" s="128"/>
      <c r="FYJ31" s="128"/>
      <c r="FYK31" s="128"/>
      <c r="FYL31" s="128"/>
      <c r="FYM31" s="128"/>
      <c r="FYN31" s="128"/>
      <c r="FYO31" s="128"/>
      <c r="FYP31" s="128"/>
      <c r="FYQ31" s="128"/>
      <c r="FYR31" s="128"/>
      <c r="FYS31" s="128"/>
      <c r="FYT31" s="128"/>
      <c r="FYU31" s="128"/>
      <c r="FYV31" s="128"/>
      <c r="FYW31" s="128"/>
      <c r="FYX31" s="128"/>
      <c r="FYY31" s="128"/>
      <c r="FYZ31" s="128"/>
      <c r="FZA31" s="128"/>
      <c r="FZB31" s="128"/>
      <c r="FZC31" s="128"/>
      <c r="FZD31" s="128"/>
      <c r="FZE31" s="128"/>
      <c r="FZF31" s="128"/>
      <c r="FZG31" s="128"/>
      <c r="FZH31" s="128"/>
      <c r="FZI31" s="128"/>
      <c r="FZJ31" s="128"/>
      <c r="FZK31" s="128"/>
      <c r="FZL31" s="128"/>
      <c r="FZM31" s="128"/>
      <c r="FZN31" s="128"/>
      <c r="FZO31" s="128"/>
      <c r="FZP31" s="128"/>
      <c r="FZQ31" s="128"/>
      <c r="FZR31" s="128"/>
      <c r="FZS31" s="128"/>
      <c r="FZT31" s="128"/>
      <c r="FZU31" s="128"/>
      <c r="FZV31" s="128"/>
      <c r="FZW31" s="128"/>
      <c r="FZX31" s="128"/>
      <c r="FZY31" s="128"/>
      <c r="FZZ31" s="128"/>
      <c r="GAA31" s="128"/>
      <c r="GAB31" s="128"/>
      <c r="GAC31" s="128"/>
      <c r="GAD31" s="128"/>
      <c r="GAE31" s="128"/>
      <c r="GAF31" s="128"/>
      <c r="GAG31" s="128"/>
      <c r="GAH31" s="128"/>
      <c r="GAI31" s="128"/>
      <c r="GAJ31" s="128"/>
      <c r="GAK31" s="128"/>
      <c r="GAL31" s="128"/>
      <c r="GAM31" s="128"/>
      <c r="GAN31" s="128"/>
      <c r="GAO31" s="128"/>
      <c r="GAP31" s="128"/>
      <c r="GAQ31" s="128"/>
      <c r="GAR31" s="128"/>
      <c r="GAS31" s="128"/>
      <c r="GAT31" s="128"/>
      <c r="GAU31" s="128"/>
      <c r="GAV31" s="128"/>
      <c r="GAW31" s="128"/>
      <c r="GAX31" s="128"/>
      <c r="GAY31" s="128"/>
      <c r="GAZ31" s="128"/>
      <c r="GBA31" s="128"/>
      <c r="GBB31" s="128"/>
      <c r="GBC31" s="128"/>
      <c r="GBD31" s="128"/>
      <c r="GBE31" s="128"/>
      <c r="GBF31" s="128"/>
      <c r="GBG31" s="128"/>
      <c r="GBH31" s="128"/>
      <c r="GBI31" s="128"/>
      <c r="GBJ31" s="128"/>
      <c r="GBK31" s="128"/>
      <c r="GBL31" s="128"/>
      <c r="GBM31" s="128"/>
      <c r="GBN31" s="128"/>
      <c r="GBO31" s="128"/>
      <c r="GBP31" s="128"/>
      <c r="GBQ31" s="128"/>
      <c r="GBR31" s="128"/>
      <c r="GBS31" s="128"/>
      <c r="GBT31" s="128"/>
      <c r="GBU31" s="128"/>
      <c r="GBV31" s="128"/>
      <c r="GBW31" s="128"/>
      <c r="GBX31" s="128"/>
      <c r="GBY31" s="128"/>
      <c r="GBZ31" s="128"/>
      <c r="GCA31" s="128"/>
      <c r="GCB31" s="128"/>
      <c r="GCC31" s="128"/>
      <c r="GCD31" s="128"/>
      <c r="GCE31" s="128"/>
      <c r="GCF31" s="128"/>
      <c r="GCG31" s="128"/>
      <c r="GCH31" s="128"/>
      <c r="GCI31" s="128"/>
      <c r="GCJ31" s="128"/>
      <c r="GCK31" s="128"/>
      <c r="GCL31" s="128"/>
      <c r="GCM31" s="128"/>
      <c r="GCN31" s="128"/>
      <c r="GCO31" s="128"/>
      <c r="GCP31" s="128"/>
      <c r="GCQ31" s="128"/>
      <c r="GCR31" s="128"/>
      <c r="GCS31" s="128"/>
      <c r="GCT31" s="128"/>
      <c r="GCU31" s="128"/>
      <c r="GCV31" s="128"/>
      <c r="GCW31" s="128"/>
      <c r="GCX31" s="128"/>
      <c r="GCY31" s="128"/>
      <c r="GCZ31" s="128"/>
      <c r="GDA31" s="128"/>
      <c r="GDB31" s="128"/>
      <c r="GDC31" s="128"/>
      <c r="GDD31" s="128"/>
      <c r="GDE31" s="128"/>
      <c r="GDF31" s="128"/>
      <c r="GDG31" s="128"/>
      <c r="GDH31" s="128"/>
      <c r="GDI31" s="128"/>
      <c r="GDJ31" s="128"/>
      <c r="GDK31" s="128"/>
      <c r="GDL31" s="128"/>
      <c r="GDM31" s="128"/>
      <c r="GDN31" s="128"/>
      <c r="GDO31" s="128"/>
      <c r="GDP31" s="128"/>
      <c r="GDQ31" s="128"/>
      <c r="GDR31" s="128"/>
      <c r="GDS31" s="128"/>
      <c r="GDT31" s="128"/>
      <c r="GDU31" s="128"/>
      <c r="GDV31" s="128"/>
      <c r="GDW31" s="128"/>
      <c r="GDX31" s="128"/>
      <c r="GDY31" s="128"/>
      <c r="GDZ31" s="128"/>
      <c r="GEA31" s="128"/>
      <c r="GEB31" s="128"/>
      <c r="GEC31" s="128"/>
      <c r="GED31" s="128"/>
      <c r="GEE31" s="128"/>
      <c r="GEF31" s="128"/>
      <c r="GEG31" s="128"/>
      <c r="GEH31" s="128"/>
      <c r="GEI31" s="128"/>
      <c r="GEJ31" s="128"/>
      <c r="GEK31" s="128"/>
      <c r="GEL31" s="128"/>
      <c r="GEM31" s="128"/>
      <c r="GEN31" s="128"/>
      <c r="GEO31" s="128"/>
      <c r="GEP31" s="128"/>
      <c r="GEQ31" s="128"/>
      <c r="GER31" s="128"/>
      <c r="GES31" s="128"/>
      <c r="GET31" s="128"/>
      <c r="GEU31" s="128"/>
      <c r="GEV31" s="128"/>
      <c r="GEW31" s="128"/>
      <c r="GEX31" s="128"/>
      <c r="GEY31" s="128"/>
      <c r="GEZ31" s="128"/>
      <c r="GFA31" s="128"/>
      <c r="GFB31" s="128"/>
      <c r="GFC31" s="128"/>
      <c r="GFD31" s="128"/>
      <c r="GFE31" s="128"/>
      <c r="GFF31" s="128"/>
      <c r="GFG31" s="128"/>
      <c r="GFH31" s="128"/>
      <c r="GFI31" s="128"/>
      <c r="GFJ31" s="128"/>
      <c r="GFK31" s="128"/>
      <c r="GFL31" s="128"/>
      <c r="GFM31" s="128"/>
      <c r="GFN31" s="128"/>
      <c r="GFO31" s="128"/>
      <c r="GFP31" s="128"/>
      <c r="GFQ31" s="128"/>
      <c r="GFR31" s="128"/>
      <c r="GFS31" s="128"/>
      <c r="GFT31" s="128"/>
      <c r="GFU31" s="128"/>
      <c r="GFV31" s="128"/>
      <c r="GFW31" s="128"/>
      <c r="GFX31" s="128"/>
      <c r="GFY31" s="128"/>
      <c r="GFZ31" s="128"/>
      <c r="GGA31" s="128"/>
      <c r="GGB31" s="128"/>
      <c r="GGC31" s="128"/>
      <c r="GGD31" s="128"/>
      <c r="GGE31" s="128"/>
      <c r="GGF31" s="128"/>
      <c r="GGG31" s="128"/>
      <c r="GGH31" s="128"/>
      <c r="GGI31" s="128"/>
      <c r="GGJ31" s="128"/>
      <c r="GGK31" s="128"/>
      <c r="GGL31" s="128"/>
      <c r="GGM31" s="128"/>
      <c r="GGN31" s="128"/>
      <c r="GGO31" s="128"/>
      <c r="GGP31" s="128"/>
      <c r="GGQ31" s="128"/>
      <c r="GGR31" s="128"/>
      <c r="GGS31" s="128"/>
      <c r="GGT31" s="128"/>
      <c r="GGU31" s="128"/>
      <c r="GGV31" s="128"/>
      <c r="GGW31" s="128"/>
      <c r="GGX31" s="128"/>
      <c r="GGY31" s="128"/>
      <c r="GGZ31" s="128"/>
      <c r="GHA31" s="128"/>
      <c r="GHB31" s="128"/>
      <c r="GHC31" s="128"/>
      <c r="GHD31" s="128"/>
      <c r="GHE31" s="128"/>
      <c r="GHF31" s="128"/>
      <c r="GHG31" s="128"/>
      <c r="GHH31" s="128"/>
      <c r="GHI31" s="128"/>
      <c r="GHJ31" s="128"/>
      <c r="GHK31" s="128"/>
      <c r="GHL31" s="128"/>
      <c r="GHM31" s="128"/>
      <c r="GHN31" s="128"/>
      <c r="GHO31" s="128"/>
      <c r="GHP31" s="128"/>
      <c r="GHQ31" s="128"/>
      <c r="GHR31" s="128"/>
      <c r="GHS31" s="128"/>
      <c r="GHT31" s="128"/>
      <c r="GHU31" s="128"/>
      <c r="GHV31" s="128"/>
      <c r="GHW31" s="128"/>
      <c r="GHX31" s="128"/>
      <c r="GHY31" s="128"/>
      <c r="GHZ31" s="128"/>
      <c r="GIA31" s="128"/>
      <c r="GIB31" s="128"/>
      <c r="GIC31" s="128"/>
      <c r="GID31" s="128"/>
      <c r="GIE31" s="128"/>
      <c r="GIF31" s="128"/>
      <c r="GIG31" s="128"/>
      <c r="GIH31" s="128"/>
      <c r="GII31" s="128"/>
      <c r="GIJ31" s="128"/>
      <c r="GIK31" s="128"/>
      <c r="GIL31" s="128"/>
      <c r="GIM31" s="128"/>
      <c r="GIN31" s="128"/>
      <c r="GIO31" s="128"/>
      <c r="GIP31" s="128"/>
      <c r="GIQ31" s="128"/>
      <c r="GIR31" s="128"/>
      <c r="GIS31" s="128"/>
      <c r="GIT31" s="128"/>
      <c r="GIU31" s="128"/>
      <c r="GIV31" s="128"/>
      <c r="GIW31" s="128"/>
      <c r="GIX31" s="128"/>
      <c r="GIY31" s="128"/>
      <c r="GIZ31" s="128"/>
      <c r="GJA31" s="128"/>
      <c r="GJB31" s="128"/>
      <c r="GJC31" s="128"/>
      <c r="GJD31" s="128"/>
      <c r="GJE31" s="128"/>
      <c r="GJF31" s="128"/>
      <c r="GJG31" s="128"/>
      <c r="GJH31" s="128"/>
      <c r="GJI31" s="128"/>
      <c r="GJJ31" s="128"/>
      <c r="GJK31" s="128"/>
      <c r="GJL31" s="128"/>
      <c r="GJM31" s="128"/>
      <c r="GJN31" s="128"/>
      <c r="GJO31" s="128"/>
      <c r="GJP31" s="128"/>
      <c r="GJQ31" s="128"/>
      <c r="GJR31" s="128"/>
      <c r="GJS31" s="128"/>
      <c r="GJT31" s="128"/>
      <c r="GJU31" s="128"/>
      <c r="GJV31" s="128"/>
      <c r="GJW31" s="128"/>
      <c r="GJX31" s="128"/>
      <c r="GJY31" s="128"/>
      <c r="GJZ31" s="128"/>
      <c r="GKA31" s="128"/>
      <c r="GKB31" s="128"/>
      <c r="GKC31" s="128"/>
      <c r="GKD31" s="128"/>
      <c r="GKE31" s="128"/>
      <c r="GKF31" s="128"/>
      <c r="GKG31" s="128"/>
      <c r="GKH31" s="128"/>
      <c r="GKI31" s="128"/>
      <c r="GKJ31" s="128"/>
      <c r="GKK31" s="128"/>
      <c r="GKL31" s="128"/>
      <c r="GKM31" s="128"/>
      <c r="GKN31" s="128"/>
      <c r="GKO31" s="128"/>
      <c r="GKP31" s="128"/>
      <c r="GKQ31" s="128"/>
      <c r="GKR31" s="128"/>
      <c r="GKS31" s="128"/>
      <c r="GKT31" s="128"/>
      <c r="GKU31" s="128"/>
      <c r="GKV31" s="128"/>
      <c r="GKW31" s="128"/>
      <c r="GKX31" s="128"/>
      <c r="GKY31" s="128"/>
      <c r="GKZ31" s="128"/>
      <c r="GLA31" s="128"/>
      <c r="GLB31" s="128"/>
      <c r="GLC31" s="128"/>
      <c r="GLD31" s="128"/>
      <c r="GLE31" s="128"/>
      <c r="GLF31" s="128"/>
      <c r="GLG31" s="128"/>
      <c r="GLH31" s="128"/>
      <c r="GLI31" s="128"/>
      <c r="GLJ31" s="128"/>
      <c r="GLK31" s="128"/>
      <c r="GLL31" s="128"/>
      <c r="GLM31" s="128"/>
      <c r="GLN31" s="128"/>
      <c r="GLO31" s="128"/>
      <c r="GLP31" s="128"/>
      <c r="GLQ31" s="128"/>
      <c r="GLR31" s="128"/>
      <c r="GLS31" s="128"/>
      <c r="GLT31" s="128"/>
      <c r="GLU31" s="128"/>
      <c r="GLV31" s="128"/>
      <c r="GLW31" s="128"/>
      <c r="GLX31" s="128"/>
      <c r="GLY31" s="128"/>
      <c r="GLZ31" s="128"/>
      <c r="GMA31" s="128"/>
      <c r="GMB31" s="128"/>
      <c r="GMC31" s="128"/>
      <c r="GMD31" s="128"/>
      <c r="GME31" s="128"/>
      <c r="GMF31" s="128"/>
      <c r="GMG31" s="128"/>
      <c r="GMH31" s="128"/>
      <c r="GMI31" s="128"/>
      <c r="GMJ31" s="128"/>
      <c r="GMK31" s="128"/>
      <c r="GML31" s="128"/>
      <c r="GMM31" s="128"/>
      <c r="GMN31" s="128"/>
      <c r="GMO31" s="128"/>
      <c r="GMP31" s="128"/>
      <c r="GMQ31" s="128"/>
      <c r="GMR31" s="128"/>
      <c r="GMS31" s="128"/>
      <c r="GMT31" s="128"/>
      <c r="GMU31" s="128"/>
      <c r="GMV31" s="128"/>
      <c r="GMW31" s="128"/>
      <c r="GMX31" s="128"/>
      <c r="GMY31" s="128"/>
      <c r="GMZ31" s="128"/>
      <c r="GNA31" s="128"/>
      <c r="GNB31" s="128"/>
      <c r="GNC31" s="128"/>
      <c r="GND31" s="128"/>
      <c r="GNE31" s="128"/>
      <c r="GNF31" s="128"/>
      <c r="GNG31" s="128"/>
      <c r="GNH31" s="128"/>
      <c r="GNI31" s="128"/>
      <c r="GNJ31" s="128"/>
      <c r="GNK31" s="128"/>
      <c r="GNL31" s="128"/>
      <c r="GNM31" s="128"/>
      <c r="GNN31" s="128"/>
      <c r="GNO31" s="128"/>
      <c r="GNP31" s="128"/>
      <c r="GNQ31" s="128"/>
      <c r="GNR31" s="128"/>
      <c r="GNS31" s="128"/>
      <c r="GNT31" s="128"/>
      <c r="GNU31" s="128"/>
      <c r="GNV31" s="128"/>
      <c r="GNW31" s="128"/>
      <c r="GNX31" s="128"/>
      <c r="GNY31" s="128"/>
      <c r="GNZ31" s="128"/>
      <c r="GOA31" s="128"/>
      <c r="GOB31" s="128"/>
      <c r="GOC31" s="128"/>
      <c r="GOD31" s="128"/>
      <c r="GOE31" s="128"/>
      <c r="GOF31" s="128"/>
      <c r="GOG31" s="128"/>
      <c r="GOH31" s="128"/>
      <c r="GOI31" s="128"/>
      <c r="GOJ31" s="128"/>
      <c r="GOK31" s="128"/>
      <c r="GOL31" s="128"/>
      <c r="GOM31" s="128"/>
      <c r="GON31" s="128"/>
      <c r="GOO31" s="128"/>
      <c r="GOP31" s="128"/>
      <c r="GOQ31" s="128"/>
      <c r="GOR31" s="128"/>
      <c r="GOS31" s="128"/>
      <c r="GOT31" s="128"/>
      <c r="GOU31" s="128"/>
      <c r="GOV31" s="128"/>
      <c r="GOW31" s="128"/>
      <c r="GOX31" s="128"/>
      <c r="GOY31" s="128"/>
      <c r="GOZ31" s="128"/>
      <c r="GPA31" s="128"/>
      <c r="GPB31" s="128"/>
      <c r="GPC31" s="128"/>
      <c r="GPD31" s="128"/>
      <c r="GPE31" s="128"/>
      <c r="GPF31" s="128"/>
      <c r="GPG31" s="128"/>
      <c r="GPH31" s="128"/>
      <c r="GPI31" s="128"/>
      <c r="GPJ31" s="128"/>
      <c r="GPK31" s="128"/>
      <c r="GPL31" s="128"/>
      <c r="GPM31" s="128"/>
      <c r="GPN31" s="128"/>
      <c r="GPO31" s="128"/>
      <c r="GPP31" s="128"/>
      <c r="GPQ31" s="128"/>
      <c r="GPR31" s="128"/>
      <c r="GPS31" s="128"/>
      <c r="GPT31" s="128"/>
      <c r="GPU31" s="128"/>
      <c r="GPV31" s="128"/>
      <c r="GPW31" s="128"/>
      <c r="GPX31" s="128"/>
      <c r="GPY31" s="128"/>
      <c r="GPZ31" s="128"/>
      <c r="GQA31" s="128"/>
      <c r="GQB31" s="128"/>
      <c r="GQC31" s="128"/>
      <c r="GQD31" s="128"/>
      <c r="GQE31" s="128"/>
      <c r="GQF31" s="128"/>
      <c r="GQG31" s="128"/>
      <c r="GQH31" s="128"/>
      <c r="GQI31" s="128"/>
      <c r="GQJ31" s="128"/>
      <c r="GQK31" s="128"/>
      <c r="GQL31" s="128"/>
      <c r="GQM31" s="128"/>
      <c r="GQN31" s="128"/>
      <c r="GQO31" s="128"/>
      <c r="GQP31" s="128"/>
      <c r="GQQ31" s="128"/>
      <c r="GQR31" s="128"/>
      <c r="GQS31" s="128"/>
      <c r="GQT31" s="128"/>
      <c r="GQU31" s="128"/>
      <c r="GQV31" s="128"/>
      <c r="GQW31" s="128"/>
      <c r="GQX31" s="128"/>
      <c r="GQY31" s="128"/>
      <c r="GQZ31" s="128"/>
      <c r="GRA31" s="128"/>
      <c r="GRB31" s="128"/>
      <c r="GRC31" s="128"/>
      <c r="GRD31" s="128"/>
      <c r="GRE31" s="128"/>
      <c r="GRF31" s="128"/>
      <c r="GRG31" s="128"/>
      <c r="GRH31" s="128"/>
      <c r="GRI31" s="128"/>
      <c r="GRJ31" s="128"/>
      <c r="GRK31" s="128"/>
      <c r="GRL31" s="128"/>
      <c r="GRM31" s="128"/>
      <c r="GRN31" s="128"/>
      <c r="GRO31" s="128"/>
      <c r="GRP31" s="128"/>
      <c r="GRQ31" s="128"/>
      <c r="GRR31" s="128"/>
      <c r="GRS31" s="128"/>
      <c r="GRT31" s="128"/>
      <c r="GRU31" s="128"/>
      <c r="GRV31" s="128"/>
      <c r="GRW31" s="128"/>
      <c r="GRX31" s="128"/>
      <c r="GRY31" s="128"/>
      <c r="GRZ31" s="128"/>
      <c r="GSA31" s="128"/>
      <c r="GSB31" s="128"/>
      <c r="GSC31" s="128"/>
      <c r="GSD31" s="128"/>
      <c r="GSE31" s="128"/>
      <c r="GSF31" s="128"/>
      <c r="GSG31" s="128"/>
      <c r="GSH31" s="128"/>
      <c r="GSI31" s="128"/>
      <c r="GSJ31" s="128"/>
      <c r="GSK31" s="128"/>
      <c r="GSL31" s="128"/>
      <c r="GSM31" s="128"/>
      <c r="GSN31" s="128"/>
      <c r="GSO31" s="128"/>
      <c r="GSP31" s="128"/>
      <c r="GSQ31" s="128"/>
      <c r="GSR31" s="128"/>
      <c r="GSS31" s="128"/>
      <c r="GST31" s="128"/>
      <c r="GSU31" s="128"/>
      <c r="GSV31" s="128"/>
      <c r="GSW31" s="128"/>
      <c r="GSX31" s="128"/>
      <c r="GSY31" s="128"/>
      <c r="GSZ31" s="128"/>
      <c r="GTA31" s="128"/>
      <c r="GTB31" s="128"/>
      <c r="GTC31" s="128"/>
      <c r="GTD31" s="128"/>
      <c r="GTE31" s="128"/>
      <c r="GTF31" s="128"/>
      <c r="GTG31" s="128"/>
      <c r="GTH31" s="128"/>
      <c r="GTI31" s="128"/>
      <c r="GTJ31" s="128"/>
      <c r="GTK31" s="128"/>
      <c r="GTL31" s="128"/>
      <c r="GTM31" s="128"/>
      <c r="GTN31" s="128"/>
      <c r="GTO31" s="128"/>
      <c r="GTP31" s="128"/>
      <c r="GTQ31" s="128"/>
      <c r="GTR31" s="128"/>
      <c r="GTS31" s="128"/>
      <c r="GTT31" s="128"/>
      <c r="GTU31" s="128"/>
      <c r="GTV31" s="128"/>
      <c r="GTW31" s="128"/>
      <c r="GTX31" s="128"/>
      <c r="GTY31" s="128"/>
      <c r="GTZ31" s="128"/>
      <c r="GUA31" s="128"/>
      <c r="GUB31" s="128"/>
      <c r="GUC31" s="128"/>
      <c r="GUD31" s="128"/>
      <c r="GUE31" s="128"/>
      <c r="GUF31" s="128"/>
      <c r="GUG31" s="128"/>
      <c r="GUH31" s="128"/>
      <c r="GUI31" s="128"/>
      <c r="GUJ31" s="128"/>
      <c r="GUK31" s="128"/>
      <c r="GUL31" s="128"/>
      <c r="GUM31" s="128"/>
      <c r="GUN31" s="128"/>
      <c r="GUO31" s="128"/>
      <c r="GUP31" s="128"/>
      <c r="GUQ31" s="128"/>
      <c r="GUR31" s="128"/>
      <c r="GUS31" s="128"/>
      <c r="GUT31" s="128"/>
      <c r="GUU31" s="128"/>
      <c r="GUV31" s="128"/>
      <c r="GUW31" s="128"/>
      <c r="GUX31" s="128"/>
      <c r="GUY31" s="128"/>
      <c r="GUZ31" s="128"/>
      <c r="GVA31" s="128"/>
      <c r="GVB31" s="128"/>
      <c r="GVC31" s="128"/>
      <c r="GVD31" s="128"/>
      <c r="GVE31" s="128"/>
      <c r="GVF31" s="128"/>
      <c r="GVG31" s="128"/>
      <c r="GVH31" s="128"/>
      <c r="GVI31" s="128"/>
      <c r="GVJ31" s="128"/>
      <c r="GVK31" s="128"/>
      <c r="GVL31" s="128"/>
      <c r="GVM31" s="128"/>
      <c r="GVN31" s="128"/>
      <c r="GVO31" s="128"/>
      <c r="GVP31" s="128"/>
      <c r="GVQ31" s="128"/>
      <c r="GVR31" s="128"/>
      <c r="GVS31" s="128"/>
      <c r="GVT31" s="128"/>
      <c r="GVU31" s="128"/>
      <c r="GVV31" s="128"/>
      <c r="GVW31" s="128"/>
      <c r="GVX31" s="128"/>
      <c r="GVY31" s="128"/>
      <c r="GVZ31" s="128"/>
      <c r="GWA31" s="128"/>
      <c r="GWB31" s="128"/>
      <c r="GWC31" s="128"/>
      <c r="GWD31" s="128"/>
      <c r="GWE31" s="128"/>
      <c r="GWF31" s="128"/>
      <c r="GWG31" s="128"/>
      <c r="GWH31" s="128"/>
      <c r="GWI31" s="128"/>
      <c r="GWJ31" s="128"/>
      <c r="GWK31" s="128"/>
      <c r="GWL31" s="128"/>
      <c r="GWM31" s="128"/>
      <c r="GWN31" s="128"/>
      <c r="GWO31" s="128"/>
      <c r="GWP31" s="128"/>
      <c r="GWQ31" s="128"/>
      <c r="GWR31" s="128"/>
      <c r="GWS31" s="128"/>
      <c r="GWT31" s="128"/>
      <c r="GWU31" s="128"/>
      <c r="GWV31" s="128"/>
      <c r="GWW31" s="128"/>
      <c r="GWX31" s="128"/>
      <c r="GWY31" s="128"/>
      <c r="GWZ31" s="128"/>
      <c r="GXA31" s="128"/>
      <c r="GXB31" s="128"/>
      <c r="GXC31" s="128"/>
      <c r="GXD31" s="128"/>
      <c r="GXE31" s="128"/>
      <c r="GXF31" s="128"/>
      <c r="GXG31" s="128"/>
      <c r="GXH31" s="128"/>
      <c r="GXI31" s="128"/>
      <c r="GXJ31" s="128"/>
      <c r="GXK31" s="128"/>
      <c r="GXL31" s="128"/>
      <c r="GXM31" s="128"/>
      <c r="GXN31" s="128"/>
      <c r="GXO31" s="128"/>
      <c r="GXP31" s="128"/>
      <c r="GXQ31" s="128"/>
      <c r="GXR31" s="128"/>
      <c r="GXS31" s="128"/>
      <c r="GXT31" s="128"/>
      <c r="GXU31" s="128"/>
      <c r="GXV31" s="128"/>
      <c r="GXW31" s="128"/>
      <c r="GXX31" s="128"/>
      <c r="GXY31" s="128"/>
      <c r="GXZ31" s="128"/>
      <c r="GYA31" s="128"/>
      <c r="GYB31" s="128"/>
      <c r="GYC31" s="128"/>
      <c r="GYD31" s="128"/>
      <c r="GYE31" s="128"/>
      <c r="GYF31" s="128"/>
      <c r="GYG31" s="128"/>
      <c r="GYH31" s="128"/>
      <c r="GYI31" s="128"/>
      <c r="GYJ31" s="128"/>
      <c r="GYK31" s="128"/>
      <c r="GYL31" s="128"/>
      <c r="GYM31" s="128"/>
      <c r="GYN31" s="128"/>
      <c r="GYO31" s="128"/>
      <c r="GYP31" s="128"/>
      <c r="GYQ31" s="128"/>
      <c r="GYR31" s="128"/>
      <c r="GYS31" s="128"/>
      <c r="GYT31" s="128"/>
      <c r="GYU31" s="128"/>
      <c r="GYV31" s="128"/>
      <c r="GYW31" s="128"/>
      <c r="GYX31" s="128"/>
      <c r="GYY31" s="128"/>
      <c r="GYZ31" s="128"/>
      <c r="GZA31" s="128"/>
      <c r="GZB31" s="128"/>
      <c r="GZC31" s="128"/>
      <c r="GZD31" s="128"/>
      <c r="GZE31" s="128"/>
      <c r="GZF31" s="128"/>
      <c r="GZG31" s="128"/>
      <c r="GZH31" s="128"/>
      <c r="GZI31" s="128"/>
      <c r="GZJ31" s="128"/>
      <c r="GZK31" s="128"/>
      <c r="GZL31" s="128"/>
      <c r="GZM31" s="128"/>
      <c r="GZN31" s="128"/>
      <c r="GZO31" s="128"/>
      <c r="GZP31" s="128"/>
      <c r="GZQ31" s="128"/>
      <c r="GZR31" s="128"/>
      <c r="GZS31" s="128"/>
      <c r="GZT31" s="128"/>
      <c r="GZU31" s="128"/>
      <c r="GZV31" s="128"/>
      <c r="GZW31" s="128"/>
      <c r="GZX31" s="128"/>
      <c r="GZY31" s="128"/>
      <c r="GZZ31" s="128"/>
      <c r="HAA31" s="128"/>
      <c r="HAB31" s="128"/>
      <c r="HAC31" s="128"/>
      <c r="HAD31" s="128"/>
      <c r="HAE31" s="128"/>
      <c r="HAF31" s="128"/>
      <c r="HAG31" s="128"/>
      <c r="HAH31" s="128"/>
      <c r="HAI31" s="128"/>
      <c r="HAJ31" s="128"/>
      <c r="HAK31" s="128"/>
      <c r="HAL31" s="128"/>
      <c r="HAM31" s="128"/>
      <c r="HAN31" s="128"/>
      <c r="HAO31" s="128"/>
      <c r="HAP31" s="128"/>
      <c r="HAQ31" s="128"/>
      <c r="HAR31" s="128"/>
      <c r="HAS31" s="128"/>
      <c r="HAT31" s="128"/>
      <c r="HAU31" s="128"/>
      <c r="HAV31" s="128"/>
      <c r="HAW31" s="128"/>
      <c r="HAX31" s="128"/>
      <c r="HAY31" s="128"/>
      <c r="HAZ31" s="128"/>
      <c r="HBA31" s="128"/>
      <c r="HBB31" s="128"/>
      <c r="HBC31" s="128"/>
      <c r="HBD31" s="128"/>
      <c r="HBE31" s="128"/>
      <c r="HBF31" s="128"/>
      <c r="HBG31" s="128"/>
      <c r="HBH31" s="128"/>
      <c r="HBI31" s="128"/>
      <c r="HBJ31" s="128"/>
      <c r="HBK31" s="128"/>
      <c r="HBL31" s="128"/>
      <c r="HBM31" s="128"/>
      <c r="HBN31" s="128"/>
      <c r="HBO31" s="128"/>
      <c r="HBP31" s="128"/>
      <c r="HBQ31" s="128"/>
      <c r="HBR31" s="128"/>
      <c r="HBS31" s="128"/>
      <c r="HBT31" s="128"/>
      <c r="HBU31" s="128"/>
      <c r="HBV31" s="128"/>
      <c r="HBW31" s="128"/>
      <c r="HBX31" s="128"/>
      <c r="HBY31" s="128"/>
      <c r="HBZ31" s="128"/>
      <c r="HCA31" s="128"/>
      <c r="HCB31" s="128"/>
      <c r="HCC31" s="128"/>
      <c r="HCD31" s="128"/>
      <c r="HCE31" s="128"/>
      <c r="HCF31" s="128"/>
      <c r="HCG31" s="128"/>
      <c r="HCH31" s="128"/>
      <c r="HCI31" s="128"/>
      <c r="HCJ31" s="128"/>
      <c r="HCK31" s="128"/>
      <c r="HCL31" s="128"/>
      <c r="HCM31" s="128"/>
      <c r="HCN31" s="128"/>
      <c r="HCO31" s="128"/>
      <c r="HCP31" s="128"/>
      <c r="HCQ31" s="128"/>
      <c r="HCR31" s="128"/>
      <c r="HCS31" s="128"/>
      <c r="HCT31" s="128"/>
      <c r="HCU31" s="128"/>
      <c r="HCV31" s="128"/>
      <c r="HCW31" s="128"/>
      <c r="HCX31" s="128"/>
      <c r="HCY31" s="128"/>
      <c r="HCZ31" s="128"/>
      <c r="HDA31" s="128"/>
      <c r="HDB31" s="128"/>
      <c r="HDC31" s="128"/>
      <c r="HDD31" s="128"/>
      <c r="HDE31" s="128"/>
      <c r="HDF31" s="128"/>
      <c r="HDG31" s="128"/>
      <c r="HDH31" s="128"/>
      <c r="HDI31" s="128"/>
      <c r="HDJ31" s="128"/>
      <c r="HDK31" s="128"/>
      <c r="HDL31" s="128"/>
      <c r="HDM31" s="128"/>
      <c r="HDN31" s="128"/>
      <c r="HDO31" s="128"/>
      <c r="HDP31" s="128"/>
      <c r="HDQ31" s="128"/>
      <c r="HDR31" s="128"/>
      <c r="HDS31" s="128"/>
      <c r="HDT31" s="128"/>
      <c r="HDU31" s="128"/>
      <c r="HDV31" s="128"/>
      <c r="HDW31" s="128"/>
      <c r="HDX31" s="128"/>
      <c r="HDY31" s="128"/>
      <c r="HDZ31" s="128"/>
      <c r="HEA31" s="128"/>
      <c r="HEB31" s="128"/>
      <c r="HEC31" s="128"/>
      <c r="HED31" s="128"/>
      <c r="HEE31" s="128"/>
      <c r="HEF31" s="128"/>
      <c r="HEG31" s="128"/>
      <c r="HEH31" s="128"/>
      <c r="HEI31" s="128"/>
      <c r="HEJ31" s="128"/>
      <c r="HEK31" s="128"/>
      <c r="HEL31" s="128"/>
      <c r="HEM31" s="128"/>
      <c r="HEN31" s="128"/>
      <c r="HEO31" s="128"/>
      <c r="HEP31" s="128"/>
      <c r="HEQ31" s="128"/>
      <c r="HER31" s="128"/>
      <c r="HES31" s="128"/>
      <c r="HET31" s="128"/>
      <c r="HEU31" s="128"/>
      <c r="HEV31" s="128"/>
      <c r="HEW31" s="128"/>
      <c r="HEX31" s="128"/>
      <c r="HEY31" s="128"/>
      <c r="HEZ31" s="128"/>
      <c r="HFA31" s="128"/>
      <c r="HFB31" s="128"/>
      <c r="HFC31" s="128"/>
      <c r="HFD31" s="128"/>
      <c r="HFE31" s="128"/>
      <c r="HFF31" s="128"/>
      <c r="HFG31" s="128"/>
      <c r="HFH31" s="128"/>
      <c r="HFI31" s="128"/>
      <c r="HFJ31" s="128"/>
      <c r="HFK31" s="128"/>
      <c r="HFL31" s="128"/>
      <c r="HFM31" s="128"/>
      <c r="HFN31" s="128"/>
      <c r="HFO31" s="128"/>
      <c r="HFP31" s="128"/>
      <c r="HFQ31" s="128"/>
      <c r="HFR31" s="128"/>
      <c r="HFS31" s="128"/>
      <c r="HFT31" s="128"/>
      <c r="HFU31" s="128"/>
      <c r="HFV31" s="128"/>
      <c r="HFW31" s="128"/>
      <c r="HFX31" s="128"/>
      <c r="HFY31" s="128"/>
      <c r="HFZ31" s="128"/>
      <c r="HGA31" s="128"/>
      <c r="HGB31" s="128"/>
      <c r="HGC31" s="128"/>
      <c r="HGD31" s="128"/>
      <c r="HGE31" s="128"/>
      <c r="HGF31" s="128"/>
      <c r="HGG31" s="128"/>
      <c r="HGH31" s="128"/>
      <c r="HGI31" s="128"/>
      <c r="HGJ31" s="128"/>
      <c r="HGK31" s="128"/>
      <c r="HGL31" s="128"/>
      <c r="HGM31" s="128"/>
      <c r="HGN31" s="128"/>
      <c r="HGO31" s="128"/>
      <c r="HGP31" s="128"/>
      <c r="HGQ31" s="128"/>
      <c r="HGR31" s="128"/>
      <c r="HGS31" s="128"/>
      <c r="HGT31" s="128"/>
      <c r="HGU31" s="128"/>
      <c r="HGV31" s="128"/>
      <c r="HGW31" s="128"/>
      <c r="HGX31" s="128"/>
      <c r="HGY31" s="128"/>
      <c r="HGZ31" s="128"/>
      <c r="HHA31" s="128"/>
      <c r="HHB31" s="128"/>
      <c r="HHC31" s="128"/>
      <c r="HHD31" s="128"/>
      <c r="HHE31" s="128"/>
      <c r="HHF31" s="128"/>
      <c r="HHG31" s="128"/>
      <c r="HHH31" s="128"/>
      <c r="HHI31" s="128"/>
      <c r="HHJ31" s="128"/>
      <c r="HHK31" s="128"/>
      <c r="HHL31" s="128"/>
      <c r="HHM31" s="128"/>
      <c r="HHN31" s="128"/>
      <c r="HHO31" s="128"/>
      <c r="HHP31" s="128"/>
      <c r="HHQ31" s="128"/>
      <c r="HHR31" s="128"/>
      <c r="HHS31" s="128"/>
      <c r="HHT31" s="128"/>
      <c r="HHU31" s="128"/>
      <c r="HHV31" s="128"/>
      <c r="HHW31" s="128"/>
      <c r="HHX31" s="128"/>
      <c r="HHY31" s="128"/>
      <c r="HHZ31" s="128"/>
      <c r="HIA31" s="128"/>
      <c r="HIB31" s="128"/>
      <c r="HIC31" s="128"/>
      <c r="HID31" s="128"/>
      <c r="HIE31" s="128"/>
      <c r="HIF31" s="128"/>
      <c r="HIG31" s="128"/>
      <c r="HIH31" s="128"/>
      <c r="HII31" s="128"/>
      <c r="HIJ31" s="128"/>
      <c r="HIK31" s="128"/>
      <c r="HIL31" s="128"/>
      <c r="HIM31" s="128"/>
      <c r="HIN31" s="128"/>
      <c r="HIO31" s="128"/>
      <c r="HIP31" s="128"/>
      <c r="HIQ31" s="128"/>
      <c r="HIR31" s="128"/>
      <c r="HIS31" s="128"/>
      <c r="HIT31" s="128"/>
      <c r="HIU31" s="128"/>
      <c r="HIV31" s="128"/>
      <c r="HIW31" s="128"/>
      <c r="HIX31" s="128"/>
      <c r="HIY31" s="128"/>
      <c r="HIZ31" s="128"/>
      <c r="HJA31" s="128"/>
      <c r="HJB31" s="128"/>
      <c r="HJC31" s="128"/>
      <c r="HJD31" s="128"/>
      <c r="HJE31" s="128"/>
      <c r="HJF31" s="128"/>
      <c r="HJG31" s="128"/>
      <c r="HJH31" s="128"/>
      <c r="HJI31" s="128"/>
      <c r="HJJ31" s="128"/>
      <c r="HJK31" s="128"/>
      <c r="HJL31" s="128"/>
      <c r="HJM31" s="128"/>
      <c r="HJN31" s="128"/>
      <c r="HJO31" s="128"/>
      <c r="HJP31" s="128"/>
      <c r="HJQ31" s="128"/>
      <c r="HJR31" s="128"/>
      <c r="HJS31" s="128"/>
      <c r="HJT31" s="128"/>
      <c r="HJU31" s="128"/>
      <c r="HJV31" s="128"/>
      <c r="HJW31" s="128"/>
      <c r="HJX31" s="128"/>
      <c r="HJY31" s="128"/>
      <c r="HJZ31" s="128"/>
      <c r="HKA31" s="128"/>
      <c r="HKB31" s="128"/>
      <c r="HKC31" s="128"/>
      <c r="HKD31" s="128"/>
      <c r="HKE31" s="128"/>
      <c r="HKF31" s="128"/>
      <c r="HKG31" s="128"/>
      <c r="HKH31" s="128"/>
      <c r="HKI31" s="128"/>
      <c r="HKJ31" s="128"/>
      <c r="HKK31" s="128"/>
      <c r="HKL31" s="128"/>
      <c r="HKM31" s="128"/>
      <c r="HKN31" s="128"/>
      <c r="HKO31" s="128"/>
      <c r="HKP31" s="128"/>
      <c r="HKQ31" s="128"/>
      <c r="HKR31" s="128"/>
      <c r="HKS31" s="128"/>
      <c r="HKT31" s="128"/>
      <c r="HKU31" s="128"/>
      <c r="HKV31" s="128"/>
      <c r="HKW31" s="128"/>
      <c r="HKX31" s="128"/>
      <c r="HKY31" s="128"/>
      <c r="HKZ31" s="128"/>
      <c r="HLA31" s="128"/>
      <c r="HLB31" s="128"/>
      <c r="HLC31" s="128"/>
      <c r="HLD31" s="128"/>
      <c r="HLE31" s="128"/>
      <c r="HLF31" s="128"/>
      <c r="HLG31" s="128"/>
      <c r="HLH31" s="128"/>
      <c r="HLI31" s="128"/>
      <c r="HLJ31" s="128"/>
      <c r="HLK31" s="128"/>
      <c r="HLL31" s="128"/>
      <c r="HLM31" s="128"/>
      <c r="HLN31" s="128"/>
      <c r="HLO31" s="128"/>
      <c r="HLP31" s="128"/>
      <c r="HLQ31" s="128"/>
      <c r="HLR31" s="128"/>
      <c r="HLS31" s="128"/>
      <c r="HLT31" s="128"/>
      <c r="HLU31" s="128"/>
      <c r="HLV31" s="128"/>
      <c r="HLW31" s="128"/>
      <c r="HLX31" s="128"/>
      <c r="HLY31" s="128"/>
      <c r="HLZ31" s="128"/>
      <c r="HMA31" s="128"/>
      <c r="HMB31" s="128"/>
      <c r="HMC31" s="128"/>
      <c r="HMD31" s="128"/>
      <c r="HME31" s="128"/>
      <c r="HMF31" s="128"/>
      <c r="HMG31" s="128"/>
      <c r="HMH31" s="128"/>
      <c r="HMI31" s="128"/>
      <c r="HMJ31" s="128"/>
      <c r="HMK31" s="128"/>
      <c r="HML31" s="128"/>
      <c r="HMM31" s="128"/>
      <c r="HMN31" s="128"/>
      <c r="HMO31" s="128"/>
      <c r="HMP31" s="128"/>
      <c r="HMQ31" s="128"/>
      <c r="HMR31" s="128"/>
      <c r="HMS31" s="128"/>
      <c r="HMT31" s="128"/>
      <c r="HMU31" s="128"/>
      <c r="HMV31" s="128"/>
      <c r="HMW31" s="128"/>
      <c r="HMX31" s="128"/>
      <c r="HMY31" s="128"/>
      <c r="HMZ31" s="128"/>
      <c r="HNA31" s="128"/>
      <c r="HNB31" s="128"/>
      <c r="HNC31" s="128"/>
      <c r="HND31" s="128"/>
      <c r="HNE31" s="128"/>
      <c r="HNF31" s="128"/>
      <c r="HNG31" s="128"/>
      <c r="HNH31" s="128"/>
      <c r="HNI31" s="128"/>
      <c r="HNJ31" s="128"/>
      <c r="HNK31" s="128"/>
      <c r="HNL31" s="128"/>
      <c r="HNM31" s="128"/>
      <c r="HNN31" s="128"/>
      <c r="HNO31" s="128"/>
      <c r="HNP31" s="128"/>
      <c r="HNQ31" s="128"/>
      <c r="HNR31" s="128"/>
      <c r="HNS31" s="128"/>
      <c r="HNT31" s="128"/>
      <c r="HNU31" s="128"/>
      <c r="HNV31" s="128"/>
      <c r="HNW31" s="128"/>
      <c r="HNX31" s="128"/>
      <c r="HNY31" s="128"/>
      <c r="HNZ31" s="128"/>
      <c r="HOA31" s="128"/>
      <c r="HOB31" s="128"/>
      <c r="HOC31" s="128"/>
      <c r="HOD31" s="128"/>
      <c r="HOE31" s="128"/>
      <c r="HOF31" s="128"/>
      <c r="HOG31" s="128"/>
      <c r="HOH31" s="128"/>
      <c r="HOI31" s="128"/>
      <c r="HOJ31" s="128"/>
      <c r="HOK31" s="128"/>
      <c r="HOL31" s="128"/>
      <c r="HOM31" s="128"/>
      <c r="HON31" s="128"/>
      <c r="HOO31" s="128"/>
      <c r="HOP31" s="128"/>
      <c r="HOQ31" s="128"/>
      <c r="HOR31" s="128"/>
      <c r="HOS31" s="128"/>
      <c r="HOT31" s="128"/>
      <c r="HOU31" s="128"/>
      <c r="HOV31" s="128"/>
      <c r="HOW31" s="128"/>
      <c r="HOX31" s="128"/>
      <c r="HOY31" s="128"/>
      <c r="HOZ31" s="128"/>
      <c r="HPA31" s="128"/>
      <c r="HPB31" s="128"/>
      <c r="HPC31" s="128"/>
      <c r="HPD31" s="128"/>
      <c r="HPE31" s="128"/>
      <c r="HPF31" s="128"/>
      <c r="HPG31" s="128"/>
      <c r="HPH31" s="128"/>
      <c r="HPI31" s="128"/>
      <c r="HPJ31" s="128"/>
      <c r="HPK31" s="128"/>
      <c r="HPL31" s="128"/>
      <c r="HPM31" s="128"/>
      <c r="HPN31" s="128"/>
      <c r="HPO31" s="128"/>
      <c r="HPP31" s="128"/>
      <c r="HPQ31" s="128"/>
      <c r="HPR31" s="128"/>
      <c r="HPS31" s="128"/>
      <c r="HPT31" s="128"/>
      <c r="HPU31" s="128"/>
      <c r="HPV31" s="128"/>
      <c r="HPW31" s="128"/>
      <c r="HPX31" s="128"/>
      <c r="HPY31" s="128"/>
      <c r="HPZ31" s="128"/>
      <c r="HQA31" s="128"/>
      <c r="HQB31" s="128"/>
      <c r="HQC31" s="128"/>
      <c r="HQD31" s="128"/>
      <c r="HQE31" s="128"/>
      <c r="HQF31" s="128"/>
      <c r="HQG31" s="128"/>
      <c r="HQH31" s="128"/>
      <c r="HQI31" s="128"/>
      <c r="HQJ31" s="128"/>
      <c r="HQK31" s="128"/>
      <c r="HQL31" s="128"/>
      <c r="HQM31" s="128"/>
      <c r="HQN31" s="128"/>
      <c r="HQO31" s="128"/>
      <c r="HQP31" s="128"/>
      <c r="HQQ31" s="128"/>
      <c r="HQR31" s="128"/>
      <c r="HQS31" s="128"/>
      <c r="HQT31" s="128"/>
      <c r="HQU31" s="128"/>
      <c r="HQV31" s="128"/>
      <c r="HQW31" s="128"/>
      <c r="HQX31" s="128"/>
      <c r="HQY31" s="128"/>
      <c r="HQZ31" s="128"/>
      <c r="HRA31" s="128"/>
      <c r="HRB31" s="128"/>
      <c r="HRC31" s="128"/>
      <c r="HRD31" s="128"/>
      <c r="HRE31" s="128"/>
      <c r="HRF31" s="128"/>
      <c r="HRG31" s="128"/>
      <c r="HRH31" s="128"/>
      <c r="HRI31" s="128"/>
      <c r="HRJ31" s="128"/>
      <c r="HRK31" s="128"/>
      <c r="HRL31" s="128"/>
      <c r="HRM31" s="128"/>
      <c r="HRN31" s="128"/>
      <c r="HRO31" s="128"/>
      <c r="HRP31" s="128"/>
      <c r="HRQ31" s="128"/>
      <c r="HRR31" s="128"/>
      <c r="HRS31" s="128"/>
      <c r="HRT31" s="128"/>
      <c r="HRU31" s="128"/>
      <c r="HRV31" s="128"/>
      <c r="HRW31" s="128"/>
      <c r="HRX31" s="128"/>
      <c r="HRY31" s="128"/>
      <c r="HRZ31" s="128"/>
      <c r="HSA31" s="128"/>
      <c r="HSB31" s="128"/>
      <c r="HSC31" s="128"/>
      <c r="HSD31" s="128"/>
      <c r="HSE31" s="128"/>
      <c r="HSF31" s="128"/>
      <c r="HSG31" s="128"/>
      <c r="HSH31" s="128"/>
      <c r="HSI31" s="128"/>
      <c r="HSJ31" s="128"/>
      <c r="HSK31" s="128"/>
      <c r="HSL31" s="128"/>
      <c r="HSM31" s="128"/>
      <c r="HSN31" s="128"/>
      <c r="HSO31" s="128"/>
      <c r="HSP31" s="128"/>
      <c r="HSQ31" s="128"/>
      <c r="HSR31" s="128"/>
      <c r="HSS31" s="128"/>
      <c r="HST31" s="128"/>
      <c r="HSU31" s="128"/>
      <c r="HSV31" s="128"/>
      <c r="HSW31" s="128"/>
      <c r="HSX31" s="128"/>
      <c r="HSY31" s="128"/>
      <c r="HSZ31" s="128"/>
      <c r="HTA31" s="128"/>
      <c r="HTB31" s="128"/>
      <c r="HTC31" s="128"/>
      <c r="HTD31" s="128"/>
      <c r="HTE31" s="128"/>
      <c r="HTF31" s="128"/>
      <c r="HTG31" s="128"/>
      <c r="HTH31" s="128"/>
      <c r="HTI31" s="128"/>
      <c r="HTJ31" s="128"/>
      <c r="HTK31" s="128"/>
      <c r="HTL31" s="128"/>
      <c r="HTM31" s="128"/>
      <c r="HTN31" s="128"/>
      <c r="HTO31" s="128"/>
      <c r="HTP31" s="128"/>
      <c r="HTQ31" s="128"/>
      <c r="HTR31" s="128"/>
      <c r="HTS31" s="128"/>
      <c r="HTT31" s="128"/>
      <c r="HTU31" s="128"/>
      <c r="HTV31" s="128"/>
      <c r="HTW31" s="128"/>
      <c r="HTX31" s="128"/>
      <c r="HTY31" s="128"/>
      <c r="HTZ31" s="128"/>
      <c r="HUA31" s="128"/>
      <c r="HUB31" s="128"/>
      <c r="HUC31" s="128"/>
      <c r="HUD31" s="128"/>
      <c r="HUE31" s="128"/>
      <c r="HUF31" s="128"/>
      <c r="HUG31" s="128"/>
      <c r="HUH31" s="128"/>
      <c r="HUI31" s="128"/>
      <c r="HUJ31" s="128"/>
      <c r="HUK31" s="128"/>
      <c r="HUL31" s="128"/>
      <c r="HUM31" s="128"/>
      <c r="HUN31" s="128"/>
      <c r="HUO31" s="128"/>
      <c r="HUP31" s="128"/>
      <c r="HUQ31" s="128"/>
      <c r="HUR31" s="128"/>
      <c r="HUS31" s="128"/>
      <c r="HUT31" s="128"/>
      <c r="HUU31" s="128"/>
      <c r="HUV31" s="128"/>
      <c r="HUW31" s="128"/>
      <c r="HUX31" s="128"/>
      <c r="HUY31" s="128"/>
      <c r="HUZ31" s="128"/>
      <c r="HVA31" s="128"/>
      <c r="HVB31" s="128"/>
      <c r="HVC31" s="128"/>
      <c r="HVD31" s="128"/>
      <c r="HVE31" s="128"/>
      <c r="HVF31" s="128"/>
      <c r="HVG31" s="128"/>
      <c r="HVH31" s="128"/>
      <c r="HVI31" s="128"/>
      <c r="HVJ31" s="128"/>
      <c r="HVK31" s="128"/>
      <c r="HVL31" s="128"/>
      <c r="HVM31" s="128"/>
      <c r="HVN31" s="128"/>
      <c r="HVO31" s="128"/>
      <c r="HVP31" s="128"/>
      <c r="HVQ31" s="128"/>
      <c r="HVR31" s="128"/>
      <c r="HVS31" s="128"/>
      <c r="HVT31" s="128"/>
      <c r="HVU31" s="128"/>
      <c r="HVV31" s="128"/>
      <c r="HVW31" s="128"/>
      <c r="HVX31" s="128"/>
      <c r="HVY31" s="128"/>
      <c r="HVZ31" s="128"/>
      <c r="HWA31" s="128"/>
      <c r="HWB31" s="128"/>
      <c r="HWC31" s="128"/>
      <c r="HWD31" s="128"/>
      <c r="HWE31" s="128"/>
      <c r="HWF31" s="128"/>
      <c r="HWG31" s="128"/>
      <c r="HWH31" s="128"/>
      <c r="HWI31" s="128"/>
      <c r="HWJ31" s="128"/>
      <c r="HWK31" s="128"/>
      <c r="HWL31" s="128"/>
      <c r="HWM31" s="128"/>
      <c r="HWN31" s="128"/>
      <c r="HWO31" s="128"/>
      <c r="HWP31" s="128"/>
      <c r="HWQ31" s="128"/>
      <c r="HWR31" s="128"/>
      <c r="HWS31" s="128"/>
      <c r="HWT31" s="128"/>
      <c r="HWU31" s="128"/>
      <c r="HWV31" s="128"/>
      <c r="HWW31" s="128"/>
      <c r="HWX31" s="128"/>
      <c r="HWY31" s="128"/>
      <c r="HWZ31" s="128"/>
      <c r="HXA31" s="128"/>
      <c r="HXB31" s="128"/>
      <c r="HXC31" s="128"/>
      <c r="HXD31" s="128"/>
      <c r="HXE31" s="128"/>
      <c r="HXF31" s="128"/>
      <c r="HXG31" s="128"/>
      <c r="HXH31" s="128"/>
      <c r="HXI31" s="128"/>
      <c r="HXJ31" s="128"/>
      <c r="HXK31" s="128"/>
      <c r="HXL31" s="128"/>
      <c r="HXM31" s="128"/>
      <c r="HXN31" s="128"/>
      <c r="HXO31" s="128"/>
      <c r="HXP31" s="128"/>
      <c r="HXQ31" s="128"/>
      <c r="HXR31" s="128"/>
      <c r="HXS31" s="128"/>
      <c r="HXT31" s="128"/>
      <c r="HXU31" s="128"/>
      <c r="HXV31" s="128"/>
      <c r="HXW31" s="128"/>
      <c r="HXX31" s="128"/>
      <c r="HXY31" s="128"/>
      <c r="HXZ31" s="128"/>
      <c r="HYA31" s="128"/>
      <c r="HYB31" s="128"/>
      <c r="HYC31" s="128"/>
      <c r="HYD31" s="128"/>
      <c r="HYE31" s="128"/>
      <c r="HYF31" s="128"/>
      <c r="HYG31" s="128"/>
      <c r="HYH31" s="128"/>
      <c r="HYI31" s="128"/>
      <c r="HYJ31" s="128"/>
      <c r="HYK31" s="128"/>
      <c r="HYL31" s="128"/>
      <c r="HYM31" s="128"/>
      <c r="HYN31" s="128"/>
      <c r="HYO31" s="128"/>
      <c r="HYP31" s="128"/>
      <c r="HYQ31" s="128"/>
      <c r="HYR31" s="128"/>
      <c r="HYS31" s="128"/>
      <c r="HYT31" s="128"/>
      <c r="HYU31" s="128"/>
      <c r="HYV31" s="128"/>
      <c r="HYW31" s="128"/>
      <c r="HYX31" s="128"/>
      <c r="HYY31" s="128"/>
      <c r="HYZ31" s="128"/>
      <c r="HZA31" s="128"/>
      <c r="HZB31" s="128"/>
      <c r="HZC31" s="128"/>
      <c r="HZD31" s="128"/>
      <c r="HZE31" s="128"/>
      <c r="HZF31" s="128"/>
      <c r="HZG31" s="128"/>
      <c r="HZH31" s="128"/>
      <c r="HZI31" s="128"/>
      <c r="HZJ31" s="128"/>
      <c r="HZK31" s="128"/>
      <c r="HZL31" s="128"/>
      <c r="HZM31" s="128"/>
      <c r="HZN31" s="128"/>
      <c r="HZO31" s="128"/>
      <c r="HZP31" s="128"/>
      <c r="HZQ31" s="128"/>
      <c r="HZR31" s="128"/>
      <c r="HZS31" s="128"/>
      <c r="HZT31" s="128"/>
      <c r="HZU31" s="128"/>
      <c r="HZV31" s="128"/>
      <c r="HZW31" s="128"/>
      <c r="HZX31" s="128"/>
      <c r="HZY31" s="128"/>
      <c r="HZZ31" s="128"/>
      <c r="IAA31" s="128"/>
      <c r="IAB31" s="128"/>
      <c r="IAC31" s="128"/>
      <c r="IAD31" s="128"/>
      <c r="IAE31" s="128"/>
      <c r="IAF31" s="128"/>
      <c r="IAG31" s="128"/>
      <c r="IAH31" s="128"/>
      <c r="IAI31" s="128"/>
      <c r="IAJ31" s="128"/>
      <c r="IAK31" s="128"/>
      <c r="IAL31" s="128"/>
      <c r="IAM31" s="128"/>
      <c r="IAN31" s="128"/>
      <c r="IAO31" s="128"/>
      <c r="IAP31" s="128"/>
      <c r="IAQ31" s="128"/>
      <c r="IAR31" s="128"/>
      <c r="IAS31" s="128"/>
      <c r="IAT31" s="128"/>
      <c r="IAU31" s="128"/>
      <c r="IAV31" s="128"/>
      <c r="IAW31" s="128"/>
      <c r="IAX31" s="128"/>
      <c r="IAY31" s="128"/>
      <c r="IAZ31" s="128"/>
      <c r="IBA31" s="128"/>
      <c r="IBB31" s="128"/>
      <c r="IBC31" s="128"/>
      <c r="IBD31" s="128"/>
      <c r="IBE31" s="128"/>
      <c r="IBF31" s="128"/>
      <c r="IBG31" s="128"/>
      <c r="IBH31" s="128"/>
      <c r="IBI31" s="128"/>
      <c r="IBJ31" s="128"/>
      <c r="IBK31" s="128"/>
      <c r="IBL31" s="128"/>
      <c r="IBM31" s="128"/>
      <c r="IBN31" s="128"/>
      <c r="IBO31" s="128"/>
      <c r="IBP31" s="128"/>
      <c r="IBQ31" s="128"/>
      <c r="IBR31" s="128"/>
      <c r="IBS31" s="128"/>
      <c r="IBT31" s="128"/>
      <c r="IBU31" s="128"/>
      <c r="IBV31" s="128"/>
      <c r="IBW31" s="128"/>
      <c r="IBX31" s="128"/>
      <c r="IBY31" s="128"/>
      <c r="IBZ31" s="128"/>
      <c r="ICA31" s="128"/>
      <c r="ICB31" s="128"/>
      <c r="ICC31" s="128"/>
      <c r="ICD31" s="128"/>
      <c r="ICE31" s="128"/>
      <c r="ICF31" s="128"/>
      <c r="ICG31" s="128"/>
      <c r="ICH31" s="128"/>
      <c r="ICI31" s="128"/>
      <c r="ICJ31" s="128"/>
      <c r="ICK31" s="128"/>
      <c r="ICL31" s="128"/>
      <c r="ICM31" s="128"/>
      <c r="ICN31" s="128"/>
      <c r="ICO31" s="128"/>
      <c r="ICP31" s="128"/>
      <c r="ICQ31" s="128"/>
      <c r="ICR31" s="128"/>
      <c r="ICS31" s="128"/>
      <c r="ICT31" s="128"/>
      <c r="ICU31" s="128"/>
      <c r="ICV31" s="128"/>
      <c r="ICW31" s="128"/>
      <c r="ICX31" s="128"/>
      <c r="ICY31" s="128"/>
      <c r="ICZ31" s="128"/>
      <c r="IDA31" s="128"/>
      <c r="IDB31" s="128"/>
      <c r="IDC31" s="128"/>
      <c r="IDD31" s="128"/>
      <c r="IDE31" s="128"/>
      <c r="IDF31" s="128"/>
      <c r="IDG31" s="128"/>
      <c r="IDH31" s="128"/>
      <c r="IDI31" s="128"/>
      <c r="IDJ31" s="128"/>
      <c r="IDK31" s="128"/>
      <c r="IDL31" s="128"/>
      <c r="IDM31" s="128"/>
      <c r="IDN31" s="128"/>
      <c r="IDO31" s="128"/>
      <c r="IDP31" s="128"/>
      <c r="IDQ31" s="128"/>
      <c r="IDR31" s="128"/>
      <c r="IDS31" s="128"/>
      <c r="IDT31" s="128"/>
      <c r="IDU31" s="128"/>
      <c r="IDV31" s="128"/>
      <c r="IDW31" s="128"/>
      <c r="IDX31" s="128"/>
      <c r="IDY31" s="128"/>
      <c r="IDZ31" s="128"/>
      <c r="IEA31" s="128"/>
      <c r="IEB31" s="128"/>
      <c r="IEC31" s="128"/>
      <c r="IED31" s="128"/>
      <c r="IEE31" s="128"/>
      <c r="IEF31" s="128"/>
      <c r="IEG31" s="128"/>
      <c r="IEH31" s="128"/>
      <c r="IEI31" s="128"/>
      <c r="IEJ31" s="128"/>
      <c r="IEK31" s="128"/>
      <c r="IEL31" s="128"/>
      <c r="IEM31" s="128"/>
      <c r="IEN31" s="128"/>
      <c r="IEO31" s="128"/>
      <c r="IEP31" s="128"/>
      <c r="IEQ31" s="128"/>
      <c r="IER31" s="128"/>
      <c r="IES31" s="128"/>
      <c r="IET31" s="128"/>
      <c r="IEU31" s="128"/>
      <c r="IEV31" s="128"/>
      <c r="IEW31" s="128"/>
      <c r="IEX31" s="128"/>
      <c r="IEY31" s="128"/>
      <c r="IEZ31" s="128"/>
      <c r="IFA31" s="128"/>
      <c r="IFB31" s="128"/>
      <c r="IFC31" s="128"/>
      <c r="IFD31" s="128"/>
      <c r="IFE31" s="128"/>
      <c r="IFF31" s="128"/>
      <c r="IFG31" s="128"/>
      <c r="IFH31" s="128"/>
      <c r="IFI31" s="128"/>
      <c r="IFJ31" s="128"/>
      <c r="IFK31" s="128"/>
      <c r="IFL31" s="128"/>
      <c r="IFM31" s="128"/>
      <c r="IFN31" s="128"/>
      <c r="IFO31" s="128"/>
      <c r="IFP31" s="128"/>
      <c r="IFQ31" s="128"/>
      <c r="IFR31" s="128"/>
      <c r="IFS31" s="128"/>
      <c r="IFT31" s="128"/>
      <c r="IFU31" s="128"/>
      <c r="IFV31" s="128"/>
      <c r="IFW31" s="128"/>
      <c r="IFX31" s="128"/>
      <c r="IFY31" s="128"/>
      <c r="IFZ31" s="128"/>
      <c r="IGA31" s="128"/>
      <c r="IGB31" s="128"/>
      <c r="IGC31" s="128"/>
      <c r="IGD31" s="128"/>
      <c r="IGE31" s="128"/>
      <c r="IGF31" s="128"/>
      <c r="IGG31" s="128"/>
      <c r="IGH31" s="128"/>
      <c r="IGI31" s="128"/>
      <c r="IGJ31" s="128"/>
      <c r="IGK31" s="128"/>
      <c r="IGL31" s="128"/>
      <c r="IGM31" s="128"/>
      <c r="IGN31" s="128"/>
      <c r="IGO31" s="128"/>
      <c r="IGP31" s="128"/>
      <c r="IGQ31" s="128"/>
      <c r="IGR31" s="128"/>
      <c r="IGS31" s="128"/>
      <c r="IGT31" s="128"/>
      <c r="IGU31" s="128"/>
      <c r="IGV31" s="128"/>
      <c r="IGW31" s="128"/>
      <c r="IGX31" s="128"/>
      <c r="IGY31" s="128"/>
      <c r="IGZ31" s="128"/>
      <c r="IHA31" s="128"/>
      <c r="IHB31" s="128"/>
      <c r="IHC31" s="128"/>
      <c r="IHD31" s="128"/>
      <c r="IHE31" s="128"/>
      <c r="IHF31" s="128"/>
      <c r="IHG31" s="128"/>
      <c r="IHH31" s="128"/>
      <c r="IHI31" s="128"/>
      <c r="IHJ31" s="128"/>
      <c r="IHK31" s="128"/>
      <c r="IHL31" s="128"/>
      <c r="IHM31" s="128"/>
      <c r="IHN31" s="128"/>
      <c r="IHO31" s="128"/>
      <c r="IHP31" s="128"/>
      <c r="IHQ31" s="128"/>
      <c r="IHR31" s="128"/>
      <c r="IHS31" s="128"/>
      <c r="IHT31" s="128"/>
      <c r="IHU31" s="128"/>
      <c r="IHV31" s="128"/>
      <c r="IHW31" s="128"/>
      <c r="IHX31" s="128"/>
      <c r="IHY31" s="128"/>
      <c r="IHZ31" s="128"/>
      <c r="IIA31" s="128"/>
      <c r="IIB31" s="128"/>
      <c r="IIC31" s="128"/>
      <c r="IID31" s="128"/>
      <c r="IIE31" s="128"/>
      <c r="IIF31" s="128"/>
      <c r="IIG31" s="128"/>
      <c r="IIH31" s="128"/>
      <c r="III31" s="128"/>
      <c r="IIJ31" s="128"/>
      <c r="IIK31" s="128"/>
      <c r="IIL31" s="128"/>
      <c r="IIM31" s="128"/>
      <c r="IIN31" s="128"/>
      <c r="IIO31" s="128"/>
      <c r="IIP31" s="128"/>
      <c r="IIQ31" s="128"/>
      <c r="IIR31" s="128"/>
      <c r="IIS31" s="128"/>
      <c r="IIT31" s="128"/>
      <c r="IIU31" s="128"/>
      <c r="IIV31" s="128"/>
      <c r="IIW31" s="128"/>
      <c r="IIX31" s="128"/>
      <c r="IIY31" s="128"/>
      <c r="IIZ31" s="128"/>
      <c r="IJA31" s="128"/>
      <c r="IJB31" s="128"/>
      <c r="IJC31" s="128"/>
      <c r="IJD31" s="128"/>
      <c r="IJE31" s="128"/>
      <c r="IJF31" s="128"/>
      <c r="IJG31" s="128"/>
      <c r="IJH31" s="128"/>
      <c r="IJI31" s="128"/>
      <c r="IJJ31" s="128"/>
      <c r="IJK31" s="128"/>
      <c r="IJL31" s="128"/>
      <c r="IJM31" s="128"/>
      <c r="IJN31" s="128"/>
      <c r="IJO31" s="128"/>
      <c r="IJP31" s="128"/>
      <c r="IJQ31" s="128"/>
      <c r="IJR31" s="128"/>
      <c r="IJS31" s="128"/>
      <c r="IJT31" s="128"/>
      <c r="IJU31" s="128"/>
      <c r="IJV31" s="128"/>
      <c r="IJW31" s="128"/>
      <c r="IJX31" s="128"/>
      <c r="IJY31" s="128"/>
      <c r="IJZ31" s="128"/>
      <c r="IKA31" s="128"/>
      <c r="IKB31" s="128"/>
      <c r="IKC31" s="128"/>
      <c r="IKD31" s="128"/>
      <c r="IKE31" s="128"/>
      <c r="IKF31" s="128"/>
      <c r="IKG31" s="128"/>
      <c r="IKH31" s="128"/>
      <c r="IKI31" s="128"/>
      <c r="IKJ31" s="128"/>
      <c r="IKK31" s="128"/>
      <c r="IKL31" s="128"/>
      <c r="IKM31" s="128"/>
      <c r="IKN31" s="128"/>
      <c r="IKO31" s="128"/>
      <c r="IKP31" s="128"/>
      <c r="IKQ31" s="128"/>
      <c r="IKR31" s="128"/>
      <c r="IKS31" s="128"/>
      <c r="IKT31" s="128"/>
      <c r="IKU31" s="128"/>
      <c r="IKV31" s="128"/>
      <c r="IKW31" s="128"/>
      <c r="IKX31" s="128"/>
      <c r="IKY31" s="128"/>
      <c r="IKZ31" s="128"/>
      <c r="ILA31" s="128"/>
      <c r="ILB31" s="128"/>
      <c r="ILC31" s="128"/>
      <c r="ILD31" s="128"/>
      <c r="ILE31" s="128"/>
      <c r="ILF31" s="128"/>
      <c r="ILG31" s="128"/>
      <c r="ILH31" s="128"/>
      <c r="ILI31" s="128"/>
      <c r="ILJ31" s="128"/>
      <c r="ILK31" s="128"/>
      <c r="ILL31" s="128"/>
      <c r="ILM31" s="128"/>
      <c r="ILN31" s="128"/>
      <c r="ILO31" s="128"/>
      <c r="ILP31" s="128"/>
      <c r="ILQ31" s="128"/>
      <c r="ILR31" s="128"/>
      <c r="ILS31" s="128"/>
      <c r="ILT31" s="128"/>
      <c r="ILU31" s="128"/>
      <c r="ILV31" s="128"/>
      <c r="ILW31" s="128"/>
      <c r="ILX31" s="128"/>
      <c r="ILY31" s="128"/>
      <c r="ILZ31" s="128"/>
      <c r="IMA31" s="128"/>
      <c r="IMB31" s="128"/>
      <c r="IMC31" s="128"/>
      <c r="IMD31" s="128"/>
      <c r="IME31" s="128"/>
      <c r="IMF31" s="128"/>
      <c r="IMG31" s="128"/>
      <c r="IMH31" s="128"/>
      <c r="IMI31" s="128"/>
      <c r="IMJ31" s="128"/>
      <c r="IMK31" s="128"/>
      <c r="IML31" s="128"/>
      <c r="IMM31" s="128"/>
      <c r="IMN31" s="128"/>
      <c r="IMO31" s="128"/>
      <c r="IMP31" s="128"/>
      <c r="IMQ31" s="128"/>
      <c r="IMR31" s="128"/>
      <c r="IMS31" s="128"/>
      <c r="IMT31" s="128"/>
      <c r="IMU31" s="128"/>
      <c r="IMV31" s="128"/>
      <c r="IMW31" s="128"/>
      <c r="IMX31" s="128"/>
      <c r="IMY31" s="128"/>
      <c r="IMZ31" s="128"/>
      <c r="INA31" s="128"/>
      <c r="INB31" s="128"/>
      <c r="INC31" s="128"/>
      <c r="IND31" s="128"/>
      <c r="INE31" s="128"/>
      <c r="INF31" s="128"/>
      <c r="ING31" s="128"/>
      <c r="INH31" s="128"/>
      <c r="INI31" s="128"/>
      <c r="INJ31" s="128"/>
      <c r="INK31" s="128"/>
      <c r="INL31" s="128"/>
      <c r="INM31" s="128"/>
      <c r="INN31" s="128"/>
      <c r="INO31" s="128"/>
      <c r="INP31" s="128"/>
      <c r="INQ31" s="128"/>
      <c r="INR31" s="128"/>
      <c r="INS31" s="128"/>
      <c r="INT31" s="128"/>
      <c r="INU31" s="128"/>
      <c r="INV31" s="128"/>
      <c r="INW31" s="128"/>
      <c r="INX31" s="128"/>
      <c r="INY31" s="128"/>
      <c r="INZ31" s="128"/>
      <c r="IOA31" s="128"/>
      <c r="IOB31" s="128"/>
      <c r="IOC31" s="128"/>
      <c r="IOD31" s="128"/>
      <c r="IOE31" s="128"/>
      <c r="IOF31" s="128"/>
      <c r="IOG31" s="128"/>
      <c r="IOH31" s="128"/>
      <c r="IOI31" s="128"/>
      <c r="IOJ31" s="128"/>
      <c r="IOK31" s="128"/>
      <c r="IOL31" s="128"/>
      <c r="IOM31" s="128"/>
      <c r="ION31" s="128"/>
      <c r="IOO31" s="128"/>
      <c r="IOP31" s="128"/>
      <c r="IOQ31" s="128"/>
      <c r="IOR31" s="128"/>
      <c r="IOS31" s="128"/>
      <c r="IOT31" s="128"/>
      <c r="IOU31" s="128"/>
      <c r="IOV31" s="128"/>
      <c r="IOW31" s="128"/>
      <c r="IOX31" s="128"/>
      <c r="IOY31" s="128"/>
      <c r="IOZ31" s="128"/>
      <c r="IPA31" s="128"/>
      <c r="IPB31" s="128"/>
      <c r="IPC31" s="128"/>
      <c r="IPD31" s="128"/>
      <c r="IPE31" s="128"/>
      <c r="IPF31" s="128"/>
      <c r="IPG31" s="128"/>
      <c r="IPH31" s="128"/>
      <c r="IPI31" s="128"/>
      <c r="IPJ31" s="128"/>
      <c r="IPK31" s="128"/>
      <c r="IPL31" s="128"/>
      <c r="IPM31" s="128"/>
      <c r="IPN31" s="128"/>
      <c r="IPO31" s="128"/>
      <c r="IPP31" s="128"/>
      <c r="IPQ31" s="128"/>
      <c r="IPR31" s="128"/>
      <c r="IPS31" s="128"/>
      <c r="IPT31" s="128"/>
      <c r="IPU31" s="128"/>
      <c r="IPV31" s="128"/>
      <c r="IPW31" s="128"/>
      <c r="IPX31" s="128"/>
      <c r="IPY31" s="128"/>
      <c r="IPZ31" s="128"/>
      <c r="IQA31" s="128"/>
      <c r="IQB31" s="128"/>
      <c r="IQC31" s="128"/>
      <c r="IQD31" s="128"/>
      <c r="IQE31" s="128"/>
      <c r="IQF31" s="128"/>
      <c r="IQG31" s="128"/>
      <c r="IQH31" s="128"/>
      <c r="IQI31" s="128"/>
      <c r="IQJ31" s="128"/>
      <c r="IQK31" s="128"/>
      <c r="IQL31" s="128"/>
      <c r="IQM31" s="128"/>
      <c r="IQN31" s="128"/>
      <c r="IQO31" s="128"/>
      <c r="IQP31" s="128"/>
      <c r="IQQ31" s="128"/>
      <c r="IQR31" s="128"/>
      <c r="IQS31" s="128"/>
      <c r="IQT31" s="128"/>
      <c r="IQU31" s="128"/>
      <c r="IQV31" s="128"/>
      <c r="IQW31" s="128"/>
      <c r="IQX31" s="128"/>
      <c r="IQY31" s="128"/>
      <c r="IQZ31" s="128"/>
      <c r="IRA31" s="128"/>
      <c r="IRB31" s="128"/>
      <c r="IRC31" s="128"/>
      <c r="IRD31" s="128"/>
      <c r="IRE31" s="128"/>
      <c r="IRF31" s="128"/>
      <c r="IRG31" s="128"/>
      <c r="IRH31" s="128"/>
      <c r="IRI31" s="128"/>
      <c r="IRJ31" s="128"/>
      <c r="IRK31" s="128"/>
      <c r="IRL31" s="128"/>
      <c r="IRM31" s="128"/>
      <c r="IRN31" s="128"/>
      <c r="IRO31" s="128"/>
      <c r="IRP31" s="128"/>
      <c r="IRQ31" s="128"/>
      <c r="IRR31" s="128"/>
      <c r="IRS31" s="128"/>
      <c r="IRT31" s="128"/>
      <c r="IRU31" s="128"/>
      <c r="IRV31" s="128"/>
      <c r="IRW31" s="128"/>
      <c r="IRX31" s="128"/>
      <c r="IRY31" s="128"/>
      <c r="IRZ31" s="128"/>
      <c r="ISA31" s="128"/>
      <c r="ISB31" s="128"/>
      <c r="ISC31" s="128"/>
      <c r="ISD31" s="128"/>
      <c r="ISE31" s="128"/>
      <c r="ISF31" s="128"/>
      <c r="ISG31" s="128"/>
      <c r="ISH31" s="128"/>
      <c r="ISI31" s="128"/>
      <c r="ISJ31" s="128"/>
      <c r="ISK31" s="128"/>
      <c r="ISL31" s="128"/>
      <c r="ISM31" s="128"/>
      <c r="ISN31" s="128"/>
      <c r="ISO31" s="128"/>
      <c r="ISP31" s="128"/>
      <c r="ISQ31" s="128"/>
      <c r="ISR31" s="128"/>
      <c r="ISS31" s="128"/>
      <c r="IST31" s="128"/>
      <c r="ISU31" s="128"/>
      <c r="ISV31" s="128"/>
      <c r="ISW31" s="128"/>
      <c r="ISX31" s="128"/>
      <c r="ISY31" s="128"/>
      <c r="ISZ31" s="128"/>
      <c r="ITA31" s="128"/>
      <c r="ITB31" s="128"/>
      <c r="ITC31" s="128"/>
      <c r="ITD31" s="128"/>
      <c r="ITE31" s="128"/>
      <c r="ITF31" s="128"/>
      <c r="ITG31" s="128"/>
      <c r="ITH31" s="128"/>
      <c r="ITI31" s="128"/>
      <c r="ITJ31" s="128"/>
      <c r="ITK31" s="128"/>
      <c r="ITL31" s="128"/>
      <c r="ITM31" s="128"/>
      <c r="ITN31" s="128"/>
      <c r="ITO31" s="128"/>
      <c r="ITP31" s="128"/>
      <c r="ITQ31" s="128"/>
      <c r="ITR31" s="128"/>
      <c r="ITS31" s="128"/>
      <c r="ITT31" s="128"/>
      <c r="ITU31" s="128"/>
      <c r="ITV31" s="128"/>
      <c r="ITW31" s="128"/>
      <c r="ITX31" s="128"/>
      <c r="ITY31" s="128"/>
      <c r="ITZ31" s="128"/>
      <c r="IUA31" s="128"/>
      <c r="IUB31" s="128"/>
      <c r="IUC31" s="128"/>
      <c r="IUD31" s="128"/>
      <c r="IUE31" s="128"/>
      <c r="IUF31" s="128"/>
      <c r="IUG31" s="128"/>
      <c r="IUH31" s="128"/>
      <c r="IUI31" s="128"/>
      <c r="IUJ31" s="128"/>
      <c r="IUK31" s="128"/>
      <c r="IUL31" s="128"/>
      <c r="IUM31" s="128"/>
      <c r="IUN31" s="128"/>
      <c r="IUO31" s="128"/>
      <c r="IUP31" s="128"/>
      <c r="IUQ31" s="128"/>
      <c r="IUR31" s="128"/>
      <c r="IUS31" s="128"/>
      <c r="IUT31" s="128"/>
      <c r="IUU31" s="128"/>
      <c r="IUV31" s="128"/>
      <c r="IUW31" s="128"/>
      <c r="IUX31" s="128"/>
      <c r="IUY31" s="128"/>
      <c r="IUZ31" s="128"/>
      <c r="IVA31" s="128"/>
      <c r="IVB31" s="128"/>
      <c r="IVC31" s="128"/>
      <c r="IVD31" s="128"/>
      <c r="IVE31" s="128"/>
      <c r="IVF31" s="128"/>
      <c r="IVG31" s="128"/>
      <c r="IVH31" s="128"/>
      <c r="IVI31" s="128"/>
      <c r="IVJ31" s="128"/>
      <c r="IVK31" s="128"/>
      <c r="IVL31" s="128"/>
      <c r="IVM31" s="128"/>
      <c r="IVN31" s="128"/>
      <c r="IVO31" s="128"/>
      <c r="IVP31" s="128"/>
      <c r="IVQ31" s="128"/>
      <c r="IVR31" s="128"/>
      <c r="IVS31" s="128"/>
      <c r="IVT31" s="128"/>
      <c r="IVU31" s="128"/>
      <c r="IVV31" s="128"/>
      <c r="IVW31" s="128"/>
      <c r="IVX31" s="128"/>
      <c r="IVY31" s="128"/>
      <c r="IVZ31" s="128"/>
      <c r="IWA31" s="128"/>
      <c r="IWB31" s="128"/>
      <c r="IWC31" s="128"/>
      <c r="IWD31" s="128"/>
      <c r="IWE31" s="128"/>
      <c r="IWF31" s="128"/>
      <c r="IWG31" s="128"/>
      <c r="IWH31" s="128"/>
      <c r="IWI31" s="128"/>
      <c r="IWJ31" s="128"/>
      <c r="IWK31" s="128"/>
      <c r="IWL31" s="128"/>
      <c r="IWM31" s="128"/>
      <c r="IWN31" s="128"/>
      <c r="IWO31" s="128"/>
      <c r="IWP31" s="128"/>
      <c r="IWQ31" s="128"/>
      <c r="IWR31" s="128"/>
      <c r="IWS31" s="128"/>
      <c r="IWT31" s="128"/>
      <c r="IWU31" s="128"/>
      <c r="IWV31" s="128"/>
      <c r="IWW31" s="128"/>
      <c r="IWX31" s="128"/>
      <c r="IWY31" s="128"/>
      <c r="IWZ31" s="128"/>
      <c r="IXA31" s="128"/>
      <c r="IXB31" s="128"/>
      <c r="IXC31" s="128"/>
      <c r="IXD31" s="128"/>
      <c r="IXE31" s="128"/>
      <c r="IXF31" s="128"/>
      <c r="IXG31" s="128"/>
      <c r="IXH31" s="128"/>
      <c r="IXI31" s="128"/>
      <c r="IXJ31" s="128"/>
      <c r="IXK31" s="128"/>
      <c r="IXL31" s="128"/>
      <c r="IXM31" s="128"/>
      <c r="IXN31" s="128"/>
      <c r="IXO31" s="128"/>
      <c r="IXP31" s="128"/>
      <c r="IXQ31" s="128"/>
      <c r="IXR31" s="128"/>
      <c r="IXS31" s="128"/>
      <c r="IXT31" s="128"/>
      <c r="IXU31" s="128"/>
      <c r="IXV31" s="128"/>
      <c r="IXW31" s="128"/>
      <c r="IXX31" s="128"/>
      <c r="IXY31" s="128"/>
      <c r="IXZ31" s="128"/>
      <c r="IYA31" s="128"/>
      <c r="IYB31" s="128"/>
      <c r="IYC31" s="128"/>
      <c r="IYD31" s="128"/>
      <c r="IYE31" s="128"/>
      <c r="IYF31" s="128"/>
      <c r="IYG31" s="128"/>
      <c r="IYH31" s="128"/>
      <c r="IYI31" s="128"/>
      <c r="IYJ31" s="128"/>
      <c r="IYK31" s="128"/>
      <c r="IYL31" s="128"/>
      <c r="IYM31" s="128"/>
      <c r="IYN31" s="128"/>
      <c r="IYO31" s="128"/>
      <c r="IYP31" s="128"/>
      <c r="IYQ31" s="128"/>
      <c r="IYR31" s="128"/>
      <c r="IYS31" s="128"/>
      <c r="IYT31" s="128"/>
      <c r="IYU31" s="128"/>
      <c r="IYV31" s="128"/>
      <c r="IYW31" s="128"/>
      <c r="IYX31" s="128"/>
      <c r="IYY31" s="128"/>
      <c r="IYZ31" s="128"/>
      <c r="IZA31" s="128"/>
      <c r="IZB31" s="128"/>
      <c r="IZC31" s="128"/>
      <c r="IZD31" s="128"/>
      <c r="IZE31" s="128"/>
      <c r="IZF31" s="128"/>
      <c r="IZG31" s="128"/>
      <c r="IZH31" s="128"/>
      <c r="IZI31" s="128"/>
      <c r="IZJ31" s="128"/>
      <c r="IZK31" s="128"/>
      <c r="IZL31" s="128"/>
      <c r="IZM31" s="128"/>
      <c r="IZN31" s="128"/>
      <c r="IZO31" s="128"/>
      <c r="IZP31" s="128"/>
      <c r="IZQ31" s="128"/>
      <c r="IZR31" s="128"/>
      <c r="IZS31" s="128"/>
      <c r="IZT31" s="128"/>
      <c r="IZU31" s="128"/>
      <c r="IZV31" s="128"/>
      <c r="IZW31" s="128"/>
      <c r="IZX31" s="128"/>
      <c r="IZY31" s="128"/>
      <c r="IZZ31" s="128"/>
      <c r="JAA31" s="128"/>
      <c r="JAB31" s="128"/>
      <c r="JAC31" s="128"/>
      <c r="JAD31" s="128"/>
      <c r="JAE31" s="128"/>
      <c r="JAF31" s="128"/>
      <c r="JAG31" s="128"/>
      <c r="JAH31" s="128"/>
      <c r="JAI31" s="128"/>
      <c r="JAJ31" s="128"/>
      <c r="JAK31" s="128"/>
      <c r="JAL31" s="128"/>
      <c r="JAM31" s="128"/>
      <c r="JAN31" s="128"/>
      <c r="JAO31" s="128"/>
      <c r="JAP31" s="128"/>
      <c r="JAQ31" s="128"/>
      <c r="JAR31" s="128"/>
      <c r="JAS31" s="128"/>
      <c r="JAT31" s="128"/>
      <c r="JAU31" s="128"/>
      <c r="JAV31" s="128"/>
      <c r="JAW31" s="128"/>
      <c r="JAX31" s="128"/>
      <c r="JAY31" s="128"/>
      <c r="JAZ31" s="128"/>
      <c r="JBA31" s="128"/>
      <c r="JBB31" s="128"/>
      <c r="JBC31" s="128"/>
      <c r="JBD31" s="128"/>
      <c r="JBE31" s="128"/>
      <c r="JBF31" s="128"/>
      <c r="JBG31" s="128"/>
      <c r="JBH31" s="128"/>
      <c r="JBI31" s="128"/>
      <c r="JBJ31" s="128"/>
      <c r="JBK31" s="128"/>
      <c r="JBL31" s="128"/>
      <c r="JBM31" s="128"/>
      <c r="JBN31" s="128"/>
      <c r="JBO31" s="128"/>
      <c r="JBP31" s="128"/>
      <c r="JBQ31" s="128"/>
      <c r="JBR31" s="128"/>
      <c r="JBS31" s="128"/>
      <c r="JBT31" s="128"/>
      <c r="JBU31" s="128"/>
      <c r="JBV31" s="128"/>
      <c r="JBW31" s="128"/>
      <c r="JBX31" s="128"/>
      <c r="JBY31" s="128"/>
      <c r="JBZ31" s="128"/>
      <c r="JCA31" s="128"/>
      <c r="JCB31" s="128"/>
      <c r="JCC31" s="128"/>
      <c r="JCD31" s="128"/>
      <c r="JCE31" s="128"/>
      <c r="JCF31" s="128"/>
      <c r="JCG31" s="128"/>
      <c r="JCH31" s="128"/>
      <c r="JCI31" s="128"/>
      <c r="JCJ31" s="128"/>
      <c r="JCK31" s="128"/>
      <c r="JCL31" s="128"/>
      <c r="JCM31" s="128"/>
      <c r="JCN31" s="128"/>
      <c r="JCO31" s="128"/>
      <c r="JCP31" s="128"/>
      <c r="JCQ31" s="128"/>
      <c r="JCR31" s="128"/>
      <c r="JCS31" s="128"/>
      <c r="JCT31" s="128"/>
      <c r="JCU31" s="128"/>
      <c r="JCV31" s="128"/>
      <c r="JCW31" s="128"/>
      <c r="JCX31" s="128"/>
      <c r="JCY31" s="128"/>
      <c r="JCZ31" s="128"/>
      <c r="JDA31" s="128"/>
      <c r="JDB31" s="128"/>
      <c r="JDC31" s="128"/>
      <c r="JDD31" s="128"/>
      <c r="JDE31" s="128"/>
      <c r="JDF31" s="128"/>
      <c r="JDG31" s="128"/>
      <c r="JDH31" s="128"/>
      <c r="JDI31" s="128"/>
      <c r="JDJ31" s="128"/>
      <c r="JDK31" s="128"/>
      <c r="JDL31" s="128"/>
      <c r="JDM31" s="128"/>
      <c r="JDN31" s="128"/>
      <c r="JDO31" s="128"/>
      <c r="JDP31" s="128"/>
      <c r="JDQ31" s="128"/>
      <c r="JDR31" s="128"/>
      <c r="JDS31" s="128"/>
      <c r="JDT31" s="128"/>
      <c r="JDU31" s="128"/>
      <c r="JDV31" s="128"/>
      <c r="JDW31" s="128"/>
      <c r="JDX31" s="128"/>
      <c r="JDY31" s="128"/>
      <c r="JDZ31" s="128"/>
      <c r="JEA31" s="128"/>
      <c r="JEB31" s="128"/>
      <c r="JEC31" s="128"/>
      <c r="JED31" s="128"/>
      <c r="JEE31" s="128"/>
      <c r="JEF31" s="128"/>
      <c r="JEG31" s="128"/>
      <c r="JEH31" s="128"/>
      <c r="JEI31" s="128"/>
      <c r="JEJ31" s="128"/>
      <c r="JEK31" s="128"/>
      <c r="JEL31" s="128"/>
      <c r="JEM31" s="128"/>
      <c r="JEN31" s="128"/>
      <c r="JEO31" s="128"/>
      <c r="JEP31" s="128"/>
      <c r="JEQ31" s="128"/>
      <c r="JER31" s="128"/>
      <c r="JES31" s="128"/>
      <c r="JET31" s="128"/>
      <c r="JEU31" s="128"/>
      <c r="JEV31" s="128"/>
      <c r="JEW31" s="128"/>
      <c r="JEX31" s="128"/>
      <c r="JEY31" s="128"/>
      <c r="JEZ31" s="128"/>
      <c r="JFA31" s="128"/>
      <c r="JFB31" s="128"/>
      <c r="JFC31" s="128"/>
      <c r="JFD31" s="128"/>
      <c r="JFE31" s="128"/>
      <c r="JFF31" s="128"/>
      <c r="JFG31" s="128"/>
      <c r="JFH31" s="128"/>
      <c r="JFI31" s="128"/>
      <c r="JFJ31" s="128"/>
      <c r="JFK31" s="128"/>
      <c r="JFL31" s="128"/>
      <c r="JFM31" s="128"/>
      <c r="JFN31" s="128"/>
      <c r="JFO31" s="128"/>
      <c r="JFP31" s="128"/>
      <c r="JFQ31" s="128"/>
      <c r="JFR31" s="128"/>
      <c r="JFS31" s="128"/>
      <c r="JFT31" s="128"/>
      <c r="JFU31" s="128"/>
      <c r="JFV31" s="128"/>
      <c r="JFW31" s="128"/>
      <c r="JFX31" s="128"/>
      <c r="JFY31" s="128"/>
      <c r="JFZ31" s="128"/>
      <c r="JGA31" s="128"/>
      <c r="JGB31" s="128"/>
      <c r="JGC31" s="128"/>
      <c r="JGD31" s="128"/>
      <c r="JGE31" s="128"/>
      <c r="JGF31" s="128"/>
      <c r="JGG31" s="128"/>
      <c r="JGH31" s="128"/>
      <c r="JGI31" s="128"/>
      <c r="JGJ31" s="128"/>
      <c r="JGK31" s="128"/>
      <c r="JGL31" s="128"/>
      <c r="JGM31" s="128"/>
      <c r="JGN31" s="128"/>
      <c r="JGO31" s="128"/>
      <c r="JGP31" s="128"/>
      <c r="JGQ31" s="128"/>
      <c r="JGR31" s="128"/>
      <c r="JGS31" s="128"/>
      <c r="JGT31" s="128"/>
      <c r="JGU31" s="128"/>
      <c r="JGV31" s="128"/>
      <c r="JGW31" s="128"/>
      <c r="JGX31" s="128"/>
      <c r="JGY31" s="128"/>
      <c r="JGZ31" s="128"/>
      <c r="JHA31" s="128"/>
      <c r="JHB31" s="128"/>
      <c r="JHC31" s="128"/>
      <c r="JHD31" s="128"/>
      <c r="JHE31" s="128"/>
      <c r="JHF31" s="128"/>
      <c r="JHG31" s="128"/>
      <c r="JHH31" s="128"/>
      <c r="JHI31" s="128"/>
      <c r="JHJ31" s="128"/>
      <c r="JHK31" s="128"/>
      <c r="JHL31" s="128"/>
      <c r="JHM31" s="128"/>
      <c r="JHN31" s="128"/>
      <c r="JHO31" s="128"/>
      <c r="JHP31" s="128"/>
      <c r="JHQ31" s="128"/>
      <c r="JHR31" s="128"/>
      <c r="JHS31" s="128"/>
      <c r="JHT31" s="128"/>
      <c r="JHU31" s="128"/>
      <c r="JHV31" s="128"/>
      <c r="JHW31" s="128"/>
      <c r="JHX31" s="128"/>
      <c r="JHY31" s="128"/>
      <c r="JHZ31" s="128"/>
      <c r="JIA31" s="128"/>
      <c r="JIB31" s="128"/>
      <c r="JIC31" s="128"/>
      <c r="JID31" s="128"/>
      <c r="JIE31" s="128"/>
      <c r="JIF31" s="128"/>
      <c r="JIG31" s="128"/>
      <c r="JIH31" s="128"/>
      <c r="JII31" s="128"/>
      <c r="JIJ31" s="128"/>
      <c r="JIK31" s="128"/>
      <c r="JIL31" s="128"/>
      <c r="JIM31" s="128"/>
      <c r="JIN31" s="128"/>
      <c r="JIO31" s="128"/>
      <c r="JIP31" s="128"/>
      <c r="JIQ31" s="128"/>
      <c r="JIR31" s="128"/>
      <c r="JIS31" s="128"/>
      <c r="JIT31" s="128"/>
      <c r="JIU31" s="128"/>
      <c r="JIV31" s="128"/>
      <c r="JIW31" s="128"/>
      <c r="JIX31" s="128"/>
      <c r="JIY31" s="128"/>
      <c r="JIZ31" s="128"/>
      <c r="JJA31" s="128"/>
      <c r="JJB31" s="128"/>
      <c r="JJC31" s="128"/>
      <c r="JJD31" s="128"/>
      <c r="JJE31" s="128"/>
      <c r="JJF31" s="128"/>
      <c r="JJG31" s="128"/>
      <c r="JJH31" s="128"/>
      <c r="JJI31" s="128"/>
      <c r="JJJ31" s="128"/>
      <c r="JJK31" s="128"/>
      <c r="JJL31" s="128"/>
      <c r="JJM31" s="128"/>
      <c r="JJN31" s="128"/>
      <c r="JJO31" s="128"/>
      <c r="JJP31" s="128"/>
      <c r="JJQ31" s="128"/>
      <c r="JJR31" s="128"/>
      <c r="JJS31" s="128"/>
      <c r="JJT31" s="128"/>
      <c r="JJU31" s="128"/>
      <c r="JJV31" s="128"/>
      <c r="JJW31" s="128"/>
      <c r="JJX31" s="128"/>
      <c r="JJY31" s="128"/>
      <c r="JJZ31" s="128"/>
      <c r="JKA31" s="128"/>
      <c r="JKB31" s="128"/>
      <c r="JKC31" s="128"/>
      <c r="JKD31" s="128"/>
      <c r="JKE31" s="128"/>
      <c r="JKF31" s="128"/>
      <c r="JKG31" s="128"/>
      <c r="JKH31" s="128"/>
      <c r="JKI31" s="128"/>
      <c r="JKJ31" s="128"/>
      <c r="JKK31" s="128"/>
      <c r="JKL31" s="128"/>
      <c r="JKM31" s="128"/>
      <c r="JKN31" s="128"/>
      <c r="JKO31" s="128"/>
      <c r="JKP31" s="128"/>
      <c r="JKQ31" s="128"/>
      <c r="JKR31" s="128"/>
      <c r="JKS31" s="128"/>
      <c r="JKT31" s="128"/>
      <c r="JKU31" s="128"/>
      <c r="JKV31" s="128"/>
      <c r="JKW31" s="128"/>
      <c r="JKX31" s="128"/>
      <c r="JKY31" s="128"/>
      <c r="JKZ31" s="128"/>
      <c r="JLA31" s="128"/>
      <c r="JLB31" s="128"/>
      <c r="JLC31" s="128"/>
      <c r="JLD31" s="128"/>
      <c r="JLE31" s="128"/>
      <c r="JLF31" s="128"/>
      <c r="JLG31" s="128"/>
      <c r="JLH31" s="128"/>
      <c r="JLI31" s="128"/>
      <c r="JLJ31" s="128"/>
      <c r="JLK31" s="128"/>
      <c r="JLL31" s="128"/>
      <c r="JLM31" s="128"/>
      <c r="JLN31" s="128"/>
      <c r="JLO31" s="128"/>
      <c r="JLP31" s="128"/>
      <c r="JLQ31" s="128"/>
      <c r="JLR31" s="128"/>
      <c r="JLS31" s="128"/>
      <c r="JLT31" s="128"/>
      <c r="JLU31" s="128"/>
      <c r="JLV31" s="128"/>
      <c r="JLW31" s="128"/>
      <c r="JLX31" s="128"/>
      <c r="JLY31" s="128"/>
      <c r="JLZ31" s="128"/>
      <c r="JMA31" s="128"/>
      <c r="JMB31" s="128"/>
      <c r="JMC31" s="128"/>
      <c r="JMD31" s="128"/>
      <c r="JME31" s="128"/>
      <c r="JMF31" s="128"/>
      <c r="JMG31" s="128"/>
      <c r="JMH31" s="128"/>
      <c r="JMI31" s="128"/>
      <c r="JMJ31" s="128"/>
      <c r="JMK31" s="128"/>
      <c r="JML31" s="128"/>
      <c r="JMM31" s="128"/>
      <c r="JMN31" s="128"/>
      <c r="JMO31" s="128"/>
      <c r="JMP31" s="128"/>
      <c r="JMQ31" s="128"/>
      <c r="JMR31" s="128"/>
      <c r="JMS31" s="128"/>
      <c r="JMT31" s="128"/>
      <c r="JMU31" s="128"/>
      <c r="JMV31" s="128"/>
      <c r="JMW31" s="128"/>
      <c r="JMX31" s="128"/>
      <c r="JMY31" s="128"/>
      <c r="JMZ31" s="128"/>
      <c r="JNA31" s="128"/>
      <c r="JNB31" s="128"/>
      <c r="JNC31" s="128"/>
      <c r="JND31" s="128"/>
      <c r="JNE31" s="128"/>
      <c r="JNF31" s="128"/>
      <c r="JNG31" s="128"/>
      <c r="JNH31" s="128"/>
      <c r="JNI31" s="128"/>
      <c r="JNJ31" s="128"/>
      <c r="JNK31" s="128"/>
      <c r="JNL31" s="128"/>
      <c r="JNM31" s="128"/>
      <c r="JNN31" s="128"/>
      <c r="JNO31" s="128"/>
      <c r="JNP31" s="128"/>
      <c r="JNQ31" s="128"/>
      <c r="JNR31" s="128"/>
      <c r="JNS31" s="128"/>
      <c r="JNT31" s="128"/>
      <c r="JNU31" s="128"/>
      <c r="JNV31" s="128"/>
      <c r="JNW31" s="128"/>
      <c r="JNX31" s="128"/>
      <c r="JNY31" s="128"/>
      <c r="JNZ31" s="128"/>
      <c r="JOA31" s="128"/>
      <c r="JOB31" s="128"/>
      <c r="JOC31" s="128"/>
      <c r="JOD31" s="128"/>
      <c r="JOE31" s="128"/>
      <c r="JOF31" s="128"/>
      <c r="JOG31" s="128"/>
      <c r="JOH31" s="128"/>
      <c r="JOI31" s="128"/>
      <c r="JOJ31" s="128"/>
      <c r="JOK31" s="128"/>
      <c r="JOL31" s="128"/>
      <c r="JOM31" s="128"/>
      <c r="JON31" s="128"/>
      <c r="JOO31" s="128"/>
      <c r="JOP31" s="128"/>
      <c r="JOQ31" s="128"/>
      <c r="JOR31" s="128"/>
      <c r="JOS31" s="128"/>
      <c r="JOT31" s="128"/>
      <c r="JOU31" s="128"/>
      <c r="JOV31" s="128"/>
      <c r="JOW31" s="128"/>
      <c r="JOX31" s="128"/>
      <c r="JOY31" s="128"/>
      <c r="JOZ31" s="128"/>
      <c r="JPA31" s="128"/>
      <c r="JPB31" s="128"/>
      <c r="JPC31" s="128"/>
      <c r="JPD31" s="128"/>
      <c r="JPE31" s="128"/>
      <c r="JPF31" s="128"/>
      <c r="JPG31" s="128"/>
      <c r="JPH31" s="128"/>
      <c r="JPI31" s="128"/>
      <c r="JPJ31" s="128"/>
      <c r="JPK31" s="128"/>
      <c r="JPL31" s="128"/>
      <c r="JPM31" s="128"/>
      <c r="JPN31" s="128"/>
      <c r="JPO31" s="128"/>
      <c r="JPP31" s="128"/>
      <c r="JPQ31" s="128"/>
      <c r="JPR31" s="128"/>
      <c r="JPS31" s="128"/>
      <c r="JPT31" s="128"/>
      <c r="JPU31" s="128"/>
      <c r="JPV31" s="128"/>
      <c r="JPW31" s="128"/>
      <c r="JPX31" s="128"/>
      <c r="JPY31" s="128"/>
      <c r="JPZ31" s="128"/>
      <c r="JQA31" s="128"/>
      <c r="JQB31" s="128"/>
      <c r="JQC31" s="128"/>
      <c r="JQD31" s="128"/>
      <c r="JQE31" s="128"/>
      <c r="JQF31" s="128"/>
      <c r="JQG31" s="128"/>
      <c r="JQH31" s="128"/>
      <c r="JQI31" s="128"/>
      <c r="JQJ31" s="128"/>
      <c r="JQK31" s="128"/>
      <c r="JQL31" s="128"/>
      <c r="JQM31" s="128"/>
      <c r="JQN31" s="128"/>
      <c r="JQO31" s="128"/>
      <c r="JQP31" s="128"/>
      <c r="JQQ31" s="128"/>
      <c r="JQR31" s="128"/>
      <c r="JQS31" s="128"/>
      <c r="JQT31" s="128"/>
      <c r="JQU31" s="128"/>
      <c r="JQV31" s="128"/>
      <c r="JQW31" s="128"/>
      <c r="JQX31" s="128"/>
      <c r="JQY31" s="128"/>
      <c r="JQZ31" s="128"/>
      <c r="JRA31" s="128"/>
      <c r="JRB31" s="128"/>
      <c r="JRC31" s="128"/>
      <c r="JRD31" s="128"/>
      <c r="JRE31" s="128"/>
      <c r="JRF31" s="128"/>
      <c r="JRG31" s="128"/>
      <c r="JRH31" s="128"/>
      <c r="JRI31" s="128"/>
      <c r="JRJ31" s="128"/>
      <c r="JRK31" s="128"/>
      <c r="JRL31" s="128"/>
      <c r="JRM31" s="128"/>
      <c r="JRN31" s="128"/>
      <c r="JRO31" s="128"/>
      <c r="JRP31" s="128"/>
      <c r="JRQ31" s="128"/>
      <c r="JRR31" s="128"/>
      <c r="JRS31" s="128"/>
      <c r="JRT31" s="128"/>
      <c r="JRU31" s="128"/>
      <c r="JRV31" s="128"/>
      <c r="JRW31" s="128"/>
      <c r="JRX31" s="128"/>
      <c r="JRY31" s="128"/>
      <c r="JRZ31" s="128"/>
      <c r="JSA31" s="128"/>
      <c r="JSB31" s="128"/>
      <c r="JSC31" s="128"/>
      <c r="JSD31" s="128"/>
      <c r="JSE31" s="128"/>
      <c r="JSF31" s="128"/>
      <c r="JSG31" s="128"/>
      <c r="JSH31" s="128"/>
      <c r="JSI31" s="128"/>
      <c r="JSJ31" s="128"/>
      <c r="JSK31" s="128"/>
      <c r="JSL31" s="128"/>
      <c r="JSM31" s="128"/>
      <c r="JSN31" s="128"/>
      <c r="JSO31" s="128"/>
      <c r="JSP31" s="128"/>
      <c r="JSQ31" s="128"/>
      <c r="JSR31" s="128"/>
      <c r="JSS31" s="128"/>
      <c r="JST31" s="128"/>
      <c r="JSU31" s="128"/>
      <c r="JSV31" s="128"/>
      <c r="JSW31" s="128"/>
      <c r="JSX31" s="128"/>
      <c r="JSY31" s="128"/>
      <c r="JSZ31" s="128"/>
      <c r="JTA31" s="128"/>
      <c r="JTB31" s="128"/>
      <c r="JTC31" s="128"/>
      <c r="JTD31" s="128"/>
      <c r="JTE31" s="128"/>
      <c r="JTF31" s="128"/>
      <c r="JTG31" s="128"/>
      <c r="JTH31" s="128"/>
      <c r="JTI31" s="128"/>
      <c r="JTJ31" s="128"/>
      <c r="JTK31" s="128"/>
      <c r="JTL31" s="128"/>
      <c r="JTM31" s="128"/>
      <c r="JTN31" s="128"/>
      <c r="JTO31" s="128"/>
      <c r="JTP31" s="128"/>
      <c r="JTQ31" s="128"/>
      <c r="JTR31" s="128"/>
      <c r="JTS31" s="128"/>
      <c r="JTT31" s="128"/>
      <c r="JTU31" s="128"/>
      <c r="JTV31" s="128"/>
      <c r="JTW31" s="128"/>
      <c r="JTX31" s="128"/>
      <c r="JTY31" s="128"/>
      <c r="JTZ31" s="128"/>
      <c r="JUA31" s="128"/>
      <c r="JUB31" s="128"/>
      <c r="JUC31" s="128"/>
      <c r="JUD31" s="128"/>
      <c r="JUE31" s="128"/>
      <c r="JUF31" s="128"/>
      <c r="JUG31" s="128"/>
      <c r="JUH31" s="128"/>
      <c r="JUI31" s="128"/>
      <c r="JUJ31" s="128"/>
      <c r="JUK31" s="128"/>
      <c r="JUL31" s="128"/>
      <c r="JUM31" s="128"/>
      <c r="JUN31" s="128"/>
      <c r="JUO31" s="128"/>
      <c r="JUP31" s="128"/>
      <c r="JUQ31" s="128"/>
      <c r="JUR31" s="128"/>
      <c r="JUS31" s="128"/>
      <c r="JUT31" s="128"/>
      <c r="JUU31" s="128"/>
      <c r="JUV31" s="128"/>
      <c r="JUW31" s="128"/>
      <c r="JUX31" s="128"/>
      <c r="JUY31" s="128"/>
      <c r="JUZ31" s="128"/>
      <c r="JVA31" s="128"/>
      <c r="JVB31" s="128"/>
      <c r="JVC31" s="128"/>
      <c r="JVD31" s="128"/>
      <c r="JVE31" s="128"/>
      <c r="JVF31" s="128"/>
      <c r="JVG31" s="128"/>
      <c r="JVH31" s="128"/>
      <c r="JVI31" s="128"/>
      <c r="JVJ31" s="128"/>
      <c r="JVK31" s="128"/>
      <c r="JVL31" s="128"/>
      <c r="JVM31" s="128"/>
      <c r="JVN31" s="128"/>
      <c r="JVO31" s="128"/>
      <c r="JVP31" s="128"/>
      <c r="JVQ31" s="128"/>
      <c r="JVR31" s="128"/>
      <c r="JVS31" s="128"/>
      <c r="JVT31" s="128"/>
      <c r="JVU31" s="128"/>
      <c r="JVV31" s="128"/>
      <c r="JVW31" s="128"/>
      <c r="JVX31" s="128"/>
      <c r="JVY31" s="128"/>
      <c r="JVZ31" s="128"/>
      <c r="JWA31" s="128"/>
      <c r="JWB31" s="128"/>
      <c r="JWC31" s="128"/>
      <c r="JWD31" s="128"/>
      <c r="JWE31" s="128"/>
      <c r="JWF31" s="128"/>
      <c r="JWG31" s="128"/>
      <c r="JWH31" s="128"/>
      <c r="JWI31" s="128"/>
      <c r="JWJ31" s="128"/>
      <c r="JWK31" s="128"/>
      <c r="JWL31" s="128"/>
      <c r="JWM31" s="128"/>
      <c r="JWN31" s="128"/>
      <c r="JWO31" s="128"/>
      <c r="JWP31" s="128"/>
      <c r="JWQ31" s="128"/>
      <c r="JWR31" s="128"/>
      <c r="JWS31" s="128"/>
      <c r="JWT31" s="128"/>
      <c r="JWU31" s="128"/>
      <c r="JWV31" s="128"/>
      <c r="JWW31" s="128"/>
      <c r="JWX31" s="128"/>
      <c r="JWY31" s="128"/>
      <c r="JWZ31" s="128"/>
      <c r="JXA31" s="128"/>
      <c r="JXB31" s="128"/>
      <c r="JXC31" s="128"/>
      <c r="JXD31" s="128"/>
      <c r="JXE31" s="128"/>
      <c r="JXF31" s="128"/>
      <c r="JXG31" s="128"/>
      <c r="JXH31" s="128"/>
      <c r="JXI31" s="128"/>
      <c r="JXJ31" s="128"/>
      <c r="JXK31" s="128"/>
      <c r="JXL31" s="128"/>
      <c r="JXM31" s="128"/>
      <c r="JXN31" s="128"/>
      <c r="JXO31" s="128"/>
      <c r="JXP31" s="128"/>
      <c r="JXQ31" s="128"/>
      <c r="JXR31" s="128"/>
      <c r="JXS31" s="128"/>
      <c r="JXT31" s="128"/>
      <c r="JXU31" s="128"/>
      <c r="JXV31" s="128"/>
      <c r="JXW31" s="128"/>
      <c r="JXX31" s="128"/>
      <c r="JXY31" s="128"/>
      <c r="JXZ31" s="128"/>
      <c r="JYA31" s="128"/>
      <c r="JYB31" s="128"/>
      <c r="JYC31" s="128"/>
      <c r="JYD31" s="128"/>
      <c r="JYE31" s="128"/>
      <c r="JYF31" s="128"/>
      <c r="JYG31" s="128"/>
      <c r="JYH31" s="128"/>
      <c r="JYI31" s="128"/>
      <c r="JYJ31" s="128"/>
      <c r="JYK31" s="128"/>
      <c r="JYL31" s="128"/>
      <c r="JYM31" s="128"/>
      <c r="JYN31" s="128"/>
      <c r="JYO31" s="128"/>
      <c r="JYP31" s="128"/>
      <c r="JYQ31" s="128"/>
      <c r="JYR31" s="128"/>
      <c r="JYS31" s="128"/>
      <c r="JYT31" s="128"/>
      <c r="JYU31" s="128"/>
      <c r="JYV31" s="128"/>
      <c r="JYW31" s="128"/>
      <c r="JYX31" s="128"/>
      <c r="JYY31" s="128"/>
      <c r="JYZ31" s="128"/>
      <c r="JZA31" s="128"/>
      <c r="JZB31" s="128"/>
      <c r="JZC31" s="128"/>
      <c r="JZD31" s="128"/>
      <c r="JZE31" s="128"/>
      <c r="JZF31" s="128"/>
      <c r="JZG31" s="128"/>
      <c r="JZH31" s="128"/>
      <c r="JZI31" s="128"/>
      <c r="JZJ31" s="128"/>
      <c r="JZK31" s="128"/>
      <c r="JZL31" s="128"/>
      <c r="JZM31" s="128"/>
      <c r="JZN31" s="128"/>
      <c r="JZO31" s="128"/>
      <c r="JZP31" s="128"/>
      <c r="JZQ31" s="128"/>
      <c r="JZR31" s="128"/>
      <c r="JZS31" s="128"/>
      <c r="JZT31" s="128"/>
      <c r="JZU31" s="128"/>
      <c r="JZV31" s="128"/>
      <c r="JZW31" s="128"/>
      <c r="JZX31" s="128"/>
      <c r="JZY31" s="128"/>
      <c r="JZZ31" s="128"/>
      <c r="KAA31" s="128"/>
      <c r="KAB31" s="128"/>
      <c r="KAC31" s="128"/>
      <c r="KAD31" s="128"/>
      <c r="KAE31" s="128"/>
      <c r="KAF31" s="128"/>
      <c r="KAG31" s="128"/>
      <c r="KAH31" s="128"/>
      <c r="KAI31" s="128"/>
      <c r="KAJ31" s="128"/>
      <c r="KAK31" s="128"/>
      <c r="KAL31" s="128"/>
      <c r="KAM31" s="128"/>
      <c r="KAN31" s="128"/>
      <c r="KAO31" s="128"/>
      <c r="KAP31" s="128"/>
      <c r="KAQ31" s="128"/>
      <c r="KAR31" s="128"/>
      <c r="KAS31" s="128"/>
      <c r="KAT31" s="128"/>
      <c r="KAU31" s="128"/>
      <c r="KAV31" s="128"/>
      <c r="KAW31" s="128"/>
      <c r="KAX31" s="128"/>
      <c r="KAY31" s="128"/>
      <c r="KAZ31" s="128"/>
      <c r="KBA31" s="128"/>
      <c r="KBB31" s="128"/>
      <c r="KBC31" s="128"/>
      <c r="KBD31" s="128"/>
      <c r="KBE31" s="128"/>
      <c r="KBF31" s="128"/>
      <c r="KBG31" s="128"/>
      <c r="KBH31" s="128"/>
      <c r="KBI31" s="128"/>
      <c r="KBJ31" s="128"/>
      <c r="KBK31" s="128"/>
      <c r="KBL31" s="128"/>
      <c r="KBM31" s="128"/>
      <c r="KBN31" s="128"/>
      <c r="KBO31" s="128"/>
      <c r="KBP31" s="128"/>
      <c r="KBQ31" s="128"/>
      <c r="KBR31" s="128"/>
      <c r="KBS31" s="128"/>
      <c r="KBT31" s="128"/>
      <c r="KBU31" s="128"/>
      <c r="KBV31" s="128"/>
      <c r="KBW31" s="128"/>
      <c r="KBX31" s="128"/>
      <c r="KBY31" s="128"/>
      <c r="KBZ31" s="128"/>
      <c r="KCA31" s="128"/>
      <c r="KCB31" s="128"/>
      <c r="KCC31" s="128"/>
      <c r="KCD31" s="128"/>
      <c r="KCE31" s="128"/>
      <c r="KCF31" s="128"/>
      <c r="KCG31" s="128"/>
      <c r="KCH31" s="128"/>
      <c r="KCI31" s="128"/>
      <c r="KCJ31" s="128"/>
      <c r="KCK31" s="128"/>
      <c r="KCL31" s="128"/>
      <c r="KCM31" s="128"/>
      <c r="KCN31" s="128"/>
      <c r="KCO31" s="128"/>
      <c r="KCP31" s="128"/>
      <c r="KCQ31" s="128"/>
      <c r="KCR31" s="128"/>
      <c r="KCS31" s="128"/>
      <c r="KCT31" s="128"/>
      <c r="KCU31" s="128"/>
      <c r="KCV31" s="128"/>
      <c r="KCW31" s="128"/>
      <c r="KCX31" s="128"/>
      <c r="KCY31" s="128"/>
      <c r="KCZ31" s="128"/>
      <c r="KDA31" s="128"/>
      <c r="KDB31" s="128"/>
      <c r="KDC31" s="128"/>
      <c r="KDD31" s="128"/>
      <c r="KDE31" s="128"/>
      <c r="KDF31" s="128"/>
      <c r="KDG31" s="128"/>
      <c r="KDH31" s="128"/>
      <c r="KDI31" s="128"/>
      <c r="KDJ31" s="128"/>
      <c r="KDK31" s="128"/>
      <c r="KDL31" s="128"/>
      <c r="KDM31" s="128"/>
      <c r="KDN31" s="128"/>
      <c r="KDO31" s="128"/>
      <c r="KDP31" s="128"/>
      <c r="KDQ31" s="128"/>
      <c r="KDR31" s="128"/>
      <c r="KDS31" s="128"/>
      <c r="KDT31" s="128"/>
      <c r="KDU31" s="128"/>
      <c r="KDV31" s="128"/>
      <c r="KDW31" s="128"/>
      <c r="KDX31" s="128"/>
      <c r="KDY31" s="128"/>
      <c r="KDZ31" s="128"/>
      <c r="KEA31" s="128"/>
      <c r="KEB31" s="128"/>
      <c r="KEC31" s="128"/>
      <c r="KED31" s="128"/>
      <c r="KEE31" s="128"/>
      <c r="KEF31" s="128"/>
      <c r="KEG31" s="128"/>
      <c r="KEH31" s="128"/>
      <c r="KEI31" s="128"/>
      <c r="KEJ31" s="128"/>
      <c r="KEK31" s="128"/>
      <c r="KEL31" s="128"/>
      <c r="KEM31" s="128"/>
      <c r="KEN31" s="128"/>
      <c r="KEO31" s="128"/>
      <c r="KEP31" s="128"/>
      <c r="KEQ31" s="128"/>
      <c r="KER31" s="128"/>
      <c r="KES31" s="128"/>
      <c r="KET31" s="128"/>
      <c r="KEU31" s="128"/>
      <c r="KEV31" s="128"/>
      <c r="KEW31" s="128"/>
      <c r="KEX31" s="128"/>
      <c r="KEY31" s="128"/>
      <c r="KEZ31" s="128"/>
      <c r="KFA31" s="128"/>
      <c r="KFB31" s="128"/>
      <c r="KFC31" s="128"/>
      <c r="KFD31" s="128"/>
      <c r="KFE31" s="128"/>
      <c r="KFF31" s="128"/>
      <c r="KFG31" s="128"/>
      <c r="KFH31" s="128"/>
      <c r="KFI31" s="128"/>
      <c r="KFJ31" s="128"/>
      <c r="KFK31" s="128"/>
      <c r="KFL31" s="128"/>
      <c r="KFM31" s="128"/>
      <c r="KFN31" s="128"/>
      <c r="KFO31" s="128"/>
      <c r="KFP31" s="128"/>
      <c r="KFQ31" s="128"/>
      <c r="KFR31" s="128"/>
      <c r="KFS31" s="128"/>
      <c r="KFT31" s="128"/>
      <c r="KFU31" s="128"/>
      <c r="KFV31" s="128"/>
      <c r="KFW31" s="128"/>
      <c r="KFX31" s="128"/>
      <c r="KFY31" s="128"/>
      <c r="KFZ31" s="128"/>
      <c r="KGA31" s="128"/>
      <c r="KGB31" s="128"/>
      <c r="KGC31" s="128"/>
      <c r="KGD31" s="128"/>
      <c r="KGE31" s="128"/>
      <c r="KGF31" s="128"/>
      <c r="KGG31" s="128"/>
      <c r="KGH31" s="128"/>
      <c r="KGI31" s="128"/>
      <c r="KGJ31" s="128"/>
      <c r="KGK31" s="128"/>
      <c r="KGL31" s="128"/>
      <c r="KGM31" s="128"/>
      <c r="KGN31" s="128"/>
      <c r="KGO31" s="128"/>
      <c r="KGP31" s="128"/>
      <c r="KGQ31" s="128"/>
      <c r="KGR31" s="128"/>
      <c r="KGS31" s="128"/>
      <c r="KGT31" s="128"/>
      <c r="KGU31" s="128"/>
      <c r="KGV31" s="128"/>
      <c r="KGW31" s="128"/>
      <c r="KGX31" s="128"/>
      <c r="KGY31" s="128"/>
      <c r="KGZ31" s="128"/>
      <c r="KHA31" s="128"/>
      <c r="KHB31" s="128"/>
      <c r="KHC31" s="128"/>
      <c r="KHD31" s="128"/>
      <c r="KHE31" s="128"/>
      <c r="KHF31" s="128"/>
      <c r="KHG31" s="128"/>
      <c r="KHH31" s="128"/>
      <c r="KHI31" s="128"/>
      <c r="KHJ31" s="128"/>
      <c r="KHK31" s="128"/>
      <c r="KHL31" s="128"/>
      <c r="KHM31" s="128"/>
      <c r="KHN31" s="128"/>
      <c r="KHO31" s="128"/>
      <c r="KHP31" s="128"/>
      <c r="KHQ31" s="128"/>
      <c r="KHR31" s="128"/>
      <c r="KHS31" s="128"/>
      <c r="KHT31" s="128"/>
      <c r="KHU31" s="128"/>
      <c r="KHV31" s="128"/>
      <c r="KHW31" s="128"/>
      <c r="KHX31" s="128"/>
      <c r="KHY31" s="128"/>
      <c r="KHZ31" s="128"/>
      <c r="KIA31" s="128"/>
      <c r="KIB31" s="128"/>
      <c r="KIC31" s="128"/>
      <c r="KID31" s="128"/>
      <c r="KIE31" s="128"/>
      <c r="KIF31" s="128"/>
      <c r="KIG31" s="128"/>
      <c r="KIH31" s="128"/>
      <c r="KII31" s="128"/>
      <c r="KIJ31" s="128"/>
      <c r="KIK31" s="128"/>
      <c r="KIL31" s="128"/>
      <c r="KIM31" s="128"/>
      <c r="KIN31" s="128"/>
      <c r="KIO31" s="128"/>
      <c r="KIP31" s="128"/>
      <c r="KIQ31" s="128"/>
      <c r="KIR31" s="128"/>
      <c r="KIS31" s="128"/>
      <c r="KIT31" s="128"/>
      <c r="KIU31" s="128"/>
      <c r="KIV31" s="128"/>
      <c r="KIW31" s="128"/>
      <c r="KIX31" s="128"/>
      <c r="KIY31" s="128"/>
      <c r="KIZ31" s="128"/>
      <c r="KJA31" s="128"/>
      <c r="KJB31" s="128"/>
      <c r="KJC31" s="128"/>
      <c r="KJD31" s="128"/>
      <c r="KJE31" s="128"/>
      <c r="KJF31" s="128"/>
      <c r="KJG31" s="128"/>
      <c r="KJH31" s="128"/>
      <c r="KJI31" s="128"/>
      <c r="KJJ31" s="128"/>
      <c r="KJK31" s="128"/>
      <c r="KJL31" s="128"/>
      <c r="KJM31" s="128"/>
      <c r="KJN31" s="128"/>
      <c r="KJO31" s="128"/>
      <c r="KJP31" s="128"/>
      <c r="KJQ31" s="128"/>
      <c r="KJR31" s="128"/>
      <c r="KJS31" s="128"/>
      <c r="KJT31" s="128"/>
      <c r="KJU31" s="128"/>
      <c r="KJV31" s="128"/>
      <c r="KJW31" s="128"/>
      <c r="KJX31" s="128"/>
      <c r="KJY31" s="128"/>
      <c r="KJZ31" s="128"/>
      <c r="KKA31" s="128"/>
      <c r="KKB31" s="128"/>
      <c r="KKC31" s="128"/>
      <c r="KKD31" s="128"/>
      <c r="KKE31" s="128"/>
      <c r="KKF31" s="128"/>
      <c r="KKG31" s="128"/>
      <c r="KKH31" s="128"/>
      <c r="KKI31" s="128"/>
      <c r="KKJ31" s="128"/>
      <c r="KKK31" s="128"/>
      <c r="KKL31" s="128"/>
      <c r="KKM31" s="128"/>
      <c r="KKN31" s="128"/>
      <c r="KKO31" s="128"/>
      <c r="KKP31" s="128"/>
      <c r="KKQ31" s="128"/>
      <c r="KKR31" s="128"/>
      <c r="KKS31" s="128"/>
      <c r="KKT31" s="128"/>
      <c r="KKU31" s="128"/>
      <c r="KKV31" s="128"/>
      <c r="KKW31" s="128"/>
      <c r="KKX31" s="128"/>
      <c r="KKY31" s="128"/>
      <c r="KKZ31" s="128"/>
      <c r="KLA31" s="128"/>
      <c r="KLB31" s="128"/>
      <c r="KLC31" s="128"/>
      <c r="KLD31" s="128"/>
      <c r="KLE31" s="128"/>
      <c r="KLF31" s="128"/>
      <c r="KLG31" s="128"/>
      <c r="KLH31" s="128"/>
      <c r="KLI31" s="128"/>
      <c r="KLJ31" s="128"/>
      <c r="KLK31" s="128"/>
      <c r="KLL31" s="128"/>
      <c r="KLM31" s="128"/>
      <c r="KLN31" s="128"/>
      <c r="KLO31" s="128"/>
      <c r="KLP31" s="128"/>
      <c r="KLQ31" s="128"/>
      <c r="KLR31" s="128"/>
      <c r="KLS31" s="128"/>
      <c r="KLT31" s="128"/>
      <c r="KLU31" s="128"/>
      <c r="KLV31" s="128"/>
      <c r="KLW31" s="128"/>
      <c r="KLX31" s="128"/>
      <c r="KLY31" s="128"/>
      <c r="KLZ31" s="128"/>
      <c r="KMA31" s="128"/>
      <c r="KMB31" s="128"/>
      <c r="KMC31" s="128"/>
      <c r="KMD31" s="128"/>
      <c r="KME31" s="128"/>
      <c r="KMF31" s="128"/>
      <c r="KMG31" s="128"/>
      <c r="KMH31" s="128"/>
      <c r="KMI31" s="128"/>
      <c r="KMJ31" s="128"/>
      <c r="KMK31" s="128"/>
      <c r="KML31" s="128"/>
      <c r="KMM31" s="128"/>
      <c r="KMN31" s="128"/>
      <c r="KMO31" s="128"/>
      <c r="KMP31" s="128"/>
      <c r="KMQ31" s="128"/>
      <c r="KMR31" s="128"/>
      <c r="KMS31" s="128"/>
      <c r="KMT31" s="128"/>
      <c r="KMU31" s="128"/>
      <c r="KMV31" s="128"/>
      <c r="KMW31" s="128"/>
      <c r="KMX31" s="128"/>
      <c r="KMY31" s="128"/>
      <c r="KMZ31" s="128"/>
      <c r="KNA31" s="128"/>
      <c r="KNB31" s="128"/>
      <c r="KNC31" s="128"/>
      <c r="KND31" s="128"/>
      <c r="KNE31" s="128"/>
      <c r="KNF31" s="128"/>
      <c r="KNG31" s="128"/>
      <c r="KNH31" s="128"/>
      <c r="KNI31" s="128"/>
      <c r="KNJ31" s="128"/>
      <c r="KNK31" s="128"/>
      <c r="KNL31" s="128"/>
      <c r="KNM31" s="128"/>
      <c r="KNN31" s="128"/>
      <c r="KNO31" s="128"/>
      <c r="KNP31" s="128"/>
      <c r="KNQ31" s="128"/>
      <c r="KNR31" s="128"/>
      <c r="KNS31" s="128"/>
      <c r="KNT31" s="128"/>
      <c r="KNU31" s="128"/>
      <c r="KNV31" s="128"/>
      <c r="KNW31" s="128"/>
      <c r="KNX31" s="128"/>
      <c r="KNY31" s="128"/>
      <c r="KNZ31" s="128"/>
      <c r="KOA31" s="128"/>
      <c r="KOB31" s="128"/>
      <c r="KOC31" s="128"/>
      <c r="KOD31" s="128"/>
      <c r="KOE31" s="128"/>
      <c r="KOF31" s="128"/>
      <c r="KOG31" s="128"/>
      <c r="KOH31" s="128"/>
      <c r="KOI31" s="128"/>
      <c r="KOJ31" s="128"/>
      <c r="KOK31" s="128"/>
      <c r="KOL31" s="128"/>
      <c r="KOM31" s="128"/>
      <c r="KON31" s="128"/>
      <c r="KOO31" s="128"/>
      <c r="KOP31" s="128"/>
      <c r="KOQ31" s="128"/>
      <c r="KOR31" s="128"/>
      <c r="KOS31" s="128"/>
      <c r="KOT31" s="128"/>
      <c r="KOU31" s="128"/>
      <c r="KOV31" s="128"/>
      <c r="KOW31" s="128"/>
      <c r="KOX31" s="128"/>
      <c r="KOY31" s="128"/>
      <c r="KOZ31" s="128"/>
      <c r="KPA31" s="128"/>
      <c r="KPB31" s="128"/>
      <c r="KPC31" s="128"/>
      <c r="KPD31" s="128"/>
      <c r="KPE31" s="128"/>
      <c r="KPF31" s="128"/>
      <c r="KPG31" s="128"/>
      <c r="KPH31" s="128"/>
      <c r="KPI31" s="128"/>
      <c r="KPJ31" s="128"/>
      <c r="KPK31" s="128"/>
      <c r="KPL31" s="128"/>
      <c r="KPM31" s="128"/>
      <c r="KPN31" s="128"/>
      <c r="KPO31" s="128"/>
      <c r="KPP31" s="128"/>
      <c r="KPQ31" s="128"/>
      <c r="KPR31" s="128"/>
      <c r="KPS31" s="128"/>
      <c r="KPT31" s="128"/>
      <c r="KPU31" s="128"/>
      <c r="KPV31" s="128"/>
      <c r="KPW31" s="128"/>
      <c r="KPX31" s="128"/>
      <c r="KPY31" s="128"/>
      <c r="KPZ31" s="128"/>
      <c r="KQA31" s="128"/>
      <c r="KQB31" s="128"/>
      <c r="KQC31" s="128"/>
      <c r="KQD31" s="128"/>
      <c r="KQE31" s="128"/>
      <c r="KQF31" s="128"/>
      <c r="KQG31" s="128"/>
      <c r="KQH31" s="128"/>
      <c r="KQI31" s="128"/>
      <c r="KQJ31" s="128"/>
      <c r="KQK31" s="128"/>
      <c r="KQL31" s="128"/>
      <c r="KQM31" s="128"/>
      <c r="KQN31" s="128"/>
      <c r="KQO31" s="128"/>
      <c r="KQP31" s="128"/>
      <c r="KQQ31" s="128"/>
      <c r="KQR31" s="128"/>
      <c r="KQS31" s="128"/>
      <c r="KQT31" s="128"/>
      <c r="KQU31" s="128"/>
      <c r="KQV31" s="128"/>
      <c r="KQW31" s="128"/>
      <c r="KQX31" s="128"/>
      <c r="KQY31" s="128"/>
      <c r="KQZ31" s="128"/>
      <c r="KRA31" s="128"/>
      <c r="KRB31" s="128"/>
      <c r="KRC31" s="128"/>
      <c r="KRD31" s="128"/>
      <c r="KRE31" s="128"/>
      <c r="KRF31" s="128"/>
      <c r="KRG31" s="128"/>
      <c r="KRH31" s="128"/>
      <c r="KRI31" s="128"/>
      <c r="KRJ31" s="128"/>
      <c r="KRK31" s="128"/>
      <c r="KRL31" s="128"/>
      <c r="KRM31" s="128"/>
      <c r="KRN31" s="128"/>
      <c r="KRO31" s="128"/>
      <c r="KRP31" s="128"/>
      <c r="KRQ31" s="128"/>
      <c r="KRR31" s="128"/>
      <c r="KRS31" s="128"/>
      <c r="KRT31" s="128"/>
      <c r="KRU31" s="128"/>
      <c r="KRV31" s="128"/>
      <c r="KRW31" s="128"/>
      <c r="KRX31" s="128"/>
      <c r="KRY31" s="128"/>
      <c r="KRZ31" s="128"/>
      <c r="KSA31" s="128"/>
      <c r="KSB31" s="128"/>
      <c r="KSC31" s="128"/>
      <c r="KSD31" s="128"/>
      <c r="KSE31" s="128"/>
      <c r="KSF31" s="128"/>
      <c r="KSG31" s="128"/>
      <c r="KSH31" s="128"/>
      <c r="KSI31" s="128"/>
      <c r="KSJ31" s="128"/>
      <c r="KSK31" s="128"/>
      <c r="KSL31" s="128"/>
      <c r="KSM31" s="128"/>
      <c r="KSN31" s="128"/>
      <c r="KSO31" s="128"/>
      <c r="KSP31" s="128"/>
      <c r="KSQ31" s="128"/>
      <c r="KSR31" s="128"/>
      <c r="KSS31" s="128"/>
      <c r="KST31" s="128"/>
      <c r="KSU31" s="128"/>
      <c r="KSV31" s="128"/>
      <c r="KSW31" s="128"/>
      <c r="KSX31" s="128"/>
      <c r="KSY31" s="128"/>
      <c r="KSZ31" s="128"/>
      <c r="KTA31" s="128"/>
      <c r="KTB31" s="128"/>
      <c r="KTC31" s="128"/>
      <c r="KTD31" s="128"/>
      <c r="KTE31" s="128"/>
      <c r="KTF31" s="128"/>
      <c r="KTG31" s="128"/>
      <c r="KTH31" s="128"/>
      <c r="KTI31" s="128"/>
      <c r="KTJ31" s="128"/>
      <c r="KTK31" s="128"/>
      <c r="KTL31" s="128"/>
      <c r="KTM31" s="128"/>
      <c r="KTN31" s="128"/>
      <c r="KTO31" s="128"/>
      <c r="KTP31" s="128"/>
      <c r="KTQ31" s="128"/>
      <c r="KTR31" s="128"/>
      <c r="KTS31" s="128"/>
      <c r="KTT31" s="128"/>
      <c r="KTU31" s="128"/>
      <c r="KTV31" s="128"/>
      <c r="KTW31" s="128"/>
      <c r="KTX31" s="128"/>
      <c r="KTY31" s="128"/>
      <c r="KTZ31" s="128"/>
      <c r="KUA31" s="128"/>
      <c r="KUB31" s="128"/>
      <c r="KUC31" s="128"/>
      <c r="KUD31" s="128"/>
      <c r="KUE31" s="128"/>
      <c r="KUF31" s="128"/>
      <c r="KUG31" s="128"/>
      <c r="KUH31" s="128"/>
      <c r="KUI31" s="128"/>
      <c r="KUJ31" s="128"/>
      <c r="KUK31" s="128"/>
      <c r="KUL31" s="128"/>
      <c r="KUM31" s="128"/>
      <c r="KUN31" s="128"/>
      <c r="KUO31" s="128"/>
      <c r="KUP31" s="128"/>
      <c r="KUQ31" s="128"/>
      <c r="KUR31" s="128"/>
      <c r="KUS31" s="128"/>
      <c r="KUT31" s="128"/>
      <c r="KUU31" s="128"/>
      <c r="KUV31" s="128"/>
      <c r="KUW31" s="128"/>
      <c r="KUX31" s="128"/>
      <c r="KUY31" s="128"/>
      <c r="KUZ31" s="128"/>
      <c r="KVA31" s="128"/>
      <c r="KVB31" s="128"/>
      <c r="KVC31" s="128"/>
      <c r="KVD31" s="128"/>
      <c r="KVE31" s="128"/>
      <c r="KVF31" s="128"/>
      <c r="KVG31" s="128"/>
      <c r="KVH31" s="128"/>
      <c r="KVI31" s="128"/>
      <c r="KVJ31" s="128"/>
      <c r="KVK31" s="128"/>
      <c r="KVL31" s="128"/>
      <c r="KVM31" s="128"/>
      <c r="KVN31" s="128"/>
      <c r="KVO31" s="128"/>
      <c r="KVP31" s="128"/>
      <c r="KVQ31" s="128"/>
      <c r="KVR31" s="128"/>
      <c r="KVS31" s="128"/>
      <c r="KVT31" s="128"/>
      <c r="KVU31" s="128"/>
      <c r="KVV31" s="128"/>
      <c r="KVW31" s="128"/>
      <c r="KVX31" s="128"/>
      <c r="KVY31" s="128"/>
      <c r="KVZ31" s="128"/>
      <c r="KWA31" s="128"/>
      <c r="KWB31" s="128"/>
      <c r="KWC31" s="128"/>
      <c r="KWD31" s="128"/>
      <c r="KWE31" s="128"/>
      <c r="KWF31" s="128"/>
      <c r="KWG31" s="128"/>
      <c r="KWH31" s="128"/>
      <c r="KWI31" s="128"/>
      <c r="KWJ31" s="128"/>
      <c r="KWK31" s="128"/>
      <c r="KWL31" s="128"/>
      <c r="KWM31" s="128"/>
      <c r="KWN31" s="128"/>
      <c r="KWO31" s="128"/>
      <c r="KWP31" s="128"/>
      <c r="KWQ31" s="128"/>
      <c r="KWR31" s="128"/>
      <c r="KWS31" s="128"/>
      <c r="KWT31" s="128"/>
      <c r="KWU31" s="128"/>
      <c r="KWV31" s="128"/>
      <c r="KWW31" s="128"/>
      <c r="KWX31" s="128"/>
      <c r="KWY31" s="128"/>
      <c r="KWZ31" s="128"/>
      <c r="KXA31" s="128"/>
      <c r="KXB31" s="128"/>
      <c r="KXC31" s="128"/>
      <c r="KXD31" s="128"/>
      <c r="KXE31" s="128"/>
      <c r="KXF31" s="128"/>
      <c r="KXG31" s="128"/>
      <c r="KXH31" s="128"/>
      <c r="KXI31" s="128"/>
      <c r="KXJ31" s="128"/>
      <c r="KXK31" s="128"/>
      <c r="KXL31" s="128"/>
      <c r="KXM31" s="128"/>
      <c r="KXN31" s="128"/>
      <c r="KXO31" s="128"/>
      <c r="KXP31" s="128"/>
      <c r="KXQ31" s="128"/>
      <c r="KXR31" s="128"/>
      <c r="KXS31" s="128"/>
      <c r="KXT31" s="128"/>
      <c r="KXU31" s="128"/>
      <c r="KXV31" s="128"/>
      <c r="KXW31" s="128"/>
      <c r="KXX31" s="128"/>
      <c r="KXY31" s="128"/>
      <c r="KXZ31" s="128"/>
      <c r="KYA31" s="128"/>
      <c r="KYB31" s="128"/>
      <c r="KYC31" s="128"/>
      <c r="KYD31" s="128"/>
      <c r="KYE31" s="128"/>
      <c r="KYF31" s="128"/>
      <c r="KYG31" s="128"/>
      <c r="KYH31" s="128"/>
      <c r="KYI31" s="128"/>
      <c r="KYJ31" s="128"/>
      <c r="KYK31" s="128"/>
      <c r="KYL31" s="128"/>
      <c r="KYM31" s="128"/>
      <c r="KYN31" s="128"/>
      <c r="KYO31" s="128"/>
      <c r="KYP31" s="128"/>
      <c r="KYQ31" s="128"/>
      <c r="KYR31" s="128"/>
      <c r="KYS31" s="128"/>
      <c r="KYT31" s="128"/>
      <c r="KYU31" s="128"/>
      <c r="KYV31" s="128"/>
      <c r="KYW31" s="128"/>
      <c r="KYX31" s="128"/>
      <c r="KYY31" s="128"/>
      <c r="KYZ31" s="128"/>
      <c r="KZA31" s="128"/>
      <c r="KZB31" s="128"/>
      <c r="KZC31" s="128"/>
      <c r="KZD31" s="128"/>
      <c r="KZE31" s="128"/>
      <c r="KZF31" s="128"/>
      <c r="KZG31" s="128"/>
      <c r="KZH31" s="128"/>
      <c r="KZI31" s="128"/>
      <c r="KZJ31" s="128"/>
      <c r="KZK31" s="128"/>
      <c r="KZL31" s="128"/>
      <c r="KZM31" s="128"/>
      <c r="KZN31" s="128"/>
      <c r="KZO31" s="128"/>
      <c r="KZP31" s="128"/>
      <c r="KZQ31" s="128"/>
      <c r="KZR31" s="128"/>
      <c r="KZS31" s="128"/>
      <c r="KZT31" s="128"/>
      <c r="KZU31" s="128"/>
      <c r="KZV31" s="128"/>
      <c r="KZW31" s="128"/>
      <c r="KZX31" s="128"/>
      <c r="KZY31" s="128"/>
      <c r="KZZ31" s="128"/>
      <c r="LAA31" s="128"/>
      <c r="LAB31" s="128"/>
      <c r="LAC31" s="128"/>
      <c r="LAD31" s="128"/>
      <c r="LAE31" s="128"/>
      <c r="LAF31" s="128"/>
      <c r="LAG31" s="128"/>
      <c r="LAH31" s="128"/>
      <c r="LAI31" s="128"/>
      <c r="LAJ31" s="128"/>
      <c r="LAK31" s="128"/>
      <c r="LAL31" s="128"/>
      <c r="LAM31" s="128"/>
      <c r="LAN31" s="128"/>
      <c r="LAO31" s="128"/>
      <c r="LAP31" s="128"/>
      <c r="LAQ31" s="128"/>
      <c r="LAR31" s="128"/>
      <c r="LAS31" s="128"/>
      <c r="LAT31" s="128"/>
      <c r="LAU31" s="128"/>
      <c r="LAV31" s="128"/>
      <c r="LAW31" s="128"/>
      <c r="LAX31" s="128"/>
      <c r="LAY31" s="128"/>
      <c r="LAZ31" s="128"/>
      <c r="LBA31" s="128"/>
      <c r="LBB31" s="128"/>
      <c r="LBC31" s="128"/>
      <c r="LBD31" s="128"/>
      <c r="LBE31" s="128"/>
      <c r="LBF31" s="128"/>
      <c r="LBG31" s="128"/>
      <c r="LBH31" s="128"/>
      <c r="LBI31" s="128"/>
      <c r="LBJ31" s="128"/>
      <c r="LBK31" s="128"/>
      <c r="LBL31" s="128"/>
      <c r="LBM31" s="128"/>
      <c r="LBN31" s="128"/>
      <c r="LBO31" s="128"/>
      <c r="LBP31" s="128"/>
      <c r="LBQ31" s="128"/>
      <c r="LBR31" s="128"/>
      <c r="LBS31" s="128"/>
      <c r="LBT31" s="128"/>
      <c r="LBU31" s="128"/>
      <c r="LBV31" s="128"/>
      <c r="LBW31" s="128"/>
      <c r="LBX31" s="128"/>
      <c r="LBY31" s="128"/>
      <c r="LBZ31" s="128"/>
      <c r="LCA31" s="128"/>
      <c r="LCB31" s="128"/>
      <c r="LCC31" s="128"/>
      <c r="LCD31" s="128"/>
      <c r="LCE31" s="128"/>
      <c r="LCF31" s="128"/>
      <c r="LCG31" s="128"/>
      <c r="LCH31" s="128"/>
      <c r="LCI31" s="128"/>
      <c r="LCJ31" s="128"/>
      <c r="LCK31" s="128"/>
      <c r="LCL31" s="128"/>
      <c r="LCM31" s="128"/>
      <c r="LCN31" s="128"/>
      <c r="LCO31" s="128"/>
      <c r="LCP31" s="128"/>
      <c r="LCQ31" s="128"/>
      <c r="LCR31" s="128"/>
      <c r="LCS31" s="128"/>
      <c r="LCT31" s="128"/>
      <c r="LCU31" s="128"/>
      <c r="LCV31" s="128"/>
      <c r="LCW31" s="128"/>
      <c r="LCX31" s="128"/>
      <c r="LCY31" s="128"/>
      <c r="LCZ31" s="128"/>
      <c r="LDA31" s="128"/>
      <c r="LDB31" s="128"/>
      <c r="LDC31" s="128"/>
      <c r="LDD31" s="128"/>
      <c r="LDE31" s="128"/>
      <c r="LDF31" s="128"/>
      <c r="LDG31" s="128"/>
      <c r="LDH31" s="128"/>
      <c r="LDI31" s="128"/>
      <c r="LDJ31" s="128"/>
      <c r="LDK31" s="128"/>
      <c r="LDL31" s="128"/>
      <c r="LDM31" s="128"/>
      <c r="LDN31" s="128"/>
      <c r="LDO31" s="128"/>
      <c r="LDP31" s="128"/>
      <c r="LDQ31" s="128"/>
      <c r="LDR31" s="128"/>
      <c r="LDS31" s="128"/>
      <c r="LDT31" s="128"/>
      <c r="LDU31" s="128"/>
      <c r="LDV31" s="128"/>
      <c r="LDW31" s="128"/>
      <c r="LDX31" s="128"/>
      <c r="LDY31" s="128"/>
      <c r="LDZ31" s="128"/>
      <c r="LEA31" s="128"/>
      <c r="LEB31" s="128"/>
      <c r="LEC31" s="128"/>
      <c r="LED31" s="128"/>
      <c r="LEE31" s="128"/>
      <c r="LEF31" s="128"/>
      <c r="LEG31" s="128"/>
      <c r="LEH31" s="128"/>
      <c r="LEI31" s="128"/>
      <c r="LEJ31" s="128"/>
      <c r="LEK31" s="128"/>
      <c r="LEL31" s="128"/>
      <c r="LEM31" s="128"/>
      <c r="LEN31" s="128"/>
      <c r="LEO31" s="128"/>
      <c r="LEP31" s="128"/>
      <c r="LEQ31" s="128"/>
      <c r="LER31" s="128"/>
      <c r="LES31" s="128"/>
      <c r="LET31" s="128"/>
      <c r="LEU31" s="128"/>
      <c r="LEV31" s="128"/>
      <c r="LEW31" s="128"/>
      <c r="LEX31" s="128"/>
      <c r="LEY31" s="128"/>
      <c r="LEZ31" s="128"/>
      <c r="LFA31" s="128"/>
      <c r="LFB31" s="128"/>
      <c r="LFC31" s="128"/>
      <c r="LFD31" s="128"/>
      <c r="LFE31" s="128"/>
      <c r="LFF31" s="128"/>
      <c r="LFG31" s="128"/>
      <c r="LFH31" s="128"/>
      <c r="LFI31" s="128"/>
      <c r="LFJ31" s="128"/>
      <c r="LFK31" s="128"/>
      <c r="LFL31" s="128"/>
      <c r="LFM31" s="128"/>
      <c r="LFN31" s="128"/>
      <c r="LFO31" s="128"/>
      <c r="LFP31" s="128"/>
      <c r="LFQ31" s="128"/>
      <c r="LFR31" s="128"/>
      <c r="LFS31" s="128"/>
      <c r="LFT31" s="128"/>
      <c r="LFU31" s="128"/>
      <c r="LFV31" s="128"/>
      <c r="LFW31" s="128"/>
      <c r="LFX31" s="128"/>
      <c r="LFY31" s="128"/>
      <c r="LFZ31" s="128"/>
      <c r="LGA31" s="128"/>
      <c r="LGB31" s="128"/>
      <c r="LGC31" s="128"/>
      <c r="LGD31" s="128"/>
      <c r="LGE31" s="128"/>
      <c r="LGF31" s="128"/>
      <c r="LGG31" s="128"/>
      <c r="LGH31" s="128"/>
      <c r="LGI31" s="128"/>
      <c r="LGJ31" s="128"/>
      <c r="LGK31" s="128"/>
      <c r="LGL31" s="128"/>
      <c r="LGM31" s="128"/>
      <c r="LGN31" s="128"/>
      <c r="LGO31" s="128"/>
      <c r="LGP31" s="128"/>
      <c r="LGQ31" s="128"/>
      <c r="LGR31" s="128"/>
      <c r="LGS31" s="128"/>
      <c r="LGT31" s="128"/>
      <c r="LGU31" s="128"/>
      <c r="LGV31" s="128"/>
      <c r="LGW31" s="128"/>
      <c r="LGX31" s="128"/>
      <c r="LGY31" s="128"/>
      <c r="LGZ31" s="128"/>
      <c r="LHA31" s="128"/>
      <c r="LHB31" s="128"/>
      <c r="LHC31" s="128"/>
      <c r="LHD31" s="128"/>
      <c r="LHE31" s="128"/>
      <c r="LHF31" s="128"/>
      <c r="LHG31" s="128"/>
      <c r="LHH31" s="128"/>
      <c r="LHI31" s="128"/>
      <c r="LHJ31" s="128"/>
      <c r="LHK31" s="128"/>
      <c r="LHL31" s="128"/>
      <c r="LHM31" s="128"/>
      <c r="LHN31" s="128"/>
      <c r="LHO31" s="128"/>
      <c r="LHP31" s="128"/>
      <c r="LHQ31" s="128"/>
      <c r="LHR31" s="128"/>
      <c r="LHS31" s="128"/>
      <c r="LHT31" s="128"/>
      <c r="LHU31" s="128"/>
      <c r="LHV31" s="128"/>
      <c r="LHW31" s="128"/>
      <c r="LHX31" s="128"/>
      <c r="LHY31" s="128"/>
      <c r="LHZ31" s="128"/>
      <c r="LIA31" s="128"/>
      <c r="LIB31" s="128"/>
      <c r="LIC31" s="128"/>
      <c r="LID31" s="128"/>
      <c r="LIE31" s="128"/>
      <c r="LIF31" s="128"/>
      <c r="LIG31" s="128"/>
      <c r="LIH31" s="128"/>
      <c r="LII31" s="128"/>
      <c r="LIJ31" s="128"/>
      <c r="LIK31" s="128"/>
      <c r="LIL31" s="128"/>
      <c r="LIM31" s="128"/>
      <c r="LIN31" s="128"/>
      <c r="LIO31" s="128"/>
      <c r="LIP31" s="128"/>
      <c r="LIQ31" s="128"/>
      <c r="LIR31" s="128"/>
      <c r="LIS31" s="128"/>
      <c r="LIT31" s="128"/>
      <c r="LIU31" s="128"/>
      <c r="LIV31" s="128"/>
      <c r="LIW31" s="128"/>
      <c r="LIX31" s="128"/>
      <c r="LIY31" s="128"/>
      <c r="LIZ31" s="128"/>
      <c r="LJA31" s="128"/>
      <c r="LJB31" s="128"/>
      <c r="LJC31" s="128"/>
      <c r="LJD31" s="128"/>
      <c r="LJE31" s="128"/>
      <c r="LJF31" s="128"/>
      <c r="LJG31" s="128"/>
      <c r="LJH31" s="128"/>
      <c r="LJI31" s="128"/>
      <c r="LJJ31" s="128"/>
      <c r="LJK31" s="128"/>
      <c r="LJL31" s="128"/>
      <c r="LJM31" s="128"/>
      <c r="LJN31" s="128"/>
      <c r="LJO31" s="128"/>
      <c r="LJP31" s="128"/>
      <c r="LJQ31" s="128"/>
      <c r="LJR31" s="128"/>
      <c r="LJS31" s="128"/>
      <c r="LJT31" s="128"/>
      <c r="LJU31" s="128"/>
      <c r="LJV31" s="128"/>
      <c r="LJW31" s="128"/>
      <c r="LJX31" s="128"/>
      <c r="LJY31" s="128"/>
      <c r="LJZ31" s="128"/>
      <c r="LKA31" s="128"/>
      <c r="LKB31" s="128"/>
      <c r="LKC31" s="128"/>
      <c r="LKD31" s="128"/>
      <c r="LKE31" s="128"/>
      <c r="LKF31" s="128"/>
      <c r="LKG31" s="128"/>
      <c r="LKH31" s="128"/>
      <c r="LKI31" s="128"/>
      <c r="LKJ31" s="128"/>
      <c r="LKK31" s="128"/>
      <c r="LKL31" s="128"/>
      <c r="LKM31" s="128"/>
      <c r="LKN31" s="128"/>
      <c r="LKO31" s="128"/>
      <c r="LKP31" s="128"/>
      <c r="LKQ31" s="128"/>
      <c r="LKR31" s="128"/>
      <c r="LKS31" s="128"/>
      <c r="LKT31" s="128"/>
      <c r="LKU31" s="128"/>
      <c r="LKV31" s="128"/>
      <c r="LKW31" s="128"/>
      <c r="LKX31" s="128"/>
      <c r="LKY31" s="128"/>
      <c r="LKZ31" s="128"/>
      <c r="LLA31" s="128"/>
      <c r="LLB31" s="128"/>
      <c r="LLC31" s="128"/>
      <c r="LLD31" s="128"/>
      <c r="LLE31" s="128"/>
      <c r="LLF31" s="128"/>
      <c r="LLG31" s="128"/>
      <c r="LLH31" s="128"/>
      <c r="LLI31" s="128"/>
      <c r="LLJ31" s="128"/>
      <c r="LLK31" s="128"/>
      <c r="LLL31" s="128"/>
      <c r="LLM31" s="128"/>
      <c r="LLN31" s="128"/>
      <c r="LLO31" s="128"/>
      <c r="LLP31" s="128"/>
      <c r="LLQ31" s="128"/>
      <c r="LLR31" s="128"/>
      <c r="LLS31" s="128"/>
      <c r="LLT31" s="128"/>
      <c r="LLU31" s="128"/>
      <c r="LLV31" s="128"/>
      <c r="LLW31" s="128"/>
      <c r="LLX31" s="128"/>
      <c r="LLY31" s="128"/>
      <c r="LLZ31" s="128"/>
      <c r="LMA31" s="128"/>
      <c r="LMB31" s="128"/>
      <c r="LMC31" s="128"/>
      <c r="LMD31" s="128"/>
      <c r="LME31" s="128"/>
      <c r="LMF31" s="128"/>
      <c r="LMG31" s="128"/>
      <c r="LMH31" s="128"/>
      <c r="LMI31" s="128"/>
      <c r="LMJ31" s="128"/>
      <c r="LMK31" s="128"/>
      <c r="LML31" s="128"/>
      <c r="LMM31" s="128"/>
      <c r="LMN31" s="128"/>
      <c r="LMO31" s="128"/>
      <c r="LMP31" s="128"/>
      <c r="LMQ31" s="128"/>
      <c r="LMR31" s="128"/>
      <c r="LMS31" s="128"/>
      <c r="LMT31" s="128"/>
      <c r="LMU31" s="128"/>
      <c r="LMV31" s="128"/>
      <c r="LMW31" s="128"/>
      <c r="LMX31" s="128"/>
      <c r="LMY31" s="128"/>
      <c r="LMZ31" s="128"/>
      <c r="LNA31" s="128"/>
      <c r="LNB31" s="128"/>
      <c r="LNC31" s="128"/>
      <c r="LND31" s="128"/>
      <c r="LNE31" s="128"/>
      <c r="LNF31" s="128"/>
      <c r="LNG31" s="128"/>
      <c r="LNH31" s="128"/>
      <c r="LNI31" s="128"/>
      <c r="LNJ31" s="128"/>
      <c r="LNK31" s="128"/>
      <c r="LNL31" s="128"/>
      <c r="LNM31" s="128"/>
      <c r="LNN31" s="128"/>
      <c r="LNO31" s="128"/>
      <c r="LNP31" s="128"/>
      <c r="LNQ31" s="128"/>
      <c r="LNR31" s="128"/>
      <c r="LNS31" s="128"/>
      <c r="LNT31" s="128"/>
      <c r="LNU31" s="128"/>
      <c r="LNV31" s="128"/>
      <c r="LNW31" s="128"/>
      <c r="LNX31" s="128"/>
      <c r="LNY31" s="128"/>
      <c r="LNZ31" s="128"/>
      <c r="LOA31" s="128"/>
      <c r="LOB31" s="128"/>
      <c r="LOC31" s="128"/>
      <c r="LOD31" s="128"/>
      <c r="LOE31" s="128"/>
      <c r="LOF31" s="128"/>
      <c r="LOG31" s="128"/>
      <c r="LOH31" s="128"/>
      <c r="LOI31" s="128"/>
      <c r="LOJ31" s="128"/>
      <c r="LOK31" s="128"/>
      <c r="LOL31" s="128"/>
      <c r="LOM31" s="128"/>
      <c r="LON31" s="128"/>
      <c r="LOO31" s="128"/>
      <c r="LOP31" s="128"/>
      <c r="LOQ31" s="128"/>
      <c r="LOR31" s="128"/>
      <c r="LOS31" s="128"/>
      <c r="LOT31" s="128"/>
      <c r="LOU31" s="128"/>
      <c r="LOV31" s="128"/>
      <c r="LOW31" s="128"/>
      <c r="LOX31" s="128"/>
      <c r="LOY31" s="128"/>
      <c r="LOZ31" s="128"/>
      <c r="LPA31" s="128"/>
      <c r="LPB31" s="128"/>
      <c r="LPC31" s="128"/>
      <c r="LPD31" s="128"/>
      <c r="LPE31" s="128"/>
      <c r="LPF31" s="128"/>
      <c r="LPG31" s="128"/>
      <c r="LPH31" s="128"/>
      <c r="LPI31" s="128"/>
      <c r="LPJ31" s="128"/>
      <c r="LPK31" s="128"/>
      <c r="LPL31" s="128"/>
      <c r="LPM31" s="128"/>
      <c r="LPN31" s="128"/>
      <c r="LPO31" s="128"/>
      <c r="LPP31" s="128"/>
      <c r="LPQ31" s="128"/>
      <c r="LPR31" s="128"/>
      <c r="LPS31" s="128"/>
      <c r="LPT31" s="128"/>
      <c r="LPU31" s="128"/>
      <c r="LPV31" s="128"/>
      <c r="LPW31" s="128"/>
      <c r="LPX31" s="128"/>
      <c r="LPY31" s="128"/>
      <c r="LPZ31" s="128"/>
      <c r="LQA31" s="128"/>
      <c r="LQB31" s="128"/>
      <c r="LQC31" s="128"/>
      <c r="LQD31" s="128"/>
      <c r="LQE31" s="128"/>
      <c r="LQF31" s="128"/>
      <c r="LQG31" s="128"/>
      <c r="LQH31" s="128"/>
      <c r="LQI31" s="128"/>
      <c r="LQJ31" s="128"/>
      <c r="LQK31" s="128"/>
      <c r="LQL31" s="128"/>
      <c r="LQM31" s="128"/>
      <c r="LQN31" s="128"/>
      <c r="LQO31" s="128"/>
      <c r="LQP31" s="128"/>
      <c r="LQQ31" s="128"/>
      <c r="LQR31" s="128"/>
      <c r="LQS31" s="128"/>
      <c r="LQT31" s="128"/>
      <c r="LQU31" s="128"/>
      <c r="LQV31" s="128"/>
      <c r="LQW31" s="128"/>
      <c r="LQX31" s="128"/>
      <c r="LQY31" s="128"/>
      <c r="LQZ31" s="128"/>
      <c r="LRA31" s="128"/>
      <c r="LRB31" s="128"/>
      <c r="LRC31" s="128"/>
      <c r="LRD31" s="128"/>
      <c r="LRE31" s="128"/>
      <c r="LRF31" s="128"/>
      <c r="LRG31" s="128"/>
      <c r="LRH31" s="128"/>
      <c r="LRI31" s="128"/>
      <c r="LRJ31" s="128"/>
      <c r="LRK31" s="128"/>
      <c r="LRL31" s="128"/>
      <c r="LRM31" s="128"/>
      <c r="LRN31" s="128"/>
      <c r="LRO31" s="128"/>
      <c r="LRP31" s="128"/>
      <c r="LRQ31" s="128"/>
      <c r="LRR31" s="128"/>
      <c r="LRS31" s="128"/>
      <c r="LRT31" s="128"/>
      <c r="LRU31" s="128"/>
      <c r="LRV31" s="128"/>
      <c r="LRW31" s="128"/>
      <c r="LRX31" s="128"/>
      <c r="LRY31" s="128"/>
      <c r="LRZ31" s="128"/>
      <c r="LSA31" s="128"/>
      <c r="LSB31" s="128"/>
      <c r="LSC31" s="128"/>
      <c r="LSD31" s="128"/>
      <c r="LSE31" s="128"/>
      <c r="LSF31" s="128"/>
      <c r="LSG31" s="128"/>
      <c r="LSH31" s="128"/>
      <c r="LSI31" s="128"/>
      <c r="LSJ31" s="128"/>
      <c r="LSK31" s="128"/>
      <c r="LSL31" s="128"/>
      <c r="LSM31" s="128"/>
      <c r="LSN31" s="128"/>
      <c r="LSO31" s="128"/>
      <c r="LSP31" s="128"/>
      <c r="LSQ31" s="128"/>
      <c r="LSR31" s="128"/>
      <c r="LSS31" s="128"/>
      <c r="LST31" s="128"/>
      <c r="LSU31" s="128"/>
      <c r="LSV31" s="128"/>
      <c r="LSW31" s="128"/>
      <c r="LSX31" s="128"/>
      <c r="LSY31" s="128"/>
      <c r="LSZ31" s="128"/>
      <c r="LTA31" s="128"/>
      <c r="LTB31" s="128"/>
      <c r="LTC31" s="128"/>
      <c r="LTD31" s="128"/>
      <c r="LTE31" s="128"/>
      <c r="LTF31" s="128"/>
      <c r="LTG31" s="128"/>
      <c r="LTH31" s="128"/>
      <c r="LTI31" s="128"/>
      <c r="LTJ31" s="128"/>
      <c r="LTK31" s="128"/>
      <c r="LTL31" s="128"/>
      <c r="LTM31" s="128"/>
      <c r="LTN31" s="128"/>
      <c r="LTO31" s="128"/>
      <c r="LTP31" s="128"/>
      <c r="LTQ31" s="128"/>
      <c r="LTR31" s="128"/>
      <c r="LTS31" s="128"/>
      <c r="LTT31" s="128"/>
      <c r="LTU31" s="128"/>
      <c r="LTV31" s="128"/>
      <c r="LTW31" s="128"/>
      <c r="LTX31" s="128"/>
      <c r="LTY31" s="128"/>
      <c r="LTZ31" s="128"/>
      <c r="LUA31" s="128"/>
      <c r="LUB31" s="128"/>
      <c r="LUC31" s="128"/>
      <c r="LUD31" s="128"/>
      <c r="LUE31" s="128"/>
      <c r="LUF31" s="128"/>
      <c r="LUG31" s="128"/>
      <c r="LUH31" s="128"/>
      <c r="LUI31" s="128"/>
      <c r="LUJ31" s="128"/>
      <c r="LUK31" s="128"/>
      <c r="LUL31" s="128"/>
      <c r="LUM31" s="128"/>
      <c r="LUN31" s="128"/>
      <c r="LUO31" s="128"/>
      <c r="LUP31" s="128"/>
      <c r="LUQ31" s="128"/>
      <c r="LUR31" s="128"/>
      <c r="LUS31" s="128"/>
      <c r="LUT31" s="128"/>
      <c r="LUU31" s="128"/>
      <c r="LUV31" s="128"/>
      <c r="LUW31" s="128"/>
      <c r="LUX31" s="128"/>
      <c r="LUY31" s="128"/>
      <c r="LUZ31" s="128"/>
      <c r="LVA31" s="128"/>
      <c r="LVB31" s="128"/>
      <c r="LVC31" s="128"/>
      <c r="LVD31" s="128"/>
      <c r="LVE31" s="128"/>
      <c r="LVF31" s="128"/>
      <c r="LVG31" s="128"/>
      <c r="LVH31" s="128"/>
      <c r="LVI31" s="128"/>
      <c r="LVJ31" s="128"/>
      <c r="LVK31" s="128"/>
      <c r="LVL31" s="128"/>
      <c r="LVM31" s="128"/>
      <c r="LVN31" s="128"/>
      <c r="LVO31" s="128"/>
      <c r="LVP31" s="128"/>
      <c r="LVQ31" s="128"/>
      <c r="LVR31" s="128"/>
      <c r="LVS31" s="128"/>
      <c r="LVT31" s="128"/>
      <c r="LVU31" s="128"/>
      <c r="LVV31" s="128"/>
      <c r="LVW31" s="128"/>
      <c r="LVX31" s="128"/>
      <c r="LVY31" s="128"/>
      <c r="LVZ31" s="128"/>
      <c r="LWA31" s="128"/>
      <c r="LWB31" s="128"/>
      <c r="LWC31" s="128"/>
      <c r="LWD31" s="128"/>
      <c r="LWE31" s="128"/>
      <c r="LWF31" s="128"/>
      <c r="LWG31" s="128"/>
      <c r="LWH31" s="128"/>
      <c r="LWI31" s="128"/>
      <c r="LWJ31" s="128"/>
      <c r="LWK31" s="128"/>
      <c r="LWL31" s="128"/>
      <c r="LWM31" s="128"/>
      <c r="LWN31" s="128"/>
      <c r="LWO31" s="128"/>
      <c r="LWP31" s="128"/>
      <c r="LWQ31" s="128"/>
      <c r="LWR31" s="128"/>
      <c r="LWS31" s="128"/>
      <c r="LWT31" s="128"/>
      <c r="LWU31" s="128"/>
      <c r="LWV31" s="128"/>
      <c r="LWW31" s="128"/>
      <c r="LWX31" s="128"/>
      <c r="LWY31" s="128"/>
      <c r="LWZ31" s="128"/>
      <c r="LXA31" s="128"/>
      <c r="LXB31" s="128"/>
      <c r="LXC31" s="128"/>
      <c r="LXD31" s="128"/>
      <c r="LXE31" s="128"/>
      <c r="LXF31" s="128"/>
      <c r="LXG31" s="128"/>
      <c r="LXH31" s="128"/>
      <c r="LXI31" s="128"/>
      <c r="LXJ31" s="128"/>
      <c r="LXK31" s="128"/>
      <c r="LXL31" s="128"/>
      <c r="LXM31" s="128"/>
      <c r="LXN31" s="128"/>
      <c r="LXO31" s="128"/>
      <c r="LXP31" s="128"/>
      <c r="LXQ31" s="128"/>
      <c r="LXR31" s="128"/>
      <c r="LXS31" s="128"/>
      <c r="LXT31" s="128"/>
      <c r="LXU31" s="128"/>
      <c r="LXV31" s="128"/>
      <c r="LXW31" s="128"/>
      <c r="LXX31" s="128"/>
      <c r="LXY31" s="128"/>
      <c r="LXZ31" s="128"/>
      <c r="LYA31" s="128"/>
      <c r="LYB31" s="128"/>
      <c r="LYC31" s="128"/>
      <c r="LYD31" s="128"/>
      <c r="LYE31" s="128"/>
      <c r="LYF31" s="128"/>
      <c r="LYG31" s="128"/>
      <c r="LYH31" s="128"/>
      <c r="LYI31" s="128"/>
      <c r="LYJ31" s="128"/>
      <c r="LYK31" s="128"/>
      <c r="LYL31" s="128"/>
      <c r="LYM31" s="128"/>
      <c r="LYN31" s="128"/>
      <c r="LYO31" s="128"/>
      <c r="LYP31" s="128"/>
      <c r="LYQ31" s="128"/>
      <c r="LYR31" s="128"/>
      <c r="LYS31" s="128"/>
      <c r="LYT31" s="128"/>
      <c r="LYU31" s="128"/>
      <c r="LYV31" s="128"/>
      <c r="LYW31" s="128"/>
      <c r="LYX31" s="128"/>
      <c r="LYY31" s="128"/>
      <c r="LYZ31" s="128"/>
      <c r="LZA31" s="128"/>
      <c r="LZB31" s="128"/>
      <c r="LZC31" s="128"/>
      <c r="LZD31" s="128"/>
      <c r="LZE31" s="128"/>
      <c r="LZF31" s="128"/>
      <c r="LZG31" s="128"/>
      <c r="LZH31" s="128"/>
      <c r="LZI31" s="128"/>
      <c r="LZJ31" s="128"/>
      <c r="LZK31" s="128"/>
      <c r="LZL31" s="128"/>
      <c r="LZM31" s="128"/>
      <c r="LZN31" s="128"/>
      <c r="LZO31" s="128"/>
      <c r="LZP31" s="128"/>
      <c r="LZQ31" s="128"/>
      <c r="LZR31" s="128"/>
      <c r="LZS31" s="128"/>
      <c r="LZT31" s="128"/>
      <c r="LZU31" s="128"/>
      <c r="LZV31" s="128"/>
      <c r="LZW31" s="128"/>
      <c r="LZX31" s="128"/>
      <c r="LZY31" s="128"/>
      <c r="LZZ31" s="128"/>
      <c r="MAA31" s="128"/>
      <c r="MAB31" s="128"/>
      <c r="MAC31" s="128"/>
      <c r="MAD31" s="128"/>
      <c r="MAE31" s="128"/>
      <c r="MAF31" s="128"/>
      <c r="MAG31" s="128"/>
      <c r="MAH31" s="128"/>
      <c r="MAI31" s="128"/>
      <c r="MAJ31" s="128"/>
      <c r="MAK31" s="128"/>
      <c r="MAL31" s="128"/>
      <c r="MAM31" s="128"/>
      <c r="MAN31" s="128"/>
      <c r="MAO31" s="128"/>
      <c r="MAP31" s="128"/>
      <c r="MAQ31" s="128"/>
      <c r="MAR31" s="128"/>
      <c r="MAS31" s="128"/>
      <c r="MAT31" s="128"/>
      <c r="MAU31" s="128"/>
      <c r="MAV31" s="128"/>
      <c r="MAW31" s="128"/>
      <c r="MAX31" s="128"/>
      <c r="MAY31" s="128"/>
      <c r="MAZ31" s="128"/>
      <c r="MBA31" s="128"/>
      <c r="MBB31" s="128"/>
      <c r="MBC31" s="128"/>
      <c r="MBD31" s="128"/>
      <c r="MBE31" s="128"/>
      <c r="MBF31" s="128"/>
      <c r="MBG31" s="128"/>
      <c r="MBH31" s="128"/>
      <c r="MBI31" s="128"/>
      <c r="MBJ31" s="128"/>
      <c r="MBK31" s="128"/>
      <c r="MBL31" s="128"/>
      <c r="MBM31" s="128"/>
      <c r="MBN31" s="128"/>
      <c r="MBO31" s="128"/>
      <c r="MBP31" s="128"/>
      <c r="MBQ31" s="128"/>
      <c r="MBR31" s="128"/>
      <c r="MBS31" s="128"/>
      <c r="MBT31" s="128"/>
      <c r="MBU31" s="128"/>
      <c r="MBV31" s="128"/>
      <c r="MBW31" s="128"/>
      <c r="MBX31" s="128"/>
      <c r="MBY31" s="128"/>
      <c r="MBZ31" s="128"/>
      <c r="MCA31" s="128"/>
      <c r="MCB31" s="128"/>
      <c r="MCC31" s="128"/>
      <c r="MCD31" s="128"/>
      <c r="MCE31" s="128"/>
      <c r="MCF31" s="128"/>
      <c r="MCG31" s="128"/>
      <c r="MCH31" s="128"/>
      <c r="MCI31" s="128"/>
      <c r="MCJ31" s="128"/>
      <c r="MCK31" s="128"/>
      <c r="MCL31" s="128"/>
      <c r="MCM31" s="128"/>
      <c r="MCN31" s="128"/>
      <c r="MCO31" s="128"/>
      <c r="MCP31" s="128"/>
      <c r="MCQ31" s="128"/>
      <c r="MCR31" s="128"/>
      <c r="MCS31" s="128"/>
      <c r="MCT31" s="128"/>
      <c r="MCU31" s="128"/>
      <c r="MCV31" s="128"/>
      <c r="MCW31" s="128"/>
      <c r="MCX31" s="128"/>
      <c r="MCY31" s="128"/>
      <c r="MCZ31" s="128"/>
      <c r="MDA31" s="128"/>
      <c r="MDB31" s="128"/>
      <c r="MDC31" s="128"/>
      <c r="MDD31" s="128"/>
      <c r="MDE31" s="128"/>
      <c r="MDF31" s="128"/>
      <c r="MDG31" s="128"/>
      <c r="MDH31" s="128"/>
      <c r="MDI31" s="128"/>
      <c r="MDJ31" s="128"/>
      <c r="MDK31" s="128"/>
      <c r="MDL31" s="128"/>
      <c r="MDM31" s="128"/>
      <c r="MDN31" s="128"/>
      <c r="MDO31" s="128"/>
      <c r="MDP31" s="128"/>
      <c r="MDQ31" s="128"/>
      <c r="MDR31" s="128"/>
      <c r="MDS31" s="128"/>
      <c r="MDT31" s="128"/>
      <c r="MDU31" s="128"/>
      <c r="MDV31" s="128"/>
      <c r="MDW31" s="128"/>
      <c r="MDX31" s="128"/>
      <c r="MDY31" s="128"/>
      <c r="MDZ31" s="128"/>
      <c r="MEA31" s="128"/>
      <c r="MEB31" s="128"/>
      <c r="MEC31" s="128"/>
      <c r="MED31" s="128"/>
      <c r="MEE31" s="128"/>
      <c r="MEF31" s="128"/>
      <c r="MEG31" s="128"/>
      <c r="MEH31" s="128"/>
      <c r="MEI31" s="128"/>
      <c r="MEJ31" s="128"/>
      <c r="MEK31" s="128"/>
      <c r="MEL31" s="128"/>
      <c r="MEM31" s="128"/>
      <c r="MEN31" s="128"/>
      <c r="MEO31" s="128"/>
      <c r="MEP31" s="128"/>
      <c r="MEQ31" s="128"/>
      <c r="MER31" s="128"/>
      <c r="MES31" s="128"/>
      <c r="MET31" s="128"/>
      <c r="MEU31" s="128"/>
      <c r="MEV31" s="128"/>
      <c r="MEW31" s="128"/>
      <c r="MEX31" s="128"/>
      <c r="MEY31" s="128"/>
      <c r="MEZ31" s="128"/>
      <c r="MFA31" s="128"/>
      <c r="MFB31" s="128"/>
      <c r="MFC31" s="128"/>
      <c r="MFD31" s="128"/>
      <c r="MFE31" s="128"/>
      <c r="MFF31" s="128"/>
      <c r="MFG31" s="128"/>
      <c r="MFH31" s="128"/>
      <c r="MFI31" s="128"/>
      <c r="MFJ31" s="128"/>
      <c r="MFK31" s="128"/>
      <c r="MFL31" s="128"/>
      <c r="MFM31" s="128"/>
      <c r="MFN31" s="128"/>
      <c r="MFO31" s="128"/>
      <c r="MFP31" s="128"/>
      <c r="MFQ31" s="128"/>
      <c r="MFR31" s="128"/>
      <c r="MFS31" s="128"/>
      <c r="MFT31" s="128"/>
      <c r="MFU31" s="128"/>
      <c r="MFV31" s="128"/>
      <c r="MFW31" s="128"/>
      <c r="MFX31" s="128"/>
      <c r="MFY31" s="128"/>
      <c r="MFZ31" s="128"/>
      <c r="MGA31" s="128"/>
      <c r="MGB31" s="128"/>
      <c r="MGC31" s="128"/>
      <c r="MGD31" s="128"/>
      <c r="MGE31" s="128"/>
      <c r="MGF31" s="128"/>
      <c r="MGG31" s="128"/>
      <c r="MGH31" s="128"/>
      <c r="MGI31" s="128"/>
      <c r="MGJ31" s="128"/>
      <c r="MGK31" s="128"/>
      <c r="MGL31" s="128"/>
      <c r="MGM31" s="128"/>
      <c r="MGN31" s="128"/>
      <c r="MGO31" s="128"/>
      <c r="MGP31" s="128"/>
      <c r="MGQ31" s="128"/>
      <c r="MGR31" s="128"/>
      <c r="MGS31" s="128"/>
      <c r="MGT31" s="128"/>
      <c r="MGU31" s="128"/>
      <c r="MGV31" s="128"/>
      <c r="MGW31" s="128"/>
      <c r="MGX31" s="128"/>
      <c r="MGY31" s="128"/>
      <c r="MGZ31" s="128"/>
      <c r="MHA31" s="128"/>
      <c r="MHB31" s="128"/>
      <c r="MHC31" s="128"/>
      <c r="MHD31" s="128"/>
      <c r="MHE31" s="128"/>
      <c r="MHF31" s="128"/>
      <c r="MHG31" s="128"/>
      <c r="MHH31" s="128"/>
      <c r="MHI31" s="128"/>
      <c r="MHJ31" s="128"/>
      <c r="MHK31" s="128"/>
      <c r="MHL31" s="128"/>
      <c r="MHM31" s="128"/>
      <c r="MHN31" s="128"/>
      <c r="MHO31" s="128"/>
      <c r="MHP31" s="128"/>
      <c r="MHQ31" s="128"/>
      <c r="MHR31" s="128"/>
      <c r="MHS31" s="128"/>
      <c r="MHT31" s="128"/>
      <c r="MHU31" s="128"/>
      <c r="MHV31" s="128"/>
      <c r="MHW31" s="128"/>
      <c r="MHX31" s="128"/>
      <c r="MHY31" s="128"/>
      <c r="MHZ31" s="128"/>
      <c r="MIA31" s="128"/>
      <c r="MIB31" s="128"/>
      <c r="MIC31" s="128"/>
      <c r="MID31" s="128"/>
      <c r="MIE31" s="128"/>
      <c r="MIF31" s="128"/>
      <c r="MIG31" s="128"/>
      <c r="MIH31" s="128"/>
      <c r="MII31" s="128"/>
      <c r="MIJ31" s="128"/>
      <c r="MIK31" s="128"/>
      <c r="MIL31" s="128"/>
      <c r="MIM31" s="128"/>
      <c r="MIN31" s="128"/>
      <c r="MIO31" s="128"/>
      <c r="MIP31" s="128"/>
      <c r="MIQ31" s="128"/>
      <c r="MIR31" s="128"/>
      <c r="MIS31" s="128"/>
      <c r="MIT31" s="128"/>
      <c r="MIU31" s="128"/>
      <c r="MIV31" s="128"/>
      <c r="MIW31" s="128"/>
      <c r="MIX31" s="128"/>
      <c r="MIY31" s="128"/>
      <c r="MIZ31" s="128"/>
      <c r="MJA31" s="128"/>
      <c r="MJB31" s="128"/>
      <c r="MJC31" s="128"/>
      <c r="MJD31" s="128"/>
      <c r="MJE31" s="128"/>
      <c r="MJF31" s="128"/>
      <c r="MJG31" s="128"/>
      <c r="MJH31" s="128"/>
      <c r="MJI31" s="128"/>
      <c r="MJJ31" s="128"/>
      <c r="MJK31" s="128"/>
      <c r="MJL31" s="128"/>
      <c r="MJM31" s="128"/>
      <c r="MJN31" s="128"/>
      <c r="MJO31" s="128"/>
      <c r="MJP31" s="128"/>
      <c r="MJQ31" s="128"/>
      <c r="MJR31" s="128"/>
      <c r="MJS31" s="128"/>
      <c r="MJT31" s="128"/>
      <c r="MJU31" s="128"/>
      <c r="MJV31" s="128"/>
      <c r="MJW31" s="128"/>
      <c r="MJX31" s="128"/>
      <c r="MJY31" s="128"/>
      <c r="MJZ31" s="128"/>
      <c r="MKA31" s="128"/>
      <c r="MKB31" s="128"/>
      <c r="MKC31" s="128"/>
      <c r="MKD31" s="128"/>
      <c r="MKE31" s="128"/>
      <c r="MKF31" s="128"/>
      <c r="MKG31" s="128"/>
      <c r="MKH31" s="128"/>
      <c r="MKI31" s="128"/>
      <c r="MKJ31" s="128"/>
      <c r="MKK31" s="128"/>
      <c r="MKL31" s="128"/>
      <c r="MKM31" s="128"/>
      <c r="MKN31" s="128"/>
      <c r="MKO31" s="128"/>
      <c r="MKP31" s="128"/>
      <c r="MKQ31" s="128"/>
      <c r="MKR31" s="128"/>
      <c r="MKS31" s="128"/>
      <c r="MKT31" s="128"/>
      <c r="MKU31" s="128"/>
      <c r="MKV31" s="128"/>
      <c r="MKW31" s="128"/>
      <c r="MKX31" s="128"/>
      <c r="MKY31" s="128"/>
      <c r="MKZ31" s="128"/>
      <c r="MLA31" s="128"/>
      <c r="MLB31" s="128"/>
      <c r="MLC31" s="128"/>
      <c r="MLD31" s="128"/>
      <c r="MLE31" s="128"/>
      <c r="MLF31" s="128"/>
      <c r="MLG31" s="128"/>
      <c r="MLH31" s="128"/>
      <c r="MLI31" s="128"/>
      <c r="MLJ31" s="128"/>
      <c r="MLK31" s="128"/>
      <c r="MLL31" s="128"/>
      <c r="MLM31" s="128"/>
      <c r="MLN31" s="128"/>
      <c r="MLO31" s="128"/>
      <c r="MLP31" s="128"/>
      <c r="MLQ31" s="128"/>
      <c r="MLR31" s="128"/>
      <c r="MLS31" s="128"/>
      <c r="MLT31" s="128"/>
      <c r="MLU31" s="128"/>
      <c r="MLV31" s="128"/>
      <c r="MLW31" s="128"/>
      <c r="MLX31" s="128"/>
      <c r="MLY31" s="128"/>
      <c r="MLZ31" s="128"/>
      <c r="MMA31" s="128"/>
      <c r="MMB31" s="128"/>
      <c r="MMC31" s="128"/>
      <c r="MMD31" s="128"/>
      <c r="MME31" s="128"/>
      <c r="MMF31" s="128"/>
      <c r="MMG31" s="128"/>
      <c r="MMH31" s="128"/>
      <c r="MMI31" s="128"/>
      <c r="MMJ31" s="128"/>
      <c r="MMK31" s="128"/>
      <c r="MML31" s="128"/>
      <c r="MMM31" s="128"/>
      <c r="MMN31" s="128"/>
      <c r="MMO31" s="128"/>
      <c r="MMP31" s="128"/>
      <c r="MMQ31" s="128"/>
      <c r="MMR31" s="128"/>
      <c r="MMS31" s="128"/>
      <c r="MMT31" s="128"/>
      <c r="MMU31" s="128"/>
      <c r="MMV31" s="128"/>
      <c r="MMW31" s="128"/>
      <c r="MMX31" s="128"/>
      <c r="MMY31" s="128"/>
      <c r="MMZ31" s="128"/>
      <c r="MNA31" s="128"/>
      <c r="MNB31" s="128"/>
      <c r="MNC31" s="128"/>
      <c r="MND31" s="128"/>
      <c r="MNE31" s="128"/>
      <c r="MNF31" s="128"/>
      <c r="MNG31" s="128"/>
      <c r="MNH31" s="128"/>
      <c r="MNI31" s="128"/>
      <c r="MNJ31" s="128"/>
      <c r="MNK31" s="128"/>
      <c r="MNL31" s="128"/>
      <c r="MNM31" s="128"/>
      <c r="MNN31" s="128"/>
      <c r="MNO31" s="128"/>
      <c r="MNP31" s="128"/>
      <c r="MNQ31" s="128"/>
      <c r="MNR31" s="128"/>
      <c r="MNS31" s="128"/>
      <c r="MNT31" s="128"/>
      <c r="MNU31" s="128"/>
      <c r="MNV31" s="128"/>
      <c r="MNW31" s="128"/>
      <c r="MNX31" s="128"/>
      <c r="MNY31" s="128"/>
      <c r="MNZ31" s="128"/>
      <c r="MOA31" s="128"/>
      <c r="MOB31" s="128"/>
      <c r="MOC31" s="128"/>
      <c r="MOD31" s="128"/>
      <c r="MOE31" s="128"/>
      <c r="MOF31" s="128"/>
      <c r="MOG31" s="128"/>
      <c r="MOH31" s="128"/>
      <c r="MOI31" s="128"/>
      <c r="MOJ31" s="128"/>
      <c r="MOK31" s="128"/>
      <c r="MOL31" s="128"/>
      <c r="MOM31" s="128"/>
      <c r="MON31" s="128"/>
      <c r="MOO31" s="128"/>
      <c r="MOP31" s="128"/>
      <c r="MOQ31" s="128"/>
      <c r="MOR31" s="128"/>
      <c r="MOS31" s="128"/>
      <c r="MOT31" s="128"/>
      <c r="MOU31" s="128"/>
      <c r="MOV31" s="128"/>
      <c r="MOW31" s="128"/>
      <c r="MOX31" s="128"/>
      <c r="MOY31" s="128"/>
      <c r="MOZ31" s="128"/>
      <c r="MPA31" s="128"/>
      <c r="MPB31" s="128"/>
      <c r="MPC31" s="128"/>
      <c r="MPD31" s="128"/>
      <c r="MPE31" s="128"/>
      <c r="MPF31" s="128"/>
      <c r="MPG31" s="128"/>
      <c r="MPH31" s="128"/>
      <c r="MPI31" s="128"/>
      <c r="MPJ31" s="128"/>
      <c r="MPK31" s="128"/>
      <c r="MPL31" s="128"/>
      <c r="MPM31" s="128"/>
      <c r="MPN31" s="128"/>
      <c r="MPO31" s="128"/>
      <c r="MPP31" s="128"/>
      <c r="MPQ31" s="128"/>
      <c r="MPR31" s="128"/>
      <c r="MPS31" s="128"/>
      <c r="MPT31" s="128"/>
      <c r="MPU31" s="128"/>
      <c r="MPV31" s="128"/>
      <c r="MPW31" s="128"/>
      <c r="MPX31" s="128"/>
      <c r="MPY31" s="128"/>
      <c r="MPZ31" s="128"/>
      <c r="MQA31" s="128"/>
      <c r="MQB31" s="128"/>
      <c r="MQC31" s="128"/>
      <c r="MQD31" s="128"/>
      <c r="MQE31" s="128"/>
      <c r="MQF31" s="128"/>
      <c r="MQG31" s="128"/>
      <c r="MQH31" s="128"/>
      <c r="MQI31" s="128"/>
      <c r="MQJ31" s="128"/>
      <c r="MQK31" s="128"/>
      <c r="MQL31" s="128"/>
      <c r="MQM31" s="128"/>
      <c r="MQN31" s="128"/>
      <c r="MQO31" s="128"/>
      <c r="MQP31" s="128"/>
      <c r="MQQ31" s="128"/>
      <c r="MQR31" s="128"/>
      <c r="MQS31" s="128"/>
      <c r="MQT31" s="128"/>
      <c r="MQU31" s="128"/>
      <c r="MQV31" s="128"/>
      <c r="MQW31" s="128"/>
      <c r="MQX31" s="128"/>
      <c r="MQY31" s="128"/>
      <c r="MQZ31" s="128"/>
      <c r="MRA31" s="128"/>
      <c r="MRB31" s="128"/>
      <c r="MRC31" s="128"/>
      <c r="MRD31" s="128"/>
      <c r="MRE31" s="128"/>
      <c r="MRF31" s="128"/>
      <c r="MRG31" s="128"/>
      <c r="MRH31" s="128"/>
      <c r="MRI31" s="128"/>
      <c r="MRJ31" s="128"/>
      <c r="MRK31" s="128"/>
      <c r="MRL31" s="128"/>
      <c r="MRM31" s="128"/>
      <c r="MRN31" s="128"/>
      <c r="MRO31" s="128"/>
      <c r="MRP31" s="128"/>
      <c r="MRQ31" s="128"/>
      <c r="MRR31" s="128"/>
      <c r="MRS31" s="128"/>
      <c r="MRT31" s="128"/>
      <c r="MRU31" s="128"/>
      <c r="MRV31" s="128"/>
      <c r="MRW31" s="128"/>
      <c r="MRX31" s="128"/>
      <c r="MRY31" s="128"/>
      <c r="MRZ31" s="128"/>
      <c r="MSA31" s="128"/>
      <c r="MSB31" s="128"/>
      <c r="MSC31" s="128"/>
      <c r="MSD31" s="128"/>
      <c r="MSE31" s="128"/>
      <c r="MSF31" s="128"/>
      <c r="MSG31" s="128"/>
      <c r="MSH31" s="128"/>
      <c r="MSI31" s="128"/>
      <c r="MSJ31" s="128"/>
      <c r="MSK31" s="128"/>
      <c r="MSL31" s="128"/>
      <c r="MSM31" s="128"/>
      <c r="MSN31" s="128"/>
      <c r="MSO31" s="128"/>
      <c r="MSP31" s="128"/>
      <c r="MSQ31" s="128"/>
      <c r="MSR31" s="128"/>
      <c r="MSS31" s="128"/>
      <c r="MST31" s="128"/>
      <c r="MSU31" s="128"/>
      <c r="MSV31" s="128"/>
      <c r="MSW31" s="128"/>
      <c r="MSX31" s="128"/>
      <c r="MSY31" s="128"/>
      <c r="MSZ31" s="128"/>
      <c r="MTA31" s="128"/>
      <c r="MTB31" s="128"/>
      <c r="MTC31" s="128"/>
      <c r="MTD31" s="128"/>
      <c r="MTE31" s="128"/>
      <c r="MTF31" s="128"/>
      <c r="MTG31" s="128"/>
      <c r="MTH31" s="128"/>
      <c r="MTI31" s="128"/>
      <c r="MTJ31" s="128"/>
      <c r="MTK31" s="128"/>
      <c r="MTL31" s="128"/>
      <c r="MTM31" s="128"/>
      <c r="MTN31" s="128"/>
      <c r="MTO31" s="128"/>
      <c r="MTP31" s="128"/>
      <c r="MTQ31" s="128"/>
      <c r="MTR31" s="128"/>
      <c r="MTS31" s="128"/>
      <c r="MTT31" s="128"/>
      <c r="MTU31" s="128"/>
      <c r="MTV31" s="128"/>
      <c r="MTW31" s="128"/>
      <c r="MTX31" s="128"/>
      <c r="MTY31" s="128"/>
      <c r="MTZ31" s="128"/>
      <c r="MUA31" s="128"/>
      <c r="MUB31" s="128"/>
      <c r="MUC31" s="128"/>
      <c r="MUD31" s="128"/>
      <c r="MUE31" s="128"/>
      <c r="MUF31" s="128"/>
      <c r="MUG31" s="128"/>
      <c r="MUH31" s="128"/>
      <c r="MUI31" s="128"/>
      <c r="MUJ31" s="128"/>
      <c r="MUK31" s="128"/>
      <c r="MUL31" s="128"/>
      <c r="MUM31" s="128"/>
      <c r="MUN31" s="128"/>
      <c r="MUO31" s="128"/>
      <c r="MUP31" s="128"/>
      <c r="MUQ31" s="128"/>
      <c r="MUR31" s="128"/>
      <c r="MUS31" s="128"/>
      <c r="MUT31" s="128"/>
      <c r="MUU31" s="128"/>
      <c r="MUV31" s="128"/>
      <c r="MUW31" s="128"/>
      <c r="MUX31" s="128"/>
      <c r="MUY31" s="128"/>
      <c r="MUZ31" s="128"/>
      <c r="MVA31" s="128"/>
      <c r="MVB31" s="128"/>
      <c r="MVC31" s="128"/>
      <c r="MVD31" s="128"/>
      <c r="MVE31" s="128"/>
      <c r="MVF31" s="128"/>
      <c r="MVG31" s="128"/>
      <c r="MVH31" s="128"/>
      <c r="MVI31" s="128"/>
      <c r="MVJ31" s="128"/>
      <c r="MVK31" s="128"/>
      <c r="MVL31" s="128"/>
      <c r="MVM31" s="128"/>
      <c r="MVN31" s="128"/>
      <c r="MVO31" s="128"/>
      <c r="MVP31" s="128"/>
      <c r="MVQ31" s="128"/>
      <c r="MVR31" s="128"/>
      <c r="MVS31" s="128"/>
      <c r="MVT31" s="128"/>
      <c r="MVU31" s="128"/>
      <c r="MVV31" s="128"/>
      <c r="MVW31" s="128"/>
      <c r="MVX31" s="128"/>
      <c r="MVY31" s="128"/>
      <c r="MVZ31" s="128"/>
      <c r="MWA31" s="128"/>
      <c r="MWB31" s="128"/>
      <c r="MWC31" s="128"/>
      <c r="MWD31" s="128"/>
      <c r="MWE31" s="128"/>
      <c r="MWF31" s="128"/>
      <c r="MWG31" s="128"/>
      <c r="MWH31" s="128"/>
      <c r="MWI31" s="128"/>
      <c r="MWJ31" s="128"/>
      <c r="MWK31" s="128"/>
      <c r="MWL31" s="128"/>
      <c r="MWM31" s="128"/>
      <c r="MWN31" s="128"/>
      <c r="MWO31" s="128"/>
      <c r="MWP31" s="128"/>
      <c r="MWQ31" s="128"/>
      <c r="MWR31" s="128"/>
      <c r="MWS31" s="128"/>
      <c r="MWT31" s="128"/>
      <c r="MWU31" s="128"/>
      <c r="MWV31" s="128"/>
      <c r="MWW31" s="128"/>
      <c r="MWX31" s="128"/>
      <c r="MWY31" s="128"/>
      <c r="MWZ31" s="128"/>
      <c r="MXA31" s="128"/>
      <c r="MXB31" s="128"/>
      <c r="MXC31" s="128"/>
      <c r="MXD31" s="128"/>
      <c r="MXE31" s="128"/>
      <c r="MXF31" s="128"/>
      <c r="MXG31" s="128"/>
      <c r="MXH31" s="128"/>
      <c r="MXI31" s="128"/>
      <c r="MXJ31" s="128"/>
      <c r="MXK31" s="128"/>
      <c r="MXL31" s="128"/>
      <c r="MXM31" s="128"/>
      <c r="MXN31" s="128"/>
      <c r="MXO31" s="128"/>
      <c r="MXP31" s="128"/>
      <c r="MXQ31" s="128"/>
      <c r="MXR31" s="128"/>
      <c r="MXS31" s="128"/>
      <c r="MXT31" s="128"/>
      <c r="MXU31" s="128"/>
      <c r="MXV31" s="128"/>
      <c r="MXW31" s="128"/>
      <c r="MXX31" s="128"/>
      <c r="MXY31" s="128"/>
      <c r="MXZ31" s="128"/>
      <c r="MYA31" s="128"/>
      <c r="MYB31" s="128"/>
      <c r="MYC31" s="128"/>
      <c r="MYD31" s="128"/>
      <c r="MYE31" s="128"/>
      <c r="MYF31" s="128"/>
      <c r="MYG31" s="128"/>
      <c r="MYH31" s="128"/>
      <c r="MYI31" s="128"/>
      <c r="MYJ31" s="128"/>
      <c r="MYK31" s="128"/>
      <c r="MYL31" s="128"/>
      <c r="MYM31" s="128"/>
      <c r="MYN31" s="128"/>
      <c r="MYO31" s="128"/>
      <c r="MYP31" s="128"/>
      <c r="MYQ31" s="128"/>
      <c r="MYR31" s="128"/>
      <c r="MYS31" s="128"/>
      <c r="MYT31" s="128"/>
      <c r="MYU31" s="128"/>
      <c r="MYV31" s="128"/>
      <c r="MYW31" s="128"/>
      <c r="MYX31" s="128"/>
      <c r="MYY31" s="128"/>
      <c r="MYZ31" s="128"/>
      <c r="MZA31" s="128"/>
      <c r="MZB31" s="128"/>
      <c r="MZC31" s="128"/>
      <c r="MZD31" s="128"/>
      <c r="MZE31" s="128"/>
      <c r="MZF31" s="128"/>
      <c r="MZG31" s="128"/>
      <c r="MZH31" s="128"/>
      <c r="MZI31" s="128"/>
      <c r="MZJ31" s="128"/>
      <c r="MZK31" s="128"/>
      <c r="MZL31" s="128"/>
      <c r="MZM31" s="128"/>
      <c r="MZN31" s="128"/>
      <c r="MZO31" s="128"/>
      <c r="MZP31" s="128"/>
      <c r="MZQ31" s="128"/>
      <c r="MZR31" s="128"/>
      <c r="MZS31" s="128"/>
      <c r="MZT31" s="128"/>
      <c r="MZU31" s="128"/>
      <c r="MZV31" s="128"/>
      <c r="MZW31" s="128"/>
      <c r="MZX31" s="128"/>
      <c r="MZY31" s="128"/>
      <c r="MZZ31" s="128"/>
      <c r="NAA31" s="128"/>
      <c r="NAB31" s="128"/>
      <c r="NAC31" s="128"/>
      <c r="NAD31" s="128"/>
      <c r="NAE31" s="128"/>
      <c r="NAF31" s="128"/>
      <c r="NAG31" s="128"/>
      <c r="NAH31" s="128"/>
      <c r="NAI31" s="128"/>
      <c r="NAJ31" s="128"/>
      <c r="NAK31" s="128"/>
      <c r="NAL31" s="128"/>
      <c r="NAM31" s="128"/>
      <c r="NAN31" s="128"/>
      <c r="NAO31" s="128"/>
      <c r="NAP31" s="128"/>
      <c r="NAQ31" s="128"/>
      <c r="NAR31" s="128"/>
      <c r="NAS31" s="128"/>
      <c r="NAT31" s="128"/>
      <c r="NAU31" s="128"/>
      <c r="NAV31" s="128"/>
      <c r="NAW31" s="128"/>
      <c r="NAX31" s="128"/>
      <c r="NAY31" s="128"/>
      <c r="NAZ31" s="128"/>
      <c r="NBA31" s="128"/>
      <c r="NBB31" s="128"/>
      <c r="NBC31" s="128"/>
      <c r="NBD31" s="128"/>
      <c r="NBE31" s="128"/>
      <c r="NBF31" s="128"/>
      <c r="NBG31" s="128"/>
      <c r="NBH31" s="128"/>
      <c r="NBI31" s="128"/>
      <c r="NBJ31" s="128"/>
      <c r="NBK31" s="128"/>
      <c r="NBL31" s="128"/>
      <c r="NBM31" s="128"/>
      <c r="NBN31" s="128"/>
      <c r="NBO31" s="128"/>
      <c r="NBP31" s="128"/>
      <c r="NBQ31" s="128"/>
      <c r="NBR31" s="128"/>
      <c r="NBS31" s="128"/>
      <c r="NBT31" s="128"/>
      <c r="NBU31" s="128"/>
      <c r="NBV31" s="128"/>
      <c r="NBW31" s="128"/>
      <c r="NBX31" s="128"/>
      <c r="NBY31" s="128"/>
      <c r="NBZ31" s="128"/>
      <c r="NCA31" s="128"/>
      <c r="NCB31" s="128"/>
      <c r="NCC31" s="128"/>
      <c r="NCD31" s="128"/>
      <c r="NCE31" s="128"/>
      <c r="NCF31" s="128"/>
      <c r="NCG31" s="128"/>
      <c r="NCH31" s="128"/>
      <c r="NCI31" s="128"/>
      <c r="NCJ31" s="128"/>
      <c r="NCK31" s="128"/>
      <c r="NCL31" s="128"/>
      <c r="NCM31" s="128"/>
      <c r="NCN31" s="128"/>
      <c r="NCO31" s="128"/>
      <c r="NCP31" s="128"/>
      <c r="NCQ31" s="128"/>
      <c r="NCR31" s="128"/>
      <c r="NCS31" s="128"/>
      <c r="NCT31" s="128"/>
      <c r="NCU31" s="128"/>
      <c r="NCV31" s="128"/>
      <c r="NCW31" s="128"/>
      <c r="NCX31" s="128"/>
      <c r="NCY31" s="128"/>
      <c r="NCZ31" s="128"/>
      <c r="NDA31" s="128"/>
      <c r="NDB31" s="128"/>
      <c r="NDC31" s="128"/>
      <c r="NDD31" s="128"/>
      <c r="NDE31" s="128"/>
      <c r="NDF31" s="128"/>
      <c r="NDG31" s="128"/>
      <c r="NDH31" s="128"/>
      <c r="NDI31" s="128"/>
      <c r="NDJ31" s="128"/>
      <c r="NDK31" s="128"/>
      <c r="NDL31" s="128"/>
      <c r="NDM31" s="128"/>
      <c r="NDN31" s="128"/>
      <c r="NDO31" s="128"/>
      <c r="NDP31" s="128"/>
      <c r="NDQ31" s="128"/>
      <c r="NDR31" s="128"/>
      <c r="NDS31" s="128"/>
      <c r="NDT31" s="128"/>
      <c r="NDU31" s="128"/>
      <c r="NDV31" s="128"/>
      <c r="NDW31" s="128"/>
      <c r="NDX31" s="128"/>
      <c r="NDY31" s="128"/>
      <c r="NDZ31" s="128"/>
      <c r="NEA31" s="128"/>
      <c r="NEB31" s="128"/>
      <c r="NEC31" s="128"/>
      <c r="NED31" s="128"/>
      <c r="NEE31" s="128"/>
      <c r="NEF31" s="128"/>
      <c r="NEG31" s="128"/>
      <c r="NEH31" s="128"/>
      <c r="NEI31" s="128"/>
      <c r="NEJ31" s="128"/>
      <c r="NEK31" s="128"/>
      <c r="NEL31" s="128"/>
      <c r="NEM31" s="128"/>
      <c r="NEN31" s="128"/>
      <c r="NEO31" s="128"/>
      <c r="NEP31" s="128"/>
      <c r="NEQ31" s="128"/>
      <c r="NER31" s="128"/>
      <c r="NES31" s="128"/>
      <c r="NET31" s="128"/>
      <c r="NEU31" s="128"/>
      <c r="NEV31" s="128"/>
      <c r="NEW31" s="128"/>
      <c r="NEX31" s="128"/>
      <c r="NEY31" s="128"/>
      <c r="NEZ31" s="128"/>
      <c r="NFA31" s="128"/>
      <c r="NFB31" s="128"/>
      <c r="NFC31" s="128"/>
      <c r="NFD31" s="128"/>
      <c r="NFE31" s="128"/>
      <c r="NFF31" s="128"/>
      <c r="NFG31" s="128"/>
      <c r="NFH31" s="128"/>
      <c r="NFI31" s="128"/>
      <c r="NFJ31" s="128"/>
      <c r="NFK31" s="128"/>
      <c r="NFL31" s="128"/>
      <c r="NFM31" s="128"/>
      <c r="NFN31" s="128"/>
      <c r="NFO31" s="128"/>
      <c r="NFP31" s="128"/>
      <c r="NFQ31" s="128"/>
      <c r="NFR31" s="128"/>
      <c r="NFS31" s="128"/>
      <c r="NFT31" s="128"/>
      <c r="NFU31" s="128"/>
      <c r="NFV31" s="128"/>
      <c r="NFW31" s="128"/>
      <c r="NFX31" s="128"/>
      <c r="NFY31" s="128"/>
      <c r="NFZ31" s="128"/>
      <c r="NGA31" s="128"/>
      <c r="NGB31" s="128"/>
      <c r="NGC31" s="128"/>
      <c r="NGD31" s="128"/>
      <c r="NGE31" s="128"/>
      <c r="NGF31" s="128"/>
      <c r="NGG31" s="128"/>
      <c r="NGH31" s="128"/>
      <c r="NGI31" s="128"/>
      <c r="NGJ31" s="128"/>
      <c r="NGK31" s="128"/>
      <c r="NGL31" s="128"/>
      <c r="NGM31" s="128"/>
      <c r="NGN31" s="128"/>
      <c r="NGO31" s="128"/>
      <c r="NGP31" s="128"/>
      <c r="NGQ31" s="128"/>
      <c r="NGR31" s="128"/>
      <c r="NGS31" s="128"/>
      <c r="NGT31" s="128"/>
      <c r="NGU31" s="128"/>
      <c r="NGV31" s="128"/>
      <c r="NGW31" s="128"/>
      <c r="NGX31" s="128"/>
      <c r="NGY31" s="128"/>
      <c r="NGZ31" s="128"/>
      <c r="NHA31" s="128"/>
      <c r="NHB31" s="128"/>
      <c r="NHC31" s="128"/>
      <c r="NHD31" s="128"/>
      <c r="NHE31" s="128"/>
      <c r="NHF31" s="128"/>
      <c r="NHG31" s="128"/>
      <c r="NHH31" s="128"/>
      <c r="NHI31" s="128"/>
      <c r="NHJ31" s="128"/>
      <c r="NHK31" s="128"/>
      <c r="NHL31" s="128"/>
      <c r="NHM31" s="128"/>
      <c r="NHN31" s="128"/>
      <c r="NHO31" s="128"/>
      <c r="NHP31" s="128"/>
      <c r="NHQ31" s="128"/>
      <c r="NHR31" s="128"/>
      <c r="NHS31" s="128"/>
      <c r="NHT31" s="128"/>
      <c r="NHU31" s="128"/>
      <c r="NHV31" s="128"/>
      <c r="NHW31" s="128"/>
      <c r="NHX31" s="128"/>
      <c r="NHY31" s="128"/>
      <c r="NHZ31" s="128"/>
      <c r="NIA31" s="128"/>
      <c r="NIB31" s="128"/>
      <c r="NIC31" s="128"/>
      <c r="NID31" s="128"/>
      <c r="NIE31" s="128"/>
      <c r="NIF31" s="128"/>
      <c r="NIG31" s="128"/>
      <c r="NIH31" s="128"/>
      <c r="NII31" s="128"/>
      <c r="NIJ31" s="128"/>
      <c r="NIK31" s="128"/>
      <c r="NIL31" s="128"/>
      <c r="NIM31" s="128"/>
      <c r="NIN31" s="128"/>
      <c r="NIO31" s="128"/>
      <c r="NIP31" s="128"/>
      <c r="NIQ31" s="128"/>
      <c r="NIR31" s="128"/>
      <c r="NIS31" s="128"/>
      <c r="NIT31" s="128"/>
      <c r="NIU31" s="128"/>
      <c r="NIV31" s="128"/>
      <c r="NIW31" s="128"/>
      <c r="NIX31" s="128"/>
      <c r="NIY31" s="128"/>
      <c r="NIZ31" s="128"/>
      <c r="NJA31" s="128"/>
      <c r="NJB31" s="128"/>
      <c r="NJC31" s="128"/>
      <c r="NJD31" s="128"/>
      <c r="NJE31" s="128"/>
      <c r="NJF31" s="128"/>
      <c r="NJG31" s="128"/>
      <c r="NJH31" s="128"/>
      <c r="NJI31" s="128"/>
      <c r="NJJ31" s="128"/>
      <c r="NJK31" s="128"/>
      <c r="NJL31" s="128"/>
      <c r="NJM31" s="128"/>
      <c r="NJN31" s="128"/>
      <c r="NJO31" s="128"/>
      <c r="NJP31" s="128"/>
      <c r="NJQ31" s="128"/>
      <c r="NJR31" s="128"/>
      <c r="NJS31" s="128"/>
      <c r="NJT31" s="128"/>
      <c r="NJU31" s="128"/>
      <c r="NJV31" s="128"/>
      <c r="NJW31" s="128"/>
      <c r="NJX31" s="128"/>
      <c r="NJY31" s="128"/>
      <c r="NJZ31" s="128"/>
      <c r="NKA31" s="128"/>
      <c r="NKB31" s="128"/>
      <c r="NKC31" s="128"/>
      <c r="NKD31" s="128"/>
      <c r="NKE31" s="128"/>
      <c r="NKF31" s="128"/>
      <c r="NKG31" s="128"/>
      <c r="NKH31" s="128"/>
      <c r="NKI31" s="128"/>
      <c r="NKJ31" s="128"/>
      <c r="NKK31" s="128"/>
      <c r="NKL31" s="128"/>
      <c r="NKM31" s="128"/>
      <c r="NKN31" s="128"/>
      <c r="NKO31" s="128"/>
      <c r="NKP31" s="128"/>
      <c r="NKQ31" s="128"/>
      <c r="NKR31" s="128"/>
      <c r="NKS31" s="128"/>
      <c r="NKT31" s="128"/>
      <c r="NKU31" s="128"/>
      <c r="NKV31" s="128"/>
      <c r="NKW31" s="128"/>
      <c r="NKX31" s="128"/>
      <c r="NKY31" s="128"/>
      <c r="NKZ31" s="128"/>
      <c r="NLA31" s="128"/>
      <c r="NLB31" s="128"/>
      <c r="NLC31" s="128"/>
      <c r="NLD31" s="128"/>
      <c r="NLE31" s="128"/>
      <c r="NLF31" s="128"/>
      <c r="NLG31" s="128"/>
      <c r="NLH31" s="128"/>
      <c r="NLI31" s="128"/>
      <c r="NLJ31" s="128"/>
      <c r="NLK31" s="128"/>
      <c r="NLL31" s="128"/>
      <c r="NLM31" s="128"/>
      <c r="NLN31" s="128"/>
      <c r="NLO31" s="128"/>
      <c r="NLP31" s="128"/>
      <c r="NLQ31" s="128"/>
      <c r="NLR31" s="128"/>
      <c r="NLS31" s="128"/>
      <c r="NLT31" s="128"/>
      <c r="NLU31" s="128"/>
      <c r="NLV31" s="128"/>
      <c r="NLW31" s="128"/>
      <c r="NLX31" s="128"/>
      <c r="NLY31" s="128"/>
      <c r="NLZ31" s="128"/>
      <c r="NMA31" s="128"/>
      <c r="NMB31" s="128"/>
      <c r="NMC31" s="128"/>
      <c r="NMD31" s="128"/>
      <c r="NME31" s="128"/>
      <c r="NMF31" s="128"/>
      <c r="NMG31" s="128"/>
      <c r="NMH31" s="128"/>
      <c r="NMI31" s="128"/>
      <c r="NMJ31" s="128"/>
      <c r="NMK31" s="128"/>
      <c r="NML31" s="128"/>
      <c r="NMM31" s="128"/>
      <c r="NMN31" s="128"/>
      <c r="NMO31" s="128"/>
      <c r="NMP31" s="128"/>
      <c r="NMQ31" s="128"/>
      <c r="NMR31" s="128"/>
      <c r="NMS31" s="128"/>
      <c r="NMT31" s="128"/>
      <c r="NMU31" s="128"/>
      <c r="NMV31" s="128"/>
      <c r="NMW31" s="128"/>
      <c r="NMX31" s="128"/>
      <c r="NMY31" s="128"/>
      <c r="NMZ31" s="128"/>
      <c r="NNA31" s="128"/>
      <c r="NNB31" s="128"/>
      <c r="NNC31" s="128"/>
      <c r="NND31" s="128"/>
      <c r="NNE31" s="128"/>
      <c r="NNF31" s="128"/>
      <c r="NNG31" s="128"/>
      <c r="NNH31" s="128"/>
      <c r="NNI31" s="128"/>
      <c r="NNJ31" s="128"/>
      <c r="NNK31" s="128"/>
      <c r="NNL31" s="128"/>
      <c r="NNM31" s="128"/>
      <c r="NNN31" s="128"/>
      <c r="NNO31" s="128"/>
      <c r="NNP31" s="128"/>
      <c r="NNQ31" s="128"/>
      <c r="NNR31" s="128"/>
      <c r="NNS31" s="128"/>
      <c r="NNT31" s="128"/>
      <c r="NNU31" s="128"/>
      <c r="NNV31" s="128"/>
      <c r="NNW31" s="128"/>
      <c r="NNX31" s="128"/>
      <c r="NNY31" s="128"/>
      <c r="NNZ31" s="128"/>
      <c r="NOA31" s="128"/>
      <c r="NOB31" s="128"/>
      <c r="NOC31" s="128"/>
      <c r="NOD31" s="128"/>
      <c r="NOE31" s="128"/>
      <c r="NOF31" s="128"/>
      <c r="NOG31" s="128"/>
      <c r="NOH31" s="128"/>
      <c r="NOI31" s="128"/>
      <c r="NOJ31" s="128"/>
      <c r="NOK31" s="128"/>
      <c r="NOL31" s="128"/>
      <c r="NOM31" s="128"/>
      <c r="NON31" s="128"/>
      <c r="NOO31" s="128"/>
      <c r="NOP31" s="128"/>
      <c r="NOQ31" s="128"/>
      <c r="NOR31" s="128"/>
      <c r="NOS31" s="128"/>
      <c r="NOT31" s="128"/>
      <c r="NOU31" s="128"/>
      <c r="NOV31" s="128"/>
      <c r="NOW31" s="128"/>
      <c r="NOX31" s="128"/>
      <c r="NOY31" s="128"/>
      <c r="NOZ31" s="128"/>
      <c r="NPA31" s="128"/>
      <c r="NPB31" s="128"/>
      <c r="NPC31" s="128"/>
      <c r="NPD31" s="128"/>
      <c r="NPE31" s="128"/>
      <c r="NPF31" s="128"/>
      <c r="NPG31" s="128"/>
      <c r="NPH31" s="128"/>
      <c r="NPI31" s="128"/>
      <c r="NPJ31" s="128"/>
      <c r="NPK31" s="128"/>
      <c r="NPL31" s="128"/>
      <c r="NPM31" s="128"/>
      <c r="NPN31" s="128"/>
      <c r="NPO31" s="128"/>
      <c r="NPP31" s="128"/>
      <c r="NPQ31" s="128"/>
      <c r="NPR31" s="128"/>
      <c r="NPS31" s="128"/>
      <c r="NPT31" s="128"/>
      <c r="NPU31" s="128"/>
      <c r="NPV31" s="128"/>
      <c r="NPW31" s="128"/>
      <c r="NPX31" s="128"/>
      <c r="NPY31" s="128"/>
      <c r="NPZ31" s="128"/>
      <c r="NQA31" s="128"/>
      <c r="NQB31" s="128"/>
      <c r="NQC31" s="128"/>
      <c r="NQD31" s="128"/>
      <c r="NQE31" s="128"/>
      <c r="NQF31" s="128"/>
      <c r="NQG31" s="128"/>
      <c r="NQH31" s="128"/>
      <c r="NQI31" s="128"/>
      <c r="NQJ31" s="128"/>
      <c r="NQK31" s="128"/>
      <c r="NQL31" s="128"/>
      <c r="NQM31" s="128"/>
      <c r="NQN31" s="128"/>
      <c r="NQO31" s="128"/>
      <c r="NQP31" s="128"/>
      <c r="NQQ31" s="128"/>
      <c r="NQR31" s="128"/>
      <c r="NQS31" s="128"/>
      <c r="NQT31" s="128"/>
      <c r="NQU31" s="128"/>
      <c r="NQV31" s="128"/>
      <c r="NQW31" s="128"/>
      <c r="NQX31" s="128"/>
      <c r="NQY31" s="128"/>
      <c r="NQZ31" s="128"/>
      <c r="NRA31" s="128"/>
      <c r="NRB31" s="128"/>
      <c r="NRC31" s="128"/>
      <c r="NRD31" s="128"/>
      <c r="NRE31" s="128"/>
      <c r="NRF31" s="128"/>
      <c r="NRG31" s="128"/>
      <c r="NRH31" s="128"/>
      <c r="NRI31" s="128"/>
      <c r="NRJ31" s="128"/>
      <c r="NRK31" s="128"/>
      <c r="NRL31" s="128"/>
      <c r="NRM31" s="128"/>
      <c r="NRN31" s="128"/>
      <c r="NRO31" s="128"/>
      <c r="NRP31" s="128"/>
      <c r="NRQ31" s="128"/>
      <c r="NRR31" s="128"/>
      <c r="NRS31" s="128"/>
      <c r="NRT31" s="128"/>
      <c r="NRU31" s="128"/>
      <c r="NRV31" s="128"/>
      <c r="NRW31" s="128"/>
      <c r="NRX31" s="128"/>
      <c r="NRY31" s="128"/>
      <c r="NRZ31" s="128"/>
      <c r="NSA31" s="128"/>
      <c r="NSB31" s="128"/>
      <c r="NSC31" s="128"/>
      <c r="NSD31" s="128"/>
      <c r="NSE31" s="128"/>
      <c r="NSF31" s="128"/>
      <c r="NSG31" s="128"/>
      <c r="NSH31" s="128"/>
      <c r="NSI31" s="128"/>
      <c r="NSJ31" s="128"/>
      <c r="NSK31" s="128"/>
      <c r="NSL31" s="128"/>
      <c r="NSM31" s="128"/>
      <c r="NSN31" s="128"/>
      <c r="NSO31" s="128"/>
      <c r="NSP31" s="128"/>
      <c r="NSQ31" s="128"/>
      <c r="NSR31" s="128"/>
      <c r="NSS31" s="128"/>
      <c r="NST31" s="128"/>
      <c r="NSU31" s="128"/>
      <c r="NSV31" s="128"/>
      <c r="NSW31" s="128"/>
      <c r="NSX31" s="128"/>
      <c r="NSY31" s="128"/>
      <c r="NSZ31" s="128"/>
      <c r="NTA31" s="128"/>
      <c r="NTB31" s="128"/>
      <c r="NTC31" s="128"/>
      <c r="NTD31" s="128"/>
      <c r="NTE31" s="128"/>
      <c r="NTF31" s="128"/>
      <c r="NTG31" s="128"/>
      <c r="NTH31" s="128"/>
      <c r="NTI31" s="128"/>
      <c r="NTJ31" s="128"/>
      <c r="NTK31" s="128"/>
      <c r="NTL31" s="128"/>
      <c r="NTM31" s="128"/>
      <c r="NTN31" s="128"/>
      <c r="NTO31" s="128"/>
      <c r="NTP31" s="128"/>
      <c r="NTQ31" s="128"/>
      <c r="NTR31" s="128"/>
      <c r="NTS31" s="128"/>
      <c r="NTT31" s="128"/>
      <c r="NTU31" s="128"/>
      <c r="NTV31" s="128"/>
      <c r="NTW31" s="128"/>
      <c r="NTX31" s="128"/>
      <c r="NTY31" s="128"/>
      <c r="NTZ31" s="128"/>
      <c r="NUA31" s="128"/>
      <c r="NUB31" s="128"/>
      <c r="NUC31" s="128"/>
      <c r="NUD31" s="128"/>
      <c r="NUE31" s="128"/>
      <c r="NUF31" s="128"/>
      <c r="NUG31" s="128"/>
      <c r="NUH31" s="128"/>
      <c r="NUI31" s="128"/>
      <c r="NUJ31" s="128"/>
      <c r="NUK31" s="128"/>
      <c r="NUL31" s="128"/>
      <c r="NUM31" s="128"/>
      <c r="NUN31" s="128"/>
      <c r="NUO31" s="128"/>
      <c r="NUP31" s="128"/>
      <c r="NUQ31" s="128"/>
      <c r="NUR31" s="128"/>
      <c r="NUS31" s="128"/>
      <c r="NUT31" s="128"/>
      <c r="NUU31" s="128"/>
      <c r="NUV31" s="128"/>
      <c r="NUW31" s="128"/>
      <c r="NUX31" s="128"/>
      <c r="NUY31" s="128"/>
      <c r="NUZ31" s="128"/>
      <c r="NVA31" s="128"/>
      <c r="NVB31" s="128"/>
      <c r="NVC31" s="128"/>
      <c r="NVD31" s="128"/>
      <c r="NVE31" s="128"/>
      <c r="NVF31" s="128"/>
      <c r="NVG31" s="128"/>
      <c r="NVH31" s="128"/>
      <c r="NVI31" s="128"/>
      <c r="NVJ31" s="128"/>
      <c r="NVK31" s="128"/>
      <c r="NVL31" s="128"/>
      <c r="NVM31" s="128"/>
      <c r="NVN31" s="128"/>
      <c r="NVO31" s="128"/>
      <c r="NVP31" s="128"/>
      <c r="NVQ31" s="128"/>
      <c r="NVR31" s="128"/>
      <c r="NVS31" s="128"/>
      <c r="NVT31" s="128"/>
      <c r="NVU31" s="128"/>
      <c r="NVV31" s="128"/>
      <c r="NVW31" s="128"/>
      <c r="NVX31" s="128"/>
      <c r="NVY31" s="128"/>
      <c r="NVZ31" s="128"/>
      <c r="NWA31" s="128"/>
      <c r="NWB31" s="128"/>
      <c r="NWC31" s="128"/>
      <c r="NWD31" s="128"/>
      <c r="NWE31" s="128"/>
      <c r="NWF31" s="128"/>
      <c r="NWG31" s="128"/>
      <c r="NWH31" s="128"/>
      <c r="NWI31" s="128"/>
      <c r="NWJ31" s="128"/>
      <c r="NWK31" s="128"/>
      <c r="NWL31" s="128"/>
      <c r="NWM31" s="128"/>
      <c r="NWN31" s="128"/>
      <c r="NWO31" s="128"/>
      <c r="NWP31" s="128"/>
      <c r="NWQ31" s="128"/>
      <c r="NWR31" s="128"/>
      <c r="NWS31" s="128"/>
      <c r="NWT31" s="128"/>
      <c r="NWU31" s="128"/>
      <c r="NWV31" s="128"/>
      <c r="NWW31" s="128"/>
      <c r="NWX31" s="128"/>
      <c r="NWY31" s="128"/>
      <c r="NWZ31" s="128"/>
      <c r="NXA31" s="128"/>
      <c r="NXB31" s="128"/>
      <c r="NXC31" s="128"/>
      <c r="NXD31" s="128"/>
      <c r="NXE31" s="128"/>
      <c r="NXF31" s="128"/>
      <c r="NXG31" s="128"/>
      <c r="NXH31" s="128"/>
      <c r="NXI31" s="128"/>
      <c r="NXJ31" s="128"/>
      <c r="NXK31" s="128"/>
      <c r="NXL31" s="128"/>
      <c r="NXM31" s="128"/>
      <c r="NXN31" s="128"/>
      <c r="NXO31" s="128"/>
      <c r="NXP31" s="128"/>
      <c r="NXQ31" s="128"/>
      <c r="NXR31" s="128"/>
      <c r="NXS31" s="128"/>
      <c r="NXT31" s="128"/>
      <c r="NXU31" s="128"/>
      <c r="NXV31" s="128"/>
      <c r="NXW31" s="128"/>
      <c r="NXX31" s="128"/>
      <c r="NXY31" s="128"/>
      <c r="NXZ31" s="128"/>
      <c r="NYA31" s="128"/>
      <c r="NYB31" s="128"/>
      <c r="NYC31" s="128"/>
      <c r="NYD31" s="128"/>
      <c r="NYE31" s="128"/>
      <c r="NYF31" s="128"/>
      <c r="NYG31" s="128"/>
      <c r="NYH31" s="128"/>
      <c r="NYI31" s="128"/>
      <c r="NYJ31" s="128"/>
      <c r="NYK31" s="128"/>
      <c r="NYL31" s="128"/>
      <c r="NYM31" s="128"/>
      <c r="NYN31" s="128"/>
      <c r="NYO31" s="128"/>
      <c r="NYP31" s="128"/>
      <c r="NYQ31" s="128"/>
      <c r="NYR31" s="128"/>
      <c r="NYS31" s="128"/>
      <c r="NYT31" s="128"/>
      <c r="NYU31" s="128"/>
      <c r="NYV31" s="128"/>
      <c r="NYW31" s="128"/>
      <c r="NYX31" s="128"/>
      <c r="NYY31" s="128"/>
      <c r="NYZ31" s="128"/>
      <c r="NZA31" s="128"/>
      <c r="NZB31" s="128"/>
      <c r="NZC31" s="128"/>
      <c r="NZD31" s="128"/>
      <c r="NZE31" s="128"/>
      <c r="NZF31" s="128"/>
      <c r="NZG31" s="128"/>
      <c r="NZH31" s="128"/>
      <c r="NZI31" s="128"/>
      <c r="NZJ31" s="128"/>
      <c r="NZK31" s="128"/>
      <c r="NZL31" s="128"/>
      <c r="NZM31" s="128"/>
      <c r="NZN31" s="128"/>
      <c r="NZO31" s="128"/>
      <c r="NZP31" s="128"/>
      <c r="NZQ31" s="128"/>
      <c r="NZR31" s="128"/>
      <c r="NZS31" s="128"/>
      <c r="NZT31" s="128"/>
      <c r="NZU31" s="128"/>
      <c r="NZV31" s="128"/>
      <c r="NZW31" s="128"/>
      <c r="NZX31" s="128"/>
      <c r="NZY31" s="128"/>
      <c r="NZZ31" s="128"/>
      <c r="OAA31" s="128"/>
      <c r="OAB31" s="128"/>
      <c r="OAC31" s="128"/>
      <c r="OAD31" s="128"/>
      <c r="OAE31" s="128"/>
      <c r="OAF31" s="128"/>
      <c r="OAG31" s="128"/>
      <c r="OAH31" s="128"/>
      <c r="OAI31" s="128"/>
      <c r="OAJ31" s="128"/>
      <c r="OAK31" s="128"/>
      <c r="OAL31" s="128"/>
      <c r="OAM31" s="128"/>
      <c r="OAN31" s="128"/>
      <c r="OAO31" s="128"/>
      <c r="OAP31" s="128"/>
      <c r="OAQ31" s="128"/>
      <c r="OAR31" s="128"/>
      <c r="OAS31" s="128"/>
      <c r="OAT31" s="128"/>
      <c r="OAU31" s="128"/>
      <c r="OAV31" s="128"/>
      <c r="OAW31" s="128"/>
      <c r="OAX31" s="128"/>
      <c r="OAY31" s="128"/>
      <c r="OAZ31" s="128"/>
      <c r="OBA31" s="128"/>
      <c r="OBB31" s="128"/>
      <c r="OBC31" s="128"/>
      <c r="OBD31" s="128"/>
      <c r="OBE31" s="128"/>
      <c r="OBF31" s="128"/>
      <c r="OBG31" s="128"/>
      <c r="OBH31" s="128"/>
      <c r="OBI31" s="128"/>
      <c r="OBJ31" s="128"/>
      <c r="OBK31" s="128"/>
      <c r="OBL31" s="128"/>
      <c r="OBM31" s="128"/>
      <c r="OBN31" s="128"/>
      <c r="OBO31" s="128"/>
      <c r="OBP31" s="128"/>
      <c r="OBQ31" s="128"/>
      <c r="OBR31" s="128"/>
      <c r="OBS31" s="128"/>
      <c r="OBT31" s="128"/>
      <c r="OBU31" s="128"/>
      <c r="OBV31" s="128"/>
      <c r="OBW31" s="128"/>
      <c r="OBX31" s="128"/>
      <c r="OBY31" s="128"/>
      <c r="OBZ31" s="128"/>
      <c r="OCA31" s="128"/>
      <c r="OCB31" s="128"/>
      <c r="OCC31" s="128"/>
      <c r="OCD31" s="128"/>
      <c r="OCE31" s="128"/>
      <c r="OCF31" s="128"/>
      <c r="OCG31" s="128"/>
      <c r="OCH31" s="128"/>
      <c r="OCI31" s="128"/>
      <c r="OCJ31" s="128"/>
      <c r="OCK31" s="128"/>
      <c r="OCL31" s="128"/>
      <c r="OCM31" s="128"/>
      <c r="OCN31" s="128"/>
      <c r="OCO31" s="128"/>
      <c r="OCP31" s="128"/>
      <c r="OCQ31" s="128"/>
      <c r="OCR31" s="128"/>
      <c r="OCS31" s="128"/>
      <c r="OCT31" s="128"/>
      <c r="OCU31" s="128"/>
      <c r="OCV31" s="128"/>
      <c r="OCW31" s="128"/>
      <c r="OCX31" s="128"/>
      <c r="OCY31" s="128"/>
      <c r="OCZ31" s="128"/>
      <c r="ODA31" s="128"/>
      <c r="ODB31" s="128"/>
      <c r="ODC31" s="128"/>
      <c r="ODD31" s="128"/>
      <c r="ODE31" s="128"/>
      <c r="ODF31" s="128"/>
      <c r="ODG31" s="128"/>
      <c r="ODH31" s="128"/>
      <c r="ODI31" s="128"/>
      <c r="ODJ31" s="128"/>
      <c r="ODK31" s="128"/>
      <c r="ODL31" s="128"/>
      <c r="ODM31" s="128"/>
      <c r="ODN31" s="128"/>
      <c r="ODO31" s="128"/>
      <c r="ODP31" s="128"/>
      <c r="ODQ31" s="128"/>
      <c r="ODR31" s="128"/>
      <c r="ODS31" s="128"/>
      <c r="ODT31" s="128"/>
      <c r="ODU31" s="128"/>
      <c r="ODV31" s="128"/>
      <c r="ODW31" s="128"/>
      <c r="ODX31" s="128"/>
      <c r="ODY31" s="128"/>
      <c r="ODZ31" s="128"/>
      <c r="OEA31" s="128"/>
      <c r="OEB31" s="128"/>
      <c r="OEC31" s="128"/>
      <c r="OED31" s="128"/>
      <c r="OEE31" s="128"/>
      <c r="OEF31" s="128"/>
      <c r="OEG31" s="128"/>
      <c r="OEH31" s="128"/>
      <c r="OEI31" s="128"/>
      <c r="OEJ31" s="128"/>
      <c r="OEK31" s="128"/>
      <c r="OEL31" s="128"/>
      <c r="OEM31" s="128"/>
      <c r="OEN31" s="128"/>
      <c r="OEO31" s="128"/>
      <c r="OEP31" s="128"/>
      <c r="OEQ31" s="128"/>
      <c r="OER31" s="128"/>
      <c r="OES31" s="128"/>
      <c r="OET31" s="128"/>
      <c r="OEU31" s="128"/>
      <c r="OEV31" s="128"/>
      <c r="OEW31" s="128"/>
      <c r="OEX31" s="128"/>
      <c r="OEY31" s="128"/>
      <c r="OEZ31" s="128"/>
      <c r="OFA31" s="128"/>
      <c r="OFB31" s="128"/>
      <c r="OFC31" s="128"/>
      <c r="OFD31" s="128"/>
      <c r="OFE31" s="128"/>
      <c r="OFF31" s="128"/>
      <c r="OFG31" s="128"/>
      <c r="OFH31" s="128"/>
      <c r="OFI31" s="128"/>
      <c r="OFJ31" s="128"/>
      <c r="OFK31" s="128"/>
      <c r="OFL31" s="128"/>
      <c r="OFM31" s="128"/>
      <c r="OFN31" s="128"/>
      <c r="OFO31" s="128"/>
      <c r="OFP31" s="128"/>
      <c r="OFQ31" s="128"/>
      <c r="OFR31" s="128"/>
      <c r="OFS31" s="128"/>
      <c r="OFT31" s="128"/>
      <c r="OFU31" s="128"/>
      <c r="OFV31" s="128"/>
      <c r="OFW31" s="128"/>
      <c r="OFX31" s="128"/>
      <c r="OFY31" s="128"/>
      <c r="OFZ31" s="128"/>
      <c r="OGA31" s="128"/>
      <c r="OGB31" s="128"/>
      <c r="OGC31" s="128"/>
      <c r="OGD31" s="128"/>
      <c r="OGE31" s="128"/>
      <c r="OGF31" s="128"/>
      <c r="OGG31" s="128"/>
      <c r="OGH31" s="128"/>
      <c r="OGI31" s="128"/>
      <c r="OGJ31" s="128"/>
      <c r="OGK31" s="128"/>
      <c r="OGL31" s="128"/>
      <c r="OGM31" s="128"/>
      <c r="OGN31" s="128"/>
      <c r="OGO31" s="128"/>
      <c r="OGP31" s="128"/>
      <c r="OGQ31" s="128"/>
      <c r="OGR31" s="128"/>
      <c r="OGS31" s="128"/>
      <c r="OGT31" s="128"/>
      <c r="OGU31" s="128"/>
      <c r="OGV31" s="128"/>
      <c r="OGW31" s="128"/>
      <c r="OGX31" s="128"/>
      <c r="OGY31" s="128"/>
      <c r="OGZ31" s="128"/>
      <c r="OHA31" s="128"/>
      <c r="OHB31" s="128"/>
      <c r="OHC31" s="128"/>
      <c r="OHD31" s="128"/>
      <c r="OHE31" s="128"/>
      <c r="OHF31" s="128"/>
      <c r="OHG31" s="128"/>
      <c r="OHH31" s="128"/>
      <c r="OHI31" s="128"/>
      <c r="OHJ31" s="128"/>
      <c r="OHK31" s="128"/>
      <c r="OHL31" s="128"/>
      <c r="OHM31" s="128"/>
      <c r="OHN31" s="128"/>
      <c r="OHO31" s="128"/>
      <c r="OHP31" s="128"/>
      <c r="OHQ31" s="128"/>
      <c r="OHR31" s="128"/>
      <c r="OHS31" s="128"/>
      <c r="OHT31" s="128"/>
      <c r="OHU31" s="128"/>
      <c r="OHV31" s="128"/>
      <c r="OHW31" s="128"/>
      <c r="OHX31" s="128"/>
      <c r="OHY31" s="128"/>
      <c r="OHZ31" s="128"/>
      <c r="OIA31" s="128"/>
      <c r="OIB31" s="128"/>
      <c r="OIC31" s="128"/>
      <c r="OID31" s="128"/>
      <c r="OIE31" s="128"/>
      <c r="OIF31" s="128"/>
      <c r="OIG31" s="128"/>
      <c r="OIH31" s="128"/>
      <c r="OII31" s="128"/>
      <c r="OIJ31" s="128"/>
      <c r="OIK31" s="128"/>
      <c r="OIL31" s="128"/>
      <c r="OIM31" s="128"/>
      <c r="OIN31" s="128"/>
      <c r="OIO31" s="128"/>
      <c r="OIP31" s="128"/>
      <c r="OIQ31" s="128"/>
      <c r="OIR31" s="128"/>
      <c r="OIS31" s="128"/>
      <c r="OIT31" s="128"/>
      <c r="OIU31" s="128"/>
      <c r="OIV31" s="128"/>
      <c r="OIW31" s="128"/>
      <c r="OIX31" s="128"/>
      <c r="OIY31" s="128"/>
      <c r="OIZ31" s="128"/>
      <c r="OJA31" s="128"/>
      <c r="OJB31" s="128"/>
      <c r="OJC31" s="128"/>
      <c r="OJD31" s="128"/>
      <c r="OJE31" s="128"/>
      <c r="OJF31" s="128"/>
      <c r="OJG31" s="128"/>
      <c r="OJH31" s="128"/>
      <c r="OJI31" s="128"/>
      <c r="OJJ31" s="128"/>
      <c r="OJK31" s="128"/>
      <c r="OJL31" s="128"/>
      <c r="OJM31" s="128"/>
      <c r="OJN31" s="128"/>
      <c r="OJO31" s="128"/>
      <c r="OJP31" s="128"/>
      <c r="OJQ31" s="128"/>
      <c r="OJR31" s="128"/>
      <c r="OJS31" s="128"/>
      <c r="OJT31" s="128"/>
      <c r="OJU31" s="128"/>
      <c r="OJV31" s="128"/>
      <c r="OJW31" s="128"/>
      <c r="OJX31" s="128"/>
      <c r="OJY31" s="128"/>
      <c r="OJZ31" s="128"/>
      <c r="OKA31" s="128"/>
      <c r="OKB31" s="128"/>
      <c r="OKC31" s="128"/>
      <c r="OKD31" s="128"/>
      <c r="OKE31" s="128"/>
      <c r="OKF31" s="128"/>
      <c r="OKG31" s="128"/>
      <c r="OKH31" s="128"/>
      <c r="OKI31" s="128"/>
      <c r="OKJ31" s="128"/>
      <c r="OKK31" s="128"/>
      <c r="OKL31" s="128"/>
      <c r="OKM31" s="128"/>
      <c r="OKN31" s="128"/>
      <c r="OKO31" s="128"/>
      <c r="OKP31" s="128"/>
      <c r="OKQ31" s="128"/>
      <c r="OKR31" s="128"/>
      <c r="OKS31" s="128"/>
      <c r="OKT31" s="128"/>
      <c r="OKU31" s="128"/>
      <c r="OKV31" s="128"/>
      <c r="OKW31" s="128"/>
      <c r="OKX31" s="128"/>
      <c r="OKY31" s="128"/>
      <c r="OKZ31" s="128"/>
      <c r="OLA31" s="128"/>
      <c r="OLB31" s="128"/>
      <c r="OLC31" s="128"/>
      <c r="OLD31" s="128"/>
      <c r="OLE31" s="128"/>
      <c r="OLF31" s="128"/>
      <c r="OLG31" s="128"/>
      <c r="OLH31" s="128"/>
      <c r="OLI31" s="128"/>
      <c r="OLJ31" s="128"/>
      <c r="OLK31" s="128"/>
      <c r="OLL31" s="128"/>
      <c r="OLM31" s="128"/>
      <c r="OLN31" s="128"/>
      <c r="OLO31" s="128"/>
      <c r="OLP31" s="128"/>
      <c r="OLQ31" s="128"/>
      <c r="OLR31" s="128"/>
      <c r="OLS31" s="128"/>
      <c r="OLT31" s="128"/>
      <c r="OLU31" s="128"/>
      <c r="OLV31" s="128"/>
      <c r="OLW31" s="128"/>
      <c r="OLX31" s="128"/>
      <c r="OLY31" s="128"/>
      <c r="OLZ31" s="128"/>
      <c r="OMA31" s="128"/>
      <c r="OMB31" s="128"/>
      <c r="OMC31" s="128"/>
      <c r="OMD31" s="128"/>
      <c r="OME31" s="128"/>
      <c r="OMF31" s="128"/>
      <c r="OMG31" s="128"/>
      <c r="OMH31" s="128"/>
      <c r="OMI31" s="128"/>
      <c r="OMJ31" s="128"/>
      <c r="OMK31" s="128"/>
      <c r="OML31" s="128"/>
      <c r="OMM31" s="128"/>
      <c r="OMN31" s="128"/>
      <c r="OMO31" s="128"/>
      <c r="OMP31" s="128"/>
      <c r="OMQ31" s="128"/>
      <c r="OMR31" s="128"/>
      <c r="OMS31" s="128"/>
      <c r="OMT31" s="128"/>
      <c r="OMU31" s="128"/>
      <c r="OMV31" s="128"/>
      <c r="OMW31" s="128"/>
      <c r="OMX31" s="128"/>
      <c r="OMY31" s="128"/>
      <c r="OMZ31" s="128"/>
      <c r="ONA31" s="128"/>
      <c r="ONB31" s="128"/>
      <c r="ONC31" s="128"/>
      <c r="OND31" s="128"/>
      <c r="ONE31" s="128"/>
      <c r="ONF31" s="128"/>
      <c r="ONG31" s="128"/>
      <c r="ONH31" s="128"/>
      <c r="ONI31" s="128"/>
      <c r="ONJ31" s="128"/>
      <c r="ONK31" s="128"/>
      <c r="ONL31" s="128"/>
      <c r="ONM31" s="128"/>
      <c r="ONN31" s="128"/>
      <c r="ONO31" s="128"/>
      <c r="ONP31" s="128"/>
      <c r="ONQ31" s="128"/>
      <c r="ONR31" s="128"/>
      <c r="ONS31" s="128"/>
      <c r="ONT31" s="128"/>
      <c r="ONU31" s="128"/>
      <c r="ONV31" s="128"/>
      <c r="ONW31" s="128"/>
      <c r="ONX31" s="128"/>
      <c r="ONY31" s="128"/>
      <c r="ONZ31" s="128"/>
      <c r="OOA31" s="128"/>
      <c r="OOB31" s="128"/>
      <c r="OOC31" s="128"/>
      <c r="OOD31" s="128"/>
      <c r="OOE31" s="128"/>
      <c r="OOF31" s="128"/>
      <c r="OOG31" s="128"/>
      <c r="OOH31" s="128"/>
      <c r="OOI31" s="128"/>
      <c r="OOJ31" s="128"/>
      <c r="OOK31" s="128"/>
      <c r="OOL31" s="128"/>
      <c r="OOM31" s="128"/>
      <c r="OON31" s="128"/>
      <c r="OOO31" s="128"/>
      <c r="OOP31" s="128"/>
      <c r="OOQ31" s="128"/>
      <c r="OOR31" s="128"/>
      <c r="OOS31" s="128"/>
      <c r="OOT31" s="128"/>
      <c r="OOU31" s="128"/>
      <c r="OOV31" s="128"/>
      <c r="OOW31" s="128"/>
      <c r="OOX31" s="128"/>
      <c r="OOY31" s="128"/>
      <c r="OOZ31" s="128"/>
      <c r="OPA31" s="128"/>
      <c r="OPB31" s="128"/>
      <c r="OPC31" s="128"/>
      <c r="OPD31" s="128"/>
      <c r="OPE31" s="128"/>
      <c r="OPF31" s="128"/>
      <c r="OPG31" s="128"/>
      <c r="OPH31" s="128"/>
      <c r="OPI31" s="128"/>
      <c r="OPJ31" s="128"/>
      <c r="OPK31" s="128"/>
      <c r="OPL31" s="128"/>
      <c r="OPM31" s="128"/>
      <c r="OPN31" s="128"/>
      <c r="OPO31" s="128"/>
      <c r="OPP31" s="128"/>
      <c r="OPQ31" s="128"/>
      <c r="OPR31" s="128"/>
      <c r="OPS31" s="128"/>
      <c r="OPT31" s="128"/>
      <c r="OPU31" s="128"/>
      <c r="OPV31" s="128"/>
      <c r="OPW31" s="128"/>
      <c r="OPX31" s="128"/>
      <c r="OPY31" s="128"/>
      <c r="OPZ31" s="128"/>
      <c r="OQA31" s="128"/>
      <c r="OQB31" s="128"/>
      <c r="OQC31" s="128"/>
      <c r="OQD31" s="128"/>
      <c r="OQE31" s="128"/>
      <c r="OQF31" s="128"/>
      <c r="OQG31" s="128"/>
      <c r="OQH31" s="128"/>
      <c r="OQI31" s="128"/>
      <c r="OQJ31" s="128"/>
      <c r="OQK31" s="128"/>
      <c r="OQL31" s="128"/>
      <c r="OQM31" s="128"/>
      <c r="OQN31" s="128"/>
      <c r="OQO31" s="128"/>
      <c r="OQP31" s="128"/>
      <c r="OQQ31" s="128"/>
      <c r="OQR31" s="128"/>
      <c r="OQS31" s="128"/>
      <c r="OQT31" s="128"/>
      <c r="OQU31" s="128"/>
      <c r="OQV31" s="128"/>
      <c r="OQW31" s="128"/>
      <c r="OQX31" s="128"/>
      <c r="OQY31" s="128"/>
      <c r="OQZ31" s="128"/>
      <c r="ORA31" s="128"/>
      <c r="ORB31" s="128"/>
      <c r="ORC31" s="128"/>
      <c r="ORD31" s="128"/>
      <c r="ORE31" s="128"/>
      <c r="ORF31" s="128"/>
      <c r="ORG31" s="128"/>
      <c r="ORH31" s="128"/>
      <c r="ORI31" s="128"/>
      <c r="ORJ31" s="128"/>
      <c r="ORK31" s="128"/>
      <c r="ORL31" s="128"/>
      <c r="ORM31" s="128"/>
      <c r="ORN31" s="128"/>
      <c r="ORO31" s="128"/>
      <c r="ORP31" s="128"/>
      <c r="ORQ31" s="128"/>
      <c r="ORR31" s="128"/>
      <c r="ORS31" s="128"/>
      <c r="ORT31" s="128"/>
      <c r="ORU31" s="128"/>
      <c r="ORV31" s="128"/>
      <c r="ORW31" s="128"/>
      <c r="ORX31" s="128"/>
      <c r="ORY31" s="128"/>
      <c r="ORZ31" s="128"/>
      <c r="OSA31" s="128"/>
      <c r="OSB31" s="128"/>
      <c r="OSC31" s="128"/>
      <c r="OSD31" s="128"/>
      <c r="OSE31" s="128"/>
      <c r="OSF31" s="128"/>
      <c r="OSG31" s="128"/>
      <c r="OSH31" s="128"/>
      <c r="OSI31" s="128"/>
      <c r="OSJ31" s="128"/>
      <c r="OSK31" s="128"/>
      <c r="OSL31" s="128"/>
      <c r="OSM31" s="128"/>
      <c r="OSN31" s="128"/>
      <c r="OSO31" s="128"/>
      <c r="OSP31" s="128"/>
      <c r="OSQ31" s="128"/>
      <c r="OSR31" s="128"/>
      <c r="OSS31" s="128"/>
      <c r="OST31" s="128"/>
      <c r="OSU31" s="128"/>
      <c r="OSV31" s="128"/>
      <c r="OSW31" s="128"/>
      <c r="OSX31" s="128"/>
      <c r="OSY31" s="128"/>
      <c r="OSZ31" s="128"/>
      <c r="OTA31" s="128"/>
      <c r="OTB31" s="128"/>
      <c r="OTC31" s="128"/>
      <c r="OTD31" s="128"/>
      <c r="OTE31" s="128"/>
      <c r="OTF31" s="128"/>
      <c r="OTG31" s="128"/>
      <c r="OTH31" s="128"/>
      <c r="OTI31" s="128"/>
      <c r="OTJ31" s="128"/>
      <c r="OTK31" s="128"/>
      <c r="OTL31" s="128"/>
      <c r="OTM31" s="128"/>
      <c r="OTN31" s="128"/>
      <c r="OTO31" s="128"/>
      <c r="OTP31" s="128"/>
      <c r="OTQ31" s="128"/>
      <c r="OTR31" s="128"/>
      <c r="OTS31" s="128"/>
      <c r="OTT31" s="128"/>
      <c r="OTU31" s="128"/>
      <c r="OTV31" s="128"/>
      <c r="OTW31" s="128"/>
      <c r="OTX31" s="128"/>
      <c r="OTY31" s="128"/>
      <c r="OTZ31" s="128"/>
      <c r="OUA31" s="128"/>
      <c r="OUB31" s="128"/>
      <c r="OUC31" s="128"/>
      <c r="OUD31" s="128"/>
      <c r="OUE31" s="128"/>
      <c r="OUF31" s="128"/>
      <c r="OUG31" s="128"/>
      <c r="OUH31" s="128"/>
      <c r="OUI31" s="128"/>
      <c r="OUJ31" s="128"/>
      <c r="OUK31" s="128"/>
      <c r="OUL31" s="128"/>
      <c r="OUM31" s="128"/>
      <c r="OUN31" s="128"/>
      <c r="OUO31" s="128"/>
      <c r="OUP31" s="128"/>
      <c r="OUQ31" s="128"/>
      <c r="OUR31" s="128"/>
      <c r="OUS31" s="128"/>
      <c r="OUT31" s="128"/>
      <c r="OUU31" s="128"/>
      <c r="OUV31" s="128"/>
      <c r="OUW31" s="128"/>
      <c r="OUX31" s="128"/>
      <c r="OUY31" s="128"/>
      <c r="OUZ31" s="128"/>
      <c r="OVA31" s="128"/>
      <c r="OVB31" s="128"/>
      <c r="OVC31" s="128"/>
      <c r="OVD31" s="128"/>
      <c r="OVE31" s="128"/>
      <c r="OVF31" s="128"/>
      <c r="OVG31" s="128"/>
      <c r="OVH31" s="128"/>
      <c r="OVI31" s="128"/>
      <c r="OVJ31" s="128"/>
      <c r="OVK31" s="128"/>
      <c r="OVL31" s="128"/>
      <c r="OVM31" s="128"/>
      <c r="OVN31" s="128"/>
      <c r="OVO31" s="128"/>
      <c r="OVP31" s="128"/>
      <c r="OVQ31" s="128"/>
      <c r="OVR31" s="128"/>
      <c r="OVS31" s="128"/>
      <c r="OVT31" s="128"/>
      <c r="OVU31" s="128"/>
      <c r="OVV31" s="128"/>
      <c r="OVW31" s="128"/>
      <c r="OVX31" s="128"/>
      <c r="OVY31" s="128"/>
      <c r="OVZ31" s="128"/>
      <c r="OWA31" s="128"/>
      <c r="OWB31" s="128"/>
      <c r="OWC31" s="128"/>
      <c r="OWD31" s="128"/>
      <c r="OWE31" s="128"/>
      <c r="OWF31" s="128"/>
      <c r="OWG31" s="128"/>
      <c r="OWH31" s="128"/>
      <c r="OWI31" s="128"/>
      <c r="OWJ31" s="128"/>
      <c r="OWK31" s="128"/>
      <c r="OWL31" s="128"/>
      <c r="OWM31" s="128"/>
      <c r="OWN31" s="128"/>
      <c r="OWO31" s="128"/>
      <c r="OWP31" s="128"/>
      <c r="OWQ31" s="128"/>
      <c r="OWR31" s="128"/>
      <c r="OWS31" s="128"/>
      <c r="OWT31" s="128"/>
      <c r="OWU31" s="128"/>
      <c r="OWV31" s="128"/>
      <c r="OWW31" s="128"/>
      <c r="OWX31" s="128"/>
      <c r="OWY31" s="128"/>
      <c r="OWZ31" s="128"/>
      <c r="OXA31" s="128"/>
      <c r="OXB31" s="128"/>
      <c r="OXC31" s="128"/>
      <c r="OXD31" s="128"/>
      <c r="OXE31" s="128"/>
      <c r="OXF31" s="128"/>
      <c r="OXG31" s="128"/>
      <c r="OXH31" s="128"/>
      <c r="OXI31" s="128"/>
      <c r="OXJ31" s="128"/>
      <c r="OXK31" s="128"/>
      <c r="OXL31" s="128"/>
      <c r="OXM31" s="128"/>
      <c r="OXN31" s="128"/>
      <c r="OXO31" s="128"/>
      <c r="OXP31" s="128"/>
      <c r="OXQ31" s="128"/>
      <c r="OXR31" s="128"/>
      <c r="OXS31" s="128"/>
      <c r="OXT31" s="128"/>
      <c r="OXU31" s="128"/>
      <c r="OXV31" s="128"/>
      <c r="OXW31" s="128"/>
      <c r="OXX31" s="128"/>
      <c r="OXY31" s="128"/>
      <c r="OXZ31" s="128"/>
      <c r="OYA31" s="128"/>
      <c r="OYB31" s="128"/>
      <c r="OYC31" s="128"/>
      <c r="OYD31" s="128"/>
      <c r="OYE31" s="128"/>
      <c r="OYF31" s="128"/>
      <c r="OYG31" s="128"/>
      <c r="OYH31" s="128"/>
      <c r="OYI31" s="128"/>
      <c r="OYJ31" s="128"/>
      <c r="OYK31" s="128"/>
      <c r="OYL31" s="128"/>
      <c r="OYM31" s="128"/>
      <c r="OYN31" s="128"/>
      <c r="OYO31" s="128"/>
      <c r="OYP31" s="128"/>
      <c r="OYQ31" s="128"/>
      <c r="OYR31" s="128"/>
      <c r="OYS31" s="128"/>
      <c r="OYT31" s="128"/>
      <c r="OYU31" s="128"/>
      <c r="OYV31" s="128"/>
      <c r="OYW31" s="128"/>
      <c r="OYX31" s="128"/>
      <c r="OYY31" s="128"/>
      <c r="OYZ31" s="128"/>
      <c r="OZA31" s="128"/>
      <c r="OZB31" s="128"/>
      <c r="OZC31" s="128"/>
      <c r="OZD31" s="128"/>
      <c r="OZE31" s="128"/>
      <c r="OZF31" s="128"/>
      <c r="OZG31" s="128"/>
      <c r="OZH31" s="128"/>
      <c r="OZI31" s="128"/>
      <c r="OZJ31" s="128"/>
      <c r="OZK31" s="128"/>
      <c r="OZL31" s="128"/>
      <c r="OZM31" s="128"/>
      <c r="OZN31" s="128"/>
      <c r="OZO31" s="128"/>
      <c r="OZP31" s="128"/>
      <c r="OZQ31" s="128"/>
      <c r="OZR31" s="128"/>
      <c r="OZS31" s="128"/>
      <c r="OZT31" s="128"/>
      <c r="OZU31" s="128"/>
      <c r="OZV31" s="128"/>
      <c r="OZW31" s="128"/>
      <c r="OZX31" s="128"/>
      <c r="OZY31" s="128"/>
      <c r="OZZ31" s="128"/>
      <c r="PAA31" s="128"/>
      <c r="PAB31" s="128"/>
      <c r="PAC31" s="128"/>
      <c r="PAD31" s="128"/>
      <c r="PAE31" s="128"/>
      <c r="PAF31" s="128"/>
      <c r="PAG31" s="128"/>
      <c r="PAH31" s="128"/>
      <c r="PAI31" s="128"/>
      <c r="PAJ31" s="128"/>
      <c r="PAK31" s="128"/>
      <c r="PAL31" s="128"/>
      <c r="PAM31" s="128"/>
      <c r="PAN31" s="128"/>
      <c r="PAO31" s="128"/>
      <c r="PAP31" s="128"/>
      <c r="PAQ31" s="128"/>
      <c r="PAR31" s="128"/>
      <c r="PAS31" s="128"/>
      <c r="PAT31" s="128"/>
      <c r="PAU31" s="128"/>
      <c r="PAV31" s="128"/>
      <c r="PAW31" s="128"/>
      <c r="PAX31" s="128"/>
      <c r="PAY31" s="128"/>
      <c r="PAZ31" s="128"/>
      <c r="PBA31" s="128"/>
      <c r="PBB31" s="128"/>
      <c r="PBC31" s="128"/>
      <c r="PBD31" s="128"/>
      <c r="PBE31" s="128"/>
      <c r="PBF31" s="128"/>
      <c r="PBG31" s="128"/>
      <c r="PBH31" s="128"/>
      <c r="PBI31" s="128"/>
      <c r="PBJ31" s="128"/>
      <c r="PBK31" s="128"/>
      <c r="PBL31" s="128"/>
      <c r="PBM31" s="128"/>
      <c r="PBN31" s="128"/>
      <c r="PBO31" s="128"/>
      <c r="PBP31" s="128"/>
      <c r="PBQ31" s="128"/>
      <c r="PBR31" s="128"/>
      <c r="PBS31" s="128"/>
      <c r="PBT31" s="128"/>
      <c r="PBU31" s="128"/>
      <c r="PBV31" s="128"/>
      <c r="PBW31" s="128"/>
      <c r="PBX31" s="128"/>
      <c r="PBY31" s="128"/>
      <c r="PBZ31" s="128"/>
      <c r="PCA31" s="128"/>
      <c r="PCB31" s="128"/>
      <c r="PCC31" s="128"/>
      <c r="PCD31" s="128"/>
      <c r="PCE31" s="128"/>
      <c r="PCF31" s="128"/>
      <c r="PCG31" s="128"/>
      <c r="PCH31" s="128"/>
      <c r="PCI31" s="128"/>
      <c r="PCJ31" s="128"/>
      <c r="PCK31" s="128"/>
      <c r="PCL31" s="128"/>
      <c r="PCM31" s="128"/>
      <c r="PCN31" s="128"/>
      <c r="PCO31" s="128"/>
      <c r="PCP31" s="128"/>
      <c r="PCQ31" s="128"/>
      <c r="PCR31" s="128"/>
      <c r="PCS31" s="128"/>
      <c r="PCT31" s="128"/>
      <c r="PCU31" s="128"/>
      <c r="PCV31" s="128"/>
      <c r="PCW31" s="128"/>
      <c r="PCX31" s="128"/>
      <c r="PCY31" s="128"/>
      <c r="PCZ31" s="128"/>
      <c r="PDA31" s="128"/>
      <c r="PDB31" s="128"/>
      <c r="PDC31" s="128"/>
      <c r="PDD31" s="128"/>
      <c r="PDE31" s="128"/>
      <c r="PDF31" s="128"/>
      <c r="PDG31" s="128"/>
      <c r="PDH31" s="128"/>
      <c r="PDI31" s="128"/>
      <c r="PDJ31" s="128"/>
      <c r="PDK31" s="128"/>
      <c r="PDL31" s="128"/>
      <c r="PDM31" s="128"/>
      <c r="PDN31" s="128"/>
      <c r="PDO31" s="128"/>
      <c r="PDP31" s="128"/>
      <c r="PDQ31" s="128"/>
      <c r="PDR31" s="128"/>
      <c r="PDS31" s="128"/>
      <c r="PDT31" s="128"/>
      <c r="PDU31" s="128"/>
      <c r="PDV31" s="128"/>
      <c r="PDW31" s="128"/>
      <c r="PDX31" s="128"/>
      <c r="PDY31" s="128"/>
      <c r="PDZ31" s="128"/>
      <c r="PEA31" s="128"/>
      <c r="PEB31" s="128"/>
      <c r="PEC31" s="128"/>
      <c r="PED31" s="128"/>
      <c r="PEE31" s="128"/>
      <c r="PEF31" s="128"/>
      <c r="PEG31" s="128"/>
      <c r="PEH31" s="128"/>
      <c r="PEI31" s="128"/>
      <c r="PEJ31" s="128"/>
      <c r="PEK31" s="128"/>
      <c r="PEL31" s="128"/>
      <c r="PEM31" s="128"/>
      <c r="PEN31" s="128"/>
      <c r="PEO31" s="128"/>
      <c r="PEP31" s="128"/>
      <c r="PEQ31" s="128"/>
      <c r="PER31" s="128"/>
      <c r="PES31" s="128"/>
      <c r="PET31" s="128"/>
      <c r="PEU31" s="128"/>
      <c r="PEV31" s="128"/>
      <c r="PEW31" s="128"/>
      <c r="PEX31" s="128"/>
      <c r="PEY31" s="128"/>
      <c r="PEZ31" s="128"/>
      <c r="PFA31" s="128"/>
      <c r="PFB31" s="128"/>
      <c r="PFC31" s="128"/>
      <c r="PFD31" s="128"/>
      <c r="PFE31" s="128"/>
      <c r="PFF31" s="128"/>
      <c r="PFG31" s="128"/>
      <c r="PFH31" s="128"/>
      <c r="PFI31" s="128"/>
      <c r="PFJ31" s="128"/>
      <c r="PFK31" s="128"/>
      <c r="PFL31" s="128"/>
      <c r="PFM31" s="128"/>
      <c r="PFN31" s="128"/>
      <c r="PFO31" s="128"/>
      <c r="PFP31" s="128"/>
      <c r="PFQ31" s="128"/>
      <c r="PFR31" s="128"/>
      <c r="PFS31" s="128"/>
      <c r="PFT31" s="128"/>
      <c r="PFU31" s="128"/>
      <c r="PFV31" s="128"/>
      <c r="PFW31" s="128"/>
      <c r="PFX31" s="128"/>
      <c r="PFY31" s="128"/>
      <c r="PFZ31" s="128"/>
      <c r="PGA31" s="128"/>
      <c r="PGB31" s="128"/>
      <c r="PGC31" s="128"/>
      <c r="PGD31" s="128"/>
      <c r="PGE31" s="128"/>
      <c r="PGF31" s="128"/>
      <c r="PGG31" s="128"/>
      <c r="PGH31" s="128"/>
      <c r="PGI31" s="128"/>
      <c r="PGJ31" s="128"/>
      <c r="PGK31" s="128"/>
      <c r="PGL31" s="128"/>
      <c r="PGM31" s="128"/>
      <c r="PGN31" s="128"/>
      <c r="PGO31" s="128"/>
      <c r="PGP31" s="128"/>
      <c r="PGQ31" s="128"/>
      <c r="PGR31" s="128"/>
      <c r="PGS31" s="128"/>
      <c r="PGT31" s="128"/>
      <c r="PGU31" s="128"/>
      <c r="PGV31" s="128"/>
      <c r="PGW31" s="128"/>
      <c r="PGX31" s="128"/>
      <c r="PGY31" s="128"/>
      <c r="PGZ31" s="128"/>
      <c r="PHA31" s="128"/>
      <c r="PHB31" s="128"/>
      <c r="PHC31" s="128"/>
      <c r="PHD31" s="128"/>
      <c r="PHE31" s="128"/>
      <c r="PHF31" s="128"/>
      <c r="PHG31" s="128"/>
      <c r="PHH31" s="128"/>
      <c r="PHI31" s="128"/>
      <c r="PHJ31" s="128"/>
      <c r="PHK31" s="128"/>
      <c r="PHL31" s="128"/>
      <c r="PHM31" s="128"/>
      <c r="PHN31" s="128"/>
      <c r="PHO31" s="128"/>
      <c r="PHP31" s="128"/>
      <c r="PHQ31" s="128"/>
      <c r="PHR31" s="128"/>
      <c r="PHS31" s="128"/>
      <c r="PHT31" s="128"/>
      <c r="PHU31" s="128"/>
      <c r="PHV31" s="128"/>
      <c r="PHW31" s="128"/>
      <c r="PHX31" s="128"/>
      <c r="PHY31" s="128"/>
      <c r="PHZ31" s="128"/>
      <c r="PIA31" s="128"/>
      <c r="PIB31" s="128"/>
      <c r="PIC31" s="128"/>
      <c r="PID31" s="128"/>
      <c r="PIE31" s="128"/>
      <c r="PIF31" s="128"/>
      <c r="PIG31" s="128"/>
      <c r="PIH31" s="128"/>
      <c r="PII31" s="128"/>
      <c r="PIJ31" s="128"/>
      <c r="PIK31" s="128"/>
      <c r="PIL31" s="128"/>
      <c r="PIM31" s="128"/>
      <c r="PIN31" s="128"/>
      <c r="PIO31" s="128"/>
      <c r="PIP31" s="128"/>
      <c r="PIQ31" s="128"/>
      <c r="PIR31" s="128"/>
      <c r="PIS31" s="128"/>
      <c r="PIT31" s="128"/>
      <c r="PIU31" s="128"/>
      <c r="PIV31" s="128"/>
      <c r="PIW31" s="128"/>
      <c r="PIX31" s="128"/>
      <c r="PIY31" s="128"/>
      <c r="PIZ31" s="128"/>
      <c r="PJA31" s="128"/>
      <c r="PJB31" s="128"/>
      <c r="PJC31" s="128"/>
      <c r="PJD31" s="128"/>
      <c r="PJE31" s="128"/>
      <c r="PJF31" s="128"/>
      <c r="PJG31" s="128"/>
      <c r="PJH31" s="128"/>
      <c r="PJI31" s="128"/>
      <c r="PJJ31" s="128"/>
      <c r="PJK31" s="128"/>
      <c r="PJL31" s="128"/>
      <c r="PJM31" s="128"/>
      <c r="PJN31" s="128"/>
      <c r="PJO31" s="128"/>
      <c r="PJP31" s="128"/>
      <c r="PJQ31" s="128"/>
      <c r="PJR31" s="128"/>
      <c r="PJS31" s="128"/>
      <c r="PJT31" s="128"/>
      <c r="PJU31" s="128"/>
      <c r="PJV31" s="128"/>
      <c r="PJW31" s="128"/>
      <c r="PJX31" s="128"/>
      <c r="PJY31" s="128"/>
      <c r="PJZ31" s="128"/>
      <c r="PKA31" s="128"/>
      <c r="PKB31" s="128"/>
      <c r="PKC31" s="128"/>
      <c r="PKD31" s="128"/>
      <c r="PKE31" s="128"/>
      <c r="PKF31" s="128"/>
      <c r="PKG31" s="128"/>
      <c r="PKH31" s="128"/>
      <c r="PKI31" s="128"/>
      <c r="PKJ31" s="128"/>
      <c r="PKK31" s="128"/>
      <c r="PKL31" s="128"/>
      <c r="PKM31" s="128"/>
      <c r="PKN31" s="128"/>
      <c r="PKO31" s="128"/>
      <c r="PKP31" s="128"/>
      <c r="PKQ31" s="128"/>
      <c r="PKR31" s="128"/>
      <c r="PKS31" s="128"/>
      <c r="PKT31" s="128"/>
      <c r="PKU31" s="128"/>
      <c r="PKV31" s="128"/>
      <c r="PKW31" s="128"/>
      <c r="PKX31" s="128"/>
      <c r="PKY31" s="128"/>
      <c r="PKZ31" s="128"/>
      <c r="PLA31" s="128"/>
      <c r="PLB31" s="128"/>
      <c r="PLC31" s="128"/>
      <c r="PLD31" s="128"/>
      <c r="PLE31" s="128"/>
      <c r="PLF31" s="128"/>
      <c r="PLG31" s="128"/>
      <c r="PLH31" s="128"/>
      <c r="PLI31" s="128"/>
      <c r="PLJ31" s="128"/>
      <c r="PLK31" s="128"/>
      <c r="PLL31" s="128"/>
      <c r="PLM31" s="128"/>
      <c r="PLN31" s="128"/>
      <c r="PLO31" s="128"/>
      <c r="PLP31" s="128"/>
      <c r="PLQ31" s="128"/>
      <c r="PLR31" s="128"/>
      <c r="PLS31" s="128"/>
      <c r="PLT31" s="128"/>
      <c r="PLU31" s="128"/>
      <c r="PLV31" s="128"/>
      <c r="PLW31" s="128"/>
      <c r="PLX31" s="128"/>
      <c r="PLY31" s="128"/>
      <c r="PLZ31" s="128"/>
      <c r="PMA31" s="128"/>
      <c r="PMB31" s="128"/>
      <c r="PMC31" s="128"/>
      <c r="PMD31" s="128"/>
      <c r="PME31" s="128"/>
      <c r="PMF31" s="128"/>
      <c r="PMG31" s="128"/>
      <c r="PMH31" s="128"/>
      <c r="PMI31" s="128"/>
      <c r="PMJ31" s="128"/>
      <c r="PMK31" s="128"/>
      <c r="PML31" s="128"/>
      <c r="PMM31" s="128"/>
      <c r="PMN31" s="128"/>
      <c r="PMO31" s="128"/>
      <c r="PMP31" s="128"/>
      <c r="PMQ31" s="128"/>
      <c r="PMR31" s="128"/>
      <c r="PMS31" s="128"/>
      <c r="PMT31" s="128"/>
      <c r="PMU31" s="128"/>
      <c r="PMV31" s="128"/>
      <c r="PMW31" s="128"/>
      <c r="PMX31" s="128"/>
      <c r="PMY31" s="128"/>
      <c r="PMZ31" s="128"/>
      <c r="PNA31" s="128"/>
      <c r="PNB31" s="128"/>
      <c r="PNC31" s="128"/>
      <c r="PND31" s="128"/>
      <c r="PNE31" s="128"/>
      <c r="PNF31" s="128"/>
      <c r="PNG31" s="128"/>
      <c r="PNH31" s="128"/>
      <c r="PNI31" s="128"/>
      <c r="PNJ31" s="128"/>
      <c r="PNK31" s="128"/>
      <c r="PNL31" s="128"/>
      <c r="PNM31" s="128"/>
      <c r="PNN31" s="128"/>
      <c r="PNO31" s="128"/>
      <c r="PNP31" s="128"/>
      <c r="PNQ31" s="128"/>
      <c r="PNR31" s="128"/>
      <c r="PNS31" s="128"/>
      <c r="PNT31" s="128"/>
      <c r="PNU31" s="128"/>
      <c r="PNV31" s="128"/>
      <c r="PNW31" s="128"/>
      <c r="PNX31" s="128"/>
      <c r="PNY31" s="128"/>
      <c r="PNZ31" s="128"/>
      <c r="POA31" s="128"/>
      <c r="POB31" s="128"/>
      <c r="POC31" s="128"/>
      <c r="POD31" s="128"/>
      <c r="POE31" s="128"/>
      <c r="POF31" s="128"/>
      <c r="POG31" s="128"/>
      <c r="POH31" s="128"/>
      <c r="POI31" s="128"/>
      <c r="POJ31" s="128"/>
      <c r="POK31" s="128"/>
      <c r="POL31" s="128"/>
      <c r="POM31" s="128"/>
      <c r="PON31" s="128"/>
      <c r="POO31" s="128"/>
      <c r="POP31" s="128"/>
      <c r="POQ31" s="128"/>
      <c r="POR31" s="128"/>
      <c r="POS31" s="128"/>
      <c r="POT31" s="128"/>
      <c r="POU31" s="128"/>
      <c r="POV31" s="128"/>
      <c r="POW31" s="128"/>
      <c r="POX31" s="128"/>
      <c r="POY31" s="128"/>
      <c r="POZ31" s="128"/>
      <c r="PPA31" s="128"/>
      <c r="PPB31" s="128"/>
      <c r="PPC31" s="128"/>
      <c r="PPD31" s="128"/>
      <c r="PPE31" s="128"/>
      <c r="PPF31" s="128"/>
      <c r="PPG31" s="128"/>
      <c r="PPH31" s="128"/>
      <c r="PPI31" s="128"/>
      <c r="PPJ31" s="128"/>
      <c r="PPK31" s="128"/>
      <c r="PPL31" s="128"/>
      <c r="PPM31" s="128"/>
      <c r="PPN31" s="128"/>
      <c r="PPO31" s="128"/>
      <c r="PPP31" s="128"/>
      <c r="PPQ31" s="128"/>
      <c r="PPR31" s="128"/>
      <c r="PPS31" s="128"/>
      <c r="PPT31" s="128"/>
      <c r="PPU31" s="128"/>
      <c r="PPV31" s="128"/>
      <c r="PPW31" s="128"/>
      <c r="PPX31" s="128"/>
      <c r="PPY31" s="128"/>
      <c r="PPZ31" s="128"/>
      <c r="PQA31" s="128"/>
      <c r="PQB31" s="128"/>
      <c r="PQC31" s="128"/>
      <c r="PQD31" s="128"/>
      <c r="PQE31" s="128"/>
      <c r="PQF31" s="128"/>
      <c r="PQG31" s="128"/>
      <c r="PQH31" s="128"/>
      <c r="PQI31" s="128"/>
      <c r="PQJ31" s="128"/>
      <c r="PQK31" s="128"/>
      <c r="PQL31" s="128"/>
      <c r="PQM31" s="128"/>
      <c r="PQN31" s="128"/>
      <c r="PQO31" s="128"/>
      <c r="PQP31" s="128"/>
      <c r="PQQ31" s="128"/>
      <c r="PQR31" s="128"/>
      <c r="PQS31" s="128"/>
      <c r="PQT31" s="128"/>
      <c r="PQU31" s="128"/>
      <c r="PQV31" s="128"/>
      <c r="PQW31" s="128"/>
      <c r="PQX31" s="128"/>
      <c r="PQY31" s="128"/>
      <c r="PQZ31" s="128"/>
      <c r="PRA31" s="128"/>
      <c r="PRB31" s="128"/>
      <c r="PRC31" s="128"/>
      <c r="PRD31" s="128"/>
      <c r="PRE31" s="128"/>
      <c r="PRF31" s="128"/>
      <c r="PRG31" s="128"/>
      <c r="PRH31" s="128"/>
      <c r="PRI31" s="128"/>
      <c r="PRJ31" s="128"/>
      <c r="PRK31" s="128"/>
      <c r="PRL31" s="128"/>
      <c r="PRM31" s="128"/>
      <c r="PRN31" s="128"/>
      <c r="PRO31" s="128"/>
      <c r="PRP31" s="128"/>
      <c r="PRQ31" s="128"/>
      <c r="PRR31" s="128"/>
      <c r="PRS31" s="128"/>
      <c r="PRT31" s="128"/>
      <c r="PRU31" s="128"/>
      <c r="PRV31" s="128"/>
      <c r="PRW31" s="128"/>
      <c r="PRX31" s="128"/>
      <c r="PRY31" s="128"/>
      <c r="PRZ31" s="128"/>
      <c r="PSA31" s="128"/>
      <c r="PSB31" s="128"/>
      <c r="PSC31" s="128"/>
      <c r="PSD31" s="128"/>
      <c r="PSE31" s="128"/>
      <c r="PSF31" s="128"/>
      <c r="PSG31" s="128"/>
      <c r="PSH31" s="128"/>
      <c r="PSI31" s="128"/>
      <c r="PSJ31" s="128"/>
      <c r="PSK31" s="128"/>
      <c r="PSL31" s="128"/>
      <c r="PSM31" s="128"/>
      <c r="PSN31" s="128"/>
      <c r="PSO31" s="128"/>
      <c r="PSP31" s="128"/>
      <c r="PSQ31" s="128"/>
      <c r="PSR31" s="128"/>
      <c r="PSS31" s="128"/>
      <c r="PST31" s="128"/>
      <c r="PSU31" s="128"/>
      <c r="PSV31" s="128"/>
      <c r="PSW31" s="128"/>
      <c r="PSX31" s="128"/>
      <c r="PSY31" s="128"/>
      <c r="PSZ31" s="128"/>
      <c r="PTA31" s="128"/>
      <c r="PTB31" s="128"/>
      <c r="PTC31" s="128"/>
      <c r="PTD31" s="128"/>
      <c r="PTE31" s="128"/>
      <c r="PTF31" s="128"/>
      <c r="PTG31" s="128"/>
      <c r="PTH31" s="128"/>
      <c r="PTI31" s="128"/>
      <c r="PTJ31" s="128"/>
      <c r="PTK31" s="128"/>
      <c r="PTL31" s="128"/>
      <c r="PTM31" s="128"/>
      <c r="PTN31" s="128"/>
      <c r="PTO31" s="128"/>
      <c r="PTP31" s="128"/>
      <c r="PTQ31" s="128"/>
      <c r="PTR31" s="128"/>
      <c r="PTS31" s="128"/>
      <c r="PTT31" s="128"/>
      <c r="PTU31" s="128"/>
      <c r="PTV31" s="128"/>
      <c r="PTW31" s="128"/>
      <c r="PTX31" s="128"/>
      <c r="PTY31" s="128"/>
      <c r="PTZ31" s="128"/>
      <c r="PUA31" s="128"/>
      <c r="PUB31" s="128"/>
      <c r="PUC31" s="128"/>
      <c r="PUD31" s="128"/>
      <c r="PUE31" s="128"/>
      <c r="PUF31" s="128"/>
      <c r="PUG31" s="128"/>
      <c r="PUH31" s="128"/>
      <c r="PUI31" s="128"/>
      <c r="PUJ31" s="128"/>
      <c r="PUK31" s="128"/>
      <c r="PUL31" s="128"/>
      <c r="PUM31" s="128"/>
      <c r="PUN31" s="128"/>
      <c r="PUO31" s="128"/>
      <c r="PUP31" s="128"/>
      <c r="PUQ31" s="128"/>
      <c r="PUR31" s="128"/>
      <c r="PUS31" s="128"/>
      <c r="PUT31" s="128"/>
      <c r="PUU31" s="128"/>
      <c r="PUV31" s="128"/>
      <c r="PUW31" s="128"/>
      <c r="PUX31" s="128"/>
      <c r="PUY31" s="128"/>
      <c r="PUZ31" s="128"/>
      <c r="PVA31" s="128"/>
      <c r="PVB31" s="128"/>
      <c r="PVC31" s="128"/>
      <c r="PVD31" s="128"/>
      <c r="PVE31" s="128"/>
      <c r="PVF31" s="128"/>
      <c r="PVG31" s="128"/>
      <c r="PVH31" s="128"/>
      <c r="PVI31" s="128"/>
      <c r="PVJ31" s="128"/>
      <c r="PVK31" s="128"/>
      <c r="PVL31" s="128"/>
      <c r="PVM31" s="128"/>
      <c r="PVN31" s="128"/>
      <c r="PVO31" s="128"/>
      <c r="PVP31" s="128"/>
      <c r="PVQ31" s="128"/>
      <c r="PVR31" s="128"/>
      <c r="PVS31" s="128"/>
      <c r="PVT31" s="128"/>
      <c r="PVU31" s="128"/>
      <c r="PVV31" s="128"/>
      <c r="PVW31" s="128"/>
      <c r="PVX31" s="128"/>
      <c r="PVY31" s="128"/>
      <c r="PVZ31" s="128"/>
      <c r="PWA31" s="128"/>
      <c r="PWB31" s="128"/>
      <c r="PWC31" s="128"/>
      <c r="PWD31" s="128"/>
      <c r="PWE31" s="128"/>
      <c r="PWF31" s="128"/>
      <c r="PWG31" s="128"/>
      <c r="PWH31" s="128"/>
      <c r="PWI31" s="128"/>
      <c r="PWJ31" s="128"/>
      <c r="PWK31" s="128"/>
      <c r="PWL31" s="128"/>
      <c r="PWM31" s="128"/>
      <c r="PWN31" s="128"/>
      <c r="PWO31" s="128"/>
      <c r="PWP31" s="128"/>
      <c r="PWQ31" s="128"/>
      <c r="PWR31" s="128"/>
      <c r="PWS31" s="128"/>
      <c r="PWT31" s="128"/>
      <c r="PWU31" s="128"/>
      <c r="PWV31" s="128"/>
      <c r="PWW31" s="128"/>
      <c r="PWX31" s="128"/>
      <c r="PWY31" s="128"/>
      <c r="PWZ31" s="128"/>
      <c r="PXA31" s="128"/>
      <c r="PXB31" s="128"/>
      <c r="PXC31" s="128"/>
      <c r="PXD31" s="128"/>
      <c r="PXE31" s="128"/>
      <c r="PXF31" s="128"/>
      <c r="PXG31" s="128"/>
      <c r="PXH31" s="128"/>
      <c r="PXI31" s="128"/>
      <c r="PXJ31" s="128"/>
      <c r="PXK31" s="128"/>
      <c r="PXL31" s="128"/>
      <c r="PXM31" s="128"/>
      <c r="PXN31" s="128"/>
      <c r="PXO31" s="128"/>
      <c r="PXP31" s="128"/>
      <c r="PXQ31" s="128"/>
      <c r="PXR31" s="128"/>
      <c r="PXS31" s="128"/>
      <c r="PXT31" s="128"/>
      <c r="PXU31" s="128"/>
      <c r="PXV31" s="128"/>
      <c r="PXW31" s="128"/>
      <c r="PXX31" s="128"/>
      <c r="PXY31" s="128"/>
      <c r="PXZ31" s="128"/>
      <c r="PYA31" s="128"/>
      <c r="PYB31" s="128"/>
      <c r="PYC31" s="128"/>
      <c r="PYD31" s="128"/>
      <c r="PYE31" s="128"/>
      <c r="PYF31" s="128"/>
      <c r="PYG31" s="128"/>
      <c r="PYH31" s="128"/>
      <c r="PYI31" s="128"/>
      <c r="PYJ31" s="128"/>
      <c r="PYK31" s="128"/>
      <c r="PYL31" s="128"/>
      <c r="PYM31" s="128"/>
      <c r="PYN31" s="128"/>
      <c r="PYO31" s="128"/>
      <c r="PYP31" s="128"/>
      <c r="PYQ31" s="128"/>
      <c r="PYR31" s="128"/>
      <c r="PYS31" s="128"/>
      <c r="PYT31" s="128"/>
      <c r="PYU31" s="128"/>
      <c r="PYV31" s="128"/>
      <c r="PYW31" s="128"/>
      <c r="PYX31" s="128"/>
      <c r="PYY31" s="128"/>
      <c r="PYZ31" s="128"/>
      <c r="PZA31" s="128"/>
      <c r="PZB31" s="128"/>
      <c r="PZC31" s="128"/>
      <c r="PZD31" s="128"/>
      <c r="PZE31" s="128"/>
      <c r="PZF31" s="128"/>
      <c r="PZG31" s="128"/>
      <c r="PZH31" s="128"/>
      <c r="PZI31" s="128"/>
      <c r="PZJ31" s="128"/>
      <c r="PZK31" s="128"/>
      <c r="PZL31" s="128"/>
      <c r="PZM31" s="128"/>
      <c r="PZN31" s="128"/>
      <c r="PZO31" s="128"/>
      <c r="PZP31" s="128"/>
      <c r="PZQ31" s="128"/>
      <c r="PZR31" s="128"/>
      <c r="PZS31" s="128"/>
      <c r="PZT31" s="128"/>
      <c r="PZU31" s="128"/>
      <c r="PZV31" s="128"/>
      <c r="PZW31" s="128"/>
      <c r="PZX31" s="128"/>
      <c r="PZY31" s="128"/>
      <c r="PZZ31" s="128"/>
      <c r="QAA31" s="128"/>
      <c r="QAB31" s="128"/>
      <c r="QAC31" s="128"/>
      <c r="QAD31" s="128"/>
      <c r="QAE31" s="128"/>
      <c r="QAF31" s="128"/>
      <c r="QAG31" s="128"/>
      <c r="QAH31" s="128"/>
      <c r="QAI31" s="128"/>
      <c r="QAJ31" s="128"/>
      <c r="QAK31" s="128"/>
      <c r="QAL31" s="128"/>
      <c r="QAM31" s="128"/>
      <c r="QAN31" s="128"/>
      <c r="QAO31" s="128"/>
      <c r="QAP31" s="128"/>
      <c r="QAQ31" s="128"/>
      <c r="QAR31" s="128"/>
      <c r="QAS31" s="128"/>
      <c r="QAT31" s="128"/>
      <c r="QAU31" s="128"/>
      <c r="QAV31" s="128"/>
      <c r="QAW31" s="128"/>
      <c r="QAX31" s="128"/>
      <c r="QAY31" s="128"/>
      <c r="QAZ31" s="128"/>
      <c r="QBA31" s="128"/>
      <c r="QBB31" s="128"/>
      <c r="QBC31" s="128"/>
      <c r="QBD31" s="128"/>
      <c r="QBE31" s="128"/>
      <c r="QBF31" s="128"/>
      <c r="QBG31" s="128"/>
      <c r="QBH31" s="128"/>
      <c r="QBI31" s="128"/>
      <c r="QBJ31" s="128"/>
      <c r="QBK31" s="128"/>
      <c r="QBL31" s="128"/>
      <c r="QBM31" s="128"/>
      <c r="QBN31" s="128"/>
      <c r="QBO31" s="128"/>
      <c r="QBP31" s="128"/>
      <c r="QBQ31" s="128"/>
      <c r="QBR31" s="128"/>
      <c r="QBS31" s="128"/>
      <c r="QBT31" s="128"/>
      <c r="QBU31" s="128"/>
      <c r="QBV31" s="128"/>
      <c r="QBW31" s="128"/>
      <c r="QBX31" s="128"/>
      <c r="QBY31" s="128"/>
      <c r="QBZ31" s="128"/>
      <c r="QCA31" s="128"/>
      <c r="QCB31" s="128"/>
      <c r="QCC31" s="128"/>
      <c r="QCD31" s="128"/>
      <c r="QCE31" s="128"/>
      <c r="QCF31" s="128"/>
      <c r="QCG31" s="128"/>
      <c r="QCH31" s="128"/>
      <c r="QCI31" s="128"/>
      <c r="QCJ31" s="128"/>
      <c r="QCK31" s="128"/>
      <c r="QCL31" s="128"/>
      <c r="QCM31" s="128"/>
      <c r="QCN31" s="128"/>
      <c r="QCO31" s="128"/>
      <c r="QCP31" s="128"/>
      <c r="QCQ31" s="128"/>
      <c r="QCR31" s="128"/>
      <c r="QCS31" s="128"/>
      <c r="QCT31" s="128"/>
      <c r="QCU31" s="128"/>
      <c r="QCV31" s="128"/>
      <c r="QCW31" s="128"/>
      <c r="QCX31" s="128"/>
      <c r="QCY31" s="128"/>
      <c r="QCZ31" s="128"/>
      <c r="QDA31" s="128"/>
      <c r="QDB31" s="128"/>
      <c r="QDC31" s="128"/>
      <c r="QDD31" s="128"/>
      <c r="QDE31" s="128"/>
      <c r="QDF31" s="128"/>
      <c r="QDG31" s="128"/>
      <c r="QDH31" s="128"/>
      <c r="QDI31" s="128"/>
      <c r="QDJ31" s="128"/>
      <c r="QDK31" s="128"/>
      <c r="QDL31" s="128"/>
      <c r="QDM31" s="128"/>
      <c r="QDN31" s="128"/>
      <c r="QDO31" s="128"/>
      <c r="QDP31" s="128"/>
      <c r="QDQ31" s="128"/>
      <c r="QDR31" s="128"/>
      <c r="QDS31" s="128"/>
      <c r="QDT31" s="128"/>
      <c r="QDU31" s="128"/>
      <c r="QDV31" s="128"/>
      <c r="QDW31" s="128"/>
      <c r="QDX31" s="128"/>
      <c r="QDY31" s="128"/>
      <c r="QDZ31" s="128"/>
      <c r="QEA31" s="128"/>
      <c r="QEB31" s="128"/>
      <c r="QEC31" s="128"/>
      <c r="QED31" s="128"/>
      <c r="QEE31" s="128"/>
      <c r="QEF31" s="128"/>
      <c r="QEG31" s="128"/>
      <c r="QEH31" s="128"/>
      <c r="QEI31" s="128"/>
      <c r="QEJ31" s="128"/>
      <c r="QEK31" s="128"/>
      <c r="QEL31" s="128"/>
      <c r="QEM31" s="128"/>
      <c r="QEN31" s="128"/>
      <c r="QEO31" s="128"/>
      <c r="QEP31" s="128"/>
      <c r="QEQ31" s="128"/>
      <c r="QER31" s="128"/>
      <c r="QES31" s="128"/>
      <c r="QET31" s="128"/>
      <c r="QEU31" s="128"/>
      <c r="QEV31" s="128"/>
      <c r="QEW31" s="128"/>
      <c r="QEX31" s="128"/>
      <c r="QEY31" s="128"/>
      <c r="QEZ31" s="128"/>
      <c r="QFA31" s="128"/>
      <c r="QFB31" s="128"/>
      <c r="QFC31" s="128"/>
      <c r="QFD31" s="128"/>
      <c r="QFE31" s="128"/>
      <c r="QFF31" s="128"/>
      <c r="QFG31" s="128"/>
      <c r="QFH31" s="128"/>
      <c r="QFI31" s="128"/>
      <c r="QFJ31" s="128"/>
      <c r="QFK31" s="128"/>
      <c r="QFL31" s="128"/>
      <c r="QFM31" s="128"/>
      <c r="QFN31" s="128"/>
      <c r="QFO31" s="128"/>
      <c r="QFP31" s="128"/>
      <c r="QFQ31" s="128"/>
      <c r="QFR31" s="128"/>
      <c r="QFS31" s="128"/>
      <c r="QFT31" s="128"/>
      <c r="QFU31" s="128"/>
      <c r="QFV31" s="128"/>
      <c r="QFW31" s="128"/>
      <c r="QFX31" s="128"/>
      <c r="QFY31" s="128"/>
      <c r="QFZ31" s="128"/>
      <c r="QGA31" s="128"/>
      <c r="QGB31" s="128"/>
      <c r="QGC31" s="128"/>
      <c r="QGD31" s="128"/>
      <c r="QGE31" s="128"/>
      <c r="QGF31" s="128"/>
      <c r="QGG31" s="128"/>
      <c r="QGH31" s="128"/>
      <c r="QGI31" s="128"/>
      <c r="QGJ31" s="128"/>
      <c r="QGK31" s="128"/>
      <c r="QGL31" s="128"/>
      <c r="QGM31" s="128"/>
      <c r="QGN31" s="128"/>
      <c r="QGO31" s="128"/>
      <c r="QGP31" s="128"/>
      <c r="QGQ31" s="128"/>
      <c r="QGR31" s="128"/>
      <c r="QGS31" s="128"/>
      <c r="QGT31" s="128"/>
      <c r="QGU31" s="128"/>
      <c r="QGV31" s="128"/>
      <c r="QGW31" s="128"/>
      <c r="QGX31" s="128"/>
      <c r="QGY31" s="128"/>
      <c r="QGZ31" s="128"/>
      <c r="QHA31" s="128"/>
      <c r="QHB31" s="128"/>
      <c r="QHC31" s="128"/>
      <c r="QHD31" s="128"/>
      <c r="QHE31" s="128"/>
      <c r="QHF31" s="128"/>
      <c r="QHG31" s="128"/>
      <c r="QHH31" s="128"/>
      <c r="QHI31" s="128"/>
      <c r="QHJ31" s="128"/>
      <c r="QHK31" s="128"/>
      <c r="QHL31" s="128"/>
      <c r="QHM31" s="128"/>
      <c r="QHN31" s="128"/>
      <c r="QHO31" s="128"/>
      <c r="QHP31" s="128"/>
      <c r="QHQ31" s="128"/>
      <c r="QHR31" s="128"/>
      <c r="QHS31" s="128"/>
      <c r="QHT31" s="128"/>
      <c r="QHU31" s="128"/>
      <c r="QHV31" s="128"/>
      <c r="QHW31" s="128"/>
      <c r="QHX31" s="128"/>
      <c r="QHY31" s="128"/>
      <c r="QHZ31" s="128"/>
      <c r="QIA31" s="128"/>
      <c r="QIB31" s="128"/>
      <c r="QIC31" s="128"/>
      <c r="QID31" s="128"/>
      <c r="QIE31" s="128"/>
      <c r="QIF31" s="128"/>
      <c r="QIG31" s="128"/>
      <c r="QIH31" s="128"/>
      <c r="QII31" s="128"/>
      <c r="QIJ31" s="128"/>
      <c r="QIK31" s="128"/>
      <c r="QIL31" s="128"/>
      <c r="QIM31" s="128"/>
      <c r="QIN31" s="128"/>
      <c r="QIO31" s="128"/>
      <c r="QIP31" s="128"/>
      <c r="QIQ31" s="128"/>
      <c r="QIR31" s="128"/>
      <c r="QIS31" s="128"/>
      <c r="QIT31" s="128"/>
      <c r="QIU31" s="128"/>
      <c r="QIV31" s="128"/>
      <c r="QIW31" s="128"/>
      <c r="QIX31" s="128"/>
      <c r="QIY31" s="128"/>
      <c r="QIZ31" s="128"/>
      <c r="QJA31" s="128"/>
      <c r="QJB31" s="128"/>
      <c r="QJC31" s="128"/>
      <c r="QJD31" s="128"/>
      <c r="QJE31" s="128"/>
      <c r="QJF31" s="128"/>
      <c r="QJG31" s="128"/>
      <c r="QJH31" s="128"/>
      <c r="QJI31" s="128"/>
      <c r="QJJ31" s="128"/>
      <c r="QJK31" s="128"/>
      <c r="QJL31" s="128"/>
      <c r="QJM31" s="128"/>
      <c r="QJN31" s="128"/>
      <c r="QJO31" s="128"/>
      <c r="QJP31" s="128"/>
      <c r="QJQ31" s="128"/>
      <c r="QJR31" s="128"/>
      <c r="QJS31" s="128"/>
      <c r="QJT31" s="128"/>
      <c r="QJU31" s="128"/>
      <c r="QJV31" s="128"/>
      <c r="QJW31" s="128"/>
      <c r="QJX31" s="128"/>
      <c r="QJY31" s="128"/>
      <c r="QJZ31" s="128"/>
      <c r="QKA31" s="128"/>
      <c r="QKB31" s="128"/>
      <c r="QKC31" s="128"/>
      <c r="QKD31" s="128"/>
      <c r="QKE31" s="128"/>
      <c r="QKF31" s="128"/>
      <c r="QKG31" s="128"/>
      <c r="QKH31" s="128"/>
      <c r="QKI31" s="128"/>
      <c r="QKJ31" s="128"/>
      <c r="QKK31" s="128"/>
      <c r="QKL31" s="128"/>
      <c r="QKM31" s="128"/>
      <c r="QKN31" s="128"/>
      <c r="QKO31" s="128"/>
      <c r="QKP31" s="128"/>
      <c r="QKQ31" s="128"/>
      <c r="QKR31" s="128"/>
      <c r="QKS31" s="128"/>
      <c r="QKT31" s="128"/>
      <c r="QKU31" s="128"/>
      <c r="QKV31" s="128"/>
      <c r="QKW31" s="128"/>
      <c r="QKX31" s="128"/>
      <c r="QKY31" s="128"/>
      <c r="QKZ31" s="128"/>
      <c r="QLA31" s="128"/>
      <c r="QLB31" s="128"/>
      <c r="QLC31" s="128"/>
      <c r="QLD31" s="128"/>
      <c r="QLE31" s="128"/>
      <c r="QLF31" s="128"/>
      <c r="QLG31" s="128"/>
      <c r="QLH31" s="128"/>
      <c r="QLI31" s="128"/>
      <c r="QLJ31" s="128"/>
      <c r="QLK31" s="128"/>
      <c r="QLL31" s="128"/>
      <c r="QLM31" s="128"/>
      <c r="QLN31" s="128"/>
      <c r="QLO31" s="128"/>
      <c r="QLP31" s="128"/>
      <c r="QLQ31" s="128"/>
      <c r="QLR31" s="128"/>
      <c r="QLS31" s="128"/>
      <c r="QLT31" s="128"/>
      <c r="QLU31" s="128"/>
      <c r="QLV31" s="128"/>
      <c r="QLW31" s="128"/>
      <c r="QLX31" s="128"/>
      <c r="QLY31" s="128"/>
      <c r="QLZ31" s="128"/>
      <c r="QMA31" s="128"/>
      <c r="QMB31" s="128"/>
      <c r="QMC31" s="128"/>
      <c r="QMD31" s="128"/>
      <c r="QME31" s="128"/>
      <c r="QMF31" s="128"/>
      <c r="QMG31" s="128"/>
      <c r="QMH31" s="128"/>
      <c r="QMI31" s="128"/>
      <c r="QMJ31" s="128"/>
      <c r="QMK31" s="128"/>
      <c r="QML31" s="128"/>
      <c r="QMM31" s="128"/>
      <c r="QMN31" s="128"/>
      <c r="QMO31" s="128"/>
      <c r="QMP31" s="128"/>
      <c r="QMQ31" s="128"/>
      <c r="QMR31" s="128"/>
      <c r="QMS31" s="128"/>
      <c r="QMT31" s="128"/>
      <c r="QMU31" s="128"/>
      <c r="QMV31" s="128"/>
      <c r="QMW31" s="128"/>
      <c r="QMX31" s="128"/>
      <c r="QMY31" s="128"/>
      <c r="QMZ31" s="128"/>
      <c r="QNA31" s="128"/>
      <c r="QNB31" s="128"/>
      <c r="QNC31" s="128"/>
      <c r="QND31" s="128"/>
      <c r="QNE31" s="128"/>
      <c r="QNF31" s="128"/>
      <c r="QNG31" s="128"/>
      <c r="QNH31" s="128"/>
      <c r="QNI31" s="128"/>
      <c r="QNJ31" s="128"/>
      <c r="QNK31" s="128"/>
      <c r="QNL31" s="128"/>
      <c r="QNM31" s="128"/>
      <c r="QNN31" s="128"/>
      <c r="QNO31" s="128"/>
      <c r="QNP31" s="128"/>
      <c r="QNQ31" s="128"/>
      <c r="QNR31" s="128"/>
      <c r="QNS31" s="128"/>
      <c r="QNT31" s="128"/>
      <c r="QNU31" s="128"/>
      <c r="QNV31" s="128"/>
      <c r="QNW31" s="128"/>
      <c r="QNX31" s="128"/>
      <c r="QNY31" s="128"/>
      <c r="QNZ31" s="128"/>
      <c r="QOA31" s="128"/>
      <c r="QOB31" s="128"/>
      <c r="QOC31" s="128"/>
      <c r="QOD31" s="128"/>
      <c r="QOE31" s="128"/>
      <c r="QOF31" s="128"/>
      <c r="QOG31" s="128"/>
      <c r="QOH31" s="128"/>
      <c r="QOI31" s="128"/>
      <c r="QOJ31" s="128"/>
      <c r="QOK31" s="128"/>
      <c r="QOL31" s="128"/>
      <c r="QOM31" s="128"/>
      <c r="QON31" s="128"/>
      <c r="QOO31" s="128"/>
      <c r="QOP31" s="128"/>
      <c r="QOQ31" s="128"/>
      <c r="QOR31" s="128"/>
      <c r="QOS31" s="128"/>
      <c r="QOT31" s="128"/>
      <c r="QOU31" s="128"/>
      <c r="QOV31" s="128"/>
      <c r="QOW31" s="128"/>
      <c r="QOX31" s="128"/>
      <c r="QOY31" s="128"/>
      <c r="QOZ31" s="128"/>
      <c r="QPA31" s="128"/>
      <c r="QPB31" s="128"/>
      <c r="QPC31" s="128"/>
      <c r="QPD31" s="128"/>
      <c r="QPE31" s="128"/>
      <c r="QPF31" s="128"/>
      <c r="QPG31" s="128"/>
      <c r="QPH31" s="128"/>
      <c r="QPI31" s="128"/>
      <c r="QPJ31" s="128"/>
      <c r="QPK31" s="128"/>
      <c r="QPL31" s="128"/>
      <c r="QPM31" s="128"/>
      <c r="QPN31" s="128"/>
      <c r="QPO31" s="128"/>
      <c r="QPP31" s="128"/>
      <c r="QPQ31" s="128"/>
      <c r="QPR31" s="128"/>
      <c r="QPS31" s="128"/>
      <c r="QPT31" s="128"/>
      <c r="QPU31" s="128"/>
      <c r="QPV31" s="128"/>
      <c r="QPW31" s="128"/>
      <c r="QPX31" s="128"/>
      <c r="QPY31" s="128"/>
      <c r="QPZ31" s="128"/>
      <c r="QQA31" s="128"/>
      <c r="QQB31" s="128"/>
      <c r="QQC31" s="128"/>
      <c r="QQD31" s="128"/>
      <c r="QQE31" s="128"/>
      <c r="QQF31" s="128"/>
      <c r="QQG31" s="128"/>
      <c r="QQH31" s="128"/>
      <c r="QQI31" s="128"/>
      <c r="QQJ31" s="128"/>
      <c r="QQK31" s="128"/>
      <c r="QQL31" s="128"/>
      <c r="QQM31" s="128"/>
      <c r="QQN31" s="128"/>
      <c r="QQO31" s="128"/>
      <c r="QQP31" s="128"/>
      <c r="QQQ31" s="128"/>
      <c r="QQR31" s="128"/>
      <c r="QQS31" s="128"/>
      <c r="QQT31" s="128"/>
      <c r="QQU31" s="128"/>
      <c r="QQV31" s="128"/>
      <c r="QQW31" s="128"/>
      <c r="QQX31" s="128"/>
      <c r="QQY31" s="128"/>
      <c r="QQZ31" s="128"/>
      <c r="QRA31" s="128"/>
      <c r="QRB31" s="128"/>
      <c r="QRC31" s="128"/>
      <c r="QRD31" s="128"/>
      <c r="QRE31" s="128"/>
      <c r="QRF31" s="128"/>
      <c r="QRG31" s="128"/>
      <c r="QRH31" s="128"/>
      <c r="QRI31" s="128"/>
      <c r="QRJ31" s="128"/>
      <c r="QRK31" s="128"/>
      <c r="QRL31" s="128"/>
      <c r="QRM31" s="128"/>
      <c r="QRN31" s="128"/>
      <c r="QRO31" s="128"/>
      <c r="QRP31" s="128"/>
      <c r="QRQ31" s="128"/>
      <c r="QRR31" s="128"/>
      <c r="QRS31" s="128"/>
      <c r="QRT31" s="128"/>
      <c r="QRU31" s="128"/>
      <c r="QRV31" s="128"/>
      <c r="QRW31" s="128"/>
      <c r="QRX31" s="128"/>
      <c r="QRY31" s="128"/>
      <c r="QRZ31" s="128"/>
      <c r="QSA31" s="128"/>
      <c r="QSB31" s="128"/>
      <c r="QSC31" s="128"/>
      <c r="QSD31" s="128"/>
      <c r="QSE31" s="128"/>
      <c r="QSF31" s="128"/>
      <c r="QSG31" s="128"/>
      <c r="QSH31" s="128"/>
      <c r="QSI31" s="128"/>
      <c r="QSJ31" s="128"/>
      <c r="QSK31" s="128"/>
      <c r="QSL31" s="128"/>
      <c r="QSM31" s="128"/>
      <c r="QSN31" s="128"/>
      <c r="QSO31" s="128"/>
      <c r="QSP31" s="128"/>
      <c r="QSQ31" s="128"/>
      <c r="QSR31" s="128"/>
      <c r="QSS31" s="128"/>
      <c r="QST31" s="128"/>
      <c r="QSU31" s="128"/>
      <c r="QSV31" s="128"/>
      <c r="QSW31" s="128"/>
      <c r="QSX31" s="128"/>
      <c r="QSY31" s="128"/>
      <c r="QSZ31" s="128"/>
      <c r="QTA31" s="128"/>
      <c r="QTB31" s="128"/>
      <c r="QTC31" s="128"/>
      <c r="QTD31" s="128"/>
      <c r="QTE31" s="128"/>
      <c r="QTF31" s="128"/>
      <c r="QTG31" s="128"/>
      <c r="QTH31" s="128"/>
      <c r="QTI31" s="128"/>
      <c r="QTJ31" s="128"/>
      <c r="QTK31" s="128"/>
      <c r="QTL31" s="128"/>
      <c r="QTM31" s="128"/>
      <c r="QTN31" s="128"/>
      <c r="QTO31" s="128"/>
      <c r="QTP31" s="128"/>
      <c r="QTQ31" s="128"/>
      <c r="QTR31" s="128"/>
      <c r="QTS31" s="128"/>
      <c r="QTT31" s="128"/>
      <c r="QTU31" s="128"/>
      <c r="QTV31" s="128"/>
      <c r="QTW31" s="128"/>
      <c r="QTX31" s="128"/>
      <c r="QTY31" s="128"/>
      <c r="QTZ31" s="128"/>
      <c r="QUA31" s="128"/>
      <c r="QUB31" s="128"/>
      <c r="QUC31" s="128"/>
      <c r="QUD31" s="128"/>
      <c r="QUE31" s="128"/>
      <c r="QUF31" s="128"/>
      <c r="QUG31" s="128"/>
      <c r="QUH31" s="128"/>
      <c r="QUI31" s="128"/>
      <c r="QUJ31" s="128"/>
      <c r="QUK31" s="128"/>
      <c r="QUL31" s="128"/>
      <c r="QUM31" s="128"/>
      <c r="QUN31" s="128"/>
      <c r="QUO31" s="128"/>
      <c r="QUP31" s="128"/>
      <c r="QUQ31" s="128"/>
      <c r="QUR31" s="128"/>
      <c r="QUS31" s="128"/>
      <c r="QUT31" s="128"/>
      <c r="QUU31" s="128"/>
      <c r="QUV31" s="128"/>
      <c r="QUW31" s="128"/>
      <c r="QUX31" s="128"/>
      <c r="QUY31" s="128"/>
      <c r="QUZ31" s="128"/>
      <c r="QVA31" s="128"/>
      <c r="QVB31" s="128"/>
      <c r="QVC31" s="128"/>
      <c r="QVD31" s="128"/>
      <c r="QVE31" s="128"/>
      <c r="QVF31" s="128"/>
      <c r="QVG31" s="128"/>
      <c r="QVH31" s="128"/>
      <c r="QVI31" s="128"/>
      <c r="QVJ31" s="128"/>
      <c r="QVK31" s="128"/>
      <c r="QVL31" s="128"/>
      <c r="QVM31" s="128"/>
      <c r="QVN31" s="128"/>
      <c r="QVO31" s="128"/>
      <c r="QVP31" s="128"/>
      <c r="QVQ31" s="128"/>
      <c r="QVR31" s="128"/>
      <c r="QVS31" s="128"/>
      <c r="QVT31" s="128"/>
      <c r="QVU31" s="128"/>
      <c r="QVV31" s="128"/>
      <c r="QVW31" s="128"/>
      <c r="QVX31" s="128"/>
      <c r="QVY31" s="128"/>
      <c r="QVZ31" s="128"/>
      <c r="QWA31" s="128"/>
      <c r="QWB31" s="128"/>
      <c r="QWC31" s="128"/>
      <c r="QWD31" s="128"/>
      <c r="QWE31" s="128"/>
      <c r="QWF31" s="128"/>
      <c r="QWG31" s="128"/>
      <c r="QWH31" s="128"/>
      <c r="QWI31" s="128"/>
      <c r="QWJ31" s="128"/>
      <c r="QWK31" s="128"/>
      <c r="QWL31" s="128"/>
      <c r="QWM31" s="128"/>
      <c r="QWN31" s="128"/>
      <c r="QWO31" s="128"/>
      <c r="QWP31" s="128"/>
      <c r="QWQ31" s="128"/>
      <c r="QWR31" s="128"/>
      <c r="QWS31" s="128"/>
      <c r="QWT31" s="128"/>
      <c r="QWU31" s="128"/>
      <c r="QWV31" s="128"/>
      <c r="QWW31" s="128"/>
      <c r="QWX31" s="128"/>
      <c r="QWY31" s="128"/>
      <c r="QWZ31" s="128"/>
      <c r="QXA31" s="128"/>
      <c r="QXB31" s="128"/>
      <c r="QXC31" s="128"/>
      <c r="QXD31" s="128"/>
      <c r="QXE31" s="128"/>
      <c r="QXF31" s="128"/>
      <c r="QXG31" s="128"/>
      <c r="QXH31" s="128"/>
      <c r="QXI31" s="128"/>
      <c r="QXJ31" s="128"/>
      <c r="QXK31" s="128"/>
      <c r="QXL31" s="128"/>
      <c r="QXM31" s="128"/>
      <c r="QXN31" s="128"/>
      <c r="QXO31" s="128"/>
      <c r="QXP31" s="128"/>
      <c r="QXQ31" s="128"/>
      <c r="QXR31" s="128"/>
      <c r="QXS31" s="128"/>
      <c r="QXT31" s="128"/>
      <c r="QXU31" s="128"/>
      <c r="QXV31" s="128"/>
      <c r="QXW31" s="128"/>
      <c r="QXX31" s="128"/>
      <c r="QXY31" s="128"/>
      <c r="QXZ31" s="128"/>
      <c r="QYA31" s="128"/>
      <c r="QYB31" s="128"/>
      <c r="QYC31" s="128"/>
      <c r="QYD31" s="128"/>
      <c r="QYE31" s="128"/>
      <c r="QYF31" s="128"/>
      <c r="QYG31" s="128"/>
      <c r="QYH31" s="128"/>
      <c r="QYI31" s="128"/>
      <c r="QYJ31" s="128"/>
      <c r="QYK31" s="128"/>
      <c r="QYL31" s="128"/>
      <c r="QYM31" s="128"/>
      <c r="QYN31" s="128"/>
      <c r="QYO31" s="128"/>
      <c r="QYP31" s="128"/>
      <c r="QYQ31" s="128"/>
      <c r="QYR31" s="128"/>
      <c r="QYS31" s="128"/>
      <c r="QYT31" s="128"/>
      <c r="QYU31" s="128"/>
      <c r="QYV31" s="128"/>
      <c r="QYW31" s="128"/>
      <c r="QYX31" s="128"/>
      <c r="QYY31" s="128"/>
      <c r="QYZ31" s="128"/>
      <c r="QZA31" s="128"/>
      <c r="QZB31" s="128"/>
      <c r="QZC31" s="128"/>
      <c r="QZD31" s="128"/>
      <c r="QZE31" s="128"/>
      <c r="QZF31" s="128"/>
      <c r="QZG31" s="128"/>
      <c r="QZH31" s="128"/>
      <c r="QZI31" s="128"/>
      <c r="QZJ31" s="128"/>
      <c r="QZK31" s="128"/>
      <c r="QZL31" s="128"/>
      <c r="QZM31" s="128"/>
      <c r="QZN31" s="128"/>
      <c r="QZO31" s="128"/>
      <c r="QZP31" s="128"/>
      <c r="QZQ31" s="128"/>
      <c r="QZR31" s="128"/>
      <c r="QZS31" s="128"/>
      <c r="QZT31" s="128"/>
      <c r="QZU31" s="128"/>
      <c r="QZV31" s="128"/>
      <c r="QZW31" s="128"/>
      <c r="QZX31" s="128"/>
      <c r="QZY31" s="128"/>
      <c r="QZZ31" s="128"/>
      <c r="RAA31" s="128"/>
      <c r="RAB31" s="128"/>
      <c r="RAC31" s="128"/>
      <c r="RAD31" s="128"/>
      <c r="RAE31" s="128"/>
      <c r="RAF31" s="128"/>
      <c r="RAG31" s="128"/>
      <c r="RAH31" s="128"/>
      <c r="RAI31" s="128"/>
      <c r="RAJ31" s="128"/>
      <c r="RAK31" s="128"/>
      <c r="RAL31" s="128"/>
      <c r="RAM31" s="128"/>
      <c r="RAN31" s="128"/>
      <c r="RAO31" s="128"/>
      <c r="RAP31" s="128"/>
      <c r="RAQ31" s="128"/>
      <c r="RAR31" s="128"/>
      <c r="RAS31" s="128"/>
      <c r="RAT31" s="128"/>
      <c r="RAU31" s="128"/>
      <c r="RAV31" s="128"/>
      <c r="RAW31" s="128"/>
      <c r="RAX31" s="128"/>
      <c r="RAY31" s="128"/>
      <c r="RAZ31" s="128"/>
      <c r="RBA31" s="128"/>
      <c r="RBB31" s="128"/>
      <c r="RBC31" s="128"/>
      <c r="RBD31" s="128"/>
      <c r="RBE31" s="128"/>
      <c r="RBF31" s="128"/>
      <c r="RBG31" s="128"/>
      <c r="RBH31" s="128"/>
      <c r="RBI31" s="128"/>
      <c r="RBJ31" s="128"/>
      <c r="RBK31" s="128"/>
      <c r="RBL31" s="128"/>
      <c r="RBM31" s="128"/>
      <c r="RBN31" s="128"/>
      <c r="RBO31" s="128"/>
      <c r="RBP31" s="128"/>
      <c r="RBQ31" s="128"/>
      <c r="RBR31" s="128"/>
      <c r="RBS31" s="128"/>
      <c r="RBT31" s="128"/>
      <c r="RBU31" s="128"/>
      <c r="RBV31" s="128"/>
      <c r="RBW31" s="128"/>
      <c r="RBX31" s="128"/>
      <c r="RBY31" s="128"/>
      <c r="RBZ31" s="128"/>
      <c r="RCA31" s="128"/>
      <c r="RCB31" s="128"/>
      <c r="RCC31" s="128"/>
      <c r="RCD31" s="128"/>
      <c r="RCE31" s="128"/>
      <c r="RCF31" s="128"/>
      <c r="RCG31" s="128"/>
      <c r="RCH31" s="128"/>
      <c r="RCI31" s="128"/>
      <c r="RCJ31" s="128"/>
      <c r="RCK31" s="128"/>
      <c r="RCL31" s="128"/>
      <c r="RCM31" s="128"/>
      <c r="RCN31" s="128"/>
      <c r="RCO31" s="128"/>
      <c r="RCP31" s="128"/>
      <c r="RCQ31" s="128"/>
      <c r="RCR31" s="128"/>
      <c r="RCS31" s="128"/>
      <c r="RCT31" s="128"/>
      <c r="RCU31" s="128"/>
      <c r="RCV31" s="128"/>
      <c r="RCW31" s="128"/>
      <c r="RCX31" s="128"/>
      <c r="RCY31" s="128"/>
      <c r="RCZ31" s="128"/>
      <c r="RDA31" s="128"/>
      <c r="RDB31" s="128"/>
      <c r="RDC31" s="128"/>
      <c r="RDD31" s="128"/>
      <c r="RDE31" s="128"/>
      <c r="RDF31" s="128"/>
      <c r="RDG31" s="128"/>
      <c r="RDH31" s="128"/>
      <c r="RDI31" s="128"/>
      <c r="RDJ31" s="128"/>
      <c r="RDK31" s="128"/>
      <c r="RDL31" s="128"/>
      <c r="RDM31" s="128"/>
      <c r="RDN31" s="128"/>
      <c r="RDO31" s="128"/>
      <c r="RDP31" s="128"/>
      <c r="RDQ31" s="128"/>
      <c r="RDR31" s="128"/>
      <c r="RDS31" s="128"/>
      <c r="RDT31" s="128"/>
      <c r="RDU31" s="128"/>
      <c r="RDV31" s="128"/>
      <c r="RDW31" s="128"/>
      <c r="RDX31" s="128"/>
      <c r="RDY31" s="128"/>
      <c r="RDZ31" s="128"/>
      <c r="REA31" s="128"/>
      <c r="REB31" s="128"/>
      <c r="REC31" s="128"/>
      <c r="RED31" s="128"/>
      <c r="REE31" s="128"/>
      <c r="REF31" s="128"/>
      <c r="REG31" s="128"/>
      <c r="REH31" s="128"/>
      <c r="REI31" s="128"/>
      <c r="REJ31" s="128"/>
      <c r="REK31" s="128"/>
      <c r="REL31" s="128"/>
      <c r="REM31" s="128"/>
      <c r="REN31" s="128"/>
      <c r="REO31" s="128"/>
      <c r="REP31" s="128"/>
      <c r="REQ31" s="128"/>
      <c r="RER31" s="128"/>
      <c r="RES31" s="128"/>
      <c r="RET31" s="128"/>
      <c r="REU31" s="128"/>
      <c r="REV31" s="128"/>
      <c r="REW31" s="128"/>
      <c r="REX31" s="128"/>
      <c r="REY31" s="128"/>
      <c r="REZ31" s="128"/>
      <c r="RFA31" s="128"/>
      <c r="RFB31" s="128"/>
      <c r="RFC31" s="128"/>
      <c r="RFD31" s="128"/>
      <c r="RFE31" s="128"/>
      <c r="RFF31" s="128"/>
      <c r="RFG31" s="128"/>
      <c r="RFH31" s="128"/>
      <c r="RFI31" s="128"/>
      <c r="RFJ31" s="128"/>
      <c r="RFK31" s="128"/>
      <c r="RFL31" s="128"/>
      <c r="RFM31" s="128"/>
      <c r="RFN31" s="128"/>
      <c r="RFO31" s="128"/>
      <c r="RFP31" s="128"/>
      <c r="RFQ31" s="128"/>
      <c r="RFR31" s="128"/>
      <c r="RFS31" s="128"/>
      <c r="RFT31" s="128"/>
      <c r="RFU31" s="128"/>
      <c r="RFV31" s="128"/>
      <c r="RFW31" s="128"/>
      <c r="RFX31" s="128"/>
      <c r="RFY31" s="128"/>
      <c r="RFZ31" s="128"/>
      <c r="RGA31" s="128"/>
      <c r="RGB31" s="128"/>
      <c r="RGC31" s="128"/>
      <c r="RGD31" s="128"/>
      <c r="RGE31" s="128"/>
      <c r="RGF31" s="128"/>
      <c r="RGG31" s="128"/>
      <c r="RGH31" s="128"/>
      <c r="RGI31" s="128"/>
      <c r="RGJ31" s="128"/>
      <c r="RGK31" s="128"/>
      <c r="RGL31" s="128"/>
      <c r="RGM31" s="128"/>
      <c r="RGN31" s="128"/>
      <c r="RGO31" s="128"/>
      <c r="RGP31" s="128"/>
      <c r="RGQ31" s="128"/>
      <c r="RGR31" s="128"/>
      <c r="RGS31" s="128"/>
      <c r="RGT31" s="128"/>
      <c r="RGU31" s="128"/>
      <c r="RGV31" s="128"/>
      <c r="RGW31" s="128"/>
      <c r="RGX31" s="128"/>
      <c r="RGY31" s="128"/>
      <c r="RGZ31" s="128"/>
      <c r="RHA31" s="128"/>
      <c r="RHB31" s="128"/>
      <c r="RHC31" s="128"/>
      <c r="RHD31" s="128"/>
      <c r="RHE31" s="128"/>
      <c r="RHF31" s="128"/>
      <c r="RHG31" s="128"/>
      <c r="RHH31" s="128"/>
      <c r="RHI31" s="128"/>
      <c r="RHJ31" s="128"/>
      <c r="RHK31" s="128"/>
      <c r="RHL31" s="128"/>
      <c r="RHM31" s="128"/>
      <c r="RHN31" s="128"/>
      <c r="RHO31" s="128"/>
      <c r="RHP31" s="128"/>
      <c r="RHQ31" s="128"/>
      <c r="RHR31" s="128"/>
      <c r="RHS31" s="128"/>
      <c r="RHT31" s="128"/>
      <c r="RHU31" s="128"/>
      <c r="RHV31" s="128"/>
      <c r="RHW31" s="128"/>
      <c r="RHX31" s="128"/>
      <c r="RHY31" s="128"/>
      <c r="RHZ31" s="128"/>
      <c r="RIA31" s="128"/>
      <c r="RIB31" s="128"/>
      <c r="RIC31" s="128"/>
      <c r="RID31" s="128"/>
      <c r="RIE31" s="128"/>
      <c r="RIF31" s="128"/>
      <c r="RIG31" s="128"/>
      <c r="RIH31" s="128"/>
      <c r="RII31" s="128"/>
      <c r="RIJ31" s="128"/>
      <c r="RIK31" s="128"/>
      <c r="RIL31" s="128"/>
      <c r="RIM31" s="128"/>
      <c r="RIN31" s="128"/>
      <c r="RIO31" s="128"/>
      <c r="RIP31" s="128"/>
      <c r="RIQ31" s="128"/>
      <c r="RIR31" s="128"/>
      <c r="RIS31" s="128"/>
      <c r="RIT31" s="128"/>
      <c r="RIU31" s="128"/>
      <c r="RIV31" s="128"/>
      <c r="RIW31" s="128"/>
      <c r="RIX31" s="128"/>
      <c r="RIY31" s="128"/>
      <c r="RIZ31" s="128"/>
      <c r="RJA31" s="128"/>
      <c r="RJB31" s="128"/>
      <c r="RJC31" s="128"/>
      <c r="RJD31" s="128"/>
      <c r="RJE31" s="128"/>
      <c r="RJF31" s="128"/>
      <c r="RJG31" s="128"/>
      <c r="RJH31" s="128"/>
      <c r="RJI31" s="128"/>
      <c r="RJJ31" s="128"/>
      <c r="RJK31" s="128"/>
      <c r="RJL31" s="128"/>
      <c r="RJM31" s="128"/>
      <c r="RJN31" s="128"/>
      <c r="RJO31" s="128"/>
      <c r="RJP31" s="128"/>
      <c r="RJQ31" s="128"/>
      <c r="RJR31" s="128"/>
      <c r="RJS31" s="128"/>
      <c r="RJT31" s="128"/>
      <c r="RJU31" s="128"/>
      <c r="RJV31" s="128"/>
      <c r="RJW31" s="128"/>
      <c r="RJX31" s="128"/>
      <c r="RJY31" s="128"/>
      <c r="RJZ31" s="128"/>
      <c r="RKA31" s="128"/>
      <c r="RKB31" s="128"/>
      <c r="RKC31" s="128"/>
      <c r="RKD31" s="128"/>
      <c r="RKE31" s="128"/>
      <c r="RKF31" s="128"/>
      <c r="RKG31" s="128"/>
      <c r="RKH31" s="128"/>
      <c r="RKI31" s="128"/>
      <c r="RKJ31" s="128"/>
      <c r="RKK31" s="128"/>
      <c r="RKL31" s="128"/>
      <c r="RKM31" s="128"/>
      <c r="RKN31" s="128"/>
      <c r="RKO31" s="128"/>
      <c r="RKP31" s="128"/>
      <c r="RKQ31" s="128"/>
      <c r="RKR31" s="128"/>
      <c r="RKS31" s="128"/>
      <c r="RKT31" s="128"/>
      <c r="RKU31" s="128"/>
      <c r="RKV31" s="128"/>
      <c r="RKW31" s="128"/>
      <c r="RKX31" s="128"/>
      <c r="RKY31" s="128"/>
      <c r="RKZ31" s="128"/>
      <c r="RLA31" s="128"/>
      <c r="RLB31" s="128"/>
      <c r="RLC31" s="128"/>
      <c r="RLD31" s="128"/>
      <c r="RLE31" s="128"/>
      <c r="RLF31" s="128"/>
      <c r="RLG31" s="128"/>
      <c r="RLH31" s="128"/>
      <c r="RLI31" s="128"/>
      <c r="RLJ31" s="128"/>
      <c r="RLK31" s="128"/>
      <c r="RLL31" s="128"/>
      <c r="RLM31" s="128"/>
      <c r="RLN31" s="128"/>
      <c r="RLO31" s="128"/>
      <c r="RLP31" s="128"/>
      <c r="RLQ31" s="128"/>
      <c r="RLR31" s="128"/>
      <c r="RLS31" s="128"/>
      <c r="RLT31" s="128"/>
      <c r="RLU31" s="128"/>
      <c r="RLV31" s="128"/>
      <c r="RLW31" s="128"/>
      <c r="RLX31" s="128"/>
      <c r="RLY31" s="128"/>
      <c r="RLZ31" s="128"/>
      <c r="RMA31" s="128"/>
      <c r="RMB31" s="128"/>
      <c r="RMC31" s="128"/>
      <c r="RMD31" s="128"/>
      <c r="RME31" s="128"/>
      <c r="RMF31" s="128"/>
      <c r="RMG31" s="128"/>
      <c r="RMH31" s="128"/>
      <c r="RMI31" s="128"/>
      <c r="RMJ31" s="128"/>
      <c r="RMK31" s="128"/>
      <c r="RML31" s="128"/>
      <c r="RMM31" s="128"/>
      <c r="RMN31" s="128"/>
      <c r="RMO31" s="128"/>
      <c r="RMP31" s="128"/>
      <c r="RMQ31" s="128"/>
      <c r="RMR31" s="128"/>
      <c r="RMS31" s="128"/>
      <c r="RMT31" s="128"/>
      <c r="RMU31" s="128"/>
      <c r="RMV31" s="128"/>
      <c r="RMW31" s="128"/>
      <c r="RMX31" s="128"/>
      <c r="RMY31" s="128"/>
      <c r="RMZ31" s="128"/>
      <c r="RNA31" s="128"/>
      <c r="RNB31" s="128"/>
      <c r="RNC31" s="128"/>
      <c r="RND31" s="128"/>
      <c r="RNE31" s="128"/>
      <c r="RNF31" s="128"/>
      <c r="RNG31" s="128"/>
      <c r="RNH31" s="128"/>
      <c r="RNI31" s="128"/>
      <c r="RNJ31" s="128"/>
      <c r="RNK31" s="128"/>
      <c r="RNL31" s="128"/>
      <c r="RNM31" s="128"/>
      <c r="RNN31" s="128"/>
      <c r="RNO31" s="128"/>
      <c r="RNP31" s="128"/>
      <c r="RNQ31" s="128"/>
      <c r="RNR31" s="128"/>
      <c r="RNS31" s="128"/>
      <c r="RNT31" s="128"/>
      <c r="RNU31" s="128"/>
      <c r="RNV31" s="128"/>
      <c r="RNW31" s="128"/>
      <c r="RNX31" s="128"/>
      <c r="RNY31" s="128"/>
      <c r="RNZ31" s="128"/>
      <c r="ROA31" s="128"/>
      <c r="ROB31" s="128"/>
      <c r="ROC31" s="128"/>
      <c r="ROD31" s="128"/>
      <c r="ROE31" s="128"/>
      <c r="ROF31" s="128"/>
      <c r="ROG31" s="128"/>
      <c r="ROH31" s="128"/>
      <c r="ROI31" s="128"/>
      <c r="ROJ31" s="128"/>
      <c r="ROK31" s="128"/>
      <c r="ROL31" s="128"/>
      <c r="ROM31" s="128"/>
      <c r="RON31" s="128"/>
      <c r="ROO31" s="128"/>
      <c r="ROP31" s="128"/>
      <c r="ROQ31" s="128"/>
      <c r="ROR31" s="128"/>
      <c r="ROS31" s="128"/>
      <c r="ROT31" s="128"/>
      <c r="ROU31" s="128"/>
      <c r="ROV31" s="128"/>
      <c r="ROW31" s="128"/>
      <c r="ROX31" s="128"/>
      <c r="ROY31" s="128"/>
      <c r="ROZ31" s="128"/>
      <c r="RPA31" s="128"/>
      <c r="RPB31" s="128"/>
      <c r="RPC31" s="128"/>
      <c r="RPD31" s="128"/>
      <c r="RPE31" s="128"/>
      <c r="RPF31" s="128"/>
      <c r="RPG31" s="128"/>
      <c r="RPH31" s="128"/>
      <c r="RPI31" s="128"/>
      <c r="RPJ31" s="128"/>
      <c r="RPK31" s="128"/>
      <c r="RPL31" s="128"/>
      <c r="RPM31" s="128"/>
      <c r="RPN31" s="128"/>
      <c r="RPO31" s="128"/>
      <c r="RPP31" s="128"/>
      <c r="RPQ31" s="128"/>
      <c r="RPR31" s="128"/>
      <c r="RPS31" s="128"/>
      <c r="RPT31" s="128"/>
      <c r="RPU31" s="128"/>
      <c r="RPV31" s="128"/>
      <c r="RPW31" s="128"/>
      <c r="RPX31" s="128"/>
      <c r="RPY31" s="128"/>
      <c r="RPZ31" s="128"/>
      <c r="RQA31" s="128"/>
      <c r="RQB31" s="128"/>
      <c r="RQC31" s="128"/>
      <c r="RQD31" s="128"/>
      <c r="RQE31" s="128"/>
      <c r="RQF31" s="128"/>
      <c r="RQG31" s="128"/>
      <c r="RQH31" s="128"/>
      <c r="RQI31" s="128"/>
      <c r="RQJ31" s="128"/>
      <c r="RQK31" s="128"/>
      <c r="RQL31" s="128"/>
      <c r="RQM31" s="128"/>
      <c r="RQN31" s="128"/>
      <c r="RQO31" s="128"/>
      <c r="RQP31" s="128"/>
      <c r="RQQ31" s="128"/>
      <c r="RQR31" s="128"/>
      <c r="RQS31" s="128"/>
      <c r="RQT31" s="128"/>
      <c r="RQU31" s="128"/>
      <c r="RQV31" s="128"/>
      <c r="RQW31" s="128"/>
      <c r="RQX31" s="128"/>
      <c r="RQY31" s="128"/>
      <c r="RQZ31" s="128"/>
      <c r="RRA31" s="128"/>
      <c r="RRB31" s="128"/>
      <c r="RRC31" s="128"/>
      <c r="RRD31" s="128"/>
      <c r="RRE31" s="128"/>
      <c r="RRF31" s="128"/>
      <c r="RRG31" s="128"/>
      <c r="RRH31" s="128"/>
      <c r="RRI31" s="128"/>
      <c r="RRJ31" s="128"/>
      <c r="RRK31" s="128"/>
      <c r="RRL31" s="128"/>
      <c r="RRM31" s="128"/>
      <c r="RRN31" s="128"/>
      <c r="RRO31" s="128"/>
      <c r="RRP31" s="128"/>
      <c r="RRQ31" s="128"/>
      <c r="RRR31" s="128"/>
      <c r="RRS31" s="128"/>
      <c r="RRT31" s="128"/>
      <c r="RRU31" s="128"/>
      <c r="RRV31" s="128"/>
      <c r="RRW31" s="128"/>
      <c r="RRX31" s="128"/>
      <c r="RRY31" s="128"/>
      <c r="RRZ31" s="128"/>
      <c r="RSA31" s="128"/>
      <c r="RSB31" s="128"/>
      <c r="RSC31" s="128"/>
      <c r="RSD31" s="128"/>
      <c r="RSE31" s="128"/>
      <c r="RSF31" s="128"/>
      <c r="RSG31" s="128"/>
      <c r="RSH31" s="128"/>
      <c r="RSI31" s="128"/>
      <c r="RSJ31" s="128"/>
      <c r="RSK31" s="128"/>
      <c r="RSL31" s="128"/>
      <c r="RSM31" s="128"/>
      <c r="RSN31" s="128"/>
      <c r="RSO31" s="128"/>
      <c r="RSP31" s="128"/>
      <c r="RSQ31" s="128"/>
      <c r="RSR31" s="128"/>
      <c r="RSS31" s="128"/>
      <c r="RST31" s="128"/>
      <c r="RSU31" s="128"/>
      <c r="RSV31" s="128"/>
      <c r="RSW31" s="128"/>
      <c r="RSX31" s="128"/>
      <c r="RSY31" s="128"/>
      <c r="RSZ31" s="128"/>
      <c r="RTA31" s="128"/>
      <c r="RTB31" s="128"/>
      <c r="RTC31" s="128"/>
      <c r="RTD31" s="128"/>
      <c r="RTE31" s="128"/>
      <c r="RTF31" s="128"/>
      <c r="RTG31" s="128"/>
      <c r="RTH31" s="128"/>
      <c r="RTI31" s="128"/>
      <c r="RTJ31" s="128"/>
      <c r="RTK31" s="128"/>
      <c r="RTL31" s="128"/>
      <c r="RTM31" s="128"/>
      <c r="RTN31" s="128"/>
      <c r="RTO31" s="128"/>
      <c r="RTP31" s="128"/>
      <c r="RTQ31" s="128"/>
      <c r="RTR31" s="128"/>
      <c r="RTS31" s="128"/>
      <c r="RTT31" s="128"/>
      <c r="RTU31" s="128"/>
      <c r="RTV31" s="128"/>
      <c r="RTW31" s="128"/>
      <c r="RTX31" s="128"/>
      <c r="RTY31" s="128"/>
      <c r="RTZ31" s="128"/>
      <c r="RUA31" s="128"/>
      <c r="RUB31" s="128"/>
      <c r="RUC31" s="128"/>
      <c r="RUD31" s="128"/>
      <c r="RUE31" s="128"/>
      <c r="RUF31" s="128"/>
      <c r="RUG31" s="128"/>
      <c r="RUH31" s="128"/>
      <c r="RUI31" s="128"/>
      <c r="RUJ31" s="128"/>
      <c r="RUK31" s="128"/>
      <c r="RUL31" s="128"/>
      <c r="RUM31" s="128"/>
      <c r="RUN31" s="128"/>
      <c r="RUO31" s="128"/>
      <c r="RUP31" s="128"/>
      <c r="RUQ31" s="128"/>
      <c r="RUR31" s="128"/>
      <c r="RUS31" s="128"/>
      <c r="RUT31" s="128"/>
      <c r="RUU31" s="128"/>
      <c r="RUV31" s="128"/>
      <c r="RUW31" s="128"/>
      <c r="RUX31" s="128"/>
      <c r="RUY31" s="128"/>
      <c r="RUZ31" s="128"/>
      <c r="RVA31" s="128"/>
      <c r="RVB31" s="128"/>
      <c r="RVC31" s="128"/>
      <c r="RVD31" s="128"/>
      <c r="RVE31" s="128"/>
      <c r="RVF31" s="128"/>
      <c r="RVG31" s="128"/>
      <c r="RVH31" s="128"/>
      <c r="RVI31" s="128"/>
      <c r="RVJ31" s="128"/>
      <c r="RVK31" s="128"/>
      <c r="RVL31" s="128"/>
      <c r="RVM31" s="128"/>
      <c r="RVN31" s="128"/>
      <c r="RVO31" s="128"/>
      <c r="RVP31" s="128"/>
      <c r="RVQ31" s="128"/>
      <c r="RVR31" s="128"/>
      <c r="RVS31" s="128"/>
      <c r="RVT31" s="128"/>
      <c r="RVU31" s="128"/>
      <c r="RVV31" s="128"/>
      <c r="RVW31" s="128"/>
      <c r="RVX31" s="128"/>
      <c r="RVY31" s="128"/>
      <c r="RVZ31" s="128"/>
      <c r="RWA31" s="128"/>
      <c r="RWB31" s="128"/>
      <c r="RWC31" s="128"/>
      <c r="RWD31" s="128"/>
      <c r="RWE31" s="128"/>
      <c r="RWF31" s="128"/>
      <c r="RWG31" s="128"/>
      <c r="RWH31" s="128"/>
      <c r="RWI31" s="128"/>
      <c r="RWJ31" s="128"/>
      <c r="RWK31" s="128"/>
      <c r="RWL31" s="128"/>
      <c r="RWM31" s="128"/>
      <c r="RWN31" s="128"/>
      <c r="RWO31" s="128"/>
      <c r="RWP31" s="128"/>
      <c r="RWQ31" s="128"/>
      <c r="RWR31" s="128"/>
      <c r="RWS31" s="128"/>
      <c r="RWT31" s="128"/>
      <c r="RWU31" s="128"/>
      <c r="RWV31" s="128"/>
      <c r="RWW31" s="128"/>
      <c r="RWX31" s="128"/>
      <c r="RWY31" s="128"/>
      <c r="RWZ31" s="128"/>
      <c r="RXA31" s="128"/>
      <c r="RXB31" s="128"/>
      <c r="RXC31" s="128"/>
      <c r="RXD31" s="128"/>
      <c r="RXE31" s="128"/>
      <c r="RXF31" s="128"/>
      <c r="RXG31" s="128"/>
      <c r="RXH31" s="128"/>
      <c r="RXI31" s="128"/>
      <c r="RXJ31" s="128"/>
      <c r="RXK31" s="128"/>
      <c r="RXL31" s="128"/>
      <c r="RXM31" s="128"/>
      <c r="RXN31" s="128"/>
      <c r="RXO31" s="128"/>
      <c r="RXP31" s="128"/>
      <c r="RXQ31" s="128"/>
      <c r="RXR31" s="128"/>
      <c r="RXS31" s="128"/>
      <c r="RXT31" s="128"/>
      <c r="RXU31" s="128"/>
      <c r="RXV31" s="128"/>
      <c r="RXW31" s="128"/>
      <c r="RXX31" s="128"/>
      <c r="RXY31" s="128"/>
      <c r="RXZ31" s="128"/>
      <c r="RYA31" s="128"/>
      <c r="RYB31" s="128"/>
      <c r="RYC31" s="128"/>
      <c r="RYD31" s="128"/>
      <c r="RYE31" s="128"/>
      <c r="RYF31" s="128"/>
      <c r="RYG31" s="128"/>
      <c r="RYH31" s="128"/>
      <c r="RYI31" s="128"/>
      <c r="RYJ31" s="128"/>
      <c r="RYK31" s="128"/>
      <c r="RYL31" s="128"/>
      <c r="RYM31" s="128"/>
      <c r="RYN31" s="128"/>
      <c r="RYO31" s="128"/>
      <c r="RYP31" s="128"/>
      <c r="RYQ31" s="128"/>
      <c r="RYR31" s="128"/>
      <c r="RYS31" s="128"/>
      <c r="RYT31" s="128"/>
      <c r="RYU31" s="128"/>
      <c r="RYV31" s="128"/>
      <c r="RYW31" s="128"/>
      <c r="RYX31" s="128"/>
      <c r="RYY31" s="128"/>
      <c r="RYZ31" s="128"/>
      <c r="RZA31" s="128"/>
      <c r="RZB31" s="128"/>
      <c r="RZC31" s="128"/>
      <c r="RZD31" s="128"/>
      <c r="RZE31" s="128"/>
      <c r="RZF31" s="128"/>
      <c r="RZG31" s="128"/>
      <c r="RZH31" s="128"/>
      <c r="RZI31" s="128"/>
      <c r="RZJ31" s="128"/>
      <c r="RZK31" s="128"/>
      <c r="RZL31" s="128"/>
      <c r="RZM31" s="128"/>
      <c r="RZN31" s="128"/>
      <c r="RZO31" s="128"/>
      <c r="RZP31" s="128"/>
      <c r="RZQ31" s="128"/>
      <c r="RZR31" s="128"/>
      <c r="RZS31" s="128"/>
      <c r="RZT31" s="128"/>
      <c r="RZU31" s="128"/>
      <c r="RZV31" s="128"/>
      <c r="RZW31" s="128"/>
      <c r="RZX31" s="128"/>
      <c r="RZY31" s="128"/>
      <c r="RZZ31" s="128"/>
      <c r="SAA31" s="128"/>
      <c r="SAB31" s="128"/>
      <c r="SAC31" s="128"/>
      <c r="SAD31" s="128"/>
      <c r="SAE31" s="128"/>
      <c r="SAF31" s="128"/>
      <c r="SAG31" s="128"/>
      <c r="SAH31" s="128"/>
      <c r="SAI31" s="128"/>
      <c r="SAJ31" s="128"/>
      <c r="SAK31" s="128"/>
      <c r="SAL31" s="128"/>
      <c r="SAM31" s="128"/>
      <c r="SAN31" s="128"/>
      <c r="SAO31" s="128"/>
      <c r="SAP31" s="128"/>
      <c r="SAQ31" s="128"/>
      <c r="SAR31" s="128"/>
      <c r="SAS31" s="128"/>
      <c r="SAT31" s="128"/>
      <c r="SAU31" s="128"/>
      <c r="SAV31" s="128"/>
      <c r="SAW31" s="128"/>
      <c r="SAX31" s="128"/>
      <c r="SAY31" s="128"/>
      <c r="SAZ31" s="128"/>
      <c r="SBA31" s="128"/>
      <c r="SBB31" s="128"/>
      <c r="SBC31" s="128"/>
      <c r="SBD31" s="128"/>
      <c r="SBE31" s="128"/>
      <c r="SBF31" s="128"/>
      <c r="SBG31" s="128"/>
      <c r="SBH31" s="128"/>
      <c r="SBI31" s="128"/>
      <c r="SBJ31" s="128"/>
      <c r="SBK31" s="128"/>
      <c r="SBL31" s="128"/>
      <c r="SBM31" s="128"/>
      <c r="SBN31" s="128"/>
      <c r="SBO31" s="128"/>
      <c r="SBP31" s="128"/>
      <c r="SBQ31" s="128"/>
      <c r="SBR31" s="128"/>
      <c r="SBS31" s="128"/>
      <c r="SBT31" s="128"/>
      <c r="SBU31" s="128"/>
      <c r="SBV31" s="128"/>
      <c r="SBW31" s="128"/>
      <c r="SBX31" s="128"/>
      <c r="SBY31" s="128"/>
      <c r="SBZ31" s="128"/>
      <c r="SCA31" s="128"/>
      <c r="SCB31" s="128"/>
      <c r="SCC31" s="128"/>
      <c r="SCD31" s="128"/>
      <c r="SCE31" s="128"/>
      <c r="SCF31" s="128"/>
      <c r="SCG31" s="128"/>
      <c r="SCH31" s="128"/>
      <c r="SCI31" s="128"/>
      <c r="SCJ31" s="128"/>
      <c r="SCK31" s="128"/>
      <c r="SCL31" s="128"/>
      <c r="SCM31" s="128"/>
      <c r="SCN31" s="128"/>
      <c r="SCO31" s="128"/>
      <c r="SCP31" s="128"/>
      <c r="SCQ31" s="128"/>
      <c r="SCR31" s="128"/>
      <c r="SCS31" s="128"/>
      <c r="SCT31" s="128"/>
      <c r="SCU31" s="128"/>
      <c r="SCV31" s="128"/>
      <c r="SCW31" s="128"/>
      <c r="SCX31" s="128"/>
      <c r="SCY31" s="128"/>
      <c r="SCZ31" s="128"/>
      <c r="SDA31" s="128"/>
      <c r="SDB31" s="128"/>
      <c r="SDC31" s="128"/>
      <c r="SDD31" s="128"/>
      <c r="SDE31" s="128"/>
      <c r="SDF31" s="128"/>
      <c r="SDG31" s="128"/>
      <c r="SDH31" s="128"/>
      <c r="SDI31" s="128"/>
      <c r="SDJ31" s="128"/>
      <c r="SDK31" s="128"/>
      <c r="SDL31" s="128"/>
      <c r="SDM31" s="128"/>
      <c r="SDN31" s="128"/>
      <c r="SDO31" s="128"/>
      <c r="SDP31" s="128"/>
      <c r="SDQ31" s="128"/>
      <c r="SDR31" s="128"/>
      <c r="SDS31" s="128"/>
      <c r="SDT31" s="128"/>
      <c r="SDU31" s="128"/>
      <c r="SDV31" s="128"/>
      <c r="SDW31" s="128"/>
      <c r="SDX31" s="128"/>
      <c r="SDY31" s="128"/>
      <c r="SDZ31" s="128"/>
      <c r="SEA31" s="128"/>
      <c r="SEB31" s="128"/>
      <c r="SEC31" s="128"/>
      <c r="SED31" s="128"/>
      <c r="SEE31" s="128"/>
      <c r="SEF31" s="128"/>
      <c r="SEG31" s="128"/>
      <c r="SEH31" s="128"/>
      <c r="SEI31" s="128"/>
      <c r="SEJ31" s="128"/>
      <c r="SEK31" s="128"/>
      <c r="SEL31" s="128"/>
      <c r="SEM31" s="128"/>
      <c r="SEN31" s="128"/>
      <c r="SEO31" s="128"/>
      <c r="SEP31" s="128"/>
      <c r="SEQ31" s="128"/>
      <c r="SER31" s="128"/>
      <c r="SES31" s="128"/>
      <c r="SET31" s="128"/>
      <c r="SEU31" s="128"/>
      <c r="SEV31" s="128"/>
      <c r="SEW31" s="128"/>
      <c r="SEX31" s="128"/>
      <c r="SEY31" s="128"/>
      <c r="SEZ31" s="128"/>
      <c r="SFA31" s="128"/>
      <c r="SFB31" s="128"/>
      <c r="SFC31" s="128"/>
      <c r="SFD31" s="128"/>
      <c r="SFE31" s="128"/>
      <c r="SFF31" s="128"/>
      <c r="SFG31" s="128"/>
      <c r="SFH31" s="128"/>
      <c r="SFI31" s="128"/>
      <c r="SFJ31" s="128"/>
      <c r="SFK31" s="128"/>
      <c r="SFL31" s="128"/>
      <c r="SFM31" s="128"/>
      <c r="SFN31" s="128"/>
      <c r="SFO31" s="128"/>
      <c r="SFP31" s="128"/>
      <c r="SFQ31" s="128"/>
      <c r="SFR31" s="128"/>
      <c r="SFS31" s="128"/>
      <c r="SFT31" s="128"/>
      <c r="SFU31" s="128"/>
      <c r="SFV31" s="128"/>
      <c r="SFW31" s="128"/>
      <c r="SFX31" s="128"/>
      <c r="SFY31" s="128"/>
      <c r="SFZ31" s="128"/>
      <c r="SGA31" s="128"/>
      <c r="SGB31" s="128"/>
      <c r="SGC31" s="128"/>
      <c r="SGD31" s="128"/>
      <c r="SGE31" s="128"/>
      <c r="SGF31" s="128"/>
      <c r="SGG31" s="128"/>
      <c r="SGH31" s="128"/>
      <c r="SGI31" s="128"/>
      <c r="SGJ31" s="128"/>
      <c r="SGK31" s="128"/>
      <c r="SGL31" s="128"/>
      <c r="SGM31" s="128"/>
      <c r="SGN31" s="128"/>
      <c r="SGO31" s="128"/>
      <c r="SGP31" s="128"/>
      <c r="SGQ31" s="128"/>
      <c r="SGR31" s="128"/>
      <c r="SGS31" s="128"/>
      <c r="SGT31" s="128"/>
      <c r="SGU31" s="128"/>
      <c r="SGV31" s="128"/>
      <c r="SGW31" s="128"/>
      <c r="SGX31" s="128"/>
      <c r="SGY31" s="128"/>
      <c r="SGZ31" s="128"/>
      <c r="SHA31" s="128"/>
      <c r="SHB31" s="128"/>
      <c r="SHC31" s="128"/>
      <c r="SHD31" s="128"/>
      <c r="SHE31" s="128"/>
      <c r="SHF31" s="128"/>
      <c r="SHG31" s="128"/>
      <c r="SHH31" s="128"/>
      <c r="SHI31" s="128"/>
      <c r="SHJ31" s="128"/>
      <c r="SHK31" s="128"/>
      <c r="SHL31" s="128"/>
      <c r="SHM31" s="128"/>
      <c r="SHN31" s="128"/>
      <c r="SHO31" s="128"/>
      <c r="SHP31" s="128"/>
      <c r="SHQ31" s="128"/>
      <c r="SHR31" s="128"/>
      <c r="SHS31" s="128"/>
      <c r="SHT31" s="128"/>
      <c r="SHU31" s="128"/>
      <c r="SHV31" s="128"/>
      <c r="SHW31" s="128"/>
      <c r="SHX31" s="128"/>
      <c r="SHY31" s="128"/>
      <c r="SHZ31" s="128"/>
      <c r="SIA31" s="128"/>
      <c r="SIB31" s="128"/>
      <c r="SIC31" s="128"/>
      <c r="SID31" s="128"/>
      <c r="SIE31" s="128"/>
      <c r="SIF31" s="128"/>
      <c r="SIG31" s="128"/>
      <c r="SIH31" s="128"/>
      <c r="SII31" s="128"/>
      <c r="SIJ31" s="128"/>
      <c r="SIK31" s="128"/>
      <c r="SIL31" s="128"/>
      <c r="SIM31" s="128"/>
      <c r="SIN31" s="128"/>
      <c r="SIO31" s="128"/>
      <c r="SIP31" s="128"/>
      <c r="SIQ31" s="128"/>
      <c r="SIR31" s="128"/>
      <c r="SIS31" s="128"/>
      <c r="SIT31" s="128"/>
      <c r="SIU31" s="128"/>
      <c r="SIV31" s="128"/>
      <c r="SIW31" s="128"/>
      <c r="SIX31" s="128"/>
      <c r="SIY31" s="128"/>
      <c r="SIZ31" s="128"/>
      <c r="SJA31" s="128"/>
      <c r="SJB31" s="128"/>
      <c r="SJC31" s="128"/>
      <c r="SJD31" s="128"/>
      <c r="SJE31" s="128"/>
      <c r="SJF31" s="128"/>
      <c r="SJG31" s="128"/>
      <c r="SJH31" s="128"/>
      <c r="SJI31" s="128"/>
      <c r="SJJ31" s="128"/>
      <c r="SJK31" s="128"/>
      <c r="SJL31" s="128"/>
      <c r="SJM31" s="128"/>
      <c r="SJN31" s="128"/>
      <c r="SJO31" s="128"/>
      <c r="SJP31" s="128"/>
      <c r="SJQ31" s="128"/>
      <c r="SJR31" s="128"/>
      <c r="SJS31" s="128"/>
      <c r="SJT31" s="128"/>
      <c r="SJU31" s="128"/>
      <c r="SJV31" s="128"/>
      <c r="SJW31" s="128"/>
      <c r="SJX31" s="128"/>
      <c r="SJY31" s="128"/>
      <c r="SJZ31" s="128"/>
      <c r="SKA31" s="128"/>
      <c r="SKB31" s="128"/>
      <c r="SKC31" s="128"/>
      <c r="SKD31" s="128"/>
      <c r="SKE31" s="128"/>
      <c r="SKF31" s="128"/>
      <c r="SKG31" s="128"/>
      <c r="SKH31" s="128"/>
      <c r="SKI31" s="128"/>
      <c r="SKJ31" s="128"/>
      <c r="SKK31" s="128"/>
      <c r="SKL31" s="128"/>
      <c r="SKM31" s="128"/>
      <c r="SKN31" s="128"/>
      <c r="SKO31" s="128"/>
      <c r="SKP31" s="128"/>
      <c r="SKQ31" s="128"/>
      <c r="SKR31" s="128"/>
      <c r="SKS31" s="128"/>
      <c r="SKT31" s="128"/>
      <c r="SKU31" s="128"/>
      <c r="SKV31" s="128"/>
      <c r="SKW31" s="128"/>
      <c r="SKX31" s="128"/>
      <c r="SKY31" s="128"/>
      <c r="SKZ31" s="128"/>
      <c r="SLA31" s="128"/>
      <c r="SLB31" s="128"/>
      <c r="SLC31" s="128"/>
      <c r="SLD31" s="128"/>
      <c r="SLE31" s="128"/>
      <c r="SLF31" s="128"/>
      <c r="SLG31" s="128"/>
      <c r="SLH31" s="128"/>
      <c r="SLI31" s="128"/>
      <c r="SLJ31" s="128"/>
      <c r="SLK31" s="128"/>
      <c r="SLL31" s="128"/>
      <c r="SLM31" s="128"/>
      <c r="SLN31" s="128"/>
      <c r="SLO31" s="128"/>
      <c r="SLP31" s="128"/>
      <c r="SLQ31" s="128"/>
      <c r="SLR31" s="128"/>
      <c r="SLS31" s="128"/>
      <c r="SLT31" s="128"/>
      <c r="SLU31" s="128"/>
      <c r="SLV31" s="128"/>
      <c r="SLW31" s="128"/>
      <c r="SLX31" s="128"/>
      <c r="SLY31" s="128"/>
      <c r="SLZ31" s="128"/>
      <c r="SMA31" s="128"/>
      <c r="SMB31" s="128"/>
      <c r="SMC31" s="128"/>
      <c r="SMD31" s="128"/>
      <c r="SME31" s="128"/>
      <c r="SMF31" s="128"/>
      <c r="SMG31" s="128"/>
      <c r="SMH31" s="128"/>
      <c r="SMI31" s="128"/>
      <c r="SMJ31" s="128"/>
      <c r="SMK31" s="128"/>
      <c r="SML31" s="128"/>
      <c r="SMM31" s="128"/>
      <c r="SMN31" s="128"/>
      <c r="SMO31" s="128"/>
      <c r="SMP31" s="128"/>
      <c r="SMQ31" s="128"/>
      <c r="SMR31" s="128"/>
      <c r="SMS31" s="128"/>
      <c r="SMT31" s="128"/>
      <c r="SMU31" s="128"/>
      <c r="SMV31" s="128"/>
      <c r="SMW31" s="128"/>
      <c r="SMX31" s="128"/>
      <c r="SMY31" s="128"/>
      <c r="SMZ31" s="128"/>
      <c r="SNA31" s="128"/>
      <c r="SNB31" s="128"/>
      <c r="SNC31" s="128"/>
      <c r="SND31" s="128"/>
      <c r="SNE31" s="128"/>
      <c r="SNF31" s="128"/>
      <c r="SNG31" s="128"/>
      <c r="SNH31" s="128"/>
      <c r="SNI31" s="128"/>
      <c r="SNJ31" s="128"/>
      <c r="SNK31" s="128"/>
      <c r="SNL31" s="128"/>
      <c r="SNM31" s="128"/>
      <c r="SNN31" s="128"/>
      <c r="SNO31" s="128"/>
      <c r="SNP31" s="128"/>
      <c r="SNQ31" s="128"/>
      <c r="SNR31" s="128"/>
      <c r="SNS31" s="128"/>
      <c r="SNT31" s="128"/>
      <c r="SNU31" s="128"/>
      <c r="SNV31" s="128"/>
      <c r="SNW31" s="128"/>
      <c r="SNX31" s="128"/>
      <c r="SNY31" s="128"/>
      <c r="SNZ31" s="128"/>
      <c r="SOA31" s="128"/>
      <c r="SOB31" s="128"/>
      <c r="SOC31" s="128"/>
      <c r="SOD31" s="128"/>
      <c r="SOE31" s="128"/>
      <c r="SOF31" s="128"/>
      <c r="SOG31" s="128"/>
      <c r="SOH31" s="128"/>
      <c r="SOI31" s="128"/>
      <c r="SOJ31" s="128"/>
      <c r="SOK31" s="128"/>
      <c r="SOL31" s="128"/>
      <c r="SOM31" s="128"/>
      <c r="SON31" s="128"/>
      <c r="SOO31" s="128"/>
      <c r="SOP31" s="128"/>
      <c r="SOQ31" s="128"/>
      <c r="SOR31" s="128"/>
      <c r="SOS31" s="128"/>
      <c r="SOT31" s="128"/>
      <c r="SOU31" s="128"/>
      <c r="SOV31" s="128"/>
      <c r="SOW31" s="128"/>
      <c r="SOX31" s="128"/>
      <c r="SOY31" s="128"/>
      <c r="SOZ31" s="128"/>
      <c r="SPA31" s="128"/>
      <c r="SPB31" s="128"/>
      <c r="SPC31" s="128"/>
      <c r="SPD31" s="128"/>
      <c r="SPE31" s="128"/>
      <c r="SPF31" s="128"/>
      <c r="SPG31" s="128"/>
      <c r="SPH31" s="128"/>
      <c r="SPI31" s="128"/>
      <c r="SPJ31" s="128"/>
      <c r="SPK31" s="128"/>
      <c r="SPL31" s="128"/>
      <c r="SPM31" s="128"/>
      <c r="SPN31" s="128"/>
      <c r="SPO31" s="128"/>
      <c r="SPP31" s="128"/>
      <c r="SPQ31" s="128"/>
      <c r="SPR31" s="128"/>
      <c r="SPS31" s="128"/>
      <c r="SPT31" s="128"/>
      <c r="SPU31" s="128"/>
      <c r="SPV31" s="128"/>
      <c r="SPW31" s="128"/>
      <c r="SPX31" s="128"/>
      <c r="SPY31" s="128"/>
      <c r="SPZ31" s="128"/>
      <c r="SQA31" s="128"/>
      <c r="SQB31" s="128"/>
      <c r="SQC31" s="128"/>
      <c r="SQD31" s="128"/>
      <c r="SQE31" s="128"/>
      <c r="SQF31" s="128"/>
      <c r="SQG31" s="128"/>
      <c r="SQH31" s="128"/>
      <c r="SQI31" s="128"/>
      <c r="SQJ31" s="128"/>
      <c r="SQK31" s="128"/>
      <c r="SQL31" s="128"/>
      <c r="SQM31" s="128"/>
      <c r="SQN31" s="128"/>
      <c r="SQO31" s="128"/>
      <c r="SQP31" s="128"/>
      <c r="SQQ31" s="128"/>
      <c r="SQR31" s="128"/>
      <c r="SQS31" s="128"/>
      <c r="SQT31" s="128"/>
      <c r="SQU31" s="128"/>
      <c r="SQV31" s="128"/>
      <c r="SQW31" s="128"/>
      <c r="SQX31" s="128"/>
      <c r="SQY31" s="128"/>
      <c r="SQZ31" s="128"/>
      <c r="SRA31" s="128"/>
      <c r="SRB31" s="128"/>
      <c r="SRC31" s="128"/>
      <c r="SRD31" s="128"/>
      <c r="SRE31" s="128"/>
      <c r="SRF31" s="128"/>
      <c r="SRG31" s="128"/>
      <c r="SRH31" s="128"/>
      <c r="SRI31" s="128"/>
      <c r="SRJ31" s="128"/>
      <c r="SRK31" s="128"/>
      <c r="SRL31" s="128"/>
      <c r="SRM31" s="128"/>
      <c r="SRN31" s="128"/>
      <c r="SRO31" s="128"/>
      <c r="SRP31" s="128"/>
      <c r="SRQ31" s="128"/>
      <c r="SRR31" s="128"/>
      <c r="SRS31" s="128"/>
      <c r="SRT31" s="128"/>
      <c r="SRU31" s="128"/>
      <c r="SRV31" s="128"/>
      <c r="SRW31" s="128"/>
      <c r="SRX31" s="128"/>
      <c r="SRY31" s="128"/>
      <c r="SRZ31" s="128"/>
      <c r="SSA31" s="128"/>
      <c r="SSB31" s="128"/>
      <c r="SSC31" s="128"/>
      <c r="SSD31" s="128"/>
      <c r="SSE31" s="128"/>
      <c r="SSF31" s="128"/>
      <c r="SSG31" s="128"/>
      <c r="SSH31" s="128"/>
      <c r="SSI31" s="128"/>
      <c r="SSJ31" s="128"/>
      <c r="SSK31" s="128"/>
      <c r="SSL31" s="128"/>
      <c r="SSM31" s="128"/>
      <c r="SSN31" s="128"/>
      <c r="SSO31" s="128"/>
      <c r="SSP31" s="128"/>
      <c r="SSQ31" s="128"/>
      <c r="SSR31" s="128"/>
      <c r="SSS31" s="128"/>
      <c r="SST31" s="128"/>
      <c r="SSU31" s="128"/>
      <c r="SSV31" s="128"/>
      <c r="SSW31" s="128"/>
      <c r="SSX31" s="128"/>
      <c r="SSY31" s="128"/>
      <c r="SSZ31" s="128"/>
      <c r="STA31" s="128"/>
      <c r="STB31" s="128"/>
      <c r="STC31" s="128"/>
      <c r="STD31" s="128"/>
      <c r="STE31" s="128"/>
      <c r="STF31" s="128"/>
      <c r="STG31" s="128"/>
      <c r="STH31" s="128"/>
      <c r="STI31" s="128"/>
      <c r="STJ31" s="128"/>
      <c r="STK31" s="128"/>
      <c r="STL31" s="128"/>
      <c r="STM31" s="128"/>
      <c r="STN31" s="128"/>
      <c r="STO31" s="128"/>
      <c r="STP31" s="128"/>
      <c r="STQ31" s="128"/>
      <c r="STR31" s="128"/>
      <c r="STS31" s="128"/>
      <c r="STT31" s="128"/>
      <c r="STU31" s="128"/>
      <c r="STV31" s="128"/>
      <c r="STW31" s="128"/>
      <c r="STX31" s="128"/>
      <c r="STY31" s="128"/>
      <c r="STZ31" s="128"/>
      <c r="SUA31" s="128"/>
      <c r="SUB31" s="128"/>
      <c r="SUC31" s="128"/>
      <c r="SUD31" s="128"/>
      <c r="SUE31" s="128"/>
      <c r="SUF31" s="128"/>
      <c r="SUG31" s="128"/>
      <c r="SUH31" s="128"/>
      <c r="SUI31" s="128"/>
      <c r="SUJ31" s="128"/>
      <c r="SUK31" s="128"/>
      <c r="SUL31" s="128"/>
      <c r="SUM31" s="128"/>
      <c r="SUN31" s="128"/>
      <c r="SUO31" s="128"/>
      <c r="SUP31" s="128"/>
      <c r="SUQ31" s="128"/>
      <c r="SUR31" s="128"/>
      <c r="SUS31" s="128"/>
      <c r="SUT31" s="128"/>
      <c r="SUU31" s="128"/>
      <c r="SUV31" s="128"/>
      <c r="SUW31" s="128"/>
      <c r="SUX31" s="128"/>
      <c r="SUY31" s="128"/>
      <c r="SUZ31" s="128"/>
      <c r="SVA31" s="128"/>
      <c r="SVB31" s="128"/>
      <c r="SVC31" s="128"/>
      <c r="SVD31" s="128"/>
      <c r="SVE31" s="128"/>
      <c r="SVF31" s="128"/>
      <c r="SVG31" s="128"/>
      <c r="SVH31" s="128"/>
      <c r="SVI31" s="128"/>
      <c r="SVJ31" s="128"/>
      <c r="SVK31" s="128"/>
      <c r="SVL31" s="128"/>
      <c r="SVM31" s="128"/>
      <c r="SVN31" s="128"/>
      <c r="SVO31" s="128"/>
      <c r="SVP31" s="128"/>
      <c r="SVQ31" s="128"/>
      <c r="SVR31" s="128"/>
      <c r="SVS31" s="128"/>
      <c r="SVT31" s="128"/>
      <c r="SVU31" s="128"/>
      <c r="SVV31" s="128"/>
      <c r="SVW31" s="128"/>
      <c r="SVX31" s="128"/>
      <c r="SVY31" s="128"/>
      <c r="SVZ31" s="128"/>
      <c r="SWA31" s="128"/>
      <c r="SWB31" s="128"/>
      <c r="SWC31" s="128"/>
      <c r="SWD31" s="128"/>
      <c r="SWE31" s="128"/>
      <c r="SWF31" s="128"/>
      <c r="SWG31" s="128"/>
      <c r="SWH31" s="128"/>
      <c r="SWI31" s="128"/>
      <c r="SWJ31" s="128"/>
      <c r="SWK31" s="128"/>
      <c r="SWL31" s="128"/>
      <c r="SWM31" s="128"/>
      <c r="SWN31" s="128"/>
      <c r="SWO31" s="128"/>
      <c r="SWP31" s="128"/>
      <c r="SWQ31" s="128"/>
      <c r="SWR31" s="128"/>
      <c r="SWS31" s="128"/>
      <c r="SWT31" s="128"/>
      <c r="SWU31" s="128"/>
      <c r="SWV31" s="128"/>
      <c r="SWW31" s="128"/>
      <c r="SWX31" s="128"/>
      <c r="SWY31" s="128"/>
      <c r="SWZ31" s="128"/>
      <c r="SXA31" s="128"/>
      <c r="SXB31" s="128"/>
      <c r="SXC31" s="128"/>
      <c r="SXD31" s="128"/>
      <c r="SXE31" s="128"/>
      <c r="SXF31" s="128"/>
      <c r="SXG31" s="128"/>
      <c r="SXH31" s="128"/>
      <c r="SXI31" s="128"/>
      <c r="SXJ31" s="128"/>
      <c r="SXK31" s="128"/>
      <c r="SXL31" s="128"/>
      <c r="SXM31" s="128"/>
      <c r="SXN31" s="128"/>
      <c r="SXO31" s="128"/>
      <c r="SXP31" s="128"/>
      <c r="SXQ31" s="128"/>
      <c r="SXR31" s="128"/>
      <c r="SXS31" s="128"/>
      <c r="SXT31" s="128"/>
      <c r="SXU31" s="128"/>
      <c r="SXV31" s="128"/>
      <c r="SXW31" s="128"/>
      <c r="SXX31" s="128"/>
      <c r="SXY31" s="128"/>
      <c r="SXZ31" s="128"/>
      <c r="SYA31" s="128"/>
      <c r="SYB31" s="128"/>
      <c r="SYC31" s="128"/>
      <c r="SYD31" s="128"/>
      <c r="SYE31" s="128"/>
      <c r="SYF31" s="128"/>
      <c r="SYG31" s="128"/>
      <c r="SYH31" s="128"/>
      <c r="SYI31" s="128"/>
      <c r="SYJ31" s="128"/>
      <c r="SYK31" s="128"/>
      <c r="SYL31" s="128"/>
      <c r="SYM31" s="128"/>
      <c r="SYN31" s="128"/>
      <c r="SYO31" s="128"/>
      <c r="SYP31" s="128"/>
      <c r="SYQ31" s="128"/>
      <c r="SYR31" s="128"/>
      <c r="SYS31" s="128"/>
      <c r="SYT31" s="128"/>
      <c r="SYU31" s="128"/>
      <c r="SYV31" s="128"/>
      <c r="SYW31" s="128"/>
      <c r="SYX31" s="128"/>
      <c r="SYY31" s="128"/>
      <c r="SYZ31" s="128"/>
      <c r="SZA31" s="128"/>
      <c r="SZB31" s="128"/>
      <c r="SZC31" s="128"/>
      <c r="SZD31" s="128"/>
      <c r="SZE31" s="128"/>
      <c r="SZF31" s="128"/>
      <c r="SZG31" s="128"/>
      <c r="SZH31" s="128"/>
      <c r="SZI31" s="128"/>
      <c r="SZJ31" s="128"/>
      <c r="SZK31" s="128"/>
      <c r="SZL31" s="128"/>
      <c r="SZM31" s="128"/>
      <c r="SZN31" s="128"/>
      <c r="SZO31" s="128"/>
      <c r="SZP31" s="128"/>
      <c r="SZQ31" s="128"/>
      <c r="SZR31" s="128"/>
      <c r="SZS31" s="128"/>
      <c r="SZT31" s="128"/>
      <c r="SZU31" s="128"/>
      <c r="SZV31" s="128"/>
      <c r="SZW31" s="128"/>
      <c r="SZX31" s="128"/>
      <c r="SZY31" s="128"/>
      <c r="SZZ31" s="128"/>
      <c r="TAA31" s="128"/>
      <c r="TAB31" s="128"/>
      <c r="TAC31" s="128"/>
      <c r="TAD31" s="128"/>
      <c r="TAE31" s="128"/>
      <c r="TAF31" s="128"/>
      <c r="TAG31" s="128"/>
      <c r="TAH31" s="128"/>
      <c r="TAI31" s="128"/>
      <c r="TAJ31" s="128"/>
      <c r="TAK31" s="128"/>
      <c r="TAL31" s="128"/>
      <c r="TAM31" s="128"/>
      <c r="TAN31" s="128"/>
      <c r="TAO31" s="128"/>
      <c r="TAP31" s="128"/>
      <c r="TAQ31" s="128"/>
      <c r="TAR31" s="128"/>
      <c r="TAS31" s="128"/>
      <c r="TAT31" s="128"/>
      <c r="TAU31" s="128"/>
      <c r="TAV31" s="128"/>
      <c r="TAW31" s="128"/>
      <c r="TAX31" s="128"/>
      <c r="TAY31" s="128"/>
      <c r="TAZ31" s="128"/>
      <c r="TBA31" s="128"/>
      <c r="TBB31" s="128"/>
      <c r="TBC31" s="128"/>
      <c r="TBD31" s="128"/>
      <c r="TBE31" s="128"/>
      <c r="TBF31" s="128"/>
      <c r="TBG31" s="128"/>
      <c r="TBH31" s="128"/>
      <c r="TBI31" s="128"/>
      <c r="TBJ31" s="128"/>
      <c r="TBK31" s="128"/>
      <c r="TBL31" s="128"/>
      <c r="TBM31" s="128"/>
      <c r="TBN31" s="128"/>
      <c r="TBO31" s="128"/>
      <c r="TBP31" s="128"/>
      <c r="TBQ31" s="128"/>
      <c r="TBR31" s="128"/>
      <c r="TBS31" s="128"/>
      <c r="TBT31" s="128"/>
      <c r="TBU31" s="128"/>
      <c r="TBV31" s="128"/>
      <c r="TBW31" s="128"/>
      <c r="TBX31" s="128"/>
      <c r="TBY31" s="128"/>
      <c r="TBZ31" s="128"/>
      <c r="TCA31" s="128"/>
      <c r="TCB31" s="128"/>
      <c r="TCC31" s="128"/>
      <c r="TCD31" s="128"/>
      <c r="TCE31" s="128"/>
      <c r="TCF31" s="128"/>
      <c r="TCG31" s="128"/>
      <c r="TCH31" s="128"/>
      <c r="TCI31" s="128"/>
      <c r="TCJ31" s="128"/>
      <c r="TCK31" s="128"/>
      <c r="TCL31" s="128"/>
      <c r="TCM31" s="128"/>
      <c r="TCN31" s="128"/>
      <c r="TCO31" s="128"/>
      <c r="TCP31" s="128"/>
      <c r="TCQ31" s="128"/>
      <c r="TCR31" s="128"/>
      <c r="TCS31" s="128"/>
      <c r="TCT31" s="128"/>
      <c r="TCU31" s="128"/>
      <c r="TCV31" s="128"/>
      <c r="TCW31" s="128"/>
      <c r="TCX31" s="128"/>
      <c r="TCY31" s="128"/>
      <c r="TCZ31" s="128"/>
      <c r="TDA31" s="128"/>
      <c r="TDB31" s="128"/>
      <c r="TDC31" s="128"/>
      <c r="TDD31" s="128"/>
      <c r="TDE31" s="128"/>
      <c r="TDF31" s="128"/>
      <c r="TDG31" s="128"/>
      <c r="TDH31" s="128"/>
      <c r="TDI31" s="128"/>
      <c r="TDJ31" s="128"/>
      <c r="TDK31" s="128"/>
      <c r="TDL31" s="128"/>
      <c r="TDM31" s="128"/>
      <c r="TDN31" s="128"/>
      <c r="TDO31" s="128"/>
      <c r="TDP31" s="128"/>
      <c r="TDQ31" s="128"/>
      <c r="TDR31" s="128"/>
      <c r="TDS31" s="128"/>
      <c r="TDT31" s="128"/>
      <c r="TDU31" s="128"/>
      <c r="TDV31" s="128"/>
      <c r="TDW31" s="128"/>
      <c r="TDX31" s="128"/>
      <c r="TDY31" s="128"/>
      <c r="TDZ31" s="128"/>
      <c r="TEA31" s="128"/>
      <c r="TEB31" s="128"/>
      <c r="TEC31" s="128"/>
      <c r="TED31" s="128"/>
      <c r="TEE31" s="128"/>
      <c r="TEF31" s="128"/>
      <c r="TEG31" s="128"/>
      <c r="TEH31" s="128"/>
      <c r="TEI31" s="128"/>
      <c r="TEJ31" s="128"/>
      <c r="TEK31" s="128"/>
      <c r="TEL31" s="128"/>
      <c r="TEM31" s="128"/>
      <c r="TEN31" s="128"/>
      <c r="TEO31" s="128"/>
      <c r="TEP31" s="128"/>
      <c r="TEQ31" s="128"/>
      <c r="TER31" s="128"/>
      <c r="TES31" s="128"/>
      <c r="TET31" s="128"/>
      <c r="TEU31" s="128"/>
      <c r="TEV31" s="128"/>
      <c r="TEW31" s="128"/>
      <c r="TEX31" s="128"/>
      <c r="TEY31" s="128"/>
      <c r="TEZ31" s="128"/>
      <c r="TFA31" s="128"/>
      <c r="TFB31" s="128"/>
      <c r="TFC31" s="128"/>
      <c r="TFD31" s="128"/>
      <c r="TFE31" s="128"/>
      <c r="TFF31" s="128"/>
      <c r="TFG31" s="128"/>
      <c r="TFH31" s="128"/>
      <c r="TFI31" s="128"/>
      <c r="TFJ31" s="128"/>
      <c r="TFK31" s="128"/>
      <c r="TFL31" s="128"/>
      <c r="TFM31" s="128"/>
      <c r="TFN31" s="128"/>
      <c r="TFO31" s="128"/>
      <c r="TFP31" s="128"/>
      <c r="TFQ31" s="128"/>
      <c r="TFR31" s="128"/>
      <c r="TFS31" s="128"/>
      <c r="TFT31" s="128"/>
      <c r="TFU31" s="128"/>
      <c r="TFV31" s="128"/>
      <c r="TFW31" s="128"/>
      <c r="TFX31" s="128"/>
      <c r="TFY31" s="128"/>
      <c r="TFZ31" s="128"/>
      <c r="TGA31" s="128"/>
      <c r="TGB31" s="128"/>
      <c r="TGC31" s="128"/>
      <c r="TGD31" s="128"/>
      <c r="TGE31" s="128"/>
      <c r="TGF31" s="128"/>
      <c r="TGG31" s="128"/>
      <c r="TGH31" s="128"/>
      <c r="TGI31" s="128"/>
      <c r="TGJ31" s="128"/>
      <c r="TGK31" s="128"/>
      <c r="TGL31" s="128"/>
      <c r="TGM31" s="128"/>
      <c r="TGN31" s="128"/>
      <c r="TGO31" s="128"/>
      <c r="TGP31" s="128"/>
      <c r="TGQ31" s="128"/>
      <c r="TGR31" s="128"/>
      <c r="TGS31" s="128"/>
      <c r="TGT31" s="128"/>
      <c r="TGU31" s="128"/>
      <c r="TGV31" s="128"/>
      <c r="TGW31" s="128"/>
      <c r="TGX31" s="128"/>
      <c r="TGY31" s="128"/>
      <c r="TGZ31" s="128"/>
      <c r="THA31" s="128"/>
      <c r="THB31" s="128"/>
      <c r="THC31" s="128"/>
      <c r="THD31" s="128"/>
      <c r="THE31" s="128"/>
      <c r="THF31" s="128"/>
      <c r="THG31" s="128"/>
      <c r="THH31" s="128"/>
      <c r="THI31" s="128"/>
      <c r="THJ31" s="128"/>
      <c r="THK31" s="128"/>
      <c r="THL31" s="128"/>
      <c r="THM31" s="128"/>
      <c r="THN31" s="128"/>
      <c r="THO31" s="128"/>
      <c r="THP31" s="128"/>
      <c r="THQ31" s="128"/>
      <c r="THR31" s="128"/>
      <c r="THS31" s="128"/>
      <c r="THT31" s="128"/>
      <c r="THU31" s="128"/>
      <c r="THV31" s="128"/>
      <c r="THW31" s="128"/>
      <c r="THX31" s="128"/>
      <c r="THY31" s="128"/>
      <c r="THZ31" s="128"/>
      <c r="TIA31" s="128"/>
      <c r="TIB31" s="128"/>
      <c r="TIC31" s="128"/>
      <c r="TID31" s="128"/>
      <c r="TIE31" s="128"/>
      <c r="TIF31" s="128"/>
      <c r="TIG31" s="128"/>
      <c r="TIH31" s="128"/>
      <c r="TII31" s="128"/>
      <c r="TIJ31" s="128"/>
      <c r="TIK31" s="128"/>
      <c r="TIL31" s="128"/>
      <c r="TIM31" s="128"/>
      <c r="TIN31" s="128"/>
      <c r="TIO31" s="128"/>
      <c r="TIP31" s="128"/>
      <c r="TIQ31" s="128"/>
      <c r="TIR31" s="128"/>
      <c r="TIS31" s="128"/>
      <c r="TIT31" s="128"/>
      <c r="TIU31" s="128"/>
      <c r="TIV31" s="128"/>
      <c r="TIW31" s="128"/>
      <c r="TIX31" s="128"/>
      <c r="TIY31" s="128"/>
      <c r="TIZ31" s="128"/>
      <c r="TJA31" s="128"/>
      <c r="TJB31" s="128"/>
      <c r="TJC31" s="128"/>
      <c r="TJD31" s="128"/>
      <c r="TJE31" s="128"/>
      <c r="TJF31" s="128"/>
      <c r="TJG31" s="128"/>
      <c r="TJH31" s="128"/>
      <c r="TJI31" s="128"/>
      <c r="TJJ31" s="128"/>
      <c r="TJK31" s="128"/>
      <c r="TJL31" s="128"/>
      <c r="TJM31" s="128"/>
      <c r="TJN31" s="128"/>
      <c r="TJO31" s="128"/>
      <c r="TJP31" s="128"/>
      <c r="TJQ31" s="128"/>
      <c r="TJR31" s="128"/>
      <c r="TJS31" s="128"/>
      <c r="TJT31" s="128"/>
      <c r="TJU31" s="128"/>
      <c r="TJV31" s="128"/>
      <c r="TJW31" s="128"/>
      <c r="TJX31" s="128"/>
      <c r="TJY31" s="128"/>
      <c r="TJZ31" s="128"/>
      <c r="TKA31" s="128"/>
      <c r="TKB31" s="128"/>
      <c r="TKC31" s="128"/>
      <c r="TKD31" s="128"/>
      <c r="TKE31" s="128"/>
      <c r="TKF31" s="128"/>
      <c r="TKG31" s="128"/>
      <c r="TKH31" s="128"/>
      <c r="TKI31" s="128"/>
      <c r="TKJ31" s="128"/>
      <c r="TKK31" s="128"/>
      <c r="TKL31" s="128"/>
      <c r="TKM31" s="128"/>
      <c r="TKN31" s="128"/>
      <c r="TKO31" s="128"/>
      <c r="TKP31" s="128"/>
      <c r="TKQ31" s="128"/>
      <c r="TKR31" s="128"/>
      <c r="TKS31" s="128"/>
      <c r="TKT31" s="128"/>
      <c r="TKU31" s="128"/>
      <c r="TKV31" s="128"/>
      <c r="TKW31" s="128"/>
      <c r="TKX31" s="128"/>
      <c r="TKY31" s="128"/>
      <c r="TKZ31" s="128"/>
      <c r="TLA31" s="128"/>
      <c r="TLB31" s="128"/>
      <c r="TLC31" s="128"/>
      <c r="TLD31" s="128"/>
      <c r="TLE31" s="128"/>
      <c r="TLF31" s="128"/>
      <c r="TLG31" s="128"/>
      <c r="TLH31" s="128"/>
      <c r="TLI31" s="128"/>
      <c r="TLJ31" s="128"/>
      <c r="TLK31" s="128"/>
      <c r="TLL31" s="128"/>
      <c r="TLM31" s="128"/>
      <c r="TLN31" s="128"/>
      <c r="TLO31" s="128"/>
      <c r="TLP31" s="128"/>
      <c r="TLQ31" s="128"/>
      <c r="TLR31" s="128"/>
      <c r="TLS31" s="128"/>
      <c r="TLT31" s="128"/>
      <c r="TLU31" s="128"/>
      <c r="TLV31" s="128"/>
      <c r="TLW31" s="128"/>
      <c r="TLX31" s="128"/>
      <c r="TLY31" s="128"/>
      <c r="TLZ31" s="128"/>
      <c r="TMA31" s="128"/>
      <c r="TMB31" s="128"/>
      <c r="TMC31" s="128"/>
      <c r="TMD31" s="128"/>
      <c r="TME31" s="128"/>
      <c r="TMF31" s="128"/>
      <c r="TMG31" s="128"/>
      <c r="TMH31" s="128"/>
      <c r="TMI31" s="128"/>
      <c r="TMJ31" s="128"/>
      <c r="TMK31" s="128"/>
      <c r="TML31" s="128"/>
      <c r="TMM31" s="128"/>
      <c r="TMN31" s="128"/>
      <c r="TMO31" s="128"/>
      <c r="TMP31" s="128"/>
      <c r="TMQ31" s="128"/>
      <c r="TMR31" s="128"/>
      <c r="TMS31" s="128"/>
      <c r="TMT31" s="128"/>
      <c r="TMU31" s="128"/>
      <c r="TMV31" s="128"/>
      <c r="TMW31" s="128"/>
      <c r="TMX31" s="128"/>
      <c r="TMY31" s="128"/>
      <c r="TMZ31" s="128"/>
      <c r="TNA31" s="128"/>
      <c r="TNB31" s="128"/>
      <c r="TNC31" s="128"/>
      <c r="TND31" s="128"/>
      <c r="TNE31" s="128"/>
      <c r="TNF31" s="128"/>
      <c r="TNG31" s="128"/>
      <c r="TNH31" s="128"/>
      <c r="TNI31" s="128"/>
      <c r="TNJ31" s="128"/>
      <c r="TNK31" s="128"/>
      <c r="TNL31" s="128"/>
      <c r="TNM31" s="128"/>
      <c r="TNN31" s="128"/>
      <c r="TNO31" s="128"/>
      <c r="TNP31" s="128"/>
      <c r="TNQ31" s="128"/>
      <c r="TNR31" s="128"/>
      <c r="TNS31" s="128"/>
      <c r="TNT31" s="128"/>
      <c r="TNU31" s="128"/>
      <c r="TNV31" s="128"/>
      <c r="TNW31" s="128"/>
      <c r="TNX31" s="128"/>
      <c r="TNY31" s="128"/>
      <c r="TNZ31" s="128"/>
      <c r="TOA31" s="128"/>
      <c r="TOB31" s="128"/>
      <c r="TOC31" s="128"/>
      <c r="TOD31" s="128"/>
      <c r="TOE31" s="128"/>
      <c r="TOF31" s="128"/>
      <c r="TOG31" s="128"/>
      <c r="TOH31" s="128"/>
      <c r="TOI31" s="128"/>
      <c r="TOJ31" s="128"/>
      <c r="TOK31" s="128"/>
      <c r="TOL31" s="128"/>
      <c r="TOM31" s="128"/>
      <c r="TON31" s="128"/>
      <c r="TOO31" s="128"/>
      <c r="TOP31" s="128"/>
      <c r="TOQ31" s="128"/>
      <c r="TOR31" s="128"/>
      <c r="TOS31" s="128"/>
      <c r="TOT31" s="128"/>
      <c r="TOU31" s="128"/>
      <c r="TOV31" s="128"/>
      <c r="TOW31" s="128"/>
      <c r="TOX31" s="128"/>
      <c r="TOY31" s="128"/>
      <c r="TOZ31" s="128"/>
      <c r="TPA31" s="128"/>
      <c r="TPB31" s="128"/>
      <c r="TPC31" s="128"/>
      <c r="TPD31" s="128"/>
      <c r="TPE31" s="128"/>
      <c r="TPF31" s="128"/>
      <c r="TPG31" s="128"/>
      <c r="TPH31" s="128"/>
      <c r="TPI31" s="128"/>
      <c r="TPJ31" s="128"/>
      <c r="TPK31" s="128"/>
      <c r="TPL31" s="128"/>
      <c r="TPM31" s="128"/>
      <c r="TPN31" s="128"/>
      <c r="TPO31" s="128"/>
      <c r="TPP31" s="128"/>
      <c r="TPQ31" s="128"/>
      <c r="TPR31" s="128"/>
      <c r="TPS31" s="128"/>
      <c r="TPT31" s="128"/>
      <c r="TPU31" s="128"/>
      <c r="TPV31" s="128"/>
      <c r="TPW31" s="128"/>
      <c r="TPX31" s="128"/>
      <c r="TPY31" s="128"/>
      <c r="TPZ31" s="128"/>
      <c r="TQA31" s="128"/>
      <c r="TQB31" s="128"/>
      <c r="TQC31" s="128"/>
      <c r="TQD31" s="128"/>
      <c r="TQE31" s="128"/>
      <c r="TQF31" s="128"/>
      <c r="TQG31" s="128"/>
      <c r="TQH31" s="128"/>
      <c r="TQI31" s="128"/>
      <c r="TQJ31" s="128"/>
      <c r="TQK31" s="128"/>
      <c r="TQL31" s="128"/>
      <c r="TQM31" s="128"/>
      <c r="TQN31" s="128"/>
      <c r="TQO31" s="128"/>
      <c r="TQP31" s="128"/>
      <c r="TQQ31" s="128"/>
      <c r="TQR31" s="128"/>
      <c r="TQS31" s="128"/>
      <c r="TQT31" s="128"/>
      <c r="TQU31" s="128"/>
      <c r="TQV31" s="128"/>
      <c r="TQW31" s="128"/>
      <c r="TQX31" s="128"/>
      <c r="TQY31" s="128"/>
      <c r="TQZ31" s="128"/>
      <c r="TRA31" s="128"/>
      <c r="TRB31" s="128"/>
      <c r="TRC31" s="128"/>
      <c r="TRD31" s="128"/>
      <c r="TRE31" s="128"/>
      <c r="TRF31" s="128"/>
      <c r="TRG31" s="128"/>
      <c r="TRH31" s="128"/>
      <c r="TRI31" s="128"/>
      <c r="TRJ31" s="128"/>
      <c r="TRK31" s="128"/>
      <c r="TRL31" s="128"/>
      <c r="TRM31" s="128"/>
      <c r="TRN31" s="128"/>
      <c r="TRO31" s="128"/>
      <c r="TRP31" s="128"/>
      <c r="TRQ31" s="128"/>
      <c r="TRR31" s="128"/>
      <c r="TRS31" s="128"/>
      <c r="TRT31" s="128"/>
      <c r="TRU31" s="128"/>
      <c r="TRV31" s="128"/>
      <c r="TRW31" s="128"/>
      <c r="TRX31" s="128"/>
      <c r="TRY31" s="128"/>
      <c r="TRZ31" s="128"/>
      <c r="TSA31" s="128"/>
      <c r="TSB31" s="128"/>
      <c r="TSC31" s="128"/>
      <c r="TSD31" s="128"/>
      <c r="TSE31" s="128"/>
      <c r="TSF31" s="128"/>
      <c r="TSG31" s="128"/>
      <c r="TSH31" s="128"/>
      <c r="TSI31" s="128"/>
      <c r="TSJ31" s="128"/>
      <c r="TSK31" s="128"/>
      <c r="TSL31" s="128"/>
      <c r="TSM31" s="128"/>
      <c r="TSN31" s="128"/>
      <c r="TSO31" s="128"/>
      <c r="TSP31" s="128"/>
      <c r="TSQ31" s="128"/>
      <c r="TSR31" s="128"/>
      <c r="TSS31" s="128"/>
      <c r="TST31" s="128"/>
      <c r="TSU31" s="128"/>
      <c r="TSV31" s="128"/>
      <c r="TSW31" s="128"/>
      <c r="TSX31" s="128"/>
      <c r="TSY31" s="128"/>
      <c r="TSZ31" s="128"/>
      <c r="TTA31" s="128"/>
      <c r="TTB31" s="128"/>
      <c r="TTC31" s="128"/>
      <c r="TTD31" s="128"/>
      <c r="TTE31" s="128"/>
      <c r="TTF31" s="128"/>
      <c r="TTG31" s="128"/>
      <c r="TTH31" s="128"/>
      <c r="TTI31" s="128"/>
      <c r="TTJ31" s="128"/>
      <c r="TTK31" s="128"/>
      <c r="TTL31" s="128"/>
      <c r="TTM31" s="128"/>
      <c r="TTN31" s="128"/>
      <c r="TTO31" s="128"/>
      <c r="TTP31" s="128"/>
      <c r="TTQ31" s="128"/>
      <c r="TTR31" s="128"/>
      <c r="TTS31" s="128"/>
      <c r="TTT31" s="128"/>
      <c r="TTU31" s="128"/>
      <c r="TTV31" s="128"/>
      <c r="TTW31" s="128"/>
      <c r="TTX31" s="128"/>
      <c r="TTY31" s="128"/>
      <c r="TTZ31" s="128"/>
      <c r="TUA31" s="128"/>
      <c r="TUB31" s="128"/>
      <c r="TUC31" s="128"/>
      <c r="TUD31" s="128"/>
      <c r="TUE31" s="128"/>
      <c r="TUF31" s="128"/>
      <c r="TUG31" s="128"/>
      <c r="TUH31" s="128"/>
      <c r="TUI31" s="128"/>
      <c r="TUJ31" s="128"/>
      <c r="TUK31" s="128"/>
      <c r="TUL31" s="128"/>
      <c r="TUM31" s="128"/>
      <c r="TUN31" s="128"/>
      <c r="TUO31" s="128"/>
      <c r="TUP31" s="128"/>
      <c r="TUQ31" s="128"/>
      <c r="TUR31" s="128"/>
      <c r="TUS31" s="128"/>
      <c r="TUT31" s="128"/>
      <c r="TUU31" s="128"/>
      <c r="TUV31" s="128"/>
      <c r="TUW31" s="128"/>
      <c r="TUX31" s="128"/>
      <c r="TUY31" s="128"/>
      <c r="TUZ31" s="128"/>
      <c r="TVA31" s="128"/>
      <c r="TVB31" s="128"/>
      <c r="TVC31" s="128"/>
      <c r="TVD31" s="128"/>
      <c r="TVE31" s="128"/>
      <c r="TVF31" s="128"/>
      <c r="TVG31" s="128"/>
      <c r="TVH31" s="128"/>
      <c r="TVI31" s="128"/>
      <c r="TVJ31" s="128"/>
      <c r="TVK31" s="128"/>
      <c r="TVL31" s="128"/>
      <c r="TVM31" s="128"/>
      <c r="TVN31" s="128"/>
      <c r="TVO31" s="128"/>
      <c r="TVP31" s="128"/>
      <c r="TVQ31" s="128"/>
      <c r="TVR31" s="128"/>
      <c r="TVS31" s="128"/>
      <c r="TVT31" s="128"/>
      <c r="TVU31" s="128"/>
      <c r="TVV31" s="128"/>
      <c r="TVW31" s="128"/>
      <c r="TVX31" s="128"/>
      <c r="TVY31" s="128"/>
      <c r="TVZ31" s="128"/>
      <c r="TWA31" s="128"/>
      <c r="TWB31" s="128"/>
      <c r="TWC31" s="128"/>
      <c r="TWD31" s="128"/>
      <c r="TWE31" s="128"/>
      <c r="TWF31" s="128"/>
      <c r="TWG31" s="128"/>
      <c r="TWH31" s="128"/>
      <c r="TWI31" s="128"/>
      <c r="TWJ31" s="128"/>
      <c r="TWK31" s="128"/>
      <c r="TWL31" s="128"/>
      <c r="TWM31" s="128"/>
      <c r="TWN31" s="128"/>
      <c r="TWO31" s="128"/>
      <c r="TWP31" s="128"/>
      <c r="TWQ31" s="128"/>
      <c r="TWR31" s="128"/>
      <c r="TWS31" s="128"/>
      <c r="TWT31" s="128"/>
      <c r="TWU31" s="128"/>
      <c r="TWV31" s="128"/>
      <c r="TWW31" s="128"/>
      <c r="TWX31" s="128"/>
      <c r="TWY31" s="128"/>
      <c r="TWZ31" s="128"/>
      <c r="TXA31" s="128"/>
      <c r="TXB31" s="128"/>
      <c r="TXC31" s="128"/>
      <c r="TXD31" s="128"/>
      <c r="TXE31" s="128"/>
      <c r="TXF31" s="128"/>
      <c r="TXG31" s="128"/>
      <c r="TXH31" s="128"/>
      <c r="TXI31" s="128"/>
      <c r="TXJ31" s="128"/>
      <c r="TXK31" s="128"/>
      <c r="TXL31" s="128"/>
      <c r="TXM31" s="128"/>
      <c r="TXN31" s="128"/>
      <c r="TXO31" s="128"/>
      <c r="TXP31" s="128"/>
      <c r="TXQ31" s="128"/>
      <c r="TXR31" s="128"/>
      <c r="TXS31" s="128"/>
      <c r="TXT31" s="128"/>
      <c r="TXU31" s="128"/>
      <c r="TXV31" s="128"/>
      <c r="TXW31" s="128"/>
      <c r="TXX31" s="128"/>
      <c r="TXY31" s="128"/>
      <c r="TXZ31" s="128"/>
      <c r="TYA31" s="128"/>
      <c r="TYB31" s="128"/>
      <c r="TYC31" s="128"/>
      <c r="TYD31" s="128"/>
      <c r="TYE31" s="128"/>
      <c r="TYF31" s="128"/>
      <c r="TYG31" s="128"/>
      <c r="TYH31" s="128"/>
      <c r="TYI31" s="128"/>
      <c r="TYJ31" s="128"/>
      <c r="TYK31" s="128"/>
      <c r="TYL31" s="128"/>
      <c r="TYM31" s="128"/>
      <c r="TYN31" s="128"/>
      <c r="TYO31" s="128"/>
      <c r="TYP31" s="128"/>
      <c r="TYQ31" s="128"/>
      <c r="TYR31" s="128"/>
      <c r="TYS31" s="128"/>
      <c r="TYT31" s="128"/>
      <c r="TYU31" s="128"/>
      <c r="TYV31" s="128"/>
      <c r="TYW31" s="128"/>
      <c r="TYX31" s="128"/>
      <c r="TYY31" s="128"/>
      <c r="TYZ31" s="128"/>
      <c r="TZA31" s="128"/>
      <c r="TZB31" s="128"/>
      <c r="TZC31" s="128"/>
      <c r="TZD31" s="128"/>
      <c r="TZE31" s="128"/>
      <c r="TZF31" s="128"/>
      <c r="TZG31" s="128"/>
      <c r="TZH31" s="128"/>
      <c r="TZI31" s="128"/>
      <c r="TZJ31" s="128"/>
      <c r="TZK31" s="128"/>
      <c r="TZL31" s="128"/>
      <c r="TZM31" s="128"/>
      <c r="TZN31" s="128"/>
      <c r="TZO31" s="128"/>
      <c r="TZP31" s="128"/>
      <c r="TZQ31" s="128"/>
      <c r="TZR31" s="128"/>
      <c r="TZS31" s="128"/>
      <c r="TZT31" s="128"/>
      <c r="TZU31" s="128"/>
      <c r="TZV31" s="128"/>
      <c r="TZW31" s="128"/>
      <c r="TZX31" s="128"/>
      <c r="TZY31" s="128"/>
      <c r="TZZ31" s="128"/>
      <c r="UAA31" s="128"/>
      <c r="UAB31" s="128"/>
      <c r="UAC31" s="128"/>
      <c r="UAD31" s="128"/>
      <c r="UAE31" s="128"/>
      <c r="UAF31" s="128"/>
      <c r="UAG31" s="128"/>
      <c r="UAH31" s="128"/>
      <c r="UAI31" s="128"/>
      <c r="UAJ31" s="128"/>
      <c r="UAK31" s="128"/>
      <c r="UAL31" s="128"/>
      <c r="UAM31" s="128"/>
      <c r="UAN31" s="128"/>
      <c r="UAO31" s="128"/>
      <c r="UAP31" s="128"/>
      <c r="UAQ31" s="128"/>
      <c r="UAR31" s="128"/>
      <c r="UAS31" s="128"/>
      <c r="UAT31" s="128"/>
      <c r="UAU31" s="128"/>
      <c r="UAV31" s="128"/>
      <c r="UAW31" s="128"/>
      <c r="UAX31" s="128"/>
      <c r="UAY31" s="128"/>
      <c r="UAZ31" s="128"/>
      <c r="UBA31" s="128"/>
      <c r="UBB31" s="128"/>
      <c r="UBC31" s="128"/>
      <c r="UBD31" s="128"/>
      <c r="UBE31" s="128"/>
      <c r="UBF31" s="128"/>
      <c r="UBG31" s="128"/>
      <c r="UBH31" s="128"/>
      <c r="UBI31" s="128"/>
      <c r="UBJ31" s="128"/>
      <c r="UBK31" s="128"/>
      <c r="UBL31" s="128"/>
      <c r="UBM31" s="128"/>
      <c r="UBN31" s="128"/>
      <c r="UBO31" s="128"/>
      <c r="UBP31" s="128"/>
      <c r="UBQ31" s="128"/>
      <c r="UBR31" s="128"/>
      <c r="UBS31" s="128"/>
      <c r="UBT31" s="128"/>
      <c r="UBU31" s="128"/>
      <c r="UBV31" s="128"/>
      <c r="UBW31" s="128"/>
      <c r="UBX31" s="128"/>
      <c r="UBY31" s="128"/>
      <c r="UBZ31" s="128"/>
      <c r="UCA31" s="128"/>
      <c r="UCB31" s="128"/>
      <c r="UCC31" s="128"/>
      <c r="UCD31" s="128"/>
      <c r="UCE31" s="128"/>
      <c r="UCF31" s="128"/>
      <c r="UCG31" s="128"/>
      <c r="UCH31" s="128"/>
      <c r="UCI31" s="128"/>
      <c r="UCJ31" s="128"/>
      <c r="UCK31" s="128"/>
      <c r="UCL31" s="128"/>
      <c r="UCM31" s="128"/>
      <c r="UCN31" s="128"/>
      <c r="UCO31" s="128"/>
      <c r="UCP31" s="128"/>
      <c r="UCQ31" s="128"/>
      <c r="UCR31" s="128"/>
      <c r="UCS31" s="128"/>
      <c r="UCT31" s="128"/>
      <c r="UCU31" s="128"/>
      <c r="UCV31" s="128"/>
      <c r="UCW31" s="128"/>
      <c r="UCX31" s="128"/>
      <c r="UCY31" s="128"/>
      <c r="UCZ31" s="128"/>
      <c r="UDA31" s="128"/>
      <c r="UDB31" s="128"/>
      <c r="UDC31" s="128"/>
      <c r="UDD31" s="128"/>
      <c r="UDE31" s="128"/>
      <c r="UDF31" s="128"/>
      <c r="UDG31" s="128"/>
      <c r="UDH31" s="128"/>
      <c r="UDI31" s="128"/>
      <c r="UDJ31" s="128"/>
      <c r="UDK31" s="128"/>
      <c r="UDL31" s="128"/>
      <c r="UDM31" s="128"/>
      <c r="UDN31" s="128"/>
      <c r="UDO31" s="128"/>
      <c r="UDP31" s="128"/>
      <c r="UDQ31" s="128"/>
      <c r="UDR31" s="128"/>
      <c r="UDS31" s="128"/>
      <c r="UDT31" s="128"/>
      <c r="UDU31" s="128"/>
      <c r="UDV31" s="128"/>
      <c r="UDW31" s="128"/>
      <c r="UDX31" s="128"/>
      <c r="UDY31" s="128"/>
      <c r="UDZ31" s="128"/>
      <c r="UEA31" s="128"/>
      <c r="UEB31" s="128"/>
      <c r="UEC31" s="128"/>
      <c r="UED31" s="128"/>
      <c r="UEE31" s="128"/>
      <c r="UEF31" s="128"/>
      <c r="UEG31" s="128"/>
      <c r="UEH31" s="128"/>
      <c r="UEI31" s="128"/>
      <c r="UEJ31" s="128"/>
      <c r="UEK31" s="128"/>
      <c r="UEL31" s="128"/>
      <c r="UEM31" s="128"/>
      <c r="UEN31" s="128"/>
      <c r="UEO31" s="128"/>
      <c r="UEP31" s="128"/>
      <c r="UEQ31" s="128"/>
      <c r="UER31" s="128"/>
      <c r="UES31" s="128"/>
      <c r="UET31" s="128"/>
      <c r="UEU31" s="128"/>
      <c r="UEV31" s="128"/>
      <c r="UEW31" s="128"/>
      <c r="UEX31" s="128"/>
      <c r="UEY31" s="128"/>
      <c r="UEZ31" s="128"/>
      <c r="UFA31" s="128"/>
      <c r="UFB31" s="128"/>
      <c r="UFC31" s="128"/>
      <c r="UFD31" s="128"/>
      <c r="UFE31" s="128"/>
      <c r="UFF31" s="128"/>
      <c r="UFG31" s="128"/>
      <c r="UFH31" s="128"/>
      <c r="UFI31" s="128"/>
      <c r="UFJ31" s="128"/>
      <c r="UFK31" s="128"/>
      <c r="UFL31" s="128"/>
      <c r="UFM31" s="128"/>
      <c r="UFN31" s="128"/>
      <c r="UFO31" s="128"/>
      <c r="UFP31" s="128"/>
      <c r="UFQ31" s="128"/>
      <c r="UFR31" s="128"/>
      <c r="UFS31" s="128"/>
      <c r="UFT31" s="128"/>
      <c r="UFU31" s="128"/>
      <c r="UFV31" s="128"/>
      <c r="UFW31" s="128"/>
      <c r="UFX31" s="128"/>
      <c r="UFY31" s="128"/>
      <c r="UFZ31" s="128"/>
      <c r="UGA31" s="128"/>
      <c r="UGB31" s="128"/>
      <c r="UGC31" s="128"/>
      <c r="UGD31" s="128"/>
      <c r="UGE31" s="128"/>
      <c r="UGF31" s="128"/>
      <c r="UGG31" s="128"/>
      <c r="UGH31" s="128"/>
      <c r="UGI31" s="128"/>
      <c r="UGJ31" s="128"/>
      <c r="UGK31" s="128"/>
      <c r="UGL31" s="128"/>
      <c r="UGM31" s="128"/>
      <c r="UGN31" s="128"/>
      <c r="UGO31" s="128"/>
      <c r="UGP31" s="128"/>
      <c r="UGQ31" s="128"/>
      <c r="UGR31" s="128"/>
      <c r="UGS31" s="128"/>
      <c r="UGT31" s="128"/>
      <c r="UGU31" s="128"/>
      <c r="UGV31" s="128"/>
      <c r="UGW31" s="128"/>
      <c r="UGX31" s="128"/>
      <c r="UGY31" s="128"/>
      <c r="UGZ31" s="128"/>
      <c r="UHA31" s="128"/>
      <c r="UHB31" s="128"/>
      <c r="UHC31" s="128"/>
      <c r="UHD31" s="128"/>
      <c r="UHE31" s="128"/>
      <c r="UHF31" s="128"/>
      <c r="UHG31" s="128"/>
      <c r="UHH31" s="128"/>
      <c r="UHI31" s="128"/>
      <c r="UHJ31" s="128"/>
      <c r="UHK31" s="128"/>
      <c r="UHL31" s="128"/>
      <c r="UHM31" s="128"/>
      <c r="UHN31" s="128"/>
      <c r="UHO31" s="128"/>
      <c r="UHP31" s="128"/>
      <c r="UHQ31" s="128"/>
      <c r="UHR31" s="128"/>
      <c r="UHS31" s="128"/>
      <c r="UHT31" s="128"/>
      <c r="UHU31" s="128"/>
      <c r="UHV31" s="128"/>
      <c r="UHW31" s="128"/>
      <c r="UHX31" s="128"/>
      <c r="UHY31" s="128"/>
      <c r="UHZ31" s="128"/>
      <c r="UIA31" s="128"/>
      <c r="UIB31" s="128"/>
      <c r="UIC31" s="128"/>
      <c r="UID31" s="128"/>
      <c r="UIE31" s="128"/>
      <c r="UIF31" s="128"/>
      <c r="UIG31" s="128"/>
      <c r="UIH31" s="128"/>
      <c r="UII31" s="128"/>
      <c r="UIJ31" s="128"/>
      <c r="UIK31" s="128"/>
      <c r="UIL31" s="128"/>
      <c r="UIM31" s="128"/>
      <c r="UIN31" s="128"/>
      <c r="UIO31" s="128"/>
      <c r="UIP31" s="128"/>
      <c r="UIQ31" s="128"/>
      <c r="UIR31" s="128"/>
      <c r="UIS31" s="128"/>
      <c r="UIT31" s="128"/>
      <c r="UIU31" s="128"/>
      <c r="UIV31" s="128"/>
      <c r="UIW31" s="128"/>
      <c r="UIX31" s="128"/>
      <c r="UIY31" s="128"/>
      <c r="UIZ31" s="128"/>
      <c r="UJA31" s="128"/>
      <c r="UJB31" s="128"/>
      <c r="UJC31" s="128"/>
      <c r="UJD31" s="128"/>
      <c r="UJE31" s="128"/>
      <c r="UJF31" s="128"/>
      <c r="UJG31" s="128"/>
      <c r="UJH31" s="128"/>
      <c r="UJI31" s="128"/>
      <c r="UJJ31" s="128"/>
      <c r="UJK31" s="128"/>
      <c r="UJL31" s="128"/>
      <c r="UJM31" s="128"/>
      <c r="UJN31" s="128"/>
      <c r="UJO31" s="128"/>
      <c r="UJP31" s="128"/>
      <c r="UJQ31" s="128"/>
      <c r="UJR31" s="128"/>
      <c r="UJS31" s="128"/>
      <c r="UJT31" s="128"/>
      <c r="UJU31" s="128"/>
      <c r="UJV31" s="128"/>
      <c r="UJW31" s="128"/>
      <c r="UJX31" s="128"/>
      <c r="UJY31" s="128"/>
      <c r="UJZ31" s="128"/>
      <c r="UKA31" s="128"/>
      <c r="UKB31" s="128"/>
      <c r="UKC31" s="128"/>
      <c r="UKD31" s="128"/>
      <c r="UKE31" s="128"/>
      <c r="UKF31" s="128"/>
      <c r="UKG31" s="128"/>
      <c r="UKH31" s="128"/>
      <c r="UKI31" s="128"/>
      <c r="UKJ31" s="128"/>
      <c r="UKK31" s="128"/>
      <c r="UKL31" s="128"/>
      <c r="UKM31" s="128"/>
      <c r="UKN31" s="128"/>
      <c r="UKO31" s="128"/>
      <c r="UKP31" s="128"/>
      <c r="UKQ31" s="128"/>
      <c r="UKR31" s="128"/>
      <c r="UKS31" s="128"/>
      <c r="UKT31" s="128"/>
      <c r="UKU31" s="128"/>
      <c r="UKV31" s="128"/>
      <c r="UKW31" s="128"/>
      <c r="UKX31" s="128"/>
      <c r="UKY31" s="128"/>
      <c r="UKZ31" s="128"/>
      <c r="ULA31" s="128"/>
      <c r="ULB31" s="128"/>
      <c r="ULC31" s="128"/>
      <c r="ULD31" s="128"/>
      <c r="ULE31" s="128"/>
      <c r="ULF31" s="128"/>
      <c r="ULG31" s="128"/>
      <c r="ULH31" s="128"/>
      <c r="ULI31" s="128"/>
      <c r="ULJ31" s="128"/>
      <c r="ULK31" s="128"/>
      <c r="ULL31" s="128"/>
      <c r="ULM31" s="128"/>
      <c r="ULN31" s="128"/>
      <c r="ULO31" s="128"/>
      <c r="ULP31" s="128"/>
      <c r="ULQ31" s="128"/>
      <c r="ULR31" s="128"/>
      <c r="ULS31" s="128"/>
      <c r="ULT31" s="128"/>
      <c r="ULU31" s="128"/>
      <c r="ULV31" s="128"/>
      <c r="ULW31" s="128"/>
      <c r="ULX31" s="128"/>
      <c r="ULY31" s="128"/>
      <c r="ULZ31" s="128"/>
      <c r="UMA31" s="128"/>
      <c r="UMB31" s="128"/>
      <c r="UMC31" s="128"/>
      <c r="UMD31" s="128"/>
      <c r="UME31" s="128"/>
      <c r="UMF31" s="128"/>
      <c r="UMG31" s="128"/>
      <c r="UMH31" s="128"/>
      <c r="UMI31" s="128"/>
      <c r="UMJ31" s="128"/>
      <c r="UMK31" s="128"/>
      <c r="UML31" s="128"/>
      <c r="UMM31" s="128"/>
      <c r="UMN31" s="128"/>
      <c r="UMO31" s="128"/>
      <c r="UMP31" s="128"/>
      <c r="UMQ31" s="128"/>
      <c r="UMR31" s="128"/>
      <c r="UMS31" s="128"/>
      <c r="UMT31" s="128"/>
      <c r="UMU31" s="128"/>
      <c r="UMV31" s="128"/>
      <c r="UMW31" s="128"/>
      <c r="UMX31" s="128"/>
      <c r="UMY31" s="128"/>
      <c r="UMZ31" s="128"/>
      <c r="UNA31" s="128"/>
      <c r="UNB31" s="128"/>
      <c r="UNC31" s="128"/>
      <c r="UND31" s="128"/>
      <c r="UNE31" s="128"/>
      <c r="UNF31" s="128"/>
      <c r="UNG31" s="128"/>
      <c r="UNH31" s="128"/>
      <c r="UNI31" s="128"/>
      <c r="UNJ31" s="128"/>
      <c r="UNK31" s="128"/>
      <c r="UNL31" s="128"/>
      <c r="UNM31" s="128"/>
      <c r="UNN31" s="128"/>
      <c r="UNO31" s="128"/>
      <c r="UNP31" s="128"/>
      <c r="UNQ31" s="128"/>
      <c r="UNR31" s="128"/>
      <c r="UNS31" s="128"/>
      <c r="UNT31" s="128"/>
      <c r="UNU31" s="128"/>
      <c r="UNV31" s="128"/>
      <c r="UNW31" s="128"/>
      <c r="UNX31" s="128"/>
      <c r="UNY31" s="128"/>
      <c r="UNZ31" s="128"/>
      <c r="UOA31" s="128"/>
      <c r="UOB31" s="128"/>
      <c r="UOC31" s="128"/>
      <c r="UOD31" s="128"/>
      <c r="UOE31" s="128"/>
      <c r="UOF31" s="128"/>
      <c r="UOG31" s="128"/>
      <c r="UOH31" s="128"/>
      <c r="UOI31" s="128"/>
      <c r="UOJ31" s="128"/>
      <c r="UOK31" s="128"/>
      <c r="UOL31" s="128"/>
      <c r="UOM31" s="128"/>
      <c r="UON31" s="128"/>
      <c r="UOO31" s="128"/>
      <c r="UOP31" s="128"/>
      <c r="UOQ31" s="128"/>
      <c r="UOR31" s="128"/>
      <c r="UOS31" s="128"/>
      <c r="UOT31" s="128"/>
      <c r="UOU31" s="128"/>
      <c r="UOV31" s="128"/>
      <c r="UOW31" s="128"/>
      <c r="UOX31" s="128"/>
      <c r="UOY31" s="128"/>
      <c r="UOZ31" s="128"/>
      <c r="UPA31" s="128"/>
      <c r="UPB31" s="128"/>
      <c r="UPC31" s="128"/>
      <c r="UPD31" s="128"/>
      <c r="UPE31" s="128"/>
      <c r="UPF31" s="128"/>
      <c r="UPG31" s="128"/>
      <c r="UPH31" s="128"/>
      <c r="UPI31" s="128"/>
      <c r="UPJ31" s="128"/>
      <c r="UPK31" s="128"/>
      <c r="UPL31" s="128"/>
      <c r="UPM31" s="128"/>
      <c r="UPN31" s="128"/>
      <c r="UPO31" s="128"/>
      <c r="UPP31" s="128"/>
      <c r="UPQ31" s="128"/>
      <c r="UPR31" s="128"/>
      <c r="UPS31" s="128"/>
      <c r="UPT31" s="128"/>
      <c r="UPU31" s="128"/>
      <c r="UPV31" s="128"/>
      <c r="UPW31" s="128"/>
      <c r="UPX31" s="128"/>
      <c r="UPY31" s="128"/>
      <c r="UPZ31" s="128"/>
      <c r="UQA31" s="128"/>
      <c r="UQB31" s="128"/>
      <c r="UQC31" s="128"/>
      <c r="UQD31" s="128"/>
      <c r="UQE31" s="128"/>
      <c r="UQF31" s="128"/>
      <c r="UQG31" s="128"/>
      <c r="UQH31" s="128"/>
      <c r="UQI31" s="128"/>
      <c r="UQJ31" s="128"/>
      <c r="UQK31" s="128"/>
      <c r="UQL31" s="128"/>
      <c r="UQM31" s="128"/>
      <c r="UQN31" s="128"/>
      <c r="UQO31" s="128"/>
      <c r="UQP31" s="128"/>
      <c r="UQQ31" s="128"/>
      <c r="UQR31" s="128"/>
      <c r="UQS31" s="128"/>
      <c r="UQT31" s="128"/>
      <c r="UQU31" s="128"/>
      <c r="UQV31" s="128"/>
      <c r="UQW31" s="128"/>
      <c r="UQX31" s="128"/>
      <c r="UQY31" s="128"/>
      <c r="UQZ31" s="128"/>
      <c r="URA31" s="128"/>
      <c r="URB31" s="128"/>
      <c r="URC31" s="128"/>
      <c r="URD31" s="128"/>
      <c r="URE31" s="128"/>
      <c r="URF31" s="128"/>
      <c r="URG31" s="128"/>
      <c r="URH31" s="128"/>
      <c r="URI31" s="128"/>
      <c r="URJ31" s="128"/>
      <c r="URK31" s="128"/>
      <c r="URL31" s="128"/>
      <c r="URM31" s="128"/>
      <c r="URN31" s="128"/>
      <c r="URO31" s="128"/>
      <c r="URP31" s="128"/>
      <c r="URQ31" s="128"/>
      <c r="URR31" s="128"/>
      <c r="URS31" s="128"/>
      <c r="URT31" s="128"/>
      <c r="URU31" s="128"/>
      <c r="URV31" s="128"/>
      <c r="URW31" s="128"/>
      <c r="URX31" s="128"/>
      <c r="URY31" s="128"/>
      <c r="URZ31" s="128"/>
      <c r="USA31" s="128"/>
      <c r="USB31" s="128"/>
      <c r="USC31" s="128"/>
      <c r="USD31" s="128"/>
      <c r="USE31" s="128"/>
      <c r="USF31" s="128"/>
      <c r="USG31" s="128"/>
      <c r="USH31" s="128"/>
      <c r="USI31" s="128"/>
      <c r="USJ31" s="128"/>
      <c r="USK31" s="128"/>
      <c r="USL31" s="128"/>
      <c r="USM31" s="128"/>
      <c r="USN31" s="128"/>
      <c r="USO31" s="128"/>
      <c r="USP31" s="128"/>
      <c r="USQ31" s="128"/>
      <c r="USR31" s="128"/>
      <c r="USS31" s="128"/>
      <c r="UST31" s="128"/>
      <c r="USU31" s="128"/>
      <c r="USV31" s="128"/>
      <c r="USW31" s="128"/>
      <c r="USX31" s="128"/>
      <c r="USY31" s="128"/>
      <c r="USZ31" s="128"/>
      <c r="UTA31" s="128"/>
      <c r="UTB31" s="128"/>
      <c r="UTC31" s="128"/>
      <c r="UTD31" s="128"/>
      <c r="UTE31" s="128"/>
      <c r="UTF31" s="128"/>
      <c r="UTG31" s="128"/>
      <c r="UTH31" s="128"/>
      <c r="UTI31" s="128"/>
      <c r="UTJ31" s="128"/>
      <c r="UTK31" s="128"/>
      <c r="UTL31" s="128"/>
      <c r="UTM31" s="128"/>
      <c r="UTN31" s="128"/>
      <c r="UTO31" s="128"/>
      <c r="UTP31" s="128"/>
      <c r="UTQ31" s="128"/>
      <c r="UTR31" s="128"/>
      <c r="UTS31" s="128"/>
      <c r="UTT31" s="128"/>
      <c r="UTU31" s="128"/>
      <c r="UTV31" s="128"/>
      <c r="UTW31" s="128"/>
      <c r="UTX31" s="128"/>
      <c r="UTY31" s="128"/>
      <c r="UTZ31" s="128"/>
      <c r="UUA31" s="128"/>
      <c r="UUB31" s="128"/>
      <c r="UUC31" s="128"/>
      <c r="UUD31" s="128"/>
      <c r="UUE31" s="128"/>
      <c r="UUF31" s="128"/>
      <c r="UUG31" s="128"/>
      <c r="UUH31" s="128"/>
      <c r="UUI31" s="128"/>
      <c r="UUJ31" s="128"/>
      <c r="UUK31" s="128"/>
      <c r="UUL31" s="128"/>
      <c r="UUM31" s="128"/>
      <c r="UUN31" s="128"/>
      <c r="UUO31" s="128"/>
      <c r="UUP31" s="128"/>
      <c r="UUQ31" s="128"/>
      <c r="UUR31" s="128"/>
      <c r="UUS31" s="128"/>
      <c r="UUT31" s="128"/>
      <c r="UUU31" s="128"/>
      <c r="UUV31" s="128"/>
      <c r="UUW31" s="128"/>
      <c r="UUX31" s="128"/>
      <c r="UUY31" s="128"/>
      <c r="UUZ31" s="128"/>
      <c r="UVA31" s="128"/>
      <c r="UVB31" s="128"/>
      <c r="UVC31" s="128"/>
      <c r="UVD31" s="128"/>
      <c r="UVE31" s="128"/>
      <c r="UVF31" s="128"/>
      <c r="UVG31" s="128"/>
      <c r="UVH31" s="128"/>
      <c r="UVI31" s="128"/>
      <c r="UVJ31" s="128"/>
      <c r="UVK31" s="128"/>
      <c r="UVL31" s="128"/>
      <c r="UVM31" s="128"/>
      <c r="UVN31" s="128"/>
      <c r="UVO31" s="128"/>
      <c r="UVP31" s="128"/>
      <c r="UVQ31" s="128"/>
      <c r="UVR31" s="128"/>
      <c r="UVS31" s="128"/>
      <c r="UVT31" s="128"/>
      <c r="UVU31" s="128"/>
      <c r="UVV31" s="128"/>
      <c r="UVW31" s="128"/>
      <c r="UVX31" s="128"/>
      <c r="UVY31" s="128"/>
      <c r="UVZ31" s="128"/>
      <c r="UWA31" s="128"/>
      <c r="UWB31" s="128"/>
      <c r="UWC31" s="128"/>
      <c r="UWD31" s="128"/>
      <c r="UWE31" s="128"/>
      <c r="UWF31" s="128"/>
      <c r="UWG31" s="128"/>
      <c r="UWH31" s="128"/>
      <c r="UWI31" s="128"/>
      <c r="UWJ31" s="128"/>
      <c r="UWK31" s="128"/>
      <c r="UWL31" s="128"/>
      <c r="UWM31" s="128"/>
      <c r="UWN31" s="128"/>
      <c r="UWO31" s="128"/>
      <c r="UWP31" s="128"/>
      <c r="UWQ31" s="128"/>
      <c r="UWR31" s="128"/>
      <c r="UWS31" s="128"/>
      <c r="UWT31" s="128"/>
      <c r="UWU31" s="128"/>
      <c r="UWV31" s="128"/>
      <c r="UWW31" s="128"/>
      <c r="UWX31" s="128"/>
      <c r="UWY31" s="128"/>
      <c r="UWZ31" s="128"/>
      <c r="UXA31" s="128"/>
      <c r="UXB31" s="128"/>
      <c r="UXC31" s="128"/>
      <c r="UXD31" s="128"/>
      <c r="UXE31" s="128"/>
      <c r="UXF31" s="128"/>
      <c r="UXG31" s="128"/>
      <c r="UXH31" s="128"/>
      <c r="UXI31" s="128"/>
      <c r="UXJ31" s="128"/>
      <c r="UXK31" s="128"/>
      <c r="UXL31" s="128"/>
      <c r="UXM31" s="128"/>
      <c r="UXN31" s="128"/>
      <c r="UXO31" s="128"/>
      <c r="UXP31" s="128"/>
      <c r="UXQ31" s="128"/>
      <c r="UXR31" s="128"/>
      <c r="UXS31" s="128"/>
      <c r="UXT31" s="128"/>
      <c r="UXU31" s="128"/>
      <c r="UXV31" s="128"/>
      <c r="UXW31" s="128"/>
      <c r="UXX31" s="128"/>
      <c r="UXY31" s="128"/>
      <c r="UXZ31" s="128"/>
      <c r="UYA31" s="128"/>
      <c r="UYB31" s="128"/>
      <c r="UYC31" s="128"/>
      <c r="UYD31" s="128"/>
      <c r="UYE31" s="128"/>
      <c r="UYF31" s="128"/>
      <c r="UYG31" s="128"/>
      <c r="UYH31" s="128"/>
      <c r="UYI31" s="128"/>
      <c r="UYJ31" s="128"/>
      <c r="UYK31" s="128"/>
      <c r="UYL31" s="128"/>
      <c r="UYM31" s="128"/>
      <c r="UYN31" s="128"/>
      <c r="UYO31" s="128"/>
      <c r="UYP31" s="128"/>
      <c r="UYQ31" s="128"/>
      <c r="UYR31" s="128"/>
      <c r="UYS31" s="128"/>
      <c r="UYT31" s="128"/>
      <c r="UYU31" s="128"/>
      <c r="UYV31" s="128"/>
      <c r="UYW31" s="128"/>
      <c r="UYX31" s="128"/>
      <c r="UYY31" s="128"/>
      <c r="UYZ31" s="128"/>
      <c r="UZA31" s="128"/>
      <c r="UZB31" s="128"/>
      <c r="UZC31" s="128"/>
      <c r="UZD31" s="128"/>
      <c r="UZE31" s="128"/>
      <c r="UZF31" s="128"/>
      <c r="UZG31" s="128"/>
      <c r="UZH31" s="128"/>
      <c r="UZI31" s="128"/>
      <c r="UZJ31" s="128"/>
      <c r="UZK31" s="128"/>
      <c r="UZL31" s="128"/>
      <c r="UZM31" s="128"/>
      <c r="UZN31" s="128"/>
      <c r="UZO31" s="128"/>
      <c r="UZP31" s="128"/>
      <c r="UZQ31" s="128"/>
      <c r="UZR31" s="128"/>
      <c r="UZS31" s="128"/>
      <c r="UZT31" s="128"/>
      <c r="UZU31" s="128"/>
      <c r="UZV31" s="128"/>
      <c r="UZW31" s="128"/>
      <c r="UZX31" s="128"/>
      <c r="UZY31" s="128"/>
      <c r="UZZ31" s="128"/>
      <c r="VAA31" s="128"/>
      <c r="VAB31" s="128"/>
      <c r="VAC31" s="128"/>
      <c r="VAD31" s="128"/>
      <c r="VAE31" s="128"/>
      <c r="VAF31" s="128"/>
      <c r="VAG31" s="128"/>
      <c r="VAH31" s="128"/>
      <c r="VAI31" s="128"/>
      <c r="VAJ31" s="128"/>
      <c r="VAK31" s="128"/>
      <c r="VAL31" s="128"/>
      <c r="VAM31" s="128"/>
      <c r="VAN31" s="128"/>
      <c r="VAO31" s="128"/>
      <c r="VAP31" s="128"/>
      <c r="VAQ31" s="128"/>
      <c r="VAR31" s="128"/>
      <c r="VAS31" s="128"/>
      <c r="VAT31" s="128"/>
      <c r="VAU31" s="128"/>
      <c r="VAV31" s="128"/>
      <c r="VAW31" s="128"/>
      <c r="VAX31" s="128"/>
      <c r="VAY31" s="128"/>
      <c r="VAZ31" s="128"/>
      <c r="VBA31" s="128"/>
      <c r="VBB31" s="128"/>
      <c r="VBC31" s="128"/>
      <c r="VBD31" s="128"/>
      <c r="VBE31" s="128"/>
      <c r="VBF31" s="128"/>
      <c r="VBG31" s="128"/>
      <c r="VBH31" s="128"/>
      <c r="VBI31" s="128"/>
      <c r="VBJ31" s="128"/>
      <c r="VBK31" s="128"/>
      <c r="VBL31" s="128"/>
      <c r="VBM31" s="128"/>
      <c r="VBN31" s="128"/>
      <c r="VBO31" s="128"/>
      <c r="VBP31" s="128"/>
      <c r="VBQ31" s="128"/>
      <c r="VBR31" s="128"/>
      <c r="VBS31" s="128"/>
      <c r="VBT31" s="128"/>
      <c r="VBU31" s="128"/>
      <c r="VBV31" s="128"/>
      <c r="VBW31" s="128"/>
      <c r="VBX31" s="128"/>
      <c r="VBY31" s="128"/>
      <c r="VBZ31" s="128"/>
      <c r="VCA31" s="128"/>
      <c r="VCB31" s="128"/>
      <c r="VCC31" s="128"/>
      <c r="VCD31" s="128"/>
      <c r="VCE31" s="128"/>
      <c r="VCF31" s="128"/>
      <c r="VCG31" s="128"/>
      <c r="VCH31" s="128"/>
      <c r="VCI31" s="128"/>
      <c r="VCJ31" s="128"/>
      <c r="VCK31" s="128"/>
      <c r="VCL31" s="128"/>
      <c r="VCM31" s="128"/>
      <c r="VCN31" s="128"/>
      <c r="VCO31" s="128"/>
      <c r="VCP31" s="128"/>
      <c r="VCQ31" s="128"/>
      <c r="VCR31" s="128"/>
      <c r="VCS31" s="128"/>
      <c r="VCT31" s="128"/>
      <c r="VCU31" s="128"/>
      <c r="VCV31" s="128"/>
      <c r="VCW31" s="128"/>
      <c r="VCX31" s="128"/>
      <c r="VCY31" s="128"/>
      <c r="VCZ31" s="128"/>
      <c r="VDA31" s="128"/>
      <c r="VDB31" s="128"/>
      <c r="VDC31" s="128"/>
      <c r="VDD31" s="128"/>
      <c r="VDE31" s="128"/>
      <c r="VDF31" s="128"/>
      <c r="VDG31" s="128"/>
      <c r="VDH31" s="128"/>
      <c r="VDI31" s="128"/>
      <c r="VDJ31" s="128"/>
      <c r="VDK31" s="128"/>
      <c r="VDL31" s="128"/>
      <c r="VDM31" s="128"/>
      <c r="VDN31" s="128"/>
      <c r="VDO31" s="128"/>
      <c r="VDP31" s="128"/>
      <c r="VDQ31" s="128"/>
      <c r="VDR31" s="128"/>
      <c r="VDS31" s="128"/>
      <c r="VDT31" s="128"/>
      <c r="VDU31" s="128"/>
      <c r="VDV31" s="128"/>
      <c r="VDW31" s="128"/>
      <c r="VDX31" s="128"/>
      <c r="VDY31" s="128"/>
      <c r="VDZ31" s="128"/>
      <c r="VEA31" s="128"/>
      <c r="VEB31" s="128"/>
      <c r="VEC31" s="128"/>
      <c r="VED31" s="128"/>
      <c r="VEE31" s="128"/>
      <c r="VEF31" s="128"/>
      <c r="VEG31" s="128"/>
      <c r="VEH31" s="128"/>
      <c r="VEI31" s="128"/>
      <c r="VEJ31" s="128"/>
      <c r="VEK31" s="128"/>
      <c r="VEL31" s="128"/>
      <c r="VEM31" s="128"/>
      <c r="VEN31" s="128"/>
      <c r="VEO31" s="128"/>
      <c r="VEP31" s="128"/>
      <c r="VEQ31" s="128"/>
      <c r="VER31" s="128"/>
      <c r="VES31" s="128"/>
      <c r="VET31" s="128"/>
      <c r="VEU31" s="128"/>
      <c r="VEV31" s="128"/>
      <c r="VEW31" s="128"/>
      <c r="VEX31" s="128"/>
      <c r="VEY31" s="128"/>
      <c r="VEZ31" s="128"/>
      <c r="VFA31" s="128"/>
      <c r="VFB31" s="128"/>
      <c r="VFC31" s="128"/>
      <c r="VFD31" s="128"/>
      <c r="VFE31" s="128"/>
      <c r="VFF31" s="128"/>
      <c r="VFG31" s="128"/>
      <c r="VFH31" s="128"/>
      <c r="VFI31" s="128"/>
      <c r="VFJ31" s="128"/>
      <c r="VFK31" s="128"/>
      <c r="VFL31" s="128"/>
      <c r="VFM31" s="128"/>
      <c r="VFN31" s="128"/>
      <c r="VFO31" s="128"/>
      <c r="VFP31" s="128"/>
      <c r="VFQ31" s="128"/>
      <c r="VFR31" s="128"/>
      <c r="VFS31" s="128"/>
      <c r="VFT31" s="128"/>
      <c r="VFU31" s="128"/>
      <c r="VFV31" s="128"/>
      <c r="VFW31" s="128"/>
      <c r="VFX31" s="128"/>
      <c r="VFY31" s="128"/>
      <c r="VFZ31" s="128"/>
      <c r="VGA31" s="128"/>
      <c r="VGB31" s="128"/>
      <c r="VGC31" s="128"/>
      <c r="VGD31" s="128"/>
      <c r="VGE31" s="128"/>
      <c r="VGF31" s="128"/>
      <c r="VGG31" s="128"/>
      <c r="VGH31" s="128"/>
      <c r="VGI31" s="128"/>
      <c r="VGJ31" s="128"/>
      <c r="VGK31" s="128"/>
      <c r="VGL31" s="128"/>
      <c r="VGM31" s="128"/>
      <c r="VGN31" s="128"/>
      <c r="VGO31" s="128"/>
      <c r="VGP31" s="128"/>
      <c r="VGQ31" s="128"/>
      <c r="VGR31" s="128"/>
      <c r="VGS31" s="128"/>
      <c r="VGT31" s="128"/>
      <c r="VGU31" s="128"/>
      <c r="VGV31" s="128"/>
      <c r="VGW31" s="128"/>
      <c r="VGX31" s="128"/>
      <c r="VGY31" s="128"/>
      <c r="VGZ31" s="128"/>
      <c r="VHA31" s="128"/>
      <c r="VHB31" s="128"/>
      <c r="VHC31" s="128"/>
      <c r="VHD31" s="128"/>
      <c r="VHE31" s="128"/>
      <c r="VHF31" s="128"/>
      <c r="VHG31" s="128"/>
      <c r="VHH31" s="128"/>
      <c r="VHI31" s="128"/>
      <c r="VHJ31" s="128"/>
      <c r="VHK31" s="128"/>
      <c r="VHL31" s="128"/>
      <c r="VHM31" s="128"/>
      <c r="VHN31" s="128"/>
      <c r="VHO31" s="128"/>
      <c r="VHP31" s="128"/>
      <c r="VHQ31" s="128"/>
      <c r="VHR31" s="128"/>
      <c r="VHS31" s="128"/>
      <c r="VHT31" s="128"/>
      <c r="VHU31" s="128"/>
      <c r="VHV31" s="128"/>
      <c r="VHW31" s="128"/>
      <c r="VHX31" s="128"/>
      <c r="VHY31" s="128"/>
      <c r="VHZ31" s="128"/>
      <c r="VIA31" s="128"/>
      <c r="VIB31" s="128"/>
      <c r="VIC31" s="128"/>
      <c r="VID31" s="128"/>
      <c r="VIE31" s="128"/>
      <c r="VIF31" s="128"/>
      <c r="VIG31" s="128"/>
      <c r="VIH31" s="128"/>
      <c r="VII31" s="128"/>
      <c r="VIJ31" s="128"/>
      <c r="VIK31" s="128"/>
      <c r="VIL31" s="128"/>
      <c r="VIM31" s="128"/>
      <c r="VIN31" s="128"/>
      <c r="VIO31" s="128"/>
      <c r="VIP31" s="128"/>
      <c r="VIQ31" s="128"/>
      <c r="VIR31" s="128"/>
      <c r="VIS31" s="128"/>
      <c r="VIT31" s="128"/>
      <c r="VIU31" s="128"/>
      <c r="VIV31" s="128"/>
      <c r="VIW31" s="128"/>
      <c r="VIX31" s="128"/>
      <c r="VIY31" s="128"/>
      <c r="VIZ31" s="128"/>
      <c r="VJA31" s="128"/>
      <c r="VJB31" s="128"/>
      <c r="VJC31" s="128"/>
      <c r="VJD31" s="128"/>
      <c r="VJE31" s="128"/>
      <c r="VJF31" s="128"/>
      <c r="VJG31" s="128"/>
      <c r="VJH31" s="128"/>
      <c r="VJI31" s="128"/>
      <c r="VJJ31" s="128"/>
      <c r="VJK31" s="128"/>
      <c r="VJL31" s="128"/>
      <c r="VJM31" s="128"/>
      <c r="VJN31" s="128"/>
      <c r="VJO31" s="128"/>
      <c r="VJP31" s="128"/>
      <c r="VJQ31" s="128"/>
      <c r="VJR31" s="128"/>
      <c r="VJS31" s="128"/>
      <c r="VJT31" s="128"/>
      <c r="VJU31" s="128"/>
      <c r="VJV31" s="128"/>
      <c r="VJW31" s="128"/>
      <c r="VJX31" s="128"/>
      <c r="VJY31" s="128"/>
      <c r="VJZ31" s="128"/>
      <c r="VKA31" s="128"/>
      <c r="VKB31" s="128"/>
      <c r="VKC31" s="128"/>
      <c r="VKD31" s="128"/>
      <c r="VKE31" s="128"/>
      <c r="VKF31" s="128"/>
      <c r="VKG31" s="128"/>
      <c r="VKH31" s="128"/>
      <c r="VKI31" s="128"/>
      <c r="VKJ31" s="128"/>
      <c r="VKK31" s="128"/>
      <c r="VKL31" s="128"/>
      <c r="VKM31" s="128"/>
      <c r="VKN31" s="128"/>
      <c r="VKO31" s="128"/>
      <c r="VKP31" s="128"/>
      <c r="VKQ31" s="128"/>
      <c r="VKR31" s="128"/>
      <c r="VKS31" s="128"/>
      <c r="VKT31" s="128"/>
      <c r="VKU31" s="128"/>
      <c r="VKV31" s="128"/>
      <c r="VKW31" s="128"/>
      <c r="VKX31" s="128"/>
      <c r="VKY31" s="128"/>
      <c r="VKZ31" s="128"/>
      <c r="VLA31" s="128"/>
      <c r="VLB31" s="128"/>
      <c r="VLC31" s="128"/>
      <c r="VLD31" s="128"/>
      <c r="VLE31" s="128"/>
      <c r="VLF31" s="128"/>
      <c r="VLG31" s="128"/>
      <c r="VLH31" s="128"/>
      <c r="VLI31" s="128"/>
      <c r="VLJ31" s="128"/>
      <c r="VLK31" s="128"/>
      <c r="VLL31" s="128"/>
      <c r="VLM31" s="128"/>
      <c r="VLN31" s="128"/>
      <c r="VLO31" s="128"/>
      <c r="VLP31" s="128"/>
      <c r="VLQ31" s="128"/>
      <c r="VLR31" s="128"/>
      <c r="VLS31" s="128"/>
      <c r="VLT31" s="128"/>
      <c r="VLU31" s="128"/>
      <c r="VLV31" s="128"/>
      <c r="VLW31" s="128"/>
      <c r="VLX31" s="128"/>
      <c r="VLY31" s="128"/>
      <c r="VLZ31" s="128"/>
      <c r="VMA31" s="128"/>
      <c r="VMB31" s="128"/>
      <c r="VMC31" s="128"/>
      <c r="VMD31" s="128"/>
      <c r="VME31" s="128"/>
      <c r="VMF31" s="128"/>
      <c r="VMG31" s="128"/>
      <c r="VMH31" s="128"/>
      <c r="VMI31" s="128"/>
      <c r="VMJ31" s="128"/>
      <c r="VMK31" s="128"/>
      <c r="VML31" s="128"/>
      <c r="VMM31" s="128"/>
      <c r="VMN31" s="128"/>
      <c r="VMO31" s="128"/>
      <c r="VMP31" s="128"/>
      <c r="VMQ31" s="128"/>
      <c r="VMR31" s="128"/>
      <c r="VMS31" s="128"/>
      <c r="VMT31" s="128"/>
      <c r="VMU31" s="128"/>
      <c r="VMV31" s="128"/>
      <c r="VMW31" s="128"/>
      <c r="VMX31" s="128"/>
      <c r="VMY31" s="128"/>
      <c r="VMZ31" s="128"/>
      <c r="VNA31" s="128"/>
      <c r="VNB31" s="128"/>
      <c r="VNC31" s="128"/>
      <c r="VND31" s="128"/>
      <c r="VNE31" s="128"/>
      <c r="VNF31" s="128"/>
      <c r="VNG31" s="128"/>
      <c r="VNH31" s="128"/>
      <c r="VNI31" s="128"/>
      <c r="VNJ31" s="128"/>
      <c r="VNK31" s="128"/>
      <c r="VNL31" s="128"/>
      <c r="VNM31" s="128"/>
      <c r="VNN31" s="128"/>
      <c r="VNO31" s="128"/>
      <c r="VNP31" s="128"/>
      <c r="VNQ31" s="128"/>
      <c r="VNR31" s="128"/>
      <c r="VNS31" s="128"/>
      <c r="VNT31" s="128"/>
      <c r="VNU31" s="128"/>
      <c r="VNV31" s="128"/>
      <c r="VNW31" s="128"/>
      <c r="VNX31" s="128"/>
      <c r="VNY31" s="128"/>
      <c r="VNZ31" s="128"/>
      <c r="VOA31" s="128"/>
      <c r="VOB31" s="128"/>
      <c r="VOC31" s="128"/>
      <c r="VOD31" s="128"/>
      <c r="VOE31" s="128"/>
      <c r="VOF31" s="128"/>
      <c r="VOG31" s="128"/>
      <c r="VOH31" s="128"/>
      <c r="VOI31" s="128"/>
      <c r="VOJ31" s="128"/>
      <c r="VOK31" s="128"/>
      <c r="VOL31" s="128"/>
      <c r="VOM31" s="128"/>
      <c r="VON31" s="128"/>
      <c r="VOO31" s="128"/>
      <c r="VOP31" s="128"/>
      <c r="VOQ31" s="128"/>
      <c r="VOR31" s="128"/>
      <c r="VOS31" s="128"/>
      <c r="VOT31" s="128"/>
      <c r="VOU31" s="128"/>
      <c r="VOV31" s="128"/>
      <c r="VOW31" s="128"/>
      <c r="VOX31" s="128"/>
      <c r="VOY31" s="128"/>
      <c r="VOZ31" s="128"/>
      <c r="VPA31" s="128"/>
      <c r="VPB31" s="128"/>
      <c r="VPC31" s="128"/>
      <c r="VPD31" s="128"/>
      <c r="VPE31" s="128"/>
      <c r="VPF31" s="128"/>
      <c r="VPG31" s="128"/>
      <c r="VPH31" s="128"/>
      <c r="VPI31" s="128"/>
      <c r="VPJ31" s="128"/>
      <c r="VPK31" s="128"/>
      <c r="VPL31" s="128"/>
      <c r="VPM31" s="128"/>
      <c r="VPN31" s="128"/>
      <c r="VPO31" s="128"/>
      <c r="VPP31" s="128"/>
      <c r="VPQ31" s="128"/>
      <c r="VPR31" s="128"/>
      <c r="VPS31" s="128"/>
      <c r="VPT31" s="128"/>
      <c r="VPU31" s="128"/>
      <c r="VPV31" s="128"/>
      <c r="VPW31" s="128"/>
      <c r="VPX31" s="128"/>
      <c r="VPY31" s="128"/>
      <c r="VPZ31" s="128"/>
      <c r="VQA31" s="128"/>
      <c r="VQB31" s="128"/>
      <c r="VQC31" s="128"/>
      <c r="VQD31" s="128"/>
      <c r="VQE31" s="128"/>
      <c r="VQF31" s="128"/>
      <c r="VQG31" s="128"/>
      <c r="VQH31" s="128"/>
      <c r="VQI31" s="128"/>
      <c r="VQJ31" s="128"/>
      <c r="VQK31" s="128"/>
      <c r="VQL31" s="128"/>
      <c r="VQM31" s="128"/>
      <c r="VQN31" s="128"/>
      <c r="VQO31" s="128"/>
      <c r="VQP31" s="128"/>
      <c r="VQQ31" s="128"/>
      <c r="VQR31" s="128"/>
      <c r="VQS31" s="128"/>
      <c r="VQT31" s="128"/>
      <c r="VQU31" s="128"/>
      <c r="VQV31" s="128"/>
      <c r="VQW31" s="128"/>
      <c r="VQX31" s="128"/>
      <c r="VQY31" s="128"/>
      <c r="VQZ31" s="128"/>
      <c r="VRA31" s="128"/>
      <c r="VRB31" s="128"/>
      <c r="VRC31" s="128"/>
      <c r="VRD31" s="128"/>
      <c r="VRE31" s="128"/>
      <c r="VRF31" s="128"/>
      <c r="VRG31" s="128"/>
      <c r="VRH31" s="128"/>
      <c r="VRI31" s="128"/>
      <c r="VRJ31" s="128"/>
      <c r="VRK31" s="128"/>
      <c r="VRL31" s="128"/>
      <c r="VRM31" s="128"/>
      <c r="VRN31" s="128"/>
      <c r="VRO31" s="128"/>
      <c r="VRP31" s="128"/>
      <c r="VRQ31" s="128"/>
      <c r="VRR31" s="128"/>
      <c r="VRS31" s="128"/>
      <c r="VRT31" s="128"/>
      <c r="VRU31" s="128"/>
      <c r="VRV31" s="128"/>
      <c r="VRW31" s="128"/>
      <c r="VRX31" s="128"/>
      <c r="VRY31" s="128"/>
      <c r="VRZ31" s="128"/>
      <c r="VSA31" s="128"/>
      <c r="VSB31" s="128"/>
      <c r="VSC31" s="128"/>
      <c r="VSD31" s="128"/>
      <c r="VSE31" s="128"/>
      <c r="VSF31" s="128"/>
      <c r="VSG31" s="128"/>
      <c r="VSH31" s="128"/>
      <c r="VSI31" s="128"/>
      <c r="VSJ31" s="128"/>
      <c r="VSK31" s="128"/>
      <c r="VSL31" s="128"/>
      <c r="VSM31" s="128"/>
      <c r="VSN31" s="128"/>
      <c r="VSO31" s="128"/>
      <c r="VSP31" s="128"/>
      <c r="VSQ31" s="128"/>
      <c r="VSR31" s="128"/>
      <c r="VSS31" s="128"/>
      <c r="VST31" s="128"/>
      <c r="VSU31" s="128"/>
      <c r="VSV31" s="128"/>
      <c r="VSW31" s="128"/>
      <c r="VSX31" s="128"/>
      <c r="VSY31" s="128"/>
      <c r="VSZ31" s="128"/>
      <c r="VTA31" s="128"/>
      <c r="VTB31" s="128"/>
      <c r="VTC31" s="128"/>
      <c r="VTD31" s="128"/>
      <c r="VTE31" s="128"/>
      <c r="VTF31" s="128"/>
      <c r="VTG31" s="128"/>
      <c r="VTH31" s="128"/>
      <c r="VTI31" s="128"/>
      <c r="VTJ31" s="128"/>
      <c r="VTK31" s="128"/>
      <c r="VTL31" s="128"/>
      <c r="VTM31" s="128"/>
      <c r="VTN31" s="128"/>
      <c r="VTO31" s="128"/>
      <c r="VTP31" s="128"/>
      <c r="VTQ31" s="128"/>
      <c r="VTR31" s="128"/>
      <c r="VTS31" s="128"/>
      <c r="VTT31" s="128"/>
      <c r="VTU31" s="128"/>
      <c r="VTV31" s="128"/>
      <c r="VTW31" s="128"/>
      <c r="VTX31" s="128"/>
      <c r="VTY31" s="128"/>
      <c r="VTZ31" s="128"/>
      <c r="VUA31" s="128"/>
      <c r="VUB31" s="128"/>
      <c r="VUC31" s="128"/>
      <c r="VUD31" s="128"/>
      <c r="VUE31" s="128"/>
      <c r="VUF31" s="128"/>
      <c r="VUG31" s="128"/>
      <c r="VUH31" s="128"/>
      <c r="VUI31" s="128"/>
      <c r="VUJ31" s="128"/>
      <c r="VUK31" s="128"/>
      <c r="VUL31" s="128"/>
      <c r="VUM31" s="128"/>
      <c r="VUN31" s="128"/>
      <c r="VUO31" s="128"/>
      <c r="VUP31" s="128"/>
      <c r="VUQ31" s="128"/>
      <c r="VUR31" s="128"/>
      <c r="VUS31" s="128"/>
      <c r="VUT31" s="128"/>
      <c r="VUU31" s="128"/>
      <c r="VUV31" s="128"/>
      <c r="VUW31" s="128"/>
      <c r="VUX31" s="128"/>
      <c r="VUY31" s="128"/>
      <c r="VUZ31" s="128"/>
      <c r="VVA31" s="128"/>
      <c r="VVB31" s="128"/>
      <c r="VVC31" s="128"/>
      <c r="VVD31" s="128"/>
      <c r="VVE31" s="128"/>
      <c r="VVF31" s="128"/>
      <c r="VVG31" s="128"/>
      <c r="VVH31" s="128"/>
      <c r="VVI31" s="128"/>
      <c r="VVJ31" s="128"/>
      <c r="VVK31" s="128"/>
      <c r="VVL31" s="128"/>
      <c r="VVM31" s="128"/>
      <c r="VVN31" s="128"/>
      <c r="VVO31" s="128"/>
      <c r="VVP31" s="128"/>
      <c r="VVQ31" s="128"/>
      <c r="VVR31" s="128"/>
      <c r="VVS31" s="128"/>
      <c r="VVT31" s="128"/>
      <c r="VVU31" s="128"/>
      <c r="VVV31" s="128"/>
      <c r="VVW31" s="128"/>
      <c r="VVX31" s="128"/>
      <c r="VVY31" s="128"/>
      <c r="VVZ31" s="128"/>
      <c r="VWA31" s="128"/>
      <c r="VWB31" s="128"/>
      <c r="VWC31" s="128"/>
      <c r="VWD31" s="128"/>
      <c r="VWE31" s="128"/>
      <c r="VWF31" s="128"/>
      <c r="VWG31" s="128"/>
      <c r="VWH31" s="128"/>
      <c r="VWI31" s="128"/>
      <c r="VWJ31" s="128"/>
      <c r="VWK31" s="128"/>
      <c r="VWL31" s="128"/>
      <c r="VWM31" s="128"/>
      <c r="VWN31" s="128"/>
      <c r="VWO31" s="128"/>
      <c r="VWP31" s="128"/>
      <c r="VWQ31" s="128"/>
      <c r="VWR31" s="128"/>
      <c r="VWS31" s="128"/>
      <c r="VWT31" s="128"/>
      <c r="VWU31" s="128"/>
      <c r="VWV31" s="128"/>
      <c r="VWW31" s="128"/>
      <c r="VWX31" s="128"/>
      <c r="VWY31" s="128"/>
      <c r="VWZ31" s="128"/>
      <c r="VXA31" s="128"/>
      <c r="VXB31" s="128"/>
      <c r="VXC31" s="128"/>
      <c r="VXD31" s="128"/>
      <c r="VXE31" s="128"/>
      <c r="VXF31" s="128"/>
      <c r="VXG31" s="128"/>
      <c r="VXH31" s="128"/>
      <c r="VXI31" s="128"/>
      <c r="VXJ31" s="128"/>
      <c r="VXK31" s="128"/>
      <c r="VXL31" s="128"/>
      <c r="VXM31" s="128"/>
      <c r="VXN31" s="128"/>
      <c r="VXO31" s="128"/>
      <c r="VXP31" s="128"/>
      <c r="VXQ31" s="128"/>
      <c r="VXR31" s="128"/>
      <c r="VXS31" s="128"/>
      <c r="VXT31" s="128"/>
      <c r="VXU31" s="128"/>
      <c r="VXV31" s="128"/>
      <c r="VXW31" s="128"/>
      <c r="VXX31" s="128"/>
      <c r="VXY31" s="128"/>
      <c r="VXZ31" s="128"/>
      <c r="VYA31" s="128"/>
      <c r="VYB31" s="128"/>
      <c r="VYC31" s="128"/>
      <c r="VYD31" s="128"/>
      <c r="VYE31" s="128"/>
      <c r="VYF31" s="128"/>
      <c r="VYG31" s="128"/>
      <c r="VYH31" s="128"/>
      <c r="VYI31" s="128"/>
      <c r="VYJ31" s="128"/>
      <c r="VYK31" s="128"/>
      <c r="VYL31" s="128"/>
      <c r="VYM31" s="128"/>
      <c r="VYN31" s="128"/>
      <c r="VYO31" s="128"/>
      <c r="VYP31" s="128"/>
      <c r="VYQ31" s="128"/>
      <c r="VYR31" s="128"/>
      <c r="VYS31" s="128"/>
      <c r="VYT31" s="128"/>
      <c r="VYU31" s="128"/>
      <c r="VYV31" s="128"/>
      <c r="VYW31" s="128"/>
      <c r="VYX31" s="128"/>
      <c r="VYY31" s="128"/>
      <c r="VYZ31" s="128"/>
      <c r="VZA31" s="128"/>
      <c r="VZB31" s="128"/>
      <c r="VZC31" s="128"/>
      <c r="VZD31" s="128"/>
      <c r="VZE31" s="128"/>
      <c r="VZF31" s="128"/>
      <c r="VZG31" s="128"/>
      <c r="VZH31" s="128"/>
      <c r="VZI31" s="128"/>
      <c r="VZJ31" s="128"/>
      <c r="VZK31" s="128"/>
      <c r="VZL31" s="128"/>
      <c r="VZM31" s="128"/>
      <c r="VZN31" s="128"/>
      <c r="VZO31" s="128"/>
      <c r="VZP31" s="128"/>
      <c r="VZQ31" s="128"/>
      <c r="VZR31" s="128"/>
      <c r="VZS31" s="128"/>
      <c r="VZT31" s="128"/>
      <c r="VZU31" s="128"/>
      <c r="VZV31" s="128"/>
      <c r="VZW31" s="128"/>
      <c r="VZX31" s="128"/>
      <c r="VZY31" s="128"/>
      <c r="VZZ31" s="128"/>
      <c r="WAA31" s="128"/>
      <c r="WAB31" s="128"/>
      <c r="WAC31" s="128"/>
      <c r="WAD31" s="128"/>
      <c r="WAE31" s="128"/>
      <c r="WAF31" s="128"/>
      <c r="WAG31" s="128"/>
      <c r="WAH31" s="128"/>
      <c r="WAI31" s="128"/>
      <c r="WAJ31" s="128"/>
      <c r="WAK31" s="128"/>
      <c r="WAL31" s="128"/>
      <c r="WAM31" s="128"/>
      <c r="WAN31" s="128"/>
      <c r="WAO31" s="128"/>
      <c r="WAP31" s="128"/>
      <c r="WAQ31" s="128"/>
      <c r="WAR31" s="128"/>
      <c r="WAS31" s="128"/>
      <c r="WAT31" s="128"/>
      <c r="WAU31" s="128"/>
      <c r="WAV31" s="128"/>
      <c r="WAW31" s="128"/>
      <c r="WAX31" s="128"/>
      <c r="WAY31" s="128"/>
      <c r="WAZ31" s="128"/>
      <c r="WBA31" s="128"/>
      <c r="WBB31" s="128"/>
      <c r="WBC31" s="128"/>
      <c r="WBD31" s="128"/>
      <c r="WBE31" s="128"/>
      <c r="WBF31" s="128"/>
      <c r="WBG31" s="128"/>
      <c r="WBH31" s="128"/>
      <c r="WBI31" s="128"/>
      <c r="WBJ31" s="128"/>
      <c r="WBK31" s="128"/>
      <c r="WBL31" s="128"/>
      <c r="WBM31" s="128"/>
      <c r="WBN31" s="128"/>
      <c r="WBO31" s="128"/>
      <c r="WBP31" s="128"/>
      <c r="WBQ31" s="128"/>
      <c r="WBR31" s="128"/>
      <c r="WBS31" s="128"/>
      <c r="WBT31" s="128"/>
      <c r="WBU31" s="128"/>
      <c r="WBV31" s="128"/>
      <c r="WBW31" s="128"/>
      <c r="WBX31" s="128"/>
      <c r="WBY31" s="128"/>
      <c r="WBZ31" s="128"/>
      <c r="WCA31" s="128"/>
      <c r="WCB31" s="128"/>
      <c r="WCC31" s="128"/>
      <c r="WCD31" s="128"/>
      <c r="WCE31" s="128"/>
      <c r="WCF31" s="128"/>
      <c r="WCG31" s="128"/>
      <c r="WCH31" s="128"/>
      <c r="WCI31" s="128"/>
      <c r="WCJ31" s="128"/>
      <c r="WCK31" s="128"/>
      <c r="WCL31" s="128"/>
      <c r="WCM31" s="128"/>
      <c r="WCN31" s="128"/>
      <c r="WCO31" s="128"/>
      <c r="WCP31" s="128"/>
      <c r="WCQ31" s="128"/>
      <c r="WCR31" s="128"/>
      <c r="WCS31" s="128"/>
      <c r="WCT31" s="128"/>
      <c r="WCU31" s="128"/>
      <c r="WCV31" s="128"/>
      <c r="WCW31" s="128"/>
      <c r="WCX31" s="128"/>
      <c r="WCY31" s="128"/>
      <c r="WCZ31" s="128"/>
      <c r="WDA31" s="128"/>
      <c r="WDB31" s="128"/>
      <c r="WDC31" s="128"/>
      <c r="WDD31" s="128"/>
      <c r="WDE31" s="128"/>
      <c r="WDF31" s="128"/>
      <c r="WDG31" s="128"/>
      <c r="WDH31" s="128"/>
      <c r="WDI31" s="128"/>
      <c r="WDJ31" s="128"/>
      <c r="WDK31" s="128"/>
      <c r="WDL31" s="128"/>
      <c r="WDM31" s="128"/>
      <c r="WDN31" s="128"/>
      <c r="WDO31" s="128"/>
      <c r="WDP31" s="128"/>
      <c r="WDQ31" s="128"/>
      <c r="WDR31" s="128"/>
      <c r="WDS31" s="128"/>
      <c r="WDT31" s="128"/>
      <c r="WDU31" s="128"/>
      <c r="WDV31" s="128"/>
      <c r="WDW31" s="128"/>
      <c r="WDX31" s="128"/>
      <c r="WDY31" s="128"/>
      <c r="WDZ31" s="128"/>
      <c r="WEA31" s="128"/>
      <c r="WEB31" s="128"/>
      <c r="WEC31" s="128"/>
      <c r="WED31" s="128"/>
      <c r="WEE31" s="128"/>
      <c r="WEF31" s="128"/>
      <c r="WEG31" s="128"/>
      <c r="WEH31" s="128"/>
      <c r="WEI31" s="128"/>
      <c r="WEJ31" s="128"/>
      <c r="WEK31" s="128"/>
      <c r="WEL31" s="128"/>
      <c r="WEM31" s="128"/>
      <c r="WEN31" s="128"/>
      <c r="WEO31" s="128"/>
      <c r="WEP31" s="128"/>
      <c r="WEQ31" s="128"/>
      <c r="WER31" s="128"/>
      <c r="WES31" s="128"/>
      <c r="WET31" s="128"/>
      <c r="WEU31" s="128"/>
      <c r="WEV31" s="128"/>
      <c r="WEW31" s="128"/>
      <c r="WEX31" s="128"/>
      <c r="WEY31" s="128"/>
      <c r="WEZ31" s="128"/>
      <c r="WFA31" s="128"/>
      <c r="WFB31" s="128"/>
      <c r="WFC31" s="128"/>
      <c r="WFD31" s="128"/>
      <c r="WFE31" s="128"/>
      <c r="WFF31" s="128"/>
      <c r="WFG31" s="128"/>
      <c r="WFH31" s="128"/>
      <c r="WFI31" s="128"/>
      <c r="WFJ31" s="128"/>
      <c r="WFK31" s="128"/>
      <c r="WFL31" s="128"/>
      <c r="WFM31" s="128"/>
      <c r="WFN31" s="128"/>
      <c r="WFO31" s="128"/>
      <c r="WFP31" s="128"/>
      <c r="WFQ31" s="128"/>
      <c r="WFR31" s="128"/>
      <c r="WFS31" s="128"/>
      <c r="WFT31" s="128"/>
      <c r="WFU31" s="128"/>
      <c r="WFV31" s="128"/>
      <c r="WFW31" s="128"/>
      <c r="WFX31" s="128"/>
      <c r="WFY31" s="128"/>
      <c r="WFZ31" s="128"/>
      <c r="WGA31" s="128"/>
      <c r="WGB31" s="128"/>
      <c r="WGC31" s="128"/>
      <c r="WGD31" s="128"/>
      <c r="WGE31" s="128"/>
      <c r="WGF31" s="128"/>
      <c r="WGG31" s="128"/>
      <c r="WGH31" s="128"/>
      <c r="WGI31" s="128"/>
      <c r="WGJ31" s="128"/>
      <c r="WGK31" s="128"/>
      <c r="WGL31" s="128"/>
      <c r="WGM31" s="128"/>
      <c r="WGN31" s="128"/>
      <c r="WGO31" s="128"/>
      <c r="WGP31" s="128"/>
      <c r="WGQ31" s="128"/>
      <c r="WGR31" s="128"/>
      <c r="WGS31" s="128"/>
      <c r="WGT31" s="128"/>
      <c r="WGU31" s="128"/>
      <c r="WGV31" s="128"/>
      <c r="WGW31" s="128"/>
      <c r="WGX31" s="128"/>
      <c r="WGY31" s="128"/>
      <c r="WGZ31" s="128"/>
      <c r="WHA31" s="128"/>
      <c r="WHB31" s="128"/>
      <c r="WHC31" s="128"/>
      <c r="WHD31" s="128"/>
      <c r="WHE31" s="128"/>
      <c r="WHF31" s="128"/>
      <c r="WHG31" s="128"/>
      <c r="WHH31" s="128"/>
      <c r="WHI31" s="128"/>
      <c r="WHJ31" s="128"/>
      <c r="WHK31" s="128"/>
      <c r="WHL31" s="128"/>
      <c r="WHM31" s="128"/>
      <c r="WHN31" s="128"/>
      <c r="WHO31" s="128"/>
      <c r="WHP31" s="128"/>
      <c r="WHQ31" s="128"/>
      <c r="WHR31" s="128"/>
      <c r="WHS31" s="128"/>
      <c r="WHT31" s="128"/>
      <c r="WHU31" s="128"/>
      <c r="WHV31" s="128"/>
      <c r="WHW31" s="128"/>
      <c r="WHX31" s="128"/>
      <c r="WHY31" s="128"/>
      <c r="WHZ31" s="128"/>
      <c r="WIA31" s="128"/>
      <c r="WIB31" s="128"/>
      <c r="WIC31" s="128"/>
      <c r="WID31" s="128"/>
      <c r="WIE31" s="128"/>
      <c r="WIF31" s="128"/>
      <c r="WIG31" s="128"/>
      <c r="WIH31" s="128"/>
      <c r="WII31" s="128"/>
      <c r="WIJ31" s="128"/>
      <c r="WIK31" s="128"/>
      <c r="WIL31" s="128"/>
      <c r="WIM31" s="128"/>
      <c r="WIN31" s="128"/>
      <c r="WIO31" s="128"/>
      <c r="WIP31" s="128"/>
      <c r="WIQ31" s="128"/>
      <c r="WIR31" s="128"/>
      <c r="WIS31" s="128"/>
      <c r="WIT31" s="128"/>
      <c r="WIU31" s="128"/>
      <c r="WIV31" s="128"/>
      <c r="WIW31" s="128"/>
      <c r="WIX31" s="128"/>
      <c r="WIY31" s="128"/>
      <c r="WIZ31" s="128"/>
      <c r="WJA31" s="128"/>
      <c r="WJB31" s="128"/>
      <c r="WJC31" s="128"/>
      <c r="WJD31" s="128"/>
      <c r="WJE31" s="128"/>
      <c r="WJF31" s="128"/>
      <c r="WJG31" s="128"/>
      <c r="WJH31" s="128"/>
      <c r="WJI31" s="128"/>
      <c r="WJJ31" s="128"/>
      <c r="WJK31" s="128"/>
      <c r="WJL31" s="128"/>
      <c r="WJM31" s="128"/>
      <c r="WJN31" s="128"/>
      <c r="WJO31" s="128"/>
      <c r="WJP31" s="128"/>
      <c r="WJQ31" s="128"/>
      <c r="WJR31" s="128"/>
      <c r="WJS31" s="128"/>
      <c r="WJT31" s="128"/>
      <c r="WJU31" s="128"/>
      <c r="WJV31" s="128"/>
      <c r="WJW31" s="128"/>
      <c r="WJX31" s="128"/>
      <c r="WJY31" s="128"/>
      <c r="WJZ31" s="128"/>
      <c r="WKA31" s="128"/>
      <c r="WKB31" s="128"/>
      <c r="WKC31" s="128"/>
      <c r="WKD31" s="128"/>
      <c r="WKE31" s="128"/>
      <c r="WKF31" s="128"/>
      <c r="WKG31" s="128"/>
      <c r="WKH31" s="128"/>
      <c r="WKI31" s="128"/>
      <c r="WKJ31" s="128"/>
      <c r="WKK31" s="128"/>
      <c r="WKL31" s="128"/>
      <c r="WKM31" s="128"/>
      <c r="WKN31" s="128"/>
      <c r="WKO31" s="128"/>
      <c r="WKP31" s="128"/>
      <c r="WKQ31" s="128"/>
      <c r="WKR31" s="128"/>
      <c r="WKS31" s="128"/>
      <c r="WKT31" s="128"/>
      <c r="WKU31" s="128"/>
      <c r="WKV31" s="128"/>
      <c r="WKW31" s="128"/>
      <c r="WKX31" s="128"/>
      <c r="WKY31" s="128"/>
      <c r="WKZ31" s="128"/>
      <c r="WLA31" s="128"/>
      <c r="WLB31" s="128"/>
      <c r="WLC31" s="128"/>
      <c r="WLD31" s="128"/>
      <c r="WLE31" s="128"/>
      <c r="WLF31" s="128"/>
      <c r="WLG31" s="128"/>
      <c r="WLH31" s="128"/>
      <c r="WLI31" s="128"/>
      <c r="WLJ31" s="128"/>
      <c r="WLK31" s="128"/>
      <c r="WLL31" s="128"/>
      <c r="WLM31" s="128"/>
      <c r="WLN31" s="128"/>
      <c r="WLO31" s="128"/>
      <c r="WLP31" s="128"/>
      <c r="WLQ31" s="128"/>
      <c r="WLR31" s="128"/>
      <c r="WLS31" s="128"/>
      <c r="WLT31" s="128"/>
      <c r="WLU31" s="128"/>
      <c r="WLV31" s="128"/>
      <c r="WLW31" s="128"/>
      <c r="WLX31" s="128"/>
      <c r="WLY31" s="128"/>
      <c r="WLZ31" s="128"/>
      <c r="WMA31" s="128"/>
      <c r="WMB31" s="128"/>
      <c r="WMC31" s="128"/>
      <c r="WMD31" s="128"/>
      <c r="WME31" s="128"/>
      <c r="WMF31" s="128"/>
      <c r="WMG31" s="128"/>
      <c r="WMH31" s="128"/>
      <c r="WMI31" s="128"/>
      <c r="WMJ31" s="128"/>
      <c r="WMK31" s="128"/>
      <c r="WML31" s="128"/>
      <c r="WMM31" s="128"/>
      <c r="WMN31" s="128"/>
      <c r="WMO31" s="128"/>
      <c r="WMP31" s="128"/>
      <c r="WMQ31" s="128"/>
      <c r="WMR31" s="128"/>
      <c r="WMS31" s="128"/>
      <c r="WMT31" s="128"/>
      <c r="WMU31" s="128"/>
      <c r="WMV31" s="128"/>
      <c r="WMW31" s="128"/>
      <c r="WMX31" s="128"/>
      <c r="WMY31" s="128"/>
      <c r="WMZ31" s="128"/>
      <c r="WNA31" s="128"/>
      <c r="WNB31" s="128"/>
      <c r="WNC31" s="128"/>
      <c r="WND31" s="128"/>
      <c r="WNE31" s="128"/>
      <c r="WNF31" s="128"/>
      <c r="WNG31" s="128"/>
      <c r="WNH31" s="128"/>
      <c r="WNI31" s="128"/>
      <c r="WNJ31" s="128"/>
      <c r="WNK31" s="128"/>
      <c r="WNL31" s="128"/>
      <c r="WNM31" s="128"/>
      <c r="WNN31" s="128"/>
      <c r="WNO31" s="128"/>
      <c r="WNP31" s="128"/>
      <c r="WNQ31" s="128"/>
      <c r="WNR31" s="128"/>
      <c r="WNS31" s="128"/>
      <c r="WNT31" s="128"/>
      <c r="WNU31" s="128"/>
      <c r="WNV31" s="128"/>
      <c r="WNW31" s="128"/>
      <c r="WNX31" s="128"/>
      <c r="WNY31" s="128"/>
      <c r="WNZ31" s="128"/>
      <c r="WOA31" s="128"/>
      <c r="WOB31" s="128"/>
      <c r="WOC31" s="128"/>
      <c r="WOD31" s="128"/>
      <c r="WOE31" s="128"/>
      <c r="WOF31" s="128"/>
      <c r="WOG31" s="128"/>
      <c r="WOH31" s="128"/>
      <c r="WOI31" s="128"/>
      <c r="WOJ31" s="128"/>
      <c r="WOK31" s="128"/>
      <c r="WOL31" s="128"/>
      <c r="WOM31" s="128"/>
      <c r="WON31" s="128"/>
      <c r="WOO31" s="128"/>
      <c r="WOP31" s="128"/>
      <c r="WOQ31" s="128"/>
      <c r="WOR31" s="128"/>
      <c r="WOS31" s="128"/>
      <c r="WOT31" s="128"/>
      <c r="WOU31" s="128"/>
      <c r="WOV31" s="128"/>
      <c r="WOW31" s="128"/>
      <c r="WOX31" s="128"/>
      <c r="WOY31" s="128"/>
      <c r="WOZ31" s="128"/>
      <c r="WPA31" s="128"/>
      <c r="WPB31" s="128"/>
      <c r="WPC31" s="128"/>
      <c r="WPD31" s="128"/>
      <c r="WPE31" s="128"/>
      <c r="WPF31" s="128"/>
      <c r="WPG31" s="128"/>
      <c r="WPH31" s="128"/>
      <c r="WPI31" s="128"/>
      <c r="WPJ31" s="128"/>
      <c r="WPK31" s="128"/>
      <c r="WPL31" s="128"/>
      <c r="WPM31" s="128"/>
      <c r="WPN31" s="128"/>
      <c r="WPO31" s="128"/>
      <c r="WPP31" s="128"/>
      <c r="WPQ31" s="128"/>
      <c r="WPR31" s="128"/>
      <c r="WPS31" s="128"/>
      <c r="WPT31" s="128"/>
      <c r="WPU31" s="128"/>
      <c r="WPV31" s="128"/>
      <c r="WPW31" s="128"/>
      <c r="WPX31" s="128"/>
      <c r="WPY31" s="128"/>
      <c r="WPZ31" s="128"/>
      <c r="WQA31" s="128"/>
      <c r="WQB31" s="128"/>
      <c r="WQC31" s="128"/>
      <c r="WQD31" s="128"/>
      <c r="WQE31" s="128"/>
      <c r="WQF31" s="128"/>
      <c r="WQG31" s="128"/>
      <c r="WQH31" s="128"/>
      <c r="WQI31" s="128"/>
      <c r="WQJ31" s="128"/>
      <c r="WQK31" s="128"/>
      <c r="WQL31" s="128"/>
      <c r="WQM31" s="128"/>
      <c r="WQN31" s="128"/>
      <c r="WQO31" s="128"/>
      <c r="WQP31" s="128"/>
      <c r="WQQ31" s="128"/>
      <c r="WQR31" s="128"/>
      <c r="WQS31" s="128"/>
      <c r="WQT31" s="128"/>
      <c r="WQU31" s="128"/>
      <c r="WQV31" s="128"/>
      <c r="WQW31" s="128"/>
      <c r="WQX31" s="128"/>
      <c r="WQY31" s="128"/>
      <c r="WQZ31" s="128"/>
      <c r="WRA31" s="128"/>
      <c r="WRB31" s="128"/>
      <c r="WRC31" s="128"/>
      <c r="WRD31" s="128"/>
      <c r="WRE31" s="128"/>
      <c r="WRF31" s="128"/>
      <c r="WRG31" s="128"/>
      <c r="WRH31" s="128"/>
      <c r="WRI31" s="128"/>
      <c r="WRJ31" s="128"/>
      <c r="WRK31" s="128"/>
      <c r="WRL31" s="128"/>
      <c r="WRM31" s="128"/>
      <c r="WRN31" s="128"/>
      <c r="WRO31" s="128"/>
      <c r="WRP31" s="128"/>
      <c r="WRQ31" s="128"/>
      <c r="WRR31" s="128"/>
      <c r="WRS31" s="128"/>
      <c r="WRT31" s="128"/>
      <c r="WRU31" s="128"/>
      <c r="WRV31" s="128"/>
      <c r="WRW31" s="128"/>
      <c r="WRX31" s="128"/>
      <c r="WRY31" s="128"/>
      <c r="WRZ31" s="128"/>
      <c r="WSA31" s="128"/>
      <c r="WSB31" s="128"/>
      <c r="WSC31" s="128"/>
      <c r="WSD31" s="128"/>
      <c r="WSE31" s="128"/>
      <c r="WSF31" s="128"/>
      <c r="WSG31" s="128"/>
      <c r="WSH31" s="128"/>
      <c r="WSI31" s="128"/>
      <c r="WSJ31" s="128"/>
      <c r="WSK31" s="128"/>
      <c r="WSL31" s="128"/>
      <c r="WSM31" s="128"/>
      <c r="WSN31" s="128"/>
      <c r="WSO31" s="128"/>
      <c r="WSP31" s="128"/>
      <c r="WSQ31" s="128"/>
      <c r="WSR31" s="128"/>
      <c r="WSS31" s="128"/>
      <c r="WST31" s="128"/>
      <c r="WSU31" s="128"/>
      <c r="WSV31" s="128"/>
      <c r="WSW31" s="128"/>
      <c r="WSX31" s="128"/>
      <c r="WSY31" s="128"/>
      <c r="WSZ31" s="128"/>
      <c r="WTA31" s="128"/>
      <c r="WTB31" s="128"/>
      <c r="WTC31" s="128"/>
      <c r="WTD31" s="128"/>
      <c r="WTE31" s="128"/>
      <c r="WTF31" s="128"/>
      <c r="WTG31" s="128"/>
      <c r="WTH31" s="128"/>
      <c r="WTI31" s="128"/>
      <c r="WTJ31" s="128"/>
      <c r="WTK31" s="128"/>
      <c r="WTL31" s="128"/>
      <c r="WTM31" s="128"/>
      <c r="WTN31" s="128"/>
      <c r="WTO31" s="128"/>
      <c r="WTP31" s="128"/>
      <c r="WTQ31" s="128"/>
      <c r="WTR31" s="128"/>
      <c r="WTS31" s="128"/>
      <c r="WTT31" s="128"/>
      <c r="WTU31" s="128"/>
      <c r="WTV31" s="128"/>
      <c r="WTW31" s="128"/>
      <c r="WTX31" s="128"/>
      <c r="WTY31" s="128"/>
      <c r="WTZ31" s="128"/>
      <c r="WUA31" s="128"/>
      <c r="WUB31" s="128"/>
      <c r="WUC31" s="128"/>
      <c r="WUD31" s="128"/>
      <c r="WUE31" s="128"/>
      <c r="WUF31" s="128"/>
      <c r="WUG31" s="128"/>
      <c r="WUH31" s="128"/>
      <c r="WUI31" s="128"/>
      <c r="WUJ31" s="128"/>
      <c r="WUK31" s="128"/>
      <c r="WUL31" s="128"/>
      <c r="WUM31" s="128"/>
      <c r="WUN31" s="128"/>
      <c r="WUO31" s="128"/>
      <c r="WUP31" s="128"/>
      <c r="WUQ31" s="128"/>
      <c r="WUR31" s="128"/>
      <c r="WUS31" s="128"/>
      <c r="WUT31" s="128"/>
      <c r="WUU31" s="128"/>
      <c r="WUV31" s="128"/>
      <c r="WUW31" s="128"/>
      <c r="WUX31" s="128"/>
      <c r="WUY31" s="128"/>
      <c r="WUZ31" s="128"/>
      <c r="WVA31" s="128"/>
      <c r="WVB31" s="128"/>
      <c r="WVC31" s="128"/>
      <c r="WVD31" s="128"/>
      <c r="WVE31" s="128"/>
      <c r="WVF31" s="128"/>
      <c r="WVG31" s="128"/>
      <c r="WVH31" s="128"/>
      <c r="WVI31" s="128"/>
      <c r="WVJ31" s="128"/>
      <c r="WVK31" s="128"/>
      <c r="WVL31" s="128"/>
      <c r="WVM31" s="128"/>
      <c r="WVN31" s="128"/>
      <c r="WVO31" s="128"/>
      <c r="WVP31" s="128"/>
      <c r="WVQ31" s="128"/>
      <c r="WVR31" s="128"/>
      <c r="WVS31" s="128"/>
      <c r="WVT31" s="128"/>
      <c r="WVU31" s="128"/>
      <c r="WVV31" s="128"/>
      <c r="WVW31" s="128"/>
      <c r="WVX31" s="128"/>
      <c r="WVY31" s="128"/>
      <c r="WVZ31" s="128"/>
      <c r="WWA31" s="128"/>
    </row>
    <row r="32" spans="1:16147" s="63" customFormat="1" ht="20.25" customHeight="1">
      <c r="A32" s="128"/>
      <c r="B32" s="103"/>
      <c r="C32" s="843" t="s">
        <v>8</v>
      </c>
      <c r="D32" s="844"/>
      <c r="E32" s="121" t="s">
        <v>53</v>
      </c>
      <c r="F32" s="121"/>
      <c r="G32" s="121"/>
      <c r="H32" s="121"/>
      <c r="I32" s="121"/>
      <c r="J32" s="121"/>
      <c r="K32" s="121"/>
      <c r="L32" s="122" t="s">
        <v>54</v>
      </c>
      <c r="M32" s="123" t="s">
        <v>34</v>
      </c>
      <c r="N32" s="232" t="s">
        <v>55</v>
      </c>
      <c r="O32" s="841" t="e">
        <f>"Precio Total "&amp;P31</f>
        <v>#REF!</v>
      </c>
      <c r="P32" s="842"/>
      <c r="Q32" s="124"/>
      <c r="R32" s="120"/>
      <c r="V32" s="128"/>
      <c r="W32" s="128"/>
      <c r="X32" s="128"/>
      <c r="Y32" s="128"/>
      <c r="Z32" s="128"/>
      <c r="AA32" s="128"/>
      <c r="AB32" s="128"/>
      <c r="AC32" s="128"/>
      <c r="AD32" s="128"/>
      <c r="AE32" s="128"/>
      <c r="AF32" s="128"/>
      <c r="AG32" s="128"/>
      <c r="AH32" s="128"/>
      <c r="AI32" s="128"/>
      <c r="AJ32" s="128"/>
      <c r="AK32" s="128"/>
      <c r="AL32" s="128"/>
      <c r="AM32" s="128"/>
      <c r="AN32" s="128"/>
      <c r="AO32" s="128"/>
      <c r="AP32" s="128"/>
      <c r="AQ32" s="128"/>
      <c r="AR32" s="128"/>
      <c r="AS32" s="128"/>
      <c r="AT32" s="128"/>
      <c r="AU32" s="128"/>
      <c r="AV32" s="128"/>
      <c r="AW32" s="128"/>
      <c r="AX32" s="128"/>
      <c r="AY32" s="128"/>
      <c r="AZ32" s="128"/>
      <c r="BA32" s="128"/>
      <c r="BB32" s="128"/>
      <c r="BC32" s="128"/>
      <c r="BD32" s="128"/>
      <c r="BE32" s="128"/>
      <c r="BF32" s="128"/>
      <c r="BG32" s="128"/>
      <c r="BH32" s="128"/>
      <c r="BI32" s="128"/>
      <c r="BJ32" s="128"/>
      <c r="BK32" s="128"/>
      <c r="BL32" s="128"/>
      <c r="BM32" s="128"/>
      <c r="BN32" s="128"/>
      <c r="BO32" s="128"/>
      <c r="BP32" s="128"/>
      <c r="BQ32" s="128"/>
      <c r="BR32" s="128"/>
      <c r="BS32" s="128"/>
      <c r="BT32" s="128"/>
      <c r="BU32" s="128"/>
      <c r="BV32" s="128"/>
      <c r="BW32" s="128"/>
      <c r="BX32" s="128"/>
      <c r="BY32" s="128"/>
      <c r="BZ32" s="128"/>
      <c r="CA32" s="128"/>
      <c r="CB32" s="128"/>
      <c r="CC32" s="128"/>
      <c r="CD32" s="128"/>
      <c r="CE32" s="128"/>
      <c r="CF32" s="128"/>
      <c r="CG32" s="128"/>
      <c r="CH32" s="128"/>
      <c r="CI32" s="128"/>
      <c r="CJ32" s="128"/>
      <c r="CK32" s="128"/>
      <c r="CL32" s="128"/>
      <c r="CM32" s="128"/>
      <c r="CN32" s="128"/>
      <c r="CO32" s="128"/>
      <c r="CP32" s="128"/>
      <c r="CQ32" s="128"/>
      <c r="CR32" s="128"/>
      <c r="CS32" s="128"/>
      <c r="CT32" s="128"/>
      <c r="CU32" s="128"/>
      <c r="CV32" s="128"/>
      <c r="CW32" s="128"/>
      <c r="CX32" s="128"/>
      <c r="CY32" s="128"/>
      <c r="CZ32" s="128"/>
      <c r="DA32" s="128"/>
      <c r="DB32" s="128"/>
      <c r="DC32" s="128"/>
      <c r="DD32" s="128"/>
      <c r="DE32" s="128"/>
      <c r="DF32" s="128"/>
      <c r="DG32" s="128"/>
      <c r="DH32" s="128"/>
      <c r="DI32" s="128"/>
      <c r="DJ32" s="128"/>
      <c r="DK32" s="128"/>
      <c r="DL32" s="128"/>
      <c r="DM32" s="128"/>
      <c r="DN32" s="128"/>
      <c r="DO32" s="128"/>
      <c r="DP32" s="128"/>
      <c r="DQ32" s="128"/>
      <c r="DR32" s="128"/>
      <c r="DS32" s="128"/>
      <c r="DT32" s="128"/>
      <c r="DU32" s="128"/>
      <c r="DV32" s="128"/>
      <c r="DW32" s="128"/>
      <c r="DX32" s="128"/>
      <c r="DY32" s="128"/>
      <c r="DZ32" s="128"/>
      <c r="EA32" s="128"/>
      <c r="EB32" s="128"/>
      <c r="EC32" s="128"/>
      <c r="ED32" s="128"/>
      <c r="EE32" s="128"/>
      <c r="EF32" s="128"/>
      <c r="EG32" s="128"/>
      <c r="EH32" s="128"/>
      <c r="EI32" s="128"/>
      <c r="EJ32" s="128"/>
      <c r="EK32" s="128"/>
      <c r="EL32" s="128"/>
      <c r="EM32" s="128"/>
      <c r="EN32" s="128"/>
      <c r="EO32" s="128"/>
      <c r="EP32" s="128"/>
      <c r="EQ32" s="128"/>
      <c r="ER32" s="128"/>
      <c r="ES32" s="128"/>
      <c r="ET32" s="128"/>
      <c r="EU32" s="128"/>
      <c r="EV32" s="128"/>
      <c r="EW32" s="128"/>
      <c r="EX32" s="128"/>
      <c r="EY32" s="128"/>
      <c r="EZ32" s="128"/>
      <c r="FA32" s="128"/>
      <c r="FB32" s="128"/>
      <c r="FC32" s="128"/>
      <c r="FD32" s="128"/>
      <c r="FE32" s="128"/>
      <c r="FF32" s="128"/>
      <c r="FG32" s="128"/>
      <c r="FH32" s="128"/>
      <c r="FI32" s="128"/>
      <c r="FJ32" s="128"/>
      <c r="FK32" s="128"/>
      <c r="FL32" s="128"/>
      <c r="FM32" s="128"/>
      <c r="FN32" s="128"/>
      <c r="FO32" s="128"/>
      <c r="FP32" s="128"/>
      <c r="FQ32" s="128"/>
      <c r="FR32" s="128"/>
      <c r="FS32" s="128"/>
      <c r="FT32" s="128"/>
      <c r="FU32" s="128"/>
      <c r="FV32" s="128"/>
      <c r="FW32" s="128"/>
      <c r="FX32" s="128"/>
      <c r="FY32" s="128"/>
      <c r="FZ32" s="128"/>
      <c r="GA32" s="128"/>
      <c r="GB32" s="128"/>
      <c r="GC32" s="128"/>
      <c r="GD32" s="128"/>
      <c r="GE32" s="128"/>
      <c r="GF32" s="128"/>
      <c r="GG32" s="128"/>
      <c r="GH32" s="128"/>
      <c r="GI32" s="128"/>
      <c r="GJ32" s="128"/>
      <c r="GK32" s="128"/>
      <c r="GL32" s="128"/>
      <c r="GM32" s="128"/>
      <c r="GN32" s="128"/>
      <c r="GO32" s="128"/>
      <c r="GP32" s="128"/>
      <c r="GQ32" s="128"/>
      <c r="GR32" s="128"/>
      <c r="GS32" s="128"/>
      <c r="GT32" s="128"/>
      <c r="GU32" s="128"/>
      <c r="GV32" s="128"/>
      <c r="GW32" s="128"/>
      <c r="GX32" s="128"/>
      <c r="GY32" s="128"/>
      <c r="GZ32" s="128"/>
      <c r="HA32" s="128"/>
      <c r="HB32" s="128"/>
      <c r="HC32" s="128"/>
      <c r="HD32" s="128"/>
      <c r="HE32" s="128"/>
      <c r="HF32" s="128"/>
      <c r="HG32" s="128"/>
      <c r="HH32" s="128"/>
      <c r="HI32" s="128"/>
      <c r="HJ32" s="128"/>
      <c r="HK32" s="128"/>
      <c r="HL32" s="128"/>
      <c r="HM32" s="128"/>
      <c r="HN32" s="128"/>
      <c r="HO32" s="128"/>
      <c r="HP32" s="128"/>
      <c r="HQ32" s="128"/>
      <c r="HR32" s="128"/>
      <c r="HS32" s="128"/>
      <c r="HT32" s="128"/>
      <c r="HU32" s="128"/>
      <c r="HV32" s="128"/>
      <c r="HW32" s="128"/>
      <c r="HX32" s="128"/>
      <c r="HY32" s="128"/>
      <c r="HZ32" s="128"/>
      <c r="IA32" s="128"/>
      <c r="IB32" s="128"/>
      <c r="IC32" s="128"/>
      <c r="ID32" s="128"/>
      <c r="IE32" s="128"/>
      <c r="IF32" s="128"/>
      <c r="IG32" s="128"/>
      <c r="IH32" s="128"/>
      <c r="II32" s="128"/>
      <c r="IJ32" s="128"/>
      <c r="IK32" s="128"/>
      <c r="IL32" s="128"/>
      <c r="IM32" s="128"/>
      <c r="IN32" s="128"/>
      <c r="IO32" s="128"/>
      <c r="IP32" s="128"/>
      <c r="IQ32" s="128"/>
      <c r="IR32" s="128"/>
      <c r="IS32" s="128"/>
      <c r="IT32" s="128"/>
      <c r="IU32" s="128"/>
      <c r="IV32" s="128"/>
      <c r="IW32" s="128"/>
      <c r="IX32" s="128"/>
      <c r="IY32" s="128"/>
      <c r="IZ32" s="128"/>
      <c r="JA32" s="128"/>
      <c r="JB32" s="128"/>
      <c r="JC32" s="128"/>
      <c r="JD32" s="128"/>
      <c r="JE32" s="128"/>
      <c r="JF32" s="128"/>
      <c r="JG32" s="128"/>
      <c r="JH32" s="128"/>
      <c r="JI32" s="128"/>
      <c r="JJ32" s="128"/>
      <c r="JK32" s="128"/>
      <c r="JL32" s="128"/>
      <c r="JM32" s="128"/>
      <c r="JN32" s="128"/>
      <c r="JO32" s="128"/>
      <c r="JP32" s="128"/>
      <c r="JQ32" s="128"/>
      <c r="JR32" s="128"/>
      <c r="JS32" s="128"/>
      <c r="JT32" s="128"/>
      <c r="JU32" s="128"/>
      <c r="JV32" s="128"/>
      <c r="JW32" s="128"/>
      <c r="JX32" s="128"/>
      <c r="JY32" s="128"/>
      <c r="JZ32" s="128"/>
      <c r="KA32" s="128"/>
      <c r="KB32" s="128"/>
      <c r="KC32" s="128"/>
      <c r="KD32" s="128"/>
      <c r="KE32" s="128"/>
      <c r="KF32" s="128"/>
      <c r="KG32" s="128"/>
      <c r="KH32" s="128"/>
      <c r="KI32" s="128"/>
      <c r="KJ32" s="128"/>
      <c r="KK32" s="128"/>
      <c r="KL32" s="128"/>
      <c r="KM32" s="128"/>
      <c r="KN32" s="128"/>
      <c r="KO32" s="128"/>
      <c r="KP32" s="128"/>
      <c r="KQ32" s="128"/>
      <c r="KR32" s="128"/>
      <c r="KS32" s="128"/>
      <c r="KT32" s="128"/>
      <c r="KU32" s="128"/>
      <c r="KV32" s="128"/>
      <c r="KW32" s="128"/>
      <c r="KX32" s="128"/>
      <c r="KY32" s="128"/>
      <c r="KZ32" s="128"/>
      <c r="LA32" s="128"/>
      <c r="LB32" s="128"/>
      <c r="LC32" s="128"/>
      <c r="LD32" s="128"/>
      <c r="LE32" s="128"/>
      <c r="LF32" s="128"/>
      <c r="LG32" s="128"/>
      <c r="LH32" s="128"/>
      <c r="LI32" s="128"/>
      <c r="LJ32" s="128"/>
      <c r="LK32" s="128"/>
      <c r="LL32" s="128"/>
      <c r="LM32" s="128"/>
      <c r="LN32" s="128"/>
      <c r="LO32" s="128"/>
      <c r="LP32" s="128"/>
      <c r="LQ32" s="128"/>
      <c r="LR32" s="128"/>
      <c r="LS32" s="128"/>
      <c r="LT32" s="128"/>
      <c r="LU32" s="128"/>
      <c r="LV32" s="128"/>
      <c r="LW32" s="128"/>
      <c r="LX32" s="128"/>
      <c r="LY32" s="128"/>
      <c r="LZ32" s="128"/>
      <c r="MA32" s="128"/>
      <c r="MB32" s="128"/>
      <c r="MC32" s="128"/>
      <c r="MD32" s="128"/>
      <c r="ME32" s="128"/>
      <c r="MF32" s="128"/>
      <c r="MG32" s="128"/>
      <c r="MH32" s="128"/>
      <c r="MI32" s="128"/>
      <c r="MJ32" s="128"/>
      <c r="MK32" s="128"/>
      <c r="ML32" s="128"/>
      <c r="MM32" s="128"/>
      <c r="MN32" s="128"/>
      <c r="MO32" s="128"/>
      <c r="MP32" s="128"/>
      <c r="MQ32" s="128"/>
      <c r="MR32" s="128"/>
      <c r="MS32" s="128"/>
      <c r="MT32" s="128"/>
      <c r="MU32" s="128"/>
      <c r="MV32" s="128"/>
      <c r="MW32" s="128"/>
      <c r="MX32" s="128"/>
      <c r="MY32" s="128"/>
      <c r="MZ32" s="128"/>
      <c r="NA32" s="128"/>
      <c r="NB32" s="128"/>
      <c r="NC32" s="128"/>
      <c r="ND32" s="128"/>
      <c r="NE32" s="128"/>
      <c r="NF32" s="128"/>
      <c r="NG32" s="128"/>
      <c r="NH32" s="128"/>
      <c r="NI32" s="128"/>
      <c r="NJ32" s="128"/>
      <c r="NK32" s="128"/>
      <c r="NL32" s="128"/>
      <c r="NM32" s="128"/>
      <c r="NN32" s="128"/>
      <c r="NO32" s="128"/>
      <c r="NP32" s="128"/>
      <c r="NQ32" s="128"/>
      <c r="NR32" s="128"/>
      <c r="NS32" s="128"/>
      <c r="NT32" s="128"/>
      <c r="NU32" s="128"/>
      <c r="NV32" s="128"/>
      <c r="NW32" s="128"/>
      <c r="NX32" s="128"/>
      <c r="NY32" s="128"/>
      <c r="NZ32" s="128"/>
      <c r="OA32" s="128"/>
      <c r="OB32" s="128"/>
      <c r="OC32" s="128"/>
      <c r="OD32" s="128"/>
      <c r="OE32" s="128"/>
      <c r="OF32" s="128"/>
      <c r="OG32" s="128"/>
      <c r="OH32" s="128"/>
      <c r="OI32" s="128"/>
      <c r="OJ32" s="128"/>
      <c r="OK32" s="128"/>
      <c r="OL32" s="128"/>
      <c r="OM32" s="128"/>
      <c r="ON32" s="128"/>
      <c r="OO32" s="128"/>
      <c r="OP32" s="128"/>
      <c r="OQ32" s="128"/>
      <c r="OR32" s="128"/>
      <c r="OS32" s="128"/>
      <c r="OT32" s="128"/>
      <c r="OU32" s="128"/>
      <c r="OV32" s="128"/>
      <c r="OW32" s="128"/>
      <c r="OX32" s="128"/>
      <c r="OY32" s="128"/>
      <c r="OZ32" s="128"/>
      <c r="PA32" s="128"/>
      <c r="PB32" s="128"/>
      <c r="PC32" s="128"/>
      <c r="PD32" s="128"/>
      <c r="PE32" s="128"/>
      <c r="PF32" s="128"/>
      <c r="PG32" s="128"/>
      <c r="PH32" s="128"/>
      <c r="PI32" s="128"/>
      <c r="PJ32" s="128"/>
      <c r="PK32" s="128"/>
      <c r="PL32" s="128"/>
      <c r="PM32" s="128"/>
      <c r="PN32" s="128"/>
      <c r="PO32" s="128"/>
      <c r="PP32" s="128"/>
      <c r="PQ32" s="128"/>
      <c r="PR32" s="128"/>
      <c r="PS32" s="128"/>
      <c r="PT32" s="128"/>
      <c r="PU32" s="128"/>
      <c r="PV32" s="128"/>
      <c r="PW32" s="128"/>
      <c r="PX32" s="128"/>
      <c r="PY32" s="128"/>
      <c r="PZ32" s="128"/>
      <c r="QA32" s="128"/>
      <c r="QB32" s="128"/>
      <c r="QC32" s="128"/>
      <c r="QD32" s="128"/>
      <c r="QE32" s="128"/>
      <c r="QF32" s="128"/>
      <c r="QG32" s="128"/>
      <c r="QH32" s="128"/>
      <c r="QI32" s="128"/>
      <c r="QJ32" s="128"/>
      <c r="QK32" s="128"/>
      <c r="QL32" s="128"/>
      <c r="QM32" s="128"/>
      <c r="QN32" s="128"/>
      <c r="QO32" s="128"/>
      <c r="QP32" s="128"/>
      <c r="QQ32" s="128"/>
      <c r="QR32" s="128"/>
      <c r="QS32" s="128"/>
      <c r="QT32" s="128"/>
      <c r="QU32" s="128"/>
      <c r="QV32" s="128"/>
      <c r="QW32" s="128"/>
      <c r="QX32" s="128"/>
      <c r="QY32" s="128"/>
      <c r="QZ32" s="128"/>
      <c r="RA32" s="128"/>
      <c r="RB32" s="128"/>
      <c r="RC32" s="128"/>
      <c r="RD32" s="128"/>
      <c r="RE32" s="128"/>
      <c r="RF32" s="128"/>
      <c r="RG32" s="128"/>
      <c r="RH32" s="128"/>
      <c r="RI32" s="128"/>
      <c r="RJ32" s="128"/>
      <c r="RK32" s="128"/>
      <c r="RL32" s="128"/>
      <c r="RM32" s="128"/>
      <c r="RN32" s="128"/>
      <c r="RO32" s="128"/>
      <c r="RP32" s="128"/>
      <c r="RQ32" s="128"/>
      <c r="RR32" s="128"/>
      <c r="RS32" s="128"/>
      <c r="RT32" s="128"/>
      <c r="RU32" s="128"/>
      <c r="RV32" s="128"/>
      <c r="RW32" s="128"/>
      <c r="RX32" s="128"/>
      <c r="RY32" s="128"/>
      <c r="RZ32" s="128"/>
      <c r="SA32" s="128"/>
      <c r="SB32" s="128"/>
      <c r="SC32" s="128"/>
      <c r="SD32" s="128"/>
      <c r="SE32" s="128"/>
      <c r="SF32" s="128"/>
      <c r="SG32" s="128"/>
      <c r="SH32" s="128"/>
      <c r="SI32" s="128"/>
      <c r="SJ32" s="128"/>
      <c r="SK32" s="128"/>
      <c r="SL32" s="128"/>
      <c r="SM32" s="128"/>
      <c r="SN32" s="128"/>
      <c r="SO32" s="128"/>
      <c r="SP32" s="128"/>
      <c r="SQ32" s="128"/>
      <c r="SR32" s="128"/>
      <c r="SS32" s="128"/>
      <c r="ST32" s="128"/>
      <c r="SU32" s="128"/>
      <c r="SV32" s="128"/>
      <c r="SW32" s="128"/>
      <c r="SX32" s="128"/>
      <c r="SY32" s="128"/>
      <c r="SZ32" s="128"/>
      <c r="TA32" s="128"/>
      <c r="TB32" s="128"/>
      <c r="TC32" s="128"/>
      <c r="TD32" s="128"/>
      <c r="TE32" s="128"/>
      <c r="TF32" s="128"/>
      <c r="TG32" s="128"/>
      <c r="TH32" s="128"/>
      <c r="TI32" s="128"/>
      <c r="TJ32" s="128"/>
      <c r="TK32" s="128"/>
      <c r="TL32" s="128"/>
      <c r="TM32" s="128"/>
      <c r="TN32" s="128"/>
      <c r="TO32" s="128"/>
      <c r="TP32" s="128"/>
      <c r="TQ32" s="128"/>
      <c r="TR32" s="128"/>
      <c r="TS32" s="128"/>
      <c r="TT32" s="128"/>
      <c r="TU32" s="128"/>
      <c r="TV32" s="128"/>
      <c r="TW32" s="128"/>
      <c r="TX32" s="128"/>
      <c r="TY32" s="128"/>
      <c r="TZ32" s="128"/>
      <c r="UA32" s="128"/>
      <c r="UB32" s="128"/>
      <c r="UC32" s="128"/>
      <c r="UD32" s="128"/>
      <c r="UE32" s="128"/>
      <c r="UF32" s="128"/>
      <c r="UG32" s="128"/>
      <c r="UH32" s="128"/>
      <c r="UI32" s="128"/>
      <c r="UJ32" s="128"/>
      <c r="UK32" s="128"/>
      <c r="UL32" s="128"/>
      <c r="UM32" s="128"/>
      <c r="UN32" s="128"/>
      <c r="UO32" s="128"/>
      <c r="UP32" s="128"/>
      <c r="UQ32" s="128"/>
      <c r="UR32" s="128"/>
      <c r="US32" s="128"/>
      <c r="UT32" s="128"/>
      <c r="UU32" s="128"/>
      <c r="UV32" s="128"/>
      <c r="UW32" s="128"/>
      <c r="UX32" s="128"/>
      <c r="UY32" s="128"/>
      <c r="UZ32" s="128"/>
      <c r="VA32" s="128"/>
      <c r="VB32" s="128"/>
      <c r="VC32" s="128"/>
      <c r="VD32" s="128"/>
      <c r="VE32" s="128"/>
      <c r="VF32" s="128"/>
      <c r="VG32" s="128"/>
      <c r="VH32" s="128"/>
      <c r="VI32" s="128"/>
      <c r="VJ32" s="128"/>
      <c r="VK32" s="128"/>
      <c r="VL32" s="128"/>
      <c r="VM32" s="128"/>
      <c r="VN32" s="128"/>
      <c r="VO32" s="128"/>
      <c r="VP32" s="128"/>
      <c r="VQ32" s="128"/>
      <c r="VR32" s="128"/>
      <c r="VS32" s="128"/>
      <c r="VT32" s="128"/>
      <c r="VU32" s="128"/>
      <c r="VV32" s="128"/>
      <c r="VW32" s="128"/>
      <c r="VX32" s="128"/>
      <c r="VY32" s="128"/>
      <c r="VZ32" s="128"/>
      <c r="WA32" s="128"/>
      <c r="WB32" s="128"/>
      <c r="WC32" s="128"/>
      <c r="WD32" s="128"/>
      <c r="WE32" s="128"/>
      <c r="WF32" s="128"/>
      <c r="WG32" s="128"/>
      <c r="WH32" s="128"/>
      <c r="WI32" s="128"/>
      <c r="WJ32" s="128"/>
      <c r="WK32" s="128"/>
      <c r="WL32" s="128"/>
      <c r="WM32" s="128"/>
      <c r="WN32" s="128"/>
      <c r="WO32" s="128"/>
      <c r="WP32" s="128"/>
      <c r="WQ32" s="128"/>
      <c r="WR32" s="128"/>
      <c r="WS32" s="128"/>
      <c r="WT32" s="128"/>
      <c r="WU32" s="128"/>
      <c r="WV32" s="128"/>
      <c r="WW32" s="128"/>
      <c r="WX32" s="128"/>
      <c r="WY32" s="128"/>
      <c r="WZ32" s="128"/>
      <c r="XA32" s="128"/>
      <c r="XB32" s="128"/>
      <c r="XC32" s="128"/>
      <c r="XD32" s="128"/>
      <c r="XE32" s="128"/>
      <c r="XF32" s="128"/>
      <c r="XG32" s="128"/>
      <c r="XH32" s="128"/>
      <c r="XI32" s="128"/>
      <c r="XJ32" s="128"/>
      <c r="XK32" s="128"/>
      <c r="XL32" s="128"/>
      <c r="XM32" s="128"/>
      <c r="XN32" s="128"/>
      <c r="XO32" s="128"/>
      <c r="XP32" s="128"/>
      <c r="XQ32" s="128"/>
      <c r="XR32" s="128"/>
      <c r="XS32" s="128"/>
      <c r="XT32" s="128"/>
      <c r="XU32" s="128"/>
      <c r="XV32" s="128"/>
      <c r="XW32" s="128"/>
      <c r="XX32" s="128"/>
      <c r="XY32" s="128"/>
      <c r="XZ32" s="128"/>
      <c r="YA32" s="128"/>
      <c r="YB32" s="128"/>
      <c r="YC32" s="128"/>
      <c r="YD32" s="128"/>
      <c r="YE32" s="128"/>
      <c r="YF32" s="128"/>
      <c r="YG32" s="128"/>
      <c r="YH32" s="128"/>
      <c r="YI32" s="128"/>
      <c r="YJ32" s="128"/>
      <c r="YK32" s="128"/>
      <c r="YL32" s="128"/>
      <c r="YM32" s="128"/>
      <c r="YN32" s="128"/>
      <c r="YO32" s="128"/>
      <c r="YP32" s="128"/>
      <c r="YQ32" s="128"/>
      <c r="YR32" s="128"/>
      <c r="YS32" s="128"/>
      <c r="YT32" s="128"/>
      <c r="YU32" s="128"/>
      <c r="YV32" s="128"/>
      <c r="YW32" s="128"/>
      <c r="YX32" s="128"/>
      <c r="YY32" s="128"/>
      <c r="YZ32" s="128"/>
      <c r="ZA32" s="128"/>
      <c r="ZB32" s="128"/>
      <c r="ZC32" s="128"/>
      <c r="ZD32" s="128"/>
      <c r="ZE32" s="128"/>
      <c r="ZF32" s="128"/>
      <c r="ZG32" s="128"/>
      <c r="ZH32" s="128"/>
      <c r="ZI32" s="128"/>
      <c r="ZJ32" s="128"/>
      <c r="ZK32" s="128"/>
      <c r="ZL32" s="128"/>
      <c r="ZM32" s="128"/>
      <c r="ZN32" s="128"/>
      <c r="ZO32" s="128"/>
      <c r="ZP32" s="128"/>
      <c r="ZQ32" s="128"/>
      <c r="ZR32" s="128"/>
      <c r="ZS32" s="128"/>
      <c r="ZT32" s="128"/>
      <c r="ZU32" s="128"/>
      <c r="ZV32" s="128"/>
      <c r="ZW32" s="128"/>
      <c r="ZX32" s="128"/>
      <c r="ZY32" s="128"/>
      <c r="ZZ32" s="128"/>
      <c r="AAA32" s="128"/>
      <c r="AAB32" s="128"/>
      <c r="AAC32" s="128"/>
      <c r="AAD32" s="128"/>
      <c r="AAE32" s="128"/>
      <c r="AAF32" s="128"/>
      <c r="AAG32" s="128"/>
      <c r="AAH32" s="128"/>
      <c r="AAI32" s="128"/>
      <c r="AAJ32" s="128"/>
      <c r="AAK32" s="128"/>
      <c r="AAL32" s="128"/>
      <c r="AAM32" s="128"/>
      <c r="AAN32" s="128"/>
      <c r="AAO32" s="128"/>
      <c r="AAP32" s="128"/>
      <c r="AAQ32" s="128"/>
      <c r="AAR32" s="128"/>
      <c r="AAS32" s="128"/>
      <c r="AAT32" s="128"/>
      <c r="AAU32" s="128"/>
      <c r="AAV32" s="128"/>
      <c r="AAW32" s="128"/>
      <c r="AAX32" s="128"/>
      <c r="AAY32" s="128"/>
      <c r="AAZ32" s="128"/>
      <c r="ABA32" s="128"/>
      <c r="ABB32" s="128"/>
      <c r="ABC32" s="128"/>
      <c r="ABD32" s="128"/>
      <c r="ABE32" s="128"/>
      <c r="ABF32" s="128"/>
      <c r="ABG32" s="128"/>
      <c r="ABH32" s="128"/>
      <c r="ABI32" s="128"/>
      <c r="ABJ32" s="128"/>
      <c r="ABK32" s="128"/>
      <c r="ABL32" s="128"/>
      <c r="ABM32" s="128"/>
      <c r="ABN32" s="128"/>
      <c r="ABO32" s="128"/>
      <c r="ABP32" s="128"/>
      <c r="ABQ32" s="128"/>
      <c r="ABR32" s="128"/>
      <c r="ABS32" s="128"/>
      <c r="ABT32" s="128"/>
      <c r="ABU32" s="128"/>
      <c r="ABV32" s="128"/>
      <c r="ABW32" s="128"/>
      <c r="ABX32" s="128"/>
      <c r="ABY32" s="128"/>
      <c r="ABZ32" s="128"/>
      <c r="ACA32" s="128"/>
      <c r="ACB32" s="128"/>
      <c r="ACC32" s="128"/>
      <c r="ACD32" s="128"/>
      <c r="ACE32" s="128"/>
      <c r="ACF32" s="128"/>
      <c r="ACG32" s="128"/>
      <c r="ACH32" s="128"/>
      <c r="ACI32" s="128"/>
      <c r="ACJ32" s="128"/>
      <c r="ACK32" s="128"/>
      <c r="ACL32" s="128"/>
      <c r="ACM32" s="128"/>
      <c r="ACN32" s="128"/>
      <c r="ACO32" s="128"/>
      <c r="ACP32" s="128"/>
      <c r="ACQ32" s="128"/>
      <c r="ACR32" s="128"/>
      <c r="ACS32" s="128"/>
      <c r="ACT32" s="128"/>
      <c r="ACU32" s="128"/>
      <c r="ACV32" s="128"/>
      <c r="ACW32" s="128"/>
      <c r="ACX32" s="128"/>
      <c r="ACY32" s="128"/>
      <c r="ACZ32" s="128"/>
      <c r="ADA32" s="128"/>
      <c r="ADB32" s="128"/>
      <c r="ADC32" s="128"/>
      <c r="ADD32" s="128"/>
      <c r="ADE32" s="128"/>
      <c r="ADF32" s="128"/>
      <c r="ADG32" s="128"/>
      <c r="ADH32" s="128"/>
      <c r="ADI32" s="128"/>
      <c r="ADJ32" s="128"/>
      <c r="ADK32" s="128"/>
      <c r="ADL32" s="128"/>
      <c r="ADM32" s="128"/>
      <c r="ADN32" s="128"/>
      <c r="ADO32" s="128"/>
      <c r="ADP32" s="128"/>
      <c r="ADQ32" s="128"/>
      <c r="ADR32" s="128"/>
      <c r="ADS32" s="128"/>
      <c r="ADT32" s="128"/>
      <c r="ADU32" s="128"/>
      <c r="ADV32" s="128"/>
      <c r="ADW32" s="128"/>
      <c r="ADX32" s="128"/>
      <c r="ADY32" s="128"/>
      <c r="ADZ32" s="128"/>
      <c r="AEA32" s="128"/>
      <c r="AEB32" s="128"/>
      <c r="AEC32" s="128"/>
      <c r="AED32" s="128"/>
      <c r="AEE32" s="128"/>
      <c r="AEF32" s="128"/>
      <c r="AEG32" s="128"/>
      <c r="AEH32" s="128"/>
      <c r="AEI32" s="128"/>
      <c r="AEJ32" s="128"/>
      <c r="AEK32" s="128"/>
      <c r="AEL32" s="128"/>
      <c r="AEM32" s="128"/>
      <c r="AEN32" s="128"/>
      <c r="AEO32" s="128"/>
      <c r="AEP32" s="128"/>
      <c r="AEQ32" s="128"/>
      <c r="AER32" s="128"/>
      <c r="AES32" s="128"/>
      <c r="AET32" s="128"/>
      <c r="AEU32" s="128"/>
      <c r="AEV32" s="128"/>
      <c r="AEW32" s="128"/>
      <c r="AEX32" s="128"/>
      <c r="AEY32" s="128"/>
      <c r="AEZ32" s="128"/>
      <c r="AFA32" s="128"/>
      <c r="AFB32" s="128"/>
      <c r="AFC32" s="128"/>
      <c r="AFD32" s="128"/>
      <c r="AFE32" s="128"/>
      <c r="AFF32" s="128"/>
      <c r="AFG32" s="128"/>
      <c r="AFH32" s="128"/>
      <c r="AFI32" s="128"/>
      <c r="AFJ32" s="128"/>
      <c r="AFK32" s="128"/>
      <c r="AFL32" s="128"/>
      <c r="AFM32" s="128"/>
      <c r="AFN32" s="128"/>
      <c r="AFO32" s="128"/>
      <c r="AFP32" s="128"/>
      <c r="AFQ32" s="128"/>
      <c r="AFR32" s="128"/>
      <c r="AFS32" s="128"/>
      <c r="AFT32" s="128"/>
      <c r="AFU32" s="128"/>
      <c r="AFV32" s="128"/>
      <c r="AFW32" s="128"/>
      <c r="AFX32" s="128"/>
      <c r="AFY32" s="128"/>
      <c r="AFZ32" s="128"/>
      <c r="AGA32" s="128"/>
      <c r="AGB32" s="128"/>
      <c r="AGC32" s="128"/>
      <c r="AGD32" s="128"/>
      <c r="AGE32" s="128"/>
      <c r="AGF32" s="128"/>
      <c r="AGG32" s="128"/>
      <c r="AGH32" s="128"/>
      <c r="AGI32" s="128"/>
      <c r="AGJ32" s="128"/>
      <c r="AGK32" s="128"/>
      <c r="AGL32" s="128"/>
      <c r="AGM32" s="128"/>
      <c r="AGN32" s="128"/>
      <c r="AGO32" s="128"/>
      <c r="AGP32" s="128"/>
      <c r="AGQ32" s="128"/>
      <c r="AGR32" s="128"/>
      <c r="AGS32" s="128"/>
      <c r="AGT32" s="128"/>
      <c r="AGU32" s="128"/>
      <c r="AGV32" s="128"/>
      <c r="AGW32" s="128"/>
      <c r="AGX32" s="128"/>
      <c r="AGY32" s="128"/>
      <c r="AGZ32" s="128"/>
      <c r="AHA32" s="128"/>
      <c r="AHB32" s="128"/>
      <c r="AHC32" s="128"/>
      <c r="AHD32" s="128"/>
      <c r="AHE32" s="128"/>
      <c r="AHF32" s="128"/>
      <c r="AHG32" s="128"/>
      <c r="AHH32" s="128"/>
      <c r="AHI32" s="128"/>
      <c r="AHJ32" s="128"/>
      <c r="AHK32" s="128"/>
      <c r="AHL32" s="128"/>
      <c r="AHM32" s="128"/>
      <c r="AHN32" s="128"/>
      <c r="AHO32" s="128"/>
      <c r="AHP32" s="128"/>
      <c r="AHQ32" s="128"/>
      <c r="AHR32" s="128"/>
      <c r="AHS32" s="128"/>
      <c r="AHT32" s="128"/>
      <c r="AHU32" s="128"/>
      <c r="AHV32" s="128"/>
      <c r="AHW32" s="128"/>
      <c r="AHX32" s="128"/>
      <c r="AHY32" s="128"/>
      <c r="AHZ32" s="128"/>
      <c r="AIA32" s="128"/>
      <c r="AIB32" s="128"/>
      <c r="AIC32" s="128"/>
      <c r="AID32" s="128"/>
      <c r="AIE32" s="128"/>
      <c r="AIF32" s="128"/>
      <c r="AIG32" s="128"/>
      <c r="AIH32" s="128"/>
      <c r="AII32" s="128"/>
      <c r="AIJ32" s="128"/>
      <c r="AIK32" s="128"/>
      <c r="AIL32" s="128"/>
      <c r="AIM32" s="128"/>
      <c r="AIN32" s="128"/>
      <c r="AIO32" s="128"/>
      <c r="AIP32" s="128"/>
      <c r="AIQ32" s="128"/>
      <c r="AIR32" s="128"/>
      <c r="AIS32" s="128"/>
      <c r="AIT32" s="128"/>
      <c r="AIU32" s="128"/>
      <c r="AIV32" s="128"/>
      <c r="AIW32" s="128"/>
      <c r="AIX32" s="128"/>
      <c r="AIY32" s="128"/>
      <c r="AIZ32" s="128"/>
      <c r="AJA32" s="128"/>
      <c r="AJB32" s="128"/>
      <c r="AJC32" s="128"/>
      <c r="AJD32" s="128"/>
      <c r="AJE32" s="128"/>
      <c r="AJF32" s="128"/>
      <c r="AJG32" s="128"/>
      <c r="AJH32" s="128"/>
      <c r="AJI32" s="128"/>
      <c r="AJJ32" s="128"/>
      <c r="AJK32" s="128"/>
      <c r="AJL32" s="128"/>
      <c r="AJM32" s="128"/>
      <c r="AJN32" s="128"/>
      <c r="AJO32" s="128"/>
      <c r="AJP32" s="128"/>
      <c r="AJQ32" s="128"/>
      <c r="AJR32" s="128"/>
      <c r="AJS32" s="128"/>
      <c r="AJT32" s="128"/>
      <c r="AJU32" s="128"/>
      <c r="AJV32" s="128"/>
      <c r="AJW32" s="128"/>
      <c r="AJX32" s="128"/>
      <c r="AJY32" s="128"/>
      <c r="AJZ32" s="128"/>
      <c r="AKA32" s="128"/>
      <c r="AKB32" s="128"/>
      <c r="AKC32" s="128"/>
      <c r="AKD32" s="128"/>
      <c r="AKE32" s="128"/>
      <c r="AKF32" s="128"/>
      <c r="AKG32" s="128"/>
      <c r="AKH32" s="128"/>
      <c r="AKI32" s="128"/>
      <c r="AKJ32" s="128"/>
      <c r="AKK32" s="128"/>
      <c r="AKL32" s="128"/>
      <c r="AKM32" s="128"/>
      <c r="AKN32" s="128"/>
      <c r="AKO32" s="128"/>
      <c r="AKP32" s="128"/>
      <c r="AKQ32" s="128"/>
      <c r="AKR32" s="128"/>
      <c r="AKS32" s="128"/>
      <c r="AKT32" s="128"/>
      <c r="AKU32" s="128"/>
      <c r="AKV32" s="128"/>
      <c r="AKW32" s="128"/>
      <c r="AKX32" s="128"/>
      <c r="AKY32" s="128"/>
      <c r="AKZ32" s="128"/>
      <c r="ALA32" s="128"/>
      <c r="ALB32" s="128"/>
      <c r="ALC32" s="128"/>
      <c r="ALD32" s="128"/>
      <c r="ALE32" s="128"/>
      <c r="ALF32" s="128"/>
      <c r="ALG32" s="128"/>
      <c r="ALH32" s="128"/>
      <c r="ALI32" s="128"/>
      <c r="ALJ32" s="128"/>
      <c r="ALK32" s="128"/>
      <c r="ALL32" s="128"/>
      <c r="ALM32" s="128"/>
      <c r="ALN32" s="128"/>
      <c r="ALO32" s="128"/>
      <c r="ALP32" s="128"/>
      <c r="ALQ32" s="128"/>
      <c r="ALR32" s="128"/>
      <c r="ALS32" s="128"/>
      <c r="ALT32" s="128"/>
      <c r="ALU32" s="128"/>
      <c r="ALV32" s="128"/>
      <c r="ALW32" s="128"/>
      <c r="ALX32" s="128"/>
      <c r="ALY32" s="128"/>
      <c r="ALZ32" s="128"/>
      <c r="AMA32" s="128"/>
      <c r="AMB32" s="128"/>
      <c r="AMC32" s="128"/>
      <c r="AMD32" s="128"/>
      <c r="AME32" s="128"/>
      <c r="AMF32" s="128"/>
      <c r="AMG32" s="128"/>
      <c r="AMH32" s="128"/>
      <c r="AMI32" s="128"/>
      <c r="AMJ32" s="128"/>
      <c r="AMK32" s="128"/>
      <c r="AML32" s="128"/>
      <c r="AMM32" s="128"/>
      <c r="AMN32" s="128"/>
      <c r="AMO32" s="128"/>
      <c r="AMP32" s="128"/>
      <c r="AMQ32" s="128"/>
      <c r="AMR32" s="128"/>
      <c r="AMS32" s="128"/>
      <c r="AMT32" s="128"/>
      <c r="AMU32" s="128"/>
      <c r="AMV32" s="128"/>
      <c r="AMW32" s="128"/>
      <c r="AMX32" s="128"/>
      <c r="AMY32" s="128"/>
      <c r="AMZ32" s="128"/>
      <c r="ANA32" s="128"/>
      <c r="ANB32" s="128"/>
      <c r="ANC32" s="128"/>
      <c r="AND32" s="128"/>
      <c r="ANE32" s="128"/>
      <c r="ANF32" s="128"/>
      <c r="ANG32" s="128"/>
      <c r="ANH32" s="128"/>
      <c r="ANI32" s="128"/>
      <c r="ANJ32" s="128"/>
      <c r="ANK32" s="128"/>
      <c r="ANL32" s="128"/>
      <c r="ANM32" s="128"/>
      <c r="ANN32" s="128"/>
      <c r="ANO32" s="128"/>
      <c r="ANP32" s="128"/>
      <c r="ANQ32" s="128"/>
      <c r="ANR32" s="128"/>
      <c r="ANS32" s="128"/>
      <c r="ANT32" s="128"/>
      <c r="ANU32" s="128"/>
      <c r="ANV32" s="128"/>
      <c r="ANW32" s="128"/>
      <c r="ANX32" s="128"/>
      <c r="ANY32" s="128"/>
      <c r="ANZ32" s="128"/>
      <c r="AOA32" s="128"/>
      <c r="AOB32" s="128"/>
      <c r="AOC32" s="128"/>
      <c r="AOD32" s="128"/>
      <c r="AOE32" s="128"/>
      <c r="AOF32" s="128"/>
      <c r="AOG32" s="128"/>
      <c r="AOH32" s="128"/>
      <c r="AOI32" s="128"/>
      <c r="AOJ32" s="128"/>
      <c r="AOK32" s="128"/>
      <c r="AOL32" s="128"/>
      <c r="AOM32" s="128"/>
      <c r="AON32" s="128"/>
      <c r="AOO32" s="128"/>
      <c r="AOP32" s="128"/>
      <c r="AOQ32" s="128"/>
      <c r="AOR32" s="128"/>
      <c r="AOS32" s="128"/>
      <c r="AOT32" s="128"/>
      <c r="AOU32" s="128"/>
      <c r="AOV32" s="128"/>
      <c r="AOW32" s="128"/>
      <c r="AOX32" s="128"/>
      <c r="AOY32" s="128"/>
      <c r="AOZ32" s="128"/>
      <c r="APA32" s="128"/>
      <c r="APB32" s="128"/>
      <c r="APC32" s="128"/>
      <c r="APD32" s="128"/>
      <c r="APE32" s="128"/>
      <c r="APF32" s="128"/>
      <c r="APG32" s="128"/>
      <c r="APH32" s="128"/>
      <c r="API32" s="128"/>
      <c r="APJ32" s="128"/>
      <c r="APK32" s="128"/>
      <c r="APL32" s="128"/>
      <c r="APM32" s="128"/>
      <c r="APN32" s="128"/>
      <c r="APO32" s="128"/>
      <c r="APP32" s="128"/>
      <c r="APQ32" s="128"/>
      <c r="APR32" s="128"/>
      <c r="APS32" s="128"/>
      <c r="APT32" s="128"/>
      <c r="APU32" s="128"/>
      <c r="APV32" s="128"/>
      <c r="APW32" s="128"/>
      <c r="APX32" s="128"/>
      <c r="APY32" s="128"/>
      <c r="APZ32" s="128"/>
      <c r="AQA32" s="128"/>
      <c r="AQB32" s="128"/>
      <c r="AQC32" s="128"/>
      <c r="AQD32" s="128"/>
      <c r="AQE32" s="128"/>
      <c r="AQF32" s="128"/>
      <c r="AQG32" s="128"/>
      <c r="AQH32" s="128"/>
      <c r="AQI32" s="128"/>
      <c r="AQJ32" s="128"/>
      <c r="AQK32" s="128"/>
      <c r="AQL32" s="128"/>
      <c r="AQM32" s="128"/>
      <c r="AQN32" s="128"/>
      <c r="AQO32" s="128"/>
      <c r="AQP32" s="128"/>
      <c r="AQQ32" s="128"/>
      <c r="AQR32" s="128"/>
      <c r="AQS32" s="128"/>
      <c r="AQT32" s="128"/>
      <c r="AQU32" s="128"/>
      <c r="AQV32" s="128"/>
      <c r="AQW32" s="128"/>
      <c r="AQX32" s="128"/>
      <c r="AQY32" s="128"/>
      <c r="AQZ32" s="128"/>
      <c r="ARA32" s="128"/>
      <c r="ARB32" s="128"/>
      <c r="ARC32" s="128"/>
      <c r="ARD32" s="128"/>
      <c r="ARE32" s="128"/>
      <c r="ARF32" s="128"/>
      <c r="ARG32" s="128"/>
      <c r="ARH32" s="128"/>
      <c r="ARI32" s="128"/>
      <c r="ARJ32" s="128"/>
      <c r="ARK32" s="128"/>
      <c r="ARL32" s="128"/>
      <c r="ARM32" s="128"/>
      <c r="ARN32" s="128"/>
      <c r="ARO32" s="128"/>
      <c r="ARP32" s="128"/>
      <c r="ARQ32" s="128"/>
      <c r="ARR32" s="128"/>
      <c r="ARS32" s="128"/>
      <c r="ART32" s="128"/>
      <c r="ARU32" s="128"/>
      <c r="ARV32" s="128"/>
      <c r="ARW32" s="128"/>
      <c r="ARX32" s="128"/>
      <c r="ARY32" s="128"/>
      <c r="ARZ32" s="128"/>
      <c r="ASA32" s="128"/>
      <c r="ASB32" s="128"/>
      <c r="ASC32" s="128"/>
      <c r="ASD32" s="128"/>
      <c r="ASE32" s="128"/>
      <c r="ASF32" s="128"/>
      <c r="ASG32" s="128"/>
      <c r="ASH32" s="128"/>
      <c r="ASI32" s="128"/>
      <c r="ASJ32" s="128"/>
      <c r="ASK32" s="128"/>
      <c r="ASL32" s="128"/>
      <c r="ASM32" s="128"/>
      <c r="ASN32" s="128"/>
      <c r="ASO32" s="128"/>
      <c r="ASP32" s="128"/>
      <c r="ASQ32" s="128"/>
      <c r="ASR32" s="128"/>
      <c r="ASS32" s="128"/>
      <c r="AST32" s="128"/>
      <c r="ASU32" s="128"/>
      <c r="ASV32" s="128"/>
      <c r="ASW32" s="128"/>
      <c r="ASX32" s="128"/>
      <c r="ASY32" s="128"/>
      <c r="ASZ32" s="128"/>
      <c r="ATA32" s="128"/>
      <c r="ATB32" s="128"/>
      <c r="ATC32" s="128"/>
      <c r="ATD32" s="128"/>
      <c r="ATE32" s="128"/>
      <c r="ATF32" s="128"/>
      <c r="ATG32" s="128"/>
      <c r="ATH32" s="128"/>
      <c r="ATI32" s="128"/>
      <c r="ATJ32" s="128"/>
      <c r="ATK32" s="128"/>
      <c r="ATL32" s="128"/>
      <c r="ATM32" s="128"/>
      <c r="ATN32" s="128"/>
      <c r="ATO32" s="128"/>
      <c r="ATP32" s="128"/>
      <c r="ATQ32" s="128"/>
      <c r="ATR32" s="128"/>
      <c r="ATS32" s="128"/>
      <c r="ATT32" s="128"/>
      <c r="ATU32" s="128"/>
      <c r="ATV32" s="128"/>
      <c r="ATW32" s="128"/>
      <c r="ATX32" s="128"/>
      <c r="ATY32" s="128"/>
      <c r="ATZ32" s="128"/>
      <c r="AUA32" s="128"/>
      <c r="AUB32" s="128"/>
      <c r="AUC32" s="128"/>
      <c r="AUD32" s="128"/>
      <c r="AUE32" s="128"/>
      <c r="AUF32" s="128"/>
      <c r="AUG32" s="128"/>
      <c r="AUH32" s="128"/>
      <c r="AUI32" s="128"/>
      <c r="AUJ32" s="128"/>
      <c r="AUK32" s="128"/>
      <c r="AUL32" s="128"/>
      <c r="AUM32" s="128"/>
      <c r="AUN32" s="128"/>
      <c r="AUO32" s="128"/>
      <c r="AUP32" s="128"/>
      <c r="AUQ32" s="128"/>
      <c r="AUR32" s="128"/>
      <c r="AUS32" s="128"/>
      <c r="AUT32" s="128"/>
      <c r="AUU32" s="128"/>
      <c r="AUV32" s="128"/>
      <c r="AUW32" s="128"/>
      <c r="AUX32" s="128"/>
      <c r="AUY32" s="128"/>
      <c r="AUZ32" s="128"/>
      <c r="AVA32" s="128"/>
      <c r="AVB32" s="128"/>
      <c r="AVC32" s="128"/>
      <c r="AVD32" s="128"/>
      <c r="AVE32" s="128"/>
      <c r="AVF32" s="128"/>
      <c r="AVG32" s="128"/>
      <c r="AVH32" s="128"/>
      <c r="AVI32" s="128"/>
      <c r="AVJ32" s="128"/>
      <c r="AVK32" s="128"/>
      <c r="AVL32" s="128"/>
      <c r="AVM32" s="128"/>
      <c r="AVN32" s="128"/>
      <c r="AVO32" s="128"/>
      <c r="AVP32" s="128"/>
      <c r="AVQ32" s="128"/>
      <c r="AVR32" s="128"/>
      <c r="AVS32" s="128"/>
      <c r="AVT32" s="128"/>
      <c r="AVU32" s="128"/>
      <c r="AVV32" s="128"/>
      <c r="AVW32" s="128"/>
      <c r="AVX32" s="128"/>
      <c r="AVY32" s="128"/>
      <c r="AVZ32" s="128"/>
      <c r="AWA32" s="128"/>
      <c r="AWB32" s="128"/>
      <c r="AWC32" s="128"/>
      <c r="AWD32" s="128"/>
      <c r="AWE32" s="128"/>
      <c r="AWF32" s="128"/>
      <c r="AWG32" s="128"/>
      <c r="AWH32" s="128"/>
      <c r="AWI32" s="128"/>
      <c r="AWJ32" s="128"/>
      <c r="AWK32" s="128"/>
      <c r="AWL32" s="128"/>
      <c r="AWM32" s="128"/>
      <c r="AWN32" s="128"/>
      <c r="AWO32" s="128"/>
      <c r="AWP32" s="128"/>
      <c r="AWQ32" s="128"/>
      <c r="AWR32" s="128"/>
      <c r="AWS32" s="128"/>
      <c r="AWT32" s="128"/>
      <c r="AWU32" s="128"/>
      <c r="AWV32" s="128"/>
      <c r="AWW32" s="128"/>
      <c r="AWX32" s="128"/>
      <c r="AWY32" s="128"/>
      <c r="AWZ32" s="128"/>
      <c r="AXA32" s="128"/>
      <c r="AXB32" s="128"/>
      <c r="AXC32" s="128"/>
      <c r="AXD32" s="128"/>
      <c r="AXE32" s="128"/>
      <c r="AXF32" s="128"/>
      <c r="AXG32" s="128"/>
      <c r="AXH32" s="128"/>
      <c r="AXI32" s="128"/>
      <c r="AXJ32" s="128"/>
      <c r="AXK32" s="128"/>
      <c r="AXL32" s="128"/>
      <c r="AXM32" s="128"/>
      <c r="AXN32" s="128"/>
      <c r="AXO32" s="128"/>
      <c r="AXP32" s="128"/>
      <c r="AXQ32" s="128"/>
      <c r="AXR32" s="128"/>
      <c r="AXS32" s="128"/>
      <c r="AXT32" s="128"/>
      <c r="AXU32" s="128"/>
      <c r="AXV32" s="128"/>
      <c r="AXW32" s="128"/>
      <c r="AXX32" s="128"/>
      <c r="AXY32" s="128"/>
      <c r="AXZ32" s="128"/>
      <c r="AYA32" s="128"/>
      <c r="AYB32" s="128"/>
      <c r="AYC32" s="128"/>
      <c r="AYD32" s="128"/>
      <c r="AYE32" s="128"/>
      <c r="AYF32" s="128"/>
      <c r="AYG32" s="128"/>
      <c r="AYH32" s="128"/>
      <c r="AYI32" s="128"/>
      <c r="AYJ32" s="128"/>
      <c r="AYK32" s="128"/>
      <c r="AYL32" s="128"/>
      <c r="AYM32" s="128"/>
      <c r="AYN32" s="128"/>
      <c r="AYO32" s="128"/>
      <c r="AYP32" s="128"/>
      <c r="AYQ32" s="128"/>
      <c r="AYR32" s="128"/>
      <c r="AYS32" s="128"/>
      <c r="AYT32" s="128"/>
      <c r="AYU32" s="128"/>
      <c r="AYV32" s="128"/>
      <c r="AYW32" s="128"/>
      <c r="AYX32" s="128"/>
      <c r="AYY32" s="128"/>
      <c r="AYZ32" s="128"/>
      <c r="AZA32" s="128"/>
      <c r="AZB32" s="128"/>
      <c r="AZC32" s="128"/>
      <c r="AZD32" s="128"/>
      <c r="AZE32" s="128"/>
      <c r="AZF32" s="128"/>
      <c r="AZG32" s="128"/>
      <c r="AZH32" s="128"/>
      <c r="AZI32" s="128"/>
      <c r="AZJ32" s="128"/>
      <c r="AZK32" s="128"/>
      <c r="AZL32" s="128"/>
      <c r="AZM32" s="128"/>
      <c r="AZN32" s="128"/>
      <c r="AZO32" s="128"/>
      <c r="AZP32" s="128"/>
      <c r="AZQ32" s="128"/>
      <c r="AZR32" s="128"/>
      <c r="AZS32" s="128"/>
      <c r="AZT32" s="128"/>
      <c r="AZU32" s="128"/>
      <c r="AZV32" s="128"/>
      <c r="AZW32" s="128"/>
      <c r="AZX32" s="128"/>
      <c r="AZY32" s="128"/>
      <c r="AZZ32" s="128"/>
      <c r="BAA32" s="128"/>
      <c r="BAB32" s="128"/>
      <c r="BAC32" s="128"/>
      <c r="BAD32" s="128"/>
      <c r="BAE32" s="128"/>
      <c r="BAF32" s="128"/>
      <c r="BAG32" s="128"/>
      <c r="BAH32" s="128"/>
      <c r="BAI32" s="128"/>
      <c r="BAJ32" s="128"/>
      <c r="BAK32" s="128"/>
      <c r="BAL32" s="128"/>
      <c r="BAM32" s="128"/>
      <c r="BAN32" s="128"/>
      <c r="BAO32" s="128"/>
      <c r="BAP32" s="128"/>
      <c r="BAQ32" s="128"/>
      <c r="BAR32" s="128"/>
      <c r="BAS32" s="128"/>
      <c r="BAT32" s="128"/>
      <c r="BAU32" s="128"/>
      <c r="BAV32" s="128"/>
      <c r="BAW32" s="128"/>
      <c r="BAX32" s="128"/>
      <c r="BAY32" s="128"/>
      <c r="BAZ32" s="128"/>
      <c r="BBA32" s="128"/>
      <c r="BBB32" s="128"/>
      <c r="BBC32" s="128"/>
      <c r="BBD32" s="128"/>
      <c r="BBE32" s="128"/>
      <c r="BBF32" s="128"/>
      <c r="BBG32" s="128"/>
      <c r="BBH32" s="128"/>
      <c r="BBI32" s="128"/>
      <c r="BBJ32" s="128"/>
      <c r="BBK32" s="128"/>
      <c r="BBL32" s="128"/>
      <c r="BBM32" s="128"/>
      <c r="BBN32" s="128"/>
      <c r="BBO32" s="128"/>
      <c r="BBP32" s="128"/>
      <c r="BBQ32" s="128"/>
      <c r="BBR32" s="128"/>
      <c r="BBS32" s="128"/>
      <c r="BBT32" s="128"/>
      <c r="BBU32" s="128"/>
      <c r="BBV32" s="128"/>
      <c r="BBW32" s="128"/>
      <c r="BBX32" s="128"/>
      <c r="BBY32" s="128"/>
      <c r="BBZ32" s="128"/>
      <c r="BCA32" s="128"/>
      <c r="BCB32" s="128"/>
      <c r="BCC32" s="128"/>
      <c r="BCD32" s="128"/>
      <c r="BCE32" s="128"/>
      <c r="BCF32" s="128"/>
      <c r="BCG32" s="128"/>
      <c r="BCH32" s="128"/>
      <c r="BCI32" s="128"/>
      <c r="BCJ32" s="128"/>
      <c r="BCK32" s="128"/>
      <c r="BCL32" s="128"/>
      <c r="BCM32" s="128"/>
      <c r="BCN32" s="128"/>
      <c r="BCO32" s="128"/>
      <c r="BCP32" s="128"/>
      <c r="BCQ32" s="128"/>
      <c r="BCR32" s="128"/>
      <c r="BCS32" s="128"/>
      <c r="BCT32" s="128"/>
      <c r="BCU32" s="128"/>
      <c r="BCV32" s="128"/>
      <c r="BCW32" s="128"/>
      <c r="BCX32" s="128"/>
      <c r="BCY32" s="128"/>
      <c r="BCZ32" s="128"/>
      <c r="BDA32" s="128"/>
      <c r="BDB32" s="128"/>
      <c r="BDC32" s="128"/>
      <c r="BDD32" s="128"/>
      <c r="BDE32" s="128"/>
      <c r="BDF32" s="128"/>
      <c r="BDG32" s="128"/>
      <c r="BDH32" s="128"/>
      <c r="BDI32" s="128"/>
      <c r="BDJ32" s="128"/>
      <c r="BDK32" s="128"/>
      <c r="BDL32" s="128"/>
      <c r="BDM32" s="128"/>
      <c r="BDN32" s="128"/>
      <c r="BDO32" s="128"/>
      <c r="BDP32" s="128"/>
      <c r="BDQ32" s="128"/>
      <c r="BDR32" s="128"/>
      <c r="BDS32" s="128"/>
      <c r="BDT32" s="128"/>
      <c r="BDU32" s="128"/>
      <c r="BDV32" s="128"/>
      <c r="BDW32" s="128"/>
      <c r="BDX32" s="128"/>
      <c r="BDY32" s="128"/>
      <c r="BDZ32" s="128"/>
      <c r="BEA32" s="128"/>
      <c r="BEB32" s="128"/>
      <c r="BEC32" s="128"/>
      <c r="BED32" s="128"/>
      <c r="BEE32" s="128"/>
      <c r="BEF32" s="128"/>
      <c r="BEG32" s="128"/>
      <c r="BEH32" s="128"/>
      <c r="BEI32" s="128"/>
      <c r="BEJ32" s="128"/>
      <c r="BEK32" s="128"/>
      <c r="BEL32" s="128"/>
      <c r="BEM32" s="128"/>
      <c r="BEN32" s="128"/>
      <c r="BEO32" s="128"/>
      <c r="BEP32" s="128"/>
      <c r="BEQ32" s="128"/>
      <c r="BER32" s="128"/>
      <c r="BES32" s="128"/>
      <c r="BET32" s="128"/>
      <c r="BEU32" s="128"/>
      <c r="BEV32" s="128"/>
      <c r="BEW32" s="128"/>
      <c r="BEX32" s="128"/>
      <c r="BEY32" s="128"/>
      <c r="BEZ32" s="128"/>
      <c r="BFA32" s="128"/>
      <c r="BFB32" s="128"/>
      <c r="BFC32" s="128"/>
      <c r="BFD32" s="128"/>
      <c r="BFE32" s="128"/>
      <c r="BFF32" s="128"/>
      <c r="BFG32" s="128"/>
      <c r="BFH32" s="128"/>
      <c r="BFI32" s="128"/>
      <c r="BFJ32" s="128"/>
      <c r="BFK32" s="128"/>
      <c r="BFL32" s="128"/>
      <c r="BFM32" s="128"/>
      <c r="BFN32" s="128"/>
      <c r="BFO32" s="128"/>
      <c r="BFP32" s="128"/>
      <c r="BFQ32" s="128"/>
      <c r="BFR32" s="128"/>
      <c r="BFS32" s="128"/>
      <c r="BFT32" s="128"/>
      <c r="BFU32" s="128"/>
      <c r="BFV32" s="128"/>
      <c r="BFW32" s="128"/>
      <c r="BFX32" s="128"/>
      <c r="BFY32" s="128"/>
      <c r="BFZ32" s="128"/>
      <c r="BGA32" s="128"/>
      <c r="BGB32" s="128"/>
      <c r="BGC32" s="128"/>
      <c r="BGD32" s="128"/>
      <c r="BGE32" s="128"/>
      <c r="BGF32" s="128"/>
      <c r="BGG32" s="128"/>
      <c r="BGH32" s="128"/>
      <c r="BGI32" s="128"/>
      <c r="BGJ32" s="128"/>
      <c r="BGK32" s="128"/>
      <c r="BGL32" s="128"/>
      <c r="BGM32" s="128"/>
      <c r="BGN32" s="128"/>
      <c r="BGO32" s="128"/>
      <c r="BGP32" s="128"/>
      <c r="BGQ32" s="128"/>
      <c r="BGR32" s="128"/>
      <c r="BGS32" s="128"/>
      <c r="BGT32" s="128"/>
      <c r="BGU32" s="128"/>
      <c r="BGV32" s="128"/>
      <c r="BGW32" s="128"/>
      <c r="BGX32" s="128"/>
      <c r="BGY32" s="128"/>
      <c r="BGZ32" s="128"/>
      <c r="BHA32" s="128"/>
      <c r="BHB32" s="128"/>
      <c r="BHC32" s="128"/>
      <c r="BHD32" s="128"/>
      <c r="BHE32" s="128"/>
      <c r="BHF32" s="128"/>
      <c r="BHG32" s="128"/>
      <c r="BHH32" s="128"/>
      <c r="BHI32" s="128"/>
      <c r="BHJ32" s="128"/>
      <c r="BHK32" s="128"/>
      <c r="BHL32" s="128"/>
      <c r="BHM32" s="128"/>
      <c r="BHN32" s="128"/>
      <c r="BHO32" s="128"/>
      <c r="BHP32" s="128"/>
      <c r="BHQ32" s="128"/>
      <c r="BHR32" s="128"/>
      <c r="BHS32" s="128"/>
      <c r="BHT32" s="128"/>
      <c r="BHU32" s="128"/>
      <c r="BHV32" s="128"/>
      <c r="BHW32" s="128"/>
      <c r="BHX32" s="128"/>
      <c r="BHY32" s="128"/>
      <c r="BHZ32" s="128"/>
      <c r="BIA32" s="128"/>
      <c r="BIB32" s="128"/>
      <c r="BIC32" s="128"/>
      <c r="BID32" s="128"/>
      <c r="BIE32" s="128"/>
      <c r="BIF32" s="128"/>
      <c r="BIG32" s="128"/>
      <c r="BIH32" s="128"/>
      <c r="BII32" s="128"/>
      <c r="BIJ32" s="128"/>
      <c r="BIK32" s="128"/>
      <c r="BIL32" s="128"/>
      <c r="BIM32" s="128"/>
      <c r="BIN32" s="128"/>
      <c r="BIO32" s="128"/>
      <c r="BIP32" s="128"/>
      <c r="BIQ32" s="128"/>
      <c r="BIR32" s="128"/>
      <c r="BIS32" s="128"/>
      <c r="BIT32" s="128"/>
      <c r="BIU32" s="128"/>
      <c r="BIV32" s="128"/>
      <c r="BIW32" s="128"/>
      <c r="BIX32" s="128"/>
      <c r="BIY32" s="128"/>
      <c r="BIZ32" s="128"/>
      <c r="BJA32" s="128"/>
      <c r="BJB32" s="128"/>
      <c r="BJC32" s="128"/>
      <c r="BJD32" s="128"/>
      <c r="BJE32" s="128"/>
      <c r="BJF32" s="128"/>
      <c r="BJG32" s="128"/>
      <c r="BJH32" s="128"/>
      <c r="BJI32" s="128"/>
      <c r="BJJ32" s="128"/>
      <c r="BJK32" s="128"/>
      <c r="BJL32" s="128"/>
      <c r="BJM32" s="128"/>
      <c r="BJN32" s="128"/>
      <c r="BJO32" s="128"/>
      <c r="BJP32" s="128"/>
      <c r="BJQ32" s="128"/>
      <c r="BJR32" s="128"/>
      <c r="BJS32" s="128"/>
      <c r="BJT32" s="128"/>
      <c r="BJU32" s="128"/>
      <c r="BJV32" s="128"/>
      <c r="BJW32" s="128"/>
      <c r="BJX32" s="128"/>
      <c r="BJY32" s="128"/>
      <c r="BJZ32" s="128"/>
      <c r="BKA32" s="128"/>
      <c r="BKB32" s="128"/>
      <c r="BKC32" s="128"/>
      <c r="BKD32" s="128"/>
      <c r="BKE32" s="128"/>
      <c r="BKF32" s="128"/>
      <c r="BKG32" s="128"/>
      <c r="BKH32" s="128"/>
      <c r="BKI32" s="128"/>
      <c r="BKJ32" s="128"/>
      <c r="BKK32" s="128"/>
      <c r="BKL32" s="128"/>
      <c r="BKM32" s="128"/>
      <c r="BKN32" s="128"/>
      <c r="BKO32" s="128"/>
      <c r="BKP32" s="128"/>
      <c r="BKQ32" s="128"/>
      <c r="BKR32" s="128"/>
      <c r="BKS32" s="128"/>
      <c r="BKT32" s="128"/>
      <c r="BKU32" s="128"/>
      <c r="BKV32" s="128"/>
      <c r="BKW32" s="128"/>
      <c r="BKX32" s="128"/>
      <c r="BKY32" s="128"/>
      <c r="BKZ32" s="128"/>
      <c r="BLA32" s="128"/>
      <c r="BLB32" s="128"/>
      <c r="BLC32" s="128"/>
      <c r="BLD32" s="128"/>
      <c r="BLE32" s="128"/>
      <c r="BLF32" s="128"/>
      <c r="BLG32" s="128"/>
      <c r="BLH32" s="128"/>
      <c r="BLI32" s="128"/>
      <c r="BLJ32" s="128"/>
      <c r="BLK32" s="128"/>
      <c r="BLL32" s="128"/>
      <c r="BLM32" s="128"/>
      <c r="BLN32" s="128"/>
      <c r="BLO32" s="128"/>
      <c r="BLP32" s="128"/>
      <c r="BLQ32" s="128"/>
      <c r="BLR32" s="128"/>
      <c r="BLS32" s="128"/>
      <c r="BLT32" s="128"/>
      <c r="BLU32" s="128"/>
      <c r="BLV32" s="128"/>
      <c r="BLW32" s="128"/>
      <c r="BLX32" s="128"/>
      <c r="BLY32" s="128"/>
      <c r="BLZ32" s="128"/>
      <c r="BMA32" s="128"/>
      <c r="BMB32" s="128"/>
      <c r="BMC32" s="128"/>
      <c r="BMD32" s="128"/>
      <c r="BME32" s="128"/>
      <c r="BMF32" s="128"/>
      <c r="BMG32" s="128"/>
      <c r="BMH32" s="128"/>
      <c r="BMI32" s="128"/>
      <c r="BMJ32" s="128"/>
      <c r="BMK32" s="128"/>
      <c r="BML32" s="128"/>
      <c r="BMM32" s="128"/>
      <c r="BMN32" s="128"/>
      <c r="BMO32" s="128"/>
      <c r="BMP32" s="128"/>
      <c r="BMQ32" s="128"/>
      <c r="BMR32" s="128"/>
      <c r="BMS32" s="128"/>
      <c r="BMT32" s="128"/>
      <c r="BMU32" s="128"/>
      <c r="BMV32" s="128"/>
      <c r="BMW32" s="128"/>
      <c r="BMX32" s="128"/>
      <c r="BMY32" s="128"/>
      <c r="BMZ32" s="128"/>
      <c r="BNA32" s="128"/>
      <c r="BNB32" s="128"/>
      <c r="BNC32" s="128"/>
      <c r="BND32" s="128"/>
      <c r="BNE32" s="128"/>
      <c r="BNF32" s="128"/>
      <c r="BNG32" s="128"/>
      <c r="BNH32" s="128"/>
      <c r="BNI32" s="128"/>
      <c r="BNJ32" s="128"/>
      <c r="BNK32" s="128"/>
      <c r="BNL32" s="128"/>
      <c r="BNM32" s="128"/>
      <c r="BNN32" s="128"/>
      <c r="BNO32" s="128"/>
      <c r="BNP32" s="128"/>
      <c r="BNQ32" s="128"/>
      <c r="BNR32" s="128"/>
      <c r="BNS32" s="128"/>
      <c r="BNT32" s="128"/>
      <c r="BNU32" s="128"/>
      <c r="BNV32" s="128"/>
      <c r="BNW32" s="128"/>
      <c r="BNX32" s="128"/>
      <c r="BNY32" s="128"/>
      <c r="BNZ32" s="128"/>
      <c r="BOA32" s="128"/>
      <c r="BOB32" s="128"/>
      <c r="BOC32" s="128"/>
      <c r="BOD32" s="128"/>
      <c r="BOE32" s="128"/>
      <c r="BOF32" s="128"/>
      <c r="BOG32" s="128"/>
      <c r="BOH32" s="128"/>
      <c r="BOI32" s="128"/>
      <c r="BOJ32" s="128"/>
      <c r="BOK32" s="128"/>
      <c r="BOL32" s="128"/>
      <c r="BOM32" s="128"/>
      <c r="BON32" s="128"/>
      <c r="BOO32" s="128"/>
      <c r="BOP32" s="128"/>
      <c r="BOQ32" s="128"/>
      <c r="BOR32" s="128"/>
      <c r="BOS32" s="128"/>
      <c r="BOT32" s="128"/>
      <c r="BOU32" s="128"/>
      <c r="BOV32" s="128"/>
      <c r="BOW32" s="128"/>
      <c r="BOX32" s="128"/>
      <c r="BOY32" s="128"/>
      <c r="BOZ32" s="128"/>
      <c r="BPA32" s="128"/>
      <c r="BPB32" s="128"/>
      <c r="BPC32" s="128"/>
      <c r="BPD32" s="128"/>
      <c r="BPE32" s="128"/>
      <c r="BPF32" s="128"/>
      <c r="BPG32" s="128"/>
      <c r="BPH32" s="128"/>
      <c r="BPI32" s="128"/>
      <c r="BPJ32" s="128"/>
      <c r="BPK32" s="128"/>
      <c r="BPL32" s="128"/>
      <c r="BPM32" s="128"/>
      <c r="BPN32" s="128"/>
      <c r="BPO32" s="128"/>
      <c r="BPP32" s="128"/>
      <c r="BPQ32" s="128"/>
      <c r="BPR32" s="128"/>
      <c r="BPS32" s="128"/>
      <c r="BPT32" s="128"/>
      <c r="BPU32" s="128"/>
      <c r="BPV32" s="128"/>
      <c r="BPW32" s="128"/>
      <c r="BPX32" s="128"/>
      <c r="BPY32" s="128"/>
      <c r="BPZ32" s="128"/>
      <c r="BQA32" s="128"/>
      <c r="BQB32" s="128"/>
      <c r="BQC32" s="128"/>
      <c r="BQD32" s="128"/>
      <c r="BQE32" s="128"/>
      <c r="BQF32" s="128"/>
      <c r="BQG32" s="128"/>
      <c r="BQH32" s="128"/>
      <c r="BQI32" s="128"/>
      <c r="BQJ32" s="128"/>
      <c r="BQK32" s="128"/>
      <c r="BQL32" s="128"/>
      <c r="BQM32" s="128"/>
      <c r="BQN32" s="128"/>
      <c r="BQO32" s="128"/>
      <c r="BQP32" s="128"/>
      <c r="BQQ32" s="128"/>
      <c r="BQR32" s="128"/>
      <c r="BQS32" s="128"/>
      <c r="BQT32" s="128"/>
      <c r="BQU32" s="128"/>
      <c r="BQV32" s="128"/>
      <c r="BQW32" s="128"/>
      <c r="BQX32" s="128"/>
      <c r="BQY32" s="128"/>
      <c r="BQZ32" s="128"/>
      <c r="BRA32" s="128"/>
      <c r="BRB32" s="128"/>
      <c r="BRC32" s="128"/>
      <c r="BRD32" s="128"/>
      <c r="BRE32" s="128"/>
      <c r="BRF32" s="128"/>
      <c r="BRG32" s="128"/>
      <c r="BRH32" s="128"/>
      <c r="BRI32" s="128"/>
      <c r="BRJ32" s="128"/>
      <c r="BRK32" s="128"/>
      <c r="BRL32" s="128"/>
      <c r="BRM32" s="128"/>
      <c r="BRN32" s="128"/>
      <c r="BRO32" s="128"/>
      <c r="BRP32" s="128"/>
      <c r="BRQ32" s="128"/>
      <c r="BRR32" s="128"/>
      <c r="BRS32" s="128"/>
      <c r="BRT32" s="128"/>
      <c r="BRU32" s="128"/>
      <c r="BRV32" s="128"/>
      <c r="BRW32" s="128"/>
      <c r="BRX32" s="128"/>
      <c r="BRY32" s="128"/>
      <c r="BRZ32" s="128"/>
      <c r="BSA32" s="128"/>
      <c r="BSB32" s="128"/>
      <c r="BSC32" s="128"/>
      <c r="BSD32" s="128"/>
      <c r="BSE32" s="128"/>
      <c r="BSF32" s="128"/>
      <c r="BSG32" s="128"/>
      <c r="BSH32" s="128"/>
      <c r="BSI32" s="128"/>
      <c r="BSJ32" s="128"/>
      <c r="BSK32" s="128"/>
      <c r="BSL32" s="128"/>
      <c r="BSM32" s="128"/>
      <c r="BSN32" s="128"/>
      <c r="BSO32" s="128"/>
      <c r="BSP32" s="128"/>
      <c r="BSQ32" s="128"/>
      <c r="BSR32" s="128"/>
      <c r="BSS32" s="128"/>
      <c r="BST32" s="128"/>
      <c r="BSU32" s="128"/>
      <c r="BSV32" s="128"/>
      <c r="BSW32" s="128"/>
      <c r="BSX32" s="128"/>
      <c r="BSY32" s="128"/>
      <c r="BSZ32" s="128"/>
      <c r="BTA32" s="128"/>
      <c r="BTB32" s="128"/>
      <c r="BTC32" s="128"/>
      <c r="BTD32" s="128"/>
      <c r="BTE32" s="128"/>
      <c r="BTF32" s="128"/>
      <c r="BTG32" s="128"/>
      <c r="BTH32" s="128"/>
      <c r="BTI32" s="128"/>
      <c r="BTJ32" s="128"/>
      <c r="BTK32" s="128"/>
      <c r="BTL32" s="128"/>
      <c r="BTM32" s="128"/>
      <c r="BTN32" s="128"/>
      <c r="BTO32" s="128"/>
      <c r="BTP32" s="128"/>
      <c r="BTQ32" s="128"/>
      <c r="BTR32" s="128"/>
      <c r="BTS32" s="128"/>
      <c r="BTT32" s="128"/>
      <c r="BTU32" s="128"/>
      <c r="BTV32" s="128"/>
      <c r="BTW32" s="128"/>
      <c r="BTX32" s="128"/>
      <c r="BTY32" s="128"/>
      <c r="BTZ32" s="128"/>
      <c r="BUA32" s="128"/>
      <c r="BUB32" s="128"/>
      <c r="BUC32" s="128"/>
      <c r="BUD32" s="128"/>
      <c r="BUE32" s="128"/>
      <c r="BUF32" s="128"/>
      <c r="BUG32" s="128"/>
      <c r="BUH32" s="128"/>
      <c r="BUI32" s="128"/>
      <c r="BUJ32" s="128"/>
      <c r="BUK32" s="128"/>
      <c r="BUL32" s="128"/>
      <c r="BUM32" s="128"/>
      <c r="BUN32" s="128"/>
      <c r="BUO32" s="128"/>
      <c r="BUP32" s="128"/>
      <c r="BUQ32" s="128"/>
      <c r="BUR32" s="128"/>
      <c r="BUS32" s="128"/>
      <c r="BUT32" s="128"/>
      <c r="BUU32" s="128"/>
      <c r="BUV32" s="128"/>
      <c r="BUW32" s="128"/>
      <c r="BUX32" s="128"/>
      <c r="BUY32" s="128"/>
      <c r="BUZ32" s="128"/>
      <c r="BVA32" s="128"/>
      <c r="BVB32" s="128"/>
      <c r="BVC32" s="128"/>
      <c r="BVD32" s="128"/>
      <c r="BVE32" s="128"/>
      <c r="BVF32" s="128"/>
      <c r="BVG32" s="128"/>
      <c r="BVH32" s="128"/>
      <c r="BVI32" s="128"/>
      <c r="BVJ32" s="128"/>
      <c r="BVK32" s="128"/>
      <c r="BVL32" s="128"/>
      <c r="BVM32" s="128"/>
      <c r="BVN32" s="128"/>
      <c r="BVO32" s="128"/>
      <c r="BVP32" s="128"/>
      <c r="BVQ32" s="128"/>
      <c r="BVR32" s="128"/>
      <c r="BVS32" s="128"/>
      <c r="BVT32" s="128"/>
      <c r="BVU32" s="128"/>
      <c r="BVV32" s="128"/>
      <c r="BVW32" s="128"/>
      <c r="BVX32" s="128"/>
      <c r="BVY32" s="128"/>
      <c r="BVZ32" s="128"/>
      <c r="BWA32" s="128"/>
      <c r="BWB32" s="128"/>
      <c r="BWC32" s="128"/>
      <c r="BWD32" s="128"/>
      <c r="BWE32" s="128"/>
      <c r="BWF32" s="128"/>
      <c r="BWG32" s="128"/>
      <c r="BWH32" s="128"/>
      <c r="BWI32" s="128"/>
      <c r="BWJ32" s="128"/>
      <c r="BWK32" s="128"/>
      <c r="BWL32" s="128"/>
      <c r="BWM32" s="128"/>
      <c r="BWN32" s="128"/>
      <c r="BWO32" s="128"/>
      <c r="BWP32" s="128"/>
      <c r="BWQ32" s="128"/>
      <c r="BWR32" s="128"/>
      <c r="BWS32" s="128"/>
      <c r="BWT32" s="128"/>
      <c r="BWU32" s="128"/>
      <c r="BWV32" s="128"/>
      <c r="BWW32" s="128"/>
      <c r="BWX32" s="128"/>
      <c r="BWY32" s="128"/>
      <c r="BWZ32" s="128"/>
      <c r="BXA32" s="128"/>
      <c r="BXB32" s="128"/>
      <c r="BXC32" s="128"/>
      <c r="BXD32" s="128"/>
      <c r="BXE32" s="128"/>
      <c r="BXF32" s="128"/>
      <c r="BXG32" s="128"/>
      <c r="BXH32" s="128"/>
      <c r="BXI32" s="128"/>
      <c r="BXJ32" s="128"/>
      <c r="BXK32" s="128"/>
      <c r="BXL32" s="128"/>
      <c r="BXM32" s="128"/>
      <c r="BXN32" s="128"/>
      <c r="BXO32" s="128"/>
      <c r="BXP32" s="128"/>
      <c r="BXQ32" s="128"/>
      <c r="BXR32" s="128"/>
      <c r="BXS32" s="128"/>
      <c r="BXT32" s="128"/>
      <c r="BXU32" s="128"/>
      <c r="BXV32" s="128"/>
      <c r="BXW32" s="128"/>
      <c r="BXX32" s="128"/>
      <c r="BXY32" s="128"/>
      <c r="BXZ32" s="128"/>
      <c r="BYA32" s="128"/>
      <c r="BYB32" s="128"/>
      <c r="BYC32" s="128"/>
      <c r="BYD32" s="128"/>
      <c r="BYE32" s="128"/>
      <c r="BYF32" s="128"/>
      <c r="BYG32" s="128"/>
      <c r="BYH32" s="128"/>
      <c r="BYI32" s="128"/>
      <c r="BYJ32" s="128"/>
      <c r="BYK32" s="128"/>
      <c r="BYL32" s="128"/>
      <c r="BYM32" s="128"/>
      <c r="BYN32" s="128"/>
      <c r="BYO32" s="128"/>
      <c r="BYP32" s="128"/>
      <c r="BYQ32" s="128"/>
      <c r="BYR32" s="128"/>
      <c r="BYS32" s="128"/>
      <c r="BYT32" s="128"/>
      <c r="BYU32" s="128"/>
      <c r="BYV32" s="128"/>
      <c r="BYW32" s="128"/>
      <c r="BYX32" s="128"/>
      <c r="BYY32" s="128"/>
      <c r="BYZ32" s="128"/>
      <c r="BZA32" s="128"/>
      <c r="BZB32" s="128"/>
      <c r="BZC32" s="128"/>
      <c r="BZD32" s="128"/>
      <c r="BZE32" s="128"/>
      <c r="BZF32" s="128"/>
      <c r="BZG32" s="128"/>
      <c r="BZH32" s="128"/>
      <c r="BZI32" s="128"/>
      <c r="BZJ32" s="128"/>
      <c r="BZK32" s="128"/>
      <c r="BZL32" s="128"/>
      <c r="BZM32" s="128"/>
      <c r="BZN32" s="128"/>
      <c r="BZO32" s="128"/>
      <c r="BZP32" s="128"/>
      <c r="BZQ32" s="128"/>
      <c r="BZR32" s="128"/>
      <c r="BZS32" s="128"/>
      <c r="BZT32" s="128"/>
      <c r="BZU32" s="128"/>
      <c r="BZV32" s="128"/>
      <c r="BZW32" s="128"/>
      <c r="BZX32" s="128"/>
      <c r="BZY32" s="128"/>
      <c r="BZZ32" s="128"/>
      <c r="CAA32" s="128"/>
      <c r="CAB32" s="128"/>
      <c r="CAC32" s="128"/>
      <c r="CAD32" s="128"/>
      <c r="CAE32" s="128"/>
      <c r="CAF32" s="128"/>
      <c r="CAG32" s="128"/>
      <c r="CAH32" s="128"/>
      <c r="CAI32" s="128"/>
      <c r="CAJ32" s="128"/>
      <c r="CAK32" s="128"/>
      <c r="CAL32" s="128"/>
      <c r="CAM32" s="128"/>
      <c r="CAN32" s="128"/>
      <c r="CAO32" s="128"/>
      <c r="CAP32" s="128"/>
      <c r="CAQ32" s="128"/>
      <c r="CAR32" s="128"/>
      <c r="CAS32" s="128"/>
      <c r="CAT32" s="128"/>
      <c r="CAU32" s="128"/>
      <c r="CAV32" s="128"/>
      <c r="CAW32" s="128"/>
      <c r="CAX32" s="128"/>
      <c r="CAY32" s="128"/>
      <c r="CAZ32" s="128"/>
      <c r="CBA32" s="128"/>
      <c r="CBB32" s="128"/>
      <c r="CBC32" s="128"/>
      <c r="CBD32" s="128"/>
      <c r="CBE32" s="128"/>
      <c r="CBF32" s="128"/>
      <c r="CBG32" s="128"/>
      <c r="CBH32" s="128"/>
      <c r="CBI32" s="128"/>
      <c r="CBJ32" s="128"/>
      <c r="CBK32" s="128"/>
      <c r="CBL32" s="128"/>
      <c r="CBM32" s="128"/>
      <c r="CBN32" s="128"/>
      <c r="CBO32" s="128"/>
      <c r="CBP32" s="128"/>
      <c r="CBQ32" s="128"/>
      <c r="CBR32" s="128"/>
      <c r="CBS32" s="128"/>
      <c r="CBT32" s="128"/>
      <c r="CBU32" s="128"/>
      <c r="CBV32" s="128"/>
      <c r="CBW32" s="128"/>
      <c r="CBX32" s="128"/>
      <c r="CBY32" s="128"/>
      <c r="CBZ32" s="128"/>
      <c r="CCA32" s="128"/>
      <c r="CCB32" s="128"/>
      <c r="CCC32" s="128"/>
      <c r="CCD32" s="128"/>
      <c r="CCE32" s="128"/>
      <c r="CCF32" s="128"/>
      <c r="CCG32" s="128"/>
      <c r="CCH32" s="128"/>
      <c r="CCI32" s="128"/>
      <c r="CCJ32" s="128"/>
      <c r="CCK32" s="128"/>
      <c r="CCL32" s="128"/>
      <c r="CCM32" s="128"/>
      <c r="CCN32" s="128"/>
      <c r="CCO32" s="128"/>
      <c r="CCP32" s="128"/>
      <c r="CCQ32" s="128"/>
      <c r="CCR32" s="128"/>
      <c r="CCS32" s="128"/>
      <c r="CCT32" s="128"/>
      <c r="CCU32" s="128"/>
      <c r="CCV32" s="128"/>
      <c r="CCW32" s="128"/>
      <c r="CCX32" s="128"/>
      <c r="CCY32" s="128"/>
      <c r="CCZ32" s="128"/>
      <c r="CDA32" s="128"/>
      <c r="CDB32" s="128"/>
      <c r="CDC32" s="128"/>
      <c r="CDD32" s="128"/>
      <c r="CDE32" s="128"/>
      <c r="CDF32" s="128"/>
      <c r="CDG32" s="128"/>
      <c r="CDH32" s="128"/>
      <c r="CDI32" s="128"/>
      <c r="CDJ32" s="128"/>
      <c r="CDK32" s="128"/>
      <c r="CDL32" s="128"/>
      <c r="CDM32" s="128"/>
      <c r="CDN32" s="128"/>
      <c r="CDO32" s="128"/>
      <c r="CDP32" s="128"/>
      <c r="CDQ32" s="128"/>
      <c r="CDR32" s="128"/>
      <c r="CDS32" s="128"/>
      <c r="CDT32" s="128"/>
      <c r="CDU32" s="128"/>
      <c r="CDV32" s="128"/>
      <c r="CDW32" s="128"/>
      <c r="CDX32" s="128"/>
      <c r="CDY32" s="128"/>
      <c r="CDZ32" s="128"/>
      <c r="CEA32" s="128"/>
      <c r="CEB32" s="128"/>
      <c r="CEC32" s="128"/>
      <c r="CED32" s="128"/>
      <c r="CEE32" s="128"/>
      <c r="CEF32" s="128"/>
      <c r="CEG32" s="128"/>
      <c r="CEH32" s="128"/>
      <c r="CEI32" s="128"/>
      <c r="CEJ32" s="128"/>
      <c r="CEK32" s="128"/>
      <c r="CEL32" s="128"/>
      <c r="CEM32" s="128"/>
      <c r="CEN32" s="128"/>
      <c r="CEO32" s="128"/>
      <c r="CEP32" s="128"/>
      <c r="CEQ32" s="128"/>
      <c r="CER32" s="128"/>
      <c r="CES32" s="128"/>
      <c r="CET32" s="128"/>
      <c r="CEU32" s="128"/>
      <c r="CEV32" s="128"/>
      <c r="CEW32" s="128"/>
      <c r="CEX32" s="128"/>
      <c r="CEY32" s="128"/>
      <c r="CEZ32" s="128"/>
      <c r="CFA32" s="128"/>
      <c r="CFB32" s="128"/>
      <c r="CFC32" s="128"/>
      <c r="CFD32" s="128"/>
      <c r="CFE32" s="128"/>
      <c r="CFF32" s="128"/>
      <c r="CFG32" s="128"/>
      <c r="CFH32" s="128"/>
      <c r="CFI32" s="128"/>
      <c r="CFJ32" s="128"/>
      <c r="CFK32" s="128"/>
      <c r="CFL32" s="128"/>
      <c r="CFM32" s="128"/>
      <c r="CFN32" s="128"/>
      <c r="CFO32" s="128"/>
      <c r="CFP32" s="128"/>
      <c r="CFQ32" s="128"/>
      <c r="CFR32" s="128"/>
      <c r="CFS32" s="128"/>
      <c r="CFT32" s="128"/>
      <c r="CFU32" s="128"/>
      <c r="CFV32" s="128"/>
      <c r="CFW32" s="128"/>
      <c r="CFX32" s="128"/>
      <c r="CFY32" s="128"/>
      <c r="CFZ32" s="128"/>
      <c r="CGA32" s="128"/>
      <c r="CGB32" s="128"/>
      <c r="CGC32" s="128"/>
      <c r="CGD32" s="128"/>
      <c r="CGE32" s="128"/>
      <c r="CGF32" s="128"/>
      <c r="CGG32" s="128"/>
      <c r="CGH32" s="128"/>
      <c r="CGI32" s="128"/>
      <c r="CGJ32" s="128"/>
      <c r="CGK32" s="128"/>
      <c r="CGL32" s="128"/>
      <c r="CGM32" s="128"/>
      <c r="CGN32" s="128"/>
      <c r="CGO32" s="128"/>
      <c r="CGP32" s="128"/>
      <c r="CGQ32" s="128"/>
      <c r="CGR32" s="128"/>
      <c r="CGS32" s="128"/>
      <c r="CGT32" s="128"/>
      <c r="CGU32" s="128"/>
      <c r="CGV32" s="128"/>
      <c r="CGW32" s="128"/>
      <c r="CGX32" s="128"/>
      <c r="CGY32" s="128"/>
      <c r="CGZ32" s="128"/>
      <c r="CHA32" s="128"/>
      <c r="CHB32" s="128"/>
      <c r="CHC32" s="128"/>
      <c r="CHD32" s="128"/>
      <c r="CHE32" s="128"/>
      <c r="CHF32" s="128"/>
      <c r="CHG32" s="128"/>
      <c r="CHH32" s="128"/>
      <c r="CHI32" s="128"/>
      <c r="CHJ32" s="128"/>
      <c r="CHK32" s="128"/>
      <c r="CHL32" s="128"/>
      <c r="CHM32" s="128"/>
      <c r="CHN32" s="128"/>
      <c r="CHO32" s="128"/>
      <c r="CHP32" s="128"/>
      <c r="CHQ32" s="128"/>
      <c r="CHR32" s="128"/>
      <c r="CHS32" s="128"/>
      <c r="CHT32" s="128"/>
      <c r="CHU32" s="128"/>
      <c r="CHV32" s="128"/>
      <c r="CHW32" s="128"/>
      <c r="CHX32" s="128"/>
      <c r="CHY32" s="128"/>
      <c r="CHZ32" s="128"/>
      <c r="CIA32" s="128"/>
      <c r="CIB32" s="128"/>
      <c r="CIC32" s="128"/>
      <c r="CID32" s="128"/>
      <c r="CIE32" s="128"/>
      <c r="CIF32" s="128"/>
      <c r="CIG32" s="128"/>
      <c r="CIH32" s="128"/>
      <c r="CII32" s="128"/>
      <c r="CIJ32" s="128"/>
      <c r="CIK32" s="128"/>
      <c r="CIL32" s="128"/>
      <c r="CIM32" s="128"/>
      <c r="CIN32" s="128"/>
      <c r="CIO32" s="128"/>
      <c r="CIP32" s="128"/>
      <c r="CIQ32" s="128"/>
      <c r="CIR32" s="128"/>
      <c r="CIS32" s="128"/>
      <c r="CIT32" s="128"/>
      <c r="CIU32" s="128"/>
      <c r="CIV32" s="128"/>
      <c r="CIW32" s="128"/>
      <c r="CIX32" s="128"/>
      <c r="CIY32" s="128"/>
      <c r="CIZ32" s="128"/>
      <c r="CJA32" s="128"/>
      <c r="CJB32" s="128"/>
      <c r="CJC32" s="128"/>
      <c r="CJD32" s="128"/>
      <c r="CJE32" s="128"/>
      <c r="CJF32" s="128"/>
      <c r="CJG32" s="128"/>
      <c r="CJH32" s="128"/>
      <c r="CJI32" s="128"/>
      <c r="CJJ32" s="128"/>
      <c r="CJK32" s="128"/>
      <c r="CJL32" s="128"/>
      <c r="CJM32" s="128"/>
      <c r="CJN32" s="128"/>
      <c r="CJO32" s="128"/>
      <c r="CJP32" s="128"/>
      <c r="CJQ32" s="128"/>
      <c r="CJR32" s="128"/>
      <c r="CJS32" s="128"/>
      <c r="CJT32" s="128"/>
      <c r="CJU32" s="128"/>
      <c r="CJV32" s="128"/>
      <c r="CJW32" s="128"/>
      <c r="CJX32" s="128"/>
      <c r="CJY32" s="128"/>
      <c r="CJZ32" s="128"/>
      <c r="CKA32" s="128"/>
      <c r="CKB32" s="128"/>
      <c r="CKC32" s="128"/>
      <c r="CKD32" s="128"/>
      <c r="CKE32" s="128"/>
      <c r="CKF32" s="128"/>
      <c r="CKG32" s="128"/>
      <c r="CKH32" s="128"/>
      <c r="CKI32" s="128"/>
      <c r="CKJ32" s="128"/>
      <c r="CKK32" s="128"/>
      <c r="CKL32" s="128"/>
      <c r="CKM32" s="128"/>
      <c r="CKN32" s="128"/>
      <c r="CKO32" s="128"/>
      <c r="CKP32" s="128"/>
      <c r="CKQ32" s="128"/>
      <c r="CKR32" s="128"/>
      <c r="CKS32" s="128"/>
      <c r="CKT32" s="128"/>
      <c r="CKU32" s="128"/>
      <c r="CKV32" s="128"/>
      <c r="CKW32" s="128"/>
      <c r="CKX32" s="128"/>
      <c r="CKY32" s="128"/>
      <c r="CKZ32" s="128"/>
      <c r="CLA32" s="128"/>
      <c r="CLB32" s="128"/>
      <c r="CLC32" s="128"/>
      <c r="CLD32" s="128"/>
      <c r="CLE32" s="128"/>
      <c r="CLF32" s="128"/>
      <c r="CLG32" s="128"/>
      <c r="CLH32" s="128"/>
      <c r="CLI32" s="128"/>
      <c r="CLJ32" s="128"/>
      <c r="CLK32" s="128"/>
      <c r="CLL32" s="128"/>
      <c r="CLM32" s="128"/>
      <c r="CLN32" s="128"/>
      <c r="CLO32" s="128"/>
      <c r="CLP32" s="128"/>
      <c r="CLQ32" s="128"/>
      <c r="CLR32" s="128"/>
      <c r="CLS32" s="128"/>
      <c r="CLT32" s="128"/>
      <c r="CLU32" s="128"/>
      <c r="CLV32" s="128"/>
      <c r="CLW32" s="128"/>
      <c r="CLX32" s="128"/>
      <c r="CLY32" s="128"/>
      <c r="CLZ32" s="128"/>
      <c r="CMA32" s="128"/>
      <c r="CMB32" s="128"/>
      <c r="CMC32" s="128"/>
      <c r="CMD32" s="128"/>
      <c r="CME32" s="128"/>
      <c r="CMF32" s="128"/>
      <c r="CMG32" s="128"/>
      <c r="CMH32" s="128"/>
      <c r="CMI32" s="128"/>
      <c r="CMJ32" s="128"/>
      <c r="CMK32" s="128"/>
      <c r="CML32" s="128"/>
      <c r="CMM32" s="128"/>
      <c r="CMN32" s="128"/>
      <c r="CMO32" s="128"/>
      <c r="CMP32" s="128"/>
      <c r="CMQ32" s="128"/>
      <c r="CMR32" s="128"/>
      <c r="CMS32" s="128"/>
      <c r="CMT32" s="128"/>
      <c r="CMU32" s="128"/>
      <c r="CMV32" s="128"/>
      <c r="CMW32" s="128"/>
      <c r="CMX32" s="128"/>
      <c r="CMY32" s="128"/>
      <c r="CMZ32" s="128"/>
      <c r="CNA32" s="128"/>
      <c r="CNB32" s="128"/>
      <c r="CNC32" s="128"/>
      <c r="CND32" s="128"/>
      <c r="CNE32" s="128"/>
      <c r="CNF32" s="128"/>
      <c r="CNG32" s="128"/>
      <c r="CNH32" s="128"/>
      <c r="CNI32" s="128"/>
      <c r="CNJ32" s="128"/>
      <c r="CNK32" s="128"/>
      <c r="CNL32" s="128"/>
      <c r="CNM32" s="128"/>
      <c r="CNN32" s="128"/>
      <c r="CNO32" s="128"/>
      <c r="CNP32" s="128"/>
      <c r="CNQ32" s="128"/>
      <c r="CNR32" s="128"/>
      <c r="CNS32" s="128"/>
      <c r="CNT32" s="128"/>
      <c r="CNU32" s="128"/>
      <c r="CNV32" s="128"/>
      <c r="CNW32" s="128"/>
      <c r="CNX32" s="128"/>
      <c r="CNY32" s="128"/>
      <c r="CNZ32" s="128"/>
      <c r="COA32" s="128"/>
      <c r="COB32" s="128"/>
      <c r="COC32" s="128"/>
      <c r="COD32" s="128"/>
      <c r="COE32" s="128"/>
      <c r="COF32" s="128"/>
      <c r="COG32" s="128"/>
      <c r="COH32" s="128"/>
      <c r="COI32" s="128"/>
      <c r="COJ32" s="128"/>
      <c r="COK32" s="128"/>
      <c r="COL32" s="128"/>
      <c r="COM32" s="128"/>
      <c r="CON32" s="128"/>
      <c r="COO32" s="128"/>
      <c r="COP32" s="128"/>
      <c r="COQ32" s="128"/>
      <c r="COR32" s="128"/>
      <c r="COS32" s="128"/>
      <c r="COT32" s="128"/>
      <c r="COU32" s="128"/>
      <c r="COV32" s="128"/>
      <c r="COW32" s="128"/>
      <c r="COX32" s="128"/>
      <c r="COY32" s="128"/>
      <c r="COZ32" s="128"/>
      <c r="CPA32" s="128"/>
      <c r="CPB32" s="128"/>
      <c r="CPC32" s="128"/>
      <c r="CPD32" s="128"/>
      <c r="CPE32" s="128"/>
      <c r="CPF32" s="128"/>
      <c r="CPG32" s="128"/>
      <c r="CPH32" s="128"/>
      <c r="CPI32" s="128"/>
      <c r="CPJ32" s="128"/>
      <c r="CPK32" s="128"/>
      <c r="CPL32" s="128"/>
      <c r="CPM32" s="128"/>
      <c r="CPN32" s="128"/>
      <c r="CPO32" s="128"/>
      <c r="CPP32" s="128"/>
      <c r="CPQ32" s="128"/>
      <c r="CPR32" s="128"/>
      <c r="CPS32" s="128"/>
      <c r="CPT32" s="128"/>
      <c r="CPU32" s="128"/>
      <c r="CPV32" s="128"/>
      <c r="CPW32" s="128"/>
      <c r="CPX32" s="128"/>
      <c r="CPY32" s="128"/>
      <c r="CPZ32" s="128"/>
      <c r="CQA32" s="128"/>
      <c r="CQB32" s="128"/>
      <c r="CQC32" s="128"/>
      <c r="CQD32" s="128"/>
      <c r="CQE32" s="128"/>
      <c r="CQF32" s="128"/>
      <c r="CQG32" s="128"/>
      <c r="CQH32" s="128"/>
      <c r="CQI32" s="128"/>
      <c r="CQJ32" s="128"/>
      <c r="CQK32" s="128"/>
      <c r="CQL32" s="128"/>
      <c r="CQM32" s="128"/>
      <c r="CQN32" s="128"/>
      <c r="CQO32" s="128"/>
      <c r="CQP32" s="128"/>
      <c r="CQQ32" s="128"/>
      <c r="CQR32" s="128"/>
      <c r="CQS32" s="128"/>
      <c r="CQT32" s="128"/>
      <c r="CQU32" s="128"/>
      <c r="CQV32" s="128"/>
      <c r="CQW32" s="128"/>
      <c r="CQX32" s="128"/>
      <c r="CQY32" s="128"/>
      <c r="CQZ32" s="128"/>
      <c r="CRA32" s="128"/>
      <c r="CRB32" s="128"/>
      <c r="CRC32" s="128"/>
      <c r="CRD32" s="128"/>
      <c r="CRE32" s="128"/>
      <c r="CRF32" s="128"/>
      <c r="CRG32" s="128"/>
      <c r="CRH32" s="128"/>
      <c r="CRI32" s="128"/>
      <c r="CRJ32" s="128"/>
      <c r="CRK32" s="128"/>
      <c r="CRL32" s="128"/>
      <c r="CRM32" s="128"/>
      <c r="CRN32" s="128"/>
      <c r="CRO32" s="128"/>
      <c r="CRP32" s="128"/>
      <c r="CRQ32" s="128"/>
      <c r="CRR32" s="128"/>
      <c r="CRS32" s="128"/>
      <c r="CRT32" s="128"/>
      <c r="CRU32" s="128"/>
      <c r="CRV32" s="128"/>
      <c r="CRW32" s="128"/>
      <c r="CRX32" s="128"/>
      <c r="CRY32" s="128"/>
      <c r="CRZ32" s="128"/>
      <c r="CSA32" s="128"/>
      <c r="CSB32" s="128"/>
      <c r="CSC32" s="128"/>
      <c r="CSD32" s="128"/>
      <c r="CSE32" s="128"/>
      <c r="CSF32" s="128"/>
      <c r="CSG32" s="128"/>
      <c r="CSH32" s="128"/>
      <c r="CSI32" s="128"/>
      <c r="CSJ32" s="128"/>
      <c r="CSK32" s="128"/>
      <c r="CSL32" s="128"/>
      <c r="CSM32" s="128"/>
      <c r="CSN32" s="128"/>
      <c r="CSO32" s="128"/>
      <c r="CSP32" s="128"/>
      <c r="CSQ32" s="128"/>
      <c r="CSR32" s="128"/>
      <c r="CSS32" s="128"/>
      <c r="CST32" s="128"/>
      <c r="CSU32" s="128"/>
      <c r="CSV32" s="128"/>
      <c r="CSW32" s="128"/>
      <c r="CSX32" s="128"/>
      <c r="CSY32" s="128"/>
      <c r="CSZ32" s="128"/>
      <c r="CTA32" s="128"/>
      <c r="CTB32" s="128"/>
      <c r="CTC32" s="128"/>
      <c r="CTD32" s="128"/>
      <c r="CTE32" s="128"/>
      <c r="CTF32" s="128"/>
      <c r="CTG32" s="128"/>
      <c r="CTH32" s="128"/>
      <c r="CTI32" s="128"/>
      <c r="CTJ32" s="128"/>
      <c r="CTK32" s="128"/>
      <c r="CTL32" s="128"/>
      <c r="CTM32" s="128"/>
      <c r="CTN32" s="128"/>
      <c r="CTO32" s="128"/>
      <c r="CTP32" s="128"/>
      <c r="CTQ32" s="128"/>
      <c r="CTR32" s="128"/>
      <c r="CTS32" s="128"/>
      <c r="CTT32" s="128"/>
      <c r="CTU32" s="128"/>
      <c r="CTV32" s="128"/>
      <c r="CTW32" s="128"/>
      <c r="CTX32" s="128"/>
      <c r="CTY32" s="128"/>
      <c r="CTZ32" s="128"/>
      <c r="CUA32" s="128"/>
      <c r="CUB32" s="128"/>
      <c r="CUC32" s="128"/>
      <c r="CUD32" s="128"/>
      <c r="CUE32" s="128"/>
      <c r="CUF32" s="128"/>
      <c r="CUG32" s="128"/>
      <c r="CUH32" s="128"/>
      <c r="CUI32" s="128"/>
      <c r="CUJ32" s="128"/>
      <c r="CUK32" s="128"/>
      <c r="CUL32" s="128"/>
      <c r="CUM32" s="128"/>
      <c r="CUN32" s="128"/>
      <c r="CUO32" s="128"/>
      <c r="CUP32" s="128"/>
      <c r="CUQ32" s="128"/>
      <c r="CUR32" s="128"/>
      <c r="CUS32" s="128"/>
      <c r="CUT32" s="128"/>
      <c r="CUU32" s="128"/>
      <c r="CUV32" s="128"/>
      <c r="CUW32" s="128"/>
      <c r="CUX32" s="128"/>
      <c r="CUY32" s="128"/>
      <c r="CUZ32" s="128"/>
      <c r="CVA32" s="128"/>
      <c r="CVB32" s="128"/>
      <c r="CVC32" s="128"/>
      <c r="CVD32" s="128"/>
      <c r="CVE32" s="128"/>
      <c r="CVF32" s="128"/>
      <c r="CVG32" s="128"/>
      <c r="CVH32" s="128"/>
      <c r="CVI32" s="128"/>
      <c r="CVJ32" s="128"/>
      <c r="CVK32" s="128"/>
      <c r="CVL32" s="128"/>
      <c r="CVM32" s="128"/>
      <c r="CVN32" s="128"/>
      <c r="CVO32" s="128"/>
      <c r="CVP32" s="128"/>
      <c r="CVQ32" s="128"/>
      <c r="CVR32" s="128"/>
      <c r="CVS32" s="128"/>
      <c r="CVT32" s="128"/>
      <c r="CVU32" s="128"/>
      <c r="CVV32" s="128"/>
      <c r="CVW32" s="128"/>
      <c r="CVX32" s="128"/>
      <c r="CVY32" s="128"/>
      <c r="CVZ32" s="128"/>
      <c r="CWA32" s="128"/>
      <c r="CWB32" s="128"/>
      <c r="CWC32" s="128"/>
      <c r="CWD32" s="128"/>
      <c r="CWE32" s="128"/>
      <c r="CWF32" s="128"/>
      <c r="CWG32" s="128"/>
      <c r="CWH32" s="128"/>
      <c r="CWI32" s="128"/>
      <c r="CWJ32" s="128"/>
      <c r="CWK32" s="128"/>
      <c r="CWL32" s="128"/>
      <c r="CWM32" s="128"/>
      <c r="CWN32" s="128"/>
      <c r="CWO32" s="128"/>
      <c r="CWP32" s="128"/>
      <c r="CWQ32" s="128"/>
      <c r="CWR32" s="128"/>
      <c r="CWS32" s="128"/>
      <c r="CWT32" s="128"/>
      <c r="CWU32" s="128"/>
      <c r="CWV32" s="128"/>
      <c r="CWW32" s="128"/>
      <c r="CWX32" s="128"/>
      <c r="CWY32" s="128"/>
      <c r="CWZ32" s="128"/>
      <c r="CXA32" s="128"/>
      <c r="CXB32" s="128"/>
      <c r="CXC32" s="128"/>
      <c r="CXD32" s="128"/>
      <c r="CXE32" s="128"/>
      <c r="CXF32" s="128"/>
      <c r="CXG32" s="128"/>
      <c r="CXH32" s="128"/>
      <c r="CXI32" s="128"/>
      <c r="CXJ32" s="128"/>
      <c r="CXK32" s="128"/>
      <c r="CXL32" s="128"/>
      <c r="CXM32" s="128"/>
      <c r="CXN32" s="128"/>
      <c r="CXO32" s="128"/>
      <c r="CXP32" s="128"/>
      <c r="CXQ32" s="128"/>
      <c r="CXR32" s="128"/>
      <c r="CXS32" s="128"/>
      <c r="CXT32" s="128"/>
      <c r="CXU32" s="128"/>
      <c r="CXV32" s="128"/>
      <c r="CXW32" s="128"/>
      <c r="CXX32" s="128"/>
      <c r="CXY32" s="128"/>
      <c r="CXZ32" s="128"/>
      <c r="CYA32" s="128"/>
      <c r="CYB32" s="128"/>
      <c r="CYC32" s="128"/>
      <c r="CYD32" s="128"/>
      <c r="CYE32" s="128"/>
      <c r="CYF32" s="128"/>
      <c r="CYG32" s="128"/>
      <c r="CYH32" s="128"/>
      <c r="CYI32" s="128"/>
      <c r="CYJ32" s="128"/>
      <c r="CYK32" s="128"/>
      <c r="CYL32" s="128"/>
      <c r="CYM32" s="128"/>
      <c r="CYN32" s="128"/>
      <c r="CYO32" s="128"/>
      <c r="CYP32" s="128"/>
      <c r="CYQ32" s="128"/>
      <c r="CYR32" s="128"/>
      <c r="CYS32" s="128"/>
      <c r="CYT32" s="128"/>
      <c r="CYU32" s="128"/>
      <c r="CYV32" s="128"/>
      <c r="CYW32" s="128"/>
      <c r="CYX32" s="128"/>
      <c r="CYY32" s="128"/>
      <c r="CYZ32" s="128"/>
      <c r="CZA32" s="128"/>
      <c r="CZB32" s="128"/>
      <c r="CZC32" s="128"/>
      <c r="CZD32" s="128"/>
      <c r="CZE32" s="128"/>
      <c r="CZF32" s="128"/>
      <c r="CZG32" s="128"/>
      <c r="CZH32" s="128"/>
      <c r="CZI32" s="128"/>
      <c r="CZJ32" s="128"/>
      <c r="CZK32" s="128"/>
      <c r="CZL32" s="128"/>
      <c r="CZM32" s="128"/>
      <c r="CZN32" s="128"/>
      <c r="CZO32" s="128"/>
      <c r="CZP32" s="128"/>
      <c r="CZQ32" s="128"/>
      <c r="CZR32" s="128"/>
      <c r="CZS32" s="128"/>
      <c r="CZT32" s="128"/>
      <c r="CZU32" s="128"/>
      <c r="CZV32" s="128"/>
      <c r="CZW32" s="128"/>
      <c r="CZX32" s="128"/>
      <c r="CZY32" s="128"/>
      <c r="CZZ32" s="128"/>
      <c r="DAA32" s="128"/>
      <c r="DAB32" s="128"/>
      <c r="DAC32" s="128"/>
      <c r="DAD32" s="128"/>
      <c r="DAE32" s="128"/>
      <c r="DAF32" s="128"/>
      <c r="DAG32" s="128"/>
      <c r="DAH32" s="128"/>
      <c r="DAI32" s="128"/>
      <c r="DAJ32" s="128"/>
      <c r="DAK32" s="128"/>
      <c r="DAL32" s="128"/>
      <c r="DAM32" s="128"/>
      <c r="DAN32" s="128"/>
      <c r="DAO32" s="128"/>
      <c r="DAP32" s="128"/>
      <c r="DAQ32" s="128"/>
      <c r="DAR32" s="128"/>
      <c r="DAS32" s="128"/>
      <c r="DAT32" s="128"/>
      <c r="DAU32" s="128"/>
      <c r="DAV32" s="128"/>
      <c r="DAW32" s="128"/>
      <c r="DAX32" s="128"/>
      <c r="DAY32" s="128"/>
      <c r="DAZ32" s="128"/>
      <c r="DBA32" s="128"/>
      <c r="DBB32" s="128"/>
      <c r="DBC32" s="128"/>
      <c r="DBD32" s="128"/>
      <c r="DBE32" s="128"/>
      <c r="DBF32" s="128"/>
      <c r="DBG32" s="128"/>
      <c r="DBH32" s="128"/>
      <c r="DBI32" s="128"/>
      <c r="DBJ32" s="128"/>
      <c r="DBK32" s="128"/>
      <c r="DBL32" s="128"/>
      <c r="DBM32" s="128"/>
      <c r="DBN32" s="128"/>
      <c r="DBO32" s="128"/>
      <c r="DBP32" s="128"/>
      <c r="DBQ32" s="128"/>
      <c r="DBR32" s="128"/>
      <c r="DBS32" s="128"/>
      <c r="DBT32" s="128"/>
      <c r="DBU32" s="128"/>
      <c r="DBV32" s="128"/>
      <c r="DBW32" s="128"/>
      <c r="DBX32" s="128"/>
      <c r="DBY32" s="128"/>
      <c r="DBZ32" s="128"/>
      <c r="DCA32" s="128"/>
      <c r="DCB32" s="128"/>
      <c r="DCC32" s="128"/>
      <c r="DCD32" s="128"/>
      <c r="DCE32" s="128"/>
      <c r="DCF32" s="128"/>
      <c r="DCG32" s="128"/>
      <c r="DCH32" s="128"/>
      <c r="DCI32" s="128"/>
      <c r="DCJ32" s="128"/>
      <c r="DCK32" s="128"/>
      <c r="DCL32" s="128"/>
      <c r="DCM32" s="128"/>
      <c r="DCN32" s="128"/>
      <c r="DCO32" s="128"/>
      <c r="DCP32" s="128"/>
      <c r="DCQ32" s="128"/>
      <c r="DCR32" s="128"/>
      <c r="DCS32" s="128"/>
      <c r="DCT32" s="128"/>
      <c r="DCU32" s="128"/>
      <c r="DCV32" s="128"/>
      <c r="DCW32" s="128"/>
      <c r="DCX32" s="128"/>
      <c r="DCY32" s="128"/>
      <c r="DCZ32" s="128"/>
      <c r="DDA32" s="128"/>
      <c r="DDB32" s="128"/>
      <c r="DDC32" s="128"/>
      <c r="DDD32" s="128"/>
      <c r="DDE32" s="128"/>
      <c r="DDF32" s="128"/>
      <c r="DDG32" s="128"/>
      <c r="DDH32" s="128"/>
      <c r="DDI32" s="128"/>
      <c r="DDJ32" s="128"/>
      <c r="DDK32" s="128"/>
      <c r="DDL32" s="128"/>
      <c r="DDM32" s="128"/>
      <c r="DDN32" s="128"/>
      <c r="DDO32" s="128"/>
      <c r="DDP32" s="128"/>
      <c r="DDQ32" s="128"/>
      <c r="DDR32" s="128"/>
      <c r="DDS32" s="128"/>
      <c r="DDT32" s="128"/>
      <c r="DDU32" s="128"/>
      <c r="DDV32" s="128"/>
      <c r="DDW32" s="128"/>
      <c r="DDX32" s="128"/>
      <c r="DDY32" s="128"/>
      <c r="DDZ32" s="128"/>
      <c r="DEA32" s="128"/>
      <c r="DEB32" s="128"/>
      <c r="DEC32" s="128"/>
      <c r="DED32" s="128"/>
      <c r="DEE32" s="128"/>
      <c r="DEF32" s="128"/>
      <c r="DEG32" s="128"/>
      <c r="DEH32" s="128"/>
      <c r="DEI32" s="128"/>
      <c r="DEJ32" s="128"/>
      <c r="DEK32" s="128"/>
      <c r="DEL32" s="128"/>
      <c r="DEM32" s="128"/>
      <c r="DEN32" s="128"/>
      <c r="DEO32" s="128"/>
      <c r="DEP32" s="128"/>
      <c r="DEQ32" s="128"/>
      <c r="DER32" s="128"/>
      <c r="DES32" s="128"/>
      <c r="DET32" s="128"/>
      <c r="DEU32" s="128"/>
      <c r="DEV32" s="128"/>
      <c r="DEW32" s="128"/>
      <c r="DEX32" s="128"/>
      <c r="DEY32" s="128"/>
      <c r="DEZ32" s="128"/>
      <c r="DFA32" s="128"/>
      <c r="DFB32" s="128"/>
      <c r="DFC32" s="128"/>
      <c r="DFD32" s="128"/>
      <c r="DFE32" s="128"/>
      <c r="DFF32" s="128"/>
      <c r="DFG32" s="128"/>
      <c r="DFH32" s="128"/>
      <c r="DFI32" s="128"/>
      <c r="DFJ32" s="128"/>
      <c r="DFK32" s="128"/>
      <c r="DFL32" s="128"/>
      <c r="DFM32" s="128"/>
      <c r="DFN32" s="128"/>
      <c r="DFO32" s="128"/>
      <c r="DFP32" s="128"/>
      <c r="DFQ32" s="128"/>
      <c r="DFR32" s="128"/>
      <c r="DFS32" s="128"/>
      <c r="DFT32" s="128"/>
      <c r="DFU32" s="128"/>
      <c r="DFV32" s="128"/>
      <c r="DFW32" s="128"/>
      <c r="DFX32" s="128"/>
      <c r="DFY32" s="128"/>
      <c r="DFZ32" s="128"/>
      <c r="DGA32" s="128"/>
      <c r="DGB32" s="128"/>
      <c r="DGC32" s="128"/>
      <c r="DGD32" s="128"/>
      <c r="DGE32" s="128"/>
      <c r="DGF32" s="128"/>
      <c r="DGG32" s="128"/>
      <c r="DGH32" s="128"/>
      <c r="DGI32" s="128"/>
      <c r="DGJ32" s="128"/>
      <c r="DGK32" s="128"/>
      <c r="DGL32" s="128"/>
      <c r="DGM32" s="128"/>
      <c r="DGN32" s="128"/>
      <c r="DGO32" s="128"/>
      <c r="DGP32" s="128"/>
      <c r="DGQ32" s="128"/>
      <c r="DGR32" s="128"/>
      <c r="DGS32" s="128"/>
      <c r="DGT32" s="128"/>
      <c r="DGU32" s="128"/>
      <c r="DGV32" s="128"/>
      <c r="DGW32" s="128"/>
      <c r="DGX32" s="128"/>
      <c r="DGY32" s="128"/>
      <c r="DGZ32" s="128"/>
      <c r="DHA32" s="128"/>
      <c r="DHB32" s="128"/>
      <c r="DHC32" s="128"/>
      <c r="DHD32" s="128"/>
      <c r="DHE32" s="128"/>
      <c r="DHF32" s="128"/>
      <c r="DHG32" s="128"/>
      <c r="DHH32" s="128"/>
      <c r="DHI32" s="128"/>
      <c r="DHJ32" s="128"/>
      <c r="DHK32" s="128"/>
      <c r="DHL32" s="128"/>
      <c r="DHM32" s="128"/>
      <c r="DHN32" s="128"/>
      <c r="DHO32" s="128"/>
      <c r="DHP32" s="128"/>
      <c r="DHQ32" s="128"/>
      <c r="DHR32" s="128"/>
      <c r="DHS32" s="128"/>
      <c r="DHT32" s="128"/>
      <c r="DHU32" s="128"/>
      <c r="DHV32" s="128"/>
      <c r="DHW32" s="128"/>
      <c r="DHX32" s="128"/>
      <c r="DHY32" s="128"/>
      <c r="DHZ32" s="128"/>
      <c r="DIA32" s="128"/>
      <c r="DIB32" s="128"/>
      <c r="DIC32" s="128"/>
      <c r="DID32" s="128"/>
      <c r="DIE32" s="128"/>
      <c r="DIF32" s="128"/>
      <c r="DIG32" s="128"/>
      <c r="DIH32" s="128"/>
      <c r="DII32" s="128"/>
      <c r="DIJ32" s="128"/>
      <c r="DIK32" s="128"/>
      <c r="DIL32" s="128"/>
      <c r="DIM32" s="128"/>
      <c r="DIN32" s="128"/>
      <c r="DIO32" s="128"/>
      <c r="DIP32" s="128"/>
      <c r="DIQ32" s="128"/>
      <c r="DIR32" s="128"/>
      <c r="DIS32" s="128"/>
      <c r="DIT32" s="128"/>
      <c r="DIU32" s="128"/>
      <c r="DIV32" s="128"/>
      <c r="DIW32" s="128"/>
      <c r="DIX32" s="128"/>
      <c r="DIY32" s="128"/>
      <c r="DIZ32" s="128"/>
      <c r="DJA32" s="128"/>
      <c r="DJB32" s="128"/>
      <c r="DJC32" s="128"/>
      <c r="DJD32" s="128"/>
      <c r="DJE32" s="128"/>
      <c r="DJF32" s="128"/>
      <c r="DJG32" s="128"/>
      <c r="DJH32" s="128"/>
      <c r="DJI32" s="128"/>
      <c r="DJJ32" s="128"/>
      <c r="DJK32" s="128"/>
      <c r="DJL32" s="128"/>
      <c r="DJM32" s="128"/>
      <c r="DJN32" s="128"/>
      <c r="DJO32" s="128"/>
      <c r="DJP32" s="128"/>
      <c r="DJQ32" s="128"/>
      <c r="DJR32" s="128"/>
      <c r="DJS32" s="128"/>
      <c r="DJT32" s="128"/>
      <c r="DJU32" s="128"/>
      <c r="DJV32" s="128"/>
      <c r="DJW32" s="128"/>
      <c r="DJX32" s="128"/>
      <c r="DJY32" s="128"/>
      <c r="DJZ32" s="128"/>
      <c r="DKA32" s="128"/>
      <c r="DKB32" s="128"/>
      <c r="DKC32" s="128"/>
      <c r="DKD32" s="128"/>
      <c r="DKE32" s="128"/>
      <c r="DKF32" s="128"/>
      <c r="DKG32" s="128"/>
      <c r="DKH32" s="128"/>
      <c r="DKI32" s="128"/>
      <c r="DKJ32" s="128"/>
      <c r="DKK32" s="128"/>
      <c r="DKL32" s="128"/>
      <c r="DKM32" s="128"/>
      <c r="DKN32" s="128"/>
      <c r="DKO32" s="128"/>
      <c r="DKP32" s="128"/>
      <c r="DKQ32" s="128"/>
      <c r="DKR32" s="128"/>
      <c r="DKS32" s="128"/>
      <c r="DKT32" s="128"/>
      <c r="DKU32" s="128"/>
      <c r="DKV32" s="128"/>
      <c r="DKW32" s="128"/>
      <c r="DKX32" s="128"/>
      <c r="DKY32" s="128"/>
      <c r="DKZ32" s="128"/>
      <c r="DLA32" s="128"/>
      <c r="DLB32" s="128"/>
      <c r="DLC32" s="128"/>
      <c r="DLD32" s="128"/>
      <c r="DLE32" s="128"/>
      <c r="DLF32" s="128"/>
      <c r="DLG32" s="128"/>
      <c r="DLH32" s="128"/>
      <c r="DLI32" s="128"/>
      <c r="DLJ32" s="128"/>
      <c r="DLK32" s="128"/>
      <c r="DLL32" s="128"/>
      <c r="DLM32" s="128"/>
      <c r="DLN32" s="128"/>
      <c r="DLO32" s="128"/>
      <c r="DLP32" s="128"/>
      <c r="DLQ32" s="128"/>
      <c r="DLR32" s="128"/>
      <c r="DLS32" s="128"/>
      <c r="DLT32" s="128"/>
      <c r="DLU32" s="128"/>
      <c r="DLV32" s="128"/>
      <c r="DLW32" s="128"/>
      <c r="DLX32" s="128"/>
      <c r="DLY32" s="128"/>
      <c r="DLZ32" s="128"/>
      <c r="DMA32" s="128"/>
      <c r="DMB32" s="128"/>
      <c r="DMC32" s="128"/>
      <c r="DMD32" s="128"/>
      <c r="DME32" s="128"/>
      <c r="DMF32" s="128"/>
      <c r="DMG32" s="128"/>
      <c r="DMH32" s="128"/>
      <c r="DMI32" s="128"/>
      <c r="DMJ32" s="128"/>
      <c r="DMK32" s="128"/>
      <c r="DML32" s="128"/>
      <c r="DMM32" s="128"/>
      <c r="DMN32" s="128"/>
      <c r="DMO32" s="128"/>
      <c r="DMP32" s="128"/>
      <c r="DMQ32" s="128"/>
      <c r="DMR32" s="128"/>
      <c r="DMS32" s="128"/>
      <c r="DMT32" s="128"/>
      <c r="DMU32" s="128"/>
      <c r="DMV32" s="128"/>
      <c r="DMW32" s="128"/>
      <c r="DMX32" s="128"/>
      <c r="DMY32" s="128"/>
      <c r="DMZ32" s="128"/>
      <c r="DNA32" s="128"/>
      <c r="DNB32" s="128"/>
      <c r="DNC32" s="128"/>
      <c r="DND32" s="128"/>
      <c r="DNE32" s="128"/>
      <c r="DNF32" s="128"/>
      <c r="DNG32" s="128"/>
      <c r="DNH32" s="128"/>
      <c r="DNI32" s="128"/>
      <c r="DNJ32" s="128"/>
      <c r="DNK32" s="128"/>
      <c r="DNL32" s="128"/>
      <c r="DNM32" s="128"/>
      <c r="DNN32" s="128"/>
      <c r="DNO32" s="128"/>
      <c r="DNP32" s="128"/>
      <c r="DNQ32" s="128"/>
      <c r="DNR32" s="128"/>
      <c r="DNS32" s="128"/>
      <c r="DNT32" s="128"/>
      <c r="DNU32" s="128"/>
      <c r="DNV32" s="128"/>
      <c r="DNW32" s="128"/>
      <c r="DNX32" s="128"/>
      <c r="DNY32" s="128"/>
      <c r="DNZ32" s="128"/>
      <c r="DOA32" s="128"/>
      <c r="DOB32" s="128"/>
      <c r="DOC32" s="128"/>
      <c r="DOD32" s="128"/>
      <c r="DOE32" s="128"/>
      <c r="DOF32" s="128"/>
      <c r="DOG32" s="128"/>
      <c r="DOH32" s="128"/>
      <c r="DOI32" s="128"/>
      <c r="DOJ32" s="128"/>
      <c r="DOK32" s="128"/>
      <c r="DOL32" s="128"/>
      <c r="DOM32" s="128"/>
      <c r="DON32" s="128"/>
      <c r="DOO32" s="128"/>
      <c r="DOP32" s="128"/>
      <c r="DOQ32" s="128"/>
      <c r="DOR32" s="128"/>
      <c r="DOS32" s="128"/>
      <c r="DOT32" s="128"/>
      <c r="DOU32" s="128"/>
      <c r="DOV32" s="128"/>
      <c r="DOW32" s="128"/>
      <c r="DOX32" s="128"/>
      <c r="DOY32" s="128"/>
      <c r="DOZ32" s="128"/>
      <c r="DPA32" s="128"/>
      <c r="DPB32" s="128"/>
      <c r="DPC32" s="128"/>
      <c r="DPD32" s="128"/>
      <c r="DPE32" s="128"/>
      <c r="DPF32" s="128"/>
      <c r="DPG32" s="128"/>
      <c r="DPH32" s="128"/>
      <c r="DPI32" s="128"/>
      <c r="DPJ32" s="128"/>
      <c r="DPK32" s="128"/>
      <c r="DPL32" s="128"/>
      <c r="DPM32" s="128"/>
      <c r="DPN32" s="128"/>
      <c r="DPO32" s="128"/>
      <c r="DPP32" s="128"/>
      <c r="DPQ32" s="128"/>
      <c r="DPR32" s="128"/>
      <c r="DPS32" s="128"/>
      <c r="DPT32" s="128"/>
      <c r="DPU32" s="128"/>
      <c r="DPV32" s="128"/>
      <c r="DPW32" s="128"/>
      <c r="DPX32" s="128"/>
      <c r="DPY32" s="128"/>
      <c r="DPZ32" s="128"/>
      <c r="DQA32" s="128"/>
      <c r="DQB32" s="128"/>
      <c r="DQC32" s="128"/>
      <c r="DQD32" s="128"/>
      <c r="DQE32" s="128"/>
      <c r="DQF32" s="128"/>
      <c r="DQG32" s="128"/>
      <c r="DQH32" s="128"/>
      <c r="DQI32" s="128"/>
      <c r="DQJ32" s="128"/>
      <c r="DQK32" s="128"/>
      <c r="DQL32" s="128"/>
      <c r="DQM32" s="128"/>
      <c r="DQN32" s="128"/>
      <c r="DQO32" s="128"/>
      <c r="DQP32" s="128"/>
      <c r="DQQ32" s="128"/>
      <c r="DQR32" s="128"/>
      <c r="DQS32" s="128"/>
      <c r="DQT32" s="128"/>
      <c r="DQU32" s="128"/>
      <c r="DQV32" s="128"/>
      <c r="DQW32" s="128"/>
      <c r="DQX32" s="128"/>
      <c r="DQY32" s="128"/>
      <c r="DQZ32" s="128"/>
      <c r="DRA32" s="128"/>
      <c r="DRB32" s="128"/>
      <c r="DRC32" s="128"/>
      <c r="DRD32" s="128"/>
      <c r="DRE32" s="128"/>
      <c r="DRF32" s="128"/>
      <c r="DRG32" s="128"/>
      <c r="DRH32" s="128"/>
      <c r="DRI32" s="128"/>
      <c r="DRJ32" s="128"/>
      <c r="DRK32" s="128"/>
      <c r="DRL32" s="128"/>
      <c r="DRM32" s="128"/>
      <c r="DRN32" s="128"/>
      <c r="DRO32" s="128"/>
      <c r="DRP32" s="128"/>
      <c r="DRQ32" s="128"/>
      <c r="DRR32" s="128"/>
      <c r="DRS32" s="128"/>
      <c r="DRT32" s="128"/>
      <c r="DRU32" s="128"/>
      <c r="DRV32" s="128"/>
      <c r="DRW32" s="128"/>
      <c r="DRX32" s="128"/>
      <c r="DRY32" s="128"/>
      <c r="DRZ32" s="128"/>
      <c r="DSA32" s="128"/>
      <c r="DSB32" s="128"/>
      <c r="DSC32" s="128"/>
      <c r="DSD32" s="128"/>
      <c r="DSE32" s="128"/>
      <c r="DSF32" s="128"/>
      <c r="DSG32" s="128"/>
      <c r="DSH32" s="128"/>
      <c r="DSI32" s="128"/>
      <c r="DSJ32" s="128"/>
      <c r="DSK32" s="128"/>
      <c r="DSL32" s="128"/>
      <c r="DSM32" s="128"/>
      <c r="DSN32" s="128"/>
      <c r="DSO32" s="128"/>
      <c r="DSP32" s="128"/>
      <c r="DSQ32" s="128"/>
      <c r="DSR32" s="128"/>
      <c r="DSS32" s="128"/>
      <c r="DST32" s="128"/>
      <c r="DSU32" s="128"/>
      <c r="DSV32" s="128"/>
      <c r="DSW32" s="128"/>
      <c r="DSX32" s="128"/>
      <c r="DSY32" s="128"/>
      <c r="DSZ32" s="128"/>
      <c r="DTA32" s="128"/>
      <c r="DTB32" s="128"/>
      <c r="DTC32" s="128"/>
      <c r="DTD32" s="128"/>
      <c r="DTE32" s="128"/>
      <c r="DTF32" s="128"/>
      <c r="DTG32" s="128"/>
      <c r="DTH32" s="128"/>
      <c r="DTI32" s="128"/>
      <c r="DTJ32" s="128"/>
      <c r="DTK32" s="128"/>
      <c r="DTL32" s="128"/>
      <c r="DTM32" s="128"/>
      <c r="DTN32" s="128"/>
      <c r="DTO32" s="128"/>
      <c r="DTP32" s="128"/>
      <c r="DTQ32" s="128"/>
      <c r="DTR32" s="128"/>
      <c r="DTS32" s="128"/>
      <c r="DTT32" s="128"/>
      <c r="DTU32" s="128"/>
      <c r="DTV32" s="128"/>
      <c r="DTW32" s="128"/>
      <c r="DTX32" s="128"/>
      <c r="DTY32" s="128"/>
      <c r="DTZ32" s="128"/>
      <c r="DUA32" s="128"/>
      <c r="DUB32" s="128"/>
      <c r="DUC32" s="128"/>
      <c r="DUD32" s="128"/>
      <c r="DUE32" s="128"/>
      <c r="DUF32" s="128"/>
      <c r="DUG32" s="128"/>
      <c r="DUH32" s="128"/>
      <c r="DUI32" s="128"/>
      <c r="DUJ32" s="128"/>
      <c r="DUK32" s="128"/>
      <c r="DUL32" s="128"/>
      <c r="DUM32" s="128"/>
      <c r="DUN32" s="128"/>
      <c r="DUO32" s="128"/>
      <c r="DUP32" s="128"/>
      <c r="DUQ32" s="128"/>
      <c r="DUR32" s="128"/>
      <c r="DUS32" s="128"/>
      <c r="DUT32" s="128"/>
      <c r="DUU32" s="128"/>
      <c r="DUV32" s="128"/>
      <c r="DUW32" s="128"/>
      <c r="DUX32" s="128"/>
      <c r="DUY32" s="128"/>
      <c r="DUZ32" s="128"/>
      <c r="DVA32" s="128"/>
      <c r="DVB32" s="128"/>
      <c r="DVC32" s="128"/>
      <c r="DVD32" s="128"/>
      <c r="DVE32" s="128"/>
      <c r="DVF32" s="128"/>
      <c r="DVG32" s="128"/>
      <c r="DVH32" s="128"/>
      <c r="DVI32" s="128"/>
      <c r="DVJ32" s="128"/>
      <c r="DVK32" s="128"/>
      <c r="DVL32" s="128"/>
      <c r="DVM32" s="128"/>
      <c r="DVN32" s="128"/>
      <c r="DVO32" s="128"/>
      <c r="DVP32" s="128"/>
      <c r="DVQ32" s="128"/>
      <c r="DVR32" s="128"/>
      <c r="DVS32" s="128"/>
      <c r="DVT32" s="128"/>
      <c r="DVU32" s="128"/>
      <c r="DVV32" s="128"/>
      <c r="DVW32" s="128"/>
      <c r="DVX32" s="128"/>
      <c r="DVY32" s="128"/>
      <c r="DVZ32" s="128"/>
      <c r="DWA32" s="128"/>
      <c r="DWB32" s="128"/>
      <c r="DWC32" s="128"/>
      <c r="DWD32" s="128"/>
      <c r="DWE32" s="128"/>
      <c r="DWF32" s="128"/>
      <c r="DWG32" s="128"/>
      <c r="DWH32" s="128"/>
      <c r="DWI32" s="128"/>
      <c r="DWJ32" s="128"/>
      <c r="DWK32" s="128"/>
      <c r="DWL32" s="128"/>
      <c r="DWM32" s="128"/>
      <c r="DWN32" s="128"/>
      <c r="DWO32" s="128"/>
      <c r="DWP32" s="128"/>
      <c r="DWQ32" s="128"/>
      <c r="DWR32" s="128"/>
      <c r="DWS32" s="128"/>
      <c r="DWT32" s="128"/>
      <c r="DWU32" s="128"/>
      <c r="DWV32" s="128"/>
      <c r="DWW32" s="128"/>
      <c r="DWX32" s="128"/>
      <c r="DWY32" s="128"/>
      <c r="DWZ32" s="128"/>
      <c r="DXA32" s="128"/>
      <c r="DXB32" s="128"/>
      <c r="DXC32" s="128"/>
      <c r="DXD32" s="128"/>
      <c r="DXE32" s="128"/>
      <c r="DXF32" s="128"/>
      <c r="DXG32" s="128"/>
      <c r="DXH32" s="128"/>
      <c r="DXI32" s="128"/>
      <c r="DXJ32" s="128"/>
      <c r="DXK32" s="128"/>
      <c r="DXL32" s="128"/>
      <c r="DXM32" s="128"/>
      <c r="DXN32" s="128"/>
      <c r="DXO32" s="128"/>
      <c r="DXP32" s="128"/>
      <c r="DXQ32" s="128"/>
      <c r="DXR32" s="128"/>
      <c r="DXS32" s="128"/>
      <c r="DXT32" s="128"/>
      <c r="DXU32" s="128"/>
      <c r="DXV32" s="128"/>
      <c r="DXW32" s="128"/>
      <c r="DXX32" s="128"/>
      <c r="DXY32" s="128"/>
      <c r="DXZ32" s="128"/>
      <c r="DYA32" s="128"/>
      <c r="DYB32" s="128"/>
      <c r="DYC32" s="128"/>
      <c r="DYD32" s="128"/>
      <c r="DYE32" s="128"/>
      <c r="DYF32" s="128"/>
      <c r="DYG32" s="128"/>
      <c r="DYH32" s="128"/>
      <c r="DYI32" s="128"/>
      <c r="DYJ32" s="128"/>
      <c r="DYK32" s="128"/>
      <c r="DYL32" s="128"/>
      <c r="DYM32" s="128"/>
      <c r="DYN32" s="128"/>
      <c r="DYO32" s="128"/>
      <c r="DYP32" s="128"/>
      <c r="DYQ32" s="128"/>
      <c r="DYR32" s="128"/>
      <c r="DYS32" s="128"/>
      <c r="DYT32" s="128"/>
      <c r="DYU32" s="128"/>
      <c r="DYV32" s="128"/>
      <c r="DYW32" s="128"/>
      <c r="DYX32" s="128"/>
      <c r="DYY32" s="128"/>
      <c r="DYZ32" s="128"/>
      <c r="DZA32" s="128"/>
      <c r="DZB32" s="128"/>
      <c r="DZC32" s="128"/>
      <c r="DZD32" s="128"/>
      <c r="DZE32" s="128"/>
      <c r="DZF32" s="128"/>
      <c r="DZG32" s="128"/>
      <c r="DZH32" s="128"/>
      <c r="DZI32" s="128"/>
      <c r="DZJ32" s="128"/>
      <c r="DZK32" s="128"/>
      <c r="DZL32" s="128"/>
      <c r="DZM32" s="128"/>
      <c r="DZN32" s="128"/>
      <c r="DZO32" s="128"/>
      <c r="DZP32" s="128"/>
      <c r="DZQ32" s="128"/>
      <c r="DZR32" s="128"/>
      <c r="DZS32" s="128"/>
      <c r="DZT32" s="128"/>
      <c r="DZU32" s="128"/>
      <c r="DZV32" s="128"/>
      <c r="DZW32" s="128"/>
      <c r="DZX32" s="128"/>
      <c r="DZY32" s="128"/>
      <c r="DZZ32" s="128"/>
      <c r="EAA32" s="128"/>
      <c r="EAB32" s="128"/>
      <c r="EAC32" s="128"/>
      <c r="EAD32" s="128"/>
      <c r="EAE32" s="128"/>
      <c r="EAF32" s="128"/>
      <c r="EAG32" s="128"/>
      <c r="EAH32" s="128"/>
      <c r="EAI32" s="128"/>
      <c r="EAJ32" s="128"/>
      <c r="EAK32" s="128"/>
      <c r="EAL32" s="128"/>
      <c r="EAM32" s="128"/>
      <c r="EAN32" s="128"/>
      <c r="EAO32" s="128"/>
      <c r="EAP32" s="128"/>
      <c r="EAQ32" s="128"/>
      <c r="EAR32" s="128"/>
      <c r="EAS32" s="128"/>
      <c r="EAT32" s="128"/>
      <c r="EAU32" s="128"/>
      <c r="EAV32" s="128"/>
      <c r="EAW32" s="128"/>
      <c r="EAX32" s="128"/>
      <c r="EAY32" s="128"/>
      <c r="EAZ32" s="128"/>
      <c r="EBA32" s="128"/>
      <c r="EBB32" s="128"/>
      <c r="EBC32" s="128"/>
      <c r="EBD32" s="128"/>
      <c r="EBE32" s="128"/>
      <c r="EBF32" s="128"/>
      <c r="EBG32" s="128"/>
      <c r="EBH32" s="128"/>
      <c r="EBI32" s="128"/>
      <c r="EBJ32" s="128"/>
      <c r="EBK32" s="128"/>
      <c r="EBL32" s="128"/>
      <c r="EBM32" s="128"/>
      <c r="EBN32" s="128"/>
      <c r="EBO32" s="128"/>
      <c r="EBP32" s="128"/>
      <c r="EBQ32" s="128"/>
      <c r="EBR32" s="128"/>
      <c r="EBS32" s="128"/>
      <c r="EBT32" s="128"/>
      <c r="EBU32" s="128"/>
      <c r="EBV32" s="128"/>
      <c r="EBW32" s="128"/>
      <c r="EBX32" s="128"/>
      <c r="EBY32" s="128"/>
      <c r="EBZ32" s="128"/>
      <c r="ECA32" s="128"/>
      <c r="ECB32" s="128"/>
      <c r="ECC32" s="128"/>
      <c r="ECD32" s="128"/>
      <c r="ECE32" s="128"/>
      <c r="ECF32" s="128"/>
      <c r="ECG32" s="128"/>
      <c r="ECH32" s="128"/>
      <c r="ECI32" s="128"/>
      <c r="ECJ32" s="128"/>
      <c r="ECK32" s="128"/>
      <c r="ECL32" s="128"/>
      <c r="ECM32" s="128"/>
      <c r="ECN32" s="128"/>
      <c r="ECO32" s="128"/>
      <c r="ECP32" s="128"/>
      <c r="ECQ32" s="128"/>
      <c r="ECR32" s="128"/>
      <c r="ECS32" s="128"/>
      <c r="ECT32" s="128"/>
      <c r="ECU32" s="128"/>
      <c r="ECV32" s="128"/>
      <c r="ECW32" s="128"/>
      <c r="ECX32" s="128"/>
      <c r="ECY32" s="128"/>
      <c r="ECZ32" s="128"/>
      <c r="EDA32" s="128"/>
      <c r="EDB32" s="128"/>
      <c r="EDC32" s="128"/>
      <c r="EDD32" s="128"/>
      <c r="EDE32" s="128"/>
      <c r="EDF32" s="128"/>
      <c r="EDG32" s="128"/>
      <c r="EDH32" s="128"/>
      <c r="EDI32" s="128"/>
      <c r="EDJ32" s="128"/>
      <c r="EDK32" s="128"/>
      <c r="EDL32" s="128"/>
      <c r="EDM32" s="128"/>
      <c r="EDN32" s="128"/>
      <c r="EDO32" s="128"/>
      <c r="EDP32" s="128"/>
      <c r="EDQ32" s="128"/>
      <c r="EDR32" s="128"/>
      <c r="EDS32" s="128"/>
      <c r="EDT32" s="128"/>
      <c r="EDU32" s="128"/>
      <c r="EDV32" s="128"/>
      <c r="EDW32" s="128"/>
      <c r="EDX32" s="128"/>
      <c r="EDY32" s="128"/>
      <c r="EDZ32" s="128"/>
      <c r="EEA32" s="128"/>
      <c r="EEB32" s="128"/>
      <c r="EEC32" s="128"/>
      <c r="EED32" s="128"/>
      <c r="EEE32" s="128"/>
      <c r="EEF32" s="128"/>
      <c r="EEG32" s="128"/>
      <c r="EEH32" s="128"/>
      <c r="EEI32" s="128"/>
      <c r="EEJ32" s="128"/>
      <c r="EEK32" s="128"/>
      <c r="EEL32" s="128"/>
      <c r="EEM32" s="128"/>
      <c r="EEN32" s="128"/>
      <c r="EEO32" s="128"/>
      <c r="EEP32" s="128"/>
      <c r="EEQ32" s="128"/>
      <c r="EER32" s="128"/>
      <c r="EES32" s="128"/>
      <c r="EET32" s="128"/>
      <c r="EEU32" s="128"/>
      <c r="EEV32" s="128"/>
      <c r="EEW32" s="128"/>
      <c r="EEX32" s="128"/>
      <c r="EEY32" s="128"/>
      <c r="EEZ32" s="128"/>
      <c r="EFA32" s="128"/>
      <c r="EFB32" s="128"/>
      <c r="EFC32" s="128"/>
      <c r="EFD32" s="128"/>
      <c r="EFE32" s="128"/>
      <c r="EFF32" s="128"/>
      <c r="EFG32" s="128"/>
      <c r="EFH32" s="128"/>
      <c r="EFI32" s="128"/>
      <c r="EFJ32" s="128"/>
      <c r="EFK32" s="128"/>
      <c r="EFL32" s="128"/>
      <c r="EFM32" s="128"/>
      <c r="EFN32" s="128"/>
      <c r="EFO32" s="128"/>
      <c r="EFP32" s="128"/>
      <c r="EFQ32" s="128"/>
      <c r="EFR32" s="128"/>
      <c r="EFS32" s="128"/>
      <c r="EFT32" s="128"/>
      <c r="EFU32" s="128"/>
      <c r="EFV32" s="128"/>
      <c r="EFW32" s="128"/>
      <c r="EFX32" s="128"/>
      <c r="EFY32" s="128"/>
      <c r="EFZ32" s="128"/>
      <c r="EGA32" s="128"/>
      <c r="EGB32" s="128"/>
      <c r="EGC32" s="128"/>
      <c r="EGD32" s="128"/>
      <c r="EGE32" s="128"/>
      <c r="EGF32" s="128"/>
      <c r="EGG32" s="128"/>
      <c r="EGH32" s="128"/>
      <c r="EGI32" s="128"/>
      <c r="EGJ32" s="128"/>
      <c r="EGK32" s="128"/>
      <c r="EGL32" s="128"/>
      <c r="EGM32" s="128"/>
      <c r="EGN32" s="128"/>
      <c r="EGO32" s="128"/>
      <c r="EGP32" s="128"/>
      <c r="EGQ32" s="128"/>
      <c r="EGR32" s="128"/>
      <c r="EGS32" s="128"/>
      <c r="EGT32" s="128"/>
      <c r="EGU32" s="128"/>
      <c r="EGV32" s="128"/>
      <c r="EGW32" s="128"/>
      <c r="EGX32" s="128"/>
      <c r="EGY32" s="128"/>
      <c r="EGZ32" s="128"/>
      <c r="EHA32" s="128"/>
      <c r="EHB32" s="128"/>
      <c r="EHC32" s="128"/>
      <c r="EHD32" s="128"/>
      <c r="EHE32" s="128"/>
      <c r="EHF32" s="128"/>
      <c r="EHG32" s="128"/>
      <c r="EHH32" s="128"/>
      <c r="EHI32" s="128"/>
      <c r="EHJ32" s="128"/>
      <c r="EHK32" s="128"/>
      <c r="EHL32" s="128"/>
      <c r="EHM32" s="128"/>
      <c r="EHN32" s="128"/>
      <c r="EHO32" s="128"/>
      <c r="EHP32" s="128"/>
      <c r="EHQ32" s="128"/>
      <c r="EHR32" s="128"/>
      <c r="EHS32" s="128"/>
      <c r="EHT32" s="128"/>
      <c r="EHU32" s="128"/>
      <c r="EHV32" s="128"/>
      <c r="EHW32" s="128"/>
      <c r="EHX32" s="128"/>
      <c r="EHY32" s="128"/>
      <c r="EHZ32" s="128"/>
      <c r="EIA32" s="128"/>
      <c r="EIB32" s="128"/>
      <c r="EIC32" s="128"/>
      <c r="EID32" s="128"/>
      <c r="EIE32" s="128"/>
      <c r="EIF32" s="128"/>
      <c r="EIG32" s="128"/>
      <c r="EIH32" s="128"/>
      <c r="EII32" s="128"/>
      <c r="EIJ32" s="128"/>
      <c r="EIK32" s="128"/>
      <c r="EIL32" s="128"/>
      <c r="EIM32" s="128"/>
      <c r="EIN32" s="128"/>
      <c r="EIO32" s="128"/>
      <c r="EIP32" s="128"/>
      <c r="EIQ32" s="128"/>
      <c r="EIR32" s="128"/>
      <c r="EIS32" s="128"/>
      <c r="EIT32" s="128"/>
      <c r="EIU32" s="128"/>
      <c r="EIV32" s="128"/>
      <c r="EIW32" s="128"/>
      <c r="EIX32" s="128"/>
      <c r="EIY32" s="128"/>
      <c r="EIZ32" s="128"/>
      <c r="EJA32" s="128"/>
      <c r="EJB32" s="128"/>
      <c r="EJC32" s="128"/>
      <c r="EJD32" s="128"/>
      <c r="EJE32" s="128"/>
      <c r="EJF32" s="128"/>
      <c r="EJG32" s="128"/>
      <c r="EJH32" s="128"/>
      <c r="EJI32" s="128"/>
      <c r="EJJ32" s="128"/>
      <c r="EJK32" s="128"/>
      <c r="EJL32" s="128"/>
      <c r="EJM32" s="128"/>
      <c r="EJN32" s="128"/>
      <c r="EJO32" s="128"/>
      <c r="EJP32" s="128"/>
      <c r="EJQ32" s="128"/>
      <c r="EJR32" s="128"/>
      <c r="EJS32" s="128"/>
      <c r="EJT32" s="128"/>
      <c r="EJU32" s="128"/>
      <c r="EJV32" s="128"/>
      <c r="EJW32" s="128"/>
      <c r="EJX32" s="128"/>
      <c r="EJY32" s="128"/>
      <c r="EJZ32" s="128"/>
      <c r="EKA32" s="128"/>
      <c r="EKB32" s="128"/>
      <c r="EKC32" s="128"/>
      <c r="EKD32" s="128"/>
      <c r="EKE32" s="128"/>
      <c r="EKF32" s="128"/>
      <c r="EKG32" s="128"/>
      <c r="EKH32" s="128"/>
      <c r="EKI32" s="128"/>
      <c r="EKJ32" s="128"/>
      <c r="EKK32" s="128"/>
      <c r="EKL32" s="128"/>
      <c r="EKM32" s="128"/>
      <c r="EKN32" s="128"/>
      <c r="EKO32" s="128"/>
      <c r="EKP32" s="128"/>
      <c r="EKQ32" s="128"/>
      <c r="EKR32" s="128"/>
      <c r="EKS32" s="128"/>
      <c r="EKT32" s="128"/>
      <c r="EKU32" s="128"/>
      <c r="EKV32" s="128"/>
      <c r="EKW32" s="128"/>
      <c r="EKX32" s="128"/>
      <c r="EKY32" s="128"/>
      <c r="EKZ32" s="128"/>
      <c r="ELA32" s="128"/>
      <c r="ELB32" s="128"/>
      <c r="ELC32" s="128"/>
      <c r="ELD32" s="128"/>
      <c r="ELE32" s="128"/>
      <c r="ELF32" s="128"/>
      <c r="ELG32" s="128"/>
      <c r="ELH32" s="128"/>
      <c r="ELI32" s="128"/>
      <c r="ELJ32" s="128"/>
      <c r="ELK32" s="128"/>
      <c r="ELL32" s="128"/>
      <c r="ELM32" s="128"/>
      <c r="ELN32" s="128"/>
      <c r="ELO32" s="128"/>
      <c r="ELP32" s="128"/>
      <c r="ELQ32" s="128"/>
      <c r="ELR32" s="128"/>
      <c r="ELS32" s="128"/>
      <c r="ELT32" s="128"/>
      <c r="ELU32" s="128"/>
      <c r="ELV32" s="128"/>
      <c r="ELW32" s="128"/>
      <c r="ELX32" s="128"/>
      <c r="ELY32" s="128"/>
      <c r="ELZ32" s="128"/>
      <c r="EMA32" s="128"/>
      <c r="EMB32" s="128"/>
      <c r="EMC32" s="128"/>
      <c r="EMD32" s="128"/>
      <c r="EME32" s="128"/>
      <c r="EMF32" s="128"/>
      <c r="EMG32" s="128"/>
      <c r="EMH32" s="128"/>
      <c r="EMI32" s="128"/>
      <c r="EMJ32" s="128"/>
      <c r="EMK32" s="128"/>
      <c r="EML32" s="128"/>
      <c r="EMM32" s="128"/>
      <c r="EMN32" s="128"/>
      <c r="EMO32" s="128"/>
      <c r="EMP32" s="128"/>
      <c r="EMQ32" s="128"/>
      <c r="EMR32" s="128"/>
      <c r="EMS32" s="128"/>
      <c r="EMT32" s="128"/>
      <c r="EMU32" s="128"/>
      <c r="EMV32" s="128"/>
      <c r="EMW32" s="128"/>
      <c r="EMX32" s="128"/>
      <c r="EMY32" s="128"/>
      <c r="EMZ32" s="128"/>
      <c r="ENA32" s="128"/>
      <c r="ENB32" s="128"/>
      <c r="ENC32" s="128"/>
      <c r="END32" s="128"/>
      <c r="ENE32" s="128"/>
      <c r="ENF32" s="128"/>
      <c r="ENG32" s="128"/>
      <c r="ENH32" s="128"/>
      <c r="ENI32" s="128"/>
      <c r="ENJ32" s="128"/>
      <c r="ENK32" s="128"/>
      <c r="ENL32" s="128"/>
      <c r="ENM32" s="128"/>
      <c r="ENN32" s="128"/>
      <c r="ENO32" s="128"/>
      <c r="ENP32" s="128"/>
      <c r="ENQ32" s="128"/>
      <c r="ENR32" s="128"/>
      <c r="ENS32" s="128"/>
      <c r="ENT32" s="128"/>
      <c r="ENU32" s="128"/>
      <c r="ENV32" s="128"/>
      <c r="ENW32" s="128"/>
      <c r="ENX32" s="128"/>
      <c r="ENY32" s="128"/>
      <c r="ENZ32" s="128"/>
      <c r="EOA32" s="128"/>
      <c r="EOB32" s="128"/>
      <c r="EOC32" s="128"/>
      <c r="EOD32" s="128"/>
      <c r="EOE32" s="128"/>
      <c r="EOF32" s="128"/>
      <c r="EOG32" s="128"/>
      <c r="EOH32" s="128"/>
      <c r="EOI32" s="128"/>
      <c r="EOJ32" s="128"/>
      <c r="EOK32" s="128"/>
      <c r="EOL32" s="128"/>
      <c r="EOM32" s="128"/>
      <c r="EON32" s="128"/>
      <c r="EOO32" s="128"/>
      <c r="EOP32" s="128"/>
      <c r="EOQ32" s="128"/>
      <c r="EOR32" s="128"/>
      <c r="EOS32" s="128"/>
      <c r="EOT32" s="128"/>
      <c r="EOU32" s="128"/>
      <c r="EOV32" s="128"/>
      <c r="EOW32" s="128"/>
      <c r="EOX32" s="128"/>
      <c r="EOY32" s="128"/>
      <c r="EOZ32" s="128"/>
      <c r="EPA32" s="128"/>
      <c r="EPB32" s="128"/>
      <c r="EPC32" s="128"/>
      <c r="EPD32" s="128"/>
      <c r="EPE32" s="128"/>
      <c r="EPF32" s="128"/>
      <c r="EPG32" s="128"/>
      <c r="EPH32" s="128"/>
      <c r="EPI32" s="128"/>
      <c r="EPJ32" s="128"/>
      <c r="EPK32" s="128"/>
      <c r="EPL32" s="128"/>
      <c r="EPM32" s="128"/>
      <c r="EPN32" s="128"/>
      <c r="EPO32" s="128"/>
      <c r="EPP32" s="128"/>
      <c r="EPQ32" s="128"/>
      <c r="EPR32" s="128"/>
      <c r="EPS32" s="128"/>
      <c r="EPT32" s="128"/>
      <c r="EPU32" s="128"/>
      <c r="EPV32" s="128"/>
      <c r="EPW32" s="128"/>
      <c r="EPX32" s="128"/>
      <c r="EPY32" s="128"/>
      <c r="EPZ32" s="128"/>
      <c r="EQA32" s="128"/>
      <c r="EQB32" s="128"/>
      <c r="EQC32" s="128"/>
      <c r="EQD32" s="128"/>
      <c r="EQE32" s="128"/>
      <c r="EQF32" s="128"/>
      <c r="EQG32" s="128"/>
      <c r="EQH32" s="128"/>
      <c r="EQI32" s="128"/>
      <c r="EQJ32" s="128"/>
      <c r="EQK32" s="128"/>
      <c r="EQL32" s="128"/>
      <c r="EQM32" s="128"/>
      <c r="EQN32" s="128"/>
      <c r="EQO32" s="128"/>
      <c r="EQP32" s="128"/>
      <c r="EQQ32" s="128"/>
      <c r="EQR32" s="128"/>
      <c r="EQS32" s="128"/>
      <c r="EQT32" s="128"/>
      <c r="EQU32" s="128"/>
      <c r="EQV32" s="128"/>
      <c r="EQW32" s="128"/>
      <c r="EQX32" s="128"/>
      <c r="EQY32" s="128"/>
      <c r="EQZ32" s="128"/>
      <c r="ERA32" s="128"/>
      <c r="ERB32" s="128"/>
      <c r="ERC32" s="128"/>
      <c r="ERD32" s="128"/>
      <c r="ERE32" s="128"/>
      <c r="ERF32" s="128"/>
      <c r="ERG32" s="128"/>
      <c r="ERH32" s="128"/>
      <c r="ERI32" s="128"/>
      <c r="ERJ32" s="128"/>
      <c r="ERK32" s="128"/>
      <c r="ERL32" s="128"/>
      <c r="ERM32" s="128"/>
      <c r="ERN32" s="128"/>
      <c r="ERO32" s="128"/>
      <c r="ERP32" s="128"/>
      <c r="ERQ32" s="128"/>
      <c r="ERR32" s="128"/>
      <c r="ERS32" s="128"/>
      <c r="ERT32" s="128"/>
      <c r="ERU32" s="128"/>
      <c r="ERV32" s="128"/>
      <c r="ERW32" s="128"/>
      <c r="ERX32" s="128"/>
      <c r="ERY32" s="128"/>
      <c r="ERZ32" s="128"/>
      <c r="ESA32" s="128"/>
      <c r="ESB32" s="128"/>
      <c r="ESC32" s="128"/>
      <c r="ESD32" s="128"/>
      <c r="ESE32" s="128"/>
      <c r="ESF32" s="128"/>
      <c r="ESG32" s="128"/>
      <c r="ESH32" s="128"/>
      <c r="ESI32" s="128"/>
      <c r="ESJ32" s="128"/>
      <c r="ESK32" s="128"/>
      <c r="ESL32" s="128"/>
      <c r="ESM32" s="128"/>
      <c r="ESN32" s="128"/>
      <c r="ESO32" s="128"/>
      <c r="ESP32" s="128"/>
      <c r="ESQ32" s="128"/>
      <c r="ESR32" s="128"/>
      <c r="ESS32" s="128"/>
      <c r="EST32" s="128"/>
      <c r="ESU32" s="128"/>
      <c r="ESV32" s="128"/>
      <c r="ESW32" s="128"/>
      <c r="ESX32" s="128"/>
      <c r="ESY32" s="128"/>
      <c r="ESZ32" s="128"/>
      <c r="ETA32" s="128"/>
      <c r="ETB32" s="128"/>
      <c r="ETC32" s="128"/>
      <c r="ETD32" s="128"/>
      <c r="ETE32" s="128"/>
      <c r="ETF32" s="128"/>
      <c r="ETG32" s="128"/>
      <c r="ETH32" s="128"/>
      <c r="ETI32" s="128"/>
      <c r="ETJ32" s="128"/>
      <c r="ETK32" s="128"/>
      <c r="ETL32" s="128"/>
      <c r="ETM32" s="128"/>
      <c r="ETN32" s="128"/>
      <c r="ETO32" s="128"/>
      <c r="ETP32" s="128"/>
      <c r="ETQ32" s="128"/>
      <c r="ETR32" s="128"/>
      <c r="ETS32" s="128"/>
      <c r="ETT32" s="128"/>
      <c r="ETU32" s="128"/>
      <c r="ETV32" s="128"/>
      <c r="ETW32" s="128"/>
      <c r="ETX32" s="128"/>
      <c r="ETY32" s="128"/>
      <c r="ETZ32" s="128"/>
      <c r="EUA32" s="128"/>
      <c r="EUB32" s="128"/>
      <c r="EUC32" s="128"/>
      <c r="EUD32" s="128"/>
      <c r="EUE32" s="128"/>
      <c r="EUF32" s="128"/>
      <c r="EUG32" s="128"/>
      <c r="EUH32" s="128"/>
      <c r="EUI32" s="128"/>
      <c r="EUJ32" s="128"/>
      <c r="EUK32" s="128"/>
      <c r="EUL32" s="128"/>
      <c r="EUM32" s="128"/>
      <c r="EUN32" s="128"/>
      <c r="EUO32" s="128"/>
      <c r="EUP32" s="128"/>
      <c r="EUQ32" s="128"/>
      <c r="EUR32" s="128"/>
      <c r="EUS32" s="128"/>
      <c r="EUT32" s="128"/>
      <c r="EUU32" s="128"/>
      <c r="EUV32" s="128"/>
      <c r="EUW32" s="128"/>
      <c r="EUX32" s="128"/>
      <c r="EUY32" s="128"/>
      <c r="EUZ32" s="128"/>
      <c r="EVA32" s="128"/>
      <c r="EVB32" s="128"/>
      <c r="EVC32" s="128"/>
      <c r="EVD32" s="128"/>
      <c r="EVE32" s="128"/>
      <c r="EVF32" s="128"/>
      <c r="EVG32" s="128"/>
      <c r="EVH32" s="128"/>
      <c r="EVI32" s="128"/>
      <c r="EVJ32" s="128"/>
      <c r="EVK32" s="128"/>
      <c r="EVL32" s="128"/>
      <c r="EVM32" s="128"/>
      <c r="EVN32" s="128"/>
      <c r="EVO32" s="128"/>
      <c r="EVP32" s="128"/>
      <c r="EVQ32" s="128"/>
      <c r="EVR32" s="128"/>
      <c r="EVS32" s="128"/>
      <c r="EVT32" s="128"/>
      <c r="EVU32" s="128"/>
      <c r="EVV32" s="128"/>
      <c r="EVW32" s="128"/>
      <c r="EVX32" s="128"/>
      <c r="EVY32" s="128"/>
      <c r="EVZ32" s="128"/>
      <c r="EWA32" s="128"/>
      <c r="EWB32" s="128"/>
      <c r="EWC32" s="128"/>
      <c r="EWD32" s="128"/>
      <c r="EWE32" s="128"/>
      <c r="EWF32" s="128"/>
      <c r="EWG32" s="128"/>
      <c r="EWH32" s="128"/>
      <c r="EWI32" s="128"/>
      <c r="EWJ32" s="128"/>
      <c r="EWK32" s="128"/>
      <c r="EWL32" s="128"/>
      <c r="EWM32" s="128"/>
      <c r="EWN32" s="128"/>
      <c r="EWO32" s="128"/>
      <c r="EWP32" s="128"/>
      <c r="EWQ32" s="128"/>
      <c r="EWR32" s="128"/>
      <c r="EWS32" s="128"/>
      <c r="EWT32" s="128"/>
      <c r="EWU32" s="128"/>
      <c r="EWV32" s="128"/>
      <c r="EWW32" s="128"/>
      <c r="EWX32" s="128"/>
      <c r="EWY32" s="128"/>
      <c r="EWZ32" s="128"/>
      <c r="EXA32" s="128"/>
      <c r="EXB32" s="128"/>
      <c r="EXC32" s="128"/>
      <c r="EXD32" s="128"/>
      <c r="EXE32" s="128"/>
      <c r="EXF32" s="128"/>
      <c r="EXG32" s="128"/>
      <c r="EXH32" s="128"/>
      <c r="EXI32" s="128"/>
      <c r="EXJ32" s="128"/>
      <c r="EXK32" s="128"/>
      <c r="EXL32" s="128"/>
      <c r="EXM32" s="128"/>
      <c r="EXN32" s="128"/>
      <c r="EXO32" s="128"/>
      <c r="EXP32" s="128"/>
      <c r="EXQ32" s="128"/>
      <c r="EXR32" s="128"/>
      <c r="EXS32" s="128"/>
      <c r="EXT32" s="128"/>
      <c r="EXU32" s="128"/>
      <c r="EXV32" s="128"/>
      <c r="EXW32" s="128"/>
      <c r="EXX32" s="128"/>
      <c r="EXY32" s="128"/>
      <c r="EXZ32" s="128"/>
      <c r="EYA32" s="128"/>
      <c r="EYB32" s="128"/>
      <c r="EYC32" s="128"/>
      <c r="EYD32" s="128"/>
      <c r="EYE32" s="128"/>
      <c r="EYF32" s="128"/>
      <c r="EYG32" s="128"/>
      <c r="EYH32" s="128"/>
      <c r="EYI32" s="128"/>
      <c r="EYJ32" s="128"/>
      <c r="EYK32" s="128"/>
      <c r="EYL32" s="128"/>
      <c r="EYM32" s="128"/>
      <c r="EYN32" s="128"/>
      <c r="EYO32" s="128"/>
      <c r="EYP32" s="128"/>
      <c r="EYQ32" s="128"/>
      <c r="EYR32" s="128"/>
      <c r="EYS32" s="128"/>
      <c r="EYT32" s="128"/>
      <c r="EYU32" s="128"/>
      <c r="EYV32" s="128"/>
      <c r="EYW32" s="128"/>
      <c r="EYX32" s="128"/>
      <c r="EYY32" s="128"/>
      <c r="EYZ32" s="128"/>
      <c r="EZA32" s="128"/>
      <c r="EZB32" s="128"/>
      <c r="EZC32" s="128"/>
      <c r="EZD32" s="128"/>
      <c r="EZE32" s="128"/>
      <c r="EZF32" s="128"/>
      <c r="EZG32" s="128"/>
      <c r="EZH32" s="128"/>
      <c r="EZI32" s="128"/>
      <c r="EZJ32" s="128"/>
      <c r="EZK32" s="128"/>
      <c r="EZL32" s="128"/>
      <c r="EZM32" s="128"/>
      <c r="EZN32" s="128"/>
      <c r="EZO32" s="128"/>
      <c r="EZP32" s="128"/>
      <c r="EZQ32" s="128"/>
      <c r="EZR32" s="128"/>
      <c r="EZS32" s="128"/>
      <c r="EZT32" s="128"/>
      <c r="EZU32" s="128"/>
      <c r="EZV32" s="128"/>
      <c r="EZW32" s="128"/>
      <c r="EZX32" s="128"/>
      <c r="EZY32" s="128"/>
      <c r="EZZ32" s="128"/>
      <c r="FAA32" s="128"/>
      <c r="FAB32" s="128"/>
      <c r="FAC32" s="128"/>
      <c r="FAD32" s="128"/>
      <c r="FAE32" s="128"/>
      <c r="FAF32" s="128"/>
      <c r="FAG32" s="128"/>
      <c r="FAH32" s="128"/>
      <c r="FAI32" s="128"/>
      <c r="FAJ32" s="128"/>
      <c r="FAK32" s="128"/>
      <c r="FAL32" s="128"/>
      <c r="FAM32" s="128"/>
      <c r="FAN32" s="128"/>
      <c r="FAO32" s="128"/>
      <c r="FAP32" s="128"/>
      <c r="FAQ32" s="128"/>
      <c r="FAR32" s="128"/>
      <c r="FAS32" s="128"/>
      <c r="FAT32" s="128"/>
      <c r="FAU32" s="128"/>
      <c r="FAV32" s="128"/>
      <c r="FAW32" s="128"/>
      <c r="FAX32" s="128"/>
      <c r="FAY32" s="128"/>
      <c r="FAZ32" s="128"/>
      <c r="FBA32" s="128"/>
      <c r="FBB32" s="128"/>
      <c r="FBC32" s="128"/>
      <c r="FBD32" s="128"/>
      <c r="FBE32" s="128"/>
      <c r="FBF32" s="128"/>
      <c r="FBG32" s="128"/>
      <c r="FBH32" s="128"/>
      <c r="FBI32" s="128"/>
      <c r="FBJ32" s="128"/>
      <c r="FBK32" s="128"/>
      <c r="FBL32" s="128"/>
      <c r="FBM32" s="128"/>
      <c r="FBN32" s="128"/>
      <c r="FBO32" s="128"/>
      <c r="FBP32" s="128"/>
      <c r="FBQ32" s="128"/>
      <c r="FBR32" s="128"/>
      <c r="FBS32" s="128"/>
      <c r="FBT32" s="128"/>
      <c r="FBU32" s="128"/>
      <c r="FBV32" s="128"/>
      <c r="FBW32" s="128"/>
      <c r="FBX32" s="128"/>
      <c r="FBY32" s="128"/>
      <c r="FBZ32" s="128"/>
      <c r="FCA32" s="128"/>
      <c r="FCB32" s="128"/>
      <c r="FCC32" s="128"/>
      <c r="FCD32" s="128"/>
      <c r="FCE32" s="128"/>
      <c r="FCF32" s="128"/>
      <c r="FCG32" s="128"/>
      <c r="FCH32" s="128"/>
      <c r="FCI32" s="128"/>
      <c r="FCJ32" s="128"/>
      <c r="FCK32" s="128"/>
      <c r="FCL32" s="128"/>
      <c r="FCM32" s="128"/>
      <c r="FCN32" s="128"/>
      <c r="FCO32" s="128"/>
      <c r="FCP32" s="128"/>
      <c r="FCQ32" s="128"/>
      <c r="FCR32" s="128"/>
      <c r="FCS32" s="128"/>
      <c r="FCT32" s="128"/>
      <c r="FCU32" s="128"/>
      <c r="FCV32" s="128"/>
      <c r="FCW32" s="128"/>
      <c r="FCX32" s="128"/>
      <c r="FCY32" s="128"/>
      <c r="FCZ32" s="128"/>
      <c r="FDA32" s="128"/>
      <c r="FDB32" s="128"/>
      <c r="FDC32" s="128"/>
      <c r="FDD32" s="128"/>
      <c r="FDE32" s="128"/>
      <c r="FDF32" s="128"/>
      <c r="FDG32" s="128"/>
      <c r="FDH32" s="128"/>
      <c r="FDI32" s="128"/>
      <c r="FDJ32" s="128"/>
      <c r="FDK32" s="128"/>
      <c r="FDL32" s="128"/>
      <c r="FDM32" s="128"/>
      <c r="FDN32" s="128"/>
      <c r="FDO32" s="128"/>
      <c r="FDP32" s="128"/>
      <c r="FDQ32" s="128"/>
      <c r="FDR32" s="128"/>
      <c r="FDS32" s="128"/>
      <c r="FDT32" s="128"/>
      <c r="FDU32" s="128"/>
      <c r="FDV32" s="128"/>
      <c r="FDW32" s="128"/>
      <c r="FDX32" s="128"/>
      <c r="FDY32" s="128"/>
      <c r="FDZ32" s="128"/>
      <c r="FEA32" s="128"/>
      <c r="FEB32" s="128"/>
      <c r="FEC32" s="128"/>
      <c r="FED32" s="128"/>
      <c r="FEE32" s="128"/>
      <c r="FEF32" s="128"/>
      <c r="FEG32" s="128"/>
      <c r="FEH32" s="128"/>
      <c r="FEI32" s="128"/>
      <c r="FEJ32" s="128"/>
      <c r="FEK32" s="128"/>
      <c r="FEL32" s="128"/>
      <c r="FEM32" s="128"/>
      <c r="FEN32" s="128"/>
      <c r="FEO32" s="128"/>
      <c r="FEP32" s="128"/>
      <c r="FEQ32" s="128"/>
      <c r="FER32" s="128"/>
      <c r="FES32" s="128"/>
      <c r="FET32" s="128"/>
      <c r="FEU32" s="128"/>
      <c r="FEV32" s="128"/>
      <c r="FEW32" s="128"/>
      <c r="FEX32" s="128"/>
      <c r="FEY32" s="128"/>
      <c r="FEZ32" s="128"/>
      <c r="FFA32" s="128"/>
      <c r="FFB32" s="128"/>
      <c r="FFC32" s="128"/>
      <c r="FFD32" s="128"/>
      <c r="FFE32" s="128"/>
      <c r="FFF32" s="128"/>
      <c r="FFG32" s="128"/>
      <c r="FFH32" s="128"/>
      <c r="FFI32" s="128"/>
      <c r="FFJ32" s="128"/>
      <c r="FFK32" s="128"/>
      <c r="FFL32" s="128"/>
      <c r="FFM32" s="128"/>
      <c r="FFN32" s="128"/>
      <c r="FFO32" s="128"/>
      <c r="FFP32" s="128"/>
      <c r="FFQ32" s="128"/>
      <c r="FFR32" s="128"/>
      <c r="FFS32" s="128"/>
      <c r="FFT32" s="128"/>
      <c r="FFU32" s="128"/>
      <c r="FFV32" s="128"/>
      <c r="FFW32" s="128"/>
      <c r="FFX32" s="128"/>
      <c r="FFY32" s="128"/>
      <c r="FFZ32" s="128"/>
      <c r="FGA32" s="128"/>
      <c r="FGB32" s="128"/>
      <c r="FGC32" s="128"/>
      <c r="FGD32" s="128"/>
      <c r="FGE32" s="128"/>
      <c r="FGF32" s="128"/>
      <c r="FGG32" s="128"/>
      <c r="FGH32" s="128"/>
      <c r="FGI32" s="128"/>
      <c r="FGJ32" s="128"/>
      <c r="FGK32" s="128"/>
      <c r="FGL32" s="128"/>
      <c r="FGM32" s="128"/>
      <c r="FGN32" s="128"/>
      <c r="FGO32" s="128"/>
      <c r="FGP32" s="128"/>
      <c r="FGQ32" s="128"/>
      <c r="FGR32" s="128"/>
      <c r="FGS32" s="128"/>
      <c r="FGT32" s="128"/>
      <c r="FGU32" s="128"/>
      <c r="FGV32" s="128"/>
      <c r="FGW32" s="128"/>
      <c r="FGX32" s="128"/>
      <c r="FGY32" s="128"/>
      <c r="FGZ32" s="128"/>
      <c r="FHA32" s="128"/>
      <c r="FHB32" s="128"/>
      <c r="FHC32" s="128"/>
      <c r="FHD32" s="128"/>
      <c r="FHE32" s="128"/>
      <c r="FHF32" s="128"/>
      <c r="FHG32" s="128"/>
      <c r="FHH32" s="128"/>
      <c r="FHI32" s="128"/>
      <c r="FHJ32" s="128"/>
      <c r="FHK32" s="128"/>
      <c r="FHL32" s="128"/>
      <c r="FHM32" s="128"/>
      <c r="FHN32" s="128"/>
      <c r="FHO32" s="128"/>
      <c r="FHP32" s="128"/>
      <c r="FHQ32" s="128"/>
      <c r="FHR32" s="128"/>
      <c r="FHS32" s="128"/>
      <c r="FHT32" s="128"/>
      <c r="FHU32" s="128"/>
      <c r="FHV32" s="128"/>
      <c r="FHW32" s="128"/>
      <c r="FHX32" s="128"/>
      <c r="FHY32" s="128"/>
      <c r="FHZ32" s="128"/>
      <c r="FIA32" s="128"/>
      <c r="FIB32" s="128"/>
      <c r="FIC32" s="128"/>
      <c r="FID32" s="128"/>
      <c r="FIE32" s="128"/>
      <c r="FIF32" s="128"/>
      <c r="FIG32" s="128"/>
      <c r="FIH32" s="128"/>
      <c r="FII32" s="128"/>
      <c r="FIJ32" s="128"/>
      <c r="FIK32" s="128"/>
      <c r="FIL32" s="128"/>
      <c r="FIM32" s="128"/>
      <c r="FIN32" s="128"/>
      <c r="FIO32" s="128"/>
      <c r="FIP32" s="128"/>
      <c r="FIQ32" s="128"/>
      <c r="FIR32" s="128"/>
      <c r="FIS32" s="128"/>
      <c r="FIT32" s="128"/>
      <c r="FIU32" s="128"/>
      <c r="FIV32" s="128"/>
      <c r="FIW32" s="128"/>
      <c r="FIX32" s="128"/>
      <c r="FIY32" s="128"/>
      <c r="FIZ32" s="128"/>
      <c r="FJA32" s="128"/>
      <c r="FJB32" s="128"/>
      <c r="FJC32" s="128"/>
      <c r="FJD32" s="128"/>
      <c r="FJE32" s="128"/>
      <c r="FJF32" s="128"/>
      <c r="FJG32" s="128"/>
      <c r="FJH32" s="128"/>
      <c r="FJI32" s="128"/>
      <c r="FJJ32" s="128"/>
      <c r="FJK32" s="128"/>
      <c r="FJL32" s="128"/>
      <c r="FJM32" s="128"/>
      <c r="FJN32" s="128"/>
      <c r="FJO32" s="128"/>
      <c r="FJP32" s="128"/>
      <c r="FJQ32" s="128"/>
      <c r="FJR32" s="128"/>
      <c r="FJS32" s="128"/>
      <c r="FJT32" s="128"/>
      <c r="FJU32" s="128"/>
      <c r="FJV32" s="128"/>
      <c r="FJW32" s="128"/>
      <c r="FJX32" s="128"/>
      <c r="FJY32" s="128"/>
      <c r="FJZ32" s="128"/>
      <c r="FKA32" s="128"/>
      <c r="FKB32" s="128"/>
      <c r="FKC32" s="128"/>
      <c r="FKD32" s="128"/>
      <c r="FKE32" s="128"/>
      <c r="FKF32" s="128"/>
      <c r="FKG32" s="128"/>
      <c r="FKH32" s="128"/>
      <c r="FKI32" s="128"/>
      <c r="FKJ32" s="128"/>
      <c r="FKK32" s="128"/>
      <c r="FKL32" s="128"/>
      <c r="FKM32" s="128"/>
      <c r="FKN32" s="128"/>
      <c r="FKO32" s="128"/>
      <c r="FKP32" s="128"/>
      <c r="FKQ32" s="128"/>
      <c r="FKR32" s="128"/>
      <c r="FKS32" s="128"/>
      <c r="FKT32" s="128"/>
      <c r="FKU32" s="128"/>
      <c r="FKV32" s="128"/>
      <c r="FKW32" s="128"/>
      <c r="FKX32" s="128"/>
      <c r="FKY32" s="128"/>
      <c r="FKZ32" s="128"/>
      <c r="FLA32" s="128"/>
      <c r="FLB32" s="128"/>
      <c r="FLC32" s="128"/>
      <c r="FLD32" s="128"/>
      <c r="FLE32" s="128"/>
      <c r="FLF32" s="128"/>
      <c r="FLG32" s="128"/>
      <c r="FLH32" s="128"/>
      <c r="FLI32" s="128"/>
      <c r="FLJ32" s="128"/>
      <c r="FLK32" s="128"/>
      <c r="FLL32" s="128"/>
      <c r="FLM32" s="128"/>
      <c r="FLN32" s="128"/>
      <c r="FLO32" s="128"/>
      <c r="FLP32" s="128"/>
      <c r="FLQ32" s="128"/>
      <c r="FLR32" s="128"/>
      <c r="FLS32" s="128"/>
      <c r="FLT32" s="128"/>
      <c r="FLU32" s="128"/>
      <c r="FLV32" s="128"/>
      <c r="FLW32" s="128"/>
      <c r="FLX32" s="128"/>
      <c r="FLY32" s="128"/>
      <c r="FLZ32" s="128"/>
      <c r="FMA32" s="128"/>
      <c r="FMB32" s="128"/>
      <c r="FMC32" s="128"/>
      <c r="FMD32" s="128"/>
      <c r="FME32" s="128"/>
      <c r="FMF32" s="128"/>
      <c r="FMG32" s="128"/>
      <c r="FMH32" s="128"/>
      <c r="FMI32" s="128"/>
      <c r="FMJ32" s="128"/>
      <c r="FMK32" s="128"/>
      <c r="FML32" s="128"/>
      <c r="FMM32" s="128"/>
      <c r="FMN32" s="128"/>
      <c r="FMO32" s="128"/>
      <c r="FMP32" s="128"/>
      <c r="FMQ32" s="128"/>
      <c r="FMR32" s="128"/>
      <c r="FMS32" s="128"/>
      <c r="FMT32" s="128"/>
      <c r="FMU32" s="128"/>
      <c r="FMV32" s="128"/>
      <c r="FMW32" s="128"/>
      <c r="FMX32" s="128"/>
      <c r="FMY32" s="128"/>
      <c r="FMZ32" s="128"/>
      <c r="FNA32" s="128"/>
      <c r="FNB32" s="128"/>
      <c r="FNC32" s="128"/>
      <c r="FND32" s="128"/>
      <c r="FNE32" s="128"/>
      <c r="FNF32" s="128"/>
      <c r="FNG32" s="128"/>
      <c r="FNH32" s="128"/>
      <c r="FNI32" s="128"/>
      <c r="FNJ32" s="128"/>
      <c r="FNK32" s="128"/>
      <c r="FNL32" s="128"/>
      <c r="FNM32" s="128"/>
      <c r="FNN32" s="128"/>
      <c r="FNO32" s="128"/>
      <c r="FNP32" s="128"/>
      <c r="FNQ32" s="128"/>
      <c r="FNR32" s="128"/>
      <c r="FNS32" s="128"/>
      <c r="FNT32" s="128"/>
      <c r="FNU32" s="128"/>
      <c r="FNV32" s="128"/>
      <c r="FNW32" s="128"/>
      <c r="FNX32" s="128"/>
      <c r="FNY32" s="128"/>
      <c r="FNZ32" s="128"/>
      <c r="FOA32" s="128"/>
      <c r="FOB32" s="128"/>
      <c r="FOC32" s="128"/>
      <c r="FOD32" s="128"/>
      <c r="FOE32" s="128"/>
      <c r="FOF32" s="128"/>
      <c r="FOG32" s="128"/>
      <c r="FOH32" s="128"/>
      <c r="FOI32" s="128"/>
      <c r="FOJ32" s="128"/>
      <c r="FOK32" s="128"/>
      <c r="FOL32" s="128"/>
      <c r="FOM32" s="128"/>
      <c r="FON32" s="128"/>
      <c r="FOO32" s="128"/>
      <c r="FOP32" s="128"/>
      <c r="FOQ32" s="128"/>
      <c r="FOR32" s="128"/>
      <c r="FOS32" s="128"/>
      <c r="FOT32" s="128"/>
      <c r="FOU32" s="128"/>
      <c r="FOV32" s="128"/>
      <c r="FOW32" s="128"/>
      <c r="FOX32" s="128"/>
      <c r="FOY32" s="128"/>
      <c r="FOZ32" s="128"/>
      <c r="FPA32" s="128"/>
      <c r="FPB32" s="128"/>
      <c r="FPC32" s="128"/>
      <c r="FPD32" s="128"/>
      <c r="FPE32" s="128"/>
      <c r="FPF32" s="128"/>
      <c r="FPG32" s="128"/>
      <c r="FPH32" s="128"/>
      <c r="FPI32" s="128"/>
      <c r="FPJ32" s="128"/>
      <c r="FPK32" s="128"/>
      <c r="FPL32" s="128"/>
      <c r="FPM32" s="128"/>
      <c r="FPN32" s="128"/>
      <c r="FPO32" s="128"/>
      <c r="FPP32" s="128"/>
      <c r="FPQ32" s="128"/>
      <c r="FPR32" s="128"/>
      <c r="FPS32" s="128"/>
      <c r="FPT32" s="128"/>
      <c r="FPU32" s="128"/>
      <c r="FPV32" s="128"/>
      <c r="FPW32" s="128"/>
      <c r="FPX32" s="128"/>
      <c r="FPY32" s="128"/>
      <c r="FPZ32" s="128"/>
      <c r="FQA32" s="128"/>
      <c r="FQB32" s="128"/>
      <c r="FQC32" s="128"/>
      <c r="FQD32" s="128"/>
      <c r="FQE32" s="128"/>
      <c r="FQF32" s="128"/>
      <c r="FQG32" s="128"/>
      <c r="FQH32" s="128"/>
      <c r="FQI32" s="128"/>
      <c r="FQJ32" s="128"/>
      <c r="FQK32" s="128"/>
      <c r="FQL32" s="128"/>
      <c r="FQM32" s="128"/>
      <c r="FQN32" s="128"/>
      <c r="FQO32" s="128"/>
      <c r="FQP32" s="128"/>
      <c r="FQQ32" s="128"/>
      <c r="FQR32" s="128"/>
      <c r="FQS32" s="128"/>
      <c r="FQT32" s="128"/>
      <c r="FQU32" s="128"/>
      <c r="FQV32" s="128"/>
      <c r="FQW32" s="128"/>
      <c r="FQX32" s="128"/>
      <c r="FQY32" s="128"/>
      <c r="FQZ32" s="128"/>
      <c r="FRA32" s="128"/>
      <c r="FRB32" s="128"/>
      <c r="FRC32" s="128"/>
      <c r="FRD32" s="128"/>
      <c r="FRE32" s="128"/>
      <c r="FRF32" s="128"/>
      <c r="FRG32" s="128"/>
      <c r="FRH32" s="128"/>
      <c r="FRI32" s="128"/>
      <c r="FRJ32" s="128"/>
      <c r="FRK32" s="128"/>
      <c r="FRL32" s="128"/>
      <c r="FRM32" s="128"/>
      <c r="FRN32" s="128"/>
      <c r="FRO32" s="128"/>
      <c r="FRP32" s="128"/>
      <c r="FRQ32" s="128"/>
      <c r="FRR32" s="128"/>
      <c r="FRS32" s="128"/>
      <c r="FRT32" s="128"/>
      <c r="FRU32" s="128"/>
      <c r="FRV32" s="128"/>
      <c r="FRW32" s="128"/>
      <c r="FRX32" s="128"/>
      <c r="FRY32" s="128"/>
      <c r="FRZ32" s="128"/>
      <c r="FSA32" s="128"/>
      <c r="FSB32" s="128"/>
      <c r="FSC32" s="128"/>
      <c r="FSD32" s="128"/>
      <c r="FSE32" s="128"/>
      <c r="FSF32" s="128"/>
      <c r="FSG32" s="128"/>
      <c r="FSH32" s="128"/>
      <c r="FSI32" s="128"/>
      <c r="FSJ32" s="128"/>
      <c r="FSK32" s="128"/>
      <c r="FSL32" s="128"/>
      <c r="FSM32" s="128"/>
      <c r="FSN32" s="128"/>
      <c r="FSO32" s="128"/>
      <c r="FSP32" s="128"/>
      <c r="FSQ32" s="128"/>
      <c r="FSR32" s="128"/>
      <c r="FSS32" s="128"/>
      <c r="FST32" s="128"/>
      <c r="FSU32" s="128"/>
      <c r="FSV32" s="128"/>
      <c r="FSW32" s="128"/>
      <c r="FSX32" s="128"/>
      <c r="FSY32" s="128"/>
      <c r="FSZ32" s="128"/>
      <c r="FTA32" s="128"/>
      <c r="FTB32" s="128"/>
      <c r="FTC32" s="128"/>
      <c r="FTD32" s="128"/>
      <c r="FTE32" s="128"/>
      <c r="FTF32" s="128"/>
      <c r="FTG32" s="128"/>
      <c r="FTH32" s="128"/>
      <c r="FTI32" s="128"/>
      <c r="FTJ32" s="128"/>
      <c r="FTK32" s="128"/>
      <c r="FTL32" s="128"/>
      <c r="FTM32" s="128"/>
      <c r="FTN32" s="128"/>
      <c r="FTO32" s="128"/>
      <c r="FTP32" s="128"/>
      <c r="FTQ32" s="128"/>
      <c r="FTR32" s="128"/>
      <c r="FTS32" s="128"/>
      <c r="FTT32" s="128"/>
      <c r="FTU32" s="128"/>
      <c r="FTV32" s="128"/>
      <c r="FTW32" s="128"/>
      <c r="FTX32" s="128"/>
      <c r="FTY32" s="128"/>
      <c r="FTZ32" s="128"/>
      <c r="FUA32" s="128"/>
      <c r="FUB32" s="128"/>
      <c r="FUC32" s="128"/>
      <c r="FUD32" s="128"/>
      <c r="FUE32" s="128"/>
      <c r="FUF32" s="128"/>
      <c r="FUG32" s="128"/>
      <c r="FUH32" s="128"/>
      <c r="FUI32" s="128"/>
      <c r="FUJ32" s="128"/>
      <c r="FUK32" s="128"/>
      <c r="FUL32" s="128"/>
      <c r="FUM32" s="128"/>
      <c r="FUN32" s="128"/>
      <c r="FUO32" s="128"/>
      <c r="FUP32" s="128"/>
      <c r="FUQ32" s="128"/>
      <c r="FUR32" s="128"/>
      <c r="FUS32" s="128"/>
      <c r="FUT32" s="128"/>
      <c r="FUU32" s="128"/>
      <c r="FUV32" s="128"/>
      <c r="FUW32" s="128"/>
      <c r="FUX32" s="128"/>
      <c r="FUY32" s="128"/>
      <c r="FUZ32" s="128"/>
      <c r="FVA32" s="128"/>
      <c r="FVB32" s="128"/>
      <c r="FVC32" s="128"/>
      <c r="FVD32" s="128"/>
      <c r="FVE32" s="128"/>
      <c r="FVF32" s="128"/>
      <c r="FVG32" s="128"/>
      <c r="FVH32" s="128"/>
      <c r="FVI32" s="128"/>
      <c r="FVJ32" s="128"/>
      <c r="FVK32" s="128"/>
      <c r="FVL32" s="128"/>
      <c r="FVM32" s="128"/>
      <c r="FVN32" s="128"/>
      <c r="FVO32" s="128"/>
      <c r="FVP32" s="128"/>
      <c r="FVQ32" s="128"/>
      <c r="FVR32" s="128"/>
      <c r="FVS32" s="128"/>
      <c r="FVT32" s="128"/>
      <c r="FVU32" s="128"/>
      <c r="FVV32" s="128"/>
      <c r="FVW32" s="128"/>
      <c r="FVX32" s="128"/>
      <c r="FVY32" s="128"/>
      <c r="FVZ32" s="128"/>
      <c r="FWA32" s="128"/>
      <c r="FWB32" s="128"/>
      <c r="FWC32" s="128"/>
      <c r="FWD32" s="128"/>
      <c r="FWE32" s="128"/>
      <c r="FWF32" s="128"/>
      <c r="FWG32" s="128"/>
      <c r="FWH32" s="128"/>
      <c r="FWI32" s="128"/>
      <c r="FWJ32" s="128"/>
      <c r="FWK32" s="128"/>
      <c r="FWL32" s="128"/>
      <c r="FWM32" s="128"/>
      <c r="FWN32" s="128"/>
      <c r="FWO32" s="128"/>
      <c r="FWP32" s="128"/>
      <c r="FWQ32" s="128"/>
      <c r="FWR32" s="128"/>
      <c r="FWS32" s="128"/>
      <c r="FWT32" s="128"/>
      <c r="FWU32" s="128"/>
      <c r="FWV32" s="128"/>
      <c r="FWW32" s="128"/>
      <c r="FWX32" s="128"/>
      <c r="FWY32" s="128"/>
      <c r="FWZ32" s="128"/>
      <c r="FXA32" s="128"/>
      <c r="FXB32" s="128"/>
      <c r="FXC32" s="128"/>
      <c r="FXD32" s="128"/>
      <c r="FXE32" s="128"/>
      <c r="FXF32" s="128"/>
      <c r="FXG32" s="128"/>
      <c r="FXH32" s="128"/>
      <c r="FXI32" s="128"/>
      <c r="FXJ32" s="128"/>
      <c r="FXK32" s="128"/>
      <c r="FXL32" s="128"/>
      <c r="FXM32" s="128"/>
      <c r="FXN32" s="128"/>
      <c r="FXO32" s="128"/>
      <c r="FXP32" s="128"/>
      <c r="FXQ32" s="128"/>
      <c r="FXR32" s="128"/>
      <c r="FXS32" s="128"/>
      <c r="FXT32" s="128"/>
      <c r="FXU32" s="128"/>
      <c r="FXV32" s="128"/>
      <c r="FXW32" s="128"/>
      <c r="FXX32" s="128"/>
      <c r="FXY32" s="128"/>
      <c r="FXZ32" s="128"/>
      <c r="FYA32" s="128"/>
      <c r="FYB32" s="128"/>
      <c r="FYC32" s="128"/>
      <c r="FYD32" s="128"/>
      <c r="FYE32" s="128"/>
      <c r="FYF32" s="128"/>
      <c r="FYG32" s="128"/>
      <c r="FYH32" s="128"/>
      <c r="FYI32" s="128"/>
      <c r="FYJ32" s="128"/>
      <c r="FYK32" s="128"/>
      <c r="FYL32" s="128"/>
      <c r="FYM32" s="128"/>
      <c r="FYN32" s="128"/>
      <c r="FYO32" s="128"/>
      <c r="FYP32" s="128"/>
      <c r="FYQ32" s="128"/>
      <c r="FYR32" s="128"/>
      <c r="FYS32" s="128"/>
      <c r="FYT32" s="128"/>
      <c r="FYU32" s="128"/>
      <c r="FYV32" s="128"/>
      <c r="FYW32" s="128"/>
      <c r="FYX32" s="128"/>
      <c r="FYY32" s="128"/>
      <c r="FYZ32" s="128"/>
      <c r="FZA32" s="128"/>
      <c r="FZB32" s="128"/>
      <c r="FZC32" s="128"/>
      <c r="FZD32" s="128"/>
      <c r="FZE32" s="128"/>
      <c r="FZF32" s="128"/>
      <c r="FZG32" s="128"/>
      <c r="FZH32" s="128"/>
      <c r="FZI32" s="128"/>
      <c r="FZJ32" s="128"/>
      <c r="FZK32" s="128"/>
      <c r="FZL32" s="128"/>
      <c r="FZM32" s="128"/>
      <c r="FZN32" s="128"/>
      <c r="FZO32" s="128"/>
      <c r="FZP32" s="128"/>
      <c r="FZQ32" s="128"/>
      <c r="FZR32" s="128"/>
      <c r="FZS32" s="128"/>
      <c r="FZT32" s="128"/>
      <c r="FZU32" s="128"/>
      <c r="FZV32" s="128"/>
      <c r="FZW32" s="128"/>
      <c r="FZX32" s="128"/>
      <c r="FZY32" s="128"/>
      <c r="FZZ32" s="128"/>
      <c r="GAA32" s="128"/>
      <c r="GAB32" s="128"/>
      <c r="GAC32" s="128"/>
      <c r="GAD32" s="128"/>
      <c r="GAE32" s="128"/>
      <c r="GAF32" s="128"/>
      <c r="GAG32" s="128"/>
      <c r="GAH32" s="128"/>
      <c r="GAI32" s="128"/>
      <c r="GAJ32" s="128"/>
      <c r="GAK32" s="128"/>
      <c r="GAL32" s="128"/>
      <c r="GAM32" s="128"/>
      <c r="GAN32" s="128"/>
      <c r="GAO32" s="128"/>
      <c r="GAP32" s="128"/>
      <c r="GAQ32" s="128"/>
      <c r="GAR32" s="128"/>
      <c r="GAS32" s="128"/>
      <c r="GAT32" s="128"/>
      <c r="GAU32" s="128"/>
      <c r="GAV32" s="128"/>
      <c r="GAW32" s="128"/>
      <c r="GAX32" s="128"/>
      <c r="GAY32" s="128"/>
      <c r="GAZ32" s="128"/>
      <c r="GBA32" s="128"/>
      <c r="GBB32" s="128"/>
      <c r="GBC32" s="128"/>
      <c r="GBD32" s="128"/>
      <c r="GBE32" s="128"/>
      <c r="GBF32" s="128"/>
      <c r="GBG32" s="128"/>
      <c r="GBH32" s="128"/>
      <c r="GBI32" s="128"/>
      <c r="GBJ32" s="128"/>
      <c r="GBK32" s="128"/>
      <c r="GBL32" s="128"/>
      <c r="GBM32" s="128"/>
      <c r="GBN32" s="128"/>
      <c r="GBO32" s="128"/>
      <c r="GBP32" s="128"/>
      <c r="GBQ32" s="128"/>
      <c r="GBR32" s="128"/>
      <c r="GBS32" s="128"/>
      <c r="GBT32" s="128"/>
      <c r="GBU32" s="128"/>
      <c r="GBV32" s="128"/>
      <c r="GBW32" s="128"/>
      <c r="GBX32" s="128"/>
      <c r="GBY32" s="128"/>
      <c r="GBZ32" s="128"/>
      <c r="GCA32" s="128"/>
      <c r="GCB32" s="128"/>
      <c r="GCC32" s="128"/>
      <c r="GCD32" s="128"/>
      <c r="GCE32" s="128"/>
      <c r="GCF32" s="128"/>
      <c r="GCG32" s="128"/>
      <c r="GCH32" s="128"/>
      <c r="GCI32" s="128"/>
      <c r="GCJ32" s="128"/>
      <c r="GCK32" s="128"/>
      <c r="GCL32" s="128"/>
      <c r="GCM32" s="128"/>
      <c r="GCN32" s="128"/>
      <c r="GCO32" s="128"/>
      <c r="GCP32" s="128"/>
      <c r="GCQ32" s="128"/>
      <c r="GCR32" s="128"/>
      <c r="GCS32" s="128"/>
      <c r="GCT32" s="128"/>
      <c r="GCU32" s="128"/>
      <c r="GCV32" s="128"/>
      <c r="GCW32" s="128"/>
      <c r="GCX32" s="128"/>
      <c r="GCY32" s="128"/>
      <c r="GCZ32" s="128"/>
      <c r="GDA32" s="128"/>
      <c r="GDB32" s="128"/>
      <c r="GDC32" s="128"/>
      <c r="GDD32" s="128"/>
      <c r="GDE32" s="128"/>
      <c r="GDF32" s="128"/>
      <c r="GDG32" s="128"/>
      <c r="GDH32" s="128"/>
      <c r="GDI32" s="128"/>
      <c r="GDJ32" s="128"/>
      <c r="GDK32" s="128"/>
      <c r="GDL32" s="128"/>
      <c r="GDM32" s="128"/>
      <c r="GDN32" s="128"/>
      <c r="GDO32" s="128"/>
      <c r="GDP32" s="128"/>
      <c r="GDQ32" s="128"/>
      <c r="GDR32" s="128"/>
      <c r="GDS32" s="128"/>
      <c r="GDT32" s="128"/>
      <c r="GDU32" s="128"/>
      <c r="GDV32" s="128"/>
      <c r="GDW32" s="128"/>
      <c r="GDX32" s="128"/>
      <c r="GDY32" s="128"/>
      <c r="GDZ32" s="128"/>
      <c r="GEA32" s="128"/>
      <c r="GEB32" s="128"/>
      <c r="GEC32" s="128"/>
      <c r="GED32" s="128"/>
      <c r="GEE32" s="128"/>
      <c r="GEF32" s="128"/>
      <c r="GEG32" s="128"/>
      <c r="GEH32" s="128"/>
      <c r="GEI32" s="128"/>
      <c r="GEJ32" s="128"/>
      <c r="GEK32" s="128"/>
      <c r="GEL32" s="128"/>
      <c r="GEM32" s="128"/>
      <c r="GEN32" s="128"/>
      <c r="GEO32" s="128"/>
      <c r="GEP32" s="128"/>
      <c r="GEQ32" s="128"/>
      <c r="GER32" s="128"/>
      <c r="GES32" s="128"/>
      <c r="GET32" s="128"/>
      <c r="GEU32" s="128"/>
      <c r="GEV32" s="128"/>
      <c r="GEW32" s="128"/>
      <c r="GEX32" s="128"/>
      <c r="GEY32" s="128"/>
      <c r="GEZ32" s="128"/>
      <c r="GFA32" s="128"/>
      <c r="GFB32" s="128"/>
      <c r="GFC32" s="128"/>
      <c r="GFD32" s="128"/>
      <c r="GFE32" s="128"/>
      <c r="GFF32" s="128"/>
      <c r="GFG32" s="128"/>
      <c r="GFH32" s="128"/>
      <c r="GFI32" s="128"/>
      <c r="GFJ32" s="128"/>
      <c r="GFK32" s="128"/>
      <c r="GFL32" s="128"/>
      <c r="GFM32" s="128"/>
      <c r="GFN32" s="128"/>
      <c r="GFO32" s="128"/>
      <c r="GFP32" s="128"/>
      <c r="GFQ32" s="128"/>
      <c r="GFR32" s="128"/>
      <c r="GFS32" s="128"/>
      <c r="GFT32" s="128"/>
      <c r="GFU32" s="128"/>
      <c r="GFV32" s="128"/>
      <c r="GFW32" s="128"/>
      <c r="GFX32" s="128"/>
      <c r="GFY32" s="128"/>
      <c r="GFZ32" s="128"/>
      <c r="GGA32" s="128"/>
      <c r="GGB32" s="128"/>
      <c r="GGC32" s="128"/>
      <c r="GGD32" s="128"/>
      <c r="GGE32" s="128"/>
      <c r="GGF32" s="128"/>
      <c r="GGG32" s="128"/>
      <c r="GGH32" s="128"/>
      <c r="GGI32" s="128"/>
      <c r="GGJ32" s="128"/>
      <c r="GGK32" s="128"/>
      <c r="GGL32" s="128"/>
      <c r="GGM32" s="128"/>
      <c r="GGN32" s="128"/>
      <c r="GGO32" s="128"/>
      <c r="GGP32" s="128"/>
      <c r="GGQ32" s="128"/>
      <c r="GGR32" s="128"/>
      <c r="GGS32" s="128"/>
      <c r="GGT32" s="128"/>
      <c r="GGU32" s="128"/>
      <c r="GGV32" s="128"/>
      <c r="GGW32" s="128"/>
      <c r="GGX32" s="128"/>
      <c r="GGY32" s="128"/>
      <c r="GGZ32" s="128"/>
      <c r="GHA32" s="128"/>
      <c r="GHB32" s="128"/>
      <c r="GHC32" s="128"/>
      <c r="GHD32" s="128"/>
      <c r="GHE32" s="128"/>
      <c r="GHF32" s="128"/>
      <c r="GHG32" s="128"/>
      <c r="GHH32" s="128"/>
      <c r="GHI32" s="128"/>
      <c r="GHJ32" s="128"/>
      <c r="GHK32" s="128"/>
      <c r="GHL32" s="128"/>
      <c r="GHM32" s="128"/>
      <c r="GHN32" s="128"/>
      <c r="GHO32" s="128"/>
      <c r="GHP32" s="128"/>
      <c r="GHQ32" s="128"/>
      <c r="GHR32" s="128"/>
      <c r="GHS32" s="128"/>
      <c r="GHT32" s="128"/>
      <c r="GHU32" s="128"/>
      <c r="GHV32" s="128"/>
      <c r="GHW32" s="128"/>
      <c r="GHX32" s="128"/>
      <c r="GHY32" s="128"/>
      <c r="GHZ32" s="128"/>
      <c r="GIA32" s="128"/>
      <c r="GIB32" s="128"/>
      <c r="GIC32" s="128"/>
      <c r="GID32" s="128"/>
      <c r="GIE32" s="128"/>
      <c r="GIF32" s="128"/>
      <c r="GIG32" s="128"/>
      <c r="GIH32" s="128"/>
      <c r="GII32" s="128"/>
      <c r="GIJ32" s="128"/>
      <c r="GIK32" s="128"/>
      <c r="GIL32" s="128"/>
      <c r="GIM32" s="128"/>
      <c r="GIN32" s="128"/>
      <c r="GIO32" s="128"/>
      <c r="GIP32" s="128"/>
      <c r="GIQ32" s="128"/>
      <c r="GIR32" s="128"/>
      <c r="GIS32" s="128"/>
      <c r="GIT32" s="128"/>
      <c r="GIU32" s="128"/>
      <c r="GIV32" s="128"/>
      <c r="GIW32" s="128"/>
      <c r="GIX32" s="128"/>
      <c r="GIY32" s="128"/>
      <c r="GIZ32" s="128"/>
      <c r="GJA32" s="128"/>
      <c r="GJB32" s="128"/>
      <c r="GJC32" s="128"/>
      <c r="GJD32" s="128"/>
      <c r="GJE32" s="128"/>
      <c r="GJF32" s="128"/>
      <c r="GJG32" s="128"/>
      <c r="GJH32" s="128"/>
      <c r="GJI32" s="128"/>
      <c r="GJJ32" s="128"/>
      <c r="GJK32" s="128"/>
      <c r="GJL32" s="128"/>
      <c r="GJM32" s="128"/>
      <c r="GJN32" s="128"/>
      <c r="GJO32" s="128"/>
      <c r="GJP32" s="128"/>
      <c r="GJQ32" s="128"/>
      <c r="GJR32" s="128"/>
      <c r="GJS32" s="128"/>
      <c r="GJT32" s="128"/>
      <c r="GJU32" s="128"/>
      <c r="GJV32" s="128"/>
      <c r="GJW32" s="128"/>
      <c r="GJX32" s="128"/>
      <c r="GJY32" s="128"/>
      <c r="GJZ32" s="128"/>
      <c r="GKA32" s="128"/>
      <c r="GKB32" s="128"/>
      <c r="GKC32" s="128"/>
      <c r="GKD32" s="128"/>
      <c r="GKE32" s="128"/>
      <c r="GKF32" s="128"/>
      <c r="GKG32" s="128"/>
      <c r="GKH32" s="128"/>
      <c r="GKI32" s="128"/>
      <c r="GKJ32" s="128"/>
      <c r="GKK32" s="128"/>
      <c r="GKL32" s="128"/>
      <c r="GKM32" s="128"/>
      <c r="GKN32" s="128"/>
      <c r="GKO32" s="128"/>
      <c r="GKP32" s="128"/>
      <c r="GKQ32" s="128"/>
      <c r="GKR32" s="128"/>
      <c r="GKS32" s="128"/>
      <c r="GKT32" s="128"/>
      <c r="GKU32" s="128"/>
      <c r="GKV32" s="128"/>
      <c r="GKW32" s="128"/>
      <c r="GKX32" s="128"/>
      <c r="GKY32" s="128"/>
      <c r="GKZ32" s="128"/>
      <c r="GLA32" s="128"/>
      <c r="GLB32" s="128"/>
      <c r="GLC32" s="128"/>
      <c r="GLD32" s="128"/>
      <c r="GLE32" s="128"/>
      <c r="GLF32" s="128"/>
      <c r="GLG32" s="128"/>
      <c r="GLH32" s="128"/>
      <c r="GLI32" s="128"/>
      <c r="GLJ32" s="128"/>
      <c r="GLK32" s="128"/>
      <c r="GLL32" s="128"/>
      <c r="GLM32" s="128"/>
      <c r="GLN32" s="128"/>
      <c r="GLO32" s="128"/>
      <c r="GLP32" s="128"/>
      <c r="GLQ32" s="128"/>
      <c r="GLR32" s="128"/>
      <c r="GLS32" s="128"/>
      <c r="GLT32" s="128"/>
      <c r="GLU32" s="128"/>
      <c r="GLV32" s="128"/>
      <c r="GLW32" s="128"/>
      <c r="GLX32" s="128"/>
      <c r="GLY32" s="128"/>
      <c r="GLZ32" s="128"/>
      <c r="GMA32" s="128"/>
      <c r="GMB32" s="128"/>
      <c r="GMC32" s="128"/>
      <c r="GMD32" s="128"/>
      <c r="GME32" s="128"/>
      <c r="GMF32" s="128"/>
      <c r="GMG32" s="128"/>
      <c r="GMH32" s="128"/>
      <c r="GMI32" s="128"/>
      <c r="GMJ32" s="128"/>
      <c r="GMK32" s="128"/>
      <c r="GML32" s="128"/>
      <c r="GMM32" s="128"/>
      <c r="GMN32" s="128"/>
      <c r="GMO32" s="128"/>
      <c r="GMP32" s="128"/>
      <c r="GMQ32" s="128"/>
      <c r="GMR32" s="128"/>
      <c r="GMS32" s="128"/>
      <c r="GMT32" s="128"/>
      <c r="GMU32" s="128"/>
      <c r="GMV32" s="128"/>
      <c r="GMW32" s="128"/>
      <c r="GMX32" s="128"/>
      <c r="GMY32" s="128"/>
      <c r="GMZ32" s="128"/>
      <c r="GNA32" s="128"/>
      <c r="GNB32" s="128"/>
      <c r="GNC32" s="128"/>
      <c r="GND32" s="128"/>
      <c r="GNE32" s="128"/>
      <c r="GNF32" s="128"/>
      <c r="GNG32" s="128"/>
      <c r="GNH32" s="128"/>
      <c r="GNI32" s="128"/>
      <c r="GNJ32" s="128"/>
      <c r="GNK32" s="128"/>
      <c r="GNL32" s="128"/>
      <c r="GNM32" s="128"/>
      <c r="GNN32" s="128"/>
      <c r="GNO32" s="128"/>
      <c r="GNP32" s="128"/>
      <c r="GNQ32" s="128"/>
      <c r="GNR32" s="128"/>
      <c r="GNS32" s="128"/>
      <c r="GNT32" s="128"/>
      <c r="GNU32" s="128"/>
      <c r="GNV32" s="128"/>
      <c r="GNW32" s="128"/>
      <c r="GNX32" s="128"/>
      <c r="GNY32" s="128"/>
      <c r="GNZ32" s="128"/>
      <c r="GOA32" s="128"/>
      <c r="GOB32" s="128"/>
      <c r="GOC32" s="128"/>
      <c r="GOD32" s="128"/>
      <c r="GOE32" s="128"/>
      <c r="GOF32" s="128"/>
      <c r="GOG32" s="128"/>
      <c r="GOH32" s="128"/>
      <c r="GOI32" s="128"/>
      <c r="GOJ32" s="128"/>
      <c r="GOK32" s="128"/>
      <c r="GOL32" s="128"/>
      <c r="GOM32" s="128"/>
      <c r="GON32" s="128"/>
      <c r="GOO32" s="128"/>
      <c r="GOP32" s="128"/>
      <c r="GOQ32" s="128"/>
      <c r="GOR32" s="128"/>
      <c r="GOS32" s="128"/>
      <c r="GOT32" s="128"/>
      <c r="GOU32" s="128"/>
      <c r="GOV32" s="128"/>
      <c r="GOW32" s="128"/>
      <c r="GOX32" s="128"/>
      <c r="GOY32" s="128"/>
      <c r="GOZ32" s="128"/>
      <c r="GPA32" s="128"/>
      <c r="GPB32" s="128"/>
      <c r="GPC32" s="128"/>
      <c r="GPD32" s="128"/>
      <c r="GPE32" s="128"/>
      <c r="GPF32" s="128"/>
      <c r="GPG32" s="128"/>
      <c r="GPH32" s="128"/>
      <c r="GPI32" s="128"/>
      <c r="GPJ32" s="128"/>
      <c r="GPK32" s="128"/>
      <c r="GPL32" s="128"/>
      <c r="GPM32" s="128"/>
      <c r="GPN32" s="128"/>
      <c r="GPO32" s="128"/>
      <c r="GPP32" s="128"/>
      <c r="GPQ32" s="128"/>
      <c r="GPR32" s="128"/>
      <c r="GPS32" s="128"/>
      <c r="GPT32" s="128"/>
      <c r="GPU32" s="128"/>
      <c r="GPV32" s="128"/>
      <c r="GPW32" s="128"/>
      <c r="GPX32" s="128"/>
      <c r="GPY32" s="128"/>
      <c r="GPZ32" s="128"/>
      <c r="GQA32" s="128"/>
      <c r="GQB32" s="128"/>
      <c r="GQC32" s="128"/>
      <c r="GQD32" s="128"/>
      <c r="GQE32" s="128"/>
      <c r="GQF32" s="128"/>
      <c r="GQG32" s="128"/>
      <c r="GQH32" s="128"/>
      <c r="GQI32" s="128"/>
      <c r="GQJ32" s="128"/>
      <c r="GQK32" s="128"/>
      <c r="GQL32" s="128"/>
      <c r="GQM32" s="128"/>
      <c r="GQN32" s="128"/>
      <c r="GQO32" s="128"/>
      <c r="GQP32" s="128"/>
      <c r="GQQ32" s="128"/>
      <c r="GQR32" s="128"/>
      <c r="GQS32" s="128"/>
      <c r="GQT32" s="128"/>
      <c r="GQU32" s="128"/>
      <c r="GQV32" s="128"/>
      <c r="GQW32" s="128"/>
      <c r="GQX32" s="128"/>
      <c r="GQY32" s="128"/>
      <c r="GQZ32" s="128"/>
      <c r="GRA32" s="128"/>
      <c r="GRB32" s="128"/>
      <c r="GRC32" s="128"/>
      <c r="GRD32" s="128"/>
      <c r="GRE32" s="128"/>
      <c r="GRF32" s="128"/>
      <c r="GRG32" s="128"/>
      <c r="GRH32" s="128"/>
      <c r="GRI32" s="128"/>
      <c r="GRJ32" s="128"/>
      <c r="GRK32" s="128"/>
      <c r="GRL32" s="128"/>
      <c r="GRM32" s="128"/>
      <c r="GRN32" s="128"/>
      <c r="GRO32" s="128"/>
      <c r="GRP32" s="128"/>
      <c r="GRQ32" s="128"/>
      <c r="GRR32" s="128"/>
      <c r="GRS32" s="128"/>
      <c r="GRT32" s="128"/>
      <c r="GRU32" s="128"/>
      <c r="GRV32" s="128"/>
      <c r="GRW32" s="128"/>
      <c r="GRX32" s="128"/>
      <c r="GRY32" s="128"/>
      <c r="GRZ32" s="128"/>
      <c r="GSA32" s="128"/>
      <c r="GSB32" s="128"/>
      <c r="GSC32" s="128"/>
      <c r="GSD32" s="128"/>
      <c r="GSE32" s="128"/>
      <c r="GSF32" s="128"/>
      <c r="GSG32" s="128"/>
      <c r="GSH32" s="128"/>
      <c r="GSI32" s="128"/>
      <c r="GSJ32" s="128"/>
      <c r="GSK32" s="128"/>
      <c r="GSL32" s="128"/>
      <c r="GSM32" s="128"/>
      <c r="GSN32" s="128"/>
      <c r="GSO32" s="128"/>
      <c r="GSP32" s="128"/>
      <c r="GSQ32" s="128"/>
      <c r="GSR32" s="128"/>
      <c r="GSS32" s="128"/>
      <c r="GST32" s="128"/>
      <c r="GSU32" s="128"/>
      <c r="GSV32" s="128"/>
      <c r="GSW32" s="128"/>
      <c r="GSX32" s="128"/>
      <c r="GSY32" s="128"/>
      <c r="GSZ32" s="128"/>
      <c r="GTA32" s="128"/>
      <c r="GTB32" s="128"/>
      <c r="GTC32" s="128"/>
      <c r="GTD32" s="128"/>
      <c r="GTE32" s="128"/>
      <c r="GTF32" s="128"/>
      <c r="GTG32" s="128"/>
      <c r="GTH32" s="128"/>
      <c r="GTI32" s="128"/>
      <c r="GTJ32" s="128"/>
      <c r="GTK32" s="128"/>
      <c r="GTL32" s="128"/>
      <c r="GTM32" s="128"/>
      <c r="GTN32" s="128"/>
      <c r="GTO32" s="128"/>
      <c r="GTP32" s="128"/>
      <c r="GTQ32" s="128"/>
      <c r="GTR32" s="128"/>
      <c r="GTS32" s="128"/>
      <c r="GTT32" s="128"/>
      <c r="GTU32" s="128"/>
      <c r="GTV32" s="128"/>
      <c r="GTW32" s="128"/>
      <c r="GTX32" s="128"/>
      <c r="GTY32" s="128"/>
      <c r="GTZ32" s="128"/>
      <c r="GUA32" s="128"/>
      <c r="GUB32" s="128"/>
      <c r="GUC32" s="128"/>
      <c r="GUD32" s="128"/>
      <c r="GUE32" s="128"/>
      <c r="GUF32" s="128"/>
      <c r="GUG32" s="128"/>
      <c r="GUH32" s="128"/>
      <c r="GUI32" s="128"/>
      <c r="GUJ32" s="128"/>
      <c r="GUK32" s="128"/>
      <c r="GUL32" s="128"/>
      <c r="GUM32" s="128"/>
      <c r="GUN32" s="128"/>
      <c r="GUO32" s="128"/>
      <c r="GUP32" s="128"/>
      <c r="GUQ32" s="128"/>
      <c r="GUR32" s="128"/>
      <c r="GUS32" s="128"/>
      <c r="GUT32" s="128"/>
      <c r="GUU32" s="128"/>
      <c r="GUV32" s="128"/>
      <c r="GUW32" s="128"/>
      <c r="GUX32" s="128"/>
      <c r="GUY32" s="128"/>
      <c r="GUZ32" s="128"/>
      <c r="GVA32" s="128"/>
      <c r="GVB32" s="128"/>
      <c r="GVC32" s="128"/>
      <c r="GVD32" s="128"/>
      <c r="GVE32" s="128"/>
      <c r="GVF32" s="128"/>
      <c r="GVG32" s="128"/>
      <c r="GVH32" s="128"/>
      <c r="GVI32" s="128"/>
      <c r="GVJ32" s="128"/>
      <c r="GVK32" s="128"/>
      <c r="GVL32" s="128"/>
      <c r="GVM32" s="128"/>
      <c r="GVN32" s="128"/>
      <c r="GVO32" s="128"/>
      <c r="GVP32" s="128"/>
      <c r="GVQ32" s="128"/>
      <c r="GVR32" s="128"/>
      <c r="GVS32" s="128"/>
      <c r="GVT32" s="128"/>
      <c r="GVU32" s="128"/>
      <c r="GVV32" s="128"/>
      <c r="GVW32" s="128"/>
      <c r="GVX32" s="128"/>
      <c r="GVY32" s="128"/>
      <c r="GVZ32" s="128"/>
      <c r="GWA32" s="128"/>
      <c r="GWB32" s="128"/>
      <c r="GWC32" s="128"/>
      <c r="GWD32" s="128"/>
      <c r="GWE32" s="128"/>
      <c r="GWF32" s="128"/>
      <c r="GWG32" s="128"/>
      <c r="GWH32" s="128"/>
      <c r="GWI32" s="128"/>
      <c r="GWJ32" s="128"/>
      <c r="GWK32" s="128"/>
      <c r="GWL32" s="128"/>
      <c r="GWM32" s="128"/>
      <c r="GWN32" s="128"/>
      <c r="GWO32" s="128"/>
      <c r="GWP32" s="128"/>
      <c r="GWQ32" s="128"/>
      <c r="GWR32" s="128"/>
      <c r="GWS32" s="128"/>
      <c r="GWT32" s="128"/>
      <c r="GWU32" s="128"/>
      <c r="GWV32" s="128"/>
      <c r="GWW32" s="128"/>
      <c r="GWX32" s="128"/>
      <c r="GWY32" s="128"/>
      <c r="GWZ32" s="128"/>
      <c r="GXA32" s="128"/>
      <c r="GXB32" s="128"/>
      <c r="GXC32" s="128"/>
      <c r="GXD32" s="128"/>
      <c r="GXE32" s="128"/>
      <c r="GXF32" s="128"/>
      <c r="GXG32" s="128"/>
      <c r="GXH32" s="128"/>
      <c r="GXI32" s="128"/>
      <c r="GXJ32" s="128"/>
      <c r="GXK32" s="128"/>
      <c r="GXL32" s="128"/>
      <c r="GXM32" s="128"/>
      <c r="GXN32" s="128"/>
      <c r="GXO32" s="128"/>
      <c r="GXP32" s="128"/>
      <c r="GXQ32" s="128"/>
      <c r="GXR32" s="128"/>
      <c r="GXS32" s="128"/>
      <c r="GXT32" s="128"/>
      <c r="GXU32" s="128"/>
      <c r="GXV32" s="128"/>
      <c r="GXW32" s="128"/>
      <c r="GXX32" s="128"/>
      <c r="GXY32" s="128"/>
      <c r="GXZ32" s="128"/>
      <c r="GYA32" s="128"/>
      <c r="GYB32" s="128"/>
      <c r="GYC32" s="128"/>
      <c r="GYD32" s="128"/>
      <c r="GYE32" s="128"/>
      <c r="GYF32" s="128"/>
      <c r="GYG32" s="128"/>
      <c r="GYH32" s="128"/>
      <c r="GYI32" s="128"/>
      <c r="GYJ32" s="128"/>
      <c r="GYK32" s="128"/>
      <c r="GYL32" s="128"/>
      <c r="GYM32" s="128"/>
      <c r="GYN32" s="128"/>
      <c r="GYO32" s="128"/>
      <c r="GYP32" s="128"/>
      <c r="GYQ32" s="128"/>
      <c r="GYR32" s="128"/>
      <c r="GYS32" s="128"/>
      <c r="GYT32" s="128"/>
      <c r="GYU32" s="128"/>
      <c r="GYV32" s="128"/>
      <c r="GYW32" s="128"/>
      <c r="GYX32" s="128"/>
      <c r="GYY32" s="128"/>
      <c r="GYZ32" s="128"/>
      <c r="GZA32" s="128"/>
      <c r="GZB32" s="128"/>
      <c r="GZC32" s="128"/>
      <c r="GZD32" s="128"/>
      <c r="GZE32" s="128"/>
      <c r="GZF32" s="128"/>
      <c r="GZG32" s="128"/>
      <c r="GZH32" s="128"/>
      <c r="GZI32" s="128"/>
      <c r="GZJ32" s="128"/>
      <c r="GZK32" s="128"/>
      <c r="GZL32" s="128"/>
      <c r="GZM32" s="128"/>
      <c r="GZN32" s="128"/>
      <c r="GZO32" s="128"/>
      <c r="GZP32" s="128"/>
      <c r="GZQ32" s="128"/>
      <c r="GZR32" s="128"/>
      <c r="GZS32" s="128"/>
      <c r="GZT32" s="128"/>
      <c r="GZU32" s="128"/>
      <c r="GZV32" s="128"/>
      <c r="GZW32" s="128"/>
      <c r="GZX32" s="128"/>
      <c r="GZY32" s="128"/>
      <c r="GZZ32" s="128"/>
      <c r="HAA32" s="128"/>
      <c r="HAB32" s="128"/>
      <c r="HAC32" s="128"/>
      <c r="HAD32" s="128"/>
      <c r="HAE32" s="128"/>
      <c r="HAF32" s="128"/>
      <c r="HAG32" s="128"/>
      <c r="HAH32" s="128"/>
      <c r="HAI32" s="128"/>
      <c r="HAJ32" s="128"/>
      <c r="HAK32" s="128"/>
      <c r="HAL32" s="128"/>
      <c r="HAM32" s="128"/>
      <c r="HAN32" s="128"/>
      <c r="HAO32" s="128"/>
      <c r="HAP32" s="128"/>
      <c r="HAQ32" s="128"/>
      <c r="HAR32" s="128"/>
      <c r="HAS32" s="128"/>
      <c r="HAT32" s="128"/>
      <c r="HAU32" s="128"/>
      <c r="HAV32" s="128"/>
      <c r="HAW32" s="128"/>
      <c r="HAX32" s="128"/>
      <c r="HAY32" s="128"/>
      <c r="HAZ32" s="128"/>
      <c r="HBA32" s="128"/>
      <c r="HBB32" s="128"/>
      <c r="HBC32" s="128"/>
      <c r="HBD32" s="128"/>
      <c r="HBE32" s="128"/>
      <c r="HBF32" s="128"/>
      <c r="HBG32" s="128"/>
      <c r="HBH32" s="128"/>
      <c r="HBI32" s="128"/>
      <c r="HBJ32" s="128"/>
      <c r="HBK32" s="128"/>
      <c r="HBL32" s="128"/>
      <c r="HBM32" s="128"/>
      <c r="HBN32" s="128"/>
      <c r="HBO32" s="128"/>
      <c r="HBP32" s="128"/>
      <c r="HBQ32" s="128"/>
      <c r="HBR32" s="128"/>
      <c r="HBS32" s="128"/>
      <c r="HBT32" s="128"/>
      <c r="HBU32" s="128"/>
      <c r="HBV32" s="128"/>
      <c r="HBW32" s="128"/>
      <c r="HBX32" s="128"/>
      <c r="HBY32" s="128"/>
      <c r="HBZ32" s="128"/>
      <c r="HCA32" s="128"/>
      <c r="HCB32" s="128"/>
      <c r="HCC32" s="128"/>
      <c r="HCD32" s="128"/>
      <c r="HCE32" s="128"/>
      <c r="HCF32" s="128"/>
      <c r="HCG32" s="128"/>
      <c r="HCH32" s="128"/>
      <c r="HCI32" s="128"/>
      <c r="HCJ32" s="128"/>
      <c r="HCK32" s="128"/>
      <c r="HCL32" s="128"/>
      <c r="HCM32" s="128"/>
      <c r="HCN32" s="128"/>
      <c r="HCO32" s="128"/>
      <c r="HCP32" s="128"/>
      <c r="HCQ32" s="128"/>
      <c r="HCR32" s="128"/>
      <c r="HCS32" s="128"/>
      <c r="HCT32" s="128"/>
      <c r="HCU32" s="128"/>
      <c r="HCV32" s="128"/>
      <c r="HCW32" s="128"/>
      <c r="HCX32" s="128"/>
      <c r="HCY32" s="128"/>
      <c r="HCZ32" s="128"/>
      <c r="HDA32" s="128"/>
      <c r="HDB32" s="128"/>
      <c r="HDC32" s="128"/>
      <c r="HDD32" s="128"/>
      <c r="HDE32" s="128"/>
      <c r="HDF32" s="128"/>
      <c r="HDG32" s="128"/>
      <c r="HDH32" s="128"/>
      <c r="HDI32" s="128"/>
      <c r="HDJ32" s="128"/>
      <c r="HDK32" s="128"/>
      <c r="HDL32" s="128"/>
      <c r="HDM32" s="128"/>
      <c r="HDN32" s="128"/>
      <c r="HDO32" s="128"/>
      <c r="HDP32" s="128"/>
      <c r="HDQ32" s="128"/>
      <c r="HDR32" s="128"/>
      <c r="HDS32" s="128"/>
      <c r="HDT32" s="128"/>
      <c r="HDU32" s="128"/>
      <c r="HDV32" s="128"/>
      <c r="HDW32" s="128"/>
      <c r="HDX32" s="128"/>
      <c r="HDY32" s="128"/>
      <c r="HDZ32" s="128"/>
      <c r="HEA32" s="128"/>
      <c r="HEB32" s="128"/>
      <c r="HEC32" s="128"/>
      <c r="HED32" s="128"/>
      <c r="HEE32" s="128"/>
      <c r="HEF32" s="128"/>
      <c r="HEG32" s="128"/>
      <c r="HEH32" s="128"/>
      <c r="HEI32" s="128"/>
      <c r="HEJ32" s="128"/>
      <c r="HEK32" s="128"/>
      <c r="HEL32" s="128"/>
      <c r="HEM32" s="128"/>
      <c r="HEN32" s="128"/>
      <c r="HEO32" s="128"/>
      <c r="HEP32" s="128"/>
      <c r="HEQ32" s="128"/>
      <c r="HER32" s="128"/>
      <c r="HES32" s="128"/>
      <c r="HET32" s="128"/>
      <c r="HEU32" s="128"/>
      <c r="HEV32" s="128"/>
      <c r="HEW32" s="128"/>
      <c r="HEX32" s="128"/>
      <c r="HEY32" s="128"/>
      <c r="HEZ32" s="128"/>
      <c r="HFA32" s="128"/>
      <c r="HFB32" s="128"/>
      <c r="HFC32" s="128"/>
      <c r="HFD32" s="128"/>
      <c r="HFE32" s="128"/>
      <c r="HFF32" s="128"/>
      <c r="HFG32" s="128"/>
      <c r="HFH32" s="128"/>
      <c r="HFI32" s="128"/>
      <c r="HFJ32" s="128"/>
      <c r="HFK32" s="128"/>
      <c r="HFL32" s="128"/>
      <c r="HFM32" s="128"/>
      <c r="HFN32" s="128"/>
      <c r="HFO32" s="128"/>
      <c r="HFP32" s="128"/>
      <c r="HFQ32" s="128"/>
      <c r="HFR32" s="128"/>
      <c r="HFS32" s="128"/>
      <c r="HFT32" s="128"/>
      <c r="HFU32" s="128"/>
      <c r="HFV32" s="128"/>
      <c r="HFW32" s="128"/>
      <c r="HFX32" s="128"/>
      <c r="HFY32" s="128"/>
      <c r="HFZ32" s="128"/>
      <c r="HGA32" s="128"/>
      <c r="HGB32" s="128"/>
      <c r="HGC32" s="128"/>
      <c r="HGD32" s="128"/>
      <c r="HGE32" s="128"/>
      <c r="HGF32" s="128"/>
      <c r="HGG32" s="128"/>
      <c r="HGH32" s="128"/>
      <c r="HGI32" s="128"/>
      <c r="HGJ32" s="128"/>
      <c r="HGK32" s="128"/>
      <c r="HGL32" s="128"/>
      <c r="HGM32" s="128"/>
      <c r="HGN32" s="128"/>
      <c r="HGO32" s="128"/>
      <c r="HGP32" s="128"/>
      <c r="HGQ32" s="128"/>
      <c r="HGR32" s="128"/>
      <c r="HGS32" s="128"/>
      <c r="HGT32" s="128"/>
      <c r="HGU32" s="128"/>
      <c r="HGV32" s="128"/>
      <c r="HGW32" s="128"/>
      <c r="HGX32" s="128"/>
      <c r="HGY32" s="128"/>
      <c r="HGZ32" s="128"/>
      <c r="HHA32" s="128"/>
      <c r="HHB32" s="128"/>
      <c r="HHC32" s="128"/>
      <c r="HHD32" s="128"/>
      <c r="HHE32" s="128"/>
      <c r="HHF32" s="128"/>
      <c r="HHG32" s="128"/>
      <c r="HHH32" s="128"/>
      <c r="HHI32" s="128"/>
      <c r="HHJ32" s="128"/>
      <c r="HHK32" s="128"/>
      <c r="HHL32" s="128"/>
      <c r="HHM32" s="128"/>
      <c r="HHN32" s="128"/>
      <c r="HHO32" s="128"/>
      <c r="HHP32" s="128"/>
      <c r="HHQ32" s="128"/>
      <c r="HHR32" s="128"/>
      <c r="HHS32" s="128"/>
      <c r="HHT32" s="128"/>
      <c r="HHU32" s="128"/>
      <c r="HHV32" s="128"/>
      <c r="HHW32" s="128"/>
      <c r="HHX32" s="128"/>
      <c r="HHY32" s="128"/>
      <c r="HHZ32" s="128"/>
      <c r="HIA32" s="128"/>
      <c r="HIB32" s="128"/>
      <c r="HIC32" s="128"/>
      <c r="HID32" s="128"/>
      <c r="HIE32" s="128"/>
      <c r="HIF32" s="128"/>
      <c r="HIG32" s="128"/>
      <c r="HIH32" s="128"/>
      <c r="HII32" s="128"/>
      <c r="HIJ32" s="128"/>
      <c r="HIK32" s="128"/>
      <c r="HIL32" s="128"/>
      <c r="HIM32" s="128"/>
      <c r="HIN32" s="128"/>
      <c r="HIO32" s="128"/>
      <c r="HIP32" s="128"/>
      <c r="HIQ32" s="128"/>
      <c r="HIR32" s="128"/>
      <c r="HIS32" s="128"/>
      <c r="HIT32" s="128"/>
      <c r="HIU32" s="128"/>
      <c r="HIV32" s="128"/>
      <c r="HIW32" s="128"/>
      <c r="HIX32" s="128"/>
      <c r="HIY32" s="128"/>
      <c r="HIZ32" s="128"/>
      <c r="HJA32" s="128"/>
      <c r="HJB32" s="128"/>
      <c r="HJC32" s="128"/>
      <c r="HJD32" s="128"/>
      <c r="HJE32" s="128"/>
      <c r="HJF32" s="128"/>
      <c r="HJG32" s="128"/>
      <c r="HJH32" s="128"/>
      <c r="HJI32" s="128"/>
      <c r="HJJ32" s="128"/>
      <c r="HJK32" s="128"/>
      <c r="HJL32" s="128"/>
      <c r="HJM32" s="128"/>
      <c r="HJN32" s="128"/>
      <c r="HJO32" s="128"/>
      <c r="HJP32" s="128"/>
      <c r="HJQ32" s="128"/>
      <c r="HJR32" s="128"/>
      <c r="HJS32" s="128"/>
      <c r="HJT32" s="128"/>
      <c r="HJU32" s="128"/>
      <c r="HJV32" s="128"/>
      <c r="HJW32" s="128"/>
      <c r="HJX32" s="128"/>
      <c r="HJY32" s="128"/>
      <c r="HJZ32" s="128"/>
      <c r="HKA32" s="128"/>
      <c r="HKB32" s="128"/>
      <c r="HKC32" s="128"/>
      <c r="HKD32" s="128"/>
      <c r="HKE32" s="128"/>
      <c r="HKF32" s="128"/>
      <c r="HKG32" s="128"/>
      <c r="HKH32" s="128"/>
      <c r="HKI32" s="128"/>
      <c r="HKJ32" s="128"/>
      <c r="HKK32" s="128"/>
      <c r="HKL32" s="128"/>
      <c r="HKM32" s="128"/>
      <c r="HKN32" s="128"/>
      <c r="HKO32" s="128"/>
      <c r="HKP32" s="128"/>
      <c r="HKQ32" s="128"/>
      <c r="HKR32" s="128"/>
      <c r="HKS32" s="128"/>
      <c r="HKT32" s="128"/>
      <c r="HKU32" s="128"/>
      <c r="HKV32" s="128"/>
      <c r="HKW32" s="128"/>
      <c r="HKX32" s="128"/>
      <c r="HKY32" s="128"/>
      <c r="HKZ32" s="128"/>
      <c r="HLA32" s="128"/>
      <c r="HLB32" s="128"/>
      <c r="HLC32" s="128"/>
      <c r="HLD32" s="128"/>
      <c r="HLE32" s="128"/>
      <c r="HLF32" s="128"/>
      <c r="HLG32" s="128"/>
      <c r="HLH32" s="128"/>
      <c r="HLI32" s="128"/>
      <c r="HLJ32" s="128"/>
      <c r="HLK32" s="128"/>
      <c r="HLL32" s="128"/>
      <c r="HLM32" s="128"/>
      <c r="HLN32" s="128"/>
      <c r="HLO32" s="128"/>
      <c r="HLP32" s="128"/>
      <c r="HLQ32" s="128"/>
      <c r="HLR32" s="128"/>
      <c r="HLS32" s="128"/>
      <c r="HLT32" s="128"/>
      <c r="HLU32" s="128"/>
      <c r="HLV32" s="128"/>
      <c r="HLW32" s="128"/>
      <c r="HLX32" s="128"/>
      <c r="HLY32" s="128"/>
      <c r="HLZ32" s="128"/>
      <c r="HMA32" s="128"/>
      <c r="HMB32" s="128"/>
      <c r="HMC32" s="128"/>
      <c r="HMD32" s="128"/>
      <c r="HME32" s="128"/>
      <c r="HMF32" s="128"/>
      <c r="HMG32" s="128"/>
      <c r="HMH32" s="128"/>
      <c r="HMI32" s="128"/>
      <c r="HMJ32" s="128"/>
      <c r="HMK32" s="128"/>
      <c r="HML32" s="128"/>
      <c r="HMM32" s="128"/>
      <c r="HMN32" s="128"/>
      <c r="HMO32" s="128"/>
      <c r="HMP32" s="128"/>
      <c r="HMQ32" s="128"/>
      <c r="HMR32" s="128"/>
      <c r="HMS32" s="128"/>
      <c r="HMT32" s="128"/>
      <c r="HMU32" s="128"/>
      <c r="HMV32" s="128"/>
      <c r="HMW32" s="128"/>
      <c r="HMX32" s="128"/>
      <c r="HMY32" s="128"/>
      <c r="HMZ32" s="128"/>
      <c r="HNA32" s="128"/>
      <c r="HNB32" s="128"/>
      <c r="HNC32" s="128"/>
      <c r="HND32" s="128"/>
      <c r="HNE32" s="128"/>
      <c r="HNF32" s="128"/>
      <c r="HNG32" s="128"/>
      <c r="HNH32" s="128"/>
      <c r="HNI32" s="128"/>
      <c r="HNJ32" s="128"/>
      <c r="HNK32" s="128"/>
      <c r="HNL32" s="128"/>
      <c r="HNM32" s="128"/>
      <c r="HNN32" s="128"/>
      <c r="HNO32" s="128"/>
      <c r="HNP32" s="128"/>
      <c r="HNQ32" s="128"/>
      <c r="HNR32" s="128"/>
      <c r="HNS32" s="128"/>
      <c r="HNT32" s="128"/>
      <c r="HNU32" s="128"/>
      <c r="HNV32" s="128"/>
      <c r="HNW32" s="128"/>
      <c r="HNX32" s="128"/>
      <c r="HNY32" s="128"/>
      <c r="HNZ32" s="128"/>
      <c r="HOA32" s="128"/>
      <c r="HOB32" s="128"/>
      <c r="HOC32" s="128"/>
      <c r="HOD32" s="128"/>
      <c r="HOE32" s="128"/>
      <c r="HOF32" s="128"/>
      <c r="HOG32" s="128"/>
      <c r="HOH32" s="128"/>
      <c r="HOI32" s="128"/>
      <c r="HOJ32" s="128"/>
      <c r="HOK32" s="128"/>
      <c r="HOL32" s="128"/>
      <c r="HOM32" s="128"/>
      <c r="HON32" s="128"/>
      <c r="HOO32" s="128"/>
      <c r="HOP32" s="128"/>
      <c r="HOQ32" s="128"/>
      <c r="HOR32" s="128"/>
      <c r="HOS32" s="128"/>
      <c r="HOT32" s="128"/>
      <c r="HOU32" s="128"/>
      <c r="HOV32" s="128"/>
      <c r="HOW32" s="128"/>
      <c r="HOX32" s="128"/>
      <c r="HOY32" s="128"/>
      <c r="HOZ32" s="128"/>
      <c r="HPA32" s="128"/>
      <c r="HPB32" s="128"/>
      <c r="HPC32" s="128"/>
      <c r="HPD32" s="128"/>
      <c r="HPE32" s="128"/>
      <c r="HPF32" s="128"/>
      <c r="HPG32" s="128"/>
      <c r="HPH32" s="128"/>
      <c r="HPI32" s="128"/>
      <c r="HPJ32" s="128"/>
      <c r="HPK32" s="128"/>
      <c r="HPL32" s="128"/>
      <c r="HPM32" s="128"/>
      <c r="HPN32" s="128"/>
      <c r="HPO32" s="128"/>
      <c r="HPP32" s="128"/>
      <c r="HPQ32" s="128"/>
      <c r="HPR32" s="128"/>
      <c r="HPS32" s="128"/>
      <c r="HPT32" s="128"/>
      <c r="HPU32" s="128"/>
      <c r="HPV32" s="128"/>
      <c r="HPW32" s="128"/>
      <c r="HPX32" s="128"/>
      <c r="HPY32" s="128"/>
      <c r="HPZ32" s="128"/>
      <c r="HQA32" s="128"/>
      <c r="HQB32" s="128"/>
      <c r="HQC32" s="128"/>
      <c r="HQD32" s="128"/>
      <c r="HQE32" s="128"/>
      <c r="HQF32" s="128"/>
      <c r="HQG32" s="128"/>
      <c r="HQH32" s="128"/>
      <c r="HQI32" s="128"/>
      <c r="HQJ32" s="128"/>
      <c r="HQK32" s="128"/>
      <c r="HQL32" s="128"/>
      <c r="HQM32" s="128"/>
      <c r="HQN32" s="128"/>
      <c r="HQO32" s="128"/>
      <c r="HQP32" s="128"/>
      <c r="HQQ32" s="128"/>
      <c r="HQR32" s="128"/>
      <c r="HQS32" s="128"/>
      <c r="HQT32" s="128"/>
      <c r="HQU32" s="128"/>
      <c r="HQV32" s="128"/>
      <c r="HQW32" s="128"/>
      <c r="HQX32" s="128"/>
      <c r="HQY32" s="128"/>
      <c r="HQZ32" s="128"/>
      <c r="HRA32" s="128"/>
      <c r="HRB32" s="128"/>
      <c r="HRC32" s="128"/>
      <c r="HRD32" s="128"/>
      <c r="HRE32" s="128"/>
      <c r="HRF32" s="128"/>
      <c r="HRG32" s="128"/>
      <c r="HRH32" s="128"/>
      <c r="HRI32" s="128"/>
      <c r="HRJ32" s="128"/>
      <c r="HRK32" s="128"/>
      <c r="HRL32" s="128"/>
      <c r="HRM32" s="128"/>
      <c r="HRN32" s="128"/>
      <c r="HRO32" s="128"/>
      <c r="HRP32" s="128"/>
      <c r="HRQ32" s="128"/>
      <c r="HRR32" s="128"/>
      <c r="HRS32" s="128"/>
      <c r="HRT32" s="128"/>
      <c r="HRU32" s="128"/>
      <c r="HRV32" s="128"/>
      <c r="HRW32" s="128"/>
      <c r="HRX32" s="128"/>
      <c r="HRY32" s="128"/>
      <c r="HRZ32" s="128"/>
      <c r="HSA32" s="128"/>
      <c r="HSB32" s="128"/>
      <c r="HSC32" s="128"/>
      <c r="HSD32" s="128"/>
      <c r="HSE32" s="128"/>
      <c r="HSF32" s="128"/>
      <c r="HSG32" s="128"/>
      <c r="HSH32" s="128"/>
      <c r="HSI32" s="128"/>
      <c r="HSJ32" s="128"/>
      <c r="HSK32" s="128"/>
      <c r="HSL32" s="128"/>
      <c r="HSM32" s="128"/>
      <c r="HSN32" s="128"/>
      <c r="HSO32" s="128"/>
      <c r="HSP32" s="128"/>
      <c r="HSQ32" s="128"/>
      <c r="HSR32" s="128"/>
      <c r="HSS32" s="128"/>
      <c r="HST32" s="128"/>
      <c r="HSU32" s="128"/>
      <c r="HSV32" s="128"/>
      <c r="HSW32" s="128"/>
      <c r="HSX32" s="128"/>
      <c r="HSY32" s="128"/>
      <c r="HSZ32" s="128"/>
      <c r="HTA32" s="128"/>
      <c r="HTB32" s="128"/>
      <c r="HTC32" s="128"/>
      <c r="HTD32" s="128"/>
      <c r="HTE32" s="128"/>
      <c r="HTF32" s="128"/>
      <c r="HTG32" s="128"/>
      <c r="HTH32" s="128"/>
      <c r="HTI32" s="128"/>
      <c r="HTJ32" s="128"/>
      <c r="HTK32" s="128"/>
      <c r="HTL32" s="128"/>
      <c r="HTM32" s="128"/>
      <c r="HTN32" s="128"/>
      <c r="HTO32" s="128"/>
      <c r="HTP32" s="128"/>
      <c r="HTQ32" s="128"/>
      <c r="HTR32" s="128"/>
      <c r="HTS32" s="128"/>
      <c r="HTT32" s="128"/>
      <c r="HTU32" s="128"/>
      <c r="HTV32" s="128"/>
      <c r="HTW32" s="128"/>
      <c r="HTX32" s="128"/>
      <c r="HTY32" s="128"/>
      <c r="HTZ32" s="128"/>
      <c r="HUA32" s="128"/>
      <c r="HUB32" s="128"/>
      <c r="HUC32" s="128"/>
      <c r="HUD32" s="128"/>
      <c r="HUE32" s="128"/>
      <c r="HUF32" s="128"/>
      <c r="HUG32" s="128"/>
      <c r="HUH32" s="128"/>
      <c r="HUI32" s="128"/>
      <c r="HUJ32" s="128"/>
      <c r="HUK32" s="128"/>
      <c r="HUL32" s="128"/>
      <c r="HUM32" s="128"/>
      <c r="HUN32" s="128"/>
      <c r="HUO32" s="128"/>
      <c r="HUP32" s="128"/>
      <c r="HUQ32" s="128"/>
      <c r="HUR32" s="128"/>
      <c r="HUS32" s="128"/>
      <c r="HUT32" s="128"/>
      <c r="HUU32" s="128"/>
      <c r="HUV32" s="128"/>
      <c r="HUW32" s="128"/>
      <c r="HUX32" s="128"/>
      <c r="HUY32" s="128"/>
      <c r="HUZ32" s="128"/>
      <c r="HVA32" s="128"/>
      <c r="HVB32" s="128"/>
      <c r="HVC32" s="128"/>
      <c r="HVD32" s="128"/>
      <c r="HVE32" s="128"/>
      <c r="HVF32" s="128"/>
      <c r="HVG32" s="128"/>
      <c r="HVH32" s="128"/>
      <c r="HVI32" s="128"/>
      <c r="HVJ32" s="128"/>
      <c r="HVK32" s="128"/>
      <c r="HVL32" s="128"/>
      <c r="HVM32" s="128"/>
      <c r="HVN32" s="128"/>
      <c r="HVO32" s="128"/>
      <c r="HVP32" s="128"/>
      <c r="HVQ32" s="128"/>
      <c r="HVR32" s="128"/>
      <c r="HVS32" s="128"/>
      <c r="HVT32" s="128"/>
      <c r="HVU32" s="128"/>
      <c r="HVV32" s="128"/>
      <c r="HVW32" s="128"/>
      <c r="HVX32" s="128"/>
      <c r="HVY32" s="128"/>
      <c r="HVZ32" s="128"/>
      <c r="HWA32" s="128"/>
      <c r="HWB32" s="128"/>
      <c r="HWC32" s="128"/>
      <c r="HWD32" s="128"/>
      <c r="HWE32" s="128"/>
      <c r="HWF32" s="128"/>
      <c r="HWG32" s="128"/>
      <c r="HWH32" s="128"/>
      <c r="HWI32" s="128"/>
      <c r="HWJ32" s="128"/>
      <c r="HWK32" s="128"/>
      <c r="HWL32" s="128"/>
      <c r="HWM32" s="128"/>
      <c r="HWN32" s="128"/>
      <c r="HWO32" s="128"/>
      <c r="HWP32" s="128"/>
      <c r="HWQ32" s="128"/>
      <c r="HWR32" s="128"/>
      <c r="HWS32" s="128"/>
      <c r="HWT32" s="128"/>
      <c r="HWU32" s="128"/>
      <c r="HWV32" s="128"/>
      <c r="HWW32" s="128"/>
      <c r="HWX32" s="128"/>
      <c r="HWY32" s="128"/>
      <c r="HWZ32" s="128"/>
      <c r="HXA32" s="128"/>
      <c r="HXB32" s="128"/>
      <c r="HXC32" s="128"/>
      <c r="HXD32" s="128"/>
      <c r="HXE32" s="128"/>
      <c r="HXF32" s="128"/>
      <c r="HXG32" s="128"/>
      <c r="HXH32" s="128"/>
      <c r="HXI32" s="128"/>
      <c r="HXJ32" s="128"/>
      <c r="HXK32" s="128"/>
      <c r="HXL32" s="128"/>
      <c r="HXM32" s="128"/>
      <c r="HXN32" s="128"/>
      <c r="HXO32" s="128"/>
      <c r="HXP32" s="128"/>
      <c r="HXQ32" s="128"/>
      <c r="HXR32" s="128"/>
      <c r="HXS32" s="128"/>
      <c r="HXT32" s="128"/>
      <c r="HXU32" s="128"/>
      <c r="HXV32" s="128"/>
      <c r="HXW32" s="128"/>
      <c r="HXX32" s="128"/>
      <c r="HXY32" s="128"/>
      <c r="HXZ32" s="128"/>
      <c r="HYA32" s="128"/>
      <c r="HYB32" s="128"/>
      <c r="HYC32" s="128"/>
      <c r="HYD32" s="128"/>
      <c r="HYE32" s="128"/>
      <c r="HYF32" s="128"/>
      <c r="HYG32" s="128"/>
      <c r="HYH32" s="128"/>
      <c r="HYI32" s="128"/>
      <c r="HYJ32" s="128"/>
      <c r="HYK32" s="128"/>
      <c r="HYL32" s="128"/>
      <c r="HYM32" s="128"/>
      <c r="HYN32" s="128"/>
      <c r="HYO32" s="128"/>
      <c r="HYP32" s="128"/>
      <c r="HYQ32" s="128"/>
      <c r="HYR32" s="128"/>
      <c r="HYS32" s="128"/>
      <c r="HYT32" s="128"/>
      <c r="HYU32" s="128"/>
      <c r="HYV32" s="128"/>
      <c r="HYW32" s="128"/>
      <c r="HYX32" s="128"/>
      <c r="HYY32" s="128"/>
      <c r="HYZ32" s="128"/>
      <c r="HZA32" s="128"/>
      <c r="HZB32" s="128"/>
      <c r="HZC32" s="128"/>
      <c r="HZD32" s="128"/>
      <c r="HZE32" s="128"/>
      <c r="HZF32" s="128"/>
      <c r="HZG32" s="128"/>
      <c r="HZH32" s="128"/>
      <c r="HZI32" s="128"/>
      <c r="HZJ32" s="128"/>
      <c r="HZK32" s="128"/>
      <c r="HZL32" s="128"/>
      <c r="HZM32" s="128"/>
      <c r="HZN32" s="128"/>
      <c r="HZO32" s="128"/>
      <c r="HZP32" s="128"/>
      <c r="HZQ32" s="128"/>
      <c r="HZR32" s="128"/>
      <c r="HZS32" s="128"/>
      <c r="HZT32" s="128"/>
      <c r="HZU32" s="128"/>
      <c r="HZV32" s="128"/>
      <c r="HZW32" s="128"/>
      <c r="HZX32" s="128"/>
      <c r="HZY32" s="128"/>
      <c r="HZZ32" s="128"/>
      <c r="IAA32" s="128"/>
      <c r="IAB32" s="128"/>
      <c r="IAC32" s="128"/>
      <c r="IAD32" s="128"/>
      <c r="IAE32" s="128"/>
      <c r="IAF32" s="128"/>
      <c r="IAG32" s="128"/>
      <c r="IAH32" s="128"/>
      <c r="IAI32" s="128"/>
      <c r="IAJ32" s="128"/>
      <c r="IAK32" s="128"/>
      <c r="IAL32" s="128"/>
      <c r="IAM32" s="128"/>
      <c r="IAN32" s="128"/>
      <c r="IAO32" s="128"/>
      <c r="IAP32" s="128"/>
      <c r="IAQ32" s="128"/>
      <c r="IAR32" s="128"/>
      <c r="IAS32" s="128"/>
      <c r="IAT32" s="128"/>
      <c r="IAU32" s="128"/>
      <c r="IAV32" s="128"/>
      <c r="IAW32" s="128"/>
      <c r="IAX32" s="128"/>
      <c r="IAY32" s="128"/>
      <c r="IAZ32" s="128"/>
      <c r="IBA32" s="128"/>
      <c r="IBB32" s="128"/>
      <c r="IBC32" s="128"/>
      <c r="IBD32" s="128"/>
      <c r="IBE32" s="128"/>
      <c r="IBF32" s="128"/>
      <c r="IBG32" s="128"/>
      <c r="IBH32" s="128"/>
      <c r="IBI32" s="128"/>
      <c r="IBJ32" s="128"/>
      <c r="IBK32" s="128"/>
      <c r="IBL32" s="128"/>
      <c r="IBM32" s="128"/>
      <c r="IBN32" s="128"/>
      <c r="IBO32" s="128"/>
      <c r="IBP32" s="128"/>
      <c r="IBQ32" s="128"/>
      <c r="IBR32" s="128"/>
      <c r="IBS32" s="128"/>
      <c r="IBT32" s="128"/>
      <c r="IBU32" s="128"/>
      <c r="IBV32" s="128"/>
      <c r="IBW32" s="128"/>
      <c r="IBX32" s="128"/>
      <c r="IBY32" s="128"/>
      <c r="IBZ32" s="128"/>
      <c r="ICA32" s="128"/>
      <c r="ICB32" s="128"/>
      <c r="ICC32" s="128"/>
      <c r="ICD32" s="128"/>
      <c r="ICE32" s="128"/>
      <c r="ICF32" s="128"/>
      <c r="ICG32" s="128"/>
      <c r="ICH32" s="128"/>
      <c r="ICI32" s="128"/>
      <c r="ICJ32" s="128"/>
      <c r="ICK32" s="128"/>
      <c r="ICL32" s="128"/>
      <c r="ICM32" s="128"/>
      <c r="ICN32" s="128"/>
      <c r="ICO32" s="128"/>
      <c r="ICP32" s="128"/>
      <c r="ICQ32" s="128"/>
      <c r="ICR32" s="128"/>
      <c r="ICS32" s="128"/>
      <c r="ICT32" s="128"/>
      <c r="ICU32" s="128"/>
      <c r="ICV32" s="128"/>
      <c r="ICW32" s="128"/>
      <c r="ICX32" s="128"/>
      <c r="ICY32" s="128"/>
      <c r="ICZ32" s="128"/>
      <c r="IDA32" s="128"/>
      <c r="IDB32" s="128"/>
      <c r="IDC32" s="128"/>
      <c r="IDD32" s="128"/>
      <c r="IDE32" s="128"/>
      <c r="IDF32" s="128"/>
      <c r="IDG32" s="128"/>
      <c r="IDH32" s="128"/>
      <c r="IDI32" s="128"/>
      <c r="IDJ32" s="128"/>
      <c r="IDK32" s="128"/>
      <c r="IDL32" s="128"/>
      <c r="IDM32" s="128"/>
      <c r="IDN32" s="128"/>
      <c r="IDO32" s="128"/>
      <c r="IDP32" s="128"/>
      <c r="IDQ32" s="128"/>
      <c r="IDR32" s="128"/>
      <c r="IDS32" s="128"/>
      <c r="IDT32" s="128"/>
      <c r="IDU32" s="128"/>
      <c r="IDV32" s="128"/>
      <c r="IDW32" s="128"/>
      <c r="IDX32" s="128"/>
      <c r="IDY32" s="128"/>
      <c r="IDZ32" s="128"/>
      <c r="IEA32" s="128"/>
      <c r="IEB32" s="128"/>
      <c r="IEC32" s="128"/>
      <c r="IED32" s="128"/>
      <c r="IEE32" s="128"/>
      <c r="IEF32" s="128"/>
      <c r="IEG32" s="128"/>
      <c r="IEH32" s="128"/>
      <c r="IEI32" s="128"/>
      <c r="IEJ32" s="128"/>
      <c r="IEK32" s="128"/>
      <c r="IEL32" s="128"/>
      <c r="IEM32" s="128"/>
      <c r="IEN32" s="128"/>
      <c r="IEO32" s="128"/>
      <c r="IEP32" s="128"/>
      <c r="IEQ32" s="128"/>
      <c r="IER32" s="128"/>
      <c r="IES32" s="128"/>
      <c r="IET32" s="128"/>
      <c r="IEU32" s="128"/>
      <c r="IEV32" s="128"/>
      <c r="IEW32" s="128"/>
      <c r="IEX32" s="128"/>
      <c r="IEY32" s="128"/>
      <c r="IEZ32" s="128"/>
      <c r="IFA32" s="128"/>
      <c r="IFB32" s="128"/>
      <c r="IFC32" s="128"/>
      <c r="IFD32" s="128"/>
      <c r="IFE32" s="128"/>
      <c r="IFF32" s="128"/>
      <c r="IFG32" s="128"/>
      <c r="IFH32" s="128"/>
      <c r="IFI32" s="128"/>
      <c r="IFJ32" s="128"/>
      <c r="IFK32" s="128"/>
      <c r="IFL32" s="128"/>
      <c r="IFM32" s="128"/>
      <c r="IFN32" s="128"/>
      <c r="IFO32" s="128"/>
      <c r="IFP32" s="128"/>
      <c r="IFQ32" s="128"/>
      <c r="IFR32" s="128"/>
      <c r="IFS32" s="128"/>
      <c r="IFT32" s="128"/>
      <c r="IFU32" s="128"/>
      <c r="IFV32" s="128"/>
      <c r="IFW32" s="128"/>
      <c r="IFX32" s="128"/>
      <c r="IFY32" s="128"/>
      <c r="IFZ32" s="128"/>
      <c r="IGA32" s="128"/>
      <c r="IGB32" s="128"/>
      <c r="IGC32" s="128"/>
      <c r="IGD32" s="128"/>
      <c r="IGE32" s="128"/>
      <c r="IGF32" s="128"/>
      <c r="IGG32" s="128"/>
      <c r="IGH32" s="128"/>
      <c r="IGI32" s="128"/>
      <c r="IGJ32" s="128"/>
      <c r="IGK32" s="128"/>
      <c r="IGL32" s="128"/>
      <c r="IGM32" s="128"/>
      <c r="IGN32" s="128"/>
      <c r="IGO32" s="128"/>
      <c r="IGP32" s="128"/>
      <c r="IGQ32" s="128"/>
      <c r="IGR32" s="128"/>
      <c r="IGS32" s="128"/>
      <c r="IGT32" s="128"/>
      <c r="IGU32" s="128"/>
      <c r="IGV32" s="128"/>
      <c r="IGW32" s="128"/>
      <c r="IGX32" s="128"/>
      <c r="IGY32" s="128"/>
      <c r="IGZ32" s="128"/>
      <c r="IHA32" s="128"/>
      <c r="IHB32" s="128"/>
      <c r="IHC32" s="128"/>
      <c r="IHD32" s="128"/>
      <c r="IHE32" s="128"/>
      <c r="IHF32" s="128"/>
      <c r="IHG32" s="128"/>
      <c r="IHH32" s="128"/>
      <c r="IHI32" s="128"/>
      <c r="IHJ32" s="128"/>
      <c r="IHK32" s="128"/>
      <c r="IHL32" s="128"/>
      <c r="IHM32" s="128"/>
      <c r="IHN32" s="128"/>
      <c r="IHO32" s="128"/>
      <c r="IHP32" s="128"/>
      <c r="IHQ32" s="128"/>
      <c r="IHR32" s="128"/>
      <c r="IHS32" s="128"/>
      <c r="IHT32" s="128"/>
      <c r="IHU32" s="128"/>
      <c r="IHV32" s="128"/>
      <c r="IHW32" s="128"/>
      <c r="IHX32" s="128"/>
      <c r="IHY32" s="128"/>
      <c r="IHZ32" s="128"/>
      <c r="IIA32" s="128"/>
      <c r="IIB32" s="128"/>
      <c r="IIC32" s="128"/>
      <c r="IID32" s="128"/>
      <c r="IIE32" s="128"/>
      <c r="IIF32" s="128"/>
      <c r="IIG32" s="128"/>
      <c r="IIH32" s="128"/>
      <c r="III32" s="128"/>
      <c r="IIJ32" s="128"/>
      <c r="IIK32" s="128"/>
      <c r="IIL32" s="128"/>
      <c r="IIM32" s="128"/>
      <c r="IIN32" s="128"/>
      <c r="IIO32" s="128"/>
      <c r="IIP32" s="128"/>
      <c r="IIQ32" s="128"/>
      <c r="IIR32" s="128"/>
      <c r="IIS32" s="128"/>
      <c r="IIT32" s="128"/>
      <c r="IIU32" s="128"/>
      <c r="IIV32" s="128"/>
      <c r="IIW32" s="128"/>
      <c r="IIX32" s="128"/>
      <c r="IIY32" s="128"/>
      <c r="IIZ32" s="128"/>
      <c r="IJA32" s="128"/>
      <c r="IJB32" s="128"/>
      <c r="IJC32" s="128"/>
      <c r="IJD32" s="128"/>
      <c r="IJE32" s="128"/>
      <c r="IJF32" s="128"/>
      <c r="IJG32" s="128"/>
      <c r="IJH32" s="128"/>
      <c r="IJI32" s="128"/>
      <c r="IJJ32" s="128"/>
      <c r="IJK32" s="128"/>
      <c r="IJL32" s="128"/>
      <c r="IJM32" s="128"/>
      <c r="IJN32" s="128"/>
      <c r="IJO32" s="128"/>
      <c r="IJP32" s="128"/>
      <c r="IJQ32" s="128"/>
      <c r="IJR32" s="128"/>
      <c r="IJS32" s="128"/>
      <c r="IJT32" s="128"/>
      <c r="IJU32" s="128"/>
      <c r="IJV32" s="128"/>
      <c r="IJW32" s="128"/>
      <c r="IJX32" s="128"/>
      <c r="IJY32" s="128"/>
      <c r="IJZ32" s="128"/>
      <c r="IKA32" s="128"/>
      <c r="IKB32" s="128"/>
      <c r="IKC32" s="128"/>
      <c r="IKD32" s="128"/>
      <c r="IKE32" s="128"/>
      <c r="IKF32" s="128"/>
      <c r="IKG32" s="128"/>
      <c r="IKH32" s="128"/>
      <c r="IKI32" s="128"/>
      <c r="IKJ32" s="128"/>
      <c r="IKK32" s="128"/>
      <c r="IKL32" s="128"/>
      <c r="IKM32" s="128"/>
      <c r="IKN32" s="128"/>
      <c r="IKO32" s="128"/>
      <c r="IKP32" s="128"/>
      <c r="IKQ32" s="128"/>
      <c r="IKR32" s="128"/>
      <c r="IKS32" s="128"/>
      <c r="IKT32" s="128"/>
      <c r="IKU32" s="128"/>
      <c r="IKV32" s="128"/>
      <c r="IKW32" s="128"/>
      <c r="IKX32" s="128"/>
      <c r="IKY32" s="128"/>
      <c r="IKZ32" s="128"/>
      <c r="ILA32" s="128"/>
      <c r="ILB32" s="128"/>
      <c r="ILC32" s="128"/>
      <c r="ILD32" s="128"/>
      <c r="ILE32" s="128"/>
      <c r="ILF32" s="128"/>
      <c r="ILG32" s="128"/>
      <c r="ILH32" s="128"/>
      <c r="ILI32" s="128"/>
      <c r="ILJ32" s="128"/>
      <c r="ILK32" s="128"/>
      <c r="ILL32" s="128"/>
      <c r="ILM32" s="128"/>
      <c r="ILN32" s="128"/>
      <c r="ILO32" s="128"/>
      <c r="ILP32" s="128"/>
      <c r="ILQ32" s="128"/>
      <c r="ILR32" s="128"/>
      <c r="ILS32" s="128"/>
      <c r="ILT32" s="128"/>
      <c r="ILU32" s="128"/>
      <c r="ILV32" s="128"/>
      <c r="ILW32" s="128"/>
      <c r="ILX32" s="128"/>
      <c r="ILY32" s="128"/>
      <c r="ILZ32" s="128"/>
      <c r="IMA32" s="128"/>
      <c r="IMB32" s="128"/>
      <c r="IMC32" s="128"/>
      <c r="IMD32" s="128"/>
      <c r="IME32" s="128"/>
      <c r="IMF32" s="128"/>
      <c r="IMG32" s="128"/>
      <c r="IMH32" s="128"/>
      <c r="IMI32" s="128"/>
      <c r="IMJ32" s="128"/>
      <c r="IMK32" s="128"/>
      <c r="IML32" s="128"/>
      <c r="IMM32" s="128"/>
      <c r="IMN32" s="128"/>
      <c r="IMO32" s="128"/>
      <c r="IMP32" s="128"/>
      <c r="IMQ32" s="128"/>
      <c r="IMR32" s="128"/>
      <c r="IMS32" s="128"/>
      <c r="IMT32" s="128"/>
      <c r="IMU32" s="128"/>
      <c r="IMV32" s="128"/>
      <c r="IMW32" s="128"/>
      <c r="IMX32" s="128"/>
      <c r="IMY32" s="128"/>
      <c r="IMZ32" s="128"/>
      <c r="INA32" s="128"/>
      <c r="INB32" s="128"/>
      <c r="INC32" s="128"/>
      <c r="IND32" s="128"/>
      <c r="INE32" s="128"/>
      <c r="INF32" s="128"/>
      <c r="ING32" s="128"/>
      <c r="INH32" s="128"/>
      <c r="INI32" s="128"/>
      <c r="INJ32" s="128"/>
      <c r="INK32" s="128"/>
      <c r="INL32" s="128"/>
      <c r="INM32" s="128"/>
      <c r="INN32" s="128"/>
      <c r="INO32" s="128"/>
      <c r="INP32" s="128"/>
      <c r="INQ32" s="128"/>
      <c r="INR32" s="128"/>
      <c r="INS32" s="128"/>
      <c r="INT32" s="128"/>
      <c r="INU32" s="128"/>
      <c r="INV32" s="128"/>
      <c r="INW32" s="128"/>
      <c r="INX32" s="128"/>
      <c r="INY32" s="128"/>
      <c r="INZ32" s="128"/>
      <c r="IOA32" s="128"/>
      <c r="IOB32" s="128"/>
      <c r="IOC32" s="128"/>
      <c r="IOD32" s="128"/>
      <c r="IOE32" s="128"/>
      <c r="IOF32" s="128"/>
      <c r="IOG32" s="128"/>
      <c r="IOH32" s="128"/>
      <c r="IOI32" s="128"/>
      <c r="IOJ32" s="128"/>
      <c r="IOK32" s="128"/>
      <c r="IOL32" s="128"/>
      <c r="IOM32" s="128"/>
      <c r="ION32" s="128"/>
      <c r="IOO32" s="128"/>
      <c r="IOP32" s="128"/>
      <c r="IOQ32" s="128"/>
      <c r="IOR32" s="128"/>
      <c r="IOS32" s="128"/>
      <c r="IOT32" s="128"/>
      <c r="IOU32" s="128"/>
      <c r="IOV32" s="128"/>
      <c r="IOW32" s="128"/>
      <c r="IOX32" s="128"/>
      <c r="IOY32" s="128"/>
      <c r="IOZ32" s="128"/>
      <c r="IPA32" s="128"/>
      <c r="IPB32" s="128"/>
      <c r="IPC32" s="128"/>
      <c r="IPD32" s="128"/>
      <c r="IPE32" s="128"/>
      <c r="IPF32" s="128"/>
      <c r="IPG32" s="128"/>
      <c r="IPH32" s="128"/>
      <c r="IPI32" s="128"/>
      <c r="IPJ32" s="128"/>
      <c r="IPK32" s="128"/>
      <c r="IPL32" s="128"/>
      <c r="IPM32" s="128"/>
      <c r="IPN32" s="128"/>
      <c r="IPO32" s="128"/>
      <c r="IPP32" s="128"/>
      <c r="IPQ32" s="128"/>
      <c r="IPR32" s="128"/>
      <c r="IPS32" s="128"/>
      <c r="IPT32" s="128"/>
      <c r="IPU32" s="128"/>
      <c r="IPV32" s="128"/>
      <c r="IPW32" s="128"/>
      <c r="IPX32" s="128"/>
      <c r="IPY32" s="128"/>
      <c r="IPZ32" s="128"/>
      <c r="IQA32" s="128"/>
      <c r="IQB32" s="128"/>
      <c r="IQC32" s="128"/>
      <c r="IQD32" s="128"/>
      <c r="IQE32" s="128"/>
      <c r="IQF32" s="128"/>
      <c r="IQG32" s="128"/>
      <c r="IQH32" s="128"/>
      <c r="IQI32" s="128"/>
      <c r="IQJ32" s="128"/>
      <c r="IQK32" s="128"/>
      <c r="IQL32" s="128"/>
      <c r="IQM32" s="128"/>
      <c r="IQN32" s="128"/>
      <c r="IQO32" s="128"/>
      <c r="IQP32" s="128"/>
      <c r="IQQ32" s="128"/>
      <c r="IQR32" s="128"/>
      <c r="IQS32" s="128"/>
      <c r="IQT32" s="128"/>
      <c r="IQU32" s="128"/>
      <c r="IQV32" s="128"/>
      <c r="IQW32" s="128"/>
      <c r="IQX32" s="128"/>
      <c r="IQY32" s="128"/>
      <c r="IQZ32" s="128"/>
      <c r="IRA32" s="128"/>
      <c r="IRB32" s="128"/>
      <c r="IRC32" s="128"/>
      <c r="IRD32" s="128"/>
      <c r="IRE32" s="128"/>
      <c r="IRF32" s="128"/>
      <c r="IRG32" s="128"/>
      <c r="IRH32" s="128"/>
      <c r="IRI32" s="128"/>
      <c r="IRJ32" s="128"/>
      <c r="IRK32" s="128"/>
      <c r="IRL32" s="128"/>
      <c r="IRM32" s="128"/>
      <c r="IRN32" s="128"/>
      <c r="IRO32" s="128"/>
      <c r="IRP32" s="128"/>
      <c r="IRQ32" s="128"/>
      <c r="IRR32" s="128"/>
      <c r="IRS32" s="128"/>
      <c r="IRT32" s="128"/>
      <c r="IRU32" s="128"/>
      <c r="IRV32" s="128"/>
      <c r="IRW32" s="128"/>
      <c r="IRX32" s="128"/>
      <c r="IRY32" s="128"/>
      <c r="IRZ32" s="128"/>
      <c r="ISA32" s="128"/>
      <c r="ISB32" s="128"/>
      <c r="ISC32" s="128"/>
      <c r="ISD32" s="128"/>
      <c r="ISE32" s="128"/>
      <c r="ISF32" s="128"/>
      <c r="ISG32" s="128"/>
      <c r="ISH32" s="128"/>
      <c r="ISI32" s="128"/>
      <c r="ISJ32" s="128"/>
      <c r="ISK32" s="128"/>
      <c r="ISL32" s="128"/>
      <c r="ISM32" s="128"/>
      <c r="ISN32" s="128"/>
      <c r="ISO32" s="128"/>
      <c r="ISP32" s="128"/>
      <c r="ISQ32" s="128"/>
      <c r="ISR32" s="128"/>
      <c r="ISS32" s="128"/>
      <c r="IST32" s="128"/>
      <c r="ISU32" s="128"/>
      <c r="ISV32" s="128"/>
      <c r="ISW32" s="128"/>
      <c r="ISX32" s="128"/>
      <c r="ISY32" s="128"/>
      <c r="ISZ32" s="128"/>
      <c r="ITA32" s="128"/>
      <c r="ITB32" s="128"/>
      <c r="ITC32" s="128"/>
      <c r="ITD32" s="128"/>
      <c r="ITE32" s="128"/>
      <c r="ITF32" s="128"/>
      <c r="ITG32" s="128"/>
      <c r="ITH32" s="128"/>
      <c r="ITI32" s="128"/>
      <c r="ITJ32" s="128"/>
      <c r="ITK32" s="128"/>
      <c r="ITL32" s="128"/>
      <c r="ITM32" s="128"/>
      <c r="ITN32" s="128"/>
      <c r="ITO32" s="128"/>
      <c r="ITP32" s="128"/>
      <c r="ITQ32" s="128"/>
      <c r="ITR32" s="128"/>
      <c r="ITS32" s="128"/>
      <c r="ITT32" s="128"/>
      <c r="ITU32" s="128"/>
      <c r="ITV32" s="128"/>
      <c r="ITW32" s="128"/>
      <c r="ITX32" s="128"/>
      <c r="ITY32" s="128"/>
      <c r="ITZ32" s="128"/>
      <c r="IUA32" s="128"/>
      <c r="IUB32" s="128"/>
      <c r="IUC32" s="128"/>
      <c r="IUD32" s="128"/>
      <c r="IUE32" s="128"/>
      <c r="IUF32" s="128"/>
      <c r="IUG32" s="128"/>
      <c r="IUH32" s="128"/>
      <c r="IUI32" s="128"/>
      <c r="IUJ32" s="128"/>
      <c r="IUK32" s="128"/>
      <c r="IUL32" s="128"/>
      <c r="IUM32" s="128"/>
      <c r="IUN32" s="128"/>
      <c r="IUO32" s="128"/>
      <c r="IUP32" s="128"/>
      <c r="IUQ32" s="128"/>
      <c r="IUR32" s="128"/>
      <c r="IUS32" s="128"/>
      <c r="IUT32" s="128"/>
      <c r="IUU32" s="128"/>
      <c r="IUV32" s="128"/>
      <c r="IUW32" s="128"/>
      <c r="IUX32" s="128"/>
      <c r="IUY32" s="128"/>
      <c r="IUZ32" s="128"/>
      <c r="IVA32" s="128"/>
      <c r="IVB32" s="128"/>
      <c r="IVC32" s="128"/>
      <c r="IVD32" s="128"/>
      <c r="IVE32" s="128"/>
      <c r="IVF32" s="128"/>
      <c r="IVG32" s="128"/>
      <c r="IVH32" s="128"/>
      <c r="IVI32" s="128"/>
      <c r="IVJ32" s="128"/>
      <c r="IVK32" s="128"/>
      <c r="IVL32" s="128"/>
      <c r="IVM32" s="128"/>
      <c r="IVN32" s="128"/>
      <c r="IVO32" s="128"/>
      <c r="IVP32" s="128"/>
      <c r="IVQ32" s="128"/>
      <c r="IVR32" s="128"/>
      <c r="IVS32" s="128"/>
      <c r="IVT32" s="128"/>
      <c r="IVU32" s="128"/>
      <c r="IVV32" s="128"/>
      <c r="IVW32" s="128"/>
      <c r="IVX32" s="128"/>
      <c r="IVY32" s="128"/>
      <c r="IVZ32" s="128"/>
      <c r="IWA32" s="128"/>
      <c r="IWB32" s="128"/>
      <c r="IWC32" s="128"/>
      <c r="IWD32" s="128"/>
      <c r="IWE32" s="128"/>
      <c r="IWF32" s="128"/>
      <c r="IWG32" s="128"/>
      <c r="IWH32" s="128"/>
      <c r="IWI32" s="128"/>
      <c r="IWJ32" s="128"/>
      <c r="IWK32" s="128"/>
      <c r="IWL32" s="128"/>
      <c r="IWM32" s="128"/>
      <c r="IWN32" s="128"/>
      <c r="IWO32" s="128"/>
      <c r="IWP32" s="128"/>
      <c r="IWQ32" s="128"/>
      <c r="IWR32" s="128"/>
      <c r="IWS32" s="128"/>
      <c r="IWT32" s="128"/>
      <c r="IWU32" s="128"/>
      <c r="IWV32" s="128"/>
      <c r="IWW32" s="128"/>
      <c r="IWX32" s="128"/>
      <c r="IWY32" s="128"/>
      <c r="IWZ32" s="128"/>
      <c r="IXA32" s="128"/>
      <c r="IXB32" s="128"/>
      <c r="IXC32" s="128"/>
      <c r="IXD32" s="128"/>
      <c r="IXE32" s="128"/>
      <c r="IXF32" s="128"/>
      <c r="IXG32" s="128"/>
      <c r="IXH32" s="128"/>
      <c r="IXI32" s="128"/>
      <c r="IXJ32" s="128"/>
      <c r="IXK32" s="128"/>
      <c r="IXL32" s="128"/>
      <c r="IXM32" s="128"/>
      <c r="IXN32" s="128"/>
      <c r="IXO32" s="128"/>
      <c r="IXP32" s="128"/>
      <c r="IXQ32" s="128"/>
      <c r="IXR32" s="128"/>
      <c r="IXS32" s="128"/>
      <c r="IXT32" s="128"/>
      <c r="IXU32" s="128"/>
      <c r="IXV32" s="128"/>
      <c r="IXW32" s="128"/>
      <c r="IXX32" s="128"/>
      <c r="IXY32" s="128"/>
      <c r="IXZ32" s="128"/>
      <c r="IYA32" s="128"/>
      <c r="IYB32" s="128"/>
      <c r="IYC32" s="128"/>
      <c r="IYD32" s="128"/>
      <c r="IYE32" s="128"/>
      <c r="IYF32" s="128"/>
      <c r="IYG32" s="128"/>
      <c r="IYH32" s="128"/>
      <c r="IYI32" s="128"/>
      <c r="IYJ32" s="128"/>
      <c r="IYK32" s="128"/>
      <c r="IYL32" s="128"/>
      <c r="IYM32" s="128"/>
      <c r="IYN32" s="128"/>
      <c r="IYO32" s="128"/>
      <c r="IYP32" s="128"/>
      <c r="IYQ32" s="128"/>
      <c r="IYR32" s="128"/>
      <c r="IYS32" s="128"/>
      <c r="IYT32" s="128"/>
      <c r="IYU32" s="128"/>
      <c r="IYV32" s="128"/>
      <c r="IYW32" s="128"/>
      <c r="IYX32" s="128"/>
      <c r="IYY32" s="128"/>
      <c r="IYZ32" s="128"/>
      <c r="IZA32" s="128"/>
      <c r="IZB32" s="128"/>
      <c r="IZC32" s="128"/>
      <c r="IZD32" s="128"/>
      <c r="IZE32" s="128"/>
      <c r="IZF32" s="128"/>
      <c r="IZG32" s="128"/>
      <c r="IZH32" s="128"/>
      <c r="IZI32" s="128"/>
      <c r="IZJ32" s="128"/>
      <c r="IZK32" s="128"/>
      <c r="IZL32" s="128"/>
      <c r="IZM32" s="128"/>
      <c r="IZN32" s="128"/>
      <c r="IZO32" s="128"/>
      <c r="IZP32" s="128"/>
      <c r="IZQ32" s="128"/>
      <c r="IZR32" s="128"/>
      <c r="IZS32" s="128"/>
      <c r="IZT32" s="128"/>
      <c r="IZU32" s="128"/>
      <c r="IZV32" s="128"/>
      <c r="IZW32" s="128"/>
      <c r="IZX32" s="128"/>
      <c r="IZY32" s="128"/>
      <c r="IZZ32" s="128"/>
      <c r="JAA32" s="128"/>
      <c r="JAB32" s="128"/>
      <c r="JAC32" s="128"/>
      <c r="JAD32" s="128"/>
      <c r="JAE32" s="128"/>
      <c r="JAF32" s="128"/>
      <c r="JAG32" s="128"/>
      <c r="JAH32" s="128"/>
      <c r="JAI32" s="128"/>
      <c r="JAJ32" s="128"/>
      <c r="JAK32" s="128"/>
      <c r="JAL32" s="128"/>
      <c r="JAM32" s="128"/>
      <c r="JAN32" s="128"/>
      <c r="JAO32" s="128"/>
      <c r="JAP32" s="128"/>
      <c r="JAQ32" s="128"/>
      <c r="JAR32" s="128"/>
      <c r="JAS32" s="128"/>
      <c r="JAT32" s="128"/>
      <c r="JAU32" s="128"/>
      <c r="JAV32" s="128"/>
      <c r="JAW32" s="128"/>
      <c r="JAX32" s="128"/>
      <c r="JAY32" s="128"/>
      <c r="JAZ32" s="128"/>
      <c r="JBA32" s="128"/>
      <c r="JBB32" s="128"/>
      <c r="JBC32" s="128"/>
      <c r="JBD32" s="128"/>
      <c r="JBE32" s="128"/>
      <c r="JBF32" s="128"/>
      <c r="JBG32" s="128"/>
      <c r="JBH32" s="128"/>
      <c r="JBI32" s="128"/>
      <c r="JBJ32" s="128"/>
      <c r="JBK32" s="128"/>
      <c r="JBL32" s="128"/>
      <c r="JBM32" s="128"/>
      <c r="JBN32" s="128"/>
      <c r="JBO32" s="128"/>
      <c r="JBP32" s="128"/>
      <c r="JBQ32" s="128"/>
      <c r="JBR32" s="128"/>
      <c r="JBS32" s="128"/>
      <c r="JBT32" s="128"/>
      <c r="JBU32" s="128"/>
      <c r="JBV32" s="128"/>
      <c r="JBW32" s="128"/>
      <c r="JBX32" s="128"/>
      <c r="JBY32" s="128"/>
      <c r="JBZ32" s="128"/>
      <c r="JCA32" s="128"/>
      <c r="JCB32" s="128"/>
      <c r="JCC32" s="128"/>
      <c r="JCD32" s="128"/>
      <c r="JCE32" s="128"/>
      <c r="JCF32" s="128"/>
      <c r="JCG32" s="128"/>
      <c r="JCH32" s="128"/>
      <c r="JCI32" s="128"/>
      <c r="JCJ32" s="128"/>
      <c r="JCK32" s="128"/>
      <c r="JCL32" s="128"/>
      <c r="JCM32" s="128"/>
      <c r="JCN32" s="128"/>
      <c r="JCO32" s="128"/>
      <c r="JCP32" s="128"/>
      <c r="JCQ32" s="128"/>
      <c r="JCR32" s="128"/>
      <c r="JCS32" s="128"/>
      <c r="JCT32" s="128"/>
      <c r="JCU32" s="128"/>
      <c r="JCV32" s="128"/>
      <c r="JCW32" s="128"/>
      <c r="JCX32" s="128"/>
      <c r="JCY32" s="128"/>
      <c r="JCZ32" s="128"/>
      <c r="JDA32" s="128"/>
      <c r="JDB32" s="128"/>
      <c r="JDC32" s="128"/>
      <c r="JDD32" s="128"/>
      <c r="JDE32" s="128"/>
      <c r="JDF32" s="128"/>
      <c r="JDG32" s="128"/>
      <c r="JDH32" s="128"/>
      <c r="JDI32" s="128"/>
      <c r="JDJ32" s="128"/>
      <c r="JDK32" s="128"/>
      <c r="JDL32" s="128"/>
      <c r="JDM32" s="128"/>
      <c r="JDN32" s="128"/>
      <c r="JDO32" s="128"/>
      <c r="JDP32" s="128"/>
      <c r="JDQ32" s="128"/>
      <c r="JDR32" s="128"/>
      <c r="JDS32" s="128"/>
      <c r="JDT32" s="128"/>
      <c r="JDU32" s="128"/>
      <c r="JDV32" s="128"/>
      <c r="JDW32" s="128"/>
      <c r="JDX32" s="128"/>
      <c r="JDY32" s="128"/>
      <c r="JDZ32" s="128"/>
      <c r="JEA32" s="128"/>
      <c r="JEB32" s="128"/>
      <c r="JEC32" s="128"/>
      <c r="JED32" s="128"/>
      <c r="JEE32" s="128"/>
      <c r="JEF32" s="128"/>
      <c r="JEG32" s="128"/>
      <c r="JEH32" s="128"/>
      <c r="JEI32" s="128"/>
      <c r="JEJ32" s="128"/>
      <c r="JEK32" s="128"/>
      <c r="JEL32" s="128"/>
      <c r="JEM32" s="128"/>
      <c r="JEN32" s="128"/>
      <c r="JEO32" s="128"/>
      <c r="JEP32" s="128"/>
      <c r="JEQ32" s="128"/>
      <c r="JER32" s="128"/>
      <c r="JES32" s="128"/>
      <c r="JET32" s="128"/>
      <c r="JEU32" s="128"/>
      <c r="JEV32" s="128"/>
      <c r="JEW32" s="128"/>
      <c r="JEX32" s="128"/>
      <c r="JEY32" s="128"/>
      <c r="JEZ32" s="128"/>
      <c r="JFA32" s="128"/>
      <c r="JFB32" s="128"/>
      <c r="JFC32" s="128"/>
      <c r="JFD32" s="128"/>
      <c r="JFE32" s="128"/>
      <c r="JFF32" s="128"/>
      <c r="JFG32" s="128"/>
      <c r="JFH32" s="128"/>
      <c r="JFI32" s="128"/>
      <c r="JFJ32" s="128"/>
      <c r="JFK32" s="128"/>
      <c r="JFL32" s="128"/>
      <c r="JFM32" s="128"/>
      <c r="JFN32" s="128"/>
      <c r="JFO32" s="128"/>
      <c r="JFP32" s="128"/>
      <c r="JFQ32" s="128"/>
      <c r="JFR32" s="128"/>
      <c r="JFS32" s="128"/>
      <c r="JFT32" s="128"/>
      <c r="JFU32" s="128"/>
      <c r="JFV32" s="128"/>
      <c r="JFW32" s="128"/>
      <c r="JFX32" s="128"/>
      <c r="JFY32" s="128"/>
      <c r="JFZ32" s="128"/>
      <c r="JGA32" s="128"/>
      <c r="JGB32" s="128"/>
      <c r="JGC32" s="128"/>
      <c r="JGD32" s="128"/>
      <c r="JGE32" s="128"/>
      <c r="JGF32" s="128"/>
      <c r="JGG32" s="128"/>
      <c r="JGH32" s="128"/>
      <c r="JGI32" s="128"/>
      <c r="JGJ32" s="128"/>
      <c r="JGK32" s="128"/>
      <c r="JGL32" s="128"/>
      <c r="JGM32" s="128"/>
      <c r="JGN32" s="128"/>
      <c r="JGO32" s="128"/>
      <c r="JGP32" s="128"/>
      <c r="JGQ32" s="128"/>
      <c r="JGR32" s="128"/>
      <c r="JGS32" s="128"/>
      <c r="JGT32" s="128"/>
      <c r="JGU32" s="128"/>
      <c r="JGV32" s="128"/>
      <c r="JGW32" s="128"/>
      <c r="JGX32" s="128"/>
      <c r="JGY32" s="128"/>
      <c r="JGZ32" s="128"/>
      <c r="JHA32" s="128"/>
      <c r="JHB32" s="128"/>
      <c r="JHC32" s="128"/>
      <c r="JHD32" s="128"/>
      <c r="JHE32" s="128"/>
      <c r="JHF32" s="128"/>
      <c r="JHG32" s="128"/>
      <c r="JHH32" s="128"/>
      <c r="JHI32" s="128"/>
      <c r="JHJ32" s="128"/>
      <c r="JHK32" s="128"/>
      <c r="JHL32" s="128"/>
      <c r="JHM32" s="128"/>
      <c r="JHN32" s="128"/>
      <c r="JHO32" s="128"/>
      <c r="JHP32" s="128"/>
      <c r="JHQ32" s="128"/>
      <c r="JHR32" s="128"/>
      <c r="JHS32" s="128"/>
      <c r="JHT32" s="128"/>
      <c r="JHU32" s="128"/>
      <c r="JHV32" s="128"/>
      <c r="JHW32" s="128"/>
      <c r="JHX32" s="128"/>
      <c r="JHY32" s="128"/>
      <c r="JHZ32" s="128"/>
      <c r="JIA32" s="128"/>
      <c r="JIB32" s="128"/>
      <c r="JIC32" s="128"/>
      <c r="JID32" s="128"/>
      <c r="JIE32" s="128"/>
      <c r="JIF32" s="128"/>
      <c r="JIG32" s="128"/>
      <c r="JIH32" s="128"/>
      <c r="JII32" s="128"/>
      <c r="JIJ32" s="128"/>
      <c r="JIK32" s="128"/>
      <c r="JIL32" s="128"/>
      <c r="JIM32" s="128"/>
      <c r="JIN32" s="128"/>
      <c r="JIO32" s="128"/>
      <c r="JIP32" s="128"/>
      <c r="JIQ32" s="128"/>
      <c r="JIR32" s="128"/>
      <c r="JIS32" s="128"/>
      <c r="JIT32" s="128"/>
      <c r="JIU32" s="128"/>
      <c r="JIV32" s="128"/>
      <c r="JIW32" s="128"/>
      <c r="JIX32" s="128"/>
      <c r="JIY32" s="128"/>
      <c r="JIZ32" s="128"/>
      <c r="JJA32" s="128"/>
      <c r="JJB32" s="128"/>
      <c r="JJC32" s="128"/>
      <c r="JJD32" s="128"/>
      <c r="JJE32" s="128"/>
      <c r="JJF32" s="128"/>
      <c r="JJG32" s="128"/>
      <c r="JJH32" s="128"/>
      <c r="JJI32" s="128"/>
      <c r="JJJ32" s="128"/>
      <c r="JJK32" s="128"/>
      <c r="JJL32" s="128"/>
      <c r="JJM32" s="128"/>
      <c r="JJN32" s="128"/>
      <c r="JJO32" s="128"/>
      <c r="JJP32" s="128"/>
      <c r="JJQ32" s="128"/>
      <c r="JJR32" s="128"/>
      <c r="JJS32" s="128"/>
      <c r="JJT32" s="128"/>
      <c r="JJU32" s="128"/>
      <c r="JJV32" s="128"/>
      <c r="JJW32" s="128"/>
      <c r="JJX32" s="128"/>
      <c r="JJY32" s="128"/>
      <c r="JJZ32" s="128"/>
      <c r="JKA32" s="128"/>
      <c r="JKB32" s="128"/>
      <c r="JKC32" s="128"/>
      <c r="JKD32" s="128"/>
      <c r="JKE32" s="128"/>
      <c r="JKF32" s="128"/>
      <c r="JKG32" s="128"/>
      <c r="JKH32" s="128"/>
      <c r="JKI32" s="128"/>
      <c r="JKJ32" s="128"/>
      <c r="JKK32" s="128"/>
      <c r="JKL32" s="128"/>
      <c r="JKM32" s="128"/>
      <c r="JKN32" s="128"/>
      <c r="JKO32" s="128"/>
      <c r="JKP32" s="128"/>
      <c r="JKQ32" s="128"/>
      <c r="JKR32" s="128"/>
      <c r="JKS32" s="128"/>
      <c r="JKT32" s="128"/>
      <c r="JKU32" s="128"/>
      <c r="JKV32" s="128"/>
      <c r="JKW32" s="128"/>
      <c r="JKX32" s="128"/>
      <c r="JKY32" s="128"/>
      <c r="JKZ32" s="128"/>
      <c r="JLA32" s="128"/>
      <c r="JLB32" s="128"/>
      <c r="JLC32" s="128"/>
      <c r="JLD32" s="128"/>
      <c r="JLE32" s="128"/>
      <c r="JLF32" s="128"/>
      <c r="JLG32" s="128"/>
      <c r="JLH32" s="128"/>
      <c r="JLI32" s="128"/>
      <c r="JLJ32" s="128"/>
      <c r="JLK32" s="128"/>
      <c r="JLL32" s="128"/>
      <c r="JLM32" s="128"/>
      <c r="JLN32" s="128"/>
      <c r="JLO32" s="128"/>
      <c r="JLP32" s="128"/>
      <c r="JLQ32" s="128"/>
      <c r="JLR32" s="128"/>
      <c r="JLS32" s="128"/>
      <c r="JLT32" s="128"/>
      <c r="JLU32" s="128"/>
      <c r="JLV32" s="128"/>
      <c r="JLW32" s="128"/>
      <c r="JLX32" s="128"/>
      <c r="JLY32" s="128"/>
      <c r="JLZ32" s="128"/>
      <c r="JMA32" s="128"/>
      <c r="JMB32" s="128"/>
      <c r="JMC32" s="128"/>
      <c r="JMD32" s="128"/>
      <c r="JME32" s="128"/>
      <c r="JMF32" s="128"/>
      <c r="JMG32" s="128"/>
      <c r="JMH32" s="128"/>
      <c r="JMI32" s="128"/>
      <c r="JMJ32" s="128"/>
      <c r="JMK32" s="128"/>
      <c r="JML32" s="128"/>
      <c r="JMM32" s="128"/>
      <c r="JMN32" s="128"/>
      <c r="JMO32" s="128"/>
      <c r="JMP32" s="128"/>
      <c r="JMQ32" s="128"/>
      <c r="JMR32" s="128"/>
      <c r="JMS32" s="128"/>
      <c r="JMT32" s="128"/>
      <c r="JMU32" s="128"/>
      <c r="JMV32" s="128"/>
      <c r="JMW32" s="128"/>
      <c r="JMX32" s="128"/>
      <c r="JMY32" s="128"/>
      <c r="JMZ32" s="128"/>
      <c r="JNA32" s="128"/>
      <c r="JNB32" s="128"/>
      <c r="JNC32" s="128"/>
      <c r="JND32" s="128"/>
      <c r="JNE32" s="128"/>
      <c r="JNF32" s="128"/>
      <c r="JNG32" s="128"/>
      <c r="JNH32" s="128"/>
      <c r="JNI32" s="128"/>
      <c r="JNJ32" s="128"/>
      <c r="JNK32" s="128"/>
      <c r="JNL32" s="128"/>
      <c r="JNM32" s="128"/>
      <c r="JNN32" s="128"/>
      <c r="JNO32" s="128"/>
      <c r="JNP32" s="128"/>
      <c r="JNQ32" s="128"/>
      <c r="JNR32" s="128"/>
      <c r="JNS32" s="128"/>
      <c r="JNT32" s="128"/>
      <c r="JNU32" s="128"/>
      <c r="JNV32" s="128"/>
      <c r="JNW32" s="128"/>
      <c r="JNX32" s="128"/>
      <c r="JNY32" s="128"/>
      <c r="JNZ32" s="128"/>
      <c r="JOA32" s="128"/>
      <c r="JOB32" s="128"/>
      <c r="JOC32" s="128"/>
      <c r="JOD32" s="128"/>
      <c r="JOE32" s="128"/>
      <c r="JOF32" s="128"/>
      <c r="JOG32" s="128"/>
      <c r="JOH32" s="128"/>
      <c r="JOI32" s="128"/>
      <c r="JOJ32" s="128"/>
      <c r="JOK32" s="128"/>
      <c r="JOL32" s="128"/>
      <c r="JOM32" s="128"/>
      <c r="JON32" s="128"/>
      <c r="JOO32" s="128"/>
      <c r="JOP32" s="128"/>
      <c r="JOQ32" s="128"/>
      <c r="JOR32" s="128"/>
      <c r="JOS32" s="128"/>
      <c r="JOT32" s="128"/>
      <c r="JOU32" s="128"/>
      <c r="JOV32" s="128"/>
      <c r="JOW32" s="128"/>
      <c r="JOX32" s="128"/>
      <c r="JOY32" s="128"/>
      <c r="JOZ32" s="128"/>
      <c r="JPA32" s="128"/>
      <c r="JPB32" s="128"/>
      <c r="JPC32" s="128"/>
      <c r="JPD32" s="128"/>
      <c r="JPE32" s="128"/>
      <c r="JPF32" s="128"/>
      <c r="JPG32" s="128"/>
      <c r="JPH32" s="128"/>
      <c r="JPI32" s="128"/>
      <c r="JPJ32" s="128"/>
      <c r="JPK32" s="128"/>
      <c r="JPL32" s="128"/>
      <c r="JPM32" s="128"/>
      <c r="JPN32" s="128"/>
      <c r="JPO32" s="128"/>
      <c r="JPP32" s="128"/>
      <c r="JPQ32" s="128"/>
      <c r="JPR32" s="128"/>
      <c r="JPS32" s="128"/>
      <c r="JPT32" s="128"/>
      <c r="JPU32" s="128"/>
      <c r="JPV32" s="128"/>
      <c r="JPW32" s="128"/>
      <c r="JPX32" s="128"/>
      <c r="JPY32" s="128"/>
      <c r="JPZ32" s="128"/>
      <c r="JQA32" s="128"/>
      <c r="JQB32" s="128"/>
      <c r="JQC32" s="128"/>
      <c r="JQD32" s="128"/>
      <c r="JQE32" s="128"/>
      <c r="JQF32" s="128"/>
      <c r="JQG32" s="128"/>
      <c r="JQH32" s="128"/>
      <c r="JQI32" s="128"/>
      <c r="JQJ32" s="128"/>
      <c r="JQK32" s="128"/>
      <c r="JQL32" s="128"/>
      <c r="JQM32" s="128"/>
      <c r="JQN32" s="128"/>
      <c r="JQO32" s="128"/>
      <c r="JQP32" s="128"/>
      <c r="JQQ32" s="128"/>
      <c r="JQR32" s="128"/>
      <c r="JQS32" s="128"/>
      <c r="JQT32" s="128"/>
      <c r="JQU32" s="128"/>
      <c r="JQV32" s="128"/>
      <c r="JQW32" s="128"/>
      <c r="JQX32" s="128"/>
      <c r="JQY32" s="128"/>
      <c r="JQZ32" s="128"/>
      <c r="JRA32" s="128"/>
      <c r="JRB32" s="128"/>
      <c r="JRC32" s="128"/>
      <c r="JRD32" s="128"/>
      <c r="JRE32" s="128"/>
      <c r="JRF32" s="128"/>
      <c r="JRG32" s="128"/>
      <c r="JRH32" s="128"/>
      <c r="JRI32" s="128"/>
      <c r="JRJ32" s="128"/>
      <c r="JRK32" s="128"/>
      <c r="JRL32" s="128"/>
      <c r="JRM32" s="128"/>
      <c r="JRN32" s="128"/>
      <c r="JRO32" s="128"/>
      <c r="JRP32" s="128"/>
      <c r="JRQ32" s="128"/>
      <c r="JRR32" s="128"/>
      <c r="JRS32" s="128"/>
      <c r="JRT32" s="128"/>
      <c r="JRU32" s="128"/>
      <c r="JRV32" s="128"/>
      <c r="JRW32" s="128"/>
      <c r="JRX32" s="128"/>
      <c r="JRY32" s="128"/>
      <c r="JRZ32" s="128"/>
      <c r="JSA32" s="128"/>
      <c r="JSB32" s="128"/>
      <c r="JSC32" s="128"/>
      <c r="JSD32" s="128"/>
      <c r="JSE32" s="128"/>
      <c r="JSF32" s="128"/>
      <c r="JSG32" s="128"/>
      <c r="JSH32" s="128"/>
      <c r="JSI32" s="128"/>
      <c r="JSJ32" s="128"/>
      <c r="JSK32" s="128"/>
      <c r="JSL32" s="128"/>
      <c r="JSM32" s="128"/>
      <c r="JSN32" s="128"/>
      <c r="JSO32" s="128"/>
      <c r="JSP32" s="128"/>
      <c r="JSQ32" s="128"/>
      <c r="JSR32" s="128"/>
      <c r="JSS32" s="128"/>
      <c r="JST32" s="128"/>
      <c r="JSU32" s="128"/>
      <c r="JSV32" s="128"/>
      <c r="JSW32" s="128"/>
      <c r="JSX32" s="128"/>
      <c r="JSY32" s="128"/>
      <c r="JSZ32" s="128"/>
      <c r="JTA32" s="128"/>
      <c r="JTB32" s="128"/>
      <c r="JTC32" s="128"/>
      <c r="JTD32" s="128"/>
      <c r="JTE32" s="128"/>
      <c r="JTF32" s="128"/>
      <c r="JTG32" s="128"/>
      <c r="JTH32" s="128"/>
      <c r="JTI32" s="128"/>
      <c r="JTJ32" s="128"/>
      <c r="JTK32" s="128"/>
      <c r="JTL32" s="128"/>
      <c r="JTM32" s="128"/>
      <c r="JTN32" s="128"/>
      <c r="JTO32" s="128"/>
      <c r="JTP32" s="128"/>
      <c r="JTQ32" s="128"/>
      <c r="JTR32" s="128"/>
      <c r="JTS32" s="128"/>
      <c r="JTT32" s="128"/>
      <c r="JTU32" s="128"/>
      <c r="JTV32" s="128"/>
      <c r="JTW32" s="128"/>
      <c r="JTX32" s="128"/>
      <c r="JTY32" s="128"/>
      <c r="JTZ32" s="128"/>
      <c r="JUA32" s="128"/>
      <c r="JUB32" s="128"/>
      <c r="JUC32" s="128"/>
      <c r="JUD32" s="128"/>
      <c r="JUE32" s="128"/>
      <c r="JUF32" s="128"/>
      <c r="JUG32" s="128"/>
      <c r="JUH32" s="128"/>
      <c r="JUI32" s="128"/>
      <c r="JUJ32" s="128"/>
      <c r="JUK32" s="128"/>
      <c r="JUL32" s="128"/>
      <c r="JUM32" s="128"/>
      <c r="JUN32" s="128"/>
      <c r="JUO32" s="128"/>
      <c r="JUP32" s="128"/>
      <c r="JUQ32" s="128"/>
      <c r="JUR32" s="128"/>
      <c r="JUS32" s="128"/>
      <c r="JUT32" s="128"/>
      <c r="JUU32" s="128"/>
      <c r="JUV32" s="128"/>
      <c r="JUW32" s="128"/>
      <c r="JUX32" s="128"/>
      <c r="JUY32" s="128"/>
      <c r="JUZ32" s="128"/>
      <c r="JVA32" s="128"/>
      <c r="JVB32" s="128"/>
      <c r="JVC32" s="128"/>
      <c r="JVD32" s="128"/>
      <c r="JVE32" s="128"/>
      <c r="JVF32" s="128"/>
      <c r="JVG32" s="128"/>
      <c r="JVH32" s="128"/>
      <c r="JVI32" s="128"/>
      <c r="JVJ32" s="128"/>
      <c r="JVK32" s="128"/>
      <c r="JVL32" s="128"/>
      <c r="JVM32" s="128"/>
      <c r="JVN32" s="128"/>
      <c r="JVO32" s="128"/>
      <c r="JVP32" s="128"/>
      <c r="JVQ32" s="128"/>
      <c r="JVR32" s="128"/>
      <c r="JVS32" s="128"/>
      <c r="JVT32" s="128"/>
      <c r="JVU32" s="128"/>
      <c r="JVV32" s="128"/>
      <c r="JVW32" s="128"/>
      <c r="JVX32" s="128"/>
      <c r="JVY32" s="128"/>
      <c r="JVZ32" s="128"/>
      <c r="JWA32" s="128"/>
      <c r="JWB32" s="128"/>
      <c r="JWC32" s="128"/>
      <c r="JWD32" s="128"/>
      <c r="JWE32" s="128"/>
      <c r="JWF32" s="128"/>
      <c r="JWG32" s="128"/>
      <c r="JWH32" s="128"/>
      <c r="JWI32" s="128"/>
      <c r="JWJ32" s="128"/>
      <c r="JWK32" s="128"/>
      <c r="JWL32" s="128"/>
      <c r="JWM32" s="128"/>
      <c r="JWN32" s="128"/>
      <c r="JWO32" s="128"/>
      <c r="JWP32" s="128"/>
      <c r="JWQ32" s="128"/>
      <c r="JWR32" s="128"/>
      <c r="JWS32" s="128"/>
      <c r="JWT32" s="128"/>
      <c r="JWU32" s="128"/>
      <c r="JWV32" s="128"/>
      <c r="JWW32" s="128"/>
      <c r="JWX32" s="128"/>
      <c r="JWY32" s="128"/>
      <c r="JWZ32" s="128"/>
      <c r="JXA32" s="128"/>
      <c r="JXB32" s="128"/>
      <c r="JXC32" s="128"/>
      <c r="JXD32" s="128"/>
      <c r="JXE32" s="128"/>
      <c r="JXF32" s="128"/>
      <c r="JXG32" s="128"/>
      <c r="JXH32" s="128"/>
      <c r="JXI32" s="128"/>
      <c r="JXJ32" s="128"/>
      <c r="JXK32" s="128"/>
      <c r="JXL32" s="128"/>
      <c r="JXM32" s="128"/>
      <c r="JXN32" s="128"/>
      <c r="JXO32" s="128"/>
      <c r="JXP32" s="128"/>
      <c r="JXQ32" s="128"/>
      <c r="JXR32" s="128"/>
      <c r="JXS32" s="128"/>
      <c r="JXT32" s="128"/>
      <c r="JXU32" s="128"/>
      <c r="JXV32" s="128"/>
      <c r="JXW32" s="128"/>
      <c r="JXX32" s="128"/>
      <c r="JXY32" s="128"/>
      <c r="JXZ32" s="128"/>
      <c r="JYA32" s="128"/>
      <c r="JYB32" s="128"/>
      <c r="JYC32" s="128"/>
      <c r="JYD32" s="128"/>
      <c r="JYE32" s="128"/>
      <c r="JYF32" s="128"/>
      <c r="JYG32" s="128"/>
      <c r="JYH32" s="128"/>
      <c r="JYI32" s="128"/>
      <c r="JYJ32" s="128"/>
      <c r="JYK32" s="128"/>
      <c r="JYL32" s="128"/>
      <c r="JYM32" s="128"/>
      <c r="JYN32" s="128"/>
      <c r="JYO32" s="128"/>
      <c r="JYP32" s="128"/>
      <c r="JYQ32" s="128"/>
      <c r="JYR32" s="128"/>
      <c r="JYS32" s="128"/>
      <c r="JYT32" s="128"/>
      <c r="JYU32" s="128"/>
      <c r="JYV32" s="128"/>
      <c r="JYW32" s="128"/>
      <c r="JYX32" s="128"/>
      <c r="JYY32" s="128"/>
      <c r="JYZ32" s="128"/>
      <c r="JZA32" s="128"/>
      <c r="JZB32" s="128"/>
      <c r="JZC32" s="128"/>
      <c r="JZD32" s="128"/>
      <c r="JZE32" s="128"/>
      <c r="JZF32" s="128"/>
      <c r="JZG32" s="128"/>
      <c r="JZH32" s="128"/>
      <c r="JZI32" s="128"/>
      <c r="JZJ32" s="128"/>
      <c r="JZK32" s="128"/>
      <c r="JZL32" s="128"/>
      <c r="JZM32" s="128"/>
      <c r="JZN32" s="128"/>
      <c r="JZO32" s="128"/>
      <c r="JZP32" s="128"/>
      <c r="JZQ32" s="128"/>
      <c r="JZR32" s="128"/>
      <c r="JZS32" s="128"/>
      <c r="JZT32" s="128"/>
      <c r="JZU32" s="128"/>
      <c r="JZV32" s="128"/>
      <c r="JZW32" s="128"/>
      <c r="JZX32" s="128"/>
      <c r="JZY32" s="128"/>
      <c r="JZZ32" s="128"/>
      <c r="KAA32" s="128"/>
      <c r="KAB32" s="128"/>
      <c r="KAC32" s="128"/>
      <c r="KAD32" s="128"/>
      <c r="KAE32" s="128"/>
      <c r="KAF32" s="128"/>
      <c r="KAG32" s="128"/>
      <c r="KAH32" s="128"/>
      <c r="KAI32" s="128"/>
      <c r="KAJ32" s="128"/>
      <c r="KAK32" s="128"/>
      <c r="KAL32" s="128"/>
      <c r="KAM32" s="128"/>
      <c r="KAN32" s="128"/>
      <c r="KAO32" s="128"/>
      <c r="KAP32" s="128"/>
      <c r="KAQ32" s="128"/>
      <c r="KAR32" s="128"/>
      <c r="KAS32" s="128"/>
      <c r="KAT32" s="128"/>
      <c r="KAU32" s="128"/>
      <c r="KAV32" s="128"/>
      <c r="KAW32" s="128"/>
      <c r="KAX32" s="128"/>
      <c r="KAY32" s="128"/>
      <c r="KAZ32" s="128"/>
      <c r="KBA32" s="128"/>
      <c r="KBB32" s="128"/>
      <c r="KBC32" s="128"/>
      <c r="KBD32" s="128"/>
      <c r="KBE32" s="128"/>
      <c r="KBF32" s="128"/>
      <c r="KBG32" s="128"/>
      <c r="KBH32" s="128"/>
      <c r="KBI32" s="128"/>
      <c r="KBJ32" s="128"/>
      <c r="KBK32" s="128"/>
      <c r="KBL32" s="128"/>
      <c r="KBM32" s="128"/>
      <c r="KBN32" s="128"/>
      <c r="KBO32" s="128"/>
      <c r="KBP32" s="128"/>
      <c r="KBQ32" s="128"/>
      <c r="KBR32" s="128"/>
      <c r="KBS32" s="128"/>
      <c r="KBT32" s="128"/>
      <c r="KBU32" s="128"/>
      <c r="KBV32" s="128"/>
      <c r="KBW32" s="128"/>
      <c r="KBX32" s="128"/>
      <c r="KBY32" s="128"/>
      <c r="KBZ32" s="128"/>
      <c r="KCA32" s="128"/>
      <c r="KCB32" s="128"/>
      <c r="KCC32" s="128"/>
      <c r="KCD32" s="128"/>
      <c r="KCE32" s="128"/>
      <c r="KCF32" s="128"/>
      <c r="KCG32" s="128"/>
      <c r="KCH32" s="128"/>
      <c r="KCI32" s="128"/>
      <c r="KCJ32" s="128"/>
      <c r="KCK32" s="128"/>
      <c r="KCL32" s="128"/>
      <c r="KCM32" s="128"/>
      <c r="KCN32" s="128"/>
      <c r="KCO32" s="128"/>
      <c r="KCP32" s="128"/>
      <c r="KCQ32" s="128"/>
      <c r="KCR32" s="128"/>
      <c r="KCS32" s="128"/>
      <c r="KCT32" s="128"/>
      <c r="KCU32" s="128"/>
      <c r="KCV32" s="128"/>
      <c r="KCW32" s="128"/>
      <c r="KCX32" s="128"/>
      <c r="KCY32" s="128"/>
      <c r="KCZ32" s="128"/>
      <c r="KDA32" s="128"/>
      <c r="KDB32" s="128"/>
      <c r="KDC32" s="128"/>
      <c r="KDD32" s="128"/>
      <c r="KDE32" s="128"/>
      <c r="KDF32" s="128"/>
      <c r="KDG32" s="128"/>
      <c r="KDH32" s="128"/>
      <c r="KDI32" s="128"/>
      <c r="KDJ32" s="128"/>
      <c r="KDK32" s="128"/>
      <c r="KDL32" s="128"/>
      <c r="KDM32" s="128"/>
      <c r="KDN32" s="128"/>
      <c r="KDO32" s="128"/>
      <c r="KDP32" s="128"/>
      <c r="KDQ32" s="128"/>
      <c r="KDR32" s="128"/>
      <c r="KDS32" s="128"/>
      <c r="KDT32" s="128"/>
      <c r="KDU32" s="128"/>
      <c r="KDV32" s="128"/>
      <c r="KDW32" s="128"/>
      <c r="KDX32" s="128"/>
      <c r="KDY32" s="128"/>
      <c r="KDZ32" s="128"/>
      <c r="KEA32" s="128"/>
      <c r="KEB32" s="128"/>
      <c r="KEC32" s="128"/>
      <c r="KED32" s="128"/>
      <c r="KEE32" s="128"/>
      <c r="KEF32" s="128"/>
      <c r="KEG32" s="128"/>
      <c r="KEH32" s="128"/>
      <c r="KEI32" s="128"/>
      <c r="KEJ32" s="128"/>
      <c r="KEK32" s="128"/>
      <c r="KEL32" s="128"/>
      <c r="KEM32" s="128"/>
      <c r="KEN32" s="128"/>
      <c r="KEO32" s="128"/>
      <c r="KEP32" s="128"/>
      <c r="KEQ32" s="128"/>
      <c r="KER32" s="128"/>
      <c r="KES32" s="128"/>
      <c r="KET32" s="128"/>
      <c r="KEU32" s="128"/>
      <c r="KEV32" s="128"/>
      <c r="KEW32" s="128"/>
      <c r="KEX32" s="128"/>
      <c r="KEY32" s="128"/>
      <c r="KEZ32" s="128"/>
      <c r="KFA32" s="128"/>
      <c r="KFB32" s="128"/>
      <c r="KFC32" s="128"/>
      <c r="KFD32" s="128"/>
      <c r="KFE32" s="128"/>
      <c r="KFF32" s="128"/>
      <c r="KFG32" s="128"/>
      <c r="KFH32" s="128"/>
      <c r="KFI32" s="128"/>
      <c r="KFJ32" s="128"/>
      <c r="KFK32" s="128"/>
      <c r="KFL32" s="128"/>
      <c r="KFM32" s="128"/>
      <c r="KFN32" s="128"/>
      <c r="KFO32" s="128"/>
      <c r="KFP32" s="128"/>
      <c r="KFQ32" s="128"/>
      <c r="KFR32" s="128"/>
      <c r="KFS32" s="128"/>
      <c r="KFT32" s="128"/>
      <c r="KFU32" s="128"/>
      <c r="KFV32" s="128"/>
      <c r="KFW32" s="128"/>
      <c r="KFX32" s="128"/>
      <c r="KFY32" s="128"/>
      <c r="KFZ32" s="128"/>
      <c r="KGA32" s="128"/>
      <c r="KGB32" s="128"/>
      <c r="KGC32" s="128"/>
      <c r="KGD32" s="128"/>
      <c r="KGE32" s="128"/>
      <c r="KGF32" s="128"/>
      <c r="KGG32" s="128"/>
      <c r="KGH32" s="128"/>
      <c r="KGI32" s="128"/>
      <c r="KGJ32" s="128"/>
      <c r="KGK32" s="128"/>
      <c r="KGL32" s="128"/>
      <c r="KGM32" s="128"/>
      <c r="KGN32" s="128"/>
      <c r="KGO32" s="128"/>
      <c r="KGP32" s="128"/>
      <c r="KGQ32" s="128"/>
      <c r="KGR32" s="128"/>
      <c r="KGS32" s="128"/>
      <c r="KGT32" s="128"/>
      <c r="KGU32" s="128"/>
      <c r="KGV32" s="128"/>
      <c r="KGW32" s="128"/>
      <c r="KGX32" s="128"/>
      <c r="KGY32" s="128"/>
      <c r="KGZ32" s="128"/>
      <c r="KHA32" s="128"/>
      <c r="KHB32" s="128"/>
      <c r="KHC32" s="128"/>
      <c r="KHD32" s="128"/>
      <c r="KHE32" s="128"/>
      <c r="KHF32" s="128"/>
      <c r="KHG32" s="128"/>
      <c r="KHH32" s="128"/>
      <c r="KHI32" s="128"/>
      <c r="KHJ32" s="128"/>
      <c r="KHK32" s="128"/>
      <c r="KHL32" s="128"/>
      <c r="KHM32" s="128"/>
      <c r="KHN32" s="128"/>
      <c r="KHO32" s="128"/>
      <c r="KHP32" s="128"/>
      <c r="KHQ32" s="128"/>
      <c r="KHR32" s="128"/>
      <c r="KHS32" s="128"/>
      <c r="KHT32" s="128"/>
      <c r="KHU32" s="128"/>
      <c r="KHV32" s="128"/>
      <c r="KHW32" s="128"/>
      <c r="KHX32" s="128"/>
      <c r="KHY32" s="128"/>
      <c r="KHZ32" s="128"/>
      <c r="KIA32" s="128"/>
      <c r="KIB32" s="128"/>
      <c r="KIC32" s="128"/>
      <c r="KID32" s="128"/>
      <c r="KIE32" s="128"/>
      <c r="KIF32" s="128"/>
      <c r="KIG32" s="128"/>
      <c r="KIH32" s="128"/>
      <c r="KII32" s="128"/>
      <c r="KIJ32" s="128"/>
      <c r="KIK32" s="128"/>
      <c r="KIL32" s="128"/>
      <c r="KIM32" s="128"/>
      <c r="KIN32" s="128"/>
      <c r="KIO32" s="128"/>
      <c r="KIP32" s="128"/>
      <c r="KIQ32" s="128"/>
      <c r="KIR32" s="128"/>
      <c r="KIS32" s="128"/>
      <c r="KIT32" s="128"/>
      <c r="KIU32" s="128"/>
      <c r="KIV32" s="128"/>
      <c r="KIW32" s="128"/>
      <c r="KIX32" s="128"/>
      <c r="KIY32" s="128"/>
      <c r="KIZ32" s="128"/>
      <c r="KJA32" s="128"/>
      <c r="KJB32" s="128"/>
      <c r="KJC32" s="128"/>
      <c r="KJD32" s="128"/>
      <c r="KJE32" s="128"/>
      <c r="KJF32" s="128"/>
      <c r="KJG32" s="128"/>
      <c r="KJH32" s="128"/>
      <c r="KJI32" s="128"/>
      <c r="KJJ32" s="128"/>
      <c r="KJK32" s="128"/>
      <c r="KJL32" s="128"/>
      <c r="KJM32" s="128"/>
      <c r="KJN32" s="128"/>
      <c r="KJO32" s="128"/>
      <c r="KJP32" s="128"/>
      <c r="KJQ32" s="128"/>
      <c r="KJR32" s="128"/>
      <c r="KJS32" s="128"/>
      <c r="KJT32" s="128"/>
      <c r="KJU32" s="128"/>
      <c r="KJV32" s="128"/>
      <c r="KJW32" s="128"/>
      <c r="KJX32" s="128"/>
      <c r="KJY32" s="128"/>
      <c r="KJZ32" s="128"/>
      <c r="KKA32" s="128"/>
      <c r="KKB32" s="128"/>
      <c r="KKC32" s="128"/>
      <c r="KKD32" s="128"/>
      <c r="KKE32" s="128"/>
      <c r="KKF32" s="128"/>
      <c r="KKG32" s="128"/>
      <c r="KKH32" s="128"/>
      <c r="KKI32" s="128"/>
      <c r="KKJ32" s="128"/>
      <c r="KKK32" s="128"/>
      <c r="KKL32" s="128"/>
      <c r="KKM32" s="128"/>
      <c r="KKN32" s="128"/>
      <c r="KKO32" s="128"/>
      <c r="KKP32" s="128"/>
      <c r="KKQ32" s="128"/>
      <c r="KKR32" s="128"/>
      <c r="KKS32" s="128"/>
      <c r="KKT32" s="128"/>
      <c r="KKU32" s="128"/>
      <c r="KKV32" s="128"/>
      <c r="KKW32" s="128"/>
      <c r="KKX32" s="128"/>
      <c r="KKY32" s="128"/>
      <c r="KKZ32" s="128"/>
      <c r="KLA32" s="128"/>
      <c r="KLB32" s="128"/>
      <c r="KLC32" s="128"/>
      <c r="KLD32" s="128"/>
      <c r="KLE32" s="128"/>
      <c r="KLF32" s="128"/>
      <c r="KLG32" s="128"/>
      <c r="KLH32" s="128"/>
      <c r="KLI32" s="128"/>
      <c r="KLJ32" s="128"/>
      <c r="KLK32" s="128"/>
      <c r="KLL32" s="128"/>
      <c r="KLM32" s="128"/>
      <c r="KLN32" s="128"/>
      <c r="KLO32" s="128"/>
      <c r="KLP32" s="128"/>
      <c r="KLQ32" s="128"/>
      <c r="KLR32" s="128"/>
      <c r="KLS32" s="128"/>
      <c r="KLT32" s="128"/>
      <c r="KLU32" s="128"/>
      <c r="KLV32" s="128"/>
      <c r="KLW32" s="128"/>
      <c r="KLX32" s="128"/>
      <c r="KLY32" s="128"/>
      <c r="KLZ32" s="128"/>
      <c r="KMA32" s="128"/>
      <c r="KMB32" s="128"/>
      <c r="KMC32" s="128"/>
      <c r="KMD32" s="128"/>
      <c r="KME32" s="128"/>
      <c r="KMF32" s="128"/>
      <c r="KMG32" s="128"/>
      <c r="KMH32" s="128"/>
      <c r="KMI32" s="128"/>
      <c r="KMJ32" s="128"/>
      <c r="KMK32" s="128"/>
      <c r="KML32" s="128"/>
      <c r="KMM32" s="128"/>
      <c r="KMN32" s="128"/>
      <c r="KMO32" s="128"/>
      <c r="KMP32" s="128"/>
      <c r="KMQ32" s="128"/>
      <c r="KMR32" s="128"/>
      <c r="KMS32" s="128"/>
      <c r="KMT32" s="128"/>
      <c r="KMU32" s="128"/>
      <c r="KMV32" s="128"/>
      <c r="KMW32" s="128"/>
      <c r="KMX32" s="128"/>
      <c r="KMY32" s="128"/>
      <c r="KMZ32" s="128"/>
      <c r="KNA32" s="128"/>
      <c r="KNB32" s="128"/>
      <c r="KNC32" s="128"/>
      <c r="KND32" s="128"/>
      <c r="KNE32" s="128"/>
      <c r="KNF32" s="128"/>
      <c r="KNG32" s="128"/>
      <c r="KNH32" s="128"/>
      <c r="KNI32" s="128"/>
      <c r="KNJ32" s="128"/>
      <c r="KNK32" s="128"/>
      <c r="KNL32" s="128"/>
      <c r="KNM32" s="128"/>
      <c r="KNN32" s="128"/>
      <c r="KNO32" s="128"/>
      <c r="KNP32" s="128"/>
      <c r="KNQ32" s="128"/>
      <c r="KNR32" s="128"/>
      <c r="KNS32" s="128"/>
      <c r="KNT32" s="128"/>
      <c r="KNU32" s="128"/>
      <c r="KNV32" s="128"/>
      <c r="KNW32" s="128"/>
      <c r="KNX32" s="128"/>
      <c r="KNY32" s="128"/>
      <c r="KNZ32" s="128"/>
      <c r="KOA32" s="128"/>
      <c r="KOB32" s="128"/>
      <c r="KOC32" s="128"/>
      <c r="KOD32" s="128"/>
      <c r="KOE32" s="128"/>
      <c r="KOF32" s="128"/>
      <c r="KOG32" s="128"/>
      <c r="KOH32" s="128"/>
      <c r="KOI32" s="128"/>
      <c r="KOJ32" s="128"/>
      <c r="KOK32" s="128"/>
      <c r="KOL32" s="128"/>
      <c r="KOM32" s="128"/>
      <c r="KON32" s="128"/>
      <c r="KOO32" s="128"/>
      <c r="KOP32" s="128"/>
      <c r="KOQ32" s="128"/>
      <c r="KOR32" s="128"/>
      <c r="KOS32" s="128"/>
      <c r="KOT32" s="128"/>
      <c r="KOU32" s="128"/>
      <c r="KOV32" s="128"/>
      <c r="KOW32" s="128"/>
      <c r="KOX32" s="128"/>
      <c r="KOY32" s="128"/>
      <c r="KOZ32" s="128"/>
      <c r="KPA32" s="128"/>
      <c r="KPB32" s="128"/>
      <c r="KPC32" s="128"/>
      <c r="KPD32" s="128"/>
      <c r="KPE32" s="128"/>
      <c r="KPF32" s="128"/>
      <c r="KPG32" s="128"/>
      <c r="KPH32" s="128"/>
      <c r="KPI32" s="128"/>
      <c r="KPJ32" s="128"/>
      <c r="KPK32" s="128"/>
      <c r="KPL32" s="128"/>
      <c r="KPM32" s="128"/>
      <c r="KPN32" s="128"/>
      <c r="KPO32" s="128"/>
      <c r="KPP32" s="128"/>
      <c r="KPQ32" s="128"/>
      <c r="KPR32" s="128"/>
      <c r="KPS32" s="128"/>
      <c r="KPT32" s="128"/>
      <c r="KPU32" s="128"/>
      <c r="KPV32" s="128"/>
      <c r="KPW32" s="128"/>
      <c r="KPX32" s="128"/>
      <c r="KPY32" s="128"/>
      <c r="KPZ32" s="128"/>
      <c r="KQA32" s="128"/>
      <c r="KQB32" s="128"/>
      <c r="KQC32" s="128"/>
      <c r="KQD32" s="128"/>
      <c r="KQE32" s="128"/>
      <c r="KQF32" s="128"/>
      <c r="KQG32" s="128"/>
      <c r="KQH32" s="128"/>
      <c r="KQI32" s="128"/>
      <c r="KQJ32" s="128"/>
      <c r="KQK32" s="128"/>
      <c r="KQL32" s="128"/>
      <c r="KQM32" s="128"/>
      <c r="KQN32" s="128"/>
      <c r="KQO32" s="128"/>
      <c r="KQP32" s="128"/>
      <c r="KQQ32" s="128"/>
      <c r="KQR32" s="128"/>
      <c r="KQS32" s="128"/>
      <c r="KQT32" s="128"/>
      <c r="KQU32" s="128"/>
      <c r="KQV32" s="128"/>
      <c r="KQW32" s="128"/>
      <c r="KQX32" s="128"/>
      <c r="KQY32" s="128"/>
      <c r="KQZ32" s="128"/>
      <c r="KRA32" s="128"/>
      <c r="KRB32" s="128"/>
      <c r="KRC32" s="128"/>
      <c r="KRD32" s="128"/>
      <c r="KRE32" s="128"/>
      <c r="KRF32" s="128"/>
      <c r="KRG32" s="128"/>
      <c r="KRH32" s="128"/>
      <c r="KRI32" s="128"/>
      <c r="KRJ32" s="128"/>
      <c r="KRK32" s="128"/>
      <c r="KRL32" s="128"/>
      <c r="KRM32" s="128"/>
      <c r="KRN32" s="128"/>
      <c r="KRO32" s="128"/>
      <c r="KRP32" s="128"/>
      <c r="KRQ32" s="128"/>
      <c r="KRR32" s="128"/>
      <c r="KRS32" s="128"/>
      <c r="KRT32" s="128"/>
      <c r="KRU32" s="128"/>
      <c r="KRV32" s="128"/>
      <c r="KRW32" s="128"/>
      <c r="KRX32" s="128"/>
      <c r="KRY32" s="128"/>
      <c r="KRZ32" s="128"/>
      <c r="KSA32" s="128"/>
      <c r="KSB32" s="128"/>
      <c r="KSC32" s="128"/>
      <c r="KSD32" s="128"/>
      <c r="KSE32" s="128"/>
      <c r="KSF32" s="128"/>
      <c r="KSG32" s="128"/>
      <c r="KSH32" s="128"/>
      <c r="KSI32" s="128"/>
      <c r="KSJ32" s="128"/>
      <c r="KSK32" s="128"/>
      <c r="KSL32" s="128"/>
      <c r="KSM32" s="128"/>
      <c r="KSN32" s="128"/>
      <c r="KSO32" s="128"/>
      <c r="KSP32" s="128"/>
      <c r="KSQ32" s="128"/>
      <c r="KSR32" s="128"/>
      <c r="KSS32" s="128"/>
      <c r="KST32" s="128"/>
      <c r="KSU32" s="128"/>
      <c r="KSV32" s="128"/>
      <c r="KSW32" s="128"/>
      <c r="KSX32" s="128"/>
      <c r="KSY32" s="128"/>
      <c r="KSZ32" s="128"/>
      <c r="KTA32" s="128"/>
      <c r="KTB32" s="128"/>
      <c r="KTC32" s="128"/>
      <c r="KTD32" s="128"/>
      <c r="KTE32" s="128"/>
      <c r="KTF32" s="128"/>
      <c r="KTG32" s="128"/>
      <c r="KTH32" s="128"/>
      <c r="KTI32" s="128"/>
      <c r="KTJ32" s="128"/>
      <c r="KTK32" s="128"/>
      <c r="KTL32" s="128"/>
      <c r="KTM32" s="128"/>
      <c r="KTN32" s="128"/>
      <c r="KTO32" s="128"/>
      <c r="KTP32" s="128"/>
      <c r="KTQ32" s="128"/>
      <c r="KTR32" s="128"/>
      <c r="KTS32" s="128"/>
      <c r="KTT32" s="128"/>
      <c r="KTU32" s="128"/>
      <c r="KTV32" s="128"/>
      <c r="KTW32" s="128"/>
      <c r="KTX32" s="128"/>
      <c r="KTY32" s="128"/>
      <c r="KTZ32" s="128"/>
      <c r="KUA32" s="128"/>
      <c r="KUB32" s="128"/>
      <c r="KUC32" s="128"/>
      <c r="KUD32" s="128"/>
      <c r="KUE32" s="128"/>
      <c r="KUF32" s="128"/>
      <c r="KUG32" s="128"/>
      <c r="KUH32" s="128"/>
      <c r="KUI32" s="128"/>
      <c r="KUJ32" s="128"/>
      <c r="KUK32" s="128"/>
      <c r="KUL32" s="128"/>
      <c r="KUM32" s="128"/>
      <c r="KUN32" s="128"/>
      <c r="KUO32" s="128"/>
      <c r="KUP32" s="128"/>
      <c r="KUQ32" s="128"/>
      <c r="KUR32" s="128"/>
      <c r="KUS32" s="128"/>
      <c r="KUT32" s="128"/>
      <c r="KUU32" s="128"/>
      <c r="KUV32" s="128"/>
      <c r="KUW32" s="128"/>
      <c r="KUX32" s="128"/>
      <c r="KUY32" s="128"/>
      <c r="KUZ32" s="128"/>
      <c r="KVA32" s="128"/>
      <c r="KVB32" s="128"/>
      <c r="KVC32" s="128"/>
      <c r="KVD32" s="128"/>
      <c r="KVE32" s="128"/>
      <c r="KVF32" s="128"/>
      <c r="KVG32" s="128"/>
      <c r="KVH32" s="128"/>
      <c r="KVI32" s="128"/>
      <c r="KVJ32" s="128"/>
      <c r="KVK32" s="128"/>
      <c r="KVL32" s="128"/>
      <c r="KVM32" s="128"/>
      <c r="KVN32" s="128"/>
      <c r="KVO32" s="128"/>
      <c r="KVP32" s="128"/>
      <c r="KVQ32" s="128"/>
      <c r="KVR32" s="128"/>
      <c r="KVS32" s="128"/>
      <c r="KVT32" s="128"/>
      <c r="KVU32" s="128"/>
      <c r="KVV32" s="128"/>
      <c r="KVW32" s="128"/>
      <c r="KVX32" s="128"/>
      <c r="KVY32" s="128"/>
      <c r="KVZ32" s="128"/>
      <c r="KWA32" s="128"/>
      <c r="KWB32" s="128"/>
      <c r="KWC32" s="128"/>
      <c r="KWD32" s="128"/>
      <c r="KWE32" s="128"/>
      <c r="KWF32" s="128"/>
      <c r="KWG32" s="128"/>
      <c r="KWH32" s="128"/>
      <c r="KWI32" s="128"/>
      <c r="KWJ32" s="128"/>
      <c r="KWK32" s="128"/>
      <c r="KWL32" s="128"/>
      <c r="KWM32" s="128"/>
      <c r="KWN32" s="128"/>
      <c r="KWO32" s="128"/>
      <c r="KWP32" s="128"/>
      <c r="KWQ32" s="128"/>
      <c r="KWR32" s="128"/>
      <c r="KWS32" s="128"/>
      <c r="KWT32" s="128"/>
      <c r="KWU32" s="128"/>
      <c r="KWV32" s="128"/>
      <c r="KWW32" s="128"/>
      <c r="KWX32" s="128"/>
      <c r="KWY32" s="128"/>
      <c r="KWZ32" s="128"/>
      <c r="KXA32" s="128"/>
      <c r="KXB32" s="128"/>
      <c r="KXC32" s="128"/>
      <c r="KXD32" s="128"/>
      <c r="KXE32" s="128"/>
      <c r="KXF32" s="128"/>
      <c r="KXG32" s="128"/>
      <c r="KXH32" s="128"/>
      <c r="KXI32" s="128"/>
      <c r="KXJ32" s="128"/>
      <c r="KXK32" s="128"/>
      <c r="KXL32" s="128"/>
      <c r="KXM32" s="128"/>
      <c r="KXN32" s="128"/>
      <c r="KXO32" s="128"/>
      <c r="KXP32" s="128"/>
      <c r="KXQ32" s="128"/>
      <c r="KXR32" s="128"/>
      <c r="KXS32" s="128"/>
      <c r="KXT32" s="128"/>
      <c r="KXU32" s="128"/>
      <c r="KXV32" s="128"/>
      <c r="KXW32" s="128"/>
      <c r="KXX32" s="128"/>
      <c r="KXY32" s="128"/>
      <c r="KXZ32" s="128"/>
      <c r="KYA32" s="128"/>
      <c r="KYB32" s="128"/>
      <c r="KYC32" s="128"/>
      <c r="KYD32" s="128"/>
      <c r="KYE32" s="128"/>
      <c r="KYF32" s="128"/>
      <c r="KYG32" s="128"/>
      <c r="KYH32" s="128"/>
      <c r="KYI32" s="128"/>
      <c r="KYJ32" s="128"/>
      <c r="KYK32" s="128"/>
      <c r="KYL32" s="128"/>
      <c r="KYM32" s="128"/>
      <c r="KYN32" s="128"/>
      <c r="KYO32" s="128"/>
      <c r="KYP32" s="128"/>
      <c r="KYQ32" s="128"/>
      <c r="KYR32" s="128"/>
      <c r="KYS32" s="128"/>
      <c r="KYT32" s="128"/>
      <c r="KYU32" s="128"/>
      <c r="KYV32" s="128"/>
      <c r="KYW32" s="128"/>
      <c r="KYX32" s="128"/>
      <c r="KYY32" s="128"/>
      <c r="KYZ32" s="128"/>
      <c r="KZA32" s="128"/>
      <c r="KZB32" s="128"/>
      <c r="KZC32" s="128"/>
      <c r="KZD32" s="128"/>
      <c r="KZE32" s="128"/>
      <c r="KZF32" s="128"/>
      <c r="KZG32" s="128"/>
      <c r="KZH32" s="128"/>
      <c r="KZI32" s="128"/>
      <c r="KZJ32" s="128"/>
      <c r="KZK32" s="128"/>
      <c r="KZL32" s="128"/>
      <c r="KZM32" s="128"/>
      <c r="KZN32" s="128"/>
      <c r="KZO32" s="128"/>
      <c r="KZP32" s="128"/>
      <c r="KZQ32" s="128"/>
      <c r="KZR32" s="128"/>
      <c r="KZS32" s="128"/>
      <c r="KZT32" s="128"/>
      <c r="KZU32" s="128"/>
      <c r="KZV32" s="128"/>
      <c r="KZW32" s="128"/>
      <c r="KZX32" s="128"/>
      <c r="KZY32" s="128"/>
      <c r="KZZ32" s="128"/>
      <c r="LAA32" s="128"/>
      <c r="LAB32" s="128"/>
      <c r="LAC32" s="128"/>
      <c r="LAD32" s="128"/>
      <c r="LAE32" s="128"/>
      <c r="LAF32" s="128"/>
      <c r="LAG32" s="128"/>
      <c r="LAH32" s="128"/>
      <c r="LAI32" s="128"/>
      <c r="LAJ32" s="128"/>
      <c r="LAK32" s="128"/>
      <c r="LAL32" s="128"/>
      <c r="LAM32" s="128"/>
      <c r="LAN32" s="128"/>
      <c r="LAO32" s="128"/>
      <c r="LAP32" s="128"/>
      <c r="LAQ32" s="128"/>
      <c r="LAR32" s="128"/>
      <c r="LAS32" s="128"/>
      <c r="LAT32" s="128"/>
      <c r="LAU32" s="128"/>
      <c r="LAV32" s="128"/>
      <c r="LAW32" s="128"/>
      <c r="LAX32" s="128"/>
      <c r="LAY32" s="128"/>
      <c r="LAZ32" s="128"/>
      <c r="LBA32" s="128"/>
      <c r="LBB32" s="128"/>
      <c r="LBC32" s="128"/>
      <c r="LBD32" s="128"/>
      <c r="LBE32" s="128"/>
      <c r="LBF32" s="128"/>
      <c r="LBG32" s="128"/>
      <c r="LBH32" s="128"/>
      <c r="LBI32" s="128"/>
      <c r="LBJ32" s="128"/>
      <c r="LBK32" s="128"/>
      <c r="LBL32" s="128"/>
      <c r="LBM32" s="128"/>
      <c r="LBN32" s="128"/>
      <c r="LBO32" s="128"/>
      <c r="LBP32" s="128"/>
      <c r="LBQ32" s="128"/>
      <c r="LBR32" s="128"/>
      <c r="LBS32" s="128"/>
      <c r="LBT32" s="128"/>
      <c r="LBU32" s="128"/>
      <c r="LBV32" s="128"/>
      <c r="LBW32" s="128"/>
      <c r="LBX32" s="128"/>
      <c r="LBY32" s="128"/>
      <c r="LBZ32" s="128"/>
      <c r="LCA32" s="128"/>
      <c r="LCB32" s="128"/>
      <c r="LCC32" s="128"/>
      <c r="LCD32" s="128"/>
      <c r="LCE32" s="128"/>
      <c r="LCF32" s="128"/>
      <c r="LCG32" s="128"/>
      <c r="LCH32" s="128"/>
      <c r="LCI32" s="128"/>
      <c r="LCJ32" s="128"/>
      <c r="LCK32" s="128"/>
      <c r="LCL32" s="128"/>
      <c r="LCM32" s="128"/>
      <c r="LCN32" s="128"/>
      <c r="LCO32" s="128"/>
      <c r="LCP32" s="128"/>
      <c r="LCQ32" s="128"/>
      <c r="LCR32" s="128"/>
      <c r="LCS32" s="128"/>
      <c r="LCT32" s="128"/>
      <c r="LCU32" s="128"/>
      <c r="LCV32" s="128"/>
      <c r="LCW32" s="128"/>
      <c r="LCX32" s="128"/>
      <c r="LCY32" s="128"/>
      <c r="LCZ32" s="128"/>
      <c r="LDA32" s="128"/>
      <c r="LDB32" s="128"/>
      <c r="LDC32" s="128"/>
      <c r="LDD32" s="128"/>
      <c r="LDE32" s="128"/>
      <c r="LDF32" s="128"/>
      <c r="LDG32" s="128"/>
      <c r="LDH32" s="128"/>
      <c r="LDI32" s="128"/>
      <c r="LDJ32" s="128"/>
      <c r="LDK32" s="128"/>
      <c r="LDL32" s="128"/>
      <c r="LDM32" s="128"/>
      <c r="LDN32" s="128"/>
      <c r="LDO32" s="128"/>
      <c r="LDP32" s="128"/>
      <c r="LDQ32" s="128"/>
      <c r="LDR32" s="128"/>
      <c r="LDS32" s="128"/>
      <c r="LDT32" s="128"/>
      <c r="LDU32" s="128"/>
      <c r="LDV32" s="128"/>
      <c r="LDW32" s="128"/>
      <c r="LDX32" s="128"/>
      <c r="LDY32" s="128"/>
      <c r="LDZ32" s="128"/>
      <c r="LEA32" s="128"/>
      <c r="LEB32" s="128"/>
      <c r="LEC32" s="128"/>
      <c r="LED32" s="128"/>
      <c r="LEE32" s="128"/>
      <c r="LEF32" s="128"/>
      <c r="LEG32" s="128"/>
      <c r="LEH32" s="128"/>
      <c r="LEI32" s="128"/>
      <c r="LEJ32" s="128"/>
      <c r="LEK32" s="128"/>
      <c r="LEL32" s="128"/>
      <c r="LEM32" s="128"/>
      <c r="LEN32" s="128"/>
      <c r="LEO32" s="128"/>
      <c r="LEP32" s="128"/>
      <c r="LEQ32" s="128"/>
      <c r="LER32" s="128"/>
      <c r="LES32" s="128"/>
      <c r="LET32" s="128"/>
      <c r="LEU32" s="128"/>
      <c r="LEV32" s="128"/>
      <c r="LEW32" s="128"/>
      <c r="LEX32" s="128"/>
      <c r="LEY32" s="128"/>
      <c r="LEZ32" s="128"/>
      <c r="LFA32" s="128"/>
      <c r="LFB32" s="128"/>
      <c r="LFC32" s="128"/>
      <c r="LFD32" s="128"/>
      <c r="LFE32" s="128"/>
      <c r="LFF32" s="128"/>
      <c r="LFG32" s="128"/>
      <c r="LFH32" s="128"/>
      <c r="LFI32" s="128"/>
      <c r="LFJ32" s="128"/>
      <c r="LFK32" s="128"/>
      <c r="LFL32" s="128"/>
      <c r="LFM32" s="128"/>
      <c r="LFN32" s="128"/>
      <c r="LFO32" s="128"/>
      <c r="LFP32" s="128"/>
      <c r="LFQ32" s="128"/>
      <c r="LFR32" s="128"/>
      <c r="LFS32" s="128"/>
      <c r="LFT32" s="128"/>
      <c r="LFU32" s="128"/>
      <c r="LFV32" s="128"/>
      <c r="LFW32" s="128"/>
      <c r="LFX32" s="128"/>
      <c r="LFY32" s="128"/>
      <c r="LFZ32" s="128"/>
      <c r="LGA32" s="128"/>
      <c r="LGB32" s="128"/>
      <c r="LGC32" s="128"/>
      <c r="LGD32" s="128"/>
      <c r="LGE32" s="128"/>
      <c r="LGF32" s="128"/>
      <c r="LGG32" s="128"/>
      <c r="LGH32" s="128"/>
      <c r="LGI32" s="128"/>
      <c r="LGJ32" s="128"/>
      <c r="LGK32" s="128"/>
      <c r="LGL32" s="128"/>
      <c r="LGM32" s="128"/>
      <c r="LGN32" s="128"/>
      <c r="LGO32" s="128"/>
      <c r="LGP32" s="128"/>
      <c r="LGQ32" s="128"/>
      <c r="LGR32" s="128"/>
      <c r="LGS32" s="128"/>
      <c r="LGT32" s="128"/>
      <c r="LGU32" s="128"/>
      <c r="LGV32" s="128"/>
      <c r="LGW32" s="128"/>
      <c r="LGX32" s="128"/>
      <c r="LGY32" s="128"/>
      <c r="LGZ32" s="128"/>
      <c r="LHA32" s="128"/>
      <c r="LHB32" s="128"/>
      <c r="LHC32" s="128"/>
      <c r="LHD32" s="128"/>
      <c r="LHE32" s="128"/>
      <c r="LHF32" s="128"/>
      <c r="LHG32" s="128"/>
      <c r="LHH32" s="128"/>
      <c r="LHI32" s="128"/>
      <c r="LHJ32" s="128"/>
      <c r="LHK32" s="128"/>
      <c r="LHL32" s="128"/>
      <c r="LHM32" s="128"/>
      <c r="LHN32" s="128"/>
      <c r="LHO32" s="128"/>
      <c r="LHP32" s="128"/>
      <c r="LHQ32" s="128"/>
      <c r="LHR32" s="128"/>
      <c r="LHS32" s="128"/>
      <c r="LHT32" s="128"/>
      <c r="LHU32" s="128"/>
      <c r="LHV32" s="128"/>
      <c r="LHW32" s="128"/>
      <c r="LHX32" s="128"/>
      <c r="LHY32" s="128"/>
      <c r="LHZ32" s="128"/>
      <c r="LIA32" s="128"/>
      <c r="LIB32" s="128"/>
      <c r="LIC32" s="128"/>
      <c r="LID32" s="128"/>
      <c r="LIE32" s="128"/>
      <c r="LIF32" s="128"/>
      <c r="LIG32" s="128"/>
      <c r="LIH32" s="128"/>
      <c r="LII32" s="128"/>
      <c r="LIJ32" s="128"/>
      <c r="LIK32" s="128"/>
      <c r="LIL32" s="128"/>
      <c r="LIM32" s="128"/>
      <c r="LIN32" s="128"/>
      <c r="LIO32" s="128"/>
      <c r="LIP32" s="128"/>
      <c r="LIQ32" s="128"/>
      <c r="LIR32" s="128"/>
      <c r="LIS32" s="128"/>
      <c r="LIT32" s="128"/>
      <c r="LIU32" s="128"/>
      <c r="LIV32" s="128"/>
      <c r="LIW32" s="128"/>
      <c r="LIX32" s="128"/>
      <c r="LIY32" s="128"/>
      <c r="LIZ32" s="128"/>
      <c r="LJA32" s="128"/>
      <c r="LJB32" s="128"/>
      <c r="LJC32" s="128"/>
      <c r="LJD32" s="128"/>
      <c r="LJE32" s="128"/>
      <c r="LJF32" s="128"/>
      <c r="LJG32" s="128"/>
      <c r="LJH32" s="128"/>
      <c r="LJI32" s="128"/>
      <c r="LJJ32" s="128"/>
      <c r="LJK32" s="128"/>
      <c r="LJL32" s="128"/>
      <c r="LJM32" s="128"/>
      <c r="LJN32" s="128"/>
      <c r="LJO32" s="128"/>
      <c r="LJP32" s="128"/>
      <c r="LJQ32" s="128"/>
      <c r="LJR32" s="128"/>
      <c r="LJS32" s="128"/>
      <c r="LJT32" s="128"/>
      <c r="LJU32" s="128"/>
      <c r="LJV32" s="128"/>
      <c r="LJW32" s="128"/>
      <c r="LJX32" s="128"/>
      <c r="LJY32" s="128"/>
      <c r="LJZ32" s="128"/>
      <c r="LKA32" s="128"/>
      <c r="LKB32" s="128"/>
      <c r="LKC32" s="128"/>
      <c r="LKD32" s="128"/>
      <c r="LKE32" s="128"/>
      <c r="LKF32" s="128"/>
      <c r="LKG32" s="128"/>
      <c r="LKH32" s="128"/>
      <c r="LKI32" s="128"/>
      <c r="LKJ32" s="128"/>
      <c r="LKK32" s="128"/>
      <c r="LKL32" s="128"/>
      <c r="LKM32" s="128"/>
      <c r="LKN32" s="128"/>
      <c r="LKO32" s="128"/>
      <c r="LKP32" s="128"/>
      <c r="LKQ32" s="128"/>
      <c r="LKR32" s="128"/>
      <c r="LKS32" s="128"/>
      <c r="LKT32" s="128"/>
      <c r="LKU32" s="128"/>
      <c r="LKV32" s="128"/>
      <c r="LKW32" s="128"/>
      <c r="LKX32" s="128"/>
      <c r="LKY32" s="128"/>
      <c r="LKZ32" s="128"/>
      <c r="LLA32" s="128"/>
      <c r="LLB32" s="128"/>
      <c r="LLC32" s="128"/>
      <c r="LLD32" s="128"/>
      <c r="LLE32" s="128"/>
      <c r="LLF32" s="128"/>
      <c r="LLG32" s="128"/>
      <c r="LLH32" s="128"/>
      <c r="LLI32" s="128"/>
      <c r="LLJ32" s="128"/>
      <c r="LLK32" s="128"/>
      <c r="LLL32" s="128"/>
      <c r="LLM32" s="128"/>
      <c r="LLN32" s="128"/>
      <c r="LLO32" s="128"/>
      <c r="LLP32" s="128"/>
      <c r="LLQ32" s="128"/>
      <c r="LLR32" s="128"/>
      <c r="LLS32" s="128"/>
      <c r="LLT32" s="128"/>
      <c r="LLU32" s="128"/>
      <c r="LLV32" s="128"/>
      <c r="LLW32" s="128"/>
      <c r="LLX32" s="128"/>
      <c r="LLY32" s="128"/>
      <c r="LLZ32" s="128"/>
      <c r="LMA32" s="128"/>
      <c r="LMB32" s="128"/>
      <c r="LMC32" s="128"/>
      <c r="LMD32" s="128"/>
      <c r="LME32" s="128"/>
      <c r="LMF32" s="128"/>
      <c r="LMG32" s="128"/>
      <c r="LMH32" s="128"/>
      <c r="LMI32" s="128"/>
      <c r="LMJ32" s="128"/>
      <c r="LMK32" s="128"/>
      <c r="LML32" s="128"/>
      <c r="LMM32" s="128"/>
      <c r="LMN32" s="128"/>
      <c r="LMO32" s="128"/>
      <c r="LMP32" s="128"/>
      <c r="LMQ32" s="128"/>
      <c r="LMR32" s="128"/>
      <c r="LMS32" s="128"/>
      <c r="LMT32" s="128"/>
      <c r="LMU32" s="128"/>
      <c r="LMV32" s="128"/>
      <c r="LMW32" s="128"/>
      <c r="LMX32" s="128"/>
      <c r="LMY32" s="128"/>
      <c r="LMZ32" s="128"/>
      <c r="LNA32" s="128"/>
      <c r="LNB32" s="128"/>
      <c r="LNC32" s="128"/>
      <c r="LND32" s="128"/>
      <c r="LNE32" s="128"/>
      <c r="LNF32" s="128"/>
      <c r="LNG32" s="128"/>
      <c r="LNH32" s="128"/>
      <c r="LNI32" s="128"/>
      <c r="LNJ32" s="128"/>
      <c r="LNK32" s="128"/>
      <c r="LNL32" s="128"/>
      <c r="LNM32" s="128"/>
      <c r="LNN32" s="128"/>
      <c r="LNO32" s="128"/>
      <c r="LNP32" s="128"/>
      <c r="LNQ32" s="128"/>
      <c r="LNR32" s="128"/>
      <c r="LNS32" s="128"/>
      <c r="LNT32" s="128"/>
      <c r="LNU32" s="128"/>
      <c r="LNV32" s="128"/>
      <c r="LNW32" s="128"/>
      <c r="LNX32" s="128"/>
      <c r="LNY32" s="128"/>
      <c r="LNZ32" s="128"/>
      <c r="LOA32" s="128"/>
      <c r="LOB32" s="128"/>
      <c r="LOC32" s="128"/>
      <c r="LOD32" s="128"/>
      <c r="LOE32" s="128"/>
      <c r="LOF32" s="128"/>
      <c r="LOG32" s="128"/>
      <c r="LOH32" s="128"/>
      <c r="LOI32" s="128"/>
      <c r="LOJ32" s="128"/>
      <c r="LOK32" s="128"/>
      <c r="LOL32" s="128"/>
      <c r="LOM32" s="128"/>
      <c r="LON32" s="128"/>
      <c r="LOO32" s="128"/>
      <c r="LOP32" s="128"/>
      <c r="LOQ32" s="128"/>
      <c r="LOR32" s="128"/>
      <c r="LOS32" s="128"/>
      <c r="LOT32" s="128"/>
      <c r="LOU32" s="128"/>
      <c r="LOV32" s="128"/>
      <c r="LOW32" s="128"/>
      <c r="LOX32" s="128"/>
      <c r="LOY32" s="128"/>
      <c r="LOZ32" s="128"/>
      <c r="LPA32" s="128"/>
      <c r="LPB32" s="128"/>
      <c r="LPC32" s="128"/>
      <c r="LPD32" s="128"/>
      <c r="LPE32" s="128"/>
      <c r="LPF32" s="128"/>
      <c r="LPG32" s="128"/>
      <c r="LPH32" s="128"/>
      <c r="LPI32" s="128"/>
      <c r="LPJ32" s="128"/>
      <c r="LPK32" s="128"/>
      <c r="LPL32" s="128"/>
      <c r="LPM32" s="128"/>
      <c r="LPN32" s="128"/>
      <c r="LPO32" s="128"/>
      <c r="LPP32" s="128"/>
      <c r="LPQ32" s="128"/>
      <c r="LPR32" s="128"/>
      <c r="LPS32" s="128"/>
      <c r="LPT32" s="128"/>
      <c r="LPU32" s="128"/>
      <c r="LPV32" s="128"/>
      <c r="LPW32" s="128"/>
      <c r="LPX32" s="128"/>
      <c r="LPY32" s="128"/>
      <c r="LPZ32" s="128"/>
      <c r="LQA32" s="128"/>
      <c r="LQB32" s="128"/>
      <c r="LQC32" s="128"/>
      <c r="LQD32" s="128"/>
      <c r="LQE32" s="128"/>
      <c r="LQF32" s="128"/>
      <c r="LQG32" s="128"/>
      <c r="LQH32" s="128"/>
      <c r="LQI32" s="128"/>
      <c r="LQJ32" s="128"/>
      <c r="LQK32" s="128"/>
      <c r="LQL32" s="128"/>
      <c r="LQM32" s="128"/>
      <c r="LQN32" s="128"/>
      <c r="LQO32" s="128"/>
      <c r="LQP32" s="128"/>
      <c r="LQQ32" s="128"/>
      <c r="LQR32" s="128"/>
      <c r="LQS32" s="128"/>
      <c r="LQT32" s="128"/>
      <c r="LQU32" s="128"/>
      <c r="LQV32" s="128"/>
      <c r="LQW32" s="128"/>
      <c r="LQX32" s="128"/>
      <c r="LQY32" s="128"/>
      <c r="LQZ32" s="128"/>
      <c r="LRA32" s="128"/>
      <c r="LRB32" s="128"/>
      <c r="LRC32" s="128"/>
      <c r="LRD32" s="128"/>
      <c r="LRE32" s="128"/>
      <c r="LRF32" s="128"/>
      <c r="LRG32" s="128"/>
      <c r="LRH32" s="128"/>
      <c r="LRI32" s="128"/>
      <c r="LRJ32" s="128"/>
      <c r="LRK32" s="128"/>
      <c r="LRL32" s="128"/>
      <c r="LRM32" s="128"/>
      <c r="LRN32" s="128"/>
      <c r="LRO32" s="128"/>
      <c r="LRP32" s="128"/>
      <c r="LRQ32" s="128"/>
      <c r="LRR32" s="128"/>
      <c r="LRS32" s="128"/>
      <c r="LRT32" s="128"/>
      <c r="LRU32" s="128"/>
      <c r="LRV32" s="128"/>
      <c r="LRW32" s="128"/>
      <c r="LRX32" s="128"/>
      <c r="LRY32" s="128"/>
      <c r="LRZ32" s="128"/>
      <c r="LSA32" s="128"/>
      <c r="LSB32" s="128"/>
      <c r="LSC32" s="128"/>
      <c r="LSD32" s="128"/>
      <c r="LSE32" s="128"/>
      <c r="LSF32" s="128"/>
      <c r="LSG32" s="128"/>
      <c r="LSH32" s="128"/>
      <c r="LSI32" s="128"/>
      <c r="LSJ32" s="128"/>
      <c r="LSK32" s="128"/>
      <c r="LSL32" s="128"/>
      <c r="LSM32" s="128"/>
      <c r="LSN32" s="128"/>
      <c r="LSO32" s="128"/>
      <c r="LSP32" s="128"/>
      <c r="LSQ32" s="128"/>
      <c r="LSR32" s="128"/>
      <c r="LSS32" s="128"/>
      <c r="LST32" s="128"/>
      <c r="LSU32" s="128"/>
      <c r="LSV32" s="128"/>
      <c r="LSW32" s="128"/>
      <c r="LSX32" s="128"/>
      <c r="LSY32" s="128"/>
      <c r="LSZ32" s="128"/>
      <c r="LTA32" s="128"/>
      <c r="LTB32" s="128"/>
      <c r="LTC32" s="128"/>
      <c r="LTD32" s="128"/>
      <c r="LTE32" s="128"/>
      <c r="LTF32" s="128"/>
      <c r="LTG32" s="128"/>
      <c r="LTH32" s="128"/>
      <c r="LTI32" s="128"/>
      <c r="LTJ32" s="128"/>
      <c r="LTK32" s="128"/>
      <c r="LTL32" s="128"/>
      <c r="LTM32" s="128"/>
      <c r="LTN32" s="128"/>
      <c r="LTO32" s="128"/>
      <c r="LTP32" s="128"/>
      <c r="LTQ32" s="128"/>
      <c r="LTR32" s="128"/>
      <c r="LTS32" s="128"/>
      <c r="LTT32" s="128"/>
      <c r="LTU32" s="128"/>
      <c r="LTV32" s="128"/>
      <c r="LTW32" s="128"/>
      <c r="LTX32" s="128"/>
      <c r="LTY32" s="128"/>
      <c r="LTZ32" s="128"/>
      <c r="LUA32" s="128"/>
      <c r="LUB32" s="128"/>
      <c r="LUC32" s="128"/>
      <c r="LUD32" s="128"/>
      <c r="LUE32" s="128"/>
      <c r="LUF32" s="128"/>
      <c r="LUG32" s="128"/>
      <c r="LUH32" s="128"/>
      <c r="LUI32" s="128"/>
      <c r="LUJ32" s="128"/>
      <c r="LUK32" s="128"/>
      <c r="LUL32" s="128"/>
      <c r="LUM32" s="128"/>
      <c r="LUN32" s="128"/>
      <c r="LUO32" s="128"/>
      <c r="LUP32" s="128"/>
      <c r="LUQ32" s="128"/>
      <c r="LUR32" s="128"/>
      <c r="LUS32" s="128"/>
      <c r="LUT32" s="128"/>
      <c r="LUU32" s="128"/>
      <c r="LUV32" s="128"/>
      <c r="LUW32" s="128"/>
      <c r="LUX32" s="128"/>
      <c r="LUY32" s="128"/>
      <c r="LUZ32" s="128"/>
      <c r="LVA32" s="128"/>
      <c r="LVB32" s="128"/>
      <c r="LVC32" s="128"/>
      <c r="LVD32" s="128"/>
      <c r="LVE32" s="128"/>
      <c r="LVF32" s="128"/>
      <c r="LVG32" s="128"/>
      <c r="LVH32" s="128"/>
      <c r="LVI32" s="128"/>
      <c r="LVJ32" s="128"/>
      <c r="LVK32" s="128"/>
      <c r="LVL32" s="128"/>
      <c r="LVM32" s="128"/>
      <c r="LVN32" s="128"/>
      <c r="LVO32" s="128"/>
      <c r="LVP32" s="128"/>
      <c r="LVQ32" s="128"/>
      <c r="LVR32" s="128"/>
      <c r="LVS32" s="128"/>
      <c r="LVT32" s="128"/>
      <c r="LVU32" s="128"/>
      <c r="LVV32" s="128"/>
      <c r="LVW32" s="128"/>
      <c r="LVX32" s="128"/>
      <c r="LVY32" s="128"/>
      <c r="LVZ32" s="128"/>
      <c r="LWA32" s="128"/>
      <c r="LWB32" s="128"/>
      <c r="LWC32" s="128"/>
      <c r="LWD32" s="128"/>
      <c r="LWE32" s="128"/>
      <c r="LWF32" s="128"/>
      <c r="LWG32" s="128"/>
      <c r="LWH32" s="128"/>
      <c r="LWI32" s="128"/>
      <c r="LWJ32" s="128"/>
      <c r="LWK32" s="128"/>
      <c r="LWL32" s="128"/>
      <c r="LWM32" s="128"/>
      <c r="LWN32" s="128"/>
      <c r="LWO32" s="128"/>
      <c r="LWP32" s="128"/>
      <c r="LWQ32" s="128"/>
      <c r="LWR32" s="128"/>
      <c r="LWS32" s="128"/>
      <c r="LWT32" s="128"/>
      <c r="LWU32" s="128"/>
      <c r="LWV32" s="128"/>
      <c r="LWW32" s="128"/>
      <c r="LWX32" s="128"/>
      <c r="LWY32" s="128"/>
      <c r="LWZ32" s="128"/>
      <c r="LXA32" s="128"/>
      <c r="LXB32" s="128"/>
      <c r="LXC32" s="128"/>
      <c r="LXD32" s="128"/>
      <c r="LXE32" s="128"/>
      <c r="LXF32" s="128"/>
      <c r="LXG32" s="128"/>
      <c r="LXH32" s="128"/>
      <c r="LXI32" s="128"/>
      <c r="LXJ32" s="128"/>
      <c r="LXK32" s="128"/>
      <c r="LXL32" s="128"/>
      <c r="LXM32" s="128"/>
      <c r="LXN32" s="128"/>
      <c r="LXO32" s="128"/>
      <c r="LXP32" s="128"/>
      <c r="LXQ32" s="128"/>
      <c r="LXR32" s="128"/>
      <c r="LXS32" s="128"/>
      <c r="LXT32" s="128"/>
      <c r="LXU32" s="128"/>
      <c r="LXV32" s="128"/>
      <c r="LXW32" s="128"/>
      <c r="LXX32" s="128"/>
      <c r="LXY32" s="128"/>
      <c r="LXZ32" s="128"/>
      <c r="LYA32" s="128"/>
      <c r="LYB32" s="128"/>
      <c r="LYC32" s="128"/>
      <c r="LYD32" s="128"/>
      <c r="LYE32" s="128"/>
      <c r="LYF32" s="128"/>
      <c r="LYG32" s="128"/>
      <c r="LYH32" s="128"/>
      <c r="LYI32" s="128"/>
      <c r="LYJ32" s="128"/>
      <c r="LYK32" s="128"/>
      <c r="LYL32" s="128"/>
      <c r="LYM32" s="128"/>
      <c r="LYN32" s="128"/>
      <c r="LYO32" s="128"/>
      <c r="LYP32" s="128"/>
      <c r="LYQ32" s="128"/>
      <c r="LYR32" s="128"/>
      <c r="LYS32" s="128"/>
      <c r="LYT32" s="128"/>
      <c r="LYU32" s="128"/>
      <c r="LYV32" s="128"/>
      <c r="LYW32" s="128"/>
      <c r="LYX32" s="128"/>
      <c r="LYY32" s="128"/>
      <c r="LYZ32" s="128"/>
      <c r="LZA32" s="128"/>
      <c r="LZB32" s="128"/>
      <c r="LZC32" s="128"/>
      <c r="LZD32" s="128"/>
      <c r="LZE32" s="128"/>
      <c r="LZF32" s="128"/>
      <c r="LZG32" s="128"/>
      <c r="LZH32" s="128"/>
      <c r="LZI32" s="128"/>
      <c r="LZJ32" s="128"/>
      <c r="LZK32" s="128"/>
      <c r="LZL32" s="128"/>
      <c r="LZM32" s="128"/>
      <c r="LZN32" s="128"/>
      <c r="LZO32" s="128"/>
      <c r="LZP32" s="128"/>
      <c r="LZQ32" s="128"/>
      <c r="LZR32" s="128"/>
      <c r="LZS32" s="128"/>
      <c r="LZT32" s="128"/>
      <c r="LZU32" s="128"/>
      <c r="LZV32" s="128"/>
      <c r="LZW32" s="128"/>
      <c r="LZX32" s="128"/>
      <c r="LZY32" s="128"/>
      <c r="LZZ32" s="128"/>
      <c r="MAA32" s="128"/>
      <c r="MAB32" s="128"/>
      <c r="MAC32" s="128"/>
      <c r="MAD32" s="128"/>
      <c r="MAE32" s="128"/>
      <c r="MAF32" s="128"/>
      <c r="MAG32" s="128"/>
      <c r="MAH32" s="128"/>
      <c r="MAI32" s="128"/>
      <c r="MAJ32" s="128"/>
      <c r="MAK32" s="128"/>
      <c r="MAL32" s="128"/>
      <c r="MAM32" s="128"/>
      <c r="MAN32" s="128"/>
      <c r="MAO32" s="128"/>
      <c r="MAP32" s="128"/>
      <c r="MAQ32" s="128"/>
      <c r="MAR32" s="128"/>
      <c r="MAS32" s="128"/>
      <c r="MAT32" s="128"/>
      <c r="MAU32" s="128"/>
      <c r="MAV32" s="128"/>
      <c r="MAW32" s="128"/>
      <c r="MAX32" s="128"/>
      <c r="MAY32" s="128"/>
      <c r="MAZ32" s="128"/>
      <c r="MBA32" s="128"/>
      <c r="MBB32" s="128"/>
      <c r="MBC32" s="128"/>
      <c r="MBD32" s="128"/>
      <c r="MBE32" s="128"/>
      <c r="MBF32" s="128"/>
      <c r="MBG32" s="128"/>
      <c r="MBH32" s="128"/>
      <c r="MBI32" s="128"/>
      <c r="MBJ32" s="128"/>
      <c r="MBK32" s="128"/>
      <c r="MBL32" s="128"/>
      <c r="MBM32" s="128"/>
      <c r="MBN32" s="128"/>
      <c r="MBO32" s="128"/>
      <c r="MBP32" s="128"/>
      <c r="MBQ32" s="128"/>
      <c r="MBR32" s="128"/>
      <c r="MBS32" s="128"/>
      <c r="MBT32" s="128"/>
      <c r="MBU32" s="128"/>
      <c r="MBV32" s="128"/>
      <c r="MBW32" s="128"/>
      <c r="MBX32" s="128"/>
      <c r="MBY32" s="128"/>
      <c r="MBZ32" s="128"/>
      <c r="MCA32" s="128"/>
      <c r="MCB32" s="128"/>
      <c r="MCC32" s="128"/>
      <c r="MCD32" s="128"/>
      <c r="MCE32" s="128"/>
      <c r="MCF32" s="128"/>
      <c r="MCG32" s="128"/>
      <c r="MCH32" s="128"/>
      <c r="MCI32" s="128"/>
      <c r="MCJ32" s="128"/>
      <c r="MCK32" s="128"/>
      <c r="MCL32" s="128"/>
      <c r="MCM32" s="128"/>
      <c r="MCN32" s="128"/>
      <c r="MCO32" s="128"/>
      <c r="MCP32" s="128"/>
      <c r="MCQ32" s="128"/>
      <c r="MCR32" s="128"/>
      <c r="MCS32" s="128"/>
      <c r="MCT32" s="128"/>
      <c r="MCU32" s="128"/>
      <c r="MCV32" s="128"/>
      <c r="MCW32" s="128"/>
      <c r="MCX32" s="128"/>
      <c r="MCY32" s="128"/>
      <c r="MCZ32" s="128"/>
      <c r="MDA32" s="128"/>
      <c r="MDB32" s="128"/>
      <c r="MDC32" s="128"/>
      <c r="MDD32" s="128"/>
      <c r="MDE32" s="128"/>
      <c r="MDF32" s="128"/>
      <c r="MDG32" s="128"/>
      <c r="MDH32" s="128"/>
      <c r="MDI32" s="128"/>
      <c r="MDJ32" s="128"/>
      <c r="MDK32" s="128"/>
      <c r="MDL32" s="128"/>
      <c r="MDM32" s="128"/>
      <c r="MDN32" s="128"/>
      <c r="MDO32" s="128"/>
      <c r="MDP32" s="128"/>
      <c r="MDQ32" s="128"/>
      <c r="MDR32" s="128"/>
      <c r="MDS32" s="128"/>
      <c r="MDT32" s="128"/>
      <c r="MDU32" s="128"/>
      <c r="MDV32" s="128"/>
      <c r="MDW32" s="128"/>
      <c r="MDX32" s="128"/>
      <c r="MDY32" s="128"/>
      <c r="MDZ32" s="128"/>
      <c r="MEA32" s="128"/>
      <c r="MEB32" s="128"/>
      <c r="MEC32" s="128"/>
      <c r="MED32" s="128"/>
      <c r="MEE32" s="128"/>
      <c r="MEF32" s="128"/>
      <c r="MEG32" s="128"/>
      <c r="MEH32" s="128"/>
      <c r="MEI32" s="128"/>
      <c r="MEJ32" s="128"/>
      <c r="MEK32" s="128"/>
      <c r="MEL32" s="128"/>
      <c r="MEM32" s="128"/>
      <c r="MEN32" s="128"/>
      <c r="MEO32" s="128"/>
      <c r="MEP32" s="128"/>
      <c r="MEQ32" s="128"/>
      <c r="MER32" s="128"/>
      <c r="MES32" s="128"/>
      <c r="MET32" s="128"/>
      <c r="MEU32" s="128"/>
      <c r="MEV32" s="128"/>
      <c r="MEW32" s="128"/>
      <c r="MEX32" s="128"/>
      <c r="MEY32" s="128"/>
      <c r="MEZ32" s="128"/>
      <c r="MFA32" s="128"/>
      <c r="MFB32" s="128"/>
      <c r="MFC32" s="128"/>
      <c r="MFD32" s="128"/>
      <c r="MFE32" s="128"/>
      <c r="MFF32" s="128"/>
      <c r="MFG32" s="128"/>
      <c r="MFH32" s="128"/>
      <c r="MFI32" s="128"/>
      <c r="MFJ32" s="128"/>
      <c r="MFK32" s="128"/>
      <c r="MFL32" s="128"/>
      <c r="MFM32" s="128"/>
      <c r="MFN32" s="128"/>
      <c r="MFO32" s="128"/>
      <c r="MFP32" s="128"/>
      <c r="MFQ32" s="128"/>
      <c r="MFR32" s="128"/>
      <c r="MFS32" s="128"/>
      <c r="MFT32" s="128"/>
      <c r="MFU32" s="128"/>
      <c r="MFV32" s="128"/>
      <c r="MFW32" s="128"/>
      <c r="MFX32" s="128"/>
      <c r="MFY32" s="128"/>
      <c r="MFZ32" s="128"/>
      <c r="MGA32" s="128"/>
      <c r="MGB32" s="128"/>
      <c r="MGC32" s="128"/>
      <c r="MGD32" s="128"/>
      <c r="MGE32" s="128"/>
      <c r="MGF32" s="128"/>
      <c r="MGG32" s="128"/>
      <c r="MGH32" s="128"/>
      <c r="MGI32" s="128"/>
      <c r="MGJ32" s="128"/>
      <c r="MGK32" s="128"/>
      <c r="MGL32" s="128"/>
      <c r="MGM32" s="128"/>
      <c r="MGN32" s="128"/>
      <c r="MGO32" s="128"/>
      <c r="MGP32" s="128"/>
      <c r="MGQ32" s="128"/>
      <c r="MGR32" s="128"/>
      <c r="MGS32" s="128"/>
      <c r="MGT32" s="128"/>
      <c r="MGU32" s="128"/>
      <c r="MGV32" s="128"/>
      <c r="MGW32" s="128"/>
      <c r="MGX32" s="128"/>
      <c r="MGY32" s="128"/>
      <c r="MGZ32" s="128"/>
      <c r="MHA32" s="128"/>
      <c r="MHB32" s="128"/>
      <c r="MHC32" s="128"/>
      <c r="MHD32" s="128"/>
      <c r="MHE32" s="128"/>
      <c r="MHF32" s="128"/>
      <c r="MHG32" s="128"/>
      <c r="MHH32" s="128"/>
      <c r="MHI32" s="128"/>
      <c r="MHJ32" s="128"/>
      <c r="MHK32" s="128"/>
      <c r="MHL32" s="128"/>
      <c r="MHM32" s="128"/>
      <c r="MHN32" s="128"/>
      <c r="MHO32" s="128"/>
      <c r="MHP32" s="128"/>
      <c r="MHQ32" s="128"/>
      <c r="MHR32" s="128"/>
      <c r="MHS32" s="128"/>
      <c r="MHT32" s="128"/>
      <c r="MHU32" s="128"/>
      <c r="MHV32" s="128"/>
      <c r="MHW32" s="128"/>
      <c r="MHX32" s="128"/>
      <c r="MHY32" s="128"/>
      <c r="MHZ32" s="128"/>
      <c r="MIA32" s="128"/>
      <c r="MIB32" s="128"/>
      <c r="MIC32" s="128"/>
      <c r="MID32" s="128"/>
      <c r="MIE32" s="128"/>
      <c r="MIF32" s="128"/>
      <c r="MIG32" s="128"/>
      <c r="MIH32" s="128"/>
      <c r="MII32" s="128"/>
      <c r="MIJ32" s="128"/>
      <c r="MIK32" s="128"/>
      <c r="MIL32" s="128"/>
      <c r="MIM32" s="128"/>
      <c r="MIN32" s="128"/>
      <c r="MIO32" s="128"/>
      <c r="MIP32" s="128"/>
      <c r="MIQ32" s="128"/>
      <c r="MIR32" s="128"/>
      <c r="MIS32" s="128"/>
      <c r="MIT32" s="128"/>
      <c r="MIU32" s="128"/>
      <c r="MIV32" s="128"/>
      <c r="MIW32" s="128"/>
      <c r="MIX32" s="128"/>
      <c r="MIY32" s="128"/>
      <c r="MIZ32" s="128"/>
      <c r="MJA32" s="128"/>
      <c r="MJB32" s="128"/>
      <c r="MJC32" s="128"/>
      <c r="MJD32" s="128"/>
      <c r="MJE32" s="128"/>
      <c r="MJF32" s="128"/>
      <c r="MJG32" s="128"/>
      <c r="MJH32" s="128"/>
      <c r="MJI32" s="128"/>
      <c r="MJJ32" s="128"/>
      <c r="MJK32" s="128"/>
      <c r="MJL32" s="128"/>
      <c r="MJM32" s="128"/>
      <c r="MJN32" s="128"/>
      <c r="MJO32" s="128"/>
      <c r="MJP32" s="128"/>
      <c r="MJQ32" s="128"/>
      <c r="MJR32" s="128"/>
      <c r="MJS32" s="128"/>
      <c r="MJT32" s="128"/>
      <c r="MJU32" s="128"/>
      <c r="MJV32" s="128"/>
      <c r="MJW32" s="128"/>
      <c r="MJX32" s="128"/>
      <c r="MJY32" s="128"/>
      <c r="MJZ32" s="128"/>
      <c r="MKA32" s="128"/>
      <c r="MKB32" s="128"/>
      <c r="MKC32" s="128"/>
      <c r="MKD32" s="128"/>
      <c r="MKE32" s="128"/>
      <c r="MKF32" s="128"/>
      <c r="MKG32" s="128"/>
      <c r="MKH32" s="128"/>
      <c r="MKI32" s="128"/>
      <c r="MKJ32" s="128"/>
      <c r="MKK32" s="128"/>
      <c r="MKL32" s="128"/>
      <c r="MKM32" s="128"/>
      <c r="MKN32" s="128"/>
      <c r="MKO32" s="128"/>
      <c r="MKP32" s="128"/>
      <c r="MKQ32" s="128"/>
      <c r="MKR32" s="128"/>
      <c r="MKS32" s="128"/>
      <c r="MKT32" s="128"/>
      <c r="MKU32" s="128"/>
      <c r="MKV32" s="128"/>
      <c r="MKW32" s="128"/>
      <c r="MKX32" s="128"/>
      <c r="MKY32" s="128"/>
      <c r="MKZ32" s="128"/>
      <c r="MLA32" s="128"/>
      <c r="MLB32" s="128"/>
      <c r="MLC32" s="128"/>
      <c r="MLD32" s="128"/>
      <c r="MLE32" s="128"/>
      <c r="MLF32" s="128"/>
      <c r="MLG32" s="128"/>
      <c r="MLH32" s="128"/>
      <c r="MLI32" s="128"/>
      <c r="MLJ32" s="128"/>
      <c r="MLK32" s="128"/>
      <c r="MLL32" s="128"/>
      <c r="MLM32" s="128"/>
      <c r="MLN32" s="128"/>
      <c r="MLO32" s="128"/>
      <c r="MLP32" s="128"/>
      <c r="MLQ32" s="128"/>
      <c r="MLR32" s="128"/>
      <c r="MLS32" s="128"/>
      <c r="MLT32" s="128"/>
      <c r="MLU32" s="128"/>
      <c r="MLV32" s="128"/>
      <c r="MLW32" s="128"/>
      <c r="MLX32" s="128"/>
      <c r="MLY32" s="128"/>
      <c r="MLZ32" s="128"/>
      <c r="MMA32" s="128"/>
      <c r="MMB32" s="128"/>
      <c r="MMC32" s="128"/>
      <c r="MMD32" s="128"/>
      <c r="MME32" s="128"/>
      <c r="MMF32" s="128"/>
      <c r="MMG32" s="128"/>
      <c r="MMH32" s="128"/>
      <c r="MMI32" s="128"/>
      <c r="MMJ32" s="128"/>
      <c r="MMK32" s="128"/>
      <c r="MML32" s="128"/>
      <c r="MMM32" s="128"/>
      <c r="MMN32" s="128"/>
      <c r="MMO32" s="128"/>
      <c r="MMP32" s="128"/>
      <c r="MMQ32" s="128"/>
      <c r="MMR32" s="128"/>
      <c r="MMS32" s="128"/>
      <c r="MMT32" s="128"/>
      <c r="MMU32" s="128"/>
      <c r="MMV32" s="128"/>
      <c r="MMW32" s="128"/>
      <c r="MMX32" s="128"/>
      <c r="MMY32" s="128"/>
      <c r="MMZ32" s="128"/>
      <c r="MNA32" s="128"/>
      <c r="MNB32" s="128"/>
      <c r="MNC32" s="128"/>
      <c r="MND32" s="128"/>
      <c r="MNE32" s="128"/>
      <c r="MNF32" s="128"/>
      <c r="MNG32" s="128"/>
      <c r="MNH32" s="128"/>
      <c r="MNI32" s="128"/>
      <c r="MNJ32" s="128"/>
      <c r="MNK32" s="128"/>
      <c r="MNL32" s="128"/>
      <c r="MNM32" s="128"/>
      <c r="MNN32" s="128"/>
      <c r="MNO32" s="128"/>
      <c r="MNP32" s="128"/>
      <c r="MNQ32" s="128"/>
      <c r="MNR32" s="128"/>
      <c r="MNS32" s="128"/>
      <c r="MNT32" s="128"/>
      <c r="MNU32" s="128"/>
      <c r="MNV32" s="128"/>
      <c r="MNW32" s="128"/>
      <c r="MNX32" s="128"/>
      <c r="MNY32" s="128"/>
      <c r="MNZ32" s="128"/>
      <c r="MOA32" s="128"/>
      <c r="MOB32" s="128"/>
      <c r="MOC32" s="128"/>
      <c r="MOD32" s="128"/>
      <c r="MOE32" s="128"/>
      <c r="MOF32" s="128"/>
      <c r="MOG32" s="128"/>
      <c r="MOH32" s="128"/>
      <c r="MOI32" s="128"/>
      <c r="MOJ32" s="128"/>
      <c r="MOK32" s="128"/>
      <c r="MOL32" s="128"/>
      <c r="MOM32" s="128"/>
      <c r="MON32" s="128"/>
      <c r="MOO32" s="128"/>
      <c r="MOP32" s="128"/>
      <c r="MOQ32" s="128"/>
      <c r="MOR32" s="128"/>
      <c r="MOS32" s="128"/>
      <c r="MOT32" s="128"/>
      <c r="MOU32" s="128"/>
      <c r="MOV32" s="128"/>
      <c r="MOW32" s="128"/>
      <c r="MOX32" s="128"/>
      <c r="MOY32" s="128"/>
      <c r="MOZ32" s="128"/>
      <c r="MPA32" s="128"/>
      <c r="MPB32" s="128"/>
      <c r="MPC32" s="128"/>
      <c r="MPD32" s="128"/>
      <c r="MPE32" s="128"/>
      <c r="MPF32" s="128"/>
      <c r="MPG32" s="128"/>
      <c r="MPH32" s="128"/>
      <c r="MPI32" s="128"/>
      <c r="MPJ32" s="128"/>
      <c r="MPK32" s="128"/>
      <c r="MPL32" s="128"/>
      <c r="MPM32" s="128"/>
      <c r="MPN32" s="128"/>
      <c r="MPO32" s="128"/>
      <c r="MPP32" s="128"/>
      <c r="MPQ32" s="128"/>
      <c r="MPR32" s="128"/>
      <c r="MPS32" s="128"/>
      <c r="MPT32" s="128"/>
      <c r="MPU32" s="128"/>
      <c r="MPV32" s="128"/>
      <c r="MPW32" s="128"/>
      <c r="MPX32" s="128"/>
      <c r="MPY32" s="128"/>
      <c r="MPZ32" s="128"/>
      <c r="MQA32" s="128"/>
      <c r="MQB32" s="128"/>
      <c r="MQC32" s="128"/>
      <c r="MQD32" s="128"/>
      <c r="MQE32" s="128"/>
      <c r="MQF32" s="128"/>
      <c r="MQG32" s="128"/>
      <c r="MQH32" s="128"/>
      <c r="MQI32" s="128"/>
      <c r="MQJ32" s="128"/>
      <c r="MQK32" s="128"/>
      <c r="MQL32" s="128"/>
      <c r="MQM32" s="128"/>
      <c r="MQN32" s="128"/>
      <c r="MQO32" s="128"/>
      <c r="MQP32" s="128"/>
      <c r="MQQ32" s="128"/>
      <c r="MQR32" s="128"/>
      <c r="MQS32" s="128"/>
      <c r="MQT32" s="128"/>
      <c r="MQU32" s="128"/>
      <c r="MQV32" s="128"/>
      <c r="MQW32" s="128"/>
      <c r="MQX32" s="128"/>
      <c r="MQY32" s="128"/>
      <c r="MQZ32" s="128"/>
      <c r="MRA32" s="128"/>
      <c r="MRB32" s="128"/>
      <c r="MRC32" s="128"/>
      <c r="MRD32" s="128"/>
      <c r="MRE32" s="128"/>
      <c r="MRF32" s="128"/>
      <c r="MRG32" s="128"/>
      <c r="MRH32" s="128"/>
      <c r="MRI32" s="128"/>
      <c r="MRJ32" s="128"/>
      <c r="MRK32" s="128"/>
      <c r="MRL32" s="128"/>
      <c r="MRM32" s="128"/>
      <c r="MRN32" s="128"/>
      <c r="MRO32" s="128"/>
      <c r="MRP32" s="128"/>
      <c r="MRQ32" s="128"/>
      <c r="MRR32" s="128"/>
      <c r="MRS32" s="128"/>
      <c r="MRT32" s="128"/>
      <c r="MRU32" s="128"/>
      <c r="MRV32" s="128"/>
      <c r="MRW32" s="128"/>
      <c r="MRX32" s="128"/>
      <c r="MRY32" s="128"/>
      <c r="MRZ32" s="128"/>
      <c r="MSA32" s="128"/>
      <c r="MSB32" s="128"/>
      <c r="MSC32" s="128"/>
      <c r="MSD32" s="128"/>
      <c r="MSE32" s="128"/>
      <c r="MSF32" s="128"/>
      <c r="MSG32" s="128"/>
      <c r="MSH32" s="128"/>
      <c r="MSI32" s="128"/>
      <c r="MSJ32" s="128"/>
      <c r="MSK32" s="128"/>
      <c r="MSL32" s="128"/>
      <c r="MSM32" s="128"/>
      <c r="MSN32" s="128"/>
      <c r="MSO32" s="128"/>
      <c r="MSP32" s="128"/>
      <c r="MSQ32" s="128"/>
      <c r="MSR32" s="128"/>
      <c r="MSS32" s="128"/>
      <c r="MST32" s="128"/>
      <c r="MSU32" s="128"/>
      <c r="MSV32" s="128"/>
      <c r="MSW32" s="128"/>
      <c r="MSX32" s="128"/>
      <c r="MSY32" s="128"/>
      <c r="MSZ32" s="128"/>
      <c r="MTA32" s="128"/>
      <c r="MTB32" s="128"/>
      <c r="MTC32" s="128"/>
      <c r="MTD32" s="128"/>
      <c r="MTE32" s="128"/>
      <c r="MTF32" s="128"/>
      <c r="MTG32" s="128"/>
      <c r="MTH32" s="128"/>
      <c r="MTI32" s="128"/>
      <c r="MTJ32" s="128"/>
      <c r="MTK32" s="128"/>
      <c r="MTL32" s="128"/>
      <c r="MTM32" s="128"/>
      <c r="MTN32" s="128"/>
      <c r="MTO32" s="128"/>
      <c r="MTP32" s="128"/>
      <c r="MTQ32" s="128"/>
      <c r="MTR32" s="128"/>
      <c r="MTS32" s="128"/>
      <c r="MTT32" s="128"/>
      <c r="MTU32" s="128"/>
      <c r="MTV32" s="128"/>
      <c r="MTW32" s="128"/>
      <c r="MTX32" s="128"/>
      <c r="MTY32" s="128"/>
      <c r="MTZ32" s="128"/>
      <c r="MUA32" s="128"/>
      <c r="MUB32" s="128"/>
      <c r="MUC32" s="128"/>
      <c r="MUD32" s="128"/>
      <c r="MUE32" s="128"/>
      <c r="MUF32" s="128"/>
      <c r="MUG32" s="128"/>
      <c r="MUH32" s="128"/>
      <c r="MUI32" s="128"/>
      <c r="MUJ32" s="128"/>
      <c r="MUK32" s="128"/>
      <c r="MUL32" s="128"/>
      <c r="MUM32" s="128"/>
      <c r="MUN32" s="128"/>
      <c r="MUO32" s="128"/>
      <c r="MUP32" s="128"/>
      <c r="MUQ32" s="128"/>
      <c r="MUR32" s="128"/>
      <c r="MUS32" s="128"/>
      <c r="MUT32" s="128"/>
      <c r="MUU32" s="128"/>
      <c r="MUV32" s="128"/>
      <c r="MUW32" s="128"/>
      <c r="MUX32" s="128"/>
      <c r="MUY32" s="128"/>
      <c r="MUZ32" s="128"/>
      <c r="MVA32" s="128"/>
      <c r="MVB32" s="128"/>
      <c r="MVC32" s="128"/>
      <c r="MVD32" s="128"/>
      <c r="MVE32" s="128"/>
      <c r="MVF32" s="128"/>
      <c r="MVG32" s="128"/>
      <c r="MVH32" s="128"/>
      <c r="MVI32" s="128"/>
      <c r="MVJ32" s="128"/>
      <c r="MVK32" s="128"/>
      <c r="MVL32" s="128"/>
      <c r="MVM32" s="128"/>
      <c r="MVN32" s="128"/>
      <c r="MVO32" s="128"/>
      <c r="MVP32" s="128"/>
      <c r="MVQ32" s="128"/>
      <c r="MVR32" s="128"/>
      <c r="MVS32" s="128"/>
      <c r="MVT32" s="128"/>
      <c r="MVU32" s="128"/>
      <c r="MVV32" s="128"/>
      <c r="MVW32" s="128"/>
      <c r="MVX32" s="128"/>
      <c r="MVY32" s="128"/>
      <c r="MVZ32" s="128"/>
      <c r="MWA32" s="128"/>
      <c r="MWB32" s="128"/>
      <c r="MWC32" s="128"/>
      <c r="MWD32" s="128"/>
      <c r="MWE32" s="128"/>
      <c r="MWF32" s="128"/>
      <c r="MWG32" s="128"/>
      <c r="MWH32" s="128"/>
      <c r="MWI32" s="128"/>
      <c r="MWJ32" s="128"/>
      <c r="MWK32" s="128"/>
      <c r="MWL32" s="128"/>
      <c r="MWM32" s="128"/>
      <c r="MWN32" s="128"/>
      <c r="MWO32" s="128"/>
      <c r="MWP32" s="128"/>
      <c r="MWQ32" s="128"/>
      <c r="MWR32" s="128"/>
      <c r="MWS32" s="128"/>
      <c r="MWT32" s="128"/>
      <c r="MWU32" s="128"/>
      <c r="MWV32" s="128"/>
      <c r="MWW32" s="128"/>
      <c r="MWX32" s="128"/>
      <c r="MWY32" s="128"/>
      <c r="MWZ32" s="128"/>
      <c r="MXA32" s="128"/>
      <c r="MXB32" s="128"/>
      <c r="MXC32" s="128"/>
      <c r="MXD32" s="128"/>
      <c r="MXE32" s="128"/>
      <c r="MXF32" s="128"/>
      <c r="MXG32" s="128"/>
      <c r="MXH32" s="128"/>
      <c r="MXI32" s="128"/>
      <c r="MXJ32" s="128"/>
      <c r="MXK32" s="128"/>
      <c r="MXL32" s="128"/>
      <c r="MXM32" s="128"/>
      <c r="MXN32" s="128"/>
      <c r="MXO32" s="128"/>
      <c r="MXP32" s="128"/>
      <c r="MXQ32" s="128"/>
      <c r="MXR32" s="128"/>
      <c r="MXS32" s="128"/>
      <c r="MXT32" s="128"/>
      <c r="MXU32" s="128"/>
      <c r="MXV32" s="128"/>
      <c r="MXW32" s="128"/>
      <c r="MXX32" s="128"/>
      <c r="MXY32" s="128"/>
      <c r="MXZ32" s="128"/>
      <c r="MYA32" s="128"/>
      <c r="MYB32" s="128"/>
      <c r="MYC32" s="128"/>
      <c r="MYD32" s="128"/>
      <c r="MYE32" s="128"/>
      <c r="MYF32" s="128"/>
      <c r="MYG32" s="128"/>
      <c r="MYH32" s="128"/>
      <c r="MYI32" s="128"/>
      <c r="MYJ32" s="128"/>
      <c r="MYK32" s="128"/>
      <c r="MYL32" s="128"/>
      <c r="MYM32" s="128"/>
      <c r="MYN32" s="128"/>
      <c r="MYO32" s="128"/>
      <c r="MYP32" s="128"/>
      <c r="MYQ32" s="128"/>
      <c r="MYR32" s="128"/>
      <c r="MYS32" s="128"/>
      <c r="MYT32" s="128"/>
      <c r="MYU32" s="128"/>
      <c r="MYV32" s="128"/>
      <c r="MYW32" s="128"/>
      <c r="MYX32" s="128"/>
      <c r="MYY32" s="128"/>
      <c r="MYZ32" s="128"/>
      <c r="MZA32" s="128"/>
      <c r="MZB32" s="128"/>
      <c r="MZC32" s="128"/>
      <c r="MZD32" s="128"/>
      <c r="MZE32" s="128"/>
      <c r="MZF32" s="128"/>
      <c r="MZG32" s="128"/>
      <c r="MZH32" s="128"/>
      <c r="MZI32" s="128"/>
      <c r="MZJ32" s="128"/>
      <c r="MZK32" s="128"/>
      <c r="MZL32" s="128"/>
      <c r="MZM32" s="128"/>
      <c r="MZN32" s="128"/>
      <c r="MZO32" s="128"/>
      <c r="MZP32" s="128"/>
      <c r="MZQ32" s="128"/>
      <c r="MZR32" s="128"/>
      <c r="MZS32" s="128"/>
      <c r="MZT32" s="128"/>
      <c r="MZU32" s="128"/>
      <c r="MZV32" s="128"/>
      <c r="MZW32" s="128"/>
      <c r="MZX32" s="128"/>
      <c r="MZY32" s="128"/>
      <c r="MZZ32" s="128"/>
      <c r="NAA32" s="128"/>
      <c r="NAB32" s="128"/>
      <c r="NAC32" s="128"/>
      <c r="NAD32" s="128"/>
      <c r="NAE32" s="128"/>
      <c r="NAF32" s="128"/>
      <c r="NAG32" s="128"/>
      <c r="NAH32" s="128"/>
      <c r="NAI32" s="128"/>
      <c r="NAJ32" s="128"/>
      <c r="NAK32" s="128"/>
      <c r="NAL32" s="128"/>
      <c r="NAM32" s="128"/>
      <c r="NAN32" s="128"/>
      <c r="NAO32" s="128"/>
      <c r="NAP32" s="128"/>
      <c r="NAQ32" s="128"/>
      <c r="NAR32" s="128"/>
      <c r="NAS32" s="128"/>
      <c r="NAT32" s="128"/>
      <c r="NAU32" s="128"/>
      <c r="NAV32" s="128"/>
      <c r="NAW32" s="128"/>
      <c r="NAX32" s="128"/>
      <c r="NAY32" s="128"/>
      <c r="NAZ32" s="128"/>
      <c r="NBA32" s="128"/>
      <c r="NBB32" s="128"/>
      <c r="NBC32" s="128"/>
      <c r="NBD32" s="128"/>
      <c r="NBE32" s="128"/>
      <c r="NBF32" s="128"/>
      <c r="NBG32" s="128"/>
      <c r="NBH32" s="128"/>
      <c r="NBI32" s="128"/>
      <c r="NBJ32" s="128"/>
      <c r="NBK32" s="128"/>
      <c r="NBL32" s="128"/>
      <c r="NBM32" s="128"/>
      <c r="NBN32" s="128"/>
      <c r="NBO32" s="128"/>
      <c r="NBP32" s="128"/>
      <c r="NBQ32" s="128"/>
      <c r="NBR32" s="128"/>
      <c r="NBS32" s="128"/>
      <c r="NBT32" s="128"/>
      <c r="NBU32" s="128"/>
      <c r="NBV32" s="128"/>
      <c r="NBW32" s="128"/>
      <c r="NBX32" s="128"/>
      <c r="NBY32" s="128"/>
      <c r="NBZ32" s="128"/>
      <c r="NCA32" s="128"/>
      <c r="NCB32" s="128"/>
      <c r="NCC32" s="128"/>
      <c r="NCD32" s="128"/>
      <c r="NCE32" s="128"/>
      <c r="NCF32" s="128"/>
      <c r="NCG32" s="128"/>
      <c r="NCH32" s="128"/>
      <c r="NCI32" s="128"/>
      <c r="NCJ32" s="128"/>
      <c r="NCK32" s="128"/>
      <c r="NCL32" s="128"/>
      <c r="NCM32" s="128"/>
      <c r="NCN32" s="128"/>
      <c r="NCO32" s="128"/>
      <c r="NCP32" s="128"/>
      <c r="NCQ32" s="128"/>
      <c r="NCR32" s="128"/>
      <c r="NCS32" s="128"/>
      <c r="NCT32" s="128"/>
      <c r="NCU32" s="128"/>
      <c r="NCV32" s="128"/>
      <c r="NCW32" s="128"/>
      <c r="NCX32" s="128"/>
      <c r="NCY32" s="128"/>
      <c r="NCZ32" s="128"/>
      <c r="NDA32" s="128"/>
      <c r="NDB32" s="128"/>
      <c r="NDC32" s="128"/>
      <c r="NDD32" s="128"/>
      <c r="NDE32" s="128"/>
      <c r="NDF32" s="128"/>
      <c r="NDG32" s="128"/>
      <c r="NDH32" s="128"/>
      <c r="NDI32" s="128"/>
      <c r="NDJ32" s="128"/>
      <c r="NDK32" s="128"/>
      <c r="NDL32" s="128"/>
      <c r="NDM32" s="128"/>
      <c r="NDN32" s="128"/>
      <c r="NDO32" s="128"/>
      <c r="NDP32" s="128"/>
      <c r="NDQ32" s="128"/>
      <c r="NDR32" s="128"/>
      <c r="NDS32" s="128"/>
      <c r="NDT32" s="128"/>
      <c r="NDU32" s="128"/>
      <c r="NDV32" s="128"/>
      <c r="NDW32" s="128"/>
      <c r="NDX32" s="128"/>
      <c r="NDY32" s="128"/>
      <c r="NDZ32" s="128"/>
      <c r="NEA32" s="128"/>
      <c r="NEB32" s="128"/>
      <c r="NEC32" s="128"/>
      <c r="NED32" s="128"/>
      <c r="NEE32" s="128"/>
      <c r="NEF32" s="128"/>
      <c r="NEG32" s="128"/>
      <c r="NEH32" s="128"/>
      <c r="NEI32" s="128"/>
      <c r="NEJ32" s="128"/>
      <c r="NEK32" s="128"/>
      <c r="NEL32" s="128"/>
      <c r="NEM32" s="128"/>
      <c r="NEN32" s="128"/>
      <c r="NEO32" s="128"/>
      <c r="NEP32" s="128"/>
      <c r="NEQ32" s="128"/>
      <c r="NER32" s="128"/>
      <c r="NES32" s="128"/>
      <c r="NET32" s="128"/>
      <c r="NEU32" s="128"/>
      <c r="NEV32" s="128"/>
      <c r="NEW32" s="128"/>
      <c r="NEX32" s="128"/>
      <c r="NEY32" s="128"/>
      <c r="NEZ32" s="128"/>
      <c r="NFA32" s="128"/>
      <c r="NFB32" s="128"/>
      <c r="NFC32" s="128"/>
      <c r="NFD32" s="128"/>
      <c r="NFE32" s="128"/>
      <c r="NFF32" s="128"/>
      <c r="NFG32" s="128"/>
      <c r="NFH32" s="128"/>
      <c r="NFI32" s="128"/>
      <c r="NFJ32" s="128"/>
      <c r="NFK32" s="128"/>
      <c r="NFL32" s="128"/>
      <c r="NFM32" s="128"/>
      <c r="NFN32" s="128"/>
      <c r="NFO32" s="128"/>
      <c r="NFP32" s="128"/>
      <c r="NFQ32" s="128"/>
      <c r="NFR32" s="128"/>
      <c r="NFS32" s="128"/>
      <c r="NFT32" s="128"/>
      <c r="NFU32" s="128"/>
      <c r="NFV32" s="128"/>
      <c r="NFW32" s="128"/>
      <c r="NFX32" s="128"/>
      <c r="NFY32" s="128"/>
      <c r="NFZ32" s="128"/>
      <c r="NGA32" s="128"/>
      <c r="NGB32" s="128"/>
      <c r="NGC32" s="128"/>
      <c r="NGD32" s="128"/>
      <c r="NGE32" s="128"/>
      <c r="NGF32" s="128"/>
      <c r="NGG32" s="128"/>
      <c r="NGH32" s="128"/>
      <c r="NGI32" s="128"/>
      <c r="NGJ32" s="128"/>
      <c r="NGK32" s="128"/>
      <c r="NGL32" s="128"/>
      <c r="NGM32" s="128"/>
      <c r="NGN32" s="128"/>
      <c r="NGO32" s="128"/>
      <c r="NGP32" s="128"/>
      <c r="NGQ32" s="128"/>
      <c r="NGR32" s="128"/>
      <c r="NGS32" s="128"/>
      <c r="NGT32" s="128"/>
      <c r="NGU32" s="128"/>
      <c r="NGV32" s="128"/>
      <c r="NGW32" s="128"/>
      <c r="NGX32" s="128"/>
      <c r="NGY32" s="128"/>
      <c r="NGZ32" s="128"/>
      <c r="NHA32" s="128"/>
      <c r="NHB32" s="128"/>
      <c r="NHC32" s="128"/>
      <c r="NHD32" s="128"/>
      <c r="NHE32" s="128"/>
      <c r="NHF32" s="128"/>
      <c r="NHG32" s="128"/>
      <c r="NHH32" s="128"/>
      <c r="NHI32" s="128"/>
      <c r="NHJ32" s="128"/>
      <c r="NHK32" s="128"/>
      <c r="NHL32" s="128"/>
      <c r="NHM32" s="128"/>
      <c r="NHN32" s="128"/>
      <c r="NHO32" s="128"/>
      <c r="NHP32" s="128"/>
      <c r="NHQ32" s="128"/>
      <c r="NHR32" s="128"/>
      <c r="NHS32" s="128"/>
      <c r="NHT32" s="128"/>
      <c r="NHU32" s="128"/>
      <c r="NHV32" s="128"/>
      <c r="NHW32" s="128"/>
      <c r="NHX32" s="128"/>
      <c r="NHY32" s="128"/>
      <c r="NHZ32" s="128"/>
      <c r="NIA32" s="128"/>
      <c r="NIB32" s="128"/>
      <c r="NIC32" s="128"/>
      <c r="NID32" s="128"/>
      <c r="NIE32" s="128"/>
      <c r="NIF32" s="128"/>
      <c r="NIG32" s="128"/>
      <c r="NIH32" s="128"/>
      <c r="NII32" s="128"/>
      <c r="NIJ32" s="128"/>
      <c r="NIK32" s="128"/>
      <c r="NIL32" s="128"/>
      <c r="NIM32" s="128"/>
      <c r="NIN32" s="128"/>
      <c r="NIO32" s="128"/>
      <c r="NIP32" s="128"/>
      <c r="NIQ32" s="128"/>
      <c r="NIR32" s="128"/>
      <c r="NIS32" s="128"/>
      <c r="NIT32" s="128"/>
      <c r="NIU32" s="128"/>
      <c r="NIV32" s="128"/>
      <c r="NIW32" s="128"/>
      <c r="NIX32" s="128"/>
      <c r="NIY32" s="128"/>
      <c r="NIZ32" s="128"/>
      <c r="NJA32" s="128"/>
      <c r="NJB32" s="128"/>
      <c r="NJC32" s="128"/>
      <c r="NJD32" s="128"/>
      <c r="NJE32" s="128"/>
      <c r="NJF32" s="128"/>
      <c r="NJG32" s="128"/>
      <c r="NJH32" s="128"/>
      <c r="NJI32" s="128"/>
      <c r="NJJ32" s="128"/>
      <c r="NJK32" s="128"/>
      <c r="NJL32" s="128"/>
      <c r="NJM32" s="128"/>
      <c r="NJN32" s="128"/>
      <c r="NJO32" s="128"/>
      <c r="NJP32" s="128"/>
      <c r="NJQ32" s="128"/>
      <c r="NJR32" s="128"/>
      <c r="NJS32" s="128"/>
      <c r="NJT32" s="128"/>
      <c r="NJU32" s="128"/>
      <c r="NJV32" s="128"/>
      <c r="NJW32" s="128"/>
      <c r="NJX32" s="128"/>
      <c r="NJY32" s="128"/>
      <c r="NJZ32" s="128"/>
      <c r="NKA32" s="128"/>
      <c r="NKB32" s="128"/>
      <c r="NKC32" s="128"/>
      <c r="NKD32" s="128"/>
      <c r="NKE32" s="128"/>
      <c r="NKF32" s="128"/>
      <c r="NKG32" s="128"/>
      <c r="NKH32" s="128"/>
      <c r="NKI32" s="128"/>
      <c r="NKJ32" s="128"/>
      <c r="NKK32" s="128"/>
      <c r="NKL32" s="128"/>
      <c r="NKM32" s="128"/>
      <c r="NKN32" s="128"/>
      <c r="NKO32" s="128"/>
      <c r="NKP32" s="128"/>
      <c r="NKQ32" s="128"/>
      <c r="NKR32" s="128"/>
      <c r="NKS32" s="128"/>
      <c r="NKT32" s="128"/>
      <c r="NKU32" s="128"/>
      <c r="NKV32" s="128"/>
      <c r="NKW32" s="128"/>
      <c r="NKX32" s="128"/>
      <c r="NKY32" s="128"/>
      <c r="NKZ32" s="128"/>
      <c r="NLA32" s="128"/>
      <c r="NLB32" s="128"/>
      <c r="NLC32" s="128"/>
      <c r="NLD32" s="128"/>
      <c r="NLE32" s="128"/>
      <c r="NLF32" s="128"/>
      <c r="NLG32" s="128"/>
      <c r="NLH32" s="128"/>
      <c r="NLI32" s="128"/>
      <c r="NLJ32" s="128"/>
      <c r="NLK32" s="128"/>
      <c r="NLL32" s="128"/>
      <c r="NLM32" s="128"/>
      <c r="NLN32" s="128"/>
      <c r="NLO32" s="128"/>
      <c r="NLP32" s="128"/>
      <c r="NLQ32" s="128"/>
      <c r="NLR32" s="128"/>
      <c r="NLS32" s="128"/>
      <c r="NLT32" s="128"/>
      <c r="NLU32" s="128"/>
      <c r="NLV32" s="128"/>
      <c r="NLW32" s="128"/>
      <c r="NLX32" s="128"/>
      <c r="NLY32" s="128"/>
      <c r="NLZ32" s="128"/>
      <c r="NMA32" s="128"/>
      <c r="NMB32" s="128"/>
      <c r="NMC32" s="128"/>
      <c r="NMD32" s="128"/>
      <c r="NME32" s="128"/>
      <c r="NMF32" s="128"/>
      <c r="NMG32" s="128"/>
      <c r="NMH32" s="128"/>
      <c r="NMI32" s="128"/>
      <c r="NMJ32" s="128"/>
      <c r="NMK32" s="128"/>
      <c r="NML32" s="128"/>
      <c r="NMM32" s="128"/>
      <c r="NMN32" s="128"/>
      <c r="NMO32" s="128"/>
      <c r="NMP32" s="128"/>
      <c r="NMQ32" s="128"/>
      <c r="NMR32" s="128"/>
      <c r="NMS32" s="128"/>
      <c r="NMT32" s="128"/>
      <c r="NMU32" s="128"/>
      <c r="NMV32" s="128"/>
      <c r="NMW32" s="128"/>
      <c r="NMX32" s="128"/>
      <c r="NMY32" s="128"/>
      <c r="NMZ32" s="128"/>
      <c r="NNA32" s="128"/>
      <c r="NNB32" s="128"/>
      <c r="NNC32" s="128"/>
      <c r="NND32" s="128"/>
      <c r="NNE32" s="128"/>
      <c r="NNF32" s="128"/>
      <c r="NNG32" s="128"/>
      <c r="NNH32" s="128"/>
      <c r="NNI32" s="128"/>
      <c r="NNJ32" s="128"/>
      <c r="NNK32" s="128"/>
      <c r="NNL32" s="128"/>
      <c r="NNM32" s="128"/>
      <c r="NNN32" s="128"/>
      <c r="NNO32" s="128"/>
      <c r="NNP32" s="128"/>
      <c r="NNQ32" s="128"/>
      <c r="NNR32" s="128"/>
      <c r="NNS32" s="128"/>
      <c r="NNT32" s="128"/>
      <c r="NNU32" s="128"/>
      <c r="NNV32" s="128"/>
      <c r="NNW32" s="128"/>
      <c r="NNX32" s="128"/>
      <c r="NNY32" s="128"/>
      <c r="NNZ32" s="128"/>
      <c r="NOA32" s="128"/>
      <c r="NOB32" s="128"/>
      <c r="NOC32" s="128"/>
      <c r="NOD32" s="128"/>
      <c r="NOE32" s="128"/>
      <c r="NOF32" s="128"/>
      <c r="NOG32" s="128"/>
      <c r="NOH32" s="128"/>
      <c r="NOI32" s="128"/>
      <c r="NOJ32" s="128"/>
      <c r="NOK32" s="128"/>
      <c r="NOL32" s="128"/>
      <c r="NOM32" s="128"/>
      <c r="NON32" s="128"/>
      <c r="NOO32" s="128"/>
      <c r="NOP32" s="128"/>
      <c r="NOQ32" s="128"/>
      <c r="NOR32" s="128"/>
      <c r="NOS32" s="128"/>
      <c r="NOT32" s="128"/>
      <c r="NOU32" s="128"/>
      <c r="NOV32" s="128"/>
      <c r="NOW32" s="128"/>
      <c r="NOX32" s="128"/>
      <c r="NOY32" s="128"/>
      <c r="NOZ32" s="128"/>
      <c r="NPA32" s="128"/>
      <c r="NPB32" s="128"/>
      <c r="NPC32" s="128"/>
      <c r="NPD32" s="128"/>
      <c r="NPE32" s="128"/>
      <c r="NPF32" s="128"/>
      <c r="NPG32" s="128"/>
      <c r="NPH32" s="128"/>
      <c r="NPI32" s="128"/>
      <c r="NPJ32" s="128"/>
      <c r="NPK32" s="128"/>
      <c r="NPL32" s="128"/>
      <c r="NPM32" s="128"/>
      <c r="NPN32" s="128"/>
      <c r="NPO32" s="128"/>
      <c r="NPP32" s="128"/>
      <c r="NPQ32" s="128"/>
      <c r="NPR32" s="128"/>
      <c r="NPS32" s="128"/>
      <c r="NPT32" s="128"/>
      <c r="NPU32" s="128"/>
      <c r="NPV32" s="128"/>
      <c r="NPW32" s="128"/>
      <c r="NPX32" s="128"/>
      <c r="NPY32" s="128"/>
      <c r="NPZ32" s="128"/>
      <c r="NQA32" s="128"/>
      <c r="NQB32" s="128"/>
      <c r="NQC32" s="128"/>
      <c r="NQD32" s="128"/>
      <c r="NQE32" s="128"/>
      <c r="NQF32" s="128"/>
      <c r="NQG32" s="128"/>
      <c r="NQH32" s="128"/>
      <c r="NQI32" s="128"/>
      <c r="NQJ32" s="128"/>
      <c r="NQK32" s="128"/>
      <c r="NQL32" s="128"/>
      <c r="NQM32" s="128"/>
      <c r="NQN32" s="128"/>
      <c r="NQO32" s="128"/>
      <c r="NQP32" s="128"/>
      <c r="NQQ32" s="128"/>
      <c r="NQR32" s="128"/>
      <c r="NQS32" s="128"/>
      <c r="NQT32" s="128"/>
      <c r="NQU32" s="128"/>
      <c r="NQV32" s="128"/>
      <c r="NQW32" s="128"/>
      <c r="NQX32" s="128"/>
      <c r="NQY32" s="128"/>
      <c r="NQZ32" s="128"/>
      <c r="NRA32" s="128"/>
      <c r="NRB32" s="128"/>
      <c r="NRC32" s="128"/>
      <c r="NRD32" s="128"/>
      <c r="NRE32" s="128"/>
      <c r="NRF32" s="128"/>
      <c r="NRG32" s="128"/>
      <c r="NRH32" s="128"/>
      <c r="NRI32" s="128"/>
      <c r="NRJ32" s="128"/>
      <c r="NRK32" s="128"/>
      <c r="NRL32" s="128"/>
      <c r="NRM32" s="128"/>
      <c r="NRN32" s="128"/>
      <c r="NRO32" s="128"/>
      <c r="NRP32" s="128"/>
      <c r="NRQ32" s="128"/>
      <c r="NRR32" s="128"/>
      <c r="NRS32" s="128"/>
      <c r="NRT32" s="128"/>
      <c r="NRU32" s="128"/>
      <c r="NRV32" s="128"/>
      <c r="NRW32" s="128"/>
      <c r="NRX32" s="128"/>
      <c r="NRY32" s="128"/>
      <c r="NRZ32" s="128"/>
      <c r="NSA32" s="128"/>
      <c r="NSB32" s="128"/>
      <c r="NSC32" s="128"/>
      <c r="NSD32" s="128"/>
      <c r="NSE32" s="128"/>
      <c r="NSF32" s="128"/>
      <c r="NSG32" s="128"/>
      <c r="NSH32" s="128"/>
      <c r="NSI32" s="128"/>
      <c r="NSJ32" s="128"/>
      <c r="NSK32" s="128"/>
      <c r="NSL32" s="128"/>
      <c r="NSM32" s="128"/>
      <c r="NSN32" s="128"/>
      <c r="NSO32" s="128"/>
      <c r="NSP32" s="128"/>
      <c r="NSQ32" s="128"/>
      <c r="NSR32" s="128"/>
      <c r="NSS32" s="128"/>
      <c r="NST32" s="128"/>
      <c r="NSU32" s="128"/>
      <c r="NSV32" s="128"/>
      <c r="NSW32" s="128"/>
      <c r="NSX32" s="128"/>
      <c r="NSY32" s="128"/>
      <c r="NSZ32" s="128"/>
      <c r="NTA32" s="128"/>
      <c r="NTB32" s="128"/>
      <c r="NTC32" s="128"/>
      <c r="NTD32" s="128"/>
      <c r="NTE32" s="128"/>
      <c r="NTF32" s="128"/>
      <c r="NTG32" s="128"/>
      <c r="NTH32" s="128"/>
      <c r="NTI32" s="128"/>
      <c r="NTJ32" s="128"/>
      <c r="NTK32" s="128"/>
      <c r="NTL32" s="128"/>
      <c r="NTM32" s="128"/>
      <c r="NTN32" s="128"/>
      <c r="NTO32" s="128"/>
      <c r="NTP32" s="128"/>
      <c r="NTQ32" s="128"/>
      <c r="NTR32" s="128"/>
      <c r="NTS32" s="128"/>
      <c r="NTT32" s="128"/>
      <c r="NTU32" s="128"/>
      <c r="NTV32" s="128"/>
      <c r="NTW32" s="128"/>
      <c r="NTX32" s="128"/>
      <c r="NTY32" s="128"/>
      <c r="NTZ32" s="128"/>
      <c r="NUA32" s="128"/>
      <c r="NUB32" s="128"/>
      <c r="NUC32" s="128"/>
      <c r="NUD32" s="128"/>
      <c r="NUE32" s="128"/>
      <c r="NUF32" s="128"/>
      <c r="NUG32" s="128"/>
      <c r="NUH32" s="128"/>
      <c r="NUI32" s="128"/>
      <c r="NUJ32" s="128"/>
      <c r="NUK32" s="128"/>
      <c r="NUL32" s="128"/>
      <c r="NUM32" s="128"/>
      <c r="NUN32" s="128"/>
      <c r="NUO32" s="128"/>
      <c r="NUP32" s="128"/>
      <c r="NUQ32" s="128"/>
      <c r="NUR32" s="128"/>
      <c r="NUS32" s="128"/>
      <c r="NUT32" s="128"/>
      <c r="NUU32" s="128"/>
      <c r="NUV32" s="128"/>
      <c r="NUW32" s="128"/>
      <c r="NUX32" s="128"/>
      <c r="NUY32" s="128"/>
      <c r="NUZ32" s="128"/>
      <c r="NVA32" s="128"/>
      <c r="NVB32" s="128"/>
      <c r="NVC32" s="128"/>
      <c r="NVD32" s="128"/>
      <c r="NVE32" s="128"/>
      <c r="NVF32" s="128"/>
      <c r="NVG32" s="128"/>
      <c r="NVH32" s="128"/>
      <c r="NVI32" s="128"/>
      <c r="NVJ32" s="128"/>
      <c r="NVK32" s="128"/>
      <c r="NVL32" s="128"/>
      <c r="NVM32" s="128"/>
      <c r="NVN32" s="128"/>
      <c r="NVO32" s="128"/>
      <c r="NVP32" s="128"/>
      <c r="NVQ32" s="128"/>
      <c r="NVR32" s="128"/>
      <c r="NVS32" s="128"/>
      <c r="NVT32" s="128"/>
      <c r="NVU32" s="128"/>
      <c r="NVV32" s="128"/>
      <c r="NVW32" s="128"/>
      <c r="NVX32" s="128"/>
      <c r="NVY32" s="128"/>
      <c r="NVZ32" s="128"/>
      <c r="NWA32" s="128"/>
      <c r="NWB32" s="128"/>
      <c r="NWC32" s="128"/>
      <c r="NWD32" s="128"/>
      <c r="NWE32" s="128"/>
      <c r="NWF32" s="128"/>
      <c r="NWG32" s="128"/>
      <c r="NWH32" s="128"/>
      <c r="NWI32" s="128"/>
      <c r="NWJ32" s="128"/>
      <c r="NWK32" s="128"/>
      <c r="NWL32" s="128"/>
      <c r="NWM32" s="128"/>
      <c r="NWN32" s="128"/>
      <c r="NWO32" s="128"/>
      <c r="NWP32" s="128"/>
      <c r="NWQ32" s="128"/>
      <c r="NWR32" s="128"/>
      <c r="NWS32" s="128"/>
      <c r="NWT32" s="128"/>
      <c r="NWU32" s="128"/>
      <c r="NWV32" s="128"/>
      <c r="NWW32" s="128"/>
      <c r="NWX32" s="128"/>
      <c r="NWY32" s="128"/>
      <c r="NWZ32" s="128"/>
      <c r="NXA32" s="128"/>
      <c r="NXB32" s="128"/>
      <c r="NXC32" s="128"/>
      <c r="NXD32" s="128"/>
      <c r="NXE32" s="128"/>
      <c r="NXF32" s="128"/>
      <c r="NXG32" s="128"/>
      <c r="NXH32" s="128"/>
      <c r="NXI32" s="128"/>
      <c r="NXJ32" s="128"/>
      <c r="NXK32" s="128"/>
      <c r="NXL32" s="128"/>
      <c r="NXM32" s="128"/>
      <c r="NXN32" s="128"/>
      <c r="NXO32" s="128"/>
      <c r="NXP32" s="128"/>
      <c r="NXQ32" s="128"/>
      <c r="NXR32" s="128"/>
      <c r="NXS32" s="128"/>
      <c r="NXT32" s="128"/>
      <c r="NXU32" s="128"/>
      <c r="NXV32" s="128"/>
      <c r="NXW32" s="128"/>
      <c r="NXX32" s="128"/>
      <c r="NXY32" s="128"/>
      <c r="NXZ32" s="128"/>
      <c r="NYA32" s="128"/>
      <c r="NYB32" s="128"/>
      <c r="NYC32" s="128"/>
      <c r="NYD32" s="128"/>
      <c r="NYE32" s="128"/>
      <c r="NYF32" s="128"/>
      <c r="NYG32" s="128"/>
      <c r="NYH32" s="128"/>
      <c r="NYI32" s="128"/>
      <c r="NYJ32" s="128"/>
      <c r="NYK32" s="128"/>
      <c r="NYL32" s="128"/>
      <c r="NYM32" s="128"/>
      <c r="NYN32" s="128"/>
      <c r="NYO32" s="128"/>
      <c r="NYP32" s="128"/>
      <c r="NYQ32" s="128"/>
      <c r="NYR32" s="128"/>
      <c r="NYS32" s="128"/>
      <c r="NYT32" s="128"/>
      <c r="NYU32" s="128"/>
      <c r="NYV32" s="128"/>
      <c r="NYW32" s="128"/>
      <c r="NYX32" s="128"/>
      <c r="NYY32" s="128"/>
      <c r="NYZ32" s="128"/>
      <c r="NZA32" s="128"/>
      <c r="NZB32" s="128"/>
      <c r="NZC32" s="128"/>
      <c r="NZD32" s="128"/>
      <c r="NZE32" s="128"/>
      <c r="NZF32" s="128"/>
      <c r="NZG32" s="128"/>
      <c r="NZH32" s="128"/>
      <c r="NZI32" s="128"/>
      <c r="NZJ32" s="128"/>
      <c r="NZK32" s="128"/>
      <c r="NZL32" s="128"/>
      <c r="NZM32" s="128"/>
      <c r="NZN32" s="128"/>
      <c r="NZO32" s="128"/>
      <c r="NZP32" s="128"/>
      <c r="NZQ32" s="128"/>
      <c r="NZR32" s="128"/>
      <c r="NZS32" s="128"/>
      <c r="NZT32" s="128"/>
      <c r="NZU32" s="128"/>
      <c r="NZV32" s="128"/>
      <c r="NZW32" s="128"/>
      <c r="NZX32" s="128"/>
      <c r="NZY32" s="128"/>
      <c r="NZZ32" s="128"/>
      <c r="OAA32" s="128"/>
      <c r="OAB32" s="128"/>
      <c r="OAC32" s="128"/>
      <c r="OAD32" s="128"/>
      <c r="OAE32" s="128"/>
      <c r="OAF32" s="128"/>
      <c r="OAG32" s="128"/>
      <c r="OAH32" s="128"/>
      <c r="OAI32" s="128"/>
      <c r="OAJ32" s="128"/>
      <c r="OAK32" s="128"/>
      <c r="OAL32" s="128"/>
      <c r="OAM32" s="128"/>
      <c r="OAN32" s="128"/>
      <c r="OAO32" s="128"/>
      <c r="OAP32" s="128"/>
      <c r="OAQ32" s="128"/>
      <c r="OAR32" s="128"/>
      <c r="OAS32" s="128"/>
      <c r="OAT32" s="128"/>
      <c r="OAU32" s="128"/>
      <c r="OAV32" s="128"/>
      <c r="OAW32" s="128"/>
      <c r="OAX32" s="128"/>
      <c r="OAY32" s="128"/>
      <c r="OAZ32" s="128"/>
      <c r="OBA32" s="128"/>
      <c r="OBB32" s="128"/>
      <c r="OBC32" s="128"/>
      <c r="OBD32" s="128"/>
      <c r="OBE32" s="128"/>
      <c r="OBF32" s="128"/>
      <c r="OBG32" s="128"/>
      <c r="OBH32" s="128"/>
      <c r="OBI32" s="128"/>
      <c r="OBJ32" s="128"/>
      <c r="OBK32" s="128"/>
      <c r="OBL32" s="128"/>
      <c r="OBM32" s="128"/>
      <c r="OBN32" s="128"/>
      <c r="OBO32" s="128"/>
      <c r="OBP32" s="128"/>
      <c r="OBQ32" s="128"/>
      <c r="OBR32" s="128"/>
      <c r="OBS32" s="128"/>
      <c r="OBT32" s="128"/>
      <c r="OBU32" s="128"/>
      <c r="OBV32" s="128"/>
      <c r="OBW32" s="128"/>
      <c r="OBX32" s="128"/>
      <c r="OBY32" s="128"/>
      <c r="OBZ32" s="128"/>
      <c r="OCA32" s="128"/>
      <c r="OCB32" s="128"/>
      <c r="OCC32" s="128"/>
      <c r="OCD32" s="128"/>
      <c r="OCE32" s="128"/>
      <c r="OCF32" s="128"/>
      <c r="OCG32" s="128"/>
      <c r="OCH32" s="128"/>
      <c r="OCI32" s="128"/>
      <c r="OCJ32" s="128"/>
      <c r="OCK32" s="128"/>
      <c r="OCL32" s="128"/>
      <c r="OCM32" s="128"/>
      <c r="OCN32" s="128"/>
      <c r="OCO32" s="128"/>
      <c r="OCP32" s="128"/>
      <c r="OCQ32" s="128"/>
      <c r="OCR32" s="128"/>
      <c r="OCS32" s="128"/>
      <c r="OCT32" s="128"/>
      <c r="OCU32" s="128"/>
      <c r="OCV32" s="128"/>
      <c r="OCW32" s="128"/>
      <c r="OCX32" s="128"/>
      <c r="OCY32" s="128"/>
      <c r="OCZ32" s="128"/>
      <c r="ODA32" s="128"/>
      <c r="ODB32" s="128"/>
      <c r="ODC32" s="128"/>
      <c r="ODD32" s="128"/>
      <c r="ODE32" s="128"/>
      <c r="ODF32" s="128"/>
      <c r="ODG32" s="128"/>
      <c r="ODH32" s="128"/>
      <c r="ODI32" s="128"/>
      <c r="ODJ32" s="128"/>
      <c r="ODK32" s="128"/>
      <c r="ODL32" s="128"/>
      <c r="ODM32" s="128"/>
      <c r="ODN32" s="128"/>
      <c r="ODO32" s="128"/>
      <c r="ODP32" s="128"/>
      <c r="ODQ32" s="128"/>
      <c r="ODR32" s="128"/>
      <c r="ODS32" s="128"/>
      <c r="ODT32" s="128"/>
      <c r="ODU32" s="128"/>
      <c r="ODV32" s="128"/>
      <c r="ODW32" s="128"/>
      <c r="ODX32" s="128"/>
      <c r="ODY32" s="128"/>
      <c r="ODZ32" s="128"/>
      <c r="OEA32" s="128"/>
      <c r="OEB32" s="128"/>
      <c r="OEC32" s="128"/>
      <c r="OED32" s="128"/>
      <c r="OEE32" s="128"/>
      <c r="OEF32" s="128"/>
      <c r="OEG32" s="128"/>
      <c r="OEH32" s="128"/>
      <c r="OEI32" s="128"/>
      <c r="OEJ32" s="128"/>
      <c r="OEK32" s="128"/>
      <c r="OEL32" s="128"/>
      <c r="OEM32" s="128"/>
      <c r="OEN32" s="128"/>
      <c r="OEO32" s="128"/>
      <c r="OEP32" s="128"/>
      <c r="OEQ32" s="128"/>
      <c r="OER32" s="128"/>
      <c r="OES32" s="128"/>
      <c r="OET32" s="128"/>
      <c r="OEU32" s="128"/>
      <c r="OEV32" s="128"/>
      <c r="OEW32" s="128"/>
      <c r="OEX32" s="128"/>
      <c r="OEY32" s="128"/>
      <c r="OEZ32" s="128"/>
      <c r="OFA32" s="128"/>
      <c r="OFB32" s="128"/>
      <c r="OFC32" s="128"/>
      <c r="OFD32" s="128"/>
      <c r="OFE32" s="128"/>
      <c r="OFF32" s="128"/>
      <c r="OFG32" s="128"/>
      <c r="OFH32" s="128"/>
      <c r="OFI32" s="128"/>
      <c r="OFJ32" s="128"/>
      <c r="OFK32" s="128"/>
      <c r="OFL32" s="128"/>
      <c r="OFM32" s="128"/>
      <c r="OFN32" s="128"/>
      <c r="OFO32" s="128"/>
      <c r="OFP32" s="128"/>
      <c r="OFQ32" s="128"/>
      <c r="OFR32" s="128"/>
      <c r="OFS32" s="128"/>
      <c r="OFT32" s="128"/>
      <c r="OFU32" s="128"/>
      <c r="OFV32" s="128"/>
      <c r="OFW32" s="128"/>
      <c r="OFX32" s="128"/>
      <c r="OFY32" s="128"/>
      <c r="OFZ32" s="128"/>
      <c r="OGA32" s="128"/>
      <c r="OGB32" s="128"/>
      <c r="OGC32" s="128"/>
      <c r="OGD32" s="128"/>
      <c r="OGE32" s="128"/>
      <c r="OGF32" s="128"/>
      <c r="OGG32" s="128"/>
      <c r="OGH32" s="128"/>
      <c r="OGI32" s="128"/>
      <c r="OGJ32" s="128"/>
      <c r="OGK32" s="128"/>
      <c r="OGL32" s="128"/>
      <c r="OGM32" s="128"/>
      <c r="OGN32" s="128"/>
      <c r="OGO32" s="128"/>
      <c r="OGP32" s="128"/>
      <c r="OGQ32" s="128"/>
      <c r="OGR32" s="128"/>
      <c r="OGS32" s="128"/>
      <c r="OGT32" s="128"/>
      <c r="OGU32" s="128"/>
      <c r="OGV32" s="128"/>
      <c r="OGW32" s="128"/>
      <c r="OGX32" s="128"/>
      <c r="OGY32" s="128"/>
      <c r="OGZ32" s="128"/>
      <c r="OHA32" s="128"/>
      <c r="OHB32" s="128"/>
      <c r="OHC32" s="128"/>
      <c r="OHD32" s="128"/>
      <c r="OHE32" s="128"/>
      <c r="OHF32" s="128"/>
      <c r="OHG32" s="128"/>
      <c r="OHH32" s="128"/>
      <c r="OHI32" s="128"/>
      <c r="OHJ32" s="128"/>
      <c r="OHK32" s="128"/>
      <c r="OHL32" s="128"/>
      <c r="OHM32" s="128"/>
      <c r="OHN32" s="128"/>
      <c r="OHO32" s="128"/>
      <c r="OHP32" s="128"/>
      <c r="OHQ32" s="128"/>
      <c r="OHR32" s="128"/>
      <c r="OHS32" s="128"/>
      <c r="OHT32" s="128"/>
      <c r="OHU32" s="128"/>
      <c r="OHV32" s="128"/>
      <c r="OHW32" s="128"/>
      <c r="OHX32" s="128"/>
      <c r="OHY32" s="128"/>
      <c r="OHZ32" s="128"/>
      <c r="OIA32" s="128"/>
      <c r="OIB32" s="128"/>
      <c r="OIC32" s="128"/>
      <c r="OID32" s="128"/>
      <c r="OIE32" s="128"/>
      <c r="OIF32" s="128"/>
      <c r="OIG32" s="128"/>
      <c r="OIH32" s="128"/>
      <c r="OII32" s="128"/>
      <c r="OIJ32" s="128"/>
      <c r="OIK32" s="128"/>
      <c r="OIL32" s="128"/>
      <c r="OIM32" s="128"/>
      <c r="OIN32" s="128"/>
      <c r="OIO32" s="128"/>
      <c r="OIP32" s="128"/>
      <c r="OIQ32" s="128"/>
      <c r="OIR32" s="128"/>
      <c r="OIS32" s="128"/>
      <c r="OIT32" s="128"/>
      <c r="OIU32" s="128"/>
      <c r="OIV32" s="128"/>
      <c r="OIW32" s="128"/>
      <c r="OIX32" s="128"/>
      <c r="OIY32" s="128"/>
      <c r="OIZ32" s="128"/>
      <c r="OJA32" s="128"/>
      <c r="OJB32" s="128"/>
      <c r="OJC32" s="128"/>
      <c r="OJD32" s="128"/>
      <c r="OJE32" s="128"/>
      <c r="OJF32" s="128"/>
      <c r="OJG32" s="128"/>
      <c r="OJH32" s="128"/>
      <c r="OJI32" s="128"/>
      <c r="OJJ32" s="128"/>
      <c r="OJK32" s="128"/>
      <c r="OJL32" s="128"/>
      <c r="OJM32" s="128"/>
      <c r="OJN32" s="128"/>
      <c r="OJO32" s="128"/>
      <c r="OJP32" s="128"/>
      <c r="OJQ32" s="128"/>
      <c r="OJR32" s="128"/>
      <c r="OJS32" s="128"/>
      <c r="OJT32" s="128"/>
      <c r="OJU32" s="128"/>
      <c r="OJV32" s="128"/>
      <c r="OJW32" s="128"/>
      <c r="OJX32" s="128"/>
      <c r="OJY32" s="128"/>
      <c r="OJZ32" s="128"/>
      <c r="OKA32" s="128"/>
      <c r="OKB32" s="128"/>
      <c r="OKC32" s="128"/>
      <c r="OKD32" s="128"/>
      <c r="OKE32" s="128"/>
      <c r="OKF32" s="128"/>
      <c r="OKG32" s="128"/>
      <c r="OKH32" s="128"/>
      <c r="OKI32" s="128"/>
      <c r="OKJ32" s="128"/>
      <c r="OKK32" s="128"/>
      <c r="OKL32" s="128"/>
      <c r="OKM32" s="128"/>
      <c r="OKN32" s="128"/>
      <c r="OKO32" s="128"/>
      <c r="OKP32" s="128"/>
      <c r="OKQ32" s="128"/>
      <c r="OKR32" s="128"/>
      <c r="OKS32" s="128"/>
      <c r="OKT32" s="128"/>
      <c r="OKU32" s="128"/>
      <c r="OKV32" s="128"/>
      <c r="OKW32" s="128"/>
      <c r="OKX32" s="128"/>
      <c r="OKY32" s="128"/>
      <c r="OKZ32" s="128"/>
      <c r="OLA32" s="128"/>
      <c r="OLB32" s="128"/>
      <c r="OLC32" s="128"/>
      <c r="OLD32" s="128"/>
      <c r="OLE32" s="128"/>
      <c r="OLF32" s="128"/>
      <c r="OLG32" s="128"/>
      <c r="OLH32" s="128"/>
      <c r="OLI32" s="128"/>
      <c r="OLJ32" s="128"/>
      <c r="OLK32" s="128"/>
      <c r="OLL32" s="128"/>
      <c r="OLM32" s="128"/>
      <c r="OLN32" s="128"/>
      <c r="OLO32" s="128"/>
      <c r="OLP32" s="128"/>
      <c r="OLQ32" s="128"/>
      <c r="OLR32" s="128"/>
      <c r="OLS32" s="128"/>
      <c r="OLT32" s="128"/>
      <c r="OLU32" s="128"/>
      <c r="OLV32" s="128"/>
      <c r="OLW32" s="128"/>
      <c r="OLX32" s="128"/>
      <c r="OLY32" s="128"/>
      <c r="OLZ32" s="128"/>
      <c r="OMA32" s="128"/>
      <c r="OMB32" s="128"/>
      <c r="OMC32" s="128"/>
      <c r="OMD32" s="128"/>
      <c r="OME32" s="128"/>
      <c r="OMF32" s="128"/>
      <c r="OMG32" s="128"/>
      <c r="OMH32" s="128"/>
      <c r="OMI32" s="128"/>
      <c r="OMJ32" s="128"/>
      <c r="OMK32" s="128"/>
      <c r="OML32" s="128"/>
      <c r="OMM32" s="128"/>
      <c r="OMN32" s="128"/>
      <c r="OMO32" s="128"/>
      <c r="OMP32" s="128"/>
      <c r="OMQ32" s="128"/>
      <c r="OMR32" s="128"/>
      <c r="OMS32" s="128"/>
      <c r="OMT32" s="128"/>
      <c r="OMU32" s="128"/>
      <c r="OMV32" s="128"/>
      <c r="OMW32" s="128"/>
      <c r="OMX32" s="128"/>
      <c r="OMY32" s="128"/>
      <c r="OMZ32" s="128"/>
      <c r="ONA32" s="128"/>
      <c r="ONB32" s="128"/>
      <c r="ONC32" s="128"/>
      <c r="OND32" s="128"/>
      <c r="ONE32" s="128"/>
      <c r="ONF32" s="128"/>
      <c r="ONG32" s="128"/>
      <c r="ONH32" s="128"/>
      <c r="ONI32" s="128"/>
      <c r="ONJ32" s="128"/>
      <c r="ONK32" s="128"/>
      <c r="ONL32" s="128"/>
      <c r="ONM32" s="128"/>
      <c r="ONN32" s="128"/>
      <c r="ONO32" s="128"/>
      <c r="ONP32" s="128"/>
      <c r="ONQ32" s="128"/>
      <c r="ONR32" s="128"/>
      <c r="ONS32" s="128"/>
      <c r="ONT32" s="128"/>
      <c r="ONU32" s="128"/>
      <c r="ONV32" s="128"/>
      <c r="ONW32" s="128"/>
      <c r="ONX32" s="128"/>
      <c r="ONY32" s="128"/>
      <c r="ONZ32" s="128"/>
      <c r="OOA32" s="128"/>
      <c r="OOB32" s="128"/>
      <c r="OOC32" s="128"/>
      <c r="OOD32" s="128"/>
      <c r="OOE32" s="128"/>
      <c r="OOF32" s="128"/>
      <c r="OOG32" s="128"/>
      <c r="OOH32" s="128"/>
      <c r="OOI32" s="128"/>
      <c r="OOJ32" s="128"/>
      <c r="OOK32" s="128"/>
      <c r="OOL32" s="128"/>
      <c r="OOM32" s="128"/>
      <c r="OON32" s="128"/>
      <c r="OOO32" s="128"/>
      <c r="OOP32" s="128"/>
      <c r="OOQ32" s="128"/>
      <c r="OOR32" s="128"/>
      <c r="OOS32" s="128"/>
      <c r="OOT32" s="128"/>
      <c r="OOU32" s="128"/>
      <c r="OOV32" s="128"/>
      <c r="OOW32" s="128"/>
      <c r="OOX32" s="128"/>
      <c r="OOY32" s="128"/>
      <c r="OOZ32" s="128"/>
      <c r="OPA32" s="128"/>
      <c r="OPB32" s="128"/>
      <c r="OPC32" s="128"/>
      <c r="OPD32" s="128"/>
      <c r="OPE32" s="128"/>
      <c r="OPF32" s="128"/>
      <c r="OPG32" s="128"/>
      <c r="OPH32" s="128"/>
      <c r="OPI32" s="128"/>
      <c r="OPJ32" s="128"/>
      <c r="OPK32" s="128"/>
      <c r="OPL32" s="128"/>
      <c r="OPM32" s="128"/>
      <c r="OPN32" s="128"/>
      <c r="OPO32" s="128"/>
      <c r="OPP32" s="128"/>
      <c r="OPQ32" s="128"/>
      <c r="OPR32" s="128"/>
      <c r="OPS32" s="128"/>
      <c r="OPT32" s="128"/>
      <c r="OPU32" s="128"/>
      <c r="OPV32" s="128"/>
      <c r="OPW32" s="128"/>
      <c r="OPX32" s="128"/>
      <c r="OPY32" s="128"/>
      <c r="OPZ32" s="128"/>
      <c r="OQA32" s="128"/>
      <c r="OQB32" s="128"/>
      <c r="OQC32" s="128"/>
      <c r="OQD32" s="128"/>
      <c r="OQE32" s="128"/>
      <c r="OQF32" s="128"/>
      <c r="OQG32" s="128"/>
      <c r="OQH32" s="128"/>
      <c r="OQI32" s="128"/>
      <c r="OQJ32" s="128"/>
      <c r="OQK32" s="128"/>
      <c r="OQL32" s="128"/>
      <c r="OQM32" s="128"/>
      <c r="OQN32" s="128"/>
      <c r="OQO32" s="128"/>
      <c r="OQP32" s="128"/>
      <c r="OQQ32" s="128"/>
      <c r="OQR32" s="128"/>
      <c r="OQS32" s="128"/>
      <c r="OQT32" s="128"/>
      <c r="OQU32" s="128"/>
      <c r="OQV32" s="128"/>
      <c r="OQW32" s="128"/>
      <c r="OQX32" s="128"/>
      <c r="OQY32" s="128"/>
      <c r="OQZ32" s="128"/>
      <c r="ORA32" s="128"/>
      <c r="ORB32" s="128"/>
      <c r="ORC32" s="128"/>
      <c r="ORD32" s="128"/>
      <c r="ORE32" s="128"/>
      <c r="ORF32" s="128"/>
      <c r="ORG32" s="128"/>
      <c r="ORH32" s="128"/>
      <c r="ORI32" s="128"/>
      <c r="ORJ32" s="128"/>
      <c r="ORK32" s="128"/>
      <c r="ORL32" s="128"/>
      <c r="ORM32" s="128"/>
      <c r="ORN32" s="128"/>
      <c r="ORO32" s="128"/>
      <c r="ORP32" s="128"/>
      <c r="ORQ32" s="128"/>
      <c r="ORR32" s="128"/>
      <c r="ORS32" s="128"/>
      <c r="ORT32" s="128"/>
      <c r="ORU32" s="128"/>
      <c r="ORV32" s="128"/>
      <c r="ORW32" s="128"/>
      <c r="ORX32" s="128"/>
      <c r="ORY32" s="128"/>
      <c r="ORZ32" s="128"/>
      <c r="OSA32" s="128"/>
      <c r="OSB32" s="128"/>
      <c r="OSC32" s="128"/>
      <c r="OSD32" s="128"/>
      <c r="OSE32" s="128"/>
      <c r="OSF32" s="128"/>
      <c r="OSG32" s="128"/>
      <c r="OSH32" s="128"/>
      <c r="OSI32" s="128"/>
      <c r="OSJ32" s="128"/>
      <c r="OSK32" s="128"/>
      <c r="OSL32" s="128"/>
      <c r="OSM32" s="128"/>
      <c r="OSN32" s="128"/>
      <c r="OSO32" s="128"/>
      <c r="OSP32" s="128"/>
      <c r="OSQ32" s="128"/>
      <c r="OSR32" s="128"/>
      <c r="OSS32" s="128"/>
      <c r="OST32" s="128"/>
      <c r="OSU32" s="128"/>
      <c r="OSV32" s="128"/>
      <c r="OSW32" s="128"/>
      <c r="OSX32" s="128"/>
      <c r="OSY32" s="128"/>
      <c r="OSZ32" s="128"/>
      <c r="OTA32" s="128"/>
      <c r="OTB32" s="128"/>
      <c r="OTC32" s="128"/>
      <c r="OTD32" s="128"/>
      <c r="OTE32" s="128"/>
      <c r="OTF32" s="128"/>
      <c r="OTG32" s="128"/>
      <c r="OTH32" s="128"/>
      <c r="OTI32" s="128"/>
      <c r="OTJ32" s="128"/>
      <c r="OTK32" s="128"/>
      <c r="OTL32" s="128"/>
      <c r="OTM32" s="128"/>
      <c r="OTN32" s="128"/>
      <c r="OTO32" s="128"/>
      <c r="OTP32" s="128"/>
      <c r="OTQ32" s="128"/>
      <c r="OTR32" s="128"/>
      <c r="OTS32" s="128"/>
      <c r="OTT32" s="128"/>
      <c r="OTU32" s="128"/>
      <c r="OTV32" s="128"/>
      <c r="OTW32" s="128"/>
      <c r="OTX32" s="128"/>
      <c r="OTY32" s="128"/>
      <c r="OTZ32" s="128"/>
      <c r="OUA32" s="128"/>
      <c r="OUB32" s="128"/>
      <c r="OUC32" s="128"/>
      <c r="OUD32" s="128"/>
      <c r="OUE32" s="128"/>
      <c r="OUF32" s="128"/>
      <c r="OUG32" s="128"/>
      <c r="OUH32" s="128"/>
      <c r="OUI32" s="128"/>
      <c r="OUJ32" s="128"/>
      <c r="OUK32" s="128"/>
      <c r="OUL32" s="128"/>
      <c r="OUM32" s="128"/>
      <c r="OUN32" s="128"/>
      <c r="OUO32" s="128"/>
      <c r="OUP32" s="128"/>
      <c r="OUQ32" s="128"/>
      <c r="OUR32" s="128"/>
      <c r="OUS32" s="128"/>
      <c r="OUT32" s="128"/>
      <c r="OUU32" s="128"/>
      <c r="OUV32" s="128"/>
      <c r="OUW32" s="128"/>
      <c r="OUX32" s="128"/>
      <c r="OUY32" s="128"/>
      <c r="OUZ32" s="128"/>
      <c r="OVA32" s="128"/>
      <c r="OVB32" s="128"/>
      <c r="OVC32" s="128"/>
      <c r="OVD32" s="128"/>
      <c r="OVE32" s="128"/>
      <c r="OVF32" s="128"/>
      <c r="OVG32" s="128"/>
      <c r="OVH32" s="128"/>
      <c r="OVI32" s="128"/>
      <c r="OVJ32" s="128"/>
      <c r="OVK32" s="128"/>
      <c r="OVL32" s="128"/>
      <c r="OVM32" s="128"/>
      <c r="OVN32" s="128"/>
      <c r="OVO32" s="128"/>
      <c r="OVP32" s="128"/>
      <c r="OVQ32" s="128"/>
      <c r="OVR32" s="128"/>
      <c r="OVS32" s="128"/>
      <c r="OVT32" s="128"/>
      <c r="OVU32" s="128"/>
      <c r="OVV32" s="128"/>
      <c r="OVW32" s="128"/>
      <c r="OVX32" s="128"/>
      <c r="OVY32" s="128"/>
      <c r="OVZ32" s="128"/>
      <c r="OWA32" s="128"/>
      <c r="OWB32" s="128"/>
      <c r="OWC32" s="128"/>
      <c r="OWD32" s="128"/>
      <c r="OWE32" s="128"/>
      <c r="OWF32" s="128"/>
      <c r="OWG32" s="128"/>
      <c r="OWH32" s="128"/>
      <c r="OWI32" s="128"/>
      <c r="OWJ32" s="128"/>
      <c r="OWK32" s="128"/>
      <c r="OWL32" s="128"/>
      <c r="OWM32" s="128"/>
      <c r="OWN32" s="128"/>
      <c r="OWO32" s="128"/>
      <c r="OWP32" s="128"/>
      <c r="OWQ32" s="128"/>
      <c r="OWR32" s="128"/>
      <c r="OWS32" s="128"/>
      <c r="OWT32" s="128"/>
      <c r="OWU32" s="128"/>
      <c r="OWV32" s="128"/>
      <c r="OWW32" s="128"/>
      <c r="OWX32" s="128"/>
      <c r="OWY32" s="128"/>
      <c r="OWZ32" s="128"/>
      <c r="OXA32" s="128"/>
      <c r="OXB32" s="128"/>
      <c r="OXC32" s="128"/>
      <c r="OXD32" s="128"/>
      <c r="OXE32" s="128"/>
      <c r="OXF32" s="128"/>
      <c r="OXG32" s="128"/>
      <c r="OXH32" s="128"/>
      <c r="OXI32" s="128"/>
      <c r="OXJ32" s="128"/>
      <c r="OXK32" s="128"/>
      <c r="OXL32" s="128"/>
      <c r="OXM32" s="128"/>
      <c r="OXN32" s="128"/>
      <c r="OXO32" s="128"/>
      <c r="OXP32" s="128"/>
      <c r="OXQ32" s="128"/>
      <c r="OXR32" s="128"/>
      <c r="OXS32" s="128"/>
      <c r="OXT32" s="128"/>
      <c r="OXU32" s="128"/>
      <c r="OXV32" s="128"/>
      <c r="OXW32" s="128"/>
      <c r="OXX32" s="128"/>
      <c r="OXY32" s="128"/>
      <c r="OXZ32" s="128"/>
      <c r="OYA32" s="128"/>
      <c r="OYB32" s="128"/>
      <c r="OYC32" s="128"/>
      <c r="OYD32" s="128"/>
      <c r="OYE32" s="128"/>
      <c r="OYF32" s="128"/>
      <c r="OYG32" s="128"/>
      <c r="OYH32" s="128"/>
      <c r="OYI32" s="128"/>
      <c r="OYJ32" s="128"/>
      <c r="OYK32" s="128"/>
      <c r="OYL32" s="128"/>
      <c r="OYM32" s="128"/>
      <c r="OYN32" s="128"/>
      <c r="OYO32" s="128"/>
      <c r="OYP32" s="128"/>
      <c r="OYQ32" s="128"/>
      <c r="OYR32" s="128"/>
      <c r="OYS32" s="128"/>
      <c r="OYT32" s="128"/>
      <c r="OYU32" s="128"/>
      <c r="OYV32" s="128"/>
      <c r="OYW32" s="128"/>
      <c r="OYX32" s="128"/>
      <c r="OYY32" s="128"/>
      <c r="OYZ32" s="128"/>
      <c r="OZA32" s="128"/>
      <c r="OZB32" s="128"/>
      <c r="OZC32" s="128"/>
      <c r="OZD32" s="128"/>
      <c r="OZE32" s="128"/>
      <c r="OZF32" s="128"/>
      <c r="OZG32" s="128"/>
      <c r="OZH32" s="128"/>
      <c r="OZI32" s="128"/>
      <c r="OZJ32" s="128"/>
      <c r="OZK32" s="128"/>
      <c r="OZL32" s="128"/>
      <c r="OZM32" s="128"/>
      <c r="OZN32" s="128"/>
      <c r="OZO32" s="128"/>
      <c r="OZP32" s="128"/>
      <c r="OZQ32" s="128"/>
      <c r="OZR32" s="128"/>
      <c r="OZS32" s="128"/>
      <c r="OZT32" s="128"/>
      <c r="OZU32" s="128"/>
      <c r="OZV32" s="128"/>
      <c r="OZW32" s="128"/>
      <c r="OZX32" s="128"/>
      <c r="OZY32" s="128"/>
      <c r="OZZ32" s="128"/>
      <c r="PAA32" s="128"/>
      <c r="PAB32" s="128"/>
      <c r="PAC32" s="128"/>
      <c r="PAD32" s="128"/>
      <c r="PAE32" s="128"/>
      <c r="PAF32" s="128"/>
      <c r="PAG32" s="128"/>
      <c r="PAH32" s="128"/>
      <c r="PAI32" s="128"/>
      <c r="PAJ32" s="128"/>
      <c r="PAK32" s="128"/>
      <c r="PAL32" s="128"/>
      <c r="PAM32" s="128"/>
      <c r="PAN32" s="128"/>
      <c r="PAO32" s="128"/>
      <c r="PAP32" s="128"/>
      <c r="PAQ32" s="128"/>
      <c r="PAR32" s="128"/>
      <c r="PAS32" s="128"/>
      <c r="PAT32" s="128"/>
      <c r="PAU32" s="128"/>
      <c r="PAV32" s="128"/>
      <c r="PAW32" s="128"/>
      <c r="PAX32" s="128"/>
      <c r="PAY32" s="128"/>
      <c r="PAZ32" s="128"/>
      <c r="PBA32" s="128"/>
      <c r="PBB32" s="128"/>
      <c r="PBC32" s="128"/>
      <c r="PBD32" s="128"/>
      <c r="PBE32" s="128"/>
      <c r="PBF32" s="128"/>
      <c r="PBG32" s="128"/>
      <c r="PBH32" s="128"/>
      <c r="PBI32" s="128"/>
      <c r="PBJ32" s="128"/>
      <c r="PBK32" s="128"/>
      <c r="PBL32" s="128"/>
      <c r="PBM32" s="128"/>
      <c r="PBN32" s="128"/>
      <c r="PBO32" s="128"/>
      <c r="PBP32" s="128"/>
      <c r="PBQ32" s="128"/>
      <c r="PBR32" s="128"/>
      <c r="PBS32" s="128"/>
      <c r="PBT32" s="128"/>
      <c r="PBU32" s="128"/>
      <c r="PBV32" s="128"/>
      <c r="PBW32" s="128"/>
      <c r="PBX32" s="128"/>
      <c r="PBY32" s="128"/>
      <c r="PBZ32" s="128"/>
      <c r="PCA32" s="128"/>
      <c r="PCB32" s="128"/>
      <c r="PCC32" s="128"/>
      <c r="PCD32" s="128"/>
      <c r="PCE32" s="128"/>
      <c r="PCF32" s="128"/>
      <c r="PCG32" s="128"/>
      <c r="PCH32" s="128"/>
      <c r="PCI32" s="128"/>
      <c r="PCJ32" s="128"/>
      <c r="PCK32" s="128"/>
      <c r="PCL32" s="128"/>
      <c r="PCM32" s="128"/>
      <c r="PCN32" s="128"/>
      <c r="PCO32" s="128"/>
      <c r="PCP32" s="128"/>
      <c r="PCQ32" s="128"/>
      <c r="PCR32" s="128"/>
      <c r="PCS32" s="128"/>
      <c r="PCT32" s="128"/>
      <c r="PCU32" s="128"/>
      <c r="PCV32" s="128"/>
      <c r="PCW32" s="128"/>
      <c r="PCX32" s="128"/>
      <c r="PCY32" s="128"/>
      <c r="PCZ32" s="128"/>
      <c r="PDA32" s="128"/>
      <c r="PDB32" s="128"/>
      <c r="PDC32" s="128"/>
      <c r="PDD32" s="128"/>
      <c r="PDE32" s="128"/>
      <c r="PDF32" s="128"/>
      <c r="PDG32" s="128"/>
      <c r="PDH32" s="128"/>
      <c r="PDI32" s="128"/>
      <c r="PDJ32" s="128"/>
      <c r="PDK32" s="128"/>
      <c r="PDL32" s="128"/>
      <c r="PDM32" s="128"/>
      <c r="PDN32" s="128"/>
      <c r="PDO32" s="128"/>
      <c r="PDP32" s="128"/>
      <c r="PDQ32" s="128"/>
      <c r="PDR32" s="128"/>
      <c r="PDS32" s="128"/>
      <c r="PDT32" s="128"/>
      <c r="PDU32" s="128"/>
      <c r="PDV32" s="128"/>
      <c r="PDW32" s="128"/>
      <c r="PDX32" s="128"/>
      <c r="PDY32" s="128"/>
      <c r="PDZ32" s="128"/>
      <c r="PEA32" s="128"/>
      <c r="PEB32" s="128"/>
      <c r="PEC32" s="128"/>
      <c r="PED32" s="128"/>
      <c r="PEE32" s="128"/>
      <c r="PEF32" s="128"/>
      <c r="PEG32" s="128"/>
      <c r="PEH32" s="128"/>
      <c r="PEI32" s="128"/>
      <c r="PEJ32" s="128"/>
      <c r="PEK32" s="128"/>
      <c r="PEL32" s="128"/>
      <c r="PEM32" s="128"/>
      <c r="PEN32" s="128"/>
      <c r="PEO32" s="128"/>
      <c r="PEP32" s="128"/>
      <c r="PEQ32" s="128"/>
      <c r="PER32" s="128"/>
      <c r="PES32" s="128"/>
      <c r="PET32" s="128"/>
      <c r="PEU32" s="128"/>
      <c r="PEV32" s="128"/>
      <c r="PEW32" s="128"/>
      <c r="PEX32" s="128"/>
      <c r="PEY32" s="128"/>
      <c r="PEZ32" s="128"/>
      <c r="PFA32" s="128"/>
      <c r="PFB32" s="128"/>
      <c r="PFC32" s="128"/>
      <c r="PFD32" s="128"/>
      <c r="PFE32" s="128"/>
      <c r="PFF32" s="128"/>
      <c r="PFG32" s="128"/>
      <c r="PFH32" s="128"/>
      <c r="PFI32" s="128"/>
      <c r="PFJ32" s="128"/>
      <c r="PFK32" s="128"/>
      <c r="PFL32" s="128"/>
      <c r="PFM32" s="128"/>
      <c r="PFN32" s="128"/>
      <c r="PFO32" s="128"/>
      <c r="PFP32" s="128"/>
      <c r="PFQ32" s="128"/>
      <c r="PFR32" s="128"/>
      <c r="PFS32" s="128"/>
      <c r="PFT32" s="128"/>
      <c r="PFU32" s="128"/>
      <c r="PFV32" s="128"/>
      <c r="PFW32" s="128"/>
      <c r="PFX32" s="128"/>
      <c r="PFY32" s="128"/>
      <c r="PFZ32" s="128"/>
      <c r="PGA32" s="128"/>
      <c r="PGB32" s="128"/>
      <c r="PGC32" s="128"/>
      <c r="PGD32" s="128"/>
      <c r="PGE32" s="128"/>
      <c r="PGF32" s="128"/>
      <c r="PGG32" s="128"/>
      <c r="PGH32" s="128"/>
      <c r="PGI32" s="128"/>
      <c r="PGJ32" s="128"/>
      <c r="PGK32" s="128"/>
      <c r="PGL32" s="128"/>
      <c r="PGM32" s="128"/>
      <c r="PGN32" s="128"/>
      <c r="PGO32" s="128"/>
      <c r="PGP32" s="128"/>
      <c r="PGQ32" s="128"/>
      <c r="PGR32" s="128"/>
      <c r="PGS32" s="128"/>
      <c r="PGT32" s="128"/>
      <c r="PGU32" s="128"/>
      <c r="PGV32" s="128"/>
      <c r="PGW32" s="128"/>
      <c r="PGX32" s="128"/>
      <c r="PGY32" s="128"/>
      <c r="PGZ32" s="128"/>
      <c r="PHA32" s="128"/>
      <c r="PHB32" s="128"/>
      <c r="PHC32" s="128"/>
      <c r="PHD32" s="128"/>
      <c r="PHE32" s="128"/>
      <c r="PHF32" s="128"/>
      <c r="PHG32" s="128"/>
      <c r="PHH32" s="128"/>
      <c r="PHI32" s="128"/>
      <c r="PHJ32" s="128"/>
      <c r="PHK32" s="128"/>
      <c r="PHL32" s="128"/>
      <c r="PHM32" s="128"/>
      <c r="PHN32" s="128"/>
      <c r="PHO32" s="128"/>
      <c r="PHP32" s="128"/>
      <c r="PHQ32" s="128"/>
      <c r="PHR32" s="128"/>
      <c r="PHS32" s="128"/>
      <c r="PHT32" s="128"/>
      <c r="PHU32" s="128"/>
      <c r="PHV32" s="128"/>
      <c r="PHW32" s="128"/>
      <c r="PHX32" s="128"/>
      <c r="PHY32" s="128"/>
      <c r="PHZ32" s="128"/>
      <c r="PIA32" s="128"/>
      <c r="PIB32" s="128"/>
      <c r="PIC32" s="128"/>
      <c r="PID32" s="128"/>
      <c r="PIE32" s="128"/>
      <c r="PIF32" s="128"/>
      <c r="PIG32" s="128"/>
      <c r="PIH32" s="128"/>
      <c r="PII32" s="128"/>
      <c r="PIJ32" s="128"/>
      <c r="PIK32" s="128"/>
      <c r="PIL32" s="128"/>
      <c r="PIM32" s="128"/>
      <c r="PIN32" s="128"/>
      <c r="PIO32" s="128"/>
      <c r="PIP32" s="128"/>
      <c r="PIQ32" s="128"/>
      <c r="PIR32" s="128"/>
      <c r="PIS32" s="128"/>
      <c r="PIT32" s="128"/>
      <c r="PIU32" s="128"/>
      <c r="PIV32" s="128"/>
      <c r="PIW32" s="128"/>
      <c r="PIX32" s="128"/>
      <c r="PIY32" s="128"/>
      <c r="PIZ32" s="128"/>
      <c r="PJA32" s="128"/>
      <c r="PJB32" s="128"/>
      <c r="PJC32" s="128"/>
      <c r="PJD32" s="128"/>
      <c r="PJE32" s="128"/>
      <c r="PJF32" s="128"/>
      <c r="PJG32" s="128"/>
      <c r="PJH32" s="128"/>
      <c r="PJI32" s="128"/>
      <c r="PJJ32" s="128"/>
      <c r="PJK32" s="128"/>
      <c r="PJL32" s="128"/>
      <c r="PJM32" s="128"/>
      <c r="PJN32" s="128"/>
      <c r="PJO32" s="128"/>
      <c r="PJP32" s="128"/>
      <c r="PJQ32" s="128"/>
      <c r="PJR32" s="128"/>
      <c r="PJS32" s="128"/>
      <c r="PJT32" s="128"/>
      <c r="PJU32" s="128"/>
      <c r="PJV32" s="128"/>
      <c r="PJW32" s="128"/>
      <c r="PJX32" s="128"/>
      <c r="PJY32" s="128"/>
      <c r="PJZ32" s="128"/>
      <c r="PKA32" s="128"/>
      <c r="PKB32" s="128"/>
      <c r="PKC32" s="128"/>
      <c r="PKD32" s="128"/>
      <c r="PKE32" s="128"/>
      <c r="PKF32" s="128"/>
      <c r="PKG32" s="128"/>
      <c r="PKH32" s="128"/>
      <c r="PKI32" s="128"/>
      <c r="PKJ32" s="128"/>
      <c r="PKK32" s="128"/>
      <c r="PKL32" s="128"/>
      <c r="PKM32" s="128"/>
      <c r="PKN32" s="128"/>
      <c r="PKO32" s="128"/>
      <c r="PKP32" s="128"/>
      <c r="PKQ32" s="128"/>
      <c r="PKR32" s="128"/>
      <c r="PKS32" s="128"/>
      <c r="PKT32" s="128"/>
      <c r="PKU32" s="128"/>
      <c r="PKV32" s="128"/>
      <c r="PKW32" s="128"/>
      <c r="PKX32" s="128"/>
      <c r="PKY32" s="128"/>
      <c r="PKZ32" s="128"/>
      <c r="PLA32" s="128"/>
      <c r="PLB32" s="128"/>
      <c r="PLC32" s="128"/>
      <c r="PLD32" s="128"/>
      <c r="PLE32" s="128"/>
      <c r="PLF32" s="128"/>
      <c r="PLG32" s="128"/>
      <c r="PLH32" s="128"/>
      <c r="PLI32" s="128"/>
      <c r="PLJ32" s="128"/>
      <c r="PLK32" s="128"/>
      <c r="PLL32" s="128"/>
      <c r="PLM32" s="128"/>
      <c r="PLN32" s="128"/>
      <c r="PLO32" s="128"/>
      <c r="PLP32" s="128"/>
      <c r="PLQ32" s="128"/>
      <c r="PLR32" s="128"/>
      <c r="PLS32" s="128"/>
      <c r="PLT32" s="128"/>
      <c r="PLU32" s="128"/>
      <c r="PLV32" s="128"/>
      <c r="PLW32" s="128"/>
      <c r="PLX32" s="128"/>
      <c r="PLY32" s="128"/>
      <c r="PLZ32" s="128"/>
      <c r="PMA32" s="128"/>
      <c r="PMB32" s="128"/>
      <c r="PMC32" s="128"/>
      <c r="PMD32" s="128"/>
      <c r="PME32" s="128"/>
      <c r="PMF32" s="128"/>
      <c r="PMG32" s="128"/>
      <c r="PMH32" s="128"/>
      <c r="PMI32" s="128"/>
      <c r="PMJ32" s="128"/>
      <c r="PMK32" s="128"/>
      <c r="PML32" s="128"/>
      <c r="PMM32" s="128"/>
      <c r="PMN32" s="128"/>
      <c r="PMO32" s="128"/>
      <c r="PMP32" s="128"/>
      <c r="PMQ32" s="128"/>
      <c r="PMR32" s="128"/>
      <c r="PMS32" s="128"/>
      <c r="PMT32" s="128"/>
      <c r="PMU32" s="128"/>
      <c r="PMV32" s="128"/>
      <c r="PMW32" s="128"/>
      <c r="PMX32" s="128"/>
      <c r="PMY32" s="128"/>
      <c r="PMZ32" s="128"/>
      <c r="PNA32" s="128"/>
      <c r="PNB32" s="128"/>
      <c r="PNC32" s="128"/>
      <c r="PND32" s="128"/>
      <c r="PNE32" s="128"/>
      <c r="PNF32" s="128"/>
      <c r="PNG32" s="128"/>
      <c r="PNH32" s="128"/>
      <c r="PNI32" s="128"/>
      <c r="PNJ32" s="128"/>
      <c r="PNK32" s="128"/>
      <c r="PNL32" s="128"/>
      <c r="PNM32" s="128"/>
      <c r="PNN32" s="128"/>
      <c r="PNO32" s="128"/>
      <c r="PNP32" s="128"/>
      <c r="PNQ32" s="128"/>
      <c r="PNR32" s="128"/>
      <c r="PNS32" s="128"/>
      <c r="PNT32" s="128"/>
      <c r="PNU32" s="128"/>
      <c r="PNV32" s="128"/>
      <c r="PNW32" s="128"/>
      <c r="PNX32" s="128"/>
      <c r="PNY32" s="128"/>
      <c r="PNZ32" s="128"/>
      <c r="POA32" s="128"/>
      <c r="POB32" s="128"/>
      <c r="POC32" s="128"/>
      <c r="POD32" s="128"/>
      <c r="POE32" s="128"/>
      <c r="POF32" s="128"/>
      <c r="POG32" s="128"/>
      <c r="POH32" s="128"/>
      <c r="POI32" s="128"/>
      <c r="POJ32" s="128"/>
      <c r="POK32" s="128"/>
      <c r="POL32" s="128"/>
      <c r="POM32" s="128"/>
      <c r="PON32" s="128"/>
      <c r="POO32" s="128"/>
      <c r="POP32" s="128"/>
      <c r="POQ32" s="128"/>
      <c r="POR32" s="128"/>
      <c r="POS32" s="128"/>
      <c r="POT32" s="128"/>
      <c r="POU32" s="128"/>
      <c r="POV32" s="128"/>
      <c r="POW32" s="128"/>
      <c r="POX32" s="128"/>
      <c r="POY32" s="128"/>
      <c r="POZ32" s="128"/>
      <c r="PPA32" s="128"/>
      <c r="PPB32" s="128"/>
      <c r="PPC32" s="128"/>
      <c r="PPD32" s="128"/>
      <c r="PPE32" s="128"/>
      <c r="PPF32" s="128"/>
      <c r="PPG32" s="128"/>
      <c r="PPH32" s="128"/>
      <c r="PPI32" s="128"/>
      <c r="PPJ32" s="128"/>
      <c r="PPK32" s="128"/>
      <c r="PPL32" s="128"/>
      <c r="PPM32" s="128"/>
      <c r="PPN32" s="128"/>
      <c r="PPO32" s="128"/>
      <c r="PPP32" s="128"/>
      <c r="PPQ32" s="128"/>
      <c r="PPR32" s="128"/>
      <c r="PPS32" s="128"/>
      <c r="PPT32" s="128"/>
      <c r="PPU32" s="128"/>
      <c r="PPV32" s="128"/>
      <c r="PPW32" s="128"/>
      <c r="PPX32" s="128"/>
      <c r="PPY32" s="128"/>
      <c r="PPZ32" s="128"/>
      <c r="PQA32" s="128"/>
      <c r="PQB32" s="128"/>
      <c r="PQC32" s="128"/>
      <c r="PQD32" s="128"/>
      <c r="PQE32" s="128"/>
      <c r="PQF32" s="128"/>
      <c r="PQG32" s="128"/>
      <c r="PQH32" s="128"/>
      <c r="PQI32" s="128"/>
      <c r="PQJ32" s="128"/>
      <c r="PQK32" s="128"/>
      <c r="PQL32" s="128"/>
      <c r="PQM32" s="128"/>
      <c r="PQN32" s="128"/>
      <c r="PQO32" s="128"/>
      <c r="PQP32" s="128"/>
      <c r="PQQ32" s="128"/>
      <c r="PQR32" s="128"/>
      <c r="PQS32" s="128"/>
      <c r="PQT32" s="128"/>
      <c r="PQU32" s="128"/>
      <c r="PQV32" s="128"/>
      <c r="PQW32" s="128"/>
      <c r="PQX32" s="128"/>
      <c r="PQY32" s="128"/>
      <c r="PQZ32" s="128"/>
      <c r="PRA32" s="128"/>
      <c r="PRB32" s="128"/>
      <c r="PRC32" s="128"/>
      <c r="PRD32" s="128"/>
      <c r="PRE32" s="128"/>
      <c r="PRF32" s="128"/>
      <c r="PRG32" s="128"/>
      <c r="PRH32" s="128"/>
      <c r="PRI32" s="128"/>
      <c r="PRJ32" s="128"/>
      <c r="PRK32" s="128"/>
      <c r="PRL32" s="128"/>
      <c r="PRM32" s="128"/>
      <c r="PRN32" s="128"/>
      <c r="PRO32" s="128"/>
      <c r="PRP32" s="128"/>
      <c r="PRQ32" s="128"/>
      <c r="PRR32" s="128"/>
      <c r="PRS32" s="128"/>
      <c r="PRT32" s="128"/>
      <c r="PRU32" s="128"/>
      <c r="PRV32" s="128"/>
      <c r="PRW32" s="128"/>
      <c r="PRX32" s="128"/>
      <c r="PRY32" s="128"/>
      <c r="PRZ32" s="128"/>
      <c r="PSA32" s="128"/>
      <c r="PSB32" s="128"/>
      <c r="PSC32" s="128"/>
      <c r="PSD32" s="128"/>
      <c r="PSE32" s="128"/>
      <c r="PSF32" s="128"/>
      <c r="PSG32" s="128"/>
      <c r="PSH32" s="128"/>
      <c r="PSI32" s="128"/>
      <c r="PSJ32" s="128"/>
      <c r="PSK32" s="128"/>
      <c r="PSL32" s="128"/>
      <c r="PSM32" s="128"/>
      <c r="PSN32" s="128"/>
      <c r="PSO32" s="128"/>
      <c r="PSP32" s="128"/>
      <c r="PSQ32" s="128"/>
      <c r="PSR32" s="128"/>
      <c r="PSS32" s="128"/>
      <c r="PST32" s="128"/>
      <c r="PSU32" s="128"/>
      <c r="PSV32" s="128"/>
      <c r="PSW32" s="128"/>
      <c r="PSX32" s="128"/>
      <c r="PSY32" s="128"/>
      <c r="PSZ32" s="128"/>
      <c r="PTA32" s="128"/>
      <c r="PTB32" s="128"/>
      <c r="PTC32" s="128"/>
      <c r="PTD32" s="128"/>
      <c r="PTE32" s="128"/>
      <c r="PTF32" s="128"/>
      <c r="PTG32" s="128"/>
      <c r="PTH32" s="128"/>
      <c r="PTI32" s="128"/>
      <c r="PTJ32" s="128"/>
      <c r="PTK32" s="128"/>
      <c r="PTL32" s="128"/>
      <c r="PTM32" s="128"/>
      <c r="PTN32" s="128"/>
      <c r="PTO32" s="128"/>
      <c r="PTP32" s="128"/>
      <c r="PTQ32" s="128"/>
      <c r="PTR32" s="128"/>
      <c r="PTS32" s="128"/>
      <c r="PTT32" s="128"/>
      <c r="PTU32" s="128"/>
      <c r="PTV32" s="128"/>
      <c r="PTW32" s="128"/>
      <c r="PTX32" s="128"/>
      <c r="PTY32" s="128"/>
      <c r="PTZ32" s="128"/>
      <c r="PUA32" s="128"/>
      <c r="PUB32" s="128"/>
      <c r="PUC32" s="128"/>
      <c r="PUD32" s="128"/>
      <c r="PUE32" s="128"/>
      <c r="PUF32" s="128"/>
      <c r="PUG32" s="128"/>
      <c r="PUH32" s="128"/>
      <c r="PUI32" s="128"/>
      <c r="PUJ32" s="128"/>
      <c r="PUK32" s="128"/>
      <c r="PUL32" s="128"/>
      <c r="PUM32" s="128"/>
      <c r="PUN32" s="128"/>
      <c r="PUO32" s="128"/>
      <c r="PUP32" s="128"/>
      <c r="PUQ32" s="128"/>
      <c r="PUR32" s="128"/>
      <c r="PUS32" s="128"/>
      <c r="PUT32" s="128"/>
      <c r="PUU32" s="128"/>
      <c r="PUV32" s="128"/>
      <c r="PUW32" s="128"/>
      <c r="PUX32" s="128"/>
      <c r="PUY32" s="128"/>
      <c r="PUZ32" s="128"/>
      <c r="PVA32" s="128"/>
      <c r="PVB32" s="128"/>
      <c r="PVC32" s="128"/>
      <c r="PVD32" s="128"/>
      <c r="PVE32" s="128"/>
      <c r="PVF32" s="128"/>
      <c r="PVG32" s="128"/>
      <c r="PVH32" s="128"/>
      <c r="PVI32" s="128"/>
      <c r="PVJ32" s="128"/>
      <c r="PVK32" s="128"/>
      <c r="PVL32" s="128"/>
      <c r="PVM32" s="128"/>
      <c r="PVN32" s="128"/>
      <c r="PVO32" s="128"/>
      <c r="PVP32" s="128"/>
      <c r="PVQ32" s="128"/>
      <c r="PVR32" s="128"/>
      <c r="PVS32" s="128"/>
      <c r="PVT32" s="128"/>
      <c r="PVU32" s="128"/>
      <c r="PVV32" s="128"/>
      <c r="PVW32" s="128"/>
      <c r="PVX32" s="128"/>
      <c r="PVY32" s="128"/>
      <c r="PVZ32" s="128"/>
      <c r="PWA32" s="128"/>
      <c r="PWB32" s="128"/>
      <c r="PWC32" s="128"/>
      <c r="PWD32" s="128"/>
      <c r="PWE32" s="128"/>
      <c r="PWF32" s="128"/>
      <c r="PWG32" s="128"/>
      <c r="PWH32" s="128"/>
      <c r="PWI32" s="128"/>
      <c r="PWJ32" s="128"/>
      <c r="PWK32" s="128"/>
      <c r="PWL32" s="128"/>
      <c r="PWM32" s="128"/>
      <c r="PWN32" s="128"/>
      <c r="PWO32" s="128"/>
      <c r="PWP32" s="128"/>
      <c r="PWQ32" s="128"/>
      <c r="PWR32" s="128"/>
      <c r="PWS32" s="128"/>
      <c r="PWT32" s="128"/>
      <c r="PWU32" s="128"/>
      <c r="PWV32" s="128"/>
      <c r="PWW32" s="128"/>
      <c r="PWX32" s="128"/>
      <c r="PWY32" s="128"/>
      <c r="PWZ32" s="128"/>
      <c r="PXA32" s="128"/>
      <c r="PXB32" s="128"/>
      <c r="PXC32" s="128"/>
      <c r="PXD32" s="128"/>
      <c r="PXE32" s="128"/>
      <c r="PXF32" s="128"/>
      <c r="PXG32" s="128"/>
      <c r="PXH32" s="128"/>
      <c r="PXI32" s="128"/>
      <c r="PXJ32" s="128"/>
      <c r="PXK32" s="128"/>
      <c r="PXL32" s="128"/>
      <c r="PXM32" s="128"/>
      <c r="PXN32" s="128"/>
      <c r="PXO32" s="128"/>
      <c r="PXP32" s="128"/>
      <c r="PXQ32" s="128"/>
      <c r="PXR32" s="128"/>
      <c r="PXS32" s="128"/>
      <c r="PXT32" s="128"/>
      <c r="PXU32" s="128"/>
      <c r="PXV32" s="128"/>
      <c r="PXW32" s="128"/>
      <c r="PXX32" s="128"/>
      <c r="PXY32" s="128"/>
      <c r="PXZ32" s="128"/>
      <c r="PYA32" s="128"/>
      <c r="PYB32" s="128"/>
      <c r="PYC32" s="128"/>
      <c r="PYD32" s="128"/>
      <c r="PYE32" s="128"/>
      <c r="PYF32" s="128"/>
      <c r="PYG32" s="128"/>
      <c r="PYH32" s="128"/>
      <c r="PYI32" s="128"/>
      <c r="PYJ32" s="128"/>
      <c r="PYK32" s="128"/>
      <c r="PYL32" s="128"/>
      <c r="PYM32" s="128"/>
      <c r="PYN32" s="128"/>
      <c r="PYO32" s="128"/>
      <c r="PYP32" s="128"/>
      <c r="PYQ32" s="128"/>
      <c r="PYR32" s="128"/>
      <c r="PYS32" s="128"/>
      <c r="PYT32" s="128"/>
      <c r="PYU32" s="128"/>
      <c r="PYV32" s="128"/>
      <c r="PYW32" s="128"/>
      <c r="PYX32" s="128"/>
      <c r="PYY32" s="128"/>
      <c r="PYZ32" s="128"/>
      <c r="PZA32" s="128"/>
      <c r="PZB32" s="128"/>
      <c r="PZC32" s="128"/>
      <c r="PZD32" s="128"/>
      <c r="PZE32" s="128"/>
      <c r="PZF32" s="128"/>
      <c r="PZG32" s="128"/>
      <c r="PZH32" s="128"/>
      <c r="PZI32" s="128"/>
      <c r="PZJ32" s="128"/>
      <c r="PZK32" s="128"/>
      <c r="PZL32" s="128"/>
      <c r="PZM32" s="128"/>
      <c r="PZN32" s="128"/>
      <c r="PZO32" s="128"/>
      <c r="PZP32" s="128"/>
      <c r="PZQ32" s="128"/>
      <c r="PZR32" s="128"/>
      <c r="PZS32" s="128"/>
      <c r="PZT32" s="128"/>
      <c r="PZU32" s="128"/>
      <c r="PZV32" s="128"/>
      <c r="PZW32" s="128"/>
      <c r="PZX32" s="128"/>
      <c r="PZY32" s="128"/>
      <c r="PZZ32" s="128"/>
      <c r="QAA32" s="128"/>
      <c r="QAB32" s="128"/>
      <c r="QAC32" s="128"/>
      <c r="QAD32" s="128"/>
      <c r="QAE32" s="128"/>
      <c r="QAF32" s="128"/>
      <c r="QAG32" s="128"/>
      <c r="QAH32" s="128"/>
      <c r="QAI32" s="128"/>
      <c r="QAJ32" s="128"/>
      <c r="QAK32" s="128"/>
      <c r="QAL32" s="128"/>
      <c r="QAM32" s="128"/>
      <c r="QAN32" s="128"/>
      <c r="QAO32" s="128"/>
      <c r="QAP32" s="128"/>
      <c r="QAQ32" s="128"/>
      <c r="QAR32" s="128"/>
      <c r="QAS32" s="128"/>
      <c r="QAT32" s="128"/>
      <c r="QAU32" s="128"/>
      <c r="QAV32" s="128"/>
      <c r="QAW32" s="128"/>
      <c r="QAX32" s="128"/>
      <c r="QAY32" s="128"/>
      <c r="QAZ32" s="128"/>
      <c r="QBA32" s="128"/>
      <c r="QBB32" s="128"/>
      <c r="QBC32" s="128"/>
      <c r="QBD32" s="128"/>
      <c r="QBE32" s="128"/>
      <c r="QBF32" s="128"/>
      <c r="QBG32" s="128"/>
      <c r="QBH32" s="128"/>
      <c r="QBI32" s="128"/>
      <c r="QBJ32" s="128"/>
      <c r="QBK32" s="128"/>
      <c r="QBL32" s="128"/>
      <c r="QBM32" s="128"/>
      <c r="QBN32" s="128"/>
      <c r="QBO32" s="128"/>
      <c r="QBP32" s="128"/>
      <c r="QBQ32" s="128"/>
      <c r="QBR32" s="128"/>
      <c r="QBS32" s="128"/>
      <c r="QBT32" s="128"/>
      <c r="QBU32" s="128"/>
      <c r="QBV32" s="128"/>
      <c r="QBW32" s="128"/>
      <c r="QBX32" s="128"/>
      <c r="QBY32" s="128"/>
      <c r="QBZ32" s="128"/>
      <c r="QCA32" s="128"/>
      <c r="QCB32" s="128"/>
      <c r="QCC32" s="128"/>
      <c r="QCD32" s="128"/>
      <c r="QCE32" s="128"/>
      <c r="QCF32" s="128"/>
      <c r="QCG32" s="128"/>
      <c r="QCH32" s="128"/>
      <c r="QCI32" s="128"/>
      <c r="QCJ32" s="128"/>
      <c r="QCK32" s="128"/>
      <c r="QCL32" s="128"/>
      <c r="QCM32" s="128"/>
      <c r="QCN32" s="128"/>
      <c r="QCO32" s="128"/>
      <c r="QCP32" s="128"/>
      <c r="QCQ32" s="128"/>
      <c r="QCR32" s="128"/>
      <c r="QCS32" s="128"/>
      <c r="QCT32" s="128"/>
      <c r="QCU32" s="128"/>
      <c r="QCV32" s="128"/>
      <c r="QCW32" s="128"/>
      <c r="QCX32" s="128"/>
      <c r="QCY32" s="128"/>
      <c r="QCZ32" s="128"/>
      <c r="QDA32" s="128"/>
      <c r="QDB32" s="128"/>
      <c r="QDC32" s="128"/>
      <c r="QDD32" s="128"/>
      <c r="QDE32" s="128"/>
      <c r="QDF32" s="128"/>
      <c r="QDG32" s="128"/>
      <c r="QDH32" s="128"/>
      <c r="QDI32" s="128"/>
      <c r="QDJ32" s="128"/>
      <c r="QDK32" s="128"/>
      <c r="QDL32" s="128"/>
      <c r="QDM32" s="128"/>
      <c r="QDN32" s="128"/>
      <c r="QDO32" s="128"/>
      <c r="QDP32" s="128"/>
      <c r="QDQ32" s="128"/>
      <c r="QDR32" s="128"/>
      <c r="QDS32" s="128"/>
      <c r="QDT32" s="128"/>
      <c r="QDU32" s="128"/>
      <c r="QDV32" s="128"/>
      <c r="QDW32" s="128"/>
      <c r="QDX32" s="128"/>
      <c r="QDY32" s="128"/>
      <c r="QDZ32" s="128"/>
      <c r="QEA32" s="128"/>
      <c r="QEB32" s="128"/>
      <c r="QEC32" s="128"/>
      <c r="QED32" s="128"/>
      <c r="QEE32" s="128"/>
      <c r="QEF32" s="128"/>
      <c r="QEG32" s="128"/>
      <c r="QEH32" s="128"/>
      <c r="QEI32" s="128"/>
      <c r="QEJ32" s="128"/>
      <c r="QEK32" s="128"/>
      <c r="QEL32" s="128"/>
      <c r="QEM32" s="128"/>
      <c r="QEN32" s="128"/>
      <c r="QEO32" s="128"/>
      <c r="QEP32" s="128"/>
      <c r="QEQ32" s="128"/>
      <c r="QER32" s="128"/>
      <c r="QES32" s="128"/>
      <c r="QET32" s="128"/>
      <c r="QEU32" s="128"/>
      <c r="QEV32" s="128"/>
      <c r="QEW32" s="128"/>
      <c r="QEX32" s="128"/>
      <c r="QEY32" s="128"/>
      <c r="QEZ32" s="128"/>
      <c r="QFA32" s="128"/>
      <c r="QFB32" s="128"/>
      <c r="QFC32" s="128"/>
      <c r="QFD32" s="128"/>
      <c r="QFE32" s="128"/>
      <c r="QFF32" s="128"/>
      <c r="QFG32" s="128"/>
      <c r="QFH32" s="128"/>
      <c r="QFI32" s="128"/>
      <c r="QFJ32" s="128"/>
      <c r="QFK32" s="128"/>
      <c r="QFL32" s="128"/>
      <c r="QFM32" s="128"/>
      <c r="QFN32" s="128"/>
      <c r="QFO32" s="128"/>
      <c r="QFP32" s="128"/>
      <c r="QFQ32" s="128"/>
      <c r="QFR32" s="128"/>
      <c r="QFS32" s="128"/>
      <c r="QFT32" s="128"/>
      <c r="QFU32" s="128"/>
      <c r="QFV32" s="128"/>
      <c r="QFW32" s="128"/>
      <c r="QFX32" s="128"/>
      <c r="QFY32" s="128"/>
      <c r="QFZ32" s="128"/>
      <c r="QGA32" s="128"/>
      <c r="QGB32" s="128"/>
      <c r="QGC32" s="128"/>
      <c r="QGD32" s="128"/>
      <c r="QGE32" s="128"/>
      <c r="QGF32" s="128"/>
      <c r="QGG32" s="128"/>
      <c r="QGH32" s="128"/>
      <c r="QGI32" s="128"/>
      <c r="QGJ32" s="128"/>
      <c r="QGK32" s="128"/>
      <c r="QGL32" s="128"/>
      <c r="QGM32" s="128"/>
      <c r="QGN32" s="128"/>
      <c r="QGO32" s="128"/>
      <c r="QGP32" s="128"/>
      <c r="QGQ32" s="128"/>
      <c r="QGR32" s="128"/>
      <c r="QGS32" s="128"/>
      <c r="QGT32" s="128"/>
      <c r="QGU32" s="128"/>
      <c r="QGV32" s="128"/>
      <c r="QGW32" s="128"/>
      <c r="QGX32" s="128"/>
      <c r="QGY32" s="128"/>
      <c r="QGZ32" s="128"/>
      <c r="QHA32" s="128"/>
      <c r="QHB32" s="128"/>
      <c r="QHC32" s="128"/>
      <c r="QHD32" s="128"/>
      <c r="QHE32" s="128"/>
      <c r="QHF32" s="128"/>
      <c r="QHG32" s="128"/>
      <c r="QHH32" s="128"/>
      <c r="QHI32" s="128"/>
      <c r="QHJ32" s="128"/>
      <c r="QHK32" s="128"/>
      <c r="QHL32" s="128"/>
      <c r="QHM32" s="128"/>
      <c r="QHN32" s="128"/>
      <c r="QHO32" s="128"/>
      <c r="QHP32" s="128"/>
      <c r="QHQ32" s="128"/>
      <c r="QHR32" s="128"/>
      <c r="QHS32" s="128"/>
      <c r="QHT32" s="128"/>
      <c r="QHU32" s="128"/>
      <c r="QHV32" s="128"/>
      <c r="QHW32" s="128"/>
      <c r="QHX32" s="128"/>
      <c r="QHY32" s="128"/>
      <c r="QHZ32" s="128"/>
      <c r="QIA32" s="128"/>
      <c r="QIB32" s="128"/>
      <c r="QIC32" s="128"/>
      <c r="QID32" s="128"/>
      <c r="QIE32" s="128"/>
      <c r="QIF32" s="128"/>
      <c r="QIG32" s="128"/>
      <c r="QIH32" s="128"/>
      <c r="QII32" s="128"/>
      <c r="QIJ32" s="128"/>
      <c r="QIK32" s="128"/>
      <c r="QIL32" s="128"/>
      <c r="QIM32" s="128"/>
      <c r="QIN32" s="128"/>
      <c r="QIO32" s="128"/>
      <c r="QIP32" s="128"/>
      <c r="QIQ32" s="128"/>
      <c r="QIR32" s="128"/>
      <c r="QIS32" s="128"/>
      <c r="QIT32" s="128"/>
      <c r="QIU32" s="128"/>
      <c r="QIV32" s="128"/>
      <c r="QIW32" s="128"/>
      <c r="QIX32" s="128"/>
      <c r="QIY32" s="128"/>
      <c r="QIZ32" s="128"/>
      <c r="QJA32" s="128"/>
      <c r="QJB32" s="128"/>
      <c r="QJC32" s="128"/>
      <c r="QJD32" s="128"/>
      <c r="QJE32" s="128"/>
      <c r="QJF32" s="128"/>
      <c r="QJG32" s="128"/>
      <c r="QJH32" s="128"/>
      <c r="QJI32" s="128"/>
      <c r="QJJ32" s="128"/>
      <c r="QJK32" s="128"/>
      <c r="QJL32" s="128"/>
      <c r="QJM32" s="128"/>
      <c r="QJN32" s="128"/>
      <c r="QJO32" s="128"/>
      <c r="QJP32" s="128"/>
      <c r="QJQ32" s="128"/>
      <c r="QJR32" s="128"/>
      <c r="QJS32" s="128"/>
      <c r="QJT32" s="128"/>
      <c r="QJU32" s="128"/>
      <c r="QJV32" s="128"/>
      <c r="QJW32" s="128"/>
      <c r="QJX32" s="128"/>
      <c r="QJY32" s="128"/>
      <c r="QJZ32" s="128"/>
      <c r="QKA32" s="128"/>
      <c r="QKB32" s="128"/>
      <c r="QKC32" s="128"/>
      <c r="QKD32" s="128"/>
      <c r="QKE32" s="128"/>
      <c r="QKF32" s="128"/>
      <c r="QKG32" s="128"/>
      <c r="QKH32" s="128"/>
      <c r="QKI32" s="128"/>
      <c r="QKJ32" s="128"/>
      <c r="QKK32" s="128"/>
      <c r="QKL32" s="128"/>
      <c r="QKM32" s="128"/>
      <c r="QKN32" s="128"/>
      <c r="QKO32" s="128"/>
      <c r="QKP32" s="128"/>
      <c r="QKQ32" s="128"/>
      <c r="QKR32" s="128"/>
      <c r="QKS32" s="128"/>
      <c r="QKT32" s="128"/>
      <c r="QKU32" s="128"/>
      <c r="QKV32" s="128"/>
      <c r="QKW32" s="128"/>
      <c r="QKX32" s="128"/>
      <c r="QKY32" s="128"/>
      <c r="QKZ32" s="128"/>
      <c r="QLA32" s="128"/>
      <c r="QLB32" s="128"/>
      <c r="QLC32" s="128"/>
      <c r="QLD32" s="128"/>
      <c r="QLE32" s="128"/>
      <c r="QLF32" s="128"/>
      <c r="QLG32" s="128"/>
      <c r="QLH32" s="128"/>
      <c r="QLI32" s="128"/>
      <c r="QLJ32" s="128"/>
      <c r="QLK32" s="128"/>
      <c r="QLL32" s="128"/>
      <c r="QLM32" s="128"/>
      <c r="QLN32" s="128"/>
      <c r="QLO32" s="128"/>
      <c r="QLP32" s="128"/>
      <c r="QLQ32" s="128"/>
      <c r="QLR32" s="128"/>
      <c r="QLS32" s="128"/>
      <c r="QLT32" s="128"/>
      <c r="QLU32" s="128"/>
      <c r="QLV32" s="128"/>
      <c r="QLW32" s="128"/>
      <c r="QLX32" s="128"/>
      <c r="QLY32" s="128"/>
      <c r="QLZ32" s="128"/>
      <c r="QMA32" s="128"/>
      <c r="QMB32" s="128"/>
      <c r="QMC32" s="128"/>
      <c r="QMD32" s="128"/>
      <c r="QME32" s="128"/>
      <c r="QMF32" s="128"/>
      <c r="QMG32" s="128"/>
      <c r="QMH32" s="128"/>
      <c r="QMI32" s="128"/>
      <c r="QMJ32" s="128"/>
      <c r="QMK32" s="128"/>
      <c r="QML32" s="128"/>
      <c r="QMM32" s="128"/>
      <c r="QMN32" s="128"/>
      <c r="QMO32" s="128"/>
      <c r="QMP32" s="128"/>
      <c r="QMQ32" s="128"/>
      <c r="QMR32" s="128"/>
      <c r="QMS32" s="128"/>
      <c r="QMT32" s="128"/>
      <c r="QMU32" s="128"/>
      <c r="QMV32" s="128"/>
      <c r="QMW32" s="128"/>
      <c r="QMX32" s="128"/>
      <c r="QMY32" s="128"/>
      <c r="QMZ32" s="128"/>
      <c r="QNA32" s="128"/>
      <c r="QNB32" s="128"/>
      <c r="QNC32" s="128"/>
      <c r="QND32" s="128"/>
      <c r="QNE32" s="128"/>
      <c r="QNF32" s="128"/>
      <c r="QNG32" s="128"/>
      <c r="QNH32" s="128"/>
      <c r="QNI32" s="128"/>
      <c r="QNJ32" s="128"/>
      <c r="QNK32" s="128"/>
      <c r="QNL32" s="128"/>
      <c r="QNM32" s="128"/>
      <c r="QNN32" s="128"/>
      <c r="QNO32" s="128"/>
      <c r="QNP32" s="128"/>
      <c r="QNQ32" s="128"/>
      <c r="QNR32" s="128"/>
      <c r="QNS32" s="128"/>
      <c r="QNT32" s="128"/>
      <c r="QNU32" s="128"/>
      <c r="QNV32" s="128"/>
      <c r="QNW32" s="128"/>
      <c r="QNX32" s="128"/>
      <c r="QNY32" s="128"/>
      <c r="QNZ32" s="128"/>
      <c r="QOA32" s="128"/>
      <c r="QOB32" s="128"/>
      <c r="QOC32" s="128"/>
      <c r="QOD32" s="128"/>
      <c r="QOE32" s="128"/>
      <c r="QOF32" s="128"/>
      <c r="QOG32" s="128"/>
      <c r="QOH32" s="128"/>
      <c r="QOI32" s="128"/>
      <c r="QOJ32" s="128"/>
      <c r="QOK32" s="128"/>
      <c r="QOL32" s="128"/>
      <c r="QOM32" s="128"/>
      <c r="QON32" s="128"/>
      <c r="QOO32" s="128"/>
      <c r="QOP32" s="128"/>
      <c r="QOQ32" s="128"/>
      <c r="QOR32" s="128"/>
      <c r="QOS32" s="128"/>
      <c r="QOT32" s="128"/>
      <c r="QOU32" s="128"/>
      <c r="QOV32" s="128"/>
      <c r="QOW32" s="128"/>
      <c r="QOX32" s="128"/>
      <c r="QOY32" s="128"/>
      <c r="QOZ32" s="128"/>
      <c r="QPA32" s="128"/>
      <c r="QPB32" s="128"/>
      <c r="QPC32" s="128"/>
      <c r="QPD32" s="128"/>
      <c r="QPE32" s="128"/>
      <c r="QPF32" s="128"/>
      <c r="QPG32" s="128"/>
      <c r="QPH32" s="128"/>
      <c r="QPI32" s="128"/>
      <c r="QPJ32" s="128"/>
      <c r="QPK32" s="128"/>
      <c r="QPL32" s="128"/>
      <c r="QPM32" s="128"/>
      <c r="QPN32" s="128"/>
      <c r="QPO32" s="128"/>
      <c r="QPP32" s="128"/>
      <c r="QPQ32" s="128"/>
      <c r="QPR32" s="128"/>
      <c r="QPS32" s="128"/>
      <c r="QPT32" s="128"/>
      <c r="QPU32" s="128"/>
      <c r="QPV32" s="128"/>
      <c r="QPW32" s="128"/>
      <c r="QPX32" s="128"/>
      <c r="QPY32" s="128"/>
      <c r="QPZ32" s="128"/>
      <c r="QQA32" s="128"/>
      <c r="QQB32" s="128"/>
      <c r="QQC32" s="128"/>
      <c r="QQD32" s="128"/>
      <c r="QQE32" s="128"/>
      <c r="QQF32" s="128"/>
      <c r="QQG32" s="128"/>
      <c r="QQH32" s="128"/>
      <c r="QQI32" s="128"/>
      <c r="QQJ32" s="128"/>
      <c r="QQK32" s="128"/>
      <c r="QQL32" s="128"/>
      <c r="QQM32" s="128"/>
      <c r="QQN32" s="128"/>
      <c r="QQO32" s="128"/>
      <c r="QQP32" s="128"/>
      <c r="QQQ32" s="128"/>
      <c r="QQR32" s="128"/>
      <c r="QQS32" s="128"/>
      <c r="QQT32" s="128"/>
      <c r="QQU32" s="128"/>
      <c r="QQV32" s="128"/>
      <c r="QQW32" s="128"/>
      <c r="QQX32" s="128"/>
      <c r="QQY32" s="128"/>
      <c r="QQZ32" s="128"/>
      <c r="QRA32" s="128"/>
      <c r="QRB32" s="128"/>
      <c r="QRC32" s="128"/>
      <c r="QRD32" s="128"/>
      <c r="QRE32" s="128"/>
      <c r="QRF32" s="128"/>
      <c r="QRG32" s="128"/>
      <c r="QRH32" s="128"/>
      <c r="QRI32" s="128"/>
      <c r="QRJ32" s="128"/>
      <c r="QRK32" s="128"/>
      <c r="QRL32" s="128"/>
      <c r="QRM32" s="128"/>
      <c r="QRN32" s="128"/>
      <c r="QRO32" s="128"/>
      <c r="QRP32" s="128"/>
      <c r="QRQ32" s="128"/>
      <c r="QRR32" s="128"/>
      <c r="QRS32" s="128"/>
      <c r="QRT32" s="128"/>
      <c r="QRU32" s="128"/>
      <c r="QRV32" s="128"/>
      <c r="QRW32" s="128"/>
      <c r="QRX32" s="128"/>
      <c r="QRY32" s="128"/>
      <c r="QRZ32" s="128"/>
      <c r="QSA32" s="128"/>
      <c r="QSB32" s="128"/>
      <c r="QSC32" s="128"/>
      <c r="QSD32" s="128"/>
      <c r="QSE32" s="128"/>
      <c r="QSF32" s="128"/>
      <c r="QSG32" s="128"/>
      <c r="QSH32" s="128"/>
      <c r="QSI32" s="128"/>
      <c r="QSJ32" s="128"/>
      <c r="QSK32" s="128"/>
      <c r="QSL32" s="128"/>
      <c r="QSM32" s="128"/>
      <c r="QSN32" s="128"/>
      <c r="QSO32" s="128"/>
      <c r="QSP32" s="128"/>
      <c r="QSQ32" s="128"/>
      <c r="QSR32" s="128"/>
      <c r="QSS32" s="128"/>
      <c r="QST32" s="128"/>
      <c r="QSU32" s="128"/>
      <c r="QSV32" s="128"/>
      <c r="QSW32" s="128"/>
      <c r="QSX32" s="128"/>
      <c r="QSY32" s="128"/>
      <c r="QSZ32" s="128"/>
      <c r="QTA32" s="128"/>
      <c r="QTB32" s="128"/>
      <c r="QTC32" s="128"/>
      <c r="QTD32" s="128"/>
      <c r="QTE32" s="128"/>
      <c r="QTF32" s="128"/>
      <c r="QTG32" s="128"/>
      <c r="QTH32" s="128"/>
      <c r="QTI32" s="128"/>
      <c r="QTJ32" s="128"/>
      <c r="QTK32" s="128"/>
      <c r="QTL32" s="128"/>
      <c r="QTM32" s="128"/>
      <c r="QTN32" s="128"/>
      <c r="QTO32" s="128"/>
      <c r="QTP32" s="128"/>
      <c r="QTQ32" s="128"/>
      <c r="QTR32" s="128"/>
      <c r="QTS32" s="128"/>
      <c r="QTT32" s="128"/>
      <c r="QTU32" s="128"/>
      <c r="QTV32" s="128"/>
      <c r="QTW32" s="128"/>
      <c r="QTX32" s="128"/>
      <c r="QTY32" s="128"/>
      <c r="QTZ32" s="128"/>
      <c r="QUA32" s="128"/>
      <c r="QUB32" s="128"/>
      <c r="QUC32" s="128"/>
      <c r="QUD32" s="128"/>
      <c r="QUE32" s="128"/>
      <c r="QUF32" s="128"/>
      <c r="QUG32" s="128"/>
      <c r="QUH32" s="128"/>
      <c r="QUI32" s="128"/>
      <c r="QUJ32" s="128"/>
      <c r="QUK32" s="128"/>
      <c r="QUL32" s="128"/>
      <c r="QUM32" s="128"/>
      <c r="QUN32" s="128"/>
      <c r="QUO32" s="128"/>
      <c r="QUP32" s="128"/>
      <c r="QUQ32" s="128"/>
      <c r="QUR32" s="128"/>
      <c r="QUS32" s="128"/>
      <c r="QUT32" s="128"/>
      <c r="QUU32" s="128"/>
      <c r="QUV32" s="128"/>
      <c r="QUW32" s="128"/>
      <c r="QUX32" s="128"/>
      <c r="QUY32" s="128"/>
      <c r="QUZ32" s="128"/>
      <c r="QVA32" s="128"/>
      <c r="QVB32" s="128"/>
      <c r="QVC32" s="128"/>
      <c r="QVD32" s="128"/>
      <c r="QVE32" s="128"/>
      <c r="QVF32" s="128"/>
      <c r="QVG32" s="128"/>
      <c r="QVH32" s="128"/>
      <c r="QVI32" s="128"/>
      <c r="QVJ32" s="128"/>
      <c r="QVK32" s="128"/>
      <c r="QVL32" s="128"/>
      <c r="QVM32" s="128"/>
      <c r="QVN32" s="128"/>
      <c r="QVO32" s="128"/>
      <c r="QVP32" s="128"/>
      <c r="QVQ32" s="128"/>
      <c r="QVR32" s="128"/>
      <c r="QVS32" s="128"/>
      <c r="QVT32" s="128"/>
      <c r="QVU32" s="128"/>
      <c r="QVV32" s="128"/>
      <c r="QVW32" s="128"/>
      <c r="QVX32" s="128"/>
      <c r="QVY32" s="128"/>
      <c r="QVZ32" s="128"/>
      <c r="QWA32" s="128"/>
      <c r="QWB32" s="128"/>
      <c r="QWC32" s="128"/>
      <c r="QWD32" s="128"/>
      <c r="QWE32" s="128"/>
      <c r="QWF32" s="128"/>
      <c r="QWG32" s="128"/>
      <c r="QWH32" s="128"/>
      <c r="QWI32" s="128"/>
      <c r="QWJ32" s="128"/>
      <c r="QWK32" s="128"/>
      <c r="QWL32" s="128"/>
      <c r="QWM32" s="128"/>
      <c r="QWN32" s="128"/>
      <c r="QWO32" s="128"/>
      <c r="QWP32" s="128"/>
      <c r="QWQ32" s="128"/>
      <c r="QWR32" s="128"/>
      <c r="QWS32" s="128"/>
      <c r="QWT32" s="128"/>
      <c r="QWU32" s="128"/>
      <c r="QWV32" s="128"/>
      <c r="QWW32" s="128"/>
      <c r="QWX32" s="128"/>
      <c r="QWY32" s="128"/>
      <c r="QWZ32" s="128"/>
      <c r="QXA32" s="128"/>
      <c r="QXB32" s="128"/>
      <c r="QXC32" s="128"/>
      <c r="QXD32" s="128"/>
      <c r="QXE32" s="128"/>
      <c r="QXF32" s="128"/>
      <c r="QXG32" s="128"/>
      <c r="QXH32" s="128"/>
      <c r="QXI32" s="128"/>
      <c r="QXJ32" s="128"/>
      <c r="QXK32" s="128"/>
      <c r="QXL32" s="128"/>
      <c r="QXM32" s="128"/>
      <c r="QXN32" s="128"/>
      <c r="QXO32" s="128"/>
      <c r="QXP32" s="128"/>
      <c r="QXQ32" s="128"/>
      <c r="QXR32" s="128"/>
      <c r="QXS32" s="128"/>
      <c r="QXT32" s="128"/>
      <c r="QXU32" s="128"/>
      <c r="QXV32" s="128"/>
      <c r="QXW32" s="128"/>
      <c r="QXX32" s="128"/>
      <c r="QXY32" s="128"/>
      <c r="QXZ32" s="128"/>
      <c r="QYA32" s="128"/>
      <c r="QYB32" s="128"/>
      <c r="QYC32" s="128"/>
      <c r="QYD32" s="128"/>
      <c r="QYE32" s="128"/>
      <c r="QYF32" s="128"/>
      <c r="QYG32" s="128"/>
      <c r="QYH32" s="128"/>
      <c r="QYI32" s="128"/>
      <c r="QYJ32" s="128"/>
      <c r="QYK32" s="128"/>
      <c r="QYL32" s="128"/>
      <c r="QYM32" s="128"/>
      <c r="QYN32" s="128"/>
      <c r="QYO32" s="128"/>
      <c r="QYP32" s="128"/>
      <c r="QYQ32" s="128"/>
      <c r="QYR32" s="128"/>
      <c r="QYS32" s="128"/>
      <c r="QYT32" s="128"/>
      <c r="QYU32" s="128"/>
      <c r="QYV32" s="128"/>
      <c r="QYW32" s="128"/>
      <c r="QYX32" s="128"/>
      <c r="QYY32" s="128"/>
      <c r="QYZ32" s="128"/>
      <c r="QZA32" s="128"/>
      <c r="QZB32" s="128"/>
      <c r="QZC32" s="128"/>
      <c r="QZD32" s="128"/>
      <c r="QZE32" s="128"/>
      <c r="QZF32" s="128"/>
      <c r="QZG32" s="128"/>
      <c r="QZH32" s="128"/>
      <c r="QZI32" s="128"/>
      <c r="QZJ32" s="128"/>
      <c r="QZK32" s="128"/>
      <c r="QZL32" s="128"/>
      <c r="QZM32" s="128"/>
      <c r="QZN32" s="128"/>
      <c r="QZO32" s="128"/>
      <c r="QZP32" s="128"/>
      <c r="QZQ32" s="128"/>
      <c r="QZR32" s="128"/>
      <c r="QZS32" s="128"/>
      <c r="QZT32" s="128"/>
      <c r="QZU32" s="128"/>
      <c r="QZV32" s="128"/>
      <c r="QZW32" s="128"/>
      <c r="QZX32" s="128"/>
      <c r="QZY32" s="128"/>
      <c r="QZZ32" s="128"/>
      <c r="RAA32" s="128"/>
      <c r="RAB32" s="128"/>
      <c r="RAC32" s="128"/>
      <c r="RAD32" s="128"/>
      <c r="RAE32" s="128"/>
      <c r="RAF32" s="128"/>
      <c r="RAG32" s="128"/>
      <c r="RAH32" s="128"/>
      <c r="RAI32" s="128"/>
      <c r="RAJ32" s="128"/>
      <c r="RAK32" s="128"/>
      <c r="RAL32" s="128"/>
      <c r="RAM32" s="128"/>
      <c r="RAN32" s="128"/>
      <c r="RAO32" s="128"/>
      <c r="RAP32" s="128"/>
      <c r="RAQ32" s="128"/>
      <c r="RAR32" s="128"/>
      <c r="RAS32" s="128"/>
      <c r="RAT32" s="128"/>
      <c r="RAU32" s="128"/>
      <c r="RAV32" s="128"/>
      <c r="RAW32" s="128"/>
      <c r="RAX32" s="128"/>
      <c r="RAY32" s="128"/>
      <c r="RAZ32" s="128"/>
      <c r="RBA32" s="128"/>
      <c r="RBB32" s="128"/>
      <c r="RBC32" s="128"/>
      <c r="RBD32" s="128"/>
      <c r="RBE32" s="128"/>
      <c r="RBF32" s="128"/>
      <c r="RBG32" s="128"/>
      <c r="RBH32" s="128"/>
      <c r="RBI32" s="128"/>
      <c r="RBJ32" s="128"/>
      <c r="RBK32" s="128"/>
      <c r="RBL32" s="128"/>
      <c r="RBM32" s="128"/>
      <c r="RBN32" s="128"/>
      <c r="RBO32" s="128"/>
      <c r="RBP32" s="128"/>
      <c r="RBQ32" s="128"/>
      <c r="RBR32" s="128"/>
      <c r="RBS32" s="128"/>
      <c r="RBT32" s="128"/>
      <c r="RBU32" s="128"/>
      <c r="RBV32" s="128"/>
      <c r="RBW32" s="128"/>
      <c r="RBX32" s="128"/>
      <c r="RBY32" s="128"/>
      <c r="RBZ32" s="128"/>
      <c r="RCA32" s="128"/>
      <c r="RCB32" s="128"/>
      <c r="RCC32" s="128"/>
      <c r="RCD32" s="128"/>
      <c r="RCE32" s="128"/>
      <c r="RCF32" s="128"/>
      <c r="RCG32" s="128"/>
      <c r="RCH32" s="128"/>
      <c r="RCI32" s="128"/>
      <c r="RCJ32" s="128"/>
      <c r="RCK32" s="128"/>
      <c r="RCL32" s="128"/>
      <c r="RCM32" s="128"/>
      <c r="RCN32" s="128"/>
      <c r="RCO32" s="128"/>
      <c r="RCP32" s="128"/>
      <c r="RCQ32" s="128"/>
      <c r="RCR32" s="128"/>
      <c r="RCS32" s="128"/>
      <c r="RCT32" s="128"/>
      <c r="RCU32" s="128"/>
      <c r="RCV32" s="128"/>
      <c r="RCW32" s="128"/>
      <c r="RCX32" s="128"/>
      <c r="RCY32" s="128"/>
      <c r="RCZ32" s="128"/>
      <c r="RDA32" s="128"/>
      <c r="RDB32" s="128"/>
      <c r="RDC32" s="128"/>
      <c r="RDD32" s="128"/>
      <c r="RDE32" s="128"/>
      <c r="RDF32" s="128"/>
      <c r="RDG32" s="128"/>
      <c r="RDH32" s="128"/>
      <c r="RDI32" s="128"/>
      <c r="RDJ32" s="128"/>
      <c r="RDK32" s="128"/>
      <c r="RDL32" s="128"/>
      <c r="RDM32" s="128"/>
      <c r="RDN32" s="128"/>
      <c r="RDO32" s="128"/>
      <c r="RDP32" s="128"/>
      <c r="RDQ32" s="128"/>
      <c r="RDR32" s="128"/>
      <c r="RDS32" s="128"/>
      <c r="RDT32" s="128"/>
      <c r="RDU32" s="128"/>
      <c r="RDV32" s="128"/>
      <c r="RDW32" s="128"/>
      <c r="RDX32" s="128"/>
      <c r="RDY32" s="128"/>
      <c r="RDZ32" s="128"/>
      <c r="REA32" s="128"/>
      <c r="REB32" s="128"/>
      <c r="REC32" s="128"/>
      <c r="RED32" s="128"/>
      <c r="REE32" s="128"/>
      <c r="REF32" s="128"/>
      <c r="REG32" s="128"/>
      <c r="REH32" s="128"/>
      <c r="REI32" s="128"/>
      <c r="REJ32" s="128"/>
      <c r="REK32" s="128"/>
      <c r="REL32" s="128"/>
      <c r="REM32" s="128"/>
      <c r="REN32" s="128"/>
      <c r="REO32" s="128"/>
      <c r="REP32" s="128"/>
      <c r="REQ32" s="128"/>
      <c r="RER32" s="128"/>
      <c r="RES32" s="128"/>
      <c r="RET32" s="128"/>
      <c r="REU32" s="128"/>
      <c r="REV32" s="128"/>
      <c r="REW32" s="128"/>
      <c r="REX32" s="128"/>
      <c r="REY32" s="128"/>
      <c r="REZ32" s="128"/>
      <c r="RFA32" s="128"/>
      <c r="RFB32" s="128"/>
      <c r="RFC32" s="128"/>
      <c r="RFD32" s="128"/>
      <c r="RFE32" s="128"/>
      <c r="RFF32" s="128"/>
      <c r="RFG32" s="128"/>
      <c r="RFH32" s="128"/>
      <c r="RFI32" s="128"/>
      <c r="RFJ32" s="128"/>
      <c r="RFK32" s="128"/>
      <c r="RFL32" s="128"/>
      <c r="RFM32" s="128"/>
      <c r="RFN32" s="128"/>
      <c r="RFO32" s="128"/>
      <c r="RFP32" s="128"/>
      <c r="RFQ32" s="128"/>
      <c r="RFR32" s="128"/>
      <c r="RFS32" s="128"/>
      <c r="RFT32" s="128"/>
      <c r="RFU32" s="128"/>
      <c r="RFV32" s="128"/>
      <c r="RFW32" s="128"/>
      <c r="RFX32" s="128"/>
      <c r="RFY32" s="128"/>
      <c r="RFZ32" s="128"/>
      <c r="RGA32" s="128"/>
      <c r="RGB32" s="128"/>
      <c r="RGC32" s="128"/>
      <c r="RGD32" s="128"/>
      <c r="RGE32" s="128"/>
      <c r="RGF32" s="128"/>
      <c r="RGG32" s="128"/>
      <c r="RGH32" s="128"/>
      <c r="RGI32" s="128"/>
      <c r="RGJ32" s="128"/>
      <c r="RGK32" s="128"/>
      <c r="RGL32" s="128"/>
      <c r="RGM32" s="128"/>
      <c r="RGN32" s="128"/>
      <c r="RGO32" s="128"/>
      <c r="RGP32" s="128"/>
      <c r="RGQ32" s="128"/>
      <c r="RGR32" s="128"/>
      <c r="RGS32" s="128"/>
      <c r="RGT32" s="128"/>
      <c r="RGU32" s="128"/>
      <c r="RGV32" s="128"/>
      <c r="RGW32" s="128"/>
      <c r="RGX32" s="128"/>
      <c r="RGY32" s="128"/>
      <c r="RGZ32" s="128"/>
      <c r="RHA32" s="128"/>
      <c r="RHB32" s="128"/>
      <c r="RHC32" s="128"/>
      <c r="RHD32" s="128"/>
      <c r="RHE32" s="128"/>
      <c r="RHF32" s="128"/>
      <c r="RHG32" s="128"/>
      <c r="RHH32" s="128"/>
      <c r="RHI32" s="128"/>
      <c r="RHJ32" s="128"/>
      <c r="RHK32" s="128"/>
      <c r="RHL32" s="128"/>
      <c r="RHM32" s="128"/>
      <c r="RHN32" s="128"/>
      <c r="RHO32" s="128"/>
      <c r="RHP32" s="128"/>
      <c r="RHQ32" s="128"/>
      <c r="RHR32" s="128"/>
      <c r="RHS32" s="128"/>
      <c r="RHT32" s="128"/>
      <c r="RHU32" s="128"/>
      <c r="RHV32" s="128"/>
      <c r="RHW32" s="128"/>
      <c r="RHX32" s="128"/>
      <c r="RHY32" s="128"/>
      <c r="RHZ32" s="128"/>
      <c r="RIA32" s="128"/>
      <c r="RIB32" s="128"/>
      <c r="RIC32" s="128"/>
      <c r="RID32" s="128"/>
      <c r="RIE32" s="128"/>
      <c r="RIF32" s="128"/>
      <c r="RIG32" s="128"/>
      <c r="RIH32" s="128"/>
      <c r="RII32" s="128"/>
      <c r="RIJ32" s="128"/>
      <c r="RIK32" s="128"/>
      <c r="RIL32" s="128"/>
      <c r="RIM32" s="128"/>
      <c r="RIN32" s="128"/>
      <c r="RIO32" s="128"/>
      <c r="RIP32" s="128"/>
      <c r="RIQ32" s="128"/>
      <c r="RIR32" s="128"/>
      <c r="RIS32" s="128"/>
      <c r="RIT32" s="128"/>
      <c r="RIU32" s="128"/>
      <c r="RIV32" s="128"/>
      <c r="RIW32" s="128"/>
      <c r="RIX32" s="128"/>
      <c r="RIY32" s="128"/>
      <c r="RIZ32" s="128"/>
      <c r="RJA32" s="128"/>
      <c r="RJB32" s="128"/>
      <c r="RJC32" s="128"/>
      <c r="RJD32" s="128"/>
      <c r="RJE32" s="128"/>
      <c r="RJF32" s="128"/>
      <c r="RJG32" s="128"/>
      <c r="RJH32" s="128"/>
      <c r="RJI32" s="128"/>
      <c r="RJJ32" s="128"/>
      <c r="RJK32" s="128"/>
      <c r="RJL32" s="128"/>
      <c r="RJM32" s="128"/>
      <c r="RJN32" s="128"/>
      <c r="RJO32" s="128"/>
      <c r="RJP32" s="128"/>
      <c r="RJQ32" s="128"/>
      <c r="RJR32" s="128"/>
      <c r="RJS32" s="128"/>
      <c r="RJT32" s="128"/>
      <c r="RJU32" s="128"/>
      <c r="RJV32" s="128"/>
      <c r="RJW32" s="128"/>
      <c r="RJX32" s="128"/>
      <c r="RJY32" s="128"/>
      <c r="RJZ32" s="128"/>
      <c r="RKA32" s="128"/>
      <c r="RKB32" s="128"/>
      <c r="RKC32" s="128"/>
      <c r="RKD32" s="128"/>
      <c r="RKE32" s="128"/>
      <c r="RKF32" s="128"/>
      <c r="RKG32" s="128"/>
      <c r="RKH32" s="128"/>
      <c r="RKI32" s="128"/>
      <c r="RKJ32" s="128"/>
      <c r="RKK32" s="128"/>
      <c r="RKL32" s="128"/>
      <c r="RKM32" s="128"/>
      <c r="RKN32" s="128"/>
      <c r="RKO32" s="128"/>
      <c r="RKP32" s="128"/>
      <c r="RKQ32" s="128"/>
      <c r="RKR32" s="128"/>
      <c r="RKS32" s="128"/>
      <c r="RKT32" s="128"/>
      <c r="RKU32" s="128"/>
      <c r="RKV32" s="128"/>
      <c r="RKW32" s="128"/>
      <c r="RKX32" s="128"/>
      <c r="RKY32" s="128"/>
      <c r="RKZ32" s="128"/>
      <c r="RLA32" s="128"/>
      <c r="RLB32" s="128"/>
      <c r="RLC32" s="128"/>
      <c r="RLD32" s="128"/>
      <c r="RLE32" s="128"/>
      <c r="RLF32" s="128"/>
      <c r="RLG32" s="128"/>
      <c r="RLH32" s="128"/>
      <c r="RLI32" s="128"/>
      <c r="RLJ32" s="128"/>
      <c r="RLK32" s="128"/>
      <c r="RLL32" s="128"/>
      <c r="RLM32" s="128"/>
      <c r="RLN32" s="128"/>
      <c r="RLO32" s="128"/>
      <c r="RLP32" s="128"/>
      <c r="RLQ32" s="128"/>
      <c r="RLR32" s="128"/>
      <c r="RLS32" s="128"/>
      <c r="RLT32" s="128"/>
      <c r="RLU32" s="128"/>
      <c r="RLV32" s="128"/>
      <c r="RLW32" s="128"/>
      <c r="RLX32" s="128"/>
      <c r="RLY32" s="128"/>
      <c r="RLZ32" s="128"/>
      <c r="RMA32" s="128"/>
      <c r="RMB32" s="128"/>
      <c r="RMC32" s="128"/>
      <c r="RMD32" s="128"/>
      <c r="RME32" s="128"/>
      <c r="RMF32" s="128"/>
      <c r="RMG32" s="128"/>
      <c r="RMH32" s="128"/>
      <c r="RMI32" s="128"/>
      <c r="RMJ32" s="128"/>
      <c r="RMK32" s="128"/>
      <c r="RML32" s="128"/>
      <c r="RMM32" s="128"/>
      <c r="RMN32" s="128"/>
      <c r="RMO32" s="128"/>
      <c r="RMP32" s="128"/>
      <c r="RMQ32" s="128"/>
      <c r="RMR32" s="128"/>
      <c r="RMS32" s="128"/>
      <c r="RMT32" s="128"/>
      <c r="RMU32" s="128"/>
      <c r="RMV32" s="128"/>
      <c r="RMW32" s="128"/>
      <c r="RMX32" s="128"/>
      <c r="RMY32" s="128"/>
      <c r="RMZ32" s="128"/>
      <c r="RNA32" s="128"/>
      <c r="RNB32" s="128"/>
      <c r="RNC32" s="128"/>
      <c r="RND32" s="128"/>
      <c r="RNE32" s="128"/>
      <c r="RNF32" s="128"/>
      <c r="RNG32" s="128"/>
      <c r="RNH32" s="128"/>
      <c r="RNI32" s="128"/>
      <c r="RNJ32" s="128"/>
      <c r="RNK32" s="128"/>
      <c r="RNL32" s="128"/>
      <c r="RNM32" s="128"/>
      <c r="RNN32" s="128"/>
      <c r="RNO32" s="128"/>
      <c r="RNP32" s="128"/>
      <c r="RNQ32" s="128"/>
      <c r="RNR32" s="128"/>
      <c r="RNS32" s="128"/>
      <c r="RNT32" s="128"/>
      <c r="RNU32" s="128"/>
      <c r="RNV32" s="128"/>
      <c r="RNW32" s="128"/>
      <c r="RNX32" s="128"/>
      <c r="RNY32" s="128"/>
      <c r="RNZ32" s="128"/>
      <c r="ROA32" s="128"/>
      <c r="ROB32" s="128"/>
      <c r="ROC32" s="128"/>
      <c r="ROD32" s="128"/>
      <c r="ROE32" s="128"/>
      <c r="ROF32" s="128"/>
      <c r="ROG32" s="128"/>
      <c r="ROH32" s="128"/>
      <c r="ROI32" s="128"/>
      <c r="ROJ32" s="128"/>
      <c r="ROK32" s="128"/>
      <c r="ROL32" s="128"/>
      <c r="ROM32" s="128"/>
      <c r="RON32" s="128"/>
      <c r="ROO32" s="128"/>
      <c r="ROP32" s="128"/>
      <c r="ROQ32" s="128"/>
      <c r="ROR32" s="128"/>
      <c r="ROS32" s="128"/>
      <c r="ROT32" s="128"/>
      <c r="ROU32" s="128"/>
      <c r="ROV32" s="128"/>
      <c r="ROW32" s="128"/>
      <c r="ROX32" s="128"/>
      <c r="ROY32" s="128"/>
      <c r="ROZ32" s="128"/>
      <c r="RPA32" s="128"/>
      <c r="RPB32" s="128"/>
      <c r="RPC32" s="128"/>
      <c r="RPD32" s="128"/>
      <c r="RPE32" s="128"/>
      <c r="RPF32" s="128"/>
      <c r="RPG32" s="128"/>
      <c r="RPH32" s="128"/>
      <c r="RPI32" s="128"/>
      <c r="RPJ32" s="128"/>
      <c r="RPK32" s="128"/>
      <c r="RPL32" s="128"/>
      <c r="RPM32" s="128"/>
      <c r="RPN32" s="128"/>
      <c r="RPO32" s="128"/>
      <c r="RPP32" s="128"/>
      <c r="RPQ32" s="128"/>
      <c r="RPR32" s="128"/>
      <c r="RPS32" s="128"/>
      <c r="RPT32" s="128"/>
      <c r="RPU32" s="128"/>
      <c r="RPV32" s="128"/>
      <c r="RPW32" s="128"/>
      <c r="RPX32" s="128"/>
      <c r="RPY32" s="128"/>
      <c r="RPZ32" s="128"/>
      <c r="RQA32" s="128"/>
      <c r="RQB32" s="128"/>
      <c r="RQC32" s="128"/>
      <c r="RQD32" s="128"/>
      <c r="RQE32" s="128"/>
      <c r="RQF32" s="128"/>
      <c r="RQG32" s="128"/>
      <c r="RQH32" s="128"/>
      <c r="RQI32" s="128"/>
      <c r="RQJ32" s="128"/>
      <c r="RQK32" s="128"/>
      <c r="RQL32" s="128"/>
      <c r="RQM32" s="128"/>
      <c r="RQN32" s="128"/>
      <c r="RQO32" s="128"/>
      <c r="RQP32" s="128"/>
      <c r="RQQ32" s="128"/>
      <c r="RQR32" s="128"/>
      <c r="RQS32" s="128"/>
      <c r="RQT32" s="128"/>
      <c r="RQU32" s="128"/>
      <c r="RQV32" s="128"/>
      <c r="RQW32" s="128"/>
      <c r="RQX32" s="128"/>
      <c r="RQY32" s="128"/>
      <c r="RQZ32" s="128"/>
      <c r="RRA32" s="128"/>
      <c r="RRB32" s="128"/>
      <c r="RRC32" s="128"/>
      <c r="RRD32" s="128"/>
      <c r="RRE32" s="128"/>
      <c r="RRF32" s="128"/>
      <c r="RRG32" s="128"/>
      <c r="RRH32" s="128"/>
      <c r="RRI32" s="128"/>
      <c r="RRJ32" s="128"/>
      <c r="RRK32" s="128"/>
      <c r="RRL32" s="128"/>
      <c r="RRM32" s="128"/>
      <c r="RRN32" s="128"/>
      <c r="RRO32" s="128"/>
      <c r="RRP32" s="128"/>
      <c r="RRQ32" s="128"/>
      <c r="RRR32" s="128"/>
      <c r="RRS32" s="128"/>
      <c r="RRT32" s="128"/>
      <c r="RRU32" s="128"/>
      <c r="RRV32" s="128"/>
      <c r="RRW32" s="128"/>
      <c r="RRX32" s="128"/>
      <c r="RRY32" s="128"/>
      <c r="RRZ32" s="128"/>
      <c r="RSA32" s="128"/>
      <c r="RSB32" s="128"/>
      <c r="RSC32" s="128"/>
      <c r="RSD32" s="128"/>
      <c r="RSE32" s="128"/>
      <c r="RSF32" s="128"/>
      <c r="RSG32" s="128"/>
      <c r="RSH32" s="128"/>
      <c r="RSI32" s="128"/>
      <c r="RSJ32" s="128"/>
      <c r="RSK32" s="128"/>
      <c r="RSL32" s="128"/>
      <c r="RSM32" s="128"/>
      <c r="RSN32" s="128"/>
      <c r="RSO32" s="128"/>
      <c r="RSP32" s="128"/>
      <c r="RSQ32" s="128"/>
      <c r="RSR32" s="128"/>
      <c r="RSS32" s="128"/>
      <c r="RST32" s="128"/>
      <c r="RSU32" s="128"/>
      <c r="RSV32" s="128"/>
      <c r="RSW32" s="128"/>
      <c r="RSX32" s="128"/>
      <c r="RSY32" s="128"/>
      <c r="RSZ32" s="128"/>
      <c r="RTA32" s="128"/>
      <c r="RTB32" s="128"/>
      <c r="RTC32" s="128"/>
      <c r="RTD32" s="128"/>
      <c r="RTE32" s="128"/>
      <c r="RTF32" s="128"/>
      <c r="RTG32" s="128"/>
      <c r="RTH32" s="128"/>
      <c r="RTI32" s="128"/>
      <c r="RTJ32" s="128"/>
      <c r="RTK32" s="128"/>
      <c r="RTL32" s="128"/>
      <c r="RTM32" s="128"/>
      <c r="RTN32" s="128"/>
      <c r="RTO32" s="128"/>
      <c r="RTP32" s="128"/>
      <c r="RTQ32" s="128"/>
      <c r="RTR32" s="128"/>
      <c r="RTS32" s="128"/>
      <c r="RTT32" s="128"/>
      <c r="RTU32" s="128"/>
      <c r="RTV32" s="128"/>
      <c r="RTW32" s="128"/>
      <c r="RTX32" s="128"/>
      <c r="RTY32" s="128"/>
      <c r="RTZ32" s="128"/>
      <c r="RUA32" s="128"/>
      <c r="RUB32" s="128"/>
      <c r="RUC32" s="128"/>
      <c r="RUD32" s="128"/>
      <c r="RUE32" s="128"/>
      <c r="RUF32" s="128"/>
      <c r="RUG32" s="128"/>
      <c r="RUH32" s="128"/>
      <c r="RUI32" s="128"/>
      <c r="RUJ32" s="128"/>
      <c r="RUK32" s="128"/>
      <c r="RUL32" s="128"/>
      <c r="RUM32" s="128"/>
      <c r="RUN32" s="128"/>
      <c r="RUO32" s="128"/>
      <c r="RUP32" s="128"/>
      <c r="RUQ32" s="128"/>
      <c r="RUR32" s="128"/>
      <c r="RUS32" s="128"/>
      <c r="RUT32" s="128"/>
      <c r="RUU32" s="128"/>
      <c r="RUV32" s="128"/>
      <c r="RUW32" s="128"/>
      <c r="RUX32" s="128"/>
      <c r="RUY32" s="128"/>
      <c r="RUZ32" s="128"/>
      <c r="RVA32" s="128"/>
      <c r="RVB32" s="128"/>
      <c r="RVC32" s="128"/>
      <c r="RVD32" s="128"/>
      <c r="RVE32" s="128"/>
      <c r="RVF32" s="128"/>
      <c r="RVG32" s="128"/>
      <c r="RVH32" s="128"/>
      <c r="RVI32" s="128"/>
      <c r="RVJ32" s="128"/>
      <c r="RVK32" s="128"/>
      <c r="RVL32" s="128"/>
      <c r="RVM32" s="128"/>
      <c r="RVN32" s="128"/>
      <c r="RVO32" s="128"/>
      <c r="RVP32" s="128"/>
      <c r="RVQ32" s="128"/>
      <c r="RVR32" s="128"/>
      <c r="RVS32" s="128"/>
      <c r="RVT32" s="128"/>
      <c r="RVU32" s="128"/>
      <c r="RVV32" s="128"/>
      <c r="RVW32" s="128"/>
      <c r="RVX32" s="128"/>
      <c r="RVY32" s="128"/>
      <c r="RVZ32" s="128"/>
      <c r="RWA32" s="128"/>
      <c r="RWB32" s="128"/>
      <c r="RWC32" s="128"/>
      <c r="RWD32" s="128"/>
      <c r="RWE32" s="128"/>
      <c r="RWF32" s="128"/>
      <c r="RWG32" s="128"/>
      <c r="RWH32" s="128"/>
      <c r="RWI32" s="128"/>
      <c r="RWJ32" s="128"/>
      <c r="RWK32" s="128"/>
      <c r="RWL32" s="128"/>
      <c r="RWM32" s="128"/>
      <c r="RWN32" s="128"/>
      <c r="RWO32" s="128"/>
      <c r="RWP32" s="128"/>
      <c r="RWQ32" s="128"/>
      <c r="RWR32" s="128"/>
      <c r="RWS32" s="128"/>
      <c r="RWT32" s="128"/>
      <c r="RWU32" s="128"/>
      <c r="RWV32" s="128"/>
      <c r="RWW32" s="128"/>
      <c r="RWX32" s="128"/>
      <c r="RWY32" s="128"/>
      <c r="RWZ32" s="128"/>
      <c r="RXA32" s="128"/>
      <c r="RXB32" s="128"/>
      <c r="RXC32" s="128"/>
      <c r="RXD32" s="128"/>
      <c r="RXE32" s="128"/>
      <c r="RXF32" s="128"/>
      <c r="RXG32" s="128"/>
      <c r="RXH32" s="128"/>
      <c r="RXI32" s="128"/>
      <c r="RXJ32" s="128"/>
      <c r="RXK32" s="128"/>
      <c r="RXL32" s="128"/>
      <c r="RXM32" s="128"/>
      <c r="RXN32" s="128"/>
      <c r="RXO32" s="128"/>
      <c r="RXP32" s="128"/>
      <c r="RXQ32" s="128"/>
      <c r="RXR32" s="128"/>
      <c r="RXS32" s="128"/>
      <c r="RXT32" s="128"/>
      <c r="RXU32" s="128"/>
      <c r="RXV32" s="128"/>
      <c r="RXW32" s="128"/>
      <c r="RXX32" s="128"/>
      <c r="RXY32" s="128"/>
      <c r="RXZ32" s="128"/>
      <c r="RYA32" s="128"/>
      <c r="RYB32" s="128"/>
      <c r="RYC32" s="128"/>
      <c r="RYD32" s="128"/>
      <c r="RYE32" s="128"/>
      <c r="RYF32" s="128"/>
      <c r="RYG32" s="128"/>
      <c r="RYH32" s="128"/>
      <c r="RYI32" s="128"/>
      <c r="RYJ32" s="128"/>
      <c r="RYK32" s="128"/>
      <c r="RYL32" s="128"/>
      <c r="RYM32" s="128"/>
      <c r="RYN32" s="128"/>
      <c r="RYO32" s="128"/>
      <c r="RYP32" s="128"/>
      <c r="RYQ32" s="128"/>
      <c r="RYR32" s="128"/>
      <c r="RYS32" s="128"/>
      <c r="RYT32" s="128"/>
      <c r="RYU32" s="128"/>
      <c r="RYV32" s="128"/>
      <c r="RYW32" s="128"/>
      <c r="RYX32" s="128"/>
      <c r="RYY32" s="128"/>
      <c r="RYZ32" s="128"/>
      <c r="RZA32" s="128"/>
      <c r="RZB32" s="128"/>
      <c r="RZC32" s="128"/>
      <c r="RZD32" s="128"/>
      <c r="RZE32" s="128"/>
      <c r="RZF32" s="128"/>
      <c r="RZG32" s="128"/>
      <c r="RZH32" s="128"/>
      <c r="RZI32" s="128"/>
      <c r="RZJ32" s="128"/>
      <c r="RZK32" s="128"/>
      <c r="RZL32" s="128"/>
      <c r="RZM32" s="128"/>
      <c r="RZN32" s="128"/>
      <c r="RZO32" s="128"/>
      <c r="RZP32" s="128"/>
      <c r="RZQ32" s="128"/>
      <c r="RZR32" s="128"/>
      <c r="RZS32" s="128"/>
      <c r="RZT32" s="128"/>
      <c r="RZU32" s="128"/>
      <c r="RZV32" s="128"/>
      <c r="RZW32" s="128"/>
      <c r="RZX32" s="128"/>
      <c r="RZY32" s="128"/>
      <c r="RZZ32" s="128"/>
      <c r="SAA32" s="128"/>
      <c r="SAB32" s="128"/>
      <c r="SAC32" s="128"/>
      <c r="SAD32" s="128"/>
      <c r="SAE32" s="128"/>
      <c r="SAF32" s="128"/>
      <c r="SAG32" s="128"/>
      <c r="SAH32" s="128"/>
      <c r="SAI32" s="128"/>
      <c r="SAJ32" s="128"/>
      <c r="SAK32" s="128"/>
      <c r="SAL32" s="128"/>
      <c r="SAM32" s="128"/>
      <c r="SAN32" s="128"/>
      <c r="SAO32" s="128"/>
      <c r="SAP32" s="128"/>
      <c r="SAQ32" s="128"/>
      <c r="SAR32" s="128"/>
      <c r="SAS32" s="128"/>
      <c r="SAT32" s="128"/>
      <c r="SAU32" s="128"/>
      <c r="SAV32" s="128"/>
      <c r="SAW32" s="128"/>
      <c r="SAX32" s="128"/>
      <c r="SAY32" s="128"/>
      <c r="SAZ32" s="128"/>
      <c r="SBA32" s="128"/>
      <c r="SBB32" s="128"/>
      <c r="SBC32" s="128"/>
      <c r="SBD32" s="128"/>
      <c r="SBE32" s="128"/>
      <c r="SBF32" s="128"/>
      <c r="SBG32" s="128"/>
      <c r="SBH32" s="128"/>
      <c r="SBI32" s="128"/>
      <c r="SBJ32" s="128"/>
      <c r="SBK32" s="128"/>
      <c r="SBL32" s="128"/>
      <c r="SBM32" s="128"/>
      <c r="SBN32" s="128"/>
      <c r="SBO32" s="128"/>
      <c r="SBP32" s="128"/>
      <c r="SBQ32" s="128"/>
      <c r="SBR32" s="128"/>
      <c r="SBS32" s="128"/>
      <c r="SBT32" s="128"/>
      <c r="SBU32" s="128"/>
      <c r="SBV32" s="128"/>
      <c r="SBW32" s="128"/>
      <c r="SBX32" s="128"/>
      <c r="SBY32" s="128"/>
      <c r="SBZ32" s="128"/>
      <c r="SCA32" s="128"/>
      <c r="SCB32" s="128"/>
      <c r="SCC32" s="128"/>
      <c r="SCD32" s="128"/>
      <c r="SCE32" s="128"/>
      <c r="SCF32" s="128"/>
      <c r="SCG32" s="128"/>
      <c r="SCH32" s="128"/>
      <c r="SCI32" s="128"/>
      <c r="SCJ32" s="128"/>
      <c r="SCK32" s="128"/>
      <c r="SCL32" s="128"/>
      <c r="SCM32" s="128"/>
      <c r="SCN32" s="128"/>
      <c r="SCO32" s="128"/>
      <c r="SCP32" s="128"/>
      <c r="SCQ32" s="128"/>
      <c r="SCR32" s="128"/>
      <c r="SCS32" s="128"/>
      <c r="SCT32" s="128"/>
      <c r="SCU32" s="128"/>
      <c r="SCV32" s="128"/>
      <c r="SCW32" s="128"/>
      <c r="SCX32" s="128"/>
      <c r="SCY32" s="128"/>
      <c r="SCZ32" s="128"/>
      <c r="SDA32" s="128"/>
      <c r="SDB32" s="128"/>
      <c r="SDC32" s="128"/>
      <c r="SDD32" s="128"/>
      <c r="SDE32" s="128"/>
      <c r="SDF32" s="128"/>
      <c r="SDG32" s="128"/>
      <c r="SDH32" s="128"/>
      <c r="SDI32" s="128"/>
      <c r="SDJ32" s="128"/>
      <c r="SDK32" s="128"/>
      <c r="SDL32" s="128"/>
      <c r="SDM32" s="128"/>
      <c r="SDN32" s="128"/>
      <c r="SDO32" s="128"/>
      <c r="SDP32" s="128"/>
      <c r="SDQ32" s="128"/>
      <c r="SDR32" s="128"/>
      <c r="SDS32" s="128"/>
      <c r="SDT32" s="128"/>
      <c r="SDU32" s="128"/>
      <c r="SDV32" s="128"/>
      <c r="SDW32" s="128"/>
      <c r="SDX32" s="128"/>
      <c r="SDY32" s="128"/>
      <c r="SDZ32" s="128"/>
      <c r="SEA32" s="128"/>
      <c r="SEB32" s="128"/>
      <c r="SEC32" s="128"/>
      <c r="SED32" s="128"/>
      <c r="SEE32" s="128"/>
      <c r="SEF32" s="128"/>
      <c r="SEG32" s="128"/>
      <c r="SEH32" s="128"/>
      <c r="SEI32" s="128"/>
      <c r="SEJ32" s="128"/>
      <c r="SEK32" s="128"/>
      <c r="SEL32" s="128"/>
      <c r="SEM32" s="128"/>
      <c r="SEN32" s="128"/>
      <c r="SEO32" s="128"/>
      <c r="SEP32" s="128"/>
      <c r="SEQ32" s="128"/>
      <c r="SER32" s="128"/>
      <c r="SES32" s="128"/>
      <c r="SET32" s="128"/>
      <c r="SEU32" s="128"/>
      <c r="SEV32" s="128"/>
      <c r="SEW32" s="128"/>
      <c r="SEX32" s="128"/>
      <c r="SEY32" s="128"/>
      <c r="SEZ32" s="128"/>
      <c r="SFA32" s="128"/>
      <c r="SFB32" s="128"/>
      <c r="SFC32" s="128"/>
      <c r="SFD32" s="128"/>
      <c r="SFE32" s="128"/>
      <c r="SFF32" s="128"/>
      <c r="SFG32" s="128"/>
      <c r="SFH32" s="128"/>
      <c r="SFI32" s="128"/>
      <c r="SFJ32" s="128"/>
      <c r="SFK32" s="128"/>
      <c r="SFL32" s="128"/>
      <c r="SFM32" s="128"/>
      <c r="SFN32" s="128"/>
      <c r="SFO32" s="128"/>
      <c r="SFP32" s="128"/>
      <c r="SFQ32" s="128"/>
      <c r="SFR32" s="128"/>
      <c r="SFS32" s="128"/>
      <c r="SFT32" s="128"/>
      <c r="SFU32" s="128"/>
      <c r="SFV32" s="128"/>
      <c r="SFW32" s="128"/>
      <c r="SFX32" s="128"/>
      <c r="SFY32" s="128"/>
      <c r="SFZ32" s="128"/>
      <c r="SGA32" s="128"/>
      <c r="SGB32" s="128"/>
      <c r="SGC32" s="128"/>
      <c r="SGD32" s="128"/>
      <c r="SGE32" s="128"/>
      <c r="SGF32" s="128"/>
      <c r="SGG32" s="128"/>
      <c r="SGH32" s="128"/>
      <c r="SGI32" s="128"/>
      <c r="SGJ32" s="128"/>
      <c r="SGK32" s="128"/>
      <c r="SGL32" s="128"/>
      <c r="SGM32" s="128"/>
      <c r="SGN32" s="128"/>
      <c r="SGO32" s="128"/>
      <c r="SGP32" s="128"/>
      <c r="SGQ32" s="128"/>
      <c r="SGR32" s="128"/>
      <c r="SGS32" s="128"/>
      <c r="SGT32" s="128"/>
      <c r="SGU32" s="128"/>
      <c r="SGV32" s="128"/>
      <c r="SGW32" s="128"/>
      <c r="SGX32" s="128"/>
      <c r="SGY32" s="128"/>
      <c r="SGZ32" s="128"/>
      <c r="SHA32" s="128"/>
      <c r="SHB32" s="128"/>
      <c r="SHC32" s="128"/>
      <c r="SHD32" s="128"/>
      <c r="SHE32" s="128"/>
      <c r="SHF32" s="128"/>
      <c r="SHG32" s="128"/>
      <c r="SHH32" s="128"/>
      <c r="SHI32" s="128"/>
      <c r="SHJ32" s="128"/>
      <c r="SHK32" s="128"/>
      <c r="SHL32" s="128"/>
      <c r="SHM32" s="128"/>
      <c r="SHN32" s="128"/>
      <c r="SHO32" s="128"/>
      <c r="SHP32" s="128"/>
      <c r="SHQ32" s="128"/>
      <c r="SHR32" s="128"/>
      <c r="SHS32" s="128"/>
      <c r="SHT32" s="128"/>
      <c r="SHU32" s="128"/>
      <c r="SHV32" s="128"/>
      <c r="SHW32" s="128"/>
      <c r="SHX32" s="128"/>
      <c r="SHY32" s="128"/>
      <c r="SHZ32" s="128"/>
      <c r="SIA32" s="128"/>
      <c r="SIB32" s="128"/>
      <c r="SIC32" s="128"/>
      <c r="SID32" s="128"/>
      <c r="SIE32" s="128"/>
      <c r="SIF32" s="128"/>
      <c r="SIG32" s="128"/>
      <c r="SIH32" s="128"/>
      <c r="SII32" s="128"/>
      <c r="SIJ32" s="128"/>
      <c r="SIK32" s="128"/>
      <c r="SIL32" s="128"/>
      <c r="SIM32" s="128"/>
      <c r="SIN32" s="128"/>
      <c r="SIO32" s="128"/>
      <c r="SIP32" s="128"/>
      <c r="SIQ32" s="128"/>
      <c r="SIR32" s="128"/>
      <c r="SIS32" s="128"/>
      <c r="SIT32" s="128"/>
      <c r="SIU32" s="128"/>
      <c r="SIV32" s="128"/>
      <c r="SIW32" s="128"/>
      <c r="SIX32" s="128"/>
      <c r="SIY32" s="128"/>
      <c r="SIZ32" s="128"/>
      <c r="SJA32" s="128"/>
      <c r="SJB32" s="128"/>
      <c r="SJC32" s="128"/>
      <c r="SJD32" s="128"/>
      <c r="SJE32" s="128"/>
      <c r="SJF32" s="128"/>
      <c r="SJG32" s="128"/>
      <c r="SJH32" s="128"/>
      <c r="SJI32" s="128"/>
      <c r="SJJ32" s="128"/>
      <c r="SJK32" s="128"/>
      <c r="SJL32" s="128"/>
      <c r="SJM32" s="128"/>
      <c r="SJN32" s="128"/>
      <c r="SJO32" s="128"/>
      <c r="SJP32" s="128"/>
      <c r="SJQ32" s="128"/>
      <c r="SJR32" s="128"/>
      <c r="SJS32" s="128"/>
      <c r="SJT32" s="128"/>
      <c r="SJU32" s="128"/>
      <c r="SJV32" s="128"/>
      <c r="SJW32" s="128"/>
      <c r="SJX32" s="128"/>
      <c r="SJY32" s="128"/>
      <c r="SJZ32" s="128"/>
      <c r="SKA32" s="128"/>
      <c r="SKB32" s="128"/>
      <c r="SKC32" s="128"/>
      <c r="SKD32" s="128"/>
      <c r="SKE32" s="128"/>
      <c r="SKF32" s="128"/>
      <c r="SKG32" s="128"/>
      <c r="SKH32" s="128"/>
      <c r="SKI32" s="128"/>
      <c r="SKJ32" s="128"/>
      <c r="SKK32" s="128"/>
      <c r="SKL32" s="128"/>
      <c r="SKM32" s="128"/>
      <c r="SKN32" s="128"/>
      <c r="SKO32" s="128"/>
      <c r="SKP32" s="128"/>
      <c r="SKQ32" s="128"/>
      <c r="SKR32" s="128"/>
      <c r="SKS32" s="128"/>
      <c r="SKT32" s="128"/>
      <c r="SKU32" s="128"/>
      <c r="SKV32" s="128"/>
      <c r="SKW32" s="128"/>
      <c r="SKX32" s="128"/>
      <c r="SKY32" s="128"/>
      <c r="SKZ32" s="128"/>
      <c r="SLA32" s="128"/>
      <c r="SLB32" s="128"/>
      <c r="SLC32" s="128"/>
      <c r="SLD32" s="128"/>
      <c r="SLE32" s="128"/>
      <c r="SLF32" s="128"/>
      <c r="SLG32" s="128"/>
      <c r="SLH32" s="128"/>
      <c r="SLI32" s="128"/>
      <c r="SLJ32" s="128"/>
      <c r="SLK32" s="128"/>
      <c r="SLL32" s="128"/>
      <c r="SLM32" s="128"/>
      <c r="SLN32" s="128"/>
      <c r="SLO32" s="128"/>
      <c r="SLP32" s="128"/>
      <c r="SLQ32" s="128"/>
      <c r="SLR32" s="128"/>
      <c r="SLS32" s="128"/>
      <c r="SLT32" s="128"/>
      <c r="SLU32" s="128"/>
      <c r="SLV32" s="128"/>
      <c r="SLW32" s="128"/>
      <c r="SLX32" s="128"/>
      <c r="SLY32" s="128"/>
      <c r="SLZ32" s="128"/>
      <c r="SMA32" s="128"/>
      <c r="SMB32" s="128"/>
      <c r="SMC32" s="128"/>
      <c r="SMD32" s="128"/>
      <c r="SME32" s="128"/>
      <c r="SMF32" s="128"/>
      <c r="SMG32" s="128"/>
      <c r="SMH32" s="128"/>
      <c r="SMI32" s="128"/>
      <c r="SMJ32" s="128"/>
      <c r="SMK32" s="128"/>
      <c r="SML32" s="128"/>
      <c r="SMM32" s="128"/>
      <c r="SMN32" s="128"/>
      <c r="SMO32" s="128"/>
      <c r="SMP32" s="128"/>
      <c r="SMQ32" s="128"/>
      <c r="SMR32" s="128"/>
      <c r="SMS32" s="128"/>
      <c r="SMT32" s="128"/>
      <c r="SMU32" s="128"/>
      <c r="SMV32" s="128"/>
      <c r="SMW32" s="128"/>
      <c r="SMX32" s="128"/>
      <c r="SMY32" s="128"/>
      <c r="SMZ32" s="128"/>
      <c r="SNA32" s="128"/>
      <c r="SNB32" s="128"/>
      <c r="SNC32" s="128"/>
      <c r="SND32" s="128"/>
      <c r="SNE32" s="128"/>
      <c r="SNF32" s="128"/>
      <c r="SNG32" s="128"/>
      <c r="SNH32" s="128"/>
      <c r="SNI32" s="128"/>
      <c r="SNJ32" s="128"/>
      <c r="SNK32" s="128"/>
      <c r="SNL32" s="128"/>
      <c r="SNM32" s="128"/>
      <c r="SNN32" s="128"/>
      <c r="SNO32" s="128"/>
      <c r="SNP32" s="128"/>
      <c r="SNQ32" s="128"/>
      <c r="SNR32" s="128"/>
      <c r="SNS32" s="128"/>
      <c r="SNT32" s="128"/>
      <c r="SNU32" s="128"/>
      <c r="SNV32" s="128"/>
      <c r="SNW32" s="128"/>
      <c r="SNX32" s="128"/>
      <c r="SNY32" s="128"/>
      <c r="SNZ32" s="128"/>
      <c r="SOA32" s="128"/>
      <c r="SOB32" s="128"/>
      <c r="SOC32" s="128"/>
      <c r="SOD32" s="128"/>
      <c r="SOE32" s="128"/>
      <c r="SOF32" s="128"/>
      <c r="SOG32" s="128"/>
      <c r="SOH32" s="128"/>
      <c r="SOI32" s="128"/>
      <c r="SOJ32" s="128"/>
      <c r="SOK32" s="128"/>
      <c r="SOL32" s="128"/>
      <c r="SOM32" s="128"/>
      <c r="SON32" s="128"/>
      <c r="SOO32" s="128"/>
      <c r="SOP32" s="128"/>
      <c r="SOQ32" s="128"/>
      <c r="SOR32" s="128"/>
      <c r="SOS32" s="128"/>
      <c r="SOT32" s="128"/>
      <c r="SOU32" s="128"/>
      <c r="SOV32" s="128"/>
      <c r="SOW32" s="128"/>
      <c r="SOX32" s="128"/>
      <c r="SOY32" s="128"/>
      <c r="SOZ32" s="128"/>
      <c r="SPA32" s="128"/>
      <c r="SPB32" s="128"/>
      <c r="SPC32" s="128"/>
      <c r="SPD32" s="128"/>
      <c r="SPE32" s="128"/>
      <c r="SPF32" s="128"/>
      <c r="SPG32" s="128"/>
      <c r="SPH32" s="128"/>
      <c r="SPI32" s="128"/>
      <c r="SPJ32" s="128"/>
      <c r="SPK32" s="128"/>
      <c r="SPL32" s="128"/>
      <c r="SPM32" s="128"/>
      <c r="SPN32" s="128"/>
      <c r="SPO32" s="128"/>
      <c r="SPP32" s="128"/>
      <c r="SPQ32" s="128"/>
      <c r="SPR32" s="128"/>
      <c r="SPS32" s="128"/>
      <c r="SPT32" s="128"/>
      <c r="SPU32" s="128"/>
      <c r="SPV32" s="128"/>
      <c r="SPW32" s="128"/>
      <c r="SPX32" s="128"/>
      <c r="SPY32" s="128"/>
      <c r="SPZ32" s="128"/>
      <c r="SQA32" s="128"/>
      <c r="SQB32" s="128"/>
      <c r="SQC32" s="128"/>
      <c r="SQD32" s="128"/>
      <c r="SQE32" s="128"/>
      <c r="SQF32" s="128"/>
      <c r="SQG32" s="128"/>
      <c r="SQH32" s="128"/>
      <c r="SQI32" s="128"/>
      <c r="SQJ32" s="128"/>
      <c r="SQK32" s="128"/>
      <c r="SQL32" s="128"/>
      <c r="SQM32" s="128"/>
      <c r="SQN32" s="128"/>
      <c r="SQO32" s="128"/>
      <c r="SQP32" s="128"/>
      <c r="SQQ32" s="128"/>
      <c r="SQR32" s="128"/>
      <c r="SQS32" s="128"/>
      <c r="SQT32" s="128"/>
      <c r="SQU32" s="128"/>
      <c r="SQV32" s="128"/>
      <c r="SQW32" s="128"/>
      <c r="SQX32" s="128"/>
      <c r="SQY32" s="128"/>
      <c r="SQZ32" s="128"/>
      <c r="SRA32" s="128"/>
      <c r="SRB32" s="128"/>
      <c r="SRC32" s="128"/>
      <c r="SRD32" s="128"/>
      <c r="SRE32" s="128"/>
      <c r="SRF32" s="128"/>
      <c r="SRG32" s="128"/>
      <c r="SRH32" s="128"/>
      <c r="SRI32" s="128"/>
      <c r="SRJ32" s="128"/>
      <c r="SRK32" s="128"/>
      <c r="SRL32" s="128"/>
      <c r="SRM32" s="128"/>
      <c r="SRN32" s="128"/>
      <c r="SRO32" s="128"/>
      <c r="SRP32" s="128"/>
      <c r="SRQ32" s="128"/>
      <c r="SRR32" s="128"/>
      <c r="SRS32" s="128"/>
      <c r="SRT32" s="128"/>
      <c r="SRU32" s="128"/>
      <c r="SRV32" s="128"/>
      <c r="SRW32" s="128"/>
      <c r="SRX32" s="128"/>
      <c r="SRY32" s="128"/>
      <c r="SRZ32" s="128"/>
      <c r="SSA32" s="128"/>
      <c r="SSB32" s="128"/>
      <c r="SSC32" s="128"/>
      <c r="SSD32" s="128"/>
      <c r="SSE32" s="128"/>
      <c r="SSF32" s="128"/>
      <c r="SSG32" s="128"/>
      <c r="SSH32" s="128"/>
      <c r="SSI32" s="128"/>
      <c r="SSJ32" s="128"/>
      <c r="SSK32" s="128"/>
      <c r="SSL32" s="128"/>
      <c r="SSM32" s="128"/>
      <c r="SSN32" s="128"/>
      <c r="SSO32" s="128"/>
      <c r="SSP32" s="128"/>
      <c r="SSQ32" s="128"/>
      <c r="SSR32" s="128"/>
      <c r="SSS32" s="128"/>
      <c r="SST32" s="128"/>
      <c r="SSU32" s="128"/>
      <c r="SSV32" s="128"/>
      <c r="SSW32" s="128"/>
      <c r="SSX32" s="128"/>
      <c r="SSY32" s="128"/>
      <c r="SSZ32" s="128"/>
      <c r="STA32" s="128"/>
      <c r="STB32" s="128"/>
      <c r="STC32" s="128"/>
      <c r="STD32" s="128"/>
      <c r="STE32" s="128"/>
      <c r="STF32" s="128"/>
      <c r="STG32" s="128"/>
      <c r="STH32" s="128"/>
      <c r="STI32" s="128"/>
      <c r="STJ32" s="128"/>
      <c r="STK32" s="128"/>
      <c r="STL32" s="128"/>
      <c r="STM32" s="128"/>
      <c r="STN32" s="128"/>
      <c r="STO32" s="128"/>
      <c r="STP32" s="128"/>
      <c r="STQ32" s="128"/>
      <c r="STR32" s="128"/>
      <c r="STS32" s="128"/>
      <c r="STT32" s="128"/>
      <c r="STU32" s="128"/>
      <c r="STV32" s="128"/>
      <c r="STW32" s="128"/>
      <c r="STX32" s="128"/>
      <c r="STY32" s="128"/>
      <c r="STZ32" s="128"/>
      <c r="SUA32" s="128"/>
      <c r="SUB32" s="128"/>
      <c r="SUC32" s="128"/>
      <c r="SUD32" s="128"/>
      <c r="SUE32" s="128"/>
      <c r="SUF32" s="128"/>
      <c r="SUG32" s="128"/>
      <c r="SUH32" s="128"/>
      <c r="SUI32" s="128"/>
      <c r="SUJ32" s="128"/>
      <c r="SUK32" s="128"/>
      <c r="SUL32" s="128"/>
      <c r="SUM32" s="128"/>
      <c r="SUN32" s="128"/>
      <c r="SUO32" s="128"/>
      <c r="SUP32" s="128"/>
      <c r="SUQ32" s="128"/>
      <c r="SUR32" s="128"/>
      <c r="SUS32" s="128"/>
      <c r="SUT32" s="128"/>
      <c r="SUU32" s="128"/>
      <c r="SUV32" s="128"/>
      <c r="SUW32" s="128"/>
      <c r="SUX32" s="128"/>
      <c r="SUY32" s="128"/>
      <c r="SUZ32" s="128"/>
      <c r="SVA32" s="128"/>
      <c r="SVB32" s="128"/>
      <c r="SVC32" s="128"/>
      <c r="SVD32" s="128"/>
      <c r="SVE32" s="128"/>
      <c r="SVF32" s="128"/>
      <c r="SVG32" s="128"/>
      <c r="SVH32" s="128"/>
      <c r="SVI32" s="128"/>
      <c r="SVJ32" s="128"/>
      <c r="SVK32" s="128"/>
      <c r="SVL32" s="128"/>
      <c r="SVM32" s="128"/>
      <c r="SVN32" s="128"/>
      <c r="SVO32" s="128"/>
      <c r="SVP32" s="128"/>
      <c r="SVQ32" s="128"/>
      <c r="SVR32" s="128"/>
      <c r="SVS32" s="128"/>
      <c r="SVT32" s="128"/>
      <c r="SVU32" s="128"/>
      <c r="SVV32" s="128"/>
      <c r="SVW32" s="128"/>
      <c r="SVX32" s="128"/>
      <c r="SVY32" s="128"/>
      <c r="SVZ32" s="128"/>
      <c r="SWA32" s="128"/>
      <c r="SWB32" s="128"/>
      <c r="SWC32" s="128"/>
      <c r="SWD32" s="128"/>
      <c r="SWE32" s="128"/>
      <c r="SWF32" s="128"/>
      <c r="SWG32" s="128"/>
      <c r="SWH32" s="128"/>
      <c r="SWI32" s="128"/>
      <c r="SWJ32" s="128"/>
      <c r="SWK32" s="128"/>
      <c r="SWL32" s="128"/>
      <c r="SWM32" s="128"/>
      <c r="SWN32" s="128"/>
      <c r="SWO32" s="128"/>
      <c r="SWP32" s="128"/>
      <c r="SWQ32" s="128"/>
      <c r="SWR32" s="128"/>
      <c r="SWS32" s="128"/>
      <c r="SWT32" s="128"/>
      <c r="SWU32" s="128"/>
      <c r="SWV32" s="128"/>
      <c r="SWW32" s="128"/>
      <c r="SWX32" s="128"/>
      <c r="SWY32" s="128"/>
      <c r="SWZ32" s="128"/>
      <c r="SXA32" s="128"/>
      <c r="SXB32" s="128"/>
      <c r="SXC32" s="128"/>
      <c r="SXD32" s="128"/>
      <c r="SXE32" s="128"/>
      <c r="SXF32" s="128"/>
      <c r="SXG32" s="128"/>
      <c r="SXH32" s="128"/>
      <c r="SXI32" s="128"/>
      <c r="SXJ32" s="128"/>
      <c r="SXK32" s="128"/>
      <c r="SXL32" s="128"/>
      <c r="SXM32" s="128"/>
      <c r="SXN32" s="128"/>
      <c r="SXO32" s="128"/>
      <c r="SXP32" s="128"/>
      <c r="SXQ32" s="128"/>
      <c r="SXR32" s="128"/>
      <c r="SXS32" s="128"/>
      <c r="SXT32" s="128"/>
      <c r="SXU32" s="128"/>
      <c r="SXV32" s="128"/>
      <c r="SXW32" s="128"/>
      <c r="SXX32" s="128"/>
      <c r="SXY32" s="128"/>
      <c r="SXZ32" s="128"/>
      <c r="SYA32" s="128"/>
      <c r="SYB32" s="128"/>
      <c r="SYC32" s="128"/>
      <c r="SYD32" s="128"/>
      <c r="SYE32" s="128"/>
      <c r="SYF32" s="128"/>
      <c r="SYG32" s="128"/>
      <c r="SYH32" s="128"/>
      <c r="SYI32" s="128"/>
      <c r="SYJ32" s="128"/>
      <c r="SYK32" s="128"/>
      <c r="SYL32" s="128"/>
      <c r="SYM32" s="128"/>
      <c r="SYN32" s="128"/>
      <c r="SYO32" s="128"/>
      <c r="SYP32" s="128"/>
      <c r="SYQ32" s="128"/>
      <c r="SYR32" s="128"/>
      <c r="SYS32" s="128"/>
      <c r="SYT32" s="128"/>
      <c r="SYU32" s="128"/>
      <c r="SYV32" s="128"/>
      <c r="SYW32" s="128"/>
      <c r="SYX32" s="128"/>
      <c r="SYY32" s="128"/>
      <c r="SYZ32" s="128"/>
      <c r="SZA32" s="128"/>
      <c r="SZB32" s="128"/>
      <c r="SZC32" s="128"/>
      <c r="SZD32" s="128"/>
      <c r="SZE32" s="128"/>
      <c r="SZF32" s="128"/>
      <c r="SZG32" s="128"/>
      <c r="SZH32" s="128"/>
      <c r="SZI32" s="128"/>
      <c r="SZJ32" s="128"/>
      <c r="SZK32" s="128"/>
      <c r="SZL32" s="128"/>
      <c r="SZM32" s="128"/>
      <c r="SZN32" s="128"/>
      <c r="SZO32" s="128"/>
      <c r="SZP32" s="128"/>
      <c r="SZQ32" s="128"/>
      <c r="SZR32" s="128"/>
      <c r="SZS32" s="128"/>
      <c r="SZT32" s="128"/>
      <c r="SZU32" s="128"/>
      <c r="SZV32" s="128"/>
      <c r="SZW32" s="128"/>
      <c r="SZX32" s="128"/>
      <c r="SZY32" s="128"/>
      <c r="SZZ32" s="128"/>
      <c r="TAA32" s="128"/>
      <c r="TAB32" s="128"/>
      <c r="TAC32" s="128"/>
      <c r="TAD32" s="128"/>
      <c r="TAE32" s="128"/>
      <c r="TAF32" s="128"/>
      <c r="TAG32" s="128"/>
      <c r="TAH32" s="128"/>
      <c r="TAI32" s="128"/>
      <c r="TAJ32" s="128"/>
      <c r="TAK32" s="128"/>
      <c r="TAL32" s="128"/>
      <c r="TAM32" s="128"/>
      <c r="TAN32" s="128"/>
      <c r="TAO32" s="128"/>
      <c r="TAP32" s="128"/>
      <c r="TAQ32" s="128"/>
      <c r="TAR32" s="128"/>
      <c r="TAS32" s="128"/>
      <c r="TAT32" s="128"/>
      <c r="TAU32" s="128"/>
      <c r="TAV32" s="128"/>
      <c r="TAW32" s="128"/>
      <c r="TAX32" s="128"/>
      <c r="TAY32" s="128"/>
      <c r="TAZ32" s="128"/>
      <c r="TBA32" s="128"/>
      <c r="TBB32" s="128"/>
      <c r="TBC32" s="128"/>
      <c r="TBD32" s="128"/>
      <c r="TBE32" s="128"/>
      <c r="TBF32" s="128"/>
      <c r="TBG32" s="128"/>
      <c r="TBH32" s="128"/>
      <c r="TBI32" s="128"/>
      <c r="TBJ32" s="128"/>
      <c r="TBK32" s="128"/>
      <c r="TBL32" s="128"/>
      <c r="TBM32" s="128"/>
      <c r="TBN32" s="128"/>
      <c r="TBO32" s="128"/>
      <c r="TBP32" s="128"/>
      <c r="TBQ32" s="128"/>
      <c r="TBR32" s="128"/>
      <c r="TBS32" s="128"/>
      <c r="TBT32" s="128"/>
      <c r="TBU32" s="128"/>
      <c r="TBV32" s="128"/>
      <c r="TBW32" s="128"/>
      <c r="TBX32" s="128"/>
      <c r="TBY32" s="128"/>
      <c r="TBZ32" s="128"/>
      <c r="TCA32" s="128"/>
      <c r="TCB32" s="128"/>
      <c r="TCC32" s="128"/>
      <c r="TCD32" s="128"/>
      <c r="TCE32" s="128"/>
      <c r="TCF32" s="128"/>
      <c r="TCG32" s="128"/>
      <c r="TCH32" s="128"/>
      <c r="TCI32" s="128"/>
      <c r="TCJ32" s="128"/>
      <c r="TCK32" s="128"/>
      <c r="TCL32" s="128"/>
      <c r="TCM32" s="128"/>
      <c r="TCN32" s="128"/>
      <c r="TCO32" s="128"/>
      <c r="TCP32" s="128"/>
      <c r="TCQ32" s="128"/>
      <c r="TCR32" s="128"/>
      <c r="TCS32" s="128"/>
      <c r="TCT32" s="128"/>
      <c r="TCU32" s="128"/>
      <c r="TCV32" s="128"/>
      <c r="TCW32" s="128"/>
      <c r="TCX32" s="128"/>
      <c r="TCY32" s="128"/>
      <c r="TCZ32" s="128"/>
      <c r="TDA32" s="128"/>
      <c r="TDB32" s="128"/>
      <c r="TDC32" s="128"/>
      <c r="TDD32" s="128"/>
      <c r="TDE32" s="128"/>
      <c r="TDF32" s="128"/>
      <c r="TDG32" s="128"/>
      <c r="TDH32" s="128"/>
      <c r="TDI32" s="128"/>
      <c r="TDJ32" s="128"/>
      <c r="TDK32" s="128"/>
      <c r="TDL32" s="128"/>
      <c r="TDM32" s="128"/>
      <c r="TDN32" s="128"/>
      <c r="TDO32" s="128"/>
      <c r="TDP32" s="128"/>
      <c r="TDQ32" s="128"/>
      <c r="TDR32" s="128"/>
      <c r="TDS32" s="128"/>
      <c r="TDT32" s="128"/>
      <c r="TDU32" s="128"/>
      <c r="TDV32" s="128"/>
      <c r="TDW32" s="128"/>
      <c r="TDX32" s="128"/>
      <c r="TDY32" s="128"/>
      <c r="TDZ32" s="128"/>
      <c r="TEA32" s="128"/>
      <c r="TEB32" s="128"/>
      <c r="TEC32" s="128"/>
      <c r="TED32" s="128"/>
      <c r="TEE32" s="128"/>
      <c r="TEF32" s="128"/>
      <c r="TEG32" s="128"/>
      <c r="TEH32" s="128"/>
      <c r="TEI32" s="128"/>
      <c r="TEJ32" s="128"/>
      <c r="TEK32" s="128"/>
      <c r="TEL32" s="128"/>
      <c r="TEM32" s="128"/>
      <c r="TEN32" s="128"/>
      <c r="TEO32" s="128"/>
      <c r="TEP32" s="128"/>
      <c r="TEQ32" s="128"/>
      <c r="TER32" s="128"/>
      <c r="TES32" s="128"/>
      <c r="TET32" s="128"/>
      <c r="TEU32" s="128"/>
      <c r="TEV32" s="128"/>
      <c r="TEW32" s="128"/>
      <c r="TEX32" s="128"/>
      <c r="TEY32" s="128"/>
      <c r="TEZ32" s="128"/>
      <c r="TFA32" s="128"/>
      <c r="TFB32" s="128"/>
      <c r="TFC32" s="128"/>
      <c r="TFD32" s="128"/>
      <c r="TFE32" s="128"/>
      <c r="TFF32" s="128"/>
      <c r="TFG32" s="128"/>
      <c r="TFH32" s="128"/>
      <c r="TFI32" s="128"/>
      <c r="TFJ32" s="128"/>
      <c r="TFK32" s="128"/>
      <c r="TFL32" s="128"/>
      <c r="TFM32" s="128"/>
      <c r="TFN32" s="128"/>
      <c r="TFO32" s="128"/>
      <c r="TFP32" s="128"/>
      <c r="TFQ32" s="128"/>
      <c r="TFR32" s="128"/>
      <c r="TFS32" s="128"/>
      <c r="TFT32" s="128"/>
      <c r="TFU32" s="128"/>
      <c r="TFV32" s="128"/>
      <c r="TFW32" s="128"/>
      <c r="TFX32" s="128"/>
      <c r="TFY32" s="128"/>
      <c r="TFZ32" s="128"/>
      <c r="TGA32" s="128"/>
      <c r="TGB32" s="128"/>
      <c r="TGC32" s="128"/>
      <c r="TGD32" s="128"/>
      <c r="TGE32" s="128"/>
      <c r="TGF32" s="128"/>
      <c r="TGG32" s="128"/>
      <c r="TGH32" s="128"/>
      <c r="TGI32" s="128"/>
      <c r="TGJ32" s="128"/>
      <c r="TGK32" s="128"/>
      <c r="TGL32" s="128"/>
      <c r="TGM32" s="128"/>
      <c r="TGN32" s="128"/>
      <c r="TGO32" s="128"/>
      <c r="TGP32" s="128"/>
      <c r="TGQ32" s="128"/>
      <c r="TGR32" s="128"/>
      <c r="TGS32" s="128"/>
      <c r="TGT32" s="128"/>
      <c r="TGU32" s="128"/>
      <c r="TGV32" s="128"/>
      <c r="TGW32" s="128"/>
      <c r="TGX32" s="128"/>
      <c r="TGY32" s="128"/>
      <c r="TGZ32" s="128"/>
      <c r="THA32" s="128"/>
      <c r="THB32" s="128"/>
      <c r="THC32" s="128"/>
      <c r="THD32" s="128"/>
      <c r="THE32" s="128"/>
      <c r="THF32" s="128"/>
      <c r="THG32" s="128"/>
      <c r="THH32" s="128"/>
      <c r="THI32" s="128"/>
      <c r="THJ32" s="128"/>
      <c r="THK32" s="128"/>
      <c r="THL32" s="128"/>
      <c r="THM32" s="128"/>
      <c r="THN32" s="128"/>
      <c r="THO32" s="128"/>
      <c r="THP32" s="128"/>
      <c r="THQ32" s="128"/>
      <c r="THR32" s="128"/>
      <c r="THS32" s="128"/>
      <c r="THT32" s="128"/>
      <c r="THU32" s="128"/>
      <c r="THV32" s="128"/>
      <c r="THW32" s="128"/>
      <c r="THX32" s="128"/>
      <c r="THY32" s="128"/>
      <c r="THZ32" s="128"/>
      <c r="TIA32" s="128"/>
      <c r="TIB32" s="128"/>
      <c r="TIC32" s="128"/>
      <c r="TID32" s="128"/>
      <c r="TIE32" s="128"/>
      <c r="TIF32" s="128"/>
      <c r="TIG32" s="128"/>
      <c r="TIH32" s="128"/>
      <c r="TII32" s="128"/>
      <c r="TIJ32" s="128"/>
      <c r="TIK32" s="128"/>
      <c r="TIL32" s="128"/>
      <c r="TIM32" s="128"/>
      <c r="TIN32" s="128"/>
      <c r="TIO32" s="128"/>
      <c r="TIP32" s="128"/>
      <c r="TIQ32" s="128"/>
      <c r="TIR32" s="128"/>
      <c r="TIS32" s="128"/>
      <c r="TIT32" s="128"/>
      <c r="TIU32" s="128"/>
      <c r="TIV32" s="128"/>
      <c r="TIW32" s="128"/>
      <c r="TIX32" s="128"/>
      <c r="TIY32" s="128"/>
      <c r="TIZ32" s="128"/>
      <c r="TJA32" s="128"/>
      <c r="TJB32" s="128"/>
      <c r="TJC32" s="128"/>
      <c r="TJD32" s="128"/>
      <c r="TJE32" s="128"/>
      <c r="TJF32" s="128"/>
      <c r="TJG32" s="128"/>
      <c r="TJH32" s="128"/>
      <c r="TJI32" s="128"/>
      <c r="TJJ32" s="128"/>
      <c r="TJK32" s="128"/>
      <c r="TJL32" s="128"/>
      <c r="TJM32" s="128"/>
      <c r="TJN32" s="128"/>
      <c r="TJO32" s="128"/>
      <c r="TJP32" s="128"/>
      <c r="TJQ32" s="128"/>
      <c r="TJR32" s="128"/>
      <c r="TJS32" s="128"/>
      <c r="TJT32" s="128"/>
      <c r="TJU32" s="128"/>
      <c r="TJV32" s="128"/>
      <c r="TJW32" s="128"/>
      <c r="TJX32" s="128"/>
      <c r="TJY32" s="128"/>
      <c r="TJZ32" s="128"/>
      <c r="TKA32" s="128"/>
      <c r="TKB32" s="128"/>
      <c r="TKC32" s="128"/>
      <c r="TKD32" s="128"/>
      <c r="TKE32" s="128"/>
      <c r="TKF32" s="128"/>
      <c r="TKG32" s="128"/>
      <c r="TKH32" s="128"/>
      <c r="TKI32" s="128"/>
      <c r="TKJ32" s="128"/>
      <c r="TKK32" s="128"/>
      <c r="TKL32" s="128"/>
      <c r="TKM32" s="128"/>
      <c r="TKN32" s="128"/>
      <c r="TKO32" s="128"/>
      <c r="TKP32" s="128"/>
      <c r="TKQ32" s="128"/>
      <c r="TKR32" s="128"/>
      <c r="TKS32" s="128"/>
      <c r="TKT32" s="128"/>
      <c r="TKU32" s="128"/>
      <c r="TKV32" s="128"/>
      <c r="TKW32" s="128"/>
      <c r="TKX32" s="128"/>
      <c r="TKY32" s="128"/>
      <c r="TKZ32" s="128"/>
      <c r="TLA32" s="128"/>
      <c r="TLB32" s="128"/>
      <c r="TLC32" s="128"/>
      <c r="TLD32" s="128"/>
      <c r="TLE32" s="128"/>
      <c r="TLF32" s="128"/>
      <c r="TLG32" s="128"/>
      <c r="TLH32" s="128"/>
      <c r="TLI32" s="128"/>
      <c r="TLJ32" s="128"/>
      <c r="TLK32" s="128"/>
      <c r="TLL32" s="128"/>
      <c r="TLM32" s="128"/>
      <c r="TLN32" s="128"/>
      <c r="TLO32" s="128"/>
      <c r="TLP32" s="128"/>
      <c r="TLQ32" s="128"/>
      <c r="TLR32" s="128"/>
      <c r="TLS32" s="128"/>
      <c r="TLT32" s="128"/>
      <c r="TLU32" s="128"/>
      <c r="TLV32" s="128"/>
      <c r="TLW32" s="128"/>
      <c r="TLX32" s="128"/>
      <c r="TLY32" s="128"/>
      <c r="TLZ32" s="128"/>
      <c r="TMA32" s="128"/>
      <c r="TMB32" s="128"/>
      <c r="TMC32" s="128"/>
      <c r="TMD32" s="128"/>
      <c r="TME32" s="128"/>
      <c r="TMF32" s="128"/>
      <c r="TMG32" s="128"/>
      <c r="TMH32" s="128"/>
      <c r="TMI32" s="128"/>
      <c r="TMJ32" s="128"/>
      <c r="TMK32" s="128"/>
      <c r="TML32" s="128"/>
      <c r="TMM32" s="128"/>
      <c r="TMN32" s="128"/>
      <c r="TMO32" s="128"/>
      <c r="TMP32" s="128"/>
      <c r="TMQ32" s="128"/>
      <c r="TMR32" s="128"/>
      <c r="TMS32" s="128"/>
      <c r="TMT32" s="128"/>
      <c r="TMU32" s="128"/>
      <c r="TMV32" s="128"/>
      <c r="TMW32" s="128"/>
      <c r="TMX32" s="128"/>
      <c r="TMY32" s="128"/>
      <c r="TMZ32" s="128"/>
      <c r="TNA32" s="128"/>
      <c r="TNB32" s="128"/>
      <c r="TNC32" s="128"/>
      <c r="TND32" s="128"/>
      <c r="TNE32" s="128"/>
      <c r="TNF32" s="128"/>
      <c r="TNG32" s="128"/>
      <c r="TNH32" s="128"/>
      <c r="TNI32" s="128"/>
      <c r="TNJ32" s="128"/>
      <c r="TNK32" s="128"/>
      <c r="TNL32" s="128"/>
      <c r="TNM32" s="128"/>
      <c r="TNN32" s="128"/>
      <c r="TNO32" s="128"/>
      <c r="TNP32" s="128"/>
      <c r="TNQ32" s="128"/>
      <c r="TNR32" s="128"/>
      <c r="TNS32" s="128"/>
      <c r="TNT32" s="128"/>
      <c r="TNU32" s="128"/>
      <c r="TNV32" s="128"/>
      <c r="TNW32" s="128"/>
      <c r="TNX32" s="128"/>
      <c r="TNY32" s="128"/>
      <c r="TNZ32" s="128"/>
      <c r="TOA32" s="128"/>
      <c r="TOB32" s="128"/>
      <c r="TOC32" s="128"/>
      <c r="TOD32" s="128"/>
      <c r="TOE32" s="128"/>
      <c r="TOF32" s="128"/>
      <c r="TOG32" s="128"/>
      <c r="TOH32" s="128"/>
      <c r="TOI32" s="128"/>
      <c r="TOJ32" s="128"/>
      <c r="TOK32" s="128"/>
      <c r="TOL32" s="128"/>
      <c r="TOM32" s="128"/>
      <c r="TON32" s="128"/>
      <c r="TOO32" s="128"/>
      <c r="TOP32" s="128"/>
      <c r="TOQ32" s="128"/>
      <c r="TOR32" s="128"/>
      <c r="TOS32" s="128"/>
      <c r="TOT32" s="128"/>
      <c r="TOU32" s="128"/>
      <c r="TOV32" s="128"/>
      <c r="TOW32" s="128"/>
      <c r="TOX32" s="128"/>
      <c r="TOY32" s="128"/>
      <c r="TOZ32" s="128"/>
      <c r="TPA32" s="128"/>
      <c r="TPB32" s="128"/>
      <c r="TPC32" s="128"/>
      <c r="TPD32" s="128"/>
      <c r="TPE32" s="128"/>
      <c r="TPF32" s="128"/>
      <c r="TPG32" s="128"/>
      <c r="TPH32" s="128"/>
      <c r="TPI32" s="128"/>
      <c r="TPJ32" s="128"/>
      <c r="TPK32" s="128"/>
      <c r="TPL32" s="128"/>
      <c r="TPM32" s="128"/>
      <c r="TPN32" s="128"/>
      <c r="TPO32" s="128"/>
      <c r="TPP32" s="128"/>
      <c r="TPQ32" s="128"/>
      <c r="TPR32" s="128"/>
      <c r="TPS32" s="128"/>
      <c r="TPT32" s="128"/>
      <c r="TPU32" s="128"/>
      <c r="TPV32" s="128"/>
      <c r="TPW32" s="128"/>
      <c r="TPX32" s="128"/>
      <c r="TPY32" s="128"/>
      <c r="TPZ32" s="128"/>
      <c r="TQA32" s="128"/>
      <c r="TQB32" s="128"/>
      <c r="TQC32" s="128"/>
      <c r="TQD32" s="128"/>
      <c r="TQE32" s="128"/>
      <c r="TQF32" s="128"/>
      <c r="TQG32" s="128"/>
      <c r="TQH32" s="128"/>
      <c r="TQI32" s="128"/>
      <c r="TQJ32" s="128"/>
      <c r="TQK32" s="128"/>
      <c r="TQL32" s="128"/>
      <c r="TQM32" s="128"/>
      <c r="TQN32" s="128"/>
      <c r="TQO32" s="128"/>
      <c r="TQP32" s="128"/>
      <c r="TQQ32" s="128"/>
      <c r="TQR32" s="128"/>
      <c r="TQS32" s="128"/>
      <c r="TQT32" s="128"/>
      <c r="TQU32" s="128"/>
      <c r="TQV32" s="128"/>
      <c r="TQW32" s="128"/>
      <c r="TQX32" s="128"/>
      <c r="TQY32" s="128"/>
      <c r="TQZ32" s="128"/>
      <c r="TRA32" s="128"/>
      <c r="TRB32" s="128"/>
      <c r="TRC32" s="128"/>
      <c r="TRD32" s="128"/>
      <c r="TRE32" s="128"/>
      <c r="TRF32" s="128"/>
      <c r="TRG32" s="128"/>
      <c r="TRH32" s="128"/>
      <c r="TRI32" s="128"/>
      <c r="TRJ32" s="128"/>
      <c r="TRK32" s="128"/>
      <c r="TRL32" s="128"/>
      <c r="TRM32" s="128"/>
      <c r="TRN32" s="128"/>
      <c r="TRO32" s="128"/>
      <c r="TRP32" s="128"/>
      <c r="TRQ32" s="128"/>
      <c r="TRR32" s="128"/>
      <c r="TRS32" s="128"/>
      <c r="TRT32" s="128"/>
      <c r="TRU32" s="128"/>
      <c r="TRV32" s="128"/>
      <c r="TRW32" s="128"/>
      <c r="TRX32" s="128"/>
      <c r="TRY32" s="128"/>
      <c r="TRZ32" s="128"/>
      <c r="TSA32" s="128"/>
      <c r="TSB32" s="128"/>
      <c r="TSC32" s="128"/>
      <c r="TSD32" s="128"/>
      <c r="TSE32" s="128"/>
      <c r="TSF32" s="128"/>
      <c r="TSG32" s="128"/>
      <c r="TSH32" s="128"/>
      <c r="TSI32" s="128"/>
      <c r="TSJ32" s="128"/>
      <c r="TSK32" s="128"/>
      <c r="TSL32" s="128"/>
      <c r="TSM32" s="128"/>
      <c r="TSN32" s="128"/>
      <c r="TSO32" s="128"/>
      <c r="TSP32" s="128"/>
      <c r="TSQ32" s="128"/>
      <c r="TSR32" s="128"/>
      <c r="TSS32" s="128"/>
      <c r="TST32" s="128"/>
      <c r="TSU32" s="128"/>
      <c r="TSV32" s="128"/>
      <c r="TSW32" s="128"/>
      <c r="TSX32" s="128"/>
      <c r="TSY32" s="128"/>
      <c r="TSZ32" s="128"/>
      <c r="TTA32" s="128"/>
      <c r="TTB32" s="128"/>
      <c r="TTC32" s="128"/>
      <c r="TTD32" s="128"/>
      <c r="TTE32" s="128"/>
      <c r="TTF32" s="128"/>
      <c r="TTG32" s="128"/>
      <c r="TTH32" s="128"/>
      <c r="TTI32" s="128"/>
      <c r="TTJ32" s="128"/>
      <c r="TTK32" s="128"/>
      <c r="TTL32" s="128"/>
      <c r="TTM32" s="128"/>
      <c r="TTN32" s="128"/>
      <c r="TTO32" s="128"/>
      <c r="TTP32" s="128"/>
      <c r="TTQ32" s="128"/>
      <c r="TTR32" s="128"/>
      <c r="TTS32" s="128"/>
      <c r="TTT32" s="128"/>
      <c r="TTU32" s="128"/>
      <c r="TTV32" s="128"/>
      <c r="TTW32" s="128"/>
      <c r="TTX32" s="128"/>
      <c r="TTY32" s="128"/>
      <c r="TTZ32" s="128"/>
      <c r="TUA32" s="128"/>
      <c r="TUB32" s="128"/>
      <c r="TUC32" s="128"/>
      <c r="TUD32" s="128"/>
      <c r="TUE32" s="128"/>
      <c r="TUF32" s="128"/>
      <c r="TUG32" s="128"/>
      <c r="TUH32" s="128"/>
      <c r="TUI32" s="128"/>
      <c r="TUJ32" s="128"/>
      <c r="TUK32" s="128"/>
      <c r="TUL32" s="128"/>
      <c r="TUM32" s="128"/>
      <c r="TUN32" s="128"/>
      <c r="TUO32" s="128"/>
      <c r="TUP32" s="128"/>
      <c r="TUQ32" s="128"/>
      <c r="TUR32" s="128"/>
      <c r="TUS32" s="128"/>
      <c r="TUT32" s="128"/>
      <c r="TUU32" s="128"/>
      <c r="TUV32" s="128"/>
      <c r="TUW32" s="128"/>
      <c r="TUX32" s="128"/>
      <c r="TUY32" s="128"/>
      <c r="TUZ32" s="128"/>
      <c r="TVA32" s="128"/>
      <c r="TVB32" s="128"/>
      <c r="TVC32" s="128"/>
      <c r="TVD32" s="128"/>
      <c r="TVE32" s="128"/>
      <c r="TVF32" s="128"/>
      <c r="TVG32" s="128"/>
      <c r="TVH32" s="128"/>
      <c r="TVI32" s="128"/>
      <c r="TVJ32" s="128"/>
      <c r="TVK32" s="128"/>
      <c r="TVL32" s="128"/>
      <c r="TVM32" s="128"/>
      <c r="TVN32" s="128"/>
      <c r="TVO32" s="128"/>
      <c r="TVP32" s="128"/>
      <c r="TVQ32" s="128"/>
      <c r="TVR32" s="128"/>
      <c r="TVS32" s="128"/>
      <c r="TVT32" s="128"/>
      <c r="TVU32" s="128"/>
      <c r="TVV32" s="128"/>
      <c r="TVW32" s="128"/>
      <c r="TVX32" s="128"/>
      <c r="TVY32" s="128"/>
      <c r="TVZ32" s="128"/>
      <c r="TWA32" s="128"/>
      <c r="TWB32" s="128"/>
      <c r="TWC32" s="128"/>
      <c r="TWD32" s="128"/>
      <c r="TWE32" s="128"/>
      <c r="TWF32" s="128"/>
      <c r="TWG32" s="128"/>
      <c r="TWH32" s="128"/>
      <c r="TWI32" s="128"/>
      <c r="TWJ32" s="128"/>
      <c r="TWK32" s="128"/>
      <c r="TWL32" s="128"/>
      <c r="TWM32" s="128"/>
      <c r="TWN32" s="128"/>
      <c r="TWO32" s="128"/>
      <c r="TWP32" s="128"/>
      <c r="TWQ32" s="128"/>
      <c r="TWR32" s="128"/>
      <c r="TWS32" s="128"/>
      <c r="TWT32" s="128"/>
      <c r="TWU32" s="128"/>
      <c r="TWV32" s="128"/>
      <c r="TWW32" s="128"/>
      <c r="TWX32" s="128"/>
      <c r="TWY32" s="128"/>
      <c r="TWZ32" s="128"/>
      <c r="TXA32" s="128"/>
      <c r="TXB32" s="128"/>
      <c r="TXC32" s="128"/>
      <c r="TXD32" s="128"/>
      <c r="TXE32" s="128"/>
      <c r="TXF32" s="128"/>
      <c r="TXG32" s="128"/>
      <c r="TXH32" s="128"/>
      <c r="TXI32" s="128"/>
      <c r="TXJ32" s="128"/>
      <c r="TXK32" s="128"/>
      <c r="TXL32" s="128"/>
      <c r="TXM32" s="128"/>
      <c r="TXN32" s="128"/>
      <c r="TXO32" s="128"/>
      <c r="TXP32" s="128"/>
      <c r="TXQ32" s="128"/>
      <c r="TXR32" s="128"/>
      <c r="TXS32" s="128"/>
      <c r="TXT32" s="128"/>
      <c r="TXU32" s="128"/>
      <c r="TXV32" s="128"/>
      <c r="TXW32" s="128"/>
      <c r="TXX32" s="128"/>
      <c r="TXY32" s="128"/>
      <c r="TXZ32" s="128"/>
      <c r="TYA32" s="128"/>
      <c r="TYB32" s="128"/>
      <c r="TYC32" s="128"/>
      <c r="TYD32" s="128"/>
      <c r="TYE32" s="128"/>
      <c r="TYF32" s="128"/>
      <c r="TYG32" s="128"/>
      <c r="TYH32" s="128"/>
      <c r="TYI32" s="128"/>
      <c r="TYJ32" s="128"/>
      <c r="TYK32" s="128"/>
      <c r="TYL32" s="128"/>
      <c r="TYM32" s="128"/>
      <c r="TYN32" s="128"/>
      <c r="TYO32" s="128"/>
      <c r="TYP32" s="128"/>
      <c r="TYQ32" s="128"/>
      <c r="TYR32" s="128"/>
      <c r="TYS32" s="128"/>
      <c r="TYT32" s="128"/>
      <c r="TYU32" s="128"/>
      <c r="TYV32" s="128"/>
      <c r="TYW32" s="128"/>
      <c r="TYX32" s="128"/>
      <c r="TYY32" s="128"/>
      <c r="TYZ32" s="128"/>
      <c r="TZA32" s="128"/>
      <c r="TZB32" s="128"/>
      <c r="TZC32" s="128"/>
      <c r="TZD32" s="128"/>
      <c r="TZE32" s="128"/>
      <c r="TZF32" s="128"/>
      <c r="TZG32" s="128"/>
      <c r="TZH32" s="128"/>
      <c r="TZI32" s="128"/>
      <c r="TZJ32" s="128"/>
      <c r="TZK32" s="128"/>
      <c r="TZL32" s="128"/>
      <c r="TZM32" s="128"/>
      <c r="TZN32" s="128"/>
      <c r="TZO32" s="128"/>
      <c r="TZP32" s="128"/>
      <c r="TZQ32" s="128"/>
      <c r="TZR32" s="128"/>
      <c r="TZS32" s="128"/>
      <c r="TZT32" s="128"/>
      <c r="TZU32" s="128"/>
      <c r="TZV32" s="128"/>
      <c r="TZW32" s="128"/>
      <c r="TZX32" s="128"/>
      <c r="TZY32" s="128"/>
      <c r="TZZ32" s="128"/>
      <c r="UAA32" s="128"/>
      <c r="UAB32" s="128"/>
      <c r="UAC32" s="128"/>
      <c r="UAD32" s="128"/>
      <c r="UAE32" s="128"/>
      <c r="UAF32" s="128"/>
      <c r="UAG32" s="128"/>
      <c r="UAH32" s="128"/>
      <c r="UAI32" s="128"/>
      <c r="UAJ32" s="128"/>
      <c r="UAK32" s="128"/>
      <c r="UAL32" s="128"/>
      <c r="UAM32" s="128"/>
      <c r="UAN32" s="128"/>
      <c r="UAO32" s="128"/>
      <c r="UAP32" s="128"/>
      <c r="UAQ32" s="128"/>
      <c r="UAR32" s="128"/>
      <c r="UAS32" s="128"/>
      <c r="UAT32" s="128"/>
      <c r="UAU32" s="128"/>
      <c r="UAV32" s="128"/>
      <c r="UAW32" s="128"/>
      <c r="UAX32" s="128"/>
      <c r="UAY32" s="128"/>
      <c r="UAZ32" s="128"/>
      <c r="UBA32" s="128"/>
      <c r="UBB32" s="128"/>
      <c r="UBC32" s="128"/>
      <c r="UBD32" s="128"/>
      <c r="UBE32" s="128"/>
      <c r="UBF32" s="128"/>
      <c r="UBG32" s="128"/>
      <c r="UBH32" s="128"/>
      <c r="UBI32" s="128"/>
      <c r="UBJ32" s="128"/>
      <c r="UBK32" s="128"/>
      <c r="UBL32" s="128"/>
      <c r="UBM32" s="128"/>
      <c r="UBN32" s="128"/>
      <c r="UBO32" s="128"/>
      <c r="UBP32" s="128"/>
      <c r="UBQ32" s="128"/>
      <c r="UBR32" s="128"/>
      <c r="UBS32" s="128"/>
      <c r="UBT32" s="128"/>
      <c r="UBU32" s="128"/>
      <c r="UBV32" s="128"/>
      <c r="UBW32" s="128"/>
      <c r="UBX32" s="128"/>
      <c r="UBY32" s="128"/>
      <c r="UBZ32" s="128"/>
      <c r="UCA32" s="128"/>
      <c r="UCB32" s="128"/>
      <c r="UCC32" s="128"/>
      <c r="UCD32" s="128"/>
      <c r="UCE32" s="128"/>
      <c r="UCF32" s="128"/>
      <c r="UCG32" s="128"/>
      <c r="UCH32" s="128"/>
      <c r="UCI32" s="128"/>
      <c r="UCJ32" s="128"/>
      <c r="UCK32" s="128"/>
      <c r="UCL32" s="128"/>
      <c r="UCM32" s="128"/>
      <c r="UCN32" s="128"/>
      <c r="UCO32" s="128"/>
      <c r="UCP32" s="128"/>
      <c r="UCQ32" s="128"/>
      <c r="UCR32" s="128"/>
      <c r="UCS32" s="128"/>
      <c r="UCT32" s="128"/>
      <c r="UCU32" s="128"/>
      <c r="UCV32" s="128"/>
      <c r="UCW32" s="128"/>
      <c r="UCX32" s="128"/>
      <c r="UCY32" s="128"/>
      <c r="UCZ32" s="128"/>
      <c r="UDA32" s="128"/>
      <c r="UDB32" s="128"/>
      <c r="UDC32" s="128"/>
      <c r="UDD32" s="128"/>
      <c r="UDE32" s="128"/>
      <c r="UDF32" s="128"/>
      <c r="UDG32" s="128"/>
      <c r="UDH32" s="128"/>
      <c r="UDI32" s="128"/>
      <c r="UDJ32" s="128"/>
      <c r="UDK32" s="128"/>
      <c r="UDL32" s="128"/>
      <c r="UDM32" s="128"/>
      <c r="UDN32" s="128"/>
      <c r="UDO32" s="128"/>
      <c r="UDP32" s="128"/>
      <c r="UDQ32" s="128"/>
      <c r="UDR32" s="128"/>
      <c r="UDS32" s="128"/>
      <c r="UDT32" s="128"/>
      <c r="UDU32" s="128"/>
      <c r="UDV32" s="128"/>
      <c r="UDW32" s="128"/>
      <c r="UDX32" s="128"/>
      <c r="UDY32" s="128"/>
      <c r="UDZ32" s="128"/>
      <c r="UEA32" s="128"/>
      <c r="UEB32" s="128"/>
      <c r="UEC32" s="128"/>
      <c r="UED32" s="128"/>
      <c r="UEE32" s="128"/>
      <c r="UEF32" s="128"/>
      <c r="UEG32" s="128"/>
      <c r="UEH32" s="128"/>
      <c r="UEI32" s="128"/>
      <c r="UEJ32" s="128"/>
      <c r="UEK32" s="128"/>
      <c r="UEL32" s="128"/>
      <c r="UEM32" s="128"/>
      <c r="UEN32" s="128"/>
      <c r="UEO32" s="128"/>
      <c r="UEP32" s="128"/>
      <c r="UEQ32" s="128"/>
      <c r="UER32" s="128"/>
      <c r="UES32" s="128"/>
      <c r="UET32" s="128"/>
      <c r="UEU32" s="128"/>
      <c r="UEV32" s="128"/>
      <c r="UEW32" s="128"/>
      <c r="UEX32" s="128"/>
      <c r="UEY32" s="128"/>
      <c r="UEZ32" s="128"/>
      <c r="UFA32" s="128"/>
      <c r="UFB32" s="128"/>
      <c r="UFC32" s="128"/>
      <c r="UFD32" s="128"/>
      <c r="UFE32" s="128"/>
      <c r="UFF32" s="128"/>
      <c r="UFG32" s="128"/>
      <c r="UFH32" s="128"/>
      <c r="UFI32" s="128"/>
      <c r="UFJ32" s="128"/>
      <c r="UFK32" s="128"/>
      <c r="UFL32" s="128"/>
      <c r="UFM32" s="128"/>
      <c r="UFN32" s="128"/>
      <c r="UFO32" s="128"/>
      <c r="UFP32" s="128"/>
      <c r="UFQ32" s="128"/>
      <c r="UFR32" s="128"/>
      <c r="UFS32" s="128"/>
      <c r="UFT32" s="128"/>
      <c r="UFU32" s="128"/>
      <c r="UFV32" s="128"/>
      <c r="UFW32" s="128"/>
      <c r="UFX32" s="128"/>
      <c r="UFY32" s="128"/>
      <c r="UFZ32" s="128"/>
      <c r="UGA32" s="128"/>
      <c r="UGB32" s="128"/>
      <c r="UGC32" s="128"/>
      <c r="UGD32" s="128"/>
      <c r="UGE32" s="128"/>
      <c r="UGF32" s="128"/>
      <c r="UGG32" s="128"/>
      <c r="UGH32" s="128"/>
      <c r="UGI32" s="128"/>
      <c r="UGJ32" s="128"/>
      <c r="UGK32" s="128"/>
      <c r="UGL32" s="128"/>
      <c r="UGM32" s="128"/>
      <c r="UGN32" s="128"/>
      <c r="UGO32" s="128"/>
      <c r="UGP32" s="128"/>
      <c r="UGQ32" s="128"/>
      <c r="UGR32" s="128"/>
      <c r="UGS32" s="128"/>
      <c r="UGT32" s="128"/>
      <c r="UGU32" s="128"/>
      <c r="UGV32" s="128"/>
      <c r="UGW32" s="128"/>
      <c r="UGX32" s="128"/>
      <c r="UGY32" s="128"/>
      <c r="UGZ32" s="128"/>
      <c r="UHA32" s="128"/>
      <c r="UHB32" s="128"/>
      <c r="UHC32" s="128"/>
      <c r="UHD32" s="128"/>
      <c r="UHE32" s="128"/>
      <c r="UHF32" s="128"/>
      <c r="UHG32" s="128"/>
      <c r="UHH32" s="128"/>
      <c r="UHI32" s="128"/>
      <c r="UHJ32" s="128"/>
      <c r="UHK32" s="128"/>
      <c r="UHL32" s="128"/>
      <c r="UHM32" s="128"/>
      <c r="UHN32" s="128"/>
      <c r="UHO32" s="128"/>
      <c r="UHP32" s="128"/>
      <c r="UHQ32" s="128"/>
      <c r="UHR32" s="128"/>
      <c r="UHS32" s="128"/>
      <c r="UHT32" s="128"/>
      <c r="UHU32" s="128"/>
      <c r="UHV32" s="128"/>
      <c r="UHW32" s="128"/>
      <c r="UHX32" s="128"/>
      <c r="UHY32" s="128"/>
      <c r="UHZ32" s="128"/>
      <c r="UIA32" s="128"/>
      <c r="UIB32" s="128"/>
      <c r="UIC32" s="128"/>
      <c r="UID32" s="128"/>
      <c r="UIE32" s="128"/>
      <c r="UIF32" s="128"/>
      <c r="UIG32" s="128"/>
      <c r="UIH32" s="128"/>
      <c r="UII32" s="128"/>
      <c r="UIJ32" s="128"/>
      <c r="UIK32" s="128"/>
      <c r="UIL32" s="128"/>
      <c r="UIM32" s="128"/>
      <c r="UIN32" s="128"/>
      <c r="UIO32" s="128"/>
      <c r="UIP32" s="128"/>
      <c r="UIQ32" s="128"/>
      <c r="UIR32" s="128"/>
      <c r="UIS32" s="128"/>
      <c r="UIT32" s="128"/>
      <c r="UIU32" s="128"/>
      <c r="UIV32" s="128"/>
      <c r="UIW32" s="128"/>
      <c r="UIX32" s="128"/>
      <c r="UIY32" s="128"/>
      <c r="UIZ32" s="128"/>
      <c r="UJA32" s="128"/>
      <c r="UJB32" s="128"/>
      <c r="UJC32" s="128"/>
      <c r="UJD32" s="128"/>
      <c r="UJE32" s="128"/>
      <c r="UJF32" s="128"/>
      <c r="UJG32" s="128"/>
      <c r="UJH32" s="128"/>
      <c r="UJI32" s="128"/>
      <c r="UJJ32" s="128"/>
      <c r="UJK32" s="128"/>
      <c r="UJL32" s="128"/>
      <c r="UJM32" s="128"/>
      <c r="UJN32" s="128"/>
      <c r="UJO32" s="128"/>
      <c r="UJP32" s="128"/>
      <c r="UJQ32" s="128"/>
      <c r="UJR32" s="128"/>
      <c r="UJS32" s="128"/>
      <c r="UJT32" s="128"/>
      <c r="UJU32" s="128"/>
      <c r="UJV32" s="128"/>
      <c r="UJW32" s="128"/>
      <c r="UJX32" s="128"/>
      <c r="UJY32" s="128"/>
      <c r="UJZ32" s="128"/>
      <c r="UKA32" s="128"/>
      <c r="UKB32" s="128"/>
      <c r="UKC32" s="128"/>
      <c r="UKD32" s="128"/>
      <c r="UKE32" s="128"/>
      <c r="UKF32" s="128"/>
      <c r="UKG32" s="128"/>
      <c r="UKH32" s="128"/>
      <c r="UKI32" s="128"/>
      <c r="UKJ32" s="128"/>
      <c r="UKK32" s="128"/>
      <c r="UKL32" s="128"/>
      <c r="UKM32" s="128"/>
      <c r="UKN32" s="128"/>
      <c r="UKO32" s="128"/>
      <c r="UKP32" s="128"/>
      <c r="UKQ32" s="128"/>
      <c r="UKR32" s="128"/>
      <c r="UKS32" s="128"/>
      <c r="UKT32" s="128"/>
      <c r="UKU32" s="128"/>
      <c r="UKV32" s="128"/>
      <c r="UKW32" s="128"/>
      <c r="UKX32" s="128"/>
      <c r="UKY32" s="128"/>
      <c r="UKZ32" s="128"/>
      <c r="ULA32" s="128"/>
      <c r="ULB32" s="128"/>
      <c r="ULC32" s="128"/>
      <c r="ULD32" s="128"/>
      <c r="ULE32" s="128"/>
      <c r="ULF32" s="128"/>
      <c r="ULG32" s="128"/>
      <c r="ULH32" s="128"/>
      <c r="ULI32" s="128"/>
      <c r="ULJ32" s="128"/>
      <c r="ULK32" s="128"/>
      <c r="ULL32" s="128"/>
      <c r="ULM32" s="128"/>
      <c r="ULN32" s="128"/>
      <c r="ULO32" s="128"/>
      <c r="ULP32" s="128"/>
      <c r="ULQ32" s="128"/>
      <c r="ULR32" s="128"/>
      <c r="ULS32" s="128"/>
      <c r="ULT32" s="128"/>
      <c r="ULU32" s="128"/>
      <c r="ULV32" s="128"/>
      <c r="ULW32" s="128"/>
      <c r="ULX32" s="128"/>
      <c r="ULY32" s="128"/>
      <c r="ULZ32" s="128"/>
      <c r="UMA32" s="128"/>
      <c r="UMB32" s="128"/>
      <c r="UMC32" s="128"/>
      <c r="UMD32" s="128"/>
      <c r="UME32" s="128"/>
      <c r="UMF32" s="128"/>
      <c r="UMG32" s="128"/>
      <c r="UMH32" s="128"/>
      <c r="UMI32" s="128"/>
      <c r="UMJ32" s="128"/>
      <c r="UMK32" s="128"/>
      <c r="UML32" s="128"/>
      <c r="UMM32" s="128"/>
      <c r="UMN32" s="128"/>
      <c r="UMO32" s="128"/>
      <c r="UMP32" s="128"/>
      <c r="UMQ32" s="128"/>
      <c r="UMR32" s="128"/>
      <c r="UMS32" s="128"/>
      <c r="UMT32" s="128"/>
      <c r="UMU32" s="128"/>
      <c r="UMV32" s="128"/>
      <c r="UMW32" s="128"/>
      <c r="UMX32" s="128"/>
      <c r="UMY32" s="128"/>
      <c r="UMZ32" s="128"/>
      <c r="UNA32" s="128"/>
      <c r="UNB32" s="128"/>
      <c r="UNC32" s="128"/>
      <c r="UND32" s="128"/>
      <c r="UNE32" s="128"/>
      <c r="UNF32" s="128"/>
      <c r="UNG32" s="128"/>
      <c r="UNH32" s="128"/>
      <c r="UNI32" s="128"/>
      <c r="UNJ32" s="128"/>
      <c r="UNK32" s="128"/>
      <c r="UNL32" s="128"/>
      <c r="UNM32" s="128"/>
      <c r="UNN32" s="128"/>
      <c r="UNO32" s="128"/>
      <c r="UNP32" s="128"/>
      <c r="UNQ32" s="128"/>
      <c r="UNR32" s="128"/>
      <c r="UNS32" s="128"/>
      <c r="UNT32" s="128"/>
      <c r="UNU32" s="128"/>
      <c r="UNV32" s="128"/>
      <c r="UNW32" s="128"/>
      <c r="UNX32" s="128"/>
      <c r="UNY32" s="128"/>
      <c r="UNZ32" s="128"/>
      <c r="UOA32" s="128"/>
      <c r="UOB32" s="128"/>
      <c r="UOC32" s="128"/>
      <c r="UOD32" s="128"/>
      <c r="UOE32" s="128"/>
      <c r="UOF32" s="128"/>
      <c r="UOG32" s="128"/>
      <c r="UOH32" s="128"/>
      <c r="UOI32" s="128"/>
      <c r="UOJ32" s="128"/>
      <c r="UOK32" s="128"/>
      <c r="UOL32" s="128"/>
      <c r="UOM32" s="128"/>
      <c r="UON32" s="128"/>
      <c r="UOO32" s="128"/>
      <c r="UOP32" s="128"/>
      <c r="UOQ32" s="128"/>
      <c r="UOR32" s="128"/>
      <c r="UOS32" s="128"/>
      <c r="UOT32" s="128"/>
      <c r="UOU32" s="128"/>
      <c r="UOV32" s="128"/>
      <c r="UOW32" s="128"/>
      <c r="UOX32" s="128"/>
      <c r="UOY32" s="128"/>
      <c r="UOZ32" s="128"/>
      <c r="UPA32" s="128"/>
      <c r="UPB32" s="128"/>
      <c r="UPC32" s="128"/>
      <c r="UPD32" s="128"/>
      <c r="UPE32" s="128"/>
      <c r="UPF32" s="128"/>
      <c r="UPG32" s="128"/>
      <c r="UPH32" s="128"/>
      <c r="UPI32" s="128"/>
      <c r="UPJ32" s="128"/>
      <c r="UPK32" s="128"/>
      <c r="UPL32" s="128"/>
      <c r="UPM32" s="128"/>
      <c r="UPN32" s="128"/>
      <c r="UPO32" s="128"/>
      <c r="UPP32" s="128"/>
      <c r="UPQ32" s="128"/>
      <c r="UPR32" s="128"/>
      <c r="UPS32" s="128"/>
      <c r="UPT32" s="128"/>
      <c r="UPU32" s="128"/>
      <c r="UPV32" s="128"/>
      <c r="UPW32" s="128"/>
      <c r="UPX32" s="128"/>
      <c r="UPY32" s="128"/>
      <c r="UPZ32" s="128"/>
      <c r="UQA32" s="128"/>
      <c r="UQB32" s="128"/>
      <c r="UQC32" s="128"/>
      <c r="UQD32" s="128"/>
      <c r="UQE32" s="128"/>
      <c r="UQF32" s="128"/>
      <c r="UQG32" s="128"/>
      <c r="UQH32" s="128"/>
      <c r="UQI32" s="128"/>
      <c r="UQJ32" s="128"/>
      <c r="UQK32" s="128"/>
      <c r="UQL32" s="128"/>
      <c r="UQM32" s="128"/>
      <c r="UQN32" s="128"/>
      <c r="UQO32" s="128"/>
      <c r="UQP32" s="128"/>
      <c r="UQQ32" s="128"/>
      <c r="UQR32" s="128"/>
      <c r="UQS32" s="128"/>
      <c r="UQT32" s="128"/>
      <c r="UQU32" s="128"/>
      <c r="UQV32" s="128"/>
      <c r="UQW32" s="128"/>
      <c r="UQX32" s="128"/>
      <c r="UQY32" s="128"/>
      <c r="UQZ32" s="128"/>
      <c r="URA32" s="128"/>
      <c r="URB32" s="128"/>
      <c r="URC32" s="128"/>
      <c r="URD32" s="128"/>
      <c r="URE32" s="128"/>
      <c r="URF32" s="128"/>
      <c r="URG32" s="128"/>
      <c r="URH32" s="128"/>
      <c r="URI32" s="128"/>
      <c r="URJ32" s="128"/>
      <c r="URK32" s="128"/>
      <c r="URL32" s="128"/>
      <c r="URM32" s="128"/>
      <c r="URN32" s="128"/>
      <c r="URO32" s="128"/>
      <c r="URP32" s="128"/>
      <c r="URQ32" s="128"/>
      <c r="URR32" s="128"/>
      <c r="URS32" s="128"/>
      <c r="URT32" s="128"/>
      <c r="URU32" s="128"/>
      <c r="URV32" s="128"/>
      <c r="URW32" s="128"/>
      <c r="URX32" s="128"/>
      <c r="URY32" s="128"/>
      <c r="URZ32" s="128"/>
      <c r="USA32" s="128"/>
      <c r="USB32" s="128"/>
      <c r="USC32" s="128"/>
      <c r="USD32" s="128"/>
      <c r="USE32" s="128"/>
      <c r="USF32" s="128"/>
      <c r="USG32" s="128"/>
      <c r="USH32" s="128"/>
      <c r="USI32" s="128"/>
      <c r="USJ32" s="128"/>
      <c r="USK32" s="128"/>
      <c r="USL32" s="128"/>
      <c r="USM32" s="128"/>
      <c r="USN32" s="128"/>
      <c r="USO32" s="128"/>
      <c r="USP32" s="128"/>
      <c r="USQ32" s="128"/>
      <c r="USR32" s="128"/>
      <c r="USS32" s="128"/>
      <c r="UST32" s="128"/>
      <c r="USU32" s="128"/>
      <c r="USV32" s="128"/>
      <c r="USW32" s="128"/>
      <c r="USX32" s="128"/>
      <c r="USY32" s="128"/>
      <c r="USZ32" s="128"/>
      <c r="UTA32" s="128"/>
      <c r="UTB32" s="128"/>
      <c r="UTC32" s="128"/>
      <c r="UTD32" s="128"/>
      <c r="UTE32" s="128"/>
      <c r="UTF32" s="128"/>
      <c r="UTG32" s="128"/>
      <c r="UTH32" s="128"/>
      <c r="UTI32" s="128"/>
      <c r="UTJ32" s="128"/>
      <c r="UTK32" s="128"/>
      <c r="UTL32" s="128"/>
      <c r="UTM32" s="128"/>
      <c r="UTN32" s="128"/>
      <c r="UTO32" s="128"/>
      <c r="UTP32" s="128"/>
      <c r="UTQ32" s="128"/>
      <c r="UTR32" s="128"/>
      <c r="UTS32" s="128"/>
      <c r="UTT32" s="128"/>
      <c r="UTU32" s="128"/>
      <c r="UTV32" s="128"/>
      <c r="UTW32" s="128"/>
      <c r="UTX32" s="128"/>
      <c r="UTY32" s="128"/>
      <c r="UTZ32" s="128"/>
      <c r="UUA32" s="128"/>
      <c r="UUB32" s="128"/>
      <c r="UUC32" s="128"/>
      <c r="UUD32" s="128"/>
      <c r="UUE32" s="128"/>
      <c r="UUF32" s="128"/>
      <c r="UUG32" s="128"/>
      <c r="UUH32" s="128"/>
      <c r="UUI32" s="128"/>
      <c r="UUJ32" s="128"/>
      <c r="UUK32" s="128"/>
      <c r="UUL32" s="128"/>
      <c r="UUM32" s="128"/>
      <c r="UUN32" s="128"/>
      <c r="UUO32" s="128"/>
      <c r="UUP32" s="128"/>
      <c r="UUQ32" s="128"/>
      <c r="UUR32" s="128"/>
      <c r="UUS32" s="128"/>
      <c r="UUT32" s="128"/>
      <c r="UUU32" s="128"/>
      <c r="UUV32" s="128"/>
      <c r="UUW32" s="128"/>
      <c r="UUX32" s="128"/>
      <c r="UUY32" s="128"/>
      <c r="UUZ32" s="128"/>
      <c r="UVA32" s="128"/>
      <c r="UVB32" s="128"/>
      <c r="UVC32" s="128"/>
      <c r="UVD32" s="128"/>
      <c r="UVE32" s="128"/>
      <c r="UVF32" s="128"/>
      <c r="UVG32" s="128"/>
      <c r="UVH32" s="128"/>
      <c r="UVI32" s="128"/>
      <c r="UVJ32" s="128"/>
      <c r="UVK32" s="128"/>
      <c r="UVL32" s="128"/>
      <c r="UVM32" s="128"/>
      <c r="UVN32" s="128"/>
      <c r="UVO32" s="128"/>
      <c r="UVP32" s="128"/>
      <c r="UVQ32" s="128"/>
      <c r="UVR32" s="128"/>
      <c r="UVS32" s="128"/>
      <c r="UVT32" s="128"/>
      <c r="UVU32" s="128"/>
      <c r="UVV32" s="128"/>
      <c r="UVW32" s="128"/>
      <c r="UVX32" s="128"/>
      <c r="UVY32" s="128"/>
      <c r="UVZ32" s="128"/>
      <c r="UWA32" s="128"/>
      <c r="UWB32" s="128"/>
      <c r="UWC32" s="128"/>
      <c r="UWD32" s="128"/>
      <c r="UWE32" s="128"/>
      <c r="UWF32" s="128"/>
      <c r="UWG32" s="128"/>
      <c r="UWH32" s="128"/>
      <c r="UWI32" s="128"/>
      <c r="UWJ32" s="128"/>
      <c r="UWK32" s="128"/>
      <c r="UWL32" s="128"/>
      <c r="UWM32" s="128"/>
      <c r="UWN32" s="128"/>
      <c r="UWO32" s="128"/>
      <c r="UWP32" s="128"/>
      <c r="UWQ32" s="128"/>
      <c r="UWR32" s="128"/>
      <c r="UWS32" s="128"/>
      <c r="UWT32" s="128"/>
      <c r="UWU32" s="128"/>
      <c r="UWV32" s="128"/>
      <c r="UWW32" s="128"/>
      <c r="UWX32" s="128"/>
      <c r="UWY32" s="128"/>
      <c r="UWZ32" s="128"/>
      <c r="UXA32" s="128"/>
      <c r="UXB32" s="128"/>
      <c r="UXC32" s="128"/>
      <c r="UXD32" s="128"/>
      <c r="UXE32" s="128"/>
      <c r="UXF32" s="128"/>
      <c r="UXG32" s="128"/>
      <c r="UXH32" s="128"/>
      <c r="UXI32" s="128"/>
      <c r="UXJ32" s="128"/>
      <c r="UXK32" s="128"/>
      <c r="UXL32" s="128"/>
      <c r="UXM32" s="128"/>
      <c r="UXN32" s="128"/>
      <c r="UXO32" s="128"/>
      <c r="UXP32" s="128"/>
      <c r="UXQ32" s="128"/>
      <c r="UXR32" s="128"/>
      <c r="UXS32" s="128"/>
      <c r="UXT32" s="128"/>
      <c r="UXU32" s="128"/>
      <c r="UXV32" s="128"/>
      <c r="UXW32" s="128"/>
      <c r="UXX32" s="128"/>
      <c r="UXY32" s="128"/>
      <c r="UXZ32" s="128"/>
      <c r="UYA32" s="128"/>
      <c r="UYB32" s="128"/>
      <c r="UYC32" s="128"/>
      <c r="UYD32" s="128"/>
      <c r="UYE32" s="128"/>
      <c r="UYF32" s="128"/>
      <c r="UYG32" s="128"/>
      <c r="UYH32" s="128"/>
      <c r="UYI32" s="128"/>
      <c r="UYJ32" s="128"/>
      <c r="UYK32" s="128"/>
      <c r="UYL32" s="128"/>
      <c r="UYM32" s="128"/>
      <c r="UYN32" s="128"/>
      <c r="UYO32" s="128"/>
      <c r="UYP32" s="128"/>
      <c r="UYQ32" s="128"/>
      <c r="UYR32" s="128"/>
      <c r="UYS32" s="128"/>
      <c r="UYT32" s="128"/>
      <c r="UYU32" s="128"/>
      <c r="UYV32" s="128"/>
      <c r="UYW32" s="128"/>
      <c r="UYX32" s="128"/>
      <c r="UYY32" s="128"/>
      <c r="UYZ32" s="128"/>
      <c r="UZA32" s="128"/>
      <c r="UZB32" s="128"/>
      <c r="UZC32" s="128"/>
      <c r="UZD32" s="128"/>
      <c r="UZE32" s="128"/>
      <c r="UZF32" s="128"/>
      <c r="UZG32" s="128"/>
      <c r="UZH32" s="128"/>
      <c r="UZI32" s="128"/>
      <c r="UZJ32" s="128"/>
      <c r="UZK32" s="128"/>
      <c r="UZL32" s="128"/>
      <c r="UZM32" s="128"/>
      <c r="UZN32" s="128"/>
      <c r="UZO32" s="128"/>
      <c r="UZP32" s="128"/>
      <c r="UZQ32" s="128"/>
      <c r="UZR32" s="128"/>
      <c r="UZS32" s="128"/>
      <c r="UZT32" s="128"/>
      <c r="UZU32" s="128"/>
      <c r="UZV32" s="128"/>
      <c r="UZW32" s="128"/>
      <c r="UZX32" s="128"/>
      <c r="UZY32" s="128"/>
      <c r="UZZ32" s="128"/>
      <c r="VAA32" s="128"/>
      <c r="VAB32" s="128"/>
      <c r="VAC32" s="128"/>
      <c r="VAD32" s="128"/>
      <c r="VAE32" s="128"/>
      <c r="VAF32" s="128"/>
      <c r="VAG32" s="128"/>
      <c r="VAH32" s="128"/>
      <c r="VAI32" s="128"/>
      <c r="VAJ32" s="128"/>
      <c r="VAK32" s="128"/>
      <c r="VAL32" s="128"/>
      <c r="VAM32" s="128"/>
      <c r="VAN32" s="128"/>
      <c r="VAO32" s="128"/>
      <c r="VAP32" s="128"/>
      <c r="VAQ32" s="128"/>
      <c r="VAR32" s="128"/>
      <c r="VAS32" s="128"/>
      <c r="VAT32" s="128"/>
      <c r="VAU32" s="128"/>
      <c r="VAV32" s="128"/>
      <c r="VAW32" s="128"/>
      <c r="VAX32" s="128"/>
      <c r="VAY32" s="128"/>
      <c r="VAZ32" s="128"/>
      <c r="VBA32" s="128"/>
      <c r="VBB32" s="128"/>
      <c r="VBC32" s="128"/>
      <c r="VBD32" s="128"/>
      <c r="VBE32" s="128"/>
      <c r="VBF32" s="128"/>
      <c r="VBG32" s="128"/>
      <c r="VBH32" s="128"/>
      <c r="VBI32" s="128"/>
      <c r="VBJ32" s="128"/>
      <c r="VBK32" s="128"/>
      <c r="VBL32" s="128"/>
      <c r="VBM32" s="128"/>
      <c r="VBN32" s="128"/>
      <c r="VBO32" s="128"/>
      <c r="VBP32" s="128"/>
      <c r="VBQ32" s="128"/>
      <c r="VBR32" s="128"/>
      <c r="VBS32" s="128"/>
      <c r="VBT32" s="128"/>
      <c r="VBU32" s="128"/>
      <c r="VBV32" s="128"/>
      <c r="VBW32" s="128"/>
      <c r="VBX32" s="128"/>
      <c r="VBY32" s="128"/>
      <c r="VBZ32" s="128"/>
      <c r="VCA32" s="128"/>
      <c r="VCB32" s="128"/>
      <c r="VCC32" s="128"/>
      <c r="VCD32" s="128"/>
      <c r="VCE32" s="128"/>
      <c r="VCF32" s="128"/>
      <c r="VCG32" s="128"/>
      <c r="VCH32" s="128"/>
      <c r="VCI32" s="128"/>
      <c r="VCJ32" s="128"/>
      <c r="VCK32" s="128"/>
      <c r="VCL32" s="128"/>
      <c r="VCM32" s="128"/>
      <c r="VCN32" s="128"/>
      <c r="VCO32" s="128"/>
      <c r="VCP32" s="128"/>
      <c r="VCQ32" s="128"/>
      <c r="VCR32" s="128"/>
      <c r="VCS32" s="128"/>
      <c r="VCT32" s="128"/>
      <c r="VCU32" s="128"/>
      <c r="VCV32" s="128"/>
      <c r="VCW32" s="128"/>
      <c r="VCX32" s="128"/>
      <c r="VCY32" s="128"/>
      <c r="VCZ32" s="128"/>
      <c r="VDA32" s="128"/>
      <c r="VDB32" s="128"/>
      <c r="VDC32" s="128"/>
      <c r="VDD32" s="128"/>
      <c r="VDE32" s="128"/>
      <c r="VDF32" s="128"/>
      <c r="VDG32" s="128"/>
      <c r="VDH32" s="128"/>
      <c r="VDI32" s="128"/>
      <c r="VDJ32" s="128"/>
      <c r="VDK32" s="128"/>
      <c r="VDL32" s="128"/>
      <c r="VDM32" s="128"/>
      <c r="VDN32" s="128"/>
      <c r="VDO32" s="128"/>
      <c r="VDP32" s="128"/>
      <c r="VDQ32" s="128"/>
      <c r="VDR32" s="128"/>
      <c r="VDS32" s="128"/>
      <c r="VDT32" s="128"/>
      <c r="VDU32" s="128"/>
      <c r="VDV32" s="128"/>
      <c r="VDW32" s="128"/>
      <c r="VDX32" s="128"/>
      <c r="VDY32" s="128"/>
      <c r="VDZ32" s="128"/>
      <c r="VEA32" s="128"/>
      <c r="VEB32" s="128"/>
      <c r="VEC32" s="128"/>
      <c r="VED32" s="128"/>
      <c r="VEE32" s="128"/>
      <c r="VEF32" s="128"/>
      <c r="VEG32" s="128"/>
      <c r="VEH32" s="128"/>
      <c r="VEI32" s="128"/>
      <c r="VEJ32" s="128"/>
      <c r="VEK32" s="128"/>
      <c r="VEL32" s="128"/>
      <c r="VEM32" s="128"/>
      <c r="VEN32" s="128"/>
      <c r="VEO32" s="128"/>
      <c r="VEP32" s="128"/>
      <c r="VEQ32" s="128"/>
      <c r="VER32" s="128"/>
      <c r="VES32" s="128"/>
      <c r="VET32" s="128"/>
      <c r="VEU32" s="128"/>
      <c r="VEV32" s="128"/>
      <c r="VEW32" s="128"/>
      <c r="VEX32" s="128"/>
      <c r="VEY32" s="128"/>
      <c r="VEZ32" s="128"/>
      <c r="VFA32" s="128"/>
      <c r="VFB32" s="128"/>
      <c r="VFC32" s="128"/>
      <c r="VFD32" s="128"/>
      <c r="VFE32" s="128"/>
      <c r="VFF32" s="128"/>
      <c r="VFG32" s="128"/>
      <c r="VFH32" s="128"/>
      <c r="VFI32" s="128"/>
      <c r="VFJ32" s="128"/>
      <c r="VFK32" s="128"/>
      <c r="VFL32" s="128"/>
      <c r="VFM32" s="128"/>
      <c r="VFN32" s="128"/>
      <c r="VFO32" s="128"/>
      <c r="VFP32" s="128"/>
      <c r="VFQ32" s="128"/>
      <c r="VFR32" s="128"/>
      <c r="VFS32" s="128"/>
      <c r="VFT32" s="128"/>
      <c r="VFU32" s="128"/>
      <c r="VFV32" s="128"/>
      <c r="VFW32" s="128"/>
      <c r="VFX32" s="128"/>
      <c r="VFY32" s="128"/>
      <c r="VFZ32" s="128"/>
      <c r="VGA32" s="128"/>
      <c r="VGB32" s="128"/>
      <c r="VGC32" s="128"/>
      <c r="VGD32" s="128"/>
      <c r="VGE32" s="128"/>
      <c r="VGF32" s="128"/>
      <c r="VGG32" s="128"/>
      <c r="VGH32" s="128"/>
      <c r="VGI32" s="128"/>
      <c r="VGJ32" s="128"/>
      <c r="VGK32" s="128"/>
      <c r="VGL32" s="128"/>
      <c r="VGM32" s="128"/>
      <c r="VGN32" s="128"/>
      <c r="VGO32" s="128"/>
      <c r="VGP32" s="128"/>
      <c r="VGQ32" s="128"/>
      <c r="VGR32" s="128"/>
      <c r="VGS32" s="128"/>
      <c r="VGT32" s="128"/>
      <c r="VGU32" s="128"/>
      <c r="VGV32" s="128"/>
      <c r="VGW32" s="128"/>
      <c r="VGX32" s="128"/>
      <c r="VGY32" s="128"/>
      <c r="VGZ32" s="128"/>
      <c r="VHA32" s="128"/>
      <c r="VHB32" s="128"/>
      <c r="VHC32" s="128"/>
      <c r="VHD32" s="128"/>
      <c r="VHE32" s="128"/>
      <c r="VHF32" s="128"/>
      <c r="VHG32" s="128"/>
      <c r="VHH32" s="128"/>
      <c r="VHI32" s="128"/>
      <c r="VHJ32" s="128"/>
      <c r="VHK32" s="128"/>
      <c r="VHL32" s="128"/>
      <c r="VHM32" s="128"/>
      <c r="VHN32" s="128"/>
      <c r="VHO32" s="128"/>
      <c r="VHP32" s="128"/>
      <c r="VHQ32" s="128"/>
      <c r="VHR32" s="128"/>
      <c r="VHS32" s="128"/>
      <c r="VHT32" s="128"/>
      <c r="VHU32" s="128"/>
      <c r="VHV32" s="128"/>
      <c r="VHW32" s="128"/>
      <c r="VHX32" s="128"/>
      <c r="VHY32" s="128"/>
      <c r="VHZ32" s="128"/>
      <c r="VIA32" s="128"/>
      <c r="VIB32" s="128"/>
      <c r="VIC32" s="128"/>
      <c r="VID32" s="128"/>
      <c r="VIE32" s="128"/>
      <c r="VIF32" s="128"/>
      <c r="VIG32" s="128"/>
      <c r="VIH32" s="128"/>
      <c r="VII32" s="128"/>
      <c r="VIJ32" s="128"/>
      <c r="VIK32" s="128"/>
      <c r="VIL32" s="128"/>
      <c r="VIM32" s="128"/>
      <c r="VIN32" s="128"/>
      <c r="VIO32" s="128"/>
      <c r="VIP32" s="128"/>
      <c r="VIQ32" s="128"/>
      <c r="VIR32" s="128"/>
      <c r="VIS32" s="128"/>
      <c r="VIT32" s="128"/>
      <c r="VIU32" s="128"/>
      <c r="VIV32" s="128"/>
      <c r="VIW32" s="128"/>
      <c r="VIX32" s="128"/>
      <c r="VIY32" s="128"/>
      <c r="VIZ32" s="128"/>
      <c r="VJA32" s="128"/>
      <c r="VJB32" s="128"/>
      <c r="VJC32" s="128"/>
      <c r="VJD32" s="128"/>
      <c r="VJE32" s="128"/>
      <c r="VJF32" s="128"/>
      <c r="VJG32" s="128"/>
      <c r="VJH32" s="128"/>
      <c r="VJI32" s="128"/>
      <c r="VJJ32" s="128"/>
      <c r="VJK32" s="128"/>
      <c r="VJL32" s="128"/>
      <c r="VJM32" s="128"/>
      <c r="VJN32" s="128"/>
      <c r="VJO32" s="128"/>
      <c r="VJP32" s="128"/>
      <c r="VJQ32" s="128"/>
      <c r="VJR32" s="128"/>
      <c r="VJS32" s="128"/>
      <c r="VJT32" s="128"/>
      <c r="VJU32" s="128"/>
      <c r="VJV32" s="128"/>
      <c r="VJW32" s="128"/>
      <c r="VJX32" s="128"/>
      <c r="VJY32" s="128"/>
      <c r="VJZ32" s="128"/>
      <c r="VKA32" s="128"/>
      <c r="VKB32" s="128"/>
      <c r="VKC32" s="128"/>
      <c r="VKD32" s="128"/>
      <c r="VKE32" s="128"/>
      <c r="VKF32" s="128"/>
      <c r="VKG32" s="128"/>
      <c r="VKH32" s="128"/>
      <c r="VKI32" s="128"/>
      <c r="VKJ32" s="128"/>
      <c r="VKK32" s="128"/>
      <c r="VKL32" s="128"/>
      <c r="VKM32" s="128"/>
      <c r="VKN32" s="128"/>
      <c r="VKO32" s="128"/>
      <c r="VKP32" s="128"/>
      <c r="VKQ32" s="128"/>
      <c r="VKR32" s="128"/>
      <c r="VKS32" s="128"/>
      <c r="VKT32" s="128"/>
      <c r="VKU32" s="128"/>
      <c r="VKV32" s="128"/>
      <c r="VKW32" s="128"/>
      <c r="VKX32" s="128"/>
      <c r="VKY32" s="128"/>
      <c r="VKZ32" s="128"/>
      <c r="VLA32" s="128"/>
      <c r="VLB32" s="128"/>
      <c r="VLC32" s="128"/>
      <c r="VLD32" s="128"/>
      <c r="VLE32" s="128"/>
      <c r="VLF32" s="128"/>
      <c r="VLG32" s="128"/>
      <c r="VLH32" s="128"/>
      <c r="VLI32" s="128"/>
      <c r="VLJ32" s="128"/>
      <c r="VLK32" s="128"/>
      <c r="VLL32" s="128"/>
      <c r="VLM32" s="128"/>
      <c r="VLN32" s="128"/>
      <c r="VLO32" s="128"/>
      <c r="VLP32" s="128"/>
      <c r="VLQ32" s="128"/>
      <c r="VLR32" s="128"/>
      <c r="VLS32" s="128"/>
      <c r="VLT32" s="128"/>
      <c r="VLU32" s="128"/>
      <c r="VLV32" s="128"/>
      <c r="VLW32" s="128"/>
      <c r="VLX32" s="128"/>
      <c r="VLY32" s="128"/>
      <c r="VLZ32" s="128"/>
      <c r="VMA32" s="128"/>
      <c r="VMB32" s="128"/>
      <c r="VMC32" s="128"/>
      <c r="VMD32" s="128"/>
      <c r="VME32" s="128"/>
      <c r="VMF32" s="128"/>
      <c r="VMG32" s="128"/>
      <c r="VMH32" s="128"/>
      <c r="VMI32" s="128"/>
      <c r="VMJ32" s="128"/>
      <c r="VMK32" s="128"/>
      <c r="VML32" s="128"/>
      <c r="VMM32" s="128"/>
      <c r="VMN32" s="128"/>
      <c r="VMO32" s="128"/>
      <c r="VMP32" s="128"/>
      <c r="VMQ32" s="128"/>
      <c r="VMR32" s="128"/>
      <c r="VMS32" s="128"/>
      <c r="VMT32" s="128"/>
      <c r="VMU32" s="128"/>
      <c r="VMV32" s="128"/>
      <c r="VMW32" s="128"/>
      <c r="VMX32" s="128"/>
      <c r="VMY32" s="128"/>
      <c r="VMZ32" s="128"/>
      <c r="VNA32" s="128"/>
      <c r="VNB32" s="128"/>
      <c r="VNC32" s="128"/>
      <c r="VND32" s="128"/>
      <c r="VNE32" s="128"/>
      <c r="VNF32" s="128"/>
      <c r="VNG32" s="128"/>
      <c r="VNH32" s="128"/>
      <c r="VNI32" s="128"/>
      <c r="VNJ32" s="128"/>
      <c r="VNK32" s="128"/>
      <c r="VNL32" s="128"/>
      <c r="VNM32" s="128"/>
      <c r="VNN32" s="128"/>
      <c r="VNO32" s="128"/>
      <c r="VNP32" s="128"/>
      <c r="VNQ32" s="128"/>
      <c r="VNR32" s="128"/>
      <c r="VNS32" s="128"/>
      <c r="VNT32" s="128"/>
      <c r="VNU32" s="128"/>
      <c r="VNV32" s="128"/>
      <c r="VNW32" s="128"/>
      <c r="VNX32" s="128"/>
      <c r="VNY32" s="128"/>
      <c r="VNZ32" s="128"/>
      <c r="VOA32" s="128"/>
      <c r="VOB32" s="128"/>
      <c r="VOC32" s="128"/>
      <c r="VOD32" s="128"/>
      <c r="VOE32" s="128"/>
      <c r="VOF32" s="128"/>
      <c r="VOG32" s="128"/>
      <c r="VOH32" s="128"/>
      <c r="VOI32" s="128"/>
      <c r="VOJ32" s="128"/>
      <c r="VOK32" s="128"/>
      <c r="VOL32" s="128"/>
      <c r="VOM32" s="128"/>
      <c r="VON32" s="128"/>
      <c r="VOO32" s="128"/>
      <c r="VOP32" s="128"/>
      <c r="VOQ32" s="128"/>
      <c r="VOR32" s="128"/>
      <c r="VOS32" s="128"/>
      <c r="VOT32" s="128"/>
      <c r="VOU32" s="128"/>
      <c r="VOV32" s="128"/>
      <c r="VOW32" s="128"/>
      <c r="VOX32" s="128"/>
      <c r="VOY32" s="128"/>
      <c r="VOZ32" s="128"/>
      <c r="VPA32" s="128"/>
      <c r="VPB32" s="128"/>
      <c r="VPC32" s="128"/>
      <c r="VPD32" s="128"/>
      <c r="VPE32" s="128"/>
      <c r="VPF32" s="128"/>
      <c r="VPG32" s="128"/>
      <c r="VPH32" s="128"/>
      <c r="VPI32" s="128"/>
      <c r="VPJ32" s="128"/>
      <c r="VPK32" s="128"/>
      <c r="VPL32" s="128"/>
      <c r="VPM32" s="128"/>
      <c r="VPN32" s="128"/>
      <c r="VPO32" s="128"/>
      <c r="VPP32" s="128"/>
      <c r="VPQ32" s="128"/>
      <c r="VPR32" s="128"/>
      <c r="VPS32" s="128"/>
      <c r="VPT32" s="128"/>
      <c r="VPU32" s="128"/>
      <c r="VPV32" s="128"/>
      <c r="VPW32" s="128"/>
      <c r="VPX32" s="128"/>
      <c r="VPY32" s="128"/>
      <c r="VPZ32" s="128"/>
      <c r="VQA32" s="128"/>
      <c r="VQB32" s="128"/>
      <c r="VQC32" s="128"/>
      <c r="VQD32" s="128"/>
      <c r="VQE32" s="128"/>
      <c r="VQF32" s="128"/>
      <c r="VQG32" s="128"/>
      <c r="VQH32" s="128"/>
      <c r="VQI32" s="128"/>
      <c r="VQJ32" s="128"/>
      <c r="VQK32" s="128"/>
      <c r="VQL32" s="128"/>
      <c r="VQM32" s="128"/>
      <c r="VQN32" s="128"/>
      <c r="VQO32" s="128"/>
      <c r="VQP32" s="128"/>
      <c r="VQQ32" s="128"/>
      <c r="VQR32" s="128"/>
      <c r="VQS32" s="128"/>
      <c r="VQT32" s="128"/>
      <c r="VQU32" s="128"/>
      <c r="VQV32" s="128"/>
      <c r="VQW32" s="128"/>
      <c r="VQX32" s="128"/>
      <c r="VQY32" s="128"/>
      <c r="VQZ32" s="128"/>
      <c r="VRA32" s="128"/>
      <c r="VRB32" s="128"/>
      <c r="VRC32" s="128"/>
      <c r="VRD32" s="128"/>
      <c r="VRE32" s="128"/>
      <c r="VRF32" s="128"/>
      <c r="VRG32" s="128"/>
      <c r="VRH32" s="128"/>
      <c r="VRI32" s="128"/>
      <c r="VRJ32" s="128"/>
      <c r="VRK32" s="128"/>
      <c r="VRL32" s="128"/>
      <c r="VRM32" s="128"/>
      <c r="VRN32" s="128"/>
      <c r="VRO32" s="128"/>
      <c r="VRP32" s="128"/>
      <c r="VRQ32" s="128"/>
      <c r="VRR32" s="128"/>
      <c r="VRS32" s="128"/>
      <c r="VRT32" s="128"/>
      <c r="VRU32" s="128"/>
      <c r="VRV32" s="128"/>
      <c r="VRW32" s="128"/>
      <c r="VRX32" s="128"/>
      <c r="VRY32" s="128"/>
      <c r="VRZ32" s="128"/>
      <c r="VSA32" s="128"/>
      <c r="VSB32" s="128"/>
      <c r="VSC32" s="128"/>
      <c r="VSD32" s="128"/>
      <c r="VSE32" s="128"/>
      <c r="VSF32" s="128"/>
      <c r="VSG32" s="128"/>
      <c r="VSH32" s="128"/>
      <c r="VSI32" s="128"/>
      <c r="VSJ32" s="128"/>
      <c r="VSK32" s="128"/>
      <c r="VSL32" s="128"/>
      <c r="VSM32" s="128"/>
      <c r="VSN32" s="128"/>
      <c r="VSO32" s="128"/>
      <c r="VSP32" s="128"/>
      <c r="VSQ32" s="128"/>
      <c r="VSR32" s="128"/>
      <c r="VSS32" s="128"/>
      <c r="VST32" s="128"/>
      <c r="VSU32" s="128"/>
      <c r="VSV32" s="128"/>
      <c r="VSW32" s="128"/>
      <c r="VSX32" s="128"/>
      <c r="VSY32" s="128"/>
      <c r="VSZ32" s="128"/>
      <c r="VTA32" s="128"/>
      <c r="VTB32" s="128"/>
      <c r="VTC32" s="128"/>
      <c r="VTD32" s="128"/>
      <c r="VTE32" s="128"/>
      <c r="VTF32" s="128"/>
      <c r="VTG32" s="128"/>
      <c r="VTH32" s="128"/>
      <c r="VTI32" s="128"/>
      <c r="VTJ32" s="128"/>
      <c r="VTK32" s="128"/>
      <c r="VTL32" s="128"/>
      <c r="VTM32" s="128"/>
      <c r="VTN32" s="128"/>
      <c r="VTO32" s="128"/>
      <c r="VTP32" s="128"/>
      <c r="VTQ32" s="128"/>
      <c r="VTR32" s="128"/>
      <c r="VTS32" s="128"/>
      <c r="VTT32" s="128"/>
      <c r="VTU32" s="128"/>
      <c r="VTV32" s="128"/>
      <c r="VTW32" s="128"/>
      <c r="VTX32" s="128"/>
      <c r="VTY32" s="128"/>
      <c r="VTZ32" s="128"/>
      <c r="VUA32" s="128"/>
      <c r="VUB32" s="128"/>
      <c r="VUC32" s="128"/>
      <c r="VUD32" s="128"/>
      <c r="VUE32" s="128"/>
      <c r="VUF32" s="128"/>
      <c r="VUG32" s="128"/>
      <c r="VUH32" s="128"/>
      <c r="VUI32" s="128"/>
      <c r="VUJ32" s="128"/>
      <c r="VUK32" s="128"/>
      <c r="VUL32" s="128"/>
      <c r="VUM32" s="128"/>
      <c r="VUN32" s="128"/>
      <c r="VUO32" s="128"/>
      <c r="VUP32" s="128"/>
      <c r="VUQ32" s="128"/>
      <c r="VUR32" s="128"/>
      <c r="VUS32" s="128"/>
      <c r="VUT32" s="128"/>
      <c r="VUU32" s="128"/>
      <c r="VUV32" s="128"/>
      <c r="VUW32" s="128"/>
      <c r="VUX32" s="128"/>
      <c r="VUY32" s="128"/>
      <c r="VUZ32" s="128"/>
      <c r="VVA32" s="128"/>
      <c r="VVB32" s="128"/>
      <c r="VVC32" s="128"/>
      <c r="VVD32" s="128"/>
      <c r="VVE32" s="128"/>
      <c r="VVF32" s="128"/>
      <c r="VVG32" s="128"/>
      <c r="VVH32" s="128"/>
      <c r="VVI32" s="128"/>
      <c r="VVJ32" s="128"/>
      <c r="VVK32" s="128"/>
      <c r="VVL32" s="128"/>
      <c r="VVM32" s="128"/>
      <c r="VVN32" s="128"/>
      <c r="VVO32" s="128"/>
      <c r="VVP32" s="128"/>
      <c r="VVQ32" s="128"/>
      <c r="VVR32" s="128"/>
      <c r="VVS32" s="128"/>
      <c r="VVT32" s="128"/>
      <c r="VVU32" s="128"/>
      <c r="VVV32" s="128"/>
      <c r="VVW32" s="128"/>
      <c r="VVX32" s="128"/>
      <c r="VVY32" s="128"/>
      <c r="VVZ32" s="128"/>
      <c r="VWA32" s="128"/>
      <c r="VWB32" s="128"/>
      <c r="VWC32" s="128"/>
      <c r="VWD32" s="128"/>
      <c r="VWE32" s="128"/>
      <c r="VWF32" s="128"/>
      <c r="VWG32" s="128"/>
      <c r="VWH32" s="128"/>
      <c r="VWI32" s="128"/>
      <c r="VWJ32" s="128"/>
      <c r="VWK32" s="128"/>
      <c r="VWL32" s="128"/>
      <c r="VWM32" s="128"/>
      <c r="VWN32" s="128"/>
      <c r="VWO32" s="128"/>
      <c r="VWP32" s="128"/>
      <c r="VWQ32" s="128"/>
      <c r="VWR32" s="128"/>
      <c r="VWS32" s="128"/>
      <c r="VWT32" s="128"/>
      <c r="VWU32" s="128"/>
      <c r="VWV32" s="128"/>
      <c r="VWW32" s="128"/>
      <c r="VWX32" s="128"/>
      <c r="VWY32" s="128"/>
      <c r="VWZ32" s="128"/>
      <c r="VXA32" s="128"/>
      <c r="VXB32" s="128"/>
      <c r="VXC32" s="128"/>
      <c r="VXD32" s="128"/>
      <c r="VXE32" s="128"/>
      <c r="VXF32" s="128"/>
      <c r="VXG32" s="128"/>
      <c r="VXH32" s="128"/>
      <c r="VXI32" s="128"/>
      <c r="VXJ32" s="128"/>
      <c r="VXK32" s="128"/>
      <c r="VXL32" s="128"/>
      <c r="VXM32" s="128"/>
      <c r="VXN32" s="128"/>
      <c r="VXO32" s="128"/>
      <c r="VXP32" s="128"/>
      <c r="VXQ32" s="128"/>
      <c r="VXR32" s="128"/>
      <c r="VXS32" s="128"/>
      <c r="VXT32" s="128"/>
      <c r="VXU32" s="128"/>
      <c r="VXV32" s="128"/>
      <c r="VXW32" s="128"/>
      <c r="VXX32" s="128"/>
      <c r="VXY32" s="128"/>
      <c r="VXZ32" s="128"/>
      <c r="VYA32" s="128"/>
      <c r="VYB32" s="128"/>
      <c r="VYC32" s="128"/>
      <c r="VYD32" s="128"/>
      <c r="VYE32" s="128"/>
      <c r="VYF32" s="128"/>
      <c r="VYG32" s="128"/>
      <c r="VYH32" s="128"/>
      <c r="VYI32" s="128"/>
      <c r="VYJ32" s="128"/>
      <c r="VYK32" s="128"/>
      <c r="VYL32" s="128"/>
      <c r="VYM32" s="128"/>
      <c r="VYN32" s="128"/>
      <c r="VYO32" s="128"/>
      <c r="VYP32" s="128"/>
      <c r="VYQ32" s="128"/>
      <c r="VYR32" s="128"/>
      <c r="VYS32" s="128"/>
      <c r="VYT32" s="128"/>
      <c r="VYU32" s="128"/>
      <c r="VYV32" s="128"/>
      <c r="VYW32" s="128"/>
      <c r="VYX32" s="128"/>
      <c r="VYY32" s="128"/>
      <c r="VYZ32" s="128"/>
      <c r="VZA32" s="128"/>
      <c r="VZB32" s="128"/>
      <c r="VZC32" s="128"/>
      <c r="VZD32" s="128"/>
      <c r="VZE32" s="128"/>
      <c r="VZF32" s="128"/>
      <c r="VZG32" s="128"/>
      <c r="VZH32" s="128"/>
      <c r="VZI32" s="128"/>
      <c r="VZJ32" s="128"/>
      <c r="VZK32" s="128"/>
      <c r="VZL32" s="128"/>
      <c r="VZM32" s="128"/>
      <c r="VZN32" s="128"/>
      <c r="VZO32" s="128"/>
      <c r="VZP32" s="128"/>
      <c r="VZQ32" s="128"/>
      <c r="VZR32" s="128"/>
      <c r="VZS32" s="128"/>
      <c r="VZT32" s="128"/>
      <c r="VZU32" s="128"/>
      <c r="VZV32" s="128"/>
      <c r="VZW32" s="128"/>
      <c r="VZX32" s="128"/>
      <c r="VZY32" s="128"/>
      <c r="VZZ32" s="128"/>
      <c r="WAA32" s="128"/>
      <c r="WAB32" s="128"/>
      <c r="WAC32" s="128"/>
      <c r="WAD32" s="128"/>
      <c r="WAE32" s="128"/>
      <c r="WAF32" s="128"/>
      <c r="WAG32" s="128"/>
      <c r="WAH32" s="128"/>
      <c r="WAI32" s="128"/>
      <c r="WAJ32" s="128"/>
      <c r="WAK32" s="128"/>
      <c r="WAL32" s="128"/>
      <c r="WAM32" s="128"/>
      <c r="WAN32" s="128"/>
      <c r="WAO32" s="128"/>
      <c r="WAP32" s="128"/>
      <c r="WAQ32" s="128"/>
      <c r="WAR32" s="128"/>
      <c r="WAS32" s="128"/>
      <c r="WAT32" s="128"/>
      <c r="WAU32" s="128"/>
      <c r="WAV32" s="128"/>
      <c r="WAW32" s="128"/>
      <c r="WAX32" s="128"/>
      <c r="WAY32" s="128"/>
      <c r="WAZ32" s="128"/>
      <c r="WBA32" s="128"/>
      <c r="WBB32" s="128"/>
      <c r="WBC32" s="128"/>
      <c r="WBD32" s="128"/>
      <c r="WBE32" s="128"/>
      <c r="WBF32" s="128"/>
      <c r="WBG32" s="128"/>
      <c r="WBH32" s="128"/>
      <c r="WBI32" s="128"/>
      <c r="WBJ32" s="128"/>
      <c r="WBK32" s="128"/>
      <c r="WBL32" s="128"/>
      <c r="WBM32" s="128"/>
      <c r="WBN32" s="128"/>
      <c r="WBO32" s="128"/>
      <c r="WBP32" s="128"/>
      <c r="WBQ32" s="128"/>
      <c r="WBR32" s="128"/>
      <c r="WBS32" s="128"/>
      <c r="WBT32" s="128"/>
      <c r="WBU32" s="128"/>
      <c r="WBV32" s="128"/>
      <c r="WBW32" s="128"/>
      <c r="WBX32" s="128"/>
      <c r="WBY32" s="128"/>
      <c r="WBZ32" s="128"/>
      <c r="WCA32" s="128"/>
      <c r="WCB32" s="128"/>
      <c r="WCC32" s="128"/>
      <c r="WCD32" s="128"/>
      <c r="WCE32" s="128"/>
      <c r="WCF32" s="128"/>
      <c r="WCG32" s="128"/>
      <c r="WCH32" s="128"/>
      <c r="WCI32" s="128"/>
      <c r="WCJ32" s="128"/>
      <c r="WCK32" s="128"/>
      <c r="WCL32" s="128"/>
      <c r="WCM32" s="128"/>
      <c r="WCN32" s="128"/>
      <c r="WCO32" s="128"/>
      <c r="WCP32" s="128"/>
      <c r="WCQ32" s="128"/>
      <c r="WCR32" s="128"/>
      <c r="WCS32" s="128"/>
      <c r="WCT32" s="128"/>
      <c r="WCU32" s="128"/>
      <c r="WCV32" s="128"/>
      <c r="WCW32" s="128"/>
      <c r="WCX32" s="128"/>
      <c r="WCY32" s="128"/>
      <c r="WCZ32" s="128"/>
      <c r="WDA32" s="128"/>
      <c r="WDB32" s="128"/>
      <c r="WDC32" s="128"/>
      <c r="WDD32" s="128"/>
      <c r="WDE32" s="128"/>
      <c r="WDF32" s="128"/>
      <c r="WDG32" s="128"/>
      <c r="WDH32" s="128"/>
      <c r="WDI32" s="128"/>
      <c r="WDJ32" s="128"/>
      <c r="WDK32" s="128"/>
      <c r="WDL32" s="128"/>
      <c r="WDM32" s="128"/>
      <c r="WDN32" s="128"/>
      <c r="WDO32" s="128"/>
      <c r="WDP32" s="128"/>
      <c r="WDQ32" s="128"/>
      <c r="WDR32" s="128"/>
      <c r="WDS32" s="128"/>
      <c r="WDT32" s="128"/>
      <c r="WDU32" s="128"/>
      <c r="WDV32" s="128"/>
      <c r="WDW32" s="128"/>
      <c r="WDX32" s="128"/>
      <c r="WDY32" s="128"/>
      <c r="WDZ32" s="128"/>
      <c r="WEA32" s="128"/>
      <c r="WEB32" s="128"/>
      <c r="WEC32" s="128"/>
      <c r="WED32" s="128"/>
      <c r="WEE32" s="128"/>
      <c r="WEF32" s="128"/>
      <c r="WEG32" s="128"/>
      <c r="WEH32" s="128"/>
      <c r="WEI32" s="128"/>
      <c r="WEJ32" s="128"/>
      <c r="WEK32" s="128"/>
      <c r="WEL32" s="128"/>
      <c r="WEM32" s="128"/>
      <c r="WEN32" s="128"/>
      <c r="WEO32" s="128"/>
      <c r="WEP32" s="128"/>
      <c r="WEQ32" s="128"/>
      <c r="WER32" s="128"/>
      <c r="WES32" s="128"/>
      <c r="WET32" s="128"/>
      <c r="WEU32" s="128"/>
      <c r="WEV32" s="128"/>
      <c r="WEW32" s="128"/>
      <c r="WEX32" s="128"/>
      <c r="WEY32" s="128"/>
      <c r="WEZ32" s="128"/>
      <c r="WFA32" s="128"/>
      <c r="WFB32" s="128"/>
      <c r="WFC32" s="128"/>
      <c r="WFD32" s="128"/>
      <c r="WFE32" s="128"/>
      <c r="WFF32" s="128"/>
      <c r="WFG32" s="128"/>
      <c r="WFH32" s="128"/>
      <c r="WFI32" s="128"/>
      <c r="WFJ32" s="128"/>
      <c r="WFK32" s="128"/>
      <c r="WFL32" s="128"/>
      <c r="WFM32" s="128"/>
      <c r="WFN32" s="128"/>
      <c r="WFO32" s="128"/>
      <c r="WFP32" s="128"/>
      <c r="WFQ32" s="128"/>
      <c r="WFR32" s="128"/>
      <c r="WFS32" s="128"/>
      <c r="WFT32" s="128"/>
      <c r="WFU32" s="128"/>
      <c r="WFV32" s="128"/>
      <c r="WFW32" s="128"/>
      <c r="WFX32" s="128"/>
      <c r="WFY32" s="128"/>
      <c r="WFZ32" s="128"/>
      <c r="WGA32" s="128"/>
      <c r="WGB32" s="128"/>
      <c r="WGC32" s="128"/>
      <c r="WGD32" s="128"/>
      <c r="WGE32" s="128"/>
      <c r="WGF32" s="128"/>
      <c r="WGG32" s="128"/>
      <c r="WGH32" s="128"/>
      <c r="WGI32" s="128"/>
      <c r="WGJ32" s="128"/>
      <c r="WGK32" s="128"/>
      <c r="WGL32" s="128"/>
      <c r="WGM32" s="128"/>
      <c r="WGN32" s="128"/>
      <c r="WGO32" s="128"/>
      <c r="WGP32" s="128"/>
      <c r="WGQ32" s="128"/>
      <c r="WGR32" s="128"/>
      <c r="WGS32" s="128"/>
      <c r="WGT32" s="128"/>
      <c r="WGU32" s="128"/>
      <c r="WGV32" s="128"/>
      <c r="WGW32" s="128"/>
      <c r="WGX32" s="128"/>
      <c r="WGY32" s="128"/>
      <c r="WGZ32" s="128"/>
      <c r="WHA32" s="128"/>
      <c r="WHB32" s="128"/>
      <c r="WHC32" s="128"/>
      <c r="WHD32" s="128"/>
      <c r="WHE32" s="128"/>
      <c r="WHF32" s="128"/>
      <c r="WHG32" s="128"/>
      <c r="WHH32" s="128"/>
      <c r="WHI32" s="128"/>
      <c r="WHJ32" s="128"/>
      <c r="WHK32" s="128"/>
      <c r="WHL32" s="128"/>
      <c r="WHM32" s="128"/>
      <c r="WHN32" s="128"/>
      <c r="WHO32" s="128"/>
      <c r="WHP32" s="128"/>
      <c r="WHQ32" s="128"/>
      <c r="WHR32" s="128"/>
      <c r="WHS32" s="128"/>
      <c r="WHT32" s="128"/>
      <c r="WHU32" s="128"/>
      <c r="WHV32" s="128"/>
      <c r="WHW32" s="128"/>
      <c r="WHX32" s="128"/>
      <c r="WHY32" s="128"/>
      <c r="WHZ32" s="128"/>
      <c r="WIA32" s="128"/>
      <c r="WIB32" s="128"/>
      <c r="WIC32" s="128"/>
      <c r="WID32" s="128"/>
      <c r="WIE32" s="128"/>
      <c r="WIF32" s="128"/>
      <c r="WIG32" s="128"/>
      <c r="WIH32" s="128"/>
      <c r="WII32" s="128"/>
      <c r="WIJ32" s="128"/>
      <c r="WIK32" s="128"/>
      <c r="WIL32" s="128"/>
      <c r="WIM32" s="128"/>
      <c r="WIN32" s="128"/>
      <c r="WIO32" s="128"/>
      <c r="WIP32" s="128"/>
      <c r="WIQ32" s="128"/>
      <c r="WIR32" s="128"/>
      <c r="WIS32" s="128"/>
      <c r="WIT32" s="128"/>
      <c r="WIU32" s="128"/>
      <c r="WIV32" s="128"/>
      <c r="WIW32" s="128"/>
      <c r="WIX32" s="128"/>
      <c r="WIY32" s="128"/>
      <c r="WIZ32" s="128"/>
      <c r="WJA32" s="128"/>
      <c r="WJB32" s="128"/>
      <c r="WJC32" s="128"/>
      <c r="WJD32" s="128"/>
      <c r="WJE32" s="128"/>
      <c r="WJF32" s="128"/>
      <c r="WJG32" s="128"/>
      <c r="WJH32" s="128"/>
      <c r="WJI32" s="128"/>
      <c r="WJJ32" s="128"/>
      <c r="WJK32" s="128"/>
      <c r="WJL32" s="128"/>
      <c r="WJM32" s="128"/>
      <c r="WJN32" s="128"/>
      <c r="WJO32" s="128"/>
      <c r="WJP32" s="128"/>
      <c r="WJQ32" s="128"/>
      <c r="WJR32" s="128"/>
      <c r="WJS32" s="128"/>
      <c r="WJT32" s="128"/>
      <c r="WJU32" s="128"/>
      <c r="WJV32" s="128"/>
      <c r="WJW32" s="128"/>
      <c r="WJX32" s="128"/>
      <c r="WJY32" s="128"/>
      <c r="WJZ32" s="128"/>
      <c r="WKA32" s="128"/>
      <c r="WKB32" s="128"/>
      <c r="WKC32" s="128"/>
      <c r="WKD32" s="128"/>
      <c r="WKE32" s="128"/>
      <c r="WKF32" s="128"/>
      <c r="WKG32" s="128"/>
      <c r="WKH32" s="128"/>
      <c r="WKI32" s="128"/>
      <c r="WKJ32" s="128"/>
      <c r="WKK32" s="128"/>
      <c r="WKL32" s="128"/>
      <c r="WKM32" s="128"/>
      <c r="WKN32" s="128"/>
      <c r="WKO32" s="128"/>
      <c r="WKP32" s="128"/>
      <c r="WKQ32" s="128"/>
      <c r="WKR32" s="128"/>
      <c r="WKS32" s="128"/>
      <c r="WKT32" s="128"/>
      <c r="WKU32" s="128"/>
      <c r="WKV32" s="128"/>
      <c r="WKW32" s="128"/>
      <c r="WKX32" s="128"/>
      <c r="WKY32" s="128"/>
      <c r="WKZ32" s="128"/>
      <c r="WLA32" s="128"/>
      <c r="WLB32" s="128"/>
      <c r="WLC32" s="128"/>
      <c r="WLD32" s="128"/>
      <c r="WLE32" s="128"/>
      <c r="WLF32" s="128"/>
      <c r="WLG32" s="128"/>
      <c r="WLH32" s="128"/>
      <c r="WLI32" s="128"/>
      <c r="WLJ32" s="128"/>
      <c r="WLK32" s="128"/>
      <c r="WLL32" s="128"/>
      <c r="WLM32" s="128"/>
      <c r="WLN32" s="128"/>
      <c r="WLO32" s="128"/>
      <c r="WLP32" s="128"/>
      <c r="WLQ32" s="128"/>
      <c r="WLR32" s="128"/>
      <c r="WLS32" s="128"/>
      <c r="WLT32" s="128"/>
      <c r="WLU32" s="128"/>
      <c r="WLV32" s="128"/>
      <c r="WLW32" s="128"/>
      <c r="WLX32" s="128"/>
      <c r="WLY32" s="128"/>
      <c r="WLZ32" s="128"/>
      <c r="WMA32" s="128"/>
      <c r="WMB32" s="128"/>
      <c r="WMC32" s="128"/>
      <c r="WMD32" s="128"/>
      <c r="WME32" s="128"/>
      <c r="WMF32" s="128"/>
      <c r="WMG32" s="128"/>
      <c r="WMH32" s="128"/>
      <c r="WMI32" s="128"/>
      <c r="WMJ32" s="128"/>
      <c r="WMK32" s="128"/>
      <c r="WML32" s="128"/>
      <c r="WMM32" s="128"/>
      <c r="WMN32" s="128"/>
      <c r="WMO32" s="128"/>
      <c r="WMP32" s="128"/>
      <c r="WMQ32" s="128"/>
      <c r="WMR32" s="128"/>
      <c r="WMS32" s="128"/>
      <c r="WMT32" s="128"/>
      <c r="WMU32" s="128"/>
      <c r="WMV32" s="128"/>
      <c r="WMW32" s="128"/>
      <c r="WMX32" s="128"/>
      <c r="WMY32" s="128"/>
      <c r="WMZ32" s="128"/>
      <c r="WNA32" s="128"/>
      <c r="WNB32" s="128"/>
      <c r="WNC32" s="128"/>
      <c r="WND32" s="128"/>
      <c r="WNE32" s="128"/>
      <c r="WNF32" s="128"/>
      <c r="WNG32" s="128"/>
      <c r="WNH32" s="128"/>
      <c r="WNI32" s="128"/>
      <c r="WNJ32" s="128"/>
      <c r="WNK32" s="128"/>
      <c r="WNL32" s="128"/>
      <c r="WNM32" s="128"/>
      <c r="WNN32" s="128"/>
      <c r="WNO32" s="128"/>
      <c r="WNP32" s="128"/>
      <c r="WNQ32" s="128"/>
      <c r="WNR32" s="128"/>
      <c r="WNS32" s="128"/>
      <c r="WNT32" s="128"/>
      <c r="WNU32" s="128"/>
      <c r="WNV32" s="128"/>
      <c r="WNW32" s="128"/>
      <c r="WNX32" s="128"/>
      <c r="WNY32" s="128"/>
      <c r="WNZ32" s="128"/>
      <c r="WOA32" s="128"/>
      <c r="WOB32" s="128"/>
      <c r="WOC32" s="128"/>
      <c r="WOD32" s="128"/>
      <c r="WOE32" s="128"/>
      <c r="WOF32" s="128"/>
      <c r="WOG32" s="128"/>
      <c r="WOH32" s="128"/>
      <c r="WOI32" s="128"/>
      <c r="WOJ32" s="128"/>
      <c r="WOK32" s="128"/>
      <c r="WOL32" s="128"/>
      <c r="WOM32" s="128"/>
      <c r="WON32" s="128"/>
      <c r="WOO32" s="128"/>
      <c r="WOP32" s="128"/>
      <c r="WOQ32" s="128"/>
      <c r="WOR32" s="128"/>
      <c r="WOS32" s="128"/>
      <c r="WOT32" s="128"/>
      <c r="WOU32" s="128"/>
      <c r="WOV32" s="128"/>
      <c r="WOW32" s="128"/>
      <c r="WOX32" s="128"/>
      <c r="WOY32" s="128"/>
      <c r="WOZ32" s="128"/>
      <c r="WPA32" s="128"/>
      <c r="WPB32" s="128"/>
      <c r="WPC32" s="128"/>
      <c r="WPD32" s="128"/>
      <c r="WPE32" s="128"/>
      <c r="WPF32" s="128"/>
      <c r="WPG32" s="128"/>
      <c r="WPH32" s="128"/>
      <c r="WPI32" s="128"/>
      <c r="WPJ32" s="128"/>
      <c r="WPK32" s="128"/>
      <c r="WPL32" s="128"/>
      <c r="WPM32" s="128"/>
      <c r="WPN32" s="128"/>
      <c r="WPO32" s="128"/>
      <c r="WPP32" s="128"/>
      <c r="WPQ32" s="128"/>
      <c r="WPR32" s="128"/>
      <c r="WPS32" s="128"/>
      <c r="WPT32" s="128"/>
      <c r="WPU32" s="128"/>
      <c r="WPV32" s="128"/>
      <c r="WPW32" s="128"/>
      <c r="WPX32" s="128"/>
      <c r="WPY32" s="128"/>
      <c r="WPZ32" s="128"/>
      <c r="WQA32" s="128"/>
      <c r="WQB32" s="128"/>
      <c r="WQC32" s="128"/>
      <c r="WQD32" s="128"/>
      <c r="WQE32" s="128"/>
      <c r="WQF32" s="128"/>
      <c r="WQG32" s="128"/>
      <c r="WQH32" s="128"/>
      <c r="WQI32" s="128"/>
      <c r="WQJ32" s="128"/>
      <c r="WQK32" s="128"/>
      <c r="WQL32" s="128"/>
      <c r="WQM32" s="128"/>
      <c r="WQN32" s="128"/>
      <c r="WQO32" s="128"/>
      <c r="WQP32" s="128"/>
      <c r="WQQ32" s="128"/>
      <c r="WQR32" s="128"/>
      <c r="WQS32" s="128"/>
      <c r="WQT32" s="128"/>
      <c r="WQU32" s="128"/>
      <c r="WQV32" s="128"/>
      <c r="WQW32" s="128"/>
      <c r="WQX32" s="128"/>
      <c r="WQY32" s="128"/>
      <c r="WQZ32" s="128"/>
      <c r="WRA32" s="128"/>
      <c r="WRB32" s="128"/>
      <c r="WRC32" s="128"/>
      <c r="WRD32" s="128"/>
      <c r="WRE32" s="128"/>
      <c r="WRF32" s="128"/>
      <c r="WRG32" s="128"/>
      <c r="WRH32" s="128"/>
      <c r="WRI32" s="128"/>
      <c r="WRJ32" s="128"/>
      <c r="WRK32" s="128"/>
      <c r="WRL32" s="128"/>
      <c r="WRM32" s="128"/>
      <c r="WRN32" s="128"/>
      <c r="WRO32" s="128"/>
      <c r="WRP32" s="128"/>
      <c r="WRQ32" s="128"/>
      <c r="WRR32" s="128"/>
      <c r="WRS32" s="128"/>
      <c r="WRT32" s="128"/>
      <c r="WRU32" s="128"/>
      <c r="WRV32" s="128"/>
      <c r="WRW32" s="128"/>
      <c r="WRX32" s="128"/>
      <c r="WRY32" s="128"/>
      <c r="WRZ32" s="128"/>
      <c r="WSA32" s="128"/>
      <c r="WSB32" s="128"/>
      <c r="WSC32" s="128"/>
      <c r="WSD32" s="128"/>
      <c r="WSE32" s="128"/>
      <c r="WSF32" s="128"/>
      <c r="WSG32" s="128"/>
      <c r="WSH32" s="128"/>
      <c r="WSI32" s="128"/>
      <c r="WSJ32" s="128"/>
      <c r="WSK32" s="128"/>
      <c r="WSL32" s="128"/>
      <c r="WSM32" s="128"/>
      <c r="WSN32" s="128"/>
      <c r="WSO32" s="128"/>
      <c r="WSP32" s="128"/>
      <c r="WSQ32" s="128"/>
      <c r="WSR32" s="128"/>
      <c r="WSS32" s="128"/>
      <c r="WST32" s="128"/>
      <c r="WSU32" s="128"/>
      <c r="WSV32" s="128"/>
      <c r="WSW32" s="128"/>
      <c r="WSX32" s="128"/>
      <c r="WSY32" s="128"/>
      <c r="WSZ32" s="128"/>
      <c r="WTA32" s="128"/>
      <c r="WTB32" s="128"/>
      <c r="WTC32" s="128"/>
      <c r="WTD32" s="128"/>
      <c r="WTE32" s="128"/>
      <c r="WTF32" s="128"/>
      <c r="WTG32" s="128"/>
      <c r="WTH32" s="128"/>
      <c r="WTI32" s="128"/>
      <c r="WTJ32" s="128"/>
      <c r="WTK32" s="128"/>
      <c r="WTL32" s="128"/>
      <c r="WTM32" s="128"/>
      <c r="WTN32" s="128"/>
      <c r="WTO32" s="128"/>
      <c r="WTP32" s="128"/>
      <c r="WTQ32" s="128"/>
      <c r="WTR32" s="128"/>
      <c r="WTS32" s="128"/>
      <c r="WTT32" s="128"/>
      <c r="WTU32" s="128"/>
      <c r="WTV32" s="128"/>
      <c r="WTW32" s="128"/>
      <c r="WTX32" s="128"/>
      <c r="WTY32" s="128"/>
      <c r="WTZ32" s="128"/>
      <c r="WUA32" s="128"/>
      <c r="WUB32" s="128"/>
      <c r="WUC32" s="128"/>
      <c r="WUD32" s="128"/>
      <c r="WUE32" s="128"/>
      <c r="WUF32" s="128"/>
      <c r="WUG32" s="128"/>
      <c r="WUH32" s="128"/>
      <c r="WUI32" s="128"/>
      <c r="WUJ32" s="128"/>
      <c r="WUK32" s="128"/>
      <c r="WUL32" s="128"/>
      <c r="WUM32" s="128"/>
      <c r="WUN32" s="128"/>
      <c r="WUO32" s="128"/>
      <c r="WUP32" s="128"/>
      <c r="WUQ32" s="128"/>
      <c r="WUR32" s="128"/>
      <c r="WUS32" s="128"/>
      <c r="WUT32" s="128"/>
      <c r="WUU32" s="128"/>
      <c r="WUV32" s="128"/>
      <c r="WUW32" s="128"/>
      <c r="WUX32" s="128"/>
      <c r="WUY32" s="128"/>
      <c r="WUZ32" s="128"/>
      <c r="WVA32" s="128"/>
      <c r="WVB32" s="128"/>
      <c r="WVC32" s="128"/>
      <c r="WVD32" s="128"/>
      <c r="WVE32" s="128"/>
      <c r="WVF32" s="128"/>
      <c r="WVG32" s="128"/>
      <c r="WVH32" s="128"/>
      <c r="WVI32" s="128"/>
      <c r="WVJ32" s="128"/>
      <c r="WVK32" s="128"/>
      <c r="WVL32" s="128"/>
      <c r="WVM32" s="128"/>
      <c r="WVN32" s="128"/>
      <c r="WVO32" s="128"/>
      <c r="WVP32" s="128"/>
      <c r="WVQ32" s="128"/>
      <c r="WVR32" s="128"/>
      <c r="WVS32" s="128"/>
      <c r="WVT32" s="128"/>
      <c r="WVU32" s="128"/>
      <c r="WVV32" s="128"/>
      <c r="WVW32" s="128"/>
      <c r="WVX32" s="128"/>
      <c r="WVY32" s="128"/>
      <c r="WVZ32" s="128"/>
      <c r="WWA32" s="128"/>
    </row>
    <row r="33" spans="1:16147" s="63" customFormat="1" ht="33.75" customHeight="1">
      <c r="A33" s="128"/>
      <c r="B33" s="103"/>
      <c r="C33" s="860">
        <v>1</v>
      </c>
      <c r="D33" s="861"/>
      <c r="E33" s="862" t="e">
        <f>#REF!</f>
        <v>#REF!</v>
      </c>
      <c r="F33" s="863"/>
      <c r="G33" s="863"/>
      <c r="H33" s="863"/>
      <c r="I33" s="863"/>
      <c r="J33" s="863"/>
      <c r="K33" s="863"/>
      <c r="L33" s="125" t="s">
        <v>71</v>
      </c>
      <c r="M33" s="125">
        <v>1</v>
      </c>
      <c r="N33" s="126" t="e">
        <f>#REF!</f>
        <v>#REF!</v>
      </c>
      <c r="O33" s="808" t="e">
        <f>M33*N33</f>
        <v>#REF!</v>
      </c>
      <c r="P33" s="809"/>
      <c r="Q33" s="127"/>
      <c r="R33" s="120"/>
      <c r="V33" s="128"/>
      <c r="W33" s="128"/>
      <c r="X33" s="128"/>
      <c r="Y33" s="128"/>
      <c r="Z33" s="128"/>
      <c r="AA33" s="128"/>
      <c r="AB33" s="128"/>
      <c r="AC33" s="128"/>
      <c r="AD33" s="128"/>
      <c r="AE33" s="128"/>
      <c r="AF33" s="128"/>
      <c r="AG33" s="128"/>
      <c r="AH33" s="128"/>
      <c r="AI33" s="128"/>
      <c r="AJ33" s="128"/>
      <c r="AK33" s="128"/>
      <c r="AL33" s="128"/>
      <c r="AM33" s="128"/>
      <c r="AN33" s="128"/>
      <c r="AO33" s="128"/>
      <c r="AP33" s="128"/>
      <c r="AQ33" s="128"/>
      <c r="AR33" s="128"/>
      <c r="AS33" s="128"/>
      <c r="AT33" s="128"/>
      <c r="AU33" s="128"/>
      <c r="AV33" s="128"/>
      <c r="AW33" s="128"/>
      <c r="AX33" s="128"/>
      <c r="AY33" s="128"/>
      <c r="AZ33" s="128"/>
      <c r="BA33" s="128"/>
      <c r="BB33" s="128"/>
      <c r="BC33" s="128"/>
      <c r="BD33" s="128"/>
      <c r="BE33" s="128"/>
      <c r="BF33" s="128"/>
      <c r="BG33" s="128"/>
      <c r="BH33" s="128"/>
      <c r="BI33" s="128"/>
      <c r="BJ33" s="128"/>
      <c r="BK33" s="128"/>
      <c r="BL33" s="128"/>
      <c r="BM33" s="128"/>
      <c r="BN33" s="128"/>
      <c r="BO33" s="128"/>
      <c r="BP33" s="128"/>
      <c r="BQ33" s="128"/>
      <c r="BR33" s="128"/>
      <c r="BS33" s="128"/>
      <c r="BT33" s="128"/>
      <c r="BU33" s="128"/>
      <c r="BV33" s="128"/>
      <c r="BW33" s="128"/>
      <c r="BX33" s="128"/>
      <c r="BY33" s="128"/>
      <c r="BZ33" s="128"/>
      <c r="CA33" s="128"/>
      <c r="CB33" s="128"/>
      <c r="CC33" s="128"/>
      <c r="CD33" s="128"/>
      <c r="CE33" s="128"/>
      <c r="CF33" s="128"/>
      <c r="CG33" s="128"/>
      <c r="CH33" s="128"/>
      <c r="CI33" s="128"/>
      <c r="CJ33" s="128"/>
      <c r="CK33" s="128"/>
      <c r="CL33" s="128"/>
      <c r="CM33" s="128"/>
      <c r="CN33" s="128"/>
      <c r="CO33" s="128"/>
      <c r="CP33" s="128"/>
      <c r="CQ33" s="128"/>
      <c r="CR33" s="128"/>
      <c r="CS33" s="128"/>
      <c r="CT33" s="128"/>
      <c r="CU33" s="128"/>
      <c r="CV33" s="128"/>
      <c r="CW33" s="128"/>
      <c r="CX33" s="128"/>
      <c r="CY33" s="128"/>
      <c r="CZ33" s="128"/>
      <c r="DA33" s="128"/>
      <c r="DB33" s="128"/>
      <c r="DC33" s="128"/>
      <c r="DD33" s="128"/>
      <c r="DE33" s="128"/>
      <c r="DF33" s="128"/>
      <c r="DG33" s="128"/>
      <c r="DH33" s="128"/>
      <c r="DI33" s="128"/>
      <c r="DJ33" s="128"/>
      <c r="DK33" s="128"/>
      <c r="DL33" s="128"/>
      <c r="DM33" s="128"/>
      <c r="DN33" s="128"/>
      <c r="DO33" s="128"/>
      <c r="DP33" s="128"/>
      <c r="DQ33" s="128"/>
      <c r="DR33" s="128"/>
      <c r="DS33" s="128"/>
      <c r="DT33" s="128"/>
      <c r="DU33" s="128"/>
      <c r="DV33" s="128"/>
      <c r="DW33" s="128"/>
      <c r="DX33" s="128"/>
      <c r="DY33" s="128"/>
      <c r="DZ33" s="128"/>
      <c r="EA33" s="128"/>
      <c r="EB33" s="128"/>
      <c r="EC33" s="128"/>
      <c r="ED33" s="128"/>
      <c r="EE33" s="128"/>
      <c r="EF33" s="128"/>
      <c r="EG33" s="128"/>
      <c r="EH33" s="128"/>
      <c r="EI33" s="128"/>
      <c r="EJ33" s="128"/>
      <c r="EK33" s="128"/>
      <c r="EL33" s="128"/>
      <c r="EM33" s="128"/>
      <c r="EN33" s="128"/>
      <c r="EO33" s="128"/>
      <c r="EP33" s="128"/>
      <c r="EQ33" s="128"/>
      <c r="ER33" s="128"/>
      <c r="ES33" s="128"/>
      <c r="ET33" s="128"/>
      <c r="EU33" s="128"/>
      <c r="EV33" s="128"/>
      <c r="EW33" s="128"/>
      <c r="EX33" s="128"/>
      <c r="EY33" s="128"/>
      <c r="EZ33" s="128"/>
      <c r="FA33" s="128"/>
      <c r="FB33" s="128"/>
      <c r="FC33" s="128"/>
      <c r="FD33" s="128"/>
      <c r="FE33" s="128"/>
      <c r="FF33" s="128"/>
      <c r="FG33" s="128"/>
      <c r="FH33" s="128"/>
      <c r="FI33" s="128"/>
      <c r="FJ33" s="128"/>
      <c r="FK33" s="128"/>
      <c r="FL33" s="128"/>
      <c r="FM33" s="128"/>
      <c r="FN33" s="128"/>
      <c r="FO33" s="128"/>
      <c r="FP33" s="128"/>
      <c r="FQ33" s="128"/>
      <c r="FR33" s="128"/>
      <c r="FS33" s="128"/>
      <c r="FT33" s="128"/>
      <c r="FU33" s="128"/>
      <c r="FV33" s="128"/>
      <c r="FW33" s="128"/>
      <c r="FX33" s="128"/>
      <c r="FY33" s="128"/>
      <c r="FZ33" s="128"/>
      <c r="GA33" s="128"/>
      <c r="GB33" s="128"/>
      <c r="GC33" s="128"/>
      <c r="GD33" s="128"/>
      <c r="GE33" s="128"/>
      <c r="GF33" s="128"/>
      <c r="GG33" s="128"/>
      <c r="GH33" s="128"/>
      <c r="GI33" s="128"/>
      <c r="GJ33" s="128"/>
      <c r="GK33" s="128"/>
      <c r="GL33" s="128"/>
      <c r="GM33" s="128"/>
      <c r="GN33" s="128"/>
      <c r="GO33" s="128"/>
      <c r="GP33" s="128"/>
      <c r="GQ33" s="128"/>
      <c r="GR33" s="128"/>
      <c r="GS33" s="128"/>
      <c r="GT33" s="128"/>
      <c r="GU33" s="128"/>
      <c r="GV33" s="128"/>
      <c r="GW33" s="128"/>
      <c r="GX33" s="128"/>
      <c r="GY33" s="128"/>
      <c r="GZ33" s="128"/>
      <c r="HA33" s="128"/>
      <c r="HB33" s="128"/>
      <c r="HC33" s="128"/>
      <c r="HD33" s="128"/>
      <c r="HE33" s="128"/>
      <c r="HF33" s="128"/>
      <c r="HG33" s="128"/>
      <c r="HH33" s="128"/>
      <c r="HI33" s="128"/>
      <c r="HJ33" s="128"/>
      <c r="HK33" s="128"/>
      <c r="HL33" s="128"/>
      <c r="HM33" s="128"/>
      <c r="HN33" s="128"/>
      <c r="HO33" s="128"/>
      <c r="HP33" s="128"/>
      <c r="HQ33" s="128"/>
      <c r="HR33" s="128"/>
      <c r="HS33" s="128"/>
      <c r="HT33" s="128"/>
      <c r="HU33" s="128"/>
      <c r="HV33" s="128"/>
      <c r="HW33" s="128"/>
      <c r="HX33" s="128"/>
      <c r="HY33" s="128"/>
      <c r="HZ33" s="128"/>
      <c r="IA33" s="128"/>
      <c r="IB33" s="128"/>
      <c r="IC33" s="128"/>
      <c r="ID33" s="128"/>
      <c r="IE33" s="128"/>
      <c r="IF33" s="128"/>
      <c r="IG33" s="128"/>
      <c r="IH33" s="128"/>
      <c r="II33" s="128"/>
      <c r="IJ33" s="128"/>
      <c r="IK33" s="128"/>
      <c r="IL33" s="128"/>
      <c r="IM33" s="128"/>
      <c r="IN33" s="128"/>
      <c r="IO33" s="128"/>
      <c r="IP33" s="128"/>
      <c r="IQ33" s="128"/>
      <c r="IR33" s="128"/>
      <c r="IS33" s="128"/>
      <c r="IT33" s="128"/>
      <c r="IU33" s="128"/>
      <c r="IV33" s="128"/>
      <c r="IW33" s="128"/>
      <c r="IX33" s="128"/>
      <c r="IY33" s="128"/>
      <c r="IZ33" s="128"/>
      <c r="JA33" s="128"/>
      <c r="JB33" s="128"/>
      <c r="JC33" s="128"/>
      <c r="JD33" s="128"/>
      <c r="JE33" s="128"/>
      <c r="JF33" s="128"/>
      <c r="JG33" s="128"/>
      <c r="JH33" s="128"/>
      <c r="JI33" s="128"/>
      <c r="JJ33" s="128"/>
      <c r="JK33" s="128"/>
      <c r="JL33" s="128"/>
      <c r="JM33" s="128"/>
      <c r="JN33" s="128"/>
      <c r="JO33" s="128"/>
      <c r="JP33" s="128"/>
      <c r="JQ33" s="128"/>
      <c r="JR33" s="128"/>
      <c r="JS33" s="128"/>
      <c r="JT33" s="128"/>
      <c r="JU33" s="128"/>
      <c r="JV33" s="128"/>
      <c r="JW33" s="128"/>
      <c r="JX33" s="128"/>
      <c r="JY33" s="128"/>
      <c r="JZ33" s="128"/>
      <c r="KA33" s="128"/>
      <c r="KB33" s="128"/>
      <c r="KC33" s="128"/>
      <c r="KD33" s="128"/>
      <c r="KE33" s="128"/>
      <c r="KF33" s="128"/>
      <c r="KG33" s="128"/>
      <c r="KH33" s="128"/>
      <c r="KI33" s="128"/>
      <c r="KJ33" s="128"/>
      <c r="KK33" s="128"/>
      <c r="KL33" s="128"/>
      <c r="KM33" s="128"/>
      <c r="KN33" s="128"/>
      <c r="KO33" s="128"/>
      <c r="KP33" s="128"/>
      <c r="KQ33" s="128"/>
      <c r="KR33" s="128"/>
      <c r="KS33" s="128"/>
      <c r="KT33" s="128"/>
      <c r="KU33" s="128"/>
      <c r="KV33" s="128"/>
      <c r="KW33" s="128"/>
      <c r="KX33" s="128"/>
      <c r="KY33" s="128"/>
      <c r="KZ33" s="128"/>
      <c r="LA33" s="128"/>
      <c r="LB33" s="128"/>
      <c r="LC33" s="128"/>
      <c r="LD33" s="128"/>
      <c r="LE33" s="128"/>
      <c r="LF33" s="128"/>
      <c r="LG33" s="128"/>
      <c r="LH33" s="128"/>
      <c r="LI33" s="128"/>
      <c r="LJ33" s="128"/>
      <c r="LK33" s="128"/>
      <c r="LL33" s="128"/>
      <c r="LM33" s="128"/>
      <c r="LN33" s="128"/>
      <c r="LO33" s="128"/>
      <c r="LP33" s="128"/>
      <c r="LQ33" s="128"/>
      <c r="LR33" s="128"/>
      <c r="LS33" s="128"/>
      <c r="LT33" s="128"/>
      <c r="LU33" s="128"/>
      <c r="LV33" s="128"/>
      <c r="LW33" s="128"/>
      <c r="LX33" s="128"/>
      <c r="LY33" s="128"/>
      <c r="LZ33" s="128"/>
      <c r="MA33" s="128"/>
      <c r="MB33" s="128"/>
      <c r="MC33" s="128"/>
      <c r="MD33" s="128"/>
      <c r="ME33" s="128"/>
      <c r="MF33" s="128"/>
      <c r="MG33" s="128"/>
      <c r="MH33" s="128"/>
      <c r="MI33" s="128"/>
      <c r="MJ33" s="128"/>
      <c r="MK33" s="128"/>
      <c r="ML33" s="128"/>
      <c r="MM33" s="128"/>
      <c r="MN33" s="128"/>
      <c r="MO33" s="128"/>
      <c r="MP33" s="128"/>
      <c r="MQ33" s="128"/>
      <c r="MR33" s="128"/>
      <c r="MS33" s="128"/>
      <c r="MT33" s="128"/>
      <c r="MU33" s="128"/>
      <c r="MV33" s="128"/>
      <c r="MW33" s="128"/>
      <c r="MX33" s="128"/>
      <c r="MY33" s="128"/>
      <c r="MZ33" s="128"/>
      <c r="NA33" s="128"/>
      <c r="NB33" s="128"/>
      <c r="NC33" s="128"/>
      <c r="ND33" s="128"/>
      <c r="NE33" s="128"/>
      <c r="NF33" s="128"/>
      <c r="NG33" s="128"/>
      <c r="NH33" s="128"/>
      <c r="NI33" s="128"/>
      <c r="NJ33" s="128"/>
      <c r="NK33" s="128"/>
      <c r="NL33" s="128"/>
      <c r="NM33" s="128"/>
      <c r="NN33" s="128"/>
      <c r="NO33" s="128"/>
      <c r="NP33" s="128"/>
      <c r="NQ33" s="128"/>
      <c r="NR33" s="128"/>
      <c r="NS33" s="128"/>
      <c r="NT33" s="128"/>
      <c r="NU33" s="128"/>
      <c r="NV33" s="128"/>
      <c r="NW33" s="128"/>
      <c r="NX33" s="128"/>
      <c r="NY33" s="128"/>
      <c r="NZ33" s="128"/>
      <c r="OA33" s="128"/>
      <c r="OB33" s="128"/>
      <c r="OC33" s="128"/>
      <c r="OD33" s="128"/>
      <c r="OE33" s="128"/>
      <c r="OF33" s="128"/>
      <c r="OG33" s="128"/>
      <c r="OH33" s="128"/>
      <c r="OI33" s="128"/>
      <c r="OJ33" s="128"/>
      <c r="OK33" s="128"/>
      <c r="OL33" s="128"/>
      <c r="OM33" s="128"/>
      <c r="ON33" s="128"/>
      <c r="OO33" s="128"/>
      <c r="OP33" s="128"/>
      <c r="OQ33" s="128"/>
      <c r="OR33" s="128"/>
      <c r="OS33" s="128"/>
      <c r="OT33" s="128"/>
      <c r="OU33" s="128"/>
      <c r="OV33" s="128"/>
      <c r="OW33" s="128"/>
      <c r="OX33" s="128"/>
      <c r="OY33" s="128"/>
      <c r="OZ33" s="128"/>
      <c r="PA33" s="128"/>
      <c r="PB33" s="128"/>
      <c r="PC33" s="128"/>
      <c r="PD33" s="128"/>
      <c r="PE33" s="128"/>
      <c r="PF33" s="128"/>
      <c r="PG33" s="128"/>
      <c r="PH33" s="128"/>
      <c r="PI33" s="128"/>
      <c r="PJ33" s="128"/>
      <c r="PK33" s="128"/>
      <c r="PL33" s="128"/>
      <c r="PM33" s="128"/>
      <c r="PN33" s="128"/>
      <c r="PO33" s="128"/>
      <c r="PP33" s="128"/>
      <c r="PQ33" s="128"/>
      <c r="PR33" s="128"/>
      <c r="PS33" s="128"/>
      <c r="PT33" s="128"/>
      <c r="PU33" s="128"/>
      <c r="PV33" s="128"/>
      <c r="PW33" s="128"/>
      <c r="PX33" s="128"/>
      <c r="PY33" s="128"/>
      <c r="PZ33" s="128"/>
      <c r="QA33" s="128"/>
      <c r="QB33" s="128"/>
      <c r="QC33" s="128"/>
      <c r="QD33" s="128"/>
      <c r="QE33" s="128"/>
      <c r="QF33" s="128"/>
      <c r="QG33" s="128"/>
      <c r="QH33" s="128"/>
      <c r="QI33" s="128"/>
      <c r="QJ33" s="128"/>
      <c r="QK33" s="128"/>
      <c r="QL33" s="128"/>
      <c r="QM33" s="128"/>
      <c r="QN33" s="128"/>
      <c r="QO33" s="128"/>
      <c r="QP33" s="128"/>
      <c r="QQ33" s="128"/>
      <c r="QR33" s="128"/>
      <c r="QS33" s="128"/>
      <c r="QT33" s="128"/>
      <c r="QU33" s="128"/>
      <c r="QV33" s="128"/>
      <c r="QW33" s="128"/>
      <c r="QX33" s="128"/>
      <c r="QY33" s="128"/>
      <c r="QZ33" s="128"/>
      <c r="RA33" s="128"/>
      <c r="RB33" s="128"/>
      <c r="RC33" s="128"/>
      <c r="RD33" s="128"/>
      <c r="RE33" s="128"/>
      <c r="RF33" s="128"/>
      <c r="RG33" s="128"/>
      <c r="RH33" s="128"/>
      <c r="RI33" s="128"/>
      <c r="RJ33" s="128"/>
      <c r="RK33" s="128"/>
      <c r="RL33" s="128"/>
      <c r="RM33" s="128"/>
      <c r="RN33" s="128"/>
      <c r="RO33" s="128"/>
      <c r="RP33" s="128"/>
      <c r="RQ33" s="128"/>
      <c r="RR33" s="128"/>
      <c r="RS33" s="128"/>
      <c r="RT33" s="128"/>
      <c r="RU33" s="128"/>
      <c r="RV33" s="128"/>
      <c r="RW33" s="128"/>
      <c r="RX33" s="128"/>
      <c r="RY33" s="128"/>
      <c r="RZ33" s="128"/>
      <c r="SA33" s="128"/>
      <c r="SB33" s="128"/>
      <c r="SC33" s="128"/>
      <c r="SD33" s="128"/>
      <c r="SE33" s="128"/>
      <c r="SF33" s="128"/>
      <c r="SG33" s="128"/>
      <c r="SH33" s="128"/>
      <c r="SI33" s="128"/>
      <c r="SJ33" s="128"/>
      <c r="SK33" s="128"/>
      <c r="SL33" s="128"/>
      <c r="SM33" s="128"/>
      <c r="SN33" s="128"/>
      <c r="SO33" s="128"/>
      <c r="SP33" s="128"/>
      <c r="SQ33" s="128"/>
      <c r="SR33" s="128"/>
      <c r="SS33" s="128"/>
      <c r="ST33" s="128"/>
      <c r="SU33" s="128"/>
      <c r="SV33" s="128"/>
      <c r="SW33" s="128"/>
      <c r="SX33" s="128"/>
      <c r="SY33" s="128"/>
      <c r="SZ33" s="128"/>
      <c r="TA33" s="128"/>
      <c r="TB33" s="128"/>
      <c r="TC33" s="128"/>
      <c r="TD33" s="128"/>
      <c r="TE33" s="128"/>
      <c r="TF33" s="128"/>
      <c r="TG33" s="128"/>
      <c r="TH33" s="128"/>
      <c r="TI33" s="128"/>
      <c r="TJ33" s="128"/>
      <c r="TK33" s="128"/>
      <c r="TL33" s="128"/>
      <c r="TM33" s="128"/>
      <c r="TN33" s="128"/>
      <c r="TO33" s="128"/>
      <c r="TP33" s="128"/>
      <c r="TQ33" s="128"/>
      <c r="TR33" s="128"/>
      <c r="TS33" s="128"/>
      <c r="TT33" s="128"/>
      <c r="TU33" s="128"/>
      <c r="TV33" s="128"/>
      <c r="TW33" s="128"/>
      <c r="TX33" s="128"/>
      <c r="TY33" s="128"/>
      <c r="TZ33" s="128"/>
      <c r="UA33" s="128"/>
      <c r="UB33" s="128"/>
      <c r="UC33" s="128"/>
      <c r="UD33" s="128"/>
      <c r="UE33" s="128"/>
      <c r="UF33" s="128"/>
      <c r="UG33" s="128"/>
      <c r="UH33" s="128"/>
      <c r="UI33" s="128"/>
      <c r="UJ33" s="128"/>
      <c r="UK33" s="128"/>
      <c r="UL33" s="128"/>
      <c r="UM33" s="128"/>
      <c r="UN33" s="128"/>
      <c r="UO33" s="128"/>
      <c r="UP33" s="128"/>
      <c r="UQ33" s="128"/>
      <c r="UR33" s="128"/>
      <c r="US33" s="128"/>
      <c r="UT33" s="128"/>
      <c r="UU33" s="128"/>
      <c r="UV33" s="128"/>
      <c r="UW33" s="128"/>
      <c r="UX33" s="128"/>
      <c r="UY33" s="128"/>
      <c r="UZ33" s="128"/>
      <c r="VA33" s="128"/>
      <c r="VB33" s="128"/>
      <c r="VC33" s="128"/>
      <c r="VD33" s="128"/>
      <c r="VE33" s="128"/>
      <c r="VF33" s="128"/>
      <c r="VG33" s="128"/>
      <c r="VH33" s="128"/>
      <c r="VI33" s="128"/>
      <c r="VJ33" s="128"/>
      <c r="VK33" s="128"/>
      <c r="VL33" s="128"/>
      <c r="VM33" s="128"/>
      <c r="VN33" s="128"/>
      <c r="VO33" s="128"/>
      <c r="VP33" s="128"/>
      <c r="VQ33" s="128"/>
      <c r="VR33" s="128"/>
      <c r="VS33" s="128"/>
      <c r="VT33" s="128"/>
      <c r="VU33" s="128"/>
      <c r="VV33" s="128"/>
      <c r="VW33" s="128"/>
      <c r="VX33" s="128"/>
      <c r="VY33" s="128"/>
      <c r="VZ33" s="128"/>
      <c r="WA33" s="128"/>
      <c r="WB33" s="128"/>
      <c r="WC33" s="128"/>
      <c r="WD33" s="128"/>
      <c r="WE33" s="128"/>
      <c r="WF33" s="128"/>
      <c r="WG33" s="128"/>
      <c r="WH33" s="128"/>
      <c r="WI33" s="128"/>
      <c r="WJ33" s="128"/>
      <c r="WK33" s="128"/>
      <c r="WL33" s="128"/>
      <c r="WM33" s="128"/>
      <c r="WN33" s="128"/>
      <c r="WO33" s="128"/>
      <c r="WP33" s="128"/>
      <c r="WQ33" s="128"/>
      <c r="WR33" s="128"/>
      <c r="WS33" s="128"/>
      <c r="WT33" s="128"/>
      <c r="WU33" s="128"/>
      <c r="WV33" s="128"/>
      <c r="WW33" s="128"/>
      <c r="WX33" s="128"/>
      <c r="WY33" s="128"/>
      <c r="WZ33" s="128"/>
      <c r="XA33" s="128"/>
      <c r="XB33" s="128"/>
      <c r="XC33" s="128"/>
      <c r="XD33" s="128"/>
      <c r="XE33" s="128"/>
      <c r="XF33" s="128"/>
      <c r="XG33" s="128"/>
      <c r="XH33" s="128"/>
      <c r="XI33" s="128"/>
      <c r="XJ33" s="128"/>
      <c r="XK33" s="128"/>
      <c r="XL33" s="128"/>
      <c r="XM33" s="128"/>
      <c r="XN33" s="128"/>
      <c r="XO33" s="128"/>
      <c r="XP33" s="128"/>
      <c r="XQ33" s="128"/>
      <c r="XR33" s="128"/>
      <c r="XS33" s="128"/>
      <c r="XT33" s="128"/>
      <c r="XU33" s="128"/>
      <c r="XV33" s="128"/>
      <c r="XW33" s="128"/>
      <c r="XX33" s="128"/>
      <c r="XY33" s="128"/>
      <c r="XZ33" s="128"/>
      <c r="YA33" s="128"/>
      <c r="YB33" s="128"/>
      <c r="YC33" s="128"/>
      <c r="YD33" s="128"/>
      <c r="YE33" s="128"/>
      <c r="YF33" s="128"/>
      <c r="YG33" s="128"/>
      <c r="YH33" s="128"/>
      <c r="YI33" s="128"/>
      <c r="YJ33" s="128"/>
      <c r="YK33" s="128"/>
      <c r="YL33" s="128"/>
      <c r="YM33" s="128"/>
      <c r="YN33" s="128"/>
      <c r="YO33" s="128"/>
      <c r="YP33" s="128"/>
      <c r="YQ33" s="128"/>
      <c r="YR33" s="128"/>
      <c r="YS33" s="128"/>
      <c r="YT33" s="128"/>
      <c r="YU33" s="128"/>
      <c r="YV33" s="128"/>
      <c r="YW33" s="128"/>
      <c r="YX33" s="128"/>
      <c r="YY33" s="128"/>
      <c r="YZ33" s="128"/>
      <c r="ZA33" s="128"/>
      <c r="ZB33" s="128"/>
      <c r="ZC33" s="128"/>
      <c r="ZD33" s="128"/>
      <c r="ZE33" s="128"/>
      <c r="ZF33" s="128"/>
      <c r="ZG33" s="128"/>
      <c r="ZH33" s="128"/>
      <c r="ZI33" s="128"/>
      <c r="ZJ33" s="128"/>
      <c r="ZK33" s="128"/>
      <c r="ZL33" s="128"/>
      <c r="ZM33" s="128"/>
      <c r="ZN33" s="128"/>
      <c r="ZO33" s="128"/>
      <c r="ZP33" s="128"/>
      <c r="ZQ33" s="128"/>
      <c r="ZR33" s="128"/>
      <c r="ZS33" s="128"/>
      <c r="ZT33" s="128"/>
      <c r="ZU33" s="128"/>
      <c r="ZV33" s="128"/>
      <c r="ZW33" s="128"/>
      <c r="ZX33" s="128"/>
      <c r="ZY33" s="128"/>
      <c r="ZZ33" s="128"/>
      <c r="AAA33" s="128"/>
      <c r="AAB33" s="128"/>
      <c r="AAC33" s="128"/>
      <c r="AAD33" s="128"/>
      <c r="AAE33" s="128"/>
      <c r="AAF33" s="128"/>
      <c r="AAG33" s="128"/>
      <c r="AAH33" s="128"/>
      <c r="AAI33" s="128"/>
      <c r="AAJ33" s="128"/>
      <c r="AAK33" s="128"/>
      <c r="AAL33" s="128"/>
      <c r="AAM33" s="128"/>
      <c r="AAN33" s="128"/>
      <c r="AAO33" s="128"/>
      <c r="AAP33" s="128"/>
      <c r="AAQ33" s="128"/>
      <c r="AAR33" s="128"/>
      <c r="AAS33" s="128"/>
      <c r="AAT33" s="128"/>
      <c r="AAU33" s="128"/>
      <c r="AAV33" s="128"/>
      <c r="AAW33" s="128"/>
      <c r="AAX33" s="128"/>
      <c r="AAY33" s="128"/>
      <c r="AAZ33" s="128"/>
      <c r="ABA33" s="128"/>
      <c r="ABB33" s="128"/>
      <c r="ABC33" s="128"/>
      <c r="ABD33" s="128"/>
      <c r="ABE33" s="128"/>
      <c r="ABF33" s="128"/>
      <c r="ABG33" s="128"/>
      <c r="ABH33" s="128"/>
      <c r="ABI33" s="128"/>
      <c r="ABJ33" s="128"/>
      <c r="ABK33" s="128"/>
      <c r="ABL33" s="128"/>
      <c r="ABM33" s="128"/>
      <c r="ABN33" s="128"/>
      <c r="ABO33" s="128"/>
      <c r="ABP33" s="128"/>
      <c r="ABQ33" s="128"/>
      <c r="ABR33" s="128"/>
      <c r="ABS33" s="128"/>
      <c r="ABT33" s="128"/>
      <c r="ABU33" s="128"/>
      <c r="ABV33" s="128"/>
      <c r="ABW33" s="128"/>
      <c r="ABX33" s="128"/>
      <c r="ABY33" s="128"/>
      <c r="ABZ33" s="128"/>
      <c r="ACA33" s="128"/>
      <c r="ACB33" s="128"/>
      <c r="ACC33" s="128"/>
      <c r="ACD33" s="128"/>
      <c r="ACE33" s="128"/>
      <c r="ACF33" s="128"/>
      <c r="ACG33" s="128"/>
      <c r="ACH33" s="128"/>
      <c r="ACI33" s="128"/>
      <c r="ACJ33" s="128"/>
      <c r="ACK33" s="128"/>
      <c r="ACL33" s="128"/>
      <c r="ACM33" s="128"/>
      <c r="ACN33" s="128"/>
      <c r="ACO33" s="128"/>
      <c r="ACP33" s="128"/>
      <c r="ACQ33" s="128"/>
      <c r="ACR33" s="128"/>
      <c r="ACS33" s="128"/>
      <c r="ACT33" s="128"/>
      <c r="ACU33" s="128"/>
      <c r="ACV33" s="128"/>
      <c r="ACW33" s="128"/>
      <c r="ACX33" s="128"/>
      <c r="ACY33" s="128"/>
      <c r="ACZ33" s="128"/>
      <c r="ADA33" s="128"/>
      <c r="ADB33" s="128"/>
      <c r="ADC33" s="128"/>
      <c r="ADD33" s="128"/>
      <c r="ADE33" s="128"/>
      <c r="ADF33" s="128"/>
      <c r="ADG33" s="128"/>
      <c r="ADH33" s="128"/>
      <c r="ADI33" s="128"/>
      <c r="ADJ33" s="128"/>
      <c r="ADK33" s="128"/>
      <c r="ADL33" s="128"/>
      <c r="ADM33" s="128"/>
      <c r="ADN33" s="128"/>
      <c r="ADO33" s="128"/>
      <c r="ADP33" s="128"/>
      <c r="ADQ33" s="128"/>
      <c r="ADR33" s="128"/>
      <c r="ADS33" s="128"/>
      <c r="ADT33" s="128"/>
      <c r="ADU33" s="128"/>
      <c r="ADV33" s="128"/>
      <c r="ADW33" s="128"/>
      <c r="ADX33" s="128"/>
      <c r="ADY33" s="128"/>
      <c r="ADZ33" s="128"/>
      <c r="AEA33" s="128"/>
      <c r="AEB33" s="128"/>
      <c r="AEC33" s="128"/>
      <c r="AED33" s="128"/>
      <c r="AEE33" s="128"/>
      <c r="AEF33" s="128"/>
      <c r="AEG33" s="128"/>
      <c r="AEH33" s="128"/>
      <c r="AEI33" s="128"/>
      <c r="AEJ33" s="128"/>
      <c r="AEK33" s="128"/>
      <c r="AEL33" s="128"/>
      <c r="AEM33" s="128"/>
      <c r="AEN33" s="128"/>
      <c r="AEO33" s="128"/>
      <c r="AEP33" s="128"/>
      <c r="AEQ33" s="128"/>
      <c r="AER33" s="128"/>
      <c r="AES33" s="128"/>
      <c r="AET33" s="128"/>
      <c r="AEU33" s="128"/>
      <c r="AEV33" s="128"/>
      <c r="AEW33" s="128"/>
      <c r="AEX33" s="128"/>
      <c r="AEY33" s="128"/>
      <c r="AEZ33" s="128"/>
      <c r="AFA33" s="128"/>
      <c r="AFB33" s="128"/>
      <c r="AFC33" s="128"/>
      <c r="AFD33" s="128"/>
      <c r="AFE33" s="128"/>
      <c r="AFF33" s="128"/>
      <c r="AFG33" s="128"/>
      <c r="AFH33" s="128"/>
      <c r="AFI33" s="128"/>
      <c r="AFJ33" s="128"/>
      <c r="AFK33" s="128"/>
      <c r="AFL33" s="128"/>
      <c r="AFM33" s="128"/>
      <c r="AFN33" s="128"/>
      <c r="AFO33" s="128"/>
      <c r="AFP33" s="128"/>
      <c r="AFQ33" s="128"/>
      <c r="AFR33" s="128"/>
      <c r="AFS33" s="128"/>
      <c r="AFT33" s="128"/>
      <c r="AFU33" s="128"/>
      <c r="AFV33" s="128"/>
      <c r="AFW33" s="128"/>
      <c r="AFX33" s="128"/>
      <c r="AFY33" s="128"/>
      <c r="AFZ33" s="128"/>
      <c r="AGA33" s="128"/>
      <c r="AGB33" s="128"/>
      <c r="AGC33" s="128"/>
      <c r="AGD33" s="128"/>
      <c r="AGE33" s="128"/>
      <c r="AGF33" s="128"/>
      <c r="AGG33" s="128"/>
      <c r="AGH33" s="128"/>
      <c r="AGI33" s="128"/>
      <c r="AGJ33" s="128"/>
      <c r="AGK33" s="128"/>
      <c r="AGL33" s="128"/>
      <c r="AGM33" s="128"/>
      <c r="AGN33" s="128"/>
      <c r="AGO33" s="128"/>
      <c r="AGP33" s="128"/>
      <c r="AGQ33" s="128"/>
      <c r="AGR33" s="128"/>
      <c r="AGS33" s="128"/>
      <c r="AGT33" s="128"/>
      <c r="AGU33" s="128"/>
      <c r="AGV33" s="128"/>
      <c r="AGW33" s="128"/>
      <c r="AGX33" s="128"/>
      <c r="AGY33" s="128"/>
      <c r="AGZ33" s="128"/>
      <c r="AHA33" s="128"/>
      <c r="AHB33" s="128"/>
      <c r="AHC33" s="128"/>
      <c r="AHD33" s="128"/>
      <c r="AHE33" s="128"/>
      <c r="AHF33" s="128"/>
      <c r="AHG33" s="128"/>
      <c r="AHH33" s="128"/>
      <c r="AHI33" s="128"/>
      <c r="AHJ33" s="128"/>
      <c r="AHK33" s="128"/>
      <c r="AHL33" s="128"/>
      <c r="AHM33" s="128"/>
      <c r="AHN33" s="128"/>
      <c r="AHO33" s="128"/>
      <c r="AHP33" s="128"/>
      <c r="AHQ33" s="128"/>
      <c r="AHR33" s="128"/>
      <c r="AHS33" s="128"/>
      <c r="AHT33" s="128"/>
      <c r="AHU33" s="128"/>
      <c r="AHV33" s="128"/>
      <c r="AHW33" s="128"/>
      <c r="AHX33" s="128"/>
      <c r="AHY33" s="128"/>
      <c r="AHZ33" s="128"/>
      <c r="AIA33" s="128"/>
      <c r="AIB33" s="128"/>
      <c r="AIC33" s="128"/>
      <c r="AID33" s="128"/>
      <c r="AIE33" s="128"/>
      <c r="AIF33" s="128"/>
      <c r="AIG33" s="128"/>
      <c r="AIH33" s="128"/>
      <c r="AII33" s="128"/>
      <c r="AIJ33" s="128"/>
      <c r="AIK33" s="128"/>
      <c r="AIL33" s="128"/>
      <c r="AIM33" s="128"/>
      <c r="AIN33" s="128"/>
      <c r="AIO33" s="128"/>
      <c r="AIP33" s="128"/>
      <c r="AIQ33" s="128"/>
      <c r="AIR33" s="128"/>
      <c r="AIS33" s="128"/>
      <c r="AIT33" s="128"/>
      <c r="AIU33" s="128"/>
      <c r="AIV33" s="128"/>
      <c r="AIW33" s="128"/>
      <c r="AIX33" s="128"/>
      <c r="AIY33" s="128"/>
      <c r="AIZ33" s="128"/>
      <c r="AJA33" s="128"/>
      <c r="AJB33" s="128"/>
      <c r="AJC33" s="128"/>
      <c r="AJD33" s="128"/>
      <c r="AJE33" s="128"/>
      <c r="AJF33" s="128"/>
      <c r="AJG33" s="128"/>
      <c r="AJH33" s="128"/>
      <c r="AJI33" s="128"/>
      <c r="AJJ33" s="128"/>
      <c r="AJK33" s="128"/>
      <c r="AJL33" s="128"/>
      <c r="AJM33" s="128"/>
      <c r="AJN33" s="128"/>
      <c r="AJO33" s="128"/>
      <c r="AJP33" s="128"/>
      <c r="AJQ33" s="128"/>
      <c r="AJR33" s="128"/>
      <c r="AJS33" s="128"/>
      <c r="AJT33" s="128"/>
      <c r="AJU33" s="128"/>
      <c r="AJV33" s="128"/>
      <c r="AJW33" s="128"/>
      <c r="AJX33" s="128"/>
      <c r="AJY33" s="128"/>
      <c r="AJZ33" s="128"/>
      <c r="AKA33" s="128"/>
      <c r="AKB33" s="128"/>
      <c r="AKC33" s="128"/>
      <c r="AKD33" s="128"/>
      <c r="AKE33" s="128"/>
      <c r="AKF33" s="128"/>
      <c r="AKG33" s="128"/>
      <c r="AKH33" s="128"/>
      <c r="AKI33" s="128"/>
      <c r="AKJ33" s="128"/>
      <c r="AKK33" s="128"/>
      <c r="AKL33" s="128"/>
      <c r="AKM33" s="128"/>
      <c r="AKN33" s="128"/>
      <c r="AKO33" s="128"/>
      <c r="AKP33" s="128"/>
      <c r="AKQ33" s="128"/>
      <c r="AKR33" s="128"/>
      <c r="AKS33" s="128"/>
      <c r="AKT33" s="128"/>
      <c r="AKU33" s="128"/>
      <c r="AKV33" s="128"/>
      <c r="AKW33" s="128"/>
      <c r="AKX33" s="128"/>
      <c r="AKY33" s="128"/>
      <c r="AKZ33" s="128"/>
      <c r="ALA33" s="128"/>
      <c r="ALB33" s="128"/>
      <c r="ALC33" s="128"/>
      <c r="ALD33" s="128"/>
      <c r="ALE33" s="128"/>
      <c r="ALF33" s="128"/>
      <c r="ALG33" s="128"/>
      <c r="ALH33" s="128"/>
      <c r="ALI33" s="128"/>
      <c r="ALJ33" s="128"/>
      <c r="ALK33" s="128"/>
      <c r="ALL33" s="128"/>
      <c r="ALM33" s="128"/>
      <c r="ALN33" s="128"/>
      <c r="ALO33" s="128"/>
      <c r="ALP33" s="128"/>
      <c r="ALQ33" s="128"/>
      <c r="ALR33" s="128"/>
      <c r="ALS33" s="128"/>
      <c r="ALT33" s="128"/>
      <c r="ALU33" s="128"/>
      <c r="ALV33" s="128"/>
      <c r="ALW33" s="128"/>
      <c r="ALX33" s="128"/>
      <c r="ALY33" s="128"/>
      <c r="ALZ33" s="128"/>
      <c r="AMA33" s="128"/>
      <c r="AMB33" s="128"/>
      <c r="AMC33" s="128"/>
      <c r="AMD33" s="128"/>
      <c r="AME33" s="128"/>
      <c r="AMF33" s="128"/>
      <c r="AMG33" s="128"/>
      <c r="AMH33" s="128"/>
      <c r="AMI33" s="128"/>
      <c r="AMJ33" s="128"/>
      <c r="AMK33" s="128"/>
      <c r="AML33" s="128"/>
      <c r="AMM33" s="128"/>
      <c r="AMN33" s="128"/>
      <c r="AMO33" s="128"/>
      <c r="AMP33" s="128"/>
      <c r="AMQ33" s="128"/>
      <c r="AMR33" s="128"/>
      <c r="AMS33" s="128"/>
      <c r="AMT33" s="128"/>
      <c r="AMU33" s="128"/>
      <c r="AMV33" s="128"/>
      <c r="AMW33" s="128"/>
      <c r="AMX33" s="128"/>
      <c r="AMY33" s="128"/>
      <c r="AMZ33" s="128"/>
      <c r="ANA33" s="128"/>
      <c r="ANB33" s="128"/>
      <c r="ANC33" s="128"/>
      <c r="AND33" s="128"/>
      <c r="ANE33" s="128"/>
      <c r="ANF33" s="128"/>
      <c r="ANG33" s="128"/>
      <c r="ANH33" s="128"/>
      <c r="ANI33" s="128"/>
      <c r="ANJ33" s="128"/>
      <c r="ANK33" s="128"/>
      <c r="ANL33" s="128"/>
      <c r="ANM33" s="128"/>
      <c r="ANN33" s="128"/>
      <c r="ANO33" s="128"/>
      <c r="ANP33" s="128"/>
      <c r="ANQ33" s="128"/>
      <c r="ANR33" s="128"/>
      <c r="ANS33" s="128"/>
      <c r="ANT33" s="128"/>
      <c r="ANU33" s="128"/>
      <c r="ANV33" s="128"/>
      <c r="ANW33" s="128"/>
      <c r="ANX33" s="128"/>
      <c r="ANY33" s="128"/>
      <c r="ANZ33" s="128"/>
      <c r="AOA33" s="128"/>
      <c r="AOB33" s="128"/>
      <c r="AOC33" s="128"/>
      <c r="AOD33" s="128"/>
      <c r="AOE33" s="128"/>
      <c r="AOF33" s="128"/>
      <c r="AOG33" s="128"/>
      <c r="AOH33" s="128"/>
      <c r="AOI33" s="128"/>
      <c r="AOJ33" s="128"/>
      <c r="AOK33" s="128"/>
      <c r="AOL33" s="128"/>
      <c r="AOM33" s="128"/>
      <c r="AON33" s="128"/>
      <c r="AOO33" s="128"/>
      <c r="AOP33" s="128"/>
      <c r="AOQ33" s="128"/>
      <c r="AOR33" s="128"/>
      <c r="AOS33" s="128"/>
      <c r="AOT33" s="128"/>
      <c r="AOU33" s="128"/>
      <c r="AOV33" s="128"/>
      <c r="AOW33" s="128"/>
      <c r="AOX33" s="128"/>
      <c r="AOY33" s="128"/>
      <c r="AOZ33" s="128"/>
      <c r="APA33" s="128"/>
      <c r="APB33" s="128"/>
      <c r="APC33" s="128"/>
      <c r="APD33" s="128"/>
      <c r="APE33" s="128"/>
      <c r="APF33" s="128"/>
      <c r="APG33" s="128"/>
      <c r="APH33" s="128"/>
      <c r="API33" s="128"/>
      <c r="APJ33" s="128"/>
      <c r="APK33" s="128"/>
      <c r="APL33" s="128"/>
      <c r="APM33" s="128"/>
      <c r="APN33" s="128"/>
      <c r="APO33" s="128"/>
      <c r="APP33" s="128"/>
      <c r="APQ33" s="128"/>
      <c r="APR33" s="128"/>
      <c r="APS33" s="128"/>
      <c r="APT33" s="128"/>
      <c r="APU33" s="128"/>
      <c r="APV33" s="128"/>
      <c r="APW33" s="128"/>
      <c r="APX33" s="128"/>
      <c r="APY33" s="128"/>
      <c r="APZ33" s="128"/>
      <c r="AQA33" s="128"/>
      <c r="AQB33" s="128"/>
      <c r="AQC33" s="128"/>
      <c r="AQD33" s="128"/>
      <c r="AQE33" s="128"/>
      <c r="AQF33" s="128"/>
      <c r="AQG33" s="128"/>
      <c r="AQH33" s="128"/>
      <c r="AQI33" s="128"/>
      <c r="AQJ33" s="128"/>
      <c r="AQK33" s="128"/>
      <c r="AQL33" s="128"/>
      <c r="AQM33" s="128"/>
      <c r="AQN33" s="128"/>
      <c r="AQO33" s="128"/>
      <c r="AQP33" s="128"/>
      <c r="AQQ33" s="128"/>
      <c r="AQR33" s="128"/>
      <c r="AQS33" s="128"/>
      <c r="AQT33" s="128"/>
      <c r="AQU33" s="128"/>
      <c r="AQV33" s="128"/>
      <c r="AQW33" s="128"/>
      <c r="AQX33" s="128"/>
      <c r="AQY33" s="128"/>
      <c r="AQZ33" s="128"/>
      <c r="ARA33" s="128"/>
      <c r="ARB33" s="128"/>
      <c r="ARC33" s="128"/>
      <c r="ARD33" s="128"/>
      <c r="ARE33" s="128"/>
      <c r="ARF33" s="128"/>
      <c r="ARG33" s="128"/>
      <c r="ARH33" s="128"/>
      <c r="ARI33" s="128"/>
      <c r="ARJ33" s="128"/>
      <c r="ARK33" s="128"/>
      <c r="ARL33" s="128"/>
      <c r="ARM33" s="128"/>
      <c r="ARN33" s="128"/>
      <c r="ARO33" s="128"/>
      <c r="ARP33" s="128"/>
      <c r="ARQ33" s="128"/>
      <c r="ARR33" s="128"/>
      <c r="ARS33" s="128"/>
      <c r="ART33" s="128"/>
      <c r="ARU33" s="128"/>
      <c r="ARV33" s="128"/>
      <c r="ARW33" s="128"/>
      <c r="ARX33" s="128"/>
      <c r="ARY33" s="128"/>
      <c r="ARZ33" s="128"/>
      <c r="ASA33" s="128"/>
      <c r="ASB33" s="128"/>
      <c r="ASC33" s="128"/>
      <c r="ASD33" s="128"/>
      <c r="ASE33" s="128"/>
      <c r="ASF33" s="128"/>
      <c r="ASG33" s="128"/>
      <c r="ASH33" s="128"/>
      <c r="ASI33" s="128"/>
      <c r="ASJ33" s="128"/>
      <c r="ASK33" s="128"/>
      <c r="ASL33" s="128"/>
      <c r="ASM33" s="128"/>
      <c r="ASN33" s="128"/>
      <c r="ASO33" s="128"/>
      <c r="ASP33" s="128"/>
      <c r="ASQ33" s="128"/>
      <c r="ASR33" s="128"/>
      <c r="ASS33" s="128"/>
      <c r="AST33" s="128"/>
      <c r="ASU33" s="128"/>
      <c r="ASV33" s="128"/>
      <c r="ASW33" s="128"/>
      <c r="ASX33" s="128"/>
      <c r="ASY33" s="128"/>
      <c r="ASZ33" s="128"/>
      <c r="ATA33" s="128"/>
      <c r="ATB33" s="128"/>
      <c r="ATC33" s="128"/>
      <c r="ATD33" s="128"/>
      <c r="ATE33" s="128"/>
      <c r="ATF33" s="128"/>
      <c r="ATG33" s="128"/>
      <c r="ATH33" s="128"/>
      <c r="ATI33" s="128"/>
      <c r="ATJ33" s="128"/>
      <c r="ATK33" s="128"/>
      <c r="ATL33" s="128"/>
      <c r="ATM33" s="128"/>
      <c r="ATN33" s="128"/>
      <c r="ATO33" s="128"/>
      <c r="ATP33" s="128"/>
      <c r="ATQ33" s="128"/>
      <c r="ATR33" s="128"/>
      <c r="ATS33" s="128"/>
      <c r="ATT33" s="128"/>
      <c r="ATU33" s="128"/>
      <c r="ATV33" s="128"/>
      <c r="ATW33" s="128"/>
      <c r="ATX33" s="128"/>
      <c r="ATY33" s="128"/>
      <c r="ATZ33" s="128"/>
      <c r="AUA33" s="128"/>
      <c r="AUB33" s="128"/>
      <c r="AUC33" s="128"/>
      <c r="AUD33" s="128"/>
      <c r="AUE33" s="128"/>
      <c r="AUF33" s="128"/>
      <c r="AUG33" s="128"/>
      <c r="AUH33" s="128"/>
      <c r="AUI33" s="128"/>
      <c r="AUJ33" s="128"/>
      <c r="AUK33" s="128"/>
      <c r="AUL33" s="128"/>
      <c r="AUM33" s="128"/>
      <c r="AUN33" s="128"/>
      <c r="AUO33" s="128"/>
      <c r="AUP33" s="128"/>
      <c r="AUQ33" s="128"/>
      <c r="AUR33" s="128"/>
      <c r="AUS33" s="128"/>
      <c r="AUT33" s="128"/>
      <c r="AUU33" s="128"/>
      <c r="AUV33" s="128"/>
      <c r="AUW33" s="128"/>
      <c r="AUX33" s="128"/>
      <c r="AUY33" s="128"/>
      <c r="AUZ33" s="128"/>
      <c r="AVA33" s="128"/>
      <c r="AVB33" s="128"/>
      <c r="AVC33" s="128"/>
      <c r="AVD33" s="128"/>
      <c r="AVE33" s="128"/>
      <c r="AVF33" s="128"/>
      <c r="AVG33" s="128"/>
      <c r="AVH33" s="128"/>
      <c r="AVI33" s="128"/>
      <c r="AVJ33" s="128"/>
      <c r="AVK33" s="128"/>
      <c r="AVL33" s="128"/>
      <c r="AVM33" s="128"/>
      <c r="AVN33" s="128"/>
      <c r="AVO33" s="128"/>
      <c r="AVP33" s="128"/>
      <c r="AVQ33" s="128"/>
      <c r="AVR33" s="128"/>
      <c r="AVS33" s="128"/>
      <c r="AVT33" s="128"/>
      <c r="AVU33" s="128"/>
      <c r="AVV33" s="128"/>
      <c r="AVW33" s="128"/>
      <c r="AVX33" s="128"/>
      <c r="AVY33" s="128"/>
      <c r="AVZ33" s="128"/>
      <c r="AWA33" s="128"/>
      <c r="AWB33" s="128"/>
      <c r="AWC33" s="128"/>
      <c r="AWD33" s="128"/>
      <c r="AWE33" s="128"/>
      <c r="AWF33" s="128"/>
      <c r="AWG33" s="128"/>
      <c r="AWH33" s="128"/>
      <c r="AWI33" s="128"/>
      <c r="AWJ33" s="128"/>
      <c r="AWK33" s="128"/>
      <c r="AWL33" s="128"/>
      <c r="AWM33" s="128"/>
      <c r="AWN33" s="128"/>
      <c r="AWO33" s="128"/>
      <c r="AWP33" s="128"/>
      <c r="AWQ33" s="128"/>
      <c r="AWR33" s="128"/>
      <c r="AWS33" s="128"/>
      <c r="AWT33" s="128"/>
      <c r="AWU33" s="128"/>
      <c r="AWV33" s="128"/>
      <c r="AWW33" s="128"/>
      <c r="AWX33" s="128"/>
      <c r="AWY33" s="128"/>
      <c r="AWZ33" s="128"/>
      <c r="AXA33" s="128"/>
      <c r="AXB33" s="128"/>
      <c r="AXC33" s="128"/>
      <c r="AXD33" s="128"/>
      <c r="AXE33" s="128"/>
      <c r="AXF33" s="128"/>
      <c r="AXG33" s="128"/>
      <c r="AXH33" s="128"/>
      <c r="AXI33" s="128"/>
      <c r="AXJ33" s="128"/>
      <c r="AXK33" s="128"/>
      <c r="AXL33" s="128"/>
      <c r="AXM33" s="128"/>
      <c r="AXN33" s="128"/>
      <c r="AXO33" s="128"/>
      <c r="AXP33" s="128"/>
      <c r="AXQ33" s="128"/>
      <c r="AXR33" s="128"/>
      <c r="AXS33" s="128"/>
      <c r="AXT33" s="128"/>
      <c r="AXU33" s="128"/>
      <c r="AXV33" s="128"/>
      <c r="AXW33" s="128"/>
      <c r="AXX33" s="128"/>
      <c r="AXY33" s="128"/>
      <c r="AXZ33" s="128"/>
      <c r="AYA33" s="128"/>
      <c r="AYB33" s="128"/>
      <c r="AYC33" s="128"/>
      <c r="AYD33" s="128"/>
      <c r="AYE33" s="128"/>
      <c r="AYF33" s="128"/>
      <c r="AYG33" s="128"/>
      <c r="AYH33" s="128"/>
      <c r="AYI33" s="128"/>
      <c r="AYJ33" s="128"/>
      <c r="AYK33" s="128"/>
      <c r="AYL33" s="128"/>
      <c r="AYM33" s="128"/>
      <c r="AYN33" s="128"/>
      <c r="AYO33" s="128"/>
      <c r="AYP33" s="128"/>
      <c r="AYQ33" s="128"/>
      <c r="AYR33" s="128"/>
      <c r="AYS33" s="128"/>
      <c r="AYT33" s="128"/>
      <c r="AYU33" s="128"/>
      <c r="AYV33" s="128"/>
      <c r="AYW33" s="128"/>
      <c r="AYX33" s="128"/>
      <c r="AYY33" s="128"/>
      <c r="AYZ33" s="128"/>
      <c r="AZA33" s="128"/>
      <c r="AZB33" s="128"/>
      <c r="AZC33" s="128"/>
      <c r="AZD33" s="128"/>
      <c r="AZE33" s="128"/>
      <c r="AZF33" s="128"/>
      <c r="AZG33" s="128"/>
      <c r="AZH33" s="128"/>
      <c r="AZI33" s="128"/>
      <c r="AZJ33" s="128"/>
      <c r="AZK33" s="128"/>
      <c r="AZL33" s="128"/>
      <c r="AZM33" s="128"/>
      <c r="AZN33" s="128"/>
      <c r="AZO33" s="128"/>
      <c r="AZP33" s="128"/>
      <c r="AZQ33" s="128"/>
      <c r="AZR33" s="128"/>
      <c r="AZS33" s="128"/>
      <c r="AZT33" s="128"/>
      <c r="AZU33" s="128"/>
      <c r="AZV33" s="128"/>
      <c r="AZW33" s="128"/>
      <c r="AZX33" s="128"/>
      <c r="AZY33" s="128"/>
      <c r="AZZ33" s="128"/>
      <c r="BAA33" s="128"/>
      <c r="BAB33" s="128"/>
      <c r="BAC33" s="128"/>
      <c r="BAD33" s="128"/>
      <c r="BAE33" s="128"/>
      <c r="BAF33" s="128"/>
      <c r="BAG33" s="128"/>
      <c r="BAH33" s="128"/>
      <c r="BAI33" s="128"/>
      <c r="BAJ33" s="128"/>
      <c r="BAK33" s="128"/>
      <c r="BAL33" s="128"/>
      <c r="BAM33" s="128"/>
      <c r="BAN33" s="128"/>
      <c r="BAO33" s="128"/>
      <c r="BAP33" s="128"/>
      <c r="BAQ33" s="128"/>
      <c r="BAR33" s="128"/>
      <c r="BAS33" s="128"/>
      <c r="BAT33" s="128"/>
      <c r="BAU33" s="128"/>
      <c r="BAV33" s="128"/>
      <c r="BAW33" s="128"/>
      <c r="BAX33" s="128"/>
      <c r="BAY33" s="128"/>
      <c r="BAZ33" s="128"/>
      <c r="BBA33" s="128"/>
      <c r="BBB33" s="128"/>
      <c r="BBC33" s="128"/>
      <c r="BBD33" s="128"/>
      <c r="BBE33" s="128"/>
      <c r="BBF33" s="128"/>
      <c r="BBG33" s="128"/>
      <c r="BBH33" s="128"/>
      <c r="BBI33" s="128"/>
      <c r="BBJ33" s="128"/>
      <c r="BBK33" s="128"/>
      <c r="BBL33" s="128"/>
      <c r="BBM33" s="128"/>
      <c r="BBN33" s="128"/>
      <c r="BBO33" s="128"/>
      <c r="BBP33" s="128"/>
      <c r="BBQ33" s="128"/>
      <c r="BBR33" s="128"/>
      <c r="BBS33" s="128"/>
      <c r="BBT33" s="128"/>
      <c r="BBU33" s="128"/>
      <c r="BBV33" s="128"/>
      <c r="BBW33" s="128"/>
      <c r="BBX33" s="128"/>
      <c r="BBY33" s="128"/>
      <c r="BBZ33" s="128"/>
      <c r="BCA33" s="128"/>
      <c r="BCB33" s="128"/>
      <c r="BCC33" s="128"/>
      <c r="BCD33" s="128"/>
      <c r="BCE33" s="128"/>
      <c r="BCF33" s="128"/>
      <c r="BCG33" s="128"/>
      <c r="BCH33" s="128"/>
      <c r="BCI33" s="128"/>
      <c r="BCJ33" s="128"/>
      <c r="BCK33" s="128"/>
      <c r="BCL33" s="128"/>
      <c r="BCM33" s="128"/>
      <c r="BCN33" s="128"/>
      <c r="BCO33" s="128"/>
      <c r="BCP33" s="128"/>
      <c r="BCQ33" s="128"/>
      <c r="BCR33" s="128"/>
      <c r="BCS33" s="128"/>
      <c r="BCT33" s="128"/>
      <c r="BCU33" s="128"/>
      <c r="BCV33" s="128"/>
      <c r="BCW33" s="128"/>
      <c r="BCX33" s="128"/>
      <c r="BCY33" s="128"/>
      <c r="BCZ33" s="128"/>
      <c r="BDA33" s="128"/>
      <c r="BDB33" s="128"/>
      <c r="BDC33" s="128"/>
      <c r="BDD33" s="128"/>
      <c r="BDE33" s="128"/>
      <c r="BDF33" s="128"/>
      <c r="BDG33" s="128"/>
      <c r="BDH33" s="128"/>
      <c r="BDI33" s="128"/>
      <c r="BDJ33" s="128"/>
      <c r="BDK33" s="128"/>
      <c r="BDL33" s="128"/>
      <c r="BDM33" s="128"/>
      <c r="BDN33" s="128"/>
      <c r="BDO33" s="128"/>
      <c r="BDP33" s="128"/>
      <c r="BDQ33" s="128"/>
      <c r="BDR33" s="128"/>
      <c r="BDS33" s="128"/>
      <c r="BDT33" s="128"/>
      <c r="BDU33" s="128"/>
      <c r="BDV33" s="128"/>
      <c r="BDW33" s="128"/>
      <c r="BDX33" s="128"/>
      <c r="BDY33" s="128"/>
      <c r="BDZ33" s="128"/>
      <c r="BEA33" s="128"/>
      <c r="BEB33" s="128"/>
      <c r="BEC33" s="128"/>
      <c r="BED33" s="128"/>
      <c r="BEE33" s="128"/>
      <c r="BEF33" s="128"/>
      <c r="BEG33" s="128"/>
      <c r="BEH33" s="128"/>
      <c r="BEI33" s="128"/>
      <c r="BEJ33" s="128"/>
      <c r="BEK33" s="128"/>
      <c r="BEL33" s="128"/>
      <c r="BEM33" s="128"/>
      <c r="BEN33" s="128"/>
      <c r="BEO33" s="128"/>
      <c r="BEP33" s="128"/>
      <c r="BEQ33" s="128"/>
      <c r="BER33" s="128"/>
      <c r="BES33" s="128"/>
      <c r="BET33" s="128"/>
      <c r="BEU33" s="128"/>
      <c r="BEV33" s="128"/>
      <c r="BEW33" s="128"/>
      <c r="BEX33" s="128"/>
      <c r="BEY33" s="128"/>
      <c r="BEZ33" s="128"/>
      <c r="BFA33" s="128"/>
      <c r="BFB33" s="128"/>
      <c r="BFC33" s="128"/>
      <c r="BFD33" s="128"/>
      <c r="BFE33" s="128"/>
      <c r="BFF33" s="128"/>
      <c r="BFG33" s="128"/>
      <c r="BFH33" s="128"/>
      <c r="BFI33" s="128"/>
      <c r="BFJ33" s="128"/>
      <c r="BFK33" s="128"/>
      <c r="BFL33" s="128"/>
      <c r="BFM33" s="128"/>
      <c r="BFN33" s="128"/>
      <c r="BFO33" s="128"/>
      <c r="BFP33" s="128"/>
      <c r="BFQ33" s="128"/>
      <c r="BFR33" s="128"/>
      <c r="BFS33" s="128"/>
      <c r="BFT33" s="128"/>
      <c r="BFU33" s="128"/>
      <c r="BFV33" s="128"/>
      <c r="BFW33" s="128"/>
      <c r="BFX33" s="128"/>
      <c r="BFY33" s="128"/>
      <c r="BFZ33" s="128"/>
      <c r="BGA33" s="128"/>
      <c r="BGB33" s="128"/>
      <c r="BGC33" s="128"/>
      <c r="BGD33" s="128"/>
      <c r="BGE33" s="128"/>
      <c r="BGF33" s="128"/>
      <c r="BGG33" s="128"/>
      <c r="BGH33" s="128"/>
      <c r="BGI33" s="128"/>
      <c r="BGJ33" s="128"/>
      <c r="BGK33" s="128"/>
      <c r="BGL33" s="128"/>
      <c r="BGM33" s="128"/>
      <c r="BGN33" s="128"/>
      <c r="BGO33" s="128"/>
      <c r="BGP33" s="128"/>
      <c r="BGQ33" s="128"/>
      <c r="BGR33" s="128"/>
      <c r="BGS33" s="128"/>
      <c r="BGT33" s="128"/>
      <c r="BGU33" s="128"/>
      <c r="BGV33" s="128"/>
      <c r="BGW33" s="128"/>
      <c r="BGX33" s="128"/>
      <c r="BGY33" s="128"/>
      <c r="BGZ33" s="128"/>
      <c r="BHA33" s="128"/>
      <c r="BHB33" s="128"/>
      <c r="BHC33" s="128"/>
      <c r="BHD33" s="128"/>
      <c r="BHE33" s="128"/>
      <c r="BHF33" s="128"/>
      <c r="BHG33" s="128"/>
      <c r="BHH33" s="128"/>
      <c r="BHI33" s="128"/>
      <c r="BHJ33" s="128"/>
      <c r="BHK33" s="128"/>
      <c r="BHL33" s="128"/>
      <c r="BHM33" s="128"/>
      <c r="BHN33" s="128"/>
      <c r="BHO33" s="128"/>
      <c r="BHP33" s="128"/>
      <c r="BHQ33" s="128"/>
      <c r="BHR33" s="128"/>
      <c r="BHS33" s="128"/>
      <c r="BHT33" s="128"/>
      <c r="BHU33" s="128"/>
      <c r="BHV33" s="128"/>
      <c r="BHW33" s="128"/>
      <c r="BHX33" s="128"/>
      <c r="BHY33" s="128"/>
      <c r="BHZ33" s="128"/>
      <c r="BIA33" s="128"/>
      <c r="BIB33" s="128"/>
      <c r="BIC33" s="128"/>
      <c r="BID33" s="128"/>
      <c r="BIE33" s="128"/>
      <c r="BIF33" s="128"/>
      <c r="BIG33" s="128"/>
      <c r="BIH33" s="128"/>
      <c r="BII33" s="128"/>
      <c r="BIJ33" s="128"/>
      <c r="BIK33" s="128"/>
      <c r="BIL33" s="128"/>
      <c r="BIM33" s="128"/>
      <c r="BIN33" s="128"/>
      <c r="BIO33" s="128"/>
      <c r="BIP33" s="128"/>
      <c r="BIQ33" s="128"/>
      <c r="BIR33" s="128"/>
      <c r="BIS33" s="128"/>
      <c r="BIT33" s="128"/>
      <c r="BIU33" s="128"/>
      <c r="BIV33" s="128"/>
      <c r="BIW33" s="128"/>
      <c r="BIX33" s="128"/>
      <c r="BIY33" s="128"/>
      <c r="BIZ33" s="128"/>
      <c r="BJA33" s="128"/>
      <c r="BJB33" s="128"/>
      <c r="BJC33" s="128"/>
      <c r="BJD33" s="128"/>
      <c r="BJE33" s="128"/>
      <c r="BJF33" s="128"/>
      <c r="BJG33" s="128"/>
      <c r="BJH33" s="128"/>
      <c r="BJI33" s="128"/>
      <c r="BJJ33" s="128"/>
      <c r="BJK33" s="128"/>
      <c r="BJL33" s="128"/>
      <c r="BJM33" s="128"/>
      <c r="BJN33" s="128"/>
      <c r="BJO33" s="128"/>
      <c r="BJP33" s="128"/>
      <c r="BJQ33" s="128"/>
      <c r="BJR33" s="128"/>
      <c r="BJS33" s="128"/>
      <c r="BJT33" s="128"/>
      <c r="BJU33" s="128"/>
      <c r="BJV33" s="128"/>
      <c r="BJW33" s="128"/>
      <c r="BJX33" s="128"/>
      <c r="BJY33" s="128"/>
      <c r="BJZ33" s="128"/>
      <c r="BKA33" s="128"/>
      <c r="BKB33" s="128"/>
      <c r="BKC33" s="128"/>
      <c r="BKD33" s="128"/>
      <c r="BKE33" s="128"/>
      <c r="BKF33" s="128"/>
      <c r="BKG33" s="128"/>
      <c r="BKH33" s="128"/>
      <c r="BKI33" s="128"/>
      <c r="BKJ33" s="128"/>
      <c r="BKK33" s="128"/>
      <c r="BKL33" s="128"/>
      <c r="BKM33" s="128"/>
      <c r="BKN33" s="128"/>
      <c r="BKO33" s="128"/>
      <c r="BKP33" s="128"/>
      <c r="BKQ33" s="128"/>
      <c r="BKR33" s="128"/>
      <c r="BKS33" s="128"/>
      <c r="BKT33" s="128"/>
      <c r="BKU33" s="128"/>
      <c r="BKV33" s="128"/>
      <c r="BKW33" s="128"/>
      <c r="BKX33" s="128"/>
      <c r="BKY33" s="128"/>
      <c r="BKZ33" s="128"/>
      <c r="BLA33" s="128"/>
      <c r="BLB33" s="128"/>
      <c r="BLC33" s="128"/>
      <c r="BLD33" s="128"/>
      <c r="BLE33" s="128"/>
      <c r="BLF33" s="128"/>
      <c r="BLG33" s="128"/>
      <c r="BLH33" s="128"/>
      <c r="BLI33" s="128"/>
      <c r="BLJ33" s="128"/>
      <c r="BLK33" s="128"/>
      <c r="BLL33" s="128"/>
      <c r="BLM33" s="128"/>
      <c r="BLN33" s="128"/>
      <c r="BLO33" s="128"/>
      <c r="BLP33" s="128"/>
      <c r="BLQ33" s="128"/>
      <c r="BLR33" s="128"/>
      <c r="BLS33" s="128"/>
      <c r="BLT33" s="128"/>
      <c r="BLU33" s="128"/>
      <c r="BLV33" s="128"/>
      <c r="BLW33" s="128"/>
      <c r="BLX33" s="128"/>
      <c r="BLY33" s="128"/>
      <c r="BLZ33" s="128"/>
      <c r="BMA33" s="128"/>
      <c r="BMB33" s="128"/>
      <c r="BMC33" s="128"/>
      <c r="BMD33" s="128"/>
      <c r="BME33" s="128"/>
      <c r="BMF33" s="128"/>
      <c r="BMG33" s="128"/>
      <c r="BMH33" s="128"/>
      <c r="BMI33" s="128"/>
      <c r="BMJ33" s="128"/>
      <c r="BMK33" s="128"/>
      <c r="BML33" s="128"/>
      <c r="BMM33" s="128"/>
      <c r="BMN33" s="128"/>
      <c r="BMO33" s="128"/>
      <c r="BMP33" s="128"/>
      <c r="BMQ33" s="128"/>
      <c r="BMR33" s="128"/>
      <c r="BMS33" s="128"/>
      <c r="BMT33" s="128"/>
      <c r="BMU33" s="128"/>
      <c r="BMV33" s="128"/>
      <c r="BMW33" s="128"/>
      <c r="BMX33" s="128"/>
      <c r="BMY33" s="128"/>
      <c r="BMZ33" s="128"/>
      <c r="BNA33" s="128"/>
      <c r="BNB33" s="128"/>
      <c r="BNC33" s="128"/>
      <c r="BND33" s="128"/>
      <c r="BNE33" s="128"/>
      <c r="BNF33" s="128"/>
      <c r="BNG33" s="128"/>
      <c r="BNH33" s="128"/>
      <c r="BNI33" s="128"/>
      <c r="BNJ33" s="128"/>
      <c r="BNK33" s="128"/>
      <c r="BNL33" s="128"/>
      <c r="BNM33" s="128"/>
      <c r="BNN33" s="128"/>
      <c r="BNO33" s="128"/>
      <c r="BNP33" s="128"/>
      <c r="BNQ33" s="128"/>
      <c r="BNR33" s="128"/>
      <c r="BNS33" s="128"/>
      <c r="BNT33" s="128"/>
      <c r="BNU33" s="128"/>
      <c r="BNV33" s="128"/>
      <c r="BNW33" s="128"/>
      <c r="BNX33" s="128"/>
      <c r="BNY33" s="128"/>
      <c r="BNZ33" s="128"/>
      <c r="BOA33" s="128"/>
      <c r="BOB33" s="128"/>
      <c r="BOC33" s="128"/>
      <c r="BOD33" s="128"/>
      <c r="BOE33" s="128"/>
      <c r="BOF33" s="128"/>
      <c r="BOG33" s="128"/>
      <c r="BOH33" s="128"/>
      <c r="BOI33" s="128"/>
      <c r="BOJ33" s="128"/>
      <c r="BOK33" s="128"/>
      <c r="BOL33" s="128"/>
      <c r="BOM33" s="128"/>
      <c r="BON33" s="128"/>
      <c r="BOO33" s="128"/>
      <c r="BOP33" s="128"/>
      <c r="BOQ33" s="128"/>
      <c r="BOR33" s="128"/>
      <c r="BOS33" s="128"/>
      <c r="BOT33" s="128"/>
      <c r="BOU33" s="128"/>
      <c r="BOV33" s="128"/>
      <c r="BOW33" s="128"/>
      <c r="BOX33" s="128"/>
      <c r="BOY33" s="128"/>
      <c r="BOZ33" s="128"/>
      <c r="BPA33" s="128"/>
      <c r="BPB33" s="128"/>
      <c r="BPC33" s="128"/>
      <c r="BPD33" s="128"/>
      <c r="BPE33" s="128"/>
      <c r="BPF33" s="128"/>
      <c r="BPG33" s="128"/>
      <c r="BPH33" s="128"/>
      <c r="BPI33" s="128"/>
      <c r="BPJ33" s="128"/>
      <c r="BPK33" s="128"/>
      <c r="BPL33" s="128"/>
      <c r="BPM33" s="128"/>
      <c r="BPN33" s="128"/>
      <c r="BPO33" s="128"/>
      <c r="BPP33" s="128"/>
      <c r="BPQ33" s="128"/>
      <c r="BPR33" s="128"/>
      <c r="BPS33" s="128"/>
      <c r="BPT33" s="128"/>
      <c r="BPU33" s="128"/>
      <c r="BPV33" s="128"/>
      <c r="BPW33" s="128"/>
      <c r="BPX33" s="128"/>
      <c r="BPY33" s="128"/>
      <c r="BPZ33" s="128"/>
      <c r="BQA33" s="128"/>
      <c r="BQB33" s="128"/>
      <c r="BQC33" s="128"/>
      <c r="BQD33" s="128"/>
      <c r="BQE33" s="128"/>
      <c r="BQF33" s="128"/>
      <c r="BQG33" s="128"/>
      <c r="BQH33" s="128"/>
      <c r="BQI33" s="128"/>
      <c r="BQJ33" s="128"/>
      <c r="BQK33" s="128"/>
      <c r="BQL33" s="128"/>
      <c r="BQM33" s="128"/>
      <c r="BQN33" s="128"/>
      <c r="BQO33" s="128"/>
      <c r="BQP33" s="128"/>
      <c r="BQQ33" s="128"/>
      <c r="BQR33" s="128"/>
      <c r="BQS33" s="128"/>
      <c r="BQT33" s="128"/>
      <c r="BQU33" s="128"/>
      <c r="BQV33" s="128"/>
      <c r="BQW33" s="128"/>
      <c r="BQX33" s="128"/>
      <c r="BQY33" s="128"/>
      <c r="BQZ33" s="128"/>
      <c r="BRA33" s="128"/>
      <c r="BRB33" s="128"/>
      <c r="BRC33" s="128"/>
      <c r="BRD33" s="128"/>
      <c r="BRE33" s="128"/>
      <c r="BRF33" s="128"/>
      <c r="BRG33" s="128"/>
      <c r="BRH33" s="128"/>
      <c r="BRI33" s="128"/>
      <c r="BRJ33" s="128"/>
      <c r="BRK33" s="128"/>
      <c r="BRL33" s="128"/>
      <c r="BRM33" s="128"/>
      <c r="BRN33" s="128"/>
      <c r="BRO33" s="128"/>
      <c r="BRP33" s="128"/>
      <c r="BRQ33" s="128"/>
      <c r="BRR33" s="128"/>
      <c r="BRS33" s="128"/>
      <c r="BRT33" s="128"/>
      <c r="BRU33" s="128"/>
      <c r="BRV33" s="128"/>
      <c r="BRW33" s="128"/>
      <c r="BRX33" s="128"/>
      <c r="BRY33" s="128"/>
      <c r="BRZ33" s="128"/>
      <c r="BSA33" s="128"/>
      <c r="BSB33" s="128"/>
      <c r="BSC33" s="128"/>
      <c r="BSD33" s="128"/>
      <c r="BSE33" s="128"/>
      <c r="BSF33" s="128"/>
      <c r="BSG33" s="128"/>
      <c r="BSH33" s="128"/>
      <c r="BSI33" s="128"/>
      <c r="BSJ33" s="128"/>
      <c r="BSK33" s="128"/>
      <c r="BSL33" s="128"/>
      <c r="BSM33" s="128"/>
      <c r="BSN33" s="128"/>
      <c r="BSO33" s="128"/>
      <c r="BSP33" s="128"/>
      <c r="BSQ33" s="128"/>
      <c r="BSR33" s="128"/>
      <c r="BSS33" s="128"/>
      <c r="BST33" s="128"/>
      <c r="BSU33" s="128"/>
      <c r="BSV33" s="128"/>
      <c r="BSW33" s="128"/>
      <c r="BSX33" s="128"/>
      <c r="BSY33" s="128"/>
      <c r="BSZ33" s="128"/>
      <c r="BTA33" s="128"/>
      <c r="BTB33" s="128"/>
      <c r="BTC33" s="128"/>
      <c r="BTD33" s="128"/>
      <c r="BTE33" s="128"/>
      <c r="BTF33" s="128"/>
      <c r="BTG33" s="128"/>
      <c r="BTH33" s="128"/>
      <c r="BTI33" s="128"/>
      <c r="BTJ33" s="128"/>
      <c r="BTK33" s="128"/>
      <c r="BTL33" s="128"/>
      <c r="BTM33" s="128"/>
      <c r="BTN33" s="128"/>
      <c r="BTO33" s="128"/>
      <c r="BTP33" s="128"/>
      <c r="BTQ33" s="128"/>
      <c r="BTR33" s="128"/>
      <c r="BTS33" s="128"/>
      <c r="BTT33" s="128"/>
      <c r="BTU33" s="128"/>
      <c r="BTV33" s="128"/>
      <c r="BTW33" s="128"/>
      <c r="BTX33" s="128"/>
      <c r="BTY33" s="128"/>
      <c r="BTZ33" s="128"/>
      <c r="BUA33" s="128"/>
      <c r="BUB33" s="128"/>
      <c r="BUC33" s="128"/>
      <c r="BUD33" s="128"/>
      <c r="BUE33" s="128"/>
      <c r="BUF33" s="128"/>
      <c r="BUG33" s="128"/>
      <c r="BUH33" s="128"/>
      <c r="BUI33" s="128"/>
      <c r="BUJ33" s="128"/>
      <c r="BUK33" s="128"/>
      <c r="BUL33" s="128"/>
      <c r="BUM33" s="128"/>
      <c r="BUN33" s="128"/>
      <c r="BUO33" s="128"/>
      <c r="BUP33" s="128"/>
      <c r="BUQ33" s="128"/>
      <c r="BUR33" s="128"/>
      <c r="BUS33" s="128"/>
      <c r="BUT33" s="128"/>
      <c r="BUU33" s="128"/>
      <c r="BUV33" s="128"/>
      <c r="BUW33" s="128"/>
      <c r="BUX33" s="128"/>
      <c r="BUY33" s="128"/>
      <c r="BUZ33" s="128"/>
      <c r="BVA33" s="128"/>
      <c r="BVB33" s="128"/>
      <c r="BVC33" s="128"/>
      <c r="BVD33" s="128"/>
      <c r="BVE33" s="128"/>
      <c r="BVF33" s="128"/>
      <c r="BVG33" s="128"/>
      <c r="BVH33" s="128"/>
      <c r="BVI33" s="128"/>
      <c r="BVJ33" s="128"/>
      <c r="BVK33" s="128"/>
      <c r="BVL33" s="128"/>
      <c r="BVM33" s="128"/>
      <c r="BVN33" s="128"/>
      <c r="BVO33" s="128"/>
      <c r="BVP33" s="128"/>
      <c r="BVQ33" s="128"/>
      <c r="BVR33" s="128"/>
      <c r="BVS33" s="128"/>
      <c r="BVT33" s="128"/>
      <c r="BVU33" s="128"/>
      <c r="BVV33" s="128"/>
      <c r="BVW33" s="128"/>
      <c r="BVX33" s="128"/>
      <c r="BVY33" s="128"/>
      <c r="BVZ33" s="128"/>
      <c r="BWA33" s="128"/>
      <c r="BWB33" s="128"/>
      <c r="BWC33" s="128"/>
      <c r="BWD33" s="128"/>
      <c r="BWE33" s="128"/>
      <c r="BWF33" s="128"/>
      <c r="BWG33" s="128"/>
      <c r="BWH33" s="128"/>
      <c r="BWI33" s="128"/>
      <c r="BWJ33" s="128"/>
      <c r="BWK33" s="128"/>
      <c r="BWL33" s="128"/>
      <c r="BWM33" s="128"/>
      <c r="BWN33" s="128"/>
      <c r="BWO33" s="128"/>
      <c r="BWP33" s="128"/>
      <c r="BWQ33" s="128"/>
      <c r="BWR33" s="128"/>
      <c r="BWS33" s="128"/>
      <c r="BWT33" s="128"/>
      <c r="BWU33" s="128"/>
      <c r="BWV33" s="128"/>
      <c r="BWW33" s="128"/>
      <c r="BWX33" s="128"/>
      <c r="BWY33" s="128"/>
      <c r="BWZ33" s="128"/>
      <c r="BXA33" s="128"/>
      <c r="BXB33" s="128"/>
      <c r="BXC33" s="128"/>
      <c r="BXD33" s="128"/>
      <c r="BXE33" s="128"/>
      <c r="BXF33" s="128"/>
      <c r="BXG33" s="128"/>
      <c r="BXH33" s="128"/>
      <c r="BXI33" s="128"/>
      <c r="BXJ33" s="128"/>
      <c r="BXK33" s="128"/>
      <c r="BXL33" s="128"/>
      <c r="BXM33" s="128"/>
      <c r="BXN33" s="128"/>
      <c r="BXO33" s="128"/>
      <c r="BXP33" s="128"/>
      <c r="BXQ33" s="128"/>
      <c r="BXR33" s="128"/>
      <c r="BXS33" s="128"/>
      <c r="BXT33" s="128"/>
      <c r="BXU33" s="128"/>
      <c r="BXV33" s="128"/>
      <c r="BXW33" s="128"/>
      <c r="BXX33" s="128"/>
      <c r="BXY33" s="128"/>
      <c r="BXZ33" s="128"/>
      <c r="BYA33" s="128"/>
      <c r="BYB33" s="128"/>
      <c r="BYC33" s="128"/>
      <c r="BYD33" s="128"/>
      <c r="BYE33" s="128"/>
      <c r="BYF33" s="128"/>
      <c r="BYG33" s="128"/>
      <c r="BYH33" s="128"/>
      <c r="BYI33" s="128"/>
      <c r="BYJ33" s="128"/>
      <c r="BYK33" s="128"/>
      <c r="BYL33" s="128"/>
      <c r="BYM33" s="128"/>
      <c r="BYN33" s="128"/>
      <c r="BYO33" s="128"/>
      <c r="BYP33" s="128"/>
      <c r="BYQ33" s="128"/>
      <c r="BYR33" s="128"/>
      <c r="BYS33" s="128"/>
      <c r="BYT33" s="128"/>
      <c r="BYU33" s="128"/>
      <c r="BYV33" s="128"/>
      <c r="BYW33" s="128"/>
      <c r="BYX33" s="128"/>
      <c r="BYY33" s="128"/>
      <c r="BYZ33" s="128"/>
      <c r="BZA33" s="128"/>
      <c r="BZB33" s="128"/>
      <c r="BZC33" s="128"/>
      <c r="BZD33" s="128"/>
      <c r="BZE33" s="128"/>
      <c r="BZF33" s="128"/>
      <c r="BZG33" s="128"/>
      <c r="BZH33" s="128"/>
      <c r="BZI33" s="128"/>
      <c r="BZJ33" s="128"/>
      <c r="BZK33" s="128"/>
      <c r="BZL33" s="128"/>
      <c r="BZM33" s="128"/>
      <c r="BZN33" s="128"/>
      <c r="BZO33" s="128"/>
      <c r="BZP33" s="128"/>
      <c r="BZQ33" s="128"/>
      <c r="BZR33" s="128"/>
      <c r="BZS33" s="128"/>
      <c r="BZT33" s="128"/>
      <c r="BZU33" s="128"/>
      <c r="BZV33" s="128"/>
      <c r="BZW33" s="128"/>
      <c r="BZX33" s="128"/>
      <c r="BZY33" s="128"/>
      <c r="BZZ33" s="128"/>
      <c r="CAA33" s="128"/>
      <c r="CAB33" s="128"/>
      <c r="CAC33" s="128"/>
      <c r="CAD33" s="128"/>
      <c r="CAE33" s="128"/>
      <c r="CAF33" s="128"/>
      <c r="CAG33" s="128"/>
      <c r="CAH33" s="128"/>
      <c r="CAI33" s="128"/>
      <c r="CAJ33" s="128"/>
      <c r="CAK33" s="128"/>
      <c r="CAL33" s="128"/>
      <c r="CAM33" s="128"/>
      <c r="CAN33" s="128"/>
      <c r="CAO33" s="128"/>
      <c r="CAP33" s="128"/>
      <c r="CAQ33" s="128"/>
      <c r="CAR33" s="128"/>
      <c r="CAS33" s="128"/>
      <c r="CAT33" s="128"/>
      <c r="CAU33" s="128"/>
      <c r="CAV33" s="128"/>
      <c r="CAW33" s="128"/>
      <c r="CAX33" s="128"/>
      <c r="CAY33" s="128"/>
      <c r="CAZ33" s="128"/>
      <c r="CBA33" s="128"/>
      <c r="CBB33" s="128"/>
      <c r="CBC33" s="128"/>
      <c r="CBD33" s="128"/>
      <c r="CBE33" s="128"/>
      <c r="CBF33" s="128"/>
      <c r="CBG33" s="128"/>
      <c r="CBH33" s="128"/>
      <c r="CBI33" s="128"/>
      <c r="CBJ33" s="128"/>
      <c r="CBK33" s="128"/>
      <c r="CBL33" s="128"/>
      <c r="CBM33" s="128"/>
      <c r="CBN33" s="128"/>
      <c r="CBO33" s="128"/>
      <c r="CBP33" s="128"/>
      <c r="CBQ33" s="128"/>
      <c r="CBR33" s="128"/>
      <c r="CBS33" s="128"/>
      <c r="CBT33" s="128"/>
      <c r="CBU33" s="128"/>
      <c r="CBV33" s="128"/>
      <c r="CBW33" s="128"/>
      <c r="CBX33" s="128"/>
      <c r="CBY33" s="128"/>
      <c r="CBZ33" s="128"/>
      <c r="CCA33" s="128"/>
      <c r="CCB33" s="128"/>
      <c r="CCC33" s="128"/>
      <c r="CCD33" s="128"/>
      <c r="CCE33" s="128"/>
      <c r="CCF33" s="128"/>
      <c r="CCG33" s="128"/>
      <c r="CCH33" s="128"/>
      <c r="CCI33" s="128"/>
      <c r="CCJ33" s="128"/>
      <c r="CCK33" s="128"/>
      <c r="CCL33" s="128"/>
      <c r="CCM33" s="128"/>
      <c r="CCN33" s="128"/>
      <c r="CCO33" s="128"/>
      <c r="CCP33" s="128"/>
      <c r="CCQ33" s="128"/>
      <c r="CCR33" s="128"/>
      <c r="CCS33" s="128"/>
      <c r="CCT33" s="128"/>
      <c r="CCU33" s="128"/>
      <c r="CCV33" s="128"/>
      <c r="CCW33" s="128"/>
      <c r="CCX33" s="128"/>
      <c r="CCY33" s="128"/>
      <c r="CCZ33" s="128"/>
      <c r="CDA33" s="128"/>
      <c r="CDB33" s="128"/>
      <c r="CDC33" s="128"/>
      <c r="CDD33" s="128"/>
      <c r="CDE33" s="128"/>
      <c r="CDF33" s="128"/>
      <c r="CDG33" s="128"/>
      <c r="CDH33" s="128"/>
      <c r="CDI33" s="128"/>
      <c r="CDJ33" s="128"/>
      <c r="CDK33" s="128"/>
      <c r="CDL33" s="128"/>
      <c r="CDM33" s="128"/>
      <c r="CDN33" s="128"/>
      <c r="CDO33" s="128"/>
      <c r="CDP33" s="128"/>
      <c r="CDQ33" s="128"/>
      <c r="CDR33" s="128"/>
      <c r="CDS33" s="128"/>
      <c r="CDT33" s="128"/>
      <c r="CDU33" s="128"/>
      <c r="CDV33" s="128"/>
      <c r="CDW33" s="128"/>
      <c r="CDX33" s="128"/>
      <c r="CDY33" s="128"/>
      <c r="CDZ33" s="128"/>
      <c r="CEA33" s="128"/>
      <c r="CEB33" s="128"/>
      <c r="CEC33" s="128"/>
      <c r="CED33" s="128"/>
      <c r="CEE33" s="128"/>
      <c r="CEF33" s="128"/>
      <c r="CEG33" s="128"/>
      <c r="CEH33" s="128"/>
      <c r="CEI33" s="128"/>
      <c r="CEJ33" s="128"/>
      <c r="CEK33" s="128"/>
      <c r="CEL33" s="128"/>
      <c r="CEM33" s="128"/>
      <c r="CEN33" s="128"/>
      <c r="CEO33" s="128"/>
      <c r="CEP33" s="128"/>
      <c r="CEQ33" s="128"/>
      <c r="CER33" s="128"/>
      <c r="CES33" s="128"/>
      <c r="CET33" s="128"/>
      <c r="CEU33" s="128"/>
      <c r="CEV33" s="128"/>
      <c r="CEW33" s="128"/>
      <c r="CEX33" s="128"/>
      <c r="CEY33" s="128"/>
      <c r="CEZ33" s="128"/>
      <c r="CFA33" s="128"/>
      <c r="CFB33" s="128"/>
      <c r="CFC33" s="128"/>
      <c r="CFD33" s="128"/>
      <c r="CFE33" s="128"/>
      <c r="CFF33" s="128"/>
      <c r="CFG33" s="128"/>
      <c r="CFH33" s="128"/>
      <c r="CFI33" s="128"/>
      <c r="CFJ33" s="128"/>
      <c r="CFK33" s="128"/>
      <c r="CFL33" s="128"/>
      <c r="CFM33" s="128"/>
      <c r="CFN33" s="128"/>
      <c r="CFO33" s="128"/>
      <c r="CFP33" s="128"/>
      <c r="CFQ33" s="128"/>
      <c r="CFR33" s="128"/>
      <c r="CFS33" s="128"/>
      <c r="CFT33" s="128"/>
      <c r="CFU33" s="128"/>
      <c r="CFV33" s="128"/>
      <c r="CFW33" s="128"/>
      <c r="CFX33" s="128"/>
      <c r="CFY33" s="128"/>
      <c r="CFZ33" s="128"/>
      <c r="CGA33" s="128"/>
      <c r="CGB33" s="128"/>
      <c r="CGC33" s="128"/>
      <c r="CGD33" s="128"/>
      <c r="CGE33" s="128"/>
      <c r="CGF33" s="128"/>
      <c r="CGG33" s="128"/>
      <c r="CGH33" s="128"/>
      <c r="CGI33" s="128"/>
      <c r="CGJ33" s="128"/>
      <c r="CGK33" s="128"/>
      <c r="CGL33" s="128"/>
      <c r="CGM33" s="128"/>
      <c r="CGN33" s="128"/>
      <c r="CGO33" s="128"/>
      <c r="CGP33" s="128"/>
      <c r="CGQ33" s="128"/>
      <c r="CGR33" s="128"/>
      <c r="CGS33" s="128"/>
      <c r="CGT33" s="128"/>
      <c r="CGU33" s="128"/>
      <c r="CGV33" s="128"/>
      <c r="CGW33" s="128"/>
      <c r="CGX33" s="128"/>
      <c r="CGY33" s="128"/>
      <c r="CGZ33" s="128"/>
      <c r="CHA33" s="128"/>
      <c r="CHB33" s="128"/>
      <c r="CHC33" s="128"/>
      <c r="CHD33" s="128"/>
      <c r="CHE33" s="128"/>
      <c r="CHF33" s="128"/>
      <c r="CHG33" s="128"/>
      <c r="CHH33" s="128"/>
      <c r="CHI33" s="128"/>
      <c r="CHJ33" s="128"/>
      <c r="CHK33" s="128"/>
      <c r="CHL33" s="128"/>
      <c r="CHM33" s="128"/>
      <c r="CHN33" s="128"/>
      <c r="CHO33" s="128"/>
      <c r="CHP33" s="128"/>
      <c r="CHQ33" s="128"/>
      <c r="CHR33" s="128"/>
      <c r="CHS33" s="128"/>
      <c r="CHT33" s="128"/>
      <c r="CHU33" s="128"/>
      <c r="CHV33" s="128"/>
      <c r="CHW33" s="128"/>
      <c r="CHX33" s="128"/>
      <c r="CHY33" s="128"/>
      <c r="CHZ33" s="128"/>
      <c r="CIA33" s="128"/>
      <c r="CIB33" s="128"/>
      <c r="CIC33" s="128"/>
      <c r="CID33" s="128"/>
      <c r="CIE33" s="128"/>
      <c r="CIF33" s="128"/>
      <c r="CIG33" s="128"/>
      <c r="CIH33" s="128"/>
      <c r="CII33" s="128"/>
      <c r="CIJ33" s="128"/>
      <c r="CIK33" s="128"/>
      <c r="CIL33" s="128"/>
      <c r="CIM33" s="128"/>
      <c r="CIN33" s="128"/>
      <c r="CIO33" s="128"/>
      <c r="CIP33" s="128"/>
      <c r="CIQ33" s="128"/>
      <c r="CIR33" s="128"/>
      <c r="CIS33" s="128"/>
      <c r="CIT33" s="128"/>
      <c r="CIU33" s="128"/>
      <c r="CIV33" s="128"/>
      <c r="CIW33" s="128"/>
      <c r="CIX33" s="128"/>
      <c r="CIY33" s="128"/>
      <c r="CIZ33" s="128"/>
      <c r="CJA33" s="128"/>
      <c r="CJB33" s="128"/>
      <c r="CJC33" s="128"/>
      <c r="CJD33" s="128"/>
      <c r="CJE33" s="128"/>
      <c r="CJF33" s="128"/>
      <c r="CJG33" s="128"/>
      <c r="CJH33" s="128"/>
      <c r="CJI33" s="128"/>
      <c r="CJJ33" s="128"/>
      <c r="CJK33" s="128"/>
      <c r="CJL33" s="128"/>
      <c r="CJM33" s="128"/>
      <c r="CJN33" s="128"/>
      <c r="CJO33" s="128"/>
      <c r="CJP33" s="128"/>
      <c r="CJQ33" s="128"/>
      <c r="CJR33" s="128"/>
      <c r="CJS33" s="128"/>
      <c r="CJT33" s="128"/>
      <c r="CJU33" s="128"/>
      <c r="CJV33" s="128"/>
      <c r="CJW33" s="128"/>
      <c r="CJX33" s="128"/>
      <c r="CJY33" s="128"/>
      <c r="CJZ33" s="128"/>
      <c r="CKA33" s="128"/>
      <c r="CKB33" s="128"/>
      <c r="CKC33" s="128"/>
      <c r="CKD33" s="128"/>
      <c r="CKE33" s="128"/>
      <c r="CKF33" s="128"/>
      <c r="CKG33" s="128"/>
      <c r="CKH33" s="128"/>
      <c r="CKI33" s="128"/>
      <c r="CKJ33" s="128"/>
      <c r="CKK33" s="128"/>
      <c r="CKL33" s="128"/>
      <c r="CKM33" s="128"/>
      <c r="CKN33" s="128"/>
      <c r="CKO33" s="128"/>
      <c r="CKP33" s="128"/>
      <c r="CKQ33" s="128"/>
      <c r="CKR33" s="128"/>
      <c r="CKS33" s="128"/>
      <c r="CKT33" s="128"/>
      <c r="CKU33" s="128"/>
      <c r="CKV33" s="128"/>
      <c r="CKW33" s="128"/>
      <c r="CKX33" s="128"/>
      <c r="CKY33" s="128"/>
      <c r="CKZ33" s="128"/>
      <c r="CLA33" s="128"/>
      <c r="CLB33" s="128"/>
      <c r="CLC33" s="128"/>
      <c r="CLD33" s="128"/>
      <c r="CLE33" s="128"/>
      <c r="CLF33" s="128"/>
      <c r="CLG33" s="128"/>
      <c r="CLH33" s="128"/>
      <c r="CLI33" s="128"/>
      <c r="CLJ33" s="128"/>
      <c r="CLK33" s="128"/>
      <c r="CLL33" s="128"/>
      <c r="CLM33" s="128"/>
      <c r="CLN33" s="128"/>
      <c r="CLO33" s="128"/>
      <c r="CLP33" s="128"/>
      <c r="CLQ33" s="128"/>
      <c r="CLR33" s="128"/>
      <c r="CLS33" s="128"/>
      <c r="CLT33" s="128"/>
      <c r="CLU33" s="128"/>
      <c r="CLV33" s="128"/>
      <c r="CLW33" s="128"/>
      <c r="CLX33" s="128"/>
      <c r="CLY33" s="128"/>
      <c r="CLZ33" s="128"/>
      <c r="CMA33" s="128"/>
      <c r="CMB33" s="128"/>
      <c r="CMC33" s="128"/>
      <c r="CMD33" s="128"/>
      <c r="CME33" s="128"/>
      <c r="CMF33" s="128"/>
      <c r="CMG33" s="128"/>
      <c r="CMH33" s="128"/>
      <c r="CMI33" s="128"/>
      <c r="CMJ33" s="128"/>
      <c r="CMK33" s="128"/>
      <c r="CML33" s="128"/>
      <c r="CMM33" s="128"/>
      <c r="CMN33" s="128"/>
      <c r="CMO33" s="128"/>
      <c r="CMP33" s="128"/>
      <c r="CMQ33" s="128"/>
      <c r="CMR33" s="128"/>
      <c r="CMS33" s="128"/>
      <c r="CMT33" s="128"/>
      <c r="CMU33" s="128"/>
      <c r="CMV33" s="128"/>
      <c r="CMW33" s="128"/>
      <c r="CMX33" s="128"/>
      <c r="CMY33" s="128"/>
      <c r="CMZ33" s="128"/>
      <c r="CNA33" s="128"/>
      <c r="CNB33" s="128"/>
      <c r="CNC33" s="128"/>
      <c r="CND33" s="128"/>
      <c r="CNE33" s="128"/>
      <c r="CNF33" s="128"/>
      <c r="CNG33" s="128"/>
      <c r="CNH33" s="128"/>
      <c r="CNI33" s="128"/>
      <c r="CNJ33" s="128"/>
      <c r="CNK33" s="128"/>
      <c r="CNL33" s="128"/>
      <c r="CNM33" s="128"/>
      <c r="CNN33" s="128"/>
      <c r="CNO33" s="128"/>
      <c r="CNP33" s="128"/>
      <c r="CNQ33" s="128"/>
      <c r="CNR33" s="128"/>
      <c r="CNS33" s="128"/>
      <c r="CNT33" s="128"/>
      <c r="CNU33" s="128"/>
      <c r="CNV33" s="128"/>
      <c r="CNW33" s="128"/>
      <c r="CNX33" s="128"/>
      <c r="CNY33" s="128"/>
      <c r="CNZ33" s="128"/>
      <c r="COA33" s="128"/>
      <c r="COB33" s="128"/>
      <c r="COC33" s="128"/>
      <c r="COD33" s="128"/>
      <c r="COE33" s="128"/>
      <c r="COF33" s="128"/>
      <c r="COG33" s="128"/>
      <c r="COH33" s="128"/>
      <c r="COI33" s="128"/>
      <c r="COJ33" s="128"/>
      <c r="COK33" s="128"/>
      <c r="COL33" s="128"/>
      <c r="COM33" s="128"/>
      <c r="CON33" s="128"/>
      <c r="COO33" s="128"/>
      <c r="COP33" s="128"/>
      <c r="COQ33" s="128"/>
      <c r="COR33" s="128"/>
      <c r="COS33" s="128"/>
      <c r="COT33" s="128"/>
      <c r="COU33" s="128"/>
      <c r="COV33" s="128"/>
      <c r="COW33" s="128"/>
      <c r="COX33" s="128"/>
      <c r="COY33" s="128"/>
      <c r="COZ33" s="128"/>
      <c r="CPA33" s="128"/>
      <c r="CPB33" s="128"/>
      <c r="CPC33" s="128"/>
      <c r="CPD33" s="128"/>
      <c r="CPE33" s="128"/>
      <c r="CPF33" s="128"/>
      <c r="CPG33" s="128"/>
      <c r="CPH33" s="128"/>
      <c r="CPI33" s="128"/>
      <c r="CPJ33" s="128"/>
      <c r="CPK33" s="128"/>
      <c r="CPL33" s="128"/>
      <c r="CPM33" s="128"/>
      <c r="CPN33" s="128"/>
      <c r="CPO33" s="128"/>
      <c r="CPP33" s="128"/>
      <c r="CPQ33" s="128"/>
      <c r="CPR33" s="128"/>
      <c r="CPS33" s="128"/>
      <c r="CPT33" s="128"/>
      <c r="CPU33" s="128"/>
      <c r="CPV33" s="128"/>
      <c r="CPW33" s="128"/>
      <c r="CPX33" s="128"/>
      <c r="CPY33" s="128"/>
      <c r="CPZ33" s="128"/>
      <c r="CQA33" s="128"/>
      <c r="CQB33" s="128"/>
      <c r="CQC33" s="128"/>
      <c r="CQD33" s="128"/>
      <c r="CQE33" s="128"/>
      <c r="CQF33" s="128"/>
      <c r="CQG33" s="128"/>
      <c r="CQH33" s="128"/>
      <c r="CQI33" s="128"/>
      <c r="CQJ33" s="128"/>
      <c r="CQK33" s="128"/>
      <c r="CQL33" s="128"/>
      <c r="CQM33" s="128"/>
      <c r="CQN33" s="128"/>
      <c r="CQO33" s="128"/>
      <c r="CQP33" s="128"/>
      <c r="CQQ33" s="128"/>
      <c r="CQR33" s="128"/>
      <c r="CQS33" s="128"/>
      <c r="CQT33" s="128"/>
      <c r="CQU33" s="128"/>
      <c r="CQV33" s="128"/>
      <c r="CQW33" s="128"/>
      <c r="CQX33" s="128"/>
      <c r="CQY33" s="128"/>
      <c r="CQZ33" s="128"/>
      <c r="CRA33" s="128"/>
      <c r="CRB33" s="128"/>
      <c r="CRC33" s="128"/>
      <c r="CRD33" s="128"/>
      <c r="CRE33" s="128"/>
      <c r="CRF33" s="128"/>
      <c r="CRG33" s="128"/>
      <c r="CRH33" s="128"/>
      <c r="CRI33" s="128"/>
      <c r="CRJ33" s="128"/>
      <c r="CRK33" s="128"/>
      <c r="CRL33" s="128"/>
      <c r="CRM33" s="128"/>
      <c r="CRN33" s="128"/>
      <c r="CRO33" s="128"/>
      <c r="CRP33" s="128"/>
      <c r="CRQ33" s="128"/>
      <c r="CRR33" s="128"/>
      <c r="CRS33" s="128"/>
      <c r="CRT33" s="128"/>
      <c r="CRU33" s="128"/>
      <c r="CRV33" s="128"/>
      <c r="CRW33" s="128"/>
      <c r="CRX33" s="128"/>
      <c r="CRY33" s="128"/>
      <c r="CRZ33" s="128"/>
      <c r="CSA33" s="128"/>
      <c r="CSB33" s="128"/>
      <c r="CSC33" s="128"/>
      <c r="CSD33" s="128"/>
      <c r="CSE33" s="128"/>
      <c r="CSF33" s="128"/>
      <c r="CSG33" s="128"/>
      <c r="CSH33" s="128"/>
      <c r="CSI33" s="128"/>
      <c r="CSJ33" s="128"/>
      <c r="CSK33" s="128"/>
      <c r="CSL33" s="128"/>
      <c r="CSM33" s="128"/>
      <c r="CSN33" s="128"/>
      <c r="CSO33" s="128"/>
      <c r="CSP33" s="128"/>
      <c r="CSQ33" s="128"/>
      <c r="CSR33" s="128"/>
      <c r="CSS33" s="128"/>
      <c r="CST33" s="128"/>
      <c r="CSU33" s="128"/>
      <c r="CSV33" s="128"/>
      <c r="CSW33" s="128"/>
      <c r="CSX33" s="128"/>
      <c r="CSY33" s="128"/>
      <c r="CSZ33" s="128"/>
      <c r="CTA33" s="128"/>
      <c r="CTB33" s="128"/>
      <c r="CTC33" s="128"/>
      <c r="CTD33" s="128"/>
      <c r="CTE33" s="128"/>
      <c r="CTF33" s="128"/>
      <c r="CTG33" s="128"/>
      <c r="CTH33" s="128"/>
      <c r="CTI33" s="128"/>
      <c r="CTJ33" s="128"/>
      <c r="CTK33" s="128"/>
      <c r="CTL33" s="128"/>
      <c r="CTM33" s="128"/>
      <c r="CTN33" s="128"/>
      <c r="CTO33" s="128"/>
      <c r="CTP33" s="128"/>
      <c r="CTQ33" s="128"/>
      <c r="CTR33" s="128"/>
      <c r="CTS33" s="128"/>
      <c r="CTT33" s="128"/>
      <c r="CTU33" s="128"/>
      <c r="CTV33" s="128"/>
      <c r="CTW33" s="128"/>
      <c r="CTX33" s="128"/>
      <c r="CTY33" s="128"/>
      <c r="CTZ33" s="128"/>
      <c r="CUA33" s="128"/>
      <c r="CUB33" s="128"/>
      <c r="CUC33" s="128"/>
      <c r="CUD33" s="128"/>
      <c r="CUE33" s="128"/>
      <c r="CUF33" s="128"/>
      <c r="CUG33" s="128"/>
      <c r="CUH33" s="128"/>
      <c r="CUI33" s="128"/>
      <c r="CUJ33" s="128"/>
      <c r="CUK33" s="128"/>
      <c r="CUL33" s="128"/>
      <c r="CUM33" s="128"/>
      <c r="CUN33" s="128"/>
      <c r="CUO33" s="128"/>
      <c r="CUP33" s="128"/>
      <c r="CUQ33" s="128"/>
      <c r="CUR33" s="128"/>
      <c r="CUS33" s="128"/>
      <c r="CUT33" s="128"/>
      <c r="CUU33" s="128"/>
      <c r="CUV33" s="128"/>
      <c r="CUW33" s="128"/>
      <c r="CUX33" s="128"/>
      <c r="CUY33" s="128"/>
      <c r="CUZ33" s="128"/>
      <c r="CVA33" s="128"/>
      <c r="CVB33" s="128"/>
      <c r="CVC33" s="128"/>
      <c r="CVD33" s="128"/>
      <c r="CVE33" s="128"/>
      <c r="CVF33" s="128"/>
      <c r="CVG33" s="128"/>
      <c r="CVH33" s="128"/>
      <c r="CVI33" s="128"/>
      <c r="CVJ33" s="128"/>
      <c r="CVK33" s="128"/>
      <c r="CVL33" s="128"/>
      <c r="CVM33" s="128"/>
      <c r="CVN33" s="128"/>
      <c r="CVO33" s="128"/>
      <c r="CVP33" s="128"/>
      <c r="CVQ33" s="128"/>
      <c r="CVR33" s="128"/>
      <c r="CVS33" s="128"/>
      <c r="CVT33" s="128"/>
      <c r="CVU33" s="128"/>
      <c r="CVV33" s="128"/>
      <c r="CVW33" s="128"/>
      <c r="CVX33" s="128"/>
      <c r="CVY33" s="128"/>
      <c r="CVZ33" s="128"/>
      <c r="CWA33" s="128"/>
      <c r="CWB33" s="128"/>
      <c r="CWC33" s="128"/>
      <c r="CWD33" s="128"/>
      <c r="CWE33" s="128"/>
      <c r="CWF33" s="128"/>
      <c r="CWG33" s="128"/>
      <c r="CWH33" s="128"/>
      <c r="CWI33" s="128"/>
      <c r="CWJ33" s="128"/>
      <c r="CWK33" s="128"/>
      <c r="CWL33" s="128"/>
      <c r="CWM33" s="128"/>
      <c r="CWN33" s="128"/>
      <c r="CWO33" s="128"/>
      <c r="CWP33" s="128"/>
      <c r="CWQ33" s="128"/>
      <c r="CWR33" s="128"/>
      <c r="CWS33" s="128"/>
      <c r="CWT33" s="128"/>
      <c r="CWU33" s="128"/>
      <c r="CWV33" s="128"/>
      <c r="CWW33" s="128"/>
      <c r="CWX33" s="128"/>
      <c r="CWY33" s="128"/>
      <c r="CWZ33" s="128"/>
      <c r="CXA33" s="128"/>
      <c r="CXB33" s="128"/>
      <c r="CXC33" s="128"/>
      <c r="CXD33" s="128"/>
      <c r="CXE33" s="128"/>
      <c r="CXF33" s="128"/>
      <c r="CXG33" s="128"/>
      <c r="CXH33" s="128"/>
      <c r="CXI33" s="128"/>
      <c r="CXJ33" s="128"/>
      <c r="CXK33" s="128"/>
      <c r="CXL33" s="128"/>
      <c r="CXM33" s="128"/>
      <c r="CXN33" s="128"/>
      <c r="CXO33" s="128"/>
      <c r="CXP33" s="128"/>
      <c r="CXQ33" s="128"/>
      <c r="CXR33" s="128"/>
      <c r="CXS33" s="128"/>
      <c r="CXT33" s="128"/>
      <c r="CXU33" s="128"/>
      <c r="CXV33" s="128"/>
      <c r="CXW33" s="128"/>
      <c r="CXX33" s="128"/>
      <c r="CXY33" s="128"/>
      <c r="CXZ33" s="128"/>
      <c r="CYA33" s="128"/>
      <c r="CYB33" s="128"/>
      <c r="CYC33" s="128"/>
      <c r="CYD33" s="128"/>
      <c r="CYE33" s="128"/>
      <c r="CYF33" s="128"/>
      <c r="CYG33" s="128"/>
      <c r="CYH33" s="128"/>
      <c r="CYI33" s="128"/>
      <c r="CYJ33" s="128"/>
      <c r="CYK33" s="128"/>
      <c r="CYL33" s="128"/>
      <c r="CYM33" s="128"/>
      <c r="CYN33" s="128"/>
      <c r="CYO33" s="128"/>
      <c r="CYP33" s="128"/>
      <c r="CYQ33" s="128"/>
      <c r="CYR33" s="128"/>
      <c r="CYS33" s="128"/>
      <c r="CYT33" s="128"/>
      <c r="CYU33" s="128"/>
      <c r="CYV33" s="128"/>
      <c r="CYW33" s="128"/>
      <c r="CYX33" s="128"/>
      <c r="CYY33" s="128"/>
      <c r="CYZ33" s="128"/>
      <c r="CZA33" s="128"/>
      <c r="CZB33" s="128"/>
      <c r="CZC33" s="128"/>
      <c r="CZD33" s="128"/>
      <c r="CZE33" s="128"/>
      <c r="CZF33" s="128"/>
      <c r="CZG33" s="128"/>
      <c r="CZH33" s="128"/>
      <c r="CZI33" s="128"/>
      <c r="CZJ33" s="128"/>
      <c r="CZK33" s="128"/>
      <c r="CZL33" s="128"/>
      <c r="CZM33" s="128"/>
      <c r="CZN33" s="128"/>
      <c r="CZO33" s="128"/>
      <c r="CZP33" s="128"/>
      <c r="CZQ33" s="128"/>
      <c r="CZR33" s="128"/>
      <c r="CZS33" s="128"/>
      <c r="CZT33" s="128"/>
      <c r="CZU33" s="128"/>
      <c r="CZV33" s="128"/>
      <c r="CZW33" s="128"/>
      <c r="CZX33" s="128"/>
      <c r="CZY33" s="128"/>
      <c r="CZZ33" s="128"/>
      <c r="DAA33" s="128"/>
      <c r="DAB33" s="128"/>
      <c r="DAC33" s="128"/>
      <c r="DAD33" s="128"/>
      <c r="DAE33" s="128"/>
      <c r="DAF33" s="128"/>
      <c r="DAG33" s="128"/>
      <c r="DAH33" s="128"/>
      <c r="DAI33" s="128"/>
      <c r="DAJ33" s="128"/>
      <c r="DAK33" s="128"/>
      <c r="DAL33" s="128"/>
      <c r="DAM33" s="128"/>
      <c r="DAN33" s="128"/>
      <c r="DAO33" s="128"/>
      <c r="DAP33" s="128"/>
      <c r="DAQ33" s="128"/>
      <c r="DAR33" s="128"/>
      <c r="DAS33" s="128"/>
      <c r="DAT33" s="128"/>
      <c r="DAU33" s="128"/>
      <c r="DAV33" s="128"/>
      <c r="DAW33" s="128"/>
      <c r="DAX33" s="128"/>
      <c r="DAY33" s="128"/>
      <c r="DAZ33" s="128"/>
      <c r="DBA33" s="128"/>
      <c r="DBB33" s="128"/>
      <c r="DBC33" s="128"/>
      <c r="DBD33" s="128"/>
      <c r="DBE33" s="128"/>
      <c r="DBF33" s="128"/>
      <c r="DBG33" s="128"/>
      <c r="DBH33" s="128"/>
      <c r="DBI33" s="128"/>
      <c r="DBJ33" s="128"/>
      <c r="DBK33" s="128"/>
      <c r="DBL33" s="128"/>
      <c r="DBM33" s="128"/>
      <c r="DBN33" s="128"/>
      <c r="DBO33" s="128"/>
      <c r="DBP33" s="128"/>
      <c r="DBQ33" s="128"/>
      <c r="DBR33" s="128"/>
      <c r="DBS33" s="128"/>
      <c r="DBT33" s="128"/>
      <c r="DBU33" s="128"/>
      <c r="DBV33" s="128"/>
      <c r="DBW33" s="128"/>
      <c r="DBX33" s="128"/>
      <c r="DBY33" s="128"/>
      <c r="DBZ33" s="128"/>
      <c r="DCA33" s="128"/>
      <c r="DCB33" s="128"/>
      <c r="DCC33" s="128"/>
      <c r="DCD33" s="128"/>
      <c r="DCE33" s="128"/>
      <c r="DCF33" s="128"/>
      <c r="DCG33" s="128"/>
      <c r="DCH33" s="128"/>
      <c r="DCI33" s="128"/>
      <c r="DCJ33" s="128"/>
      <c r="DCK33" s="128"/>
      <c r="DCL33" s="128"/>
      <c r="DCM33" s="128"/>
      <c r="DCN33" s="128"/>
      <c r="DCO33" s="128"/>
      <c r="DCP33" s="128"/>
      <c r="DCQ33" s="128"/>
      <c r="DCR33" s="128"/>
      <c r="DCS33" s="128"/>
      <c r="DCT33" s="128"/>
      <c r="DCU33" s="128"/>
      <c r="DCV33" s="128"/>
      <c r="DCW33" s="128"/>
      <c r="DCX33" s="128"/>
      <c r="DCY33" s="128"/>
      <c r="DCZ33" s="128"/>
      <c r="DDA33" s="128"/>
      <c r="DDB33" s="128"/>
      <c r="DDC33" s="128"/>
      <c r="DDD33" s="128"/>
      <c r="DDE33" s="128"/>
      <c r="DDF33" s="128"/>
      <c r="DDG33" s="128"/>
      <c r="DDH33" s="128"/>
      <c r="DDI33" s="128"/>
      <c r="DDJ33" s="128"/>
      <c r="DDK33" s="128"/>
      <c r="DDL33" s="128"/>
      <c r="DDM33" s="128"/>
      <c r="DDN33" s="128"/>
      <c r="DDO33" s="128"/>
      <c r="DDP33" s="128"/>
      <c r="DDQ33" s="128"/>
      <c r="DDR33" s="128"/>
      <c r="DDS33" s="128"/>
      <c r="DDT33" s="128"/>
      <c r="DDU33" s="128"/>
      <c r="DDV33" s="128"/>
      <c r="DDW33" s="128"/>
      <c r="DDX33" s="128"/>
      <c r="DDY33" s="128"/>
      <c r="DDZ33" s="128"/>
      <c r="DEA33" s="128"/>
      <c r="DEB33" s="128"/>
      <c r="DEC33" s="128"/>
      <c r="DED33" s="128"/>
      <c r="DEE33" s="128"/>
      <c r="DEF33" s="128"/>
      <c r="DEG33" s="128"/>
      <c r="DEH33" s="128"/>
      <c r="DEI33" s="128"/>
      <c r="DEJ33" s="128"/>
      <c r="DEK33" s="128"/>
      <c r="DEL33" s="128"/>
      <c r="DEM33" s="128"/>
      <c r="DEN33" s="128"/>
      <c r="DEO33" s="128"/>
      <c r="DEP33" s="128"/>
      <c r="DEQ33" s="128"/>
      <c r="DER33" s="128"/>
      <c r="DES33" s="128"/>
      <c r="DET33" s="128"/>
      <c r="DEU33" s="128"/>
      <c r="DEV33" s="128"/>
      <c r="DEW33" s="128"/>
      <c r="DEX33" s="128"/>
      <c r="DEY33" s="128"/>
      <c r="DEZ33" s="128"/>
      <c r="DFA33" s="128"/>
      <c r="DFB33" s="128"/>
      <c r="DFC33" s="128"/>
      <c r="DFD33" s="128"/>
      <c r="DFE33" s="128"/>
      <c r="DFF33" s="128"/>
      <c r="DFG33" s="128"/>
      <c r="DFH33" s="128"/>
      <c r="DFI33" s="128"/>
      <c r="DFJ33" s="128"/>
      <c r="DFK33" s="128"/>
      <c r="DFL33" s="128"/>
      <c r="DFM33" s="128"/>
      <c r="DFN33" s="128"/>
      <c r="DFO33" s="128"/>
      <c r="DFP33" s="128"/>
      <c r="DFQ33" s="128"/>
      <c r="DFR33" s="128"/>
      <c r="DFS33" s="128"/>
      <c r="DFT33" s="128"/>
      <c r="DFU33" s="128"/>
      <c r="DFV33" s="128"/>
      <c r="DFW33" s="128"/>
      <c r="DFX33" s="128"/>
      <c r="DFY33" s="128"/>
      <c r="DFZ33" s="128"/>
      <c r="DGA33" s="128"/>
      <c r="DGB33" s="128"/>
      <c r="DGC33" s="128"/>
      <c r="DGD33" s="128"/>
      <c r="DGE33" s="128"/>
      <c r="DGF33" s="128"/>
      <c r="DGG33" s="128"/>
      <c r="DGH33" s="128"/>
      <c r="DGI33" s="128"/>
      <c r="DGJ33" s="128"/>
      <c r="DGK33" s="128"/>
      <c r="DGL33" s="128"/>
      <c r="DGM33" s="128"/>
      <c r="DGN33" s="128"/>
      <c r="DGO33" s="128"/>
      <c r="DGP33" s="128"/>
      <c r="DGQ33" s="128"/>
      <c r="DGR33" s="128"/>
      <c r="DGS33" s="128"/>
      <c r="DGT33" s="128"/>
      <c r="DGU33" s="128"/>
      <c r="DGV33" s="128"/>
      <c r="DGW33" s="128"/>
      <c r="DGX33" s="128"/>
      <c r="DGY33" s="128"/>
      <c r="DGZ33" s="128"/>
      <c r="DHA33" s="128"/>
      <c r="DHB33" s="128"/>
      <c r="DHC33" s="128"/>
      <c r="DHD33" s="128"/>
      <c r="DHE33" s="128"/>
      <c r="DHF33" s="128"/>
      <c r="DHG33" s="128"/>
      <c r="DHH33" s="128"/>
      <c r="DHI33" s="128"/>
      <c r="DHJ33" s="128"/>
      <c r="DHK33" s="128"/>
      <c r="DHL33" s="128"/>
      <c r="DHM33" s="128"/>
      <c r="DHN33" s="128"/>
      <c r="DHO33" s="128"/>
      <c r="DHP33" s="128"/>
      <c r="DHQ33" s="128"/>
      <c r="DHR33" s="128"/>
      <c r="DHS33" s="128"/>
      <c r="DHT33" s="128"/>
      <c r="DHU33" s="128"/>
      <c r="DHV33" s="128"/>
      <c r="DHW33" s="128"/>
      <c r="DHX33" s="128"/>
      <c r="DHY33" s="128"/>
      <c r="DHZ33" s="128"/>
      <c r="DIA33" s="128"/>
      <c r="DIB33" s="128"/>
      <c r="DIC33" s="128"/>
      <c r="DID33" s="128"/>
      <c r="DIE33" s="128"/>
      <c r="DIF33" s="128"/>
      <c r="DIG33" s="128"/>
      <c r="DIH33" s="128"/>
      <c r="DII33" s="128"/>
      <c r="DIJ33" s="128"/>
      <c r="DIK33" s="128"/>
      <c r="DIL33" s="128"/>
      <c r="DIM33" s="128"/>
      <c r="DIN33" s="128"/>
      <c r="DIO33" s="128"/>
      <c r="DIP33" s="128"/>
      <c r="DIQ33" s="128"/>
      <c r="DIR33" s="128"/>
      <c r="DIS33" s="128"/>
      <c r="DIT33" s="128"/>
      <c r="DIU33" s="128"/>
      <c r="DIV33" s="128"/>
      <c r="DIW33" s="128"/>
      <c r="DIX33" s="128"/>
      <c r="DIY33" s="128"/>
      <c r="DIZ33" s="128"/>
      <c r="DJA33" s="128"/>
      <c r="DJB33" s="128"/>
      <c r="DJC33" s="128"/>
      <c r="DJD33" s="128"/>
      <c r="DJE33" s="128"/>
      <c r="DJF33" s="128"/>
      <c r="DJG33" s="128"/>
      <c r="DJH33" s="128"/>
      <c r="DJI33" s="128"/>
      <c r="DJJ33" s="128"/>
      <c r="DJK33" s="128"/>
      <c r="DJL33" s="128"/>
      <c r="DJM33" s="128"/>
      <c r="DJN33" s="128"/>
      <c r="DJO33" s="128"/>
      <c r="DJP33" s="128"/>
      <c r="DJQ33" s="128"/>
      <c r="DJR33" s="128"/>
      <c r="DJS33" s="128"/>
      <c r="DJT33" s="128"/>
      <c r="DJU33" s="128"/>
      <c r="DJV33" s="128"/>
      <c r="DJW33" s="128"/>
      <c r="DJX33" s="128"/>
      <c r="DJY33" s="128"/>
      <c r="DJZ33" s="128"/>
      <c r="DKA33" s="128"/>
      <c r="DKB33" s="128"/>
      <c r="DKC33" s="128"/>
      <c r="DKD33" s="128"/>
      <c r="DKE33" s="128"/>
      <c r="DKF33" s="128"/>
      <c r="DKG33" s="128"/>
      <c r="DKH33" s="128"/>
      <c r="DKI33" s="128"/>
      <c r="DKJ33" s="128"/>
      <c r="DKK33" s="128"/>
      <c r="DKL33" s="128"/>
      <c r="DKM33" s="128"/>
      <c r="DKN33" s="128"/>
      <c r="DKO33" s="128"/>
      <c r="DKP33" s="128"/>
      <c r="DKQ33" s="128"/>
      <c r="DKR33" s="128"/>
      <c r="DKS33" s="128"/>
      <c r="DKT33" s="128"/>
      <c r="DKU33" s="128"/>
      <c r="DKV33" s="128"/>
      <c r="DKW33" s="128"/>
      <c r="DKX33" s="128"/>
      <c r="DKY33" s="128"/>
      <c r="DKZ33" s="128"/>
      <c r="DLA33" s="128"/>
      <c r="DLB33" s="128"/>
      <c r="DLC33" s="128"/>
      <c r="DLD33" s="128"/>
      <c r="DLE33" s="128"/>
      <c r="DLF33" s="128"/>
      <c r="DLG33" s="128"/>
      <c r="DLH33" s="128"/>
      <c r="DLI33" s="128"/>
      <c r="DLJ33" s="128"/>
      <c r="DLK33" s="128"/>
      <c r="DLL33" s="128"/>
      <c r="DLM33" s="128"/>
      <c r="DLN33" s="128"/>
      <c r="DLO33" s="128"/>
      <c r="DLP33" s="128"/>
      <c r="DLQ33" s="128"/>
      <c r="DLR33" s="128"/>
      <c r="DLS33" s="128"/>
      <c r="DLT33" s="128"/>
      <c r="DLU33" s="128"/>
      <c r="DLV33" s="128"/>
      <c r="DLW33" s="128"/>
      <c r="DLX33" s="128"/>
      <c r="DLY33" s="128"/>
      <c r="DLZ33" s="128"/>
      <c r="DMA33" s="128"/>
      <c r="DMB33" s="128"/>
      <c r="DMC33" s="128"/>
      <c r="DMD33" s="128"/>
      <c r="DME33" s="128"/>
      <c r="DMF33" s="128"/>
      <c r="DMG33" s="128"/>
      <c r="DMH33" s="128"/>
      <c r="DMI33" s="128"/>
      <c r="DMJ33" s="128"/>
      <c r="DMK33" s="128"/>
      <c r="DML33" s="128"/>
      <c r="DMM33" s="128"/>
      <c r="DMN33" s="128"/>
      <c r="DMO33" s="128"/>
      <c r="DMP33" s="128"/>
      <c r="DMQ33" s="128"/>
      <c r="DMR33" s="128"/>
      <c r="DMS33" s="128"/>
      <c r="DMT33" s="128"/>
      <c r="DMU33" s="128"/>
      <c r="DMV33" s="128"/>
      <c r="DMW33" s="128"/>
      <c r="DMX33" s="128"/>
      <c r="DMY33" s="128"/>
      <c r="DMZ33" s="128"/>
      <c r="DNA33" s="128"/>
      <c r="DNB33" s="128"/>
      <c r="DNC33" s="128"/>
      <c r="DND33" s="128"/>
      <c r="DNE33" s="128"/>
      <c r="DNF33" s="128"/>
      <c r="DNG33" s="128"/>
      <c r="DNH33" s="128"/>
      <c r="DNI33" s="128"/>
      <c r="DNJ33" s="128"/>
      <c r="DNK33" s="128"/>
      <c r="DNL33" s="128"/>
      <c r="DNM33" s="128"/>
      <c r="DNN33" s="128"/>
      <c r="DNO33" s="128"/>
      <c r="DNP33" s="128"/>
      <c r="DNQ33" s="128"/>
      <c r="DNR33" s="128"/>
      <c r="DNS33" s="128"/>
      <c r="DNT33" s="128"/>
      <c r="DNU33" s="128"/>
      <c r="DNV33" s="128"/>
      <c r="DNW33" s="128"/>
      <c r="DNX33" s="128"/>
      <c r="DNY33" s="128"/>
      <c r="DNZ33" s="128"/>
      <c r="DOA33" s="128"/>
      <c r="DOB33" s="128"/>
      <c r="DOC33" s="128"/>
      <c r="DOD33" s="128"/>
      <c r="DOE33" s="128"/>
      <c r="DOF33" s="128"/>
      <c r="DOG33" s="128"/>
      <c r="DOH33" s="128"/>
      <c r="DOI33" s="128"/>
      <c r="DOJ33" s="128"/>
      <c r="DOK33" s="128"/>
      <c r="DOL33" s="128"/>
      <c r="DOM33" s="128"/>
      <c r="DON33" s="128"/>
      <c r="DOO33" s="128"/>
      <c r="DOP33" s="128"/>
      <c r="DOQ33" s="128"/>
      <c r="DOR33" s="128"/>
      <c r="DOS33" s="128"/>
      <c r="DOT33" s="128"/>
      <c r="DOU33" s="128"/>
      <c r="DOV33" s="128"/>
      <c r="DOW33" s="128"/>
      <c r="DOX33" s="128"/>
      <c r="DOY33" s="128"/>
      <c r="DOZ33" s="128"/>
      <c r="DPA33" s="128"/>
      <c r="DPB33" s="128"/>
      <c r="DPC33" s="128"/>
      <c r="DPD33" s="128"/>
      <c r="DPE33" s="128"/>
      <c r="DPF33" s="128"/>
      <c r="DPG33" s="128"/>
      <c r="DPH33" s="128"/>
      <c r="DPI33" s="128"/>
      <c r="DPJ33" s="128"/>
      <c r="DPK33" s="128"/>
      <c r="DPL33" s="128"/>
      <c r="DPM33" s="128"/>
      <c r="DPN33" s="128"/>
      <c r="DPO33" s="128"/>
      <c r="DPP33" s="128"/>
      <c r="DPQ33" s="128"/>
      <c r="DPR33" s="128"/>
      <c r="DPS33" s="128"/>
      <c r="DPT33" s="128"/>
      <c r="DPU33" s="128"/>
      <c r="DPV33" s="128"/>
      <c r="DPW33" s="128"/>
      <c r="DPX33" s="128"/>
      <c r="DPY33" s="128"/>
      <c r="DPZ33" s="128"/>
      <c r="DQA33" s="128"/>
      <c r="DQB33" s="128"/>
      <c r="DQC33" s="128"/>
      <c r="DQD33" s="128"/>
      <c r="DQE33" s="128"/>
      <c r="DQF33" s="128"/>
      <c r="DQG33" s="128"/>
      <c r="DQH33" s="128"/>
      <c r="DQI33" s="128"/>
      <c r="DQJ33" s="128"/>
      <c r="DQK33" s="128"/>
      <c r="DQL33" s="128"/>
      <c r="DQM33" s="128"/>
      <c r="DQN33" s="128"/>
      <c r="DQO33" s="128"/>
      <c r="DQP33" s="128"/>
      <c r="DQQ33" s="128"/>
      <c r="DQR33" s="128"/>
      <c r="DQS33" s="128"/>
      <c r="DQT33" s="128"/>
      <c r="DQU33" s="128"/>
      <c r="DQV33" s="128"/>
      <c r="DQW33" s="128"/>
      <c r="DQX33" s="128"/>
      <c r="DQY33" s="128"/>
      <c r="DQZ33" s="128"/>
      <c r="DRA33" s="128"/>
      <c r="DRB33" s="128"/>
      <c r="DRC33" s="128"/>
      <c r="DRD33" s="128"/>
      <c r="DRE33" s="128"/>
      <c r="DRF33" s="128"/>
      <c r="DRG33" s="128"/>
      <c r="DRH33" s="128"/>
      <c r="DRI33" s="128"/>
      <c r="DRJ33" s="128"/>
      <c r="DRK33" s="128"/>
      <c r="DRL33" s="128"/>
      <c r="DRM33" s="128"/>
      <c r="DRN33" s="128"/>
      <c r="DRO33" s="128"/>
      <c r="DRP33" s="128"/>
      <c r="DRQ33" s="128"/>
      <c r="DRR33" s="128"/>
      <c r="DRS33" s="128"/>
      <c r="DRT33" s="128"/>
      <c r="DRU33" s="128"/>
      <c r="DRV33" s="128"/>
      <c r="DRW33" s="128"/>
      <c r="DRX33" s="128"/>
      <c r="DRY33" s="128"/>
      <c r="DRZ33" s="128"/>
      <c r="DSA33" s="128"/>
      <c r="DSB33" s="128"/>
      <c r="DSC33" s="128"/>
      <c r="DSD33" s="128"/>
      <c r="DSE33" s="128"/>
      <c r="DSF33" s="128"/>
      <c r="DSG33" s="128"/>
      <c r="DSH33" s="128"/>
      <c r="DSI33" s="128"/>
      <c r="DSJ33" s="128"/>
      <c r="DSK33" s="128"/>
      <c r="DSL33" s="128"/>
      <c r="DSM33" s="128"/>
      <c r="DSN33" s="128"/>
      <c r="DSO33" s="128"/>
      <c r="DSP33" s="128"/>
      <c r="DSQ33" s="128"/>
      <c r="DSR33" s="128"/>
      <c r="DSS33" s="128"/>
      <c r="DST33" s="128"/>
      <c r="DSU33" s="128"/>
      <c r="DSV33" s="128"/>
      <c r="DSW33" s="128"/>
      <c r="DSX33" s="128"/>
      <c r="DSY33" s="128"/>
      <c r="DSZ33" s="128"/>
      <c r="DTA33" s="128"/>
      <c r="DTB33" s="128"/>
      <c r="DTC33" s="128"/>
      <c r="DTD33" s="128"/>
      <c r="DTE33" s="128"/>
      <c r="DTF33" s="128"/>
      <c r="DTG33" s="128"/>
      <c r="DTH33" s="128"/>
      <c r="DTI33" s="128"/>
      <c r="DTJ33" s="128"/>
      <c r="DTK33" s="128"/>
      <c r="DTL33" s="128"/>
      <c r="DTM33" s="128"/>
      <c r="DTN33" s="128"/>
      <c r="DTO33" s="128"/>
      <c r="DTP33" s="128"/>
      <c r="DTQ33" s="128"/>
      <c r="DTR33" s="128"/>
      <c r="DTS33" s="128"/>
      <c r="DTT33" s="128"/>
      <c r="DTU33" s="128"/>
      <c r="DTV33" s="128"/>
      <c r="DTW33" s="128"/>
      <c r="DTX33" s="128"/>
      <c r="DTY33" s="128"/>
      <c r="DTZ33" s="128"/>
      <c r="DUA33" s="128"/>
      <c r="DUB33" s="128"/>
      <c r="DUC33" s="128"/>
      <c r="DUD33" s="128"/>
      <c r="DUE33" s="128"/>
      <c r="DUF33" s="128"/>
      <c r="DUG33" s="128"/>
      <c r="DUH33" s="128"/>
      <c r="DUI33" s="128"/>
      <c r="DUJ33" s="128"/>
      <c r="DUK33" s="128"/>
      <c r="DUL33" s="128"/>
      <c r="DUM33" s="128"/>
      <c r="DUN33" s="128"/>
      <c r="DUO33" s="128"/>
      <c r="DUP33" s="128"/>
      <c r="DUQ33" s="128"/>
      <c r="DUR33" s="128"/>
      <c r="DUS33" s="128"/>
      <c r="DUT33" s="128"/>
      <c r="DUU33" s="128"/>
      <c r="DUV33" s="128"/>
      <c r="DUW33" s="128"/>
      <c r="DUX33" s="128"/>
      <c r="DUY33" s="128"/>
      <c r="DUZ33" s="128"/>
      <c r="DVA33" s="128"/>
      <c r="DVB33" s="128"/>
      <c r="DVC33" s="128"/>
      <c r="DVD33" s="128"/>
      <c r="DVE33" s="128"/>
      <c r="DVF33" s="128"/>
      <c r="DVG33" s="128"/>
      <c r="DVH33" s="128"/>
      <c r="DVI33" s="128"/>
      <c r="DVJ33" s="128"/>
      <c r="DVK33" s="128"/>
      <c r="DVL33" s="128"/>
      <c r="DVM33" s="128"/>
      <c r="DVN33" s="128"/>
      <c r="DVO33" s="128"/>
      <c r="DVP33" s="128"/>
      <c r="DVQ33" s="128"/>
      <c r="DVR33" s="128"/>
      <c r="DVS33" s="128"/>
      <c r="DVT33" s="128"/>
      <c r="DVU33" s="128"/>
      <c r="DVV33" s="128"/>
      <c r="DVW33" s="128"/>
      <c r="DVX33" s="128"/>
      <c r="DVY33" s="128"/>
      <c r="DVZ33" s="128"/>
      <c r="DWA33" s="128"/>
      <c r="DWB33" s="128"/>
      <c r="DWC33" s="128"/>
      <c r="DWD33" s="128"/>
      <c r="DWE33" s="128"/>
      <c r="DWF33" s="128"/>
      <c r="DWG33" s="128"/>
      <c r="DWH33" s="128"/>
      <c r="DWI33" s="128"/>
      <c r="DWJ33" s="128"/>
      <c r="DWK33" s="128"/>
      <c r="DWL33" s="128"/>
      <c r="DWM33" s="128"/>
      <c r="DWN33" s="128"/>
      <c r="DWO33" s="128"/>
      <c r="DWP33" s="128"/>
      <c r="DWQ33" s="128"/>
      <c r="DWR33" s="128"/>
      <c r="DWS33" s="128"/>
      <c r="DWT33" s="128"/>
      <c r="DWU33" s="128"/>
      <c r="DWV33" s="128"/>
      <c r="DWW33" s="128"/>
      <c r="DWX33" s="128"/>
      <c r="DWY33" s="128"/>
      <c r="DWZ33" s="128"/>
      <c r="DXA33" s="128"/>
      <c r="DXB33" s="128"/>
      <c r="DXC33" s="128"/>
      <c r="DXD33" s="128"/>
      <c r="DXE33" s="128"/>
      <c r="DXF33" s="128"/>
      <c r="DXG33" s="128"/>
      <c r="DXH33" s="128"/>
      <c r="DXI33" s="128"/>
      <c r="DXJ33" s="128"/>
      <c r="DXK33" s="128"/>
      <c r="DXL33" s="128"/>
      <c r="DXM33" s="128"/>
      <c r="DXN33" s="128"/>
      <c r="DXO33" s="128"/>
      <c r="DXP33" s="128"/>
      <c r="DXQ33" s="128"/>
      <c r="DXR33" s="128"/>
      <c r="DXS33" s="128"/>
      <c r="DXT33" s="128"/>
      <c r="DXU33" s="128"/>
      <c r="DXV33" s="128"/>
      <c r="DXW33" s="128"/>
      <c r="DXX33" s="128"/>
      <c r="DXY33" s="128"/>
      <c r="DXZ33" s="128"/>
      <c r="DYA33" s="128"/>
      <c r="DYB33" s="128"/>
      <c r="DYC33" s="128"/>
      <c r="DYD33" s="128"/>
      <c r="DYE33" s="128"/>
      <c r="DYF33" s="128"/>
      <c r="DYG33" s="128"/>
      <c r="DYH33" s="128"/>
      <c r="DYI33" s="128"/>
      <c r="DYJ33" s="128"/>
      <c r="DYK33" s="128"/>
      <c r="DYL33" s="128"/>
      <c r="DYM33" s="128"/>
      <c r="DYN33" s="128"/>
      <c r="DYO33" s="128"/>
      <c r="DYP33" s="128"/>
      <c r="DYQ33" s="128"/>
      <c r="DYR33" s="128"/>
      <c r="DYS33" s="128"/>
      <c r="DYT33" s="128"/>
      <c r="DYU33" s="128"/>
      <c r="DYV33" s="128"/>
      <c r="DYW33" s="128"/>
      <c r="DYX33" s="128"/>
      <c r="DYY33" s="128"/>
      <c r="DYZ33" s="128"/>
      <c r="DZA33" s="128"/>
      <c r="DZB33" s="128"/>
      <c r="DZC33" s="128"/>
      <c r="DZD33" s="128"/>
      <c r="DZE33" s="128"/>
      <c r="DZF33" s="128"/>
      <c r="DZG33" s="128"/>
      <c r="DZH33" s="128"/>
      <c r="DZI33" s="128"/>
      <c r="DZJ33" s="128"/>
      <c r="DZK33" s="128"/>
      <c r="DZL33" s="128"/>
      <c r="DZM33" s="128"/>
      <c r="DZN33" s="128"/>
      <c r="DZO33" s="128"/>
      <c r="DZP33" s="128"/>
      <c r="DZQ33" s="128"/>
      <c r="DZR33" s="128"/>
      <c r="DZS33" s="128"/>
      <c r="DZT33" s="128"/>
      <c r="DZU33" s="128"/>
      <c r="DZV33" s="128"/>
      <c r="DZW33" s="128"/>
      <c r="DZX33" s="128"/>
      <c r="DZY33" s="128"/>
      <c r="DZZ33" s="128"/>
      <c r="EAA33" s="128"/>
      <c r="EAB33" s="128"/>
      <c r="EAC33" s="128"/>
      <c r="EAD33" s="128"/>
      <c r="EAE33" s="128"/>
      <c r="EAF33" s="128"/>
      <c r="EAG33" s="128"/>
      <c r="EAH33" s="128"/>
      <c r="EAI33" s="128"/>
      <c r="EAJ33" s="128"/>
      <c r="EAK33" s="128"/>
      <c r="EAL33" s="128"/>
      <c r="EAM33" s="128"/>
      <c r="EAN33" s="128"/>
      <c r="EAO33" s="128"/>
      <c r="EAP33" s="128"/>
      <c r="EAQ33" s="128"/>
      <c r="EAR33" s="128"/>
      <c r="EAS33" s="128"/>
      <c r="EAT33" s="128"/>
      <c r="EAU33" s="128"/>
      <c r="EAV33" s="128"/>
      <c r="EAW33" s="128"/>
      <c r="EAX33" s="128"/>
      <c r="EAY33" s="128"/>
      <c r="EAZ33" s="128"/>
      <c r="EBA33" s="128"/>
      <c r="EBB33" s="128"/>
      <c r="EBC33" s="128"/>
      <c r="EBD33" s="128"/>
      <c r="EBE33" s="128"/>
      <c r="EBF33" s="128"/>
      <c r="EBG33" s="128"/>
      <c r="EBH33" s="128"/>
      <c r="EBI33" s="128"/>
      <c r="EBJ33" s="128"/>
      <c r="EBK33" s="128"/>
      <c r="EBL33" s="128"/>
      <c r="EBM33" s="128"/>
      <c r="EBN33" s="128"/>
      <c r="EBO33" s="128"/>
      <c r="EBP33" s="128"/>
      <c r="EBQ33" s="128"/>
      <c r="EBR33" s="128"/>
      <c r="EBS33" s="128"/>
      <c r="EBT33" s="128"/>
      <c r="EBU33" s="128"/>
      <c r="EBV33" s="128"/>
      <c r="EBW33" s="128"/>
      <c r="EBX33" s="128"/>
      <c r="EBY33" s="128"/>
      <c r="EBZ33" s="128"/>
      <c r="ECA33" s="128"/>
      <c r="ECB33" s="128"/>
      <c r="ECC33" s="128"/>
      <c r="ECD33" s="128"/>
      <c r="ECE33" s="128"/>
      <c r="ECF33" s="128"/>
      <c r="ECG33" s="128"/>
      <c r="ECH33" s="128"/>
      <c r="ECI33" s="128"/>
      <c r="ECJ33" s="128"/>
      <c r="ECK33" s="128"/>
      <c r="ECL33" s="128"/>
      <c r="ECM33" s="128"/>
      <c r="ECN33" s="128"/>
      <c r="ECO33" s="128"/>
      <c r="ECP33" s="128"/>
      <c r="ECQ33" s="128"/>
      <c r="ECR33" s="128"/>
      <c r="ECS33" s="128"/>
      <c r="ECT33" s="128"/>
      <c r="ECU33" s="128"/>
      <c r="ECV33" s="128"/>
      <c r="ECW33" s="128"/>
      <c r="ECX33" s="128"/>
      <c r="ECY33" s="128"/>
      <c r="ECZ33" s="128"/>
      <c r="EDA33" s="128"/>
      <c r="EDB33" s="128"/>
      <c r="EDC33" s="128"/>
      <c r="EDD33" s="128"/>
      <c r="EDE33" s="128"/>
      <c r="EDF33" s="128"/>
      <c r="EDG33" s="128"/>
      <c r="EDH33" s="128"/>
      <c r="EDI33" s="128"/>
      <c r="EDJ33" s="128"/>
      <c r="EDK33" s="128"/>
      <c r="EDL33" s="128"/>
      <c r="EDM33" s="128"/>
      <c r="EDN33" s="128"/>
      <c r="EDO33" s="128"/>
      <c r="EDP33" s="128"/>
      <c r="EDQ33" s="128"/>
      <c r="EDR33" s="128"/>
      <c r="EDS33" s="128"/>
      <c r="EDT33" s="128"/>
      <c r="EDU33" s="128"/>
      <c r="EDV33" s="128"/>
      <c r="EDW33" s="128"/>
      <c r="EDX33" s="128"/>
      <c r="EDY33" s="128"/>
      <c r="EDZ33" s="128"/>
      <c r="EEA33" s="128"/>
      <c r="EEB33" s="128"/>
      <c r="EEC33" s="128"/>
      <c r="EED33" s="128"/>
      <c r="EEE33" s="128"/>
      <c r="EEF33" s="128"/>
      <c r="EEG33" s="128"/>
      <c r="EEH33" s="128"/>
      <c r="EEI33" s="128"/>
      <c r="EEJ33" s="128"/>
      <c r="EEK33" s="128"/>
      <c r="EEL33" s="128"/>
      <c r="EEM33" s="128"/>
      <c r="EEN33" s="128"/>
      <c r="EEO33" s="128"/>
      <c r="EEP33" s="128"/>
      <c r="EEQ33" s="128"/>
      <c r="EER33" s="128"/>
      <c r="EES33" s="128"/>
      <c r="EET33" s="128"/>
      <c r="EEU33" s="128"/>
      <c r="EEV33" s="128"/>
      <c r="EEW33" s="128"/>
      <c r="EEX33" s="128"/>
      <c r="EEY33" s="128"/>
      <c r="EEZ33" s="128"/>
      <c r="EFA33" s="128"/>
      <c r="EFB33" s="128"/>
      <c r="EFC33" s="128"/>
      <c r="EFD33" s="128"/>
      <c r="EFE33" s="128"/>
      <c r="EFF33" s="128"/>
      <c r="EFG33" s="128"/>
      <c r="EFH33" s="128"/>
      <c r="EFI33" s="128"/>
      <c r="EFJ33" s="128"/>
      <c r="EFK33" s="128"/>
      <c r="EFL33" s="128"/>
      <c r="EFM33" s="128"/>
      <c r="EFN33" s="128"/>
      <c r="EFO33" s="128"/>
      <c r="EFP33" s="128"/>
      <c r="EFQ33" s="128"/>
      <c r="EFR33" s="128"/>
      <c r="EFS33" s="128"/>
      <c r="EFT33" s="128"/>
      <c r="EFU33" s="128"/>
      <c r="EFV33" s="128"/>
      <c r="EFW33" s="128"/>
      <c r="EFX33" s="128"/>
      <c r="EFY33" s="128"/>
      <c r="EFZ33" s="128"/>
      <c r="EGA33" s="128"/>
      <c r="EGB33" s="128"/>
      <c r="EGC33" s="128"/>
      <c r="EGD33" s="128"/>
      <c r="EGE33" s="128"/>
      <c r="EGF33" s="128"/>
      <c r="EGG33" s="128"/>
      <c r="EGH33" s="128"/>
      <c r="EGI33" s="128"/>
      <c r="EGJ33" s="128"/>
      <c r="EGK33" s="128"/>
      <c r="EGL33" s="128"/>
      <c r="EGM33" s="128"/>
      <c r="EGN33" s="128"/>
      <c r="EGO33" s="128"/>
      <c r="EGP33" s="128"/>
      <c r="EGQ33" s="128"/>
      <c r="EGR33" s="128"/>
      <c r="EGS33" s="128"/>
      <c r="EGT33" s="128"/>
      <c r="EGU33" s="128"/>
      <c r="EGV33" s="128"/>
      <c r="EGW33" s="128"/>
      <c r="EGX33" s="128"/>
      <c r="EGY33" s="128"/>
      <c r="EGZ33" s="128"/>
      <c r="EHA33" s="128"/>
      <c r="EHB33" s="128"/>
      <c r="EHC33" s="128"/>
      <c r="EHD33" s="128"/>
      <c r="EHE33" s="128"/>
      <c r="EHF33" s="128"/>
      <c r="EHG33" s="128"/>
      <c r="EHH33" s="128"/>
      <c r="EHI33" s="128"/>
      <c r="EHJ33" s="128"/>
      <c r="EHK33" s="128"/>
      <c r="EHL33" s="128"/>
      <c r="EHM33" s="128"/>
      <c r="EHN33" s="128"/>
      <c r="EHO33" s="128"/>
      <c r="EHP33" s="128"/>
      <c r="EHQ33" s="128"/>
      <c r="EHR33" s="128"/>
      <c r="EHS33" s="128"/>
      <c r="EHT33" s="128"/>
      <c r="EHU33" s="128"/>
      <c r="EHV33" s="128"/>
      <c r="EHW33" s="128"/>
      <c r="EHX33" s="128"/>
      <c r="EHY33" s="128"/>
      <c r="EHZ33" s="128"/>
      <c r="EIA33" s="128"/>
      <c r="EIB33" s="128"/>
      <c r="EIC33" s="128"/>
      <c r="EID33" s="128"/>
      <c r="EIE33" s="128"/>
      <c r="EIF33" s="128"/>
      <c r="EIG33" s="128"/>
      <c r="EIH33" s="128"/>
      <c r="EII33" s="128"/>
      <c r="EIJ33" s="128"/>
      <c r="EIK33" s="128"/>
      <c r="EIL33" s="128"/>
      <c r="EIM33" s="128"/>
      <c r="EIN33" s="128"/>
      <c r="EIO33" s="128"/>
      <c r="EIP33" s="128"/>
      <c r="EIQ33" s="128"/>
      <c r="EIR33" s="128"/>
      <c r="EIS33" s="128"/>
      <c r="EIT33" s="128"/>
      <c r="EIU33" s="128"/>
      <c r="EIV33" s="128"/>
      <c r="EIW33" s="128"/>
      <c r="EIX33" s="128"/>
      <c r="EIY33" s="128"/>
      <c r="EIZ33" s="128"/>
      <c r="EJA33" s="128"/>
      <c r="EJB33" s="128"/>
      <c r="EJC33" s="128"/>
      <c r="EJD33" s="128"/>
      <c r="EJE33" s="128"/>
      <c r="EJF33" s="128"/>
      <c r="EJG33" s="128"/>
      <c r="EJH33" s="128"/>
      <c r="EJI33" s="128"/>
      <c r="EJJ33" s="128"/>
      <c r="EJK33" s="128"/>
      <c r="EJL33" s="128"/>
      <c r="EJM33" s="128"/>
      <c r="EJN33" s="128"/>
      <c r="EJO33" s="128"/>
      <c r="EJP33" s="128"/>
      <c r="EJQ33" s="128"/>
      <c r="EJR33" s="128"/>
      <c r="EJS33" s="128"/>
      <c r="EJT33" s="128"/>
      <c r="EJU33" s="128"/>
      <c r="EJV33" s="128"/>
      <c r="EJW33" s="128"/>
      <c r="EJX33" s="128"/>
      <c r="EJY33" s="128"/>
      <c r="EJZ33" s="128"/>
      <c r="EKA33" s="128"/>
      <c r="EKB33" s="128"/>
      <c r="EKC33" s="128"/>
      <c r="EKD33" s="128"/>
      <c r="EKE33" s="128"/>
      <c r="EKF33" s="128"/>
      <c r="EKG33" s="128"/>
      <c r="EKH33" s="128"/>
      <c r="EKI33" s="128"/>
      <c r="EKJ33" s="128"/>
      <c r="EKK33" s="128"/>
      <c r="EKL33" s="128"/>
      <c r="EKM33" s="128"/>
      <c r="EKN33" s="128"/>
      <c r="EKO33" s="128"/>
      <c r="EKP33" s="128"/>
      <c r="EKQ33" s="128"/>
      <c r="EKR33" s="128"/>
      <c r="EKS33" s="128"/>
      <c r="EKT33" s="128"/>
      <c r="EKU33" s="128"/>
      <c r="EKV33" s="128"/>
      <c r="EKW33" s="128"/>
      <c r="EKX33" s="128"/>
      <c r="EKY33" s="128"/>
      <c r="EKZ33" s="128"/>
      <c r="ELA33" s="128"/>
      <c r="ELB33" s="128"/>
      <c r="ELC33" s="128"/>
      <c r="ELD33" s="128"/>
      <c r="ELE33" s="128"/>
      <c r="ELF33" s="128"/>
      <c r="ELG33" s="128"/>
      <c r="ELH33" s="128"/>
      <c r="ELI33" s="128"/>
      <c r="ELJ33" s="128"/>
      <c r="ELK33" s="128"/>
      <c r="ELL33" s="128"/>
      <c r="ELM33" s="128"/>
      <c r="ELN33" s="128"/>
      <c r="ELO33" s="128"/>
      <c r="ELP33" s="128"/>
      <c r="ELQ33" s="128"/>
      <c r="ELR33" s="128"/>
      <c r="ELS33" s="128"/>
      <c r="ELT33" s="128"/>
      <c r="ELU33" s="128"/>
      <c r="ELV33" s="128"/>
      <c r="ELW33" s="128"/>
      <c r="ELX33" s="128"/>
      <c r="ELY33" s="128"/>
      <c r="ELZ33" s="128"/>
      <c r="EMA33" s="128"/>
      <c r="EMB33" s="128"/>
      <c r="EMC33" s="128"/>
      <c r="EMD33" s="128"/>
      <c r="EME33" s="128"/>
      <c r="EMF33" s="128"/>
      <c r="EMG33" s="128"/>
      <c r="EMH33" s="128"/>
      <c r="EMI33" s="128"/>
      <c r="EMJ33" s="128"/>
      <c r="EMK33" s="128"/>
      <c r="EML33" s="128"/>
      <c r="EMM33" s="128"/>
      <c r="EMN33" s="128"/>
      <c r="EMO33" s="128"/>
      <c r="EMP33" s="128"/>
      <c r="EMQ33" s="128"/>
      <c r="EMR33" s="128"/>
      <c r="EMS33" s="128"/>
      <c r="EMT33" s="128"/>
      <c r="EMU33" s="128"/>
      <c r="EMV33" s="128"/>
      <c r="EMW33" s="128"/>
      <c r="EMX33" s="128"/>
      <c r="EMY33" s="128"/>
      <c r="EMZ33" s="128"/>
      <c r="ENA33" s="128"/>
      <c r="ENB33" s="128"/>
      <c r="ENC33" s="128"/>
      <c r="END33" s="128"/>
      <c r="ENE33" s="128"/>
      <c r="ENF33" s="128"/>
      <c r="ENG33" s="128"/>
      <c r="ENH33" s="128"/>
      <c r="ENI33" s="128"/>
      <c r="ENJ33" s="128"/>
      <c r="ENK33" s="128"/>
      <c r="ENL33" s="128"/>
      <c r="ENM33" s="128"/>
      <c r="ENN33" s="128"/>
      <c r="ENO33" s="128"/>
      <c r="ENP33" s="128"/>
      <c r="ENQ33" s="128"/>
      <c r="ENR33" s="128"/>
      <c r="ENS33" s="128"/>
      <c r="ENT33" s="128"/>
      <c r="ENU33" s="128"/>
      <c r="ENV33" s="128"/>
      <c r="ENW33" s="128"/>
      <c r="ENX33" s="128"/>
      <c r="ENY33" s="128"/>
      <c r="ENZ33" s="128"/>
      <c r="EOA33" s="128"/>
      <c r="EOB33" s="128"/>
      <c r="EOC33" s="128"/>
      <c r="EOD33" s="128"/>
      <c r="EOE33" s="128"/>
      <c r="EOF33" s="128"/>
      <c r="EOG33" s="128"/>
      <c r="EOH33" s="128"/>
      <c r="EOI33" s="128"/>
      <c r="EOJ33" s="128"/>
      <c r="EOK33" s="128"/>
      <c r="EOL33" s="128"/>
      <c r="EOM33" s="128"/>
      <c r="EON33" s="128"/>
      <c r="EOO33" s="128"/>
      <c r="EOP33" s="128"/>
      <c r="EOQ33" s="128"/>
      <c r="EOR33" s="128"/>
      <c r="EOS33" s="128"/>
      <c r="EOT33" s="128"/>
      <c r="EOU33" s="128"/>
      <c r="EOV33" s="128"/>
      <c r="EOW33" s="128"/>
      <c r="EOX33" s="128"/>
      <c r="EOY33" s="128"/>
      <c r="EOZ33" s="128"/>
      <c r="EPA33" s="128"/>
      <c r="EPB33" s="128"/>
      <c r="EPC33" s="128"/>
      <c r="EPD33" s="128"/>
      <c r="EPE33" s="128"/>
      <c r="EPF33" s="128"/>
      <c r="EPG33" s="128"/>
      <c r="EPH33" s="128"/>
      <c r="EPI33" s="128"/>
      <c r="EPJ33" s="128"/>
      <c r="EPK33" s="128"/>
      <c r="EPL33" s="128"/>
      <c r="EPM33" s="128"/>
      <c r="EPN33" s="128"/>
      <c r="EPO33" s="128"/>
      <c r="EPP33" s="128"/>
      <c r="EPQ33" s="128"/>
      <c r="EPR33" s="128"/>
      <c r="EPS33" s="128"/>
      <c r="EPT33" s="128"/>
      <c r="EPU33" s="128"/>
      <c r="EPV33" s="128"/>
      <c r="EPW33" s="128"/>
      <c r="EPX33" s="128"/>
      <c r="EPY33" s="128"/>
      <c r="EPZ33" s="128"/>
      <c r="EQA33" s="128"/>
      <c r="EQB33" s="128"/>
      <c r="EQC33" s="128"/>
      <c r="EQD33" s="128"/>
      <c r="EQE33" s="128"/>
      <c r="EQF33" s="128"/>
      <c r="EQG33" s="128"/>
      <c r="EQH33" s="128"/>
      <c r="EQI33" s="128"/>
      <c r="EQJ33" s="128"/>
      <c r="EQK33" s="128"/>
      <c r="EQL33" s="128"/>
      <c r="EQM33" s="128"/>
      <c r="EQN33" s="128"/>
      <c r="EQO33" s="128"/>
      <c r="EQP33" s="128"/>
      <c r="EQQ33" s="128"/>
      <c r="EQR33" s="128"/>
      <c r="EQS33" s="128"/>
      <c r="EQT33" s="128"/>
      <c r="EQU33" s="128"/>
      <c r="EQV33" s="128"/>
      <c r="EQW33" s="128"/>
      <c r="EQX33" s="128"/>
      <c r="EQY33" s="128"/>
      <c r="EQZ33" s="128"/>
      <c r="ERA33" s="128"/>
      <c r="ERB33" s="128"/>
      <c r="ERC33" s="128"/>
      <c r="ERD33" s="128"/>
      <c r="ERE33" s="128"/>
      <c r="ERF33" s="128"/>
      <c r="ERG33" s="128"/>
      <c r="ERH33" s="128"/>
      <c r="ERI33" s="128"/>
      <c r="ERJ33" s="128"/>
      <c r="ERK33" s="128"/>
      <c r="ERL33" s="128"/>
      <c r="ERM33" s="128"/>
      <c r="ERN33" s="128"/>
      <c r="ERO33" s="128"/>
      <c r="ERP33" s="128"/>
      <c r="ERQ33" s="128"/>
      <c r="ERR33" s="128"/>
      <c r="ERS33" s="128"/>
      <c r="ERT33" s="128"/>
      <c r="ERU33" s="128"/>
      <c r="ERV33" s="128"/>
      <c r="ERW33" s="128"/>
      <c r="ERX33" s="128"/>
      <c r="ERY33" s="128"/>
      <c r="ERZ33" s="128"/>
      <c r="ESA33" s="128"/>
      <c r="ESB33" s="128"/>
      <c r="ESC33" s="128"/>
      <c r="ESD33" s="128"/>
      <c r="ESE33" s="128"/>
      <c r="ESF33" s="128"/>
      <c r="ESG33" s="128"/>
      <c r="ESH33" s="128"/>
      <c r="ESI33" s="128"/>
      <c r="ESJ33" s="128"/>
      <c r="ESK33" s="128"/>
      <c r="ESL33" s="128"/>
      <c r="ESM33" s="128"/>
      <c r="ESN33" s="128"/>
      <c r="ESO33" s="128"/>
      <c r="ESP33" s="128"/>
      <c r="ESQ33" s="128"/>
      <c r="ESR33" s="128"/>
      <c r="ESS33" s="128"/>
      <c r="EST33" s="128"/>
      <c r="ESU33" s="128"/>
      <c r="ESV33" s="128"/>
      <c r="ESW33" s="128"/>
      <c r="ESX33" s="128"/>
      <c r="ESY33" s="128"/>
      <c r="ESZ33" s="128"/>
      <c r="ETA33" s="128"/>
      <c r="ETB33" s="128"/>
      <c r="ETC33" s="128"/>
      <c r="ETD33" s="128"/>
      <c r="ETE33" s="128"/>
      <c r="ETF33" s="128"/>
      <c r="ETG33" s="128"/>
      <c r="ETH33" s="128"/>
      <c r="ETI33" s="128"/>
      <c r="ETJ33" s="128"/>
      <c r="ETK33" s="128"/>
      <c r="ETL33" s="128"/>
      <c r="ETM33" s="128"/>
      <c r="ETN33" s="128"/>
      <c r="ETO33" s="128"/>
      <c r="ETP33" s="128"/>
      <c r="ETQ33" s="128"/>
      <c r="ETR33" s="128"/>
      <c r="ETS33" s="128"/>
      <c r="ETT33" s="128"/>
      <c r="ETU33" s="128"/>
      <c r="ETV33" s="128"/>
      <c r="ETW33" s="128"/>
      <c r="ETX33" s="128"/>
      <c r="ETY33" s="128"/>
      <c r="ETZ33" s="128"/>
      <c r="EUA33" s="128"/>
      <c r="EUB33" s="128"/>
      <c r="EUC33" s="128"/>
      <c r="EUD33" s="128"/>
      <c r="EUE33" s="128"/>
      <c r="EUF33" s="128"/>
      <c r="EUG33" s="128"/>
      <c r="EUH33" s="128"/>
      <c r="EUI33" s="128"/>
      <c r="EUJ33" s="128"/>
      <c r="EUK33" s="128"/>
      <c r="EUL33" s="128"/>
      <c r="EUM33" s="128"/>
      <c r="EUN33" s="128"/>
      <c r="EUO33" s="128"/>
      <c r="EUP33" s="128"/>
      <c r="EUQ33" s="128"/>
      <c r="EUR33" s="128"/>
      <c r="EUS33" s="128"/>
      <c r="EUT33" s="128"/>
      <c r="EUU33" s="128"/>
      <c r="EUV33" s="128"/>
      <c r="EUW33" s="128"/>
      <c r="EUX33" s="128"/>
      <c r="EUY33" s="128"/>
      <c r="EUZ33" s="128"/>
      <c r="EVA33" s="128"/>
      <c r="EVB33" s="128"/>
      <c r="EVC33" s="128"/>
      <c r="EVD33" s="128"/>
      <c r="EVE33" s="128"/>
      <c r="EVF33" s="128"/>
      <c r="EVG33" s="128"/>
      <c r="EVH33" s="128"/>
      <c r="EVI33" s="128"/>
      <c r="EVJ33" s="128"/>
      <c r="EVK33" s="128"/>
      <c r="EVL33" s="128"/>
      <c r="EVM33" s="128"/>
      <c r="EVN33" s="128"/>
      <c r="EVO33" s="128"/>
      <c r="EVP33" s="128"/>
      <c r="EVQ33" s="128"/>
      <c r="EVR33" s="128"/>
      <c r="EVS33" s="128"/>
      <c r="EVT33" s="128"/>
      <c r="EVU33" s="128"/>
      <c r="EVV33" s="128"/>
      <c r="EVW33" s="128"/>
      <c r="EVX33" s="128"/>
      <c r="EVY33" s="128"/>
      <c r="EVZ33" s="128"/>
      <c r="EWA33" s="128"/>
      <c r="EWB33" s="128"/>
      <c r="EWC33" s="128"/>
      <c r="EWD33" s="128"/>
      <c r="EWE33" s="128"/>
      <c r="EWF33" s="128"/>
      <c r="EWG33" s="128"/>
      <c r="EWH33" s="128"/>
      <c r="EWI33" s="128"/>
      <c r="EWJ33" s="128"/>
      <c r="EWK33" s="128"/>
      <c r="EWL33" s="128"/>
      <c r="EWM33" s="128"/>
      <c r="EWN33" s="128"/>
      <c r="EWO33" s="128"/>
      <c r="EWP33" s="128"/>
      <c r="EWQ33" s="128"/>
      <c r="EWR33" s="128"/>
      <c r="EWS33" s="128"/>
      <c r="EWT33" s="128"/>
      <c r="EWU33" s="128"/>
      <c r="EWV33" s="128"/>
      <c r="EWW33" s="128"/>
      <c r="EWX33" s="128"/>
      <c r="EWY33" s="128"/>
      <c r="EWZ33" s="128"/>
      <c r="EXA33" s="128"/>
      <c r="EXB33" s="128"/>
      <c r="EXC33" s="128"/>
      <c r="EXD33" s="128"/>
      <c r="EXE33" s="128"/>
      <c r="EXF33" s="128"/>
      <c r="EXG33" s="128"/>
      <c r="EXH33" s="128"/>
      <c r="EXI33" s="128"/>
      <c r="EXJ33" s="128"/>
      <c r="EXK33" s="128"/>
      <c r="EXL33" s="128"/>
      <c r="EXM33" s="128"/>
      <c r="EXN33" s="128"/>
      <c r="EXO33" s="128"/>
      <c r="EXP33" s="128"/>
      <c r="EXQ33" s="128"/>
      <c r="EXR33" s="128"/>
      <c r="EXS33" s="128"/>
      <c r="EXT33" s="128"/>
      <c r="EXU33" s="128"/>
      <c r="EXV33" s="128"/>
      <c r="EXW33" s="128"/>
      <c r="EXX33" s="128"/>
      <c r="EXY33" s="128"/>
      <c r="EXZ33" s="128"/>
      <c r="EYA33" s="128"/>
      <c r="EYB33" s="128"/>
      <c r="EYC33" s="128"/>
      <c r="EYD33" s="128"/>
      <c r="EYE33" s="128"/>
      <c r="EYF33" s="128"/>
      <c r="EYG33" s="128"/>
      <c r="EYH33" s="128"/>
      <c r="EYI33" s="128"/>
      <c r="EYJ33" s="128"/>
      <c r="EYK33" s="128"/>
      <c r="EYL33" s="128"/>
      <c r="EYM33" s="128"/>
      <c r="EYN33" s="128"/>
      <c r="EYO33" s="128"/>
      <c r="EYP33" s="128"/>
      <c r="EYQ33" s="128"/>
      <c r="EYR33" s="128"/>
      <c r="EYS33" s="128"/>
      <c r="EYT33" s="128"/>
      <c r="EYU33" s="128"/>
      <c r="EYV33" s="128"/>
      <c r="EYW33" s="128"/>
      <c r="EYX33" s="128"/>
      <c r="EYY33" s="128"/>
      <c r="EYZ33" s="128"/>
      <c r="EZA33" s="128"/>
      <c r="EZB33" s="128"/>
      <c r="EZC33" s="128"/>
      <c r="EZD33" s="128"/>
      <c r="EZE33" s="128"/>
      <c r="EZF33" s="128"/>
      <c r="EZG33" s="128"/>
      <c r="EZH33" s="128"/>
      <c r="EZI33" s="128"/>
      <c r="EZJ33" s="128"/>
      <c r="EZK33" s="128"/>
      <c r="EZL33" s="128"/>
      <c r="EZM33" s="128"/>
      <c r="EZN33" s="128"/>
      <c r="EZO33" s="128"/>
      <c r="EZP33" s="128"/>
      <c r="EZQ33" s="128"/>
      <c r="EZR33" s="128"/>
      <c r="EZS33" s="128"/>
      <c r="EZT33" s="128"/>
      <c r="EZU33" s="128"/>
      <c r="EZV33" s="128"/>
      <c r="EZW33" s="128"/>
      <c r="EZX33" s="128"/>
      <c r="EZY33" s="128"/>
      <c r="EZZ33" s="128"/>
      <c r="FAA33" s="128"/>
      <c r="FAB33" s="128"/>
      <c r="FAC33" s="128"/>
      <c r="FAD33" s="128"/>
      <c r="FAE33" s="128"/>
      <c r="FAF33" s="128"/>
      <c r="FAG33" s="128"/>
      <c r="FAH33" s="128"/>
      <c r="FAI33" s="128"/>
      <c r="FAJ33" s="128"/>
      <c r="FAK33" s="128"/>
      <c r="FAL33" s="128"/>
      <c r="FAM33" s="128"/>
      <c r="FAN33" s="128"/>
      <c r="FAO33" s="128"/>
      <c r="FAP33" s="128"/>
      <c r="FAQ33" s="128"/>
      <c r="FAR33" s="128"/>
      <c r="FAS33" s="128"/>
      <c r="FAT33" s="128"/>
      <c r="FAU33" s="128"/>
      <c r="FAV33" s="128"/>
      <c r="FAW33" s="128"/>
      <c r="FAX33" s="128"/>
      <c r="FAY33" s="128"/>
      <c r="FAZ33" s="128"/>
      <c r="FBA33" s="128"/>
      <c r="FBB33" s="128"/>
      <c r="FBC33" s="128"/>
      <c r="FBD33" s="128"/>
      <c r="FBE33" s="128"/>
      <c r="FBF33" s="128"/>
      <c r="FBG33" s="128"/>
      <c r="FBH33" s="128"/>
      <c r="FBI33" s="128"/>
      <c r="FBJ33" s="128"/>
      <c r="FBK33" s="128"/>
      <c r="FBL33" s="128"/>
      <c r="FBM33" s="128"/>
      <c r="FBN33" s="128"/>
      <c r="FBO33" s="128"/>
      <c r="FBP33" s="128"/>
      <c r="FBQ33" s="128"/>
      <c r="FBR33" s="128"/>
      <c r="FBS33" s="128"/>
      <c r="FBT33" s="128"/>
      <c r="FBU33" s="128"/>
      <c r="FBV33" s="128"/>
      <c r="FBW33" s="128"/>
      <c r="FBX33" s="128"/>
      <c r="FBY33" s="128"/>
      <c r="FBZ33" s="128"/>
      <c r="FCA33" s="128"/>
      <c r="FCB33" s="128"/>
      <c r="FCC33" s="128"/>
      <c r="FCD33" s="128"/>
      <c r="FCE33" s="128"/>
      <c r="FCF33" s="128"/>
      <c r="FCG33" s="128"/>
      <c r="FCH33" s="128"/>
      <c r="FCI33" s="128"/>
      <c r="FCJ33" s="128"/>
      <c r="FCK33" s="128"/>
      <c r="FCL33" s="128"/>
      <c r="FCM33" s="128"/>
      <c r="FCN33" s="128"/>
      <c r="FCO33" s="128"/>
      <c r="FCP33" s="128"/>
      <c r="FCQ33" s="128"/>
      <c r="FCR33" s="128"/>
      <c r="FCS33" s="128"/>
      <c r="FCT33" s="128"/>
      <c r="FCU33" s="128"/>
      <c r="FCV33" s="128"/>
      <c r="FCW33" s="128"/>
      <c r="FCX33" s="128"/>
      <c r="FCY33" s="128"/>
      <c r="FCZ33" s="128"/>
      <c r="FDA33" s="128"/>
      <c r="FDB33" s="128"/>
      <c r="FDC33" s="128"/>
      <c r="FDD33" s="128"/>
      <c r="FDE33" s="128"/>
      <c r="FDF33" s="128"/>
      <c r="FDG33" s="128"/>
      <c r="FDH33" s="128"/>
      <c r="FDI33" s="128"/>
      <c r="FDJ33" s="128"/>
      <c r="FDK33" s="128"/>
      <c r="FDL33" s="128"/>
      <c r="FDM33" s="128"/>
      <c r="FDN33" s="128"/>
      <c r="FDO33" s="128"/>
      <c r="FDP33" s="128"/>
      <c r="FDQ33" s="128"/>
      <c r="FDR33" s="128"/>
      <c r="FDS33" s="128"/>
      <c r="FDT33" s="128"/>
      <c r="FDU33" s="128"/>
      <c r="FDV33" s="128"/>
      <c r="FDW33" s="128"/>
      <c r="FDX33" s="128"/>
      <c r="FDY33" s="128"/>
      <c r="FDZ33" s="128"/>
      <c r="FEA33" s="128"/>
      <c r="FEB33" s="128"/>
      <c r="FEC33" s="128"/>
      <c r="FED33" s="128"/>
      <c r="FEE33" s="128"/>
      <c r="FEF33" s="128"/>
      <c r="FEG33" s="128"/>
      <c r="FEH33" s="128"/>
      <c r="FEI33" s="128"/>
      <c r="FEJ33" s="128"/>
      <c r="FEK33" s="128"/>
      <c r="FEL33" s="128"/>
      <c r="FEM33" s="128"/>
      <c r="FEN33" s="128"/>
      <c r="FEO33" s="128"/>
      <c r="FEP33" s="128"/>
      <c r="FEQ33" s="128"/>
      <c r="FER33" s="128"/>
      <c r="FES33" s="128"/>
      <c r="FET33" s="128"/>
      <c r="FEU33" s="128"/>
      <c r="FEV33" s="128"/>
      <c r="FEW33" s="128"/>
      <c r="FEX33" s="128"/>
      <c r="FEY33" s="128"/>
      <c r="FEZ33" s="128"/>
      <c r="FFA33" s="128"/>
      <c r="FFB33" s="128"/>
      <c r="FFC33" s="128"/>
      <c r="FFD33" s="128"/>
      <c r="FFE33" s="128"/>
      <c r="FFF33" s="128"/>
      <c r="FFG33" s="128"/>
      <c r="FFH33" s="128"/>
      <c r="FFI33" s="128"/>
      <c r="FFJ33" s="128"/>
      <c r="FFK33" s="128"/>
      <c r="FFL33" s="128"/>
      <c r="FFM33" s="128"/>
      <c r="FFN33" s="128"/>
      <c r="FFO33" s="128"/>
      <c r="FFP33" s="128"/>
      <c r="FFQ33" s="128"/>
      <c r="FFR33" s="128"/>
      <c r="FFS33" s="128"/>
      <c r="FFT33" s="128"/>
      <c r="FFU33" s="128"/>
      <c r="FFV33" s="128"/>
      <c r="FFW33" s="128"/>
      <c r="FFX33" s="128"/>
      <c r="FFY33" s="128"/>
      <c r="FFZ33" s="128"/>
      <c r="FGA33" s="128"/>
      <c r="FGB33" s="128"/>
      <c r="FGC33" s="128"/>
      <c r="FGD33" s="128"/>
      <c r="FGE33" s="128"/>
      <c r="FGF33" s="128"/>
      <c r="FGG33" s="128"/>
      <c r="FGH33" s="128"/>
      <c r="FGI33" s="128"/>
      <c r="FGJ33" s="128"/>
      <c r="FGK33" s="128"/>
      <c r="FGL33" s="128"/>
      <c r="FGM33" s="128"/>
      <c r="FGN33" s="128"/>
      <c r="FGO33" s="128"/>
      <c r="FGP33" s="128"/>
      <c r="FGQ33" s="128"/>
      <c r="FGR33" s="128"/>
      <c r="FGS33" s="128"/>
      <c r="FGT33" s="128"/>
      <c r="FGU33" s="128"/>
      <c r="FGV33" s="128"/>
      <c r="FGW33" s="128"/>
      <c r="FGX33" s="128"/>
      <c r="FGY33" s="128"/>
      <c r="FGZ33" s="128"/>
      <c r="FHA33" s="128"/>
      <c r="FHB33" s="128"/>
      <c r="FHC33" s="128"/>
      <c r="FHD33" s="128"/>
      <c r="FHE33" s="128"/>
      <c r="FHF33" s="128"/>
      <c r="FHG33" s="128"/>
      <c r="FHH33" s="128"/>
      <c r="FHI33" s="128"/>
      <c r="FHJ33" s="128"/>
      <c r="FHK33" s="128"/>
      <c r="FHL33" s="128"/>
      <c r="FHM33" s="128"/>
      <c r="FHN33" s="128"/>
      <c r="FHO33" s="128"/>
      <c r="FHP33" s="128"/>
      <c r="FHQ33" s="128"/>
      <c r="FHR33" s="128"/>
      <c r="FHS33" s="128"/>
      <c r="FHT33" s="128"/>
      <c r="FHU33" s="128"/>
      <c r="FHV33" s="128"/>
      <c r="FHW33" s="128"/>
      <c r="FHX33" s="128"/>
      <c r="FHY33" s="128"/>
      <c r="FHZ33" s="128"/>
      <c r="FIA33" s="128"/>
      <c r="FIB33" s="128"/>
      <c r="FIC33" s="128"/>
      <c r="FID33" s="128"/>
      <c r="FIE33" s="128"/>
      <c r="FIF33" s="128"/>
      <c r="FIG33" s="128"/>
      <c r="FIH33" s="128"/>
      <c r="FII33" s="128"/>
      <c r="FIJ33" s="128"/>
      <c r="FIK33" s="128"/>
      <c r="FIL33" s="128"/>
      <c r="FIM33" s="128"/>
      <c r="FIN33" s="128"/>
      <c r="FIO33" s="128"/>
      <c r="FIP33" s="128"/>
      <c r="FIQ33" s="128"/>
      <c r="FIR33" s="128"/>
      <c r="FIS33" s="128"/>
      <c r="FIT33" s="128"/>
      <c r="FIU33" s="128"/>
      <c r="FIV33" s="128"/>
      <c r="FIW33" s="128"/>
      <c r="FIX33" s="128"/>
      <c r="FIY33" s="128"/>
      <c r="FIZ33" s="128"/>
      <c r="FJA33" s="128"/>
      <c r="FJB33" s="128"/>
      <c r="FJC33" s="128"/>
      <c r="FJD33" s="128"/>
      <c r="FJE33" s="128"/>
      <c r="FJF33" s="128"/>
      <c r="FJG33" s="128"/>
      <c r="FJH33" s="128"/>
      <c r="FJI33" s="128"/>
      <c r="FJJ33" s="128"/>
      <c r="FJK33" s="128"/>
      <c r="FJL33" s="128"/>
      <c r="FJM33" s="128"/>
      <c r="FJN33" s="128"/>
      <c r="FJO33" s="128"/>
      <c r="FJP33" s="128"/>
      <c r="FJQ33" s="128"/>
      <c r="FJR33" s="128"/>
      <c r="FJS33" s="128"/>
      <c r="FJT33" s="128"/>
      <c r="FJU33" s="128"/>
      <c r="FJV33" s="128"/>
      <c r="FJW33" s="128"/>
      <c r="FJX33" s="128"/>
      <c r="FJY33" s="128"/>
      <c r="FJZ33" s="128"/>
      <c r="FKA33" s="128"/>
      <c r="FKB33" s="128"/>
      <c r="FKC33" s="128"/>
      <c r="FKD33" s="128"/>
      <c r="FKE33" s="128"/>
      <c r="FKF33" s="128"/>
      <c r="FKG33" s="128"/>
      <c r="FKH33" s="128"/>
      <c r="FKI33" s="128"/>
      <c r="FKJ33" s="128"/>
      <c r="FKK33" s="128"/>
      <c r="FKL33" s="128"/>
      <c r="FKM33" s="128"/>
      <c r="FKN33" s="128"/>
      <c r="FKO33" s="128"/>
      <c r="FKP33" s="128"/>
      <c r="FKQ33" s="128"/>
      <c r="FKR33" s="128"/>
      <c r="FKS33" s="128"/>
      <c r="FKT33" s="128"/>
      <c r="FKU33" s="128"/>
      <c r="FKV33" s="128"/>
      <c r="FKW33" s="128"/>
      <c r="FKX33" s="128"/>
      <c r="FKY33" s="128"/>
      <c r="FKZ33" s="128"/>
      <c r="FLA33" s="128"/>
      <c r="FLB33" s="128"/>
      <c r="FLC33" s="128"/>
      <c r="FLD33" s="128"/>
      <c r="FLE33" s="128"/>
      <c r="FLF33" s="128"/>
      <c r="FLG33" s="128"/>
      <c r="FLH33" s="128"/>
      <c r="FLI33" s="128"/>
      <c r="FLJ33" s="128"/>
      <c r="FLK33" s="128"/>
      <c r="FLL33" s="128"/>
      <c r="FLM33" s="128"/>
      <c r="FLN33" s="128"/>
      <c r="FLO33" s="128"/>
      <c r="FLP33" s="128"/>
      <c r="FLQ33" s="128"/>
      <c r="FLR33" s="128"/>
      <c r="FLS33" s="128"/>
      <c r="FLT33" s="128"/>
      <c r="FLU33" s="128"/>
      <c r="FLV33" s="128"/>
      <c r="FLW33" s="128"/>
      <c r="FLX33" s="128"/>
      <c r="FLY33" s="128"/>
      <c r="FLZ33" s="128"/>
      <c r="FMA33" s="128"/>
      <c r="FMB33" s="128"/>
      <c r="FMC33" s="128"/>
      <c r="FMD33" s="128"/>
      <c r="FME33" s="128"/>
      <c r="FMF33" s="128"/>
      <c r="FMG33" s="128"/>
      <c r="FMH33" s="128"/>
      <c r="FMI33" s="128"/>
      <c r="FMJ33" s="128"/>
      <c r="FMK33" s="128"/>
      <c r="FML33" s="128"/>
      <c r="FMM33" s="128"/>
      <c r="FMN33" s="128"/>
      <c r="FMO33" s="128"/>
      <c r="FMP33" s="128"/>
      <c r="FMQ33" s="128"/>
      <c r="FMR33" s="128"/>
      <c r="FMS33" s="128"/>
      <c r="FMT33" s="128"/>
      <c r="FMU33" s="128"/>
      <c r="FMV33" s="128"/>
      <c r="FMW33" s="128"/>
      <c r="FMX33" s="128"/>
      <c r="FMY33" s="128"/>
      <c r="FMZ33" s="128"/>
      <c r="FNA33" s="128"/>
      <c r="FNB33" s="128"/>
      <c r="FNC33" s="128"/>
      <c r="FND33" s="128"/>
      <c r="FNE33" s="128"/>
      <c r="FNF33" s="128"/>
      <c r="FNG33" s="128"/>
      <c r="FNH33" s="128"/>
      <c r="FNI33" s="128"/>
      <c r="FNJ33" s="128"/>
      <c r="FNK33" s="128"/>
      <c r="FNL33" s="128"/>
      <c r="FNM33" s="128"/>
      <c r="FNN33" s="128"/>
      <c r="FNO33" s="128"/>
      <c r="FNP33" s="128"/>
      <c r="FNQ33" s="128"/>
      <c r="FNR33" s="128"/>
      <c r="FNS33" s="128"/>
      <c r="FNT33" s="128"/>
      <c r="FNU33" s="128"/>
      <c r="FNV33" s="128"/>
      <c r="FNW33" s="128"/>
      <c r="FNX33" s="128"/>
      <c r="FNY33" s="128"/>
      <c r="FNZ33" s="128"/>
      <c r="FOA33" s="128"/>
      <c r="FOB33" s="128"/>
      <c r="FOC33" s="128"/>
      <c r="FOD33" s="128"/>
      <c r="FOE33" s="128"/>
      <c r="FOF33" s="128"/>
      <c r="FOG33" s="128"/>
      <c r="FOH33" s="128"/>
      <c r="FOI33" s="128"/>
      <c r="FOJ33" s="128"/>
      <c r="FOK33" s="128"/>
      <c r="FOL33" s="128"/>
      <c r="FOM33" s="128"/>
      <c r="FON33" s="128"/>
      <c r="FOO33" s="128"/>
      <c r="FOP33" s="128"/>
      <c r="FOQ33" s="128"/>
      <c r="FOR33" s="128"/>
      <c r="FOS33" s="128"/>
      <c r="FOT33" s="128"/>
      <c r="FOU33" s="128"/>
      <c r="FOV33" s="128"/>
      <c r="FOW33" s="128"/>
      <c r="FOX33" s="128"/>
      <c r="FOY33" s="128"/>
      <c r="FOZ33" s="128"/>
      <c r="FPA33" s="128"/>
      <c r="FPB33" s="128"/>
      <c r="FPC33" s="128"/>
      <c r="FPD33" s="128"/>
      <c r="FPE33" s="128"/>
      <c r="FPF33" s="128"/>
      <c r="FPG33" s="128"/>
      <c r="FPH33" s="128"/>
      <c r="FPI33" s="128"/>
      <c r="FPJ33" s="128"/>
      <c r="FPK33" s="128"/>
      <c r="FPL33" s="128"/>
      <c r="FPM33" s="128"/>
      <c r="FPN33" s="128"/>
      <c r="FPO33" s="128"/>
      <c r="FPP33" s="128"/>
      <c r="FPQ33" s="128"/>
      <c r="FPR33" s="128"/>
      <c r="FPS33" s="128"/>
      <c r="FPT33" s="128"/>
      <c r="FPU33" s="128"/>
      <c r="FPV33" s="128"/>
      <c r="FPW33" s="128"/>
      <c r="FPX33" s="128"/>
      <c r="FPY33" s="128"/>
      <c r="FPZ33" s="128"/>
      <c r="FQA33" s="128"/>
      <c r="FQB33" s="128"/>
      <c r="FQC33" s="128"/>
      <c r="FQD33" s="128"/>
      <c r="FQE33" s="128"/>
      <c r="FQF33" s="128"/>
      <c r="FQG33" s="128"/>
      <c r="FQH33" s="128"/>
      <c r="FQI33" s="128"/>
      <c r="FQJ33" s="128"/>
      <c r="FQK33" s="128"/>
      <c r="FQL33" s="128"/>
      <c r="FQM33" s="128"/>
      <c r="FQN33" s="128"/>
      <c r="FQO33" s="128"/>
      <c r="FQP33" s="128"/>
      <c r="FQQ33" s="128"/>
      <c r="FQR33" s="128"/>
      <c r="FQS33" s="128"/>
      <c r="FQT33" s="128"/>
      <c r="FQU33" s="128"/>
      <c r="FQV33" s="128"/>
      <c r="FQW33" s="128"/>
      <c r="FQX33" s="128"/>
      <c r="FQY33" s="128"/>
      <c r="FQZ33" s="128"/>
      <c r="FRA33" s="128"/>
      <c r="FRB33" s="128"/>
      <c r="FRC33" s="128"/>
      <c r="FRD33" s="128"/>
      <c r="FRE33" s="128"/>
      <c r="FRF33" s="128"/>
      <c r="FRG33" s="128"/>
      <c r="FRH33" s="128"/>
      <c r="FRI33" s="128"/>
      <c r="FRJ33" s="128"/>
      <c r="FRK33" s="128"/>
      <c r="FRL33" s="128"/>
      <c r="FRM33" s="128"/>
      <c r="FRN33" s="128"/>
      <c r="FRO33" s="128"/>
      <c r="FRP33" s="128"/>
      <c r="FRQ33" s="128"/>
      <c r="FRR33" s="128"/>
      <c r="FRS33" s="128"/>
      <c r="FRT33" s="128"/>
      <c r="FRU33" s="128"/>
      <c r="FRV33" s="128"/>
      <c r="FRW33" s="128"/>
      <c r="FRX33" s="128"/>
      <c r="FRY33" s="128"/>
      <c r="FRZ33" s="128"/>
      <c r="FSA33" s="128"/>
      <c r="FSB33" s="128"/>
      <c r="FSC33" s="128"/>
      <c r="FSD33" s="128"/>
      <c r="FSE33" s="128"/>
      <c r="FSF33" s="128"/>
      <c r="FSG33" s="128"/>
      <c r="FSH33" s="128"/>
      <c r="FSI33" s="128"/>
      <c r="FSJ33" s="128"/>
      <c r="FSK33" s="128"/>
      <c r="FSL33" s="128"/>
      <c r="FSM33" s="128"/>
      <c r="FSN33" s="128"/>
      <c r="FSO33" s="128"/>
      <c r="FSP33" s="128"/>
      <c r="FSQ33" s="128"/>
      <c r="FSR33" s="128"/>
      <c r="FSS33" s="128"/>
      <c r="FST33" s="128"/>
      <c r="FSU33" s="128"/>
      <c r="FSV33" s="128"/>
      <c r="FSW33" s="128"/>
      <c r="FSX33" s="128"/>
      <c r="FSY33" s="128"/>
      <c r="FSZ33" s="128"/>
      <c r="FTA33" s="128"/>
      <c r="FTB33" s="128"/>
      <c r="FTC33" s="128"/>
      <c r="FTD33" s="128"/>
      <c r="FTE33" s="128"/>
      <c r="FTF33" s="128"/>
      <c r="FTG33" s="128"/>
      <c r="FTH33" s="128"/>
      <c r="FTI33" s="128"/>
      <c r="FTJ33" s="128"/>
      <c r="FTK33" s="128"/>
      <c r="FTL33" s="128"/>
      <c r="FTM33" s="128"/>
      <c r="FTN33" s="128"/>
      <c r="FTO33" s="128"/>
      <c r="FTP33" s="128"/>
      <c r="FTQ33" s="128"/>
      <c r="FTR33" s="128"/>
      <c r="FTS33" s="128"/>
      <c r="FTT33" s="128"/>
      <c r="FTU33" s="128"/>
      <c r="FTV33" s="128"/>
      <c r="FTW33" s="128"/>
      <c r="FTX33" s="128"/>
      <c r="FTY33" s="128"/>
      <c r="FTZ33" s="128"/>
      <c r="FUA33" s="128"/>
      <c r="FUB33" s="128"/>
      <c r="FUC33" s="128"/>
      <c r="FUD33" s="128"/>
      <c r="FUE33" s="128"/>
      <c r="FUF33" s="128"/>
      <c r="FUG33" s="128"/>
      <c r="FUH33" s="128"/>
      <c r="FUI33" s="128"/>
      <c r="FUJ33" s="128"/>
      <c r="FUK33" s="128"/>
      <c r="FUL33" s="128"/>
      <c r="FUM33" s="128"/>
      <c r="FUN33" s="128"/>
      <c r="FUO33" s="128"/>
      <c r="FUP33" s="128"/>
      <c r="FUQ33" s="128"/>
      <c r="FUR33" s="128"/>
      <c r="FUS33" s="128"/>
      <c r="FUT33" s="128"/>
      <c r="FUU33" s="128"/>
      <c r="FUV33" s="128"/>
      <c r="FUW33" s="128"/>
      <c r="FUX33" s="128"/>
      <c r="FUY33" s="128"/>
      <c r="FUZ33" s="128"/>
      <c r="FVA33" s="128"/>
      <c r="FVB33" s="128"/>
      <c r="FVC33" s="128"/>
      <c r="FVD33" s="128"/>
      <c r="FVE33" s="128"/>
      <c r="FVF33" s="128"/>
      <c r="FVG33" s="128"/>
      <c r="FVH33" s="128"/>
      <c r="FVI33" s="128"/>
      <c r="FVJ33" s="128"/>
      <c r="FVK33" s="128"/>
      <c r="FVL33" s="128"/>
      <c r="FVM33" s="128"/>
      <c r="FVN33" s="128"/>
      <c r="FVO33" s="128"/>
      <c r="FVP33" s="128"/>
      <c r="FVQ33" s="128"/>
      <c r="FVR33" s="128"/>
      <c r="FVS33" s="128"/>
      <c r="FVT33" s="128"/>
      <c r="FVU33" s="128"/>
      <c r="FVV33" s="128"/>
      <c r="FVW33" s="128"/>
      <c r="FVX33" s="128"/>
      <c r="FVY33" s="128"/>
      <c r="FVZ33" s="128"/>
      <c r="FWA33" s="128"/>
      <c r="FWB33" s="128"/>
      <c r="FWC33" s="128"/>
      <c r="FWD33" s="128"/>
      <c r="FWE33" s="128"/>
      <c r="FWF33" s="128"/>
      <c r="FWG33" s="128"/>
      <c r="FWH33" s="128"/>
      <c r="FWI33" s="128"/>
      <c r="FWJ33" s="128"/>
      <c r="FWK33" s="128"/>
      <c r="FWL33" s="128"/>
      <c r="FWM33" s="128"/>
      <c r="FWN33" s="128"/>
      <c r="FWO33" s="128"/>
      <c r="FWP33" s="128"/>
      <c r="FWQ33" s="128"/>
      <c r="FWR33" s="128"/>
      <c r="FWS33" s="128"/>
      <c r="FWT33" s="128"/>
      <c r="FWU33" s="128"/>
      <c r="FWV33" s="128"/>
      <c r="FWW33" s="128"/>
      <c r="FWX33" s="128"/>
      <c r="FWY33" s="128"/>
      <c r="FWZ33" s="128"/>
      <c r="FXA33" s="128"/>
      <c r="FXB33" s="128"/>
      <c r="FXC33" s="128"/>
      <c r="FXD33" s="128"/>
      <c r="FXE33" s="128"/>
      <c r="FXF33" s="128"/>
      <c r="FXG33" s="128"/>
      <c r="FXH33" s="128"/>
      <c r="FXI33" s="128"/>
      <c r="FXJ33" s="128"/>
      <c r="FXK33" s="128"/>
      <c r="FXL33" s="128"/>
      <c r="FXM33" s="128"/>
      <c r="FXN33" s="128"/>
      <c r="FXO33" s="128"/>
      <c r="FXP33" s="128"/>
      <c r="FXQ33" s="128"/>
      <c r="FXR33" s="128"/>
      <c r="FXS33" s="128"/>
      <c r="FXT33" s="128"/>
      <c r="FXU33" s="128"/>
      <c r="FXV33" s="128"/>
      <c r="FXW33" s="128"/>
      <c r="FXX33" s="128"/>
      <c r="FXY33" s="128"/>
      <c r="FXZ33" s="128"/>
      <c r="FYA33" s="128"/>
      <c r="FYB33" s="128"/>
      <c r="FYC33" s="128"/>
      <c r="FYD33" s="128"/>
      <c r="FYE33" s="128"/>
      <c r="FYF33" s="128"/>
      <c r="FYG33" s="128"/>
      <c r="FYH33" s="128"/>
      <c r="FYI33" s="128"/>
      <c r="FYJ33" s="128"/>
      <c r="FYK33" s="128"/>
      <c r="FYL33" s="128"/>
      <c r="FYM33" s="128"/>
      <c r="FYN33" s="128"/>
      <c r="FYO33" s="128"/>
      <c r="FYP33" s="128"/>
      <c r="FYQ33" s="128"/>
      <c r="FYR33" s="128"/>
      <c r="FYS33" s="128"/>
      <c r="FYT33" s="128"/>
      <c r="FYU33" s="128"/>
      <c r="FYV33" s="128"/>
      <c r="FYW33" s="128"/>
      <c r="FYX33" s="128"/>
      <c r="FYY33" s="128"/>
      <c r="FYZ33" s="128"/>
      <c r="FZA33" s="128"/>
      <c r="FZB33" s="128"/>
      <c r="FZC33" s="128"/>
      <c r="FZD33" s="128"/>
      <c r="FZE33" s="128"/>
      <c r="FZF33" s="128"/>
      <c r="FZG33" s="128"/>
      <c r="FZH33" s="128"/>
      <c r="FZI33" s="128"/>
      <c r="FZJ33" s="128"/>
      <c r="FZK33" s="128"/>
      <c r="FZL33" s="128"/>
      <c r="FZM33" s="128"/>
      <c r="FZN33" s="128"/>
      <c r="FZO33" s="128"/>
      <c r="FZP33" s="128"/>
      <c r="FZQ33" s="128"/>
      <c r="FZR33" s="128"/>
      <c r="FZS33" s="128"/>
      <c r="FZT33" s="128"/>
      <c r="FZU33" s="128"/>
      <c r="FZV33" s="128"/>
      <c r="FZW33" s="128"/>
      <c r="FZX33" s="128"/>
      <c r="FZY33" s="128"/>
      <c r="FZZ33" s="128"/>
      <c r="GAA33" s="128"/>
      <c r="GAB33" s="128"/>
      <c r="GAC33" s="128"/>
      <c r="GAD33" s="128"/>
      <c r="GAE33" s="128"/>
      <c r="GAF33" s="128"/>
      <c r="GAG33" s="128"/>
      <c r="GAH33" s="128"/>
      <c r="GAI33" s="128"/>
      <c r="GAJ33" s="128"/>
      <c r="GAK33" s="128"/>
      <c r="GAL33" s="128"/>
      <c r="GAM33" s="128"/>
      <c r="GAN33" s="128"/>
      <c r="GAO33" s="128"/>
      <c r="GAP33" s="128"/>
      <c r="GAQ33" s="128"/>
      <c r="GAR33" s="128"/>
      <c r="GAS33" s="128"/>
      <c r="GAT33" s="128"/>
      <c r="GAU33" s="128"/>
      <c r="GAV33" s="128"/>
      <c r="GAW33" s="128"/>
      <c r="GAX33" s="128"/>
      <c r="GAY33" s="128"/>
      <c r="GAZ33" s="128"/>
      <c r="GBA33" s="128"/>
      <c r="GBB33" s="128"/>
      <c r="GBC33" s="128"/>
      <c r="GBD33" s="128"/>
      <c r="GBE33" s="128"/>
      <c r="GBF33" s="128"/>
      <c r="GBG33" s="128"/>
      <c r="GBH33" s="128"/>
      <c r="GBI33" s="128"/>
      <c r="GBJ33" s="128"/>
      <c r="GBK33" s="128"/>
      <c r="GBL33" s="128"/>
      <c r="GBM33" s="128"/>
      <c r="GBN33" s="128"/>
      <c r="GBO33" s="128"/>
      <c r="GBP33" s="128"/>
      <c r="GBQ33" s="128"/>
      <c r="GBR33" s="128"/>
      <c r="GBS33" s="128"/>
      <c r="GBT33" s="128"/>
      <c r="GBU33" s="128"/>
      <c r="GBV33" s="128"/>
      <c r="GBW33" s="128"/>
      <c r="GBX33" s="128"/>
      <c r="GBY33" s="128"/>
      <c r="GBZ33" s="128"/>
      <c r="GCA33" s="128"/>
      <c r="GCB33" s="128"/>
      <c r="GCC33" s="128"/>
      <c r="GCD33" s="128"/>
      <c r="GCE33" s="128"/>
      <c r="GCF33" s="128"/>
      <c r="GCG33" s="128"/>
      <c r="GCH33" s="128"/>
      <c r="GCI33" s="128"/>
      <c r="GCJ33" s="128"/>
      <c r="GCK33" s="128"/>
      <c r="GCL33" s="128"/>
      <c r="GCM33" s="128"/>
      <c r="GCN33" s="128"/>
      <c r="GCO33" s="128"/>
      <c r="GCP33" s="128"/>
      <c r="GCQ33" s="128"/>
      <c r="GCR33" s="128"/>
      <c r="GCS33" s="128"/>
      <c r="GCT33" s="128"/>
      <c r="GCU33" s="128"/>
      <c r="GCV33" s="128"/>
      <c r="GCW33" s="128"/>
      <c r="GCX33" s="128"/>
      <c r="GCY33" s="128"/>
      <c r="GCZ33" s="128"/>
      <c r="GDA33" s="128"/>
      <c r="GDB33" s="128"/>
      <c r="GDC33" s="128"/>
      <c r="GDD33" s="128"/>
      <c r="GDE33" s="128"/>
      <c r="GDF33" s="128"/>
      <c r="GDG33" s="128"/>
      <c r="GDH33" s="128"/>
      <c r="GDI33" s="128"/>
      <c r="GDJ33" s="128"/>
      <c r="GDK33" s="128"/>
      <c r="GDL33" s="128"/>
      <c r="GDM33" s="128"/>
      <c r="GDN33" s="128"/>
      <c r="GDO33" s="128"/>
      <c r="GDP33" s="128"/>
      <c r="GDQ33" s="128"/>
      <c r="GDR33" s="128"/>
      <c r="GDS33" s="128"/>
      <c r="GDT33" s="128"/>
      <c r="GDU33" s="128"/>
      <c r="GDV33" s="128"/>
      <c r="GDW33" s="128"/>
      <c r="GDX33" s="128"/>
      <c r="GDY33" s="128"/>
      <c r="GDZ33" s="128"/>
      <c r="GEA33" s="128"/>
      <c r="GEB33" s="128"/>
      <c r="GEC33" s="128"/>
      <c r="GED33" s="128"/>
      <c r="GEE33" s="128"/>
      <c r="GEF33" s="128"/>
      <c r="GEG33" s="128"/>
      <c r="GEH33" s="128"/>
      <c r="GEI33" s="128"/>
      <c r="GEJ33" s="128"/>
      <c r="GEK33" s="128"/>
      <c r="GEL33" s="128"/>
      <c r="GEM33" s="128"/>
      <c r="GEN33" s="128"/>
      <c r="GEO33" s="128"/>
      <c r="GEP33" s="128"/>
      <c r="GEQ33" s="128"/>
      <c r="GER33" s="128"/>
      <c r="GES33" s="128"/>
      <c r="GET33" s="128"/>
      <c r="GEU33" s="128"/>
      <c r="GEV33" s="128"/>
      <c r="GEW33" s="128"/>
      <c r="GEX33" s="128"/>
      <c r="GEY33" s="128"/>
      <c r="GEZ33" s="128"/>
      <c r="GFA33" s="128"/>
      <c r="GFB33" s="128"/>
      <c r="GFC33" s="128"/>
      <c r="GFD33" s="128"/>
      <c r="GFE33" s="128"/>
      <c r="GFF33" s="128"/>
      <c r="GFG33" s="128"/>
      <c r="GFH33" s="128"/>
      <c r="GFI33" s="128"/>
      <c r="GFJ33" s="128"/>
      <c r="GFK33" s="128"/>
      <c r="GFL33" s="128"/>
      <c r="GFM33" s="128"/>
      <c r="GFN33" s="128"/>
      <c r="GFO33" s="128"/>
      <c r="GFP33" s="128"/>
      <c r="GFQ33" s="128"/>
      <c r="GFR33" s="128"/>
      <c r="GFS33" s="128"/>
      <c r="GFT33" s="128"/>
      <c r="GFU33" s="128"/>
      <c r="GFV33" s="128"/>
      <c r="GFW33" s="128"/>
      <c r="GFX33" s="128"/>
      <c r="GFY33" s="128"/>
      <c r="GFZ33" s="128"/>
      <c r="GGA33" s="128"/>
      <c r="GGB33" s="128"/>
      <c r="GGC33" s="128"/>
      <c r="GGD33" s="128"/>
      <c r="GGE33" s="128"/>
      <c r="GGF33" s="128"/>
      <c r="GGG33" s="128"/>
      <c r="GGH33" s="128"/>
      <c r="GGI33" s="128"/>
      <c r="GGJ33" s="128"/>
      <c r="GGK33" s="128"/>
      <c r="GGL33" s="128"/>
      <c r="GGM33" s="128"/>
      <c r="GGN33" s="128"/>
      <c r="GGO33" s="128"/>
      <c r="GGP33" s="128"/>
      <c r="GGQ33" s="128"/>
      <c r="GGR33" s="128"/>
      <c r="GGS33" s="128"/>
      <c r="GGT33" s="128"/>
      <c r="GGU33" s="128"/>
      <c r="GGV33" s="128"/>
      <c r="GGW33" s="128"/>
      <c r="GGX33" s="128"/>
      <c r="GGY33" s="128"/>
      <c r="GGZ33" s="128"/>
      <c r="GHA33" s="128"/>
      <c r="GHB33" s="128"/>
      <c r="GHC33" s="128"/>
      <c r="GHD33" s="128"/>
      <c r="GHE33" s="128"/>
      <c r="GHF33" s="128"/>
      <c r="GHG33" s="128"/>
      <c r="GHH33" s="128"/>
      <c r="GHI33" s="128"/>
      <c r="GHJ33" s="128"/>
      <c r="GHK33" s="128"/>
      <c r="GHL33" s="128"/>
      <c r="GHM33" s="128"/>
      <c r="GHN33" s="128"/>
      <c r="GHO33" s="128"/>
      <c r="GHP33" s="128"/>
      <c r="GHQ33" s="128"/>
      <c r="GHR33" s="128"/>
      <c r="GHS33" s="128"/>
      <c r="GHT33" s="128"/>
      <c r="GHU33" s="128"/>
      <c r="GHV33" s="128"/>
      <c r="GHW33" s="128"/>
      <c r="GHX33" s="128"/>
      <c r="GHY33" s="128"/>
      <c r="GHZ33" s="128"/>
      <c r="GIA33" s="128"/>
      <c r="GIB33" s="128"/>
      <c r="GIC33" s="128"/>
      <c r="GID33" s="128"/>
      <c r="GIE33" s="128"/>
      <c r="GIF33" s="128"/>
      <c r="GIG33" s="128"/>
      <c r="GIH33" s="128"/>
      <c r="GII33" s="128"/>
      <c r="GIJ33" s="128"/>
      <c r="GIK33" s="128"/>
      <c r="GIL33" s="128"/>
      <c r="GIM33" s="128"/>
      <c r="GIN33" s="128"/>
      <c r="GIO33" s="128"/>
      <c r="GIP33" s="128"/>
      <c r="GIQ33" s="128"/>
      <c r="GIR33" s="128"/>
      <c r="GIS33" s="128"/>
      <c r="GIT33" s="128"/>
      <c r="GIU33" s="128"/>
      <c r="GIV33" s="128"/>
      <c r="GIW33" s="128"/>
      <c r="GIX33" s="128"/>
      <c r="GIY33" s="128"/>
      <c r="GIZ33" s="128"/>
      <c r="GJA33" s="128"/>
      <c r="GJB33" s="128"/>
      <c r="GJC33" s="128"/>
      <c r="GJD33" s="128"/>
      <c r="GJE33" s="128"/>
      <c r="GJF33" s="128"/>
      <c r="GJG33" s="128"/>
      <c r="GJH33" s="128"/>
      <c r="GJI33" s="128"/>
      <c r="GJJ33" s="128"/>
      <c r="GJK33" s="128"/>
      <c r="GJL33" s="128"/>
      <c r="GJM33" s="128"/>
      <c r="GJN33" s="128"/>
      <c r="GJO33" s="128"/>
      <c r="GJP33" s="128"/>
      <c r="GJQ33" s="128"/>
      <c r="GJR33" s="128"/>
      <c r="GJS33" s="128"/>
      <c r="GJT33" s="128"/>
      <c r="GJU33" s="128"/>
      <c r="GJV33" s="128"/>
      <c r="GJW33" s="128"/>
      <c r="GJX33" s="128"/>
      <c r="GJY33" s="128"/>
      <c r="GJZ33" s="128"/>
      <c r="GKA33" s="128"/>
      <c r="GKB33" s="128"/>
      <c r="GKC33" s="128"/>
      <c r="GKD33" s="128"/>
      <c r="GKE33" s="128"/>
      <c r="GKF33" s="128"/>
      <c r="GKG33" s="128"/>
      <c r="GKH33" s="128"/>
      <c r="GKI33" s="128"/>
      <c r="GKJ33" s="128"/>
      <c r="GKK33" s="128"/>
      <c r="GKL33" s="128"/>
      <c r="GKM33" s="128"/>
      <c r="GKN33" s="128"/>
      <c r="GKO33" s="128"/>
      <c r="GKP33" s="128"/>
      <c r="GKQ33" s="128"/>
      <c r="GKR33" s="128"/>
      <c r="GKS33" s="128"/>
      <c r="GKT33" s="128"/>
      <c r="GKU33" s="128"/>
      <c r="GKV33" s="128"/>
      <c r="GKW33" s="128"/>
      <c r="GKX33" s="128"/>
      <c r="GKY33" s="128"/>
      <c r="GKZ33" s="128"/>
      <c r="GLA33" s="128"/>
      <c r="GLB33" s="128"/>
      <c r="GLC33" s="128"/>
      <c r="GLD33" s="128"/>
      <c r="GLE33" s="128"/>
      <c r="GLF33" s="128"/>
      <c r="GLG33" s="128"/>
      <c r="GLH33" s="128"/>
      <c r="GLI33" s="128"/>
      <c r="GLJ33" s="128"/>
      <c r="GLK33" s="128"/>
      <c r="GLL33" s="128"/>
      <c r="GLM33" s="128"/>
      <c r="GLN33" s="128"/>
      <c r="GLO33" s="128"/>
      <c r="GLP33" s="128"/>
      <c r="GLQ33" s="128"/>
      <c r="GLR33" s="128"/>
      <c r="GLS33" s="128"/>
      <c r="GLT33" s="128"/>
      <c r="GLU33" s="128"/>
      <c r="GLV33" s="128"/>
      <c r="GLW33" s="128"/>
      <c r="GLX33" s="128"/>
      <c r="GLY33" s="128"/>
      <c r="GLZ33" s="128"/>
      <c r="GMA33" s="128"/>
      <c r="GMB33" s="128"/>
      <c r="GMC33" s="128"/>
      <c r="GMD33" s="128"/>
      <c r="GME33" s="128"/>
      <c r="GMF33" s="128"/>
      <c r="GMG33" s="128"/>
      <c r="GMH33" s="128"/>
      <c r="GMI33" s="128"/>
      <c r="GMJ33" s="128"/>
      <c r="GMK33" s="128"/>
      <c r="GML33" s="128"/>
      <c r="GMM33" s="128"/>
      <c r="GMN33" s="128"/>
      <c r="GMO33" s="128"/>
      <c r="GMP33" s="128"/>
      <c r="GMQ33" s="128"/>
      <c r="GMR33" s="128"/>
      <c r="GMS33" s="128"/>
      <c r="GMT33" s="128"/>
      <c r="GMU33" s="128"/>
      <c r="GMV33" s="128"/>
      <c r="GMW33" s="128"/>
      <c r="GMX33" s="128"/>
      <c r="GMY33" s="128"/>
      <c r="GMZ33" s="128"/>
      <c r="GNA33" s="128"/>
      <c r="GNB33" s="128"/>
      <c r="GNC33" s="128"/>
      <c r="GND33" s="128"/>
      <c r="GNE33" s="128"/>
      <c r="GNF33" s="128"/>
      <c r="GNG33" s="128"/>
      <c r="GNH33" s="128"/>
      <c r="GNI33" s="128"/>
      <c r="GNJ33" s="128"/>
      <c r="GNK33" s="128"/>
      <c r="GNL33" s="128"/>
      <c r="GNM33" s="128"/>
      <c r="GNN33" s="128"/>
      <c r="GNO33" s="128"/>
      <c r="GNP33" s="128"/>
      <c r="GNQ33" s="128"/>
      <c r="GNR33" s="128"/>
      <c r="GNS33" s="128"/>
      <c r="GNT33" s="128"/>
      <c r="GNU33" s="128"/>
      <c r="GNV33" s="128"/>
      <c r="GNW33" s="128"/>
      <c r="GNX33" s="128"/>
      <c r="GNY33" s="128"/>
      <c r="GNZ33" s="128"/>
      <c r="GOA33" s="128"/>
      <c r="GOB33" s="128"/>
      <c r="GOC33" s="128"/>
      <c r="GOD33" s="128"/>
      <c r="GOE33" s="128"/>
      <c r="GOF33" s="128"/>
      <c r="GOG33" s="128"/>
      <c r="GOH33" s="128"/>
      <c r="GOI33" s="128"/>
      <c r="GOJ33" s="128"/>
      <c r="GOK33" s="128"/>
      <c r="GOL33" s="128"/>
      <c r="GOM33" s="128"/>
      <c r="GON33" s="128"/>
      <c r="GOO33" s="128"/>
      <c r="GOP33" s="128"/>
      <c r="GOQ33" s="128"/>
      <c r="GOR33" s="128"/>
      <c r="GOS33" s="128"/>
      <c r="GOT33" s="128"/>
      <c r="GOU33" s="128"/>
      <c r="GOV33" s="128"/>
      <c r="GOW33" s="128"/>
      <c r="GOX33" s="128"/>
      <c r="GOY33" s="128"/>
      <c r="GOZ33" s="128"/>
      <c r="GPA33" s="128"/>
      <c r="GPB33" s="128"/>
      <c r="GPC33" s="128"/>
      <c r="GPD33" s="128"/>
      <c r="GPE33" s="128"/>
      <c r="GPF33" s="128"/>
      <c r="GPG33" s="128"/>
      <c r="GPH33" s="128"/>
      <c r="GPI33" s="128"/>
      <c r="GPJ33" s="128"/>
      <c r="GPK33" s="128"/>
      <c r="GPL33" s="128"/>
      <c r="GPM33" s="128"/>
      <c r="GPN33" s="128"/>
      <c r="GPO33" s="128"/>
      <c r="GPP33" s="128"/>
      <c r="GPQ33" s="128"/>
      <c r="GPR33" s="128"/>
      <c r="GPS33" s="128"/>
      <c r="GPT33" s="128"/>
      <c r="GPU33" s="128"/>
      <c r="GPV33" s="128"/>
      <c r="GPW33" s="128"/>
      <c r="GPX33" s="128"/>
      <c r="GPY33" s="128"/>
      <c r="GPZ33" s="128"/>
      <c r="GQA33" s="128"/>
      <c r="GQB33" s="128"/>
      <c r="GQC33" s="128"/>
      <c r="GQD33" s="128"/>
      <c r="GQE33" s="128"/>
      <c r="GQF33" s="128"/>
      <c r="GQG33" s="128"/>
      <c r="GQH33" s="128"/>
      <c r="GQI33" s="128"/>
      <c r="GQJ33" s="128"/>
      <c r="GQK33" s="128"/>
      <c r="GQL33" s="128"/>
      <c r="GQM33" s="128"/>
      <c r="GQN33" s="128"/>
      <c r="GQO33" s="128"/>
      <c r="GQP33" s="128"/>
      <c r="GQQ33" s="128"/>
      <c r="GQR33" s="128"/>
      <c r="GQS33" s="128"/>
      <c r="GQT33" s="128"/>
      <c r="GQU33" s="128"/>
      <c r="GQV33" s="128"/>
      <c r="GQW33" s="128"/>
      <c r="GQX33" s="128"/>
      <c r="GQY33" s="128"/>
      <c r="GQZ33" s="128"/>
      <c r="GRA33" s="128"/>
      <c r="GRB33" s="128"/>
      <c r="GRC33" s="128"/>
      <c r="GRD33" s="128"/>
      <c r="GRE33" s="128"/>
      <c r="GRF33" s="128"/>
      <c r="GRG33" s="128"/>
      <c r="GRH33" s="128"/>
      <c r="GRI33" s="128"/>
      <c r="GRJ33" s="128"/>
      <c r="GRK33" s="128"/>
      <c r="GRL33" s="128"/>
      <c r="GRM33" s="128"/>
      <c r="GRN33" s="128"/>
      <c r="GRO33" s="128"/>
      <c r="GRP33" s="128"/>
      <c r="GRQ33" s="128"/>
      <c r="GRR33" s="128"/>
      <c r="GRS33" s="128"/>
      <c r="GRT33" s="128"/>
      <c r="GRU33" s="128"/>
      <c r="GRV33" s="128"/>
      <c r="GRW33" s="128"/>
      <c r="GRX33" s="128"/>
      <c r="GRY33" s="128"/>
      <c r="GRZ33" s="128"/>
      <c r="GSA33" s="128"/>
      <c r="GSB33" s="128"/>
      <c r="GSC33" s="128"/>
      <c r="GSD33" s="128"/>
      <c r="GSE33" s="128"/>
      <c r="GSF33" s="128"/>
      <c r="GSG33" s="128"/>
      <c r="GSH33" s="128"/>
      <c r="GSI33" s="128"/>
      <c r="GSJ33" s="128"/>
      <c r="GSK33" s="128"/>
      <c r="GSL33" s="128"/>
      <c r="GSM33" s="128"/>
      <c r="GSN33" s="128"/>
      <c r="GSO33" s="128"/>
      <c r="GSP33" s="128"/>
      <c r="GSQ33" s="128"/>
      <c r="GSR33" s="128"/>
      <c r="GSS33" s="128"/>
      <c r="GST33" s="128"/>
      <c r="GSU33" s="128"/>
      <c r="GSV33" s="128"/>
      <c r="GSW33" s="128"/>
      <c r="GSX33" s="128"/>
      <c r="GSY33" s="128"/>
      <c r="GSZ33" s="128"/>
      <c r="GTA33" s="128"/>
      <c r="GTB33" s="128"/>
      <c r="GTC33" s="128"/>
      <c r="GTD33" s="128"/>
      <c r="GTE33" s="128"/>
      <c r="GTF33" s="128"/>
      <c r="GTG33" s="128"/>
      <c r="GTH33" s="128"/>
      <c r="GTI33" s="128"/>
      <c r="GTJ33" s="128"/>
      <c r="GTK33" s="128"/>
      <c r="GTL33" s="128"/>
      <c r="GTM33" s="128"/>
      <c r="GTN33" s="128"/>
      <c r="GTO33" s="128"/>
      <c r="GTP33" s="128"/>
      <c r="GTQ33" s="128"/>
      <c r="GTR33" s="128"/>
      <c r="GTS33" s="128"/>
      <c r="GTT33" s="128"/>
      <c r="GTU33" s="128"/>
      <c r="GTV33" s="128"/>
      <c r="GTW33" s="128"/>
      <c r="GTX33" s="128"/>
      <c r="GTY33" s="128"/>
      <c r="GTZ33" s="128"/>
      <c r="GUA33" s="128"/>
      <c r="GUB33" s="128"/>
      <c r="GUC33" s="128"/>
      <c r="GUD33" s="128"/>
      <c r="GUE33" s="128"/>
      <c r="GUF33" s="128"/>
      <c r="GUG33" s="128"/>
      <c r="GUH33" s="128"/>
      <c r="GUI33" s="128"/>
      <c r="GUJ33" s="128"/>
      <c r="GUK33" s="128"/>
      <c r="GUL33" s="128"/>
      <c r="GUM33" s="128"/>
      <c r="GUN33" s="128"/>
      <c r="GUO33" s="128"/>
      <c r="GUP33" s="128"/>
      <c r="GUQ33" s="128"/>
      <c r="GUR33" s="128"/>
      <c r="GUS33" s="128"/>
      <c r="GUT33" s="128"/>
      <c r="GUU33" s="128"/>
      <c r="GUV33" s="128"/>
      <c r="GUW33" s="128"/>
      <c r="GUX33" s="128"/>
      <c r="GUY33" s="128"/>
      <c r="GUZ33" s="128"/>
      <c r="GVA33" s="128"/>
      <c r="GVB33" s="128"/>
      <c r="GVC33" s="128"/>
      <c r="GVD33" s="128"/>
      <c r="GVE33" s="128"/>
      <c r="GVF33" s="128"/>
      <c r="GVG33" s="128"/>
      <c r="GVH33" s="128"/>
      <c r="GVI33" s="128"/>
      <c r="GVJ33" s="128"/>
      <c r="GVK33" s="128"/>
      <c r="GVL33" s="128"/>
      <c r="GVM33" s="128"/>
      <c r="GVN33" s="128"/>
      <c r="GVO33" s="128"/>
      <c r="GVP33" s="128"/>
      <c r="GVQ33" s="128"/>
      <c r="GVR33" s="128"/>
      <c r="GVS33" s="128"/>
      <c r="GVT33" s="128"/>
      <c r="GVU33" s="128"/>
      <c r="GVV33" s="128"/>
      <c r="GVW33" s="128"/>
      <c r="GVX33" s="128"/>
      <c r="GVY33" s="128"/>
      <c r="GVZ33" s="128"/>
      <c r="GWA33" s="128"/>
      <c r="GWB33" s="128"/>
      <c r="GWC33" s="128"/>
      <c r="GWD33" s="128"/>
      <c r="GWE33" s="128"/>
      <c r="GWF33" s="128"/>
      <c r="GWG33" s="128"/>
      <c r="GWH33" s="128"/>
      <c r="GWI33" s="128"/>
      <c r="GWJ33" s="128"/>
      <c r="GWK33" s="128"/>
      <c r="GWL33" s="128"/>
      <c r="GWM33" s="128"/>
      <c r="GWN33" s="128"/>
      <c r="GWO33" s="128"/>
      <c r="GWP33" s="128"/>
      <c r="GWQ33" s="128"/>
      <c r="GWR33" s="128"/>
      <c r="GWS33" s="128"/>
      <c r="GWT33" s="128"/>
      <c r="GWU33" s="128"/>
      <c r="GWV33" s="128"/>
      <c r="GWW33" s="128"/>
      <c r="GWX33" s="128"/>
      <c r="GWY33" s="128"/>
      <c r="GWZ33" s="128"/>
      <c r="GXA33" s="128"/>
      <c r="GXB33" s="128"/>
      <c r="GXC33" s="128"/>
      <c r="GXD33" s="128"/>
      <c r="GXE33" s="128"/>
      <c r="GXF33" s="128"/>
      <c r="GXG33" s="128"/>
      <c r="GXH33" s="128"/>
      <c r="GXI33" s="128"/>
      <c r="GXJ33" s="128"/>
      <c r="GXK33" s="128"/>
      <c r="GXL33" s="128"/>
      <c r="GXM33" s="128"/>
      <c r="GXN33" s="128"/>
      <c r="GXO33" s="128"/>
      <c r="GXP33" s="128"/>
      <c r="GXQ33" s="128"/>
      <c r="GXR33" s="128"/>
      <c r="GXS33" s="128"/>
      <c r="GXT33" s="128"/>
      <c r="GXU33" s="128"/>
      <c r="GXV33" s="128"/>
      <c r="GXW33" s="128"/>
      <c r="GXX33" s="128"/>
      <c r="GXY33" s="128"/>
      <c r="GXZ33" s="128"/>
      <c r="GYA33" s="128"/>
      <c r="GYB33" s="128"/>
      <c r="GYC33" s="128"/>
      <c r="GYD33" s="128"/>
      <c r="GYE33" s="128"/>
      <c r="GYF33" s="128"/>
      <c r="GYG33" s="128"/>
      <c r="GYH33" s="128"/>
      <c r="GYI33" s="128"/>
      <c r="GYJ33" s="128"/>
      <c r="GYK33" s="128"/>
      <c r="GYL33" s="128"/>
      <c r="GYM33" s="128"/>
      <c r="GYN33" s="128"/>
      <c r="GYO33" s="128"/>
      <c r="GYP33" s="128"/>
      <c r="GYQ33" s="128"/>
      <c r="GYR33" s="128"/>
      <c r="GYS33" s="128"/>
      <c r="GYT33" s="128"/>
      <c r="GYU33" s="128"/>
      <c r="GYV33" s="128"/>
      <c r="GYW33" s="128"/>
      <c r="GYX33" s="128"/>
      <c r="GYY33" s="128"/>
      <c r="GYZ33" s="128"/>
      <c r="GZA33" s="128"/>
      <c r="GZB33" s="128"/>
      <c r="GZC33" s="128"/>
      <c r="GZD33" s="128"/>
      <c r="GZE33" s="128"/>
      <c r="GZF33" s="128"/>
      <c r="GZG33" s="128"/>
      <c r="GZH33" s="128"/>
      <c r="GZI33" s="128"/>
      <c r="GZJ33" s="128"/>
      <c r="GZK33" s="128"/>
      <c r="GZL33" s="128"/>
      <c r="GZM33" s="128"/>
      <c r="GZN33" s="128"/>
      <c r="GZO33" s="128"/>
      <c r="GZP33" s="128"/>
      <c r="GZQ33" s="128"/>
      <c r="GZR33" s="128"/>
      <c r="GZS33" s="128"/>
      <c r="GZT33" s="128"/>
      <c r="GZU33" s="128"/>
      <c r="GZV33" s="128"/>
      <c r="GZW33" s="128"/>
      <c r="GZX33" s="128"/>
      <c r="GZY33" s="128"/>
      <c r="GZZ33" s="128"/>
      <c r="HAA33" s="128"/>
      <c r="HAB33" s="128"/>
      <c r="HAC33" s="128"/>
      <c r="HAD33" s="128"/>
      <c r="HAE33" s="128"/>
      <c r="HAF33" s="128"/>
      <c r="HAG33" s="128"/>
      <c r="HAH33" s="128"/>
      <c r="HAI33" s="128"/>
      <c r="HAJ33" s="128"/>
      <c r="HAK33" s="128"/>
      <c r="HAL33" s="128"/>
      <c r="HAM33" s="128"/>
      <c r="HAN33" s="128"/>
      <c r="HAO33" s="128"/>
      <c r="HAP33" s="128"/>
      <c r="HAQ33" s="128"/>
      <c r="HAR33" s="128"/>
      <c r="HAS33" s="128"/>
      <c r="HAT33" s="128"/>
      <c r="HAU33" s="128"/>
      <c r="HAV33" s="128"/>
      <c r="HAW33" s="128"/>
      <c r="HAX33" s="128"/>
      <c r="HAY33" s="128"/>
      <c r="HAZ33" s="128"/>
      <c r="HBA33" s="128"/>
      <c r="HBB33" s="128"/>
      <c r="HBC33" s="128"/>
      <c r="HBD33" s="128"/>
      <c r="HBE33" s="128"/>
      <c r="HBF33" s="128"/>
      <c r="HBG33" s="128"/>
      <c r="HBH33" s="128"/>
      <c r="HBI33" s="128"/>
      <c r="HBJ33" s="128"/>
      <c r="HBK33" s="128"/>
      <c r="HBL33" s="128"/>
      <c r="HBM33" s="128"/>
      <c r="HBN33" s="128"/>
      <c r="HBO33" s="128"/>
      <c r="HBP33" s="128"/>
      <c r="HBQ33" s="128"/>
      <c r="HBR33" s="128"/>
      <c r="HBS33" s="128"/>
      <c r="HBT33" s="128"/>
      <c r="HBU33" s="128"/>
      <c r="HBV33" s="128"/>
      <c r="HBW33" s="128"/>
      <c r="HBX33" s="128"/>
      <c r="HBY33" s="128"/>
      <c r="HBZ33" s="128"/>
      <c r="HCA33" s="128"/>
      <c r="HCB33" s="128"/>
      <c r="HCC33" s="128"/>
      <c r="HCD33" s="128"/>
      <c r="HCE33" s="128"/>
      <c r="HCF33" s="128"/>
      <c r="HCG33" s="128"/>
      <c r="HCH33" s="128"/>
      <c r="HCI33" s="128"/>
      <c r="HCJ33" s="128"/>
      <c r="HCK33" s="128"/>
      <c r="HCL33" s="128"/>
      <c r="HCM33" s="128"/>
      <c r="HCN33" s="128"/>
      <c r="HCO33" s="128"/>
      <c r="HCP33" s="128"/>
      <c r="HCQ33" s="128"/>
      <c r="HCR33" s="128"/>
      <c r="HCS33" s="128"/>
      <c r="HCT33" s="128"/>
      <c r="HCU33" s="128"/>
      <c r="HCV33" s="128"/>
      <c r="HCW33" s="128"/>
      <c r="HCX33" s="128"/>
      <c r="HCY33" s="128"/>
      <c r="HCZ33" s="128"/>
      <c r="HDA33" s="128"/>
      <c r="HDB33" s="128"/>
      <c r="HDC33" s="128"/>
      <c r="HDD33" s="128"/>
      <c r="HDE33" s="128"/>
      <c r="HDF33" s="128"/>
      <c r="HDG33" s="128"/>
      <c r="HDH33" s="128"/>
      <c r="HDI33" s="128"/>
      <c r="HDJ33" s="128"/>
      <c r="HDK33" s="128"/>
      <c r="HDL33" s="128"/>
      <c r="HDM33" s="128"/>
      <c r="HDN33" s="128"/>
      <c r="HDO33" s="128"/>
      <c r="HDP33" s="128"/>
      <c r="HDQ33" s="128"/>
      <c r="HDR33" s="128"/>
      <c r="HDS33" s="128"/>
      <c r="HDT33" s="128"/>
      <c r="HDU33" s="128"/>
      <c r="HDV33" s="128"/>
      <c r="HDW33" s="128"/>
      <c r="HDX33" s="128"/>
      <c r="HDY33" s="128"/>
      <c r="HDZ33" s="128"/>
      <c r="HEA33" s="128"/>
      <c r="HEB33" s="128"/>
      <c r="HEC33" s="128"/>
      <c r="HED33" s="128"/>
      <c r="HEE33" s="128"/>
      <c r="HEF33" s="128"/>
      <c r="HEG33" s="128"/>
      <c r="HEH33" s="128"/>
      <c r="HEI33" s="128"/>
      <c r="HEJ33" s="128"/>
      <c r="HEK33" s="128"/>
      <c r="HEL33" s="128"/>
      <c r="HEM33" s="128"/>
      <c r="HEN33" s="128"/>
      <c r="HEO33" s="128"/>
      <c r="HEP33" s="128"/>
      <c r="HEQ33" s="128"/>
      <c r="HER33" s="128"/>
      <c r="HES33" s="128"/>
      <c r="HET33" s="128"/>
      <c r="HEU33" s="128"/>
      <c r="HEV33" s="128"/>
      <c r="HEW33" s="128"/>
      <c r="HEX33" s="128"/>
      <c r="HEY33" s="128"/>
      <c r="HEZ33" s="128"/>
      <c r="HFA33" s="128"/>
      <c r="HFB33" s="128"/>
      <c r="HFC33" s="128"/>
      <c r="HFD33" s="128"/>
      <c r="HFE33" s="128"/>
      <c r="HFF33" s="128"/>
      <c r="HFG33" s="128"/>
      <c r="HFH33" s="128"/>
      <c r="HFI33" s="128"/>
      <c r="HFJ33" s="128"/>
      <c r="HFK33" s="128"/>
      <c r="HFL33" s="128"/>
      <c r="HFM33" s="128"/>
      <c r="HFN33" s="128"/>
      <c r="HFO33" s="128"/>
      <c r="HFP33" s="128"/>
      <c r="HFQ33" s="128"/>
      <c r="HFR33" s="128"/>
      <c r="HFS33" s="128"/>
      <c r="HFT33" s="128"/>
      <c r="HFU33" s="128"/>
      <c r="HFV33" s="128"/>
      <c r="HFW33" s="128"/>
      <c r="HFX33" s="128"/>
      <c r="HFY33" s="128"/>
      <c r="HFZ33" s="128"/>
      <c r="HGA33" s="128"/>
      <c r="HGB33" s="128"/>
      <c r="HGC33" s="128"/>
      <c r="HGD33" s="128"/>
      <c r="HGE33" s="128"/>
      <c r="HGF33" s="128"/>
      <c r="HGG33" s="128"/>
      <c r="HGH33" s="128"/>
      <c r="HGI33" s="128"/>
      <c r="HGJ33" s="128"/>
      <c r="HGK33" s="128"/>
      <c r="HGL33" s="128"/>
      <c r="HGM33" s="128"/>
      <c r="HGN33" s="128"/>
      <c r="HGO33" s="128"/>
      <c r="HGP33" s="128"/>
      <c r="HGQ33" s="128"/>
      <c r="HGR33" s="128"/>
      <c r="HGS33" s="128"/>
      <c r="HGT33" s="128"/>
      <c r="HGU33" s="128"/>
      <c r="HGV33" s="128"/>
      <c r="HGW33" s="128"/>
      <c r="HGX33" s="128"/>
      <c r="HGY33" s="128"/>
      <c r="HGZ33" s="128"/>
      <c r="HHA33" s="128"/>
      <c r="HHB33" s="128"/>
      <c r="HHC33" s="128"/>
      <c r="HHD33" s="128"/>
      <c r="HHE33" s="128"/>
      <c r="HHF33" s="128"/>
      <c r="HHG33" s="128"/>
      <c r="HHH33" s="128"/>
      <c r="HHI33" s="128"/>
      <c r="HHJ33" s="128"/>
      <c r="HHK33" s="128"/>
      <c r="HHL33" s="128"/>
      <c r="HHM33" s="128"/>
      <c r="HHN33" s="128"/>
      <c r="HHO33" s="128"/>
      <c r="HHP33" s="128"/>
      <c r="HHQ33" s="128"/>
      <c r="HHR33" s="128"/>
      <c r="HHS33" s="128"/>
      <c r="HHT33" s="128"/>
      <c r="HHU33" s="128"/>
      <c r="HHV33" s="128"/>
      <c r="HHW33" s="128"/>
      <c r="HHX33" s="128"/>
      <c r="HHY33" s="128"/>
      <c r="HHZ33" s="128"/>
      <c r="HIA33" s="128"/>
      <c r="HIB33" s="128"/>
      <c r="HIC33" s="128"/>
      <c r="HID33" s="128"/>
      <c r="HIE33" s="128"/>
      <c r="HIF33" s="128"/>
      <c r="HIG33" s="128"/>
      <c r="HIH33" s="128"/>
      <c r="HII33" s="128"/>
      <c r="HIJ33" s="128"/>
      <c r="HIK33" s="128"/>
      <c r="HIL33" s="128"/>
      <c r="HIM33" s="128"/>
      <c r="HIN33" s="128"/>
      <c r="HIO33" s="128"/>
      <c r="HIP33" s="128"/>
      <c r="HIQ33" s="128"/>
      <c r="HIR33" s="128"/>
      <c r="HIS33" s="128"/>
      <c r="HIT33" s="128"/>
      <c r="HIU33" s="128"/>
      <c r="HIV33" s="128"/>
      <c r="HIW33" s="128"/>
      <c r="HIX33" s="128"/>
      <c r="HIY33" s="128"/>
      <c r="HIZ33" s="128"/>
      <c r="HJA33" s="128"/>
      <c r="HJB33" s="128"/>
      <c r="HJC33" s="128"/>
      <c r="HJD33" s="128"/>
      <c r="HJE33" s="128"/>
      <c r="HJF33" s="128"/>
      <c r="HJG33" s="128"/>
      <c r="HJH33" s="128"/>
      <c r="HJI33" s="128"/>
      <c r="HJJ33" s="128"/>
      <c r="HJK33" s="128"/>
      <c r="HJL33" s="128"/>
      <c r="HJM33" s="128"/>
      <c r="HJN33" s="128"/>
      <c r="HJO33" s="128"/>
      <c r="HJP33" s="128"/>
      <c r="HJQ33" s="128"/>
      <c r="HJR33" s="128"/>
      <c r="HJS33" s="128"/>
      <c r="HJT33" s="128"/>
      <c r="HJU33" s="128"/>
      <c r="HJV33" s="128"/>
      <c r="HJW33" s="128"/>
      <c r="HJX33" s="128"/>
      <c r="HJY33" s="128"/>
      <c r="HJZ33" s="128"/>
      <c r="HKA33" s="128"/>
      <c r="HKB33" s="128"/>
      <c r="HKC33" s="128"/>
      <c r="HKD33" s="128"/>
      <c r="HKE33" s="128"/>
      <c r="HKF33" s="128"/>
      <c r="HKG33" s="128"/>
      <c r="HKH33" s="128"/>
      <c r="HKI33" s="128"/>
      <c r="HKJ33" s="128"/>
      <c r="HKK33" s="128"/>
      <c r="HKL33" s="128"/>
      <c r="HKM33" s="128"/>
      <c r="HKN33" s="128"/>
      <c r="HKO33" s="128"/>
      <c r="HKP33" s="128"/>
      <c r="HKQ33" s="128"/>
      <c r="HKR33" s="128"/>
      <c r="HKS33" s="128"/>
      <c r="HKT33" s="128"/>
      <c r="HKU33" s="128"/>
      <c r="HKV33" s="128"/>
      <c r="HKW33" s="128"/>
      <c r="HKX33" s="128"/>
      <c r="HKY33" s="128"/>
      <c r="HKZ33" s="128"/>
      <c r="HLA33" s="128"/>
      <c r="HLB33" s="128"/>
      <c r="HLC33" s="128"/>
      <c r="HLD33" s="128"/>
      <c r="HLE33" s="128"/>
      <c r="HLF33" s="128"/>
      <c r="HLG33" s="128"/>
      <c r="HLH33" s="128"/>
      <c r="HLI33" s="128"/>
      <c r="HLJ33" s="128"/>
      <c r="HLK33" s="128"/>
      <c r="HLL33" s="128"/>
      <c r="HLM33" s="128"/>
      <c r="HLN33" s="128"/>
      <c r="HLO33" s="128"/>
      <c r="HLP33" s="128"/>
      <c r="HLQ33" s="128"/>
      <c r="HLR33" s="128"/>
      <c r="HLS33" s="128"/>
      <c r="HLT33" s="128"/>
      <c r="HLU33" s="128"/>
      <c r="HLV33" s="128"/>
      <c r="HLW33" s="128"/>
      <c r="HLX33" s="128"/>
      <c r="HLY33" s="128"/>
      <c r="HLZ33" s="128"/>
      <c r="HMA33" s="128"/>
      <c r="HMB33" s="128"/>
      <c r="HMC33" s="128"/>
      <c r="HMD33" s="128"/>
      <c r="HME33" s="128"/>
      <c r="HMF33" s="128"/>
      <c r="HMG33" s="128"/>
      <c r="HMH33" s="128"/>
      <c r="HMI33" s="128"/>
      <c r="HMJ33" s="128"/>
      <c r="HMK33" s="128"/>
      <c r="HML33" s="128"/>
      <c r="HMM33" s="128"/>
      <c r="HMN33" s="128"/>
      <c r="HMO33" s="128"/>
      <c r="HMP33" s="128"/>
      <c r="HMQ33" s="128"/>
      <c r="HMR33" s="128"/>
      <c r="HMS33" s="128"/>
      <c r="HMT33" s="128"/>
      <c r="HMU33" s="128"/>
      <c r="HMV33" s="128"/>
      <c r="HMW33" s="128"/>
      <c r="HMX33" s="128"/>
      <c r="HMY33" s="128"/>
      <c r="HMZ33" s="128"/>
      <c r="HNA33" s="128"/>
      <c r="HNB33" s="128"/>
      <c r="HNC33" s="128"/>
      <c r="HND33" s="128"/>
      <c r="HNE33" s="128"/>
      <c r="HNF33" s="128"/>
      <c r="HNG33" s="128"/>
      <c r="HNH33" s="128"/>
      <c r="HNI33" s="128"/>
      <c r="HNJ33" s="128"/>
      <c r="HNK33" s="128"/>
      <c r="HNL33" s="128"/>
      <c r="HNM33" s="128"/>
      <c r="HNN33" s="128"/>
      <c r="HNO33" s="128"/>
      <c r="HNP33" s="128"/>
      <c r="HNQ33" s="128"/>
      <c r="HNR33" s="128"/>
      <c r="HNS33" s="128"/>
      <c r="HNT33" s="128"/>
      <c r="HNU33" s="128"/>
      <c r="HNV33" s="128"/>
      <c r="HNW33" s="128"/>
      <c r="HNX33" s="128"/>
      <c r="HNY33" s="128"/>
      <c r="HNZ33" s="128"/>
      <c r="HOA33" s="128"/>
      <c r="HOB33" s="128"/>
      <c r="HOC33" s="128"/>
      <c r="HOD33" s="128"/>
      <c r="HOE33" s="128"/>
      <c r="HOF33" s="128"/>
      <c r="HOG33" s="128"/>
      <c r="HOH33" s="128"/>
      <c r="HOI33" s="128"/>
      <c r="HOJ33" s="128"/>
      <c r="HOK33" s="128"/>
      <c r="HOL33" s="128"/>
      <c r="HOM33" s="128"/>
      <c r="HON33" s="128"/>
      <c r="HOO33" s="128"/>
      <c r="HOP33" s="128"/>
      <c r="HOQ33" s="128"/>
      <c r="HOR33" s="128"/>
      <c r="HOS33" s="128"/>
      <c r="HOT33" s="128"/>
      <c r="HOU33" s="128"/>
      <c r="HOV33" s="128"/>
      <c r="HOW33" s="128"/>
      <c r="HOX33" s="128"/>
      <c r="HOY33" s="128"/>
      <c r="HOZ33" s="128"/>
      <c r="HPA33" s="128"/>
      <c r="HPB33" s="128"/>
      <c r="HPC33" s="128"/>
      <c r="HPD33" s="128"/>
      <c r="HPE33" s="128"/>
      <c r="HPF33" s="128"/>
      <c r="HPG33" s="128"/>
      <c r="HPH33" s="128"/>
      <c r="HPI33" s="128"/>
      <c r="HPJ33" s="128"/>
      <c r="HPK33" s="128"/>
      <c r="HPL33" s="128"/>
      <c r="HPM33" s="128"/>
      <c r="HPN33" s="128"/>
      <c r="HPO33" s="128"/>
      <c r="HPP33" s="128"/>
      <c r="HPQ33" s="128"/>
      <c r="HPR33" s="128"/>
      <c r="HPS33" s="128"/>
      <c r="HPT33" s="128"/>
      <c r="HPU33" s="128"/>
      <c r="HPV33" s="128"/>
      <c r="HPW33" s="128"/>
      <c r="HPX33" s="128"/>
      <c r="HPY33" s="128"/>
      <c r="HPZ33" s="128"/>
      <c r="HQA33" s="128"/>
      <c r="HQB33" s="128"/>
      <c r="HQC33" s="128"/>
      <c r="HQD33" s="128"/>
      <c r="HQE33" s="128"/>
      <c r="HQF33" s="128"/>
      <c r="HQG33" s="128"/>
      <c r="HQH33" s="128"/>
      <c r="HQI33" s="128"/>
      <c r="HQJ33" s="128"/>
      <c r="HQK33" s="128"/>
      <c r="HQL33" s="128"/>
      <c r="HQM33" s="128"/>
      <c r="HQN33" s="128"/>
      <c r="HQO33" s="128"/>
      <c r="HQP33" s="128"/>
      <c r="HQQ33" s="128"/>
      <c r="HQR33" s="128"/>
      <c r="HQS33" s="128"/>
      <c r="HQT33" s="128"/>
      <c r="HQU33" s="128"/>
      <c r="HQV33" s="128"/>
      <c r="HQW33" s="128"/>
      <c r="HQX33" s="128"/>
      <c r="HQY33" s="128"/>
      <c r="HQZ33" s="128"/>
      <c r="HRA33" s="128"/>
      <c r="HRB33" s="128"/>
      <c r="HRC33" s="128"/>
      <c r="HRD33" s="128"/>
      <c r="HRE33" s="128"/>
      <c r="HRF33" s="128"/>
      <c r="HRG33" s="128"/>
      <c r="HRH33" s="128"/>
      <c r="HRI33" s="128"/>
      <c r="HRJ33" s="128"/>
      <c r="HRK33" s="128"/>
      <c r="HRL33" s="128"/>
      <c r="HRM33" s="128"/>
      <c r="HRN33" s="128"/>
      <c r="HRO33" s="128"/>
      <c r="HRP33" s="128"/>
      <c r="HRQ33" s="128"/>
      <c r="HRR33" s="128"/>
      <c r="HRS33" s="128"/>
      <c r="HRT33" s="128"/>
      <c r="HRU33" s="128"/>
      <c r="HRV33" s="128"/>
      <c r="HRW33" s="128"/>
      <c r="HRX33" s="128"/>
      <c r="HRY33" s="128"/>
      <c r="HRZ33" s="128"/>
      <c r="HSA33" s="128"/>
      <c r="HSB33" s="128"/>
      <c r="HSC33" s="128"/>
      <c r="HSD33" s="128"/>
      <c r="HSE33" s="128"/>
      <c r="HSF33" s="128"/>
      <c r="HSG33" s="128"/>
      <c r="HSH33" s="128"/>
      <c r="HSI33" s="128"/>
      <c r="HSJ33" s="128"/>
      <c r="HSK33" s="128"/>
      <c r="HSL33" s="128"/>
      <c r="HSM33" s="128"/>
      <c r="HSN33" s="128"/>
      <c r="HSO33" s="128"/>
      <c r="HSP33" s="128"/>
      <c r="HSQ33" s="128"/>
      <c r="HSR33" s="128"/>
      <c r="HSS33" s="128"/>
      <c r="HST33" s="128"/>
      <c r="HSU33" s="128"/>
      <c r="HSV33" s="128"/>
      <c r="HSW33" s="128"/>
      <c r="HSX33" s="128"/>
      <c r="HSY33" s="128"/>
      <c r="HSZ33" s="128"/>
      <c r="HTA33" s="128"/>
      <c r="HTB33" s="128"/>
      <c r="HTC33" s="128"/>
      <c r="HTD33" s="128"/>
      <c r="HTE33" s="128"/>
      <c r="HTF33" s="128"/>
      <c r="HTG33" s="128"/>
      <c r="HTH33" s="128"/>
      <c r="HTI33" s="128"/>
      <c r="HTJ33" s="128"/>
      <c r="HTK33" s="128"/>
      <c r="HTL33" s="128"/>
      <c r="HTM33" s="128"/>
      <c r="HTN33" s="128"/>
      <c r="HTO33" s="128"/>
      <c r="HTP33" s="128"/>
      <c r="HTQ33" s="128"/>
      <c r="HTR33" s="128"/>
      <c r="HTS33" s="128"/>
      <c r="HTT33" s="128"/>
      <c r="HTU33" s="128"/>
      <c r="HTV33" s="128"/>
      <c r="HTW33" s="128"/>
      <c r="HTX33" s="128"/>
      <c r="HTY33" s="128"/>
      <c r="HTZ33" s="128"/>
      <c r="HUA33" s="128"/>
      <c r="HUB33" s="128"/>
      <c r="HUC33" s="128"/>
      <c r="HUD33" s="128"/>
      <c r="HUE33" s="128"/>
      <c r="HUF33" s="128"/>
      <c r="HUG33" s="128"/>
      <c r="HUH33" s="128"/>
      <c r="HUI33" s="128"/>
      <c r="HUJ33" s="128"/>
      <c r="HUK33" s="128"/>
      <c r="HUL33" s="128"/>
      <c r="HUM33" s="128"/>
      <c r="HUN33" s="128"/>
      <c r="HUO33" s="128"/>
      <c r="HUP33" s="128"/>
      <c r="HUQ33" s="128"/>
      <c r="HUR33" s="128"/>
      <c r="HUS33" s="128"/>
      <c r="HUT33" s="128"/>
      <c r="HUU33" s="128"/>
      <c r="HUV33" s="128"/>
      <c r="HUW33" s="128"/>
      <c r="HUX33" s="128"/>
      <c r="HUY33" s="128"/>
      <c r="HUZ33" s="128"/>
      <c r="HVA33" s="128"/>
      <c r="HVB33" s="128"/>
      <c r="HVC33" s="128"/>
      <c r="HVD33" s="128"/>
      <c r="HVE33" s="128"/>
      <c r="HVF33" s="128"/>
      <c r="HVG33" s="128"/>
      <c r="HVH33" s="128"/>
      <c r="HVI33" s="128"/>
      <c r="HVJ33" s="128"/>
      <c r="HVK33" s="128"/>
      <c r="HVL33" s="128"/>
      <c r="HVM33" s="128"/>
      <c r="HVN33" s="128"/>
      <c r="HVO33" s="128"/>
      <c r="HVP33" s="128"/>
      <c r="HVQ33" s="128"/>
      <c r="HVR33" s="128"/>
      <c r="HVS33" s="128"/>
      <c r="HVT33" s="128"/>
      <c r="HVU33" s="128"/>
      <c r="HVV33" s="128"/>
      <c r="HVW33" s="128"/>
      <c r="HVX33" s="128"/>
      <c r="HVY33" s="128"/>
      <c r="HVZ33" s="128"/>
      <c r="HWA33" s="128"/>
      <c r="HWB33" s="128"/>
      <c r="HWC33" s="128"/>
      <c r="HWD33" s="128"/>
      <c r="HWE33" s="128"/>
      <c r="HWF33" s="128"/>
      <c r="HWG33" s="128"/>
      <c r="HWH33" s="128"/>
      <c r="HWI33" s="128"/>
      <c r="HWJ33" s="128"/>
      <c r="HWK33" s="128"/>
      <c r="HWL33" s="128"/>
      <c r="HWM33" s="128"/>
      <c r="HWN33" s="128"/>
      <c r="HWO33" s="128"/>
      <c r="HWP33" s="128"/>
      <c r="HWQ33" s="128"/>
      <c r="HWR33" s="128"/>
      <c r="HWS33" s="128"/>
      <c r="HWT33" s="128"/>
      <c r="HWU33" s="128"/>
      <c r="HWV33" s="128"/>
      <c r="HWW33" s="128"/>
      <c r="HWX33" s="128"/>
      <c r="HWY33" s="128"/>
      <c r="HWZ33" s="128"/>
      <c r="HXA33" s="128"/>
      <c r="HXB33" s="128"/>
      <c r="HXC33" s="128"/>
      <c r="HXD33" s="128"/>
      <c r="HXE33" s="128"/>
      <c r="HXF33" s="128"/>
      <c r="HXG33" s="128"/>
      <c r="HXH33" s="128"/>
      <c r="HXI33" s="128"/>
      <c r="HXJ33" s="128"/>
      <c r="HXK33" s="128"/>
      <c r="HXL33" s="128"/>
      <c r="HXM33" s="128"/>
      <c r="HXN33" s="128"/>
      <c r="HXO33" s="128"/>
      <c r="HXP33" s="128"/>
      <c r="HXQ33" s="128"/>
      <c r="HXR33" s="128"/>
      <c r="HXS33" s="128"/>
      <c r="HXT33" s="128"/>
      <c r="HXU33" s="128"/>
      <c r="HXV33" s="128"/>
      <c r="HXW33" s="128"/>
      <c r="HXX33" s="128"/>
      <c r="HXY33" s="128"/>
      <c r="HXZ33" s="128"/>
      <c r="HYA33" s="128"/>
      <c r="HYB33" s="128"/>
      <c r="HYC33" s="128"/>
      <c r="HYD33" s="128"/>
      <c r="HYE33" s="128"/>
      <c r="HYF33" s="128"/>
      <c r="HYG33" s="128"/>
      <c r="HYH33" s="128"/>
      <c r="HYI33" s="128"/>
      <c r="HYJ33" s="128"/>
      <c r="HYK33" s="128"/>
      <c r="HYL33" s="128"/>
      <c r="HYM33" s="128"/>
      <c r="HYN33" s="128"/>
      <c r="HYO33" s="128"/>
      <c r="HYP33" s="128"/>
      <c r="HYQ33" s="128"/>
      <c r="HYR33" s="128"/>
      <c r="HYS33" s="128"/>
      <c r="HYT33" s="128"/>
      <c r="HYU33" s="128"/>
      <c r="HYV33" s="128"/>
      <c r="HYW33" s="128"/>
      <c r="HYX33" s="128"/>
      <c r="HYY33" s="128"/>
      <c r="HYZ33" s="128"/>
      <c r="HZA33" s="128"/>
      <c r="HZB33" s="128"/>
      <c r="HZC33" s="128"/>
      <c r="HZD33" s="128"/>
      <c r="HZE33" s="128"/>
      <c r="HZF33" s="128"/>
      <c r="HZG33" s="128"/>
      <c r="HZH33" s="128"/>
      <c r="HZI33" s="128"/>
      <c r="HZJ33" s="128"/>
      <c r="HZK33" s="128"/>
      <c r="HZL33" s="128"/>
      <c r="HZM33" s="128"/>
      <c r="HZN33" s="128"/>
      <c r="HZO33" s="128"/>
      <c r="HZP33" s="128"/>
      <c r="HZQ33" s="128"/>
      <c r="HZR33" s="128"/>
      <c r="HZS33" s="128"/>
      <c r="HZT33" s="128"/>
      <c r="HZU33" s="128"/>
      <c r="HZV33" s="128"/>
      <c r="HZW33" s="128"/>
      <c r="HZX33" s="128"/>
      <c r="HZY33" s="128"/>
      <c r="HZZ33" s="128"/>
      <c r="IAA33" s="128"/>
      <c r="IAB33" s="128"/>
      <c r="IAC33" s="128"/>
      <c r="IAD33" s="128"/>
      <c r="IAE33" s="128"/>
      <c r="IAF33" s="128"/>
      <c r="IAG33" s="128"/>
      <c r="IAH33" s="128"/>
      <c r="IAI33" s="128"/>
      <c r="IAJ33" s="128"/>
      <c r="IAK33" s="128"/>
      <c r="IAL33" s="128"/>
      <c r="IAM33" s="128"/>
      <c r="IAN33" s="128"/>
      <c r="IAO33" s="128"/>
      <c r="IAP33" s="128"/>
      <c r="IAQ33" s="128"/>
      <c r="IAR33" s="128"/>
      <c r="IAS33" s="128"/>
      <c r="IAT33" s="128"/>
      <c r="IAU33" s="128"/>
      <c r="IAV33" s="128"/>
      <c r="IAW33" s="128"/>
      <c r="IAX33" s="128"/>
      <c r="IAY33" s="128"/>
      <c r="IAZ33" s="128"/>
      <c r="IBA33" s="128"/>
      <c r="IBB33" s="128"/>
      <c r="IBC33" s="128"/>
      <c r="IBD33" s="128"/>
      <c r="IBE33" s="128"/>
      <c r="IBF33" s="128"/>
      <c r="IBG33" s="128"/>
      <c r="IBH33" s="128"/>
      <c r="IBI33" s="128"/>
      <c r="IBJ33" s="128"/>
      <c r="IBK33" s="128"/>
      <c r="IBL33" s="128"/>
      <c r="IBM33" s="128"/>
      <c r="IBN33" s="128"/>
      <c r="IBO33" s="128"/>
      <c r="IBP33" s="128"/>
      <c r="IBQ33" s="128"/>
      <c r="IBR33" s="128"/>
      <c r="IBS33" s="128"/>
      <c r="IBT33" s="128"/>
      <c r="IBU33" s="128"/>
      <c r="IBV33" s="128"/>
      <c r="IBW33" s="128"/>
      <c r="IBX33" s="128"/>
      <c r="IBY33" s="128"/>
      <c r="IBZ33" s="128"/>
      <c r="ICA33" s="128"/>
      <c r="ICB33" s="128"/>
      <c r="ICC33" s="128"/>
      <c r="ICD33" s="128"/>
      <c r="ICE33" s="128"/>
      <c r="ICF33" s="128"/>
      <c r="ICG33" s="128"/>
      <c r="ICH33" s="128"/>
      <c r="ICI33" s="128"/>
      <c r="ICJ33" s="128"/>
      <c r="ICK33" s="128"/>
      <c r="ICL33" s="128"/>
      <c r="ICM33" s="128"/>
      <c r="ICN33" s="128"/>
      <c r="ICO33" s="128"/>
      <c r="ICP33" s="128"/>
      <c r="ICQ33" s="128"/>
      <c r="ICR33" s="128"/>
      <c r="ICS33" s="128"/>
      <c r="ICT33" s="128"/>
      <c r="ICU33" s="128"/>
      <c r="ICV33" s="128"/>
      <c r="ICW33" s="128"/>
      <c r="ICX33" s="128"/>
      <c r="ICY33" s="128"/>
      <c r="ICZ33" s="128"/>
      <c r="IDA33" s="128"/>
      <c r="IDB33" s="128"/>
      <c r="IDC33" s="128"/>
      <c r="IDD33" s="128"/>
      <c r="IDE33" s="128"/>
      <c r="IDF33" s="128"/>
      <c r="IDG33" s="128"/>
      <c r="IDH33" s="128"/>
      <c r="IDI33" s="128"/>
      <c r="IDJ33" s="128"/>
      <c r="IDK33" s="128"/>
      <c r="IDL33" s="128"/>
      <c r="IDM33" s="128"/>
      <c r="IDN33" s="128"/>
      <c r="IDO33" s="128"/>
      <c r="IDP33" s="128"/>
      <c r="IDQ33" s="128"/>
      <c r="IDR33" s="128"/>
      <c r="IDS33" s="128"/>
      <c r="IDT33" s="128"/>
      <c r="IDU33" s="128"/>
      <c r="IDV33" s="128"/>
      <c r="IDW33" s="128"/>
      <c r="IDX33" s="128"/>
      <c r="IDY33" s="128"/>
      <c r="IDZ33" s="128"/>
      <c r="IEA33" s="128"/>
      <c r="IEB33" s="128"/>
      <c r="IEC33" s="128"/>
      <c r="IED33" s="128"/>
      <c r="IEE33" s="128"/>
      <c r="IEF33" s="128"/>
      <c r="IEG33" s="128"/>
      <c r="IEH33" s="128"/>
      <c r="IEI33" s="128"/>
      <c r="IEJ33" s="128"/>
      <c r="IEK33" s="128"/>
      <c r="IEL33" s="128"/>
      <c r="IEM33" s="128"/>
      <c r="IEN33" s="128"/>
      <c r="IEO33" s="128"/>
      <c r="IEP33" s="128"/>
      <c r="IEQ33" s="128"/>
      <c r="IER33" s="128"/>
      <c r="IES33" s="128"/>
      <c r="IET33" s="128"/>
      <c r="IEU33" s="128"/>
      <c r="IEV33" s="128"/>
      <c r="IEW33" s="128"/>
      <c r="IEX33" s="128"/>
      <c r="IEY33" s="128"/>
      <c r="IEZ33" s="128"/>
      <c r="IFA33" s="128"/>
      <c r="IFB33" s="128"/>
      <c r="IFC33" s="128"/>
      <c r="IFD33" s="128"/>
      <c r="IFE33" s="128"/>
      <c r="IFF33" s="128"/>
      <c r="IFG33" s="128"/>
      <c r="IFH33" s="128"/>
      <c r="IFI33" s="128"/>
      <c r="IFJ33" s="128"/>
      <c r="IFK33" s="128"/>
      <c r="IFL33" s="128"/>
      <c r="IFM33" s="128"/>
      <c r="IFN33" s="128"/>
      <c r="IFO33" s="128"/>
      <c r="IFP33" s="128"/>
      <c r="IFQ33" s="128"/>
      <c r="IFR33" s="128"/>
      <c r="IFS33" s="128"/>
      <c r="IFT33" s="128"/>
      <c r="IFU33" s="128"/>
      <c r="IFV33" s="128"/>
      <c r="IFW33" s="128"/>
      <c r="IFX33" s="128"/>
      <c r="IFY33" s="128"/>
      <c r="IFZ33" s="128"/>
      <c r="IGA33" s="128"/>
      <c r="IGB33" s="128"/>
      <c r="IGC33" s="128"/>
      <c r="IGD33" s="128"/>
      <c r="IGE33" s="128"/>
      <c r="IGF33" s="128"/>
      <c r="IGG33" s="128"/>
      <c r="IGH33" s="128"/>
      <c r="IGI33" s="128"/>
      <c r="IGJ33" s="128"/>
      <c r="IGK33" s="128"/>
      <c r="IGL33" s="128"/>
      <c r="IGM33" s="128"/>
      <c r="IGN33" s="128"/>
      <c r="IGO33" s="128"/>
      <c r="IGP33" s="128"/>
      <c r="IGQ33" s="128"/>
      <c r="IGR33" s="128"/>
      <c r="IGS33" s="128"/>
      <c r="IGT33" s="128"/>
      <c r="IGU33" s="128"/>
      <c r="IGV33" s="128"/>
      <c r="IGW33" s="128"/>
      <c r="IGX33" s="128"/>
      <c r="IGY33" s="128"/>
      <c r="IGZ33" s="128"/>
      <c r="IHA33" s="128"/>
      <c r="IHB33" s="128"/>
      <c r="IHC33" s="128"/>
      <c r="IHD33" s="128"/>
      <c r="IHE33" s="128"/>
      <c r="IHF33" s="128"/>
      <c r="IHG33" s="128"/>
      <c r="IHH33" s="128"/>
      <c r="IHI33" s="128"/>
      <c r="IHJ33" s="128"/>
      <c r="IHK33" s="128"/>
      <c r="IHL33" s="128"/>
      <c r="IHM33" s="128"/>
      <c r="IHN33" s="128"/>
      <c r="IHO33" s="128"/>
      <c r="IHP33" s="128"/>
      <c r="IHQ33" s="128"/>
      <c r="IHR33" s="128"/>
      <c r="IHS33" s="128"/>
      <c r="IHT33" s="128"/>
      <c r="IHU33" s="128"/>
      <c r="IHV33" s="128"/>
      <c r="IHW33" s="128"/>
      <c r="IHX33" s="128"/>
      <c r="IHY33" s="128"/>
      <c r="IHZ33" s="128"/>
      <c r="IIA33" s="128"/>
      <c r="IIB33" s="128"/>
      <c r="IIC33" s="128"/>
      <c r="IID33" s="128"/>
      <c r="IIE33" s="128"/>
      <c r="IIF33" s="128"/>
      <c r="IIG33" s="128"/>
      <c r="IIH33" s="128"/>
      <c r="III33" s="128"/>
      <c r="IIJ33" s="128"/>
      <c r="IIK33" s="128"/>
      <c r="IIL33" s="128"/>
      <c r="IIM33" s="128"/>
      <c r="IIN33" s="128"/>
      <c r="IIO33" s="128"/>
      <c r="IIP33" s="128"/>
      <c r="IIQ33" s="128"/>
      <c r="IIR33" s="128"/>
      <c r="IIS33" s="128"/>
      <c r="IIT33" s="128"/>
      <c r="IIU33" s="128"/>
      <c r="IIV33" s="128"/>
      <c r="IIW33" s="128"/>
      <c r="IIX33" s="128"/>
      <c r="IIY33" s="128"/>
      <c r="IIZ33" s="128"/>
      <c r="IJA33" s="128"/>
      <c r="IJB33" s="128"/>
      <c r="IJC33" s="128"/>
      <c r="IJD33" s="128"/>
      <c r="IJE33" s="128"/>
      <c r="IJF33" s="128"/>
      <c r="IJG33" s="128"/>
      <c r="IJH33" s="128"/>
      <c r="IJI33" s="128"/>
      <c r="IJJ33" s="128"/>
      <c r="IJK33" s="128"/>
      <c r="IJL33" s="128"/>
      <c r="IJM33" s="128"/>
      <c r="IJN33" s="128"/>
      <c r="IJO33" s="128"/>
      <c r="IJP33" s="128"/>
      <c r="IJQ33" s="128"/>
      <c r="IJR33" s="128"/>
      <c r="IJS33" s="128"/>
      <c r="IJT33" s="128"/>
      <c r="IJU33" s="128"/>
      <c r="IJV33" s="128"/>
      <c r="IJW33" s="128"/>
      <c r="IJX33" s="128"/>
      <c r="IJY33" s="128"/>
      <c r="IJZ33" s="128"/>
      <c r="IKA33" s="128"/>
      <c r="IKB33" s="128"/>
      <c r="IKC33" s="128"/>
      <c r="IKD33" s="128"/>
      <c r="IKE33" s="128"/>
      <c r="IKF33" s="128"/>
      <c r="IKG33" s="128"/>
      <c r="IKH33" s="128"/>
      <c r="IKI33" s="128"/>
      <c r="IKJ33" s="128"/>
      <c r="IKK33" s="128"/>
      <c r="IKL33" s="128"/>
      <c r="IKM33" s="128"/>
      <c r="IKN33" s="128"/>
      <c r="IKO33" s="128"/>
      <c r="IKP33" s="128"/>
      <c r="IKQ33" s="128"/>
      <c r="IKR33" s="128"/>
      <c r="IKS33" s="128"/>
      <c r="IKT33" s="128"/>
      <c r="IKU33" s="128"/>
      <c r="IKV33" s="128"/>
      <c r="IKW33" s="128"/>
      <c r="IKX33" s="128"/>
      <c r="IKY33" s="128"/>
      <c r="IKZ33" s="128"/>
      <c r="ILA33" s="128"/>
      <c r="ILB33" s="128"/>
      <c r="ILC33" s="128"/>
      <c r="ILD33" s="128"/>
      <c r="ILE33" s="128"/>
      <c r="ILF33" s="128"/>
      <c r="ILG33" s="128"/>
      <c r="ILH33" s="128"/>
      <c r="ILI33" s="128"/>
      <c r="ILJ33" s="128"/>
      <c r="ILK33" s="128"/>
      <c r="ILL33" s="128"/>
      <c r="ILM33" s="128"/>
      <c r="ILN33" s="128"/>
      <c r="ILO33" s="128"/>
      <c r="ILP33" s="128"/>
      <c r="ILQ33" s="128"/>
      <c r="ILR33" s="128"/>
      <c r="ILS33" s="128"/>
      <c r="ILT33" s="128"/>
      <c r="ILU33" s="128"/>
      <c r="ILV33" s="128"/>
      <c r="ILW33" s="128"/>
      <c r="ILX33" s="128"/>
      <c r="ILY33" s="128"/>
      <c r="ILZ33" s="128"/>
      <c r="IMA33" s="128"/>
      <c r="IMB33" s="128"/>
      <c r="IMC33" s="128"/>
      <c r="IMD33" s="128"/>
      <c r="IME33" s="128"/>
      <c r="IMF33" s="128"/>
      <c r="IMG33" s="128"/>
      <c r="IMH33" s="128"/>
      <c r="IMI33" s="128"/>
      <c r="IMJ33" s="128"/>
      <c r="IMK33" s="128"/>
      <c r="IML33" s="128"/>
      <c r="IMM33" s="128"/>
      <c r="IMN33" s="128"/>
      <c r="IMO33" s="128"/>
      <c r="IMP33" s="128"/>
      <c r="IMQ33" s="128"/>
      <c r="IMR33" s="128"/>
      <c r="IMS33" s="128"/>
      <c r="IMT33" s="128"/>
      <c r="IMU33" s="128"/>
      <c r="IMV33" s="128"/>
      <c r="IMW33" s="128"/>
      <c r="IMX33" s="128"/>
      <c r="IMY33" s="128"/>
      <c r="IMZ33" s="128"/>
      <c r="INA33" s="128"/>
      <c r="INB33" s="128"/>
      <c r="INC33" s="128"/>
      <c r="IND33" s="128"/>
      <c r="INE33" s="128"/>
      <c r="INF33" s="128"/>
      <c r="ING33" s="128"/>
      <c r="INH33" s="128"/>
      <c r="INI33" s="128"/>
      <c r="INJ33" s="128"/>
      <c r="INK33" s="128"/>
      <c r="INL33" s="128"/>
      <c r="INM33" s="128"/>
      <c r="INN33" s="128"/>
      <c r="INO33" s="128"/>
      <c r="INP33" s="128"/>
      <c r="INQ33" s="128"/>
      <c r="INR33" s="128"/>
      <c r="INS33" s="128"/>
      <c r="INT33" s="128"/>
      <c r="INU33" s="128"/>
      <c r="INV33" s="128"/>
      <c r="INW33" s="128"/>
      <c r="INX33" s="128"/>
      <c r="INY33" s="128"/>
      <c r="INZ33" s="128"/>
      <c r="IOA33" s="128"/>
      <c r="IOB33" s="128"/>
      <c r="IOC33" s="128"/>
      <c r="IOD33" s="128"/>
      <c r="IOE33" s="128"/>
      <c r="IOF33" s="128"/>
      <c r="IOG33" s="128"/>
      <c r="IOH33" s="128"/>
      <c r="IOI33" s="128"/>
      <c r="IOJ33" s="128"/>
      <c r="IOK33" s="128"/>
      <c r="IOL33" s="128"/>
      <c r="IOM33" s="128"/>
      <c r="ION33" s="128"/>
      <c r="IOO33" s="128"/>
      <c r="IOP33" s="128"/>
      <c r="IOQ33" s="128"/>
      <c r="IOR33" s="128"/>
      <c r="IOS33" s="128"/>
      <c r="IOT33" s="128"/>
      <c r="IOU33" s="128"/>
      <c r="IOV33" s="128"/>
      <c r="IOW33" s="128"/>
      <c r="IOX33" s="128"/>
      <c r="IOY33" s="128"/>
      <c r="IOZ33" s="128"/>
      <c r="IPA33" s="128"/>
      <c r="IPB33" s="128"/>
      <c r="IPC33" s="128"/>
      <c r="IPD33" s="128"/>
      <c r="IPE33" s="128"/>
      <c r="IPF33" s="128"/>
      <c r="IPG33" s="128"/>
      <c r="IPH33" s="128"/>
      <c r="IPI33" s="128"/>
      <c r="IPJ33" s="128"/>
      <c r="IPK33" s="128"/>
      <c r="IPL33" s="128"/>
      <c r="IPM33" s="128"/>
      <c r="IPN33" s="128"/>
      <c r="IPO33" s="128"/>
      <c r="IPP33" s="128"/>
      <c r="IPQ33" s="128"/>
      <c r="IPR33" s="128"/>
      <c r="IPS33" s="128"/>
      <c r="IPT33" s="128"/>
      <c r="IPU33" s="128"/>
      <c r="IPV33" s="128"/>
      <c r="IPW33" s="128"/>
      <c r="IPX33" s="128"/>
      <c r="IPY33" s="128"/>
      <c r="IPZ33" s="128"/>
      <c r="IQA33" s="128"/>
      <c r="IQB33" s="128"/>
      <c r="IQC33" s="128"/>
      <c r="IQD33" s="128"/>
      <c r="IQE33" s="128"/>
      <c r="IQF33" s="128"/>
      <c r="IQG33" s="128"/>
      <c r="IQH33" s="128"/>
      <c r="IQI33" s="128"/>
      <c r="IQJ33" s="128"/>
      <c r="IQK33" s="128"/>
      <c r="IQL33" s="128"/>
      <c r="IQM33" s="128"/>
      <c r="IQN33" s="128"/>
      <c r="IQO33" s="128"/>
      <c r="IQP33" s="128"/>
      <c r="IQQ33" s="128"/>
      <c r="IQR33" s="128"/>
      <c r="IQS33" s="128"/>
      <c r="IQT33" s="128"/>
      <c r="IQU33" s="128"/>
      <c r="IQV33" s="128"/>
      <c r="IQW33" s="128"/>
      <c r="IQX33" s="128"/>
      <c r="IQY33" s="128"/>
      <c r="IQZ33" s="128"/>
      <c r="IRA33" s="128"/>
      <c r="IRB33" s="128"/>
      <c r="IRC33" s="128"/>
      <c r="IRD33" s="128"/>
      <c r="IRE33" s="128"/>
      <c r="IRF33" s="128"/>
      <c r="IRG33" s="128"/>
      <c r="IRH33" s="128"/>
      <c r="IRI33" s="128"/>
      <c r="IRJ33" s="128"/>
      <c r="IRK33" s="128"/>
      <c r="IRL33" s="128"/>
      <c r="IRM33" s="128"/>
      <c r="IRN33" s="128"/>
      <c r="IRO33" s="128"/>
      <c r="IRP33" s="128"/>
      <c r="IRQ33" s="128"/>
      <c r="IRR33" s="128"/>
      <c r="IRS33" s="128"/>
      <c r="IRT33" s="128"/>
      <c r="IRU33" s="128"/>
      <c r="IRV33" s="128"/>
      <c r="IRW33" s="128"/>
      <c r="IRX33" s="128"/>
      <c r="IRY33" s="128"/>
      <c r="IRZ33" s="128"/>
      <c r="ISA33" s="128"/>
      <c r="ISB33" s="128"/>
      <c r="ISC33" s="128"/>
      <c r="ISD33" s="128"/>
      <c r="ISE33" s="128"/>
      <c r="ISF33" s="128"/>
      <c r="ISG33" s="128"/>
      <c r="ISH33" s="128"/>
      <c r="ISI33" s="128"/>
      <c r="ISJ33" s="128"/>
      <c r="ISK33" s="128"/>
      <c r="ISL33" s="128"/>
      <c r="ISM33" s="128"/>
      <c r="ISN33" s="128"/>
      <c r="ISO33" s="128"/>
      <c r="ISP33" s="128"/>
      <c r="ISQ33" s="128"/>
      <c r="ISR33" s="128"/>
      <c r="ISS33" s="128"/>
      <c r="IST33" s="128"/>
      <c r="ISU33" s="128"/>
      <c r="ISV33" s="128"/>
      <c r="ISW33" s="128"/>
      <c r="ISX33" s="128"/>
      <c r="ISY33" s="128"/>
      <c r="ISZ33" s="128"/>
      <c r="ITA33" s="128"/>
      <c r="ITB33" s="128"/>
      <c r="ITC33" s="128"/>
      <c r="ITD33" s="128"/>
      <c r="ITE33" s="128"/>
      <c r="ITF33" s="128"/>
      <c r="ITG33" s="128"/>
      <c r="ITH33" s="128"/>
      <c r="ITI33" s="128"/>
      <c r="ITJ33" s="128"/>
      <c r="ITK33" s="128"/>
      <c r="ITL33" s="128"/>
      <c r="ITM33" s="128"/>
      <c r="ITN33" s="128"/>
      <c r="ITO33" s="128"/>
      <c r="ITP33" s="128"/>
      <c r="ITQ33" s="128"/>
      <c r="ITR33" s="128"/>
      <c r="ITS33" s="128"/>
      <c r="ITT33" s="128"/>
      <c r="ITU33" s="128"/>
      <c r="ITV33" s="128"/>
      <c r="ITW33" s="128"/>
      <c r="ITX33" s="128"/>
      <c r="ITY33" s="128"/>
      <c r="ITZ33" s="128"/>
      <c r="IUA33" s="128"/>
      <c r="IUB33" s="128"/>
      <c r="IUC33" s="128"/>
      <c r="IUD33" s="128"/>
      <c r="IUE33" s="128"/>
      <c r="IUF33" s="128"/>
      <c r="IUG33" s="128"/>
      <c r="IUH33" s="128"/>
      <c r="IUI33" s="128"/>
      <c r="IUJ33" s="128"/>
      <c r="IUK33" s="128"/>
      <c r="IUL33" s="128"/>
      <c r="IUM33" s="128"/>
      <c r="IUN33" s="128"/>
      <c r="IUO33" s="128"/>
      <c r="IUP33" s="128"/>
      <c r="IUQ33" s="128"/>
      <c r="IUR33" s="128"/>
      <c r="IUS33" s="128"/>
      <c r="IUT33" s="128"/>
      <c r="IUU33" s="128"/>
      <c r="IUV33" s="128"/>
      <c r="IUW33" s="128"/>
      <c r="IUX33" s="128"/>
      <c r="IUY33" s="128"/>
      <c r="IUZ33" s="128"/>
      <c r="IVA33" s="128"/>
      <c r="IVB33" s="128"/>
      <c r="IVC33" s="128"/>
      <c r="IVD33" s="128"/>
      <c r="IVE33" s="128"/>
      <c r="IVF33" s="128"/>
      <c r="IVG33" s="128"/>
      <c r="IVH33" s="128"/>
      <c r="IVI33" s="128"/>
      <c r="IVJ33" s="128"/>
      <c r="IVK33" s="128"/>
      <c r="IVL33" s="128"/>
      <c r="IVM33" s="128"/>
      <c r="IVN33" s="128"/>
      <c r="IVO33" s="128"/>
      <c r="IVP33" s="128"/>
      <c r="IVQ33" s="128"/>
      <c r="IVR33" s="128"/>
      <c r="IVS33" s="128"/>
      <c r="IVT33" s="128"/>
      <c r="IVU33" s="128"/>
      <c r="IVV33" s="128"/>
      <c r="IVW33" s="128"/>
      <c r="IVX33" s="128"/>
      <c r="IVY33" s="128"/>
      <c r="IVZ33" s="128"/>
      <c r="IWA33" s="128"/>
      <c r="IWB33" s="128"/>
      <c r="IWC33" s="128"/>
      <c r="IWD33" s="128"/>
      <c r="IWE33" s="128"/>
      <c r="IWF33" s="128"/>
      <c r="IWG33" s="128"/>
      <c r="IWH33" s="128"/>
      <c r="IWI33" s="128"/>
      <c r="IWJ33" s="128"/>
      <c r="IWK33" s="128"/>
      <c r="IWL33" s="128"/>
      <c r="IWM33" s="128"/>
      <c r="IWN33" s="128"/>
      <c r="IWO33" s="128"/>
      <c r="IWP33" s="128"/>
      <c r="IWQ33" s="128"/>
      <c r="IWR33" s="128"/>
      <c r="IWS33" s="128"/>
      <c r="IWT33" s="128"/>
      <c r="IWU33" s="128"/>
      <c r="IWV33" s="128"/>
      <c r="IWW33" s="128"/>
      <c r="IWX33" s="128"/>
      <c r="IWY33" s="128"/>
      <c r="IWZ33" s="128"/>
      <c r="IXA33" s="128"/>
      <c r="IXB33" s="128"/>
      <c r="IXC33" s="128"/>
      <c r="IXD33" s="128"/>
      <c r="IXE33" s="128"/>
      <c r="IXF33" s="128"/>
      <c r="IXG33" s="128"/>
      <c r="IXH33" s="128"/>
      <c r="IXI33" s="128"/>
      <c r="IXJ33" s="128"/>
      <c r="IXK33" s="128"/>
      <c r="IXL33" s="128"/>
      <c r="IXM33" s="128"/>
      <c r="IXN33" s="128"/>
      <c r="IXO33" s="128"/>
      <c r="IXP33" s="128"/>
      <c r="IXQ33" s="128"/>
      <c r="IXR33" s="128"/>
      <c r="IXS33" s="128"/>
      <c r="IXT33" s="128"/>
      <c r="IXU33" s="128"/>
      <c r="IXV33" s="128"/>
      <c r="IXW33" s="128"/>
      <c r="IXX33" s="128"/>
      <c r="IXY33" s="128"/>
      <c r="IXZ33" s="128"/>
      <c r="IYA33" s="128"/>
      <c r="IYB33" s="128"/>
      <c r="IYC33" s="128"/>
      <c r="IYD33" s="128"/>
      <c r="IYE33" s="128"/>
      <c r="IYF33" s="128"/>
      <c r="IYG33" s="128"/>
      <c r="IYH33" s="128"/>
      <c r="IYI33" s="128"/>
      <c r="IYJ33" s="128"/>
      <c r="IYK33" s="128"/>
      <c r="IYL33" s="128"/>
      <c r="IYM33" s="128"/>
      <c r="IYN33" s="128"/>
      <c r="IYO33" s="128"/>
      <c r="IYP33" s="128"/>
      <c r="IYQ33" s="128"/>
      <c r="IYR33" s="128"/>
      <c r="IYS33" s="128"/>
      <c r="IYT33" s="128"/>
      <c r="IYU33" s="128"/>
      <c r="IYV33" s="128"/>
      <c r="IYW33" s="128"/>
      <c r="IYX33" s="128"/>
      <c r="IYY33" s="128"/>
      <c r="IYZ33" s="128"/>
      <c r="IZA33" s="128"/>
      <c r="IZB33" s="128"/>
      <c r="IZC33" s="128"/>
      <c r="IZD33" s="128"/>
      <c r="IZE33" s="128"/>
      <c r="IZF33" s="128"/>
      <c r="IZG33" s="128"/>
      <c r="IZH33" s="128"/>
      <c r="IZI33" s="128"/>
      <c r="IZJ33" s="128"/>
      <c r="IZK33" s="128"/>
      <c r="IZL33" s="128"/>
      <c r="IZM33" s="128"/>
      <c r="IZN33" s="128"/>
      <c r="IZO33" s="128"/>
      <c r="IZP33" s="128"/>
      <c r="IZQ33" s="128"/>
      <c r="IZR33" s="128"/>
      <c r="IZS33" s="128"/>
      <c r="IZT33" s="128"/>
      <c r="IZU33" s="128"/>
      <c r="IZV33" s="128"/>
      <c r="IZW33" s="128"/>
      <c r="IZX33" s="128"/>
      <c r="IZY33" s="128"/>
      <c r="IZZ33" s="128"/>
      <c r="JAA33" s="128"/>
      <c r="JAB33" s="128"/>
      <c r="JAC33" s="128"/>
      <c r="JAD33" s="128"/>
      <c r="JAE33" s="128"/>
      <c r="JAF33" s="128"/>
      <c r="JAG33" s="128"/>
      <c r="JAH33" s="128"/>
      <c r="JAI33" s="128"/>
      <c r="JAJ33" s="128"/>
      <c r="JAK33" s="128"/>
      <c r="JAL33" s="128"/>
      <c r="JAM33" s="128"/>
      <c r="JAN33" s="128"/>
      <c r="JAO33" s="128"/>
      <c r="JAP33" s="128"/>
      <c r="JAQ33" s="128"/>
      <c r="JAR33" s="128"/>
      <c r="JAS33" s="128"/>
      <c r="JAT33" s="128"/>
      <c r="JAU33" s="128"/>
      <c r="JAV33" s="128"/>
      <c r="JAW33" s="128"/>
      <c r="JAX33" s="128"/>
      <c r="JAY33" s="128"/>
      <c r="JAZ33" s="128"/>
      <c r="JBA33" s="128"/>
      <c r="JBB33" s="128"/>
      <c r="JBC33" s="128"/>
      <c r="JBD33" s="128"/>
      <c r="JBE33" s="128"/>
      <c r="JBF33" s="128"/>
      <c r="JBG33" s="128"/>
      <c r="JBH33" s="128"/>
      <c r="JBI33" s="128"/>
      <c r="JBJ33" s="128"/>
      <c r="JBK33" s="128"/>
      <c r="JBL33" s="128"/>
      <c r="JBM33" s="128"/>
      <c r="JBN33" s="128"/>
      <c r="JBO33" s="128"/>
      <c r="JBP33" s="128"/>
      <c r="JBQ33" s="128"/>
      <c r="JBR33" s="128"/>
      <c r="JBS33" s="128"/>
      <c r="JBT33" s="128"/>
      <c r="JBU33" s="128"/>
      <c r="JBV33" s="128"/>
      <c r="JBW33" s="128"/>
      <c r="JBX33" s="128"/>
      <c r="JBY33" s="128"/>
      <c r="JBZ33" s="128"/>
      <c r="JCA33" s="128"/>
      <c r="JCB33" s="128"/>
      <c r="JCC33" s="128"/>
      <c r="JCD33" s="128"/>
      <c r="JCE33" s="128"/>
      <c r="JCF33" s="128"/>
      <c r="JCG33" s="128"/>
      <c r="JCH33" s="128"/>
      <c r="JCI33" s="128"/>
      <c r="JCJ33" s="128"/>
      <c r="JCK33" s="128"/>
      <c r="JCL33" s="128"/>
      <c r="JCM33" s="128"/>
      <c r="JCN33" s="128"/>
      <c r="JCO33" s="128"/>
      <c r="JCP33" s="128"/>
      <c r="JCQ33" s="128"/>
      <c r="JCR33" s="128"/>
      <c r="JCS33" s="128"/>
      <c r="JCT33" s="128"/>
      <c r="JCU33" s="128"/>
      <c r="JCV33" s="128"/>
      <c r="JCW33" s="128"/>
      <c r="JCX33" s="128"/>
      <c r="JCY33" s="128"/>
      <c r="JCZ33" s="128"/>
      <c r="JDA33" s="128"/>
      <c r="JDB33" s="128"/>
      <c r="JDC33" s="128"/>
      <c r="JDD33" s="128"/>
      <c r="JDE33" s="128"/>
      <c r="JDF33" s="128"/>
      <c r="JDG33" s="128"/>
      <c r="JDH33" s="128"/>
      <c r="JDI33" s="128"/>
      <c r="JDJ33" s="128"/>
      <c r="JDK33" s="128"/>
      <c r="JDL33" s="128"/>
      <c r="JDM33" s="128"/>
      <c r="JDN33" s="128"/>
      <c r="JDO33" s="128"/>
      <c r="JDP33" s="128"/>
      <c r="JDQ33" s="128"/>
      <c r="JDR33" s="128"/>
      <c r="JDS33" s="128"/>
      <c r="JDT33" s="128"/>
      <c r="JDU33" s="128"/>
      <c r="JDV33" s="128"/>
      <c r="JDW33" s="128"/>
      <c r="JDX33" s="128"/>
      <c r="JDY33" s="128"/>
      <c r="JDZ33" s="128"/>
      <c r="JEA33" s="128"/>
      <c r="JEB33" s="128"/>
      <c r="JEC33" s="128"/>
      <c r="JED33" s="128"/>
      <c r="JEE33" s="128"/>
      <c r="JEF33" s="128"/>
      <c r="JEG33" s="128"/>
      <c r="JEH33" s="128"/>
      <c r="JEI33" s="128"/>
      <c r="JEJ33" s="128"/>
      <c r="JEK33" s="128"/>
      <c r="JEL33" s="128"/>
      <c r="JEM33" s="128"/>
      <c r="JEN33" s="128"/>
      <c r="JEO33" s="128"/>
      <c r="JEP33" s="128"/>
      <c r="JEQ33" s="128"/>
      <c r="JER33" s="128"/>
      <c r="JES33" s="128"/>
      <c r="JET33" s="128"/>
      <c r="JEU33" s="128"/>
      <c r="JEV33" s="128"/>
      <c r="JEW33" s="128"/>
      <c r="JEX33" s="128"/>
      <c r="JEY33" s="128"/>
      <c r="JEZ33" s="128"/>
      <c r="JFA33" s="128"/>
      <c r="JFB33" s="128"/>
      <c r="JFC33" s="128"/>
      <c r="JFD33" s="128"/>
      <c r="JFE33" s="128"/>
      <c r="JFF33" s="128"/>
      <c r="JFG33" s="128"/>
      <c r="JFH33" s="128"/>
      <c r="JFI33" s="128"/>
      <c r="JFJ33" s="128"/>
      <c r="JFK33" s="128"/>
      <c r="JFL33" s="128"/>
      <c r="JFM33" s="128"/>
      <c r="JFN33" s="128"/>
      <c r="JFO33" s="128"/>
      <c r="JFP33" s="128"/>
      <c r="JFQ33" s="128"/>
      <c r="JFR33" s="128"/>
      <c r="JFS33" s="128"/>
      <c r="JFT33" s="128"/>
      <c r="JFU33" s="128"/>
      <c r="JFV33" s="128"/>
      <c r="JFW33" s="128"/>
      <c r="JFX33" s="128"/>
      <c r="JFY33" s="128"/>
      <c r="JFZ33" s="128"/>
      <c r="JGA33" s="128"/>
      <c r="JGB33" s="128"/>
      <c r="JGC33" s="128"/>
      <c r="JGD33" s="128"/>
      <c r="JGE33" s="128"/>
      <c r="JGF33" s="128"/>
      <c r="JGG33" s="128"/>
      <c r="JGH33" s="128"/>
      <c r="JGI33" s="128"/>
      <c r="JGJ33" s="128"/>
      <c r="JGK33" s="128"/>
      <c r="JGL33" s="128"/>
      <c r="JGM33" s="128"/>
      <c r="JGN33" s="128"/>
      <c r="JGO33" s="128"/>
      <c r="JGP33" s="128"/>
      <c r="JGQ33" s="128"/>
      <c r="JGR33" s="128"/>
      <c r="JGS33" s="128"/>
      <c r="JGT33" s="128"/>
      <c r="JGU33" s="128"/>
      <c r="JGV33" s="128"/>
      <c r="JGW33" s="128"/>
      <c r="JGX33" s="128"/>
      <c r="JGY33" s="128"/>
      <c r="JGZ33" s="128"/>
      <c r="JHA33" s="128"/>
      <c r="JHB33" s="128"/>
      <c r="JHC33" s="128"/>
      <c r="JHD33" s="128"/>
      <c r="JHE33" s="128"/>
      <c r="JHF33" s="128"/>
      <c r="JHG33" s="128"/>
      <c r="JHH33" s="128"/>
      <c r="JHI33" s="128"/>
      <c r="JHJ33" s="128"/>
      <c r="JHK33" s="128"/>
      <c r="JHL33" s="128"/>
      <c r="JHM33" s="128"/>
      <c r="JHN33" s="128"/>
      <c r="JHO33" s="128"/>
      <c r="JHP33" s="128"/>
      <c r="JHQ33" s="128"/>
      <c r="JHR33" s="128"/>
      <c r="JHS33" s="128"/>
      <c r="JHT33" s="128"/>
      <c r="JHU33" s="128"/>
      <c r="JHV33" s="128"/>
      <c r="JHW33" s="128"/>
      <c r="JHX33" s="128"/>
      <c r="JHY33" s="128"/>
      <c r="JHZ33" s="128"/>
      <c r="JIA33" s="128"/>
      <c r="JIB33" s="128"/>
      <c r="JIC33" s="128"/>
      <c r="JID33" s="128"/>
      <c r="JIE33" s="128"/>
      <c r="JIF33" s="128"/>
      <c r="JIG33" s="128"/>
      <c r="JIH33" s="128"/>
      <c r="JII33" s="128"/>
      <c r="JIJ33" s="128"/>
      <c r="JIK33" s="128"/>
      <c r="JIL33" s="128"/>
      <c r="JIM33" s="128"/>
      <c r="JIN33" s="128"/>
      <c r="JIO33" s="128"/>
      <c r="JIP33" s="128"/>
      <c r="JIQ33" s="128"/>
      <c r="JIR33" s="128"/>
      <c r="JIS33" s="128"/>
      <c r="JIT33" s="128"/>
      <c r="JIU33" s="128"/>
      <c r="JIV33" s="128"/>
      <c r="JIW33" s="128"/>
      <c r="JIX33" s="128"/>
      <c r="JIY33" s="128"/>
      <c r="JIZ33" s="128"/>
      <c r="JJA33" s="128"/>
      <c r="JJB33" s="128"/>
      <c r="JJC33" s="128"/>
      <c r="JJD33" s="128"/>
      <c r="JJE33" s="128"/>
      <c r="JJF33" s="128"/>
      <c r="JJG33" s="128"/>
      <c r="JJH33" s="128"/>
      <c r="JJI33" s="128"/>
      <c r="JJJ33" s="128"/>
      <c r="JJK33" s="128"/>
      <c r="JJL33" s="128"/>
      <c r="JJM33" s="128"/>
      <c r="JJN33" s="128"/>
      <c r="JJO33" s="128"/>
      <c r="JJP33" s="128"/>
      <c r="JJQ33" s="128"/>
      <c r="JJR33" s="128"/>
      <c r="JJS33" s="128"/>
      <c r="JJT33" s="128"/>
      <c r="JJU33" s="128"/>
      <c r="JJV33" s="128"/>
      <c r="JJW33" s="128"/>
      <c r="JJX33" s="128"/>
      <c r="JJY33" s="128"/>
      <c r="JJZ33" s="128"/>
      <c r="JKA33" s="128"/>
      <c r="JKB33" s="128"/>
      <c r="JKC33" s="128"/>
      <c r="JKD33" s="128"/>
      <c r="JKE33" s="128"/>
      <c r="JKF33" s="128"/>
      <c r="JKG33" s="128"/>
      <c r="JKH33" s="128"/>
      <c r="JKI33" s="128"/>
      <c r="JKJ33" s="128"/>
      <c r="JKK33" s="128"/>
      <c r="JKL33" s="128"/>
      <c r="JKM33" s="128"/>
      <c r="JKN33" s="128"/>
      <c r="JKO33" s="128"/>
      <c r="JKP33" s="128"/>
      <c r="JKQ33" s="128"/>
      <c r="JKR33" s="128"/>
      <c r="JKS33" s="128"/>
      <c r="JKT33" s="128"/>
      <c r="JKU33" s="128"/>
      <c r="JKV33" s="128"/>
      <c r="JKW33" s="128"/>
      <c r="JKX33" s="128"/>
      <c r="JKY33" s="128"/>
      <c r="JKZ33" s="128"/>
      <c r="JLA33" s="128"/>
      <c r="JLB33" s="128"/>
      <c r="JLC33" s="128"/>
      <c r="JLD33" s="128"/>
      <c r="JLE33" s="128"/>
      <c r="JLF33" s="128"/>
      <c r="JLG33" s="128"/>
      <c r="JLH33" s="128"/>
      <c r="JLI33" s="128"/>
      <c r="JLJ33" s="128"/>
      <c r="JLK33" s="128"/>
      <c r="JLL33" s="128"/>
      <c r="JLM33" s="128"/>
      <c r="JLN33" s="128"/>
      <c r="JLO33" s="128"/>
      <c r="JLP33" s="128"/>
      <c r="JLQ33" s="128"/>
      <c r="JLR33" s="128"/>
      <c r="JLS33" s="128"/>
      <c r="JLT33" s="128"/>
      <c r="JLU33" s="128"/>
      <c r="JLV33" s="128"/>
      <c r="JLW33" s="128"/>
      <c r="JLX33" s="128"/>
      <c r="JLY33" s="128"/>
      <c r="JLZ33" s="128"/>
      <c r="JMA33" s="128"/>
      <c r="JMB33" s="128"/>
      <c r="JMC33" s="128"/>
      <c r="JMD33" s="128"/>
      <c r="JME33" s="128"/>
      <c r="JMF33" s="128"/>
      <c r="JMG33" s="128"/>
      <c r="JMH33" s="128"/>
      <c r="JMI33" s="128"/>
      <c r="JMJ33" s="128"/>
      <c r="JMK33" s="128"/>
      <c r="JML33" s="128"/>
      <c r="JMM33" s="128"/>
      <c r="JMN33" s="128"/>
      <c r="JMO33" s="128"/>
      <c r="JMP33" s="128"/>
      <c r="JMQ33" s="128"/>
      <c r="JMR33" s="128"/>
      <c r="JMS33" s="128"/>
      <c r="JMT33" s="128"/>
      <c r="JMU33" s="128"/>
      <c r="JMV33" s="128"/>
      <c r="JMW33" s="128"/>
      <c r="JMX33" s="128"/>
      <c r="JMY33" s="128"/>
      <c r="JMZ33" s="128"/>
      <c r="JNA33" s="128"/>
      <c r="JNB33" s="128"/>
      <c r="JNC33" s="128"/>
      <c r="JND33" s="128"/>
      <c r="JNE33" s="128"/>
      <c r="JNF33" s="128"/>
      <c r="JNG33" s="128"/>
      <c r="JNH33" s="128"/>
      <c r="JNI33" s="128"/>
      <c r="JNJ33" s="128"/>
      <c r="JNK33" s="128"/>
      <c r="JNL33" s="128"/>
      <c r="JNM33" s="128"/>
      <c r="JNN33" s="128"/>
      <c r="JNO33" s="128"/>
      <c r="JNP33" s="128"/>
      <c r="JNQ33" s="128"/>
      <c r="JNR33" s="128"/>
      <c r="JNS33" s="128"/>
      <c r="JNT33" s="128"/>
      <c r="JNU33" s="128"/>
      <c r="JNV33" s="128"/>
      <c r="JNW33" s="128"/>
      <c r="JNX33" s="128"/>
      <c r="JNY33" s="128"/>
      <c r="JNZ33" s="128"/>
      <c r="JOA33" s="128"/>
      <c r="JOB33" s="128"/>
      <c r="JOC33" s="128"/>
      <c r="JOD33" s="128"/>
      <c r="JOE33" s="128"/>
      <c r="JOF33" s="128"/>
      <c r="JOG33" s="128"/>
      <c r="JOH33" s="128"/>
      <c r="JOI33" s="128"/>
      <c r="JOJ33" s="128"/>
      <c r="JOK33" s="128"/>
      <c r="JOL33" s="128"/>
      <c r="JOM33" s="128"/>
      <c r="JON33" s="128"/>
      <c r="JOO33" s="128"/>
      <c r="JOP33" s="128"/>
      <c r="JOQ33" s="128"/>
      <c r="JOR33" s="128"/>
      <c r="JOS33" s="128"/>
      <c r="JOT33" s="128"/>
      <c r="JOU33" s="128"/>
      <c r="JOV33" s="128"/>
      <c r="JOW33" s="128"/>
      <c r="JOX33" s="128"/>
      <c r="JOY33" s="128"/>
      <c r="JOZ33" s="128"/>
      <c r="JPA33" s="128"/>
      <c r="JPB33" s="128"/>
      <c r="JPC33" s="128"/>
      <c r="JPD33" s="128"/>
      <c r="JPE33" s="128"/>
      <c r="JPF33" s="128"/>
      <c r="JPG33" s="128"/>
      <c r="JPH33" s="128"/>
      <c r="JPI33" s="128"/>
      <c r="JPJ33" s="128"/>
      <c r="JPK33" s="128"/>
      <c r="JPL33" s="128"/>
      <c r="JPM33" s="128"/>
      <c r="JPN33" s="128"/>
      <c r="JPO33" s="128"/>
      <c r="JPP33" s="128"/>
      <c r="JPQ33" s="128"/>
      <c r="JPR33" s="128"/>
      <c r="JPS33" s="128"/>
      <c r="JPT33" s="128"/>
      <c r="JPU33" s="128"/>
      <c r="JPV33" s="128"/>
      <c r="JPW33" s="128"/>
      <c r="JPX33" s="128"/>
      <c r="JPY33" s="128"/>
      <c r="JPZ33" s="128"/>
      <c r="JQA33" s="128"/>
      <c r="JQB33" s="128"/>
      <c r="JQC33" s="128"/>
      <c r="JQD33" s="128"/>
      <c r="JQE33" s="128"/>
      <c r="JQF33" s="128"/>
      <c r="JQG33" s="128"/>
      <c r="JQH33" s="128"/>
      <c r="JQI33" s="128"/>
      <c r="JQJ33" s="128"/>
      <c r="JQK33" s="128"/>
      <c r="JQL33" s="128"/>
      <c r="JQM33" s="128"/>
      <c r="JQN33" s="128"/>
      <c r="JQO33" s="128"/>
      <c r="JQP33" s="128"/>
      <c r="JQQ33" s="128"/>
      <c r="JQR33" s="128"/>
      <c r="JQS33" s="128"/>
      <c r="JQT33" s="128"/>
      <c r="JQU33" s="128"/>
      <c r="JQV33" s="128"/>
      <c r="JQW33" s="128"/>
      <c r="JQX33" s="128"/>
      <c r="JQY33" s="128"/>
      <c r="JQZ33" s="128"/>
      <c r="JRA33" s="128"/>
      <c r="JRB33" s="128"/>
      <c r="JRC33" s="128"/>
      <c r="JRD33" s="128"/>
      <c r="JRE33" s="128"/>
      <c r="JRF33" s="128"/>
      <c r="JRG33" s="128"/>
      <c r="JRH33" s="128"/>
      <c r="JRI33" s="128"/>
      <c r="JRJ33" s="128"/>
      <c r="JRK33" s="128"/>
      <c r="JRL33" s="128"/>
      <c r="JRM33" s="128"/>
      <c r="JRN33" s="128"/>
      <c r="JRO33" s="128"/>
      <c r="JRP33" s="128"/>
      <c r="JRQ33" s="128"/>
      <c r="JRR33" s="128"/>
      <c r="JRS33" s="128"/>
      <c r="JRT33" s="128"/>
      <c r="JRU33" s="128"/>
      <c r="JRV33" s="128"/>
      <c r="JRW33" s="128"/>
      <c r="JRX33" s="128"/>
      <c r="JRY33" s="128"/>
      <c r="JRZ33" s="128"/>
      <c r="JSA33" s="128"/>
      <c r="JSB33" s="128"/>
      <c r="JSC33" s="128"/>
      <c r="JSD33" s="128"/>
      <c r="JSE33" s="128"/>
      <c r="JSF33" s="128"/>
      <c r="JSG33" s="128"/>
      <c r="JSH33" s="128"/>
      <c r="JSI33" s="128"/>
      <c r="JSJ33" s="128"/>
      <c r="JSK33" s="128"/>
      <c r="JSL33" s="128"/>
      <c r="JSM33" s="128"/>
      <c r="JSN33" s="128"/>
      <c r="JSO33" s="128"/>
      <c r="JSP33" s="128"/>
      <c r="JSQ33" s="128"/>
      <c r="JSR33" s="128"/>
      <c r="JSS33" s="128"/>
      <c r="JST33" s="128"/>
      <c r="JSU33" s="128"/>
      <c r="JSV33" s="128"/>
      <c r="JSW33" s="128"/>
      <c r="JSX33" s="128"/>
      <c r="JSY33" s="128"/>
      <c r="JSZ33" s="128"/>
      <c r="JTA33" s="128"/>
      <c r="JTB33" s="128"/>
      <c r="JTC33" s="128"/>
      <c r="JTD33" s="128"/>
      <c r="JTE33" s="128"/>
      <c r="JTF33" s="128"/>
      <c r="JTG33" s="128"/>
      <c r="JTH33" s="128"/>
      <c r="JTI33" s="128"/>
      <c r="JTJ33" s="128"/>
      <c r="JTK33" s="128"/>
      <c r="JTL33" s="128"/>
      <c r="JTM33" s="128"/>
      <c r="JTN33" s="128"/>
      <c r="JTO33" s="128"/>
      <c r="JTP33" s="128"/>
      <c r="JTQ33" s="128"/>
      <c r="JTR33" s="128"/>
      <c r="JTS33" s="128"/>
      <c r="JTT33" s="128"/>
      <c r="JTU33" s="128"/>
      <c r="JTV33" s="128"/>
      <c r="JTW33" s="128"/>
      <c r="JTX33" s="128"/>
      <c r="JTY33" s="128"/>
      <c r="JTZ33" s="128"/>
      <c r="JUA33" s="128"/>
      <c r="JUB33" s="128"/>
      <c r="JUC33" s="128"/>
      <c r="JUD33" s="128"/>
      <c r="JUE33" s="128"/>
      <c r="JUF33" s="128"/>
      <c r="JUG33" s="128"/>
      <c r="JUH33" s="128"/>
      <c r="JUI33" s="128"/>
      <c r="JUJ33" s="128"/>
      <c r="JUK33" s="128"/>
      <c r="JUL33" s="128"/>
      <c r="JUM33" s="128"/>
      <c r="JUN33" s="128"/>
      <c r="JUO33" s="128"/>
      <c r="JUP33" s="128"/>
      <c r="JUQ33" s="128"/>
      <c r="JUR33" s="128"/>
      <c r="JUS33" s="128"/>
      <c r="JUT33" s="128"/>
      <c r="JUU33" s="128"/>
      <c r="JUV33" s="128"/>
      <c r="JUW33" s="128"/>
      <c r="JUX33" s="128"/>
      <c r="JUY33" s="128"/>
      <c r="JUZ33" s="128"/>
      <c r="JVA33" s="128"/>
      <c r="JVB33" s="128"/>
      <c r="JVC33" s="128"/>
      <c r="JVD33" s="128"/>
      <c r="JVE33" s="128"/>
      <c r="JVF33" s="128"/>
      <c r="JVG33" s="128"/>
      <c r="JVH33" s="128"/>
      <c r="JVI33" s="128"/>
      <c r="JVJ33" s="128"/>
      <c r="JVK33" s="128"/>
      <c r="JVL33" s="128"/>
      <c r="JVM33" s="128"/>
      <c r="JVN33" s="128"/>
      <c r="JVO33" s="128"/>
      <c r="JVP33" s="128"/>
      <c r="JVQ33" s="128"/>
      <c r="JVR33" s="128"/>
      <c r="JVS33" s="128"/>
      <c r="JVT33" s="128"/>
      <c r="JVU33" s="128"/>
      <c r="JVV33" s="128"/>
      <c r="JVW33" s="128"/>
      <c r="JVX33" s="128"/>
      <c r="JVY33" s="128"/>
      <c r="JVZ33" s="128"/>
      <c r="JWA33" s="128"/>
      <c r="JWB33" s="128"/>
      <c r="JWC33" s="128"/>
      <c r="JWD33" s="128"/>
      <c r="JWE33" s="128"/>
      <c r="JWF33" s="128"/>
      <c r="JWG33" s="128"/>
      <c r="JWH33" s="128"/>
      <c r="JWI33" s="128"/>
      <c r="JWJ33" s="128"/>
      <c r="JWK33" s="128"/>
      <c r="JWL33" s="128"/>
      <c r="JWM33" s="128"/>
      <c r="JWN33" s="128"/>
      <c r="JWO33" s="128"/>
      <c r="JWP33" s="128"/>
      <c r="JWQ33" s="128"/>
      <c r="JWR33" s="128"/>
      <c r="JWS33" s="128"/>
      <c r="JWT33" s="128"/>
      <c r="JWU33" s="128"/>
      <c r="JWV33" s="128"/>
      <c r="JWW33" s="128"/>
      <c r="JWX33" s="128"/>
      <c r="JWY33" s="128"/>
      <c r="JWZ33" s="128"/>
      <c r="JXA33" s="128"/>
      <c r="JXB33" s="128"/>
      <c r="JXC33" s="128"/>
      <c r="JXD33" s="128"/>
      <c r="JXE33" s="128"/>
      <c r="JXF33" s="128"/>
      <c r="JXG33" s="128"/>
      <c r="JXH33" s="128"/>
      <c r="JXI33" s="128"/>
      <c r="JXJ33" s="128"/>
      <c r="JXK33" s="128"/>
      <c r="JXL33" s="128"/>
      <c r="JXM33" s="128"/>
      <c r="JXN33" s="128"/>
      <c r="JXO33" s="128"/>
      <c r="JXP33" s="128"/>
      <c r="JXQ33" s="128"/>
      <c r="JXR33" s="128"/>
      <c r="JXS33" s="128"/>
      <c r="JXT33" s="128"/>
      <c r="JXU33" s="128"/>
      <c r="JXV33" s="128"/>
      <c r="JXW33" s="128"/>
      <c r="JXX33" s="128"/>
      <c r="JXY33" s="128"/>
      <c r="JXZ33" s="128"/>
      <c r="JYA33" s="128"/>
      <c r="JYB33" s="128"/>
      <c r="JYC33" s="128"/>
      <c r="JYD33" s="128"/>
      <c r="JYE33" s="128"/>
      <c r="JYF33" s="128"/>
      <c r="JYG33" s="128"/>
      <c r="JYH33" s="128"/>
      <c r="JYI33" s="128"/>
      <c r="JYJ33" s="128"/>
      <c r="JYK33" s="128"/>
      <c r="JYL33" s="128"/>
      <c r="JYM33" s="128"/>
      <c r="JYN33" s="128"/>
      <c r="JYO33" s="128"/>
      <c r="JYP33" s="128"/>
      <c r="JYQ33" s="128"/>
      <c r="JYR33" s="128"/>
      <c r="JYS33" s="128"/>
      <c r="JYT33" s="128"/>
      <c r="JYU33" s="128"/>
      <c r="JYV33" s="128"/>
      <c r="JYW33" s="128"/>
      <c r="JYX33" s="128"/>
      <c r="JYY33" s="128"/>
      <c r="JYZ33" s="128"/>
      <c r="JZA33" s="128"/>
      <c r="JZB33" s="128"/>
      <c r="JZC33" s="128"/>
      <c r="JZD33" s="128"/>
      <c r="JZE33" s="128"/>
      <c r="JZF33" s="128"/>
      <c r="JZG33" s="128"/>
      <c r="JZH33" s="128"/>
      <c r="JZI33" s="128"/>
      <c r="JZJ33" s="128"/>
      <c r="JZK33" s="128"/>
      <c r="JZL33" s="128"/>
      <c r="JZM33" s="128"/>
      <c r="JZN33" s="128"/>
      <c r="JZO33" s="128"/>
      <c r="JZP33" s="128"/>
      <c r="JZQ33" s="128"/>
      <c r="JZR33" s="128"/>
      <c r="JZS33" s="128"/>
      <c r="JZT33" s="128"/>
      <c r="JZU33" s="128"/>
      <c r="JZV33" s="128"/>
      <c r="JZW33" s="128"/>
      <c r="JZX33" s="128"/>
      <c r="JZY33" s="128"/>
      <c r="JZZ33" s="128"/>
      <c r="KAA33" s="128"/>
      <c r="KAB33" s="128"/>
      <c r="KAC33" s="128"/>
      <c r="KAD33" s="128"/>
      <c r="KAE33" s="128"/>
      <c r="KAF33" s="128"/>
      <c r="KAG33" s="128"/>
      <c r="KAH33" s="128"/>
      <c r="KAI33" s="128"/>
      <c r="KAJ33" s="128"/>
      <c r="KAK33" s="128"/>
      <c r="KAL33" s="128"/>
      <c r="KAM33" s="128"/>
      <c r="KAN33" s="128"/>
      <c r="KAO33" s="128"/>
      <c r="KAP33" s="128"/>
      <c r="KAQ33" s="128"/>
      <c r="KAR33" s="128"/>
      <c r="KAS33" s="128"/>
      <c r="KAT33" s="128"/>
      <c r="KAU33" s="128"/>
      <c r="KAV33" s="128"/>
      <c r="KAW33" s="128"/>
      <c r="KAX33" s="128"/>
      <c r="KAY33" s="128"/>
      <c r="KAZ33" s="128"/>
      <c r="KBA33" s="128"/>
      <c r="KBB33" s="128"/>
      <c r="KBC33" s="128"/>
      <c r="KBD33" s="128"/>
      <c r="KBE33" s="128"/>
      <c r="KBF33" s="128"/>
      <c r="KBG33" s="128"/>
      <c r="KBH33" s="128"/>
      <c r="KBI33" s="128"/>
      <c r="KBJ33" s="128"/>
      <c r="KBK33" s="128"/>
      <c r="KBL33" s="128"/>
      <c r="KBM33" s="128"/>
      <c r="KBN33" s="128"/>
      <c r="KBO33" s="128"/>
      <c r="KBP33" s="128"/>
      <c r="KBQ33" s="128"/>
      <c r="KBR33" s="128"/>
      <c r="KBS33" s="128"/>
      <c r="KBT33" s="128"/>
      <c r="KBU33" s="128"/>
      <c r="KBV33" s="128"/>
      <c r="KBW33" s="128"/>
      <c r="KBX33" s="128"/>
      <c r="KBY33" s="128"/>
      <c r="KBZ33" s="128"/>
      <c r="KCA33" s="128"/>
      <c r="KCB33" s="128"/>
      <c r="KCC33" s="128"/>
      <c r="KCD33" s="128"/>
      <c r="KCE33" s="128"/>
      <c r="KCF33" s="128"/>
      <c r="KCG33" s="128"/>
      <c r="KCH33" s="128"/>
      <c r="KCI33" s="128"/>
      <c r="KCJ33" s="128"/>
      <c r="KCK33" s="128"/>
      <c r="KCL33" s="128"/>
      <c r="KCM33" s="128"/>
      <c r="KCN33" s="128"/>
      <c r="KCO33" s="128"/>
      <c r="KCP33" s="128"/>
      <c r="KCQ33" s="128"/>
      <c r="KCR33" s="128"/>
      <c r="KCS33" s="128"/>
      <c r="KCT33" s="128"/>
      <c r="KCU33" s="128"/>
      <c r="KCV33" s="128"/>
      <c r="KCW33" s="128"/>
      <c r="KCX33" s="128"/>
      <c r="KCY33" s="128"/>
      <c r="KCZ33" s="128"/>
      <c r="KDA33" s="128"/>
      <c r="KDB33" s="128"/>
      <c r="KDC33" s="128"/>
      <c r="KDD33" s="128"/>
      <c r="KDE33" s="128"/>
      <c r="KDF33" s="128"/>
      <c r="KDG33" s="128"/>
      <c r="KDH33" s="128"/>
      <c r="KDI33" s="128"/>
      <c r="KDJ33" s="128"/>
      <c r="KDK33" s="128"/>
      <c r="KDL33" s="128"/>
      <c r="KDM33" s="128"/>
      <c r="KDN33" s="128"/>
      <c r="KDO33" s="128"/>
      <c r="KDP33" s="128"/>
      <c r="KDQ33" s="128"/>
      <c r="KDR33" s="128"/>
      <c r="KDS33" s="128"/>
      <c r="KDT33" s="128"/>
      <c r="KDU33" s="128"/>
      <c r="KDV33" s="128"/>
      <c r="KDW33" s="128"/>
      <c r="KDX33" s="128"/>
      <c r="KDY33" s="128"/>
      <c r="KDZ33" s="128"/>
      <c r="KEA33" s="128"/>
      <c r="KEB33" s="128"/>
      <c r="KEC33" s="128"/>
      <c r="KED33" s="128"/>
      <c r="KEE33" s="128"/>
      <c r="KEF33" s="128"/>
      <c r="KEG33" s="128"/>
      <c r="KEH33" s="128"/>
      <c r="KEI33" s="128"/>
      <c r="KEJ33" s="128"/>
      <c r="KEK33" s="128"/>
      <c r="KEL33" s="128"/>
      <c r="KEM33" s="128"/>
      <c r="KEN33" s="128"/>
      <c r="KEO33" s="128"/>
      <c r="KEP33" s="128"/>
      <c r="KEQ33" s="128"/>
      <c r="KER33" s="128"/>
      <c r="KES33" s="128"/>
      <c r="KET33" s="128"/>
      <c r="KEU33" s="128"/>
      <c r="KEV33" s="128"/>
      <c r="KEW33" s="128"/>
      <c r="KEX33" s="128"/>
      <c r="KEY33" s="128"/>
      <c r="KEZ33" s="128"/>
      <c r="KFA33" s="128"/>
      <c r="KFB33" s="128"/>
      <c r="KFC33" s="128"/>
      <c r="KFD33" s="128"/>
      <c r="KFE33" s="128"/>
      <c r="KFF33" s="128"/>
      <c r="KFG33" s="128"/>
      <c r="KFH33" s="128"/>
      <c r="KFI33" s="128"/>
      <c r="KFJ33" s="128"/>
      <c r="KFK33" s="128"/>
      <c r="KFL33" s="128"/>
      <c r="KFM33" s="128"/>
      <c r="KFN33" s="128"/>
      <c r="KFO33" s="128"/>
      <c r="KFP33" s="128"/>
      <c r="KFQ33" s="128"/>
      <c r="KFR33" s="128"/>
      <c r="KFS33" s="128"/>
      <c r="KFT33" s="128"/>
      <c r="KFU33" s="128"/>
      <c r="KFV33" s="128"/>
      <c r="KFW33" s="128"/>
      <c r="KFX33" s="128"/>
      <c r="KFY33" s="128"/>
      <c r="KFZ33" s="128"/>
      <c r="KGA33" s="128"/>
      <c r="KGB33" s="128"/>
      <c r="KGC33" s="128"/>
      <c r="KGD33" s="128"/>
      <c r="KGE33" s="128"/>
      <c r="KGF33" s="128"/>
      <c r="KGG33" s="128"/>
      <c r="KGH33" s="128"/>
      <c r="KGI33" s="128"/>
      <c r="KGJ33" s="128"/>
      <c r="KGK33" s="128"/>
      <c r="KGL33" s="128"/>
      <c r="KGM33" s="128"/>
      <c r="KGN33" s="128"/>
      <c r="KGO33" s="128"/>
      <c r="KGP33" s="128"/>
      <c r="KGQ33" s="128"/>
      <c r="KGR33" s="128"/>
      <c r="KGS33" s="128"/>
      <c r="KGT33" s="128"/>
      <c r="KGU33" s="128"/>
      <c r="KGV33" s="128"/>
      <c r="KGW33" s="128"/>
      <c r="KGX33" s="128"/>
      <c r="KGY33" s="128"/>
      <c r="KGZ33" s="128"/>
      <c r="KHA33" s="128"/>
      <c r="KHB33" s="128"/>
      <c r="KHC33" s="128"/>
      <c r="KHD33" s="128"/>
      <c r="KHE33" s="128"/>
      <c r="KHF33" s="128"/>
      <c r="KHG33" s="128"/>
      <c r="KHH33" s="128"/>
      <c r="KHI33" s="128"/>
      <c r="KHJ33" s="128"/>
      <c r="KHK33" s="128"/>
      <c r="KHL33" s="128"/>
      <c r="KHM33" s="128"/>
      <c r="KHN33" s="128"/>
      <c r="KHO33" s="128"/>
      <c r="KHP33" s="128"/>
      <c r="KHQ33" s="128"/>
      <c r="KHR33" s="128"/>
      <c r="KHS33" s="128"/>
      <c r="KHT33" s="128"/>
      <c r="KHU33" s="128"/>
      <c r="KHV33" s="128"/>
      <c r="KHW33" s="128"/>
      <c r="KHX33" s="128"/>
      <c r="KHY33" s="128"/>
      <c r="KHZ33" s="128"/>
      <c r="KIA33" s="128"/>
      <c r="KIB33" s="128"/>
      <c r="KIC33" s="128"/>
      <c r="KID33" s="128"/>
      <c r="KIE33" s="128"/>
      <c r="KIF33" s="128"/>
      <c r="KIG33" s="128"/>
      <c r="KIH33" s="128"/>
      <c r="KII33" s="128"/>
      <c r="KIJ33" s="128"/>
      <c r="KIK33" s="128"/>
      <c r="KIL33" s="128"/>
      <c r="KIM33" s="128"/>
      <c r="KIN33" s="128"/>
      <c r="KIO33" s="128"/>
      <c r="KIP33" s="128"/>
      <c r="KIQ33" s="128"/>
      <c r="KIR33" s="128"/>
      <c r="KIS33" s="128"/>
      <c r="KIT33" s="128"/>
      <c r="KIU33" s="128"/>
      <c r="KIV33" s="128"/>
      <c r="KIW33" s="128"/>
      <c r="KIX33" s="128"/>
      <c r="KIY33" s="128"/>
      <c r="KIZ33" s="128"/>
      <c r="KJA33" s="128"/>
      <c r="KJB33" s="128"/>
      <c r="KJC33" s="128"/>
      <c r="KJD33" s="128"/>
      <c r="KJE33" s="128"/>
      <c r="KJF33" s="128"/>
      <c r="KJG33" s="128"/>
      <c r="KJH33" s="128"/>
      <c r="KJI33" s="128"/>
      <c r="KJJ33" s="128"/>
      <c r="KJK33" s="128"/>
      <c r="KJL33" s="128"/>
      <c r="KJM33" s="128"/>
      <c r="KJN33" s="128"/>
      <c r="KJO33" s="128"/>
      <c r="KJP33" s="128"/>
      <c r="KJQ33" s="128"/>
      <c r="KJR33" s="128"/>
      <c r="KJS33" s="128"/>
      <c r="KJT33" s="128"/>
      <c r="KJU33" s="128"/>
      <c r="KJV33" s="128"/>
      <c r="KJW33" s="128"/>
      <c r="KJX33" s="128"/>
      <c r="KJY33" s="128"/>
      <c r="KJZ33" s="128"/>
      <c r="KKA33" s="128"/>
      <c r="KKB33" s="128"/>
      <c r="KKC33" s="128"/>
      <c r="KKD33" s="128"/>
      <c r="KKE33" s="128"/>
      <c r="KKF33" s="128"/>
      <c r="KKG33" s="128"/>
      <c r="KKH33" s="128"/>
      <c r="KKI33" s="128"/>
      <c r="KKJ33" s="128"/>
      <c r="KKK33" s="128"/>
      <c r="KKL33" s="128"/>
      <c r="KKM33" s="128"/>
      <c r="KKN33" s="128"/>
      <c r="KKO33" s="128"/>
      <c r="KKP33" s="128"/>
      <c r="KKQ33" s="128"/>
      <c r="KKR33" s="128"/>
      <c r="KKS33" s="128"/>
      <c r="KKT33" s="128"/>
      <c r="KKU33" s="128"/>
      <c r="KKV33" s="128"/>
      <c r="KKW33" s="128"/>
      <c r="KKX33" s="128"/>
      <c r="KKY33" s="128"/>
      <c r="KKZ33" s="128"/>
      <c r="KLA33" s="128"/>
      <c r="KLB33" s="128"/>
      <c r="KLC33" s="128"/>
      <c r="KLD33" s="128"/>
      <c r="KLE33" s="128"/>
      <c r="KLF33" s="128"/>
      <c r="KLG33" s="128"/>
      <c r="KLH33" s="128"/>
      <c r="KLI33" s="128"/>
      <c r="KLJ33" s="128"/>
      <c r="KLK33" s="128"/>
      <c r="KLL33" s="128"/>
      <c r="KLM33" s="128"/>
      <c r="KLN33" s="128"/>
      <c r="KLO33" s="128"/>
      <c r="KLP33" s="128"/>
      <c r="KLQ33" s="128"/>
      <c r="KLR33" s="128"/>
      <c r="KLS33" s="128"/>
      <c r="KLT33" s="128"/>
      <c r="KLU33" s="128"/>
      <c r="KLV33" s="128"/>
      <c r="KLW33" s="128"/>
      <c r="KLX33" s="128"/>
      <c r="KLY33" s="128"/>
      <c r="KLZ33" s="128"/>
      <c r="KMA33" s="128"/>
      <c r="KMB33" s="128"/>
      <c r="KMC33" s="128"/>
      <c r="KMD33" s="128"/>
      <c r="KME33" s="128"/>
      <c r="KMF33" s="128"/>
      <c r="KMG33" s="128"/>
      <c r="KMH33" s="128"/>
      <c r="KMI33" s="128"/>
      <c r="KMJ33" s="128"/>
      <c r="KMK33" s="128"/>
      <c r="KML33" s="128"/>
      <c r="KMM33" s="128"/>
      <c r="KMN33" s="128"/>
      <c r="KMO33" s="128"/>
      <c r="KMP33" s="128"/>
      <c r="KMQ33" s="128"/>
      <c r="KMR33" s="128"/>
      <c r="KMS33" s="128"/>
      <c r="KMT33" s="128"/>
      <c r="KMU33" s="128"/>
      <c r="KMV33" s="128"/>
      <c r="KMW33" s="128"/>
      <c r="KMX33" s="128"/>
      <c r="KMY33" s="128"/>
      <c r="KMZ33" s="128"/>
      <c r="KNA33" s="128"/>
      <c r="KNB33" s="128"/>
      <c r="KNC33" s="128"/>
      <c r="KND33" s="128"/>
      <c r="KNE33" s="128"/>
      <c r="KNF33" s="128"/>
      <c r="KNG33" s="128"/>
      <c r="KNH33" s="128"/>
      <c r="KNI33" s="128"/>
      <c r="KNJ33" s="128"/>
      <c r="KNK33" s="128"/>
      <c r="KNL33" s="128"/>
      <c r="KNM33" s="128"/>
      <c r="KNN33" s="128"/>
      <c r="KNO33" s="128"/>
      <c r="KNP33" s="128"/>
      <c r="KNQ33" s="128"/>
      <c r="KNR33" s="128"/>
      <c r="KNS33" s="128"/>
      <c r="KNT33" s="128"/>
      <c r="KNU33" s="128"/>
      <c r="KNV33" s="128"/>
      <c r="KNW33" s="128"/>
      <c r="KNX33" s="128"/>
      <c r="KNY33" s="128"/>
      <c r="KNZ33" s="128"/>
      <c r="KOA33" s="128"/>
      <c r="KOB33" s="128"/>
      <c r="KOC33" s="128"/>
      <c r="KOD33" s="128"/>
      <c r="KOE33" s="128"/>
      <c r="KOF33" s="128"/>
      <c r="KOG33" s="128"/>
      <c r="KOH33" s="128"/>
      <c r="KOI33" s="128"/>
      <c r="KOJ33" s="128"/>
      <c r="KOK33" s="128"/>
      <c r="KOL33" s="128"/>
      <c r="KOM33" s="128"/>
      <c r="KON33" s="128"/>
      <c r="KOO33" s="128"/>
      <c r="KOP33" s="128"/>
      <c r="KOQ33" s="128"/>
      <c r="KOR33" s="128"/>
      <c r="KOS33" s="128"/>
      <c r="KOT33" s="128"/>
      <c r="KOU33" s="128"/>
      <c r="KOV33" s="128"/>
      <c r="KOW33" s="128"/>
      <c r="KOX33" s="128"/>
      <c r="KOY33" s="128"/>
      <c r="KOZ33" s="128"/>
      <c r="KPA33" s="128"/>
      <c r="KPB33" s="128"/>
      <c r="KPC33" s="128"/>
      <c r="KPD33" s="128"/>
      <c r="KPE33" s="128"/>
      <c r="KPF33" s="128"/>
      <c r="KPG33" s="128"/>
      <c r="KPH33" s="128"/>
      <c r="KPI33" s="128"/>
      <c r="KPJ33" s="128"/>
      <c r="KPK33" s="128"/>
      <c r="KPL33" s="128"/>
      <c r="KPM33" s="128"/>
      <c r="KPN33" s="128"/>
      <c r="KPO33" s="128"/>
      <c r="KPP33" s="128"/>
      <c r="KPQ33" s="128"/>
      <c r="KPR33" s="128"/>
      <c r="KPS33" s="128"/>
      <c r="KPT33" s="128"/>
      <c r="KPU33" s="128"/>
      <c r="KPV33" s="128"/>
      <c r="KPW33" s="128"/>
      <c r="KPX33" s="128"/>
      <c r="KPY33" s="128"/>
      <c r="KPZ33" s="128"/>
      <c r="KQA33" s="128"/>
      <c r="KQB33" s="128"/>
      <c r="KQC33" s="128"/>
      <c r="KQD33" s="128"/>
      <c r="KQE33" s="128"/>
      <c r="KQF33" s="128"/>
      <c r="KQG33" s="128"/>
      <c r="KQH33" s="128"/>
      <c r="KQI33" s="128"/>
      <c r="KQJ33" s="128"/>
      <c r="KQK33" s="128"/>
      <c r="KQL33" s="128"/>
      <c r="KQM33" s="128"/>
      <c r="KQN33" s="128"/>
      <c r="KQO33" s="128"/>
      <c r="KQP33" s="128"/>
      <c r="KQQ33" s="128"/>
      <c r="KQR33" s="128"/>
      <c r="KQS33" s="128"/>
      <c r="KQT33" s="128"/>
      <c r="KQU33" s="128"/>
      <c r="KQV33" s="128"/>
      <c r="KQW33" s="128"/>
      <c r="KQX33" s="128"/>
      <c r="KQY33" s="128"/>
      <c r="KQZ33" s="128"/>
      <c r="KRA33" s="128"/>
      <c r="KRB33" s="128"/>
      <c r="KRC33" s="128"/>
      <c r="KRD33" s="128"/>
      <c r="KRE33" s="128"/>
      <c r="KRF33" s="128"/>
      <c r="KRG33" s="128"/>
      <c r="KRH33" s="128"/>
      <c r="KRI33" s="128"/>
      <c r="KRJ33" s="128"/>
      <c r="KRK33" s="128"/>
      <c r="KRL33" s="128"/>
      <c r="KRM33" s="128"/>
      <c r="KRN33" s="128"/>
      <c r="KRO33" s="128"/>
      <c r="KRP33" s="128"/>
      <c r="KRQ33" s="128"/>
      <c r="KRR33" s="128"/>
      <c r="KRS33" s="128"/>
      <c r="KRT33" s="128"/>
      <c r="KRU33" s="128"/>
      <c r="KRV33" s="128"/>
      <c r="KRW33" s="128"/>
      <c r="KRX33" s="128"/>
      <c r="KRY33" s="128"/>
      <c r="KRZ33" s="128"/>
      <c r="KSA33" s="128"/>
      <c r="KSB33" s="128"/>
      <c r="KSC33" s="128"/>
      <c r="KSD33" s="128"/>
      <c r="KSE33" s="128"/>
      <c r="KSF33" s="128"/>
      <c r="KSG33" s="128"/>
      <c r="KSH33" s="128"/>
      <c r="KSI33" s="128"/>
      <c r="KSJ33" s="128"/>
      <c r="KSK33" s="128"/>
      <c r="KSL33" s="128"/>
      <c r="KSM33" s="128"/>
      <c r="KSN33" s="128"/>
      <c r="KSO33" s="128"/>
      <c r="KSP33" s="128"/>
      <c r="KSQ33" s="128"/>
      <c r="KSR33" s="128"/>
      <c r="KSS33" s="128"/>
      <c r="KST33" s="128"/>
      <c r="KSU33" s="128"/>
      <c r="KSV33" s="128"/>
      <c r="KSW33" s="128"/>
      <c r="KSX33" s="128"/>
      <c r="KSY33" s="128"/>
      <c r="KSZ33" s="128"/>
      <c r="KTA33" s="128"/>
      <c r="KTB33" s="128"/>
      <c r="KTC33" s="128"/>
      <c r="KTD33" s="128"/>
      <c r="KTE33" s="128"/>
      <c r="KTF33" s="128"/>
      <c r="KTG33" s="128"/>
      <c r="KTH33" s="128"/>
      <c r="KTI33" s="128"/>
      <c r="KTJ33" s="128"/>
      <c r="KTK33" s="128"/>
      <c r="KTL33" s="128"/>
      <c r="KTM33" s="128"/>
      <c r="KTN33" s="128"/>
      <c r="KTO33" s="128"/>
      <c r="KTP33" s="128"/>
      <c r="KTQ33" s="128"/>
      <c r="KTR33" s="128"/>
      <c r="KTS33" s="128"/>
      <c r="KTT33" s="128"/>
      <c r="KTU33" s="128"/>
      <c r="KTV33" s="128"/>
      <c r="KTW33" s="128"/>
      <c r="KTX33" s="128"/>
      <c r="KTY33" s="128"/>
      <c r="KTZ33" s="128"/>
      <c r="KUA33" s="128"/>
      <c r="KUB33" s="128"/>
      <c r="KUC33" s="128"/>
      <c r="KUD33" s="128"/>
      <c r="KUE33" s="128"/>
      <c r="KUF33" s="128"/>
      <c r="KUG33" s="128"/>
      <c r="KUH33" s="128"/>
      <c r="KUI33" s="128"/>
      <c r="KUJ33" s="128"/>
      <c r="KUK33" s="128"/>
      <c r="KUL33" s="128"/>
      <c r="KUM33" s="128"/>
      <c r="KUN33" s="128"/>
      <c r="KUO33" s="128"/>
      <c r="KUP33" s="128"/>
      <c r="KUQ33" s="128"/>
      <c r="KUR33" s="128"/>
      <c r="KUS33" s="128"/>
      <c r="KUT33" s="128"/>
      <c r="KUU33" s="128"/>
      <c r="KUV33" s="128"/>
      <c r="KUW33" s="128"/>
      <c r="KUX33" s="128"/>
      <c r="KUY33" s="128"/>
      <c r="KUZ33" s="128"/>
      <c r="KVA33" s="128"/>
      <c r="KVB33" s="128"/>
      <c r="KVC33" s="128"/>
      <c r="KVD33" s="128"/>
      <c r="KVE33" s="128"/>
      <c r="KVF33" s="128"/>
      <c r="KVG33" s="128"/>
      <c r="KVH33" s="128"/>
      <c r="KVI33" s="128"/>
      <c r="KVJ33" s="128"/>
      <c r="KVK33" s="128"/>
      <c r="KVL33" s="128"/>
      <c r="KVM33" s="128"/>
      <c r="KVN33" s="128"/>
      <c r="KVO33" s="128"/>
      <c r="KVP33" s="128"/>
      <c r="KVQ33" s="128"/>
      <c r="KVR33" s="128"/>
      <c r="KVS33" s="128"/>
      <c r="KVT33" s="128"/>
      <c r="KVU33" s="128"/>
      <c r="KVV33" s="128"/>
      <c r="KVW33" s="128"/>
      <c r="KVX33" s="128"/>
      <c r="KVY33" s="128"/>
      <c r="KVZ33" s="128"/>
      <c r="KWA33" s="128"/>
      <c r="KWB33" s="128"/>
      <c r="KWC33" s="128"/>
      <c r="KWD33" s="128"/>
      <c r="KWE33" s="128"/>
      <c r="KWF33" s="128"/>
      <c r="KWG33" s="128"/>
      <c r="KWH33" s="128"/>
      <c r="KWI33" s="128"/>
      <c r="KWJ33" s="128"/>
      <c r="KWK33" s="128"/>
      <c r="KWL33" s="128"/>
      <c r="KWM33" s="128"/>
      <c r="KWN33" s="128"/>
      <c r="KWO33" s="128"/>
      <c r="KWP33" s="128"/>
      <c r="KWQ33" s="128"/>
      <c r="KWR33" s="128"/>
      <c r="KWS33" s="128"/>
      <c r="KWT33" s="128"/>
      <c r="KWU33" s="128"/>
      <c r="KWV33" s="128"/>
      <c r="KWW33" s="128"/>
      <c r="KWX33" s="128"/>
      <c r="KWY33" s="128"/>
      <c r="KWZ33" s="128"/>
      <c r="KXA33" s="128"/>
      <c r="KXB33" s="128"/>
      <c r="KXC33" s="128"/>
      <c r="KXD33" s="128"/>
      <c r="KXE33" s="128"/>
      <c r="KXF33" s="128"/>
      <c r="KXG33" s="128"/>
      <c r="KXH33" s="128"/>
      <c r="KXI33" s="128"/>
      <c r="KXJ33" s="128"/>
      <c r="KXK33" s="128"/>
      <c r="KXL33" s="128"/>
      <c r="KXM33" s="128"/>
      <c r="KXN33" s="128"/>
      <c r="KXO33" s="128"/>
      <c r="KXP33" s="128"/>
      <c r="KXQ33" s="128"/>
      <c r="KXR33" s="128"/>
      <c r="KXS33" s="128"/>
      <c r="KXT33" s="128"/>
      <c r="KXU33" s="128"/>
      <c r="KXV33" s="128"/>
      <c r="KXW33" s="128"/>
      <c r="KXX33" s="128"/>
      <c r="KXY33" s="128"/>
      <c r="KXZ33" s="128"/>
      <c r="KYA33" s="128"/>
      <c r="KYB33" s="128"/>
      <c r="KYC33" s="128"/>
      <c r="KYD33" s="128"/>
      <c r="KYE33" s="128"/>
      <c r="KYF33" s="128"/>
      <c r="KYG33" s="128"/>
      <c r="KYH33" s="128"/>
      <c r="KYI33" s="128"/>
      <c r="KYJ33" s="128"/>
      <c r="KYK33" s="128"/>
      <c r="KYL33" s="128"/>
      <c r="KYM33" s="128"/>
      <c r="KYN33" s="128"/>
      <c r="KYO33" s="128"/>
      <c r="KYP33" s="128"/>
      <c r="KYQ33" s="128"/>
      <c r="KYR33" s="128"/>
      <c r="KYS33" s="128"/>
      <c r="KYT33" s="128"/>
      <c r="KYU33" s="128"/>
      <c r="KYV33" s="128"/>
      <c r="KYW33" s="128"/>
      <c r="KYX33" s="128"/>
      <c r="KYY33" s="128"/>
      <c r="KYZ33" s="128"/>
      <c r="KZA33" s="128"/>
      <c r="KZB33" s="128"/>
      <c r="KZC33" s="128"/>
      <c r="KZD33" s="128"/>
      <c r="KZE33" s="128"/>
      <c r="KZF33" s="128"/>
      <c r="KZG33" s="128"/>
      <c r="KZH33" s="128"/>
      <c r="KZI33" s="128"/>
      <c r="KZJ33" s="128"/>
      <c r="KZK33" s="128"/>
      <c r="KZL33" s="128"/>
      <c r="KZM33" s="128"/>
      <c r="KZN33" s="128"/>
      <c r="KZO33" s="128"/>
      <c r="KZP33" s="128"/>
      <c r="KZQ33" s="128"/>
      <c r="KZR33" s="128"/>
      <c r="KZS33" s="128"/>
      <c r="KZT33" s="128"/>
      <c r="KZU33" s="128"/>
      <c r="KZV33" s="128"/>
      <c r="KZW33" s="128"/>
      <c r="KZX33" s="128"/>
      <c r="KZY33" s="128"/>
      <c r="KZZ33" s="128"/>
      <c r="LAA33" s="128"/>
      <c r="LAB33" s="128"/>
      <c r="LAC33" s="128"/>
      <c r="LAD33" s="128"/>
      <c r="LAE33" s="128"/>
      <c r="LAF33" s="128"/>
      <c r="LAG33" s="128"/>
      <c r="LAH33" s="128"/>
      <c r="LAI33" s="128"/>
      <c r="LAJ33" s="128"/>
      <c r="LAK33" s="128"/>
      <c r="LAL33" s="128"/>
      <c r="LAM33" s="128"/>
      <c r="LAN33" s="128"/>
      <c r="LAO33" s="128"/>
      <c r="LAP33" s="128"/>
      <c r="LAQ33" s="128"/>
      <c r="LAR33" s="128"/>
      <c r="LAS33" s="128"/>
      <c r="LAT33" s="128"/>
      <c r="LAU33" s="128"/>
      <c r="LAV33" s="128"/>
      <c r="LAW33" s="128"/>
      <c r="LAX33" s="128"/>
      <c r="LAY33" s="128"/>
      <c r="LAZ33" s="128"/>
      <c r="LBA33" s="128"/>
      <c r="LBB33" s="128"/>
      <c r="LBC33" s="128"/>
      <c r="LBD33" s="128"/>
      <c r="LBE33" s="128"/>
      <c r="LBF33" s="128"/>
      <c r="LBG33" s="128"/>
      <c r="LBH33" s="128"/>
      <c r="LBI33" s="128"/>
      <c r="LBJ33" s="128"/>
      <c r="LBK33" s="128"/>
      <c r="LBL33" s="128"/>
      <c r="LBM33" s="128"/>
      <c r="LBN33" s="128"/>
      <c r="LBO33" s="128"/>
      <c r="LBP33" s="128"/>
      <c r="LBQ33" s="128"/>
      <c r="LBR33" s="128"/>
      <c r="LBS33" s="128"/>
      <c r="LBT33" s="128"/>
      <c r="LBU33" s="128"/>
      <c r="LBV33" s="128"/>
      <c r="LBW33" s="128"/>
      <c r="LBX33" s="128"/>
      <c r="LBY33" s="128"/>
      <c r="LBZ33" s="128"/>
      <c r="LCA33" s="128"/>
      <c r="LCB33" s="128"/>
      <c r="LCC33" s="128"/>
      <c r="LCD33" s="128"/>
      <c r="LCE33" s="128"/>
      <c r="LCF33" s="128"/>
      <c r="LCG33" s="128"/>
      <c r="LCH33" s="128"/>
      <c r="LCI33" s="128"/>
      <c r="LCJ33" s="128"/>
      <c r="LCK33" s="128"/>
      <c r="LCL33" s="128"/>
      <c r="LCM33" s="128"/>
      <c r="LCN33" s="128"/>
      <c r="LCO33" s="128"/>
      <c r="LCP33" s="128"/>
      <c r="LCQ33" s="128"/>
      <c r="LCR33" s="128"/>
      <c r="LCS33" s="128"/>
      <c r="LCT33" s="128"/>
      <c r="LCU33" s="128"/>
      <c r="LCV33" s="128"/>
      <c r="LCW33" s="128"/>
      <c r="LCX33" s="128"/>
      <c r="LCY33" s="128"/>
      <c r="LCZ33" s="128"/>
      <c r="LDA33" s="128"/>
      <c r="LDB33" s="128"/>
      <c r="LDC33" s="128"/>
      <c r="LDD33" s="128"/>
      <c r="LDE33" s="128"/>
      <c r="LDF33" s="128"/>
      <c r="LDG33" s="128"/>
      <c r="LDH33" s="128"/>
      <c r="LDI33" s="128"/>
      <c r="LDJ33" s="128"/>
      <c r="LDK33" s="128"/>
      <c r="LDL33" s="128"/>
      <c r="LDM33" s="128"/>
      <c r="LDN33" s="128"/>
      <c r="LDO33" s="128"/>
      <c r="LDP33" s="128"/>
      <c r="LDQ33" s="128"/>
      <c r="LDR33" s="128"/>
      <c r="LDS33" s="128"/>
      <c r="LDT33" s="128"/>
      <c r="LDU33" s="128"/>
      <c r="LDV33" s="128"/>
      <c r="LDW33" s="128"/>
      <c r="LDX33" s="128"/>
      <c r="LDY33" s="128"/>
      <c r="LDZ33" s="128"/>
      <c r="LEA33" s="128"/>
      <c r="LEB33" s="128"/>
      <c r="LEC33" s="128"/>
      <c r="LED33" s="128"/>
      <c r="LEE33" s="128"/>
      <c r="LEF33" s="128"/>
      <c r="LEG33" s="128"/>
      <c r="LEH33" s="128"/>
      <c r="LEI33" s="128"/>
      <c r="LEJ33" s="128"/>
      <c r="LEK33" s="128"/>
      <c r="LEL33" s="128"/>
      <c r="LEM33" s="128"/>
      <c r="LEN33" s="128"/>
      <c r="LEO33" s="128"/>
      <c r="LEP33" s="128"/>
      <c r="LEQ33" s="128"/>
      <c r="LER33" s="128"/>
      <c r="LES33" s="128"/>
      <c r="LET33" s="128"/>
      <c r="LEU33" s="128"/>
      <c r="LEV33" s="128"/>
      <c r="LEW33" s="128"/>
      <c r="LEX33" s="128"/>
      <c r="LEY33" s="128"/>
      <c r="LEZ33" s="128"/>
      <c r="LFA33" s="128"/>
      <c r="LFB33" s="128"/>
      <c r="LFC33" s="128"/>
      <c r="LFD33" s="128"/>
      <c r="LFE33" s="128"/>
      <c r="LFF33" s="128"/>
      <c r="LFG33" s="128"/>
      <c r="LFH33" s="128"/>
      <c r="LFI33" s="128"/>
      <c r="LFJ33" s="128"/>
      <c r="LFK33" s="128"/>
      <c r="LFL33" s="128"/>
      <c r="LFM33" s="128"/>
      <c r="LFN33" s="128"/>
      <c r="LFO33" s="128"/>
      <c r="LFP33" s="128"/>
      <c r="LFQ33" s="128"/>
      <c r="LFR33" s="128"/>
      <c r="LFS33" s="128"/>
      <c r="LFT33" s="128"/>
      <c r="LFU33" s="128"/>
      <c r="LFV33" s="128"/>
      <c r="LFW33" s="128"/>
      <c r="LFX33" s="128"/>
      <c r="LFY33" s="128"/>
      <c r="LFZ33" s="128"/>
      <c r="LGA33" s="128"/>
      <c r="LGB33" s="128"/>
      <c r="LGC33" s="128"/>
      <c r="LGD33" s="128"/>
      <c r="LGE33" s="128"/>
      <c r="LGF33" s="128"/>
      <c r="LGG33" s="128"/>
      <c r="LGH33" s="128"/>
      <c r="LGI33" s="128"/>
      <c r="LGJ33" s="128"/>
      <c r="LGK33" s="128"/>
      <c r="LGL33" s="128"/>
      <c r="LGM33" s="128"/>
      <c r="LGN33" s="128"/>
      <c r="LGO33" s="128"/>
      <c r="LGP33" s="128"/>
      <c r="LGQ33" s="128"/>
      <c r="LGR33" s="128"/>
      <c r="LGS33" s="128"/>
      <c r="LGT33" s="128"/>
      <c r="LGU33" s="128"/>
      <c r="LGV33" s="128"/>
      <c r="LGW33" s="128"/>
      <c r="LGX33" s="128"/>
      <c r="LGY33" s="128"/>
      <c r="LGZ33" s="128"/>
      <c r="LHA33" s="128"/>
      <c r="LHB33" s="128"/>
      <c r="LHC33" s="128"/>
      <c r="LHD33" s="128"/>
      <c r="LHE33" s="128"/>
      <c r="LHF33" s="128"/>
      <c r="LHG33" s="128"/>
      <c r="LHH33" s="128"/>
      <c r="LHI33" s="128"/>
      <c r="LHJ33" s="128"/>
      <c r="LHK33" s="128"/>
      <c r="LHL33" s="128"/>
      <c r="LHM33" s="128"/>
      <c r="LHN33" s="128"/>
      <c r="LHO33" s="128"/>
      <c r="LHP33" s="128"/>
      <c r="LHQ33" s="128"/>
      <c r="LHR33" s="128"/>
      <c r="LHS33" s="128"/>
      <c r="LHT33" s="128"/>
      <c r="LHU33" s="128"/>
      <c r="LHV33" s="128"/>
      <c r="LHW33" s="128"/>
      <c r="LHX33" s="128"/>
      <c r="LHY33" s="128"/>
      <c r="LHZ33" s="128"/>
      <c r="LIA33" s="128"/>
      <c r="LIB33" s="128"/>
      <c r="LIC33" s="128"/>
      <c r="LID33" s="128"/>
      <c r="LIE33" s="128"/>
      <c r="LIF33" s="128"/>
      <c r="LIG33" s="128"/>
      <c r="LIH33" s="128"/>
      <c r="LII33" s="128"/>
      <c r="LIJ33" s="128"/>
      <c r="LIK33" s="128"/>
      <c r="LIL33" s="128"/>
      <c r="LIM33" s="128"/>
      <c r="LIN33" s="128"/>
      <c r="LIO33" s="128"/>
      <c r="LIP33" s="128"/>
      <c r="LIQ33" s="128"/>
      <c r="LIR33" s="128"/>
      <c r="LIS33" s="128"/>
      <c r="LIT33" s="128"/>
      <c r="LIU33" s="128"/>
      <c r="LIV33" s="128"/>
      <c r="LIW33" s="128"/>
      <c r="LIX33" s="128"/>
      <c r="LIY33" s="128"/>
      <c r="LIZ33" s="128"/>
      <c r="LJA33" s="128"/>
      <c r="LJB33" s="128"/>
      <c r="LJC33" s="128"/>
      <c r="LJD33" s="128"/>
      <c r="LJE33" s="128"/>
      <c r="LJF33" s="128"/>
      <c r="LJG33" s="128"/>
      <c r="LJH33" s="128"/>
      <c r="LJI33" s="128"/>
      <c r="LJJ33" s="128"/>
      <c r="LJK33" s="128"/>
      <c r="LJL33" s="128"/>
      <c r="LJM33" s="128"/>
      <c r="LJN33" s="128"/>
      <c r="LJO33" s="128"/>
      <c r="LJP33" s="128"/>
      <c r="LJQ33" s="128"/>
      <c r="LJR33" s="128"/>
      <c r="LJS33" s="128"/>
      <c r="LJT33" s="128"/>
      <c r="LJU33" s="128"/>
      <c r="LJV33" s="128"/>
      <c r="LJW33" s="128"/>
      <c r="LJX33" s="128"/>
      <c r="LJY33" s="128"/>
      <c r="LJZ33" s="128"/>
      <c r="LKA33" s="128"/>
      <c r="LKB33" s="128"/>
      <c r="LKC33" s="128"/>
      <c r="LKD33" s="128"/>
      <c r="LKE33" s="128"/>
      <c r="LKF33" s="128"/>
      <c r="LKG33" s="128"/>
      <c r="LKH33" s="128"/>
      <c r="LKI33" s="128"/>
      <c r="LKJ33" s="128"/>
      <c r="LKK33" s="128"/>
      <c r="LKL33" s="128"/>
      <c r="LKM33" s="128"/>
      <c r="LKN33" s="128"/>
      <c r="LKO33" s="128"/>
      <c r="LKP33" s="128"/>
      <c r="LKQ33" s="128"/>
      <c r="LKR33" s="128"/>
      <c r="LKS33" s="128"/>
      <c r="LKT33" s="128"/>
      <c r="LKU33" s="128"/>
      <c r="LKV33" s="128"/>
      <c r="LKW33" s="128"/>
      <c r="LKX33" s="128"/>
      <c r="LKY33" s="128"/>
      <c r="LKZ33" s="128"/>
      <c r="LLA33" s="128"/>
      <c r="LLB33" s="128"/>
      <c r="LLC33" s="128"/>
      <c r="LLD33" s="128"/>
      <c r="LLE33" s="128"/>
      <c r="LLF33" s="128"/>
      <c r="LLG33" s="128"/>
      <c r="LLH33" s="128"/>
      <c r="LLI33" s="128"/>
      <c r="LLJ33" s="128"/>
      <c r="LLK33" s="128"/>
      <c r="LLL33" s="128"/>
      <c r="LLM33" s="128"/>
      <c r="LLN33" s="128"/>
      <c r="LLO33" s="128"/>
      <c r="LLP33" s="128"/>
      <c r="LLQ33" s="128"/>
      <c r="LLR33" s="128"/>
      <c r="LLS33" s="128"/>
      <c r="LLT33" s="128"/>
      <c r="LLU33" s="128"/>
      <c r="LLV33" s="128"/>
      <c r="LLW33" s="128"/>
      <c r="LLX33" s="128"/>
      <c r="LLY33" s="128"/>
      <c r="LLZ33" s="128"/>
      <c r="LMA33" s="128"/>
      <c r="LMB33" s="128"/>
      <c r="LMC33" s="128"/>
      <c r="LMD33" s="128"/>
      <c r="LME33" s="128"/>
      <c r="LMF33" s="128"/>
      <c r="LMG33" s="128"/>
      <c r="LMH33" s="128"/>
      <c r="LMI33" s="128"/>
      <c r="LMJ33" s="128"/>
      <c r="LMK33" s="128"/>
      <c r="LML33" s="128"/>
      <c r="LMM33" s="128"/>
      <c r="LMN33" s="128"/>
      <c r="LMO33" s="128"/>
      <c r="LMP33" s="128"/>
      <c r="LMQ33" s="128"/>
      <c r="LMR33" s="128"/>
      <c r="LMS33" s="128"/>
      <c r="LMT33" s="128"/>
      <c r="LMU33" s="128"/>
      <c r="LMV33" s="128"/>
      <c r="LMW33" s="128"/>
      <c r="LMX33" s="128"/>
      <c r="LMY33" s="128"/>
      <c r="LMZ33" s="128"/>
      <c r="LNA33" s="128"/>
      <c r="LNB33" s="128"/>
      <c r="LNC33" s="128"/>
      <c r="LND33" s="128"/>
      <c r="LNE33" s="128"/>
      <c r="LNF33" s="128"/>
      <c r="LNG33" s="128"/>
      <c r="LNH33" s="128"/>
      <c r="LNI33" s="128"/>
      <c r="LNJ33" s="128"/>
      <c r="LNK33" s="128"/>
      <c r="LNL33" s="128"/>
      <c r="LNM33" s="128"/>
      <c r="LNN33" s="128"/>
      <c r="LNO33" s="128"/>
      <c r="LNP33" s="128"/>
      <c r="LNQ33" s="128"/>
      <c r="LNR33" s="128"/>
      <c r="LNS33" s="128"/>
      <c r="LNT33" s="128"/>
      <c r="LNU33" s="128"/>
      <c r="LNV33" s="128"/>
      <c r="LNW33" s="128"/>
      <c r="LNX33" s="128"/>
      <c r="LNY33" s="128"/>
      <c r="LNZ33" s="128"/>
      <c r="LOA33" s="128"/>
      <c r="LOB33" s="128"/>
      <c r="LOC33" s="128"/>
      <c r="LOD33" s="128"/>
      <c r="LOE33" s="128"/>
      <c r="LOF33" s="128"/>
      <c r="LOG33" s="128"/>
      <c r="LOH33" s="128"/>
      <c r="LOI33" s="128"/>
      <c r="LOJ33" s="128"/>
      <c r="LOK33" s="128"/>
      <c r="LOL33" s="128"/>
      <c r="LOM33" s="128"/>
      <c r="LON33" s="128"/>
      <c r="LOO33" s="128"/>
      <c r="LOP33" s="128"/>
      <c r="LOQ33" s="128"/>
      <c r="LOR33" s="128"/>
      <c r="LOS33" s="128"/>
      <c r="LOT33" s="128"/>
      <c r="LOU33" s="128"/>
      <c r="LOV33" s="128"/>
      <c r="LOW33" s="128"/>
      <c r="LOX33" s="128"/>
      <c r="LOY33" s="128"/>
      <c r="LOZ33" s="128"/>
      <c r="LPA33" s="128"/>
      <c r="LPB33" s="128"/>
      <c r="LPC33" s="128"/>
      <c r="LPD33" s="128"/>
      <c r="LPE33" s="128"/>
      <c r="LPF33" s="128"/>
      <c r="LPG33" s="128"/>
      <c r="LPH33" s="128"/>
      <c r="LPI33" s="128"/>
      <c r="LPJ33" s="128"/>
      <c r="LPK33" s="128"/>
      <c r="LPL33" s="128"/>
      <c r="LPM33" s="128"/>
      <c r="LPN33" s="128"/>
      <c r="LPO33" s="128"/>
      <c r="LPP33" s="128"/>
      <c r="LPQ33" s="128"/>
      <c r="LPR33" s="128"/>
      <c r="LPS33" s="128"/>
      <c r="LPT33" s="128"/>
      <c r="LPU33" s="128"/>
      <c r="LPV33" s="128"/>
      <c r="LPW33" s="128"/>
      <c r="LPX33" s="128"/>
      <c r="LPY33" s="128"/>
      <c r="LPZ33" s="128"/>
      <c r="LQA33" s="128"/>
      <c r="LQB33" s="128"/>
      <c r="LQC33" s="128"/>
      <c r="LQD33" s="128"/>
      <c r="LQE33" s="128"/>
      <c r="LQF33" s="128"/>
      <c r="LQG33" s="128"/>
      <c r="LQH33" s="128"/>
      <c r="LQI33" s="128"/>
      <c r="LQJ33" s="128"/>
      <c r="LQK33" s="128"/>
      <c r="LQL33" s="128"/>
      <c r="LQM33" s="128"/>
      <c r="LQN33" s="128"/>
      <c r="LQO33" s="128"/>
      <c r="LQP33" s="128"/>
      <c r="LQQ33" s="128"/>
      <c r="LQR33" s="128"/>
      <c r="LQS33" s="128"/>
      <c r="LQT33" s="128"/>
      <c r="LQU33" s="128"/>
      <c r="LQV33" s="128"/>
      <c r="LQW33" s="128"/>
      <c r="LQX33" s="128"/>
      <c r="LQY33" s="128"/>
      <c r="LQZ33" s="128"/>
      <c r="LRA33" s="128"/>
      <c r="LRB33" s="128"/>
      <c r="LRC33" s="128"/>
      <c r="LRD33" s="128"/>
      <c r="LRE33" s="128"/>
      <c r="LRF33" s="128"/>
      <c r="LRG33" s="128"/>
      <c r="LRH33" s="128"/>
      <c r="LRI33" s="128"/>
      <c r="LRJ33" s="128"/>
      <c r="LRK33" s="128"/>
      <c r="LRL33" s="128"/>
      <c r="LRM33" s="128"/>
      <c r="LRN33" s="128"/>
      <c r="LRO33" s="128"/>
      <c r="LRP33" s="128"/>
      <c r="LRQ33" s="128"/>
      <c r="LRR33" s="128"/>
      <c r="LRS33" s="128"/>
      <c r="LRT33" s="128"/>
      <c r="LRU33" s="128"/>
      <c r="LRV33" s="128"/>
      <c r="LRW33" s="128"/>
      <c r="LRX33" s="128"/>
      <c r="LRY33" s="128"/>
      <c r="LRZ33" s="128"/>
      <c r="LSA33" s="128"/>
      <c r="LSB33" s="128"/>
      <c r="LSC33" s="128"/>
      <c r="LSD33" s="128"/>
      <c r="LSE33" s="128"/>
      <c r="LSF33" s="128"/>
      <c r="LSG33" s="128"/>
      <c r="LSH33" s="128"/>
      <c r="LSI33" s="128"/>
      <c r="LSJ33" s="128"/>
      <c r="LSK33" s="128"/>
      <c r="LSL33" s="128"/>
      <c r="LSM33" s="128"/>
      <c r="LSN33" s="128"/>
      <c r="LSO33" s="128"/>
      <c r="LSP33" s="128"/>
      <c r="LSQ33" s="128"/>
      <c r="LSR33" s="128"/>
      <c r="LSS33" s="128"/>
      <c r="LST33" s="128"/>
      <c r="LSU33" s="128"/>
      <c r="LSV33" s="128"/>
      <c r="LSW33" s="128"/>
      <c r="LSX33" s="128"/>
      <c r="LSY33" s="128"/>
      <c r="LSZ33" s="128"/>
      <c r="LTA33" s="128"/>
      <c r="LTB33" s="128"/>
      <c r="LTC33" s="128"/>
      <c r="LTD33" s="128"/>
      <c r="LTE33" s="128"/>
      <c r="LTF33" s="128"/>
      <c r="LTG33" s="128"/>
      <c r="LTH33" s="128"/>
      <c r="LTI33" s="128"/>
      <c r="LTJ33" s="128"/>
      <c r="LTK33" s="128"/>
      <c r="LTL33" s="128"/>
      <c r="LTM33" s="128"/>
      <c r="LTN33" s="128"/>
      <c r="LTO33" s="128"/>
      <c r="LTP33" s="128"/>
      <c r="LTQ33" s="128"/>
      <c r="LTR33" s="128"/>
      <c r="LTS33" s="128"/>
      <c r="LTT33" s="128"/>
      <c r="LTU33" s="128"/>
      <c r="LTV33" s="128"/>
      <c r="LTW33" s="128"/>
      <c r="LTX33" s="128"/>
      <c r="LTY33" s="128"/>
      <c r="LTZ33" s="128"/>
      <c r="LUA33" s="128"/>
      <c r="LUB33" s="128"/>
      <c r="LUC33" s="128"/>
      <c r="LUD33" s="128"/>
      <c r="LUE33" s="128"/>
      <c r="LUF33" s="128"/>
      <c r="LUG33" s="128"/>
      <c r="LUH33" s="128"/>
      <c r="LUI33" s="128"/>
      <c r="LUJ33" s="128"/>
      <c r="LUK33" s="128"/>
      <c r="LUL33" s="128"/>
      <c r="LUM33" s="128"/>
      <c r="LUN33" s="128"/>
      <c r="LUO33" s="128"/>
      <c r="LUP33" s="128"/>
      <c r="LUQ33" s="128"/>
      <c r="LUR33" s="128"/>
      <c r="LUS33" s="128"/>
      <c r="LUT33" s="128"/>
      <c r="LUU33" s="128"/>
      <c r="LUV33" s="128"/>
      <c r="LUW33" s="128"/>
      <c r="LUX33" s="128"/>
      <c r="LUY33" s="128"/>
      <c r="LUZ33" s="128"/>
      <c r="LVA33" s="128"/>
      <c r="LVB33" s="128"/>
      <c r="LVC33" s="128"/>
      <c r="LVD33" s="128"/>
      <c r="LVE33" s="128"/>
      <c r="LVF33" s="128"/>
      <c r="LVG33" s="128"/>
      <c r="LVH33" s="128"/>
      <c r="LVI33" s="128"/>
      <c r="LVJ33" s="128"/>
      <c r="LVK33" s="128"/>
      <c r="LVL33" s="128"/>
      <c r="LVM33" s="128"/>
      <c r="LVN33" s="128"/>
      <c r="LVO33" s="128"/>
      <c r="LVP33" s="128"/>
      <c r="LVQ33" s="128"/>
      <c r="LVR33" s="128"/>
      <c r="LVS33" s="128"/>
      <c r="LVT33" s="128"/>
      <c r="LVU33" s="128"/>
      <c r="LVV33" s="128"/>
      <c r="LVW33" s="128"/>
      <c r="LVX33" s="128"/>
      <c r="LVY33" s="128"/>
      <c r="LVZ33" s="128"/>
      <c r="LWA33" s="128"/>
      <c r="LWB33" s="128"/>
      <c r="LWC33" s="128"/>
      <c r="LWD33" s="128"/>
      <c r="LWE33" s="128"/>
      <c r="LWF33" s="128"/>
      <c r="LWG33" s="128"/>
      <c r="LWH33" s="128"/>
      <c r="LWI33" s="128"/>
      <c r="LWJ33" s="128"/>
      <c r="LWK33" s="128"/>
      <c r="LWL33" s="128"/>
      <c r="LWM33" s="128"/>
      <c r="LWN33" s="128"/>
      <c r="LWO33" s="128"/>
      <c r="LWP33" s="128"/>
      <c r="LWQ33" s="128"/>
      <c r="LWR33" s="128"/>
      <c r="LWS33" s="128"/>
      <c r="LWT33" s="128"/>
      <c r="LWU33" s="128"/>
      <c r="LWV33" s="128"/>
      <c r="LWW33" s="128"/>
      <c r="LWX33" s="128"/>
      <c r="LWY33" s="128"/>
      <c r="LWZ33" s="128"/>
      <c r="LXA33" s="128"/>
      <c r="LXB33" s="128"/>
      <c r="LXC33" s="128"/>
      <c r="LXD33" s="128"/>
      <c r="LXE33" s="128"/>
      <c r="LXF33" s="128"/>
      <c r="LXG33" s="128"/>
      <c r="LXH33" s="128"/>
      <c r="LXI33" s="128"/>
      <c r="LXJ33" s="128"/>
      <c r="LXK33" s="128"/>
      <c r="LXL33" s="128"/>
      <c r="LXM33" s="128"/>
      <c r="LXN33" s="128"/>
      <c r="LXO33" s="128"/>
      <c r="LXP33" s="128"/>
      <c r="LXQ33" s="128"/>
      <c r="LXR33" s="128"/>
      <c r="LXS33" s="128"/>
      <c r="LXT33" s="128"/>
      <c r="LXU33" s="128"/>
      <c r="LXV33" s="128"/>
      <c r="LXW33" s="128"/>
      <c r="LXX33" s="128"/>
      <c r="LXY33" s="128"/>
      <c r="LXZ33" s="128"/>
      <c r="LYA33" s="128"/>
      <c r="LYB33" s="128"/>
      <c r="LYC33" s="128"/>
      <c r="LYD33" s="128"/>
      <c r="LYE33" s="128"/>
      <c r="LYF33" s="128"/>
      <c r="LYG33" s="128"/>
      <c r="LYH33" s="128"/>
      <c r="LYI33" s="128"/>
      <c r="LYJ33" s="128"/>
      <c r="LYK33" s="128"/>
      <c r="LYL33" s="128"/>
      <c r="LYM33" s="128"/>
      <c r="LYN33" s="128"/>
      <c r="LYO33" s="128"/>
      <c r="LYP33" s="128"/>
      <c r="LYQ33" s="128"/>
      <c r="LYR33" s="128"/>
      <c r="LYS33" s="128"/>
      <c r="LYT33" s="128"/>
      <c r="LYU33" s="128"/>
      <c r="LYV33" s="128"/>
      <c r="LYW33" s="128"/>
      <c r="LYX33" s="128"/>
      <c r="LYY33" s="128"/>
      <c r="LYZ33" s="128"/>
      <c r="LZA33" s="128"/>
      <c r="LZB33" s="128"/>
      <c r="LZC33" s="128"/>
      <c r="LZD33" s="128"/>
      <c r="LZE33" s="128"/>
      <c r="LZF33" s="128"/>
      <c r="LZG33" s="128"/>
      <c r="LZH33" s="128"/>
      <c r="LZI33" s="128"/>
      <c r="LZJ33" s="128"/>
      <c r="LZK33" s="128"/>
      <c r="LZL33" s="128"/>
      <c r="LZM33" s="128"/>
      <c r="LZN33" s="128"/>
      <c r="LZO33" s="128"/>
      <c r="LZP33" s="128"/>
      <c r="LZQ33" s="128"/>
      <c r="LZR33" s="128"/>
      <c r="LZS33" s="128"/>
      <c r="LZT33" s="128"/>
      <c r="LZU33" s="128"/>
      <c r="LZV33" s="128"/>
      <c r="LZW33" s="128"/>
      <c r="LZX33" s="128"/>
      <c r="LZY33" s="128"/>
      <c r="LZZ33" s="128"/>
      <c r="MAA33" s="128"/>
      <c r="MAB33" s="128"/>
      <c r="MAC33" s="128"/>
      <c r="MAD33" s="128"/>
      <c r="MAE33" s="128"/>
      <c r="MAF33" s="128"/>
      <c r="MAG33" s="128"/>
      <c r="MAH33" s="128"/>
      <c r="MAI33" s="128"/>
      <c r="MAJ33" s="128"/>
      <c r="MAK33" s="128"/>
      <c r="MAL33" s="128"/>
      <c r="MAM33" s="128"/>
      <c r="MAN33" s="128"/>
      <c r="MAO33" s="128"/>
      <c r="MAP33" s="128"/>
      <c r="MAQ33" s="128"/>
      <c r="MAR33" s="128"/>
      <c r="MAS33" s="128"/>
      <c r="MAT33" s="128"/>
      <c r="MAU33" s="128"/>
      <c r="MAV33" s="128"/>
      <c r="MAW33" s="128"/>
      <c r="MAX33" s="128"/>
      <c r="MAY33" s="128"/>
      <c r="MAZ33" s="128"/>
      <c r="MBA33" s="128"/>
      <c r="MBB33" s="128"/>
      <c r="MBC33" s="128"/>
      <c r="MBD33" s="128"/>
      <c r="MBE33" s="128"/>
      <c r="MBF33" s="128"/>
      <c r="MBG33" s="128"/>
      <c r="MBH33" s="128"/>
      <c r="MBI33" s="128"/>
      <c r="MBJ33" s="128"/>
      <c r="MBK33" s="128"/>
      <c r="MBL33" s="128"/>
      <c r="MBM33" s="128"/>
      <c r="MBN33" s="128"/>
      <c r="MBO33" s="128"/>
      <c r="MBP33" s="128"/>
      <c r="MBQ33" s="128"/>
      <c r="MBR33" s="128"/>
      <c r="MBS33" s="128"/>
      <c r="MBT33" s="128"/>
      <c r="MBU33" s="128"/>
      <c r="MBV33" s="128"/>
      <c r="MBW33" s="128"/>
      <c r="MBX33" s="128"/>
      <c r="MBY33" s="128"/>
      <c r="MBZ33" s="128"/>
      <c r="MCA33" s="128"/>
      <c r="MCB33" s="128"/>
      <c r="MCC33" s="128"/>
      <c r="MCD33" s="128"/>
      <c r="MCE33" s="128"/>
      <c r="MCF33" s="128"/>
      <c r="MCG33" s="128"/>
      <c r="MCH33" s="128"/>
      <c r="MCI33" s="128"/>
      <c r="MCJ33" s="128"/>
      <c r="MCK33" s="128"/>
      <c r="MCL33" s="128"/>
      <c r="MCM33" s="128"/>
      <c r="MCN33" s="128"/>
      <c r="MCO33" s="128"/>
      <c r="MCP33" s="128"/>
      <c r="MCQ33" s="128"/>
      <c r="MCR33" s="128"/>
      <c r="MCS33" s="128"/>
      <c r="MCT33" s="128"/>
      <c r="MCU33" s="128"/>
      <c r="MCV33" s="128"/>
      <c r="MCW33" s="128"/>
      <c r="MCX33" s="128"/>
      <c r="MCY33" s="128"/>
      <c r="MCZ33" s="128"/>
      <c r="MDA33" s="128"/>
      <c r="MDB33" s="128"/>
      <c r="MDC33" s="128"/>
      <c r="MDD33" s="128"/>
      <c r="MDE33" s="128"/>
      <c r="MDF33" s="128"/>
      <c r="MDG33" s="128"/>
      <c r="MDH33" s="128"/>
      <c r="MDI33" s="128"/>
      <c r="MDJ33" s="128"/>
      <c r="MDK33" s="128"/>
      <c r="MDL33" s="128"/>
      <c r="MDM33" s="128"/>
      <c r="MDN33" s="128"/>
      <c r="MDO33" s="128"/>
      <c r="MDP33" s="128"/>
      <c r="MDQ33" s="128"/>
      <c r="MDR33" s="128"/>
      <c r="MDS33" s="128"/>
      <c r="MDT33" s="128"/>
      <c r="MDU33" s="128"/>
      <c r="MDV33" s="128"/>
      <c r="MDW33" s="128"/>
      <c r="MDX33" s="128"/>
      <c r="MDY33" s="128"/>
      <c r="MDZ33" s="128"/>
      <c r="MEA33" s="128"/>
      <c r="MEB33" s="128"/>
      <c r="MEC33" s="128"/>
      <c r="MED33" s="128"/>
      <c r="MEE33" s="128"/>
      <c r="MEF33" s="128"/>
      <c r="MEG33" s="128"/>
      <c r="MEH33" s="128"/>
      <c r="MEI33" s="128"/>
      <c r="MEJ33" s="128"/>
      <c r="MEK33" s="128"/>
      <c r="MEL33" s="128"/>
      <c r="MEM33" s="128"/>
      <c r="MEN33" s="128"/>
      <c r="MEO33" s="128"/>
      <c r="MEP33" s="128"/>
      <c r="MEQ33" s="128"/>
      <c r="MER33" s="128"/>
      <c r="MES33" s="128"/>
      <c r="MET33" s="128"/>
      <c r="MEU33" s="128"/>
      <c r="MEV33" s="128"/>
      <c r="MEW33" s="128"/>
      <c r="MEX33" s="128"/>
      <c r="MEY33" s="128"/>
      <c r="MEZ33" s="128"/>
      <c r="MFA33" s="128"/>
      <c r="MFB33" s="128"/>
      <c r="MFC33" s="128"/>
      <c r="MFD33" s="128"/>
      <c r="MFE33" s="128"/>
      <c r="MFF33" s="128"/>
      <c r="MFG33" s="128"/>
      <c r="MFH33" s="128"/>
      <c r="MFI33" s="128"/>
      <c r="MFJ33" s="128"/>
      <c r="MFK33" s="128"/>
      <c r="MFL33" s="128"/>
      <c r="MFM33" s="128"/>
      <c r="MFN33" s="128"/>
      <c r="MFO33" s="128"/>
      <c r="MFP33" s="128"/>
      <c r="MFQ33" s="128"/>
      <c r="MFR33" s="128"/>
      <c r="MFS33" s="128"/>
      <c r="MFT33" s="128"/>
      <c r="MFU33" s="128"/>
      <c r="MFV33" s="128"/>
      <c r="MFW33" s="128"/>
      <c r="MFX33" s="128"/>
      <c r="MFY33" s="128"/>
      <c r="MFZ33" s="128"/>
      <c r="MGA33" s="128"/>
      <c r="MGB33" s="128"/>
      <c r="MGC33" s="128"/>
      <c r="MGD33" s="128"/>
      <c r="MGE33" s="128"/>
      <c r="MGF33" s="128"/>
      <c r="MGG33" s="128"/>
      <c r="MGH33" s="128"/>
      <c r="MGI33" s="128"/>
      <c r="MGJ33" s="128"/>
      <c r="MGK33" s="128"/>
      <c r="MGL33" s="128"/>
      <c r="MGM33" s="128"/>
      <c r="MGN33" s="128"/>
      <c r="MGO33" s="128"/>
      <c r="MGP33" s="128"/>
      <c r="MGQ33" s="128"/>
      <c r="MGR33" s="128"/>
      <c r="MGS33" s="128"/>
      <c r="MGT33" s="128"/>
      <c r="MGU33" s="128"/>
      <c r="MGV33" s="128"/>
      <c r="MGW33" s="128"/>
      <c r="MGX33" s="128"/>
      <c r="MGY33" s="128"/>
      <c r="MGZ33" s="128"/>
      <c r="MHA33" s="128"/>
      <c r="MHB33" s="128"/>
      <c r="MHC33" s="128"/>
      <c r="MHD33" s="128"/>
      <c r="MHE33" s="128"/>
      <c r="MHF33" s="128"/>
      <c r="MHG33" s="128"/>
      <c r="MHH33" s="128"/>
      <c r="MHI33" s="128"/>
      <c r="MHJ33" s="128"/>
      <c r="MHK33" s="128"/>
      <c r="MHL33" s="128"/>
      <c r="MHM33" s="128"/>
      <c r="MHN33" s="128"/>
      <c r="MHO33" s="128"/>
      <c r="MHP33" s="128"/>
      <c r="MHQ33" s="128"/>
      <c r="MHR33" s="128"/>
      <c r="MHS33" s="128"/>
      <c r="MHT33" s="128"/>
      <c r="MHU33" s="128"/>
      <c r="MHV33" s="128"/>
      <c r="MHW33" s="128"/>
      <c r="MHX33" s="128"/>
      <c r="MHY33" s="128"/>
      <c r="MHZ33" s="128"/>
      <c r="MIA33" s="128"/>
      <c r="MIB33" s="128"/>
      <c r="MIC33" s="128"/>
      <c r="MID33" s="128"/>
      <c r="MIE33" s="128"/>
      <c r="MIF33" s="128"/>
      <c r="MIG33" s="128"/>
      <c r="MIH33" s="128"/>
      <c r="MII33" s="128"/>
      <c r="MIJ33" s="128"/>
      <c r="MIK33" s="128"/>
      <c r="MIL33" s="128"/>
      <c r="MIM33" s="128"/>
      <c r="MIN33" s="128"/>
      <c r="MIO33" s="128"/>
      <c r="MIP33" s="128"/>
      <c r="MIQ33" s="128"/>
      <c r="MIR33" s="128"/>
      <c r="MIS33" s="128"/>
      <c r="MIT33" s="128"/>
      <c r="MIU33" s="128"/>
      <c r="MIV33" s="128"/>
      <c r="MIW33" s="128"/>
      <c r="MIX33" s="128"/>
      <c r="MIY33" s="128"/>
      <c r="MIZ33" s="128"/>
      <c r="MJA33" s="128"/>
      <c r="MJB33" s="128"/>
      <c r="MJC33" s="128"/>
      <c r="MJD33" s="128"/>
      <c r="MJE33" s="128"/>
      <c r="MJF33" s="128"/>
      <c r="MJG33" s="128"/>
      <c r="MJH33" s="128"/>
      <c r="MJI33" s="128"/>
      <c r="MJJ33" s="128"/>
      <c r="MJK33" s="128"/>
      <c r="MJL33" s="128"/>
      <c r="MJM33" s="128"/>
      <c r="MJN33" s="128"/>
      <c r="MJO33" s="128"/>
      <c r="MJP33" s="128"/>
      <c r="MJQ33" s="128"/>
      <c r="MJR33" s="128"/>
      <c r="MJS33" s="128"/>
      <c r="MJT33" s="128"/>
      <c r="MJU33" s="128"/>
      <c r="MJV33" s="128"/>
      <c r="MJW33" s="128"/>
      <c r="MJX33" s="128"/>
      <c r="MJY33" s="128"/>
      <c r="MJZ33" s="128"/>
      <c r="MKA33" s="128"/>
      <c r="MKB33" s="128"/>
      <c r="MKC33" s="128"/>
      <c r="MKD33" s="128"/>
      <c r="MKE33" s="128"/>
      <c r="MKF33" s="128"/>
      <c r="MKG33" s="128"/>
      <c r="MKH33" s="128"/>
      <c r="MKI33" s="128"/>
      <c r="MKJ33" s="128"/>
      <c r="MKK33" s="128"/>
      <c r="MKL33" s="128"/>
      <c r="MKM33" s="128"/>
      <c r="MKN33" s="128"/>
      <c r="MKO33" s="128"/>
      <c r="MKP33" s="128"/>
      <c r="MKQ33" s="128"/>
      <c r="MKR33" s="128"/>
      <c r="MKS33" s="128"/>
      <c r="MKT33" s="128"/>
      <c r="MKU33" s="128"/>
      <c r="MKV33" s="128"/>
      <c r="MKW33" s="128"/>
      <c r="MKX33" s="128"/>
      <c r="MKY33" s="128"/>
      <c r="MKZ33" s="128"/>
      <c r="MLA33" s="128"/>
      <c r="MLB33" s="128"/>
      <c r="MLC33" s="128"/>
      <c r="MLD33" s="128"/>
      <c r="MLE33" s="128"/>
      <c r="MLF33" s="128"/>
      <c r="MLG33" s="128"/>
      <c r="MLH33" s="128"/>
      <c r="MLI33" s="128"/>
      <c r="MLJ33" s="128"/>
      <c r="MLK33" s="128"/>
      <c r="MLL33" s="128"/>
      <c r="MLM33" s="128"/>
      <c r="MLN33" s="128"/>
      <c r="MLO33" s="128"/>
      <c r="MLP33" s="128"/>
      <c r="MLQ33" s="128"/>
      <c r="MLR33" s="128"/>
      <c r="MLS33" s="128"/>
      <c r="MLT33" s="128"/>
      <c r="MLU33" s="128"/>
      <c r="MLV33" s="128"/>
      <c r="MLW33" s="128"/>
      <c r="MLX33" s="128"/>
      <c r="MLY33" s="128"/>
      <c r="MLZ33" s="128"/>
      <c r="MMA33" s="128"/>
      <c r="MMB33" s="128"/>
      <c r="MMC33" s="128"/>
      <c r="MMD33" s="128"/>
      <c r="MME33" s="128"/>
      <c r="MMF33" s="128"/>
      <c r="MMG33" s="128"/>
      <c r="MMH33" s="128"/>
      <c r="MMI33" s="128"/>
      <c r="MMJ33" s="128"/>
      <c r="MMK33" s="128"/>
      <c r="MML33" s="128"/>
      <c r="MMM33" s="128"/>
      <c r="MMN33" s="128"/>
      <c r="MMO33" s="128"/>
      <c r="MMP33" s="128"/>
      <c r="MMQ33" s="128"/>
      <c r="MMR33" s="128"/>
      <c r="MMS33" s="128"/>
      <c r="MMT33" s="128"/>
      <c r="MMU33" s="128"/>
      <c r="MMV33" s="128"/>
      <c r="MMW33" s="128"/>
      <c r="MMX33" s="128"/>
      <c r="MMY33" s="128"/>
      <c r="MMZ33" s="128"/>
      <c r="MNA33" s="128"/>
      <c r="MNB33" s="128"/>
      <c r="MNC33" s="128"/>
      <c r="MND33" s="128"/>
      <c r="MNE33" s="128"/>
      <c r="MNF33" s="128"/>
      <c r="MNG33" s="128"/>
      <c r="MNH33" s="128"/>
      <c r="MNI33" s="128"/>
      <c r="MNJ33" s="128"/>
      <c r="MNK33" s="128"/>
      <c r="MNL33" s="128"/>
      <c r="MNM33" s="128"/>
      <c r="MNN33" s="128"/>
      <c r="MNO33" s="128"/>
      <c r="MNP33" s="128"/>
      <c r="MNQ33" s="128"/>
      <c r="MNR33" s="128"/>
      <c r="MNS33" s="128"/>
      <c r="MNT33" s="128"/>
      <c r="MNU33" s="128"/>
      <c r="MNV33" s="128"/>
      <c r="MNW33" s="128"/>
      <c r="MNX33" s="128"/>
      <c r="MNY33" s="128"/>
      <c r="MNZ33" s="128"/>
      <c r="MOA33" s="128"/>
      <c r="MOB33" s="128"/>
      <c r="MOC33" s="128"/>
      <c r="MOD33" s="128"/>
      <c r="MOE33" s="128"/>
      <c r="MOF33" s="128"/>
      <c r="MOG33" s="128"/>
      <c r="MOH33" s="128"/>
      <c r="MOI33" s="128"/>
      <c r="MOJ33" s="128"/>
      <c r="MOK33" s="128"/>
      <c r="MOL33" s="128"/>
      <c r="MOM33" s="128"/>
      <c r="MON33" s="128"/>
      <c r="MOO33" s="128"/>
      <c r="MOP33" s="128"/>
      <c r="MOQ33" s="128"/>
      <c r="MOR33" s="128"/>
      <c r="MOS33" s="128"/>
      <c r="MOT33" s="128"/>
      <c r="MOU33" s="128"/>
      <c r="MOV33" s="128"/>
      <c r="MOW33" s="128"/>
      <c r="MOX33" s="128"/>
      <c r="MOY33" s="128"/>
      <c r="MOZ33" s="128"/>
      <c r="MPA33" s="128"/>
      <c r="MPB33" s="128"/>
      <c r="MPC33" s="128"/>
      <c r="MPD33" s="128"/>
      <c r="MPE33" s="128"/>
      <c r="MPF33" s="128"/>
      <c r="MPG33" s="128"/>
      <c r="MPH33" s="128"/>
      <c r="MPI33" s="128"/>
      <c r="MPJ33" s="128"/>
      <c r="MPK33" s="128"/>
      <c r="MPL33" s="128"/>
      <c r="MPM33" s="128"/>
      <c r="MPN33" s="128"/>
      <c r="MPO33" s="128"/>
      <c r="MPP33" s="128"/>
      <c r="MPQ33" s="128"/>
      <c r="MPR33" s="128"/>
      <c r="MPS33" s="128"/>
      <c r="MPT33" s="128"/>
      <c r="MPU33" s="128"/>
      <c r="MPV33" s="128"/>
      <c r="MPW33" s="128"/>
      <c r="MPX33" s="128"/>
      <c r="MPY33" s="128"/>
      <c r="MPZ33" s="128"/>
      <c r="MQA33" s="128"/>
      <c r="MQB33" s="128"/>
      <c r="MQC33" s="128"/>
      <c r="MQD33" s="128"/>
      <c r="MQE33" s="128"/>
      <c r="MQF33" s="128"/>
      <c r="MQG33" s="128"/>
      <c r="MQH33" s="128"/>
      <c r="MQI33" s="128"/>
      <c r="MQJ33" s="128"/>
      <c r="MQK33" s="128"/>
      <c r="MQL33" s="128"/>
      <c r="MQM33" s="128"/>
      <c r="MQN33" s="128"/>
      <c r="MQO33" s="128"/>
      <c r="MQP33" s="128"/>
      <c r="MQQ33" s="128"/>
      <c r="MQR33" s="128"/>
      <c r="MQS33" s="128"/>
      <c r="MQT33" s="128"/>
      <c r="MQU33" s="128"/>
      <c r="MQV33" s="128"/>
      <c r="MQW33" s="128"/>
      <c r="MQX33" s="128"/>
      <c r="MQY33" s="128"/>
      <c r="MQZ33" s="128"/>
      <c r="MRA33" s="128"/>
      <c r="MRB33" s="128"/>
      <c r="MRC33" s="128"/>
      <c r="MRD33" s="128"/>
      <c r="MRE33" s="128"/>
      <c r="MRF33" s="128"/>
      <c r="MRG33" s="128"/>
      <c r="MRH33" s="128"/>
      <c r="MRI33" s="128"/>
      <c r="MRJ33" s="128"/>
      <c r="MRK33" s="128"/>
      <c r="MRL33" s="128"/>
      <c r="MRM33" s="128"/>
      <c r="MRN33" s="128"/>
      <c r="MRO33" s="128"/>
      <c r="MRP33" s="128"/>
      <c r="MRQ33" s="128"/>
      <c r="MRR33" s="128"/>
      <c r="MRS33" s="128"/>
      <c r="MRT33" s="128"/>
      <c r="MRU33" s="128"/>
      <c r="MRV33" s="128"/>
      <c r="MRW33" s="128"/>
      <c r="MRX33" s="128"/>
      <c r="MRY33" s="128"/>
      <c r="MRZ33" s="128"/>
      <c r="MSA33" s="128"/>
      <c r="MSB33" s="128"/>
      <c r="MSC33" s="128"/>
      <c r="MSD33" s="128"/>
      <c r="MSE33" s="128"/>
      <c r="MSF33" s="128"/>
      <c r="MSG33" s="128"/>
      <c r="MSH33" s="128"/>
      <c r="MSI33" s="128"/>
      <c r="MSJ33" s="128"/>
      <c r="MSK33" s="128"/>
      <c r="MSL33" s="128"/>
      <c r="MSM33" s="128"/>
      <c r="MSN33" s="128"/>
      <c r="MSO33" s="128"/>
      <c r="MSP33" s="128"/>
      <c r="MSQ33" s="128"/>
      <c r="MSR33" s="128"/>
      <c r="MSS33" s="128"/>
      <c r="MST33" s="128"/>
      <c r="MSU33" s="128"/>
      <c r="MSV33" s="128"/>
      <c r="MSW33" s="128"/>
      <c r="MSX33" s="128"/>
      <c r="MSY33" s="128"/>
      <c r="MSZ33" s="128"/>
      <c r="MTA33" s="128"/>
      <c r="MTB33" s="128"/>
      <c r="MTC33" s="128"/>
      <c r="MTD33" s="128"/>
      <c r="MTE33" s="128"/>
      <c r="MTF33" s="128"/>
      <c r="MTG33" s="128"/>
      <c r="MTH33" s="128"/>
      <c r="MTI33" s="128"/>
      <c r="MTJ33" s="128"/>
      <c r="MTK33" s="128"/>
      <c r="MTL33" s="128"/>
      <c r="MTM33" s="128"/>
      <c r="MTN33" s="128"/>
      <c r="MTO33" s="128"/>
      <c r="MTP33" s="128"/>
      <c r="MTQ33" s="128"/>
      <c r="MTR33" s="128"/>
      <c r="MTS33" s="128"/>
      <c r="MTT33" s="128"/>
      <c r="MTU33" s="128"/>
      <c r="MTV33" s="128"/>
      <c r="MTW33" s="128"/>
      <c r="MTX33" s="128"/>
      <c r="MTY33" s="128"/>
      <c r="MTZ33" s="128"/>
      <c r="MUA33" s="128"/>
      <c r="MUB33" s="128"/>
      <c r="MUC33" s="128"/>
      <c r="MUD33" s="128"/>
      <c r="MUE33" s="128"/>
      <c r="MUF33" s="128"/>
      <c r="MUG33" s="128"/>
      <c r="MUH33" s="128"/>
      <c r="MUI33" s="128"/>
      <c r="MUJ33" s="128"/>
      <c r="MUK33" s="128"/>
      <c r="MUL33" s="128"/>
      <c r="MUM33" s="128"/>
      <c r="MUN33" s="128"/>
      <c r="MUO33" s="128"/>
      <c r="MUP33" s="128"/>
      <c r="MUQ33" s="128"/>
      <c r="MUR33" s="128"/>
      <c r="MUS33" s="128"/>
      <c r="MUT33" s="128"/>
      <c r="MUU33" s="128"/>
      <c r="MUV33" s="128"/>
      <c r="MUW33" s="128"/>
      <c r="MUX33" s="128"/>
      <c r="MUY33" s="128"/>
      <c r="MUZ33" s="128"/>
      <c r="MVA33" s="128"/>
      <c r="MVB33" s="128"/>
      <c r="MVC33" s="128"/>
      <c r="MVD33" s="128"/>
      <c r="MVE33" s="128"/>
      <c r="MVF33" s="128"/>
      <c r="MVG33" s="128"/>
      <c r="MVH33" s="128"/>
      <c r="MVI33" s="128"/>
      <c r="MVJ33" s="128"/>
      <c r="MVK33" s="128"/>
      <c r="MVL33" s="128"/>
      <c r="MVM33" s="128"/>
      <c r="MVN33" s="128"/>
      <c r="MVO33" s="128"/>
      <c r="MVP33" s="128"/>
      <c r="MVQ33" s="128"/>
      <c r="MVR33" s="128"/>
      <c r="MVS33" s="128"/>
      <c r="MVT33" s="128"/>
      <c r="MVU33" s="128"/>
      <c r="MVV33" s="128"/>
      <c r="MVW33" s="128"/>
      <c r="MVX33" s="128"/>
      <c r="MVY33" s="128"/>
      <c r="MVZ33" s="128"/>
      <c r="MWA33" s="128"/>
      <c r="MWB33" s="128"/>
      <c r="MWC33" s="128"/>
      <c r="MWD33" s="128"/>
      <c r="MWE33" s="128"/>
      <c r="MWF33" s="128"/>
      <c r="MWG33" s="128"/>
      <c r="MWH33" s="128"/>
      <c r="MWI33" s="128"/>
      <c r="MWJ33" s="128"/>
      <c r="MWK33" s="128"/>
      <c r="MWL33" s="128"/>
      <c r="MWM33" s="128"/>
      <c r="MWN33" s="128"/>
      <c r="MWO33" s="128"/>
      <c r="MWP33" s="128"/>
      <c r="MWQ33" s="128"/>
      <c r="MWR33" s="128"/>
      <c r="MWS33" s="128"/>
      <c r="MWT33" s="128"/>
      <c r="MWU33" s="128"/>
      <c r="MWV33" s="128"/>
      <c r="MWW33" s="128"/>
      <c r="MWX33" s="128"/>
      <c r="MWY33" s="128"/>
      <c r="MWZ33" s="128"/>
      <c r="MXA33" s="128"/>
      <c r="MXB33" s="128"/>
      <c r="MXC33" s="128"/>
      <c r="MXD33" s="128"/>
      <c r="MXE33" s="128"/>
      <c r="MXF33" s="128"/>
      <c r="MXG33" s="128"/>
      <c r="MXH33" s="128"/>
      <c r="MXI33" s="128"/>
      <c r="MXJ33" s="128"/>
      <c r="MXK33" s="128"/>
      <c r="MXL33" s="128"/>
      <c r="MXM33" s="128"/>
      <c r="MXN33" s="128"/>
      <c r="MXO33" s="128"/>
      <c r="MXP33" s="128"/>
      <c r="MXQ33" s="128"/>
      <c r="MXR33" s="128"/>
      <c r="MXS33" s="128"/>
      <c r="MXT33" s="128"/>
      <c r="MXU33" s="128"/>
      <c r="MXV33" s="128"/>
      <c r="MXW33" s="128"/>
      <c r="MXX33" s="128"/>
      <c r="MXY33" s="128"/>
      <c r="MXZ33" s="128"/>
      <c r="MYA33" s="128"/>
      <c r="MYB33" s="128"/>
      <c r="MYC33" s="128"/>
      <c r="MYD33" s="128"/>
      <c r="MYE33" s="128"/>
      <c r="MYF33" s="128"/>
      <c r="MYG33" s="128"/>
      <c r="MYH33" s="128"/>
      <c r="MYI33" s="128"/>
      <c r="MYJ33" s="128"/>
      <c r="MYK33" s="128"/>
      <c r="MYL33" s="128"/>
      <c r="MYM33" s="128"/>
      <c r="MYN33" s="128"/>
      <c r="MYO33" s="128"/>
      <c r="MYP33" s="128"/>
      <c r="MYQ33" s="128"/>
      <c r="MYR33" s="128"/>
      <c r="MYS33" s="128"/>
      <c r="MYT33" s="128"/>
      <c r="MYU33" s="128"/>
      <c r="MYV33" s="128"/>
      <c r="MYW33" s="128"/>
      <c r="MYX33" s="128"/>
      <c r="MYY33" s="128"/>
      <c r="MYZ33" s="128"/>
      <c r="MZA33" s="128"/>
      <c r="MZB33" s="128"/>
      <c r="MZC33" s="128"/>
      <c r="MZD33" s="128"/>
      <c r="MZE33" s="128"/>
      <c r="MZF33" s="128"/>
      <c r="MZG33" s="128"/>
      <c r="MZH33" s="128"/>
      <c r="MZI33" s="128"/>
      <c r="MZJ33" s="128"/>
      <c r="MZK33" s="128"/>
      <c r="MZL33" s="128"/>
      <c r="MZM33" s="128"/>
      <c r="MZN33" s="128"/>
      <c r="MZO33" s="128"/>
      <c r="MZP33" s="128"/>
      <c r="MZQ33" s="128"/>
      <c r="MZR33" s="128"/>
      <c r="MZS33" s="128"/>
      <c r="MZT33" s="128"/>
      <c r="MZU33" s="128"/>
      <c r="MZV33" s="128"/>
      <c r="MZW33" s="128"/>
      <c r="MZX33" s="128"/>
      <c r="MZY33" s="128"/>
      <c r="MZZ33" s="128"/>
      <c r="NAA33" s="128"/>
      <c r="NAB33" s="128"/>
      <c r="NAC33" s="128"/>
      <c r="NAD33" s="128"/>
      <c r="NAE33" s="128"/>
      <c r="NAF33" s="128"/>
      <c r="NAG33" s="128"/>
      <c r="NAH33" s="128"/>
      <c r="NAI33" s="128"/>
      <c r="NAJ33" s="128"/>
      <c r="NAK33" s="128"/>
      <c r="NAL33" s="128"/>
      <c r="NAM33" s="128"/>
      <c r="NAN33" s="128"/>
      <c r="NAO33" s="128"/>
      <c r="NAP33" s="128"/>
      <c r="NAQ33" s="128"/>
      <c r="NAR33" s="128"/>
      <c r="NAS33" s="128"/>
      <c r="NAT33" s="128"/>
      <c r="NAU33" s="128"/>
      <c r="NAV33" s="128"/>
      <c r="NAW33" s="128"/>
      <c r="NAX33" s="128"/>
      <c r="NAY33" s="128"/>
      <c r="NAZ33" s="128"/>
      <c r="NBA33" s="128"/>
      <c r="NBB33" s="128"/>
      <c r="NBC33" s="128"/>
      <c r="NBD33" s="128"/>
      <c r="NBE33" s="128"/>
      <c r="NBF33" s="128"/>
      <c r="NBG33" s="128"/>
      <c r="NBH33" s="128"/>
      <c r="NBI33" s="128"/>
      <c r="NBJ33" s="128"/>
      <c r="NBK33" s="128"/>
      <c r="NBL33" s="128"/>
      <c r="NBM33" s="128"/>
      <c r="NBN33" s="128"/>
      <c r="NBO33" s="128"/>
      <c r="NBP33" s="128"/>
      <c r="NBQ33" s="128"/>
      <c r="NBR33" s="128"/>
      <c r="NBS33" s="128"/>
      <c r="NBT33" s="128"/>
      <c r="NBU33" s="128"/>
      <c r="NBV33" s="128"/>
      <c r="NBW33" s="128"/>
      <c r="NBX33" s="128"/>
      <c r="NBY33" s="128"/>
      <c r="NBZ33" s="128"/>
      <c r="NCA33" s="128"/>
      <c r="NCB33" s="128"/>
      <c r="NCC33" s="128"/>
      <c r="NCD33" s="128"/>
      <c r="NCE33" s="128"/>
      <c r="NCF33" s="128"/>
      <c r="NCG33" s="128"/>
      <c r="NCH33" s="128"/>
      <c r="NCI33" s="128"/>
      <c r="NCJ33" s="128"/>
      <c r="NCK33" s="128"/>
      <c r="NCL33" s="128"/>
      <c r="NCM33" s="128"/>
      <c r="NCN33" s="128"/>
      <c r="NCO33" s="128"/>
      <c r="NCP33" s="128"/>
      <c r="NCQ33" s="128"/>
      <c r="NCR33" s="128"/>
      <c r="NCS33" s="128"/>
      <c r="NCT33" s="128"/>
      <c r="NCU33" s="128"/>
      <c r="NCV33" s="128"/>
      <c r="NCW33" s="128"/>
      <c r="NCX33" s="128"/>
      <c r="NCY33" s="128"/>
      <c r="NCZ33" s="128"/>
      <c r="NDA33" s="128"/>
      <c r="NDB33" s="128"/>
      <c r="NDC33" s="128"/>
      <c r="NDD33" s="128"/>
      <c r="NDE33" s="128"/>
      <c r="NDF33" s="128"/>
      <c r="NDG33" s="128"/>
      <c r="NDH33" s="128"/>
      <c r="NDI33" s="128"/>
      <c r="NDJ33" s="128"/>
      <c r="NDK33" s="128"/>
      <c r="NDL33" s="128"/>
      <c r="NDM33" s="128"/>
      <c r="NDN33" s="128"/>
      <c r="NDO33" s="128"/>
      <c r="NDP33" s="128"/>
      <c r="NDQ33" s="128"/>
      <c r="NDR33" s="128"/>
      <c r="NDS33" s="128"/>
      <c r="NDT33" s="128"/>
      <c r="NDU33" s="128"/>
      <c r="NDV33" s="128"/>
      <c r="NDW33" s="128"/>
      <c r="NDX33" s="128"/>
      <c r="NDY33" s="128"/>
      <c r="NDZ33" s="128"/>
      <c r="NEA33" s="128"/>
      <c r="NEB33" s="128"/>
      <c r="NEC33" s="128"/>
      <c r="NED33" s="128"/>
      <c r="NEE33" s="128"/>
      <c r="NEF33" s="128"/>
      <c r="NEG33" s="128"/>
      <c r="NEH33" s="128"/>
      <c r="NEI33" s="128"/>
      <c r="NEJ33" s="128"/>
      <c r="NEK33" s="128"/>
      <c r="NEL33" s="128"/>
      <c r="NEM33" s="128"/>
      <c r="NEN33" s="128"/>
      <c r="NEO33" s="128"/>
      <c r="NEP33" s="128"/>
      <c r="NEQ33" s="128"/>
      <c r="NER33" s="128"/>
      <c r="NES33" s="128"/>
      <c r="NET33" s="128"/>
      <c r="NEU33" s="128"/>
      <c r="NEV33" s="128"/>
      <c r="NEW33" s="128"/>
      <c r="NEX33" s="128"/>
      <c r="NEY33" s="128"/>
      <c r="NEZ33" s="128"/>
      <c r="NFA33" s="128"/>
      <c r="NFB33" s="128"/>
      <c r="NFC33" s="128"/>
      <c r="NFD33" s="128"/>
      <c r="NFE33" s="128"/>
      <c r="NFF33" s="128"/>
      <c r="NFG33" s="128"/>
      <c r="NFH33" s="128"/>
      <c r="NFI33" s="128"/>
      <c r="NFJ33" s="128"/>
      <c r="NFK33" s="128"/>
      <c r="NFL33" s="128"/>
      <c r="NFM33" s="128"/>
      <c r="NFN33" s="128"/>
      <c r="NFO33" s="128"/>
      <c r="NFP33" s="128"/>
      <c r="NFQ33" s="128"/>
      <c r="NFR33" s="128"/>
      <c r="NFS33" s="128"/>
      <c r="NFT33" s="128"/>
      <c r="NFU33" s="128"/>
      <c r="NFV33" s="128"/>
      <c r="NFW33" s="128"/>
      <c r="NFX33" s="128"/>
      <c r="NFY33" s="128"/>
      <c r="NFZ33" s="128"/>
      <c r="NGA33" s="128"/>
      <c r="NGB33" s="128"/>
      <c r="NGC33" s="128"/>
      <c r="NGD33" s="128"/>
      <c r="NGE33" s="128"/>
      <c r="NGF33" s="128"/>
      <c r="NGG33" s="128"/>
      <c r="NGH33" s="128"/>
      <c r="NGI33" s="128"/>
      <c r="NGJ33" s="128"/>
      <c r="NGK33" s="128"/>
      <c r="NGL33" s="128"/>
      <c r="NGM33" s="128"/>
      <c r="NGN33" s="128"/>
      <c r="NGO33" s="128"/>
      <c r="NGP33" s="128"/>
      <c r="NGQ33" s="128"/>
      <c r="NGR33" s="128"/>
      <c r="NGS33" s="128"/>
      <c r="NGT33" s="128"/>
      <c r="NGU33" s="128"/>
      <c r="NGV33" s="128"/>
      <c r="NGW33" s="128"/>
      <c r="NGX33" s="128"/>
      <c r="NGY33" s="128"/>
      <c r="NGZ33" s="128"/>
      <c r="NHA33" s="128"/>
      <c r="NHB33" s="128"/>
      <c r="NHC33" s="128"/>
      <c r="NHD33" s="128"/>
      <c r="NHE33" s="128"/>
      <c r="NHF33" s="128"/>
      <c r="NHG33" s="128"/>
      <c r="NHH33" s="128"/>
      <c r="NHI33" s="128"/>
      <c r="NHJ33" s="128"/>
      <c r="NHK33" s="128"/>
      <c r="NHL33" s="128"/>
      <c r="NHM33" s="128"/>
      <c r="NHN33" s="128"/>
      <c r="NHO33" s="128"/>
      <c r="NHP33" s="128"/>
      <c r="NHQ33" s="128"/>
      <c r="NHR33" s="128"/>
      <c r="NHS33" s="128"/>
      <c r="NHT33" s="128"/>
      <c r="NHU33" s="128"/>
      <c r="NHV33" s="128"/>
      <c r="NHW33" s="128"/>
      <c r="NHX33" s="128"/>
      <c r="NHY33" s="128"/>
      <c r="NHZ33" s="128"/>
      <c r="NIA33" s="128"/>
      <c r="NIB33" s="128"/>
      <c r="NIC33" s="128"/>
      <c r="NID33" s="128"/>
      <c r="NIE33" s="128"/>
      <c r="NIF33" s="128"/>
      <c r="NIG33" s="128"/>
      <c r="NIH33" s="128"/>
      <c r="NII33" s="128"/>
      <c r="NIJ33" s="128"/>
      <c r="NIK33" s="128"/>
      <c r="NIL33" s="128"/>
      <c r="NIM33" s="128"/>
      <c r="NIN33" s="128"/>
      <c r="NIO33" s="128"/>
      <c r="NIP33" s="128"/>
      <c r="NIQ33" s="128"/>
      <c r="NIR33" s="128"/>
      <c r="NIS33" s="128"/>
      <c r="NIT33" s="128"/>
      <c r="NIU33" s="128"/>
      <c r="NIV33" s="128"/>
      <c r="NIW33" s="128"/>
      <c r="NIX33" s="128"/>
      <c r="NIY33" s="128"/>
      <c r="NIZ33" s="128"/>
      <c r="NJA33" s="128"/>
      <c r="NJB33" s="128"/>
      <c r="NJC33" s="128"/>
      <c r="NJD33" s="128"/>
      <c r="NJE33" s="128"/>
      <c r="NJF33" s="128"/>
      <c r="NJG33" s="128"/>
      <c r="NJH33" s="128"/>
      <c r="NJI33" s="128"/>
      <c r="NJJ33" s="128"/>
      <c r="NJK33" s="128"/>
      <c r="NJL33" s="128"/>
      <c r="NJM33" s="128"/>
      <c r="NJN33" s="128"/>
      <c r="NJO33" s="128"/>
      <c r="NJP33" s="128"/>
      <c r="NJQ33" s="128"/>
      <c r="NJR33" s="128"/>
      <c r="NJS33" s="128"/>
      <c r="NJT33" s="128"/>
      <c r="NJU33" s="128"/>
      <c r="NJV33" s="128"/>
      <c r="NJW33" s="128"/>
      <c r="NJX33" s="128"/>
      <c r="NJY33" s="128"/>
      <c r="NJZ33" s="128"/>
      <c r="NKA33" s="128"/>
      <c r="NKB33" s="128"/>
      <c r="NKC33" s="128"/>
      <c r="NKD33" s="128"/>
      <c r="NKE33" s="128"/>
      <c r="NKF33" s="128"/>
      <c r="NKG33" s="128"/>
      <c r="NKH33" s="128"/>
      <c r="NKI33" s="128"/>
      <c r="NKJ33" s="128"/>
      <c r="NKK33" s="128"/>
      <c r="NKL33" s="128"/>
      <c r="NKM33" s="128"/>
      <c r="NKN33" s="128"/>
      <c r="NKO33" s="128"/>
      <c r="NKP33" s="128"/>
      <c r="NKQ33" s="128"/>
      <c r="NKR33" s="128"/>
      <c r="NKS33" s="128"/>
      <c r="NKT33" s="128"/>
      <c r="NKU33" s="128"/>
      <c r="NKV33" s="128"/>
      <c r="NKW33" s="128"/>
      <c r="NKX33" s="128"/>
      <c r="NKY33" s="128"/>
      <c r="NKZ33" s="128"/>
      <c r="NLA33" s="128"/>
      <c r="NLB33" s="128"/>
      <c r="NLC33" s="128"/>
      <c r="NLD33" s="128"/>
      <c r="NLE33" s="128"/>
      <c r="NLF33" s="128"/>
      <c r="NLG33" s="128"/>
      <c r="NLH33" s="128"/>
      <c r="NLI33" s="128"/>
      <c r="NLJ33" s="128"/>
      <c r="NLK33" s="128"/>
      <c r="NLL33" s="128"/>
      <c r="NLM33" s="128"/>
      <c r="NLN33" s="128"/>
      <c r="NLO33" s="128"/>
      <c r="NLP33" s="128"/>
      <c r="NLQ33" s="128"/>
      <c r="NLR33" s="128"/>
      <c r="NLS33" s="128"/>
      <c r="NLT33" s="128"/>
      <c r="NLU33" s="128"/>
      <c r="NLV33" s="128"/>
      <c r="NLW33" s="128"/>
      <c r="NLX33" s="128"/>
      <c r="NLY33" s="128"/>
      <c r="NLZ33" s="128"/>
      <c r="NMA33" s="128"/>
      <c r="NMB33" s="128"/>
      <c r="NMC33" s="128"/>
      <c r="NMD33" s="128"/>
      <c r="NME33" s="128"/>
      <c r="NMF33" s="128"/>
      <c r="NMG33" s="128"/>
      <c r="NMH33" s="128"/>
      <c r="NMI33" s="128"/>
      <c r="NMJ33" s="128"/>
      <c r="NMK33" s="128"/>
      <c r="NML33" s="128"/>
      <c r="NMM33" s="128"/>
      <c r="NMN33" s="128"/>
      <c r="NMO33" s="128"/>
      <c r="NMP33" s="128"/>
      <c r="NMQ33" s="128"/>
      <c r="NMR33" s="128"/>
      <c r="NMS33" s="128"/>
      <c r="NMT33" s="128"/>
      <c r="NMU33" s="128"/>
      <c r="NMV33" s="128"/>
      <c r="NMW33" s="128"/>
      <c r="NMX33" s="128"/>
      <c r="NMY33" s="128"/>
      <c r="NMZ33" s="128"/>
      <c r="NNA33" s="128"/>
      <c r="NNB33" s="128"/>
      <c r="NNC33" s="128"/>
      <c r="NND33" s="128"/>
      <c r="NNE33" s="128"/>
      <c r="NNF33" s="128"/>
      <c r="NNG33" s="128"/>
      <c r="NNH33" s="128"/>
      <c r="NNI33" s="128"/>
      <c r="NNJ33" s="128"/>
      <c r="NNK33" s="128"/>
      <c r="NNL33" s="128"/>
      <c r="NNM33" s="128"/>
      <c r="NNN33" s="128"/>
      <c r="NNO33" s="128"/>
      <c r="NNP33" s="128"/>
      <c r="NNQ33" s="128"/>
      <c r="NNR33" s="128"/>
      <c r="NNS33" s="128"/>
      <c r="NNT33" s="128"/>
      <c r="NNU33" s="128"/>
      <c r="NNV33" s="128"/>
      <c r="NNW33" s="128"/>
      <c r="NNX33" s="128"/>
      <c r="NNY33" s="128"/>
      <c r="NNZ33" s="128"/>
      <c r="NOA33" s="128"/>
      <c r="NOB33" s="128"/>
      <c r="NOC33" s="128"/>
      <c r="NOD33" s="128"/>
      <c r="NOE33" s="128"/>
      <c r="NOF33" s="128"/>
      <c r="NOG33" s="128"/>
      <c r="NOH33" s="128"/>
      <c r="NOI33" s="128"/>
      <c r="NOJ33" s="128"/>
      <c r="NOK33" s="128"/>
      <c r="NOL33" s="128"/>
      <c r="NOM33" s="128"/>
      <c r="NON33" s="128"/>
      <c r="NOO33" s="128"/>
      <c r="NOP33" s="128"/>
      <c r="NOQ33" s="128"/>
      <c r="NOR33" s="128"/>
      <c r="NOS33" s="128"/>
      <c r="NOT33" s="128"/>
      <c r="NOU33" s="128"/>
      <c r="NOV33" s="128"/>
      <c r="NOW33" s="128"/>
      <c r="NOX33" s="128"/>
      <c r="NOY33" s="128"/>
      <c r="NOZ33" s="128"/>
      <c r="NPA33" s="128"/>
      <c r="NPB33" s="128"/>
      <c r="NPC33" s="128"/>
      <c r="NPD33" s="128"/>
      <c r="NPE33" s="128"/>
      <c r="NPF33" s="128"/>
      <c r="NPG33" s="128"/>
      <c r="NPH33" s="128"/>
      <c r="NPI33" s="128"/>
      <c r="NPJ33" s="128"/>
      <c r="NPK33" s="128"/>
      <c r="NPL33" s="128"/>
      <c r="NPM33" s="128"/>
      <c r="NPN33" s="128"/>
      <c r="NPO33" s="128"/>
      <c r="NPP33" s="128"/>
      <c r="NPQ33" s="128"/>
      <c r="NPR33" s="128"/>
      <c r="NPS33" s="128"/>
      <c r="NPT33" s="128"/>
      <c r="NPU33" s="128"/>
      <c r="NPV33" s="128"/>
      <c r="NPW33" s="128"/>
      <c r="NPX33" s="128"/>
      <c r="NPY33" s="128"/>
      <c r="NPZ33" s="128"/>
      <c r="NQA33" s="128"/>
      <c r="NQB33" s="128"/>
      <c r="NQC33" s="128"/>
      <c r="NQD33" s="128"/>
      <c r="NQE33" s="128"/>
      <c r="NQF33" s="128"/>
      <c r="NQG33" s="128"/>
      <c r="NQH33" s="128"/>
      <c r="NQI33" s="128"/>
      <c r="NQJ33" s="128"/>
      <c r="NQK33" s="128"/>
      <c r="NQL33" s="128"/>
      <c r="NQM33" s="128"/>
      <c r="NQN33" s="128"/>
      <c r="NQO33" s="128"/>
      <c r="NQP33" s="128"/>
      <c r="NQQ33" s="128"/>
      <c r="NQR33" s="128"/>
      <c r="NQS33" s="128"/>
      <c r="NQT33" s="128"/>
      <c r="NQU33" s="128"/>
      <c r="NQV33" s="128"/>
      <c r="NQW33" s="128"/>
      <c r="NQX33" s="128"/>
      <c r="NQY33" s="128"/>
      <c r="NQZ33" s="128"/>
      <c r="NRA33" s="128"/>
      <c r="NRB33" s="128"/>
      <c r="NRC33" s="128"/>
      <c r="NRD33" s="128"/>
      <c r="NRE33" s="128"/>
      <c r="NRF33" s="128"/>
      <c r="NRG33" s="128"/>
      <c r="NRH33" s="128"/>
      <c r="NRI33" s="128"/>
      <c r="NRJ33" s="128"/>
      <c r="NRK33" s="128"/>
      <c r="NRL33" s="128"/>
      <c r="NRM33" s="128"/>
      <c r="NRN33" s="128"/>
      <c r="NRO33" s="128"/>
      <c r="NRP33" s="128"/>
      <c r="NRQ33" s="128"/>
      <c r="NRR33" s="128"/>
      <c r="NRS33" s="128"/>
      <c r="NRT33" s="128"/>
      <c r="NRU33" s="128"/>
      <c r="NRV33" s="128"/>
      <c r="NRW33" s="128"/>
      <c r="NRX33" s="128"/>
      <c r="NRY33" s="128"/>
      <c r="NRZ33" s="128"/>
      <c r="NSA33" s="128"/>
      <c r="NSB33" s="128"/>
      <c r="NSC33" s="128"/>
      <c r="NSD33" s="128"/>
      <c r="NSE33" s="128"/>
      <c r="NSF33" s="128"/>
      <c r="NSG33" s="128"/>
      <c r="NSH33" s="128"/>
      <c r="NSI33" s="128"/>
      <c r="NSJ33" s="128"/>
      <c r="NSK33" s="128"/>
      <c r="NSL33" s="128"/>
      <c r="NSM33" s="128"/>
      <c r="NSN33" s="128"/>
      <c r="NSO33" s="128"/>
      <c r="NSP33" s="128"/>
      <c r="NSQ33" s="128"/>
      <c r="NSR33" s="128"/>
      <c r="NSS33" s="128"/>
      <c r="NST33" s="128"/>
      <c r="NSU33" s="128"/>
      <c r="NSV33" s="128"/>
      <c r="NSW33" s="128"/>
      <c r="NSX33" s="128"/>
      <c r="NSY33" s="128"/>
      <c r="NSZ33" s="128"/>
      <c r="NTA33" s="128"/>
      <c r="NTB33" s="128"/>
      <c r="NTC33" s="128"/>
      <c r="NTD33" s="128"/>
      <c r="NTE33" s="128"/>
      <c r="NTF33" s="128"/>
      <c r="NTG33" s="128"/>
      <c r="NTH33" s="128"/>
      <c r="NTI33" s="128"/>
      <c r="NTJ33" s="128"/>
      <c r="NTK33" s="128"/>
      <c r="NTL33" s="128"/>
      <c r="NTM33" s="128"/>
      <c r="NTN33" s="128"/>
      <c r="NTO33" s="128"/>
      <c r="NTP33" s="128"/>
      <c r="NTQ33" s="128"/>
      <c r="NTR33" s="128"/>
      <c r="NTS33" s="128"/>
      <c r="NTT33" s="128"/>
      <c r="NTU33" s="128"/>
      <c r="NTV33" s="128"/>
      <c r="NTW33" s="128"/>
      <c r="NTX33" s="128"/>
      <c r="NTY33" s="128"/>
      <c r="NTZ33" s="128"/>
      <c r="NUA33" s="128"/>
      <c r="NUB33" s="128"/>
      <c r="NUC33" s="128"/>
      <c r="NUD33" s="128"/>
      <c r="NUE33" s="128"/>
      <c r="NUF33" s="128"/>
      <c r="NUG33" s="128"/>
      <c r="NUH33" s="128"/>
      <c r="NUI33" s="128"/>
      <c r="NUJ33" s="128"/>
      <c r="NUK33" s="128"/>
      <c r="NUL33" s="128"/>
      <c r="NUM33" s="128"/>
      <c r="NUN33" s="128"/>
      <c r="NUO33" s="128"/>
      <c r="NUP33" s="128"/>
      <c r="NUQ33" s="128"/>
      <c r="NUR33" s="128"/>
      <c r="NUS33" s="128"/>
      <c r="NUT33" s="128"/>
      <c r="NUU33" s="128"/>
      <c r="NUV33" s="128"/>
      <c r="NUW33" s="128"/>
      <c r="NUX33" s="128"/>
      <c r="NUY33" s="128"/>
      <c r="NUZ33" s="128"/>
      <c r="NVA33" s="128"/>
      <c r="NVB33" s="128"/>
      <c r="NVC33" s="128"/>
      <c r="NVD33" s="128"/>
      <c r="NVE33" s="128"/>
      <c r="NVF33" s="128"/>
      <c r="NVG33" s="128"/>
      <c r="NVH33" s="128"/>
      <c r="NVI33" s="128"/>
      <c r="NVJ33" s="128"/>
      <c r="NVK33" s="128"/>
      <c r="NVL33" s="128"/>
      <c r="NVM33" s="128"/>
      <c r="NVN33" s="128"/>
      <c r="NVO33" s="128"/>
      <c r="NVP33" s="128"/>
      <c r="NVQ33" s="128"/>
      <c r="NVR33" s="128"/>
      <c r="NVS33" s="128"/>
      <c r="NVT33" s="128"/>
      <c r="NVU33" s="128"/>
      <c r="NVV33" s="128"/>
      <c r="NVW33" s="128"/>
      <c r="NVX33" s="128"/>
      <c r="NVY33" s="128"/>
      <c r="NVZ33" s="128"/>
      <c r="NWA33" s="128"/>
      <c r="NWB33" s="128"/>
      <c r="NWC33" s="128"/>
      <c r="NWD33" s="128"/>
      <c r="NWE33" s="128"/>
      <c r="NWF33" s="128"/>
      <c r="NWG33" s="128"/>
      <c r="NWH33" s="128"/>
      <c r="NWI33" s="128"/>
      <c r="NWJ33" s="128"/>
      <c r="NWK33" s="128"/>
      <c r="NWL33" s="128"/>
      <c r="NWM33" s="128"/>
      <c r="NWN33" s="128"/>
      <c r="NWO33" s="128"/>
      <c r="NWP33" s="128"/>
      <c r="NWQ33" s="128"/>
      <c r="NWR33" s="128"/>
      <c r="NWS33" s="128"/>
      <c r="NWT33" s="128"/>
      <c r="NWU33" s="128"/>
      <c r="NWV33" s="128"/>
      <c r="NWW33" s="128"/>
      <c r="NWX33" s="128"/>
      <c r="NWY33" s="128"/>
      <c r="NWZ33" s="128"/>
      <c r="NXA33" s="128"/>
      <c r="NXB33" s="128"/>
      <c r="NXC33" s="128"/>
      <c r="NXD33" s="128"/>
      <c r="NXE33" s="128"/>
      <c r="NXF33" s="128"/>
      <c r="NXG33" s="128"/>
      <c r="NXH33" s="128"/>
      <c r="NXI33" s="128"/>
      <c r="NXJ33" s="128"/>
      <c r="NXK33" s="128"/>
      <c r="NXL33" s="128"/>
      <c r="NXM33" s="128"/>
      <c r="NXN33" s="128"/>
      <c r="NXO33" s="128"/>
      <c r="NXP33" s="128"/>
      <c r="NXQ33" s="128"/>
      <c r="NXR33" s="128"/>
      <c r="NXS33" s="128"/>
      <c r="NXT33" s="128"/>
      <c r="NXU33" s="128"/>
      <c r="NXV33" s="128"/>
      <c r="NXW33" s="128"/>
      <c r="NXX33" s="128"/>
      <c r="NXY33" s="128"/>
      <c r="NXZ33" s="128"/>
      <c r="NYA33" s="128"/>
      <c r="NYB33" s="128"/>
      <c r="NYC33" s="128"/>
      <c r="NYD33" s="128"/>
      <c r="NYE33" s="128"/>
      <c r="NYF33" s="128"/>
      <c r="NYG33" s="128"/>
      <c r="NYH33" s="128"/>
      <c r="NYI33" s="128"/>
      <c r="NYJ33" s="128"/>
      <c r="NYK33" s="128"/>
      <c r="NYL33" s="128"/>
      <c r="NYM33" s="128"/>
      <c r="NYN33" s="128"/>
      <c r="NYO33" s="128"/>
      <c r="NYP33" s="128"/>
      <c r="NYQ33" s="128"/>
      <c r="NYR33" s="128"/>
      <c r="NYS33" s="128"/>
      <c r="NYT33" s="128"/>
      <c r="NYU33" s="128"/>
      <c r="NYV33" s="128"/>
      <c r="NYW33" s="128"/>
      <c r="NYX33" s="128"/>
      <c r="NYY33" s="128"/>
      <c r="NYZ33" s="128"/>
      <c r="NZA33" s="128"/>
      <c r="NZB33" s="128"/>
      <c r="NZC33" s="128"/>
      <c r="NZD33" s="128"/>
      <c r="NZE33" s="128"/>
      <c r="NZF33" s="128"/>
      <c r="NZG33" s="128"/>
      <c r="NZH33" s="128"/>
      <c r="NZI33" s="128"/>
      <c r="NZJ33" s="128"/>
      <c r="NZK33" s="128"/>
      <c r="NZL33" s="128"/>
      <c r="NZM33" s="128"/>
      <c r="NZN33" s="128"/>
      <c r="NZO33" s="128"/>
      <c r="NZP33" s="128"/>
      <c r="NZQ33" s="128"/>
      <c r="NZR33" s="128"/>
      <c r="NZS33" s="128"/>
      <c r="NZT33" s="128"/>
      <c r="NZU33" s="128"/>
      <c r="NZV33" s="128"/>
      <c r="NZW33" s="128"/>
      <c r="NZX33" s="128"/>
      <c r="NZY33" s="128"/>
      <c r="NZZ33" s="128"/>
      <c r="OAA33" s="128"/>
      <c r="OAB33" s="128"/>
      <c r="OAC33" s="128"/>
      <c r="OAD33" s="128"/>
      <c r="OAE33" s="128"/>
      <c r="OAF33" s="128"/>
      <c r="OAG33" s="128"/>
      <c r="OAH33" s="128"/>
      <c r="OAI33" s="128"/>
      <c r="OAJ33" s="128"/>
      <c r="OAK33" s="128"/>
      <c r="OAL33" s="128"/>
      <c r="OAM33" s="128"/>
      <c r="OAN33" s="128"/>
      <c r="OAO33" s="128"/>
      <c r="OAP33" s="128"/>
      <c r="OAQ33" s="128"/>
      <c r="OAR33" s="128"/>
      <c r="OAS33" s="128"/>
      <c r="OAT33" s="128"/>
      <c r="OAU33" s="128"/>
      <c r="OAV33" s="128"/>
      <c r="OAW33" s="128"/>
      <c r="OAX33" s="128"/>
      <c r="OAY33" s="128"/>
      <c r="OAZ33" s="128"/>
      <c r="OBA33" s="128"/>
      <c r="OBB33" s="128"/>
      <c r="OBC33" s="128"/>
      <c r="OBD33" s="128"/>
      <c r="OBE33" s="128"/>
      <c r="OBF33" s="128"/>
      <c r="OBG33" s="128"/>
      <c r="OBH33" s="128"/>
      <c r="OBI33" s="128"/>
      <c r="OBJ33" s="128"/>
      <c r="OBK33" s="128"/>
      <c r="OBL33" s="128"/>
      <c r="OBM33" s="128"/>
      <c r="OBN33" s="128"/>
      <c r="OBO33" s="128"/>
      <c r="OBP33" s="128"/>
      <c r="OBQ33" s="128"/>
      <c r="OBR33" s="128"/>
      <c r="OBS33" s="128"/>
      <c r="OBT33" s="128"/>
      <c r="OBU33" s="128"/>
      <c r="OBV33" s="128"/>
      <c r="OBW33" s="128"/>
      <c r="OBX33" s="128"/>
      <c r="OBY33" s="128"/>
      <c r="OBZ33" s="128"/>
      <c r="OCA33" s="128"/>
      <c r="OCB33" s="128"/>
      <c r="OCC33" s="128"/>
      <c r="OCD33" s="128"/>
      <c r="OCE33" s="128"/>
      <c r="OCF33" s="128"/>
      <c r="OCG33" s="128"/>
      <c r="OCH33" s="128"/>
      <c r="OCI33" s="128"/>
      <c r="OCJ33" s="128"/>
      <c r="OCK33" s="128"/>
      <c r="OCL33" s="128"/>
      <c r="OCM33" s="128"/>
      <c r="OCN33" s="128"/>
      <c r="OCO33" s="128"/>
      <c r="OCP33" s="128"/>
      <c r="OCQ33" s="128"/>
      <c r="OCR33" s="128"/>
      <c r="OCS33" s="128"/>
      <c r="OCT33" s="128"/>
      <c r="OCU33" s="128"/>
      <c r="OCV33" s="128"/>
      <c r="OCW33" s="128"/>
      <c r="OCX33" s="128"/>
      <c r="OCY33" s="128"/>
      <c r="OCZ33" s="128"/>
      <c r="ODA33" s="128"/>
      <c r="ODB33" s="128"/>
      <c r="ODC33" s="128"/>
      <c r="ODD33" s="128"/>
      <c r="ODE33" s="128"/>
      <c r="ODF33" s="128"/>
      <c r="ODG33" s="128"/>
      <c r="ODH33" s="128"/>
      <c r="ODI33" s="128"/>
      <c r="ODJ33" s="128"/>
      <c r="ODK33" s="128"/>
      <c r="ODL33" s="128"/>
      <c r="ODM33" s="128"/>
      <c r="ODN33" s="128"/>
      <c r="ODO33" s="128"/>
      <c r="ODP33" s="128"/>
      <c r="ODQ33" s="128"/>
      <c r="ODR33" s="128"/>
      <c r="ODS33" s="128"/>
      <c r="ODT33" s="128"/>
      <c r="ODU33" s="128"/>
      <c r="ODV33" s="128"/>
      <c r="ODW33" s="128"/>
      <c r="ODX33" s="128"/>
      <c r="ODY33" s="128"/>
      <c r="ODZ33" s="128"/>
      <c r="OEA33" s="128"/>
      <c r="OEB33" s="128"/>
      <c r="OEC33" s="128"/>
      <c r="OED33" s="128"/>
      <c r="OEE33" s="128"/>
      <c r="OEF33" s="128"/>
      <c r="OEG33" s="128"/>
      <c r="OEH33" s="128"/>
      <c r="OEI33" s="128"/>
      <c r="OEJ33" s="128"/>
      <c r="OEK33" s="128"/>
      <c r="OEL33" s="128"/>
      <c r="OEM33" s="128"/>
      <c r="OEN33" s="128"/>
      <c r="OEO33" s="128"/>
      <c r="OEP33" s="128"/>
      <c r="OEQ33" s="128"/>
      <c r="OER33" s="128"/>
      <c r="OES33" s="128"/>
      <c r="OET33" s="128"/>
      <c r="OEU33" s="128"/>
      <c r="OEV33" s="128"/>
      <c r="OEW33" s="128"/>
      <c r="OEX33" s="128"/>
      <c r="OEY33" s="128"/>
      <c r="OEZ33" s="128"/>
      <c r="OFA33" s="128"/>
      <c r="OFB33" s="128"/>
      <c r="OFC33" s="128"/>
      <c r="OFD33" s="128"/>
      <c r="OFE33" s="128"/>
      <c r="OFF33" s="128"/>
      <c r="OFG33" s="128"/>
      <c r="OFH33" s="128"/>
      <c r="OFI33" s="128"/>
      <c r="OFJ33" s="128"/>
      <c r="OFK33" s="128"/>
      <c r="OFL33" s="128"/>
      <c r="OFM33" s="128"/>
      <c r="OFN33" s="128"/>
      <c r="OFO33" s="128"/>
      <c r="OFP33" s="128"/>
      <c r="OFQ33" s="128"/>
      <c r="OFR33" s="128"/>
      <c r="OFS33" s="128"/>
      <c r="OFT33" s="128"/>
      <c r="OFU33" s="128"/>
      <c r="OFV33" s="128"/>
      <c r="OFW33" s="128"/>
      <c r="OFX33" s="128"/>
      <c r="OFY33" s="128"/>
      <c r="OFZ33" s="128"/>
      <c r="OGA33" s="128"/>
      <c r="OGB33" s="128"/>
      <c r="OGC33" s="128"/>
      <c r="OGD33" s="128"/>
      <c r="OGE33" s="128"/>
      <c r="OGF33" s="128"/>
      <c r="OGG33" s="128"/>
      <c r="OGH33" s="128"/>
      <c r="OGI33" s="128"/>
      <c r="OGJ33" s="128"/>
      <c r="OGK33" s="128"/>
      <c r="OGL33" s="128"/>
      <c r="OGM33" s="128"/>
      <c r="OGN33" s="128"/>
      <c r="OGO33" s="128"/>
      <c r="OGP33" s="128"/>
      <c r="OGQ33" s="128"/>
      <c r="OGR33" s="128"/>
      <c r="OGS33" s="128"/>
      <c r="OGT33" s="128"/>
      <c r="OGU33" s="128"/>
      <c r="OGV33" s="128"/>
      <c r="OGW33" s="128"/>
      <c r="OGX33" s="128"/>
      <c r="OGY33" s="128"/>
      <c r="OGZ33" s="128"/>
      <c r="OHA33" s="128"/>
      <c r="OHB33" s="128"/>
      <c r="OHC33" s="128"/>
      <c r="OHD33" s="128"/>
      <c r="OHE33" s="128"/>
      <c r="OHF33" s="128"/>
      <c r="OHG33" s="128"/>
      <c r="OHH33" s="128"/>
      <c r="OHI33" s="128"/>
      <c r="OHJ33" s="128"/>
      <c r="OHK33" s="128"/>
      <c r="OHL33" s="128"/>
      <c r="OHM33" s="128"/>
      <c r="OHN33" s="128"/>
      <c r="OHO33" s="128"/>
      <c r="OHP33" s="128"/>
      <c r="OHQ33" s="128"/>
      <c r="OHR33" s="128"/>
      <c r="OHS33" s="128"/>
      <c r="OHT33" s="128"/>
      <c r="OHU33" s="128"/>
      <c r="OHV33" s="128"/>
      <c r="OHW33" s="128"/>
      <c r="OHX33" s="128"/>
      <c r="OHY33" s="128"/>
      <c r="OHZ33" s="128"/>
      <c r="OIA33" s="128"/>
      <c r="OIB33" s="128"/>
      <c r="OIC33" s="128"/>
      <c r="OID33" s="128"/>
      <c r="OIE33" s="128"/>
      <c r="OIF33" s="128"/>
      <c r="OIG33" s="128"/>
      <c r="OIH33" s="128"/>
      <c r="OII33" s="128"/>
      <c r="OIJ33" s="128"/>
      <c r="OIK33" s="128"/>
      <c r="OIL33" s="128"/>
      <c r="OIM33" s="128"/>
      <c r="OIN33" s="128"/>
      <c r="OIO33" s="128"/>
      <c r="OIP33" s="128"/>
      <c r="OIQ33" s="128"/>
      <c r="OIR33" s="128"/>
      <c r="OIS33" s="128"/>
      <c r="OIT33" s="128"/>
      <c r="OIU33" s="128"/>
      <c r="OIV33" s="128"/>
      <c r="OIW33" s="128"/>
      <c r="OIX33" s="128"/>
      <c r="OIY33" s="128"/>
      <c r="OIZ33" s="128"/>
      <c r="OJA33" s="128"/>
      <c r="OJB33" s="128"/>
      <c r="OJC33" s="128"/>
      <c r="OJD33" s="128"/>
      <c r="OJE33" s="128"/>
      <c r="OJF33" s="128"/>
      <c r="OJG33" s="128"/>
      <c r="OJH33" s="128"/>
      <c r="OJI33" s="128"/>
      <c r="OJJ33" s="128"/>
      <c r="OJK33" s="128"/>
      <c r="OJL33" s="128"/>
      <c r="OJM33" s="128"/>
      <c r="OJN33" s="128"/>
      <c r="OJO33" s="128"/>
      <c r="OJP33" s="128"/>
      <c r="OJQ33" s="128"/>
      <c r="OJR33" s="128"/>
      <c r="OJS33" s="128"/>
      <c r="OJT33" s="128"/>
      <c r="OJU33" s="128"/>
      <c r="OJV33" s="128"/>
      <c r="OJW33" s="128"/>
      <c r="OJX33" s="128"/>
      <c r="OJY33" s="128"/>
      <c r="OJZ33" s="128"/>
      <c r="OKA33" s="128"/>
      <c r="OKB33" s="128"/>
      <c r="OKC33" s="128"/>
      <c r="OKD33" s="128"/>
      <c r="OKE33" s="128"/>
      <c r="OKF33" s="128"/>
      <c r="OKG33" s="128"/>
      <c r="OKH33" s="128"/>
      <c r="OKI33" s="128"/>
      <c r="OKJ33" s="128"/>
      <c r="OKK33" s="128"/>
      <c r="OKL33" s="128"/>
      <c r="OKM33" s="128"/>
      <c r="OKN33" s="128"/>
      <c r="OKO33" s="128"/>
      <c r="OKP33" s="128"/>
      <c r="OKQ33" s="128"/>
      <c r="OKR33" s="128"/>
      <c r="OKS33" s="128"/>
      <c r="OKT33" s="128"/>
      <c r="OKU33" s="128"/>
      <c r="OKV33" s="128"/>
      <c r="OKW33" s="128"/>
      <c r="OKX33" s="128"/>
      <c r="OKY33" s="128"/>
      <c r="OKZ33" s="128"/>
      <c r="OLA33" s="128"/>
      <c r="OLB33" s="128"/>
      <c r="OLC33" s="128"/>
      <c r="OLD33" s="128"/>
      <c r="OLE33" s="128"/>
      <c r="OLF33" s="128"/>
      <c r="OLG33" s="128"/>
      <c r="OLH33" s="128"/>
      <c r="OLI33" s="128"/>
      <c r="OLJ33" s="128"/>
      <c r="OLK33" s="128"/>
      <c r="OLL33" s="128"/>
      <c r="OLM33" s="128"/>
      <c r="OLN33" s="128"/>
      <c r="OLO33" s="128"/>
      <c r="OLP33" s="128"/>
      <c r="OLQ33" s="128"/>
      <c r="OLR33" s="128"/>
      <c r="OLS33" s="128"/>
      <c r="OLT33" s="128"/>
      <c r="OLU33" s="128"/>
      <c r="OLV33" s="128"/>
      <c r="OLW33" s="128"/>
      <c r="OLX33" s="128"/>
      <c r="OLY33" s="128"/>
      <c r="OLZ33" s="128"/>
      <c r="OMA33" s="128"/>
      <c r="OMB33" s="128"/>
      <c r="OMC33" s="128"/>
      <c r="OMD33" s="128"/>
      <c r="OME33" s="128"/>
      <c r="OMF33" s="128"/>
      <c r="OMG33" s="128"/>
      <c r="OMH33" s="128"/>
      <c r="OMI33" s="128"/>
      <c r="OMJ33" s="128"/>
      <c r="OMK33" s="128"/>
      <c r="OML33" s="128"/>
      <c r="OMM33" s="128"/>
      <c r="OMN33" s="128"/>
      <c r="OMO33" s="128"/>
      <c r="OMP33" s="128"/>
      <c r="OMQ33" s="128"/>
      <c r="OMR33" s="128"/>
      <c r="OMS33" s="128"/>
      <c r="OMT33" s="128"/>
      <c r="OMU33" s="128"/>
      <c r="OMV33" s="128"/>
      <c r="OMW33" s="128"/>
      <c r="OMX33" s="128"/>
      <c r="OMY33" s="128"/>
      <c r="OMZ33" s="128"/>
      <c r="ONA33" s="128"/>
      <c r="ONB33" s="128"/>
      <c r="ONC33" s="128"/>
      <c r="OND33" s="128"/>
      <c r="ONE33" s="128"/>
      <c r="ONF33" s="128"/>
      <c r="ONG33" s="128"/>
      <c r="ONH33" s="128"/>
      <c r="ONI33" s="128"/>
      <c r="ONJ33" s="128"/>
      <c r="ONK33" s="128"/>
      <c r="ONL33" s="128"/>
      <c r="ONM33" s="128"/>
      <c r="ONN33" s="128"/>
      <c r="ONO33" s="128"/>
      <c r="ONP33" s="128"/>
      <c r="ONQ33" s="128"/>
      <c r="ONR33" s="128"/>
      <c r="ONS33" s="128"/>
      <c r="ONT33" s="128"/>
      <c r="ONU33" s="128"/>
      <c r="ONV33" s="128"/>
      <c r="ONW33" s="128"/>
      <c r="ONX33" s="128"/>
      <c r="ONY33" s="128"/>
      <c r="ONZ33" s="128"/>
      <c r="OOA33" s="128"/>
      <c r="OOB33" s="128"/>
      <c r="OOC33" s="128"/>
      <c r="OOD33" s="128"/>
      <c r="OOE33" s="128"/>
      <c r="OOF33" s="128"/>
      <c r="OOG33" s="128"/>
      <c r="OOH33" s="128"/>
      <c r="OOI33" s="128"/>
      <c r="OOJ33" s="128"/>
      <c r="OOK33" s="128"/>
      <c r="OOL33" s="128"/>
      <c r="OOM33" s="128"/>
      <c r="OON33" s="128"/>
      <c r="OOO33" s="128"/>
      <c r="OOP33" s="128"/>
      <c r="OOQ33" s="128"/>
      <c r="OOR33" s="128"/>
      <c r="OOS33" s="128"/>
      <c r="OOT33" s="128"/>
      <c r="OOU33" s="128"/>
      <c r="OOV33" s="128"/>
      <c r="OOW33" s="128"/>
      <c r="OOX33" s="128"/>
      <c r="OOY33" s="128"/>
      <c r="OOZ33" s="128"/>
      <c r="OPA33" s="128"/>
      <c r="OPB33" s="128"/>
      <c r="OPC33" s="128"/>
      <c r="OPD33" s="128"/>
      <c r="OPE33" s="128"/>
      <c r="OPF33" s="128"/>
      <c r="OPG33" s="128"/>
      <c r="OPH33" s="128"/>
      <c r="OPI33" s="128"/>
      <c r="OPJ33" s="128"/>
      <c r="OPK33" s="128"/>
      <c r="OPL33" s="128"/>
      <c r="OPM33" s="128"/>
      <c r="OPN33" s="128"/>
      <c r="OPO33" s="128"/>
      <c r="OPP33" s="128"/>
      <c r="OPQ33" s="128"/>
      <c r="OPR33" s="128"/>
      <c r="OPS33" s="128"/>
      <c r="OPT33" s="128"/>
      <c r="OPU33" s="128"/>
      <c r="OPV33" s="128"/>
      <c r="OPW33" s="128"/>
      <c r="OPX33" s="128"/>
      <c r="OPY33" s="128"/>
      <c r="OPZ33" s="128"/>
      <c r="OQA33" s="128"/>
      <c r="OQB33" s="128"/>
      <c r="OQC33" s="128"/>
      <c r="OQD33" s="128"/>
      <c r="OQE33" s="128"/>
      <c r="OQF33" s="128"/>
      <c r="OQG33" s="128"/>
      <c r="OQH33" s="128"/>
      <c r="OQI33" s="128"/>
      <c r="OQJ33" s="128"/>
      <c r="OQK33" s="128"/>
      <c r="OQL33" s="128"/>
      <c r="OQM33" s="128"/>
      <c r="OQN33" s="128"/>
      <c r="OQO33" s="128"/>
      <c r="OQP33" s="128"/>
      <c r="OQQ33" s="128"/>
      <c r="OQR33" s="128"/>
      <c r="OQS33" s="128"/>
      <c r="OQT33" s="128"/>
      <c r="OQU33" s="128"/>
      <c r="OQV33" s="128"/>
      <c r="OQW33" s="128"/>
      <c r="OQX33" s="128"/>
      <c r="OQY33" s="128"/>
      <c r="OQZ33" s="128"/>
      <c r="ORA33" s="128"/>
      <c r="ORB33" s="128"/>
      <c r="ORC33" s="128"/>
      <c r="ORD33" s="128"/>
      <c r="ORE33" s="128"/>
      <c r="ORF33" s="128"/>
      <c r="ORG33" s="128"/>
      <c r="ORH33" s="128"/>
      <c r="ORI33" s="128"/>
      <c r="ORJ33" s="128"/>
      <c r="ORK33" s="128"/>
      <c r="ORL33" s="128"/>
      <c r="ORM33" s="128"/>
      <c r="ORN33" s="128"/>
      <c r="ORO33" s="128"/>
      <c r="ORP33" s="128"/>
      <c r="ORQ33" s="128"/>
      <c r="ORR33" s="128"/>
      <c r="ORS33" s="128"/>
      <c r="ORT33" s="128"/>
      <c r="ORU33" s="128"/>
      <c r="ORV33" s="128"/>
      <c r="ORW33" s="128"/>
      <c r="ORX33" s="128"/>
      <c r="ORY33" s="128"/>
      <c r="ORZ33" s="128"/>
      <c r="OSA33" s="128"/>
      <c r="OSB33" s="128"/>
      <c r="OSC33" s="128"/>
      <c r="OSD33" s="128"/>
      <c r="OSE33" s="128"/>
      <c r="OSF33" s="128"/>
      <c r="OSG33" s="128"/>
      <c r="OSH33" s="128"/>
      <c r="OSI33" s="128"/>
      <c r="OSJ33" s="128"/>
      <c r="OSK33" s="128"/>
      <c r="OSL33" s="128"/>
      <c r="OSM33" s="128"/>
      <c r="OSN33" s="128"/>
      <c r="OSO33" s="128"/>
      <c r="OSP33" s="128"/>
      <c r="OSQ33" s="128"/>
      <c r="OSR33" s="128"/>
      <c r="OSS33" s="128"/>
      <c r="OST33" s="128"/>
      <c r="OSU33" s="128"/>
      <c r="OSV33" s="128"/>
      <c r="OSW33" s="128"/>
      <c r="OSX33" s="128"/>
      <c r="OSY33" s="128"/>
      <c r="OSZ33" s="128"/>
      <c r="OTA33" s="128"/>
      <c r="OTB33" s="128"/>
      <c r="OTC33" s="128"/>
      <c r="OTD33" s="128"/>
      <c r="OTE33" s="128"/>
      <c r="OTF33" s="128"/>
      <c r="OTG33" s="128"/>
      <c r="OTH33" s="128"/>
      <c r="OTI33" s="128"/>
      <c r="OTJ33" s="128"/>
      <c r="OTK33" s="128"/>
      <c r="OTL33" s="128"/>
      <c r="OTM33" s="128"/>
      <c r="OTN33" s="128"/>
      <c r="OTO33" s="128"/>
      <c r="OTP33" s="128"/>
      <c r="OTQ33" s="128"/>
      <c r="OTR33" s="128"/>
      <c r="OTS33" s="128"/>
      <c r="OTT33" s="128"/>
      <c r="OTU33" s="128"/>
      <c r="OTV33" s="128"/>
      <c r="OTW33" s="128"/>
      <c r="OTX33" s="128"/>
      <c r="OTY33" s="128"/>
      <c r="OTZ33" s="128"/>
      <c r="OUA33" s="128"/>
      <c r="OUB33" s="128"/>
      <c r="OUC33" s="128"/>
      <c r="OUD33" s="128"/>
      <c r="OUE33" s="128"/>
      <c r="OUF33" s="128"/>
      <c r="OUG33" s="128"/>
      <c r="OUH33" s="128"/>
      <c r="OUI33" s="128"/>
      <c r="OUJ33" s="128"/>
      <c r="OUK33" s="128"/>
      <c r="OUL33" s="128"/>
      <c r="OUM33" s="128"/>
      <c r="OUN33" s="128"/>
      <c r="OUO33" s="128"/>
      <c r="OUP33" s="128"/>
      <c r="OUQ33" s="128"/>
      <c r="OUR33" s="128"/>
      <c r="OUS33" s="128"/>
      <c r="OUT33" s="128"/>
      <c r="OUU33" s="128"/>
      <c r="OUV33" s="128"/>
      <c r="OUW33" s="128"/>
      <c r="OUX33" s="128"/>
      <c r="OUY33" s="128"/>
      <c r="OUZ33" s="128"/>
      <c r="OVA33" s="128"/>
      <c r="OVB33" s="128"/>
      <c r="OVC33" s="128"/>
      <c r="OVD33" s="128"/>
      <c r="OVE33" s="128"/>
      <c r="OVF33" s="128"/>
      <c r="OVG33" s="128"/>
      <c r="OVH33" s="128"/>
      <c r="OVI33" s="128"/>
      <c r="OVJ33" s="128"/>
      <c r="OVK33" s="128"/>
      <c r="OVL33" s="128"/>
      <c r="OVM33" s="128"/>
      <c r="OVN33" s="128"/>
      <c r="OVO33" s="128"/>
      <c r="OVP33" s="128"/>
      <c r="OVQ33" s="128"/>
      <c r="OVR33" s="128"/>
      <c r="OVS33" s="128"/>
      <c r="OVT33" s="128"/>
      <c r="OVU33" s="128"/>
      <c r="OVV33" s="128"/>
      <c r="OVW33" s="128"/>
      <c r="OVX33" s="128"/>
      <c r="OVY33" s="128"/>
      <c r="OVZ33" s="128"/>
      <c r="OWA33" s="128"/>
      <c r="OWB33" s="128"/>
      <c r="OWC33" s="128"/>
      <c r="OWD33" s="128"/>
      <c r="OWE33" s="128"/>
      <c r="OWF33" s="128"/>
      <c r="OWG33" s="128"/>
      <c r="OWH33" s="128"/>
      <c r="OWI33" s="128"/>
      <c r="OWJ33" s="128"/>
      <c r="OWK33" s="128"/>
      <c r="OWL33" s="128"/>
      <c r="OWM33" s="128"/>
      <c r="OWN33" s="128"/>
      <c r="OWO33" s="128"/>
      <c r="OWP33" s="128"/>
      <c r="OWQ33" s="128"/>
      <c r="OWR33" s="128"/>
      <c r="OWS33" s="128"/>
      <c r="OWT33" s="128"/>
      <c r="OWU33" s="128"/>
      <c r="OWV33" s="128"/>
      <c r="OWW33" s="128"/>
      <c r="OWX33" s="128"/>
      <c r="OWY33" s="128"/>
      <c r="OWZ33" s="128"/>
      <c r="OXA33" s="128"/>
      <c r="OXB33" s="128"/>
      <c r="OXC33" s="128"/>
      <c r="OXD33" s="128"/>
      <c r="OXE33" s="128"/>
      <c r="OXF33" s="128"/>
      <c r="OXG33" s="128"/>
      <c r="OXH33" s="128"/>
      <c r="OXI33" s="128"/>
      <c r="OXJ33" s="128"/>
      <c r="OXK33" s="128"/>
      <c r="OXL33" s="128"/>
      <c r="OXM33" s="128"/>
      <c r="OXN33" s="128"/>
      <c r="OXO33" s="128"/>
      <c r="OXP33" s="128"/>
      <c r="OXQ33" s="128"/>
      <c r="OXR33" s="128"/>
      <c r="OXS33" s="128"/>
      <c r="OXT33" s="128"/>
      <c r="OXU33" s="128"/>
      <c r="OXV33" s="128"/>
      <c r="OXW33" s="128"/>
      <c r="OXX33" s="128"/>
      <c r="OXY33" s="128"/>
      <c r="OXZ33" s="128"/>
      <c r="OYA33" s="128"/>
      <c r="OYB33" s="128"/>
      <c r="OYC33" s="128"/>
      <c r="OYD33" s="128"/>
      <c r="OYE33" s="128"/>
      <c r="OYF33" s="128"/>
      <c r="OYG33" s="128"/>
      <c r="OYH33" s="128"/>
      <c r="OYI33" s="128"/>
      <c r="OYJ33" s="128"/>
      <c r="OYK33" s="128"/>
      <c r="OYL33" s="128"/>
      <c r="OYM33" s="128"/>
      <c r="OYN33" s="128"/>
      <c r="OYO33" s="128"/>
      <c r="OYP33" s="128"/>
      <c r="OYQ33" s="128"/>
      <c r="OYR33" s="128"/>
      <c r="OYS33" s="128"/>
      <c r="OYT33" s="128"/>
      <c r="OYU33" s="128"/>
      <c r="OYV33" s="128"/>
      <c r="OYW33" s="128"/>
      <c r="OYX33" s="128"/>
      <c r="OYY33" s="128"/>
      <c r="OYZ33" s="128"/>
      <c r="OZA33" s="128"/>
      <c r="OZB33" s="128"/>
      <c r="OZC33" s="128"/>
      <c r="OZD33" s="128"/>
      <c r="OZE33" s="128"/>
      <c r="OZF33" s="128"/>
      <c r="OZG33" s="128"/>
      <c r="OZH33" s="128"/>
      <c r="OZI33" s="128"/>
      <c r="OZJ33" s="128"/>
      <c r="OZK33" s="128"/>
      <c r="OZL33" s="128"/>
      <c r="OZM33" s="128"/>
      <c r="OZN33" s="128"/>
      <c r="OZO33" s="128"/>
      <c r="OZP33" s="128"/>
      <c r="OZQ33" s="128"/>
      <c r="OZR33" s="128"/>
      <c r="OZS33" s="128"/>
      <c r="OZT33" s="128"/>
      <c r="OZU33" s="128"/>
      <c r="OZV33" s="128"/>
      <c r="OZW33" s="128"/>
      <c r="OZX33" s="128"/>
      <c r="OZY33" s="128"/>
      <c r="OZZ33" s="128"/>
      <c r="PAA33" s="128"/>
      <c r="PAB33" s="128"/>
      <c r="PAC33" s="128"/>
      <c r="PAD33" s="128"/>
      <c r="PAE33" s="128"/>
      <c r="PAF33" s="128"/>
      <c r="PAG33" s="128"/>
      <c r="PAH33" s="128"/>
      <c r="PAI33" s="128"/>
      <c r="PAJ33" s="128"/>
      <c r="PAK33" s="128"/>
      <c r="PAL33" s="128"/>
      <c r="PAM33" s="128"/>
      <c r="PAN33" s="128"/>
      <c r="PAO33" s="128"/>
      <c r="PAP33" s="128"/>
      <c r="PAQ33" s="128"/>
      <c r="PAR33" s="128"/>
      <c r="PAS33" s="128"/>
      <c r="PAT33" s="128"/>
      <c r="PAU33" s="128"/>
      <c r="PAV33" s="128"/>
      <c r="PAW33" s="128"/>
      <c r="PAX33" s="128"/>
      <c r="PAY33" s="128"/>
      <c r="PAZ33" s="128"/>
      <c r="PBA33" s="128"/>
      <c r="PBB33" s="128"/>
      <c r="PBC33" s="128"/>
      <c r="PBD33" s="128"/>
      <c r="PBE33" s="128"/>
      <c r="PBF33" s="128"/>
      <c r="PBG33" s="128"/>
      <c r="PBH33" s="128"/>
      <c r="PBI33" s="128"/>
      <c r="PBJ33" s="128"/>
      <c r="PBK33" s="128"/>
      <c r="PBL33" s="128"/>
      <c r="PBM33" s="128"/>
      <c r="PBN33" s="128"/>
      <c r="PBO33" s="128"/>
      <c r="PBP33" s="128"/>
      <c r="PBQ33" s="128"/>
      <c r="PBR33" s="128"/>
      <c r="PBS33" s="128"/>
      <c r="PBT33" s="128"/>
      <c r="PBU33" s="128"/>
      <c r="PBV33" s="128"/>
      <c r="PBW33" s="128"/>
      <c r="PBX33" s="128"/>
      <c r="PBY33" s="128"/>
      <c r="PBZ33" s="128"/>
      <c r="PCA33" s="128"/>
      <c r="PCB33" s="128"/>
      <c r="PCC33" s="128"/>
      <c r="PCD33" s="128"/>
      <c r="PCE33" s="128"/>
      <c r="PCF33" s="128"/>
      <c r="PCG33" s="128"/>
      <c r="PCH33" s="128"/>
      <c r="PCI33" s="128"/>
      <c r="PCJ33" s="128"/>
      <c r="PCK33" s="128"/>
      <c r="PCL33" s="128"/>
      <c r="PCM33" s="128"/>
      <c r="PCN33" s="128"/>
      <c r="PCO33" s="128"/>
      <c r="PCP33" s="128"/>
      <c r="PCQ33" s="128"/>
      <c r="PCR33" s="128"/>
      <c r="PCS33" s="128"/>
      <c r="PCT33" s="128"/>
      <c r="PCU33" s="128"/>
      <c r="PCV33" s="128"/>
      <c r="PCW33" s="128"/>
      <c r="PCX33" s="128"/>
      <c r="PCY33" s="128"/>
      <c r="PCZ33" s="128"/>
      <c r="PDA33" s="128"/>
      <c r="PDB33" s="128"/>
      <c r="PDC33" s="128"/>
      <c r="PDD33" s="128"/>
      <c r="PDE33" s="128"/>
      <c r="PDF33" s="128"/>
      <c r="PDG33" s="128"/>
      <c r="PDH33" s="128"/>
      <c r="PDI33" s="128"/>
      <c r="PDJ33" s="128"/>
      <c r="PDK33" s="128"/>
      <c r="PDL33" s="128"/>
      <c r="PDM33" s="128"/>
      <c r="PDN33" s="128"/>
      <c r="PDO33" s="128"/>
      <c r="PDP33" s="128"/>
      <c r="PDQ33" s="128"/>
      <c r="PDR33" s="128"/>
      <c r="PDS33" s="128"/>
      <c r="PDT33" s="128"/>
      <c r="PDU33" s="128"/>
      <c r="PDV33" s="128"/>
      <c r="PDW33" s="128"/>
      <c r="PDX33" s="128"/>
      <c r="PDY33" s="128"/>
      <c r="PDZ33" s="128"/>
      <c r="PEA33" s="128"/>
      <c r="PEB33" s="128"/>
      <c r="PEC33" s="128"/>
      <c r="PED33" s="128"/>
      <c r="PEE33" s="128"/>
      <c r="PEF33" s="128"/>
      <c r="PEG33" s="128"/>
      <c r="PEH33" s="128"/>
      <c r="PEI33" s="128"/>
      <c r="PEJ33" s="128"/>
      <c r="PEK33" s="128"/>
      <c r="PEL33" s="128"/>
      <c r="PEM33" s="128"/>
      <c r="PEN33" s="128"/>
      <c r="PEO33" s="128"/>
      <c r="PEP33" s="128"/>
      <c r="PEQ33" s="128"/>
      <c r="PER33" s="128"/>
      <c r="PES33" s="128"/>
      <c r="PET33" s="128"/>
      <c r="PEU33" s="128"/>
      <c r="PEV33" s="128"/>
      <c r="PEW33" s="128"/>
      <c r="PEX33" s="128"/>
      <c r="PEY33" s="128"/>
      <c r="PEZ33" s="128"/>
      <c r="PFA33" s="128"/>
      <c r="PFB33" s="128"/>
      <c r="PFC33" s="128"/>
      <c r="PFD33" s="128"/>
      <c r="PFE33" s="128"/>
      <c r="PFF33" s="128"/>
      <c r="PFG33" s="128"/>
      <c r="PFH33" s="128"/>
      <c r="PFI33" s="128"/>
      <c r="PFJ33" s="128"/>
      <c r="PFK33" s="128"/>
      <c r="PFL33" s="128"/>
      <c r="PFM33" s="128"/>
      <c r="PFN33" s="128"/>
      <c r="PFO33" s="128"/>
      <c r="PFP33" s="128"/>
      <c r="PFQ33" s="128"/>
      <c r="PFR33" s="128"/>
      <c r="PFS33" s="128"/>
      <c r="PFT33" s="128"/>
      <c r="PFU33" s="128"/>
      <c r="PFV33" s="128"/>
      <c r="PFW33" s="128"/>
      <c r="PFX33" s="128"/>
      <c r="PFY33" s="128"/>
      <c r="PFZ33" s="128"/>
      <c r="PGA33" s="128"/>
      <c r="PGB33" s="128"/>
      <c r="PGC33" s="128"/>
      <c r="PGD33" s="128"/>
      <c r="PGE33" s="128"/>
      <c r="PGF33" s="128"/>
      <c r="PGG33" s="128"/>
      <c r="PGH33" s="128"/>
      <c r="PGI33" s="128"/>
      <c r="PGJ33" s="128"/>
      <c r="PGK33" s="128"/>
      <c r="PGL33" s="128"/>
      <c r="PGM33" s="128"/>
      <c r="PGN33" s="128"/>
      <c r="PGO33" s="128"/>
      <c r="PGP33" s="128"/>
      <c r="PGQ33" s="128"/>
      <c r="PGR33" s="128"/>
      <c r="PGS33" s="128"/>
      <c r="PGT33" s="128"/>
      <c r="PGU33" s="128"/>
      <c r="PGV33" s="128"/>
      <c r="PGW33" s="128"/>
      <c r="PGX33" s="128"/>
      <c r="PGY33" s="128"/>
      <c r="PGZ33" s="128"/>
      <c r="PHA33" s="128"/>
      <c r="PHB33" s="128"/>
      <c r="PHC33" s="128"/>
      <c r="PHD33" s="128"/>
      <c r="PHE33" s="128"/>
      <c r="PHF33" s="128"/>
      <c r="PHG33" s="128"/>
      <c r="PHH33" s="128"/>
      <c r="PHI33" s="128"/>
      <c r="PHJ33" s="128"/>
      <c r="PHK33" s="128"/>
      <c r="PHL33" s="128"/>
      <c r="PHM33" s="128"/>
      <c r="PHN33" s="128"/>
      <c r="PHO33" s="128"/>
      <c r="PHP33" s="128"/>
      <c r="PHQ33" s="128"/>
      <c r="PHR33" s="128"/>
      <c r="PHS33" s="128"/>
      <c r="PHT33" s="128"/>
      <c r="PHU33" s="128"/>
      <c r="PHV33" s="128"/>
      <c r="PHW33" s="128"/>
      <c r="PHX33" s="128"/>
      <c r="PHY33" s="128"/>
      <c r="PHZ33" s="128"/>
      <c r="PIA33" s="128"/>
      <c r="PIB33" s="128"/>
      <c r="PIC33" s="128"/>
      <c r="PID33" s="128"/>
      <c r="PIE33" s="128"/>
      <c r="PIF33" s="128"/>
      <c r="PIG33" s="128"/>
      <c r="PIH33" s="128"/>
      <c r="PII33" s="128"/>
      <c r="PIJ33" s="128"/>
      <c r="PIK33" s="128"/>
      <c r="PIL33" s="128"/>
      <c r="PIM33" s="128"/>
      <c r="PIN33" s="128"/>
      <c r="PIO33" s="128"/>
      <c r="PIP33" s="128"/>
      <c r="PIQ33" s="128"/>
      <c r="PIR33" s="128"/>
      <c r="PIS33" s="128"/>
      <c r="PIT33" s="128"/>
      <c r="PIU33" s="128"/>
      <c r="PIV33" s="128"/>
      <c r="PIW33" s="128"/>
      <c r="PIX33" s="128"/>
      <c r="PIY33" s="128"/>
      <c r="PIZ33" s="128"/>
      <c r="PJA33" s="128"/>
      <c r="PJB33" s="128"/>
      <c r="PJC33" s="128"/>
      <c r="PJD33" s="128"/>
      <c r="PJE33" s="128"/>
      <c r="PJF33" s="128"/>
      <c r="PJG33" s="128"/>
      <c r="PJH33" s="128"/>
      <c r="PJI33" s="128"/>
      <c r="PJJ33" s="128"/>
      <c r="PJK33" s="128"/>
      <c r="PJL33" s="128"/>
      <c r="PJM33" s="128"/>
      <c r="PJN33" s="128"/>
      <c r="PJO33" s="128"/>
      <c r="PJP33" s="128"/>
      <c r="PJQ33" s="128"/>
      <c r="PJR33" s="128"/>
      <c r="PJS33" s="128"/>
      <c r="PJT33" s="128"/>
      <c r="PJU33" s="128"/>
      <c r="PJV33" s="128"/>
      <c r="PJW33" s="128"/>
      <c r="PJX33" s="128"/>
      <c r="PJY33" s="128"/>
      <c r="PJZ33" s="128"/>
      <c r="PKA33" s="128"/>
      <c r="PKB33" s="128"/>
      <c r="PKC33" s="128"/>
      <c r="PKD33" s="128"/>
      <c r="PKE33" s="128"/>
      <c r="PKF33" s="128"/>
      <c r="PKG33" s="128"/>
      <c r="PKH33" s="128"/>
      <c r="PKI33" s="128"/>
      <c r="PKJ33" s="128"/>
      <c r="PKK33" s="128"/>
      <c r="PKL33" s="128"/>
      <c r="PKM33" s="128"/>
      <c r="PKN33" s="128"/>
      <c r="PKO33" s="128"/>
      <c r="PKP33" s="128"/>
      <c r="PKQ33" s="128"/>
      <c r="PKR33" s="128"/>
      <c r="PKS33" s="128"/>
      <c r="PKT33" s="128"/>
      <c r="PKU33" s="128"/>
      <c r="PKV33" s="128"/>
      <c r="PKW33" s="128"/>
      <c r="PKX33" s="128"/>
      <c r="PKY33" s="128"/>
      <c r="PKZ33" s="128"/>
      <c r="PLA33" s="128"/>
      <c r="PLB33" s="128"/>
      <c r="PLC33" s="128"/>
      <c r="PLD33" s="128"/>
      <c r="PLE33" s="128"/>
      <c r="PLF33" s="128"/>
      <c r="PLG33" s="128"/>
      <c r="PLH33" s="128"/>
      <c r="PLI33" s="128"/>
      <c r="PLJ33" s="128"/>
      <c r="PLK33" s="128"/>
      <c r="PLL33" s="128"/>
      <c r="PLM33" s="128"/>
      <c r="PLN33" s="128"/>
      <c r="PLO33" s="128"/>
      <c r="PLP33" s="128"/>
      <c r="PLQ33" s="128"/>
      <c r="PLR33" s="128"/>
      <c r="PLS33" s="128"/>
      <c r="PLT33" s="128"/>
      <c r="PLU33" s="128"/>
      <c r="PLV33" s="128"/>
      <c r="PLW33" s="128"/>
      <c r="PLX33" s="128"/>
      <c r="PLY33" s="128"/>
      <c r="PLZ33" s="128"/>
      <c r="PMA33" s="128"/>
      <c r="PMB33" s="128"/>
      <c r="PMC33" s="128"/>
      <c r="PMD33" s="128"/>
      <c r="PME33" s="128"/>
      <c r="PMF33" s="128"/>
      <c r="PMG33" s="128"/>
      <c r="PMH33" s="128"/>
      <c r="PMI33" s="128"/>
      <c r="PMJ33" s="128"/>
      <c r="PMK33" s="128"/>
      <c r="PML33" s="128"/>
      <c r="PMM33" s="128"/>
      <c r="PMN33" s="128"/>
      <c r="PMO33" s="128"/>
      <c r="PMP33" s="128"/>
      <c r="PMQ33" s="128"/>
      <c r="PMR33" s="128"/>
      <c r="PMS33" s="128"/>
      <c r="PMT33" s="128"/>
      <c r="PMU33" s="128"/>
      <c r="PMV33" s="128"/>
      <c r="PMW33" s="128"/>
      <c r="PMX33" s="128"/>
      <c r="PMY33" s="128"/>
      <c r="PMZ33" s="128"/>
      <c r="PNA33" s="128"/>
      <c r="PNB33" s="128"/>
      <c r="PNC33" s="128"/>
      <c r="PND33" s="128"/>
      <c r="PNE33" s="128"/>
      <c r="PNF33" s="128"/>
      <c r="PNG33" s="128"/>
      <c r="PNH33" s="128"/>
      <c r="PNI33" s="128"/>
      <c r="PNJ33" s="128"/>
      <c r="PNK33" s="128"/>
      <c r="PNL33" s="128"/>
      <c r="PNM33" s="128"/>
      <c r="PNN33" s="128"/>
      <c r="PNO33" s="128"/>
      <c r="PNP33" s="128"/>
      <c r="PNQ33" s="128"/>
      <c r="PNR33" s="128"/>
      <c r="PNS33" s="128"/>
      <c r="PNT33" s="128"/>
      <c r="PNU33" s="128"/>
      <c r="PNV33" s="128"/>
      <c r="PNW33" s="128"/>
      <c r="PNX33" s="128"/>
      <c r="PNY33" s="128"/>
      <c r="PNZ33" s="128"/>
      <c r="POA33" s="128"/>
      <c r="POB33" s="128"/>
      <c r="POC33" s="128"/>
      <c r="POD33" s="128"/>
      <c r="POE33" s="128"/>
      <c r="POF33" s="128"/>
      <c r="POG33" s="128"/>
      <c r="POH33" s="128"/>
      <c r="POI33" s="128"/>
      <c r="POJ33" s="128"/>
      <c r="POK33" s="128"/>
      <c r="POL33" s="128"/>
      <c r="POM33" s="128"/>
      <c r="PON33" s="128"/>
      <c r="POO33" s="128"/>
      <c r="POP33" s="128"/>
      <c r="POQ33" s="128"/>
      <c r="POR33" s="128"/>
      <c r="POS33" s="128"/>
      <c r="POT33" s="128"/>
      <c r="POU33" s="128"/>
      <c r="POV33" s="128"/>
      <c r="POW33" s="128"/>
      <c r="POX33" s="128"/>
      <c r="POY33" s="128"/>
      <c r="POZ33" s="128"/>
      <c r="PPA33" s="128"/>
      <c r="PPB33" s="128"/>
      <c r="PPC33" s="128"/>
      <c r="PPD33" s="128"/>
      <c r="PPE33" s="128"/>
      <c r="PPF33" s="128"/>
      <c r="PPG33" s="128"/>
      <c r="PPH33" s="128"/>
      <c r="PPI33" s="128"/>
      <c r="PPJ33" s="128"/>
      <c r="PPK33" s="128"/>
      <c r="PPL33" s="128"/>
      <c r="PPM33" s="128"/>
      <c r="PPN33" s="128"/>
      <c r="PPO33" s="128"/>
      <c r="PPP33" s="128"/>
      <c r="PPQ33" s="128"/>
      <c r="PPR33" s="128"/>
      <c r="PPS33" s="128"/>
      <c r="PPT33" s="128"/>
      <c r="PPU33" s="128"/>
      <c r="PPV33" s="128"/>
      <c r="PPW33" s="128"/>
      <c r="PPX33" s="128"/>
      <c r="PPY33" s="128"/>
      <c r="PPZ33" s="128"/>
      <c r="PQA33" s="128"/>
      <c r="PQB33" s="128"/>
      <c r="PQC33" s="128"/>
      <c r="PQD33" s="128"/>
      <c r="PQE33" s="128"/>
      <c r="PQF33" s="128"/>
      <c r="PQG33" s="128"/>
      <c r="PQH33" s="128"/>
      <c r="PQI33" s="128"/>
      <c r="PQJ33" s="128"/>
      <c r="PQK33" s="128"/>
      <c r="PQL33" s="128"/>
      <c r="PQM33" s="128"/>
      <c r="PQN33" s="128"/>
      <c r="PQO33" s="128"/>
      <c r="PQP33" s="128"/>
      <c r="PQQ33" s="128"/>
      <c r="PQR33" s="128"/>
      <c r="PQS33" s="128"/>
      <c r="PQT33" s="128"/>
      <c r="PQU33" s="128"/>
      <c r="PQV33" s="128"/>
      <c r="PQW33" s="128"/>
      <c r="PQX33" s="128"/>
      <c r="PQY33" s="128"/>
      <c r="PQZ33" s="128"/>
      <c r="PRA33" s="128"/>
      <c r="PRB33" s="128"/>
      <c r="PRC33" s="128"/>
      <c r="PRD33" s="128"/>
      <c r="PRE33" s="128"/>
      <c r="PRF33" s="128"/>
      <c r="PRG33" s="128"/>
      <c r="PRH33" s="128"/>
      <c r="PRI33" s="128"/>
      <c r="PRJ33" s="128"/>
      <c r="PRK33" s="128"/>
      <c r="PRL33" s="128"/>
      <c r="PRM33" s="128"/>
      <c r="PRN33" s="128"/>
      <c r="PRO33" s="128"/>
      <c r="PRP33" s="128"/>
      <c r="PRQ33" s="128"/>
      <c r="PRR33" s="128"/>
      <c r="PRS33" s="128"/>
      <c r="PRT33" s="128"/>
      <c r="PRU33" s="128"/>
      <c r="PRV33" s="128"/>
      <c r="PRW33" s="128"/>
      <c r="PRX33" s="128"/>
      <c r="PRY33" s="128"/>
      <c r="PRZ33" s="128"/>
      <c r="PSA33" s="128"/>
      <c r="PSB33" s="128"/>
      <c r="PSC33" s="128"/>
      <c r="PSD33" s="128"/>
      <c r="PSE33" s="128"/>
      <c r="PSF33" s="128"/>
      <c r="PSG33" s="128"/>
      <c r="PSH33" s="128"/>
      <c r="PSI33" s="128"/>
      <c r="PSJ33" s="128"/>
      <c r="PSK33" s="128"/>
      <c r="PSL33" s="128"/>
      <c r="PSM33" s="128"/>
      <c r="PSN33" s="128"/>
      <c r="PSO33" s="128"/>
      <c r="PSP33" s="128"/>
      <c r="PSQ33" s="128"/>
      <c r="PSR33" s="128"/>
      <c r="PSS33" s="128"/>
      <c r="PST33" s="128"/>
      <c r="PSU33" s="128"/>
      <c r="PSV33" s="128"/>
      <c r="PSW33" s="128"/>
      <c r="PSX33" s="128"/>
      <c r="PSY33" s="128"/>
      <c r="PSZ33" s="128"/>
      <c r="PTA33" s="128"/>
      <c r="PTB33" s="128"/>
      <c r="PTC33" s="128"/>
      <c r="PTD33" s="128"/>
      <c r="PTE33" s="128"/>
      <c r="PTF33" s="128"/>
      <c r="PTG33" s="128"/>
      <c r="PTH33" s="128"/>
      <c r="PTI33" s="128"/>
      <c r="PTJ33" s="128"/>
      <c r="PTK33" s="128"/>
      <c r="PTL33" s="128"/>
      <c r="PTM33" s="128"/>
      <c r="PTN33" s="128"/>
      <c r="PTO33" s="128"/>
      <c r="PTP33" s="128"/>
      <c r="PTQ33" s="128"/>
      <c r="PTR33" s="128"/>
      <c r="PTS33" s="128"/>
      <c r="PTT33" s="128"/>
      <c r="PTU33" s="128"/>
      <c r="PTV33" s="128"/>
      <c r="PTW33" s="128"/>
      <c r="PTX33" s="128"/>
      <c r="PTY33" s="128"/>
      <c r="PTZ33" s="128"/>
      <c r="PUA33" s="128"/>
      <c r="PUB33" s="128"/>
      <c r="PUC33" s="128"/>
      <c r="PUD33" s="128"/>
      <c r="PUE33" s="128"/>
      <c r="PUF33" s="128"/>
      <c r="PUG33" s="128"/>
      <c r="PUH33" s="128"/>
      <c r="PUI33" s="128"/>
      <c r="PUJ33" s="128"/>
      <c r="PUK33" s="128"/>
      <c r="PUL33" s="128"/>
      <c r="PUM33" s="128"/>
      <c r="PUN33" s="128"/>
      <c r="PUO33" s="128"/>
      <c r="PUP33" s="128"/>
      <c r="PUQ33" s="128"/>
      <c r="PUR33" s="128"/>
      <c r="PUS33" s="128"/>
      <c r="PUT33" s="128"/>
      <c r="PUU33" s="128"/>
      <c r="PUV33" s="128"/>
      <c r="PUW33" s="128"/>
      <c r="PUX33" s="128"/>
      <c r="PUY33" s="128"/>
      <c r="PUZ33" s="128"/>
      <c r="PVA33" s="128"/>
      <c r="PVB33" s="128"/>
      <c r="PVC33" s="128"/>
      <c r="PVD33" s="128"/>
      <c r="PVE33" s="128"/>
      <c r="PVF33" s="128"/>
      <c r="PVG33" s="128"/>
      <c r="PVH33" s="128"/>
      <c r="PVI33" s="128"/>
      <c r="PVJ33" s="128"/>
      <c r="PVK33" s="128"/>
      <c r="PVL33" s="128"/>
      <c r="PVM33" s="128"/>
      <c r="PVN33" s="128"/>
      <c r="PVO33" s="128"/>
      <c r="PVP33" s="128"/>
      <c r="PVQ33" s="128"/>
      <c r="PVR33" s="128"/>
      <c r="PVS33" s="128"/>
      <c r="PVT33" s="128"/>
      <c r="PVU33" s="128"/>
      <c r="PVV33" s="128"/>
      <c r="PVW33" s="128"/>
      <c r="PVX33" s="128"/>
      <c r="PVY33" s="128"/>
      <c r="PVZ33" s="128"/>
      <c r="PWA33" s="128"/>
      <c r="PWB33" s="128"/>
      <c r="PWC33" s="128"/>
      <c r="PWD33" s="128"/>
      <c r="PWE33" s="128"/>
      <c r="PWF33" s="128"/>
      <c r="PWG33" s="128"/>
      <c r="PWH33" s="128"/>
      <c r="PWI33" s="128"/>
      <c r="PWJ33" s="128"/>
      <c r="PWK33" s="128"/>
      <c r="PWL33" s="128"/>
      <c r="PWM33" s="128"/>
      <c r="PWN33" s="128"/>
      <c r="PWO33" s="128"/>
      <c r="PWP33" s="128"/>
      <c r="PWQ33" s="128"/>
      <c r="PWR33" s="128"/>
      <c r="PWS33" s="128"/>
      <c r="PWT33" s="128"/>
      <c r="PWU33" s="128"/>
      <c r="PWV33" s="128"/>
      <c r="PWW33" s="128"/>
      <c r="PWX33" s="128"/>
      <c r="PWY33" s="128"/>
      <c r="PWZ33" s="128"/>
      <c r="PXA33" s="128"/>
      <c r="PXB33" s="128"/>
      <c r="PXC33" s="128"/>
      <c r="PXD33" s="128"/>
      <c r="PXE33" s="128"/>
      <c r="PXF33" s="128"/>
      <c r="PXG33" s="128"/>
      <c r="PXH33" s="128"/>
      <c r="PXI33" s="128"/>
      <c r="PXJ33" s="128"/>
      <c r="PXK33" s="128"/>
      <c r="PXL33" s="128"/>
      <c r="PXM33" s="128"/>
      <c r="PXN33" s="128"/>
      <c r="PXO33" s="128"/>
      <c r="PXP33" s="128"/>
      <c r="PXQ33" s="128"/>
      <c r="PXR33" s="128"/>
      <c r="PXS33" s="128"/>
      <c r="PXT33" s="128"/>
      <c r="PXU33" s="128"/>
      <c r="PXV33" s="128"/>
      <c r="PXW33" s="128"/>
      <c r="PXX33" s="128"/>
      <c r="PXY33" s="128"/>
      <c r="PXZ33" s="128"/>
      <c r="PYA33" s="128"/>
      <c r="PYB33" s="128"/>
      <c r="PYC33" s="128"/>
      <c r="PYD33" s="128"/>
      <c r="PYE33" s="128"/>
      <c r="PYF33" s="128"/>
      <c r="PYG33" s="128"/>
      <c r="PYH33" s="128"/>
      <c r="PYI33" s="128"/>
      <c r="PYJ33" s="128"/>
      <c r="PYK33" s="128"/>
      <c r="PYL33" s="128"/>
      <c r="PYM33" s="128"/>
      <c r="PYN33" s="128"/>
      <c r="PYO33" s="128"/>
      <c r="PYP33" s="128"/>
      <c r="PYQ33" s="128"/>
      <c r="PYR33" s="128"/>
      <c r="PYS33" s="128"/>
      <c r="PYT33" s="128"/>
      <c r="PYU33" s="128"/>
      <c r="PYV33" s="128"/>
      <c r="PYW33" s="128"/>
      <c r="PYX33" s="128"/>
      <c r="PYY33" s="128"/>
      <c r="PYZ33" s="128"/>
      <c r="PZA33" s="128"/>
      <c r="PZB33" s="128"/>
      <c r="PZC33" s="128"/>
      <c r="PZD33" s="128"/>
      <c r="PZE33" s="128"/>
      <c r="PZF33" s="128"/>
      <c r="PZG33" s="128"/>
      <c r="PZH33" s="128"/>
      <c r="PZI33" s="128"/>
      <c r="PZJ33" s="128"/>
      <c r="PZK33" s="128"/>
      <c r="PZL33" s="128"/>
      <c r="PZM33" s="128"/>
      <c r="PZN33" s="128"/>
      <c r="PZO33" s="128"/>
      <c r="PZP33" s="128"/>
      <c r="PZQ33" s="128"/>
      <c r="PZR33" s="128"/>
      <c r="PZS33" s="128"/>
      <c r="PZT33" s="128"/>
      <c r="PZU33" s="128"/>
      <c r="PZV33" s="128"/>
      <c r="PZW33" s="128"/>
      <c r="PZX33" s="128"/>
      <c r="PZY33" s="128"/>
      <c r="PZZ33" s="128"/>
      <c r="QAA33" s="128"/>
      <c r="QAB33" s="128"/>
      <c r="QAC33" s="128"/>
      <c r="QAD33" s="128"/>
      <c r="QAE33" s="128"/>
      <c r="QAF33" s="128"/>
      <c r="QAG33" s="128"/>
      <c r="QAH33" s="128"/>
      <c r="QAI33" s="128"/>
      <c r="QAJ33" s="128"/>
      <c r="QAK33" s="128"/>
      <c r="QAL33" s="128"/>
      <c r="QAM33" s="128"/>
      <c r="QAN33" s="128"/>
      <c r="QAO33" s="128"/>
      <c r="QAP33" s="128"/>
      <c r="QAQ33" s="128"/>
      <c r="QAR33" s="128"/>
      <c r="QAS33" s="128"/>
      <c r="QAT33" s="128"/>
      <c r="QAU33" s="128"/>
      <c r="QAV33" s="128"/>
      <c r="QAW33" s="128"/>
      <c r="QAX33" s="128"/>
      <c r="QAY33" s="128"/>
      <c r="QAZ33" s="128"/>
      <c r="QBA33" s="128"/>
      <c r="QBB33" s="128"/>
      <c r="QBC33" s="128"/>
      <c r="QBD33" s="128"/>
      <c r="QBE33" s="128"/>
      <c r="QBF33" s="128"/>
      <c r="QBG33" s="128"/>
      <c r="QBH33" s="128"/>
      <c r="QBI33" s="128"/>
      <c r="QBJ33" s="128"/>
      <c r="QBK33" s="128"/>
      <c r="QBL33" s="128"/>
      <c r="QBM33" s="128"/>
      <c r="QBN33" s="128"/>
      <c r="QBO33" s="128"/>
      <c r="QBP33" s="128"/>
      <c r="QBQ33" s="128"/>
      <c r="QBR33" s="128"/>
      <c r="QBS33" s="128"/>
      <c r="QBT33" s="128"/>
      <c r="QBU33" s="128"/>
      <c r="QBV33" s="128"/>
      <c r="QBW33" s="128"/>
      <c r="QBX33" s="128"/>
      <c r="QBY33" s="128"/>
      <c r="QBZ33" s="128"/>
      <c r="QCA33" s="128"/>
      <c r="QCB33" s="128"/>
      <c r="QCC33" s="128"/>
      <c r="QCD33" s="128"/>
      <c r="QCE33" s="128"/>
      <c r="QCF33" s="128"/>
      <c r="QCG33" s="128"/>
      <c r="QCH33" s="128"/>
      <c r="QCI33" s="128"/>
      <c r="QCJ33" s="128"/>
      <c r="QCK33" s="128"/>
      <c r="QCL33" s="128"/>
      <c r="QCM33" s="128"/>
      <c r="QCN33" s="128"/>
      <c r="QCO33" s="128"/>
      <c r="QCP33" s="128"/>
      <c r="QCQ33" s="128"/>
      <c r="QCR33" s="128"/>
      <c r="QCS33" s="128"/>
      <c r="QCT33" s="128"/>
      <c r="QCU33" s="128"/>
      <c r="QCV33" s="128"/>
      <c r="QCW33" s="128"/>
      <c r="QCX33" s="128"/>
      <c r="QCY33" s="128"/>
      <c r="QCZ33" s="128"/>
      <c r="QDA33" s="128"/>
      <c r="QDB33" s="128"/>
      <c r="QDC33" s="128"/>
      <c r="QDD33" s="128"/>
      <c r="QDE33" s="128"/>
      <c r="QDF33" s="128"/>
      <c r="QDG33" s="128"/>
      <c r="QDH33" s="128"/>
      <c r="QDI33" s="128"/>
      <c r="QDJ33" s="128"/>
      <c r="QDK33" s="128"/>
      <c r="QDL33" s="128"/>
      <c r="QDM33" s="128"/>
      <c r="QDN33" s="128"/>
      <c r="QDO33" s="128"/>
      <c r="QDP33" s="128"/>
      <c r="QDQ33" s="128"/>
      <c r="QDR33" s="128"/>
      <c r="QDS33" s="128"/>
      <c r="QDT33" s="128"/>
      <c r="QDU33" s="128"/>
      <c r="QDV33" s="128"/>
      <c r="QDW33" s="128"/>
      <c r="QDX33" s="128"/>
      <c r="QDY33" s="128"/>
      <c r="QDZ33" s="128"/>
      <c r="QEA33" s="128"/>
      <c r="QEB33" s="128"/>
      <c r="QEC33" s="128"/>
      <c r="QED33" s="128"/>
      <c r="QEE33" s="128"/>
      <c r="QEF33" s="128"/>
      <c r="QEG33" s="128"/>
      <c r="QEH33" s="128"/>
      <c r="QEI33" s="128"/>
      <c r="QEJ33" s="128"/>
      <c r="QEK33" s="128"/>
      <c r="QEL33" s="128"/>
      <c r="QEM33" s="128"/>
      <c r="QEN33" s="128"/>
      <c r="QEO33" s="128"/>
      <c r="QEP33" s="128"/>
      <c r="QEQ33" s="128"/>
      <c r="QER33" s="128"/>
      <c r="QES33" s="128"/>
      <c r="QET33" s="128"/>
      <c r="QEU33" s="128"/>
      <c r="QEV33" s="128"/>
      <c r="QEW33" s="128"/>
      <c r="QEX33" s="128"/>
      <c r="QEY33" s="128"/>
      <c r="QEZ33" s="128"/>
      <c r="QFA33" s="128"/>
      <c r="QFB33" s="128"/>
      <c r="QFC33" s="128"/>
      <c r="QFD33" s="128"/>
      <c r="QFE33" s="128"/>
      <c r="QFF33" s="128"/>
      <c r="QFG33" s="128"/>
      <c r="QFH33" s="128"/>
      <c r="QFI33" s="128"/>
      <c r="QFJ33" s="128"/>
      <c r="QFK33" s="128"/>
      <c r="QFL33" s="128"/>
      <c r="QFM33" s="128"/>
      <c r="QFN33" s="128"/>
      <c r="QFO33" s="128"/>
      <c r="QFP33" s="128"/>
      <c r="QFQ33" s="128"/>
      <c r="QFR33" s="128"/>
      <c r="QFS33" s="128"/>
      <c r="QFT33" s="128"/>
      <c r="QFU33" s="128"/>
      <c r="QFV33" s="128"/>
      <c r="QFW33" s="128"/>
      <c r="QFX33" s="128"/>
      <c r="QFY33" s="128"/>
      <c r="QFZ33" s="128"/>
      <c r="QGA33" s="128"/>
      <c r="QGB33" s="128"/>
      <c r="QGC33" s="128"/>
      <c r="QGD33" s="128"/>
      <c r="QGE33" s="128"/>
      <c r="QGF33" s="128"/>
      <c r="QGG33" s="128"/>
      <c r="QGH33" s="128"/>
      <c r="QGI33" s="128"/>
      <c r="QGJ33" s="128"/>
      <c r="QGK33" s="128"/>
      <c r="QGL33" s="128"/>
      <c r="QGM33" s="128"/>
      <c r="QGN33" s="128"/>
      <c r="QGO33" s="128"/>
      <c r="QGP33" s="128"/>
      <c r="QGQ33" s="128"/>
      <c r="QGR33" s="128"/>
      <c r="QGS33" s="128"/>
      <c r="QGT33" s="128"/>
      <c r="QGU33" s="128"/>
      <c r="QGV33" s="128"/>
      <c r="QGW33" s="128"/>
      <c r="QGX33" s="128"/>
      <c r="QGY33" s="128"/>
      <c r="QGZ33" s="128"/>
      <c r="QHA33" s="128"/>
      <c r="QHB33" s="128"/>
      <c r="QHC33" s="128"/>
      <c r="QHD33" s="128"/>
      <c r="QHE33" s="128"/>
      <c r="QHF33" s="128"/>
      <c r="QHG33" s="128"/>
      <c r="QHH33" s="128"/>
      <c r="QHI33" s="128"/>
      <c r="QHJ33" s="128"/>
      <c r="QHK33" s="128"/>
      <c r="QHL33" s="128"/>
      <c r="QHM33" s="128"/>
      <c r="QHN33" s="128"/>
      <c r="QHO33" s="128"/>
      <c r="QHP33" s="128"/>
      <c r="QHQ33" s="128"/>
      <c r="QHR33" s="128"/>
      <c r="QHS33" s="128"/>
      <c r="QHT33" s="128"/>
      <c r="QHU33" s="128"/>
      <c r="QHV33" s="128"/>
      <c r="QHW33" s="128"/>
      <c r="QHX33" s="128"/>
      <c r="QHY33" s="128"/>
      <c r="QHZ33" s="128"/>
      <c r="QIA33" s="128"/>
      <c r="QIB33" s="128"/>
      <c r="QIC33" s="128"/>
      <c r="QID33" s="128"/>
      <c r="QIE33" s="128"/>
      <c r="QIF33" s="128"/>
      <c r="QIG33" s="128"/>
      <c r="QIH33" s="128"/>
      <c r="QII33" s="128"/>
      <c r="QIJ33" s="128"/>
      <c r="QIK33" s="128"/>
      <c r="QIL33" s="128"/>
      <c r="QIM33" s="128"/>
      <c r="QIN33" s="128"/>
      <c r="QIO33" s="128"/>
      <c r="QIP33" s="128"/>
      <c r="QIQ33" s="128"/>
      <c r="QIR33" s="128"/>
      <c r="QIS33" s="128"/>
      <c r="QIT33" s="128"/>
      <c r="QIU33" s="128"/>
      <c r="QIV33" s="128"/>
      <c r="QIW33" s="128"/>
      <c r="QIX33" s="128"/>
      <c r="QIY33" s="128"/>
      <c r="QIZ33" s="128"/>
      <c r="QJA33" s="128"/>
      <c r="QJB33" s="128"/>
      <c r="QJC33" s="128"/>
      <c r="QJD33" s="128"/>
      <c r="QJE33" s="128"/>
      <c r="QJF33" s="128"/>
      <c r="QJG33" s="128"/>
      <c r="QJH33" s="128"/>
      <c r="QJI33" s="128"/>
      <c r="QJJ33" s="128"/>
      <c r="QJK33" s="128"/>
      <c r="QJL33" s="128"/>
      <c r="QJM33" s="128"/>
      <c r="QJN33" s="128"/>
      <c r="QJO33" s="128"/>
      <c r="QJP33" s="128"/>
      <c r="QJQ33" s="128"/>
      <c r="QJR33" s="128"/>
      <c r="QJS33" s="128"/>
      <c r="QJT33" s="128"/>
      <c r="QJU33" s="128"/>
      <c r="QJV33" s="128"/>
      <c r="QJW33" s="128"/>
      <c r="QJX33" s="128"/>
      <c r="QJY33" s="128"/>
      <c r="QJZ33" s="128"/>
      <c r="QKA33" s="128"/>
      <c r="QKB33" s="128"/>
      <c r="QKC33" s="128"/>
      <c r="QKD33" s="128"/>
      <c r="QKE33" s="128"/>
      <c r="QKF33" s="128"/>
      <c r="QKG33" s="128"/>
      <c r="QKH33" s="128"/>
      <c r="QKI33" s="128"/>
      <c r="QKJ33" s="128"/>
      <c r="QKK33" s="128"/>
      <c r="QKL33" s="128"/>
      <c r="QKM33" s="128"/>
      <c r="QKN33" s="128"/>
      <c r="QKO33" s="128"/>
      <c r="QKP33" s="128"/>
      <c r="QKQ33" s="128"/>
      <c r="QKR33" s="128"/>
      <c r="QKS33" s="128"/>
      <c r="QKT33" s="128"/>
      <c r="QKU33" s="128"/>
      <c r="QKV33" s="128"/>
      <c r="QKW33" s="128"/>
      <c r="QKX33" s="128"/>
      <c r="QKY33" s="128"/>
      <c r="QKZ33" s="128"/>
      <c r="QLA33" s="128"/>
      <c r="QLB33" s="128"/>
      <c r="QLC33" s="128"/>
      <c r="QLD33" s="128"/>
      <c r="QLE33" s="128"/>
      <c r="QLF33" s="128"/>
      <c r="QLG33" s="128"/>
      <c r="QLH33" s="128"/>
      <c r="QLI33" s="128"/>
      <c r="QLJ33" s="128"/>
      <c r="QLK33" s="128"/>
      <c r="QLL33" s="128"/>
      <c r="QLM33" s="128"/>
      <c r="QLN33" s="128"/>
      <c r="QLO33" s="128"/>
      <c r="QLP33" s="128"/>
      <c r="QLQ33" s="128"/>
      <c r="QLR33" s="128"/>
      <c r="QLS33" s="128"/>
      <c r="QLT33" s="128"/>
      <c r="QLU33" s="128"/>
      <c r="QLV33" s="128"/>
      <c r="QLW33" s="128"/>
      <c r="QLX33" s="128"/>
      <c r="QLY33" s="128"/>
      <c r="QLZ33" s="128"/>
      <c r="QMA33" s="128"/>
      <c r="QMB33" s="128"/>
      <c r="QMC33" s="128"/>
      <c r="QMD33" s="128"/>
      <c r="QME33" s="128"/>
      <c r="QMF33" s="128"/>
      <c r="QMG33" s="128"/>
      <c r="QMH33" s="128"/>
      <c r="QMI33" s="128"/>
      <c r="QMJ33" s="128"/>
      <c r="QMK33" s="128"/>
      <c r="QML33" s="128"/>
      <c r="QMM33" s="128"/>
      <c r="QMN33" s="128"/>
      <c r="QMO33" s="128"/>
      <c r="QMP33" s="128"/>
      <c r="QMQ33" s="128"/>
      <c r="QMR33" s="128"/>
      <c r="QMS33" s="128"/>
      <c r="QMT33" s="128"/>
      <c r="QMU33" s="128"/>
      <c r="QMV33" s="128"/>
      <c r="QMW33" s="128"/>
      <c r="QMX33" s="128"/>
      <c r="QMY33" s="128"/>
      <c r="QMZ33" s="128"/>
      <c r="QNA33" s="128"/>
      <c r="QNB33" s="128"/>
      <c r="QNC33" s="128"/>
      <c r="QND33" s="128"/>
      <c r="QNE33" s="128"/>
      <c r="QNF33" s="128"/>
      <c r="QNG33" s="128"/>
      <c r="QNH33" s="128"/>
      <c r="QNI33" s="128"/>
      <c r="QNJ33" s="128"/>
      <c r="QNK33" s="128"/>
      <c r="QNL33" s="128"/>
      <c r="QNM33" s="128"/>
      <c r="QNN33" s="128"/>
      <c r="QNO33" s="128"/>
      <c r="QNP33" s="128"/>
      <c r="QNQ33" s="128"/>
      <c r="QNR33" s="128"/>
      <c r="QNS33" s="128"/>
      <c r="QNT33" s="128"/>
      <c r="QNU33" s="128"/>
      <c r="QNV33" s="128"/>
      <c r="QNW33" s="128"/>
      <c r="QNX33" s="128"/>
      <c r="QNY33" s="128"/>
      <c r="QNZ33" s="128"/>
      <c r="QOA33" s="128"/>
      <c r="QOB33" s="128"/>
      <c r="QOC33" s="128"/>
      <c r="QOD33" s="128"/>
      <c r="QOE33" s="128"/>
      <c r="QOF33" s="128"/>
      <c r="QOG33" s="128"/>
      <c r="QOH33" s="128"/>
      <c r="QOI33" s="128"/>
      <c r="QOJ33" s="128"/>
      <c r="QOK33" s="128"/>
      <c r="QOL33" s="128"/>
      <c r="QOM33" s="128"/>
      <c r="QON33" s="128"/>
      <c r="QOO33" s="128"/>
      <c r="QOP33" s="128"/>
      <c r="QOQ33" s="128"/>
      <c r="QOR33" s="128"/>
      <c r="QOS33" s="128"/>
      <c r="QOT33" s="128"/>
      <c r="QOU33" s="128"/>
      <c r="QOV33" s="128"/>
      <c r="QOW33" s="128"/>
      <c r="QOX33" s="128"/>
      <c r="QOY33" s="128"/>
      <c r="QOZ33" s="128"/>
      <c r="QPA33" s="128"/>
      <c r="QPB33" s="128"/>
      <c r="QPC33" s="128"/>
      <c r="QPD33" s="128"/>
      <c r="QPE33" s="128"/>
      <c r="QPF33" s="128"/>
      <c r="QPG33" s="128"/>
      <c r="QPH33" s="128"/>
      <c r="QPI33" s="128"/>
      <c r="QPJ33" s="128"/>
      <c r="QPK33" s="128"/>
      <c r="QPL33" s="128"/>
      <c r="QPM33" s="128"/>
      <c r="QPN33" s="128"/>
      <c r="QPO33" s="128"/>
      <c r="QPP33" s="128"/>
      <c r="QPQ33" s="128"/>
      <c r="QPR33" s="128"/>
      <c r="QPS33" s="128"/>
      <c r="QPT33" s="128"/>
      <c r="QPU33" s="128"/>
      <c r="QPV33" s="128"/>
      <c r="QPW33" s="128"/>
      <c r="QPX33" s="128"/>
      <c r="QPY33" s="128"/>
      <c r="QPZ33" s="128"/>
      <c r="QQA33" s="128"/>
      <c r="QQB33" s="128"/>
      <c r="QQC33" s="128"/>
      <c r="QQD33" s="128"/>
      <c r="QQE33" s="128"/>
      <c r="QQF33" s="128"/>
      <c r="QQG33" s="128"/>
      <c r="QQH33" s="128"/>
      <c r="QQI33" s="128"/>
      <c r="QQJ33" s="128"/>
      <c r="QQK33" s="128"/>
      <c r="QQL33" s="128"/>
      <c r="QQM33" s="128"/>
      <c r="QQN33" s="128"/>
      <c r="QQO33" s="128"/>
      <c r="QQP33" s="128"/>
      <c r="QQQ33" s="128"/>
      <c r="QQR33" s="128"/>
      <c r="QQS33" s="128"/>
      <c r="QQT33" s="128"/>
      <c r="QQU33" s="128"/>
      <c r="QQV33" s="128"/>
      <c r="QQW33" s="128"/>
      <c r="QQX33" s="128"/>
      <c r="QQY33" s="128"/>
      <c r="QQZ33" s="128"/>
      <c r="QRA33" s="128"/>
      <c r="QRB33" s="128"/>
      <c r="QRC33" s="128"/>
      <c r="QRD33" s="128"/>
      <c r="QRE33" s="128"/>
      <c r="QRF33" s="128"/>
      <c r="QRG33" s="128"/>
      <c r="QRH33" s="128"/>
      <c r="QRI33" s="128"/>
      <c r="QRJ33" s="128"/>
      <c r="QRK33" s="128"/>
      <c r="QRL33" s="128"/>
      <c r="QRM33" s="128"/>
      <c r="QRN33" s="128"/>
      <c r="QRO33" s="128"/>
      <c r="QRP33" s="128"/>
      <c r="QRQ33" s="128"/>
      <c r="QRR33" s="128"/>
      <c r="QRS33" s="128"/>
      <c r="QRT33" s="128"/>
      <c r="QRU33" s="128"/>
      <c r="QRV33" s="128"/>
      <c r="QRW33" s="128"/>
      <c r="QRX33" s="128"/>
      <c r="QRY33" s="128"/>
      <c r="QRZ33" s="128"/>
      <c r="QSA33" s="128"/>
      <c r="QSB33" s="128"/>
      <c r="QSC33" s="128"/>
      <c r="QSD33" s="128"/>
      <c r="QSE33" s="128"/>
      <c r="QSF33" s="128"/>
      <c r="QSG33" s="128"/>
      <c r="QSH33" s="128"/>
      <c r="QSI33" s="128"/>
      <c r="QSJ33" s="128"/>
      <c r="QSK33" s="128"/>
      <c r="QSL33" s="128"/>
      <c r="QSM33" s="128"/>
      <c r="QSN33" s="128"/>
      <c r="QSO33" s="128"/>
      <c r="QSP33" s="128"/>
      <c r="QSQ33" s="128"/>
      <c r="QSR33" s="128"/>
      <c r="QSS33" s="128"/>
      <c r="QST33" s="128"/>
      <c r="QSU33" s="128"/>
      <c r="QSV33" s="128"/>
      <c r="QSW33" s="128"/>
      <c r="QSX33" s="128"/>
      <c r="QSY33" s="128"/>
      <c r="QSZ33" s="128"/>
      <c r="QTA33" s="128"/>
      <c r="QTB33" s="128"/>
      <c r="QTC33" s="128"/>
      <c r="QTD33" s="128"/>
      <c r="QTE33" s="128"/>
      <c r="QTF33" s="128"/>
      <c r="QTG33" s="128"/>
      <c r="QTH33" s="128"/>
      <c r="QTI33" s="128"/>
      <c r="QTJ33" s="128"/>
      <c r="QTK33" s="128"/>
      <c r="QTL33" s="128"/>
      <c r="QTM33" s="128"/>
      <c r="QTN33" s="128"/>
      <c r="QTO33" s="128"/>
      <c r="QTP33" s="128"/>
      <c r="QTQ33" s="128"/>
      <c r="QTR33" s="128"/>
      <c r="QTS33" s="128"/>
      <c r="QTT33" s="128"/>
      <c r="QTU33" s="128"/>
      <c r="QTV33" s="128"/>
      <c r="QTW33" s="128"/>
      <c r="QTX33" s="128"/>
      <c r="QTY33" s="128"/>
      <c r="QTZ33" s="128"/>
      <c r="QUA33" s="128"/>
      <c r="QUB33" s="128"/>
      <c r="QUC33" s="128"/>
      <c r="QUD33" s="128"/>
      <c r="QUE33" s="128"/>
      <c r="QUF33" s="128"/>
      <c r="QUG33" s="128"/>
      <c r="QUH33" s="128"/>
      <c r="QUI33" s="128"/>
      <c r="QUJ33" s="128"/>
      <c r="QUK33" s="128"/>
      <c r="QUL33" s="128"/>
      <c r="QUM33" s="128"/>
      <c r="QUN33" s="128"/>
      <c r="QUO33" s="128"/>
      <c r="QUP33" s="128"/>
      <c r="QUQ33" s="128"/>
      <c r="QUR33" s="128"/>
      <c r="QUS33" s="128"/>
      <c r="QUT33" s="128"/>
      <c r="QUU33" s="128"/>
      <c r="QUV33" s="128"/>
      <c r="QUW33" s="128"/>
      <c r="QUX33" s="128"/>
      <c r="QUY33" s="128"/>
      <c r="QUZ33" s="128"/>
      <c r="QVA33" s="128"/>
      <c r="QVB33" s="128"/>
      <c r="QVC33" s="128"/>
      <c r="QVD33" s="128"/>
      <c r="QVE33" s="128"/>
      <c r="QVF33" s="128"/>
      <c r="QVG33" s="128"/>
      <c r="QVH33" s="128"/>
      <c r="QVI33" s="128"/>
      <c r="QVJ33" s="128"/>
      <c r="QVK33" s="128"/>
      <c r="QVL33" s="128"/>
      <c r="QVM33" s="128"/>
      <c r="QVN33" s="128"/>
      <c r="QVO33" s="128"/>
      <c r="QVP33" s="128"/>
      <c r="QVQ33" s="128"/>
      <c r="QVR33" s="128"/>
      <c r="QVS33" s="128"/>
      <c r="QVT33" s="128"/>
      <c r="QVU33" s="128"/>
      <c r="QVV33" s="128"/>
      <c r="QVW33" s="128"/>
      <c r="QVX33" s="128"/>
      <c r="QVY33" s="128"/>
      <c r="QVZ33" s="128"/>
      <c r="QWA33" s="128"/>
      <c r="QWB33" s="128"/>
      <c r="QWC33" s="128"/>
      <c r="QWD33" s="128"/>
      <c r="QWE33" s="128"/>
      <c r="QWF33" s="128"/>
      <c r="QWG33" s="128"/>
      <c r="QWH33" s="128"/>
      <c r="QWI33" s="128"/>
      <c r="QWJ33" s="128"/>
      <c r="QWK33" s="128"/>
      <c r="QWL33" s="128"/>
      <c r="QWM33" s="128"/>
      <c r="QWN33" s="128"/>
      <c r="QWO33" s="128"/>
      <c r="QWP33" s="128"/>
      <c r="QWQ33" s="128"/>
      <c r="QWR33" s="128"/>
      <c r="QWS33" s="128"/>
      <c r="QWT33" s="128"/>
      <c r="QWU33" s="128"/>
      <c r="QWV33" s="128"/>
      <c r="QWW33" s="128"/>
      <c r="QWX33" s="128"/>
      <c r="QWY33" s="128"/>
      <c r="QWZ33" s="128"/>
      <c r="QXA33" s="128"/>
      <c r="QXB33" s="128"/>
      <c r="QXC33" s="128"/>
      <c r="QXD33" s="128"/>
      <c r="QXE33" s="128"/>
      <c r="QXF33" s="128"/>
      <c r="QXG33" s="128"/>
      <c r="QXH33" s="128"/>
      <c r="QXI33" s="128"/>
      <c r="QXJ33" s="128"/>
      <c r="QXK33" s="128"/>
      <c r="QXL33" s="128"/>
      <c r="QXM33" s="128"/>
      <c r="QXN33" s="128"/>
      <c r="QXO33" s="128"/>
      <c r="QXP33" s="128"/>
      <c r="QXQ33" s="128"/>
      <c r="QXR33" s="128"/>
      <c r="QXS33" s="128"/>
      <c r="QXT33" s="128"/>
      <c r="QXU33" s="128"/>
      <c r="QXV33" s="128"/>
      <c r="QXW33" s="128"/>
      <c r="QXX33" s="128"/>
      <c r="QXY33" s="128"/>
      <c r="QXZ33" s="128"/>
      <c r="QYA33" s="128"/>
      <c r="QYB33" s="128"/>
      <c r="QYC33" s="128"/>
      <c r="QYD33" s="128"/>
      <c r="QYE33" s="128"/>
      <c r="QYF33" s="128"/>
      <c r="QYG33" s="128"/>
      <c r="QYH33" s="128"/>
      <c r="QYI33" s="128"/>
      <c r="QYJ33" s="128"/>
      <c r="QYK33" s="128"/>
      <c r="QYL33" s="128"/>
      <c r="QYM33" s="128"/>
      <c r="QYN33" s="128"/>
      <c r="QYO33" s="128"/>
      <c r="QYP33" s="128"/>
      <c r="QYQ33" s="128"/>
      <c r="QYR33" s="128"/>
      <c r="QYS33" s="128"/>
      <c r="QYT33" s="128"/>
      <c r="QYU33" s="128"/>
      <c r="QYV33" s="128"/>
      <c r="QYW33" s="128"/>
      <c r="QYX33" s="128"/>
      <c r="QYY33" s="128"/>
      <c r="QYZ33" s="128"/>
      <c r="QZA33" s="128"/>
      <c r="QZB33" s="128"/>
      <c r="QZC33" s="128"/>
      <c r="QZD33" s="128"/>
      <c r="QZE33" s="128"/>
      <c r="QZF33" s="128"/>
      <c r="QZG33" s="128"/>
      <c r="QZH33" s="128"/>
      <c r="QZI33" s="128"/>
      <c r="QZJ33" s="128"/>
      <c r="QZK33" s="128"/>
      <c r="QZL33" s="128"/>
      <c r="QZM33" s="128"/>
      <c r="QZN33" s="128"/>
      <c r="QZO33" s="128"/>
      <c r="QZP33" s="128"/>
      <c r="QZQ33" s="128"/>
      <c r="QZR33" s="128"/>
      <c r="QZS33" s="128"/>
      <c r="QZT33" s="128"/>
      <c r="QZU33" s="128"/>
      <c r="QZV33" s="128"/>
      <c r="QZW33" s="128"/>
      <c r="QZX33" s="128"/>
      <c r="QZY33" s="128"/>
      <c r="QZZ33" s="128"/>
      <c r="RAA33" s="128"/>
      <c r="RAB33" s="128"/>
      <c r="RAC33" s="128"/>
      <c r="RAD33" s="128"/>
      <c r="RAE33" s="128"/>
      <c r="RAF33" s="128"/>
      <c r="RAG33" s="128"/>
      <c r="RAH33" s="128"/>
      <c r="RAI33" s="128"/>
      <c r="RAJ33" s="128"/>
      <c r="RAK33" s="128"/>
      <c r="RAL33" s="128"/>
      <c r="RAM33" s="128"/>
      <c r="RAN33" s="128"/>
      <c r="RAO33" s="128"/>
      <c r="RAP33" s="128"/>
      <c r="RAQ33" s="128"/>
      <c r="RAR33" s="128"/>
      <c r="RAS33" s="128"/>
      <c r="RAT33" s="128"/>
      <c r="RAU33" s="128"/>
      <c r="RAV33" s="128"/>
      <c r="RAW33" s="128"/>
      <c r="RAX33" s="128"/>
      <c r="RAY33" s="128"/>
      <c r="RAZ33" s="128"/>
      <c r="RBA33" s="128"/>
      <c r="RBB33" s="128"/>
      <c r="RBC33" s="128"/>
      <c r="RBD33" s="128"/>
      <c r="RBE33" s="128"/>
      <c r="RBF33" s="128"/>
      <c r="RBG33" s="128"/>
      <c r="RBH33" s="128"/>
      <c r="RBI33" s="128"/>
      <c r="RBJ33" s="128"/>
      <c r="RBK33" s="128"/>
      <c r="RBL33" s="128"/>
      <c r="RBM33" s="128"/>
      <c r="RBN33" s="128"/>
      <c r="RBO33" s="128"/>
      <c r="RBP33" s="128"/>
      <c r="RBQ33" s="128"/>
      <c r="RBR33" s="128"/>
      <c r="RBS33" s="128"/>
      <c r="RBT33" s="128"/>
      <c r="RBU33" s="128"/>
      <c r="RBV33" s="128"/>
      <c r="RBW33" s="128"/>
      <c r="RBX33" s="128"/>
      <c r="RBY33" s="128"/>
      <c r="RBZ33" s="128"/>
      <c r="RCA33" s="128"/>
      <c r="RCB33" s="128"/>
      <c r="RCC33" s="128"/>
      <c r="RCD33" s="128"/>
      <c r="RCE33" s="128"/>
      <c r="RCF33" s="128"/>
      <c r="RCG33" s="128"/>
      <c r="RCH33" s="128"/>
      <c r="RCI33" s="128"/>
      <c r="RCJ33" s="128"/>
      <c r="RCK33" s="128"/>
      <c r="RCL33" s="128"/>
      <c r="RCM33" s="128"/>
      <c r="RCN33" s="128"/>
      <c r="RCO33" s="128"/>
      <c r="RCP33" s="128"/>
      <c r="RCQ33" s="128"/>
      <c r="RCR33" s="128"/>
      <c r="RCS33" s="128"/>
      <c r="RCT33" s="128"/>
      <c r="RCU33" s="128"/>
      <c r="RCV33" s="128"/>
      <c r="RCW33" s="128"/>
      <c r="RCX33" s="128"/>
      <c r="RCY33" s="128"/>
      <c r="RCZ33" s="128"/>
      <c r="RDA33" s="128"/>
      <c r="RDB33" s="128"/>
      <c r="RDC33" s="128"/>
      <c r="RDD33" s="128"/>
      <c r="RDE33" s="128"/>
      <c r="RDF33" s="128"/>
      <c r="RDG33" s="128"/>
      <c r="RDH33" s="128"/>
      <c r="RDI33" s="128"/>
      <c r="RDJ33" s="128"/>
      <c r="RDK33" s="128"/>
      <c r="RDL33" s="128"/>
      <c r="RDM33" s="128"/>
      <c r="RDN33" s="128"/>
      <c r="RDO33" s="128"/>
      <c r="RDP33" s="128"/>
      <c r="RDQ33" s="128"/>
      <c r="RDR33" s="128"/>
      <c r="RDS33" s="128"/>
      <c r="RDT33" s="128"/>
      <c r="RDU33" s="128"/>
      <c r="RDV33" s="128"/>
      <c r="RDW33" s="128"/>
      <c r="RDX33" s="128"/>
      <c r="RDY33" s="128"/>
      <c r="RDZ33" s="128"/>
      <c r="REA33" s="128"/>
      <c r="REB33" s="128"/>
      <c r="REC33" s="128"/>
      <c r="RED33" s="128"/>
      <c r="REE33" s="128"/>
      <c r="REF33" s="128"/>
      <c r="REG33" s="128"/>
      <c r="REH33" s="128"/>
      <c r="REI33" s="128"/>
      <c r="REJ33" s="128"/>
      <c r="REK33" s="128"/>
      <c r="REL33" s="128"/>
      <c r="REM33" s="128"/>
      <c r="REN33" s="128"/>
      <c r="REO33" s="128"/>
      <c r="REP33" s="128"/>
      <c r="REQ33" s="128"/>
      <c r="RER33" s="128"/>
      <c r="RES33" s="128"/>
      <c r="RET33" s="128"/>
      <c r="REU33" s="128"/>
      <c r="REV33" s="128"/>
      <c r="REW33" s="128"/>
      <c r="REX33" s="128"/>
      <c r="REY33" s="128"/>
      <c r="REZ33" s="128"/>
      <c r="RFA33" s="128"/>
      <c r="RFB33" s="128"/>
      <c r="RFC33" s="128"/>
      <c r="RFD33" s="128"/>
      <c r="RFE33" s="128"/>
      <c r="RFF33" s="128"/>
      <c r="RFG33" s="128"/>
      <c r="RFH33" s="128"/>
      <c r="RFI33" s="128"/>
      <c r="RFJ33" s="128"/>
      <c r="RFK33" s="128"/>
      <c r="RFL33" s="128"/>
      <c r="RFM33" s="128"/>
      <c r="RFN33" s="128"/>
      <c r="RFO33" s="128"/>
      <c r="RFP33" s="128"/>
      <c r="RFQ33" s="128"/>
      <c r="RFR33" s="128"/>
      <c r="RFS33" s="128"/>
      <c r="RFT33" s="128"/>
      <c r="RFU33" s="128"/>
      <c r="RFV33" s="128"/>
      <c r="RFW33" s="128"/>
      <c r="RFX33" s="128"/>
      <c r="RFY33" s="128"/>
      <c r="RFZ33" s="128"/>
      <c r="RGA33" s="128"/>
      <c r="RGB33" s="128"/>
      <c r="RGC33" s="128"/>
      <c r="RGD33" s="128"/>
      <c r="RGE33" s="128"/>
      <c r="RGF33" s="128"/>
      <c r="RGG33" s="128"/>
      <c r="RGH33" s="128"/>
      <c r="RGI33" s="128"/>
      <c r="RGJ33" s="128"/>
      <c r="RGK33" s="128"/>
      <c r="RGL33" s="128"/>
      <c r="RGM33" s="128"/>
      <c r="RGN33" s="128"/>
      <c r="RGO33" s="128"/>
      <c r="RGP33" s="128"/>
      <c r="RGQ33" s="128"/>
      <c r="RGR33" s="128"/>
      <c r="RGS33" s="128"/>
      <c r="RGT33" s="128"/>
      <c r="RGU33" s="128"/>
      <c r="RGV33" s="128"/>
      <c r="RGW33" s="128"/>
      <c r="RGX33" s="128"/>
      <c r="RGY33" s="128"/>
      <c r="RGZ33" s="128"/>
      <c r="RHA33" s="128"/>
      <c r="RHB33" s="128"/>
      <c r="RHC33" s="128"/>
      <c r="RHD33" s="128"/>
      <c r="RHE33" s="128"/>
      <c r="RHF33" s="128"/>
      <c r="RHG33" s="128"/>
      <c r="RHH33" s="128"/>
      <c r="RHI33" s="128"/>
      <c r="RHJ33" s="128"/>
      <c r="RHK33" s="128"/>
      <c r="RHL33" s="128"/>
      <c r="RHM33" s="128"/>
      <c r="RHN33" s="128"/>
      <c r="RHO33" s="128"/>
      <c r="RHP33" s="128"/>
      <c r="RHQ33" s="128"/>
      <c r="RHR33" s="128"/>
      <c r="RHS33" s="128"/>
      <c r="RHT33" s="128"/>
      <c r="RHU33" s="128"/>
      <c r="RHV33" s="128"/>
      <c r="RHW33" s="128"/>
      <c r="RHX33" s="128"/>
      <c r="RHY33" s="128"/>
      <c r="RHZ33" s="128"/>
      <c r="RIA33" s="128"/>
      <c r="RIB33" s="128"/>
      <c r="RIC33" s="128"/>
      <c r="RID33" s="128"/>
      <c r="RIE33" s="128"/>
      <c r="RIF33" s="128"/>
      <c r="RIG33" s="128"/>
      <c r="RIH33" s="128"/>
      <c r="RII33" s="128"/>
      <c r="RIJ33" s="128"/>
      <c r="RIK33" s="128"/>
      <c r="RIL33" s="128"/>
      <c r="RIM33" s="128"/>
      <c r="RIN33" s="128"/>
      <c r="RIO33" s="128"/>
      <c r="RIP33" s="128"/>
      <c r="RIQ33" s="128"/>
      <c r="RIR33" s="128"/>
      <c r="RIS33" s="128"/>
      <c r="RIT33" s="128"/>
      <c r="RIU33" s="128"/>
      <c r="RIV33" s="128"/>
      <c r="RIW33" s="128"/>
      <c r="RIX33" s="128"/>
      <c r="RIY33" s="128"/>
      <c r="RIZ33" s="128"/>
      <c r="RJA33" s="128"/>
      <c r="RJB33" s="128"/>
      <c r="RJC33" s="128"/>
      <c r="RJD33" s="128"/>
      <c r="RJE33" s="128"/>
      <c r="RJF33" s="128"/>
      <c r="RJG33" s="128"/>
      <c r="RJH33" s="128"/>
      <c r="RJI33" s="128"/>
      <c r="RJJ33" s="128"/>
      <c r="RJK33" s="128"/>
      <c r="RJL33" s="128"/>
      <c r="RJM33" s="128"/>
      <c r="RJN33" s="128"/>
      <c r="RJO33" s="128"/>
      <c r="RJP33" s="128"/>
      <c r="RJQ33" s="128"/>
      <c r="RJR33" s="128"/>
      <c r="RJS33" s="128"/>
      <c r="RJT33" s="128"/>
      <c r="RJU33" s="128"/>
      <c r="RJV33" s="128"/>
      <c r="RJW33" s="128"/>
      <c r="RJX33" s="128"/>
      <c r="RJY33" s="128"/>
      <c r="RJZ33" s="128"/>
      <c r="RKA33" s="128"/>
      <c r="RKB33" s="128"/>
      <c r="RKC33" s="128"/>
      <c r="RKD33" s="128"/>
      <c r="RKE33" s="128"/>
      <c r="RKF33" s="128"/>
      <c r="RKG33" s="128"/>
      <c r="RKH33" s="128"/>
      <c r="RKI33" s="128"/>
      <c r="RKJ33" s="128"/>
      <c r="RKK33" s="128"/>
      <c r="RKL33" s="128"/>
      <c r="RKM33" s="128"/>
      <c r="RKN33" s="128"/>
      <c r="RKO33" s="128"/>
      <c r="RKP33" s="128"/>
      <c r="RKQ33" s="128"/>
      <c r="RKR33" s="128"/>
      <c r="RKS33" s="128"/>
      <c r="RKT33" s="128"/>
      <c r="RKU33" s="128"/>
      <c r="RKV33" s="128"/>
      <c r="RKW33" s="128"/>
      <c r="RKX33" s="128"/>
      <c r="RKY33" s="128"/>
      <c r="RKZ33" s="128"/>
      <c r="RLA33" s="128"/>
      <c r="RLB33" s="128"/>
      <c r="RLC33" s="128"/>
      <c r="RLD33" s="128"/>
      <c r="RLE33" s="128"/>
      <c r="RLF33" s="128"/>
      <c r="RLG33" s="128"/>
      <c r="RLH33" s="128"/>
      <c r="RLI33" s="128"/>
      <c r="RLJ33" s="128"/>
      <c r="RLK33" s="128"/>
      <c r="RLL33" s="128"/>
      <c r="RLM33" s="128"/>
      <c r="RLN33" s="128"/>
      <c r="RLO33" s="128"/>
      <c r="RLP33" s="128"/>
      <c r="RLQ33" s="128"/>
      <c r="RLR33" s="128"/>
      <c r="RLS33" s="128"/>
      <c r="RLT33" s="128"/>
      <c r="RLU33" s="128"/>
      <c r="RLV33" s="128"/>
      <c r="RLW33" s="128"/>
      <c r="RLX33" s="128"/>
      <c r="RLY33" s="128"/>
      <c r="RLZ33" s="128"/>
      <c r="RMA33" s="128"/>
      <c r="RMB33" s="128"/>
      <c r="RMC33" s="128"/>
      <c r="RMD33" s="128"/>
      <c r="RME33" s="128"/>
      <c r="RMF33" s="128"/>
      <c r="RMG33" s="128"/>
      <c r="RMH33" s="128"/>
      <c r="RMI33" s="128"/>
      <c r="RMJ33" s="128"/>
      <c r="RMK33" s="128"/>
      <c r="RML33" s="128"/>
      <c r="RMM33" s="128"/>
      <c r="RMN33" s="128"/>
      <c r="RMO33" s="128"/>
      <c r="RMP33" s="128"/>
      <c r="RMQ33" s="128"/>
      <c r="RMR33" s="128"/>
      <c r="RMS33" s="128"/>
      <c r="RMT33" s="128"/>
      <c r="RMU33" s="128"/>
      <c r="RMV33" s="128"/>
      <c r="RMW33" s="128"/>
      <c r="RMX33" s="128"/>
      <c r="RMY33" s="128"/>
      <c r="RMZ33" s="128"/>
      <c r="RNA33" s="128"/>
      <c r="RNB33" s="128"/>
      <c r="RNC33" s="128"/>
      <c r="RND33" s="128"/>
      <c r="RNE33" s="128"/>
      <c r="RNF33" s="128"/>
      <c r="RNG33" s="128"/>
      <c r="RNH33" s="128"/>
      <c r="RNI33" s="128"/>
      <c r="RNJ33" s="128"/>
      <c r="RNK33" s="128"/>
      <c r="RNL33" s="128"/>
      <c r="RNM33" s="128"/>
      <c r="RNN33" s="128"/>
      <c r="RNO33" s="128"/>
      <c r="RNP33" s="128"/>
      <c r="RNQ33" s="128"/>
      <c r="RNR33" s="128"/>
      <c r="RNS33" s="128"/>
      <c r="RNT33" s="128"/>
      <c r="RNU33" s="128"/>
      <c r="RNV33" s="128"/>
      <c r="RNW33" s="128"/>
      <c r="RNX33" s="128"/>
      <c r="RNY33" s="128"/>
      <c r="RNZ33" s="128"/>
      <c r="ROA33" s="128"/>
      <c r="ROB33" s="128"/>
      <c r="ROC33" s="128"/>
      <c r="ROD33" s="128"/>
      <c r="ROE33" s="128"/>
      <c r="ROF33" s="128"/>
      <c r="ROG33" s="128"/>
      <c r="ROH33" s="128"/>
      <c r="ROI33" s="128"/>
      <c r="ROJ33" s="128"/>
      <c r="ROK33" s="128"/>
      <c r="ROL33" s="128"/>
      <c r="ROM33" s="128"/>
      <c r="RON33" s="128"/>
      <c r="ROO33" s="128"/>
      <c r="ROP33" s="128"/>
      <c r="ROQ33" s="128"/>
      <c r="ROR33" s="128"/>
      <c r="ROS33" s="128"/>
      <c r="ROT33" s="128"/>
      <c r="ROU33" s="128"/>
      <c r="ROV33" s="128"/>
      <c r="ROW33" s="128"/>
      <c r="ROX33" s="128"/>
      <c r="ROY33" s="128"/>
      <c r="ROZ33" s="128"/>
      <c r="RPA33" s="128"/>
      <c r="RPB33" s="128"/>
      <c r="RPC33" s="128"/>
      <c r="RPD33" s="128"/>
      <c r="RPE33" s="128"/>
      <c r="RPF33" s="128"/>
      <c r="RPG33" s="128"/>
      <c r="RPH33" s="128"/>
      <c r="RPI33" s="128"/>
      <c r="RPJ33" s="128"/>
      <c r="RPK33" s="128"/>
      <c r="RPL33" s="128"/>
      <c r="RPM33" s="128"/>
      <c r="RPN33" s="128"/>
      <c r="RPO33" s="128"/>
      <c r="RPP33" s="128"/>
      <c r="RPQ33" s="128"/>
      <c r="RPR33" s="128"/>
      <c r="RPS33" s="128"/>
      <c r="RPT33" s="128"/>
      <c r="RPU33" s="128"/>
      <c r="RPV33" s="128"/>
      <c r="RPW33" s="128"/>
      <c r="RPX33" s="128"/>
      <c r="RPY33" s="128"/>
      <c r="RPZ33" s="128"/>
      <c r="RQA33" s="128"/>
      <c r="RQB33" s="128"/>
      <c r="RQC33" s="128"/>
      <c r="RQD33" s="128"/>
      <c r="RQE33" s="128"/>
      <c r="RQF33" s="128"/>
      <c r="RQG33" s="128"/>
      <c r="RQH33" s="128"/>
      <c r="RQI33" s="128"/>
      <c r="RQJ33" s="128"/>
      <c r="RQK33" s="128"/>
      <c r="RQL33" s="128"/>
      <c r="RQM33" s="128"/>
      <c r="RQN33" s="128"/>
      <c r="RQO33" s="128"/>
      <c r="RQP33" s="128"/>
      <c r="RQQ33" s="128"/>
      <c r="RQR33" s="128"/>
      <c r="RQS33" s="128"/>
      <c r="RQT33" s="128"/>
      <c r="RQU33" s="128"/>
      <c r="RQV33" s="128"/>
      <c r="RQW33" s="128"/>
      <c r="RQX33" s="128"/>
      <c r="RQY33" s="128"/>
      <c r="RQZ33" s="128"/>
      <c r="RRA33" s="128"/>
      <c r="RRB33" s="128"/>
      <c r="RRC33" s="128"/>
      <c r="RRD33" s="128"/>
      <c r="RRE33" s="128"/>
      <c r="RRF33" s="128"/>
      <c r="RRG33" s="128"/>
      <c r="RRH33" s="128"/>
      <c r="RRI33" s="128"/>
      <c r="RRJ33" s="128"/>
      <c r="RRK33" s="128"/>
      <c r="RRL33" s="128"/>
      <c r="RRM33" s="128"/>
      <c r="RRN33" s="128"/>
      <c r="RRO33" s="128"/>
      <c r="RRP33" s="128"/>
      <c r="RRQ33" s="128"/>
      <c r="RRR33" s="128"/>
      <c r="RRS33" s="128"/>
      <c r="RRT33" s="128"/>
      <c r="RRU33" s="128"/>
      <c r="RRV33" s="128"/>
      <c r="RRW33" s="128"/>
      <c r="RRX33" s="128"/>
      <c r="RRY33" s="128"/>
      <c r="RRZ33" s="128"/>
      <c r="RSA33" s="128"/>
      <c r="RSB33" s="128"/>
      <c r="RSC33" s="128"/>
      <c r="RSD33" s="128"/>
      <c r="RSE33" s="128"/>
      <c r="RSF33" s="128"/>
      <c r="RSG33" s="128"/>
      <c r="RSH33" s="128"/>
      <c r="RSI33" s="128"/>
      <c r="RSJ33" s="128"/>
      <c r="RSK33" s="128"/>
      <c r="RSL33" s="128"/>
      <c r="RSM33" s="128"/>
      <c r="RSN33" s="128"/>
      <c r="RSO33" s="128"/>
      <c r="RSP33" s="128"/>
      <c r="RSQ33" s="128"/>
      <c r="RSR33" s="128"/>
      <c r="RSS33" s="128"/>
      <c r="RST33" s="128"/>
      <c r="RSU33" s="128"/>
      <c r="RSV33" s="128"/>
      <c r="RSW33" s="128"/>
      <c r="RSX33" s="128"/>
      <c r="RSY33" s="128"/>
      <c r="RSZ33" s="128"/>
      <c r="RTA33" s="128"/>
      <c r="RTB33" s="128"/>
      <c r="RTC33" s="128"/>
      <c r="RTD33" s="128"/>
      <c r="RTE33" s="128"/>
      <c r="RTF33" s="128"/>
      <c r="RTG33" s="128"/>
      <c r="RTH33" s="128"/>
      <c r="RTI33" s="128"/>
      <c r="RTJ33" s="128"/>
      <c r="RTK33" s="128"/>
      <c r="RTL33" s="128"/>
      <c r="RTM33" s="128"/>
      <c r="RTN33" s="128"/>
      <c r="RTO33" s="128"/>
      <c r="RTP33" s="128"/>
      <c r="RTQ33" s="128"/>
      <c r="RTR33" s="128"/>
      <c r="RTS33" s="128"/>
      <c r="RTT33" s="128"/>
      <c r="RTU33" s="128"/>
      <c r="RTV33" s="128"/>
      <c r="RTW33" s="128"/>
      <c r="RTX33" s="128"/>
      <c r="RTY33" s="128"/>
      <c r="RTZ33" s="128"/>
      <c r="RUA33" s="128"/>
      <c r="RUB33" s="128"/>
      <c r="RUC33" s="128"/>
      <c r="RUD33" s="128"/>
      <c r="RUE33" s="128"/>
      <c r="RUF33" s="128"/>
      <c r="RUG33" s="128"/>
      <c r="RUH33" s="128"/>
      <c r="RUI33" s="128"/>
      <c r="RUJ33" s="128"/>
      <c r="RUK33" s="128"/>
      <c r="RUL33" s="128"/>
      <c r="RUM33" s="128"/>
      <c r="RUN33" s="128"/>
      <c r="RUO33" s="128"/>
      <c r="RUP33" s="128"/>
      <c r="RUQ33" s="128"/>
      <c r="RUR33" s="128"/>
      <c r="RUS33" s="128"/>
      <c r="RUT33" s="128"/>
      <c r="RUU33" s="128"/>
      <c r="RUV33" s="128"/>
      <c r="RUW33" s="128"/>
      <c r="RUX33" s="128"/>
      <c r="RUY33" s="128"/>
      <c r="RUZ33" s="128"/>
      <c r="RVA33" s="128"/>
      <c r="RVB33" s="128"/>
      <c r="RVC33" s="128"/>
      <c r="RVD33" s="128"/>
      <c r="RVE33" s="128"/>
      <c r="RVF33" s="128"/>
      <c r="RVG33" s="128"/>
      <c r="RVH33" s="128"/>
      <c r="RVI33" s="128"/>
      <c r="RVJ33" s="128"/>
      <c r="RVK33" s="128"/>
      <c r="RVL33" s="128"/>
      <c r="RVM33" s="128"/>
      <c r="RVN33" s="128"/>
      <c r="RVO33" s="128"/>
      <c r="RVP33" s="128"/>
      <c r="RVQ33" s="128"/>
      <c r="RVR33" s="128"/>
      <c r="RVS33" s="128"/>
      <c r="RVT33" s="128"/>
      <c r="RVU33" s="128"/>
      <c r="RVV33" s="128"/>
      <c r="RVW33" s="128"/>
      <c r="RVX33" s="128"/>
      <c r="RVY33" s="128"/>
      <c r="RVZ33" s="128"/>
      <c r="RWA33" s="128"/>
      <c r="RWB33" s="128"/>
      <c r="RWC33" s="128"/>
      <c r="RWD33" s="128"/>
      <c r="RWE33" s="128"/>
      <c r="RWF33" s="128"/>
      <c r="RWG33" s="128"/>
      <c r="RWH33" s="128"/>
      <c r="RWI33" s="128"/>
      <c r="RWJ33" s="128"/>
      <c r="RWK33" s="128"/>
      <c r="RWL33" s="128"/>
      <c r="RWM33" s="128"/>
      <c r="RWN33" s="128"/>
      <c r="RWO33" s="128"/>
      <c r="RWP33" s="128"/>
      <c r="RWQ33" s="128"/>
      <c r="RWR33" s="128"/>
      <c r="RWS33" s="128"/>
      <c r="RWT33" s="128"/>
      <c r="RWU33" s="128"/>
      <c r="RWV33" s="128"/>
      <c r="RWW33" s="128"/>
      <c r="RWX33" s="128"/>
      <c r="RWY33" s="128"/>
      <c r="RWZ33" s="128"/>
      <c r="RXA33" s="128"/>
      <c r="RXB33" s="128"/>
      <c r="RXC33" s="128"/>
      <c r="RXD33" s="128"/>
      <c r="RXE33" s="128"/>
      <c r="RXF33" s="128"/>
      <c r="RXG33" s="128"/>
      <c r="RXH33" s="128"/>
      <c r="RXI33" s="128"/>
      <c r="RXJ33" s="128"/>
      <c r="RXK33" s="128"/>
      <c r="RXL33" s="128"/>
      <c r="RXM33" s="128"/>
      <c r="RXN33" s="128"/>
      <c r="RXO33" s="128"/>
      <c r="RXP33" s="128"/>
      <c r="RXQ33" s="128"/>
      <c r="RXR33" s="128"/>
      <c r="RXS33" s="128"/>
      <c r="RXT33" s="128"/>
      <c r="RXU33" s="128"/>
      <c r="RXV33" s="128"/>
      <c r="RXW33" s="128"/>
      <c r="RXX33" s="128"/>
      <c r="RXY33" s="128"/>
      <c r="RXZ33" s="128"/>
      <c r="RYA33" s="128"/>
      <c r="RYB33" s="128"/>
      <c r="RYC33" s="128"/>
      <c r="RYD33" s="128"/>
      <c r="RYE33" s="128"/>
      <c r="RYF33" s="128"/>
      <c r="RYG33" s="128"/>
      <c r="RYH33" s="128"/>
      <c r="RYI33" s="128"/>
      <c r="RYJ33" s="128"/>
      <c r="RYK33" s="128"/>
      <c r="RYL33" s="128"/>
      <c r="RYM33" s="128"/>
      <c r="RYN33" s="128"/>
      <c r="RYO33" s="128"/>
      <c r="RYP33" s="128"/>
      <c r="RYQ33" s="128"/>
      <c r="RYR33" s="128"/>
      <c r="RYS33" s="128"/>
      <c r="RYT33" s="128"/>
      <c r="RYU33" s="128"/>
      <c r="RYV33" s="128"/>
      <c r="RYW33" s="128"/>
      <c r="RYX33" s="128"/>
      <c r="RYY33" s="128"/>
      <c r="RYZ33" s="128"/>
      <c r="RZA33" s="128"/>
      <c r="RZB33" s="128"/>
      <c r="RZC33" s="128"/>
      <c r="RZD33" s="128"/>
      <c r="RZE33" s="128"/>
      <c r="RZF33" s="128"/>
      <c r="RZG33" s="128"/>
      <c r="RZH33" s="128"/>
      <c r="RZI33" s="128"/>
      <c r="RZJ33" s="128"/>
      <c r="RZK33" s="128"/>
      <c r="RZL33" s="128"/>
      <c r="RZM33" s="128"/>
      <c r="RZN33" s="128"/>
      <c r="RZO33" s="128"/>
      <c r="RZP33" s="128"/>
      <c r="RZQ33" s="128"/>
      <c r="RZR33" s="128"/>
      <c r="RZS33" s="128"/>
      <c r="RZT33" s="128"/>
      <c r="RZU33" s="128"/>
      <c r="RZV33" s="128"/>
      <c r="RZW33" s="128"/>
      <c r="RZX33" s="128"/>
      <c r="RZY33" s="128"/>
      <c r="RZZ33" s="128"/>
      <c r="SAA33" s="128"/>
      <c r="SAB33" s="128"/>
      <c r="SAC33" s="128"/>
      <c r="SAD33" s="128"/>
      <c r="SAE33" s="128"/>
      <c r="SAF33" s="128"/>
      <c r="SAG33" s="128"/>
      <c r="SAH33" s="128"/>
      <c r="SAI33" s="128"/>
      <c r="SAJ33" s="128"/>
      <c r="SAK33" s="128"/>
      <c r="SAL33" s="128"/>
      <c r="SAM33" s="128"/>
      <c r="SAN33" s="128"/>
      <c r="SAO33" s="128"/>
      <c r="SAP33" s="128"/>
      <c r="SAQ33" s="128"/>
      <c r="SAR33" s="128"/>
      <c r="SAS33" s="128"/>
      <c r="SAT33" s="128"/>
      <c r="SAU33" s="128"/>
      <c r="SAV33" s="128"/>
      <c r="SAW33" s="128"/>
      <c r="SAX33" s="128"/>
      <c r="SAY33" s="128"/>
      <c r="SAZ33" s="128"/>
      <c r="SBA33" s="128"/>
      <c r="SBB33" s="128"/>
      <c r="SBC33" s="128"/>
      <c r="SBD33" s="128"/>
      <c r="SBE33" s="128"/>
      <c r="SBF33" s="128"/>
      <c r="SBG33" s="128"/>
      <c r="SBH33" s="128"/>
      <c r="SBI33" s="128"/>
      <c r="SBJ33" s="128"/>
      <c r="SBK33" s="128"/>
      <c r="SBL33" s="128"/>
      <c r="SBM33" s="128"/>
      <c r="SBN33" s="128"/>
      <c r="SBO33" s="128"/>
      <c r="SBP33" s="128"/>
      <c r="SBQ33" s="128"/>
      <c r="SBR33" s="128"/>
      <c r="SBS33" s="128"/>
      <c r="SBT33" s="128"/>
      <c r="SBU33" s="128"/>
      <c r="SBV33" s="128"/>
      <c r="SBW33" s="128"/>
      <c r="SBX33" s="128"/>
      <c r="SBY33" s="128"/>
      <c r="SBZ33" s="128"/>
      <c r="SCA33" s="128"/>
      <c r="SCB33" s="128"/>
      <c r="SCC33" s="128"/>
      <c r="SCD33" s="128"/>
      <c r="SCE33" s="128"/>
      <c r="SCF33" s="128"/>
      <c r="SCG33" s="128"/>
      <c r="SCH33" s="128"/>
      <c r="SCI33" s="128"/>
      <c r="SCJ33" s="128"/>
      <c r="SCK33" s="128"/>
      <c r="SCL33" s="128"/>
      <c r="SCM33" s="128"/>
      <c r="SCN33" s="128"/>
      <c r="SCO33" s="128"/>
      <c r="SCP33" s="128"/>
      <c r="SCQ33" s="128"/>
      <c r="SCR33" s="128"/>
      <c r="SCS33" s="128"/>
      <c r="SCT33" s="128"/>
      <c r="SCU33" s="128"/>
      <c r="SCV33" s="128"/>
      <c r="SCW33" s="128"/>
      <c r="SCX33" s="128"/>
      <c r="SCY33" s="128"/>
      <c r="SCZ33" s="128"/>
      <c r="SDA33" s="128"/>
      <c r="SDB33" s="128"/>
      <c r="SDC33" s="128"/>
      <c r="SDD33" s="128"/>
      <c r="SDE33" s="128"/>
      <c r="SDF33" s="128"/>
      <c r="SDG33" s="128"/>
      <c r="SDH33" s="128"/>
      <c r="SDI33" s="128"/>
      <c r="SDJ33" s="128"/>
      <c r="SDK33" s="128"/>
      <c r="SDL33" s="128"/>
      <c r="SDM33" s="128"/>
      <c r="SDN33" s="128"/>
      <c r="SDO33" s="128"/>
      <c r="SDP33" s="128"/>
      <c r="SDQ33" s="128"/>
      <c r="SDR33" s="128"/>
      <c r="SDS33" s="128"/>
      <c r="SDT33" s="128"/>
      <c r="SDU33" s="128"/>
      <c r="SDV33" s="128"/>
      <c r="SDW33" s="128"/>
      <c r="SDX33" s="128"/>
      <c r="SDY33" s="128"/>
      <c r="SDZ33" s="128"/>
      <c r="SEA33" s="128"/>
      <c r="SEB33" s="128"/>
      <c r="SEC33" s="128"/>
      <c r="SED33" s="128"/>
      <c r="SEE33" s="128"/>
      <c r="SEF33" s="128"/>
      <c r="SEG33" s="128"/>
      <c r="SEH33" s="128"/>
      <c r="SEI33" s="128"/>
      <c r="SEJ33" s="128"/>
      <c r="SEK33" s="128"/>
      <c r="SEL33" s="128"/>
      <c r="SEM33" s="128"/>
      <c r="SEN33" s="128"/>
      <c r="SEO33" s="128"/>
      <c r="SEP33" s="128"/>
      <c r="SEQ33" s="128"/>
      <c r="SER33" s="128"/>
      <c r="SES33" s="128"/>
      <c r="SET33" s="128"/>
      <c r="SEU33" s="128"/>
      <c r="SEV33" s="128"/>
      <c r="SEW33" s="128"/>
      <c r="SEX33" s="128"/>
      <c r="SEY33" s="128"/>
      <c r="SEZ33" s="128"/>
      <c r="SFA33" s="128"/>
      <c r="SFB33" s="128"/>
      <c r="SFC33" s="128"/>
      <c r="SFD33" s="128"/>
      <c r="SFE33" s="128"/>
      <c r="SFF33" s="128"/>
      <c r="SFG33" s="128"/>
      <c r="SFH33" s="128"/>
      <c r="SFI33" s="128"/>
      <c r="SFJ33" s="128"/>
      <c r="SFK33" s="128"/>
      <c r="SFL33" s="128"/>
      <c r="SFM33" s="128"/>
      <c r="SFN33" s="128"/>
      <c r="SFO33" s="128"/>
      <c r="SFP33" s="128"/>
      <c r="SFQ33" s="128"/>
      <c r="SFR33" s="128"/>
      <c r="SFS33" s="128"/>
      <c r="SFT33" s="128"/>
      <c r="SFU33" s="128"/>
      <c r="SFV33" s="128"/>
      <c r="SFW33" s="128"/>
      <c r="SFX33" s="128"/>
      <c r="SFY33" s="128"/>
      <c r="SFZ33" s="128"/>
      <c r="SGA33" s="128"/>
      <c r="SGB33" s="128"/>
      <c r="SGC33" s="128"/>
      <c r="SGD33" s="128"/>
      <c r="SGE33" s="128"/>
      <c r="SGF33" s="128"/>
      <c r="SGG33" s="128"/>
      <c r="SGH33" s="128"/>
      <c r="SGI33" s="128"/>
      <c r="SGJ33" s="128"/>
      <c r="SGK33" s="128"/>
      <c r="SGL33" s="128"/>
      <c r="SGM33" s="128"/>
      <c r="SGN33" s="128"/>
      <c r="SGO33" s="128"/>
      <c r="SGP33" s="128"/>
      <c r="SGQ33" s="128"/>
      <c r="SGR33" s="128"/>
      <c r="SGS33" s="128"/>
      <c r="SGT33" s="128"/>
      <c r="SGU33" s="128"/>
      <c r="SGV33" s="128"/>
      <c r="SGW33" s="128"/>
      <c r="SGX33" s="128"/>
      <c r="SGY33" s="128"/>
      <c r="SGZ33" s="128"/>
      <c r="SHA33" s="128"/>
      <c r="SHB33" s="128"/>
      <c r="SHC33" s="128"/>
      <c r="SHD33" s="128"/>
      <c r="SHE33" s="128"/>
      <c r="SHF33" s="128"/>
      <c r="SHG33" s="128"/>
      <c r="SHH33" s="128"/>
      <c r="SHI33" s="128"/>
      <c r="SHJ33" s="128"/>
      <c r="SHK33" s="128"/>
      <c r="SHL33" s="128"/>
      <c r="SHM33" s="128"/>
      <c r="SHN33" s="128"/>
      <c r="SHO33" s="128"/>
      <c r="SHP33" s="128"/>
      <c r="SHQ33" s="128"/>
      <c r="SHR33" s="128"/>
      <c r="SHS33" s="128"/>
      <c r="SHT33" s="128"/>
      <c r="SHU33" s="128"/>
      <c r="SHV33" s="128"/>
      <c r="SHW33" s="128"/>
      <c r="SHX33" s="128"/>
      <c r="SHY33" s="128"/>
      <c r="SHZ33" s="128"/>
      <c r="SIA33" s="128"/>
      <c r="SIB33" s="128"/>
      <c r="SIC33" s="128"/>
      <c r="SID33" s="128"/>
      <c r="SIE33" s="128"/>
      <c r="SIF33" s="128"/>
      <c r="SIG33" s="128"/>
      <c r="SIH33" s="128"/>
      <c r="SII33" s="128"/>
      <c r="SIJ33" s="128"/>
      <c r="SIK33" s="128"/>
      <c r="SIL33" s="128"/>
      <c r="SIM33" s="128"/>
      <c r="SIN33" s="128"/>
      <c r="SIO33" s="128"/>
      <c r="SIP33" s="128"/>
      <c r="SIQ33" s="128"/>
      <c r="SIR33" s="128"/>
      <c r="SIS33" s="128"/>
      <c r="SIT33" s="128"/>
      <c r="SIU33" s="128"/>
      <c r="SIV33" s="128"/>
      <c r="SIW33" s="128"/>
      <c r="SIX33" s="128"/>
      <c r="SIY33" s="128"/>
      <c r="SIZ33" s="128"/>
      <c r="SJA33" s="128"/>
      <c r="SJB33" s="128"/>
      <c r="SJC33" s="128"/>
      <c r="SJD33" s="128"/>
      <c r="SJE33" s="128"/>
      <c r="SJF33" s="128"/>
      <c r="SJG33" s="128"/>
      <c r="SJH33" s="128"/>
      <c r="SJI33" s="128"/>
      <c r="SJJ33" s="128"/>
      <c r="SJK33" s="128"/>
      <c r="SJL33" s="128"/>
      <c r="SJM33" s="128"/>
      <c r="SJN33" s="128"/>
      <c r="SJO33" s="128"/>
      <c r="SJP33" s="128"/>
      <c r="SJQ33" s="128"/>
      <c r="SJR33" s="128"/>
      <c r="SJS33" s="128"/>
      <c r="SJT33" s="128"/>
      <c r="SJU33" s="128"/>
      <c r="SJV33" s="128"/>
      <c r="SJW33" s="128"/>
      <c r="SJX33" s="128"/>
      <c r="SJY33" s="128"/>
      <c r="SJZ33" s="128"/>
      <c r="SKA33" s="128"/>
      <c r="SKB33" s="128"/>
      <c r="SKC33" s="128"/>
      <c r="SKD33" s="128"/>
      <c r="SKE33" s="128"/>
      <c r="SKF33" s="128"/>
      <c r="SKG33" s="128"/>
      <c r="SKH33" s="128"/>
      <c r="SKI33" s="128"/>
      <c r="SKJ33" s="128"/>
      <c r="SKK33" s="128"/>
      <c r="SKL33" s="128"/>
      <c r="SKM33" s="128"/>
      <c r="SKN33" s="128"/>
      <c r="SKO33" s="128"/>
      <c r="SKP33" s="128"/>
      <c r="SKQ33" s="128"/>
      <c r="SKR33" s="128"/>
      <c r="SKS33" s="128"/>
      <c r="SKT33" s="128"/>
      <c r="SKU33" s="128"/>
      <c r="SKV33" s="128"/>
      <c r="SKW33" s="128"/>
      <c r="SKX33" s="128"/>
      <c r="SKY33" s="128"/>
      <c r="SKZ33" s="128"/>
      <c r="SLA33" s="128"/>
      <c r="SLB33" s="128"/>
      <c r="SLC33" s="128"/>
      <c r="SLD33" s="128"/>
      <c r="SLE33" s="128"/>
      <c r="SLF33" s="128"/>
      <c r="SLG33" s="128"/>
      <c r="SLH33" s="128"/>
      <c r="SLI33" s="128"/>
      <c r="SLJ33" s="128"/>
      <c r="SLK33" s="128"/>
      <c r="SLL33" s="128"/>
      <c r="SLM33" s="128"/>
      <c r="SLN33" s="128"/>
      <c r="SLO33" s="128"/>
      <c r="SLP33" s="128"/>
      <c r="SLQ33" s="128"/>
      <c r="SLR33" s="128"/>
      <c r="SLS33" s="128"/>
      <c r="SLT33" s="128"/>
      <c r="SLU33" s="128"/>
      <c r="SLV33" s="128"/>
      <c r="SLW33" s="128"/>
      <c r="SLX33" s="128"/>
      <c r="SLY33" s="128"/>
      <c r="SLZ33" s="128"/>
      <c r="SMA33" s="128"/>
      <c r="SMB33" s="128"/>
      <c r="SMC33" s="128"/>
      <c r="SMD33" s="128"/>
      <c r="SME33" s="128"/>
      <c r="SMF33" s="128"/>
      <c r="SMG33" s="128"/>
      <c r="SMH33" s="128"/>
      <c r="SMI33" s="128"/>
      <c r="SMJ33" s="128"/>
      <c r="SMK33" s="128"/>
      <c r="SML33" s="128"/>
      <c r="SMM33" s="128"/>
      <c r="SMN33" s="128"/>
      <c r="SMO33" s="128"/>
      <c r="SMP33" s="128"/>
      <c r="SMQ33" s="128"/>
      <c r="SMR33" s="128"/>
      <c r="SMS33" s="128"/>
      <c r="SMT33" s="128"/>
      <c r="SMU33" s="128"/>
      <c r="SMV33" s="128"/>
      <c r="SMW33" s="128"/>
      <c r="SMX33" s="128"/>
      <c r="SMY33" s="128"/>
      <c r="SMZ33" s="128"/>
      <c r="SNA33" s="128"/>
      <c r="SNB33" s="128"/>
      <c r="SNC33" s="128"/>
      <c r="SND33" s="128"/>
      <c r="SNE33" s="128"/>
      <c r="SNF33" s="128"/>
      <c r="SNG33" s="128"/>
      <c r="SNH33" s="128"/>
      <c r="SNI33" s="128"/>
      <c r="SNJ33" s="128"/>
      <c r="SNK33" s="128"/>
      <c r="SNL33" s="128"/>
      <c r="SNM33" s="128"/>
      <c r="SNN33" s="128"/>
      <c r="SNO33" s="128"/>
      <c r="SNP33" s="128"/>
      <c r="SNQ33" s="128"/>
      <c r="SNR33" s="128"/>
      <c r="SNS33" s="128"/>
      <c r="SNT33" s="128"/>
      <c r="SNU33" s="128"/>
      <c r="SNV33" s="128"/>
      <c r="SNW33" s="128"/>
      <c r="SNX33" s="128"/>
      <c r="SNY33" s="128"/>
      <c r="SNZ33" s="128"/>
      <c r="SOA33" s="128"/>
      <c r="SOB33" s="128"/>
      <c r="SOC33" s="128"/>
      <c r="SOD33" s="128"/>
      <c r="SOE33" s="128"/>
      <c r="SOF33" s="128"/>
      <c r="SOG33" s="128"/>
      <c r="SOH33" s="128"/>
      <c r="SOI33" s="128"/>
      <c r="SOJ33" s="128"/>
      <c r="SOK33" s="128"/>
      <c r="SOL33" s="128"/>
      <c r="SOM33" s="128"/>
      <c r="SON33" s="128"/>
      <c r="SOO33" s="128"/>
      <c r="SOP33" s="128"/>
      <c r="SOQ33" s="128"/>
      <c r="SOR33" s="128"/>
      <c r="SOS33" s="128"/>
      <c r="SOT33" s="128"/>
      <c r="SOU33" s="128"/>
      <c r="SOV33" s="128"/>
      <c r="SOW33" s="128"/>
      <c r="SOX33" s="128"/>
      <c r="SOY33" s="128"/>
      <c r="SOZ33" s="128"/>
      <c r="SPA33" s="128"/>
      <c r="SPB33" s="128"/>
      <c r="SPC33" s="128"/>
      <c r="SPD33" s="128"/>
      <c r="SPE33" s="128"/>
      <c r="SPF33" s="128"/>
      <c r="SPG33" s="128"/>
      <c r="SPH33" s="128"/>
      <c r="SPI33" s="128"/>
      <c r="SPJ33" s="128"/>
      <c r="SPK33" s="128"/>
      <c r="SPL33" s="128"/>
      <c r="SPM33" s="128"/>
      <c r="SPN33" s="128"/>
      <c r="SPO33" s="128"/>
      <c r="SPP33" s="128"/>
      <c r="SPQ33" s="128"/>
      <c r="SPR33" s="128"/>
      <c r="SPS33" s="128"/>
      <c r="SPT33" s="128"/>
      <c r="SPU33" s="128"/>
      <c r="SPV33" s="128"/>
      <c r="SPW33" s="128"/>
      <c r="SPX33" s="128"/>
      <c r="SPY33" s="128"/>
      <c r="SPZ33" s="128"/>
      <c r="SQA33" s="128"/>
      <c r="SQB33" s="128"/>
      <c r="SQC33" s="128"/>
      <c r="SQD33" s="128"/>
      <c r="SQE33" s="128"/>
      <c r="SQF33" s="128"/>
      <c r="SQG33" s="128"/>
      <c r="SQH33" s="128"/>
      <c r="SQI33" s="128"/>
      <c r="SQJ33" s="128"/>
      <c r="SQK33" s="128"/>
      <c r="SQL33" s="128"/>
      <c r="SQM33" s="128"/>
      <c r="SQN33" s="128"/>
      <c r="SQO33" s="128"/>
      <c r="SQP33" s="128"/>
      <c r="SQQ33" s="128"/>
      <c r="SQR33" s="128"/>
      <c r="SQS33" s="128"/>
      <c r="SQT33" s="128"/>
      <c r="SQU33" s="128"/>
      <c r="SQV33" s="128"/>
      <c r="SQW33" s="128"/>
      <c r="SQX33" s="128"/>
      <c r="SQY33" s="128"/>
      <c r="SQZ33" s="128"/>
      <c r="SRA33" s="128"/>
      <c r="SRB33" s="128"/>
      <c r="SRC33" s="128"/>
      <c r="SRD33" s="128"/>
      <c r="SRE33" s="128"/>
      <c r="SRF33" s="128"/>
      <c r="SRG33" s="128"/>
      <c r="SRH33" s="128"/>
      <c r="SRI33" s="128"/>
      <c r="SRJ33" s="128"/>
      <c r="SRK33" s="128"/>
      <c r="SRL33" s="128"/>
      <c r="SRM33" s="128"/>
      <c r="SRN33" s="128"/>
      <c r="SRO33" s="128"/>
      <c r="SRP33" s="128"/>
      <c r="SRQ33" s="128"/>
      <c r="SRR33" s="128"/>
      <c r="SRS33" s="128"/>
      <c r="SRT33" s="128"/>
      <c r="SRU33" s="128"/>
      <c r="SRV33" s="128"/>
      <c r="SRW33" s="128"/>
      <c r="SRX33" s="128"/>
      <c r="SRY33" s="128"/>
      <c r="SRZ33" s="128"/>
      <c r="SSA33" s="128"/>
      <c r="SSB33" s="128"/>
      <c r="SSC33" s="128"/>
      <c r="SSD33" s="128"/>
      <c r="SSE33" s="128"/>
      <c r="SSF33" s="128"/>
      <c r="SSG33" s="128"/>
      <c r="SSH33" s="128"/>
      <c r="SSI33" s="128"/>
      <c r="SSJ33" s="128"/>
      <c r="SSK33" s="128"/>
      <c r="SSL33" s="128"/>
      <c r="SSM33" s="128"/>
      <c r="SSN33" s="128"/>
      <c r="SSO33" s="128"/>
      <c r="SSP33" s="128"/>
      <c r="SSQ33" s="128"/>
      <c r="SSR33" s="128"/>
      <c r="SSS33" s="128"/>
      <c r="SST33" s="128"/>
      <c r="SSU33" s="128"/>
      <c r="SSV33" s="128"/>
      <c r="SSW33" s="128"/>
      <c r="SSX33" s="128"/>
      <c r="SSY33" s="128"/>
      <c r="SSZ33" s="128"/>
      <c r="STA33" s="128"/>
      <c r="STB33" s="128"/>
      <c r="STC33" s="128"/>
      <c r="STD33" s="128"/>
      <c r="STE33" s="128"/>
      <c r="STF33" s="128"/>
      <c r="STG33" s="128"/>
      <c r="STH33" s="128"/>
      <c r="STI33" s="128"/>
      <c r="STJ33" s="128"/>
      <c r="STK33" s="128"/>
      <c r="STL33" s="128"/>
      <c r="STM33" s="128"/>
      <c r="STN33" s="128"/>
      <c r="STO33" s="128"/>
      <c r="STP33" s="128"/>
      <c r="STQ33" s="128"/>
      <c r="STR33" s="128"/>
      <c r="STS33" s="128"/>
      <c r="STT33" s="128"/>
      <c r="STU33" s="128"/>
      <c r="STV33" s="128"/>
      <c r="STW33" s="128"/>
      <c r="STX33" s="128"/>
      <c r="STY33" s="128"/>
      <c r="STZ33" s="128"/>
      <c r="SUA33" s="128"/>
      <c r="SUB33" s="128"/>
      <c r="SUC33" s="128"/>
      <c r="SUD33" s="128"/>
      <c r="SUE33" s="128"/>
      <c r="SUF33" s="128"/>
      <c r="SUG33" s="128"/>
      <c r="SUH33" s="128"/>
      <c r="SUI33" s="128"/>
      <c r="SUJ33" s="128"/>
      <c r="SUK33" s="128"/>
      <c r="SUL33" s="128"/>
      <c r="SUM33" s="128"/>
      <c r="SUN33" s="128"/>
      <c r="SUO33" s="128"/>
      <c r="SUP33" s="128"/>
      <c r="SUQ33" s="128"/>
      <c r="SUR33" s="128"/>
      <c r="SUS33" s="128"/>
      <c r="SUT33" s="128"/>
      <c r="SUU33" s="128"/>
      <c r="SUV33" s="128"/>
      <c r="SUW33" s="128"/>
      <c r="SUX33" s="128"/>
      <c r="SUY33" s="128"/>
      <c r="SUZ33" s="128"/>
      <c r="SVA33" s="128"/>
      <c r="SVB33" s="128"/>
      <c r="SVC33" s="128"/>
      <c r="SVD33" s="128"/>
      <c r="SVE33" s="128"/>
      <c r="SVF33" s="128"/>
      <c r="SVG33" s="128"/>
      <c r="SVH33" s="128"/>
      <c r="SVI33" s="128"/>
      <c r="SVJ33" s="128"/>
      <c r="SVK33" s="128"/>
      <c r="SVL33" s="128"/>
      <c r="SVM33" s="128"/>
      <c r="SVN33" s="128"/>
      <c r="SVO33" s="128"/>
      <c r="SVP33" s="128"/>
      <c r="SVQ33" s="128"/>
      <c r="SVR33" s="128"/>
      <c r="SVS33" s="128"/>
      <c r="SVT33" s="128"/>
      <c r="SVU33" s="128"/>
      <c r="SVV33" s="128"/>
      <c r="SVW33" s="128"/>
      <c r="SVX33" s="128"/>
      <c r="SVY33" s="128"/>
      <c r="SVZ33" s="128"/>
      <c r="SWA33" s="128"/>
      <c r="SWB33" s="128"/>
      <c r="SWC33" s="128"/>
      <c r="SWD33" s="128"/>
      <c r="SWE33" s="128"/>
      <c r="SWF33" s="128"/>
      <c r="SWG33" s="128"/>
      <c r="SWH33" s="128"/>
      <c r="SWI33" s="128"/>
      <c r="SWJ33" s="128"/>
      <c r="SWK33" s="128"/>
      <c r="SWL33" s="128"/>
      <c r="SWM33" s="128"/>
      <c r="SWN33" s="128"/>
      <c r="SWO33" s="128"/>
      <c r="SWP33" s="128"/>
      <c r="SWQ33" s="128"/>
      <c r="SWR33" s="128"/>
      <c r="SWS33" s="128"/>
      <c r="SWT33" s="128"/>
      <c r="SWU33" s="128"/>
      <c r="SWV33" s="128"/>
      <c r="SWW33" s="128"/>
      <c r="SWX33" s="128"/>
      <c r="SWY33" s="128"/>
      <c r="SWZ33" s="128"/>
      <c r="SXA33" s="128"/>
      <c r="SXB33" s="128"/>
      <c r="SXC33" s="128"/>
      <c r="SXD33" s="128"/>
      <c r="SXE33" s="128"/>
      <c r="SXF33" s="128"/>
      <c r="SXG33" s="128"/>
      <c r="SXH33" s="128"/>
      <c r="SXI33" s="128"/>
      <c r="SXJ33" s="128"/>
      <c r="SXK33" s="128"/>
      <c r="SXL33" s="128"/>
      <c r="SXM33" s="128"/>
      <c r="SXN33" s="128"/>
      <c r="SXO33" s="128"/>
      <c r="SXP33" s="128"/>
      <c r="SXQ33" s="128"/>
      <c r="SXR33" s="128"/>
      <c r="SXS33" s="128"/>
      <c r="SXT33" s="128"/>
      <c r="SXU33" s="128"/>
      <c r="SXV33" s="128"/>
      <c r="SXW33" s="128"/>
      <c r="SXX33" s="128"/>
      <c r="SXY33" s="128"/>
      <c r="SXZ33" s="128"/>
      <c r="SYA33" s="128"/>
      <c r="SYB33" s="128"/>
      <c r="SYC33" s="128"/>
      <c r="SYD33" s="128"/>
      <c r="SYE33" s="128"/>
      <c r="SYF33" s="128"/>
      <c r="SYG33" s="128"/>
      <c r="SYH33" s="128"/>
      <c r="SYI33" s="128"/>
      <c r="SYJ33" s="128"/>
      <c r="SYK33" s="128"/>
      <c r="SYL33" s="128"/>
      <c r="SYM33" s="128"/>
      <c r="SYN33" s="128"/>
      <c r="SYO33" s="128"/>
      <c r="SYP33" s="128"/>
      <c r="SYQ33" s="128"/>
      <c r="SYR33" s="128"/>
      <c r="SYS33" s="128"/>
      <c r="SYT33" s="128"/>
      <c r="SYU33" s="128"/>
      <c r="SYV33" s="128"/>
      <c r="SYW33" s="128"/>
      <c r="SYX33" s="128"/>
      <c r="SYY33" s="128"/>
      <c r="SYZ33" s="128"/>
      <c r="SZA33" s="128"/>
      <c r="SZB33" s="128"/>
      <c r="SZC33" s="128"/>
      <c r="SZD33" s="128"/>
      <c r="SZE33" s="128"/>
      <c r="SZF33" s="128"/>
      <c r="SZG33" s="128"/>
      <c r="SZH33" s="128"/>
      <c r="SZI33" s="128"/>
      <c r="SZJ33" s="128"/>
      <c r="SZK33" s="128"/>
      <c r="SZL33" s="128"/>
      <c r="SZM33" s="128"/>
      <c r="SZN33" s="128"/>
      <c r="SZO33" s="128"/>
      <c r="SZP33" s="128"/>
      <c r="SZQ33" s="128"/>
      <c r="SZR33" s="128"/>
      <c r="SZS33" s="128"/>
      <c r="SZT33" s="128"/>
      <c r="SZU33" s="128"/>
      <c r="SZV33" s="128"/>
      <c r="SZW33" s="128"/>
      <c r="SZX33" s="128"/>
      <c r="SZY33" s="128"/>
      <c r="SZZ33" s="128"/>
      <c r="TAA33" s="128"/>
      <c r="TAB33" s="128"/>
      <c r="TAC33" s="128"/>
      <c r="TAD33" s="128"/>
      <c r="TAE33" s="128"/>
      <c r="TAF33" s="128"/>
      <c r="TAG33" s="128"/>
      <c r="TAH33" s="128"/>
      <c r="TAI33" s="128"/>
      <c r="TAJ33" s="128"/>
      <c r="TAK33" s="128"/>
      <c r="TAL33" s="128"/>
      <c r="TAM33" s="128"/>
      <c r="TAN33" s="128"/>
      <c r="TAO33" s="128"/>
      <c r="TAP33" s="128"/>
      <c r="TAQ33" s="128"/>
      <c r="TAR33" s="128"/>
      <c r="TAS33" s="128"/>
      <c r="TAT33" s="128"/>
      <c r="TAU33" s="128"/>
      <c r="TAV33" s="128"/>
      <c r="TAW33" s="128"/>
      <c r="TAX33" s="128"/>
      <c r="TAY33" s="128"/>
      <c r="TAZ33" s="128"/>
      <c r="TBA33" s="128"/>
      <c r="TBB33" s="128"/>
      <c r="TBC33" s="128"/>
      <c r="TBD33" s="128"/>
      <c r="TBE33" s="128"/>
      <c r="TBF33" s="128"/>
      <c r="TBG33" s="128"/>
      <c r="TBH33" s="128"/>
      <c r="TBI33" s="128"/>
      <c r="TBJ33" s="128"/>
      <c r="TBK33" s="128"/>
      <c r="TBL33" s="128"/>
      <c r="TBM33" s="128"/>
      <c r="TBN33" s="128"/>
      <c r="TBO33" s="128"/>
      <c r="TBP33" s="128"/>
      <c r="TBQ33" s="128"/>
      <c r="TBR33" s="128"/>
      <c r="TBS33" s="128"/>
      <c r="TBT33" s="128"/>
      <c r="TBU33" s="128"/>
      <c r="TBV33" s="128"/>
      <c r="TBW33" s="128"/>
      <c r="TBX33" s="128"/>
      <c r="TBY33" s="128"/>
      <c r="TBZ33" s="128"/>
      <c r="TCA33" s="128"/>
      <c r="TCB33" s="128"/>
      <c r="TCC33" s="128"/>
      <c r="TCD33" s="128"/>
      <c r="TCE33" s="128"/>
      <c r="TCF33" s="128"/>
      <c r="TCG33" s="128"/>
      <c r="TCH33" s="128"/>
      <c r="TCI33" s="128"/>
      <c r="TCJ33" s="128"/>
      <c r="TCK33" s="128"/>
      <c r="TCL33" s="128"/>
      <c r="TCM33" s="128"/>
      <c r="TCN33" s="128"/>
      <c r="TCO33" s="128"/>
      <c r="TCP33" s="128"/>
      <c r="TCQ33" s="128"/>
      <c r="TCR33" s="128"/>
      <c r="TCS33" s="128"/>
      <c r="TCT33" s="128"/>
      <c r="TCU33" s="128"/>
      <c r="TCV33" s="128"/>
      <c r="TCW33" s="128"/>
      <c r="TCX33" s="128"/>
      <c r="TCY33" s="128"/>
      <c r="TCZ33" s="128"/>
      <c r="TDA33" s="128"/>
      <c r="TDB33" s="128"/>
      <c r="TDC33" s="128"/>
      <c r="TDD33" s="128"/>
      <c r="TDE33" s="128"/>
      <c r="TDF33" s="128"/>
      <c r="TDG33" s="128"/>
      <c r="TDH33" s="128"/>
      <c r="TDI33" s="128"/>
      <c r="TDJ33" s="128"/>
      <c r="TDK33" s="128"/>
      <c r="TDL33" s="128"/>
      <c r="TDM33" s="128"/>
      <c r="TDN33" s="128"/>
      <c r="TDO33" s="128"/>
      <c r="TDP33" s="128"/>
      <c r="TDQ33" s="128"/>
      <c r="TDR33" s="128"/>
      <c r="TDS33" s="128"/>
      <c r="TDT33" s="128"/>
      <c r="TDU33" s="128"/>
      <c r="TDV33" s="128"/>
      <c r="TDW33" s="128"/>
      <c r="TDX33" s="128"/>
      <c r="TDY33" s="128"/>
      <c r="TDZ33" s="128"/>
      <c r="TEA33" s="128"/>
      <c r="TEB33" s="128"/>
      <c r="TEC33" s="128"/>
      <c r="TED33" s="128"/>
      <c r="TEE33" s="128"/>
      <c r="TEF33" s="128"/>
      <c r="TEG33" s="128"/>
      <c r="TEH33" s="128"/>
      <c r="TEI33" s="128"/>
      <c r="TEJ33" s="128"/>
      <c r="TEK33" s="128"/>
      <c r="TEL33" s="128"/>
      <c r="TEM33" s="128"/>
      <c r="TEN33" s="128"/>
      <c r="TEO33" s="128"/>
      <c r="TEP33" s="128"/>
      <c r="TEQ33" s="128"/>
      <c r="TER33" s="128"/>
      <c r="TES33" s="128"/>
      <c r="TET33" s="128"/>
      <c r="TEU33" s="128"/>
      <c r="TEV33" s="128"/>
      <c r="TEW33" s="128"/>
      <c r="TEX33" s="128"/>
      <c r="TEY33" s="128"/>
      <c r="TEZ33" s="128"/>
      <c r="TFA33" s="128"/>
      <c r="TFB33" s="128"/>
      <c r="TFC33" s="128"/>
      <c r="TFD33" s="128"/>
      <c r="TFE33" s="128"/>
      <c r="TFF33" s="128"/>
      <c r="TFG33" s="128"/>
      <c r="TFH33" s="128"/>
      <c r="TFI33" s="128"/>
      <c r="TFJ33" s="128"/>
      <c r="TFK33" s="128"/>
      <c r="TFL33" s="128"/>
      <c r="TFM33" s="128"/>
      <c r="TFN33" s="128"/>
      <c r="TFO33" s="128"/>
      <c r="TFP33" s="128"/>
      <c r="TFQ33" s="128"/>
      <c r="TFR33" s="128"/>
      <c r="TFS33" s="128"/>
      <c r="TFT33" s="128"/>
      <c r="TFU33" s="128"/>
      <c r="TFV33" s="128"/>
      <c r="TFW33" s="128"/>
      <c r="TFX33" s="128"/>
      <c r="TFY33" s="128"/>
      <c r="TFZ33" s="128"/>
      <c r="TGA33" s="128"/>
      <c r="TGB33" s="128"/>
      <c r="TGC33" s="128"/>
      <c r="TGD33" s="128"/>
      <c r="TGE33" s="128"/>
      <c r="TGF33" s="128"/>
      <c r="TGG33" s="128"/>
      <c r="TGH33" s="128"/>
      <c r="TGI33" s="128"/>
      <c r="TGJ33" s="128"/>
      <c r="TGK33" s="128"/>
      <c r="TGL33" s="128"/>
      <c r="TGM33" s="128"/>
      <c r="TGN33" s="128"/>
      <c r="TGO33" s="128"/>
      <c r="TGP33" s="128"/>
      <c r="TGQ33" s="128"/>
      <c r="TGR33" s="128"/>
      <c r="TGS33" s="128"/>
      <c r="TGT33" s="128"/>
      <c r="TGU33" s="128"/>
      <c r="TGV33" s="128"/>
      <c r="TGW33" s="128"/>
      <c r="TGX33" s="128"/>
      <c r="TGY33" s="128"/>
      <c r="TGZ33" s="128"/>
      <c r="THA33" s="128"/>
      <c r="THB33" s="128"/>
      <c r="THC33" s="128"/>
      <c r="THD33" s="128"/>
      <c r="THE33" s="128"/>
      <c r="THF33" s="128"/>
      <c r="THG33" s="128"/>
      <c r="THH33" s="128"/>
      <c r="THI33" s="128"/>
      <c r="THJ33" s="128"/>
      <c r="THK33" s="128"/>
      <c r="THL33" s="128"/>
      <c r="THM33" s="128"/>
      <c r="THN33" s="128"/>
      <c r="THO33" s="128"/>
      <c r="THP33" s="128"/>
      <c r="THQ33" s="128"/>
      <c r="THR33" s="128"/>
      <c r="THS33" s="128"/>
      <c r="THT33" s="128"/>
      <c r="THU33" s="128"/>
      <c r="THV33" s="128"/>
      <c r="THW33" s="128"/>
      <c r="THX33" s="128"/>
      <c r="THY33" s="128"/>
      <c r="THZ33" s="128"/>
      <c r="TIA33" s="128"/>
      <c r="TIB33" s="128"/>
      <c r="TIC33" s="128"/>
      <c r="TID33" s="128"/>
      <c r="TIE33" s="128"/>
      <c r="TIF33" s="128"/>
      <c r="TIG33" s="128"/>
      <c r="TIH33" s="128"/>
      <c r="TII33" s="128"/>
      <c r="TIJ33" s="128"/>
      <c r="TIK33" s="128"/>
      <c r="TIL33" s="128"/>
      <c r="TIM33" s="128"/>
      <c r="TIN33" s="128"/>
      <c r="TIO33" s="128"/>
      <c r="TIP33" s="128"/>
      <c r="TIQ33" s="128"/>
      <c r="TIR33" s="128"/>
      <c r="TIS33" s="128"/>
      <c r="TIT33" s="128"/>
      <c r="TIU33" s="128"/>
      <c r="TIV33" s="128"/>
      <c r="TIW33" s="128"/>
      <c r="TIX33" s="128"/>
      <c r="TIY33" s="128"/>
      <c r="TIZ33" s="128"/>
      <c r="TJA33" s="128"/>
      <c r="TJB33" s="128"/>
      <c r="TJC33" s="128"/>
      <c r="TJD33" s="128"/>
      <c r="TJE33" s="128"/>
      <c r="TJF33" s="128"/>
      <c r="TJG33" s="128"/>
      <c r="TJH33" s="128"/>
      <c r="TJI33" s="128"/>
      <c r="TJJ33" s="128"/>
      <c r="TJK33" s="128"/>
      <c r="TJL33" s="128"/>
      <c r="TJM33" s="128"/>
      <c r="TJN33" s="128"/>
      <c r="TJO33" s="128"/>
      <c r="TJP33" s="128"/>
      <c r="TJQ33" s="128"/>
      <c r="TJR33" s="128"/>
      <c r="TJS33" s="128"/>
      <c r="TJT33" s="128"/>
      <c r="TJU33" s="128"/>
      <c r="TJV33" s="128"/>
      <c r="TJW33" s="128"/>
      <c r="TJX33" s="128"/>
      <c r="TJY33" s="128"/>
      <c r="TJZ33" s="128"/>
      <c r="TKA33" s="128"/>
      <c r="TKB33" s="128"/>
      <c r="TKC33" s="128"/>
      <c r="TKD33" s="128"/>
      <c r="TKE33" s="128"/>
      <c r="TKF33" s="128"/>
      <c r="TKG33" s="128"/>
      <c r="TKH33" s="128"/>
      <c r="TKI33" s="128"/>
      <c r="TKJ33" s="128"/>
      <c r="TKK33" s="128"/>
      <c r="TKL33" s="128"/>
      <c r="TKM33" s="128"/>
      <c r="TKN33" s="128"/>
      <c r="TKO33" s="128"/>
      <c r="TKP33" s="128"/>
      <c r="TKQ33" s="128"/>
      <c r="TKR33" s="128"/>
      <c r="TKS33" s="128"/>
      <c r="TKT33" s="128"/>
      <c r="TKU33" s="128"/>
      <c r="TKV33" s="128"/>
      <c r="TKW33" s="128"/>
      <c r="TKX33" s="128"/>
      <c r="TKY33" s="128"/>
      <c r="TKZ33" s="128"/>
      <c r="TLA33" s="128"/>
      <c r="TLB33" s="128"/>
      <c r="TLC33" s="128"/>
      <c r="TLD33" s="128"/>
      <c r="TLE33" s="128"/>
      <c r="TLF33" s="128"/>
      <c r="TLG33" s="128"/>
      <c r="TLH33" s="128"/>
      <c r="TLI33" s="128"/>
      <c r="TLJ33" s="128"/>
      <c r="TLK33" s="128"/>
      <c r="TLL33" s="128"/>
      <c r="TLM33" s="128"/>
      <c r="TLN33" s="128"/>
      <c r="TLO33" s="128"/>
      <c r="TLP33" s="128"/>
      <c r="TLQ33" s="128"/>
      <c r="TLR33" s="128"/>
      <c r="TLS33" s="128"/>
      <c r="TLT33" s="128"/>
      <c r="TLU33" s="128"/>
      <c r="TLV33" s="128"/>
      <c r="TLW33" s="128"/>
      <c r="TLX33" s="128"/>
      <c r="TLY33" s="128"/>
      <c r="TLZ33" s="128"/>
      <c r="TMA33" s="128"/>
      <c r="TMB33" s="128"/>
      <c r="TMC33" s="128"/>
      <c r="TMD33" s="128"/>
      <c r="TME33" s="128"/>
      <c r="TMF33" s="128"/>
      <c r="TMG33" s="128"/>
      <c r="TMH33" s="128"/>
      <c r="TMI33" s="128"/>
      <c r="TMJ33" s="128"/>
      <c r="TMK33" s="128"/>
      <c r="TML33" s="128"/>
      <c r="TMM33" s="128"/>
      <c r="TMN33" s="128"/>
      <c r="TMO33" s="128"/>
      <c r="TMP33" s="128"/>
      <c r="TMQ33" s="128"/>
      <c r="TMR33" s="128"/>
      <c r="TMS33" s="128"/>
      <c r="TMT33" s="128"/>
      <c r="TMU33" s="128"/>
      <c r="TMV33" s="128"/>
      <c r="TMW33" s="128"/>
      <c r="TMX33" s="128"/>
      <c r="TMY33" s="128"/>
      <c r="TMZ33" s="128"/>
      <c r="TNA33" s="128"/>
      <c r="TNB33" s="128"/>
      <c r="TNC33" s="128"/>
      <c r="TND33" s="128"/>
      <c r="TNE33" s="128"/>
      <c r="TNF33" s="128"/>
      <c r="TNG33" s="128"/>
      <c r="TNH33" s="128"/>
      <c r="TNI33" s="128"/>
      <c r="TNJ33" s="128"/>
      <c r="TNK33" s="128"/>
      <c r="TNL33" s="128"/>
      <c r="TNM33" s="128"/>
      <c r="TNN33" s="128"/>
      <c r="TNO33" s="128"/>
      <c r="TNP33" s="128"/>
      <c r="TNQ33" s="128"/>
      <c r="TNR33" s="128"/>
      <c r="TNS33" s="128"/>
      <c r="TNT33" s="128"/>
      <c r="TNU33" s="128"/>
      <c r="TNV33" s="128"/>
      <c r="TNW33" s="128"/>
      <c r="TNX33" s="128"/>
      <c r="TNY33" s="128"/>
      <c r="TNZ33" s="128"/>
      <c r="TOA33" s="128"/>
      <c r="TOB33" s="128"/>
      <c r="TOC33" s="128"/>
      <c r="TOD33" s="128"/>
      <c r="TOE33" s="128"/>
      <c r="TOF33" s="128"/>
      <c r="TOG33" s="128"/>
      <c r="TOH33" s="128"/>
      <c r="TOI33" s="128"/>
      <c r="TOJ33" s="128"/>
      <c r="TOK33" s="128"/>
      <c r="TOL33" s="128"/>
      <c r="TOM33" s="128"/>
      <c r="TON33" s="128"/>
      <c r="TOO33" s="128"/>
      <c r="TOP33" s="128"/>
      <c r="TOQ33" s="128"/>
      <c r="TOR33" s="128"/>
      <c r="TOS33" s="128"/>
      <c r="TOT33" s="128"/>
      <c r="TOU33" s="128"/>
      <c r="TOV33" s="128"/>
      <c r="TOW33" s="128"/>
      <c r="TOX33" s="128"/>
      <c r="TOY33" s="128"/>
      <c r="TOZ33" s="128"/>
      <c r="TPA33" s="128"/>
      <c r="TPB33" s="128"/>
      <c r="TPC33" s="128"/>
      <c r="TPD33" s="128"/>
      <c r="TPE33" s="128"/>
      <c r="TPF33" s="128"/>
      <c r="TPG33" s="128"/>
      <c r="TPH33" s="128"/>
      <c r="TPI33" s="128"/>
      <c r="TPJ33" s="128"/>
      <c r="TPK33" s="128"/>
      <c r="TPL33" s="128"/>
      <c r="TPM33" s="128"/>
      <c r="TPN33" s="128"/>
      <c r="TPO33" s="128"/>
      <c r="TPP33" s="128"/>
      <c r="TPQ33" s="128"/>
      <c r="TPR33" s="128"/>
      <c r="TPS33" s="128"/>
      <c r="TPT33" s="128"/>
      <c r="TPU33" s="128"/>
      <c r="TPV33" s="128"/>
      <c r="TPW33" s="128"/>
      <c r="TPX33" s="128"/>
      <c r="TPY33" s="128"/>
      <c r="TPZ33" s="128"/>
      <c r="TQA33" s="128"/>
      <c r="TQB33" s="128"/>
      <c r="TQC33" s="128"/>
      <c r="TQD33" s="128"/>
      <c r="TQE33" s="128"/>
      <c r="TQF33" s="128"/>
      <c r="TQG33" s="128"/>
      <c r="TQH33" s="128"/>
      <c r="TQI33" s="128"/>
      <c r="TQJ33" s="128"/>
      <c r="TQK33" s="128"/>
      <c r="TQL33" s="128"/>
      <c r="TQM33" s="128"/>
      <c r="TQN33" s="128"/>
      <c r="TQO33" s="128"/>
      <c r="TQP33" s="128"/>
      <c r="TQQ33" s="128"/>
      <c r="TQR33" s="128"/>
      <c r="TQS33" s="128"/>
      <c r="TQT33" s="128"/>
      <c r="TQU33" s="128"/>
      <c r="TQV33" s="128"/>
      <c r="TQW33" s="128"/>
      <c r="TQX33" s="128"/>
      <c r="TQY33" s="128"/>
      <c r="TQZ33" s="128"/>
      <c r="TRA33" s="128"/>
      <c r="TRB33" s="128"/>
      <c r="TRC33" s="128"/>
      <c r="TRD33" s="128"/>
      <c r="TRE33" s="128"/>
      <c r="TRF33" s="128"/>
      <c r="TRG33" s="128"/>
      <c r="TRH33" s="128"/>
      <c r="TRI33" s="128"/>
      <c r="TRJ33" s="128"/>
      <c r="TRK33" s="128"/>
      <c r="TRL33" s="128"/>
      <c r="TRM33" s="128"/>
      <c r="TRN33" s="128"/>
      <c r="TRO33" s="128"/>
      <c r="TRP33" s="128"/>
      <c r="TRQ33" s="128"/>
      <c r="TRR33" s="128"/>
      <c r="TRS33" s="128"/>
      <c r="TRT33" s="128"/>
      <c r="TRU33" s="128"/>
      <c r="TRV33" s="128"/>
      <c r="TRW33" s="128"/>
      <c r="TRX33" s="128"/>
      <c r="TRY33" s="128"/>
      <c r="TRZ33" s="128"/>
      <c r="TSA33" s="128"/>
      <c r="TSB33" s="128"/>
      <c r="TSC33" s="128"/>
      <c r="TSD33" s="128"/>
      <c r="TSE33" s="128"/>
      <c r="TSF33" s="128"/>
      <c r="TSG33" s="128"/>
      <c r="TSH33" s="128"/>
      <c r="TSI33" s="128"/>
      <c r="TSJ33" s="128"/>
      <c r="TSK33" s="128"/>
      <c r="TSL33" s="128"/>
      <c r="TSM33" s="128"/>
      <c r="TSN33" s="128"/>
      <c r="TSO33" s="128"/>
      <c r="TSP33" s="128"/>
      <c r="TSQ33" s="128"/>
      <c r="TSR33" s="128"/>
      <c r="TSS33" s="128"/>
      <c r="TST33" s="128"/>
      <c r="TSU33" s="128"/>
      <c r="TSV33" s="128"/>
      <c r="TSW33" s="128"/>
      <c r="TSX33" s="128"/>
      <c r="TSY33" s="128"/>
      <c r="TSZ33" s="128"/>
      <c r="TTA33" s="128"/>
      <c r="TTB33" s="128"/>
      <c r="TTC33" s="128"/>
      <c r="TTD33" s="128"/>
      <c r="TTE33" s="128"/>
      <c r="TTF33" s="128"/>
      <c r="TTG33" s="128"/>
      <c r="TTH33" s="128"/>
      <c r="TTI33" s="128"/>
      <c r="TTJ33" s="128"/>
      <c r="TTK33" s="128"/>
      <c r="TTL33" s="128"/>
      <c r="TTM33" s="128"/>
      <c r="TTN33" s="128"/>
      <c r="TTO33" s="128"/>
      <c r="TTP33" s="128"/>
      <c r="TTQ33" s="128"/>
      <c r="TTR33" s="128"/>
      <c r="TTS33" s="128"/>
      <c r="TTT33" s="128"/>
      <c r="TTU33" s="128"/>
      <c r="TTV33" s="128"/>
      <c r="TTW33" s="128"/>
      <c r="TTX33" s="128"/>
      <c r="TTY33" s="128"/>
      <c r="TTZ33" s="128"/>
      <c r="TUA33" s="128"/>
      <c r="TUB33" s="128"/>
      <c r="TUC33" s="128"/>
      <c r="TUD33" s="128"/>
      <c r="TUE33" s="128"/>
      <c r="TUF33" s="128"/>
      <c r="TUG33" s="128"/>
      <c r="TUH33" s="128"/>
      <c r="TUI33" s="128"/>
      <c r="TUJ33" s="128"/>
      <c r="TUK33" s="128"/>
      <c r="TUL33" s="128"/>
      <c r="TUM33" s="128"/>
      <c r="TUN33" s="128"/>
      <c r="TUO33" s="128"/>
      <c r="TUP33" s="128"/>
      <c r="TUQ33" s="128"/>
      <c r="TUR33" s="128"/>
      <c r="TUS33" s="128"/>
      <c r="TUT33" s="128"/>
      <c r="TUU33" s="128"/>
      <c r="TUV33" s="128"/>
      <c r="TUW33" s="128"/>
      <c r="TUX33" s="128"/>
      <c r="TUY33" s="128"/>
      <c r="TUZ33" s="128"/>
      <c r="TVA33" s="128"/>
      <c r="TVB33" s="128"/>
      <c r="TVC33" s="128"/>
      <c r="TVD33" s="128"/>
      <c r="TVE33" s="128"/>
      <c r="TVF33" s="128"/>
      <c r="TVG33" s="128"/>
      <c r="TVH33" s="128"/>
      <c r="TVI33" s="128"/>
      <c r="TVJ33" s="128"/>
      <c r="TVK33" s="128"/>
      <c r="TVL33" s="128"/>
      <c r="TVM33" s="128"/>
      <c r="TVN33" s="128"/>
      <c r="TVO33" s="128"/>
      <c r="TVP33" s="128"/>
      <c r="TVQ33" s="128"/>
      <c r="TVR33" s="128"/>
      <c r="TVS33" s="128"/>
      <c r="TVT33" s="128"/>
      <c r="TVU33" s="128"/>
      <c r="TVV33" s="128"/>
      <c r="TVW33" s="128"/>
      <c r="TVX33" s="128"/>
      <c r="TVY33" s="128"/>
      <c r="TVZ33" s="128"/>
      <c r="TWA33" s="128"/>
      <c r="TWB33" s="128"/>
      <c r="TWC33" s="128"/>
      <c r="TWD33" s="128"/>
      <c r="TWE33" s="128"/>
      <c r="TWF33" s="128"/>
      <c r="TWG33" s="128"/>
      <c r="TWH33" s="128"/>
      <c r="TWI33" s="128"/>
      <c r="TWJ33" s="128"/>
      <c r="TWK33" s="128"/>
      <c r="TWL33" s="128"/>
      <c r="TWM33" s="128"/>
      <c r="TWN33" s="128"/>
      <c r="TWO33" s="128"/>
      <c r="TWP33" s="128"/>
      <c r="TWQ33" s="128"/>
      <c r="TWR33" s="128"/>
      <c r="TWS33" s="128"/>
      <c r="TWT33" s="128"/>
      <c r="TWU33" s="128"/>
      <c r="TWV33" s="128"/>
      <c r="TWW33" s="128"/>
      <c r="TWX33" s="128"/>
      <c r="TWY33" s="128"/>
      <c r="TWZ33" s="128"/>
      <c r="TXA33" s="128"/>
      <c r="TXB33" s="128"/>
      <c r="TXC33" s="128"/>
      <c r="TXD33" s="128"/>
      <c r="TXE33" s="128"/>
      <c r="TXF33" s="128"/>
      <c r="TXG33" s="128"/>
      <c r="TXH33" s="128"/>
      <c r="TXI33" s="128"/>
      <c r="TXJ33" s="128"/>
      <c r="TXK33" s="128"/>
      <c r="TXL33" s="128"/>
      <c r="TXM33" s="128"/>
      <c r="TXN33" s="128"/>
      <c r="TXO33" s="128"/>
      <c r="TXP33" s="128"/>
      <c r="TXQ33" s="128"/>
      <c r="TXR33" s="128"/>
      <c r="TXS33" s="128"/>
      <c r="TXT33" s="128"/>
      <c r="TXU33" s="128"/>
      <c r="TXV33" s="128"/>
      <c r="TXW33" s="128"/>
      <c r="TXX33" s="128"/>
      <c r="TXY33" s="128"/>
      <c r="TXZ33" s="128"/>
      <c r="TYA33" s="128"/>
      <c r="TYB33" s="128"/>
      <c r="TYC33" s="128"/>
      <c r="TYD33" s="128"/>
      <c r="TYE33" s="128"/>
      <c r="TYF33" s="128"/>
      <c r="TYG33" s="128"/>
      <c r="TYH33" s="128"/>
      <c r="TYI33" s="128"/>
      <c r="TYJ33" s="128"/>
      <c r="TYK33" s="128"/>
      <c r="TYL33" s="128"/>
      <c r="TYM33" s="128"/>
      <c r="TYN33" s="128"/>
      <c r="TYO33" s="128"/>
      <c r="TYP33" s="128"/>
      <c r="TYQ33" s="128"/>
      <c r="TYR33" s="128"/>
      <c r="TYS33" s="128"/>
      <c r="TYT33" s="128"/>
      <c r="TYU33" s="128"/>
      <c r="TYV33" s="128"/>
      <c r="TYW33" s="128"/>
      <c r="TYX33" s="128"/>
      <c r="TYY33" s="128"/>
      <c r="TYZ33" s="128"/>
      <c r="TZA33" s="128"/>
      <c r="TZB33" s="128"/>
      <c r="TZC33" s="128"/>
      <c r="TZD33" s="128"/>
      <c r="TZE33" s="128"/>
      <c r="TZF33" s="128"/>
      <c r="TZG33" s="128"/>
      <c r="TZH33" s="128"/>
      <c r="TZI33" s="128"/>
      <c r="TZJ33" s="128"/>
      <c r="TZK33" s="128"/>
      <c r="TZL33" s="128"/>
      <c r="TZM33" s="128"/>
      <c r="TZN33" s="128"/>
      <c r="TZO33" s="128"/>
      <c r="TZP33" s="128"/>
      <c r="TZQ33" s="128"/>
      <c r="TZR33" s="128"/>
      <c r="TZS33" s="128"/>
      <c r="TZT33" s="128"/>
      <c r="TZU33" s="128"/>
      <c r="TZV33" s="128"/>
      <c r="TZW33" s="128"/>
      <c r="TZX33" s="128"/>
      <c r="TZY33" s="128"/>
      <c r="TZZ33" s="128"/>
      <c r="UAA33" s="128"/>
      <c r="UAB33" s="128"/>
      <c r="UAC33" s="128"/>
      <c r="UAD33" s="128"/>
      <c r="UAE33" s="128"/>
      <c r="UAF33" s="128"/>
      <c r="UAG33" s="128"/>
      <c r="UAH33" s="128"/>
      <c r="UAI33" s="128"/>
      <c r="UAJ33" s="128"/>
      <c r="UAK33" s="128"/>
      <c r="UAL33" s="128"/>
      <c r="UAM33" s="128"/>
      <c r="UAN33" s="128"/>
      <c r="UAO33" s="128"/>
      <c r="UAP33" s="128"/>
      <c r="UAQ33" s="128"/>
      <c r="UAR33" s="128"/>
      <c r="UAS33" s="128"/>
      <c r="UAT33" s="128"/>
      <c r="UAU33" s="128"/>
      <c r="UAV33" s="128"/>
      <c r="UAW33" s="128"/>
      <c r="UAX33" s="128"/>
      <c r="UAY33" s="128"/>
      <c r="UAZ33" s="128"/>
      <c r="UBA33" s="128"/>
      <c r="UBB33" s="128"/>
      <c r="UBC33" s="128"/>
      <c r="UBD33" s="128"/>
      <c r="UBE33" s="128"/>
      <c r="UBF33" s="128"/>
      <c r="UBG33" s="128"/>
      <c r="UBH33" s="128"/>
      <c r="UBI33" s="128"/>
      <c r="UBJ33" s="128"/>
      <c r="UBK33" s="128"/>
      <c r="UBL33" s="128"/>
      <c r="UBM33" s="128"/>
      <c r="UBN33" s="128"/>
      <c r="UBO33" s="128"/>
      <c r="UBP33" s="128"/>
      <c r="UBQ33" s="128"/>
      <c r="UBR33" s="128"/>
      <c r="UBS33" s="128"/>
      <c r="UBT33" s="128"/>
      <c r="UBU33" s="128"/>
      <c r="UBV33" s="128"/>
      <c r="UBW33" s="128"/>
      <c r="UBX33" s="128"/>
      <c r="UBY33" s="128"/>
      <c r="UBZ33" s="128"/>
      <c r="UCA33" s="128"/>
      <c r="UCB33" s="128"/>
      <c r="UCC33" s="128"/>
      <c r="UCD33" s="128"/>
      <c r="UCE33" s="128"/>
      <c r="UCF33" s="128"/>
      <c r="UCG33" s="128"/>
      <c r="UCH33" s="128"/>
      <c r="UCI33" s="128"/>
      <c r="UCJ33" s="128"/>
      <c r="UCK33" s="128"/>
      <c r="UCL33" s="128"/>
      <c r="UCM33" s="128"/>
      <c r="UCN33" s="128"/>
      <c r="UCO33" s="128"/>
      <c r="UCP33" s="128"/>
      <c r="UCQ33" s="128"/>
      <c r="UCR33" s="128"/>
      <c r="UCS33" s="128"/>
      <c r="UCT33" s="128"/>
      <c r="UCU33" s="128"/>
      <c r="UCV33" s="128"/>
      <c r="UCW33" s="128"/>
      <c r="UCX33" s="128"/>
      <c r="UCY33" s="128"/>
      <c r="UCZ33" s="128"/>
      <c r="UDA33" s="128"/>
      <c r="UDB33" s="128"/>
      <c r="UDC33" s="128"/>
      <c r="UDD33" s="128"/>
      <c r="UDE33" s="128"/>
      <c r="UDF33" s="128"/>
      <c r="UDG33" s="128"/>
      <c r="UDH33" s="128"/>
      <c r="UDI33" s="128"/>
      <c r="UDJ33" s="128"/>
      <c r="UDK33" s="128"/>
      <c r="UDL33" s="128"/>
      <c r="UDM33" s="128"/>
      <c r="UDN33" s="128"/>
      <c r="UDO33" s="128"/>
      <c r="UDP33" s="128"/>
      <c r="UDQ33" s="128"/>
      <c r="UDR33" s="128"/>
      <c r="UDS33" s="128"/>
      <c r="UDT33" s="128"/>
      <c r="UDU33" s="128"/>
      <c r="UDV33" s="128"/>
      <c r="UDW33" s="128"/>
      <c r="UDX33" s="128"/>
      <c r="UDY33" s="128"/>
      <c r="UDZ33" s="128"/>
      <c r="UEA33" s="128"/>
      <c r="UEB33" s="128"/>
      <c r="UEC33" s="128"/>
      <c r="UED33" s="128"/>
      <c r="UEE33" s="128"/>
      <c r="UEF33" s="128"/>
      <c r="UEG33" s="128"/>
      <c r="UEH33" s="128"/>
      <c r="UEI33" s="128"/>
      <c r="UEJ33" s="128"/>
      <c r="UEK33" s="128"/>
      <c r="UEL33" s="128"/>
      <c r="UEM33" s="128"/>
      <c r="UEN33" s="128"/>
      <c r="UEO33" s="128"/>
      <c r="UEP33" s="128"/>
      <c r="UEQ33" s="128"/>
      <c r="UER33" s="128"/>
      <c r="UES33" s="128"/>
      <c r="UET33" s="128"/>
      <c r="UEU33" s="128"/>
      <c r="UEV33" s="128"/>
      <c r="UEW33" s="128"/>
      <c r="UEX33" s="128"/>
      <c r="UEY33" s="128"/>
      <c r="UEZ33" s="128"/>
      <c r="UFA33" s="128"/>
      <c r="UFB33" s="128"/>
      <c r="UFC33" s="128"/>
      <c r="UFD33" s="128"/>
      <c r="UFE33" s="128"/>
      <c r="UFF33" s="128"/>
      <c r="UFG33" s="128"/>
      <c r="UFH33" s="128"/>
      <c r="UFI33" s="128"/>
      <c r="UFJ33" s="128"/>
      <c r="UFK33" s="128"/>
      <c r="UFL33" s="128"/>
      <c r="UFM33" s="128"/>
      <c r="UFN33" s="128"/>
      <c r="UFO33" s="128"/>
      <c r="UFP33" s="128"/>
      <c r="UFQ33" s="128"/>
      <c r="UFR33" s="128"/>
      <c r="UFS33" s="128"/>
      <c r="UFT33" s="128"/>
      <c r="UFU33" s="128"/>
      <c r="UFV33" s="128"/>
      <c r="UFW33" s="128"/>
      <c r="UFX33" s="128"/>
      <c r="UFY33" s="128"/>
      <c r="UFZ33" s="128"/>
      <c r="UGA33" s="128"/>
      <c r="UGB33" s="128"/>
      <c r="UGC33" s="128"/>
      <c r="UGD33" s="128"/>
      <c r="UGE33" s="128"/>
      <c r="UGF33" s="128"/>
      <c r="UGG33" s="128"/>
      <c r="UGH33" s="128"/>
      <c r="UGI33" s="128"/>
      <c r="UGJ33" s="128"/>
      <c r="UGK33" s="128"/>
      <c r="UGL33" s="128"/>
      <c r="UGM33" s="128"/>
      <c r="UGN33" s="128"/>
      <c r="UGO33" s="128"/>
      <c r="UGP33" s="128"/>
      <c r="UGQ33" s="128"/>
      <c r="UGR33" s="128"/>
      <c r="UGS33" s="128"/>
      <c r="UGT33" s="128"/>
      <c r="UGU33" s="128"/>
      <c r="UGV33" s="128"/>
      <c r="UGW33" s="128"/>
      <c r="UGX33" s="128"/>
      <c r="UGY33" s="128"/>
      <c r="UGZ33" s="128"/>
      <c r="UHA33" s="128"/>
      <c r="UHB33" s="128"/>
      <c r="UHC33" s="128"/>
      <c r="UHD33" s="128"/>
      <c r="UHE33" s="128"/>
      <c r="UHF33" s="128"/>
      <c r="UHG33" s="128"/>
      <c r="UHH33" s="128"/>
      <c r="UHI33" s="128"/>
      <c r="UHJ33" s="128"/>
      <c r="UHK33" s="128"/>
      <c r="UHL33" s="128"/>
      <c r="UHM33" s="128"/>
      <c r="UHN33" s="128"/>
      <c r="UHO33" s="128"/>
      <c r="UHP33" s="128"/>
      <c r="UHQ33" s="128"/>
      <c r="UHR33" s="128"/>
      <c r="UHS33" s="128"/>
      <c r="UHT33" s="128"/>
      <c r="UHU33" s="128"/>
      <c r="UHV33" s="128"/>
      <c r="UHW33" s="128"/>
      <c r="UHX33" s="128"/>
      <c r="UHY33" s="128"/>
      <c r="UHZ33" s="128"/>
      <c r="UIA33" s="128"/>
      <c r="UIB33" s="128"/>
      <c r="UIC33" s="128"/>
      <c r="UID33" s="128"/>
      <c r="UIE33" s="128"/>
      <c r="UIF33" s="128"/>
      <c r="UIG33" s="128"/>
      <c r="UIH33" s="128"/>
      <c r="UII33" s="128"/>
      <c r="UIJ33" s="128"/>
      <c r="UIK33" s="128"/>
      <c r="UIL33" s="128"/>
      <c r="UIM33" s="128"/>
      <c r="UIN33" s="128"/>
      <c r="UIO33" s="128"/>
      <c r="UIP33" s="128"/>
      <c r="UIQ33" s="128"/>
      <c r="UIR33" s="128"/>
      <c r="UIS33" s="128"/>
      <c r="UIT33" s="128"/>
      <c r="UIU33" s="128"/>
      <c r="UIV33" s="128"/>
      <c r="UIW33" s="128"/>
      <c r="UIX33" s="128"/>
      <c r="UIY33" s="128"/>
      <c r="UIZ33" s="128"/>
      <c r="UJA33" s="128"/>
      <c r="UJB33" s="128"/>
      <c r="UJC33" s="128"/>
      <c r="UJD33" s="128"/>
      <c r="UJE33" s="128"/>
      <c r="UJF33" s="128"/>
      <c r="UJG33" s="128"/>
      <c r="UJH33" s="128"/>
      <c r="UJI33" s="128"/>
      <c r="UJJ33" s="128"/>
      <c r="UJK33" s="128"/>
      <c r="UJL33" s="128"/>
      <c r="UJM33" s="128"/>
      <c r="UJN33" s="128"/>
      <c r="UJO33" s="128"/>
      <c r="UJP33" s="128"/>
      <c r="UJQ33" s="128"/>
      <c r="UJR33" s="128"/>
      <c r="UJS33" s="128"/>
      <c r="UJT33" s="128"/>
      <c r="UJU33" s="128"/>
      <c r="UJV33" s="128"/>
      <c r="UJW33" s="128"/>
      <c r="UJX33" s="128"/>
      <c r="UJY33" s="128"/>
      <c r="UJZ33" s="128"/>
      <c r="UKA33" s="128"/>
      <c r="UKB33" s="128"/>
      <c r="UKC33" s="128"/>
      <c r="UKD33" s="128"/>
      <c r="UKE33" s="128"/>
      <c r="UKF33" s="128"/>
      <c r="UKG33" s="128"/>
      <c r="UKH33" s="128"/>
      <c r="UKI33" s="128"/>
      <c r="UKJ33" s="128"/>
      <c r="UKK33" s="128"/>
      <c r="UKL33" s="128"/>
      <c r="UKM33" s="128"/>
      <c r="UKN33" s="128"/>
      <c r="UKO33" s="128"/>
      <c r="UKP33" s="128"/>
      <c r="UKQ33" s="128"/>
      <c r="UKR33" s="128"/>
      <c r="UKS33" s="128"/>
      <c r="UKT33" s="128"/>
      <c r="UKU33" s="128"/>
      <c r="UKV33" s="128"/>
      <c r="UKW33" s="128"/>
      <c r="UKX33" s="128"/>
      <c r="UKY33" s="128"/>
      <c r="UKZ33" s="128"/>
      <c r="ULA33" s="128"/>
      <c r="ULB33" s="128"/>
      <c r="ULC33" s="128"/>
      <c r="ULD33" s="128"/>
      <c r="ULE33" s="128"/>
      <c r="ULF33" s="128"/>
      <c r="ULG33" s="128"/>
      <c r="ULH33" s="128"/>
      <c r="ULI33" s="128"/>
      <c r="ULJ33" s="128"/>
      <c r="ULK33" s="128"/>
      <c r="ULL33" s="128"/>
      <c r="ULM33" s="128"/>
      <c r="ULN33" s="128"/>
      <c r="ULO33" s="128"/>
      <c r="ULP33" s="128"/>
      <c r="ULQ33" s="128"/>
      <c r="ULR33" s="128"/>
      <c r="ULS33" s="128"/>
      <c r="ULT33" s="128"/>
      <c r="ULU33" s="128"/>
      <c r="ULV33" s="128"/>
      <c r="ULW33" s="128"/>
      <c r="ULX33" s="128"/>
      <c r="ULY33" s="128"/>
      <c r="ULZ33" s="128"/>
      <c r="UMA33" s="128"/>
      <c r="UMB33" s="128"/>
      <c r="UMC33" s="128"/>
      <c r="UMD33" s="128"/>
      <c r="UME33" s="128"/>
      <c r="UMF33" s="128"/>
      <c r="UMG33" s="128"/>
      <c r="UMH33" s="128"/>
      <c r="UMI33" s="128"/>
      <c r="UMJ33" s="128"/>
      <c r="UMK33" s="128"/>
      <c r="UML33" s="128"/>
      <c r="UMM33" s="128"/>
      <c r="UMN33" s="128"/>
      <c r="UMO33" s="128"/>
      <c r="UMP33" s="128"/>
      <c r="UMQ33" s="128"/>
      <c r="UMR33" s="128"/>
      <c r="UMS33" s="128"/>
      <c r="UMT33" s="128"/>
      <c r="UMU33" s="128"/>
      <c r="UMV33" s="128"/>
      <c r="UMW33" s="128"/>
      <c r="UMX33" s="128"/>
      <c r="UMY33" s="128"/>
      <c r="UMZ33" s="128"/>
      <c r="UNA33" s="128"/>
      <c r="UNB33" s="128"/>
      <c r="UNC33" s="128"/>
      <c r="UND33" s="128"/>
      <c r="UNE33" s="128"/>
      <c r="UNF33" s="128"/>
      <c r="UNG33" s="128"/>
      <c r="UNH33" s="128"/>
      <c r="UNI33" s="128"/>
      <c r="UNJ33" s="128"/>
      <c r="UNK33" s="128"/>
      <c r="UNL33" s="128"/>
      <c r="UNM33" s="128"/>
      <c r="UNN33" s="128"/>
      <c r="UNO33" s="128"/>
      <c r="UNP33" s="128"/>
      <c r="UNQ33" s="128"/>
      <c r="UNR33" s="128"/>
      <c r="UNS33" s="128"/>
      <c r="UNT33" s="128"/>
      <c r="UNU33" s="128"/>
      <c r="UNV33" s="128"/>
      <c r="UNW33" s="128"/>
      <c r="UNX33" s="128"/>
      <c r="UNY33" s="128"/>
      <c r="UNZ33" s="128"/>
      <c r="UOA33" s="128"/>
      <c r="UOB33" s="128"/>
      <c r="UOC33" s="128"/>
      <c r="UOD33" s="128"/>
      <c r="UOE33" s="128"/>
      <c r="UOF33" s="128"/>
      <c r="UOG33" s="128"/>
      <c r="UOH33" s="128"/>
      <c r="UOI33" s="128"/>
      <c r="UOJ33" s="128"/>
      <c r="UOK33" s="128"/>
      <c r="UOL33" s="128"/>
      <c r="UOM33" s="128"/>
      <c r="UON33" s="128"/>
      <c r="UOO33" s="128"/>
      <c r="UOP33" s="128"/>
      <c r="UOQ33" s="128"/>
      <c r="UOR33" s="128"/>
      <c r="UOS33" s="128"/>
      <c r="UOT33" s="128"/>
      <c r="UOU33" s="128"/>
      <c r="UOV33" s="128"/>
      <c r="UOW33" s="128"/>
      <c r="UOX33" s="128"/>
      <c r="UOY33" s="128"/>
      <c r="UOZ33" s="128"/>
      <c r="UPA33" s="128"/>
      <c r="UPB33" s="128"/>
      <c r="UPC33" s="128"/>
      <c r="UPD33" s="128"/>
      <c r="UPE33" s="128"/>
      <c r="UPF33" s="128"/>
      <c r="UPG33" s="128"/>
      <c r="UPH33" s="128"/>
      <c r="UPI33" s="128"/>
      <c r="UPJ33" s="128"/>
      <c r="UPK33" s="128"/>
      <c r="UPL33" s="128"/>
      <c r="UPM33" s="128"/>
      <c r="UPN33" s="128"/>
      <c r="UPO33" s="128"/>
      <c r="UPP33" s="128"/>
      <c r="UPQ33" s="128"/>
      <c r="UPR33" s="128"/>
      <c r="UPS33" s="128"/>
      <c r="UPT33" s="128"/>
      <c r="UPU33" s="128"/>
      <c r="UPV33" s="128"/>
      <c r="UPW33" s="128"/>
      <c r="UPX33" s="128"/>
      <c r="UPY33" s="128"/>
      <c r="UPZ33" s="128"/>
      <c r="UQA33" s="128"/>
      <c r="UQB33" s="128"/>
      <c r="UQC33" s="128"/>
      <c r="UQD33" s="128"/>
      <c r="UQE33" s="128"/>
      <c r="UQF33" s="128"/>
      <c r="UQG33" s="128"/>
      <c r="UQH33" s="128"/>
      <c r="UQI33" s="128"/>
      <c r="UQJ33" s="128"/>
      <c r="UQK33" s="128"/>
      <c r="UQL33" s="128"/>
      <c r="UQM33" s="128"/>
      <c r="UQN33" s="128"/>
      <c r="UQO33" s="128"/>
      <c r="UQP33" s="128"/>
      <c r="UQQ33" s="128"/>
      <c r="UQR33" s="128"/>
      <c r="UQS33" s="128"/>
      <c r="UQT33" s="128"/>
      <c r="UQU33" s="128"/>
      <c r="UQV33" s="128"/>
      <c r="UQW33" s="128"/>
      <c r="UQX33" s="128"/>
      <c r="UQY33" s="128"/>
      <c r="UQZ33" s="128"/>
      <c r="URA33" s="128"/>
      <c r="URB33" s="128"/>
      <c r="URC33" s="128"/>
      <c r="URD33" s="128"/>
      <c r="URE33" s="128"/>
      <c r="URF33" s="128"/>
      <c r="URG33" s="128"/>
      <c r="URH33" s="128"/>
      <c r="URI33" s="128"/>
      <c r="URJ33" s="128"/>
      <c r="URK33" s="128"/>
      <c r="URL33" s="128"/>
      <c r="URM33" s="128"/>
      <c r="URN33" s="128"/>
      <c r="URO33" s="128"/>
      <c r="URP33" s="128"/>
      <c r="URQ33" s="128"/>
      <c r="URR33" s="128"/>
      <c r="URS33" s="128"/>
      <c r="URT33" s="128"/>
      <c r="URU33" s="128"/>
      <c r="URV33" s="128"/>
      <c r="URW33" s="128"/>
      <c r="URX33" s="128"/>
      <c r="URY33" s="128"/>
      <c r="URZ33" s="128"/>
      <c r="USA33" s="128"/>
      <c r="USB33" s="128"/>
      <c r="USC33" s="128"/>
      <c r="USD33" s="128"/>
      <c r="USE33" s="128"/>
      <c r="USF33" s="128"/>
      <c r="USG33" s="128"/>
      <c r="USH33" s="128"/>
      <c r="USI33" s="128"/>
      <c r="USJ33" s="128"/>
      <c r="USK33" s="128"/>
      <c r="USL33" s="128"/>
      <c r="USM33" s="128"/>
      <c r="USN33" s="128"/>
      <c r="USO33" s="128"/>
      <c r="USP33" s="128"/>
      <c r="USQ33" s="128"/>
      <c r="USR33" s="128"/>
      <c r="USS33" s="128"/>
      <c r="UST33" s="128"/>
      <c r="USU33" s="128"/>
      <c r="USV33" s="128"/>
      <c r="USW33" s="128"/>
      <c r="USX33" s="128"/>
      <c r="USY33" s="128"/>
      <c r="USZ33" s="128"/>
      <c r="UTA33" s="128"/>
      <c r="UTB33" s="128"/>
      <c r="UTC33" s="128"/>
      <c r="UTD33" s="128"/>
      <c r="UTE33" s="128"/>
      <c r="UTF33" s="128"/>
      <c r="UTG33" s="128"/>
      <c r="UTH33" s="128"/>
      <c r="UTI33" s="128"/>
      <c r="UTJ33" s="128"/>
      <c r="UTK33" s="128"/>
      <c r="UTL33" s="128"/>
      <c r="UTM33" s="128"/>
      <c r="UTN33" s="128"/>
      <c r="UTO33" s="128"/>
      <c r="UTP33" s="128"/>
      <c r="UTQ33" s="128"/>
      <c r="UTR33" s="128"/>
      <c r="UTS33" s="128"/>
      <c r="UTT33" s="128"/>
      <c r="UTU33" s="128"/>
      <c r="UTV33" s="128"/>
      <c r="UTW33" s="128"/>
      <c r="UTX33" s="128"/>
      <c r="UTY33" s="128"/>
      <c r="UTZ33" s="128"/>
      <c r="UUA33" s="128"/>
      <c r="UUB33" s="128"/>
      <c r="UUC33" s="128"/>
      <c r="UUD33" s="128"/>
      <c r="UUE33" s="128"/>
      <c r="UUF33" s="128"/>
      <c r="UUG33" s="128"/>
      <c r="UUH33" s="128"/>
      <c r="UUI33" s="128"/>
      <c r="UUJ33" s="128"/>
      <c r="UUK33" s="128"/>
      <c r="UUL33" s="128"/>
      <c r="UUM33" s="128"/>
      <c r="UUN33" s="128"/>
      <c r="UUO33" s="128"/>
      <c r="UUP33" s="128"/>
      <c r="UUQ33" s="128"/>
      <c r="UUR33" s="128"/>
      <c r="UUS33" s="128"/>
      <c r="UUT33" s="128"/>
      <c r="UUU33" s="128"/>
      <c r="UUV33" s="128"/>
      <c r="UUW33" s="128"/>
      <c r="UUX33" s="128"/>
      <c r="UUY33" s="128"/>
      <c r="UUZ33" s="128"/>
      <c r="UVA33" s="128"/>
      <c r="UVB33" s="128"/>
      <c r="UVC33" s="128"/>
      <c r="UVD33" s="128"/>
      <c r="UVE33" s="128"/>
      <c r="UVF33" s="128"/>
      <c r="UVG33" s="128"/>
      <c r="UVH33" s="128"/>
      <c r="UVI33" s="128"/>
      <c r="UVJ33" s="128"/>
      <c r="UVK33" s="128"/>
      <c r="UVL33" s="128"/>
      <c r="UVM33" s="128"/>
      <c r="UVN33" s="128"/>
      <c r="UVO33" s="128"/>
      <c r="UVP33" s="128"/>
      <c r="UVQ33" s="128"/>
      <c r="UVR33" s="128"/>
      <c r="UVS33" s="128"/>
      <c r="UVT33" s="128"/>
      <c r="UVU33" s="128"/>
      <c r="UVV33" s="128"/>
      <c r="UVW33" s="128"/>
      <c r="UVX33" s="128"/>
      <c r="UVY33" s="128"/>
      <c r="UVZ33" s="128"/>
      <c r="UWA33" s="128"/>
      <c r="UWB33" s="128"/>
      <c r="UWC33" s="128"/>
      <c r="UWD33" s="128"/>
      <c r="UWE33" s="128"/>
      <c r="UWF33" s="128"/>
      <c r="UWG33" s="128"/>
      <c r="UWH33" s="128"/>
      <c r="UWI33" s="128"/>
      <c r="UWJ33" s="128"/>
      <c r="UWK33" s="128"/>
      <c r="UWL33" s="128"/>
      <c r="UWM33" s="128"/>
      <c r="UWN33" s="128"/>
      <c r="UWO33" s="128"/>
      <c r="UWP33" s="128"/>
      <c r="UWQ33" s="128"/>
      <c r="UWR33" s="128"/>
      <c r="UWS33" s="128"/>
      <c r="UWT33" s="128"/>
      <c r="UWU33" s="128"/>
      <c r="UWV33" s="128"/>
      <c r="UWW33" s="128"/>
      <c r="UWX33" s="128"/>
      <c r="UWY33" s="128"/>
      <c r="UWZ33" s="128"/>
      <c r="UXA33" s="128"/>
      <c r="UXB33" s="128"/>
      <c r="UXC33" s="128"/>
      <c r="UXD33" s="128"/>
      <c r="UXE33" s="128"/>
      <c r="UXF33" s="128"/>
      <c r="UXG33" s="128"/>
      <c r="UXH33" s="128"/>
      <c r="UXI33" s="128"/>
      <c r="UXJ33" s="128"/>
      <c r="UXK33" s="128"/>
      <c r="UXL33" s="128"/>
      <c r="UXM33" s="128"/>
      <c r="UXN33" s="128"/>
      <c r="UXO33" s="128"/>
      <c r="UXP33" s="128"/>
      <c r="UXQ33" s="128"/>
      <c r="UXR33" s="128"/>
      <c r="UXS33" s="128"/>
      <c r="UXT33" s="128"/>
      <c r="UXU33" s="128"/>
      <c r="UXV33" s="128"/>
      <c r="UXW33" s="128"/>
      <c r="UXX33" s="128"/>
      <c r="UXY33" s="128"/>
      <c r="UXZ33" s="128"/>
      <c r="UYA33" s="128"/>
      <c r="UYB33" s="128"/>
      <c r="UYC33" s="128"/>
      <c r="UYD33" s="128"/>
      <c r="UYE33" s="128"/>
      <c r="UYF33" s="128"/>
      <c r="UYG33" s="128"/>
      <c r="UYH33" s="128"/>
      <c r="UYI33" s="128"/>
      <c r="UYJ33" s="128"/>
      <c r="UYK33" s="128"/>
      <c r="UYL33" s="128"/>
      <c r="UYM33" s="128"/>
      <c r="UYN33" s="128"/>
      <c r="UYO33" s="128"/>
      <c r="UYP33" s="128"/>
      <c r="UYQ33" s="128"/>
      <c r="UYR33" s="128"/>
      <c r="UYS33" s="128"/>
      <c r="UYT33" s="128"/>
      <c r="UYU33" s="128"/>
      <c r="UYV33" s="128"/>
      <c r="UYW33" s="128"/>
      <c r="UYX33" s="128"/>
      <c r="UYY33" s="128"/>
      <c r="UYZ33" s="128"/>
      <c r="UZA33" s="128"/>
      <c r="UZB33" s="128"/>
      <c r="UZC33" s="128"/>
      <c r="UZD33" s="128"/>
      <c r="UZE33" s="128"/>
      <c r="UZF33" s="128"/>
      <c r="UZG33" s="128"/>
      <c r="UZH33" s="128"/>
      <c r="UZI33" s="128"/>
      <c r="UZJ33" s="128"/>
      <c r="UZK33" s="128"/>
      <c r="UZL33" s="128"/>
      <c r="UZM33" s="128"/>
      <c r="UZN33" s="128"/>
      <c r="UZO33" s="128"/>
      <c r="UZP33" s="128"/>
      <c r="UZQ33" s="128"/>
      <c r="UZR33" s="128"/>
      <c r="UZS33" s="128"/>
      <c r="UZT33" s="128"/>
      <c r="UZU33" s="128"/>
      <c r="UZV33" s="128"/>
      <c r="UZW33" s="128"/>
      <c r="UZX33" s="128"/>
      <c r="UZY33" s="128"/>
      <c r="UZZ33" s="128"/>
      <c r="VAA33" s="128"/>
      <c r="VAB33" s="128"/>
      <c r="VAC33" s="128"/>
      <c r="VAD33" s="128"/>
      <c r="VAE33" s="128"/>
      <c r="VAF33" s="128"/>
      <c r="VAG33" s="128"/>
      <c r="VAH33" s="128"/>
      <c r="VAI33" s="128"/>
      <c r="VAJ33" s="128"/>
      <c r="VAK33" s="128"/>
      <c r="VAL33" s="128"/>
      <c r="VAM33" s="128"/>
      <c r="VAN33" s="128"/>
      <c r="VAO33" s="128"/>
      <c r="VAP33" s="128"/>
      <c r="VAQ33" s="128"/>
      <c r="VAR33" s="128"/>
      <c r="VAS33" s="128"/>
      <c r="VAT33" s="128"/>
      <c r="VAU33" s="128"/>
      <c r="VAV33" s="128"/>
      <c r="VAW33" s="128"/>
      <c r="VAX33" s="128"/>
      <c r="VAY33" s="128"/>
      <c r="VAZ33" s="128"/>
      <c r="VBA33" s="128"/>
      <c r="VBB33" s="128"/>
      <c r="VBC33" s="128"/>
      <c r="VBD33" s="128"/>
      <c r="VBE33" s="128"/>
      <c r="VBF33" s="128"/>
      <c r="VBG33" s="128"/>
      <c r="VBH33" s="128"/>
      <c r="VBI33" s="128"/>
      <c r="VBJ33" s="128"/>
      <c r="VBK33" s="128"/>
      <c r="VBL33" s="128"/>
      <c r="VBM33" s="128"/>
      <c r="VBN33" s="128"/>
      <c r="VBO33" s="128"/>
      <c r="VBP33" s="128"/>
      <c r="VBQ33" s="128"/>
      <c r="VBR33" s="128"/>
      <c r="VBS33" s="128"/>
      <c r="VBT33" s="128"/>
      <c r="VBU33" s="128"/>
      <c r="VBV33" s="128"/>
      <c r="VBW33" s="128"/>
      <c r="VBX33" s="128"/>
      <c r="VBY33" s="128"/>
      <c r="VBZ33" s="128"/>
      <c r="VCA33" s="128"/>
      <c r="VCB33" s="128"/>
      <c r="VCC33" s="128"/>
      <c r="VCD33" s="128"/>
      <c r="VCE33" s="128"/>
      <c r="VCF33" s="128"/>
      <c r="VCG33" s="128"/>
      <c r="VCH33" s="128"/>
      <c r="VCI33" s="128"/>
      <c r="VCJ33" s="128"/>
      <c r="VCK33" s="128"/>
      <c r="VCL33" s="128"/>
      <c r="VCM33" s="128"/>
      <c r="VCN33" s="128"/>
      <c r="VCO33" s="128"/>
      <c r="VCP33" s="128"/>
      <c r="VCQ33" s="128"/>
      <c r="VCR33" s="128"/>
      <c r="VCS33" s="128"/>
      <c r="VCT33" s="128"/>
      <c r="VCU33" s="128"/>
      <c r="VCV33" s="128"/>
      <c r="VCW33" s="128"/>
      <c r="VCX33" s="128"/>
      <c r="VCY33" s="128"/>
      <c r="VCZ33" s="128"/>
      <c r="VDA33" s="128"/>
      <c r="VDB33" s="128"/>
      <c r="VDC33" s="128"/>
      <c r="VDD33" s="128"/>
      <c r="VDE33" s="128"/>
      <c r="VDF33" s="128"/>
      <c r="VDG33" s="128"/>
      <c r="VDH33" s="128"/>
      <c r="VDI33" s="128"/>
      <c r="VDJ33" s="128"/>
      <c r="VDK33" s="128"/>
      <c r="VDL33" s="128"/>
      <c r="VDM33" s="128"/>
      <c r="VDN33" s="128"/>
      <c r="VDO33" s="128"/>
      <c r="VDP33" s="128"/>
      <c r="VDQ33" s="128"/>
      <c r="VDR33" s="128"/>
      <c r="VDS33" s="128"/>
      <c r="VDT33" s="128"/>
      <c r="VDU33" s="128"/>
      <c r="VDV33" s="128"/>
      <c r="VDW33" s="128"/>
      <c r="VDX33" s="128"/>
      <c r="VDY33" s="128"/>
      <c r="VDZ33" s="128"/>
      <c r="VEA33" s="128"/>
      <c r="VEB33" s="128"/>
      <c r="VEC33" s="128"/>
      <c r="VED33" s="128"/>
      <c r="VEE33" s="128"/>
      <c r="VEF33" s="128"/>
      <c r="VEG33" s="128"/>
      <c r="VEH33" s="128"/>
      <c r="VEI33" s="128"/>
      <c r="VEJ33" s="128"/>
      <c r="VEK33" s="128"/>
      <c r="VEL33" s="128"/>
      <c r="VEM33" s="128"/>
      <c r="VEN33" s="128"/>
      <c r="VEO33" s="128"/>
      <c r="VEP33" s="128"/>
      <c r="VEQ33" s="128"/>
      <c r="VER33" s="128"/>
      <c r="VES33" s="128"/>
      <c r="VET33" s="128"/>
      <c r="VEU33" s="128"/>
      <c r="VEV33" s="128"/>
      <c r="VEW33" s="128"/>
      <c r="VEX33" s="128"/>
      <c r="VEY33" s="128"/>
      <c r="VEZ33" s="128"/>
      <c r="VFA33" s="128"/>
      <c r="VFB33" s="128"/>
      <c r="VFC33" s="128"/>
      <c r="VFD33" s="128"/>
      <c r="VFE33" s="128"/>
      <c r="VFF33" s="128"/>
      <c r="VFG33" s="128"/>
      <c r="VFH33" s="128"/>
      <c r="VFI33" s="128"/>
      <c r="VFJ33" s="128"/>
      <c r="VFK33" s="128"/>
      <c r="VFL33" s="128"/>
      <c r="VFM33" s="128"/>
      <c r="VFN33" s="128"/>
      <c r="VFO33" s="128"/>
      <c r="VFP33" s="128"/>
      <c r="VFQ33" s="128"/>
      <c r="VFR33" s="128"/>
      <c r="VFS33" s="128"/>
      <c r="VFT33" s="128"/>
      <c r="VFU33" s="128"/>
      <c r="VFV33" s="128"/>
      <c r="VFW33" s="128"/>
      <c r="VFX33" s="128"/>
      <c r="VFY33" s="128"/>
      <c r="VFZ33" s="128"/>
      <c r="VGA33" s="128"/>
      <c r="VGB33" s="128"/>
      <c r="VGC33" s="128"/>
      <c r="VGD33" s="128"/>
      <c r="VGE33" s="128"/>
      <c r="VGF33" s="128"/>
      <c r="VGG33" s="128"/>
      <c r="VGH33" s="128"/>
      <c r="VGI33" s="128"/>
      <c r="VGJ33" s="128"/>
      <c r="VGK33" s="128"/>
      <c r="VGL33" s="128"/>
      <c r="VGM33" s="128"/>
      <c r="VGN33" s="128"/>
      <c r="VGO33" s="128"/>
      <c r="VGP33" s="128"/>
      <c r="VGQ33" s="128"/>
      <c r="VGR33" s="128"/>
      <c r="VGS33" s="128"/>
      <c r="VGT33" s="128"/>
      <c r="VGU33" s="128"/>
      <c r="VGV33" s="128"/>
      <c r="VGW33" s="128"/>
      <c r="VGX33" s="128"/>
      <c r="VGY33" s="128"/>
      <c r="VGZ33" s="128"/>
      <c r="VHA33" s="128"/>
      <c r="VHB33" s="128"/>
      <c r="VHC33" s="128"/>
      <c r="VHD33" s="128"/>
      <c r="VHE33" s="128"/>
      <c r="VHF33" s="128"/>
      <c r="VHG33" s="128"/>
      <c r="VHH33" s="128"/>
      <c r="VHI33" s="128"/>
      <c r="VHJ33" s="128"/>
      <c r="VHK33" s="128"/>
      <c r="VHL33" s="128"/>
      <c r="VHM33" s="128"/>
      <c r="VHN33" s="128"/>
      <c r="VHO33" s="128"/>
      <c r="VHP33" s="128"/>
      <c r="VHQ33" s="128"/>
      <c r="VHR33" s="128"/>
      <c r="VHS33" s="128"/>
      <c r="VHT33" s="128"/>
      <c r="VHU33" s="128"/>
      <c r="VHV33" s="128"/>
      <c r="VHW33" s="128"/>
      <c r="VHX33" s="128"/>
      <c r="VHY33" s="128"/>
      <c r="VHZ33" s="128"/>
      <c r="VIA33" s="128"/>
      <c r="VIB33" s="128"/>
      <c r="VIC33" s="128"/>
      <c r="VID33" s="128"/>
      <c r="VIE33" s="128"/>
      <c r="VIF33" s="128"/>
      <c r="VIG33" s="128"/>
      <c r="VIH33" s="128"/>
      <c r="VII33" s="128"/>
      <c r="VIJ33" s="128"/>
      <c r="VIK33" s="128"/>
      <c r="VIL33" s="128"/>
      <c r="VIM33" s="128"/>
      <c r="VIN33" s="128"/>
      <c r="VIO33" s="128"/>
      <c r="VIP33" s="128"/>
      <c r="VIQ33" s="128"/>
      <c r="VIR33" s="128"/>
      <c r="VIS33" s="128"/>
      <c r="VIT33" s="128"/>
      <c r="VIU33" s="128"/>
      <c r="VIV33" s="128"/>
      <c r="VIW33" s="128"/>
      <c r="VIX33" s="128"/>
      <c r="VIY33" s="128"/>
      <c r="VIZ33" s="128"/>
      <c r="VJA33" s="128"/>
      <c r="VJB33" s="128"/>
      <c r="VJC33" s="128"/>
      <c r="VJD33" s="128"/>
      <c r="VJE33" s="128"/>
      <c r="VJF33" s="128"/>
      <c r="VJG33" s="128"/>
      <c r="VJH33" s="128"/>
      <c r="VJI33" s="128"/>
      <c r="VJJ33" s="128"/>
      <c r="VJK33" s="128"/>
      <c r="VJL33" s="128"/>
      <c r="VJM33" s="128"/>
      <c r="VJN33" s="128"/>
      <c r="VJO33" s="128"/>
      <c r="VJP33" s="128"/>
      <c r="VJQ33" s="128"/>
      <c r="VJR33" s="128"/>
      <c r="VJS33" s="128"/>
      <c r="VJT33" s="128"/>
      <c r="VJU33" s="128"/>
      <c r="VJV33" s="128"/>
      <c r="VJW33" s="128"/>
      <c r="VJX33" s="128"/>
      <c r="VJY33" s="128"/>
      <c r="VJZ33" s="128"/>
      <c r="VKA33" s="128"/>
      <c r="VKB33" s="128"/>
      <c r="VKC33" s="128"/>
      <c r="VKD33" s="128"/>
      <c r="VKE33" s="128"/>
      <c r="VKF33" s="128"/>
      <c r="VKG33" s="128"/>
      <c r="VKH33" s="128"/>
      <c r="VKI33" s="128"/>
      <c r="VKJ33" s="128"/>
      <c r="VKK33" s="128"/>
      <c r="VKL33" s="128"/>
      <c r="VKM33" s="128"/>
      <c r="VKN33" s="128"/>
      <c r="VKO33" s="128"/>
      <c r="VKP33" s="128"/>
      <c r="VKQ33" s="128"/>
      <c r="VKR33" s="128"/>
      <c r="VKS33" s="128"/>
      <c r="VKT33" s="128"/>
      <c r="VKU33" s="128"/>
      <c r="VKV33" s="128"/>
      <c r="VKW33" s="128"/>
      <c r="VKX33" s="128"/>
      <c r="VKY33" s="128"/>
      <c r="VKZ33" s="128"/>
      <c r="VLA33" s="128"/>
      <c r="VLB33" s="128"/>
      <c r="VLC33" s="128"/>
      <c r="VLD33" s="128"/>
      <c r="VLE33" s="128"/>
      <c r="VLF33" s="128"/>
      <c r="VLG33" s="128"/>
      <c r="VLH33" s="128"/>
      <c r="VLI33" s="128"/>
      <c r="VLJ33" s="128"/>
      <c r="VLK33" s="128"/>
      <c r="VLL33" s="128"/>
      <c r="VLM33" s="128"/>
      <c r="VLN33" s="128"/>
      <c r="VLO33" s="128"/>
      <c r="VLP33" s="128"/>
      <c r="VLQ33" s="128"/>
      <c r="VLR33" s="128"/>
      <c r="VLS33" s="128"/>
      <c r="VLT33" s="128"/>
      <c r="VLU33" s="128"/>
      <c r="VLV33" s="128"/>
      <c r="VLW33" s="128"/>
      <c r="VLX33" s="128"/>
      <c r="VLY33" s="128"/>
      <c r="VLZ33" s="128"/>
      <c r="VMA33" s="128"/>
      <c r="VMB33" s="128"/>
      <c r="VMC33" s="128"/>
      <c r="VMD33" s="128"/>
      <c r="VME33" s="128"/>
      <c r="VMF33" s="128"/>
      <c r="VMG33" s="128"/>
      <c r="VMH33" s="128"/>
      <c r="VMI33" s="128"/>
      <c r="VMJ33" s="128"/>
      <c r="VMK33" s="128"/>
      <c r="VML33" s="128"/>
      <c r="VMM33" s="128"/>
      <c r="VMN33" s="128"/>
      <c r="VMO33" s="128"/>
      <c r="VMP33" s="128"/>
      <c r="VMQ33" s="128"/>
      <c r="VMR33" s="128"/>
      <c r="VMS33" s="128"/>
      <c r="VMT33" s="128"/>
      <c r="VMU33" s="128"/>
      <c r="VMV33" s="128"/>
      <c r="VMW33" s="128"/>
      <c r="VMX33" s="128"/>
      <c r="VMY33" s="128"/>
      <c r="VMZ33" s="128"/>
      <c r="VNA33" s="128"/>
      <c r="VNB33" s="128"/>
      <c r="VNC33" s="128"/>
      <c r="VND33" s="128"/>
      <c r="VNE33" s="128"/>
      <c r="VNF33" s="128"/>
      <c r="VNG33" s="128"/>
      <c r="VNH33" s="128"/>
      <c r="VNI33" s="128"/>
      <c r="VNJ33" s="128"/>
      <c r="VNK33" s="128"/>
      <c r="VNL33" s="128"/>
      <c r="VNM33" s="128"/>
      <c r="VNN33" s="128"/>
      <c r="VNO33" s="128"/>
      <c r="VNP33" s="128"/>
      <c r="VNQ33" s="128"/>
      <c r="VNR33" s="128"/>
      <c r="VNS33" s="128"/>
      <c r="VNT33" s="128"/>
      <c r="VNU33" s="128"/>
      <c r="VNV33" s="128"/>
      <c r="VNW33" s="128"/>
      <c r="VNX33" s="128"/>
      <c r="VNY33" s="128"/>
      <c r="VNZ33" s="128"/>
      <c r="VOA33" s="128"/>
      <c r="VOB33" s="128"/>
      <c r="VOC33" s="128"/>
      <c r="VOD33" s="128"/>
      <c r="VOE33" s="128"/>
      <c r="VOF33" s="128"/>
      <c r="VOG33" s="128"/>
      <c r="VOH33" s="128"/>
      <c r="VOI33" s="128"/>
      <c r="VOJ33" s="128"/>
      <c r="VOK33" s="128"/>
      <c r="VOL33" s="128"/>
      <c r="VOM33" s="128"/>
      <c r="VON33" s="128"/>
      <c r="VOO33" s="128"/>
      <c r="VOP33" s="128"/>
      <c r="VOQ33" s="128"/>
      <c r="VOR33" s="128"/>
      <c r="VOS33" s="128"/>
      <c r="VOT33" s="128"/>
      <c r="VOU33" s="128"/>
      <c r="VOV33" s="128"/>
      <c r="VOW33" s="128"/>
      <c r="VOX33" s="128"/>
      <c r="VOY33" s="128"/>
      <c r="VOZ33" s="128"/>
      <c r="VPA33" s="128"/>
      <c r="VPB33" s="128"/>
      <c r="VPC33" s="128"/>
      <c r="VPD33" s="128"/>
      <c r="VPE33" s="128"/>
      <c r="VPF33" s="128"/>
      <c r="VPG33" s="128"/>
      <c r="VPH33" s="128"/>
      <c r="VPI33" s="128"/>
      <c r="VPJ33" s="128"/>
      <c r="VPK33" s="128"/>
      <c r="VPL33" s="128"/>
      <c r="VPM33" s="128"/>
      <c r="VPN33" s="128"/>
      <c r="VPO33" s="128"/>
      <c r="VPP33" s="128"/>
      <c r="VPQ33" s="128"/>
      <c r="VPR33" s="128"/>
      <c r="VPS33" s="128"/>
      <c r="VPT33" s="128"/>
      <c r="VPU33" s="128"/>
      <c r="VPV33" s="128"/>
      <c r="VPW33" s="128"/>
      <c r="VPX33" s="128"/>
      <c r="VPY33" s="128"/>
      <c r="VPZ33" s="128"/>
      <c r="VQA33" s="128"/>
      <c r="VQB33" s="128"/>
      <c r="VQC33" s="128"/>
      <c r="VQD33" s="128"/>
      <c r="VQE33" s="128"/>
      <c r="VQF33" s="128"/>
      <c r="VQG33" s="128"/>
      <c r="VQH33" s="128"/>
      <c r="VQI33" s="128"/>
      <c r="VQJ33" s="128"/>
      <c r="VQK33" s="128"/>
      <c r="VQL33" s="128"/>
      <c r="VQM33" s="128"/>
      <c r="VQN33" s="128"/>
      <c r="VQO33" s="128"/>
      <c r="VQP33" s="128"/>
      <c r="VQQ33" s="128"/>
      <c r="VQR33" s="128"/>
      <c r="VQS33" s="128"/>
      <c r="VQT33" s="128"/>
      <c r="VQU33" s="128"/>
      <c r="VQV33" s="128"/>
      <c r="VQW33" s="128"/>
      <c r="VQX33" s="128"/>
      <c r="VQY33" s="128"/>
      <c r="VQZ33" s="128"/>
      <c r="VRA33" s="128"/>
      <c r="VRB33" s="128"/>
      <c r="VRC33" s="128"/>
      <c r="VRD33" s="128"/>
      <c r="VRE33" s="128"/>
      <c r="VRF33" s="128"/>
      <c r="VRG33" s="128"/>
      <c r="VRH33" s="128"/>
      <c r="VRI33" s="128"/>
      <c r="VRJ33" s="128"/>
      <c r="VRK33" s="128"/>
      <c r="VRL33" s="128"/>
      <c r="VRM33" s="128"/>
      <c r="VRN33" s="128"/>
      <c r="VRO33" s="128"/>
      <c r="VRP33" s="128"/>
      <c r="VRQ33" s="128"/>
      <c r="VRR33" s="128"/>
      <c r="VRS33" s="128"/>
      <c r="VRT33" s="128"/>
      <c r="VRU33" s="128"/>
      <c r="VRV33" s="128"/>
      <c r="VRW33" s="128"/>
      <c r="VRX33" s="128"/>
      <c r="VRY33" s="128"/>
      <c r="VRZ33" s="128"/>
      <c r="VSA33" s="128"/>
      <c r="VSB33" s="128"/>
      <c r="VSC33" s="128"/>
      <c r="VSD33" s="128"/>
      <c r="VSE33" s="128"/>
      <c r="VSF33" s="128"/>
      <c r="VSG33" s="128"/>
      <c r="VSH33" s="128"/>
      <c r="VSI33" s="128"/>
      <c r="VSJ33" s="128"/>
      <c r="VSK33" s="128"/>
      <c r="VSL33" s="128"/>
      <c r="VSM33" s="128"/>
      <c r="VSN33" s="128"/>
      <c r="VSO33" s="128"/>
      <c r="VSP33" s="128"/>
      <c r="VSQ33" s="128"/>
      <c r="VSR33" s="128"/>
      <c r="VSS33" s="128"/>
      <c r="VST33" s="128"/>
      <c r="VSU33" s="128"/>
      <c r="VSV33" s="128"/>
      <c r="VSW33" s="128"/>
      <c r="VSX33" s="128"/>
      <c r="VSY33" s="128"/>
      <c r="VSZ33" s="128"/>
      <c r="VTA33" s="128"/>
      <c r="VTB33" s="128"/>
      <c r="VTC33" s="128"/>
      <c r="VTD33" s="128"/>
      <c r="VTE33" s="128"/>
      <c r="VTF33" s="128"/>
      <c r="VTG33" s="128"/>
      <c r="VTH33" s="128"/>
      <c r="VTI33" s="128"/>
      <c r="VTJ33" s="128"/>
      <c r="VTK33" s="128"/>
      <c r="VTL33" s="128"/>
      <c r="VTM33" s="128"/>
      <c r="VTN33" s="128"/>
      <c r="VTO33" s="128"/>
      <c r="VTP33" s="128"/>
      <c r="VTQ33" s="128"/>
      <c r="VTR33" s="128"/>
      <c r="VTS33" s="128"/>
      <c r="VTT33" s="128"/>
      <c r="VTU33" s="128"/>
      <c r="VTV33" s="128"/>
      <c r="VTW33" s="128"/>
      <c r="VTX33" s="128"/>
      <c r="VTY33" s="128"/>
      <c r="VTZ33" s="128"/>
      <c r="VUA33" s="128"/>
      <c r="VUB33" s="128"/>
      <c r="VUC33" s="128"/>
      <c r="VUD33" s="128"/>
      <c r="VUE33" s="128"/>
      <c r="VUF33" s="128"/>
      <c r="VUG33" s="128"/>
      <c r="VUH33" s="128"/>
      <c r="VUI33" s="128"/>
      <c r="VUJ33" s="128"/>
      <c r="VUK33" s="128"/>
      <c r="VUL33" s="128"/>
      <c r="VUM33" s="128"/>
      <c r="VUN33" s="128"/>
      <c r="VUO33" s="128"/>
      <c r="VUP33" s="128"/>
      <c r="VUQ33" s="128"/>
      <c r="VUR33" s="128"/>
      <c r="VUS33" s="128"/>
      <c r="VUT33" s="128"/>
      <c r="VUU33" s="128"/>
      <c r="VUV33" s="128"/>
      <c r="VUW33" s="128"/>
      <c r="VUX33" s="128"/>
      <c r="VUY33" s="128"/>
      <c r="VUZ33" s="128"/>
      <c r="VVA33" s="128"/>
      <c r="VVB33" s="128"/>
      <c r="VVC33" s="128"/>
      <c r="VVD33" s="128"/>
      <c r="VVE33" s="128"/>
      <c r="VVF33" s="128"/>
      <c r="VVG33" s="128"/>
      <c r="VVH33" s="128"/>
      <c r="VVI33" s="128"/>
      <c r="VVJ33" s="128"/>
      <c r="VVK33" s="128"/>
      <c r="VVL33" s="128"/>
      <c r="VVM33" s="128"/>
      <c r="VVN33" s="128"/>
      <c r="VVO33" s="128"/>
      <c r="VVP33" s="128"/>
      <c r="VVQ33" s="128"/>
      <c r="VVR33" s="128"/>
      <c r="VVS33" s="128"/>
      <c r="VVT33" s="128"/>
      <c r="VVU33" s="128"/>
      <c r="VVV33" s="128"/>
      <c r="VVW33" s="128"/>
      <c r="VVX33" s="128"/>
      <c r="VVY33" s="128"/>
      <c r="VVZ33" s="128"/>
      <c r="VWA33" s="128"/>
      <c r="VWB33" s="128"/>
      <c r="VWC33" s="128"/>
      <c r="VWD33" s="128"/>
      <c r="VWE33" s="128"/>
      <c r="VWF33" s="128"/>
      <c r="VWG33" s="128"/>
      <c r="VWH33" s="128"/>
      <c r="VWI33" s="128"/>
      <c r="VWJ33" s="128"/>
      <c r="VWK33" s="128"/>
      <c r="VWL33" s="128"/>
      <c r="VWM33" s="128"/>
      <c r="VWN33" s="128"/>
      <c r="VWO33" s="128"/>
      <c r="VWP33" s="128"/>
      <c r="VWQ33" s="128"/>
      <c r="VWR33" s="128"/>
      <c r="VWS33" s="128"/>
      <c r="VWT33" s="128"/>
      <c r="VWU33" s="128"/>
      <c r="VWV33" s="128"/>
      <c r="VWW33" s="128"/>
      <c r="VWX33" s="128"/>
      <c r="VWY33" s="128"/>
      <c r="VWZ33" s="128"/>
      <c r="VXA33" s="128"/>
      <c r="VXB33" s="128"/>
      <c r="VXC33" s="128"/>
      <c r="VXD33" s="128"/>
      <c r="VXE33" s="128"/>
      <c r="VXF33" s="128"/>
      <c r="VXG33" s="128"/>
      <c r="VXH33" s="128"/>
      <c r="VXI33" s="128"/>
      <c r="VXJ33" s="128"/>
      <c r="VXK33" s="128"/>
      <c r="VXL33" s="128"/>
      <c r="VXM33" s="128"/>
      <c r="VXN33" s="128"/>
      <c r="VXO33" s="128"/>
      <c r="VXP33" s="128"/>
      <c r="VXQ33" s="128"/>
      <c r="VXR33" s="128"/>
      <c r="VXS33" s="128"/>
      <c r="VXT33" s="128"/>
      <c r="VXU33" s="128"/>
      <c r="VXV33" s="128"/>
      <c r="VXW33" s="128"/>
      <c r="VXX33" s="128"/>
      <c r="VXY33" s="128"/>
      <c r="VXZ33" s="128"/>
      <c r="VYA33" s="128"/>
      <c r="VYB33" s="128"/>
      <c r="VYC33" s="128"/>
      <c r="VYD33" s="128"/>
      <c r="VYE33" s="128"/>
      <c r="VYF33" s="128"/>
      <c r="VYG33" s="128"/>
      <c r="VYH33" s="128"/>
      <c r="VYI33" s="128"/>
      <c r="VYJ33" s="128"/>
      <c r="VYK33" s="128"/>
      <c r="VYL33" s="128"/>
      <c r="VYM33" s="128"/>
      <c r="VYN33" s="128"/>
      <c r="VYO33" s="128"/>
      <c r="VYP33" s="128"/>
      <c r="VYQ33" s="128"/>
      <c r="VYR33" s="128"/>
      <c r="VYS33" s="128"/>
      <c r="VYT33" s="128"/>
      <c r="VYU33" s="128"/>
      <c r="VYV33" s="128"/>
      <c r="VYW33" s="128"/>
      <c r="VYX33" s="128"/>
      <c r="VYY33" s="128"/>
      <c r="VYZ33" s="128"/>
      <c r="VZA33" s="128"/>
      <c r="VZB33" s="128"/>
      <c r="VZC33" s="128"/>
      <c r="VZD33" s="128"/>
      <c r="VZE33" s="128"/>
      <c r="VZF33" s="128"/>
      <c r="VZG33" s="128"/>
      <c r="VZH33" s="128"/>
      <c r="VZI33" s="128"/>
      <c r="VZJ33" s="128"/>
      <c r="VZK33" s="128"/>
      <c r="VZL33" s="128"/>
      <c r="VZM33" s="128"/>
      <c r="VZN33" s="128"/>
      <c r="VZO33" s="128"/>
      <c r="VZP33" s="128"/>
      <c r="VZQ33" s="128"/>
      <c r="VZR33" s="128"/>
      <c r="VZS33" s="128"/>
      <c r="VZT33" s="128"/>
      <c r="VZU33" s="128"/>
      <c r="VZV33" s="128"/>
      <c r="VZW33" s="128"/>
      <c r="VZX33" s="128"/>
      <c r="VZY33" s="128"/>
      <c r="VZZ33" s="128"/>
      <c r="WAA33" s="128"/>
      <c r="WAB33" s="128"/>
      <c r="WAC33" s="128"/>
      <c r="WAD33" s="128"/>
      <c r="WAE33" s="128"/>
      <c r="WAF33" s="128"/>
      <c r="WAG33" s="128"/>
      <c r="WAH33" s="128"/>
      <c r="WAI33" s="128"/>
      <c r="WAJ33" s="128"/>
      <c r="WAK33" s="128"/>
      <c r="WAL33" s="128"/>
      <c r="WAM33" s="128"/>
      <c r="WAN33" s="128"/>
      <c r="WAO33" s="128"/>
      <c r="WAP33" s="128"/>
      <c r="WAQ33" s="128"/>
      <c r="WAR33" s="128"/>
      <c r="WAS33" s="128"/>
      <c r="WAT33" s="128"/>
      <c r="WAU33" s="128"/>
      <c r="WAV33" s="128"/>
      <c r="WAW33" s="128"/>
      <c r="WAX33" s="128"/>
      <c r="WAY33" s="128"/>
      <c r="WAZ33" s="128"/>
      <c r="WBA33" s="128"/>
      <c r="WBB33" s="128"/>
      <c r="WBC33" s="128"/>
      <c r="WBD33" s="128"/>
      <c r="WBE33" s="128"/>
      <c r="WBF33" s="128"/>
      <c r="WBG33" s="128"/>
      <c r="WBH33" s="128"/>
      <c r="WBI33" s="128"/>
      <c r="WBJ33" s="128"/>
      <c r="WBK33" s="128"/>
      <c r="WBL33" s="128"/>
      <c r="WBM33" s="128"/>
      <c r="WBN33" s="128"/>
      <c r="WBO33" s="128"/>
      <c r="WBP33" s="128"/>
      <c r="WBQ33" s="128"/>
      <c r="WBR33" s="128"/>
      <c r="WBS33" s="128"/>
      <c r="WBT33" s="128"/>
      <c r="WBU33" s="128"/>
      <c r="WBV33" s="128"/>
      <c r="WBW33" s="128"/>
      <c r="WBX33" s="128"/>
      <c r="WBY33" s="128"/>
      <c r="WBZ33" s="128"/>
      <c r="WCA33" s="128"/>
      <c r="WCB33" s="128"/>
      <c r="WCC33" s="128"/>
      <c r="WCD33" s="128"/>
      <c r="WCE33" s="128"/>
      <c r="WCF33" s="128"/>
      <c r="WCG33" s="128"/>
      <c r="WCH33" s="128"/>
      <c r="WCI33" s="128"/>
      <c r="WCJ33" s="128"/>
      <c r="WCK33" s="128"/>
      <c r="WCL33" s="128"/>
      <c r="WCM33" s="128"/>
      <c r="WCN33" s="128"/>
      <c r="WCO33" s="128"/>
      <c r="WCP33" s="128"/>
      <c r="WCQ33" s="128"/>
      <c r="WCR33" s="128"/>
      <c r="WCS33" s="128"/>
      <c r="WCT33" s="128"/>
      <c r="WCU33" s="128"/>
      <c r="WCV33" s="128"/>
      <c r="WCW33" s="128"/>
      <c r="WCX33" s="128"/>
      <c r="WCY33" s="128"/>
      <c r="WCZ33" s="128"/>
      <c r="WDA33" s="128"/>
      <c r="WDB33" s="128"/>
      <c r="WDC33" s="128"/>
      <c r="WDD33" s="128"/>
      <c r="WDE33" s="128"/>
      <c r="WDF33" s="128"/>
      <c r="WDG33" s="128"/>
      <c r="WDH33" s="128"/>
      <c r="WDI33" s="128"/>
      <c r="WDJ33" s="128"/>
      <c r="WDK33" s="128"/>
      <c r="WDL33" s="128"/>
      <c r="WDM33" s="128"/>
      <c r="WDN33" s="128"/>
      <c r="WDO33" s="128"/>
      <c r="WDP33" s="128"/>
      <c r="WDQ33" s="128"/>
      <c r="WDR33" s="128"/>
      <c r="WDS33" s="128"/>
      <c r="WDT33" s="128"/>
      <c r="WDU33" s="128"/>
      <c r="WDV33" s="128"/>
      <c r="WDW33" s="128"/>
      <c r="WDX33" s="128"/>
      <c r="WDY33" s="128"/>
      <c r="WDZ33" s="128"/>
      <c r="WEA33" s="128"/>
      <c r="WEB33" s="128"/>
      <c r="WEC33" s="128"/>
      <c r="WED33" s="128"/>
      <c r="WEE33" s="128"/>
      <c r="WEF33" s="128"/>
      <c r="WEG33" s="128"/>
      <c r="WEH33" s="128"/>
      <c r="WEI33" s="128"/>
      <c r="WEJ33" s="128"/>
      <c r="WEK33" s="128"/>
      <c r="WEL33" s="128"/>
      <c r="WEM33" s="128"/>
      <c r="WEN33" s="128"/>
      <c r="WEO33" s="128"/>
      <c r="WEP33" s="128"/>
      <c r="WEQ33" s="128"/>
      <c r="WER33" s="128"/>
      <c r="WES33" s="128"/>
      <c r="WET33" s="128"/>
      <c r="WEU33" s="128"/>
      <c r="WEV33" s="128"/>
      <c r="WEW33" s="128"/>
      <c r="WEX33" s="128"/>
      <c r="WEY33" s="128"/>
      <c r="WEZ33" s="128"/>
      <c r="WFA33" s="128"/>
      <c r="WFB33" s="128"/>
      <c r="WFC33" s="128"/>
      <c r="WFD33" s="128"/>
      <c r="WFE33" s="128"/>
      <c r="WFF33" s="128"/>
      <c r="WFG33" s="128"/>
      <c r="WFH33" s="128"/>
      <c r="WFI33" s="128"/>
      <c r="WFJ33" s="128"/>
      <c r="WFK33" s="128"/>
      <c r="WFL33" s="128"/>
      <c r="WFM33" s="128"/>
      <c r="WFN33" s="128"/>
      <c r="WFO33" s="128"/>
      <c r="WFP33" s="128"/>
      <c r="WFQ33" s="128"/>
      <c r="WFR33" s="128"/>
      <c r="WFS33" s="128"/>
      <c r="WFT33" s="128"/>
      <c r="WFU33" s="128"/>
      <c r="WFV33" s="128"/>
      <c r="WFW33" s="128"/>
      <c r="WFX33" s="128"/>
      <c r="WFY33" s="128"/>
      <c r="WFZ33" s="128"/>
      <c r="WGA33" s="128"/>
      <c r="WGB33" s="128"/>
      <c r="WGC33" s="128"/>
      <c r="WGD33" s="128"/>
      <c r="WGE33" s="128"/>
      <c r="WGF33" s="128"/>
      <c r="WGG33" s="128"/>
      <c r="WGH33" s="128"/>
      <c r="WGI33" s="128"/>
      <c r="WGJ33" s="128"/>
      <c r="WGK33" s="128"/>
      <c r="WGL33" s="128"/>
      <c r="WGM33" s="128"/>
      <c r="WGN33" s="128"/>
      <c r="WGO33" s="128"/>
      <c r="WGP33" s="128"/>
      <c r="WGQ33" s="128"/>
      <c r="WGR33" s="128"/>
      <c r="WGS33" s="128"/>
      <c r="WGT33" s="128"/>
      <c r="WGU33" s="128"/>
      <c r="WGV33" s="128"/>
      <c r="WGW33" s="128"/>
      <c r="WGX33" s="128"/>
      <c r="WGY33" s="128"/>
      <c r="WGZ33" s="128"/>
      <c r="WHA33" s="128"/>
      <c r="WHB33" s="128"/>
      <c r="WHC33" s="128"/>
      <c r="WHD33" s="128"/>
      <c r="WHE33" s="128"/>
      <c r="WHF33" s="128"/>
      <c r="WHG33" s="128"/>
      <c r="WHH33" s="128"/>
      <c r="WHI33" s="128"/>
      <c r="WHJ33" s="128"/>
      <c r="WHK33" s="128"/>
      <c r="WHL33" s="128"/>
      <c r="WHM33" s="128"/>
      <c r="WHN33" s="128"/>
      <c r="WHO33" s="128"/>
      <c r="WHP33" s="128"/>
      <c r="WHQ33" s="128"/>
      <c r="WHR33" s="128"/>
      <c r="WHS33" s="128"/>
      <c r="WHT33" s="128"/>
      <c r="WHU33" s="128"/>
      <c r="WHV33" s="128"/>
      <c r="WHW33" s="128"/>
      <c r="WHX33" s="128"/>
      <c r="WHY33" s="128"/>
      <c r="WHZ33" s="128"/>
      <c r="WIA33" s="128"/>
      <c r="WIB33" s="128"/>
      <c r="WIC33" s="128"/>
      <c r="WID33" s="128"/>
      <c r="WIE33" s="128"/>
      <c r="WIF33" s="128"/>
      <c r="WIG33" s="128"/>
      <c r="WIH33" s="128"/>
      <c r="WII33" s="128"/>
      <c r="WIJ33" s="128"/>
      <c r="WIK33" s="128"/>
      <c r="WIL33" s="128"/>
      <c r="WIM33" s="128"/>
      <c r="WIN33" s="128"/>
      <c r="WIO33" s="128"/>
      <c r="WIP33" s="128"/>
      <c r="WIQ33" s="128"/>
      <c r="WIR33" s="128"/>
      <c r="WIS33" s="128"/>
      <c r="WIT33" s="128"/>
      <c r="WIU33" s="128"/>
      <c r="WIV33" s="128"/>
      <c r="WIW33" s="128"/>
      <c r="WIX33" s="128"/>
      <c r="WIY33" s="128"/>
      <c r="WIZ33" s="128"/>
      <c r="WJA33" s="128"/>
      <c r="WJB33" s="128"/>
      <c r="WJC33" s="128"/>
      <c r="WJD33" s="128"/>
      <c r="WJE33" s="128"/>
      <c r="WJF33" s="128"/>
      <c r="WJG33" s="128"/>
      <c r="WJH33" s="128"/>
      <c r="WJI33" s="128"/>
      <c r="WJJ33" s="128"/>
      <c r="WJK33" s="128"/>
      <c r="WJL33" s="128"/>
      <c r="WJM33" s="128"/>
      <c r="WJN33" s="128"/>
      <c r="WJO33" s="128"/>
      <c r="WJP33" s="128"/>
      <c r="WJQ33" s="128"/>
      <c r="WJR33" s="128"/>
      <c r="WJS33" s="128"/>
      <c r="WJT33" s="128"/>
      <c r="WJU33" s="128"/>
      <c r="WJV33" s="128"/>
      <c r="WJW33" s="128"/>
      <c r="WJX33" s="128"/>
      <c r="WJY33" s="128"/>
      <c r="WJZ33" s="128"/>
      <c r="WKA33" s="128"/>
      <c r="WKB33" s="128"/>
      <c r="WKC33" s="128"/>
      <c r="WKD33" s="128"/>
      <c r="WKE33" s="128"/>
      <c r="WKF33" s="128"/>
      <c r="WKG33" s="128"/>
      <c r="WKH33" s="128"/>
      <c r="WKI33" s="128"/>
      <c r="WKJ33" s="128"/>
      <c r="WKK33" s="128"/>
      <c r="WKL33" s="128"/>
      <c r="WKM33" s="128"/>
      <c r="WKN33" s="128"/>
      <c r="WKO33" s="128"/>
      <c r="WKP33" s="128"/>
      <c r="WKQ33" s="128"/>
      <c r="WKR33" s="128"/>
      <c r="WKS33" s="128"/>
      <c r="WKT33" s="128"/>
      <c r="WKU33" s="128"/>
      <c r="WKV33" s="128"/>
      <c r="WKW33" s="128"/>
      <c r="WKX33" s="128"/>
      <c r="WKY33" s="128"/>
      <c r="WKZ33" s="128"/>
      <c r="WLA33" s="128"/>
      <c r="WLB33" s="128"/>
      <c r="WLC33" s="128"/>
      <c r="WLD33" s="128"/>
      <c r="WLE33" s="128"/>
      <c r="WLF33" s="128"/>
      <c r="WLG33" s="128"/>
      <c r="WLH33" s="128"/>
      <c r="WLI33" s="128"/>
      <c r="WLJ33" s="128"/>
      <c r="WLK33" s="128"/>
      <c r="WLL33" s="128"/>
      <c r="WLM33" s="128"/>
      <c r="WLN33" s="128"/>
      <c r="WLO33" s="128"/>
      <c r="WLP33" s="128"/>
      <c r="WLQ33" s="128"/>
      <c r="WLR33" s="128"/>
      <c r="WLS33" s="128"/>
      <c r="WLT33" s="128"/>
      <c r="WLU33" s="128"/>
      <c r="WLV33" s="128"/>
      <c r="WLW33" s="128"/>
      <c r="WLX33" s="128"/>
      <c r="WLY33" s="128"/>
      <c r="WLZ33" s="128"/>
      <c r="WMA33" s="128"/>
      <c r="WMB33" s="128"/>
      <c r="WMC33" s="128"/>
      <c r="WMD33" s="128"/>
      <c r="WME33" s="128"/>
      <c r="WMF33" s="128"/>
      <c r="WMG33" s="128"/>
      <c r="WMH33" s="128"/>
      <c r="WMI33" s="128"/>
      <c r="WMJ33" s="128"/>
      <c r="WMK33" s="128"/>
      <c r="WML33" s="128"/>
      <c r="WMM33" s="128"/>
      <c r="WMN33" s="128"/>
      <c r="WMO33" s="128"/>
      <c r="WMP33" s="128"/>
      <c r="WMQ33" s="128"/>
      <c r="WMR33" s="128"/>
      <c r="WMS33" s="128"/>
      <c r="WMT33" s="128"/>
      <c r="WMU33" s="128"/>
      <c r="WMV33" s="128"/>
      <c r="WMW33" s="128"/>
      <c r="WMX33" s="128"/>
      <c r="WMY33" s="128"/>
      <c r="WMZ33" s="128"/>
      <c r="WNA33" s="128"/>
      <c r="WNB33" s="128"/>
      <c r="WNC33" s="128"/>
      <c r="WND33" s="128"/>
      <c r="WNE33" s="128"/>
      <c r="WNF33" s="128"/>
      <c r="WNG33" s="128"/>
      <c r="WNH33" s="128"/>
      <c r="WNI33" s="128"/>
      <c r="WNJ33" s="128"/>
      <c r="WNK33" s="128"/>
      <c r="WNL33" s="128"/>
      <c r="WNM33" s="128"/>
      <c r="WNN33" s="128"/>
      <c r="WNO33" s="128"/>
      <c r="WNP33" s="128"/>
      <c r="WNQ33" s="128"/>
      <c r="WNR33" s="128"/>
      <c r="WNS33" s="128"/>
      <c r="WNT33" s="128"/>
      <c r="WNU33" s="128"/>
      <c r="WNV33" s="128"/>
      <c r="WNW33" s="128"/>
      <c r="WNX33" s="128"/>
      <c r="WNY33" s="128"/>
      <c r="WNZ33" s="128"/>
      <c r="WOA33" s="128"/>
      <c r="WOB33" s="128"/>
      <c r="WOC33" s="128"/>
      <c r="WOD33" s="128"/>
      <c r="WOE33" s="128"/>
      <c r="WOF33" s="128"/>
      <c r="WOG33" s="128"/>
      <c r="WOH33" s="128"/>
      <c r="WOI33" s="128"/>
      <c r="WOJ33" s="128"/>
      <c r="WOK33" s="128"/>
      <c r="WOL33" s="128"/>
      <c r="WOM33" s="128"/>
      <c r="WON33" s="128"/>
      <c r="WOO33" s="128"/>
      <c r="WOP33" s="128"/>
      <c r="WOQ33" s="128"/>
      <c r="WOR33" s="128"/>
      <c r="WOS33" s="128"/>
      <c r="WOT33" s="128"/>
      <c r="WOU33" s="128"/>
      <c r="WOV33" s="128"/>
      <c r="WOW33" s="128"/>
      <c r="WOX33" s="128"/>
      <c r="WOY33" s="128"/>
      <c r="WOZ33" s="128"/>
      <c r="WPA33" s="128"/>
      <c r="WPB33" s="128"/>
      <c r="WPC33" s="128"/>
      <c r="WPD33" s="128"/>
      <c r="WPE33" s="128"/>
      <c r="WPF33" s="128"/>
      <c r="WPG33" s="128"/>
      <c r="WPH33" s="128"/>
      <c r="WPI33" s="128"/>
      <c r="WPJ33" s="128"/>
      <c r="WPK33" s="128"/>
      <c r="WPL33" s="128"/>
      <c r="WPM33" s="128"/>
      <c r="WPN33" s="128"/>
      <c r="WPO33" s="128"/>
      <c r="WPP33" s="128"/>
      <c r="WPQ33" s="128"/>
      <c r="WPR33" s="128"/>
      <c r="WPS33" s="128"/>
      <c r="WPT33" s="128"/>
      <c r="WPU33" s="128"/>
      <c r="WPV33" s="128"/>
      <c r="WPW33" s="128"/>
      <c r="WPX33" s="128"/>
      <c r="WPY33" s="128"/>
      <c r="WPZ33" s="128"/>
      <c r="WQA33" s="128"/>
      <c r="WQB33" s="128"/>
      <c r="WQC33" s="128"/>
      <c r="WQD33" s="128"/>
      <c r="WQE33" s="128"/>
      <c r="WQF33" s="128"/>
      <c r="WQG33" s="128"/>
      <c r="WQH33" s="128"/>
      <c r="WQI33" s="128"/>
      <c r="WQJ33" s="128"/>
      <c r="WQK33" s="128"/>
      <c r="WQL33" s="128"/>
      <c r="WQM33" s="128"/>
      <c r="WQN33" s="128"/>
      <c r="WQO33" s="128"/>
      <c r="WQP33" s="128"/>
      <c r="WQQ33" s="128"/>
      <c r="WQR33" s="128"/>
      <c r="WQS33" s="128"/>
      <c r="WQT33" s="128"/>
      <c r="WQU33" s="128"/>
      <c r="WQV33" s="128"/>
      <c r="WQW33" s="128"/>
      <c r="WQX33" s="128"/>
      <c r="WQY33" s="128"/>
      <c r="WQZ33" s="128"/>
      <c r="WRA33" s="128"/>
      <c r="WRB33" s="128"/>
      <c r="WRC33" s="128"/>
      <c r="WRD33" s="128"/>
      <c r="WRE33" s="128"/>
      <c r="WRF33" s="128"/>
      <c r="WRG33" s="128"/>
      <c r="WRH33" s="128"/>
      <c r="WRI33" s="128"/>
      <c r="WRJ33" s="128"/>
      <c r="WRK33" s="128"/>
      <c r="WRL33" s="128"/>
      <c r="WRM33" s="128"/>
      <c r="WRN33" s="128"/>
      <c r="WRO33" s="128"/>
      <c r="WRP33" s="128"/>
      <c r="WRQ33" s="128"/>
      <c r="WRR33" s="128"/>
      <c r="WRS33" s="128"/>
      <c r="WRT33" s="128"/>
      <c r="WRU33" s="128"/>
      <c r="WRV33" s="128"/>
      <c r="WRW33" s="128"/>
      <c r="WRX33" s="128"/>
      <c r="WRY33" s="128"/>
      <c r="WRZ33" s="128"/>
      <c r="WSA33" s="128"/>
      <c r="WSB33" s="128"/>
      <c r="WSC33" s="128"/>
      <c r="WSD33" s="128"/>
      <c r="WSE33" s="128"/>
      <c r="WSF33" s="128"/>
      <c r="WSG33" s="128"/>
      <c r="WSH33" s="128"/>
      <c r="WSI33" s="128"/>
      <c r="WSJ33" s="128"/>
      <c r="WSK33" s="128"/>
      <c r="WSL33" s="128"/>
      <c r="WSM33" s="128"/>
      <c r="WSN33" s="128"/>
      <c r="WSO33" s="128"/>
      <c r="WSP33" s="128"/>
      <c r="WSQ33" s="128"/>
      <c r="WSR33" s="128"/>
      <c r="WSS33" s="128"/>
      <c r="WST33" s="128"/>
      <c r="WSU33" s="128"/>
      <c r="WSV33" s="128"/>
      <c r="WSW33" s="128"/>
      <c r="WSX33" s="128"/>
      <c r="WSY33" s="128"/>
      <c r="WSZ33" s="128"/>
      <c r="WTA33" s="128"/>
      <c r="WTB33" s="128"/>
      <c r="WTC33" s="128"/>
      <c r="WTD33" s="128"/>
      <c r="WTE33" s="128"/>
      <c r="WTF33" s="128"/>
      <c r="WTG33" s="128"/>
      <c r="WTH33" s="128"/>
      <c r="WTI33" s="128"/>
      <c r="WTJ33" s="128"/>
      <c r="WTK33" s="128"/>
      <c r="WTL33" s="128"/>
      <c r="WTM33" s="128"/>
      <c r="WTN33" s="128"/>
      <c r="WTO33" s="128"/>
      <c r="WTP33" s="128"/>
      <c r="WTQ33" s="128"/>
      <c r="WTR33" s="128"/>
      <c r="WTS33" s="128"/>
      <c r="WTT33" s="128"/>
      <c r="WTU33" s="128"/>
      <c r="WTV33" s="128"/>
      <c r="WTW33" s="128"/>
      <c r="WTX33" s="128"/>
      <c r="WTY33" s="128"/>
      <c r="WTZ33" s="128"/>
      <c r="WUA33" s="128"/>
      <c r="WUB33" s="128"/>
      <c r="WUC33" s="128"/>
      <c r="WUD33" s="128"/>
      <c r="WUE33" s="128"/>
      <c r="WUF33" s="128"/>
      <c r="WUG33" s="128"/>
      <c r="WUH33" s="128"/>
      <c r="WUI33" s="128"/>
      <c r="WUJ33" s="128"/>
      <c r="WUK33" s="128"/>
      <c r="WUL33" s="128"/>
      <c r="WUM33" s="128"/>
      <c r="WUN33" s="128"/>
      <c r="WUO33" s="128"/>
      <c r="WUP33" s="128"/>
      <c r="WUQ33" s="128"/>
      <c r="WUR33" s="128"/>
      <c r="WUS33" s="128"/>
      <c r="WUT33" s="128"/>
      <c r="WUU33" s="128"/>
      <c r="WUV33" s="128"/>
      <c r="WUW33" s="128"/>
      <c r="WUX33" s="128"/>
      <c r="WUY33" s="128"/>
      <c r="WUZ33" s="128"/>
      <c r="WVA33" s="128"/>
      <c r="WVB33" s="128"/>
      <c r="WVC33" s="128"/>
      <c r="WVD33" s="128"/>
      <c r="WVE33" s="128"/>
      <c r="WVF33" s="128"/>
      <c r="WVG33" s="128"/>
      <c r="WVH33" s="128"/>
      <c r="WVI33" s="128"/>
      <c r="WVJ33" s="128"/>
      <c r="WVK33" s="128"/>
      <c r="WVL33" s="128"/>
      <c r="WVM33" s="128"/>
      <c r="WVN33" s="128"/>
      <c r="WVO33" s="128"/>
      <c r="WVP33" s="128"/>
      <c r="WVQ33" s="128"/>
      <c r="WVR33" s="128"/>
      <c r="WVS33" s="128"/>
      <c r="WVT33" s="128"/>
      <c r="WVU33" s="128"/>
      <c r="WVV33" s="128"/>
      <c r="WVW33" s="128"/>
      <c r="WVX33" s="128"/>
      <c r="WVY33" s="128"/>
      <c r="WVZ33" s="128"/>
      <c r="WWA33" s="128"/>
    </row>
    <row r="34" spans="1:16147" ht="15" thickBot="1">
      <c r="B34" s="103"/>
      <c r="C34" s="864"/>
      <c r="D34" s="865"/>
      <c r="E34" s="866" t="s">
        <v>82</v>
      </c>
      <c r="F34" s="867"/>
      <c r="G34" s="867"/>
      <c r="H34" s="867"/>
      <c r="I34" s="867"/>
      <c r="J34" s="867"/>
      <c r="K34" s="868"/>
      <c r="L34" s="129" t="s">
        <v>71</v>
      </c>
      <c r="M34" s="129">
        <v>1</v>
      </c>
      <c r="N34" s="130"/>
      <c r="O34" s="230"/>
      <c r="P34" s="231">
        <f>M34*N34</f>
        <v>0</v>
      </c>
      <c r="Q34" s="127"/>
      <c r="R34" s="120"/>
    </row>
    <row r="35" spans="1:16147" ht="18.75" customHeight="1">
      <c r="B35" s="103"/>
      <c r="C35" s="227"/>
      <c r="D35" s="227"/>
      <c r="E35" s="227"/>
      <c r="F35" s="227"/>
      <c r="G35" s="227"/>
      <c r="H35" s="227"/>
      <c r="I35" s="227"/>
      <c r="J35" s="227"/>
      <c r="K35" s="227"/>
      <c r="L35" s="829" t="s">
        <v>72</v>
      </c>
      <c r="M35" s="830"/>
      <c r="N35" s="831"/>
      <c r="O35" s="837" t="e">
        <f>IF(O9="SI",O33*0.35,0)</f>
        <v>#REF!</v>
      </c>
      <c r="P35" s="838"/>
      <c r="Q35" s="127"/>
      <c r="R35" s="120"/>
    </row>
    <row r="36" spans="1:16147" s="135" customFormat="1" ht="17.25" customHeight="1" thickBot="1">
      <c r="B36" s="103"/>
      <c r="C36" s="228"/>
      <c r="D36" s="228"/>
      <c r="E36" s="131"/>
      <c r="F36" s="132"/>
      <c r="G36" s="132"/>
      <c r="H36" s="132"/>
      <c r="I36" s="132"/>
      <c r="J36" s="132"/>
      <c r="K36" s="133"/>
      <c r="L36" s="832" t="s">
        <v>79</v>
      </c>
      <c r="M36" s="833"/>
      <c r="N36" s="834"/>
      <c r="O36" s="825" t="e">
        <f>O35+SUM(O33:P34)</f>
        <v>#REF!</v>
      </c>
      <c r="P36" s="826"/>
      <c r="Q36" s="134"/>
      <c r="R36" s="120"/>
      <c r="S36" s="63"/>
    </row>
    <row r="37" spans="1:16147" s="135" customFormat="1" ht="18.75" thickBot="1">
      <c r="B37" s="869"/>
      <c r="C37" s="781"/>
      <c r="D37" s="781"/>
      <c r="E37" s="781"/>
      <c r="F37" s="781"/>
      <c r="G37" s="781"/>
      <c r="H37" s="781"/>
      <c r="I37" s="781"/>
      <c r="J37" s="781"/>
      <c r="K37" s="133"/>
      <c r="L37" s="835" t="s">
        <v>80</v>
      </c>
      <c r="M37" s="836"/>
      <c r="N37" s="836"/>
      <c r="O37" s="827" t="e">
        <f>IF(P31="USD",O36*1,IF(P31="CLP",O36/680,IF(P31="UF",O36*(26000/680),IF(P31="EUR",O36/0.9))))</f>
        <v>#REF!</v>
      </c>
      <c r="P37" s="828"/>
      <c r="Q37" s="134"/>
      <c r="R37" s="120"/>
      <c r="S37" s="63"/>
    </row>
    <row r="38" spans="1:16147" s="135" customFormat="1" ht="15.75" thickBot="1">
      <c r="B38" s="851"/>
      <c r="C38" s="793"/>
      <c r="D38" s="793"/>
      <c r="E38" s="793"/>
      <c r="F38" s="793"/>
      <c r="G38" s="793"/>
      <c r="H38" s="793"/>
      <c r="I38" s="793"/>
      <c r="J38" s="793"/>
      <c r="K38" s="133"/>
      <c r="L38" s="822" t="e">
        <f>"TOTAL ORDEN DE SERVICIO EN " &amp;P31</f>
        <v>#REF!</v>
      </c>
      <c r="M38" s="823"/>
      <c r="N38" s="823"/>
      <c r="O38" s="823"/>
      <c r="P38" s="824"/>
      <c r="Q38" s="137"/>
      <c r="R38" s="120"/>
      <c r="S38" s="63"/>
    </row>
    <row r="39" spans="1:16147" s="135" customFormat="1" ht="15">
      <c r="B39" s="869"/>
      <c r="C39" s="781"/>
      <c r="D39" s="781"/>
      <c r="E39" s="781"/>
      <c r="F39" s="781"/>
      <c r="G39" s="781"/>
      <c r="H39" s="781"/>
      <c r="I39" s="781"/>
      <c r="J39" s="781"/>
      <c r="K39" s="133"/>
      <c r="L39" s="818" t="e">
        <f>+#REF!</f>
        <v>#REF!</v>
      </c>
      <c r="M39" s="819"/>
      <c r="N39" s="819"/>
      <c r="O39" s="820" t="e">
        <f>+#REF!</f>
        <v>#REF!</v>
      </c>
      <c r="P39" s="821"/>
      <c r="Q39" s="136"/>
      <c r="R39" s="120"/>
      <c r="S39" s="138"/>
      <c r="AB39" s="234" t="s">
        <v>76</v>
      </c>
      <c r="AC39" s="235" t="e">
        <f>1/M38</f>
        <v>#DIV/0!</v>
      </c>
    </row>
    <row r="40" spans="1:16147" s="135" customFormat="1" ht="15">
      <c r="B40" s="857"/>
      <c r="C40" s="857"/>
      <c r="D40" s="857"/>
      <c r="E40" s="857"/>
      <c r="F40" s="857"/>
      <c r="G40" s="857"/>
      <c r="H40" s="857"/>
      <c r="I40" s="857"/>
      <c r="J40" s="139"/>
      <c r="K40" s="139"/>
      <c r="L40" s="814" t="s">
        <v>367</v>
      </c>
      <c r="M40" s="815"/>
      <c r="N40" s="815"/>
      <c r="O40" s="816" t="e">
        <f>+#REF!</f>
        <v>#REF!</v>
      </c>
      <c r="P40" s="817"/>
      <c r="Q40" s="139"/>
      <c r="R40" s="120"/>
      <c r="S40" s="140"/>
      <c r="AB40" s="234" t="s">
        <v>77</v>
      </c>
      <c r="AC40" s="234" t="e">
        <f>M39/M38</f>
        <v>#DIV/0!</v>
      </c>
    </row>
    <row r="41" spans="1:16147" s="135" customFormat="1" ht="12.75" customHeight="1">
      <c r="B41" s="142"/>
      <c r="C41" s="142"/>
      <c r="D41" s="142"/>
      <c r="E41" s="142"/>
      <c r="F41" s="142"/>
      <c r="G41" s="142"/>
      <c r="H41" s="142"/>
      <c r="I41" s="142"/>
      <c r="J41" s="139"/>
      <c r="K41" s="139"/>
      <c r="L41" s="814" t="s">
        <v>368</v>
      </c>
      <c r="M41" s="815"/>
      <c r="N41" s="815"/>
      <c r="O41" s="816" t="e">
        <f>+#REF!</f>
        <v>#REF!</v>
      </c>
      <c r="P41" s="817"/>
      <c r="Q41" s="139"/>
      <c r="R41" s="93"/>
      <c r="S41" s="140"/>
      <c r="AB41" s="234" t="s">
        <v>78</v>
      </c>
      <c r="AC41" s="234">
        <v>1</v>
      </c>
    </row>
    <row r="42" spans="1:16147" s="135" customFormat="1" ht="18.75" thickBot="1">
      <c r="B42" s="143"/>
      <c r="C42" s="143"/>
      <c r="D42" s="143"/>
      <c r="E42" s="143"/>
      <c r="F42" s="419"/>
      <c r="G42" s="419"/>
      <c r="H42" s="858"/>
      <c r="I42" s="858"/>
      <c r="J42" s="139"/>
      <c r="K42" s="139"/>
      <c r="L42" s="812" t="e">
        <f>+#REF!</f>
        <v>#REF!</v>
      </c>
      <c r="M42" s="813"/>
      <c r="N42" s="813"/>
      <c r="O42" s="810" t="e">
        <f>SUM(O39:P41)</f>
        <v>#REF!</v>
      </c>
      <c r="P42" s="811"/>
      <c r="Q42" s="139"/>
      <c r="R42" s="93"/>
      <c r="S42" s="140"/>
      <c r="AB42" s="234" t="s">
        <v>81</v>
      </c>
      <c r="AC42" s="234" t="e">
        <f>M40/M38</f>
        <v>#DIV/0!</v>
      </c>
    </row>
    <row r="43" spans="1:16147" s="454" customFormat="1" ht="15.75" thickBot="1">
      <c r="B43" s="455"/>
      <c r="C43" s="455"/>
      <c r="D43" s="455"/>
      <c r="E43" s="455"/>
      <c r="F43" s="456"/>
      <c r="G43" s="456"/>
      <c r="H43" s="859"/>
      <c r="I43" s="859"/>
      <c r="J43" s="457"/>
      <c r="K43" s="457"/>
      <c r="L43" s="870" t="s">
        <v>524</v>
      </c>
      <c r="M43" s="871"/>
      <c r="N43" s="871"/>
      <c r="O43" s="872" t="e">
        <f>+O42/O39</f>
        <v>#REF!</v>
      </c>
      <c r="P43" s="873"/>
      <c r="Q43" s="457"/>
      <c r="R43" s="458"/>
      <c r="S43" s="459"/>
      <c r="AB43" s="460" t="s">
        <v>81</v>
      </c>
      <c r="AC43" s="460" t="e">
        <f>M41/M39</f>
        <v>#DIV/0!</v>
      </c>
    </row>
    <row r="44" spans="1:16147" s="454" customFormat="1" ht="13.5" thickBot="1">
      <c r="B44" s="455"/>
      <c r="C44" s="455"/>
      <c r="D44" s="874" t="s">
        <v>525</v>
      </c>
      <c r="E44" s="874"/>
      <c r="F44" s="874"/>
      <c r="G44" s="874"/>
      <c r="H44" s="875" t="s">
        <v>576</v>
      </c>
      <c r="I44" s="876"/>
      <c r="J44" s="876"/>
      <c r="K44" s="876"/>
      <c r="L44" s="876"/>
      <c r="M44" s="876"/>
      <c r="N44" s="876"/>
      <c r="O44" s="876"/>
      <c r="P44" s="877"/>
      <c r="Q44" s="457"/>
      <c r="R44" s="458"/>
      <c r="S44" s="459"/>
      <c r="AB44" s="460"/>
      <c r="AC44" s="460"/>
    </row>
    <row r="45" spans="1:16147" s="135" customFormat="1" ht="12.75" customHeight="1">
      <c r="B45" s="143"/>
      <c r="C45" s="878"/>
      <c r="D45" s="878"/>
      <c r="E45" s="878"/>
      <c r="F45" s="420"/>
      <c r="G45" s="420"/>
      <c r="H45" s="879"/>
      <c r="I45" s="879"/>
      <c r="J45" s="139"/>
      <c r="K45" s="139"/>
      <c r="L45" s="139"/>
      <c r="M45" s="139"/>
      <c r="N45" s="139"/>
      <c r="O45" s="139"/>
      <c r="P45" s="139"/>
      <c r="Q45" s="139"/>
      <c r="R45" s="93"/>
      <c r="S45" s="144"/>
      <c r="AB45" s="135" t="s">
        <v>369</v>
      </c>
    </row>
    <row r="46" spans="1:16147" s="135" customFormat="1" ht="12.75" customHeight="1">
      <c r="B46" s="104" t="s">
        <v>56</v>
      </c>
      <c r="C46" s="104"/>
      <c r="D46" s="104"/>
      <c r="E46" s="99"/>
      <c r="F46" s="146"/>
      <c r="G46" s="146"/>
      <c r="H46" s="145"/>
      <c r="I46" s="133"/>
      <c r="J46" s="133"/>
      <c r="K46" s="139"/>
      <c r="L46" s="139"/>
      <c r="M46" s="139"/>
      <c r="N46" s="139"/>
      <c r="O46" s="139"/>
      <c r="P46" s="139"/>
      <c r="Q46" s="139"/>
      <c r="R46" s="93"/>
      <c r="S46" s="144"/>
    </row>
    <row r="47" spans="1:16147" s="135" customFormat="1" ht="12.75" customHeight="1">
      <c r="B47" s="141"/>
      <c r="C47" s="142"/>
      <c r="D47" s="142"/>
      <c r="E47" s="142"/>
      <c r="F47" s="146"/>
      <c r="G47" s="146"/>
      <c r="H47" s="133"/>
      <c r="I47" s="133"/>
      <c r="J47" s="133"/>
      <c r="K47" s="133"/>
      <c r="L47" s="139"/>
      <c r="M47" s="139"/>
      <c r="N47" s="139"/>
      <c r="O47" s="139"/>
      <c r="P47" s="139"/>
      <c r="Q47" s="139"/>
      <c r="R47" s="93"/>
      <c r="S47" s="144"/>
    </row>
    <row r="48" spans="1:16147" s="135" customFormat="1" ht="27.75" customHeight="1">
      <c r="B48" s="853" t="s">
        <v>57</v>
      </c>
      <c r="C48" s="795"/>
      <c r="D48" s="795"/>
      <c r="E48" s="796" t="e">
        <f>#REF!</f>
        <v>#REF!</v>
      </c>
      <c r="F48" s="796"/>
      <c r="G48" s="854"/>
      <c r="H48" s="256" t="e">
        <f>#REF!</f>
        <v>#REF!</v>
      </c>
      <c r="I48" s="95"/>
      <c r="J48" s="133"/>
      <c r="K48" s="139"/>
      <c r="L48" s="139"/>
      <c r="M48" s="99" t="s">
        <v>59</v>
      </c>
      <c r="N48" s="100"/>
      <c r="P48" s="296" t="e">
        <f>IF(P31="USD",O39*1,IF(P31="CLP",O39/680,IF(P31="UF",O39*(26000/680),IF(P31="EUR",O39/0.9))))</f>
        <v>#REF!</v>
      </c>
      <c r="Q48" s="139"/>
      <c r="R48" s="93"/>
      <c r="S48" s="144"/>
    </row>
    <row r="49" spans="2:19" s="135" customFormat="1" ht="16.5" customHeight="1">
      <c r="B49" s="856"/>
      <c r="C49" s="798"/>
      <c r="D49" s="798"/>
      <c r="E49" s="268"/>
      <c r="F49" s="269"/>
      <c r="G49" s="269"/>
      <c r="H49" s="256"/>
      <c r="I49" s="95"/>
      <c r="J49" s="133"/>
      <c r="K49" s="133"/>
      <c r="L49" s="139"/>
      <c r="M49" s="147" t="s">
        <v>60</v>
      </c>
      <c r="N49" s="148"/>
      <c r="P49" s="296">
        <v>0</v>
      </c>
      <c r="Q49" s="139"/>
      <c r="R49" s="93"/>
      <c r="S49" s="144"/>
    </row>
    <row r="50" spans="2:19" s="135" customFormat="1" ht="17.100000000000001" customHeight="1">
      <c r="B50" s="856"/>
      <c r="C50" s="798"/>
      <c r="D50" s="798"/>
      <c r="E50" s="217"/>
      <c r="F50" s="145"/>
      <c r="G50" s="145"/>
      <c r="H50" s="133"/>
      <c r="I50" s="133"/>
      <c r="J50" s="133"/>
      <c r="K50" s="133"/>
      <c r="L50" s="139"/>
      <c r="M50" s="147" t="s">
        <v>61</v>
      </c>
      <c r="N50" s="148"/>
      <c r="P50" s="296" t="e">
        <f>+O37</f>
        <v>#REF!</v>
      </c>
      <c r="Q50" s="87"/>
      <c r="R50" s="93"/>
      <c r="S50" s="144"/>
    </row>
    <row r="51" spans="2:19" s="135" customFormat="1" ht="24" customHeight="1">
      <c r="B51" s="850"/>
      <c r="C51" s="850"/>
      <c r="D51" s="850"/>
      <c r="E51" s="855"/>
      <c r="F51" s="855"/>
      <c r="G51" s="855"/>
      <c r="H51" s="855"/>
      <c r="I51" s="427"/>
      <c r="J51" s="427"/>
      <c r="K51" s="427"/>
      <c r="L51" s="133"/>
      <c r="M51" s="134" t="s">
        <v>62</v>
      </c>
      <c r="N51" s="131"/>
      <c r="P51" s="296" t="e">
        <f>P48+P49+P50</f>
        <v>#REF!</v>
      </c>
      <c r="Q51" s="87"/>
      <c r="R51" s="93"/>
      <c r="S51" s="144"/>
    </row>
    <row r="52" spans="2:19" s="135" customFormat="1" ht="12.75" customHeight="1">
      <c r="B52" s="430"/>
      <c r="C52" s="429"/>
      <c r="D52" s="149"/>
      <c r="E52" s="248"/>
      <c r="F52" s="418"/>
      <c r="G52" s="418"/>
      <c r="H52" s="428"/>
      <c r="I52" s="849"/>
      <c r="J52" s="849"/>
      <c r="K52" s="849"/>
      <c r="L52" s="87"/>
      <c r="M52" s="87"/>
      <c r="N52" s="87"/>
      <c r="O52" s="87"/>
      <c r="P52" s="87"/>
      <c r="Q52" s="87"/>
      <c r="R52" s="93"/>
      <c r="S52" s="144"/>
    </row>
    <row r="53" spans="2:19" s="135" customFormat="1" ht="18" customHeight="1">
      <c r="B53" s="851"/>
      <c r="C53" s="793"/>
      <c r="D53" s="793"/>
      <c r="E53" s="793"/>
      <c r="F53" s="793"/>
      <c r="G53" s="793"/>
      <c r="H53" s="793"/>
      <c r="I53" s="793"/>
      <c r="J53" s="793"/>
      <c r="K53" s="793"/>
      <c r="L53" s="793"/>
      <c r="M53" s="793"/>
      <c r="N53" s="793"/>
      <c r="O53" s="793"/>
      <c r="P53" s="793"/>
      <c r="Q53" s="793"/>
      <c r="R53" s="852"/>
      <c r="S53" s="144"/>
    </row>
    <row r="54" spans="2:19" ht="12.75" customHeight="1">
      <c r="B54" s="150"/>
      <c r="C54" s="151"/>
      <c r="D54" s="151"/>
      <c r="E54" s="151"/>
      <c r="F54" s="152"/>
      <c r="G54" s="152"/>
      <c r="H54" s="152"/>
      <c r="I54" s="152"/>
      <c r="J54" s="153"/>
      <c r="K54" s="847"/>
      <c r="L54" s="847"/>
      <c r="M54" s="847"/>
      <c r="N54" s="847"/>
      <c r="O54" s="847"/>
      <c r="P54" s="847"/>
      <c r="Q54" s="847"/>
      <c r="R54" s="848"/>
    </row>
    <row r="55" spans="2:19">
      <c r="B55" s="154"/>
      <c r="C55" s="155"/>
      <c r="D55" s="155"/>
      <c r="E55" s="156"/>
      <c r="F55" s="155"/>
      <c r="G55" s="155"/>
      <c r="H55" s="155"/>
      <c r="I55" s="155"/>
      <c r="J55" s="157"/>
      <c r="K55" s="158"/>
      <c r="L55" s="159"/>
      <c r="M55" s="159"/>
      <c r="N55" s="159"/>
      <c r="O55" s="159"/>
      <c r="P55" s="159"/>
      <c r="Q55" s="159"/>
      <c r="R55" s="160"/>
    </row>
    <row r="56" spans="2:19" ht="7.5" customHeight="1">
      <c r="B56" s="161"/>
      <c r="C56" s="162"/>
      <c r="D56" s="162"/>
      <c r="E56" s="163"/>
      <c r="F56" s="162"/>
      <c r="G56" s="162"/>
      <c r="H56" s="162"/>
      <c r="I56" s="162"/>
      <c r="J56" s="164"/>
      <c r="K56" s="164"/>
      <c r="L56" s="165"/>
      <c r="M56" s="165"/>
      <c r="N56" s="165"/>
      <c r="O56" s="165"/>
      <c r="P56" s="166"/>
      <c r="Q56" s="166"/>
      <c r="R56" s="167"/>
      <c r="S56" s="168"/>
    </row>
    <row r="57" spans="2:19" ht="18" customHeight="1">
      <c r="B57" s="169" t="s">
        <v>63</v>
      </c>
      <c r="C57" s="170"/>
      <c r="D57" s="170"/>
      <c r="E57" s="170"/>
      <c r="F57" s="171"/>
      <c r="G57" s="171"/>
      <c r="H57" s="171"/>
      <c r="I57" s="171"/>
      <c r="J57" s="172"/>
      <c r="K57" s="172"/>
      <c r="L57" s="166"/>
      <c r="M57" s="166"/>
      <c r="N57" s="166"/>
      <c r="O57" s="166"/>
      <c r="P57" s="166"/>
      <c r="Q57" s="166"/>
      <c r="R57" s="173"/>
      <c r="S57" s="165"/>
    </row>
    <row r="58" spans="2:19" ht="15" customHeight="1">
      <c r="B58" s="174"/>
      <c r="C58" s="175"/>
      <c r="D58" s="175"/>
      <c r="E58" s="163"/>
      <c r="F58" s="162"/>
      <c r="G58" s="162"/>
      <c r="H58" s="162"/>
      <c r="I58" s="162"/>
      <c r="J58" s="164"/>
      <c r="K58" s="164"/>
      <c r="L58" s="165"/>
      <c r="M58" s="165"/>
      <c r="N58" s="165"/>
      <c r="O58" s="165"/>
      <c r="P58" s="165"/>
      <c r="Q58" s="165"/>
      <c r="R58" s="167"/>
      <c r="S58" s="165"/>
    </row>
    <row r="59" spans="2:19" ht="12.75" customHeight="1">
      <c r="B59" s="174"/>
      <c r="C59" s="179" t="s">
        <v>74</v>
      </c>
      <c r="D59" s="128"/>
      <c r="E59" s="179"/>
      <c r="F59" s="179"/>
      <c r="G59" s="128"/>
      <c r="H59" s="179"/>
      <c r="K59" s="179" t="s">
        <v>64</v>
      </c>
      <c r="L59" s="179"/>
      <c r="M59" s="88"/>
      <c r="Q59" s="179"/>
      <c r="R59" s="180"/>
      <c r="S59" s="178"/>
    </row>
    <row r="60" spans="2:19" ht="12.75" customHeight="1">
      <c r="B60" s="225"/>
      <c r="C60" s="183" t="s">
        <v>12</v>
      </c>
      <c r="D60" s="128"/>
      <c r="E60" s="183" t="s">
        <v>73</v>
      </c>
      <c r="F60" s="183"/>
      <c r="G60" s="128"/>
      <c r="H60" s="183"/>
      <c r="K60" s="183" t="s">
        <v>12</v>
      </c>
      <c r="L60" s="183" t="s">
        <v>35</v>
      </c>
      <c r="M60" s="88"/>
      <c r="Q60" s="88"/>
      <c r="R60" s="184"/>
      <c r="S60" s="178"/>
    </row>
    <row r="61" spans="2:19" ht="12.75" customHeight="1">
      <c r="B61" s="225"/>
      <c r="C61" s="185" t="s">
        <v>13</v>
      </c>
      <c r="D61" s="128"/>
      <c r="E61" s="183" t="s">
        <v>14</v>
      </c>
      <c r="F61" s="185"/>
      <c r="G61" s="128"/>
      <c r="H61" s="185"/>
      <c r="K61" s="185" t="s">
        <v>13</v>
      </c>
      <c r="L61" s="183" t="s">
        <v>65</v>
      </c>
      <c r="M61" s="88"/>
      <c r="Q61" s="88"/>
      <c r="R61" s="186"/>
      <c r="S61" s="178"/>
    </row>
    <row r="62" spans="2:19" ht="14.25" customHeight="1">
      <c r="B62" s="226"/>
      <c r="C62" s="185"/>
      <c r="D62" s="128"/>
      <c r="E62" s="183"/>
      <c r="F62" s="185"/>
      <c r="G62" s="128"/>
      <c r="H62" s="185"/>
      <c r="K62" s="185"/>
      <c r="L62" s="183"/>
      <c r="M62" s="88"/>
      <c r="Q62" s="88"/>
      <c r="R62" s="186"/>
      <c r="S62" s="178"/>
    </row>
    <row r="63" spans="2:19" ht="14.25" customHeight="1">
      <c r="B63" s="225"/>
      <c r="C63" s="183" t="s">
        <v>15</v>
      </c>
      <c r="D63" s="128"/>
      <c r="E63" s="187"/>
      <c r="F63" s="187"/>
      <c r="G63" s="187"/>
      <c r="H63" s="183"/>
      <c r="K63" s="183" t="s">
        <v>15</v>
      </c>
      <c r="L63" s="187"/>
      <c r="M63" s="188"/>
      <c r="N63" s="198"/>
      <c r="Q63" s="88"/>
      <c r="R63" s="189"/>
      <c r="S63" s="128"/>
    </row>
    <row r="64" spans="2:19" ht="14.25" customHeight="1">
      <c r="B64" s="103"/>
      <c r="C64" s="185"/>
      <c r="D64" s="128"/>
      <c r="E64" s="185"/>
      <c r="F64" s="185"/>
      <c r="G64" s="128"/>
      <c r="H64" s="185"/>
      <c r="I64" s="185"/>
      <c r="J64" s="185"/>
      <c r="K64" s="88"/>
      <c r="Q64" s="88"/>
      <c r="R64" s="189"/>
      <c r="S64" s="128"/>
    </row>
    <row r="65" spans="2:19" ht="14.25" customHeight="1">
      <c r="B65" s="190" t="s">
        <v>66</v>
      </c>
      <c r="C65" s="163"/>
      <c r="D65" s="163"/>
      <c r="E65" s="177"/>
      <c r="F65" s="183"/>
      <c r="G65" s="183"/>
      <c r="H65" s="185"/>
      <c r="J65" s="185"/>
      <c r="K65" s="185"/>
      <c r="L65" s="128"/>
      <c r="M65" s="185"/>
      <c r="N65" s="185"/>
      <c r="O65" s="185"/>
      <c r="P65" s="88"/>
      <c r="Q65" s="88"/>
      <c r="R65" s="189"/>
      <c r="S65" s="128"/>
    </row>
    <row r="66" spans="2:19" ht="14.25" customHeight="1">
      <c r="B66" s="191"/>
      <c r="C66" s="163"/>
      <c r="D66" s="163"/>
      <c r="E66" s="177"/>
      <c r="F66" s="183"/>
      <c r="G66" s="183"/>
      <c r="H66" s="185"/>
      <c r="J66" s="96"/>
      <c r="K66" s="185"/>
      <c r="L66" s="128"/>
      <c r="M66" s="185"/>
      <c r="N66" s="88"/>
      <c r="O66" s="88"/>
      <c r="P66" s="88"/>
      <c r="Q66" s="88"/>
      <c r="R66" s="82"/>
      <c r="S66" s="128"/>
    </row>
    <row r="67" spans="2:19" ht="14.25" customHeight="1">
      <c r="B67" s="200"/>
      <c r="C67" s="175" t="s">
        <v>86</v>
      </c>
      <c r="D67" s="175"/>
      <c r="E67" s="175"/>
      <c r="H67" s="175" t="s">
        <v>347</v>
      </c>
      <c r="J67" s="96"/>
      <c r="K67" s="192"/>
      <c r="L67" s="211"/>
      <c r="N67" s="282" t="s">
        <v>351</v>
      </c>
      <c r="P67" s="128"/>
      <c r="Q67" s="88"/>
      <c r="R67" s="193"/>
      <c r="S67" s="128"/>
    </row>
    <row r="68" spans="2:19" ht="14.25" customHeight="1">
      <c r="B68" s="200"/>
      <c r="C68" s="176" t="s">
        <v>12</v>
      </c>
      <c r="D68" s="176"/>
      <c r="E68" s="176" t="e">
        <f>+#REF!</f>
        <v>#REF!</v>
      </c>
      <c r="H68" s="176" t="s">
        <v>12</v>
      </c>
      <c r="I68" s="176" t="e">
        <f>VLOOKUP(N13,'15. Ceco y Dueños'!B2:E38,3,0)</f>
        <v>#REF!</v>
      </c>
      <c r="J68" s="192"/>
      <c r="K68" s="128"/>
      <c r="L68" s="211"/>
      <c r="N68" s="282" t="s">
        <v>352</v>
      </c>
      <c r="Q68" s="88"/>
      <c r="R68" s="193"/>
      <c r="S68" s="128"/>
    </row>
    <row r="69" spans="2:19" ht="15">
      <c r="B69" s="200"/>
      <c r="C69" s="182" t="s">
        <v>13</v>
      </c>
      <c r="D69" s="182"/>
      <c r="E69" s="243" t="e">
        <f>+#REF!</f>
        <v>#REF!</v>
      </c>
      <c r="H69" s="182" t="s">
        <v>13</v>
      </c>
      <c r="I69" s="176" t="e">
        <f>VLOOKUP(N13,'15. Ceco y Dueños'!B2:E38,4,0)</f>
        <v>#REF!</v>
      </c>
      <c r="J69" s="194"/>
      <c r="K69" s="128"/>
      <c r="L69" s="211"/>
      <c r="N69" s="282"/>
      <c r="Q69" s="88"/>
      <c r="R69" s="195"/>
      <c r="S69" s="128"/>
    </row>
    <row r="70" spans="2:19" ht="8.25" customHeight="1">
      <c r="B70" s="200"/>
      <c r="C70" s="182"/>
      <c r="D70" s="182"/>
      <c r="E70" s="176"/>
      <c r="H70" s="182"/>
      <c r="I70" s="196"/>
      <c r="J70" s="192"/>
      <c r="K70" s="128"/>
      <c r="L70" s="211"/>
      <c r="N70" s="282"/>
      <c r="Q70" s="88"/>
      <c r="R70" s="193"/>
      <c r="S70" s="128"/>
    </row>
    <row r="71" spans="2:19">
      <c r="B71" s="200"/>
      <c r="C71" s="176" t="s">
        <v>15</v>
      </c>
      <c r="D71" s="176"/>
      <c r="E71" s="197"/>
      <c r="F71" s="197"/>
      <c r="H71" s="176" t="s">
        <v>15</v>
      </c>
      <c r="I71" s="197"/>
      <c r="J71" s="198"/>
      <c r="K71" s="198"/>
      <c r="L71" s="281"/>
      <c r="N71" s="282" t="s">
        <v>353</v>
      </c>
      <c r="O71" s="188"/>
      <c r="P71" s="188"/>
      <c r="Q71" s="188"/>
      <c r="R71" s="193"/>
    </row>
    <row r="72" spans="2:19">
      <c r="B72" s="181"/>
      <c r="C72" s="182"/>
      <c r="D72" s="182"/>
      <c r="E72" s="182"/>
      <c r="F72" s="182"/>
      <c r="G72" s="182"/>
      <c r="H72" s="182"/>
      <c r="I72" s="199"/>
      <c r="J72" s="63"/>
      <c r="K72" s="96"/>
      <c r="L72" s="88"/>
      <c r="M72" s="88"/>
      <c r="N72" s="63"/>
      <c r="O72" s="96"/>
      <c r="P72" s="88"/>
      <c r="Q72" s="88"/>
      <c r="R72" s="193"/>
    </row>
    <row r="73" spans="2:19" ht="15" customHeight="1">
      <c r="B73" s="103"/>
      <c r="C73" s="91"/>
      <c r="D73" s="91"/>
      <c r="E73" s="91"/>
      <c r="F73" s="91"/>
      <c r="G73" s="91"/>
      <c r="H73" s="91"/>
      <c r="I73" s="63"/>
      <c r="J73" s="63"/>
      <c r="K73" s="96"/>
      <c r="M73" s="283"/>
      <c r="N73" s="283" t="s">
        <v>354</v>
      </c>
      <c r="P73" s="283"/>
      <c r="Q73" s="88"/>
      <c r="R73" s="82"/>
    </row>
    <row r="74" spans="2:19">
      <c r="B74" s="200"/>
      <c r="C74" s="201"/>
      <c r="D74" s="201"/>
      <c r="E74" s="201"/>
      <c r="F74" s="201"/>
      <c r="G74" s="201"/>
      <c r="H74" s="201"/>
      <c r="I74" s="202"/>
      <c r="J74" s="63"/>
      <c r="K74" s="96"/>
      <c r="L74" s="88"/>
      <c r="M74" s="88"/>
      <c r="N74" s="88"/>
      <c r="O74" s="63"/>
      <c r="P74" s="96"/>
      <c r="Q74" s="88"/>
      <c r="R74" s="82"/>
    </row>
    <row r="75" spans="2:19" ht="29.25" customHeight="1">
      <c r="B75" s="203"/>
      <c r="C75" s="204"/>
      <c r="D75" s="204"/>
      <c r="E75" s="204"/>
      <c r="F75" s="204"/>
      <c r="G75" s="204"/>
      <c r="H75" s="204"/>
      <c r="I75" s="205"/>
      <c r="J75" s="206"/>
      <c r="K75" s="207"/>
      <c r="L75" s="208"/>
      <c r="M75" s="208"/>
      <c r="N75" s="208"/>
      <c r="O75" s="206"/>
      <c r="P75" s="207"/>
      <c r="Q75" s="208"/>
      <c r="R75" s="209"/>
    </row>
    <row r="76" spans="2:19">
      <c r="B76" s="91"/>
      <c r="C76" s="91"/>
      <c r="D76" s="91"/>
      <c r="E76" s="91"/>
      <c r="F76" s="91"/>
      <c r="G76" s="91"/>
      <c r="H76" s="91"/>
      <c r="I76" s="96"/>
      <c r="J76" s="63"/>
      <c r="K76" s="96"/>
      <c r="L76" s="88"/>
      <c r="M76" s="88"/>
      <c r="N76" s="88"/>
      <c r="O76" s="88"/>
      <c r="P76" s="88"/>
      <c r="Q76" s="88"/>
      <c r="R76" s="210"/>
      <c r="S76" s="128"/>
    </row>
    <row r="77" spans="2:19">
      <c r="B77" s="91"/>
      <c r="C77" s="91"/>
      <c r="D77" s="91"/>
      <c r="E77" s="91"/>
      <c r="F77" s="91"/>
      <c r="G77" s="91"/>
      <c r="H77" s="91"/>
      <c r="I77" s="96"/>
      <c r="J77" s="63"/>
      <c r="K77" s="96"/>
      <c r="L77" s="88"/>
      <c r="M77" s="88"/>
      <c r="N77" s="88"/>
      <c r="O77" s="88"/>
      <c r="P77" s="88"/>
      <c r="Q77" s="88"/>
      <c r="R77" s="210"/>
      <c r="S77" s="128"/>
    </row>
    <row r="78" spans="2:19">
      <c r="I78" s="211"/>
      <c r="J78" s="212"/>
      <c r="K78" s="212"/>
      <c r="L78" s="213"/>
      <c r="M78" s="213"/>
      <c r="N78" s="63"/>
      <c r="S78" s="128"/>
    </row>
    <row r="79" spans="2:19">
      <c r="I79" s="211"/>
      <c r="J79" s="212"/>
      <c r="K79" s="212"/>
      <c r="L79" s="213"/>
      <c r="M79" s="213"/>
      <c r="N79" s="63"/>
      <c r="O79" s="63"/>
      <c r="P79" s="63"/>
      <c r="Q79" s="63"/>
      <c r="R79" s="128"/>
      <c r="S79" s="128"/>
    </row>
    <row r="80" spans="2:19">
      <c r="J80" s="211"/>
      <c r="K80" s="212"/>
      <c r="N80" s="213"/>
      <c r="O80" s="213"/>
      <c r="P80" s="213"/>
      <c r="Q80" s="213"/>
      <c r="R80" s="128"/>
      <c r="S80" s="128"/>
    </row>
    <row r="81" spans="10:19">
      <c r="J81" s="211"/>
      <c r="K81" s="212"/>
      <c r="N81" s="213"/>
      <c r="O81" s="213"/>
      <c r="P81" s="213"/>
      <c r="Q81" s="213"/>
      <c r="R81" s="128"/>
      <c r="S81" s="128"/>
    </row>
    <row r="82" spans="10:19">
      <c r="J82" s="211"/>
      <c r="K82" s="212"/>
      <c r="N82" s="213"/>
      <c r="O82" s="213"/>
      <c r="P82" s="213"/>
      <c r="Q82" s="213"/>
      <c r="R82" s="128"/>
      <c r="S82" s="128"/>
    </row>
    <row r="83" spans="10:19">
      <c r="J83" s="211"/>
      <c r="K83" s="212"/>
      <c r="N83" s="213"/>
      <c r="O83" s="213"/>
      <c r="P83" s="213"/>
      <c r="Q83" s="213"/>
      <c r="R83" s="128"/>
      <c r="S83" s="128"/>
    </row>
    <row r="84" spans="10:19">
      <c r="J84" s="211"/>
      <c r="K84" s="212"/>
      <c r="N84" s="213"/>
      <c r="O84" s="213"/>
      <c r="P84" s="213"/>
      <c r="Q84" s="213"/>
      <c r="R84" s="128"/>
      <c r="S84" s="128"/>
    </row>
    <row r="85" spans="10:19">
      <c r="S85" s="128"/>
    </row>
  </sheetData>
  <mergeCells count="51">
    <mergeCell ref="L43:N43"/>
    <mergeCell ref="O43:P43"/>
    <mergeCell ref="D44:G44"/>
    <mergeCell ref="H44:P44"/>
    <mergeCell ref="C45:E45"/>
    <mergeCell ref="H45:I45"/>
    <mergeCell ref="B38:J38"/>
    <mergeCell ref="B40:I40"/>
    <mergeCell ref="H42:I42"/>
    <mergeCell ref="H43:I43"/>
    <mergeCell ref="C33:D33"/>
    <mergeCell ref="E33:K33"/>
    <mergeCell ref="C34:D34"/>
    <mergeCell ref="E34:K34"/>
    <mergeCell ref="B39:J39"/>
    <mergeCell ref="B37:J37"/>
    <mergeCell ref="K54:R54"/>
    <mergeCell ref="I52:K52"/>
    <mergeCell ref="B51:D51"/>
    <mergeCell ref="B53:R53"/>
    <mergeCell ref="B48:D48"/>
    <mergeCell ref="E48:G48"/>
    <mergeCell ref="E51:H51"/>
    <mergeCell ref="B49:D49"/>
    <mergeCell ref="B50:D50"/>
    <mergeCell ref="N4:Q4"/>
    <mergeCell ref="D10:L10"/>
    <mergeCell ref="K11:L11"/>
    <mergeCell ref="P7:Q7"/>
    <mergeCell ref="O32:P32"/>
    <mergeCell ref="N13:P14"/>
    <mergeCell ref="D17:Q17"/>
    <mergeCell ref="C32:D32"/>
    <mergeCell ref="D18:P18"/>
    <mergeCell ref="F24:I24"/>
    <mergeCell ref="O33:P33"/>
    <mergeCell ref="O42:P42"/>
    <mergeCell ref="L42:N42"/>
    <mergeCell ref="L41:N41"/>
    <mergeCell ref="O41:P41"/>
    <mergeCell ref="L39:N39"/>
    <mergeCell ref="O39:P39"/>
    <mergeCell ref="O40:P40"/>
    <mergeCell ref="L38:P38"/>
    <mergeCell ref="L40:N40"/>
    <mergeCell ref="O36:P36"/>
    <mergeCell ref="O37:P37"/>
    <mergeCell ref="L35:N35"/>
    <mergeCell ref="L36:N36"/>
    <mergeCell ref="L37:N37"/>
    <mergeCell ref="O35:P35"/>
  </mergeCells>
  <dataValidations disablePrompts="1" count="1">
    <dataValidation type="list" allowBlank="1" showInputMessage="1" showErrorMessage="1" sqref="P31">
      <formula1>$AB$39:$AB$41</formula1>
    </dataValidation>
  </dataValidations>
  <printOptions horizontalCentered="1"/>
  <pageMargins left="0.19685039370078741" right="0.19685039370078741" top="0.39370078740157483" bottom="0.19685039370078741" header="0.19685039370078741" footer="0.19685039370078741"/>
  <pageSetup scale="51" orientation="portrait" r:id="rId1"/>
  <headerFooter>
    <oddFooter xml:space="preserve">&amp;CPágina &amp;P </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51"/>
  <sheetViews>
    <sheetView showGridLines="0" view="pageBreakPreview" zoomScaleNormal="115" zoomScaleSheetLayoutView="100" zoomScalePageLayoutView="115" workbookViewId="0">
      <selection activeCell="N9" sqref="N9"/>
    </sheetView>
  </sheetViews>
  <sheetFormatPr baseColWidth="10" defaultRowHeight="15"/>
  <cols>
    <col min="1" max="1" width="2" customWidth="1"/>
    <col min="2" max="2" width="13" customWidth="1"/>
    <col min="4" max="4" width="14" customWidth="1"/>
    <col min="5" max="5" width="11.7109375" customWidth="1"/>
    <col min="6" max="6" width="6.42578125" customWidth="1"/>
    <col min="8" max="8" width="14.140625" customWidth="1"/>
    <col min="10" max="10" width="13.42578125" customWidth="1"/>
    <col min="11" max="11" width="2.42578125" customWidth="1"/>
  </cols>
  <sheetData>
    <row r="2" spans="2:11" ht="40.700000000000003" customHeight="1" thickBot="1">
      <c r="B2" s="880" t="s">
        <v>423</v>
      </c>
      <c r="C2" s="880"/>
      <c r="D2" s="880"/>
      <c r="E2" s="880"/>
      <c r="F2" s="880"/>
      <c r="G2" s="880"/>
      <c r="H2" s="880"/>
      <c r="I2" s="880"/>
      <c r="J2" s="387"/>
      <c r="K2" s="378"/>
    </row>
    <row r="3" spans="2:11" ht="21.6" customHeight="1" thickTop="1">
      <c r="B3" s="386"/>
      <c r="C3" s="386"/>
      <c r="D3" s="386"/>
      <c r="E3" s="386"/>
      <c r="F3" s="386"/>
      <c r="G3" s="386"/>
      <c r="H3" s="386"/>
      <c r="I3" s="386"/>
      <c r="J3" s="386"/>
      <c r="K3" s="378"/>
    </row>
    <row r="4" spans="2:11" ht="14.45" customHeight="1">
      <c r="B4" s="899" t="s">
        <v>424</v>
      </c>
      <c r="C4" s="899"/>
      <c r="D4" s="899"/>
      <c r="E4" s="890" t="e">
        <f>+#REF!</f>
        <v>#REF!</v>
      </c>
      <c r="F4" s="891"/>
      <c r="G4" s="891"/>
      <c r="H4" s="891"/>
      <c r="I4" s="891"/>
      <c r="J4" s="892"/>
    </row>
    <row r="5" spans="2:11" ht="35.450000000000003" customHeight="1">
      <c r="B5" s="899" t="s">
        <v>447</v>
      </c>
      <c r="C5" s="899"/>
      <c r="D5" s="899"/>
      <c r="E5" s="890" t="e">
        <f>+#REF!</f>
        <v>#REF!</v>
      </c>
      <c r="F5" s="891"/>
      <c r="G5" s="891"/>
      <c r="H5" s="891"/>
      <c r="I5" s="891"/>
      <c r="J5" s="892"/>
    </row>
    <row r="6" spans="2:11" ht="17.45" customHeight="1">
      <c r="B6" s="899" t="s">
        <v>425</v>
      </c>
      <c r="C6" s="899"/>
      <c r="D6" s="899"/>
      <c r="E6" s="893">
        <f>+'12. Due Dilligence'!D39</f>
        <v>3</v>
      </c>
      <c r="F6" s="894"/>
      <c r="G6" s="894"/>
      <c r="H6" s="894"/>
      <c r="I6" s="894"/>
      <c r="J6" s="895"/>
    </row>
    <row r="7" spans="2:11">
      <c r="B7" s="369"/>
    </row>
    <row r="8" spans="2:11">
      <c r="B8" s="905" t="s">
        <v>426</v>
      </c>
      <c r="C8" s="905"/>
      <c r="D8" s="905"/>
      <c r="E8" s="905"/>
      <c r="F8" s="905"/>
      <c r="G8" s="905"/>
      <c r="H8" s="905"/>
      <c r="I8" s="905"/>
      <c r="J8" s="905"/>
    </row>
    <row r="9" spans="2:11">
      <c r="B9" s="905" t="s">
        <v>427</v>
      </c>
      <c r="C9" s="905"/>
      <c r="D9" s="905"/>
      <c r="E9" s="905"/>
      <c r="F9" s="905"/>
      <c r="G9" s="905"/>
      <c r="H9" s="905"/>
      <c r="I9" s="905"/>
      <c r="J9" s="905"/>
    </row>
    <row r="10" spans="2:11">
      <c r="B10" s="385"/>
      <c r="C10" s="385"/>
      <c r="D10" s="385"/>
      <c r="E10" s="385"/>
      <c r="F10" s="385"/>
      <c r="G10" s="385"/>
      <c r="H10" s="385"/>
      <c r="I10" s="385"/>
      <c r="J10" s="385"/>
    </row>
    <row r="11" spans="2:11">
      <c r="B11" s="367"/>
    </row>
    <row r="12" spans="2:11">
      <c r="B12" s="900" t="s">
        <v>428</v>
      </c>
      <c r="C12" s="906" t="s">
        <v>429</v>
      </c>
      <c r="D12" s="906"/>
      <c r="E12" s="906"/>
      <c r="F12" s="906"/>
      <c r="G12" s="906"/>
      <c r="H12" s="906"/>
      <c r="I12" s="906"/>
      <c r="J12" s="906"/>
    </row>
    <row r="13" spans="2:11" ht="21" customHeight="1">
      <c r="B13" s="900"/>
      <c r="C13" s="906"/>
      <c r="D13" s="906"/>
      <c r="E13" s="906"/>
      <c r="F13" s="906"/>
      <c r="G13" s="906"/>
      <c r="H13" s="906"/>
      <c r="I13" s="906"/>
      <c r="J13" s="906"/>
    </row>
    <row r="14" spans="2:11" ht="16.350000000000001" customHeight="1">
      <c r="B14" s="381"/>
      <c r="C14" s="907" t="s">
        <v>430</v>
      </c>
      <c r="D14" s="907"/>
      <c r="E14" s="907"/>
      <c r="F14" s="907"/>
      <c r="G14" s="907"/>
      <c r="H14" s="907"/>
      <c r="I14" s="907"/>
      <c r="J14" s="907"/>
    </row>
    <row r="15" spans="2:11" ht="48.6" customHeight="1">
      <c r="B15" s="901"/>
      <c r="C15" s="881" t="s">
        <v>435</v>
      </c>
      <c r="D15" s="881"/>
      <c r="E15" s="881"/>
      <c r="F15" s="881"/>
      <c r="G15" s="881"/>
      <c r="H15" s="881"/>
      <c r="I15" s="881"/>
      <c r="J15" s="881"/>
    </row>
    <row r="16" spans="2:11" ht="37.700000000000003" customHeight="1">
      <c r="B16" s="902"/>
      <c r="C16" s="896" t="s">
        <v>454</v>
      </c>
      <c r="D16" s="897"/>
      <c r="E16" s="897"/>
      <c r="F16" s="897"/>
      <c r="G16" s="897"/>
      <c r="H16" s="897"/>
      <c r="I16" s="897"/>
      <c r="J16" s="898"/>
    </row>
    <row r="19" spans="2:10">
      <c r="B19" s="882" t="s">
        <v>431</v>
      </c>
      <c r="C19" s="882"/>
      <c r="D19" s="882"/>
      <c r="E19" s="882"/>
      <c r="F19" s="882"/>
      <c r="G19" s="882"/>
      <c r="H19" s="882"/>
      <c r="I19" s="882"/>
      <c r="J19" s="882"/>
    </row>
    <row r="20" spans="2:10" ht="7.35" customHeight="1" thickBot="1">
      <c r="B20" s="371"/>
    </row>
    <row r="21" spans="2:10">
      <c r="B21" s="883" t="s">
        <v>457</v>
      </c>
      <c r="C21" s="884"/>
      <c r="D21" s="884"/>
      <c r="E21" s="884"/>
      <c r="F21" s="884"/>
      <c r="G21" s="884"/>
      <c r="H21" s="884"/>
      <c r="I21" s="884"/>
      <c r="J21" s="884"/>
    </row>
    <row r="22" spans="2:10">
      <c r="B22" s="885"/>
      <c r="C22" s="886"/>
      <c r="D22" s="886"/>
      <c r="E22" s="886"/>
      <c r="F22" s="886"/>
      <c r="G22" s="886"/>
      <c r="H22" s="886"/>
      <c r="I22" s="886"/>
      <c r="J22" s="886"/>
    </row>
    <row r="23" spans="2:10">
      <c r="B23" s="885"/>
      <c r="C23" s="886"/>
      <c r="D23" s="886"/>
      <c r="E23" s="886"/>
      <c r="F23" s="886"/>
      <c r="G23" s="886"/>
      <c r="H23" s="886"/>
      <c r="I23" s="886"/>
      <c r="J23" s="886"/>
    </row>
    <row r="24" spans="2:10" ht="15.75" thickBot="1">
      <c r="B24" s="887"/>
      <c r="C24" s="888"/>
      <c r="D24" s="888"/>
      <c r="E24" s="888"/>
      <c r="F24" s="888"/>
      <c r="G24" s="888"/>
      <c r="H24" s="888"/>
      <c r="I24" s="888"/>
      <c r="J24" s="888"/>
    </row>
    <row r="25" spans="2:10">
      <c r="B25" s="384"/>
      <c r="C25" s="384"/>
      <c r="D25" s="384"/>
      <c r="E25" s="384"/>
      <c r="F25" s="384"/>
      <c r="G25" s="384"/>
      <c r="H25" s="384"/>
      <c r="I25" s="384"/>
      <c r="J25" s="384"/>
    </row>
    <row r="26" spans="2:10">
      <c r="B26" s="371"/>
    </row>
    <row r="27" spans="2:10">
      <c r="B27" s="379" t="s">
        <v>432</v>
      </c>
    </row>
    <row r="28" spans="2:10" ht="15.75">
      <c r="B28" s="395" t="s">
        <v>456</v>
      </c>
      <c r="C28" s="889" t="s">
        <v>433</v>
      </c>
      <c r="D28" s="889"/>
      <c r="E28" s="889"/>
      <c r="F28" s="889"/>
      <c r="G28" s="889"/>
      <c r="H28" s="889"/>
      <c r="I28" s="889"/>
      <c r="J28" s="889"/>
    </row>
    <row r="29" spans="2:10">
      <c r="B29" s="396" t="s">
        <v>456</v>
      </c>
      <c r="C29" s="889" t="s">
        <v>434</v>
      </c>
      <c r="D29" s="889"/>
      <c r="E29" s="889"/>
      <c r="F29" s="889"/>
      <c r="G29" s="889"/>
      <c r="H29" s="889"/>
      <c r="I29" s="889"/>
      <c r="J29" s="889"/>
    </row>
    <row r="32" spans="2:10">
      <c r="B32" s="367"/>
    </row>
    <row r="33" spans="2:10">
      <c r="B33" s="382" t="s">
        <v>437</v>
      </c>
      <c r="C33" s="908" t="s">
        <v>35</v>
      </c>
      <c r="D33" s="908"/>
      <c r="E33" s="908"/>
      <c r="G33" s="382" t="s">
        <v>437</v>
      </c>
      <c r="H33" s="908" t="s">
        <v>455</v>
      </c>
      <c r="I33" s="908"/>
      <c r="J33" s="908"/>
    </row>
    <row r="34" spans="2:10">
      <c r="B34" s="382" t="s">
        <v>438</v>
      </c>
      <c r="C34" s="909">
        <f ca="1">TODAY()</f>
        <v>42831</v>
      </c>
      <c r="D34" s="909"/>
      <c r="E34" s="909"/>
      <c r="G34" s="382" t="s">
        <v>438</v>
      </c>
      <c r="H34" s="909">
        <f ca="1">TODAY()</f>
        <v>42831</v>
      </c>
      <c r="I34" s="909"/>
      <c r="J34" s="909"/>
    </row>
    <row r="35" spans="2:10" s="249" customFormat="1">
      <c r="B35" s="383"/>
      <c r="G35" s="383"/>
    </row>
    <row r="36" spans="2:10" s="249" customFormat="1">
      <c r="B36" s="383"/>
      <c r="G36" s="383"/>
    </row>
    <row r="37" spans="2:10" s="249" customFormat="1">
      <c r="B37" s="383"/>
      <c r="G37" s="383"/>
    </row>
    <row r="38" spans="2:10">
      <c r="B38" s="352" t="s">
        <v>439</v>
      </c>
      <c r="C38" s="285"/>
      <c r="D38" s="285"/>
      <c r="E38" s="285"/>
      <c r="G38" s="352" t="s">
        <v>439</v>
      </c>
      <c r="H38" s="285"/>
      <c r="I38" s="285"/>
      <c r="J38" s="285"/>
    </row>
    <row r="39" spans="2:10">
      <c r="B39" s="372"/>
      <c r="C39" s="370"/>
      <c r="D39" s="372"/>
      <c r="E39" s="372"/>
    </row>
    <row r="40" spans="2:10">
      <c r="B40" s="373"/>
      <c r="C40" s="373"/>
      <c r="D40" s="373"/>
      <c r="E40" s="373"/>
    </row>
    <row r="41" spans="2:10">
      <c r="B41" s="910" t="s">
        <v>436</v>
      </c>
      <c r="C41" s="910"/>
      <c r="D41" s="910"/>
      <c r="E41" s="910"/>
      <c r="F41" s="910"/>
      <c r="G41" s="910"/>
      <c r="H41" s="910"/>
      <c r="I41" s="910"/>
      <c r="J41" s="910"/>
    </row>
    <row r="42" spans="2:10" ht="16.5">
      <c r="B42" s="374"/>
      <c r="C42" s="375"/>
      <c r="D42" s="374"/>
      <c r="E42" s="374"/>
    </row>
    <row r="43" spans="2:10">
      <c r="B43" s="372"/>
      <c r="C43" s="372"/>
      <c r="D43" s="903"/>
      <c r="E43" s="368"/>
    </row>
    <row r="44" spans="2:10" ht="17.25" thickBot="1">
      <c r="B44" s="376"/>
      <c r="C44" s="377"/>
      <c r="D44" s="904"/>
      <c r="E44" s="380"/>
    </row>
    <row r="45" spans="2:10">
      <c r="B45" s="372"/>
      <c r="C45" s="370"/>
      <c r="D45" s="372"/>
      <c r="E45" s="372"/>
    </row>
    <row r="46" spans="2:10">
      <c r="B46" s="373"/>
      <c r="C46" s="373"/>
      <c r="D46" s="373"/>
      <c r="E46" s="373"/>
    </row>
    <row r="47" spans="2:10">
      <c r="B47" s="373"/>
      <c r="C47" s="373"/>
      <c r="D47" s="373"/>
      <c r="E47" s="373"/>
    </row>
    <row r="48" spans="2:10" ht="16.5">
      <c r="B48" s="374"/>
      <c r="C48" s="375"/>
      <c r="D48" s="374"/>
      <c r="E48" s="374"/>
    </row>
    <row r="49" spans="2:5">
      <c r="B49" s="372"/>
      <c r="C49" s="372"/>
      <c r="D49" s="903"/>
      <c r="E49" s="368"/>
    </row>
    <row r="50" spans="2:5" ht="17.25" thickBot="1">
      <c r="B50" s="376"/>
      <c r="C50" s="377"/>
      <c r="D50" s="904"/>
      <c r="E50" s="380"/>
    </row>
    <row r="51" spans="2:5">
      <c r="B51" s="367"/>
    </row>
  </sheetData>
  <mergeCells count="26">
    <mergeCell ref="D43:D44"/>
    <mergeCell ref="D49:D50"/>
    <mergeCell ref="B8:J8"/>
    <mergeCell ref="B9:J9"/>
    <mergeCell ref="C12:J13"/>
    <mergeCell ref="C14:J14"/>
    <mergeCell ref="H33:J33"/>
    <mergeCell ref="H34:J34"/>
    <mergeCell ref="C33:E33"/>
    <mergeCell ref="C34:E34"/>
    <mergeCell ref="B41:J41"/>
    <mergeCell ref="C29:J29"/>
    <mergeCell ref="B2:I2"/>
    <mergeCell ref="C15:J15"/>
    <mergeCell ref="B19:J19"/>
    <mergeCell ref="B21:J24"/>
    <mergeCell ref="C28:J28"/>
    <mergeCell ref="E4:J4"/>
    <mergeCell ref="E5:J5"/>
    <mergeCell ref="E6:J6"/>
    <mergeCell ref="C16:J16"/>
    <mergeCell ref="B4:D4"/>
    <mergeCell ref="B5:D5"/>
    <mergeCell ref="B6:D6"/>
    <mergeCell ref="B12:B13"/>
    <mergeCell ref="B15:B16"/>
  </mergeCells>
  <pageMargins left="0.7" right="0.7" top="0.75" bottom="0.75" header="0.3" footer="0.3"/>
  <pageSetup scale="78"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W59"/>
  <sheetViews>
    <sheetView view="pageBreakPreview" topLeftCell="A22" zoomScale="70" zoomScaleNormal="70" zoomScaleSheetLayoutView="70" zoomScalePageLayoutView="70" workbookViewId="0">
      <selection activeCell="B46" sqref="B46:D46"/>
    </sheetView>
  </sheetViews>
  <sheetFormatPr baseColWidth="10" defaultColWidth="8.7109375" defaultRowHeight="16.5"/>
  <cols>
    <col min="1" max="1" width="4.7109375" style="354" customWidth="1"/>
    <col min="2" max="2" width="77.42578125" style="354" customWidth="1"/>
    <col min="3" max="3" width="94.140625" style="354" customWidth="1"/>
    <col min="4" max="4" width="18.42578125" style="354" customWidth="1"/>
    <col min="5" max="5" width="5.7109375" customWidth="1"/>
    <col min="6" max="6" width="9.140625" style="354" customWidth="1"/>
    <col min="7" max="16384" width="8.7109375" style="354"/>
  </cols>
  <sheetData>
    <row r="1" spans="1:23" ht="17.25" thickBot="1">
      <c r="A1" s="353"/>
      <c r="B1" s="353"/>
      <c r="C1" s="353"/>
      <c r="D1" s="353"/>
      <c r="F1" s="353"/>
      <c r="G1" s="353"/>
      <c r="H1" s="353"/>
      <c r="I1" s="353"/>
      <c r="J1" s="353"/>
      <c r="K1" s="353"/>
      <c r="L1" s="353"/>
      <c r="M1" s="353"/>
      <c r="N1" s="353"/>
      <c r="O1" s="353"/>
      <c r="P1" s="353"/>
      <c r="Q1" s="353"/>
      <c r="R1" s="353"/>
      <c r="S1" s="353"/>
      <c r="T1" s="353"/>
      <c r="U1" s="353"/>
      <c r="V1" s="353"/>
      <c r="W1" s="353"/>
    </row>
    <row r="2" spans="1:23" ht="41.25" customHeight="1" thickBot="1">
      <c r="A2" s="353"/>
      <c r="B2" s="937" t="s">
        <v>394</v>
      </c>
      <c r="C2" s="938"/>
      <c r="D2" s="939"/>
      <c r="F2" s="355"/>
      <c r="G2" s="353"/>
      <c r="H2" s="353"/>
      <c r="I2" s="353"/>
      <c r="J2" s="353"/>
      <c r="K2" s="353"/>
      <c r="L2" s="353"/>
      <c r="M2" s="353"/>
      <c r="N2" s="353"/>
      <c r="O2" s="353"/>
      <c r="P2" s="353"/>
      <c r="Q2" s="353"/>
      <c r="R2" s="353"/>
      <c r="S2" s="353"/>
      <c r="T2" s="353"/>
      <c r="U2" s="353"/>
      <c r="V2" s="353"/>
      <c r="W2" s="353"/>
    </row>
    <row r="3" spans="1:23" ht="18.75" customHeight="1">
      <c r="A3" s="353"/>
      <c r="B3" s="940" t="s">
        <v>395</v>
      </c>
      <c r="C3" s="941"/>
      <c r="D3" s="942"/>
      <c r="F3" s="354" t="s">
        <v>389</v>
      </c>
      <c r="G3" s="353"/>
      <c r="H3" s="353"/>
      <c r="I3" s="353"/>
      <c r="J3" s="353"/>
      <c r="K3" s="353"/>
      <c r="L3" s="353"/>
      <c r="M3" s="353"/>
      <c r="N3" s="353"/>
      <c r="O3" s="353"/>
      <c r="P3" s="353"/>
      <c r="Q3" s="353"/>
      <c r="R3" s="353"/>
      <c r="S3" s="353"/>
      <c r="T3" s="353"/>
      <c r="U3" s="353"/>
      <c r="V3" s="353"/>
      <c r="W3" s="353"/>
    </row>
    <row r="4" spans="1:23" ht="29.25" customHeight="1">
      <c r="A4" s="353"/>
      <c r="B4" s="943" t="s">
        <v>453</v>
      </c>
      <c r="C4" s="944"/>
      <c r="D4" s="945"/>
      <c r="F4" s="354" t="s">
        <v>49</v>
      </c>
      <c r="G4" s="353"/>
      <c r="H4" s="353"/>
      <c r="I4" s="353"/>
      <c r="J4" s="353"/>
      <c r="K4" s="353"/>
      <c r="L4" s="353"/>
      <c r="M4" s="353"/>
      <c r="N4" s="353"/>
      <c r="O4" s="353"/>
      <c r="P4" s="353"/>
      <c r="Q4" s="353"/>
      <c r="R4" s="353"/>
      <c r="S4" s="353"/>
      <c r="T4" s="353"/>
      <c r="U4" s="353"/>
      <c r="V4" s="353"/>
      <c r="W4" s="353"/>
    </row>
    <row r="5" spans="1:23" ht="68.45" customHeight="1" thickBot="1">
      <c r="A5" s="353"/>
      <c r="B5" s="946"/>
      <c r="C5" s="947"/>
      <c r="D5" s="948"/>
      <c r="F5" s="354" t="s">
        <v>390</v>
      </c>
      <c r="G5" s="353"/>
      <c r="H5" s="353"/>
      <c r="I5" s="353"/>
      <c r="J5" s="353"/>
      <c r="K5" s="353"/>
      <c r="L5" s="353"/>
      <c r="M5" s="353"/>
      <c r="N5" s="353"/>
      <c r="O5" s="353"/>
      <c r="P5" s="353"/>
      <c r="Q5" s="353"/>
      <c r="R5" s="353"/>
      <c r="S5" s="353"/>
      <c r="T5" s="353"/>
      <c r="U5" s="353"/>
      <c r="V5" s="353"/>
      <c r="W5" s="353"/>
    </row>
    <row r="6" spans="1:23" ht="23.25" customHeight="1" thickBot="1">
      <c r="A6" s="353"/>
      <c r="B6" s="919" t="s">
        <v>396</v>
      </c>
      <c r="C6" s="920"/>
      <c r="D6" s="921"/>
      <c r="E6" s="354"/>
      <c r="F6" s="354" t="s">
        <v>391</v>
      </c>
      <c r="G6" s="353"/>
      <c r="H6" s="353"/>
      <c r="I6" s="353"/>
      <c r="J6" s="353"/>
      <c r="K6" s="353"/>
      <c r="L6" s="353"/>
      <c r="M6" s="353"/>
      <c r="N6" s="353"/>
      <c r="O6" s="353"/>
      <c r="P6" s="353"/>
      <c r="Q6" s="353"/>
      <c r="R6" s="353"/>
      <c r="S6" s="353"/>
      <c r="T6" s="353"/>
      <c r="U6" s="353"/>
      <c r="V6" s="353"/>
      <c r="W6" s="353"/>
    </row>
    <row r="7" spans="1:23" ht="42.75" customHeight="1">
      <c r="A7" s="353"/>
      <c r="B7" s="356" t="s">
        <v>418</v>
      </c>
      <c r="C7" s="949" t="e">
        <f>+#REF!</f>
        <v>#REF!</v>
      </c>
      <c r="D7" s="950"/>
      <c r="E7" s="354"/>
      <c r="G7" s="353"/>
      <c r="H7" s="353"/>
      <c r="I7" s="353"/>
      <c r="J7" s="353"/>
      <c r="K7" s="353"/>
      <c r="L7" s="353"/>
      <c r="M7" s="353"/>
      <c r="N7" s="353"/>
      <c r="O7" s="353"/>
      <c r="P7" s="353"/>
      <c r="Q7" s="353"/>
      <c r="R7" s="353"/>
      <c r="S7" s="353"/>
      <c r="T7" s="353"/>
      <c r="U7" s="353"/>
      <c r="V7" s="353"/>
      <c r="W7" s="353"/>
    </row>
    <row r="8" spans="1:23" ht="42.75" customHeight="1">
      <c r="A8" s="353"/>
      <c r="B8" s="357" t="s">
        <v>397</v>
      </c>
      <c r="C8" s="951" t="e">
        <f xml:space="preserve"> +#REF!  &amp; J10 &amp;#REF!</f>
        <v>#REF!</v>
      </c>
      <c r="D8" s="952"/>
      <c r="E8" s="354"/>
      <c r="F8" s="354" t="s">
        <v>392</v>
      </c>
      <c r="G8" s="353"/>
      <c r="H8" s="353"/>
      <c r="I8" s="353"/>
      <c r="J8" s="353"/>
      <c r="K8" s="353"/>
      <c r="L8" s="353"/>
      <c r="M8" s="353"/>
      <c r="N8" s="353"/>
      <c r="O8" s="353"/>
      <c r="P8" s="353"/>
      <c r="Q8" s="353"/>
      <c r="R8" s="353"/>
      <c r="S8" s="353"/>
      <c r="T8" s="353"/>
      <c r="U8" s="353"/>
      <c r="V8" s="353"/>
      <c r="W8" s="353"/>
    </row>
    <row r="9" spans="1:23" ht="42.75" customHeight="1">
      <c r="A9" s="353"/>
      <c r="B9" s="357" t="s">
        <v>398</v>
      </c>
      <c r="C9" s="953" t="e">
        <f>+#REF!</f>
        <v>#REF!</v>
      </c>
      <c r="D9" s="954"/>
      <c r="E9" s="354"/>
      <c r="F9" s="354" t="s">
        <v>393</v>
      </c>
      <c r="G9" s="353"/>
      <c r="H9" s="353"/>
      <c r="I9" s="353"/>
      <c r="J9" s="353"/>
      <c r="K9" s="353"/>
      <c r="L9" s="353"/>
      <c r="M9" s="353"/>
      <c r="N9" s="353"/>
      <c r="O9" s="353"/>
      <c r="P9" s="353"/>
      <c r="Q9" s="353"/>
      <c r="R9" s="353"/>
      <c r="S9" s="353"/>
      <c r="T9" s="353"/>
      <c r="U9" s="353"/>
      <c r="V9" s="353"/>
      <c r="W9" s="353"/>
    </row>
    <row r="10" spans="1:23" ht="42.75" customHeight="1">
      <c r="A10" s="353"/>
      <c r="B10" s="358" t="s">
        <v>399</v>
      </c>
      <c r="C10" s="955"/>
      <c r="D10" s="952"/>
      <c r="E10" s="354"/>
      <c r="G10" s="353"/>
      <c r="H10" s="353"/>
      <c r="I10" s="353"/>
      <c r="J10" s="353" t="s">
        <v>440</v>
      </c>
      <c r="K10" s="353"/>
      <c r="L10" s="353"/>
      <c r="M10" s="353"/>
      <c r="N10" s="353"/>
      <c r="O10" s="353"/>
      <c r="P10" s="353"/>
      <c r="Q10" s="353"/>
      <c r="R10" s="353"/>
      <c r="S10" s="353"/>
      <c r="T10" s="353"/>
      <c r="U10" s="353"/>
      <c r="V10" s="353"/>
      <c r="W10" s="353"/>
    </row>
    <row r="11" spans="1:23" ht="67.5" customHeight="1" thickBot="1">
      <c r="A11" s="353"/>
      <c r="B11" s="359" t="s">
        <v>400</v>
      </c>
      <c r="C11" s="956" t="e">
        <f>+#REF!</f>
        <v>#REF!</v>
      </c>
      <c r="D11" s="957"/>
      <c r="E11" s="354"/>
      <c r="G11" s="353"/>
      <c r="H11" s="353"/>
      <c r="I11" s="353"/>
      <c r="J11" s="353"/>
      <c r="K11" s="353"/>
      <c r="L11" s="353"/>
      <c r="M11" s="353"/>
      <c r="N11" s="353"/>
      <c r="O11" s="353"/>
      <c r="P11" s="353"/>
      <c r="Q11" s="353"/>
      <c r="R11" s="353"/>
      <c r="S11" s="353"/>
      <c r="T11" s="353"/>
      <c r="U11" s="353"/>
      <c r="V11" s="353"/>
      <c r="W11" s="353"/>
    </row>
    <row r="12" spans="1:23" ht="23.25" customHeight="1" thickBot="1">
      <c r="A12" s="353"/>
      <c r="B12" s="919" t="s">
        <v>401</v>
      </c>
      <c r="C12" s="920"/>
      <c r="D12" s="921"/>
      <c r="E12" s="354"/>
      <c r="G12" s="353"/>
      <c r="H12" s="353"/>
      <c r="I12" s="353"/>
      <c r="J12" s="353"/>
      <c r="K12" s="353"/>
      <c r="L12" s="353"/>
      <c r="M12" s="353"/>
      <c r="N12" s="353"/>
      <c r="O12" s="353"/>
      <c r="P12" s="353"/>
      <c r="Q12" s="353"/>
      <c r="R12" s="353"/>
      <c r="S12" s="353"/>
      <c r="T12" s="353"/>
      <c r="U12" s="353"/>
      <c r="V12" s="353"/>
      <c r="W12" s="353"/>
    </row>
    <row r="13" spans="1:23" ht="20.25" customHeight="1">
      <c r="A13" s="353"/>
      <c r="B13" s="940" t="s">
        <v>441</v>
      </c>
      <c r="C13" s="941"/>
      <c r="D13" s="942"/>
      <c r="E13" s="354"/>
      <c r="G13" s="353"/>
      <c r="H13" s="353"/>
      <c r="I13" s="353"/>
      <c r="J13" s="353"/>
      <c r="K13" s="353"/>
      <c r="L13" s="353"/>
      <c r="M13" s="353"/>
      <c r="N13" s="353"/>
      <c r="O13" s="353"/>
      <c r="P13" s="353"/>
      <c r="Q13" s="353"/>
      <c r="R13" s="353"/>
      <c r="S13" s="353"/>
      <c r="T13" s="353"/>
      <c r="U13" s="353"/>
      <c r="V13" s="353"/>
      <c r="W13" s="353"/>
    </row>
    <row r="14" spans="1:23" ht="48.6" customHeight="1">
      <c r="A14" s="353"/>
      <c r="B14" s="933" t="s">
        <v>402</v>
      </c>
      <c r="C14" s="934"/>
      <c r="D14" s="935"/>
      <c r="E14" s="354"/>
      <c r="G14" s="353"/>
      <c r="H14" s="353"/>
      <c r="I14" s="353"/>
      <c r="J14" s="353"/>
      <c r="K14" s="353"/>
      <c r="L14" s="353"/>
      <c r="M14" s="353"/>
      <c r="N14" s="353"/>
      <c r="O14" s="353"/>
      <c r="P14" s="353"/>
      <c r="Q14" s="353"/>
      <c r="R14" s="353"/>
      <c r="S14" s="353"/>
      <c r="T14" s="353"/>
      <c r="U14" s="353"/>
      <c r="V14" s="353"/>
      <c r="W14" s="353"/>
    </row>
    <row r="15" spans="1:23" ht="29.25" customHeight="1">
      <c r="A15" s="353"/>
      <c r="B15" s="936"/>
      <c r="C15" s="934"/>
      <c r="D15" s="935"/>
      <c r="E15" s="354"/>
      <c r="G15" s="353"/>
      <c r="H15" s="353"/>
      <c r="I15" s="353"/>
      <c r="J15" s="353"/>
      <c r="K15" s="353"/>
      <c r="L15" s="353"/>
      <c r="M15" s="353"/>
      <c r="N15" s="353"/>
      <c r="O15" s="353"/>
      <c r="P15" s="353"/>
      <c r="Q15" s="353"/>
      <c r="R15" s="353"/>
      <c r="S15" s="353"/>
      <c r="T15" s="353"/>
      <c r="U15" s="353"/>
      <c r="V15" s="353"/>
      <c r="W15" s="353"/>
    </row>
    <row r="16" spans="1:23" ht="57.75" customHeight="1">
      <c r="A16" s="353"/>
      <c r="B16" s="936"/>
      <c r="C16" s="934"/>
      <c r="D16" s="935"/>
      <c r="E16" s="354"/>
      <c r="G16" s="353"/>
      <c r="H16" s="353"/>
      <c r="I16" s="353"/>
      <c r="J16" s="353"/>
      <c r="K16" s="353"/>
      <c r="L16" s="353"/>
      <c r="M16" s="353"/>
      <c r="N16" s="353"/>
      <c r="O16" s="353"/>
      <c r="P16" s="353"/>
      <c r="Q16" s="353"/>
      <c r="R16" s="353"/>
      <c r="S16" s="353"/>
      <c r="T16" s="353"/>
      <c r="U16" s="353"/>
      <c r="V16" s="353"/>
      <c r="W16" s="353"/>
    </row>
    <row r="17" spans="1:23" ht="21.75" customHeight="1">
      <c r="A17" s="353"/>
      <c r="B17" s="913"/>
      <c r="C17" s="914"/>
      <c r="D17" s="915"/>
      <c r="E17" s="354"/>
      <c r="G17" s="353"/>
      <c r="H17" s="353"/>
      <c r="I17" s="353"/>
      <c r="J17" s="353"/>
      <c r="K17" s="353"/>
      <c r="L17" s="353"/>
      <c r="M17" s="353"/>
      <c r="N17" s="353"/>
      <c r="O17" s="353"/>
      <c r="P17" s="353"/>
      <c r="Q17" s="353"/>
      <c r="R17" s="353"/>
      <c r="S17" s="353"/>
      <c r="T17" s="353"/>
      <c r="U17" s="353"/>
      <c r="V17" s="353"/>
      <c r="W17" s="353"/>
    </row>
    <row r="18" spans="1:23" ht="21.75" customHeight="1">
      <c r="A18" s="353"/>
      <c r="B18" s="913"/>
      <c r="C18" s="914"/>
      <c r="D18" s="915"/>
      <c r="E18" s="354"/>
      <c r="G18" s="353"/>
      <c r="H18" s="353"/>
      <c r="I18" s="353"/>
      <c r="J18" s="353"/>
      <c r="K18" s="353"/>
      <c r="L18" s="353"/>
      <c r="M18" s="353"/>
      <c r="N18" s="353"/>
      <c r="O18" s="353"/>
      <c r="P18" s="353"/>
      <c r="Q18" s="353"/>
      <c r="R18" s="353"/>
      <c r="S18" s="353"/>
      <c r="T18" s="353"/>
      <c r="U18" s="353"/>
      <c r="V18" s="353"/>
      <c r="W18" s="353"/>
    </row>
    <row r="19" spans="1:23" ht="20.25" customHeight="1">
      <c r="A19" s="353"/>
      <c r="B19" s="913"/>
      <c r="C19" s="914"/>
      <c r="D19" s="915"/>
      <c r="E19" s="354"/>
      <c r="G19" s="353"/>
      <c r="H19" s="353"/>
      <c r="I19" s="353"/>
      <c r="J19" s="353"/>
      <c r="K19" s="353"/>
      <c r="L19" s="353"/>
      <c r="M19" s="353"/>
      <c r="N19" s="353"/>
      <c r="O19" s="353"/>
      <c r="P19" s="353"/>
      <c r="Q19" s="353"/>
      <c r="R19" s="353"/>
      <c r="S19" s="353"/>
      <c r="T19" s="353"/>
      <c r="U19" s="353"/>
      <c r="V19" s="353"/>
      <c r="W19" s="353"/>
    </row>
    <row r="20" spans="1:23" ht="21.75" customHeight="1" thickBot="1">
      <c r="A20" s="353"/>
      <c r="B20" s="916"/>
      <c r="C20" s="917"/>
      <c r="D20" s="918"/>
      <c r="E20" s="354"/>
      <c r="G20" s="353"/>
      <c r="H20" s="353"/>
      <c r="I20" s="353"/>
      <c r="J20" s="353"/>
      <c r="K20" s="353"/>
      <c r="L20" s="353"/>
      <c r="M20" s="353"/>
      <c r="N20" s="353"/>
      <c r="O20" s="353"/>
      <c r="P20" s="353"/>
      <c r="Q20" s="353"/>
      <c r="R20" s="353"/>
      <c r="S20" s="353"/>
      <c r="T20" s="353"/>
      <c r="U20" s="353"/>
      <c r="V20" s="353"/>
      <c r="W20" s="353"/>
    </row>
    <row r="21" spans="1:23" ht="23.25" customHeight="1" thickBot="1">
      <c r="A21" s="353"/>
      <c r="B21" s="919" t="s">
        <v>420</v>
      </c>
      <c r="C21" s="920"/>
      <c r="D21" s="921"/>
      <c r="E21" s="354"/>
      <c r="G21" s="353"/>
      <c r="H21" s="353"/>
      <c r="I21" s="353"/>
      <c r="J21" s="353"/>
      <c r="K21" s="353"/>
      <c r="L21" s="353"/>
      <c r="M21" s="353"/>
      <c r="N21" s="353"/>
      <c r="O21" s="353"/>
      <c r="P21" s="353"/>
      <c r="Q21" s="353"/>
      <c r="R21" s="353"/>
      <c r="S21" s="353"/>
      <c r="T21" s="353"/>
      <c r="U21" s="353"/>
      <c r="V21" s="353"/>
      <c r="W21" s="353"/>
    </row>
    <row r="22" spans="1:23" ht="18" customHeight="1">
      <c r="A22" s="353"/>
      <c r="B22" s="927" t="s">
        <v>419</v>
      </c>
      <c r="C22" s="928"/>
      <c r="D22" s="929"/>
      <c r="E22" s="354"/>
      <c r="G22" s="353"/>
      <c r="H22" s="353"/>
      <c r="I22" s="353"/>
      <c r="J22" s="353"/>
      <c r="K22" s="353"/>
      <c r="L22" s="353"/>
      <c r="M22" s="353"/>
      <c r="N22" s="353"/>
      <c r="O22" s="353"/>
      <c r="P22" s="353"/>
      <c r="Q22" s="353"/>
      <c r="R22" s="353"/>
      <c r="S22" s="353"/>
      <c r="T22" s="353"/>
      <c r="U22" s="353"/>
      <c r="V22" s="353"/>
      <c r="W22" s="353"/>
    </row>
    <row r="23" spans="1:23" ht="59.45" customHeight="1" thickBot="1">
      <c r="A23" s="353"/>
      <c r="B23" s="930" t="s">
        <v>421</v>
      </c>
      <c r="C23" s="931"/>
      <c r="D23" s="932"/>
      <c r="E23" s="354"/>
      <c r="G23" s="353"/>
      <c r="H23" s="353"/>
      <c r="I23" s="353"/>
      <c r="J23" s="353"/>
      <c r="K23" s="353"/>
      <c r="L23" s="353"/>
      <c r="M23" s="353"/>
      <c r="N23" s="353"/>
      <c r="O23" s="353"/>
      <c r="P23" s="353"/>
      <c r="Q23" s="353"/>
      <c r="R23" s="353"/>
      <c r="S23" s="353"/>
      <c r="T23" s="353"/>
      <c r="U23" s="353"/>
      <c r="V23" s="353"/>
      <c r="W23" s="353"/>
    </row>
    <row r="24" spans="1:23" ht="42" customHeight="1" thickBot="1">
      <c r="A24" s="353"/>
      <c r="B24" s="922" t="s">
        <v>403</v>
      </c>
      <c r="C24" s="923"/>
      <c r="D24" s="360" t="s">
        <v>442</v>
      </c>
      <c r="E24" s="354"/>
      <c r="F24" s="354">
        <f>IF(D24="No",0,15)</f>
        <v>0</v>
      </c>
      <c r="G24" s="353"/>
      <c r="H24" s="353"/>
      <c r="I24" s="353"/>
      <c r="J24" s="353" t="s">
        <v>403</v>
      </c>
      <c r="U24" s="353"/>
      <c r="V24" s="353"/>
      <c r="W24" s="353"/>
    </row>
    <row r="25" spans="1:23" ht="42" customHeight="1" thickBot="1">
      <c r="A25" s="353"/>
      <c r="B25" s="922" t="s">
        <v>404</v>
      </c>
      <c r="C25" s="923"/>
      <c r="D25" s="360" t="s">
        <v>443</v>
      </c>
      <c r="E25" s="354"/>
      <c r="F25" s="354">
        <f>IF(D25="No",0,70)</f>
        <v>70</v>
      </c>
      <c r="G25" s="353"/>
      <c r="H25" s="353"/>
      <c r="I25" s="353"/>
      <c r="J25" s="353" t="s">
        <v>404</v>
      </c>
      <c r="K25" s="353"/>
      <c r="L25" s="353"/>
      <c r="M25" s="353"/>
      <c r="N25" s="353"/>
      <c r="O25" s="353"/>
      <c r="P25" s="353"/>
      <c r="Q25" s="353"/>
      <c r="R25" s="353"/>
      <c r="S25" s="353"/>
      <c r="T25" s="353"/>
      <c r="U25" s="353"/>
      <c r="V25" s="353"/>
      <c r="W25" s="353"/>
    </row>
    <row r="26" spans="1:23" ht="42" customHeight="1" thickBot="1">
      <c r="A26" s="353"/>
      <c r="B26" s="922" t="s">
        <v>405</v>
      </c>
      <c r="C26" s="923"/>
      <c r="D26" s="360" t="s">
        <v>442</v>
      </c>
      <c r="E26" s="354"/>
      <c r="F26" s="354">
        <f>IF(D26="No",0,0)</f>
        <v>0</v>
      </c>
      <c r="G26" s="353"/>
      <c r="H26" s="353"/>
      <c r="I26" s="353"/>
      <c r="J26" s="353" t="s">
        <v>405</v>
      </c>
      <c r="K26" s="353"/>
      <c r="L26" s="353"/>
      <c r="M26" s="353"/>
      <c r="N26" s="353"/>
      <c r="O26" s="353"/>
      <c r="P26" s="353"/>
      <c r="Q26" s="353"/>
      <c r="R26" s="353"/>
      <c r="S26" s="353"/>
      <c r="T26" s="353"/>
      <c r="U26" s="353"/>
      <c r="V26" s="353"/>
      <c r="W26" s="353"/>
    </row>
    <row r="27" spans="1:23" ht="42" customHeight="1" thickBot="1">
      <c r="A27" s="353"/>
      <c r="B27" s="922" t="s">
        <v>406</v>
      </c>
      <c r="C27" s="923"/>
      <c r="D27" s="360" t="s">
        <v>442</v>
      </c>
      <c r="E27" s="354"/>
      <c r="F27" s="354">
        <f>IF(D27="No",0,15)</f>
        <v>0</v>
      </c>
      <c r="G27" s="353"/>
      <c r="H27" s="353"/>
      <c r="I27" s="353"/>
      <c r="J27" s="353" t="s">
        <v>406</v>
      </c>
      <c r="K27" s="353"/>
      <c r="L27" s="353"/>
      <c r="M27" s="353"/>
      <c r="N27" s="353"/>
      <c r="O27" s="353"/>
      <c r="P27" s="353"/>
      <c r="Q27" s="353"/>
      <c r="R27" s="353"/>
      <c r="S27" s="353"/>
      <c r="T27" s="353"/>
      <c r="U27" s="353"/>
      <c r="V27" s="353"/>
      <c r="W27" s="353"/>
    </row>
    <row r="28" spans="1:23" ht="42" customHeight="1" thickBot="1">
      <c r="A28" s="353"/>
      <c r="B28" s="922" t="s">
        <v>422</v>
      </c>
      <c r="C28" s="923"/>
      <c r="D28" s="360" t="s">
        <v>443</v>
      </c>
      <c r="E28" s="354"/>
      <c r="F28" s="354">
        <f>IF(D28="No",0,5)</f>
        <v>5</v>
      </c>
      <c r="G28" s="353"/>
      <c r="H28" s="353"/>
      <c r="I28" s="353"/>
      <c r="J28" s="353" t="s">
        <v>407</v>
      </c>
      <c r="K28" s="353"/>
      <c r="L28" s="353"/>
      <c r="M28" s="353"/>
      <c r="N28" s="353"/>
      <c r="O28" s="353"/>
      <c r="P28" s="353"/>
      <c r="Q28" s="353"/>
      <c r="R28" s="353"/>
      <c r="S28" s="353"/>
      <c r="T28" s="353"/>
      <c r="U28" s="353"/>
      <c r="V28" s="353"/>
      <c r="W28" s="353"/>
    </row>
    <row r="29" spans="1:23" ht="42" customHeight="1" thickBot="1">
      <c r="A29" s="353"/>
      <c r="B29" s="922" t="s">
        <v>408</v>
      </c>
      <c r="C29" s="923"/>
      <c r="D29" s="360" t="s">
        <v>442</v>
      </c>
      <c r="E29" s="354"/>
      <c r="F29" s="354">
        <f>IF(D29="No",0,15)</f>
        <v>0</v>
      </c>
      <c r="G29" s="353"/>
      <c r="H29" s="353"/>
      <c r="I29" s="353"/>
      <c r="J29" s="353" t="s">
        <v>408</v>
      </c>
      <c r="K29" s="353"/>
      <c r="L29" s="353"/>
      <c r="M29" s="353"/>
      <c r="N29" s="353"/>
      <c r="O29" s="353"/>
      <c r="P29" s="353"/>
      <c r="Q29" s="353"/>
      <c r="R29" s="353"/>
      <c r="S29" s="353"/>
      <c r="T29" s="353"/>
      <c r="U29" s="353"/>
      <c r="V29" s="353"/>
      <c r="W29" s="353"/>
    </row>
    <row r="30" spans="1:23" ht="42" customHeight="1" thickBot="1">
      <c r="A30" s="353"/>
      <c r="B30" s="922" t="s">
        <v>444</v>
      </c>
      <c r="C30" s="923"/>
      <c r="D30" s="360" t="s">
        <v>443</v>
      </c>
      <c r="E30" s="354"/>
      <c r="F30" s="354">
        <f>IF(D30="No",0,15)</f>
        <v>15</v>
      </c>
      <c r="G30" s="353"/>
      <c r="H30" s="353"/>
      <c r="I30" s="353"/>
      <c r="J30" s="353" t="s">
        <v>409</v>
      </c>
      <c r="K30" s="353"/>
      <c r="L30" s="353"/>
      <c r="M30" s="353"/>
      <c r="N30" s="353"/>
      <c r="O30" s="353"/>
      <c r="P30" s="353"/>
      <c r="Q30" s="353"/>
      <c r="R30" s="353"/>
      <c r="S30" s="353"/>
      <c r="T30" s="353"/>
      <c r="U30" s="353"/>
      <c r="V30" s="353"/>
      <c r="W30" s="353"/>
    </row>
    <row r="31" spans="1:23" ht="42" customHeight="1" thickBot="1">
      <c r="A31" s="353"/>
      <c r="B31" s="922" t="s">
        <v>445</v>
      </c>
      <c r="C31" s="923"/>
      <c r="D31" s="360" t="s">
        <v>443</v>
      </c>
      <c r="E31" s="354"/>
      <c r="F31" s="354">
        <f>IF(D31="No",0,10)</f>
        <v>10</v>
      </c>
      <c r="G31" s="353"/>
      <c r="H31" s="353"/>
      <c r="I31" s="353"/>
      <c r="J31" s="353" t="s">
        <v>410</v>
      </c>
      <c r="K31" s="353"/>
      <c r="L31" s="353"/>
      <c r="M31" s="353"/>
      <c r="N31" s="353"/>
      <c r="O31" s="353"/>
      <c r="P31" s="353"/>
      <c r="Q31" s="353"/>
      <c r="R31" s="353"/>
      <c r="S31" s="353"/>
      <c r="T31" s="353"/>
      <c r="U31" s="353"/>
      <c r="V31" s="353"/>
      <c r="W31" s="353"/>
    </row>
    <row r="32" spans="1:23" ht="42" customHeight="1" thickBot="1">
      <c r="A32" s="353"/>
      <c r="B32" s="922" t="s">
        <v>411</v>
      </c>
      <c r="C32" s="923"/>
      <c r="D32" s="360" t="s">
        <v>443</v>
      </c>
      <c r="E32" s="354"/>
      <c r="F32" s="354">
        <f>IF(D32="No",0,10)</f>
        <v>10</v>
      </c>
      <c r="G32" s="353"/>
      <c r="H32" s="353"/>
      <c r="I32" s="353"/>
      <c r="J32" s="353" t="s">
        <v>411</v>
      </c>
      <c r="K32" s="353"/>
      <c r="L32" s="353"/>
      <c r="M32" s="353"/>
      <c r="N32" s="353"/>
      <c r="O32" s="353"/>
      <c r="P32" s="353"/>
      <c r="Q32" s="353"/>
      <c r="R32" s="353"/>
      <c r="S32" s="353"/>
      <c r="T32" s="353"/>
      <c r="U32" s="353"/>
      <c r="V32" s="353"/>
      <c r="W32" s="353"/>
    </row>
    <row r="33" spans="1:23" ht="42" customHeight="1" thickBot="1">
      <c r="A33" s="353"/>
      <c r="B33" s="922" t="s">
        <v>412</v>
      </c>
      <c r="C33" s="923"/>
      <c r="D33" s="360" t="s">
        <v>442</v>
      </c>
      <c r="E33" s="354"/>
      <c r="F33" s="354">
        <f>IF(D33="No",0,70)</f>
        <v>0</v>
      </c>
      <c r="G33" s="353"/>
      <c r="H33" s="353"/>
      <c r="I33" s="353"/>
      <c r="J33" s="353" t="s">
        <v>412</v>
      </c>
      <c r="K33" s="353"/>
      <c r="L33" s="353"/>
      <c r="M33" s="353"/>
      <c r="N33" s="353"/>
      <c r="O33" s="353"/>
      <c r="P33" s="353"/>
      <c r="Q33" s="353"/>
      <c r="R33" s="353"/>
      <c r="S33" s="353"/>
      <c r="T33" s="353"/>
      <c r="U33" s="353"/>
      <c r="V33" s="353"/>
      <c r="W33" s="353"/>
    </row>
    <row r="34" spans="1:23" ht="42" customHeight="1">
      <c r="A34" s="353"/>
      <c r="B34" s="922" t="s">
        <v>413</v>
      </c>
      <c r="C34" s="923"/>
      <c r="D34" s="360" t="s">
        <v>442</v>
      </c>
      <c r="E34" s="354"/>
      <c r="F34" s="354">
        <f>IF(D34="No",0,15)</f>
        <v>0</v>
      </c>
      <c r="G34" s="353"/>
      <c r="H34" s="353"/>
      <c r="I34" s="353"/>
      <c r="J34" s="353" t="s">
        <v>413</v>
      </c>
      <c r="K34" s="353"/>
      <c r="L34" s="353"/>
      <c r="M34" s="353"/>
      <c r="N34" s="353"/>
      <c r="O34" s="353"/>
      <c r="P34" s="353"/>
      <c r="Q34" s="353"/>
      <c r="R34" s="353"/>
      <c r="S34" s="353"/>
      <c r="T34" s="353"/>
      <c r="U34" s="353"/>
      <c r="V34" s="353"/>
      <c r="W34" s="353"/>
    </row>
    <row r="35" spans="1:23" s="361" customFormat="1" ht="18" customHeight="1" thickBot="1">
      <c r="B35" s="362"/>
      <c r="C35" s="362"/>
      <c r="D35" s="363"/>
    </row>
    <row r="36" spans="1:23" s="361" customFormat="1" ht="17.25" customHeight="1">
      <c r="B36" s="924" t="s">
        <v>414</v>
      </c>
      <c r="C36" s="925"/>
      <c r="D36" s="926"/>
    </row>
    <row r="37" spans="1:23" s="361" customFormat="1" ht="72" customHeight="1" thickBot="1">
      <c r="B37" s="916" t="s">
        <v>458</v>
      </c>
      <c r="C37" s="917"/>
      <c r="D37" s="918"/>
    </row>
    <row r="38" spans="1:23" s="364" customFormat="1" ht="18" customHeight="1">
      <c r="B38" s="362"/>
      <c r="C38" s="362"/>
      <c r="D38" s="363"/>
    </row>
    <row r="39" spans="1:23" ht="20.25">
      <c r="A39" s="353"/>
      <c r="B39" s="912" t="s">
        <v>415</v>
      </c>
      <c r="C39" s="912"/>
      <c r="D39" s="365">
        <f>IF(COUNTA(D24:D34)&lt;11," ",IF(D33="Yes",3,IF(D25="Yes",3,IF(D26="Yes",0,IF(SUM($F$24:$F$34)&lt;30,1,IF(SUM($F$24:$F$34)&gt;=70,3,2))))))</f>
        <v>3</v>
      </c>
      <c r="E39" s="354"/>
      <c r="F39" s="366"/>
      <c r="G39" s="353"/>
      <c r="H39" s="353"/>
      <c r="I39" s="353"/>
      <c r="J39" s="353"/>
      <c r="K39" s="353"/>
      <c r="L39" s="353"/>
      <c r="M39" s="353"/>
      <c r="N39" s="353"/>
      <c r="O39" s="353"/>
      <c r="P39" s="353"/>
      <c r="Q39" s="353"/>
      <c r="R39" s="353"/>
      <c r="S39" s="353"/>
      <c r="T39" s="353"/>
      <c r="U39" s="353"/>
      <c r="V39" s="353"/>
      <c r="W39" s="353"/>
    </row>
    <row r="40" spans="1:23" ht="20.25">
      <c r="A40" s="353"/>
      <c r="B40" s="912" t="s">
        <v>446</v>
      </c>
      <c r="C40" s="912"/>
      <c r="D40" s="365" t="str">
        <f>IF(COUNTA(D24:D34)&lt;11," ",IF(D39=2,"48 Hrs",IF(D39=3,"72 Hrs","24 Hrs")))</f>
        <v>72 Hrs</v>
      </c>
      <c r="E40" s="354"/>
      <c r="F40" s="366"/>
      <c r="G40" s="353"/>
      <c r="H40" s="353"/>
      <c r="I40" s="353"/>
      <c r="J40" s="353"/>
      <c r="K40" s="353"/>
      <c r="L40" s="353"/>
      <c r="M40" s="353"/>
      <c r="N40" s="353"/>
      <c r="O40" s="353"/>
      <c r="P40" s="353"/>
      <c r="Q40" s="353"/>
      <c r="R40" s="353"/>
      <c r="S40" s="353"/>
      <c r="T40" s="353"/>
      <c r="U40" s="353"/>
      <c r="V40" s="353"/>
      <c r="W40" s="353"/>
    </row>
    <row r="41" spans="1:23">
      <c r="A41" s="353"/>
      <c r="B41" s="353"/>
      <c r="C41" s="353"/>
      <c r="D41" s="353"/>
      <c r="E41" s="354"/>
      <c r="F41" s="353"/>
      <c r="G41" s="353"/>
      <c r="H41" s="353"/>
      <c r="I41" s="353"/>
      <c r="J41" s="353"/>
      <c r="K41" s="353"/>
      <c r="L41" s="353"/>
      <c r="M41" s="353"/>
      <c r="N41" s="353"/>
      <c r="O41" s="353"/>
      <c r="P41" s="353"/>
      <c r="Q41" s="353"/>
      <c r="R41" s="353"/>
      <c r="S41" s="353"/>
      <c r="T41" s="353"/>
      <c r="U41" s="353"/>
      <c r="V41" s="353"/>
      <c r="W41" s="353"/>
    </row>
    <row r="42" spans="1:23">
      <c r="A42" s="353"/>
      <c r="B42" s="353"/>
      <c r="C42" s="353"/>
      <c r="D42" s="353"/>
      <c r="E42" s="354"/>
      <c r="F42" s="353"/>
      <c r="G42" s="353"/>
      <c r="H42" s="353"/>
      <c r="I42" s="353"/>
      <c r="J42" s="353"/>
      <c r="K42" s="353"/>
      <c r="L42" s="353"/>
      <c r="M42" s="353"/>
      <c r="N42" s="353"/>
      <c r="O42" s="353"/>
      <c r="P42" s="353"/>
      <c r="Q42" s="353"/>
      <c r="R42" s="353"/>
      <c r="S42" s="353"/>
      <c r="T42" s="353"/>
      <c r="U42" s="353"/>
      <c r="V42" s="353"/>
      <c r="W42" s="353"/>
    </row>
    <row r="43" spans="1:23" s="393" customFormat="1" ht="55.7" customHeight="1">
      <c r="A43" s="391"/>
      <c r="B43" s="392" t="s">
        <v>416</v>
      </c>
      <c r="C43" s="394" t="s">
        <v>417</v>
      </c>
      <c r="D43" s="391"/>
      <c r="F43" s="391"/>
      <c r="G43" s="391"/>
      <c r="H43" s="391"/>
      <c r="I43" s="391"/>
      <c r="J43" s="391"/>
      <c r="K43" s="391"/>
      <c r="L43" s="391"/>
      <c r="M43" s="391"/>
      <c r="N43" s="391"/>
      <c r="O43" s="391"/>
      <c r="P43" s="391"/>
      <c r="Q43" s="391"/>
    </row>
    <row r="44" spans="1:23" s="393" customFormat="1" ht="18" customHeight="1">
      <c r="A44" s="391"/>
      <c r="B44" s="392"/>
      <c r="C44" s="392"/>
      <c r="D44" s="391"/>
      <c r="F44" s="391"/>
      <c r="G44" s="391"/>
      <c r="H44" s="391"/>
      <c r="I44" s="391"/>
      <c r="J44" s="391"/>
      <c r="K44" s="391"/>
      <c r="L44" s="391"/>
      <c r="M44" s="391"/>
      <c r="N44" s="391"/>
      <c r="O44" s="391"/>
      <c r="P44" s="391"/>
      <c r="Q44" s="391"/>
    </row>
    <row r="45" spans="1:23" ht="21" customHeight="1">
      <c r="A45" s="353"/>
      <c r="B45" s="911" t="s">
        <v>331</v>
      </c>
      <c r="C45" s="911"/>
      <c r="D45" s="911"/>
      <c r="E45" s="354"/>
      <c r="F45" s="353"/>
      <c r="G45" s="353"/>
      <c r="H45" s="353"/>
      <c r="I45" s="353"/>
      <c r="J45" s="353"/>
      <c r="K45" s="353"/>
      <c r="L45" s="353"/>
      <c r="M45" s="353"/>
      <c r="N45" s="353"/>
      <c r="O45" s="353"/>
      <c r="P45" s="353"/>
      <c r="Q45" s="353"/>
    </row>
    <row r="46" spans="1:23" ht="21" customHeight="1">
      <c r="B46" s="911">
        <f ca="1">TODAY()</f>
        <v>42831</v>
      </c>
      <c r="C46" s="911"/>
      <c r="D46" s="911"/>
      <c r="E46" s="354"/>
    </row>
    <row r="47" spans="1:23">
      <c r="E47" s="354"/>
    </row>
    <row r="48" spans="1:23">
      <c r="E48" s="354"/>
    </row>
    <row r="49" spans="5:5">
      <c r="E49" s="354"/>
    </row>
    <row r="50" spans="5:5">
      <c r="E50" s="354"/>
    </row>
    <row r="51" spans="5:5">
      <c r="E51" s="354"/>
    </row>
    <row r="52" spans="5:5">
      <c r="E52" s="354"/>
    </row>
    <row r="54" spans="5:5">
      <c r="E54" s="354"/>
    </row>
    <row r="55" spans="5:5">
      <c r="E55" s="354"/>
    </row>
    <row r="56" spans="5:5">
      <c r="E56" s="354"/>
    </row>
    <row r="57" spans="5:5">
      <c r="E57" s="354"/>
    </row>
    <row r="58" spans="5:5">
      <c r="E58" s="354"/>
    </row>
    <row r="59" spans="5:5">
      <c r="E59" s="354"/>
    </row>
  </sheetData>
  <mergeCells count="33">
    <mergeCell ref="B14:D16"/>
    <mergeCell ref="B2:D2"/>
    <mergeCell ref="B3:D3"/>
    <mergeCell ref="B4:D5"/>
    <mergeCell ref="B6:D6"/>
    <mergeCell ref="C7:D7"/>
    <mergeCell ref="C8:D8"/>
    <mergeCell ref="C9:D9"/>
    <mergeCell ref="C10:D10"/>
    <mergeCell ref="C11:D11"/>
    <mergeCell ref="B12:D12"/>
    <mergeCell ref="B13:D13"/>
    <mergeCell ref="B32:C32"/>
    <mergeCell ref="B33:C33"/>
    <mergeCell ref="B34:C34"/>
    <mergeCell ref="B37:D37"/>
    <mergeCell ref="B45:D45"/>
    <mergeCell ref="B46:D46"/>
    <mergeCell ref="B40:C40"/>
    <mergeCell ref="B17:D20"/>
    <mergeCell ref="B21:D21"/>
    <mergeCell ref="B24:C24"/>
    <mergeCell ref="B36:D36"/>
    <mergeCell ref="B39:C39"/>
    <mergeCell ref="B26:C26"/>
    <mergeCell ref="B27:C27"/>
    <mergeCell ref="B28:C28"/>
    <mergeCell ref="B29:C29"/>
    <mergeCell ref="B30:C30"/>
    <mergeCell ref="B31:C31"/>
    <mergeCell ref="B22:D22"/>
    <mergeCell ref="B23:D23"/>
    <mergeCell ref="B25:C25"/>
  </mergeCells>
  <dataValidations count="2">
    <dataValidation type="list" allowBlank="1" showInputMessage="1" showErrorMessage="1" sqref="D24:D34">
      <formula1>$F$2:$F$4</formula1>
    </dataValidation>
    <dataValidation type="list" allowBlank="1" showInputMessage="1" showErrorMessage="1" sqref="D38 D35">
      <formula1>$F$3:$F$4</formula1>
    </dataValidation>
  </dataValidations>
  <printOptions horizontalCentered="1"/>
  <pageMargins left="0.31496062992125984" right="0.31496062992125984" top="0.35433070866141736" bottom="0.35433070866141736" header="0.31496062992125984" footer="0.31496062992125984"/>
  <pageSetup scale="48"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2"/>
  <sheetViews>
    <sheetView workbookViewId="0">
      <selection activeCell="O36" sqref="O36"/>
    </sheetView>
  </sheetViews>
  <sheetFormatPr baseColWidth="10" defaultRowHeight="15"/>
  <cols>
    <col min="1" max="1" width="10.42578125" bestFit="1" customWidth="1"/>
    <col min="2" max="2" width="14.28515625" bestFit="1" customWidth="1"/>
    <col min="3" max="3" width="23.7109375" bestFit="1" customWidth="1"/>
    <col min="4" max="4" width="16.42578125" bestFit="1" customWidth="1"/>
    <col min="5" max="5" width="14.42578125" bestFit="1" customWidth="1"/>
    <col min="6" max="6" width="11.85546875" bestFit="1" customWidth="1"/>
    <col min="7" max="7" width="8.42578125" bestFit="1" customWidth="1"/>
    <col min="8" max="8" width="7" bestFit="1" customWidth="1"/>
    <col min="9" max="9" width="11" bestFit="1" customWidth="1"/>
    <col min="10" max="10" width="9.42578125" bestFit="1" customWidth="1"/>
    <col min="11" max="11" width="16.140625" bestFit="1" customWidth="1"/>
    <col min="12" max="12" width="8.42578125" bestFit="1" customWidth="1"/>
    <col min="13" max="13" width="11.28515625" bestFit="1" customWidth="1"/>
    <col min="14" max="14" width="9.85546875" bestFit="1" customWidth="1"/>
    <col min="15" max="15" width="47" bestFit="1" customWidth="1"/>
  </cols>
  <sheetData>
    <row r="1" spans="1:15" s="311" customFormat="1">
      <c r="A1" s="306" t="s">
        <v>331</v>
      </c>
      <c r="B1" s="306" t="s">
        <v>335</v>
      </c>
      <c r="C1" s="306" t="s">
        <v>364</v>
      </c>
      <c r="D1" s="306" t="s">
        <v>361</v>
      </c>
      <c r="E1" s="306" t="s">
        <v>362</v>
      </c>
      <c r="F1" s="306" t="s">
        <v>355</v>
      </c>
      <c r="G1" s="306" t="s">
        <v>75</v>
      </c>
      <c r="H1" s="306" t="s">
        <v>363</v>
      </c>
      <c r="I1" s="306" t="s">
        <v>366</v>
      </c>
      <c r="J1" s="306" t="s">
        <v>78</v>
      </c>
      <c r="K1" s="306" t="s">
        <v>70</v>
      </c>
      <c r="L1" s="306" t="s">
        <v>357</v>
      </c>
      <c r="M1" s="306" t="s">
        <v>365</v>
      </c>
      <c r="N1" s="306" t="s">
        <v>84</v>
      </c>
      <c r="O1" s="306" t="s">
        <v>53</v>
      </c>
    </row>
    <row r="2" spans="1:15">
      <c r="A2" s="308" t="e">
        <f>+#REF!</f>
        <v>#REF!</v>
      </c>
      <c r="B2" s="307" t="e">
        <f>+#REF!</f>
        <v>#REF!</v>
      </c>
      <c r="C2" s="307" t="e">
        <f>+#REF!</f>
        <v>#REF!</v>
      </c>
      <c r="D2" s="307" t="e">
        <f>+#REF!</f>
        <v>#REF!</v>
      </c>
      <c r="E2" s="307" t="e">
        <f>+#REF!</f>
        <v>#REF!</v>
      </c>
      <c r="F2" s="307" t="e">
        <f>+#REF!</f>
        <v>#REF!</v>
      </c>
      <c r="G2" s="309" t="e">
        <f>+#REF!</f>
        <v>#REF!</v>
      </c>
      <c r="H2" s="310" t="e">
        <f>+#REF!</f>
        <v>#REF!</v>
      </c>
      <c r="I2" s="310" t="e">
        <f>IF(#REF!="X",#REF!,IF(#REF!="X",#REF!,"No"))</f>
        <v>#REF!</v>
      </c>
      <c r="J2" s="310" t="e">
        <f>+#REF!</f>
        <v>#REF!</v>
      </c>
      <c r="K2" s="307" t="e">
        <f>IF(#REF!="X","SI","No")</f>
        <v>#REF!</v>
      </c>
      <c r="L2" s="308" t="e">
        <f>+#REF!</f>
        <v>#REF!</v>
      </c>
      <c r="M2" s="308" t="e">
        <f>+#REF!</f>
        <v>#REF!</v>
      </c>
      <c r="N2" s="308" t="e">
        <f>IF(#REF!="X","Si","No")</f>
        <v>#REF!</v>
      </c>
      <c r="O2" s="307" t="e">
        <f>+#REF!</f>
        <v>#REF!</v>
      </c>
    </row>
    <row r="3" spans="1:15">
      <c r="I3" s="339"/>
    </row>
    <row r="4" spans="1:15">
      <c r="I4" s="339"/>
    </row>
    <row r="11" spans="1:15">
      <c r="E11">
        <v>694</v>
      </c>
      <c r="F11">
        <v>100</v>
      </c>
    </row>
    <row r="12" spans="1:15">
      <c r="E12">
        <v>210.54</v>
      </c>
      <c r="F12" s="340">
        <f>+F11*E12/E11</f>
        <v>30.337175792507203</v>
      </c>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89"/>
  <sheetViews>
    <sheetView zoomScale="90" zoomScaleNormal="90" zoomScalePageLayoutView="90" workbookViewId="0">
      <selection activeCell="E39" sqref="E39"/>
    </sheetView>
  </sheetViews>
  <sheetFormatPr baseColWidth="10" defaultColWidth="10.85546875" defaultRowHeight="11.25"/>
  <cols>
    <col min="1" max="1" width="19.7109375" style="251" customWidth="1"/>
    <col min="2" max="2" width="14.28515625" style="251" customWidth="1"/>
    <col min="3" max="3" width="56.7109375" style="251" bestFit="1" customWidth="1"/>
    <col min="4" max="4" width="13.140625" style="251" customWidth="1"/>
    <col min="5" max="5" width="72.85546875" style="251" customWidth="1"/>
    <col min="6" max="6" width="12" style="251" customWidth="1"/>
    <col min="7" max="16384" width="10.85546875" style="251"/>
  </cols>
  <sheetData>
    <row r="1" spans="1:15">
      <c r="A1" s="253" t="s">
        <v>88</v>
      </c>
      <c r="B1" s="253" t="s">
        <v>146</v>
      </c>
      <c r="C1" s="253" t="s">
        <v>147</v>
      </c>
      <c r="D1" s="254" t="s">
        <v>148</v>
      </c>
      <c r="E1" s="254" t="s">
        <v>149</v>
      </c>
      <c r="F1" s="253"/>
    </row>
    <row r="2" spans="1:15">
      <c r="A2" s="253" t="s">
        <v>89</v>
      </c>
      <c r="B2" s="253" t="s">
        <v>146</v>
      </c>
      <c r="C2" s="253" t="s">
        <v>150</v>
      </c>
      <c r="D2" s="254" t="s">
        <v>151</v>
      </c>
      <c r="E2" s="254" t="s">
        <v>90</v>
      </c>
      <c r="F2" s="253"/>
    </row>
    <row r="3" spans="1:15">
      <c r="A3" s="253" t="s">
        <v>91</v>
      </c>
      <c r="B3" s="253" t="s">
        <v>146</v>
      </c>
      <c r="C3" s="253" t="s">
        <v>150</v>
      </c>
      <c r="D3" s="254" t="s">
        <v>152</v>
      </c>
      <c r="E3" s="254" t="s">
        <v>92</v>
      </c>
      <c r="F3" s="253"/>
    </row>
    <row r="4" spans="1:15" s="252" customFormat="1" ht="12.75">
      <c r="A4" s="253" t="s">
        <v>93</v>
      </c>
      <c r="B4" s="253" t="s">
        <v>146</v>
      </c>
      <c r="C4" s="253" t="s">
        <v>150</v>
      </c>
      <c r="D4" s="254" t="s">
        <v>153</v>
      </c>
      <c r="E4" s="254" t="s">
        <v>94</v>
      </c>
      <c r="F4" s="253"/>
    </row>
    <row r="5" spans="1:15">
      <c r="A5" s="253" t="s">
        <v>95</v>
      </c>
      <c r="B5" s="253" t="s">
        <v>146</v>
      </c>
      <c r="C5" s="253" t="s">
        <v>150</v>
      </c>
      <c r="D5" s="254" t="s">
        <v>154</v>
      </c>
      <c r="E5" s="254" t="s">
        <v>155</v>
      </c>
      <c r="F5" s="253"/>
    </row>
    <row r="6" spans="1:15">
      <c r="A6" s="253" t="s">
        <v>96</v>
      </c>
      <c r="B6" s="253" t="s">
        <v>146</v>
      </c>
      <c r="C6" s="253" t="s">
        <v>150</v>
      </c>
      <c r="D6" s="254" t="s">
        <v>156</v>
      </c>
      <c r="E6" s="254" t="s">
        <v>97</v>
      </c>
      <c r="F6" s="253"/>
    </row>
    <row r="7" spans="1:15">
      <c r="A7" s="253" t="s">
        <v>98</v>
      </c>
      <c r="B7" s="253" t="s">
        <v>146</v>
      </c>
      <c r="C7" s="253" t="s">
        <v>150</v>
      </c>
      <c r="D7" s="254" t="s">
        <v>99</v>
      </c>
      <c r="E7" s="254" t="s">
        <v>99</v>
      </c>
      <c r="F7" s="253"/>
    </row>
    <row r="8" spans="1:15">
      <c r="A8" s="253" t="s">
        <v>100</v>
      </c>
      <c r="B8" s="253" t="s">
        <v>146</v>
      </c>
      <c r="C8" s="253" t="s">
        <v>150</v>
      </c>
      <c r="D8" s="254" t="s">
        <v>157</v>
      </c>
      <c r="E8" s="254" t="s">
        <v>101</v>
      </c>
      <c r="F8" s="253"/>
    </row>
    <row r="9" spans="1:15">
      <c r="A9" s="253" t="s">
        <v>85</v>
      </c>
      <c r="B9" s="253" t="s">
        <v>146</v>
      </c>
      <c r="C9" s="253" t="s">
        <v>158</v>
      </c>
      <c r="D9" s="254" t="s">
        <v>159</v>
      </c>
      <c r="E9" s="254" t="s">
        <v>83</v>
      </c>
      <c r="F9" s="253"/>
    </row>
    <row r="10" spans="1:15">
      <c r="A10" s="253" t="s">
        <v>102</v>
      </c>
      <c r="B10" s="253" t="s">
        <v>146</v>
      </c>
      <c r="C10" s="253" t="s">
        <v>158</v>
      </c>
      <c r="D10" s="254" t="s">
        <v>160</v>
      </c>
      <c r="E10" s="254" t="s">
        <v>103</v>
      </c>
      <c r="F10" s="253"/>
    </row>
    <row r="11" spans="1:15">
      <c r="A11" s="253" t="s">
        <v>104</v>
      </c>
      <c r="B11" s="253" t="s">
        <v>146</v>
      </c>
      <c r="C11" s="253" t="s">
        <v>161</v>
      </c>
      <c r="D11" s="254" t="s">
        <v>162</v>
      </c>
      <c r="E11" s="254" t="s">
        <v>105</v>
      </c>
      <c r="F11" s="253"/>
    </row>
    <row r="12" spans="1:15">
      <c r="A12" s="253" t="s">
        <v>106</v>
      </c>
      <c r="B12" s="253" t="s">
        <v>146</v>
      </c>
      <c r="C12" s="253" t="s">
        <v>161</v>
      </c>
      <c r="D12" s="254" t="s">
        <v>163</v>
      </c>
      <c r="E12" s="254" t="s">
        <v>107</v>
      </c>
      <c r="F12" s="253"/>
    </row>
    <row r="13" spans="1:15">
      <c r="A13" s="253" t="s">
        <v>108</v>
      </c>
      <c r="B13" s="253" t="s">
        <v>146</v>
      </c>
      <c r="C13" s="253" t="s">
        <v>161</v>
      </c>
      <c r="D13" s="254" t="s">
        <v>164</v>
      </c>
      <c r="E13" s="254" t="s">
        <v>109</v>
      </c>
      <c r="F13" s="253"/>
    </row>
    <row r="14" spans="1:15">
      <c r="A14" s="253" t="s">
        <v>110</v>
      </c>
      <c r="B14" s="253" t="s">
        <v>146</v>
      </c>
      <c r="C14" s="253" t="s">
        <v>161</v>
      </c>
      <c r="D14" s="254" t="s">
        <v>165</v>
      </c>
      <c r="E14" s="254" t="s">
        <v>111</v>
      </c>
      <c r="F14" s="253"/>
      <c r="L14" s="255"/>
      <c r="M14" s="255"/>
      <c r="N14" s="255"/>
      <c r="O14" s="255"/>
    </row>
    <row r="15" spans="1:15">
      <c r="A15" s="253" t="s">
        <v>112</v>
      </c>
      <c r="B15" s="253" t="s">
        <v>146</v>
      </c>
      <c r="C15" s="253" t="s">
        <v>161</v>
      </c>
      <c r="D15" s="254" t="s">
        <v>166</v>
      </c>
      <c r="E15" s="254" t="s">
        <v>113</v>
      </c>
      <c r="F15" s="253"/>
      <c r="L15" s="255"/>
      <c r="M15" s="255"/>
      <c r="N15" s="255"/>
      <c r="O15" s="255"/>
    </row>
    <row r="16" spans="1:15">
      <c r="A16" s="253" t="s">
        <v>114</v>
      </c>
      <c r="B16" s="253" t="s">
        <v>146</v>
      </c>
      <c r="C16" s="253" t="s">
        <v>161</v>
      </c>
      <c r="D16" s="254"/>
      <c r="E16" s="254" t="s">
        <v>115</v>
      </c>
      <c r="F16" s="253"/>
      <c r="L16" s="255"/>
      <c r="M16" s="255"/>
      <c r="N16" s="255"/>
      <c r="O16" s="255"/>
    </row>
    <row r="17" spans="1:15">
      <c r="A17" s="253" t="s">
        <v>117</v>
      </c>
      <c r="B17" s="253" t="s">
        <v>146</v>
      </c>
      <c r="C17" s="253" t="s">
        <v>161</v>
      </c>
      <c r="D17" s="254" t="s">
        <v>167</v>
      </c>
      <c r="E17" s="254" t="s">
        <v>168</v>
      </c>
      <c r="F17" s="253"/>
      <c r="L17" s="255"/>
      <c r="M17" s="255"/>
      <c r="N17" s="255"/>
      <c r="O17" s="255"/>
    </row>
    <row r="18" spans="1:15">
      <c r="A18" s="253" t="s">
        <v>116</v>
      </c>
      <c r="B18" s="253" t="s">
        <v>146</v>
      </c>
      <c r="C18" s="253" t="s">
        <v>161</v>
      </c>
      <c r="D18" s="254" t="s">
        <v>169</v>
      </c>
      <c r="E18" s="254" t="s">
        <v>170</v>
      </c>
      <c r="F18" s="253"/>
      <c r="L18" s="255"/>
      <c r="M18" s="255"/>
      <c r="N18" s="255"/>
      <c r="O18" s="255"/>
    </row>
    <row r="19" spans="1:15">
      <c r="A19" s="253" t="s">
        <v>171</v>
      </c>
      <c r="B19" s="253" t="s">
        <v>146</v>
      </c>
      <c r="C19" s="253" t="s">
        <v>161</v>
      </c>
      <c r="D19" s="254" t="s">
        <v>172</v>
      </c>
      <c r="E19" s="254" t="s">
        <v>173</v>
      </c>
      <c r="F19" s="253"/>
    </row>
    <row r="20" spans="1:15">
      <c r="A20" s="253" t="s">
        <v>118</v>
      </c>
      <c r="B20" s="253" t="s">
        <v>146</v>
      </c>
      <c r="C20" s="253" t="s">
        <v>161</v>
      </c>
      <c r="D20" s="254"/>
      <c r="E20" s="254" t="s">
        <v>174</v>
      </c>
      <c r="F20" s="253"/>
    </row>
    <row r="21" spans="1:15">
      <c r="A21" s="253" t="s">
        <v>171</v>
      </c>
      <c r="B21" s="253" t="s">
        <v>146</v>
      </c>
      <c r="C21" s="253" t="s">
        <v>175</v>
      </c>
      <c r="D21" s="254"/>
      <c r="E21" s="254" t="s">
        <v>176</v>
      </c>
      <c r="F21" s="253"/>
    </row>
    <row r="22" spans="1:15">
      <c r="A22" s="253" t="s">
        <v>119</v>
      </c>
      <c r="B22" s="253" t="s">
        <v>146</v>
      </c>
      <c r="C22" s="253" t="s">
        <v>175</v>
      </c>
      <c r="D22" s="254"/>
      <c r="E22" s="254" t="s">
        <v>120</v>
      </c>
      <c r="F22" s="253"/>
    </row>
    <row r="23" spans="1:15">
      <c r="A23" s="253" t="s">
        <v>121</v>
      </c>
      <c r="B23" s="253" t="s">
        <v>146</v>
      </c>
      <c r="C23" s="253" t="s">
        <v>175</v>
      </c>
      <c r="D23" s="254"/>
      <c r="E23" s="254" t="s">
        <v>122</v>
      </c>
      <c r="F23" s="253"/>
    </row>
    <row r="24" spans="1:15">
      <c r="A24" s="253" t="s">
        <v>123</v>
      </c>
      <c r="B24" s="253" t="s">
        <v>146</v>
      </c>
      <c r="C24" s="253" t="s">
        <v>175</v>
      </c>
      <c r="D24" s="254"/>
      <c r="E24" s="254" t="s">
        <v>124</v>
      </c>
      <c r="F24" s="253"/>
    </row>
    <row r="25" spans="1:15">
      <c r="A25" s="253" t="s">
        <v>171</v>
      </c>
      <c r="B25" s="253" t="s">
        <v>146</v>
      </c>
      <c r="C25" s="253" t="s">
        <v>175</v>
      </c>
      <c r="D25" s="254"/>
      <c r="E25" s="254" t="s">
        <v>177</v>
      </c>
      <c r="F25" s="253"/>
    </row>
    <row r="26" spans="1:15">
      <c r="A26" s="253" t="s">
        <v>125</v>
      </c>
      <c r="B26" s="253" t="s">
        <v>146</v>
      </c>
      <c r="C26" s="253" t="s">
        <v>178</v>
      </c>
      <c r="D26" s="254"/>
      <c r="E26" s="254" t="s">
        <v>126</v>
      </c>
      <c r="F26" s="253"/>
    </row>
    <row r="27" spans="1:15">
      <c r="A27" s="253" t="s">
        <v>171</v>
      </c>
      <c r="B27" s="253" t="s">
        <v>146</v>
      </c>
      <c r="C27" s="253" t="s">
        <v>178</v>
      </c>
      <c r="D27" s="254"/>
      <c r="E27" s="254" t="s">
        <v>179</v>
      </c>
      <c r="F27" s="253"/>
    </row>
    <row r="28" spans="1:15">
      <c r="A28" s="253" t="s">
        <v>180</v>
      </c>
      <c r="B28" s="253" t="s">
        <v>146</v>
      </c>
      <c r="C28" s="253" t="s">
        <v>181</v>
      </c>
      <c r="D28" s="254"/>
      <c r="E28" s="254" t="s">
        <v>126</v>
      </c>
      <c r="F28" s="253"/>
    </row>
    <row r="29" spans="1:15">
      <c r="A29" s="253" t="s">
        <v>127</v>
      </c>
      <c r="B29" s="253" t="s">
        <v>146</v>
      </c>
      <c r="C29" s="253" t="s">
        <v>181</v>
      </c>
      <c r="D29" s="254"/>
      <c r="E29" s="254" t="s">
        <v>128</v>
      </c>
      <c r="F29" s="253"/>
      <c r="H29" s="253"/>
    </row>
    <row r="30" spans="1:15">
      <c r="A30" s="253" t="s">
        <v>129</v>
      </c>
      <c r="B30" s="253" t="s">
        <v>146</v>
      </c>
      <c r="C30" s="253" t="s">
        <v>133</v>
      </c>
      <c r="D30" s="254"/>
      <c r="E30" s="254" t="s">
        <v>130</v>
      </c>
      <c r="F30" s="253"/>
      <c r="H30" s="253"/>
    </row>
    <row r="31" spans="1:15">
      <c r="A31" s="253" t="s">
        <v>131</v>
      </c>
      <c r="B31" s="253" t="s">
        <v>146</v>
      </c>
      <c r="C31" s="253" t="s">
        <v>133</v>
      </c>
      <c r="D31" s="254"/>
      <c r="E31" s="254" t="s">
        <v>182</v>
      </c>
      <c r="F31" s="253"/>
      <c r="H31" s="253"/>
    </row>
    <row r="32" spans="1:15">
      <c r="A32" s="253" t="s">
        <v>132</v>
      </c>
      <c r="B32" s="253" t="s">
        <v>146</v>
      </c>
      <c r="C32" s="253" t="s">
        <v>133</v>
      </c>
      <c r="D32" s="254"/>
      <c r="E32" s="254" t="s">
        <v>183</v>
      </c>
      <c r="F32" s="253"/>
    </row>
    <row r="33" spans="1:6">
      <c r="A33" s="253" t="s">
        <v>171</v>
      </c>
      <c r="B33" s="253" t="s">
        <v>146</v>
      </c>
      <c r="C33" s="253" t="s">
        <v>133</v>
      </c>
      <c r="D33" s="254"/>
      <c r="E33" s="254" t="s">
        <v>184</v>
      </c>
      <c r="F33" s="253"/>
    </row>
    <row r="34" spans="1:6">
      <c r="A34" s="253" t="s">
        <v>171</v>
      </c>
      <c r="B34" s="253" t="s">
        <v>146</v>
      </c>
      <c r="C34" s="253" t="s">
        <v>133</v>
      </c>
      <c r="D34" s="254"/>
      <c r="E34" s="254" t="s">
        <v>185</v>
      </c>
      <c r="F34" s="253"/>
    </row>
    <row r="35" spans="1:6">
      <c r="A35" s="253" t="s">
        <v>134</v>
      </c>
      <c r="B35" s="253" t="s">
        <v>146</v>
      </c>
      <c r="C35" s="253" t="s">
        <v>133</v>
      </c>
      <c r="D35" s="254"/>
      <c r="E35" s="254" t="s">
        <v>186</v>
      </c>
      <c r="F35" s="253"/>
    </row>
    <row r="36" spans="1:6">
      <c r="A36" s="253" t="s">
        <v>136</v>
      </c>
      <c r="B36" s="253" t="s">
        <v>146</v>
      </c>
      <c r="C36" s="253" t="s">
        <v>135</v>
      </c>
      <c r="D36" s="254"/>
      <c r="E36" s="254" t="s">
        <v>187</v>
      </c>
      <c r="F36" s="253"/>
    </row>
    <row r="37" spans="1:6">
      <c r="A37" s="253" t="s">
        <v>137</v>
      </c>
      <c r="B37" s="253" t="s">
        <v>146</v>
      </c>
      <c r="C37" s="253" t="s">
        <v>135</v>
      </c>
      <c r="D37" s="254"/>
      <c r="E37" s="254" t="s">
        <v>188</v>
      </c>
      <c r="F37" s="253"/>
    </row>
    <row r="38" spans="1:6">
      <c r="A38" s="253" t="s">
        <v>138</v>
      </c>
      <c r="B38" s="253" t="s">
        <v>146</v>
      </c>
      <c r="C38" s="253" t="s">
        <v>135</v>
      </c>
      <c r="D38" s="254"/>
      <c r="E38" s="254" t="s">
        <v>189</v>
      </c>
      <c r="F38" s="253"/>
    </row>
    <row r="39" spans="1:6">
      <c r="A39" s="253" t="s">
        <v>139</v>
      </c>
      <c r="B39" s="253" t="s">
        <v>146</v>
      </c>
      <c r="C39" s="253" t="s">
        <v>190</v>
      </c>
      <c r="D39" s="254"/>
      <c r="E39" s="254" t="s">
        <v>191</v>
      </c>
      <c r="F39" s="253"/>
    </row>
    <row r="40" spans="1:6">
      <c r="A40" s="253" t="s">
        <v>140</v>
      </c>
      <c r="B40" s="253" t="s">
        <v>146</v>
      </c>
      <c r="C40" s="253" t="s">
        <v>190</v>
      </c>
      <c r="D40" s="254"/>
      <c r="E40" s="254" t="s">
        <v>192</v>
      </c>
      <c r="F40" s="253"/>
    </row>
    <row r="41" spans="1:6">
      <c r="A41" s="253" t="s">
        <v>141</v>
      </c>
      <c r="B41" s="253" t="s">
        <v>146</v>
      </c>
      <c r="C41" s="253" t="s">
        <v>190</v>
      </c>
      <c r="D41" s="254"/>
      <c r="E41" s="254" t="s">
        <v>193</v>
      </c>
      <c r="F41" s="253"/>
    </row>
    <row r="42" spans="1:6">
      <c r="A42" s="253" t="s">
        <v>171</v>
      </c>
      <c r="B42" s="253" t="s">
        <v>146</v>
      </c>
      <c r="C42" s="253" t="s">
        <v>135</v>
      </c>
      <c r="D42" s="254"/>
      <c r="E42" s="254"/>
      <c r="F42" s="253"/>
    </row>
    <row r="43" spans="1:6">
      <c r="A43" s="253" t="s">
        <v>142</v>
      </c>
      <c r="B43" s="253" t="s">
        <v>146</v>
      </c>
      <c r="C43" s="253" t="s">
        <v>194</v>
      </c>
      <c r="D43" s="254"/>
      <c r="E43" s="254" t="s">
        <v>143</v>
      </c>
      <c r="F43" s="253"/>
    </row>
    <row r="44" spans="1:6">
      <c r="A44" s="253" t="s">
        <v>171</v>
      </c>
      <c r="B44" s="253" t="s">
        <v>146</v>
      </c>
      <c r="C44" s="253" t="s">
        <v>194</v>
      </c>
      <c r="D44" s="254"/>
      <c r="E44" s="254" t="s">
        <v>195</v>
      </c>
      <c r="F44" s="253"/>
    </row>
    <row r="45" spans="1:6">
      <c r="A45" s="253" t="s">
        <v>144</v>
      </c>
      <c r="B45" s="253" t="s">
        <v>146</v>
      </c>
      <c r="C45" s="253" t="s">
        <v>194</v>
      </c>
      <c r="D45" s="254"/>
      <c r="E45" s="254" t="s">
        <v>145</v>
      </c>
      <c r="F45" s="253"/>
    </row>
    <row r="46" spans="1:6">
      <c r="A46" s="253" t="s">
        <v>171</v>
      </c>
      <c r="B46" s="253" t="s">
        <v>196</v>
      </c>
      <c r="C46" s="253" t="s">
        <v>197</v>
      </c>
      <c r="D46" s="254"/>
      <c r="E46" s="254" t="s">
        <v>198</v>
      </c>
      <c r="F46" s="253"/>
    </row>
    <row r="47" spans="1:6">
      <c r="A47" s="253" t="s">
        <v>171</v>
      </c>
      <c r="B47" s="253" t="s">
        <v>199</v>
      </c>
      <c r="C47" s="253" t="s">
        <v>200</v>
      </c>
      <c r="D47" s="254"/>
      <c r="E47" s="254" t="s">
        <v>201</v>
      </c>
      <c r="F47" s="253"/>
    </row>
    <row r="48" spans="1:6">
      <c r="A48" s="253" t="s">
        <v>171</v>
      </c>
      <c r="B48" s="253" t="s">
        <v>202</v>
      </c>
      <c r="C48" s="253" t="s">
        <v>203</v>
      </c>
      <c r="D48" s="254"/>
      <c r="E48" s="254" t="s">
        <v>204</v>
      </c>
      <c r="F48" s="253"/>
    </row>
    <row r="49" spans="1:7">
      <c r="A49" s="253" t="s">
        <v>171</v>
      </c>
      <c r="B49" s="253" t="s">
        <v>205</v>
      </c>
      <c r="C49" s="253" t="s">
        <v>206</v>
      </c>
      <c r="D49" s="254"/>
      <c r="E49" s="254" t="s">
        <v>207</v>
      </c>
      <c r="F49" s="253"/>
    </row>
    <row r="50" spans="1:7">
      <c r="A50" s="253" t="s">
        <v>171</v>
      </c>
      <c r="B50" s="253" t="s">
        <v>208</v>
      </c>
      <c r="C50" s="253" t="s">
        <v>206</v>
      </c>
      <c r="D50" s="254"/>
      <c r="E50" s="254" t="s">
        <v>209</v>
      </c>
      <c r="F50" s="253"/>
    </row>
    <row r="51" spans="1:7">
      <c r="A51" s="253" t="s">
        <v>171</v>
      </c>
      <c r="B51" s="253" t="s">
        <v>210</v>
      </c>
      <c r="C51" s="253" t="s">
        <v>203</v>
      </c>
      <c r="D51" s="254"/>
      <c r="E51" s="254" t="s">
        <v>211</v>
      </c>
      <c r="F51" s="253"/>
    </row>
    <row r="52" spans="1:7">
      <c r="A52" s="253" t="s">
        <v>171</v>
      </c>
      <c r="B52" s="253" t="s">
        <v>212</v>
      </c>
      <c r="C52" s="253" t="s">
        <v>203</v>
      </c>
      <c r="D52" s="254"/>
      <c r="E52" s="254" t="s">
        <v>213</v>
      </c>
      <c r="F52" s="253"/>
    </row>
    <row r="53" spans="1:7">
      <c r="A53" s="253" t="s">
        <v>171</v>
      </c>
      <c r="B53" s="253" t="s">
        <v>214</v>
      </c>
      <c r="C53" s="253" t="s">
        <v>203</v>
      </c>
      <c r="D53" s="254"/>
      <c r="E53" s="254" t="s">
        <v>215</v>
      </c>
      <c r="F53" s="253"/>
    </row>
    <row r="54" spans="1:7" ht="12.75" customHeight="1">
      <c r="A54" s="253" t="s">
        <v>171</v>
      </c>
      <c r="B54" s="253" t="s">
        <v>216</v>
      </c>
      <c r="C54" s="253" t="s">
        <v>217</v>
      </c>
      <c r="D54" s="254"/>
      <c r="E54" s="254" t="s">
        <v>218</v>
      </c>
      <c r="F54" s="253"/>
    </row>
    <row r="55" spans="1:7">
      <c r="A55" s="253" t="s">
        <v>171</v>
      </c>
      <c r="B55" s="253" t="s">
        <v>219</v>
      </c>
      <c r="C55" s="253" t="s">
        <v>206</v>
      </c>
      <c r="D55" s="254"/>
      <c r="E55" s="254" t="s">
        <v>220</v>
      </c>
      <c r="F55" s="253"/>
    </row>
    <row r="56" spans="1:7" ht="12.75" customHeight="1">
      <c r="A56" s="253" t="s">
        <v>171</v>
      </c>
      <c r="B56" s="253" t="s">
        <v>221</v>
      </c>
      <c r="C56" s="253" t="s">
        <v>206</v>
      </c>
      <c r="D56" s="254"/>
      <c r="E56" s="254" t="s">
        <v>222</v>
      </c>
      <c r="F56" s="253"/>
    </row>
    <row r="57" spans="1:7">
      <c r="A57" s="253" t="s">
        <v>171</v>
      </c>
      <c r="B57" s="253" t="s">
        <v>223</v>
      </c>
      <c r="C57" s="253" t="s">
        <v>224</v>
      </c>
      <c r="D57" s="254"/>
      <c r="E57" s="254" t="s">
        <v>225</v>
      </c>
      <c r="F57" s="253"/>
    </row>
    <row r="58" spans="1:7" ht="12.75" customHeight="1">
      <c r="A58" s="253" t="s">
        <v>171</v>
      </c>
      <c r="B58" s="253" t="s">
        <v>226</v>
      </c>
      <c r="C58" s="253" t="s">
        <v>200</v>
      </c>
      <c r="D58" s="254"/>
      <c r="E58" s="254" t="s">
        <v>227</v>
      </c>
      <c r="F58" s="253"/>
    </row>
    <row r="59" spans="1:7">
      <c r="A59" s="253" t="s">
        <v>171</v>
      </c>
      <c r="B59" s="253" t="s">
        <v>228</v>
      </c>
      <c r="C59" s="253" t="s">
        <v>203</v>
      </c>
      <c r="D59" s="254"/>
      <c r="E59" s="254" t="s">
        <v>229</v>
      </c>
      <c r="F59" s="253"/>
      <c r="G59" s="254"/>
    </row>
    <row r="60" spans="1:7" ht="12.75" customHeight="1">
      <c r="A60" s="253" t="s">
        <v>137</v>
      </c>
      <c r="B60" s="253" t="s">
        <v>230</v>
      </c>
      <c r="C60" s="253" t="s">
        <v>231</v>
      </c>
      <c r="D60" s="254"/>
      <c r="E60" s="254" t="s">
        <v>232</v>
      </c>
      <c r="F60" s="253"/>
    </row>
    <row r="61" spans="1:7">
      <c r="A61" s="253" t="s">
        <v>171</v>
      </c>
      <c r="B61" s="253" t="s">
        <v>233</v>
      </c>
      <c r="C61" s="253" t="s">
        <v>206</v>
      </c>
      <c r="D61" s="254"/>
      <c r="E61" s="254" t="s">
        <v>234</v>
      </c>
      <c r="F61" s="253"/>
    </row>
    <row r="62" spans="1:7" ht="12.75" customHeight="1">
      <c r="A62" s="253" t="s">
        <v>171</v>
      </c>
      <c r="B62" s="253" t="s">
        <v>235</v>
      </c>
      <c r="C62" s="253" t="s">
        <v>203</v>
      </c>
      <c r="D62" s="254"/>
      <c r="E62" s="254" t="s">
        <v>236</v>
      </c>
      <c r="F62" s="253"/>
      <c r="G62" s="254"/>
    </row>
    <row r="63" spans="1:7">
      <c r="A63" s="253" t="s">
        <v>171</v>
      </c>
      <c r="B63" s="253" t="s">
        <v>237</v>
      </c>
      <c r="C63" s="253" t="s">
        <v>203</v>
      </c>
      <c r="D63" s="254"/>
      <c r="E63" s="254" t="s">
        <v>238</v>
      </c>
      <c r="F63" s="253"/>
      <c r="G63" s="254"/>
    </row>
    <row r="64" spans="1:7">
      <c r="A64" s="253" t="s">
        <v>171</v>
      </c>
      <c r="B64" s="253" t="s">
        <v>239</v>
      </c>
      <c r="C64" s="253" t="s">
        <v>240</v>
      </c>
      <c r="D64" s="254" t="s">
        <v>241</v>
      </c>
      <c r="E64" s="254" t="s">
        <v>242</v>
      </c>
      <c r="F64" s="253"/>
      <c r="G64" s="254"/>
    </row>
    <row r="65" spans="1:7">
      <c r="A65" s="253" t="s">
        <v>171</v>
      </c>
      <c r="B65" s="253" t="s">
        <v>243</v>
      </c>
      <c r="C65" s="253" t="s">
        <v>240</v>
      </c>
      <c r="D65" s="254"/>
      <c r="E65" s="254" t="s">
        <v>244</v>
      </c>
      <c r="F65" s="253"/>
      <c r="G65" s="254"/>
    </row>
    <row r="66" spans="1:7">
      <c r="A66" s="253" t="s">
        <v>110</v>
      </c>
      <c r="B66" s="253" t="s">
        <v>245</v>
      </c>
      <c r="C66" s="253" t="s">
        <v>240</v>
      </c>
      <c r="D66" s="254" t="s">
        <v>241</v>
      </c>
      <c r="E66" s="254" t="s">
        <v>246</v>
      </c>
      <c r="F66" s="253"/>
    </row>
    <row r="67" spans="1:7">
      <c r="A67" s="253" t="s">
        <v>171</v>
      </c>
      <c r="B67" s="253" t="s">
        <v>247</v>
      </c>
      <c r="C67" s="253" t="s">
        <v>240</v>
      </c>
      <c r="D67" s="254" t="s">
        <v>248</v>
      </c>
      <c r="E67" s="254" t="s">
        <v>249</v>
      </c>
      <c r="F67" s="253"/>
    </row>
    <row r="68" spans="1:7">
      <c r="A68" s="253" t="s">
        <v>171</v>
      </c>
      <c r="B68" s="253" t="s">
        <v>250</v>
      </c>
      <c r="C68" s="253" t="s">
        <v>240</v>
      </c>
      <c r="D68" s="254" t="s">
        <v>241</v>
      </c>
      <c r="E68" s="254" t="s">
        <v>251</v>
      </c>
      <c r="F68" s="253"/>
    </row>
    <row r="69" spans="1:7">
      <c r="A69" s="253" t="s">
        <v>171</v>
      </c>
      <c r="B69" s="253" t="s">
        <v>252</v>
      </c>
      <c r="C69" s="253" t="s">
        <v>253</v>
      </c>
      <c r="D69" s="254"/>
      <c r="E69" s="254" t="s">
        <v>254</v>
      </c>
      <c r="F69" s="253"/>
    </row>
    <row r="70" spans="1:7">
      <c r="A70" s="253" t="s">
        <v>171</v>
      </c>
      <c r="B70" s="253" t="s">
        <v>255</v>
      </c>
      <c r="C70" s="253" t="s">
        <v>224</v>
      </c>
      <c r="D70" s="254" t="s">
        <v>256</v>
      </c>
      <c r="E70" s="254" t="s">
        <v>257</v>
      </c>
      <c r="F70" s="253"/>
    </row>
    <row r="71" spans="1:7">
      <c r="A71" s="253" t="s">
        <v>136</v>
      </c>
      <c r="B71" s="253" t="s">
        <v>258</v>
      </c>
      <c r="C71" s="253" t="s">
        <v>231</v>
      </c>
      <c r="D71" s="254"/>
      <c r="E71" s="254" t="s">
        <v>259</v>
      </c>
      <c r="F71" s="253"/>
    </row>
    <row r="72" spans="1:7">
      <c r="A72" s="253" t="s">
        <v>171</v>
      </c>
      <c r="B72" s="253" t="s">
        <v>260</v>
      </c>
      <c r="C72" s="253" t="s">
        <v>253</v>
      </c>
      <c r="D72" s="254"/>
      <c r="E72" s="254" t="s">
        <v>261</v>
      </c>
      <c r="F72" s="253"/>
    </row>
    <row r="73" spans="1:7">
      <c r="A73" s="253" t="s">
        <v>171</v>
      </c>
      <c r="B73" s="253" t="s">
        <v>262</v>
      </c>
      <c r="C73" s="253" t="s">
        <v>253</v>
      </c>
      <c r="D73" s="254"/>
      <c r="E73" s="254" t="s">
        <v>263</v>
      </c>
      <c r="F73" s="253"/>
    </row>
    <row r="74" spans="1:7">
      <c r="A74" s="253" t="s">
        <v>171</v>
      </c>
      <c r="B74" s="253" t="s">
        <v>264</v>
      </c>
      <c r="C74" s="253" t="s">
        <v>240</v>
      </c>
      <c r="D74" s="254" t="s">
        <v>172</v>
      </c>
      <c r="E74" s="254" t="s">
        <v>265</v>
      </c>
      <c r="F74" s="253"/>
    </row>
    <row r="75" spans="1:7">
      <c r="A75" s="253" t="s">
        <v>171</v>
      </c>
      <c r="B75" s="253" t="s">
        <v>266</v>
      </c>
      <c r="C75" s="253" t="s">
        <v>240</v>
      </c>
      <c r="D75" s="254" t="s">
        <v>241</v>
      </c>
      <c r="E75" s="254" t="s">
        <v>267</v>
      </c>
      <c r="F75" s="253"/>
    </row>
    <row r="76" spans="1:7">
      <c r="A76" s="253" t="s">
        <v>171</v>
      </c>
      <c r="B76" s="253" t="s">
        <v>268</v>
      </c>
      <c r="C76" s="253" t="s">
        <v>203</v>
      </c>
      <c r="D76" s="254"/>
      <c r="E76" s="254" t="s">
        <v>269</v>
      </c>
      <c r="F76" s="253"/>
    </row>
    <row r="77" spans="1:7">
      <c r="A77" s="253" t="s">
        <v>171</v>
      </c>
      <c r="B77" s="253" t="s">
        <v>270</v>
      </c>
      <c r="C77" s="253" t="s">
        <v>271</v>
      </c>
      <c r="D77" s="254"/>
      <c r="E77" s="254" t="s">
        <v>272</v>
      </c>
      <c r="F77" s="253"/>
    </row>
    <row r="78" spans="1:7">
      <c r="A78" s="253" t="s">
        <v>171</v>
      </c>
      <c r="B78" s="253" t="s">
        <v>273</v>
      </c>
      <c r="C78" s="253" t="s">
        <v>240</v>
      </c>
      <c r="D78" s="254"/>
      <c r="E78" s="254" t="s">
        <v>274</v>
      </c>
      <c r="F78" s="253"/>
    </row>
    <row r="79" spans="1:7">
      <c r="A79" s="253" t="s">
        <v>171</v>
      </c>
      <c r="B79" s="253" t="s">
        <v>275</v>
      </c>
      <c r="C79" s="253" t="s">
        <v>206</v>
      </c>
      <c r="D79" s="254"/>
      <c r="E79" s="254" t="s">
        <v>276</v>
      </c>
      <c r="F79" s="253"/>
    </row>
    <row r="80" spans="1:7">
      <c r="A80" s="253" t="s">
        <v>171</v>
      </c>
      <c r="B80" s="253" t="s">
        <v>277</v>
      </c>
      <c r="C80" s="253" t="s">
        <v>206</v>
      </c>
      <c r="D80" s="254"/>
      <c r="E80" s="254" t="s">
        <v>278</v>
      </c>
      <c r="F80" s="253"/>
    </row>
    <row r="81" spans="1:6">
      <c r="A81" s="253" t="s">
        <v>171</v>
      </c>
      <c r="B81" s="253" t="s">
        <v>279</v>
      </c>
      <c r="C81" s="253" t="s">
        <v>200</v>
      </c>
      <c r="D81" s="254"/>
      <c r="E81" s="254" t="s">
        <v>280</v>
      </c>
      <c r="F81" s="253"/>
    </row>
    <row r="82" spans="1:6">
      <c r="A82" s="253" t="s">
        <v>171</v>
      </c>
      <c r="B82" s="253" t="s">
        <v>281</v>
      </c>
      <c r="C82" s="253" t="s">
        <v>203</v>
      </c>
      <c r="D82" s="254"/>
      <c r="E82" s="254" t="s">
        <v>282</v>
      </c>
      <c r="F82" s="253"/>
    </row>
    <row r="83" spans="1:6">
      <c r="A83" s="253" t="s">
        <v>171</v>
      </c>
      <c r="B83" s="253" t="s">
        <v>283</v>
      </c>
      <c r="C83" s="253" t="s">
        <v>240</v>
      </c>
      <c r="D83" s="254" t="s">
        <v>256</v>
      </c>
      <c r="E83" s="254" t="s">
        <v>284</v>
      </c>
      <c r="F83" s="253"/>
    </row>
    <row r="84" spans="1:6">
      <c r="A84" s="253" t="s">
        <v>171</v>
      </c>
      <c r="B84" s="253" t="s">
        <v>285</v>
      </c>
      <c r="C84" s="253" t="s">
        <v>217</v>
      </c>
      <c r="D84" s="254"/>
      <c r="E84" s="254" t="s">
        <v>286</v>
      </c>
      <c r="F84" s="253"/>
    </row>
    <row r="85" spans="1:6">
      <c r="A85" s="253" t="s">
        <v>171</v>
      </c>
      <c r="B85" s="253" t="s">
        <v>287</v>
      </c>
      <c r="C85" s="253" t="s">
        <v>240</v>
      </c>
      <c r="D85" s="254" t="s">
        <v>163</v>
      </c>
      <c r="E85" s="254" t="s">
        <v>288</v>
      </c>
      <c r="F85" s="253"/>
    </row>
    <row r="86" spans="1:6">
      <c r="A86" s="253" t="s">
        <v>171</v>
      </c>
      <c r="B86" s="253" t="s">
        <v>289</v>
      </c>
      <c r="C86" s="253" t="s">
        <v>200</v>
      </c>
      <c r="D86" s="254"/>
      <c r="E86" s="254" t="s">
        <v>290</v>
      </c>
      <c r="F86" s="253"/>
    </row>
    <row r="87" spans="1:6">
      <c r="A87" s="253" t="s">
        <v>171</v>
      </c>
      <c r="B87" s="253" t="s">
        <v>291</v>
      </c>
      <c r="C87" s="253" t="s">
        <v>206</v>
      </c>
      <c r="D87" s="254"/>
      <c r="E87" s="254" t="s">
        <v>292</v>
      </c>
      <c r="F87" s="253"/>
    </row>
    <row r="88" spans="1:6">
      <c r="A88" s="253" t="s">
        <v>171</v>
      </c>
      <c r="B88" s="253" t="s">
        <v>293</v>
      </c>
      <c r="C88" s="253" t="s">
        <v>240</v>
      </c>
      <c r="D88" s="254" t="s">
        <v>163</v>
      </c>
      <c r="E88" s="254" t="s">
        <v>294</v>
      </c>
      <c r="F88" s="253"/>
    </row>
    <row r="89" spans="1:6">
      <c r="A89" s="253" t="s">
        <v>139</v>
      </c>
      <c r="B89" s="253" t="s">
        <v>295</v>
      </c>
      <c r="C89" s="253" t="s">
        <v>296</v>
      </c>
      <c r="D89" s="254"/>
      <c r="E89" s="254" t="s">
        <v>297</v>
      </c>
      <c r="F89" s="253"/>
    </row>
  </sheetData>
  <sheetProtection password="D7E9" sheet="1" objects="1" scenarios="1"/>
  <pageMargins left="0.7" right="0.7" top="0.75" bottom="0.75" header="0.3" footer="0.3"/>
  <pageSetup scale="31"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E38"/>
  <sheetViews>
    <sheetView workbookViewId="0">
      <selection activeCell="E17" sqref="E17"/>
    </sheetView>
  </sheetViews>
  <sheetFormatPr baseColWidth="10" defaultRowHeight="15"/>
  <cols>
    <col min="2" max="2" width="53.85546875" bestFit="1" customWidth="1"/>
    <col min="3" max="3" width="32.140625" bestFit="1" customWidth="1"/>
    <col min="4" max="4" width="20.85546875" bestFit="1" customWidth="1"/>
    <col min="5" max="5" width="23" bestFit="1" customWidth="1"/>
  </cols>
  <sheetData>
    <row r="1" spans="2:5">
      <c r="C1" t="s">
        <v>519</v>
      </c>
      <c r="D1" t="s">
        <v>520</v>
      </c>
    </row>
    <row r="2" spans="2:5">
      <c r="B2" t="s">
        <v>317</v>
      </c>
      <c r="C2" t="s">
        <v>448</v>
      </c>
      <c r="D2" t="s">
        <v>16</v>
      </c>
      <c r="E2" t="s">
        <v>449</v>
      </c>
    </row>
    <row r="3" spans="2:5">
      <c r="B3" t="s">
        <v>385</v>
      </c>
      <c r="C3" t="s">
        <v>332</v>
      </c>
      <c r="D3" t="s">
        <v>332</v>
      </c>
      <c r="E3" t="s">
        <v>348</v>
      </c>
    </row>
    <row r="4" spans="2:5">
      <c r="B4" t="s">
        <v>298</v>
      </c>
      <c r="C4" t="s">
        <v>332</v>
      </c>
      <c r="D4" t="s">
        <v>332</v>
      </c>
      <c r="E4" t="s">
        <v>348</v>
      </c>
    </row>
    <row r="5" spans="2:5">
      <c r="B5" t="s">
        <v>299</v>
      </c>
      <c r="C5" t="s">
        <v>332</v>
      </c>
      <c r="D5" t="s">
        <v>332</v>
      </c>
      <c r="E5" t="s">
        <v>348</v>
      </c>
    </row>
    <row r="6" spans="2:5">
      <c r="B6" t="s">
        <v>300</v>
      </c>
      <c r="C6" t="s">
        <v>332</v>
      </c>
      <c r="D6" t="s">
        <v>332</v>
      </c>
      <c r="E6" t="s">
        <v>348</v>
      </c>
    </row>
    <row r="7" spans="2:5">
      <c r="B7" t="s">
        <v>301</v>
      </c>
      <c r="C7" t="s">
        <v>450</v>
      </c>
      <c r="D7" t="s">
        <v>450</v>
      </c>
      <c r="E7" t="s">
        <v>517</v>
      </c>
    </row>
    <row r="8" spans="2:5">
      <c r="B8" t="s">
        <v>302</v>
      </c>
      <c r="C8" t="s">
        <v>332</v>
      </c>
      <c r="D8" t="s">
        <v>332</v>
      </c>
      <c r="E8" t="s">
        <v>348</v>
      </c>
    </row>
    <row r="9" spans="2:5">
      <c r="B9" t="s">
        <v>303</v>
      </c>
      <c r="C9" t="s">
        <v>332</v>
      </c>
      <c r="D9" t="str">
        <f>+C9</f>
        <v>Julio Retamal</v>
      </c>
      <c r="E9" t="s">
        <v>348</v>
      </c>
    </row>
    <row r="10" spans="2:5">
      <c r="B10" t="s">
        <v>304</v>
      </c>
      <c r="C10" t="s">
        <v>332</v>
      </c>
      <c r="D10" t="s">
        <v>332</v>
      </c>
      <c r="E10" t="s">
        <v>348</v>
      </c>
    </row>
    <row r="11" spans="2:5">
      <c r="B11" t="s">
        <v>346</v>
      </c>
      <c r="C11" t="s">
        <v>16</v>
      </c>
      <c r="D11" t="s">
        <v>16</v>
      </c>
      <c r="E11" t="s">
        <v>349</v>
      </c>
    </row>
    <row r="12" spans="2:5">
      <c r="B12" t="s">
        <v>305</v>
      </c>
      <c r="C12" t="s">
        <v>330</v>
      </c>
      <c r="D12" t="s">
        <v>334</v>
      </c>
      <c r="E12" t="s">
        <v>518</v>
      </c>
    </row>
    <row r="13" spans="2:5">
      <c r="B13" t="s">
        <v>306</v>
      </c>
      <c r="C13" t="s">
        <v>16</v>
      </c>
      <c r="D13" t="s">
        <v>16</v>
      </c>
      <c r="E13" t="s">
        <v>349</v>
      </c>
    </row>
    <row r="14" spans="2:5">
      <c r="B14" t="s">
        <v>386</v>
      </c>
      <c r="C14" t="s">
        <v>16</v>
      </c>
      <c r="D14" t="s">
        <v>16</v>
      </c>
      <c r="E14" t="s">
        <v>349</v>
      </c>
    </row>
    <row r="15" spans="2:5">
      <c r="B15" t="s">
        <v>387</v>
      </c>
      <c r="C15" t="s">
        <v>16</v>
      </c>
      <c r="D15" t="s">
        <v>16</v>
      </c>
      <c r="E15" t="s">
        <v>349</v>
      </c>
    </row>
    <row r="16" spans="2:5">
      <c r="B16" t="s">
        <v>307</v>
      </c>
      <c r="C16" t="s">
        <v>16</v>
      </c>
      <c r="D16" t="s">
        <v>16</v>
      </c>
      <c r="E16" t="s">
        <v>349</v>
      </c>
    </row>
    <row r="17" spans="2:5">
      <c r="B17" t="s">
        <v>308</v>
      </c>
      <c r="C17" t="s">
        <v>16</v>
      </c>
      <c r="D17" t="s">
        <v>16</v>
      </c>
      <c r="E17" t="s">
        <v>349</v>
      </c>
    </row>
    <row r="18" spans="2:5">
      <c r="B18" t="s">
        <v>309</v>
      </c>
      <c r="C18" t="s">
        <v>16</v>
      </c>
      <c r="D18" t="s">
        <v>16</v>
      </c>
      <c r="E18" t="s">
        <v>349</v>
      </c>
    </row>
    <row r="19" spans="2:5">
      <c r="B19" t="s">
        <v>310</v>
      </c>
      <c r="C19" t="s">
        <v>16</v>
      </c>
      <c r="D19" t="s">
        <v>16</v>
      </c>
      <c r="E19" t="s">
        <v>349</v>
      </c>
    </row>
    <row r="20" spans="2:5">
      <c r="B20" t="s">
        <v>311</v>
      </c>
      <c r="C20" t="s">
        <v>16</v>
      </c>
      <c r="D20" t="s">
        <v>16</v>
      </c>
      <c r="E20" t="s">
        <v>349</v>
      </c>
    </row>
    <row r="21" spans="2:5">
      <c r="B21" t="s">
        <v>312</v>
      </c>
      <c r="C21" t="s">
        <v>16</v>
      </c>
      <c r="D21" t="s">
        <v>16</v>
      </c>
      <c r="E21" t="s">
        <v>349</v>
      </c>
    </row>
    <row r="22" spans="2:5">
      <c r="B22" t="s">
        <v>313</v>
      </c>
      <c r="C22" t="s">
        <v>388</v>
      </c>
      <c r="D22" t="s">
        <v>16</v>
      </c>
      <c r="E22" t="s">
        <v>349</v>
      </c>
    </row>
    <row r="23" spans="2:5">
      <c r="B23" t="s">
        <v>314</v>
      </c>
      <c r="C23" t="s">
        <v>388</v>
      </c>
      <c r="D23" t="s">
        <v>16</v>
      </c>
      <c r="E23" t="s">
        <v>349</v>
      </c>
    </row>
    <row r="24" spans="2:5">
      <c r="B24" t="s">
        <v>315</v>
      </c>
      <c r="C24" t="s">
        <v>388</v>
      </c>
      <c r="D24" t="s">
        <v>16</v>
      </c>
      <c r="E24" t="s">
        <v>349</v>
      </c>
    </row>
    <row r="25" spans="2:5">
      <c r="B25" t="s">
        <v>316</v>
      </c>
      <c r="C25" t="s">
        <v>16</v>
      </c>
      <c r="D25" t="s">
        <v>16</v>
      </c>
      <c r="E25" t="s">
        <v>349</v>
      </c>
    </row>
    <row r="26" spans="2:5">
      <c r="B26" t="s">
        <v>318</v>
      </c>
      <c r="C26" t="s">
        <v>448</v>
      </c>
      <c r="D26" t="s">
        <v>16</v>
      </c>
      <c r="E26" t="s">
        <v>349</v>
      </c>
    </row>
    <row r="27" spans="2:5">
      <c r="B27" t="s">
        <v>319</v>
      </c>
      <c r="C27" t="s">
        <v>333</v>
      </c>
      <c r="D27" t="s">
        <v>333</v>
      </c>
      <c r="E27" t="s">
        <v>350</v>
      </c>
    </row>
    <row r="28" spans="2:5">
      <c r="B28" t="s">
        <v>320</v>
      </c>
      <c r="C28" t="s">
        <v>333</v>
      </c>
      <c r="D28" t="s">
        <v>333</v>
      </c>
      <c r="E28" t="s">
        <v>350</v>
      </c>
    </row>
    <row r="29" spans="2:5">
      <c r="B29" t="s">
        <v>321</v>
      </c>
      <c r="C29" t="s">
        <v>333</v>
      </c>
      <c r="D29" t="s">
        <v>333</v>
      </c>
      <c r="E29" t="s">
        <v>350</v>
      </c>
    </row>
    <row r="30" spans="2:5">
      <c r="B30" t="s">
        <v>322</v>
      </c>
      <c r="C30" t="s">
        <v>333</v>
      </c>
      <c r="D30" t="s">
        <v>333</v>
      </c>
      <c r="E30" t="s">
        <v>350</v>
      </c>
    </row>
    <row r="31" spans="2:5">
      <c r="B31" t="s">
        <v>323</v>
      </c>
      <c r="C31" t="s">
        <v>334</v>
      </c>
      <c r="D31" t="s">
        <v>334</v>
      </c>
      <c r="E31" t="s">
        <v>375</v>
      </c>
    </row>
    <row r="32" spans="2:5">
      <c r="B32" t="s">
        <v>451</v>
      </c>
      <c r="C32" t="s">
        <v>330</v>
      </c>
      <c r="D32" t="s">
        <v>334</v>
      </c>
      <c r="E32" t="s">
        <v>375</v>
      </c>
    </row>
    <row r="33" spans="2:5">
      <c r="B33" t="s">
        <v>452</v>
      </c>
      <c r="C33" t="s">
        <v>330</v>
      </c>
      <c r="D33" t="s">
        <v>334</v>
      </c>
      <c r="E33" t="s">
        <v>375</v>
      </c>
    </row>
    <row r="34" spans="2:5">
      <c r="B34" t="s">
        <v>324</v>
      </c>
      <c r="C34" t="s">
        <v>334</v>
      </c>
      <c r="D34" t="s">
        <v>334</v>
      </c>
      <c r="E34" t="s">
        <v>375</v>
      </c>
    </row>
    <row r="35" spans="2:5">
      <c r="B35" t="s">
        <v>325</v>
      </c>
      <c r="C35" t="s">
        <v>334</v>
      </c>
      <c r="D35" t="s">
        <v>334</v>
      </c>
      <c r="E35" t="s">
        <v>375</v>
      </c>
    </row>
    <row r="36" spans="2:5">
      <c r="B36" t="s">
        <v>326</v>
      </c>
      <c r="C36" t="s">
        <v>334</v>
      </c>
      <c r="D36" t="s">
        <v>334</v>
      </c>
      <c r="E36" t="s">
        <v>375</v>
      </c>
    </row>
    <row r="37" spans="2:5">
      <c r="B37" t="s">
        <v>327</v>
      </c>
      <c r="C37" t="s">
        <v>16</v>
      </c>
      <c r="D37" t="s">
        <v>16</v>
      </c>
      <c r="E37" t="s">
        <v>349</v>
      </c>
    </row>
    <row r="38" spans="2:5">
      <c r="B38" t="s">
        <v>328</v>
      </c>
      <c r="C38" t="s">
        <v>16</v>
      </c>
      <c r="D38" t="s">
        <v>16</v>
      </c>
      <c r="E38" t="s">
        <v>349</v>
      </c>
    </row>
  </sheetData>
  <sortState ref="B1:E39">
    <sortCondition ref="B1"/>
  </sortState>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L39"/>
  <sheetViews>
    <sheetView showGridLines="0" view="pageBreakPreview" zoomScaleSheetLayoutView="100" workbookViewId="0">
      <selection activeCell="L17" sqref="L17"/>
    </sheetView>
  </sheetViews>
  <sheetFormatPr baseColWidth="10" defaultColWidth="13.42578125" defaultRowHeight="12.75"/>
  <cols>
    <col min="1" max="1" width="3.140625" style="270" customWidth="1"/>
    <col min="2" max="2" width="13.42578125" style="344"/>
    <col min="3" max="3" width="4.42578125" style="344" customWidth="1"/>
    <col min="4" max="4" width="7.7109375" style="270" customWidth="1"/>
    <col min="5" max="5" width="29" style="270" customWidth="1"/>
    <col min="6" max="6" width="9.140625" style="270" customWidth="1"/>
    <col min="7" max="7" width="17.140625" style="270" customWidth="1"/>
    <col min="8" max="8" width="10.7109375" style="270" customWidth="1"/>
    <col min="9" max="9" width="19" style="270" customWidth="1"/>
    <col min="10" max="10" width="5.140625" style="344" customWidth="1"/>
    <col min="11" max="11" width="13.42578125" style="344"/>
    <col min="12" max="234" width="13.42578125" style="270"/>
    <col min="235" max="236" width="3" style="270" customWidth="1"/>
    <col min="237" max="237" width="8.28515625" style="270" customWidth="1"/>
    <col min="238" max="238" width="9.7109375" style="270" customWidth="1"/>
    <col min="239" max="239" width="67.42578125" style="270" customWidth="1"/>
    <col min="240" max="240" width="10.140625" style="270" customWidth="1"/>
    <col min="241" max="241" width="8.140625" style="270" bestFit="1" customWidth="1"/>
    <col min="242" max="242" width="14.42578125" style="270" bestFit="1" customWidth="1"/>
    <col min="243" max="243" width="14" style="270" customWidth="1"/>
    <col min="244" max="244" width="12" style="270" customWidth="1"/>
    <col min="245" max="245" width="14.42578125" style="270" customWidth="1"/>
    <col min="246" max="246" width="12.42578125" style="270" customWidth="1"/>
    <col min="247" max="247" width="14.42578125" style="270" customWidth="1"/>
    <col min="248" max="248" width="11.42578125" style="270" customWidth="1"/>
    <col min="249" max="249" width="13.85546875" style="270" customWidth="1"/>
    <col min="250" max="251" width="3.140625" style="270" customWidth="1"/>
    <col min="252" max="490" width="13.42578125" style="270"/>
    <col min="491" max="492" width="3" style="270" customWidth="1"/>
    <col min="493" max="493" width="8.28515625" style="270" customWidth="1"/>
    <col min="494" max="494" width="9.7109375" style="270" customWidth="1"/>
    <col min="495" max="495" width="67.42578125" style="270" customWidth="1"/>
    <col min="496" max="496" width="10.140625" style="270" customWidth="1"/>
    <col min="497" max="497" width="8.140625" style="270" bestFit="1" customWidth="1"/>
    <col min="498" max="498" width="14.42578125" style="270" bestFit="1" customWidth="1"/>
    <col min="499" max="499" width="14" style="270" customWidth="1"/>
    <col min="500" max="500" width="12" style="270" customWidth="1"/>
    <col min="501" max="501" width="14.42578125" style="270" customWidth="1"/>
    <col min="502" max="502" width="12.42578125" style="270" customWidth="1"/>
    <col min="503" max="503" width="14.42578125" style="270" customWidth="1"/>
    <col min="504" max="504" width="11.42578125" style="270" customWidth="1"/>
    <col min="505" max="505" width="13.85546875" style="270" customWidth="1"/>
    <col min="506" max="507" width="3.140625" style="270" customWidth="1"/>
    <col min="508" max="746" width="13.42578125" style="270"/>
    <col min="747" max="748" width="3" style="270" customWidth="1"/>
    <col min="749" max="749" width="8.28515625" style="270" customWidth="1"/>
    <col min="750" max="750" width="9.7109375" style="270" customWidth="1"/>
    <col min="751" max="751" width="67.42578125" style="270" customWidth="1"/>
    <col min="752" max="752" width="10.140625" style="270" customWidth="1"/>
    <col min="753" max="753" width="8.140625" style="270" bestFit="1" customWidth="1"/>
    <col min="754" max="754" width="14.42578125" style="270" bestFit="1" customWidth="1"/>
    <col min="755" max="755" width="14" style="270" customWidth="1"/>
    <col min="756" max="756" width="12" style="270" customWidth="1"/>
    <col min="757" max="757" width="14.42578125" style="270" customWidth="1"/>
    <col min="758" max="758" width="12.42578125" style="270" customWidth="1"/>
    <col min="759" max="759" width="14.42578125" style="270" customWidth="1"/>
    <col min="760" max="760" width="11.42578125" style="270" customWidth="1"/>
    <col min="761" max="761" width="13.85546875" style="270" customWidth="1"/>
    <col min="762" max="763" width="3.140625" style="270" customWidth="1"/>
    <col min="764" max="1002" width="13.42578125" style="270"/>
    <col min="1003" max="1004" width="3" style="270" customWidth="1"/>
    <col min="1005" max="1005" width="8.28515625" style="270" customWidth="1"/>
    <col min="1006" max="1006" width="9.7109375" style="270" customWidth="1"/>
    <col min="1007" max="1007" width="67.42578125" style="270" customWidth="1"/>
    <col min="1008" max="1008" width="10.140625" style="270" customWidth="1"/>
    <col min="1009" max="1009" width="8.140625" style="270" bestFit="1" customWidth="1"/>
    <col min="1010" max="1010" width="14.42578125" style="270" bestFit="1" customWidth="1"/>
    <col min="1011" max="1011" width="14" style="270" customWidth="1"/>
    <col min="1012" max="1012" width="12" style="270" customWidth="1"/>
    <col min="1013" max="1013" width="14.42578125" style="270" customWidth="1"/>
    <col min="1014" max="1014" width="12.42578125" style="270" customWidth="1"/>
    <col min="1015" max="1015" width="14.42578125" style="270" customWidth="1"/>
    <col min="1016" max="1016" width="11.42578125" style="270" customWidth="1"/>
    <col min="1017" max="1017" width="13.85546875" style="270" customWidth="1"/>
    <col min="1018" max="1019" width="3.140625" style="270" customWidth="1"/>
    <col min="1020" max="1258" width="13.42578125" style="270"/>
    <col min="1259" max="1260" width="3" style="270" customWidth="1"/>
    <col min="1261" max="1261" width="8.28515625" style="270" customWidth="1"/>
    <col min="1262" max="1262" width="9.7109375" style="270" customWidth="1"/>
    <col min="1263" max="1263" width="67.42578125" style="270" customWidth="1"/>
    <col min="1264" max="1264" width="10.140625" style="270" customWidth="1"/>
    <col min="1265" max="1265" width="8.140625" style="270" bestFit="1" customWidth="1"/>
    <col min="1266" max="1266" width="14.42578125" style="270" bestFit="1" customWidth="1"/>
    <col min="1267" max="1267" width="14" style="270" customWidth="1"/>
    <col min="1268" max="1268" width="12" style="270" customWidth="1"/>
    <col min="1269" max="1269" width="14.42578125" style="270" customWidth="1"/>
    <col min="1270" max="1270" width="12.42578125" style="270" customWidth="1"/>
    <col min="1271" max="1271" width="14.42578125" style="270" customWidth="1"/>
    <col min="1272" max="1272" width="11.42578125" style="270" customWidth="1"/>
    <col min="1273" max="1273" width="13.85546875" style="270" customWidth="1"/>
    <col min="1274" max="1275" width="3.140625" style="270" customWidth="1"/>
    <col min="1276" max="1514" width="13.42578125" style="270"/>
    <col min="1515" max="1516" width="3" style="270" customWidth="1"/>
    <col min="1517" max="1517" width="8.28515625" style="270" customWidth="1"/>
    <col min="1518" max="1518" width="9.7109375" style="270" customWidth="1"/>
    <col min="1519" max="1519" width="67.42578125" style="270" customWidth="1"/>
    <col min="1520" max="1520" width="10.140625" style="270" customWidth="1"/>
    <col min="1521" max="1521" width="8.140625" style="270" bestFit="1" customWidth="1"/>
    <col min="1522" max="1522" width="14.42578125" style="270" bestFit="1" customWidth="1"/>
    <col min="1523" max="1523" width="14" style="270" customWidth="1"/>
    <col min="1524" max="1524" width="12" style="270" customWidth="1"/>
    <col min="1525" max="1525" width="14.42578125" style="270" customWidth="1"/>
    <col min="1526" max="1526" width="12.42578125" style="270" customWidth="1"/>
    <col min="1527" max="1527" width="14.42578125" style="270" customWidth="1"/>
    <col min="1528" max="1528" width="11.42578125" style="270" customWidth="1"/>
    <col min="1529" max="1529" width="13.85546875" style="270" customWidth="1"/>
    <col min="1530" max="1531" width="3.140625" style="270" customWidth="1"/>
    <col min="1532" max="1770" width="13.42578125" style="270"/>
    <col min="1771" max="1772" width="3" style="270" customWidth="1"/>
    <col min="1773" max="1773" width="8.28515625" style="270" customWidth="1"/>
    <col min="1774" max="1774" width="9.7109375" style="270" customWidth="1"/>
    <col min="1775" max="1775" width="67.42578125" style="270" customWidth="1"/>
    <col min="1776" max="1776" width="10.140625" style="270" customWidth="1"/>
    <col min="1777" max="1777" width="8.140625" style="270" bestFit="1" customWidth="1"/>
    <col min="1778" max="1778" width="14.42578125" style="270" bestFit="1" customWidth="1"/>
    <col min="1779" max="1779" width="14" style="270" customWidth="1"/>
    <col min="1780" max="1780" width="12" style="270" customWidth="1"/>
    <col min="1781" max="1781" width="14.42578125" style="270" customWidth="1"/>
    <col min="1782" max="1782" width="12.42578125" style="270" customWidth="1"/>
    <col min="1783" max="1783" width="14.42578125" style="270" customWidth="1"/>
    <col min="1784" max="1784" width="11.42578125" style="270" customWidth="1"/>
    <col min="1785" max="1785" width="13.85546875" style="270" customWidth="1"/>
    <col min="1786" max="1787" width="3.140625" style="270" customWidth="1"/>
    <col min="1788" max="2026" width="13.42578125" style="270"/>
    <col min="2027" max="2028" width="3" style="270" customWidth="1"/>
    <col min="2029" max="2029" width="8.28515625" style="270" customWidth="1"/>
    <col min="2030" max="2030" width="9.7109375" style="270" customWidth="1"/>
    <col min="2031" max="2031" width="67.42578125" style="270" customWidth="1"/>
    <col min="2032" max="2032" width="10.140625" style="270" customWidth="1"/>
    <col min="2033" max="2033" width="8.140625" style="270" bestFit="1" customWidth="1"/>
    <col min="2034" max="2034" width="14.42578125" style="270" bestFit="1" customWidth="1"/>
    <col min="2035" max="2035" width="14" style="270" customWidth="1"/>
    <col min="2036" max="2036" width="12" style="270" customWidth="1"/>
    <col min="2037" max="2037" width="14.42578125" style="270" customWidth="1"/>
    <col min="2038" max="2038" width="12.42578125" style="270" customWidth="1"/>
    <col min="2039" max="2039" width="14.42578125" style="270" customWidth="1"/>
    <col min="2040" max="2040" width="11.42578125" style="270" customWidth="1"/>
    <col min="2041" max="2041" width="13.85546875" style="270" customWidth="1"/>
    <col min="2042" max="2043" width="3.140625" style="270" customWidth="1"/>
    <col min="2044" max="2282" width="13.42578125" style="270"/>
    <col min="2283" max="2284" width="3" style="270" customWidth="1"/>
    <col min="2285" max="2285" width="8.28515625" style="270" customWidth="1"/>
    <col min="2286" max="2286" width="9.7109375" style="270" customWidth="1"/>
    <col min="2287" max="2287" width="67.42578125" style="270" customWidth="1"/>
    <col min="2288" max="2288" width="10.140625" style="270" customWidth="1"/>
    <col min="2289" max="2289" width="8.140625" style="270" bestFit="1" customWidth="1"/>
    <col min="2290" max="2290" width="14.42578125" style="270" bestFit="1" customWidth="1"/>
    <col min="2291" max="2291" width="14" style="270" customWidth="1"/>
    <col min="2292" max="2292" width="12" style="270" customWidth="1"/>
    <col min="2293" max="2293" width="14.42578125" style="270" customWidth="1"/>
    <col min="2294" max="2294" width="12.42578125" style="270" customWidth="1"/>
    <col min="2295" max="2295" width="14.42578125" style="270" customWidth="1"/>
    <col min="2296" max="2296" width="11.42578125" style="270" customWidth="1"/>
    <col min="2297" max="2297" width="13.85546875" style="270" customWidth="1"/>
    <col min="2298" max="2299" width="3.140625" style="270" customWidth="1"/>
    <col min="2300" max="2538" width="13.42578125" style="270"/>
    <col min="2539" max="2540" width="3" style="270" customWidth="1"/>
    <col min="2541" max="2541" width="8.28515625" style="270" customWidth="1"/>
    <col min="2542" max="2542" width="9.7109375" style="270" customWidth="1"/>
    <col min="2543" max="2543" width="67.42578125" style="270" customWidth="1"/>
    <col min="2544" max="2544" width="10.140625" style="270" customWidth="1"/>
    <col min="2545" max="2545" width="8.140625" style="270" bestFit="1" customWidth="1"/>
    <col min="2546" max="2546" width="14.42578125" style="270" bestFit="1" customWidth="1"/>
    <col min="2547" max="2547" width="14" style="270" customWidth="1"/>
    <col min="2548" max="2548" width="12" style="270" customWidth="1"/>
    <col min="2549" max="2549" width="14.42578125" style="270" customWidth="1"/>
    <col min="2550" max="2550" width="12.42578125" style="270" customWidth="1"/>
    <col min="2551" max="2551" width="14.42578125" style="270" customWidth="1"/>
    <col min="2552" max="2552" width="11.42578125" style="270" customWidth="1"/>
    <col min="2553" max="2553" width="13.85546875" style="270" customWidth="1"/>
    <col min="2554" max="2555" width="3.140625" style="270" customWidth="1"/>
    <col min="2556" max="2794" width="13.42578125" style="270"/>
    <col min="2795" max="2796" width="3" style="270" customWidth="1"/>
    <col min="2797" max="2797" width="8.28515625" style="270" customWidth="1"/>
    <col min="2798" max="2798" width="9.7109375" style="270" customWidth="1"/>
    <col min="2799" max="2799" width="67.42578125" style="270" customWidth="1"/>
    <col min="2800" max="2800" width="10.140625" style="270" customWidth="1"/>
    <col min="2801" max="2801" width="8.140625" style="270" bestFit="1" customWidth="1"/>
    <col min="2802" max="2802" width="14.42578125" style="270" bestFit="1" customWidth="1"/>
    <col min="2803" max="2803" width="14" style="270" customWidth="1"/>
    <col min="2804" max="2804" width="12" style="270" customWidth="1"/>
    <col min="2805" max="2805" width="14.42578125" style="270" customWidth="1"/>
    <col min="2806" max="2806" width="12.42578125" style="270" customWidth="1"/>
    <col min="2807" max="2807" width="14.42578125" style="270" customWidth="1"/>
    <col min="2808" max="2808" width="11.42578125" style="270" customWidth="1"/>
    <col min="2809" max="2809" width="13.85546875" style="270" customWidth="1"/>
    <col min="2810" max="2811" width="3.140625" style="270" customWidth="1"/>
    <col min="2812" max="3050" width="13.42578125" style="270"/>
    <col min="3051" max="3052" width="3" style="270" customWidth="1"/>
    <col min="3053" max="3053" width="8.28515625" style="270" customWidth="1"/>
    <col min="3054" max="3054" width="9.7109375" style="270" customWidth="1"/>
    <col min="3055" max="3055" width="67.42578125" style="270" customWidth="1"/>
    <col min="3056" max="3056" width="10.140625" style="270" customWidth="1"/>
    <col min="3057" max="3057" width="8.140625" style="270" bestFit="1" customWidth="1"/>
    <col min="3058" max="3058" width="14.42578125" style="270" bestFit="1" customWidth="1"/>
    <col min="3059" max="3059" width="14" style="270" customWidth="1"/>
    <col min="3060" max="3060" width="12" style="270" customWidth="1"/>
    <col min="3061" max="3061" width="14.42578125" style="270" customWidth="1"/>
    <col min="3062" max="3062" width="12.42578125" style="270" customWidth="1"/>
    <col min="3063" max="3063" width="14.42578125" style="270" customWidth="1"/>
    <col min="3064" max="3064" width="11.42578125" style="270" customWidth="1"/>
    <col min="3065" max="3065" width="13.85546875" style="270" customWidth="1"/>
    <col min="3066" max="3067" width="3.140625" style="270" customWidth="1"/>
    <col min="3068" max="3306" width="13.42578125" style="270"/>
    <col min="3307" max="3308" width="3" style="270" customWidth="1"/>
    <col min="3309" max="3309" width="8.28515625" style="270" customWidth="1"/>
    <col min="3310" max="3310" width="9.7109375" style="270" customWidth="1"/>
    <col min="3311" max="3311" width="67.42578125" style="270" customWidth="1"/>
    <col min="3312" max="3312" width="10.140625" style="270" customWidth="1"/>
    <col min="3313" max="3313" width="8.140625" style="270" bestFit="1" customWidth="1"/>
    <col min="3314" max="3314" width="14.42578125" style="270" bestFit="1" customWidth="1"/>
    <col min="3315" max="3315" width="14" style="270" customWidth="1"/>
    <col min="3316" max="3316" width="12" style="270" customWidth="1"/>
    <col min="3317" max="3317" width="14.42578125" style="270" customWidth="1"/>
    <col min="3318" max="3318" width="12.42578125" style="270" customWidth="1"/>
    <col min="3319" max="3319" width="14.42578125" style="270" customWidth="1"/>
    <col min="3320" max="3320" width="11.42578125" style="270" customWidth="1"/>
    <col min="3321" max="3321" width="13.85546875" style="270" customWidth="1"/>
    <col min="3322" max="3323" width="3.140625" style="270" customWidth="1"/>
    <col min="3324" max="3562" width="13.42578125" style="270"/>
    <col min="3563" max="3564" width="3" style="270" customWidth="1"/>
    <col min="3565" max="3565" width="8.28515625" style="270" customWidth="1"/>
    <col min="3566" max="3566" width="9.7109375" style="270" customWidth="1"/>
    <col min="3567" max="3567" width="67.42578125" style="270" customWidth="1"/>
    <col min="3568" max="3568" width="10.140625" style="270" customWidth="1"/>
    <col min="3569" max="3569" width="8.140625" style="270" bestFit="1" customWidth="1"/>
    <col min="3570" max="3570" width="14.42578125" style="270" bestFit="1" customWidth="1"/>
    <col min="3571" max="3571" width="14" style="270" customWidth="1"/>
    <col min="3572" max="3572" width="12" style="270" customWidth="1"/>
    <col min="3573" max="3573" width="14.42578125" style="270" customWidth="1"/>
    <col min="3574" max="3574" width="12.42578125" style="270" customWidth="1"/>
    <col min="3575" max="3575" width="14.42578125" style="270" customWidth="1"/>
    <col min="3576" max="3576" width="11.42578125" style="270" customWidth="1"/>
    <col min="3577" max="3577" width="13.85546875" style="270" customWidth="1"/>
    <col min="3578" max="3579" width="3.140625" style="270" customWidth="1"/>
    <col min="3580" max="3818" width="13.42578125" style="270"/>
    <col min="3819" max="3820" width="3" style="270" customWidth="1"/>
    <col min="3821" max="3821" width="8.28515625" style="270" customWidth="1"/>
    <col min="3822" max="3822" width="9.7109375" style="270" customWidth="1"/>
    <col min="3823" max="3823" width="67.42578125" style="270" customWidth="1"/>
    <col min="3824" max="3824" width="10.140625" style="270" customWidth="1"/>
    <col min="3825" max="3825" width="8.140625" style="270" bestFit="1" customWidth="1"/>
    <col min="3826" max="3826" width="14.42578125" style="270" bestFit="1" customWidth="1"/>
    <col min="3827" max="3827" width="14" style="270" customWidth="1"/>
    <col min="3828" max="3828" width="12" style="270" customWidth="1"/>
    <col min="3829" max="3829" width="14.42578125" style="270" customWidth="1"/>
    <col min="3830" max="3830" width="12.42578125" style="270" customWidth="1"/>
    <col min="3831" max="3831" width="14.42578125" style="270" customWidth="1"/>
    <col min="3832" max="3832" width="11.42578125" style="270" customWidth="1"/>
    <col min="3833" max="3833" width="13.85546875" style="270" customWidth="1"/>
    <col min="3834" max="3835" width="3.140625" style="270" customWidth="1"/>
    <col min="3836" max="4074" width="13.42578125" style="270"/>
    <col min="4075" max="4076" width="3" style="270" customWidth="1"/>
    <col min="4077" max="4077" width="8.28515625" style="270" customWidth="1"/>
    <col min="4078" max="4078" width="9.7109375" style="270" customWidth="1"/>
    <col min="4079" max="4079" width="67.42578125" style="270" customWidth="1"/>
    <col min="4080" max="4080" width="10.140625" style="270" customWidth="1"/>
    <col min="4081" max="4081" width="8.140625" style="270" bestFit="1" customWidth="1"/>
    <col min="4082" max="4082" width="14.42578125" style="270" bestFit="1" customWidth="1"/>
    <col min="4083" max="4083" width="14" style="270" customWidth="1"/>
    <col min="4084" max="4084" width="12" style="270" customWidth="1"/>
    <col min="4085" max="4085" width="14.42578125" style="270" customWidth="1"/>
    <col min="4086" max="4086" width="12.42578125" style="270" customWidth="1"/>
    <col min="4087" max="4087" width="14.42578125" style="270" customWidth="1"/>
    <col min="4088" max="4088" width="11.42578125" style="270" customWidth="1"/>
    <col min="4089" max="4089" width="13.85546875" style="270" customWidth="1"/>
    <col min="4090" max="4091" width="3.140625" style="270" customWidth="1"/>
    <col min="4092" max="4330" width="13.42578125" style="270"/>
    <col min="4331" max="4332" width="3" style="270" customWidth="1"/>
    <col min="4333" max="4333" width="8.28515625" style="270" customWidth="1"/>
    <col min="4334" max="4334" width="9.7109375" style="270" customWidth="1"/>
    <col min="4335" max="4335" width="67.42578125" style="270" customWidth="1"/>
    <col min="4336" max="4336" width="10.140625" style="270" customWidth="1"/>
    <col min="4337" max="4337" width="8.140625" style="270" bestFit="1" customWidth="1"/>
    <col min="4338" max="4338" width="14.42578125" style="270" bestFit="1" customWidth="1"/>
    <col min="4339" max="4339" width="14" style="270" customWidth="1"/>
    <col min="4340" max="4340" width="12" style="270" customWidth="1"/>
    <col min="4341" max="4341" width="14.42578125" style="270" customWidth="1"/>
    <col min="4342" max="4342" width="12.42578125" style="270" customWidth="1"/>
    <col min="4343" max="4343" width="14.42578125" style="270" customWidth="1"/>
    <col min="4344" max="4344" width="11.42578125" style="270" customWidth="1"/>
    <col min="4345" max="4345" width="13.85546875" style="270" customWidth="1"/>
    <col min="4346" max="4347" width="3.140625" style="270" customWidth="1"/>
    <col min="4348" max="4586" width="13.42578125" style="270"/>
    <col min="4587" max="4588" width="3" style="270" customWidth="1"/>
    <col min="4589" max="4589" width="8.28515625" style="270" customWidth="1"/>
    <col min="4590" max="4590" width="9.7109375" style="270" customWidth="1"/>
    <col min="4591" max="4591" width="67.42578125" style="270" customWidth="1"/>
    <col min="4592" max="4592" width="10.140625" style="270" customWidth="1"/>
    <col min="4593" max="4593" width="8.140625" style="270" bestFit="1" customWidth="1"/>
    <col min="4594" max="4594" width="14.42578125" style="270" bestFit="1" customWidth="1"/>
    <col min="4595" max="4595" width="14" style="270" customWidth="1"/>
    <col min="4596" max="4596" width="12" style="270" customWidth="1"/>
    <col min="4597" max="4597" width="14.42578125" style="270" customWidth="1"/>
    <col min="4598" max="4598" width="12.42578125" style="270" customWidth="1"/>
    <col min="4599" max="4599" width="14.42578125" style="270" customWidth="1"/>
    <col min="4600" max="4600" width="11.42578125" style="270" customWidth="1"/>
    <col min="4601" max="4601" width="13.85546875" style="270" customWidth="1"/>
    <col min="4602" max="4603" width="3.140625" style="270" customWidth="1"/>
    <col min="4604" max="4842" width="13.42578125" style="270"/>
    <col min="4843" max="4844" width="3" style="270" customWidth="1"/>
    <col min="4845" max="4845" width="8.28515625" style="270" customWidth="1"/>
    <col min="4846" max="4846" width="9.7109375" style="270" customWidth="1"/>
    <col min="4847" max="4847" width="67.42578125" style="270" customWidth="1"/>
    <col min="4848" max="4848" width="10.140625" style="270" customWidth="1"/>
    <col min="4849" max="4849" width="8.140625" style="270" bestFit="1" customWidth="1"/>
    <col min="4850" max="4850" width="14.42578125" style="270" bestFit="1" customWidth="1"/>
    <col min="4851" max="4851" width="14" style="270" customWidth="1"/>
    <col min="4852" max="4852" width="12" style="270" customWidth="1"/>
    <col min="4853" max="4853" width="14.42578125" style="270" customWidth="1"/>
    <col min="4854" max="4854" width="12.42578125" style="270" customWidth="1"/>
    <col min="4855" max="4855" width="14.42578125" style="270" customWidth="1"/>
    <col min="4856" max="4856" width="11.42578125" style="270" customWidth="1"/>
    <col min="4857" max="4857" width="13.85546875" style="270" customWidth="1"/>
    <col min="4858" max="4859" width="3.140625" style="270" customWidth="1"/>
    <col min="4860" max="5098" width="13.42578125" style="270"/>
    <col min="5099" max="5100" width="3" style="270" customWidth="1"/>
    <col min="5101" max="5101" width="8.28515625" style="270" customWidth="1"/>
    <col min="5102" max="5102" width="9.7109375" style="270" customWidth="1"/>
    <col min="5103" max="5103" width="67.42578125" style="270" customWidth="1"/>
    <col min="5104" max="5104" width="10.140625" style="270" customWidth="1"/>
    <col min="5105" max="5105" width="8.140625" style="270" bestFit="1" customWidth="1"/>
    <col min="5106" max="5106" width="14.42578125" style="270" bestFit="1" customWidth="1"/>
    <col min="5107" max="5107" width="14" style="270" customWidth="1"/>
    <col min="5108" max="5108" width="12" style="270" customWidth="1"/>
    <col min="5109" max="5109" width="14.42578125" style="270" customWidth="1"/>
    <col min="5110" max="5110" width="12.42578125" style="270" customWidth="1"/>
    <col min="5111" max="5111" width="14.42578125" style="270" customWidth="1"/>
    <col min="5112" max="5112" width="11.42578125" style="270" customWidth="1"/>
    <col min="5113" max="5113" width="13.85546875" style="270" customWidth="1"/>
    <col min="5114" max="5115" width="3.140625" style="270" customWidth="1"/>
    <col min="5116" max="5354" width="13.42578125" style="270"/>
    <col min="5355" max="5356" width="3" style="270" customWidth="1"/>
    <col min="5357" max="5357" width="8.28515625" style="270" customWidth="1"/>
    <col min="5358" max="5358" width="9.7109375" style="270" customWidth="1"/>
    <col min="5359" max="5359" width="67.42578125" style="270" customWidth="1"/>
    <col min="5360" max="5360" width="10.140625" style="270" customWidth="1"/>
    <col min="5361" max="5361" width="8.140625" style="270" bestFit="1" customWidth="1"/>
    <col min="5362" max="5362" width="14.42578125" style="270" bestFit="1" customWidth="1"/>
    <col min="5363" max="5363" width="14" style="270" customWidth="1"/>
    <col min="5364" max="5364" width="12" style="270" customWidth="1"/>
    <col min="5365" max="5365" width="14.42578125" style="270" customWidth="1"/>
    <col min="5366" max="5366" width="12.42578125" style="270" customWidth="1"/>
    <col min="5367" max="5367" width="14.42578125" style="270" customWidth="1"/>
    <col min="5368" max="5368" width="11.42578125" style="270" customWidth="1"/>
    <col min="5369" max="5369" width="13.85546875" style="270" customWidth="1"/>
    <col min="5370" max="5371" width="3.140625" style="270" customWidth="1"/>
    <col min="5372" max="5610" width="13.42578125" style="270"/>
    <col min="5611" max="5612" width="3" style="270" customWidth="1"/>
    <col min="5613" max="5613" width="8.28515625" style="270" customWidth="1"/>
    <col min="5614" max="5614" width="9.7109375" style="270" customWidth="1"/>
    <col min="5615" max="5615" width="67.42578125" style="270" customWidth="1"/>
    <col min="5616" max="5616" width="10.140625" style="270" customWidth="1"/>
    <col min="5617" max="5617" width="8.140625" style="270" bestFit="1" customWidth="1"/>
    <col min="5618" max="5618" width="14.42578125" style="270" bestFit="1" customWidth="1"/>
    <col min="5619" max="5619" width="14" style="270" customWidth="1"/>
    <col min="5620" max="5620" width="12" style="270" customWidth="1"/>
    <col min="5621" max="5621" width="14.42578125" style="270" customWidth="1"/>
    <col min="5622" max="5622" width="12.42578125" style="270" customWidth="1"/>
    <col min="5623" max="5623" width="14.42578125" style="270" customWidth="1"/>
    <col min="5624" max="5624" width="11.42578125" style="270" customWidth="1"/>
    <col min="5625" max="5625" width="13.85546875" style="270" customWidth="1"/>
    <col min="5626" max="5627" width="3.140625" style="270" customWidth="1"/>
    <col min="5628" max="5866" width="13.42578125" style="270"/>
    <col min="5867" max="5868" width="3" style="270" customWidth="1"/>
    <col min="5869" max="5869" width="8.28515625" style="270" customWidth="1"/>
    <col min="5870" max="5870" width="9.7109375" style="270" customWidth="1"/>
    <col min="5871" max="5871" width="67.42578125" style="270" customWidth="1"/>
    <col min="5872" max="5872" width="10.140625" style="270" customWidth="1"/>
    <col min="5873" max="5873" width="8.140625" style="270" bestFit="1" customWidth="1"/>
    <col min="5874" max="5874" width="14.42578125" style="270" bestFit="1" customWidth="1"/>
    <col min="5875" max="5875" width="14" style="270" customWidth="1"/>
    <col min="5876" max="5876" width="12" style="270" customWidth="1"/>
    <col min="5877" max="5877" width="14.42578125" style="270" customWidth="1"/>
    <col min="5878" max="5878" width="12.42578125" style="270" customWidth="1"/>
    <col min="5879" max="5879" width="14.42578125" style="270" customWidth="1"/>
    <col min="5880" max="5880" width="11.42578125" style="270" customWidth="1"/>
    <col min="5881" max="5881" width="13.85546875" style="270" customWidth="1"/>
    <col min="5882" max="5883" width="3.140625" style="270" customWidth="1"/>
    <col min="5884" max="6122" width="13.42578125" style="270"/>
    <col min="6123" max="6124" width="3" style="270" customWidth="1"/>
    <col min="6125" max="6125" width="8.28515625" style="270" customWidth="1"/>
    <col min="6126" max="6126" width="9.7109375" style="270" customWidth="1"/>
    <col min="6127" max="6127" width="67.42578125" style="270" customWidth="1"/>
    <col min="6128" max="6128" width="10.140625" style="270" customWidth="1"/>
    <col min="6129" max="6129" width="8.140625" style="270" bestFit="1" customWidth="1"/>
    <col min="6130" max="6130" width="14.42578125" style="270" bestFit="1" customWidth="1"/>
    <col min="6131" max="6131" width="14" style="270" customWidth="1"/>
    <col min="6132" max="6132" width="12" style="270" customWidth="1"/>
    <col min="6133" max="6133" width="14.42578125" style="270" customWidth="1"/>
    <col min="6134" max="6134" width="12.42578125" style="270" customWidth="1"/>
    <col min="6135" max="6135" width="14.42578125" style="270" customWidth="1"/>
    <col min="6136" max="6136" width="11.42578125" style="270" customWidth="1"/>
    <col min="6137" max="6137" width="13.85546875" style="270" customWidth="1"/>
    <col min="6138" max="6139" width="3.140625" style="270" customWidth="1"/>
    <col min="6140" max="6378" width="13.42578125" style="270"/>
    <col min="6379" max="6380" width="3" style="270" customWidth="1"/>
    <col min="6381" max="6381" width="8.28515625" style="270" customWidth="1"/>
    <col min="6382" max="6382" width="9.7109375" style="270" customWidth="1"/>
    <col min="6383" max="6383" width="67.42578125" style="270" customWidth="1"/>
    <col min="6384" max="6384" width="10.140625" style="270" customWidth="1"/>
    <col min="6385" max="6385" width="8.140625" style="270" bestFit="1" customWidth="1"/>
    <col min="6386" max="6386" width="14.42578125" style="270" bestFit="1" customWidth="1"/>
    <col min="6387" max="6387" width="14" style="270" customWidth="1"/>
    <col min="6388" max="6388" width="12" style="270" customWidth="1"/>
    <col min="6389" max="6389" width="14.42578125" style="270" customWidth="1"/>
    <col min="6390" max="6390" width="12.42578125" style="270" customWidth="1"/>
    <col min="6391" max="6391" width="14.42578125" style="270" customWidth="1"/>
    <col min="6392" max="6392" width="11.42578125" style="270" customWidth="1"/>
    <col min="6393" max="6393" width="13.85546875" style="270" customWidth="1"/>
    <col min="6394" max="6395" width="3.140625" style="270" customWidth="1"/>
    <col min="6396" max="6634" width="13.42578125" style="270"/>
    <col min="6635" max="6636" width="3" style="270" customWidth="1"/>
    <col min="6637" max="6637" width="8.28515625" style="270" customWidth="1"/>
    <col min="6638" max="6638" width="9.7109375" style="270" customWidth="1"/>
    <col min="6639" max="6639" width="67.42578125" style="270" customWidth="1"/>
    <col min="6640" max="6640" width="10.140625" style="270" customWidth="1"/>
    <col min="6641" max="6641" width="8.140625" style="270" bestFit="1" customWidth="1"/>
    <col min="6642" max="6642" width="14.42578125" style="270" bestFit="1" customWidth="1"/>
    <col min="6643" max="6643" width="14" style="270" customWidth="1"/>
    <col min="6644" max="6644" width="12" style="270" customWidth="1"/>
    <col min="6645" max="6645" width="14.42578125" style="270" customWidth="1"/>
    <col min="6646" max="6646" width="12.42578125" style="270" customWidth="1"/>
    <col min="6647" max="6647" width="14.42578125" style="270" customWidth="1"/>
    <col min="6648" max="6648" width="11.42578125" style="270" customWidth="1"/>
    <col min="6649" max="6649" width="13.85546875" style="270" customWidth="1"/>
    <col min="6650" max="6651" width="3.140625" style="270" customWidth="1"/>
    <col min="6652" max="6890" width="13.42578125" style="270"/>
    <col min="6891" max="6892" width="3" style="270" customWidth="1"/>
    <col min="6893" max="6893" width="8.28515625" style="270" customWidth="1"/>
    <col min="6894" max="6894" width="9.7109375" style="270" customWidth="1"/>
    <col min="6895" max="6895" width="67.42578125" style="270" customWidth="1"/>
    <col min="6896" max="6896" width="10.140625" style="270" customWidth="1"/>
    <col min="6897" max="6897" width="8.140625" style="270" bestFit="1" customWidth="1"/>
    <col min="6898" max="6898" width="14.42578125" style="270" bestFit="1" customWidth="1"/>
    <col min="6899" max="6899" width="14" style="270" customWidth="1"/>
    <col min="6900" max="6900" width="12" style="270" customWidth="1"/>
    <col min="6901" max="6901" width="14.42578125" style="270" customWidth="1"/>
    <col min="6902" max="6902" width="12.42578125" style="270" customWidth="1"/>
    <col min="6903" max="6903" width="14.42578125" style="270" customWidth="1"/>
    <col min="6904" max="6904" width="11.42578125" style="270" customWidth="1"/>
    <col min="6905" max="6905" width="13.85546875" style="270" customWidth="1"/>
    <col min="6906" max="6907" width="3.140625" style="270" customWidth="1"/>
    <col min="6908" max="7146" width="13.42578125" style="270"/>
    <col min="7147" max="7148" width="3" style="270" customWidth="1"/>
    <col min="7149" max="7149" width="8.28515625" style="270" customWidth="1"/>
    <col min="7150" max="7150" width="9.7109375" style="270" customWidth="1"/>
    <col min="7151" max="7151" width="67.42578125" style="270" customWidth="1"/>
    <col min="7152" max="7152" width="10.140625" style="270" customWidth="1"/>
    <col min="7153" max="7153" width="8.140625" style="270" bestFit="1" customWidth="1"/>
    <col min="7154" max="7154" width="14.42578125" style="270" bestFit="1" customWidth="1"/>
    <col min="7155" max="7155" width="14" style="270" customWidth="1"/>
    <col min="7156" max="7156" width="12" style="270" customWidth="1"/>
    <col min="7157" max="7157" width="14.42578125" style="270" customWidth="1"/>
    <col min="7158" max="7158" width="12.42578125" style="270" customWidth="1"/>
    <col min="7159" max="7159" width="14.42578125" style="270" customWidth="1"/>
    <col min="7160" max="7160" width="11.42578125" style="270" customWidth="1"/>
    <col min="7161" max="7161" width="13.85546875" style="270" customWidth="1"/>
    <col min="7162" max="7163" width="3.140625" style="270" customWidth="1"/>
    <col min="7164" max="7402" width="13.42578125" style="270"/>
    <col min="7403" max="7404" width="3" style="270" customWidth="1"/>
    <col min="7405" max="7405" width="8.28515625" style="270" customWidth="1"/>
    <col min="7406" max="7406" width="9.7109375" style="270" customWidth="1"/>
    <col min="7407" max="7407" width="67.42578125" style="270" customWidth="1"/>
    <col min="7408" max="7408" width="10.140625" style="270" customWidth="1"/>
    <col min="7409" max="7409" width="8.140625" style="270" bestFit="1" customWidth="1"/>
    <col min="7410" max="7410" width="14.42578125" style="270" bestFit="1" customWidth="1"/>
    <col min="7411" max="7411" width="14" style="270" customWidth="1"/>
    <col min="7412" max="7412" width="12" style="270" customWidth="1"/>
    <col min="7413" max="7413" width="14.42578125" style="270" customWidth="1"/>
    <col min="7414" max="7414" width="12.42578125" style="270" customWidth="1"/>
    <col min="7415" max="7415" width="14.42578125" style="270" customWidth="1"/>
    <col min="7416" max="7416" width="11.42578125" style="270" customWidth="1"/>
    <col min="7417" max="7417" width="13.85546875" style="270" customWidth="1"/>
    <col min="7418" max="7419" width="3.140625" style="270" customWidth="1"/>
    <col min="7420" max="7658" width="13.42578125" style="270"/>
    <col min="7659" max="7660" width="3" style="270" customWidth="1"/>
    <col min="7661" max="7661" width="8.28515625" style="270" customWidth="1"/>
    <col min="7662" max="7662" width="9.7109375" style="270" customWidth="1"/>
    <col min="7663" max="7663" width="67.42578125" style="270" customWidth="1"/>
    <col min="7664" max="7664" width="10.140625" style="270" customWidth="1"/>
    <col min="7665" max="7665" width="8.140625" style="270" bestFit="1" customWidth="1"/>
    <col min="7666" max="7666" width="14.42578125" style="270" bestFit="1" customWidth="1"/>
    <col min="7667" max="7667" width="14" style="270" customWidth="1"/>
    <col min="7668" max="7668" width="12" style="270" customWidth="1"/>
    <col min="7669" max="7669" width="14.42578125" style="270" customWidth="1"/>
    <col min="7670" max="7670" width="12.42578125" style="270" customWidth="1"/>
    <col min="7671" max="7671" width="14.42578125" style="270" customWidth="1"/>
    <col min="7672" max="7672" width="11.42578125" style="270" customWidth="1"/>
    <col min="7673" max="7673" width="13.85546875" style="270" customWidth="1"/>
    <col min="7674" max="7675" width="3.140625" style="270" customWidth="1"/>
    <col min="7676" max="7914" width="13.42578125" style="270"/>
    <col min="7915" max="7916" width="3" style="270" customWidth="1"/>
    <col min="7917" max="7917" width="8.28515625" style="270" customWidth="1"/>
    <col min="7918" max="7918" width="9.7109375" style="270" customWidth="1"/>
    <col min="7919" max="7919" width="67.42578125" style="270" customWidth="1"/>
    <col min="7920" max="7920" width="10.140625" style="270" customWidth="1"/>
    <col min="7921" max="7921" width="8.140625" style="270" bestFit="1" customWidth="1"/>
    <col min="7922" max="7922" width="14.42578125" style="270" bestFit="1" customWidth="1"/>
    <col min="7923" max="7923" width="14" style="270" customWidth="1"/>
    <col min="7924" max="7924" width="12" style="270" customWidth="1"/>
    <col min="7925" max="7925" width="14.42578125" style="270" customWidth="1"/>
    <col min="7926" max="7926" width="12.42578125" style="270" customWidth="1"/>
    <col min="7927" max="7927" width="14.42578125" style="270" customWidth="1"/>
    <col min="7928" max="7928" width="11.42578125" style="270" customWidth="1"/>
    <col min="7929" max="7929" width="13.85546875" style="270" customWidth="1"/>
    <col min="7930" max="7931" width="3.140625" style="270" customWidth="1"/>
    <col min="7932" max="8170" width="13.42578125" style="270"/>
    <col min="8171" max="8172" width="3" style="270" customWidth="1"/>
    <col min="8173" max="8173" width="8.28515625" style="270" customWidth="1"/>
    <col min="8174" max="8174" width="9.7109375" style="270" customWidth="1"/>
    <col min="8175" max="8175" width="67.42578125" style="270" customWidth="1"/>
    <col min="8176" max="8176" width="10.140625" style="270" customWidth="1"/>
    <col min="8177" max="8177" width="8.140625" style="270" bestFit="1" customWidth="1"/>
    <col min="8178" max="8178" width="14.42578125" style="270" bestFit="1" customWidth="1"/>
    <col min="8179" max="8179" width="14" style="270" customWidth="1"/>
    <col min="8180" max="8180" width="12" style="270" customWidth="1"/>
    <col min="8181" max="8181" width="14.42578125" style="270" customWidth="1"/>
    <col min="8182" max="8182" width="12.42578125" style="270" customWidth="1"/>
    <col min="8183" max="8183" width="14.42578125" style="270" customWidth="1"/>
    <col min="8184" max="8184" width="11.42578125" style="270" customWidth="1"/>
    <col min="8185" max="8185" width="13.85546875" style="270" customWidth="1"/>
    <col min="8186" max="8187" width="3.140625" style="270" customWidth="1"/>
    <col min="8188" max="8426" width="13.42578125" style="270"/>
    <col min="8427" max="8428" width="3" style="270" customWidth="1"/>
    <col min="8429" max="8429" width="8.28515625" style="270" customWidth="1"/>
    <col min="8430" max="8430" width="9.7109375" style="270" customWidth="1"/>
    <col min="8431" max="8431" width="67.42578125" style="270" customWidth="1"/>
    <col min="8432" max="8432" width="10.140625" style="270" customWidth="1"/>
    <col min="8433" max="8433" width="8.140625" style="270" bestFit="1" customWidth="1"/>
    <col min="8434" max="8434" width="14.42578125" style="270" bestFit="1" customWidth="1"/>
    <col min="8435" max="8435" width="14" style="270" customWidth="1"/>
    <col min="8436" max="8436" width="12" style="270" customWidth="1"/>
    <col min="8437" max="8437" width="14.42578125" style="270" customWidth="1"/>
    <col min="8438" max="8438" width="12.42578125" style="270" customWidth="1"/>
    <col min="8439" max="8439" width="14.42578125" style="270" customWidth="1"/>
    <col min="8440" max="8440" width="11.42578125" style="270" customWidth="1"/>
    <col min="8441" max="8441" width="13.85546875" style="270" customWidth="1"/>
    <col min="8442" max="8443" width="3.140625" style="270" customWidth="1"/>
    <col min="8444" max="8682" width="13.42578125" style="270"/>
    <col min="8683" max="8684" width="3" style="270" customWidth="1"/>
    <col min="8685" max="8685" width="8.28515625" style="270" customWidth="1"/>
    <col min="8686" max="8686" width="9.7109375" style="270" customWidth="1"/>
    <col min="8687" max="8687" width="67.42578125" style="270" customWidth="1"/>
    <col min="8688" max="8688" width="10.140625" style="270" customWidth="1"/>
    <col min="8689" max="8689" width="8.140625" style="270" bestFit="1" customWidth="1"/>
    <col min="8690" max="8690" width="14.42578125" style="270" bestFit="1" customWidth="1"/>
    <col min="8691" max="8691" width="14" style="270" customWidth="1"/>
    <col min="8692" max="8692" width="12" style="270" customWidth="1"/>
    <col min="8693" max="8693" width="14.42578125" style="270" customWidth="1"/>
    <col min="8694" max="8694" width="12.42578125" style="270" customWidth="1"/>
    <col min="8695" max="8695" width="14.42578125" style="270" customWidth="1"/>
    <col min="8696" max="8696" width="11.42578125" style="270" customWidth="1"/>
    <col min="8697" max="8697" width="13.85546875" style="270" customWidth="1"/>
    <col min="8698" max="8699" width="3.140625" style="270" customWidth="1"/>
    <col min="8700" max="8938" width="13.42578125" style="270"/>
    <col min="8939" max="8940" width="3" style="270" customWidth="1"/>
    <col min="8941" max="8941" width="8.28515625" style="270" customWidth="1"/>
    <col min="8942" max="8942" width="9.7109375" style="270" customWidth="1"/>
    <col min="8943" max="8943" width="67.42578125" style="270" customWidth="1"/>
    <col min="8944" max="8944" width="10.140625" style="270" customWidth="1"/>
    <col min="8945" max="8945" width="8.140625" style="270" bestFit="1" customWidth="1"/>
    <col min="8946" max="8946" width="14.42578125" style="270" bestFit="1" customWidth="1"/>
    <col min="8947" max="8947" width="14" style="270" customWidth="1"/>
    <col min="8948" max="8948" width="12" style="270" customWidth="1"/>
    <col min="8949" max="8949" width="14.42578125" style="270" customWidth="1"/>
    <col min="8950" max="8950" width="12.42578125" style="270" customWidth="1"/>
    <col min="8951" max="8951" width="14.42578125" style="270" customWidth="1"/>
    <col min="8952" max="8952" width="11.42578125" style="270" customWidth="1"/>
    <col min="8953" max="8953" width="13.85546875" style="270" customWidth="1"/>
    <col min="8954" max="8955" width="3.140625" style="270" customWidth="1"/>
    <col min="8956" max="9194" width="13.42578125" style="270"/>
    <col min="9195" max="9196" width="3" style="270" customWidth="1"/>
    <col min="9197" max="9197" width="8.28515625" style="270" customWidth="1"/>
    <col min="9198" max="9198" width="9.7109375" style="270" customWidth="1"/>
    <col min="9199" max="9199" width="67.42578125" style="270" customWidth="1"/>
    <col min="9200" max="9200" width="10.140625" style="270" customWidth="1"/>
    <col min="9201" max="9201" width="8.140625" style="270" bestFit="1" customWidth="1"/>
    <col min="9202" max="9202" width="14.42578125" style="270" bestFit="1" customWidth="1"/>
    <col min="9203" max="9203" width="14" style="270" customWidth="1"/>
    <col min="9204" max="9204" width="12" style="270" customWidth="1"/>
    <col min="9205" max="9205" width="14.42578125" style="270" customWidth="1"/>
    <col min="9206" max="9206" width="12.42578125" style="270" customWidth="1"/>
    <col min="9207" max="9207" width="14.42578125" style="270" customWidth="1"/>
    <col min="9208" max="9208" width="11.42578125" style="270" customWidth="1"/>
    <col min="9209" max="9209" width="13.85546875" style="270" customWidth="1"/>
    <col min="9210" max="9211" width="3.140625" style="270" customWidth="1"/>
    <col min="9212" max="9450" width="13.42578125" style="270"/>
    <col min="9451" max="9452" width="3" style="270" customWidth="1"/>
    <col min="9453" max="9453" width="8.28515625" style="270" customWidth="1"/>
    <col min="9454" max="9454" width="9.7109375" style="270" customWidth="1"/>
    <col min="9455" max="9455" width="67.42578125" style="270" customWidth="1"/>
    <col min="9456" max="9456" width="10.140625" style="270" customWidth="1"/>
    <col min="9457" max="9457" width="8.140625" style="270" bestFit="1" customWidth="1"/>
    <col min="9458" max="9458" width="14.42578125" style="270" bestFit="1" customWidth="1"/>
    <col min="9459" max="9459" width="14" style="270" customWidth="1"/>
    <col min="9460" max="9460" width="12" style="270" customWidth="1"/>
    <col min="9461" max="9461" width="14.42578125" style="270" customWidth="1"/>
    <col min="9462" max="9462" width="12.42578125" style="270" customWidth="1"/>
    <col min="9463" max="9463" width="14.42578125" style="270" customWidth="1"/>
    <col min="9464" max="9464" width="11.42578125" style="270" customWidth="1"/>
    <col min="9465" max="9465" width="13.85546875" style="270" customWidth="1"/>
    <col min="9466" max="9467" width="3.140625" style="270" customWidth="1"/>
    <col min="9468" max="9706" width="13.42578125" style="270"/>
    <col min="9707" max="9708" width="3" style="270" customWidth="1"/>
    <col min="9709" max="9709" width="8.28515625" style="270" customWidth="1"/>
    <col min="9710" max="9710" width="9.7109375" style="270" customWidth="1"/>
    <col min="9711" max="9711" width="67.42578125" style="270" customWidth="1"/>
    <col min="9712" max="9712" width="10.140625" style="270" customWidth="1"/>
    <col min="9713" max="9713" width="8.140625" style="270" bestFit="1" customWidth="1"/>
    <col min="9714" max="9714" width="14.42578125" style="270" bestFit="1" customWidth="1"/>
    <col min="9715" max="9715" width="14" style="270" customWidth="1"/>
    <col min="9716" max="9716" width="12" style="270" customWidth="1"/>
    <col min="9717" max="9717" width="14.42578125" style="270" customWidth="1"/>
    <col min="9718" max="9718" width="12.42578125" style="270" customWidth="1"/>
    <col min="9719" max="9719" width="14.42578125" style="270" customWidth="1"/>
    <col min="9720" max="9720" width="11.42578125" style="270" customWidth="1"/>
    <col min="9721" max="9721" width="13.85546875" style="270" customWidth="1"/>
    <col min="9722" max="9723" width="3.140625" style="270" customWidth="1"/>
    <col min="9724" max="9962" width="13.42578125" style="270"/>
    <col min="9963" max="9964" width="3" style="270" customWidth="1"/>
    <col min="9965" max="9965" width="8.28515625" style="270" customWidth="1"/>
    <col min="9966" max="9966" width="9.7109375" style="270" customWidth="1"/>
    <col min="9967" max="9967" width="67.42578125" style="270" customWidth="1"/>
    <col min="9968" max="9968" width="10.140625" style="270" customWidth="1"/>
    <col min="9969" max="9969" width="8.140625" style="270" bestFit="1" customWidth="1"/>
    <col min="9970" max="9970" width="14.42578125" style="270" bestFit="1" customWidth="1"/>
    <col min="9971" max="9971" width="14" style="270" customWidth="1"/>
    <col min="9972" max="9972" width="12" style="270" customWidth="1"/>
    <col min="9973" max="9973" width="14.42578125" style="270" customWidth="1"/>
    <col min="9974" max="9974" width="12.42578125" style="270" customWidth="1"/>
    <col min="9975" max="9975" width="14.42578125" style="270" customWidth="1"/>
    <col min="9976" max="9976" width="11.42578125" style="270" customWidth="1"/>
    <col min="9977" max="9977" width="13.85546875" style="270" customWidth="1"/>
    <col min="9978" max="9979" width="3.140625" style="270" customWidth="1"/>
    <col min="9980" max="10218" width="13.42578125" style="270"/>
    <col min="10219" max="10220" width="3" style="270" customWidth="1"/>
    <col min="10221" max="10221" width="8.28515625" style="270" customWidth="1"/>
    <col min="10222" max="10222" width="9.7109375" style="270" customWidth="1"/>
    <col min="10223" max="10223" width="67.42578125" style="270" customWidth="1"/>
    <col min="10224" max="10224" width="10.140625" style="270" customWidth="1"/>
    <col min="10225" max="10225" width="8.140625" style="270" bestFit="1" customWidth="1"/>
    <col min="10226" max="10226" width="14.42578125" style="270" bestFit="1" customWidth="1"/>
    <col min="10227" max="10227" width="14" style="270" customWidth="1"/>
    <col min="10228" max="10228" width="12" style="270" customWidth="1"/>
    <col min="10229" max="10229" width="14.42578125" style="270" customWidth="1"/>
    <col min="10230" max="10230" width="12.42578125" style="270" customWidth="1"/>
    <col min="10231" max="10231" width="14.42578125" style="270" customWidth="1"/>
    <col min="10232" max="10232" width="11.42578125" style="270" customWidth="1"/>
    <col min="10233" max="10233" width="13.85546875" style="270" customWidth="1"/>
    <col min="10234" max="10235" width="3.140625" style="270" customWidth="1"/>
    <col min="10236" max="10474" width="13.42578125" style="270"/>
    <col min="10475" max="10476" width="3" style="270" customWidth="1"/>
    <col min="10477" max="10477" width="8.28515625" style="270" customWidth="1"/>
    <col min="10478" max="10478" width="9.7109375" style="270" customWidth="1"/>
    <col min="10479" max="10479" width="67.42578125" style="270" customWidth="1"/>
    <col min="10480" max="10480" width="10.140625" style="270" customWidth="1"/>
    <col min="10481" max="10481" width="8.140625" style="270" bestFit="1" customWidth="1"/>
    <col min="10482" max="10482" width="14.42578125" style="270" bestFit="1" customWidth="1"/>
    <col min="10483" max="10483" width="14" style="270" customWidth="1"/>
    <col min="10484" max="10484" width="12" style="270" customWidth="1"/>
    <col min="10485" max="10485" width="14.42578125" style="270" customWidth="1"/>
    <col min="10486" max="10486" width="12.42578125" style="270" customWidth="1"/>
    <col min="10487" max="10487" width="14.42578125" style="270" customWidth="1"/>
    <col min="10488" max="10488" width="11.42578125" style="270" customWidth="1"/>
    <col min="10489" max="10489" width="13.85546875" style="270" customWidth="1"/>
    <col min="10490" max="10491" width="3.140625" style="270" customWidth="1"/>
    <col min="10492" max="10730" width="13.42578125" style="270"/>
    <col min="10731" max="10732" width="3" style="270" customWidth="1"/>
    <col min="10733" max="10733" width="8.28515625" style="270" customWidth="1"/>
    <col min="10734" max="10734" width="9.7109375" style="270" customWidth="1"/>
    <col min="10735" max="10735" width="67.42578125" style="270" customWidth="1"/>
    <col min="10736" max="10736" width="10.140625" style="270" customWidth="1"/>
    <col min="10737" max="10737" width="8.140625" style="270" bestFit="1" customWidth="1"/>
    <col min="10738" max="10738" width="14.42578125" style="270" bestFit="1" customWidth="1"/>
    <col min="10739" max="10739" width="14" style="270" customWidth="1"/>
    <col min="10740" max="10740" width="12" style="270" customWidth="1"/>
    <col min="10741" max="10741" width="14.42578125" style="270" customWidth="1"/>
    <col min="10742" max="10742" width="12.42578125" style="270" customWidth="1"/>
    <col min="10743" max="10743" width="14.42578125" style="270" customWidth="1"/>
    <col min="10744" max="10744" width="11.42578125" style="270" customWidth="1"/>
    <col min="10745" max="10745" width="13.85546875" style="270" customWidth="1"/>
    <col min="10746" max="10747" width="3.140625" style="270" customWidth="1"/>
    <col min="10748" max="10986" width="13.42578125" style="270"/>
    <col min="10987" max="10988" width="3" style="270" customWidth="1"/>
    <col min="10989" max="10989" width="8.28515625" style="270" customWidth="1"/>
    <col min="10990" max="10990" width="9.7109375" style="270" customWidth="1"/>
    <col min="10991" max="10991" width="67.42578125" style="270" customWidth="1"/>
    <col min="10992" max="10992" width="10.140625" style="270" customWidth="1"/>
    <col min="10993" max="10993" width="8.140625" style="270" bestFit="1" customWidth="1"/>
    <col min="10994" max="10994" width="14.42578125" style="270" bestFit="1" customWidth="1"/>
    <col min="10995" max="10995" width="14" style="270" customWidth="1"/>
    <col min="10996" max="10996" width="12" style="270" customWidth="1"/>
    <col min="10997" max="10997" width="14.42578125" style="270" customWidth="1"/>
    <col min="10998" max="10998" width="12.42578125" style="270" customWidth="1"/>
    <col min="10999" max="10999" width="14.42578125" style="270" customWidth="1"/>
    <col min="11000" max="11000" width="11.42578125" style="270" customWidth="1"/>
    <col min="11001" max="11001" width="13.85546875" style="270" customWidth="1"/>
    <col min="11002" max="11003" width="3.140625" style="270" customWidth="1"/>
    <col min="11004" max="11242" width="13.42578125" style="270"/>
    <col min="11243" max="11244" width="3" style="270" customWidth="1"/>
    <col min="11245" max="11245" width="8.28515625" style="270" customWidth="1"/>
    <col min="11246" max="11246" width="9.7109375" style="270" customWidth="1"/>
    <col min="11247" max="11247" width="67.42578125" style="270" customWidth="1"/>
    <col min="11248" max="11248" width="10.140625" style="270" customWidth="1"/>
    <col min="11249" max="11249" width="8.140625" style="270" bestFit="1" customWidth="1"/>
    <col min="11250" max="11250" width="14.42578125" style="270" bestFit="1" customWidth="1"/>
    <col min="11251" max="11251" width="14" style="270" customWidth="1"/>
    <col min="11252" max="11252" width="12" style="270" customWidth="1"/>
    <col min="11253" max="11253" width="14.42578125" style="270" customWidth="1"/>
    <col min="11254" max="11254" width="12.42578125" style="270" customWidth="1"/>
    <col min="11255" max="11255" width="14.42578125" style="270" customWidth="1"/>
    <col min="11256" max="11256" width="11.42578125" style="270" customWidth="1"/>
    <col min="11257" max="11257" width="13.85546875" style="270" customWidth="1"/>
    <col min="11258" max="11259" width="3.140625" style="270" customWidth="1"/>
    <col min="11260" max="11498" width="13.42578125" style="270"/>
    <col min="11499" max="11500" width="3" style="270" customWidth="1"/>
    <col min="11501" max="11501" width="8.28515625" style="270" customWidth="1"/>
    <col min="11502" max="11502" width="9.7109375" style="270" customWidth="1"/>
    <col min="11503" max="11503" width="67.42578125" style="270" customWidth="1"/>
    <col min="11504" max="11504" width="10.140625" style="270" customWidth="1"/>
    <col min="11505" max="11505" width="8.140625" style="270" bestFit="1" customWidth="1"/>
    <col min="11506" max="11506" width="14.42578125" style="270" bestFit="1" customWidth="1"/>
    <col min="11507" max="11507" width="14" style="270" customWidth="1"/>
    <col min="11508" max="11508" width="12" style="270" customWidth="1"/>
    <col min="11509" max="11509" width="14.42578125" style="270" customWidth="1"/>
    <col min="11510" max="11510" width="12.42578125" style="270" customWidth="1"/>
    <col min="11511" max="11511" width="14.42578125" style="270" customWidth="1"/>
    <col min="11512" max="11512" width="11.42578125" style="270" customWidth="1"/>
    <col min="11513" max="11513" width="13.85546875" style="270" customWidth="1"/>
    <col min="11514" max="11515" width="3.140625" style="270" customWidth="1"/>
    <col min="11516" max="11754" width="13.42578125" style="270"/>
    <col min="11755" max="11756" width="3" style="270" customWidth="1"/>
    <col min="11757" max="11757" width="8.28515625" style="270" customWidth="1"/>
    <col min="11758" max="11758" width="9.7109375" style="270" customWidth="1"/>
    <col min="11759" max="11759" width="67.42578125" style="270" customWidth="1"/>
    <col min="11760" max="11760" width="10.140625" style="270" customWidth="1"/>
    <col min="11761" max="11761" width="8.140625" style="270" bestFit="1" customWidth="1"/>
    <col min="11762" max="11762" width="14.42578125" style="270" bestFit="1" customWidth="1"/>
    <col min="11763" max="11763" width="14" style="270" customWidth="1"/>
    <col min="11764" max="11764" width="12" style="270" customWidth="1"/>
    <col min="11765" max="11765" width="14.42578125" style="270" customWidth="1"/>
    <col min="11766" max="11766" width="12.42578125" style="270" customWidth="1"/>
    <col min="11767" max="11767" width="14.42578125" style="270" customWidth="1"/>
    <col min="11768" max="11768" width="11.42578125" style="270" customWidth="1"/>
    <col min="11769" max="11769" width="13.85546875" style="270" customWidth="1"/>
    <col min="11770" max="11771" width="3.140625" style="270" customWidth="1"/>
    <col min="11772" max="12010" width="13.42578125" style="270"/>
    <col min="12011" max="12012" width="3" style="270" customWidth="1"/>
    <col min="12013" max="12013" width="8.28515625" style="270" customWidth="1"/>
    <col min="12014" max="12014" width="9.7109375" style="270" customWidth="1"/>
    <col min="12015" max="12015" width="67.42578125" style="270" customWidth="1"/>
    <col min="12016" max="12016" width="10.140625" style="270" customWidth="1"/>
    <col min="12017" max="12017" width="8.140625" style="270" bestFit="1" customWidth="1"/>
    <col min="12018" max="12018" width="14.42578125" style="270" bestFit="1" customWidth="1"/>
    <col min="12019" max="12019" width="14" style="270" customWidth="1"/>
    <col min="12020" max="12020" width="12" style="270" customWidth="1"/>
    <col min="12021" max="12021" width="14.42578125" style="270" customWidth="1"/>
    <col min="12022" max="12022" width="12.42578125" style="270" customWidth="1"/>
    <col min="12023" max="12023" width="14.42578125" style="270" customWidth="1"/>
    <col min="12024" max="12024" width="11.42578125" style="270" customWidth="1"/>
    <col min="12025" max="12025" width="13.85546875" style="270" customWidth="1"/>
    <col min="12026" max="12027" width="3.140625" style="270" customWidth="1"/>
    <col min="12028" max="12266" width="13.42578125" style="270"/>
    <col min="12267" max="12268" width="3" style="270" customWidth="1"/>
    <col min="12269" max="12269" width="8.28515625" style="270" customWidth="1"/>
    <col min="12270" max="12270" width="9.7109375" style="270" customWidth="1"/>
    <col min="12271" max="12271" width="67.42578125" style="270" customWidth="1"/>
    <col min="12272" max="12272" width="10.140625" style="270" customWidth="1"/>
    <col min="12273" max="12273" width="8.140625" style="270" bestFit="1" customWidth="1"/>
    <col min="12274" max="12274" width="14.42578125" style="270" bestFit="1" customWidth="1"/>
    <col min="12275" max="12275" width="14" style="270" customWidth="1"/>
    <col min="12276" max="12276" width="12" style="270" customWidth="1"/>
    <col min="12277" max="12277" width="14.42578125" style="270" customWidth="1"/>
    <col min="12278" max="12278" width="12.42578125" style="270" customWidth="1"/>
    <col min="12279" max="12279" width="14.42578125" style="270" customWidth="1"/>
    <col min="12280" max="12280" width="11.42578125" style="270" customWidth="1"/>
    <col min="12281" max="12281" width="13.85546875" style="270" customWidth="1"/>
    <col min="12282" max="12283" width="3.140625" style="270" customWidth="1"/>
    <col min="12284" max="12522" width="13.42578125" style="270"/>
    <col min="12523" max="12524" width="3" style="270" customWidth="1"/>
    <col min="12525" max="12525" width="8.28515625" style="270" customWidth="1"/>
    <col min="12526" max="12526" width="9.7109375" style="270" customWidth="1"/>
    <col min="12527" max="12527" width="67.42578125" style="270" customWidth="1"/>
    <col min="12528" max="12528" width="10.140625" style="270" customWidth="1"/>
    <col min="12529" max="12529" width="8.140625" style="270" bestFit="1" customWidth="1"/>
    <col min="12530" max="12530" width="14.42578125" style="270" bestFit="1" customWidth="1"/>
    <col min="12531" max="12531" width="14" style="270" customWidth="1"/>
    <col min="12532" max="12532" width="12" style="270" customWidth="1"/>
    <col min="12533" max="12533" width="14.42578125" style="270" customWidth="1"/>
    <col min="12534" max="12534" width="12.42578125" style="270" customWidth="1"/>
    <col min="12535" max="12535" width="14.42578125" style="270" customWidth="1"/>
    <col min="12536" max="12536" width="11.42578125" style="270" customWidth="1"/>
    <col min="12537" max="12537" width="13.85546875" style="270" customWidth="1"/>
    <col min="12538" max="12539" width="3.140625" style="270" customWidth="1"/>
    <col min="12540" max="12778" width="13.42578125" style="270"/>
    <col min="12779" max="12780" width="3" style="270" customWidth="1"/>
    <col min="12781" max="12781" width="8.28515625" style="270" customWidth="1"/>
    <col min="12782" max="12782" width="9.7109375" style="270" customWidth="1"/>
    <col min="12783" max="12783" width="67.42578125" style="270" customWidth="1"/>
    <col min="12784" max="12784" width="10.140625" style="270" customWidth="1"/>
    <col min="12785" max="12785" width="8.140625" style="270" bestFit="1" customWidth="1"/>
    <col min="12786" max="12786" width="14.42578125" style="270" bestFit="1" customWidth="1"/>
    <col min="12787" max="12787" width="14" style="270" customWidth="1"/>
    <col min="12788" max="12788" width="12" style="270" customWidth="1"/>
    <col min="12789" max="12789" width="14.42578125" style="270" customWidth="1"/>
    <col min="12790" max="12790" width="12.42578125" style="270" customWidth="1"/>
    <col min="12791" max="12791" width="14.42578125" style="270" customWidth="1"/>
    <col min="12792" max="12792" width="11.42578125" style="270" customWidth="1"/>
    <col min="12793" max="12793" width="13.85546875" style="270" customWidth="1"/>
    <col min="12794" max="12795" width="3.140625" style="270" customWidth="1"/>
    <col min="12796" max="13034" width="13.42578125" style="270"/>
    <col min="13035" max="13036" width="3" style="270" customWidth="1"/>
    <col min="13037" max="13037" width="8.28515625" style="270" customWidth="1"/>
    <col min="13038" max="13038" width="9.7109375" style="270" customWidth="1"/>
    <col min="13039" max="13039" width="67.42578125" style="270" customWidth="1"/>
    <col min="13040" max="13040" width="10.140625" style="270" customWidth="1"/>
    <col min="13041" max="13041" width="8.140625" style="270" bestFit="1" customWidth="1"/>
    <col min="13042" max="13042" width="14.42578125" style="270" bestFit="1" customWidth="1"/>
    <col min="13043" max="13043" width="14" style="270" customWidth="1"/>
    <col min="13044" max="13044" width="12" style="270" customWidth="1"/>
    <col min="13045" max="13045" width="14.42578125" style="270" customWidth="1"/>
    <col min="13046" max="13046" width="12.42578125" style="270" customWidth="1"/>
    <col min="13047" max="13047" width="14.42578125" style="270" customWidth="1"/>
    <col min="13048" max="13048" width="11.42578125" style="270" customWidth="1"/>
    <col min="13049" max="13049" width="13.85546875" style="270" customWidth="1"/>
    <col min="13050" max="13051" width="3.140625" style="270" customWidth="1"/>
    <col min="13052" max="13290" width="13.42578125" style="270"/>
    <col min="13291" max="13292" width="3" style="270" customWidth="1"/>
    <col min="13293" max="13293" width="8.28515625" style="270" customWidth="1"/>
    <col min="13294" max="13294" width="9.7109375" style="270" customWidth="1"/>
    <col min="13295" max="13295" width="67.42578125" style="270" customWidth="1"/>
    <col min="13296" max="13296" width="10.140625" style="270" customWidth="1"/>
    <col min="13297" max="13297" width="8.140625" style="270" bestFit="1" customWidth="1"/>
    <col min="13298" max="13298" width="14.42578125" style="270" bestFit="1" customWidth="1"/>
    <col min="13299" max="13299" width="14" style="270" customWidth="1"/>
    <col min="13300" max="13300" width="12" style="270" customWidth="1"/>
    <col min="13301" max="13301" width="14.42578125" style="270" customWidth="1"/>
    <col min="13302" max="13302" width="12.42578125" style="270" customWidth="1"/>
    <col min="13303" max="13303" width="14.42578125" style="270" customWidth="1"/>
    <col min="13304" max="13304" width="11.42578125" style="270" customWidth="1"/>
    <col min="13305" max="13305" width="13.85546875" style="270" customWidth="1"/>
    <col min="13306" max="13307" width="3.140625" style="270" customWidth="1"/>
    <col min="13308" max="13546" width="13.42578125" style="270"/>
    <col min="13547" max="13548" width="3" style="270" customWidth="1"/>
    <col min="13549" max="13549" width="8.28515625" style="270" customWidth="1"/>
    <col min="13550" max="13550" width="9.7109375" style="270" customWidth="1"/>
    <col min="13551" max="13551" width="67.42578125" style="270" customWidth="1"/>
    <col min="13552" max="13552" width="10.140625" style="270" customWidth="1"/>
    <col min="13553" max="13553" width="8.140625" style="270" bestFit="1" customWidth="1"/>
    <col min="13554" max="13554" width="14.42578125" style="270" bestFit="1" customWidth="1"/>
    <col min="13555" max="13555" width="14" style="270" customWidth="1"/>
    <col min="13556" max="13556" width="12" style="270" customWidth="1"/>
    <col min="13557" max="13557" width="14.42578125" style="270" customWidth="1"/>
    <col min="13558" max="13558" width="12.42578125" style="270" customWidth="1"/>
    <col min="13559" max="13559" width="14.42578125" style="270" customWidth="1"/>
    <col min="13560" max="13560" width="11.42578125" style="270" customWidth="1"/>
    <col min="13561" max="13561" width="13.85546875" style="270" customWidth="1"/>
    <col min="13562" max="13563" width="3.140625" style="270" customWidth="1"/>
    <col min="13564" max="13802" width="13.42578125" style="270"/>
    <col min="13803" max="13804" width="3" style="270" customWidth="1"/>
    <col min="13805" max="13805" width="8.28515625" style="270" customWidth="1"/>
    <col min="13806" max="13806" width="9.7109375" style="270" customWidth="1"/>
    <col min="13807" max="13807" width="67.42578125" style="270" customWidth="1"/>
    <col min="13808" max="13808" width="10.140625" style="270" customWidth="1"/>
    <col min="13809" max="13809" width="8.140625" style="270" bestFit="1" customWidth="1"/>
    <col min="13810" max="13810" width="14.42578125" style="270" bestFit="1" customWidth="1"/>
    <col min="13811" max="13811" width="14" style="270" customWidth="1"/>
    <col min="13812" max="13812" width="12" style="270" customWidth="1"/>
    <col min="13813" max="13813" width="14.42578125" style="270" customWidth="1"/>
    <col min="13814" max="13814" width="12.42578125" style="270" customWidth="1"/>
    <col min="13815" max="13815" width="14.42578125" style="270" customWidth="1"/>
    <col min="13816" max="13816" width="11.42578125" style="270" customWidth="1"/>
    <col min="13817" max="13817" width="13.85546875" style="270" customWidth="1"/>
    <col min="13818" max="13819" width="3.140625" style="270" customWidth="1"/>
    <col min="13820" max="14058" width="13.42578125" style="270"/>
    <col min="14059" max="14060" width="3" style="270" customWidth="1"/>
    <col min="14061" max="14061" width="8.28515625" style="270" customWidth="1"/>
    <col min="14062" max="14062" width="9.7109375" style="270" customWidth="1"/>
    <col min="14063" max="14063" width="67.42578125" style="270" customWidth="1"/>
    <col min="14064" max="14064" width="10.140625" style="270" customWidth="1"/>
    <col min="14065" max="14065" width="8.140625" style="270" bestFit="1" customWidth="1"/>
    <col min="14066" max="14066" width="14.42578125" style="270" bestFit="1" customWidth="1"/>
    <col min="14067" max="14067" width="14" style="270" customWidth="1"/>
    <col min="14068" max="14068" width="12" style="270" customWidth="1"/>
    <col min="14069" max="14069" width="14.42578125" style="270" customWidth="1"/>
    <col min="14070" max="14070" width="12.42578125" style="270" customWidth="1"/>
    <col min="14071" max="14071" width="14.42578125" style="270" customWidth="1"/>
    <col min="14072" max="14072" width="11.42578125" style="270" customWidth="1"/>
    <col min="14073" max="14073" width="13.85546875" style="270" customWidth="1"/>
    <col min="14074" max="14075" width="3.140625" style="270" customWidth="1"/>
    <col min="14076" max="14314" width="13.42578125" style="270"/>
    <col min="14315" max="14316" width="3" style="270" customWidth="1"/>
    <col min="14317" max="14317" width="8.28515625" style="270" customWidth="1"/>
    <col min="14318" max="14318" width="9.7109375" style="270" customWidth="1"/>
    <col min="14319" max="14319" width="67.42578125" style="270" customWidth="1"/>
    <col min="14320" max="14320" width="10.140625" style="270" customWidth="1"/>
    <col min="14321" max="14321" width="8.140625" style="270" bestFit="1" customWidth="1"/>
    <col min="14322" max="14322" width="14.42578125" style="270" bestFit="1" customWidth="1"/>
    <col min="14323" max="14323" width="14" style="270" customWidth="1"/>
    <col min="14324" max="14324" width="12" style="270" customWidth="1"/>
    <col min="14325" max="14325" width="14.42578125" style="270" customWidth="1"/>
    <col min="14326" max="14326" width="12.42578125" style="270" customWidth="1"/>
    <col min="14327" max="14327" width="14.42578125" style="270" customWidth="1"/>
    <col min="14328" max="14328" width="11.42578125" style="270" customWidth="1"/>
    <col min="14329" max="14329" width="13.85546875" style="270" customWidth="1"/>
    <col min="14330" max="14331" width="3.140625" style="270" customWidth="1"/>
    <col min="14332" max="14570" width="13.42578125" style="270"/>
    <col min="14571" max="14572" width="3" style="270" customWidth="1"/>
    <col min="14573" max="14573" width="8.28515625" style="270" customWidth="1"/>
    <col min="14574" max="14574" width="9.7109375" style="270" customWidth="1"/>
    <col min="14575" max="14575" width="67.42578125" style="270" customWidth="1"/>
    <col min="14576" max="14576" width="10.140625" style="270" customWidth="1"/>
    <col min="14577" max="14577" width="8.140625" style="270" bestFit="1" customWidth="1"/>
    <col min="14578" max="14578" width="14.42578125" style="270" bestFit="1" customWidth="1"/>
    <col min="14579" max="14579" width="14" style="270" customWidth="1"/>
    <col min="14580" max="14580" width="12" style="270" customWidth="1"/>
    <col min="14581" max="14581" width="14.42578125" style="270" customWidth="1"/>
    <col min="14582" max="14582" width="12.42578125" style="270" customWidth="1"/>
    <col min="14583" max="14583" width="14.42578125" style="270" customWidth="1"/>
    <col min="14584" max="14584" width="11.42578125" style="270" customWidth="1"/>
    <col min="14585" max="14585" width="13.85546875" style="270" customWidth="1"/>
    <col min="14586" max="14587" width="3.140625" style="270" customWidth="1"/>
    <col min="14588" max="14826" width="13.42578125" style="270"/>
    <col min="14827" max="14828" width="3" style="270" customWidth="1"/>
    <col min="14829" max="14829" width="8.28515625" style="270" customWidth="1"/>
    <col min="14830" max="14830" width="9.7109375" style="270" customWidth="1"/>
    <col min="14831" max="14831" width="67.42578125" style="270" customWidth="1"/>
    <col min="14832" max="14832" width="10.140625" style="270" customWidth="1"/>
    <col min="14833" max="14833" width="8.140625" style="270" bestFit="1" customWidth="1"/>
    <col min="14834" max="14834" width="14.42578125" style="270" bestFit="1" customWidth="1"/>
    <col min="14835" max="14835" width="14" style="270" customWidth="1"/>
    <col min="14836" max="14836" width="12" style="270" customWidth="1"/>
    <col min="14837" max="14837" width="14.42578125" style="270" customWidth="1"/>
    <col min="14838" max="14838" width="12.42578125" style="270" customWidth="1"/>
    <col min="14839" max="14839" width="14.42578125" style="270" customWidth="1"/>
    <col min="14840" max="14840" width="11.42578125" style="270" customWidth="1"/>
    <col min="14841" max="14841" width="13.85546875" style="270" customWidth="1"/>
    <col min="14842" max="14843" width="3.140625" style="270" customWidth="1"/>
    <col min="14844" max="15082" width="13.42578125" style="270"/>
    <col min="15083" max="15084" width="3" style="270" customWidth="1"/>
    <col min="15085" max="15085" width="8.28515625" style="270" customWidth="1"/>
    <col min="15086" max="15086" width="9.7109375" style="270" customWidth="1"/>
    <col min="15087" max="15087" width="67.42578125" style="270" customWidth="1"/>
    <col min="15088" max="15088" width="10.140625" style="270" customWidth="1"/>
    <col min="15089" max="15089" width="8.140625" style="270" bestFit="1" customWidth="1"/>
    <col min="15090" max="15090" width="14.42578125" style="270" bestFit="1" customWidth="1"/>
    <col min="15091" max="15091" width="14" style="270" customWidth="1"/>
    <col min="15092" max="15092" width="12" style="270" customWidth="1"/>
    <col min="15093" max="15093" width="14.42578125" style="270" customWidth="1"/>
    <col min="15094" max="15094" width="12.42578125" style="270" customWidth="1"/>
    <col min="15095" max="15095" width="14.42578125" style="270" customWidth="1"/>
    <col min="15096" max="15096" width="11.42578125" style="270" customWidth="1"/>
    <col min="15097" max="15097" width="13.85546875" style="270" customWidth="1"/>
    <col min="15098" max="15099" width="3.140625" style="270" customWidth="1"/>
    <col min="15100" max="15338" width="13.42578125" style="270"/>
    <col min="15339" max="15340" width="3" style="270" customWidth="1"/>
    <col min="15341" max="15341" width="8.28515625" style="270" customWidth="1"/>
    <col min="15342" max="15342" width="9.7109375" style="270" customWidth="1"/>
    <col min="15343" max="15343" width="67.42578125" style="270" customWidth="1"/>
    <col min="15344" max="15344" width="10.140625" style="270" customWidth="1"/>
    <col min="15345" max="15345" width="8.140625" style="270" bestFit="1" customWidth="1"/>
    <col min="15346" max="15346" width="14.42578125" style="270" bestFit="1" customWidth="1"/>
    <col min="15347" max="15347" width="14" style="270" customWidth="1"/>
    <col min="15348" max="15348" width="12" style="270" customWidth="1"/>
    <col min="15349" max="15349" width="14.42578125" style="270" customWidth="1"/>
    <col min="15350" max="15350" width="12.42578125" style="270" customWidth="1"/>
    <col min="15351" max="15351" width="14.42578125" style="270" customWidth="1"/>
    <col min="15352" max="15352" width="11.42578125" style="270" customWidth="1"/>
    <col min="15353" max="15353" width="13.85546875" style="270" customWidth="1"/>
    <col min="15354" max="15355" width="3.140625" style="270" customWidth="1"/>
    <col min="15356" max="15594" width="13.42578125" style="270"/>
    <col min="15595" max="15596" width="3" style="270" customWidth="1"/>
    <col min="15597" max="15597" width="8.28515625" style="270" customWidth="1"/>
    <col min="15598" max="15598" width="9.7109375" style="270" customWidth="1"/>
    <col min="15599" max="15599" width="67.42578125" style="270" customWidth="1"/>
    <col min="15600" max="15600" width="10.140625" style="270" customWidth="1"/>
    <col min="15601" max="15601" width="8.140625" style="270" bestFit="1" customWidth="1"/>
    <col min="15602" max="15602" width="14.42578125" style="270" bestFit="1" customWidth="1"/>
    <col min="15603" max="15603" width="14" style="270" customWidth="1"/>
    <col min="15604" max="15604" width="12" style="270" customWidth="1"/>
    <col min="15605" max="15605" width="14.42578125" style="270" customWidth="1"/>
    <col min="15606" max="15606" width="12.42578125" style="270" customWidth="1"/>
    <col min="15607" max="15607" width="14.42578125" style="270" customWidth="1"/>
    <col min="15608" max="15608" width="11.42578125" style="270" customWidth="1"/>
    <col min="15609" max="15609" width="13.85546875" style="270" customWidth="1"/>
    <col min="15610" max="15611" width="3.140625" style="270" customWidth="1"/>
    <col min="15612" max="15850" width="13.42578125" style="270"/>
    <col min="15851" max="15852" width="3" style="270" customWidth="1"/>
    <col min="15853" max="15853" width="8.28515625" style="270" customWidth="1"/>
    <col min="15854" max="15854" width="9.7109375" style="270" customWidth="1"/>
    <col min="15855" max="15855" width="67.42578125" style="270" customWidth="1"/>
    <col min="15856" max="15856" width="10.140625" style="270" customWidth="1"/>
    <col min="15857" max="15857" width="8.140625" style="270" bestFit="1" customWidth="1"/>
    <col min="15858" max="15858" width="14.42578125" style="270" bestFit="1" customWidth="1"/>
    <col min="15859" max="15859" width="14" style="270" customWidth="1"/>
    <col min="15860" max="15860" width="12" style="270" customWidth="1"/>
    <col min="15861" max="15861" width="14.42578125" style="270" customWidth="1"/>
    <col min="15862" max="15862" width="12.42578125" style="270" customWidth="1"/>
    <col min="15863" max="15863" width="14.42578125" style="270" customWidth="1"/>
    <col min="15864" max="15864" width="11.42578125" style="270" customWidth="1"/>
    <col min="15865" max="15865" width="13.85546875" style="270" customWidth="1"/>
    <col min="15866" max="15867" width="3.140625" style="270" customWidth="1"/>
    <col min="15868" max="16106" width="13.42578125" style="270"/>
    <col min="16107" max="16108" width="3" style="270" customWidth="1"/>
    <col min="16109" max="16109" width="8.28515625" style="270" customWidth="1"/>
    <col min="16110" max="16110" width="9.7109375" style="270" customWidth="1"/>
    <col min="16111" max="16111" width="67.42578125" style="270" customWidth="1"/>
    <col min="16112" max="16112" width="10.140625" style="270" customWidth="1"/>
    <col min="16113" max="16113" width="8.140625" style="270" bestFit="1" customWidth="1"/>
    <col min="16114" max="16114" width="14.42578125" style="270" bestFit="1" customWidth="1"/>
    <col min="16115" max="16115" width="14" style="270" customWidth="1"/>
    <col min="16116" max="16116" width="12" style="270" customWidth="1"/>
    <col min="16117" max="16117" width="14.42578125" style="270" customWidth="1"/>
    <col min="16118" max="16118" width="12.42578125" style="270" customWidth="1"/>
    <col min="16119" max="16119" width="14.42578125" style="270" customWidth="1"/>
    <col min="16120" max="16120" width="11.42578125" style="270" customWidth="1"/>
    <col min="16121" max="16121" width="13.85546875" style="270" customWidth="1"/>
    <col min="16122" max="16123" width="3.140625" style="270" customWidth="1"/>
    <col min="16124" max="16384" width="13.42578125" style="270"/>
  </cols>
  <sheetData>
    <row r="2" spans="3:10" s="344" customFormat="1"/>
    <row r="3" spans="3:10" s="344" customFormat="1" ht="25.5" customHeight="1">
      <c r="C3" s="964" t="s">
        <v>376</v>
      </c>
      <c r="D3" s="964"/>
      <c r="E3" s="964"/>
      <c r="F3" s="964"/>
      <c r="G3" s="964"/>
      <c r="H3" s="964"/>
      <c r="I3" s="964"/>
      <c r="J3" s="964"/>
    </row>
    <row r="4" spans="3:10" s="344" customFormat="1" ht="18">
      <c r="C4" s="972" t="s">
        <v>508</v>
      </c>
      <c r="D4" s="972"/>
      <c r="E4" s="972"/>
      <c r="F4" s="972"/>
      <c r="G4" s="972"/>
      <c r="H4" s="972"/>
      <c r="I4" s="972"/>
      <c r="J4" s="972"/>
    </row>
    <row r="5" spans="3:10" s="344" customFormat="1" ht="18">
      <c r="C5" s="432"/>
      <c r="D5" s="432"/>
      <c r="E5" s="432"/>
      <c r="F5" s="432"/>
      <c r="G5" s="432"/>
      <c r="H5" s="432"/>
      <c r="I5" s="432"/>
      <c r="J5" s="432"/>
    </row>
    <row r="6" spans="3:10" s="344" customFormat="1" ht="20.25">
      <c r="C6" s="346"/>
      <c r="D6" s="346"/>
      <c r="E6" s="346"/>
      <c r="F6" s="346"/>
      <c r="G6" s="346"/>
      <c r="H6" s="346"/>
      <c r="I6" s="346"/>
      <c r="J6" s="346"/>
    </row>
    <row r="7" spans="3:10">
      <c r="D7" s="347"/>
      <c r="E7" s="348" t="s">
        <v>513</v>
      </c>
      <c r="F7" s="973" t="e">
        <f>+#REF!</f>
        <v>#REF!</v>
      </c>
      <c r="G7" s="962"/>
      <c r="H7" s="962"/>
      <c r="I7" s="962"/>
    </row>
    <row r="8" spans="3:10">
      <c r="D8" s="347"/>
      <c r="E8" s="348" t="s">
        <v>377</v>
      </c>
      <c r="F8" s="962" t="e">
        <f>+#REF!</f>
        <v>#REF!</v>
      </c>
      <c r="G8" s="962"/>
      <c r="H8" s="962"/>
      <c r="I8" s="962"/>
    </row>
    <row r="9" spans="3:10">
      <c r="D9" s="347"/>
      <c r="E9" s="348" t="s">
        <v>336</v>
      </c>
      <c r="F9" s="962" t="e">
        <f>+#REF!</f>
        <v>#REF!</v>
      </c>
      <c r="G9" s="962"/>
      <c r="H9" s="962"/>
      <c r="I9" s="962"/>
    </row>
    <row r="10" spans="3:10">
      <c r="D10" s="347" t="s">
        <v>358</v>
      </c>
      <c r="E10" s="348" t="s">
        <v>516</v>
      </c>
      <c r="F10" s="962" t="e">
        <f>+#REF!</f>
        <v>#REF!</v>
      </c>
      <c r="G10" s="962"/>
      <c r="H10" s="962"/>
      <c r="I10" s="962"/>
    </row>
    <row r="11" spans="3:10">
      <c r="D11" s="347"/>
      <c r="E11" s="344"/>
      <c r="F11" s="344"/>
      <c r="G11" s="344"/>
      <c r="H11" s="344"/>
      <c r="I11" s="344"/>
    </row>
    <row r="12" spans="3:10" ht="13.15" customHeight="1">
      <c r="D12" s="968" t="e">
        <f>+ " El abajo firmante (“El Contratista”), ha sido contratado por el Proyecto NuevaUnión, para dar cumplimiento al alcance de trabajo, y en los plazos determinados en la Orden de Servicio con código : " &amp;F7</f>
        <v>#REF!</v>
      </c>
      <c r="E12" s="968"/>
      <c r="F12" s="968"/>
      <c r="G12" s="968"/>
      <c r="H12" s="968"/>
      <c r="I12" s="968"/>
    </row>
    <row r="13" spans="3:10" ht="21.6" customHeight="1">
      <c r="D13" s="968"/>
      <c r="E13" s="968"/>
      <c r="F13" s="968"/>
      <c r="G13" s="968"/>
      <c r="H13" s="968"/>
      <c r="I13" s="968"/>
    </row>
    <row r="14" spans="3:10" ht="33" customHeight="1">
      <c r="D14" s="968" t="s">
        <v>509</v>
      </c>
      <c r="E14" s="968"/>
      <c r="F14" s="968"/>
      <c r="G14" s="968"/>
      <c r="H14" s="968"/>
      <c r="I14" s="968"/>
    </row>
    <row r="15" spans="3:10">
      <c r="D15" s="434"/>
      <c r="E15" s="433"/>
      <c r="F15" s="433"/>
      <c r="G15" s="433"/>
      <c r="H15" s="433"/>
      <c r="I15" s="433"/>
    </row>
    <row r="16" spans="3:10" ht="48.6" customHeight="1">
      <c r="D16" s="344"/>
      <c r="E16" s="969" t="s">
        <v>523</v>
      </c>
      <c r="F16" s="969"/>
      <c r="G16" s="969"/>
      <c r="H16" s="969"/>
      <c r="I16" s="969"/>
    </row>
    <row r="17" spans="2:12" ht="67.900000000000006" customHeight="1">
      <c r="D17" s="344"/>
      <c r="E17" s="969" t="s">
        <v>510</v>
      </c>
      <c r="F17" s="969"/>
      <c r="G17" s="969"/>
      <c r="H17" s="969"/>
      <c r="I17" s="969"/>
      <c r="J17" s="437"/>
      <c r="L17" s="344"/>
    </row>
    <row r="18" spans="2:12" ht="49.15" customHeight="1">
      <c r="D18" s="344"/>
      <c r="E18" s="963" t="s">
        <v>511</v>
      </c>
      <c r="F18" s="963"/>
      <c r="G18" s="963"/>
      <c r="H18" s="963"/>
      <c r="I18" s="963"/>
      <c r="J18" s="435"/>
      <c r="L18" s="344"/>
    </row>
    <row r="19" spans="2:12" ht="63" customHeight="1">
      <c r="D19" s="344"/>
      <c r="E19" s="971" t="s">
        <v>512</v>
      </c>
      <c r="F19" s="971"/>
      <c r="G19" s="971"/>
      <c r="H19" s="971"/>
      <c r="I19" s="971"/>
      <c r="J19" s="438"/>
      <c r="L19" s="344"/>
    </row>
    <row r="20" spans="2:12" s="441" customFormat="1" ht="21.6" customHeight="1">
      <c r="B20" s="439"/>
      <c r="C20" s="439"/>
      <c r="D20" s="961" t="s">
        <v>515</v>
      </c>
      <c r="E20" s="961"/>
      <c r="F20" s="961"/>
      <c r="G20" s="961"/>
      <c r="H20" s="961"/>
      <c r="I20" s="440">
        <v>42685</v>
      </c>
      <c r="J20" s="439"/>
      <c r="K20" s="439"/>
    </row>
    <row r="21" spans="2:12">
      <c r="D21" s="436" t="s">
        <v>358</v>
      </c>
      <c r="E21" s="436"/>
      <c r="F21" s="436"/>
      <c r="G21" s="436"/>
      <c r="H21" s="436"/>
      <c r="I21" s="436"/>
    </row>
    <row r="22" spans="2:12">
      <c r="D22" s="451"/>
      <c r="E22" s="451"/>
      <c r="F22" s="451"/>
      <c r="G22" s="451"/>
      <c r="H22" s="451"/>
      <c r="I22" s="451"/>
    </row>
    <row r="23" spans="2:12" ht="24.6" customHeight="1">
      <c r="D23" s="451"/>
      <c r="E23" s="451"/>
      <c r="F23" s="451"/>
      <c r="G23" s="451"/>
      <c r="H23" s="451"/>
      <c r="I23" s="451"/>
    </row>
    <row r="24" spans="2:12">
      <c r="D24" s="451"/>
      <c r="E24" s="451"/>
      <c r="F24" s="451"/>
      <c r="G24" s="451"/>
      <c r="H24" s="451"/>
      <c r="I24" s="451"/>
    </row>
    <row r="25" spans="2:12">
      <c r="D25" s="344"/>
      <c r="E25" s="958" t="s">
        <v>521</v>
      </c>
      <c r="F25" s="958"/>
      <c r="G25" s="344"/>
      <c r="H25" s="958" t="s">
        <v>520</v>
      </c>
      <c r="I25" s="958"/>
    </row>
    <row r="26" spans="2:12" ht="18.600000000000001" customHeight="1">
      <c r="D26" s="450"/>
      <c r="E26" s="270" t="s">
        <v>12</v>
      </c>
      <c r="G26" s="450"/>
      <c r="H26" s="960" t="e">
        <f>+#REF!</f>
        <v>#REF!</v>
      </c>
      <c r="I26" s="960"/>
    </row>
    <row r="27" spans="2:12">
      <c r="D27" s="436"/>
      <c r="E27" s="959" t="s">
        <v>522</v>
      </c>
      <c r="F27" s="959"/>
      <c r="G27" s="436"/>
      <c r="H27" s="959" t="s">
        <v>522</v>
      </c>
      <c r="I27" s="959"/>
    </row>
    <row r="28" spans="2:12">
      <c r="D28" s="436"/>
      <c r="E28" s="436"/>
      <c r="F28" s="436"/>
      <c r="G28" s="436"/>
      <c r="H28" s="436"/>
      <c r="I28" s="436"/>
    </row>
    <row r="29" spans="2:12">
      <c r="D29" s="436"/>
      <c r="E29" s="436"/>
      <c r="F29" s="436"/>
      <c r="G29" s="436"/>
      <c r="H29" s="436"/>
      <c r="I29" s="436"/>
    </row>
    <row r="30" spans="2:12">
      <c r="D30" s="436"/>
      <c r="E30" s="436"/>
      <c r="F30" s="436"/>
      <c r="G30" s="436"/>
      <c r="H30" s="452"/>
      <c r="I30" s="452"/>
    </row>
    <row r="31" spans="2:12">
      <c r="D31" s="344"/>
      <c r="E31" s="958" t="s">
        <v>514</v>
      </c>
      <c r="F31" s="958"/>
      <c r="G31" s="344"/>
      <c r="H31" s="970"/>
      <c r="I31" s="970"/>
    </row>
    <row r="32" spans="2:12" ht="17.45" customHeight="1">
      <c r="D32" s="344"/>
      <c r="E32" s="964"/>
      <c r="F32" s="964"/>
      <c r="G32" s="344"/>
      <c r="H32" s="966"/>
      <c r="I32" s="966"/>
    </row>
    <row r="33" spans="4:9">
      <c r="D33" s="345" t="s">
        <v>12</v>
      </c>
      <c r="E33" s="965"/>
      <c r="F33" s="965"/>
      <c r="G33" s="345"/>
      <c r="H33" s="967"/>
      <c r="I33" s="967"/>
    </row>
    <row r="34" spans="4:9" ht="19.899999999999999" customHeight="1">
      <c r="D34" s="345" t="s">
        <v>379</v>
      </c>
      <c r="E34" s="965"/>
      <c r="F34" s="965"/>
      <c r="G34" s="345"/>
      <c r="H34" s="967"/>
      <c r="I34" s="967"/>
    </row>
    <row r="35" spans="4:9" ht="19.899999999999999" customHeight="1">
      <c r="D35" s="345"/>
      <c r="E35" s="431"/>
      <c r="F35" s="431"/>
      <c r="G35" s="345"/>
      <c r="H35" s="453"/>
      <c r="I35" s="453"/>
    </row>
    <row r="36" spans="4:9" ht="23.45" customHeight="1">
      <c r="D36" s="436"/>
      <c r="E36" s="436"/>
      <c r="F36" s="436"/>
      <c r="G36" s="436"/>
      <c r="H36" s="436"/>
      <c r="I36" s="436"/>
    </row>
    <row r="37" spans="4:9" ht="39" customHeight="1">
      <c r="D37" s="963" t="e">
        <f>" Los arriba firmantes, declaran que la información entregada en este documento es verdadera y exacta. Esta declaración fue otorgada como un acto libre en representación de la empresa " &amp;F9</f>
        <v>#REF!</v>
      </c>
      <c r="E37" s="963"/>
      <c r="F37" s="963"/>
      <c r="G37" s="963"/>
      <c r="H37" s="963"/>
      <c r="I37" s="963"/>
    </row>
    <row r="38" spans="4:9">
      <c r="D38" s="433"/>
      <c r="E38" s="433"/>
      <c r="F38" s="433"/>
      <c r="G38" s="433"/>
      <c r="H38" s="433"/>
      <c r="I38" s="433"/>
    </row>
    <row r="39" spans="4:9" s="344" customFormat="1"/>
  </sheetData>
  <mergeCells count="27">
    <mergeCell ref="E19:I19"/>
    <mergeCell ref="C3:J3"/>
    <mergeCell ref="C4:J4"/>
    <mergeCell ref="F7:I7"/>
    <mergeCell ref="F8:I8"/>
    <mergeCell ref="F9:I9"/>
    <mergeCell ref="D20:H20"/>
    <mergeCell ref="F10:I10"/>
    <mergeCell ref="D37:I37"/>
    <mergeCell ref="E31:F31"/>
    <mergeCell ref="E32:F32"/>
    <mergeCell ref="E33:F33"/>
    <mergeCell ref="E34:F34"/>
    <mergeCell ref="H32:I32"/>
    <mergeCell ref="H33:I33"/>
    <mergeCell ref="H34:I34"/>
    <mergeCell ref="D12:I13"/>
    <mergeCell ref="D14:I14"/>
    <mergeCell ref="E16:I16"/>
    <mergeCell ref="H31:I31"/>
    <mergeCell ref="E17:I17"/>
    <mergeCell ref="E18:I18"/>
    <mergeCell ref="E25:F25"/>
    <mergeCell ref="H25:I25"/>
    <mergeCell ref="E27:F27"/>
    <mergeCell ref="H27:I27"/>
    <mergeCell ref="H26:I26"/>
  </mergeCells>
  <printOptions horizontalCentered="1"/>
  <pageMargins left="0.31496062992125984" right="0.31496062992125984" top="0.74803149606299213" bottom="0.35433070866141736" header="0.31496062992125984" footer="0.31496062992125984"/>
  <pageSetup paperSize="9" scale="95"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R123"/>
  <sheetViews>
    <sheetView showGridLines="0" view="pageBreakPreview" zoomScale="85" zoomScaleSheetLayoutView="85" workbookViewId="0">
      <selection activeCell="Q103" sqref="Q103"/>
    </sheetView>
  </sheetViews>
  <sheetFormatPr baseColWidth="10" defaultRowHeight="12.75"/>
  <cols>
    <col min="1" max="1" width="2.85546875" style="1" customWidth="1"/>
    <col min="2" max="2" width="20" style="11" customWidth="1"/>
    <col min="3" max="3" width="10" style="11" customWidth="1"/>
    <col min="4" max="4" width="14.7109375" style="11" customWidth="1"/>
    <col min="5" max="5" width="17.42578125" style="1" customWidth="1"/>
    <col min="6" max="6" width="8.42578125" style="1" customWidth="1"/>
    <col min="7" max="7" width="14.7109375" style="5" customWidth="1"/>
    <col min="8" max="8" width="10.85546875" style="3" customWidth="1"/>
    <col min="9" max="9" width="11.42578125" style="3" customWidth="1"/>
    <col min="10" max="10" width="16.140625" style="4" customWidth="1"/>
    <col min="11" max="11" width="13.28515625" style="4" customWidth="1"/>
    <col min="12" max="12" width="15.85546875" style="1" customWidth="1"/>
    <col min="13" max="13" width="8" style="1" customWidth="1"/>
    <col min="14" max="14" width="3.140625" style="1" customWidth="1"/>
    <col min="15" max="15" width="23.28515625" style="1" customWidth="1"/>
    <col min="16" max="16" width="11.5703125" style="1"/>
    <col min="17" max="17" width="17.28515625" style="1" customWidth="1"/>
    <col min="18" max="20" width="11.5703125" style="1"/>
    <col min="21" max="21" width="16.140625" style="1" customWidth="1"/>
    <col min="22" max="258" width="11.5703125" style="1"/>
    <col min="259" max="260" width="13.42578125" style="1" customWidth="1"/>
    <col min="261" max="261" width="6.42578125" style="1" customWidth="1"/>
    <col min="262" max="262" width="23.140625" style="1" customWidth="1"/>
    <col min="263" max="263" width="8.85546875" style="1" customWidth="1"/>
    <col min="264" max="264" width="10.28515625" style="1" customWidth="1"/>
    <col min="265" max="265" width="11" style="1" customWidth="1"/>
    <col min="266" max="266" width="14.7109375" style="1" customWidth="1"/>
    <col min="267" max="267" width="8.42578125" style="1" customWidth="1"/>
    <col min="268" max="268" width="11.85546875" style="1" customWidth="1"/>
    <col min="269" max="269" width="17.7109375" style="1" customWidth="1"/>
    <col min="270" max="514" width="11.5703125" style="1"/>
    <col min="515" max="516" width="13.42578125" style="1" customWidth="1"/>
    <col min="517" max="517" width="6.42578125" style="1" customWidth="1"/>
    <col min="518" max="518" width="23.140625" style="1" customWidth="1"/>
    <col min="519" max="519" width="8.85546875" style="1" customWidth="1"/>
    <col min="520" max="520" width="10.28515625" style="1" customWidth="1"/>
    <col min="521" max="521" width="11" style="1" customWidth="1"/>
    <col min="522" max="522" width="14.7109375" style="1" customWidth="1"/>
    <col min="523" max="523" width="8.42578125" style="1" customWidth="1"/>
    <col min="524" max="524" width="11.85546875" style="1" customWidth="1"/>
    <col min="525" max="525" width="17.7109375" style="1" customWidth="1"/>
    <col min="526" max="770" width="11.5703125" style="1"/>
    <col min="771" max="772" width="13.42578125" style="1" customWidth="1"/>
    <col min="773" max="773" width="6.42578125" style="1" customWidth="1"/>
    <col min="774" max="774" width="23.140625" style="1" customWidth="1"/>
    <col min="775" max="775" width="8.85546875" style="1" customWidth="1"/>
    <col min="776" max="776" width="10.28515625" style="1" customWidth="1"/>
    <col min="777" max="777" width="11" style="1" customWidth="1"/>
    <col min="778" max="778" width="14.7109375" style="1" customWidth="1"/>
    <col min="779" max="779" width="8.42578125" style="1" customWidth="1"/>
    <col min="780" max="780" width="11.85546875" style="1" customWidth="1"/>
    <col min="781" max="781" width="17.7109375" style="1" customWidth="1"/>
    <col min="782" max="1026" width="11.5703125" style="1"/>
    <col min="1027" max="1028" width="13.42578125" style="1" customWidth="1"/>
    <col min="1029" max="1029" width="6.42578125" style="1" customWidth="1"/>
    <col min="1030" max="1030" width="23.140625" style="1" customWidth="1"/>
    <col min="1031" max="1031" width="8.85546875" style="1" customWidth="1"/>
    <col min="1032" max="1032" width="10.28515625" style="1" customWidth="1"/>
    <col min="1033" max="1033" width="11" style="1" customWidth="1"/>
    <col min="1034" max="1034" width="14.7109375" style="1" customWidth="1"/>
    <col min="1035" max="1035" width="8.42578125" style="1" customWidth="1"/>
    <col min="1036" max="1036" width="11.85546875" style="1" customWidth="1"/>
    <col min="1037" max="1037" width="17.7109375" style="1" customWidth="1"/>
    <col min="1038" max="1282" width="11.5703125" style="1"/>
    <col min="1283" max="1284" width="13.42578125" style="1" customWidth="1"/>
    <col min="1285" max="1285" width="6.42578125" style="1" customWidth="1"/>
    <col min="1286" max="1286" width="23.140625" style="1" customWidth="1"/>
    <col min="1287" max="1287" width="8.85546875" style="1" customWidth="1"/>
    <col min="1288" max="1288" width="10.28515625" style="1" customWidth="1"/>
    <col min="1289" max="1289" width="11" style="1" customWidth="1"/>
    <col min="1290" max="1290" width="14.7109375" style="1" customWidth="1"/>
    <col min="1291" max="1291" width="8.42578125" style="1" customWidth="1"/>
    <col min="1292" max="1292" width="11.85546875" style="1" customWidth="1"/>
    <col min="1293" max="1293" width="17.7109375" style="1" customWidth="1"/>
    <col min="1294" max="1538" width="11.5703125" style="1"/>
    <col min="1539" max="1540" width="13.42578125" style="1" customWidth="1"/>
    <col min="1541" max="1541" width="6.42578125" style="1" customWidth="1"/>
    <col min="1542" max="1542" width="23.140625" style="1" customWidth="1"/>
    <col min="1543" max="1543" width="8.85546875" style="1" customWidth="1"/>
    <col min="1544" max="1544" width="10.28515625" style="1" customWidth="1"/>
    <col min="1545" max="1545" width="11" style="1" customWidth="1"/>
    <col min="1546" max="1546" width="14.7109375" style="1" customWidth="1"/>
    <col min="1547" max="1547" width="8.42578125" style="1" customWidth="1"/>
    <col min="1548" max="1548" width="11.85546875" style="1" customWidth="1"/>
    <col min="1549" max="1549" width="17.7109375" style="1" customWidth="1"/>
    <col min="1550" max="1794" width="11.5703125" style="1"/>
    <col min="1795" max="1796" width="13.42578125" style="1" customWidth="1"/>
    <col min="1797" max="1797" width="6.42578125" style="1" customWidth="1"/>
    <col min="1798" max="1798" width="23.140625" style="1" customWidth="1"/>
    <col min="1799" max="1799" width="8.85546875" style="1" customWidth="1"/>
    <col min="1800" max="1800" width="10.28515625" style="1" customWidth="1"/>
    <col min="1801" max="1801" width="11" style="1" customWidth="1"/>
    <col min="1802" max="1802" width="14.7109375" style="1" customWidth="1"/>
    <col min="1803" max="1803" width="8.42578125" style="1" customWidth="1"/>
    <col min="1804" max="1804" width="11.85546875" style="1" customWidth="1"/>
    <col min="1805" max="1805" width="17.7109375" style="1" customWidth="1"/>
    <col min="1806" max="2050" width="11.5703125" style="1"/>
    <col min="2051" max="2052" width="13.42578125" style="1" customWidth="1"/>
    <col min="2053" max="2053" width="6.42578125" style="1" customWidth="1"/>
    <col min="2054" max="2054" width="23.140625" style="1" customWidth="1"/>
    <col min="2055" max="2055" width="8.85546875" style="1" customWidth="1"/>
    <col min="2056" max="2056" width="10.28515625" style="1" customWidth="1"/>
    <col min="2057" max="2057" width="11" style="1" customWidth="1"/>
    <col min="2058" max="2058" width="14.7109375" style="1" customWidth="1"/>
    <col min="2059" max="2059" width="8.42578125" style="1" customWidth="1"/>
    <col min="2060" max="2060" width="11.85546875" style="1" customWidth="1"/>
    <col min="2061" max="2061" width="17.7109375" style="1" customWidth="1"/>
    <col min="2062" max="2306" width="11.5703125" style="1"/>
    <col min="2307" max="2308" width="13.42578125" style="1" customWidth="1"/>
    <col min="2309" max="2309" width="6.42578125" style="1" customWidth="1"/>
    <col min="2310" max="2310" width="23.140625" style="1" customWidth="1"/>
    <col min="2311" max="2311" width="8.85546875" style="1" customWidth="1"/>
    <col min="2312" max="2312" width="10.28515625" style="1" customWidth="1"/>
    <col min="2313" max="2313" width="11" style="1" customWidth="1"/>
    <col min="2314" max="2314" width="14.7109375" style="1" customWidth="1"/>
    <col min="2315" max="2315" width="8.42578125" style="1" customWidth="1"/>
    <col min="2316" max="2316" width="11.85546875" style="1" customWidth="1"/>
    <col min="2317" max="2317" width="17.7109375" style="1" customWidth="1"/>
    <col min="2318" max="2562" width="11.5703125" style="1"/>
    <col min="2563" max="2564" width="13.42578125" style="1" customWidth="1"/>
    <col min="2565" max="2565" width="6.42578125" style="1" customWidth="1"/>
    <col min="2566" max="2566" width="23.140625" style="1" customWidth="1"/>
    <col min="2567" max="2567" width="8.85546875" style="1" customWidth="1"/>
    <col min="2568" max="2568" width="10.28515625" style="1" customWidth="1"/>
    <col min="2569" max="2569" width="11" style="1" customWidth="1"/>
    <col min="2570" max="2570" width="14.7109375" style="1" customWidth="1"/>
    <col min="2571" max="2571" width="8.42578125" style="1" customWidth="1"/>
    <col min="2572" max="2572" width="11.85546875" style="1" customWidth="1"/>
    <col min="2573" max="2573" width="17.7109375" style="1" customWidth="1"/>
    <col min="2574" max="2818" width="11.5703125" style="1"/>
    <col min="2819" max="2820" width="13.42578125" style="1" customWidth="1"/>
    <col min="2821" max="2821" width="6.42578125" style="1" customWidth="1"/>
    <col min="2822" max="2822" width="23.140625" style="1" customWidth="1"/>
    <col min="2823" max="2823" width="8.85546875" style="1" customWidth="1"/>
    <col min="2824" max="2824" width="10.28515625" style="1" customWidth="1"/>
    <col min="2825" max="2825" width="11" style="1" customWidth="1"/>
    <col min="2826" max="2826" width="14.7109375" style="1" customWidth="1"/>
    <col min="2827" max="2827" width="8.42578125" style="1" customWidth="1"/>
    <col min="2828" max="2828" width="11.85546875" style="1" customWidth="1"/>
    <col min="2829" max="2829" width="17.7109375" style="1" customWidth="1"/>
    <col min="2830" max="3074" width="11.5703125" style="1"/>
    <col min="3075" max="3076" width="13.42578125" style="1" customWidth="1"/>
    <col min="3077" max="3077" width="6.42578125" style="1" customWidth="1"/>
    <col min="3078" max="3078" width="23.140625" style="1" customWidth="1"/>
    <col min="3079" max="3079" width="8.85546875" style="1" customWidth="1"/>
    <col min="3080" max="3080" width="10.28515625" style="1" customWidth="1"/>
    <col min="3081" max="3081" width="11" style="1" customWidth="1"/>
    <col min="3082" max="3082" width="14.7109375" style="1" customWidth="1"/>
    <col min="3083" max="3083" width="8.42578125" style="1" customWidth="1"/>
    <col min="3084" max="3084" width="11.85546875" style="1" customWidth="1"/>
    <col min="3085" max="3085" width="17.7109375" style="1" customWidth="1"/>
    <col min="3086" max="3330" width="11.5703125" style="1"/>
    <col min="3331" max="3332" width="13.42578125" style="1" customWidth="1"/>
    <col min="3333" max="3333" width="6.42578125" style="1" customWidth="1"/>
    <col min="3334" max="3334" width="23.140625" style="1" customWidth="1"/>
    <col min="3335" max="3335" width="8.85546875" style="1" customWidth="1"/>
    <col min="3336" max="3336" width="10.28515625" style="1" customWidth="1"/>
    <col min="3337" max="3337" width="11" style="1" customWidth="1"/>
    <col min="3338" max="3338" width="14.7109375" style="1" customWidth="1"/>
    <col min="3339" max="3339" width="8.42578125" style="1" customWidth="1"/>
    <col min="3340" max="3340" width="11.85546875" style="1" customWidth="1"/>
    <col min="3341" max="3341" width="17.7109375" style="1" customWidth="1"/>
    <col min="3342" max="3586" width="11.5703125" style="1"/>
    <col min="3587" max="3588" width="13.42578125" style="1" customWidth="1"/>
    <col min="3589" max="3589" width="6.42578125" style="1" customWidth="1"/>
    <col min="3590" max="3590" width="23.140625" style="1" customWidth="1"/>
    <col min="3591" max="3591" width="8.85546875" style="1" customWidth="1"/>
    <col min="3592" max="3592" width="10.28515625" style="1" customWidth="1"/>
    <col min="3593" max="3593" width="11" style="1" customWidth="1"/>
    <col min="3594" max="3594" width="14.7109375" style="1" customWidth="1"/>
    <col min="3595" max="3595" width="8.42578125" style="1" customWidth="1"/>
    <col min="3596" max="3596" width="11.85546875" style="1" customWidth="1"/>
    <col min="3597" max="3597" width="17.7109375" style="1" customWidth="1"/>
    <col min="3598" max="3842" width="11.5703125" style="1"/>
    <col min="3843" max="3844" width="13.42578125" style="1" customWidth="1"/>
    <col min="3845" max="3845" width="6.42578125" style="1" customWidth="1"/>
    <col min="3846" max="3846" width="23.140625" style="1" customWidth="1"/>
    <col min="3847" max="3847" width="8.85546875" style="1" customWidth="1"/>
    <col min="3848" max="3848" width="10.28515625" style="1" customWidth="1"/>
    <col min="3849" max="3849" width="11" style="1" customWidth="1"/>
    <col min="3850" max="3850" width="14.7109375" style="1" customWidth="1"/>
    <col min="3851" max="3851" width="8.42578125" style="1" customWidth="1"/>
    <col min="3852" max="3852" width="11.85546875" style="1" customWidth="1"/>
    <col min="3853" max="3853" width="17.7109375" style="1" customWidth="1"/>
    <col min="3854" max="4098" width="11.5703125" style="1"/>
    <col min="4099" max="4100" width="13.42578125" style="1" customWidth="1"/>
    <col min="4101" max="4101" width="6.42578125" style="1" customWidth="1"/>
    <col min="4102" max="4102" width="23.140625" style="1" customWidth="1"/>
    <col min="4103" max="4103" width="8.85546875" style="1" customWidth="1"/>
    <col min="4104" max="4104" width="10.28515625" style="1" customWidth="1"/>
    <col min="4105" max="4105" width="11" style="1" customWidth="1"/>
    <col min="4106" max="4106" width="14.7109375" style="1" customWidth="1"/>
    <col min="4107" max="4107" width="8.42578125" style="1" customWidth="1"/>
    <col min="4108" max="4108" width="11.85546875" style="1" customWidth="1"/>
    <col min="4109" max="4109" width="17.7109375" style="1" customWidth="1"/>
    <col min="4110" max="4354" width="11.5703125" style="1"/>
    <col min="4355" max="4356" width="13.42578125" style="1" customWidth="1"/>
    <col min="4357" max="4357" width="6.42578125" style="1" customWidth="1"/>
    <col min="4358" max="4358" width="23.140625" style="1" customWidth="1"/>
    <col min="4359" max="4359" width="8.85546875" style="1" customWidth="1"/>
    <col min="4360" max="4360" width="10.28515625" style="1" customWidth="1"/>
    <col min="4361" max="4361" width="11" style="1" customWidth="1"/>
    <col min="4362" max="4362" width="14.7109375" style="1" customWidth="1"/>
    <col min="4363" max="4363" width="8.42578125" style="1" customWidth="1"/>
    <col min="4364" max="4364" width="11.85546875" style="1" customWidth="1"/>
    <col min="4365" max="4365" width="17.7109375" style="1" customWidth="1"/>
    <col min="4366" max="4610" width="11.5703125" style="1"/>
    <col min="4611" max="4612" width="13.42578125" style="1" customWidth="1"/>
    <col min="4613" max="4613" width="6.42578125" style="1" customWidth="1"/>
    <col min="4614" max="4614" width="23.140625" style="1" customWidth="1"/>
    <col min="4615" max="4615" width="8.85546875" style="1" customWidth="1"/>
    <col min="4616" max="4616" width="10.28515625" style="1" customWidth="1"/>
    <col min="4617" max="4617" width="11" style="1" customWidth="1"/>
    <col min="4618" max="4618" width="14.7109375" style="1" customWidth="1"/>
    <col min="4619" max="4619" width="8.42578125" style="1" customWidth="1"/>
    <col min="4620" max="4620" width="11.85546875" style="1" customWidth="1"/>
    <col min="4621" max="4621" width="17.7109375" style="1" customWidth="1"/>
    <col min="4622" max="4866" width="11.5703125" style="1"/>
    <col min="4867" max="4868" width="13.42578125" style="1" customWidth="1"/>
    <col min="4869" max="4869" width="6.42578125" style="1" customWidth="1"/>
    <col min="4870" max="4870" width="23.140625" style="1" customWidth="1"/>
    <col min="4871" max="4871" width="8.85546875" style="1" customWidth="1"/>
    <col min="4872" max="4872" width="10.28515625" style="1" customWidth="1"/>
    <col min="4873" max="4873" width="11" style="1" customWidth="1"/>
    <col min="4874" max="4874" width="14.7109375" style="1" customWidth="1"/>
    <col min="4875" max="4875" width="8.42578125" style="1" customWidth="1"/>
    <col min="4876" max="4876" width="11.85546875" style="1" customWidth="1"/>
    <col min="4877" max="4877" width="17.7109375" style="1" customWidth="1"/>
    <col min="4878" max="5122" width="11.5703125" style="1"/>
    <col min="5123" max="5124" width="13.42578125" style="1" customWidth="1"/>
    <col min="5125" max="5125" width="6.42578125" style="1" customWidth="1"/>
    <col min="5126" max="5126" width="23.140625" style="1" customWidth="1"/>
    <col min="5127" max="5127" width="8.85546875" style="1" customWidth="1"/>
    <col min="5128" max="5128" width="10.28515625" style="1" customWidth="1"/>
    <col min="5129" max="5129" width="11" style="1" customWidth="1"/>
    <col min="5130" max="5130" width="14.7109375" style="1" customWidth="1"/>
    <col min="5131" max="5131" width="8.42578125" style="1" customWidth="1"/>
    <col min="5132" max="5132" width="11.85546875" style="1" customWidth="1"/>
    <col min="5133" max="5133" width="17.7109375" style="1" customWidth="1"/>
    <col min="5134" max="5378" width="11.5703125" style="1"/>
    <col min="5379" max="5380" width="13.42578125" style="1" customWidth="1"/>
    <col min="5381" max="5381" width="6.42578125" style="1" customWidth="1"/>
    <col min="5382" max="5382" width="23.140625" style="1" customWidth="1"/>
    <col min="5383" max="5383" width="8.85546875" style="1" customWidth="1"/>
    <col min="5384" max="5384" width="10.28515625" style="1" customWidth="1"/>
    <col min="5385" max="5385" width="11" style="1" customWidth="1"/>
    <col min="5386" max="5386" width="14.7109375" style="1" customWidth="1"/>
    <col min="5387" max="5387" width="8.42578125" style="1" customWidth="1"/>
    <col min="5388" max="5388" width="11.85546875" style="1" customWidth="1"/>
    <col min="5389" max="5389" width="17.7109375" style="1" customWidth="1"/>
    <col min="5390" max="5634" width="11.5703125" style="1"/>
    <col min="5635" max="5636" width="13.42578125" style="1" customWidth="1"/>
    <col min="5637" max="5637" width="6.42578125" style="1" customWidth="1"/>
    <col min="5638" max="5638" width="23.140625" style="1" customWidth="1"/>
    <col min="5639" max="5639" width="8.85546875" style="1" customWidth="1"/>
    <col min="5640" max="5640" width="10.28515625" style="1" customWidth="1"/>
    <col min="5641" max="5641" width="11" style="1" customWidth="1"/>
    <col min="5642" max="5642" width="14.7109375" style="1" customWidth="1"/>
    <col min="5643" max="5643" width="8.42578125" style="1" customWidth="1"/>
    <col min="5644" max="5644" width="11.85546875" style="1" customWidth="1"/>
    <col min="5645" max="5645" width="17.7109375" style="1" customWidth="1"/>
    <col min="5646" max="5890" width="11.5703125" style="1"/>
    <col min="5891" max="5892" width="13.42578125" style="1" customWidth="1"/>
    <col min="5893" max="5893" width="6.42578125" style="1" customWidth="1"/>
    <col min="5894" max="5894" width="23.140625" style="1" customWidth="1"/>
    <col min="5895" max="5895" width="8.85546875" style="1" customWidth="1"/>
    <col min="5896" max="5896" width="10.28515625" style="1" customWidth="1"/>
    <col min="5897" max="5897" width="11" style="1" customWidth="1"/>
    <col min="5898" max="5898" width="14.7109375" style="1" customWidth="1"/>
    <col min="5899" max="5899" width="8.42578125" style="1" customWidth="1"/>
    <col min="5900" max="5900" width="11.85546875" style="1" customWidth="1"/>
    <col min="5901" max="5901" width="17.7109375" style="1" customWidth="1"/>
    <col min="5902" max="6146" width="11.5703125" style="1"/>
    <col min="6147" max="6148" width="13.42578125" style="1" customWidth="1"/>
    <col min="6149" max="6149" width="6.42578125" style="1" customWidth="1"/>
    <col min="6150" max="6150" width="23.140625" style="1" customWidth="1"/>
    <col min="6151" max="6151" width="8.85546875" style="1" customWidth="1"/>
    <col min="6152" max="6152" width="10.28515625" style="1" customWidth="1"/>
    <col min="6153" max="6153" width="11" style="1" customWidth="1"/>
    <col min="6154" max="6154" width="14.7109375" style="1" customWidth="1"/>
    <col min="6155" max="6155" width="8.42578125" style="1" customWidth="1"/>
    <col min="6156" max="6156" width="11.85546875" style="1" customWidth="1"/>
    <col min="6157" max="6157" width="17.7109375" style="1" customWidth="1"/>
    <col min="6158" max="6402" width="11.5703125" style="1"/>
    <col min="6403" max="6404" width="13.42578125" style="1" customWidth="1"/>
    <col min="6405" max="6405" width="6.42578125" style="1" customWidth="1"/>
    <col min="6406" max="6406" width="23.140625" style="1" customWidth="1"/>
    <col min="6407" max="6407" width="8.85546875" style="1" customWidth="1"/>
    <col min="6408" max="6408" width="10.28515625" style="1" customWidth="1"/>
    <col min="6409" max="6409" width="11" style="1" customWidth="1"/>
    <col min="6410" max="6410" width="14.7109375" style="1" customWidth="1"/>
    <col min="6411" max="6411" width="8.42578125" style="1" customWidth="1"/>
    <col min="6412" max="6412" width="11.85546875" style="1" customWidth="1"/>
    <col min="6413" max="6413" width="17.7109375" style="1" customWidth="1"/>
    <col min="6414" max="6658" width="11.5703125" style="1"/>
    <col min="6659" max="6660" width="13.42578125" style="1" customWidth="1"/>
    <col min="6661" max="6661" width="6.42578125" style="1" customWidth="1"/>
    <col min="6662" max="6662" width="23.140625" style="1" customWidth="1"/>
    <col min="6663" max="6663" width="8.85546875" style="1" customWidth="1"/>
    <col min="6664" max="6664" width="10.28515625" style="1" customWidth="1"/>
    <col min="6665" max="6665" width="11" style="1" customWidth="1"/>
    <col min="6666" max="6666" width="14.7109375" style="1" customWidth="1"/>
    <col min="6667" max="6667" width="8.42578125" style="1" customWidth="1"/>
    <col min="6668" max="6668" width="11.85546875" style="1" customWidth="1"/>
    <col min="6669" max="6669" width="17.7109375" style="1" customWidth="1"/>
    <col min="6670" max="6914" width="11.5703125" style="1"/>
    <col min="6915" max="6916" width="13.42578125" style="1" customWidth="1"/>
    <col min="6917" max="6917" width="6.42578125" style="1" customWidth="1"/>
    <col min="6918" max="6918" width="23.140625" style="1" customWidth="1"/>
    <col min="6919" max="6919" width="8.85546875" style="1" customWidth="1"/>
    <col min="6920" max="6920" width="10.28515625" style="1" customWidth="1"/>
    <col min="6921" max="6921" width="11" style="1" customWidth="1"/>
    <col min="6922" max="6922" width="14.7109375" style="1" customWidth="1"/>
    <col min="6923" max="6923" width="8.42578125" style="1" customWidth="1"/>
    <col min="6924" max="6924" width="11.85546875" style="1" customWidth="1"/>
    <col min="6925" max="6925" width="17.7109375" style="1" customWidth="1"/>
    <col min="6926" max="7170" width="11.5703125" style="1"/>
    <col min="7171" max="7172" width="13.42578125" style="1" customWidth="1"/>
    <col min="7173" max="7173" width="6.42578125" style="1" customWidth="1"/>
    <col min="7174" max="7174" width="23.140625" style="1" customWidth="1"/>
    <col min="7175" max="7175" width="8.85546875" style="1" customWidth="1"/>
    <col min="7176" max="7176" width="10.28515625" style="1" customWidth="1"/>
    <col min="7177" max="7177" width="11" style="1" customWidth="1"/>
    <col min="7178" max="7178" width="14.7109375" style="1" customWidth="1"/>
    <col min="7179" max="7179" width="8.42578125" style="1" customWidth="1"/>
    <col min="7180" max="7180" width="11.85546875" style="1" customWidth="1"/>
    <col min="7181" max="7181" width="17.7109375" style="1" customWidth="1"/>
    <col min="7182" max="7426" width="11.5703125" style="1"/>
    <col min="7427" max="7428" width="13.42578125" style="1" customWidth="1"/>
    <col min="7429" max="7429" width="6.42578125" style="1" customWidth="1"/>
    <col min="7430" max="7430" width="23.140625" style="1" customWidth="1"/>
    <col min="7431" max="7431" width="8.85546875" style="1" customWidth="1"/>
    <col min="7432" max="7432" width="10.28515625" style="1" customWidth="1"/>
    <col min="7433" max="7433" width="11" style="1" customWidth="1"/>
    <col min="7434" max="7434" width="14.7109375" style="1" customWidth="1"/>
    <col min="7435" max="7435" width="8.42578125" style="1" customWidth="1"/>
    <col min="7436" max="7436" width="11.85546875" style="1" customWidth="1"/>
    <col min="7437" max="7437" width="17.7109375" style="1" customWidth="1"/>
    <col min="7438" max="7682" width="11.5703125" style="1"/>
    <col min="7683" max="7684" width="13.42578125" style="1" customWidth="1"/>
    <col min="7685" max="7685" width="6.42578125" style="1" customWidth="1"/>
    <col min="7686" max="7686" width="23.140625" style="1" customWidth="1"/>
    <col min="7687" max="7687" width="8.85546875" style="1" customWidth="1"/>
    <col min="7688" max="7688" width="10.28515625" style="1" customWidth="1"/>
    <col min="7689" max="7689" width="11" style="1" customWidth="1"/>
    <col min="7690" max="7690" width="14.7109375" style="1" customWidth="1"/>
    <col min="7691" max="7691" width="8.42578125" style="1" customWidth="1"/>
    <col min="7692" max="7692" width="11.85546875" style="1" customWidth="1"/>
    <col min="7693" max="7693" width="17.7109375" style="1" customWidth="1"/>
    <col min="7694" max="7938" width="11.5703125" style="1"/>
    <col min="7939" max="7940" width="13.42578125" style="1" customWidth="1"/>
    <col min="7941" max="7941" width="6.42578125" style="1" customWidth="1"/>
    <col min="7942" max="7942" width="23.140625" style="1" customWidth="1"/>
    <col min="7943" max="7943" width="8.85546875" style="1" customWidth="1"/>
    <col min="7944" max="7944" width="10.28515625" style="1" customWidth="1"/>
    <col min="7945" max="7945" width="11" style="1" customWidth="1"/>
    <col min="7946" max="7946" width="14.7109375" style="1" customWidth="1"/>
    <col min="7947" max="7947" width="8.42578125" style="1" customWidth="1"/>
    <col min="7948" max="7948" width="11.85546875" style="1" customWidth="1"/>
    <col min="7949" max="7949" width="17.7109375" style="1" customWidth="1"/>
    <col min="7950" max="8194" width="11.5703125" style="1"/>
    <col min="8195" max="8196" width="13.42578125" style="1" customWidth="1"/>
    <col min="8197" max="8197" width="6.42578125" style="1" customWidth="1"/>
    <col min="8198" max="8198" width="23.140625" style="1" customWidth="1"/>
    <col min="8199" max="8199" width="8.85546875" style="1" customWidth="1"/>
    <col min="8200" max="8200" width="10.28515625" style="1" customWidth="1"/>
    <col min="8201" max="8201" width="11" style="1" customWidth="1"/>
    <col min="8202" max="8202" width="14.7109375" style="1" customWidth="1"/>
    <col min="8203" max="8203" width="8.42578125" style="1" customWidth="1"/>
    <col min="8204" max="8204" width="11.85546875" style="1" customWidth="1"/>
    <col min="8205" max="8205" width="17.7109375" style="1" customWidth="1"/>
    <col min="8206" max="8450" width="11.5703125" style="1"/>
    <col min="8451" max="8452" width="13.42578125" style="1" customWidth="1"/>
    <col min="8453" max="8453" width="6.42578125" style="1" customWidth="1"/>
    <col min="8454" max="8454" width="23.140625" style="1" customWidth="1"/>
    <col min="8455" max="8455" width="8.85546875" style="1" customWidth="1"/>
    <col min="8456" max="8456" width="10.28515625" style="1" customWidth="1"/>
    <col min="8457" max="8457" width="11" style="1" customWidth="1"/>
    <col min="8458" max="8458" width="14.7109375" style="1" customWidth="1"/>
    <col min="8459" max="8459" width="8.42578125" style="1" customWidth="1"/>
    <col min="8460" max="8460" width="11.85546875" style="1" customWidth="1"/>
    <col min="8461" max="8461" width="17.7109375" style="1" customWidth="1"/>
    <col min="8462" max="8706" width="11.5703125" style="1"/>
    <col min="8707" max="8708" width="13.42578125" style="1" customWidth="1"/>
    <col min="8709" max="8709" width="6.42578125" style="1" customWidth="1"/>
    <col min="8710" max="8710" width="23.140625" style="1" customWidth="1"/>
    <col min="8711" max="8711" width="8.85546875" style="1" customWidth="1"/>
    <col min="8712" max="8712" width="10.28515625" style="1" customWidth="1"/>
    <col min="8713" max="8713" width="11" style="1" customWidth="1"/>
    <col min="8714" max="8714" width="14.7109375" style="1" customWidth="1"/>
    <col min="8715" max="8715" width="8.42578125" style="1" customWidth="1"/>
    <col min="8716" max="8716" width="11.85546875" style="1" customWidth="1"/>
    <col min="8717" max="8717" width="17.7109375" style="1" customWidth="1"/>
    <col min="8718" max="8962" width="11.5703125" style="1"/>
    <col min="8963" max="8964" width="13.42578125" style="1" customWidth="1"/>
    <col min="8965" max="8965" width="6.42578125" style="1" customWidth="1"/>
    <col min="8966" max="8966" width="23.140625" style="1" customWidth="1"/>
    <col min="8967" max="8967" width="8.85546875" style="1" customWidth="1"/>
    <col min="8968" max="8968" width="10.28515625" style="1" customWidth="1"/>
    <col min="8969" max="8969" width="11" style="1" customWidth="1"/>
    <col min="8970" max="8970" width="14.7109375" style="1" customWidth="1"/>
    <col min="8971" max="8971" width="8.42578125" style="1" customWidth="1"/>
    <col min="8972" max="8972" width="11.85546875" style="1" customWidth="1"/>
    <col min="8973" max="8973" width="17.7109375" style="1" customWidth="1"/>
    <col min="8974" max="9218" width="11.5703125" style="1"/>
    <col min="9219" max="9220" width="13.42578125" style="1" customWidth="1"/>
    <col min="9221" max="9221" width="6.42578125" style="1" customWidth="1"/>
    <col min="9222" max="9222" width="23.140625" style="1" customWidth="1"/>
    <col min="9223" max="9223" width="8.85546875" style="1" customWidth="1"/>
    <col min="9224" max="9224" width="10.28515625" style="1" customWidth="1"/>
    <col min="9225" max="9225" width="11" style="1" customWidth="1"/>
    <col min="9226" max="9226" width="14.7109375" style="1" customWidth="1"/>
    <col min="9227" max="9227" width="8.42578125" style="1" customWidth="1"/>
    <col min="9228" max="9228" width="11.85546875" style="1" customWidth="1"/>
    <col min="9229" max="9229" width="17.7109375" style="1" customWidth="1"/>
    <col min="9230" max="9474" width="11.5703125" style="1"/>
    <col min="9475" max="9476" width="13.42578125" style="1" customWidth="1"/>
    <col min="9477" max="9477" width="6.42578125" style="1" customWidth="1"/>
    <col min="9478" max="9478" width="23.140625" style="1" customWidth="1"/>
    <col min="9479" max="9479" width="8.85546875" style="1" customWidth="1"/>
    <col min="9480" max="9480" width="10.28515625" style="1" customWidth="1"/>
    <col min="9481" max="9481" width="11" style="1" customWidth="1"/>
    <col min="9482" max="9482" width="14.7109375" style="1" customWidth="1"/>
    <col min="9483" max="9483" width="8.42578125" style="1" customWidth="1"/>
    <col min="9484" max="9484" width="11.85546875" style="1" customWidth="1"/>
    <col min="9485" max="9485" width="17.7109375" style="1" customWidth="1"/>
    <col min="9486" max="9730" width="11.5703125" style="1"/>
    <col min="9731" max="9732" width="13.42578125" style="1" customWidth="1"/>
    <col min="9733" max="9733" width="6.42578125" style="1" customWidth="1"/>
    <col min="9734" max="9734" width="23.140625" style="1" customWidth="1"/>
    <col min="9735" max="9735" width="8.85546875" style="1" customWidth="1"/>
    <col min="9736" max="9736" width="10.28515625" style="1" customWidth="1"/>
    <col min="9737" max="9737" width="11" style="1" customWidth="1"/>
    <col min="9738" max="9738" width="14.7109375" style="1" customWidth="1"/>
    <col min="9739" max="9739" width="8.42578125" style="1" customWidth="1"/>
    <col min="9740" max="9740" width="11.85546875" style="1" customWidth="1"/>
    <col min="9741" max="9741" width="17.7109375" style="1" customWidth="1"/>
    <col min="9742" max="9986" width="11.5703125" style="1"/>
    <col min="9987" max="9988" width="13.42578125" style="1" customWidth="1"/>
    <col min="9989" max="9989" width="6.42578125" style="1" customWidth="1"/>
    <col min="9990" max="9990" width="23.140625" style="1" customWidth="1"/>
    <col min="9991" max="9991" width="8.85546875" style="1" customWidth="1"/>
    <col min="9992" max="9992" width="10.28515625" style="1" customWidth="1"/>
    <col min="9993" max="9993" width="11" style="1" customWidth="1"/>
    <col min="9994" max="9994" width="14.7109375" style="1" customWidth="1"/>
    <col min="9995" max="9995" width="8.42578125" style="1" customWidth="1"/>
    <col min="9996" max="9996" width="11.85546875" style="1" customWidth="1"/>
    <col min="9997" max="9997" width="17.7109375" style="1" customWidth="1"/>
    <col min="9998" max="10242" width="11.5703125" style="1"/>
    <col min="10243" max="10244" width="13.42578125" style="1" customWidth="1"/>
    <col min="10245" max="10245" width="6.42578125" style="1" customWidth="1"/>
    <col min="10246" max="10246" width="23.140625" style="1" customWidth="1"/>
    <col min="10247" max="10247" width="8.85546875" style="1" customWidth="1"/>
    <col min="10248" max="10248" width="10.28515625" style="1" customWidth="1"/>
    <col min="10249" max="10249" width="11" style="1" customWidth="1"/>
    <col min="10250" max="10250" width="14.7109375" style="1" customWidth="1"/>
    <col min="10251" max="10251" width="8.42578125" style="1" customWidth="1"/>
    <col min="10252" max="10252" width="11.85546875" style="1" customWidth="1"/>
    <col min="10253" max="10253" width="17.7109375" style="1" customWidth="1"/>
    <col min="10254" max="10498" width="11.5703125" style="1"/>
    <col min="10499" max="10500" width="13.42578125" style="1" customWidth="1"/>
    <col min="10501" max="10501" width="6.42578125" style="1" customWidth="1"/>
    <col min="10502" max="10502" width="23.140625" style="1" customWidth="1"/>
    <col min="10503" max="10503" width="8.85546875" style="1" customWidth="1"/>
    <col min="10504" max="10504" width="10.28515625" style="1" customWidth="1"/>
    <col min="10505" max="10505" width="11" style="1" customWidth="1"/>
    <col min="10506" max="10506" width="14.7109375" style="1" customWidth="1"/>
    <col min="10507" max="10507" width="8.42578125" style="1" customWidth="1"/>
    <col min="10508" max="10508" width="11.85546875" style="1" customWidth="1"/>
    <col min="10509" max="10509" width="17.7109375" style="1" customWidth="1"/>
    <col min="10510" max="10754" width="11.5703125" style="1"/>
    <col min="10755" max="10756" width="13.42578125" style="1" customWidth="1"/>
    <col min="10757" max="10757" width="6.42578125" style="1" customWidth="1"/>
    <col min="10758" max="10758" width="23.140625" style="1" customWidth="1"/>
    <col min="10759" max="10759" width="8.85546875" style="1" customWidth="1"/>
    <col min="10760" max="10760" width="10.28515625" style="1" customWidth="1"/>
    <col min="10761" max="10761" width="11" style="1" customWidth="1"/>
    <col min="10762" max="10762" width="14.7109375" style="1" customWidth="1"/>
    <col min="10763" max="10763" width="8.42578125" style="1" customWidth="1"/>
    <col min="10764" max="10764" width="11.85546875" style="1" customWidth="1"/>
    <col min="10765" max="10765" width="17.7109375" style="1" customWidth="1"/>
    <col min="10766" max="11010" width="11.5703125" style="1"/>
    <col min="11011" max="11012" width="13.42578125" style="1" customWidth="1"/>
    <col min="11013" max="11013" width="6.42578125" style="1" customWidth="1"/>
    <col min="11014" max="11014" width="23.140625" style="1" customWidth="1"/>
    <col min="11015" max="11015" width="8.85546875" style="1" customWidth="1"/>
    <col min="11016" max="11016" width="10.28515625" style="1" customWidth="1"/>
    <col min="11017" max="11017" width="11" style="1" customWidth="1"/>
    <col min="11018" max="11018" width="14.7109375" style="1" customWidth="1"/>
    <col min="11019" max="11019" width="8.42578125" style="1" customWidth="1"/>
    <col min="11020" max="11020" width="11.85546875" style="1" customWidth="1"/>
    <col min="11021" max="11021" width="17.7109375" style="1" customWidth="1"/>
    <col min="11022" max="11266" width="11.5703125" style="1"/>
    <col min="11267" max="11268" width="13.42578125" style="1" customWidth="1"/>
    <col min="11269" max="11269" width="6.42578125" style="1" customWidth="1"/>
    <col min="11270" max="11270" width="23.140625" style="1" customWidth="1"/>
    <col min="11271" max="11271" width="8.85546875" style="1" customWidth="1"/>
    <col min="11272" max="11272" width="10.28515625" style="1" customWidth="1"/>
    <col min="11273" max="11273" width="11" style="1" customWidth="1"/>
    <col min="11274" max="11274" width="14.7109375" style="1" customWidth="1"/>
    <col min="11275" max="11275" width="8.42578125" style="1" customWidth="1"/>
    <col min="11276" max="11276" width="11.85546875" style="1" customWidth="1"/>
    <col min="11277" max="11277" width="17.7109375" style="1" customWidth="1"/>
    <col min="11278" max="11522" width="11.5703125" style="1"/>
    <col min="11523" max="11524" width="13.42578125" style="1" customWidth="1"/>
    <col min="11525" max="11525" width="6.42578125" style="1" customWidth="1"/>
    <col min="11526" max="11526" width="23.140625" style="1" customWidth="1"/>
    <col min="11527" max="11527" width="8.85546875" style="1" customWidth="1"/>
    <col min="11528" max="11528" width="10.28515625" style="1" customWidth="1"/>
    <col min="11529" max="11529" width="11" style="1" customWidth="1"/>
    <col min="11530" max="11530" width="14.7109375" style="1" customWidth="1"/>
    <col min="11531" max="11531" width="8.42578125" style="1" customWidth="1"/>
    <col min="11532" max="11532" width="11.85546875" style="1" customWidth="1"/>
    <col min="11533" max="11533" width="17.7109375" style="1" customWidth="1"/>
    <col min="11534" max="11778" width="11.5703125" style="1"/>
    <col min="11779" max="11780" width="13.42578125" style="1" customWidth="1"/>
    <col min="11781" max="11781" width="6.42578125" style="1" customWidth="1"/>
    <col min="11782" max="11782" width="23.140625" style="1" customWidth="1"/>
    <col min="11783" max="11783" width="8.85546875" style="1" customWidth="1"/>
    <col min="11784" max="11784" width="10.28515625" style="1" customWidth="1"/>
    <col min="11785" max="11785" width="11" style="1" customWidth="1"/>
    <col min="11786" max="11786" width="14.7109375" style="1" customWidth="1"/>
    <col min="11787" max="11787" width="8.42578125" style="1" customWidth="1"/>
    <col min="11788" max="11788" width="11.85546875" style="1" customWidth="1"/>
    <col min="11789" max="11789" width="17.7109375" style="1" customWidth="1"/>
    <col min="11790" max="12034" width="11.5703125" style="1"/>
    <col min="12035" max="12036" width="13.42578125" style="1" customWidth="1"/>
    <col min="12037" max="12037" width="6.42578125" style="1" customWidth="1"/>
    <col min="12038" max="12038" width="23.140625" style="1" customWidth="1"/>
    <col min="12039" max="12039" width="8.85546875" style="1" customWidth="1"/>
    <col min="12040" max="12040" width="10.28515625" style="1" customWidth="1"/>
    <col min="12041" max="12041" width="11" style="1" customWidth="1"/>
    <col min="12042" max="12042" width="14.7109375" style="1" customWidth="1"/>
    <col min="12043" max="12043" width="8.42578125" style="1" customWidth="1"/>
    <col min="12044" max="12044" width="11.85546875" style="1" customWidth="1"/>
    <col min="12045" max="12045" width="17.7109375" style="1" customWidth="1"/>
    <col min="12046" max="12290" width="11.5703125" style="1"/>
    <col min="12291" max="12292" width="13.42578125" style="1" customWidth="1"/>
    <col min="12293" max="12293" width="6.42578125" style="1" customWidth="1"/>
    <col min="12294" max="12294" width="23.140625" style="1" customWidth="1"/>
    <col min="12295" max="12295" width="8.85546875" style="1" customWidth="1"/>
    <col min="12296" max="12296" width="10.28515625" style="1" customWidth="1"/>
    <col min="12297" max="12297" width="11" style="1" customWidth="1"/>
    <col min="12298" max="12298" width="14.7109375" style="1" customWidth="1"/>
    <col min="12299" max="12299" width="8.42578125" style="1" customWidth="1"/>
    <col min="12300" max="12300" width="11.85546875" style="1" customWidth="1"/>
    <col min="12301" max="12301" width="17.7109375" style="1" customWidth="1"/>
    <col min="12302" max="12546" width="11.5703125" style="1"/>
    <col min="12547" max="12548" width="13.42578125" style="1" customWidth="1"/>
    <col min="12549" max="12549" width="6.42578125" style="1" customWidth="1"/>
    <col min="12550" max="12550" width="23.140625" style="1" customWidth="1"/>
    <col min="12551" max="12551" width="8.85546875" style="1" customWidth="1"/>
    <col min="12552" max="12552" width="10.28515625" style="1" customWidth="1"/>
    <col min="12553" max="12553" width="11" style="1" customWidth="1"/>
    <col min="12554" max="12554" width="14.7109375" style="1" customWidth="1"/>
    <col min="12555" max="12555" width="8.42578125" style="1" customWidth="1"/>
    <col min="12556" max="12556" width="11.85546875" style="1" customWidth="1"/>
    <col min="12557" max="12557" width="17.7109375" style="1" customWidth="1"/>
    <col min="12558" max="12802" width="11.5703125" style="1"/>
    <col min="12803" max="12804" width="13.42578125" style="1" customWidth="1"/>
    <col min="12805" max="12805" width="6.42578125" style="1" customWidth="1"/>
    <col min="12806" max="12806" width="23.140625" style="1" customWidth="1"/>
    <col min="12807" max="12807" width="8.85546875" style="1" customWidth="1"/>
    <col min="12808" max="12808" width="10.28515625" style="1" customWidth="1"/>
    <col min="12809" max="12809" width="11" style="1" customWidth="1"/>
    <col min="12810" max="12810" width="14.7109375" style="1" customWidth="1"/>
    <col min="12811" max="12811" width="8.42578125" style="1" customWidth="1"/>
    <col min="12812" max="12812" width="11.85546875" style="1" customWidth="1"/>
    <col min="12813" max="12813" width="17.7109375" style="1" customWidth="1"/>
    <col min="12814" max="13058" width="11.5703125" style="1"/>
    <col min="13059" max="13060" width="13.42578125" style="1" customWidth="1"/>
    <col min="13061" max="13061" width="6.42578125" style="1" customWidth="1"/>
    <col min="13062" max="13062" width="23.140625" style="1" customWidth="1"/>
    <col min="13063" max="13063" width="8.85546875" style="1" customWidth="1"/>
    <col min="13064" max="13064" width="10.28515625" style="1" customWidth="1"/>
    <col min="13065" max="13065" width="11" style="1" customWidth="1"/>
    <col min="13066" max="13066" width="14.7109375" style="1" customWidth="1"/>
    <col min="13067" max="13067" width="8.42578125" style="1" customWidth="1"/>
    <col min="13068" max="13068" width="11.85546875" style="1" customWidth="1"/>
    <col min="13069" max="13069" width="17.7109375" style="1" customWidth="1"/>
    <col min="13070" max="13314" width="11.5703125" style="1"/>
    <col min="13315" max="13316" width="13.42578125" style="1" customWidth="1"/>
    <col min="13317" max="13317" width="6.42578125" style="1" customWidth="1"/>
    <col min="13318" max="13318" width="23.140625" style="1" customWidth="1"/>
    <col min="13319" max="13319" width="8.85546875" style="1" customWidth="1"/>
    <col min="13320" max="13320" width="10.28515625" style="1" customWidth="1"/>
    <col min="13321" max="13321" width="11" style="1" customWidth="1"/>
    <col min="13322" max="13322" width="14.7109375" style="1" customWidth="1"/>
    <col min="13323" max="13323" width="8.42578125" style="1" customWidth="1"/>
    <col min="13324" max="13324" width="11.85546875" style="1" customWidth="1"/>
    <col min="13325" max="13325" width="17.7109375" style="1" customWidth="1"/>
    <col min="13326" max="13570" width="11.5703125" style="1"/>
    <col min="13571" max="13572" width="13.42578125" style="1" customWidth="1"/>
    <col min="13573" max="13573" width="6.42578125" style="1" customWidth="1"/>
    <col min="13574" max="13574" width="23.140625" style="1" customWidth="1"/>
    <col min="13575" max="13575" width="8.85546875" style="1" customWidth="1"/>
    <col min="13576" max="13576" width="10.28515625" style="1" customWidth="1"/>
    <col min="13577" max="13577" width="11" style="1" customWidth="1"/>
    <col min="13578" max="13578" width="14.7109375" style="1" customWidth="1"/>
    <col min="13579" max="13579" width="8.42578125" style="1" customWidth="1"/>
    <col min="13580" max="13580" width="11.85546875" style="1" customWidth="1"/>
    <col min="13581" max="13581" width="17.7109375" style="1" customWidth="1"/>
    <col min="13582" max="13826" width="11.5703125" style="1"/>
    <col min="13827" max="13828" width="13.42578125" style="1" customWidth="1"/>
    <col min="13829" max="13829" width="6.42578125" style="1" customWidth="1"/>
    <col min="13830" max="13830" width="23.140625" style="1" customWidth="1"/>
    <col min="13831" max="13831" width="8.85546875" style="1" customWidth="1"/>
    <col min="13832" max="13832" width="10.28515625" style="1" customWidth="1"/>
    <col min="13833" max="13833" width="11" style="1" customWidth="1"/>
    <col min="13834" max="13834" width="14.7109375" style="1" customWidth="1"/>
    <col min="13835" max="13835" width="8.42578125" style="1" customWidth="1"/>
    <col min="13836" max="13836" width="11.85546875" style="1" customWidth="1"/>
    <col min="13837" max="13837" width="17.7109375" style="1" customWidth="1"/>
    <col min="13838" max="14082" width="11.5703125" style="1"/>
    <col min="14083" max="14084" width="13.42578125" style="1" customWidth="1"/>
    <col min="14085" max="14085" width="6.42578125" style="1" customWidth="1"/>
    <col min="14086" max="14086" width="23.140625" style="1" customWidth="1"/>
    <col min="14087" max="14087" width="8.85546875" style="1" customWidth="1"/>
    <col min="14088" max="14088" width="10.28515625" style="1" customWidth="1"/>
    <col min="14089" max="14089" width="11" style="1" customWidth="1"/>
    <col min="14090" max="14090" width="14.7109375" style="1" customWidth="1"/>
    <col min="14091" max="14091" width="8.42578125" style="1" customWidth="1"/>
    <col min="14092" max="14092" width="11.85546875" style="1" customWidth="1"/>
    <col min="14093" max="14093" width="17.7109375" style="1" customWidth="1"/>
    <col min="14094" max="14338" width="11.5703125" style="1"/>
    <col min="14339" max="14340" width="13.42578125" style="1" customWidth="1"/>
    <col min="14341" max="14341" width="6.42578125" style="1" customWidth="1"/>
    <col min="14342" max="14342" width="23.140625" style="1" customWidth="1"/>
    <col min="14343" max="14343" width="8.85546875" style="1" customWidth="1"/>
    <col min="14344" max="14344" width="10.28515625" style="1" customWidth="1"/>
    <col min="14345" max="14345" width="11" style="1" customWidth="1"/>
    <col min="14346" max="14346" width="14.7109375" style="1" customWidth="1"/>
    <col min="14347" max="14347" width="8.42578125" style="1" customWidth="1"/>
    <col min="14348" max="14348" width="11.85546875" style="1" customWidth="1"/>
    <col min="14349" max="14349" width="17.7109375" style="1" customWidth="1"/>
    <col min="14350" max="14594" width="11.5703125" style="1"/>
    <col min="14595" max="14596" width="13.42578125" style="1" customWidth="1"/>
    <col min="14597" max="14597" width="6.42578125" style="1" customWidth="1"/>
    <col min="14598" max="14598" width="23.140625" style="1" customWidth="1"/>
    <col min="14599" max="14599" width="8.85546875" style="1" customWidth="1"/>
    <col min="14600" max="14600" width="10.28515625" style="1" customWidth="1"/>
    <col min="14601" max="14601" width="11" style="1" customWidth="1"/>
    <col min="14602" max="14602" width="14.7109375" style="1" customWidth="1"/>
    <col min="14603" max="14603" width="8.42578125" style="1" customWidth="1"/>
    <col min="14604" max="14604" width="11.85546875" style="1" customWidth="1"/>
    <col min="14605" max="14605" width="17.7109375" style="1" customWidth="1"/>
    <col min="14606" max="14850" width="11.5703125" style="1"/>
    <col min="14851" max="14852" width="13.42578125" style="1" customWidth="1"/>
    <col min="14853" max="14853" width="6.42578125" style="1" customWidth="1"/>
    <col min="14854" max="14854" width="23.140625" style="1" customWidth="1"/>
    <col min="14855" max="14855" width="8.85546875" style="1" customWidth="1"/>
    <col min="14856" max="14856" width="10.28515625" style="1" customWidth="1"/>
    <col min="14857" max="14857" width="11" style="1" customWidth="1"/>
    <col min="14858" max="14858" width="14.7109375" style="1" customWidth="1"/>
    <col min="14859" max="14859" width="8.42578125" style="1" customWidth="1"/>
    <col min="14860" max="14860" width="11.85546875" style="1" customWidth="1"/>
    <col min="14861" max="14861" width="17.7109375" style="1" customWidth="1"/>
    <col min="14862" max="15106" width="11.5703125" style="1"/>
    <col min="15107" max="15108" width="13.42578125" style="1" customWidth="1"/>
    <col min="15109" max="15109" width="6.42578125" style="1" customWidth="1"/>
    <col min="15110" max="15110" width="23.140625" style="1" customWidth="1"/>
    <col min="15111" max="15111" width="8.85546875" style="1" customWidth="1"/>
    <col min="15112" max="15112" width="10.28515625" style="1" customWidth="1"/>
    <col min="15113" max="15113" width="11" style="1" customWidth="1"/>
    <col min="15114" max="15114" width="14.7109375" style="1" customWidth="1"/>
    <col min="15115" max="15115" width="8.42578125" style="1" customWidth="1"/>
    <col min="15116" max="15116" width="11.85546875" style="1" customWidth="1"/>
    <col min="15117" max="15117" width="17.7109375" style="1" customWidth="1"/>
    <col min="15118" max="15362" width="11.5703125" style="1"/>
    <col min="15363" max="15364" width="13.42578125" style="1" customWidth="1"/>
    <col min="15365" max="15365" width="6.42578125" style="1" customWidth="1"/>
    <col min="15366" max="15366" width="23.140625" style="1" customWidth="1"/>
    <col min="15367" max="15367" width="8.85546875" style="1" customWidth="1"/>
    <col min="15368" max="15368" width="10.28515625" style="1" customWidth="1"/>
    <col min="15369" max="15369" width="11" style="1" customWidth="1"/>
    <col min="15370" max="15370" width="14.7109375" style="1" customWidth="1"/>
    <col min="15371" max="15371" width="8.42578125" style="1" customWidth="1"/>
    <col min="15372" max="15372" width="11.85546875" style="1" customWidth="1"/>
    <col min="15373" max="15373" width="17.7109375" style="1" customWidth="1"/>
    <col min="15374" max="15618" width="11.5703125" style="1"/>
    <col min="15619" max="15620" width="13.42578125" style="1" customWidth="1"/>
    <col min="15621" max="15621" width="6.42578125" style="1" customWidth="1"/>
    <col min="15622" max="15622" width="23.140625" style="1" customWidth="1"/>
    <col min="15623" max="15623" width="8.85546875" style="1" customWidth="1"/>
    <col min="15624" max="15624" width="10.28515625" style="1" customWidth="1"/>
    <col min="15625" max="15625" width="11" style="1" customWidth="1"/>
    <col min="15626" max="15626" width="14.7109375" style="1" customWidth="1"/>
    <col min="15627" max="15627" width="8.42578125" style="1" customWidth="1"/>
    <col min="15628" max="15628" width="11.85546875" style="1" customWidth="1"/>
    <col min="15629" max="15629" width="17.7109375" style="1" customWidth="1"/>
    <col min="15630" max="15874" width="11.5703125" style="1"/>
    <col min="15875" max="15876" width="13.42578125" style="1" customWidth="1"/>
    <col min="15877" max="15877" width="6.42578125" style="1" customWidth="1"/>
    <col min="15878" max="15878" width="23.140625" style="1" customWidth="1"/>
    <col min="15879" max="15879" width="8.85546875" style="1" customWidth="1"/>
    <col min="15880" max="15880" width="10.28515625" style="1" customWidth="1"/>
    <col min="15881" max="15881" width="11" style="1" customWidth="1"/>
    <col min="15882" max="15882" width="14.7109375" style="1" customWidth="1"/>
    <col min="15883" max="15883" width="8.42578125" style="1" customWidth="1"/>
    <col min="15884" max="15884" width="11.85546875" style="1" customWidth="1"/>
    <col min="15885" max="15885" width="17.7109375" style="1" customWidth="1"/>
    <col min="15886" max="16130" width="11.5703125" style="1"/>
    <col min="16131" max="16132" width="13.42578125" style="1" customWidth="1"/>
    <col min="16133" max="16133" width="6.42578125" style="1" customWidth="1"/>
    <col min="16134" max="16134" width="23.140625" style="1" customWidth="1"/>
    <col min="16135" max="16135" width="8.85546875" style="1" customWidth="1"/>
    <col min="16136" max="16136" width="10.28515625" style="1" customWidth="1"/>
    <col min="16137" max="16137" width="11" style="1" customWidth="1"/>
    <col min="16138" max="16138" width="14.7109375" style="1" customWidth="1"/>
    <col min="16139" max="16139" width="8.42578125" style="1" customWidth="1"/>
    <col min="16140" max="16140" width="11.85546875" style="1" customWidth="1"/>
    <col min="16141" max="16141" width="17.7109375" style="1" customWidth="1"/>
    <col min="16142" max="16384" width="11.5703125" style="1"/>
  </cols>
  <sheetData>
    <row r="1" spans="2:13" ht="13.5" thickBot="1"/>
    <row r="2" spans="2:13">
      <c r="B2" s="480"/>
      <c r="C2" s="481"/>
      <c r="D2" s="481"/>
      <c r="E2" s="482"/>
      <c r="F2" s="482"/>
      <c r="G2" s="483"/>
      <c r="H2" s="484"/>
      <c r="I2" s="484"/>
      <c r="J2" s="485"/>
      <c r="K2" s="485"/>
      <c r="L2" s="486"/>
      <c r="M2" s="487"/>
    </row>
    <row r="3" spans="2:13" ht="18">
      <c r="B3" s="1074" t="s">
        <v>552</v>
      </c>
      <c r="C3" s="1075"/>
      <c r="D3" s="1075"/>
      <c r="E3" s="1075"/>
      <c r="F3" s="41"/>
      <c r="G3" s="42"/>
      <c r="H3" s="15"/>
      <c r="I3" s="15"/>
      <c r="J3" s="16"/>
      <c r="K3" s="16"/>
      <c r="L3" s="32"/>
      <c r="M3" s="43"/>
    </row>
    <row r="4" spans="2:13" ht="6" customHeight="1">
      <c r="B4" s="488"/>
      <c r="C4" s="12"/>
      <c r="D4" s="12"/>
      <c r="E4" s="8"/>
      <c r="F4" s="8"/>
      <c r="G4" s="42"/>
      <c r="H4" s="15"/>
      <c r="I4" s="15"/>
      <c r="J4" s="16"/>
      <c r="K4" s="16"/>
      <c r="L4" s="32"/>
      <c r="M4" s="43"/>
    </row>
    <row r="5" spans="2:13">
      <c r="B5" s="488"/>
      <c r="C5" s="12"/>
      <c r="D5" s="12"/>
      <c r="E5" s="8"/>
      <c r="F5" s="8"/>
      <c r="G5" s="14"/>
      <c r="H5" s="15"/>
      <c r="I5" s="15"/>
      <c r="J5" s="16"/>
      <c r="K5" s="16"/>
      <c r="L5" s="32"/>
      <c r="M5" s="43"/>
    </row>
    <row r="6" spans="2:13" ht="18">
      <c r="B6" s="489" t="s">
        <v>526</v>
      </c>
      <c r="C6" s="1076" t="e">
        <f>#REF!</f>
        <v>#REF!</v>
      </c>
      <c r="D6" s="1076"/>
      <c r="E6" s="2"/>
      <c r="F6" s="32"/>
      <c r="G6" s="6"/>
      <c r="H6" s="15"/>
      <c r="I6" s="15"/>
      <c r="J6" s="32"/>
      <c r="K6" s="32"/>
      <c r="L6" s="32"/>
      <c r="M6" s="490"/>
    </row>
    <row r="7" spans="2:13">
      <c r="B7" s="491" t="s">
        <v>537</v>
      </c>
      <c r="C7" s="993" t="e">
        <f>#REF!</f>
        <v>#REF!</v>
      </c>
      <c r="D7" s="993"/>
      <c r="E7" s="993"/>
      <c r="F7" s="993"/>
      <c r="G7" s="16"/>
      <c r="H7" s="44"/>
      <c r="I7" s="44"/>
      <c r="J7" s="45"/>
      <c r="K7" s="45"/>
      <c r="L7" s="32"/>
      <c r="M7" s="43"/>
    </row>
    <row r="8" spans="2:13" ht="6.75" customHeight="1">
      <c r="B8" s="488"/>
      <c r="C8" s="12"/>
      <c r="D8" s="12"/>
      <c r="E8" s="12"/>
      <c r="F8" s="46"/>
      <c r="G8" s="47"/>
      <c r="H8" s="44"/>
      <c r="I8" s="44"/>
      <c r="J8" s="45"/>
      <c r="K8" s="45"/>
      <c r="L8" s="32"/>
      <c r="M8" s="43"/>
    </row>
    <row r="9" spans="2:13" ht="3.75" customHeight="1">
      <c r="B9" s="488"/>
      <c r="C9" s="12"/>
      <c r="D9" s="12"/>
      <c r="E9" s="12"/>
      <c r="F9" s="48"/>
      <c r="G9" s="47"/>
      <c r="H9" s="44"/>
      <c r="I9" s="44"/>
      <c r="J9" s="6"/>
      <c r="K9" s="6"/>
      <c r="L9" s="32"/>
      <c r="M9" s="43"/>
    </row>
    <row r="10" spans="2:13" ht="12.75" customHeight="1">
      <c r="B10" s="492" t="s">
        <v>538</v>
      </c>
      <c r="C10" s="261"/>
      <c r="D10" s="262"/>
      <c r="E10" s="7"/>
      <c r="F10" s="7"/>
      <c r="G10" s="56"/>
      <c r="H10" s="50"/>
      <c r="I10" s="250" t="s">
        <v>87</v>
      </c>
      <c r="J10" s="1077" t="e">
        <f>#REF!</f>
        <v>#REF!</v>
      </c>
      <c r="K10" s="1077"/>
      <c r="L10" s="1077"/>
      <c r="M10" s="43"/>
    </row>
    <row r="11" spans="2:13">
      <c r="B11" s="493" t="s">
        <v>539</v>
      </c>
      <c r="C11" s="261" t="e">
        <f>#REF!</f>
        <v>#REF!</v>
      </c>
      <c r="D11" s="261"/>
      <c r="E11" s="8"/>
      <c r="F11" s="8"/>
      <c r="G11" s="47"/>
      <c r="H11" s="49" t="s">
        <v>569</v>
      </c>
      <c r="I11" s="51"/>
      <c r="J11" s="51"/>
      <c r="K11" s="51"/>
      <c r="L11" s="32"/>
      <c r="M11" s="43"/>
    </row>
    <row r="12" spans="2:13">
      <c r="B12" s="494" t="s">
        <v>547</v>
      </c>
      <c r="C12" s="9" t="e">
        <f>#REF!</f>
        <v>#REF!</v>
      </c>
      <c r="D12" s="9"/>
      <c r="E12" s="8"/>
      <c r="F12" s="8"/>
      <c r="G12" s="47"/>
      <c r="H12" s="51" t="s">
        <v>380</v>
      </c>
      <c r="I12" s="9"/>
      <c r="J12" s="9"/>
      <c r="K12" s="9"/>
      <c r="L12" s="32"/>
      <c r="M12" s="43"/>
    </row>
    <row r="13" spans="2:13">
      <c r="B13" s="494" t="s">
        <v>540</v>
      </c>
      <c r="C13" s="261" t="e">
        <f>#REF!</f>
        <v>#REF!</v>
      </c>
      <c r="D13" s="9"/>
      <c r="E13" s="8"/>
      <c r="F13" s="8"/>
      <c r="G13" s="47"/>
      <c r="H13" s="9" t="s">
        <v>2</v>
      </c>
      <c r="I13" s="9"/>
      <c r="J13" s="9"/>
      <c r="K13" s="9"/>
      <c r="L13" s="32"/>
      <c r="M13" s="43"/>
    </row>
    <row r="14" spans="2:13">
      <c r="B14" s="495" t="s">
        <v>541</v>
      </c>
      <c r="C14" s="10" t="e">
        <f>#REF!</f>
        <v>#REF!</v>
      </c>
      <c r="D14" s="9"/>
      <c r="E14" s="8"/>
      <c r="F14" s="8"/>
      <c r="G14" s="47"/>
      <c r="H14" s="9" t="s">
        <v>3</v>
      </c>
      <c r="I14" s="9"/>
      <c r="J14" s="9"/>
      <c r="K14" s="9"/>
      <c r="L14" s="32"/>
      <c r="M14" s="43"/>
    </row>
    <row r="15" spans="2:13">
      <c r="B15" s="494" t="s">
        <v>542</v>
      </c>
      <c r="C15" s="9" t="e">
        <f>#REF!</f>
        <v>#REF!</v>
      </c>
      <c r="D15" s="12"/>
      <c r="E15" s="8"/>
      <c r="F15" s="8"/>
      <c r="G15" s="47"/>
      <c r="H15" s="9" t="s">
        <v>4</v>
      </c>
      <c r="I15" s="9"/>
      <c r="J15" s="9"/>
      <c r="K15" s="9"/>
      <c r="L15" s="32"/>
      <c r="M15" s="43"/>
    </row>
    <row r="16" spans="2:13">
      <c r="B16" s="494" t="s">
        <v>543</v>
      </c>
      <c r="C16" s="9" t="e">
        <f>#REF!</f>
        <v>#REF!</v>
      </c>
      <c r="D16" s="9"/>
      <c r="E16" s="8"/>
      <c r="F16" s="8"/>
      <c r="G16" s="47"/>
      <c r="H16" s="9" t="s">
        <v>5</v>
      </c>
      <c r="I16" s="9"/>
      <c r="J16" s="9"/>
      <c r="K16" s="9"/>
      <c r="L16" s="32"/>
      <c r="M16" s="43"/>
    </row>
    <row r="17" spans="2:13">
      <c r="B17" s="495" t="s">
        <v>544</v>
      </c>
      <c r="C17" s="10" t="e">
        <f>#REF!</f>
        <v>#REF!</v>
      </c>
      <c r="D17" s="9"/>
      <c r="E17" s="8"/>
      <c r="F17" s="8"/>
      <c r="G17" s="47"/>
      <c r="H17" s="51" t="s">
        <v>6</v>
      </c>
      <c r="I17" s="9"/>
      <c r="J17" s="9"/>
      <c r="K17" s="9"/>
      <c r="L17" s="32"/>
      <c r="M17" s="43"/>
    </row>
    <row r="18" spans="2:13">
      <c r="B18" s="494" t="s">
        <v>7</v>
      </c>
      <c r="C18" s="263" t="e">
        <f>#REF!</f>
        <v>#REF!</v>
      </c>
      <c r="D18" s="9"/>
      <c r="E18" s="8"/>
      <c r="F18" s="8"/>
      <c r="G18" s="47"/>
      <c r="H18" s="9" t="s">
        <v>373</v>
      </c>
      <c r="I18" s="9"/>
      <c r="J18" s="9"/>
      <c r="K18" s="9"/>
      <c r="L18" s="32"/>
      <c r="M18" s="43"/>
    </row>
    <row r="19" spans="2:13">
      <c r="B19" s="494" t="s">
        <v>545</v>
      </c>
      <c r="C19" s="264" t="e">
        <f>#REF!</f>
        <v>#REF!</v>
      </c>
      <c r="D19" s="9"/>
      <c r="E19" s="9"/>
      <c r="F19" s="9"/>
      <c r="G19" s="47"/>
      <c r="H19" s="9" t="s">
        <v>374</v>
      </c>
      <c r="I19" s="9"/>
      <c r="J19" s="9"/>
      <c r="K19" s="9"/>
      <c r="L19" s="32"/>
      <c r="M19" s="43"/>
    </row>
    <row r="20" spans="2:13">
      <c r="B20" s="494" t="s">
        <v>546</v>
      </c>
      <c r="C20" s="9" t="e">
        <f>#REF!</f>
        <v>#REF!</v>
      </c>
      <c r="D20" s="9"/>
      <c r="E20" s="12"/>
      <c r="F20" s="12"/>
      <c r="G20" s="47"/>
      <c r="H20" s="13"/>
      <c r="I20" s="13"/>
      <c r="J20" s="13"/>
      <c r="K20" s="13"/>
      <c r="L20" s="32"/>
      <c r="M20" s="43"/>
    </row>
    <row r="21" spans="2:13" ht="6.75" customHeight="1" thickBot="1">
      <c r="B21" s="494"/>
      <c r="C21" s="9"/>
      <c r="D21" s="9"/>
      <c r="E21" s="8"/>
      <c r="F21" s="8"/>
      <c r="G21" s="14"/>
      <c r="H21" s="15"/>
      <c r="I21" s="15"/>
      <c r="J21" s="16"/>
      <c r="K21" s="16"/>
      <c r="L21" s="32"/>
      <c r="M21" s="43"/>
    </row>
    <row r="22" spans="2:13" ht="35.25" customHeight="1">
      <c r="B22" s="496" t="s">
        <v>548</v>
      </c>
      <c r="C22" s="1078" t="e">
        <f>#REF!</f>
        <v>#REF!</v>
      </c>
      <c r="D22" s="1079"/>
      <c r="E22" s="1079"/>
      <c r="F22" s="1079"/>
      <c r="G22" s="1079"/>
      <c r="H22" s="1079"/>
      <c r="I22" s="1079"/>
      <c r="J22" s="1079"/>
      <c r="K22" s="1079"/>
      <c r="L22" s="1079"/>
      <c r="M22" s="1080"/>
    </row>
    <row r="23" spans="2:13" ht="35.25" customHeight="1">
      <c r="B23" s="497" t="s">
        <v>549</v>
      </c>
      <c r="C23" s="1072" t="e">
        <f>+#REF!</f>
        <v>#REF!</v>
      </c>
      <c r="D23" s="1072"/>
      <c r="E23" s="1072"/>
      <c r="F23" s="1072"/>
      <c r="G23" s="1072"/>
      <c r="H23" s="1072"/>
      <c r="I23" s="1072"/>
      <c r="J23" s="1072"/>
      <c r="K23" s="1072"/>
      <c r="L23" s="1072"/>
      <c r="M23" s="1073"/>
    </row>
    <row r="24" spans="2:13" ht="25.5" customHeight="1">
      <c r="B24" s="498"/>
      <c r="C24" s="1072"/>
      <c r="D24" s="1072"/>
      <c r="E24" s="1072"/>
      <c r="F24" s="1072"/>
      <c r="G24" s="1072"/>
      <c r="H24" s="1072"/>
      <c r="I24" s="1072"/>
      <c r="J24" s="1072"/>
      <c r="K24" s="1072"/>
      <c r="L24" s="1072"/>
      <c r="M24" s="1073"/>
    </row>
    <row r="25" spans="2:13" ht="35.25" hidden="1" customHeight="1">
      <c r="B25" s="498"/>
      <c r="C25" s="1072"/>
      <c r="D25" s="1072"/>
      <c r="E25" s="1072"/>
      <c r="F25" s="1072"/>
      <c r="G25" s="1072"/>
      <c r="H25" s="1072"/>
      <c r="I25" s="1072"/>
      <c r="J25" s="1072"/>
      <c r="K25" s="1072"/>
      <c r="L25" s="1072"/>
      <c r="M25" s="1073"/>
    </row>
    <row r="26" spans="2:13" ht="35.25" hidden="1" customHeight="1">
      <c r="B26" s="498"/>
      <c r="C26" s="1072"/>
      <c r="D26" s="1072"/>
      <c r="E26" s="1072"/>
      <c r="F26" s="1072"/>
      <c r="G26" s="1072"/>
      <c r="H26" s="1072"/>
      <c r="I26" s="1072"/>
      <c r="J26" s="1072"/>
      <c r="K26" s="1072"/>
      <c r="L26" s="1072"/>
      <c r="M26" s="1073"/>
    </row>
    <row r="27" spans="2:13" ht="35.25" hidden="1" customHeight="1">
      <c r="B27" s="498"/>
      <c r="C27" s="1072"/>
      <c r="D27" s="1072"/>
      <c r="E27" s="1072"/>
      <c r="F27" s="1072"/>
      <c r="G27" s="1072"/>
      <c r="H27" s="1072"/>
      <c r="I27" s="1072"/>
      <c r="J27" s="1072"/>
      <c r="K27" s="1072"/>
      <c r="L27" s="1072"/>
      <c r="M27" s="1073"/>
    </row>
    <row r="28" spans="2:13" ht="35.25" hidden="1" customHeight="1">
      <c r="B28" s="498"/>
      <c r="C28" s="1072"/>
      <c r="D28" s="1072"/>
      <c r="E28" s="1072"/>
      <c r="F28" s="1072"/>
      <c r="G28" s="1072"/>
      <c r="H28" s="1072"/>
      <c r="I28" s="1072"/>
      <c r="J28" s="1072"/>
      <c r="K28" s="1072"/>
      <c r="L28" s="1072"/>
      <c r="M28" s="1073"/>
    </row>
    <row r="29" spans="2:13" ht="35.25" hidden="1" customHeight="1">
      <c r="B29" s="498"/>
      <c r="C29" s="1072"/>
      <c r="D29" s="1072"/>
      <c r="E29" s="1072"/>
      <c r="F29" s="1072"/>
      <c r="G29" s="1072"/>
      <c r="H29" s="1072"/>
      <c r="I29" s="1072"/>
      <c r="J29" s="1072"/>
      <c r="K29" s="1072"/>
      <c r="L29" s="1072"/>
      <c r="M29" s="1073"/>
    </row>
    <row r="30" spans="2:13" ht="35.25" hidden="1" customHeight="1">
      <c r="B30" s="498"/>
      <c r="C30" s="1072"/>
      <c r="D30" s="1072"/>
      <c r="E30" s="1072"/>
      <c r="F30" s="1072"/>
      <c r="G30" s="1072"/>
      <c r="H30" s="1072"/>
      <c r="I30" s="1072"/>
      <c r="J30" s="1072"/>
      <c r="K30" s="1072"/>
      <c r="L30" s="1072"/>
      <c r="M30" s="1073"/>
    </row>
    <row r="31" spans="2:13" ht="35.25" hidden="1" customHeight="1">
      <c r="B31" s="498"/>
      <c r="C31" s="1072"/>
      <c r="D31" s="1072"/>
      <c r="E31" s="1072"/>
      <c r="F31" s="1072"/>
      <c r="G31" s="1072"/>
      <c r="H31" s="1072"/>
      <c r="I31" s="1072"/>
      <c r="J31" s="1072"/>
      <c r="K31" s="1072"/>
      <c r="L31" s="1072"/>
      <c r="M31" s="1073"/>
    </row>
    <row r="32" spans="2:13" ht="5.25" customHeight="1">
      <c r="B32" s="498"/>
      <c r="C32" s="241"/>
      <c r="D32" s="242"/>
      <c r="E32" s="242"/>
      <c r="F32" s="242"/>
      <c r="G32" s="242"/>
      <c r="H32" s="242"/>
      <c r="I32" s="242"/>
      <c r="J32" s="242"/>
      <c r="K32" s="242"/>
      <c r="L32" s="242"/>
      <c r="M32" s="499"/>
    </row>
    <row r="33" spans="2:17" ht="12.75" customHeight="1">
      <c r="B33" s="494"/>
      <c r="C33" s="9"/>
      <c r="D33" s="9"/>
      <c r="E33" s="8"/>
      <c r="F33" s="8"/>
      <c r="G33" s="14"/>
      <c r="H33" s="15"/>
      <c r="I33" s="15"/>
      <c r="J33" s="16"/>
      <c r="K33" s="16"/>
      <c r="L33" s="233" t="s">
        <v>527</v>
      </c>
      <c r="M33" s="500" t="e">
        <f>#REF!</f>
        <v>#REF!</v>
      </c>
    </row>
    <row r="34" spans="2:17" ht="27.75" customHeight="1">
      <c r="B34" s="501" t="s">
        <v>528</v>
      </c>
      <c r="C34" s="1061" t="s">
        <v>550</v>
      </c>
      <c r="D34" s="1062"/>
      <c r="E34" s="1062"/>
      <c r="F34" s="1062"/>
      <c r="G34" s="1062"/>
      <c r="H34" s="1063"/>
      <c r="I34" s="297" t="s">
        <v>529</v>
      </c>
      <c r="J34" s="298" t="s">
        <v>551</v>
      </c>
      <c r="K34" s="299" t="s">
        <v>530</v>
      </c>
      <c r="L34" s="1064" t="e">
        <f>" Total ("&amp;M33&amp;") "</f>
        <v>#REF!</v>
      </c>
      <c r="M34" s="1065"/>
      <c r="Q34" s="55"/>
    </row>
    <row r="35" spans="2:17" ht="24.75" customHeight="1">
      <c r="B35" s="502"/>
      <c r="C35" s="1066" t="e">
        <f>C22</f>
        <v>#REF!</v>
      </c>
      <c r="D35" s="1067"/>
      <c r="E35" s="1067"/>
      <c r="F35" s="1067"/>
      <c r="G35" s="1067"/>
      <c r="H35" s="1068"/>
      <c r="I35" s="258"/>
      <c r="J35" s="259"/>
      <c r="K35" s="260"/>
      <c r="L35" s="1069"/>
      <c r="M35" s="1070"/>
      <c r="Q35" s="55"/>
    </row>
    <row r="36" spans="2:17" ht="16.5" customHeight="1">
      <c r="B36" s="503" t="e">
        <f>#REF!</f>
        <v>#REF!</v>
      </c>
      <c r="C36" s="1045" t="e">
        <f>#REF!</f>
        <v>#REF!</v>
      </c>
      <c r="D36" s="1071"/>
      <c r="E36" s="1071"/>
      <c r="F36" s="1071"/>
      <c r="G36" s="1071"/>
      <c r="H36" s="1071"/>
      <c r="I36" s="469" t="e">
        <f>#REF!</f>
        <v>#REF!</v>
      </c>
      <c r="J36" s="470" t="e">
        <f>#REF!</f>
        <v>#REF!</v>
      </c>
      <c r="K36" s="470" t="e">
        <f>#REF!</f>
        <v>#REF!</v>
      </c>
      <c r="L36" s="1046" t="e">
        <f>J36*K36</f>
        <v>#REF!</v>
      </c>
      <c r="M36" s="1047"/>
      <c r="Q36" s="55"/>
    </row>
    <row r="37" spans="2:17" ht="16.5" customHeight="1">
      <c r="B37" s="503" t="e">
        <f>#REF!</f>
        <v>#REF!</v>
      </c>
      <c r="C37" s="1044" t="e">
        <f>#REF!</f>
        <v>#REF!</v>
      </c>
      <c r="D37" s="1044"/>
      <c r="E37" s="1044"/>
      <c r="F37" s="1044"/>
      <c r="G37" s="1044"/>
      <c r="H37" s="1045"/>
      <c r="I37" s="469" t="e">
        <f>#REF!</f>
        <v>#REF!</v>
      </c>
      <c r="J37" s="470" t="e">
        <f>#REF!</f>
        <v>#REF!</v>
      </c>
      <c r="K37" s="470" t="e">
        <f>#REF!</f>
        <v>#REF!</v>
      </c>
      <c r="L37" s="1046" t="e">
        <f t="shared" ref="L37:L46" si="0">J37*K37</f>
        <v>#REF!</v>
      </c>
      <c r="M37" s="1047"/>
      <c r="Q37" s="55"/>
    </row>
    <row r="38" spans="2:17" ht="16.5" customHeight="1">
      <c r="B38" s="503" t="e">
        <f>#REF!</f>
        <v>#REF!</v>
      </c>
      <c r="C38" s="1044" t="e">
        <f>#REF!</f>
        <v>#REF!</v>
      </c>
      <c r="D38" s="1044"/>
      <c r="E38" s="1044"/>
      <c r="F38" s="1044"/>
      <c r="G38" s="1044"/>
      <c r="H38" s="1045"/>
      <c r="I38" s="469" t="e">
        <f>#REF!</f>
        <v>#REF!</v>
      </c>
      <c r="J38" s="470" t="e">
        <f>#REF!</f>
        <v>#REF!</v>
      </c>
      <c r="K38" s="470" t="e">
        <f>#REF!</f>
        <v>#REF!</v>
      </c>
      <c r="L38" s="1046" t="e">
        <f t="shared" si="0"/>
        <v>#REF!</v>
      </c>
      <c r="M38" s="1047"/>
      <c r="Q38" s="55"/>
    </row>
    <row r="39" spans="2:17" ht="16.5" customHeight="1">
      <c r="B39" s="503" t="e">
        <f>#REF!</f>
        <v>#REF!</v>
      </c>
      <c r="C39" s="1044" t="e">
        <f>#REF!</f>
        <v>#REF!</v>
      </c>
      <c r="D39" s="1044"/>
      <c r="E39" s="1044"/>
      <c r="F39" s="1044"/>
      <c r="G39" s="1044"/>
      <c r="H39" s="1045"/>
      <c r="I39" s="469" t="e">
        <f>#REF!</f>
        <v>#REF!</v>
      </c>
      <c r="J39" s="470" t="e">
        <f>#REF!</f>
        <v>#REF!</v>
      </c>
      <c r="K39" s="470" t="e">
        <f>#REF!</f>
        <v>#REF!</v>
      </c>
      <c r="L39" s="1046" t="e">
        <f t="shared" si="0"/>
        <v>#REF!</v>
      </c>
      <c r="M39" s="1047"/>
      <c r="Q39" s="55"/>
    </row>
    <row r="40" spans="2:17" ht="16.5" customHeight="1">
      <c r="B40" s="503" t="e">
        <f>#REF!</f>
        <v>#REF!</v>
      </c>
      <c r="C40" s="1044" t="e">
        <f>#REF!</f>
        <v>#REF!</v>
      </c>
      <c r="D40" s="1044"/>
      <c r="E40" s="1044"/>
      <c r="F40" s="1044"/>
      <c r="G40" s="1044"/>
      <c r="H40" s="1045"/>
      <c r="I40" s="469" t="e">
        <f>#REF!</f>
        <v>#REF!</v>
      </c>
      <c r="J40" s="470" t="e">
        <f>#REF!</f>
        <v>#REF!</v>
      </c>
      <c r="K40" s="470" t="e">
        <f>#REF!</f>
        <v>#REF!</v>
      </c>
      <c r="L40" s="1046" t="e">
        <f t="shared" si="0"/>
        <v>#REF!</v>
      </c>
      <c r="M40" s="1047"/>
      <c r="Q40" s="55"/>
    </row>
    <row r="41" spans="2:17" ht="16.5" customHeight="1">
      <c r="B41" s="503" t="e">
        <f>#REF!</f>
        <v>#REF!</v>
      </c>
      <c r="C41" s="1044" t="e">
        <f>#REF!</f>
        <v>#REF!</v>
      </c>
      <c r="D41" s="1044"/>
      <c r="E41" s="1044"/>
      <c r="F41" s="1044"/>
      <c r="G41" s="1044"/>
      <c r="H41" s="1045"/>
      <c r="I41" s="469" t="e">
        <f>#REF!</f>
        <v>#REF!</v>
      </c>
      <c r="J41" s="470" t="e">
        <f>#REF!</f>
        <v>#REF!</v>
      </c>
      <c r="K41" s="470" t="e">
        <f>#REF!</f>
        <v>#REF!</v>
      </c>
      <c r="L41" s="1046" t="e">
        <f t="shared" si="0"/>
        <v>#REF!</v>
      </c>
      <c r="M41" s="1047"/>
      <c r="Q41" s="55"/>
    </row>
    <row r="42" spans="2:17" ht="16.5" customHeight="1">
      <c r="B42" s="503" t="e">
        <f>#REF!</f>
        <v>#REF!</v>
      </c>
      <c r="C42" s="1044" t="e">
        <f>#REF!</f>
        <v>#REF!</v>
      </c>
      <c r="D42" s="1044"/>
      <c r="E42" s="1044"/>
      <c r="F42" s="1044"/>
      <c r="G42" s="1044"/>
      <c r="H42" s="1045"/>
      <c r="I42" s="469" t="e">
        <f>#REF!</f>
        <v>#REF!</v>
      </c>
      <c r="J42" s="470" t="e">
        <f>#REF!</f>
        <v>#REF!</v>
      </c>
      <c r="K42" s="470" t="e">
        <f>#REF!</f>
        <v>#REF!</v>
      </c>
      <c r="L42" s="1046" t="e">
        <f t="shared" si="0"/>
        <v>#REF!</v>
      </c>
      <c r="M42" s="1047"/>
      <c r="Q42" s="55"/>
    </row>
    <row r="43" spans="2:17" ht="16.5" customHeight="1">
      <c r="B43" s="503" t="e">
        <f>#REF!</f>
        <v>#REF!</v>
      </c>
      <c r="C43" s="1044" t="e">
        <f>#REF!</f>
        <v>#REF!</v>
      </c>
      <c r="D43" s="1044"/>
      <c r="E43" s="1044"/>
      <c r="F43" s="1044"/>
      <c r="G43" s="1044"/>
      <c r="H43" s="1045"/>
      <c r="I43" s="469" t="e">
        <f>#REF!</f>
        <v>#REF!</v>
      </c>
      <c r="J43" s="470" t="e">
        <f>#REF!</f>
        <v>#REF!</v>
      </c>
      <c r="K43" s="470" t="e">
        <f>#REF!</f>
        <v>#REF!</v>
      </c>
      <c r="L43" s="1046" t="e">
        <f t="shared" si="0"/>
        <v>#REF!</v>
      </c>
      <c r="M43" s="1047"/>
      <c r="Q43" s="55"/>
    </row>
    <row r="44" spans="2:17" ht="16.5" customHeight="1">
      <c r="B44" s="503" t="e">
        <f>#REF!</f>
        <v>#REF!</v>
      </c>
      <c r="C44" s="1044" t="e">
        <f>#REF!</f>
        <v>#REF!</v>
      </c>
      <c r="D44" s="1044"/>
      <c r="E44" s="1044"/>
      <c r="F44" s="1044"/>
      <c r="G44" s="1044"/>
      <c r="H44" s="1045"/>
      <c r="I44" s="469" t="e">
        <f>#REF!</f>
        <v>#REF!</v>
      </c>
      <c r="J44" s="470" t="e">
        <f>#REF!</f>
        <v>#REF!</v>
      </c>
      <c r="K44" s="470" t="e">
        <f>#REF!</f>
        <v>#REF!</v>
      </c>
      <c r="L44" s="1046" t="e">
        <f t="shared" si="0"/>
        <v>#REF!</v>
      </c>
      <c r="M44" s="1047"/>
      <c r="Q44" s="55"/>
    </row>
    <row r="45" spans="2:17" ht="16.5" customHeight="1">
      <c r="B45" s="503" t="e">
        <f>#REF!</f>
        <v>#REF!</v>
      </c>
      <c r="C45" s="1044" t="e">
        <f>#REF!</f>
        <v>#REF!</v>
      </c>
      <c r="D45" s="1044"/>
      <c r="E45" s="1044"/>
      <c r="F45" s="1044"/>
      <c r="G45" s="1044"/>
      <c r="H45" s="1045"/>
      <c r="I45" s="469" t="e">
        <f>#REF!</f>
        <v>#REF!</v>
      </c>
      <c r="J45" s="470" t="e">
        <f>#REF!</f>
        <v>#REF!</v>
      </c>
      <c r="K45" s="470" t="e">
        <f>#REF!</f>
        <v>#REF!</v>
      </c>
      <c r="L45" s="1046" t="e">
        <f t="shared" si="0"/>
        <v>#REF!</v>
      </c>
      <c r="M45" s="1047"/>
      <c r="Q45" s="55"/>
    </row>
    <row r="46" spans="2:17" ht="16.5" customHeight="1">
      <c r="B46" s="503" t="e">
        <f>#REF!</f>
        <v>#REF!</v>
      </c>
      <c r="C46" s="1044" t="e">
        <f>#REF!</f>
        <v>#REF!</v>
      </c>
      <c r="D46" s="1044"/>
      <c r="E46" s="1044"/>
      <c r="F46" s="1044"/>
      <c r="G46" s="1044"/>
      <c r="H46" s="1045"/>
      <c r="I46" s="469" t="e">
        <f>#REF!</f>
        <v>#REF!</v>
      </c>
      <c r="J46" s="470" t="e">
        <f>#REF!</f>
        <v>#REF!</v>
      </c>
      <c r="K46" s="470" t="e">
        <f>#REF!</f>
        <v>#REF!</v>
      </c>
      <c r="L46" s="1046" t="e">
        <f t="shared" si="0"/>
        <v>#REF!</v>
      </c>
      <c r="M46" s="1047"/>
    </row>
    <row r="47" spans="2:17" ht="12" customHeight="1" thickBot="1">
      <c r="B47" s="1048"/>
      <c r="C47" s="1049"/>
      <c r="D47" s="1049"/>
      <c r="E47" s="1049"/>
      <c r="F47" s="1049"/>
      <c r="G47" s="1049"/>
      <c r="H47" s="1049"/>
      <c r="I47" s="1049"/>
      <c r="J47" s="1049"/>
      <c r="K47" s="1049"/>
      <c r="L47" s="1049"/>
      <c r="M47" s="1050"/>
    </row>
    <row r="48" spans="2:17" ht="15" customHeight="1">
      <c r="B48" s="504"/>
      <c r="C48" s="300"/>
      <c r="D48" s="301"/>
      <c r="E48" s="301"/>
      <c r="F48" s="301"/>
      <c r="G48" s="301"/>
      <c r="H48" s="302"/>
      <c r="I48" s="1051" t="e">
        <f>"Net Value ("&amp;M33&amp;") :"</f>
        <v>#REF!</v>
      </c>
      <c r="J48" s="1052"/>
      <c r="K48" s="1053"/>
      <c r="L48" s="1054" t="e">
        <f>SUM(L35:M46)</f>
        <v>#REF!</v>
      </c>
      <c r="M48" s="1055"/>
    </row>
    <row r="49" spans="2:18" ht="12.75" customHeight="1">
      <c r="B49" s="505" t="s">
        <v>554</v>
      </c>
      <c r="C49" s="9"/>
      <c r="D49" s="244"/>
      <c r="E49" s="244"/>
      <c r="F49" s="244"/>
      <c r="G49" s="244"/>
      <c r="H49" s="245"/>
      <c r="I49" s="1051" t="s">
        <v>553</v>
      </c>
      <c r="J49" s="1052"/>
      <c r="K49" s="1053"/>
      <c r="L49" s="1054" t="e">
        <f>IF(#REF!="x",L48*0.19,0)</f>
        <v>#REF!</v>
      </c>
      <c r="M49" s="1055"/>
      <c r="P49" s="247"/>
      <c r="R49" s="247"/>
    </row>
    <row r="50" spans="2:18" ht="12.75" customHeight="1" thickBot="1">
      <c r="B50" s="1056" t="s">
        <v>555</v>
      </c>
      <c r="C50" s="1057"/>
      <c r="D50" s="267" t="e">
        <f>#REF!</f>
        <v>#REF!</v>
      </c>
      <c r="E50" s="221" t="s">
        <v>556</v>
      </c>
      <c r="F50" s="1058" t="e">
        <f>#REF!</f>
        <v>#REF!</v>
      </c>
      <c r="G50" s="1058"/>
      <c r="H50" s="246"/>
      <c r="I50" s="1041" t="e">
        <f>"Total ("&amp;M33&amp;") :"</f>
        <v>#REF!</v>
      </c>
      <c r="J50" s="1042"/>
      <c r="K50" s="1043"/>
      <c r="L50" s="1059" t="e">
        <f>+L48+L49</f>
        <v>#REF!</v>
      </c>
      <c r="M50" s="1060"/>
    </row>
    <row r="51" spans="2:18" ht="24.75" customHeight="1">
      <c r="B51" s="1038" t="e">
        <f>"1.- The services scope are detailed in the contractor quotation dated "&amp;TEXT(#REF!,"dd" &amp; "/" &amp; "mm" &amp; "/" &amp; "yy")&amp;" and in clarification emails, plus to stated in the following paragraphs of the present Order. "</f>
        <v>#REF!</v>
      </c>
      <c r="C51" s="1039"/>
      <c r="D51" s="1039"/>
      <c r="E51" s="1039"/>
      <c r="F51" s="1039"/>
      <c r="G51" s="1039"/>
      <c r="H51" s="1039"/>
      <c r="I51" s="1039"/>
      <c r="J51" s="1039"/>
      <c r="K51" s="1039"/>
      <c r="L51" s="1039"/>
      <c r="M51" s="1040"/>
    </row>
    <row r="52" spans="2:18" ht="3" customHeight="1" thickBot="1">
      <c r="B52" s="1038"/>
      <c r="C52" s="1039"/>
      <c r="D52" s="1039"/>
      <c r="E52" s="1039"/>
      <c r="F52" s="1039"/>
      <c r="G52" s="1039"/>
      <c r="H52" s="1039"/>
      <c r="I52" s="1039"/>
      <c r="J52" s="1039"/>
      <c r="K52" s="1039"/>
      <c r="L52" s="1039"/>
      <c r="M52" s="1040"/>
    </row>
    <row r="53" spans="2:18" ht="12.75" hidden="1" customHeight="1">
      <c r="B53" s="1027"/>
      <c r="C53" s="1028"/>
      <c r="D53" s="1028"/>
      <c r="E53" s="1028"/>
      <c r="F53" s="1028"/>
      <c r="G53" s="1028"/>
      <c r="H53" s="1028"/>
      <c r="I53" s="1028"/>
      <c r="J53" s="1028"/>
      <c r="K53" s="1028"/>
      <c r="L53" s="1028"/>
      <c r="M53" s="1029"/>
    </row>
    <row r="54" spans="2:18" ht="12.75" hidden="1" customHeight="1">
      <c r="B54" s="1030" t="s">
        <v>67</v>
      </c>
      <c r="C54" s="1031"/>
      <c r="D54" s="1031"/>
      <c r="E54" s="1031"/>
      <c r="F54" s="1031"/>
      <c r="G54" s="1031"/>
      <c r="H54" s="1031"/>
      <c r="I54" s="1031"/>
      <c r="J54" s="1031"/>
      <c r="K54" s="1031"/>
      <c r="L54" s="1031"/>
      <c r="M54" s="1032"/>
    </row>
    <row r="55" spans="2:18" ht="12.75" hidden="1" customHeight="1">
      <c r="B55" s="1033" t="s">
        <v>9</v>
      </c>
      <c r="C55" s="1034"/>
      <c r="D55" s="1034"/>
      <c r="E55" s="1034"/>
      <c r="F55" s="1034"/>
      <c r="G55" s="464"/>
      <c r="H55" s="464"/>
      <c r="I55" s="464"/>
      <c r="J55" s="464"/>
      <c r="K55" s="464"/>
      <c r="L55" s="464"/>
      <c r="M55" s="506"/>
    </row>
    <row r="56" spans="2:18" ht="12.75" hidden="1" customHeight="1">
      <c r="B56" s="1033" t="s">
        <v>10</v>
      </c>
      <c r="C56" s="1034"/>
      <c r="D56" s="1034"/>
      <c r="E56" s="1034"/>
      <c r="F56" s="1034"/>
      <c r="G56" s="1034"/>
      <c r="H56" s="464"/>
      <c r="I56" s="464"/>
      <c r="J56" s="464"/>
      <c r="K56" s="464"/>
      <c r="L56" s="464"/>
      <c r="M56" s="506"/>
    </row>
    <row r="57" spans="2:18" ht="12.75" hidden="1" customHeight="1">
      <c r="B57" s="1033" t="s">
        <v>11</v>
      </c>
      <c r="C57" s="1034"/>
      <c r="D57" s="1034"/>
      <c r="E57" s="1034"/>
      <c r="F57" s="1034"/>
      <c r="G57" s="1034"/>
      <c r="H57" s="464"/>
      <c r="I57" s="464"/>
      <c r="J57" s="464"/>
      <c r="K57" s="464"/>
      <c r="L57" s="464"/>
      <c r="M57" s="506"/>
    </row>
    <row r="58" spans="2:18" ht="12.75" hidden="1" customHeight="1">
      <c r="B58" s="1033" t="s">
        <v>32</v>
      </c>
      <c r="C58" s="1034"/>
      <c r="D58" s="1034"/>
      <c r="E58" s="1034"/>
      <c r="F58" s="1034"/>
      <c r="G58" s="462"/>
      <c r="H58" s="464"/>
      <c r="I58" s="464"/>
      <c r="J58" s="464"/>
      <c r="K58" s="464"/>
      <c r="L58" s="464"/>
      <c r="M58" s="506"/>
    </row>
    <row r="59" spans="2:18" ht="12.75" hidden="1" customHeight="1">
      <c r="B59" s="1033" t="s">
        <v>33</v>
      </c>
      <c r="C59" s="1034"/>
      <c r="D59" s="1034"/>
      <c r="E59" s="1034"/>
      <c r="F59" s="1034"/>
      <c r="G59" s="462"/>
      <c r="H59" s="464"/>
      <c r="I59" s="464"/>
      <c r="J59" s="464"/>
      <c r="K59" s="464"/>
      <c r="L59" s="464"/>
      <c r="M59" s="506"/>
    </row>
    <row r="60" spans="2:18" ht="12.75" hidden="1" customHeight="1">
      <c r="B60" s="1035" t="s">
        <v>18</v>
      </c>
      <c r="C60" s="1036"/>
      <c r="D60" s="1036"/>
      <c r="E60" s="1036"/>
      <c r="F60" s="1036"/>
      <c r="G60" s="1036"/>
      <c r="H60" s="1036"/>
      <c r="I60" s="1036"/>
      <c r="J60" s="1036"/>
      <c r="K60" s="1036"/>
      <c r="L60" s="1036"/>
      <c r="M60" s="1037"/>
    </row>
    <row r="61" spans="2:18" ht="12.75" hidden="1" customHeight="1">
      <c r="B61" s="1035" t="s">
        <v>19</v>
      </c>
      <c r="C61" s="1036"/>
      <c r="D61" s="1036"/>
      <c r="E61" s="1036"/>
      <c r="F61" s="1036"/>
      <c r="G61" s="1036"/>
      <c r="H61" s="1036"/>
      <c r="I61" s="1036"/>
      <c r="J61" s="1036"/>
      <c r="K61" s="1036"/>
      <c r="L61" s="1036"/>
      <c r="M61" s="1037"/>
    </row>
    <row r="62" spans="2:18" ht="12.75" hidden="1" customHeight="1">
      <c r="B62" s="1035" t="s">
        <v>20</v>
      </c>
      <c r="C62" s="1036"/>
      <c r="D62" s="1036"/>
      <c r="E62" s="1036"/>
      <c r="F62" s="1036"/>
      <c r="G62" s="1036"/>
      <c r="H62" s="1036"/>
      <c r="I62" s="1036"/>
      <c r="J62" s="1036"/>
      <c r="K62" s="1036"/>
      <c r="L62" s="1036"/>
      <c r="M62" s="1037"/>
      <c r="O62" s="32"/>
    </row>
    <row r="63" spans="2:18" ht="12.75" hidden="1" customHeight="1">
      <c r="B63" s="1035" t="s">
        <v>21</v>
      </c>
      <c r="C63" s="1036"/>
      <c r="D63" s="1036"/>
      <c r="E63" s="1036"/>
      <c r="F63" s="1036"/>
      <c r="G63" s="1036"/>
      <c r="H63" s="1036"/>
      <c r="I63" s="1036"/>
      <c r="J63" s="1036"/>
      <c r="K63" s="1036"/>
      <c r="L63" s="1036"/>
      <c r="M63" s="1037"/>
      <c r="N63" s="39"/>
      <c r="O63" s="32"/>
    </row>
    <row r="64" spans="2:18" ht="12.75" hidden="1" customHeight="1">
      <c r="B64" s="1025" t="s">
        <v>23</v>
      </c>
      <c r="C64" s="1026"/>
      <c r="D64" s="1026"/>
      <c r="E64" s="1026"/>
      <c r="F64" s="1026"/>
      <c r="G64" s="1026"/>
      <c r="H64" s="1026"/>
      <c r="I64" s="1026"/>
      <c r="J64" s="1026"/>
      <c r="K64" s="465"/>
      <c r="L64" s="39"/>
      <c r="M64" s="507"/>
      <c r="N64" s="40"/>
      <c r="O64" s="32"/>
    </row>
    <row r="65" spans="2:15" ht="12.75" hidden="1" customHeight="1">
      <c r="B65" s="1009" t="s">
        <v>24</v>
      </c>
      <c r="C65" s="1010"/>
      <c r="D65" s="1010"/>
      <c r="E65" s="1010"/>
      <c r="F65" s="1010"/>
      <c r="G65" s="1010"/>
      <c r="H65" s="1010"/>
      <c r="I65" s="1010"/>
      <c r="J65" s="1010"/>
      <c r="K65" s="1010"/>
      <c r="L65" s="1010"/>
      <c r="M65" s="1011"/>
      <c r="N65" s="40"/>
      <c r="O65" s="32"/>
    </row>
    <row r="66" spans="2:15" ht="12.75" hidden="1" customHeight="1">
      <c r="B66" s="1012"/>
      <c r="C66" s="1010"/>
      <c r="D66" s="1010"/>
      <c r="E66" s="1010"/>
      <c r="F66" s="1010"/>
      <c r="G66" s="1010"/>
      <c r="H66" s="1010"/>
      <c r="I66" s="1010"/>
      <c r="J66" s="1010"/>
      <c r="K66" s="1010"/>
      <c r="L66" s="1010"/>
      <c r="M66" s="1011"/>
      <c r="N66" s="40"/>
      <c r="O66" s="32"/>
    </row>
    <row r="67" spans="2:15" ht="12.75" hidden="1" customHeight="1">
      <c r="B67" s="1009" t="s">
        <v>25</v>
      </c>
      <c r="C67" s="1010"/>
      <c r="D67" s="1010"/>
      <c r="E67" s="1010"/>
      <c r="F67" s="1010"/>
      <c r="G67" s="1010"/>
      <c r="H67" s="1010"/>
      <c r="I67" s="1010"/>
      <c r="J67" s="1010"/>
      <c r="K67" s="1010"/>
      <c r="L67" s="1010"/>
      <c r="M67" s="1011"/>
      <c r="N67" s="40"/>
      <c r="O67" s="32"/>
    </row>
    <row r="68" spans="2:15" ht="12.75" hidden="1" customHeight="1">
      <c r="B68" s="1012"/>
      <c r="C68" s="1010"/>
      <c r="D68" s="1010"/>
      <c r="E68" s="1010"/>
      <c r="F68" s="1010"/>
      <c r="G68" s="1010"/>
      <c r="H68" s="1010"/>
      <c r="I68" s="1010"/>
      <c r="J68" s="1010"/>
      <c r="K68" s="1010"/>
      <c r="L68" s="1010"/>
      <c r="M68" s="1011"/>
      <c r="N68" s="40"/>
      <c r="O68" s="32"/>
    </row>
    <row r="69" spans="2:15" ht="12.75" hidden="1" customHeight="1">
      <c r="B69" s="1009" t="s">
        <v>26</v>
      </c>
      <c r="C69" s="1010"/>
      <c r="D69" s="1010"/>
      <c r="E69" s="1010"/>
      <c r="F69" s="1010"/>
      <c r="G69" s="1010"/>
      <c r="H69" s="1010"/>
      <c r="I69" s="1010"/>
      <c r="J69" s="1010"/>
      <c r="K69" s="1010"/>
      <c r="L69" s="1010"/>
      <c r="M69" s="1011"/>
      <c r="N69" s="40"/>
      <c r="O69" s="32"/>
    </row>
    <row r="70" spans="2:15" ht="12.75" hidden="1" customHeight="1">
      <c r="B70" s="1012"/>
      <c r="C70" s="1010"/>
      <c r="D70" s="1010"/>
      <c r="E70" s="1010"/>
      <c r="F70" s="1010"/>
      <c r="G70" s="1010"/>
      <c r="H70" s="1010"/>
      <c r="I70" s="1010"/>
      <c r="J70" s="1010"/>
      <c r="K70" s="1010"/>
      <c r="L70" s="1010"/>
      <c r="M70" s="1011"/>
      <c r="N70" s="40"/>
      <c r="O70" s="32"/>
    </row>
    <row r="71" spans="2:15" ht="12.75" hidden="1" customHeight="1">
      <c r="B71" s="1009" t="s">
        <v>27</v>
      </c>
      <c r="C71" s="1010"/>
      <c r="D71" s="1010"/>
      <c r="E71" s="1010"/>
      <c r="F71" s="1010"/>
      <c r="G71" s="1010"/>
      <c r="H71" s="1010"/>
      <c r="I71" s="1010"/>
      <c r="J71" s="1010"/>
      <c r="K71" s="1010"/>
      <c r="L71" s="1010"/>
      <c r="M71" s="1011"/>
      <c r="N71" s="40"/>
      <c r="O71" s="32"/>
    </row>
    <row r="72" spans="2:15" ht="12.75" hidden="1" customHeight="1">
      <c r="B72" s="1009"/>
      <c r="C72" s="1010"/>
      <c r="D72" s="1010"/>
      <c r="E72" s="1010"/>
      <c r="F72" s="1010"/>
      <c r="G72" s="1010"/>
      <c r="H72" s="1010"/>
      <c r="I72" s="1010"/>
      <c r="J72" s="1010"/>
      <c r="K72" s="1010"/>
      <c r="L72" s="1010"/>
      <c r="M72" s="1011"/>
      <c r="N72" s="40"/>
      <c r="O72" s="32"/>
    </row>
    <row r="73" spans="2:15" ht="12.75" hidden="1" customHeight="1">
      <c r="B73" s="1012"/>
      <c r="C73" s="1010"/>
      <c r="D73" s="1010"/>
      <c r="E73" s="1010"/>
      <c r="F73" s="1010"/>
      <c r="G73" s="1010"/>
      <c r="H73" s="1010"/>
      <c r="I73" s="1010"/>
      <c r="J73" s="1010"/>
      <c r="K73" s="1010"/>
      <c r="L73" s="1010"/>
      <c r="M73" s="1011"/>
      <c r="N73" s="463"/>
      <c r="O73" s="32"/>
    </row>
    <row r="74" spans="2:15" ht="12.75" hidden="1" customHeight="1">
      <c r="B74" s="1009" t="s">
        <v>28</v>
      </c>
      <c r="C74" s="1010"/>
      <c r="D74" s="1010"/>
      <c r="E74" s="1010"/>
      <c r="F74" s="1010"/>
      <c r="G74" s="1010"/>
      <c r="H74" s="1010"/>
      <c r="I74" s="1010"/>
      <c r="J74" s="1010"/>
      <c r="K74" s="1010"/>
      <c r="L74" s="1010"/>
      <c r="M74" s="1011"/>
      <c r="N74" s="463"/>
      <c r="O74" s="32"/>
    </row>
    <row r="75" spans="2:15" ht="12.75" hidden="1" customHeight="1">
      <c r="B75" s="1009" t="s">
        <v>29</v>
      </c>
      <c r="C75" s="1010"/>
      <c r="D75" s="1010"/>
      <c r="E75" s="1010"/>
      <c r="F75" s="1010"/>
      <c r="G75" s="1010"/>
      <c r="H75" s="1010"/>
      <c r="I75" s="1010"/>
      <c r="J75" s="1010"/>
      <c r="K75" s="1010"/>
      <c r="L75" s="1010"/>
      <c r="M75" s="1011"/>
      <c r="N75" s="40"/>
      <c r="O75" s="32"/>
    </row>
    <row r="76" spans="2:15" ht="12.75" hidden="1" customHeight="1">
      <c r="B76" s="1009" t="s">
        <v>30</v>
      </c>
      <c r="C76" s="1010"/>
      <c r="D76" s="1010"/>
      <c r="E76" s="1010"/>
      <c r="F76" s="1010"/>
      <c r="G76" s="1010"/>
      <c r="H76" s="1010"/>
      <c r="I76" s="1010"/>
      <c r="J76" s="1010"/>
      <c r="K76" s="1010"/>
      <c r="L76" s="1010"/>
      <c r="M76" s="1011"/>
      <c r="N76" s="40"/>
      <c r="O76" s="32"/>
    </row>
    <row r="77" spans="2:15" ht="12.75" hidden="1" customHeight="1">
      <c r="B77" s="1012"/>
      <c r="C77" s="1010"/>
      <c r="D77" s="1010"/>
      <c r="E77" s="1010"/>
      <c r="F77" s="1010"/>
      <c r="G77" s="1010"/>
      <c r="H77" s="1010"/>
      <c r="I77" s="1010"/>
      <c r="J77" s="1010"/>
      <c r="K77" s="1010"/>
      <c r="L77" s="1010"/>
      <c r="M77" s="1011"/>
      <c r="N77" s="463"/>
      <c r="O77" s="32"/>
    </row>
    <row r="78" spans="2:15" ht="12.75" hidden="1" customHeight="1">
      <c r="B78" s="1009" t="s">
        <v>31</v>
      </c>
      <c r="C78" s="1010"/>
      <c r="D78" s="1010"/>
      <c r="E78" s="1010"/>
      <c r="F78" s="1010"/>
      <c r="G78" s="1010"/>
      <c r="H78" s="1010"/>
      <c r="I78" s="1010"/>
      <c r="J78" s="1010"/>
      <c r="K78" s="1010"/>
      <c r="L78" s="1010"/>
      <c r="M78" s="1011"/>
    </row>
    <row r="79" spans="2:15" ht="12.75" hidden="1" customHeight="1">
      <c r="B79" s="1013" t="s">
        <v>68</v>
      </c>
      <c r="C79" s="1014"/>
      <c r="D79" s="1014"/>
      <c r="E79" s="1014"/>
      <c r="F79" s="1014"/>
      <c r="G79" s="1014"/>
      <c r="H79" s="1014"/>
      <c r="I79" s="1014"/>
      <c r="J79" s="1014"/>
      <c r="K79" s="1014"/>
      <c r="L79" s="1014"/>
      <c r="M79" s="1015"/>
    </row>
    <row r="80" spans="2:15" ht="12.75" hidden="1" customHeight="1">
      <c r="B80" s="1013"/>
      <c r="C80" s="1014"/>
      <c r="D80" s="1014"/>
      <c r="E80" s="1014"/>
      <c r="F80" s="1014"/>
      <c r="G80" s="1014"/>
      <c r="H80" s="1014"/>
      <c r="I80" s="1014"/>
      <c r="J80" s="1014"/>
      <c r="K80" s="1014"/>
      <c r="L80" s="1014"/>
      <c r="M80" s="1015"/>
    </row>
    <row r="81" spans="2:13" ht="12.75" hidden="1" customHeight="1">
      <c r="B81" s="1013"/>
      <c r="C81" s="1014"/>
      <c r="D81" s="1014"/>
      <c r="E81" s="1014"/>
      <c r="F81" s="1014"/>
      <c r="G81" s="1014"/>
      <c r="H81" s="1014"/>
      <c r="I81" s="1014"/>
      <c r="J81" s="1014"/>
      <c r="K81" s="1014"/>
      <c r="L81" s="1014"/>
      <c r="M81" s="1015"/>
    </row>
    <row r="82" spans="2:13" ht="27" hidden="1" customHeight="1" thickBot="1">
      <c r="B82" s="1013" t="s">
        <v>69</v>
      </c>
      <c r="C82" s="1014"/>
      <c r="D82" s="1014"/>
      <c r="E82" s="1014"/>
      <c r="F82" s="1014"/>
      <c r="G82" s="1014"/>
      <c r="H82" s="1014"/>
      <c r="I82" s="1014"/>
      <c r="J82" s="1014"/>
      <c r="K82" s="1014"/>
      <c r="L82" s="1014"/>
      <c r="M82" s="1015"/>
    </row>
    <row r="83" spans="2:13" ht="12.75" hidden="1" customHeight="1" thickBot="1">
      <c r="B83" s="1016"/>
      <c r="C83" s="1017"/>
      <c r="D83" s="1017"/>
      <c r="E83" s="1017"/>
      <c r="F83" s="1017"/>
      <c r="G83" s="1017"/>
      <c r="H83" s="1017"/>
      <c r="I83" s="1017"/>
      <c r="J83" s="1017"/>
      <c r="K83" s="1017"/>
      <c r="L83" s="1017"/>
      <c r="M83" s="1018"/>
    </row>
    <row r="84" spans="2:13" ht="12.75" customHeight="1">
      <c r="B84" s="1019" t="s">
        <v>531</v>
      </c>
      <c r="C84" s="1020"/>
      <c r="D84" s="1020"/>
      <c r="E84" s="1020"/>
      <c r="F84" s="1020"/>
      <c r="G84" s="1020"/>
      <c r="H84" s="1020"/>
      <c r="I84" s="1020"/>
      <c r="J84" s="1020"/>
      <c r="K84" s="1020"/>
      <c r="L84" s="1020"/>
      <c r="M84" s="1021"/>
    </row>
    <row r="85" spans="2:13" ht="12.75" customHeight="1">
      <c r="B85" s="1022"/>
      <c r="C85" s="1023"/>
      <c r="D85" s="1023"/>
      <c r="E85" s="1023"/>
      <c r="F85" s="1023"/>
      <c r="G85" s="1023"/>
      <c r="H85" s="1023"/>
      <c r="I85" s="1023"/>
      <c r="J85" s="1023"/>
      <c r="K85" s="1023"/>
      <c r="L85" s="1023"/>
      <c r="M85" s="1024"/>
    </row>
    <row r="86" spans="2:13" ht="15" customHeight="1">
      <c r="B86" s="994" t="s">
        <v>532</v>
      </c>
      <c r="C86" s="995"/>
      <c r="D86" s="995"/>
      <c r="E86" s="995"/>
      <c r="F86" s="995"/>
      <c r="G86" s="995"/>
      <c r="H86" s="995"/>
      <c r="I86" s="995"/>
      <c r="J86" s="995"/>
      <c r="K86" s="995"/>
      <c r="L86" s="995"/>
      <c r="M86" s="996"/>
    </row>
    <row r="87" spans="2:13" ht="12.75" customHeight="1">
      <c r="B87" s="997"/>
      <c r="C87" s="998"/>
      <c r="D87" s="998"/>
      <c r="E87" s="998"/>
      <c r="F87" s="998"/>
      <c r="G87" s="998"/>
      <c r="H87" s="998"/>
      <c r="I87" s="998"/>
      <c r="J87" s="998"/>
      <c r="K87" s="998"/>
      <c r="L87" s="998"/>
      <c r="M87" s="999"/>
    </row>
    <row r="88" spans="2:13" ht="12.75" customHeight="1">
      <c r="B88" s="994" t="s">
        <v>533</v>
      </c>
      <c r="C88" s="995"/>
      <c r="D88" s="995"/>
      <c r="E88" s="995"/>
      <c r="F88" s="995"/>
      <c r="G88" s="995"/>
      <c r="H88" s="995"/>
      <c r="I88" s="995"/>
      <c r="J88" s="995"/>
      <c r="K88" s="995"/>
      <c r="L88" s="995"/>
      <c r="M88" s="996"/>
    </row>
    <row r="89" spans="2:13" ht="12.75" customHeight="1">
      <c r="B89" s="997"/>
      <c r="C89" s="998"/>
      <c r="D89" s="998"/>
      <c r="E89" s="998"/>
      <c r="F89" s="998"/>
      <c r="G89" s="998"/>
      <c r="H89" s="998"/>
      <c r="I89" s="998"/>
      <c r="J89" s="998"/>
      <c r="K89" s="998"/>
      <c r="L89" s="998"/>
      <c r="M89" s="999"/>
    </row>
    <row r="90" spans="2:13" ht="12.75" customHeight="1">
      <c r="B90" s="994" t="s">
        <v>534</v>
      </c>
      <c r="C90" s="995"/>
      <c r="D90" s="995"/>
      <c r="E90" s="995"/>
      <c r="F90" s="995"/>
      <c r="G90" s="995"/>
      <c r="H90" s="995"/>
      <c r="I90" s="995"/>
      <c r="J90" s="995"/>
      <c r="K90" s="995"/>
      <c r="L90" s="995"/>
      <c r="M90" s="996"/>
    </row>
    <row r="91" spans="2:13" ht="15" customHeight="1">
      <c r="B91" s="508" t="s">
        <v>535</v>
      </c>
      <c r="C91" s="303"/>
      <c r="D91" s="304"/>
      <c r="E91" s="304"/>
      <c r="F91" s="305"/>
      <c r="G91" s="305"/>
      <c r="H91" s="1000" t="s">
        <v>561</v>
      </c>
      <c r="I91" s="1001"/>
      <c r="J91" s="1001"/>
      <c r="K91" s="1001"/>
      <c r="L91" s="1001"/>
      <c r="M91" s="1002"/>
    </row>
    <row r="92" spans="2:13">
      <c r="B92" s="509" t="s">
        <v>557</v>
      </c>
      <c r="C92" s="1003" t="e">
        <f>+#REF!</f>
        <v>#REF!</v>
      </c>
      <c r="D92" s="1003"/>
      <c r="E92" s="218"/>
      <c r="F92" s="422"/>
      <c r="G92" s="422"/>
      <c r="H92" s="980"/>
      <c r="I92" s="981"/>
      <c r="J92" s="981"/>
      <c r="K92" s="981"/>
      <c r="L92" s="981"/>
      <c r="M92" s="982"/>
    </row>
    <row r="93" spans="2:13" ht="12.75" customHeight="1">
      <c r="B93" s="1004" t="s">
        <v>558</v>
      </c>
      <c r="C93" s="1005"/>
      <c r="D93" s="421" t="s">
        <v>505</v>
      </c>
      <c r="E93" s="218"/>
      <c r="F93" s="467"/>
      <c r="G93" s="422"/>
      <c r="H93" s="980"/>
      <c r="I93" s="981"/>
      <c r="J93" s="981"/>
      <c r="K93" s="981"/>
      <c r="L93" s="981"/>
      <c r="M93" s="982"/>
    </row>
    <row r="94" spans="2:13" ht="13.15" customHeight="1">
      <c r="B94" s="509" t="s">
        <v>559</v>
      </c>
      <c r="C94" s="423" t="e">
        <f>M33&amp;", tasa de cambio último día mes de facturación."</f>
        <v>#REF!</v>
      </c>
      <c r="D94" s="423"/>
      <c r="E94" s="423"/>
      <c r="F94" s="467"/>
      <c r="G94" s="422"/>
      <c r="H94" s="980"/>
      <c r="I94" s="981"/>
      <c r="J94" s="981"/>
      <c r="K94" s="981"/>
      <c r="L94" s="981"/>
      <c r="M94" s="982"/>
    </row>
    <row r="95" spans="2:13" ht="13.15" customHeight="1">
      <c r="B95" s="509" t="s">
        <v>22</v>
      </c>
      <c r="C95" s="424"/>
      <c r="D95" s="424"/>
      <c r="E95" s="425"/>
      <c r="F95" s="426"/>
      <c r="G95" s="422"/>
      <c r="H95" s="980"/>
      <c r="I95" s="981"/>
      <c r="J95" s="981"/>
      <c r="K95" s="981"/>
      <c r="L95" s="981"/>
      <c r="M95" s="982"/>
    </row>
    <row r="96" spans="2:13" ht="12.75" customHeight="1">
      <c r="B96" s="1006" t="s">
        <v>560</v>
      </c>
      <c r="C96" s="1007"/>
      <c r="D96" s="1007"/>
      <c r="E96" s="1007"/>
      <c r="F96" s="1007"/>
      <c r="G96" s="1008"/>
      <c r="H96" s="980"/>
      <c r="I96" s="981"/>
      <c r="J96" s="981"/>
      <c r="K96" s="981"/>
      <c r="L96" s="981"/>
      <c r="M96" s="982"/>
    </row>
    <row r="97" spans="2:13" ht="12.75" customHeight="1">
      <c r="B97" s="1006"/>
      <c r="C97" s="1007"/>
      <c r="D97" s="1007"/>
      <c r="E97" s="1007"/>
      <c r="F97" s="1007"/>
      <c r="G97" s="1008"/>
      <c r="H97" s="980"/>
      <c r="I97" s="981"/>
      <c r="J97" s="981"/>
      <c r="K97" s="981"/>
      <c r="L97" s="981"/>
      <c r="M97" s="982"/>
    </row>
    <row r="98" spans="2:13" ht="25.5" customHeight="1">
      <c r="B98" s="974"/>
      <c r="C98" s="975"/>
      <c r="D98" s="975"/>
      <c r="E98" s="975"/>
      <c r="F98" s="975"/>
      <c r="G98" s="976"/>
      <c r="H98" s="980"/>
      <c r="I98" s="981"/>
      <c r="J98" s="981"/>
      <c r="K98" s="981"/>
      <c r="L98" s="981"/>
      <c r="M98" s="982"/>
    </row>
    <row r="99" spans="2:13" ht="3.75" customHeight="1">
      <c r="B99" s="977"/>
      <c r="C99" s="978"/>
      <c r="D99" s="978"/>
      <c r="E99" s="978"/>
      <c r="F99" s="978"/>
      <c r="G99" s="979"/>
      <c r="H99" s="983"/>
      <c r="I99" s="984"/>
      <c r="J99" s="984"/>
      <c r="K99" s="984"/>
      <c r="L99" s="984"/>
      <c r="M99" s="985"/>
    </row>
    <row r="100" spans="2:13" ht="3.75" customHeight="1">
      <c r="B100" s="510"/>
      <c r="C100" s="18"/>
      <c r="D100" s="17"/>
      <c r="E100" s="17"/>
      <c r="F100" s="19"/>
      <c r="G100" s="19"/>
      <c r="H100" s="19"/>
      <c r="I100" s="20"/>
      <c r="J100" s="20"/>
      <c r="K100" s="20"/>
      <c r="L100" s="20"/>
      <c r="M100" s="511"/>
    </row>
    <row r="101" spans="2:13" ht="15">
      <c r="B101" s="512" t="s">
        <v>562</v>
      </c>
      <c r="C101" s="52"/>
      <c r="D101" s="21"/>
      <c r="E101" s="21"/>
      <c r="F101" s="21"/>
      <c r="G101" s="47"/>
      <c r="H101" s="53"/>
      <c r="I101" s="53"/>
      <c r="J101" s="53"/>
      <c r="K101" s="53"/>
      <c r="L101" s="22"/>
      <c r="M101" s="43"/>
    </row>
    <row r="102" spans="2:13" ht="15">
      <c r="B102" s="513" t="s">
        <v>563</v>
      </c>
      <c r="C102" s="265" t="e">
        <f>#REF!</f>
        <v>#REF!</v>
      </c>
      <c r="D102" s="54"/>
      <c r="E102" s="24"/>
      <c r="F102" s="10"/>
      <c r="G102" s="47"/>
      <c r="H102" s="13"/>
      <c r="I102" s="13"/>
      <c r="J102" s="13"/>
      <c r="K102" s="13"/>
      <c r="L102" s="23"/>
      <c r="M102" s="43"/>
    </row>
    <row r="103" spans="2:13" ht="12.75" customHeight="1">
      <c r="B103" s="514" t="s">
        <v>564</v>
      </c>
      <c r="C103" s="993" t="e">
        <f>#REF!</f>
        <v>#REF!</v>
      </c>
      <c r="D103" s="993"/>
      <c r="E103" s="8"/>
      <c r="F103" s="32"/>
      <c r="G103" s="47"/>
      <c r="H103" s="24"/>
      <c r="I103" s="13"/>
      <c r="J103" s="24"/>
      <c r="K103" s="24"/>
      <c r="L103" s="13"/>
      <c r="M103" s="43"/>
    </row>
    <row r="104" spans="2:13" ht="13.5" thickBot="1">
      <c r="B104" s="514"/>
      <c r="C104" s="266"/>
      <c r="D104" s="12"/>
      <c r="E104" s="8"/>
      <c r="F104" s="32"/>
      <c r="G104" s="47"/>
      <c r="H104" s="24"/>
      <c r="I104" s="13"/>
      <c r="J104" s="24"/>
      <c r="K104" s="24"/>
      <c r="L104" s="13"/>
      <c r="M104" s="43"/>
    </row>
    <row r="105" spans="2:13" s="279" customFormat="1" ht="16.5" thickBot="1">
      <c r="B105" s="986" t="s">
        <v>570</v>
      </c>
      <c r="C105" s="987"/>
      <c r="D105" s="987"/>
      <c r="E105" s="987"/>
      <c r="F105" s="987"/>
      <c r="G105" s="987"/>
      <c r="H105" s="987"/>
      <c r="I105" s="987"/>
      <c r="J105" s="987"/>
      <c r="K105" s="987"/>
      <c r="L105" s="987"/>
      <c r="M105" s="988"/>
    </row>
    <row r="106" spans="2:13">
      <c r="B106" s="515"/>
      <c r="C106" s="52"/>
      <c r="D106" s="13"/>
      <c r="E106" s="13"/>
      <c r="F106" s="24"/>
      <c r="G106" s="24"/>
      <c r="H106" s="24"/>
      <c r="I106" s="24"/>
      <c r="J106" s="24"/>
      <c r="K106" s="24"/>
      <c r="L106" s="8"/>
      <c r="M106" s="43"/>
    </row>
    <row r="107" spans="2:13" ht="15">
      <c r="B107" s="516" t="s">
        <v>566</v>
      </c>
      <c r="C107" s="25"/>
      <c r="D107" s="25"/>
      <c r="E107" s="26"/>
      <c r="F107" s="26"/>
      <c r="G107" s="47"/>
      <c r="H107" s="25" t="s">
        <v>565</v>
      </c>
      <c r="I107" s="26"/>
      <c r="J107" s="27"/>
      <c r="K107" s="27"/>
      <c r="L107" s="28"/>
      <c r="M107" s="43"/>
    </row>
    <row r="108" spans="2:13" ht="15">
      <c r="B108" s="516"/>
      <c r="C108" s="25"/>
      <c r="D108" s="25"/>
      <c r="E108" s="26"/>
      <c r="F108" s="26"/>
      <c r="G108" s="47"/>
      <c r="H108" s="25"/>
      <c r="I108" s="26"/>
      <c r="J108" s="27"/>
      <c r="K108" s="27"/>
      <c r="L108" s="28"/>
      <c r="M108" s="43"/>
    </row>
    <row r="109" spans="2:13" s="279" customFormat="1" ht="15.75">
      <c r="B109" s="517" t="s">
        <v>563</v>
      </c>
      <c r="C109" s="275"/>
      <c r="D109" s="275"/>
      <c r="E109" s="275"/>
      <c r="F109" s="275"/>
      <c r="G109" s="276"/>
      <c r="H109" s="274" t="e">
        <f>+#REF!</f>
        <v>#REF!</v>
      </c>
      <c r="I109" s="275"/>
      <c r="J109" s="277"/>
      <c r="K109" s="277"/>
      <c r="L109" s="278"/>
      <c r="M109" s="518"/>
    </row>
    <row r="110" spans="2:13" s="279" customFormat="1" ht="19.5" customHeight="1">
      <c r="B110" s="517" t="s">
        <v>564</v>
      </c>
      <c r="C110" s="275"/>
      <c r="D110" s="275"/>
      <c r="E110" s="275"/>
      <c r="F110" s="275"/>
      <c r="G110" s="276"/>
      <c r="H110" s="274" t="e">
        <f>VLOOKUP(H109,'15. Ceco y Dueños'!D2:E38,2,0)</f>
        <v>#REF!</v>
      </c>
      <c r="I110" s="275"/>
      <c r="J110" s="280"/>
      <c r="K110" s="280"/>
      <c r="L110" s="278"/>
      <c r="M110" s="518"/>
    </row>
    <row r="111" spans="2:13" ht="14.25" customHeight="1">
      <c r="B111" s="519"/>
      <c r="C111" s="29"/>
      <c r="D111" s="7"/>
      <c r="E111" s="29"/>
      <c r="F111" s="29"/>
      <c r="G111" s="47"/>
      <c r="H111" s="7"/>
      <c r="I111" s="33"/>
      <c r="J111" s="27"/>
      <c r="K111" s="27"/>
      <c r="L111" s="28"/>
      <c r="M111" s="43"/>
    </row>
    <row r="112" spans="2:13" s="279" customFormat="1" ht="12" customHeight="1">
      <c r="B112" s="517" t="s">
        <v>15</v>
      </c>
      <c r="C112" s="471"/>
      <c r="D112" s="471"/>
      <c r="E112" s="472"/>
      <c r="F112" s="280"/>
      <c r="G112" s="276"/>
      <c r="H112" s="275" t="s">
        <v>15</v>
      </c>
      <c r="I112" s="471"/>
      <c r="J112" s="473"/>
      <c r="K112" s="473"/>
      <c r="L112" s="474"/>
      <c r="M112" s="518"/>
    </row>
    <row r="113" spans="2:13" ht="11.25" customHeight="1">
      <c r="B113" s="520"/>
      <c r="C113" s="29"/>
      <c r="D113" s="29"/>
      <c r="E113" s="30"/>
      <c r="F113" s="30"/>
      <c r="G113" s="47"/>
      <c r="H113" s="29"/>
      <c r="I113" s="29"/>
      <c r="J113" s="27"/>
      <c r="K113" s="27"/>
      <c r="L113" s="28"/>
      <c r="M113" s="43"/>
    </row>
    <row r="114" spans="2:13" ht="14.25" customHeight="1" thickBot="1">
      <c r="B114" s="520"/>
      <c r="C114" s="34"/>
      <c r="D114" s="34"/>
      <c r="E114" s="33"/>
      <c r="F114" s="33"/>
      <c r="G114" s="529"/>
      <c r="H114" s="27"/>
      <c r="I114" s="27"/>
      <c r="J114" s="27"/>
      <c r="K114" s="27"/>
      <c r="L114" s="28"/>
      <c r="M114" s="43"/>
    </row>
    <row r="115" spans="2:13" ht="12.75" customHeight="1">
      <c r="B115" s="989" t="e">
        <f xml:space="preserve"> "Acceptance of "&amp; C6&amp;" by "&amp;C11</f>
        <v>#REF!</v>
      </c>
      <c r="C115" s="990"/>
      <c r="D115" s="990"/>
      <c r="E115" s="990"/>
      <c r="F115" s="990"/>
      <c r="G115" s="990"/>
      <c r="H115" s="990"/>
      <c r="I115" s="990"/>
      <c r="J115" s="990"/>
      <c r="K115" s="990"/>
      <c r="L115" s="990"/>
      <c r="M115" s="991"/>
    </row>
    <row r="116" spans="2:13" ht="15">
      <c r="B116" s="516"/>
      <c r="C116" s="34"/>
      <c r="D116" s="33"/>
      <c r="E116" s="25"/>
      <c r="F116" s="26"/>
      <c r="G116" s="26"/>
      <c r="H116" s="28"/>
      <c r="I116" s="28"/>
      <c r="J116" s="28"/>
      <c r="K116" s="28"/>
      <c r="L116" s="28"/>
      <c r="M116" s="43"/>
    </row>
    <row r="117" spans="2:13">
      <c r="B117" s="516" t="s">
        <v>567</v>
      </c>
      <c r="C117" s="468"/>
      <c r="D117" s="229"/>
      <c r="E117" s="29"/>
      <c r="F117" s="29"/>
      <c r="G117" s="29"/>
      <c r="H117" s="28"/>
      <c r="I117" s="28"/>
      <c r="J117" s="28"/>
      <c r="K117" s="28"/>
      <c r="L117" s="28"/>
      <c r="M117" s="43"/>
    </row>
    <row r="118" spans="2:13">
      <c r="B118" s="516" t="s">
        <v>568</v>
      </c>
      <c r="C118" s="468"/>
      <c r="D118" s="229"/>
      <c r="E118" s="29"/>
      <c r="F118" s="29"/>
      <c r="G118" s="29"/>
      <c r="H118" s="28"/>
      <c r="I118" s="28"/>
      <c r="J118" s="28"/>
      <c r="K118" s="28"/>
      <c r="L118" s="28"/>
      <c r="M118" s="43"/>
    </row>
    <row r="119" spans="2:13">
      <c r="B119" s="516"/>
      <c r="C119" s="468"/>
      <c r="D119" s="229"/>
      <c r="E119" s="29"/>
      <c r="F119" s="29"/>
      <c r="G119" s="29"/>
      <c r="H119" s="28"/>
      <c r="I119" s="28"/>
      <c r="J119" s="28"/>
      <c r="K119" s="28"/>
      <c r="L119" s="28"/>
      <c r="M119" s="43"/>
    </row>
    <row r="120" spans="2:13" ht="12" customHeight="1">
      <c r="B120" s="520" t="s">
        <v>536</v>
      </c>
      <c r="C120" s="475"/>
      <c r="D120" s="476"/>
      <c r="E120" s="478"/>
      <c r="F120" s="478"/>
      <c r="G120" s="478"/>
      <c r="H120" s="479"/>
      <c r="I120" s="479"/>
      <c r="J120" s="477"/>
      <c r="K120" s="28"/>
      <c r="L120" s="28"/>
      <c r="M120" s="43"/>
    </row>
    <row r="121" spans="2:13" hidden="1">
      <c r="B121" s="521"/>
      <c r="C121" s="992" t="s">
        <v>17</v>
      </c>
      <c r="D121" s="992"/>
      <c r="E121" s="992"/>
      <c r="F121" s="992"/>
      <c r="G121" s="992"/>
      <c r="H121" s="992"/>
      <c r="I121" s="992"/>
      <c r="J121" s="27"/>
      <c r="K121" s="27"/>
      <c r="L121" s="28"/>
      <c r="M121" s="43"/>
    </row>
    <row r="122" spans="2:13" ht="13.5" thickBot="1">
      <c r="B122" s="522"/>
      <c r="C122" s="523"/>
      <c r="D122" s="523"/>
      <c r="E122" s="524"/>
      <c r="F122" s="524"/>
      <c r="G122" s="524"/>
      <c r="H122" s="525"/>
      <c r="I122" s="525"/>
      <c r="J122" s="526"/>
      <c r="K122" s="526"/>
      <c r="L122" s="527"/>
      <c r="M122" s="528"/>
    </row>
    <row r="123" spans="2:13">
      <c r="B123" s="35"/>
      <c r="C123" s="35"/>
      <c r="D123" s="35"/>
      <c r="E123" s="31"/>
      <c r="F123" s="31"/>
      <c r="G123" s="38"/>
      <c r="H123" s="38"/>
      <c r="I123" s="36"/>
      <c r="J123" s="36"/>
      <c r="K123" s="36"/>
      <c r="L123" s="37"/>
    </row>
  </sheetData>
  <mergeCells count="78">
    <mergeCell ref="C23:M31"/>
    <mergeCell ref="B3:E3"/>
    <mergeCell ref="C6:D6"/>
    <mergeCell ref="C7:F7"/>
    <mergeCell ref="J10:L10"/>
    <mergeCell ref="C22:M22"/>
    <mergeCell ref="C34:H34"/>
    <mergeCell ref="L34:M34"/>
    <mergeCell ref="C35:H35"/>
    <mergeCell ref="L35:M35"/>
    <mergeCell ref="C36:H36"/>
    <mergeCell ref="L36:M36"/>
    <mergeCell ref="C37:H37"/>
    <mergeCell ref="L37:M37"/>
    <mergeCell ref="C38:H38"/>
    <mergeCell ref="L38:M38"/>
    <mergeCell ref="C39:H39"/>
    <mergeCell ref="L39:M39"/>
    <mergeCell ref="C40:H40"/>
    <mergeCell ref="L40:M40"/>
    <mergeCell ref="C41:H41"/>
    <mergeCell ref="L41:M41"/>
    <mergeCell ref="C42:H42"/>
    <mergeCell ref="L42:M42"/>
    <mergeCell ref="C43:H43"/>
    <mergeCell ref="L43:M43"/>
    <mergeCell ref="C44:H44"/>
    <mergeCell ref="L44:M44"/>
    <mergeCell ref="C45:H45"/>
    <mergeCell ref="L45:M45"/>
    <mergeCell ref="B51:M52"/>
    <mergeCell ref="I50:K50"/>
    <mergeCell ref="C46:H46"/>
    <mergeCell ref="L46:M46"/>
    <mergeCell ref="B47:M47"/>
    <mergeCell ref="I48:K48"/>
    <mergeCell ref="L48:M48"/>
    <mergeCell ref="I49:K49"/>
    <mergeCell ref="L49:M49"/>
    <mergeCell ref="B50:C50"/>
    <mergeCell ref="F50:G50"/>
    <mergeCell ref="L50:M50"/>
    <mergeCell ref="B64:J64"/>
    <mergeCell ref="B53:M53"/>
    <mergeCell ref="B54:M54"/>
    <mergeCell ref="B55:F55"/>
    <mergeCell ref="B56:G56"/>
    <mergeCell ref="B57:G57"/>
    <mergeCell ref="B58:F58"/>
    <mergeCell ref="B59:F59"/>
    <mergeCell ref="B60:M60"/>
    <mergeCell ref="B61:M61"/>
    <mergeCell ref="B62:M62"/>
    <mergeCell ref="B63:M63"/>
    <mergeCell ref="B86:M87"/>
    <mergeCell ref="B65:M66"/>
    <mergeCell ref="B67:M68"/>
    <mergeCell ref="B69:M70"/>
    <mergeCell ref="B71:M73"/>
    <mergeCell ref="B74:M74"/>
    <mergeCell ref="B75:M75"/>
    <mergeCell ref="B76:M77"/>
    <mergeCell ref="B78:M78"/>
    <mergeCell ref="B79:M81"/>
    <mergeCell ref="B82:M83"/>
    <mergeCell ref="B84:M85"/>
    <mergeCell ref="B88:M89"/>
    <mergeCell ref="B90:M90"/>
    <mergeCell ref="H91:M97"/>
    <mergeCell ref="C92:D92"/>
    <mergeCell ref="B93:C93"/>
    <mergeCell ref="B96:G97"/>
    <mergeCell ref="B98:G99"/>
    <mergeCell ref="H98:M99"/>
    <mergeCell ref="B105:M105"/>
    <mergeCell ref="B115:M115"/>
    <mergeCell ref="C121:I121"/>
    <mergeCell ref="C103:D103"/>
  </mergeCells>
  <hyperlinks>
    <hyperlink ref="C18" r:id="rId1" display="mailto:fsolar@preventivaltda.com"/>
  </hyperlinks>
  <printOptions horizontalCentered="1" gridLinesSet="0"/>
  <pageMargins left="0.19685039370078741" right="0.19685039370078741" top="0.39370078740157483" bottom="0.39370078740157483" header="0.19685039370078741" footer="0.19685039370078741"/>
  <pageSetup scale="64" orientation="portrait" r:id="rId2"/>
  <headerFooter alignWithMargins="0">
    <oddFooter>Página &amp;P</oddFooter>
  </headerFooter>
  <rowBreaks count="1" manualBreakCount="1">
    <brk id="77" min="1" max="12" man="1"/>
  </rowBreaks>
  <drawing r:id="rId3"/>
  <extLst>
    <ext xmlns:x14="http://schemas.microsoft.com/office/spreadsheetml/2009/9/main" uri="{CCE6A557-97BC-4b89-ADB6-D9C93CAAB3DF}">
      <x14:dataValidations xmlns:xm="http://schemas.microsoft.com/office/excel/2006/main" count="1">
        <x14:dataValidation type="list" allowBlank="1" showInputMessage="1" showErrorMessage="1">
          <x14:formula1>
            <xm:f>'10. CA-Actualización'!$AB$39:$AB$42</xm:f>
          </x14:formula1>
          <xm:sqref>M33</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R96"/>
  <sheetViews>
    <sheetView showGridLines="0" view="pageBreakPreview" topLeftCell="A56" zoomScaleSheetLayoutView="100" workbookViewId="0">
      <selection activeCell="B82" sqref="B82:B83"/>
    </sheetView>
  </sheetViews>
  <sheetFormatPr baseColWidth="10" defaultRowHeight="12.75"/>
  <cols>
    <col min="1" max="1" width="2.85546875" style="1" customWidth="1"/>
    <col min="2" max="2" width="20" style="11" customWidth="1"/>
    <col min="3" max="3" width="10" style="11" customWidth="1"/>
    <col min="4" max="4" width="14.7109375" style="11" customWidth="1"/>
    <col min="5" max="5" width="17.42578125" style="1" customWidth="1"/>
    <col min="6" max="6" width="8.42578125" style="1" customWidth="1"/>
    <col min="7" max="7" width="14.7109375" style="5" customWidth="1"/>
    <col min="8" max="8" width="4.7109375" style="3" customWidth="1"/>
    <col min="9" max="9" width="11.42578125" style="3" customWidth="1"/>
    <col min="10" max="10" width="19.28515625" style="4" customWidth="1"/>
    <col min="11" max="11" width="13.28515625" style="4" customWidth="1"/>
    <col min="12" max="12" width="15.85546875" style="1" customWidth="1"/>
    <col min="13" max="13" width="8" style="1" customWidth="1"/>
    <col min="14" max="14" width="3.140625" style="1" customWidth="1"/>
    <col min="15" max="15" width="23.28515625" style="1" customWidth="1"/>
    <col min="16" max="16" width="11.5703125" style="1"/>
    <col min="17" max="17" width="17.28515625" style="1" customWidth="1"/>
    <col min="18" max="20" width="11.5703125" style="1"/>
    <col min="21" max="21" width="16.140625" style="1" customWidth="1"/>
    <col min="22" max="258" width="11.5703125" style="1"/>
    <col min="259" max="260" width="13.42578125" style="1" customWidth="1"/>
    <col min="261" max="261" width="6.42578125" style="1" customWidth="1"/>
    <col min="262" max="262" width="23.140625" style="1" customWidth="1"/>
    <col min="263" max="263" width="8.85546875" style="1" customWidth="1"/>
    <col min="264" max="264" width="10.28515625" style="1" customWidth="1"/>
    <col min="265" max="265" width="11" style="1" customWidth="1"/>
    <col min="266" max="266" width="14.7109375" style="1" customWidth="1"/>
    <col min="267" max="267" width="8.42578125" style="1" customWidth="1"/>
    <col min="268" max="268" width="11.85546875" style="1" customWidth="1"/>
    <col min="269" max="269" width="17.7109375" style="1" customWidth="1"/>
    <col min="270" max="514" width="11.5703125" style="1"/>
    <col min="515" max="516" width="13.42578125" style="1" customWidth="1"/>
    <col min="517" max="517" width="6.42578125" style="1" customWidth="1"/>
    <col min="518" max="518" width="23.140625" style="1" customWidth="1"/>
    <col min="519" max="519" width="8.85546875" style="1" customWidth="1"/>
    <col min="520" max="520" width="10.28515625" style="1" customWidth="1"/>
    <col min="521" max="521" width="11" style="1" customWidth="1"/>
    <col min="522" max="522" width="14.7109375" style="1" customWidth="1"/>
    <col min="523" max="523" width="8.42578125" style="1" customWidth="1"/>
    <col min="524" max="524" width="11.85546875" style="1" customWidth="1"/>
    <col min="525" max="525" width="17.7109375" style="1" customWidth="1"/>
    <col min="526" max="770" width="11.5703125" style="1"/>
    <col min="771" max="772" width="13.42578125" style="1" customWidth="1"/>
    <col min="773" max="773" width="6.42578125" style="1" customWidth="1"/>
    <col min="774" max="774" width="23.140625" style="1" customWidth="1"/>
    <col min="775" max="775" width="8.85546875" style="1" customWidth="1"/>
    <col min="776" max="776" width="10.28515625" style="1" customWidth="1"/>
    <col min="777" max="777" width="11" style="1" customWidth="1"/>
    <col min="778" max="778" width="14.7109375" style="1" customWidth="1"/>
    <col min="779" max="779" width="8.42578125" style="1" customWidth="1"/>
    <col min="780" max="780" width="11.85546875" style="1" customWidth="1"/>
    <col min="781" max="781" width="17.7109375" style="1" customWidth="1"/>
    <col min="782" max="1026" width="11.5703125" style="1"/>
    <col min="1027" max="1028" width="13.42578125" style="1" customWidth="1"/>
    <col min="1029" max="1029" width="6.42578125" style="1" customWidth="1"/>
    <col min="1030" max="1030" width="23.140625" style="1" customWidth="1"/>
    <col min="1031" max="1031" width="8.85546875" style="1" customWidth="1"/>
    <col min="1032" max="1032" width="10.28515625" style="1" customWidth="1"/>
    <col min="1033" max="1033" width="11" style="1" customWidth="1"/>
    <col min="1034" max="1034" width="14.7109375" style="1" customWidth="1"/>
    <col min="1035" max="1035" width="8.42578125" style="1" customWidth="1"/>
    <col min="1036" max="1036" width="11.85546875" style="1" customWidth="1"/>
    <col min="1037" max="1037" width="17.7109375" style="1" customWidth="1"/>
    <col min="1038" max="1282" width="11.5703125" style="1"/>
    <col min="1283" max="1284" width="13.42578125" style="1" customWidth="1"/>
    <col min="1285" max="1285" width="6.42578125" style="1" customWidth="1"/>
    <col min="1286" max="1286" width="23.140625" style="1" customWidth="1"/>
    <col min="1287" max="1287" width="8.85546875" style="1" customWidth="1"/>
    <col min="1288" max="1288" width="10.28515625" style="1" customWidth="1"/>
    <col min="1289" max="1289" width="11" style="1" customWidth="1"/>
    <col min="1290" max="1290" width="14.7109375" style="1" customWidth="1"/>
    <col min="1291" max="1291" width="8.42578125" style="1" customWidth="1"/>
    <col min="1292" max="1292" width="11.85546875" style="1" customWidth="1"/>
    <col min="1293" max="1293" width="17.7109375" style="1" customWidth="1"/>
    <col min="1294" max="1538" width="11.5703125" style="1"/>
    <col min="1539" max="1540" width="13.42578125" style="1" customWidth="1"/>
    <col min="1541" max="1541" width="6.42578125" style="1" customWidth="1"/>
    <col min="1542" max="1542" width="23.140625" style="1" customWidth="1"/>
    <col min="1543" max="1543" width="8.85546875" style="1" customWidth="1"/>
    <col min="1544" max="1544" width="10.28515625" style="1" customWidth="1"/>
    <col min="1545" max="1545" width="11" style="1" customWidth="1"/>
    <col min="1546" max="1546" width="14.7109375" style="1" customWidth="1"/>
    <col min="1547" max="1547" width="8.42578125" style="1" customWidth="1"/>
    <col min="1548" max="1548" width="11.85546875" style="1" customWidth="1"/>
    <col min="1549" max="1549" width="17.7109375" style="1" customWidth="1"/>
    <col min="1550" max="1794" width="11.5703125" style="1"/>
    <col min="1795" max="1796" width="13.42578125" style="1" customWidth="1"/>
    <col min="1797" max="1797" width="6.42578125" style="1" customWidth="1"/>
    <col min="1798" max="1798" width="23.140625" style="1" customWidth="1"/>
    <col min="1799" max="1799" width="8.85546875" style="1" customWidth="1"/>
    <col min="1800" max="1800" width="10.28515625" style="1" customWidth="1"/>
    <col min="1801" max="1801" width="11" style="1" customWidth="1"/>
    <col min="1802" max="1802" width="14.7109375" style="1" customWidth="1"/>
    <col min="1803" max="1803" width="8.42578125" style="1" customWidth="1"/>
    <col min="1804" max="1804" width="11.85546875" style="1" customWidth="1"/>
    <col min="1805" max="1805" width="17.7109375" style="1" customWidth="1"/>
    <col min="1806" max="2050" width="11.5703125" style="1"/>
    <col min="2051" max="2052" width="13.42578125" style="1" customWidth="1"/>
    <col min="2053" max="2053" width="6.42578125" style="1" customWidth="1"/>
    <col min="2054" max="2054" width="23.140625" style="1" customWidth="1"/>
    <col min="2055" max="2055" width="8.85546875" style="1" customWidth="1"/>
    <col min="2056" max="2056" width="10.28515625" style="1" customWidth="1"/>
    <col min="2057" max="2057" width="11" style="1" customWidth="1"/>
    <col min="2058" max="2058" width="14.7109375" style="1" customWidth="1"/>
    <col min="2059" max="2059" width="8.42578125" style="1" customWidth="1"/>
    <col min="2060" max="2060" width="11.85546875" style="1" customWidth="1"/>
    <col min="2061" max="2061" width="17.7109375" style="1" customWidth="1"/>
    <col min="2062" max="2306" width="11.5703125" style="1"/>
    <col min="2307" max="2308" width="13.42578125" style="1" customWidth="1"/>
    <col min="2309" max="2309" width="6.42578125" style="1" customWidth="1"/>
    <col min="2310" max="2310" width="23.140625" style="1" customWidth="1"/>
    <col min="2311" max="2311" width="8.85546875" style="1" customWidth="1"/>
    <col min="2312" max="2312" width="10.28515625" style="1" customWidth="1"/>
    <col min="2313" max="2313" width="11" style="1" customWidth="1"/>
    <col min="2314" max="2314" width="14.7109375" style="1" customWidth="1"/>
    <col min="2315" max="2315" width="8.42578125" style="1" customWidth="1"/>
    <col min="2316" max="2316" width="11.85546875" style="1" customWidth="1"/>
    <col min="2317" max="2317" width="17.7109375" style="1" customWidth="1"/>
    <col min="2318" max="2562" width="11.5703125" style="1"/>
    <col min="2563" max="2564" width="13.42578125" style="1" customWidth="1"/>
    <col min="2565" max="2565" width="6.42578125" style="1" customWidth="1"/>
    <col min="2566" max="2566" width="23.140625" style="1" customWidth="1"/>
    <col min="2567" max="2567" width="8.85546875" style="1" customWidth="1"/>
    <col min="2568" max="2568" width="10.28515625" style="1" customWidth="1"/>
    <col min="2569" max="2569" width="11" style="1" customWidth="1"/>
    <col min="2570" max="2570" width="14.7109375" style="1" customWidth="1"/>
    <col min="2571" max="2571" width="8.42578125" style="1" customWidth="1"/>
    <col min="2572" max="2572" width="11.85546875" style="1" customWidth="1"/>
    <col min="2573" max="2573" width="17.7109375" style="1" customWidth="1"/>
    <col min="2574" max="2818" width="11.5703125" style="1"/>
    <col min="2819" max="2820" width="13.42578125" style="1" customWidth="1"/>
    <col min="2821" max="2821" width="6.42578125" style="1" customWidth="1"/>
    <col min="2822" max="2822" width="23.140625" style="1" customWidth="1"/>
    <col min="2823" max="2823" width="8.85546875" style="1" customWidth="1"/>
    <col min="2824" max="2824" width="10.28515625" style="1" customWidth="1"/>
    <col min="2825" max="2825" width="11" style="1" customWidth="1"/>
    <col min="2826" max="2826" width="14.7109375" style="1" customWidth="1"/>
    <col min="2827" max="2827" width="8.42578125" style="1" customWidth="1"/>
    <col min="2828" max="2828" width="11.85546875" style="1" customWidth="1"/>
    <col min="2829" max="2829" width="17.7109375" style="1" customWidth="1"/>
    <col min="2830" max="3074" width="11.5703125" style="1"/>
    <col min="3075" max="3076" width="13.42578125" style="1" customWidth="1"/>
    <col min="3077" max="3077" width="6.42578125" style="1" customWidth="1"/>
    <col min="3078" max="3078" width="23.140625" style="1" customWidth="1"/>
    <col min="3079" max="3079" width="8.85546875" style="1" customWidth="1"/>
    <col min="3080" max="3080" width="10.28515625" style="1" customWidth="1"/>
    <col min="3081" max="3081" width="11" style="1" customWidth="1"/>
    <col min="3082" max="3082" width="14.7109375" style="1" customWidth="1"/>
    <col min="3083" max="3083" width="8.42578125" style="1" customWidth="1"/>
    <col min="3084" max="3084" width="11.85546875" style="1" customWidth="1"/>
    <col min="3085" max="3085" width="17.7109375" style="1" customWidth="1"/>
    <col min="3086" max="3330" width="11.5703125" style="1"/>
    <col min="3331" max="3332" width="13.42578125" style="1" customWidth="1"/>
    <col min="3333" max="3333" width="6.42578125" style="1" customWidth="1"/>
    <col min="3334" max="3334" width="23.140625" style="1" customWidth="1"/>
    <col min="3335" max="3335" width="8.85546875" style="1" customWidth="1"/>
    <col min="3336" max="3336" width="10.28515625" style="1" customWidth="1"/>
    <col min="3337" max="3337" width="11" style="1" customWidth="1"/>
    <col min="3338" max="3338" width="14.7109375" style="1" customWidth="1"/>
    <col min="3339" max="3339" width="8.42578125" style="1" customWidth="1"/>
    <col min="3340" max="3340" width="11.85546875" style="1" customWidth="1"/>
    <col min="3341" max="3341" width="17.7109375" style="1" customWidth="1"/>
    <col min="3342" max="3586" width="11.5703125" style="1"/>
    <col min="3587" max="3588" width="13.42578125" style="1" customWidth="1"/>
    <col min="3589" max="3589" width="6.42578125" style="1" customWidth="1"/>
    <col min="3590" max="3590" width="23.140625" style="1" customWidth="1"/>
    <col min="3591" max="3591" width="8.85546875" style="1" customWidth="1"/>
    <col min="3592" max="3592" width="10.28515625" style="1" customWidth="1"/>
    <col min="3593" max="3593" width="11" style="1" customWidth="1"/>
    <col min="3594" max="3594" width="14.7109375" style="1" customWidth="1"/>
    <col min="3595" max="3595" width="8.42578125" style="1" customWidth="1"/>
    <col min="3596" max="3596" width="11.85546875" style="1" customWidth="1"/>
    <col min="3597" max="3597" width="17.7109375" style="1" customWidth="1"/>
    <col min="3598" max="3842" width="11.5703125" style="1"/>
    <col min="3843" max="3844" width="13.42578125" style="1" customWidth="1"/>
    <col min="3845" max="3845" width="6.42578125" style="1" customWidth="1"/>
    <col min="3846" max="3846" width="23.140625" style="1" customWidth="1"/>
    <col min="3847" max="3847" width="8.85546875" style="1" customWidth="1"/>
    <col min="3848" max="3848" width="10.28515625" style="1" customWidth="1"/>
    <col min="3849" max="3849" width="11" style="1" customWidth="1"/>
    <col min="3850" max="3850" width="14.7109375" style="1" customWidth="1"/>
    <col min="3851" max="3851" width="8.42578125" style="1" customWidth="1"/>
    <col min="3852" max="3852" width="11.85546875" style="1" customWidth="1"/>
    <col min="3853" max="3853" width="17.7109375" style="1" customWidth="1"/>
    <col min="3854" max="4098" width="11.5703125" style="1"/>
    <col min="4099" max="4100" width="13.42578125" style="1" customWidth="1"/>
    <col min="4101" max="4101" width="6.42578125" style="1" customWidth="1"/>
    <col min="4102" max="4102" width="23.140625" style="1" customWidth="1"/>
    <col min="4103" max="4103" width="8.85546875" style="1" customWidth="1"/>
    <col min="4104" max="4104" width="10.28515625" style="1" customWidth="1"/>
    <col min="4105" max="4105" width="11" style="1" customWidth="1"/>
    <col min="4106" max="4106" width="14.7109375" style="1" customWidth="1"/>
    <col min="4107" max="4107" width="8.42578125" style="1" customWidth="1"/>
    <col min="4108" max="4108" width="11.85546875" style="1" customWidth="1"/>
    <col min="4109" max="4109" width="17.7109375" style="1" customWidth="1"/>
    <col min="4110" max="4354" width="11.5703125" style="1"/>
    <col min="4355" max="4356" width="13.42578125" style="1" customWidth="1"/>
    <col min="4357" max="4357" width="6.42578125" style="1" customWidth="1"/>
    <col min="4358" max="4358" width="23.140625" style="1" customWidth="1"/>
    <col min="4359" max="4359" width="8.85546875" style="1" customWidth="1"/>
    <col min="4360" max="4360" width="10.28515625" style="1" customWidth="1"/>
    <col min="4361" max="4361" width="11" style="1" customWidth="1"/>
    <col min="4362" max="4362" width="14.7109375" style="1" customWidth="1"/>
    <col min="4363" max="4363" width="8.42578125" style="1" customWidth="1"/>
    <col min="4364" max="4364" width="11.85546875" style="1" customWidth="1"/>
    <col min="4365" max="4365" width="17.7109375" style="1" customWidth="1"/>
    <col min="4366" max="4610" width="11.5703125" style="1"/>
    <col min="4611" max="4612" width="13.42578125" style="1" customWidth="1"/>
    <col min="4613" max="4613" width="6.42578125" style="1" customWidth="1"/>
    <col min="4614" max="4614" width="23.140625" style="1" customWidth="1"/>
    <col min="4615" max="4615" width="8.85546875" style="1" customWidth="1"/>
    <col min="4616" max="4616" width="10.28515625" style="1" customWidth="1"/>
    <col min="4617" max="4617" width="11" style="1" customWidth="1"/>
    <col min="4618" max="4618" width="14.7109375" style="1" customWidth="1"/>
    <col min="4619" max="4619" width="8.42578125" style="1" customWidth="1"/>
    <col min="4620" max="4620" width="11.85546875" style="1" customWidth="1"/>
    <col min="4621" max="4621" width="17.7109375" style="1" customWidth="1"/>
    <col min="4622" max="4866" width="11.5703125" style="1"/>
    <col min="4867" max="4868" width="13.42578125" style="1" customWidth="1"/>
    <col min="4869" max="4869" width="6.42578125" style="1" customWidth="1"/>
    <col min="4870" max="4870" width="23.140625" style="1" customWidth="1"/>
    <col min="4871" max="4871" width="8.85546875" style="1" customWidth="1"/>
    <col min="4872" max="4872" width="10.28515625" style="1" customWidth="1"/>
    <col min="4873" max="4873" width="11" style="1" customWidth="1"/>
    <col min="4874" max="4874" width="14.7109375" style="1" customWidth="1"/>
    <col min="4875" max="4875" width="8.42578125" style="1" customWidth="1"/>
    <col min="4876" max="4876" width="11.85546875" style="1" customWidth="1"/>
    <col min="4877" max="4877" width="17.7109375" style="1" customWidth="1"/>
    <col min="4878" max="5122" width="11.5703125" style="1"/>
    <col min="5123" max="5124" width="13.42578125" style="1" customWidth="1"/>
    <col min="5125" max="5125" width="6.42578125" style="1" customWidth="1"/>
    <col min="5126" max="5126" width="23.140625" style="1" customWidth="1"/>
    <col min="5127" max="5127" width="8.85546875" style="1" customWidth="1"/>
    <col min="5128" max="5128" width="10.28515625" style="1" customWidth="1"/>
    <col min="5129" max="5129" width="11" style="1" customWidth="1"/>
    <col min="5130" max="5130" width="14.7109375" style="1" customWidth="1"/>
    <col min="5131" max="5131" width="8.42578125" style="1" customWidth="1"/>
    <col min="5132" max="5132" width="11.85546875" style="1" customWidth="1"/>
    <col min="5133" max="5133" width="17.7109375" style="1" customWidth="1"/>
    <col min="5134" max="5378" width="11.5703125" style="1"/>
    <col min="5379" max="5380" width="13.42578125" style="1" customWidth="1"/>
    <col min="5381" max="5381" width="6.42578125" style="1" customWidth="1"/>
    <col min="5382" max="5382" width="23.140625" style="1" customWidth="1"/>
    <col min="5383" max="5383" width="8.85546875" style="1" customWidth="1"/>
    <col min="5384" max="5384" width="10.28515625" style="1" customWidth="1"/>
    <col min="5385" max="5385" width="11" style="1" customWidth="1"/>
    <col min="5386" max="5386" width="14.7109375" style="1" customWidth="1"/>
    <col min="5387" max="5387" width="8.42578125" style="1" customWidth="1"/>
    <col min="5388" max="5388" width="11.85546875" style="1" customWidth="1"/>
    <col min="5389" max="5389" width="17.7109375" style="1" customWidth="1"/>
    <col min="5390" max="5634" width="11.5703125" style="1"/>
    <col min="5635" max="5636" width="13.42578125" style="1" customWidth="1"/>
    <col min="5637" max="5637" width="6.42578125" style="1" customWidth="1"/>
    <col min="5638" max="5638" width="23.140625" style="1" customWidth="1"/>
    <col min="5639" max="5639" width="8.85546875" style="1" customWidth="1"/>
    <col min="5640" max="5640" width="10.28515625" style="1" customWidth="1"/>
    <col min="5641" max="5641" width="11" style="1" customWidth="1"/>
    <col min="5642" max="5642" width="14.7109375" style="1" customWidth="1"/>
    <col min="5643" max="5643" width="8.42578125" style="1" customWidth="1"/>
    <col min="5644" max="5644" width="11.85546875" style="1" customWidth="1"/>
    <col min="5645" max="5645" width="17.7109375" style="1" customWidth="1"/>
    <col min="5646" max="5890" width="11.5703125" style="1"/>
    <col min="5891" max="5892" width="13.42578125" style="1" customWidth="1"/>
    <col min="5893" max="5893" width="6.42578125" style="1" customWidth="1"/>
    <col min="5894" max="5894" width="23.140625" style="1" customWidth="1"/>
    <col min="5895" max="5895" width="8.85546875" style="1" customWidth="1"/>
    <col min="5896" max="5896" width="10.28515625" style="1" customWidth="1"/>
    <col min="5897" max="5897" width="11" style="1" customWidth="1"/>
    <col min="5898" max="5898" width="14.7109375" style="1" customWidth="1"/>
    <col min="5899" max="5899" width="8.42578125" style="1" customWidth="1"/>
    <col min="5900" max="5900" width="11.85546875" style="1" customWidth="1"/>
    <col min="5901" max="5901" width="17.7109375" style="1" customWidth="1"/>
    <col min="5902" max="6146" width="11.5703125" style="1"/>
    <col min="6147" max="6148" width="13.42578125" style="1" customWidth="1"/>
    <col min="6149" max="6149" width="6.42578125" style="1" customWidth="1"/>
    <col min="6150" max="6150" width="23.140625" style="1" customWidth="1"/>
    <col min="6151" max="6151" width="8.85546875" style="1" customWidth="1"/>
    <col min="6152" max="6152" width="10.28515625" style="1" customWidth="1"/>
    <col min="6153" max="6153" width="11" style="1" customWidth="1"/>
    <col min="6154" max="6154" width="14.7109375" style="1" customWidth="1"/>
    <col min="6155" max="6155" width="8.42578125" style="1" customWidth="1"/>
    <col min="6156" max="6156" width="11.85546875" style="1" customWidth="1"/>
    <col min="6157" max="6157" width="17.7109375" style="1" customWidth="1"/>
    <col min="6158" max="6402" width="11.5703125" style="1"/>
    <col min="6403" max="6404" width="13.42578125" style="1" customWidth="1"/>
    <col min="6405" max="6405" width="6.42578125" style="1" customWidth="1"/>
    <col min="6406" max="6406" width="23.140625" style="1" customWidth="1"/>
    <col min="6407" max="6407" width="8.85546875" style="1" customWidth="1"/>
    <col min="6408" max="6408" width="10.28515625" style="1" customWidth="1"/>
    <col min="6409" max="6409" width="11" style="1" customWidth="1"/>
    <col min="6410" max="6410" width="14.7109375" style="1" customWidth="1"/>
    <col min="6411" max="6411" width="8.42578125" style="1" customWidth="1"/>
    <col min="6412" max="6412" width="11.85546875" style="1" customWidth="1"/>
    <col min="6413" max="6413" width="17.7109375" style="1" customWidth="1"/>
    <col min="6414" max="6658" width="11.5703125" style="1"/>
    <col min="6659" max="6660" width="13.42578125" style="1" customWidth="1"/>
    <col min="6661" max="6661" width="6.42578125" style="1" customWidth="1"/>
    <col min="6662" max="6662" width="23.140625" style="1" customWidth="1"/>
    <col min="6663" max="6663" width="8.85546875" style="1" customWidth="1"/>
    <col min="6664" max="6664" width="10.28515625" style="1" customWidth="1"/>
    <col min="6665" max="6665" width="11" style="1" customWidth="1"/>
    <col min="6666" max="6666" width="14.7109375" style="1" customWidth="1"/>
    <col min="6667" max="6667" width="8.42578125" style="1" customWidth="1"/>
    <col min="6668" max="6668" width="11.85546875" style="1" customWidth="1"/>
    <col min="6669" max="6669" width="17.7109375" style="1" customWidth="1"/>
    <col min="6670" max="6914" width="11.5703125" style="1"/>
    <col min="6915" max="6916" width="13.42578125" style="1" customWidth="1"/>
    <col min="6917" max="6917" width="6.42578125" style="1" customWidth="1"/>
    <col min="6918" max="6918" width="23.140625" style="1" customWidth="1"/>
    <col min="6919" max="6919" width="8.85546875" style="1" customWidth="1"/>
    <col min="6920" max="6920" width="10.28515625" style="1" customWidth="1"/>
    <col min="6921" max="6921" width="11" style="1" customWidth="1"/>
    <col min="6922" max="6922" width="14.7109375" style="1" customWidth="1"/>
    <col min="6923" max="6923" width="8.42578125" style="1" customWidth="1"/>
    <col min="6924" max="6924" width="11.85546875" style="1" customWidth="1"/>
    <col min="6925" max="6925" width="17.7109375" style="1" customWidth="1"/>
    <col min="6926" max="7170" width="11.5703125" style="1"/>
    <col min="7171" max="7172" width="13.42578125" style="1" customWidth="1"/>
    <col min="7173" max="7173" width="6.42578125" style="1" customWidth="1"/>
    <col min="7174" max="7174" width="23.140625" style="1" customWidth="1"/>
    <col min="7175" max="7175" width="8.85546875" style="1" customWidth="1"/>
    <col min="7176" max="7176" width="10.28515625" style="1" customWidth="1"/>
    <col min="7177" max="7177" width="11" style="1" customWidth="1"/>
    <col min="7178" max="7178" width="14.7109375" style="1" customWidth="1"/>
    <col min="7179" max="7179" width="8.42578125" style="1" customWidth="1"/>
    <col min="7180" max="7180" width="11.85546875" style="1" customWidth="1"/>
    <col min="7181" max="7181" width="17.7109375" style="1" customWidth="1"/>
    <col min="7182" max="7426" width="11.5703125" style="1"/>
    <col min="7427" max="7428" width="13.42578125" style="1" customWidth="1"/>
    <col min="7429" max="7429" width="6.42578125" style="1" customWidth="1"/>
    <col min="7430" max="7430" width="23.140625" style="1" customWidth="1"/>
    <col min="7431" max="7431" width="8.85546875" style="1" customWidth="1"/>
    <col min="7432" max="7432" width="10.28515625" style="1" customWidth="1"/>
    <col min="7433" max="7433" width="11" style="1" customWidth="1"/>
    <col min="7434" max="7434" width="14.7109375" style="1" customWidth="1"/>
    <col min="7435" max="7435" width="8.42578125" style="1" customWidth="1"/>
    <col min="7436" max="7436" width="11.85546875" style="1" customWidth="1"/>
    <col min="7437" max="7437" width="17.7109375" style="1" customWidth="1"/>
    <col min="7438" max="7682" width="11.5703125" style="1"/>
    <col min="7683" max="7684" width="13.42578125" style="1" customWidth="1"/>
    <col min="7685" max="7685" width="6.42578125" style="1" customWidth="1"/>
    <col min="7686" max="7686" width="23.140625" style="1" customWidth="1"/>
    <col min="7687" max="7687" width="8.85546875" style="1" customWidth="1"/>
    <col min="7688" max="7688" width="10.28515625" style="1" customWidth="1"/>
    <col min="7689" max="7689" width="11" style="1" customWidth="1"/>
    <col min="7690" max="7690" width="14.7109375" style="1" customWidth="1"/>
    <col min="7691" max="7691" width="8.42578125" style="1" customWidth="1"/>
    <col min="7692" max="7692" width="11.85546875" style="1" customWidth="1"/>
    <col min="7693" max="7693" width="17.7109375" style="1" customWidth="1"/>
    <col min="7694" max="7938" width="11.5703125" style="1"/>
    <col min="7939" max="7940" width="13.42578125" style="1" customWidth="1"/>
    <col min="7941" max="7941" width="6.42578125" style="1" customWidth="1"/>
    <col min="7942" max="7942" width="23.140625" style="1" customWidth="1"/>
    <col min="7943" max="7943" width="8.85546875" style="1" customWidth="1"/>
    <col min="7944" max="7944" width="10.28515625" style="1" customWidth="1"/>
    <col min="7945" max="7945" width="11" style="1" customWidth="1"/>
    <col min="7946" max="7946" width="14.7109375" style="1" customWidth="1"/>
    <col min="7947" max="7947" width="8.42578125" style="1" customWidth="1"/>
    <col min="7948" max="7948" width="11.85546875" style="1" customWidth="1"/>
    <col min="7949" max="7949" width="17.7109375" style="1" customWidth="1"/>
    <col min="7950" max="8194" width="11.5703125" style="1"/>
    <col min="8195" max="8196" width="13.42578125" style="1" customWidth="1"/>
    <col min="8197" max="8197" width="6.42578125" style="1" customWidth="1"/>
    <col min="8198" max="8198" width="23.140625" style="1" customWidth="1"/>
    <col min="8199" max="8199" width="8.85546875" style="1" customWidth="1"/>
    <col min="8200" max="8200" width="10.28515625" style="1" customWidth="1"/>
    <col min="8201" max="8201" width="11" style="1" customWidth="1"/>
    <col min="8202" max="8202" width="14.7109375" style="1" customWidth="1"/>
    <col min="8203" max="8203" width="8.42578125" style="1" customWidth="1"/>
    <col min="8204" max="8204" width="11.85546875" style="1" customWidth="1"/>
    <col min="8205" max="8205" width="17.7109375" style="1" customWidth="1"/>
    <col min="8206" max="8450" width="11.5703125" style="1"/>
    <col min="8451" max="8452" width="13.42578125" style="1" customWidth="1"/>
    <col min="8453" max="8453" width="6.42578125" style="1" customWidth="1"/>
    <col min="8454" max="8454" width="23.140625" style="1" customWidth="1"/>
    <col min="8455" max="8455" width="8.85546875" style="1" customWidth="1"/>
    <col min="8456" max="8456" width="10.28515625" style="1" customWidth="1"/>
    <col min="8457" max="8457" width="11" style="1" customWidth="1"/>
    <col min="8458" max="8458" width="14.7109375" style="1" customWidth="1"/>
    <col min="8459" max="8459" width="8.42578125" style="1" customWidth="1"/>
    <col min="8460" max="8460" width="11.85546875" style="1" customWidth="1"/>
    <col min="8461" max="8461" width="17.7109375" style="1" customWidth="1"/>
    <col min="8462" max="8706" width="11.5703125" style="1"/>
    <col min="8707" max="8708" width="13.42578125" style="1" customWidth="1"/>
    <col min="8709" max="8709" width="6.42578125" style="1" customWidth="1"/>
    <col min="8710" max="8710" width="23.140625" style="1" customWidth="1"/>
    <col min="8711" max="8711" width="8.85546875" style="1" customWidth="1"/>
    <col min="8712" max="8712" width="10.28515625" style="1" customWidth="1"/>
    <col min="8713" max="8713" width="11" style="1" customWidth="1"/>
    <col min="8714" max="8714" width="14.7109375" style="1" customWidth="1"/>
    <col min="8715" max="8715" width="8.42578125" style="1" customWidth="1"/>
    <col min="8716" max="8716" width="11.85546875" style="1" customWidth="1"/>
    <col min="8717" max="8717" width="17.7109375" style="1" customWidth="1"/>
    <col min="8718" max="8962" width="11.5703125" style="1"/>
    <col min="8963" max="8964" width="13.42578125" style="1" customWidth="1"/>
    <col min="8965" max="8965" width="6.42578125" style="1" customWidth="1"/>
    <col min="8966" max="8966" width="23.140625" style="1" customWidth="1"/>
    <col min="8967" max="8967" width="8.85546875" style="1" customWidth="1"/>
    <col min="8968" max="8968" width="10.28515625" style="1" customWidth="1"/>
    <col min="8969" max="8969" width="11" style="1" customWidth="1"/>
    <col min="8970" max="8970" width="14.7109375" style="1" customWidth="1"/>
    <col min="8971" max="8971" width="8.42578125" style="1" customWidth="1"/>
    <col min="8972" max="8972" width="11.85546875" style="1" customWidth="1"/>
    <col min="8973" max="8973" width="17.7109375" style="1" customWidth="1"/>
    <col min="8974" max="9218" width="11.5703125" style="1"/>
    <col min="9219" max="9220" width="13.42578125" style="1" customWidth="1"/>
    <col min="9221" max="9221" width="6.42578125" style="1" customWidth="1"/>
    <col min="9222" max="9222" width="23.140625" style="1" customWidth="1"/>
    <col min="9223" max="9223" width="8.85546875" style="1" customWidth="1"/>
    <col min="9224" max="9224" width="10.28515625" style="1" customWidth="1"/>
    <col min="9225" max="9225" width="11" style="1" customWidth="1"/>
    <col min="9226" max="9226" width="14.7109375" style="1" customWidth="1"/>
    <col min="9227" max="9227" width="8.42578125" style="1" customWidth="1"/>
    <col min="9228" max="9228" width="11.85546875" style="1" customWidth="1"/>
    <col min="9229" max="9229" width="17.7109375" style="1" customWidth="1"/>
    <col min="9230" max="9474" width="11.5703125" style="1"/>
    <col min="9475" max="9476" width="13.42578125" style="1" customWidth="1"/>
    <col min="9477" max="9477" width="6.42578125" style="1" customWidth="1"/>
    <col min="9478" max="9478" width="23.140625" style="1" customWidth="1"/>
    <col min="9479" max="9479" width="8.85546875" style="1" customWidth="1"/>
    <col min="9480" max="9480" width="10.28515625" style="1" customWidth="1"/>
    <col min="9481" max="9481" width="11" style="1" customWidth="1"/>
    <col min="9482" max="9482" width="14.7109375" style="1" customWidth="1"/>
    <col min="9483" max="9483" width="8.42578125" style="1" customWidth="1"/>
    <col min="9484" max="9484" width="11.85546875" style="1" customWidth="1"/>
    <col min="9485" max="9485" width="17.7109375" style="1" customWidth="1"/>
    <col min="9486" max="9730" width="11.5703125" style="1"/>
    <col min="9731" max="9732" width="13.42578125" style="1" customWidth="1"/>
    <col min="9733" max="9733" width="6.42578125" style="1" customWidth="1"/>
    <col min="9734" max="9734" width="23.140625" style="1" customWidth="1"/>
    <col min="9735" max="9735" width="8.85546875" style="1" customWidth="1"/>
    <col min="9736" max="9736" width="10.28515625" style="1" customWidth="1"/>
    <col min="9737" max="9737" width="11" style="1" customWidth="1"/>
    <col min="9738" max="9738" width="14.7109375" style="1" customWidth="1"/>
    <col min="9739" max="9739" width="8.42578125" style="1" customWidth="1"/>
    <col min="9740" max="9740" width="11.85546875" style="1" customWidth="1"/>
    <col min="9741" max="9741" width="17.7109375" style="1" customWidth="1"/>
    <col min="9742" max="9986" width="11.5703125" style="1"/>
    <col min="9987" max="9988" width="13.42578125" style="1" customWidth="1"/>
    <col min="9989" max="9989" width="6.42578125" style="1" customWidth="1"/>
    <col min="9990" max="9990" width="23.140625" style="1" customWidth="1"/>
    <col min="9991" max="9991" width="8.85546875" style="1" customWidth="1"/>
    <col min="9992" max="9992" width="10.28515625" style="1" customWidth="1"/>
    <col min="9993" max="9993" width="11" style="1" customWidth="1"/>
    <col min="9994" max="9994" width="14.7109375" style="1" customWidth="1"/>
    <col min="9995" max="9995" width="8.42578125" style="1" customWidth="1"/>
    <col min="9996" max="9996" width="11.85546875" style="1" customWidth="1"/>
    <col min="9997" max="9997" width="17.7109375" style="1" customWidth="1"/>
    <col min="9998" max="10242" width="11.5703125" style="1"/>
    <col min="10243" max="10244" width="13.42578125" style="1" customWidth="1"/>
    <col min="10245" max="10245" width="6.42578125" style="1" customWidth="1"/>
    <col min="10246" max="10246" width="23.140625" style="1" customWidth="1"/>
    <col min="10247" max="10247" width="8.85546875" style="1" customWidth="1"/>
    <col min="10248" max="10248" width="10.28515625" style="1" customWidth="1"/>
    <col min="10249" max="10249" width="11" style="1" customWidth="1"/>
    <col min="10250" max="10250" width="14.7109375" style="1" customWidth="1"/>
    <col min="10251" max="10251" width="8.42578125" style="1" customWidth="1"/>
    <col min="10252" max="10252" width="11.85546875" style="1" customWidth="1"/>
    <col min="10253" max="10253" width="17.7109375" style="1" customWidth="1"/>
    <col min="10254" max="10498" width="11.5703125" style="1"/>
    <col min="10499" max="10500" width="13.42578125" style="1" customWidth="1"/>
    <col min="10501" max="10501" width="6.42578125" style="1" customWidth="1"/>
    <col min="10502" max="10502" width="23.140625" style="1" customWidth="1"/>
    <col min="10503" max="10503" width="8.85546875" style="1" customWidth="1"/>
    <col min="10504" max="10504" width="10.28515625" style="1" customWidth="1"/>
    <col min="10505" max="10505" width="11" style="1" customWidth="1"/>
    <col min="10506" max="10506" width="14.7109375" style="1" customWidth="1"/>
    <col min="10507" max="10507" width="8.42578125" style="1" customWidth="1"/>
    <col min="10508" max="10508" width="11.85546875" style="1" customWidth="1"/>
    <col min="10509" max="10509" width="17.7109375" style="1" customWidth="1"/>
    <col min="10510" max="10754" width="11.5703125" style="1"/>
    <col min="10755" max="10756" width="13.42578125" style="1" customWidth="1"/>
    <col min="10757" max="10757" width="6.42578125" style="1" customWidth="1"/>
    <col min="10758" max="10758" width="23.140625" style="1" customWidth="1"/>
    <col min="10759" max="10759" width="8.85546875" style="1" customWidth="1"/>
    <col min="10760" max="10760" width="10.28515625" style="1" customWidth="1"/>
    <col min="10761" max="10761" width="11" style="1" customWidth="1"/>
    <col min="10762" max="10762" width="14.7109375" style="1" customWidth="1"/>
    <col min="10763" max="10763" width="8.42578125" style="1" customWidth="1"/>
    <col min="10764" max="10764" width="11.85546875" style="1" customWidth="1"/>
    <col min="10765" max="10765" width="17.7109375" style="1" customWidth="1"/>
    <col min="10766" max="11010" width="11.5703125" style="1"/>
    <col min="11011" max="11012" width="13.42578125" style="1" customWidth="1"/>
    <col min="11013" max="11013" width="6.42578125" style="1" customWidth="1"/>
    <col min="11014" max="11014" width="23.140625" style="1" customWidth="1"/>
    <col min="11015" max="11015" width="8.85546875" style="1" customWidth="1"/>
    <col min="11016" max="11016" width="10.28515625" style="1" customWidth="1"/>
    <col min="11017" max="11017" width="11" style="1" customWidth="1"/>
    <col min="11018" max="11018" width="14.7109375" style="1" customWidth="1"/>
    <col min="11019" max="11019" width="8.42578125" style="1" customWidth="1"/>
    <col min="11020" max="11020" width="11.85546875" style="1" customWidth="1"/>
    <col min="11021" max="11021" width="17.7109375" style="1" customWidth="1"/>
    <col min="11022" max="11266" width="11.5703125" style="1"/>
    <col min="11267" max="11268" width="13.42578125" style="1" customWidth="1"/>
    <col min="11269" max="11269" width="6.42578125" style="1" customWidth="1"/>
    <col min="11270" max="11270" width="23.140625" style="1" customWidth="1"/>
    <col min="11271" max="11271" width="8.85546875" style="1" customWidth="1"/>
    <col min="11272" max="11272" width="10.28515625" style="1" customWidth="1"/>
    <col min="11273" max="11273" width="11" style="1" customWidth="1"/>
    <col min="11274" max="11274" width="14.7109375" style="1" customWidth="1"/>
    <col min="11275" max="11275" width="8.42578125" style="1" customWidth="1"/>
    <col min="11276" max="11276" width="11.85546875" style="1" customWidth="1"/>
    <col min="11277" max="11277" width="17.7109375" style="1" customWidth="1"/>
    <col min="11278" max="11522" width="11.5703125" style="1"/>
    <col min="11523" max="11524" width="13.42578125" style="1" customWidth="1"/>
    <col min="11525" max="11525" width="6.42578125" style="1" customWidth="1"/>
    <col min="11526" max="11526" width="23.140625" style="1" customWidth="1"/>
    <col min="11527" max="11527" width="8.85546875" style="1" customWidth="1"/>
    <col min="11528" max="11528" width="10.28515625" style="1" customWidth="1"/>
    <col min="11529" max="11529" width="11" style="1" customWidth="1"/>
    <col min="11530" max="11530" width="14.7109375" style="1" customWidth="1"/>
    <col min="11531" max="11531" width="8.42578125" style="1" customWidth="1"/>
    <col min="11532" max="11532" width="11.85546875" style="1" customWidth="1"/>
    <col min="11533" max="11533" width="17.7109375" style="1" customWidth="1"/>
    <col min="11534" max="11778" width="11.5703125" style="1"/>
    <col min="11779" max="11780" width="13.42578125" style="1" customWidth="1"/>
    <col min="11781" max="11781" width="6.42578125" style="1" customWidth="1"/>
    <col min="11782" max="11782" width="23.140625" style="1" customWidth="1"/>
    <col min="11783" max="11783" width="8.85546875" style="1" customWidth="1"/>
    <col min="11784" max="11784" width="10.28515625" style="1" customWidth="1"/>
    <col min="11785" max="11785" width="11" style="1" customWidth="1"/>
    <col min="11786" max="11786" width="14.7109375" style="1" customWidth="1"/>
    <col min="11787" max="11787" width="8.42578125" style="1" customWidth="1"/>
    <col min="11788" max="11788" width="11.85546875" style="1" customWidth="1"/>
    <col min="11789" max="11789" width="17.7109375" style="1" customWidth="1"/>
    <col min="11790" max="12034" width="11.5703125" style="1"/>
    <col min="12035" max="12036" width="13.42578125" style="1" customWidth="1"/>
    <col min="12037" max="12037" width="6.42578125" style="1" customWidth="1"/>
    <col min="12038" max="12038" width="23.140625" style="1" customWidth="1"/>
    <col min="12039" max="12039" width="8.85546875" style="1" customWidth="1"/>
    <col min="12040" max="12040" width="10.28515625" style="1" customWidth="1"/>
    <col min="12041" max="12041" width="11" style="1" customWidth="1"/>
    <col min="12042" max="12042" width="14.7109375" style="1" customWidth="1"/>
    <col min="12043" max="12043" width="8.42578125" style="1" customWidth="1"/>
    <col min="12044" max="12044" width="11.85546875" style="1" customWidth="1"/>
    <col min="12045" max="12045" width="17.7109375" style="1" customWidth="1"/>
    <col min="12046" max="12290" width="11.5703125" style="1"/>
    <col min="12291" max="12292" width="13.42578125" style="1" customWidth="1"/>
    <col min="12293" max="12293" width="6.42578125" style="1" customWidth="1"/>
    <col min="12294" max="12294" width="23.140625" style="1" customWidth="1"/>
    <col min="12295" max="12295" width="8.85546875" style="1" customWidth="1"/>
    <col min="12296" max="12296" width="10.28515625" style="1" customWidth="1"/>
    <col min="12297" max="12297" width="11" style="1" customWidth="1"/>
    <col min="12298" max="12298" width="14.7109375" style="1" customWidth="1"/>
    <col min="12299" max="12299" width="8.42578125" style="1" customWidth="1"/>
    <col min="12300" max="12300" width="11.85546875" style="1" customWidth="1"/>
    <col min="12301" max="12301" width="17.7109375" style="1" customWidth="1"/>
    <col min="12302" max="12546" width="11.5703125" style="1"/>
    <col min="12547" max="12548" width="13.42578125" style="1" customWidth="1"/>
    <col min="12549" max="12549" width="6.42578125" style="1" customWidth="1"/>
    <col min="12550" max="12550" width="23.140625" style="1" customWidth="1"/>
    <col min="12551" max="12551" width="8.85546875" style="1" customWidth="1"/>
    <col min="12552" max="12552" width="10.28515625" style="1" customWidth="1"/>
    <col min="12553" max="12553" width="11" style="1" customWidth="1"/>
    <col min="12554" max="12554" width="14.7109375" style="1" customWidth="1"/>
    <col min="12555" max="12555" width="8.42578125" style="1" customWidth="1"/>
    <col min="12556" max="12556" width="11.85546875" style="1" customWidth="1"/>
    <col min="12557" max="12557" width="17.7109375" style="1" customWidth="1"/>
    <col min="12558" max="12802" width="11.5703125" style="1"/>
    <col min="12803" max="12804" width="13.42578125" style="1" customWidth="1"/>
    <col min="12805" max="12805" width="6.42578125" style="1" customWidth="1"/>
    <col min="12806" max="12806" width="23.140625" style="1" customWidth="1"/>
    <col min="12807" max="12807" width="8.85546875" style="1" customWidth="1"/>
    <col min="12808" max="12808" width="10.28515625" style="1" customWidth="1"/>
    <col min="12809" max="12809" width="11" style="1" customWidth="1"/>
    <col min="12810" max="12810" width="14.7109375" style="1" customWidth="1"/>
    <col min="12811" max="12811" width="8.42578125" style="1" customWidth="1"/>
    <col min="12812" max="12812" width="11.85546875" style="1" customWidth="1"/>
    <col min="12813" max="12813" width="17.7109375" style="1" customWidth="1"/>
    <col min="12814" max="13058" width="11.5703125" style="1"/>
    <col min="13059" max="13060" width="13.42578125" style="1" customWidth="1"/>
    <col min="13061" max="13061" width="6.42578125" style="1" customWidth="1"/>
    <col min="13062" max="13062" width="23.140625" style="1" customWidth="1"/>
    <col min="13063" max="13063" width="8.85546875" style="1" customWidth="1"/>
    <col min="13064" max="13064" width="10.28515625" style="1" customWidth="1"/>
    <col min="13065" max="13065" width="11" style="1" customWidth="1"/>
    <col min="13066" max="13066" width="14.7109375" style="1" customWidth="1"/>
    <col min="13067" max="13067" width="8.42578125" style="1" customWidth="1"/>
    <col min="13068" max="13068" width="11.85546875" style="1" customWidth="1"/>
    <col min="13069" max="13069" width="17.7109375" style="1" customWidth="1"/>
    <col min="13070" max="13314" width="11.5703125" style="1"/>
    <col min="13315" max="13316" width="13.42578125" style="1" customWidth="1"/>
    <col min="13317" max="13317" width="6.42578125" style="1" customWidth="1"/>
    <col min="13318" max="13318" width="23.140625" style="1" customWidth="1"/>
    <col min="13319" max="13319" width="8.85546875" style="1" customWidth="1"/>
    <col min="13320" max="13320" width="10.28515625" style="1" customWidth="1"/>
    <col min="13321" max="13321" width="11" style="1" customWidth="1"/>
    <col min="13322" max="13322" width="14.7109375" style="1" customWidth="1"/>
    <col min="13323" max="13323" width="8.42578125" style="1" customWidth="1"/>
    <col min="13324" max="13324" width="11.85546875" style="1" customWidth="1"/>
    <col min="13325" max="13325" width="17.7109375" style="1" customWidth="1"/>
    <col min="13326" max="13570" width="11.5703125" style="1"/>
    <col min="13571" max="13572" width="13.42578125" style="1" customWidth="1"/>
    <col min="13573" max="13573" width="6.42578125" style="1" customWidth="1"/>
    <col min="13574" max="13574" width="23.140625" style="1" customWidth="1"/>
    <col min="13575" max="13575" width="8.85546875" style="1" customWidth="1"/>
    <col min="13576" max="13576" width="10.28515625" style="1" customWidth="1"/>
    <col min="13577" max="13577" width="11" style="1" customWidth="1"/>
    <col min="13578" max="13578" width="14.7109375" style="1" customWidth="1"/>
    <col min="13579" max="13579" width="8.42578125" style="1" customWidth="1"/>
    <col min="13580" max="13580" width="11.85546875" style="1" customWidth="1"/>
    <col min="13581" max="13581" width="17.7109375" style="1" customWidth="1"/>
    <col min="13582" max="13826" width="11.5703125" style="1"/>
    <col min="13827" max="13828" width="13.42578125" style="1" customWidth="1"/>
    <col min="13829" max="13829" width="6.42578125" style="1" customWidth="1"/>
    <col min="13830" max="13830" width="23.140625" style="1" customWidth="1"/>
    <col min="13831" max="13831" width="8.85546875" style="1" customWidth="1"/>
    <col min="13832" max="13832" width="10.28515625" style="1" customWidth="1"/>
    <col min="13833" max="13833" width="11" style="1" customWidth="1"/>
    <col min="13834" max="13834" width="14.7109375" style="1" customWidth="1"/>
    <col min="13835" max="13835" width="8.42578125" style="1" customWidth="1"/>
    <col min="13836" max="13836" width="11.85546875" style="1" customWidth="1"/>
    <col min="13837" max="13837" width="17.7109375" style="1" customWidth="1"/>
    <col min="13838" max="14082" width="11.5703125" style="1"/>
    <col min="14083" max="14084" width="13.42578125" style="1" customWidth="1"/>
    <col min="14085" max="14085" width="6.42578125" style="1" customWidth="1"/>
    <col min="14086" max="14086" width="23.140625" style="1" customWidth="1"/>
    <col min="14087" max="14087" width="8.85546875" style="1" customWidth="1"/>
    <col min="14088" max="14088" width="10.28515625" style="1" customWidth="1"/>
    <col min="14089" max="14089" width="11" style="1" customWidth="1"/>
    <col min="14090" max="14090" width="14.7109375" style="1" customWidth="1"/>
    <col min="14091" max="14091" width="8.42578125" style="1" customWidth="1"/>
    <col min="14092" max="14092" width="11.85546875" style="1" customWidth="1"/>
    <col min="14093" max="14093" width="17.7109375" style="1" customWidth="1"/>
    <col min="14094" max="14338" width="11.5703125" style="1"/>
    <col min="14339" max="14340" width="13.42578125" style="1" customWidth="1"/>
    <col min="14341" max="14341" width="6.42578125" style="1" customWidth="1"/>
    <col min="14342" max="14342" width="23.140625" style="1" customWidth="1"/>
    <col min="14343" max="14343" width="8.85546875" style="1" customWidth="1"/>
    <col min="14344" max="14344" width="10.28515625" style="1" customWidth="1"/>
    <col min="14345" max="14345" width="11" style="1" customWidth="1"/>
    <col min="14346" max="14346" width="14.7109375" style="1" customWidth="1"/>
    <col min="14347" max="14347" width="8.42578125" style="1" customWidth="1"/>
    <col min="14348" max="14348" width="11.85546875" style="1" customWidth="1"/>
    <col min="14349" max="14349" width="17.7109375" style="1" customWidth="1"/>
    <col min="14350" max="14594" width="11.5703125" style="1"/>
    <col min="14595" max="14596" width="13.42578125" style="1" customWidth="1"/>
    <col min="14597" max="14597" width="6.42578125" style="1" customWidth="1"/>
    <col min="14598" max="14598" width="23.140625" style="1" customWidth="1"/>
    <col min="14599" max="14599" width="8.85546875" style="1" customWidth="1"/>
    <col min="14600" max="14600" width="10.28515625" style="1" customWidth="1"/>
    <col min="14601" max="14601" width="11" style="1" customWidth="1"/>
    <col min="14602" max="14602" width="14.7109375" style="1" customWidth="1"/>
    <col min="14603" max="14603" width="8.42578125" style="1" customWidth="1"/>
    <col min="14604" max="14604" width="11.85546875" style="1" customWidth="1"/>
    <col min="14605" max="14605" width="17.7109375" style="1" customWidth="1"/>
    <col min="14606" max="14850" width="11.5703125" style="1"/>
    <col min="14851" max="14852" width="13.42578125" style="1" customWidth="1"/>
    <col min="14853" max="14853" width="6.42578125" style="1" customWidth="1"/>
    <col min="14854" max="14854" width="23.140625" style="1" customWidth="1"/>
    <col min="14855" max="14855" width="8.85546875" style="1" customWidth="1"/>
    <col min="14856" max="14856" width="10.28515625" style="1" customWidth="1"/>
    <col min="14857" max="14857" width="11" style="1" customWidth="1"/>
    <col min="14858" max="14858" width="14.7109375" style="1" customWidth="1"/>
    <col min="14859" max="14859" width="8.42578125" style="1" customWidth="1"/>
    <col min="14860" max="14860" width="11.85546875" style="1" customWidth="1"/>
    <col min="14861" max="14861" width="17.7109375" style="1" customWidth="1"/>
    <col min="14862" max="15106" width="11.5703125" style="1"/>
    <col min="15107" max="15108" width="13.42578125" style="1" customWidth="1"/>
    <col min="15109" max="15109" width="6.42578125" style="1" customWidth="1"/>
    <col min="15110" max="15110" width="23.140625" style="1" customWidth="1"/>
    <col min="15111" max="15111" width="8.85546875" style="1" customWidth="1"/>
    <col min="15112" max="15112" width="10.28515625" style="1" customWidth="1"/>
    <col min="15113" max="15113" width="11" style="1" customWidth="1"/>
    <col min="15114" max="15114" width="14.7109375" style="1" customWidth="1"/>
    <col min="15115" max="15115" width="8.42578125" style="1" customWidth="1"/>
    <col min="15116" max="15116" width="11.85546875" style="1" customWidth="1"/>
    <col min="15117" max="15117" width="17.7109375" style="1" customWidth="1"/>
    <col min="15118" max="15362" width="11.5703125" style="1"/>
    <col min="15363" max="15364" width="13.42578125" style="1" customWidth="1"/>
    <col min="15365" max="15365" width="6.42578125" style="1" customWidth="1"/>
    <col min="15366" max="15366" width="23.140625" style="1" customWidth="1"/>
    <col min="15367" max="15367" width="8.85546875" style="1" customWidth="1"/>
    <col min="15368" max="15368" width="10.28515625" style="1" customWidth="1"/>
    <col min="15369" max="15369" width="11" style="1" customWidth="1"/>
    <col min="15370" max="15370" width="14.7109375" style="1" customWidth="1"/>
    <col min="15371" max="15371" width="8.42578125" style="1" customWidth="1"/>
    <col min="15372" max="15372" width="11.85546875" style="1" customWidth="1"/>
    <col min="15373" max="15373" width="17.7109375" style="1" customWidth="1"/>
    <col min="15374" max="15618" width="11.5703125" style="1"/>
    <col min="15619" max="15620" width="13.42578125" style="1" customWidth="1"/>
    <col min="15621" max="15621" width="6.42578125" style="1" customWidth="1"/>
    <col min="15622" max="15622" width="23.140625" style="1" customWidth="1"/>
    <col min="15623" max="15623" width="8.85546875" style="1" customWidth="1"/>
    <col min="15624" max="15624" width="10.28515625" style="1" customWidth="1"/>
    <col min="15625" max="15625" width="11" style="1" customWidth="1"/>
    <col min="15626" max="15626" width="14.7109375" style="1" customWidth="1"/>
    <col min="15627" max="15627" width="8.42578125" style="1" customWidth="1"/>
    <col min="15628" max="15628" width="11.85546875" style="1" customWidth="1"/>
    <col min="15629" max="15629" width="17.7109375" style="1" customWidth="1"/>
    <col min="15630" max="15874" width="11.5703125" style="1"/>
    <col min="15875" max="15876" width="13.42578125" style="1" customWidth="1"/>
    <col min="15877" max="15877" width="6.42578125" style="1" customWidth="1"/>
    <col min="15878" max="15878" width="23.140625" style="1" customWidth="1"/>
    <col min="15879" max="15879" width="8.85546875" style="1" customWidth="1"/>
    <col min="15880" max="15880" width="10.28515625" style="1" customWidth="1"/>
    <col min="15881" max="15881" width="11" style="1" customWidth="1"/>
    <col min="15882" max="15882" width="14.7109375" style="1" customWidth="1"/>
    <col min="15883" max="15883" width="8.42578125" style="1" customWidth="1"/>
    <col min="15884" max="15884" width="11.85546875" style="1" customWidth="1"/>
    <col min="15885" max="15885" width="17.7109375" style="1" customWidth="1"/>
    <col min="15886" max="16130" width="11.5703125" style="1"/>
    <col min="16131" max="16132" width="13.42578125" style="1" customWidth="1"/>
    <col min="16133" max="16133" width="6.42578125" style="1" customWidth="1"/>
    <col min="16134" max="16134" width="23.140625" style="1" customWidth="1"/>
    <col min="16135" max="16135" width="8.85546875" style="1" customWidth="1"/>
    <col min="16136" max="16136" width="10.28515625" style="1" customWidth="1"/>
    <col min="16137" max="16137" width="11" style="1" customWidth="1"/>
    <col min="16138" max="16138" width="14.7109375" style="1" customWidth="1"/>
    <col min="16139" max="16139" width="8.42578125" style="1" customWidth="1"/>
    <col min="16140" max="16140" width="11.85546875" style="1" customWidth="1"/>
    <col min="16141" max="16141" width="17.7109375" style="1" customWidth="1"/>
    <col min="16142" max="16384" width="11.5703125" style="1"/>
  </cols>
  <sheetData>
    <row r="1" spans="2:13" ht="13.5" thickBot="1"/>
    <row r="2" spans="2:13">
      <c r="B2" s="480"/>
      <c r="C2" s="481"/>
      <c r="D2" s="481"/>
      <c r="E2" s="482"/>
      <c r="F2" s="482"/>
      <c r="G2" s="483"/>
      <c r="H2" s="484"/>
      <c r="I2" s="484"/>
      <c r="J2" s="485"/>
      <c r="K2" s="485"/>
      <c r="L2" s="486"/>
      <c r="M2" s="487"/>
    </row>
    <row r="3" spans="2:13" ht="18">
      <c r="B3" s="1074" t="s">
        <v>552</v>
      </c>
      <c r="C3" s="1075"/>
      <c r="D3" s="1075"/>
      <c r="E3" s="1075"/>
      <c r="F3" s="41"/>
      <c r="G3" s="42"/>
      <c r="H3" s="15"/>
      <c r="I3" s="15"/>
      <c r="J3" s="16"/>
      <c r="K3" s="16"/>
      <c r="L3" s="32"/>
      <c r="M3" s="43"/>
    </row>
    <row r="4" spans="2:13" ht="6" customHeight="1">
      <c r="B4" s="488"/>
      <c r="C4" s="12"/>
      <c r="D4" s="12"/>
      <c r="E4" s="8"/>
      <c r="F4" s="8"/>
      <c r="G4" s="42"/>
      <c r="H4" s="15"/>
      <c r="I4" s="15"/>
      <c r="J4" s="16"/>
      <c r="K4" s="16"/>
      <c r="L4" s="32"/>
      <c r="M4" s="43"/>
    </row>
    <row r="5" spans="2:13">
      <c r="B5" s="488"/>
      <c r="C5" s="12"/>
      <c r="D5" s="12"/>
      <c r="E5" s="8"/>
      <c r="F5" s="8"/>
      <c r="G5" s="14"/>
      <c r="H5" s="15"/>
      <c r="I5" s="15"/>
      <c r="J5" s="16"/>
      <c r="K5" s="16"/>
      <c r="L5" s="32"/>
      <c r="M5" s="43"/>
    </row>
    <row r="6" spans="2:13" ht="18">
      <c r="B6" s="489" t="s">
        <v>526</v>
      </c>
      <c r="C6" s="1076" t="e">
        <f>#REF!</f>
        <v>#REF!</v>
      </c>
      <c r="D6" s="1076"/>
      <c r="E6" s="2"/>
      <c r="F6" s="32"/>
      <c r="G6" s="6"/>
      <c r="H6" s="15"/>
      <c r="I6" s="15"/>
      <c r="J6" s="32"/>
      <c r="K6" s="32"/>
      <c r="L6" s="32"/>
      <c r="M6" s="490"/>
    </row>
    <row r="7" spans="2:13">
      <c r="B7" s="491" t="s">
        <v>537</v>
      </c>
      <c r="C7" s="993" t="e">
        <f>#REF!</f>
        <v>#REF!</v>
      </c>
      <c r="D7" s="993"/>
      <c r="E7" s="993"/>
      <c r="F7" s="993"/>
      <c r="G7" s="16"/>
      <c r="H7" s="44"/>
      <c r="I7" s="44"/>
      <c r="J7" s="45"/>
      <c r="K7" s="45"/>
      <c r="L7" s="32"/>
      <c r="M7" s="43"/>
    </row>
    <row r="8" spans="2:13" ht="6.75" customHeight="1">
      <c r="B8" s="488"/>
      <c r="C8" s="12"/>
      <c r="D8" s="12"/>
      <c r="E8" s="12"/>
      <c r="F8" s="46"/>
      <c r="G8" s="47"/>
      <c r="H8" s="44"/>
      <c r="I8" s="44"/>
      <c r="J8" s="45"/>
      <c r="K8" s="45"/>
      <c r="L8" s="32"/>
      <c r="M8" s="43"/>
    </row>
    <row r="9" spans="2:13" ht="3.75" customHeight="1">
      <c r="B9" s="488"/>
      <c r="C9" s="12"/>
      <c r="D9" s="12"/>
      <c r="E9" s="12"/>
      <c r="F9" s="48"/>
      <c r="G9" s="47"/>
      <c r="H9" s="44"/>
      <c r="I9" s="44"/>
      <c r="J9" s="6"/>
      <c r="K9" s="6"/>
      <c r="L9" s="32"/>
      <c r="M9" s="43"/>
    </row>
    <row r="10" spans="2:13" ht="12.75" customHeight="1">
      <c r="B10" s="492" t="s">
        <v>538</v>
      </c>
      <c r="C10" s="261"/>
      <c r="D10" s="262"/>
      <c r="E10" s="7"/>
      <c r="F10" s="7"/>
      <c r="G10" s="56"/>
      <c r="H10" s="50"/>
      <c r="I10" s="250" t="s">
        <v>87</v>
      </c>
      <c r="J10" s="1077" t="e">
        <f>#REF!</f>
        <v>#REF!</v>
      </c>
      <c r="K10" s="1077"/>
      <c r="L10" s="1077"/>
      <c r="M10" s="43"/>
    </row>
    <row r="11" spans="2:13">
      <c r="B11" s="493" t="s">
        <v>539</v>
      </c>
      <c r="C11" s="261" t="e">
        <f>#REF!</f>
        <v>#REF!</v>
      </c>
      <c r="D11" s="261"/>
      <c r="E11" s="8"/>
      <c r="F11" s="8"/>
      <c r="G11" s="47"/>
      <c r="H11" s="49" t="s">
        <v>569</v>
      </c>
      <c r="I11" s="51"/>
      <c r="J11" s="51"/>
      <c r="K11" s="51"/>
      <c r="L11" s="32"/>
      <c r="M11" s="43"/>
    </row>
    <row r="12" spans="2:13">
      <c r="B12" s="494" t="s">
        <v>547</v>
      </c>
      <c r="C12" s="9" t="e">
        <f>#REF!</f>
        <v>#REF!</v>
      </c>
      <c r="D12" s="9"/>
      <c r="E12" s="8"/>
      <c r="F12" s="8"/>
      <c r="G12" s="47"/>
      <c r="H12" s="51" t="s">
        <v>380</v>
      </c>
      <c r="I12" s="9"/>
      <c r="J12" s="9"/>
      <c r="K12" s="9"/>
      <c r="L12" s="32"/>
      <c r="M12" s="43"/>
    </row>
    <row r="13" spans="2:13">
      <c r="B13" s="494" t="s">
        <v>540</v>
      </c>
      <c r="C13" s="261" t="e">
        <f>#REF!</f>
        <v>#REF!</v>
      </c>
      <c r="D13" s="9"/>
      <c r="E13" s="8"/>
      <c r="F13" s="8"/>
      <c r="G13" s="47"/>
      <c r="H13" s="9" t="s">
        <v>2</v>
      </c>
      <c r="I13" s="9"/>
      <c r="J13" s="9"/>
      <c r="K13" s="9"/>
      <c r="L13" s="32"/>
      <c r="M13" s="43"/>
    </row>
    <row r="14" spans="2:13">
      <c r="B14" s="495" t="s">
        <v>541</v>
      </c>
      <c r="C14" s="10" t="e">
        <f>#REF!</f>
        <v>#REF!</v>
      </c>
      <c r="D14" s="9"/>
      <c r="E14" s="8"/>
      <c r="F14" s="8"/>
      <c r="G14" s="47"/>
      <c r="H14" s="9" t="s">
        <v>3</v>
      </c>
      <c r="I14" s="9"/>
      <c r="J14" s="9"/>
      <c r="K14" s="9"/>
      <c r="L14" s="32"/>
      <c r="M14" s="43"/>
    </row>
    <row r="15" spans="2:13">
      <c r="B15" s="494" t="s">
        <v>542</v>
      </c>
      <c r="C15" s="9" t="e">
        <f>#REF!</f>
        <v>#REF!</v>
      </c>
      <c r="D15" s="12"/>
      <c r="E15" s="8"/>
      <c r="F15" s="8"/>
      <c r="G15" s="47"/>
      <c r="H15" s="9" t="s">
        <v>4</v>
      </c>
      <c r="I15" s="9"/>
      <c r="J15" s="9"/>
      <c r="K15" s="9"/>
      <c r="L15" s="32"/>
      <c r="M15" s="43"/>
    </row>
    <row r="16" spans="2:13">
      <c r="B16" s="494" t="s">
        <v>543</v>
      </c>
      <c r="C16" s="9" t="e">
        <f>#REF!</f>
        <v>#REF!</v>
      </c>
      <c r="D16" s="9"/>
      <c r="E16" s="8"/>
      <c r="F16" s="8"/>
      <c r="G16" s="47"/>
      <c r="H16" s="9" t="s">
        <v>5</v>
      </c>
      <c r="I16" s="9"/>
      <c r="J16" s="9"/>
      <c r="K16" s="9"/>
      <c r="L16" s="32"/>
      <c r="M16" s="43"/>
    </row>
    <row r="17" spans="2:13">
      <c r="B17" s="495" t="s">
        <v>544</v>
      </c>
      <c r="C17" s="10" t="e">
        <f>#REF!</f>
        <v>#REF!</v>
      </c>
      <c r="D17" s="9"/>
      <c r="E17" s="8"/>
      <c r="F17" s="8"/>
      <c r="G17" s="47"/>
      <c r="H17" s="51" t="s">
        <v>6</v>
      </c>
      <c r="I17" s="9"/>
      <c r="J17" s="9"/>
      <c r="K17" s="9"/>
      <c r="L17" s="32"/>
      <c r="M17" s="43"/>
    </row>
    <row r="18" spans="2:13">
      <c r="B18" s="494" t="s">
        <v>7</v>
      </c>
      <c r="C18" s="263" t="e">
        <f>#REF!</f>
        <v>#REF!</v>
      </c>
      <c r="D18" s="9"/>
      <c r="E18" s="8"/>
      <c r="F18" s="8"/>
      <c r="G18" s="47"/>
      <c r="H18" s="9" t="s">
        <v>373</v>
      </c>
      <c r="I18" s="9"/>
      <c r="J18" s="9"/>
      <c r="K18" s="9"/>
      <c r="L18" s="32"/>
      <c r="M18" s="43"/>
    </row>
    <row r="19" spans="2:13">
      <c r="B19" s="494" t="s">
        <v>545</v>
      </c>
      <c r="C19" s="264" t="e">
        <f>#REF!</f>
        <v>#REF!</v>
      </c>
      <c r="D19" s="9"/>
      <c r="E19" s="9"/>
      <c r="F19" s="9"/>
      <c r="G19" s="47"/>
      <c r="H19" s="9" t="s">
        <v>374</v>
      </c>
      <c r="I19" s="9"/>
      <c r="J19" s="9"/>
      <c r="K19" s="9"/>
      <c r="L19" s="32"/>
      <c r="M19" s="43"/>
    </row>
    <row r="20" spans="2:13">
      <c r="B20" s="494" t="s">
        <v>546</v>
      </c>
      <c r="C20" s="9" t="e">
        <f>#REF!</f>
        <v>#REF!</v>
      </c>
      <c r="D20" s="9"/>
      <c r="E20" s="12"/>
      <c r="F20" s="12"/>
      <c r="G20" s="47"/>
      <c r="H20" s="13"/>
      <c r="I20" s="13"/>
      <c r="J20" s="13"/>
      <c r="K20" s="13"/>
      <c r="L20" s="32"/>
      <c r="M20" s="43"/>
    </row>
    <row r="21" spans="2:13" ht="6.75" customHeight="1" thickBot="1">
      <c r="B21" s="494"/>
      <c r="C21" s="9"/>
      <c r="D21" s="9"/>
      <c r="E21" s="8"/>
      <c r="F21" s="8"/>
      <c r="G21" s="14"/>
      <c r="H21" s="15"/>
      <c r="I21" s="15"/>
      <c r="J21" s="16"/>
      <c r="K21" s="16"/>
      <c r="L21" s="32"/>
      <c r="M21" s="43"/>
    </row>
    <row r="22" spans="2:13" ht="35.25" customHeight="1">
      <c r="B22" s="496" t="s">
        <v>548</v>
      </c>
      <c r="C22" s="1078" t="e">
        <f>#REF!</f>
        <v>#REF!</v>
      </c>
      <c r="D22" s="1079"/>
      <c r="E22" s="1079"/>
      <c r="F22" s="1079"/>
      <c r="G22" s="1079"/>
      <c r="H22" s="1079"/>
      <c r="I22" s="1079"/>
      <c r="J22" s="1079"/>
      <c r="K22" s="1079"/>
      <c r="L22" s="1079"/>
      <c r="M22" s="1080"/>
    </row>
    <row r="23" spans="2:13" ht="35.25" customHeight="1">
      <c r="B23" s="497" t="s">
        <v>549</v>
      </c>
      <c r="C23" s="1072" t="e">
        <f>+#REF!</f>
        <v>#REF!</v>
      </c>
      <c r="D23" s="1072"/>
      <c r="E23" s="1072"/>
      <c r="F23" s="1072"/>
      <c r="G23" s="1072"/>
      <c r="H23" s="1072"/>
      <c r="I23" s="1072"/>
      <c r="J23" s="1072"/>
      <c r="K23" s="1072"/>
      <c r="L23" s="1072"/>
      <c r="M23" s="1073"/>
    </row>
    <row r="24" spans="2:13" ht="25.5" customHeight="1">
      <c r="B24" s="498"/>
      <c r="C24" s="1072"/>
      <c r="D24" s="1072"/>
      <c r="E24" s="1072"/>
      <c r="F24" s="1072"/>
      <c r="G24" s="1072"/>
      <c r="H24" s="1072"/>
      <c r="I24" s="1072"/>
      <c r="J24" s="1072"/>
      <c r="K24" s="1072"/>
      <c r="L24" s="1072"/>
      <c r="M24" s="1073"/>
    </row>
    <row r="25" spans="2:13" ht="35.25" hidden="1" customHeight="1">
      <c r="B25" s="498"/>
      <c r="C25" s="1072"/>
      <c r="D25" s="1072"/>
      <c r="E25" s="1072"/>
      <c r="F25" s="1072"/>
      <c r="G25" s="1072"/>
      <c r="H25" s="1072"/>
      <c r="I25" s="1072"/>
      <c r="J25" s="1072"/>
      <c r="K25" s="1072"/>
      <c r="L25" s="1072"/>
      <c r="M25" s="1073"/>
    </row>
    <row r="26" spans="2:13" ht="35.25" hidden="1" customHeight="1">
      <c r="B26" s="498"/>
      <c r="C26" s="1072"/>
      <c r="D26" s="1072"/>
      <c r="E26" s="1072"/>
      <c r="F26" s="1072"/>
      <c r="G26" s="1072"/>
      <c r="H26" s="1072"/>
      <c r="I26" s="1072"/>
      <c r="J26" s="1072"/>
      <c r="K26" s="1072"/>
      <c r="L26" s="1072"/>
      <c r="M26" s="1073"/>
    </row>
    <row r="27" spans="2:13" ht="35.25" hidden="1" customHeight="1">
      <c r="B27" s="498"/>
      <c r="C27" s="1072"/>
      <c r="D27" s="1072"/>
      <c r="E27" s="1072"/>
      <c r="F27" s="1072"/>
      <c r="G27" s="1072"/>
      <c r="H27" s="1072"/>
      <c r="I27" s="1072"/>
      <c r="J27" s="1072"/>
      <c r="K27" s="1072"/>
      <c r="L27" s="1072"/>
      <c r="M27" s="1073"/>
    </row>
    <row r="28" spans="2:13" ht="35.25" hidden="1" customHeight="1">
      <c r="B28" s="498"/>
      <c r="C28" s="1072"/>
      <c r="D28" s="1072"/>
      <c r="E28" s="1072"/>
      <c r="F28" s="1072"/>
      <c r="G28" s="1072"/>
      <c r="H28" s="1072"/>
      <c r="I28" s="1072"/>
      <c r="J28" s="1072"/>
      <c r="K28" s="1072"/>
      <c r="L28" s="1072"/>
      <c r="M28" s="1073"/>
    </row>
    <row r="29" spans="2:13" ht="35.25" hidden="1" customHeight="1">
      <c r="B29" s="498"/>
      <c r="C29" s="1072"/>
      <c r="D29" s="1072"/>
      <c r="E29" s="1072"/>
      <c r="F29" s="1072"/>
      <c r="G29" s="1072"/>
      <c r="H29" s="1072"/>
      <c r="I29" s="1072"/>
      <c r="J29" s="1072"/>
      <c r="K29" s="1072"/>
      <c r="L29" s="1072"/>
      <c r="M29" s="1073"/>
    </row>
    <row r="30" spans="2:13" ht="35.25" hidden="1" customHeight="1">
      <c r="B30" s="498"/>
      <c r="C30" s="1072"/>
      <c r="D30" s="1072"/>
      <c r="E30" s="1072"/>
      <c r="F30" s="1072"/>
      <c r="G30" s="1072"/>
      <c r="H30" s="1072"/>
      <c r="I30" s="1072"/>
      <c r="J30" s="1072"/>
      <c r="K30" s="1072"/>
      <c r="L30" s="1072"/>
      <c r="M30" s="1073"/>
    </row>
    <row r="31" spans="2:13" ht="35.25" hidden="1" customHeight="1">
      <c r="B31" s="498"/>
      <c r="C31" s="1072"/>
      <c r="D31" s="1072"/>
      <c r="E31" s="1072"/>
      <c r="F31" s="1072"/>
      <c r="G31" s="1072"/>
      <c r="H31" s="1072"/>
      <c r="I31" s="1072"/>
      <c r="J31" s="1072"/>
      <c r="K31" s="1072"/>
      <c r="L31" s="1072"/>
      <c r="M31" s="1073"/>
    </row>
    <row r="32" spans="2:13" ht="5.25" customHeight="1">
      <c r="B32" s="498"/>
      <c r="C32" s="241"/>
      <c r="D32" s="242"/>
      <c r="E32" s="242"/>
      <c r="F32" s="242"/>
      <c r="G32" s="242"/>
      <c r="H32" s="242"/>
      <c r="I32" s="242"/>
      <c r="J32" s="242"/>
      <c r="K32" s="242"/>
      <c r="L32" s="242"/>
      <c r="M32" s="499"/>
    </row>
    <row r="33" spans="2:17" ht="12.75" customHeight="1">
      <c r="B33" s="494"/>
      <c r="C33" s="9"/>
      <c r="D33" s="9"/>
      <c r="E33" s="8"/>
      <c r="F33" s="8"/>
      <c r="G33" s="14"/>
      <c r="H33" s="15"/>
      <c r="I33" s="15"/>
      <c r="J33" s="16"/>
      <c r="K33" s="16"/>
      <c r="L33" s="233" t="s">
        <v>527</v>
      </c>
      <c r="M33" s="500" t="e">
        <f>#REF!</f>
        <v>#REF!</v>
      </c>
    </row>
    <row r="34" spans="2:17" ht="27.75" customHeight="1">
      <c r="B34" s="501" t="s">
        <v>528</v>
      </c>
      <c r="C34" s="1061" t="s">
        <v>550</v>
      </c>
      <c r="D34" s="1062"/>
      <c r="E34" s="1062"/>
      <c r="F34" s="1062"/>
      <c r="G34" s="1062"/>
      <c r="H34" s="1063"/>
      <c r="I34" s="297" t="s">
        <v>529</v>
      </c>
      <c r="J34" s="298" t="s">
        <v>551</v>
      </c>
      <c r="K34" s="299" t="s">
        <v>530</v>
      </c>
      <c r="L34" s="1064" t="e">
        <f>" Total ("&amp;M33&amp;") "</f>
        <v>#REF!</v>
      </c>
      <c r="M34" s="1065"/>
      <c r="Q34" s="55"/>
    </row>
    <row r="35" spans="2:17" ht="24.75" customHeight="1">
      <c r="B35" s="502"/>
      <c r="C35" s="1066" t="e">
        <f>C22</f>
        <v>#REF!</v>
      </c>
      <c r="D35" s="1067"/>
      <c r="E35" s="1067"/>
      <c r="F35" s="1067"/>
      <c r="G35" s="1067"/>
      <c r="H35" s="1068"/>
      <c r="I35" s="258"/>
      <c r="J35" s="259"/>
      <c r="K35" s="260"/>
      <c r="L35" s="1069"/>
      <c r="M35" s="1070"/>
      <c r="Q35" s="55"/>
    </row>
    <row r="36" spans="2:17" ht="16.5" customHeight="1">
      <c r="B36" s="503" t="e">
        <f>#REF!</f>
        <v>#REF!</v>
      </c>
      <c r="C36" s="1045" t="e">
        <f>#REF!</f>
        <v>#REF!</v>
      </c>
      <c r="D36" s="1071"/>
      <c r="E36" s="1071"/>
      <c r="F36" s="1071"/>
      <c r="G36" s="1071"/>
      <c r="H36" s="1071"/>
      <c r="I36" s="469" t="e">
        <f>#REF!</f>
        <v>#REF!</v>
      </c>
      <c r="J36" s="470" t="e">
        <f>#REF!</f>
        <v>#REF!</v>
      </c>
      <c r="K36" s="470" t="e">
        <f>#REF!</f>
        <v>#REF!</v>
      </c>
      <c r="L36" s="1046" t="e">
        <f>J36*K36</f>
        <v>#REF!</v>
      </c>
      <c r="M36" s="1047"/>
      <c r="Q36" s="55"/>
    </row>
    <row r="37" spans="2:17" ht="16.5" customHeight="1">
      <c r="B37" s="503" t="e">
        <f>#REF!</f>
        <v>#REF!</v>
      </c>
      <c r="C37" s="1044" t="e">
        <f>#REF!</f>
        <v>#REF!</v>
      </c>
      <c r="D37" s="1044"/>
      <c r="E37" s="1044"/>
      <c r="F37" s="1044"/>
      <c r="G37" s="1044"/>
      <c r="H37" s="1045"/>
      <c r="I37" s="469" t="e">
        <f>#REF!</f>
        <v>#REF!</v>
      </c>
      <c r="J37" s="470" t="e">
        <f>#REF!</f>
        <v>#REF!</v>
      </c>
      <c r="K37" s="470" t="e">
        <f>#REF!</f>
        <v>#REF!</v>
      </c>
      <c r="L37" s="1046" t="e">
        <f t="shared" ref="L37:L46" si="0">J37*K37</f>
        <v>#REF!</v>
      </c>
      <c r="M37" s="1047"/>
      <c r="Q37" s="55"/>
    </row>
    <row r="38" spans="2:17" ht="16.5" customHeight="1">
      <c r="B38" s="503" t="e">
        <f>#REF!</f>
        <v>#REF!</v>
      </c>
      <c r="C38" s="1044" t="e">
        <f>#REF!</f>
        <v>#REF!</v>
      </c>
      <c r="D38" s="1044"/>
      <c r="E38" s="1044"/>
      <c r="F38" s="1044"/>
      <c r="G38" s="1044"/>
      <c r="H38" s="1045"/>
      <c r="I38" s="469" t="e">
        <f>#REF!</f>
        <v>#REF!</v>
      </c>
      <c r="J38" s="470" t="e">
        <f>#REF!</f>
        <v>#REF!</v>
      </c>
      <c r="K38" s="470" t="e">
        <f>#REF!</f>
        <v>#REF!</v>
      </c>
      <c r="L38" s="1046" t="e">
        <f t="shared" si="0"/>
        <v>#REF!</v>
      </c>
      <c r="M38" s="1047"/>
      <c r="Q38" s="55"/>
    </row>
    <row r="39" spans="2:17" ht="16.5" customHeight="1">
      <c r="B39" s="503" t="e">
        <f>#REF!</f>
        <v>#REF!</v>
      </c>
      <c r="C39" s="1044" t="e">
        <f>#REF!</f>
        <v>#REF!</v>
      </c>
      <c r="D39" s="1044"/>
      <c r="E39" s="1044"/>
      <c r="F39" s="1044"/>
      <c r="G39" s="1044"/>
      <c r="H39" s="1045"/>
      <c r="I39" s="469" t="e">
        <f>#REF!</f>
        <v>#REF!</v>
      </c>
      <c r="J39" s="470" t="e">
        <f>#REF!</f>
        <v>#REF!</v>
      </c>
      <c r="K39" s="470" t="e">
        <f>#REF!</f>
        <v>#REF!</v>
      </c>
      <c r="L39" s="1046" t="e">
        <f t="shared" si="0"/>
        <v>#REF!</v>
      </c>
      <c r="M39" s="1047"/>
      <c r="Q39" s="55"/>
    </row>
    <row r="40" spans="2:17" ht="16.5" customHeight="1">
      <c r="B40" s="503" t="e">
        <f>#REF!</f>
        <v>#REF!</v>
      </c>
      <c r="C40" s="1044" t="e">
        <f>#REF!</f>
        <v>#REF!</v>
      </c>
      <c r="D40" s="1044"/>
      <c r="E40" s="1044"/>
      <c r="F40" s="1044"/>
      <c r="G40" s="1044"/>
      <c r="H40" s="1045"/>
      <c r="I40" s="469" t="e">
        <f>#REF!</f>
        <v>#REF!</v>
      </c>
      <c r="J40" s="470" t="e">
        <f>#REF!</f>
        <v>#REF!</v>
      </c>
      <c r="K40" s="470" t="e">
        <f>#REF!</f>
        <v>#REF!</v>
      </c>
      <c r="L40" s="1046" t="e">
        <f t="shared" si="0"/>
        <v>#REF!</v>
      </c>
      <c r="M40" s="1047"/>
      <c r="Q40" s="55"/>
    </row>
    <row r="41" spans="2:17" ht="16.5" customHeight="1">
      <c r="B41" s="503" t="e">
        <f>#REF!</f>
        <v>#REF!</v>
      </c>
      <c r="C41" s="1044" t="e">
        <f>#REF!</f>
        <v>#REF!</v>
      </c>
      <c r="D41" s="1044"/>
      <c r="E41" s="1044"/>
      <c r="F41" s="1044"/>
      <c r="G41" s="1044"/>
      <c r="H41" s="1045"/>
      <c r="I41" s="469" t="e">
        <f>#REF!</f>
        <v>#REF!</v>
      </c>
      <c r="J41" s="470" t="e">
        <f>#REF!</f>
        <v>#REF!</v>
      </c>
      <c r="K41" s="470" t="e">
        <f>#REF!</f>
        <v>#REF!</v>
      </c>
      <c r="L41" s="1046" t="e">
        <f t="shared" si="0"/>
        <v>#REF!</v>
      </c>
      <c r="M41" s="1047"/>
      <c r="Q41" s="55"/>
    </row>
    <row r="42" spans="2:17" ht="16.5" customHeight="1">
      <c r="B42" s="503" t="e">
        <f>#REF!</f>
        <v>#REF!</v>
      </c>
      <c r="C42" s="1044" t="e">
        <f>#REF!</f>
        <v>#REF!</v>
      </c>
      <c r="D42" s="1044"/>
      <c r="E42" s="1044"/>
      <c r="F42" s="1044"/>
      <c r="G42" s="1044"/>
      <c r="H42" s="1045"/>
      <c r="I42" s="469" t="e">
        <f>#REF!</f>
        <v>#REF!</v>
      </c>
      <c r="J42" s="470" t="e">
        <f>#REF!</f>
        <v>#REF!</v>
      </c>
      <c r="K42" s="470" t="e">
        <f>#REF!</f>
        <v>#REF!</v>
      </c>
      <c r="L42" s="1046" t="e">
        <f t="shared" si="0"/>
        <v>#REF!</v>
      </c>
      <c r="M42" s="1047"/>
      <c r="Q42" s="55"/>
    </row>
    <row r="43" spans="2:17" ht="16.5" customHeight="1">
      <c r="B43" s="503" t="e">
        <f>#REF!</f>
        <v>#REF!</v>
      </c>
      <c r="C43" s="1044" t="e">
        <f>#REF!</f>
        <v>#REF!</v>
      </c>
      <c r="D43" s="1044"/>
      <c r="E43" s="1044"/>
      <c r="F43" s="1044"/>
      <c r="G43" s="1044"/>
      <c r="H43" s="1045"/>
      <c r="I43" s="469" t="e">
        <f>#REF!</f>
        <v>#REF!</v>
      </c>
      <c r="J43" s="470" t="e">
        <f>#REF!</f>
        <v>#REF!</v>
      </c>
      <c r="K43" s="470" t="e">
        <f>#REF!</f>
        <v>#REF!</v>
      </c>
      <c r="L43" s="1046" t="e">
        <f t="shared" si="0"/>
        <v>#REF!</v>
      </c>
      <c r="M43" s="1047"/>
      <c r="Q43" s="55"/>
    </row>
    <row r="44" spans="2:17" ht="16.5" customHeight="1">
      <c r="B44" s="503" t="e">
        <f>#REF!</f>
        <v>#REF!</v>
      </c>
      <c r="C44" s="1044" t="e">
        <f>#REF!</f>
        <v>#REF!</v>
      </c>
      <c r="D44" s="1044"/>
      <c r="E44" s="1044"/>
      <c r="F44" s="1044"/>
      <c r="G44" s="1044"/>
      <c r="H44" s="1045"/>
      <c r="I44" s="469" t="e">
        <f>#REF!</f>
        <v>#REF!</v>
      </c>
      <c r="J44" s="470" t="e">
        <f>#REF!</f>
        <v>#REF!</v>
      </c>
      <c r="K44" s="470" t="e">
        <f>#REF!</f>
        <v>#REF!</v>
      </c>
      <c r="L44" s="1046" t="e">
        <f t="shared" si="0"/>
        <v>#REF!</v>
      </c>
      <c r="M44" s="1047"/>
      <c r="Q44" s="55"/>
    </row>
    <row r="45" spans="2:17" ht="16.5" customHeight="1">
      <c r="B45" s="503" t="e">
        <f>#REF!</f>
        <v>#REF!</v>
      </c>
      <c r="C45" s="1044" t="e">
        <f>#REF!</f>
        <v>#REF!</v>
      </c>
      <c r="D45" s="1044"/>
      <c r="E45" s="1044"/>
      <c r="F45" s="1044"/>
      <c r="G45" s="1044"/>
      <c r="H45" s="1045"/>
      <c r="I45" s="469" t="e">
        <f>#REF!</f>
        <v>#REF!</v>
      </c>
      <c r="J45" s="470" t="e">
        <f>#REF!</f>
        <v>#REF!</v>
      </c>
      <c r="K45" s="470" t="e">
        <f>#REF!</f>
        <v>#REF!</v>
      </c>
      <c r="L45" s="1046" t="e">
        <f t="shared" si="0"/>
        <v>#REF!</v>
      </c>
      <c r="M45" s="1047"/>
      <c r="Q45" s="55"/>
    </row>
    <row r="46" spans="2:17" ht="16.5" customHeight="1">
      <c r="B46" s="503" t="e">
        <f>#REF!</f>
        <v>#REF!</v>
      </c>
      <c r="C46" s="1044" t="e">
        <f>#REF!</f>
        <v>#REF!</v>
      </c>
      <c r="D46" s="1044"/>
      <c r="E46" s="1044"/>
      <c r="F46" s="1044"/>
      <c r="G46" s="1044"/>
      <c r="H46" s="1045"/>
      <c r="I46" s="469" t="e">
        <f>#REF!</f>
        <v>#REF!</v>
      </c>
      <c r="J46" s="470" t="e">
        <f>#REF!</f>
        <v>#REF!</v>
      </c>
      <c r="K46" s="470" t="e">
        <f>#REF!</f>
        <v>#REF!</v>
      </c>
      <c r="L46" s="1046" t="e">
        <f t="shared" si="0"/>
        <v>#REF!</v>
      </c>
      <c r="M46" s="1047"/>
    </row>
    <row r="47" spans="2:17" ht="12" customHeight="1" thickBot="1">
      <c r="B47" s="1048"/>
      <c r="C47" s="1049"/>
      <c r="D47" s="1049"/>
      <c r="E47" s="1049"/>
      <c r="F47" s="1049"/>
      <c r="G47" s="1049"/>
      <c r="H47" s="1049"/>
      <c r="I47" s="1049"/>
      <c r="J47" s="1049"/>
      <c r="K47" s="1049"/>
      <c r="L47" s="1049"/>
      <c r="M47" s="1050"/>
    </row>
    <row r="48" spans="2:17" ht="15" customHeight="1">
      <c r="B48" s="315" t="s">
        <v>370</v>
      </c>
      <c r="C48" s="316"/>
      <c r="D48" s="316"/>
      <c r="E48" s="316"/>
      <c r="F48" s="316"/>
      <c r="G48" s="316"/>
      <c r="H48" s="317"/>
      <c r="I48" s="1051" t="e">
        <f>"Net Value ("&amp;M33&amp;") :"</f>
        <v>#REF!</v>
      </c>
      <c r="J48" s="1052"/>
      <c r="K48" s="1053"/>
      <c r="L48" s="1054" t="e">
        <f>SUM(L35:M46)</f>
        <v>#REF!</v>
      </c>
      <c r="M48" s="1055"/>
    </row>
    <row r="49" spans="2:18" ht="12.75" customHeight="1">
      <c r="B49" s="1098" t="s">
        <v>571</v>
      </c>
      <c r="C49" s="1099"/>
      <c r="D49" s="1099"/>
      <c r="E49" s="1099"/>
      <c r="F49" s="1099"/>
      <c r="G49" s="1099"/>
      <c r="H49" s="1100"/>
      <c r="I49" s="1051" t="s">
        <v>553</v>
      </c>
      <c r="J49" s="1052"/>
      <c r="K49" s="1053"/>
      <c r="L49" s="1054" t="e">
        <f>IF(#REF!="x",L48*0.19,0)</f>
        <v>#REF!</v>
      </c>
      <c r="M49" s="1055"/>
      <c r="P49" s="247"/>
      <c r="R49" s="247"/>
    </row>
    <row r="50" spans="2:18" ht="25.9" customHeight="1" thickBot="1">
      <c r="B50" s="1098"/>
      <c r="C50" s="1099"/>
      <c r="D50" s="1099"/>
      <c r="E50" s="1099"/>
      <c r="F50" s="1099"/>
      <c r="G50" s="1099"/>
      <c r="H50" s="1100"/>
      <c r="I50" s="1041" t="e">
        <f>"Total ("&amp;M33&amp;") :"</f>
        <v>#REF!</v>
      </c>
      <c r="J50" s="1042"/>
      <c r="K50" s="1043"/>
      <c r="L50" s="1059" t="e">
        <f>+L48+L49</f>
        <v>#REF!</v>
      </c>
      <c r="M50" s="1060"/>
    </row>
    <row r="51" spans="2:18" ht="12.75" customHeight="1" thickBot="1">
      <c r="B51" s="318" t="s">
        <v>572</v>
      </c>
      <c r="C51" s="319"/>
      <c r="D51" s="319"/>
      <c r="E51" s="319"/>
      <c r="F51" s="319"/>
      <c r="G51" s="319"/>
      <c r="H51" s="320"/>
      <c r="I51" s="1081" t="e">
        <f>+ "Updated Total Amount of " &amp;C6</f>
        <v>#REF!</v>
      </c>
      <c r="J51" s="1082"/>
      <c r="K51" s="1082"/>
      <c r="L51" s="1082"/>
      <c r="M51" s="1083"/>
    </row>
    <row r="52" spans="2:18" ht="12.75" customHeight="1">
      <c r="B52" s="530"/>
      <c r="C52" s="466"/>
      <c r="D52" s="531"/>
      <c r="E52" s="532"/>
      <c r="F52" s="533"/>
      <c r="G52" s="533"/>
      <c r="H52" s="314"/>
      <c r="I52" s="1084" t="str">
        <f>"Initial Services Order Total Amount "</f>
        <v xml:space="preserve">Initial Services Order Total Amount </v>
      </c>
      <c r="J52" s="1085"/>
      <c r="K52" s="1086"/>
      <c r="L52" s="1087">
        <v>97000</v>
      </c>
      <c r="M52" s="1088"/>
    </row>
    <row r="53" spans="2:18" ht="12.75" customHeight="1">
      <c r="B53" s="505" t="s">
        <v>554</v>
      </c>
      <c r="C53" s="9"/>
      <c r="D53" s="244"/>
      <c r="E53" s="244"/>
      <c r="F53" s="244"/>
      <c r="G53" s="244"/>
      <c r="H53" s="314"/>
      <c r="I53" s="1084" t="s">
        <v>573</v>
      </c>
      <c r="J53" s="1085"/>
      <c r="K53" s="1086"/>
      <c r="L53" s="1087">
        <v>66000</v>
      </c>
      <c r="M53" s="1088"/>
    </row>
    <row r="54" spans="2:18" ht="12.75" customHeight="1">
      <c r="B54" s="1056" t="s">
        <v>555</v>
      </c>
      <c r="C54" s="1057"/>
      <c r="D54" s="267" t="e">
        <f>#REF!</f>
        <v>#REF!</v>
      </c>
      <c r="E54" s="221" t="s">
        <v>556</v>
      </c>
      <c r="F54" s="1058" t="e">
        <f>#REF!</f>
        <v>#REF!</v>
      </c>
      <c r="G54" s="1058"/>
      <c r="H54" s="314"/>
      <c r="I54" s="1084" t="s">
        <v>574</v>
      </c>
      <c r="J54" s="1085"/>
      <c r="K54" s="1086"/>
      <c r="L54" s="1087">
        <v>0</v>
      </c>
      <c r="M54" s="1088">
        <v>0</v>
      </c>
    </row>
    <row r="55" spans="2:18" ht="20.45" customHeight="1" thickBot="1">
      <c r="B55" s="1"/>
      <c r="C55" s="1"/>
      <c r="D55" s="1"/>
      <c r="G55" s="1"/>
      <c r="H55" s="314"/>
      <c r="I55" s="1089" t="e">
        <f>+"TOTAL ACCUMULATED "&amp;C6&amp;" :"</f>
        <v>#REF!</v>
      </c>
      <c r="J55" s="1090"/>
      <c r="K55" s="1091"/>
      <c r="L55" s="1092">
        <f>SUM(L52:M54)</f>
        <v>163000</v>
      </c>
      <c r="M55" s="1093"/>
    </row>
    <row r="56" spans="2:18" ht="18.600000000000001" customHeight="1" thickBot="1">
      <c r="B56" s="1094" t="e">
        <f>"1.- The services scope are detailed in the contractor quotation dated "&amp;TEXT(#REF!,"dd" &amp; "/" &amp; "mm" &amp; "/" &amp; "yy")&amp;" and in clarification emails, plus to stated in the following paragraphs of the present Order. "</f>
        <v>#REF!</v>
      </c>
      <c r="C56" s="1095"/>
      <c r="D56" s="1095"/>
      <c r="E56" s="1095"/>
      <c r="F56" s="1095"/>
      <c r="G56" s="1095"/>
      <c r="H56" s="1095"/>
      <c r="I56" s="1095"/>
      <c r="J56" s="1095"/>
      <c r="K56" s="1095"/>
      <c r="L56" s="1095"/>
      <c r="M56" s="1096"/>
    </row>
    <row r="57" spans="2:18">
      <c r="B57" s="1019" t="s">
        <v>531</v>
      </c>
      <c r="C57" s="1020"/>
      <c r="D57" s="1020"/>
      <c r="E57" s="1020"/>
      <c r="F57" s="1020"/>
      <c r="G57" s="1020"/>
      <c r="H57" s="1020"/>
      <c r="I57" s="1020"/>
      <c r="J57" s="1020"/>
      <c r="K57" s="1020"/>
      <c r="L57" s="1020"/>
      <c r="M57" s="1021"/>
    </row>
    <row r="58" spans="2:18" ht="12.75" customHeight="1">
      <c r="B58" s="1022"/>
      <c r="C58" s="1023"/>
      <c r="D58" s="1023"/>
      <c r="E58" s="1023"/>
      <c r="F58" s="1023"/>
      <c r="G58" s="1023"/>
      <c r="H58" s="1023"/>
      <c r="I58" s="1023"/>
      <c r="J58" s="1023"/>
      <c r="K58" s="1023"/>
      <c r="L58" s="1023"/>
      <c r="M58" s="1024"/>
    </row>
    <row r="59" spans="2:18" ht="15" customHeight="1">
      <c r="B59" s="994" t="s">
        <v>532</v>
      </c>
      <c r="C59" s="995"/>
      <c r="D59" s="995"/>
      <c r="E59" s="995"/>
      <c r="F59" s="995"/>
      <c r="G59" s="995"/>
      <c r="H59" s="995"/>
      <c r="I59" s="995"/>
      <c r="J59" s="995"/>
      <c r="K59" s="995"/>
      <c r="L59" s="995"/>
      <c r="M59" s="996"/>
    </row>
    <row r="60" spans="2:18" ht="12.75" customHeight="1">
      <c r="B60" s="997"/>
      <c r="C60" s="998"/>
      <c r="D60" s="998"/>
      <c r="E60" s="998"/>
      <c r="F60" s="998"/>
      <c r="G60" s="998"/>
      <c r="H60" s="998"/>
      <c r="I60" s="998"/>
      <c r="J60" s="998"/>
      <c r="K60" s="998"/>
      <c r="L60" s="998"/>
      <c r="M60" s="999"/>
    </row>
    <row r="61" spans="2:18" ht="12.75" customHeight="1">
      <c r="B61" s="994" t="s">
        <v>533</v>
      </c>
      <c r="C61" s="995"/>
      <c r="D61" s="995"/>
      <c r="E61" s="995"/>
      <c r="F61" s="995"/>
      <c r="G61" s="995"/>
      <c r="H61" s="995"/>
      <c r="I61" s="995"/>
      <c r="J61" s="995"/>
      <c r="K61" s="995"/>
      <c r="L61" s="995"/>
      <c r="M61" s="996"/>
    </row>
    <row r="62" spans="2:18" ht="12.75" customHeight="1">
      <c r="B62" s="997"/>
      <c r="C62" s="998"/>
      <c r="D62" s="998"/>
      <c r="E62" s="998"/>
      <c r="F62" s="998"/>
      <c r="G62" s="998"/>
      <c r="H62" s="998"/>
      <c r="I62" s="998"/>
      <c r="J62" s="998"/>
      <c r="K62" s="998"/>
      <c r="L62" s="998"/>
      <c r="M62" s="999"/>
    </row>
    <row r="63" spans="2:18" ht="12.75" customHeight="1">
      <c r="B63" s="994" t="s">
        <v>534</v>
      </c>
      <c r="C63" s="995"/>
      <c r="D63" s="995"/>
      <c r="E63" s="995"/>
      <c r="F63" s="995"/>
      <c r="G63" s="995"/>
      <c r="H63" s="995"/>
      <c r="I63" s="995"/>
      <c r="J63" s="995"/>
      <c r="K63" s="995"/>
      <c r="L63" s="995"/>
      <c r="M63" s="996"/>
    </row>
    <row r="64" spans="2:18" ht="15" customHeight="1">
      <c r="B64" s="508" t="s">
        <v>535</v>
      </c>
      <c r="C64" s="303"/>
      <c r="D64" s="304"/>
      <c r="E64" s="304"/>
      <c r="F64" s="305"/>
      <c r="G64" s="305"/>
      <c r="H64" s="1000" t="s">
        <v>561</v>
      </c>
      <c r="I64" s="1001"/>
      <c r="J64" s="1001"/>
      <c r="K64" s="1001"/>
      <c r="L64" s="1001"/>
      <c r="M64" s="1002"/>
    </row>
    <row r="65" spans="2:13">
      <c r="B65" s="509" t="s">
        <v>557</v>
      </c>
      <c r="C65" s="535" t="e">
        <f>+#REF!</f>
        <v>#REF!</v>
      </c>
      <c r="D65" s="1097" t="e">
        <f>+#REF!</f>
        <v>#REF!</v>
      </c>
      <c r="E65" s="1097"/>
      <c r="F65" s="422"/>
      <c r="G65" s="422"/>
      <c r="H65" s="980"/>
      <c r="I65" s="981"/>
      <c r="J65" s="981"/>
      <c r="K65" s="981"/>
      <c r="L65" s="981"/>
      <c r="M65" s="982"/>
    </row>
    <row r="66" spans="2:13" ht="12.75" customHeight="1">
      <c r="B66" s="534" t="s">
        <v>558</v>
      </c>
      <c r="C66" s="537" t="s">
        <v>575</v>
      </c>
      <c r="D66" s="538"/>
      <c r="E66" s="536"/>
      <c r="F66" s="467"/>
      <c r="G66" s="422"/>
      <c r="H66" s="980"/>
      <c r="I66" s="981"/>
      <c r="J66" s="981"/>
      <c r="K66" s="981"/>
      <c r="L66" s="981"/>
      <c r="M66" s="982"/>
    </row>
    <row r="67" spans="2:13" ht="13.15" customHeight="1">
      <c r="B67" s="509" t="s">
        <v>559</v>
      </c>
      <c r="C67" s="540" t="e">
        <f>+#REF!</f>
        <v>#REF!</v>
      </c>
      <c r="D67" s="539"/>
      <c r="E67" s="539"/>
      <c r="F67" s="467"/>
      <c r="G67" s="422"/>
      <c r="H67" s="980"/>
      <c r="I67" s="981"/>
      <c r="J67" s="981"/>
      <c r="K67" s="981"/>
      <c r="L67" s="981"/>
      <c r="M67" s="982"/>
    </row>
    <row r="68" spans="2:13" ht="13.15" customHeight="1">
      <c r="B68" s="509" t="s">
        <v>22</v>
      </c>
      <c r="C68" s="424"/>
      <c r="D68" s="424"/>
      <c r="E68" s="425"/>
      <c r="F68" s="426"/>
      <c r="G68" s="422"/>
      <c r="H68" s="980"/>
      <c r="I68" s="981"/>
      <c r="J68" s="981"/>
      <c r="K68" s="981"/>
      <c r="L68" s="981"/>
      <c r="M68" s="982"/>
    </row>
    <row r="69" spans="2:13" ht="12.75" customHeight="1">
      <c r="B69" s="1006" t="s">
        <v>560</v>
      </c>
      <c r="C69" s="1007"/>
      <c r="D69" s="1007"/>
      <c r="E69" s="1007"/>
      <c r="F69" s="1007"/>
      <c r="G69" s="1008"/>
      <c r="H69" s="980"/>
      <c r="I69" s="981"/>
      <c r="J69" s="981"/>
      <c r="K69" s="981"/>
      <c r="L69" s="981"/>
      <c r="M69" s="982"/>
    </row>
    <row r="70" spans="2:13" ht="12.75" customHeight="1">
      <c r="B70" s="1006"/>
      <c r="C70" s="1007"/>
      <c r="D70" s="1007"/>
      <c r="E70" s="1007"/>
      <c r="F70" s="1007"/>
      <c r="G70" s="1008"/>
      <c r="H70" s="980"/>
      <c r="I70" s="981"/>
      <c r="J70" s="981"/>
      <c r="K70" s="981"/>
      <c r="L70" s="981"/>
      <c r="M70" s="982"/>
    </row>
    <row r="71" spans="2:13" ht="25.5" customHeight="1">
      <c r="B71" s="974"/>
      <c r="C71" s="975"/>
      <c r="D71" s="975"/>
      <c r="E71" s="975"/>
      <c r="F71" s="975"/>
      <c r="G71" s="976"/>
      <c r="H71" s="980"/>
      <c r="I71" s="981"/>
      <c r="J71" s="981"/>
      <c r="K71" s="981"/>
      <c r="L71" s="981"/>
      <c r="M71" s="982"/>
    </row>
    <row r="72" spans="2:13" ht="3.75" customHeight="1">
      <c r="B72" s="977"/>
      <c r="C72" s="978"/>
      <c r="D72" s="978"/>
      <c r="E72" s="978"/>
      <c r="F72" s="978"/>
      <c r="G72" s="979"/>
      <c r="H72" s="983"/>
      <c r="I72" s="984"/>
      <c r="J72" s="984"/>
      <c r="K72" s="984"/>
      <c r="L72" s="984"/>
      <c r="M72" s="985"/>
    </row>
    <row r="73" spans="2:13" ht="3.75" customHeight="1">
      <c r="B73" s="510"/>
      <c r="C73" s="18"/>
      <c r="D73" s="17"/>
      <c r="E73" s="17"/>
      <c r="F73" s="19"/>
      <c r="G73" s="19"/>
      <c r="H73" s="19"/>
      <c r="I73" s="20"/>
      <c r="J73" s="20"/>
      <c r="K73" s="20"/>
      <c r="L73" s="20"/>
      <c r="M73" s="511"/>
    </row>
    <row r="74" spans="2:13" ht="15">
      <c r="B74" s="512" t="s">
        <v>562</v>
      </c>
      <c r="C74" s="52"/>
      <c r="D74" s="21"/>
      <c r="E74" s="21"/>
      <c r="F74" s="21"/>
      <c r="G74" s="47"/>
      <c r="H74" s="53"/>
      <c r="I74" s="53"/>
      <c r="J74" s="53"/>
      <c r="K74" s="53"/>
      <c r="L74" s="22"/>
      <c r="M74" s="43"/>
    </row>
    <row r="75" spans="2:13" ht="15">
      <c r="B75" s="513" t="s">
        <v>563</v>
      </c>
      <c r="C75" s="265" t="e">
        <f>#REF!</f>
        <v>#REF!</v>
      </c>
      <c r="D75" s="54"/>
      <c r="E75" s="24"/>
      <c r="F75" s="10"/>
      <c r="G75" s="47"/>
      <c r="H75" s="13"/>
      <c r="I75" s="13"/>
      <c r="J75" s="13"/>
      <c r="K75" s="13"/>
      <c r="L75" s="23"/>
      <c r="M75" s="43"/>
    </row>
    <row r="76" spans="2:13" ht="12.75" customHeight="1">
      <c r="B76" s="514" t="s">
        <v>564</v>
      </c>
      <c r="C76" s="993" t="e">
        <f>#REF!</f>
        <v>#REF!</v>
      </c>
      <c r="D76" s="993"/>
      <c r="E76" s="8"/>
      <c r="F76" s="32"/>
      <c r="G76" s="47"/>
      <c r="H76" s="24"/>
      <c r="I76" s="13"/>
      <c r="J76" s="24"/>
      <c r="K76" s="24"/>
      <c r="L76" s="13"/>
      <c r="M76" s="43"/>
    </row>
    <row r="77" spans="2:13" ht="13.5" thickBot="1">
      <c r="B77" s="514"/>
      <c r="C77" s="266"/>
      <c r="D77" s="12"/>
      <c r="E77" s="8"/>
      <c r="F77" s="32"/>
      <c r="G77" s="47"/>
      <c r="H77" s="24"/>
      <c r="I77" s="13"/>
      <c r="J77" s="24"/>
      <c r="K77" s="24"/>
      <c r="L77" s="13"/>
      <c r="M77" s="43"/>
    </row>
    <row r="78" spans="2:13" s="279" customFormat="1" ht="16.5" thickBot="1">
      <c r="B78" s="986" t="s">
        <v>570</v>
      </c>
      <c r="C78" s="987"/>
      <c r="D78" s="987"/>
      <c r="E78" s="987"/>
      <c r="F78" s="987"/>
      <c r="G78" s="987"/>
      <c r="H78" s="987"/>
      <c r="I78" s="987"/>
      <c r="J78" s="987"/>
      <c r="K78" s="987"/>
      <c r="L78" s="987"/>
      <c r="M78" s="988"/>
    </row>
    <row r="79" spans="2:13">
      <c r="B79" s="515"/>
      <c r="C79" s="52"/>
      <c r="D79" s="13"/>
      <c r="E79" s="13"/>
      <c r="F79" s="24"/>
      <c r="G79" s="24"/>
      <c r="H79" s="24"/>
      <c r="I79" s="24"/>
      <c r="J79" s="24"/>
      <c r="K79" s="24"/>
      <c r="L79" s="8"/>
      <c r="M79" s="43"/>
    </row>
    <row r="80" spans="2:13" ht="15">
      <c r="B80" s="516" t="s">
        <v>566</v>
      </c>
      <c r="C80" s="25"/>
      <c r="D80" s="25"/>
      <c r="E80" s="26"/>
      <c r="F80" s="26"/>
      <c r="G80" s="47"/>
      <c r="H80" s="25" t="s">
        <v>565</v>
      </c>
      <c r="I80" s="26"/>
      <c r="J80" s="27"/>
      <c r="K80" s="27"/>
      <c r="L80" s="28"/>
      <c r="M80" s="43"/>
    </row>
    <row r="81" spans="2:13" ht="15">
      <c r="B81" s="516"/>
      <c r="C81" s="25"/>
      <c r="D81" s="25"/>
      <c r="E81" s="26"/>
      <c r="F81" s="26"/>
      <c r="G81" s="47"/>
      <c r="H81" s="25"/>
      <c r="I81" s="26"/>
      <c r="J81" s="27"/>
      <c r="K81" s="27"/>
      <c r="L81" s="28"/>
      <c r="M81" s="43"/>
    </row>
    <row r="82" spans="2:13" s="279" customFormat="1" ht="15.75">
      <c r="B82" s="517" t="s">
        <v>563</v>
      </c>
      <c r="C82" s="275"/>
      <c r="D82" s="275"/>
      <c r="E82" s="275"/>
      <c r="F82" s="275"/>
      <c r="G82" s="276"/>
      <c r="H82" s="274" t="e">
        <f>+#REF!</f>
        <v>#REF!</v>
      </c>
      <c r="I82" s="275"/>
      <c r="J82" s="277"/>
      <c r="K82" s="277"/>
      <c r="L82" s="278"/>
      <c r="M82" s="518"/>
    </row>
    <row r="83" spans="2:13" s="279" customFormat="1" ht="19.5" customHeight="1">
      <c r="B83" s="517" t="s">
        <v>564</v>
      </c>
      <c r="C83" s="275"/>
      <c r="D83" s="275"/>
      <c r="E83" s="275"/>
      <c r="F83" s="275"/>
      <c r="G83" s="276"/>
      <c r="H83" s="274" t="e">
        <f>VLOOKUP(H82,'15. Ceco y Dueños'!D2:E38,2,0)</f>
        <v>#REF!</v>
      </c>
      <c r="I83" s="275"/>
      <c r="J83" s="280"/>
      <c r="K83" s="280"/>
      <c r="L83" s="278"/>
      <c r="M83" s="518"/>
    </row>
    <row r="84" spans="2:13" ht="14.25" customHeight="1">
      <c r="B84" s="519"/>
      <c r="C84" s="29"/>
      <c r="D84" s="7"/>
      <c r="E84" s="29"/>
      <c r="F84" s="29"/>
      <c r="G84" s="47"/>
      <c r="H84" s="7"/>
      <c r="I84" s="33"/>
      <c r="J84" s="27"/>
      <c r="K84" s="27"/>
      <c r="L84" s="28"/>
      <c r="M84" s="43"/>
    </row>
    <row r="85" spans="2:13" s="279" customFormat="1" ht="12" customHeight="1">
      <c r="B85" s="517" t="s">
        <v>15</v>
      </c>
      <c r="C85" s="471"/>
      <c r="D85" s="471"/>
      <c r="E85" s="472"/>
      <c r="F85" s="280"/>
      <c r="G85" s="276"/>
      <c r="H85" s="275" t="s">
        <v>15</v>
      </c>
      <c r="I85" s="471"/>
      <c r="J85" s="473"/>
      <c r="K85" s="473"/>
      <c r="L85" s="474"/>
      <c r="M85" s="518"/>
    </row>
    <row r="86" spans="2:13" ht="11.25" customHeight="1">
      <c r="B86" s="520"/>
      <c r="C86" s="29"/>
      <c r="D86" s="29"/>
      <c r="E86" s="30"/>
      <c r="F86" s="30"/>
      <c r="G86" s="47"/>
      <c r="H86" s="29"/>
      <c r="I86" s="29"/>
      <c r="J86" s="27"/>
      <c r="K86" s="27"/>
      <c r="L86" s="28"/>
      <c r="M86" s="43"/>
    </row>
    <row r="87" spans="2:13" ht="14.25" customHeight="1" thickBot="1">
      <c r="B87" s="520"/>
      <c r="C87" s="34"/>
      <c r="D87" s="34"/>
      <c r="E87" s="33"/>
      <c r="F87" s="33"/>
      <c r="G87" s="529"/>
      <c r="H87" s="27"/>
      <c r="I87" s="27"/>
      <c r="J87" s="27"/>
      <c r="K87" s="27"/>
      <c r="L87" s="28"/>
      <c r="M87" s="43"/>
    </row>
    <row r="88" spans="2:13" ht="12.75" customHeight="1">
      <c r="B88" s="989" t="e">
        <f xml:space="preserve"> "Acceptance of "&amp; C6&amp;" by "&amp;C11</f>
        <v>#REF!</v>
      </c>
      <c r="C88" s="990"/>
      <c r="D88" s="990"/>
      <c r="E88" s="990"/>
      <c r="F88" s="990"/>
      <c r="G88" s="990"/>
      <c r="H88" s="990"/>
      <c r="I88" s="990"/>
      <c r="J88" s="990"/>
      <c r="K88" s="990"/>
      <c r="L88" s="990"/>
      <c r="M88" s="991"/>
    </row>
    <row r="89" spans="2:13" ht="15">
      <c r="B89" s="516"/>
      <c r="C89" s="34"/>
      <c r="D89" s="33"/>
      <c r="E89" s="25"/>
      <c r="F89" s="26"/>
      <c r="G89" s="26"/>
      <c r="H89" s="28"/>
      <c r="I89" s="28"/>
      <c r="J89" s="28"/>
      <c r="K89" s="28"/>
      <c r="L89" s="28"/>
      <c r="M89" s="43"/>
    </row>
    <row r="90" spans="2:13">
      <c r="B90" s="516" t="s">
        <v>567</v>
      </c>
      <c r="C90" s="468"/>
      <c r="D90" s="229"/>
      <c r="E90" s="29"/>
      <c r="F90" s="29"/>
      <c r="G90" s="29"/>
      <c r="H90" s="28"/>
      <c r="I90" s="28"/>
      <c r="J90" s="28"/>
      <c r="K90" s="28"/>
      <c r="L90" s="28"/>
      <c r="M90" s="43"/>
    </row>
    <row r="91" spans="2:13">
      <c r="B91" s="516" t="s">
        <v>568</v>
      </c>
      <c r="C91" s="468"/>
      <c r="D91" s="229"/>
      <c r="E91" s="29"/>
      <c r="F91" s="29"/>
      <c r="G91" s="29"/>
      <c r="H91" s="28"/>
      <c r="I91" s="28"/>
      <c r="J91" s="28"/>
      <c r="K91" s="28"/>
      <c r="L91" s="28"/>
      <c r="M91" s="43"/>
    </row>
    <row r="92" spans="2:13">
      <c r="B92" s="516"/>
      <c r="C92" s="468"/>
      <c r="D92" s="229"/>
      <c r="E92" s="29"/>
      <c r="F92" s="29"/>
      <c r="G92" s="29"/>
      <c r="H92" s="28"/>
      <c r="I92" s="28"/>
      <c r="J92" s="28"/>
      <c r="K92" s="28"/>
      <c r="L92" s="28"/>
      <c r="M92" s="43"/>
    </row>
    <row r="93" spans="2:13" ht="12" customHeight="1">
      <c r="B93" s="520" t="s">
        <v>536</v>
      </c>
      <c r="C93" s="475"/>
      <c r="D93" s="476"/>
      <c r="E93" s="478"/>
      <c r="F93" s="478"/>
      <c r="G93" s="478"/>
      <c r="H93" s="479"/>
      <c r="I93" s="479"/>
      <c r="J93" s="477"/>
      <c r="K93" s="28"/>
      <c r="L93" s="28"/>
      <c r="M93" s="43"/>
    </row>
    <row r="94" spans="2:13" hidden="1">
      <c r="B94" s="521"/>
      <c r="C94" s="992" t="s">
        <v>17</v>
      </c>
      <c r="D94" s="992"/>
      <c r="E94" s="992"/>
      <c r="F94" s="992"/>
      <c r="G94" s="992"/>
      <c r="H94" s="992"/>
      <c r="I94" s="992"/>
      <c r="J94" s="27"/>
      <c r="K94" s="27"/>
      <c r="L94" s="28"/>
      <c r="M94" s="43"/>
    </row>
    <row r="95" spans="2:13" ht="13.5" thickBot="1">
      <c r="B95" s="522"/>
      <c r="C95" s="523"/>
      <c r="D95" s="523"/>
      <c r="E95" s="524"/>
      <c r="F95" s="524"/>
      <c r="G95" s="524"/>
      <c r="H95" s="525"/>
      <c r="I95" s="525"/>
      <c r="J95" s="526"/>
      <c r="K95" s="526"/>
      <c r="L95" s="527"/>
      <c r="M95" s="528"/>
    </row>
    <row r="96" spans="2:13">
      <c r="B96" s="35"/>
      <c r="C96" s="35"/>
      <c r="D96" s="35"/>
      <c r="E96" s="31"/>
      <c r="F96" s="31"/>
      <c r="G96" s="38"/>
      <c r="H96" s="38"/>
      <c r="I96" s="36"/>
      <c r="J96" s="36"/>
      <c r="K96" s="36"/>
      <c r="L96" s="37"/>
    </row>
  </sheetData>
  <mergeCells count="65">
    <mergeCell ref="C23:M31"/>
    <mergeCell ref="B3:E3"/>
    <mergeCell ref="C6:D6"/>
    <mergeCell ref="C7:F7"/>
    <mergeCell ref="J10:L10"/>
    <mergeCell ref="C22:M22"/>
    <mergeCell ref="C34:H34"/>
    <mergeCell ref="L34:M34"/>
    <mergeCell ref="C35:H35"/>
    <mergeCell ref="L35:M35"/>
    <mergeCell ref="C36:H36"/>
    <mergeCell ref="L36:M36"/>
    <mergeCell ref="C37:H37"/>
    <mergeCell ref="L37:M37"/>
    <mergeCell ref="C38:H38"/>
    <mergeCell ref="L38:M38"/>
    <mergeCell ref="C39:H39"/>
    <mergeCell ref="L39:M39"/>
    <mergeCell ref="C40:H40"/>
    <mergeCell ref="L40:M40"/>
    <mergeCell ref="C41:H41"/>
    <mergeCell ref="L41:M41"/>
    <mergeCell ref="C42:H42"/>
    <mergeCell ref="L42:M42"/>
    <mergeCell ref="C43:H43"/>
    <mergeCell ref="L43:M43"/>
    <mergeCell ref="C44:H44"/>
    <mergeCell ref="L44:M44"/>
    <mergeCell ref="C45:H45"/>
    <mergeCell ref="L45:M45"/>
    <mergeCell ref="I50:K50"/>
    <mergeCell ref="L50:M50"/>
    <mergeCell ref="B49:H50"/>
    <mergeCell ref="C46:H46"/>
    <mergeCell ref="L46:M46"/>
    <mergeCell ref="B47:M47"/>
    <mergeCell ref="I48:K48"/>
    <mergeCell ref="L48:M48"/>
    <mergeCell ref="I49:K49"/>
    <mergeCell ref="L49:M49"/>
    <mergeCell ref="C94:I94"/>
    <mergeCell ref="B63:M63"/>
    <mergeCell ref="H64:M70"/>
    <mergeCell ref="B69:G70"/>
    <mergeCell ref="B71:G72"/>
    <mergeCell ref="H71:M72"/>
    <mergeCell ref="D65:E65"/>
    <mergeCell ref="I54:K54"/>
    <mergeCell ref="L54:M54"/>
    <mergeCell ref="C76:D76"/>
    <mergeCell ref="B78:M78"/>
    <mergeCell ref="B88:M88"/>
    <mergeCell ref="B57:M58"/>
    <mergeCell ref="B59:M60"/>
    <mergeCell ref="B61:M62"/>
    <mergeCell ref="I55:K55"/>
    <mergeCell ref="L55:M55"/>
    <mergeCell ref="B56:M56"/>
    <mergeCell ref="B54:C54"/>
    <mergeCell ref="F54:G54"/>
    <mergeCell ref="I51:M51"/>
    <mergeCell ref="I52:K52"/>
    <mergeCell ref="L52:M52"/>
    <mergeCell ref="I53:K53"/>
    <mergeCell ref="L53:M53"/>
  </mergeCells>
  <hyperlinks>
    <hyperlink ref="C18" r:id="rId1" display="mailto:fsolar@preventivaltda.com"/>
  </hyperlinks>
  <printOptions horizontalCentered="1" gridLinesSet="0"/>
  <pageMargins left="0.19685039370078741" right="0.19685039370078741" top="0.39370078740157483" bottom="0.39370078740157483" header="0.19685039370078741" footer="0.19685039370078741"/>
  <pageSetup scale="60" orientation="portrait" r:id="rId2"/>
  <headerFooter alignWithMargins="0">
    <oddFooter>Página &amp;P</oddFooter>
  </headerFooter>
  <drawing r:id="rId3"/>
  <extLst>
    <ext xmlns:x14="http://schemas.microsoft.com/office/spreadsheetml/2009/9/main" uri="{CCE6A557-97BC-4b89-ADB6-D9C93CAAB3DF}">
      <x14:dataValidations xmlns:xm="http://schemas.microsoft.com/office/excel/2006/main" count="1">
        <x14:dataValidation type="list" allowBlank="1" showInputMessage="1" showErrorMessage="1">
          <x14:formula1>
            <xm:f>'10. CA-Actualización'!$AB$39:$AB$42</xm:f>
          </x14:formula1>
          <xm:sqref>M33</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17</vt:i4>
      </vt:variant>
      <vt:variant>
        <vt:lpstr>Rangos con nombre</vt:lpstr>
      </vt:variant>
      <vt:variant>
        <vt:i4>12</vt:i4>
      </vt:variant>
    </vt:vector>
  </HeadingPairs>
  <TitlesOfParts>
    <vt:vector size="29" baseType="lpstr">
      <vt:lpstr>Contratos --&gt;</vt:lpstr>
      <vt:lpstr>19. ODC (Ctto)</vt:lpstr>
      <vt:lpstr>20. Aut. Commitment (Ctto)</vt:lpstr>
      <vt:lpstr>Datos</vt:lpstr>
      <vt:lpstr>range names</vt:lpstr>
      <vt:lpstr>Formatos -&gt;</vt:lpstr>
      <vt:lpstr>5. HistEDP</vt:lpstr>
      <vt:lpstr>Actualización --&gt;</vt:lpstr>
      <vt:lpstr>10. CA-Actualización</vt:lpstr>
      <vt:lpstr>11. Exención RAT</vt:lpstr>
      <vt:lpstr>12. Due Dilligence</vt:lpstr>
      <vt:lpstr>13. Base Datos</vt:lpstr>
      <vt:lpstr>14. C Contab</vt:lpstr>
      <vt:lpstr>15. Ceco y Dueños</vt:lpstr>
      <vt:lpstr>16. Finiquito OS</vt:lpstr>
      <vt:lpstr>17. Services Order</vt:lpstr>
      <vt:lpstr>18. ACT. Services Order </vt:lpstr>
      <vt:lpstr>'10. CA-Actualización'!Área_de_impresión</vt:lpstr>
      <vt:lpstr>'11. Exención RAT'!Área_de_impresión</vt:lpstr>
      <vt:lpstr>'12. Due Dilligence'!Área_de_impresión</vt:lpstr>
      <vt:lpstr>'16. Finiquito OS'!Área_de_impresión</vt:lpstr>
      <vt:lpstr>'17. Services Order'!Área_de_impresión</vt:lpstr>
      <vt:lpstr>'18. ACT. Services Order '!Área_de_impresión</vt:lpstr>
      <vt:lpstr>'19. ODC (Ctto)'!Área_de_impresión</vt:lpstr>
      <vt:lpstr>'20. Aut. Commitment (Ctto)'!Área_de_impresión</vt:lpstr>
      <vt:lpstr>'10. CA-Actualización'!Print_Area</vt:lpstr>
      <vt:lpstr>'17. Services Order'!Print_Area</vt:lpstr>
      <vt:lpstr>'18. ACT. Services Order '!Print_Area</vt:lpstr>
      <vt:lpstr>'19. ODC (Ctto)'!Print_Area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msalas</dc:creator>
  <cp:lastModifiedBy>Michael Leyton</cp:lastModifiedBy>
  <cp:lastPrinted>2017-04-06T13:19:38Z</cp:lastPrinted>
  <dcterms:created xsi:type="dcterms:W3CDTF">2013-01-09T18:12:54Z</dcterms:created>
  <dcterms:modified xsi:type="dcterms:W3CDTF">2017-04-06T21:54:23Z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134971f9-7322-43f2-bd85-afcb9faa0c71</vt:lpwstr>
  </property>
</Properties>
</file>